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xr:revisionPtr xr6:coauthVersionLast="47" xr6:coauthVersionMax="47" documentId="13_ncr:1_{1B8D0D4C-4982-4075-B4AC-BF64C131B45A}" revIDLastSave="0" xr10:uidLastSave="{00000000-0000-0000-0000-000000000000}"/>
  <bookViews>
    <workbookView xr2:uid="{00000000-000D-0000-FFFF-FFFF00000000}" windowHeight="11160" windowWidth="20730" xWindow="-120" yWindow="-120"/>
  </bookViews>
  <sheets>
    <sheet r:id="rId1" name="モニタリング結果" sheetId="1"/>
    <sheet r:id="rId2" name="グラフ" sheetId="8" state="hidden"/>
    <sheet r:id="rId3" name="国RL2020" sheetId="16" state="hidden"/>
    <sheet r:id="rId4" name="国RL2019" sheetId="11" state="hidden"/>
    <sheet r:id="rId5" name="国RL2017" sheetId="4" state="hidden"/>
    <sheet r:id="rId6" name="国RL2006" sheetId="3" state="hidden"/>
    <sheet r:id="rId7" name="県RL2019" sheetId="12" state="hidden"/>
    <sheet r:id="rId8" name="県RL2011" sheetId="2" state="hidden"/>
    <sheet r:id="rId9" name="リスト" sheetId="5" state="hidden"/>
    <sheet r:id="rId10" name="チョウnlist_Bu+Idx" sheetId="9" state="hidden"/>
    <sheet r:id="rId11" name="（鳥類・チョウ）vlookup関数用" sheetId="10" state="hidden"/>
    <sheet r:id="rId12" name="特定外来生物" sheetId="15" state="hidden"/>
  </sheets>
  <externalReferences>
    <externalReference r:id="rId13"/>
    <externalReference r:id="rId14"/>
  </externalReferences>
  <definedNames>
    <definedName hidden="1" localSheetId="9" name="_xlnm._FilterDatabase">'チョウnlist_Bu+Idx'!$A$1:$O$779</definedName>
    <definedName hidden="1" localSheetId="0" name="_xlnm._FilterDatabase">モニタリング結果!$A$1:$AC$5841</definedName>
    <definedName localSheetId="10" name="_xlnm.Print_Area">'（鳥類・チョウ）vlookup関数用'!$A$1:$K$46</definedName>
    <definedName localSheetId="0" name="_xlnm.Print_Area">モニタリング結果!$A$1:$AI$5338</definedName>
    <definedName localSheetId="0" name="_xlnm.Print_Titles">モニタリング結果!$1:$1</definedName>
    <definedName localSheetId="7" name="_xlnm.Print_Titles">県RL2011!$2:$2</definedName>
    <definedName name="英名">OFFSET([1]Sheet1!$H$2:$H$2,0,0,COUNTA([1]Sheet1!$H$2:$H$65536),1)</definedName>
    <definedName name="短縮和名">OFFSET([1]Sheet1!$G$2:$G$2,0,0,COUNTA([1]Sheet1!$G$2:$G$65536),1)</definedName>
    <definedName name="同定用種名リスト">#REF!</definedName>
    <definedName name="略称">OFFSET([1]Sheet1!$I$2:$I$2,0,0,COUNTA([1]Sheet1!$I$2:$I$65536),1)</definedName>
  </definedNames>
  <calcPr calcId="191029"/>
  <pivotCaches>
    <pivotCache cacheId="0"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470" i="1" l="1"/>
  <c r="P5470" i="1"/>
  <c r="Q5470" i="1"/>
  <c r="R5470" i="1"/>
  <c r="S5470" i="1"/>
  <c r="T5470" i="1"/>
  <c r="U5470" i="1"/>
  <c r="V5470" i="1"/>
  <c r="W5470" i="1"/>
  <c r="X5470" i="1"/>
  <c r="Y5470" i="1"/>
  <c r="Z5470" i="1"/>
  <c r="AA5470" i="1"/>
  <c r="AB5470" i="1"/>
  <c r="O5471" i="1"/>
  <c r="P5471" i="1"/>
  <c r="Q5471" i="1"/>
  <c r="R5471" i="1"/>
  <c r="S5471" i="1"/>
  <c r="T5471" i="1"/>
  <c r="U5471" i="1"/>
  <c r="V5471" i="1"/>
  <c r="W5471" i="1"/>
  <c r="X5471" i="1"/>
  <c r="Y5471" i="1"/>
  <c r="Z5471" i="1"/>
  <c r="AA5471" i="1"/>
  <c r="AB5471" i="1"/>
  <c r="O5472" i="1"/>
  <c r="P5472" i="1"/>
  <c r="Q5472" i="1"/>
  <c r="R5472" i="1"/>
  <c r="S5472" i="1"/>
  <c r="T5472" i="1"/>
  <c r="U5472" i="1"/>
  <c r="V5472" i="1"/>
  <c r="W5472" i="1"/>
  <c r="X5472" i="1"/>
  <c r="Y5472" i="1"/>
  <c r="Z5472" i="1"/>
  <c r="AA5472" i="1"/>
  <c r="AB5472" i="1"/>
  <c r="O5473" i="1"/>
  <c r="P5473" i="1"/>
  <c r="Q5473" i="1"/>
  <c r="R5473" i="1"/>
  <c r="S5473" i="1"/>
  <c r="T5473" i="1"/>
  <c r="U5473" i="1"/>
  <c r="V5473" i="1"/>
  <c r="W5473" i="1"/>
  <c r="X5473" i="1"/>
  <c r="Y5473" i="1"/>
  <c r="Z5473" i="1"/>
  <c r="AA5473" i="1"/>
  <c r="AB5473" i="1"/>
  <c r="O5474" i="1"/>
  <c r="P5474" i="1"/>
  <c r="Q5474" i="1"/>
  <c r="R5474" i="1"/>
  <c r="S5474" i="1"/>
  <c r="T5474" i="1"/>
  <c r="U5474" i="1"/>
  <c r="V5474" i="1"/>
  <c r="W5474" i="1"/>
  <c r="X5474" i="1"/>
  <c r="Y5474" i="1"/>
  <c r="Z5474" i="1"/>
  <c r="AA5474" i="1"/>
  <c r="AB5474" i="1"/>
  <c r="O5475" i="1"/>
  <c r="P5475" i="1"/>
  <c r="Q5475" i="1"/>
  <c r="R5475" i="1"/>
  <c r="S5475" i="1"/>
  <c r="T5475" i="1"/>
  <c r="U5475" i="1"/>
  <c r="V5475" i="1"/>
  <c r="W5475" i="1"/>
  <c r="X5475" i="1"/>
  <c r="Y5475" i="1"/>
  <c r="Z5475" i="1"/>
  <c r="AA5475" i="1"/>
  <c r="AB5475" i="1"/>
  <c r="O5476" i="1"/>
  <c r="P5476" i="1"/>
  <c r="Q5476" i="1"/>
  <c r="R5476" i="1"/>
  <c r="S5476" i="1"/>
  <c r="T5476" i="1"/>
  <c r="U5476" i="1"/>
  <c r="V5476" i="1"/>
  <c r="W5476" i="1"/>
  <c r="X5476" i="1"/>
  <c r="Y5476" i="1"/>
  <c r="Z5476" i="1"/>
  <c r="AA5476" i="1"/>
  <c r="AB5476" i="1"/>
  <c r="O5477" i="1"/>
  <c r="P5477" i="1"/>
  <c r="Q5477" i="1"/>
  <c r="R5477" i="1"/>
  <c r="S5477" i="1"/>
  <c r="T5477" i="1"/>
  <c r="U5477" i="1"/>
  <c r="V5477" i="1"/>
  <c r="W5477" i="1"/>
  <c r="X5477" i="1"/>
  <c r="Y5477" i="1"/>
  <c r="Z5477" i="1"/>
  <c r="AA5477" i="1"/>
  <c r="AB5477" i="1"/>
  <c r="O5478" i="1"/>
  <c r="P5478" i="1"/>
  <c r="Q5478" i="1"/>
  <c r="R5478" i="1"/>
  <c r="S5478" i="1"/>
  <c r="T5478" i="1"/>
  <c r="U5478" i="1"/>
  <c r="V5478" i="1"/>
  <c r="W5478" i="1"/>
  <c r="X5478" i="1"/>
  <c r="Y5478" i="1"/>
  <c r="Z5478" i="1"/>
  <c r="AA5478" i="1"/>
  <c r="AB5478" i="1"/>
  <c r="O5479" i="1"/>
  <c r="P5479" i="1"/>
  <c r="Q5479" i="1"/>
  <c r="R5479" i="1"/>
  <c r="S5479" i="1"/>
  <c r="T5479" i="1"/>
  <c r="U5479" i="1"/>
  <c r="V5479" i="1"/>
  <c r="W5479" i="1"/>
  <c r="X5479" i="1"/>
  <c r="Y5479" i="1"/>
  <c r="Z5479" i="1"/>
  <c r="AA5479" i="1"/>
  <c r="AB5479" i="1"/>
  <c r="O5480" i="1"/>
  <c r="P5480" i="1"/>
  <c r="Q5480" i="1"/>
  <c r="R5480" i="1"/>
  <c r="S5480" i="1"/>
  <c r="T5480" i="1"/>
  <c r="U5480" i="1"/>
  <c r="V5480" i="1"/>
  <c r="W5480" i="1"/>
  <c r="X5480" i="1"/>
  <c r="Y5480" i="1"/>
  <c r="Z5480" i="1"/>
  <c r="AA5480" i="1"/>
  <c r="AB5480" i="1"/>
  <c r="O5481" i="1"/>
  <c r="P5481" i="1"/>
  <c r="Q5481" i="1"/>
  <c r="R5481" i="1"/>
  <c r="S5481" i="1"/>
  <c r="T5481" i="1"/>
  <c r="U5481" i="1"/>
  <c r="V5481" i="1"/>
  <c r="W5481" i="1"/>
  <c r="X5481" i="1"/>
  <c r="Y5481" i="1"/>
  <c r="Z5481" i="1"/>
  <c r="AA5481" i="1"/>
  <c r="AB5481" i="1"/>
  <c r="O5482" i="1"/>
  <c r="P5482" i="1"/>
  <c r="Q5482" i="1"/>
  <c r="R5482" i="1"/>
  <c r="S5482" i="1"/>
  <c r="T5482" i="1"/>
  <c r="U5482" i="1"/>
  <c r="V5482" i="1"/>
  <c r="W5482" i="1"/>
  <c r="X5482" i="1"/>
  <c r="Y5482" i="1"/>
  <c r="Z5482" i="1"/>
  <c r="AA5482" i="1"/>
  <c r="AB5482" i="1"/>
  <c r="O5483" i="1"/>
  <c r="P5483" i="1"/>
  <c r="Q5483" i="1"/>
  <c r="R5483" i="1"/>
  <c r="S5483" i="1"/>
  <c r="T5483" i="1"/>
  <c r="U5483" i="1"/>
  <c r="V5483" i="1"/>
  <c r="W5483" i="1"/>
  <c r="X5483" i="1"/>
  <c r="Y5483" i="1"/>
  <c r="Z5483" i="1"/>
  <c r="AA5483" i="1"/>
  <c r="AB5483" i="1"/>
  <c r="O5484" i="1"/>
  <c r="P5484" i="1"/>
  <c r="Q5484" i="1"/>
  <c r="R5484" i="1"/>
  <c r="S5484" i="1"/>
  <c r="T5484" i="1"/>
  <c r="U5484" i="1"/>
  <c r="V5484" i="1"/>
  <c r="W5484" i="1"/>
  <c r="X5484" i="1"/>
  <c r="Y5484" i="1"/>
  <c r="Z5484" i="1"/>
  <c r="AA5484" i="1"/>
  <c r="AB5484" i="1"/>
  <c r="O5485" i="1"/>
  <c r="P5485" i="1"/>
  <c r="Q5485" i="1"/>
  <c r="R5485" i="1"/>
  <c r="S5485" i="1"/>
  <c r="T5485" i="1"/>
  <c r="U5485" i="1"/>
  <c r="V5485" i="1"/>
  <c r="W5485" i="1"/>
  <c r="X5485" i="1"/>
  <c r="Y5485" i="1"/>
  <c r="Z5485" i="1"/>
  <c r="AA5485" i="1"/>
  <c r="AB5485" i="1"/>
  <c r="O5486" i="1"/>
  <c r="P5486" i="1"/>
  <c r="Q5486" i="1"/>
  <c r="R5486" i="1"/>
  <c r="S5486" i="1"/>
  <c r="T5486" i="1"/>
  <c r="U5486" i="1"/>
  <c r="V5486" i="1"/>
  <c r="W5486" i="1"/>
  <c r="X5486" i="1"/>
  <c r="Y5486" i="1"/>
  <c r="Z5486" i="1"/>
  <c r="AA5486" i="1"/>
  <c r="AB5486" i="1"/>
  <c r="O5487" i="1"/>
  <c r="P5487" i="1"/>
  <c r="Q5487" i="1"/>
  <c r="R5487" i="1"/>
  <c r="S5487" i="1"/>
  <c r="T5487" i="1"/>
  <c r="U5487" i="1"/>
  <c r="V5487" i="1"/>
  <c r="W5487" i="1"/>
  <c r="X5487" i="1"/>
  <c r="Y5487" i="1"/>
  <c r="Z5487" i="1"/>
  <c r="AA5487" i="1"/>
  <c r="AB5487" i="1"/>
  <c r="O5488" i="1"/>
  <c r="P5488" i="1"/>
  <c r="Q5488" i="1"/>
  <c r="R5488" i="1"/>
  <c r="S5488" i="1"/>
  <c r="T5488" i="1"/>
  <c r="U5488" i="1"/>
  <c r="V5488" i="1"/>
  <c r="W5488" i="1"/>
  <c r="X5488" i="1"/>
  <c r="Y5488" i="1"/>
  <c r="Z5488" i="1"/>
  <c r="AA5488" i="1"/>
  <c r="AB5488" i="1"/>
  <c r="O5489" i="1"/>
  <c r="P5489" i="1"/>
  <c r="Q5489" i="1"/>
  <c r="R5489" i="1"/>
  <c r="S5489" i="1"/>
  <c r="T5489" i="1"/>
  <c r="U5489" i="1"/>
  <c r="V5489" i="1"/>
  <c r="W5489" i="1"/>
  <c r="X5489" i="1"/>
  <c r="Y5489" i="1"/>
  <c r="Z5489" i="1"/>
  <c r="AA5489" i="1"/>
  <c r="AB5489" i="1"/>
  <c r="O5490" i="1"/>
  <c r="P5490" i="1"/>
  <c r="Q5490" i="1"/>
  <c r="R5490" i="1"/>
  <c r="S5490" i="1"/>
  <c r="T5490" i="1"/>
  <c r="U5490" i="1"/>
  <c r="V5490" i="1"/>
  <c r="W5490" i="1"/>
  <c r="X5490" i="1"/>
  <c r="Y5490" i="1"/>
  <c r="Z5490" i="1"/>
  <c r="AA5490" i="1"/>
  <c r="AB5490" i="1"/>
  <c r="O5491" i="1"/>
  <c r="P5491" i="1"/>
  <c r="Q5491" i="1"/>
  <c r="R5491" i="1"/>
  <c r="S5491" i="1"/>
  <c r="T5491" i="1"/>
  <c r="U5491" i="1"/>
  <c r="V5491" i="1"/>
  <c r="W5491" i="1"/>
  <c r="X5491" i="1"/>
  <c r="Y5491" i="1"/>
  <c r="Z5491" i="1"/>
  <c r="AA5491" i="1"/>
  <c r="AB5491" i="1"/>
  <c r="O5492" i="1"/>
  <c r="P5492" i="1"/>
  <c r="Q5492" i="1"/>
  <c r="R5492" i="1"/>
  <c r="S5492" i="1"/>
  <c r="T5492" i="1"/>
  <c r="U5492" i="1"/>
  <c r="V5492" i="1"/>
  <c r="W5492" i="1"/>
  <c r="X5492" i="1"/>
  <c r="Y5492" i="1"/>
  <c r="Z5492" i="1"/>
  <c r="AA5492" i="1"/>
  <c r="AB5492" i="1"/>
  <c r="O5493" i="1"/>
  <c r="P5493" i="1"/>
  <c r="Q5493" i="1"/>
  <c r="R5493" i="1"/>
  <c r="S5493" i="1"/>
  <c r="T5493" i="1"/>
  <c r="U5493" i="1"/>
  <c r="V5493" i="1"/>
  <c r="W5493" i="1"/>
  <c r="X5493" i="1"/>
  <c r="Y5493" i="1"/>
  <c r="Z5493" i="1"/>
  <c r="AA5493" i="1"/>
  <c r="AB5493" i="1"/>
  <c r="O5494" i="1"/>
  <c r="P5494" i="1"/>
  <c r="Q5494" i="1"/>
  <c r="R5494" i="1"/>
  <c r="S5494" i="1"/>
  <c r="T5494" i="1"/>
  <c r="U5494" i="1"/>
  <c r="V5494" i="1"/>
  <c r="W5494" i="1"/>
  <c r="X5494" i="1"/>
  <c r="Y5494" i="1"/>
  <c r="Z5494" i="1"/>
  <c r="AA5494" i="1"/>
  <c r="AB5494" i="1"/>
  <c r="O5495" i="1"/>
  <c r="P5495" i="1"/>
  <c r="Q5495" i="1"/>
  <c r="R5495" i="1"/>
  <c r="S5495" i="1"/>
  <c r="T5495" i="1"/>
  <c r="U5495" i="1"/>
  <c r="V5495" i="1"/>
  <c r="W5495" i="1"/>
  <c r="X5495" i="1"/>
  <c r="Y5495" i="1"/>
  <c r="Z5495" i="1"/>
  <c r="AA5495" i="1"/>
  <c r="AB5495" i="1"/>
  <c r="O5496" i="1"/>
  <c r="P5496" i="1"/>
  <c r="Q5496" i="1"/>
  <c r="R5496" i="1"/>
  <c r="S5496" i="1"/>
  <c r="T5496" i="1"/>
  <c r="U5496" i="1"/>
  <c r="V5496" i="1"/>
  <c r="W5496" i="1"/>
  <c r="X5496" i="1"/>
  <c r="Y5496" i="1"/>
  <c r="Z5496" i="1"/>
  <c r="AA5496" i="1"/>
  <c r="AB5496" i="1"/>
  <c r="O5497" i="1"/>
  <c r="P5497" i="1"/>
  <c r="Q5497" i="1"/>
  <c r="R5497" i="1"/>
  <c r="S5497" i="1"/>
  <c r="T5497" i="1"/>
  <c r="U5497" i="1"/>
  <c r="V5497" i="1"/>
  <c r="W5497" i="1"/>
  <c r="X5497" i="1"/>
  <c r="Y5497" i="1"/>
  <c r="Z5497" i="1"/>
  <c r="AA5497" i="1"/>
  <c r="AB5497" i="1"/>
  <c r="O5498" i="1"/>
  <c r="P5498" i="1"/>
  <c r="Q5498" i="1"/>
  <c r="R5498" i="1"/>
  <c r="S5498" i="1"/>
  <c r="T5498" i="1"/>
  <c r="U5498" i="1"/>
  <c r="V5498" i="1"/>
  <c r="W5498" i="1"/>
  <c r="X5498" i="1"/>
  <c r="Y5498" i="1"/>
  <c r="Z5498" i="1"/>
  <c r="AA5498" i="1"/>
  <c r="AB5498" i="1"/>
  <c r="O5499" i="1"/>
  <c r="P5499" i="1"/>
  <c r="Q5499" i="1"/>
  <c r="R5499" i="1"/>
  <c r="S5499" i="1"/>
  <c r="T5499" i="1"/>
  <c r="U5499" i="1"/>
  <c r="V5499" i="1"/>
  <c r="W5499" i="1"/>
  <c r="X5499" i="1"/>
  <c r="Y5499" i="1"/>
  <c r="Z5499" i="1"/>
  <c r="AA5499" i="1"/>
  <c r="AB5499" i="1"/>
  <c r="O5500" i="1"/>
  <c r="P5500" i="1"/>
  <c r="Q5500" i="1"/>
  <c r="R5500" i="1"/>
  <c r="S5500" i="1"/>
  <c r="T5500" i="1"/>
  <c r="U5500" i="1"/>
  <c r="V5500" i="1"/>
  <c r="W5500" i="1"/>
  <c r="X5500" i="1"/>
  <c r="Y5500" i="1"/>
  <c r="Z5500" i="1"/>
  <c r="AA5500" i="1"/>
  <c r="AB5500" i="1"/>
  <c r="O5501" i="1"/>
  <c r="P5501" i="1"/>
  <c r="Q5501" i="1"/>
  <c r="R5501" i="1"/>
  <c r="S5501" i="1"/>
  <c r="T5501" i="1"/>
  <c r="U5501" i="1"/>
  <c r="V5501" i="1"/>
  <c r="W5501" i="1"/>
  <c r="X5501" i="1"/>
  <c r="Y5501" i="1"/>
  <c r="Z5501" i="1"/>
  <c r="AA5501" i="1"/>
  <c r="AB5501" i="1"/>
  <c r="O5502" i="1"/>
  <c r="P5502" i="1"/>
  <c r="Q5502" i="1"/>
  <c r="R5502" i="1"/>
  <c r="S5502" i="1"/>
  <c r="T5502" i="1"/>
  <c r="U5502" i="1"/>
  <c r="V5502" i="1"/>
  <c r="W5502" i="1"/>
  <c r="X5502" i="1"/>
  <c r="Y5502" i="1"/>
  <c r="Z5502" i="1"/>
  <c r="AA5502" i="1"/>
  <c r="AB5502" i="1"/>
  <c r="O5503" i="1"/>
  <c r="P5503" i="1"/>
  <c r="Q5503" i="1"/>
  <c r="R5503" i="1"/>
  <c r="S5503" i="1"/>
  <c r="T5503" i="1"/>
  <c r="U5503" i="1"/>
  <c r="V5503" i="1"/>
  <c r="W5503" i="1"/>
  <c r="X5503" i="1"/>
  <c r="Y5503" i="1"/>
  <c r="Z5503" i="1"/>
  <c r="AA5503" i="1"/>
  <c r="AB5503" i="1"/>
  <c r="O5504" i="1"/>
  <c r="P5504" i="1"/>
  <c r="Q5504" i="1"/>
  <c r="R5504" i="1"/>
  <c r="S5504" i="1"/>
  <c r="T5504" i="1"/>
  <c r="U5504" i="1"/>
  <c r="V5504" i="1"/>
  <c r="W5504" i="1"/>
  <c r="X5504" i="1"/>
  <c r="Y5504" i="1"/>
  <c r="Z5504" i="1"/>
  <c r="AA5504" i="1"/>
  <c r="AB5504" i="1"/>
  <c r="O5505" i="1"/>
  <c r="P5505" i="1"/>
  <c r="Q5505" i="1"/>
  <c r="R5505" i="1"/>
  <c r="S5505" i="1"/>
  <c r="T5505" i="1"/>
  <c r="U5505" i="1"/>
  <c r="V5505" i="1"/>
  <c r="W5505" i="1"/>
  <c r="X5505" i="1"/>
  <c r="Y5505" i="1"/>
  <c r="Z5505" i="1"/>
  <c r="AA5505" i="1"/>
  <c r="AB5505" i="1"/>
  <c r="O5506" i="1"/>
  <c r="P5506" i="1"/>
  <c r="Q5506" i="1"/>
  <c r="R5506" i="1"/>
  <c r="S5506" i="1"/>
  <c r="T5506" i="1"/>
  <c r="U5506" i="1"/>
  <c r="V5506" i="1"/>
  <c r="W5506" i="1"/>
  <c r="X5506" i="1"/>
  <c r="Y5506" i="1"/>
  <c r="Z5506" i="1"/>
  <c r="AA5506" i="1"/>
  <c r="AB5506" i="1"/>
  <c r="O5507" i="1"/>
  <c r="P5507" i="1"/>
  <c r="Q5507" i="1"/>
  <c r="R5507" i="1"/>
  <c r="S5507" i="1"/>
  <c r="T5507" i="1"/>
  <c r="U5507" i="1"/>
  <c r="V5507" i="1"/>
  <c r="W5507" i="1"/>
  <c r="X5507" i="1"/>
  <c r="Y5507" i="1"/>
  <c r="Z5507" i="1"/>
  <c r="AA5507" i="1"/>
  <c r="AB5507" i="1"/>
  <c r="O5508" i="1"/>
  <c r="P5508" i="1"/>
  <c r="Q5508" i="1"/>
  <c r="R5508" i="1"/>
  <c r="S5508" i="1"/>
  <c r="T5508" i="1"/>
  <c r="U5508" i="1"/>
  <c r="V5508" i="1"/>
  <c r="W5508" i="1"/>
  <c r="X5508" i="1"/>
  <c r="Y5508" i="1"/>
  <c r="Z5508" i="1"/>
  <c r="AA5508" i="1"/>
  <c r="AB5508" i="1"/>
  <c r="O5509" i="1"/>
  <c r="P5509" i="1"/>
  <c r="Q5509" i="1"/>
  <c r="R5509" i="1"/>
  <c r="S5509" i="1"/>
  <c r="T5509" i="1"/>
  <c r="U5509" i="1"/>
  <c r="V5509" i="1"/>
  <c r="W5509" i="1"/>
  <c r="X5509" i="1"/>
  <c r="Y5509" i="1"/>
  <c r="Z5509" i="1"/>
  <c r="AA5509" i="1"/>
  <c r="AB5509" i="1"/>
  <c r="O5510" i="1"/>
  <c r="P5510" i="1"/>
  <c r="Q5510" i="1"/>
  <c r="R5510" i="1"/>
  <c r="S5510" i="1"/>
  <c r="T5510" i="1"/>
  <c r="U5510" i="1"/>
  <c r="V5510" i="1"/>
  <c r="W5510" i="1"/>
  <c r="X5510" i="1"/>
  <c r="Y5510" i="1"/>
  <c r="Z5510" i="1"/>
  <c r="AA5510" i="1"/>
  <c r="AB5510" i="1"/>
  <c r="O5511" i="1"/>
  <c r="P5511" i="1"/>
  <c r="Q5511" i="1"/>
  <c r="R5511" i="1"/>
  <c r="S5511" i="1"/>
  <c r="T5511" i="1"/>
  <c r="U5511" i="1"/>
  <c r="V5511" i="1"/>
  <c r="W5511" i="1"/>
  <c r="X5511" i="1"/>
  <c r="Y5511" i="1"/>
  <c r="Z5511" i="1"/>
  <c r="AA5511" i="1"/>
  <c r="AB5511" i="1"/>
  <c r="O5512" i="1"/>
  <c r="P5512" i="1"/>
  <c r="Q5512" i="1"/>
  <c r="R5512" i="1"/>
  <c r="S5512" i="1"/>
  <c r="T5512" i="1"/>
  <c r="U5512" i="1"/>
  <c r="V5512" i="1"/>
  <c r="W5512" i="1"/>
  <c r="X5512" i="1"/>
  <c r="Y5512" i="1"/>
  <c r="Z5512" i="1"/>
  <c r="AA5512" i="1"/>
  <c r="AB5512" i="1"/>
  <c r="O5513" i="1"/>
  <c r="P5513" i="1"/>
  <c r="Q5513" i="1"/>
  <c r="R5513" i="1"/>
  <c r="S5513" i="1"/>
  <c r="T5513" i="1"/>
  <c r="U5513" i="1"/>
  <c r="V5513" i="1"/>
  <c r="W5513" i="1"/>
  <c r="X5513" i="1"/>
  <c r="Y5513" i="1"/>
  <c r="Z5513" i="1"/>
  <c r="AA5513" i="1"/>
  <c r="AB5513" i="1"/>
  <c r="O5514" i="1"/>
  <c r="P5514" i="1"/>
  <c r="Q5514" i="1"/>
  <c r="R5514" i="1"/>
  <c r="S5514" i="1"/>
  <c r="T5514" i="1"/>
  <c r="U5514" i="1"/>
  <c r="V5514" i="1"/>
  <c r="W5514" i="1"/>
  <c r="X5514" i="1"/>
  <c r="Y5514" i="1"/>
  <c r="Z5514" i="1"/>
  <c r="AA5514" i="1"/>
  <c r="AB5514" i="1"/>
  <c r="O5515" i="1"/>
  <c r="P5515" i="1"/>
  <c r="Q5515" i="1"/>
  <c r="R5515" i="1"/>
  <c r="S5515" i="1"/>
  <c r="T5515" i="1"/>
  <c r="U5515" i="1"/>
  <c r="V5515" i="1"/>
  <c r="W5515" i="1"/>
  <c r="X5515" i="1"/>
  <c r="Y5515" i="1"/>
  <c r="Z5515" i="1"/>
  <c r="AA5515" i="1"/>
  <c r="AB5515" i="1"/>
  <c r="O5516" i="1"/>
  <c r="P5516" i="1"/>
  <c r="Q5516" i="1"/>
  <c r="R5516" i="1"/>
  <c r="S5516" i="1"/>
  <c r="T5516" i="1"/>
  <c r="U5516" i="1"/>
  <c r="V5516" i="1"/>
  <c r="W5516" i="1"/>
  <c r="X5516" i="1"/>
  <c r="Y5516" i="1"/>
  <c r="Z5516" i="1"/>
  <c r="AA5516" i="1"/>
  <c r="AB5516" i="1"/>
  <c r="O5517" i="1"/>
  <c r="P5517" i="1"/>
  <c r="Q5517" i="1"/>
  <c r="R5517" i="1"/>
  <c r="S5517" i="1"/>
  <c r="T5517" i="1"/>
  <c r="U5517" i="1"/>
  <c r="V5517" i="1"/>
  <c r="W5517" i="1"/>
  <c r="X5517" i="1"/>
  <c r="Y5517" i="1"/>
  <c r="Z5517" i="1"/>
  <c r="AA5517" i="1"/>
  <c r="AB5517" i="1"/>
  <c r="O5518" i="1"/>
  <c r="P5518" i="1"/>
  <c r="Q5518" i="1"/>
  <c r="R5518" i="1"/>
  <c r="S5518" i="1"/>
  <c r="T5518" i="1"/>
  <c r="U5518" i="1"/>
  <c r="V5518" i="1"/>
  <c r="W5518" i="1"/>
  <c r="X5518" i="1"/>
  <c r="Y5518" i="1"/>
  <c r="Z5518" i="1"/>
  <c r="AA5518" i="1"/>
  <c r="AB5518" i="1"/>
  <c r="O5519" i="1"/>
  <c r="P5519" i="1"/>
  <c r="Q5519" i="1"/>
  <c r="R5519" i="1"/>
  <c r="S5519" i="1"/>
  <c r="T5519" i="1"/>
  <c r="U5519" i="1"/>
  <c r="V5519" i="1"/>
  <c r="W5519" i="1"/>
  <c r="X5519" i="1"/>
  <c r="Y5519" i="1"/>
  <c r="Z5519" i="1"/>
  <c r="AA5519" i="1"/>
  <c r="AB5519" i="1"/>
  <c r="O5520" i="1"/>
  <c r="P5520" i="1"/>
  <c r="Q5520" i="1"/>
  <c r="R5520" i="1"/>
  <c r="S5520" i="1"/>
  <c r="T5520" i="1"/>
  <c r="U5520" i="1"/>
  <c r="V5520" i="1"/>
  <c r="W5520" i="1"/>
  <c r="X5520" i="1"/>
  <c r="Y5520" i="1"/>
  <c r="Z5520" i="1"/>
  <c r="AA5520" i="1"/>
  <c r="AB5520" i="1"/>
  <c r="O5521" i="1"/>
  <c r="P5521" i="1"/>
  <c r="Q5521" i="1"/>
  <c r="R5521" i="1"/>
  <c r="S5521" i="1"/>
  <c r="T5521" i="1"/>
  <c r="U5521" i="1"/>
  <c r="V5521" i="1"/>
  <c r="W5521" i="1"/>
  <c r="X5521" i="1"/>
  <c r="Y5521" i="1"/>
  <c r="Z5521" i="1"/>
  <c r="AA5521" i="1"/>
  <c r="AB5521" i="1"/>
  <c r="O5522" i="1"/>
  <c r="P5522" i="1"/>
  <c r="Q5522" i="1"/>
  <c r="R5522" i="1"/>
  <c r="S5522" i="1"/>
  <c r="T5522" i="1"/>
  <c r="U5522" i="1"/>
  <c r="V5522" i="1"/>
  <c r="W5522" i="1"/>
  <c r="X5522" i="1"/>
  <c r="Y5522" i="1"/>
  <c r="Z5522" i="1"/>
  <c r="AA5522" i="1"/>
  <c r="AB5522" i="1"/>
  <c r="O5523" i="1"/>
  <c r="P5523" i="1"/>
  <c r="Q5523" i="1"/>
  <c r="R5523" i="1"/>
  <c r="S5523" i="1"/>
  <c r="T5523" i="1"/>
  <c r="U5523" i="1"/>
  <c r="V5523" i="1"/>
  <c r="W5523" i="1"/>
  <c r="X5523" i="1"/>
  <c r="Y5523" i="1"/>
  <c r="Z5523" i="1"/>
  <c r="AA5523" i="1"/>
  <c r="AB5523" i="1"/>
  <c r="O5524" i="1"/>
  <c r="P5524" i="1"/>
  <c r="Q5524" i="1"/>
  <c r="R5524" i="1"/>
  <c r="S5524" i="1"/>
  <c r="T5524" i="1"/>
  <c r="U5524" i="1"/>
  <c r="V5524" i="1"/>
  <c r="W5524" i="1"/>
  <c r="X5524" i="1"/>
  <c r="Y5524" i="1"/>
  <c r="Z5524" i="1"/>
  <c r="AA5524" i="1"/>
  <c r="AB5524" i="1"/>
  <c r="O5525" i="1"/>
  <c r="P5525" i="1"/>
  <c r="Q5525" i="1"/>
  <c r="R5525" i="1"/>
  <c r="S5525" i="1"/>
  <c r="T5525" i="1"/>
  <c r="U5525" i="1"/>
  <c r="V5525" i="1"/>
  <c r="W5525" i="1"/>
  <c r="X5525" i="1"/>
  <c r="Y5525" i="1"/>
  <c r="Z5525" i="1"/>
  <c r="AA5525" i="1"/>
  <c r="AB5525" i="1"/>
  <c r="O5526" i="1"/>
  <c r="P5526" i="1"/>
  <c r="Q5526" i="1"/>
  <c r="R5526" i="1"/>
  <c r="S5526" i="1"/>
  <c r="T5526" i="1"/>
  <c r="U5526" i="1"/>
  <c r="V5526" i="1"/>
  <c r="W5526" i="1"/>
  <c r="X5526" i="1"/>
  <c r="Y5526" i="1"/>
  <c r="Z5526" i="1"/>
  <c r="AA5526" i="1"/>
  <c r="AB5526" i="1"/>
  <c r="O5527" i="1"/>
  <c r="P5527" i="1"/>
  <c r="Q5527" i="1"/>
  <c r="R5527" i="1"/>
  <c r="S5527" i="1"/>
  <c r="T5527" i="1"/>
  <c r="U5527" i="1"/>
  <c r="V5527" i="1"/>
  <c r="W5527" i="1"/>
  <c r="X5527" i="1"/>
  <c r="Y5527" i="1"/>
  <c r="Z5527" i="1"/>
  <c r="AA5527" i="1"/>
  <c r="AB5527" i="1"/>
  <c r="O5528" i="1"/>
  <c r="P5528" i="1"/>
  <c r="Q5528" i="1"/>
  <c r="R5528" i="1"/>
  <c r="S5528" i="1"/>
  <c r="T5528" i="1"/>
  <c r="U5528" i="1"/>
  <c r="V5528" i="1"/>
  <c r="W5528" i="1"/>
  <c r="X5528" i="1"/>
  <c r="Y5528" i="1"/>
  <c r="Z5528" i="1"/>
  <c r="AA5528" i="1"/>
  <c r="AB5528" i="1"/>
  <c r="O5529" i="1"/>
  <c r="P5529" i="1"/>
  <c r="Q5529" i="1"/>
  <c r="R5529" i="1"/>
  <c r="S5529" i="1"/>
  <c r="T5529" i="1"/>
  <c r="U5529" i="1"/>
  <c r="V5529" i="1"/>
  <c r="W5529" i="1"/>
  <c r="X5529" i="1"/>
  <c r="Y5529" i="1"/>
  <c r="Z5529" i="1"/>
  <c r="AA5529" i="1"/>
  <c r="AB5529" i="1"/>
  <c r="O5530" i="1"/>
  <c r="P5530" i="1"/>
  <c r="Q5530" i="1"/>
  <c r="R5530" i="1"/>
  <c r="S5530" i="1"/>
  <c r="T5530" i="1"/>
  <c r="U5530" i="1"/>
  <c r="V5530" i="1"/>
  <c r="W5530" i="1"/>
  <c r="X5530" i="1"/>
  <c r="Y5530" i="1"/>
  <c r="Z5530" i="1"/>
  <c r="AA5530" i="1"/>
  <c r="AB5530" i="1"/>
  <c r="O5531" i="1"/>
  <c r="P5531" i="1"/>
  <c r="Q5531" i="1"/>
  <c r="R5531" i="1"/>
  <c r="S5531" i="1"/>
  <c r="T5531" i="1"/>
  <c r="U5531" i="1"/>
  <c r="V5531" i="1"/>
  <c r="W5531" i="1"/>
  <c r="X5531" i="1"/>
  <c r="Y5531" i="1"/>
  <c r="Z5531" i="1"/>
  <c r="AA5531" i="1"/>
  <c r="AB5531" i="1"/>
  <c r="O5532" i="1"/>
  <c r="P5532" i="1"/>
  <c r="Q5532" i="1"/>
  <c r="R5532" i="1"/>
  <c r="S5532" i="1"/>
  <c r="T5532" i="1"/>
  <c r="U5532" i="1"/>
  <c r="V5532" i="1"/>
  <c r="W5532" i="1"/>
  <c r="X5532" i="1"/>
  <c r="Y5532" i="1"/>
  <c r="Z5532" i="1"/>
  <c r="AA5532" i="1"/>
  <c r="AB5532" i="1"/>
  <c r="O5533" i="1"/>
  <c r="P5533" i="1"/>
  <c r="Q5533" i="1"/>
  <c r="R5533" i="1"/>
  <c r="S5533" i="1"/>
  <c r="T5533" i="1"/>
  <c r="U5533" i="1"/>
  <c r="V5533" i="1"/>
  <c r="W5533" i="1"/>
  <c r="X5533" i="1"/>
  <c r="Y5533" i="1"/>
  <c r="Z5533" i="1"/>
  <c r="AA5533" i="1"/>
  <c r="AB5533" i="1"/>
  <c r="O5534" i="1"/>
  <c r="P5534" i="1"/>
  <c r="Q5534" i="1"/>
  <c r="R5534" i="1"/>
  <c r="S5534" i="1"/>
  <c r="T5534" i="1"/>
  <c r="U5534" i="1"/>
  <c r="V5534" i="1"/>
  <c r="W5534" i="1"/>
  <c r="X5534" i="1"/>
  <c r="Y5534" i="1"/>
  <c r="Z5534" i="1"/>
  <c r="AA5534" i="1"/>
  <c r="AB5534" i="1"/>
  <c r="O5535" i="1"/>
  <c r="P5535" i="1"/>
  <c r="Q5535" i="1"/>
  <c r="R5535" i="1"/>
  <c r="S5535" i="1"/>
  <c r="T5535" i="1"/>
  <c r="U5535" i="1"/>
  <c r="V5535" i="1"/>
  <c r="W5535" i="1"/>
  <c r="X5535" i="1"/>
  <c r="Y5535" i="1"/>
  <c r="Z5535" i="1"/>
  <c r="AA5535" i="1"/>
  <c r="AB5535" i="1"/>
  <c r="O5536" i="1"/>
  <c r="P5536" i="1"/>
  <c r="Q5536" i="1"/>
  <c r="R5536" i="1"/>
  <c r="S5536" i="1"/>
  <c r="T5536" i="1"/>
  <c r="U5536" i="1"/>
  <c r="V5536" i="1"/>
  <c r="W5536" i="1"/>
  <c r="X5536" i="1"/>
  <c r="Y5536" i="1"/>
  <c r="Z5536" i="1"/>
  <c r="AA5536" i="1"/>
  <c r="AB5536" i="1"/>
  <c r="O5537" i="1"/>
  <c r="P5537" i="1"/>
  <c r="Q5537" i="1"/>
  <c r="R5537" i="1"/>
  <c r="S5537" i="1"/>
  <c r="T5537" i="1"/>
  <c r="U5537" i="1"/>
  <c r="V5537" i="1"/>
  <c r="W5537" i="1"/>
  <c r="X5537" i="1"/>
  <c r="Y5537" i="1"/>
  <c r="Z5537" i="1"/>
  <c r="AA5537" i="1"/>
  <c r="AB5537" i="1"/>
  <c r="O5538" i="1"/>
  <c r="P5538" i="1"/>
  <c r="Q5538" i="1"/>
  <c r="R5538" i="1"/>
  <c r="S5538" i="1"/>
  <c r="T5538" i="1"/>
  <c r="U5538" i="1"/>
  <c r="V5538" i="1"/>
  <c r="W5538" i="1"/>
  <c r="X5538" i="1"/>
  <c r="Y5538" i="1"/>
  <c r="Z5538" i="1"/>
  <c r="AA5538" i="1"/>
  <c r="AB5538" i="1"/>
  <c r="O5539" i="1"/>
  <c r="P5539" i="1"/>
  <c r="Q5539" i="1"/>
  <c r="R5539" i="1"/>
  <c r="S5539" i="1"/>
  <c r="T5539" i="1"/>
  <c r="U5539" i="1"/>
  <c r="V5539" i="1"/>
  <c r="W5539" i="1"/>
  <c r="X5539" i="1"/>
  <c r="Y5539" i="1"/>
  <c r="Z5539" i="1"/>
  <c r="AA5539" i="1"/>
  <c r="AB5539" i="1"/>
  <c r="O5540" i="1"/>
  <c r="P5540" i="1"/>
  <c r="Q5540" i="1"/>
  <c r="R5540" i="1"/>
  <c r="S5540" i="1"/>
  <c r="T5540" i="1"/>
  <c r="U5540" i="1"/>
  <c r="V5540" i="1"/>
  <c r="W5540" i="1"/>
  <c r="X5540" i="1"/>
  <c r="Y5540" i="1"/>
  <c r="Z5540" i="1"/>
  <c r="AA5540" i="1"/>
  <c r="AB5540" i="1"/>
  <c r="O5541" i="1"/>
  <c r="P5541" i="1"/>
  <c r="Q5541" i="1"/>
  <c r="R5541" i="1"/>
  <c r="S5541" i="1"/>
  <c r="T5541" i="1"/>
  <c r="U5541" i="1"/>
  <c r="V5541" i="1"/>
  <c r="W5541" i="1"/>
  <c r="X5541" i="1"/>
  <c r="Y5541" i="1"/>
  <c r="Z5541" i="1"/>
  <c r="AA5541" i="1"/>
  <c r="AB5541" i="1"/>
  <c r="O5542" i="1"/>
  <c r="P5542" i="1"/>
  <c r="Q5542" i="1"/>
  <c r="R5542" i="1"/>
  <c r="S5542" i="1"/>
  <c r="T5542" i="1"/>
  <c r="U5542" i="1"/>
  <c r="V5542" i="1"/>
  <c r="W5542" i="1"/>
  <c r="X5542" i="1"/>
  <c r="Y5542" i="1"/>
  <c r="Z5542" i="1"/>
  <c r="AA5542" i="1"/>
  <c r="AB5542" i="1"/>
  <c r="O5543" i="1"/>
  <c r="P5543" i="1"/>
  <c r="Q5543" i="1"/>
  <c r="R5543" i="1"/>
  <c r="S5543" i="1"/>
  <c r="T5543" i="1"/>
  <c r="U5543" i="1"/>
  <c r="V5543" i="1"/>
  <c r="W5543" i="1"/>
  <c r="X5543" i="1"/>
  <c r="Y5543" i="1"/>
  <c r="Z5543" i="1"/>
  <c r="AA5543" i="1"/>
  <c r="AB5543" i="1"/>
  <c r="O5544" i="1"/>
  <c r="P5544" i="1"/>
  <c r="Q5544" i="1"/>
  <c r="R5544" i="1"/>
  <c r="S5544" i="1"/>
  <c r="T5544" i="1"/>
  <c r="U5544" i="1"/>
  <c r="V5544" i="1"/>
  <c r="W5544" i="1"/>
  <c r="X5544" i="1"/>
  <c r="Y5544" i="1"/>
  <c r="Z5544" i="1"/>
  <c r="AA5544" i="1"/>
  <c r="AB5544" i="1"/>
  <c r="O5545" i="1"/>
  <c r="P5545" i="1"/>
  <c r="Q5545" i="1"/>
  <c r="R5545" i="1"/>
  <c r="S5545" i="1"/>
  <c r="T5545" i="1"/>
  <c r="U5545" i="1"/>
  <c r="V5545" i="1"/>
  <c r="W5545" i="1"/>
  <c r="X5545" i="1"/>
  <c r="Y5545" i="1"/>
  <c r="Z5545" i="1"/>
  <c r="AA5545" i="1"/>
  <c r="AB5545" i="1"/>
  <c r="O5546" i="1"/>
  <c r="P5546" i="1"/>
  <c r="Q5546" i="1"/>
  <c r="R5546" i="1"/>
  <c r="S5546" i="1"/>
  <c r="T5546" i="1"/>
  <c r="U5546" i="1"/>
  <c r="V5546" i="1"/>
  <c r="W5546" i="1"/>
  <c r="X5546" i="1"/>
  <c r="Y5546" i="1"/>
  <c r="Z5546" i="1"/>
  <c r="AA5546" i="1"/>
  <c r="AB5546" i="1"/>
  <c r="O5547" i="1"/>
  <c r="P5547" i="1"/>
  <c r="Q5547" i="1"/>
  <c r="R5547" i="1"/>
  <c r="S5547" i="1"/>
  <c r="T5547" i="1"/>
  <c r="U5547" i="1"/>
  <c r="V5547" i="1"/>
  <c r="W5547" i="1"/>
  <c r="X5547" i="1"/>
  <c r="Y5547" i="1"/>
  <c r="Z5547" i="1"/>
  <c r="AA5547" i="1"/>
  <c r="AB5547" i="1"/>
  <c r="O5548" i="1"/>
  <c r="P5548" i="1"/>
  <c r="Q5548" i="1"/>
  <c r="R5548" i="1"/>
  <c r="S5548" i="1"/>
  <c r="T5548" i="1"/>
  <c r="U5548" i="1"/>
  <c r="V5548" i="1"/>
  <c r="W5548" i="1"/>
  <c r="X5548" i="1"/>
  <c r="Y5548" i="1"/>
  <c r="Z5548" i="1"/>
  <c r="AA5548" i="1"/>
  <c r="AB5548" i="1"/>
  <c r="O5549" i="1"/>
  <c r="P5549" i="1"/>
  <c r="Q5549" i="1"/>
  <c r="R5549" i="1"/>
  <c r="S5549" i="1"/>
  <c r="T5549" i="1"/>
  <c r="U5549" i="1"/>
  <c r="V5549" i="1"/>
  <c r="W5549" i="1"/>
  <c r="X5549" i="1"/>
  <c r="Y5549" i="1"/>
  <c r="Z5549" i="1"/>
  <c r="AA5549" i="1"/>
  <c r="AB5549" i="1"/>
  <c r="O5550" i="1"/>
  <c r="P5550" i="1"/>
  <c r="Q5550" i="1"/>
  <c r="R5550" i="1"/>
  <c r="S5550" i="1"/>
  <c r="T5550" i="1"/>
  <c r="U5550" i="1"/>
  <c r="V5550" i="1"/>
  <c r="W5550" i="1"/>
  <c r="X5550" i="1"/>
  <c r="Y5550" i="1"/>
  <c r="Z5550" i="1"/>
  <c r="AA5550" i="1"/>
  <c r="AB5550" i="1"/>
  <c r="O5551" i="1"/>
  <c r="P5551" i="1"/>
  <c r="Q5551" i="1"/>
  <c r="R5551" i="1"/>
  <c r="S5551" i="1"/>
  <c r="T5551" i="1"/>
  <c r="U5551" i="1"/>
  <c r="V5551" i="1"/>
  <c r="W5551" i="1"/>
  <c r="X5551" i="1"/>
  <c r="Y5551" i="1"/>
  <c r="Z5551" i="1"/>
  <c r="AA5551" i="1"/>
  <c r="AB5551" i="1"/>
  <c r="O5552" i="1"/>
  <c r="P5552" i="1"/>
  <c r="Q5552" i="1"/>
  <c r="R5552" i="1"/>
  <c r="S5552" i="1"/>
  <c r="T5552" i="1"/>
  <c r="U5552" i="1"/>
  <c r="V5552" i="1"/>
  <c r="W5552" i="1"/>
  <c r="X5552" i="1"/>
  <c r="Y5552" i="1"/>
  <c r="Z5552" i="1"/>
  <c r="AA5552" i="1"/>
  <c r="AB5552" i="1"/>
  <c r="O5553" i="1"/>
  <c r="P5553" i="1"/>
  <c r="Q5553" i="1"/>
  <c r="R5553" i="1"/>
  <c r="S5553" i="1"/>
  <c r="T5553" i="1"/>
  <c r="U5553" i="1"/>
  <c r="V5553" i="1"/>
  <c r="W5553" i="1"/>
  <c r="X5553" i="1"/>
  <c r="Y5553" i="1"/>
  <c r="Z5553" i="1"/>
  <c r="AA5553" i="1"/>
  <c r="AB5553" i="1"/>
  <c r="O5554" i="1"/>
  <c r="P5554" i="1"/>
  <c r="Q5554" i="1"/>
  <c r="R5554" i="1"/>
  <c r="S5554" i="1"/>
  <c r="T5554" i="1"/>
  <c r="U5554" i="1"/>
  <c r="V5554" i="1"/>
  <c r="W5554" i="1"/>
  <c r="X5554" i="1"/>
  <c r="Y5554" i="1"/>
  <c r="Z5554" i="1"/>
  <c r="AA5554" i="1"/>
  <c r="AB5554" i="1"/>
  <c r="O5555" i="1"/>
  <c r="P5555" i="1"/>
  <c r="Q5555" i="1"/>
  <c r="R5555" i="1"/>
  <c r="S5555" i="1"/>
  <c r="T5555" i="1"/>
  <c r="U5555" i="1"/>
  <c r="V5555" i="1"/>
  <c r="W5555" i="1"/>
  <c r="X5555" i="1"/>
  <c r="Y5555" i="1"/>
  <c r="Z5555" i="1"/>
  <c r="AA5555" i="1"/>
  <c r="AB5555" i="1"/>
  <c r="O5556" i="1"/>
  <c r="P5556" i="1"/>
  <c r="Q5556" i="1"/>
  <c r="R5556" i="1"/>
  <c r="S5556" i="1"/>
  <c r="T5556" i="1"/>
  <c r="U5556" i="1"/>
  <c r="V5556" i="1"/>
  <c r="W5556" i="1"/>
  <c r="X5556" i="1"/>
  <c r="Y5556" i="1"/>
  <c r="Z5556" i="1"/>
  <c r="AA5556" i="1"/>
  <c r="AB5556" i="1"/>
  <c r="O5557" i="1"/>
  <c r="P5557" i="1"/>
  <c r="Q5557" i="1"/>
  <c r="R5557" i="1"/>
  <c r="S5557" i="1"/>
  <c r="T5557" i="1"/>
  <c r="U5557" i="1"/>
  <c r="V5557" i="1"/>
  <c r="W5557" i="1"/>
  <c r="X5557" i="1"/>
  <c r="Y5557" i="1"/>
  <c r="Z5557" i="1"/>
  <c r="AA5557" i="1"/>
  <c r="AB5557" i="1"/>
  <c r="O5558" i="1"/>
  <c r="P5558" i="1"/>
  <c r="Q5558" i="1"/>
  <c r="R5558" i="1"/>
  <c r="S5558" i="1"/>
  <c r="T5558" i="1"/>
  <c r="U5558" i="1"/>
  <c r="V5558" i="1"/>
  <c r="W5558" i="1"/>
  <c r="X5558" i="1"/>
  <c r="Y5558" i="1"/>
  <c r="Z5558" i="1"/>
  <c r="AA5558" i="1"/>
  <c r="AB5558" i="1"/>
  <c r="O5559" i="1"/>
  <c r="P5559" i="1"/>
  <c r="Q5559" i="1"/>
  <c r="R5559" i="1"/>
  <c r="S5559" i="1"/>
  <c r="T5559" i="1"/>
  <c r="U5559" i="1"/>
  <c r="V5559" i="1"/>
  <c r="W5559" i="1"/>
  <c r="X5559" i="1"/>
  <c r="Y5559" i="1"/>
  <c r="Z5559" i="1"/>
  <c r="AA5559" i="1"/>
  <c r="AB5559" i="1"/>
  <c r="O5560" i="1"/>
  <c r="P5560" i="1"/>
  <c r="Q5560" i="1"/>
  <c r="R5560" i="1"/>
  <c r="S5560" i="1"/>
  <c r="T5560" i="1"/>
  <c r="U5560" i="1"/>
  <c r="V5560" i="1"/>
  <c r="W5560" i="1"/>
  <c r="X5560" i="1"/>
  <c r="Y5560" i="1"/>
  <c r="Z5560" i="1"/>
  <c r="AA5560" i="1"/>
  <c r="AB5560" i="1"/>
  <c r="O5561" i="1"/>
  <c r="P5561" i="1"/>
  <c r="Q5561" i="1"/>
  <c r="R5561" i="1"/>
  <c r="S5561" i="1"/>
  <c r="T5561" i="1"/>
  <c r="U5561" i="1"/>
  <c r="V5561" i="1"/>
  <c r="W5561" i="1"/>
  <c r="X5561" i="1"/>
  <c r="Y5561" i="1"/>
  <c r="Z5561" i="1"/>
  <c r="AA5561" i="1"/>
  <c r="AB5561" i="1"/>
  <c r="O5562" i="1"/>
  <c r="P5562" i="1"/>
  <c r="Q5562" i="1"/>
  <c r="R5562" i="1"/>
  <c r="S5562" i="1"/>
  <c r="T5562" i="1"/>
  <c r="U5562" i="1"/>
  <c r="V5562" i="1"/>
  <c r="W5562" i="1"/>
  <c r="X5562" i="1"/>
  <c r="Y5562" i="1"/>
  <c r="Z5562" i="1"/>
  <c r="AA5562" i="1"/>
  <c r="AB5562" i="1"/>
  <c r="O5563" i="1"/>
  <c r="P5563" i="1"/>
  <c r="Q5563" i="1"/>
  <c r="R5563" i="1"/>
  <c r="S5563" i="1"/>
  <c r="T5563" i="1"/>
  <c r="U5563" i="1"/>
  <c r="V5563" i="1"/>
  <c r="W5563" i="1"/>
  <c r="X5563" i="1"/>
  <c r="Y5563" i="1"/>
  <c r="Z5563" i="1"/>
  <c r="AA5563" i="1"/>
  <c r="AB5563" i="1"/>
  <c r="O5564" i="1"/>
  <c r="P5564" i="1"/>
  <c r="Q5564" i="1"/>
  <c r="R5564" i="1"/>
  <c r="S5564" i="1"/>
  <c r="T5564" i="1"/>
  <c r="U5564" i="1"/>
  <c r="V5564" i="1"/>
  <c r="W5564" i="1"/>
  <c r="X5564" i="1"/>
  <c r="Y5564" i="1"/>
  <c r="Z5564" i="1"/>
  <c r="AA5564" i="1"/>
  <c r="AB5564" i="1"/>
  <c r="O5565" i="1"/>
  <c r="P5565" i="1"/>
  <c r="Q5565" i="1"/>
  <c r="R5565" i="1"/>
  <c r="S5565" i="1"/>
  <c r="T5565" i="1"/>
  <c r="U5565" i="1"/>
  <c r="V5565" i="1"/>
  <c r="W5565" i="1"/>
  <c r="X5565" i="1"/>
  <c r="Y5565" i="1"/>
  <c r="Z5565" i="1"/>
  <c r="AA5565" i="1"/>
  <c r="AB5565" i="1"/>
  <c r="O5566" i="1"/>
  <c r="P5566" i="1"/>
  <c r="Q5566" i="1"/>
  <c r="R5566" i="1"/>
  <c r="S5566" i="1"/>
  <c r="T5566" i="1"/>
  <c r="U5566" i="1"/>
  <c r="V5566" i="1"/>
  <c r="W5566" i="1"/>
  <c r="X5566" i="1"/>
  <c r="Y5566" i="1"/>
  <c r="Z5566" i="1"/>
  <c r="AA5566" i="1"/>
  <c r="AB5566" i="1"/>
  <c r="O5567" i="1"/>
  <c r="P5567" i="1"/>
  <c r="Q5567" i="1"/>
  <c r="R5567" i="1"/>
  <c r="S5567" i="1"/>
  <c r="T5567" i="1"/>
  <c r="U5567" i="1"/>
  <c r="V5567" i="1"/>
  <c r="W5567" i="1"/>
  <c r="X5567" i="1"/>
  <c r="Y5567" i="1"/>
  <c r="Z5567" i="1"/>
  <c r="AA5567" i="1"/>
  <c r="AB5567" i="1"/>
  <c r="O5568" i="1"/>
  <c r="P5568" i="1"/>
  <c r="Q5568" i="1"/>
  <c r="R5568" i="1"/>
  <c r="S5568" i="1"/>
  <c r="T5568" i="1"/>
  <c r="U5568" i="1"/>
  <c r="V5568" i="1"/>
  <c r="W5568" i="1"/>
  <c r="X5568" i="1"/>
  <c r="Y5568" i="1"/>
  <c r="Z5568" i="1"/>
  <c r="AA5568" i="1"/>
  <c r="AB5568" i="1"/>
  <c r="O5569" i="1"/>
  <c r="P5569" i="1"/>
  <c r="Q5569" i="1"/>
  <c r="R5569" i="1"/>
  <c r="S5569" i="1"/>
  <c r="T5569" i="1"/>
  <c r="U5569" i="1"/>
  <c r="V5569" i="1"/>
  <c r="W5569" i="1"/>
  <c r="X5569" i="1"/>
  <c r="Y5569" i="1"/>
  <c r="Z5569" i="1"/>
  <c r="AA5569" i="1"/>
  <c r="AB5569" i="1"/>
  <c r="O5570" i="1"/>
  <c r="P5570" i="1"/>
  <c r="Q5570" i="1"/>
  <c r="R5570" i="1"/>
  <c r="S5570" i="1"/>
  <c r="T5570" i="1"/>
  <c r="U5570" i="1"/>
  <c r="V5570" i="1"/>
  <c r="W5570" i="1"/>
  <c r="X5570" i="1"/>
  <c r="Y5570" i="1"/>
  <c r="Z5570" i="1"/>
  <c r="AA5570" i="1"/>
  <c r="AB5570" i="1"/>
  <c r="O5571" i="1"/>
  <c r="P5571" i="1"/>
  <c r="Q5571" i="1"/>
  <c r="R5571" i="1"/>
  <c r="S5571" i="1"/>
  <c r="T5571" i="1"/>
  <c r="U5571" i="1"/>
  <c r="V5571" i="1"/>
  <c r="W5571" i="1"/>
  <c r="X5571" i="1"/>
  <c r="Y5571" i="1"/>
  <c r="Z5571" i="1"/>
  <c r="AA5571" i="1"/>
  <c r="AB5571" i="1"/>
  <c r="O5572" i="1"/>
  <c r="P5572" i="1"/>
  <c r="Q5572" i="1"/>
  <c r="R5572" i="1"/>
  <c r="S5572" i="1"/>
  <c r="T5572" i="1"/>
  <c r="U5572" i="1"/>
  <c r="V5572" i="1"/>
  <c r="W5572" i="1"/>
  <c r="X5572" i="1"/>
  <c r="Y5572" i="1"/>
  <c r="Z5572" i="1"/>
  <c r="AA5572" i="1"/>
  <c r="AB5572" i="1"/>
  <c r="O5573" i="1"/>
  <c r="P5573" i="1"/>
  <c r="Q5573" i="1"/>
  <c r="R5573" i="1"/>
  <c r="S5573" i="1"/>
  <c r="T5573" i="1"/>
  <c r="U5573" i="1"/>
  <c r="V5573" i="1"/>
  <c r="W5573" i="1"/>
  <c r="X5573" i="1"/>
  <c r="Y5573" i="1"/>
  <c r="Z5573" i="1"/>
  <c r="AA5573" i="1"/>
  <c r="AB5573" i="1"/>
  <c r="O5574" i="1"/>
  <c r="P5574" i="1"/>
  <c r="Q5574" i="1"/>
  <c r="R5574" i="1"/>
  <c r="S5574" i="1"/>
  <c r="T5574" i="1"/>
  <c r="U5574" i="1"/>
  <c r="V5574" i="1"/>
  <c r="W5574" i="1"/>
  <c r="X5574" i="1"/>
  <c r="Y5574" i="1"/>
  <c r="Z5574" i="1"/>
  <c r="AA5574" i="1"/>
  <c r="AB5574" i="1"/>
  <c r="O5575" i="1"/>
  <c r="P5575" i="1"/>
  <c r="Q5575" i="1"/>
  <c r="R5575" i="1"/>
  <c r="S5575" i="1"/>
  <c r="T5575" i="1"/>
  <c r="U5575" i="1"/>
  <c r="V5575" i="1"/>
  <c r="W5575" i="1"/>
  <c r="X5575" i="1"/>
  <c r="Y5575" i="1"/>
  <c r="Z5575" i="1"/>
  <c r="AA5575" i="1"/>
  <c r="AB5575" i="1"/>
  <c r="O5576" i="1"/>
  <c r="P5576" i="1"/>
  <c r="Q5576" i="1"/>
  <c r="R5576" i="1"/>
  <c r="S5576" i="1"/>
  <c r="T5576" i="1"/>
  <c r="U5576" i="1"/>
  <c r="V5576" i="1"/>
  <c r="W5576" i="1"/>
  <c r="X5576" i="1"/>
  <c r="Y5576" i="1"/>
  <c r="Z5576" i="1"/>
  <c r="AA5576" i="1"/>
  <c r="AB5576" i="1"/>
  <c r="O5577" i="1"/>
  <c r="P5577" i="1"/>
  <c r="Q5577" i="1"/>
  <c r="R5577" i="1"/>
  <c r="S5577" i="1"/>
  <c r="T5577" i="1"/>
  <c r="U5577" i="1"/>
  <c r="V5577" i="1"/>
  <c r="W5577" i="1"/>
  <c r="X5577" i="1"/>
  <c r="Y5577" i="1"/>
  <c r="Z5577" i="1"/>
  <c r="AA5577" i="1"/>
  <c r="AB5577" i="1"/>
  <c r="O5578" i="1"/>
  <c r="P5578" i="1"/>
  <c r="Q5578" i="1"/>
  <c r="R5578" i="1"/>
  <c r="S5578" i="1"/>
  <c r="T5578" i="1"/>
  <c r="U5578" i="1"/>
  <c r="V5578" i="1"/>
  <c r="W5578" i="1"/>
  <c r="X5578" i="1"/>
  <c r="Y5578" i="1"/>
  <c r="Z5578" i="1"/>
  <c r="AA5578" i="1"/>
  <c r="AB5578" i="1"/>
  <c r="O5579" i="1"/>
  <c r="P5579" i="1"/>
  <c r="Q5579" i="1"/>
  <c r="R5579" i="1"/>
  <c r="S5579" i="1"/>
  <c r="T5579" i="1"/>
  <c r="U5579" i="1"/>
  <c r="V5579" i="1"/>
  <c r="W5579" i="1"/>
  <c r="X5579" i="1"/>
  <c r="Y5579" i="1"/>
  <c r="Z5579" i="1"/>
  <c r="AA5579" i="1"/>
  <c r="AB5579" i="1"/>
  <c r="O5580" i="1"/>
  <c r="P5580" i="1"/>
  <c r="Q5580" i="1"/>
  <c r="R5580" i="1"/>
  <c r="S5580" i="1"/>
  <c r="T5580" i="1"/>
  <c r="U5580" i="1"/>
  <c r="V5580" i="1"/>
  <c r="W5580" i="1"/>
  <c r="X5580" i="1"/>
  <c r="Y5580" i="1"/>
  <c r="Z5580" i="1"/>
  <c r="AA5580" i="1"/>
  <c r="AB5580" i="1"/>
  <c r="O5581" i="1"/>
  <c r="P5581" i="1"/>
  <c r="Q5581" i="1"/>
  <c r="R5581" i="1"/>
  <c r="S5581" i="1"/>
  <c r="T5581" i="1"/>
  <c r="U5581" i="1"/>
  <c r="V5581" i="1"/>
  <c r="W5581" i="1"/>
  <c r="X5581" i="1"/>
  <c r="Y5581" i="1"/>
  <c r="Z5581" i="1"/>
  <c r="AA5581" i="1"/>
  <c r="AB5581" i="1"/>
  <c r="O5582" i="1"/>
  <c r="P5582" i="1"/>
  <c r="Q5582" i="1"/>
  <c r="R5582" i="1"/>
  <c r="S5582" i="1"/>
  <c r="T5582" i="1"/>
  <c r="U5582" i="1"/>
  <c r="V5582" i="1"/>
  <c r="W5582" i="1"/>
  <c r="X5582" i="1"/>
  <c r="Y5582" i="1"/>
  <c r="Z5582" i="1"/>
  <c r="AA5582" i="1"/>
  <c r="AB5582" i="1"/>
  <c r="O5583" i="1"/>
  <c r="P5583" i="1"/>
  <c r="Q5583" i="1"/>
  <c r="R5583" i="1"/>
  <c r="S5583" i="1"/>
  <c r="T5583" i="1"/>
  <c r="U5583" i="1"/>
  <c r="V5583" i="1"/>
  <c r="W5583" i="1"/>
  <c r="X5583" i="1"/>
  <c r="Y5583" i="1"/>
  <c r="Z5583" i="1"/>
  <c r="AA5583" i="1"/>
  <c r="AB5583" i="1"/>
  <c r="O5584" i="1"/>
  <c r="P5584" i="1"/>
  <c r="Q5584" i="1"/>
  <c r="R5584" i="1"/>
  <c r="S5584" i="1"/>
  <c r="T5584" i="1"/>
  <c r="U5584" i="1"/>
  <c r="V5584" i="1"/>
  <c r="W5584" i="1"/>
  <c r="X5584" i="1"/>
  <c r="Y5584" i="1"/>
  <c r="Z5584" i="1"/>
  <c r="AA5584" i="1"/>
  <c r="AB5584" i="1"/>
  <c r="O5585" i="1"/>
  <c r="P5585" i="1"/>
  <c r="Q5585" i="1"/>
  <c r="R5585" i="1"/>
  <c r="S5585" i="1"/>
  <c r="T5585" i="1"/>
  <c r="U5585" i="1"/>
  <c r="V5585" i="1"/>
  <c r="W5585" i="1"/>
  <c r="X5585" i="1"/>
  <c r="Y5585" i="1"/>
  <c r="Z5585" i="1"/>
  <c r="AA5585" i="1"/>
  <c r="AB5585" i="1"/>
  <c r="O5586" i="1"/>
  <c r="P5586" i="1"/>
  <c r="Q5586" i="1"/>
  <c r="R5586" i="1"/>
  <c r="S5586" i="1"/>
  <c r="T5586" i="1"/>
  <c r="U5586" i="1"/>
  <c r="V5586" i="1"/>
  <c r="W5586" i="1"/>
  <c r="X5586" i="1"/>
  <c r="Y5586" i="1"/>
  <c r="Z5586" i="1"/>
  <c r="AA5586" i="1"/>
  <c r="AB5586" i="1"/>
  <c r="O5587" i="1"/>
  <c r="P5587" i="1"/>
  <c r="Q5587" i="1"/>
  <c r="R5587" i="1"/>
  <c r="S5587" i="1"/>
  <c r="T5587" i="1"/>
  <c r="U5587" i="1"/>
  <c r="V5587" i="1"/>
  <c r="W5587" i="1"/>
  <c r="X5587" i="1"/>
  <c r="Y5587" i="1"/>
  <c r="Z5587" i="1"/>
  <c r="AA5587" i="1"/>
  <c r="AB5587" i="1"/>
  <c r="O5588" i="1"/>
  <c r="P5588" i="1"/>
  <c r="Q5588" i="1"/>
  <c r="R5588" i="1"/>
  <c r="S5588" i="1"/>
  <c r="T5588" i="1"/>
  <c r="U5588" i="1"/>
  <c r="V5588" i="1"/>
  <c r="W5588" i="1"/>
  <c r="X5588" i="1"/>
  <c r="Y5588" i="1"/>
  <c r="Z5588" i="1"/>
  <c r="AA5588" i="1"/>
  <c r="AB5588" i="1"/>
  <c r="O5589" i="1"/>
  <c r="P5589" i="1"/>
  <c r="Q5589" i="1"/>
  <c r="R5589" i="1"/>
  <c r="S5589" i="1"/>
  <c r="T5589" i="1"/>
  <c r="U5589" i="1"/>
  <c r="V5589" i="1"/>
  <c r="W5589" i="1"/>
  <c r="X5589" i="1"/>
  <c r="Y5589" i="1"/>
  <c r="Z5589" i="1"/>
  <c r="AA5589" i="1"/>
  <c r="AB5589" i="1"/>
  <c r="O5590" i="1"/>
  <c r="P5590" i="1"/>
  <c r="Q5590" i="1"/>
  <c r="R5590" i="1"/>
  <c r="S5590" i="1"/>
  <c r="T5590" i="1"/>
  <c r="U5590" i="1"/>
  <c r="V5590" i="1"/>
  <c r="W5590" i="1"/>
  <c r="X5590" i="1"/>
  <c r="Y5590" i="1"/>
  <c r="Z5590" i="1"/>
  <c r="AA5590" i="1"/>
  <c r="AB5590" i="1"/>
  <c r="O5591" i="1"/>
  <c r="P5591" i="1"/>
  <c r="Q5591" i="1"/>
  <c r="R5591" i="1"/>
  <c r="S5591" i="1"/>
  <c r="T5591" i="1"/>
  <c r="U5591" i="1"/>
  <c r="V5591" i="1"/>
  <c r="W5591" i="1"/>
  <c r="X5591" i="1"/>
  <c r="Y5591" i="1"/>
  <c r="Z5591" i="1"/>
  <c r="AA5591" i="1"/>
  <c r="AB5591" i="1"/>
  <c r="O5592" i="1"/>
  <c r="P5592" i="1"/>
  <c r="Q5592" i="1"/>
  <c r="R5592" i="1"/>
  <c r="S5592" i="1"/>
  <c r="T5592" i="1"/>
  <c r="U5592" i="1"/>
  <c r="V5592" i="1"/>
  <c r="W5592" i="1"/>
  <c r="X5592" i="1"/>
  <c r="Y5592" i="1"/>
  <c r="Z5592" i="1"/>
  <c r="AA5592" i="1"/>
  <c r="AB5592" i="1"/>
  <c r="O5593" i="1"/>
  <c r="P5593" i="1"/>
  <c r="Q5593" i="1"/>
  <c r="R5593" i="1"/>
  <c r="S5593" i="1"/>
  <c r="T5593" i="1"/>
  <c r="U5593" i="1"/>
  <c r="V5593" i="1"/>
  <c r="W5593" i="1"/>
  <c r="X5593" i="1"/>
  <c r="Y5593" i="1"/>
  <c r="Z5593" i="1"/>
  <c r="AA5593" i="1"/>
  <c r="AB5593" i="1"/>
  <c r="O5594" i="1"/>
  <c r="P5594" i="1"/>
  <c r="Q5594" i="1"/>
  <c r="R5594" i="1"/>
  <c r="S5594" i="1"/>
  <c r="T5594" i="1"/>
  <c r="U5594" i="1"/>
  <c r="V5594" i="1"/>
  <c r="W5594" i="1"/>
  <c r="X5594" i="1"/>
  <c r="Y5594" i="1"/>
  <c r="Z5594" i="1"/>
  <c r="AA5594" i="1"/>
  <c r="AB5594" i="1"/>
  <c r="O5595" i="1"/>
  <c r="P5595" i="1"/>
  <c r="Q5595" i="1"/>
  <c r="R5595" i="1"/>
  <c r="S5595" i="1"/>
  <c r="T5595" i="1"/>
  <c r="U5595" i="1"/>
  <c r="V5595" i="1"/>
  <c r="W5595" i="1"/>
  <c r="X5595" i="1"/>
  <c r="Y5595" i="1"/>
  <c r="Z5595" i="1"/>
  <c r="AA5595" i="1"/>
  <c r="AB5595" i="1"/>
  <c r="O5596" i="1"/>
  <c r="P5596" i="1"/>
  <c r="Q5596" i="1"/>
  <c r="R5596" i="1"/>
  <c r="S5596" i="1"/>
  <c r="T5596" i="1"/>
  <c r="U5596" i="1"/>
  <c r="V5596" i="1"/>
  <c r="W5596" i="1"/>
  <c r="X5596" i="1"/>
  <c r="Y5596" i="1"/>
  <c r="Z5596" i="1"/>
  <c r="AA5596" i="1"/>
  <c r="AB5596" i="1"/>
  <c r="O5597" i="1"/>
  <c r="P5597" i="1"/>
  <c r="Q5597" i="1"/>
  <c r="R5597" i="1"/>
  <c r="S5597" i="1"/>
  <c r="T5597" i="1"/>
  <c r="U5597" i="1"/>
  <c r="V5597" i="1"/>
  <c r="W5597" i="1"/>
  <c r="X5597" i="1"/>
  <c r="Y5597" i="1"/>
  <c r="Z5597" i="1"/>
  <c r="AA5597" i="1"/>
  <c r="AB5597" i="1"/>
  <c r="O5598" i="1"/>
  <c r="P5598" i="1"/>
  <c r="Q5598" i="1"/>
  <c r="R5598" i="1"/>
  <c r="S5598" i="1"/>
  <c r="T5598" i="1"/>
  <c r="U5598" i="1"/>
  <c r="V5598" i="1"/>
  <c r="W5598" i="1"/>
  <c r="X5598" i="1"/>
  <c r="Y5598" i="1"/>
  <c r="Z5598" i="1"/>
  <c r="AA5598" i="1"/>
  <c r="AB5598" i="1"/>
  <c r="O5599" i="1"/>
  <c r="P5599" i="1"/>
  <c r="Q5599" i="1"/>
  <c r="R5599" i="1"/>
  <c r="S5599" i="1"/>
  <c r="T5599" i="1"/>
  <c r="U5599" i="1"/>
  <c r="V5599" i="1"/>
  <c r="W5599" i="1"/>
  <c r="X5599" i="1"/>
  <c r="Y5599" i="1"/>
  <c r="Z5599" i="1"/>
  <c r="AA5599" i="1"/>
  <c r="AB5599" i="1"/>
  <c r="O5600" i="1"/>
  <c r="P5600" i="1"/>
  <c r="Q5600" i="1"/>
  <c r="R5600" i="1"/>
  <c r="S5600" i="1"/>
  <c r="T5600" i="1"/>
  <c r="U5600" i="1"/>
  <c r="V5600" i="1"/>
  <c r="W5600" i="1"/>
  <c r="X5600" i="1"/>
  <c r="Y5600" i="1"/>
  <c r="Z5600" i="1"/>
  <c r="AA5600" i="1"/>
  <c r="AB5600" i="1"/>
  <c r="O5601" i="1"/>
  <c r="P5601" i="1"/>
  <c r="Q5601" i="1"/>
  <c r="R5601" i="1"/>
  <c r="S5601" i="1"/>
  <c r="T5601" i="1"/>
  <c r="U5601" i="1"/>
  <c r="V5601" i="1"/>
  <c r="W5601" i="1"/>
  <c r="X5601" i="1"/>
  <c r="Y5601" i="1"/>
  <c r="Z5601" i="1"/>
  <c r="AA5601" i="1"/>
  <c r="AB5601" i="1"/>
  <c r="O5602" i="1"/>
  <c r="P5602" i="1"/>
  <c r="Q5602" i="1"/>
  <c r="R5602" i="1"/>
  <c r="S5602" i="1"/>
  <c r="T5602" i="1"/>
  <c r="U5602" i="1"/>
  <c r="V5602" i="1"/>
  <c r="W5602" i="1"/>
  <c r="X5602" i="1"/>
  <c r="Y5602" i="1"/>
  <c r="Z5602" i="1"/>
  <c r="AA5602" i="1"/>
  <c r="AB5602" i="1"/>
  <c r="O5603" i="1"/>
  <c r="P5603" i="1"/>
  <c r="Q5603" i="1"/>
  <c r="R5603" i="1"/>
  <c r="S5603" i="1"/>
  <c r="T5603" i="1"/>
  <c r="U5603" i="1"/>
  <c r="V5603" i="1"/>
  <c r="W5603" i="1"/>
  <c r="X5603" i="1"/>
  <c r="Y5603" i="1"/>
  <c r="Z5603" i="1"/>
  <c r="AA5603" i="1"/>
  <c r="AB5603" i="1"/>
  <c r="O5604" i="1"/>
  <c r="P5604" i="1"/>
  <c r="Q5604" i="1"/>
  <c r="R5604" i="1"/>
  <c r="S5604" i="1"/>
  <c r="T5604" i="1"/>
  <c r="U5604" i="1"/>
  <c r="V5604" i="1"/>
  <c r="W5604" i="1"/>
  <c r="X5604" i="1"/>
  <c r="Y5604" i="1"/>
  <c r="Z5604" i="1"/>
  <c r="AA5604" i="1"/>
  <c r="AB5604" i="1"/>
  <c r="O5605" i="1"/>
  <c r="P5605" i="1"/>
  <c r="Q5605" i="1"/>
  <c r="R5605" i="1"/>
  <c r="S5605" i="1"/>
  <c r="T5605" i="1"/>
  <c r="U5605" i="1"/>
  <c r="V5605" i="1"/>
  <c r="W5605" i="1"/>
  <c r="X5605" i="1"/>
  <c r="Y5605" i="1"/>
  <c r="Z5605" i="1"/>
  <c r="AA5605" i="1"/>
  <c r="AB5605" i="1"/>
  <c r="O5606" i="1"/>
  <c r="P5606" i="1"/>
  <c r="Q5606" i="1"/>
  <c r="R5606" i="1"/>
  <c r="S5606" i="1"/>
  <c r="T5606" i="1"/>
  <c r="U5606" i="1"/>
  <c r="V5606" i="1"/>
  <c r="W5606" i="1"/>
  <c r="X5606" i="1"/>
  <c r="Y5606" i="1"/>
  <c r="Z5606" i="1"/>
  <c r="AA5606" i="1"/>
  <c r="AB5606" i="1"/>
  <c r="O5607" i="1"/>
  <c r="P5607" i="1"/>
  <c r="Q5607" i="1"/>
  <c r="R5607" i="1"/>
  <c r="S5607" i="1"/>
  <c r="T5607" i="1"/>
  <c r="U5607" i="1"/>
  <c r="V5607" i="1"/>
  <c r="W5607" i="1"/>
  <c r="X5607" i="1"/>
  <c r="Y5607" i="1"/>
  <c r="Z5607" i="1"/>
  <c r="AA5607" i="1"/>
  <c r="AB5607" i="1"/>
  <c r="O5608" i="1"/>
  <c r="P5608" i="1"/>
  <c r="Q5608" i="1"/>
  <c r="R5608" i="1"/>
  <c r="S5608" i="1"/>
  <c r="T5608" i="1"/>
  <c r="U5608" i="1"/>
  <c r="V5608" i="1"/>
  <c r="W5608" i="1"/>
  <c r="X5608" i="1"/>
  <c r="Y5608" i="1"/>
  <c r="Z5608" i="1"/>
  <c r="AA5608" i="1"/>
  <c r="AB5608" i="1"/>
  <c r="O5609" i="1"/>
  <c r="P5609" i="1"/>
  <c r="Q5609" i="1"/>
  <c r="R5609" i="1"/>
  <c r="S5609" i="1"/>
  <c r="T5609" i="1"/>
  <c r="U5609" i="1"/>
  <c r="V5609" i="1"/>
  <c r="W5609" i="1"/>
  <c r="X5609" i="1"/>
  <c r="Y5609" i="1"/>
  <c r="Z5609" i="1"/>
  <c r="AA5609" i="1"/>
  <c r="AB5609" i="1"/>
  <c r="O5610" i="1"/>
  <c r="P5610" i="1"/>
  <c r="Q5610" i="1"/>
  <c r="R5610" i="1"/>
  <c r="S5610" i="1"/>
  <c r="T5610" i="1"/>
  <c r="U5610" i="1"/>
  <c r="V5610" i="1"/>
  <c r="W5610" i="1"/>
  <c r="X5610" i="1"/>
  <c r="Y5610" i="1"/>
  <c r="Z5610" i="1"/>
  <c r="AA5610" i="1"/>
  <c r="AB5610" i="1"/>
  <c r="O5611" i="1"/>
  <c r="P5611" i="1"/>
  <c r="Q5611" i="1"/>
  <c r="R5611" i="1"/>
  <c r="S5611" i="1"/>
  <c r="T5611" i="1"/>
  <c r="U5611" i="1"/>
  <c r="V5611" i="1"/>
  <c r="W5611" i="1"/>
  <c r="X5611" i="1"/>
  <c r="Y5611" i="1"/>
  <c r="Z5611" i="1"/>
  <c r="AA5611" i="1"/>
  <c r="AB5611" i="1"/>
  <c r="O5612" i="1"/>
  <c r="P5612" i="1"/>
  <c r="Q5612" i="1"/>
  <c r="R5612" i="1"/>
  <c r="S5612" i="1"/>
  <c r="T5612" i="1"/>
  <c r="U5612" i="1"/>
  <c r="V5612" i="1"/>
  <c r="W5612" i="1"/>
  <c r="X5612" i="1"/>
  <c r="Y5612" i="1"/>
  <c r="Z5612" i="1"/>
  <c r="AA5612" i="1"/>
  <c r="AB5612" i="1"/>
  <c r="O5613" i="1"/>
  <c r="P5613" i="1"/>
  <c r="Q5613" i="1"/>
  <c r="R5613" i="1"/>
  <c r="S5613" i="1"/>
  <c r="T5613" i="1"/>
  <c r="U5613" i="1"/>
  <c r="V5613" i="1"/>
  <c r="W5613" i="1"/>
  <c r="X5613" i="1"/>
  <c r="Y5613" i="1"/>
  <c r="Z5613" i="1"/>
  <c r="AA5613" i="1"/>
  <c r="AB5613" i="1"/>
  <c r="O5614" i="1"/>
  <c r="P5614" i="1"/>
  <c r="Q5614" i="1"/>
  <c r="R5614" i="1"/>
  <c r="S5614" i="1"/>
  <c r="T5614" i="1"/>
  <c r="U5614" i="1"/>
  <c r="V5614" i="1"/>
  <c r="W5614" i="1"/>
  <c r="X5614" i="1"/>
  <c r="Y5614" i="1"/>
  <c r="Z5614" i="1"/>
  <c r="AA5614" i="1"/>
  <c r="AB5614" i="1"/>
  <c r="O5615" i="1"/>
  <c r="P5615" i="1"/>
  <c r="Q5615" i="1"/>
  <c r="R5615" i="1"/>
  <c r="S5615" i="1"/>
  <c r="T5615" i="1"/>
  <c r="U5615" i="1"/>
  <c r="V5615" i="1"/>
  <c r="W5615" i="1"/>
  <c r="X5615" i="1"/>
  <c r="Y5615" i="1"/>
  <c r="Z5615" i="1"/>
  <c r="AA5615" i="1"/>
  <c r="AB5615" i="1"/>
  <c r="O5616" i="1"/>
  <c r="P5616" i="1"/>
  <c r="Q5616" i="1"/>
  <c r="R5616" i="1"/>
  <c r="S5616" i="1"/>
  <c r="T5616" i="1"/>
  <c r="U5616" i="1"/>
  <c r="V5616" i="1"/>
  <c r="W5616" i="1"/>
  <c r="X5616" i="1"/>
  <c r="Y5616" i="1"/>
  <c r="Z5616" i="1"/>
  <c r="AA5616" i="1"/>
  <c r="AB5616" i="1"/>
  <c r="O5617" i="1"/>
  <c r="P5617" i="1"/>
  <c r="Q5617" i="1"/>
  <c r="R5617" i="1"/>
  <c r="S5617" i="1"/>
  <c r="T5617" i="1"/>
  <c r="U5617" i="1"/>
  <c r="V5617" i="1"/>
  <c r="W5617" i="1"/>
  <c r="X5617" i="1"/>
  <c r="Y5617" i="1"/>
  <c r="Z5617" i="1"/>
  <c r="AA5617" i="1"/>
  <c r="AB5617" i="1"/>
  <c r="O5618" i="1"/>
  <c r="P5618" i="1"/>
  <c r="Q5618" i="1"/>
  <c r="R5618" i="1"/>
  <c r="S5618" i="1"/>
  <c r="T5618" i="1"/>
  <c r="U5618" i="1"/>
  <c r="V5618" i="1"/>
  <c r="W5618" i="1"/>
  <c r="X5618" i="1"/>
  <c r="Y5618" i="1"/>
  <c r="Z5618" i="1"/>
  <c r="AA5618" i="1"/>
  <c r="AB5618" i="1"/>
  <c r="O5619" i="1"/>
  <c r="P5619" i="1"/>
  <c r="Q5619" i="1"/>
  <c r="R5619" i="1"/>
  <c r="S5619" i="1"/>
  <c r="T5619" i="1"/>
  <c r="U5619" i="1"/>
  <c r="V5619" i="1"/>
  <c r="W5619" i="1"/>
  <c r="X5619" i="1"/>
  <c r="Y5619" i="1"/>
  <c r="Z5619" i="1"/>
  <c r="AA5619" i="1"/>
  <c r="AB5619" i="1"/>
  <c r="O5620" i="1"/>
  <c r="P5620" i="1"/>
  <c r="Q5620" i="1"/>
  <c r="R5620" i="1"/>
  <c r="S5620" i="1"/>
  <c r="T5620" i="1"/>
  <c r="U5620" i="1"/>
  <c r="V5620" i="1"/>
  <c r="W5620" i="1"/>
  <c r="X5620" i="1"/>
  <c r="Y5620" i="1"/>
  <c r="Z5620" i="1"/>
  <c r="AA5620" i="1"/>
  <c r="AB5620" i="1"/>
  <c r="O5621" i="1"/>
  <c r="P5621" i="1"/>
  <c r="Q5621" i="1"/>
  <c r="R5621" i="1"/>
  <c r="S5621" i="1"/>
  <c r="T5621" i="1"/>
  <c r="U5621" i="1"/>
  <c r="V5621" i="1"/>
  <c r="W5621" i="1"/>
  <c r="X5621" i="1"/>
  <c r="Y5621" i="1"/>
  <c r="Z5621" i="1"/>
  <c r="AA5621" i="1"/>
  <c r="AB5621" i="1"/>
  <c r="O5622" i="1"/>
  <c r="P5622" i="1"/>
  <c r="Q5622" i="1"/>
  <c r="R5622" i="1"/>
  <c r="S5622" i="1"/>
  <c r="T5622" i="1"/>
  <c r="U5622" i="1"/>
  <c r="V5622" i="1"/>
  <c r="W5622" i="1"/>
  <c r="X5622" i="1"/>
  <c r="Y5622" i="1"/>
  <c r="Z5622" i="1"/>
  <c r="AA5622" i="1"/>
  <c r="AB5622" i="1"/>
  <c r="O5623" i="1"/>
  <c r="P5623" i="1"/>
  <c r="Q5623" i="1"/>
  <c r="R5623" i="1"/>
  <c r="S5623" i="1"/>
  <c r="T5623" i="1"/>
  <c r="U5623" i="1"/>
  <c r="V5623" i="1"/>
  <c r="W5623" i="1"/>
  <c r="X5623" i="1"/>
  <c r="Y5623" i="1"/>
  <c r="Z5623" i="1"/>
  <c r="AA5623" i="1"/>
  <c r="AB5623" i="1"/>
  <c r="O5624" i="1"/>
  <c r="P5624" i="1"/>
  <c r="Q5624" i="1"/>
  <c r="R5624" i="1"/>
  <c r="S5624" i="1"/>
  <c r="T5624" i="1"/>
  <c r="U5624" i="1"/>
  <c r="V5624" i="1"/>
  <c r="W5624" i="1"/>
  <c r="X5624" i="1"/>
  <c r="Y5624" i="1"/>
  <c r="Z5624" i="1"/>
  <c r="AA5624" i="1"/>
  <c r="AB5624" i="1"/>
  <c r="O5625" i="1"/>
  <c r="P5625" i="1"/>
  <c r="Q5625" i="1"/>
  <c r="R5625" i="1"/>
  <c r="S5625" i="1"/>
  <c r="T5625" i="1"/>
  <c r="U5625" i="1"/>
  <c r="V5625" i="1"/>
  <c r="W5625" i="1"/>
  <c r="X5625" i="1"/>
  <c r="Y5625" i="1"/>
  <c r="Z5625" i="1"/>
  <c r="AA5625" i="1"/>
  <c r="AB5625" i="1"/>
  <c r="O5626" i="1"/>
  <c r="P5626" i="1"/>
  <c r="Q5626" i="1"/>
  <c r="R5626" i="1"/>
  <c r="S5626" i="1"/>
  <c r="T5626" i="1"/>
  <c r="U5626" i="1"/>
  <c r="V5626" i="1"/>
  <c r="W5626" i="1"/>
  <c r="X5626" i="1"/>
  <c r="Y5626" i="1"/>
  <c r="Z5626" i="1"/>
  <c r="AA5626" i="1"/>
  <c r="AB5626" i="1"/>
  <c r="O5627" i="1"/>
  <c r="P5627" i="1"/>
  <c r="Q5627" i="1"/>
  <c r="R5627" i="1"/>
  <c r="S5627" i="1"/>
  <c r="T5627" i="1"/>
  <c r="U5627" i="1"/>
  <c r="V5627" i="1"/>
  <c r="W5627" i="1"/>
  <c r="X5627" i="1"/>
  <c r="Y5627" i="1"/>
  <c r="Z5627" i="1"/>
  <c r="AA5627" i="1"/>
  <c r="AB5627" i="1"/>
  <c r="O5628" i="1"/>
  <c r="P5628" i="1"/>
  <c r="Q5628" i="1"/>
  <c r="R5628" i="1"/>
  <c r="S5628" i="1"/>
  <c r="T5628" i="1"/>
  <c r="U5628" i="1"/>
  <c r="V5628" i="1"/>
  <c r="W5628" i="1"/>
  <c r="X5628" i="1"/>
  <c r="Y5628" i="1"/>
  <c r="Z5628" i="1"/>
  <c r="AA5628" i="1"/>
  <c r="AB5628" i="1"/>
  <c r="O5629" i="1"/>
  <c r="P5629" i="1"/>
  <c r="Q5629" i="1"/>
  <c r="R5629" i="1"/>
  <c r="S5629" i="1"/>
  <c r="T5629" i="1"/>
  <c r="U5629" i="1"/>
  <c r="V5629" i="1"/>
  <c r="W5629" i="1"/>
  <c r="X5629" i="1"/>
  <c r="Y5629" i="1"/>
  <c r="Z5629" i="1"/>
  <c r="AA5629" i="1"/>
  <c r="AB5629" i="1"/>
  <c r="O5630" i="1"/>
  <c r="P5630" i="1"/>
  <c r="Q5630" i="1"/>
  <c r="R5630" i="1"/>
  <c r="S5630" i="1"/>
  <c r="T5630" i="1"/>
  <c r="U5630" i="1"/>
  <c r="V5630" i="1"/>
  <c r="W5630" i="1"/>
  <c r="X5630" i="1"/>
  <c r="Y5630" i="1"/>
  <c r="Z5630" i="1"/>
  <c r="AA5630" i="1"/>
  <c r="AB5630" i="1"/>
  <c r="O5631" i="1"/>
  <c r="P5631" i="1"/>
  <c r="Q5631" i="1"/>
  <c r="R5631" i="1"/>
  <c r="S5631" i="1"/>
  <c r="T5631" i="1"/>
  <c r="U5631" i="1"/>
  <c r="V5631" i="1"/>
  <c r="W5631" i="1"/>
  <c r="X5631" i="1"/>
  <c r="Y5631" i="1"/>
  <c r="Z5631" i="1"/>
  <c r="AA5631" i="1"/>
  <c r="AB5631" i="1"/>
  <c r="O5632" i="1"/>
  <c r="P5632" i="1"/>
  <c r="Q5632" i="1"/>
  <c r="R5632" i="1"/>
  <c r="S5632" i="1"/>
  <c r="T5632" i="1"/>
  <c r="U5632" i="1"/>
  <c r="V5632" i="1"/>
  <c r="W5632" i="1"/>
  <c r="X5632" i="1"/>
  <c r="Y5632" i="1"/>
  <c r="Z5632" i="1"/>
  <c r="AA5632" i="1"/>
  <c r="AB5632" i="1"/>
  <c r="O5633" i="1"/>
  <c r="P5633" i="1"/>
  <c r="Q5633" i="1"/>
  <c r="R5633" i="1"/>
  <c r="S5633" i="1"/>
  <c r="T5633" i="1"/>
  <c r="U5633" i="1"/>
  <c r="V5633" i="1"/>
  <c r="W5633" i="1"/>
  <c r="X5633" i="1"/>
  <c r="Y5633" i="1"/>
  <c r="Z5633" i="1"/>
  <c r="AA5633" i="1"/>
  <c r="AB5633" i="1"/>
  <c r="O5634" i="1"/>
  <c r="P5634" i="1"/>
  <c r="Q5634" i="1"/>
  <c r="R5634" i="1"/>
  <c r="S5634" i="1"/>
  <c r="T5634" i="1"/>
  <c r="U5634" i="1"/>
  <c r="V5634" i="1"/>
  <c r="W5634" i="1"/>
  <c r="X5634" i="1"/>
  <c r="Y5634" i="1"/>
  <c r="Z5634" i="1"/>
  <c r="AA5634" i="1"/>
  <c r="AB5634" i="1"/>
  <c r="O5635" i="1"/>
  <c r="P5635" i="1"/>
  <c r="Q5635" i="1"/>
  <c r="R5635" i="1"/>
  <c r="S5635" i="1"/>
  <c r="T5635" i="1"/>
  <c r="U5635" i="1"/>
  <c r="V5635" i="1"/>
  <c r="W5635" i="1"/>
  <c r="X5635" i="1"/>
  <c r="Y5635" i="1"/>
  <c r="Z5635" i="1"/>
  <c r="AA5635" i="1"/>
  <c r="AB5635" i="1"/>
  <c r="O5636" i="1"/>
  <c r="P5636" i="1"/>
  <c r="Q5636" i="1"/>
  <c r="R5636" i="1"/>
  <c r="S5636" i="1"/>
  <c r="T5636" i="1"/>
  <c r="U5636" i="1"/>
  <c r="V5636" i="1"/>
  <c r="W5636" i="1"/>
  <c r="X5636" i="1"/>
  <c r="Y5636" i="1"/>
  <c r="Z5636" i="1"/>
  <c r="AA5636" i="1"/>
  <c r="AB5636" i="1"/>
  <c r="O5637" i="1"/>
  <c r="P5637" i="1"/>
  <c r="Q5637" i="1"/>
  <c r="R5637" i="1"/>
  <c r="S5637" i="1"/>
  <c r="T5637" i="1"/>
  <c r="U5637" i="1"/>
  <c r="V5637" i="1"/>
  <c r="W5637" i="1"/>
  <c r="X5637" i="1"/>
  <c r="Y5637" i="1"/>
  <c r="Z5637" i="1"/>
  <c r="AA5637" i="1"/>
  <c r="AB5637" i="1"/>
  <c r="O5638" i="1"/>
  <c r="P5638" i="1"/>
  <c r="Q5638" i="1"/>
  <c r="R5638" i="1"/>
  <c r="S5638" i="1"/>
  <c r="T5638" i="1"/>
  <c r="U5638" i="1"/>
  <c r="V5638" i="1"/>
  <c r="W5638" i="1"/>
  <c r="X5638" i="1"/>
  <c r="Y5638" i="1"/>
  <c r="Z5638" i="1"/>
  <c r="AA5638" i="1"/>
  <c r="AB5638" i="1"/>
  <c r="O5639" i="1"/>
  <c r="P5639" i="1"/>
  <c r="Q5639" i="1"/>
  <c r="R5639" i="1"/>
  <c r="S5639" i="1"/>
  <c r="T5639" i="1"/>
  <c r="U5639" i="1"/>
  <c r="V5639" i="1"/>
  <c r="W5639" i="1"/>
  <c r="X5639" i="1"/>
  <c r="Y5639" i="1"/>
  <c r="Z5639" i="1"/>
  <c r="AA5639" i="1"/>
  <c r="AB5639" i="1"/>
  <c r="O5640" i="1"/>
  <c r="P5640" i="1"/>
  <c r="Q5640" i="1"/>
  <c r="R5640" i="1"/>
  <c r="S5640" i="1"/>
  <c r="T5640" i="1"/>
  <c r="U5640" i="1"/>
  <c r="V5640" i="1"/>
  <c r="W5640" i="1"/>
  <c r="X5640" i="1"/>
  <c r="Y5640" i="1"/>
  <c r="Z5640" i="1"/>
  <c r="AA5640" i="1"/>
  <c r="AB5640" i="1"/>
  <c r="O5641" i="1"/>
  <c r="P5641" i="1"/>
  <c r="Q5641" i="1"/>
  <c r="R5641" i="1"/>
  <c r="S5641" i="1"/>
  <c r="T5641" i="1"/>
  <c r="U5641" i="1"/>
  <c r="V5641" i="1"/>
  <c r="W5641" i="1"/>
  <c r="X5641" i="1"/>
  <c r="Y5641" i="1"/>
  <c r="Z5641" i="1"/>
  <c r="AA5641" i="1"/>
  <c r="AB5641" i="1"/>
  <c r="O5642" i="1"/>
  <c r="P5642" i="1"/>
  <c r="Q5642" i="1"/>
  <c r="R5642" i="1"/>
  <c r="S5642" i="1"/>
  <c r="T5642" i="1"/>
  <c r="U5642" i="1"/>
  <c r="V5642" i="1"/>
  <c r="W5642" i="1"/>
  <c r="X5642" i="1"/>
  <c r="Y5642" i="1"/>
  <c r="Z5642" i="1"/>
  <c r="AA5642" i="1"/>
  <c r="AB5642" i="1"/>
  <c r="O5643" i="1"/>
  <c r="P5643" i="1"/>
  <c r="Q5643" i="1"/>
  <c r="R5643" i="1"/>
  <c r="S5643" i="1"/>
  <c r="T5643" i="1"/>
  <c r="U5643" i="1"/>
  <c r="V5643" i="1"/>
  <c r="W5643" i="1"/>
  <c r="X5643" i="1"/>
  <c r="Y5643" i="1"/>
  <c r="Z5643" i="1"/>
  <c r="AA5643" i="1"/>
  <c r="AB5643" i="1"/>
  <c r="O5644" i="1"/>
  <c r="P5644" i="1"/>
  <c r="Q5644" i="1"/>
  <c r="R5644" i="1"/>
  <c r="S5644" i="1"/>
  <c r="T5644" i="1"/>
  <c r="U5644" i="1"/>
  <c r="V5644" i="1"/>
  <c r="W5644" i="1"/>
  <c r="X5644" i="1"/>
  <c r="Y5644" i="1"/>
  <c r="Z5644" i="1"/>
  <c r="AA5644" i="1"/>
  <c r="AB5644" i="1"/>
  <c r="O5645" i="1"/>
  <c r="P5645" i="1"/>
  <c r="Q5645" i="1"/>
  <c r="R5645" i="1"/>
  <c r="S5645" i="1"/>
  <c r="T5645" i="1"/>
  <c r="U5645" i="1"/>
  <c r="V5645" i="1"/>
  <c r="W5645" i="1"/>
  <c r="X5645" i="1"/>
  <c r="Y5645" i="1"/>
  <c r="Z5645" i="1"/>
  <c r="AA5645" i="1"/>
  <c r="AB5645" i="1"/>
  <c r="O5646" i="1"/>
  <c r="P5646" i="1"/>
  <c r="Q5646" i="1"/>
  <c r="R5646" i="1"/>
  <c r="S5646" i="1"/>
  <c r="T5646" i="1"/>
  <c r="U5646" i="1"/>
  <c r="V5646" i="1"/>
  <c r="W5646" i="1"/>
  <c r="X5646" i="1"/>
  <c r="Y5646" i="1"/>
  <c r="Z5646" i="1"/>
  <c r="AA5646" i="1"/>
  <c r="AB5646" i="1"/>
  <c r="O5647" i="1"/>
  <c r="P5647" i="1"/>
  <c r="Q5647" i="1"/>
  <c r="R5647" i="1"/>
  <c r="S5647" i="1"/>
  <c r="T5647" i="1"/>
  <c r="U5647" i="1"/>
  <c r="V5647" i="1"/>
  <c r="W5647" i="1"/>
  <c r="X5647" i="1"/>
  <c r="Y5647" i="1"/>
  <c r="Z5647" i="1"/>
  <c r="AA5647" i="1"/>
  <c r="AB5647" i="1"/>
  <c r="O5648" i="1"/>
  <c r="P5648" i="1"/>
  <c r="Q5648" i="1"/>
  <c r="R5648" i="1"/>
  <c r="S5648" i="1"/>
  <c r="T5648" i="1"/>
  <c r="U5648" i="1"/>
  <c r="V5648" i="1"/>
  <c r="W5648" i="1"/>
  <c r="X5648" i="1"/>
  <c r="Y5648" i="1"/>
  <c r="Z5648" i="1"/>
  <c r="AA5648" i="1"/>
  <c r="AB5648" i="1"/>
  <c r="O5649" i="1"/>
  <c r="P5649" i="1"/>
  <c r="Q5649" i="1"/>
  <c r="R5649" i="1"/>
  <c r="S5649" i="1"/>
  <c r="T5649" i="1"/>
  <c r="U5649" i="1"/>
  <c r="V5649" i="1"/>
  <c r="W5649" i="1"/>
  <c r="X5649" i="1"/>
  <c r="Y5649" i="1"/>
  <c r="Z5649" i="1"/>
  <c r="AA5649" i="1"/>
  <c r="AB5649" i="1"/>
  <c r="O5650" i="1"/>
  <c r="P5650" i="1"/>
  <c r="Q5650" i="1"/>
  <c r="R5650" i="1"/>
  <c r="S5650" i="1"/>
  <c r="T5650" i="1"/>
  <c r="U5650" i="1"/>
  <c r="V5650" i="1"/>
  <c r="W5650" i="1"/>
  <c r="X5650" i="1"/>
  <c r="Y5650" i="1"/>
  <c r="Z5650" i="1"/>
  <c r="AA5650" i="1"/>
  <c r="AB5650" i="1"/>
  <c r="O5651" i="1"/>
  <c r="P5651" i="1"/>
  <c r="Q5651" i="1"/>
  <c r="R5651" i="1"/>
  <c r="S5651" i="1"/>
  <c r="T5651" i="1"/>
  <c r="U5651" i="1"/>
  <c r="V5651" i="1"/>
  <c r="W5651" i="1"/>
  <c r="X5651" i="1"/>
  <c r="Y5651" i="1"/>
  <c r="Z5651" i="1"/>
  <c r="AA5651" i="1"/>
  <c r="AB5651" i="1"/>
  <c r="O5652" i="1"/>
  <c r="P5652" i="1"/>
  <c r="Q5652" i="1"/>
  <c r="R5652" i="1"/>
  <c r="S5652" i="1"/>
  <c r="T5652" i="1"/>
  <c r="U5652" i="1"/>
  <c r="V5652" i="1"/>
  <c r="W5652" i="1"/>
  <c r="X5652" i="1"/>
  <c r="Y5652" i="1"/>
  <c r="Z5652" i="1"/>
  <c r="AA5652" i="1"/>
  <c r="AB5652" i="1"/>
  <c r="O5653" i="1"/>
  <c r="P5653" i="1"/>
  <c r="Q5653" i="1"/>
  <c r="R5653" i="1"/>
  <c r="S5653" i="1"/>
  <c r="T5653" i="1"/>
  <c r="U5653" i="1"/>
  <c r="V5653" i="1"/>
  <c r="W5653" i="1"/>
  <c r="X5653" i="1"/>
  <c r="Y5653" i="1"/>
  <c r="Z5653" i="1"/>
  <c r="AA5653" i="1"/>
  <c r="AB5653" i="1"/>
  <c r="O5654" i="1"/>
  <c r="P5654" i="1"/>
  <c r="Q5654" i="1"/>
  <c r="R5654" i="1"/>
  <c r="S5654" i="1"/>
  <c r="T5654" i="1"/>
  <c r="U5654" i="1"/>
  <c r="V5654" i="1"/>
  <c r="W5654" i="1"/>
  <c r="X5654" i="1"/>
  <c r="Y5654" i="1"/>
  <c r="Z5654" i="1"/>
  <c r="AA5654" i="1"/>
  <c r="AB5654" i="1"/>
  <c r="O5655" i="1"/>
  <c r="P5655" i="1"/>
  <c r="Q5655" i="1"/>
  <c r="R5655" i="1"/>
  <c r="S5655" i="1"/>
  <c r="T5655" i="1"/>
  <c r="U5655" i="1"/>
  <c r="V5655" i="1"/>
  <c r="W5655" i="1"/>
  <c r="X5655" i="1"/>
  <c r="Y5655" i="1"/>
  <c r="Z5655" i="1"/>
  <c r="AA5655" i="1"/>
  <c r="AB5655" i="1"/>
  <c r="O5656" i="1"/>
  <c r="P5656" i="1"/>
  <c r="Q5656" i="1"/>
  <c r="R5656" i="1"/>
  <c r="S5656" i="1"/>
  <c r="T5656" i="1"/>
  <c r="U5656" i="1"/>
  <c r="V5656" i="1"/>
  <c r="W5656" i="1"/>
  <c r="X5656" i="1"/>
  <c r="Y5656" i="1"/>
  <c r="Z5656" i="1"/>
  <c r="AA5656" i="1"/>
  <c r="AB5656" i="1"/>
  <c r="O5657" i="1"/>
  <c r="P5657" i="1"/>
  <c r="Q5657" i="1"/>
  <c r="R5657" i="1"/>
  <c r="S5657" i="1"/>
  <c r="T5657" i="1"/>
  <c r="U5657" i="1"/>
  <c r="V5657" i="1"/>
  <c r="W5657" i="1"/>
  <c r="X5657" i="1"/>
  <c r="Y5657" i="1"/>
  <c r="Z5657" i="1"/>
  <c r="AA5657" i="1"/>
  <c r="AB5657" i="1"/>
  <c r="O5658" i="1"/>
  <c r="P5658" i="1"/>
  <c r="Q5658" i="1"/>
  <c r="R5658" i="1"/>
  <c r="S5658" i="1"/>
  <c r="T5658" i="1"/>
  <c r="U5658" i="1"/>
  <c r="V5658" i="1"/>
  <c r="W5658" i="1"/>
  <c r="X5658" i="1"/>
  <c r="Y5658" i="1"/>
  <c r="Z5658" i="1"/>
  <c r="AA5658" i="1"/>
  <c r="AB5658" i="1"/>
  <c r="O5659" i="1"/>
  <c r="P5659" i="1"/>
  <c r="Q5659" i="1"/>
  <c r="R5659" i="1"/>
  <c r="S5659" i="1"/>
  <c r="T5659" i="1"/>
  <c r="U5659" i="1"/>
  <c r="V5659" i="1"/>
  <c r="W5659" i="1"/>
  <c r="X5659" i="1"/>
  <c r="Y5659" i="1"/>
  <c r="Z5659" i="1"/>
  <c r="AA5659" i="1"/>
  <c r="AB5659" i="1"/>
  <c r="O5660" i="1"/>
  <c r="P5660" i="1"/>
  <c r="Q5660" i="1"/>
  <c r="R5660" i="1"/>
  <c r="S5660" i="1"/>
  <c r="T5660" i="1"/>
  <c r="U5660" i="1"/>
  <c r="V5660" i="1"/>
  <c r="W5660" i="1"/>
  <c r="X5660" i="1"/>
  <c r="Y5660" i="1"/>
  <c r="Z5660" i="1"/>
  <c r="AA5660" i="1"/>
  <c r="AB5660" i="1"/>
  <c r="O5661" i="1"/>
  <c r="P5661" i="1"/>
  <c r="Q5661" i="1"/>
  <c r="R5661" i="1"/>
  <c r="S5661" i="1"/>
  <c r="T5661" i="1"/>
  <c r="U5661" i="1"/>
  <c r="V5661" i="1"/>
  <c r="W5661" i="1"/>
  <c r="X5661" i="1"/>
  <c r="Y5661" i="1"/>
  <c r="Z5661" i="1"/>
  <c r="AA5661" i="1"/>
  <c r="AB5661" i="1"/>
  <c r="O5662" i="1"/>
  <c r="P5662" i="1"/>
  <c r="Q5662" i="1"/>
  <c r="R5662" i="1"/>
  <c r="S5662" i="1"/>
  <c r="T5662" i="1"/>
  <c r="U5662" i="1"/>
  <c r="V5662" i="1"/>
  <c r="W5662" i="1"/>
  <c r="X5662" i="1"/>
  <c r="Y5662" i="1"/>
  <c r="Z5662" i="1"/>
  <c r="AA5662" i="1"/>
  <c r="AB5662" i="1"/>
  <c r="O5663" i="1"/>
  <c r="P5663" i="1"/>
  <c r="Q5663" i="1"/>
  <c r="R5663" i="1"/>
  <c r="S5663" i="1"/>
  <c r="T5663" i="1"/>
  <c r="U5663" i="1"/>
  <c r="V5663" i="1"/>
  <c r="W5663" i="1"/>
  <c r="X5663" i="1"/>
  <c r="Y5663" i="1"/>
  <c r="Z5663" i="1"/>
  <c r="AA5663" i="1"/>
  <c r="AB5663" i="1"/>
  <c r="O5664" i="1"/>
  <c r="P5664" i="1"/>
  <c r="Q5664" i="1"/>
  <c r="R5664" i="1"/>
  <c r="S5664" i="1"/>
  <c r="T5664" i="1"/>
  <c r="U5664" i="1"/>
  <c r="V5664" i="1"/>
  <c r="W5664" i="1"/>
  <c r="X5664" i="1"/>
  <c r="Y5664" i="1"/>
  <c r="Z5664" i="1"/>
  <c r="AA5664" i="1"/>
  <c r="AB5664" i="1"/>
  <c r="O5665" i="1"/>
  <c r="P5665" i="1"/>
  <c r="Q5665" i="1"/>
  <c r="R5665" i="1"/>
  <c r="S5665" i="1"/>
  <c r="T5665" i="1"/>
  <c r="U5665" i="1"/>
  <c r="V5665" i="1"/>
  <c r="W5665" i="1"/>
  <c r="X5665" i="1"/>
  <c r="Y5665" i="1"/>
  <c r="Z5665" i="1"/>
  <c r="AA5665" i="1"/>
  <c r="AB5665" i="1"/>
  <c r="O5666" i="1"/>
  <c r="P5666" i="1"/>
  <c r="Q5666" i="1"/>
  <c r="R5666" i="1"/>
  <c r="S5666" i="1"/>
  <c r="T5666" i="1"/>
  <c r="U5666" i="1"/>
  <c r="V5666" i="1"/>
  <c r="W5666" i="1"/>
  <c r="X5666" i="1"/>
  <c r="Y5666" i="1"/>
  <c r="Z5666" i="1"/>
  <c r="AA5666" i="1"/>
  <c r="AB5666" i="1"/>
  <c r="O5667" i="1"/>
  <c r="P5667" i="1"/>
  <c r="Q5667" i="1"/>
  <c r="R5667" i="1"/>
  <c r="S5667" i="1"/>
  <c r="T5667" i="1"/>
  <c r="U5667" i="1"/>
  <c r="V5667" i="1"/>
  <c r="W5667" i="1"/>
  <c r="X5667" i="1"/>
  <c r="Y5667" i="1"/>
  <c r="Z5667" i="1"/>
  <c r="AA5667" i="1"/>
  <c r="AB5667" i="1"/>
  <c r="O5668" i="1"/>
  <c r="P5668" i="1"/>
  <c r="Q5668" i="1"/>
  <c r="R5668" i="1"/>
  <c r="S5668" i="1"/>
  <c r="T5668" i="1"/>
  <c r="U5668" i="1"/>
  <c r="V5668" i="1"/>
  <c r="W5668" i="1"/>
  <c r="X5668" i="1"/>
  <c r="Y5668" i="1"/>
  <c r="Z5668" i="1"/>
  <c r="AA5668" i="1"/>
  <c r="AB5668" i="1"/>
  <c r="O5669" i="1"/>
  <c r="P5669" i="1"/>
  <c r="Q5669" i="1"/>
  <c r="R5669" i="1"/>
  <c r="S5669" i="1"/>
  <c r="T5669" i="1"/>
  <c r="U5669" i="1"/>
  <c r="V5669" i="1"/>
  <c r="W5669" i="1"/>
  <c r="X5669" i="1"/>
  <c r="Y5669" i="1"/>
  <c r="Z5669" i="1"/>
  <c r="AA5669" i="1"/>
  <c r="AB5669" i="1"/>
  <c r="O5670" i="1"/>
  <c r="P5670" i="1"/>
  <c r="Q5670" i="1"/>
  <c r="R5670" i="1"/>
  <c r="S5670" i="1"/>
  <c r="T5670" i="1"/>
  <c r="U5670" i="1"/>
  <c r="V5670" i="1"/>
  <c r="W5670" i="1"/>
  <c r="X5670" i="1"/>
  <c r="Y5670" i="1"/>
  <c r="Z5670" i="1"/>
  <c r="AA5670" i="1"/>
  <c r="AB5670" i="1"/>
  <c r="O5671" i="1"/>
  <c r="P5671" i="1"/>
  <c r="Q5671" i="1"/>
  <c r="R5671" i="1"/>
  <c r="S5671" i="1"/>
  <c r="T5671" i="1"/>
  <c r="U5671" i="1"/>
  <c r="V5671" i="1"/>
  <c r="W5671" i="1"/>
  <c r="X5671" i="1"/>
  <c r="Y5671" i="1"/>
  <c r="Z5671" i="1"/>
  <c r="AA5671" i="1"/>
  <c r="AB5671" i="1"/>
  <c r="O5672" i="1"/>
  <c r="P5672" i="1"/>
  <c r="Q5672" i="1"/>
  <c r="R5672" i="1"/>
  <c r="S5672" i="1"/>
  <c r="T5672" i="1"/>
  <c r="U5672" i="1"/>
  <c r="V5672" i="1"/>
  <c r="W5672" i="1"/>
  <c r="X5672" i="1"/>
  <c r="Y5672" i="1"/>
  <c r="Z5672" i="1"/>
  <c r="AA5672" i="1"/>
  <c r="AB5672" i="1"/>
  <c r="O5673" i="1"/>
  <c r="P5673" i="1"/>
  <c r="Q5673" i="1"/>
  <c r="R5673" i="1"/>
  <c r="S5673" i="1"/>
  <c r="T5673" i="1"/>
  <c r="U5673" i="1"/>
  <c r="V5673" i="1"/>
  <c r="W5673" i="1"/>
  <c r="X5673" i="1"/>
  <c r="Y5673" i="1"/>
  <c r="Z5673" i="1"/>
  <c r="AA5673" i="1"/>
  <c r="AB5673" i="1"/>
  <c r="O5674" i="1"/>
  <c r="P5674" i="1"/>
  <c r="Q5674" i="1"/>
  <c r="R5674" i="1"/>
  <c r="S5674" i="1"/>
  <c r="T5674" i="1"/>
  <c r="U5674" i="1"/>
  <c r="V5674" i="1"/>
  <c r="W5674" i="1"/>
  <c r="X5674" i="1"/>
  <c r="Y5674" i="1"/>
  <c r="Z5674" i="1"/>
  <c r="AA5674" i="1"/>
  <c r="AB5674" i="1"/>
  <c r="O5675" i="1"/>
  <c r="P5675" i="1"/>
  <c r="Q5675" i="1"/>
  <c r="R5675" i="1"/>
  <c r="S5675" i="1"/>
  <c r="T5675" i="1"/>
  <c r="U5675" i="1"/>
  <c r="V5675" i="1"/>
  <c r="W5675" i="1"/>
  <c r="X5675" i="1"/>
  <c r="Y5675" i="1"/>
  <c r="Z5675" i="1"/>
  <c r="AA5675" i="1"/>
  <c r="AB5675" i="1"/>
  <c r="O5676" i="1"/>
  <c r="P5676" i="1"/>
  <c r="Q5676" i="1"/>
  <c r="R5676" i="1"/>
  <c r="S5676" i="1"/>
  <c r="T5676" i="1"/>
  <c r="U5676" i="1"/>
  <c r="V5676" i="1"/>
  <c r="W5676" i="1"/>
  <c r="X5676" i="1"/>
  <c r="Y5676" i="1"/>
  <c r="Z5676" i="1"/>
  <c r="AA5676" i="1"/>
  <c r="AB5676" i="1"/>
  <c r="O5677" i="1"/>
  <c r="P5677" i="1"/>
  <c r="Q5677" i="1"/>
  <c r="R5677" i="1"/>
  <c r="S5677" i="1"/>
  <c r="T5677" i="1"/>
  <c r="U5677" i="1"/>
  <c r="V5677" i="1"/>
  <c r="W5677" i="1"/>
  <c r="X5677" i="1"/>
  <c r="Y5677" i="1"/>
  <c r="Z5677" i="1"/>
  <c r="AA5677" i="1"/>
  <c r="AB5677" i="1"/>
  <c r="O5678" i="1"/>
  <c r="P5678" i="1"/>
  <c r="Q5678" i="1"/>
  <c r="R5678" i="1"/>
  <c r="S5678" i="1"/>
  <c r="T5678" i="1"/>
  <c r="U5678" i="1"/>
  <c r="V5678" i="1"/>
  <c r="W5678" i="1"/>
  <c r="X5678" i="1"/>
  <c r="Y5678" i="1"/>
  <c r="Z5678" i="1"/>
  <c r="AA5678" i="1"/>
  <c r="AB5678" i="1"/>
  <c r="O5679" i="1"/>
  <c r="P5679" i="1"/>
  <c r="Q5679" i="1"/>
  <c r="R5679" i="1"/>
  <c r="S5679" i="1"/>
  <c r="T5679" i="1"/>
  <c r="U5679" i="1"/>
  <c r="V5679" i="1"/>
  <c r="W5679" i="1"/>
  <c r="X5679" i="1"/>
  <c r="Y5679" i="1"/>
  <c r="Z5679" i="1"/>
  <c r="AA5679" i="1"/>
  <c r="AB5679" i="1"/>
  <c r="O5680" i="1"/>
  <c r="P5680" i="1"/>
  <c r="Q5680" i="1"/>
  <c r="R5680" i="1"/>
  <c r="S5680" i="1"/>
  <c r="T5680" i="1"/>
  <c r="U5680" i="1"/>
  <c r="V5680" i="1"/>
  <c r="W5680" i="1"/>
  <c r="X5680" i="1"/>
  <c r="Y5680" i="1"/>
  <c r="Z5680" i="1"/>
  <c r="AA5680" i="1"/>
  <c r="AB5680" i="1"/>
  <c r="O5681" i="1"/>
  <c r="P5681" i="1"/>
  <c r="Q5681" i="1"/>
  <c r="R5681" i="1"/>
  <c r="S5681" i="1"/>
  <c r="T5681" i="1"/>
  <c r="U5681" i="1"/>
  <c r="V5681" i="1"/>
  <c r="W5681" i="1"/>
  <c r="X5681" i="1"/>
  <c r="Y5681" i="1"/>
  <c r="Z5681" i="1"/>
  <c r="AA5681" i="1"/>
  <c r="AB5681" i="1"/>
  <c r="O5682" i="1"/>
  <c r="P5682" i="1"/>
  <c r="Q5682" i="1"/>
  <c r="R5682" i="1"/>
  <c r="S5682" i="1"/>
  <c r="T5682" i="1"/>
  <c r="U5682" i="1"/>
  <c r="V5682" i="1"/>
  <c r="W5682" i="1"/>
  <c r="X5682" i="1"/>
  <c r="Y5682" i="1"/>
  <c r="Z5682" i="1"/>
  <c r="AA5682" i="1"/>
  <c r="AB5682" i="1"/>
  <c r="O5683" i="1"/>
  <c r="P5683" i="1"/>
  <c r="Q5683" i="1"/>
  <c r="R5683" i="1"/>
  <c r="S5683" i="1"/>
  <c r="T5683" i="1"/>
  <c r="U5683" i="1"/>
  <c r="V5683" i="1"/>
  <c r="W5683" i="1"/>
  <c r="X5683" i="1"/>
  <c r="Y5683" i="1"/>
  <c r="Z5683" i="1"/>
  <c r="AA5683" i="1"/>
  <c r="AB5683" i="1"/>
  <c r="O5684" i="1"/>
  <c r="P5684" i="1"/>
  <c r="Q5684" i="1"/>
  <c r="R5684" i="1"/>
  <c r="S5684" i="1"/>
  <c r="T5684" i="1"/>
  <c r="U5684" i="1"/>
  <c r="V5684" i="1"/>
  <c r="W5684" i="1"/>
  <c r="X5684" i="1"/>
  <c r="Y5684" i="1"/>
  <c r="Z5684" i="1"/>
  <c r="AA5684" i="1"/>
  <c r="AB5684" i="1"/>
  <c r="O5685" i="1"/>
  <c r="P5685" i="1"/>
  <c r="Q5685" i="1"/>
  <c r="R5685" i="1"/>
  <c r="S5685" i="1"/>
  <c r="T5685" i="1"/>
  <c r="U5685" i="1"/>
  <c r="V5685" i="1"/>
  <c r="W5685" i="1"/>
  <c r="X5685" i="1"/>
  <c r="Y5685" i="1"/>
  <c r="Z5685" i="1"/>
  <c r="AA5685" i="1"/>
  <c r="AB5685" i="1"/>
  <c r="O5686" i="1"/>
  <c r="P5686" i="1"/>
  <c r="Q5686" i="1"/>
  <c r="R5686" i="1"/>
  <c r="S5686" i="1"/>
  <c r="T5686" i="1"/>
  <c r="U5686" i="1"/>
  <c r="V5686" i="1"/>
  <c r="W5686" i="1"/>
  <c r="X5686" i="1"/>
  <c r="Y5686" i="1"/>
  <c r="Z5686" i="1"/>
  <c r="AA5686" i="1"/>
  <c r="AB5686" i="1"/>
  <c r="O5687" i="1"/>
  <c r="P5687" i="1"/>
  <c r="Q5687" i="1"/>
  <c r="R5687" i="1"/>
  <c r="S5687" i="1"/>
  <c r="T5687" i="1"/>
  <c r="U5687" i="1"/>
  <c r="V5687" i="1"/>
  <c r="W5687" i="1"/>
  <c r="X5687" i="1"/>
  <c r="Y5687" i="1"/>
  <c r="Z5687" i="1"/>
  <c r="AA5687" i="1"/>
  <c r="AB5687" i="1"/>
  <c r="O5688" i="1"/>
  <c r="P5688" i="1"/>
  <c r="Q5688" i="1"/>
  <c r="R5688" i="1"/>
  <c r="S5688" i="1"/>
  <c r="T5688" i="1"/>
  <c r="U5688" i="1"/>
  <c r="V5688" i="1"/>
  <c r="W5688" i="1"/>
  <c r="X5688" i="1"/>
  <c r="Y5688" i="1"/>
  <c r="Z5688" i="1"/>
  <c r="AA5688" i="1"/>
  <c r="AB5688" i="1"/>
  <c r="O5689" i="1"/>
  <c r="P5689" i="1"/>
  <c r="Q5689" i="1"/>
  <c r="R5689" i="1"/>
  <c r="S5689" i="1"/>
  <c r="T5689" i="1"/>
  <c r="U5689" i="1"/>
  <c r="V5689" i="1"/>
  <c r="W5689" i="1"/>
  <c r="X5689" i="1"/>
  <c r="Y5689" i="1"/>
  <c r="Z5689" i="1"/>
  <c r="AA5689" i="1"/>
  <c r="AB5689" i="1"/>
  <c r="O5690" i="1"/>
  <c r="P5690" i="1"/>
  <c r="Q5690" i="1"/>
  <c r="R5690" i="1"/>
  <c r="S5690" i="1"/>
  <c r="T5690" i="1"/>
  <c r="U5690" i="1"/>
  <c r="V5690" i="1"/>
  <c r="W5690" i="1"/>
  <c r="X5690" i="1"/>
  <c r="Y5690" i="1"/>
  <c r="Z5690" i="1"/>
  <c r="AA5690" i="1"/>
  <c r="AB5690" i="1"/>
  <c r="O5691" i="1"/>
  <c r="P5691" i="1"/>
  <c r="Q5691" i="1"/>
  <c r="R5691" i="1"/>
  <c r="S5691" i="1"/>
  <c r="T5691" i="1"/>
  <c r="U5691" i="1"/>
  <c r="V5691" i="1"/>
  <c r="W5691" i="1"/>
  <c r="X5691" i="1"/>
  <c r="Y5691" i="1"/>
  <c r="Z5691" i="1"/>
  <c r="AA5691" i="1"/>
  <c r="AB5691" i="1"/>
  <c r="O5692" i="1"/>
  <c r="P5692" i="1"/>
  <c r="Q5692" i="1"/>
  <c r="R5692" i="1"/>
  <c r="S5692" i="1"/>
  <c r="T5692" i="1"/>
  <c r="U5692" i="1"/>
  <c r="V5692" i="1"/>
  <c r="W5692" i="1"/>
  <c r="X5692" i="1"/>
  <c r="Y5692" i="1"/>
  <c r="Z5692" i="1"/>
  <c r="AA5692" i="1"/>
  <c r="AB5692" i="1"/>
  <c r="O5693" i="1"/>
  <c r="P5693" i="1"/>
  <c r="Q5693" i="1"/>
  <c r="R5693" i="1"/>
  <c r="S5693" i="1"/>
  <c r="T5693" i="1"/>
  <c r="U5693" i="1"/>
  <c r="V5693" i="1"/>
  <c r="W5693" i="1"/>
  <c r="X5693" i="1"/>
  <c r="Y5693" i="1"/>
  <c r="Z5693" i="1"/>
  <c r="AA5693" i="1"/>
  <c r="AB5693" i="1"/>
  <c r="O5694" i="1"/>
  <c r="P5694" i="1"/>
  <c r="Q5694" i="1"/>
  <c r="R5694" i="1"/>
  <c r="S5694" i="1"/>
  <c r="T5694" i="1"/>
  <c r="U5694" i="1"/>
  <c r="V5694" i="1"/>
  <c r="W5694" i="1"/>
  <c r="X5694" i="1"/>
  <c r="Y5694" i="1"/>
  <c r="Z5694" i="1"/>
  <c r="AA5694" i="1"/>
  <c r="AB5694" i="1"/>
  <c r="O5695" i="1"/>
  <c r="P5695" i="1"/>
  <c r="Q5695" i="1"/>
  <c r="R5695" i="1"/>
  <c r="S5695" i="1"/>
  <c r="T5695" i="1"/>
  <c r="U5695" i="1"/>
  <c r="V5695" i="1"/>
  <c r="W5695" i="1"/>
  <c r="X5695" i="1"/>
  <c r="Y5695" i="1"/>
  <c r="Z5695" i="1"/>
  <c r="AA5695" i="1"/>
  <c r="AB5695" i="1"/>
  <c r="O5696" i="1"/>
  <c r="P5696" i="1"/>
  <c r="Q5696" i="1"/>
  <c r="R5696" i="1"/>
  <c r="S5696" i="1"/>
  <c r="T5696" i="1"/>
  <c r="U5696" i="1"/>
  <c r="V5696" i="1"/>
  <c r="W5696" i="1"/>
  <c r="X5696" i="1"/>
  <c r="Y5696" i="1"/>
  <c r="Z5696" i="1"/>
  <c r="AA5696" i="1"/>
  <c r="AB5696" i="1"/>
  <c r="O5697" i="1"/>
  <c r="P5697" i="1"/>
  <c r="Q5697" i="1"/>
  <c r="R5697" i="1"/>
  <c r="S5697" i="1"/>
  <c r="T5697" i="1"/>
  <c r="U5697" i="1"/>
  <c r="V5697" i="1"/>
  <c r="W5697" i="1"/>
  <c r="X5697" i="1"/>
  <c r="Y5697" i="1"/>
  <c r="Z5697" i="1"/>
  <c r="AA5697" i="1"/>
  <c r="AB5697" i="1"/>
  <c r="O5698" i="1"/>
  <c r="P5698" i="1"/>
  <c r="Q5698" i="1"/>
  <c r="R5698" i="1"/>
  <c r="S5698" i="1"/>
  <c r="T5698" i="1"/>
  <c r="U5698" i="1"/>
  <c r="V5698" i="1"/>
  <c r="W5698" i="1"/>
  <c r="X5698" i="1"/>
  <c r="Y5698" i="1"/>
  <c r="Z5698" i="1"/>
  <c r="AA5698" i="1"/>
  <c r="AB5698" i="1"/>
  <c r="O5699" i="1"/>
  <c r="P5699" i="1"/>
  <c r="Q5699" i="1"/>
  <c r="R5699" i="1"/>
  <c r="S5699" i="1"/>
  <c r="T5699" i="1"/>
  <c r="U5699" i="1"/>
  <c r="V5699" i="1"/>
  <c r="W5699" i="1"/>
  <c r="X5699" i="1"/>
  <c r="Y5699" i="1"/>
  <c r="Z5699" i="1"/>
  <c r="AA5699" i="1"/>
  <c r="AB5699" i="1"/>
  <c r="O5700" i="1"/>
  <c r="P5700" i="1"/>
  <c r="Q5700" i="1"/>
  <c r="R5700" i="1"/>
  <c r="S5700" i="1"/>
  <c r="T5700" i="1"/>
  <c r="U5700" i="1"/>
  <c r="V5700" i="1"/>
  <c r="W5700" i="1"/>
  <c r="X5700" i="1"/>
  <c r="Y5700" i="1"/>
  <c r="Z5700" i="1"/>
  <c r="AA5700" i="1"/>
  <c r="AB5700" i="1"/>
  <c r="O5701" i="1"/>
  <c r="P5701" i="1"/>
  <c r="Q5701" i="1"/>
  <c r="R5701" i="1"/>
  <c r="S5701" i="1"/>
  <c r="T5701" i="1"/>
  <c r="U5701" i="1"/>
  <c r="V5701" i="1"/>
  <c r="W5701" i="1"/>
  <c r="X5701" i="1"/>
  <c r="Y5701" i="1"/>
  <c r="Z5701" i="1"/>
  <c r="AA5701" i="1"/>
  <c r="AB5701" i="1"/>
  <c r="O5702" i="1"/>
  <c r="P5702" i="1"/>
  <c r="Q5702" i="1"/>
  <c r="R5702" i="1"/>
  <c r="S5702" i="1"/>
  <c r="T5702" i="1"/>
  <c r="U5702" i="1"/>
  <c r="V5702" i="1"/>
  <c r="W5702" i="1"/>
  <c r="X5702" i="1"/>
  <c r="Y5702" i="1"/>
  <c r="Z5702" i="1"/>
  <c r="AA5702" i="1"/>
  <c r="AB5702" i="1"/>
  <c r="O5703" i="1"/>
  <c r="P5703" i="1"/>
  <c r="Q5703" i="1"/>
  <c r="R5703" i="1"/>
  <c r="S5703" i="1"/>
  <c r="T5703" i="1"/>
  <c r="U5703" i="1"/>
  <c r="V5703" i="1"/>
  <c r="W5703" i="1"/>
  <c r="X5703" i="1"/>
  <c r="Y5703" i="1"/>
  <c r="Z5703" i="1"/>
  <c r="AA5703" i="1"/>
  <c r="AB5703" i="1"/>
  <c r="O5704" i="1"/>
  <c r="P5704" i="1"/>
  <c r="Q5704" i="1"/>
  <c r="R5704" i="1"/>
  <c r="S5704" i="1"/>
  <c r="T5704" i="1"/>
  <c r="U5704" i="1"/>
  <c r="V5704" i="1"/>
  <c r="W5704" i="1"/>
  <c r="X5704" i="1"/>
  <c r="Y5704" i="1"/>
  <c r="Z5704" i="1"/>
  <c r="AA5704" i="1"/>
  <c r="AB5704" i="1"/>
  <c r="O5705" i="1"/>
  <c r="P5705" i="1"/>
  <c r="Q5705" i="1"/>
  <c r="R5705" i="1"/>
  <c r="S5705" i="1"/>
  <c r="T5705" i="1"/>
  <c r="U5705" i="1"/>
  <c r="V5705" i="1"/>
  <c r="W5705" i="1"/>
  <c r="X5705" i="1"/>
  <c r="Y5705" i="1"/>
  <c r="Z5705" i="1"/>
  <c r="AA5705" i="1"/>
  <c r="AB5705" i="1"/>
  <c r="O5706" i="1"/>
  <c r="P5706" i="1"/>
  <c r="Q5706" i="1"/>
  <c r="R5706" i="1"/>
  <c r="S5706" i="1"/>
  <c r="T5706" i="1"/>
  <c r="U5706" i="1"/>
  <c r="V5706" i="1"/>
  <c r="W5706" i="1"/>
  <c r="X5706" i="1"/>
  <c r="Y5706" i="1"/>
  <c r="Z5706" i="1"/>
  <c r="AA5706" i="1"/>
  <c r="AB5706" i="1"/>
  <c r="O5707" i="1"/>
  <c r="P5707" i="1"/>
  <c r="Q5707" i="1"/>
  <c r="R5707" i="1"/>
  <c r="S5707" i="1"/>
  <c r="T5707" i="1"/>
  <c r="U5707" i="1"/>
  <c r="V5707" i="1"/>
  <c r="W5707" i="1"/>
  <c r="X5707" i="1"/>
  <c r="Y5707" i="1"/>
  <c r="Z5707" i="1"/>
  <c r="AA5707" i="1"/>
  <c r="AB5707" i="1"/>
  <c r="O5708" i="1"/>
  <c r="P5708" i="1"/>
  <c r="Q5708" i="1"/>
  <c r="R5708" i="1"/>
  <c r="S5708" i="1"/>
  <c r="T5708" i="1"/>
  <c r="U5708" i="1"/>
  <c r="V5708" i="1"/>
  <c r="W5708" i="1"/>
  <c r="X5708" i="1"/>
  <c r="Y5708" i="1"/>
  <c r="Z5708" i="1"/>
  <c r="AA5708" i="1"/>
  <c r="AB5708" i="1"/>
  <c r="O5709" i="1"/>
  <c r="P5709" i="1"/>
  <c r="Q5709" i="1"/>
  <c r="R5709" i="1"/>
  <c r="S5709" i="1"/>
  <c r="T5709" i="1"/>
  <c r="U5709" i="1"/>
  <c r="V5709" i="1"/>
  <c r="W5709" i="1"/>
  <c r="X5709" i="1"/>
  <c r="Y5709" i="1"/>
  <c r="Z5709" i="1"/>
  <c r="AA5709" i="1"/>
  <c r="AB5709" i="1"/>
  <c r="O5710" i="1"/>
  <c r="P5710" i="1"/>
  <c r="Q5710" i="1"/>
  <c r="R5710" i="1"/>
  <c r="S5710" i="1"/>
  <c r="T5710" i="1"/>
  <c r="U5710" i="1"/>
  <c r="V5710" i="1"/>
  <c r="W5710" i="1"/>
  <c r="X5710" i="1"/>
  <c r="Y5710" i="1"/>
  <c r="Z5710" i="1"/>
  <c r="AA5710" i="1"/>
  <c r="AB5710" i="1"/>
  <c r="O5711" i="1"/>
  <c r="P5711" i="1"/>
  <c r="Q5711" i="1"/>
  <c r="R5711" i="1"/>
  <c r="S5711" i="1"/>
  <c r="T5711" i="1"/>
  <c r="U5711" i="1"/>
  <c r="V5711" i="1"/>
  <c r="W5711" i="1"/>
  <c r="X5711" i="1"/>
  <c r="Y5711" i="1"/>
  <c r="Z5711" i="1"/>
  <c r="AA5711" i="1"/>
  <c r="AB5711" i="1"/>
  <c r="O5712" i="1"/>
  <c r="P5712" i="1"/>
  <c r="Q5712" i="1"/>
  <c r="R5712" i="1"/>
  <c r="S5712" i="1"/>
  <c r="T5712" i="1"/>
  <c r="U5712" i="1"/>
  <c r="V5712" i="1"/>
  <c r="W5712" i="1"/>
  <c r="X5712" i="1"/>
  <c r="Y5712" i="1"/>
  <c r="Z5712" i="1"/>
  <c r="AA5712" i="1"/>
  <c r="AB5712" i="1"/>
  <c r="O5713" i="1"/>
  <c r="P5713" i="1"/>
  <c r="Q5713" i="1"/>
  <c r="R5713" i="1"/>
  <c r="S5713" i="1"/>
  <c r="T5713" i="1"/>
  <c r="U5713" i="1"/>
  <c r="V5713" i="1"/>
  <c r="W5713" i="1"/>
  <c r="X5713" i="1"/>
  <c r="Y5713" i="1"/>
  <c r="Z5713" i="1"/>
  <c r="AA5713" i="1"/>
  <c r="AB5713" i="1"/>
  <c r="O5714" i="1"/>
  <c r="P5714" i="1"/>
  <c r="Q5714" i="1"/>
  <c r="R5714" i="1"/>
  <c r="S5714" i="1"/>
  <c r="T5714" i="1"/>
  <c r="U5714" i="1"/>
  <c r="V5714" i="1"/>
  <c r="W5714" i="1"/>
  <c r="X5714" i="1"/>
  <c r="Y5714" i="1"/>
  <c r="Z5714" i="1"/>
  <c r="AA5714" i="1"/>
  <c r="AB5714" i="1"/>
  <c r="O5715" i="1"/>
  <c r="P5715" i="1"/>
  <c r="Q5715" i="1"/>
  <c r="R5715" i="1"/>
  <c r="S5715" i="1"/>
  <c r="T5715" i="1"/>
  <c r="U5715" i="1"/>
  <c r="V5715" i="1"/>
  <c r="W5715" i="1"/>
  <c r="X5715" i="1"/>
  <c r="Y5715" i="1"/>
  <c r="Z5715" i="1"/>
  <c r="AA5715" i="1"/>
  <c r="AB5715" i="1"/>
  <c r="O5716" i="1"/>
  <c r="P5716" i="1"/>
  <c r="Q5716" i="1"/>
  <c r="R5716" i="1"/>
  <c r="S5716" i="1"/>
  <c r="T5716" i="1"/>
  <c r="U5716" i="1"/>
  <c r="V5716" i="1"/>
  <c r="W5716" i="1"/>
  <c r="X5716" i="1"/>
  <c r="Y5716" i="1"/>
  <c r="Z5716" i="1"/>
  <c r="AA5716" i="1"/>
  <c r="AB5716" i="1"/>
  <c r="O5717" i="1"/>
  <c r="P5717" i="1"/>
  <c r="Q5717" i="1"/>
  <c r="R5717" i="1"/>
  <c r="S5717" i="1"/>
  <c r="T5717" i="1"/>
  <c r="U5717" i="1"/>
  <c r="V5717" i="1"/>
  <c r="W5717" i="1"/>
  <c r="X5717" i="1"/>
  <c r="Y5717" i="1"/>
  <c r="Z5717" i="1"/>
  <c r="AA5717" i="1"/>
  <c r="AB5717" i="1"/>
  <c r="O5718" i="1"/>
  <c r="P5718" i="1"/>
  <c r="Q5718" i="1"/>
  <c r="R5718" i="1"/>
  <c r="S5718" i="1"/>
  <c r="T5718" i="1"/>
  <c r="U5718" i="1"/>
  <c r="V5718" i="1"/>
  <c r="W5718" i="1"/>
  <c r="X5718" i="1"/>
  <c r="Y5718" i="1"/>
  <c r="Z5718" i="1"/>
  <c r="AA5718" i="1"/>
  <c r="AB5718" i="1"/>
  <c r="O5719" i="1"/>
  <c r="P5719" i="1"/>
  <c r="Q5719" i="1"/>
  <c r="R5719" i="1"/>
  <c r="S5719" i="1"/>
  <c r="T5719" i="1"/>
  <c r="U5719" i="1"/>
  <c r="V5719" i="1"/>
  <c r="W5719" i="1"/>
  <c r="X5719" i="1"/>
  <c r="Y5719" i="1"/>
  <c r="Z5719" i="1"/>
  <c r="AA5719" i="1"/>
  <c r="AB5719" i="1"/>
  <c r="O5720" i="1"/>
  <c r="P5720" i="1"/>
  <c r="Q5720" i="1"/>
  <c r="R5720" i="1"/>
  <c r="S5720" i="1"/>
  <c r="T5720" i="1"/>
  <c r="U5720" i="1"/>
  <c r="V5720" i="1"/>
  <c r="W5720" i="1"/>
  <c r="X5720" i="1"/>
  <c r="Y5720" i="1"/>
  <c r="Z5720" i="1"/>
  <c r="AA5720" i="1"/>
  <c r="AB5720" i="1"/>
  <c r="O5721" i="1"/>
  <c r="P5721" i="1"/>
  <c r="Q5721" i="1"/>
  <c r="R5721" i="1"/>
  <c r="S5721" i="1"/>
  <c r="T5721" i="1"/>
  <c r="U5721" i="1"/>
  <c r="V5721" i="1"/>
  <c r="W5721" i="1"/>
  <c r="X5721" i="1"/>
  <c r="Y5721" i="1"/>
  <c r="Z5721" i="1"/>
  <c r="AA5721" i="1"/>
  <c r="AB5721" i="1"/>
  <c r="O5722" i="1"/>
  <c r="P5722" i="1"/>
  <c r="Q5722" i="1"/>
  <c r="R5722" i="1"/>
  <c r="S5722" i="1"/>
  <c r="T5722" i="1"/>
  <c r="U5722" i="1"/>
  <c r="V5722" i="1"/>
  <c r="W5722" i="1"/>
  <c r="X5722" i="1"/>
  <c r="Y5722" i="1"/>
  <c r="Z5722" i="1"/>
  <c r="AA5722" i="1"/>
  <c r="AB5722" i="1"/>
  <c r="O5723" i="1"/>
  <c r="P5723" i="1"/>
  <c r="Q5723" i="1"/>
  <c r="R5723" i="1"/>
  <c r="S5723" i="1"/>
  <c r="T5723" i="1"/>
  <c r="U5723" i="1"/>
  <c r="V5723" i="1"/>
  <c r="W5723" i="1"/>
  <c r="X5723" i="1"/>
  <c r="Y5723" i="1"/>
  <c r="Z5723" i="1"/>
  <c r="AA5723" i="1"/>
  <c r="AB5723" i="1"/>
  <c r="O5724" i="1"/>
  <c r="P5724" i="1"/>
  <c r="Q5724" i="1"/>
  <c r="R5724" i="1"/>
  <c r="S5724" i="1"/>
  <c r="T5724" i="1"/>
  <c r="U5724" i="1"/>
  <c r="V5724" i="1"/>
  <c r="W5724" i="1"/>
  <c r="X5724" i="1"/>
  <c r="Y5724" i="1"/>
  <c r="Z5724" i="1"/>
  <c r="AA5724" i="1"/>
  <c r="AB5724" i="1"/>
  <c r="O5725" i="1"/>
  <c r="P5725" i="1"/>
  <c r="Q5725" i="1"/>
  <c r="R5725" i="1"/>
  <c r="S5725" i="1"/>
  <c r="T5725" i="1"/>
  <c r="U5725" i="1"/>
  <c r="V5725" i="1"/>
  <c r="W5725" i="1"/>
  <c r="X5725" i="1"/>
  <c r="Y5725" i="1"/>
  <c r="Z5725" i="1"/>
  <c r="AA5725" i="1"/>
  <c r="AB5725" i="1"/>
  <c r="O5726" i="1"/>
  <c r="P5726" i="1"/>
  <c r="Q5726" i="1"/>
  <c r="R5726" i="1"/>
  <c r="S5726" i="1"/>
  <c r="T5726" i="1"/>
  <c r="U5726" i="1"/>
  <c r="V5726" i="1"/>
  <c r="W5726" i="1"/>
  <c r="X5726" i="1"/>
  <c r="Y5726" i="1"/>
  <c r="Z5726" i="1"/>
  <c r="AA5726" i="1"/>
  <c r="AB5726" i="1"/>
  <c r="O5727" i="1"/>
  <c r="P5727" i="1"/>
  <c r="Q5727" i="1"/>
  <c r="R5727" i="1"/>
  <c r="S5727" i="1"/>
  <c r="T5727" i="1"/>
  <c r="U5727" i="1"/>
  <c r="V5727" i="1"/>
  <c r="W5727" i="1"/>
  <c r="X5727" i="1"/>
  <c r="Y5727" i="1"/>
  <c r="Z5727" i="1"/>
  <c r="AA5727" i="1"/>
  <c r="AB5727" i="1"/>
  <c r="O5728" i="1"/>
  <c r="P5728" i="1"/>
  <c r="Q5728" i="1"/>
  <c r="R5728" i="1"/>
  <c r="S5728" i="1"/>
  <c r="T5728" i="1"/>
  <c r="U5728" i="1"/>
  <c r="V5728" i="1"/>
  <c r="W5728" i="1"/>
  <c r="X5728" i="1"/>
  <c r="Y5728" i="1"/>
  <c r="Z5728" i="1"/>
  <c r="AA5728" i="1"/>
  <c r="AB5728" i="1"/>
  <c r="O5729" i="1"/>
  <c r="P5729" i="1"/>
  <c r="Q5729" i="1"/>
  <c r="R5729" i="1"/>
  <c r="S5729" i="1"/>
  <c r="T5729" i="1"/>
  <c r="U5729" i="1"/>
  <c r="V5729" i="1"/>
  <c r="W5729" i="1"/>
  <c r="X5729" i="1"/>
  <c r="Y5729" i="1"/>
  <c r="Z5729" i="1"/>
  <c r="AA5729" i="1"/>
  <c r="AB5729" i="1"/>
  <c r="O5730" i="1"/>
  <c r="P5730" i="1"/>
  <c r="Q5730" i="1"/>
  <c r="R5730" i="1"/>
  <c r="S5730" i="1"/>
  <c r="T5730" i="1"/>
  <c r="U5730" i="1"/>
  <c r="V5730" i="1"/>
  <c r="W5730" i="1"/>
  <c r="X5730" i="1"/>
  <c r="Y5730" i="1"/>
  <c r="Z5730" i="1"/>
  <c r="AA5730" i="1"/>
  <c r="AB5730" i="1"/>
  <c r="O5731" i="1"/>
  <c r="P5731" i="1"/>
  <c r="Q5731" i="1"/>
  <c r="R5731" i="1"/>
  <c r="S5731" i="1"/>
  <c r="T5731" i="1"/>
  <c r="U5731" i="1"/>
  <c r="V5731" i="1"/>
  <c r="W5731" i="1"/>
  <c r="X5731" i="1"/>
  <c r="Y5731" i="1"/>
  <c r="Z5731" i="1"/>
  <c r="AA5731" i="1"/>
  <c r="AB5731" i="1"/>
  <c r="O5732" i="1"/>
  <c r="P5732" i="1"/>
  <c r="Q5732" i="1"/>
  <c r="R5732" i="1"/>
  <c r="S5732" i="1"/>
  <c r="T5732" i="1"/>
  <c r="U5732" i="1"/>
  <c r="V5732" i="1"/>
  <c r="W5732" i="1"/>
  <c r="X5732" i="1"/>
  <c r="Y5732" i="1"/>
  <c r="Z5732" i="1"/>
  <c r="AA5732" i="1"/>
  <c r="AB5732" i="1"/>
  <c r="O5733" i="1"/>
  <c r="P5733" i="1"/>
  <c r="Q5733" i="1"/>
  <c r="R5733" i="1"/>
  <c r="S5733" i="1"/>
  <c r="T5733" i="1"/>
  <c r="U5733" i="1"/>
  <c r="V5733" i="1"/>
  <c r="W5733" i="1"/>
  <c r="X5733" i="1"/>
  <c r="Y5733" i="1"/>
  <c r="Z5733" i="1"/>
  <c r="AA5733" i="1"/>
  <c r="AB5733" i="1"/>
  <c r="O5734" i="1"/>
  <c r="P5734" i="1"/>
  <c r="Q5734" i="1"/>
  <c r="R5734" i="1"/>
  <c r="S5734" i="1"/>
  <c r="T5734" i="1"/>
  <c r="U5734" i="1"/>
  <c r="V5734" i="1"/>
  <c r="W5734" i="1"/>
  <c r="X5734" i="1"/>
  <c r="Y5734" i="1"/>
  <c r="Z5734" i="1"/>
  <c r="AA5734" i="1"/>
  <c r="AB5734" i="1"/>
  <c r="O5735" i="1"/>
  <c r="P5735" i="1"/>
  <c r="Q5735" i="1"/>
  <c r="R5735" i="1"/>
  <c r="S5735" i="1"/>
  <c r="T5735" i="1"/>
  <c r="U5735" i="1"/>
  <c r="V5735" i="1"/>
  <c r="W5735" i="1"/>
  <c r="X5735" i="1"/>
  <c r="Y5735" i="1"/>
  <c r="Z5735" i="1"/>
  <c r="AA5735" i="1"/>
  <c r="AB5735" i="1"/>
  <c r="O5736" i="1"/>
  <c r="P5736" i="1"/>
  <c r="Q5736" i="1"/>
  <c r="R5736" i="1"/>
  <c r="S5736" i="1"/>
  <c r="T5736" i="1"/>
  <c r="U5736" i="1"/>
  <c r="V5736" i="1"/>
  <c r="W5736" i="1"/>
  <c r="X5736" i="1"/>
  <c r="Y5736" i="1"/>
  <c r="Z5736" i="1"/>
  <c r="AA5736" i="1"/>
  <c r="AB5736" i="1"/>
  <c r="O5737" i="1"/>
  <c r="P5737" i="1"/>
  <c r="Q5737" i="1"/>
  <c r="R5737" i="1"/>
  <c r="S5737" i="1"/>
  <c r="T5737" i="1"/>
  <c r="U5737" i="1"/>
  <c r="V5737" i="1"/>
  <c r="W5737" i="1"/>
  <c r="X5737" i="1"/>
  <c r="Y5737" i="1"/>
  <c r="Z5737" i="1"/>
  <c r="AA5737" i="1"/>
  <c r="AB5737" i="1"/>
  <c r="O5738" i="1"/>
  <c r="P5738" i="1"/>
  <c r="Q5738" i="1"/>
  <c r="R5738" i="1"/>
  <c r="S5738" i="1"/>
  <c r="T5738" i="1"/>
  <c r="U5738" i="1"/>
  <c r="V5738" i="1"/>
  <c r="W5738" i="1"/>
  <c r="X5738" i="1"/>
  <c r="Y5738" i="1"/>
  <c r="Z5738" i="1"/>
  <c r="AA5738" i="1"/>
  <c r="AB5738" i="1"/>
  <c r="O5739" i="1"/>
  <c r="P5739" i="1"/>
  <c r="Q5739" i="1"/>
  <c r="R5739" i="1"/>
  <c r="S5739" i="1"/>
  <c r="T5739" i="1"/>
  <c r="U5739" i="1"/>
  <c r="V5739" i="1"/>
  <c r="W5739" i="1"/>
  <c r="X5739" i="1"/>
  <c r="Y5739" i="1"/>
  <c r="Z5739" i="1"/>
  <c r="AA5739" i="1"/>
  <c r="AB5739" i="1"/>
  <c r="O5740" i="1"/>
  <c r="P5740" i="1"/>
  <c r="Q5740" i="1"/>
  <c r="R5740" i="1"/>
  <c r="S5740" i="1"/>
  <c r="T5740" i="1"/>
  <c r="U5740" i="1"/>
  <c r="V5740" i="1"/>
  <c r="W5740" i="1"/>
  <c r="X5740" i="1"/>
  <c r="Y5740" i="1"/>
  <c r="Z5740" i="1"/>
  <c r="AA5740" i="1"/>
  <c r="AB5740" i="1"/>
  <c r="O5741" i="1"/>
  <c r="P5741" i="1"/>
  <c r="Q5741" i="1"/>
  <c r="R5741" i="1"/>
  <c r="S5741" i="1"/>
  <c r="T5741" i="1"/>
  <c r="U5741" i="1"/>
  <c r="V5741" i="1"/>
  <c r="W5741" i="1"/>
  <c r="X5741" i="1"/>
  <c r="Y5741" i="1"/>
  <c r="Z5741" i="1"/>
  <c r="AA5741" i="1"/>
  <c r="AB5741" i="1"/>
  <c r="O5742" i="1"/>
  <c r="P5742" i="1"/>
  <c r="Q5742" i="1"/>
  <c r="R5742" i="1"/>
  <c r="S5742" i="1"/>
  <c r="T5742" i="1"/>
  <c r="U5742" i="1"/>
  <c r="V5742" i="1"/>
  <c r="W5742" i="1"/>
  <c r="X5742" i="1"/>
  <c r="Y5742" i="1"/>
  <c r="Z5742" i="1"/>
  <c r="AA5742" i="1"/>
  <c r="AB5742" i="1"/>
  <c r="O5743" i="1"/>
  <c r="P5743" i="1"/>
  <c r="Q5743" i="1"/>
  <c r="R5743" i="1"/>
  <c r="S5743" i="1"/>
  <c r="T5743" i="1"/>
  <c r="U5743" i="1"/>
  <c r="V5743" i="1"/>
  <c r="W5743" i="1"/>
  <c r="X5743" i="1"/>
  <c r="Y5743" i="1"/>
  <c r="Z5743" i="1"/>
  <c r="AA5743" i="1"/>
  <c r="AB5743" i="1"/>
  <c r="O5744" i="1"/>
  <c r="P5744" i="1"/>
  <c r="Q5744" i="1"/>
  <c r="R5744" i="1"/>
  <c r="S5744" i="1"/>
  <c r="T5744" i="1"/>
  <c r="U5744" i="1"/>
  <c r="V5744" i="1"/>
  <c r="W5744" i="1"/>
  <c r="X5744" i="1"/>
  <c r="Y5744" i="1"/>
  <c r="Z5744" i="1"/>
  <c r="AA5744" i="1"/>
  <c r="AB5744" i="1"/>
  <c r="O5745" i="1"/>
  <c r="P5745" i="1"/>
  <c r="Q5745" i="1"/>
  <c r="R5745" i="1"/>
  <c r="S5745" i="1"/>
  <c r="T5745" i="1"/>
  <c r="U5745" i="1"/>
  <c r="V5745" i="1"/>
  <c r="W5745" i="1"/>
  <c r="X5745" i="1"/>
  <c r="Y5745" i="1"/>
  <c r="Z5745" i="1"/>
  <c r="AA5745" i="1"/>
  <c r="AB5745" i="1"/>
  <c r="O5746" i="1"/>
  <c r="P5746" i="1"/>
  <c r="Q5746" i="1"/>
  <c r="R5746" i="1"/>
  <c r="S5746" i="1"/>
  <c r="T5746" i="1"/>
  <c r="U5746" i="1"/>
  <c r="V5746" i="1"/>
  <c r="W5746" i="1"/>
  <c r="X5746" i="1"/>
  <c r="Y5746" i="1"/>
  <c r="Z5746" i="1"/>
  <c r="AA5746" i="1"/>
  <c r="AB5746" i="1"/>
  <c r="O5747" i="1"/>
  <c r="P5747" i="1"/>
  <c r="Q5747" i="1"/>
  <c r="R5747" i="1"/>
  <c r="S5747" i="1"/>
  <c r="T5747" i="1"/>
  <c r="U5747" i="1"/>
  <c r="V5747" i="1"/>
  <c r="W5747" i="1"/>
  <c r="X5747" i="1"/>
  <c r="Y5747" i="1"/>
  <c r="Z5747" i="1"/>
  <c r="AA5747" i="1"/>
  <c r="AB5747" i="1"/>
  <c r="O5748" i="1"/>
  <c r="P5748" i="1"/>
  <c r="Q5748" i="1"/>
  <c r="R5748" i="1"/>
  <c r="S5748" i="1"/>
  <c r="T5748" i="1"/>
  <c r="U5748" i="1"/>
  <c r="V5748" i="1"/>
  <c r="W5748" i="1"/>
  <c r="X5748" i="1"/>
  <c r="Y5748" i="1"/>
  <c r="Z5748" i="1"/>
  <c r="AA5748" i="1"/>
  <c r="AB5748" i="1"/>
  <c r="O5749" i="1"/>
  <c r="P5749" i="1"/>
  <c r="Q5749" i="1"/>
  <c r="R5749" i="1"/>
  <c r="S5749" i="1"/>
  <c r="T5749" i="1"/>
  <c r="U5749" i="1"/>
  <c r="V5749" i="1"/>
  <c r="W5749" i="1"/>
  <c r="X5749" i="1"/>
  <c r="Y5749" i="1"/>
  <c r="Z5749" i="1"/>
  <c r="AA5749" i="1"/>
  <c r="AB5749" i="1"/>
  <c r="O5750" i="1"/>
  <c r="P5750" i="1"/>
  <c r="Q5750" i="1"/>
  <c r="R5750" i="1"/>
  <c r="S5750" i="1"/>
  <c r="T5750" i="1"/>
  <c r="U5750" i="1"/>
  <c r="V5750" i="1"/>
  <c r="W5750" i="1"/>
  <c r="X5750" i="1"/>
  <c r="Y5750" i="1"/>
  <c r="Z5750" i="1"/>
  <c r="AA5750" i="1"/>
  <c r="AB5750" i="1"/>
  <c r="O5751" i="1"/>
  <c r="P5751" i="1"/>
  <c r="Q5751" i="1"/>
  <c r="R5751" i="1"/>
  <c r="S5751" i="1"/>
  <c r="T5751" i="1"/>
  <c r="U5751" i="1"/>
  <c r="V5751" i="1"/>
  <c r="W5751" i="1"/>
  <c r="X5751" i="1"/>
  <c r="Y5751" i="1"/>
  <c r="Z5751" i="1"/>
  <c r="AA5751" i="1"/>
  <c r="AB5751" i="1"/>
  <c r="O5752" i="1"/>
  <c r="P5752" i="1"/>
  <c r="Q5752" i="1"/>
  <c r="R5752" i="1"/>
  <c r="S5752" i="1"/>
  <c r="T5752" i="1"/>
  <c r="U5752" i="1"/>
  <c r="V5752" i="1"/>
  <c r="W5752" i="1"/>
  <c r="X5752" i="1"/>
  <c r="Y5752" i="1"/>
  <c r="Z5752" i="1"/>
  <c r="AA5752" i="1"/>
  <c r="AB5752" i="1"/>
  <c r="O5753" i="1"/>
  <c r="P5753" i="1"/>
  <c r="Q5753" i="1"/>
  <c r="R5753" i="1"/>
  <c r="S5753" i="1"/>
  <c r="T5753" i="1"/>
  <c r="U5753" i="1"/>
  <c r="V5753" i="1"/>
  <c r="W5753" i="1"/>
  <c r="X5753" i="1"/>
  <c r="Y5753" i="1"/>
  <c r="Z5753" i="1"/>
  <c r="AA5753" i="1"/>
  <c r="AB5753" i="1"/>
  <c r="O5754" i="1"/>
  <c r="P5754" i="1"/>
  <c r="Q5754" i="1"/>
  <c r="R5754" i="1"/>
  <c r="S5754" i="1"/>
  <c r="T5754" i="1"/>
  <c r="U5754" i="1"/>
  <c r="V5754" i="1"/>
  <c r="W5754" i="1"/>
  <c r="X5754" i="1"/>
  <c r="Y5754" i="1"/>
  <c r="Z5754" i="1"/>
  <c r="AA5754" i="1"/>
  <c r="AB5754" i="1"/>
  <c r="O5755" i="1"/>
  <c r="P5755" i="1"/>
  <c r="Q5755" i="1"/>
  <c r="R5755" i="1"/>
  <c r="S5755" i="1"/>
  <c r="T5755" i="1"/>
  <c r="U5755" i="1"/>
  <c r="V5755" i="1"/>
  <c r="W5755" i="1"/>
  <c r="X5755" i="1"/>
  <c r="Y5755" i="1"/>
  <c r="Z5755" i="1"/>
  <c r="AA5755" i="1"/>
  <c r="AB5755" i="1"/>
  <c r="O5756" i="1"/>
  <c r="P5756" i="1"/>
  <c r="Q5756" i="1"/>
  <c r="R5756" i="1"/>
  <c r="S5756" i="1"/>
  <c r="T5756" i="1"/>
  <c r="U5756" i="1"/>
  <c r="V5756" i="1"/>
  <c r="W5756" i="1"/>
  <c r="X5756" i="1"/>
  <c r="Y5756" i="1"/>
  <c r="Z5756" i="1"/>
  <c r="AA5756" i="1"/>
  <c r="AB5756" i="1"/>
  <c r="O5757" i="1"/>
  <c r="P5757" i="1"/>
  <c r="Q5757" i="1"/>
  <c r="R5757" i="1"/>
  <c r="S5757" i="1"/>
  <c r="T5757" i="1"/>
  <c r="U5757" i="1"/>
  <c r="V5757" i="1"/>
  <c r="W5757" i="1"/>
  <c r="X5757" i="1"/>
  <c r="Y5757" i="1"/>
  <c r="Z5757" i="1"/>
  <c r="AA5757" i="1"/>
  <c r="AB5757" i="1"/>
  <c r="O5758" i="1"/>
  <c r="P5758" i="1"/>
  <c r="Q5758" i="1"/>
  <c r="R5758" i="1"/>
  <c r="S5758" i="1"/>
  <c r="T5758" i="1"/>
  <c r="U5758" i="1"/>
  <c r="V5758" i="1"/>
  <c r="W5758" i="1"/>
  <c r="X5758" i="1"/>
  <c r="Y5758" i="1"/>
  <c r="Z5758" i="1"/>
  <c r="AA5758" i="1"/>
  <c r="AB5758" i="1"/>
  <c r="O5759" i="1"/>
  <c r="P5759" i="1"/>
  <c r="Q5759" i="1"/>
  <c r="R5759" i="1"/>
  <c r="S5759" i="1"/>
  <c r="T5759" i="1"/>
  <c r="U5759" i="1"/>
  <c r="V5759" i="1"/>
  <c r="W5759" i="1"/>
  <c r="X5759" i="1"/>
  <c r="Y5759" i="1"/>
  <c r="Z5759" i="1"/>
  <c r="AA5759" i="1"/>
  <c r="AB5759" i="1"/>
  <c r="O5760" i="1"/>
  <c r="P5760" i="1"/>
  <c r="Q5760" i="1"/>
  <c r="R5760" i="1"/>
  <c r="S5760" i="1"/>
  <c r="T5760" i="1"/>
  <c r="U5760" i="1"/>
  <c r="V5760" i="1"/>
  <c r="W5760" i="1"/>
  <c r="X5760" i="1"/>
  <c r="Y5760" i="1"/>
  <c r="Z5760" i="1"/>
  <c r="AA5760" i="1"/>
  <c r="AB5760" i="1"/>
  <c r="O5761" i="1"/>
  <c r="P5761" i="1"/>
  <c r="Q5761" i="1"/>
  <c r="R5761" i="1"/>
  <c r="S5761" i="1"/>
  <c r="T5761" i="1"/>
  <c r="U5761" i="1"/>
  <c r="V5761" i="1"/>
  <c r="W5761" i="1"/>
  <c r="X5761" i="1"/>
  <c r="Y5761" i="1"/>
  <c r="Z5761" i="1"/>
  <c r="AA5761" i="1"/>
  <c r="AB5761" i="1"/>
  <c r="O5762" i="1"/>
  <c r="P5762" i="1"/>
  <c r="Q5762" i="1"/>
  <c r="R5762" i="1"/>
  <c r="S5762" i="1"/>
  <c r="T5762" i="1"/>
  <c r="U5762" i="1"/>
  <c r="V5762" i="1"/>
  <c r="W5762" i="1"/>
  <c r="X5762" i="1"/>
  <c r="Y5762" i="1"/>
  <c r="Z5762" i="1"/>
  <c r="AA5762" i="1"/>
  <c r="AB5762" i="1"/>
  <c r="O5763" i="1"/>
  <c r="P5763" i="1"/>
  <c r="Q5763" i="1"/>
  <c r="R5763" i="1"/>
  <c r="S5763" i="1"/>
  <c r="T5763" i="1"/>
  <c r="U5763" i="1"/>
  <c r="V5763" i="1"/>
  <c r="W5763" i="1"/>
  <c r="X5763" i="1"/>
  <c r="Y5763" i="1"/>
  <c r="Z5763" i="1"/>
  <c r="AA5763" i="1"/>
  <c r="AB5763" i="1"/>
  <c r="O5764" i="1"/>
  <c r="P5764" i="1"/>
  <c r="Q5764" i="1"/>
  <c r="R5764" i="1"/>
  <c r="S5764" i="1"/>
  <c r="T5764" i="1"/>
  <c r="U5764" i="1"/>
  <c r="V5764" i="1"/>
  <c r="W5764" i="1"/>
  <c r="X5764" i="1"/>
  <c r="Y5764" i="1"/>
  <c r="Z5764" i="1"/>
  <c r="AA5764" i="1"/>
  <c r="AB5764" i="1"/>
  <c r="O5765" i="1"/>
  <c r="P5765" i="1"/>
  <c r="Q5765" i="1"/>
  <c r="R5765" i="1"/>
  <c r="S5765" i="1"/>
  <c r="T5765" i="1"/>
  <c r="U5765" i="1"/>
  <c r="V5765" i="1"/>
  <c r="W5765" i="1"/>
  <c r="X5765" i="1"/>
  <c r="Y5765" i="1"/>
  <c r="Z5765" i="1"/>
  <c r="AA5765" i="1"/>
  <c r="AB5765" i="1"/>
  <c r="O5766" i="1"/>
  <c r="P5766" i="1"/>
  <c r="Q5766" i="1"/>
  <c r="R5766" i="1"/>
  <c r="S5766" i="1"/>
  <c r="T5766" i="1"/>
  <c r="U5766" i="1"/>
  <c r="V5766" i="1"/>
  <c r="W5766" i="1"/>
  <c r="X5766" i="1"/>
  <c r="Y5766" i="1"/>
  <c r="Z5766" i="1"/>
  <c r="AA5766" i="1"/>
  <c r="AB5766" i="1"/>
  <c r="O5767" i="1"/>
  <c r="P5767" i="1"/>
  <c r="Q5767" i="1"/>
  <c r="R5767" i="1"/>
  <c r="S5767" i="1"/>
  <c r="T5767" i="1"/>
  <c r="U5767" i="1"/>
  <c r="V5767" i="1"/>
  <c r="W5767" i="1"/>
  <c r="X5767" i="1"/>
  <c r="Y5767" i="1"/>
  <c r="Z5767" i="1"/>
  <c r="AA5767" i="1"/>
  <c r="AB5767" i="1"/>
  <c r="O5768" i="1"/>
  <c r="P5768" i="1"/>
  <c r="Q5768" i="1"/>
  <c r="R5768" i="1"/>
  <c r="S5768" i="1"/>
  <c r="T5768" i="1"/>
  <c r="U5768" i="1"/>
  <c r="V5768" i="1"/>
  <c r="W5768" i="1"/>
  <c r="X5768" i="1"/>
  <c r="Y5768" i="1"/>
  <c r="Z5768" i="1"/>
  <c r="AA5768" i="1"/>
  <c r="AB5768" i="1"/>
  <c r="O5769" i="1"/>
  <c r="P5769" i="1"/>
  <c r="Q5769" i="1"/>
  <c r="R5769" i="1"/>
  <c r="S5769" i="1"/>
  <c r="T5769" i="1"/>
  <c r="U5769" i="1"/>
  <c r="V5769" i="1"/>
  <c r="W5769" i="1"/>
  <c r="X5769" i="1"/>
  <c r="Y5769" i="1"/>
  <c r="Z5769" i="1"/>
  <c r="AA5769" i="1"/>
  <c r="AB5769" i="1"/>
  <c r="O5770" i="1"/>
  <c r="P5770" i="1"/>
  <c r="Q5770" i="1"/>
  <c r="R5770" i="1"/>
  <c r="S5770" i="1"/>
  <c r="T5770" i="1"/>
  <c r="U5770" i="1"/>
  <c r="V5770" i="1"/>
  <c r="W5770" i="1"/>
  <c r="X5770" i="1"/>
  <c r="Y5770" i="1"/>
  <c r="Z5770" i="1"/>
  <c r="AA5770" i="1"/>
  <c r="AB5770" i="1"/>
  <c r="O5771" i="1"/>
  <c r="P5771" i="1"/>
  <c r="Q5771" i="1"/>
  <c r="R5771" i="1"/>
  <c r="S5771" i="1"/>
  <c r="T5771" i="1"/>
  <c r="U5771" i="1"/>
  <c r="V5771" i="1"/>
  <c r="W5771" i="1"/>
  <c r="X5771" i="1"/>
  <c r="Y5771" i="1"/>
  <c r="Z5771" i="1"/>
  <c r="AA5771" i="1"/>
  <c r="AB5771" i="1"/>
  <c r="O5772" i="1"/>
  <c r="P5772" i="1"/>
  <c r="Q5772" i="1"/>
  <c r="R5772" i="1"/>
  <c r="S5772" i="1"/>
  <c r="T5772" i="1"/>
  <c r="U5772" i="1"/>
  <c r="V5772" i="1"/>
  <c r="W5772" i="1"/>
  <c r="X5772" i="1"/>
  <c r="Y5772" i="1"/>
  <c r="Z5772" i="1"/>
  <c r="AA5772" i="1"/>
  <c r="AB5772" i="1"/>
  <c r="O5773" i="1"/>
  <c r="P5773" i="1"/>
  <c r="Q5773" i="1"/>
  <c r="R5773" i="1"/>
  <c r="S5773" i="1"/>
  <c r="T5773" i="1"/>
  <c r="U5773" i="1"/>
  <c r="V5773" i="1"/>
  <c r="W5773" i="1"/>
  <c r="X5773" i="1"/>
  <c r="Y5773" i="1"/>
  <c r="Z5773" i="1"/>
  <c r="AA5773" i="1"/>
  <c r="AB5773" i="1"/>
  <c r="O5774" i="1"/>
  <c r="P5774" i="1"/>
  <c r="Q5774" i="1"/>
  <c r="R5774" i="1"/>
  <c r="S5774" i="1"/>
  <c r="T5774" i="1"/>
  <c r="U5774" i="1"/>
  <c r="V5774" i="1"/>
  <c r="W5774" i="1"/>
  <c r="X5774" i="1"/>
  <c r="Y5774" i="1"/>
  <c r="Z5774" i="1"/>
  <c r="AA5774" i="1"/>
  <c r="AB5774" i="1"/>
  <c r="O5775" i="1"/>
  <c r="P5775" i="1"/>
  <c r="Q5775" i="1"/>
  <c r="R5775" i="1"/>
  <c r="S5775" i="1"/>
  <c r="T5775" i="1"/>
  <c r="U5775" i="1"/>
  <c r="V5775" i="1"/>
  <c r="W5775" i="1"/>
  <c r="X5775" i="1"/>
  <c r="Y5775" i="1"/>
  <c r="Z5775" i="1"/>
  <c r="AA5775" i="1"/>
  <c r="AB5775" i="1"/>
  <c r="O5776" i="1"/>
  <c r="P5776" i="1"/>
  <c r="Q5776" i="1"/>
  <c r="R5776" i="1"/>
  <c r="S5776" i="1"/>
  <c r="T5776" i="1"/>
  <c r="U5776" i="1"/>
  <c r="V5776" i="1"/>
  <c r="W5776" i="1"/>
  <c r="X5776" i="1"/>
  <c r="Y5776" i="1"/>
  <c r="Z5776" i="1"/>
  <c r="AA5776" i="1"/>
  <c r="AB5776" i="1"/>
  <c r="O5777" i="1"/>
  <c r="P5777" i="1"/>
  <c r="Q5777" i="1"/>
  <c r="R5777" i="1"/>
  <c r="S5777" i="1"/>
  <c r="T5777" i="1"/>
  <c r="U5777" i="1"/>
  <c r="V5777" i="1"/>
  <c r="W5777" i="1"/>
  <c r="X5777" i="1"/>
  <c r="Y5777" i="1"/>
  <c r="Z5777" i="1"/>
  <c r="AA5777" i="1"/>
  <c r="AB5777" i="1"/>
  <c r="O5778" i="1"/>
  <c r="P5778" i="1"/>
  <c r="Q5778" i="1"/>
  <c r="R5778" i="1"/>
  <c r="S5778" i="1"/>
  <c r="T5778" i="1"/>
  <c r="U5778" i="1"/>
  <c r="V5778" i="1"/>
  <c r="W5778" i="1"/>
  <c r="X5778" i="1"/>
  <c r="Y5778" i="1"/>
  <c r="Z5778" i="1"/>
  <c r="AA5778" i="1"/>
  <c r="AB5778" i="1"/>
  <c r="O5779" i="1"/>
  <c r="P5779" i="1"/>
  <c r="Q5779" i="1"/>
  <c r="R5779" i="1"/>
  <c r="S5779" i="1"/>
  <c r="T5779" i="1"/>
  <c r="U5779" i="1"/>
  <c r="V5779" i="1"/>
  <c r="W5779" i="1"/>
  <c r="X5779" i="1"/>
  <c r="Y5779" i="1"/>
  <c r="Z5779" i="1"/>
  <c r="AA5779" i="1"/>
  <c r="AB5779" i="1"/>
  <c r="O5780" i="1"/>
  <c r="P5780" i="1"/>
  <c r="Q5780" i="1"/>
  <c r="R5780" i="1"/>
  <c r="S5780" i="1"/>
  <c r="T5780" i="1"/>
  <c r="U5780" i="1"/>
  <c r="V5780" i="1"/>
  <c r="W5780" i="1"/>
  <c r="X5780" i="1"/>
  <c r="Y5780" i="1"/>
  <c r="Z5780" i="1"/>
  <c r="AA5780" i="1"/>
  <c r="AB5780" i="1"/>
  <c r="O5781" i="1"/>
  <c r="P5781" i="1"/>
  <c r="Q5781" i="1"/>
  <c r="R5781" i="1"/>
  <c r="S5781" i="1"/>
  <c r="T5781" i="1"/>
  <c r="U5781" i="1"/>
  <c r="V5781" i="1"/>
  <c r="W5781" i="1"/>
  <c r="X5781" i="1"/>
  <c r="Y5781" i="1"/>
  <c r="Z5781" i="1"/>
  <c r="AA5781" i="1"/>
  <c r="AB5781" i="1"/>
  <c r="O5782" i="1"/>
  <c r="P5782" i="1"/>
  <c r="Q5782" i="1"/>
  <c r="R5782" i="1"/>
  <c r="S5782" i="1"/>
  <c r="T5782" i="1"/>
  <c r="U5782" i="1"/>
  <c r="V5782" i="1"/>
  <c r="W5782" i="1"/>
  <c r="X5782" i="1"/>
  <c r="Y5782" i="1"/>
  <c r="Z5782" i="1"/>
  <c r="AA5782" i="1"/>
  <c r="AB5782" i="1"/>
  <c r="O5783" i="1"/>
  <c r="P5783" i="1"/>
  <c r="Q5783" i="1"/>
  <c r="R5783" i="1"/>
  <c r="S5783" i="1"/>
  <c r="T5783" i="1"/>
  <c r="U5783" i="1"/>
  <c r="V5783" i="1"/>
  <c r="W5783" i="1"/>
  <c r="X5783" i="1"/>
  <c r="Y5783" i="1"/>
  <c r="Z5783" i="1"/>
  <c r="AA5783" i="1"/>
  <c r="AB5783" i="1"/>
  <c r="O5784" i="1"/>
  <c r="P5784" i="1"/>
  <c r="Q5784" i="1"/>
  <c r="R5784" i="1"/>
  <c r="S5784" i="1"/>
  <c r="T5784" i="1"/>
  <c r="U5784" i="1"/>
  <c r="V5784" i="1"/>
  <c r="W5784" i="1"/>
  <c r="X5784" i="1"/>
  <c r="Y5784" i="1"/>
  <c r="Z5784" i="1"/>
  <c r="AA5784" i="1"/>
  <c r="AB5784" i="1"/>
  <c r="O5785" i="1"/>
  <c r="P5785" i="1"/>
  <c r="Q5785" i="1"/>
  <c r="R5785" i="1"/>
  <c r="S5785" i="1"/>
  <c r="T5785" i="1"/>
  <c r="U5785" i="1"/>
  <c r="V5785" i="1"/>
  <c r="W5785" i="1"/>
  <c r="X5785" i="1"/>
  <c r="Y5785" i="1"/>
  <c r="Z5785" i="1"/>
  <c r="AA5785" i="1"/>
  <c r="AB5785" i="1"/>
  <c r="O5786" i="1"/>
  <c r="P5786" i="1"/>
  <c r="Q5786" i="1"/>
  <c r="R5786" i="1"/>
  <c r="S5786" i="1"/>
  <c r="T5786" i="1"/>
  <c r="U5786" i="1"/>
  <c r="V5786" i="1"/>
  <c r="W5786" i="1"/>
  <c r="X5786" i="1"/>
  <c r="Y5786" i="1"/>
  <c r="Z5786" i="1"/>
  <c r="AA5786" i="1"/>
  <c r="AB5786" i="1"/>
  <c r="O5787" i="1"/>
  <c r="P5787" i="1"/>
  <c r="Q5787" i="1"/>
  <c r="R5787" i="1"/>
  <c r="S5787" i="1"/>
  <c r="T5787" i="1"/>
  <c r="U5787" i="1"/>
  <c r="V5787" i="1"/>
  <c r="W5787" i="1"/>
  <c r="X5787" i="1"/>
  <c r="Y5787" i="1"/>
  <c r="Z5787" i="1"/>
  <c r="AA5787" i="1"/>
  <c r="AB5787" i="1"/>
  <c r="O5788" i="1"/>
  <c r="P5788" i="1"/>
  <c r="Q5788" i="1"/>
  <c r="R5788" i="1"/>
  <c r="S5788" i="1"/>
  <c r="T5788" i="1"/>
  <c r="U5788" i="1"/>
  <c r="V5788" i="1"/>
  <c r="W5788" i="1"/>
  <c r="X5788" i="1"/>
  <c r="Y5788" i="1"/>
  <c r="Z5788" i="1"/>
  <c r="AA5788" i="1"/>
  <c r="AB5788" i="1"/>
  <c r="O5789" i="1"/>
  <c r="P5789" i="1"/>
  <c r="Q5789" i="1"/>
  <c r="R5789" i="1"/>
  <c r="S5789" i="1"/>
  <c r="T5789" i="1"/>
  <c r="U5789" i="1"/>
  <c r="V5789" i="1"/>
  <c r="W5789" i="1"/>
  <c r="X5789" i="1"/>
  <c r="Y5789" i="1"/>
  <c r="Z5789" i="1"/>
  <c r="AA5789" i="1"/>
  <c r="AB5789" i="1"/>
  <c r="O5790" i="1"/>
  <c r="P5790" i="1"/>
  <c r="Q5790" i="1"/>
  <c r="R5790" i="1"/>
  <c r="S5790" i="1"/>
  <c r="T5790" i="1"/>
  <c r="U5790" i="1"/>
  <c r="V5790" i="1"/>
  <c r="W5790" i="1"/>
  <c r="X5790" i="1"/>
  <c r="Y5790" i="1"/>
  <c r="Z5790" i="1"/>
  <c r="AA5790" i="1"/>
  <c r="AB5790" i="1"/>
  <c r="O5791" i="1"/>
  <c r="P5791" i="1"/>
  <c r="Q5791" i="1"/>
  <c r="R5791" i="1"/>
  <c r="S5791" i="1"/>
  <c r="T5791" i="1"/>
  <c r="U5791" i="1"/>
  <c r="V5791" i="1"/>
  <c r="W5791" i="1"/>
  <c r="X5791" i="1"/>
  <c r="Y5791" i="1"/>
  <c r="Z5791" i="1"/>
  <c r="AA5791" i="1"/>
  <c r="AB5791" i="1"/>
  <c r="O5792" i="1"/>
  <c r="P5792" i="1"/>
  <c r="Q5792" i="1"/>
  <c r="R5792" i="1"/>
  <c r="S5792" i="1"/>
  <c r="T5792" i="1"/>
  <c r="U5792" i="1"/>
  <c r="V5792" i="1"/>
  <c r="W5792" i="1"/>
  <c r="X5792" i="1"/>
  <c r="Y5792" i="1"/>
  <c r="Z5792" i="1"/>
  <c r="AA5792" i="1"/>
  <c r="AB5792" i="1"/>
  <c r="O5793" i="1"/>
  <c r="P5793" i="1"/>
  <c r="Q5793" i="1"/>
  <c r="R5793" i="1"/>
  <c r="S5793" i="1"/>
  <c r="T5793" i="1"/>
  <c r="U5793" i="1"/>
  <c r="V5793" i="1"/>
  <c r="W5793" i="1"/>
  <c r="X5793" i="1"/>
  <c r="Y5793" i="1"/>
  <c r="Z5793" i="1"/>
  <c r="AA5793" i="1"/>
  <c r="AB5793" i="1"/>
  <c r="O5794" i="1"/>
  <c r="P5794" i="1"/>
  <c r="Q5794" i="1"/>
  <c r="R5794" i="1"/>
  <c r="S5794" i="1"/>
  <c r="T5794" i="1"/>
  <c r="U5794" i="1"/>
  <c r="V5794" i="1"/>
  <c r="W5794" i="1"/>
  <c r="X5794" i="1"/>
  <c r="Y5794" i="1"/>
  <c r="Z5794" i="1"/>
  <c r="AA5794" i="1"/>
  <c r="AB5794" i="1"/>
  <c r="O5795" i="1"/>
  <c r="P5795" i="1"/>
  <c r="Q5795" i="1"/>
  <c r="R5795" i="1"/>
  <c r="S5795" i="1"/>
  <c r="T5795" i="1"/>
  <c r="U5795" i="1"/>
  <c r="V5795" i="1"/>
  <c r="W5795" i="1"/>
  <c r="X5795" i="1"/>
  <c r="Y5795" i="1"/>
  <c r="Z5795" i="1"/>
  <c r="AA5795" i="1"/>
  <c r="AB5795" i="1"/>
  <c r="O5796" i="1"/>
  <c r="P5796" i="1"/>
  <c r="Q5796" i="1"/>
  <c r="R5796" i="1"/>
  <c r="S5796" i="1"/>
  <c r="T5796" i="1"/>
  <c r="U5796" i="1"/>
  <c r="V5796" i="1"/>
  <c r="W5796" i="1"/>
  <c r="X5796" i="1"/>
  <c r="Y5796" i="1"/>
  <c r="Z5796" i="1"/>
  <c r="AA5796" i="1"/>
  <c r="AB5796" i="1"/>
  <c r="O5797" i="1"/>
  <c r="P5797" i="1"/>
  <c r="Q5797" i="1"/>
  <c r="R5797" i="1"/>
  <c r="S5797" i="1"/>
  <c r="T5797" i="1"/>
  <c r="U5797" i="1"/>
  <c r="V5797" i="1"/>
  <c r="W5797" i="1"/>
  <c r="X5797" i="1"/>
  <c r="Y5797" i="1"/>
  <c r="Z5797" i="1"/>
  <c r="AA5797" i="1"/>
  <c r="AB5797" i="1"/>
  <c r="O5798" i="1"/>
  <c r="P5798" i="1"/>
  <c r="Q5798" i="1"/>
  <c r="R5798" i="1"/>
  <c r="S5798" i="1"/>
  <c r="T5798" i="1"/>
  <c r="U5798" i="1"/>
  <c r="V5798" i="1"/>
  <c r="W5798" i="1"/>
  <c r="X5798" i="1"/>
  <c r="Y5798" i="1"/>
  <c r="Z5798" i="1"/>
  <c r="AA5798" i="1"/>
  <c r="AB5798" i="1"/>
  <c r="O5799" i="1"/>
  <c r="P5799" i="1"/>
  <c r="Q5799" i="1"/>
  <c r="R5799" i="1"/>
  <c r="S5799" i="1"/>
  <c r="T5799" i="1"/>
  <c r="U5799" i="1"/>
  <c r="V5799" i="1"/>
  <c r="W5799" i="1"/>
  <c r="X5799" i="1"/>
  <c r="Y5799" i="1"/>
  <c r="Z5799" i="1"/>
  <c r="AA5799" i="1"/>
  <c r="AB5799" i="1"/>
  <c r="O5800" i="1"/>
  <c r="P5800" i="1"/>
  <c r="Q5800" i="1"/>
  <c r="R5800" i="1"/>
  <c r="S5800" i="1"/>
  <c r="T5800" i="1"/>
  <c r="U5800" i="1"/>
  <c r="V5800" i="1"/>
  <c r="W5800" i="1"/>
  <c r="X5800" i="1"/>
  <c r="Y5800" i="1"/>
  <c r="Z5800" i="1"/>
  <c r="AA5800" i="1"/>
  <c r="AB5800" i="1"/>
  <c r="O5801" i="1"/>
  <c r="P5801" i="1"/>
  <c r="Q5801" i="1"/>
  <c r="R5801" i="1"/>
  <c r="S5801" i="1"/>
  <c r="T5801" i="1"/>
  <c r="U5801" i="1"/>
  <c r="V5801" i="1"/>
  <c r="W5801" i="1"/>
  <c r="X5801" i="1"/>
  <c r="Y5801" i="1"/>
  <c r="Z5801" i="1"/>
  <c r="AA5801" i="1"/>
  <c r="AB5801" i="1"/>
  <c r="O5802" i="1"/>
  <c r="P5802" i="1"/>
  <c r="Q5802" i="1"/>
  <c r="R5802" i="1"/>
  <c r="S5802" i="1"/>
  <c r="T5802" i="1"/>
  <c r="U5802" i="1"/>
  <c r="V5802" i="1"/>
  <c r="W5802" i="1"/>
  <c r="X5802" i="1"/>
  <c r="Y5802" i="1"/>
  <c r="Z5802" i="1"/>
  <c r="AA5802" i="1"/>
  <c r="AB5802" i="1"/>
  <c r="O5803" i="1"/>
  <c r="P5803" i="1"/>
  <c r="Q5803" i="1"/>
  <c r="R5803" i="1"/>
  <c r="S5803" i="1"/>
  <c r="T5803" i="1"/>
  <c r="U5803" i="1"/>
  <c r="V5803" i="1"/>
  <c r="W5803" i="1"/>
  <c r="X5803" i="1"/>
  <c r="Y5803" i="1"/>
  <c r="Z5803" i="1"/>
  <c r="AA5803" i="1"/>
  <c r="AB5803" i="1"/>
  <c r="O5804" i="1"/>
  <c r="P5804" i="1"/>
  <c r="Q5804" i="1"/>
  <c r="R5804" i="1"/>
  <c r="S5804" i="1"/>
  <c r="T5804" i="1"/>
  <c r="U5804" i="1"/>
  <c r="V5804" i="1"/>
  <c r="W5804" i="1"/>
  <c r="X5804" i="1"/>
  <c r="Y5804" i="1"/>
  <c r="Z5804" i="1"/>
  <c r="AA5804" i="1"/>
  <c r="AB5804" i="1"/>
  <c r="O5805" i="1"/>
  <c r="P5805" i="1"/>
  <c r="Q5805" i="1"/>
  <c r="R5805" i="1"/>
  <c r="S5805" i="1"/>
  <c r="T5805" i="1"/>
  <c r="U5805" i="1"/>
  <c r="V5805" i="1"/>
  <c r="W5805" i="1"/>
  <c r="X5805" i="1"/>
  <c r="Y5805" i="1"/>
  <c r="Z5805" i="1"/>
  <c r="AA5805" i="1"/>
  <c r="AB5805" i="1"/>
  <c r="O5806" i="1"/>
  <c r="P5806" i="1"/>
  <c r="Q5806" i="1"/>
  <c r="R5806" i="1"/>
  <c r="S5806" i="1"/>
  <c r="T5806" i="1"/>
  <c r="U5806" i="1"/>
  <c r="V5806" i="1"/>
  <c r="W5806" i="1"/>
  <c r="X5806" i="1"/>
  <c r="Y5806" i="1"/>
  <c r="Z5806" i="1"/>
  <c r="AA5806" i="1"/>
  <c r="AB5806" i="1"/>
  <c r="O5807" i="1"/>
  <c r="P5807" i="1"/>
  <c r="Q5807" i="1"/>
  <c r="R5807" i="1"/>
  <c r="S5807" i="1"/>
  <c r="T5807" i="1"/>
  <c r="U5807" i="1"/>
  <c r="V5807" i="1"/>
  <c r="W5807" i="1"/>
  <c r="X5807" i="1"/>
  <c r="Y5807" i="1"/>
  <c r="Z5807" i="1"/>
  <c r="AA5807" i="1"/>
  <c r="AB5807" i="1"/>
  <c r="O5808" i="1"/>
  <c r="P5808" i="1"/>
  <c r="Q5808" i="1"/>
  <c r="R5808" i="1"/>
  <c r="S5808" i="1"/>
  <c r="T5808" i="1"/>
  <c r="U5808" i="1"/>
  <c r="V5808" i="1"/>
  <c r="W5808" i="1"/>
  <c r="X5808" i="1"/>
  <c r="Y5808" i="1"/>
  <c r="Z5808" i="1"/>
  <c r="AA5808" i="1"/>
  <c r="AB5808" i="1"/>
  <c r="O5809" i="1"/>
  <c r="P5809" i="1"/>
  <c r="Q5809" i="1"/>
  <c r="R5809" i="1"/>
  <c r="S5809" i="1"/>
  <c r="T5809" i="1"/>
  <c r="U5809" i="1"/>
  <c r="V5809" i="1"/>
  <c r="W5809" i="1"/>
  <c r="X5809" i="1"/>
  <c r="Y5809" i="1"/>
  <c r="Z5809" i="1"/>
  <c r="AA5809" i="1"/>
  <c r="AB5809" i="1"/>
  <c r="O5810" i="1"/>
  <c r="P5810" i="1"/>
  <c r="Q5810" i="1"/>
  <c r="R5810" i="1"/>
  <c r="S5810" i="1"/>
  <c r="T5810" i="1"/>
  <c r="U5810" i="1"/>
  <c r="V5810" i="1"/>
  <c r="W5810" i="1"/>
  <c r="X5810" i="1"/>
  <c r="Y5810" i="1"/>
  <c r="Z5810" i="1"/>
  <c r="AA5810" i="1"/>
  <c r="AB5810" i="1"/>
  <c r="O5811" i="1"/>
  <c r="P5811" i="1"/>
  <c r="Q5811" i="1"/>
  <c r="R5811" i="1"/>
  <c r="S5811" i="1"/>
  <c r="T5811" i="1"/>
  <c r="U5811" i="1"/>
  <c r="V5811" i="1"/>
  <c r="W5811" i="1"/>
  <c r="X5811" i="1"/>
  <c r="Y5811" i="1"/>
  <c r="Z5811" i="1"/>
  <c r="AA5811" i="1"/>
  <c r="AB5811" i="1"/>
  <c r="O5812" i="1"/>
  <c r="P5812" i="1"/>
  <c r="Q5812" i="1"/>
  <c r="R5812" i="1"/>
  <c r="S5812" i="1"/>
  <c r="T5812" i="1"/>
  <c r="U5812" i="1"/>
  <c r="V5812" i="1"/>
  <c r="W5812" i="1"/>
  <c r="X5812" i="1"/>
  <c r="Y5812" i="1"/>
  <c r="Z5812" i="1"/>
  <c r="AA5812" i="1"/>
  <c r="AB5812" i="1"/>
  <c r="O5813" i="1"/>
  <c r="P5813" i="1"/>
  <c r="Q5813" i="1"/>
  <c r="R5813" i="1"/>
  <c r="S5813" i="1"/>
  <c r="T5813" i="1"/>
  <c r="U5813" i="1"/>
  <c r="V5813" i="1"/>
  <c r="W5813" i="1"/>
  <c r="X5813" i="1"/>
  <c r="Y5813" i="1"/>
  <c r="Z5813" i="1"/>
  <c r="AA5813" i="1"/>
  <c r="AB5813" i="1"/>
  <c r="O5814" i="1"/>
  <c r="P5814" i="1"/>
  <c r="Q5814" i="1"/>
  <c r="R5814" i="1"/>
  <c r="S5814" i="1"/>
  <c r="T5814" i="1"/>
  <c r="U5814" i="1"/>
  <c r="V5814" i="1"/>
  <c r="W5814" i="1"/>
  <c r="X5814" i="1"/>
  <c r="Y5814" i="1"/>
  <c r="Z5814" i="1"/>
  <c r="AA5814" i="1"/>
  <c r="AB5814" i="1"/>
  <c r="O5815" i="1"/>
  <c r="P5815" i="1"/>
  <c r="Q5815" i="1"/>
  <c r="R5815" i="1"/>
  <c r="S5815" i="1"/>
  <c r="T5815" i="1"/>
  <c r="U5815" i="1"/>
  <c r="V5815" i="1"/>
  <c r="W5815" i="1"/>
  <c r="X5815" i="1"/>
  <c r="Y5815" i="1"/>
  <c r="Z5815" i="1"/>
  <c r="AA5815" i="1"/>
  <c r="AB5815" i="1"/>
  <c r="O5816" i="1"/>
  <c r="P5816" i="1"/>
  <c r="Q5816" i="1"/>
  <c r="R5816" i="1"/>
  <c r="S5816" i="1"/>
  <c r="T5816" i="1"/>
  <c r="U5816" i="1"/>
  <c r="V5816" i="1"/>
  <c r="W5816" i="1"/>
  <c r="X5816" i="1"/>
  <c r="Y5816" i="1"/>
  <c r="Z5816" i="1"/>
  <c r="AA5816" i="1"/>
  <c r="AB5816" i="1"/>
  <c r="O5817" i="1"/>
  <c r="P5817" i="1"/>
  <c r="Q5817" i="1"/>
  <c r="R5817" i="1"/>
  <c r="S5817" i="1"/>
  <c r="T5817" i="1"/>
  <c r="U5817" i="1"/>
  <c r="V5817" i="1"/>
  <c r="W5817" i="1"/>
  <c r="X5817" i="1"/>
  <c r="Y5817" i="1"/>
  <c r="Z5817" i="1"/>
  <c r="AA5817" i="1"/>
  <c r="AB5817" i="1"/>
  <c r="O5818" i="1"/>
  <c r="P5818" i="1"/>
  <c r="Q5818" i="1"/>
  <c r="R5818" i="1"/>
  <c r="S5818" i="1"/>
  <c r="T5818" i="1"/>
  <c r="U5818" i="1"/>
  <c r="V5818" i="1"/>
  <c r="W5818" i="1"/>
  <c r="X5818" i="1"/>
  <c r="Y5818" i="1"/>
  <c r="Z5818" i="1"/>
  <c r="AA5818" i="1"/>
  <c r="AB5818" i="1"/>
  <c r="O5819" i="1"/>
  <c r="P5819" i="1"/>
  <c r="Q5819" i="1"/>
  <c r="R5819" i="1"/>
  <c r="S5819" i="1"/>
  <c r="T5819" i="1"/>
  <c r="U5819" i="1"/>
  <c r="V5819" i="1"/>
  <c r="W5819" i="1"/>
  <c r="X5819" i="1"/>
  <c r="Y5819" i="1"/>
  <c r="Z5819" i="1"/>
  <c r="AA5819" i="1"/>
  <c r="AB5819" i="1"/>
  <c r="O5820" i="1"/>
  <c r="P5820" i="1"/>
  <c r="Q5820" i="1"/>
  <c r="R5820" i="1"/>
  <c r="S5820" i="1"/>
  <c r="T5820" i="1"/>
  <c r="U5820" i="1"/>
  <c r="V5820" i="1"/>
  <c r="W5820" i="1"/>
  <c r="X5820" i="1"/>
  <c r="Y5820" i="1"/>
  <c r="Z5820" i="1"/>
  <c r="AA5820" i="1"/>
  <c r="AB5820" i="1"/>
  <c r="O5821" i="1"/>
  <c r="P5821" i="1"/>
  <c r="Q5821" i="1"/>
  <c r="R5821" i="1"/>
  <c r="S5821" i="1"/>
  <c r="T5821" i="1"/>
  <c r="U5821" i="1"/>
  <c r="V5821" i="1"/>
  <c r="W5821" i="1"/>
  <c r="X5821" i="1"/>
  <c r="Y5821" i="1"/>
  <c r="Z5821" i="1"/>
  <c r="AA5821" i="1"/>
  <c r="AB5821" i="1"/>
  <c r="O5822" i="1"/>
  <c r="P5822" i="1"/>
  <c r="Q5822" i="1"/>
  <c r="R5822" i="1"/>
  <c r="S5822" i="1"/>
  <c r="T5822" i="1"/>
  <c r="U5822" i="1"/>
  <c r="V5822" i="1"/>
  <c r="W5822" i="1"/>
  <c r="X5822" i="1"/>
  <c r="Y5822" i="1"/>
  <c r="Z5822" i="1"/>
  <c r="AA5822" i="1"/>
  <c r="AB5822" i="1"/>
  <c r="O5823" i="1"/>
  <c r="P5823" i="1"/>
  <c r="Q5823" i="1"/>
  <c r="R5823" i="1"/>
  <c r="S5823" i="1"/>
  <c r="T5823" i="1"/>
  <c r="U5823" i="1"/>
  <c r="V5823" i="1"/>
  <c r="W5823" i="1"/>
  <c r="X5823" i="1"/>
  <c r="Y5823" i="1"/>
  <c r="Z5823" i="1"/>
  <c r="AA5823" i="1"/>
  <c r="AB5823" i="1"/>
  <c r="O5824" i="1"/>
  <c r="P5824" i="1"/>
  <c r="Q5824" i="1"/>
  <c r="R5824" i="1"/>
  <c r="S5824" i="1"/>
  <c r="T5824" i="1"/>
  <c r="U5824" i="1"/>
  <c r="V5824" i="1"/>
  <c r="W5824" i="1"/>
  <c r="X5824" i="1"/>
  <c r="Y5824" i="1"/>
  <c r="Z5824" i="1"/>
  <c r="AA5824" i="1"/>
  <c r="AB5824" i="1"/>
  <c r="O5825" i="1"/>
  <c r="P5825" i="1"/>
  <c r="Q5825" i="1"/>
  <c r="R5825" i="1"/>
  <c r="S5825" i="1"/>
  <c r="T5825" i="1"/>
  <c r="U5825" i="1"/>
  <c r="V5825" i="1"/>
  <c r="W5825" i="1"/>
  <c r="X5825" i="1"/>
  <c r="Y5825" i="1"/>
  <c r="Z5825" i="1"/>
  <c r="AA5825" i="1"/>
  <c r="AB5825" i="1"/>
  <c r="O5826" i="1"/>
  <c r="P5826" i="1"/>
  <c r="Q5826" i="1"/>
  <c r="R5826" i="1"/>
  <c r="S5826" i="1"/>
  <c r="T5826" i="1"/>
  <c r="U5826" i="1"/>
  <c r="V5826" i="1"/>
  <c r="W5826" i="1"/>
  <c r="X5826" i="1"/>
  <c r="Y5826" i="1"/>
  <c r="Z5826" i="1"/>
  <c r="AA5826" i="1"/>
  <c r="AB5826" i="1"/>
  <c r="O5827" i="1"/>
  <c r="P5827" i="1"/>
  <c r="Q5827" i="1"/>
  <c r="R5827" i="1"/>
  <c r="S5827" i="1"/>
  <c r="T5827" i="1"/>
  <c r="U5827" i="1"/>
  <c r="V5827" i="1"/>
  <c r="W5827" i="1"/>
  <c r="X5827" i="1"/>
  <c r="Y5827" i="1"/>
  <c r="Z5827" i="1"/>
  <c r="AA5827" i="1"/>
  <c r="AB5827" i="1"/>
  <c r="O5828" i="1"/>
  <c r="P5828" i="1"/>
  <c r="Q5828" i="1"/>
  <c r="R5828" i="1"/>
  <c r="S5828" i="1"/>
  <c r="T5828" i="1"/>
  <c r="U5828" i="1"/>
  <c r="V5828" i="1"/>
  <c r="W5828" i="1"/>
  <c r="X5828" i="1"/>
  <c r="Y5828" i="1"/>
  <c r="Z5828" i="1"/>
  <c r="AA5828" i="1"/>
  <c r="AB5828" i="1"/>
  <c r="O5829" i="1"/>
  <c r="P5829" i="1"/>
  <c r="Q5829" i="1"/>
  <c r="R5829" i="1"/>
  <c r="S5829" i="1"/>
  <c r="T5829" i="1"/>
  <c r="U5829" i="1"/>
  <c r="V5829" i="1"/>
  <c r="W5829" i="1"/>
  <c r="X5829" i="1"/>
  <c r="Y5829" i="1"/>
  <c r="Z5829" i="1"/>
  <c r="AA5829" i="1"/>
  <c r="AB5829" i="1"/>
  <c r="O5830" i="1"/>
  <c r="P5830" i="1"/>
  <c r="Q5830" i="1"/>
  <c r="R5830" i="1"/>
  <c r="S5830" i="1"/>
  <c r="T5830" i="1"/>
  <c r="U5830" i="1"/>
  <c r="V5830" i="1"/>
  <c r="W5830" i="1"/>
  <c r="X5830" i="1"/>
  <c r="Y5830" i="1"/>
  <c r="Z5830" i="1"/>
  <c r="AA5830" i="1"/>
  <c r="AB5830" i="1"/>
  <c r="O5831" i="1"/>
  <c r="P5831" i="1"/>
  <c r="Q5831" i="1"/>
  <c r="R5831" i="1"/>
  <c r="S5831" i="1"/>
  <c r="T5831" i="1"/>
  <c r="U5831" i="1"/>
  <c r="V5831" i="1"/>
  <c r="W5831" i="1"/>
  <c r="X5831" i="1"/>
  <c r="Y5831" i="1"/>
  <c r="Z5831" i="1"/>
  <c r="AA5831" i="1"/>
  <c r="AB5831" i="1"/>
  <c r="O5832" i="1"/>
  <c r="P5832" i="1"/>
  <c r="Q5832" i="1"/>
  <c r="R5832" i="1"/>
  <c r="S5832" i="1"/>
  <c r="T5832" i="1"/>
  <c r="U5832" i="1"/>
  <c r="V5832" i="1"/>
  <c r="W5832" i="1"/>
  <c r="X5832" i="1"/>
  <c r="Y5832" i="1"/>
  <c r="Z5832" i="1"/>
  <c r="AA5832" i="1"/>
  <c r="AB5832" i="1"/>
  <c r="O5833" i="1"/>
  <c r="P5833" i="1"/>
  <c r="Q5833" i="1"/>
  <c r="R5833" i="1"/>
  <c r="S5833" i="1"/>
  <c r="T5833" i="1"/>
  <c r="U5833" i="1"/>
  <c r="V5833" i="1"/>
  <c r="W5833" i="1"/>
  <c r="X5833" i="1"/>
  <c r="Y5833" i="1"/>
  <c r="Z5833" i="1"/>
  <c r="AA5833" i="1"/>
  <c r="AB5833" i="1"/>
  <c r="O5834" i="1"/>
  <c r="P5834" i="1"/>
  <c r="Q5834" i="1"/>
  <c r="R5834" i="1"/>
  <c r="S5834" i="1"/>
  <c r="T5834" i="1"/>
  <c r="U5834" i="1"/>
  <c r="V5834" i="1"/>
  <c r="W5834" i="1"/>
  <c r="X5834" i="1"/>
  <c r="Y5834" i="1"/>
  <c r="Z5834" i="1"/>
  <c r="AA5834" i="1"/>
  <c r="AB5834" i="1"/>
  <c r="O5835" i="1"/>
  <c r="P5835" i="1"/>
  <c r="Q5835" i="1"/>
  <c r="R5835" i="1"/>
  <c r="S5835" i="1"/>
  <c r="T5835" i="1"/>
  <c r="U5835" i="1"/>
  <c r="V5835" i="1"/>
  <c r="W5835" i="1"/>
  <c r="X5835" i="1"/>
  <c r="Y5835" i="1"/>
  <c r="Z5835" i="1"/>
  <c r="AA5835" i="1"/>
  <c r="AB5835" i="1"/>
  <c r="O5836" i="1"/>
  <c r="P5836" i="1"/>
  <c r="Q5836" i="1"/>
  <c r="R5836" i="1"/>
  <c r="S5836" i="1"/>
  <c r="T5836" i="1"/>
  <c r="U5836" i="1"/>
  <c r="V5836" i="1"/>
  <c r="W5836" i="1"/>
  <c r="X5836" i="1"/>
  <c r="Y5836" i="1"/>
  <c r="Z5836" i="1"/>
  <c r="AA5836" i="1"/>
  <c r="AB5836" i="1"/>
  <c r="O5837" i="1"/>
  <c r="P5837" i="1"/>
  <c r="Q5837" i="1"/>
  <c r="R5837" i="1"/>
  <c r="S5837" i="1"/>
  <c r="T5837" i="1"/>
  <c r="U5837" i="1"/>
  <c r="V5837" i="1"/>
  <c r="W5837" i="1"/>
  <c r="X5837" i="1"/>
  <c r="Y5837" i="1"/>
  <c r="Z5837" i="1"/>
  <c r="AA5837" i="1"/>
  <c r="AB5837" i="1"/>
  <c r="O5838" i="1"/>
  <c r="P5838" i="1"/>
  <c r="Q5838" i="1"/>
  <c r="R5838" i="1"/>
  <c r="S5838" i="1"/>
  <c r="T5838" i="1"/>
  <c r="U5838" i="1"/>
  <c r="V5838" i="1"/>
  <c r="W5838" i="1"/>
  <c r="X5838" i="1"/>
  <c r="Y5838" i="1"/>
  <c r="Z5838" i="1"/>
  <c r="AA5838" i="1"/>
  <c r="AB5838" i="1"/>
  <c r="O5839" i="1"/>
  <c r="P5839" i="1"/>
  <c r="Q5839" i="1"/>
  <c r="R5839" i="1"/>
  <c r="S5839" i="1"/>
  <c r="T5839" i="1"/>
  <c r="U5839" i="1"/>
  <c r="V5839" i="1"/>
  <c r="W5839" i="1"/>
  <c r="X5839" i="1"/>
  <c r="Y5839" i="1"/>
  <c r="Z5839" i="1"/>
  <c r="AA5839" i="1"/>
  <c r="AB5839" i="1"/>
  <c r="O5840" i="1"/>
  <c r="P5840" i="1"/>
  <c r="Q5840" i="1"/>
  <c r="R5840" i="1"/>
  <c r="S5840" i="1"/>
  <c r="T5840" i="1"/>
  <c r="U5840" i="1"/>
  <c r="V5840" i="1"/>
  <c r="W5840" i="1"/>
  <c r="X5840" i="1"/>
  <c r="Y5840" i="1"/>
  <c r="Z5840" i="1"/>
  <c r="AA5840" i="1"/>
  <c r="AB5840" i="1"/>
  <c r="O5841" i="1"/>
  <c r="P5841" i="1"/>
  <c r="Q5841" i="1"/>
  <c r="R5841" i="1"/>
  <c r="S5841" i="1"/>
  <c r="T5841" i="1"/>
  <c r="U5841" i="1"/>
  <c r="V5841" i="1"/>
  <c r="W5841" i="1"/>
  <c r="X5841" i="1"/>
  <c r="Y5841" i="1"/>
  <c r="Z5841" i="1"/>
  <c r="AA5841" i="1"/>
  <c r="AB5841" i="1"/>
  <c r="G5841" i="1"/>
  <c r="G5840" i="1"/>
  <c r="G5839" i="1"/>
  <c r="G5838" i="1"/>
  <c r="G5837" i="1"/>
  <c r="G5836" i="1"/>
  <c r="G5835" i="1"/>
  <c r="G5834" i="1"/>
  <c r="G5833" i="1"/>
  <c r="G5831" i="1"/>
  <c r="G5830" i="1"/>
  <c r="G5829" i="1"/>
  <c r="G5828" i="1"/>
  <c r="G5827" i="1"/>
  <c r="G5826" i="1"/>
  <c r="G5825" i="1"/>
  <c r="G5824" i="1"/>
  <c r="G5823" i="1"/>
  <c r="G5822" i="1"/>
  <c r="G5820" i="1"/>
  <c r="G5819" i="1"/>
  <c r="G5818" i="1"/>
  <c r="G5817" i="1"/>
  <c r="G5816" i="1"/>
  <c r="G5815" i="1"/>
  <c r="G5814" i="1"/>
  <c r="G5813" i="1"/>
  <c r="G5812" i="1"/>
  <c r="G5811" i="1"/>
  <c r="G5810" i="1"/>
  <c r="G5808" i="1"/>
  <c r="G5807" i="1"/>
  <c r="G5806" i="1"/>
  <c r="G5805" i="1"/>
  <c r="G5804" i="1"/>
  <c r="G5803" i="1"/>
  <c r="G5802" i="1"/>
  <c r="G5801" i="1"/>
  <c r="G5800" i="1"/>
  <c r="G5799" i="1"/>
  <c r="G5798" i="1"/>
  <c r="G5797" i="1"/>
  <c r="G5796" i="1"/>
  <c r="G5795" i="1"/>
  <c r="G5794" i="1"/>
  <c r="G5793" i="1"/>
  <c r="G5792" i="1"/>
  <c r="G5791" i="1"/>
  <c r="G5789" i="1"/>
  <c r="G5788" i="1"/>
  <c r="G5787" i="1"/>
  <c r="G5786" i="1"/>
  <c r="G5785" i="1"/>
  <c r="G5784" i="1"/>
  <c r="G5783" i="1"/>
  <c r="G5782" i="1"/>
  <c r="G5781" i="1"/>
  <c r="G5780" i="1"/>
  <c r="G5779" i="1"/>
  <c r="G5778" i="1"/>
  <c r="G5777" i="1"/>
  <c r="G5775" i="1"/>
  <c r="G5774" i="1"/>
  <c r="G5773" i="1"/>
  <c r="G5772" i="1"/>
  <c r="G5771" i="1"/>
  <c r="G5770" i="1"/>
  <c r="G5769" i="1"/>
  <c r="G5768" i="1"/>
  <c r="G5767" i="1"/>
  <c r="G5766" i="1"/>
  <c r="G5765" i="1"/>
  <c r="G5764" i="1"/>
  <c r="G5762" i="1"/>
  <c r="G5761" i="1"/>
  <c r="G5760" i="1"/>
  <c r="G5759" i="1"/>
  <c r="G5758" i="1"/>
  <c r="G5757" i="1"/>
  <c r="G5756" i="1"/>
  <c r="G5755" i="1"/>
  <c r="G5754" i="1"/>
  <c r="G5753" i="1"/>
  <c r="G5752" i="1"/>
  <c r="G5751" i="1"/>
  <c r="G5750" i="1"/>
  <c r="G5749" i="1"/>
  <c r="G5748" i="1"/>
  <c r="G5747" i="1"/>
  <c r="G5746" i="1"/>
  <c r="G5745" i="1"/>
  <c r="G5744" i="1"/>
  <c r="G5742" i="1"/>
  <c r="G5741" i="1"/>
  <c r="G5740" i="1"/>
  <c r="G5739" i="1"/>
  <c r="G5738" i="1"/>
  <c r="G5737" i="1"/>
  <c r="G5736" i="1"/>
  <c r="G5735" i="1"/>
  <c r="G5734" i="1"/>
  <c r="G5733" i="1"/>
  <c r="G5732" i="1"/>
  <c r="G5731" i="1"/>
  <c r="G5730" i="1"/>
  <c r="G5729" i="1"/>
  <c r="G5728" i="1"/>
  <c r="G5726" i="1"/>
  <c r="G5725" i="1"/>
  <c r="G5724" i="1"/>
  <c r="G5723" i="1"/>
  <c r="G5722" i="1"/>
  <c r="G5721" i="1"/>
  <c r="G5720" i="1"/>
  <c r="G5719" i="1"/>
  <c r="G5718" i="1"/>
  <c r="G5717" i="1"/>
  <c r="G5716" i="1"/>
  <c r="G5715" i="1"/>
  <c r="G5714" i="1"/>
  <c r="G5713" i="1"/>
  <c r="G5712" i="1"/>
  <c r="G5710" i="1"/>
  <c r="G5709" i="1"/>
  <c r="G5708" i="1"/>
  <c r="G5707" i="1"/>
  <c r="G5706" i="1"/>
  <c r="G5705" i="1"/>
  <c r="G5704" i="1"/>
  <c r="G5703" i="1"/>
  <c r="G5702" i="1"/>
  <c r="G5701" i="1"/>
  <c r="G5700" i="1"/>
  <c r="G5699" i="1"/>
  <c r="G5698" i="1"/>
  <c r="G5697" i="1"/>
  <c r="G5696" i="1"/>
  <c r="G5695" i="1"/>
  <c r="G5694" i="1"/>
  <c r="G5693" i="1"/>
  <c r="G5691" i="1"/>
  <c r="G5690" i="1"/>
  <c r="G5689" i="1"/>
  <c r="G5688" i="1"/>
  <c r="G5687" i="1"/>
  <c r="G5686" i="1"/>
  <c r="G5685" i="1"/>
  <c r="G5684" i="1"/>
  <c r="G5683" i="1"/>
  <c r="G5682"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6" i="1"/>
  <c r="G5635" i="1"/>
  <c r="G5634" i="1"/>
  <c r="G5633" i="1"/>
  <c r="G5632" i="1"/>
  <c r="G5631" i="1"/>
  <c r="G5630" i="1"/>
  <c r="G5629" i="1"/>
  <c r="G5628" i="1"/>
  <c r="G5627" i="1"/>
  <c r="G5626" i="1"/>
  <c r="G5625" i="1"/>
  <c r="G5624" i="1"/>
  <c r="G5623" i="1"/>
  <c r="G5622" i="1"/>
  <c r="G5621" i="1"/>
  <c r="G5620" i="1"/>
  <c r="G5619" i="1"/>
  <c r="G5618" i="1"/>
  <c r="G5617" i="1"/>
  <c r="G5616"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69" i="1"/>
  <c r="G5568" i="1"/>
  <c r="G5567" i="1"/>
  <c r="G5566" i="1"/>
  <c r="G5565" i="1"/>
  <c r="G5564" i="1"/>
  <c r="G5563" i="1"/>
  <c r="G5562"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3" i="1"/>
  <c r="G5492" i="1"/>
  <c r="G5491" i="1"/>
  <c r="G5490" i="1"/>
  <c r="G5489" i="1"/>
  <c r="G5488" i="1"/>
  <c r="G5487" i="1"/>
  <c r="G5486" i="1"/>
  <c r="G5484" i="1"/>
  <c r="G5483" i="1"/>
  <c r="G5482" i="1"/>
  <c r="G5481" i="1"/>
  <c r="G5480" i="1"/>
  <c r="G5479" i="1"/>
  <c r="G5478" i="1"/>
  <c r="G5477" i="1"/>
  <c r="G5476" i="1"/>
  <c r="G5475" i="1"/>
  <c r="G5474" i="1"/>
  <c r="G5472" i="1"/>
  <c r="G5471" i="1"/>
  <c r="G5470" i="1"/>
  <c r="G5456" i="1" l="1"/>
  <c r="O5456" i="1"/>
  <c r="P5456" i="1"/>
  <c r="Q5456" i="1"/>
  <c r="R5456" i="1"/>
  <c r="S5456" i="1"/>
  <c r="T5456" i="1"/>
  <c r="U5456" i="1"/>
  <c r="V5456" i="1"/>
  <c r="W5456" i="1"/>
  <c r="X5456" i="1"/>
  <c r="Y5456" i="1"/>
  <c r="Z5456" i="1"/>
  <c r="AA5456" i="1"/>
  <c r="AB5456" i="1"/>
  <c r="G5457" i="1"/>
  <c r="O5457" i="1"/>
  <c r="P5457" i="1"/>
  <c r="Q5457" i="1"/>
  <c r="R5457" i="1"/>
  <c r="S5457" i="1"/>
  <c r="T5457" i="1"/>
  <c r="U5457" i="1"/>
  <c r="V5457" i="1"/>
  <c r="W5457" i="1"/>
  <c r="X5457" i="1"/>
  <c r="Y5457" i="1"/>
  <c r="Z5457" i="1"/>
  <c r="AA5457" i="1"/>
  <c r="AB5457" i="1"/>
  <c r="O5458" i="1"/>
  <c r="P5458" i="1"/>
  <c r="Q5458" i="1"/>
  <c r="R5458" i="1"/>
  <c r="S5458" i="1"/>
  <c r="T5458" i="1"/>
  <c r="U5458" i="1"/>
  <c r="V5458" i="1"/>
  <c r="W5458" i="1"/>
  <c r="X5458" i="1"/>
  <c r="Y5458" i="1"/>
  <c r="Z5458" i="1"/>
  <c r="AA5458" i="1"/>
  <c r="AB5458" i="1"/>
  <c r="G5459" i="1"/>
  <c r="O5459" i="1"/>
  <c r="P5459" i="1"/>
  <c r="Q5459" i="1"/>
  <c r="R5459" i="1"/>
  <c r="S5459" i="1"/>
  <c r="T5459" i="1"/>
  <c r="U5459" i="1"/>
  <c r="V5459" i="1"/>
  <c r="W5459" i="1"/>
  <c r="X5459" i="1"/>
  <c r="Y5459" i="1"/>
  <c r="Z5459" i="1"/>
  <c r="AA5459" i="1"/>
  <c r="AB5459" i="1"/>
  <c r="G5460" i="1"/>
  <c r="O5460" i="1"/>
  <c r="P5460" i="1"/>
  <c r="Q5460" i="1"/>
  <c r="R5460" i="1"/>
  <c r="S5460" i="1"/>
  <c r="T5460" i="1"/>
  <c r="U5460" i="1"/>
  <c r="V5460" i="1"/>
  <c r="W5460" i="1"/>
  <c r="X5460" i="1"/>
  <c r="Y5460" i="1"/>
  <c r="Z5460" i="1"/>
  <c r="AA5460" i="1"/>
  <c r="AB5460" i="1"/>
  <c r="G5461" i="1"/>
  <c r="O5461" i="1"/>
  <c r="P5461" i="1"/>
  <c r="Q5461" i="1"/>
  <c r="R5461" i="1"/>
  <c r="S5461" i="1"/>
  <c r="T5461" i="1"/>
  <c r="U5461" i="1"/>
  <c r="V5461" i="1"/>
  <c r="W5461" i="1"/>
  <c r="X5461" i="1"/>
  <c r="Y5461" i="1"/>
  <c r="Z5461" i="1"/>
  <c r="AA5461" i="1"/>
  <c r="AB5461" i="1"/>
  <c r="G5462" i="1"/>
  <c r="O5462" i="1"/>
  <c r="P5462" i="1"/>
  <c r="Q5462" i="1"/>
  <c r="R5462" i="1"/>
  <c r="S5462" i="1"/>
  <c r="T5462" i="1"/>
  <c r="U5462" i="1"/>
  <c r="V5462" i="1"/>
  <c r="W5462" i="1"/>
  <c r="X5462" i="1"/>
  <c r="Y5462" i="1"/>
  <c r="Z5462" i="1"/>
  <c r="AA5462" i="1"/>
  <c r="AB5462" i="1"/>
  <c r="G5463" i="1"/>
  <c r="O5463" i="1"/>
  <c r="P5463" i="1"/>
  <c r="Q5463" i="1"/>
  <c r="R5463" i="1"/>
  <c r="S5463" i="1"/>
  <c r="T5463" i="1"/>
  <c r="U5463" i="1"/>
  <c r="V5463" i="1"/>
  <c r="W5463" i="1"/>
  <c r="X5463" i="1"/>
  <c r="Y5463" i="1"/>
  <c r="Z5463" i="1"/>
  <c r="AA5463" i="1"/>
  <c r="AB5463" i="1"/>
  <c r="G5464" i="1"/>
  <c r="O5464" i="1"/>
  <c r="P5464" i="1"/>
  <c r="Q5464" i="1"/>
  <c r="R5464" i="1"/>
  <c r="S5464" i="1"/>
  <c r="T5464" i="1"/>
  <c r="U5464" i="1"/>
  <c r="V5464" i="1"/>
  <c r="W5464" i="1"/>
  <c r="X5464" i="1"/>
  <c r="Y5464" i="1"/>
  <c r="Z5464" i="1"/>
  <c r="AA5464" i="1"/>
  <c r="AB5464" i="1"/>
  <c r="G5465" i="1"/>
  <c r="O5465" i="1"/>
  <c r="P5465" i="1"/>
  <c r="Q5465" i="1"/>
  <c r="R5465" i="1"/>
  <c r="S5465" i="1"/>
  <c r="T5465" i="1"/>
  <c r="U5465" i="1"/>
  <c r="V5465" i="1"/>
  <c r="W5465" i="1"/>
  <c r="X5465" i="1"/>
  <c r="Y5465" i="1"/>
  <c r="Z5465" i="1"/>
  <c r="AA5465" i="1"/>
  <c r="AB5465" i="1"/>
  <c r="G5466" i="1"/>
  <c r="O5466" i="1"/>
  <c r="P5466" i="1"/>
  <c r="Q5466" i="1"/>
  <c r="R5466" i="1"/>
  <c r="S5466" i="1"/>
  <c r="T5466" i="1"/>
  <c r="U5466" i="1"/>
  <c r="V5466" i="1"/>
  <c r="W5466" i="1"/>
  <c r="X5466" i="1"/>
  <c r="Y5466" i="1"/>
  <c r="Z5466" i="1"/>
  <c r="AA5466" i="1"/>
  <c r="AB5466" i="1"/>
  <c r="G5467" i="1"/>
  <c r="O5467" i="1"/>
  <c r="P5467" i="1"/>
  <c r="Q5467" i="1"/>
  <c r="R5467" i="1"/>
  <c r="S5467" i="1"/>
  <c r="T5467" i="1"/>
  <c r="U5467" i="1"/>
  <c r="V5467" i="1"/>
  <c r="W5467" i="1"/>
  <c r="X5467" i="1"/>
  <c r="Y5467" i="1"/>
  <c r="Z5467" i="1"/>
  <c r="AA5467" i="1"/>
  <c r="AB5467" i="1"/>
  <c r="G5468" i="1"/>
  <c r="O5468" i="1"/>
  <c r="P5468" i="1"/>
  <c r="Q5468" i="1"/>
  <c r="R5468" i="1"/>
  <c r="S5468" i="1"/>
  <c r="T5468" i="1"/>
  <c r="U5468" i="1"/>
  <c r="V5468" i="1"/>
  <c r="W5468" i="1"/>
  <c r="X5468" i="1"/>
  <c r="Y5468" i="1"/>
  <c r="Z5468" i="1"/>
  <c r="AA5468" i="1"/>
  <c r="AB5468" i="1"/>
  <c r="G5469" i="1"/>
  <c r="O5469" i="1"/>
  <c r="P5469" i="1"/>
  <c r="Q5469" i="1"/>
  <c r="R5469" i="1"/>
  <c r="S5469" i="1"/>
  <c r="T5469" i="1"/>
  <c r="U5469" i="1"/>
  <c r="V5469" i="1"/>
  <c r="W5469" i="1"/>
  <c r="X5469" i="1"/>
  <c r="Y5469" i="1"/>
  <c r="Z5469" i="1"/>
  <c r="AA5469" i="1"/>
  <c r="AB5469" i="1"/>
  <c r="G5420" i="1" l="1"/>
  <c r="O5420" i="1"/>
  <c r="P5420" i="1"/>
  <c r="Q5420" i="1"/>
  <c r="R5420" i="1"/>
  <c r="S5420" i="1"/>
  <c r="T5420" i="1"/>
  <c r="U5420" i="1"/>
  <c r="V5420" i="1"/>
  <c r="W5420" i="1"/>
  <c r="X5420" i="1"/>
  <c r="Y5420" i="1"/>
  <c r="Z5420" i="1"/>
  <c r="AA5420" i="1"/>
  <c r="AB5420" i="1"/>
  <c r="G5421" i="1"/>
  <c r="O5421" i="1"/>
  <c r="P5421" i="1"/>
  <c r="Q5421" i="1"/>
  <c r="R5421" i="1"/>
  <c r="S5421" i="1"/>
  <c r="T5421" i="1"/>
  <c r="U5421" i="1"/>
  <c r="V5421" i="1"/>
  <c r="W5421" i="1"/>
  <c r="X5421" i="1"/>
  <c r="Y5421" i="1"/>
  <c r="Z5421" i="1"/>
  <c r="AA5421" i="1"/>
  <c r="AB5421" i="1"/>
  <c r="G5422" i="1"/>
  <c r="O5422" i="1"/>
  <c r="P5422" i="1"/>
  <c r="Q5422" i="1"/>
  <c r="R5422" i="1"/>
  <c r="S5422" i="1"/>
  <c r="T5422" i="1"/>
  <c r="U5422" i="1"/>
  <c r="V5422" i="1"/>
  <c r="W5422" i="1"/>
  <c r="X5422" i="1"/>
  <c r="Y5422" i="1"/>
  <c r="Z5422" i="1"/>
  <c r="AA5422" i="1"/>
  <c r="AB5422" i="1"/>
  <c r="G5423" i="1"/>
  <c r="O5423" i="1"/>
  <c r="P5423" i="1"/>
  <c r="Q5423" i="1"/>
  <c r="R5423" i="1"/>
  <c r="S5423" i="1"/>
  <c r="T5423" i="1"/>
  <c r="U5423" i="1"/>
  <c r="V5423" i="1"/>
  <c r="W5423" i="1"/>
  <c r="X5423" i="1"/>
  <c r="Y5423" i="1"/>
  <c r="Z5423" i="1"/>
  <c r="AA5423" i="1"/>
  <c r="AB5423" i="1"/>
  <c r="G5424" i="1"/>
  <c r="O5424" i="1"/>
  <c r="P5424" i="1"/>
  <c r="Q5424" i="1"/>
  <c r="R5424" i="1"/>
  <c r="S5424" i="1"/>
  <c r="T5424" i="1"/>
  <c r="U5424" i="1"/>
  <c r="V5424" i="1"/>
  <c r="W5424" i="1"/>
  <c r="X5424" i="1"/>
  <c r="Y5424" i="1"/>
  <c r="Z5424" i="1"/>
  <c r="AA5424" i="1"/>
  <c r="AB5424" i="1"/>
  <c r="G5425" i="1"/>
  <c r="O5425" i="1"/>
  <c r="P5425" i="1"/>
  <c r="Q5425" i="1"/>
  <c r="R5425" i="1"/>
  <c r="S5425" i="1"/>
  <c r="T5425" i="1"/>
  <c r="U5425" i="1"/>
  <c r="V5425" i="1"/>
  <c r="W5425" i="1"/>
  <c r="X5425" i="1"/>
  <c r="Y5425" i="1"/>
  <c r="Z5425" i="1"/>
  <c r="AA5425" i="1"/>
  <c r="AB5425" i="1"/>
  <c r="G5426" i="1"/>
  <c r="O5426" i="1"/>
  <c r="P5426" i="1"/>
  <c r="Q5426" i="1"/>
  <c r="R5426" i="1"/>
  <c r="S5426" i="1"/>
  <c r="T5426" i="1"/>
  <c r="U5426" i="1"/>
  <c r="V5426" i="1"/>
  <c r="W5426" i="1"/>
  <c r="X5426" i="1"/>
  <c r="Y5426" i="1"/>
  <c r="Z5426" i="1"/>
  <c r="AA5426" i="1"/>
  <c r="AB5426" i="1"/>
  <c r="G5427" i="1"/>
  <c r="O5427" i="1"/>
  <c r="P5427" i="1"/>
  <c r="Q5427" i="1"/>
  <c r="R5427" i="1"/>
  <c r="S5427" i="1"/>
  <c r="T5427" i="1"/>
  <c r="U5427" i="1"/>
  <c r="V5427" i="1"/>
  <c r="W5427" i="1"/>
  <c r="X5427" i="1"/>
  <c r="Y5427" i="1"/>
  <c r="Z5427" i="1"/>
  <c r="AA5427" i="1"/>
  <c r="AB5427" i="1"/>
  <c r="O5428" i="1"/>
  <c r="P5428" i="1"/>
  <c r="Q5428" i="1"/>
  <c r="R5428" i="1"/>
  <c r="S5428" i="1"/>
  <c r="T5428" i="1"/>
  <c r="U5428" i="1"/>
  <c r="V5428" i="1"/>
  <c r="W5428" i="1"/>
  <c r="X5428" i="1"/>
  <c r="Y5428" i="1"/>
  <c r="Z5428" i="1"/>
  <c r="AA5428" i="1"/>
  <c r="AB5428" i="1"/>
  <c r="G5429" i="1"/>
  <c r="O5429" i="1"/>
  <c r="P5429" i="1"/>
  <c r="Q5429" i="1"/>
  <c r="R5429" i="1"/>
  <c r="S5429" i="1"/>
  <c r="T5429" i="1"/>
  <c r="U5429" i="1"/>
  <c r="V5429" i="1"/>
  <c r="W5429" i="1"/>
  <c r="X5429" i="1"/>
  <c r="Y5429" i="1"/>
  <c r="Z5429" i="1"/>
  <c r="AA5429" i="1"/>
  <c r="AB5429" i="1"/>
  <c r="G5430" i="1"/>
  <c r="O5430" i="1"/>
  <c r="P5430" i="1"/>
  <c r="Q5430" i="1"/>
  <c r="R5430" i="1"/>
  <c r="S5430" i="1"/>
  <c r="T5430" i="1"/>
  <c r="U5430" i="1"/>
  <c r="V5430" i="1"/>
  <c r="W5430" i="1"/>
  <c r="X5430" i="1"/>
  <c r="Y5430" i="1"/>
  <c r="Z5430" i="1"/>
  <c r="AA5430" i="1"/>
  <c r="AB5430" i="1"/>
  <c r="G5431" i="1"/>
  <c r="O5431" i="1"/>
  <c r="P5431" i="1"/>
  <c r="Q5431" i="1"/>
  <c r="R5431" i="1"/>
  <c r="S5431" i="1"/>
  <c r="T5431" i="1"/>
  <c r="U5431" i="1"/>
  <c r="V5431" i="1"/>
  <c r="W5431" i="1"/>
  <c r="X5431" i="1"/>
  <c r="Y5431" i="1"/>
  <c r="Z5431" i="1"/>
  <c r="AA5431" i="1"/>
  <c r="AB5431" i="1"/>
  <c r="G5432" i="1"/>
  <c r="O5432" i="1"/>
  <c r="P5432" i="1"/>
  <c r="Q5432" i="1"/>
  <c r="R5432" i="1"/>
  <c r="S5432" i="1"/>
  <c r="T5432" i="1"/>
  <c r="U5432" i="1"/>
  <c r="V5432" i="1"/>
  <c r="W5432" i="1"/>
  <c r="X5432" i="1"/>
  <c r="Y5432" i="1"/>
  <c r="Z5432" i="1"/>
  <c r="AA5432" i="1"/>
  <c r="AB5432" i="1"/>
  <c r="G5433" i="1"/>
  <c r="O5433" i="1"/>
  <c r="P5433" i="1"/>
  <c r="Q5433" i="1"/>
  <c r="R5433" i="1"/>
  <c r="S5433" i="1"/>
  <c r="T5433" i="1"/>
  <c r="U5433" i="1"/>
  <c r="V5433" i="1"/>
  <c r="W5433" i="1"/>
  <c r="X5433" i="1"/>
  <c r="Y5433" i="1"/>
  <c r="Z5433" i="1"/>
  <c r="AA5433" i="1"/>
  <c r="AB5433" i="1"/>
  <c r="G5434" i="1"/>
  <c r="O5434" i="1"/>
  <c r="P5434" i="1"/>
  <c r="Q5434" i="1"/>
  <c r="R5434" i="1"/>
  <c r="S5434" i="1"/>
  <c r="T5434" i="1"/>
  <c r="U5434" i="1"/>
  <c r="V5434" i="1"/>
  <c r="W5434" i="1"/>
  <c r="X5434" i="1"/>
  <c r="Y5434" i="1"/>
  <c r="Z5434" i="1"/>
  <c r="AA5434" i="1"/>
  <c r="AB5434" i="1"/>
  <c r="G5435" i="1"/>
  <c r="O5435" i="1"/>
  <c r="P5435" i="1"/>
  <c r="Q5435" i="1"/>
  <c r="R5435" i="1"/>
  <c r="S5435" i="1"/>
  <c r="T5435" i="1"/>
  <c r="U5435" i="1"/>
  <c r="V5435" i="1"/>
  <c r="W5435" i="1"/>
  <c r="X5435" i="1"/>
  <c r="Y5435" i="1"/>
  <c r="Z5435" i="1"/>
  <c r="AA5435" i="1"/>
  <c r="AB5435" i="1"/>
  <c r="G5436" i="1"/>
  <c r="O5436" i="1"/>
  <c r="P5436" i="1"/>
  <c r="Q5436" i="1"/>
  <c r="R5436" i="1"/>
  <c r="S5436" i="1"/>
  <c r="T5436" i="1"/>
  <c r="U5436" i="1"/>
  <c r="V5436" i="1"/>
  <c r="W5436" i="1"/>
  <c r="X5436" i="1"/>
  <c r="Y5436" i="1"/>
  <c r="Z5436" i="1"/>
  <c r="AA5436" i="1"/>
  <c r="AB5436" i="1"/>
  <c r="G5437" i="1"/>
  <c r="O5437" i="1"/>
  <c r="P5437" i="1"/>
  <c r="Q5437" i="1"/>
  <c r="R5437" i="1"/>
  <c r="S5437" i="1"/>
  <c r="T5437" i="1"/>
  <c r="U5437" i="1"/>
  <c r="V5437" i="1"/>
  <c r="W5437" i="1"/>
  <c r="X5437" i="1"/>
  <c r="Y5437" i="1"/>
  <c r="Z5437" i="1"/>
  <c r="AA5437" i="1"/>
  <c r="AB5437" i="1"/>
  <c r="G5438" i="1"/>
  <c r="O5438" i="1"/>
  <c r="P5438" i="1"/>
  <c r="Q5438" i="1"/>
  <c r="R5438" i="1"/>
  <c r="S5438" i="1"/>
  <c r="T5438" i="1"/>
  <c r="U5438" i="1"/>
  <c r="V5438" i="1"/>
  <c r="W5438" i="1"/>
  <c r="X5438" i="1"/>
  <c r="Y5438" i="1"/>
  <c r="Z5438" i="1"/>
  <c r="AA5438" i="1"/>
  <c r="AB5438" i="1"/>
  <c r="G5439" i="1"/>
  <c r="O5439" i="1"/>
  <c r="P5439" i="1"/>
  <c r="Q5439" i="1"/>
  <c r="R5439" i="1"/>
  <c r="S5439" i="1"/>
  <c r="T5439" i="1"/>
  <c r="U5439" i="1"/>
  <c r="V5439" i="1"/>
  <c r="W5439" i="1"/>
  <c r="X5439" i="1"/>
  <c r="Y5439" i="1"/>
  <c r="Z5439" i="1"/>
  <c r="AA5439" i="1"/>
  <c r="AB5439" i="1"/>
  <c r="G5440" i="1"/>
  <c r="O5440" i="1"/>
  <c r="P5440" i="1"/>
  <c r="Q5440" i="1"/>
  <c r="R5440" i="1"/>
  <c r="S5440" i="1"/>
  <c r="T5440" i="1"/>
  <c r="U5440" i="1"/>
  <c r="V5440" i="1"/>
  <c r="W5440" i="1"/>
  <c r="X5440" i="1"/>
  <c r="Y5440" i="1"/>
  <c r="Z5440" i="1"/>
  <c r="AA5440" i="1"/>
  <c r="AB5440" i="1"/>
  <c r="G5441" i="1"/>
  <c r="O5441" i="1"/>
  <c r="P5441" i="1"/>
  <c r="Q5441" i="1"/>
  <c r="R5441" i="1"/>
  <c r="S5441" i="1"/>
  <c r="T5441" i="1"/>
  <c r="U5441" i="1"/>
  <c r="V5441" i="1"/>
  <c r="W5441" i="1"/>
  <c r="X5441" i="1"/>
  <c r="Y5441" i="1"/>
  <c r="Z5441" i="1"/>
  <c r="AA5441" i="1"/>
  <c r="AB5441" i="1"/>
  <c r="G5442" i="1"/>
  <c r="O5442" i="1"/>
  <c r="P5442" i="1"/>
  <c r="Q5442" i="1"/>
  <c r="R5442" i="1"/>
  <c r="S5442" i="1"/>
  <c r="T5442" i="1"/>
  <c r="U5442" i="1"/>
  <c r="V5442" i="1"/>
  <c r="W5442" i="1"/>
  <c r="X5442" i="1"/>
  <c r="Y5442" i="1"/>
  <c r="Z5442" i="1"/>
  <c r="AA5442" i="1"/>
  <c r="AB5442" i="1"/>
  <c r="G5443" i="1"/>
  <c r="O5443" i="1"/>
  <c r="P5443" i="1"/>
  <c r="Q5443" i="1"/>
  <c r="R5443" i="1"/>
  <c r="S5443" i="1"/>
  <c r="T5443" i="1"/>
  <c r="U5443" i="1"/>
  <c r="V5443" i="1"/>
  <c r="W5443" i="1"/>
  <c r="X5443" i="1"/>
  <c r="Y5443" i="1"/>
  <c r="Z5443" i="1"/>
  <c r="AA5443" i="1"/>
  <c r="AB5443" i="1"/>
  <c r="G5444" i="1"/>
  <c r="O5444" i="1"/>
  <c r="P5444" i="1"/>
  <c r="Q5444" i="1"/>
  <c r="R5444" i="1"/>
  <c r="S5444" i="1"/>
  <c r="T5444" i="1"/>
  <c r="U5444" i="1"/>
  <c r="V5444" i="1"/>
  <c r="W5444" i="1"/>
  <c r="X5444" i="1"/>
  <c r="Y5444" i="1"/>
  <c r="Z5444" i="1"/>
  <c r="AA5444" i="1"/>
  <c r="AB5444" i="1"/>
  <c r="G5445" i="1"/>
  <c r="O5445" i="1"/>
  <c r="P5445" i="1"/>
  <c r="Q5445" i="1"/>
  <c r="R5445" i="1"/>
  <c r="S5445" i="1"/>
  <c r="T5445" i="1"/>
  <c r="U5445" i="1"/>
  <c r="V5445" i="1"/>
  <c r="W5445" i="1"/>
  <c r="X5445" i="1"/>
  <c r="Y5445" i="1"/>
  <c r="Z5445" i="1"/>
  <c r="AA5445" i="1"/>
  <c r="AB5445" i="1"/>
  <c r="O5446" i="1"/>
  <c r="P5446" i="1"/>
  <c r="Q5446" i="1"/>
  <c r="R5446" i="1"/>
  <c r="S5446" i="1"/>
  <c r="T5446" i="1"/>
  <c r="U5446" i="1"/>
  <c r="V5446" i="1"/>
  <c r="W5446" i="1"/>
  <c r="X5446" i="1"/>
  <c r="Y5446" i="1"/>
  <c r="Z5446" i="1"/>
  <c r="AA5446" i="1"/>
  <c r="AB5446" i="1"/>
  <c r="G5447" i="1"/>
  <c r="O5447" i="1"/>
  <c r="P5447" i="1"/>
  <c r="Q5447" i="1"/>
  <c r="R5447" i="1"/>
  <c r="S5447" i="1"/>
  <c r="T5447" i="1"/>
  <c r="U5447" i="1"/>
  <c r="V5447" i="1"/>
  <c r="W5447" i="1"/>
  <c r="X5447" i="1"/>
  <c r="Y5447" i="1"/>
  <c r="Z5447" i="1"/>
  <c r="AA5447" i="1"/>
  <c r="AB5447" i="1"/>
  <c r="G5448" i="1"/>
  <c r="O5448" i="1"/>
  <c r="P5448" i="1"/>
  <c r="Q5448" i="1"/>
  <c r="R5448" i="1"/>
  <c r="S5448" i="1"/>
  <c r="T5448" i="1"/>
  <c r="U5448" i="1"/>
  <c r="V5448" i="1"/>
  <c r="W5448" i="1"/>
  <c r="X5448" i="1"/>
  <c r="Y5448" i="1"/>
  <c r="Z5448" i="1"/>
  <c r="AA5448" i="1"/>
  <c r="AB5448" i="1"/>
  <c r="G5449" i="1"/>
  <c r="O5449" i="1"/>
  <c r="P5449" i="1"/>
  <c r="Q5449" i="1"/>
  <c r="R5449" i="1"/>
  <c r="S5449" i="1"/>
  <c r="T5449" i="1"/>
  <c r="U5449" i="1"/>
  <c r="V5449" i="1"/>
  <c r="W5449" i="1"/>
  <c r="X5449" i="1"/>
  <c r="Y5449" i="1"/>
  <c r="Z5449" i="1"/>
  <c r="AA5449" i="1"/>
  <c r="AB5449" i="1"/>
  <c r="G5450" i="1"/>
  <c r="O5450" i="1"/>
  <c r="P5450" i="1"/>
  <c r="Q5450" i="1"/>
  <c r="R5450" i="1"/>
  <c r="S5450" i="1"/>
  <c r="T5450" i="1"/>
  <c r="U5450" i="1"/>
  <c r="V5450" i="1"/>
  <c r="W5450" i="1"/>
  <c r="X5450" i="1"/>
  <c r="Y5450" i="1"/>
  <c r="Z5450" i="1"/>
  <c r="AA5450" i="1"/>
  <c r="AB5450" i="1"/>
  <c r="G5451" i="1"/>
  <c r="O5451" i="1"/>
  <c r="P5451" i="1"/>
  <c r="Q5451" i="1"/>
  <c r="R5451" i="1"/>
  <c r="S5451" i="1"/>
  <c r="T5451" i="1"/>
  <c r="U5451" i="1"/>
  <c r="V5451" i="1"/>
  <c r="W5451" i="1"/>
  <c r="X5451" i="1"/>
  <c r="Y5451" i="1"/>
  <c r="Z5451" i="1"/>
  <c r="AA5451" i="1"/>
  <c r="AB5451" i="1"/>
  <c r="G5452" i="1"/>
  <c r="O5452" i="1"/>
  <c r="P5452" i="1"/>
  <c r="Q5452" i="1"/>
  <c r="R5452" i="1"/>
  <c r="S5452" i="1"/>
  <c r="T5452" i="1"/>
  <c r="U5452" i="1"/>
  <c r="V5452" i="1"/>
  <c r="W5452" i="1"/>
  <c r="X5452" i="1"/>
  <c r="Y5452" i="1"/>
  <c r="Z5452" i="1"/>
  <c r="AA5452" i="1"/>
  <c r="AB5452" i="1"/>
  <c r="G5453" i="1"/>
  <c r="O5453" i="1"/>
  <c r="P5453" i="1"/>
  <c r="Q5453" i="1"/>
  <c r="R5453" i="1"/>
  <c r="S5453" i="1"/>
  <c r="T5453" i="1"/>
  <c r="U5453" i="1"/>
  <c r="V5453" i="1"/>
  <c r="W5453" i="1"/>
  <c r="X5453" i="1"/>
  <c r="Y5453" i="1"/>
  <c r="Z5453" i="1"/>
  <c r="AA5453" i="1"/>
  <c r="AB5453" i="1"/>
  <c r="G5454" i="1"/>
  <c r="O5454" i="1"/>
  <c r="P5454" i="1"/>
  <c r="Q5454" i="1"/>
  <c r="R5454" i="1"/>
  <c r="S5454" i="1"/>
  <c r="T5454" i="1"/>
  <c r="U5454" i="1"/>
  <c r="V5454" i="1"/>
  <c r="W5454" i="1"/>
  <c r="X5454" i="1"/>
  <c r="Y5454" i="1"/>
  <c r="Z5454" i="1"/>
  <c r="AA5454" i="1"/>
  <c r="AB5454" i="1"/>
  <c r="G5455" i="1"/>
  <c r="O5455" i="1"/>
  <c r="P5455" i="1"/>
  <c r="Q5455" i="1"/>
  <c r="R5455" i="1"/>
  <c r="S5455" i="1"/>
  <c r="T5455" i="1"/>
  <c r="U5455" i="1"/>
  <c r="V5455" i="1"/>
  <c r="W5455" i="1"/>
  <c r="X5455" i="1"/>
  <c r="Y5455" i="1"/>
  <c r="Z5455" i="1"/>
  <c r="AA5455" i="1"/>
  <c r="AB5455" i="1"/>
  <c r="G5358" i="1"/>
  <c r="O5358" i="1"/>
  <c r="P5358" i="1"/>
  <c r="Q5358" i="1"/>
  <c r="R5358" i="1"/>
  <c r="S5358" i="1"/>
  <c r="T5358" i="1"/>
  <c r="U5358" i="1"/>
  <c r="V5358" i="1"/>
  <c r="W5358" i="1"/>
  <c r="X5358" i="1"/>
  <c r="Y5358" i="1"/>
  <c r="Z5358" i="1"/>
  <c r="AA5358" i="1"/>
  <c r="AB5358" i="1"/>
  <c r="G5359" i="1"/>
  <c r="O5359" i="1"/>
  <c r="P5359" i="1"/>
  <c r="Q5359" i="1"/>
  <c r="R5359" i="1"/>
  <c r="S5359" i="1"/>
  <c r="T5359" i="1"/>
  <c r="U5359" i="1"/>
  <c r="V5359" i="1"/>
  <c r="W5359" i="1"/>
  <c r="X5359" i="1"/>
  <c r="Y5359" i="1"/>
  <c r="Z5359" i="1"/>
  <c r="AA5359" i="1"/>
  <c r="AB5359" i="1"/>
  <c r="G5360" i="1"/>
  <c r="O5360" i="1"/>
  <c r="P5360" i="1"/>
  <c r="Q5360" i="1"/>
  <c r="R5360" i="1"/>
  <c r="S5360" i="1"/>
  <c r="T5360" i="1"/>
  <c r="U5360" i="1"/>
  <c r="V5360" i="1"/>
  <c r="W5360" i="1"/>
  <c r="X5360" i="1"/>
  <c r="Y5360" i="1"/>
  <c r="Z5360" i="1"/>
  <c r="AA5360" i="1"/>
  <c r="AB5360" i="1"/>
  <c r="G5361" i="1"/>
  <c r="O5361" i="1"/>
  <c r="P5361" i="1"/>
  <c r="Q5361" i="1"/>
  <c r="R5361" i="1"/>
  <c r="S5361" i="1"/>
  <c r="T5361" i="1"/>
  <c r="U5361" i="1"/>
  <c r="V5361" i="1"/>
  <c r="W5361" i="1"/>
  <c r="X5361" i="1"/>
  <c r="Y5361" i="1"/>
  <c r="Z5361" i="1"/>
  <c r="AA5361" i="1"/>
  <c r="AB5361" i="1"/>
  <c r="G5362" i="1"/>
  <c r="O5362" i="1"/>
  <c r="P5362" i="1"/>
  <c r="Q5362" i="1"/>
  <c r="R5362" i="1"/>
  <c r="S5362" i="1"/>
  <c r="T5362" i="1"/>
  <c r="U5362" i="1"/>
  <c r="V5362" i="1"/>
  <c r="W5362" i="1"/>
  <c r="X5362" i="1"/>
  <c r="Y5362" i="1"/>
  <c r="Z5362" i="1"/>
  <c r="AA5362" i="1"/>
  <c r="AB5362" i="1"/>
  <c r="G5363" i="1"/>
  <c r="O5363" i="1"/>
  <c r="P5363" i="1"/>
  <c r="Q5363" i="1"/>
  <c r="R5363" i="1"/>
  <c r="S5363" i="1"/>
  <c r="T5363" i="1"/>
  <c r="U5363" i="1"/>
  <c r="V5363" i="1"/>
  <c r="W5363" i="1"/>
  <c r="X5363" i="1"/>
  <c r="Y5363" i="1"/>
  <c r="Z5363" i="1"/>
  <c r="AA5363" i="1"/>
  <c r="AB5363" i="1"/>
  <c r="G5364" i="1"/>
  <c r="O5364" i="1"/>
  <c r="P5364" i="1"/>
  <c r="Q5364" i="1"/>
  <c r="R5364" i="1"/>
  <c r="S5364" i="1"/>
  <c r="T5364" i="1"/>
  <c r="U5364" i="1"/>
  <c r="V5364" i="1"/>
  <c r="W5364" i="1"/>
  <c r="X5364" i="1"/>
  <c r="Y5364" i="1"/>
  <c r="Z5364" i="1"/>
  <c r="AA5364" i="1"/>
  <c r="AB5364" i="1"/>
  <c r="G5365" i="1"/>
  <c r="O5365" i="1"/>
  <c r="P5365" i="1"/>
  <c r="Q5365" i="1"/>
  <c r="R5365" i="1"/>
  <c r="S5365" i="1"/>
  <c r="T5365" i="1"/>
  <c r="U5365" i="1"/>
  <c r="V5365" i="1"/>
  <c r="W5365" i="1"/>
  <c r="X5365" i="1"/>
  <c r="Y5365" i="1"/>
  <c r="Z5365" i="1"/>
  <c r="AA5365" i="1"/>
  <c r="AB5365" i="1"/>
  <c r="G5366" i="1"/>
  <c r="O5366" i="1"/>
  <c r="P5366" i="1"/>
  <c r="Q5366" i="1"/>
  <c r="R5366" i="1"/>
  <c r="S5366" i="1"/>
  <c r="T5366" i="1"/>
  <c r="U5366" i="1"/>
  <c r="V5366" i="1"/>
  <c r="W5366" i="1"/>
  <c r="X5366" i="1"/>
  <c r="Y5366" i="1"/>
  <c r="Z5366" i="1"/>
  <c r="AA5366" i="1"/>
  <c r="AB5366" i="1"/>
  <c r="G5367" i="1"/>
  <c r="O5367" i="1"/>
  <c r="P5367" i="1"/>
  <c r="Q5367" i="1"/>
  <c r="R5367" i="1"/>
  <c r="S5367" i="1"/>
  <c r="T5367" i="1"/>
  <c r="U5367" i="1"/>
  <c r="V5367" i="1"/>
  <c r="W5367" i="1"/>
  <c r="X5367" i="1"/>
  <c r="Y5367" i="1"/>
  <c r="Z5367" i="1"/>
  <c r="AA5367" i="1"/>
  <c r="AB5367" i="1"/>
  <c r="G5368" i="1"/>
  <c r="O5368" i="1"/>
  <c r="P5368" i="1"/>
  <c r="Q5368" i="1"/>
  <c r="R5368" i="1"/>
  <c r="S5368" i="1"/>
  <c r="T5368" i="1"/>
  <c r="U5368" i="1"/>
  <c r="V5368" i="1"/>
  <c r="W5368" i="1"/>
  <c r="X5368" i="1"/>
  <c r="Y5368" i="1"/>
  <c r="Z5368" i="1"/>
  <c r="AA5368" i="1"/>
  <c r="AB5368" i="1"/>
  <c r="G5369" i="1"/>
  <c r="O5369" i="1"/>
  <c r="P5369" i="1"/>
  <c r="Q5369" i="1"/>
  <c r="R5369" i="1"/>
  <c r="S5369" i="1"/>
  <c r="T5369" i="1"/>
  <c r="U5369" i="1"/>
  <c r="V5369" i="1"/>
  <c r="W5369" i="1"/>
  <c r="X5369" i="1"/>
  <c r="Y5369" i="1"/>
  <c r="Z5369" i="1"/>
  <c r="AA5369" i="1"/>
  <c r="AB5369" i="1"/>
  <c r="O5370" i="1"/>
  <c r="P5370" i="1"/>
  <c r="Q5370" i="1"/>
  <c r="R5370" i="1"/>
  <c r="S5370" i="1"/>
  <c r="T5370" i="1"/>
  <c r="U5370" i="1"/>
  <c r="V5370" i="1"/>
  <c r="W5370" i="1"/>
  <c r="X5370" i="1"/>
  <c r="Y5370" i="1"/>
  <c r="Z5370" i="1"/>
  <c r="AA5370" i="1"/>
  <c r="AB5370" i="1"/>
  <c r="G5371" i="1"/>
  <c r="O5371" i="1"/>
  <c r="P5371" i="1"/>
  <c r="Q5371" i="1"/>
  <c r="R5371" i="1"/>
  <c r="S5371" i="1"/>
  <c r="T5371" i="1"/>
  <c r="U5371" i="1"/>
  <c r="V5371" i="1"/>
  <c r="W5371" i="1"/>
  <c r="X5371" i="1"/>
  <c r="Y5371" i="1"/>
  <c r="Z5371" i="1"/>
  <c r="AA5371" i="1"/>
  <c r="AB5371" i="1"/>
  <c r="G5372" i="1"/>
  <c r="O5372" i="1"/>
  <c r="P5372" i="1"/>
  <c r="Q5372" i="1"/>
  <c r="R5372" i="1"/>
  <c r="S5372" i="1"/>
  <c r="T5372" i="1"/>
  <c r="U5372" i="1"/>
  <c r="V5372" i="1"/>
  <c r="W5372" i="1"/>
  <c r="X5372" i="1"/>
  <c r="Y5372" i="1"/>
  <c r="Z5372" i="1"/>
  <c r="AA5372" i="1"/>
  <c r="AB5372" i="1"/>
  <c r="G5373" i="1"/>
  <c r="O5373" i="1"/>
  <c r="P5373" i="1"/>
  <c r="Q5373" i="1"/>
  <c r="R5373" i="1"/>
  <c r="S5373" i="1"/>
  <c r="T5373" i="1"/>
  <c r="U5373" i="1"/>
  <c r="V5373" i="1"/>
  <c r="W5373" i="1"/>
  <c r="X5373" i="1"/>
  <c r="Y5373" i="1"/>
  <c r="Z5373" i="1"/>
  <c r="AA5373" i="1"/>
  <c r="AB5373" i="1"/>
  <c r="G5374" i="1"/>
  <c r="O5374" i="1"/>
  <c r="P5374" i="1"/>
  <c r="Q5374" i="1"/>
  <c r="R5374" i="1"/>
  <c r="S5374" i="1"/>
  <c r="T5374" i="1"/>
  <c r="U5374" i="1"/>
  <c r="V5374" i="1"/>
  <c r="W5374" i="1"/>
  <c r="X5374" i="1"/>
  <c r="Y5374" i="1"/>
  <c r="Z5374" i="1"/>
  <c r="AA5374" i="1"/>
  <c r="AB5374" i="1"/>
  <c r="G5375" i="1"/>
  <c r="O5375" i="1"/>
  <c r="P5375" i="1"/>
  <c r="Q5375" i="1"/>
  <c r="R5375" i="1"/>
  <c r="S5375" i="1"/>
  <c r="T5375" i="1"/>
  <c r="U5375" i="1"/>
  <c r="V5375" i="1"/>
  <c r="W5375" i="1"/>
  <c r="X5375" i="1"/>
  <c r="Y5375" i="1"/>
  <c r="Z5375" i="1"/>
  <c r="AA5375" i="1"/>
  <c r="AB5375" i="1"/>
  <c r="G5376" i="1"/>
  <c r="O5376" i="1"/>
  <c r="P5376" i="1"/>
  <c r="Q5376" i="1"/>
  <c r="R5376" i="1"/>
  <c r="S5376" i="1"/>
  <c r="T5376" i="1"/>
  <c r="U5376" i="1"/>
  <c r="V5376" i="1"/>
  <c r="W5376" i="1"/>
  <c r="X5376" i="1"/>
  <c r="Y5376" i="1"/>
  <c r="Z5376" i="1"/>
  <c r="AA5376" i="1"/>
  <c r="AB5376" i="1"/>
  <c r="G5377" i="1"/>
  <c r="O5377" i="1"/>
  <c r="P5377" i="1"/>
  <c r="Q5377" i="1"/>
  <c r="R5377" i="1"/>
  <c r="S5377" i="1"/>
  <c r="T5377" i="1"/>
  <c r="U5377" i="1"/>
  <c r="V5377" i="1"/>
  <c r="W5377" i="1"/>
  <c r="X5377" i="1"/>
  <c r="Y5377" i="1"/>
  <c r="Z5377" i="1"/>
  <c r="AA5377" i="1"/>
  <c r="AB5377" i="1"/>
  <c r="G5378" i="1"/>
  <c r="O5378" i="1"/>
  <c r="P5378" i="1"/>
  <c r="Q5378" i="1"/>
  <c r="R5378" i="1"/>
  <c r="S5378" i="1"/>
  <c r="T5378" i="1"/>
  <c r="U5378" i="1"/>
  <c r="V5378" i="1"/>
  <c r="W5378" i="1"/>
  <c r="X5378" i="1"/>
  <c r="Y5378" i="1"/>
  <c r="Z5378" i="1"/>
  <c r="AA5378" i="1"/>
  <c r="AB5378" i="1"/>
  <c r="G5379" i="1"/>
  <c r="O5379" i="1"/>
  <c r="P5379" i="1"/>
  <c r="Q5379" i="1"/>
  <c r="R5379" i="1"/>
  <c r="S5379" i="1"/>
  <c r="T5379" i="1"/>
  <c r="U5379" i="1"/>
  <c r="V5379" i="1"/>
  <c r="W5379" i="1"/>
  <c r="X5379" i="1"/>
  <c r="Y5379" i="1"/>
  <c r="Z5379" i="1"/>
  <c r="AA5379" i="1"/>
  <c r="AB5379" i="1"/>
  <c r="G5380" i="1"/>
  <c r="O5380" i="1"/>
  <c r="P5380" i="1"/>
  <c r="Q5380" i="1"/>
  <c r="R5380" i="1"/>
  <c r="S5380" i="1"/>
  <c r="T5380" i="1"/>
  <c r="U5380" i="1"/>
  <c r="V5380" i="1"/>
  <c r="W5380" i="1"/>
  <c r="X5380" i="1"/>
  <c r="Y5380" i="1"/>
  <c r="Z5380" i="1"/>
  <c r="AA5380" i="1"/>
  <c r="AB5380" i="1"/>
  <c r="G5381" i="1"/>
  <c r="O5381" i="1"/>
  <c r="P5381" i="1"/>
  <c r="Q5381" i="1"/>
  <c r="R5381" i="1"/>
  <c r="S5381" i="1"/>
  <c r="T5381" i="1"/>
  <c r="U5381" i="1"/>
  <c r="V5381" i="1"/>
  <c r="W5381" i="1"/>
  <c r="X5381" i="1"/>
  <c r="Y5381" i="1"/>
  <c r="Z5381" i="1"/>
  <c r="AA5381" i="1"/>
  <c r="AB5381" i="1"/>
  <c r="G5382" i="1"/>
  <c r="O5382" i="1"/>
  <c r="P5382" i="1"/>
  <c r="Q5382" i="1"/>
  <c r="R5382" i="1"/>
  <c r="S5382" i="1"/>
  <c r="T5382" i="1"/>
  <c r="U5382" i="1"/>
  <c r="V5382" i="1"/>
  <c r="W5382" i="1"/>
  <c r="X5382" i="1"/>
  <c r="Y5382" i="1"/>
  <c r="Z5382" i="1"/>
  <c r="AA5382" i="1"/>
  <c r="AB5382" i="1"/>
  <c r="G5383" i="1"/>
  <c r="O5383" i="1"/>
  <c r="P5383" i="1"/>
  <c r="Q5383" i="1"/>
  <c r="R5383" i="1"/>
  <c r="S5383" i="1"/>
  <c r="T5383" i="1"/>
  <c r="U5383" i="1"/>
  <c r="V5383" i="1"/>
  <c r="W5383" i="1"/>
  <c r="X5383" i="1"/>
  <c r="Y5383" i="1"/>
  <c r="Z5383" i="1"/>
  <c r="AA5383" i="1"/>
  <c r="AB5383" i="1"/>
  <c r="G5384" i="1"/>
  <c r="O5384" i="1"/>
  <c r="P5384" i="1"/>
  <c r="Q5384" i="1"/>
  <c r="R5384" i="1"/>
  <c r="S5384" i="1"/>
  <c r="T5384" i="1"/>
  <c r="U5384" i="1"/>
  <c r="V5384" i="1"/>
  <c r="W5384" i="1"/>
  <c r="X5384" i="1"/>
  <c r="Y5384" i="1"/>
  <c r="Z5384" i="1"/>
  <c r="AA5384" i="1"/>
  <c r="AB5384" i="1"/>
  <c r="G5385" i="1"/>
  <c r="O5385" i="1"/>
  <c r="P5385" i="1"/>
  <c r="Q5385" i="1"/>
  <c r="R5385" i="1"/>
  <c r="S5385" i="1"/>
  <c r="T5385" i="1"/>
  <c r="U5385" i="1"/>
  <c r="V5385" i="1"/>
  <c r="W5385" i="1"/>
  <c r="X5385" i="1"/>
  <c r="Y5385" i="1"/>
  <c r="Z5385" i="1"/>
  <c r="AA5385" i="1"/>
  <c r="AB5385" i="1"/>
  <c r="G5386" i="1"/>
  <c r="O5386" i="1"/>
  <c r="P5386" i="1"/>
  <c r="Q5386" i="1"/>
  <c r="R5386" i="1"/>
  <c r="S5386" i="1"/>
  <c r="T5386" i="1"/>
  <c r="U5386" i="1"/>
  <c r="V5386" i="1"/>
  <c r="W5386" i="1"/>
  <c r="X5386" i="1"/>
  <c r="Y5386" i="1"/>
  <c r="Z5386" i="1"/>
  <c r="AA5386" i="1"/>
  <c r="AB5386" i="1"/>
  <c r="G5387" i="1"/>
  <c r="O5387" i="1"/>
  <c r="P5387" i="1"/>
  <c r="Q5387" i="1"/>
  <c r="R5387" i="1"/>
  <c r="S5387" i="1"/>
  <c r="T5387" i="1"/>
  <c r="U5387" i="1"/>
  <c r="V5387" i="1"/>
  <c r="W5387" i="1"/>
  <c r="X5387" i="1"/>
  <c r="Y5387" i="1"/>
  <c r="Z5387" i="1"/>
  <c r="AA5387" i="1"/>
  <c r="AB5387" i="1"/>
  <c r="G5388" i="1"/>
  <c r="O5388" i="1"/>
  <c r="P5388" i="1"/>
  <c r="Q5388" i="1"/>
  <c r="R5388" i="1"/>
  <c r="S5388" i="1"/>
  <c r="T5388" i="1"/>
  <c r="U5388" i="1"/>
  <c r="V5388" i="1"/>
  <c r="W5388" i="1"/>
  <c r="X5388" i="1"/>
  <c r="Y5388" i="1"/>
  <c r="Z5388" i="1"/>
  <c r="AA5388" i="1"/>
  <c r="AB5388" i="1"/>
  <c r="G5389" i="1"/>
  <c r="O5389" i="1"/>
  <c r="P5389" i="1"/>
  <c r="Q5389" i="1"/>
  <c r="R5389" i="1"/>
  <c r="S5389" i="1"/>
  <c r="T5389" i="1"/>
  <c r="U5389" i="1"/>
  <c r="V5389" i="1"/>
  <c r="W5389" i="1"/>
  <c r="X5389" i="1"/>
  <c r="Y5389" i="1"/>
  <c r="Z5389" i="1"/>
  <c r="AA5389" i="1"/>
  <c r="AB5389" i="1"/>
  <c r="G5390" i="1"/>
  <c r="O5390" i="1"/>
  <c r="P5390" i="1"/>
  <c r="Q5390" i="1"/>
  <c r="R5390" i="1"/>
  <c r="S5390" i="1"/>
  <c r="T5390" i="1"/>
  <c r="U5390" i="1"/>
  <c r="V5390" i="1"/>
  <c r="W5390" i="1"/>
  <c r="X5390" i="1"/>
  <c r="Y5390" i="1"/>
  <c r="Z5390" i="1"/>
  <c r="AA5390" i="1"/>
  <c r="AB5390" i="1"/>
  <c r="G5391" i="1"/>
  <c r="O5391" i="1"/>
  <c r="P5391" i="1"/>
  <c r="Q5391" i="1"/>
  <c r="R5391" i="1"/>
  <c r="S5391" i="1"/>
  <c r="T5391" i="1"/>
  <c r="U5391" i="1"/>
  <c r="V5391" i="1"/>
  <c r="W5391" i="1"/>
  <c r="X5391" i="1"/>
  <c r="Y5391" i="1"/>
  <c r="Z5391" i="1"/>
  <c r="AA5391" i="1"/>
  <c r="AB5391" i="1"/>
  <c r="G5392" i="1"/>
  <c r="O5392" i="1"/>
  <c r="P5392" i="1"/>
  <c r="Q5392" i="1"/>
  <c r="R5392" i="1"/>
  <c r="S5392" i="1"/>
  <c r="T5392" i="1"/>
  <c r="U5392" i="1"/>
  <c r="V5392" i="1"/>
  <c r="W5392" i="1"/>
  <c r="X5392" i="1"/>
  <c r="Y5392" i="1"/>
  <c r="Z5392" i="1"/>
  <c r="AA5392" i="1"/>
  <c r="AB5392" i="1"/>
  <c r="G5393" i="1"/>
  <c r="O5393" i="1"/>
  <c r="P5393" i="1"/>
  <c r="Q5393" i="1"/>
  <c r="R5393" i="1"/>
  <c r="S5393" i="1"/>
  <c r="T5393" i="1"/>
  <c r="U5393" i="1"/>
  <c r="V5393" i="1"/>
  <c r="W5393" i="1"/>
  <c r="X5393" i="1"/>
  <c r="Y5393" i="1"/>
  <c r="Z5393" i="1"/>
  <c r="AA5393" i="1"/>
  <c r="AB5393" i="1"/>
  <c r="O5394" i="1"/>
  <c r="P5394" i="1"/>
  <c r="Q5394" i="1"/>
  <c r="R5394" i="1"/>
  <c r="S5394" i="1"/>
  <c r="T5394" i="1"/>
  <c r="U5394" i="1"/>
  <c r="V5394" i="1"/>
  <c r="W5394" i="1"/>
  <c r="X5394" i="1"/>
  <c r="Y5394" i="1"/>
  <c r="Z5394" i="1"/>
  <c r="AA5394" i="1"/>
  <c r="AB5394" i="1"/>
  <c r="G5395" i="1"/>
  <c r="O5395" i="1"/>
  <c r="P5395" i="1"/>
  <c r="Q5395" i="1"/>
  <c r="R5395" i="1"/>
  <c r="S5395" i="1"/>
  <c r="T5395" i="1"/>
  <c r="U5395" i="1"/>
  <c r="V5395" i="1"/>
  <c r="W5395" i="1"/>
  <c r="X5395" i="1"/>
  <c r="Y5395" i="1"/>
  <c r="Z5395" i="1"/>
  <c r="AA5395" i="1"/>
  <c r="AB5395" i="1"/>
  <c r="G5396" i="1"/>
  <c r="O5396" i="1"/>
  <c r="P5396" i="1"/>
  <c r="Q5396" i="1"/>
  <c r="R5396" i="1"/>
  <c r="S5396" i="1"/>
  <c r="T5396" i="1"/>
  <c r="U5396" i="1"/>
  <c r="V5396" i="1"/>
  <c r="W5396" i="1"/>
  <c r="X5396" i="1"/>
  <c r="Y5396" i="1"/>
  <c r="Z5396" i="1"/>
  <c r="AA5396" i="1"/>
  <c r="AB5396" i="1"/>
  <c r="G5397" i="1"/>
  <c r="O5397" i="1"/>
  <c r="P5397" i="1"/>
  <c r="Q5397" i="1"/>
  <c r="R5397" i="1"/>
  <c r="S5397" i="1"/>
  <c r="T5397" i="1"/>
  <c r="U5397" i="1"/>
  <c r="V5397" i="1"/>
  <c r="W5397" i="1"/>
  <c r="X5397" i="1"/>
  <c r="Y5397" i="1"/>
  <c r="Z5397" i="1"/>
  <c r="AA5397" i="1"/>
  <c r="AB5397" i="1"/>
  <c r="G5398" i="1"/>
  <c r="O5398" i="1"/>
  <c r="P5398" i="1"/>
  <c r="Q5398" i="1"/>
  <c r="R5398" i="1"/>
  <c r="S5398" i="1"/>
  <c r="T5398" i="1"/>
  <c r="U5398" i="1"/>
  <c r="V5398" i="1"/>
  <c r="W5398" i="1"/>
  <c r="X5398" i="1"/>
  <c r="Y5398" i="1"/>
  <c r="Z5398" i="1"/>
  <c r="AA5398" i="1"/>
  <c r="AB5398" i="1"/>
  <c r="G5399" i="1"/>
  <c r="O5399" i="1"/>
  <c r="P5399" i="1"/>
  <c r="Q5399" i="1"/>
  <c r="R5399" i="1"/>
  <c r="S5399" i="1"/>
  <c r="T5399" i="1"/>
  <c r="U5399" i="1"/>
  <c r="V5399" i="1"/>
  <c r="W5399" i="1"/>
  <c r="X5399" i="1"/>
  <c r="Y5399" i="1"/>
  <c r="Z5399" i="1"/>
  <c r="AA5399" i="1"/>
  <c r="AB5399" i="1"/>
  <c r="G5400" i="1"/>
  <c r="O5400" i="1"/>
  <c r="P5400" i="1"/>
  <c r="Q5400" i="1"/>
  <c r="R5400" i="1"/>
  <c r="S5400" i="1"/>
  <c r="T5400" i="1"/>
  <c r="U5400" i="1"/>
  <c r="V5400" i="1"/>
  <c r="W5400" i="1"/>
  <c r="X5400" i="1"/>
  <c r="Y5400" i="1"/>
  <c r="Z5400" i="1"/>
  <c r="AA5400" i="1"/>
  <c r="AB5400" i="1"/>
  <c r="G5401" i="1"/>
  <c r="O5401" i="1"/>
  <c r="P5401" i="1"/>
  <c r="Q5401" i="1"/>
  <c r="R5401" i="1"/>
  <c r="S5401" i="1"/>
  <c r="T5401" i="1"/>
  <c r="U5401" i="1"/>
  <c r="V5401" i="1"/>
  <c r="W5401" i="1"/>
  <c r="X5401" i="1"/>
  <c r="Y5401" i="1"/>
  <c r="Z5401" i="1"/>
  <c r="AA5401" i="1"/>
  <c r="AB5401" i="1"/>
  <c r="G5402" i="1"/>
  <c r="O5402" i="1"/>
  <c r="P5402" i="1"/>
  <c r="Q5402" i="1"/>
  <c r="R5402" i="1"/>
  <c r="S5402" i="1"/>
  <c r="T5402" i="1"/>
  <c r="U5402" i="1"/>
  <c r="V5402" i="1"/>
  <c r="W5402" i="1"/>
  <c r="X5402" i="1"/>
  <c r="Y5402" i="1"/>
  <c r="Z5402" i="1"/>
  <c r="AA5402" i="1"/>
  <c r="AB5402" i="1"/>
  <c r="G5403" i="1"/>
  <c r="O5403" i="1"/>
  <c r="P5403" i="1"/>
  <c r="Q5403" i="1"/>
  <c r="R5403" i="1"/>
  <c r="S5403" i="1"/>
  <c r="T5403" i="1"/>
  <c r="U5403" i="1"/>
  <c r="V5403" i="1"/>
  <c r="W5403" i="1"/>
  <c r="X5403" i="1"/>
  <c r="Y5403" i="1"/>
  <c r="Z5403" i="1"/>
  <c r="AA5403" i="1"/>
  <c r="AB5403" i="1"/>
  <c r="G5404" i="1"/>
  <c r="O5404" i="1"/>
  <c r="P5404" i="1"/>
  <c r="Q5404" i="1"/>
  <c r="R5404" i="1"/>
  <c r="S5404" i="1"/>
  <c r="T5404" i="1"/>
  <c r="U5404" i="1"/>
  <c r="V5404" i="1"/>
  <c r="W5404" i="1"/>
  <c r="X5404" i="1"/>
  <c r="Y5404" i="1"/>
  <c r="Z5404" i="1"/>
  <c r="AA5404" i="1"/>
  <c r="AB5404" i="1"/>
  <c r="G5405" i="1"/>
  <c r="O5405" i="1"/>
  <c r="P5405" i="1"/>
  <c r="Q5405" i="1"/>
  <c r="R5405" i="1"/>
  <c r="S5405" i="1"/>
  <c r="T5405" i="1"/>
  <c r="U5405" i="1"/>
  <c r="V5405" i="1"/>
  <c r="W5405" i="1"/>
  <c r="X5405" i="1"/>
  <c r="Y5405" i="1"/>
  <c r="Z5405" i="1"/>
  <c r="AA5405" i="1"/>
  <c r="AB5405" i="1"/>
  <c r="G5406" i="1"/>
  <c r="O5406" i="1"/>
  <c r="P5406" i="1"/>
  <c r="Q5406" i="1"/>
  <c r="R5406" i="1"/>
  <c r="S5406" i="1"/>
  <c r="T5406" i="1"/>
  <c r="U5406" i="1"/>
  <c r="V5406" i="1"/>
  <c r="W5406" i="1"/>
  <c r="X5406" i="1"/>
  <c r="Y5406" i="1"/>
  <c r="Z5406" i="1"/>
  <c r="AA5406" i="1"/>
  <c r="AB5406" i="1"/>
  <c r="G5407" i="1"/>
  <c r="O5407" i="1"/>
  <c r="P5407" i="1"/>
  <c r="Q5407" i="1"/>
  <c r="R5407" i="1"/>
  <c r="S5407" i="1"/>
  <c r="T5407" i="1"/>
  <c r="U5407" i="1"/>
  <c r="V5407" i="1"/>
  <c r="W5407" i="1"/>
  <c r="X5407" i="1"/>
  <c r="Y5407" i="1"/>
  <c r="Z5407" i="1"/>
  <c r="AA5407" i="1"/>
  <c r="AB5407" i="1"/>
  <c r="G5408" i="1"/>
  <c r="O5408" i="1"/>
  <c r="P5408" i="1"/>
  <c r="Q5408" i="1"/>
  <c r="R5408" i="1"/>
  <c r="S5408" i="1"/>
  <c r="T5408" i="1"/>
  <c r="U5408" i="1"/>
  <c r="V5408" i="1"/>
  <c r="W5408" i="1"/>
  <c r="X5408" i="1"/>
  <c r="Y5408" i="1"/>
  <c r="Z5408" i="1"/>
  <c r="AA5408" i="1"/>
  <c r="AB5408" i="1"/>
  <c r="O5409" i="1"/>
  <c r="P5409" i="1"/>
  <c r="Q5409" i="1"/>
  <c r="R5409" i="1"/>
  <c r="S5409" i="1"/>
  <c r="T5409" i="1"/>
  <c r="U5409" i="1"/>
  <c r="V5409" i="1"/>
  <c r="W5409" i="1"/>
  <c r="X5409" i="1"/>
  <c r="Y5409" i="1"/>
  <c r="Z5409" i="1"/>
  <c r="AA5409" i="1"/>
  <c r="AB5409" i="1"/>
  <c r="G5410" i="1"/>
  <c r="O5410" i="1"/>
  <c r="P5410" i="1"/>
  <c r="Q5410" i="1"/>
  <c r="R5410" i="1"/>
  <c r="S5410" i="1"/>
  <c r="T5410" i="1"/>
  <c r="U5410" i="1"/>
  <c r="V5410" i="1"/>
  <c r="W5410" i="1"/>
  <c r="X5410" i="1"/>
  <c r="Y5410" i="1"/>
  <c r="Z5410" i="1"/>
  <c r="AA5410" i="1"/>
  <c r="AB5410" i="1"/>
  <c r="G5411" i="1"/>
  <c r="O5411" i="1"/>
  <c r="P5411" i="1"/>
  <c r="Q5411" i="1"/>
  <c r="R5411" i="1"/>
  <c r="S5411" i="1"/>
  <c r="T5411" i="1"/>
  <c r="U5411" i="1"/>
  <c r="V5411" i="1"/>
  <c r="W5411" i="1"/>
  <c r="X5411" i="1"/>
  <c r="Y5411" i="1"/>
  <c r="Z5411" i="1"/>
  <c r="AA5411" i="1"/>
  <c r="AB5411" i="1"/>
  <c r="G5412" i="1"/>
  <c r="O5412" i="1"/>
  <c r="P5412" i="1"/>
  <c r="Q5412" i="1"/>
  <c r="R5412" i="1"/>
  <c r="S5412" i="1"/>
  <c r="T5412" i="1"/>
  <c r="U5412" i="1"/>
  <c r="V5412" i="1"/>
  <c r="W5412" i="1"/>
  <c r="X5412" i="1"/>
  <c r="Y5412" i="1"/>
  <c r="Z5412" i="1"/>
  <c r="AA5412" i="1"/>
  <c r="AB5412" i="1"/>
  <c r="G5413" i="1"/>
  <c r="O5413" i="1"/>
  <c r="P5413" i="1"/>
  <c r="Q5413" i="1"/>
  <c r="R5413" i="1"/>
  <c r="S5413" i="1"/>
  <c r="T5413" i="1"/>
  <c r="U5413" i="1"/>
  <c r="V5413" i="1"/>
  <c r="W5413" i="1"/>
  <c r="X5413" i="1"/>
  <c r="Y5413" i="1"/>
  <c r="Z5413" i="1"/>
  <c r="AA5413" i="1"/>
  <c r="AB5413" i="1"/>
  <c r="G5414" i="1"/>
  <c r="O5414" i="1"/>
  <c r="P5414" i="1"/>
  <c r="Q5414" i="1"/>
  <c r="R5414" i="1"/>
  <c r="S5414" i="1"/>
  <c r="T5414" i="1"/>
  <c r="U5414" i="1"/>
  <c r="V5414" i="1"/>
  <c r="W5414" i="1"/>
  <c r="X5414" i="1"/>
  <c r="Y5414" i="1"/>
  <c r="Z5414" i="1"/>
  <c r="AA5414" i="1"/>
  <c r="AB5414" i="1"/>
  <c r="G5415" i="1"/>
  <c r="O5415" i="1"/>
  <c r="P5415" i="1"/>
  <c r="Q5415" i="1"/>
  <c r="R5415" i="1"/>
  <c r="S5415" i="1"/>
  <c r="T5415" i="1"/>
  <c r="U5415" i="1"/>
  <c r="V5415" i="1"/>
  <c r="W5415" i="1"/>
  <c r="X5415" i="1"/>
  <c r="Y5415" i="1"/>
  <c r="Z5415" i="1"/>
  <c r="AA5415" i="1"/>
  <c r="AB5415" i="1"/>
  <c r="G5416" i="1"/>
  <c r="O5416" i="1"/>
  <c r="P5416" i="1"/>
  <c r="Q5416" i="1"/>
  <c r="R5416" i="1"/>
  <c r="S5416" i="1"/>
  <c r="T5416" i="1"/>
  <c r="U5416" i="1"/>
  <c r="V5416" i="1"/>
  <c r="W5416" i="1"/>
  <c r="X5416" i="1"/>
  <c r="Y5416" i="1"/>
  <c r="Z5416" i="1"/>
  <c r="AA5416" i="1"/>
  <c r="AB5416" i="1"/>
  <c r="G5417" i="1"/>
  <c r="O5417" i="1"/>
  <c r="P5417" i="1"/>
  <c r="Q5417" i="1"/>
  <c r="R5417" i="1"/>
  <c r="S5417" i="1"/>
  <c r="T5417" i="1"/>
  <c r="U5417" i="1"/>
  <c r="V5417" i="1"/>
  <c r="W5417" i="1"/>
  <c r="X5417" i="1"/>
  <c r="Y5417" i="1"/>
  <c r="Z5417" i="1"/>
  <c r="AA5417" i="1"/>
  <c r="AB5417" i="1"/>
  <c r="G5418" i="1"/>
  <c r="O5418" i="1"/>
  <c r="P5418" i="1"/>
  <c r="Q5418" i="1"/>
  <c r="R5418" i="1"/>
  <c r="S5418" i="1"/>
  <c r="T5418" i="1"/>
  <c r="U5418" i="1"/>
  <c r="V5418" i="1"/>
  <c r="W5418" i="1"/>
  <c r="X5418" i="1"/>
  <c r="Y5418" i="1"/>
  <c r="Z5418" i="1"/>
  <c r="AA5418" i="1"/>
  <c r="AB5418" i="1"/>
  <c r="G5419" i="1"/>
  <c r="O5419" i="1"/>
  <c r="P5419" i="1"/>
  <c r="Q5419" i="1"/>
  <c r="R5419" i="1"/>
  <c r="S5419" i="1"/>
  <c r="T5419" i="1"/>
  <c r="U5419" i="1"/>
  <c r="V5419" i="1"/>
  <c r="W5419" i="1"/>
  <c r="X5419" i="1"/>
  <c r="Y5419" i="1"/>
  <c r="Z5419" i="1"/>
  <c r="AA5419" i="1"/>
  <c r="AB5419" i="1"/>
  <c r="G5300" i="1"/>
  <c r="O5300" i="1"/>
  <c r="P5300" i="1"/>
  <c r="Q5300" i="1"/>
  <c r="R5300" i="1"/>
  <c r="S5300" i="1"/>
  <c r="T5300" i="1"/>
  <c r="U5300" i="1"/>
  <c r="V5300" i="1"/>
  <c r="W5300" i="1"/>
  <c r="X5300" i="1"/>
  <c r="Y5300" i="1"/>
  <c r="Z5300" i="1"/>
  <c r="AA5300" i="1"/>
  <c r="AB5300" i="1"/>
  <c r="G5301" i="1"/>
  <c r="O5301" i="1"/>
  <c r="P5301" i="1"/>
  <c r="Q5301" i="1"/>
  <c r="R5301" i="1"/>
  <c r="S5301" i="1"/>
  <c r="T5301" i="1"/>
  <c r="U5301" i="1"/>
  <c r="V5301" i="1"/>
  <c r="W5301" i="1"/>
  <c r="X5301" i="1"/>
  <c r="Y5301" i="1"/>
  <c r="Z5301" i="1"/>
  <c r="AA5301" i="1"/>
  <c r="AB5301" i="1"/>
  <c r="G5302" i="1"/>
  <c r="O5302" i="1"/>
  <c r="P5302" i="1"/>
  <c r="Q5302" i="1"/>
  <c r="R5302" i="1"/>
  <c r="S5302" i="1"/>
  <c r="T5302" i="1"/>
  <c r="U5302" i="1"/>
  <c r="V5302" i="1"/>
  <c r="W5302" i="1"/>
  <c r="X5302" i="1"/>
  <c r="Y5302" i="1"/>
  <c r="Z5302" i="1"/>
  <c r="AA5302" i="1"/>
  <c r="AB5302" i="1"/>
  <c r="G5303" i="1"/>
  <c r="O5303" i="1"/>
  <c r="P5303" i="1"/>
  <c r="Q5303" i="1"/>
  <c r="R5303" i="1"/>
  <c r="S5303" i="1"/>
  <c r="T5303" i="1"/>
  <c r="U5303" i="1"/>
  <c r="V5303" i="1"/>
  <c r="W5303" i="1"/>
  <c r="X5303" i="1"/>
  <c r="Y5303" i="1"/>
  <c r="Z5303" i="1"/>
  <c r="AA5303" i="1"/>
  <c r="AB5303" i="1"/>
  <c r="G5304" i="1"/>
  <c r="O5304" i="1"/>
  <c r="P5304" i="1"/>
  <c r="Q5304" i="1"/>
  <c r="R5304" i="1"/>
  <c r="S5304" i="1"/>
  <c r="T5304" i="1"/>
  <c r="U5304" i="1"/>
  <c r="V5304" i="1"/>
  <c r="W5304" i="1"/>
  <c r="X5304" i="1"/>
  <c r="Y5304" i="1"/>
  <c r="Z5304" i="1"/>
  <c r="AA5304" i="1"/>
  <c r="AB5304" i="1"/>
  <c r="G5305" i="1"/>
  <c r="O5305" i="1"/>
  <c r="P5305" i="1"/>
  <c r="Q5305" i="1"/>
  <c r="R5305" i="1"/>
  <c r="S5305" i="1"/>
  <c r="T5305" i="1"/>
  <c r="U5305" i="1"/>
  <c r="V5305" i="1"/>
  <c r="W5305" i="1"/>
  <c r="X5305" i="1"/>
  <c r="Y5305" i="1"/>
  <c r="Z5305" i="1"/>
  <c r="AA5305" i="1"/>
  <c r="AB5305" i="1"/>
  <c r="G5306" i="1"/>
  <c r="O5306" i="1"/>
  <c r="P5306" i="1"/>
  <c r="Q5306" i="1"/>
  <c r="R5306" i="1"/>
  <c r="S5306" i="1"/>
  <c r="T5306" i="1"/>
  <c r="U5306" i="1"/>
  <c r="V5306" i="1"/>
  <c r="W5306" i="1"/>
  <c r="X5306" i="1"/>
  <c r="Y5306" i="1"/>
  <c r="Z5306" i="1"/>
  <c r="AA5306" i="1"/>
  <c r="AB5306" i="1"/>
  <c r="G5307" i="1"/>
  <c r="O5307" i="1"/>
  <c r="P5307" i="1"/>
  <c r="Q5307" i="1"/>
  <c r="R5307" i="1"/>
  <c r="S5307" i="1"/>
  <c r="T5307" i="1"/>
  <c r="U5307" i="1"/>
  <c r="V5307" i="1"/>
  <c r="W5307" i="1"/>
  <c r="X5307" i="1"/>
  <c r="Y5307" i="1"/>
  <c r="Z5307" i="1"/>
  <c r="AA5307" i="1"/>
  <c r="AB5307" i="1"/>
  <c r="G5308" i="1"/>
  <c r="O5308" i="1"/>
  <c r="P5308" i="1"/>
  <c r="Q5308" i="1"/>
  <c r="R5308" i="1"/>
  <c r="S5308" i="1"/>
  <c r="T5308" i="1"/>
  <c r="U5308" i="1"/>
  <c r="V5308" i="1"/>
  <c r="W5308" i="1"/>
  <c r="X5308" i="1"/>
  <c r="Y5308" i="1"/>
  <c r="Z5308" i="1"/>
  <c r="AA5308" i="1"/>
  <c r="AB5308" i="1"/>
  <c r="G5309" i="1"/>
  <c r="O5309" i="1"/>
  <c r="P5309" i="1"/>
  <c r="Q5309" i="1"/>
  <c r="R5309" i="1"/>
  <c r="S5309" i="1"/>
  <c r="T5309" i="1"/>
  <c r="U5309" i="1"/>
  <c r="V5309" i="1"/>
  <c r="W5309" i="1"/>
  <c r="X5309" i="1"/>
  <c r="Y5309" i="1"/>
  <c r="Z5309" i="1"/>
  <c r="AA5309" i="1"/>
  <c r="AB5309" i="1"/>
  <c r="O5310" i="1"/>
  <c r="P5310" i="1"/>
  <c r="Q5310" i="1"/>
  <c r="R5310" i="1"/>
  <c r="S5310" i="1"/>
  <c r="T5310" i="1"/>
  <c r="U5310" i="1"/>
  <c r="V5310" i="1"/>
  <c r="W5310" i="1"/>
  <c r="X5310" i="1"/>
  <c r="Y5310" i="1"/>
  <c r="Z5310" i="1"/>
  <c r="AA5310" i="1"/>
  <c r="AB5310" i="1"/>
  <c r="G5311" i="1"/>
  <c r="O5311" i="1"/>
  <c r="P5311" i="1"/>
  <c r="Q5311" i="1"/>
  <c r="R5311" i="1"/>
  <c r="S5311" i="1"/>
  <c r="T5311" i="1"/>
  <c r="U5311" i="1"/>
  <c r="V5311" i="1"/>
  <c r="W5311" i="1"/>
  <c r="X5311" i="1"/>
  <c r="Y5311" i="1"/>
  <c r="Z5311" i="1"/>
  <c r="AA5311" i="1"/>
  <c r="AB5311" i="1"/>
  <c r="G5312" i="1"/>
  <c r="O5312" i="1"/>
  <c r="P5312" i="1"/>
  <c r="Q5312" i="1"/>
  <c r="R5312" i="1"/>
  <c r="S5312" i="1"/>
  <c r="T5312" i="1"/>
  <c r="U5312" i="1"/>
  <c r="V5312" i="1"/>
  <c r="W5312" i="1"/>
  <c r="X5312" i="1"/>
  <c r="Y5312" i="1"/>
  <c r="Z5312" i="1"/>
  <c r="AA5312" i="1"/>
  <c r="AB5312" i="1"/>
  <c r="G5313" i="1"/>
  <c r="O5313" i="1"/>
  <c r="P5313" i="1"/>
  <c r="Q5313" i="1"/>
  <c r="R5313" i="1"/>
  <c r="S5313" i="1"/>
  <c r="T5313" i="1"/>
  <c r="U5313" i="1"/>
  <c r="V5313" i="1"/>
  <c r="W5313" i="1"/>
  <c r="X5313" i="1"/>
  <c r="Y5313" i="1"/>
  <c r="Z5313" i="1"/>
  <c r="AA5313" i="1"/>
  <c r="AB5313" i="1"/>
  <c r="G5314" i="1"/>
  <c r="O5314" i="1"/>
  <c r="P5314" i="1"/>
  <c r="Q5314" i="1"/>
  <c r="R5314" i="1"/>
  <c r="S5314" i="1"/>
  <c r="T5314" i="1"/>
  <c r="U5314" i="1"/>
  <c r="V5314" i="1"/>
  <c r="W5314" i="1"/>
  <c r="X5314" i="1"/>
  <c r="Y5314" i="1"/>
  <c r="Z5314" i="1"/>
  <c r="AA5314" i="1"/>
  <c r="AB5314" i="1"/>
  <c r="G5315" i="1"/>
  <c r="O5315" i="1"/>
  <c r="P5315" i="1"/>
  <c r="Q5315" i="1"/>
  <c r="R5315" i="1"/>
  <c r="S5315" i="1"/>
  <c r="T5315" i="1"/>
  <c r="U5315" i="1"/>
  <c r="V5315" i="1"/>
  <c r="W5315" i="1"/>
  <c r="X5315" i="1"/>
  <c r="Y5315" i="1"/>
  <c r="Z5315" i="1"/>
  <c r="AA5315" i="1"/>
  <c r="AB5315" i="1"/>
  <c r="G5316" i="1"/>
  <c r="O5316" i="1"/>
  <c r="P5316" i="1"/>
  <c r="Q5316" i="1"/>
  <c r="R5316" i="1"/>
  <c r="S5316" i="1"/>
  <c r="T5316" i="1"/>
  <c r="U5316" i="1"/>
  <c r="V5316" i="1"/>
  <c r="W5316" i="1"/>
  <c r="X5316" i="1"/>
  <c r="Y5316" i="1"/>
  <c r="Z5316" i="1"/>
  <c r="AA5316" i="1"/>
  <c r="AB5316" i="1"/>
  <c r="G5317" i="1"/>
  <c r="O5317" i="1"/>
  <c r="P5317" i="1"/>
  <c r="Q5317" i="1"/>
  <c r="R5317" i="1"/>
  <c r="S5317" i="1"/>
  <c r="T5317" i="1"/>
  <c r="U5317" i="1"/>
  <c r="V5317" i="1"/>
  <c r="W5317" i="1"/>
  <c r="X5317" i="1"/>
  <c r="Y5317" i="1"/>
  <c r="Z5317" i="1"/>
  <c r="AA5317" i="1"/>
  <c r="AB5317" i="1"/>
  <c r="G5318" i="1"/>
  <c r="O5318" i="1"/>
  <c r="P5318" i="1"/>
  <c r="Q5318" i="1"/>
  <c r="R5318" i="1"/>
  <c r="S5318" i="1"/>
  <c r="T5318" i="1"/>
  <c r="U5318" i="1"/>
  <c r="V5318" i="1"/>
  <c r="W5318" i="1"/>
  <c r="X5318" i="1"/>
  <c r="Y5318" i="1"/>
  <c r="Z5318" i="1"/>
  <c r="AA5318" i="1"/>
  <c r="AB5318" i="1"/>
  <c r="G5319" i="1"/>
  <c r="O5319" i="1"/>
  <c r="P5319" i="1"/>
  <c r="Q5319" i="1"/>
  <c r="R5319" i="1"/>
  <c r="S5319" i="1"/>
  <c r="T5319" i="1"/>
  <c r="U5319" i="1"/>
  <c r="V5319" i="1"/>
  <c r="W5319" i="1"/>
  <c r="X5319" i="1"/>
  <c r="Y5319" i="1"/>
  <c r="Z5319" i="1"/>
  <c r="AA5319" i="1"/>
  <c r="AB5319" i="1"/>
  <c r="G5320" i="1"/>
  <c r="O5320" i="1"/>
  <c r="P5320" i="1"/>
  <c r="Q5320" i="1"/>
  <c r="R5320" i="1"/>
  <c r="S5320" i="1"/>
  <c r="T5320" i="1"/>
  <c r="U5320" i="1"/>
  <c r="V5320" i="1"/>
  <c r="W5320" i="1"/>
  <c r="X5320" i="1"/>
  <c r="Y5320" i="1"/>
  <c r="Z5320" i="1"/>
  <c r="AA5320" i="1"/>
  <c r="AB5320" i="1"/>
  <c r="G5321" i="1"/>
  <c r="O5321" i="1"/>
  <c r="P5321" i="1"/>
  <c r="Q5321" i="1"/>
  <c r="R5321" i="1"/>
  <c r="S5321" i="1"/>
  <c r="T5321" i="1"/>
  <c r="U5321" i="1"/>
  <c r="V5321" i="1"/>
  <c r="W5321" i="1"/>
  <c r="X5321" i="1"/>
  <c r="Y5321" i="1"/>
  <c r="Z5321" i="1"/>
  <c r="AA5321" i="1"/>
  <c r="AB5321" i="1"/>
  <c r="G5322" i="1"/>
  <c r="O5322" i="1"/>
  <c r="P5322" i="1"/>
  <c r="Q5322" i="1"/>
  <c r="R5322" i="1"/>
  <c r="S5322" i="1"/>
  <c r="T5322" i="1"/>
  <c r="U5322" i="1"/>
  <c r="V5322" i="1"/>
  <c r="W5322" i="1"/>
  <c r="X5322" i="1"/>
  <c r="Y5322" i="1"/>
  <c r="Z5322" i="1"/>
  <c r="AA5322" i="1"/>
  <c r="AB5322" i="1"/>
  <c r="G5323" i="1"/>
  <c r="O5323" i="1"/>
  <c r="P5323" i="1"/>
  <c r="Q5323" i="1"/>
  <c r="R5323" i="1"/>
  <c r="S5323" i="1"/>
  <c r="T5323" i="1"/>
  <c r="U5323" i="1"/>
  <c r="V5323" i="1"/>
  <c r="W5323" i="1"/>
  <c r="X5323" i="1"/>
  <c r="Y5323" i="1"/>
  <c r="Z5323" i="1"/>
  <c r="AA5323" i="1"/>
  <c r="AB5323" i="1"/>
  <c r="G5324" i="1"/>
  <c r="O5324" i="1"/>
  <c r="P5324" i="1"/>
  <c r="Q5324" i="1"/>
  <c r="R5324" i="1"/>
  <c r="S5324" i="1"/>
  <c r="T5324" i="1"/>
  <c r="U5324" i="1"/>
  <c r="V5324" i="1"/>
  <c r="W5324" i="1"/>
  <c r="X5324" i="1"/>
  <c r="Y5324" i="1"/>
  <c r="Z5324" i="1"/>
  <c r="AA5324" i="1"/>
  <c r="AB5324" i="1"/>
  <c r="G5325" i="1"/>
  <c r="O5325" i="1"/>
  <c r="P5325" i="1"/>
  <c r="Q5325" i="1"/>
  <c r="R5325" i="1"/>
  <c r="S5325" i="1"/>
  <c r="T5325" i="1"/>
  <c r="U5325" i="1"/>
  <c r="V5325" i="1"/>
  <c r="W5325" i="1"/>
  <c r="X5325" i="1"/>
  <c r="Y5325" i="1"/>
  <c r="Z5325" i="1"/>
  <c r="AA5325" i="1"/>
  <c r="AB5325" i="1"/>
  <c r="G5326" i="1"/>
  <c r="O5326" i="1"/>
  <c r="P5326" i="1"/>
  <c r="Q5326" i="1"/>
  <c r="R5326" i="1"/>
  <c r="S5326" i="1"/>
  <c r="T5326" i="1"/>
  <c r="U5326" i="1"/>
  <c r="V5326" i="1"/>
  <c r="W5326" i="1"/>
  <c r="X5326" i="1"/>
  <c r="Y5326" i="1"/>
  <c r="Z5326" i="1"/>
  <c r="AA5326" i="1"/>
  <c r="AB5326" i="1"/>
  <c r="G5327" i="1"/>
  <c r="O5327" i="1"/>
  <c r="P5327" i="1"/>
  <c r="Q5327" i="1"/>
  <c r="R5327" i="1"/>
  <c r="S5327" i="1"/>
  <c r="T5327" i="1"/>
  <c r="U5327" i="1"/>
  <c r="V5327" i="1"/>
  <c r="W5327" i="1"/>
  <c r="X5327" i="1"/>
  <c r="Y5327" i="1"/>
  <c r="Z5327" i="1"/>
  <c r="AA5327" i="1"/>
  <c r="AB5327" i="1"/>
  <c r="G5328" i="1"/>
  <c r="O5328" i="1"/>
  <c r="P5328" i="1"/>
  <c r="Q5328" i="1"/>
  <c r="R5328" i="1"/>
  <c r="S5328" i="1"/>
  <c r="T5328" i="1"/>
  <c r="U5328" i="1"/>
  <c r="V5328" i="1"/>
  <c r="W5328" i="1"/>
  <c r="X5328" i="1"/>
  <c r="Y5328" i="1"/>
  <c r="Z5328" i="1"/>
  <c r="AA5328" i="1"/>
  <c r="AB5328" i="1"/>
  <c r="G5329" i="1"/>
  <c r="O5329" i="1"/>
  <c r="P5329" i="1"/>
  <c r="Q5329" i="1"/>
  <c r="R5329" i="1"/>
  <c r="S5329" i="1"/>
  <c r="T5329" i="1"/>
  <c r="U5329" i="1"/>
  <c r="V5329" i="1"/>
  <c r="W5329" i="1"/>
  <c r="X5329" i="1"/>
  <c r="Y5329" i="1"/>
  <c r="Z5329" i="1"/>
  <c r="AA5329" i="1"/>
  <c r="AB5329" i="1"/>
  <c r="G5330" i="1"/>
  <c r="O5330" i="1"/>
  <c r="P5330" i="1"/>
  <c r="Q5330" i="1"/>
  <c r="R5330" i="1"/>
  <c r="S5330" i="1"/>
  <c r="T5330" i="1"/>
  <c r="U5330" i="1"/>
  <c r="V5330" i="1"/>
  <c r="W5330" i="1"/>
  <c r="X5330" i="1"/>
  <c r="Y5330" i="1"/>
  <c r="Z5330" i="1"/>
  <c r="AA5330" i="1"/>
  <c r="AB5330" i="1"/>
  <c r="G5331" i="1"/>
  <c r="O5331" i="1"/>
  <c r="P5331" i="1"/>
  <c r="Q5331" i="1"/>
  <c r="R5331" i="1"/>
  <c r="S5331" i="1"/>
  <c r="T5331" i="1"/>
  <c r="U5331" i="1"/>
  <c r="V5331" i="1"/>
  <c r="W5331" i="1"/>
  <c r="X5331" i="1"/>
  <c r="Y5331" i="1"/>
  <c r="Z5331" i="1"/>
  <c r="AA5331" i="1"/>
  <c r="AB5331" i="1"/>
  <c r="O5332" i="1"/>
  <c r="P5332" i="1"/>
  <c r="Q5332" i="1"/>
  <c r="R5332" i="1"/>
  <c r="S5332" i="1"/>
  <c r="T5332" i="1"/>
  <c r="U5332" i="1"/>
  <c r="V5332" i="1"/>
  <c r="W5332" i="1"/>
  <c r="X5332" i="1"/>
  <c r="Y5332" i="1"/>
  <c r="Z5332" i="1"/>
  <c r="AA5332" i="1"/>
  <c r="AB5332" i="1"/>
  <c r="G5333" i="1"/>
  <c r="O5333" i="1"/>
  <c r="P5333" i="1"/>
  <c r="Q5333" i="1"/>
  <c r="R5333" i="1"/>
  <c r="S5333" i="1"/>
  <c r="T5333" i="1"/>
  <c r="U5333" i="1"/>
  <c r="V5333" i="1"/>
  <c r="W5333" i="1"/>
  <c r="X5333" i="1"/>
  <c r="Y5333" i="1"/>
  <c r="Z5333" i="1"/>
  <c r="AA5333" i="1"/>
  <c r="AB5333" i="1"/>
  <c r="G5334" i="1"/>
  <c r="O5334" i="1"/>
  <c r="P5334" i="1"/>
  <c r="Q5334" i="1"/>
  <c r="R5334" i="1"/>
  <c r="S5334" i="1"/>
  <c r="T5334" i="1"/>
  <c r="U5334" i="1"/>
  <c r="V5334" i="1"/>
  <c r="W5334" i="1"/>
  <c r="X5334" i="1"/>
  <c r="Y5334" i="1"/>
  <c r="Z5334" i="1"/>
  <c r="AA5334" i="1"/>
  <c r="AB5334" i="1"/>
  <c r="G5335" i="1"/>
  <c r="O5335" i="1"/>
  <c r="P5335" i="1"/>
  <c r="Q5335" i="1"/>
  <c r="R5335" i="1"/>
  <c r="S5335" i="1"/>
  <c r="T5335" i="1"/>
  <c r="U5335" i="1"/>
  <c r="V5335" i="1"/>
  <c r="W5335" i="1"/>
  <c r="X5335" i="1"/>
  <c r="Y5335" i="1"/>
  <c r="Z5335" i="1"/>
  <c r="AA5335" i="1"/>
  <c r="AB5335" i="1"/>
  <c r="G5336" i="1"/>
  <c r="O5336" i="1"/>
  <c r="P5336" i="1"/>
  <c r="Q5336" i="1"/>
  <c r="R5336" i="1"/>
  <c r="S5336" i="1"/>
  <c r="T5336" i="1"/>
  <c r="U5336" i="1"/>
  <c r="V5336" i="1"/>
  <c r="W5336" i="1"/>
  <c r="X5336" i="1"/>
  <c r="Y5336" i="1"/>
  <c r="Z5336" i="1"/>
  <c r="AA5336" i="1"/>
  <c r="AB5336" i="1"/>
  <c r="G5337" i="1"/>
  <c r="O5337" i="1"/>
  <c r="P5337" i="1"/>
  <c r="Q5337" i="1"/>
  <c r="R5337" i="1"/>
  <c r="S5337" i="1"/>
  <c r="T5337" i="1"/>
  <c r="U5337" i="1"/>
  <c r="V5337" i="1"/>
  <c r="W5337" i="1"/>
  <c r="X5337" i="1"/>
  <c r="Y5337" i="1"/>
  <c r="Z5337" i="1"/>
  <c r="AA5337" i="1"/>
  <c r="AB5337" i="1"/>
  <c r="G5338" i="1"/>
  <c r="O5338" i="1"/>
  <c r="P5338" i="1"/>
  <c r="Q5338" i="1"/>
  <c r="R5338" i="1"/>
  <c r="S5338" i="1"/>
  <c r="T5338" i="1"/>
  <c r="U5338" i="1"/>
  <c r="V5338" i="1"/>
  <c r="W5338" i="1"/>
  <c r="X5338" i="1"/>
  <c r="Y5338" i="1"/>
  <c r="Z5338" i="1"/>
  <c r="AA5338" i="1"/>
  <c r="AB5338" i="1"/>
  <c r="G5339" i="1"/>
  <c r="O5339" i="1"/>
  <c r="P5339" i="1"/>
  <c r="Q5339" i="1"/>
  <c r="R5339" i="1"/>
  <c r="S5339" i="1"/>
  <c r="T5339" i="1"/>
  <c r="U5339" i="1"/>
  <c r="V5339" i="1"/>
  <c r="W5339" i="1"/>
  <c r="X5339" i="1"/>
  <c r="Y5339" i="1"/>
  <c r="Z5339" i="1"/>
  <c r="AA5339" i="1"/>
  <c r="AB5339" i="1"/>
  <c r="G5340" i="1"/>
  <c r="O5340" i="1"/>
  <c r="P5340" i="1"/>
  <c r="Q5340" i="1"/>
  <c r="R5340" i="1"/>
  <c r="S5340" i="1"/>
  <c r="T5340" i="1"/>
  <c r="U5340" i="1"/>
  <c r="V5340" i="1"/>
  <c r="W5340" i="1"/>
  <c r="X5340" i="1"/>
  <c r="Y5340" i="1"/>
  <c r="Z5340" i="1"/>
  <c r="AA5340" i="1"/>
  <c r="AB5340" i="1"/>
  <c r="G5341" i="1"/>
  <c r="O5341" i="1"/>
  <c r="P5341" i="1"/>
  <c r="Q5341" i="1"/>
  <c r="R5341" i="1"/>
  <c r="S5341" i="1"/>
  <c r="T5341" i="1"/>
  <c r="U5341" i="1"/>
  <c r="V5341" i="1"/>
  <c r="W5341" i="1"/>
  <c r="X5341" i="1"/>
  <c r="Y5341" i="1"/>
  <c r="Z5341" i="1"/>
  <c r="AA5341" i="1"/>
  <c r="AB5341" i="1"/>
  <c r="G5342" i="1"/>
  <c r="O5342" i="1"/>
  <c r="P5342" i="1"/>
  <c r="Q5342" i="1"/>
  <c r="R5342" i="1"/>
  <c r="S5342" i="1"/>
  <c r="T5342" i="1"/>
  <c r="U5342" i="1"/>
  <c r="V5342" i="1"/>
  <c r="W5342" i="1"/>
  <c r="X5342" i="1"/>
  <c r="Y5342" i="1"/>
  <c r="Z5342" i="1"/>
  <c r="AA5342" i="1"/>
  <c r="AB5342" i="1"/>
  <c r="G5343" i="1"/>
  <c r="O5343" i="1"/>
  <c r="P5343" i="1"/>
  <c r="Q5343" i="1"/>
  <c r="R5343" i="1"/>
  <c r="S5343" i="1"/>
  <c r="T5343" i="1"/>
  <c r="U5343" i="1"/>
  <c r="V5343" i="1"/>
  <c r="W5343" i="1"/>
  <c r="X5343" i="1"/>
  <c r="Y5343" i="1"/>
  <c r="Z5343" i="1"/>
  <c r="AA5343" i="1"/>
  <c r="AB5343" i="1"/>
  <c r="G5344" i="1"/>
  <c r="O5344" i="1"/>
  <c r="P5344" i="1"/>
  <c r="Q5344" i="1"/>
  <c r="R5344" i="1"/>
  <c r="S5344" i="1"/>
  <c r="T5344" i="1"/>
  <c r="U5344" i="1"/>
  <c r="V5344" i="1"/>
  <c r="W5344" i="1"/>
  <c r="X5344" i="1"/>
  <c r="Y5344" i="1"/>
  <c r="Z5344" i="1"/>
  <c r="AA5344" i="1"/>
  <c r="AB5344" i="1"/>
  <c r="G5345" i="1"/>
  <c r="O5345" i="1"/>
  <c r="P5345" i="1"/>
  <c r="Q5345" i="1"/>
  <c r="R5345" i="1"/>
  <c r="S5345" i="1"/>
  <c r="T5345" i="1"/>
  <c r="U5345" i="1"/>
  <c r="V5345" i="1"/>
  <c r="W5345" i="1"/>
  <c r="X5345" i="1"/>
  <c r="Y5345" i="1"/>
  <c r="Z5345" i="1"/>
  <c r="AA5345" i="1"/>
  <c r="AB5345" i="1"/>
  <c r="G5346" i="1"/>
  <c r="O5346" i="1"/>
  <c r="P5346" i="1"/>
  <c r="Q5346" i="1"/>
  <c r="R5346" i="1"/>
  <c r="S5346" i="1"/>
  <c r="T5346" i="1"/>
  <c r="U5346" i="1"/>
  <c r="V5346" i="1"/>
  <c r="W5346" i="1"/>
  <c r="X5346" i="1"/>
  <c r="Y5346" i="1"/>
  <c r="Z5346" i="1"/>
  <c r="AA5346" i="1"/>
  <c r="AB5346" i="1"/>
  <c r="G5347" i="1"/>
  <c r="O5347" i="1"/>
  <c r="P5347" i="1"/>
  <c r="Q5347" i="1"/>
  <c r="R5347" i="1"/>
  <c r="S5347" i="1"/>
  <c r="T5347" i="1"/>
  <c r="U5347" i="1"/>
  <c r="V5347" i="1"/>
  <c r="W5347" i="1"/>
  <c r="X5347" i="1"/>
  <c r="Y5347" i="1"/>
  <c r="Z5347" i="1"/>
  <c r="AA5347" i="1"/>
  <c r="AB5347" i="1"/>
  <c r="O5348" i="1"/>
  <c r="P5348" i="1"/>
  <c r="Q5348" i="1"/>
  <c r="R5348" i="1"/>
  <c r="S5348" i="1"/>
  <c r="T5348" i="1"/>
  <c r="U5348" i="1"/>
  <c r="V5348" i="1"/>
  <c r="W5348" i="1"/>
  <c r="X5348" i="1"/>
  <c r="Y5348" i="1"/>
  <c r="Z5348" i="1"/>
  <c r="AA5348" i="1"/>
  <c r="AB5348" i="1"/>
  <c r="G5349" i="1"/>
  <c r="O5349" i="1"/>
  <c r="P5349" i="1"/>
  <c r="Q5349" i="1"/>
  <c r="R5349" i="1"/>
  <c r="S5349" i="1"/>
  <c r="T5349" i="1"/>
  <c r="U5349" i="1"/>
  <c r="V5349" i="1"/>
  <c r="W5349" i="1"/>
  <c r="X5349" i="1"/>
  <c r="Y5349" i="1"/>
  <c r="Z5349" i="1"/>
  <c r="AA5349" i="1"/>
  <c r="AB5349" i="1"/>
  <c r="G5350" i="1"/>
  <c r="O5350" i="1"/>
  <c r="P5350" i="1"/>
  <c r="Q5350" i="1"/>
  <c r="R5350" i="1"/>
  <c r="S5350" i="1"/>
  <c r="T5350" i="1"/>
  <c r="U5350" i="1"/>
  <c r="V5350" i="1"/>
  <c r="W5350" i="1"/>
  <c r="X5350" i="1"/>
  <c r="Y5350" i="1"/>
  <c r="Z5350" i="1"/>
  <c r="AA5350" i="1"/>
  <c r="AB5350" i="1"/>
  <c r="G5351" i="1"/>
  <c r="O5351" i="1"/>
  <c r="P5351" i="1"/>
  <c r="Q5351" i="1"/>
  <c r="R5351" i="1"/>
  <c r="S5351" i="1"/>
  <c r="T5351" i="1"/>
  <c r="U5351" i="1"/>
  <c r="V5351" i="1"/>
  <c r="W5351" i="1"/>
  <c r="X5351" i="1"/>
  <c r="Y5351" i="1"/>
  <c r="Z5351" i="1"/>
  <c r="AA5351" i="1"/>
  <c r="AB5351" i="1"/>
  <c r="G5352" i="1"/>
  <c r="O5352" i="1"/>
  <c r="P5352" i="1"/>
  <c r="Q5352" i="1"/>
  <c r="R5352" i="1"/>
  <c r="S5352" i="1"/>
  <c r="T5352" i="1"/>
  <c r="U5352" i="1"/>
  <c r="V5352" i="1"/>
  <c r="W5352" i="1"/>
  <c r="X5352" i="1"/>
  <c r="Y5352" i="1"/>
  <c r="Z5352" i="1"/>
  <c r="AA5352" i="1"/>
  <c r="AB5352" i="1"/>
  <c r="G5353" i="1"/>
  <c r="O5353" i="1"/>
  <c r="P5353" i="1"/>
  <c r="Q5353" i="1"/>
  <c r="R5353" i="1"/>
  <c r="S5353" i="1"/>
  <c r="T5353" i="1"/>
  <c r="U5353" i="1"/>
  <c r="V5353" i="1"/>
  <c r="W5353" i="1"/>
  <c r="X5353" i="1"/>
  <c r="Y5353" i="1"/>
  <c r="Z5353" i="1"/>
  <c r="AA5353" i="1"/>
  <c r="AB5353" i="1"/>
  <c r="G5354" i="1"/>
  <c r="O5354" i="1"/>
  <c r="P5354" i="1"/>
  <c r="Q5354" i="1"/>
  <c r="R5354" i="1"/>
  <c r="S5354" i="1"/>
  <c r="T5354" i="1"/>
  <c r="U5354" i="1"/>
  <c r="V5354" i="1"/>
  <c r="W5354" i="1"/>
  <c r="X5354" i="1"/>
  <c r="Y5354" i="1"/>
  <c r="Z5354" i="1"/>
  <c r="AA5354" i="1"/>
  <c r="AB5354" i="1"/>
  <c r="G5355" i="1"/>
  <c r="O5355" i="1"/>
  <c r="P5355" i="1"/>
  <c r="Q5355" i="1"/>
  <c r="R5355" i="1"/>
  <c r="S5355" i="1"/>
  <c r="T5355" i="1"/>
  <c r="U5355" i="1"/>
  <c r="V5355" i="1"/>
  <c r="W5355" i="1"/>
  <c r="X5355" i="1"/>
  <c r="Y5355" i="1"/>
  <c r="Z5355" i="1"/>
  <c r="AA5355" i="1"/>
  <c r="AB5355" i="1"/>
  <c r="G5356" i="1"/>
  <c r="O5356" i="1"/>
  <c r="P5356" i="1"/>
  <c r="Q5356" i="1"/>
  <c r="R5356" i="1"/>
  <c r="S5356" i="1"/>
  <c r="T5356" i="1"/>
  <c r="U5356" i="1"/>
  <c r="V5356" i="1"/>
  <c r="W5356" i="1"/>
  <c r="X5356" i="1"/>
  <c r="Y5356" i="1"/>
  <c r="Z5356" i="1"/>
  <c r="AA5356" i="1"/>
  <c r="AB5356" i="1"/>
  <c r="G5357" i="1"/>
  <c r="O5357" i="1"/>
  <c r="P5357" i="1"/>
  <c r="Q5357" i="1"/>
  <c r="R5357" i="1"/>
  <c r="S5357" i="1"/>
  <c r="T5357" i="1"/>
  <c r="U5357" i="1"/>
  <c r="V5357" i="1"/>
  <c r="W5357" i="1"/>
  <c r="X5357" i="1"/>
  <c r="Y5357" i="1"/>
  <c r="Z5357" i="1"/>
  <c r="AA5357" i="1"/>
  <c r="AB5357" i="1"/>
  <c r="G5278" i="1"/>
  <c r="O5278" i="1"/>
  <c r="P5278" i="1"/>
  <c r="Q5278" i="1"/>
  <c r="R5278" i="1"/>
  <c r="S5278" i="1"/>
  <c r="T5278" i="1"/>
  <c r="U5278" i="1"/>
  <c r="V5278" i="1"/>
  <c r="W5278" i="1"/>
  <c r="X5278" i="1"/>
  <c r="Y5278" i="1"/>
  <c r="Z5278" i="1"/>
  <c r="AA5278" i="1"/>
  <c r="AB5278" i="1"/>
  <c r="G5279" i="1"/>
  <c r="O5279" i="1"/>
  <c r="P5279" i="1"/>
  <c r="Q5279" i="1"/>
  <c r="R5279" i="1"/>
  <c r="S5279" i="1"/>
  <c r="T5279" i="1"/>
  <c r="U5279" i="1"/>
  <c r="V5279" i="1"/>
  <c r="W5279" i="1"/>
  <c r="X5279" i="1"/>
  <c r="Y5279" i="1"/>
  <c r="Z5279" i="1"/>
  <c r="AA5279" i="1"/>
  <c r="AB5279" i="1"/>
  <c r="G5280" i="1"/>
  <c r="O5280" i="1"/>
  <c r="P5280" i="1"/>
  <c r="Q5280" i="1"/>
  <c r="R5280" i="1"/>
  <c r="S5280" i="1"/>
  <c r="T5280" i="1"/>
  <c r="U5280" i="1"/>
  <c r="V5280" i="1"/>
  <c r="W5280" i="1"/>
  <c r="X5280" i="1"/>
  <c r="Y5280" i="1"/>
  <c r="Z5280" i="1"/>
  <c r="AA5280" i="1"/>
  <c r="AB5280" i="1"/>
  <c r="G5281" i="1"/>
  <c r="O5281" i="1"/>
  <c r="P5281" i="1"/>
  <c r="Q5281" i="1"/>
  <c r="R5281" i="1"/>
  <c r="S5281" i="1"/>
  <c r="T5281" i="1"/>
  <c r="U5281" i="1"/>
  <c r="V5281" i="1"/>
  <c r="W5281" i="1"/>
  <c r="X5281" i="1"/>
  <c r="Y5281" i="1"/>
  <c r="Z5281" i="1"/>
  <c r="AA5281" i="1"/>
  <c r="AB5281" i="1"/>
  <c r="G5282" i="1"/>
  <c r="O5282" i="1"/>
  <c r="P5282" i="1"/>
  <c r="Q5282" i="1"/>
  <c r="R5282" i="1"/>
  <c r="S5282" i="1"/>
  <c r="T5282" i="1"/>
  <c r="U5282" i="1"/>
  <c r="V5282" i="1"/>
  <c r="W5282" i="1"/>
  <c r="X5282" i="1"/>
  <c r="Y5282" i="1"/>
  <c r="Z5282" i="1"/>
  <c r="AA5282" i="1"/>
  <c r="AB5282" i="1"/>
  <c r="G5283" i="1"/>
  <c r="O5283" i="1"/>
  <c r="P5283" i="1"/>
  <c r="Q5283" i="1"/>
  <c r="R5283" i="1"/>
  <c r="S5283" i="1"/>
  <c r="T5283" i="1"/>
  <c r="U5283" i="1"/>
  <c r="V5283" i="1"/>
  <c r="W5283" i="1"/>
  <c r="X5283" i="1"/>
  <c r="Y5283" i="1"/>
  <c r="Z5283" i="1"/>
  <c r="AA5283" i="1"/>
  <c r="AB5283" i="1"/>
  <c r="G5284" i="1"/>
  <c r="O5284" i="1"/>
  <c r="P5284" i="1"/>
  <c r="Q5284" i="1"/>
  <c r="R5284" i="1"/>
  <c r="S5284" i="1"/>
  <c r="T5284" i="1"/>
  <c r="U5284" i="1"/>
  <c r="V5284" i="1"/>
  <c r="W5284" i="1"/>
  <c r="X5284" i="1"/>
  <c r="Y5284" i="1"/>
  <c r="Z5284" i="1"/>
  <c r="AA5284" i="1"/>
  <c r="AB5284" i="1"/>
  <c r="G5285" i="1"/>
  <c r="O5285" i="1"/>
  <c r="P5285" i="1"/>
  <c r="Q5285" i="1"/>
  <c r="R5285" i="1"/>
  <c r="S5285" i="1"/>
  <c r="T5285" i="1"/>
  <c r="U5285" i="1"/>
  <c r="V5285" i="1"/>
  <c r="W5285" i="1"/>
  <c r="X5285" i="1"/>
  <c r="Y5285" i="1"/>
  <c r="Z5285" i="1"/>
  <c r="AA5285" i="1"/>
  <c r="AB5285" i="1"/>
  <c r="G5286" i="1"/>
  <c r="O5286" i="1"/>
  <c r="P5286" i="1"/>
  <c r="Q5286" i="1"/>
  <c r="R5286" i="1"/>
  <c r="S5286" i="1"/>
  <c r="T5286" i="1"/>
  <c r="U5286" i="1"/>
  <c r="V5286" i="1"/>
  <c r="W5286" i="1"/>
  <c r="X5286" i="1"/>
  <c r="Y5286" i="1"/>
  <c r="Z5286" i="1"/>
  <c r="AA5286" i="1"/>
  <c r="AB5286" i="1"/>
  <c r="G5287" i="1"/>
  <c r="O5287" i="1"/>
  <c r="P5287" i="1"/>
  <c r="Q5287" i="1"/>
  <c r="R5287" i="1"/>
  <c r="S5287" i="1"/>
  <c r="T5287" i="1"/>
  <c r="U5287" i="1"/>
  <c r="V5287" i="1"/>
  <c r="W5287" i="1"/>
  <c r="X5287" i="1"/>
  <c r="Y5287" i="1"/>
  <c r="Z5287" i="1"/>
  <c r="AA5287" i="1"/>
  <c r="AB5287" i="1"/>
  <c r="G5288" i="1"/>
  <c r="O5288" i="1"/>
  <c r="P5288" i="1"/>
  <c r="Q5288" i="1"/>
  <c r="R5288" i="1"/>
  <c r="S5288" i="1"/>
  <c r="T5288" i="1"/>
  <c r="U5288" i="1"/>
  <c r="V5288" i="1"/>
  <c r="W5288" i="1"/>
  <c r="X5288" i="1"/>
  <c r="Y5288" i="1"/>
  <c r="Z5288" i="1"/>
  <c r="AA5288" i="1"/>
  <c r="AB5288" i="1"/>
  <c r="G5289" i="1"/>
  <c r="O5289" i="1"/>
  <c r="P5289" i="1"/>
  <c r="Q5289" i="1"/>
  <c r="R5289" i="1"/>
  <c r="S5289" i="1"/>
  <c r="T5289" i="1"/>
  <c r="U5289" i="1"/>
  <c r="V5289" i="1"/>
  <c r="W5289" i="1"/>
  <c r="X5289" i="1"/>
  <c r="Y5289" i="1"/>
  <c r="Z5289" i="1"/>
  <c r="AA5289" i="1"/>
  <c r="AB5289" i="1"/>
  <c r="G5290" i="1"/>
  <c r="O5290" i="1"/>
  <c r="P5290" i="1"/>
  <c r="Q5290" i="1"/>
  <c r="R5290" i="1"/>
  <c r="S5290" i="1"/>
  <c r="T5290" i="1"/>
  <c r="U5290" i="1"/>
  <c r="V5290" i="1"/>
  <c r="W5290" i="1"/>
  <c r="X5290" i="1"/>
  <c r="Y5290" i="1"/>
  <c r="Z5290" i="1"/>
  <c r="AA5290" i="1"/>
  <c r="AB5290" i="1"/>
  <c r="O5291" i="1"/>
  <c r="P5291" i="1"/>
  <c r="Q5291" i="1"/>
  <c r="R5291" i="1"/>
  <c r="S5291" i="1"/>
  <c r="T5291" i="1"/>
  <c r="U5291" i="1"/>
  <c r="V5291" i="1"/>
  <c r="W5291" i="1"/>
  <c r="X5291" i="1"/>
  <c r="Y5291" i="1"/>
  <c r="Z5291" i="1"/>
  <c r="AA5291" i="1"/>
  <c r="AB5291" i="1"/>
  <c r="G5292" i="1"/>
  <c r="O5292" i="1"/>
  <c r="P5292" i="1"/>
  <c r="Q5292" i="1"/>
  <c r="R5292" i="1"/>
  <c r="S5292" i="1"/>
  <c r="T5292" i="1"/>
  <c r="U5292" i="1"/>
  <c r="V5292" i="1"/>
  <c r="W5292" i="1"/>
  <c r="X5292" i="1"/>
  <c r="Y5292" i="1"/>
  <c r="Z5292" i="1"/>
  <c r="AA5292" i="1"/>
  <c r="AB5292" i="1"/>
  <c r="G5293" i="1"/>
  <c r="O5293" i="1"/>
  <c r="P5293" i="1"/>
  <c r="Q5293" i="1"/>
  <c r="R5293" i="1"/>
  <c r="S5293" i="1"/>
  <c r="T5293" i="1"/>
  <c r="U5293" i="1"/>
  <c r="V5293" i="1"/>
  <c r="W5293" i="1"/>
  <c r="X5293" i="1"/>
  <c r="Y5293" i="1"/>
  <c r="Z5293" i="1"/>
  <c r="AA5293" i="1"/>
  <c r="AB5293" i="1"/>
  <c r="G5294" i="1"/>
  <c r="O5294" i="1"/>
  <c r="P5294" i="1"/>
  <c r="Q5294" i="1"/>
  <c r="R5294" i="1"/>
  <c r="S5294" i="1"/>
  <c r="T5294" i="1"/>
  <c r="U5294" i="1"/>
  <c r="V5294" i="1"/>
  <c r="W5294" i="1"/>
  <c r="X5294" i="1"/>
  <c r="Y5294" i="1"/>
  <c r="Z5294" i="1"/>
  <c r="AA5294" i="1"/>
  <c r="AB5294" i="1"/>
  <c r="G5295" i="1"/>
  <c r="O5295" i="1"/>
  <c r="P5295" i="1"/>
  <c r="Q5295" i="1"/>
  <c r="R5295" i="1"/>
  <c r="S5295" i="1"/>
  <c r="T5295" i="1"/>
  <c r="U5295" i="1"/>
  <c r="V5295" i="1"/>
  <c r="W5295" i="1"/>
  <c r="X5295" i="1"/>
  <c r="Y5295" i="1"/>
  <c r="Z5295" i="1"/>
  <c r="AA5295" i="1"/>
  <c r="AB5295" i="1"/>
  <c r="G5296" i="1"/>
  <c r="O5296" i="1"/>
  <c r="P5296" i="1"/>
  <c r="Q5296" i="1"/>
  <c r="R5296" i="1"/>
  <c r="S5296" i="1"/>
  <c r="T5296" i="1"/>
  <c r="U5296" i="1"/>
  <c r="V5296" i="1"/>
  <c r="W5296" i="1"/>
  <c r="X5296" i="1"/>
  <c r="Y5296" i="1"/>
  <c r="Z5296" i="1"/>
  <c r="AA5296" i="1"/>
  <c r="AB5296" i="1"/>
  <c r="G5297" i="1"/>
  <c r="O5297" i="1"/>
  <c r="P5297" i="1"/>
  <c r="Q5297" i="1"/>
  <c r="R5297" i="1"/>
  <c r="S5297" i="1"/>
  <c r="T5297" i="1"/>
  <c r="U5297" i="1"/>
  <c r="V5297" i="1"/>
  <c r="W5297" i="1"/>
  <c r="X5297" i="1"/>
  <c r="Y5297" i="1"/>
  <c r="Z5297" i="1"/>
  <c r="AA5297" i="1"/>
  <c r="AB5297" i="1"/>
  <c r="G5298" i="1"/>
  <c r="O5298" i="1"/>
  <c r="P5298" i="1"/>
  <c r="Q5298" i="1"/>
  <c r="R5298" i="1"/>
  <c r="S5298" i="1"/>
  <c r="T5298" i="1"/>
  <c r="U5298" i="1"/>
  <c r="V5298" i="1"/>
  <c r="W5298" i="1"/>
  <c r="X5298" i="1"/>
  <c r="Y5298" i="1"/>
  <c r="Z5298" i="1"/>
  <c r="AA5298" i="1"/>
  <c r="AB5298" i="1"/>
  <c r="G5299" i="1"/>
  <c r="O5299" i="1"/>
  <c r="P5299" i="1"/>
  <c r="Q5299" i="1"/>
  <c r="R5299" i="1"/>
  <c r="S5299" i="1"/>
  <c r="T5299" i="1"/>
  <c r="U5299" i="1"/>
  <c r="V5299" i="1"/>
  <c r="W5299" i="1"/>
  <c r="X5299" i="1"/>
  <c r="Y5299" i="1"/>
  <c r="Z5299" i="1"/>
  <c r="AA5299" i="1"/>
  <c r="AB5299" i="1"/>
  <c r="G5251" i="1"/>
  <c r="O5251" i="1"/>
  <c r="P5251" i="1"/>
  <c r="Q5251" i="1"/>
  <c r="R5251" i="1"/>
  <c r="S5251" i="1"/>
  <c r="T5251" i="1"/>
  <c r="U5251" i="1"/>
  <c r="V5251" i="1"/>
  <c r="W5251" i="1"/>
  <c r="X5251" i="1"/>
  <c r="Y5251" i="1"/>
  <c r="Z5251" i="1"/>
  <c r="AA5251" i="1"/>
  <c r="AB5251" i="1"/>
  <c r="G5252" i="1"/>
  <c r="O5252" i="1"/>
  <c r="P5252" i="1"/>
  <c r="Q5252" i="1"/>
  <c r="R5252" i="1"/>
  <c r="S5252" i="1"/>
  <c r="T5252" i="1"/>
  <c r="U5252" i="1"/>
  <c r="V5252" i="1"/>
  <c r="W5252" i="1"/>
  <c r="X5252" i="1"/>
  <c r="Y5252" i="1"/>
  <c r="Z5252" i="1"/>
  <c r="AA5252" i="1"/>
  <c r="AB5252" i="1"/>
  <c r="G5253" i="1"/>
  <c r="O5253" i="1"/>
  <c r="P5253" i="1"/>
  <c r="Q5253" i="1"/>
  <c r="R5253" i="1"/>
  <c r="S5253" i="1"/>
  <c r="T5253" i="1"/>
  <c r="U5253" i="1"/>
  <c r="V5253" i="1"/>
  <c r="W5253" i="1"/>
  <c r="X5253" i="1"/>
  <c r="Y5253" i="1"/>
  <c r="Z5253" i="1"/>
  <c r="AA5253" i="1"/>
  <c r="AB5253" i="1"/>
  <c r="G5254" i="1"/>
  <c r="O5254" i="1"/>
  <c r="P5254" i="1"/>
  <c r="Q5254" i="1"/>
  <c r="R5254" i="1"/>
  <c r="S5254" i="1"/>
  <c r="T5254" i="1"/>
  <c r="U5254" i="1"/>
  <c r="V5254" i="1"/>
  <c r="W5254" i="1"/>
  <c r="X5254" i="1"/>
  <c r="Y5254" i="1"/>
  <c r="Z5254" i="1"/>
  <c r="AA5254" i="1"/>
  <c r="AB5254" i="1"/>
  <c r="O5255" i="1"/>
  <c r="P5255" i="1"/>
  <c r="Q5255" i="1"/>
  <c r="R5255" i="1"/>
  <c r="S5255" i="1"/>
  <c r="T5255" i="1"/>
  <c r="U5255" i="1"/>
  <c r="V5255" i="1"/>
  <c r="W5255" i="1"/>
  <c r="X5255" i="1"/>
  <c r="Y5255" i="1"/>
  <c r="Z5255" i="1"/>
  <c r="AA5255" i="1"/>
  <c r="AB5255" i="1"/>
  <c r="G5256" i="1"/>
  <c r="O5256" i="1"/>
  <c r="P5256" i="1"/>
  <c r="Q5256" i="1"/>
  <c r="R5256" i="1"/>
  <c r="S5256" i="1"/>
  <c r="T5256" i="1"/>
  <c r="U5256" i="1"/>
  <c r="V5256" i="1"/>
  <c r="W5256" i="1"/>
  <c r="X5256" i="1"/>
  <c r="Y5256" i="1"/>
  <c r="Z5256" i="1"/>
  <c r="AA5256" i="1"/>
  <c r="AB5256" i="1"/>
  <c r="G5257" i="1"/>
  <c r="O5257" i="1"/>
  <c r="P5257" i="1"/>
  <c r="Q5257" i="1"/>
  <c r="R5257" i="1"/>
  <c r="S5257" i="1"/>
  <c r="T5257" i="1"/>
  <c r="U5257" i="1"/>
  <c r="V5257" i="1"/>
  <c r="W5257" i="1"/>
  <c r="X5257" i="1"/>
  <c r="Y5257" i="1"/>
  <c r="Z5257" i="1"/>
  <c r="AA5257" i="1"/>
  <c r="AB5257" i="1"/>
  <c r="G5258" i="1"/>
  <c r="O5258" i="1"/>
  <c r="P5258" i="1"/>
  <c r="Q5258" i="1"/>
  <c r="R5258" i="1"/>
  <c r="S5258" i="1"/>
  <c r="T5258" i="1"/>
  <c r="U5258" i="1"/>
  <c r="V5258" i="1"/>
  <c r="W5258" i="1"/>
  <c r="X5258" i="1"/>
  <c r="Y5258" i="1"/>
  <c r="Z5258" i="1"/>
  <c r="AA5258" i="1"/>
  <c r="AB5258" i="1"/>
  <c r="G5259" i="1"/>
  <c r="O5259" i="1"/>
  <c r="P5259" i="1"/>
  <c r="Q5259" i="1"/>
  <c r="R5259" i="1"/>
  <c r="S5259" i="1"/>
  <c r="T5259" i="1"/>
  <c r="U5259" i="1"/>
  <c r="V5259" i="1"/>
  <c r="W5259" i="1"/>
  <c r="X5259" i="1"/>
  <c r="Y5259" i="1"/>
  <c r="Z5259" i="1"/>
  <c r="AA5259" i="1"/>
  <c r="AB5259" i="1"/>
  <c r="G5260" i="1"/>
  <c r="O5260" i="1"/>
  <c r="P5260" i="1"/>
  <c r="Q5260" i="1"/>
  <c r="R5260" i="1"/>
  <c r="S5260" i="1"/>
  <c r="T5260" i="1"/>
  <c r="U5260" i="1"/>
  <c r="V5260" i="1"/>
  <c r="W5260" i="1"/>
  <c r="X5260" i="1"/>
  <c r="Y5260" i="1"/>
  <c r="Z5260" i="1"/>
  <c r="AA5260" i="1"/>
  <c r="AB5260" i="1"/>
  <c r="G5261" i="1"/>
  <c r="O5261" i="1"/>
  <c r="P5261" i="1"/>
  <c r="Q5261" i="1"/>
  <c r="R5261" i="1"/>
  <c r="S5261" i="1"/>
  <c r="T5261" i="1"/>
  <c r="U5261" i="1"/>
  <c r="V5261" i="1"/>
  <c r="W5261" i="1"/>
  <c r="X5261" i="1"/>
  <c r="Y5261" i="1"/>
  <c r="Z5261" i="1"/>
  <c r="AA5261" i="1"/>
  <c r="AB5261" i="1"/>
  <c r="G5262" i="1"/>
  <c r="O5262" i="1"/>
  <c r="P5262" i="1"/>
  <c r="Q5262" i="1"/>
  <c r="R5262" i="1"/>
  <c r="S5262" i="1"/>
  <c r="T5262" i="1"/>
  <c r="U5262" i="1"/>
  <c r="V5262" i="1"/>
  <c r="W5262" i="1"/>
  <c r="X5262" i="1"/>
  <c r="Y5262" i="1"/>
  <c r="Z5262" i="1"/>
  <c r="AA5262" i="1"/>
  <c r="AB5262" i="1"/>
  <c r="G5263" i="1"/>
  <c r="O5263" i="1"/>
  <c r="P5263" i="1"/>
  <c r="Q5263" i="1"/>
  <c r="R5263" i="1"/>
  <c r="S5263" i="1"/>
  <c r="T5263" i="1"/>
  <c r="U5263" i="1"/>
  <c r="V5263" i="1"/>
  <c r="W5263" i="1"/>
  <c r="X5263" i="1"/>
  <c r="Y5263" i="1"/>
  <c r="Z5263" i="1"/>
  <c r="AA5263" i="1"/>
  <c r="AB5263" i="1"/>
  <c r="G5264" i="1"/>
  <c r="O5264" i="1"/>
  <c r="P5264" i="1"/>
  <c r="Q5264" i="1"/>
  <c r="R5264" i="1"/>
  <c r="S5264" i="1"/>
  <c r="T5264" i="1"/>
  <c r="U5264" i="1"/>
  <c r="V5264" i="1"/>
  <c r="W5264" i="1"/>
  <c r="X5264" i="1"/>
  <c r="Y5264" i="1"/>
  <c r="Z5264" i="1"/>
  <c r="AA5264" i="1"/>
  <c r="AB5264" i="1"/>
  <c r="G5265" i="1"/>
  <c r="O5265" i="1"/>
  <c r="P5265" i="1"/>
  <c r="Q5265" i="1"/>
  <c r="R5265" i="1"/>
  <c r="S5265" i="1"/>
  <c r="T5265" i="1"/>
  <c r="U5265" i="1"/>
  <c r="V5265" i="1"/>
  <c r="W5265" i="1"/>
  <c r="X5265" i="1"/>
  <c r="Y5265" i="1"/>
  <c r="Z5265" i="1"/>
  <c r="AA5265" i="1"/>
  <c r="AB5265" i="1"/>
  <c r="G5266" i="1"/>
  <c r="O5266" i="1"/>
  <c r="P5266" i="1"/>
  <c r="Q5266" i="1"/>
  <c r="R5266" i="1"/>
  <c r="S5266" i="1"/>
  <c r="T5266" i="1"/>
  <c r="U5266" i="1"/>
  <c r="V5266" i="1"/>
  <c r="W5266" i="1"/>
  <c r="X5266" i="1"/>
  <c r="Y5266" i="1"/>
  <c r="Z5266" i="1"/>
  <c r="AA5266" i="1"/>
  <c r="AB5266" i="1"/>
  <c r="G5267" i="1"/>
  <c r="O5267" i="1"/>
  <c r="P5267" i="1"/>
  <c r="Q5267" i="1"/>
  <c r="R5267" i="1"/>
  <c r="S5267" i="1"/>
  <c r="T5267" i="1"/>
  <c r="U5267" i="1"/>
  <c r="V5267" i="1"/>
  <c r="W5267" i="1"/>
  <c r="X5267" i="1"/>
  <c r="Y5267" i="1"/>
  <c r="Z5267" i="1"/>
  <c r="AA5267" i="1"/>
  <c r="AB5267" i="1"/>
  <c r="G5268" i="1"/>
  <c r="O5268" i="1"/>
  <c r="P5268" i="1"/>
  <c r="Q5268" i="1"/>
  <c r="R5268" i="1"/>
  <c r="S5268" i="1"/>
  <c r="T5268" i="1"/>
  <c r="U5268" i="1"/>
  <c r="V5268" i="1"/>
  <c r="W5268" i="1"/>
  <c r="X5268" i="1"/>
  <c r="Y5268" i="1"/>
  <c r="Z5268" i="1"/>
  <c r="AA5268" i="1"/>
  <c r="AB5268" i="1"/>
  <c r="G5269" i="1"/>
  <c r="O5269" i="1"/>
  <c r="P5269" i="1"/>
  <c r="Q5269" i="1"/>
  <c r="R5269" i="1"/>
  <c r="S5269" i="1"/>
  <c r="T5269" i="1"/>
  <c r="U5269" i="1"/>
  <c r="V5269" i="1"/>
  <c r="W5269" i="1"/>
  <c r="X5269" i="1"/>
  <c r="Y5269" i="1"/>
  <c r="Z5269" i="1"/>
  <c r="AA5269" i="1"/>
  <c r="AB5269" i="1"/>
  <c r="G5270" i="1"/>
  <c r="O5270" i="1"/>
  <c r="P5270" i="1"/>
  <c r="Q5270" i="1"/>
  <c r="R5270" i="1"/>
  <c r="S5270" i="1"/>
  <c r="T5270" i="1"/>
  <c r="U5270" i="1"/>
  <c r="V5270" i="1"/>
  <c r="W5270" i="1"/>
  <c r="X5270" i="1"/>
  <c r="Y5270" i="1"/>
  <c r="Z5270" i="1"/>
  <c r="AA5270" i="1"/>
  <c r="AB5270" i="1"/>
  <c r="G5271" i="1"/>
  <c r="O5271" i="1"/>
  <c r="P5271" i="1"/>
  <c r="Q5271" i="1"/>
  <c r="R5271" i="1"/>
  <c r="S5271" i="1"/>
  <c r="T5271" i="1"/>
  <c r="U5271" i="1"/>
  <c r="V5271" i="1"/>
  <c r="W5271" i="1"/>
  <c r="X5271" i="1"/>
  <c r="Y5271" i="1"/>
  <c r="Z5271" i="1"/>
  <c r="AA5271" i="1"/>
  <c r="AB5271" i="1"/>
  <c r="G5272" i="1"/>
  <c r="O5272" i="1"/>
  <c r="P5272" i="1"/>
  <c r="Q5272" i="1"/>
  <c r="R5272" i="1"/>
  <c r="S5272" i="1"/>
  <c r="T5272" i="1"/>
  <c r="U5272" i="1"/>
  <c r="V5272" i="1"/>
  <c r="W5272" i="1"/>
  <c r="X5272" i="1"/>
  <c r="Y5272" i="1"/>
  <c r="Z5272" i="1"/>
  <c r="AA5272" i="1"/>
  <c r="AB5272" i="1"/>
  <c r="G5273" i="1"/>
  <c r="O5273" i="1"/>
  <c r="P5273" i="1"/>
  <c r="Q5273" i="1"/>
  <c r="R5273" i="1"/>
  <c r="S5273" i="1"/>
  <c r="T5273" i="1"/>
  <c r="U5273" i="1"/>
  <c r="V5273" i="1"/>
  <c r="W5273" i="1"/>
  <c r="X5273" i="1"/>
  <c r="Y5273" i="1"/>
  <c r="Z5273" i="1"/>
  <c r="AA5273" i="1"/>
  <c r="AB5273" i="1"/>
  <c r="G5274" i="1"/>
  <c r="O5274" i="1"/>
  <c r="P5274" i="1"/>
  <c r="Q5274" i="1"/>
  <c r="R5274" i="1"/>
  <c r="S5274" i="1"/>
  <c r="T5274" i="1"/>
  <c r="U5274" i="1"/>
  <c r="V5274" i="1"/>
  <c r="W5274" i="1"/>
  <c r="X5274" i="1"/>
  <c r="Y5274" i="1"/>
  <c r="Z5274" i="1"/>
  <c r="AA5274" i="1"/>
  <c r="AB5274" i="1"/>
  <c r="G5275" i="1"/>
  <c r="O5275" i="1"/>
  <c r="P5275" i="1"/>
  <c r="Q5275" i="1"/>
  <c r="R5275" i="1"/>
  <c r="S5275" i="1"/>
  <c r="T5275" i="1"/>
  <c r="U5275" i="1"/>
  <c r="V5275" i="1"/>
  <c r="W5275" i="1"/>
  <c r="X5275" i="1"/>
  <c r="Y5275" i="1"/>
  <c r="Z5275" i="1"/>
  <c r="AA5275" i="1"/>
  <c r="AB5275" i="1"/>
  <c r="G5276" i="1"/>
  <c r="O5276" i="1"/>
  <c r="P5276" i="1"/>
  <c r="Q5276" i="1"/>
  <c r="R5276" i="1"/>
  <c r="S5276" i="1"/>
  <c r="T5276" i="1"/>
  <c r="U5276" i="1"/>
  <c r="V5276" i="1"/>
  <c r="W5276" i="1"/>
  <c r="X5276" i="1"/>
  <c r="Y5276" i="1"/>
  <c r="Z5276" i="1"/>
  <c r="AA5276" i="1"/>
  <c r="AB5276" i="1"/>
  <c r="O5277" i="1"/>
  <c r="P5277" i="1"/>
  <c r="Q5277" i="1"/>
  <c r="R5277" i="1"/>
  <c r="S5277" i="1"/>
  <c r="T5277" i="1"/>
  <c r="U5277" i="1"/>
  <c r="V5277" i="1"/>
  <c r="W5277" i="1"/>
  <c r="X5277" i="1"/>
  <c r="Y5277" i="1"/>
  <c r="Z5277" i="1"/>
  <c r="AA5277" i="1"/>
  <c r="AB5277" i="1"/>
  <c r="G5220" i="1"/>
  <c r="O5220" i="1"/>
  <c r="P5220" i="1"/>
  <c r="Q5220" i="1"/>
  <c r="R5220" i="1"/>
  <c r="S5220" i="1"/>
  <c r="T5220" i="1"/>
  <c r="U5220" i="1"/>
  <c r="V5220" i="1"/>
  <c r="W5220" i="1"/>
  <c r="X5220" i="1"/>
  <c r="Y5220" i="1"/>
  <c r="Z5220" i="1"/>
  <c r="AA5220" i="1"/>
  <c r="AB5220" i="1"/>
  <c r="G5221" i="1"/>
  <c r="O5221" i="1"/>
  <c r="P5221" i="1"/>
  <c r="Q5221" i="1"/>
  <c r="R5221" i="1"/>
  <c r="S5221" i="1"/>
  <c r="T5221" i="1"/>
  <c r="U5221" i="1"/>
  <c r="V5221" i="1"/>
  <c r="W5221" i="1"/>
  <c r="X5221" i="1"/>
  <c r="Y5221" i="1"/>
  <c r="Z5221" i="1"/>
  <c r="AA5221" i="1"/>
  <c r="AB5221" i="1"/>
  <c r="G5222" i="1"/>
  <c r="O5222" i="1"/>
  <c r="P5222" i="1"/>
  <c r="Q5222" i="1"/>
  <c r="R5222" i="1"/>
  <c r="S5222" i="1"/>
  <c r="T5222" i="1"/>
  <c r="U5222" i="1"/>
  <c r="V5222" i="1"/>
  <c r="W5222" i="1"/>
  <c r="X5222" i="1"/>
  <c r="Y5222" i="1"/>
  <c r="Z5222" i="1"/>
  <c r="AA5222" i="1"/>
  <c r="AB5222" i="1"/>
  <c r="G5223" i="1"/>
  <c r="O5223" i="1"/>
  <c r="P5223" i="1"/>
  <c r="Q5223" i="1"/>
  <c r="R5223" i="1"/>
  <c r="S5223" i="1"/>
  <c r="T5223" i="1"/>
  <c r="U5223" i="1"/>
  <c r="V5223" i="1"/>
  <c r="W5223" i="1"/>
  <c r="X5223" i="1"/>
  <c r="Y5223" i="1"/>
  <c r="Z5223" i="1"/>
  <c r="AA5223" i="1"/>
  <c r="AB5223" i="1"/>
  <c r="G5224" i="1"/>
  <c r="O5224" i="1"/>
  <c r="P5224" i="1"/>
  <c r="Q5224" i="1"/>
  <c r="R5224" i="1"/>
  <c r="S5224" i="1"/>
  <c r="T5224" i="1"/>
  <c r="U5224" i="1"/>
  <c r="V5224" i="1"/>
  <c r="W5224" i="1"/>
  <c r="X5224" i="1"/>
  <c r="Y5224" i="1"/>
  <c r="Z5224" i="1"/>
  <c r="AA5224" i="1"/>
  <c r="AB5224" i="1"/>
  <c r="G5225" i="1"/>
  <c r="O5225" i="1"/>
  <c r="P5225" i="1"/>
  <c r="Q5225" i="1"/>
  <c r="R5225" i="1"/>
  <c r="S5225" i="1"/>
  <c r="T5225" i="1"/>
  <c r="U5225" i="1"/>
  <c r="V5225" i="1"/>
  <c r="W5225" i="1"/>
  <c r="X5225" i="1"/>
  <c r="Y5225" i="1"/>
  <c r="Z5225" i="1"/>
  <c r="AA5225" i="1"/>
  <c r="AB5225" i="1"/>
  <c r="G5226" i="1"/>
  <c r="O5226" i="1"/>
  <c r="P5226" i="1"/>
  <c r="Q5226" i="1"/>
  <c r="R5226" i="1"/>
  <c r="S5226" i="1"/>
  <c r="T5226" i="1"/>
  <c r="U5226" i="1"/>
  <c r="V5226" i="1"/>
  <c r="W5226" i="1"/>
  <c r="X5226" i="1"/>
  <c r="Y5226" i="1"/>
  <c r="Z5226" i="1"/>
  <c r="AA5226" i="1"/>
  <c r="AB5226" i="1"/>
  <c r="G5227" i="1"/>
  <c r="O5227" i="1"/>
  <c r="P5227" i="1"/>
  <c r="Q5227" i="1"/>
  <c r="R5227" i="1"/>
  <c r="S5227" i="1"/>
  <c r="T5227" i="1"/>
  <c r="U5227" i="1"/>
  <c r="V5227" i="1"/>
  <c r="W5227" i="1"/>
  <c r="X5227" i="1"/>
  <c r="Y5227" i="1"/>
  <c r="Z5227" i="1"/>
  <c r="AA5227" i="1"/>
  <c r="AB5227" i="1"/>
  <c r="G5228" i="1"/>
  <c r="O5228" i="1"/>
  <c r="P5228" i="1"/>
  <c r="Q5228" i="1"/>
  <c r="R5228" i="1"/>
  <c r="S5228" i="1"/>
  <c r="T5228" i="1"/>
  <c r="U5228" i="1"/>
  <c r="V5228" i="1"/>
  <c r="W5228" i="1"/>
  <c r="X5228" i="1"/>
  <c r="Y5228" i="1"/>
  <c r="Z5228" i="1"/>
  <c r="AA5228" i="1"/>
  <c r="AB5228" i="1"/>
  <c r="G5229" i="1"/>
  <c r="O5229" i="1"/>
  <c r="P5229" i="1"/>
  <c r="Q5229" i="1"/>
  <c r="R5229" i="1"/>
  <c r="S5229" i="1"/>
  <c r="T5229" i="1"/>
  <c r="U5229" i="1"/>
  <c r="V5229" i="1"/>
  <c r="W5229" i="1"/>
  <c r="X5229" i="1"/>
  <c r="Y5229" i="1"/>
  <c r="Z5229" i="1"/>
  <c r="AA5229" i="1"/>
  <c r="AB5229" i="1"/>
  <c r="G5230" i="1"/>
  <c r="O5230" i="1"/>
  <c r="P5230" i="1"/>
  <c r="Q5230" i="1"/>
  <c r="R5230" i="1"/>
  <c r="S5230" i="1"/>
  <c r="T5230" i="1"/>
  <c r="U5230" i="1"/>
  <c r="V5230" i="1"/>
  <c r="W5230" i="1"/>
  <c r="X5230" i="1"/>
  <c r="Y5230" i="1"/>
  <c r="Z5230" i="1"/>
  <c r="AA5230" i="1"/>
  <c r="AB5230" i="1"/>
  <c r="G5231" i="1"/>
  <c r="O5231" i="1"/>
  <c r="P5231" i="1"/>
  <c r="Q5231" i="1"/>
  <c r="R5231" i="1"/>
  <c r="S5231" i="1"/>
  <c r="T5231" i="1"/>
  <c r="U5231" i="1"/>
  <c r="V5231" i="1"/>
  <c r="W5231" i="1"/>
  <c r="X5231" i="1"/>
  <c r="Y5231" i="1"/>
  <c r="Z5231" i="1"/>
  <c r="AA5231" i="1"/>
  <c r="AB5231" i="1"/>
  <c r="G5232" i="1"/>
  <c r="O5232" i="1"/>
  <c r="P5232" i="1"/>
  <c r="Q5232" i="1"/>
  <c r="R5232" i="1"/>
  <c r="S5232" i="1"/>
  <c r="T5232" i="1"/>
  <c r="U5232" i="1"/>
  <c r="V5232" i="1"/>
  <c r="W5232" i="1"/>
  <c r="X5232" i="1"/>
  <c r="Y5232" i="1"/>
  <c r="Z5232" i="1"/>
  <c r="AA5232" i="1"/>
  <c r="AB5232" i="1"/>
  <c r="O5233" i="1"/>
  <c r="P5233" i="1"/>
  <c r="Q5233" i="1"/>
  <c r="R5233" i="1"/>
  <c r="S5233" i="1"/>
  <c r="T5233" i="1"/>
  <c r="U5233" i="1"/>
  <c r="V5233" i="1"/>
  <c r="W5233" i="1"/>
  <c r="X5233" i="1"/>
  <c r="Y5233" i="1"/>
  <c r="Z5233" i="1"/>
  <c r="AA5233" i="1"/>
  <c r="AB5233" i="1"/>
  <c r="G5234" i="1"/>
  <c r="O5234" i="1"/>
  <c r="P5234" i="1"/>
  <c r="Q5234" i="1"/>
  <c r="R5234" i="1"/>
  <c r="S5234" i="1"/>
  <c r="T5234" i="1"/>
  <c r="U5234" i="1"/>
  <c r="V5234" i="1"/>
  <c r="W5234" i="1"/>
  <c r="X5234" i="1"/>
  <c r="Y5234" i="1"/>
  <c r="Z5234" i="1"/>
  <c r="AA5234" i="1"/>
  <c r="AB5234" i="1"/>
  <c r="G5235" i="1"/>
  <c r="O5235" i="1"/>
  <c r="P5235" i="1"/>
  <c r="Q5235" i="1"/>
  <c r="R5235" i="1"/>
  <c r="S5235" i="1"/>
  <c r="T5235" i="1"/>
  <c r="U5235" i="1"/>
  <c r="V5235" i="1"/>
  <c r="W5235" i="1"/>
  <c r="X5235" i="1"/>
  <c r="Y5235" i="1"/>
  <c r="Z5235" i="1"/>
  <c r="AA5235" i="1"/>
  <c r="AB5235" i="1"/>
  <c r="G5236" i="1"/>
  <c r="O5236" i="1"/>
  <c r="P5236" i="1"/>
  <c r="Q5236" i="1"/>
  <c r="R5236" i="1"/>
  <c r="S5236" i="1"/>
  <c r="T5236" i="1"/>
  <c r="U5236" i="1"/>
  <c r="V5236" i="1"/>
  <c r="W5236" i="1"/>
  <c r="X5236" i="1"/>
  <c r="Y5236" i="1"/>
  <c r="Z5236" i="1"/>
  <c r="AA5236" i="1"/>
  <c r="AB5236" i="1"/>
  <c r="G5237" i="1"/>
  <c r="O5237" i="1"/>
  <c r="P5237" i="1"/>
  <c r="Q5237" i="1"/>
  <c r="R5237" i="1"/>
  <c r="S5237" i="1"/>
  <c r="T5237" i="1"/>
  <c r="U5237" i="1"/>
  <c r="V5237" i="1"/>
  <c r="W5237" i="1"/>
  <c r="X5237" i="1"/>
  <c r="Y5237" i="1"/>
  <c r="Z5237" i="1"/>
  <c r="AA5237" i="1"/>
  <c r="AB5237" i="1"/>
  <c r="G5238" i="1"/>
  <c r="O5238" i="1"/>
  <c r="P5238" i="1"/>
  <c r="Q5238" i="1"/>
  <c r="R5238" i="1"/>
  <c r="S5238" i="1"/>
  <c r="T5238" i="1"/>
  <c r="U5238" i="1"/>
  <c r="V5238" i="1"/>
  <c r="W5238" i="1"/>
  <c r="X5238" i="1"/>
  <c r="Y5238" i="1"/>
  <c r="Z5238" i="1"/>
  <c r="AA5238" i="1"/>
  <c r="AB5238" i="1"/>
  <c r="G5239" i="1"/>
  <c r="O5239" i="1"/>
  <c r="P5239" i="1"/>
  <c r="Q5239" i="1"/>
  <c r="R5239" i="1"/>
  <c r="S5239" i="1"/>
  <c r="T5239" i="1"/>
  <c r="U5239" i="1"/>
  <c r="V5239" i="1"/>
  <c r="W5239" i="1"/>
  <c r="X5239" i="1"/>
  <c r="Y5239" i="1"/>
  <c r="Z5239" i="1"/>
  <c r="AA5239" i="1"/>
  <c r="AB5239" i="1"/>
  <c r="G5240" i="1"/>
  <c r="O5240" i="1"/>
  <c r="P5240" i="1"/>
  <c r="Q5240" i="1"/>
  <c r="R5240" i="1"/>
  <c r="S5240" i="1"/>
  <c r="T5240" i="1"/>
  <c r="U5240" i="1"/>
  <c r="V5240" i="1"/>
  <c r="W5240" i="1"/>
  <c r="X5240" i="1"/>
  <c r="Y5240" i="1"/>
  <c r="Z5240" i="1"/>
  <c r="AA5240" i="1"/>
  <c r="AB5240" i="1"/>
  <c r="G5241" i="1"/>
  <c r="O5241" i="1"/>
  <c r="P5241" i="1"/>
  <c r="Q5241" i="1"/>
  <c r="R5241" i="1"/>
  <c r="S5241" i="1"/>
  <c r="T5241" i="1"/>
  <c r="U5241" i="1"/>
  <c r="V5241" i="1"/>
  <c r="W5241" i="1"/>
  <c r="X5241" i="1"/>
  <c r="Y5241" i="1"/>
  <c r="Z5241" i="1"/>
  <c r="AA5241" i="1"/>
  <c r="AB5241" i="1"/>
  <c r="G5242" i="1"/>
  <c r="O5242" i="1"/>
  <c r="P5242" i="1"/>
  <c r="Q5242" i="1"/>
  <c r="R5242" i="1"/>
  <c r="S5242" i="1"/>
  <c r="T5242" i="1"/>
  <c r="U5242" i="1"/>
  <c r="V5242" i="1"/>
  <c r="W5242" i="1"/>
  <c r="X5242" i="1"/>
  <c r="Y5242" i="1"/>
  <c r="Z5242" i="1"/>
  <c r="AA5242" i="1"/>
  <c r="AB5242" i="1"/>
  <c r="G5243" i="1"/>
  <c r="O5243" i="1"/>
  <c r="P5243" i="1"/>
  <c r="Q5243" i="1"/>
  <c r="R5243" i="1"/>
  <c r="S5243" i="1"/>
  <c r="T5243" i="1"/>
  <c r="U5243" i="1"/>
  <c r="V5243" i="1"/>
  <c r="W5243" i="1"/>
  <c r="X5243" i="1"/>
  <c r="Y5243" i="1"/>
  <c r="Z5243" i="1"/>
  <c r="AA5243" i="1"/>
  <c r="AB5243" i="1"/>
  <c r="G5244" i="1"/>
  <c r="O5244" i="1"/>
  <c r="P5244" i="1"/>
  <c r="Q5244" i="1"/>
  <c r="R5244" i="1"/>
  <c r="S5244" i="1"/>
  <c r="T5244" i="1"/>
  <c r="U5244" i="1"/>
  <c r="V5244" i="1"/>
  <c r="W5244" i="1"/>
  <c r="X5244" i="1"/>
  <c r="Y5244" i="1"/>
  <c r="Z5244" i="1"/>
  <c r="AA5244" i="1"/>
  <c r="AB5244" i="1"/>
  <c r="G5245" i="1"/>
  <c r="O5245" i="1"/>
  <c r="P5245" i="1"/>
  <c r="Q5245" i="1"/>
  <c r="R5245" i="1"/>
  <c r="S5245" i="1"/>
  <c r="T5245" i="1"/>
  <c r="U5245" i="1"/>
  <c r="V5245" i="1"/>
  <c r="W5245" i="1"/>
  <c r="X5245" i="1"/>
  <c r="Y5245" i="1"/>
  <c r="Z5245" i="1"/>
  <c r="AA5245" i="1"/>
  <c r="AB5245" i="1"/>
  <c r="G5246" i="1"/>
  <c r="O5246" i="1"/>
  <c r="P5246" i="1"/>
  <c r="Q5246" i="1"/>
  <c r="R5246" i="1"/>
  <c r="S5246" i="1"/>
  <c r="T5246" i="1"/>
  <c r="U5246" i="1"/>
  <c r="V5246" i="1"/>
  <c r="W5246" i="1"/>
  <c r="X5246" i="1"/>
  <c r="Y5246" i="1"/>
  <c r="Z5246" i="1"/>
  <c r="AA5246" i="1"/>
  <c r="AB5246" i="1"/>
  <c r="G5247" i="1"/>
  <c r="O5247" i="1"/>
  <c r="P5247" i="1"/>
  <c r="Q5247" i="1"/>
  <c r="R5247" i="1"/>
  <c r="S5247" i="1"/>
  <c r="T5247" i="1"/>
  <c r="U5247" i="1"/>
  <c r="V5247" i="1"/>
  <c r="W5247" i="1"/>
  <c r="X5247" i="1"/>
  <c r="Y5247" i="1"/>
  <c r="Z5247" i="1"/>
  <c r="AA5247" i="1"/>
  <c r="AB5247" i="1"/>
  <c r="G5248" i="1"/>
  <c r="O5248" i="1"/>
  <c r="P5248" i="1"/>
  <c r="Q5248" i="1"/>
  <c r="R5248" i="1"/>
  <c r="S5248" i="1"/>
  <c r="T5248" i="1"/>
  <c r="U5248" i="1"/>
  <c r="V5248" i="1"/>
  <c r="W5248" i="1"/>
  <c r="X5248" i="1"/>
  <c r="Y5248" i="1"/>
  <c r="Z5248" i="1"/>
  <c r="AA5248" i="1"/>
  <c r="AB5248" i="1"/>
  <c r="G5249" i="1"/>
  <c r="O5249" i="1"/>
  <c r="P5249" i="1"/>
  <c r="Q5249" i="1"/>
  <c r="R5249" i="1"/>
  <c r="S5249" i="1"/>
  <c r="T5249" i="1"/>
  <c r="U5249" i="1"/>
  <c r="V5249" i="1"/>
  <c r="W5249" i="1"/>
  <c r="X5249" i="1"/>
  <c r="Y5249" i="1"/>
  <c r="Z5249" i="1"/>
  <c r="AA5249" i="1"/>
  <c r="AB5249" i="1"/>
  <c r="G5250" i="1"/>
  <c r="O5250" i="1"/>
  <c r="P5250" i="1"/>
  <c r="Q5250" i="1"/>
  <c r="R5250" i="1"/>
  <c r="S5250" i="1"/>
  <c r="T5250" i="1"/>
  <c r="U5250" i="1"/>
  <c r="V5250" i="1"/>
  <c r="W5250" i="1"/>
  <c r="X5250" i="1"/>
  <c r="Y5250" i="1"/>
  <c r="Z5250" i="1"/>
  <c r="AA5250" i="1"/>
  <c r="AB5250" i="1"/>
  <c r="G5141" i="1"/>
  <c r="O5141" i="1"/>
  <c r="P5141" i="1"/>
  <c r="Q5141" i="1"/>
  <c r="R5141" i="1"/>
  <c r="S5141" i="1"/>
  <c r="T5141" i="1"/>
  <c r="U5141" i="1"/>
  <c r="V5141" i="1"/>
  <c r="W5141" i="1"/>
  <c r="X5141" i="1"/>
  <c r="Y5141" i="1"/>
  <c r="Z5141" i="1"/>
  <c r="AA5141" i="1"/>
  <c r="AB5141" i="1"/>
  <c r="G5142" i="1"/>
  <c r="O5142" i="1"/>
  <c r="P5142" i="1"/>
  <c r="Q5142" i="1"/>
  <c r="R5142" i="1"/>
  <c r="S5142" i="1"/>
  <c r="T5142" i="1"/>
  <c r="U5142" i="1"/>
  <c r="V5142" i="1"/>
  <c r="W5142" i="1"/>
  <c r="X5142" i="1"/>
  <c r="Y5142" i="1"/>
  <c r="Z5142" i="1"/>
  <c r="AA5142" i="1"/>
  <c r="AB5142" i="1"/>
  <c r="G5143" i="1"/>
  <c r="O5143" i="1"/>
  <c r="P5143" i="1"/>
  <c r="Q5143" i="1"/>
  <c r="R5143" i="1"/>
  <c r="S5143" i="1"/>
  <c r="T5143" i="1"/>
  <c r="U5143" i="1"/>
  <c r="V5143" i="1"/>
  <c r="W5143" i="1"/>
  <c r="X5143" i="1"/>
  <c r="Y5143" i="1"/>
  <c r="Z5143" i="1"/>
  <c r="AA5143" i="1"/>
  <c r="AB5143" i="1"/>
  <c r="G5144" i="1"/>
  <c r="O5144" i="1"/>
  <c r="P5144" i="1"/>
  <c r="Q5144" i="1"/>
  <c r="R5144" i="1"/>
  <c r="S5144" i="1"/>
  <c r="T5144" i="1"/>
  <c r="U5144" i="1"/>
  <c r="V5144" i="1"/>
  <c r="W5144" i="1"/>
  <c r="X5144" i="1"/>
  <c r="Y5144" i="1"/>
  <c r="Z5144" i="1"/>
  <c r="AA5144" i="1"/>
  <c r="AB5144" i="1"/>
  <c r="G5145" i="1"/>
  <c r="O5145" i="1"/>
  <c r="P5145" i="1"/>
  <c r="Q5145" i="1"/>
  <c r="R5145" i="1"/>
  <c r="S5145" i="1"/>
  <c r="T5145" i="1"/>
  <c r="U5145" i="1"/>
  <c r="V5145" i="1"/>
  <c r="W5145" i="1"/>
  <c r="X5145" i="1"/>
  <c r="Y5145" i="1"/>
  <c r="Z5145" i="1"/>
  <c r="AA5145" i="1"/>
  <c r="AB5145" i="1"/>
  <c r="G5146" i="1"/>
  <c r="O5146" i="1"/>
  <c r="P5146" i="1"/>
  <c r="Q5146" i="1"/>
  <c r="R5146" i="1"/>
  <c r="S5146" i="1"/>
  <c r="T5146" i="1"/>
  <c r="U5146" i="1"/>
  <c r="V5146" i="1"/>
  <c r="W5146" i="1"/>
  <c r="X5146" i="1"/>
  <c r="Y5146" i="1"/>
  <c r="Z5146" i="1"/>
  <c r="AA5146" i="1"/>
  <c r="AB5146" i="1"/>
  <c r="G5147" i="1"/>
  <c r="O5147" i="1"/>
  <c r="P5147" i="1"/>
  <c r="Q5147" i="1"/>
  <c r="R5147" i="1"/>
  <c r="S5147" i="1"/>
  <c r="T5147" i="1"/>
  <c r="U5147" i="1"/>
  <c r="V5147" i="1"/>
  <c r="W5147" i="1"/>
  <c r="X5147" i="1"/>
  <c r="Y5147" i="1"/>
  <c r="Z5147" i="1"/>
  <c r="AA5147" i="1"/>
  <c r="AB5147" i="1"/>
  <c r="G5148" i="1"/>
  <c r="O5148" i="1"/>
  <c r="P5148" i="1"/>
  <c r="Q5148" i="1"/>
  <c r="R5148" i="1"/>
  <c r="S5148" i="1"/>
  <c r="T5148" i="1"/>
  <c r="U5148" i="1"/>
  <c r="V5148" i="1"/>
  <c r="W5148" i="1"/>
  <c r="X5148" i="1"/>
  <c r="Y5148" i="1"/>
  <c r="Z5148" i="1"/>
  <c r="AA5148" i="1"/>
  <c r="AB5148" i="1"/>
  <c r="G5149" i="1"/>
  <c r="O5149" i="1"/>
  <c r="P5149" i="1"/>
  <c r="Q5149" i="1"/>
  <c r="R5149" i="1"/>
  <c r="S5149" i="1"/>
  <c r="T5149" i="1"/>
  <c r="U5149" i="1"/>
  <c r="V5149" i="1"/>
  <c r="W5149" i="1"/>
  <c r="X5149" i="1"/>
  <c r="Y5149" i="1"/>
  <c r="Z5149" i="1"/>
  <c r="AA5149" i="1"/>
  <c r="AB5149" i="1"/>
  <c r="G5150" i="1"/>
  <c r="O5150" i="1"/>
  <c r="P5150" i="1"/>
  <c r="Q5150" i="1"/>
  <c r="R5150" i="1"/>
  <c r="S5150" i="1"/>
  <c r="T5150" i="1"/>
  <c r="U5150" i="1"/>
  <c r="V5150" i="1"/>
  <c r="W5150" i="1"/>
  <c r="X5150" i="1"/>
  <c r="Y5150" i="1"/>
  <c r="Z5150" i="1"/>
  <c r="AA5150" i="1"/>
  <c r="AB5150" i="1"/>
  <c r="G5151" i="1"/>
  <c r="O5151" i="1"/>
  <c r="P5151" i="1"/>
  <c r="Q5151" i="1"/>
  <c r="R5151" i="1"/>
  <c r="S5151" i="1"/>
  <c r="T5151" i="1"/>
  <c r="U5151" i="1"/>
  <c r="V5151" i="1"/>
  <c r="W5151" i="1"/>
  <c r="X5151" i="1"/>
  <c r="Y5151" i="1"/>
  <c r="Z5151" i="1"/>
  <c r="AA5151" i="1"/>
  <c r="AB5151" i="1"/>
  <c r="G5152" i="1"/>
  <c r="O5152" i="1"/>
  <c r="P5152" i="1"/>
  <c r="Q5152" i="1"/>
  <c r="R5152" i="1"/>
  <c r="S5152" i="1"/>
  <c r="T5152" i="1"/>
  <c r="U5152" i="1"/>
  <c r="V5152" i="1"/>
  <c r="W5152" i="1"/>
  <c r="X5152" i="1"/>
  <c r="Y5152" i="1"/>
  <c r="Z5152" i="1"/>
  <c r="AA5152" i="1"/>
  <c r="AB5152" i="1"/>
  <c r="G5153" i="1"/>
  <c r="O5153" i="1"/>
  <c r="P5153" i="1"/>
  <c r="Q5153" i="1"/>
  <c r="R5153" i="1"/>
  <c r="S5153" i="1"/>
  <c r="T5153" i="1"/>
  <c r="U5153" i="1"/>
  <c r="V5153" i="1"/>
  <c r="W5153" i="1"/>
  <c r="X5153" i="1"/>
  <c r="Y5153" i="1"/>
  <c r="Z5153" i="1"/>
  <c r="AA5153" i="1"/>
  <c r="AB5153" i="1"/>
  <c r="G5154" i="1"/>
  <c r="O5154" i="1"/>
  <c r="P5154" i="1"/>
  <c r="Q5154" i="1"/>
  <c r="R5154" i="1"/>
  <c r="S5154" i="1"/>
  <c r="T5154" i="1"/>
  <c r="U5154" i="1"/>
  <c r="V5154" i="1"/>
  <c r="W5154" i="1"/>
  <c r="X5154" i="1"/>
  <c r="Y5154" i="1"/>
  <c r="Z5154" i="1"/>
  <c r="AA5154" i="1"/>
  <c r="AB5154" i="1"/>
  <c r="G5155" i="1"/>
  <c r="O5155" i="1"/>
  <c r="P5155" i="1"/>
  <c r="Q5155" i="1"/>
  <c r="R5155" i="1"/>
  <c r="S5155" i="1"/>
  <c r="T5155" i="1"/>
  <c r="U5155" i="1"/>
  <c r="V5155" i="1"/>
  <c r="W5155" i="1"/>
  <c r="X5155" i="1"/>
  <c r="Y5155" i="1"/>
  <c r="Z5155" i="1"/>
  <c r="AA5155" i="1"/>
  <c r="AB5155" i="1"/>
  <c r="G5156" i="1"/>
  <c r="O5156" i="1"/>
  <c r="P5156" i="1"/>
  <c r="Q5156" i="1"/>
  <c r="R5156" i="1"/>
  <c r="S5156" i="1"/>
  <c r="T5156" i="1"/>
  <c r="U5156" i="1"/>
  <c r="V5156" i="1"/>
  <c r="W5156" i="1"/>
  <c r="X5156" i="1"/>
  <c r="Y5156" i="1"/>
  <c r="Z5156" i="1"/>
  <c r="AA5156" i="1"/>
  <c r="AB5156" i="1"/>
  <c r="G5157" i="1"/>
  <c r="O5157" i="1"/>
  <c r="P5157" i="1"/>
  <c r="Q5157" i="1"/>
  <c r="R5157" i="1"/>
  <c r="S5157" i="1"/>
  <c r="T5157" i="1"/>
  <c r="U5157" i="1"/>
  <c r="V5157" i="1"/>
  <c r="W5157" i="1"/>
  <c r="X5157" i="1"/>
  <c r="Y5157" i="1"/>
  <c r="Z5157" i="1"/>
  <c r="AA5157" i="1"/>
  <c r="AB5157" i="1"/>
  <c r="G5158" i="1"/>
  <c r="O5158" i="1"/>
  <c r="P5158" i="1"/>
  <c r="Q5158" i="1"/>
  <c r="R5158" i="1"/>
  <c r="S5158" i="1"/>
  <c r="T5158" i="1"/>
  <c r="U5158" i="1"/>
  <c r="V5158" i="1"/>
  <c r="W5158" i="1"/>
  <c r="X5158" i="1"/>
  <c r="Y5158" i="1"/>
  <c r="Z5158" i="1"/>
  <c r="AA5158" i="1"/>
  <c r="AB5158" i="1"/>
  <c r="G5159" i="1"/>
  <c r="O5159" i="1"/>
  <c r="P5159" i="1"/>
  <c r="Q5159" i="1"/>
  <c r="R5159" i="1"/>
  <c r="S5159" i="1"/>
  <c r="T5159" i="1"/>
  <c r="U5159" i="1"/>
  <c r="V5159" i="1"/>
  <c r="W5159" i="1"/>
  <c r="X5159" i="1"/>
  <c r="Y5159" i="1"/>
  <c r="Z5159" i="1"/>
  <c r="AA5159" i="1"/>
  <c r="AB5159" i="1"/>
  <c r="G5160" i="1"/>
  <c r="O5160" i="1"/>
  <c r="P5160" i="1"/>
  <c r="Q5160" i="1"/>
  <c r="R5160" i="1"/>
  <c r="S5160" i="1"/>
  <c r="T5160" i="1"/>
  <c r="U5160" i="1"/>
  <c r="V5160" i="1"/>
  <c r="W5160" i="1"/>
  <c r="X5160" i="1"/>
  <c r="Y5160" i="1"/>
  <c r="Z5160" i="1"/>
  <c r="AA5160" i="1"/>
  <c r="AB5160" i="1"/>
  <c r="G5161" i="1"/>
  <c r="O5161" i="1"/>
  <c r="P5161" i="1"/>
  <c r="Q5161" i="1"/>
  <c r="R5161" i="1"/>
  <c r="S5161" i="1"/>
  <c r="T5161" i="1"/>
  <c r="U5161" i="1"/>
  <c r="V5161" i="1"/>
  <c r="W5161" i="1"/>
  <c r="X5161" i="1"/>
  <c r="Y5161" i="1"/>
  <c r="Z5161" i="1"/>
  <c r="AA5161" i="1"/>
  <c r="AB5161" i="1"/>
  <c r="G5162" i="1"/>
  <c r="O5162" i="1"/>
  <c r="P5162" i="1"/>
  <c r="Q5162" i="1"/>
  <c r="R5162" i="1"/>
  <c r="S5162" i="1"/>
  <c r="T5162" i="1"/>
  <c r="U5162" i="1"/>
  <c r="V5162" i="1"/>
  <c r="W5162" i="1"/>
  <c r="X5162" i="1"/>
  <c r="Y5162" i="1"/>
  <c r="Z5162" i="1"/>
  <c r="AA5162" i="1"/>
  <c r="AB5162" i="1"/>
  <c r="O5163" i="1"/>
  <c r="P5163" i="1"/>
  <c r="Q5163" i="1"/>
  <c r="R5163" i="1"/>
  <c r="S5163" i="1"/>
  <c r="T5163" i="1"/>
  <c r="U5163" i="1"/>
  <c r="V5163" i="1"/>
  <c r="W5163" i="1"/>
  <c r="X5163" i="1"/>
  <c r="Y5163" i="1"/>
  <c r="Z5163" i="1"/>
  <c r="AA5163" i="1"/>
  <c r="AB5163" i="1"/>
  <c r="G5164" i="1"/>
  <c r="O5164" i="1"/>
  <c r="P5164" i="1"/>
  <c r="Q5164" i="1"/>
  <c r="R5164" i="1"/>
  <c r="S5164" i="1"/>
  <c r="T5164" i="1"/>
  <c r="U5164" i="1"/>
  <c r="V5164" i="1"/>
  <c r="W5164" i="1"/>
  <c r="X5164" i="1"/>
  <c r="Y5164" i="1"/>
  <c r="Z5164" i="1"/>
  <c r="AA5164" i="1"/>
  <c r="AB5164" i="1"/>
  <c r="G5165" i="1"/>
  <c r="O5165" i="1"/>
  <c r="P5165" i="1"/>
  <c r="Q5165" i="1"/>
  <c r="R5165" i="1"/>
  <c r="S5165" i="1"/>
  <c r="T5165" i="1"/>
  <c r="U5165" i="1"/>
  <c r="V5165" i="1"/>
  <c r="W5165" i="1"/>
  <c r="X5165" i="1"/>
  <c r="Y5165" i="1"/>
  <c r="Z5165" i="1"/>
  <c r="AA5165" i="1"/>
  <c r="AB5165" i="1"/>
  <c r="G5166" i="1"/>
  <c r="O5166" i="1"/>
  <c r="P5166" i="1"/>
  <c r="Q5166" i="1"/>
  <c r="R5166" i="1"/>
  <c r="S5166" i="1"/>
  <c r="T5166" i="1"/>
  <c r="U5166" i="1"/>
  <c r="V5166" i="1"/>
  <c r="W5166" i="1"/>
  <c r="X5166" i="1"/>
  <c r="Y5166" i="1"/>
  <c r="Z5166" i="1"/>
  <c r="AA5166" i="1"/>
  <c r="AB5166" i="1"/>
  <c r="G5167" i="1"/>
  <c r="O5167" i="1"/>
  <c r="P5167" i="1"/>
  <c r="Q5167" i="1"/>
  <c r="R5167" i="1"/>
  <c r="S5167" i="1"/>
  <c r="T5167" i="1"/>
  <c r="U5167" i="1"/>
  <c r="V5167" i="1"/>
  <c r="W5167" i="1"/>
  <c r="X5167" i="1"/>
  <c r="Y5167" i="1"/>
  <c r="Z5167" i="1"/>
  <c r="AA5167" i="1"/>
  <c r="AB5167" i="1"/>
  <c r="G5168" i="1"/>
  <c r="O5168" i="1"/>
  <c r="P5168" i="1"/>
  <c r="Q5168" i="1"/>
  <c r="R5168" i="1"/>
  <c r="S5168" i="1"/>
  <c r="T5168" i="1"/>
  <c r="U5168" i="1"/>
  <c r="V5168" i="1"/>
  <c r="W5168" i="1"/>
  <c r="X5168" i="1"/>
  <c r="Y5168" i="1"/>
  <c r="Z5168" i="1"/>
  <c r="AA5168" i="1"/>
  <c r="AB5168" i="1"/>
  <c r="G5169" i="1"/>
  <c r="O5169" i="1"/>
  <c r="P5169" i="1"/>
  <c r="Q5169" i="1"/>
  <c r="R5169" i="1"/>
  <c r="S5169" i="1"/>
  <c r="T5169" i="1"/>
  <c r="U5169" i="1"/>
  <c r="V5169" i="1"/>
  <c r="W5169" i="1"/>
  <c r="X5169" i="1"/>
  <c r="Y5169" i="1"/>
  <c r="Z5169" i="1"/>
  <c r="AA5169" i="1"/>
  <c r="AB5169" i="1"/>
  <c r="G5170" i="1"/>
  <c r="O5170" i="1"/>
  <c r="P5170" i="1"/>
  <c r="Q5170" i="1"/>
  <c r="R5170" i="1"/>
  <c r="S5170" i="1"/>
  <c r="T5170" i="1"/>
  <c r="U5170" i="1"/>
  <c r="V5170" i="1"/>
  <c r="W5170" i="1"/>
  <c r="X5170" i="1"/>
  <c r="Y5170" i="1"/>
  <c r="Z5170" i="1"/>
  <c r="AA5170" i="1"/>
  <c r="AB5170" i="1"/>
  <c r="G5171" i="1"/>
  <c r="O5171" i="1"/>
  <c r="P5171" i="1"/>
  <c r="Q5171" i="1"/>
  <c r="R5171" i="1"/>
  <c r="S5171" i="1"/>
  <c r="T5171" i="1"/>
  <c r="U5171" i="1"/>
  <c r="V5171" i="1"/>
  <c r="W5171" i="1"/>
  <c r="X5171" i="1"/>
  <c r="Y5171" i="1"/>
  <c r="Z5171" i="1"/>
  <c r="AA5171" i="1"/>
  <c r="AB5171" i="1"/>
  <c r="G5172" i="1"/>
  <c r="O5172" i="1"/>
  <c r="P5172" i="1"/>
  <c r="Q5172" i="1"/>
  <c r="R5172" i="1"/>
  <c r="S5172" i="1"/>
  <c r="T5172" i="1"/>
  <c r="U5172" i="1"/>
  <c r="V5172" i="1"/>
  <c r="W5172" i="1"/>
  <c r="X5172" i="1"/>
  <c r="Y5172" i="1"/>
  <c r="Z5172" i="1"/>
  <c r="AA5172" i="1"/>
  <c r="AB5172" i="1"/>
  <c r="G5173" i="1"/>
  <c r="O5173" i="1"/>
  <c r="P5173" i="1"/>
  <c r="Q5173" i="1"/>
  <c r="R5173" i="1"/>
  <c r="S5173" i="1"/>
  <c r="T5173" i="1"/>
  <c r="U5173" i="1"/>
  <c r="V5173" i="1"/>
  <c r="W5173" i="1"/>
  <c r="X5173" i="1"/>
  <c r="Y5173" i="1"/>
  <c r="Z5173" i="1"/>
  <c r="AA5173" i="1"/>
  <c r="AB5173" i="1"/>
  <c r="G5174" i="1"/>
  <c r="O5174" i="1"/>
  <c r="P5174" i="1"/>
  <c r="Q5174" i="1"/>
  <c r="R5174" i="1"/>
  <c r="S5174" i="1"/>
  <c r="T5174" i="1"/>
  <c r="U5174" i="1"/>
  <c r="V5174" i="1"/>
  <c r="W5174" i="1"/>
  <c r="X5174" i="1"/>
  <c r="Y5174" i="1"/>
  <c r="Z5174" i="1"/>
  <c r="AA5174" i="1"/>
  <c r="AB5174" i="1"/>
  <c r="G5175" i="1"/>
  <c r="O5175" i="1"/>
  <c r="P5175" i="1"/>
  <c r="Q5175" i="1"/>
  <c r="R5175" i="1"/>
  <c r="S5175" i="1"/>
  <c r="T5175" i="1"/>
  <c r="U5175" i="1"/>
  <c r="V5175" i="1"/>
  <c r="W5175" i="1"/>
  <c r="X5175" i="1"/>
  <c r="Y5175" i="1"/>
  <c r="Z5175" i="1"/>
  <c r="AA5175" i="1"/>
  <c r="AB5175" i="1"/>
  <c r="O5176" i="1"/>
  <c r="P5176" i="1"/>
  <c r="Q5176" i="1"/>
  <c r="R5176" i="1"/>
  <c r="S5176" i="1"/>
  <c r="T5176" i="1"/>
  <c r="U5176" i="1"/>
  <c r="V5176" i="1"/>
  <c r="W5176" i="1"/>
  <c r="X5176" i="1"/>
  <c r="Y5176" i="1"/>
  <c r="Z5176" i="1"/>
  <c r="AA5176" i="1"/>
  <c r="AB5176" i="1"/>
  <c r="G5177" i="1"/>
  <c r="O5177" i="1"/>
  <c r="P5177" i="1"/>
  <c r="Q5177" i="1"/>
  <c r="R5177" i="1"/>
  <c r="S5177" i="1"/>
  <c r="T5177" i="1"/>
  <c r="U5177" i="1"/>
  <c r="V5177" i="1"/>
  <c r="W5177" i="1"/>
  <c r="X5177" i="1"/>
  <c r="Y5177" i="1"/>
  <c r="Z5177" i="1"/>
  <c r="AA5177" i="1"/>
  <c r="AB5177" i="1"/>
  <c r="G5178" i="1"/>
  <c r="O5178" i="1"/>
  <c r="P5178" i="1"/>
  <c r="Q5178" i="1"/>
  <c r="R5178" i="1"/>
  <c r="S5178" i="1"/>
  <c r="T5178" i="1"/>
  <c r="U5178" i="1"/>
  <c r="V5178" i="1"/>
  <c r="W5178" i="1"/>
  <c r="X5178" i="1"/>
  <c r="Y5178" i="1"/>
  <c r="Z5178" i="1"/>
  <c r="AA5178" i="1"/>
  <c r="AB5178" i="1"/>
  <c r="G5179" i="1"/>
  <c r="O5179" i="1"/>
  <c r="P5179" i="1"/>
  <c r="Q5179" i="1"/>
  <c r="R5179" i="1"/>
  <c r="S5179" i="1"/>
  <c r="T5179" i="1"/>
  <c r="U5179" i="1"/>
  <c r="V5179" i="1"/>
  <c r="W5179" i="1"/>
  <c r="X5179" i="1"/>
  <c r="Y5179" i="1"/>
  <c r="Z5179" i="1"/>
  <c r="AA5179" i="1"/>
  <c r="AB5179" i="1"/>
  <c r="G5180" i="1"/>
  <c r="O5180" i="1"/>
  <c r="P5180" i="1"/>
  <c r="Q5180" i="1"/>
  <c r="R5180" i="1"/>
  <c r="S5180" i="1"/>
  <c r="T5180" i="1"/>
  <c r="U5180" i="1"/>
  <c r="V5180" i="1"/>
  <c r="W5180" i="1"/>
  <c r="X5180" i="1"/>
  <c r="Y5180" i="1"/>
  <c r="Z5180" i="1"/>
  <c r="AA5180" i="1"/>
  <c r="AB5180" i="1"/>
  <c r="G5181" i="1"/>
  <c r="O5181" i="1"/>
  <c r="P5181" i="1"/>
  <c r="Q5181" i="1"/>
  <c r="R5181" i="1"/>
  <c r="S5181" i="1"/>
  <c r="T5181" i="1"/>
  <c r="U5181" i="1"/>
  <c r="V5181" i="1"/>
  <c r="W5181" i="1"/>
  <c r="X5181" i="1"/>
  <c r="Y5181" i="1"/>
  <c r="Z5181" i="1"/>
  <c r="AA5181" i="1"/>
  <c r="AB5181" i="1"/>
  <c r="G5182" i="1"/>
  <c r="O5182" i="1"/>
  <c r="P5182" i="1"/>
  <c r="Q5182" i="1"/>
  <c r="R5182" i="1"/>
  <c r="S5182" i="1"/>
  <c r="T5182" i="1"/>
  <c r="U5182" i="1"/>
  <c r="V5182" i="1"/>
  <c r="W5182" i="1"/>
  <c r="X5182" i="1"/>
  <c r="Y5182" i="1"/>
  <c r="Z5182" i="1"/>
  <c r="AA5182" i="1"/>
  <c r="AB5182" i="1"/>
  <c r="G5183" i="1"/>
  <c r="O5183" i="1"/>
  <c r="P5183" i="1"/>
  <c r="Q5183" i="1"/>
  <c r="R5183" i="1"/>
  <c r="S5183" i="1"/>
  <c r="T5183" i="1"/>
  <c r="U5183" i="1"/>
  <c r="V5183" i="1"/>
  <c r="W5183" i="1"/>
  <c r="X5183" i="1"/>
  <c r="Y5183" i="1"/>
  <c r="Z5183" i="1"/>
  <c r="AA5183" i="1"/>
  <c r="AB5183" i="1"/>
  <c r="G5184" i="1"/>
  <c r="O5184" i="1"/>
  <c r="P5184" i="1"/>
  <c r="Q5184" i="1"/>
  <c r="R5184" i="1"/>
  <c r="S5184" i="1"/>
  <c r="T5184" i="1"/>
  <c r="U5184" i="1"/>
  <c r="V5184" i="1"/>
  <c r="W5184" i="1"/>
  <c r="X5184" i="1"/>
  <c r="Y5184" i="1"/>
  <c r="Z5184" i="1"/>
  <c r="AA5184" i="1"/>
  <c r="AB5184" i="1"/>
  <c r="G5185" i="1"/>
  <c r="O5185" i="1"/>
  <c r="P5185" i="1"/>
  <c r="Q5185" i="1"/>
  <c r="R5185" i="1"/>
  <c r="S5185" i="1"/>
  <c r="T5185" i="1"/>
  <c r="U5185" i="1"/>
  <c r="V5185" i="1"/>
  <c r="W5185" i="1"/>
  <c r="X5185" i="1"/>
  <c r="Y5185" i="1"/>
  <c r="Z5185" i="1"/>
  <c r="AA5185" i="1"/>
  <c r="AB5185" i="1"/>
  <c r="G5186" i="1"/>
  <c r="O5186" i="1"/>
  <c r="P5186" i="1"/>
  <c r="Q5186" i="1"/>
  <c r="R5186" i="1"/>
  <c r="S5186" i="1"/>
  <c r="T5186" i="1"/>
  <c r="U5186" i="1"/>
  <c r="V5186" i="1"/>
  <c r="W5186" i="1"/>
  <c r="X5186" i="1"/>
  <c r="Y5186" i="1"/>
  <c r="Z5186" i="1"/>
  <c r="AA5186" i="1"/>
  <c r="AB5186" i="1"/>
  <c r="G5187" i="1"/>
  <c r="O5187" i="1"/>
  <c r="P5187" i="1"/>
  <c r="Q5187" i="1"/>
  <c r="R5187" i="1"/>
  <c r="S5187" i="1"/>
  <c r="T5187" i="1"/>
  <c r="U5187" i="1"/>
  <c r="V5187" i="1"/>
  <c r="W5187" i="1"/>
  <c r="X5187" i="1"/>
  <c r="Y5187" i="1"/>
  <c r="Z5187" i="1"/>
  <c r="AA5187" i="1"/>
  <c r="AB5187" i="1"/>
  <c r="G5188" i="1"/>
  <c r="O5188" i="1"/>
  <c r="P5188" i="1"/>
  <c r="Q5188" i="1"/>
  <c r="R5188" i="1"/>
  <c r="S5188" i="1"/>
  <c r="T5188" i="1"/>
  <c r="U5188" i="1"/>
  <c r="V5188" i="1"/>
  <c r="W5188" i="1"/>
  <c r="X5188" i="1"/>
  <c r="Y5188" i="1"/>
  <c r="Z5188" i="1"/>
  <c r="AA5188" i="1"/>
  <c r="AB5188" i="1"/>
  <c r="G5189" i="1"/>
  <c r="O5189" i="1"/>
  <c r="P5189" i="1"/>
  <c r="Q5189" i="1"/>
  <c r="R5189" i="1"/>
  <c r="S5189" i="1"/>
  <c r="T5189" i="1"/>
  <c r="U5189" i="1"/>
  <c r="V5189" i="1"/>
  <c r="W5189" i="1"/>
  <c r="X5189" i="1"/>
  <c r="Y5189" i="1"/>
  <c r="Z5189" i="1"/>
  <c r="AA5189" i="1"/>
  <c r="AB5189" i="1"/>
  <c r="G5190" i="1"/>
  <c r="O5190" i="1"/>
  <c r="P5190" i="1"/>
  <c r="Q5190" i="1"/>
  <c r="R5190" i="1"/>
  <c r="S5190" i="1"/>
  <c r="T5190" i="1"/>
  <c r="U5190" i="1"/>
  <c r="V5190" i="1"/>
  <c r="W5190" i="1"/>
  <c r="X5190" i="1"/>
  <c r="Y5190" i="1"/>
  <c r="Z5190" i="1"/>
  <c r="AA5190" i="1"/>
  <c r="AB5190" i="1"/>
  <c r="G5191" i="1"/>
  <c r="O5191" i="1"/>
  <c r="P5191" i="1"/>
  <c r="Q5191" i="1"/>
  <c r="R5191" i="1"/>
  <c r="S5191" i="1"/>
  <c r="T5191" i="1"/>
  <c r="U5191" i="1"/>
  <c r="V5191" i="1"/>
  <c r="W5191" i="1"/>
  <c r="X5191" i="1"/>
  <c r="Y5191" i="1"/>
  <c r="Z5191" i="1"/>
  <c r="AA5191" i="1"/>
  <c r="AB5191" i="1"/>
  <c r="G5192" i="1"/>
  <c r="O5192" i="1"/>
  <c r="P5192" i="1"/>
  <c r="Q5192" i="1"/>
  <c r="R5192" i="1"/>
  <c r="S5192" i="1"/>
  <c r="T5192" i="1"/>
  <c r="U5192" i="1"/>
  <c r="V5192" i="1"/>
  <c r="W5192" i="1"/>
  <c r="X5192" i="1"/>
  <c r="Y5192" i="1"/>
  <c r="Z5192" i="1"/>
  <c r="AA5192" i="1"/>
  <c r="AB5192" i="1"/>
  <c r="G5193" i="1"/>
  <c r="O5193" i="1"/>
  <c r="P5193" i="1"/>
  <c r="Q5193" i="1"/>
  <c r="R5193" i="1"/>
  <c r="S5193" i="1"/>
  <c r="T5193" i="1"/>
  <c r="U5193" i="1"/>
  <c r="V5193" i="1"/>
  <c r="W5193" i="1"/>
  <c r="X5193" i="1"/>
  <c r="Y5193" i="1"/>
  <c r="Z5193" i="1"/>
  <c r="AA5193" i="1"/>
  <c r="AB5193" i="1"/>
  <c r="G5194" i="1"/>
  <c r="O5194" i="1"/>
  <c r="P5194" i="1"/>
  <c r="Q5194" i="1"/>
  <c r="R5194" i="1"/>
  <c r="S5194" i="1"/>
  <c r="T5194" i="1"/>
  <c r="U5194" i="1"/>
  <c r="V5194" i="1"/>
  <c r="W5194" i="1"/>
  <c r="X5194" i="1"/>
  <c r="Y5194" i="1"/>
  <c r="Z5194" i="1"/>
  <c r="AA5194" i="1"/>
  <c r="AB5194" i="1"/>
  <c r="G5195" i="1"/>
  <c r="O5195" i="1"/>
  <c r="P5195" i="1"/>
  <c r="Q5195" i="1"/>
  <c r="R5195" i="1"/>
  <c r="S5195" i="1"/>
  <c r="T5195" i="1"/>
  <c r="U5195" i="1"/>
  <c r="V5195" i="1"/>
  <c r="W5195" i="1"/>
  <c r="X5195" i="1"/>
  <c r="Y5195" i="1"/>
  <c r="Z5195" i="1"/>
  <c r="AA5195" i="1"/>
  <c r="AB5195" i="1"/>
  <c r="G5196" i="1"/>
  <c r="O5196" i="1"/>
  <c r="P5196" i="1"/>
  <c r="Q5196" i="1"/>
  <c r="R5196" i="1"/>
  <c r="S5196" i="1"/>
  <c r="T5196" i="1"/>
  <c r="U5196" i="1"/>
  <c r="V5196" i="1"/>
  <c r="W5196" i="1"/>
  <c r="X5196" i="1"/>
  <c r="Y5196" i="1"/>
  <c r="Z5196" i="1"/>
  <c r="AA5196" i="1"/>
  <c r="AB5196" i="1"/>
  <c r="G5197" i="1"/>
  <c r="O5197" i="1"/>
  <c r="P5197" i="1"/>
  <c r="Q5197" i="1"/>
  <c r="R5197" i="1"/>
  <c r="S5197" i="1"/>
  <c r="T5197" i="1"/>
  <c r="U5197" i="1"/>
  <c r="V5197" i="1"/>
  <c r="W5197" i="1"/>
  <c r="X5197" i="1"/>
  <c r="Y5197" i="1"/>
  <c r="Z5197" i="1"/>
  <c r="AA5197" i="1"/>
  <c r="AB5197" i="1"/>
  <c r="G5198" i="1"/>
  <c r="O5198" i="1"/>
  <c r="P5198" i="1"/>
  <c r="Q5198" i="1"/>
  <c r="R5198" i="1"/>
  <c r="S5198" i="1"/>
  <c r="T5198" i="1"/>
  <c r="U5198" i="1"/>
  <c r="V5198" i="1"/>
  <c r="W5198" i="1"/>
  <c r="X5198" i="1"/>
  <c r="Y5198" i="1"/>
  <c r="Z5198" i="1"/>
  <c r="AA5198" i="1"/>
  <c r="AB5198" i="1"/>
  <c r="G5199" i="1"/>
  <c r="O5199" i="1"/>
  <c r="P5199" i="1"/>
  <c r="Q5199" i="1"/>
  <c r="R5199" i="1"/>
  <c r="S5199" i="1"/>
  <c r="T5199" i="1"/>
  <c r="U5199" i="1"/>
  <c r="V5199" i="1"/>
  <c r="W5199" i="1"/>
  <c r="X5199" i="1"/>
  <c r="Y5199" i="1"/>
  <c r="Z5199" i="1"/>
  <c r="AA5199" i="1"/>
  <c r="AB5199" i="1"/>
  <c r="G5200" i="1"/>
  <c r="O5200" i="1"/>
  <c r="P5200" i="1"/>
  <c r="Q5200" i="1"/>
  <c r="R5200" i="1"/>
  <c r="S5200" i="1"/>
  <c r="T5200" i="1"/>
  <c r="U5200" i="1"/>
  <c r="V5200" i="1"/>
  <c r="W5200" i="1"/>
  <c r="X5200" i="1"/>
  <c r="Y5200" i="1"/>
  <c r="Z5200" i="1"/>
  <c r="AA5200" i="1"/>
  <c r="AB5200" i="1"/>
  <c r="O5201" i="1"/>
  <c r="P5201" i="1"/>
  <c r="Q5201" i="1"/>
  <c r="R5201" i="1"/>
  <c r="S5201" i="1"/>
  <c r="T5201" i="1"/>
  <c r="U5201" i="1"/>
  <c r="V5201" i="1"/>
  <c r="W5201" i="1"/>
  <c r="X5201" i="1"/>
  <c r="Y5201" i="1"/>
  <c r="Z5201" i="1"/>
  <c r="AA5201" i="1"/>
  <c r="AB5201" i="1"/>
  <c r="G5202" i="1"/>
  <c r="O5202" i="1"/>
  <c r="P5202" i="1"/>
  <c r="Q5202" i="1"/>
  <c r="R5202" i="1"/>
  <c r="S5202" i="1"/>
  <c r="T5202" i="1"/>
  <c r="U5202" i="1"/>
  <c r="V5202" i="1"/>
  <c r="W5202" i="1"/>
  <c r="X5202" i="1"/>
  <c r="Y5202" i="1"/>
  <c r="Z5202" i="1"/>
  <c r="AA5202" i="1"/>
  <c r="AB5202" i="1"/>
  <c r="G5203" i="1"/>
  <c r="O5203" i="1"/>
  <c r="P5203" i="1"/>
  <c r="Q5203" i="1"/>
  <c r="R5203" i="1"/>
  <c r="S5203" i="1"/>
  <c r="T5203" i="1"/>
  <c r="U5203" i="1"/>
  <c r="V5203" i="1"/>
  <c r="W5203" i="1"/>
  <c r="X5203" i="1"/>
  <c r="Y5203" i="1"/>
  <c r="Z5203" i="1"/>
  <c r="AA5203" i="1"/>
  <c r="AB5203" i="1"/>
  <c r="G5204" i="1"/>
  <c r="O5204" i="1"/>
  <c r="P5204" i="1"/>
  <c r="Q5204" i="1"/>
  <c r="R5204" i="1"/>
  <c r="S5204" i="1"/>
  <c r="T5204" i="1"/>
  <c r="U5204" i="1"/>
  <c r="V5204" i="1"/>
  <c r="W5204" i="1"/>
  <c r="X5204" i="1"/>
  <c r="Y5204" i="1"/>
  <c r="Z5204" i="1"/>
  <c r="AA5204" i="1"/>
  <c r="AB5204" i="1"/>
  <c r="G5205" i="1"/>
  <c r="O5205" i="1"/>
  <c r="P5205" i="1"/>
  <c r="Q5205" i="1"/>
  <c r="R5205" i="1"/>
  <c r="S5205" i="1"/>
  <c r="T5205" i="1"/>
  <c r="U5205" i="1"/>
  <c r="V5205" i="1"/>
  <c r="W5205" i="1"/>
  <c r="X5205" i="1"/>
  <c r="Y5205" i="1"/>
  <c r="Z5205" i="1"/>
  <c r="AA5205" i="1"/>
  <c r="AB5205" i="1"/>
  <c r="G5206" i="1"/>
  <c r="O5206" i="1"/>
  <c r="P5206" i="1"/>
  <c r="Q5206" i="1"/>
  <c r="R5206" i="1"/>
  <c r="S5206" i="1"/>
  <c r="T5206" i="1"/>
  <c r="U5206" i="1"/>
  <c r="V5206" i="1"/>
  <c r="W5206" i="1"/>
  <c r="X5206" i="1"/>
  <c r="Y5206" i="1"/>
  <c r="Z5206" i="1"/>
  <c r="AA5206" i="1"/>
  <c r="AB5206" i="1"/>
  <c r="G5207" i="1"/>
  <c r="O5207" i="1"/>
  <c r="P5207" i="1"/>
  <c r="Q5207" i="1"/>
  <c r="R5207" i="1"/>
  <c r="S5207" i="1"/>
  <c r="T5207" i="1"/>
  <c r="U5207" i="1"/>
  <c r="V5207" i="1"/>
  <c r="W5207" i="1"/>
  <c r="X5207" i="1"/>
  <c r="Y5207" i="1"/>
  <c r="Z5207" i="1"/>
  <c r="AA5207" i="1"/>
  <c r="AB5207" i="1"/>
  <c r="G5208" i="1"/>
  <c r="O5208" i="1"/>
  <c r="P5208" i="1"/>
  <c r="Q5208" i="1"/>
  <c r="R5208" i="1"/>
  <c r="S5208" i="1"/>
  <c r="T5208" i="1"/>
  <c r="U5208" i="1"/>
  <c r="V5208" i="1"/>
  <c r="W5208" i="1"/>
  <c r="X5208" i="1"/>
  <c r="Y5208" i="1"/>
  <c r="Z5208" i="1"/>
  <c r="AA5208" i="1"/>
  <c r="AB5208" i="1"/>
  <c r="G5209" i="1"/>
  <c r="O5209" i="1"/>
  <c r="P5209" i="1"/>
  <c r="Q5209" i="1"/>
  <c r="R5209" i="1"/>
  <c r="S5209" i="1"/>
  <c r="T5209" i="1"/>
  <c r="U5209" i="1"/>
  <c r="V5209" i="1"/>
  <c r="W5209" i="1"/>
  <c r="X5209" i="1"/>
  <c r="Y5209" i="1"/>
  <c r="Z5209" i="1"/>
  <c r="AA5209" i="1"/>
  <c r="AB5209" i="1"/>
  <c r="G5210" i="1"/>
  <c r="O5210" i="1"/>
  <c r="P5210" i="1"/>
  <c r="Q5210" i="1"/>
  <c r="R5210" i="1"/>
  <c r="S5210" i="1"/>
  <c r="T5210" i="1"/>
  <c r="U5210" i="1"/>
  <c r="V5210" i="1"/>
  <c r="W5210" i="1"/>
  <c r="X5210" i="1"/>
  <c r="Y5210" i="1"/>
  <c r="Z5210" i="1"/>
  <c r="AA5210" i="1"/>
  <c r="AB5210" i="1"/>
  <c r="G5211" i="1"/>
  <c r="O5211" i="1"/>
  <c r="P5211" i="1"/>
  <c r="Q5211" i="1"/>
  <c r="R5211" i="1"/>
  <c r="S5211" i="1"/>
  <c r="T5211" i="1"/>
  <c r="U5211" i="1"/>
  <c r="V5211" i="1"/>
  <c r="W5211" i="1"/>
  <c r="X5211" i="1"/>
  <c r="Y5211" i="1"/>
  <c r="Z5211" i="1"/>
  <c r="AA5211" i="1"/>
  <c r="AB5211" i="1"/>
  <c r="G5212" i="1"/>
  <c r="O5212" i="1"/>
  <c r="P5212" i="1"/>
  <c r="Q5212" i="1"/>
  <c r="R5212" i="1"/>
  <c r="S5212" i="1"/>
  <c r="T5212" i="1"/>
  <c r="U5212" i="1"/>
  <c r="V5212" i="1"/>
  <c r="W5212" i="1"/>
  <c r="X5212" i="1"/>
  <c r="Y5212" i="1"/>
  <c r="Z5212" i="1"/>
  <c r="AA5212" i="1"/>
  <c r="AB5212" i="1"/>
  <c r="G5213" i="1"/>
  <c r="O5213" i="1"/>
  <c r="P5213" i="1"/>
  <c r="Q5213" i="1"/>
  <c r="R5213" i="1"/>
  <c r="S5213" i="1"/>
  <c r="T5213" i="1"/>
  <c r="U5213" i="1"/>
  <c r="V5213" i="1"/>
  <c r="W5213" i="1"/>
  <c r="X5213" i="1"/>
  <c r="Y5213" i="1"/>
  <c r="Z5213" i="1"/>
  <c r="AA5213" i="1"/>
  <c r="AB5213" i="1"/>
  <c r="G5214" i="1"/>
  <c r="O5214" i="1"/>
  <c r="P5214" i="1"/>
  <c r="Q5214" i="1"/>
  <c r="R5214" i="1"/>
  <c r="S5214" i="1"/>
  <c r="T5214" i="1"/>
  <c r="U5214" i="1"/>
  <c r="V5214" i="1"/>
  <c r="W5214" i="1"/>
  <c r="X5214" i="1"/>
  <c r="Y5214" i="1"/>
  <c r="Z5214" i="1"/>
  <c r="AA5214" i="1"/>
  <c r="AB5214" i="1"/>
  <c r="G5215" i="1"/>
  <c r="O5215" i="1"/>
  <c r="P5215" i="1"/>
  <c r="Q5215" i="1"/>
  <c r="R5215" i="1"/>
  <c r="S5215" i="1"/>
  <c r="T5215" i="1"/>
  <c r="U5215" i="1"/>
  <c r="V5215" i="1"/>
  <c r="W5215" i="1"/>
  <c r="X5215" i="1"/>
  <c r="Y5215" i="1"/>
  <c r="Z5215" i="1"/>
  <c r="AA5215" i="1"/>
  <c r="AB5215" i="1"/>
  <c r="G5216" i="1"/>
  <c r="O5216" i="1"/>
  <c r="P5216" i="1"/>
  <c r="Q5216" i="1"/>
  <c r="R5216" i="1"/>
  <c r="S5216" i="1"/>
  <c r="T5216" i="1"/>
  <c r="U5216" i="1"/>
  <c r="V5216" i="1"/>
  <c r="W5216" i="1"/>
  <c r="X5216" i="1"/>
  <c r="Y5216" i="1"/>
  <c r="Z5216" i="1"/>
  <c r="AA5216" i="1"/>
  <c r="AB5216" i="1"/>
  <c r="O5217" i="1"/>
  <c r="P5217" i="1"/>
  <c r="Q5217" i="1"/>
  <c r="R5217" i="1"/>
  <c r="S5217" i="1"/>
  <c r="T5217" i="1"/>
  <c r="U5217" i="1"/>
  <c r="V5217" i="1"/>
  <c r="W5217" i="1"/>
  <c r="X5217" i="1"/>
  <c r="Y5217" i="1"/>
  <c r="Z5217" i="1"/>
  <c r="AA5217" i="1"/>
  <c r="AB5217" i="1"/>
  <c r="G5218" i="1"/>
  <c r="O5218" i="1"/>
  <c r="P5218" i="1"/>
  <c r="Q5218" i="1"/>
  <c r="R5218" i="1"/>
  <c r="S5218" i="1"/>
  <c r="T5218" i="1"/>
  <c r="U5218" i="1"/>
  <c r="V5218" i="1"/>
  <c r="W5218" i="1"/>
  <c r="X5218" i="1"/>
  <c r="Y5218" i="1"/>
  <c r="Z5218" i="1"/>
  <c r="AA5218" i="1"/>
  <c r="AB5218" i="1"/>
  <c r="G5219" i="1"/>
  <c r="O5219" i="1"/>
  <c r="P5219" i="1"/>
  <c r="Q5219" i="1"/>
  <c r="R5219" i="1"/>
  <c r="S5219" i="1"/>
  <c r="T5219" i="1"/>
  <c r="U5219" i="1"/>
  <c r="V5219" i="1"/>
  <c r="W5219" i="1"/>
  <c r="X5219" i="1"/>
  <c r="Y5219" i="1"/>
  <c r="Z5219" i="1"/>
  <c r="AA5219" i="1"/>
  <c r="AB5219" i="1"/>
  <c r="G5110" i="1" l="1"/>
  <c r="O5110" i="1"/>
  <c r="P5110" i="1"/>
  <c r="Q5110" i="1"/>
  <c r="R5110" i="1"/>
  <c r="S5110" i="1"/>
  <c r="T5110" i="1"/>
  <c r="U5110" i="1"/>
  <c r="V5110" i="1"/>
  <c r="W5110" i="1"/>
  <c r="X5110" i="1"/>
  <c r="Y5110" i="1"/>
  <c r="Z5110" i="1"/>
  <c r="AA5110" i="1"/>
  <c r="AB5110" i="1"/>
  <c r="G5111" i="1"/>
  <c r="O5111" i="1"/>
  <c r="P5111" i="1"/>
  <c r="Q5111" i="1"/>
  <c r="R5111" i="1"/>
  <c r="S5111" i="1"/>
  <c r="T5111" i="1"/>
  <c r="U5111" i="1"/>
  <c r="V5111" i="1"/>
  <c r="W5111" i="1"/>
  <c r="X5111" i="1"/>
  <c r="Y5111" i="1"/>
  <c r="Z5111" i="1"/>
  <c r="AA5111" i="1"/>
  <c r="AB5111" i="1"/>
  <c r="G5112" i="1"/>
  <c r="O5112" i="1"/>
  <c r="P5112" i="1"/>
  <c r="Q5112" i="1"/>
  <c r="R5112" i="1"/>
  <c r="S5112" i="1"/>
  <c r="T5112" i="1"/>
  <c r="U5112" i="1"/>
  <c r="V5112" i="1"/>
  <c r="W5112" i="1"/>
  <c r="X5112" i="1"/>
  <c r="Y5112" i="1"/>
  <c r="Z5112" i="1"/>
  <c r="AA5112" i="1"/>
  <c r="AB5112" i="1"/>
  <c r="G5113" i="1"/>
  <c r="O5113" i="1"/>
  <c r="P5113" i="1"/>
  <c r="Q5113" i="1"/>
  <c r="R5113" i="1"/>
  <c r="S5113" i="1"/>
  <c r="T5113" i="1"/>
  <c r="U5113" i="1"/>
  <c r="V5113" i="1"/>
  <c r="W5113" i="1"/>
  <c r="X5113" i="1"/>
  <c r="Y5113" i="1"/>
  <c r="Z5113" i="1"/>
  <c r="AA5113" i="1"/>
  <c r="AB5113" i="1"/>
  <c r="G5114" i="1"/>
  <c r="O5114" i="1"/>
  <c r="P5114" i="1"/>
  <c r="Q5114" i="1"/>
  <c r="R5114" i="1"/>
  <c r="S5114" i="1"/>
  <c r="T5114" i="1"/>
  <c r="U5114" i="1"/>
  <c r="V5114" i="1"/>
  <c r="W5114" i="1"/>
  <c r="X5114" i="1"/>
  <c r="Y5114" i="1"/>
  <c r="Z5114" i="1"/>
  <c r="AA5114" i="1"/>
  <c r="AB5114" i="1"/>
  <c r="G5115" i="1"/>
  <c r="O5115" i="1"/>
  <c r="P5115" i="1"/>
  <c r="Q5115" i="1"/>
  <c r="R5115" i="1"/>
  <c r="S5115" i="1"/>
  <c r="T5115" i="1"/>
  <c r="U5115" i="1"/>
  <c r="V5115" i="1"/>
  <c r="W5115" i="1"/>
  <c r="X5115" i="1"/>
  <c r="Y5115" i="1"/>
  <c r="Z5115" i="1"/>
  <c r="AA5115" i="1"/>
  <c r="AB5115" i="1"/>
  <c r="G5116" i="1"/>
  <c r="O5116" i="1"/>
  <c r="P5116" i="1"/>
  <c r="Q5116" i="1"/>
  <c r="R5116" i="1"/>
  <c r="S5116" i="1"/>
  <c r="T5116" i="1"/>
  <c r="U5116" i="1"/>
  <c r="V5116" i="1"/>
  <c r="W5116" i="1"/>
  <c r="X5116" i="1"/>
  <c r="Y5116" i="1"/>
  <c r="Z5116" i="1"/>
  <c r="AA5116" i="1"/>
  <c r="AB5116" i="1"/>
  <c r="G5117" i="1"/>
  <c r="O5117" i="1"/>
  <c r="P5117" i="1"/>
  <c r="Q5117" i="1"/>
  <c r="R5117" i="1"/>
  <c r="S5117" i="1"/>
  <c r="T5117" i="1"/>
  <c r="U5117" i="1"/>
  <c r="V5117" i="1"/>
  <c r="W5117" i="1"/>
  <c r="X5117" i="1"/>
  <c r="Y5117" i="1"/>
  <c r="Z5117" i="1"/>
  <c r="AA5117" i="1"/>
  <c r="AB5117" i="1"/>
  <c r="G5118" i="1"/>
  <c r="O5118" i="1"/>
  <c r="P5118" i="1"/>
  <c r="Q5118" i="1"/>
  <c r="R5118" i="1"/>
  <c r="S5118" i="1"/>
  <c r="T5118" i="1"/>
  <c r="U5118" i="1"/>
  <c r="V5118" i="1"/>
  <c r="W5118" i="1"/>
  <c r="X5118" i="1"/>
  <c r="Y5118" i="1"/>
  <c r="Z5118" i="1"/>
  <c r="AA5118" i="1"/>
  <c r="AB5118" i="1"/>
  <c r="G5119" i="1"/>
  <c r="O5119" i="1"/>
  <c r="P5119" i="1"/>
  <c r="Q5119" i="1"/>
  <c r="R5119" i="1"/>
  <c r="S5119" i="1"/>
  <c r="T5119" i="1"/>
  <c r="U5119" i="1"/>
  <c r="V5119" i="1"/>
  <c r="W5119" i="1"/>
  <c r="X5119" i="1"/>
  <c r="Y5119" i="1"/>
  <c r="Z5119" i="1"/>
  <c r="AA5119" i="1"/>
  <c r="AB5119" i="1"/>
  <c r="G5120" i="1"/>
  <c r="O5120" i="1"/>
  <c r="P5120" i="1"/>
  <c r="Q5120" i="1"/>
  <c r="R5120" i="1"/>
  <c r="S5120" i="1"/>
  <c r="T5120" i="1"/>
  <c r="U5120" i="1"/>
  <c r="V5120" i="1"/>
  <c r="W5120" i="1"/>
  <c r="X5120" i="1"/>
  <c r="Y5120" i="1"/>
  <c r="Z5120" i="1"/>
  <c r="AA5120" i="1"/>
  <c r="AB5120" i="1"/>
  <c r="O5121" i="1"/>
  <c r="P5121" i="1"/>
  <c r="Q5121" i="1"/>
  <c r="R5121" i="1"/>
  <c r="S5121" i="1"/>
  <c r="T5121" i="1"/>
  <c r="U5121" i="1"/>
  <c r="V5121" i="1"/>
  <c r="W5121" i="1"/>
  <c r="X5121" i="1"/>
  <c r="Y5121" i="1"/>
  <c r="Z5121" i="1"/>
  <c r="AA5121" i="1"/>
  <c r="AB5121" i="1"/>
  <c r="G5122" i="1"/>
  <c r="O5122" i="1"/>
  <c r="P5122" i="1"/>
  <c r="Q5122" i="1"/>
  <c r="R5122" i="1"/>
  <c r="S5122" i="1"/>
  <c r="T5122" i="1"/>
  <c r="U5122" i="1"/>
  <c r="V5122" i="1"/>
  <c r="W5122" i="1"/>
  <c r="X5122" i="1"/>
  <c r="Y5122" i="1"/>
  <c r="Z5122" i="1"/>
  <c r="AA5122" i="1"/>
  <c r="AB5122" i="1"/>
  <c r="G5123" i="1"/>
  <c r="O5123" i="1"/>
  <c r="P5123" i="1"/>
  <c r="Q5123" i="1"/>
  <c r="R5123" i="1"/>
  <c r="S5123" i="1"/>
  <c r="T5123" i="1"/>
  <c r="U5123" i="1"/>
  <c r="V5123" i="1"/>
  <c r="W5123" i="1"/>
  <c r="X5123" i="1"/>
  <c r="Y5123" i="1"/>
  <c r="Z5123" i="1"/>
  <c r="AA5123" i="1"/>
  <c r="AB5123" i="1"/>
  <c r="G5124" i="1"/>
  <c r="O5124" i="1"/>
  <c r="P5124" i="1"/>
  <c r="Q5124" i="1"/>
  <c r="R5124" i="1"/>
  <c r="S5124" i="1"/>
  <c r="T5124" i="1"/>
  <c r="U5124" i="1"/>
  <c r="V5124" i="1"/>
  <c r="W5124" i="1"/>
  <c r="X5124" i="1"/>
  <c r="Y5124" i="1"/>
  <c r="Z5124" i="1"/>
  <c r="AA5124" i="1"/>
  <c r="AB5124" i="1"/>
  <c r="G5125" i="1"/>
  <c r="O5125" i="1"/>
  <c r="P5125" i="1"/>
  <c r="Q5125" i="1"/>
  <c r="R5125" i="1"/>
  <c r="S5125" i="1"/>
  <c r="T5125" i="1"/>
  <c r="U5125" i="1"/>
  <c r="V5125" i="1"/>
  <c r="W5125" i="1"/>
  <c r="X5125" i="1"/>
  <c r="Y5125" i="1"/>
  <c r="Z5125" i="1"/>
  <c r="AA5125" i="1"/>
  <c r="AB5125" i="1"/>
  <c r="G5126" i="1"/>
  <c r="O5126" i="1"/>
  <c r="P5126" i="1"/>
  <c r="Q5126" i="1"/>
  <c r="R5126" i="1"/>
  <c r="S5126" i="1"/>
  <c r="T5126" i="1"/>
  <c r="U5126" i="1"/>
  <c r="V5126" i="1"/>
  <c r="W5126" i="1"/>
  <c r="X5126" i="1"/>
  <c r="Y5126" i="1"/>
  <c r="Z5126" i="1"/>
  <c r="AA5126" i="1"/>
  <c r="AB5126" i="1"/>
  <c r="G5127" i="1"/>
  <c r="O5127" i="1"/>
  <c r="P5127" i="1"/>
  <c r="Q5127" i="1"/>
  <c r="R5127" i="1"/>
  <c r="S5127" i="1"/>
  <c r="T5127" i="1"/>
  <c r="U5127" i="1"/>
  <c r="V5127" i="1"/>
  <c r="W5127" i="1"/>
  <c r="X5127" i="1"/>
  <c r="Y5127" i="1"/>
  <c r="Z5127" i="1"/>
  <c r="AA5127" i="1"/>
  <c r="AB5127" i="1"/>
  <c r="G5128" i="1"/>
  <c r="O5128" i="1"/>
  <c r="P5128" i="1"/>
  <c r="Q5128" i="1"/>
  <c r="R5128" i="1"/>
  <c r="S5128" i="1"/>
  <c r="T5128" i="1"/>
  <c r="U5128" i="1"/>
  <c r="V5128" i="1"/>
  <c r="W5128" i="1"/>
  <c r="X5128" i="1"/>
  <c r="Y5128" i="1"/>
  <c r="Z5128" i="1"/>
  <c r="AA5128" i="1"/>
  <c r="AB5128" i="1"/>
  <c r="G5129" i="1"/>
  <c r="O5129" i="1"/>
  <c r="P5129" i="1"/>
  <c r="Q5129" i="1"/>
  <c r="R5129" i="1"/>
  <c r="S5129" i="1"/>
  <c r="T5129" i="1"/>
  <c r="U5129" i="1"/>
  <c r="V5129" i="1"/>
  <c r="W5129" i="1"/>
  <c r="X5129" i="1"/>
  <c r="Y5129" i="1"/>
  <c r="Z5129" i="1"/>
  <c r="AA5129" i="1"/>
  <c r="AB5129" i="1"/>
  <c r="G5130" i="1"/>
  <c r="O5130" i="1"/>
  <c r="P5130" i="1"/>
  <c r="Q5130" i="1"/>
  <c r="R5130" i="1"/>
  <c r="S5130" i="1"/>
  <c r="T5130" i="1"/>
  <c r="U5130" i="1"/>
  <c r="V5130" i="1"/>
  <c r="W5130" i="1"/>
  <c r="X5130" i="1"/>
  <c r="Y5130" i="1"/>
  <c r="Z5130" i="1"/>
  <c r="AA5130" i="1"/>
  <c r="AB5130" i="1"/>
  <c r="G5131" i="1"/>
  <c r="O5131" i="1"/>
  <c r="P5131" i="1"/>
  <c r="Q5131" i="1"/>
  <c r="R5131" i="1"/>
  <c r="S5131" i="1"/>
  <c r="T5131" i="1"/>
  <c r="U5131" i="1"/>
  <c r="V5131" i="1"/>
  <c r="W5131" i="1"/>
  <c r="X5131" i="1"/>
  <c r="Y5131" i="1"/>
  <c r="Z5131" i="1"/>
  <c r="AA5131" i="1"/>
  <c r="AB5131" i="1"/>
  <c r="O5132" i="1"/>
  <c r="P5132" i="1"/>
  <c r="Q5132" i="1"/>
  <c r="R5132" i="1"/>
  <c r="S5132" i="1"/>
  <c r="T5132" i="1"/>
  <c r="U5132" i="1"/>
  <c r="V5132" i="1"/>
  <c r="W5132" i="1"/>
  <c r="X5132" i="1"/>
  <c r="Y5132" i="1"/>
  <c r="Z5132" i="1"/>
  <c r="AA5132" i="1"/>
  <c r="AB5132" i="1"/>
  <c r="G5133" i="1"/>
  <c r="O5133" i="1"/>
  <c r="P5133" i="1"/>
  <c r="Q5133" i="1"/>
  <c r="R5133" i="1"/>
  <c r="S5133" i="1"/>
  <c r="T5133" i="1"/>
  <c r="U5133" i="1"/>
  <c r="V5133" i="1"/>
  <c r="W5133" i="1"/>
  <c r="X5133" i="1"/>
  <c r="Y5133" i="1"/>
  <c r="Z5133" i="1"/>
  <c r="AA5133" i="1"/>
  <c r="AB5133" i="1"/>
  <c r="G5134" i="1"/>
  <c r="O5134" i="1"/>
  <c r="P5134" i="1"/>
  <c r="Q5134" i="1"/>
  <c r="R5134" i="1"/>
  <c r="S5134" i="1"/>
  <c r="T5134" i="1"/>
  <c r="U5134" i="1"/>
  <c r="V5134" i="1"/>
  <c r="W5134" i="1"/>
  <c r="X5134" i="1"/>
  <c r="Y5134" i="1"/>
  <c r="Z5134" i="1"/>
  <c r="AA5134" i="1"/>
  <c r="AB5134" i="1"/>
  <c r="G5135" i="1"/>
  <c r="O5135" i="1"/>
  <c r="P5135" i="1"/>
  <c r="Q5135" i="1"/>
  <c r="R5135" i="1"/>
  <c r="S5135" i="1"/>
  <c r="T5135" i="1"/>
  <c r="U5135" i="1"/>
  <c r="V5135" i="1"/>
  <c r="W5135" i="1"/>
  <c r="X5135" i="1"/>
  <c r="Y5135" i="1"/>
  <c r="Z5135" i="1"/>
  <c r="AA5135" i="1"/>
  <c r="AB5135" i="1"/>
  <c r="G5136" i="1"/>
  <c r="O5136" i="1"/>
  <c r="P5136" i="1"/>
  <c r="Q5136" i="1"/>
  <c r="R5136" i="1"/>
  <c r="S5136" i="1"/>
  <c r="T5136" i="1"/>
  <c r="U5136" i="1"/>
  <c r="V5136" i="1"/>
  <c r="W5136" i="1"/>
  <c r="X5136" i="1"/>
  <c r="Y5136" i="1"/>
  <c r="Z5136" i="1"/>
  <c r="AA5136" i="1"/>
  <c r="AB5136" i="1"/>
  <c r="G5137" i="1"/>
  <c r="O5137" i="1"/>
  <c r="P5137" i="1"/>
  <c r="Q5137" i="1"/>
  <c r="R5137" i="1"/>
  <c r="S5137" i="1"/>
  <c r="T5137" i="1"/>
  <c r="U5137" i="1"/>
  <c r="V5137" i="1"/>
  <c r="W5137" i="1"/>
  <c r="X5137" i="1"/>
  <c r="Y5137" i="1"/>
  <c r="Z5137" i="1"/>
  <c r="AA5137" i="1"/>
  <c r="AB5137" i="1"/>
  <c r="G5138" i="1"/>
  <c r="O5138" i="1"/>
  <c r="P5138" i="1"/>
  <c r="Q5138" i="1"/>
  <c r="R5138" i="1"/>
  <c r="S5138" i="1"/>
  <c r="T5138" i="1"/>
  <c r="U5138" i="1"/>
  <c r="V5138" i="1"/>
  <c r="W5138" i="1"/>
  <c r="X5138" i="1"/>
  <c r="Y5138" i="1"/>
  <c r="Z5138" i="1"/>
  <c r="AA5138" i="1"/>
  <c r="AB5138" i="1"/>
  <c r="G5139" i="1"/>
  <c r="O5139" i="1"/>
  <c r="P5139" i="1"/>
  <c r="Q5139" i="1"/>
  <c r="R5139" i="1"/>
  <c r="S5139" i="1"/>
  <c r="T5139" i="1"/>
  <c r="U5139" i="1"/>
  <c r="V5139" i="1"/>
  <c r="W5139" i="1"/>
  <c r="X5139" i="1"/>
  <c r="Y5139" i="1"/>
  <c r="Z5139" i="1"/>
  <c r="AA5139" i="1"/>
  <c r="AB5139" i="1"/>
  <c r="G5140" i="1"/>
  <c r="O5140" i="1"/>
  <c r="P5140" i="1"/>
  <c r="Q5140" i="1"/>
  <c r="R5140" i="1"/>
  <c r="S5140" i="1"/>
  <c r="T5140" i="1"/>
  <c r="U5140" i="1"/>
  <c r="V5140" i="1"/>
  <c r="W5140" i="1"/>
  <c r="X5140" i="1"/>
  <c r="Y5140" i="1"/>
  <c r="Z5140" i="1"/>
  <c r="AA5140" i="1"/>
  <c r="AB5140" i="1"/>
  <c r="G5093" i="1"/>
  <c r="O5093" i="1"/>
  <c r="P5093" i="1"/>
  <c r="Q5093" i="1"/>
  <c r="R5093" i="1"/>
  <c r="S5093" i="1"/>
  <c r="T5093" i="1"/>
  <c r="U5093" i="1"/>
  <c r="V5093" i="1"/>
  <c r="W5093" i="1"/>
  <c r="X5093" i="1"/>
  <c r="Y5093" i="1"/>
  <c r="Z5093" i="1"/>
  <c r="AA5093" i="1"/>
  <c r="AB5093" i="1"/>
  <c r="G5094" i="1"/>
  <c r="O5094" i="1"/>
  <c r="P5094" i="1"/>
  <c r="Q5094" i="1"/>
  <c r="R5094" i="1"/>
  <c r="S5094" i="1"/>
  <c r="T5094" i="1"/>
  <c r="U5094" i="1"/>
  <c r="V5094" i="1"/>
  <c r="W5094" i="1"/>
  <c r="X5094" i="1"/>
  <c r="Y5094" i="1"/>
  <c r="Z5094" i="1"/>
  <c r="AA5094" i="1"/>
  <c r="AB5094" i="1"/>
  <c r="G5095" i="1"/>
  <c r="O5095" i="1"/>
  <c r="P5095" i="1"/>
  <c r="Q5095" i="1"/>
  <c r="R5095" i="1"/>
  <c r="S5095" i="1"/>
  <c r="T5095" i="1"/>
  <c r="U5095" i="1"/>
  <c r="V5095" i="1"/>
  <c r="W5095" i="1"/>
  <c r="X5095" i="1"/>
  <c r="Y5095" i="1"/>
  <c r="Z5095" i="1"/>
  <c r="AA5095" i="1"/>
  <c r="AB5095" i="1"/>
  <c r="G5096" i="1"/>
  <c r="O5096" i="1"/>
  <c r="P5096" i="1"/>
  <c r="Q5096" i="1"/>
  <c r="R5096" i="1"/>
  <c r="S5096" i="1"/>
  <c r="T5096" i="1"/>
  <c r="U5096" i="1"/>
  <c r="V5096" i="1"/>
  <c r="W5096" i="1"/>
  <c r="X5096" i="1"/>
  <c r="Y5096" i="1"/>
  <c r="Z5096" i="1"/>
  <c r="AA5096" i="1"/>
  <c r="AB5096" i="1"/>
  <c r="G5097" i="1"/>
  <c r="O5097" i="1"/>
  <c r="P5097" i="1"/>
  <c r="Q5097" i="1"/>
  <c r="R5097" i="1"/>
  <c r="S5097" i="1"/>
  <c r="T5097" i="1"/>
  <c r="U5097" i="1"/>
  <c r="V5097" i="1"/>
  <c r="W5097" i="1"/>
  <c r="X5097" i="1"/>
  <c r="Y5097" i="1"/>
  <c r="Z5097" i="1"/>
  <c r="AA5097" i="1"/>
  <c r="AB5097" i="1"/>
  <c r="G5098" i="1"/>
  <c r="O5098" i="1"/>
  <c r="P5098" i="1"/>
  <c r="Q5098" i="1"/>
  <c r="R5098" i="1"/>
  <c r="S5098" i="1"/>
  <c r="T5098" i="1"/>
  <c r="U5098" i="1"/>
  <c r="V5098" i="1"/>
  <c r="W5098" i="1"/>
  <c r="X5098" i="1"/>
  <c r="Y5098" i="1"/>
  <c r="Z5098" i="1"/>
  <c r="AA5098" i="1"/>
  <c r="AB5098" i="1"/>
  <c r="G5099" i="1"/>
  <c r="O5099" i="1"/>
  <c r="P5099" i="1"/>
  <c r="Q5099" i="1"/>
  <c r="R5099" i="1"/>
  <c r="S5099" i="1"/>
  <c r="T5099" i="1"/>
  <c r="U5099" i="1"/>
  <c r="V5099" i="1"/>
  <c r="W5099" i="1"/>
  <c r="X5099" i="1"/>
  <c r="Y5099" i="1"/>
  <c r="Z5099" i="1"/>
  <c r="AA5099" i="1"/>
  <c r="AB5099" i="1"/>
  <c r="G5100" i="1"/>
  <c r="O5100" i="1"/>
  <c r="P5100" i="1"/>
  <c r="Q5100" i="1"/>
  <c r="R5100" i="1"/>
  <c r="S5100" i="1"/>
  <c r="T5100" i="1"/>
  <c r="U5100" i="1"/>
  <c r="V5100" i="1"/>
  <c r="W5100" i="1"/>
  <c r="X5100" i="1"/>
  <c r="Y5100" i="1"/>
  <c r="Z5100" i="1"/>
  <c r="AA5100" i="1"/>
  <c r="AB5100" i="1"/>
  <c r="G5101" i="1"/>
  <c r="O5101" i="1"/>
  <c r="P5101" i="1"/>
  <c r="Q5101" i="1"/>
  <c r="R5101" i="1"/>
  <c r="S5101" i="1"/>
  <c r="T5101" i="1"/>
  <c r="U5101" i="1"/>
  <c r="V5101" i="1"/>
  <c r="W5101" i="1"/>
  <c r="X5101" i="1"/>
  <c r="Y5101" i="1"/>
  <c r="Z5101" i="1"/>
  <c r="AA5101" i="1"/>
  <c r="AB5101" i="1"/>
  <c r="G5102" i="1"/>
  <c r="O5102" i="1"/>
  <c r="P5102" i="1"/>
  <c r="Q5102" i="1"/>
  <c r="R5102" i="1"/>
  <c r="S5102" i="1"/>
  <c r="T5102" i="1"/>
  <c r="U5102" i="1"/>
  <c r="V5102" i="1"/>
  <c r="W5102" i="1"/>
  <c r="X5102" i="1"/>
  <c r="Y5102" i="1"/>
  <c r="Z5102" i="1"/>
  <c r="AA5102" i="1"/>
  <c r="AB5102" i="1"/>
  <c r="G5103" i="1"/>
  <c r="O5103" i="1"/>
  <c r="P5103" i="1"/>
  <c r="Q5103" i="1"/>
  <c r="R5103" i="1"/>
  <c r="S5103" i="1"/>
  <c r="T5103" i="1"/>
  <c r="U5103" i="1"/>
  <c r="V5103" i="1"/>
  <c r="W5103" i="1"/>
  <c r="X5103" i="1"/>
  <c r="Y5103" i="1"/>
  <c r="Z5103" i="1"/>
  <c r="AA5103" i="1"/>
  <c r="AB5103" i="1"/>
  <c r="G5104" i="1"/>
  <c r="O5104" i="1"/>
  <c r="P5104" i="1"/>
  <c r="Q5104" i="1"/>
  <c r="R5104" i="1"/>
  <c r="S5104" i="1"/>
  <c r="T5104" i="1"/>
  <c r="U5104" i="1"/>
  <c r="V5104" i="1"/>
  <c r="W5104" i="1"/>
  <c r="X5104" i="1"/>
  <c r="Y5104" i="1"/>
  <c r="Z5104" i="1"/>
  <c r="AA5104" i="1"/>
  <c r="AB5104" i="1"/>
  <c r="G5105" i="1"/>
  <c r="O5105" i="1"/>
  <c r="P5105" i="1"/>
  <c r="Q5105" i="1"/>
  <c r="R5105" i="1"/>
  <c r="S5105" i="1"/>
  <c r="T5105" i="1"/>
  <c r="U5105" i="1"/>
  <c r="V5105" i="1"/>
  <c r="W5105" i="1"/>
  <c r="X5105" i="1"/>
  <c r="Y5105" i="1"/>
  <c r="Z5105" i="1"/>
  <c r="AA5105" i="1"/>
  <c r="AB5105" i="1"/>
  <c r="G5106" i="1"/>
  <c r="O5106" i="1"/>
  <c r="P5106" i="1"/>
  <c r="Q5106" i="1"/>
  <c r="R5106" i="1"/>
  <c r="S5106" i="1"/>
  <c r="T5106" i="1"/>
  <c r="U5106" i="1"/>
  <c r="V5106" i="1"/>
  <c r="W5106" i="1"/>
  <c r="X5106" i="1"/>
  <c r="Y5106" i="1"/>
  <c r="Z5106" i="1"/>
  <c r="AA5106" i="1"/>
  <c r="AB5106" i="1"/>
  <c r="G5107" i="1"/>
  <c r="O5107" i="1"/>
  <c r="P5107" i="1"/>
  <c r="Q5107" i="1"/>
  <c r="R5107" i="1"/>
  <c r="S5107" i="1"/>
  <c r="T5107" i="1"/>
  <c r="U5107" i="1"/>
  <c r="V5107" i="1"/>
  <c r="W5107" i="1"/>
  <c r="X5107" i="1"/>
  <c r="Y5107" i="1"/>
  <c r="Z5107" i="1"/>
  <c r="AA5107" i="1"/>
  <c r="AB5107" i="1"/>
  <c r="G5108" i="1"/>
  <c r="O5108" i="1"/>
  <c r="P5108" i="1"/>
  <c r="Q5108" i="1"/>
  <c r="R5108" i="1"/>
  <c r="S5108" i="1"/>
  <c r="T5108" i="1"/>
  <c r="U5108" i="1"/>
  <c r="V5108" i="1"/>
  <c r="W5108" i="1"/>
  <c r="X5108" i="1"/>
  <c r="Y5108" i="1"/>
  <c r="Z5108" i="1"/>
  <c r="AA5108" i="1"/>
  <c r="AB5108" i="1"/>
  <c r="G5109" i="1"/>
  <c r="O5109" i="1"/>
  <c r="P5109" i="1"/>
  <c r="Q5109" i="1"/>
  <c r="R5109" i="1"/>
  <c r="S5109" i="1"/>
  <c r="T5109" i="1"/>
  <c r="U5109" i="1"/>
  <c r="V5109" i="1"/>
  <c r="W5109" i="1"/>
  <c r="X5109" i="1"/>
  <c r="Y5109" i="1"/>
  <c r="Z5109" i="1"/>
  <c r="AA5109" i="1"/>
  <c r="AB5109" i="1"/>
  <c r="G5078" i="1"/>
  <c r="O5078" i="1"/>
  <c r="P5078" i="1"/>
  <c r="Q5078" i="1"/>
  <c r="R5078" i="1"/>
  <c r="S5078" i="1"/>
  <c r="T5078" i="1"/>
  <c r="U5078" i="1"/>
  <c r="V5078" i="1"/>
  <c r="W5078" i="1"/>
  <c r="X5078" i="1"/>
  <c r="Y5078" i="1"/>
  <c r="Z5078" i="1"/>
  <c r="AA5078" i="1"/>
  <c r="AB5078" i="1"/>
  <c r="G5079" i="1"/>
  <c r="O5079" i="1"/>
  <c r="P5079" i="1"/>
  <c r="Q5079" i="1"/>
  <c r="R5079" i="1"/>
  <c r="S5079" i="1"/>
  <c r="T5079" i="1"/>
  <c r="U5079" i="1"/>
  <c r="V5079" i="1"/>
  <c r="W5079" i="1"/>
  <c r="X5079" i="1"/>
  <c r="Y5079" i="1"/>
  <c r="Z5079" i="1"/>
  <c r="AA5079" i="1"/>
  <c r="AB5079" i="1"/>
  <c r="G5080" i="1"/>
  <c r="O5080" i="1"/>
  <c r="P5080" i="1"/>
  <c r="Q5080" i="1"/>
  <c r="R5080" i="1"/>
  <c r="S5080" i="1"/>
  <c r="T5080" i="1"/>
  <c r="U5080" i="1"/>
  <c r="V5080" i="1"/>
  <c r="W5080" i="1"/>
  <c r="X5080" i="1"/>
  <c r="Y5080" i="1"/>
  <c r="Z5080" i="1"/>
  <c r="AA5080" i="1"/>
  <c r="AB5080" i="1"/>
  <c r="G5081" i="1"/>
  <c r="O5081" i="1"/>
  <c r="P5081" i="1"/>
  <c r="Q5081" i="1"/>
  <c r="R5081" i="1"/>
  <c r="S5081" i="1"/>
  <c r="T5081" i="1"/>
  <c r="U5081" i="1"/>
  <c r="V5081" i="1"/>
  <c r="W5081" i="1"/>
  <c r="X5081" i="1"/>
  <c r="Y5081" i="1"/>
  <c r="Z5081" i="1"/>
  <c r="AA5081" i="1"/>
  <c r="AB5081" i="1"/>
  <c r="O5082" i="1"/>
  <c r="P5082" i="1"/>
  <c r="Q5082" i="1"/>
  <c r="R5082" i="1"/>
  <c r="S5082" i="1"/>
  <c r="T5082" i="1"/>
  <c r="U5082" i="1"/>
  <c r="V5082" i="1"/>
  <c r="W5082" i="1"/>
  <c r="X5082" i="1"/>
  <c r="Y5082" i="1"/>
  <c r="Z5082" i="1"/>
  <c r="AA5082" i="1"/>
  <c r="AB5082" i="1"/>
  <c r="G5083" i="1"/>
  <c r="O5083" i="1"/>
  <c r="P5083" i="1"/>
  <c r="Q5083" i="1"/>
  <c r="R5083" i="1"/>
  <c r="S5083" i="1"/>
  <c r="T5083" i="1"/>
  <c r="U5083" i="1"/>
  <c r="V5083" i="1"/>
  <c r="W5083" i="1"/>
  <c r="X5083" i="1"/>
  <c r="Y5083" i="1"/>
  <c r="Z5083" i="1"/>
  <c r="AA5083" i="1"/>
  <c r="AB5083" i="1"/>
  <c r="G5084" i="1"/>
  <c r="O5084" i="1"/>
  <c r="P5084" i="1"/>
  <c r="Q5084" i="1"/>
  <c r="R5084" i="1"/>
  <c r="S5084" i="1"/>
  <c r="T5084" i="1"/>
  <c r="U5084" i="1"/>
  <c r="V5084" i="1"/>
  <c r="W5084" i="1"/>
  <c r="X5084" i="1"/>
  <c r="Y5084" i="1"/>
  <c r="Z5084" i="1"/>
  <c r="AA5084" i="1"/>
  <c r="AB5084" i="1"/>
  <c r="G5085" i="1"/>
  <c r="O5085" i="1"/>
  <c r="P5085" i="1"/>
  <c r="Q5085" i="1"/>
  <c r="R5085" i="1"/>
  <c r="S5085" i="1"/>
  <c r="T5085" i="1"/>
  <c r="U5085" i="1"/>
  <c r="V5085" i="1"/>
  <c r="W5085" i="1"/>
  <c r="X5085" i="1"/>
  <c r="Y5085" i="1"/>
  <c r="Z5085" i="1"/>
  <c r="AA5085" i="1"/>
  <c r="AB5085" i="1"/>
  <c r="G5086" i="1"/>
  <c r="O5086" i="1"/>
  <c r="P5086" i="1"/>
  <c r="Q5086" i="1"/>
  <c r="R5086" i="1"/>
  <c r="S5086" i="1"/>
  <c r="T5086" i="1"/>
  <c r="U5086" i="1"/>
  <c r="V5086" i="1"/>
  <c r="W5086" i="1"/>
  <c r="X5086" i="1"/>
  <c r="Y5086" i="1"/>
  <c r="Z5086" i="1"/>
  <c r="AA5086" i="1"/>
  <c r="AB5086" i="1"/>
  <c r="G5087" i="1"/>
  <c r="O5087" i="1"/>
  <c r="P5087" i="1"/>
  <c r="Q5087" i="1"/>
  <c r="R5087" i="1"/>
  <c r="S5087" i="1"/>
  <c r="T5087" i="1"/>
  <c r="U5087" i="1"/>
  <c r="V5087" i="1"/>
  <c r="W5087" i="1"/>
  <c r="X5087" i="1"/>
  <c r="Y5087" i="1"/>
  <c r="Z5087" i="1"/>
  <c r="AA5087" i="1"/>
  <c r="AB5087" i="1"/>
  <c r="G5088" i="1"/>
  <c r="O5088" i="1"/>
  <c r="P5088" i="1"/>
  <c r="Q5088" i="1"/>
  <c r="R5088" i="1"/>
  <c r="S5088" i="1"/>
  <c r="T5088" i="1"/>
  <c r="U5088" i="1"/>
  <c r="V5088" i="1"/>
  <c r="W5088" i="1"/>
  <c r="X5088" i="1"/>
  <c r="Y5088" i="1"/>
  <c r="Z5088" i="1"/>
  <c r="AA5088" i="1"/>
  <c r="AB5088" i="1"/>
  <c r="G5089" i="1"/>
  <c r="O5089" i="1"/>
  <c r="P5089" i="1"/>
  <c r="Q5089" i="1"/>
  <c r="R5089" i="1"/>
  <c r="S5089" i="1"/>
  <c r="T5089" i="1"/>
  <c r="U5089" i="1"/>
  <c r="V5089" i="1"/>
  <c r="W5089" i="1"/>
  <c r="X5089" i="1"/>
  <c r="Y5089" i="1"/>
  <c r="Z5089" i="1"/>
  <c r="AA5089" i="1"/>
  <c r="AB5089" i="1"/>
  <c r="G5090" i="1"/>
  <c r="O5090" i="1"/>
  <c r="P5090" i="1"/>
  <c r="Q5090" i="1"/>
  <c r="R5090" i="1"/>
  <c r="S5090" i="1"/>
  <c r="T5090" i="1"/>
  <c r="U5090" i="1"/>
  <c r="V5090" i="1"/>
  <c r="W5090" i="1"/>
  <c r="X5090" i="1"/>
  <c r="Y5090" i="1"/>
  <c r="Z5090" i="1"/>
  <c r="AA5090" i="1"/>
  <c r="AB5090" i="1"/>
  <c r="G5091" i="1"/>
  <c r="O5091" i="1"/>
  <c r="P5091" i="1"/>
  <c r="Q5091" i="1"/>
  <c r="R5091" i="1"/>
  <c r="S5091" i="1"/>
  <c r="T5091" i="1"/>
  <c r="U5091" i="1"/>
  <c r="V5091" i="1"/>
  <c r="W5091" i="1"/>
  <c r="X5091" i="1"/>
  <c r="Y5091" i="1"/>
  <c r="Z5091" i="1"/>
  <c r="AA5091" i="1"/>
  <c r="AB5091" i="1"/>
  <c r="O5092" i="1"/>
  <c r="P5092" i="1"/>
  <c r="Q5092" i="1"/>
  <c r="R5092" i="1"/>
  <c r="S5092" i="1"/>
  <c r="T5092" i="1"/>
  <c r="U5092" i="1"/>
  <c r="V5092" i="1"/>
  <c r="W5092" i="1"/>
  <c r="X5092" i="1"/>
  <c r="Y5092" i="1"/>
  <c r="Z5092" i="1"/>
  <c r="AA5092" i="1"/>
  <c r="AB5092" i="1"/>
  <c r="G5064" i="1"/>
  <c r="O5064" i="1"/>
  <c r="P5064" i="1"/>
  <c r="Q5064" i="1"/>
  <c r="R5064" i="1"/>
  <c r="S5064" i="1"/>
  <c r="T5064" i="1"/>
  <c r="U5064" i="1"/>
  <c r="V5064" i="1"/>
  <c r="W5064" i="1"/>
  <c r="X5064" i="1"/>
  <c r="Y5064" i="1"/>
  <c r="Z5064" i="1"/>
  <c r="AA5064" i="1"/>
  <c r="AB5064" i="1"/>
  <c r="G5065" i="1"/>
  <c r="O5065" i="1"/>
  <c r="P5065" i="1"/>
  <c r="Q5065" i="1"/>
  <c r="R5065" i="1"/>
  <c r="S5065" i="1"/>
  <c r="T5065" i="1"/>
  <c r="U5065" i="1"/>
  <c r="V5065" i="1"/>
  <c r="W5065" i="1"/>
  <c r="X5065" i="1"/>
  <c r="Y5065" i="1"/>
  <c r="Z5065" i="1"/>
  <c r="AA5065" i="1"/>
  <c r="AB5065" i="1"/>
  <c r="G5066" i="1"/>
  <c r="O5066" i="1"/>
  <c r="P5066" i="1"/>
  <c r="Q5066" i="1"/>
  <c r="R5066" i="1"/>
  <c r="S5066" i="1"/>
  <c r="T5066" i="1"/>
  <c r="U5066" i="1"/>
  <c r="V5066" i="1"/>
  <c r="W5066" i="1"/>
  <c r="X5066" i="1"/>
  <c r="Y5066" i="1"/>
  <c r="Z5066" i="1"/>
  <c r="AA5066" i="1"/>
  <c r="AB5066" i="1"/>
  <c r="G5067" i="1"/>
  <c r="O5067" i="1"/>
  <c r="P5067" i="1"/>
  <c r="Q5067" i="1"/>
  <c r="R5067" i="1"/>
  <c r="S5067" i="1"/>
  <c r="T5067" i="1"/>
  <c r="U5067" i="1"/>
  <c r="V5067" i="1"/>
  <c r="W5067" i="1"/>
  <c r="X5067" i="1"/>
  <c r="Y5067" i="1"/>
  <c r="Z5067" i="1"/>
  <c r="AA5067" i="1"/>
  <c r="AB5067" i="1"/>
  <c r="G5068" i="1"/>
  <c r="O5068" i="1"/>
  <c r="P5068" i="1"/>
  <c r="Q5068" i="1"/>
  <c r="R5068" i="1"/>
  <c r="S5068" i="1"/>
  <c r="T5068" i="1"/>
  <c r="U5068" i="1"/>
  <c r="V5068" i="1"/>
  <c r="W5068" i="1"/>
  <c r="X5068" i="1"/>
  <c r="Y5068" i="1"/>
  <c r="Z5068" i="1"/>
  <c r="AA5068" i="1"/>
  <c r="AB5068" i="1"/>
  <c r="O5069" i="1"/>
  <c r="P5069" i="1"/>
  <c r="Q5069" i="1"/>
  <c r="R5069" i="1"/>
  <c r="S5069" i="1"/>
  <c r="T5069" i="1"/>
  <c r="U5069" i="1"/>
  <c r="V5069" i="1"/>
  <c r="W5069" i="1"/>
  <c r="X5069" i="1"/>
  <c r="Y5069" i="1"/>
  <c r="Z5069" i="1"/>
  <c r="AA5069" i="1"/>
  <c r="AB5069" i="1"/>
  <c r="G5070" i="1"/>
  <c r="O5070" i="1"/>
  <c r="P5070" i="1"/>
  <c r="Q5070" i="1"/>
  <c r="R5070" i="1"/>
  <c r="S5070" i="1"/>
  <c r="T5070" i="1"/>
  <c r="U5070" i="1"/>
  <c r="V5070" i="1"/>
  <c r="W5070" i="1"/>
  <c r="X5070" i="1"/>
  <c r="Y5070" i="1"/>
  <c r="Z5070" i="1"/>
  <c r="AA5070" i="1"/>
  <c r="AB5070" i="1"/>
  <c r="G5071" i="1"/>
  <c r="O5071" i="1"/>
  <c r="P5071" i="1"/>
  <c r="Q5071" i="1"/>
  <c r="R5071" i="1"/>
  <c r="S5071" i="1"/>
  <c r="T5071" i="1"/>
  <c r="U5071" i="1"/>
  <c r="V5071" i="1"/>
  <c r="W5071" i="1"/>
  <c r="X5071" i="1"/>
  <c r="Y5071" i="1"/>
  <c r="Z5071" i="1"/>
  <c r="AA5071" i="1"/>
  <c r="AB5071" i="1"/>
  <c r="G5072" i="1"/>
  <c r="O5072" i="1"/>
  <c r="P5072" i="1"/>
  <c r="Q5072" i="1"/>
  <c r="R5072" i="1"/>
  <c r="S5072" i="1"/>
  <c r="T5072" i="1"/>
  <c r="U5072" i="1"/>
  <c r="V5072" i="1"/>
  <c r="W5072" i="1"/>
  <c r="X5072" i="1"/>
  <c r="Y5072" i="1"/>
  <c r="Z5072" i="1"/>
  <c r="AA5072" i="1"/>
  <c r="AB5072" i="1"/>
  <c r="G5073" i="1"/>
  <c r="O5073" i="1"/>
  <c r="P5073" i="1"/>
  <c r="Q5073" i="1"/>
  <c r="R5073" i="1"/>
  <c r="S5073" i="1"/>
  <c r="T5073" i="1"/>
  <c r="U5073" i="1"/>
  <c r="V5073" i="1"/>
  <c r="W5073" i="1"/>
  <c r="X5073" i="1"/>
  <c r="Y5073" i="1"/>
  <c r="Z5073" i="1"/>
  <c r="AA5073" i="1"/>
  <c r="AB5073" i="1"/>
  <c r="G5074" i="1"/>
  <c r="O5074" i="1"/>
  <c r="P5074" i="1"/>
  <c r="Q5074" i="1"/>
  <c r="R5074" i="1"/>
  <c r="S5074" i="1"/>
  <c r="T5074" i="1"/>
  <c r="U5074" i="1"/>
  <c r="V5074" i="1"/>
  <c r="W5074" i="1"/>
  <c r="X5074" i="1"/>
  <c r="Y5074" i="1"/>
  <c r="Z5074" i="1"/>
  <c r="AA5074" i="1"/>
  <c r="AB5074" i="1"/>
  <c r="G5075" i="1"/>
  <c r="O5075" i="1"/>
  <c r="P5075" i="1"/>
  <c r="Q5075" i="1"/>
  <c r="R5075" i="1"/>
  <c r="S5075" i="1"/>
  <c r="T5075" i="1"/>
  <c r="U5075" i="1"/>
  <c r="V5075" i="1"/>
  <c r="W5075" i="1"/>
  <c r="X5075" i="1"/>
  <c r="Y5075" i="1"/>
  <c r="Z5075" i="1"/>
  <c r="AA5075" i="1"/>
  <c r="AB5075" i="1"/>
  <c r="G5076" i="1"/>
  <c r="O5076" i="1"/>
  <c r="P5076" i="1"/>
  <c r="Q5076" i="1"/>
  <c r="R5076" i="1"/>
  <c r="S5076" i="1"/>
  <c r="T5076" i="1"/>
  <c r="U5076" i="1"/>
  <c r="V5076" i="1"/>
  <c r="W5076" i="1"/>
  <c r="X5076" i="1"/>
  <c r="Y5076" i="1"/>
  <c r="Z5076" i="1"/>
  <c r="AA5076" i="1"/>
  <c r="AB5076" i="1"/>
  <c r="G5077" i="1"/>
  <c r="O5077" i="1"/>
  <c r="P5077" i="1"/>
  <c r="Q5077" i="1"/>
  <c r="R5077" i="1"/>
  <c r="S5077" i="1"/>
  <c r="T5077" i="1"/>
  <c r="U5077" i="1"/>
  <c r="V5077" i="1"/>
  <c r="W5077" i="1"/>
  <c r="X5077" i="1"/>
  <c r="Y5077" i="1"/>
  <c r="Z5077" i="1"/>
  <c r="AA5077" i="1"/>
  <c r="AB5077" i="1"/>
  <c r="G5030" i="1" l="1"/>
  <c r="O5030" i="1"/>
  <c r="P5030" i="1"/>
  <c r="Q5030" i="1"/>
  <c r="R5030" i="1"/>
  <c r="S5030" i="1"/>
  <c r="T5030" i="1"/>
  <c r="U5030" i="1"/>
  <c r="V5030" i="1"/>
  <c r="W5030" i="1"/>
  <c r="X5030" i="1"/>
  <c r="Y5030" i="1"/>
  <c r="Z5030" i="1"/>
  <c r="AA5030" i="1"/>
  <c r="AB5030" i="1"/>
  <c r="G5031" i="1"/>
  <c r="O5031" i="1"/>
  <c r="P5031" i="1"/>
  <c r="Q5031" i="1"/>
  <c r="R5031" i="1"/>
  <c r="S5031" i="1"/>
  <c r="T5031" i="1"/>
  <c r="U5031" i="1"/>
  <c r="V5031" i="1"/>
  <c r="W5031" i="1"/>
  <c r="X5031" i="1"/>
  <c r="Y5031" i="1"/>
  <c r="Z5031" i="1"/>
  <c r="AA5031" i="1"/>
  <c r="AB5031" i="1"/>
  <c r="G5032" i="1"/>
  <c r="O5032" i="1"/>
  <c r="P5032" i="1"/>
  <c r="Q5032" i="1"/>
  <c r="R5032" i="1"/>
  <c r="S5032" i="1"/>
  <c r="T5032" i="1"/>
  <c r="U5032" i="1"/>
  <c r="V5032" i="1"/>
  <c r="W5032" i="1"/>
  <c r="X5032" i="1"/>
  <c r="Y5032" i="1"/>
  <c r="Z5032" i="1"/>
  <c r="AA5032" i="1"/>
  <c r="AB5032" i="1"/>
  <c r="G5033" i="1"/>
  <c r="O5033" i="1"/>
  <c r="P5033" i="1"/>
  <c r="Q5033" i="1"/>
  <c r="R5033" i="1"/>
  <c r="S5033" i="1"/>
  <c r="T5033" i="1"/>
  <c r="U5033" i="1"/>
  <c r="V5033" i="1"/>
  <c r="W5033" i="1"/>
  <c r="X5033" i="1"/>
  <c r="Y5033" i="1"/>
  <c r="Z5033" i="1"/>
  <c r="AA5033" i="1"/>
  <c r="AB5033" i="1"/>
  <c r="G5034" i="1"/>
  <c r="O5034" i="1"/>
  <c r="P5034" i="1"/>
  <c r="Q5034" i="1"/>
  <c r="R5034" i="1"/>
  <c r="S5034" i="1"/>
  <c r="T5034" i="1"/>
  <c r="U5034" i="1"/>
  <c r="V5034" i="1"/>
  <c r="W5034" i="1"/>
  <c r="X5034" i="1"/>
  <c r="Y5034" i="1"/>
  <c r="Z5034" i="1"/>
  <c r="AA5034" i="1"/>
  <c r="AB5034" i="1"/>
  <c r="O5035" i="1"/>
  <c r="P5035" i="1"/>
  <c r="Q5035" i="1"/>
  <c r="R5035" i="1"/>
  <c r="S5035" i="1"/>
  <c r="T5035" i="1"/>
  <c r="U5035" i="1"/>
  <c r="V5035" i="1"/>
  <c r="W5035" i="1"/>
  <c r="X5035" i="1"/>
  <c r="Y5035" i="1"/>
  <c r="Z5035" i="1"/>
  <c r="AA5035" i="1"/>
  <c r="AB5035" i="1"/>
  <c r="G5036" i="1"/>
  <c r="O5036" i="1"/>
  <c r="P5036" i="1"/>
  <c r="Q5036" i="1"/>
  <c r="R5036" i="1"/>
  <c r="S5036" i="1"/>
  <c r="T5036" i="1"/>
  <c r="U5036" i="1"/>
  <c r="V5036" i="1"/>
  <c r="W5036" i="1"/>
  <c r="X5036" i="1"/>
  <c r="Y5036" i="1"/>
  <c r="Z5036" i="1"/>
  <c r="AA5036" i="1"/>
  <c r="AB5036" i="1"/>
  <c r="G5037" i="1"/>
  <c r="O5037" i="1"/>
  <c r="P5037" i="1"/>
  <c r="Q5037" i="1"/>
  <c r="R5037" i="1"/>
  <c r="S5037" i="1"/>
  <c r="T5037" i="1"/>
  <c r="U5037" i="1"/>
  <c r="V5037" i="1"/>
  <c r="W5037" i="1"/>
  <c r="X5037" i="1"/>
  <c r="Y5037" i="1"/>
  <c r="Z5037" i="1"/>
  <c r="AA5037" i="1"/>
  <c r="AB5037" i="1"/>
  <c r="G5038" i="1"/>
  <c r="O5038" i="1"/>
  <c r="P5038" i="1"/>
  <c r="Q5038" i="1"/>
  <c r="R5038" i="1"/>
  <c r="S5038" i="1"/>
  <c r="T5038" i="1"/>
  <c r="U5038" i="1"/>
  <c r="V5038" i="1"/>
  <c r="W5038" i="1"/>
  <c r="X5038" i="1"/>
  <c r="Y5038" i="1"/>
  <c r="Z5038" i="1"/>
  <c r="AA5038" i="1"/>
  <c r="AB5038" i="1"/>
  <c r="G5039" i="1"/>
  <c r="O5039" i="1"/>
  <c r="P5039" i="1"/>
  <c r="Q5039" i="1"/>
  <c r="R5039" i="1"/>
  <c r="S5039" i="1"/>
  <c r="T5039" i="1"/>
  <c r="U5039" i="1"/>
  <c r="V5039" i="1"/>
  <c r="W5039" i="1"/>
  <c r="X5039" i="1"/>
  <c r="Y5039" i="1"/>
  <c r="Z5039" i="1"/>
  <c r="AA5039" i="1"/>
  <c r="AB5039" i="1"/>
  <c r="G5040" i="1"/>
  <c r="O5040" i="1"/>
  <c r="P5040" i="1"/>
  <c r="Q5040" i="1"/>
  <c r="R5040" i="1"/>
  <c r="S5040" i="1"/>
  <c r="T5040" i="1"/>
  <c r="U5040" i="1"/>
  <c r="V5040" i="1"/>
  <c r="W5040" i="1"/>
  <c r="X5040" i="1"/>
  <c r="Y5040" i="1"/>
  <c r="Z5040" i="1"/>
  <c r="AA5040" i="1"/>
  <c r="AB5040" i="1"/>
  <c r="G5041" i="1"/>
  <c r="O5041" i="1"/>
  <c r="P5041" i="1"/>
  <c r="Q5041" i="1"/>
  <c r="R5041" i="1"/>
  <c r="S5041" i="1"/>
  <c r="T5041" i="1"/>
  <c r="U5041" i="1"/>
  <c r="V5041" i="1"/>
  <c r="W5041" i="1"/>
  <c r="X5041" i="1"/>
  <c r="Y5041" i="1"/>
  <c r="Z5041" i="1"/>
  <c r="AA5041" i="1"/>
  <c r="AB5041" i="1"/>
  <c r="G5042" i="1"/>
  <c r="O5042" i="1"/>
  <c r="P5042" i="1"/>
  <c r="Q5042" i="1"/>
  <c r="R5042" i="1"/>
  <c r="S5042" i="1"/>
  <c r="T5042" i="1"/>
  <c r="U5042" i="1"/>
  <c r="V5042" i="1"/>
  <c r="W5042" i="1"/>
  <c r="X5042" i="1"/>
  <c r="Y5042" i="1"/>
  <c r="Z5042" i="1"/>
  <c r="AA5042" i="1"/>
  <c r="AB5042" i="1"/>
  <c r="G5043" i="1"/>
  <c r="O5043" i="1"/>
  <c r="P5043" i="1"/>
  <c r="Q5043" i="1"/>
  <c r="R5043" i="1"/>
  <c r="S5043" i="1"/>
  <c r="T5043" i="1"/>
  <c r="U5043" i="1"/>
  <c r="V5043" i="1"/>
  <c r="W5043" i="1"/>
  <c r="X5043" i="1"/>
  <c r="Y5043" i="1"/>
  <c r="Z5043" i="1"/>
  <c r="AA5043" i="1"/>
  <c r="AB5043" i="1"/>
  <c r="G5044" i="1"/>
  <c r="O5044" i="1"/>
  <c r="P5044" i="1"/>
  <c r="Q5044" i="1"/>
  <c r="R5044" i="1"/>
  <c r="S5044" i="1"/>
  <c r="T5044" i="1"/>
  <c r="U5044" i="1"/>
  <c r="V5044" i="1"/>
  <c r="W5044" i="1"/>
  <c r="X5044" i="1"/>
  <c r="Y5044" i="1"/>
  <c r="Z5044" i="1"/>
  <c r="AA5044" i="1"/>
  <c r="AB5044" i="1"/>
  <c r="G5045" i="1"/>
  <c r="O5045" i="1"/>
  <c r="P5045" i="1"/>
  <c r="Q5045" i="1"/>
  <c r="R5045" i="1"/>
  <c r="S5045" i="1"/>
  <c r="T5045" i="1"/>
  <c r="U5045" i="1"/>
  <c r="V5045" i="1"/>
  <c r="W5045" i="1"/>
  <c r="X5045" i="1"/>
  <c r="Y5045" i="1"/>
  <c r="Z5045" i="1"/>
  <c r="AA5045" i="1"/>
  <c r="AB5045" i="1"/>
  <c r="G5046" i="1"/>
  <c r="O5046" i="1"/>
  <c r="P5046" i="1"/>
  <c r="Q5046" i="1"/>
  <c r="R5046" i="1"/>
  <c r="S5046" i="1"/>
  <c r="T5046" i="1"/>
  <c r="U5046" i="1"/>
  <c r="V5046" i="1"/>
  <c r="W5046" i="1"/>
  <c r="X5046" i="1"/>
  <c r="Y5046" i="1"/>
  <c r="Z5046" i="1"/>
  <c r="AA5046" i="1"/>
  <c r="AB5046" i="1"/>
  <c r="O5047" i="1"/>
  <c r="P5047" i="1"/>
  <c r="Q5047" i="1"/>
  <c r="R5047" i="1"/>
  <c r="S5047" i="1"/>
  <c r="T5047" i="1"/>
  <c r="U5047" i="1"/>
  <c r="V5047" i="1"/>
  <c r="W5047" i="1"/>
  <c r="X5047" i="1"/>
  <c r="Y5047" i="1"/>
  <c r="Z5047" i="1"/>
  <c r="AA5047" i="1"/>
  <c r="AB5047" i="1"/>
  <c r="G5048" i="1"/>
  <c r="O5048" i="1"/>
  <c r="P5048" i="1"/>
  <c r="Q5048" i="1"/>
  <c r="R5048" i="1"/>
  <c r="S5048" i="1"/>
  <c r="T5048" i="1"/>
  <c r="U5048" i="1"/>
  <c r="V5048" i="1"/>
  <c r="W5048" i="1"/>
  <c r="X5048" i="1"/>
  <c r="Y5048" i="1"/>
  <c r="Z5048" i="1"/>
  <c r="AA5048" i="1"/>
  <c r="AB5048" i="1"/>
  <c r="G5049" i="1"/>
  <c r="O5049" i="1"/>
  <c r="P5049" i="1"/>
  <c r="Q5049" i="1"/>
  <c r="R5049" i="1"/>
  <c r="S5049" i="1"/>
  <c r="T5049" i="1"/>
  <c r="U5049" i="1"/>
  <c r="V5049" i="1"/>
  <c r="W5049" i="1"/>
  <c r="X5049" i="1"/>
  <c r="Y5049" i="1"/>
  <c r="Z5049" i="1"/>
  <c r="AA5049" i="1"/>
  <c r="AB5049" i="1"/>
  <c r="G5050" i="1"/>
  <c r="O5050" i="1"/>
  <c r="P5050" i="1"/>
  <c r="Q5050" i="1"/>
  <c r="R5050" i="1"/>
  <c r="S5050" i="1"/>
  <c r="T5050" i="1"/>
  <c r="U5050" i="1"/>
  <c r="V5050" i="1"/>
  <c r="W5050" i="1"/>
  <c r="X5050" i="1"/>
  <c r="Y5050" i="1"/>
  <c r="Z5050" i="1"/>
  <c r="AA5050" i="1"/>
  <c r="AB5050" i="1"/>
  <c r="G5051" i="1"/>
  <c r="O5051" i="1"/>
  <c r="P5051" i="1"/>
  <c r="Q5051" i="1"/>
  <c r="R5051" i="1"/>
  <c r="S5051" i="1"/>
  <c r="T5051" i="1"/>
  <c r="U5051" i="1"/>
  <c r="V5051" i="1"/>
  <c r="W5051" i="1"/>
  <c r="X5051" i="1"/>
  <c r="Y5051" i="1"/>
  <c r="Z5051" i="1"/>
  <c r="AA5051" i="1"/>
  <c r="AB5051" i="1"/>
  <c r="G5052" i="1"/>
  <c r="O5052" i="1"/>
  <c r="P5052" i="1"/>
  <c r="Q5052" i="1"/>
  <c r="R5052" i="1"/>
  <c r="S5052" i="1"/>
  <c r="T5052" i="1"/>
  <c r="U5052" i="1"/>
  <c r="V5052" i="1"/>
  <c r="W5052" i="1"/>
  <c r="X5052" i="1"/>
  <c r="Y5052" i="1"/>
  <c r="Z5052" i="1"/>
  <c r="AA5052" i="1"/>
  <c r="AB5052" i="1"/>
  <c r="G5053" i="1"/>
  <c r="O5053" i="1"/>
  <c r="P5053" i="1"/>
  <c r="Q5053" i="1"/>
  <c r="R5053" i="1"/>
  <c r="S5053" i="1"/>
  <c r="T5053" i="1"/>
  <c r="U5053" i="1"/>
  <c r="V5053" i="1"/>
  <c r="W5053" i="1"/>
  <c r="X5053" i="1"/>
  <c r="Y5053" i="1"/>
  <c r="Z5053" i="1"/>
  <c r="AA5053" i="1"/>
  <c r="AB5053" i="1"/>
  <c r="G5054" i="1"/>
  <c r="O5054" i="1"/>
  <c r="P5054" i="1"/>
  <c r="Q5054" i="1"/>
  <c r="R5054" i="1"/>
  <c r="S5054" i="1"/>
  <c r="T5054" i="1"/>
  <c r="U5054" i="1"/>
  <c r="V5054" i="1"/>
  <c r="W5054" i="1"/>
  <c r="X5054" i="1"/>
  <c r="Y5054" i="1"/>
  <c r="Z5054" i="1"/>
  <c r="AA5054" i="1"/>
  <c r="AB5054" i="1"/>
  <c r="G5055" i="1"/>
  <c r="O5055" i="1"/>
  <c r="P5055" i="1"/>
  <c r="Q5055" i="1"/>
  <c r="R5055" i="1"/>
  <c r="S5055" i="1"/>
  <c r="T5055" i="1"/>
  <c r="U5055" i="1"/>
  <c r="V5055" i="1"/>
  <c r="W5055" i="1"/>
  <c r="X5055" i="1"/>
  <c r="Y5055" i="1"/>
  <c r="Z5055" i="1"/>
  <c r="AA5055" i="1"/>
  <c r="AB5055" i="1"/>
  <c r="G5056" i="1"/>
  <c r="O5056" i="1"/>
  <c r="P5056" i="1"/>
  <c r="Q5056" i="1"/>
  <c r="R5056" i="1"/>
  <c r="S5056" i="1"/>
  <c r="T5056" i="1"/>
  <c r="U5056" i="1"/>
  <c r="V5056" i="1"/>
  <c r="W5056" i="1"/>
  <c r="X5056" i="1"/>
  <c r="Y5056" i="1"/>
  <c r="Z5056" i="1"/>
  <c r="AA5056" i="1"/>
  <c r="AB5056" i="1"/>
  <c r="G5057" i="1"/>
  <c r="O5057" i="1"/>
  <c r="P5057" i="1"/>
  <c r="Q5057" i="1"/>
  <c r="R5057" i="1"/>
  <c r="S5057" i="1"/>
  <c r="T5057" i="1"/>
  <c r="U5057" i="1"/>
  <c r="V5057" i="1"/>
  <c r="W5057" i="1"/>
  <c r="X5057" i="1"/>
  <c r="Y5057" i="1"/>
  <c r="Z5057" i="1"/>
  <c r="AA5057" i="1"/>
  <c r="AB5057" i="1"/>
  <c r="G5058" i="1"/>
  <c r="O5058" i="1"/>
  <c r="P5058" i="1"/>
  <c r="Q5058" i="1"/>
  <c r="R5058" i="1"/>
  <c r="S5058" i="1"/>
  <c r="T5058" i="1"/>
  <c r="U5058" i="1"/>
  <c r="V5058" i="1"/>
  <c r="W5058" i="1"/>
  <c r="X5058" i="1"/>
  <c r="Y5058" i="1"/>
  <c r="Z5058" i="1"/>
  <c r="AA5058" i="1"/>
  <c r="AB5058" i="1"/>
  <c r="G5059" i="1"/>
  <c r="O5059" i="1"/>
  <c r="P5059" i="1"/>
  <c r="Q5059" i="1"/>
  <c r="R5059" i="1"/>
  <c r="S5059" i="1"/>
  <c r="T5059" i="1"/>
  <c r="U5059" i="1"/>
  <c r="V5059" i="1"/>
  <c r="W5059" i="1"/>
  <c r="X5059" i="1"/>
  <c r="Y5059" i="1"/>
  <c r="Z5059" i="1"/>
  <c r="AA5059" i="1"/>
  <c r="AB5059" i="1"/>
  <c r="G5060" i="1"/>
  <c r="O5060" i="1"/>
  <c r="P5060" i="1"/>
  <c r="Q5060" i="1"/>
  <c r="R5060" i="1"/>
  <c r="S5060" i="1"/>
  <c r="T5060" i="1"/>
  <c r="U5060" i="1"/>
  <c r="V5060" i="1"/>
  <c r="W5060" i="1"/>
  <c r="X5060" i="1"/>
  <c r="Y5060" i="1"/>
  <c r="Z5060" i="1"/>
  <c r="AA5060" i="1"/>
  <c r="AB5060" i="1"/>
  <c r="G5061" i="1"/>
  <c r="O5061" i="1"/>
  <c r="P5061" i="1"/>
  <c r="Q5061" i="1"/>
  <c r="R5061" i="1"/>
  <c r="S5061" i="1"/>
  <c r="T5061" i="1"/>
  <c r="U5061" i="1"/>
  <c r="V5061" i="1"/>
  <c r="W5061" i="1"/>
  <c r="X5061" i="1"/>
  <c r="Y5061" i="1"/>
  <c r="Z5061" i="1"/>
  <c r="AA5061" i="1"/>
  <c r="AB5061" i="1"/>
  <c r="G5062" i="1"/>
  <c r="O5062" i="1"/>
  <c r="P5062" i="1"/>
  <c r="Q5062" i="1"/>
  <c r="R5062" i="1"/>
  <c r="S5062" i="1"/>
  <c r="T5062" i="1"/>
  <c r="U5062" i="1"/>
  <c r="V5062" i="1"/>
  <c r="W5062" i="1"/>
  <c r="X5062" i="1"/>
  <c r="Y5062" i="1"/>
  <c r="Z5062" i="1"/>
  <c r="AA5062" i="1"/>
  <c r="AB5062" i="1"/>
  <c r="G5063" i="1"/>
  <c r="O5063" i="1"/>
  <c r="P5063" i="1"/>
  <c r="Q5063" i="1"/>
  <c r="R5063" i="1"/>
  <c r="S5063" i="1"/>
  <c r="T5063" i="1"/>
  <c r="U5063" i="1"/>
  <c r="V5063" i="1"/>
  <c r="W5063" i="1"/>
  <c r="X5063" i="1"/>
  <c r="Y5063" i="1"/>
  <c r="Z5063" i="1"/>
  <c r="AA5063" i="1"/>
  <c r="AB5063" i="1"/>
  <c r="G4993" i="1" l="1"/>
  <c r="O4993" i="1"/>
  <c r="P4993" i="1"/>
  <c r="Q4993" i="1"/>
  <c r="R4993" i="1"/>
  <c r="S4993" i="1"/>
  <c r="T4993" i="1"/>
  <c r="U4993" i="1"/>
  <c r="V4993" i="1"/>
  <c r="W4993" i="1"/>
  <c r="X4993" i="1"/>
  <c r="Y4993" i="1"/>
  <c r="Z4993" i="1"/>
  <c r="AA4993" i="1"/>
  <c r="AB4993" i="1"/>
  <c r="G4994" i="1"/>
  <c r="O4994" i="1"/>
  <c r="P4994" i="1"/>
  <c r="Q4994" i="1"/>
  <c r="R4994" i="1"/>
  <c r="S4994" i="1"/>
  <c r="T4994" i="1"/>
  <c r="U4994" i="1"/>
  <c r="V4994" i="1"/>
  <c r="W4994" i="1"/>
  <c r="X4994" i="1"/>
  <c r="Y4994" i="1"/>
  <c r="Z4994" i="1"/>
  <c r="AA4994" i="1"/>
  <c r="AB4994" i="1"/>
  <c r="G4995" i="1"/>
  <c r="O4995" i="1"/>
  <c r="P4995" i="1"/>
  <c r="Q4995" i="1"/>
  <c r="R4995" i="1"/>
  <c r="S4995" i="1"/>
  <c r="T4995" i="1"/>
  <c r="U4995" i="1"/>
  <c r="V4995" i="1"/>
  <c r="W4995" i="1"/>
  <c r="X4995" i="1"/>
  <c r="Y4995" i="1"/>
  <c r="Z4995" i="1"/>
  <c r="AA4995" i="1"/>
  <c r="AB4995" i="1"/>
  <c r="G4996" i="1"/>
  <c r="O4996" i="1"/>
  <c r="P4996" i="1"/>
  <c r="Q4996" i="1"/>
  <c r="R4996" i="1"/>
  <c r="S4996" i="1"/>
  <c r="T4996" i="1"/>
  <c r="U4996" i="1"/>
  <c r="V4996" i="1"/>
  <c r="W4996" i="1"/>
  <c r="X4996" i="1"/>
  <c r="Y4996" i="1"/>
  <c r="Z4996" i="1"/>
  <c r="AA4996" i="1"/>
  <c r="AB4996" i="1"/>
  <c r="O4997" i="1"/>
  <c r="P4997" i="1"/>
  <c r="Q4997" i="1"/>
  <c r="R4997" i="1"/>
  <c r="S4997" i="1"/>
  <c r="T4997" i="1"/>
  <c r="U4997" i="1"/>
  <c r="V4997" i="1"/>
  <c r="W4997" i="1"/>
  <c r="X4997" i="1"/>
  <c r="Y4997" i="1"/>
  <c r="Z4997" i="1"/>
  <c r="AA4997" i="1"/>
  <c r="AB4997" i="1"/>
  <c r="G4998" i="1"/>
  <c r="O4998" i="1"/>
  <c r="P4998" i="1"/>
  <c r="Q4998" i="1"/>
  <c r="R4998" i="1"/>
  <c r="S4998" i="1"/>
  <c r="T4998" i="1"/>
  <c r="U4998" i="1"/>
  <c r="V4998" i="1"/>
  <c r="W4998" i="1"/>
  <c r="X4998" i="1"/>
  <c r="Y4998" i="1"/>
  <c r="Z4998" i="1"/>
  <c r="AA4998" i="1"/>
  <c r="AB4998" i="1"/>
  <c r="G4999" i="1"/>
  <c r="O4999" i="1"/>
  <c r="P4999" i="1"/>
  <c r="Q4999" i="1"/>
  <c r="R4999" i="1"/>
  <c r="S4999" i="1"/>
  <c r="T4999" i="1"/>
  <c r="U4999" i="1"/>
  <c r="V4999" i="1"/>
  <c r="W4999" i="1"/>
  <c r="X4999" i="1"/>
  <c r="Y4999" i="1"/>
  <c r="Z4999" i="1"/>
  <c r="AA4999" i="1"/>
  <c r="AB4999" i="1"/>
  <c r="G5000" i="1"/>
  <c r="O5000" i="1"/>
  <c r="P5000" i="1"/>
  <c r="Q5000" i="1"/>
  <c r="R5000" i="1"/>
  <c r="S5000" i="1"/>
  <c r="T5000" i="1"/>
  <c r="U5000" i="1"/>
  <c r="V5000" i="1"/>
  <c r="W5000" i="1"/>
  <c r="X5000" i="1"/>
  <c r="Y5000" i="1"/>
  <c r="Z5000" i="1"/>
  <c r="AA5000" i="1"/>
  <c r="AB5000" i="1"/>
  <c r="G5001" i="1"/>
  <c r="O5001" i="1"/>
  <c r="P5001" i="1"/>
  <c r="Q5001" i="1"/>
  <c r="R5001" i="1"/>
  <c r="S5001" i="1"/>
  <c r="T5001" i="1"/>
  <c r="U5001" i="1"/>
  <c r="V5001" i="1"/>
  <c r="W5001" i="1"/>
  <c r="X5001" i="1"/>
  <c r="Y5001" i="1"/>
  <c r="Z5001" i="1"/>
  <c r="AA5001" i="1"/>
  <c r="AB5001" i="1"/>
  <c r="G5002" i="1"/>
  <c r="O5002" i="1"/>
  <c r="P5002" i="1"/>
  <c r="Q5002" i="1"/>
  <c r="R5002" i="1"/>
  <c r="S5002" i="1"/>
  <c r="T5002" i="1"/>
  <c r="U5002" i="1"/>
  <c r="V5002" i="1"/>
  <c r="W5002" i="1"/>
  <c r="X5002" i="1"/>
  <c r="Y5002" i="1"/>
  <c r="Z5002" i="1"/>
  <c r="AA5002" i="1"/>
  <c r="AB5002" i="1"/>
  <c r="G5003" i="1"/>
  <c r="O5003" i="1"/>
  <c r="P5003" i="1"/>
  <c r="Q5003" i="1"/>
  <c r="R5003" i="1"/>
  <c r="S5003" i="1"/>
  <c r="T5003" i="1"/>
  <c r="U5003" i="1"/>
  <c r="V5003" i="1"/>
  <c r="W5003" i="1"/>
  <c r="X5003" i="1"/>
  <c r="Y5003" i="1"/>
  <c r="Z5003" i="1"/>
  <c r="AA5003" i="1"/>
  <c r="AB5003" i="1"/>
  <c r="G5004" i="1"/>
  <c r="O5004" i="1"/>
  <c r="P5004" i="1"/>
  <c r="Q5004" i="1"/>
  <c r="R5004" i="1"/>
  <c r="S5004" i="1"/>
  <c r="T5004" i="1"/>
  <c r="U5004" i="1"/>
  <c r="V5004" i="1"/>
  <c r="W5004" i="1"/>
  <c r="X5004" i="1"/>
  <c r="Y5004" i="1"/>
  <c r="Z5004" i="1"/>
  <c r="AA5004" i="1"/>
  <c r="AB5004" i="1"/>
  <c r="G5005" i="1"/>
  <c r="O5005" i="1"/>
  <c r="P5005" i="1"/>
  <c r="Q5005" i="1"/>
  <c r="R5005" i="1"/>
  <c r="S5005" i="1"/>
  <c r="T5005" i="1"/>
  <c r="U5005" i="1"/>
  <c r="V5005" i="1"/>
  <c r="W5005" i="1"/>
  <c r="X5005" i="1"/>
  <c r="Y5005" i="1"/>
  <c r="Z5005" i="1"/>
  <c r="AA5005" i="1"/>
  <c r="AB5005" i="1"/>
  <c r="G5006" i="1"/>
  <c r="O5006" i="1"/>
  <c r="P5006" i="1"/>
  <c r="Q5006" i="1"/>
  <c r="R5006" i="1"/>
  <c r="S5006" i="1"/>
  <c r="T5006" i="1"/>
  <c r="U5006" i="1"/>
  <c r="V5006" i="1"/>
  <c r="W5006" i="1"/>
  <c r="X5006" i="1"/>
  <c r="Y5006" i="1"/>
  <c r="Z5006" i="1"/>
  <c r="AA5006" i="1"/>
  <c r="AB5006" i="1"/>
  <c r="G5007" i="1"/>
  <c r="O5007" i="1"/>
  <c r="P5007" i="1"/>
  <c r="Q5007" i="1"/>
  <c r="R5007" i="1"/>
  <c r="S5007" i="1"/>
  <c r="T5007" i="1"/>
  <c r="U5007" i="1"/>
  <c r="V5007" i="1"/>
  <c r="W5007" i="1"/>
  <c r="X5007" i="1"/>
  <c r="Y5007" i="1"/>
  <c r="Z5007" i="1"/>
  <c r="AA5007" i="1"/>
  <c r="AB5007" i="1"/>
  <c r="G5008" i="1"/>
  <c r="O5008" i="1"/>
  <c r="P5008" i="1"/>
  <c r="Q5008" i="1"/>
  <c r="R5008" i="1"/>
  <c r="S5008" i="1"/>
  <c r="T5008" i="1"/>
  <c r="U5008" i="1"/>
  <c r="V5008" i="1"/>
  <c r="W5008" i="1"/>
  <c r="X5008" i="1"/>
  <c r="Y5008" i="1"/>
  <c r="Z5008" i="1"/>
  <c r="AA5008" i="1"/>
  <c r="AB5008" i="1"/>
  <c r="G5009" i="1"/>
  <c r="O5009" i="1"/>
  <c r="P5009" i="1"/>
  <c r="Q5009" i="1"/>
  <c r="R5009" i="1"/>
  <c r="S5009" i="1"/>
  <c r="T5009" i="1"/>
  <c r="U5009" i="1"/>
  <c r="V5009" i="1"/>
  <c r="W5009" i="1"/>
  <c r="X5009" i="1"/>
  <c r="Y5009" i="1"/>
  <c r="Z5009" i="1"/>
  <c r="AA5009" i="1"/>
  <c r="AB5009" i="1"/>
  <c r="G5010" i="1"/>
  <c r="O5010" i="1"/>
  <c r="P5010" i="1"/>
  <c r="Q5010" i="1"/>
  <c r="R5010" i="1"/>
  <c r="S5010" i="1"/>
  <c r="T5010" i="1"/>
  <c r="U5010" i="1"/>
  <c r="V5010" i="1"/>
  <c r="W5010" i="1"/>
  <c r="X5010" i="1"/>
  <c r="Y5010" i="1"/>
  <c r="Z5010" i="1"/>
  <c r="AA5010" i="1"/>
  <c r="AB5010" i="1"/>
  <c r="G5011" i="1"/>
  <c r="O5011" i="1"/>
  <c r="P5011" i="1"/>
  <c r="Q5011" i="1"/>
  <c r="R5011" i="1"/>
  <c r="S5011" i="1"/>
  <c r="T5011" i="1"/>
  <c r="U5011" i="1"/>
  <c r="V5011" i="1"/>
  <c r="W5011" i="1"/>
  <c r="X5011" i="1"/>
  <c r="Y5011" i="1"/>
  <c r="Z5011" i="1"/>
  <c r="AA5011" i="1"/>
  <c r="AB5011" i="1"/>
  <c r="G5012" i="1"/>
  <c r="O5012" i="1"/>
  <c r="P5012" i="1"/>
  <c r="Q5012" i="1"/>
  <c r="R5012" i="1"/>
  <c r="S5012" i="1"/>
  <c r="T5012" i="1"/>
  <c r="U5012" i="1"/>
  <c r="V5012" i="1"/>
  <c r="W5012" i="1"/>
  <c r="X5012" i="1"/>
  <c r="Y5012" i="1"/>
  <c r="Z5012" i="1"/>
  <c r="AA5012" i="1"/>
  <c r="AB5012" i="1"/>
  <c r="G5013" i="1"/>
  <c r="O5013" i="1"/>
  <c r="P5013" i="1"/>
  <c r="Q5013" i="1"/>
  <c r="R5013" i="1"/>
  <c r="S5013" i="1"/>
  <c r="T5013" i="1"/>
  <c r="U5013" i="1"/>
  <c r="V5013" i="1"/>
  <c r="W5013" i="1"/>
  <c r="X5013" i="1"/>
  <c r="Y5013" i="1"/>
  <c r="Z5013" i="1"/>
  <c r="AA5013" i="1"/>
  <c r="AB5013" i="1"/>
  <c r="G5014" i="1"/>
  <c r="O5014" i="1"/>
  <c r="P5014" i="1"/>
  <c r="Q5014" i="1"/>
  <c r="R5014" i="1"/>
  <c r="S5014" i="1"/>
  <c r="T5014" i="1"/>
  <c r="U5014" i="1"/>
  <c r="V5014" i="1"/>
  <c r="W5014" i="1"/>
  <c r="X5014" i="1"/>
  <c r="Y5014" i="1"/>
  <c r="Z5014" i="1"/>
  <c r="AA5014" i="1"/>
  <c r="AB5014" i="1"/>
  <c r="G5015" i="1"/>
  <c r="O5015" i="1"/>
  <c r="P5015" i="1"/>
  <c r="Q5015" i="1"/>
  <c r="R5015" i="1"/>
  <c r="S5015" i="1"/>
  <c r="T5015" i="1"/>
  <c r="U5015" i="1"/>
  <c r="V5015" i="1"/>
  <c r="W5015" i="1"/>
  <c r="X5015" i="1"/>
  <c r="Y5015" i="1"/>
  <c r="Z5015" i="1"/>
  <c r="AA5015" i="1"/>
  <c r="AB5015" i="1"/>
  <c r="O5016" i="1"/>
  <c r="P5016" i="1"/>
  <c r="Q5016" i="1"/>
  <c r="R5016" i="1"/>
  <c r="S5016" i="1"/>
  <c r="T5016" i="1"/>
  <c r="U5016" i="1"/>
  <c r="V5016" i="1"/>
  <c r="W5016" i="1"/>
  <c r="X5016" i="1"/>
  <c r="Y5016" i="1"/>
  <c r="Z5016" i="1"/>
  <c r="AA5016" i="1"/>
  <c r="AB5016" i="1"/>
  <c r="G5017" i="1"/>
  <c r="O5017" i="1"/>
  <c r="P5017" i="1"/>
  <c r="Q5017" i="1"/>
  <c r="R5017" i="1"/>
  <c r="S5017" i="1"/>
  <c r="T5017" i="1"/>
  <c r="U5017" i="1"/>
  <c r="V5017" i="1"/>
  <c r="W5017" i="1"/>
  <c r="X5017" i="1"/>
  <c r="Y5017" i="1"/>
  <c r="Z5017" i="1"/>
  <c r="AA5017" i="1"/>
  <c r="AB5017" i="1"/>
  <c r="G5018" i="1"/>
  <c r="O5018" i="1"/>
  <c r="P5018" i="1"/>
  <c r="Q5018" i="1"/>
  <c r="R5018" i="1"/>
  <c r="S5018" i="1"/>
  <c r="T5018" i="1"/>
  <c r="U5018" i="1"/>
  <c r="V5018" i="1"/>
  <c r="W5018" i="1"/>
  <c r="X5018" i="1"/>
  <c r="Y5018" i="1"/>
  <c r="Z5018" i="1"/>
  <c r="AA5018" i="1"/>
  <c r="AB5018" i="1"/>
  <c r="G5019" i="1"/>
  <c r="O5019" i="1"/>
  <c r="P5019" i="1"/>
  <c r="Q5019" i="1"/>
  <c r="R5019" i="1"/>
  <c r="S5019" i="1"/>
  <c r="T5019" i="1"/>
  <c r="U5019" i="1"/>
  <c r="V5019" i="1"/>
  <c r="W5019" i="1"/>
  <c r="X5019" i="1"/>
  <c r="Y5019" i="1"/>
  <c r="Z5019" i="1"/>
  <c r="AA5019" i="1"/>
  <c r="AB5019" i="1"/>
  <c r="G5020" i="1"/>
  <c r="O5020" i="1"/>
  <c r="P5020" i="1"/>
  <c r="Q5020" i="1"/>
  <c r="R5020" i="1"/>
  <c r="S5020" i="1"/>
  <c r="T5020" i="1"/>
  <c r="U5020" i="1"/>
  <c r="V5020" i="1"/>
  <c r="W5020" i="1"/>
  <c r="X5020" i="1"/>
  <c r="Y5020" i="1"/>
  <c r="Z5020" i="1"/>
  <c r="AA5020" i="1"/>
  <c r="AB5020" i="1"/>
  <c r="G5021" i="1"/>
  <c r="O5021" i="1"/>
  <c r="P5021" i="1"/>
  <c r="Q5021" i="1"/>
  <c r="R5021" i="1"/>
  <c r="S5021" i="1"/>
  <c r="T5021" i="1"/>
  <c r="U5021" i="1"/>
  <c r="V5021" i="1"/>
  <c r="W5021" i="1"/>
  <c r="X5021" i="1"/>
  <c r="Y5021" i="1"/>
  <c r="Z5021" i="1"/>
  <c r="AA5021" i="1"/>
  <c r="AB5021" i="1"/>
  <c r="G5022" i="1"/>
  <c r="O5022" i="1"/>
  <c r="P5022" i="1"/>
  <c r="Q5022" i="1"/>
  <c r="R5022" i="1"/>
  <c r="S5022" i="1"/>
  <c r="T5022" i="1"/>
  <c r="U5022" i="1"/>
  <c r="V5022" i="1"/>
  <c r="W5022" i="1"/>
  <c r="X5022" i="1"/>
  <c r="Y5022" i="1"/>
  <c r="Z5022" i="1"/>
  <c r="AA5022" i="1"/>
  <c r="AB5022" i="1"/>
  <c r="G5023" i="1"/>
  <c r="O5023" i="1"/>
  <c r="P5023" i="1"/>
  <c r="Q5023" i="1"/>
  <c r="R5023" i="1"/>
  <c r="S5023" i="1"/>
  <c r="T5023" i="1"/>
  <c r="U5023" i="1"/>
  <c r="V5023" i="1"/>
  <c r="W5023" i="1"/>
  <c r="X5023" i="1"/>
  <c r="Y5023" i="1"/>
  <c r="Z5023" i="1"/>
  <c r="AA5023" i="1"/>
  <c r="AB5023" i="1"/>
  <c r="G5024" i="1"/>
  <c r="O5024" i="1"/>
  <c r="P5024" i="1"/>
  <c r="Q5024" i="1"/>
  <c r="R5024" i="1"/>
  <c r="S5024" i="1"/>
  <c r="T5024" i="1"/>
  <c r="U5024" i="1"/>
  <c r="V5024" i="1"/>
  <c r="W5024" i="1"/>
  <c r="X5024" i="1"/>
  <c r="Y5024" i="1"/>
  <c r="Z5024" i="1"/>
  <c r="AA5024" i="1"/>
  <c r="AB5024" i="1"/>
  <c r="G5025" i="1"/>
  <c r="O5025" i="1"/>
  <c r="P5025" i="1"/>
  <c r="Q5025" i="1"/>
  <c r="R5025" i="1"/>
  <c r="S5025" i="1"/>
  <c r="T5025" i="1"/>
  <c r="U5025" i="1"/>
  <c r="V5025" i="1"/>
  <c r="W5025" i="1"/>
  <c r="X5025" i="1"/>
  <c r="Y5025" i="1"/>
  <c r="Z5025" i="1"/>
  <c r="AA5025" i="1"/>
  <c r="AB5025" i="1"/>
  <c r="G5026" i="1"/>
  <c r="O5026" i="1"/>
  <c r="P5026" i="1"/>
  <c r="Q5026" i="1"/>
  <c r="R5026" i="1"/>
  <c r="S5026" i="1"/>
  <c r="T5026" i="1"/>
  <c r="U5026" i="1"/>
  <c r="V5026" i="1"/>
  <c r="W5026" i="1"/>
  <c r="X5026" i="1"/>
  <c r="Y5026" i="1"/>
  <c r="Z5026" i="1"/>
  <c r="AA5026" i="1"/>
  <c r="AB5026" i="1"/>
  <c r="G5027" i="1"/>
  <c r="O5027" i="1"/>
  <c r="P5027" i="1"/>
  <c r="Q5027" i="1"/>
  <c r="R5027" i="1"/>
  <c r="S5027" i="1"/>
  <c r="T5027" i="1"/>
  <c r="U5027" i="1"/>
  <c r="V5027" i="1"/>
  <c r="W5027" i="1"/>
  <c r="X5027" i="1"/>
  <c r="Y5027" i="1"/>
  <c r="Z5027" i="1"/>
  <c r="AA5027" i="1"/>
  <c r="AB5027" i="1"/>
  <c r="G5028" i="1"/>
  <c r="O5028" i="1"/>
  <c r="P5028" i="1"/>
  <c r="Q5028" i="1"/>
  <c r="R5028" i="1"/>
  <c r="S5028" i="1"/>
  <c r="T5028" i="1"/>
  <c r="U5028" i="1"/>
  <c r="V5028" i="1"/>
  <c r="W5028" i="1"/>
  <c r="X5028" i="1"/>
  <c r="Y5028" i="1"/>
  <c r="Z5028" i="1"/>
  <c r="AA5028" i="1"/>
  <c r="AB5028" i="1"/>
  <c r="G5029" i="1"/>
  <c r="O5029" i="1"/>
  <c r="P5029" i="1"/>
  <c r="Q5029" i="1"/>
  <c r="R5029" i="1"/>
  <c r="S5029" i="1"/>
  <c r="T5029" i="1"/>
  <c r="U5029" i="1"/>
  <c r="V5029" i="1"/>
  <c r="W5029" i="1"/>
  <c r="X5029" i="1"/>
  <c r="Y5029" i="1"/>
  <c r="Z5029" i="1"/>
  <c r="AA5029" i="1"/>
  <c r="AB5029" i="1"/>
  <c r="G4913" i="1" l="1"/>
  <c r="O4913" i="1"/>
  <c r="P4913" i="1"/>
  <c r="Q4913" i="1"/>
  <c r="R4913" i="1"/>
  <c r="S4913" i="1"/>
  <c r="T4913" i="1"/>
  <c r="U4913" i="1"/>
  <c r="V4913" i="1"/>
  <c r="W4913" i="1"/>
  <c r="X4913" i="1"/>
  <c r="Y4913" i="1"/>
  <c r="Z4913" i="1"/>
  <c r="AA4913" i="1"/>
  <c r="AB4913" i="1"/>
  <c r="G4914" i="1"/>
  <c r="O4914" i="1"/>
  <c r="P4914" i="1"/>
  <c r="Q4914" i="1"/>
  <c r="R4914" i="1"/>
  <c r="S4914" i="1"/>
  <c r="T4914" i="1"/>
  <c r="U4914" i="1"/>
  <c r="V4914" i="1"/>
  <c r="W4914" i="1"/>
  <c r="X4914" i="1"/>
  <c r="Y4914" i="1"/>
  <c r="Z4914" i="1"/>
  <c r="AA4914" i="1"/>
  <c r="AB4914" i="1"/>
  <c r="G4915" i="1"/>
  <c r="O4915" i="1"/>
  <c r="P4915" i="1"/>
  <c r="Q4915" i="1"/>
  <c r="R4915" i="1"/>
  <c r="S4915" i="1"/>
  <c r="T4915" i="1"/>
  <c r="U4915" i="1"/>
  <c r="V4915" i="1"/>
  <c r="W4915" i="1"/>
  <c r="X4915" i="1"/>
  <c r="Y4915" i="1"/>
  <c r="Z4915" i="1"/>
  <c r="AA4915" i="1"/>
  <c r="AB4915" i="1"/>
  <c r="G4916" i="1"/>
  <c r="O4916" i="1"/>
  <c r="P4916" i="1"/>
  <c r="Q4916" i="1"/>
  <c r="R4916" i="1"/>
  <c r="S4916" i="1"/>
  <c r="T4916" i="1"/>
  <c r="U4916" i="1"/>
  <c r="V4916" i="1"/>
  <c r="W4916" i="1"/>
  <c r="X4916" i="1"/>
  <c r="Y4916" i="1"/>
  <c r="Z4916" i="1"/>
  <c r="AA4916" i="1"/>
  <c r="AB4916" i="1"/>
  <c r="G4917" i="1"/>
  <c r="O4917" i="1"/>
  <c r="P4917" i="1"/>
  <c r="Q4917" i="1"/>
  <c r="R4917" i="1"/>
  <c r="S4917" i="1"/>
  <c r="T4917" i="1"/>
  <c r="U4917" i="1"/>
  <c r="V4917" i="1"/>
  <c r="W4917" i="1"/>
  <c r="X4917" i="1"/>
  <c r="Y4917" i="1"/>
  <c r="Z4917" i="1"/>
  <c r="AA4917" i="1"/>
  <c r="AB4917" i="1"/>
  <c r="G4918" i="1"/>
  <c r="O4918" i="1"/>
  <c r="P4918" i="1"/>
  <c r="Q4918" i="1"/>
  <c r="R4918" i="1"/>
  <c r="S4918" i="1"/>
  <c r="T4918" i="1"/>
  <c r="U4918" i="1"/>
  <c r="V4918" i="1"/>
  <c r="W4918" i="1"/>
  <c r="X4918" i="1"/>
  <c r="Y4918" i="1"/>
  <c r="Z4918" i="1"/>
  <c r="AA4918" i="1"/>
  <c r="AB4918" i="1"/>
  <c r="G4919" i="1"/>
  <c r="O4919" i="1"/>
  <c r="P4919" i="1"/>
  <c r="Q4919" i="1"/>
  <c r="R4919" i="1"/>
  <c r="S4919" i="1"/>
  <c r="T4919" i="1"/>
  <c r="U4919" i="1"/>
  <c r="V4919" i="1"/>
  <c r="W4919" i="1"/>
  <c r="X4919" i="1"/>
  <c r="Y4919" i="1"/>
  <c r="Z4919" i="1"/>
  <c r="AA4919" i="1"/>
  <c r="AB4919" i="1"/>
  <c r="G4920" i="1"/>
  <c r="O4920" i="1"/>
  <c r="P4920" i="1"/>
  <c r="Q4920" i="1"/>
  <c r="R4920" i="1"/>
  <c r="S4920" i="1"/>
  <c r="T4920" i="1"/>
  <c r="U4920" i="1"/>
  <c r="V4920" i="1"/>
  <c r="W4920" i="1"/>
  <c r="X4920" i="1"/>
  <c r="Y4920" i="1"/>
  <c r="Z4920" i="1"/>
  <c r="AA4920" i="1"/>
  <c r="AB4920" i="1"/>
  <c r="G4921" i="1"/>
  <c r="O4921" i="1"/>
  <c r="P4921" i="1"/>
  <c r="Q4921" i="1"/>
  <c r="R4921" i="1"/>
  <c r="S4921" i="1"/>
  <c r="T4921" i="1"/>
  <c r="U4921" i="1"/>
  <c r="V4921" i="1"/>
  <c r="W4921" i="1"/>
  <c r="X4921" i="1"/>
  <c r="Y4921" i="1"/>
  <c r="Z4921" i="1"/>
  <c r="AA4921" i="1"/>
  <c r="AB4921" i="1"/>
  <c r="G4922" i="1"/>
  <c r="O4922" i="1"/>
  <c r="P4922" i="1"/>
  <c r="Q4922" i="1"/>
  <c r="R4922" i="1"/>
  <c r="S4922" i="1"/>
  <c r="T4922" i="1"/>
  <c r="U4922" i="1"/>
  <c r="V4922" i="1"/>
  <c r="W4922" i="1"/>
  <c r="X4922" i="1"/>
  <c r="Y4922" i="1"/>
  <c r="Z4922" i="1"/>
  <c r="AA4922" i="1"/>
  <c r="AB4922" i="1"/>
  <c r="G4923" i="1"/>
  <c r="O4923" i="1"/>
  <c r="P4923" i="1"/>
  <c r="Q4923" i="1"/>
  <c r="R4923" i="1"/>
  <c r="S4923" i="1"/>
  <c r="T4923" i="1"/>
  <c r="U4923" i="1"/>
  <c r="V4923" i="1"/>
  <c r="W4923" i="1"/>
  <c r="X4923" i="1"/>
  <c r="Y4923" i="1"/>
  <c r="Z4923" i="1"/>
  <c r="AA4923" i="1"/>
  <c r="AB4923" i="1"/>
  <c r="G4924" i="1"/>
  <c r="O4924" i="1"/>
  <c r="P4924" i="1"/>
  <c r="Q4924" i="1"/>
  <c r="R4924" i="1"/>
  <c r="S4924" i="1"/>
  <c r="T4924" i="1"/>
  <c r="U4924" i="1"/>
  <c r="V4924" i="1"/>
  <c r="W4924" i="1"/>
  <c r="X4924" i="1"/>
  <c r="Y4924" i="1"/>
  <c r="Z4924" i="1"/>
  <c r="AA4924" i="1"/>
  <c r="AB4924" i="1"/>
  <c r="G4925" i="1"/>
  <c r="O4925" i="1"/>
  <c r="P4925" i="1"/>
  <c r="Q4925" i="1"/>
  <c r="R4925" i="1"/>
  <c r="S4925" i="1"/>
  <c r="T4925" i="1"/>
  <c r="U4925" i="1"/>
  <c r="V4925" i="1"/>
  <c r="W4925" i="1"/>
  <c r="X4925" i="1"/>
  <c r="Y4925" i="1"/>
  <c r="Z4925" i="1"/>
  <c r="AA4925" i="1"/>
  <c r="AB4925" i="1"/>
  <c r="G4926" i="1"/>
  <c r="O4926" i="1"/>
  <c r="P4926" i="1"/>
  <c r="Q4926" i="1"/>
  <c r="R4926" i="1"/>
  <c r="S4926" i="1"/>
  <c r="T4926" i="1"/>
  <c r="U4926" i="1"/>
  <c r="V4926" i="1"/>
  <c r="W4926" i="1"/>
  <c r="X4926" i="1"/>
  <c r="Y4926" i="1"/>
  <c r="Z4926" i="1"/>
  <c r="AA4926" i="1"/>
  <c r="AB4926" i="1"/>
  <c r="G4927" i="1"/>
  <c r="O4927" i="1"/>
  <c r="P4927" i="1"/>
  <c r="Q4927" i="1"/>
  <c r="R4927" i="1"/>
  <c r="S4927" i="1"/>
  <c r="T4927" i="1"/>
  <c r="U4927" i="1"/>
  <c r="V4927" i="1"/>
  <c r="W4927" i="1"/>
  <c r="X4927" i="1"/>
  <c r="Y4927" i="1"/>
  <c r="Z4927" i="1"/>
  <c r="AA4927" i="1"/>
  <c r="AB4927" i="1"/>
  <c r="O4928" i="1"/>
  <c r="P4928" i="1"/>
  <c r="Q4928" i="1"/>
  <c r="R4928" i="1"/>
  <c r="S4928" i="1"/>
  <c r="T4928" i="1"/>
  <c r="U4928" i="1"/>
  <c r="V4928" i="1"/>
  <c r="W4928" i="1"/>
  <c r="X4928" i="1"/>
  <c r="Y4928" i="1"/>
  <c r="Z4928" i="1"/>
  <c r="AA4928" i="1"/>
  <c r="AB4928" i="1"/>
  <c r="G4929" i="1"/>
  <c r="O4929" i="1"/>
  <c r="P4929" i="1"/>
  <c r="Q4929" i="1"/>
  <c r="R4929" i="1"/>
  <c r="S4929" i="1"/>
  <c r="T4929" i="1"/>
  <c r="U4929" i="1"/>
  <c r="V4929" i="1"/>
  <c r="W4929" i="1"/>
  <c r="X4929" i="1"/>
  <c r="Y4929" i="1"/>
  <c r="Z4929" i="1"/>
  <c r="AA4929" i="1"/>
  <c r="AB4929" i="1"/>
  <c r="G4930" i="1"/>
  <c r="O4930" i="1"/>
  <c r="P4930" i="1"/>
  <c r="Q4930" i="1"/>
  <c r="R4930" i="1"/>
  <c r="S4930" i="1"/>
  <c r="T4930" i="1"/>
  <c r="U4930" i="1"/>
  <c r="V4930" i="1"/>
  <c r="W4930" i="1"/>
  <c r="X4930" i="1"/>
  <c r="Y4930" i="1"/>
  <c r="Z4930" i="1"/>
  <c r="AA4930" i="1"/>
  <c r="AB4930" i="1"/>
  <c r="G4931" i="1"/>
  <c r="O4931" i="1"/>
  <c r="P4931" i="1"/>
  <c r="Q4931" i="1"/>
  <c r="R4931" i="1"/>
  <c r="S4931" i="1"/>
  <c r="T4931" i="1"/>
  <c r="U4931" i="1"/>
  <c r="V4931" i="1"/>
  <c r="W4931" i="1"/>
  <c r="X4931" i="1"/>
  <c r="Y4931" i="1"/>
  <c r="Z4931" i="1"/>
  <c r="AA4931" i="1"/>
  <c r="AB4931" i="1"/>
  <c r="G4932" i="1"/>
  <c r="O4932" i="1"/>
  <c r="P4932" i="1"/>
  <c r="Q4932" i="1"/>
  <c r="R4932" i="1"/>
  <c r="S4932" i="1"/>
  <c r="T4932" i="1"/>
  <c r="U4932" i="1"/>
  <c r="V4932" i="1"/>
  <c r="W4932" i="1"/>
  <c r="X4932" i="1"/>
  <c r="Y4932" i="1"/>
  <c r="Z4932" i="1"/>
  <c r="AA4932" i="1"/>
  <c r="AB4932" i="1"/>
  <c r="G4933" i="1"/>
  <c r="O4933" i="1"/>
  <c r="P4933" i="1"/>
  <c r="Q4933" i="1"/>
  <c r="R4933" i="1"/>
  <c r="S4933" i="1"/>
  <c r="T4933" i="1"/>
  <c r="U4933" i="1"/>
  <c r="V4933" i="1"/>
  <c r="W4933" i="1"/>
  <c r="X4933" i="1"/>
  <c r="Y4933" i="1"/>
  <c r="Z4933" i="1"/>
  <c r="AA4933" i="1"/>
  <c r="AB4933" i="1"/>
  <c r="G4934" i="1"/>
  <c r="O4934" i="1"/>
  <c r="P4934" i="1"/>
  <c r="Q4934" i="1"/>
  <c r="R4934" i="1"/>
  <c r="S4934" i="1"/>
  <c r="T4934" i="1"/>
  <c r="U4934" i="1"/>
  <c r="V4934" i="1"/>
  <c r="W4934" i="1"/>
  <c r="X4934" i="1"/>
  <c r="Y4934" i="1"/>
  <c r="Z4934" i="1"/>
  <c r="AA4934" i="1"/>
  <c r="AB4934" i="1"/>
  <c r="G4935" i="1"/>
  <c r="O4935" i="1"/>
  <c r="P4935" i="1"/>
  <c r="Q4935" i="1"/>
  <c r="R4935" i="1"/>
  <c r="S4935" i="1"/>
  <c r="T4935" i="1"/>
  <c r="U4935" i="1"/>
  <c r="V4935" i="1"/>
  <c r="W4935" i="1"/>
  <c r="X4935" i="1"/>
  <c r="Y4935" i="1"/>
  <c r="Z4935" i="1"/>
  <c r="AA4935" i="1"/>
  <c r="AB4935" i="1"/>
  <c r="G4936" i="1"/>
  <c r="O4936" i="1"/>
  <c r="P4936" i="1"/>
  <c r="Q4936" i="1"/>
  <c r="R4936" i="1"/>
  <c r="S4936" i="1"/>
  <c r="T4936" i="1"/>
  <c r="U4936" i="1"/>
  <c r="V4936" i="1"/>
  <c r="W4936" i="1"/>
  <c r="X4936" i="1"/>
  <c r="Y4936" i="1"/>
  <c r="Z4936" i="1"/>
  <c r="AA4936" i="1"/>
  <c r="AB4936" i="1"/>
  <c r="G4937" i="1"/>
  <c r="O4937" i="1"/>
  <c r="P4937" i="1"/>
  <c r="Q4937" i="1"/>
  <c r="R4937" i="1"/>
  <c r="S4937" i="1"/>
  <c r="T4937" i="1"/>
  <c r="U4937" i="1"/>
  <c r="V4937" i="1"/>
  <c r="W4937" i="1"/>
  <c r="X4937" i="1"/>
  <c r="Y4937" i="1"/>
  <c r="Z4937" i="1"/>
  <c r="AA4937" i="1"/>
  <c r="AB4937" i="1"/>
  <c r="G4938" i="1"/>
  <c r="O4938" i="1"/>
  <c r="P4938" i="1"/>
  <c r="Q4938" i="1"/>
  <c r="R4938" i="1"/>
  <c r="S4938" i="1"/>
  <c r="T4938" i="1"/>
  <c r="U4938" i="1"/>
  <c r="V4938" i="1"/>
  <c r="W4938" i="1"/>
  <c r="X4938" i="1"/>
  <c r="Y4938" i="1"/>
  <c r="Z4938" i="1"/>
  <c r="AA4938" i="1"/>
  <c r="AB4938" i="1"/>
  <c r="G4939" i="1"/>
  <c r="O4939" i="1"/>
  <c r="P4939" i="1"/>
  <c r="Q4939" i="1"/>
  <c r="R4939" i="1"/>
  <c r="S4939" i="1"/>
  <c r="T4939" i="1"/>
  <c r="U4939" i="1"/>
  <c r="V4939" i="1"/>
  <c r="W4939" i="1"/>
  <c r="X4939" i="1"/>
  <c r="Y4939" i="1"/>
  <c r="Z4939" i="1"/>
  <c r="AA4939" i="1"/>
  <c r="AB4939" i="1"/>
  <c r="G4940" i="1"/>
  <c r="O4940" i="1"/>
  <c r="P4940" i="1"/>
  <c r="Q4940" i="1"/>
  <c r="R4940" i="1"/>
  <c r="S4940" i="1"/>
  <c r="T4940" i="1"/>
  <c r="U4940" i="1"/>
  <c r="V4940" i="1"/>
  <c r="W4940" i="1"/>
  <c r="X4940" i="1"/>
  <c r="Y4940" i="1"/>
  <c r="Z4940" i="1"/>
  <c r="AA4940" i="1"/>
  <c r="AB4940" i="1"/>
  <c r="G4941" i="1"/>
  <c r="O4941" i="1"/>
  <c r="P4941" i="1"/>
  <c r="Q4941" i="1"/>
  <c r="R4941" i="1"/>
  <c r="S4941" i="1"/>
  <c r="T4941" i="1"/>
  <c r="U4941" i="1"/>
  <c r="V4941" i="1"/>
  <c r="W4941" i="1"/>
  <c r="X4941" i="1"/>
  <c r="Y4941" i="1"/>
  <c r="Z4941" i="1"/>
  <c r="AA4941" i="1"/>
  <c r="AB4941" i="1"/>
  <c r="G4942" i="1"/>
  <c r="O4942" i="1"/>
  <c r="P4942" i="1"/>
  <c r="Q4942" i="1"/>
  <c r="R4942" i="1"/>
  <c r="S4942" i="1"/>
  <c r="T4942" i="1"/>
  <c r="U4942" i="1"/>
  <c r="V4942" i="1"/>
  <c r="W4942" i="1"/>
  <c r="X4942" i="1"/>
  <c r="Y4942" i="1"/>
  <c r="Z4942" i="1"/>
  <c r="AA4942" i="1"/>
  <c r="AB4942" i="1"/>
  <c r="G4943" i="1"/>
  <c r="O4943" i="1"/>
  <c r="P4943" i="1"/>
  <c r="Q4943" i="1"/>
  <c r="R4943" i="1"/>
  <c r="S4943" i="1"/>
  <c r="T4943" i="1"/>
  <c r="U4943" i="1"/>
  <c r="V4943" i="1"/>
  <c r="W4943" i="1"/>
  <c r="X4943" i="1"/>
  <c r="Y4943" i="1"/>
  <c r="Z4943" i="1"/>
  <c r="AA4943" i="1"/>
  <c r="AB4943" i="1"/>
  <c r="G4944" i="1"/>
  <c r="O4944" i="1"/>
  <c r="P4944" i="1"/>
  <c r="Q4944" i="1"/>
  <c r="R4944" i="1"/>
  <c r="S4944" i="1"/>
  <c r="T4944" i="1"/>
  <c r="U4944" i="1"/>
  <c r="V4944" i="1"/>
  <c r="W4944" i="1"/>
  <c r="X4944" i="1"/>
  <c r="Y4944" i="1"/>
  <c r="Z4944" i="1"/>
  <c r="AA4944" i="1"/>
  <c r="AB4944" i="1"/>
  <c r="G4945" i="1"/>
  <c r="O4945" i="1"/>
  <c r="P4945" i="1"/>
  <c r="Q4945" i="1"/>
  <c r="R4945" i="1"/>
  <c r="S4945" i="1"/>
  <c r="T4945" i="1"/>
  <c r="U4945" i="1"/>
  <c r="V4945" i="1"/>
  <c r="W4945" i="1"/>
  <c r="X4945" i="1"/>
  <c r="Y4945" i="1"/>
  <c r="Z4945" i="1"/>
  <c r="AA4945" i="1"/>
  <c r="AB4945" i="1"/>
  <c r="G4946" i="1"/>
  <c r="O4946" i="1"/>
  <c r="P4946" i="1"/>
  <c r="Q4946" i="1"/>
  <c r="R4946" i="1"/>
  <c r="S4946" i="1"/>
  <c r="T4946" i="1"/>
  <c r="U4946" i="1"/>
  <c r="V4946" i="1"/>
  <c r="W4946" i="1"/>
  <c r="X4946" i="1"/>
  <c r="Y4946" i="1"/>
  <c r="Z4946" i="1"/>
  <c r="AA4946" i="1"/>
  <c r="AB4946" i="1"/>
  <c r="G4947" i="1"/>
  <c r="O4947" i="1"/>
  <c r="P4947" i="1"/>
  <c r="Q4947" i="1"/>
  <c r="R4947" i="1"/>
  <c r="S4947" i="1"/>
  <c r="T4947" i="1"/>
  <c r="U4947" i="1"/>
  <c r="V4947" i="1"/>
  <c r="W4947" i="1"/>
  <c r="X4947" i="1"/>
  <c r="Y4947" i="1"/>
  <c r="Z4947" i="1"/>
  <c r="AA4947" i="1"/>
  <c r="AB4947" i="1"/>
  <c r="G4948" i="1"/>
  <c r="O4948" i="1"/>
  <c r="P4948" i="1"/>
  <c r="Q4948" i="1"/>
  <c r="R4948" i="1"/>
  <c r="S4948" i="1"/>
  <c r="T4948" i="1"/>
  <c r="U4948" i="1"/>
  <c r="V4948" i="1"/>
  <c r="W4948" i="1"/>
  <c r="X4948" i="1"/>
  <c r="Y4948" i="1"/>
  <c r="Z4948" i="1"/>
  <c r="AA4948" i="1"/>
  <c r="AB4948" i="1"/>
  <c r="G4949" i="1"/>
  <c r="O4949" i="1"/>
  <c r="P4949" i="1"/>
  <c r="Q4949" i="1"/>
  <c r="R4949" i="1"/>
  <c r="S4949" i="1"/>
  <c r="T4949" i="1"/>
  <c r="U4949" i="1"/>
  <c r="V4949" i="1"/>
  <c r="W4949" i="1"/>
  <c r="X4949" i="1"/>
  <c r="Y4949" i="1"/>
  <c r="Z4949" i="1"/>
  <c r="AA4949" i="1"/>
  <c r="AB4949" i="1"/>
  <c r="G4950" i="1"/>
  <c r="O4950" i="1"/>
  <c r="P4950" i="1"/>
  <c r="Q4950" i="1"/>
  <c r="R4950" i="1"/>
  <c r="S4950" i="1"/>
  <c r="T4950" i="1"/>
  <c r="U4950" i="1"/>
  <c r="V4950" i="1"/>
  <c r="W4950" i="1"/>
  <c r="X4950" i="1"/>
  <c r="Y4950" i="1"/>
  <c r="Z4950" i="1"/>
  <c r="AA4950" i="1"/>
  <c r="AB4950" i="1"/>
  <c r="O4951" i="1"/>
  <c r="P4951" i="1"/>
  <c r="Q4951" i="1"/>
  <c r="R4951" i="1"/>
  <c r="S4951" i="1"/>
  <c r="T4951" i="1"/>
  <c r="U4951" i="1"/>
  <c r="V4951" i="1"/>
  <c r="W4951" i="1"/>
  <c r="X4951" i="1"/>
  <c r="Y4951" i="1"/>
  <c r="Z4951" i="1"/>
  <c r="AA4951" i="1"/>
  <c r="AB4951" i="1"/>
  <c r="G4952" i="1"/>
  <c r="O4952" i="1"/>
  <c r="P4952" i="1"/>
  <c r="Q4952" i="1"/>
  <c r="R4952" i="1"/>
  <c r="S4952" i="1"/>
  <c r="T4952" i="1"/>
  <c r="U4952" i="1"/>
  <c r="V4952" i="1"/>
  <c r="W4952" i="1"/>
  <c r="X4952" i="1"/>
  <c r="Y4952" i="1"/>
  <c r="Z4952" i="1"/>
  <c r="AA4952" i="1"/>
  <c r="AB4952" i="1"/>
  <c r="G4953" i="1"/>
  <c r="O4953" i="1"/>
  <c r="P4953" i="1"/>
  <c r="Q4953" i="1"/>
  <c r="R4953" i="1"/>
  <c r="S4953" i="1"/>
  <c r="T4953" i="1"/>
  <c r="U4953" i="1"/>
  <c r="V4953" i="1"/>
  <c r="W4953" i="1"/>
  <c r="X4953" i="1"/>
  <c r="Y4953" i="1"/>
  <c r="Z4953" i="1"/>
  <c r="AA4953" i="1"/>
  <c r="AB4953" i="1"/>
  <c r="G4954" i="1"/>
  <c r="O4954" i="1"/>
  <c r="P4954" i="1"/>
  <c r="Q4954" i="1"/>
  <c r="R4954" i="1"/>
  <c r="S4954" i="1"/>
  <c r="T4954" i="1"/>
  <c r="U4954" i="1"/>
  <c r="V4954" i="1"/>
  <c r="W4954" i="1"/>
  <c r="X4954" i="1"/>
  <c r="Y4954" i="1"/>
  <c r="Z4954" i="1"/>
  <c r="AA4954" i="1"/>
  <c r="AB4954" i="1"/>
  <c r="G4955" i="1"/>
  <c r="O4955" i="1"/>
  <c r="P4955" i="1"/>
  <c r="Q4955" i="1"/>
  <c r="R4955" i="1"/>
  <c r="S4955" i="1"/>
  <c r="T4955" i="1"/>
  <c r="U4955" i="1"/>
  <c r="V4955" i="1"/>
  <c r="W4955" i="1"/>
  <c r="X4955" i="1"/>
  <c r="Y4955" i="1"/>
  <c r="Z4955" i="1"/>
  <c r="AA4955" i="1"/>
  <c r="AB4955" i="1"/>
  <c r="G4956" i="1"/>
  <c r="O4956" i="1"/>
  <c r="P4956" i="1"/>
  <c r="Q4956" i="1"/>
  <c r="R4956" i="1"/>
  <c r="S4956" i="1"/>
  <c r="T4956" i="1"/>
  <c r="U4956" i="1"/>
  <c r="V4956" i="1"/>
  <c r="W4956" i="1"/>
  <c r="X4956" i="1"/>
  <c r="Y4956" i="1"/>
  <c r="Z4956" i="1"/>
  <c r="AA4956" i="1"/>
  <c r="AB4956" i="1"/>
  <c r="G4957" i="1"/>
  <c r="O4957" i="1"/>
  <c r="P4957" i="1"/>
  <c r="Q4957" i="1"/>
  <c r="R4957" i="1"/>
  <c r="S4957" i="1"/>
  <c r="T4957" i="1"/>
  <c r="U4957" i="1"/>
  <c r="V4957" i="1"/>
  <c r="W4957" i="1"/>
  <c r="X4957" i="1"/>
  <c r="Y4957" i="1"/>
  <c r="Z4957" i="1"/>
  <c r="AA4957" i="1"/>
  <c r="AB4957" i="1"/>
  <c r="G4958" i="1"/>
  <c r="O4958" i="1"/>
  <c r="P4958" i="1"/>
  <c r="Q4958" i="1"/>
  <c r="R4958" i="1"/>
  <c r="S4958" i="1"/>
  <c r="T4958" i="1"/>
  <c r="U4958" i="1"/>
  <c r="V4958" i="1"/>
  <c r="W4958" i="1"/>
  <c r="X4958" i="1"/>
  <c r="Y4958" i="1"/>
  <c r="Z4958" i="1"/>
  <c r="AA4958" i="1"/>
  <c r="AB4958" i="1"/>
  <c r="G4959" i="1"/>
  <c r="O4959" i="1"/>
  <c r="P4959" i="1"/>
  <c r="Q4959" i="1"/>
  <c r="R4959" i="1"/>
  <c r="S4959" i="1"/>
  <c r="T4959" i="1"/>
  <c r="U4959" i="1"/>
  <c r="V4959" i="1"/>
  <c r="W4959" i="1"/>
  <c r="X4959" i="1"/>
  <c r="Y4959" i="1"/>
  <c r="Z4959" i="1"/>
  <c r="AA4959" i="1"/>
  <c r="AB4959" i="1"/>
  <c r="G4960" i="1"/>
  <c r="O4960" i="1"/>
  <c r="P4960" i="1"/>
  <c r="Q4960" i="1"/>
  <c r="R4960" i="1"/>
  <c r="S4960" i="1"/>
  <c r="T4960" i="1"/>
  <c r="U4960" i="1"/>
  <c r="V4960" i="1"/>
  <c r="W4960" i="1"/>
  <c r="X4960" i="1"/>
  <c r="Y4960" i="1"/>
  <c r="Z4960" i="1"/>
  <c r="AA4960" i="1"/>
  <c r="AB4960" i="1"/>
  <c r="G4961" i="1"/>
  <c r="O4961" i="1"/>
  <c r="P4961" i="1"/>
  <c r="Q4961" i="1"/>
  <c r="R4961" i="1"/>
  <c r="S4961" i="1"/>
  <c r="T4961" i="1"/>
  <c r="U4961" i="1"/>
  <c r="V4961" i="1"/>
  <c r="W4961" i="1"/>
  <c r="X4961" i="1"/>
  <c r="Y4961" i="1"/>
  <c r="Z4961" i="1"/>
  <c r="AA4961" i="1"/>
  <c r="AB4961" i="1"/>
  <c r="G4962" i="1"/>
  <c r="O4962" i="1"/>
  <c r="P4962" i="1"/>
  <c r="Q4962" i="1"/>
  <c r="R4962" i="1"/>
  <c r="S4962" i="1"/>
  <c r="T4962" i="1"/>
  <c r="U4962" i="1"/>
  <c r="V4962" i="1"/>
  <c r="W4962" i="1"/>
  <c r="X4962" i="1"/>
  <c r="Y4962" i="1"/>
  <c r="Z4962" i="1"/>
  <c r="AA4962" i="1"/>
  <c r="AB4962" i="1"/>
  <c r="G4963" i="1"/>
  <c r="O4963" i="1"/>
  <c r="P4963" i="1"/>
  <c r="Q4963" i="1"/>
  <c r="R4963" i="1"/>
  <c r="S4963" i="1"/>
  <c r="T4963" i="1"/>
  <c r="U4963" i="1"/>
  <c r="V4963" i="1"/>
  <c r="W4963" i="1"/>
  <c r="X4963" i="1"/>
  <c r="Y4963" i="1"/>
  <c r="Z4963" i="1"/>
  <c r="AA4963" i="1"/>
  <c r="AB4963" i="1"/>
  <c r="G4964" i="1"/>
  <c r="O4964" i="1"/>
  <c r="P4964" i="1"/>
  <c r="Q4964" i="1"/>
  <c r="R4964" i="1"/>
  <c r="S4964" i="1"/>
  <c r="T4964" i="1"/>
  <c r="U4964" i="1"/>
  <c r="V4964" i="1"/>
  <c r="W4964" i="1"/>
  <c r="X4964" i="1"/>
  <c r="Y4964" i="1"/>
  <c r="Z4964" i="1"/>
  <c r="AA4964" i="1"/>
  <c r="AB4964" i="1"/>
  <c r="G4965" i="1"/>
  <c r="O4965" i="1"/>
  <c r="P4965" i="1"/>
  <c r="Q4965" i="1"/>
  <c r="R4965" i="1"/>
  <c r="S4965" i="1"/>
  <c r="T4965" i="1"/>
  <c r="U4965" i="1"/>
  <c r="V4965" i="1"/>
  <c r="W4965" i="1"/>
  <c r="X4965" i="1"/>
  <c r="Y4965" i="1"/>
  <c r="Z4965" i="1"/>
  <c r="AA4965" i="1"/>
  <c r="AB4965" i="1"/>
  <c r="G4966" i="1"/>
  <c r="O4966" i="1"/>
  <c r="P4966" i="1"/>
  <c r="Q4966" i="1"/>
  <c r="R4966" i="1"/>
  <c r="S4966" i="1"/>
  <c r="T4966" i="1"/>
  <c r="U4966" i="1"/>
  <c r="V4966" i="1"/>
  <c r="W4966" i="1"/>
  <c r="X4966" i="1"/>
  <c r="Y4966" i="1"/>
  <c r="Z4966" i="1"/>
  <c r="AA4966" i="1"/>
  <c r="AB4966" i="1"/>
  <c r="G4967" i="1"/>
  <c r="O4967" i="1"/>
  <c r="P4967" i="1"/>
  <c r="Q4967" i="1"/>
  <c r="R4967" i="1"/>
  <c r="S4967" i="1"/>
  <c r="T4967" i="1"/>
  <c r="U4967" i="1"/>
  <c r="V4967" i="1"/>
  <c r="W4967" i="1"/>
  <c r="X4967" i="1"/>
  <c r="Y4967" i="1"/>
  <c r="Z4967" i="1"/>
  <c r="AA4967" i="1"/>
  <c r="AB4967" i="1"/>
  <c r="G4968" i="1"/>
  <c r="O4968" i="1"/>
  <c r="P4968" i="1"/>
  <c r="Q4968" i="1"/>
  <c r="R4968" i="1"/>
  <c r="S4968" i="1"/>
  <c r="T4968" i="1"/>
  <c r="U4968" i="1"/>
  <c r="V4968" i="1"/>
  <c r="W4968" i="1"/>
  <c r="X4968" i="1"/>
  <c r="Y4968" i="1"/>
  <c r="Z4968" i="1"/>
  <c r="AA4968" i="1"/>
  <c r="AB4968" i="1"/>
  <c r="G4969" i="1"/>
  <c r="O4969" i="1"/>
  <c r="P4969" i="1"/>
  <c r="Q4969" i="1"/>
  <c r="R4969" i="1"/>
  <c r="S4969" i="1"/>
  <c r="T4969" i="1"/>
  <c r="U4969" i="1"/>
  <c r="V4969" i="1"/>
  <c r="W4969" i="1"/>
  <c r="X4969" i="1"/>
  <c r="Y4969" i="1"/>
  <c r="Z4969" i="1"/>
  <c r="AA4969" i="1"/>
  <c r="AB4969" i="1"/>
  <c r="G4970" i="1"/>
  <c r="O4970" i="1"/>
  <c r="P4970" i="1"/>
  <c r="Q4970" i="1"/>
  <c r="R4970" i="1"/>
  <c r="S4970" i="1"/>
  <c r="T4970" i="1"/>
  <c r="U4970" i="1"/>
  <c r="V4970" i="1"/>
  <c r="W4970" i="1"/>
  <c r="X4970" i="1"/>
  <c r="Y4970" i="1"/>
  <c r="Z4970" i="1"/>
  <c r="AA4970" i="1"/>
  <c r="AB4970" i="1"/>
  <c r="G4971" i="1"/>
  <c r="O4971" i="1"/>
  <c r="P4971" i="1"/>
  <c r="Q4971" i="1"/>
  <c r="R4971" i="1"/>
  <c r="S4971" i="1"/>
  <c r="T4971" i="1"/>
  <c r="U4971" i="1"/>
  <c r="V4971" i="1"/>
  <c r="W4971" i="1"/>
  <c r="X4971" i="1"/>
  <c r="Y4971" i="1"/>
  <c r="Z4971" i="1"/>
  <c r="AA4971" i="1"/>
  <c r="AB4971" i="1"/>
  <c r="G4972" i="1"/>
  <c r="O4972" i="1"/>
  <c r="P4972" i="1"/>
  <c r="Q4972" i="1"/>
  <c r="R4972" i="1"/>
  <c r="S4972" i="1"/>
  <c r="T4972" i="1"/>
  <c r="U4972" i="1"/>
  <c r="V4972" i="1"/>
  <c r="W4972" i="1"/>
  <c r="X4972" i="1"/>
  <c r="Y4972" i="1"/>
  <c r="Z4972" i="1"/>
  <c r="AA4972" i="1"/>
  <c r="AB4972" i="1"/>
  <c r="G4973" i="1"/>
  <c r="O4973" i="1"/>
  <c r="P4973" i="1"/>
  <c r="Q4973" i="1"/>
  <c r="R4973" i="1"/>
  <c r="S4973" i="1"/>
  <c r="T4973" i="1"/>
  <c r="U4973" i="1"/>
  <c r="V4973" i="1"/>
  <c r="W4973" i="1"/>
  <c r="X4973" i="1"/>
  <c r="Y4973" i="1"/>
  <c r="Z4973" i="1"/>
  <c r="AA4973" i="1"/>
  <c r="AB4973" i="1"/>
  <c r="O4974" i="1"/>
  <c r="P4974" i="1"/>
  <c r="Q4974" i="1"/>
  <c r="R4974" i="1"/>
  <c r="S4974" i="1"/>
  <c r="T4974" i="1"/>
  <c r="U4974" i="1"/>
  <c r="V4974" i="1"/>
  <c r="W4974" i="1"/>
  <c r="X4974" i="1"/>
  <c r="Y4974" i="1"/>
  <c r="Z4974" i="1"/>
  <c r="AA4974" i="1"/>
  <c r="AB4974" i="1"/>
  <c r="G4975" i="1"/>
  <c r="O4975" i="1"/>
  <c r="P4975" i="1"/>
  <c r="Q4975" i="1"/>
  <c r="R4975" i="1"/>
  <c r="S4975" i="1"/>
  <c r="T4975" i="1"/>
  <c r="U4975" i="1"/>
  <c r="V4975" i="1"/>
  <c r="W4975" i="1"/>
  <c r="X4975" i="1"/>
  <c r="Y4975" i="1"/>
  <c r="Z4975" i="1"/>
  <c r="AA4975" i="1"/>
  <c r="AB4975" i="1"/>
  <c r="G4976" i="1"/>
  <c r="O4976" i="1"/>
  <c r="P4976" i="1"/>
  <c r="Q4976" i="1"/>
  <c r="R4976" i="1"/>
  <c r="S4976" i="1"/>
  <c r="T4976" i="1"/>
  <c r="U4976" i="1"/>
  <c r="V4976" i="1"/>
  <c r="W4976" i="1"/>
  <c r="X4976" i="1"/>
  <c r="Y4976" i="1"/>
  <c r="Z4976" i="1"/>
  <c r="AA4976" i="1"/>
  <c r="AB4976" i="1"/>
  <c r="G4977" i="1"/>
  <c r="O4977" i="1"/>
  <c r="P4977" i="1"/>
  <c r="Q4977" i="1"/>
  <c r="R4977" i="1"/>
  <c r="S4977" i="1"/>
  <c r="T4977" i="1"/>
  <c r="U4977" i="1"/>
  <c r="V4977" i="1"/>
  <c r="W4977" i="1"/>
  <c r="X4977" i="1"/>
  <c r="Y4977" i="1"/>
  <c r="Z4977" i="1"/>
  <c r="AA4977" i="1"/>
  <c r="AB4977" i="1"/>
  <c r="G4978" i="1"/>
  <c r="O4978" i="1"/>
  <c r="P4978" i="1"/>
  <c r="Q4978" i="1"/>
  <c r="R4978" i="1"/>
  <c r="S4978" i="1"/>
  <c r="T4978" i="1"/>
  <c r="U4978" i="1"/>
  <c r="V4978" i="1"/>
  <c r="W4978" i="1"/>
  <c r="X4978" i="1"/>
  <c r="Y4978" i="1"/>
  <c r="Z4978" i="1"/>
  <c r="AA4978" i="1"/>
  <c r="AB4978" i="1"/>
  <c r="G4979" i="1"/>
  <c r="O4979" i="1"/>
  <c r="P4979" i="1"/>
  <c r="Q4979" i="1"/>
  <c r="R4979" i="1"/>
  <c r="S4979" i="1"/>
  <c r="T4979" i="1"/>
  <c r="U4979" i="1"/>
  <c r="V4979" i="1"/>
  <c r="W4979" i="1"/>
  <c r="X4979" i="1"/>
  <c r="Y4979" i="1"/>
  <c r="Z4979" i="1"/>
  <c r="AA4979" i="1"/>
  <c r="AB4979" i="1"/>
  <c r="G4980" i="1"/>
  <c r="O4980" i="1"/>
  <c r="P4980" i="1"/>
  <c r="Q4980" i="1"/>
  <c r="R4980" i="1"/>
  <c r="S4980" i="1"/>
  <c r="T4980" i="1"/>
  <c r="U4980" i="1"/>
  <c r="V4980" i="1"/>
  <c r="W4980" i="1"/>
  <c r="X4980" i="1"/>
  <c r="Y4980" i="1"/>
  <c r="Z4980" i="1"/>
  <c r="AA4980" i="1"/>
  <c r="AB4980" i="1"/>
  <c r="G4981" i="1"/>
  <c r="O4981" i="1"/>
  <c r="P4981" i="1"/>
  <c r="Q4981" i="1"/>
  <c r="R4981" i="1"/>
  <c r="S4981" i="1"/>
  <c r="T4981" i="1"/>
  <c r="U4981" i="1"/>
  <c r="V4981" i="1"/>
  <c r="W4981" i="1"/>
  <c r="X4981" i="1"/>
  <c r="Y4981" i="1"/>
  <c r="Z4981" i="1"/>
  <c r="AA4981" i="1"/>
  <c r="AB4981" i="1"/>
  <c r="G4982" i="1"/>
  <c r="O4982" i="1"/>
  <c r="P4982" i="1"/>
  <c r="Q4982" i="1"/>
  <c r="R4982" i="1"/>
  <c r="S4982" i="1"/>
  <c r="T4982" i="1"/>
  <c r="U4982" i="1"/>
  <c r="V4982" i="1"/>
  <c r="W4982" i="1"/>
  <c r="X4982" i="1"/>
  <c r="Y4982" i="1"/>
  <c r="Z4982" i="1"/>
  <c r="AA4982" i="1"/>
  <c r="AB4982" i="1"/>
  <c r="G4983" i="1"/>
  <c r="O4983" i="1"/>
  <c r="P4983" i="1"/>
  <c r="Q4983" i="1"/>
  <c r="R4983" i="1"/>
  <c r="S4983" i="1"/>
  <c r="T4983" i="1"/>
  <c r="U4983" i="1"/>
  <c r="V4983" i="1"/>
  <c r="W4983" i="1"/>
  <c r="X4983" i="1"/>
  <c r="Y4983" i="1"/>
  <c r="Z4983" i="1"/>
  <c r="AA4983" i="1"/>
  <c r="AB4983" i="1"/>
  <c r="G4984" i="1"/>
  <c r="O4984" i="1"/>
  <c r="P4984" i="1"/>
  <c r="Q4984" i="1"/>
  <c r="R4984" i="1"/>
  <c r="S4984" i="1"/>
  <c r="T4984" i="1"/>
  <c r="U4984" i="1"/>
  <c r="V4984" i="1"/>
  <c r="W4984" i="1"/>
  <c r="X4984" i="1"/>
  <c r="Y4984" i="1"/>
  <c r="Z4984" i="1"/>
  <c r="AA4984" i="1"/>
  <c r="AB4984" i="1"/>
  <c r="G4985" i="1"/>
  <c r="O4985" i="1"/>
  <c r="P4985" i="1"/>
  <c r="Q4985" i="1"/>
  <c r="R4985" i="1"/>
  <c r="S4985" i="1"/>
  <c r="T4985" i="1"/>
  <c r="U4985" i="1"/>
  <c r="V4985" i="1"/>
  <c r="W4985" i="1"/>
  <c r="X4985" i="1"/>
  <c r="Y4985" i="1"/>
  <c r="Z4985" i="1"/>
  <c r="AA4985" i="1"/>
  <c r="AB4985" i="1"/>
  <c r="G4986" i="1"/>
  <c r="O4986" i="1"/>
  <c r="P4986" i="1"/>
  <c r="Q4986" i="1"/>
  <c r="R4986" i="1"/>
  <c r="S4986" i="1"/>
  <c r="T4986" i="1"/>
  <c r="U4986" i="1"/>
  <c r="V4986" i="1"/>
  <c r="W4986" i="1"/>
  <c r="X4986" i="1"/>
  <c r="Y4986" i="1"/>
  <c r="Z4986" i="1"/>
  <c r="AA4986" i="1"/>
  <c r="AB4986" i="1"/>
  <c r="G4987" i="1"/>
  <c r="O4987" i="1"/>
  <c r="P4987" i="1"/>
  <c r="Q4987" i="1"/>
  <c r="R4987" i="1"/>
  <c r="S4987" i="1"/>
  <c r="T4987" i="1"/>
  <c r="U4987" i="1"/>
  <c r="V4987" i="1"/>
  <c r="W4987" i="1"/>
  <c r="X4987" i="1"/>
  <c r="Y4987" i="1"/>
  <c r="Z4987" i="1"/>
  <c r="AA4987" i="1"/>
  <c r="AB4987" i="1"/>
  <c r="G4988" i="1"/>
  <c r="O4988" i="1"/>
  <c r="P4988" i="1"/>
  <c r="Q4988" i="1"/>
  <c r="R4988" i="1"/>
  <c r="S4988" i="1"/>
  <c r="T4988" i="1"/>
  <c r="U4988" i="1"/>
  <c r="V4988" i="1"/>
  <c r="W4988" i="1"/>
  <c r="X4988" i="1"/>
  <c r="Y4988" i="1"/>
  <c r="Z4988" i="1"/>
  <c r="AA4988" i="1"/>
  <c r="AB4988" i="1"/>
  <c r="G4989" i="1"/>
  <c r="O4989" i="1"/>
  <c r="P4989" i="1"/>
  <c r="Q4989" i="1"/>
  <c r="R4989" i="1"/>
  <c r="S4989" i="1"/>
  <c r="T4989" i="1"/>
  <c r="U4989" i="1"/>
  <c r="V4989" i="1"/>
  <c r="W4989" i="1"/>
  <c r="X4989" i="1"/>
  <c r="Y4989" i="1"/>
  <c r="Z4989" i="1"/>
  <c r="AA4989" i="1"/>
  <c r="AB4989" i="1"/>
  <c r="G4990" i="1"/>
  <c r="O4990" i="1"/>
  <c r="P4990" i="1"/>
  <c r="Q4990" i="1"/>
  <c r="R4990" i="1"/>
  <c r="S4990" i="1"/>
  <c r="T4990" i="1"/>
  <c r="U4990" i="1"/>
  <c r="V4990" i="1"/>
  <c r="W4990" i="1"/>
  <c r="X4990" i="1"/>
  <c r="Y4990" i="1"/>
  <c r="Z4990" i="1"/>
  <c r="AA4990" i="1"/>
  <c r="AB4990" i="1"/>
  <c r="G4991" i="1"/>
  <c r="O4991" i="1"/>
  <c r="P4991" i="1"/>
  <c r="Q4991" i="1"/>
  <c r="R4991" i="1"/>
  <c r="S4991" i="1"/>
  <c r="T4991" i="1"/>
  <c r="U4991" i="1"/>
  <c r="V4991" i="1"/>
  <c r="W4991" i="1"/>
  <c r="X4991" i="1"/>
  <c r="Y4991" i="1"/>
  <c r="Z4991" i="1"/>
  <c r="AA4991" i="1"/>
  <c r="AB4991" i="1"/>
  <c r="G4992" i="1"/>
  <c r="O4992" i="1"/>
  <c r="P4992" i="1"/>
  <c r="Q4992" i="1"/>
  <c r="R4992" i="1"/>
  <c r="S4992" i="1"/>
  <c r="T4992" i="1"/>
  <c r="U4992" i="1"/>
  <c r="V4992" i="1"/>
  <c r="W4992" i="1"/>
  <c r="X4992" i="1"/>
  <c r="Y4992" i="1"/>
  <c r="Z4992" i="1"/>
  <c r="AA4992" i="1"/>
  <c r="AB4992" i="1"/>
  <c r="G4816" i="1" l="1"/>
  <c r="G4837" i="1" l="1"/>
  <c r="G4791" i="1" l="1"/>
  <c r="O4791" i="1"/>
  <c r="P4791" i="1"/>
  <c r="Q4791" i="1"/>
  <c r="R4791" i="1"/>
  <c r="S4791" i="1"/>
  <c r="T4791" i="1"/>
  <c r="U4791" i="1"/>
  <c r="V4791" i="1"/>
  <c r="W4791" i="1"/>
  <c r="X4791" i="1"/>
  <c r="Y4791" i="1"/>
  <c r="Z4791" i="1"/>
  <c r="AA4791" i="1"/>
  <c r="AB4791" i="1"/>
  <c r="G4792" i="1"/>
  <c r="O4792" i="1"/>
  <c r="P4792" i="1"/>
  <c r="Q4792" i="1"/>
  <c r="R4792" i="1"/>
  <c r="S4792" i="1"/>
  <c r="T4792" i="1"/>
  <c r="U4792" i="1"/>
  <c r="V4792" i="1"/>
  <c r="W4792" i="1"/>
  <c r="X4792" i="1"/>
  <c r="Y4792" i="1"/>
  <c r="Z4792" i="1"/>
  <c r="AA4792" i="1"/>
  <c r="AB4792" i="1"/>
  <c r="G4793" i="1"/>
  <c r="O4793" i="1"/>
  <c r="P4793" i="1"/>
  <c r="Q4793" i="1"/>
  <c r="R4793" i="1"/>
  <c r="S4793" i="1"/>
  <c r="T4793" i="1"/>
  <c r="U4793" i="1"/>
  <c r="V4793" i="1"/>
  <c r="W4793" i="1"/>
  <c r="X4793" i="1"/>
  <c r="Y4793" i="1"/>
  <c r="Z4793" i="1"/>
  <c r="AA4793" i="1"/>
  <c r="AB4793" i="1"/>
  <c r="G4794" i="1"/>
  <c r="O4794" i="1"/>
  <c r="P4794" i="1"/>
  <c r="Q4794" i="1"/>
  <c r="R4794" i="1"/>
  <c r="S4794" i="1"/>
  <c r="T4794" i="1"/>
  <c r="U4794" i="1"/>
  <c r="V4794" i="1"/>
  <c r="W4794" i="1"/>
  <c r="X4794" i="1"/>
  <c r="Y4794" i="1"/>
  <c r="Z4794" i="1"/>
  <c r="AA4794" i="1"/>
  <c r="AB4794" i="1"/>
  <c r="G4795" i="1"/>
  <c r="O4795" i="1"/>
  <c r="P4795" i="1"/>
  <c r="Q4795" i="1"/>
  <c r="R4795" i="1"/>
  <c r="S4795" i="1"/>
  <c r="T4795" i="1"/>
  <c r="U4795" i="1"/>
  <c r="V4795" i="1"/>
  <c r="W4795" i="1"/>
  <c r="X4795" i="1"/>
  <c r="Y4795" i="1"/>
  <c r="Z4795" i="1"/>
  <c r="AA4795" i="1"/>
  <c r="AB4795" i="1"/>
  <c r="G4796" i="1"/>
  <c r="O4796" i="1"/>
  <c r="P4796" i="1"/>
  <c r="Q4796" i="1"/>
  <c r="R4796" i="1"/>
  <c r="S4796" i="1"/>
  <c r="T4796" i="1"/>
  <c r="U4796" i="1"/>
  <c r="V4796" i="1"/>
  <c r="W4796" i="1"/>
  <c r="X4796" i="1"/>
  <c r="Y4796" i="1"/>
  <c r="Z4796" i="1"/>
  <c r="AA4796" i="1"/>
  <c r="AB4796" i="1"/>
  <c r="G4797" i="1"/>
  <c r="O4797" i="1"/>
  <c r="P4797" i="1"/>
  <c r="Q4797" i="1"/>
  <c r="R4797" i="1"/>
  <c r="S4797" i="1"/>
  <c r="T4797" i="1"/>
  <c r="U4797" i="1"/>
  <c r="V4797" i="1"/>
  <c r="W4797" i="1"/>
  <c r="X4797" i="1"/>
  <c r="Y4797" i="1"/>
  <c r="Z4797" i="1"/>
  <c r="AA4797" i="1"/>
  <c r="AB4797" i="1"/>
  <c r="G4798" i="1"/>
  <c r="O4798" i="1"/>
  <c r="P4798" i="1"/>
  <c r="Q4798" i="1"/>
  <c r="R4798" i="1"/>
  <c r="S4798" i="1"/>
  <c r="T4798" i="1"/>
  <c r="U4798" i="1"/>
  <c r="V4798" i="1"/>
  <c r="W4798" i="1"/>
  <c r="X4798" i="1"/>
  <c r="Y4798" i="1"/>
  <c r="Z4798" i="1"/>
  <c r="AA4798" i="1"/>
  <c r="AB4798" i="1"/>
  <c r="O4799" i="1"/>
  <c r="P4799" i="1"/>
  <c r="Q4799" i="1"/>
  <c r="R4799" i="1"/>
  <c r="S4799" i="1"/>
  <c r="T4799" i="1"/>
  <c r="U4799" i="1"/>
  <c r="V4799" i="1"/>
  <c r="W4799" i="1"/>
  <c r="X4799" i="1"/>
  <c r="Y4799" i="1"/>
  <c r="Z4799" i="1"/>
  <c r="AA4799" i="1"/>
  <c r="AB4799" i="1"/>
  <c r="G4800" i="1"/>
  <c r="O4800" i="1"/>
  <c r="P4800" i="1"/>
  <c r="Q4800" i="1"/>
  <c r="R4800" i="1"/>
  <c r="S4800" i="1"/>
  <c r="T4800" i="1"/>
  <c r="U4800" i="1"/>
  <c r="V4800" i="1"/>
  <c r="W4800" i="1"/>
  <c r="X4800" i="1"/>
  <c r="Y4800" i="1"/>
  <c r="Z4800" i="1"/>
  <c r="AA4800" i="1"/>
  <c r="AB4800" i="1"/>
  <c r="G4801" i="1"/>
  <c r="O4801" i="1"/>
  <c r="P4801" i="1"/>
  <c r="Q4801" i="1"/>
  <c r="R4801" i="1"/>
  <c r="S4801" i="1"/>
  <c r="T4801" i="1"/>
  <c r="U4801" i="1"/>
  <c r="V4801" i="1"/>
  <c r="W4801" i="1"/>
  <c r="X4801" i="1"/>
  <c r="Y4801" i="1"/>
  <c r="Z4801" i="1"/>
  <c r="AA4801" i="1"/>
  <c r="AB4801" i="1"/>
  <c r="G4802" i="1"/>
  <c r="O4802" i="1"/>
  <c r="P4802" i="1"/>
  <c r="Q4802" i="1"/>
  <c r="R4802" i="1"/>
  <c r="S4802" i="1"/>
  <c r="T4802" i="1"/>
  <c r="U4802" i="1"/>
  <c r="V4802" i="1"/>
  <c r="W4802" i="1"/>
  <c r="X4802" i="1"/>
  <c r="Y4802" i="1"/>
  <c r="Z4802" i="1"/>
  <c r="AA4802" i="1"/>
  <c r="AB4802" i="1"/>
  <c r="G4803" i="1"/>
  <c r="O4803" i="1"/>
  <c r="P4803" i="1"/>
  <c r="Q4803" i="1"/>
  <c r="R4803" i="1"/>
  <c r="S4803" i="1"/>
  <c r="T4803" i="1"/>
  <c r="U4803" i="1"/>
  <c r="V4803" i="1"/>
  <c r="W4803" i="1"/>
  <c r="X4803" i="1"/>
  <c r="Y4803" i="1"/>
  <c r="Z4803" i="1"/>
  <c r="AA4803" i="1"/>
  <c r="AB4803" i="1"/>
  <c r="G4804" i="1"/>
  <c r="O4804" i="1"/>
  <c r="P4804" i="1"/>
  <c r="Q4804" i="1"/>
  <c r="R4804" i="1"/>
  <c r="S4804" i="1"/>
  <c r="T4804" i="1"/>
  <c r="U4804" i="1"/>
  <c r="V4804" i="1"/>
  <c r="W4804" i="1"/>
  <c r="X4804" i="1"/>
  <c r="Y4804" i="1"/>
  <c r="Z4804" i="1"/>
  <c r="AA4804" i="1"/>
  <c r="AB4804" i="1"/>
  <c r="G4805" i="1"/>
  <c r="O4805" i="1"/>
  <c r="P4805" i="1"/>
  <c r="Q4805" i="1"/>
  <c r="R4805" i="1"/>
  <c r="S4805" i="1"/>
  <c r="T4805" i="1"/>
  <c r="U4805" i="1"/>
  <c r="V4805" i="1"/>
  <c r="W4805" i="1"/>
  <c r="X4805" i="1"/>
  <c r="Y4805" i="1"/>
  <c r="Z4805" i="1"/>
  <c r="AA4805" i="1"/>
  <c r="AB4805" i="1"/>
  <c r="G4806" i="1"/>
  <c r="O4806" i="1"/>
  <c r="P4806" i="1"/>
  <c r="Q4806" i="1"/>
  <c r="R4806" i="1"/>
  <c r="S4806" i="1"/>
  <c r="T4806" i="1"/>
  <c r="U4806" i="1"/>
  <c r="V4806" i="1"/>
  <c r="W4806" i="1"/>
  <c r="X4806" i="1"/>
  <c r="Y4806" i="1"/>
  <c r="Z4806" i="1"/>
  <c r="AA4806" i="1"/>
  <c r="AB4806" i="1"/>
  <c r="G4807" i="1"/>
  <c r="O4807" i="1"/>
  <c r="P4807" i="1"/>
  <c r="Q4807" i="1"/>
  <c r="R4807" i="1"/>
  <c r="S4807" i="1"/>
  <c r="T4807" i="1"/>
  <c r="U4807" i="1"/>
  <c r="V4807" i="1"/>
  <c r="W4807" i="1"/>
  <c r="X4807" i="1"/>
  <c r="Y4807" i="1"/>
  <c r="Z4807" i="1"/>
  <c r="AA4807" i="1"/>
  <c r="AB4807" i="1"/>
  <c r="G4808" i="1"/>
  <c r="O4808" i="1"/>
  <c r="P4808" i="1"/>
  <c r="Q4808" i="1"/>
  <c r="R4808" i="1"/>
  <c r="S4808" i="1"/>
  <c r="T4808" i="1"/>
  <c r="U4808" i="1"/>
  <c r="V4808" i="1"/>
  <c r="W4808" i="1"/>
  <c r="X4808" i="1"/>
  <c r="Y4808" i="1"/>
  <c r="Z4808" i="1"/>
  <c r="AA4808" i="1"/>
  <c r="AB4808" i="1"/>
  <c r="G4809" i="1"/>
  <c r="O4809" i="1"/>
  <c r="P4809" i="1"/>
  <c r="Q4809" i="1"/>
  <c r="R4809" i="1"/>
  <c r="S4809" i="1"/>
  <c r="T4809" i="1"/>
  <c r="U4809" i="1"/>
  <c r="V4809" i="1"/>
  <c r="W4809" i="1"/>
  <c r="X4809" i="1"/>
  <c r="Y4809" i="1"/>
  <c r="Z4809" i="1"/>
  <c r="AA4809" i="1"/>
  <c r="AB4809" i="1"/>
  <c r="G4810" i="1"/>
  <c r="O4810" i="1"/>
  <c r="P4810" i="1"/>
  <c r="Q4810" i="1"/>
  <c r="R4810" i="1"/>
  <c r="S4810" i="1"/>
  <c r="T4810" i="1"/>
  <c r="U4810" i="1"/>
  <c r="V4810" i="1"/>
  <c r="W4810" i="1"/>
  <c r="X4810" i="1"/>
  <c r="Y4810" i="1"/>
  <c r="Z4810" i="1"/>
  <c r="AA4810" i="1"/>
  <c r="AB4810" i="1"/>
  <c r="G4811" i="1"/>
  <c r="O4811" i="1"/>
  <c r="P4811" i="1"/>
  <c r="Q4811" i="1"/>
  <c r="R4811" i="1"/>
  <c r="S4811" i="1"/>
  <c r="T4811" i="1"/>
  <c r="U4811" i="1"/>
  <c r="V4811" i="1"/>
  <c r="W4811" i="1"/>
  <c r="X4811" i="1"/>
  <c r="Y4811" i="1"/>
  <c r="Z4811" i="1"/>
  <c r="AA4811" i="1"/>
  <c r="AB4811" i="1"/>
  <c r="G4812" i="1"/>
  <c r="O4812" i="1"/>
  <c r="P4812" i="1"/>
  <c r="Q4812" i="1"/>
  <c r="R4812" i="1"/>
  <c r="S4812" i="1"/>
  <c r="T4812" i="1"/>
  <c r="U4812" i="1"/>
  <c r="V4812" i="1"/>
  <c r="W4812" i="1"/>
  <c r="X4812" i="1"/>
  <c r="Y4812" i="1"/>
  <c r="Z4812" i="1"/>
  <c r="AA4812" i="1"/>
  <c r="AB4812" i="1"/>
  <c r="G4813" i="1"/>
  <c r="O4813" i="1"/>
  <c r="P4813" i="1"/>
  <c r="Q4813" i="1"/>
  <c r="R4813" i="1"/>
  <c r="S4813" i="1"/>
  <c r="T4813" i="1"/>
  <c r="U4813" i="1"/>
  <c r="V4813" i="1"/>
  <c r="W4813" i="1"/>
  <c r="X4813" i="1"/>
  <c r="Y4813" i="1"/>
  <c r="Z4813" i="1"/>
  <c r="AA4813" i="1"/>
  <c r="AB4813" i="1"/>
  <c r="G4814" i="1"/>
  <c r="O4814" i="1"/>
  <c r="P4814" i="1"/>
  <c r="Q4814" i="1"/>
  <c r="R4814" i="1"/>
  <c r="S4814" i="1"/>
  <c r="T4814" i="1"/>
  <c r="U4814" i="1"/>
  <c r="V4814" i="1"/>
  <c r="W4814" i="1"/>
  <c r="X4814" i="1"/>
  <c r="Y4814" i="1"/>
  <c r="Z4814" i="1"/>
  <c r="AA4814" i="1"/>
  <c r="AB4814" i="1"/>
  <c r="O4815" i="1"/>
  <c r="P4815" i="1"/>
  <c r="Q4815" i="1"/>
  <c r="R4815" i="1"/>
  <c r="S4815" i="1"/>
  <c r="T4815" i="1"/>
  <c r="U4815" i="1"/>
  <c r="V4815" i="1"/>
  <c r="W4815" i="1"/>
  <c r="X4815" i="1"/>
  <c r="Y4815" i="1"/>
  <c r="Z4815" i="1"/>
  <c r="AA4815" i="1"/>
  <c r="AB4815" i="1"/>
  <c r="O4816" i="1"/>
  <c r="P4816" i="1"/>
  <c r="Q4816" i="1"/>
  <c r="R4816" i="1"/>
  <c r="S4816" i="1"/>
  <c r="T4816" i="1"/>
  <c r="U4816" i="1"/>
  <c r="V4816" i="1"/>
  <c r="W4816" i="1"/>
  <c r="X4816" i="1"/>
  <c r="Y4816" i="1"/>
  <c r="Z4816" i="1"/>
  <c r="AA4816" i="1"/>
  <c r="AB4816" i="1"/>
  <c r="G4817" i="1"/>
  <c r="O4817" i="1"/>
  <c r="P4817" i="1"/>
  <c r="Q4817" i="1"/>
  <c r="R4817" i="1"/>
  <c r="S4817" i="1"/>
  <c r="T4817" i="1"/>
  <c r="U4817" i="1"/>
  <c r="V4817" i="1"/>
  <c r="W4817" i="1"/>
  <c r="X4817" i="1"/>
  <c r="Y4817" i="1"/>
  <c r="Z4817" i="1"/>
  <c r="AA4817" i="1"/>
  <c r="AB4817" i="1"/>
  <c r="G4818" i="1"/>
  <c r="O4818" i="1"/>
  <c r="P4818" i="1"/>
  <c r="Q4818" i="1"/>
  <c r="R4818" i="1"/>
  <c r="S4818" i="1"/>
  <c r="T4818" i="1"/>
  <c r="U4818" i="1"/>
  <c r="V4818" i="1"/>
  <c r="W4818" i="1"/>
  <c r="X4818" i="1"/>
  <c r="Y4818" i="1"/>
  <c r="Z4818" i="1"/>
  <c r="AA4818" i="1"/>
  <c r="AB4818" i="1"/>
  <c r="G4819" i="1"/>
  <c r="O4819" i="1"/>
  <c r="P4819" i="1"/>
  <c r="Q4819" i="1"/>
  <c r="R4819" i="1"/>
  <c r="S4819" i="1"/>
  <c r="T4819" i="1"/>
  <c r="U4819" i="1"/>
  <c r="V4819" i="1"/>
  <c r="W4819" i="1"/>
  <c r="X4819" i="1"/>
  <c r="Y4819" i="1"/>
  <c r="Z4819" i="1"/>
  <c r="AA4819" i="1"/>
  <c r="AB4819" i="1"/>
  <c r="G4820" i="1"/>
  <c r="O4820" i="1"/>
  <c r="P4820" i="1"/>
  <c r="Q4820" i="1"/>
  <c r="R4820" i="1"/>
  <c r="S4820" i="1"/>
  <c r="T4820" i="1"/>
  <c r="U4820" i="1"/>
  <c r="V4820" i="1"/>
  <c r="W4820" i="1"/>
  <c r="X4820" i="1"/>
  <c r="Y4820" i="1"/>
  <c r="Z4820" i="1"/>
  <c r="AA4820" i="1"/>
  <c r="AB4820" i="1"/>
  <c r="G4821" i="1"/>
  <c r="O4821" i="1"/>
  <c r="P4821" i="1"/>
  <c r="Q4821" i="1"/>
  <c r="R4821" i="1"/>
  <c r="S4821" i="1"/>
  <c r="T4821" i="1"/>
  <c r="U4821" i="1"/>
  <c r="V4821" i="1"/>
  <c r="W4821" i="1"/>
  <c r="X4821" i="1"/>
  <c r="Y4821" i="1"/>
  <c r="Z4821" i="1"/>
  <c r="AA4821" i="1"/>
  <c r="AB4821" i="1"/>
  <c r="G4822" i="1"/>
  <c r="O4822" i="1"/>
  <c r="P4822" i="1"/>
  <c r="Q4822" i="1"/>
  <c r="R4822" i="1"/>
  <c r="S4822" i="1"/>
  <c r="T4822" i="1"/>
  <c r="U4822" i="1"/>
  <c r="V4822" i="1"/>
  <c r="W4822" i="1"/>
  <c r="X4822" i="1"/>
  <c r="Y4822" i="1"/>
  <c r="Z4822" i="1"/>
  <c r="AA4822" i="1"/>
  <c r="AB4822" i="1"/>
  <c r="G4823" i="1"/>
  <c r="O4823" i="1"/>
  <c r="P4823" i="1"/>
  <c r="Q4823" i="1"/>
  <c r="R4823" i="1"/>
  <c r="S4823" i="1"/>
  <c r="T4823" i="1"/>
  <c r="U4823" i="1"/>
  <c r="V4823" i="1"/>
  <c r="W4823" i="1"/>
  <c r="X4823" i="1"/>
  <c r="Y4823" i="1"/>
  <c r="Z4823" i="1"/>
  <c r="AA4823" i="1"/>
  <c r="AB4823" i="1"/>
  <c r="O4824" i="1"/>
  <c r="P4824" i="1"/>
  <c r="Q4824" i="1"/>
  <c r="R4824" i="1"/>
  <c r="S4824" i="1"/>
  <c r="T4824" i="1"/>
  <c r="U4824" i="1"/>
  <c r="V4824" i="1"/>
  <c r="W4824" i="1"/>
  <c r="X4824" i="1"/>
  <c r="Y4824" i="1"/>
  <c r="Z4824" i="1"/>
  <c r="AA4824" i="1"/>
  <c r="AB4824" i="1"/>
  <c r="G4825" i="1"/>
  <c r="O4825" i="1"/>
  <c r="P4825" i="1"/>
  <c r="Q4825" i="1"/>
  <c r="R4825" i="1"/>
  <c r="S4825" i="1"/>
  <c r="T4825" i="1"/>
  <c r="U4825" i="1"/>
  <c r="V4825" i="1"/>
  <c r="W4825" i="1"/>
  <c r="X4825" i="1"/>
  <c r="Y4825" i="1"/>
  <c r="Z4825" i="1"/>
  <c r="AA4825" i="1"/>
  <c r="AB4825" i="1"/>
  <c r="G4826" i="1"/>
  <c r="O4826" i="1"/>
  <c r="P4826" i="1"/>
  <c r="Q4826" i="1"/>
  <c r="R4826" i="1"/>
  <c r="S4826" i="1"/>
  <c r="T4826" i="1"/>
  <c r="U4826" i="1"/>
  <c r="V4826" i="1"/>
  <c r="W4826" i="1"/>
  <c r="X4826" i="1"/>
  <c r="Y4826" i="1"/>
  <c r="Z4826" i="1"/>
  <c r="AA4826" i="1"/>
  <c r="AB4826" i="1"/>
  <c r="G4827" i="1"/>
  <c r="O4827" i="1"/>
  <c r="P4827" i="1"/>
  <c r="Q4827" i="1"/>
  <c r="R4827" i="1"/>
  <c r="S4827" i="1"/>
  <c r="T4827" i="1"/>
  <c r="U4827" i="1"/>
  <c r="V4827" i="1"/>
  <c r="W4827" i="1"/>
  <c r="X4827" i="1"/>
  <c r="Y4827" i="1"/>
  <c r="Z4827" i="1"/>
  <c r="AA4827" i="1"/>
  <c r="AB4827" i="1"/>
  <c r="O4828" i="1"/>
  <c r="P4828" i="1"/>
  <c r="Q4828" i="1"/>
  <c r="R4828" i="1"/>
  <c r="S4828" i="1"/>
  <c r="T4828" i="1"/>
  <c r="U4828" i="1"/>
  <c r="V4828" i="1"/>
  <c r="W4828" i="1"/>
  <c r="X4828" i="1"/>
  <c r="Y4828" i="1"/>
  <c r="Z4828" i="1"/>
  <c r="AA4828" i="1"/>
  <c r="AB4828" i="1"/>
  <c r="G4829" i="1"/>
  <c r="O4829" i="1"/>
  <c r="P4829" i="1"/>
  <c r="Q4829" i="1"/>
  <c r="R4829" i="1"/>
  <c r="S4829" i="1"/>
  <c r="T4829" i="1"/>
  <c r="U4829" i="1"/>
  <c r="V4829" i="1"/>
  <c r="W4829" i="1"/>
  <c r="X4829" i="1"/>
  <c r="Y4829" i="1"/>
  <c r="Z4829" i="1"/>
  <c r="AA4829" i="1"/>
  <c r="AB4829" i="1"/>
  <c r="G4830" i="1"/>
  <c r="O4830" i="1"/>
  <c r="P4830" i="1"/>
  <c r="Q4830" i="1"/>
  <c r="R4830" i="1"/>
  <c r="S4830" i="1"/>
  <c r="T4830" i="1"/>
  <c r="U4830" i="1"/>
  <c r="V4830" i="1"/>
  <c r="W4830" i="1"/>
  <c r="X4830" i="1"/>
  <c r="Y4830" i="1"/>
  <c r="Z4830" i="1"/>
  <c r="AA4830" i="1"/>
  <c r="AB4830" i="1"/>
  <c r="G4831" i="1"/>
  <c r="O4831" i="1"/>
  <c r="P4831" i="1"/>
  <c r="Q4831" i="1"/>
  <c r="R4831" i="1"/>
  <c r="S4831" i="1"/>
  <c r="T4831" i="1"/>
  <c r="U4831" i="1"/>
  <c r="V4831" i="1"/>
  <c r="W4831" i="1"/>
  <c r="X4831" i="1"/>
  <c r="Y4831" i="1"/>
  <c r="Z4831" i="1"/>
  <c r="AA4831" i="1"/>
  <c r="AB4831" i="1"/>
  <c r="G4832" i="1"/>
  <c r="O4832" i="1"/>
  <c r="P4832" i="1"/>
  <c r="Q4832" i="1"/>
  <c r="R4832" i="1"/>
  <c r="S4832" i="1"/>
  <c r="T4832" i="1"/>
  <c r="U4832" i="1"/>
  <c r="V4832" i="1"/>
  <c r="W4832" i="1"/>
  <c r="X4832" i="1"/>
  <c r="Y4832" i="1"/>
  <c r="Z4832" i="1"/>
  <c r="AA4832" i="1"/>
  <c r="AB4832" i="1"/>
  <c r="G4833" i="1"/>
  <c r="O4833" i="1"/>
  <c r="P4833" i="1"/>
  <c r="Q4833" i="1"/>
  <c r="R4833" i="1"/>
  <c r="S4833" i="1"/>
  <c r="T4833" i="1"/>
  <c r="U4833" i="1"/>
  <c r="V4833" i="1"/>
  <c r="W4833" i="1"/>
  <c r="X4833" i="1"/>
  <c r="Y4833" i="1"/>
  <c r="Z4833" i="1"/>
  <c r="AA4833" i="1"/>
  <c r="AB4833" i="1"/>
  <c r="G4834" i="1"/>
  <c r="O4834" i="1"/>
  <c r="P4834" i="1"/>
  <c r="Q4834" i="1"/>
  <c r="R4834" i="1"/>
  <c r="S4834" i="1"/>
  <c r="T4834" i="1"/>
  <c r="U4834" i="1"/>
  <c r="V4834" i="1"/>
  <c r="W4834" i="1"/>
  <c r="X4834" i="1"/>
  <c r="Y4834" i="1"/>
  <c r="Z4834" i="1"/>
  <c r="AA4834" i="1"/>
  <c r="AB4834" i="1"/>
  <c r="G4835" i="1"/>
  <c r="O4835" i="1"/>
  <c r="P4835" i="1"/>
  <c r="Q4835" i="1"/>
  <c r="R4835" i="1"/>
  <c r="S4835" i="1"/>
  <c r="T4835" i="1"/>
  <c r="U4835" i="1"/>
  <c r="V4835" i="1"/>
  <c r="W4835" i="1"/>
  <c r="X4835" i="1"/>
  <c r="Y4835" i="1"/>
  <c r="Z4835" i="1"/>
  <c r="AA4835" i="1"/>
  <c r="AB4835" i="1"/>
  <c r="G4836" i="1"/>
  <c r="O4836" i="1"/>
  <c r="P4836" i="1"/>
  <c r="Q4836" i="1"/>
  <c r="R4836" i="1"/>
  <c r="S4836" i="1"/>
  <c r="T4836" i="1"/>
  <c r="U4836" i="1"/>
  <c r="V4836" i="1"/>
  <c r="W4836" i="1"/>
  <c r="X4836" i="1"/>
  <c r="Y4836" i="1"/>
  <c r="Z4836" i="1"/>
  <c r="AA4836" i="1"/>
  <c r="AB4836" i="1"/>
  <c r="O4837" i="1"/>
  <c r="P4837" i="1"/>
  <c r="Q4837" i="1"/>
  <c r="R4837" i="1"/>
  <c r="S4837" i="1"/>
  <c r="T4837" i="1"/>
  <c r="U4837" i="1"/>
  <c r="V4837" i="1"/>
  <c r="W4837" i="1"/>
  <c r="X4837" i="1"/>
  <c r="Y4837" i="1"/>
  <c r="Z4837" i="1"/>
  <c r="AA4837" i="1"/>
  <c r="AB4837" i="1"/>
  <c r="G4838" i="1"/>
  <c r="O4838" i="1"/>
  <c r="P4838" i="1"/>
  <c r="Q4838" i="1"/>
  <c r="R4838" i="1"/>
  <c r="S4838" i="1"/>
  <c r="T4838" i="1"/>
  <c r="U4838" i="1"/>
  <c r="V4838" i="1"/>
  <c r="W4838" i="1"/>
  <c r="X4838" i="1"/>
  <c r="Y4838" i="1"/>
  <c r="Z4838" i="1"/>
  <c r="AA4838" i="1"/>
  <c r="AB4838" i="1"/>
  <c r="G4839" i="1"/>
  <c r="O4839" i="1"/>
  <c r="P4839" i="1"/>
  <c r="Q4839" i="1"/>
  <c r="R4839" i="1"/>
  <c r="S4839" i="1"/>
  <c r="T4839" i="1"/>
  <c r="U4839" i="1"/>
  <c r="V4839" i="1"/>
  <c r="W4839" i="1"/>
  <c r="X4839" i="1"/>
  <c r="Y4839" i="1"/>
  <c r="Z4839" i="1"/>
  <c r="AA4839" i="1"/>
  <c r="AB4839" i="1"/>
  <c r="G4840" i="1"/>
  <c r="O4840" i="1"/>
  <c r="P4840" i="1"/>
  <c r="Q4840" i="1"/>
  <c r="R4840" i="1"/>
  <c r="S4840" i="1"/>
  <c r="T4840" i="1"/>
  <c r="U4840" i="1"/>
  <c r="V4840" i="1"/>
  <c r="W4840" i="1"/>
  <c r="X4840" i="1"/>
  <c r="Y4840" i="1"/>
  <c r="Z4840" i="1"/>
  <c r="AA4840" i="1"/>
  <c r="AB4840" i="1"/>
  <c r="G4841" i="1"/>
  <c r="O4841" i="1"/>
  <c r="P4841" i="1"/>
  <c r="Q4841" i="1"/>
  <c r="R4841" i="1"/>
  <c r="S4841" i="1"/>
  <c r="T4841" i="1"/>
  <c r="U4841" i="1"/>
  <c r="V4841" i="1"/>
  <c r="W4841" i="1"/>
  <c r="X4841" i="1"/>
  <c r="Y4841" i="1"/>
  <c r="Z4841" i="1"/>
  <c r="AA4841" i="1"/>
  <c r="AB4841" i="1"/>
  <c r="G4842" i="1"/>
  <c r="O4842" i="1"/>
  <c r="P4842" i="1"/>
  <c r="Q4842" i="1"/>
  <c r="R4842" i="1"/>
  <c r="S4842" i="1"/>
  <c r="T4842" i="1"/>
  <c r="U4842" i="1"/>
  <c r="V4842" i="1"/>
  <c r="W4842" i="1"/>
  <c r="X4842" i="1"/>
  <c r="Y4842" i="1"/>
  <c r="Z4842" i="1"/>
  <c r="AA4842" i="1"/>
  <c r="AB4842" i="1"/>
  <c r="G4843" i="1"/>
  <c r="O4843" i="1"/>
  <c r="P4843" i="1"/>
  <c r="Q4843" i="1"/>
  <c r="R4843" i="1"/>
  <c r="S4843" i="1"/>
  <c r="T4843" i="1"/>
  <c r="U4843" i="1"/>
  <c r="V4843" i="1"/>
  <c r="W4843" i="1"/>
  <c r="X4843" i="1"/>
  <c r="Y4843" i="1"/>
  <c r="Z4843" i="1"/>
  <c r="AA4843" i="1"/>
  <c r="AB4843" i="1"/>
  <c r="G4844" i="1"/>
  <c r="O4844" i="1"/>
  <c r="P4844" i="1"/>
  <c r="Q4844" i="1"/>
  <c r="R4844" i="1"/>
  <c r="S4844" i="1"/>
  <c r="T4844" i="1"/>
  <c r="U4844" i="1"/>
  <c r="V4844" i="1"/>
  <c r="W4844" i="1"/>
  <c r="X4844" i="1"/>
  <c r="Y4844" i="1"/>
  <c r="Z4844" i="1"/>
  <c r="AA4844" i="1"/>
  <c r="AB4844" i="1"/>
  <c r="G4845" i="1"/>
  <c r="O4845" i="1"/>
  <c r="P4845" i="1"/>
  <c r="Q4845" i="1"/>
  <c r="R4845" i="1"/>
  <c r="S4845" i="1"/>
  <c r="T4845" i="1"/>
  <c r="U4845" i="1"/>
  <c r="V4845" i="1"/>
  <c r="W4845" i="1"/>
  <c r="X4845" i="1"/>
  <c r="Y4845" i="1"/>
  <c r="Z4845" i="1"/>
  <c r="AA4845" i="1"/>
  <c r="AB4845" i="1"/>
  <c r="G4846" i="1"/>
  <c r="O4846" i="1"/>
  <c r="P4846" i="1"/>
  <c r="Q4846" i="1"/>
  <c r="R4846" i="1"/>
  <c r="S4846" i="1"/>
  <c r="T4846" i="1"/>
  <c r="U4846" i="1"/>
  <c r="V4846" i="1"/>
  <c r="W4846" i="1"/>
  <c r="X4846" i="1"/>
  <c r="Y4846" i="1"/>
  <c r="Z4846" i="1"/>
  <c r="AA4846" i="1"/>
  <c r="AB4846" i="1"/>
  <c r="G4847" i="1"/>
  <c r="O4847" i="1"/>
  <c r="P4847" i="1"/>
  <c r="Q4847" i="1"/>
  <c r="R4847" i="1"/>
  <c r="S4847" i="1"/>
  <c r="T4847" i="1"/>
  <c r="U4847" i="1"/>
  <c r="V4847" i="1"/>
  <c r="W4847" i="1"/>
  <c r="X4847" i="1"/>
  <c r="Y4847" i="1"/>
  <c r="Z4847" i="1"/>
  <c r="AA4847" i="1"/>
  <c r="AB4847" i="1"/>
  <c r="G4848" i="1"/>
  <c r="O4848" i="1"/>
  <c r="P4848" i="1"/>
  <c r="Q4848" i="1"/>
  <c r="R4848" i="1"/>
  <c r="S4848" i="1"/>
  <c r="T4848" i="1"/>
  <c r="U4848" i="1"/>
  <c r="V4848" i="1"/>
  <c r="W4848" i="1"/>
  <c r="X4848" i="1"/>
  <c r="Y4848" i="1"/>
  <c r="Z4848" i="1"/>
  <c r="AA4848" i="1"/>
  <c r="AB4848" i="1"/>
  <c r="O4849" i="1"/>
  <c r="P4849" i="1"/>
  <c r="Q4849" i="1"/>
  <c r="R4849" i="1"/>
  <c r="S4849" i="1"/>
  <c r="T4849" i="1"/>
  <c r="U4849" i="1"/>
  <c r="V4849" i="1"/>
  <c r="W4849" i="1"/>
  <c r="X4849" i="1"/>
  <c r="Y4849" i="1"/>
  <c r="Z4849" i="1"/>
  <c r="AA4849" i="1"/>
  <c r="AB4849" i="1"/>
  <c r="G4850" i="1"/>
  <c r="O4850" i="1"/>
  <c r="P4850" i="1"/>
  <c r="Q4850" i="1"/>
  <c r="R4850" i="1"/>
  <c r="S4850" i="1"/>
  <c r="T4850" i="1"/>
  <c r="U4850" i="1"/>
  <c r="V4850" i="1"/>
  <c r="W4850" i="1"/>
  <c r="X4850" i="1"/>
  <c r="Y4850" i="1"/>
  <c r="Z4850" i="1"/>
  <c r="AA4850" i="1"/>
  <c r="AB4850" i="1"/>
  <c r="G4851" i="1"/>
  <c r="O4851" i="1"/>
  <c r="P4851" i="1"/>
  <c r="Q4851" i="1"/>
  <c r="R4851" i="1"/>
  <c r="S4851" i="1"/>
  <c r="T4851" i="1"/>
  <c r="U4851" i="1"/>
  <c r="V4851" i="1"/>
  <c r="W4851" i="1"/>
  <c r="X4851" i="1"/>
  <c r="Y4851" i="1"/>
  <c r="Z4851" i="1"/>
  <c r="AA4851" i="1"/>
  <c r="AB4851" i="1"/>
  <c r="G4852" i="1"/>
  <c r="O4852" i="1"/>
  <c r="P4852" i="1"/>
  <c r="Q4852" i="1"/>
  <c r="R4852" i="1"/>
  <c r="S4852" i="1"/>
  <c r="T4852" i="1"/>
  <c r="U4852" i="1"/>
  <c r="V4852" i="1"/>
  <c r="W4852" i="1"/>
  <c r="X4852" i="1"/>
  <c r="Y4852" i="1"/>
  <c r="Z4852" i="1"/>
  <c r="AA4852" i="1"/>
  <c r="AB4852" i="1"/>
  <c r="G4853" i="1"/>
  <c r="O4853" i="1"/>
  <c r="P4853" i="1"/>
  <c r="Q4853" i="1"/>
  <c r="R4853" i="1"/>
  <c r="S4853" i="1"/>
  <c r="T4853" i="1"/>
  <c r="U4853" i="1"/>
  <c r="V4853" i="1"/>
  <c r="W4853" i="1"/>
  <c r="X4853" i="1"/>
  <c r="Y4853" i="1"/>
  <c r="Z4853" i="1"/>
  <c r="AA4853" i="1"/>
  <c r="AB4853" i="1"/>
  <c r="G4854" i="1"/>
  <c r="O4854" i="1"/>
  <c r="P4854" i="1"/>
  <c r="Q4854" i="1"/>
  <c r="R4854" i="1"/>
  <c r="S4854" i="1"/>
  <c r="T4854" i="1"/>
  <c r="U4854" i="1"/>
  <c r="V4854" i="1"/>
  <c r="W4854" i="1"/>
  <c r="X4854" i="1"/>
  <c r="Y4854" i="1"/>
  <c r="Z4854" i="1"/>
  <c r="AA4854" i="1"/>
  <c r="AB4854" i="1"/>
  <c r="G4855" i="1"/>
  <c r="O4855" i="1"/>
  <c r="P4855" i="1"/>
  <c r="Q4855" i="1"/>
  <c r="R4855" i="1"/>
  <c r="S4855" i="1"/>
  <c r="T4855" i="1"/>
  <c r="U4855" i="1"/>
  <c r="V4855" i="1"/>
  <c r="W4855" i="1"/>
  <c r="X4855" i="1"/>
  <c r="Y4855" i="1"/>
  <c r="Z4855" i="1"/>
  <c r="AA4855" i="1"/>
  <c r="AB4855" i="1"/>
  <c r="G4856" i="1"/>
  <c r="O4856" i="1"/>
  <c r="P4856" i="1"/>
  <c r="Q4856" i="1"/>
  <c r="R4856" i="1"/>
  <c r="S4856" i="1"/>
  <c r="T4856" i="1"/>
  <c r="U4856" i="1"/>
  <c r="V4856" i="1"/>
  <c r="W4856" i="1"/>
  <c r="X4856" i="1"/>
  <c r="Y4856" i="1"/>
  <c r="Z4856" i="1"/>
  <c r="AA4856" i="1"/>
  <c r="AB4856" i="1"/>
  <c r="G4857" i="1"/>
  <c r="O4857" i="1"/>
  <c r="P4857" i="1"/>
  <c r="Q4857" i="1"/>
  <c r="R4857" i="1"/>
  <c r="S4857" i="1"/>
  <c r="T4857" i="1"/>
  <c r="U4857" i="1"/>
  <c r="V4857" i="1"/>
  <c r="W4857" i="1"/>
  <c r="X4857" i="1"/>
  <c r="Y4857" i="1"/>
  <c r="Z4857" i="1"/>
  <c r="AA4857" i="1"/>
  <c r="AB4857" i="1"/>
  <c r="G4858" i="1"/>
  <c r="O4858" i="1"/>
  <c r="P4858" i="1"/>
  <c r="Q4858" i="1"/>
  <c r="R4858" i="1"/>
  <c r="S4858" i="1"/>
  <c r="T4858" i="1"/>
  <c r="U4858" i="1"/>
  <c r="V4858" i="1"/>
  <c r="W4858" i="1"/>
  <c r="X4858" i="1"/>
  <c r="Y4858" i="1"/>
  <c r="Z4858" i="1"/>
  <c r="AA4858" i="1"/>
  <c r="AB4858" i="1"/>
  <c r="G4859" i="1"/>
  <c r="O4859" i="1"/>
  <c r="P4859" i="1"/>
  <c r="Q4859" i="1"/>
  <c r="R4859" i="1"/>
  <c r="S4859" i="1"/>
  <c r="T4859" i="1"/>
  <c r="U4859" i="1"/>
  <c r="V4859" i="1"/>
  <c r="W4859" i="1"/>
  <c r="X4859" i="1"/>
  <c r="Y4859" i="1"/>
  <c r="Z4859" i="1"/>
  <c r="AA4859" i="1"/>
  <c r="AB4859" i="1"/>
  <c r="G4860" i="1"/>
  <c r="O4860" i="1"/>
  <c r="P4860" i="1"/>
  <c r="Q4860" i="1"/>
  <c r="R4860" i="1"/>
  <c r="S4860" i="1"/>
  <c r="T4860" i="1"/>
  <c r="U4860" i="1"/>
  <c r="V4860" i="1"/>
  <c r="W4860" i="1"/>
  <c r="X4860" i="1"/>
  <c r="Y4860" i="1"/>
  <c r="Z4860" i="1"/>
  <c r="AA4860" i="1"/>
  <c r="AB4860" i="1"/>
  <c r="G4861" i="1"/>
  <c r="O4861" i="1"/>
  <c r="P4861" i="1"/>
  <c r="Q4861" i="1"/>
  <c r="R4861" i="1"/>
  <c r="S4861" i="1"/>
  <c r="T4861" i="1"/>
  <c r="U4861" i="1"/>
  <c r="V4861" i="1"/>
  <c r="W4861" i="1"/>
  <c r="X4861" i="1"/>
  <c r="Y4861" i="1"/>
  <c r="Z4861" i="1"/>
  <c r="AA4861" i="1"/>
  <c r="AB4861" i="1"/>
  <c r="G4862" i="1"/>
  <c r="O4862" i="1"/>
  <c r="P4862" i="1"/>
  <c r="Q4862" i="1"/>
  <c r="R4862" i="1"/>
  <c r="S4862" i="1"/>
  <c r="T4862" i="1"/>
  <c r="U4862" i="1"/>
  <c r="V4862" i="1"/>
  <c r="W4862" i="1"/>
  <c r="X4862" i="1"/>
  <c r="Y4862" i="1"/>
  <c r="Z4862" i="1"/>
  <c r="AA4862" i="1"/>
  <c r="AB4862" i="1"/>
  <c r="G4863" i="1"/>
  <c r="O4863" i="1"/>
  <c r="P4863" i="1"/>
  <c r="Q4863" i="1"/>
  <c r="R4863" i="1"/>
  <c r="S4863" i="1"/>
  <c r="T4863" i="1"/>
  <c r="U4863" i="1"/>
  <c r="V4863" i="1"/>
  <c r="W4863" i="1"/>
  <c r="X4863" i="1"/>
  <c r="Y4863" i="1"/>
  <c r="Z4863" i="1"/>
  <c r="AA4863" i="1"/>
  <c r="AB4863" i="1"/>
  <c r="G4864" i="1"/>
  <c r="O4864" i="1"/>
  <c r="P4864" i="1"/>
  <c r="Q4864" i="1"/>
  <c r="R4864" i="1"/>
  <c r="S4864" i="1"/>
  <c r="T4864" i="1"/>
  <c r="U4864" i="1"/>
  <c r="V4864" i="1"/>
  <c r="W4864" i="1"/>
  <c r="X4864" i="1"/>
  <c r="Y4864" i="1"/>
  <c r="Z4864" i="1"/>
  <c r="AA4864" i="1"/>
  <c r="AB4864" i="1"/>
  <c r="G4865" i="1"/>
  <c r="O4865" i="1"/>
  <c r="P4865" i="1"/>
  <c r="Q4865" i="1"/>
  <c r="R4865" i="1"/>
  <c r="S4865" i="1"/>
  <c r="T4865" i="1"/>
  <c r="U4865" i="1"/>
  <c r="V4865" i="1"/>
  <c r="W4865" i="1"/>
  <c r="X4865" i="1"/>
  <c r="Y4865" i="1"/>
  <c r="Z4865" i="1"/>
  <c r="AA4865" i="1"/>
  <c r="AB4865" i="1"/>
  <c r="G4866" i="1"/>
  <c r="O4866" i="1"/>
  <c r="P4866" i="1"/>
  <c r="Q4866" i="1"/>
  <c r="R4866" i="1"/>
  <c r="S4866" i="1"/>
  <c r="T4866" i="1"/>
  <c r="U4866" i="1"/>
  <c r="V4866" i="1"/>
  <c r="W4866" i="1"/>
  <c r="X4866" i="1"/>
  <c r="Y4866" i="1"/>
  <c r="Z4866" i="1"/>
  <c r="AA4866" i="1"/>
  <c r="AB4866" i="1"/>
  <c r="G4867" i="1"/>
  <c r="O4867" i="1"/>
  <c r="P4867" i="1"/>
  <c r="Q4867" i="1"/>
  <c r="R4867" i="1"/>
  <c r="S4867" i="1"/>
  <c r="T4867" i="1"/>
  <c r="U4867" i="1"/>
  <c r="V4867" i="1"/>
  <c r="W4867" i="1"/>
  <c r="X4867" i="1"/>
  <c r="Y4867" i="1"/>
  <c r="Z4867" i="1"/>
  <c r="AA4867" i="1"/>
  <c r="AB4867" i="1"/>
  <c r="G4868" i="1"/>
  <c r="O4868" i="1"/>
  <c r="P4868" i="1"/>
  <c r="Q4868" i="1"/>
  <c r="R4868" i="1"/>
  <c r="S4868" i="1"/>
  <c r="T4868" i="1"/>
  <c r="U4868" i="1"/>
  <c r="V4868" i="1"/>
  <c r="W4868" i="1"/>
  <c r="X4868" i="1"/>
  <c r="Y4868" i="1"/>
  <c r="Z4868" i="1"/>
  <c r="AA4868" i="1"/>
  <c r="AB4868" i="1"/>
  <c r="O4869" i="1"/>
  <c r="P4869" i="1"/>
  <c r="Q4869" i="1"/>
  <c r="R4869" i="1"/>
  <c r="S4869" i="1"/>
  <c r="T4869" i="1"/>
  <c r="U4869" i="1"/>
  <c r="V4869" i="1"/>
  <c r="W4869" i="1"/>
  <c r="X4869" i="1"/>
  <c r="Y4869" i="1"/>
  <c r="Z4869" i="1"/>
  <c r="AA4869" i="1"/>
  <c r="AB4869" i="1"/>
  <c r="G4870" i="1"/>
  <c r="O4870" i="1"/>
  <c r="P4870" i="1"/>
  <c r="Q4870" i="1"/>
  <c r="R4870" i="1"/>
  <c r="S4870" i="1"/>
  <c r="T4870" i="1"/>
  <c r="U4870" i="1"/>
  <c r="V4870" i="1"/>
  <c r="W4870" i="1"/>
  <c r="X4870" i="1"/>
  <c r="Y4870" i="1"/>
  <c r="Z4870" i="1"/>
  <c r="AA4870" i="1"/>
  <c r="AB4870" i="1"/>
  <c r="G4871" i="1"/>
  <c r="O4871" i="1"/>
  <c r="P4871" i="1"/>
  <c r="Q4871" i="1"/>
  <c r="R4871" i="1"/>
  <c r="S4871" i="1"/>
  <c r="T4871" i="1"/>
  <c r="U4871" i="1"/>
  <c r="V4871" i="1"/>
  <c r="W4871" i="1"/>
  <c r="X4871" i="1"/>
  <c r="Y4871" i="1"/>
  <c r="Z4871" i="1"/>
  <c r="AA4871" i="1"/>
  <c r="AB4871" i="1"/>
  <c r="G4872" i="1"/>
  <c r="O4872" i="1"/>
  <c r="P4872" i="1"/>
  <c r="Q4872" i="1"/>
  <c r="R4872" i="1"/>
  <c r="S4872" i="1"/>
  <c r="T4872" i="1"/>
  <c r="U4872" i="1"/>
  <c r="V4872" i="1"/>
  <c r="W4872" i="1"/>
  <c r="X4872" i="1"/>
  <c r="Y4872" i="1"/>
  <c r="Z4872" i="1"/>
  <c r="AA4872" i="1"/>
  <c r="AB4872" i="1"/>
  <c r="G4873" i="1"/>
  <c r="O4873" i="1"/>
  <c r="P4873" i="1"/>
  <c r="Q4873" i="1"/>
  <c r="R4873" i="1"/>
  <c r="S4873" i="1"/>
  <c r="T4873" i="1"/>
  <c r="U4873" i="1"/>
  <c r="V4873" i="1"/>
  <c r="W4873" i="1"/>
  <c r="X4873" i="1"/>
  <c r="Y4873" i="1"/>
  <c r="Z4873" i="1"/>
  <c r="AA4873" i="1"/>
  <c r="AB4873" i="1"/>
  <c r="G4874" i="1"/>
  <c r="O4874" i="1"/>
  <c r="P4874" i="1"/>
  <c r="Q4874" i="1"/>
  <c r="R4874" i="1"/>
  <c r="S4874" i="1"/>
  <c r="T4874" i="1"/>
  <c r="U4874" i="1"/>
  <c r="V4874" i="1"/>
  <c r="W4874" i="1"/>
  <c r="X4874" i="1"/>
  <c r="Y4874" i="1"/>
  <c r="Z4874" i="1"/>
  <c r="AA4874" i="1"/>
  <c r="AB4874" i="1"/>
  <c r="G4875" i="1"/>
  <c r="O4875" i="1"/>
  <c r="P4875" i="1"/>
  <c r="Q4875" i="1"/>
  <c r="R4875" i="1"/>
  <c r="S4875" i="1"/>
  <c r="T4875" i="1"/>
  <c r="U4875" i="1"/>
  <c r="V4875" i="1"/>
  <c r="W4875" i="1"/>
  <c r="X4875" i="1"/>
  <c r="Y4875" i="1"/>
  <c r="Z4875" i="1"/>
  <c r="AA4875" i="1"/>
  <c r="AB4875" i="1"/>
  <c r="G4876" i="1"/>
  <c r="O4876" i="1"/>
  <c r="P4876" i="1"/>
  <c r="Q4876" i="1"/>
  <c r="R4876" i="1"/>
  <c r="S4876" i="1"/>
  <c r="T4876" i="1"/>
  <c r="U4876" i="1"/>
  <c r="V4876" i="1"/>
  <c r="W4876" i="1"/>
  <c r="X4876" i="1"/>
  <c r="Y4876" i="1"/>
  <c r="Z4876" i="1"/>
  <c r="AA4876" i="1"/>
  <c r="AB4876" i="1"/>
  <c r="G4877" i="1"/>
  <c r="O4877" i="1"/>
  <c r="P4877" i="1"/>
  <c r="Q4877" i="1"/>
  <c r="R4877" i="1"/>
  <c r="S4877" i="1"/>
  <c r="T4877" i="1"/>
  <c r="U4877" i="1"/>
  <c r="V4877" i="1"/>
  <c r="W4877" i="1"/>
  <c r="X4877" i="1"/>
  <c r="Y4877" i="1"/>
  <c r="Z4877" i="1"/>
  <c r="AA4877" i="1"/>
  <c r="AB4877" i="1"/>
  <c r="G4878" i="1"/>
  <c r="O4878" i="1"/>
  <c r="P4878" i="1"/>
  <c r="Q4878" i="1"/>
  <c r="R4878" i="1"/>
  <c r="S4878" i="1"/>
  <c r="T4878" i="1"/>
  <c r="U4878" i="1"/>
  <c r="V4878" i="1"/>
  <c r="W4878" i="1"/>
  <c r="X4878" i="1"/>
  <c r="Y4878" i="1"/>
  <c r="Z4878" i="1"/>
  <c r="AA4878" i="1"/>
  <c r="AB4878" i="1"/>
  <c r="G4879" i="1"/>
  <c r="O4879" i="1"/>
  <c r="P4879" i="1"/>
  <c r="Q4879" i="1"/>
  <c r="R4879" i="1"/>
  <c r="S4879" i="1"/>
  <c r="T4879" i="1"/>
  <c r="U4879" i="1"/>
  <c r="V4879" i="1"/>
  <c r="W4879" i="1"/>
  <c r="X4879" i="1"/>
  <c r="Y4879" i="1"/>
  <c r="Z4879" i="1"/>
  <c r="AA4879" i="1"/>
  <c r="AB4879" i="1"/>
  <c r="G4880" i="1"/>
  <c r="O4880" i="1"/>
  <c r="P4880" i="1"/>
  <c r="Q4880" i="1"/>
  <c r="R4880" i="1"/>
  <c r="S4880" i="1"/>
  <c r="T4880" i="1"/>
  <c r="U4880" i="1"/>
  <c r="V4880" i="1"/>
  <c r="W4880" i="1"/>
  <c r="X4880" i="1"/>
  <c r="Y4880" i="1"/>
  <c r="Z4880" i="1"/>
  <c r="AA4880" i="1"/>
  <c r="AB4880" i="1"/>
  <c r="G4881" i="1"/>
  <c r="O4881" i="1"/>
  <c r="P4881" i="1"/>
  <c r="Q4881" i="1"/>
  <c r="R4881" i="1"/>
  <c r="S4881" i="1"/>
  <c r="T4881" i="1"/>
  <c r="U4881" i="1"/>
  <c r="V4881" i="1"/>
  <c r="W4881" i="1"/>
  <c r="X4881" i="1"/>
  <c r="Y4881" i="1"/>
  <c r="Z4881" i="1"/>
  <c r="AA4881" i="1"/>
  <c r="AB4881" i="1"/>
  <c r="G4882" i="1"/>
  <c r="O4882" i="1"/>
  <c r="P4882" i="1"/>
  <c r="Q4882" i="1"/>
  <c r="R4882" i="1"/>
  <c r="S4882" i="1"/>
  <c r="T4882" i="1"/>
  <c r="U4882" i="1"/>
  <c r="V4882" i="1"/>
  <c r="W4882" i="1"/>
  <c r="X4882" i="1"/>
  <c r="Y4882" i="1"/>
  <c r="Z4882" i="1"/>
  <c r="AA4882" i="1"/>
  <c r="AB4882" i="1"/>
  <c r="G4883" i="1"/>
  <c r="O4883" i="1"/>
  <c r="P4883" i="1"/>
  <c r="Q4883" i="1"/>
  <c r="R4883" i="1"/>
  <c r="S4883" i="1"/>
  <c r="T4883" i="1"/>
  <c r="U4883" i="1"/>
  <c r="V4883" i="1"/>
  <c r="W4883" i="1"/>
  <c r="X4883" i="1"/>
  <c r="Y4883" i="1"/>
  <c r="Z4883" i="1"/>
  <c r="AA4883" i="1"/>
  <c r="AB4883" i="1"/>
  <c r="G4884" i="1"/>
  <c r="O4884" i="1"/>
  <c r="P4884" i="1"/>
  <c r="Q4884" i="1"/>
  <c r="R4884" i="1"/>
  <c r="S4884" i="1"/>
  <c r="T4884" i="1"/>
  <c r="U4884" i="1"/>
  <c r="V4884" i="1"/>
  <c r="W4884" i="1"/>
  <c r="X4884" i="1"/>
  <c r="Y4884" i="1"/>
  <c r="Z4884" i="1"/>
  <c r="AA4884" i="1"/>
  <c r="AB4884" i="1"/>
  <c r="G4885" i="1"/>
  <c r="O4885" i="1"/>
  <c r="P4885" i="1"/>
  <c r="Q4885" i="1"/>
  <c r="R4885" i="1"/>
  <c r="S4885" i="1"/>
  <c r="T4885" i="1"/>
  <c r="U4885" i="1"/>
  <c r="V4885" i="1"/>
  <c r="W4885" i="1"/>
  <c r="X4885" i="1"/>
  <c r="Y4885" i="1"/>
  <c r="Z4885" i="1"/>
  <c r="AA4885" i="1"/>
  <c r="AB4885" i="1"/>
  <c r="G4886" i="1"/>
  <c r="O4886" i="1"/>
  <c r="P4886" i="1"/>
  <c r="Q4886" i="1"/>
  <c r="R4886" i="1"/>
  <c r="S4886" i="1"/>
  <c r="T4886" i="1"/>
  <c r="U4886" i="1"/>
  <c r="V4886" i="1"/>
  <c r="W4886" i="1"/>
  <c r="X4886" i="1"/>
  <c r="Y4886" i="1"/>
  <c r="Z4886" i="1"/>
  <c r="AA4886" i="1"/>
  <c r="AB4886" i="1"/>
  <c r="G4887" i="1"/>
  <c r="O4887" i="1"/>
  <c r="P4887" i="1"/>
  <c r="Q4887" i="1"/>
  <c r="R4887" i="1"/>
  <c r="S4887" i="1"/>
  <c r="T4887" i="1"/>
  <c r="U4887" i="1"/>
  <c r="V4887" i="1"/>
  <c r="W4887" i="1"/>
  <c r="X4887" i="1"/>
  <c r="Y4887" i="1"/>
  <c r="Z4887" i="1"/>
  <c r="AA4887" i="1"/>
  <c r="AB4887" i="1"/>
  <c r="G4888" i="1"/>
  <c r="O4888" i="1"/>
  <c r="P4888" i="1"/>
  <c r="Q4888" i="1"/>
  <c r="R4888" i="1"/>
  <c r="S4888" i="1"/>
  <c r="T4888" i="1"/>
  <c r="U4888" i="1"/>
  <c r="V4888" i="1"/>
  <c r="W4888" i="1"/>
  <c r="X4888" i="1"/>
  <c r="Y4888" i="1"/>
  <c r="Z4888" i="1"/>
  <c r="AA4888" i="1"/>
  <c r="AB4888" i="1"/>
  <c r="G4889" i="1"/>
  <c r="O4889" i="1"/>
  <c r="P4889" i="1"/>
  <c r="Q4889" i="1"/>
  <c r="R4889" i="1"/>
  <c r="S4889" i="1"/>
  <c r="T4889" i="1"/>
  <c r="U4889" i="1"/>
  <c r="V4889" i="1"/>
  <c r="W4889" i="1"/>
  <c r="X4889" i="1"/>
  <c r="Y4889" i="1"/>
  <c r="Z4889" i="1"/>
  <c r="AA4889" i="1"/>
  <c r="AB4889" i="1"/>
  <c r="G4890" i="1"/>
  <c r="O4890" i="1"/>
  <c r="P4890" i="1"/>
  <c r="Q4890" i="1"/>
  <c r="R4890" i="1"/>
  <c r="S4890" i="1"/>
  <c r="T4890" i="1"/>
  <c r="U4890" i="1"/>
  <c r="V4890" i="1"/>
  <c r="W4890" i="1"/>
  <c r="X4890" i="1"/>
  <c r="Y4890" i="1"/>
  <c r="Z4890" i="1"/>
  <c r="AA4890" i="1"/>
  <c r="AB4890" i="1"/>
  <c r="G4891" i="1"/>
  <c r="O4891" i="1"/>
  <c r="P4891" i="1"/>
  <c r="Q4891" i="1"/>
  <c r="R4891" i="1"/>
  <c r="S4891" i="1"/>
  <c r="T4891" i="1"/>
  <c r="U4891" i="1"/>
  <c r="V4891" i="1"/>
  <c r="W4891" i="1"/>
  <c r="X4891" i="1"/>
  <c r="Y4891" i="1"/>
  <c r="Z4891" i="1"/>
  <c r="AA4891" i="1"/>
  <c r="AB4891" i="1"/>
  <c r="O4892" i="1"/>
  <c r="P4892" i="1"/>
  <c r="Q4892" i="1"/>
  <c r="R4892" i="1"/>
  <c r="S4892" i="1"/>
  <c r="T4892" i="1"/>
  <c r="U4892" i="1"/>
  <c r="V4892" i="1"/>
  <c r="W4892" i="1"/>
  <c r="X4892" i="1"/>
  <c r="Y4892" i="1"/>
  <c r="Z4892" i="1"/>
  <c r="AA4892" i="1"/>
  <c r="AB4892" i="1"/>
  <c r="G4893" i="1"/>
  <c r="O4893" i="1"/>
  <c r="P4893" i="1"/>
  <c r="Q4893" i="1"/>
  <c r="R4893" i="1"/>
  <c r="S4893" i="1"/>
  <c r="T4893" i="1"/>
  <c r="U4893" i="1"/>
  <c r="V4893" i="1"/>
  <c r="W4893" i="1"/>
  <c r="X4893" i="1"/>
  <c r="Y4893" i="1"/>
  <c r="Z4893" i="1"/>
  <c r="AA4893" i="1"/>
  <c r="AB4893" i="1"/>
  <c r="G4894" i="1"/>
  <c r="O4894" i="1"/>
  <c r="P4894" i="1"/>
  <c r="Q4894" i="1"/>
  <c r="R4894" i="1"/>
  <c r="S4894" i="1"/>
  <c r="T4894" i="1"/>
  <c r="U4894" i="1"/>
  <c r="V4894" i="1"/>
  <c r="W4894" i="1"/>
  <c r="X4894" i="1"/>
  <c r="Y4894" i="1"/>
  <c r="Z4894" i="1"/>
  <c r="AA4894" i="1"/>
  <c r="AB4894" i="1"/>
  <c r="G4895" i="1"/>
  <c r="O4895" i="1"/>
  <c r="P4895" i="1"/>
  <c r="Q4895" i="1"/>
  <c r="R4895" i="1"/>
  <c r="S4895" i="1"/>
  <c r="T4895" i="1"/>
  <c r="U4895" i="1"/>
  <c r="V4895" i="1"/>
  <c r="W4895" i="1"/>
  <c r="X4895" i="1"/>
  <c r="Y4895" i="1"/>
  <c r="Z4895" i="1"/>
  <c r="AA4895" i="1"/>
  <c r="AB4895" i="1"/>
  <c r="G4896" i="1"/>
  <c r="O4896" i="1"/>
  <c r="P4896" i="1"/>
  <c r="Q4896" i="1"/>
  <c r="R4896" i="1"/>
  <c r="S4896" i="1"/>
  <c r="T4896" i="1"/>
  <c r="U4896" i="1"/>
  <c r="V4896" i="1"/>
  <c r="W4896" i="1"/>
  <c r="X4896" i="1"/>
  <c r="Y4896" i="1"/>
  <c r="Z4896" i="1"/>
  <c r="AA4896" i="1"/>
  <c r="AB4896" i="1"/>
  <c r="G4897" i="1"/>
  <c r="O4897" i="1"/>
  <c r="P4897" i="1"/>
  <c r="Q4897" i="1"/>
  <c r="R4897" i="1"/>
  <c r="S4897" i="1"/>
  <c r="T4897" i="1"/>
  <c r="U4897" i="1"/>
  <c r="V4897" i="1"/>
  <c r="W4897" i="1"/>
  <c r="X4897" i="1"/>
  <c r="Y4897" i="1"/>
  <c r="Z4897" i="1"/>
  <c r="AA4897" i="1"/>
  <c r="AB4897" i="1"/>
  <c r="G4898" i="1"/>
  <c r="O4898" i="1"/>
  <c r="P4898" i="1"/>
  <c r="Q4898" i="1"/>
  <c r="R4898" i="1"/>
  <c r="S4898" i="1"/>
  <c r="T4898" i="1"/>
  <c r="U4898" i="1"/>
  <c r="V4898" i="1"/>
  <c r="W4898" i="1"/>
  <c r="X4898" i="1"/>
  <c r="Y4898" i="1"/>
  <c r="Z4898" i="1"/>
  <c r="AA4898" i="1"/>
  <c r="AB4898" i="1"/>
  <c r="G4899" i="1"/>
  <c r="O4899" i="1"/>
  <c r="P4899" i="1"/>
  <c r="Q4899" i="1"/>
  <c r="R4899" i="1"/>
  <c r="S4899" i="1"/>
  <c r="T4899" i="1"/>
  <c r="U4899" i="1"/>
  <c r="V4899" i="1"/>
  <c r="W4899" i="1"/>
  <c r="X4899" i="1"/>
  <c r="Y4899" i="1"/>
  <c r="Z4899" i="1"/>
  <c r="AA4899" i="1"/>
  <c r="AB4899" i="1"/>
  <c r="G4900" i="1"/>
  <c r="O4900" i="1"/>
  <c r="P4900" i="1"/>
  <c r="Q4900" i="1"/>
  <c r="R4900" i="1"/>
  <c r="S4900" i="1"/>
  <c r="T4900" i="1"/>
  <c r="U4900" i="1"/>
  <c r="V4900" i="1"/>
  <c r="W4900" i="1"/>
  <c r="X4900" i="1"/>
  <c r="Y4900" i="1"/>
  <c r="Z4900" i="1"/>
  <c r="AA4900" i="1"/>
  <c r="AB4900" i="1"/>
  <c r="G4901" i="1"/>
  <c r="O4901" i="1"/>
  <c r="P4901" i="1"/>
  <c r="Q4901" i="1"/>
  <c r="R4901" i="1"/>
  <c r="S4901" i="1"/>
  <c r="T4901" i="1"/>
  <c r="U4901" i="1"/>
  <c r="V4901" i="1"/>
  <c r="W4901" i="1"/>
  <c r="X4901" i="1"/>
  <c r="Y4901" i="1"/>
  <c r="Z4901" i="1"/>
  <c r="AA4901" i="1"/>
  <c r="AB4901" i="1"/>
  <c r="G4902" i="1"/>
  <c r="O4902" i="1"/>
  <c r="P4902" i="1"/>
  <c r="Q4902" i="1"/>
  <c r="R4902" i="1"/>
  <c r="S4902" i="1"/>
  <c r="T4902" i="1"/>
  <c r="U4902" i="1"/>
  <c r="V4902" i="1"/>
  <c r="W4902" i="1"/>
  <c r="X4902" i="1"/>
  <c r="Y4902" i="1"/>
  <c r="Z4902" i="1"/>
  <c r="AA4902" i="1"/>
  <c r="AB4902" i="1"/>
  <c r="G4903" i="1"/>
  <c r="O4903" i="1"/>
  <c r="P4903" i="1"/>
  <c r="Q4903" i="1"/>
  <c r="R4903" i="1"/>
  <c r="S4903" i="1"/>
  <c r="T4903" i="1"/>
  <c r="U4903" i="1"/>
  <c r="V4903" i="1"/>
  <c r="W4903" i="1"/>
  <c r="X4903" i="1"/>
  <c r="Y4903" i="1"/>
  <c r="Z4903" i="1"/>
  <c r="AA4903" i="1"/>
  <c r="AB4903" i="1"/>
  <c r="G4904" i="1"/>
  <c r="O4904" i="1"/>
  <c r="P4904" i="1"/>
  <c r="Q4904" i="1"/>
  <c r="R4904" i="1"/>
  <c r="S4904" i="1"/>
  <c r="T4904" i="1"/>
  <c r="U4904" i="1"/>
  <c r="V4904" i="1"/>
  <c r="W4904" i="1"/>
  <c r="X4904" i="1"/>
  <c r="Y4904" i="1"/>
  <c r="Z4904" i="1"/>
  <c r="AA4904" i="1"/>
  <c r="AB4904" i="1"/>
  <c r="G4905" i="1"/>
  <c r="O4905" i="1"/>
  <c r="P4905" i="1"/>
  <c r="Q4905" i="1"/>
  <c r="R4905" i="1"/>
  <c r="S4905" i="1"/>
  <c r="T4905" i="1"/>
  <c r="U4905" i="1"/>
  <c r="V4905" i="1"/>
  <c r="W4905" i="1"/>
  <c r="X4905" i="1"/>
  <c r="Y4905" i="1"/>
  <c r="Z4905" i="1"/>
  <c r="AA4905" i="1"/>
  <c r="AB4905" i="1"/>
  <c r="O4906" i="1"/>
  <c r="P4906" i="1"/>
  <c r="Q4906" i="1"/>
  <c r="R4906" i="1"/>
  <c r="S4906" i="1"/>
  <c r="T4906" i="1"/>
  <c r="U4906" i="1"/>
  <c r="V4906" i="1"/>
  <c r="W4906" i="1"/>
  <c r="X4906" i="1"/>
  <c r="Y4906" i="1"/>
  <c r="Z4906" i="1"/>
  <c r="AA4906" i="1"/>
  <c r="AB4906" i="1"/>
  <c r="G4907" i="1"/>
  <c r="O4907" i="1"/>
  <c r="P4907" i="1"/>
  <c r="Q4907" i="1"/>
  <c r="R4907" i="1"/>
  <c r="S4907" i="1"/>
  <c r="T4907" i="1"/>
  <c r="U4907" i="1"/>
  <c r="V4907" i="1"/>
  <c r="W4907" i="1"/>
  <c r="X4907" i="1"/>
  <c r="Y4907" i="1"/>
  <c r="Z4907" i="1"/>
  <c r="AA4907" i="1"/>
  <c r="AB4907" i="1"/>
  <c r="G4908" i="1"/>
  <c r="O4908" i="1"/>
  <c r="P4908" i="1"/>
  <c r="Q4908" i="1"/>
  <c r="R4908" i="1"/>
  <c r="S4908" i="1"/>
  <c r="T4908" i="1"/>
  <c r="U4908" i="1"/>
  <c r="V4908" i="1"/>
  <c r="W4908" i="1"/>
  <c r="X4908" i="1"/>
  <c r="Y4908" i="1"/>
  <c r="Z4908" i="1"/>
  <c r="AA4908" i="1"/>
  <c r="AB4908" i="1"/>
  <c r="G4909" i="1"/>
  <c r="O4909" i="1"/>
  <c r="P4909" i="1"/>
  <c r="Q4909" i="1"/>
  <c r="R4909" i="1"/>
  <c r="S4909" i="1"/>
  <c r="T4909" i="1"/>
  <c r="U4909" i="1"/>
  <c r="V4909" i="1"/>
  <c r="W4909" i="1"/>
  <c r="X4909" i="1"/>
  <c r="Y4909" i="1"/>
  <c r="Z4909" i="1"/>
  <c r="AA4909" i="1"/>
  <c r="AB4909" i="1"/>
  <c r="G4910" i="1"/>
  <c r="O4910" i="1"/>
  <c r="P4910" i="1"/>
  <c r="Q4910" i="1"/>
  <c r="R4910" i="1"/>
  <c r="S4910" i="1"/>
  <c r="T4910" i="1"/>
  <c r="U4910" i="1"/>
  <c r="V4910" i="1"/>
  <c r="W4910" i="1"/>
  <c r="X4910" i="1"/>
  <c r="Y4910" i="1"/>
  <c r="Z4910" i="1"/>
  <c r="AA4910" i="1"/>
  <c r="AB4910" i="1"/>
  <c r="G4911" i="1"/>
  <c r="O4911" i="1"/>
  <c r="P4911" i="1"/>
  <c r="Q4911" i="1"/>
  <c r="R4911" i="1"/>
  <c r="S4911" i="1"/>
  <c r="T4911" i="1"/>
  <c r="U4911" i="1"/>
  <c r="V4911" i="1"/>
  <c r="W4911" i="1"/>
  <c r="X4911" i="1"/>
  <c r="Y4911" i="1"/>
  <c r="Z4911" i="1"/>
  <c r="AA4911" i="1"/>
  <c r="AB4911" i="1"/>
  <c r="G4912" i="1"/>
  <c r="O4912" i="1"/>
  <c r="P4912" i="1"/>
  <c r="Q4912" i="1"/>
  <c r="R4912" i="1"/>
  <c r="S4912" i="1"/>
  <c r="T4912" i="1"/>
  <c r="U4912" i="1"/>
  <c r="V4912" i="1"/>
  <c r="W4912" i="1"/>
  <c r="X4912" i="1"/>
  <c r="Y4912" i="1"/>
  <c r="Z4912" i="1"/>
  <c r="AA4912" i="1"/>
  <c r="AB4912" i="1"/>
  <c r="G4720" i="1" l="1"/>
  <c r="O4720" i="1"/>
  <c r="P4720" i="1"/>
  <c r="Q4720" i="1"/>
  <c r="R4720" i="1"/>
  <c r="S4720" i="1"/>
  <c r="T4720" i="1"/>
  <c r="U4720" i="1"/>
  <c r="V4720" i="1"/>
  <c r="W4720" i="1"/>
  <c r="X4720" i="1"/>
  <c r="Y4720" i="1"/>
  <c r="Z4720" i="1"/>
  <c r="AA4720" i="1"/>
  <c r="AB4720" i="1"/>
  <c r="G4721" i="1"/>
  <c r="O4721" i="1"/>
  <c r="P4721" i="1"/>
  <c r="Q4721" i="1"/>
  <c r="R4721" i="1"/>
  <c r="S4721" i="1"/>
  <c r="T4721" i="1"/>
  <c r="U4721" i="1"/>
  <c r="V4721" i="1"/>
  <c r="W4721" i="1"/>
  <c r="X4721" i="1"/>
  <c r="Y4721" i="1"/>
  <c r="Z4721" i="1"/>
  <c r="AA4721" i="1"/>
  <c r="AB4721" i="1"/>
  <c r="G4722" i="1"/>
  <c r="O4722" i="1"/>
  <c r="P4722" i="1"/>
  <c r="Q4722" i="1"/>
  <c r="R4722" i="1"/>
  <c r="S4722" i="1"/>
  <c r="T4722" i="1"/>
  <c r="U4722" i="1"/>
  <c r="V4722" i="1"/>
  <c r="W4722" i="1"/>
  <c r="X4722" i="1"/>
  <c r="Y4722" i="1"/>
  <c r="Z4722" i="1"/>
  <c r="AA4722" i="1"/>
  <c r="AB4722" i="1"/>
  <c r="G4723" i="1"/>
  <c r="O4723" i="1"/>
  <c r="P4723" i="1"/>
  <c r="Q4723" i="1"/>
  <c r="R4723" i="1"/>
  <c r="S4723" i="1"/>
  <c r="T4723" i="1"/>
  <c r="U4723" i="1"/>
  <c r="V4723" i="1"/>
  <c r="W4723" i="1"/>
  <c r="X4723" i="1"/>
  <c r="Y4723" i="1"/>
  <c r="Z4723" i="1"/>
  <c r="AA4723" i="1"/>
  <c r="AB4723" i="1"/>
  <c r="G4724" i="1"/>
  <c r="O4724" i="1"/>
  <c r="P4724" i="1"/>
  <c r="Q4724" i="1"/>
  <c r="R4724" i="1"/>
  <c r="S4724" i="1"/>
  <c r="T4724" i="1"/>
  <c r="U4724" i="1"/>
  <c r="V4724" i="1"/>
  <c r="W4724" i="1"/>
  <c r="X4724" i="1"/>
  <c r="Y4724" i="1"/>
  <c r="Z4724" i="1"/>
  <c r="AA4724" i="1"/>
  <c r="AB4724" i="1"/>
  <c r="G4725" i="1"/>
  <c r="O4725" i="1"/>
  <c r="P4725" i="1"/>
  <c r="Q4725" i="1"/>
  <c r="R4725" i="1"/>
  <c r="S4725" i="1"/>
  <c r="T4725" i="1"/>
  <c r="U4725" i="1"/>
  <c r="V4725" i="1"/>
  <c r="W4725" i="1"/>
  <c r="X4725" i="1"/>
  <c r="Y4725" i="1"/>
  <c r="Z4725" i="1"/>
  <c r="AA4725" i="1"/>
  <c r="AB4725" i="1"/>
  <c r="G4726" i="1"/>
  <c r="O4726" i="1"/>
  <c r="P4726" i="1"/>
  <c r="Q4726" i="1"/>
  <c r="R4726" i="1"/>
  <c r="S4726" i="1"/>
  <c r="T4726" i="1"/>
  <c r="U4726" i="1"/>
  <c r="V4726" i="1"/>
  <c r="W4726" i="1"/>
  <c r="X4726" i="1"/>
  <c r="Y4726" i="1"/>
  <c r="Z4726" i="1"/>
  <c r="AA4726" i="1"/>
  <c r="AB4726" i="1"/>
  <c r="G4727" i="1"/>
  <c r="O4727" i="1"/>
  <c r="P4727" i="1"/>
  <c r="Q4727" i="1"/>
  <c r="R4727" i="1"/>
  <c r="S4727" i="1"/>
  <c r="T4727" i="1"/>
  <c r="U4727" i="1"/>
  <c r="V4727" i="1"/>
  <c r="W4727" i="1"/>
  <c r="X4727" i="1"/>
  <c r="Y4727" i="1"/>
  <c r="Z4727" i="1"/>
  <c r="AA4727" i="1"/>
  <c r="AB4727" i="1"/>
  <c r="G4728" i="1"/>
  <c r="O4728" i="1"/>
  <c r="P4728" i="1"/>
  <c r="Q4728" i="1"/>
  <c r="R4728" i="1"/>
  <c r="S4728" i="1"/>
  <c r="T4728" i="1"/>
  <c r="U4728" i="1"/>
  <c r="V4728" i="1"/>
  <c r="W4728" i="1"/>
  <c r="X4728" i="1"/>
  <c r="Y4728" i="1"/>
  <c r="Z4728" i="1"/>
  <c r="AA4728" i="1"/>
  <c r="AB4728" i="1"/>
  <c r="O4729" i="1"/>
  <c r="P4729" i="1"/>
  <c r="Q4729" i="1"/>
  <c r="R4729" i="1"/>
  <c r="S4729" i="1"/>
  <c r="T4729" i="1"/>
  <c r="U4729" i="1"/>
  <c r="V4729" i="1"/>
  <c r="W4729" i="1"/>
  <c r="X4729" i="1"/>
  <c r="Y4729" i="1"/>
  <c r="Z4729" i="1"/>
  <c r="AA4729" i="1"/>
  <c r="AB4729" i="1"/>
  <c r="G4730" i="1"/>
  <c r="O4730" i="1"/>
  <c r="P4730" i="1"/>
  <c r="Q4730" i="1"/>
  <c r="R4730" i="1"/>
  <c r="S4730" i="1"/>
  <c r="T4730" i="1"/>
  <c r="U4730" i="1"/>
  <c r="V4730" i="1"/>
  <c r="W4730" i="1"/>
  <c r="X4730" i="1"/>
  <c r="Y4730" i="1"/>
  <c r="Z4730" i="1"/>
  <c r="AA4730" i="1"/>
  <c r="AB4730" i="1"/>
  <c r="G4731" i="1"/>
  <c r="O4731" i="1"/>
  <c r="P4731" i="1"/>
  <c r="Q4731" i="1"/>
  <c r="R4731" i="1"/>
  <c r="S4731" i="1"/>
  <c r="T4731" i="1"/>
  <c r="U4731" i="1"/>
  <c r="V4731" i="1"/>
  <c r="W4731" i="1"/>
  <c r="X4731" i="1"/>
  <c r="Y4731" i="1"/>
  <c r="Z4731" i="1"/>
  <c r="AA4731" i="1"/>
  <c r="AB4731" i="1"/>
  <c r="G4732" i="1"/>
  <c r="O4732" i="1"/>
  <c r="P4732" i="1"/>
  <c r="Q4732" i="1"/>
  <c r="R4732" i="1"/>
  <c r="S4732" i="1"/>
  <c r="T4732" i="1"/>
  <c r="U4732" i="1"/>
  <c r="V4732" i="1"/>
  <c r="W4732" i="1"/>
  <c r="X4732" i="1"/>
  <c r="Y4732" i="1"/>
  <c r="Z4732" i="1"/>
  <c r="AA4732" i="1"/>
  <c r="AB4732" i="1"/>
  <c r="G4733" i="1"/>
  <c r="O4733" i="1"/>
  <c r="P4733" i="1"/>
  <c r="Q4733" i="1"/>
  <c r="R4733" i="1"/>
  <c r="S4733" i="1"/>
  <c r="T4733" i="1"/>
  <c r="U4733" i="1"/>
  <c r="V4733" i="1"/>
  <c r="W4733" i="1"/>
  <c r="X4733" i="1"/>
  <c r="Y4733" i="1"/>
  <c r="Z4733" i="1"/>
  <c r="AA4733" i="1"/>
  <c r="AB4733" i="1"/>
  <c r="G4734" i="1"/>
  <c r="O4734" i="1"/>
  <c r="P4734" i="1"/>
  <c r="Q4734" i="1"/>
  <c r="R4734" i="1"/>
  <c r="S4734" i="1"/>
  <c r="T4734" i="1"/>
  <c r="U4734" i="1"/>
  <c r="V4734" i="1"/>
  <c r="W4734" i="1"/>
  <c r="X4734" i="1"/>
  <c r="Y4734" i="1"/>
  <c r="Z4734" i="1"/>
  <c r="AA4734" i="1"/>
  <c r="AB4734" i="1"/>
  <c r="G4735" i="1"/>
  <c r="O4735" i="1"/>
  <c r="P4735" i="1"/>
  <c r="Q4735" i="1"/>
  <c r="R4735" i="1"/>
  <c r="S4735" i="1"/>
  <c r="T4735" i="1"/>
  <c r="U4735" i="1"/>
  <c r="V4735" i="1"/>
  <c r="W4735" i="1"/>
  <c r="X4735" i="1"/>
  <c r="Y4735" i="1"/>
  <c r="Z4735" i="1"/>
  <c r="AA4735" i="1"/>
  <c r="AB4735" i="1"/>
  <c r="G4736" i="1"/>
  <c r="O4736" i="1"/>
  <c r="P4736" i="1"/>
  <c r="Q4736" i="1"/>
  <c r="R4736" i="1"/>
  <c r="S4736" i="1"/>
  <c r="T4736" i="1"/>
  <c r="U4736" i="1"/>
  <c r="V4736" i="1"/>
  <c r="W4736" i="1"/>
  <c r="X4736" i="1"/>
  <c r="Y4736" i="1"/>
  <c r="Z4736" i="1"/>
  <c r="AA4736" i="1"/>
  <c r="AB4736" i="1"/>
  <c r="G4737" i="1"/>
  <c r="O4737" i="1"/>
  <c r="P4737" i="1"/>
  <c r="Q4737" i="1"/>
  <c r="R4737" i="1"/>
  <c r="S4737" i="1"/>
  <c r="T4737" i="1"/>
  <c r="U4737" i="1"/>
  <c r="V4737" i="1"/>
  <c r="W4737" i="1"/>
  <c r="X4737" i="1"/>
  <c r="Y4737" i="1"/>
  <c r="Z4737" i="1"/>
  <c r="AA4737" i="1"/>
  <c r="AB4737" i="1"/>
  <c r="G4738" i="1"/>
  <c r="O4738" i="1"/>
  <c r="P4738" i="1"/>
  <c r="Q4738" i="1"/>
  <c r="R4738" i="1"/>
  <c r="S4738" i="1"/>
  <c r="T4738" i="1"/>
  <c r="U4738" i="1"/>
  <c r="V4738" i="1"/>
  <c r="W4738" i="1"/>
  <c r="X4738" i="1"/>
  <c r="Y4738" i="1"/>
  <c r="Z4738" i="1"/>
  <c r="AA4738" i="1"/>
  <c r="AB4738" i="1"/>
  <c r="G4739" i="1"/>
  <c r="O4739" i="1"/>
  <c r="P4739" i="1"/>
  <c r="Q4739" i="1"/>
  <c r="R4739" i="1"/>
  <c r="S4739" i="1"/>
  <c r="T4739" i="1"/>
  <c r="U4739" i="1"/>
  <c r="V4739" i="1"/>
  <c r="W4739" i="1"/>
  <c r="X4739" i="1"/>
  <c r="Y4739" i="1"/>
  <c r="Z4739" i="1"/>
  <c r="AA4739" i="1"/>
  <c r="AB4739" i="1"/>
  <c r="G4740" i="1"/>
  <c r="O4740" i="1"/>
  <c r="P4740" i="1"/>
  <c r="Q4740" i="1"/>
  <c r="R4740" i="1"/>
  <c r="S4740" i="1"/>
  <c r="T4740" i="1"/>
  <c r="U4740" i="1"/>
  <c r="V4740" i="1"/>
  <c r="W4740" i="1"/>
  <c r="X4740" i="1"/>
  <c r="Y4740" i="1"/>
  <c r="Z4740" i="1"/>
  <c r="AA4740" i="1"/>
  <c r="AB4740" i="1"/>
  <c r="G4741" i="1"/>
  <c r="O4741" i="1"/>
  <c r="P4741" i="1"/>
  <c r="Q4741" i="1"/>
  <c r="R4741" i="1"/>
  <c r="S4741" i="1"/>
  <c r="T4741" i="1"/>
  <c r="U4741" i="1"/>
  <c r="V4741" i="1"/>
  <c r="W4741" i="1"/>
  <c r="X4741" i="1"/>
  <c r="Y4741" i="1"/>
  <c r="Z4741" i="1"/>
  <c r="AA4741" i="1"/>
  <c r="AB4741" i="1"/>
  <c r="G4742" i="1"/>
  <c r="O4742" i="1"/>
  <c r="P4742" i="1"/>
  <c r="Q4742" i="1"/>
  <c r="R4742" i="1"/>
  <c r="S4742" i="1"/>
  <c r="T4742" i="1"/>
  <c r="U4742" i="1"/>
  <c r="V4742" i="1"/>
  <c r="W4742" i="1"/>
  <c r="X4742" i="1"/>
  <c r="Y4742" i="1"/>
  <c r="Z4742" i="1"/>
  <c r="AA4742" i="1"/>
  <c r="AB4742" i="1"/>
  <c r="G4743" i="1"/>
  <c r="O4743" i="1"/>
  <c r="P4743" i="1"/>
  <c r="Q4743" i="1"/>
  <c r="R4743" i="1"/>
  <c r="S4743" i="1"/>
  <c r="T4743" i="1"/>
  <c r="U4743" i="1"/>
  <c r="V4743" i="1"/>
  <c r="W4743" i="1"/>
  <c r="X4743" i="1"/>
  <c r="Y4743" i="1"/>
  <c r="Z4743" i="1"/>
  <c r="AA4743" i="1"/>
  <c r="AB4743" i="1"/>
  <c r="G4744" i="1"/>
  <c r="O4744" i="1"/>
  <c r="P4744" i="1"/>
  <c r="Q4744" i="1"/>
  <c r="R4744" i="1"/>
  <c r="S4744" i="1"/>
  <c r="T4744" i="1"/>
  <c r="U4744" i="1"/>
  <c r="V4744" i="1"/>
  <c r="W4744" i="1"/>
  <c r="X4744" i="1"/>
  <c r="Y4744" i="1"/>
  <c r="Z4744" i="1"/>
  <c r="AA4744" i="1"/>
  <c r="AB4744" i="1"/>
  <c r="G4745" i="1"/>
  <c r="O4745" i="1"/>
  <c r="P4745" i="1"/>
  <c r="Q4745" i="1"/>
  <c r="R4745" i="1"/>
  <c r="S4745" i="1"/>
  <c r="T4745" i="1"/>
  <c r="U4745" i="1"/>
  <c r="V4745" i="1"/>
  <c r="W4745" i="1"/>
  <c r="X4745" i="1"/>
  <c r="Y4745" i="1"/>
  <c r="Z4745" i="1"/>
  <c r="AA4745" i="1"/>
  <c r="AB4745" i="1"/>
  <c r="G4746" i="1"/>
  <c r="O4746" i="1"/>
  <c r="P4746" i="1"/>
  <c r="Q4746" i="1"/>
  <c r="R4746" i="1"/>
  <c r="S4746" i="1"/>
  <c r="T4746" i="1"/>
  <c r="U4746" i="1"/>
  <c r="V4746" i="1"/>
  <c r="W4746" i="1"/>
  <c r="X4746" i="1"/>
  <c r="Y4746" i="1"/>
  <c r="Z4746" i="1"/>
  <c r="AA4746" i="1"/>
  <c r="AB4746" i="1"/>
  <c r="G4747" i="1"/>
  <c r="O4747" i="1"/>
  <c r="P4747" i="1"/>
  <c r="Q4747" i="1"/>
  <c r="R4747" i="1"/>
  <c r="S4747" i="1"/>
  <c r="T4747" i="1"/>
  <c r="U4747" i="1"/>
  <c r="V4747" i="1"/>
  <c r="W4747" i="1"/>
  <c r="X4747" i="1"/>
  <c r="Y4747" i="1"/>
  <c r="Z4747" i="1"/>
  <c r="AA4747" i="1"/>
  <c r="AB4747" i="1"/>
  <c r="G4748" i="1"/>
  <c r="O4748" i="1"/>
  <c r="P4748" i="1"/>
  <c r="Q4748" i="1"/>
  <c r="R4748" i="1"/>
  <c r="S4748" i="1"/>
  <c r="T4748" i="1"/>
  <c r="U4748" i="1"/>
  <c r="V4748" i="1"/>
  <c r="W4748" i="1"/>
  <c r="X4748" i="1"/>
  <c r="Y4748" i="1"/>
  <c r="Z4748" i="1"/>
  <c r="AA4748" i="1"/>
  <c r="AB4748" i="1"/>
  <c r="G4749" i="1"/>
  <c r="O4749" i="1"/>
  <c r="P4749" i="1"/>
  <c r="Q4749" i="1"/>
  <c r="R4749" i="1"/>
  <c r="S4749" i="1"/>
  <c r="T4749" i="1"/>
  <c r="U4749" i="1"/>
  <c r="V4749" i="1"/>
  <c r="W4749" i="1"/>
  <c r="X4749" i="1"/>
  <c r="Y4749" i="1"/>
  <c r="Z4749" i="1"/>
  <c r="AA4749" i="1"/>
  <c r="AB4749" i="1"/>
  <c r="G4750" i="1"/>
  <c r="O4750" i="1"/>
  <c r="P4750" i="1"/>
  <c r="Q4750" i="1"/>
  <c r="R4750" i="1"/>
  <c r="S4750" i="1"/>
  <c r="T4750" i="1"/>
  <c r="U4750" i="1"/>
  <c r="V4750" i="1"/>
  <c r="W4750" i="1"/>
  <c r="X4750" i="1"/>
  <c r="Y4750" i="1"/>
  <c r="Z4750" i="1"/>
  <c r="AA4750" i="1"/>
  <c r="AB4750" i="1"/>
  <c r="G4751" i="1"/>
  <c r="O4751" i="1"/>
  <c r="P4751" i="1"/>
  <c r="Q4751" i="1"/>
  <c r="R4751" i="1"/>
  <c r="S4751" i="1"/>
  <c r="T4751" i="1"/>
  <c r="U4751" i="1"/>
  <c r="V4751" i="1"/>
  <c r="W4751" i="1"/>
  <c r="X4751" i="1"/>
  <c r="Y4751" i="1"/>
  <c r="Z4751" i="1"/>
  <c r="AA4751" i="1"/>
  <c r="AB4751" i="1"/>
  <c r="G4752" i="1"/>
  <c r="O4752" i="1"/>
  <c r="P4752" i="1"/>
  <c r="Q4752" i="1"/>
  <c r="R4752" i="1"/>
  <c r="S4752" i="1"/>
  <c r="T4752" i="1"/>
  <c r="U4752" i="1"/>
  <c r="V4752" i="1"/>
  <c r="W4752" i="1"/>
  <c r="X4752" i="1"/>
  <c r="Y4752" i="1"/>
  <c r="Z4752" i="1"/>
  <c r="AA4752" i="1"/>
  <c r="AB4752" i="1"/>
  <c r="O4753" i="1"/>
  <c r="P4753" i="1"/>
  <c r="Q4753" i="1"/>
  <c r="R4753" i="1"/>
  <c r="S4753" i="1"/>
  <c r="T4753" i="1"/>
  <c r="U4753" i="1"/>
  <c r="V4753" i="1"/>
  <c r="W4753" i="1"/>
  <c r="X4753" i="1"/>
  <c r="Y4753" i="1"/>
  <c r="Z4753" i="1"/>
  <c r="AA4753" i="1"/>
  <c r="AB4753" i="1"/>
  <c r="G4754" i="1"/>
  <c r="O4754" i="1"/>
  <c r="P4754" i="1"/>
  <c r="Q4754" i="1"/>
  <c r="R4754" i="1"/>
  <c r="S4754" i="1"/>
  <c r="T4754" i="1"/>
  <c r="U4754" i="1"/>
  <c r="V4754" i="1"/>
  <c r="W4754" i="1"/>
  <c r="X4754" i="1"/>
  <c r="Y4754" i="1"/>
  <c r="Z4754" i="1"/>
  <c r="AA4754" i="1"/>
  <c r="AB4754" i="1"/>
  <c r="G4755" i="1"/>
  <c r="O4755" i="1"/>
  <c r="P4755" i="1"/>
  <c r="Q4755" i="1"/>
  <c r="R4755" i="1"/>
  <c r="S4755" i="1"/>
  <c r="T4755" i="1"/>
  <c r="U4755" i="1"/>
  <c r="V4755" i="1"/>
  <c r="W4755" i="1"/>
  <c r="X4755" i="1"/>
  <c r="Y4755" i="1"/>
  <c r="Z4755" i="1"/>
  <c r="AA4755" i="1"/>
  <c r="AB4755" i="1"/>
  <c r="G4756" i="1"/>
  <c r="O4756" i="1"/>
  <c r="P4756" i="1"/>
  <c r="Q4756" i="1"/>
  <c r="R4756" i="1"/>
  <c r="S4756" i="1"/>
  <c r="T4756" i="1"/>
  <c r="U4756" i="1"/>
  <c r="V4756" i="1"/>
  <c r="W4756" i="1"/>
  <c r="X4756" i="1"/>
  <c r="Y4756" i="1"/>
  <c r="Z4756" i="1"/>
  <c r="AA4756" i="1"/>
  <c r="AB4756" i="1"/>
  <c r="G4757" i="1"/>
  <c r="O4757" i="1"/>
  <c r="P4757" i="1"/>
  <c r="Q4757" i="1"/>
  <c r="R4757" i="1"/>
  <c r="S4757" i="1"/>
  <c r="T4757" i="1"/>
  <c r="U4757" i="1"/>
  <c r="V4757" i="1"/>
  <c r="W4757" i="1"/>
  <c r="X4757" i="1"/>
  <c r="Y4757" i="1"/>
  <c r="Z4757" i="1"/>
  <c r="AA4757" i="1"/>
  <c r="AB4757" i="1"/>
  <c r="G4758" i="1"/>
  <c r="O4758" i="1"/>
  <c r="P4758" i="1"/>
  <c r="Q4758" i="1"/>
  <c r="R4758" i="1"/>
  <c r="S4758" i="1"/>
  <c r="T4758" i="1"/>
  <c r="U4758" i="1"/>
  <c r="V4758" i="1"/>
  <c r="W4758" i="1"/>
  <c r="X4758" i="1"/>
  <c r="Y4758" i="1"/>
  <c r="Z4758" i="1"/>
  <c r="AA4758" i="1"/>
  <c r="AB4758" i="1"/>
  <c r="G4759" i="1"/>
  <c r="O4759" i="1"/>
  <c r="P4759" i="1"/>
  <c r="Q4759" i="1"/>
  <c r="R4759" i="1"/>
  <c r="S4759" i="1"/>
  <c r="T4759" i="1"/>
  <c r="U4759" i="1"/>
  <c r="V4759" i="1"/>
  <c r="W4759" i="1"/>
  <c r="X4759" i="1"/>
  <c r="Y4759" i="1"/>
  <c r="Z4759" i="1"/>
  <c r="AA4759" i="1"/>
  <c r="AB4759" i="1"/>
  <c r="G4760" i="1"/>
  <c r="O4760" i="1"/>
  <c r="P4760" i="1"/>
  <c r="Q4760" i="1"/>
  <c r="R4760" i="1"/>
  <c r="S4760" i="1"/>
  <c r="T4760" i="1"/>
  <c r="U4760" i="1"/>
  <c r="V4760" i="1"/>
  <c r="W4760" i="1"/>
  <c r="X4760" i="1"/>
  <c r="Y4760" i="1"/>
  <c r="Z4760" i="1"/>
  <c r="AA4760" i="1"/>
  <c r="AB4760" i="1"/>
  <c r="G4761" i="1"/>
  <c r="O4761" i="1"/>
  <c r="P4761" i="1"/>
  <c r="Q4761" i="1"/>
  <c r="R4761" i="1"/>
  <c r="S4761" i="1"/>
  <c r="T4761" i="1"/>
  <c r="U4761" i="1"/>
  <c r="V4761" i="1"/>
  <c r="W4761" i="1"/>
  <c r="X4761" i="1"/>
  <c r="Y4761" i="1"/>
  <c r="Z4761" i="1"/>
  <c r="AA4761" i="1"/>
  <c r="AB4761" i="1"/>
  <c r="G4762" i="1"/>
  <c r="O4762" i="1"/>
  <c r="P4762" i="1"/>
  <c r="Q4762" i="1"/>
  <c r="R4762" i="1"/>
  <c r="S4762" i="1"/>
  <c r="T4762" i="1"/>
  <c r="U4762" i="1"/>
  <c r="V4762" i="1"/>
  <c r="W4762" i="1"/>
  <c r="X4762" i="1"/>
  <c r="Y4762" i="1"/>
  <c r="Z4762" i="1"/>
  <c r="AA4762" i="1"/>
  <c r="AB4762" i="1"/>
  <c r="G4763" i="1"/>
  <c r="O4763" i="1"/>
  <c r="P4763" i="1"/>
  <c r="Q4763" i="1"/>
  <c r="R4763" i="1"/>
  <c r="S4763" i="1"/>
  <c r="T4763" i="1"/>
  <c r="U4763" i="1"/>
  <c r="V4763" i="1"/>
  <c r="W4763" i="1"/>
  <c r="X4763" i="1"/>
  <c r="Y4763" i="1"/>
  <c r="Z4763" i="1"/>
  <c r="AA4763" i="1"/>
  <c r="AB4763" i="1"/>
  <c r="G4764" i="1"/>
  <c r="O4764" i="1"/>
  <c r="P4764" i="1"/>
  <c r="Q4764" i="1"/>
  <c r="R4764" i="1"/>
  <c r="S4764" i="1"/>
  <c r="T4764" i="1"/>
  <c r="U4764" i="1"/>
  <c r="V4764" i="1"/>
  <c r="W4764" i="1"/>
  <c r="X4764" i="1"/>
  <c r="Y4764" i="1"/>
  <c r="Z4764" i="1"/>
  <c r="AA4764" i="1"/>
  <c r="AB4764" i="1"/>
  <c r="G4765" i="1"/>
  <c r="O4765" i="1"/>
  <c r="P4765" i="1"/>
  <c r="Q4765" i="1"/>
  <c r="R4765" i="1"/>
  <c r="S4765" i="1"/>
  <c r="T4765" i="1"/>
  <c r="U4765" i="1"/>
  <c r="V4765" i="1"/>
  <c r="W4765" i="1"/>
  <c r="X4765" i="1"/>
  <c r="Y4765" i="1"/>
  <c r="Z4765" i="1"/>
  <c r="AA4765" i="1"/>
  <c r="AB4765" i="1"/>
  <c r="G4766" i="1"/>
  <c r="O4766" i="1"/>
  <c r="P4766" i="1"/>
  <c r="Q4766" i="1"/>
  <c r="R4766" i="1"/>
  <c r="S4766" i="1"/>
  <c r="T4766" i="1"/>
  <c r="U4766" i="1"/>
  <c r="V4766" i="1"/>
  <c r="W4766" i="1"/>
  <c r="X4766" i="1"/>
  <c r="Y4766" i="1"/>
  <c r="Z4766" i="1"/>
  <c r="AA4766" i="1"/>
  <c r="AB4766" i="1"/>
  <c r="G4767" i="1"/>
  <c r="O4767" i="1"/>
  <c r="P4767" i="1"/>
  <c r="Q4767" i="1"/>
  <c r="R4767" i="1"/>
  <c r="S4767" i="1"/>
  <c r="T4767" i="1"/>
  <c r="U4767" i="1"/>
  <c r="V4767" i="1"/>
  <c r="W4767" i="1"/>
  <c r="X4767" i="1"/>
  <c r="Y4767" i="1"/>
  <c r="Z4767" i="1"/>
  <c r="AA4767" i="1"/>
  <c r="AB4767" i="1"/>
  <c r="G4768" i="1"/>
  <c r="O4768" i="1"/>
  <c r="P4768" i="1"/>
  <c r="Q4768" i="1"/>
  <c r="R4768" i="1"/>
  <c r="S4768" i="1"/>
  <c r="T4768" i="1"/>
  <c r="U4768" i="1"/>
  <c r="V4768" i="1"/>
  <c r="W4768" i="1"/>
  <c r="X4768" i="1"/>
  <c r="Y4768" i="1"/>
  <c r="Z4768" i="1"/>
  <c r="AA4768" i="1"/>
  <c r="AB4768" i="1"/>
  <c r="G4769" i="1"/>
  <c r="O4769" i="1"/>
  <c r="P4769" i="1"/>
  <c r="Q4769" i="1"/>
  <c r="R4769" i="1"/>
  <c r="S4769" i="1"/>
  <c r="T4769" i="1"/>
  <c r="U4769" i="1"/>
  <c r="V4769" i="1"/>
  <c r="W4769" i="1"/>
  <c r="X4769" i="1"/>
  <c r="Y4769" i="1"/>
  <c r="Z4769" i="1"/>
  <c r="AA4769" i="1"/>
  <c r="AB4769" i="1"/>
  <c r="G4770" i="1"/>
  <c r="O4770" i="1"/>
  <c r="P4770" i="1"/>
  <c r="Q4770" i="1"/>
  <c r="R4770" i="1"/>
  <c r="S4770" i="1"/>
  <c r="T4770" i="1"/>
  <c r="U4770" i="1"/>
  <c r="V4770" i="1"/>
  <c r="W4770" i="1"/>
  <c r="X4770" i="1"/>
  <c r="Y4770" i="1"/>
  <c r="Z4770" i="1"/>
  <c r="AA4770" i="1"/>
  <c r="AB4770" i="1"/>
  <c r="G4771" i="1"/>
  <c r="O4771" i="1"/>
  <c r="P4771" i="1"/>
  <c r="Q4771" i="1"/>
  <c r="R4771" i="1"/>
  <c r="S4771" i="1"/>
  <c r="T4771" i="1"/>
  <c r="U4771" i="1"/>
  <c r="V4771" i="1"/>
  <c r="W4771" i="1"/>
  <c r="X4771" i="1"/>
  <c r="Y4771" i="1"/>
  <c r="Z4771" i="1"/>
  <c r="AA4771" i="1"/>
  <c r="AB4771" i="1"/>
  <c r="G4772" i="1"/>
  <c r="O4772" i="1"/>
  <c r="P4772" i="1"/>
  <c r="Q4772" i="1"/>
  <c r="R4772" i="1"/>
  <c r="S4772" i="1"/>
  <c r="T4772" i="1"/>
  <c r="U4772" i="1"/>
  <c r="V4772" i="1"/>
  <c r="W4772" i="1"/>
  <c r="X4772" i="1"/>
  <c r="Y4772" i="1"/>
  <c r="Z4772" i="1"/>
  <c r="AA4772" i="1"/>
  <c r="AB4772" i="1"/>
  <c r="G4773" i="1"/>
  <c r="O4773" i="1"/>
  <c r="P4773" i="1"/>
  <c r="Q4773" i="1"/>
  <c r="R4773" i="1"/>
  <c r="S4773" i="1"/>
  <c r="T4773" i="1"/>
  <c r="U4773" i="1"/>
  <c r="V4773" i="1"/>
  <c r="W4773" i="1"/>
  <c r="X4773" i="1"/>
  <c r="Y4773" i="1"/>
  <c r="Z4773" i="1"/>
  <c r="AA4773" i="1"/>
  <c r="AB4773" i="1"/>
  <c r="G4774" i="1"/>
  <c r="O4774" i="1"/>
  <c r="P4774" i="1"/>
  <c r="Q4774" i="1"/>
  <c r="R4774" i="1"/>
  <c r="S4774" i="1"/>
  <c r="T4774" i="1"/>
  <c r="U4774" i="1"/>
  <c r="V4774" i="1"/>
  <c r="W4774" i="1"/>
  <c r="X4774" i="1"/>
  <c r="Y4774" i="1"/>
  <c r="Z4774" i="1"/>
  <c r="AA4774" i="1"/>
  <c r="AB4774" i="1"/>
  <c r="G4775" i="1"/>
  <c r="O4775" i="1"/>
  <c r="P4775" i="1"/>
  <c r="Q4775" i="1"/>
  <c r="R4775" i="1"/>
  <c r="S4775" i="1"/>
  <c r="T4775" i="1"/>
  <c r="U4775" i="1"/>
  <c r="V4775" i="1"/>
  <c r="W4775" i="1"/>
  <c r="X4775" i="1"/>
  <c r="Y4775" i="1"/>
  <c r="Z4775" i="1"/>
  <c r="AA4775" i="1"/>
  <c r="AB4775" i="1"/>
  <c r="G4776" i="1"/>
  <c r="O4776" i="1"/>
  <c r="P4776" i="1"/>
  <c r="Q4776" i="1"/>
  <c r="R4776" i="1"/>
  <c r="S4776" i="1"/>
  <c r="T4776" i="1"/>
  <c r="U4776" i="1"/>
  <c r="V4776" i="1"/>
  <c r="W4776" i="1"/>
  <c r="X4776" i="1"/>
  <c r="Y4776" i="1"/>
  <c r="Z4776" i="1"/>
  <c r="AA4776" i="1"/>
  <c r="AB4776" i="1"/>
  <c r="G4777" i="1"/>
  <c r="O4777" i="1"/>
  <c r="P4777" i="1"/>
  <c r="Q4777" i="1"/>
  <c r="R4777" i="1"/>
  <c r="S4777" i="1"/>
  <c r="T4777" i="1"/>
  <c r="U4777" i="1"/>
  <c r="V4777" i="1"/>
  <c r="W4777" i="1"/>
  <c r="X4777" i="1"/>
  <c r="Y4777" i="1"/>
  <c r="Z4777" i="1"/>
  <c r="AA4777" i="1"/>
  <c r="AB4777" i="1"/>
  <c r="G4778" i="1"/>
  <c r="O4778" i="1"/>
  <c r="P4778" i="1"/>
  <c r="Q4778" i="1"/>
  <c r="R4778" i="1"/>
  <c r="S4778" i="1"/>
  <c r="T4778" i="1"/>
  <c r="U4778" i="1"/>
  <c r="V4778" i="1"/>
  <c r="W4778" i="1"/>
  <c r="X4778" i="1"/>
  <c r="Y4778" i="1"/>
  <c r="Z4778" i="1"/>
  <c r="AA4778" i="1"/>
  <c r="AB4778" i="1"/>
  <c r="G4779" i="1"/>
  <c r="O4779" i="1"/>
  <c r="P4779" i="1"/>
  <c r="Q4779" i="1"/>
  <c r="R4779" i="1"/>
  <c r="S4779" i="1"/>
  <c r="T4779" i="1"/>
  <c r="U4779" i="1"/>
  <c r="V4779" i="1"/>
  <c r="W4779" i="1"/>
  <c r="X4779" i="1"/>
  <c r="Y4779" i="1"/>
  <c r="Z4779" i="1"/>
  <c r="AA4779" i="1"/>
  <c r="AB4779" i="1"/>
  <c r="G4780" i="1"/>
  <c r="O4780" i="1"/>
  <c r="P4780" i="1"/>
  <c r="Q4780" i="1"/>
  <c r="R4780" i="1"/>
  <c r="S4780" i="1"/>
  <c r="T4780" i="1"/>
  <c r="U4780" i="1"/>
  <c r="V4780" i="1"/>
  <c r="W4780" i="1"/>
  <c r="X4780" i="1"/>
  <c r="Y4780" i="1"/>
  <c r="Z4780" i="1"/>
  <c r="AA4780" i="1"/>
  <c r="AB4780" i="1"/>
  <c r="G4781" i="1"/>
  <c r="O4781" i="1"/>
  <c r="P4781" i="1"/>
  <c r="Q4781" i="1"/>
  <c r="R4781" i="1"/>
  <c r="S4781" i="1"/>
  <c r="T4781" i="1"/>
  <c r="U4781" i="1"/>
  <c r="V4781" i="1"/>
  <c r="W4781" i="1"/>
  <c r="X4781" i="1"/>
  <c r="Y4781" i="1"/>
  <c r="Z4781" i="1"/>
  <c r="AA4781" i="1"/>
  <c r="AB4781" i="1"/>
  <c r="G4782" i="1"/>
  <c r="O4782" i="1"/>
  <c r="P4782" i="1"/>
  <c r="Q4782" i="1"/>
  <c r="R4782" i="1"/>
  <c r="S4782" i="1"/>
  <c r="T4782" i="1"/>
  <c r="U4782" i="1"/>
  <c r="V4782" i="1"/>
  <c r="W4782" i="1"/>
  <c r="X4782" i="1"/>
  <c r="Y4782" i="1"/>
  <c r="Z4782" i="1"/>
  <c r="AA4782" i="1"/>
  <c r="AB4782" i="1"/>
  <c r="G4783" i="1"/>
  <c r="O4783" i="1"/>
  <c r="P4783" i="1"/>
  <c r="Q4783" i="1"/>
  <c r="R4783" i="1"/>
  <c r="S4783" i="1"/>
  <c r="T4783" i="1"/>
  <c r="U4783" i="1"/>
  <c r="V4783" i="1"/>
  <c r="W4783" i="1"/>
  <c r="X4783" i="1"/>
  <c r="Y4783" i="1"/>
  <c r="Z4783" i="1"/>
  <c r="AA4783" i="1"/>
  <c r="AB4783" i="1"/>
  <c r="G4784" i="1"/>
  <c r="O4784" i="1"/>
  <c r="P4784" i="1"/>
  <c r="Q4784" i="1"/>
  <c r="R4784" i="1"/>
  <c r="S4784" i="1"/>
  <c r="T4784" i="1"/>
  <c r="U4784" i="1"/>
  <c r="V4784" i="1"/>
  <c r="W4784" i="1"/>
  <c r="X4784" i="1"/>
  <c r="Y4784" i="1"/>
  <c r="Z4784" i="1"/>
  <c r="AA4784" i="1"/>
  <c r="AB4784" i="1"/>
  <c r="G4785" i="1"/>
  <c r="O4785" i="1"/>
  <c r="P4785" i="1"/>
  <c r="Q4785" i="1"/>
  <c r="R4785" i="1"/>
  <c r="S4785" i="1"/>
  <c r="T4785" i="1"/>
  <c r="U4785" i="1"/>
  <c r="V4785" i="1"/>
  <c r="W4785" i="1"/>
  <c r="X4785" i="1"/>
  <c r="Y4785" i="1"/>
  <c r="Z4785" i="1"/>
  <c r="AA4785" i="1"/>
  <c r="AB4785" i="1"/>
  <c r="G4786" i="1"/>
  <c r="O4786" i="1"/>
  <c r="P4786" i="1"/>
  <c r="Q4786" i="1"/>
  <c r="R4786" i="1"/>
  <c r="S4786" i="1"/>
  <c r="T4786" i="1"/>
  <c r="U4786" i="1"/>
  <c r="V4786" i="1"/>
  <c r="W4786" i="1"/>
  <c r="X4786" i="1"/>
  <c r="Y4786" i="1"/>
  <c r="Z4786" i="1"/>
  <c r="AA4786" i="1"/>
  <c r="AB4786" i="1"/>
  <c r="G4787" i="1"/>
  <c r="O4787" i="1"/>
  <c r="P4787" i="1"/>
  <c r="Q4787" i="1"/>
  <c r="R4787" i="1"/>
  <c r="S4787" i="1"/>
  <c r="T4787" i="1"/>
  <c r="U4787" i="1"/>
  <c r="V4787" i="1"/>
  <c r="W4787" i="1"/>
  <c r="X4787" i="1"/>
  <c r="Y4787" i="1"/>
  <c r="Z4787" i="1"/>
  <c r="AA4787" i="1"/>
  <c r="AB4787" i="1"/>
  <c r="G4788" i="1"/>
  <c r="O4788" i="1"/>
  <c r="P4788" i="1"/>
  <c r="Q4788" i="1"/>
  <c r="R4788" i="1"/>
  <c r="S4788" i="1"/>
  <c r="T4788" i="1"/>
  <c r="U4788" i="1"/>
  <c r="V4788" i="1"/>
  <c r="W4788" i="1"/>
  <c r="X4788" i="1"/>
  <c r="Y4788" i="1"/>
  <c r="Z4788" i="1"/>
  <c r="AA4788" i="1"/>
  <c r="AB4788" i="1"/>
  <c r="O4789" i="1"/>
  <c r="P4789" i="1"/>
  <c r="Q4789" i="1"/>
  <c r="R4789" i="1"/>
  <c r="S4789" i="1"/>
  <c r="T4789" i="1"/>
  <c r="U4789" i="1"/>
  <c r="V4789" i="1"/>
  <c r="W4789" i="1"/>
  <c r="X4789" i="1"/>
  <c r="Y4789" i="1"/>
  <c r="Z4789" i="1"/>
  <c r="AA4789" i="1"/>
  <c r="AB4789" i="1"/>
  <c r="G4790" i="1"/>
  <c r="O4790" i="1"/>
  <c r="P4790" i="1"/>
  <c r="Q4790" i="1"/>
  <c r="R4790" i="1"/>
  <c r="S4790" i="1"/>
  <c r="T4790" i="1"/>
  <c r="U4790" i="1"/>
  <c r="V4790" i="1"/>
  <c r="W4790" i="1"/>
  <c r="X4790" i="1"/>
  <c r="Y4790" i="1"/>
  <c r="Z4790" i="1"/>
  <c r="AA4790" i="1"/>
  <c r="AB4790" i="1"/>
  <c r="G4663" i="1" l="1"/>
  <c r="O4663" i="1"/>
  <c r="P4663" i="1"/>
  <c r="Q4663" i="1"/>
  <c r="R4663" i="1"/>
  <c r="S4663" i="1"/>
  <c r="T4663" i="1"/>
  <c r="U4663" i="1"/>
  <c r="V4663" i="1"/>
  <c r="W4663" i="1"/>
  <c r="X4663" i="1"/>
  <c r="Y4663" i="1"/>
  <c r="Z4663" i="1"/>
  <c r="AA4663" i="1"/>
  <c r="AB4663" i="1"/>
  <c r="G4664" i="1"/>
  <c r="O4664" i="1"/>
  <c r="P4664" i="1"/>
  <c r="Q4664" i="1"/>
  <c r="R4664" i="1"/>
  <c r="S4664" i="1"/>
  <c r="T4664" i="1"/>
  <c r="U4664" i="1"/>
  <c r="V4664" i="1"/>
  <c r="W4664" i="1"/>
  <c r="X4664" i="1"/>
  <c r="Y4664" i="1"/>
  <c r="Z4664" i="1"/>
  <c r="AA4664" i="1"/>
  <c r="AB4664" i="1"/>
  <c r="G4665" i="1"/>
  <c r="O4665" i="1"/>
  <c r="P4665" i="1"/>
  <c r="Q4665" i="1"/>
  <c r="R4665" i="1"/>
  <c r="S4665" i="1"/>
  <c r="T4665" i="1"/>
  <c r="U4665" i="1"/>
  <c r="V4665" i="1"/>
  <c r="W4665" i="1"/>
  <c r="X4665" i="1"/>
  <c r="Y4665" i="1"/>
  <c r="Z4665" i="1"/>
  <c r="AA4665" i="1"/>
  <c r="AB4665" i="1"/>
  <c r="G4666" i="1"/>
  <c r="O4666" i="1"/>
  <c r="P4666" i="1"/>
  <c r="Q4666" i="1"/>
  <c r="R4666" i="1"/>
  <c r="S4666" i="1"/>
  <c r="T4666" i="1"/>
  <c r="U4666" i="1"/>
  <c r="V4666" i="1"/>
  <c r="W4666" i="1"/>
  <c r="X4666" i="1"/>
  <c r="Y4666" i="1"/>
  <c r="Z4666" i="1"/>
  <c r="AA4666" i="1"/>
  <c r="AB4666" i="1"/>
  <c r="G4667" i="1"/>
  <c r="O4667" i="1"/>
  <c r="P4667" i="1"/>
  <c r="Q4667" i="1"/>
  <c r="R4667" i="1"/>
  <c r="S4667" i="1"/>
  <c r="T4667" i="1"/>
  <c r="U4667" i="1"/>
  <c r="V4667" i="1"/>
  <c r="W4667" i="1"/>
  <c r="X4667" i="1"/>
  <c r="Y4667" i="1"/>
  <c r="Z4667" i="1"/>
  <c r="AA4667" i="1"/>
  <c r="AB4667" i="1"/>
  <c r="G4668" i="1"/>
  <c r="O4668" i="1"/>
  <c r="P4668" i="1"/>
  <c r="Q4668" i="1"/>
  <c r="R4668" i="1"/>
  <c r="S4668" i="1"/>
  <c r="T4668" i="1"/>
  <c r="U4668" i="1"/>
  <c r="V4668" i="1"/>
  <c r="W4668" i="1"/>
  <c r="X4668" i="1"/>
  <c r="Y4668" i="1"/>
  <c r="Z4668" i="1"/>
  <c r="AA4668" i="1"/>
  <c r="AB4668" i="1"/>
  <c r="O4669" i="1"/>
  <c r="P4669" i="1"/>
  <c r="Q4669" i="1"/>
  <c r="R4669" i="1"/>
  <c r="S4669" i="1"/>
  <c r="T4669" i="1"/>
  <c r="U4669" i="1"/>
  <c r="V4669" i="1"/>
  <c r="W4669" i="1"/>
  <c r="X4669" i="1"/>
  <c r="Y4669" i="1"/>
  <c r="Z4669" i="1"/>
  <c r="AA4669" i="1"/>
  <c r="AB4669" i="1"/>
  <c r="G4670" i="1"/>
  <c r="O4670" i="1"/>
  <c r="P4670" i="1"/>
  <c r="Q4670" i="1"/>
  <c r="R4670" i="1"/>
  <c r="S4670" i="1"/>
  <c r="T4670" i="1"/>
  <c r="U4670" i="1"/>
  <c r="V4670" i="1"/>
  <c r="W4670" i="1"/>
  <c r="X4670" i="1"/>
  <c r="Y4670" i="1"/>
  <c r="Z4670" i="1"/>
  <c r="AA4670" i="1"/>
  <c r="AB4670" i="1"/>
  <c r="G4671" i="1"/>
  <c r="O4671" i="1"/>
  <c r="P4671" i="1"/>
  <c r="Q4671" i="1"/>
  <c r="R4671" i="1"/>
  <c r="S4671" i="1"/>
  <c r="T4671" i="1"/>
  <c r="U4671" i="1"/>
  <c r="V4671" i="1"/>
  <c r="W4671" i="1"/>
  <c r="X4671" i="1"/>
  <c r="Y4671" i="1"/>
  <c r="Z4671" i="1"/>
  <c r="AA4671" i="1"/>
  <c r="AB4671" i="1"/>
  <c r="G4672" i="1"/>
  <c r="O4672" i="1"/>
  <c r="P4672" i="1"/>
  <c r="Q4672" i="1"/>
  <c r="R4672" i="1"/>
  <c r="S4672" i="1"/>
  <c r="T4672" i="1"/>
  <c r="U4672" i="1"/>
  <c r="V4672" i="1"/>
  <c r="W4672" i="1"/>
  <c r="X4672" i="1"/>
  <c r="Y4672" i="1"/>
  <c r="Z4672" i="1"/>
  <c r="AA4672" i="1"/>
  <c r="AB4672" i="1"/>
  <c r="G4673" i="1"/>
  <c r="O4673" i="1"/>
  <c r="P4673" i="1"/>
  <c r="Q4673" i="1"/>
  <c r="R4673" i="1"/>
  <c r="S4673" i="1"/>
  <c r="T4673" i="1"/>
  <c r="U4673" i="1"/>
  <c r="V4673" i="1"/>
  <c r="W4673" i="1"/>
  <c r="X4673" i="1"/>
  <c r="Y4673" i="1"/>
  <c r="Z4673" i="1"/>
  <c r="AA4673" i="1"/>
  <c r="AB4673" i="1"/>
  <c r="G4674" i="1"/>
  <c r="O4674" i="1"/>
  <c r="P4674" i="1"/>
  <c r="Q4674" i="1"/>
  <c r="R4674" i="1"/>
  <c r="S4674" i="1"/>
  <c r="T4674" i="1"/>
  <c r="U4674" i="1"/>
  <c r="V4674" i="1"/>
  <c r="W4674" i="1"/>
  <c r="X4674" i="1"/>
  <c r="Y4674" i="1"/>
  <c r="Z4674" i="1"/>
  <c r="AA4674" i="1"/>
  <c r="AB4674" i="1"/>
  <c r="G4675" i="1"/>
  <c r="O4675" i="1"/>
  <c r="P4675" i="1"/>
  <c r="Q4675" i="1"/>
  <c r="R4675" i="1"/>
  <c r="S4675" i="1"/>
  <c r="T4675" i="1"/>
  <c r="U4675" i="1"/>
  <c r="V4675" i="1"/>
  <c r="W4675" i="1"/>
  <c r="X4675" i="1"/>
  <c r="Y4675" i="1"/>
  <c r="Z4675" i="1"/>
  <c r="AA4675" i="1"/>
  <c r="AB4675" i="1"/>
  <c r="G4676" i="1"/>
  <c r="O4676" i="1"/>
  <c r="P4676" i="1"/>
  <c r="Q4676" i="1"/>
  <c r="R4676" i="1"/>
  <c r="S4676" i="1"/>
  <c r="T4676" i="1"/>
  <c r="U4676" i="1"/>
  <c r="V4676" i="1"/>
  <c r="W4676" i="1"/>
  <c r="X4676" i="1"/>
  <c r="Y4676" i="1"/>
  <c r="Z4676" i="1"/>
  <c r="AA4676" i="1"/>
  <c r="AB4676" i="1"/>
  <c r="G4677" i="1"/>
  <c r="O4677" i="1"/>
  <c r="P4677" i="1"/>
  <c r="Q4677" i="1"/>
  <c r="R4677" i="1"/>
  <c r="S4677" i="1"/>
  <c r="T4677" i="1"/>
  <c r="U4677" i="1"/>
  <c r="V4677" i="1"/>
  <c r="W4677" i="1"/>
  <c r="X4677" i="1"/>
  <c r="Y4677" i="1"/>
  <c r="Z4677" i="1"/>
  <c r="AA4677" i="1"/>
  <c r="AB4677" i="1"/>
  <c r="G4678" i="1"/>
  <c r="O4678" i="1"/>
  <c r="P4678" i="1"/>
  <c r="Q4678" i="1"/>
  <c r="R4678" i="1"/>
  <c r="S4678" i="1"/>
  <c r="T4678" i="1"/>
  <c r="U4678" i="1"/>
  <c r="V4678" i="1"/>
  <c r="W4678" i="1"/>
  <c r="X4678" i="1"/>
  <c r="Y4678" i="1"/>
  <c r="Z4678" i="1"/>
  <c r="AA4678" i="1"/>
  <c r="AB4678" i="1"/>
  <c r="G4679" i="1"/>
  <c r="O4679" i="1"/>
  <c r="P4679" i="1"/>
  <c r="Q4679" i="1"/>
  <c r="R4679" i="1"/>
  <c r="S4679" i="1"/>
  <c r="T4679" i="1"/>
  <c r="U4679" i="1"/>
  <c r="V4679" i="1"/>
  <c r="W4679" i="1"/>
  <c r="X4679" i="1"/>
  <c r="Y4679" i="1"/>
  <c r="Z4679" i="1"/>
  <c r="AA4679" i="1"/>
  <c r="AB4679" i="1"/>
  <c r="G4680" i="1"/>
  <c r="O4680" i="1"/>
  <c r="P4680" i="1"/>
  <c r="Q4680" i="1"/>
  <c r="R4680" i="1"/>
  <c r="S4680" i="1"/>
  <c r="T4680" i="1"/>
  <c r="U4680" i="1"/>
  <c r="V4680" i="1"/>
  <c r="W4680" i="1"/>
  <c r="X4680" i="1"/>
  <c r="Y4680" i="1"/>
  <c r="Z4680" i="1"/>
  <c r="AA4680" i="1"/>
  <c r="AB4680" i="1"/>
  <c r="G4681" i="1"/>
  <c r="O4681" i="1"/>
  <c r="P4681" i="1"/>
  <c r="Q4681" i="1"/>
  <c r="R4681" i="1"/>
  <c r="S4681" i="1"/>
  <c r="T4681" i="1"/>
  <c r="U4681" i="1"/>
  <c r="V4681" i="1"/>
  <c r="W4681" i="1"/>
  <c r="X4681" i="1"/>
  <c r="Y4681" i="1"/>
  <c r="Z4681" i="1"/>
  <c r="AA4681" i="1"/>
  <c r="AB4681" i="1"/>
  <c r="O4682" i="1"/>
  <c r="P4682" i="1"/>
  <c r="Q4682" i="1"/>
  <c r="R4682" i="1"/>
  <c r="S4682" i="1"/>
  <c r="T4682" i="1"/>
  <c r="U4682" i="1"/>
  <c r="V4682" i="1"/>
  <c r="W4682" i="1"/>
  <c r="X4682" i="1"/>
  <c r="Y4682" i="1"/>
  <c r="Z4682" i="1"/>
  <c r="AA4682" i="1"/>
  <c r="AB4682" i="1"/>
  <c r="G4683" i="1"/>
  <c r="O4683" i="1"/>
  <c r="P4683" i="1"/>
  <c r="Q4683" i="1"/>
  <c r="R4683" i="1"/>
  <c r="S4683" i="1"/>
  <c r="T4683" i="1"/>
  <c r="U4683" i="1"/>
  <c r="V4683" i="1"/>
  <c r="W4683" i="1"/>
  <c r="X4683" i="1"/>
  <c r="Y4683" i="1"/>
  <c r="Z4683" i="1"/>
  <c r="AA4683" i="1"/>
  <c r="AB4683" i="1"/>
  <c r="G4684" i="1"/>
  <c r="O4684" i="1"/>
  <c r="P4684" i="1"/>
  <c r="Q4684" i="1"/>
  <c r="R4684" i="1"/>
  <c r="S4684" i="1"/>
  <c r="T4684" i="1"/>
  <c r="U4684" i="1"/>
  <c r="V4684" i="1"/>
  <c r="W4684" i="1"/>
  <c r="X4684" i="1"/>
  <c r="Y4684" i="1"/>
  <c r="Z4684" i="1"/>
  <c r="AA4684" i="1"/>
  <c r="AB4684" i="1"/>
  <c r="G4685" i="1"/>
  <c r="O4685" i="1"/>
  <c r="P4685" i="1"/>
  <c r="Q4685" i="1"/>
  <c r="R4685" i="1"/>
  <c r="S4685" i="1"/>
  <c r="T4685" i="1"/>
  <c r="U4685" i="1"/>
  <c r="V4685" i="1"/>
  <c r="W4685" i="1"/>
  <c r="X4685" i="1"/>
  <c r="Y4685" i="1"/>
  <c r="Z4685" i="1"/>
  <c r="AA4685" i="1"/>
  <c r="AB4685" i="1"/>
  <c r="G4686" i="1"/>
  <c r="O4686" i="1"/>
  <c r="P4686" i="1"/>
  <c r="Q4686" i="1"/>
  <c r="R4686" i="1"/>
  <c r="S4686" i="1"/>
  <c r="T4686" i="1"/>
  <c r="U4686" i="1"/>
  <c r="V4686" i="1"/>
  <c r="W4686" i="1"/>
  <c r="X4686" i="1"/>
  <c r="Y4686" i="1"/>
  <c r="Z4686" i="1"/>
  <c r="AA4686" i="1"/>
  <c r="AB4686" i="1"/>
  <c r="G4687" i="1"/>
  <c r="O4687" i="1"/>
  <c r="P4687" i="1"/>
  <c r="Q4687" i="1"/>
  <c r="R4687" i="1"/>
  <c r="S4687" i="1"/>
  <c r="T4687" i="1"/>
  <c r="U4687" i="1"/>
  <c r="V4687" i="1"/>
  <c r="W4687" i="1"/>
  <c r="X4687" i="1"/>
  <c r="Y4687" i="1"/>
  <c r="Z4687" i="1"/>
  <c r="AA4687" i="1"/>
  <c r="AB4687" i="1"/>
  <c r="G4688" i="1"/>
  <c r="O4688" i="1"/>
  <c r="P4688" i="1"/>
  <c r="Q4688" i="1"/>
  <c r="R4688" i="1"/>
  <c r="S4688" i="1"/>
  <c r="T4688" i="1"/>
  <c r="U4688" i="1"/>
  <c r="V4688" i="1"/>
  <c r="W4688" i="1"/>
  <c r="X4688" i="1"/>
  <c r="Y4688" i="1"/>
  <c r="Z4688" i="1"/>
  <c r="AA4688" i="1"/>
  <c r="AB4688" i="1"/>
  <c r="G4689" i="1"/>
  <c r="O4689" i="1"/>
  <c r="P4689" i="1"/>
  <c r="Q4689" i="1"/>
  <c r="R4689" i="1"/>
  <c r="S4689" i="1"/>
  <c r="T4689" i="1"/>
  <c r="U4689" i="1"/>
  <c r="V4689" i="1"/>
  <c r="W4689" i="1"/>
  <c r="X4689" i="1"/>
  <c r="Y4689" i="1"/>
  <c r="Z4689" i="1"/>
  <c r="AA4689" i="1"/>
  <c r="AB4689" i="1"/>
  <c r="G4690" i="1"/>
  <c r="O4690" i="1"/>
  <c r="P4690" i="1"/>
  <c r="Q4690" i="1"/>
  <c r="R4690" i="1"/>
  <c r="S4690" i="1"/>
  <c r="T4690" i="1"/>
  <c r="U4690" i="1"/>
  <c r="V4690" i="1"/>
  <c r="W4690" i="1"/>
  <c r="X4690" i="1"/>
  <c r="Y4690" i="1"/>
  <c r="Z4690" i="1"/>
  <c r="AA4690" i="1"/>
  <c r="AB4690" i="1"/>
  <c r="G4691" i="1"/>
  <c r="O4691" i="1"/>
  <c r="P4691" i="1"/>
  <c r="Q4691" i="1"/>
  <c r="R4691" i="1"/>
  <c r="S4691" i="1"/>
  <c r="T4691" i="1"/>
  <c r="U4691" i="1"/>
  <c r="V4691" i="1"/>
  <c r="W4691" i="1"/>
  <c r="X4691" i="1"/>
  <c r="Y4691" i="1"/>
  <c r="Z4691" i="1"/>
  <c r="AA4691" i="1"/>
  <c r="AB4691" i="1"/>
  <c r="G4692" i="1"/>
  <c r="O4692" i="1"/>
  <c r="P4692" i="1"/>
  <c r="Q4692" i="1"/>
  <c r="R4692" i="1"/>
  <c r="S4692" i="1"/>
  <c r="T4692" i="1"/>
  <c r="U4692" i="1"/>
  <c r="V4692" i="1"/>
  <c r="W4692" i="1"/>
  <c r="X4692" i="1"/>
  <c r="Y4692" i="1"/>
  <c r="Z4692" i="1"/>
  <c r="AA4692" i="1"/>
  <c r="AB4692" i="1"/>
  <c r="G4693" i="1"/>
  <c r="O4693" i="1"/>
  <c r="P4693" i="1"/>
  <c r="Q4693" i="1"/>
  <c r="R4693" i="1"/>
  <c r="S4693" i="1"/>
  <c r="T4693" i="1"/>
  <c r="U4693" i="1"/>
  <c r="V4693" i="1"/>
  <c r="W4693" i="1"/>
  <c r="X4693" i="1"/>
  <c r="Y4693" i="1"/>
  <c r="Z4693" i="1"/>
  <c r="AA4693" i="1"/>
  <c r="AB4693" i="1"/>
  <c r="G4694" i="1"/>
  <c r="O4694" i="1"/>
  <c r="P4694" i="1"/>
  <c r="Q4694" i="1"/>
  <c r="R4694" i="1"/>
  <c r="S4694" i="1"/>
  <c r="T4694" i="1"/>
  <c r="U4694" i="1"/>
  <c r="V4694" i="1"/>
  <c r="W4694" i="1"/>
  <c r="X4694" i="1"/>
  <c r="Y4694" i="1"/>
  <c r="Z4694" i="1"/>
  <c r="AA4694" i="1"/>
  <c r="AB4694" i="1"/>
  <c r="G4695" i="1"/>
  <c r="O4695" i="1"/>
  <c r="P4695" i="1"/>
  <c r="Q4695" i="1"/>
  <c r="R4695" i="1"/>
  <c r="S4695" i="1"/>
  <c r="T4695" i="1"/>
  <c r="U4695" i="1"/>
  <c r="V4695" i="1"/>
  <c r="W4695" i="1"/>
  <c r="X4695" i="1"/>
  <c r="Y4695" i="1"/>
  <c r="Z4695" i="1"/>
  <c r="AA4695" i="1"/>
  <c r="AB4695" i="1"/>
  <c r="G4696" i="1"/>
  <c r="O4696" i="1"/>
  <c r="P4696" i="1"/>
  <c r="Q4696" i="1"/>
  <c r="R4696" i="1"/>
  <c r="S4696" i="1"/>
  <c r="T4696" i="1"/>
  <c r="U4696" i="1"/>
  <c r="V4696" i="1"/>
  <c r="W4696" i="1"/>
  <c r="X4696" i="1"/>
  <c r="Y4696" i="1"/>
  <c r="Z4696" i="1"/>
  <c r="AA4696" i="1"/>
  <c r="AB4696" i="1"/>
  <c r="G4697" i="1"/>
  <c r="O4697" i="1"/>
  <c r="P4697" i="1"/>
  <c r="Q4697" i="1"/>
  <c r="R4697" i="1"/>
  <c r="S4697" i="1"/>
  <c r="T4697" i="1"/>
  <c r="U4697" i="1"/>
  <c r="V4697" i="1"/>
  <c r="W4697" i="1"/>
  <c r="X4697" i="1"/>
  <c r="Y4697" i="1"/>
  <c r="Z4697" i="1"/>
  <c r="AA4697" i="1"/>
  <c r="AB4697" i="1"/>
  <c r="G4698" i="1"/>
  <c r="O4698" i="1"/>
  <c r="P4698" i="1"/>
  <c r="Q4698" i="1"/>
  <c r="R4698" i="1"/>
  <c r="S4698" i="1"/>
  <c r="T4698" i="1"/>
  <c r="U4698" i="1"/>
  <c r="V4698" i="1"/>
  <c r="W4698" i="1"/>
  <c r="X4698" i="1"/>
  <c r="Y4698" i="1"/>
  <c r="Z4698" i="1"/>
  <c r="AA4698" i="1"/>
  <c r="AB4698" i="1"/>
  <c r="G4699" i="1"/>
  <c r="O4699" i="1"/>
  <c r="P4699" i="1"/>
  <c r="Q4699" i="1"/>
  <c r="R4699" i="1"/>
  <c r="S4699" i="1"/>
  <c r="T4699" i="1"/>
  <c r="U4699" i="1"/>
  <c r="V4699" i="1"/>
  <c r="W4699" i="1"/>
  <c r="X4699" i="1"/>
  <c r="Y4699" i="1"/>
  <c r="Z4699" i="1"/>
  <c r="AA4699" i="1"/>
  <c r="AB4699" i="1"/>
  <c r="G4700" i="1"/>
  <c r="O4700" i="1"/>
  <c r="P4700" i="1"/>
  <c r="Q4700" i="1"/>
  <c r="R4700" i="1"/>
  <c r="S4700" i="1"/>
  <c r="T4700" i="1"/>
  <c r="U4700" i="1"/>
  <c r="V4700" i="1"/>
  <c r="W4700" i="1"/>
  <c r="X4700" i="1"/>
  <c r="Y4700" i="1"/>
  <c r="Z4700" i="1"/>
  <c r="AA4700" i="1"/>
  <c r="AB4700" i="1"/>
  <c r="G4701" i="1"/>
  <c r="O4701" i="1"/>
  <c r="P4701" i="1"/>
  <c r="Q4701" i="1"/>
  <c r="R4701" i="1"/>
  <c r="S4701" i="1"/>
  <c r="T4701" i="1"/>
  <c r="U4701" i="1"/>
  <c r="V4701" i="1"/>
  <c r="W4701" i="1"/>
  <c r="X4701" i="1"/>
  <c r="Y4701" i="1"/>
  <c r="Z4701" i="1"/>
  <c r="AA4701" i="1"/>
  <c r="AB4701" i="1"/>
  <c r="G4702" i="1"/>
  <c r="O4702" i="1"/>
  <c r="P4702" i="1"/>
  <c r="Q4702" i="1"/>
  <c r="R4702" i="1"/>
  <c r="S4702" i="1"/>
  <c r="T4702" i="1"/>
  <c r="U4702" i="1"/>
  <c r="V4702" i="1"/>
  <c r="W4702" i="1"/>
  <c r="X4702" i="1"/>
  <c r="Y4702" i="1"/>
  <c r="Z4702" i="1"/>
  <c r="AA4702" i="1"/>
  <c r="AB4702" i="1"/>
  <c r="G4703" i="1"/>
  <c r="O4703" i="1"/>
  <c r="P4703" i="1"/>
  <c r="Q4703" i="1"/>
  <c r="R4703" i="1"/>
  <c r="S4703" i="1"/>
  <c r="T4703" i="1"/>
  <c r="U4703" i="1"/>
  <c r="V4703" i="1"/>
  <c r="W4703" i="1"/>
  <c r="X4703" i="1"/>
  <c r="Y4703" i="1"/>
  <c r="Z4703" i="1"/>
  <c r="AA4703" i="1"/>
  <c r="AB4703" i="1"/>
  <c r="G4704" i="1"/>
  <c r="O4704" i="1"/>
  <c r="P4704" i="1"/>
  <c r="Q4704" i="1"/>
  <c r="R4704" i="1"/>
  <c r="S4704" i="1"/>
  <c r="T4704" i="1"/>
  <c r="U4704" i="1"/>
  <c r="V4704" i="1"/>
  <c r="W4704" i="1"/>
  <c r="X4704" i="1"/>
  <c r="Y4704" i="1"/>
  <c r="Z4704" i="1"/>
  <c r="AA4704" i="1"/>
  <c r="AB4704" i="1"/>
  <c r="G4705" i="1"/>
  <c r="O4705" i="1"/>
  <c r="P4705" i="1"/>
  <c r="Q4705" i="1"/>
  <c r="R4705" i="1"/>
  <c r="S4705" i="1"/>
  <c r="T4705" i="1"/>
  <c r="U4705" i="1"/>
  <c r="V4705" i="1"/>
  <c r="W4705" i="1"/>
  <c r="X4705" i="1"/>
  <c r="Y4705" i="1"/>
  <c r="Z4705" i="1"/>
  <c r="AA4705" i="1"/>
  <c r="AB4705" i="1"/>
  <c r="G4706" i="1"/>
  <c r="O4706" i="1"/>
  <c r="P4706" i="1"/>
  <c r="Q4706" i="1"/>
  <c r="R4706" i="1"/>
  <c r="S4706" i="1"/>
  <c r="T4706" i="1"/>
  <c r="U4706" i="1"/>
  <c r="V4706" i="1"/>
  <c r="W4706" i="1"/>
  <c r="X4706" i="1"/>
  <c r="Y4706" i="1"/>
  <c r="Z4706" i="1"/>
  <c r="AA4706" i="1"/>
  <c r="AB4706" i="1"/>
  <c r="G4707" i="1"/>
  <c r="O4707" i="1"/>
  <c r="P4707" i="1"/>
  <c r="Q4707" i="1"/>
  <c r="R4707" i="1"/>
  <c r="S4707" i="1"/>
  <c r="T4707" i="1"/>
  <c r="U4707" i="1"/>
  <c r="V4707" i="1"/>
  <c r="W4707" i="1"/>
  <c r="X4707" i="1"/>
  <c r="Y4707" i="1"/>
  <c r="Z4707" i="1"/>
  <c r="AA4707" i="1"/>
  <c r="AB4707" i="1"/>
  <c r="G4708" i="1"/>
  <c r="O4708" i="1"/>
  <c r="P4708" i="1"/>
  <c r="Q4708" i="1"/>
  <c r="R4708" i="1"/>
  <c r="S4708" i="1"/>
  <c r="T4708" i="1"/>
  <c r="U4708" i="1"/>
  <c r="V4708" i="1"/>
  <c r="W4708" i="1"/>
  <c r="X4708" i="1"/>
  <c r="Y4708" i="1"/>
  <c r="Z4708" i="1"/>
  <c r="AA4708" i="1"/>
  <c r="AB4708" i="1"/>
  <c r="G4709" i="1"/>
  <c r="O4709" i="1"/>
  <c r="P4709" i="1"/>
  <c r="Q4709" i="1"/>
  <c r="R4709" i="1"/>
  <c r="S4709" i="1"/>
  <c r="T4709" i="1"/>
  <c r="U4709" i="1"/>
  <c r="V4709" i="1"/>
  <c r="W4709" i="1"/>
  <c r="X4709" i="1"/>
  <c r="Y4709" i="1"/>
  <c r="Z4709" i="1"/>
  <c r="AA4709" i="1"/>
  <c r="AB4709" i="1"/>
  <c r="G4710" i="1"/>
  <c r="O4710" i="1"/>
  <c r="P4710" i="1"/>
  <c r="Q4710" i="1"/>
  <c r="R4710" i="1"/>
  <c r="S4710" i="1"/>
  <c r="T4710" i="1"/>
  <c r="U4710" i="1"/>
  <c r="V4710" i="1"/>
  <c r="W4710" i="1"/>
  <c r="X4710" i="1"/>
  <c r="Y4710" i="1"/>
  <c r="Z4710" i="1"/>
  <c r="AA4710" i="1"/>
  <c r="AB4710" i="1"/>
  <c r="G4711" i="1"/>
  <c r="O4711" i="1"/>
  <c r="P4711" i="1"/>
  <c r="Q4711" i="1"/>
  <c r="R4711" i="1"/>
  <c r="S4711" i="1"/>
  <c r="T4711" i="1"/>
  <c r="U4711" i="1"/>
  <c r="V4711" i="1"/>
  <c r="W4711" i="1"/>
  <c r="X4711" i="1"/>
  <c r="Y4711" i="1"/>
  <c r="Z4711" i="1"/>
  <c r="AA4711" i="1"/>
  <c r="AB4711" i="1"/>
  <c r="G4712" i="1"/>
  <c r="O4712" i="1"/>
  <c r="P4712" i="1"/>
  <c r="Q4712" i="1"/>
  <c r="R4712" i="1"/>
  <c r="S4712" i="1"/>
  <c r="T4712" i="1"/>
  <c r="U4712" i="1"/>
  <c r="V4712" i="1"/>
  <c r="W4712" i="1"/>
  <c r="X4712" i="1"/>
  <c r="Y4712" i="1"/>
  <c r="Z4712" i="1"/>
  <c r="AA4712" i="1"/>
  <c r="AB4712" i="1"/>
  <c r="G4713" i="1"/>
  <c r="O4713" i="1"/>
  <c r="P4713" i="1"/>
  <c r="Q4713" i="1"/>
  <c r="R4713" i="1"/>
  <c r="S4713" i="1"/>
  <c r="T4713" i="1"/>
  <c r="U4713" i="1"/>
  <c r="V4713" i="1"/>
  <c r="W4713" i="1"/>
  <c r="X4713" i="1"/>
  <c r="Y4713" i="1"/>
  <c r="Z4713" i="1"/>
  <c r="AA4713" i="1"/>
  <c r="AB4713" i="1"/>
  <c r="G4714" i="1"/>
  <c r="O4714" i="1"/>
  <c r="P4714" i="1"/>
  <c r="Q4714" i="1"/>
  <c r="R4714" i="1"/>
  <c r="S4714" i="1"/>
  <c r="T4714" i="1"/>
  <c r="U4714" i="1"/>
  <c r="V4714" i="1"/>
  <c r="W4714" i="1"/>
  <c r="X4714" i="1"/>
  <c r="Y4714" i="1"/>
  <c r="Z4714" i="1"/>
  <c r="AA4714" i="1"/>
  <c r="AB4714" i="1"/>
  <c r="G4715" i="1"/>
  <c r="O4715" i="1"/>
  <c r="P4715" i="1"/>
  <c r="Q4715" i="1"/>
  <c r="R4715" i="1"/>
  <c r="S4715" i="1"/>
  <c r="T4715" i="1"/>
  <c r="U4715" i="1"/>
  <c r="V4715" i="1"/>
  <c r="W4715" i="1"/>
  <c r="X4715" i="1"/>
  <c r="Y4715" i="1"/>
  <c r="Z4715" i="1"/>
  <c r="AA4715" i="1"/>
  <c r="AB4715" i="1"/>
  <c r="G4716" i="1"/>
  <c r="O4716" i="1"/>
  <c r="P4716" i="1"/>
  <c r="Q4716" i="1"/>
  <c r="R4716" i="1"/>
  <c r="S4716" i="1"/>
  <c r="T4716" i="1"/>
  <c r="U4716" i="1"/>
  <c r="V4716" i="1"/>
  <c r="W4716" i="1"/>
  <c r="X4716" i="1"/>
  <c r="Y4716" i="1"/>
  <c r="Z4716" i="1"/>
  <c r="AA4716" i="1"/>
  <c r="AB4716" i="1"/>
  <c r="G4717" i="1"/>
  <c r="O4717" i="1"/>
  <c r="P4717" i="1"/>
  <c r="Q4717" i="1"/>
  <c r="R4717" i="1"/>
  <c r="S4717" i="1"/>
  <c r="T4717" i="1"/>
  <c r="U4717" i="1"/>
  <c r="V4717" i="1"/>
  <c r="W4717" i="1"/>
  <c r="X4717" i="1"/>
  <c r="Y4717" i="1"/>
  <c r="Z4717" i="1"/>
  <c r="AA4717" i="1"/>
  <c r="AB4717" i="1"/>
  <c r="G4718" i="1"/>
  <c r="O4718" i="1"/>
  <c r="P4718" i="1"/>
  <c r="Q4718" i="1"/>
  <c r="R4718" i="1"/>
  <c r="S4718" i="1"/>
  <c r="T4718" i="1"/>
  <c r="U4718" i="1"/>
  <c r="V4718" i="1"/>
  <c r="W4718" i="1"/>
  <c r="X4718" i="1"/>
  <c r="Y4718" i="1"/>
  <c r="Z4718" i="1"/>
  <c r="AA4718" i="1"/>
  <c r="AB4718" i="1"/>
  <c r="G4719" i="1"/>
  <c r="O4719" i="1"/>
  <c r="P4719" i="1"/>
  <c r="Q4719" i="1"/>
  <c r="R4719" i="1"/>
  <c r="S4719" i="1"/>
  <c r="T4719" i="1"/>
  <c r="U4719" i="1"/>
  <c r="V4719" i="1"/>
  <c r="W4719" i="1"/>
  <c r="X4719" i="1"/>
  <c r="Y4719" i="1"/>
  <c r="Z4719" i="1"/>
  <c r="AA4719" i="1"/>
  <c r="AB4719" i="1"/>
  <c r="G4662" i="1"/>
  <c r="G4651" i="1" l="1"/>
  <c r="O4651" i="1"/>
  <c r="P4651" i="1"/>
  <c r="Q4651" i="1"/>
  <c r="R4651" i="1"/>
  <c r="S4651" i="1"/>
  <c r="T4651" i="1"/>
  <c r="U4651" i="1"/>
  <c r="V4651" i="1"/>
  <c r="W4651" i="1"/>
  <c r="X4651" i="1"/>
  <c r="Y4651" i="1"/>
  <c r="Z4651" i="1"/>
  <c r="AA4651" i="1"/>
  <c r="AB4651" i="1"/>
  <c r="G4652" i="1"/>
  <c r="O4652" i="1"/>
  <c r="P4652" i="1"/>
  <c r="Q4652" i="1"/>
  <c r="R4652" i="1"/>
  <c r="S4652" i="1"/>
  <c r="T4652" i="1"/>
  <c r="U4652" i="1"/>
  <c r="V4652" i="1"/>
  <c r="W4652" i="1"/>
  <c r="X4652" i="1"/>
  <c r="Y4652" i="1"/>
  <c r="Z4652" i="1"/>
  <c r="AA4652" i="1"/>
  <c r="AB4652" i="1"/>
  <c r="G4653" i="1"/>
  <c r="O4653" i="1"/>
  <c r="P4653" i="1"/>
  <c r="Q4653" i="1"/>
  <c r="R4653" i="1"/>
  <c r="S4653" i="1"/>
  <c r="T4653" i="1"/>
  <c r="U4653" i="1"/>
  <c r="V4653" i="1"/>
  <c r="W4653" i="1"/>
  <c r="X4653" i="1"/>
  <c r="Y4653" i="1"/>
  <c r="Z4653" i="1"/>
  <c r="AA4653" i="1"/>
  <c r="AB4653" i="1"/>
  <c r="G4654" i="1"/>
  <c r="O4654" i="1"/>
  <c r="P4654" i="1"/>
  <c r="Q4654" i="1"/>
  <c r="R4654" i="1"/>
  <c r="S4654" i="1"/>
  <c r="T4654" i="1"/>
  <c r="U4654" i="1"/>
  <c r="V4654" i="1"/>
  <c r="W4654" i="1"/>
  <c r="X4654" i="1"/>
  <c r="Y4654" i="1"/>
  <c r="Z4654" i="1"/>
  <c r="AA4654" i="1"/>
  <c r="AB4654" i="1"/>
  <c r="G4655" i="1"/>
  <c r="O4655" i="1"/>
  <c r="P4655" i="1"/>
  <c r="Q4655" i="1"/>
  <c r="R4655" i="1"/>
  <c r="S4655" i="1"/>
  <c r="T4655" i="1"/>
  <c r="U4655" i="1"/>
  <c r="V4655" i="1"/>
  <c r="W4655" i="1"/>
  <c r="X4655" i="1"/>
  <c r="Y4655" i="1"/>
  <c r="Z4655" i="1"/>
  <c r="AA4655" i="1"/>
  <c r="AB4655" i="1"/>
  <c r="G4656" i="1"/>
  <c r="O4656" i="1"/>
  <c r="P4656" i="1"/>
  <c r="Q4656" i="1"/>
  <c r="R4656" i="1"/>
  <c r="S4656" i="1"/>
  <c r="T4656" i="1"/>
  <c r="U4656" i="1"/>
  <c r="V4656" i="1"/>
  <c r="W4656" i="1"/>
  <c r="X4656" i="1"/>
  <c r="Y4656" i="1"/>
  <c r="Z4656" i="1"/>
  <c r="AA4656" i="1"/>
  <c r="AB4656" i="1"/>
  <c r="G4657" i="1"/>
  <c r="O4657" i="1"/>
  <c r="P4657" i="1"/>
  <c r="Q4657" i="1"/>
  <c r="R4657" i="1"/>
  <c r="S4657" i="1"/>
  <c r="T4657" i="1"/>
  <c r="U4657" i="1"/>
  <c r="V4657" i="1"/>
  <c r="W4657" i="1"/>
  <c r="X4657" i="1"/>
  <c r="Y4657" i="1"/>
  <c r="Z4657" i="1"/>
  <c r="AA4657" i="1"/>
  <c r="AB4657" i="1"/>
  <c r="G4658" i="1"/>
  <c r="O4658" i="1"/>
  <c r="P4658" i="1"/>
  <c r="Q4658" i="1"/>
  <c r="R4658" i="1"/>
  <c r="S4658" i="1"/>
  <c r="T4658" i="1"/>
  <c r="U4658" i="1"/>
  <c r="V4658" i="1"/>
  <c r="W4658" i="1"/>
  <c r="X4658" i="1"/>
  <c r="Y4658" i="1"/>
  <c r="Z4658" i="1"/>
  <c r="AA4658" i="1"/>
  <c r="AB4658" i="1"/>
  <c r="G4659" i="1"/>
  <c r="O4659" i="1"/>
  <c r="P4659" i="1"/>
  <c r="Q4659" i="1"/>
  <c r="R4659" i="1"/>
  <c r="S4659" i="1"/>
  <c r="T4659" i="1"/>
  <c r="U4659" i="1"/>
  <c r="V4659" i="1"/>
  <c r="W4659" i="1"/>
  <c r="X4659" i="1"/>
  <c r="Y4659" i="1"/>
  <c r="Z4659" i="1"/>
  <c r="AA4659" i="1"/>
  <c r="AB4659" i="1"/>
  <c r="G4660" i="1"/>
  <c r="O4660" i="1"/>
  <c r="P4660" i="1"/>
  <c r="Q4660" i="1"/>
  <c r="R4660" i="1"/>
  <c r="S4660" i="1"/>
  <c r="T4660" i="1"/>
  <c r="U4660" i="1"/>
  <c r="V4660" i="1"/>
  <c r="W4660" i="1"/>
  <c r="X4660" i="1"/>
  <c r="Y4660" i="1"/>
  <c r="Z4660" i="1"/>
  <c r="AA4660" i="1"/>
  <c r="AB4660" i="1"/>
  <c r="G4661" i="1"/>
  <c r="O4661" i="1"/>
  <c r="P4661" i="1"/>
  <c r="Q4661" i="1"/>
  <c r="R4661" i="1"/>
  <c r="S4661" i="1"/>
  <c r="T4661" i="1"/>
  <c r="U4661" i="1"/>
  <c r="V4661" i="1"/>
  <c r="W4661" i="1"/>
  <c r="X4661" i="1"/>
  <c r="Y4661" i="1"/>
  <c r="Z4661" i="1"/>
  <c r="AA4661" i="1"/>
  <c r="AB4661" i="1"/>
  <c r="O4662" i="1"/>
  <c r="P4662" i="1"/>
  <c r="Q4662" i="1"/>
  <c r="R4662" i="1"/>
  <c r="S4662" i="1"/>
  <c r="T4662" i="1"/>
  <c r="U4662" i="1"/>
  <c r="V4662" i="1"/>
  <c r="W4662" i="1"/>
  <c r="X4662" i="1"/>
  <c r="Y4662" i="1"/>
  <c r="Z4662" i="1"/>
  <c r="AA4662" i="1"/>
  <c r="AB4662" i="1"/>
  <c r="G4637" i="1"/>
  <c r="O4637" i="1"/>
  <c r="P4637" i="1"/>
  <c r="Q4637" i="1"/>
  <c r="R4637" i="1"/>
  <c r="S4637" i="1"/>
  <c r="T4637" i="1"/>
  <c r="U4637" i="1"/>
  <c r="V4637" i="1"/>
  <c r="W4637" i="1"/>
  <c r="X4637" i="1"/>
  <c r="Y4637" i="1"/>
  <c r="Z4637" i="1"/>
  <c r="AA4637" i="1"/>
  <c r="AB4637" i="1"/>
  <c r="G4638" i="1"/>
  <c r="O4638" i="1"/>
  <c r="P4638" i="1"/>
  <c r="Q4638" i="1"/>
  <c r="R4638" i="1"/>
  <c r="S4638" i="1"/>
  <c r="T4638" i="1"/>
  <c r="U4638" i="1"/>
  <c r="V4638" i="1"/>
  <c r="W4638" i="1"/>
  <c r="X4638" i="1"/>
  <c r="Y4638" i="1"/>
  <c r="Z4638" i="1"/>
  <c r="AA4638" i="1"/>
  <c r="AB4638" i="1"/>
  <c r="G4639" i="1"/>
  <c r="O4639" i="1"/>
  <c r="P4639" i="1"/>
  <c r="Q4639" i="1"/>
  <c r="R4639" i="1"/>
  <c r="S4639" i="1"/>
  <c r="T4639" i="1"/>
  <c r="U4639" i="1"/>
  <c r="V4639" i="1"/>
  <c r="W4639" i="1"/>
  <c r="X4639" i="1"/>
  <c r="Y4639" i="1"/>
  <c r="Z4639" i="1"/>
  <c r="AA4639" i="1"/>
  <c r="AB4639" i="1"/>
  <c r="G4640" i="1"/>
  <c r="O4640" i="1"/>
  <c r="P4640" i="1"/>
  <c r="Q4640" i="1"/>
  <c r="R4640" i="1"/>
  <c r="S4640" i="1"/>
  <c r="T4640" i="1"/>
  <c r="U4640" i="1"/>
  <c r="V4640" i="1"/>
  <c r="W4640" i="1"/>
  <c r="X4640" i="1"/>
  <c r="Y4640" i="1"/>
  <c r="Z4640" i="1"/>
  <c r="AA4640" i="1"/>
  <c r="AB4640" i="1"/>
  <c r="G4641" i="1"/>
  <c r="O4641" i="1"/>
  <c r="P4641" i="1"/>
  <c r="Q4641" i="1"/>
  <c r="R4641" i="1"/>
  <c r="S4641" i="1"/>
  <c r="T4641" i="1"/>
  <c r="U4641" i="1"/>
  <c r="V4641" i="1"/>
  <c r="W4641" i="1"/>
  <c r="X4641" i="1"/>
  <c r="Y4641" i="1"/>
  <c r="Z4641" i="1"/>
  <c r="AA4641" i="1"/>
  <c r="AB4641" i="1"/>
  <c r="G4642" i="1"/>
  <c r="O4642" i="1"/>
  <c r="P4642" i="1"/>
  <c r="Q4642" i="1"/>
  <c r="R4642" i="1"/>
  <c r="S4642" i="1"/>
  <c r="T4642" i="1"/>
  <c r="U4642" i="1"/>
  <c r="V4642" i="1"/>
  <c r="W4642" i="1"/>
  <c r="X4642" i="1"/>
  <c r="Y4642" i="1"/>
  <c r="Z4642" i="1"/>
  <c r="AA4642" i="1"/>
  <c r="AB4642" i="1"/>
  <c r="G4643" i="1"/>
  <c r="O4643" i="1"/>
  <c r="P4643" i="1"/>
  <c r="Q4643" i="1"/>
  <c r="R4643" i="1"/>
  <c r="S4643" i="1"/>
  <c r="T4643" i="1"/>
  <c r="U4643" i="1"/>
  <c r="V4643" i="1"/>
  <c r="W4643" i="1"/>
  <c r="X4643" i="1"/>
  <c r="Y4643" i="1"/>
  <c r="Z4643" i="1"/>
  <c r="AA4643" i="1"/>
  <c r="AB4643" i="1"/>
  <c r="G4644" i="1"/>
  <c r="O4644" i="1"/>
  <c r="P4644" i="1"/>
  <c r="Q4644" i="1"/>
  <c r="R4644" i="1"/>
  <c r="S4644" i="1"/>
  <c r="T4644" i="1"/>
  <c r="U4644" i="1"/>
  <c r="V4644" i="1"/>
  <c r="W4644" i="1"/>
  <c r="X4644" i="1"/>
  <c r="Y4644" i="1"/>
  <c r="Z4644" i="1"/>
  <c r="AA4644" i="1"/>
  <c r="AB4644" i="1"/>
  <c r="G4645" i="1"/>
  <c r="O4645" i="1"/>
  <c r="P4645" i="1"/>
  <c r="Q4645" i="1"/>
  <c r="R4645" i="1"/>
  <c r="S4645" i="1"/>
  <c r="T4645" i="1"/>
  <c r="U4645" i="1"/>
  <c r="V4645" i="1"/>
  <c r="W4645" i="1"/>
  <c r="X4645" i="1"/>
  <c r="Y4645" i="1"/>
  <c r="Z4645" i="1"/>
  <c r="AA4645" i="1"/>
  <c r="AB4645" i="1"/>
  <c r="G4646" i="1"/>
  <c r="O4646" i="1"/>
  <c r="P4646" i="1"/>
  <c r="Q4646" i="1"/>
  <c r="R4646" i="1"/>
  <c r="S4646" i="1"/>
  <c r="T4646" i="1"/>
  <c r="U4646" i="1"/>
  <c r="V4646" i="1"/>
  <c r="W4646" i="1"/>
  <c r="X4646" i="1"/>
  <c r="Y4646" i="1"/>
  <c r="Z4646" i="1"/>
  <c r="AA4646" i="1"/>
  <c r="AB4646" i="1"/>
  <c r="G4647" i="1"/>
  <c r="O4647" i="1"/>
  <c r="P4647" i="1"/>
  <c r="Q4647" i="1"/>
  <c r="R4647" i="1"/>
  <c r="S4647" i="1"/>
  <c r="T4647" i="1"/>
  <c r="U4647" i="1"/>
  <c r="V4647" i="1"/>
  <c r="W4647" i="1"/>
  <c r="X4647" i="1"/>
  <c r="Y4647" i="1"/>
  <c r="Z4647" i="1"/>
  <c r="AA4647" i="1"/>
  <c r="AB4647" i="1"/>
  <c r="G4648" i="1"/>
  <c r="O4648" i="1"/>
  <c r="P4648" i="1"/>
  <c r="Q4648" i="1"/>
  <c r="R4648" i="1"/>
  <c r="S4648" i="1"/>
  <c r="T4648" i="1"/>
  <c r="U4648" i="1"/>
  <c r="V4648" i="1"/>
  <c r="W4648" i="1"/>
  <c r="X4648" i="1"/>
  <c r="Y4648" i="1"/>
  <c r="Z4648" i="1"/>
  <c r="AA4648" i="1"/>
  <c r="AB4648" i="1"/>
  <c r="G4649" i="1"/>
  <c r="O4649" i="1"/>
  <c r="P4649" i="1"/>
  <c r="Q4649" i="1"/>
  <c r="R4649" i="1"/>
  <c r="S4649" i="1"/>
  <c r="T4649" i="1"/>
  <c r="U4649" i="1"/>
  <c r="V4649" i="1"/>
  <c r="W4649" i="1"/>
  <c r="X4649" i="1"/>
  <c r="Y4649" i="1"/>
  <c r="Z4649" i="1"/>
  <c r="AA4649" i="1"/>
  <c r="AB4649" i="1"/>
  <c r="G4650" i="1"/>
  <c r="O4650" i="1"/>
  <c r="P4650" i="1"/>
  <c r="Q4650" i="1"/>
  <c r="R4650" i="1"/>
  <c r="S4650" i="1"/>
  <c r="T4650" i="1"/>
  <c r="U4650" i="1"/>
  <c r="V4650" i="1"/>
  <c r="W4650" i="1"/>
  <c r="X4650" i="1"/>
  <c r="Y4650" i="1"/>
  <c r="Z4650" i="1"/>
  <c r="AA4650" i="1"/>
  <c r="AB4650" i="1"/>
  <c r="G4607" i="1" l="1"/>
  <c r="G4606" i="1"/>
  <c r="G4605" i="1"/>
  <c r="G4604" i="1"/>
  <c r="G4603" i="1"/>
  <c r="G4602" i="1"/>
  <c r="G4601" i="1"/>
  <c r="G4599" i="1"/>
  <c r="G4598" i="1"/>
  <c r="G4608" i="1"/>
  <c r="O4608" i="1" l="1"/>
  <c r="P4608" i="1"/>
  <c r="Q4608" i="1"/>
  <c r="R4608" i="1"/>
  <c r="S4608" i="1"/>
  <c r="T4608" i="1"/>
  <c r="U4608" i="1"/>
  <c r="V4608" i="1"/>
  <c r="W4608" i="1"/>
  <c r="X4608" i="1"/>
  <c r="Y4608" i="1"/>
  <c r="Z4608" i="1"/>
  <c r="AA4608" i="1"/>
  <c r="AB4608" i="1"/>
  <c r="G4509" i="1" l="1"/>
  <c r="O4509" i="1"/>
  <c r="P4509" i="1"/>
  <c r="Q4509" i="1"/>
  <c r="R4509" i="1"/>
  <c r="S4509" i="1"/>
  <c r="T4509" i="1"/>
  <c r="U4509" i="1"/>
  <c r="V4509" i="1"/>
  <c r="W4509" i="1"/>
  <c r="X4509" i="1"/>
  <c r="Y4509" i="1"/>
  <c r="Z4509" i="1"/>
  <c r="AA4509" i="1"/>
  <c r="AB4509" i="1"/>
  <c r="G4510" i="1"/>
  <c r="O4510" i="1"/>
  <c r="P4510" i="1"/>
  <c r="Q4510" i="1"/>
  <c r="R4510" i="1"/>
  <c r="S4510" i="1"/>
  <c r="T4510" i="1"/>
  <c r="U4510" i="1"/>
  <c r="V4510" i="1"/>
  <c r="W4510" i="1"/>
  <c r="X4510" i="1"/>
  <c r="Y4510" i="1"/>
  <c r="Z4510" i="1"/>
  <c r="AA4510" i="1"/>
  <c r="AB4510" i="1"/>
  <c r="G4511" i="1"/>
  <c r="O4511" i="1"/>
  <c r="P4511" i="1"/>
  <c r="Q4511" i="1"/>
  <c r="R4511" i="1"/>
  <c r="S4511" i="1"/>
  <c r="T4511" i="1"/>
  <c r="U4511" i="1"/>
  <c r="V4511" i="1"/>
  <c r="W4511" i="1"/>
  <c r="X4511" i="1"/>
  <c r="Y4511" i="1"/>
  <c r="Z4511" i="1"/>
  <c r="AA4511" i="1"/>
  <c r="AB4511" i="1"/>
  <c r="G4512" i="1"/>
  <c r="O4512" i="1"/>
  <c r="P4512" i="1"/>
  <c r="Q4512" i="1"/>
  <c r="R4512" i="1"/>
  <c r="S4512" i="1"/>
  <c r="T4512" i="1"/>
  <c r="U4512" i="1"/>
  <c r="V4512" i="1"/>
  <c r="W4512" i="1"/>
  <c r="X4512" i="1"/>
  <c r="Y4512" i="1"/>
  <c r="Z4512" i="1"/>
  <c r="AA4512" i="1"/>
  <c r="AB4512" i="1"/>
  <c r="G4513" i="1"/>
  <c r="O4513" i="1"/>
  <c r="P4513" i="1"/>
  <c r="Q4513" i="1"/>
  <c r="R4513" i="1"/>
  <c r="S4513" i="1"/>
  <c r="T4513" i="1"/>
  <c r="U4513" i="1"/>
  <c r="V4513" i="1"/>
  <c r="W4513" i="1"/>
  <c r="X4513" i="1"/>
  <c r="Y4513" i="1"/>
  <c r="Z4513" i="1"/>
  <c r="AA4513" i="1"/>
  <c r="AB4513" i="1"/>
  <c r="G4514" i="1"/>
  <c r="O4514" i="1"/>
  <c r="P4514" i="1"/>
  <c r="Q4514" i="1"/>
  <c r="R4514" i="1"/>
  <c r="S4514" i="1"/>
  <c r="T4514" i="1"/>
  <c r="U4514" i="1"/>
  <c r="V4514" i="1"/>
  <c r="W4514" i="1"/>
  <c r="X4514" i="1"/>
  <c r="Y4514" i="1"/>
  <c r="Z4514" i="1"/>
  <c r="AA4514" i="1"/>
  <c r="AB4514" i="1"/>
  <c r="G4515" i="1"/>
  <c r="O4515" i="1"/>
  <c r="P4515" i="1"/>
  <c r="Q4515" i="1"/>
  <c r="R4515" i="1"/>
  <c r="S4515" i="1"/>
  <c r="T4515" i="1"/>
  <c r="U4515" i="1"/>
  <c r="V4515" i="1"/>
  <c r="W4515" i="1"/>
  <c r="X4515" i="1"/>
  <c r="Y4515" i="1"/>
  <c r="Z4515" i="1"/>
  <c r="AA4515" i="1"/>
  <c r="AB4515" i="1"/>
  <c r="G4516" i="1"/>
  <c r="O4516" i="1"/>
  <c r="P4516" i="1"/>
  <c r="Q4516" i="1"/>
  <c r="R4516" i="1"/>
  <c r="S4516" i="1"/>
  <c r="T4516" i="1"/>
  <c r="U4516" i="1"/>
  <c r="V4516" i="1"/>
  <c r="W4516" i="1"/>
  <c r="X4516" i="1"/>
  <c r="Y4516" i="1"/>
  <c r="Z4516" i="1"/>
  <c r="AA4516" i="1"/>
  <c r="AB4516" i="1"/>
  <c r="G4517" i="1"/>
  <c r="O4517" i="1"/>
  <c r="P4517" i="1"/>
  <c r="Q4517" i="1"/>
  <c r="R4517" i="1"/>
  <c r="S4517" i="1"/>
  <c r="T4517" i="1"/>
  <c r="U4517" i="1"/>
  <c r="V4517" i="1"/>
  <c r="W4517" i="1"/>
  <c r="X4517" i="1"/>
  <c r="Y4517" i="1"/>
  <c r="Z4517" i="1"/>
  <c r="AA4517" i="1"/>
  <c r="AB4517" i="1"/>
  <c r="G4518" i="1"/>
  <c r="O4518" i="1"/>
  <c r="P4518" i="1"/>
  <c r="Q4518" i="1"/>
  <c r="R4518" i="1"/>
  <c r="S4518" i="1"/>
  <c r="T4518" i="1"/>
  <c r="U4518" i="1"/>
  <c r="V4518" i="1"/>
  <c r="W4518" i="1"/>
  <c r="X4518" i="1"/>
  <c r="Y4518" i="1"/>
  <c r="Z4518" i="1"/>
  <c r="AA4518" i="1"/>
  <c r="AB4518" i="1"/>
  <c r="G4519" i="1"/>
  <c r="O4519" i="1"/>
  <c r="P4519" i="1"/>
  <c r="Q4519" i="1"/>
  <c r="R4519" i="1"/>
  <c r="S4519" i="1"/>
  <c r="T4519" i="1"/>
  <c r="U4519" i="1"/>
  <c r="V4519" i="1"/>
  <c r="W4519" i="1"/>
  <c r="X4519" i="1"/>
  <c r="Y4519" i="1"/>
  <c r="Z4519" i="1"/>
  <c r="AA4519" i="1"/>
  <c r="AB4519" i="1"/>
  <c r="G4520" i="1"/>
  <c r="O4520" i="1"/>
  <c r="P4520" i="1"/>
  <c r="Q4520" i="1"/>
  <c r="R4520" i="1"/>
  <c r="S4520" i="1"/>
  <c r="T4520" i="1"/>
  <c r="U4520" i="1"/>
  <c r="V4520" i="1"/>
  <c r="W4520" i="1"/>
  <c r="X4520" i="1"/>
  <c r="Y4520" i="1"/>
  <c r="Z4520" i="1"/>
  <c r="AA4520" i="1"/>
  <c r="AB4520" i="1"/>
  <c r="G4521" i="1"/>
  <c r="O4521" i="1"/>
  <c r="P4521" i="1"/>
  <c r="Q4521" i="1"/>
  <c r="R4521" i="1"/>
  <c r="S4521" i="1"/>
  <c r="T4521" i="1"/>
  <c r="U4521" i="1"/>
  <c r="V4521" i="1"/>
  <c r="W4521" i="1"/>
  <c r="X4521" i="1"/>
  <c r="Y4521" i="1"/>
  <c r="Z4521" i="1"/>
  <c r="AA4521" i="1"/>
  <c r="AB4521" i="1"/>
  <c r="O4522" i="1"/>
  <c r="P4522" i="1"/>
  <c r="Q4522" i="1"/>
  <c r="R4522" i="1"/>
  <c r="S4522" i="1"/>
  <c r="T4522" i="1"/>
  <c r="U4522" i="1"/>
  <c r="V4522" i="1"/>
  <c r="W4522" i="1"/>
  <c r="X4522" i="1"/>
  <c r="Y4522" i="1"/>
  <c r="Z4522" i="1"/>
  <c r="AA4522" i="1"/>
  <c r="AB4522" i="1"/>
  <c r="G4523" i="1"/>
  <c r="O4523" i="1"/>
  <c r="P4523" i="1"/>
  <c r="Q4523" i="1"/>
  <c r="R4523" i="1"/>
  <c r="S4523" i="1"/>
  <c r="T4523" i="1"/>
  <c r="U4523" i="1"/>
  <c r="V4523" i="1"/>
  <c r="W4523" i="1"/>
  <c r="X4523" i="1"/>
  <c r="Y4523" i="1"/>
  <c r="Z4523" i="1"/>
  <c r="AA4523" i="1"/>
  <c r="AB4523" i="1"/>
  <c r="G4524" i="1"/>
  <c r="O4524" i="1"/>
  <c r="P4524" i="1"/>
  <c r="Q4524" i="1"/>
  <c r="R4524" i="1"/>
  <c r="S4524" i="1"/>
  <c r="T4524" i="1"/>
  <c r="U4524" i="1"/>
  <c r="V4524" i="1"/>
  <c r="W4524" i="1"/>
  <c r="X4524" i="1"/>
  <c r="Y4524" i="1"/>
  <c r="Z4524" i="1"/>
  <c r="AA4524" i="1"/>
  <c r="AB4524" i="1"/>
  <c r="G4525" i="1"/>
  <c r="O4525" i="1"/>
  <c r="P4525" i="1"/>
  <c r="Q4525" i="1"/>
  <c r="R4525" i="1"/>
  <c r="S4525" i="1"/>
  <c r="T4525" i="1"/>
  <c r="U4525" i="1"/>
  <c r="V4525" i="1"/>
  <c r="W4525" i="1"/>
  <c r="X4525" i="1"/>
  <c r="Y4525" i="1"/>
  <c r="Z4525" i="1"/>
  <c r="AA4525" i="1"/>
  <c r="AB4525" i="1"/>
  <c r="G4526" i="1"/>
  <c r="O4526" i="1"/>
  <c r="P4526" i="1"/>
  <c r="Q4526" i="1"/>
  <c r="R4526" i="1"/>
  <c r="S4526" i="1"/>
  <c r="T4526" i="1"/>
  <c r="U4526" i="1"/>
  <c r="V4526" i="1"/>
  <c r="W4526" i="1"/>
  <c r="X4526" i="1"/>
  <c r="Y4526" i="1"/>
  <c r="Z4526" i="1"/>
  <c r="AA4526" i="1"/>
  <c r="AB4526" i="1"/>
  <c r="G4527" i="1"/>
  <c r="O4527" i="1"/>
  <c r="P4527" i="1"/>
  <c r="Q4527" i="1"/>
  <c r="R4527" i="1"/>
  <c r="S4527" i="1"/>
  <c r="T4527" i="1"/>
  <c r="U4527" i="1"/>
  <c r="V4527" i="1"/>
  <c r="W4527" i="1"/>
  <c r="X4527" i="1"/>
  <c r="Y4527" i="1"/>
  <c r="Z4527" i="1"/>
  <c r="AA4527" i="1"/>
  <c r="AB4527" i="1"/>
  <c r="G4528" i="1"/>
  <c r="O4528" i="1"/>
  <c r="P4528" i="1"/>
  <c r="Q4528" i="1"/>
  <c r="R4528" i="1"/>
  <c r="S4528" i="1"/>
  <c r="T4528" i="1"/>
  <c r="U4528" i="1"/>
  <c r="V4528" i="1"/>
  <c r="W4528" i="1"/>
  <c r="X4528" i="1"/>
  <c r="Y4528" i="1"/>
  <c r="Z4528" i="1"/>
  <c r="AA4528" i="1"/>
  <c r="AB4528" i="1"/>
  <c r="G4529" i="1"/>
  <c r="O4529" i="1"/>
  <c r="P4529" i="1"/>
  <c r="Q4529" i="1"/>
  <c r="R4529" i="1"/>
  <c r="S4529" i="1"/>
  <c r="T4529" i="1"/>
  <c r="U4529" i="1"/>
  <c r="V4529" i="1"/>
  <c r="W4529" i="1"/>
  <c r="X4529" i="1"/>
  <c r="Y4529" i="1"/>
  <c r="Z4529" i="1"/>
  <c r="AA4529" i="1"/>
  <c r="AB4529" i="1"/>
  <c r="G4530" i="1"/>
  <c r="O4530" i="1"/>
  <c r="P4530" i="1"/>
  <c r="Q4530" i="1"/>
  <c r="R4530" i="1"/>
  <c r="S4530" i="1"/>
  <c r="T4530" i="1"/>
  <c r="U4530" i="1"/>
  <c r="V4530" i="1"/>
  <c r="W4530" i="1"/>
  <c r="X4530" i="1"/>
  <c r="Y4530" i="1"/>
  <c r="Z4530" i="1"/>
  <c r="AA4530" i="1"/>
  <c r="AB4530" i="1"/>
  <c r="G4531" i="1"/>
  <c r="O4531" i="1"/>
  <c r="P4531" i="1"/>
  <c r="Q4531" i="1"/>
  <c r="R4531" i="1"/>
  <c r="S4531" i="1"/>
  <c r="T4531" i="1"/>
  <c r="U4531" i="1"/>
  <c r="V4531" i="1"/>
  <c r="W4531" i="1"/>
  <c r="X4531" i="1"/>
  <c r="Y4531" i="1"/>
  <c r="Z4531" i="1"/>
  <c r="AA4531" i="1"/>
  <c r="AB4531" i="1"/>
  <c r="G4532" i="1"/>
  <c r="O4532" i="1"/>
  <c r="P4532" i="1"/>
  <c r="Q4532" i="1"/>
  <c r="R4532" i="1"/>
  <c r="S4532" i="1"/>
  <c r="T4532" i="1"/>
  <c r="U4532" i="1"/>
  <c r="V4532" i="1"/>
  <c r="W4532" i="1"/>
  <c r="X4532" i="1"/>
  <c r="Y4532" i="1"/>
  <c r="Z4532" i="1"/>
  <c r="AA4532" i="1"/>
  <c r="AB4532" i="1"/>
  <c r="G4533" i="1"/>
  <c r="O4533" i="1"/>
  <c r="P4533" i="1"/>
  <c r="Q4533" i="1"/>
  <c r="R4533" i="1"/>
  <c r="S4533" i="1"/>
  <c r="T4533" i="1"/>
  <c r="U4533" i="1"/>
  <c r="V4533" i="1"/>
  <c r="W4533" i="1"/>
  <c r="X4533" i="1"/>
  <c r="Y4533" i="1"/>
  <c r="Z4533" i="1"/>
  <c r="AA4533" i="1"/>
  <c r="AB4533" i="1"/>
  <c r="G4534" i="1"/>
  <c r="O4534" i="1"/>
  <c r="P4534" i="1"/>
  <c r="Q4534" i="1"/>
  <c r="R4534" i="1"/>
  <c r="S4534" i="1"/>
  <c r="T4534" i="1"/>
  <c r="U4534" i="1"/>
  <c r="V4534" i="1"/>
  <c r="W4534" i="1"/>
  <c r="X4534" i="1"/>
  <c r="Y4534" i="1"/>
  <c r="Z4534" i="1"/>
  <c r="AA4534" i="1"/>
  <c r="AB4534" i="1"/>
  <c r="G4535" i="1"/>
  <c r="O4535" i="1"/>
  <c r="P4535" i="1"/>
  <c r="Q4535" i="1"/>
  <c r="R4535" i="1"/>
  <c r="S4535" i="1"/>
  <c r="T4535" i="1"/>
  <c r="U4535" i="1"/>
  <c r="V4535" i="1"/>
  <c r="W4535" i="1"/>
  <c r="X4535" i="1"/>
  <c r="Y4535" i="1"/>
  <c r="Z4535" i="1"/>
  <c r="AA4535" i="1"/>
  <c r="AB4535" i="1"/>
  <c r="G4536" i="1"/>
  <c r="O4536" i="1"/>
  <c r="P4536" i="1"/>
  <c r="Q4536" i="1"/>
  <c r="R4536" i="1"/>
  <c r="S4536" i="1"/>
  <c r="T4536" i="1"/>
  <c r="U4536" i="1"/>
  <c r="V4536" i="1"/>
  <c r="W4536" i="1"/>
  <c r="X4536" i="1"/>
  <c r="Y4536" i="1"/>
  <c r="Z4536" i="1"/>
  <c r="AA4536" i="1"/>
  <c r="AB4536" i="1"/>
  <c r="G4537" i="1"/>
  <c r="O4537" i="1"/>
  <c r="P4537" i="1"/>
  <c r="Q4537" i="1"/>
  <c r="R4537" i="1"/>
  <c r="S4537" i="1"/>
  <c r="T4537" i="1"/>
  <c r="U4537" i="1"/>
  <c r="V4537" i="1"/>
  <c r="W4537" i="1"/>
  <c r="X4537" i="1"/>
  <c r="Y4537" i="1"/>
  <c r="Z4537" i="1"/>
  <c r="AA4537" i="1"/>
  <c r="AB4537" i="1"/>
  <c r="G4538" i="1"/>
  <c r="O4538" i="1"/>
  <c r="P4538" i="1"/>
  <c r="Q4538" i="1"/>
  <c r="R4538" i="1"/>
  <c r="S4538" i="1"/>
  <c r="T4538" i="1"/>
  <c r="U4538" i="1"/>
  <c r="V4538" i="1"/>
  <c r="W4538" i="1"/>
  <c r="X4538" i="1"/>
  <c r="Y4538" i="1"/>
  <c r="Z4538" i="1"/>
  <c r="AA4538" i="1"/>
  <c r="AB4538" i="1"/>
  <c r="G4539" i="1"/>
  <c r="O4539" i="1"/>
  <c r="P4539" i="1"/>
  <c r="Q4539" i="1"/>
  <c r="R4539" i="1"/>
  <c r="S4539" i="1"/>
  <c r="T4539" i="1"/>
  <c r="U4539" i="1"/>
  <c r="V4539" i="1"/>
  <c r="W4539" i="1"/>
  <c r="X4539" i="1"/>
  <c r="Y4539" i="1"/>
  <c r="Z4539" i="1"/>
  <c r="AA4539" i="1"/>
  <c r="AB4539" i="1"/>
  <c r="G4540" i="1"/>
  <c r="O4540" i="1"/>
  <c r="P4540" i="1"/>
  <c r="Q4540" i="1"/>
  <c r="R4540" i="1"/>
  <c r="S4540" i="1"/>
  <c r="T4540" i="1"/>
  <c r="U4540" i="1"/>
  <c r="V4540" i="1"/>
  <c r="W4540" i="1"/>
  <c r="X4540" i="1"/>
  <c r="Y4540" i="1"/>
  <c r="Z4540" i="1"/>
  <c r="AA4540" i="1"/>
  <c r="AB4540" i="1"/>
  <c r="G4541" i="1"/>
  <c r="O4541" i="1"/>
  <c r="P4541" i="1"/>
  <c r="Q4541" i="1"/>
  <c r="R4541" i="1"/>
  <c r="S4541" i="1"/>
  <c r="T4541" i="1"/>
  <c r="U4541" i="1"/>
  <c r="V4541" i="1"/>
  <c r="W4541" i="1"/>
  <c r="X4541" i="1"/>
  <c r="Y4541" i="1"/>
  <c r="Z4541" i="1"/>
  <c r="AA4541" i="1"/>
  <c r="AB4541" i="1"/>
  <c r="G4542" i="1"/>
  <c r="O4542" i="1"/>
  <c r="P4542" i="1"/>
  <c r="Q4542" i="1"/>
  <c r="R4542" i="1"/>
  <c r="S4542" i="1"/>
  <c r="T4542" i="1"/>
  <c r="U4542" i="1"/>
  <c r="V4542" i="1"/>
  <c r="W4542" i="1"/>
  <c r="X4542" i="1"/>
  <c r="Y4542" i="1"/>
  <c r="Z4542" i="1"/>
  <c r="AA4542" i="1"/>
  <c r="AB4542" i="1"/>
  <c r="G4543" i="1"/>
  <c r="O4543" i="1"/>
  <c r="P4543" i="1"/>
  <c r="Q4543" i="1"/>
  <c r="R4543" i="1"/>
  <c r="S4543" i="1"/>
  <c r="T4543" i="1"/>
  <c r="U4543" i="1"/>
  <c r="V4543" i="1"/>
  <c r="W4543" i="1"/>
  <c r="X4543" i="1"/>
  <c r="Y4543" i="1"/>
  <c r="Z4543" i="1"/>
  <c r="AA4543" i="1"/>
  <c r="AB4543" i="1"/>
  <c r="G4544" i="1"/>
  <c r="O4544" i="1"/>
  <c r="P4544" i="1"/>
  <c r="Q4544" i="1"/>
  <c r="R4544" i="1"/>
  <c r="S4544" i="1"/>
  <c r="T4544" i="1"/>
  <c r="U4544" i="1"/>
  <c r="V4544" i="1"/>
  <c r="W4544" i="1"/>
  <c r="X4544" i="1"/>
  <c r="Y4544" i="1"/>
  <c r="Z4544" i="1"/>
  <c r="AA4544" i="1"/>
  <c r="AB4544" i="1"/>
  <c r="G4545" i="1"/>
  <c r="O4545" i="1"/>
  <c r="P4545" i="1"/>
  <c r="Q4545" i="1"/>
  <c r="R4545" i="1"/>
  <c r="S4545" i="1"/>
  <c r="T4545" i="1"/>
  <c r="U4545" i="1"/>
  <c r="V4545" i="1"/>
  <c r="W4545" i="1"/>
  <c r="X4545" i="1"/>
  <c r="Y4545" i="1"/>
  <c r="Z4545" i="1"/>
  <c r="AA4545" i="1"/>
  <c r="AB4545" i="1"/>
  <c r="G4546" i="1"/>
  <c r="O4546" i="1"/>
  <c r="P4546" i="1"/>
  <c r="Q4546" i="1"/>
  <c r="R4546" i="1"/>
  <c r="S4546" i="1"/>
  <c r="T4546" i="1"/>
  <c r="U4546" i="1"/>
  <c r="V4546" i="1"/>
  <c r="W4546" i="1"/>
  <c r="X4546" i="1"/>
  <c r="Y4546" i="1"/>
  <c r="Z4546" i="1"/>
  <c r="AA4546" i="1"/>
  <c r="AB4546" i="1"/>
  <c r="O4547" i="1"/>
  <c r="P4547" i="1"/>
  <c r="Q4547" i="1"/>
  <c r="R4547" i="1"/>
  <c r="S4547" i="1"/>
  <c r="T4547" i="1"/>
  <c r="U4547" i="1"/>
  <c r="V4547" i="1"/>
  <c r="W4547" i="1"/>
  <c r="X4547" i="1"/>
  <c r="Y4547" i="1"/>
  <c r="Z4547" i="1"/>
  <c r="AA4547" i="1"/>
  <c r="AB4547" i="1"/>
  <c r="G4548" i="1"/>
  <c r="O4548" i="1"/>
  <c r="P4548" i="1"/>
  <c r="Q4548" i="1"/>
  <c r="R4548" i="1"/>
  <c r="S4548" i="1"/>
  <c r="T4548" i="1"/>
  <c r="U4548" i="1"/>
  <c r="V4548" i="1"/>
  <c r="W4548" i="1"/>
  <c r="X4548" i="1"/>
  <c r="Y4548" i="1"/>
  <c r="Z4548" i="1"/>
  <c r="AA4548" i="1"/>
  <c r="AB4548" i="1"/>
  <c r="G4549" i="1"/>
  <c r="O4549" i="1"/>
  <c r="P4549" i="1"/>
  <c r="Q4549" i="1"/>
  <c r="R4549" i="1"/>
  <c r="S4549" i="1"/>
  <c r="T4549" i="1"/>
  <c r="U4549" i="1"/>
  <c r="V4549" i="1"/>
  <c r="W4549" i="1"/>
  <c r="X4549" i="1"/>
  <c r="Y4549" i="1"/>
  <c r="Z4549" i="1"/>
  <c r="AA4549" i="1"/>
  <c r="AB4549" i="1"/>
  <c r="G4550" i="1"/>
  <c r="O4550" i="1"/>
  <c r="P4550" i="1"/>
  <c r="Q4550" i="1"/>
  <c r="R4550" i="1"/>
  <c r="S4550" i="1"/>
  <c r="T4550" i="1"/>
  <c r="U4550" i="1"/>
  <c r="V4550" i="1"/>
  <c r="W4550" i="1"/>
  <c r="X4550" i="1"/>
  <c r="Y4550" i="1"/>
  <c r="Z4550" i="1"/>
  <c r="AA4550" i="1"/>
  <c r="AB4550" i="1"/>
  <c r="G4551" i="1"/>
  <c r="O4551" i="1"/>
  <c r="P4551" i="1"/>
  <c r="Q4551" i="1"/>
  <c r="R4551" i="1"/>
  <c r="S4551" i="1"/>
  <c r="T4551" i="1"/>
  <c r="U4551" i="1"/>
  <c r="V4551" i="1"/>
  <c r="W4551" i="1"/>
  <c r="X4551" i="1"/>
  <c r="Y4551" i="1"/>
  <c r="Z4551" i="1"/>
  <c r="AA4551" i="1"/>
  <c r="AB4551" i="1"/>
  <c r="G4552" i="1"/>
  <c r="O4552" i="1"/>
  <c r="P4552" i="1"/>
  <c r="Q4552" i="1"/>
  <c r="R4552" i="1"/>
  <c r="S4552" i="1"/>
  <c r="T4552" i="1"/>
  <c r="U4552" i="1"/>
  <c r="V4552" i="1"/>
  <c r="W4552" i="1"/>
  <c r="X4552" i="1"/>
  <c r="Y4552" i="1"/>
  <c r="Z4552" i="1"/>
  <c r="AA4552" i="1"/>
  <c r="AB4552" i="1"/>
  <c r="G4553" i="1"/>
  <c r="O4553" i="1"/>
  <c r="P4553" i="1"/>
  <c r="Q4553" i="1"/>
  <c r="R4553" i="1"/>
  <c r="S4553" i="1"/>
  <c r="T4553" i="1"/>
  <c r="U4553" i="1"/>
  <c r="V4553" i="1"/>
  <c r="W4553" i="1"/>
  <c r="X4553" i="1"/>
  <c r="Y4553" i="1"/>
  <c r="Z4553" i="1"/>
  <c r="AA4553" i="1"/>
  <c r="AB4553" i="1"/>
  <c r="G4554" i="1"/>
  <c r="O4554" i="1"/>
  <c r="P4554" i="1"/>
  <c r="Q4554" i="1"/>
  <c r="R4554" i="1"/>
  <c r="S4554" i="1"/>
  <c r="T4554" i="1"/>
  <c r="U4554" i="1"/>
  <c r="V4554" i="1"/>
  <c r="W4554" i="1"/>
  <c r="X4554" i="1"/>
  <c r="Y4554" i="1"/>
  <c r="Z4554" i="1"/>
  <c r="AA4554" i="1"/>
  <c r="AB4554" i="1"/>
  <c r="G4555" i="1"/>
  <c r="O4555" i="1"/>
  <c r="P4555" i="1"/>
  <c r="Q4555" i="1"/>
  <c r="R4555" i="1"/>
  <c r="S4555" i="1"/>
  <c r="T4555" i="1"/>
  <c r="U4555" i="1"/>
  <c r="V4555" i="1"/>
  <c r="W4555" i="1"/>
  <c r="X4555" i="1"/>
  <c r="Y4555" i="1"/>
  <c r="Z4555" i="1"/>
  <c r="AA4555" i="1"/>
  <c r="AB4555" i="1"/>
  <c r="G4556" i="1"/>
  <c r="O4556" i="1"/>
  <c r="P4556" i="1"/>
  <c r="Q4556" i="1"/>
  <c r="R4556" i="1"/>
  <c r="S4556" i="1"/>
  <c r="T4556" i="1"/>
  <c r="U4556" i="1"/>
  <c r="V4556" i="1"/>
  <c r="W4556" i="1"/>
  <c r="X4556" i="1"/>
  <c r="Y4556" i="1"/>
  <c r="Z4556" i="1"/>
  <c r="AA4556" i="1"/>
  <c r="AB4556" i="1"/>
  <c r="G4557" i="1"/>
  <c r="O4557" i="1"/>
  <c r="P4557" i="1"/>
  <c r="Q4557" i="1"/>
  <c r="R4557" i="1"/>
  <c r="S4557" i="1"/>
  <c r="T4557" i="1"/>
  <c r="U4557" i="1"/>
  <c r="V4557" i="1"/>
  <c r="W4557" i="1"/>
  <c r="X4557" i="1"/>
  <c r="Y4557" i="1"/>
  <c r="Z4557" i="1"/>
  <c r="AA4557" i="1"/>
  <c r="AB4557" i="1"/>
  <c r="O4558" i="1"/>
  <c r="P4558" i="1"/>
  <c r="Q4558" i="1"/>
  <c r="R4558" i="1"/>
  <c r="S4558" i="1"/>
  <c r="T4558" i="1"/>
  <c r="U4558" i="1"/>
  <c r="V4558" i="1"/>
  <c r="W4558" i="1"/>
  <c r="X4558" i="1"/>
  <c r="Y4558" i="1"/>
  <c r="Z4558" i="1"/>
  <c r="AA4558" i="1"/>
  <c r="AB4558" i="1"/>
  <c r="G4559" i="1"/>
  <c r="O4559" i="1"/>
  <c r="P4559" i="1"/>
  <c r="Q4559" i="1"/>
  <c r="R4559" i="1"/>
  <c r="S4559" i="1"/>
  <c r="T4559" i="1"/>
  <c r="U4559" i="1"/>
  <c r="V4559" i="1"/>
  <c r="W4559" i="1"/>
  <c r="X4559" i="1"/>
  <c r="Y4559" i="1"/>
  <c r="Z4559" i="1"/>
  <c r="AA4559" i="1"/>
  <c r="AB4559" i="1"/>
  <c r="G4560" i="1"/>
  <c r="O4560" i="1"/>
  <c r="P4560" i="1"/>
  <c r="Q4560" i="1"/>
  <c r="R4560" i="1"/>
  <c r="S4560" i="1"/>
  <c r="T4560" i="1"/>
  <c r="U4560" i="1"/>
  <c r="V4560" i="1"/>
  <c r="W4560" i="1"/>
  <c r="X4560" i="1"/>
  <c r="Y4560" i="1"/>
  <c r="Z4560" i="1"/>
  <c r="AA4560" i="1"/>
  <c r="AB4560" i="1"/>
  <c r="G4561" i="1"/>
  <c r="O4561" i="1"/>
  <c r="P4561" i="1"/>
  <c r="Q4561" i="1"/>
  <c r="R4561" i="1"/>
  <c r="S4561" i="1"/>
  <c r="T4561" i="1"/>
  <c r="U4561" i="1"/>
  <c r="V4561" i="1"/>
  <c r="W4561" i="1"/>
  <c r="X4561" i="1"/>
  <c r="Y4561" i="1"/>
  <c r="Z4561" i="1"/>
  <c r="AA4561" i="1"/>
  <c r="AB4561" i="1"/>
  <c r="G4562" i="1"/>
  <c r="O4562" i="1"/>
  <c r="P4562" i="1"/>
  <c r="Q4562" i="1"/>
  <c r="R4562" i="1"/>
  <c r="S4562" i="1"/>
  <c r="T4562" i="1"/>
  <c r="U4562" i="1"/>
  <c r="V4562" i="1"/>
  <c r="W4562" i="1"/>
  <c r="X4562" i="1"/>
  <c r="Y4562" i="1"/>
  <c r="Z4562" i="1"/>
  <c r="AA4562" i="1"/>
  <c r="AB4562" i="1"/>
  <c r="G4636" i="1" l="1"/>
  <c r="G4635" i="1"/>
  <c r="G4634" i="1"/>
  <c r="G4633" i="1"/>
  <c r="G4632" i="1"/>
  <c r="G4631" i="1"/>
  <c r="G4630" i="1"/>
  <c r="G4629" i="1"/>
  <c r="G4628" i="1"/>
  <c r="G4626" i="1"/>
  <c r="G4625" i="1"/>
  <c r="G4624" i="1"/>
  <c r="G4623" i="1"/>
  <c r="G4622" i="1"/>
  <c r="G4621" i="1"/>
  <c r="G4620" i="1"/>
  <c r="G4619" i="1"/>
  <c r="G4618" i="1"/>
  <c r="G4616" i="1"/>
  <c r="G4615" i="1"/>
  <c r="G4614" i="1"/>
  <c r="G4613" i="1"/>
  <c r="G4612" i="1"/>
  <c r="G4611" i="1"/>
  <c r="G4610" i="1"/>
  <c r="G4609" i="1"/>
  <c r="G4508" i="1"/>
  <c r="G4507" i="1"/>
  <c r="G4506" i="1"/>
  <c r="G4505" i="1"/>
  <c r="G4504" i="1"/>
  <c r="G4503" i="1"/>
  <c r="G4502" i="1"/>
  <c r="G4501" i="1"/>
  <c r="G4500" i="1"/>
  <c r="G4499" i="1"/>
  <c r="G4498" i="1"/>
  <c r="G4497" i="1"/>
  <c r="G4496" i="1"/>
  <c r="G4495" i="1"/>
  <c r="G4494" i="1"/>
  <c r="G4493" i="1"/>
  <c r="G4492" i="1"/>
  <c r="G4491" i="1"/>
  <c r="G4490" i="1"/>
  <c r="G4488" i="1"/>
  <c r="G4487" i="1"/>
  <c r="G4486" i="1"/>
  <c r="G4485" i="1"/>
  <c r="G4484" i="1"/>
  <c r="G4483" i="1"/>
  <c r="G4482" i="1"/>
  <c r="G4481" i="1"/>
  <c r="G4480" i="1"/>
  <c r="G4479" i="1"/>
  <c r="G4477" i="1"/>
  <c r="G4476" i="1"/>
  <c r="G4475" i="1"/>
  <c r="G4474" i="1"/>
  <c r="G4473" i="1"/>
  <c r="G4472" i="1"/>
  <c r="G4471" i="1"/>
  <c r="G4470" i="1"/>
  <c r="G4469" i="1"/>
  <c r="G4468" i="1"/>
  <c r="G4467" i="1"/>
  <c r="G4466" i="1"/>
  <c r="G4465" i="1"/>
  <c r="G4464" i="1"/>
  <c r="G4463" i="1"/>
  <c r="G4462" i="1"/>
  <c r="G4461" i="1"/>
  <c r="G4460" i="1"/>
  <c r="G4459"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7" i="1"/>
  <c r="G4426" i="1"/>
  <c r="G4425" i="1"/>
  <c r="G4424" i="1"/>
  <c r="G4423" i="1"/>
  <c r="G4422" i="1"/>
  <c r="G4421" i="1"/>
  <c r="G4420" i="1"/>
  <c r="G4419" i="1"/>
  <c r="G4418" i="1"/>
  <c r="G4416" i="1"/>
  <c r="G4415" i="1"/>
  <c r="G4414" i="1"/>
  <c r="G4413" i="1"/>
  <c r="G4412" i="1"/>
  <c r="G4411" i="1"/>
  <c r="G4410" i="1"/>
  <c r="G4409" i="1"/>
  <c r="G4408" i="1"/>
  <c r="G4407" i="1"/>
  <c r="G4406" i="1"/>
  <c r="G4405" i="1"/>
  <c r="G4404" i="1"/>
  <c r="G4403" i="1"/>
  <c r="G4402"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5" i="1"/>
  <c r="G4374" i="1"/>
  <c r="G4373" i="1"/>
  <c r="G4372" i="1"/>
  <c r="G4371" i="1"/>
  <c r="G4370" i="1"/>
  <c r="G4369" i="1"/>
  <c r="G4368" i="1"/>
  <c r="G4367" i="1"/>
  <c r="G4366" i="1"/>
  <c r="G4365" i="1"/>
  <c r="G4364" i="1"/>
  <c r="G4363" i="1"/>
  <c r="G4362" i="1"/>
  <c r="G4360" i="1"/>
  <c r="G4359" i="1"/>
  <c r="G4358" i="1"/>
  <c r="G4356" i="1"/>
  <c r="G4355" i="1"/>
  <c r="G4354" i="1"/>
  <c r="G4353" i="1"/>
  <c r="G4352" i="1"/>
  <c r="G4351" i="1"/>
  <c r="G4350" i="1"/>
  <c r="G4349" i="1"/>
  <c r="G4348" i="1"/>
  <c r="G4347" i="1"/>
  <c r="G4346" i="1"/>
  <c r="G4345" i="1"/>
  <c r="G4344" i="1"/>
  <c r="G4343"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6" i="1"/>
  <c r="G4315" i="1"/>
  <c r="G4314" i="1"/>
  <c r="G4313" i="1"/>
  <c r="G4312" i="1"/>
  <c r="G4311" i="1"/>
  <c r="G4310" i="1"/>
  <c r="G4309" i="1"/>
  <c r="G4308" i="1"/>
  <c r="G4307" i="1"/>
  <c r="G4306" i="1"/>
  <c r="G4305" i="1"/>
  <c r="G4303" i="1"/>
  <c r="G4302" i="1"/>
  <c r="G4301" i="1"/>
  <c r="G4300" i="1"/>
  <c r="G4299" i="1"/>
  <c r="G4298" i="1"/>
  <c r="G4297" i="1"/>
  <c r="G4296" i="1"/>
  <c r="G4295" i="1"/>
  <c r="G4294" i="1"/>
  <c r="G4293" i="1"/>
  <c r="G4292" i="1"/>
  <c r="G4291" i="1"/>
  <c r="G4289" i="1"/>
  <c r="G4288" i="1"/>
  <c r="G4287" i="1"/>
  <c r="G4286" i="1"/>
  <c r="G4285" i="1"/>
  <c r="G4284" i="1"/>
  <c r="G4283" i="1"/>
  <c r="G4282" i="1"/>
  <c r="G4281" i="1"/>
  <c r="G4280" i="1"/>
  <c r="G4279" i="1"/>
  <c r="G4278" i="1"/>
  <c r="G4277" i="1"/>
  <c r="G4276" i="1"/>
  <c r="G4274" i="1"/>
  <c r="G4273" i="1"/>
  <c r="G4272" i="1"/>
  <c r="G4271" i="1"/>
  <c r="G4270" i="1"/>
  <c r="G4269" i="1"/>
  <c r="G4268" i="1"/>
  <c r="G4267" i="1"/>
  <c r="G4266" i="1"/>
  <c r="G4265" i="1"/>
  <c r="G4264" i="1"/>
  <c r="G4263" i="1"/>
  <c r="G4261" i="1"/>
  <c r="G4260" i="1"/>
  <c r="G4259" i="1"/>
  <c r="G4258" i="1"/>
  <c r="G4257" i="1"/>
  <c r="G4256" i="1"/>
  <c r="G4255" i="1"/>
  <c r="G4254" i="1"/>
  <c r="G4253" i="1"/>
  <c r="G4252" i="1"/>
  <c r="G4250" i="1"/>
  <c r="G4249" i="1"/>
  <c r="G4248" i="1"/>
  <c r="G4247" i="1"/>
  <c r="G4246" i="1"/>
  <c r="G4245" i="1"/>
  <c r="G4244" i="1"/>
  <c r="G4243" i="1"/>
  <c r="G4242" i="1"/>
  <c r="G4241" i="1"/>
  <c r="G4240"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V4636" i="1" l="1"/>
  <c r="U4636" i="1"/>
  <c r="V4635" i="1"/>
  <c r="U4635" i="1"/>
  <c r="V4634" i="1"/>
  <c r="U4634" i="1"/>
  <c r="V4633" i="1"/>
  <c r="U4633" i="1"/>
  <c r="V4632" i="1"/>
  <c r="U4632" i="1"/>
  <c r="V4631" i="1"/>
  <c r="U4631" i="1"/>
  <c r="V4630" i="1"/>
  <c r="U4630" i="1"/>
  <c r="V4629" i="1"/>
  <c r="U4629" i="1"/>
  <c r="V4628" i="1"/>
  <c r="U4628" i="1"/>
  <c r="V4627" i="1"/>
  <c r="U4627" i="1"/>
  <c r="V4626" i="1"/>
  <c r="U4626" i="1"/>
  <c r="V4625" i="1"/>
  <c r="U4625" i="1"/>
  <c r="V4624" i="1"/>
  <c r="U4624" i="1"/>
  <c r="V4623" i="1"/>
  <c r="U4623" i="1"/>
  <c r="V4622" i="1"/>
  <c r="U4622" i="1"/>
  <c r="V4621" i="1"/>
  <c r="U4621" i="1"/>
  <c r="V4620" i="1"/>
  <c r="U4620" i="1"/>
  <c r="V4619" i="1"/>
  <c r="U4619" i="1"/>
  <c r="V4618" i="1"/>
  <c r="U4618" i="1"/>
  <c r="V4617" i="1"/>
  <c r="U4617" i="1"/>
  <c r="V4616" i="1"/>
  <c r="U4616" i="1"/>
  <c r="V4615" i="1"/>
  <c r="U4615" i="1"/>
  <c r="V4614" i="1"/>
  <c r="U4614" i="1"/>
  <c r="V4613" i="1"/>
  <c r="U4613" i="1"/>
  <c r="V4612" i="1"/>
  <c r="U4612" i="1"/>
  <c r="V4611" i="1"/>
  <c r="U4611" i="1"/>
  <c r="V4610" i="1"/>
  <c r="U4610" i="1"/>
  <c r="V4609" i="1"/>
  <c r="U4609" i="1"/>
  <c r="V4508" i="1"/>
  <c r="U4508" i="1"/>
  <c r="V4507" i="1"/>
  <c r="U4507" i="1"/>
  <c r="V4506" i="1"/>
  <c r="U4506" i="1"/>
  <c r="V4505" i="1"/>
  <c r="U4505" i="1"/>
  <c r="V4504" i="1"/>
  <c r="U4504" i="1"/>
  <c r="V4503" i="1"/>
  <c r="U4503" i="1"/>
  <c r="V4502" i="1"/>
  <c r="U4502" i="1"/>
  <c r="V4501" i="1"/>
  <c r="U4501" i="1"/>
  <c r="V4500" i="1"/>
  <c r="U4500" i="1"/>
  <c r="V4499" i="1"/>
  <c r="U4499" i="1"/>
  <c r="V4498" i="1"/>
  <c r="U4498" i="1"/>
  <c r="V4497" i="1"/>
  <c r="U4497" i="1"/>
  <c r="V4496" i="1"/>
  <c r="U4496" i="1"/>
  <c r="V4495" i="1"/>
  <c r="U4495" i="1"/>
  <c r="V4494" i="1"/>
  <c r="U4494" i="1"/>
  <c r="V4493" i="1"/>
  <c r="U4493" i="1"/>
  <c r="V4492" i="1"/>
  <c r="U4492" i="1"/>
  <c r="V4491" i="1"/>
  <c r="U4491" i="1"/>
  <c r="V4490" i="1"/>
  <c r="U4490" i="1"/>
  <c r="V4489" i="1"/>
  <c r="U4489" i="1"/>
  <c r="V4488" i="1"/>
  <c r="U4488" i="1"/>
  <c r="V4487" i="1"/>
  <c r="U4487" i="1"/>
  <c r="V4486" i="1"/>
  <c r="U4486" i="1"/>
  <c r="V4485" i="1"/>
  <c r="U4485" i="1"/>
  <c r="V4484" i="1"/>
  <c r="U4484" i="1"/>
  <c r="V4483" i="1"/>
  <c r="U4483" i="1"/>
  <c r="V4482" i="1"/>
  <c r="U4482" i="1"/>
  <c r="V4481" i="1"/>
  <c r="U4481" i="1"/>
  <c r="V4480" i="1"/>
  <c r="U4480" i="1"/>
  <c r="V4479" i="1"/>
  <c r="U4479" i="1"/>
  <c r="V4478" i="1"/>
  <c r="U4478" i="1"/>
  <c r="V4477" i="1"/>
  <c r="U4477" i="1"/>
  <c r="V4476" i="1"/>
  <c r="U4476" i="1"/>
  <c r="V4475" i="1"/>
  <c r="U4475" i="1"/>
  <c r="V4474" i="1"/>
  <c r="U4474" i="1"/>
  <c r="V4473" i="1"/>
  <c r="U4473" i="1"/>
  <c r="V4472" i="1"/>
  <c r="U4472" i="1"/>
  <c r="V4471" i="1"/>
  <c r="U4471" i="1"/>
  <c r="V4470" i="1"/>
  <c r="U4470" i="1"/>
  <c r="V4469" i="1"/>
  <c r="U4469" i="1"/>
  <c r="V4468" i="1"/>
  <c r="U4468" i="1"/>
  <c r="V4467" i="1"/>
  <c r="U4467" i="1"/>
  <c r="V4466" i="1"/>
  <c r="U4466" i="1"/>
  <c r="V4465" i="1"/>
  <c r="U4465" i="1"/>
  <c r="V4464" i="1"/>
  <c r="U4464" i="1"/>
  <c r="V4463" i="1"/>
  <c r="U4463" i="1"/>
  <c r="V4462" i="1"/>
  <c r="U4462" i="1"/>
  <c r="V4461" i="1"/>
  <c r="U4461" i="1"/>
  <c r="V4460" i="1"/>
  <c r="U4460" i="1"/>
  <c r="V4459" i="1"/>
  <c r="U4459" i="1"/>
  <c r="V4458" i="1"/>
  <c r="U4458" i="1"/>
  <c r="V4457" i="1"/>
  <c r="U4457" i="1"/>
  <c r="V4456" i="1"/>
  <c r="U4456" i="1"/>
  <c r="V4455" i="1"/>
  <c r="U4455" i="1"/>
  <c r="V4454" i="1"/>
  <c r="U4454" i="1"/>
  <c r="V4453" i="1"/>
  <c r="U4453" i="1"/>
  <c r="V4452" i="1"/>
  <c r="U4452" i="1"/>
  <c r="V4451" i="1"/>
  <c r="U4451" i="1"/>
  <c r="V4450" i="1"/>
  <c r="U4450" i="1"/>
  <c r="V4449" i="1"/>
  <c r="U4449" i="1"/>
  <c r="V4448" i="1"/>
  <c r="U4448" i="1"/>
  <c r="V4447" i="1"/>
  <c r="U4447" i="1"/>
  <c r="V4446" i="1"/>
  <c r="U4446" i="1"/>
  <c r="V4445" i="1"/>
  <c r="U4445" i="1"/>
  <c r="V4444" i="1"/>
  <c r="U4444" i="1"/>
  <c r="V4443" i="1"/>
  <c r="U4443" i="1"/>
  <c r="V4442" i="1"/>
  <c r="U4442" i="1"/>
  <c r="V4441" i="1"/>
  <c r="U4441" i="1"/>
  <c r="V4440" i="1"/>
  <c r="U4440" i="1"/>
  <c r="V4439" i="1"/>
  <c r="U4439" i="1"/>
  <c r="V4438" i="1"/>
  <c r="U4438" i="1"/>
  <c r="V4437" i="1"/>
  <c r="U4437" i="1"/>
  <c r="V4436" i="1"/>
  <c r="U4436" i="1"/>
  <c r="V4435" i="1"/>
  <c r="U4435" i="1"/>
  <c r="V4434" i="1"/>
  <c r="U4434" i="1"/>
  <c r="V4433" i="1"/>
  <c r="U4433" i="1"/>
  <c r="V4432" i="1"/>
  <c r="U4432" i="1"/>
  <c r="V4431" i="1"/>
  <c r="U4431" i="1"/>
  <c r="V4430" i="1"/>
  <c r="U4430" i="1"/>
  <c r="V4429" i="1"/>
  <c r="U4429" i="1"/>
  <c r="V4428" i="1"/>
  <c r="U4428" i="1"/>
  <c r="V4427" i="1"/>
  <c r="U4427" i="1"/>
  <c r="V4426" i="1"/>
  <c r="U4426" i="1"/>
  <c r="V4425" i="1"/>
  <c r="U4425" i="1"/>
  <c r="V4424" i="1"/>
  <c r="U4424" i="1"/>
  <c r="V4423" i="1"/>
  <c r="U4423" i="1"/>
  <c r="V4422" i="1"/>
  <c r="U4422" i="1"/>
  <c r="V4421" i="1"/>
  <c r="U4421" i="1"/>
  <c r="V4420" i="1"/>
  <c r="U4420" i="1"/>
  <c r="V4419" i="1"/>
  <c r="U4419" i="1"/>
  <c r="V4418" i="1"/>
  <c r="U4418" i="1"/>
  <c r="V4417" i="1"/>
  <c r="U4417" i="1"/>
  <c r="V4416" i="1"/>
  <c r="U4416" i="1"/>
  <c r="V4415" i="1"/>
  <c r="U4415" i="1"/>
  <c r="V4414" i="1"/>
  <c r="U4414" i="1"/>
  <c r="V4413" i="1"/>
  <c r="U4413" i="1"/>
  <c r="V4412" i="1"/>
  <c r="U4412" i="1"/>
  <c r="V4411" i="1"/>
  <c r="U4411" i="1"/>
  <c r="V4410" i="1"/>
  <c r="U4410" i="1"/>
  <c r="V4409" i="1"/>
  <c r="U4409" i="1"/>
  <c r="V4408" i="1"/>
  <c r="U4408" i="1"/>
  <c r="V4407" i="1"/>
  <c r="U4407" i="1"/>
  <c r="V4406" i="1"/>
  <c r="U4406" i="1"/>
  <c r="V4405" i="1"/>
  <c r="U4405" i="1"/>
  <c r="V4404" i="1"/>
  <c r="U4404" i="1"/>
  <c r="V4403" i="1"/>
  <c r="U4403" i="1"/>
  <c r="V4402" i="1"/>
  <c r="U4402" i="1"/>
  <c r="V4401" i="1"/>
  <c r="U4401" i="1"/>
  <c r="V4400" i="1"/>
  <c r="U4400" i="1"/>
  <c r="V4399" i="1"/>
  <c r="U4399" i="1"/>
  <c r="V4398" i="1"/>
  <c r="U4398" i="1"/>
  <c r="V4397" i="1"/>
  <c r="U4397" i="1"/>
  <c r="V4396" i="1"/>
  <c r="U4396" i="1"/>
  <c r="V4395" i="1"/>
  <c r="U4395" i="1"/>
  <c r="V4394" i="1"/>
  <c r="U4394" i="1"/>
  <c r="V4393" i="1"/>
  <c r="U4393" i="1"/>
  <c r="V4392" i="1"/>
  <c r="U4392" i="1"/>
  <c r="V4391" i="1"/>
  <c r="U4391" i="1"/>
  <c r="V4390" i="1"/>
  <c r="U4390" i="1"/>
  <c r="V4389" i="1"/>
  <c r="U4389" i="1"/>
  <c r="V4388" i="1"/>
  <c r="U4388" i="1"/>
  <c r="V4387" i="1"/>
  <c r="U4387" i="1"/>
  <c r="V4386" i="1"/>
  <c r="U4386" i="1"/>
  <c r="V4385" i="1"/>
  <c r="U4385" i="1"/>
  <c r="V4384" i="1"/>
  <c r="U4384" i="1"/>
  <c r="V4383" i="1"/>
  <c r="U4383" i="1"/>
  <c r="V4382" i="1"/>
  <c r="U4382" i="1"/>
  <c r="V4381" i="1"/>
  <c r="U4381" i="1"/>
  <c r="V4380" i="1"/>
  <c r="U4380" i="1"/>
  <c r="V4379" i="1"/>
  <c r="U4379" i="1"/>
  <c r="V4378" i="1"/>
  <c r="U4378" i="1"/>
  <c r="V4377" i="1"/>
  <c r="U4377" i="1"/>
  <c r="V4376" i="1"/>
  <c r="U4376" i="1"/>
  <c r="V4375" i="1"/>
  <c r="U4375" i="1"/>
  <c r="V4374" i="1"/>
  <c r="U4374" i="1"/>
  <c r="V4373" i="1"/>
  <c r="U4373" i="1"/>
  <c r="V4372" i="1"/>
  <c r="U4372" i="1"/>
  <c r="V4371" i="1"/>
  <c r="U4371" i="1"/>
  <c r="V4370" i="1"/>
  <c r="U4370" i="1"/>
  <c r="V4369" i="1"/>
  <c r="U4369" i="1"/>
  <c r="V4368" i="1"/>
  <c r="U4368" i="1"/>
  <c r="V4367" i="1"/>
  <c r="U4367" i="1"/>
  <c r="V4366" i="1"/>
  <c r="U4366" i="1"/>
  <c r="V4365" i="1"/>
  <c r="U4365" i="1"/>
  <c r="V4364" i="1"/>
  <c r="U4364" i="1"/>
  <c r="V4363" i="1"/>
  <c r="U4363" i="1"/>
  <c r="V4362" i="1"/>
  <c r="U4362" i="1"/>
  <c r="V4361" i="1"/>
  <c r="U4361" i="1"/>
  <c r="V4360" i="1"/>
  <c r="U4360" i="1"/>
  <c r="V4359" i="1"/>
  <c r="U4359" i="1"/>
  <c r="V4358" i="1"/>
  <c r="U4358" i="1"/>
  <c r="V4357" i="1"/>
  <c r="U4357" i="1"/>
  <c r="V4356" i="1"/>
  <c r="U4356" i="1"/>
  <c r="V4355" i="1"/>
  <c r="U4355" i="1"/>
  <c r="V4354" i="1"/>
  <c r="U4354" i="1"/>
  <c r="V4353" i="1"/>
  <c r="U4353" i="1"/>
  <c r="V4352" i="1"/>
  <c r="U4352" i="1"/>
  <c r="V4351" i="1"/>
  <c r="U4351" i="1"/>
  <c r="V4350" i="1"/>
  <c r="U4350" i="1"/>
  <c r="V4349" i="1"/>
  <c r="U4349" i="1"/>
  <c r="V4348" i="1"/>
  <c r="U4348" i="1"/>
  <c r="V4347" i="1"/>
  <c r="U4347" i="1"/>
  <c r="V4346" i="1"/>
  <c r="U4346" i="1"/>
  <c r="V4345" i="1"/>
  <c r="U4345" i="1"/>
  <c r="V4344" i="1"/>
  <c r="U4344" i="1"/>
  <c r="V4343" i="1"/>
  <c r="U4343" i="1"/>
  <c r="V4342" i="1"/>
  <c r="U4342" i="1"/>
  <c r="V4341" i="1"/>
  <c r="U4341" i="1"/>
  <c r="V4340" i="1"/>
  <c r="U4340" i="1"/>
  <c r="V4339" i="1"/>
  <c r="U4339" i="1"/>
  <c r="V4338" i="1"/>
  <c r="U4338" i="1"/>
  <c r="V4337" i="1"/>
  <c r="U4337" i="1"/>
  <c r="V4336" i="1"/>
  <c r="U4336" i="1"/>
  <c r="V4335" i="1"/>
  <c r="U4335" i="1"/>
  <c r="V4334" i="1"/>
  <c r="U4334" i="1"/>
  <c r="V4333" i="1"/>
  <c r="U4333" i="1"/>
  <c r="V4332" i="1"/>
  <c r="U4332" i="1"/>
  <c r="V4331" i="1"/>
  <c r="U4331" i="1"/>
  <c r="V4330" i="1"/>
  <c r="U4330" i="1"/>
  <c r="V4329" i="1"/>
  <c r="U4329" i="1"/>
  <c r="V4328" i="1"/>
  <c r="U4328" i="1"/>
  <c r="V4327" i="1"/>
  <c r="U4327" i="1"/>
  <c r="V4326" i="1"/>
  <c r="U4326" i="1"/>
  <c r="V4325" i="1"/>
  <c r="U4325" i="1"/>
  <c r="V4324" i="1"/>
  <c r="U4324" i="1"/>
  <c r="V4323" i="1"/>
  <c r="U4323" i="1"/>
  <c r="V4322" i="1"/>
  <c r="U4322" i="1"/>
  <c r="V4321" i="1"/>
  <c r="U4321" i="1"/>
  <c r="V4320" i="1"/>
  <c r="U4320" i="1"/>
  <c r="V4319" i="1"/>
  <c r="U4319" i="1"/>
  <c r="V4318" i="1"/>
  <c r="U4318" i="1"/>
  <c r="V4317" i="1"/>
  <c r="U4317" i="1"/>
  <c r="V4316" i="1"/>
  <c r="U4316" i="1"/>
  <c r="V4315" i="1"/>
  <c r="U4315" i="1"/>
  <c r="V4314" i="1"/>
  <c r="U4314" i="1"/>
  <c r="V4313" i="1"/>
  <c r="U4313" i="1"/>
  <c r="V4312" i="1"/>
  <c r="U4312" i="1"/>
  <c r="V4311" i="1"/>
  <c r="U4311" i="1"/>
  <c r="V4310" i="1"/>
  <c r="U4310" i="1"/>
  <c r="V4309" i="1"/>
  <c r="U4309" i="1"/>
  <c r="V4308" i="1"/>
  <c r="U4308" i="1"/>
  <c r="V4307" i="1"/>
  <c r="U4307" i="1"/>
  <c r="V4306" i="1"/>
  <c r="U4306" i="1"/>
  <c r="V4305" i="1"/>
  <c r="U4305" i="1"/>
  <c r="V4304" i="1"/>
  <c r="U4304" i="1"/>
  <c r="V4303" i="1"/>
  <c r="U4303" i="1"/>
  <c r="V4302" i="1"/>
  <c r="U4302" i="1"/>
  <c r="V4301" i="1"/>
  <c r="U4301" i="1"/>
  <c r="V4300" i="1"/>
  <c r="U4300" i="1"/>
  <c r="V4299" i="1"/>
  <c r="U4299" i="1"/>
  <c r="V4298" i="1"/>
  <c r="U4298" i="1"/>
  <c r="V4297" i="1"/>
  <c r="U4297" i="1"/>
  <c r="V4296" i="1"/>
  <c r="U4296" i="1"/>
  <c r="V4295" i="1"/>
  <c r="U4295" i="1"/>
  <c r="V4294" i="1"/>
  <c r="U4294" i="1"/>
  <c r="V4293" i="1"/>
  <c r="U4293" i="1"/>
  <c r="V4292" i="1"/>
  <c r="U4292" i="1"/>
  <c r="V4291" i="1"/>
  <c r="U4291" i="1"/>
  <c r="V4290" i="1"/>
  <c r="U4290" i="1"/>
  <c r="V4289" i="1"/>
  <c r="U4289" i="1"/>
  <c r="V4288" i="1"/>
  <c r="U4288" i="1"/>
  <c r="V4287" i="1"/>
  <c r="U4287" i="1"/>
  <c r="V4286" i="1"/>
  <c r="U4286" i="1"/>
  <c r="V4285" i="1"/>
  <c r="U4285" i="1"/>
  <c r="V4284" i="1"/>
  <c r="U4284" i="1"/>
  <c r="V4283" i="1"/>
  <c r="U4283" i="1"/>
  <c r="V4282" i="1"/>
  <c r="U4282" i="1"/>
  <c r="V4281" i="1"/>
  <c r="U4281" i="1"/>
  <c r="V4280" i="1"/>
  <c r="U4280" i="1"/>
  <c r="V4279" i="1"/>
  <c r="U4279" i="1"/>
  <c r="V4278" i="1"/>
  <c r="U4278" i="1"/>
  <c r="V4277" i="1"/>
  <c r="U4277" i="1"/>
  <c r="V4276" i="1"/>
  <c r="U4276" i="1"/>
  <c r="V4275" i="1"/>
  <c r="U4275" i="1"/>
  <c r="V4274" i="1"/>
  <c r="U4274" i="1"/>
  <c r="V4273" i="1"/>
  <c r="U4273" i="1"/>
  <c r="V4272" i="1"/>
  <c r="U4272" i="1"/>
  <c r="V4271" i="1"/>
  <c r="U4271" i="1"/>
  <c r="V4270" i="1"/>
  <c r="U4270" i="1"/>
  <c r="V4269" i="1"/>
  <c r="U4269" i="1"/>
  <c r="V4268" i="1"/>
  <c r="U4268" i="1"/>
  <c r="V4267" i="1"/>
  <c r="U4267" i="1"/>
  <c r="V4266" i="1"/>
  <c r="U4266" i="1"/>
  <c r="V4265" i="1"/>
  <c r="U4265" i="1"/>
  <c r="V4264" i="1"/>
  <c r="U4264" i="1"/>
  <c r="V4263" i="1"/>
  <c r="U4263" i="1"/>
  <c r="V4262" i="1"/>
  <c r="U4262" i="1"/>
  <c r="V4261" i="1"/>
  <c r="U4261" i="1"/>
  <c r="V4260" i="1"/>
  <c r="U4260" i="1"/>
  <c r="V4259" i="1"/>
  <c r="U4259" i="1"/>
  <c r="V4258" i="1"/>
  <c r="U4258" i="1"/>
  <c r="V4257" i="1"/>
  <c r="U4257" i="1"/>
  <c r="V4256" i="1"/>
  <c r="U4256" i="1"/>
  <c r="V4255" i="1"/>
  <c r="U4255" i="1"/>
  <c r="V4254" i="1"/>
  <c r="U4254" i="1"/>
  <c r="V4253" i="1"/>
  <c r="U4253" i="1"/>
  <c r="V4252" i="1"/>
  <c r="U4252" i="1"/>
  <c r="V4251" i="1"/>
  <c r="U4251" i="1"/>
  <c r="V4250" i="1"/>
  <c r="U4250" i="1"/>
  <c r="V4249" i="1"/>
  <c r="U4249" i="1"/>
  <c r="V4248" i="1"/>
  <c r="U4248" i="1"/>
  <c r="V4247" i="1"/>
  <c r="U4247" i="1"/>
  <c r="V4246" i="1"/>
  <c r="U4246" i="1"/>
  <c r="V4245" i="1"/>
  <c r="U4245" i="1"/>
  <c r="V4244" i="1"/>
  <c r="U4244" i="1"/>
  <c r="V4243" i="1"/>
  <c r="U4243" i="1"/>
  <c r="V4242" i="1"/>
  <c r="U4242" i="1"/>
  <c r="V4241" i="1"/>
  <c r="U4241" i="1"/>
  <c r="V4240" i="1"/>
  <c r="U4240" i="1"/>
  <c r="V4239" i="1"/>
  <c r="U4239" i="1"/>
  <c r="V4238" i="1"/>
  <c r="U4238" i="1"/>
  <c r="V4237" i="1"/>
  <c r="U4237" i="1"/>
  <c r="V4236" i="1"/>
  <c r="U4236" i="1"/>
  <c r="V4235" i="1"/>
  <c r="U4235" i="1"/>
  <c r="V4234" i="1"/>
  <c r="U4234" i="1"/>
  <c r="V4233" i="1"/>
  <c r="U4233" i="1"/>
  <c r="V4232" i="1"/>
  <c r="U4232" i="1"/>
  <c r="V4231" i="1"/>
  <c r="U4231" i="1"/>
  <c r="V4230" i="1"/>
  <c r="U4230" i="1"/>
  <c r="V4229" i="1"/>
  <c r="U4229" i="1"/>
  <c r="V4228" i="1"/>
  <c r="U4228" i="1"/>
  <c r="V4227" i="1"/>
  <c r="U4227" i="1"/>
  <c r="V4226" i="1"/>
  <c r="U4226" i="1"/>
  <c r="V4225" i="1"/>
  <c r="U4225" i="1"/>
  <c r="V4224" i="1"/>
  <c r="U4224" i="1"/>
  <c r="V4223" i="1"/>
  <c r="U4223" i="1"/>
  <c r="V4222" i="1"/>
  <c r="U4222" i="1"/>
  <c r="V4221" i="1"/>
  <c r="U4221" i="1"/>
  <c r="V4220" i="1"/>
  <c r="U4220" i="1"/>
  <c r="V4219" i="1"/>
  <c r="U4219" i="1"/>
  <c r="V4218" i="1"/>
  <c r="U4218" i="1"/>
  <c r="V4217" i="1"/>
  <c r="U4217" i="1"/>
  <c r="V4216" i="1"/>
  <c r="U4216" i="1"/>
  <c r="V4215" i="1"/>
  <c r="U4215" i="1"/>
  <c r="V4214" i="1"/>
  <c r="U4214" i="1"/>
  <c r="V4213" i="1"/>
  <c r="U4213" i="1"/>
  <c r="V4212" i="1"/>
  <c r="U4212" i="1"/>
  <c r="V4211" i="1"/>
  <c r="U4211" i="1"/>
  <c r="V4210" i="1"/>
  <c r="U4210" i="1"/>
  <c r="V4209" i="1"/>
  <c r="U4209" i="1"/>
  <c r="V4208" i="1"/>
  <c r="U4208" i="1"/>
  <c r="V4207" i="1"/>
  <c r="U4207" i="1"/>
  <c r="V4206" i="1"/>
  <c r="U4206" i="1"/>
  <c r="V4205" i="1"/>
  <c r="U4205" i="1"/>
  <c r="V4204" i="1"/>
  <c r="U4204" i="1"/>
  <c r="V4203" i="1"/>
  <c r="U4203" i="1"/>
  <c r="V4202" i="1"/>
  <c r="U4202" i="1"/>
  <c r="V4201" i="1"/>
  <c r="U4201" i="1"/>
  <c r="V4200" i="1"/>
  <c r="U4200" i="1"/>
  <c r="V4199" i="1"/>
  <c r="U4199" i="1"/>
  <c r="V4198" i="1"/>
  <c r="U4198" i="1"/>
  <c r="V4197" i="1"/>
  <c r="U4197" i="1"/>
  <c r="V4196" i="1"/>
  <c r="U4196" i="1"/>
  <c r="V4195" i="1"/>
  <c r="U4195" i="1"/>
  <c r="V4194" i="1"/>
  <c r="U4194" i="1"/>
  <c r="V4193" i="1"/>
  <c r="U4193" i="1"/>
  <c r="V4192" i="1"/>
  <c r="U4192" i="1"/>
  <c r="V4191" i="1"/>
  <c r="U4191" i="1"/>
  <c r="V4190" i="1"/>
  <c r="U4190" i="1"/>
  <c r="V4189" i="1"/>
  <c r="U4189" i="1"/>
  <c r="V4188" i="1"/>
  <c r="U4188" i="1"/>
  <c r="V4187" i="1"/>
  <c r="U4187" i="1"/>
  <c r="V4186" i="1"/>
  <c r="U4186" i="1"/>
  <c r="V4185" i="1"/>
  <c r="U4185" i="1"/>
  <c r="V4184" i="1"/>
  <c r="U4184" i="1"/>
  <c r="V4183" i="1"/>
  <c r="U4183" i="1"/>
  <c r="V4182" i="1"/>
  <c r="U4182" i="1"/>
  <c r="V4181" i="1"/>
  <c r="U4181" i="1"/>
  <c r="V4180" i="1"/>
  <c r="U4180" i="1"/>
  <c r="V4179" i="1"/>
  <c r="U4179" i="1"/>
  <c r="V4178" i="1"/>
  <c r="U4178" i="1"/>
  <c r="V4177" i="1"/>
  <c r="U4177" i="1"/>
  <c r="V4176" i="1"/>
  <c r="U4176" i="1"/>
  <c r="V4175" i="1"/>
  <c r="U4175" i="1"/>
  <c r="V4174" i="1"/>
  <c r="U4174" i="1"/>
  <c r="V4173" i="1"/>
  <c r="U4173" i="1"/>
  <c r="V4172" i="1"/>
  <c r="U4172" i="1"/>
  <c r="V4171" i="1"/>
  <c r="U4171" i="1"/>
  <c r="V4170" i="1"/>
  <c r="U4170" i="1"/>
  <c r="V4169" i="1"/>
  <c r="U4169" i="1"/>
  <c r="V4168" i="1"/>
  <c r="U4168" i="1"/>
  <c r="V4167" i="1"/>
  <c r="U4167" i="1"/>
  <c r="V4166" i="1"/>
  <c r="U4166" i="1"/>
  <c r="V4165" i="1"/>
  <c r="U4165" i="1"/>
  <c r="V4164" i="1"/>
  <c r="U4164" i="1"/>
  <c r="V4163" i="1"/>
  <c r="U4163" i="1"/>
  <c r="V4162" i="1"/>
  <c r="U4162" i="1"/>
  <c r="V4161" i="1"/>
  <c r="U4161" i="1"/>
  <c r="V4160" i="1"/>
  <c r="U4160" i="1"/>
  <c r="V4159" i="1"/>
  <c r="U4159" i="1"/>
  <c r="V4158" i="1"/>
  <c r="U4158" i="1"/>
  <c r="V4157" i="1"/>
  <c r="U4157" i="1"/>
  <c r="V4156" i="1"/>
  <c r="U4156" i="1"/>
  <c r="V4155" i="1"/>
  <c r="U4155" i="1"/>
  <c r="V4154" i="1"/>
  <c r="U4154" i="1"/>
  <c r="V4153" i="1"/>
  <c r="U4153" i="1"/>
  <c r="V4152" i="1"/>
  <c r="U4152" i="1"/>
  <c r="V4151" i="1"/>
  <c r="U4151" i="1"/>
  <c r="V4150" i="1"/>
  <c r="U4150" i="1"/>
  <c r="V4149" i="1"/>
  <c r="U4149" i="1"/>
  <c r="V4148" i="1"/>
  <c r="U4148" i="1"/>
  <c r="V4147" i="1"/>
  <c r="U4147" i="1"/>
  <c r="V4146" i="1"/>
  <c r="U4146" i="1"/>
  <c r="V4145" i="1"/>
  <c r="U4145" i="1"/>
  <c r="V4144" i="1"/>
  <c r="U4144" i="1"/>
  <c r="V4143" i="1"/>
  <c r="U4143" i="1"/>
  <c r="V4142" i="1"/>
  <c r="U4142" i="1"/>
  <c r="V4141" i="1"/>
  <c r="U4141" i="1"/>
  <c r="V4140" i="1"/>
  <c r="U4140" i="1"/>
  <c r="V4139" i="1"/>
  <c r="U4139" i="1"/>
  <c r="V4138" i="1"/>
  <c r="U4138" i="1"/>
  <c r="V4137" i="1"/>
  <c r="U4137" i="1"/>
  <c r="V4136" i="1"/>
  <c r="U4136" i="1"/>
  <c r="V4135" i="1"/>
  <c r="U4135" i="1"/>
  <c r="V4134" i="1"/>
  <c r="U4134" i="1"/>
  <c r="V4133" i="1"/>
  <c r="U4133" i="1"/>
  <c r="V4132" i="1"/>
  <c r="U4132" i="1"/>
  <c r="V4131" i="1"/>
  <c r="U4131" i="1"/>
  <c r="V4130" i="1"/>
  <c r="U4130" i="1"/>
  <c r="V4129" i="1"/>
  <c r="U4129" i="1"/>
  <c r="V4128" i="1"/>
  <c r="U4128" i="1"/>
  <c r="V4127" i="1"/>
  <c r="U4127" i="1"/>
  <c r="V4126" i="1"/>
  <c r="U4126" i="1"/>
  <c r="V4125" i="1"/>
  <c r="U4125" i="1"/>
  <c r="V4124" i="1"/>
  <c r="U4124" i="1"/>
  <c r="V4123" i="1"/>
  <c r="U4123" i="1"/>
  <c r="V4122" i="1"/>
  <c r="U4122" i="1"/>
  <c r="V4121" i="1"/>
  <c r="U4121" i="1"/>
  <c r="V4120" i="1"/>
  <c r="U4120" i="1"/>
  <c r="V4119" i="1"/>
  <c r="U4119" i="1"/>
  <c r="V4118" i="1"/>
  <c r="U4118" i="1"/>
  <c r="V4117" i="1"/>
  <c r="U4117" i="1"/>
  <c r="V4116" i="1"/>
  <c r="U4116" i="1"/>
  <c r="V4115" i="1"/>
  <c r="U4115" i="1"/>
  <c r="V4114" i="1"/>
  <c r="U4114" i="1"/>
  <c r="V4113" i="1"/>
  <c r="U4113" i="1"/>
  <c r="V4112" i="1"/>
  <c r="U4112" i="1"/>
  <c r="V4111" i="1"/>
  <c r="U4111" i="1"/>
  <c r="V4110" i="1"/>
  <c r="U4110" i="1"/>
  <c r="V4109" i="1"/>
  <c r="U4109" i="1"/>
  <c r="V4108" i="1"/>
  <c r="U4108" i="1"/>
  <c r="V4107" i="1"/>
  <c r="U4107" i="1"/>
  <c r="V4106" i="1"/>
  <c r="U4106" i="1"/>
  <c r="V4105" i="1"/>
  <c r="U4105" i="1"/>
  <c r="V4104" i="1"/>
  <c r="U4104" i="1"/>
  <c r="V4103" i="1"/>
  <c r="U4103" i="1"/>
  <c r="V4102" i="1"/>
  <c r="U4102" i="1"/>
  <c r="V4101" i="1"/>
  <c r="U4101" i="1"/>
  <c r="V4100" i="1"/>
  <c r="U4100" i="1"/>
  <c r="V4099" i="1"/>
  <c r="U4099" i="1"/>
  <c r="V4098" i="1"/>
  <c r="U4098" i="1"/>
  <c r="V4097" i="1"/>
  <c r="U4097" i="1"/>
  <c r="V4096" i="1"/>
  <c r="U4096" i="1"/>
  <c r="V4095" i="1"/>
  <c r="U4095" i="1"/>
  <c r="V4094" i="1"/>
  <c r="U4094" i="1"/>
  <c r="V4093" i="1"/>
  <c r="U4093" i="1"/>
  <c r="V4092" i="1"/>
  <c r="U4092" i="1"/>
  <c r="V4091" i="1"/>
  <c r="U4091" i="1"/>
  <c r="V4090" i="1"/>
  <c r="U4090" i="1"/>
  <c r="V4089" i="1"/>
  <c r="U4089" i="1"/>
  <c r="V4088" i="1"/>
  <c r="U4088" i="1"/>
  <c r="V4087" i="1"/>
  <c r="U4087" i="1"/>
  <c r="V4086" i="1"/>
  <c r="U4086" i="1"/>
  <c r="V4085" i="1"/>
  <c r="U4085" i="1"/>
  <c r="V4084" i="1"/>
  <c r="U4084" i="1"/>
  <c r="V4083" i="1"/>
  <c r="U4083" i="1"/>
  <c r="V4082" i="1"/>
  <c r="U4082" i="1"/>
  <c r="V4081" i="1"/>
  <c r="U4081" i="1"/>
  <c r="V4080" i="1"/>
  <c r="U4080" i="1"/>
  <c r="V4079" i="1"/>
  <c r="U4079" i="1"/>
  <c r="V4078" i="1"/>
  <c r="U4078" i="1"/>
  <c r="V4077" i="1"/>
  <c r="U4077" i="1"/>
  <c r="V4076" i="1"/>
  <c r="U4076" i="1"/>
  <c r="V4075" i="1"/>
  <c r="U4075" i="1"/>
  <c r="V4074" i="1"/>
  <c r="U4074" i="1"/>
  <c r="V4073" i="1"/>
  <c r="U4073" i="1"/>
  <c r="V4072" i="1"/>
  <c r="U4072" i="1"/>
  <c r="V4071" i="1"/>
  <c r="U4071" i="1"/>
  <c r="V4070" i="1"/>
  <c r="U4070" i="1"/>
  <c r="V4069" i="1"/>
  <c r="U4069" i="1"/>
  <c r="V4068" i="1"/>
  <c r="U4068" i="1"/>
  <c r="V4067" i="1"/>
  <c r="U4067" i="1"/>
  <c r="V4066" i="1"/>
  <c r="U4066" i="1"/>
  <c r="V4065" i="1"/>
  <c r="U4065" i="1"/>
  <c r="V4064" i="1"/>
  <c r="U4064" i="1"/>
  <c r="V4063" i="1"/>
  <c r="U4063" i="1"/>
  <c r="V4062" i="1"/>
  <c r="U4062" i="1"/>
  <c r="V4061" i="1"/>
  <c r="U4061" i="1"/>
  <c r="V4060" i="1"/>
  <c r="U4060" i="1"/>
  <c r="V4059" i="1"/>
  <c r="U4059" i="1"/>
  <c r="V4058" i="1"/>
  <c r="U4058" i="1"/>
  <c r="V4057" i="1"/>
  <c r="U4057" i="1"/>
  <c r="V4056" i="1"/>
  <c r="U4056" i="1"/>
  <c r="V4055" i="1"/>
  <c r="U4055" i="1"/>
  <c r="V4054" i="1"/>
  <c r="U4054" i="1"/>
  <c r="V4053" i="1"/>
  <c r="U4053" i="1"/>
  <c r="V4052" i="1"/>
  <c r="U4052" i="1"/>
  <c r="V4051" i="1"/>
  <c r="U4051" i="1"/>
  <c r="V4050" i="1"/>
  <c r="U4050" i="1"/>
  <c r="V4049" i="1"/>
  <c r="U4049" i="1"/>
  <c r="V4048" i="1"/>
  <c r="U4048" i="1"/>
  <c r="V4047" i="1"/>
  <c r="U4047" i="1"/>
  <c r="V4046" i="1"/>
  <c r="U4046" i="1"/>
  <c r="V4045" i="1"/>
  <c r="U4045" i="1"/>
  <c r="V4044" i="1"/>
  <c r="U4044" i="1"/>
  <c r="V4043" i="1"/>
  <c r="U4043" i="1"/>
  <c r="V4042" i="1"/>
  <c r="U4042" i="1"/>
  <c r="V4041" i="1"/>
  <c r="U4041" i="1"/>
  <c r="V4040" i="1"/>
  <c r="U4040" i="1"/>
  <c r="V4039" i="1"/>
  <c r="U4039" i="1"/>
  <c r="V4038" i="1"/>
  <c r="U4038" i="1"/>
  <c r="V4037" i="1"/>
  <c r="U4037" i="1"/>
  <c r="V4036" i="1"/>
  <c r="U4036" i="1"/>
  <c r="V4035" i="1"/>
  <c r="U4035" i="1"/>
  <c r="V4034" i="1"/>
  <c r="U4034" i="1"/>
  <c r="V4033" i="1"/>
  <c r="U4033" i="1"/>
  <c r="V4032" i="1"/>
  <c r="U4032" i="1"/>
  <c r="V4031" i="1"/>
  <c r="U4031" i="1"/>
  <c r="V4030" i="1"/>
  <c r="U4030" i="1"/>
  <c r="V4029" i="1"/>
  <c r="U4029" i="1"/>
  <c r="V4028" i="1"/>
  <c r="U4028" i="1"/>
  <c r="V4027" i="1"/>
  <c r="U4027" i="1"/>
  <c r="V4026" i="1"/>
  <c r="U4026" i="1"/>
  <c r="V4025" i="1"/>
  <c r="U4025" i="1"/>
  <c r="V4024" i="1"/>
  <c r="U4024" i="1"/>
  <c r="V4023" i="1"/>
  <c r="U4023" i="1"/>
  <c r="V4022" i="1"/>
  <c r="U4022" i="1"/>
  <c r="V4021" i="1"/>
  <c r="U4021" i="1"/>
  <c r="V4020" i="1"/>
  <c r="U4020" i="1"/>
  <c r="V4019" i="1"/>
  <c r="U4019" i="1"/>
  <c r="V4018" i="1"/>
  <c r="U4018" i="1"/>
  <c r="V4017" i="1"/>
  <c r="U4017" i="1"/>
  <c r="V4016" i="1"/>
  <c r="U4016" i="1"/>
  <c r="V4015" i="1"/>
  <c r="U4015" i="1"/>
  <c r="V4014" i="1"/>
  <c r="U4014" i="1"/>
  <c r="V4013" i="1"/>
  <c r="U4013" i="1"/>
  <c r="V4012" i="1"/>
  <c r="U4012" i="1"/>
  <c r="V4011" i="1"/>
  <c r="U4011" i="1"/>
  <c r="V4010" i="1"/>
  <c r="U4010" i="1"/>
  <c r="V4009" i="1"/>
  <c r="U4009" i="1"/>
  <c r="V4008" i="1"/>
  <c r="U4008" i="1"/>
  <c r="V4007" i="1"/>
  <c r="U4007" i="1"/>
  <c r="V4006" i="1"/>
  <c r="U4006" i="1"/>
  <c r="V4005" i="1"/>
  <c r="U4005" i="1"/>
  <c r="V4004" i="1"/>
  <c r="U4004" i="1"/>
  <c r="V4003" i="1"/>
  <c r="U4003" i="1"/>
  <c r="V4002" i="1"/>
  <c r="U4002" i="1"/>
  <c r="V4001" i="1"/>
  <c r="U4001" i="1"/>
  <c r="V4000" i="1"/>
  <c r="U4000" i="1"/>
  <c r="V3999" i="1"/>
  <c r="U3999" i="1"/>
  <c r="V3998" i="1"/>
  <c r="U3998" i="1"/>
  <c r="V3997" i="1"/>
  <c r="U3997" i="1"/>
  <c r="V3996" i="1"/>
  <c r="U3996" i="1"/>
  <c r="V3995" i="1"/>
  <c r="U3995" i="1"/>
  <c r="V3994" i="1"/>
  <c r="U3994" i="1"/>
  <c r="V3993" i="1"/>
  <c r="U3993" i="1"/>
  <c r="V3992" i="1"/>
  <c r="U3992" i="1"/>
  <c r="V3991" i="1"/>
  <c r="U3991" i="1"/>
  <c r="V3990" i="1"/>
  <c r="U3990" i="1"/>
  <c r="V3989" i="1"/>
  <c r="U3989" i="1"/>
  <c r="V3988" i="1"/>
  <c r="U3988" i="1"/>
  <c r="V3987" i="1"/>
  <c r="U3987" i="1"/>
  <c r="V3986" i="1"/>
  <c r="U3986" i="1"/>
  <c r="V3985" i="1"/>
  <c r="U3985" i="1"/>
  <c r="V3984" i="1"/>
  <c r="U3984" i="1"/>
  <c r="V3983" i="1"/>
  <c r="U3983" i="1"/>
  <c r="V3982" i="1"/>
  <c r="U3982" i="1"/>
  <c r="V3981" i="1"/>
  <c r="U3981" i="1"/>
  <c r="V3980" i="1"/>
  <c r="U3980" i="1"/>
  <c r="V3979" i="1"/>
  <c r="U3979" i="1"/>
  <c r="V3978" i="1"/>
  <c r="U3978" i="1"/>
  <c r="V3977" i="1"/>
  <c r="U3977" i="1"/>
  <c r="V3976" i="1"/>
  <c r="U3976" i="1"/>
  <c r="V3975" i="1"/>
  <c r="U3975" i="1"/>
  <c r="V3974" i="1"/>
  <c r="U3974" i="1"/>
  <c r="V3973" i="1"/>
  <c r="U3973" i="1"/>
  <c r="V3972" i="1"/>
  <c r="U3972" i="1"/>
  <c r="V3971" i="1"/>
  <c r="U3971" i="1"/>
  <c r="V3970" i="1"/>
  <c r="U3970" i="1"/>
  <c r="V3969" i="1"/>
  <c r="U3969" i="1"/>
  <c r="V3968" i="1"/>
  <c r="U3968" i="1"/>
  <c r="V3967" i="1"/>
  <c r="U3967" i="1"/>
  <c r="V3966" i="1"/>
  <c r="U3966" i="1"/>
  <c r="V3965" i="1"/>
  <c r="U3965" i="1"/>
  <c r="V3964" i="1"/>
  <c r="U3964" i="1"/>
  <c r="V3963" i="1"/>
  <c r="U3963" i="1"/>
  <c r="V3962" i="1"/>
  <c r="U3962" i="1"/>
  <c r="V3961" i="1"/>
  <c r="U3961" i="1"/>
  <c r="V3960" i="1"/>
  <c r="U3960" i="1"/>
  <c r="V3959" i="1"/>
  <c r="U3959" i="1"/>
  <c r="V3958" i="1"/>
  <c r="U3958" i="1"/>
  <c r="V3957" i="1"/>
  <c r="U3957" i="1"/>
  <c r="V3956" i="1"/>
  <c r="U3956" i="1"/>
  <c r="V3955" i="1"/>
  <c r="U3955" i="1"/>
  <c r="V3954" i="1"/>
  <c r="U3954" i="1"/>
  <c r="V3953" i="1"/>
  <c r="U3953" i="1"/>
  <c r="V3952" i="1"/>
  <c r="U3952" i="1"/>
  <c r="V3951" i="1"/>
  <c r="U3951" i="1"/>
  <c r="V3950" i="1"/>
  <c r="U3950" i="1"/>
  <c r="V3949" i="1"/>
  <c r="U3949" i="1"/>
  <c r="V3948" i="1"/>
  <c r="U3948" i="1"/>
  <c r="V3947" i="1"/>
  <c r="U3947" i="1"/>
  <c r="V3946" i="1"/>
  <c r="U3946" i="1"/>
  <c r="V3945" i="1"/>
  <c r="U3945" i="1"/>
  <c r="V3944" i="1"/>
  <c r="U3944" i="1"/>
  <c r="V3943" i="1"/>
  <c r="U3943" i="1"/>
  <c r="V3942" i="1"/>
  <c r="U3942" i="1"/>
  <c r="V3941" i="1"/>
  <c r="U3941" i="1"/>
  <c r="V3940" i="1"/>
  <c r="U3940" i="1"/>
  <c r="V3939" i="1"/>
  <c r="U3939" i="1"/>
  <c r="V3938" i="1"/>
  <c r="U3938" i="1"/>
  <c r="V3937" i="1"/>
  <c r="U3937" i="1"/>
  <c r="V3936" i="1"/>
  <c r="U3936" i="1"/>
  <c r="V3935" i="1"/>
  <c r="U3935" i="1"/>
  <c r="V3934" i="1"/>
  <c r="U3934" i="1"/>
  <c r="V3933" i="1"/>
  <c r="U3933" i="1"/>
  <c r="V3932" i="1"/>
  <c r="U3932" i="1"/>
  <c r="V3931" i="1"/>
  <c r="U3931" i="1"/>
  <c r="V3930" i="1"/>
  <c r="U3930" i="1"/>
  <c r="V3929" i="1"/>
  <c r="U3929" i="1"/>
  <c r="V3928" i="1"/>
  <c r="U3928" i="1"/>
  <c r="V3927" i="1"/>
  <c r="U3927" i="1"/>
  <c r="V3926" i="1"/>
  <c r="U3926" i="1"/>
  <c r="V3925" i="1"/>
  <c r="U3925" i="1"/>
  <c r="V3924" i="1"/>
  <c r="U3924" i="1"/>
  <c r="V3923" i="1"/>
  <c r="U3923" i="1"/>
  <c r="V3922" i="1"/>
  <c r="U3922" i="1"/>
  <c r="V3921" i="1"/>
  <c r="U3921" i="1"/>
  <c r="V3920" i="1"/>
  <c r="U3920" i="1"/>
  <c r="V3919" i="1"/>
  <c r="U3919" i="1"/>
  <c r="V3918" i="1"/>
  <c r="U3918" i="1"/>
  <c r="V3917" i="1"/>
  <c r="U3917" i="1"/>
  <c r="V3916" i="1"/>
  <c r="U3916" i="1"/>
  <c r="V3915" i="1"/>
  <c r="U3915" i="1"/>
  <c r="V3914" i="1"/>
  <c r="U3914" i="1"/>
  <c r="V3913" i="1"/>
  <c r="U3913" i="1"/>
  <c r="V3912" i="1"/>
  <c r="U3912" i="1"/>
  <c r="V3911" i="1"/>
  <c r="U3911" i="1"/>
  <c r="V3910" i="1"/>
  <c r="U3910" i="1"/>
  <c r="V3909" i="1"/>
  <c r="U3909" i="1"/>
  <c r="V3908" i="1"/>
  <c r="U3908" i="1"/>
  <c r="V3907" i="1"/>
  <c r="U3907" i="1"/>
  <c r="V3906" i="1"/>
  <c r="U3906" i="1"/>
  <c r="V3905" i="1"/>
  <c r="U3905" i="1"/>
  <c r="V3904" i="1"/>
  <c r="U3904" i="1"/>
  <c r="V3903" i="1"/>
  <c r="U3903" i="1"/>
  <c r="V3902" i="1"/>
  <c r="U3902" i="1"/>
  <c r="V3901" i="1"/>
  <c r="U3901" i="1"/>
  <c r="V3900" i="1"/>
  <c r="U3900" i="1"/>
  <c r="V3899" i="1"/>
  <c r="U3899" i="1"/>
  <c r="V3898" i="1"/>
  <c r="U3898" i="1"/>
  <c r="V3897" i="1"/>
  <c r="U3897" i="1"/>
  <c r="V3896" i="1"/>
  <c r="U3896" i="1"/>
  <c r="V3895" i="1"/>
  <c r="U3895" i="1"/>
  <c r="V3894" i="1"/>
  <c r="U3894" i="1"/>
  <c r="V3893" i="1"/>
  <c r="U3893" i="1"/>
  <c r="V3892" i="1"/>
  <c r="U3892" i="1"/>
  <c r="V3891" i="1"/>
  <c r="U3891" i="1"/>
  <c r="V3890" i="1"/>
  <c r="U3890" i="1"/>
  <c r="V3889" i="1"/>
  <c r="U3889" i="1"/>
  <c r="V3888" i="1"/>
  <c r="U3888" i="1"/>
  <c r="V3887" i="1"/>
  <c r="U3887" i="1"/>
  <c r="V3886" i="1"/>
  <c r="U3886" i="1"/>
  <c r="V3885" i="1"/>
  <c r="U3885" i="1"/>
  <c r="V3884" i="1"/>
  <c r="U3884" i="1"/>
  <c r="V3883" i="1"/>
  <c r="U3883" i="1"/>
  <c r="V3882" i="1"/>
  <c r="U3882" i="1"/>
  <c r="V3881" i="1"/>
  <c r="U3881" i="1"/>
  <c r="V3880" i="1"/>
  <c r="U3880" i="1"/>
  <c r="V3879" i="1"/>
  <c r="U3879" i="1"/>
  <c r="V3878" i="1"/>
  <c r="U3878" i="1"/>
  <c r="V3877" i="1"/>
  <c r="U3877" i="1"/>
  <c r="V3876" i="1"/>
  <c r="U3876" i="1"/>
  <c r="V3875" i="1"/>
  <c r="U3875" i="1"/>
  <c r="V3874" i="1"/>
  <c r="U3874" i="1"/>
  <c r="V3873" i="1"/>
  <c r="U3873" i="1"/>
  <c r="V3872" i="1"/>
  <c r="U3872" i="1"/>
  <c r="V3871" i="1"/>
  <c r="U3871" i="1"/>
  <c r="V3870" i="1"/>
  <c r="U3870" i="1"/>
  <c r="V3869" i="1"/>
  <c r="U3869" i="1"/>
  <c r="V3868" i="1"/>
  <c r="U3868" i="1"/>
  <c r="V3867" i="1"/>
  <c r="U3867" i="1"/>
  <c r="V3866" i="1"/>
  <c r="U3866" i="1"/>
  <c r="V3865" i="1"/>
  <c r="U3865" i="1"/>
  <c r="V3864" i="1"/>
  <c r="U3864" i="1"/>
  <c r="V3863" i="1"/>
  <c r="U3863" i="1"/>
  <c r="V3862" i="1"/>
  <c r="U3862" i="1"/>
  <c r="V3861" i="1"/>
  <c r="U3861" i="1"/>
  <c r="V3860" i="1"/>
  <c r="U3860" i="1"/>
  <c r="V3859" i="1"/>
  <c r="U3859" i="1"/>
  <c r="V3858" i="1"/>
  <c r="U3858" i="1"/>
  <c r="V3857" i="1"/>
  <c r="U3857" i="1"/>
  <c r="V3856" i="1"/>
  <c r="U3856" i="1"/>
  <c r="V3855" i="1"/>
  <c r="U3855" i="1"/>
  <c r="V3854" i="1"/>
  <c r="U3854" i="1"/>
  <c r="V3853" i="1"/>
  <c r="U3853" i="1"/>
  <c r="V3852" i="1"/>
  <c r="U3852" i="1"/>
  <c r="V3851" i="1"/>
  <c r="U3851" i="1"/>
  <c r="V3850" i="1"/>
  <c r="U3850" i="1"/>
  <c r="V3849" i="1"/>
  <c r="U3849" i="1"/>
  <c r="V3848" i="1"/>
  <c r="U3848" i="1"/>
  <c r="V3847" i="1"/>
  <c r="U3847" i="1"/>
  <c r="V3846" i="1"/>
  <c r="U3846" i="1"/>
  <c r="V3845" i="1"/>
  <c r="U3845" i="1"/>
  <c r="V3844" i="1"/>
  <c r="U3844" i="1"/>
  <c r="V3843" i="1"/>
  <c r="U3843" i="1"/>
  <c r="V3842" i="1"/>
  <c r="U3842" i="1"/>
  <c r="V3841" i="1"/>
  <c r="U3841" i="1"/>
  <c r="V3840" i="1"/>
  <c r="U3840" i="1"/>
  <c r="V3839" i="1"/>
  <c r="U3839" i="1"/>
  <c r="V3838" i="1"/>
  <c r="U3838" i="1"/>
  <c r="V3837" i="1"/>
  <c r="U3837" i="1"/>
  <c r="V3836" i="1"/>
  <c r="U3836" i="1"/>
  <c r="V3835" i="1"/>
  <c r="U3835" i="1"/>
  <c r="V3834" i="1"/>
  <c r="U3834" i="1"/>
  <c r="V3833" i="1"/>
  <c r="U3833" i="1"/>
  <c r="V3832" i="1"/>
  <c r="U3832" i="1"/>
  <c r="V3831" i="1"/>
  <c r="U3831" i="1"/>
  <c r="V3830" i="1"/>
  <c r="U3830" i="1"/>
  <c r="V3829" i="1"/>
  <c r="U3829" i="1"/>
  <c r="V3828" i="1"/>
  <c r="U3828" i="1"/>
  <c r="V3827" i="1"/>
  <c r="U3827" i="1"/>
  <c r="V3826" i="1"/>
  <c r="U3826" i="1"/>
  <c r="V3825" i="1"/>
  <c r="U3825" i="1"/>
  <c r="V3824" i="1"/>
  <c r="U3824" i="1"/>
  <c r="V3823" i="1"/>
  <c r="U3823" i="1"/>
  <c r="V3822" i="1"/>
  <c r="U3822" i="1"/>
  <c r="V3821" i="1"/>
  <c r="U3821" i="1"/>
  <c r="V3820" i="1"/>
  <c r="U3820" i="1"/>
  <c r="V3819" i="1"/>
  <c r="U3819" i="1"/>
  <c r="V3818" i="1"/>
  <c r="U3818" i="1"/>
  <c r="V3817" i="1"/>
  <c r="U3817" i="1"/>
  <c r="V3816" i="1"/>
  <c r="U3816" i="1"/>
  <c r="V3815" i="1"/>
  <c r="U3815" i="1"/>
  <c r="V3814" i="1"/>
  <c r="U3814" i="1"/>
  <c r="V3813" i="1"/>
  <c r="U3813" i="1"/>
  <c r="V3812" i="1"/>
  <c r="U3812" i="1"/>
  <c r="V3811" i="1"/>
  <c r="U3811" i="1"/>
  <c r="V3810" i="1"/>
  <c r="U3810" i="1"/>
  <c r="V3809" i="1"/>
  <c r="U3809" i="1"/>
  <c r="V3808" i="1"/>
  <c r="U3808" i="1"/>
  <c r="V3807" i="1"/>
  <c r="U3807" i="1"/>
  <c r="V3806" i="1"/>
  <c r="U3806" i="1"/>
  <c r="V3805" i="1"/>
  <c r="U3805" i="1"/>
  <c r="V3804" i="1"/>
  <c r="U3804" i="1"/>
  <c r="V3803" i="1"/>
  <c r="U3803" i="1"/>
  <c r="V3802" i="1"/>
  <c r="U3802" i="1"/>
  <c r="V3801" i="1"/>
  <c r="U3801" i="1"/>
  <c r="V3800" i="1"/>
  <c r="U3800" i="1"/>
  <c r="V3799" i="1"/>
  <c r="U3799" i="1"/>
  <c r="V3798" i="1"/>
  <c r="U3798" i="1"/>
  <c r="V3797" i="1"/>
  <c r="U3797" i="1"/>
  <c r="V3796" i="1"/>
  <c r="U3796" i="1"/>
  <c r="V3795" i="1"/>
  <c r="U3795" i="1"/>
  <c r="V3794" i="1"/>
  <c r="U3794" i="1"/>
  <c r="V3793" i="1"/>
  <c r="U3793" i="1"/>
  <c r="V3792" i="1"/>
  <c r="U3792" i="1"/>
  <c r="V3791" i="1"/>
  <c r="U3791" i="1"/>
  <c r="V3790" i="1"/>
  <c r="U3790" i="1"/>
  <c r="V3789" i="1"/>
  <c r="U3789" i="1"/>
  <c r="V3788" i="1"/>
  <c r="U3788" i="1"/>
  <c r="V3787" i="1"/>
  <c r="U3787" i="1"/>
  <c r="V3786" i="1"/>
  <c r="U3786" i="1"/>
  <c r="V3785" i="1"/>
  <c r="U3785" i="1"/>
  <c r="V3784" i="1"/>
  <c r="U3784" i="1"/>
  <c r="V3783" i="1"/>
  <c r="U3783" i="1"/>
  <c r="V3782" i="1"/>
  <c r="U3782" i="1"/>
  <c r="V3781" i="1"/>
  <c r="U3781" i="1"/>
  <c r="V3780" i="1"/>
  <c r="U3780" i="1"/>
  <c r="V3779" i="1"/>
  <c r="U3779" i="1"/>
  <c r="V3778" i="1"/>
  <c r="U3778" i="1"/>
  <c r="V3777" i="1"/>
  <c r="U3777" i="1"/>
  <c r="V3776" i="1"/>
  <c r="U3776" i="1"/>
  <c r="V3775" i="1"/>
  <c r="U3775" i="1"/>
  <c r="V3774" i="1"/>
  <c r="U3774" i="1"/>
  <c r="V3773" i="1"/>
  <c r="U3773" i="1"/>
  <c r="V3772" i="1"/>
  <c r="U3772" i="1"/>
  <c r="V3771" i="1"/>
  <c r="U3771" i="1"/>
  <c r="V3770" i="1"/>
  <c r="U3770" i="1"/>
  <c r="V3769" i="1"/>
  <c r="U3769" i="1"/>
  <c r="V3768" i="1"/>
  <c r="U3768" i="1"/>
  <c r="V3767" i="1"/>
  <c r="U3767" i="1"/>
  <c r="V3766" i="1"/>
  <c r="U3766" i="1"/>
  <c r="V3765" i="1"/>
  <c r="U3765" i="1"/>
  <c r="V3764" i="1"/>
  <c r="U3764" i="1"/>
  <c r="V3763" i="1"/>
  <c r="U3763" i="1"/>
  <c r="V3762" i="1"/>
  <c r="U3762" i="1"/>
  <c r="V3761" i="1"/>
  <c r="U3761" i="1"/>
  <c r="V3760" i="1"/>
  <c r="U3760" i="1"/>
  <c r="V3759" i="1"/>
  <c r="U3759" i="1"/>
  <c r="V3758" i="1"/>
  <c r="U3758" i="1"/>
  <c r="V3757" i="1"/>
  <c r="U3757" i="1"/>
  <c r="V3756" i="1"/>
  <c r="U3756" i="1"/>
  <c r="V3755" i="1"/>
  <c r="U3755" i="1"/>
  <c r="V3754" i="1"/>
  <c r="U3754" i="1"/>
  <c r="V3753" i="1"/>
  <c r="U3753" i="1"/>
  <c r="V3752" i="1"/>
  <c r="U3752" i="1"/>
  <c r="V3751" i="1"/>
  <c r="U3751" i="1"/>
  <c r="V3750" i="1"/>
  <c r="U3750" i="1"/>
  <c r="V3749" i="1"/>
  <c r="U3749" i="1"/>
  <c r="V3748" i="1"/>
  <c r="U3748" i="1"/>
  <c r="V3747" i="1"/>
  <c r="U3747" i="1"/>
  <c r="V3746" i="1"/>
  <c r="U3746" i="1"/>
  <c r="V3745" i="1"/>
  <c r="U3745" i="1"/>
  <c r="V3744" i="1"/>
  <c r="U3744" i="1"/>
  <c r="V3743" i="1"/>
  <c r="U3743" i="1"/>
  <c r="V3742" i="1"/>
  <c r="U3742" i="1"/>
  <c r="V3741" i="1"/>
  <c r="U3741" i="1"/>
  <c r="V3740" i="1"/>
  <c r="U3740" i="1"/>
  <c r="V3739" i="1"/>
  <c r="U3739" i="1"/>
  <c r="V3738" i="1"/>
  <c r="U3738" i="1"/>
  <c r="V3737" i="1"/>
  <c r="U3737" i="1"/>
  <c r="V3736" i="1"/>
  <c r="U3736" i="1"/>
  <c r="V3735" i="1"/>
  <c r="U3735" i="1"/>
  <c r="V3734" i="1"/>
  <c r="U3734" i="1"/>
  <c r="V3733" i="1"/>
  <c r="U3733" i="1"/>
  <c r="V3732" i="1"/>
  <c r="U3732" i="1"/>
  <c r="V3731" i="1"/>
  <c r="U3731" i="1"/>
  <c r="V3730" i="1"/>
  <c r="U3730" i="1"/>
  <c r="V3729" i="1"/>
  <c r="U3729" i="1"/>
  <c r="V3728" i="1"/>
  <c r="U3728" i="1"/>
  <c r="V3727" i="1"/>
  <c r="U3727" i="1"/>
  <c r="V3726" i="1"/>
  <c r="U3726" i="1"/>
  <c r="V3725" i="1"/>
  <c r="U3725" i="1"/>
  <c r="V3724" i="1"/>
  <c r="U3724" i="1"/>
  <c r="V3723" i="1"/>
  <c r="U3723" i="1"/>
  <c r="V3722" i="1"/>
  <c r="U3722" i="1"/>
  <c r="V3721" i="1"/>
  <c r="U3721" i="1"/>
  <c r="V3720" i="1"/>
  <c r="U3720" i="1"/>
  <c r="V3719" i="1"/>
  <c r="U3719" i="1"/>
  <c r="V3718" i="1"/>
  <c r="U3718" i="1"/>
  <c r="V3717" i="1"/>
  <c r="U3717" i="1"/>
  <c r="V3716" i="1"/>
  <c r="U3716" i="1"/>
  <c r="V3715" i="1"/>
  <c r="U3715" i="1"/>
  <c r="V3714" i="1"/>
  <c r="U3714" i="1"/>
  <c r="V3713" i="1"/>
  <c r="U3713" i="1"/>
  <c r="V3712" i="1"/>
  <c r="U3712" i="1"/>
  <c r="V3711" i="1"/>
  <c r="U3711" i="1"/>
  <c r="V3710" i="1"/>
  <c r="U3710" i="1"/>
  <c r="V3709" i="1"/>
  <c r="U3709" i="1"/>
  <c r="V3708" i="1"/>
  <c r="U3708" i="1"/>
  <c r="V3707" i="1"/>
  <c r="U3707" i="1"/>
  <c r="V3706" i="1"/>
  <c r="U3706" i="1"/>
  <c r="V3705" i="1"/>
  <c r="U3705" i="1"/>
  <c r="V3704" i="1"/>
  <c r="U3704" i="1"/>
  <c r="V3703" i="1"/>
  <c r="U3703" i="1"/>
  <c r="V3702" i="1"/>
  <c r="U3702" i="1"/>
  <c r="V3701" i="1"/>
  <c r="U3701" i="1"/>
  <c r="V3700" i="1"/>
  <c r="U3700" i="1"/>
  <c r="V3699" i="1"/>
  <c r="U3699" i="1"/>
  <c r="V3698" i="1"/>
  <c r="U3698" i="1"/>
  <c r="V3697" i="1"/>
  <c r="U3697" i="1"/>
  <c r="V3696" i="1"/>
  <c r="U3696" i="1"/>
  <c r="V3695" i="1"/>
  <c r="U3695" i="1"/>
  <c r="V3694" i="1"/>
  <c r="U3694" i="1"/>
  <c r="V3693" i="1"/>
  <c r="U3693" i="1"/>
  <c r="V3692" i="1"/>
  <c r="U3692" i="1"/>
  <c r="V3691" i="1"/>
  <c r="U3691" i="1"/>
  <c r="V3690" i="1"/>
  <c r="U3690" i="1"/>
  <c r="V3689" i="1"/>
  <c r="U3689" i="1"/>
  <c r="V3688" i="1"/>
  <c r="U3688" i="1"/>
  <c r="V3687" i="1"/>
  <c r="U3687" i="1"/>
  <c r="V3686" i="1"/>
  <c r="U3686" i="1"/>
  <c r="V3685" i="1"/>
  <c r="U3685" i="1"/>
  <c r="V3684" i="1"/>
  <c r="U3684" i="1"/>
  <c r="V3683" i="1"/>
  <c r="U3683" i="1"/>
  <c r="V3682" i="1"/>
  <c r="U3682" i="1"/>
  <c r="V3681" i="1"/>
  <c r="U3681" i="1"/>
  <c r="V3680" i="1"/>
  <c r="U3680" i="1"/>
  <c r="V3679" i="1"/>
  <c r="U3679" i="1"/>
  <c r="V3678" i="1"/>
  <c r="U3678" i="1"/>
  <c r="V3677" i="1"/>
  <c r="U3677" i="1"/>
  <c r="V3676" i="1"/>
  <c r="U3676" i="1"/>
  <c r="V3675" i="1"/>
  <c r="U3675" i="1"/>
  <c r="V3674" i="1"/>
  <c r="U3674" i="1"/>
  <c r="V3673" i="1"/>
  <c r="U3673" i="1"/>
  <c r="V3672" i="1"/>
  <c r="U3672" i="1"/>
  <c r="V3671" i="1"/>
  <c r="U3671" i="1"/>
  <c r="V3670" i="1"/>
  <c r="U3670" i="1"/>
  <c r="V3669" i="1"/>
  <c r="U3669" i="1"/>
  <c r="V3668" i="1"/>
  <c r="U3668" i="1"/>
  <c r="V3667" i="1"/>
  <c r="U3667" i="1"/>
  <c r="V3666" i="1"/>
  <c r="U3666" i="1"/>
  <c r="V3665" i="1"/>
  <c r="U3665" i="1"/>
  <c r="V3664" i="1"/>
  <c r="U3664" i="1"/>
  <c r="V3663" i="1"/>
  <c r="U3663" i="1"/>
  <c r="V3662" i="1"/>
  <c r="U3662" i="1"/>
  <c r="V3661" i="1"/>
  <c r="U3661" i="1"/>
  <c r="V3660" i="1"/>
  <c r="U3660" i="1"/>
  <c r="V3659" i="1"/>
  <c r="U3659" i="1"/>
  <c r="V3658" i="1"/>
  <c r="U3658" i="1"/>
  <c r="V3657" i="1"/>
  <c r="U3657" i="1"/>
  <c r="V3656" i="1"/>
  <c r="U3656" i="1"/>
  <c r="V3655" i="1"/>
  <c r="U3655" i="1"/>
  <c r="V3654" i="1"/>
  <c r="U3654" i="1"/>
  <c r="V3653" i="1"/>
  <c r="U3653" i="1"/>
  <c r="V3652" i="1"/>
  <c r="U3652" i="1"/>
  <c r="V3651" i="1"/>
  <c r="U3651" i="1"/>
  <c r="V3650" i="1"/>
  <c r="U3650" i="1"/>
  <c r="V3649" i="1"/>
  <c r="U3649" i="1"/>
  <c r="V3648" i="1"/>
  <c r="U3648" i="1"/>
  <c r="V3647" i="1"/>
  <c r="U3647" i="1"/>
  <c r="V3646" i="1"/>
  <c r="U3646" i="1"/>
  <c r="V3645" i="1"/>
  <c r="U3645" i="1"/>
  <c r="V3644" i="1"/>
  <c r="U3644" i="1"/>
  <c r="V3643" i="1"/>
  <c r="U3643" i="1"/>
  <c r="V3642" i="1"/>
  <c r="U3642" i="1"/>
  <c r="V3641" i="1"/>
  <c r="U3641" i="1"/>
  <c r="V3640" i="1"/>
  <c r="U3640" i="1"/>
  <c r="V3639" i="1"/>
  <c r="U3639" i="1"/>
  <c r="V3638" i="1"/>
  <c r="U3638" i="1"/>
  <c r="V3637" i="1"/>
  <c r="U3637" i="1"/>
  <c r="V3636" i="1"/>
  <c r="U3636" i="1"/>
  <c r="V3635" i="1"/>
  <c r="U3635" i="1"/>
  <c r="V3634" i="1"/>
  <c r="U3634" i="1"/>
  <c r="V3633" i="1"/>
  <c r="U3633" i="1"/>
  <c r="V3632" i="1"/>
  <c r="U3632" i="1"/>
  <c r="V3631" i="1"/>
  <c r="U3631" i="1"/>
  <c r="V3630" i="1"/>
  <c r="U3630" i="1"/>
  <c r="V3629" i="1"/>
  <c r="U3629" i="1"/>
  <c r="V3628" i="1"/>
  <c r="U3628" i="1"/>
  <c r="V3627" i="1"/>
  <c r="U3627" i="1"/>
  <c r="V3626" i="1"/>
  <c r="U3626" i="1"/>
  <c r="V3625" i="1"/>
  <c r="U3625" i="1"/>
  <c r="V3624" i="1"/>
  <c r="U3624" i="1"/>
  <c r="V3623" i="1"/>
  <c r="U3623" i="1"/>
  <c r="V3622" i="1"/>
  <c r="U3622" i="1"/>
  <c r="V3621" i="1"/>
  <c r="U3621" i="1"/>
  <c r="V3620" i="1"/>
  <c r="U3620" i="1"/>
  <c r="V3619" i="1"/>
  <c r="U3619" i="1"/>
  <c r="V3618" i="1"/>
  <c r="U3618" i="1"/>
  <c r="V3617" i="1"/>
  <c r="U3617" i="1"/>
  <c r="V3616" i="1"/>
  <c r="U3616" i="1"/>
  <c r="V3615" i="1"/>
  <c r="U3615" i="1"/>
  <c r="V3614" i="1"/>
  <c r="U3614" i="1"/>
  <c r="V3613" i="1"/>
  <c r="U3613" i="1"/>
  <c r="V3612" i="1"/>
  <c r="U3612" i="1"/>
  <c r="V3611" i="1"/>
  <c r="U3611" i="1"/>
  <c r="V3610" i="1"/>
  <c r="U3610" i="1"/>
  <c r="V3609" i="1"/>
  <c r="U3609" i="1"/>
  <c r="V3608" i="1"/>
  <c r="U3608" i="1"/>
  <c r="V3607" i="1"/>
  <c r="U3607" i="1"/>
  <c r="V3606" i="1"/>
  <c r="U3606" i="1"/>
  <c r="V3605" i="1"/>
  <c r="U3605" i="1"/>
  <c r="V3604" i="1"/>
  <c r="U3604" i="1"/>
  <c r="V3603" i="1"/>
  <c r="U3603" i="1"/>
  <c r="V3602" i="1"/>
  <c r="U3602" i="1"/>
  <c r="V3601" i="1"/>
  <c r="U3601" i="1"/>
  <c r="V3600" i="1"/>
  <c r="U3600" i="1"/>
  <c r="V3599" i="1"/>
  <c r="U3599" i="1"/>
  <c r="V3598" i="1"/>
  <c r="U3598" i="1"/>
  <c r="V3597" i="1"/>
  <c r="U3597" i="1"/>
  <c r="V3596" i="1"/>
  <c r="U3596" i="1"/>
  <c r="V3595" i="1"/>
  <c r="U3595" i="1"/>
  <c r="V3594" i="1"/>
  <c r="U3594" i="1"/>
  <c r="V3593" i="1"/>
  <c r="U3593" i="1"/>
  <c r="V3592" i="1"/>
  <c r="U3592" i="1"/>
  <c r="V3591" i="1"/>
  <c r="U3591" i="1"/>
  <c r="V3590" i="1"/>
  <c r="U3590" i="1"/>
  <c r="V3589" i="1"/>
  <c r="U3589" i="1"/>
  <c r="V3588" i="1"/>
  <c r="U3588" i="1"/>
  <c r="V3587" i="1"/>
  <c r="U3587" i="1"/>
  <c r="V3586" i="1"/>
  <c r="U3586" i="1"/>
  <c r="V3585" i="1"/>
  <c r="U3585" i="1"/>
  <c r="V3584" i="1"/>
  <c r="U3584" i="1"/>
  <c r="V3583" i="1"/>
  <c r="U3583" i="1"/>
  <c r="V3582" i="1"/>
  <c r="U3582" i="1"/>
  <c r="V3581" i="1"/>
  <c r="U3581" i="1"/>
  <c r="V3580" i="1"/>
  <c r="U3580" i="1"/>
  <c r="V3579" i="1"/>
  <c r="U3579" i="1"/>
  <c r="V3578" i="1"/>
  <c r="U3578" i="1"/>
  <c r="V3577" i="1"/>
  <c r="U3577" i="1"/>
  <c r="V3576" i="1"/>
  <c r="U3576" i="1"/>
  <c r="V3575" i="1"/>
  <c r="U3575" i="1"/>
  <c r="V3574" i="1"/>
  <c r="U3574" i="1"/>
  <c r="V3573" i="1"/>
  <c r="U3573" i="1"/>
  <c r="V3572" i="1"/>
  <c r="U3572" i="1"/>
  <c r="V3571" i="1"/>
  <c r="U3571" i="1"/>
  <c r="V3570" i="1"/>
  <c r="U3570" i="1"/>
  <c r="V3569" i="1"/>
  <c r="U3569" i="1"/>
  <c r="V3568" i="1"/>
  <c r="U3568" i="1"/>
  <c r="V3567" i="1"/>
  <c r="U3567" i="1"/>
  <c r="V3566" i="1"/>
  <c r="U3566" i="1"/>
  <c r="V3565" i="1"/>
  <c r="U3565" i="1"/>
  <c r="V3564" i="1"/>
  <c r="U3564" i="1"/>
  <c r="V3563" i="1"/>
  <c r="U3563" i="1"/>
  <c r="V3562" i="1"/>
  <c r="U3562" i="1"/>
  <c r="V3561" i="1"/>
  <c r="U3561" i="1"/>
  <c r="V3560" i="1"/>
  <c r="U3560" i="1"/>
  <c r="V3559" i="1"/>
  <c r="U3559" i="1"/>
  <c r="V3558" i="1"/>
  <c r="U3558" i="1"/>
  <c r="V3557" i="1"/>
  <c r="U3557" i="1"/>
  <c r="V3556" i="1"/>
  <c r="U3556" i="1"/>
  <c r="V3555" i="1"/>
  <c r="U3555" i="1"/>
  <c r="V3554" i="1"/>
  <c r="U3554" i="1"/>
  <c r="V3553" i="1"/>
  <c r="U3553" i="1"/>
  <c r="V3552" i="1"/>
  <c r="U3552" i="1"/>
  <c r="V3551" i="1"/>
  <c r="U3551" i="1"/>
  <c r="V3550" i="1"/>
  <c r="U3550" i="1"/>
  <c r="V3549" i="1"/>
  <c r="U3549" i="1"/>
  <c r="V3548" i="1"/>
  <c r="U3548" i="1"/>
  <c r="V3547" i="1"/>
  <c r="U3547" i="1"/>
  <c r="V3546" i="1"/>
  <c r="U3546" i="1"/>
  <c r="V3545" i="1"/>
  <c r="U3545" i="1"/>
  <c r="V3544" i="1"/>
  <c r="U3544" i="1"/>
  <c r="V3543" i="1"/>
  <c r="U3543" i="1"/>
  <c r="V3542" i="1"/>
  <c r="U3542" i="1"/>
  <c r="V3541" i="1"/>
  <c r="U3541" i="1"/>
  <c r="V3540" i="1"/>
  <c r="U3540" i="1"/>
  <c r="V3539" i="1"/>
  <c r="U3539" i="1"/>
  <c r="V3538" i="1"/>
  <c r="U3538" i="1"/>
  <c r="V3537" i="1"/>
  <c r="U3537" i="1"/>
  <c r="V3536" i="1"/>
  <c r="U3536" i="1"/>
  <c r="V3535" i="1"/>
  <c r="U3535" i="1"/>
  <c r="V3534" i="1"/>
  <c r="U3534" i="1"/>
  <c r="V3533" i="1"/>
  <c r="U3533" i="1"/>
  <c r="V3532" i="1"/>
  <c r="U3532" i="1"/>
  <c r="V3531" i="1"/>
  <c r="U3531" i="1"/>
  <c r="V3530" i="1"/>
  <c r="U3530" i="1"/>
  <c r="V3529" i="1"/>
  <c r="U3529" i="1"/>
  <c r="V3528" i="1"/>
  <c r="U3528" i="1"/>
  <c r="V3527" i="1"/>
  <c r="U3527" i="1"/>
  <c r="V3526" i="1"/>
  <c r="U3526" i="1"/>
  <c r="V3525" i="1"/>
  <c r="U3525" i="1"/>
  <c r="V3524" i="1"/>
  <c r="U3524" i="1"/>
  <c r="V3523" i="1"/>
  <c r="U3523" i="1"/>
  <c r="V3522" i="1"/>
  <c r="U3522" i="1"/>
  <c r="V3521" i="1"/>
  <c r="U3521" i="1"/>
  <c r="V3520" i="1"/>
  <c r="U3520" i="1"/>
  <c r="V3519" i="1"/>
  <c r="U3519" i="1"/>
  <c r="V3518" i="1"/>
  <c r="U3518" i="1"/>
  <c r="V3517" i="1"/>
  <c r="U3517" i="1"/>
  <c r="V3516" i="1"/>
  <c r="U3516" i="1"/>
  <c r="V3515" i="1"/>
  <c r="U3515" i="1"/>
  <c r="V3514" i="1"/>
  <c r="U3514" i="1"/>
  <c r="V3513" i="1"/>
  <c r="U3513" i="1"/>
  <c r="V3512" i="1"/>
  <c r="U3512" i="1"/>
  <c r="V3511" i="1"/>
  <c r="U3511" i="1"/>
  <c r="V3510" i="1"/>
  <c r="U3510" i="1"/>
  <c r="V3509" i="1"/>
  <c r="U3509" i="1"/>
  <c r="V3508" i="1"/>
  <c r="U3508" i="1"/>
  <c r="V3507" i="1"/>
  <c r="U3507" i="1"/>
  <c r="V3506" i="1"/>
  <c r="U3506" i="1"/>
  <c r="V3505" i="1"/>
  <c r="U3505" i="1"/>
  <c r="V3504" i="1"/>
  <c r="U3504" i="1"/>
  <c r="V3503" i="1"/>
  <c r="U3503" i="1"/>
  <c r="V3502" i="1"/>
  <c r="U3502" i="1"/>
  <c r="V3501" i="1"/>
  <c r="U3501" i="1"/>
  <c r="V3500" i="1"/>
  <c r="U3500" i="1"/>
  <c r="V3499" i="1"/>
  <c r="U3499" i="1"/>
  <c r="V3498" i="1"/>
  <c r="U3498" i="1"/>
  <c r="V3497" i="1"/>
  <c r="U3497" i="1"/>
  <c r="V3496" i="1"/>
  <c r="U3496" i="1"/>
  <c r="V3495" i="1"/>
  <c r="U3495" i="1"/>
  <c r="V3494" i="1"/>
  <c r="U3494" i="1"/>
  <c r="V3493" i="1"/>
  <c r="U3493" i="1"/>
  <c r="V3492" i="1"/>
  <c r="U3492" i="1"/>
  <c r="V3491" i="1"/>
  <c r="U3491" i="1"/>
  <c r="V3490" i="1"/>
  <c r="U3490" i="1"/>
  <c r="V3489" i="1"/>
  <c r="U3489" i="1"/>
  <c r="V3488" i="1"/>
  <c r="U3488" i="1"/>
  <c r="V3487" i="1"/>
  <c r="U3487" i="1"/>
  <c r="V3486" i="1"/>
  <c r="U3486" i="1"/>
  <c r="V3485" i="1"/>
  <c r="U3485" i="1"/>
  <c r="V3484" i="1"/>
  <c r="U3484" i="1"/>
  <c r="V3483" i="1"/>
  <c r="U3483" i="1"/>
  <c r="V3482" i="1"/>
  <c r="U3482" i="1"/>
  <c r="V3481" i="1"/>
  <c r="U3481" i="1"/>
  <c r="V3480" i="1"/>
  <c r="U3480" i="1"/>
  <c r="V3479" i="1"/>
  <c r="U3479" i="1"/>
  <c r="V3478" i="1"/>
  <c r="U3478" i="1"/>
  <c r="V3477" i="1"/>
  <c r="U3477" i="1"/>
  <c r="V3476" i="1"/>
  <c r="U3476" i="1"/>
  <c r="V3475" i="1"/>
  <c r="U3475" i="1"/>
  <c r="V3474" i="1"/>
  <c r="U3474" i="1"/>
  <c r="V3473" i="1"/>
  <c r="U3473" i="1"/>
  <c r="V3472" i="1"/>
  <c r="U3472" i="1"/>
  <c r="V3471" i="1"/>
  <c r="U3471" i="1"/>
  <c r="V3470" i="1"/>
  <c r="U3470" i="1"/>
  <c r="V3469" i="1"/>
  <c r="U3469" i="1"/>
  <c r="V3468" i="1"/>
  <c r="U3468" i="1"/>
  <c r="V3467" i="1"/>
  <c r="U3467" i="1"/>
  <c r="V3466" i="1"/>
  <c r="U3466" i="1"/>
  <c r="V3465" i="1"/>
  <c r="U3465" i="1"/>
  <c r="V3464" i="1"/>
  <c r="U3464" i="1"/>
  <c r="V3463" i="1"/>
  <c r="U3463" i="1"/>
  <c r="V3462" i="1"/>
  <c r="U3462" i="1"/>
  <c r="V3461" i="1"/>
  <c r="U3461" i="1"/>
  <c r="V3460" i="1"/>
  <c r="U3460" i="1"/>
  <c r="V3459" i="1"/>
  <c r="U3459" i="1"/>
  <c r="V3458" i="1"/>
  <c r="U3458" i="1"/>
  <c r="V3457" i="1"/>
  <c r="U3457" i="1"/>
  <c r="V3456" i="1"/>
  <c r="U3456" i="1"/>
  <c r="V3455" i="1"/>
  <c r="U3455" i="1"/>
  <c r="V3454" i="1"/>
  <c r="U3454" i="1"/>
  <c r="V3453" i="1"/>
  <c r="U3453" i="1"/>
  <c r="V3452" i="1"/>
  <c r="U3452" i="1"/>
  <c r="V3451" i="1"/>
  <c r="U3451" i="1"/>
  <c r="V3450" i="1"/>
  <c r="U3450" i="1"/>
  <c r="V3449" i="1"/>
  <c r="U3449" i="1"/>
  <c r="V3448" i="1"/>
  <c r="U3448" i="1"/>
  <c r="V3447" i="1"/>
  <c r="U3447" i="1"/>
  <c r="V3446" i="1"/>
  <c r="U3446" i="1"/>
  <c r="V3445" i="1"/>
  <c r="U3445" i="1"/>
  <c r="V3444" i="1"/>
  <c r="U3444" i="1"/>
  <c r="V3443" i="1"/>
  <c r="U3443" i="1"/>
  <c r="V3442" i="1"/>
  <c r="U3442" i="1"/>
  <c r="V3441" i="1"/>
  <c r="U3441" i="1"/>
  <c r="V3440" i="1"/>
  <c r="U3440" i="1"/>
  <c r="V3439" i="1"/>
  <c r="U3439" i="1"/>
  <c r="V3438" i="1"/>
  <c r="U3438" i="1"/>
  <c r="V3437" i="1"/>
  <c r="U3437" i="1"/>
  <c r="V3436" i="1"/>
  <c r="U3436" i="1"/>
  <c r="V3435" i="1"/>
  <c r="U3435" i="1"/>
  <c r="V3434" i="1"/>
  <c r="U3434" i="1"/>
  <c r="V3433" i="1"/>
  <c r="U3433" i="1"/>
  <c r="V3432" i="1"/>
  <c r="U3432" i="1"/>
  <c r="V3431" i="1"/>
  <c r="U3431" i="1"/>
  <c r="V3430" i="1"/>
  <c r="U3430" i="1"/>
  <c r="V3429" i="1"/>
  <c r="U3429" i="1"/>
  <c r="V3428" i="1"/>
  <c r="U3428" i="1"/>
  <c r="V3427" i="1"/>
  <c r="U3427" i="1"/>
  <c r="V3426" i="1"/>
  <c r="U3426" i="1"/>
  <c r="V3425" i="1"/>
  <c r="U3425" i="1"/>
  <c r="V3424" i="1"/>
  <c r="U3424" i="1"/>
  <c r="V3423" i="1"/>
  <c r="U3423" i="1"/>
  <c r="V3422" i="1"/>
  <c r="U3422" i="1"/>
  <c r="V3421" i="1"/>
  <c r="U3421" i="1"/>
  <c r="V3420" i="1"/>
  <c r="U3420" i="1"/>
  <c r="V3419" i="1"/>
  <c r="U3419" i="1"/>
  <c r="V3418" i="1"/>
  <c r="U3418" i="1"/>
  <c r="V3417" i="1"/>
  <c r="U3417" i="1"/>
  <c r="V3416" i="1"/>
  <c r="U3416" i="1"/>
  <c r="V3415" i="1"/>
  <c r="U3415" i="1"/>
  <c r="V3414" i="1"/>
  <c r="U3414" i="1"/>
  <c r="V3413" i="1"/>
  <c r="U3413" i="1"/>
  <c r="V3412" i="1"/>
  <c r="U3412" i="1"/>
  <c r="V3411" i="1"/>
  <c r="U3411" i="1"/>
  <c r="V3410" i="1"/>
  <c r="U3410" i="1"/>
  <c r="V3409" i="1"/>
  <c r="U3409" i="1"/>
  <c r="V3408" i="1"/>
  <c r="U3408" i="1"/>
  <c r="V3407" i="1"/>
  <c r="U3407" i="1"/>
  <c r="V3406" i="1"/>
  <c r="U3406" i="1"/>
  <c r="V3405" i="1"/>
  <c r="U3405" i="1"/>
  <c r="V3404" i="1"/>
  <c r="U3404" i="1"/>
  <c r="V3403" i="1"/>
  <c r="U3403" i="1"/>
  <c r="V3402" i="1"/>
  <c r="U3402" i="1"/>
  <c r="V3401" i="1"/>
  <c r="U3401" i="1"/>
  <c r="V3400" i="1"/>
  <c r="U3400" i="1"/>
  <c r="V3399" i="1"/>
  <c r="U3399" i="1"/>
  <c r="V3398" i="1"/>
  <c r="U3398" i="1"/>
  <c r="V3397" i="1"/>
  <c r="U3397" i="1"/>
  <c r="V3396" i="1"/>
  <c r="U3396" i="1"/>
  <c r="V3395" i="1"/>
  <c r="U3395" i="1"/>
  <c r="V3394" i="1"/>
  <c r="U3394" i="1"/>
  <c r="V3393" i="1"/>
  <c r="U3393" i="1"/>
  <c r="V3392" i="1"/>
  <c r="U3392" i="1"/>
  <c r="V3391" i="1"/>
  <c r="U3391" i="1"/>
  <c r="V3390" i="1"/>
  <c r="U3390" i="1"/>
  <c r="V3389" i="1"/>
  <c r="U3389" i="1"/>
  <c r="V3388" i="1"/>
  <c r="U3388" i="1"/>
  <c r="V3387" i="1"/>
  <c r="U3387" i="1"/>
  <c r="V3386" i="1"/>
  <c r="U3386" i="1"/>
  <c r="V3385" i="1"/>
  <c r="U3385" i="1"/>
  <c r="V3384" i="1"/>
  <c r="U3384" i="1"/>
  <c r="V3383" i="1"/>
  <c r="U3383" i="1"/>
  <c r="V3382" i="1"/>
  <c r="U3382" i="1"/>
  <c r="V3381" i="1"/>
  <c r="U3381" i="1"/>
  <c r="V3380" i="1"/>
  <c r="U3380" i="1"/>
  <c r="V3379" i="1"/>
  <c r="U3379" i="1"/>
  <c r="V3378" i="1"/>
  <c r="U3378" i="1"/>
  <c r="V3377" i="1"/>
  <c r="U3377" i="1"/>
  <c r="V3376" i="1"/>
  <c r="U3376" i="1"/>
  <c r="V3375" i="1"/>
  <c r="U3375" i="1"/>
  <c r="V3374" i="1"/>
  <c r="U3374" i="1"/>
  <c r="V3373" i="1"/>
  <c r="U3373" i="1"/>
  <c r="V3372" i="1"/>
  <c r="U3372" i="1"/>
  <c r="V3371" i="1"/>
  <c r="U3371" i="1"/>
  <c r="V3370" i="1"/>
  <c r="U3370" i="1"/>
  <c r="V3369" i="1"/>
  <c r="U3369" i="1"/>
  <c r="V3368" i="1"/>
  <c r="U3368" i="1"/>
  <c r="V3367" i="1"/>
  <c r="U3367" i="1"/>
  <c r="V3366" i="1"/>
  <c r="U3366" i="1"/>
  <c r="V3365" i="1"/>
  <c r="U3365" i="1"/>
  <c r="V3364" i="1"/>
  <c r="U3364" i="1"/>
  <c r="V3363" i="1"/>
  <c r="U3363" i="1"/>
  <c r="V3362" i="1"/>
  <c r="U3362" i="1"/>
  <c r="V3361" i="1"/>
  <c r="U3361" i="1"/>
  <c r="V3360" i="1"/>
  <c r="U3360" i="1"/>
  <c r="V3359" i="1"/>
  <c r="U3359" i="1"/>
  <c r="V3358" i="1"/>
  <c r="U3358" i="1"/>
  <c r="V3357" i="1"/>
  <c r="U3357" i="1"/>
  <c r="V3356" i="1"/>
  <c r="U3356" i="1"/>
  <c r="V3355" i="1"/>
  <c r="U3355" i="1"/>
  <c r="V3354" i="1"/>
  <c r="U3354" i="1"/>
  <c r="V3353" i="1"/>
  <c r="U3353" i="1"/>
  <c r="V3352" i="1"/>
  <c r="U3352" i="1"/>
  <c r="V3351" i="1"/>
  <c r="U3351" i="1"/>
  <c r="V3350" i="1"/>
  <c r="U3350" i="1"/>
  <c r="V3349" i="1"/>
  <c r="U3349" i="1"/>
  <c r="V3348" i="1"/>
  <c r="U3348" i="1"/>
  <c r="V3347" i="1"/>
  <c r="U3347" i="1"/>
  <c r="V3346" i="1"/>
  <c r="U3346" i="1"/>
  <c r="V3345" i="1"/>
  <c r="U3345" i="1"/>
  <c r="V3344" i="1"/>
  <c r="U3344" i="1"/>
  <c r="V3343" i="1"/>
  <c r="U3343" i="1"/>
  <c r="V3342" i="1"/>
  <c r="U3342" i="1"/>
  <c r="V3341" i="1"/>
  <c r="U3341" i="1"/>
  <c r="V3340" i="1"/>
  <c r="U3340" i="1"/>
  <c r="V3339" i="1"/>
  <c r="U3339" i="1"/>
  <c r="V3338" i="1"/>
  <c r="U3338" i="1"/>
  <c r="V3337" i="1"/>
  <c r="U3337" i="1"/>
  <c r="V3336" i="1"/>
  <c r="U3336" i="1"/>
  <c r="V3335" i="1"/>
  <c r="U3335" i="1"/>
  <c r="V3334" i="1"/>
  <c r="U3334" i="1"/>
  <c r="V3333" i="1"/>
  <c r="U3333" i="1"/>
  <c r="V3332" i="1"/>
  <c r="U3332" i="1"/>
  <c r="V3331" i="1"/>
  <c r="U3331" i="1"/>
  <c r="V3330" i="1"/>
  <c r="U3330" i="1"/>
  <c r="V3329" i="1"/>
  <c r="U3329" i="1"/>
  <c r="V3328" i="1"/>
  <c r="U3328" i="1"/>
  <c r="V3327" i="1"/>
  <c r="U3327" i="1"/>
  <c r="V3326" i="1"/>
  <c r="U3326" i="1"/>
  <c r="V3325" i="1"/>
  <c r="U3325" i="1"/>
  <c r="V3324" i="1"/>
  <c r="U3324" i="1"/>
  <c r="V3323" i="1"/>
  <c r="U3323" i="1"/>
  <c r="V3322" i="1"/>
  <c r="U3322" i="1"/>
  <c r="V3321" i="1"/>
  <c r="U3321" i="1"/>
  <c r="V3320" i="1"/>
  <c r="U3320" i="1"/>
  <c r="V3319" i="1"/>
  <c r="U3319" i="1"/>
  <c r="V3318" i="1"/>
  <c r="U3318" i="1"/>
  <c r="V3317" i="1"/>
  <c r="U3317" i="1"/>
  <c r="V3316" i="1"/>
  <c r="U3316" i="1"/>
  <c r="V3315" i="1"/>
  <c r="U3315" i="1"/>
  <c r="V3314" i="1"/>
  <c r="U3314" i="1"/>
  <c r="V3313" i="1"/>
  <c r="U3313" i="1"/>
  <c r="V3312" i="1"/>
  <c r="U3312" i="1"/>
  <c r="V3311" i="1"/>
  <c r="U3311" i="1"/>
  <c r="V3310" i="1"/>
  <c r="U3310" i="1"/>
  <c r="V3309" i="1"/>
  <c r="U3309" i="1"/>
  <c r="V3308" i="1"/>
  <c r="U3308" i="1"/>
  <c r="V3307" i="1"/>
  <c r="U3307" i="1"/>
  <c r="V3306" i="1"/>
  <c r="U3306" i="1"/>
  <c r="V3305" i="1"/>
  <c r="U3305" i="1"/>
  <c r="V3304" i="1"/>
  <c r="U3304" i="1"/>
  <c r="V3303" i="1"/>
  <c r="U3303" i="1"/>
  <c r="V3302" i="1"/>
  <c r="U3302" i="1"/>
  <c r="V3301" i="1"/>
  <c r="U3301" i="1"/>
  <c r="V3300" i="1"/>
  <c r="U3300" i="1"/>
  <c r="V3299" i="1"/>
  <c r="U3299" i="1"/>
  <c r="V3298" i="1"/>
  <c r="U3298" i="1"/>
  <c r="V3297" i="1"/>
  <c r="U3297" i="1"/>
  <c r="V3296" i="1"/>
  <c r="U3296" i="1"/>
  <c r="V3295" i="1"/>
  <c r="U3295" i="1"/>
  <c r="V3294" i="1"/>
  <c r="U3294" i="1"/>
  <c r="V3293" i="1"/>
  <c r="U3293" i="1"/>
  <c r="V3292" i="1"/>
  <c r="U3292" i="1"/>
  <c r="V3291" i="1"/>
  <c r="U3291" i="1"/>
  <c r="V3290" i="1"/>
  <c r="U3290" i="1"/>
  <c r="V3289" i="1"/>
  <c r="U3289" i="1"/>
  <c r="V3288" i="1"/>
  <c r="U3288" i="1"/>
  <c r="V3287" i="1"/>
  <c r="U3287" i="1"/>
  <c r="V3286" i="1"/>
  <c r="U3286" i="1"/>
  <c r="V3285" i="1"/>
  <c r="U3285" i="1"/>
  <c r="V3284" i="1"/>
  <c r="U3284" i="1"/>
  <c r="V3283" i="1"/>
  <c r="U3283" i="1"/>
  <c r="V3282" i="1"/>
  <c r="U3282" i="1"/>
  <c r="V3281" i="1"/>
  <c r="U3281" i="1"/>
  <c r="V3280" i="1"/>
  <c r="U3280" i="1"/>
  <c r="V3279" i="1"/>
  <c r="U3279" i="1"/>
  <c r="V3278" i="1"/>
  <c r="U3278" i="1"/>
  <c r="V3277" i="1"/>
  <c r="U3277" i="1"/>
  <c r="V3276" i="1"/>
  <c r="U3276" i="1"/>
  <c r="V3275" i="1"/>
  <c r="U3275" i="1"/>
  <c r="V3274" i="1"/>
  <c r="U3274" i="1"/>
  <c r="V3273" i="1"/>
  <c r="U3273" i="1"/>
  <c r="V3272" i="1"/>
  <c r="U3272" i="1"/>
  <c r="V3271" i="1"/>
  <c r="U3271" i="1"/>
  <c r="V3270" i="1"/>
  <c r="U3270" i="1"/>
  <c r="V3269" i="1"/>
  <c r="U3269" i="1"/>
  <c r="V3268" i="1"/>
  <c r="U3268" i="1"/>
  <c r="V3267" i="1"/>
  <c r="U3267" i="1"/>
  <c r="V3266" i="1"/>
  <c r="U3266" i="1"/>
  <c r="V3265" i="1"/>
  <c r="U3265" i="1"/>
  <c r="V3264" i="1"/>
  <c r="U3264" i="1"/>
  <c r="V3263" i="1"/>
  <c r="U3263" i="1"/>
  <c r="V3262" i="1"/>
  <c r="U3262" i="1"/>
  <c r="V3261" i="1"/>
  <c r="U3261" i="1"/>
  <c r="V3260" i="1"/>
  <c r="U3260" i="1"/>
  <c r="V3259" i="1"/>
  <c r="U3259" i="1"/>
  <c r="V3258" i="1"/>
  <c r="U3258" i="1"/>
  <c r="V3257" i="1"/>
  <c r="U3257" i="1"/>
  <c r="V3256" i="1"/>
  <c r="U3256" i="1"/>
  <c r="V3255" i="1"/>
  <c r="U3255" i="1"/>
  <c r="V3254" i="1"/>
  <c r="U3254" i="1"/>
  <c r="V3253" i="1"/>
  <c r="U3253" i="1"/>
  <c r="V3252" i="1"/>
  <c r="U3252" i="1"/>
  <c r="V3251" i="1"/>
  <c r="U3251" i="1"/>
  <c r="V3250" i="1"/>
  <c r="U3250" i="1"/>
  <c r="V3249" i="1"/>
  <c r="U3249" i="1"/>
  <c r="V3248" i="1"/>
  <c r="U3248" i="1"/>
  <c r="V3247" i="1"/>
  <c r="U3247" i="1"/>
  <c r="V3246" i="1"/>
  <c r="U3246" i="1"/>
  <c r="V3245" i="1"/>
  <c r="U3245" i="1"/>
  <c r="V3244" i="1"/>
  <c r="U3244" i="1"/>
  <c r="V3243" i="1"/>
  <c r="U3243" i="1"/>
  <c r="V3242" i="1"/>
  <c r="U3242" i="1"/>
  <c r="V3241" i="1"/>
  <c r="U3241" i="1"/>
  <c r="V3240" i="1"/>
  <c r="U3240" i="1"/>
  <c r="V3239" i="1"/>
  <c r="U3239" i="1"/>
  <c r="V3238" i="1"/>
  <c r="U3238" i="1"/>
  <c r="V3237" i="1"/>
  <c r="U3237" i="1"/>
  <c r="V3236" i="1"/>
  <c r="U3236" i="1"/>
  <c r="V3235" i="1"/>
  <c r="U3235" i="1"/>
  <c r="V3234" i="1"/>
  <c r="U3234" i="1"/>
  <c r="V3233" i="1"/>
  <c r="U3233" i="1"/>
  <c r="V3232" i="1"/>
  <c r="U3232" i="1"/>
  <c r="V3231" i="1"/>
  <c r="U3231" i="1"/>
  <c r="V3230" i="1"/>
  <c r="U3230" i="1"/>
  <c r="V3229" i="1"/>
  <c r="U3229" i="1"/>
  <c r="V3228" i="1"/>
  <c r="U3228" i="1"/>
  <c r="V3227" i="1"/>
  <c r="U3227" i="1"/>
  <c r="V3226" i="1"/>
  <c r="U3226" i="1"/>
  <c r="V3225" i="1"/>
  <c r="U3225" i="1"/>
  <c r="V3224" i="1"/>
  <c r="U3224" i="1"/>
  <c r="V3223" i="1"/>
  <c r="U3223" i="1"/>
  <c r="V3222" i="1"/>
  <c r="U3222" i="1"/>
  <c r="V3221" i="1"/>
  <c r="U3221" i="1"/>
  <c r="V3220" i="1"/>
  <c r="U3220" i="1"/>
  <c r="V3219" i="1"/>
  <c r="U3219" i="1"/>
  <c r="V3218" i="1"/>
  <c r="U3218" i="1"/>
  <c r="V3217" i="1"/>
  <c r="U3217" i="1"/>
  <c r="V3216" i="1"/>
  <c r="U3216" i="1"/>
  <c r="V3215" i="1"/>
  <c r="U3215" i="1"/>
  <c r="V3214" i="1"/>
  <c r="U3214" i="1"/>
  <c r="V3213" i="1"/>
  <c r="U3213" i="1"/>
  <c r="V3212" i="1"/>
  <c r="U3212" i="1"/>
  <c r="V3211" i="1"/>
  <c r="U3211" i="1"/>
  <c r="V3210" i="1"/>
  <c r="U3210" i="1"/>
  <c r="V3209" i="1"/>
  <c r="U3209" i="1"/>
  <c r="V3208" i="1"/>
  <c r="U3208" i="1"/>
  <c r="V3207" i="1"/>
  <c r="U3207" i="1"/>
  <c r="V3206" i="1"/>
  <c r="U3206" i="1"/>
  <c r="V3205" i="1"/>
  <c r="U3205" i="1"/>
  <c r="V3204" i="1"/>
  <c r="U3204" i="1"/>
  <c r="V3203" i="1"/>
  <c r="U3203" i="1"/>
  <c r="V3202" i="1"/>
  <c r="U3202" i="1"/>
  <c r="V3201" i="1"/>
  <c r="U3201" i="1"/>
  <c r="V3200" i="1"/>
  <c r="U3200" i="1"/>
  <c r="V3199" i="1"/>
  <c r="U3199" i="1"/>
  <c r="V3198" i="1"/>
  <c r="U3198" i="1"/>
  <c r="V3197" i="1"/>
  <c r="U3197" i="1"/>
  <c r="V3196" i="1"/>
  <c r="U3196" i="1"/>
  <c r="V3195" i="1"/>
  <c r="U3195" i="1"/>
  <c r="V3194" i="1"/>
  <c r="U3194" i="1"/>
  <c r="V3193" i="1"/>
  <c r="U3193" i="1"/>
  <c r="V3192" i="1"/>
  <c r="U3192" i="1"/>
  <c r="V3191" i="1"/>
  <c r="U3191" i="1"/>
  <c r="V3190" i="1"/>
  <c r="U3190" i="1"/>
  <c r="V3189" i="1"/>
  <c r="U3189" i="1"/>
  <c r="V3188" i="1"/>
  <c r="U3188" i="1"/>
  <c r="V3187" i="1"/>
  <c r="U3187" i="1"/>
  <c r="V3186" i="1"/>
  <c r="U3186" i="1"/>
  <c r="V3185" i="1"/>
  <c r="U3185" i="1"/>
  <c r="V3184" i="1"/>
  <c r="U3184" i="1"/>
  <c r="V3183" i="1"/>
  <c r="U3183" i="1"/>
  <c r="V3182" i="1"/>
  <c r="U3182" i="1"/>
  <c r="V3181" i="1"/>
  <c r="U3181" i="1"/>
  <c r="V3180" i="1"/>
  <c r="U3180" i="1"/>
  <c r="V3179" i="1"/>
  <c r="U3179" i="1"/>
  <c r="V3178" i="1"/>
  <c r="U3178" i="1"/>
  <c r="V3177" i="1"/>
  <c r="U3177" i="1"/>
  <c r="V3176" i="1"/>
  <c r="U3176" i="1"/>
  <c r="V3175" i="1"/>
  <c r="U3175" i="1"/>
  <c r="V3174" i="1"/>
  <c r="U3174" i="1"/>
  <c r="V3173" i="1"/>
  <c r="U3173" i="1"/>
  <c r="V3172" i="1"/>
  <c r="U3172" i="1"/>
  <c r="V3171" i="1"/>
  <c r="U3171" i="1"/>
  <c r="V3170" i="1"/>
  <c r="U3170" i="1"/>
  <c r="V3169" i="1"/>
  <c r="U3169" i="1"/>
  <c r="V3168" i="1"/>
  <c r="U3168" i="1"/>
  <c r="V3167" i="1"/>
  <c r="U3167" i="1"/>
  <c r="V3166" i="1"/>
  <c r="U3166" i="1"/>
  <c r="V3165" i="1"/>
  <c r="U3165" i="1"/>
  <c r="V3164" i="1"/>
  <c r="U3164" i="1"/>
  <c r="V3163" i="1"/>
  <c r="U3163" i="1"/>
  <c r="V3162" i="1"/>
  <c r="U3162" i="1"/>
  <c r="V3161" i="1"/>
  <c r="U3161" i="1"/>
  <c r="V3160" i="1"/>
  <c r="U3160" i="1"/>
  <c r="V3159" i="1"/>
  <c r="U3159" i="1"/>
  <c r="V3158" i="1"/>
  <c r="U3158" i="1"/>
  <c r="V3157" i="1"/>
  <c r="U3157" i="1"/>
  <c r="V3156" i="1"/>
  <c r="U3156" i="1"/>
  <c r="V3155" i="1"/>
  <c r="U3155" i="1"/>
  <c r="V3154" i="1"/>
  <c r="U3154" i="1"/>
  <c r="V3153" i="1"/>
  <c r="U3153" i="1"/>
  <c r="V3152" i="1"/>
  <c r="U3152" i="1"/>
  <c r="V3151" i="1"/>
  <c r="U3151" i="1"/>
  <c r="V3150" i="1"/>
  <c r="U3150" i="1"/>
  <c r="V3149" i="1"/>
  <c r="U3149" i="1"/>
  <c r="V3148" i="1"/>
  <c r="U3148" i="1"/>
  <c r="V3147" i="1"/>
  <c r="U3147" i="1"/>
  <c r="V3146" i="1"/>
  <c r="U3146" i="1"/>
  <c r="V3145" i="1"/>
  <c r="U3145" i="1"/>
  <c r="V3144" i="1"/>
  <c r="U3144" i="1"/>
  <c r="V3143" i="1"/>
  <c r="U3143" i="1"/>
  <c r="V3142" i="1"/>
  <c r="U3142" i="1"/>
  <c r="V3141" i="1"/>
  <c r="U3141" i="1"/>
  <c r="V3140" i="1"/>
  <c r="U3140" i="1"/>
  <c r="V3139" i="1"/>
  <c r="U3139" i="1"/>
  <c r="V3138" i="1"/>
  <c r="U3138" i="1"/>
  <c r="V3137" i="1"/>
  <c r="U3137" i="1"/>
  <c r="V3136" i="1"/>
  <c r="U3136" i="1"/>
  <c r="V3135" i="1"/>
  <c r="U3135" i="1"/>
  <c r="V3134" i="1"/>
  <c r="U3134" i="1"/>
  <c r="V3133" i="1"/>
  <c r="U3133" i="1"/>
  <c r="V3132" i="1"/>
  <c r="U3132" i="1"/>
  <c r="V3131" i="1"/>
  <c r="U3131" i="1"/>
  <c r="V3130" i="1"/>
  <c r="U3130" i="1"/>
  <c r="V3129" i="1"/>
  <c r="U3129" i="1"/>
  <c r="V3128" i="1"/>
  <c r="U3128" i="1"/>
  <c r="V3127" i="1"/>
  <c r="U3127" i="1"/>
  <c r="V3126" i="1"/>
  <c r="U3126" i="1"/>
  <c r="V3125" i="1"/>
  <c r="U3125" i="1"/>
  <c r="V3124" i="1"/>
  <c r="U3124" i="1"/>
  <c r="V3123" i="1"/>
  <c r="U3123" i="1"/>
  <c r="V3122" i="1"/>
  <c r="U3122" i="1"/>
  <c r="V3121" i="1"/>
  <c r="U3121" i="1"/>
  <c r="V3120" i="1"/>
  <c r="U3120" i="1"/>
  <c r="V3119" i="1"/>
  <c r="U3119" i="1"/>
  <c r="V3118" i="1"/>
  <c r="U3118" i="1"/>
  <c r="V3117" i="1"/>
  <c r="U3117" i="1"/>
  <c r="V3116" i="1"/>
  <c r="U3116" i="1"/>
  <c r="V3115" i="1"/>
  <c r="U3115" i="1"/>
  <c r="V3114" i="1"/>
  <c r="U3114" i="1"/>
  <c r="V3113" i="1"/>
  <c r="U3113" i="1"/>
  <c r="V3112" i="1"/>
  <c r="U3112" i="1"/>
  <c r="V3111" i="1"/>
  <c r="U3111" i="1"/>
  <c r="V3110" i="1"/>
  <c r="U3110" i="1"/>
  <c r="V3109" i="1"/>
  <c r="U3109" i="1"/>
  <c r="V3108" i="1"/>
  <c r="U3108" i="1"/>
  <c r="V3107" i="1"/>
  <c r="U3107" i="1"/>
  <c r="V3106" i="1"/>
  <c r="U3106" i="1"/>
  <c r="V3105" i="1"/>
  <c r="U3105" i="1"/>
  <c r="V3104" i="1"/>
  <c r="U3104" i="1"/>
  <c r="V3103" i="1"/>
  <c r="U3103" i="1"/>
  <c r="V3102" i="1"/>
  <c r="U3102" i="1"/>
  <c r="V3101" i="1"/>
  <c r="U3101" i="1"/>
  <c r="V3100" i="1"/>
  <c r="U3100" i="1"/>
  <c r="V3099" i="1"/>
  <c r="U3099" i="1"/>
  <c r="V3098" i="1"/>
  <c r="U3098" i="1"/>
  <c r="V3097" i="1"/>
  <c r="U3097" i="1"/>
  <c r="V3096" i="1"/>
  <c r="U3096" i="1"/>
  <c r="V3095" i="1"/>
  <c r="U3095" i="1"/>
  <c r="V3094" i="1"/>
  <c r="U3094" i="1"/>
  <c r="V3093" i="1"/>
  <c r="U3093" i="1"/>
  <c r="V3092" i="1"/>
  <c r="U3092" i="1"/>
  <c r="V3091" i="1"/>
  <c r="U3091" i="1"/>
  <c r="V3090" i="1"/>
  <c r="U3090" i="1"/>
  <c r="V3089" i="1"/>
  <c r="U3089" i="1"/>
  <c r="V3088" i="1"/>
  <c r="U3088" i="1"/>
  <c r="V3087" i="1"/>
  <c r="U3087" i="1"/>
  <c r="V3086" i="1"/>
  <c r="U3086" i="1"/>
  <c r="V3085" i="1"/>
  <c r="U3085" i="1"/>
  <c r="V3084" i="1"/>
  <c r="U3084" i="1"/>
  <c r="V3083" i="1"/>
  <c r="U3083" i="1"/>
  <c r="V3082" i="1"/>
  <c r="U3082" i="1"/>
  <c r="V3081" i="1"/>
  <c r="U3081" i="1"/>
  <c r="V3080" i="1"/>
  <c r="U3080" i="1"/>
  <c r="V3079" i="1"/>
  <c r="U3079" i="1"/>
  <c r="V3078" i="1"/>
  <c r="U3078" i="1"/>
  <c r="V3077" i="1"/>
  <c r="U3077" i="1"/>
  <c r="V3076" i="1"/>
  <c r="U3076" i="1"/>
  <c r="V3075" i="1"/>
  <c r="U3075" i="1"/>
  <c r="V3074" i="1"/>
  <c r="U3074" i="1"/>
  <c r="V3073" i="1"/>
  <c r="U3073" i="1"/>
  <c r="V3072" i="1"/>
  <c r="U3072" i="1"/>
  <c r="V3071" i="1"/>
  <c r="U3071" i="1"/>
  <c r="V3070" i="1"/>
  <c r="U3070" i="1"/>
  <c r="V3069" i="1"/>
  <c r="U3069" i="1"/>
  <c r="V3068" i="1"/>
  <c r="U3068" i="1"/>
  <c r="V3067" i="1"/>
  <c r="U3067" i="1"/>
  <c r="V3066" i="1"/>
  <c r="U3066" i="1"/>
  <c r="V3065" i="1"/>
  <c r="U3065" i="1"/>
  <c r="V3064" i="1"/>
  <c r="U3064" i="1"/>
  <c r="V3063" i="1"/>
  <c r="U3063" i="1"/>
  <c r="V3062" i="1"/>
  <c r="U3062" i="1"/>
  <c r="V3061" i="1"/>
  <c r="U3061" i="1"/>
  <c r="V3060" i="1"/>
  <c r="U3060" i="1"/>
  <c r="V3059" i="1"/>
  <c r="U3059" i="1"/>
  <c r="V3058" i="1"/>
  <c r="U3058" i="1"/>
  <c r="V3057" i="1"/>
  <c r="U3057" i="1"/>
  <c r="V3056" i="1"/>
  <c r="U3056" i="1"/>
  <c r="V3055" i="1"/>
  <c r="U3055" i="1"/>
  <c r="V3054" i="1"/>
  <c r="U3054" i="1"/>
  <c r="V3053" i="1"/>
  <c r="U3053" i="1"/>
  <c r="V3052" i="1"/>
  <c r="U3052" i="1"/>
  <c r="V3051" i="1"/>
  <c r="U3051" i="1"/>
  <c r="V3050" i="1"/>
  <c r="U3050" i="1"/>
  <c r="V3049" i="1"/>
  <c r="U3049" i="1"/>
  <c r="V3048" i="1"/>
  <c r="U3048" i="1"/>
  <c r="V3047" i="1"/>
  <c r="U3047" i="1"/>
  <c r="V3046" i="1"/>
  <c r="U3046" i="1"/>
  <c r="V3045" i="1"/>
  <c r="U3045" i="1"/>
  <c r="V3044" i="1"/>
  <c r="U3044" i="1"/>
  <c r="V3043" i="1"/>
  <c r="U3043" i="1"/>
  <c r="V3042" i="1"/>
  <c r="U3042" i="1"/>
  <c r="V3041" i="1"/>
  <c r="U3041" i="1"/>
  <c r="V3040" i="1"/>
  <c r="U3040" i="1"/>
  <c r="V3039" i="1"/>
  <c r="U3039" i="1"/>
  <c r="V3038" i="1"/>
  <c r="U3038" i="1"/>
  <c r="V3037" i="1"/>
  <c r="U3037" i="1"/>
  <c r="V3036" i="1"/>
  <c r="U3036" i="1"/>
  <c r="V3035" i="1"/>
  <c r="U3035" i="1"/>
  <c r="V3034" i="1"/>
  <c r="U3034" i="1"/>
  <c r="V3033" i="1"/>
  <c r="U3033" i="1"/>
  <c r="V3032" i="1"/>
  <c r="U3032" i="1"/>
  <c r="V3031" i="1"/>
  <c r="U3031" i="1"/>
  <c r="V3030" i="1"/>
  <c r="U3030" i="1"/>
  <c r="V3029" i="1"/>
  <c r="U3029" i="1"/>
  <c r="V3028" i="1"/>
  <c r="U3028" i="1"/>
  <c r="V3027" i="1"/>
  <c r="U3027" i="1"/>
  <c r="V3026" i="1"/>
  <c r="U3026" i="1"/>
  <c r="V3025" i="1"/>
  <c r="U3025" i="1"/>
  <c r="V3024" i="1"/>
  <c r="U3024" i="1"/>
  <c r="V3023" i="1"/>
  <c r="U3023" i="1"/>
  <c r="V3022" i="1"/>
  <c r="U3022" i="1"/>
  <c r="V3021" i="1"/>
  <c r="U3021" i="1"/>
  <c r="V3020" i="1"/>
  <c r="U3020" i="1"/>
  <c r="V3019" i="1"/>
  <c r="U3019" i="1"/>
  <c r="V3018" i="1"/>
  <c r="U3018" i="1"/>
  <c r="V3017" i="1"/>
  <c r="U3017" i="1"/>
  <c r="V3016" i="1"/>
  <c r="U3016" i="1"/>
  <c r="V3015" i="1"/>
  <c r="U3015" i="1"/>
  <c r="V3014" i="1"/>
  <c r="U3014" i="1"/>
  <c r="V3013" i="1"/>
  <c r="U3013" i="1"/>
  <c r="V3012" i="1"/>
  <c r="U3012" i="1"/>
  <c r="V3011" i="1"/>
  <c r="U3011" i="1"/>
  <c r="V3010" i="1"/>
  <c r="U3010" i="1"/>
  <c r="V3009" i="1"/>
  <c r="U3009" i="1"/>
  <c r="V3008" i="1"/>
  <c r="U3008" i="1"/>
  <c r="V3007" i="1"/>
  <c r="U3007" i="1"/>
  <c r="V3006" i="1"/>
  <c r="U3006" i="1"/>
  <c r="V3005" i="1"/>
  <c r="U3005" i="1"/>
  <c r="V3004" i="1"/>
  <c r="U3004" i="1"/>
  <c r="V3003" i="1"/>
  <c r="U3003" i="1"/>
  <c r="V3002" i="1"/>
  <c r="U3002" i="1"/>
  <c r="V3001" i="1"/>
  <c r="U3001" i="1"/>
  <c r="V3000" i="1"/>
  <c r="U3000" i="1"/>
  <c r="V2999" i="1"/>
  <c r="U2999" i="1"/>
  <c r="V2998" i="1"/>
  <c r="U2998" i="1"/>
  <c r="V2997" i="1"/>
  <c r="U2997" i="1"/>
  <c r="V2996" i="1"/>
  <c r="U2996" i="1"/>
  <c r="V2995" i="1"/>
  <c r="U2995" i="1"/>
  <c r="V2994" i="1"/>
  <c r="U2994" i="1"/>
  <c r="V2993" i="1"/>
  <c r="U2993" i="1"/>
  <c r="V2992" i="1"/>
  <c r="U2992" i="1"/>
  <c r="V2991" i="1"/>
  <c r="U2991" i="1"/>
  <c r="V2990" i="1"/>
  <c r="U2990" i="1"/>
  <c r="V2989" i="1"/>
  <c r="U2989" i="1"/>
  <c r="V2988" i="1"/>
  <c r="U2988" i="1"/>
  <c r="V2987" i="1"/>
  <c r="U2987" i="1"/>
  <c r="V2986" i="1"/>
  <c r="U2986" i="1"/>
  <c r="V2985" i="1"/>
  <c r="U2985" i="1"/>
  <c r="V2984" i="1"/>
  <c r="U2984" i="1"/>
  <c r="V2983" i="1"/>
  <c r="U2983" i="1"/>
  <c r="V2982" i="1"/>
  <c r="U2982" i="1"/>
  <c r="V2981" i="1"/>
  <c r="U2981" i="1"/>
  <c r="V2980" i="1"/>
  <c r="U2980" i="1"/>
  <c r="V2979" i="1"/>
  <c r="U2979" i="1"/>
  <c r="V2978" i="1"/>
  <c r="U2978" i="1"/>
  <c r="V2977" i="1"/>
  <c r="U2977" i="1"/>
  <c r="V2976" i="1"/>
  <c r="U2976" i="1"/>
  <c r="V2975" i="1"/>
  <c r="U2975" i="1"/>
  <c r="V2974" i="1"/>
  <c r="U2974" i="1"/>
  <c r="V2973" i="1"/>
  <c r="U2973" i="1"/>
  <c r="V2972" i="1"/>
  <c r="U2972" i="1"/>
  <c r="V2971" i="1"/>
  <c r="U2971" i="1"/>
  <c r="V2970" i="1"/>
  <c r="U2970" i="1"/>
  <c r="V2969" i="1"/>
  <c r="U2969" i="1"/>
  <c r="V2968" i="1"/>
  <c r="U2968" i="1"/>
  <c r="V2967" i="1"/>
  <c r="U2967" i="1"/>
  <c r="V2966" i="1"/>
  <c r="U2966" i="1"/>
  <c r="V2965" i="1"/>
  <c r="U2965" i="1"/>
  <c r="V2964" i="1"/>
  <c r="U2964" i="1"/>
  <c r="V2963" i="1"/>
  <c r="U2963" i="1"/>
  <c r="V2962" i="1"/>
  <c r="U2962" i="1"/>
  <c r="V2961" i="1"/>
  <c r="U2961" i="1"/>
  <c r="V2960" i="1"/>
  <c r="U2960" i="1"/>
  <c r="V2959" i="1"/>
  <c r="U2959" i="1"/>
  <c r="V2958" i="1"/>
  <c r="U2958" i="1"/>
  <c r="V2957" i="1"/>
  <c r="U2957" i="1"/>
  <c r="V2956" i="1"/>
  <c r="U2956" i="1"/>
  <c r="V2955" i="1"/>
  <c r="U2955" i="1"/>
  <c r="V2954" i="1"/>
  <c r="U2954" i="1"/>
  <c r="V2953" i="1"/>
  <c r="U2953" i="1"/>
  <c r="V2952" i="1"/>
  <c r="U2952" i="1"/>
  <c r="V2951" i="1"/>
  <c r="U2951" i="1"/>
  <c r="V2950" i="1"/>
  <c r="U2950" i="1"/>
  <c r="V2949" i="1"/>
  <c r="U2949" i="1"/>
  <c r="V2948" i="1"/>
  <c r="U2948" i="1"/>
  <c r="V2947" i="1"/>
  <c r="U2947" i="1"/>
  <c r="V2946" i="1"/>
  <c r="U2946" i="1"/>
  <c r="V2945" i="1"/>
  <c r="U2945" i="1"/>
  <c r="V2944" i="1"/>
  <c r="U2944" i="1"/>
  <c r="V2943" i="1"/>
  <c r="U2943" i="1"/>
  <c r="V2942" i="1"/>
  <c r="U2942" i="1"/>
  <c r="V2941" i="1"/>
  <c r="U2941" i="1"/>
  <c r="V2940" i="1"/>
  <c r="U2940" i="1"/>
  <c r="V2939" i="1"/>
  <c r="U2939" i="1"/>
  <c r="V2938" i="1"/>
  <c r="U2938" i="1"/>
  <c r="V2937" i="1"/>
  <c r="U2937" i="1"/>
  <c r="V2936" i="1"/>
  <c r="U2936" i="1"/>
  <c r="V2935" i="1"/>
  <c r="U2935" i="1"/>
  <c r="V2934" i="1"/>
  <c r="U2934" i="1"/>
  <c r="V2933" i="1"/>
  <c r="U2933" i="1"/>
  <c r="V2932" i="1"/>
  <c r="U2932" i="1"/>
  <c r="V2931" i="1"/>
  <c r="U2931" i="1"/>
  <c r="V2930" i="1"/>
  <c r="U2930" i="1"/>
  <c r="V2929" i="1"/>
  <c r="U2929" i="1"/>
  <c r="V2928" i="1"/>
  <c r="U2928" i="1"/>
  <c r="V2927" i="1"/>
  <c r="U2927" i="1"/>
  <c r="V2926" i="1"/>
  <c r="U2926" i="1"/>
  <c r="V2925" i="1"/>
  <c r="U2925" i="1"/>
  <c r="V2924" i="1"/>
  <c r="U2924" i="1"/>
  <c r="V2923" i="1"/>
  <c r="U2923" i="1"/>
  <c r="V2922" i="1"/>
  <c r="U2922" i="1"/>
  <c r="V2921" i="1"/>
  <c r="U2921" i="1"/>
  <c r="V2920" i="1"/>
  <c r="U2920" i="1"/>
  <c r="V2919" i="1"/>
  <c r="U2919" i="1"/>
  <c r="V2918" i="1"/>
  <c r="U2918" i="1"/>
  <c r="V2917" i="1"/>
  <c r="U2917" i="1"/>
  <c r="V2916" i="1"/>
  <c r="U2916" i="1"/>
  <c r="V2915" i="1"/>
  <c r="U2915" i="1"/>
  <c r="V2914" i="1"/>
  <c r="U2914" i="1"/>
  <c r="V2913" i="1"/>
  <c r="U2913" i="1"/>
  <c r="V2912" i="1"/>
  <c r="U2912" i="1"/>
  <c r="V2911" i="1"/>
  <c r="U2911" i="1"/>
  <c r="V2910" i="1"/>
  <c r="U2910" i="1"/>
  <c r="V2909" i="1"/>
  <c r="U2909" i="1"/>
  <c r="V2908" i="1"/>
  <c r="U2908" i="1"/>
  <c r="V2907" i="1"/>
  <c r="U2907" i="1"/>
  <c r="V2906" i="1"/>
  <c r="U2906" i="1"/>
  <c r="V2905" i="1"/>
  <c r="U2905" i="1"/>
  <c r="V2904" i="1"/>
  <c r="U2904" i="1"/>
  <c r="V2903" i="1"/>
  <c r="U2903" i="1"/>
  <c r="V2902" i="1"/>
  <c r="U2902" i="1"/>
  <c r="V2901" i="1"/>
  <c r="U2901" i="1"/>
  <c r="V2900" i="1"/>
  <c r="U2900" i="1"/>
  <c r="V2899" i="1"/>
  <c r="U2899" i="1"/>
  <c r="V2898" i="1"/>
  <c r="U2898" i="1"/>
  <c r="V2897" i="1"/>
  <c r="U2897" i="1"/>
  <c r="V2896" i="1"/>
  <c r="U2896" i="1"/>
  <c r="V2895" i="1"/>
  <c r="U2895" i="1"/>
  <c r="V2894" i="1"/>
  <c r="U2894" i="1"/>
  <c r="V2893" i="1"/>
  <c r="U2893" i="1"/>
  <c r="V2892" i="1"/>
  <c r="U2892" i="1"/>
  <c r="V2891" i="1"/>
  <c r="U2891" i="1"/>
  <c r="V2890" i="1"/>
  <c r="U2890" i="1"/>
  <c r="V2889" i="1"/>
  <c r="U2889" i="1"/>
  <c r="V2888" i="1"/>
  <c r="U2888" i="1"/>
  <c r="V2887" i="1"/>
  <c r="U2887" i="1"/>
  <c r="V2886" i="1"/>
  <c r="U2886" i="1"/>
  <c r="V2885" i="1"/>
  <c r="U2885" i="1"/>
  <c r="V2884" i="1"/>
  <c r="U2884" i="1"/>
  <c r="V2883" i="1"/>
  <c r="U2883" i="1"/>
  <c r="V2882" i="1"/>
  <c r="U2882" i="1"/>
  <c r="V2881" i="1"/>
  <c r="U2881" i="1"/>
  <c r="V2880" i="1"/>
  <c r="U2880" i="1"/>
  <c r="V2879" i="1"/>
  <c r="U2879" i="1"/>
  <c r="V2878" i="1"/>
  <c r="U2878" i="1"/>
  <c r="V2877" i="1"/>
  <c r="U2877" i="1"/>
  <c r="V2876" i="1"/>
  <c r="U2876" i="1"/>
  <c r="V2875" i="1"/>
  <c r="U2875" i="1"/>
  <c r="V2874" i="1"/>
  <c r="U2874" i="1"/>
  <c r="V2873" i="1"/>
  <c r="U2873" i="1"/>
  <c r="V2872" i="1"/>
  <c r="U2872" i="1"/>
  <c r="V2871" i="1"/>
  <c r="U2871" i="1"/>
  <c r="V2870" i="1"/>
  <c r="U2870" i="1"/>
  <c r="V2869" i="1"/>
  <c r="U2869" i="1"/>
  <c r="V2868" i="1"/>
  <c r="U2868" i="1"/>
  <c r="V2867" i="1"/>
  <c r="U2867" i="1"/>
  <c r="V2866" i="1"/>
  <c r="U2866" i="1"/>
  <c r="V2865" i="1"/>
  <c r="U2865" i="1"/>
  <c r="V2864" i="1"/>
  <c r="U2864" i="1"/>
  <c r="V2863" i="1"/>
  <c r="U2863" i="1"/>
  <c r="V2862" i="1"/>
  <c r="U2862" i="1"/>
  <c r="V2861" i="1"/>
  <c r="U2861" i="1"/>
  <c r="V2860" i="1"/>
  <c r="U2860" i="1"/>
  <c r="V2859" i="1"/>
  <c r="U2859" i="1"/>
  <c r="V2858" i="1"/>
  <c r="U2858" i="1"/>
  <c r="V2857" i="1"/>
  <c r="U2857" i="1"/>
  <c r="V2856" i="1"/>
  <c r="U2856" i="1"/>
  <c r="V2855" i="1"/>
  <c r="U2855" i="1"/>
  <c r="V2854" i="1"/>
  <c r="U2854" i="1"/>
  <c r="V2853" i="1"/>
  <c r="U2853" i="1"/>
  <c r="V2852" i="1"/>
  <c r="U2852" i="1"/>
  <c r="V2851" i="1"/>
  <c r="U2851" i="1"/>
  <c r="V2850" i="1"/>
  <c r="U2850" i="1"/>
  <c r="V2849" i="1"/>
  <c r="U2849" i="1"/>
  <c r="V2848" i="1"/>
  <c r="U2848" i="1"/>
  <c r="V2847" i="1"/>
  <c r="U2847" i="1"/>
  <c r="V2846" i="1"/>
  <c r="U2846" i="1"/>
  <c r="V2845" i="1"/>
  <c r="U2845" i="1"/>
  <c r="V2844" i="1"/>
  <c r="U2844" i="1"/>
  <c r="V2843" i="1"/>
  <c r="U2843" i="1"/>
  <c r="V2842" i="1"/>
  <c r="U2842" i="1"/>
  <c r="V2841" i="1"/>
  <c r="U2841" i="1"/>
  <c r="V2840" i="1"/>
  <c r="U2840" i="1"/>
  <c r="V2839" i="1"/>
  <c r="U2839" i="1"/>
  <c r="V2838" i="1"/>
  <c r="U2838" i="1"/>
  <c r="V2837" i="1"/>
  <c r="U2837" i="1"/>
  <c r="V2836" i="1"/>
  <c r="U2836" i="1"/>
  <c r="V2835" i="1"/>
  <c r="U2835" i="1"/>
  <c r="V2834" i="1"/>
  <c r="U2834" i="1"/>
  <c r="V2833" i="1"/>
  <c r="U2833" i="1"/>
  <c r="V2832" i="1"/>
  <c r="U2832" i="1"/>
  <c r="V2831" i="1"/>
  <c r="U2831" i="1"/>
  <c r="V2830" i="1"/>
  <c r="U2830" i="1"/>
  <c r="V2829" i="1"/>
  <c r="U2829" i="1"/>
  <c r="V2828" i="1"/>
  <c r="U2828" i="1"/>
  <c r="V2827" i="1"/>
  <c r="U2827" i="1"/>
  <c r="V2826" i="1"/>
  <c r="U2826" i="1"/>
  <c r="V2825" i="1"/>
  <c r="U2825" i="1"/>
  <c r="V2824" i="1"/>
  <c r="U2824" i="1"/>
  <c r="V2823" i="1"/>
  <c r="U2823" i="1"/>
  <c r="V2822" i="1"/>
  <c r="U2822" i="1"/>
  <c r="V2821" i="1"/>
  <c r="U2821" i="1"/>
  <c r="V2820" i="1"/>
  <c r="U2820" i="1"/>
  <c r="V2819" i="1"/>
  <c r="U2819" i="1"/>
  <c r="V2818" i="1"/>
  <c r="U2818" i="1"/>
  <c r="V2817" i="1"/>
  <c r="U2817" i="1"/>
  <c r="V2816" i="1"/>
  <c r="U2816" i="1"/>
  <c r="V2815" i="1"/>
  <c r="U2815" i="1"/>
  <c r="V2814" i="1"/>
  <c r="U2814" i="1"/>
  <c r="V2813" i="1"/>
  <c r="U2813" i="1"/>
  <c r="V2812" i="1"/>
  <c r="U2812" i="1"/>
  <c r="V2811" i="1"/>
  <c r="U2811" i="1"/>
  <c r="V2810" i="1"/>
  <c r="U2810" i="1"/>
  <c r="V2809" i="1"/>
  <c r="U2809" i="1"/>
  <c r="V2808" i="1"/>
  <c r="U2808" i="1"/>
  <c r="V2807" i="1"/>
  <c r="U2807" i="1"/>
  <c r="V2806" i="1"/>
  <c r="U2806" i="1"/>
  <c r="V2805" i="1"/>
  <c r="U2805" i="1"/>
  <c r="V2804" i="1"/>
  <c r="U2804" i="1"/>
  <c r="V2803" i="1"/>
  <c r="U2803" i="1"/>
  <c r="V2802" i="1"/>
  <c r="U2802" i="1"/>
  <c r="V2801" i="1"/>
  <c r="U2801" i="1"/>
  <c r="V2800" i="1"/>
  <c r="U2800" i="1"/>
  <c r="V2799" i="1"/>
  <c r="U2799" i="1"/>
  <c r="V2798" i="1"/>
  <c r="U2798" i="1"/>
  <c r="V2797" i="1"/>
  <c r="U2797" i="1"/>
  <c r="V2796" i="1"/>
  <c r="U2796" i="1"/>
  <c r="V2795" i="1"/>
  <c r="U2795" i="1"/>
  <c r="V2794" i="1"/>
  <c r="U2794" i="1"/>
  <c r="V2793" i="1"/>
  <c r="U2793" i="1"/>
  <c r="V2792" i="1"/>
  <c r="U2792" i="1"/>
  <c r="V2791" i="1"/>
  <c r="U2791" i="1"/>
  <c r="V2790" i="1"/>
  <c r="U2790" i="1"/>
  <c r="V2789" i="1"/>
  <c r="U2789" i="1"/>
  <c r="V2788" i="1"/>
  <c r="U2788" i="1"/>
  <c r="V2787" i="1"/>
  <c r="U2787" i="1"/>
  <c r="V2786" i="1"/>
  <c r="U2786" i="1"/>
  <c r="V2785" i="1"/>
  <c r="U2785" i="1"/>
  <c r="V2784" i="1"/>
  <c r="U2784" i="1"/>
  <c r="V2783" i="1"/>
  <c r="U2783" i="1"/>
  <c r="V2782" i="1"/>
  <c r="U2782" i="1"/>
  <c r="V2781" i="1"/>
  <c r="U2781" i="1"/>
  <c r="V2780" i="1"/>
  <c r="U2780" i="1"/>
  <c r="V2779" i="1"/>
  <c r="U2779" i="1"/>
  <c r="V2778" i="1"/>
  <c r="U2778" i="1"/>
  <c r="V2777" i="1"/>
  <c r="U2777" i="1"/>
  <c r="V2776" i="1"/>
  <c r="U2776" i="1"/>
  <c r="V2775" i="1"/>
  <c r="U2775" i="1"/>
  <c r="V2774" i="1"/>
  <c r="U2774" i="1"/>
  <c r="V2773" i="1"/>
  <c r="U2773" i="1"/>
  <c r="V2772" i="1"/>
  <c r="U2772" i="1"/>
  <c r="V2771" i="1"/>
  <c r="U2771" i="1"/>
  <c r="V2770" i="1"/>
  <c r="U2770" i="1"/>
  <c r="V2769" i="1"/>
  <c r="U2769" i="1"/>
  <c r="V2768" i="1"/>
  <c r="U2768" i="1"/>
  <c r="V2767" i="1"/>
  <c r="U2767" i="1"/>
  <c r="V2766" i="1"/>
  <c r="U2766" i="1"/>
  <c r="V2765" i="1"/>
  <c r="U2765" i="1"/>
  <c r="V2764" i="1"/>
  <c r="U2764" i="1"/>
  <c r="V2763" i="1"/>
  <c r="U2763" i="1"/>
  <c r="V2762" i="1"/>
  <c r="U2762" i="1"/>
  <c r="V2761" i="1"/>
  <c r="U2761" i="1"/>
  <c r="V2760" i="1"/>
  <c r="U2760" i="1"/>
  <c r="V2759" i="1"/>
  <c r="U2759" i="1"/>
  <c r="V2758" i="1"/>
  <c r="U2758" i="1"/>
  <c r="V2757" i="1"/>
  <c r="U2757" i="1"/>
  <c r="V2756" i="1"/>
  <c r="U2756" i="1"/>
  <c r="V2755" i="1"/>
  <c r="U2755" i="1"/>
  <c r="V2754" i="1"/>
  <c r="U2754" i="1"/>
  <c r="V2753" i="1"/>
  <c r="U2753" i="1"/>
  <c r="V2752" i="1"/>
  <c r="U2752" i="1"/>
  <c r="V2751" i="1"/>
  <c r="U2751" i="1"/>
  <c r="V2750" i="1"/>
  <c r="U2750" i="1"/>
  <c r="V2749" i="1"/>
  <c r="U2749" i="1"/>
  <c r="V2748" i="1"/>
  <c r="U2748" i="1"/>
  <c r="V2747" i="1"/>
  <c r="U2747" i="1"/>
  <c r="V2746" i="1"/>
  <c r="U2746" i="1"/>
  <c r="V2745" i="1"/>
  <c r="U2745" i="1"/>
  <c r="V2744" i="1"/>
  <c r="U2744" i="1"/>
  <c r="V2743" i="1"/>
  <c r="U2743" i="1"/>
  <c r="V2742" i="1"/>
  <c r="U2742" i="1"/>
  <c r="V2741" i="1"/>
  <c r="U2741" i="1"/>
  <c r="V2740" i="1"/>
  <c r="U2740" i="1"/>
  <c r="V2739" i="1"/>
  <c r="U2739" i="1"/>
  <c r="V2738" i="1"/>
  <c r="U2738" i="1"/>
  <c r="V2737" i="1"/>
  <c r="U2737" i="1"/>
  <c r="V2736" i="1"/>
  <c r="U2736" i="1"/>
  <c r="V2735" i="1"/>
  <c r="U2735" i="1"/>
  <c r="V2734" i="1"/>
  <c r="U2734" i="1"/>
  <c r="V2733" i="1"/>
  <c r="U2733" i="1"/>
  <c r="V2732" i="1"/>
  <c r="U2732" i="1"/>
  <c r="V2731" i="1"/>
  <c r="U2731" i="1"/>
  <c r="V2730" i="1"/>
  <c r="U2730" i="1"/>
  <c r="V2729" i="1"/>
  <c r="U2729" i="1"/>
  <c r="V2728" i="1"/>
  <c r="U2728" i="1"/>
  <c r="V2727" i="1"/>
  <c r="U2727" i="1"/>
  <c r="V2726" i="1"/>
  <c r="U2726" i="1"/>
  <c r="V2725" i="1"/>
  <c r="U2725" i="1"/>
  <c r="V2724" i="1"/>
  <c r="U2724" i="1"/>
  <c r="V2723" i="1"/>
  <c r="U2723" i="1"/>
  <c r="V2722" i="1"/>
  <c r="U2722" i="1"/>
  <c r="V2721" i="1"/>
  <c r="U2721" i="1"/>
  <c r="V2720" i="1"/>
  <c r="U2720" i="1"/>
  <c r="V2719" i="1"/>
  <c r="U2719" i="1"/>
  <c r="V2718" i="1"/>
  <c r="U2718" i="1"/>
  <c r="V2717" i="1"/>
  <c r="U2717" i="1"/>
  <c r="V2716" i="1"/>
  <c r="U2716" i="1"/>
  <c r="V2715" i="1"/>
  <c r="U2715" i="1"/>
  <c r="V2714" i="1"/>
  <c r="U2714" i="1"/>
  <c r="V2713" i="1"/>
  <c r="U2713" i="1"/>
  <c r="V2712" i="1"/>
  <c r="U2712" i="1"/>
  <c r="V2711" i="1"/>
  <c r="U2711" i="1"/>
  <c r="V2710" i="1"/>
  <c r="U2710" i="1"/>
  <c r="V2709" i="1"/>
  <c r="U2709" i="1"/>
  <c r="V2708" i="1"/>
  <c r="U2708" i="1"/>
  <c r="V2707" i="1"/>
  <c r="U2707" i="1"/>
  <c r="V2706" i="1"/>
  <c r="U2706" i="1"/>
  <c r="V2705" i="1"/>
  <c r="U2705" i="1"/>
  <c r="V2704" i="1"/>
  <c r="U2704" i="1"/>
  <c r="V2703" i="1"/>
  <c r="U2703" i="1"/>
  <c r="V2702" i="1"/>
  <c r="U2702" i="1"/>
  <c r="V2701" i="1"/>
  <c r="U2701" i="1"/>
  <c r="V2700" i="1"/>
  <c r="U2700" i="1"/>
  <c r="V2699" i="1"/>
  <c r="U2699" i="1"/>
  <c r="V2698" i="1"/>
  <c r="U2698" i="1"/>
  <c r="V2697" i="1"/>
  <c r="U2697" i="1"/>
  <c r="V2696" i="1"/>
  <c r="U2696" i="1"/>
  <c r="V2695" i="1"/>
  <c r="U2695" i="1"/>
  <c r="V2694" i="1"/>
  <c r="U2694" i="1"/>
  <c r="V2693" i="1"/>
  <c r="U2693" i="1"/>
  <c r="V2692" i="1"/>
  <c r="U2692" i="1"/>
  <c r="V2691" i="1"/>
  <c r="U2691" i="1"/>
  <c r="V2690" i="1"/>
  <c r="U2690" i="1"/>
  <c r="V2689" i="1"/>
  <c r="U2689" i="1"/>
  <c r="V2688" i="1"/>
  <c r="U2688" i="1"/>
  <c r="V2687" i="1"/>
  <c r="U2687" i="1"/>
  <c r="V2686" i="1"/>
  <c r="U2686" i="1"/>
  <c r="V2685" i="1"/>
  <c r="U2685" i="1"/>
  <c r="V2684" i="1"/>
  <c r="U2684" i="1"/>
  <c r="V2683" i="1"/>
  <c r="U2683" i="1"/>
  <c r="V2682" i="1"/>
  <c r="U2682" i="1"/>
  <c r="V2681" i="1"/>
  <c r="U2681" i="1"/>
  <c r="V2680" i="1"/>
  <c r="U2680" i="1"/>
  <c r="V2679" i="1"/>
  <c r="U2679" i="1"/>
  <c r="V2678" i="1"/>
  <c r="U2678" i="1"/>
  <c r="V2677" i="1"/>
  <c r="U2677" i="1"/>
  <c r="V2676" i="1"/>
  <c r="U2676" i="1"/>
  <c r="V2675" i="1"/>
  <c r="U2675" i="1"/>
  <c r="V2674" i="1"/>
  <c r="U2674" i="1"/>
  <c r="V2673" i="1"/>
  <c r="U2673" i="1"/>
  <c r="V2672" i="1"/>
  <c r="U2672" i="1"/>
  <c r="V2671" i="1"/>
  <c r="U2671" i="1"/>
  <c r="V2670" i="1"/>
  <c r="U2670" i="1"/>
  <c r="V2669" i="1"/>
  <c r="U2669" i="1"/>
  <c r="V2668" i="1"/>
  <c r="U2668" i="1"/>
  <c r="V2667" i="1"/>
  <c r="U2667" i="1"/>
  <c r="V2666" i="1"/>
  <c r="U2666" i="1"/>
  <c r="V2665" i="1"/>
  <c r="U2665" i="1"/>
  <c r="V2664" i="1"/>
  <c r="U2664" i="1"/>
  <c r="V2663" i="1"/>
  <c r="U2663" i="1"/>
  <c r="V2662" i="1"/>
  <c r="U2662" i="1"/>
  <c r="V2661" i="1"/>
  <c r="U2661" i="1"/>
  <c r="V2660" i="1"/>
  <c r="U2660" i="1"/>
  <c r="V2659" i="1"/>
  <c r="U2659" i="1"/>
  <c r="V2658" i="1"/>
  <c r="U2658" i="1"/>
  <c r="V2657" i="1"/>
  <c r="U2657" i="1"/>
  <c r="V2656" i="1"/>
  <c r="U2656" i="1"/>
  <c r="V2655" i="1"/>
  <c r="U2655" i="1"/>
  <c r="V2654" i="1"/>
  <c r="U2654" i="1"/>
  <c r="V2653" i="1"/>
  <c r="U2653" i="1"/>
  <c r="V2652" i="1"/>
  <c r="U2652" i="1"/>
  <c r="V2651" i="1"/>
  <c r="U2651" i="1"/>
  <c r="V2650" i="1"/>
  <c r="U2650" i="1"/>
  <c r="V2649" i="1"/>
  <c r="U2649" i="1"/>
  <c r="V2648" i="1"/>
  <c r="U2648" i="1"/>
  <c r="V2647" i="1"/>
  <c r="U2647" i="1"/>
  <c r="V2646" i="1"/>
  <c r="U2646" i="1"/>
  <c r="V2645" i="1"/>
  <c r="U2645" i="1"/>
  <c r="V2644" i="1"/>
  <c r="U2644" i="1"/>
  <c r="V2643" i="1"/>
  <c r="U2643" i="1"/>
  <c r="V2642" i="1"/>
  <c r="U2642" i="1"/>
  <c r="V2641" i="1"/>
  <c r="U2641" i="1"/>
  <c r="V2640" i="1"/>
  <c r="U2640" i="1"/>
  <c r="V2639" i="1"/>
  <c r="U2639" i="1"/>
  <c r="V2638" i="1"/>
  <c r="U2638" i="1"/>
  <c r="V2637" i="1"/>
  <c r="U2637" i="1"/>
  <c r="V2636" i="1"/>
  <c r="U2636" i="1"/>
  <c r="V2635" i="1"/>
  <c r="U2635" i="1"/>
  <c r="V2634" i="1"/>
  <c r="U2634" i="1"/>
  <c r="V2633" i="1"/>
  <c r="U2633" i="1"/>
  <c r="V2632" i="1"/>
  <c r="U2632" i="1"/>
  <c r="V2631" i="1"/>
  <c r="U2631" i="1"/>
  <c r="V2630" i="1"/>
  <c r="U2630" i="1"/>
  <c r="V2629" i="1"/>
  <c r="U2629" i="1"/>
  <c r="V2628" i="1"/>
  <c r="U2628" i="1"/>
  <c r="V2627" i="1"/>
  <c r="U2627" i="1"/>
  <c r="V2626" i="1"/>
  <c r="U2626" i="1"/>
  <c r="V2625" i="1"/>
  <c r="U2625" i="1"/>
  <c r="V2624" i="1"/>
  <c r="U2624" i="1"/>
  <c r="V2623" i="1"/>
  <c r="U2623" i="1"/>
  <c r="V2622" i="1"/>
  <c r="U2622" i="1"/>
  <c r="V2621" i="1"/>
  <c r="U2621" i="1"/>
  <c r="V2620" i="1"/>
  <c r="U2620" i="1"/>
  <c r="V2619" i="1"/>
  <c r="U2619" i="1"/>
  <c r="V2618" i="1"/>
  <c r="U2618" i="1"/>
  <c r="V2617" i="1"/>
  <c r="U2617" i="1"/>
  <c r="V2616" i="1"/>
  <c r="U2616" i="1"/>
  <c r="V2615" i="1"/>
  <c r="U2615" i="1"/>
  <c r="V2614" i="1"/>
  <c r="U2614" i="1"/>
  <c r="V2613" i="1"/>
  <c r="U2613" i="1"/>
  <c r="V2612" i="1"/>
  <c r="U2612" i="1"/>
  <c r="V2611" i="1"/>
  <c r="U2611" i="1"/>
  <c r="V2610" i="1"/>
  <c r="U2610" i="1"/>
  <c r="V2609" i="1"/>
  <c r="U2609" i="1"/>
  <c r="V2608" i="1"/>
  <c r="U2608" i="1"/>
  <c r="V2607" i="1"/>
  <c r="U2607" i="1"/>
  <c r="V2606" i="1"/>
  <c r="U2606" i="1"/>
  <c r="V2605" i="1"/>
  <c r="U2605" i="1"/>
  <c r="V2604" i="1"/>
  <c r="U2604" i="1"/>
  <c r="V2603" i="1"/>
  <c r="U2603" i="1"/>
  <c r="V2602" i="1"/>
  <c r="U2602" i="1"/>
  <c r="V2601" i="1"/>
  <c r="U2601" i="1"/>
  <c r="V2600" i="1"/>
  <c r="U2600" i="1"/>
  <c r="V2599" i="1"/>
  <c r="U2599" i="1"/>
  <c r="V2598" i="1"/>
  <c r="U2598" i="1"/>
  <c r="V2597" i="1"/>
  <c r="U2597" i="1"/>
  <c r="V2596" i="1"/>
  <c r="U2596" i="1"/>
  <c r="V2595" i="1"/>
  <c r="U2595" i="1"/>
  <c r="V2594" i="1"/>
  <c r="U2594" i="1"/>
  <c r="V2593" i="1"/>
  <c r="U2593" i="1"/>
  <c r="V2592" i="1"/>
  <c r="U2592" i="1"/>
  <c r="V2591" i="1"/>
  <c r="U2591" i="1"/>
  <c r="V2590" i="1"/>
  <c r="U2590" i="1"/>
  <c r="V2589" i="1"/>
  <c r="U2589" i="1"/>
  <c r="V2588" i="1"/>
  <c r="U2588" i="1"/>
  <c r="V2587" i="1"/>
  <c r="U2587" i="1"/>
  <c r="V2586" i="1"/>
  <c r="U2586" i="1"/>
  <c r="V2585" i="1"/>
  <c r="U2585" i="1"/>
  <c r="V2584" i="1"/>
  <c r="U2584" i="1"/>
  <c r="V2583" i="1"/>
  <c r="U2583" i="1"/>
  <c r="V2582" i="1"/>
  <c r="U2582" i="1"/>
  <c r="V2581" i="1"/>
  <c r="U2581" i="1"/>
  <c r="V2580" i="1"/>
  <c r="U2580" i="1"/>
  <c r="V2579" i="1"/>
  <c r="U2579" i="1"/>
  <c r="V2578" i="1"/>
  <c r="U2578" i="1"/>
  <c r="V2577" i="1"/>
  <c r="U2577" i="1"/>
  <c r="V2576" i="1"/>
  <c r="U2576" i="1"/>
  <c r="V2575" i="1"/>
  <c r="U2575" i="1"/>
  <c r="V2574" i="1"/>
  <c r="U2574" i="1"/>
  <c r="V2573" i="1"/>
  <c r="U2573" i="1"/>
  <c r="V2572" i="1"/>
  <c r="U2572" i="1"/>
  <c r="V2571" i="1"/>
  <c r="U2571" i="1"/>
  <c r="V2570" i="1"/>
  <c r="U2570" i="1"/>
  <c r="V2569" i="1"/>
  <c r="U2569" i="1"/>
  <c r="V2568" i="1"/>
  <c r="U2568" i="1"/>
  <c r="V2567" i="1"/>
  <c r="U2567" i="1"/>
  <c r="V2566" i="1"/>
  <c r="U2566" i="1"/>
  <c r="V2565" i="1"/>
  <c r="U2565" i="1"/>
  <c r="V2564" i="1"/>
  <c r="U2564" i="1"/>
  <c r="V2563" i="1"/>
  <c r="U2563" i="1"/>
  <c r="V2562" i="1"/>
  <c r="U2562" i="1"/>
  <c r="V2561" i="1"/>
  <c r="U2561" i="1"/>
  <c r="V2560" i="1"/>
  <c r="U2560" i="1"/>
  <c r="V2559" i="1"/>
  <c r="U2559" i="1"/>
  <c r="V2558" i="1"/>
  <c r="U2558" i="1"/>
  <c r="V2557" i="1"/>
  <c r="U2557" i="1"/>
  <c r="V2556" i="1"/>
  <c r="U2556" i="1"/>
  <c r="V2555" i="1"/>
  <c r="U2555" i="1"/>
  <c r="V2554" i="1"/>
  <c r="U2554" i="1"/>
  <c r="V2553" i="1"/>
  <c r="U2553" i="1"/>
  <c r="V2552" i="1"/>
  <c r="U2552" i="1"/>
  <c r="V2551" i="1"/>
  <c r="U2551" i="1"/>
  <c r="V2550" i="1"/>
  <c r="U2550" i="1"/>
  <c r="V2549" i="1"/>
  <c r="U2549" i="1"/>
  <c r="V2548" i="1"/>
  <c r="U2548" i="1"/>
  <c r="V2547" i="1"/>
  <c r="U2547" i="1"/>
  <c r="V2546" i="1"/>
  <c r="U2546" i="1"/>
  <c r="V2545" i="1"/>
  <c r="U2545" i="1"/>
  <c r="V2544" i="1"/>
  <c r="U2544" i="1"/>
  <c r="V2543" i="1"/>
  <c r="U2543" i="1"/>
  <c r="V2542" i="1"/>
  <c r="U2542" i="1"/>
  <c r="V2541" i="1"/>
  <c r="U2541" i="1"/>
  <c r="V2540" i="1"/>
  <c r="U2540" i="1"/>
  <c r="V2539" i="1"/>
  <c r="U2539" i="1"/>
  <c r="V2538" i="1"/>
  <c r="U2538" i="1"/>
  <c r="V2537" i="1"/>
  <c r="U2537" i="1"/>
  <c r="V2536" i="1"/>
  <c r="U2536" i="1"/>
  <c r="V2535" i="1"/>
  <c r="U2535" i="1"/>
  <c r="V2534" i="1"/>
  <c r="U2534" i="1"/>
  <c r="V2533" i="1"/>
  <c r="U2533" i="1"/>
  <c r="V2532" i="1"/>
  <c r="U2532" i="1"/>
  <c r="V2531" i="1"/>
  <c r="U2531" i="1"/>
  <c r="V2530" i="1"/>
  <c r="U2530" i="1"/>
  <c r="V2529" i="1"/>
  <c r="U2529" i="1"/>
  <c r="V2528" i="1"/>
  <c r="U2528" i="1"/>
  <c r="V2527" i="1"/>
  <c r="U2527" i="1"/>
  <c r="V2526" i="1"/>
  <c r="U2526" i="1"/>
  <c r="V2525" i="1"/>
  <c r="U2525" i="1"/>
  <c r="V2524" i="1"/>
  <c r="U2524" i="1"/>
  <c r="V2523" i="1"/>
  <c r="U2523" i="1"/>
  <c r="V2522" i="1"/>
  <c r="U2522" i="1"/>
  <c r="V2521" i="1"/>
  <c r="U2521" i="1"/>
  <c r="V2520" i="1"/>
  <c r="U2520" i="1"/>
  <c r="V2519" i="1"/>
  <c r="U2519" i="1"/>
  <c r="V2518" i="1"/>
  <c r="U2518" i="1"/>
  <c r="V2517" i="1"/>
  <c r="U2517" i="1"/>
  <c r="V2516" i="1"/>
  <c r="U2516" i="1"/>
  <c r="V2515" i="1"/>
  <c r="U2515" i="1"/>
  <c r="V2514" i="1"/>
  <c r="U2514" i="1"/>
  <c r="V2513" i="1"/>
  <c r="U2513" i="1"/>
  <c r="V2512" i="1"/>
  <c r="U2512" i="1"/>
  <c r="V2511" i="1"/>
  <c r="U2511" i="1"/>
  <c r="V2510" i="1"/>
  <c r="U2510" i="1"/>
  <c r="V2509" i="1"/>
  <c r="U2509" i="1"/>
  <c r="V2508" i="1"/>
  <c r="U2508" i="1"/>
  <c r="V2507" i="1"/>
  <c r="U2507" i="1"/>
  <c r="V2506" i="1"/>
  <c r="U2506" i="1"/>
  <c r="V2505" i="1"/>
  <c r="U2505" i="1"/>
  <c r="V2504" i="1"/>
  <c r="U2504" i="1"/>
  <c r="V2503" i="1"/>
  <c r="U2503" i="1"/>
  <c r="V2502" i="1"/>
  <c r="U2502" i="1"/>
  <c r="V2501" i="1"/>
  <c r="U2501" i="1"/>
  <c r="V2500" i="1"/>
  <c r="U2500" i="1"/>
  <c r="V2499" i="1"/>
  <c r="U2499" i="1"/>
  <c r="V2498" i="1"/>
  <c r="U2498" i="1"/>
  <c r="V2497" i="1"/>
  <c r="U2497" i="1"/>
  <c r="V2496" i="1"/>
  <c r="U2496" i="1"/>
  <c r="V2495" i="1"/>
  <c r="U2495" i="1"/>
  <c r="V2494" i="1"/>
  <c r="U2494" i="1"/>
  <c r="V2493" i="1"/>
  <c r="U2493" i="1"/>
  <c r="V2492" i="1"/>
  <c r="U2492" i="1"/>
  <c r="V2491" i="1"/>
  <c r="U2491" i="1"/>
  <c r="V2490" i="1"/>
  <c r="U2490" i="1"/>
  <c r="V2489" i="1"/>
  <c r="U2489" i="1"/>
  <c r="V2488" i="1"/>
  <c r="U2488" i="1"/>
  <c r="V2487" i="1"/>
  <c r="U2487" i="1"/>
  <c r="V2486" i="1"/>
  <c r="U2486" i="1"/>
  <c r="V2485" i="1"/>
  <c r="U2485" i="1"/>
  <c r="V2484" i="1"/>
  <c r="U2484" i="1"/>
  <c r="V2483" i="1"/>
  <c r="U2483" i="1"/>
  <c r="V2482" i="1"/>
  <c r="U2482" i="1"/>
  <c r="V2481" i="1"/>
  <c r="U2481" i="1"/>
  <c r="V2480" i="1"/>
  <c r="U2480" i="1"/>
  <c r="V2479" i="1"/>
  <c r="U2479" i="1"/>
  <c r="V2478" i="1"/>
  <c r="U2478" i="1"/>
  <c r="V2477" i="1"/>
  <c r="U2477" i="1"/>
  <c r="V2476" i="1"/>
  <c r="U2476" i="1"/>
  <c r="V2475" i="1"/>
  <c r="U2475" i="1"/>
  <c r="V2474" i="1"/>
  <c r="U2474" i="1"/>
  <c r="V2473" i="1"/>
  <c r="U2473" i="1"/>
  <c r="V2472" i="1"/>
  <c r="U2472" i="1"/>
  <c r="V2471" i="1"/>
  <c r="U2471" i="1"/>
  <c r="V2470" i="1"/>
  <c r="U2470" i="1"/>
  <c r="V2469" i="1"/>
  <c r="U2469" i="1"/>
  <c r="V2468" i="1"/>
  <c r="U2468" i="1"/>
  <c r="V2467" i="1"/>
  <c r="U2467" i="1"/>
  <c r="V2466" i="1"/>
  <c r="U2466" i="1"/>
  <c r="V2465" i="1"/>
  <c r="U2465" i="1"/>
  <c r="V2464" i="1"/>
  <c r="U2464" i="1"/>
  <c r="V2463" i="1"/>
  <c r="U2463" i="1"/>
  <c r="V2462" i="1"/>
  <c r="U2462" i="1"/>
  <c r="V2461" i="1"/>
  <c r="U2461" i="1"/>
  <c r="V2460" i="1"/>
  <c r="U2460" i="1"/>
  <c r="V2459" i="1"/>
  <c r="U2459" i="1"/>
  <c r="V2458" i="1"/>
  <c r="U2458" i="1"/>
  <c r="V2457" i="1"/>
  <c r="U2457" i="1"/>
  <c r="V2456" i="1"/>
  <c r="U2456" i="1"/>
  <c r="V2455" i="1"/>
  <c r="U2455" i="1"/>
  <c r="V2454" i="1"/>
  <c r="U2454" i="1"/>
  <c r="V2453" i="1"/>
  <c r="U2453" i="1"/>
  <c r="V2452" i="1"/>
  <c r="U2452" i="1"/>
  <c r="V2451" i="1"/>
  <c r="U2451" i="1"/>
  <c r="V2450" i="1"/>
  <c r="U2450" i="1"/>
  <c r="V2449" i="1"/>
  <c r="U2449" i="1"/>
  <c r="V2448" i="1"/>
  <c r="U2448" i="1"/>
  <c r="V2447" i="1"/>
  <c r="U2447" i="1"/>
  <c r="V2446" i="1"/>
  <c r="U2446" i="1"/>
  <c r="V2445" i="1"/>
  <c r="U2445" i="1"/>
  <c r="V2444" i="1"/>
  <c r="U2444" i="1"/>
  <c r="V2443" i="1"/>
  <c r="U2443" i="1"/>
  <c r="V2442" i="1"/>
  <c r="U2442" i="1"/>
  <c r="V2441" i="1"/>
  <c r="U2441" i="1"/>
  <c r="V2440" i="1"/>
  <c r="U2440" i="1"/>
  <c r="V2439" i="1"/>
  <c r="U2439" i="1"/>
  <c r="V2438" i="1"/>
  <c r="U2438" i="1"/>
  <c r="V2437" i="1"/>
  <c r="U2437" i="1"/>
  <c r="V2436" i="1"/>
  <c r="U2436" i="1"/>
  <c r="V2435" i="1"/>
  <c r="U2435" i="1"/>
  <c r="V2434" i="1"/>
  <c r="U2434" i="1"/>
  <c r="V2433" i="1"/>
  <c r="U2433" i="1"/>
  <c r="V2432" i="1"/>
  <c r="U2432" i="1"/>
  <c r="V2431" i="1"/>
  <c r="U2431" i="1"/>
  <c r="V2430" i="1"/>
  <c r="U2430" i="1"/>
  <c r="V2429" i="1"/>
  <c r="U2429" i="1"/>
  <c r="V2428" i="1"/>
  <c r="U2428" i="1"/>
  <c r="V2427" i="1"/>
  <c r="U2427" i="1"/>
  <c r="V2426" i="1"/>
  <c r="U2426" i="1"/>
  <c r="V2425" i="1"/>
  <c r="U2425" i="1"/>
  <c r="V2424" i="1"/>
  <c r="U2424" i="1"/>
  <c r="V2423" i="1"/>
  <c r="U2423" i="1"/>
  <c r="V2422" i="1"/>
  <c r="U2422" i="1"/>
  <c r="V2421" i="1"/>
  <c r="U2421" i="1"/>
  <c r="V2420" i="1"/>
  <c r="U2420" i="1"/>
  <c r="V2419" i="1"/>
  <c r="U2419" i="1"/>
  <c r="V2418" i="1"/>
  <c r="U2418" i="1"/>
  <c r="V2417" i="1"/>
  <c r="U2417" i="1"/>
  <c r="V2416" i="1"/>
  <c r="U2416" i="1"/>
  <c r="V2415" i="1"/>
  <c r="U2415" i="1"/>
  <c r="V2414" i="1"/>
  <c r="U2414" i="1"/>
  <c r="V2413" i="1"/>
  <c r="U2413" i="1"/>
  <c r="V2412" i="1"/>
  <c r="U2412" i="1"/>
  <c r="V2411" i="1"/>
  <c r="U2411" i="1"/>
  <c r="V2410" i="1"/>
  <c r="U2410" i="1"/>
  <c r="V2409" i="1"/>
  <c r="U2409" i="1"/>
  <c r="V2408" i="1"/>
  <c r="U2408" i="1"/>
  <c r="V2407" i="1"/>
  <c r="U2407" i="1"/>
  <c r="V2406" i="1"/>
  <c r="U2406" i="1"/>
  <c r="V2405" i="1"/>
  <c r="U2405" i="1"/>
  <c r="V2404" i="1"/>
  <c r="U2404" i="1"/>
  <c r="V2403" i="1"/>
  <c r="U2403" i="1"/>
  <c r="V2402" i="1"/>
  <c r="U2402" i="1"/>
  <c r="V2401" i="1"/>
  <c r="U2401" i="1"/>
  <c r="V2400" i="1"/>
  <c r="U2400" i="1"/>
  <c r="V2399" i="1"/>
  <c r="U2399" i="1"/>
  <c r="V2398" i="1"/>
  <c r="U2398" i="1"/>
  <c r="V2397" i="1"/>
  <c r="U2397" i="1"/>
  <c r="V2396" i="1"/>
  <c r="U2396" i="1"/>
  <c r="V2395" i="1"/>
  <c r="U2395" i="1"/>
  <c r="V2394" i="1"/>
  <c r="U2394" i="1"/>
  <c r="V2393" i="1"/>
  <c r="U2393" i="1"/>
  <c r="V2392" i="1"/>
  <c r="U2392" i="1"/>
  <c r="V2391" i="1"/>
  <c r="U2391" i="1"/>
  <c r="V2390" i="1"/>
  <c r="U2390" i="1"/>
  <c r="V2389" i="1"/>
  <c r="U2389" i="1"/>
  <c r="V2388" i="1"/>
  <c r="U2388" i="1"/>
  <c r="V2387" i="1"/>
  <c r="U2387" i="1"/>
  <c r="V2386" i="1"/>
  <c r="U2386" i="1"/>
  <c r="V2385" i="1"/>
  <c r="U2385" i="1"/>
  <c r="V2384" i="1"/>
  <c r="U2384" i="1"/>
  <c r="V2383" i="1"/>
  <c r="U2383" i="1"/>
  <c r="V2382" i="1"/>
  <c r="U2382" i="1"/>
  <c r="V2381" i="1"/>
  <c r="U2381" i="1"/>
  <c r="V2380" i="1"/>
  <c r="U2380" i="1"/>
  <c r="V2379" i="1"/>
  <c r="U2379" i="1"/>
  <c r="V2378" i="1"/>
  <c r="U2378" i="1"/>
  <c r="V2377" i="1"/>
  <c r="U2377" i="1"/>
  <c r="V2376" i="1"/>
  <c r="U2376" i="1"/>
  <c r="V2375" i="1"/>
  <c r="U2375" i="1"/>
  <c r="V2374" i="1"/>
  <c r="U2374" i="1"/>
  <c r="V2373" i="1"/>
  <c r="U2373" i="1"/>
  <c r="V2372" i="1"/>
  <c r="U2372" i="1"/>
  <c r="V2371" i="1"/>
  <c r="U2371" i="1"/>
  <c r="V2370" i="1"/>
  <c r="U2370" i="1"/>
  <c r="V2369" i="1"/>
  <c r="U2369" i="1"/>
  <c r="V2368" i="1"/>
  <c r="U2368" i="1"/>
  <c r="V2367" i="1"/>
  <c r="U2367" i="1"/>
  <c r="V2366" i="1"/>
  <c r="U2366" i="1"/>
  <c r="V2365" i="1"/>
  <c r="U2365" i="1"/>
  <c r="V2364" i="1"/>
  <c r="U2364" i="1"/>
  <c r="V2363" i="1"/>
  <c r="U2363" i="1"/>
  <c r="V2362" i="1"/>
  <c r="U2362" i="1"/>
  <c r="V2361" i="1"/>
  <c r="U2361" i="1"/>
  <c r="V2360" i="1"/>
  <c r="U2360" i="1"/>
  <c r="V2359" i="1"/>
  <c r="U2359" i="1"/>
  <c r="V2358" i="1"/>
  <c r="U2358" i="1"/>
  <c r="V2357" i="1"/>
  <c r="U2357" i="1"/>
  <c r="V2356" i="1"/>
  <c r="U2356" i="1"/>
  <c r="V2355" i="1"/>
  <c r="U2355" i="1"/>
  <c r="V2354" i="1"/>
  <c r="U2354" i="1"/>
  <c r="V2353" i="1"/>
  <c r="U2353" i="1"/>
  <c r="V2352" i="1"/>
  <c r="U2352" i="1"/>
  <c r="V2351" i="1"/>
  <c r="U2351" i="1"/>
  <c r="V2350" i="1"/>
  <c r="U2350" i="1"/>
  <c r="V2349" i="1"/>
  <c r="U2349" i="1"/>
  <c r="V2348" i="1"/>
  <c r="U2348" i="1"/>
  <c r="V2347" i="1"/>
  <c r="U2347" i="1"/>
  <c r="V2346" i="1"/>
  <c r="U2346" i="1"/>
  <c r="V2345" i="1"/>
  <c r="U2345" i="1"/>
  <c r="V2344" i="1"/>
  <c r="U2344" i="1"/>
  <c r="V2343" i="1"/>
  <c r="U2343" i="1"/>
  <c r="V2342" i="1"/>
  <c r="U2342" i="1"/>
  <c r="V2341" i="1"/>
  <c r="U2341" i="1"/>
  <c r="V2340" i="1"/>
  <c r="U2340" i="1"/>
  <c r="V2339" i="1"/>
  <c r="U2339" i="1"/>
  <c r="V2338" i="1"/>
  <c r="U2338" i="1"/>
  <c r="V2337" i="1"/>
  <c r="U2337" i="1"/>
  <c r="V2336" i="1"/>
  <c r="U2336" i="1"/>
  <c r="V2335" i="1"/>
  <c r="U2335" i="1"/>
  <c r="V2334" i="1"/>
  <c r="U2334" i="1"/>
  <c r="V2333" i="1"/>
  <c r="U2333" i="1"/>
  <c r="V2332" i="1"/>
  <c r="U2332" i="1"/>
  <c r="V2331" i="1"/>
  <c r="U2331" i="1"/>
  <c r="V2330" i="1"/>
  <c r="U2330" i="1"/>
  <c r="V2329" i="1"/>
  <c r="U2329" i="1"/>
  <c r="V2328" i="1"/>
  <c r="U2328" i="1"/>
  <c r="V2327" i="1"/>
  <c r="U2327" i="1"/>
  <c r="V2326" i="1"/>
  <c r="U2326" i="1"/>
  <c r="V2325" i="1"/>
  <c r="U2325" i="1"/>
  <c r="V2324" i="1"/>
  <c r="U2324" i="1"/>
  <c r="V2323" i="1"/>
  <c r="U2323" i="1"/>
  <c r="V2322" i="1"/>
  <c r="U2322" i="1"/>
  <c r="V2321" i="1"/>
  <c r="U2321" i="1"/>
  <c r="V2320" i="1"/>
  <c r="U2320" i="1"/>
  <c r="V2319" i="1"/>
  <c r="U2319" i="1"/>
  <c r="V2318" i="1"/>
  <c r="U2318" i="1"/>
  <c r="V2317" i="1"/>
  <c r="U2317" i="1"/>
  <c r="V2316" i="1"/>
  <c r="U2316" i="1"/>
  <c r="V2315" i="1"/>
  <c r="U2315" i="1"/>
  <c r="V2314" i="1"/>
  <c r="U2314" i="1"/>
  <c r="V2313" i="1"/>
  <c r="U2313" i="1"/>
  <c r="V2312" i="1"/>
  <c r="U2312" i="1"/>
  <c r="V2311" i="1"/>
  <c r="U2311" i="1"/>
  <c r="V2310" i="1"/>
  <c r="U2310" i="1"/>
  <c r="V2309" i="1"/>
  <c r="U2309" i="1"/>
  <c r="V2308" i="1"/>
  <c r="U2308" i="1"/>
  <c r="V2307" i="1"/>
  <c r="U2307" i="1"/>
  <c r="V2306" i="1"/>
  <c r="U2306" i="1"/>
  <c r="V2305" i="1"/>
  <c r="U2305" i="1"/>
  <c r="V2304" i="1"/>
  <c r="U2304" i="1"/>
  <c r="V2303" i="1"/>
  <c r="U2303" i="1"/>
  <c r="V2302" i="1"/>
  <c r="U2302" i="1"/>
  <c r="V2301" i="1"/>
  <c r="U2301" i="1"/>
  <c r="V2300" i="1"/>
  <c r="U2300" i="1"/>
  <c r="V2299" i="1"/>
  <c r="U2299" i="1"/>
  <c r="V2298" i="1"/>
  <c r="U2298" i="1"/>
  <c r="V2297" i="1"/>
  <c r="U2297" i="1"/>
  <c r="V2296" i="1"/>
  <c r="U2296" i="1"/>
  <c r="V2295" i="1"/>
  <c r="U2295" i="1"/>
  <c r="V2294" i="1"/>
  <c r="U2294" i="1"/>
  <c r="V2293" i="1"/>
  <c r="U2293" i="1"/>
  <c r="V2292" i="1"/>
  <c r="U2292" i="1"/>
  <c r="V2291" i="1"/>
  <c r="U2291" i="1"/>
  <c r="V2290" i="1"/>
  <c r="U2290" i="1"/>
  <c r="V2289" i="1"/>
  <c r="U2289" i="1"/>
  <c r="V2288" i="1"/>
  <c r="U2288" i="1"/>
  <c r="V2287" i="1"/>
  <c r="U2287" i="1"/>
  <c r="V2286" i="1"/>
  <c r="U2286" i="1"/>
  <c r="V2285" i="1"/>
  <c r="U2285" i="1"/>
  <c r="V2284" i="1"/>
  <c r="U2284" i="1"/>
  <c r="V2283" i="1"/>
  <c r="U2283" i="1"/>
  <c r="V2282" i="1"/>
  <c r="U2282" i="1"/>
  <c r="V2281" i="1"/>
  <c r="U2281" i="1"/>
  <c r="V2280" i="1"/>
  <c r="U2280" i="1"/>
  <c r="V2279" i="1"/>
  <c r="U2279" i="1"/>
  <c r="V2278" i="1"/>
  <c r="U2278" i="1"/>
  <c r="V2277" i="1"/>
  <c r="U2277" i="1"/>
  <c r="V2276" i="1"/>
  <c r="U2276" i="1"/>
  <c r="V2275" i="1"/>
  <c r="U2275" i="1"/>
  <c r="V2274" i="1"/>
  <c r="U2274" i="1"/>
  <c r="V2273" i="1"/>
  <c r="U2273" i="1"/>
  <c r="V2272" i="1"/>
  <c r="U2272" i="1"/>
  <c r="V2271" i="1"/>
  <c r="U2271" i="1"/>
  <c r="V2270" i="1"/>
  <c r="U2270" i="1"/>
  <c r="V2269" i="1"/>
  <c r="U2269" i="1"/>
  <c r="V2268" i="1"/>
  <c r="U2268" i="1"/>
  <c r="V2267" i="1"/>
  <c r="U2267" i="1"/>
  <c r="V2266" i="1"/>
  <c r="U2266" i="1"/>
  <c r="V2265" i="1"/>
  <c r="U2265" i="1"/>
  <c r="V2264" i="1"/>
  <c r="U2264" i="1"/>
  <c r="V2263" i="1"/>
  <c r="U2263" i="1"/>
  <c r="V2262" i="1"/>
  <c r="U2262" i="1"/>
  <c r="V2261" i="1"/>
  <c r="U2261" i="1"/>
  <c r="V2260" i="1"/>
  <c r="U2260" i="1"/>
  <c r="V2259" i="1"/>
  <c r="U2259" i="1"/>
  <c r="V2258" i="1"/>
  <c r="U2258" i="1"/>
  <c r="V2257" i="1"/>
  <c r="U2257" i="1"/>
  <c r="V2256" i="1"/>
  <c r="U2256" i="1"/>
  <c r="V2255" i="1"/>
  <c r="U2255" i="1"/>
  <c r="V2254" i="1"/>
  <c r="U2254" i="1"/>
  <c r="V2253" i="1"/>
  <c r="U2253" i="1"/>
  <c r="V2252" i="1"/>
  <c r="U2252" i="1"/>
  <c r="V2251" i="1"/>
  <c r="U2251" i="1"/>
  <c r="V2250" i="1"/>
  <c r="U2250" i="1"/>
  <c r="V2249" i="1"/>
  <c r="U2249" i="1"/>
  <c r="V2248" i="1"/>
  <c r="U2248" i="1"/>
  <c r="V2247" i="1"/>
  <c r="U2247" i="1"/>
  <c r="V2246" i="1"/>
  <c r="U2246" i="1"/>
  <c r="V2245" i="1"/>
  <c r="U2245" i="1"/>
  <c r="V2244" i="1"/>
  <c r="U2244" i="1"/>
  <c r="V2243" i="1"/>
  <c r="U2243" i="1"/>
  <c r="V2242" i="1"/>
  <c r="U2242" i="1"/>
  <c r="V2241" i="1"/>
  <c r="U2241" i="1"/>
  <c r="V2240" i="1"/>
  <c r="U2240" i="1"/>
  <c r="V2239" i="1"/>
  <c r="U2239" i="1"/>
  <c r="V2238" i="1"/>
  <c r="U2238" i="1"/>
  <c r="V2237" i="1"/>
  <c r="U2237" i="1"/>
  <c r="V2236" i="1"/>
  <c r="U2236" i="1"/>
  <c r="V2235" i="1"/>
  <c r="U2235" i="1"/>
  <c r="V2234" i="1"/>
  <c r="U2234" i="1"/>
  <c r="V2233" i="1"/>
  <c r="U2233" i="1"/>
  <c r="V2232" i="1"/>
  <c r="U2232" i="1"/>
  <c r="V2231" i="1"/>
  <c r="U2231" i="1"/>
  <c r="V2230" i="1"/>
  <c r="U2230" i="1"/>
  <c r="V2229" i="1"/>
  <c r="U2229" i="1"/>
  <c r="V2228" i="1"/>
  <c r="U2228" i="1"/>
  <c r="V2227" i="1"/>
  <c r="U2227" i="1"/>
  <c r="V2226" i="1"/>
  <c r="U2226" i="1"/>
  <c r="V2225" i="1"/>
  <c r="U2225" i="1"/>
  <c r="V2224" i="1"/>
  <c r="U2224" i="1"/>
  <c r="V2223" i="1"/>
  <c r="U2223" i="1"/>
  <c r="V2222" i="1"/>
  <c r="U2222" i="1"/>
  <c r="V2221" i="1"/>
  <c r="U2221" i="1"/>
  <c r="V2220" i="1"/>
  <c r="U2220" i="1"/>
  <c r="V2219" i="1"/>
  <c r="U2219" i="1"/>
  <c r="V2218" i="1"/>
  <c r="U2218" i="1"/>
  <c r="V2217" i="1"/>
  <c r="U2217" i="1"/>
  <c r="V2216" i="1"/>
  <c r="U2216" i="1"/>
  <c r="V2215" i="1"/>
  <c r="U2215" i="1"/>
  <c r="V2214" i="1"/>
  <c r="U2214" i="1"/>
  <c r="V2213" i="1"/>
  <c r="U2213" i="1"/>
  <c r="V2212" i="1"/>
  <c r="U2212" i="1"/>
  <c r="V2211" i="1"/>
  <c r="U2211" i="1"/>
  <c r="V2210" i="1"/>
  <c r="U2210" i="1"/>
  <c r="V2209" i="1"/>
  <c r="U2209" i="1"/>
  <c r="V2208" i="1"/>
  <c r="U2208" i="1"/>
  <c r="V2207" i="1"/>
  <c r="U2207" i="1"/>
  <c r="V2206" i="1"/>
  <c r="U2206" i="1"/>
  <c r="V2205" i="1"/>
  <c r="U2205" i="1"/>
  <c r="V2204" i="1"/>
  <c r="U2204" i="1"/>
  <c r="V2203" i="1"/>
  <c r="U2203" i="1"/>
  <c r="V2202" i="1"/>
  <c r="U2202" i="1"/>
  <c r="V2201" i="1"/>
  <c r="U2201" i="1"/>
  <c r="V2200" i="1"/>
  <c r="U2200" i="1"/>
  <c r="V2199" i="1"/>
  <c r="U2199" i="1"/>
  <c r="V2198" i="1"/>
  <c r="U2198" i="1"/>
  <c r="V2197" i="1"/>
  <c r="U2197" i="1"/>
  <c r="V2196" i="1"/>
  <c r="U2196" i="1"/>
  <c r="V2195" i="1"/>
  <c r="U2195" i="1"/>
  <c r="V2194" i="1"/>
  <c r="U2194" i="1"/>
  <c r="V2193" i="1"/>
  <c r="U2193" i="1"/>
  <c r="V2192" i="1"/>
  <c r="U2192" i="1"/>
  <c r="V2191" i="1"/>
  <c r="U2191" i="1"/>
  <c r="V2190" i="1"/>
  <c r="U2190" i="1"/>
  <c r="V2189" i="1"/>
  <c r="U2189" i="1"/>
  <c r="V2188" i="1"/>
  <c r="U2188" i="1"/>
  <c r="V2187" i="1"/>
  <c r="U2187" i="1"/>
  <c r="V2186" i="1"/>
  <c r="U2186" i="1"/>
  <c r="V2185" i="1"/>
  <c r="U2185" i="1"/>
  <c r="V2184" i="1"/>
  <c r="U2184" i="1"/>
  <c r="V2183" i="1"/>
  <c r="U2183" i="1"/>
  <c r="V2182" i="1"/>
  <c r="U2182" i="1"/>
  <c r="V2181" i="1"/>
  <c r="U2181" i="1"/>
  <c r="V2180" i="1"/>
  <c r="U2180" i="1"/>
  <c r="V2179" i="1"/>
  <c r="U2179" i="1"/>
  <c r="V2178" i="1"/>
  <c r="U2178" i="1"/>
  <c r="V2177" i="1"/>
  <c r="U2177" i="1"/>
  <c r="V2176" i="1"/>
  <c r="U2176" i="1"/>
  <c r="V2175" i="1"/>
  <c r="U2175" i="1"/>
  <c r="V2174" i="1"/>
  <c r="U2174" i="1"/>
  <c r="V2173" i="1"/>
  <c r="U2173" i="1"/>
  <c r="V2172" i="1"/>
  <c r="U2172" i="1"/>
  <c r="V2171" i="1"/>
  <c r="U2171" i="1"/>
  <c r="V2170" i="1"/>
  <c r="U2170" i="1"/>
  <c r="V2169" i="1"/>
  <c r="U2169" i="1"/>
  <c r="V2168" i="1"/>
  <c r="U2168" i="1"/>
  <c r="V2167" i="1"/>
  <c r="U2167" i="1"/>
  <c r="V2166" i="1"/>
  <c r="U2166" i="1"/>
  <c r="V2165" i="1"/>
  <c r="U2165" i="1"/>
  <c r="V2164" i="1"/>
  <c r="U2164" i="1"/>
  <c r="V2163" i="1"/>
  <c r="U2163" i="1"/>
  <c r="V2162" i="1"/>
  <c r="U2162" i="1"/>
  <c r="V2161" i="1"/>
  <c r="U2161" i="1"/>
  <c r="V2160" i="1"/>
  <c r="U2160" i="1"/>
  <c r="V2159" i="1"/>
  <c r="U2159" i="1"/>
  <c r="V2158" i="1"/>
  <c r="U2158" i="1"/>
  <c r="V2157" i="1"/>
  <c r="U2157" i="1"/>
  <c r="V2156" i="1"/>
  <c r="U2156" i="1"/>
  <c r="V2155" i="1"/>
  <c r="U2155" i="1"/>
  <c r="V2154" i="1"/>
  <c r="U2154" i="1"/>
  <c r="V2153" i="1"/>
  <c r="U2153" i="1"/>
  <c r="V2152" i="1"/>
  <c r="U2152" i="1"/>
  <c r="V2151" i="1"/>
  <c r="U2151" i="1"/>
  <c r="V2150" i="1"/>
  <c r="U2150" i="1"/>
  <c r="V2149" i="1"/>
  <c r="U2149" i="1"/>
  <c r="V2148" i="1"/>
  <c r="U2148" i="1"/>
  <c r="V2147" i="1"/>
  <c r="U2147" i="1"/>
  <c r="V2146" i="1"/>
  <c r="U2146" i="1"/>
  <c r="V2145" i="1"/>
  <c r="U2145" i="1"/>
  <c r="V2144" i="1"/>
  <c r="U2144" i="1"/>
  <c r="V2143" i="1"/>
  <c r="U2143" i="1"/>
  <c r="V2142" i="1"/>
  <c r="U2142" i="1"/>
  <c r="V2141" i="1"/>
  <c r="U2141" i="1"/>
  <c r="V2140" i="1"/>
  <c r="U2140" i="1"/>
  <c r="V2139" i="1"/>
  <c r="U2139" i="1"/>
  <c r="V2138" i="1"/>
  <c r="U2138" i="1"/>
  <c r="V2137" i="1"/>
  <c r="U2137" i="1"/>
  <c r="V2136" i="1"/>
  <c r="U2136" i="1"/>
  <c r="V2135" i="1"/>
  <c r="U2135" i="1"/>
  <c r="V2134" i="1"/>
  <c r="U2134" i="1"/>
  <c r="V2133" i="1"/>
  <c r="U2133" i="1"/>
  <c r="V2132" i="1"/>
  <c r="U2132" i="1"/>
  <c r="V2131" i="1"/>
  <c r="U2131" i="1"/>
  <c r="V2130" i="1"/>
  <c r="U2130" i="1"/>
  <c r="V2129" i="1"/>
  <c r="U2129" i="1"/>
  <c r="V2128" i="1"/>
  <c r="U2128" i="1"/>
  <c r="V2127" i="1"/>
  <c r="U2127" i="1"/>
  <c r="V2126" i="1"/>
  <c r="U2126" i="1"/>
  <c r="V2125" i="1"/>
  <c r="U2125" i="1"/>
  <c r="V2124" i="1"/>
  <c r="U2124" i="1"/>
  <c r="V2123" i="1"/>
  <c r="U2123" i="1"/>
  <c r="V2122" i="1"/>
  <c r="U2122" i="1"/>
  <c r="V2121" i="1"/>
  <c r="U2121" i="1"/>
  <c r="V2120" i="1"/>
  <c r="U2120" i="1"/>
  <c r="V2119" i="1"/>
  <c r="U2119" i="1"/>
  <c r="V2118" i="1"/>
  <c r="U2118" i="1"/>
  <c r="V2117" i="1"/>
  <c r="U2117" i="1"/>
  <c r="V2116" i="1"/>
  <c r="U2116" i="1"/>
  <c r="V2115" i="1"/>
  <c r="U2115" i="1"/>
  <c r="V2114" i="1"/>
  <c r="U2114" i="1"/>
  <c r="V2113" i="1"/>
  <c r="U2113" i="1"/>
  <c r="V2112" i="1"/>
  <c r="U2112" i="1"/>
  <c r="V2111" i="1"/>
  <c r="U2111" i="1"/>
  <c r="V2110" i="1"/>
  <c r="U2110" i="1"/>
  <c r="V2109" i="1"/>
  <c r="U2109" i="1"/>
  <c r="V2108" i="1"/>
  <c r="U2108" i="1"/>
  <c r="V2107" i="1"/>
  <c r="U2107" i="1"/>
  <c r="V2106" i="1"/>
  <c r="U2106" i="1"/>
  <c r="V2105" i="1"/>
  <c r="U2105" i="1"/>
  <c r="V2104" i="1"/>
  <c r="U2104" i="1"/>
  <c r="V2103" i="1"/>
  <c r="U2103" i="1"/>
  <c r="V2102" i="1"/>
  <c r="U2102" i="1"/>
  <c r="V2101" i="1"/>
  <c r="U2101" i="1"/>
  <c r="V2100" i="1"/>
  <c r="U2100" i="1"/>
  <c r="V2099" i="1"/>
  <c r="U2099" i="1"/>
  <c r="V2098" i="1"/>
  <c r="U2098" i="1"/>
  <c r="V2097" i="1"/>
  <c r="U2097" i="1"/>
  <c r="V2096" i="1"/>
  <c r="U2096" i="1"/>
  <c r="V2095" i="1"/>
  <c r="U2095" i="1"/>
  <c r="V2094" i="1"/>
  <c r="U2094" i="1"/>
  <c r="V2093" i="1"/>
  <c r="U2093" i="1"/>
  <c r="V2092" i="1"/>
  <c r="U2092" i="1"/>
  <c r="V2091" i="1"/>
  <c r="U2091" i="1"/>
  <c r="V2090" i="1"/>
  <c r="U2090" i="1"/>
  <c r="V2089" i="1"/>
  <c r="U2089" i="1"/>
  <c r="V2088" i="1"/>
  <c r="U2088" i="1"/>
  <c r="V2087" i="1"/>
  <c r="U2087" i="1"/>
  <c r="V2086" i="1"/>
  <c r="U2086" i="1"/>
  <c r="V2085" i="1"/>
  <c r="U2085" i="1"/>
  <c r="V2084" i="1"/>
  <c r="U2084" i="1"/>
  <c r="V2083" i="1"/>
  <c r="U2083" i="1"/>
  <c r="V2082" i="1"/>
  <c r="U2082" i="1"/>
  <c r="V2081" i="1"/>
  <c r="U2081" i="1"/>
  <c r="V2080" i="1"/>
  <c r="U2080" i="1"/>
  <c r="V2079" i="1"/>
  <c r="U2079" i="1"/>
  <c r="V2078" i="1"/>
  <c r="U2078" i="1"/>
  <c r="V2077" i="1"/>
  <c r="U2077" i="1"/>
  <c r="V2076" i="1"/>
  <c r="U2076" i="1"/>
  <c r="V2075" i="1"/>
  <c r="U2075" i="1"/>
  <c r="V2074" i="1"/>
  <c r="U2074" i="1"/>
  <c r="V2073" i="1"/>
  <c r="U2073" i="1"/>
  <c r="V2072" i="1"/>
  <c r="U2072" i="1"/>
  <c r="V2071" i="1"/>
  <c r="U2071" i="1"/>
  <c r="V2070" i="1"/>
  <c r="U2070" i="1"/>
  <c r="V2069" i="1"/>
  <c r="U2069" i="1"/>
  <c r="V2068" i="1"/>
  <c r="U2068" i="1"/>
  <c r="V2067" i="1"/>
  <c r="U2067" i="1"/>
  <c r="V2066" i="1"/>
  <c r="U2066" i="1"/>
  <c r="V2065" i="1"/>
  <c r="U2065" i="1"/>
  <c r="V2064" i="1"/>
  <c r="U2064" i="1"/>
  <c r="V2063" i="1"/>
  <c r="U2063" i="1"/>
  <c r="V2062" i="1"/>
  <c r="U2062" i="1"/>
  <c r="V2061" i="1"/>
  <c r="U2061" i="1"/>
  <c r="V2060" i="1"/>
  <c r="U2060" i="1"/>
  <c r="V2059" i="1"/>
  <c r="U2059" i="1"/>
  <c r="V2058" i="1"/>
  <c r="U2058" i="1"/>
  <c r="V2057" i="1"/>
  <c r="U2057" i="1"/>
  <c r="V2056" i="1"/>
  <c r="U2056" i="1"/>
  <c r="V2055" i="1"/>
  <c r="U2055" i="1"/>
  <c r="V2054" i="1"/>
  <c r="U2054" i="1"/>
  <c r="V2053" i="1"/>
  <c r="U2053" i="1"/>
  <c r="V2052" i="1"/>
  <c r="U2052" i="1"/>
  <c r="V2051" i="1"/>
  <c r="U2051" i="1"/>
  <c r="V2050" i="1"/>
  <c r="U2050" i="1"/>
  <c r="V2049" i="1"/>
  <c r="U2049" i="1"/>
  <c r="V2048" i="1"/>
  <c r="U2048" i="1"/>
  <c r="V2047" i="1"/>
  <c r="U2047" i="1"/>
  <c r="V2046" i="1"/>
  <c r="U2046" i="1"/>
  <c r="V2045" i="1"/>
  <c r="U2045" i="1"/>
  <c r="V2044" i="1"/>
  <c r="U2044" i="1"/>
  <c r="V2043" i="1"/>
  <c r="U2043" i="1"/>
  <c r="V2042" i="1"/>
  <c r="U2042" i="1"/>
  <c r="V2041" i="1"/>
  <c r="U2041" i="1"/>
  <c r="V2040" i="1"/>
  <c r="U2040" i="1"/>
  <c r="V2039" i="1"/>
  <c r="U2039" i="1"/>
  <c r="V2038" i="1"/>
  <c r="U2038" i="1"/>
  <c r="V2037" i="1"/>
  <c r="U2037" i="1"/>
  <c r="V2036" i="1"/>
  <c r="U2036" i="1"/>
  <c r="V2035" i="1"/>
  <c r="U2035" i="1"/>
  <c r="V2034" i="1"/>
  <c r="U2034" i="1"/>
  <c r="V2033" i="1"/>
  <c r="U2033" i="1"/>
  <c r="V2032" i="1"/>
  <c r="U2032" i="1"/>
  <c r="V2031" i="1"/>
  <c r="U2031" i="1"/>
  <c r="V2030" i="1"/>
  <c r="U2030" i="1"/>
  <c r="V2029" i="1"/>
  <c r="U2029" i="1"/>
  <c r="V2028" i="1"/>
  <c r="U2028" i="1"/>
  <c r="V2027" i="1"/>
  <c r="U2027" i="1"/>
  <c r="V2026" i="1"/>
  <c r="U2026" i="1"/>
  <c r="V2025" i="1"/>
  <c r="U2025" i="1"/>
  <c r="V2024" i="1"/>
  <c r="U2024" i="1"/>
  <c r="V2023" i="1"/>
  <c r="U2023" i="1"/>
  <c r="V2022" i="1"/>
  <c r="U2022" i="1"/>
  <c r="V2021" i="1"/>
  <c r="U2021" i="1"/>
  <c r="V2020" i="1"/>
  <c r="U2020" i="1"/>
  <c r="V2019" i="1"/>
  <c r="U2019" i="1"/>
  <c r="V2018" i="1"/>
  <c r="U2018" i="1"/>
  <c r="V2017" i="1"/>
  <c r="U2017" i="1"/>
  <c r="V2016" i="1"/>
  <c r="U2016" i="1"/>
  <c r="V2015" i="1"/>
  <c r="U2015" i="1"/>
  <c r="V2014" i="1"/>
  <c r="U2014" i="1"/>
  <c r="V2013" i="1"/>
  <c r="U2013" i="1"/>
  <c r="V2012" i="1"/>
  <c r="U2012" i="1"/>
  <c r="V2011" i="1"/>
  <c r="U2011" i="1"/>
  <c r="V2010" i="1"/>
  <c r="U2010" i="1"/>
  <c r="V2009" i="1"/>
  <c r="U2009" i="1"/>
  <c r="V2008" i="1"/>
  <c r="U2008" i="1"/>
  <c r="V2007" i="1"/>
  <c r="U2007" i="1"/>
  <c r="V2006" i="1"/>
  <c r="U2006" i="1"/>
  <c r="V2005" i="1"/>
  <c r="U2005" i="1"/>
  <c r="V2004" i="1"/>
  <c r="U2004" i="1"/>
  <c r="V2003" i="1"/>
  <c r="U2003" i="1"/>
  <c r="V2002" i="1"/>
  <c r="U2002" i="1"/>
  <c r="V2001" i="1"/>
  <c r="U2001" i="1"/>
  <c r="V2000" i="1"/>
  <c r="U2000" i="1"/>
  <c r="V1999" i="1"/>
  <c r="U1999" i="1"/>
  <c r="V1998" i="1"/>
  <c r="U1998" i="1"/>
  <c r="V1997" i="1"/>
  <c r="U1997" i="1"/>
  <c r="V1996" i="1"/>
  <c r="U1996" i="1"/>
  <c r="V1995" i="1"/>
  <c r="U1995" i="1"/>
  <c r="V1994" i="1"/>
  <c r="U1994" i="1"/>
  <c r="V1993" i="1"/>
  <c r="U1993" i="1"/>
  <c r="V1992" i="1"/>
  <c r="U1992" i="1"/>
  <c r="V1991" i="1"/>
  <c r="U1991" i="1"/>
  <c r="V1990" i="1"/>
  <c r="U1990" i="1"/>
  <c r="V1989" i="1"/>
  <c r="U1989" i="1"/>
  <c r="V1988" i="1"/>
  <c r="U1988" i="1"/>
  <c r="V1987" i="1"/>
  <c r="U1987" i="1"/>
  <c r="V1986" i="1"/>
  <c r="U1986" i="1"/>
  <c r="V1985" i="1"/>
  <c r="U1985" i="1"/>
  <c r="V1984" i="1"/>
  <c r="U1984" i="1"/>
  <c r="V1983" i="1"/>
  <c r="U1983" i="1"/>
  <c r="V1982" i="1"/>
  <c r="U1982" i="1"/>
  <c r="V1981" i="1"/>
  <c r="U1981" i="1"/>
  <c r="V1980" i="1"/>
  <c r="U1980" i="1"/>
  <c r="V1979" i="1"/>
  <c r="U1979" i="1"/>
  <c r="V1978" i="1"/>
  <c r="U1978" i="1"/>
  <c r="V1977" i="1"/>
  <c r="U1977" i="1"/>
  <c r="V1976" i="1"/>
  <c r="U1976" i="1"/>
  <c r="V1975" i="1"/>
  <c r="U1975" i="1"/>
  <c r="V1974" i="1"/>
  <c r="U1974" i="1"/>
  <c r="V1973" i="1"/>
  <c r="U1973" i="1"/>
  <c r="V1972" i="1"/>
  <c r="U1972" i="1"/>
  <c r="V1971" i="1"/>
  <c r="U1971" i="1"/>
  <c r="V1970" i="1"/>
  <c r="U1970" i="1"/>
  <c r="V1969" i="1"/>
  <c r="U1969" i="1"/>
  <c r="V1968" i="1"/>
  <c r="U1968" i="1"/>
  <c r="V1967" i="1"/>
  <c r="U1967" i="1"/>
  <c r="V1966" i="1"/>
  <c r="U1966" i="1"/>
  <c r="V1965" i="1"/>
  <c r="U1965" i="1"/>
  <c r="V1964" i="1"/>
  <c r="U1964" i="1"/>
  <c r="V1963" i="1"/>
  <c r="U1963" i="1"/>
  <c r="V1962" i="1"/>
  <c r="U1962" i="1"/>
  <c r="V1961" i="1"/>
  <c r="U1961" i="1"/>
  <c r="V1960" i="1"/>
  <c r="U1960" i="1"/>
  <c r="V1959" i="1"/>
  <c r="U1959" i="1"/>
  <c r="V1958" i="1"/>
  <c r="U1958" i="1"/>
  <c r="V1957" i="1"/>
  <c r="U1957" i="1"/>
  <c r="V1956" i="1"/>
  <c r="U1956" i="1"/>
  <c r="V1955" i="1"/>
  <c r="U1955" i="1"/>
  <c r="V1954" i="1"/>
  <c r="U1954" i="1"/>
  <c r="V1953" i="1"/>
  <c r="U1953" i="1"/>
  <c r="V1952" i="1"/>
  <c r="U1952" i="1"/>
  <c r="V1951" i="1"/>
  <c r="U1951" i="1"/>
  <c r="V1950" i="1"/>
  <c r="U1950" i="1"/>
  <c r="V1949" i="1"/>
  <c r="U1949" i="1"/>
  <c r="V1948" i="1"/>
  <c r="U1948" i="1"/>
  <c r="V1947" i="1"/>
  <c r="U1947" i="1"/>
  <c r="V1946" i="1"/>
  <c r="U1946" i="1"/>
  <c r="V1945" i="1"/>
  <c r="U1945" i="1"/>
  <c r="V1944" i="1"/>
  <c r="U1944" i="1"/>
  <c r="V1943" i="1"/>
  <c r="U1943" i="1"/>
  <c r="V1942" i="1"/>
  <c r="U1942" i="1"/>
  <c r="V1941" i="1"/>
  <c r="U1941" i="1"/>
  <c r="V1940" i="1"/>
  <c r="U1940" i="1"/>
  <c r="V1939" i="1"/>
  <c r="U1939" i="1"/>
  <c r="V1938" i="1"/>
  <c r="U1938" i="1"/>
  <c r="V1937" i="1"/>
  <c r="U1937" i="1"/>
  <c r="V1936" i="1"/>
  <c r="U1936" i="1"/>
  <c r="V1935" i="1"/>
  <c r="U1935" i="1"/>
  <c r="V1934" i="1"/>
  <c r="U1934" i="1"/>
  <c r="V1933" i="1"/>
  <c r="U1933" i="1"/>
  <c r="V1932" i="1"/>
  <c r="U1932" i="1"/>
  <c r="V1931" i="1"/>
  <c r="U1931" i="1"/>
  <c r="V1930" i="1"/>
  <c r="U1930" i="1"/>
  <c r="V1929" i="1"/>
  <c r="U1929" i="1"/>
  <c r="V1928" i="1"/>
  <c r="U1928" i="1"/>
  <c r="V1927" i="1"/>
  <c r="U1927" i="1"/>
  <c r="V1926" i="1"/>
  <c r="U1926" i="1"/>
  <c r="V1925" i="1"/>
  <c r="U1925" i="1"/>
  <c r="V1924" i="1"/>
  <c r="U1924" i="1"/>
  <c r="V1923" i="1"/>
  <c r="U1923" i="1"/>
  <c r="V1922" i="1"/>
  <c r="U1922" i="1"/>
  <c r="V1921" i="1"/>
  <c r="U1921" i="1"/>
  <c r="V1920" i="1"/>
  <c r="U1920" i="1"/>
  <c r="V1919" i="1"/>
  <c r="U1919" i="1"/>
  <c r="V1918" i="1"/>
  <c r="U1918" i="1"/>
  <c r="V1917" i="1"/>
  <c r="U1917" i="1"/>
  <c r="V1916" i="1"/>
  <c r="U1916" i="1"/>
  <c r="V1915" i="1"/>
  <c r="U1915" i="1"/>
  <c r="V1914" i="1"/>
  <c r="U1914" i="1"/>
  <c r="V1913" i="1"/>
  <c r="U1913" i="1"/>
  <c r="V1912" i="1"/>
  <c r="U1912" i="1"/>
  <c r="V1911" i="1"/>
  <c r="U1911" i="1"/>
  <c r="V1910" i="1"/>
  <c r="U1910" i="1"/>
  <c r="V1909" i="1"/>
  <c r="U1909" i="1"/>
  <c r="V1908" i="1"/>
  <c r="U1908" i="1"/>
  <c r="V1907" i="1"/>
  <c r="U1907" i="1"/>
  <c r="V1906" i="1"/>
  <c r="U1906" i="1"/>
  <c r="V1905" i="1"/>
  <c r="U1905" i="1"/>
  <c r="V1904" i="1"/>
  <c r="U1904" i="1"/>
  <c r="V1903" i="1"/>
  <c r="U1903" i="1"/>
  <c r="V1902" i="1"/>
  <c r="U1902" i="1"/>
  <c r="V1901" i="1"/>
  <c r="U1901" i="1"/>
  <c r="V1900" i="1"/>
  <c r="U1900" i="1"/>
  <c r="V1899" i="1"/>
  <c r="U1899" i="1"/>
  <c r="V1898" i="1"/>
  <c r="U1898" i="1"/>
  <c r="V1897" i="1"/>
  <c r="U1897" i="1"/>
  <c r="V1896" i="1"/>
  <c r="U1896" i="1"/>
  <c r="V1895" i="1"/>
  <c r="U1895" i="1"/>
  <c r="V1894" i="1"/>
  <c r="U1894" i="1"/>
  <c r="V1893" i="1"/>
  <c r="U1893" i="1"/>
  <c r="V1892" i="1"/>
  <c r="U1892" i="1"/>
  <c r="V1891" i="1"/>
  <c r="U1891" i="1"/>
  <c r="V1890" i="1"/>
  <c r="U1890" i="1"/>
  <c r="V1889" i="1"/>
  <c r="U1889" i="1"/>
  <c r="V1888" i="1"/>
  <c r="U1888" i="1"/>
  <c r="V1887" i="1"/>
  <c r="U1887" i="1"/>
  <c r="V1886" i="1"/>
  <c r="U1886" i="1"/>
  <c r="V1885" i="1"/>
  <c r="U1885" i="1"/>
  <c r="V1884" i="1"/>
  <c r="U1884" i="1"/>
  <c r="V1883" i="1"/>
  <c r="U1883" i="1"/>
  <c r="V1882" i="1"/>
  <c r="U1882" i="1"/>
  <c r="V1881" i="1"/>
  <c r="U1881" i="1"/>
  <c r="V1880" i="1"/>
  <c r="U1880" i="1"/>
  <c r="V1879" i="1"/>
  <c r="U1879" i="1"/>
  <c r="V1878" i="1"/>
  <c r="U1878" i="1"/>
  <c r="V1877" i="1"/>
  <c r="U1877" i="1"/>
  <c r="V1876" i="1"/>
  <c r="U1876" i="1"/>
  <c r="V1875" i="1"/>
  <c r="U1875" i="1"/>
  <c r="V1874" i="1"/>
  <c r="U1874" i="1"/>
  <c r="V1873" i="1"/>
  <c r="U1873" i="1"/>
  <c r="V1872" i="1"/>
  <c r="U1872" i="1"/>
  <c r="V1871" i="1"/>
  <c r="U1871" i="1"/>
  <c r="V1870" i="1"/>
  <c r="U1870" i="1"/>
  <c r="V1869" i="1"/>
  <c r="U1869" i="1"/>
  <c r="V1868" i="1"/>
  <c r="U1868" i="1"/>
  <c r="V1867" i="1"/>
  <c r="U1867" i="1"/>
  <c r="V1866" i="1"/>
  <c r="U1866" i="1"/>
  <c r="V1865" i="1"/>
  <c r="U1865" i="1"/>
  <c r="V1864" i="1"/>
  <c r="U1864" i="1"/>
  <c r="V1863" i="1"/>
  <c r="U1863" i="1"/>
  <c r="V1862" i="1"/>
  <c r="U1862" i="1"/>
  <c r="V1861" i="1"/>
  <c r="U1861" i="1"/>
  <c r="V1860" i="1"/>
  <c r="U1860" i="1"/>
  <c r="V1859" i="1"/>
  <c r="U1859" i="1"/>
  <c r="V1858" i="1"/>
  <c r="U1858" i="1"/>
  <c r="V1857" i="1"/>
  <c r="U1857" i="1"/>
  <c r="V1856" i="1"/>
  <c r="U1856" i="1"/>
  <c r="V1855" i="1"/>
  <c r="U1855" i="1"/>
  <c r="V1854" i="1"/>
  <c r="U1854" i="1"/>
  <c r="V1853" i="1"/>
  <c r="U1853" i="1"/>
  <c r="V1852" i="1"/>
  <c r="U1852" i="1"/>
  <c r="V1851" i="1"/>
  <c r="U1851" i="1"/>
  <c r="V1850" i="1"/>
  <c r="U1850" i="1"/>
  <c r="V1849" i="1"/>
  <c r="U1849" i="1"/>
  <c r="V1848" i="1"/>
  <c r="U1848" i="1"/>
  <c r="V1847" i="1"/>
  <c r="U1847" i="1"/>
  <c r="V1846" i="1"/>
  <c r="U1846" i="1"/>
  <c r="V1845" i="1"/>
  <c r="U1845" i="1"/>
  <c r="V1844" i="1"/>
  <c r="U1844" i="1"/>
  <c r="V1843" i="1"/>
  <c r="U1843" i="1"/>
  <c r="V1842" i="1"/>
  <c r="U1842" i="1"/>
  <c r="V1841" i="1"/>
  <c r="U1841" i="1"/>
  <c r="V1840" i="1"/>
  <c r="U1840" i="1"/>
  <c r="V1839" i="1"/>
  <c r="U1839" i="1"/>
  <c r="V1838" i="1"/>
  <c r="U1838" i="1"/>
  <c r="V1837" i="1"/>
  <c r="U1837" i="1"/>
  <c r="V1836" i="1"/>
  <c r="U1836" i="1"/>
  <c r="V1835" i="1"/>
  <c r="U1835" i="1"/>
  <c r="V1834" i="1"/>
  <c r="U1834" i="1"/>
  <c r="V1833" i="1"/>
  <c r="U1833" i="1"/>
  <c r="V1832" i="1"/>
  <c r="U1832" i="1"/>
  <c r="V1831" i="1"/>
  <c r="U1831" i="1"/>
  <c r="V1830" i="1"/>
  <c r="U1830" i="1"/>
  <c r="V1829" i="1"/>
  <c r="U1829" i="1"/>
  <c r="V1828" i="1"/>
  <c r="U1828" i="1"/>
  <c r="V1827" i="1"/>
  <c r="U1827" i="1"/>
  <c r="V1826" i="1"/>
  <c r="U1826" i="1"/>
  <c r="V1825" i="1"/>
  <c r="U1825" i="1"/>
  <c r="V1824" i="1"/>
  <c r="U1824" i="1"/>
  <c r="V1823" i="1"/>
  <c r="U1823" i="1"/>
  <c r="V1822" i="1"/>
  <c r="U1822" i="1"/>
  <c r="V1821" i="1"/>
  <c r="U1821" i="1"/>
  <c r="V1820" i="1"/>
  <c r="U1820" i="1"/>
  <c r="V1819" i="1"/>
  <c r="U1819" i="1"/>
  <c r="V1818" i="1"/>
  <c r="U1818" i="1"/>
  <c r="V1817" i="1"/>
  <c r="U1817" i="1"/>
  <c r="V1816" i="1"/>
  <c r="U1816" i="1"/>
  <c r="V1815" i="1"/>
  <c r="U1815" i="1"/>
  <c r="V1814" i="1"/>
  <c r="U1814" i="1"/>
  <c r="V1813" i="1"/>
  <c r="U1813" i="1"/>
  <c r="V1812" i="1"/>
  <c r="U1812" i="1"/>
  <c r="V1811" i="1"/>
  <c r="U1811" i="1"/>
  <c r="V1810" i="1"/>
  <c r="U1810" i="1"/>
  <c r="V1809" i="1"/>
  <c r="U1809" i="1"/>
  <c r="V1808" i="1"/>
  <c r="U1808" i="1"/>
  <c r="V1807" i="1"/>
  <c r="U1807" i="1"/>
  <c r="V1806" i="1"/>
  <c r="U1806" i="1"/>
  <c r="V1805" i="1"/>
  <c r="U1805" i="1"/>
  <c r="V1804" i="1"/>
  <c r="U1804" i="1"/>
  <c r="V1803" i="1"/>
  <c r="U1803" i="1"/>
  <c r="V1802" i="1"/>
  <c r="U1802" i="1"/>
  <c r="V1801" i="1"/>
  <c r="U1801" i="1"/>
  <c r="V1800" i="1"/>
  <c r="U1800" i="1"/>
  <c r="V1799" i="1"/>
  <c r="U1799" i="1"/>
  <c r="V1798" i="1"/>
  <c r="U1798" i="1"/>
  <c r="V1797" i="1"/>
  <c r="U1797" i="1"/>
  <c r="V1796" i="1"/>
  <c r="U1796" i="1"/>
  <c r="V1795" i="1"/>
  <c r="U1795" i="1"/>
  <c r="V1794" i="1"/>
  <c r="U1794" i="1"/>
  <c r="V1793" i="1"/>
  <c r="U1793" i="1"/>
  <c r="V1792" i="1"/>
  <c r="U1792" i="1"/>
  <c r="V1791" i="1"/>
  <c r="U1791" i="1"/>
  <c r="V1790" i="1"/>
  <c r="U1790" i="1"/>
  <c r="V1789" i="1"/>
  <c r="U1789" i="1"/>
  <c r="V1788" i="1"/>
  <c r="U1788" i="1"/>
  <c r="V1787" i="1"/>
  <c r="U1787" i="1"/>
  <c r="V1786" i="1"/>
  <c r="U1786" i="1"/>
  <c r="V1785" i="1"/>
  <c r="U1785" i="1"/>
  <c r="V1784" i="1"/>
  <c r="U1784" i="1"/>
  <c r="V1783" i="1"/>
  <c r="U1783" i="1"/>
  <c r="V1782" i="1"/>
  <c r="U1782" i="1"/>
  <c r="V1781" i="1"/>
  <c r="U1781" i="1"/>
  <c r="V1780" i="1"/>
  <c r="U1780" i="1"/>
  <c r="V1779" i="1"/>
  <c r="U1779" i="1"/>
  <c r="V1778" i="1"/>
  <c r="U1778" i="1"/>
  <c r="V1777" i="1"/>
  <c r="U1777" i="1"/>
  <c r="V1776" i="1"/>
  <c r="U1776" i="1"/>
  <c r="V1775" i="1"/>
  <c r="U1775" i="1"/>
  <c r="V1774" i="1"/>
  <c r="U1774" i="1"/>
  <c r="V1773" i="1"/>
  <c r="U1773" i="1"/>
  <c r="V1772" i="1"/>
  <c r="U1772" i="1"/>
  <c r="V1771" i="1"/>
  <c r="U1771" i="1"/>
  <c r="V1770" i="1"/>
  <c r="U1770" i="1"/>
  <c r="V1769" i="1"/>
  <c r="U1769" i="1"/>
  <c r="V1768" i="1"/>
  <c r="U1768" i="1"/>
  <c r="V1767" i="1"/>
  <c r="U1767" i="1"/>
  <c r="V1766" i="1"/>
  <c r="U1766" i="1"/>
  <c r="V1765" i="1"/>
  <c r="U1765" i="1"/>
  <c r="V1764" i="1"/>
  <c r="U1764" i="1"/>
  <c r="V1763" i="1"/>
  <c r="U1763" i="1"/>
  <c r="V1762" i="1"/>
  <c r="U1762" i="1"/>
  <c r="V1761" i="1"/>
  <c r="U1761" i="1"/>
  <c r="V1760" i="1"/>
  <c r="U1760" i="1"/>
  <c r="V1759" i="1"/>
  <c r="U1759" i="1"/>
  <c r="V1758" i="1"/>
  <c r="U1758" i="1"/>
  <c r="V1757" i="1"/>
  <c r="U1757" i="1"/>
  <c r="V1756" i="1"/>
  <c r="U1756" i="1"/>
  <c r="V1755" i="1"/>
  <c r="U1755" i="1"/>
  <c r="V1754" i="1"/>
  <c r="U1754" i="1"/>
  <c r="V1753" i="1"/>
  <c r="U1753" i="1"/>
  <c r="V1752" i="1"/>
  <c r="U1752" i="1"/>
  <c r="V1751" i="1"/>
  <c r="U1751" i="1"/>
  <c r="V1750" i="1"/>
  <c r="U1750" i="1"/>
  <c r="V1749" i="1"/>
  <c r="U1749" i="1"/>
  <c r="V1748" i="1"/>
  <c r="U1748" i="1"/>
  <c r="V1747" i="1"/>
  <c r="U1747" i="1"/>
  <c r="V1746" i="1"/>
  <c r="U1746" i="1"/>
  <c r="V1745" i="1"/>
  <c r="U1745" i="1"/>
  <c r="V1744" i="1"/>
  <c r="U1744" i="1"/>
  <c r="V1743" i="1"/>
  <c r="U1743" i="1"/>
  <c r="V1742" i="1"/>
  <c r="U1742" i="1"/>
  <c r="V1741" i="1"/>
  <c r="U1741" i="1"/>
  <c r="V1740" i="1"/>
  <c r="U1740" i="1"/>
  <c r="V1739" i="1"/>
  <c r="U1739" i="1"/>
  <c r="V1738" i="1"/>
  <c r="U1738" i="1"/>
  <c r="V1737" i="1"/>
  <c r="U1737" i="1"/>
  <c r="V1736" i="1"/>
  <c r="U1736" i="1"/>
  <c r="V1735" i="1"/>
  <c r="U1735" i="1"/>
  <c r="V1734" i="1"/>
  <c r="U1734" i="1"/>
  <c r="V1733" i="1"/>
  <c r="U1733" i="1"/>
  <c r="V1732" i="1"/>
  <c r="U1732" i="1"/>
  <c r="V1731" i="1"/>
  <c r="U1731" i="1"/>
  <c r="V1730" i="1"/>
  <c r="U1730" i="1"/>
  <c r="V1729" i="1"/>
  <c r="U1729" i="1"/>
  <c r="V1728" i="1"/>
  <c r="U1728" i="1"/>
  <c r="V1727" i="1"/>
  <c r="U1727" i="1"/>
  <c r="V1726" i="1"/>
  <c r="U1726" i="1"/>
  <c r="V1725" i="1"/>
  <c r="U1725" i="1"/>
  <c r="V1724" i="1"/>
  <c r="U1724" i="1"/>
  <c r="V1723" i="1"/>
  <c r="U1723" i="1"/>
  <c r="V1722" i="1"/>
  <c r="U1722" i="1"/>
  <c r="V1721" i="1"/>
  <c r="U1721" i="1"/>
  <c r="V1720" i="1"/>
  <c r="U1720" i="1"/>
  <c r="V1719" i="1"/>
  <c r="U1719" i="1"/>
  <c r="V1718" i="1"/>
  <c r="U1718" i="1"/>
  <c r="V1717" i="1"/>
  <c r="U1717" i="1"/>
  <c r="V1716" i="1"/>
  <c r="U1716" i="1"/>
  <c r="V1715" i="1"/>
  <c r="U1715" i="1"/>
  <c r="V1714" i="1"/>
  <c r="U1714" i="1"/>
  <c r="V1713" i="1"/>
  <c r="U1713" i="1"/>
  <c r="V1712" i="1"/>
  <c r="U1712" i="1"/>
  <c r="V1711" i="1"/>
  <c r="U1711" i="1"/>
  <c r="V1710" i="1"/>
  <c r="U1710" i="1"/>
  <c r="V1709" i="1"/>
  <c r="U1709" i="1"/>
  <c r="V1708" i="1"/>
  <c r="U1708" i="1"/>
  <c r="V1707" i="1"/>
  <c r="U1707" i="1"/>
  <c r="V1706" i="1"/>
  <c r="U1706" i="1"/>
  <c r="V1705" i="1"/>
  <c r="U1705" i="1"/>
  <c r="V1704" i="1"/>
  <c r="U1704" i="1"/>
  <c r="V1703" i="1"/>
  <c r="U1703" i="1"/>
  <c r="V1702" i="1"/>
  <c r="U1702" i="1"/>
  <c r="V1701" i="1"/>
  <c r="U1701" i="1"/>
  <c r="V1700" i="1"/>
  <c r="U1700" i="1"/>
  <c r="V1699" i="1"/>
  <c r="U1699" i="1"/>
  <c r="V1698" i="1"/>
  <c r="U1698" i="1"/>
  <c r="V1697" i="1"/>
  <c r="U1697" i="1"/>
  <c r="V1696" i="1"/>
  <c r="U1696" i="1"/>
  <c r="V1695" i="1"/>
  <c r="U1695" i="1"/>
  <c r="V1694" i="1"/>
  <c r="U1694" i="1"/>
  <c r="V1693" i="1"/>
  <c r="U1693" i="1"/>
  <c r="V1692" i="1"/>
  <c r="U1692" i="1"/>
  <c r="V1691" i="1"/>
  <c r="U1691" i="1"/>
  <c r="V1690" i="1"/>
  <c r="U1690" i="1"/>
  <c r="V1689" i="1"/>
  <c r="U1689" i="1"/>
  <c r="V1688" i="1"/>
  <c r="U1688" i="1"/>
  <c r="V1687" i="1"/>
  <c r="U1687" i="1"/>
  <c r="V1686" i="1"/>
  <c r="U1686" i="1"/>
  <c r="V1685" i="1"/>
  <c r="U1685" i="1"/>
  <c r="V1684" i="1"/>
  <c r="U1684" i="1"/>
  <c r="V1683" i="1"/>
  <c r="U1683" i="1"/>
  <c r="V1682" i="1"/>
  <c r="U1682" i="1"/>
  <c r="V1681" i="1"/>
  <c r="U1681" i="1"/>
  <c r="V1680" i="1"/>
  <c r="U1680" i="1"/>
  <c r="V1679" i="1"/>
  <c r="U1679" i="1"/>
  <c r="V1678" i="1"/>
  <c r="U1678" i="1"/>
  <c r="V1677" i="1"/>
  <c r="U1677" i="1"/>
  <c r="V1676" i="1"/>
  <c r="U1676" i="1"/>
  <c r="V1675" i="1"/>
  <c r="U1675" i="1"/>
  <c r="V1674" i="1"/>
  <c r="U1674" i="1"/>
  <c r="V1673" i="1"/>
  <c r="U1673" i="1"/>
  <c r="V1672" i="1"/>
  <c r="U1672" i="1"/>
  <c r="V1671" i="1"/>
  <c r="U1671" i="1"/>
  <c r="V1670" i="1"/>
  <c r="U1670" i="1"/>
  <c r="V1669" i="1"/>
  <c r="U1669" i="1"/>
  <c r="V1668" i="1"/>
  <c r="U1668" i="1"/>
  <c r="V1667" i="1"/>
  <c r="U1667" i="1"/>
  <c r="V1666" i="1"/>
  <c r="U1666" i="1"/>
  <c r="V1665" i="1"/>
  <c r="U1665" i="1"/>
  <c r="V1664" i="1"/>
  <c r="U1664" i="1"/>
  <c r="V1663" i="1"/>
  <c r="U1663" i="1"/>
  <c r="V1662" i="1"/>
  <c r="U1662" i="1"/>
  <c r="V1661" i="1"/>
  <c r="U1661" i="1"/>
  <c r="V1660" i="1"/>
  <c r="U1660" i="1"/>
  <c r="V1659" i="1"/>
  <c r="U1659" i="1"/>
  <c r="V1658" i="1"/>
  <c r="U1658" i="1"/>
  <c r="V1657" i="1"/>
  <c r="U1657" i="1"/>
  <c r="V1656" i="1"/>
  <c r="U1656" i="1"/>
  <c r="V1655" i="1"/>
  <c r="U1655" i="1"/>
  <c r="V1654" i="1"/>
  <c r="U1654" i="1"/>
  <c r="V1653" i="1"/>
  <c r="U1653" i="1"/>
  <c r="V1652" i="1"/>
  <c r="U1652" i="1"/>
  <c r="V1651" i="1"/>
  <c r="U1651" i="1"/>
  <c r="V1650" i="1"/>
  <c r="U1650" i="1"/>
  <c r="V1649" i="1"/>
  <c r="U1649" i="1"/>
  <c r="V1648" i="1"/>
  <c r="U1648" i="1"/>
  <c r="V1647" i="1"/>
  <c r="U1647" i="1"/>
  <c r="V1646" i="1"/>
  <c r="U1646" i="1"/>
  <c r="V1645" i="1"/>
  <c r="U1645" i="1"/>
  <c r="V1644" i="1"/>
  <c r="U1644" i="1"/>
  <c r="V1643" i="1"/>
  <c r="U1643" i="1"/>
  <c r="V1642" i="1"/>
  <c r="U1642" i="1"/>
  <c r="V1641" i="1"/>
  <c r="U1641" i="1"/>
  <c r="V1640" i="1"/>
  <c r="U1640" i="1"/>
  <c r="V1639" i="1"/>
  <c r="U1639" i="1"/>
  <c r="V1638" i="1"/>
  <c r="U1638" i="1"/>
  <c r="V1637" i="1"/>
  <c r="U1637" i="1"/>
  <c r="V1636" i="1"/>
  <c r="U1636" i="1"/>
  <c r="V1635" i="1"/>
  <c r="U1635" i="1"/>
  <c r="V1634" i="1"/>
  <c r="U1634" i="1"/>
  <c r="V1633" i="1"/>
  <c r="U1633" i="1"/>
  <c r="V1632" i="1"/>
  <c r="U1632" i="1"/>
  <c r="V1631" i="1"/>
  <c r="U1631" i="1"/>
  <c r="V1630" i="1"/>
  <c r="U1630" i="1"/>
  <c r="V1629" i="1"/>
  <c r="U1629" i="1"/>
  <c r="V1628" i="1"/>
  <c r="U1628" i="1"/>
  <c r="V1627" i="1"/>
  <c r="U1627" i="1"/>
  <c r="V1626" i="1"/>
  <c r="U1626" i="1"/>
  <c r="V1625" i="1"/>
  <c r="U1625" i="1"/>
  <c r="V1624" i="1"/>
  <c r="U1624" i="1"/>
  <c r="V1623" i="1"/>
  <c r="U1623" i="1"/>
  <c r="V1622" i="1"/>
  <c r="U1622" i="1"/>
  <c r="V1621" i="1"/>
  <c r="U1621" i="1"/>
  <c r="V1620" i="1"/>
  <c r="U1620" i="1"/>
  <c r="V1619" i="1"/>
  <c r="U1619" i="1"/>
  <c r="V1618" i="1"/>
  <c r="U1618" i="1"/>
  <c r="V1617" i="1"/>
  <c r="U1617" i="1"/>
  <c r="V1616" i="1"/>
  <c r="U1616" i="1"/>
  <c r="V1615" i="1"/>
  <c r="U1615" i="1"/>
  <c r="V1614" i="1"/>
  <c r="U1614" i="1"/>
  <c r="V1613" i="1"/>
  <c r="U1613" i="1"/>
  <c r="V1612" i="1"/>
  <c r="U1612" i="1"/>
  <c r="V1611" i="1"/>
  <c r="U1611" i="1"/>
  <c r="V1610" i="1"/>
  <c r="U1610" i="1"/>
  <c r="V1609" i="1"/>
  <c r="U1609" i="1"/>
  <c r="V1608" i="1"/>
  <c r="U1608" i="1"/>
  <c r="V1607" i="1"/>
  <c r="U1607" i="1"/>
  <c r="V1606" i="1"/>
  <c r="U1606" i="1"/>
  <c r="V1605" i="1"/>
  <c r="U1605" i="1"/>
  <c r="V1604" i="1"/>
  <c r="U1604" i="1"/>
  <c r="V1603" i="1"/>
  <c r="U1603" i="1"/>
  <c r="V1602" i="1"/>
  <c r="U1602" i="1"/>
  <c r="V1601" i="1"/>
  <c r="U1601" i="1"/>
  <c r="V1600" i="1"/>
  <c r="U1600" i="1"/>
  <c r="V1599" i="1"/>
  <c r="U1599" i="1"/>
  <c r="V1598" i="1"/>
  <c r="U1598" i="1"/>
  <c r="V1597" i="1"/>
  <c r="U1597" i="1"/>
  <c r="V1596" i="1"/>
  <c r="U1596" i="1"/>
  <c r="V1595" i="1"/>
  <c r="U1595" i="1"/>
  <c r="V1594" i="1"/>
  <c r="U1594" i="1"/>
  <c r="V1593" i="1"/>
  <c r="U1593" i="1"/>
  <c r="V1592" i="1"/>
  <c r="U1592" i="1"/>
  <c r="V1591" i="1"/>
  <c r="U1591" i="1"/>
  <c r="V1590" i="1"/>
  <c r="U1590" i="1"/>
  <c r="V1589" i="1"/>
  <c r="U1589" i="1"/>
  <c r="V1588" i="1"/>
  <c r="U1588" i="1"/>
  <c r="V1587" i="1"/>
  <c r="U1587" i="1"/>
  <c r="V1586" i="1"/>
  <c r="U1586" i="1"/>
  <c r="V1585" i="1"/>
  <c r="U1585" i="1"/>
  <c r="V1584" i="1"/>
  <c r="U1584" i="1"/>
  <c r="V1583" i="1"/>
  <c r="U1583" i="1"/>
  <c r="V1582" i="1"/>
  <c r="U1582" i="1"/>
  <c r="V1581" i="1"/>
  <c r="U1581" i="1"/>
  <c r="V1580" i="1"/>
  <c r="U1580" i="1"/>
  <c r="V1579" i="1"/>
  <c r="U1579" i="1"/>
  <c r="V1578" i="1"/>
  <c r="U1578" i="1"/>
  <c r="V1577" i="1"/>
  <c r="U1577" i="1"/>
  <c r="V1576" i="1"/>
  <c r="U1576" i="1"/>
  <c r="V1575" i="1"/>
  <c r="U1575" i="1"/>
  <c r="V1574" i="1"/>
  <c r="U1574" i="1"/>
  <c r="V1573" i="1"/>
  <c r="U1573" i="1"/>
  <c r="V1572" i="1"/>
  <c r="U1572" i="1"/>
  <c r="V1571" i="1"/>
  <c r="U1571" i="1"/>
  <c r="V1570" i="1"/>
  <c r="U1570" i="1"/>
  <c r="V1569" i="1"/>
  <c r="U1569" i="1"/>
  <c r="V1568" i="1"/>
  <c r="U1568" i="1"/>
  <c r="V1567" i="1"/>
  <c r="U1567" i="1"/>
  <c r="V1566" i="1"/>
  <c r="U1566" i="1"/>
  <c r="V1565" i="1"/>
  <c r="U1565" i="1"/>
  <c r="V1564" i="1"/>
  <c r="U1564" i="1"/>
  <c r="V1563" i="1"/>
  <c r="U1563" i="1"/>
  <c r="V1562" i="1"/>
  <c r="U1562" i="1"/>
  <c r="V1561" i="1"/>
  <c r="U1561" i="1"/>
  <c r="V1560" i="1"/>
  <c r="U1560" i="1"/>
  <c r="V1559" i="1"/>
  <c r="U1559" i="1"/>
  <c r="V1558" i="1"/>
  <c r="U1558" i="1"/>
  <c r="V1557" i="1"/>
  <c r="U1557" i="1"/>
  <c r="V1556" i="1"/>
  <c r="U1556" i="1"/>
  <c r="V1555" i="1"/>
  <c r="U1555" i="1"/>
  <c r="V1554" i="1"/>
  <c r="U1554" i="1"/>
  <c r="V1553" i="1"/>
  <c r="U1553" i="1"/>
  <c r="V1552" i="1"/>
  <c r="U1552" i="1"/>
  <c r="V1551" i="1"/>
  <c r="U1551" i="1"/>
  <c r="V1550" i="1"/>
  <c r="U1550" i="1"/>
  <c r="V1549" i="1"/>
  <c r="U1549" i="1"/>
  <c r="V1548" i="1"/>
  <c r="U1548" i="1"/>
  <c r="V1547" i="1"/>
  <c r="U1547" i="1"/>
  <c r="V1546" i="1"/>
  <c r="U1546" i="1"/>
  <c r="V1545" i="1"/>
  <c r="U1545" i="1"/>
  <c r="V1544" i="1"/>
  <c r="U1544" i="1"/>
  <c r="V1543" i="1"/>
  <c r="U1543" i="1"/>
  <c r="V1542" i="1"/>
  <c r="U1542" i="1"/>
  <c r="V1541" i="1"/>
  <c r="U1541" i="1"/>
  <c r="V1540" i="1"/>
  <c r="U1540" i="1"/>
  <c r="V1539" i="1"/>
  <c r="U1539" i="1"/>
  <c r="V1538" i="1"/>
  <c r="U1538" i="1"/>
  <c r="V1537" i="1"/>
  <c r="U1537" i="1"/>
  <c r="V1536" i="1"/>
  <c r="U1536" i="1"/>
  <c r="V1535" i="1"/>
  <c r="U1535" i="1"/>
  <c r="V1534" i="1"/>
  <c r="U1534" i="1"/>
  <c r="V1533" i="1"/>
  <c r="U1533" i="1"/>
  <c r="V1532" i="1"/>
  <c r="U1532" i="1"/>
  <c r="V1531" i="1"/>
  <c r="U1531" i="1"/>
  <c r="V1530" i="1"/>
  <c r="U1530" i="1"/>
  <c r="V1529" i="1"/>
  <c r="U1529" i="1"/>
  <c r="V1528" i="1"/>
  <c r="U1528" i="1"/>
  <c r="V1527" i="1"/>
  <c r="U1527" i="1"/>
  <c r="V1526" i="1"/>
  <c r="U1526" i="1"/>
  <c r="V1525" i="1"/>
  <c r="U1525" i="1"/>
  <c r="V1524" i="1"/>
  <c r="U1524" i="1"/>
  <c r="V1523" i="1"/>
  <c r="U1523" i="1"/>
  <c r="V1522" i="1"/>
  <c r="U1522" i="1"/>
  <c r="V1521" i="1"/>
  <c r="U1521" i="1"/>
  <c r="V1520" i="1"/>
  <c r="U1520" i="1"/>
  <c r="V1519" i="1"/>
  <c r="U1519" i="1"/>
  <c r="V1518" i="1"/>
  <c r="U1518" i="1"/>
  <c r="V1517" i="1"/>
  <c r="U1517" i="1"/>
  <c r="V1516" i="1"/>
  <c r="U1516" i="1"/>
  <c r="V1515" i="1"/>
  <c r="U1515" i="1"/>
  <c r="V1514" i="1"/>
  <c r="U1514" i="1"/>
  <c r="V1513" i="1"/>
  <c r="U1513" i="1"/>
  <c r="V1512" i="1"/>
  <c r="U1512" i="1"/>
  <c r="V1511" i="1"/>
  <c r="U1511" i="1"/>
  <c r="V1510" i="1"/>
  <c r="U1510" i="1"/>
  <c r="V1509" i="1"/>
  <c r="U1509" i="1"/>
  <c r="V1508" i="1"/>
  <c r="U1508" i="1"/>
  <c r="V1507" i="1"/>
  <c r="U1507" i="1"/>
  <c r="V1506" i="1"/>
  <c r="U1506" i="1"/>
  <c r="V1505" i="1"/>
  <c r="U1505" i="1"/>
  <c r="V1504" i="1"/>
  <c r="U1504" i="1"/>
  <c r="V1503" i="1"/>
  <c r="U1503" i="1"/>
  <c r="V1502" i="1"/>
  <c r="U1502" i="1"/>
  <c r="V1501" i="1"/>
  <c r="U1501" i="1"/>
  <c r="V1500" i="1"/>
  <c r="U1500" i="1"/>
  <c r="V1499" i="1"/>
  <c r="U1499" i="1"/>
  <c r="V1498" i="1"/>
  <c r="U1498" i="1"/>
  <c r="V1497" i="1"/>
  <c r="U1497" i="1"/>
  <c r="V1496" i="1"/>
  <c r="U1496" i="1"/>
  <c r="V1495" i="1"/>
  <c r="U1495" i="1"/>
  <c r="V1494" i="1"/>
  <c r="U1494" i="1"/>
  <c r="V1493" i="1"/>
  <c r="U1493" i="1"/>
  <c r="V1492" i="1"/>
  <c r="U1492" i="1"/>
  <c r="V1491" i="1"/>
  <c r="U1491" i="1"/>
  <c r="V1490" i="1"/>
  <c r="U1490" i="1"/>
  <c r="V1489" i="1"/>
  <c r="U1489" i="1"/>
  <c r="V1488" i="1"/>
  <c r="U1488" i="1"/>
  <c r="V1487" i="1"/>
  <c r="U1487" i="1"/>
  <c r="V1486" i="1"/>
  <c r="U1486" i="1"/>
  <c r="V1485" i="1"/>
  <c r="U1485" i="1"/>
  <c r="V1484" i="1"/>
  <c r="U1484" i="1"/>
  <c r="V1483" i="1"/>
  <c r="U1483" i="1"/>
  <c r="V1482" i="1"/>
  <c r="U1482" i="1"/>
  <c r="V1481" i="1"/>
  <c r="U1481" i="1"/>
  <c r="V1480" i="1"/>
  <c r="U1480" i="1"/>
  <c r="V1479" i="1"/>
  <c r="U1479" i="1"/>
  <c r="V1478" i="1"/>
  <c r="U1478" i="1"/>
  <c r="V1477" i="1"/>
  <c r="U1477" i="1"/>
  <c r="V1476" i="1"/>
  <c r="U1476" i="1"/>
  <c r="V1475" i="1"/>
  <c r="U1475" i="1"/>
  <c r="V1474" i="1"/>
  <c r="U1474" i="1"/>
  <c r="V1473" i="1"/>
  <c r="U1473" i="1"/>
  <c r="V1472" i="1"/>
  <c r="U1472" i="1"/>
  <c r="V1471" i="1"/>
  <c r="U1471" i="1"/>
  <c r="V1470" i="1"/>
  <c r="U1470" i="1"/>
  <c r="V1469" i="1"/>
  <c r="U1469" i="1"/>
  <c r="V1468" i="1"/>
  <c r="U1468" i="1"/>
  <c r="V1467" i="1"/>
  <c r="U1467" i="1"/>
  <c r="V1466" i="1"/>
  <c r="U1466" i="1"/>
  <c r="V1465" i="1"/>
  <c r="U1465" i="1"/>
  <c r="V1464" i="1"/>
  <c r="U1464" i="1"/>
  <c r="V1463" i="1"/>
  <c r="U1463" i="1"/>
  <c r="V1462" i="1"/>
  <c r="U1462" i="1"/>
  <c r="V1461" i="1"/>
  <c r="U1461" i="1"/>
  <c r="V1460" i="1"/>
  <c r="U1460" i="1"/>
  <c r="V1459" i="1"/>
  <c r="U1459" i="1"/>
  <c r="V1458" i="1"/>
  <c r="U1458" i="1"/>
  <c r="V1457" i="1"/>
  <c r="U1457" i="1"/>
  <c r="V1456" i="1"/>
  <c r="U1456" i="1"/>
  <c r="V1455" i="1"/>
  <c r="U1455" i="1"/>
  <c r="V1454" i="1"/>
  <c r="U1454" i="1"/>
  <c r="V1453" i="1"/>
  <c r="U1453" i="1"/>
  <c r="V1452" i="1"/>
  <c r="U1452" i="1"/>
  <c r="V1451" i="1"/>
  <c r="U1451" i="1"/>
  <c r="V1450" i="1"/>
  <c r="U1450" i="1"/>
  <c r="V1449" i="1"/>
  <c r="U1449" i="1"/>
  <c r="V1448" i="1"/>
  <c r="U1448" i="1"/>
  <c r="V1447" i="1"/>
  <c r="U1447" i="1"/>
  <c r="V1446" i="1"/>
  <c r="U1446" i="1"/>
  <c r="V1445" i="1"/>
  <c r="U1445" i="1"/>
  <c r="V1444" i="1"/>
  <c r="U1444" i="1"/>
  <c r="V1443" i="1"/>
  <c r="U1443" i="1"/>
  <c r="V1442" i="1"/>
  <c r="U1442" i="1"/>
  <c r="V1441" i="1"/>
  <c r="U1441" i="1"/>
  <c r="V1440" i="1"/>
  <c r="U1440" i="1"/>
  <c r="V1439" i="1"/>
  <c r="U1439" i="1"/>
  <c r="V1438" i="1"/>
  <c r="U1438" i="1"/>
  <c r="V1437" i="1"/>
  <c r="U1437" i="1"/>
  <c r="V1436" i="1"/>
  <c r="U1436" i="1"/>
  <c r="V1435" i="1"/>
  <c r="U1435" i="1"/>
  <c r="V1434" i="1"/>
  <c r="U1434" i="1"/>
  <c r="V1433" i="1"/>
  <c r="U1433" i="1"/>
  <c r="V1432" i="1"/>
  <c r="U1432" i="1"/>
  <c r="V1431" i="1"/>
  <c r="U1431" i="1"/>
  <c r="V1430" i="1"/>
  <c r="U1430" i="1"/>
  <c r="V1429" i="1"/>
  <c r="U1429" i="1"/>
  <c r="V1428" i="1"/>
  <c r="U1428" i="1"/>
  <c r="V1427" i="1"/>
  <c r="U1427" i="1"/>
  <c r="V1426" i="1"/>
  <c r="U1426" i="1"/>
  <c r="V1425" i="1"/>
  <c r="U1425" i="1"/>
  <c r="V1424" i="1"/>
  <c r="U1424" i="1"/>
  <c r="V1423" i="1"/>
  <c r="U1423" i="1"/>
  <c r="V1422" i="1"/>
  <c r="U1422" i="1"/>
  <c r="V1421" i="1"/>
  <c r="U1421" i="1"/>
  <c r="V1420" i="1"/>
  <c r="U1420" i="1"/>
  <c r="V1419" i="1"/>
  <c r="U1419" i="1"/>
  <c r="V1418" i="1"/>
  <c r="U1418" i="1"/>
  <c r="V1417" i="1"/>
  <c r="U1417" i="1"/>
  <c r="V1416" i="1"/>
  <c r="U1416" i="1"/>
  <c r="V1415" i="1"/>
  <c r="U1415" i="1"/>
  <c r="V1414" i="1"/>
  <c r="U1414" i="1"/>
  <c r="V1413" i="1"/>
  <c r="U1413" i="1"/>
  <c r="V1412" i="1"/>
  <c r="U1412" i="1"/>
  <c r="V1411" i="1"/>
  <c r="U1411" i="1"/>
  <c r="V1410" i="1"/>
  <c r="U1410" i="1"/>
  <c r="V1409" i="1"/>
  <c r="U1409" i="1"/>
  <c r="V1408" i="1"/>
  <c r="U1408" i="1"/>
  <c r="V1407" i="1"/>
  <c r="U1407" i="1"/>
  <c r="V1406" i="1"/>
  <c r="U1406" i="1"/>
  <c r="V1405" i="1"/>
  <c r="U1405" i="1"/>
  <c r="V1404" i="1"/>
  <c r="U1404" i="1"/>
  <c r="V1403" i="1"/>
  <c r="U1403" i="1"/>
  <c r="V1402" i="1"/>
  <c r="U1402" i="1"/>
  <c r="V1401" i="1"/>
  <c r="U1401" i="1"/>
  <c r="V1400" i="1"/>
  <c r="U1400" i="1"/>
  <c r="V1399" i="1"/>
  <c r="U1399" i="1"/>
  <c r="V1398" i="1"/>
  <c r="U1398" i="1"/>
  <c r="V1397" i="1"/>
  <c r="U1397" i="1"/>
  <c r="V1396" i="1"/>
  <c r="U1396" i="1"/>
  <c r="V1395" i="1"/>
  <c r="U1395" i="1"/>
  <c r="V1394" i="1"/>
  <c r="U1394" i="1"/>
  <c r="V1393" i="1"/>
  <c r="U1393" i="1"/>
  <c r="V1392" i="1"/>
  <c r="U1392" i="1"/>
  <c r="V1391" i="1"/>
  <c r="U1391" i="1"/>
  <c r="V1390" i="1"/>
  <c r="U1390" i="1"/>
  <c r="V1389" i="1"/>
  <c r="U1389" i="1"/>
  <c r="V1388" i="1"/>
  <c r="U1388" i="1"/>
  <c r="V1387" i="1"/>
  <c r="U1387" i="1"/>
  <c r="V1386" i="1"/>
  <c r="U1386" i="1"/>
  <c r="V1385" i="1"/>
  <c r="U1385" i="1"/>
  <c r="V1384" i="1"/>
  <c r="U1384" i="1"/>
  <c r="V1383" i="1"/>
  <c r="U1383" i="1"/>
  <c r="V1382" i="1"/>
  <c r="U1382" i="1"/>
  <c r="V1381" i="1"/>
  <c r="U1381" i="1"/>
  <c r="V1380" i="1"/>
  <c r="U1380" i="1"/>
  <c r="V1379" i="1"/>
  <c r="U1379" i="1"/>
  <c r="V1378" i="1"/>
  <c r="U1378" i="1"/>
  <c r="V1377" i="1"/>
  <c r="U1377" i="1"/>
  <c r="V1376" i="1"/>
  <c r="U1376" i="1"/>
  <c r="V1375" i="1"/>
  <c r="U1375" i="1"/>
  <c r="V1374" i="1"/>
  <c r="U1374" i="1"/>
  <c r="V1373" i="1"/>
  <c r="U1373" i="1"/>
  <c r="V1372" i="1"/>
  <c r="U1372" i="1"/>
  <c r="V1371" i="1"/>
  <c r="U1371" i="1"/>
  <c r="V1370" i="1"/>
  <c r="U1370" i="1"/>
  <c r="V1369" i="1"/>
  <c r="U1369" i="1"/>
  <c r="V1368" i="1"/>
  <c r="U1368" i="1"/>
  <c r="V1367" i="1"/>
  <c r="U1367" i="1"/>
  <c r="V1366" i="1"/>
  <c r="U1366" i="1"/>
  <c r="V1365" i="1"/>
  <c r="U1365" i="1"/>
  <c r="V1364" i="1"/>
  <c r="U1364" i="1"/>
  <c r="V1363" i="1"/>
  <c r="U1363" i="1"/>
  <c r="V1362" i="1"/>
  <c r="U1362" i="1"/>
  <c r="V1361" i="1"/>
  <c r="U1361" i="1"/>
  <c r="V1360" i="1"/>
  <c r="U1360" i="1"/>
  <c r="V1359" i="1"/>
  <c r="U1359" i="1"/>
  <c r="V1358" i="1"/>
  <c r="U1358" i="1"/>
  <c r="V1357" i="1"/>
  <c r="U1357" i="1"/>
  <c r="V1356" i="1"/>
  <c r="U1356" i="1"/>
  <c r="V1355" i="1"/>
  <c r="U1355" i="1"/>
  <c r="V1354" i="1"/>
  <c r="U1354" i="1"/>
  <c r="V1353" i="1"/>
  <c r="U1353" i="1"/>
  <c r="V1352" i="1"/>
  <c r="U1352" i="1"/>
  <c r="V1351" i="1"/>
  <c r="U1351" i="1"/>
  <c r="V1350" i="1"/>
  <c r="U1350" i="1"/>
  <c r="V1349" i="1"/>
  <c r="U1349" i="1"/>
  <c r="V1348" i="1"/>
  <c r="U1348" i="1"/>
  <c r="V1347" i="1"/>
  <c r="U1347" i="1"/>
  <c r="V1346" i="1"/>
  <c r="U1346" i="1"/>
  <c r="V1345" i="1"/>
  <c r="U1345" i="1"/>
  <c r="V1344" i="1"/>
  <c r="U1344" i="1"/>
  <c r="V1343" i="1"/>
  <c r="U1343" i="1"/>
  <c r="V1342" i="1"/>
  <c r="U1342" i="1"/>
  <c r="V1341" i="1"/>
  <c r="U1341" i="1"/>
  <c r="V1340" i="1"/>
  <c r="U1340" i="1"/>
  <c r="V1339" i="1"/>
  <c r="U1339" i="1"/>
  <c r="V1338" i="1"/>
  <c r="U1338" i="1"/>
  <c r="V1337" i="1"/>
  <c r="U1337" i="1"/>
  <c r="V1336" i="1"/>
  <c r="U1336" i="1"/>
  <c r="V1335" i="1"/>
  <c r="U1335" i="1"/>
  <c r="V1334" i="1"/>
  <c r="U1334" i="1"/>
  <c r="V1333" i="1"/>
  <c r="U1333" i="1"/>
  <c r="V1332" i="1"/>
  <c r="U1332" i="1"/>
  <c r="V1331" i="1"/>
  <c r="U1331" i="1"/>
  <c r="V1330" i="1"/>
  <c r="U1330" i="1"/>
  <c r="V1329" i="1"/>
  <c r="U1329" i="1"/>
  <c r="V1328" i="1"/>
  <c r="U1328" i="1"/>
  <c r="V1327" i="1"/>
  <c r="U1327" i="1"/>
  <c r="V1326" i="1"/>
  <c r="U1326" i="1"/>
  <c r="V1325" i="1"/>
  <c r="U1325" i="1"/>
  <c r="V1324" i="1"/>
  <c r="U1324" i="1"/>
  <c r="V1323" i="1"/>
  <c r="U1323" i="1"/>
  <c r="V1322" i="1"/>
  <c r="U1322" i="1"/>
  <c r="V1321" i="1"/>
  <c r="U1321" i="1"/>
  <c r="V1320" i="1"/>
  <c r="U1320" i="1"/>
  <c r="V1319" i="1"/>
  <c r="U1319" i="1"/>
  <c r="V1318" i="1"/>
  <c r="U1318" i="1"/>
  <c r="V1317" i="1"/>
  <c r="U1317" i="1"/>
  <c r="V1316" i="1"/>
  <c r="U1316" i="1"/>
  <c r="V1315" i="1"/>
  <c r="U1315" i="1"/>
  <c r="V1314" i="1"/>
  <c r="U1314" i="1"/>
  <c r="V1313" i="1"/>
  <c r="U1313" i="1"/>
  <c r="V1312" i="1"/>
  <c r="U1312" i="1"/>
  <c r="V1311" i="1"/>
  <c r="U1311" i="1"/>
  <c r="V1310" i="1"/>
  <c r="U1310" i="1"/>
  <c r="V1309" i="1"/>
  <c r="U1309" i="1"/>
  <c r="V1308" i="1"/>
  <c r="U1308" i="1"/>
  <c r="V1307" i="1"/>
  <c r="U1307" i="1"/>
  <c r="V1306" i="1"/>
  <c r="U1306" i="1"/>
  <c r="V1305" i="1"/>
  <c r="U1305" i="1"/>
  <c r="V1304" i="1"/>
  <c r="U1304" i="1"/>
  <c r="V1303" i="1"/>
  <c r="U1303" i="1"/>
  <c r="V1302" i="1"/>
  <c r="U1302" i="1"/>
  <c r="V1301" i="1"/>
  <c r="U1301" i="1"/>
  <c r="V1300" i="1"/>
  <c r="U1300" i="1"/>
  <c r="V1299" i="1"/>
  <c r="U1299" i="1"/>
  <c r="V1298" i="1"/>
  <c r="U1298" i="1"/>
  <c r="V1297" i="1"/>
  <c r="U1297" i="1"/>
  <c r="V1296" i="1"/>
  <c r="U1296" i="1"/>
  <c r="V1295" i="1"/>
  <c r="U1295" i="1"/>
  <c r="V1294" i="1"/>
  <c r="U1294" i="1"/>
  <c r="V1293" i="1"/>
  <c r="U1293" i="1"/>
  <c r="V1292" i="1"/>
  <c r="U1292" i="1"/>
  <c r="V1291" i="1"/>
  <c r="U1291" i="1"/>
  <c r="V1290" i="1"/>
  <c r="U1290" i="1"/>
  <c r="V1289" i="1"/>
  <c r="U1289" i="1"/>
  <c r="V1288" i="1"/>
  <c r="U1288" i="1"/>
  <c r="V1287" i="1"/>
  <c r="U1287" i="1"/>
  <c r="V1286" i="1"/>
  <c r="U1286" i="1"/>
  <c r="V1285" i="1"/>
  <c r="U1285" i="1"/>
  <c r="V1284" i="1"/>
  <c r="U1284" i="1"/>
  <c r="V1283" i="1"/>
  <c r="U1283" i="1"/>
  <c r="V1282" i="1"/>
  <c r="U1282" i="1"/>
  <c r="V1281" i="1"/>
  <c r="U1281" i="1"/>
  <c r="V1280" i="1"/>
  <c r="U1280" i="1"/>
  <c r="V1279" i="1"/>
  <c r="U1279" i="1"/>
  <c r="V1278" i="1"/>
  <c r="U1278" i="1"/>
  <c r="V1277" i="1"/>
  <c r="U1277" i="1"/>
  <c r="V1276" i="1"/>
  <c r="U1276" i="1"/>
  <c r="V1275" i="1"/>
  <c r="U1275" i="1"/>
  <c r="V1274" i="1"/>
  <c r="U1274" i="1"/>
  <c r="V1273" i="1"/>
  <c r="U1273" i="1"/>
  <c r="V1272" i="1"/>
  <c r="U1272" i="1"/>
  <c r="V1271" i="1"/>
  <c r="U1271" i="1"/>
  <c r="V1270" i="1"/>
  <c r="U1270" i="1"/>
  <c r="V1269" i="1"/>
  <c r="U1269" i="1"/>
  <c r="V1268" i="1"/>
  <c r="U1268" i="1"/>
  <c r="V1267" i="1"/>
  <c r="U1267" i="1"/>
  <c r="V1266" i="1"/>
  <c r="U1266" i="1"/>
  <c r="V1265" i="1"/>
  <c r="U1265" i="1"/>
  <c r="V1264" i="1"/>
  <c r="U1264" i="1"/>
  <c r="V1263" i="1"/>
  <c r="U1263" i="1"/>
  <c r="V1262" i="1"/>
  <c r="U1262" i="1"/>
  <c r="V1261" i="1"/>
  <c r="U1261" i="1"/>
  <c r="V1260" i="1"/>
  <c r="U1260" i="1"/>
  <c r="V1259" i="1"/>
  <c r="U1259" i="1"/>
  <c r="V1258" i="1"/>
  <c r="U1258" i="1"/>
  <c r="V1257" i="1"/>
  <c r="U1257" i="1"/>
  <c r="V1256" i="1"/>
  <c r="U1256" i="1"/>
  <c r="V1255" i="1"/>
  <c r="U1255" i="1"/>
  <c r="V1254" i="1"/>
  <c r="U1254" i="1"/>
  <c r="V1253" i="1"/>
  <c r="U1253" i="1"/>
  <c r="V1252" i="1"/>
  <c r="U1252" i="1"/>
  <c r="V1251" i="1"/>
  <c r="U1251" i="1"/>
  <c r="V1250" i="1"/>
  <c r="U1250" i="1"/>
  <c r="V1249" i="1"/>
  <c r="U1249" i="1"/>
  <c r="V1248" i="1"/>
  <c r="U1248" i="1"/>
  <c r="V1247" i="1"/>
  <c r="U1247" i="1"/>
  <c r="V1246" i="1"/>
  <c r="U1246" i="1"/>
  <c r="V1245" i="1"/>
  <c r="U1245" i="1"/>
  <c r="V1244" i="1"/>
  <c r="U1244" i="1"/>
  <c r="V1243" i="1"/>
  <c r="U1243" i="1"/>
  <c r="V1242" i="1"/>
  <c r="U1242" i="1"/>
  <c r="V1241" i="1"/>
  <c r="U1241" i="1"/>
  <c r="V1240" i="1"/>
  <c r="U1240" i="1"/>
  <c r="V1239" i="1"/>
  <c r="U1239" i="1"/>
  <c r="V1238" i="1"/>
  <c r="U1238" i="1"/>
  <c r="V1237" i="1"/>
  <c r="U1237" i="1"/>
  <c r="V1236" i="1"/>
  <c r="U1236" i="1"/>
  <c r="V1235" i="1"/>
  <c r="U1235" i="1"/>
  <c r="V1234" i="1"/>
  <c r="U1234" i="1"/>
  <c r="V1233" i="1"/>
  <c r="U1233" i="1"/>
  <c r="V1232" i="1"/>
  <c r="U1232" i="1"/>
  <c r="V1231" i="1"/>
  <c r="U1231" i="1"/>
  <c r="V1230" i="1"/>
  <c r="U1230" i="1"/>
  <c r="V1229" i="1"/>
  <c r="U1229" i="1"/>
  <c r="V1228" i="1"/>
  <c r="U1228" i="1"/>
  <c r="V1227" i="1"/>
  <c r="U1227" i="1"/>
  <c r="V1226" i="1"/>
  <c r="U1226" i="1"/>
  <c r="V1225" i="1"/>
  <c r="U1225" i="1"/>
  <c r="V1224" i="1"/>
  <c r="U1224" i="1"/>
  <c r="V1223" i="1"/>
  <c r="U1223" i="1"/>
  <c r="V1222" i="1"/>
  <c r="U1222" i="1"/>
  <c r="V1221" i="1"/>
  <c r="U1221" i="1"/>
  <c r="V1220" i="1"/>
  <c r="U1220" i="1"/>
  <c r="V1219" i="1"/>
  <c r="U1219" i="1"/>
  <c r="V1218" i="1"/>
  <c r="U1218" i="1"/>
  <c r="V1217" i="1"/>
  <c r="U1217" i="1"/>
  <c r="V1216" i="1"/>
  <c r="U1216" i="1"/>
  <c r="V1215" i="1"/>
  <c r="U1215" i="1"/>
  <c r="V1214" i="1"/>
  <c r="U1214" i="1"/>
  <c r="V1213" i="1"/>
  <c r="U1213" i="1"/>
  <c r="V1212" i="1"/>
  <c r="U1212" i="1"/>
  <c r="V1211" i="1"/>
  <c r="U1211" i="1"/>
  <c r="V1210" i="1"/>
  <c r="U1210" i="1"/>
  <c r="V1209" i="1"/>
  <c r="U1209" i="1"/>
  <c r="V1208" i="1"/>
  <c r="U1208" i="1"/>
  <c r="V1207" i="1"/>
  <c r="U1207" i="1"/>
  <c r="V1206" i="1"/>
  <c r="U1206" i="1"/>
  <c r="V1205" i="1"/>
  <c r="U1205" i="1"/>
  <c r="V1204" i="1"/>
  <c r="U1204" i="1"/>
  <c r="V1203" i="1"/>
  <c r="U1203" i="1"/>
  <c r="V1202" i="1"/>
  <c r="U1202" i="1"/>
  <c r="V1201" i="1"/>
  <c r="U1201" i="1"/>
  <c r="V1200" i="1"/>
  <c r="U1200" i="1"/>
  <c r="V1199" i="1"/>
  <c r="U1199" i="1"/>
  <c r="V1198" i="1"/>
  <c r="U1198" i="1"/>
  <c r="V1197" i="1"/>
  <c r="U1197" i="1"/>
  <c r="V1196" i="1"/>
  <c r="U1196" i="1"/>
  <c r="V1195" i="1"/>
  <c r="U1195" i="1"/>
  <c r="V1194" i="1"/>
  <c r="U1194" i="1"/>
  <c r="V1193" i="1"/>
  <c r="U1193" i="1"/>
  <c r="V1192" i="1"/>
  <c r="U1192" i="1"/>
  <c r="V1191" i="1"/>
  <c r="U1191" i="1"/>
  <c r="V1190" i="1"/>
  <c r="U1190" i="1"/>
  <c r="V1189" i="1"/>
  <c r="U1189" i="1"/>
  <c r="V1188" i="1"/>
  <c r="U1188" i="1"/>
  <c r="V1187" i="1"/>
  <c r="U1187" i="1"/>
  <c r="V1186" i="1"/>
  <c r="U1186" i="1"/>
  <c r="V1185" i="1"/>
  <c r="U1185" i="1"/>
  <c r="V1184" i="1"/>
  <c r="U1184" i="1"/>
  <c r="V1183" i="1"/>
  <c r="U1183" i="1"/>
  <c r="V1182" i="1"/>
  <c r="U1182" i="1"/>
  <c r="V1181" i="1"/>
  <c r="U1181" i="1"/>
  <c r="V1180" i="1"/>
  <c r="U1180" i="1"/>
  <c r="V1179" i="1"/>
  <c r="U1179" i="1"/>
  <c r="V1178" i="1"/>
  <c r="U1178" i="1"/>
  <c r="V1177" i="1"/>
  <c r="U1177" i="1"/>
  <c r="V1176" i="1"/>
  <c r="U1176" i="1"/>
  <c r="V1175" i="1"/>
  <c r="U1175" i="1"/>
  <c r="V1174" i="1"/>
  <c r="U1174" i="1"/>
  <c r="V1173" i="1"/>
  <c r="U1173" i="1"/>
  <c r="V1172" i="1"/>
  <c r="U1172" i="1"/>
  <c r="V1171" i="1"/>
  <c r="U1171" i="1"/>
  <c r="V1170" i="1"/>
  <c r="U1170" i="1"/>
  <c r="V1169" i="1"/>
  <c r="U1169" i="1"/>
  <c r="V1168" i="1"/>
  <c r="U1168" i="1"/>
  <c r="V1167" i="1"/>
  <c r="U1167" i="1"/>
  <c r="V1166" i="1"/>
  <c r="U1166" i="1"/>
  <c r="V1165" i="1"/>
  <c r="U1165" i="1"/>
  <c r="V1164" i="1"/>
  <c r="U1164" i="1"/>
  <c r="V1163" i="1"/>
  <c r="U1163" i="1"/>
  <c r="V1162" i="1"/>
  <c r="U1162" i="1"/>
  <c r="V1161" i="1"/>
  <c r="U1161" i="1"/>
  <c r="V1160" i="1"/>
  <c r="U1160" i="1"/>
  <c r="V1159" i="1"/>
  <c r="U1159" i="1"/>
  <c r="V1158" i="1"/>
  <c r="U1158" i="1"/>
  <c r="V1157" i="1"/>
  <c r="U1157" i="1"/>
  <c r="V1156" i="1"/>
  <c r="U1156" i="1"/>
  <c r="V1155" i="1"/>
  <c r="U1155" i="1"/>
  <c r="V1154" i="1"/>
  <c r="U1154" i="1"/>
  <c r="V1153" i="1"/>
  <c r="U1153" i="1"/>
  <c r="V1152" i="1"/>
  <c r="U1152" i="1"/>
  <c r="V1151" i="1"/>
  <c r="U1151" i="1"/>
  <c r="V1150" i="1"/>
  <c r="U1150" i="1"/>
  <c r="V1149" i="1"/>
  <c r="U1149" i="1"/>
  <c r="V1148" i="1"/>
  <c r="U1148" i="1"/>
  <c r="V1147" i="1"/>
  <c r="U1147" i="1"/>
  <c r="V1146" i="1"/>
  <c r="U1146" i="1"/>
  <c r="V1145" i="1"/>
  <c r="U1145" i="1"/>
  <c r="V1144" i="1"/>
  <c r="U1144" i="1"/>
  <c r="V1143" i="1"/>
  <c r="U1143" i="1"/>
  <c r="V1142" i="1"/>
  <c r="U1142" i="1"/>
  <c r="V1141" i="1"/>
  <c r="U1141" i="1"/>
  <c r="V1140" i="1"/>
  <c r="U1140" i="1"/>
  <c r="V1139" i="1"/>
  <c r="U1139" i="1"/>
  <c r="V1138" i="1"/>
  <c r="U1138" i="1"/>
  <c r="V1137" i="1"/>
  <c r="U1137" i="1"/>
  <c r="V1136" i="1"/>
  <c r="U1136" i="1"/>
  <c r="V1135" i="1"/>
  <c r="U1135" i="1"/>
  <c r="V1134" i="1"/>
  <c r="U1134" i="1"/>
  <c r="V1133" i="1"/>
  <c r="U1133" i="1"/>
  <c r="V1132" i="1"/>
  <c r="U1132" i="1"/>
  <c r="V1131" i="1"/>
  <c r="U1131" i="1"/>
  <c r="V1130" i="1"/>
  <c r="U1130" i="1"/>
  <c r="V1129" i="1"/>
  <c r="U1129" i="1"/>
  <c r="V1128" i="1"/>
  <c r="U1128" i="1"/>
  <c r="V1127" i="1"/>
  <c r="U1127" i="1"/>
  <c r="V1126" i="1"/>
  <c r="U1126" i="1"/>
  <c r="V1125" i="1"/>
  <c r="U1125" i="1"/>
  <c r="V1124" i="1"/>
  <c r="U1124" i="1"/>
  <c r="V1123" i="1"/>
  <c r="U1123" i="1"/>
  <c r="V1122" i="1"/>
  <c r="U1122" i="1"/>
  <c r="V1121" i="1"/>
  <c r="U1121" i="1"/>
  <c r="V1120" i="1"/>
  <c r="U1120" i="1"/>
  <c r="V1119" i="1"/>
  <c r="U1119" i="1"/>
  <c r="V1118" i="1"/>
  <c r="U1118" i="1"/>
  <c r="V1117" i="1"/>
  <c r="U1117" i="1"/>
  <c r="V1116" i="1"/>
  <c r="U1116" i="1"/>
  <c r="V1115" i="1"/>
  <c r="U1115" i="1"/>
  <c r="V1114" i="1"/>
  <c r="U1114" i="1"/>
  <c r="V1113" i="1"/>
  <c r="U1113" i="1"/>
  <c r="V1112" i="1"/>
  <c r="U1112" i="1"/>
  <c r="V1111" i="1"/>
  <c r="U1111" i="1"/>
  <c r="V1110" i="1"/>
  <c r="U1110" i="1"/>
  <c r="V1109" i="1"/>
  <c r="U1109" i="1"/>
  <c r="V1108" i="1"/>
  <c r="U1108" i="1"/>
  <c r="V1107" i="1"/>
  <c r="U1107" i="1"/>
  <c r="V1106" i="1"/>
  <c r="U1106" i="1"/>
  <c r="V1105" i="1"/>
  <c r="U1105" i="1"/>
  <c r="V1104" i="1"/>
  <c r="U1104" i="1"/>
  <c r="V1103" i="1"/>
  <c r="U1103" i="1"/>
  <c r="V1102" i="1"/>
  <c r="U1102" i="1"/>
  <c r="V1101" i="1"/>
  <c r="U1101" i="1"/>
  <c r="V1100" i="1"/>
  <c r="U1100" i="1"/>
  <c r="V1099" i="1"/>
  <c r="U1099" i="1"/>
  <c r="V1098" i="1"/>
  <c r="U1098" i="1"/>
  <c r="V1097" i="1"/>
  <c r="U1097" i="1"/>
  <c r="V1096" i="1"/>
  <c r="U1096" i="1"/>
  <c r="V1095" i="1"/>
  <c r="U1095" i="1"/>
  <c r="V1094" i="1"/>
  <c r="U1094" i="1"/>
  <c r="V1093" i="1"/>
  <c r="U1093" i="1"/>
  <c r="V1092" i="1"/>
  <c r="U1092" i="1"/>
  <c r="V1091" i="1"/>
  <c r="U1091" i="1"/>
  <c r="V1090" i="1"/>
  <c r="U1090" i="1"/>
  <c r="V1089" i="1"/>
  <c r="U1089" i="1"/>
  <c r="V1088" i="1"/>
  <c r="U1088" i="1"/>
  <c r="V1087" i="1"/>
  <c r="U1087" i="1"/>
  <c r="V1086" i="1"/>
  <c r="U1086" i="1"/>
  <c r="V1085" i="1"/>
  <c r="U1085" i="1"/>
  <c r="V1084" i="1"/>
  <c r="U1084" i="1"/>
  <c r="V1083" i="1"/>
  <c r="U1083" i="1"/>
  <c r="V1082" i="1"/>
  <c r="U1082" i="1"/>
  <c r="V1081" i="1"/>
  <c r="U1081" i="1"/>
  <c r="V1080" i="1"/>
  <c r="U1080" i="1"/>
  <c r="V1079" i="1"/>
  <c r="U1079" i="1"/>
  <c r="V1078" i="1"/>
  <c r="U1078" i="1"/>
  <c r="V1077" i="1"/>
  <c r="U1077" i="1"/>
  <c r="V1076" i="1"/>
  <c r="U1076" i="1"/>
  <c r="V1075" i="1"/>
  <c r="U1075" i="1"/>
  <c r="V1074" i="1"/>
  <c r="U1074" i="1"/>
  <c r="V1073" i="1"/>
  <c r="U1073" i="1"/>
  <c r="V1072" i="1"/>
  <c r="U1072" i="1"/>
  <c r="V1071" i="1"/>
  <c r="U1071" i="1"/>
  <c r="V1070" i="1"/>
  <c r="U1070" i="1"/>
  <c r="V1069" i="1"/>
  <c r="U1069" i="1"/>
  <c r="V1068" i="1"/>
  <c r="U1068" i="1"/>
  <c r="V1067" i="1"/>
  <c r="U1067" i="1"/>
  <c r="V1066" i="1"/>
  <c r="U1066" i="1"/>
  <c r="V1065" i="1"/>
  <c r="U1065" i="1"/>
  <c r="V1064" i="1"/>
  <c r="U1064" i="1"/>
  <c r="V1063" i="1"/>
  <c r="U1063" i="1"/>
  <c r="V1062" i="1"/>
  <c r="U1062" i="1"/>
  <c r="V1061" i="1"/>
  <c r="U1061" i="1"/>
  <c r="V1060" i="1"/>
  <c r="U1060" i="1"/>
  <c r="V1059" i="1"/>
  <c r="U1059" i="1"/>
  <c r="V1058" i="1"/>
  <c r="U1058" i="1"/>
  <c r="V1057" i="1"/>
  <c r="U1057" i="1"/>
  <c r="V1056" i="1"/>
  <c r="U1056" i="1"/>
  <c r="V1055" i="1"/>
  <c r="U1055" i="1"/>
  <c r="V1054" i="1"/>
  <c r="U1054" i="1"/>
  <c r="V1053" i="1"/>
  <c r="U1053" i="1"/>
  <c r="V1052" i="1"/>
  <c r="U1052" i="1"/>
  <c r="V1051" i="1"/>
  <c r="U1051" i="1"/>
  <c r="V1050" i="1"/>
  <c r="U1050" i="1"/>
  <c r="V1049" i="1"/>
  <c r="U1049" i="1"/>
  <c r="V1048" i="1"/>
  <c r="U1048" i="1"/>
  <c r="V1047" i="1"/>
  <c r="U1047" i="1"/>
  <c r="V1046" i="1"/>
  <c r="U1046" i="1"/>
  <c r="V1045" i="1"/>
  <c r="U1045" i="1"/>
  <c r="V1044" i="1"/>
  <c r="U1044" i="1"/>
  <c r="V1043" i="1"/>
  <c r="U1043" i="1"/>
  <c r="V1042" i="1"/>
  <c r="U1042" i="1"/>
  <c r="V1041" i="1"/>
  <c r="U1041" i="1"/>
  <c r="V1040" i="1"/>
  <c r="U1040" i="1"/>
  <c r="V1039" i="1"/>
  <c r="U1039" i="1"/>
  <c r="V1038" i="1"/>
  <c r="U1038" i="1"/>
  <c r="V1037" i="1"/>
  <c r="U1037" i="1"/>
  <c r="V1036" i="1"/>
  <c r="U1036" i="1"/>
  <c r="V1035" i="1"/>
  <c r="U1035" i="1"/>
  <c r="V1034" i="1"/>
  <c r="U1034" i="1"/>
  <c r="V1033" i="1"/>
  <c r="U1033" i="1"/>
  <c r="V1032" i="1"/>
  <c r="U1032" i="1"/>
  <c r="V1031" i="1"/>
  <c r="U1031" i="1"/>
  <c r="V1030" i="1"/>
  <c r="U1030" i="1"/>
  <c r="V1029" i="1"/>
  <c r="U1029" i="1"/>
  <c r="V1028" i="1"/>
  <c r="U1028" i="1"/>
  <c r="V1027" i="1"/>
  <c r="U1027" i="1"/>
  <c r="V1026" i="1"/>
  <c r="U1026" i="1"/>
  <c r="V1025" i="1"/>
  <c r="U1025" i="1"/>
  <c r="V1024" i="1"/>
  <c r="U1024" i="1"/>
  <c r="V1023" i="1"/>
  <c r="U1023" i="1"/>
  <c r="V1022" i="1"/>
  <c r="U1022" i="1"/>
  <c r="V1021" i="1"/>
  <c r="U1021" i="1"/>
  <c r="V1020" i="1"/>
  <c r="U1020" i="1"/>
  <c r="V1019" i="1"/>
  <c r="U1019" i="1"/>
  <c r="V1018" i="1"/>
  <c r="U1018" i="1"/>
  <c r="V1017" i="1"/>
  <c r="U1017" i="1"/>
  <c r="V1016" i="1"/>
  <c r="U1016" i="1"/>
  <c r="V1015" i="1"/>
  <c r="U1015" i="1"/>
  <c r="V1014" i="1"/>
  <c r="U1014" i="1"/>
  <c r="V1013" i="1"/>
  <c r="U1013" i="1"/>
  <c r="V1012" i="1"/>
  <c r="U1012" i="1"/>
  <c r="V1011" i="1"/>
  <c r="U1011" i="1"/>
  <c r="V1010" i="1"/>
  <c r="U1010" i="1"/>
  <c r="V1009" i="1"/>
  <c r="U1009" i="1"/>
  <c r="V1008" i="1"/>
  <c r="U1008" i="1"/>
  <c r="V1007" i="1"/>
  <c r="U1007" i="1"/>
  <c r="V1006" i="1"/>
  <c r="U1006" i="1"/>
  <c r="V1005" i="1"/>
  <c r="U1005" i="1"/>
  <c r="V1004" i="1"/>
  <c r="U1004" i="1"/>
  <c r="V1003" i="1"/>
  <c r="U1003" i="1"/>
  <c r="V1002" i="1"/>
  <c r="U1002" i="1"/>
  <c r="V1001" i="1"/>
  <c r="U1001" i="1"/>
  <c r="V1000" i="1"/>
  <c r="U1000" i="1"/>
  <c r="V999" i="1"/>
  <c r="U999" i="1"/>
  <c r="V998" i="1"/>
  <c r="U998" i="1"/>
  <c r="V997" i="1"/>
  <c r="U997" i="1"/>
  <c r="V996" i="1"/>
  <c r="U996" i="1"/>
  <c r="V995" i="1"/>
  <c r="U995" i="1"/>
  <c r="V994" i="1"/>
  <c r="U994" i="1"/>
  <c r="V993" i="1"/>
  <c r="U993" i="1"/>
  <c r="V992" i="1"/>
  <c r="U992" i="1"/>
  <c r="V991" i="1"/>
  <c r="U991" i="1"/>
  <c r="V990" i="1"/>
  <c r="U990" i="1"/>
  <c r="V989" i="1"/>
  <c r="U989" i="1"/>
  <c r="V988" i="1"/>
  <c r="U988" i="1"/>
  <c r="V987" i="1"/>
  <c r="U987" i="1"/>
  <c r="V986" i="1"/>
  <c r="U986" i="1"/>
  <c r="V985" i="1"/>
  <c r="U985" i="1"/>
  <c r="V984" i="1"/>
  <c r="U984" i="1"/>
  <c r="V983" i="1"/>
  <c r="U983" i="1"/>
  <c r="V982" i="1"/>
  <c r="U982" i="1"/>
  <c r="V981" i="1"/>
  <c r="U981" i="1"/>
  <c r="V980" i="1"/>
  <c r="U980" i="1"/>
  <c r="V979" i="1"/>
  <c r="U979" i="1"/>
  <c r="V978" i="1"/>
  <c r="U978" i="1"/>
  <c r="V977" i="1"/>
  <c r="U977" i="1"/>
  <c r="V976" i="1"/>
  <c r="U976" i="1"/>
  <c r="V975" i="1"/>
  <c r="U975" i="1"/>
  <c r="V974" i="1"/>
  <c r="U974" i="1"/>
  <c r="V973" i="1"/>
  <c r="U973" i="1"/>
  <c r="V972" i="1"/>
  <c r="U972" i="1"/>
  <c r="V971" i="1"/>
  <c r="U971" i="1"/>
  <c r="V970" i="1"/>
  <c r="U970" i="1"/>
  <c r="V969" i="1"/>
  <c r="U969" i="1"/>
  <c r="V968" i="1"/>
  <c r="U968" i="1"/>
  <c r="V967" i="1"/>
  <c r="U967" i="1"/>
  <c r="V966" i="1"/>
  <c r="U966" i="1"/>
  <c r="V965" i="1"/>
  <c r="U965" i="1"/>
  <c r="V964" i="1"/>
  <c r="U964" i="1"/>
  <c r="V963" i="1"/>
  <c r="U963" i="1"/>
  <c r="V962" i="1"/>
  <c r="U962" i="1"/>
  <c r="V961" i="1"/>
  <c r="U961" i="1"/>
  <c r="V960" i="1"/>
  <c r="U960" i="1"/>
  <c r="V959" i="1"/>
  <c r="U959" i="1"/>
  <c r="V958" i="1"/>
  <c r="U958" i="1"/>
  <c r="V957" i="1"/>
  <c r="U957" i="1"/>
  <c r="V956" i="1"/>
  <c r="U956" i="1"/>
  <c r="V955" i="1"/>
  <c r="U955" i="1"/>
  <c r="V954" i="1"/>
  <c r="U954" i="1"/>
  <c r="V953" i="1"/>
  <c r="U953" i="1"/>
  <c r="V952" i="1"/>
  <c r="U952" i="1"/>
  <c r="V951" i="1"/>
  <c r="U951" i="1"/>
  <c r="V950" i="1"/>
  <c r="U950" i="1"/>
  <c r="V949" i="1"/>
  <c r="U949" i="1"/>
  <c r="V948" i="1"/>
  <c r="U948" i="1"/>
  <c r="V947" i="1"/>
  <c r="U947" i="1"/>
  <c r="V946" i="1"/>
  <c r="U946" i="1"/>
  <c r="V945" i="1"/>
  <c r="U945" i="1"/>
  <c r="V944" i="1"/>
  <c r="U944" i="1"/>
  <c r="V943" i="1"/>
  <c r="U943" i="1"/>
  <c r="V942" i="1"/>
  <c r="U942" i="1"/>
  <c r="V941" i="1"/>
  <c r="U941" i="1"/>
  <c r="V940" i="1"/>
  <c r="U940" i="1"/>
  <c r="V939" i="1"/>
  <c r="U939" i="1"/>
  <c r="V938" i="1"/>
  <c r="U938" i="1"/>
  <c r="V937" i="1"/>
  <c r="U937" i="1"/>
  <c r="V936" i="1"/>
  <c r="U936" i="1"/>
  <c r="V935" i="1"/>
  <c r="U935" i="1"/>
  <c r="V934" i="1"/>
  <c r="U934" i="1"/>
  <c r="V933" i="1"/>
  <c r="U933" i="1"/>
  <c r="V932" i="1"/>
  <c r="U932" i="1"/>
  <c r="V931" i="1"/>
  <c r="U931" i="1"/>
  <c r="V930" i="1"/>
  <c r="U930" i="1"/>
  <c r="V929" i="1"/>
  <c r="U929" i="1"/>
  <c r="V928" i="1"/>
  <c r="U928" i="1"/>
  <c r="V927" i="1"/>
  <c r="U927" i="1"/>
  <c r="V926" i="1"/>
  <c r="U926" i="1"/>
  <c r="V925" i="1"/>
  <c r="U925" i="1"/>
  <c r="V924" i="1"/>
  <c r="U924" i="1"/>
  <c r="V923" i="1"/>
  <c r="U923" i="1"/>
  <c r="V922" i="1"/>
  <c r="U922" i="1"/>
  <c r="V921" i="1"/>
  <c r="U921" i="1"/>
  <c r="V920" i="1"/>
  <c r="U920" i="1"/>
  <c r="V919" i="1"/>
  <c r="U919" i="1"/>
  <c r="V918" i="1"/>
  <c r="U918" i="1"/>
  <c r="V917" i="1"/>
  <c r="U917" i="1"/>
  <c r="V916" i="1"/>
  <c r="U916" i="1"/>
  <c r="V915" i="1"/>
  <c r="U915" i="1"/>
  <c r="V914" i="1"/>
  <c r="U914" i="1"/>
  <c r="V913" i="1"/>
  <c r="U913" i="1"/>
  <c r="V912" i="1"/>
  <c r="U912" i="1"/>
  <c r="V911" i="1"/>
  <c r="U911" i="1"/>
  <c r="V910" i="1"/>
  <c r="U910" i="1"/>
  <c r="V909" i="1"/>
  <c r="U909" i="1"/>
  <c r="V908" i="1"/>
  <c r="U908" i="1"/>
  <c r="V907" i="1"/>
  <c r="U907" i="1"/>
  <c r="V906" i="1"/>
  <c r="U906" i="1"/>
  <c r="V905" i="1"/>
  <c r="U905" i="1"/>
  <c r="V904" i="1"/>
  <c r="U904" i="1"/>
  <c r="V903" i="1"/>
  <c r="U903" i="1"/>
  <c r="V902" i="1"/>
  <c r="U902" i="1"/>
  <c r="V901" i="1"/>
  <c r="U901" i="1"/>
  <c r="V900" i="1"/>
  <c r="U900" i="1"/>
  <c r="V899" i="1"/>
  <c r="U899" i="1"/>
  <c r="V898" i="1"/>
  <c r="U898" i="1"/>
  <c r="V897" i="1"/>
  <c r="U897" i="1"/>
  <c r="V896" i="1"/>
  <c r="U896" i="1"/>
  <c r="V895" i="1"/>
  <c r="U895" i="1"/>
  <c r="V894" i="1"/>
  <c r="U894" i="1"/>
  <c r="V893" i="1"/>
  <c r="U893" i="1"/>
  <c r="V892" i="1"/>
  <c r="U892" i="1"/>
  <c r="V891" i="1"/>
  <c r="U891" i="1"/>
  <c r="V890" i="1"/>
  <c r="U890" i="1"/>
  <c r="V889" i="1"/>
  <c r="U889" i="1"/>
  <c r="V888" i="1"/>
  <c r="U888" i="1"/>
  <c r="V887" i="1"/>
  <c r="U887" i="1"/>
  <c r="V886" i="1"/>
  <c r="U886" i="1"/>
  <c r="V885" i="1"/>
  <c r="U885" i="1"/>
  <c r="V884" i="1"/>
  <c r="U884" i="1"/>
  <c r="V883" i="1"/>
  <c r="U883" i="1"/>
  <c r="V882" i="1"/>
  <c r="U882" i="1"/>
  <c r="V881" i="1"/>
  <c r="U881" i="1"/>
  <c r="V880" i="1"/>
  <c r="U880" i="1"/>
  <c r="V879" i="1"/>
  <c r="U879" i="1"/>
  <c r="V878" i="1"/>
  <c r="U878" i="1"/>
  <c r="V877" i="1"/>
  <c r="U877" i="1"/>
  <c r="V876" i="1"/>
  <c r="U876" i="1"/>
  <c r="V875" i="1"/>
  <c r="U875" i="1"/>
  <c r="V874" i="1"/>
  <c r="U874" i="1"/>
  <c r="V873" i="1"/>
  <c r="U873" i="1"/>
  <c r="V872" i="1"/>
  <c r="U872" i="1"/>
  <c r="V871" i="1"/>
  <c r="U871" i="1"/>
  <c r="V870" i="1"/>
  <c r="U870" i="1"/>
  <c r="V869" i="1"/>
  <c r="U869" i="1"/>
  <c r="V868" i="1"/>
  <c r="U868" i="1"/>
  <c r="V867" i="1"/>
  <c r="U867" i="1"/>
  <c r="V866" i="1"/>
  <c r="U866" i="1"/>
  <c r="V865" i="1"/>
  <c r="U865" i="1"/>
  <c r="V864" i="1"/>
  <c r="U864" i="1"/>
  <c r="V863" i="1"/>
  <c r="U863" i="1"/>
  <c r="V862" i="1"/>
  <c r="U862" i="1"/>
  <c r="V861" i="1"/>
  <c r="U861" i="1"/>
  <c r="V860" i="1"/>
  <c r="U860" i="1"/>
  <c r="V859" i="1"/>
  <c r="U859" i="1"/>
  <c r="V858" i="1"/>
  <c r="U858" i="1"/>
  <c r="V857" i="1"/>
  <c r="U857" i="1"/>
  <c r="V856" i="1"/>
  <c r="U856" i="1"/>
  <c r="V855" i="1"/>
  <c r="U855" i="1"/>
  <c r="V854" i="1"/>
  <c r="U854" i="1"/>
  <c r="V853" i="1"/>
  <c r="U853" i="1"/>
  <c r="V852" i="1"/>
  <c r="U852" i="1"/>
  <c r="V851" i="1"/>
  <c r="U851" i="1"/>
  <c r="V850" i="1"/>
  <c r="U850" i="1"/>
  <c r="V849" i="1"/>
  <c r="U849" i="1"/>
  <c r="V848" i="1"/>
  <c r="U848" i="1"/>
  <c r="V847" i="1"/>
  <c r="U847" i="1"/>
  <c r="V846" i="1"/>
  <c r="U846" i="1"/>
  <c r="V845" i="1"/>
  <c r="U845" i="1"/>
  <c r="V844" i="1"/>
  <c r="U844" i="1"/>
  <c r="V843" i="1"/>
  <c r="U843" i="1"/>
  <c r="V842" i="1"/>
  <c r="U842" i="1"/>
  <c r="V841" i="1"/>
  <c r="U841" i="1"/>
  <c r="V840" i="1"/>
  <c r="U840" i="1"/>
  <c r="V839" i="1"/>
  <c r="U839" i="1"/>
  <c r="V838" i="1"/>
  <c r="U838" i="1"/>
  <c r="V837" i="1"/>
  <c r="U837" i="1"/>
  <c r="V836" i="1"/>
  <c r="U836" i="1"/>
  <c r="V835" i="1"/>
  <c r="U835" i="1"/>
  <c r="V834" i="1"/>
  <c r="U834" i="1"/>
  <c r="V833" i="1"/>
  <c r="U833" i="1"/>
  <c r="V832" i="1"/>
  <c r="U832" i="1"/>
  <c r="V831" i="1"/>
  <c r="U831" i="1"/>
  <c r="V830" i="1"/>
  <c r="U830" i="1"/>
  <c r="V829" i="1"/>
  <c r="U829" i="1"/>
  <c r="V828" i="1"/>
  <c r="U828" i="1"/>
  <c r="V827" i="1"/>
  <c r="U827" i="1"/>
  <c r="V826" i="1"/>
  <c r="U826" i="1"/>
  <c r="V825" i="1"/>
  <c r="U825" i="1"/>
  <c r="V824" i="1"/>
  <c r="U824" i="1"/>
  <c r="V823" i="1"/>
  <c r="U823" i="1"/>
  <c r="V822" i="1"/>
  <c r="U822" i="1"/>
  <c r="V821" i="1"/>
  <c r="U821" i="1"/>
  <c r="V820" i="1"/>
  <c r="U820" i="1"/>
  <c r="V819" i="1"/>
  <c r="U819" i="1"/>
  <c r="V818" i="1"/>
  <c r="U818" i="1"/>
  <c r="V817" i="1"/>
  <c r="U817" i="1"/>
  <c r="V816" i="1"/>
  <c r="U816" i="1"/>
  <c r="V815" i="1"/>
  <c r="U815" i="1"/>
  <c r="V814" i="1"/>
  <c r="U814" i="1"/>
  <c r="V813" i="1"/>
  <c r="U813" i="1"/>
  <c r="V812" i="1"/>
  <c r="U812" i="1"/>
  <c r="V811" i="1"/>
  <c r="U811" i="1"/>
  <c r="V810" i="1"/>
  <c r="U810" i="1"/>
  <c r="V809" i="1"/>
  <c r="U809" i="1"/>
  <c r="V808" i="1"/>
  <c r="U808" i="1"/>
  <c r="V807" i="1"/>
  <c r="U807" i="1"/>
  <c r="V806" i="1"/>
  <c r="U806" i="1"/>
  <c r="V805" i="1"/>
  <c r="U805" i="1"/>
  <c r="V804" i="1"/>
  <c r="U804" i="1"/>
  <c r="V803" i="1"/>
  <c r="U803" i="1"/>
  <c r="V802" i="1"/>
  <c r="U802" i="1"/>
  <c r="V801" i="1"/>
  <c r="U801" i="1"/>
  <c r="V800" i="1"/>
  <c r="U800" i="1"/>
  <c r="V799" i="1"/>
  <c r="U799" i="1"/>
  <c r="V798" i="1"/>
  <c r="U798" i="1"/>
  <c r="V797" i="1"/>
  <c r="U797" i="1"/>
  <c r="V796" i="1"/>
  <c r="U796" i="1"/>
  <c r="V795" i="1"/>
  <c r="U795" i="1"/>
  <c r="V794" i="1"/>
  <c r="U794" i="1"/>
  <c r="V793" i="1"/>
  <c r="U793" i="1"/>
  <c r="V792" i="1"/>
  <c r="U792" i="1"/>
  <c r="V791" i="1"/>
  <c r="U791" i="1"/>
  <c r="V790" i="1"/>
  <c r="U790" i="1"/>
  <c r="V789" i="1"/>
  <c r="U789" i="1"/>
  <c r="V788" i="1"/>
  <c r="U788" i="1"/>
  <c r="V787" i="1"/>
  <c r="U787" i="1"/>
  <c r="V786" i="1"/>
  <c r="U786" i="1"/>
  <c r="V785" i="1"/>
  <c r="U785" i="1"/>
  <c r="V784" i="1"/>
  <c r="U784" i="1"/>
  <c r="V783" i="1"/>
  <c r="U783" i="1"/>
  <c r="V782" i="1"/>
  <c r="U782" i="1"/>
  <c r="V781" i="1"/>
  <c r="U781" i="1"/>
  <c r="V780" i="1"/>
  <c r="U780" i="1"/>
  <c r="V779" i="1"/>
  <c r="U779" i="1"/>
  <c r="V778" i="1"/>
  <c r="U778" i="1"/>
  <c r="V777" i="1"/>
  <c r="U777" i="1"/>
  <c r="V776" i="1"/>
  <c r="U776" i="1"/>
  <c r="V775" i="1"/>
  <c r="U775" i="1"/>
  <c r="V774" i="1"/>
  <c r="U774" i="1"/>
  <c r="V773" i="1"/>
  <c r="U773" i="1"/>
  <c r="V772" i="1"/>
  <c r="U772" i="1"/>
  <c r="V771" i="1"/>
  <c r="U771" i="1"/>
  <c r="V770" i="1"/>
  <c r="U770" i="1"/>
  <c r="V769" i="1"/>
  <c r="U769" i="1"/>
  <c r="V768" i="1"/>
  <c r="U768" i="1"/>
  <c r="V767" i="1"/>
  <c r="U767" i="1"/>
  <c r="V766" i="1"/>
  <c r="U766" i="1"/>
  <c r="V765" i="1"/>
  <c r="U765" i="1"/>
  <c r="V764" i="1"/>
  <c r="U764" i="1"/>
  <c r="V763" i="1"/>
  <c r="U763" i="1"/>
  <c r="V762" i="1"/>
  <c r="U762" i="1"/>
  <c r="V761" i="1"/>
  <c r="U761" i="1"/>
  <c r="V760" i="1"/>
  <c r="U760" i="1"/>
  <c r="V759" i="1"/>
  <c r="U759" i="1"/>
  <c r="V758" i="1"/>
  <c r="U758" i="1"/>
  <c r="V757" i="1"/>
  <c r="U757" i="1"/>
  <c r="V756" i="1"/>
  <c r="U756" i="1"/>
  <c r="V755" i="1"/>
  <c r="U755" i="1"/>
  <c r="V754" i="1"/>
  <c r="U754" i="1"/>
  <c r="V753" i="1"/>
  <c r="U753" i="1"/>
  <c r="V752" i="1"/>
  <c r="U752" i="1"/>
  <c r="V751" i="1"/>
  <c r="U751" i="1"/>
  <c r="V750" i="1"/>
  <c r="U750" i="1"/>
  <c r="V749" i="1"/>
  <c r="U749" i="1"/>
  <c r="V748" i="1"/>
  <c r="U748" i="1"/>
  <c r="V747" i="1"/>
  <c r="U747" i="1"/>
  <c r="V746" i="1"/>
  <c r="U746" i="1"/>
  <c r="V745" i="1"/>
  <c r="U745" i="1"/>
  <c r="V744" i="1"/>
  <c r="U744" i="1"/>
  <c r="V743" i="1"/>
  <c r="U743" i="1"/>
  <c r="V742" i="1"/>
  <c r="U742" i="1"/>
  <c r="V741" i="1"/>
  <c r="U741" i="1"/>
  <c r="V740" i="1"/>
  <c r="U740" i="1"/>
  <c r="V739" i="1"/>
  <c r="U739" i="1"/>
  <c r="V738" i="1"/>
  <c r="U738" i="1"/>
  <c r="V737" i="1"/>
  <c r="U737" i="1"/>
  <c r="V736" i="1"/>
  <c r="U736" i="1"/>
  <c r="V735" i="1"/>
  <c r="U735" i="1"/>
  <c r="V734" i="1"/>
  <c r="U734" i="1"/>
  <c r="V733" i="1"/>
  <c r="U733" i="1"/>
  <c r="V732" i="1"/>
  <c r="U732" i="1"/>
  <c r="V731" i="1"/>
  <c r="U731" i="1"/>
  <c r="V730" i="1"/>
  <c r="U730" i="1"/>
  <c r="V729" i="1"/>
  <c r="U729" i="1"/>
  <c r="V728" i="1"/>
  <c r="U728" i="1"/>
  <c r="V727" i="1"/>
  <c r="U727" i="1"/>
  <c r="V726" i="1"/>
  <c r="U726" i="1"/>
  <c r="V725" i="1"/>
  <c r="U725" i="1"/>
  <c r="V724" i="1"/>
  <c r="U724" i="1"/>
  <c r="V723" i="1"/>
  <c r="U723" i="1"/>
  <c r="V722" i="1"/>
  <c r="U722" i="1"/>
  <c r="V721" i="1"/>
  <c r="U721" i="1"/>
  <c r="V720" i="1"/>
  <c r="U720" i="1"/>
  <c r="V719" i="1"/>
  <c r="U719" i="1"/>
  <c r="V718" i="1"/>
  <c r="U718" i="1"/>
  <c r="V717" i="1"/>
  <c r="U717" i="1"/>
  <c r="V716" i="1"/>
  <c r="U716" i="1"/>
  <c r="V715" i="1"/>
  <c r="U715" i="1"/>
  <c r="V714" i="1"/>
  <c r="U714" i="1"/>
  <c r="V713" i="1"/>
  <c r="U713" i="1"/>
  <c r="V712" i="1"/>
  <c r="U712" i="1"/>
  <c r="V711" i="1"/>
  <c r="U711" i="1"/>
  <c r="V710" i="1"/>
  <c r="U710" i="1"/>
  <c r="V709" i="1"/>
  <c r="U709" i="1"/>
  <c r="V708" i="1"/>
  <c r="U708" i="1"/>
  <c r="V707" i="1"/>
  <c r="U707" i="1"/>
  <c r="V706" i="1"/>
  <c r="U706" i="1"/>
  <c r="V705" i="1"/>
  <c r="U705" i="1"/>
  <c r="V704" i="1"/>
  <c r="U704" i="1"/>
  <c r="V703" i="1"/>
  <c r="U703" i="1"/>
  <c r="V702" i="1"/>
  <c r="U702" i="1"/>
  <c r="V701" i="1"/>
  <c r="U701" i="1"/>
  <c r="V700" i="1"/>
  <c r="U700" i="1"/>
  <c r="V699" i="1"/>
  <c r="U699" i="1"/>
  <c r="V698" i="1"/>
  <c r="U698" i="1"/>
  <c r="V697" i="1"/>
  <c r="U697" i="1"/>
  <c r="V696" i="1"/>
  <c r="U696" i="1"/>
  <c r="V695" i="1"/>
  <c r="U695" i="1"/>
  <c r="V694" i="1"/>
  <c r="U694" i="1"/>
  <c r="V693" i="1"/>
  <c r="U693" i="1"/>
  <c r="V692" i="1"/>
  <c r="U692" i="1"/>
  <c r="V691" i="1"/>
  <c r="U691" i="1"/>
  <c r="V690" i="1"/>
  <c r="U690" i="1"/>
  <c r="V689" i="1"/>
  <c r="U689" i="1"/>
  <c r="V688" i="1"/>
  <c r="U688" i="1"/>
  <c r="V687" i="1"/>
  <c r="U687" i="1"/>
  <c r="V686" i="1"/>
  <c r="U686" i="1"/>
  <c r="V685" i="1"/>
  <c r="U685" i="1"/>
  <c r="V684" i="1"/>
  <c r="U684" i="1"/>
  <c r="V683" i="1"/>
  <c r="U683" i="1"/>
  <c r="V682" i="1"/>
  <c r="U682" i="1"/>
  <c r="V681" i="1"/>
  <c r="U681" i="1"/>
  <c r="V680" i="1"/>
  <c r="U680" i="1"/>
  <c r="V679" i="1"/>
  <c r="U679" i="1"/>
  <c r="V678" i="1"/>
  <c r="U678" i="1"/>
  <c r="V677" i="1"/>
  <c r="U677" i="1"/>
  <c r="V676" i="1"/>
  <c r="U676" i="1"/>
  <c r="V675" i="1"/>
  <c r="U675" i="1"/>
  <c r="V674" i="1"/>
  <c r="U674" i="1"/>
  <c r="V673" i="1"/>
  <c r="U673" i="1"/>
  <c r="V672" i="1"/>
  <c r="U672" i="1"/>
  <c r="V671" i="1"/>
  <c r="U671" i="1"/>
  <c r="V670" i="1"/>
  <c r="U670" i="1"/>
  <c r="V669" i="1"/>
  <c r="U669" i="1"/>
  <c r="V668" i="1"/>
  <c r="U668" i="1"/>
  <c r="V667" i="1"/>
  <c r="U667" i="1"/>
  <c r="V666" i="1"/>
  <c r="U666" i="1"/>
  <c r="V665" i="1"/>
  <c r="U665" i="1"/>
  <c r="V664" i="1"/>
  <c r="U664" i="1"/>
  <c r="V663" i="1"/>
  <c r="U663" i="1"/>
  <c r="V662" i="1"/>
  <c r="U662" i="1"/>
  <c r="V661" i="1"/>
  <c r="U661" i="1"/>
  <c r="V660" i="1"/>
  <c r="U660" i="1"/>
  <c r="V659" i="1"/>
  <c r="U659" i="1"/>
  <c r="V658" i="1"/>
  <c r="U658" i="1"/>
  <c r="V657" i="1"/>
  <c r="U657" i="1"/>
  <c r="V656" i="1"/>
  <c r="U656" i="1"/>
  <c r="V655" i="1"/>
  <c r="U655" i="1"/>
  <c r="V654" i="1"/>
  <c r="U654" i="1"/>
  <c r="V653" i="1"/>
  <c r="U653" i="1"/>
  <c r="V652" i="1"/>
  <c r="U652" i="1"/>
  <c r="V651" i="1"/>
  <c r="U651" i="1"/>
  <c r="V650" i="1"/>
  <c r="U650" i="1"/>
  <c r="V649" i="1"/>
  <c r="U649" i="1"/>
  <c r="V648" i="1"/>
  <c r="U648" i="1"/>
  <c r="V647" i="1"/>
  <c r="U647" i="1"/>
  <c r="V646" i="1"/>
  <c r="U646" i="1"/>
  <c r="V645" i="1"/>
  <c r="U645" i="1"/>
  <c r="V644" i="1"/>
  <c r="U644" i="1"/>
  <c r="V643" i="1"/>
  <c r="U643" i="1"/>
  <c r="V642" i="1"/>
  <c r="U642" i="1"/>
  <c r="V641" i="1"/>
  <c r="U641" i="1"/>
  <c r="V640" i="1"/>
  <c r="U640" i="1"/>
  <c r="V639" i="1"/>
  <c r="U639" i="1"/>
  <c r="V638" i="1"/>
  <c r="U638" i="1"/>
  <c r="V637" i="1"/>
  <c r="U637" i="1"/>
  <c r="V636" i="1"/>
  <c r="U636" i="1"/>
  <c r="V635" i="1"/>
  <c r="U635" i="1"/>
  <c r="V634" i="1"/>
  <c r="U634" i="1"/>
  <c r="V633" i="1"/>
  <c r="U633" i="1"/>
  <c r="V632" i="1"/>
  <c r="U632" i="1"/>
  <c r="V631" i="1"/>
  <c r="U631" i="1"/>
  <c r="V630" i="1"/>
  <c r="U630" i="1"/>
  <c r="V629" i="1"/>
  <c r="U629" i="1"/>
  <c r="V628" i="1"/>
  <c r="U628" i="1"/>
  <c r="V627" i="1"/>
  <c r="U627" i="1"/>
  <c r="V626" i="1"/>
  <c r="U626" i="1"/>
  <c r="V625" i="1"/>
  <c r="U625" i="1"/>
  <c r="V624" i="1"/>
  <c r="U624" i="1"/>
  <c r="V623" i="1"/>
  <c r="U623" i="1"/>
  <c r="V622" i="1"/>
  <c r="U622" i="1"/>
  <c r="V621" i="1"/>
  <c r="U621" i="1"/>
  <c r="V620" i="1"/>
  <c r="U620" i="1"/>
  <c r="V619" i="1"/>
  <c r="U619" i="1"/>
  <c r="V618" i="1"/>
  <c r="U618" i="1"/>
  <c r="V617" i="1"/>
  <c r="U617" i="1"/>
  <c r="V616" i="1"/>
  <c r="U616" i="1"/>
  <c r="V615" i="1"/>
  <c r="U615" i="1"/>
  <c r="V614" i="1"/>
  <c r="U614" i="1"/>
  <c r="V613" i="1"/>
  <c r="U613" i="1"/>
  <c r="V612" i="1"/>
  <c r="U612" i="1"/>
  <c r="V611" i="1"/>
  <c r="U611" i="1"/>
  <c r="V610" i="1"/>
  <c r="U610" i="1"/>
  <c r="V609" i="1"/>
  <c r="U609" i="1"/>
  <c r="V608" i="1"/>
  <c r="U608" i="1"/>
  <c r="V607" i="1"/>
  <c r="U607" i="1"/>
  <c r="V606" i="1"/>
  <c r="U606" i="1"/>
  <c r="V605" i="1"/>
  <c r="U605" i="1"/>
  <c r="V604" i="1"/>
  <c r="U604" i="1"/>
  <c r="V603" i="1"/>
  <c r="U603" i="1"/>
  <c r="V602" i="1"/>
  <c r="U602" i="1"/>
  <c r="V601" i="1"/>
  <c r="U601" i="1"/>
  <c r="V600" i="1"/>
  <c r="U600" i="1"/>
  <c r="V599" i="1"/>
  <c r="U599" i="1"/>
  <c r="V598" i="1"/>
  <c r="U598" i="1"/>
  <c r="V597" i="1"/>
  <c r="U597" i="1"/>
  <c r="V596" i="1"/>
  <c r="U596" i="1"/>
  <c r="V595" i="1"/>
  <c r="U595" i="1"/>
  <c r="V594" i="1"/>
  <c r="U594" i="1"/>
  <c r="V593" i="1"/>
  <c r="U593" i="1"/>
  <c r="V592" i="1"/>
  <c r="U592" i="1"/>
  <c r="V591" i="1"/>
  <c r="U591" i="1"/>
  <c r="V590" i="1"/>
  <c r="U590" i="1"/>
  <c r="V589" i="1"/>
  <c r="U589" i="1"/>
  <c r="V588" i="1"/>
  <c r="U588" i="1"/>
  <c r="V587" i="1"/>
  <c r="U587" i="1"/>
  <c r="V586" i="1"/>
  <c r="U586" i="1"/>
  <c r="V585" i="1"/>
  <c r="U585" i="1"/>
  <c r="V584" i="1"/>
  <c r="U584" i="1"/>
  <c r="V583" i="1"/>
  <c r="U583" i="1"/>
  <c r="V582" i="1"/>
  <c r="U582" i="1"/>
  <c r="V581" i="1"/>
  <c r="U581" i="1"/>
  <c r="V580" i="1"/>
  <c r="U580" i="1"/>
  <c r="V579" i="1"/>
  <c r="U579" i="1"/>
  <c r="V578" i="1"/>
  <c r="U578" i="1"/>
  <c r="V577" i="1"/>
  <c r="U577" i="1"/>
  <c r="V576" i="1"/>
  <c r="U576" i="1"/>
  <c r="V575" i="1"/>
  <c r="U575" i="1"/>
  <c r="V574" i="1"/>
  <c r="U574" i="1"/>
  <c r="V573" i="1"/>
  <c r="U573" i="1"/>
  <c r="V572" i="1"/>
  <c r="U572" i="1"/>
  <c r="V571" i="1"/>
  <c r="U571" i="1"/>
  <c r="V570" i="1"/>
  <c r="U570" i="1"/>
  <c r="V569" i="1"/>
  <c r="U569" i="1"/>
  <c r="V568" i="1"/>
  <c r="U568" i="1"/>
  <c r="V567" i="1"/>
  <c r="U567" i="1"/>
  <c r="V566" i="1"/>
  <c r="U566" i="1"/>
  <c r="V565" i="1"/>
  <c r="U565" i="1"/>
  <c r="V564" i="1"/>
  <c r="U564" i="1"/>
  <c r="V563" i="1"/>
  <c r="U563" i="1"/>
  <c r="V562" i="1"/>
  <c r="U562" i="1"/>
  <c r="V561" i="1"/>
  <c r="U561" i="1"/>
  <c r="V560" i="1"/>
  <c r="U560" i="1"/>
  <c r="V559" i="1"/>
  <c r="U559" i="1"/>
  <c r="V558" i="1"/>
  <c r="U558" i="1"/>
  <c r="V557" i="1"/>
  <c r="U557" i="1"/>
  <c r="V556" i="1"/>
  <c r="U556" i="1"/>
  <c r="V555" i="1"/>
  <c r="U555" i="1"/>
  <c r="V554" i="1"/>
  <c r="U554" i="1"/>
  <c r="V553" i="1"/>
  <c r="U553" i="1"/>
  <c r="V552" i="1"/>
  <c r="U552" i="1"/>
  <c r="V551" i="1"/>
  <c r="U551" i="1"/>
  <c r="V550" i="1"/>
  <c r="U550" i="1"/>
  <c r="V549" i="1"/>
  <c r="U549" i="1"/>
  <c r="V548" i="1"/>
  <c r="U548" i="1"/>
  <c r="V547" i="1"/>
  <c r="U547" i="1"/>
  <c r="V546" i="1"/>
  <c r="U546" i="1"/>
  <c r="V545" i="1"/>
  <c r="U545" i="1"/>
  <c r="V544" i="1"/>
  <c r="U544" i="1"/>
  <c r="V543" i="1"/>
  <c r="U543" i="1"/>
  <c r="V542" i="1"/>
  <c r="U542" i="1"/>
  <c r="V541" i="1"/>
  <c r="U541" i="1"/>
  <c r="V540" i="1"/>
  <c r="U540" i="1"/>
  <c r="V539" i="1"/>
  <c r="U539" i="1"/>
  <c r="V538" i="1"/>
  <c r="U538" i="1"/>
  <c r="V537" i="1"/>
  <c r="U537" i="1"/>
  <c r="V536" i="1"/>
  <c r="U536" i="1"/>
  <c r="V535" i="1"/>
  <c r="U535" i="1"/>
  <c r="V534" i="1"/>
  <c r="U534" i="1"/>
  <c r="V533" i="1"/>
  <c r="U533" i="1"/>
  <c r="V532" i="1"/>
  <c r="U532" i="1"/>
  <c r="V531" i="1"/>
  <c r="U531" i="1"/>
  <c r="V530" i="1"/>
  <c r="U530" i="1"/>
  <c r="V529" i="1"/>
  <c r="U529" i="1"/>
  <c r="V528" i="1"/>
  <c r="U528" i="1"/>
  <c r="V527" i="1"/>
  <c r="U527" i="1"/>
  <c r="V526" i="1"/>
  <c r="U526" i="1"/>
  <c r="V525" i="1"/>
  <c r="U525" i="1"/>
  <c r="V524" i="1"/>
  <c r="U524" i="1"/>
  <c r="V523" i="1"/>
  <c r="U523" i="1"/>
  <c r="V522" i="1"/>
  <c r="U522" i="1"/>
  <c r="V521" i="1"/>
  <c r="U521" i="1"/>
  <c r="V520" i="1"/>
  <c r="U520" i="1"/>
  <c r="V519" i="1"/>
  <c r="U519" i="1"/>
  <c r="V518" i="1"/>
  <c r="U518" i="1"/>
  <c r="V517" i="1"/>
  <c r="U517" i="1"/>
  <c r="V516" i="1"/>
  <c r="U516" i="1"/>
  <c r="V515" i="1"/>
  <c r="U515" i="1"/>
  <c r="V514" i="1"/>
  <c r="U514" i="1"/>
  <c r="V513" i="1"/>
  <c r="U513" i="1"/>
  <c r="V512" i="1"/>
  <c r="U512" i="1"/>
  <c r="V511" i="1"/>
  <c r="U511" i="1"/>
  <c r="V510" i="1"/>
  <c r="U510" i="1"/>
  <c r="V509" i="1"/>
  <c r="U509" i="1"/>
  <c r="V508" i="1"/>
  <c r="U508" i="1"/>
  <c r="V507" i="1"/>
  <c r="U507" i="1"/>
  <c r="V506" i="1"/>
  <c r="U506" i="1"/>
  <c r="V505" i="1"/>
  <c r="U505" i="1"/>
  <c r="V504" i="1"/>
  <c r="U504" i="1"/>
  <c r="V503" i="1"/>
  <c r="U503" i="1"/>
  <c r="V502" i="1"/>
  <c r="U502" i="1"/>
  <c r="V501" i="1"/>
  <c r="U501" i="1"/>
  <c r="V500" i="1"/>
  <c r="U500" i="1"/>
  <c r="V499" i="1"/>
  <c r="U499" i="1"/>
  <c r="V498" i="1"/>
  <c r="U498" i="1"/>
  <c r="V497" i="1"/>
  <c r="U497" i="1"/>
  <c r="V496" i="1"/>
  <c r="U496" i="1"/>
  <c r="V495" i="1"/>
  <c r="U495" i="1"/>
  <c r="V494" i="1"/>
  <c r="U494" i="1"/>
  <c r="V493" i="1"/>
  <c r="U493" i="1"/>
  <c r="V492" i="1"/>
  <c r="U492" i="1"/>
  <c r="V491" i="1"/>
  <c r="U491" i="1"/>
  <c r="V490" i="1"/>
  <c r="U490" i="1"/>
  <c r="V489" i="1"/>
  <c r="U489" i="1"/>
  <c r="V488" i="1"/>
  <c r="U488" i="1"/>
  <c r="V487" i="1"/>
  <c r="U487" i="1"/>
  <c r="V486" i="1"/>
  <c r="U486" i="1"/>
  <c r="V485" i="1"/>
  <c r="U485" i="1"/>
  <c r="V484" i="1"/>
  <c r="U484" i="1"/>
  <c r="V483" i="1"/>
  <c r="U483" i="1"/>
  <c r="V482" i="1"/>
  <c r="U482" i="1"/>
  <c r="V481" i="1"/>
  <c r="U481" i="1"/>
  <c r="V480" i="1"/>
  <c r="U480" i="1"/>
  <c r="V479" i="1"/>
  <c r="U479" i="1"/>
  <c r="V478" i="1"/>
  <c r="U478" i="1"/>
  <c r="V477" i="1"/>
  <c r="U477" i="1"/>
  <c r="V476" i="1"/>
  <c r="U476" i="1"/>
  <c r="V475" i="1"/>
  <c r="U475" i="1"/>
  <c r="V474" i="1"/>
  <c r="U474" i="1"/>
  <c r="V473" i="1"/>
  <c r="U473" i="1"/>
  <c r="V472" i="1"/>
  <c r="U472" i="1"/>
  <c r="V471" i="1"/>
  <c r="U471" i="1"/>
  <c r="V470" i="1"/>
  <c r="U470" i="1"/>
  <c r="V469" i="1"/>
  <c r="U469" i="1"/>
  <c r="V468" i="1"/>
  <c r="U468" i="1"/>
  <c r="V467" i="1"/>
  <c r="U467" i="1"/>
  <c r="V466" i="1"/>
  <c r="U466" i="1"/>
  <c r="V465" i="1"/>
  <c r="U465" i="1"/>
  <c r="V464" i="1"/>
  <c r="U464" i="1"/>
  <c r="V463" i="1"/>
  <c r="U463" i="1"/>
  <c r="V462" i="1"/>
  <c r="U462" i="1"/>
  <c r="V461" i="1"/>
  <c r="U461" i="1"/>
  <c r="V460" i="1"/>
  <c r="U460" i="1"/>
  <c r="V459" i="1"/>
  <c r="U459" i="1"/>
  <c r="V458" i="1"/>
  <c r="U458" i="1"/>
  <c r="V457" i="1"/>
  <c r="U457" i="1"/>
  <c r="V456" i="1"/>
  <c r="U456" i="1"/>
  <c r="V455" i="1"/>
  <c r="U455" i="1"/>
  <c r="V454" i="1"/>
  <c r="U454" i="1"/>
  <c r="V453" i="1"/>
  <c r="U453" i="1"/>
  <c r="V452" i="1"/>
  <c r="U452" i="1"/>
  <c r="V451" i="1"/>
  <c r="U451" i="1"/>
  <c r="V450" i="1"/>
  <c r="U450" i="1"/>
  <c r="V449" i="1"/>
  <c r="U449" i="1"/>
  <c r="V448" i="1"/>
  <c r="U448" i="1"/>
  <c r="V447" i="1"/>
  <c r="U447" i="1"/>
  <c r="V446" i="1"/>
  <c r="U446" i="1"/>
  <c r="V445" i="1"/>
  <c r="U445" i="1"/>
  <c r="V444" i="1"/>
  <c r="U444" i="1"/>
  <c r="V443" i="1"/>
  <c r="U443" i="1"/>
  <c r="V442" i="1"/>
  <c r="U442" i="1"/>
  <c r="V441" i="1"/>
  <c r="U441" i="1"/>
  <c r="V440" i="1"/>
  <c r="U440" i="1"/>
  <c r="V439" i="1"/>
  <c r="U439" i="1"/>
  <c r="V438" i="1"/>
  <c r="U438" i="1"/>
  <c r="V437" i="1"/>
  <c r="U437" i="1"/>
  <c r="V436" i="1"/>
  <c r="U436" i="1"/>
  <c r="V435" i="1"/>
  <c r="U435" i="1"/>
  <c r="V434" i="1"/>
  <c r="U434" i="1"/>
  <c r="V433" i="1"/>
  <c r="U433" i="1"/>
  <c r="V432" i="1"/>
  <c r="U432" i="1"/>
  <c r="V431" i="1"/>
  <c r="U431" i="1"/>
  <c r="V430" i="1"/>
  <c r="U430" i="1"/>
  <c r="V429" i="1"/>
  <c r="U429" i="1"/>
  <c r="V428" i="1"/>
  <c r="U428" i="1"/>
  <c r="V427" i="1"/>
  <c r="U427" i="1"/>
  <c r="V426" i="1"/>
  <c r="U426" i="1"/>
  <c r="V425" i="1"/>
  <c r="U425" i="1"/>
  <c r="V424" i="1"/>
  <c r="U424" i="1"/>
  <c r="V423" i="1"/>
  <c r="U423" i="1"/>
  <c r="V422" i="1"/>
  <c r="U422" i="1"/>
  <c r="V421" i="1"/>
  <c r="U421" i="1"/>
  <c r="V420" i="1"/>
  <c r="U420" i="1"/>
  <c r="V419" i="1"/>
  <c r="U419" i="1"/>
  <c r="V418" i="1"/>
  <c r="U418" i="1"/>
  <c r="V417" i="1"/>
  <c r="U417" i="1"/>
  <c r="V416" i="1"/>
  <c r="U416" i="1"/>
  <c r="V415" i="1"/>
  <c r="U415" i="1"/>
  <c r="V414" i="1"/>
  <c r="U414" i="1"/>
  <c r="V413" i="1"/>
  <c r="U413" i="1"/>
  <c r="V412" i="1"/>
  <c r="U412" i="1"/>
  <c r="V411" i="1"/>
  <c r="U411" i="1"/>
  <c r="V410" i="1"/>
  <c r="U410" i="1"/>
  <c r="V409" i="1"/>
  <c r="U409" i="1"/>
  <c r="V408" i="1"/>
  <c r="U408" i="1"/>
  <c r="V407" i="1"/>
  <c r="U407" i="1"/>
  <c r="V406" i="1"/>
  <c r="U406" i="1"/>
  <c r="V405" i="1"/>
  <c r="U405" i="1"/>
  <c r="V404" i="1"/>
  <c r="U404" i="1"/>
  <c r="V403" i="1"/>
  <c r="U403" i="1"/>
  <c r="V402" i="1"/>
  <c r="U402" i="1"/>
  <c r="V401" i="1"/>
  <c r="U401" i="1"/>
  <c r="V400" i="1"/>
  <c r="U400" i="1"/>
  <c r="V399" i="1"/>
  <c r="U399" i="1"/>
  <c r="V398" i="1"/>
  <c r="U398" i="1"/>
  <c r="V397" i="1"/>
  <c r="U397" i="1"/>
  <c r="V396" i="1"/>
  <c r="U396" i="1"/>
  <c r="V395" i="1"/>
  <c r="U395" i="1"/>
  <c r="V394" i="1"/>
  <c r="U394" i="1"/>
  <c r="V393" i="1"/>
  <c r="U393" i="1"/>
  <c r="V392" i="1"/>
  <c r="U392" i="1"/>
  <c r="V391" i="1"/>
  <c r="U391" i="1"/>
  <c r="V390" i="1"/>
  <c r="U390" i="1"/>
  <c r="V389" i="1"/>
  <c r="U389" i="1"/>
  <c r="V388" i="1"/>
  <c r="U388" i="1"/>
  <c r="V387" i="1"/>
  <c r="U387" i="1"/>
  <c r="V386" i="1"/>
  <c r="U386" i="1"/>
  <c r="V385" i="1"/>
  <c r="U385" i="1"/>
  <c r="V384" i="1"/>
  <c r="U384" i="1"/>
  <c r="V383" i="1"/>
  <c r="U383" i="1"/>
  <c r="V382" i="1"/>
  <c r="U382" i="1"/>
  <c r="V381" i="1"/>
  <c r="U381" i="1"/>
  <c r="V380" i="1"/>
  <c r="U380" i="1"/>
  <c r="V379" i="1"/>
  <c r="U379" i="1"/>
  <c r="V378" i="1"/>
  <c r="U378" i="1"/>
  <c r="V377" i="1"/>
  <c r="U377" i="1"/>
  <c r="V376" i="1"/>
  <c r="U376" i="1"/>
  <c r="V375" i="1"/>
  <c r="U375" i="1"/>
  <c r="V374" i="1"/>
  <c r="U374" i="1"/>
  <c r="V373" i="1"/>
  <c r="U373" i="1"/>
  <c r="V372" i="1"/>
  <c r="U372" i="1"/>
  <c r="V371" i="1"/>
  <c r="U371" i="1"/>
  <c r="V370" i="1"/>
  <c r="U370" i="1"/>
  <c r="V369" i="1"/>
  <c r="U369" i="1"/>
  <c r="V368" i="1"/>
  <c r="U368" i="1"/>
  <c r="V367" i="1"/>
  <c r="U367" i="1"/>
  <c r="V366" i="1"/>
  <c r="U366" i="1"/>
  <c r="V365" i="1"/>
  <c r="U365" i="1"/>
  <c r="V364" i="1"/>
  <c r="U364" i="1"/>
  <c r="V363" i="1"/>
  <c r="U363" i="1"/>
  <c r="V362" i="1"/>
  <c r="U362" i="1"/>
  <c r="V361" i="1"/>
  <c r="U361" i="1"/>
  <c r="V360" i="1"/>
  <c r="U360" i="1"/>
  <c r="V359" i="1"/>
  <c r="U359" i="1"/>
  <c r="V358" i="1"/>
  <c r="U358" i="1"/>
  <c r="V357" i="1"/>
  <c r="U357" i="1"/>
  <c r="V356" i="1"/>
  <c r="U356" i="1"/>
  <c r="V355" i="1"/>
  <c r="U355" i="1"/>
  <c r="V354" i="1"/>
  <c r="U354" i="1"/>
  <c r="V353" i="1"/>
  <c r="U353" i="1"/>
  <c r="V352" i="1"/>
  <c r="U352" i="1"/>
  <c r="V351" i="1"/>
  <c r="U351" i="1"/>
  <c r="V350" i="1"/>
  <c r="U350" i="1"/>
  <c r="V349" i="1"/>
  <c r="U349" i="1"/>
  <c r="V348" i="1"/>
  <c r="U348" i="1"/>
  <c r="V347" i="1"/>
  <c r="U347" i="1"/>
  <c r="V346" i="1"/>
  <c r="U346" i="1"/>
  <c r="V345" i="1"/>
  <c r="U345" i="1"/>
  <c r="V344" i="1"/>
  <c r="U344" i="1"/>
  <c r="V343" i="1"/>
  <c r="U343" i="1"/>
  <c r="V342" i="1"/>
  <c r="U342" i="1"/>
  <c r="V341" i="1"/>
  <c r="U341" i="1"/>
  <c r="V340" i="1"/>
  <c r="U340" i="1"/>
  <c r="V339" i="1"/>
  <c r="U339" i="1"/>
  <c r="V338" i="1"/>
  <c r="U338" i="1"/>
  <c r="V337" i="1"/>
  <c r="U337" i="1"/>
  <c r="V336" i="1"/>
  <c r="U336" i="1"/>
  <c r="V335" i="1"/>
  <c r="U335" i="1"/>
  <c r="V334" i="1"/>
  <c r="U334" i="1"/>
  <c r="V333" i="1"/>
  <c r="U333" i="1"/>
  <c r="V332" i="1"/>
  <c r="U332" i="1"/>
  <c r="V331" i="1"/>
  <c r="U331" i="1"/>
  <c r="V330" i="1"/>
  <c r="U330" i="1"/>
  <c r="V329" i="1"/>
  <c r="U329" i="1"/>
  <c r="V328" i="1"/>
  <c r="U328" i="1"/>
  <c r="V327" i="1"/>
  <c r="U327" i="1"/>
  <c r="V326" i="1"/>
  <c r="U326" i="1"/>
  <c r="V325" i="1"/>
  <c r="U325" i="1"/>
  <c r="V324" i="1"/>
  <c r="U324" i="1"/>
  <c r="V323" i="1"/>
  <c r="U323" i="1"/>
  <c r="V322" i="1"/>
  <c r="U322" i="1"/>
  <c r="V321" i="1"/>
  <c r="U321" i="1"/>
  <c r="V320" i="1"/>
  <c r="U320" i="1"/>
  <c r="V319" i="1"/>
  <c r="U319" i="1"/>
  <c r="V318" i="1"/>
  <c r="U318" i="1"/>
  <c r="V317" i="1"/>
  <c r="U317" i="1"/>
  <c r="V316" i="1"/>
  <c r="U316" i="1"/>
  <c r="V315" i="1"/>
  <c r="U315" i="1"/>
  <c r="V314" i="1"/>
  <c r="U314" i="1"/>
  <c r="V313" i="1"/>
  <c r="U313" i="1"/>
  <c r="V312" i="1"/>
  <c r="U312" i="1"/>
  <c r="V311" i="1"/>
  <c r="U311" i="1"/>
  <c r="V310" i="1"/>
  <c r="U310" i="1"/>
  <c r="V309" i="1"/>
  <c r="U309" i="1"/>
  <c r="V308" i="1"/>
  <c r="U308" i="1"/>
  <c r="V307" i="1"/>
  <c r="U307" i="1"/>
  <c r="V306" i="1"/>
  <c r="U306" i="1"/>
  <c r="V305" i="1"/>
  <c r="U305" i="1"/>
  <c r="V304" i="1"/>
  <c r="U304" i="1"/>
  <c r="V303" i="1"/>
  <c r="U303" i="1"/>
  <c r="V302" i="1"/>
  <c r="U302" i="1"/>
  <c r="V301" i="1"/>
  <c r="U301" i="1"/>
  <c r="V300" i="1"/>
  <c r="U300" i="1"/>
  <c r="V299" i="1"/>
  <c r="U299" i="1"/>
  <c r="V298" i="1"/>
  <c r="U298" i="1"/>
  <c r="V297" i="1"/>
  <c r="U297" i="1"/>
  <c r="V296" i="1"/>
  <c r="U296" i="1"/>
  <c r="V295" i="1"/>
  <c r="U295" i="1"/>
  <c r="V294" i="1"/>
  <c r="U294" i="1"/>
  <c r="V293" i="1"/>
  <c r="U293" i="1"/>
  <c r="V292" i="1"/>
  <c r="U292" i="1"/>
  <c r="V291" i="1"/>
  <c r="U291" i="1"/>
  <c r="V290" i="1"/>
  <c r="U290" i="1"/>
  <c r="V289" i="1"/>
  <c r="U289" i="1"/>
  <c r="V288" i="1"/>
  <c r="U288" i="1"/>
  <c r="V287" i="1"/>
  <c r="U287" i="1"/>
  <c r="V286" i="1"/>
  <c r="U286" i="1"/>
  <c r="V285" i="1"/>
  <c r="U285" i="1"/>
  <c r="V284" i="1"/>
  <c r="U284" i="1"/>
  <c r="V283" i="1"/>
  <c r="U283" i="1"/>
  <c r="V282" i="1"/>
  <c r="U282" i="1"/>
  <c r="V281" i="1"/>
  <c r="U281" i="1"/>
  <c r="V280" i="1"/>
  <c r="U280" i="1"/>
  <c r="V279" i="1"/>
  <c r="U279" i="1"/>
  <c r="V278" i="1"/>
  <c r="U278" i="1"/>
  <c r="V277" i="1"/>
  <c r="U277" i="1"/>
  <c r="V276" i="1"/>
  <c r="U276" i="1"/>
  <c r="V275" i="1"/>
  <c r="U275" i="1"/>
  <c r="V274" i="1"/>
  <c r="U274" i="1"/>
  <c r="V273" i="1"/>
  <c r="U273" i="1"/>
  <c r="V272" i="1"/>
  <c r="U272" i="1"/>
  <c r="V271" i="1"/>
  <c r="U271" i="1"/>
  <c r="V270" i="1"/>
  <c r="U270" i="1"/>
  <c r="V269" i="1"/>
  <c r="U269" i="1"/>
  <c r="V268" i="1"/>
  <c r="U268" i="1"/>
  <c r="V267" i="1"/>
  <c r="U267" i="1"/>
  <c r="V266" i="1"/>
  <c r="U266" i="1"/>
  <c r="V265" i="1"/>
  <c r="U265" i="1"/>
  <c r="V264" i="1"/>
  <c r="U264" i="1"/>
  <c r="V263" i="1"/>
  <c r="U263" i="1"/>
  <c r="V262" i="1"/>
  <c r="U262" i="1"/>
  <c r="V261" i="1"/>
  <c r="U261" i="1"/>
  <c r="V260" i="1"/>
  <c r="U260" i="1"/>
  <c r="V259" i="1"/>
  <c r="U259" i="1"/>
  <c r="V258" i="1"/>
  <c r="U258" i="1"/>
  <c r="V257" i="1"/>
  <c r="U257" i="1"/>
  <c r="V256" i="1"/>
  <c r="U256" i="1"/>
  <c r="V255" i="1"/>
  <c r="U255" i="1"/>
  <c r="V254" i="1"/>
  <c r="U254" i="1"/>
  <c r="V253" i="1"/>
  <c r="U253" i="1"/>
  <c r="V252" i="1"/>
  <c r="U252" i="1"/>
  <c r="V251" i="1"/>
  <c r="U251" i="1"/>
  <c r="V250" i="1"/>
  <c r="U250" i="1"/>
  <c r="V249" i="1"/>
  <c r="U249" i="1"/>
  <c r="V248" i="1"/>
  <c r="U248" i="1"/>
  <c r="V247" i="1"/>
  <c r="U247" i="1"/>
  <c r="V246" i="1"/>
  <c r="U246" i="1"/>
  <c r="V245" i="1"/>
  <c r="U245" i="1"/>
  <c r="V244" i="1"/>
  <c r="U244" i="1"/>
  <c r="V243" i="1"/>
  <c r="U243" i="1"/>
  <c r="V242" i="1"/>
  <c r="U242" i="1"/>
  <c r="V241" i="1"/>
  <c r="U241" i="1"/>
  <c r="V240" i="1"/>
  <c r="U240" i="1"/>
  <c r="V239" i="1"/>
  <c r="U239" i="1"/>
  <c r="V238" i="1"/>
  <c r="U238" i="1"/>
  <c r="V237" i="1"/>
  <c r="U237" i="1"/>
  <c r="V236" i="1"/>
  <c r="U236" i="1"/>
  <c r="V235" i="1"/>
  <c r="U235" i="1"/>
  <c r="V234" i="1"/>
  <c r="U234" i="1"/>
  <c r="V233" i="1"/>
  <c r="U233" i="1"/>
  <c r="V232" i="1"/>
  <c r="U232" i="1"/>
  <c r="V231" i="1"/>
  <c r="U231" i="1"/>
  <c r="V230" i="1"/>
  <c r="U230" i="1"/>
  <c r="V229" i="1"/>
  <c r="U229" i="1"/>
  <c r="V228" i="1"/>
  <c r="U228" i="1"/>
  <c r="V227" i="1"/>
  <c r="U227" i="1"/>
  <c r="V226" i="1"/>
  <c r="U226" i="1"/>
  <c r="V225" i="1"/>
  <c r="U225" i="1"/>
  <c r="V224" i="1"/>
  <c r="U224" i="1"/>
  <c r="V223" i="1"/>
  <c r="U223" i="1"/>
  <c r="V222" i="1"/>
  <c r="U222" i="1"/>
  <c r="V221" i="1"/>
  <c r="U221" i="1"/>
  <c r="V220" i="1"/>
  <c r="U220" i="1"/>
  <c r="V219" i="1"/>
  <c r="U219" i="1"/>
  <c r="V218" i="1"/>
  <c r="U218" i="1"/>
  <c r="V217" i="1"/>
  <c r="U217" i="1"/>
  <c r="V216" i="1"/>
  <c r="U216" i="1"/>
  <c r="V215" i="1"/>
  <c r="U215" i="1"/>
  <c r="V214" i="1"/>
  <c r="U214" i="1"/>
  <c r="V213" i="1"/>
  <c r="U213" i="1"/>
  <c r="V212" i="1"/>
  <c r="U212" i="1"/>
  <c r="V211" i="1"/>
  <c r="U211" i="1"/>
  <c r="V210" i="1"/>
  <c r="U210" i="1"/>
  <c r="V209" i="1"/>
  <c r="U209" i="1"/>
  <c r="V208" i="1"/>
  <c r="U208" i="1"/>
  <c r="V207" i="1"/>
  <c r="U207" i="1"/>
  <c r="V206" i="1"/>
  <c r="U206" i="1"/>
  <c r="V205" i="1"/>
  <c r="U205" i="1"/>
  <c r="V204" i="1"/>
  <c r="U204" i="1"/>
  <c r="V203" i="1"/>
  <c r="U203" i="1"/>
  <c r="V202" i="1"/>
  <c r="U202" i="1"/>
  <c r="V201" i="1"/>
  <c r="U201" i="1"/>
  <c r="V200" i="1"/>
  <c r="U200" i="1"/>
  <c r="V199" i="1"/>
  <c r="U199" i="1"/>
  <c r="V198" i="1"/>
  <c r="U198" i="1"/>
  <c r="V197" i="1"/>
  <c r="U197" i="1"/>
  <c r="V196" i="1"/>
  <c r="U196" i="1"/>
  <c r="V195" i="1"/>
  <c r="U195" i="1"/>
  <c r="V194" i="1"/>
  <c r="U194" i="1"/>
  <c r="V193" i="1"/>
  <c r="U193" i="1"/>
  <c r="V192" i="1"/>
  <c r="U192" i="1"/>
  <c r="V191" i="1"/>
  <c r="U191" i="1"/>
  <c r="V190" i="1"/>
  <c r="U190" i="1"/>
  <c r="V189" i="1"/>
  <c r="U189" i="1"/>
  <c r="V188" i="1"/>
  <c r="U188" i="1"/>
  <c r="V187" i="1"/>
  <c r="U187" i="1"/>
  <c r="V186" i="1"/>
  <c r="U186" i="1"/>
  <c r="V185" i="1"/>
  <c r="U185" i="1"/>
  <c r="V184" i="1"/>
  <c r="U184" i="1"/>
  <c r="V183" i="1"/>
  <c r="U183" i="1"/>
  <c r="V182" i="1"/>
  <c r="U182" i="1"/>
  <c r="V181" i="1"/>
  <c r="U181" i="1"/>
  <c r="V180" i="1"/>
  <c r="U180" i="1"/>
  <c r="V179" i="1"/>
  <c r="U179" i="1"/>
  <c r="V178" i="1"/>
  <c r="U178" i="1"/>
  <c r="V177" i="1"/>
  <c r="U177" i="1"/>
  <c r="V176" i="1"/>
  <c r="U176" i="1"/>
  <c r="V175" i="1"/>
  <c r="U175" i="1"/>
  <c r="V174" i="1"/>
  <c r="U174" i="1"/>
  <c r="V173" i="1"/>
  <c r="U173" i="1"/>
  <c r="V172" i="1"/>
  <c r="U172" i="1"/>
  <c r="V171" i="1"/>
  <c r="U171" i="1"/>
  <c r="V170" i="1"/>
  <c r="U170" i="1"/>
  <c r="V169" i="1"/>
  <c r="U169" i="1"/>
  <c r="V168" i="1"/>
  <c r="U168" i="1"/>
  <c r="V167" i="1"/>
  <c r="U167" i="1"/>
  <c r="V166" i="1"/>
  <c r="U166" i="1"/>
  <c r="V165" i="1"/>
  <c r="U165" i="1"/>
  <c r="V164" i="1"/>
  <c r="U164" i="1"/>
  <c r="V163" i="1"/>
  <c r="U163" i="1"/>
  <c r="V162" i="1"/>
  <c r="U162" i="1"/>
  <c r="V161" i="1"/>
  <c r="U161" i="1"/>
  <c r="V160" i="1"/>
  <c r="U160" i="1"/>
  <c r="V159" i="1"/>
  <c r="U159" i="1"/>
  <c r="V158" i="1"/>
  <c r="U158" i="1"/>
  <c r="V157" i="1"/>
  <c r="U157" i="1"/>
  <c r="V156" i="1"/>
  <c r="U156" i="1"/>
  <c r="V155" i="1"/>
  <c r="U155" i="1"/>
  <c r="V154" i="1"/>
  <c r="U154" i="1"/>
  <c r="V153" i="1"/>
  <c r="U153" i="1"/>
  <c r="V152" i="1"/>
  <c r="U152" i="1"/>
  <c r="V151" i="1"/>
  <c r="U151" i="1"/>
  <c r="V150" i="1"/>
  <c r="U150" i="1"/>
  <c r="V149" i="1"/>
  <c r="U149" i="1"/>
  <c r="V148" i="1"/>
  <c r="U148" i="1"/>
  <c r="V147" i="1"/>
  <c r="U147" i="1"/>
  <c r="V146" i="1"/>
  <c r="U146" i="1"/>
  <c r="V145" i="1"/>
  <c r="U145" i="1"/>
  <c r="V144" i="1"/>
  <c r="U144" i="1"/>
  <c r="V143" i="1"/>
  <c r="U143" i="1"/>
  <c r="V142" i="1"/>
  <c r="U142" i="1"/>
  <c r="V141" i="1"/>
  <c r="U141" i="1"/>
  <c r="V140" i="1"/>
  <c r="U140" i="1"/>
  <c r="V139" i="1"/>
  <c r="U139" i="1"/>
  <c r="V138" i="1"/>
  <c r="U138" i="1"/>
  <c r="V137" i="1"/>
  <c r="U137" i="1"/>
  <c r="V136" i="1"/>
  <c r="U136" i="1"/>
  <c r="V135" i="1"/>
  <c r="U135" i="1"/>
  <c r="V134" i="1"/>
  <c r="U134" i="1"/>
  <c r="V133" i="1"/>
  <c r="U133" i="1"/>
  <c r="V132" i="1"/>
  <c r="U132" i="1"/>
  <c r="V131" i="1"/>
  <c r="U131" i="1"/>
  <c r="V130" i="1"/>
  <c r="U130" i="1"/>
  <c r="V129" i="1"/>
  <c r="U129" i="1"/>
  <c r="V128" i="1"/>
  <c r="U128" i="1"/>
  <c r="V127" i="1"/>
  <c r="U127" i="1"/>
  <c r="V126" i="1"/>
  <c r="U126" i="1"/>
  <c r="V125" i="1"/>
  <c r="U125" i="1"/>
  <c r="V124" i="1"/>
  <c r="U124" i="1"/>
  <c r="V123" i="1"/>
  <c r="U123" i="1"/>
  <c r="V122" i="1"/>
  <c r="U122" i="1"/>
  <c r="V121" i="1"/>
  <c r="U121" i="1"/>
  <c r="V120" i="1"/>
  <c r="U120" i="1"/>
  <c r="V119" i="1"/>
  <c r="U119" i="1"/>
  <c r="V118" i="1"/>
  <c r="U118" i="1"/>
  <c r="V117" i="1"/>
  <c r="U117" i="1"/>
  <c r="V116" i="1"/>
  <c r="U116" i="1"/>
  <c r="V115" i="1"/>
  <c r="U115" i="1"/>
  <c r="V114" i="1"/>
  <c r="U114" i="1"/>
  <c r="V113" i="1"/>
  <c r="U113" i="1"/>
  <c r="V112" i="1"/>
  <c r="U112" i="1"/>
  <c r="V111" i="1"/>
  <c r="U111" i="1"/>
  <c r="V110" i="1"/>
  <c r="U110" i="1"/>
  <c r="V109" i="1"/>
  <c r="U109" i="1"/>
  <c r="V108" i="1"/>
  <c r="U108" i="1"/>
  <c r="V107" i="1"/>
  <c r="U107" i="1"/>
  <c r="V106" i="1"/>
  <c r="U106" i="1"/>
  <c r="V105" i="1"/>
  <c r="U105" i="1"/>
  <c r="V104" i="1"/>
  <c r="U104" i="1"/>
  <c r="V103" i="1"/>
  <c r="U103" i="1"/>
  <c r="V102" i="1"/>
  <c r="U102" i="1"/>
  <c r="V101" i="1"/>
  <c r="U101" i="1"/>
  <c r="V100" i="1"/>
  <c r="U100" i="1"/>
  <c r="V99" i="1"/>
  <c r="U99" i="1"/>
  <c r="V98" i="1"/>
  <c r="U98" i="1"/>
  <c r="V97" i="1"/>
  <c r="U97" i="1"/>
  <c r="V96" i="1"/>
  <c r="U96" i="1"/>
  <c r="V95" i="1"/>
  <c r="U95" i="1"/>
  <c r="V94" i="1"/>
  <c r="U94" i="1"/>
  <c r="V93" i="1"/>
  <c r="U93" i="1"/>
  <c r="V92" i="1"/>
  <c r="U92" i="1"/>
  <c r="V91" i="1"/>
  <c r="U91" i="1"/>
  <c r="V90" i="1"/>
  <c r="U90" i="1"/>
  <c r="V89" i="1"/>
  <c r="U89" i="1"/>
  <c r="V88" i="1"/>
  <c r="U88" i="1"/>
  <c r="V87" i="1"/>
  <c r="U87" i="1"/>
  <c r="V86" i="1"/>
  <c r="U86" i="1"/>
  <c r="V85" i="1"/>
  <c r="U85" i="1"/>
  <c r="V84" i="1"/>
  <c r="U84" i="1"/>
  <c r="V83" i="1"/>
  <c r="U83" i="1"/>
  <c r="V82" i="1"/>
  <c r="U82" i="1"/>
  <c r="V81" i="1"/>
  <c r="U81" i="1"/>
  <c r="V80" i="1"/>
  <c r="U80" i="1"/>
  <c r="V79" i="1"/>
  <c r="U79" i="1"/>
  <c r="V78" i="1"/>
  <c r="U78" i="1"/>
  <c r="V77" i="1"/>
  <c r="U77" i="1"/>
  <c r="V76" i="1"/>
  <c r="U76" i="1"/>
  <c r="V75" i="1"/>
  <c r="U75" i="1"/>
  <c r="V74" i="1"/>
  <c r="U74" i="1"/>
  <c r="V73" i="1"/>
  <c r="U73" i="1"/>
  <c r="V72" i="1"/>
  <c r="U72" i="1"/>
  <c r="V71" i="1"/>
  <c r="U71" i="1"/>
  <c r="V70" i="1"/>
  <c r="U70" i="1"/>
  <c r="V69" i="1"/>
  <c r="U69" i="1"/>
  <c r="V68" i="1"/>
  <c r="U68" i="1"/>
  <c r="V67" i="1"/>
  <c r="U67" i="1"/>
  <c r="V66" i="1"/>
  <c r="U66" i="1"/>
  <c r="V65" i="1"/>
  <c r="U65" i="1"/>
  <c r="V64" i="1"/>
  <c r="U64" i="1"/>
  <c r="V63" i="1"/>
  <c r="U63" i="1"/>
  <c r="V62" i="1"/>
  <c r="U62" i="1"/>
  <c r="V61" i="1"/>
  <c r="U61" i="1"/>
  <c r="V60" i="1"/>
  <c r="U60" i="1"/>
  <c r="V59" i="1"/>
  <c r="U59" i="1"/>
  <c r="V58" i="1"/>
  <c r="U58" i="1"/>
  <c r="V57" i="1"/>
  <c r="U57" i="1"/>
  <c r="V56" i="1"/>
  <c r="U56" i="1"/>
  <c r="V55" i="1"/>
  <c r="U55" i="1"/>
  <c r="V54" i="1"/>
  <c r="U54" i="1"/>
  <c r="V53" i="1"/>
  <c r="U53" i="1"/>
  <c r="V52" i="1"/>
  <c r="U52" i="1"/>
  <c r="V51" i="1"/>
  <c r="U51" i="1"/>
  <c r="V50" i="1"/>
  <c r="U50" i="1"/>
  <c r="V49" i="1"/>
  <c r="U49" i="1"/>
  <c r="V48" i="1"/>
  <c r="U48" i="1"/>
  <c r="V47" i="1"/>
  <c r="U47" i="1"/>
  <c r="V46" i="1"/>
  <c r="U46" i="1"/>
  <c r="V45" i="1"/>
  <c r="U45" i="1"/>
  <c r="V44" i="1"/>
  <c r="U44" i="1"/>
  <c r="V43" i="1"/>
  <c r="U43" i="1"/>
  <c r="V42" i="1"/>
  <c r="U42" i="1"/>
  <c r="V41" i="1"/>
  <c r="U41" i="1"/>
  <c r="V40" i="1"/>
  <c r="U40" i="1"/>
  <c r="V39" i="1"/>
  <c r="U39" i="1"/>
  <c r="V38" i="1"/>
  <c r="U38" i="1"/>
  <c r="V37" i="1"/>
  <c r="U37" i="1"/>
  <c r="V36" i="1"/>
  <c r="U36" i="1"/>
  <c r="V35" i="1"/>
  <c r="U35" i="1"/>
  <c r="V34" i="1"/>
  <c r="U34" i="1"/>
  <c r="V33" i="1"/>
  <c r="U33" i="1"/>
  <c r="V32" i="1"/>
  <c r="U32" i="1"/>
  <c r="V31" i="1"/>
  <c r="U31" i="1"/>
  <c r="V30" i="1"/>
  <c r="U30" i="1"/>
  <c r="V29" i="1"/>
  <c r="U29" i="1"/>
  <c r="V28" i="1"/>
  <c r="U28" i="1"/>
  <c r="V27" i="1"/>
  <c r="U27" i="1"/>
  <c r="V26" i="1"/>
  <c r="U26" i="1"/>
  <c r="V25" i="1"/>
  <c r="U25" i="1"/>
  <c r="V24" i="1"/>
  <c r="U24" i="1"/>
  <c r="V23" i="1"/>
  <c r="U23" i="1"/>
  <c r="V22" i="1"/>
  <c r="U22" i="1"/>
  <c r="V21" i="1"/>
  <c r="U21" i="1"/>
  <c r="V20" i="1"/>
  <c r="U20" i="1"/>
  <c r="V19" i="1"/>
  <c r="U19" i="1"/>
  <c r="V18" i="1"/>
  <c r="U18" i="1"/>
  <c r="V17" i="1"/>
  <c r="U17" i="1"/>
  <c r="V16" i="1"/>
  <c r="U16" i="1"/>
  <c r="V15" i="1"/>
  <c r="U15" i="1"/>
  <c r="V14" i="1"/>
  <c r="U14" i="1"/>
  <c r="V13" i="1"/>
  <c r="U13" i="1"/>
  <c r="V12" i="1"/>
  <c r="U12" i="1"/>
  <c r="V11" i="1"/>
  <c r="U11" i="1"/>
  <c r="V10" i="1"/>
  <c r="U10" i="1"/>
  <c r="V9" i="1"/>
  <c r="U9" i="1"/>
  <c r="V8" i="1"/>
  <c r="U8" i="1"/>
  <c r="V7" i="1"/>
  <c r="U7" i="1"/>
  <c r="V6" i="1"/>
  <c r="U6" i="1"/>
  <c r="V5" i="1"/>
  <c r="U5" i="1"/>
  <c r="V4" i="1"/>
  <c r="U4" i="1"/>
  <c r="V3" i="1"/>
  <c r="U3" i="1"/>
  <c r="V2" i="1"/>
  <c r="U2" i="1"/>
  <c r="G4126" i="1" l="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l="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l="1"/>
  <c r="G3850" i="1"/>
  <c r="G3849" i="1"/>
  <c r="G3848" i="1"/>
  <c r="G3847" i="1"/>
  <c r="G3846" i="1"/>
  <c r="G3845" i="1"/>
  <c r="G3844" i="1"/>
  <c r="G3843" i="1"/>
  <c r="G3842" i="1"/>
  <c r="G3841" i="1"/>
  <c r="G3840" i="1"/>
  <c r="G3839" i="1"/>
  <c r="G3838" i="1"/>
  <c r="G3837" i="1"/>
  <c r="G3836" i="1"/>
  <c r="G3835" i="1"/>
  <c r="G3834" i="1"/>
  <c r="G3833" i="1"/>
  <c r="G3832" i="1" l="1"/>
  <c r="G3831" i="1"/>
  <c r="G3830" i="1"/>
  <c r="G3829" i="1"/>
  <c r="G3828" i="1"/>
  <c r="G3827" i="1"/>
  <c r="G3826" i="1" l="1"/>
  <c r="G3825" i="1"/>
  <c r="G3824" i="1"/>
  <c r="G3823" i="1"/>
  <c r="G3822" i="1"/>
  <c r="G3821" i="1"/>
  <c r="G3820" i="1"/>
  <c r="G3819" i="1"/>
  <c r="G3818" i="1"/>
  <c r="G3817" i="1"/>
  <c r="G3816" i="1"/>
  <c r="G3815" i="1"/>
  <c r="G3813" i="1"/>
  <c r="G3451" i="1" l="1"/>
  <c r="G3801" i="1" l="1"/>
  <c r="G3802" i="1"/>
  <c r="G3803" i="1"/>
  <c r="G3804" i="1"/>
  <c r="G3805" i="1"/>
  <c r="G3806" i="1"/>
  <c r="G3807" i="1"/>
  <c r="G3808" i="1"/>
  <c r="G3809" i="1"/>
  <c r="G3810" i="1"/>
  <c r="G3811" i="1"/>
  <c r="G3812" i="1"/>
  <c r="G3799" i="1"/>
  <c r="G3783" i="1"/>
  <c r="G3784" i="1"/>
  <c r="G3786" i="1"/>
  <c r="G3787" i="1"/>
  <c r="G3788" i="1"/>
  <c r="G3789" i="1"/>
  <c r="G3790" i="1"/>
  <c r="G3791" i="1"/>
  <c r="G3792" i="1"/>
  <c r="G3793" i="1"/>
  <c r="G3794" i="1"/>
  <c r="G3795" i="1"/>
  <c r="G3796" i="1"/>
  <c r="G3797" i="1"/>
  <c r="G3798" i="1"/>
  <c r="G3782" i="1"/>
  <c r="G3762" i="1" l="1"/>
  <c r="G3764" i="1"/>
  <c r="G3765" i="1"/>
  <c r="G3766" i="1"/>
  <c r="G3767" i="1"/>
  <c r="G3768" i="1"/>
  <c r="G3769" i="1"/>
  <c r="G3770" i="1"/>
  <c r="G3771" i="1"/>
  <c r="G3772" i="1"/>
  <c r="G3773" i="1"/>
  <c r="G3774" i="1"/>
  <c r="G3775" i="1"/>
  <c r="G3776" i="1"/>
  <c r="G3777" i="1"/>
  <c r="G3778" i="1"/>
  <c r="G3779" i="1"/>
  <c r="G3780" i="1"/>
  <c r="G3781" i="1"/>
  <c r="G3761" i="1"/>
  <c r="G3747" i="1" l="1"/>
  <c r="G3748" i="1"/>
  <c r="G3750" i="1"/>
  <c r="G3751" i="1"/>
  <c r="G3752" i="1"/>
  <c r="G3753" i="1"/>
  <c r="G3754" i="1"/>
  <c r="G3755" i="1"/>
  <c r="G3756" i="1"/>
  <c r="G3757" i="1"/>
  <c r="G3758" i="1"/>
  <c r="G3759" i="1"/>
  <c r="G3760" i="1"/>
  <c r="G3732" i="1"/>
  <c r="G3733" i="1"/>
  <c r="G3735" i="1"/>
  <c r="G3736" i="1"/>
  <c r="G3737" i="1"/>
  <c r="G3738" i="1"/>
  <c r="G3739" i="1"/>
  <c r="G3740" i="1"/>
  <c r="G3741" i="1"/>
  <c r="G3742" i="1"/>
  <c r="G3743" i="1"/>
  <c r="G3744" i="1"/>
  <c r="G3745" i="1"/>
  <c r="G3746" i="1"/>
  <c r="G3710" i="1"/>
  <c r="G3711" i="1"/>
  <c r="G3712" i="1"/>
  <c r="G3713" i="1"/>
  <c r="G3715" i="1"/>
  <c r="G3716" i="1"/>
  <c r="G3717" i="1"/>
  <c r="G3718" i="1"/>
  <c r="G3719" i="1"/>
  <c r="G3720" i="1"/>
  <c r="G3721" i="1"/>
  <c r="G3722" i="1"/>
  <c r="G3723" i="1"/>
  <c r="G3724" i="1"/>
  <c r="G3725" i="1"/>
  <c r="G3726" i="1"/>
  <c r="G3727" i="1"/>
  <c r="G3728" i="1"/>
  <c r="G3729" i="1"/>
  <c r="G3730" i="1"/>
  <c r="G3731" i="1"/>
  <c r="G3683" i="1" l="1"/>
  <c r="G3684" i="1"/>
  <c r="G3685" i="1"/>
  <c r="G3686" i="1"/>
  <c r="G3687" i="1"/>
  <c r="G3688" i="1"/>
  <c r="G3690" i="1"/>
  <c r="G3691" i="1"/>
  <c r="G3692" i="1"/>
  <c r="G3693" i="1"/>
  <c r="G3694" i="1"/>
  <c r="G3695" i="1"/>
  <c r="G3696" i="1"/>
  <c r="G3697" i="1"/>
  <c r="G3698" i="1"/>
  <c r="G3699" i="1"/>
  <c r="G3700" i="1"/>
  <c r="G3701" i="1"/>
  <c r="G3702" i="1"/>
  <c r="G3703" i="1"/>
  <c r="G3704" i="1"/>
  <c r="G3705" i="1"/>
  <c r="G3706" i="1"/>
  <c r="G3707" i="1"/>
  <c r="G3708" i="1"/>
  <c r="G3709" i="1"/>
  <c r="G3682" i="1"/>
  <c r="G3631" i="1" l="1"/>
  <c r="G3632" i="1"/>
  <c r="G3633" i="1"/>
  <c r="G3634" i="1"/>
  <c r="G3635" i="1"/>
  <c r="G3636" i="1"/>
  <c r="G3638" i="1"/>
  <c r="G3639" i="1"/>
  <c r="G3640" i="1"/>
  <c r="G3641" i="1"/>
  <c r="G3642" i="1"/>
  <c r="G3643" i="1"/>
  <c r="G3644" i="1"/>
  <c r="G3645" i="1"/>
  <c r="G3646" i="1"/>
  <c r="G3647" i="1"/>
  <c r="G3648" i="1"/>
  <c r="G3649" i="1"/>
  <c r="G3650" i="1"/>
  <c r="G3651" i="1"/>
  <c r="G3652" i="1"/>
  <c r="G3653" i="1"/>
  <c r="G3654" i="1"/>
  <c r="G3655" i="1"/>
  <c r="G3656" i="1"/>
  <c r="G3657" i="1"/>
  <c r="G3658" i="1"/>
  <c r="G3659" i="1"/>
  <c r="G3660" i="1"/>
  <c r="G3661" i="1"/>
  <c r="G3663" i="1"/>
  <c r="G3664" i="1"/>
  <c r="G3665" i="1"/>
  <c r="G3666" i="1"/>
  <c r="G3667" i="1"/>
  <c r="G3668" i="1"/>
  <c r="G3669" i="1"/>
  <c r="G3670" i="1"/>
  <c r="G3671" i="1"/>
  <c r="G3672" i="1"/>
  <c r="G3673" i="1"/>
  <c r="G3674" i="1"/>
  <c r="G3675" i="1"/>
  <c r="G3676" i="1"/>
  <c r="G3677" i="1"/>
  <c r="G3678" i="1"/>
  <c r="G3679" i="1"/>
  <c r="G3680" i="1"/>
  <c r="G3681" i="1"/>
  <c r="G3630" i="1"/>
  <c r="G3629" i="1" l="1"/>
  <c r="G3628" i="1"/>
  <c r="G3627" i="1"/>
  <c r="G3626" i="1"/>
  <c r="G3625" i="1"/>
  <c r="G3624" i="1"/>
  <c r="G3623" i="1"/>
  <c r="G3622" i="1"/>
  <c r="G3621" i="1"/>
  <c r="G3620" i="1"/>
  <c r="G3619" i="1"/>
  <c r="G3617" i="1"/>
  <c r="G3616" i="1"/>
  <c r="G3615" i="1"/>
  <c r="G3614" i="1"/>
  <c r="G3613" i="1"/>
  <c r="G3612" i="1"/>
  <c r="G3611" i="1"/>
  <c r="G3610" i="1"/>
  <c r="G3609" i="1"/>
  <c r="G3608" i="1"/>
  <c r="G3607" i="1"/>
  <c r="G3606" i="1"/>
  <c r="G3605" i="1"/>
  <c r="G3604" i="1"/>
  <c r="G3603" i="1"/>
  <c r="G3602" i="1"/>
  <c r="G3601" i="1"/>
  <c r="G3599" i="1"/>
  <c r="G3598" i="1" l="1"/>
  <c r="G3597" i="1"/>
  <c r="G3596" i="1"/>
  <c r="G3595" i="1"/>
  <c r="G3594" i="1"/>
  <c r="G3593" i="1"/>
  <c r="G3592" i="1"/>
  <c r="G3591" i="1"/>
  <c r="G3590" i="1"/>
  <c r="G3588" i="1"/>
  <c r="G3587" i="1"/>
  <c r="G3586" i="1"/>
  <c r="G3564" i="1" l="1"/>
  <c r="G3565" i="1"/>
  <c r="G3566" i="1"/>
  <c r="G3567" i="1"/>
  <c r="G3568" i="1"/>
  <c r="G3569" i="1"/>
  <c r="G3570" i="1"/>
  <c r="G3572" i="1"/>
  <c r="G3573" i="1"/>
  <c r="G3574" i="1"/>
  <c r="G3575" i="1"/>
  <c r="G3576" i="1"/>
  <c r="G3577" i="1"/>
  <c r="G3578" i="1"/>
  <c r="G3579" i="1"/>
  <c r="G3580" i="1"/>
  <c r="G3581" i="1"/>
  <c r="G3582" i="1"/>
  <c r="G3583" i="1"/>
  <c r="G3584" i="1"/>
  <c r="G3585" i="1"/>
  <c r="G3563" i="1"/>
  <c r="G3547" i="1" l="1"/>
  <c r="G3548" i="1"/>
  <c r="G3550" i="1"/>
  <c r="G3551" i="1"/>
  <c r="G3552" i="1"/>
  <c r="G3553" i="1"/>
  <c r="G3554" i="1"/>
  <c r="G3555" i="1"/>
  <c r="G3556" i="1"/>
  <c r="G3557" i="1"/>
  <c r="G3558" i="1"/>
  <c r="G3559" i="1"/>
  <c r="G3560" i="1"/>
  <c r="G3561" i="1"/>
  <c r="G3562" i="1"/>
  <c r="G3544" i="1"/>
  <c r="G3545" i="1"/>
  <c r="G3546" i="1"/>
  <c r="G3522" i="1" l="1"/>
  <c r="G3523" i="1"/>
  <c r="G3524" i="1"/>
  <c r="G3525" i="1"/>
  <c r="G3526" i="1"/>
  <c r="G3527" i="1"/>
  <c r="G3529" i="1"/>
  <c r="G3530" i="1"/>
  <c r="G3531" i="1"/>
  <c r="G3532" i="1"/>
  <c r="G3533" i="1"/>
  <c r="G3534" i="1"/>
  <c r="G3535" i="1"/>
  <c r="G3536" i="1"/>
  <c r="G3537" i="1"/>
  <c r="G3538" i="1"/>
  <c r="G3539" i="1"/>
  <c r="G3540" i="1"/>
  <c r="G3541" i="1"/>
  <c r="G3542" i="1"/>
  <c r="G3543" i="1"/>
  <c r="G3514" i="1" l="1"/>
  <c r="G3515" i="1"/>
  <c r="G3516" i="1"/>
  <c r="G3517" i="1"/>
  <c r="G3518" i="1"/>
  <c r="G3519" i="1"/>
  <c r="G3520" i="1"/>
  <c r="G3521" i="1"/>
  <c r="G3513" i="1"/>
  <c r="G3494" i="1"/>
  <c r="G3495" i="1"/>
  <c r="G3497" i="1"/>
  <c r="G3498" i="1"/>
  <c r="G3499" i="1"/>
  <c r="G3500" i="1"/>
  <c r="G3501" i="1"/>
  <c r="G3502" i="1"/>
  <c r="G3503" i="1"/>
  <c r="G3504" i="1"/>
  <c r="G3505" i="1"/>
  <c r="G3506" i="1"/>
  <c r="G3507" i="1"/>
  <c r="G3508" i="1"/>
  <c r="G3509" i="1"/>
  <c r="G3510" i="1"/>
  <c r="G3511" i="1"/>
  <c r="G3512" i="1"/>
  <c r="G3493" i="1"/>
  <c r="G3480" i="1" l="1"/>
  <c r="G3481" i="1"/>
  <c r="G3483" i="1"/>
  <c r="G3484" i="1"/>
  <c r="G3485" i="1"/>
  <c r="G3486" i="1"/>
  <c r="G3487" i="1"/>
  <c r="G3488" i="1"/>
  <c r="G3489" i="1"/>
  <c r="G3490" i="1"/>
  <c r="G3491" i="1"/>
  <c r="G3492" i="1"/>
  <c r="G3479" i="1"/>
  <c r="G3454" i="1" l="1"/>
  <c r="G3455" i="1"/>
  <c r="G3456" i="1"/>
  <c r="G3457" i="1"/>
  <c r="G3459" i="1"/>
  <c r="G3460" i="1"/>
  <c r="G3461" i="1"/>
  <c r="G3462" i="1"/>
  <c r="G3463" i="1"/>
  <c r="G3464" i="1"/>
  <c r="G3465" i="1"/>
  <c r="G3466" i="1"/>
  <c r="G3467" i="1"/>
  <c r="G3468" i="1"/>
  <c r="G3469" i="1"/>
  <c r="G3470" i="1"/>
  <c r="G3471" i="1"/>
  <c r="G3472" i="1"/>
  <c r="G3473" i="1"/>
  <c r="G3474" i="1"/>
  <c r="G3475" i="1"/>
  <c r="G3476" i="1"/>
  <c r="G3477" i="1"/>
  <c r="G3478" i="1"/>
  <c r="G3453" i="1"/>
  <c r="G3433" i="1" l="1"/>
  <c r="G3434" i="1"/>
  <c r="G3435" i="1"/>
  <c r="G3436" i="1"/>
  <c r="G3438" i="1"/>
  <c r="G3439" i="1"/>
  <c r="G3440" i="1"/>
  <c r="G3441" i="1"/>
  <c r="G3442" i="1"/>
  <c r="G3443" i="1"/>
  <c r="G3444" i="1"/>
  <c r="G3445" i="1"/>
  <c r="G3446" i="1"/>
  <c r="G3447" i="1"/>
  <c r="G3448" i="1"/>
  <c r="G3449" i="1"/>
  <c r="G3450" i="1"/>
  <c r="G3452" i="1"/>
  <c r="G3432" i="1"/>
  <c r="G3418" i="1"/>
  <c r="G3420" i="1"/>
  <c r="G3421" i="1"/>
  <c r="G3422" i="1"/>
  <c r="G3423" i="1"/>
  <c r="G3424" i="1"/>
  <c r="G3425" i="1"/>
  <c r="G3426" i="1"/>
  <c r="G3427" i="1"/>
  <c r="G3428" i="1"/>
  <c r="G3429" i="1"/>
  <c r="G3430" i="1"/>
  <c r="G3431" i="1"/>
  <c r="G3417" i="1"/>
  <c r="G3401" i="1" l="1"/>
  <c r="G3403" i="1"/>
  <c r="G3404" i="1"/>
  <c r="G3405" i="1"/>
  <c r="G3406" i="1"/>
  <c r="G3407" i="1"/>
  <c r="G3408" i="1"/>
  <c r="G3409" i="1"/>
  <c r="G3410" i="1"/>
  <c r="G3411" i="1"/>
  <c r="G3412" i="1"/>
  <c r="G3413" i="1"/>
  <c r="G3414" i="1"/>
  <c r="G3415" i="1"/>
  <c r="G3416" i="1"/>
  <c r="G3389" i="1"/>
  <c r="G3391" i="1"/>
  <c r="G3392" i="1"/>
  <c r="G3393" i="1"/>
  <c r="G3394" i="1"/>
  <c r="G3395" i="1"/>
  <c r="G3396" i="1"/>
  <c r="G3397" i="1"/>
  <c r="G3398" i="1"/>
  <c r="G3399" i="1"/>
  <c r="G3400" i="1"/>
  <c r="G3382" i="1" l="1"/>
  <c r="G3383" i="1"/>
  <c r="G3384" i="1"/>
  <c r="G3385" i="1"/>
  <c r="G3386" i="1"/>
  <c r="G3387" i="1"/>
  <c r="G3388" i="1"/>
  <c r="G3380" i="1"/>
  <c r="G3379" i="1"/>
  <c r="G3371" i="1"/>
  <c r="G3372" i="1"/>
  <c r="G3373" i="1"/>
  <c r="G3374" i="1"/>
  <c r="G3375" i="1"/>
  <c r="G3376" i="1"/>
  <c r="G3377" i="1"/>
  <c r="G3378" i="1"/>
  <c r="G3369" i="1"/>
  <c r="G3357" i="1"/>
  <c r="G3359" i="1"/>
  <c r="G3360" i="1"/>
  <c r="G3361" i="1"/>
  <c r="G3362" i="1"/>
  <c r="G3363" i="1"/>
  <c r="G3364" i="1"/>
  <c r="G3365" i="1"/>
  <c r="G3366" i="1"/>
  <c r="G3367" i="1"/>
  <c r="G3368" i="1"/>
  <c r="G3356" i="1"/>
  <c r="G3021" i="1" l="1"/>
  <c r="G3023" i="1"/>
  <c r="G3024" i="1"/>
  <c r="G3025" i="1"/>
  <c r="G3026" i="1"/>
  <c r="G3027" i="1"/>
  <c r="G3028" i="1"/>
  <c r="G3029" i="1"/>
  <c r="G3030" i="1"/>
  <c r="G3031" i="1"/>
  <c r="O3021" i="1"/>
  <c r="P3021" i="1"/>
  <c r="Q3021" i="1"/>
  <c r="R3021" i="1"/>
  <c r="S3021" i="1"/>
  <c r="T3021" i="1"/>
  <c r="W3021" i="1"/>
  <c r="X3021" i="1"/>
  <c r="Y3021" i="1"/>
  <c r="Z3021" i="1"/>
  <c r="AA3021" i="1"/>
  <c r="AB3021" i="1"/>
  <c r="O3022" i="1"/>
  <c r="P3022" i="1"/>
  <c r="Q3022" i="1"/>
  <c r="R3022" i="1"/>
  <c r="S3022" i="1"/>
  <c r="T3022" i="1"/>
  <c r="W3022" i="1"/>
  <c r="X3022" i="1"/>
  <c r="Y3022" i="1"/>
  <c r="Z3022" i="1"/>
  <c r="AA3022" i="1"/>
  <c r="AB3022" i="1"/>
  <c r="O3023" i="1"/>
  <c r="P3023" i="1"/>
  <c r="Q3023" i="1"/>
  <c r="R3023" i="1"/>
  <c r="S3023" i="1"/>
  <c r="T3023" i="1"/>
  <c r="W3023" i="1"/>
  <c r="X3023" i="1"/>
  <c r="Y3023" i="1"/>
  <c r="Z3023" i="1"/>
  <c r="AA3023" i="1"/>
  <c r="AB3023" i="1"/>
  <c r="O3024" i="1"/>
  <c r="P3024" i="1"/>
  <c r="Q3024" i="1"/>
  <c r="R3024" i="1"/>
  <c r="S3024" i="1"/>
  <c r="T3024" i="1"/>
  <c r="W3024" i="1"/>
  <c r="X3024" i="1"/>
  <c r="Y3024" i="1"/>
  <c r="Z3024" i="1"/>
  <c r="AA3024" i="1"/>
  <c r="AB3024" i="1"/>
  <c r="O3025" i="1"/>
  <c r="P3025" i="1"/>
  <c r="Q3025" i="1"/>
  <c r="R3025" i="1"/>
  <c r="S3025" i="1"/>
  <c r="T3025" i="1"/>
  <c r="W3025" i="1"/>
  <c r="X3025" i="1"/>
  <c r="Y3025" i="1"/>
  <c r="Z3025" i="1"/>
  <c r="AA3025" i="1"/>
  <c r="AB3025" i="1"/>
  <c r="O3026" i="1"/>
  <c r="P3026" i="1"/>
  <c r="Q3026" i="1"/>
  <c r="R3026" i="1"/>
  <c r="S3026" i="1"/>
  <c r="T3026" i="1"/>
  <c r="W3026" i="1"/>
  <c r="X3026" i="1"/>
  <c r="Y3026" i="1"/>
  <c r="Z3026" i="1"/>
  <c r="AA3026" i="1"/>
  <c r="AB3026" i="1"/>
  <c r="O3027" i="1"/>
  <c r="P3027" i="1"/>
  <c r="Q3027" i="1"/>
  <c r="R3027" i="1"/>
  <c r="S3027" i="1"/>
  <c r="T3027" i="1"/>
  <c r="W3027" i="1"/>
  <c r="X3027" i="1"/>
  <c r="Y3027" i="1"/>
  <c r="Z3027" i="1"/>
  <c r="AA3027" i="1"/>
  <c r="AB3027" i="1"/>
  <c r="O3028" i="1"/>
  <c r="P3028" i="1"/>
  <c r="Q3028" i="1"/>
  <c r="R3028" i="1"/>
  <c r="S3028" i="1"/>
  <c r="T3028" i="1"/>
  <c r="W3028" i="1"/>
  <c r="X3028" i="1"/>
  <c r="Y3028" i="1"/>
  <c r="Z3028" i="1"/>
  <c r="AA3028" i="1"/>
  <c r="AB3028" i="1"/>
  <c r="O3029" i="1"/>
  <c r="P3029" i="1"/>
  <c r="Q3029" i="1"/>
  <c r="R3029" i="1"/>
  <c r="S3029" i="1"/>
  <c r="T3029" i="1"/>
  <c r="W3029" i="1"/>
  <c r="X3029" i="1"/>
  <c r="Y3029" i="1"/>
  <c r="Z3029" i="1"/>
  <c r="AA3029" i="1"/>
  <c r="AB3029" i="1"/>
  <c r="O3030" i="1"/>
  <c r="P3030" i="1"/>
  <c r="Q3030" i="1"/>
  <c r="R3030" i="1"/>
  <c r="S3030" i="1"/>
  <c r="T3030" i="1"/>
  <c r="W3030" i="1"/>
  <c r="X3030" i="1"/>
  <c r="Y3030" i="1"/>
  <c r="Z3030" i="1"/>
  <c r="AA3030" i="1"/>
  <c r="AB3030" i="1"/>
  <c r="O3031" i="1"/>
  <c r="P3031" i="1"/>
  <c r="Q3031" i="1"/>
  <c r="R3031" i="1"/>
  <c r="S3031" i="1"/>
  <c r="T3031" i="1"/>
  <c r="W3031" i="1"/>
  <c r="X3031" i="1"/>
  <c r="Y3031" i="1"/>
  <c r="Z3031" i="1"/>
  <c r="AA3031" i="1"/>
  <c r="AB3031" i="1"/>
  <c r="O3032" i="1"/>
  <c r="P3032" i="1"/>
  <c r="Q3032" i="1"/>
  <c r="R3032" i="1"/>
  <c r="S3032" i="1"/>
  <c r="T3032" i="1"/>
  <c r="W3032" i="1"/>
  <c r="X3032" i="1"/>
  <c r="Y3032" i="1"/>
  <c r="Z3032" i="1"/>
  <c r="AA3032" i="1"/>
  <c r="AB3032" i="1"/>
  <c r="P218" i="1" l="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P2002" i="1"/>
  <c r="P2003" i="1"/>
  <c r="P2004" i="1"/>
  <c r="P2005" i="1"/>
  <c r="P2006" i="1"/>
  <c r="P2007" i="1"/>
  <c r="P2008" i="1"/>
  <c r="P2009" i="1"/>
  <c r="P2010" i="1"/>
  <c r="P2011" i="1"/>
  <c r="P2012" i="1"/>
  <c r="P2013" i="1"/>
  <c r="P2014" i="1"/>
  <c r="P2015" i="1"/>
  <c r="P2016" i="1"/>
  <c r="P2017" i="1"/>
  <c r="P2018" i="1"/>
  <c r="P2019" i="1"/>
  <c r="P2020" i="1"/>
  <c r="P2021" i="1"/>
  <c r="P2022" i="1"/>
  <c r="P2023" i="1"/>
  <c r="P2024" i="1"/>
  <c r="P2025" i="1"/>
  <c r="P2026" i="1"/>
  <c r="P2027" i="1"/>
  <c r="P2028" i="1"/>
  <c r="P2029" i="1"/>
  <c r="P2030" i="1"/>
  <c r="P2031" i="1"/>
  <c r="P2032" i="1"/>
  <c r="P2033" i="1"/>
  <c r="P2034" i="1"/>
  <c r="P2035" i="1"/>
  <c r="P2036" i="1"/>
  <c r="P2037" i="1"/>
  <c r="P2038" i="1"/>
  <c r="P2039" i="1"/>
  <c r="P2040" i="1"/>
  <c r="P2041" i="1"/>
  <c r="P2042" i="1"/>
  <c r="P2043" i="1"/>
  <c r="P2044" i="1"/>
  <c r="P2045" i="1"/>
  <c r="P2046" i="1"/>
  <c r="P2047" i="1"/>
  <c r="P2048" i="1"/>
  <c r="P2049" i="1"/>
  <c r="P2050" i="1"/>
  <c r="P2051" i="1"/>
  <c r="P2052" i="1"/>
  <c r="P2053" i="1"/>
  <c r="P2054" i="1"/>
  <c r="P2055" i="1"/>
  <c r="P2056" i="1"/>
  <c r="P2057" i="1"/>
  <c r="P2058" i="1"/>
  <c r="P2059" i="1"/>
  <c r="P2060" i="1"/>
  <c r="P2061" i="1"/>
  <c r="P2062" i="1"/>
  <c r="P2063" i="1"/>
  <c r="P2064" i="1"/>
  <c r="P2065" i="1"/>
  <c r="P2066" i="1"/>
  <c r="P2067" i="1"/>
  <c r="P2068" i="1"/>
  <c r="P2069" i="1"/>
  <c r="P2070" i="1"/>
  <c r="P2071" i="1"/>
  <c r="P2072" i="1"/>
  <c r="P2073" i="1"/>
  <c r="P2074" i="1"/>
  <c r="P2075" i="1"/>
  <c r="P2076" i="1"/>
  <c r="P2077" i="1"/>
  <c r="P2078" i="1"/>
  <c r="P2079" i="1"/>
  <c r="P2080" i="1"/>
  <c r="P2081" i="1"/>
  <c r="P2082" i="1"/>
  <c r="P2083" i="1"/>
  <c r="P2084" i="1"/>
  <c r="P2085" i="1"/>
  <c r="P2086" i="1"/>
  <c r="P2087" i="1"/>
  <c r="P2088" i="1"/>
  <c r="P2089" i="1"/>
  <c r="P2090" i="1"/>
  <c r="P2091" i="1"/>
  <c r="P2092" i="1"/>
  <c r="P2093" i="1"/>
  <c r="P2094" i="1"/>
  <c r="P2095" i="1"/>
  <c r="P2096" i="1"/>
  <c r="P2097" i="1"/>
  <c r="P2098" i="1"/>
  <c r="P2099" i="1"/>
  <c r="P2100" i="1"/>
  <c r="P2101" i="1"/>
  <c r="P2102" i="1"/>
  <c r="P2103" i="1"/>
  <c r="P2104" i="1"/>
  <c r="P2105" i="1"/>
  <c r="P2106" i="1"/>
  <c r="P2107" i="1"/>
  <c r="P2108" i="1"/>
  <c r="P2109" i="1"/>
  <c r="P2110" i="1"/>
  <c r="P2111" i="1"/>
  <c r="P2112" i="1"/>
  <c r="P2113" i="1"/>
  <c r="P2114" i="1"/>
  <c r="P2115" i="1"/>
  <c r="P2116" i="1"/>
  <c r="P2117" i="1"/>
  <c r="P2118" i="1"/>
  <c r="P2119" i="1"/>
  <c r="P2120" i="1"/>
  <c r="P2121" i="1"/>
  <c r="P2122" i="1"/>
  <c r="P2123" i="1"/>
  <c r="P2124" i="1"/>
  <c r="P2125" i="1"/>
  <c r="P2126" i="1"/>
  <c r="P2127" i="1"/>
  <c r="P2128" i="1"/>
  <c r="P2129" i="1"/>
  <c r="P2130" i="1"/>
  <c r="P2131" i="1"/>
  <c r="P2132" i="1"/>
  <c r="P2133" i="1"/>
  <c r="P2134" i="1"/>
  <c r="P2135" i="1"/>
  <c r="P2136" i="1"/>
  <c r="P2137" i="1"/>
  <c r="P2138" i="1"/>
  <c r="P2139" i="1"/>
  <c r="P2140" i="1"/>
  <c r="P2141" i="1"/>
  <c r="P2142" i="1"/>
  <c r="P2143" i="1"/>
  <c r="P2144" i="1"/>
  <c r="P2145" i="1"/>
  <c r="P2146" i="1"/>
  <c r="P2147" i="1"/>
  <c r="P2148" i="1"/>
  <c r="P2149" i="1"/>
  <c r="P2150" i="1"/>
  <c r="P2151" i="1"/>
  <c r="P2152" i="1"/>
  <c r="P2153" i="1"/>
  <c r="P2154" i="1"/>
  <c r="P2155" i="1"/>
  <c r="P2156" i="1"/>
  <c r="P2157" i="1"/>
  <c r="P2158" i="1"/>
  <c r="P2159" i="1"/>
  <c r="P2160" i="1"/>
  <c r="P2161" i="1"/>
  <c r="P2162" i="1"/>
  <c r="P2163" i="1"/>
  <c r="P2164" i="1"/>
  <c r="P2165" i="1"/>
  <c r="P2166" i="1"/>
  <c r="P2167" i="1"/>
  <c r="P2168" i="1"/>
  <c r="P2169" i="1"/>
  <c r="P2170" i="1"/>
  <c r="P2171" i="1"/>
  <c r="P2172" i="1"/>
  <c r="P2173" i="1"/>
  <c r="P2174" i="1"/>
  <c r="P2175" i="1"/>
  <c r="P2176" i="1"/>
  <c r="P2177" i="1"/>
  <c r="P2178" i="1"/>
  <c r="P2179" i="1"/>
  <c r="P2180" i="1"/>
  <c r="P2181" i="1"/>
  <c r="P2182" i="1"/>
  <c r="P2183" i="1"/>
  <c r="P2184" i="1"/>
  <c r="P2185" i="1"/>
  <c r="P2186" i="1"/>
  <c r="P2187" i="1"/>
  <c r="P2188" i="1"/>
  <c r="P2189" i="1"/>
  <c r="P2190" i="1"/>
  <c r="P2191" i="1"/>
  <c r="P2192" i="1"/>
  <c r="P2193" i="1"/>
  <c r="P2194" i="1"/>
  <c r="P2195" i="1"/>
  <c r="P2196" i="1"/>
  <c r="P2197" i="1"/>
  <c r="P2198" i="1"/>
  <c r="P2199" i="1"/>
  <c r="P2200" i="1"/>
  <c r="P2201" i="1"/>
  <c r="P2202" i="1"/>
  <c r="P2203" i="1"/>
  <c r="P2204" i="1"/>
  <c r="P2205" i="1"/>
  <c r="P2206" i="1"/>
  <c r="P2207" i="1"/>
  <c r="P2208" i="1"/>
  <c r="P2209" i="1"/>
  <c r="P2210" i="1"/>
  <c r="P2211" i="1"/>
  <c r="P2212" i="1"/>
  <c r="P2213" i="1"/>
  <c r="P2214" i="1"/>
  <c r="P2215" i="1"/>
  <c r="P2216" i="1"/>
  <c r="P2217" i="1"/>
  <c r="P2218" i="1"/>
  <c r="P2219" i="1"/>
  <c r="P2220" i="1"/>
  <c r="P2221" i="1"/>
  <c r="P2222" i="1"/>
  <c r="P2223" i="1"/>
  <c r="P2224" i="1"/>
  <c r="P2225" i="1"/>
  <c r="P2226" i="1"/>
  <c r="P2227" i="1"/>
  <c r="P2228" i="1"/>
  <c r="P2229" i="1"/>
  <c r="P2230" i="1"/>
  <c r="P2231" i="1"/>
  <c r="P2232" i="1"/>
  <c r="P2233" i="1"/>
  <c r="P2234" i="1"/>
  <c r="P2235" i="1"/>
  <c r="P2236" i="1"/>
  <c r="P2237" i="1"/>
  <c r="P2238" i="1"/>
  <c r="P2239" i="1"/>
  <c r="P2240" i="1"/>
  <c r="P2241" i="1"/>
  <c r="P2242" i="1"/>
  <c r="P2243" i="1"/>
  <c r="P2244" i="1"/>
  <c r="P2245" i="1"/>
  <c r="P2246" i="1"/>
  <c r="P2247" i="1"/>
  <c r="P2248" i="1"/>
  <c r="P2249" i="1"/>
  <c r="P2250" i="1"/>
  <c r="P2251" i="1"/>
  <c r="P2252" i="1"/>
  <c r="P2253" i="1"/>
  <c r="P2254" i="1"/>
  <c r="P2255" i="1"/>
  <c r="P2256" i="1"/>
  <c r="P2257" i="1"/>
  <c r="P2258" i="1"/>
  <c r="P2259" i="1"/>
  <c r="P2260" i="1"/>
  <c r="P2261" i="1"/>
  <c r="P2262" i="1"/>
  <c r="P2263" i="1"/>
  <c r="P2264" i="1"/>
  <c r="P2265" i="1"/>
  <c r="P2266" i="1"/>
  <c r="P2267" i="1"/>
  <c r="P2268" i="1"/>
  <c r="P2269" i="1"/>
  <c r="P2270" i="1"/>
  <c r="P2271" i="1"/>
  <c r="P2272" i="1"/>
  <c r="P2273" i="1"/>
  <c r="P2274" i="1"/>
  <c r="P2275" i="1"/>
  <c r="P2276" i="1"/>
  <c r="P2277" i="1"/>
  <c r="P2278" i="1"/>
  <c r="P2279" i="1"/>
  <c r="P2280" i="1"/>
  <c r="P2281" i="1"/>
  <c r="P2282" i="1"/>
  <c r="P2283" i="1"/>
  <c r="P2284" i="1"/>
  <c r="P2285" i="1"/>
  <c r="P2286" i="1"/>
  <c r="P2287" i="1"/>
  <c r="P2288" i="1"/>
  <c r="P2289" i="1"/>
  <c r="P2290" i="1"/>
  <c r="P2291" i="1"/>
  <c r="P2292" i="1"/>
  <c r="P2293" i="1"/>
  <c r="P2294" i="1"/>
  <c r="P2295" i="1"/>
  <c r="P2296" i="1"/>
  <c r="P2297" i="1"/>
  <c r="P2298" i="1"/>
  <c r="P2299" i="1"/>
  <c r="P2300" i="1"/>
  <c r="P2301" i="1"/>
  <c r="P2302" i="1"/>
  <c r="P2303" i="1"/>
  <c r="P2304" i="1"/>
  <c r="P2305" i="1"/>
  <c r="P2306" i="1"/>
  <c r="P2307" i="1"/>
  <c r="P2308" i="1"/>
  <c r="P2309" i="1"/>
  <c r="P2310" i="1"/>
  <c r="P2311" i="1"/>
  <c r="P2312" i="1"/>
  <c r="P2313" i="1"/>
  <c r="P2314" i="1"/>
  <c r="P2315" i="1"/>
  <c r="P2316" i="1"/>
  <c r="P2317" i="1"/>
  <c r="P2318" i="1"/>
  <c r="P2319" i="1"/>
  <c r="P2320" i="1"/>
  <c r="P2321" i="1"/>
  <c r="P2322" i="1"/>
  <c r="P2323" i="1"/>
  <c r="P2324" i="1"/>
  <c r="P2325" i="1"/>
  <c r="P2326" i="1"/>
  <c r="P2327" i="1"/>
  <c r="P2328" i="1"/>
  <c r="P2329" i="1"/>
  <c r="P2330" i="1"/>
  <c r="P2331" i="1"/>
  <c r="P2332" i="1"/>
  <c r="P2333" i="1"/>
  <c r="P2334" i="1"/>
  <c r="P2335" i="1"/>
  <c r="P2336" i="1"/>
  <c r="P2337" i="1"/>
  <c r="P2338" i="1"/>
  <c r="P2339" i="1"/>
  <c r="P2340" i="1"/>
  <c r="P2341" i="1"/>
  <c r="P2342" i="1"/>
  <c r="P2343" i="1"/>
  <c r="P2344" i="1"/>
  <c r="P2345" i="1"/>
  <c r="P2346" i="1"/>
  <c r="P2347" i="1"/>
  <c r="P2348" i="1"/>
  <c r="P2349" i="1"/>
  <c r="P2350" i="1"/>
  <c r="P2351" i="1"/>
  <c r="P2352" i="1"/>
  <c r="P2353" i="1"/>
  <c r="P2354" i="1"/>
  <c r="P2355" i="1"/>
  <c r="P2356" i="1"/>
  <c r="P2357" i="1"/>
  <c r="P2358" i="1"/>
  <c r="P2359" i="1"/>
  <c r="P2360" i="1"/>
  <c r="P2361" i="1"/>
  <c r="P2362" i="1"/>
  <c r="P2363" i="1"/>
  <c r="P2364" i="1"/>
  <c r="P2365" i="1"/>
  <c r="P2366" i="1"/>
  <c r="P2367" i="1"/>
  <c r="P2368" i="1"/>
  <c r="P2369" i="1"/>
  <c r="P2370" i="1"/>
  <c r="P2371" i="1"/>
  <c r="P2372" i="1"/>
  <c r="P2373" i="1"/>
  <c r="P2374" i="1"/>
  <c r="P2375" i="1"/>
  <c r="P2376" i="1"/>
  <c r="P2377" i="1"/>
  <c r="P2378" i="1"/>
  <c r="P2379" i="1"/>
  <c r="P2380" i="1"/>
  <c r="P2381" i="1"/>
  <c r="P2382" i="1"/>
  <c r="P2383" i="1"/>
  <c r="P2384" i="1"/>
  <c r="P2385" i="1"/>
  <c r="P2386" i="1"/>
  <c r="P2387" i="1"/>
  <c r="P2388" i="1"/>
  <c r="P2389" i="1"/>
  <c r="P2390" i="1"/>
  <c r="P2391" i="1"/>
  <c r="P2392" i="1"/>
  <c r="P2393" i="1"/>
  <c r="P2394" i="1"/>
  <c r="P2395" i="1"/>
  <c r="P2396" i="1"/>
  <c r="P2397" i="1"/>
  <c r="P2398" i="1"/>
  <c r="P2399" i="1"/>
  <c r="P2400" i="1"/>
  <c r="P2401" i="1"/>
  <c r="P2402" i="1"/>
  <c r="P2403" i="1"/>
  <c r="P2404" i="1"/>
  <c r="P2405" i="1"/>
  <c r="P2406" i="1"/>
  <c r="P2407" i="1"/>
  <c r="P2408" i="1"/>
  <c r="P2409" i="1"/>
  <c r="P2410" i="1"/>
  <c r="P2411" i="1"/>
  <c r="P2412" i="1"/>
  <c r="P2413" i="1"/>
  <c r="P2414" i="1"/>
  <c r="P2415" i="1"/>
  <c r="P2416" i="1"/>
  <c r="P2417" i="1"/>
  <c r="P2418" i="1"/>
  <c r="P2419" i="1"/>
  <c r="P2420" i="1"/>
  <c r="P2421" i="1"/>
  <c r="P2422" i="1"/>
  <c r="P2423" i="1"/>
  <c r="P2424" i="1"/>
  <c r="P2425" i="1"/>
  <c r="P2426" i="1"/>
  <c r="P2427" i="1"/>
  <c r="P2428" i="1"/>
  <c r="P2429" i="1"/>
  <c r="P2430" i="1"/>
  <c r="P2431" i="1"/>
  <c r="P2432" i="1"/>
  <c r="P2433" i="1"/>
  <c r="P2434" i="1"/>
  <c r="P2435" i="1"/>
  <c r="P2436" i="1"/>
  <c r="P2437" i="1"/>
  <c r="P2438" i="1"/>
  <c r="P2439" i="1"/>
  <c r="P2440" i="1"/>
  <c r="P2441" i="1"/>
  <c r="P2442" i="1"/>
  <c r="P2443" i="1"/>
  <c r="P2444" i="1"/>
  <c r="P2445" i="1"/>
  <c r="P2446" i="1"/>
  <c r="P2447" i="1"/>
  <c r="P2448" i="1"/>
  <c r="P2449" i="1"/>
  <c r="P2450" i="1"/>
  <c r="P2451" i="1"/>
  <c r="P2452" i="1"/>
  <c r="P2453" i="1"/>
  <c r="P2454" i="1"/>
  <c r="P2455" i="1"/>
  <c r="P2456" i="1"/>
  <c r="P2457" i="1"/>
  <c r="P2458" i="1"/>
  <c r="P2459" i="1"/>
  <c r="P2460" i="1"/>
  <c r="P2461" i="1"/>
  <c r="P2462" i="1"/>
  <c r="P2463" i="1"/>
  <c r="P2464" i="1"/>
  <c r="P2465" i="1"/>
  <c r="P2466" i="1"/>
  <c r="P2467" i="1"/>
  <c r="P2468" i="1"/>
  <c r="P2469" i="1"/>
  <c r="P2470" i="1"/>
  <c r="P2471" i="1"/>
  <c r="P2472" i="1"/>
  <c r="P2473" i="1"/>
  <c r="P2474" i="1"/>
  <c r="P2475" i="1"/>
  <c r="P2476" i="1"/>
  <c r="P2477" i="1"/>
  <c r="P2478" i="1"/>
  <c r="P2479" i="1"/>
  <c r="P2480" i="1"/>
  <c r="P2481" i="1"/>
  <c r="P2482" i="1"/>
  <c r="P2483" i="1"/>
  <c r="P2484" i="1"/>
  <c r="P2485" i="1"/>
  <c r="P2486" i="1"/>
  <c r="P2487" i="1"/>
  <c r="P2488" i="1"/>
  <c r="P2489" i="1"/>
  <c r="P2490" i="1"/>
  <c r="P2491" i="1"/>
  <c r="P2492" i="1"/>
  <c r="P2493" i="1"/>
  <c r="P2494" i="1"/>
  <c r="P2495" i="1"/>
  <c r="P2496" i="1"/>
  <c r="P2497" i="1"/>
  <c r="P2498" i="1"/>
  <c r="P2499" i="1"/>
  <c r="P2500" i="1"/>
  <c r="P2501" i="1"/>
  <c r="P2502" i="1"/>
  <c r="P2503" i="1"/>
  <c r="P2504" i="1"/>
  <c r="P2505" i="1"/>
  <c r="P2506" i="1"/>
  <c r="P2507" i="1"/>
  <c r="P2508" i="1"/>
  <c r="P2509" i="1"/>
  <c r="P2510" i="1"/>
  <c r="P2511" i="1"/>
  <c r="P2512" i="1"/>
  <c r="P2513" i="1"/>
  <c r="P2514" i="1"/>
  <c r="P2515" i="1"/>
  <c r="P2516" i="1"/>
  <c r="P2517" i="1"/>
  <c r="P2518" i="1"/>
  <c r="P2519" i="1"/>
  <c r="P2520" i="1"/>
  <c r="P2521" i="1"/>
  <c r="P2522" i="1"/>
  <c r="P2523" i="1"/>
  <c r="P2524" i="1"/>
  <c r="P2525" i="1"/>
  <c r="P2526" i="1"/>
  <c r="P2527" i="1"/>
  <c r="P2528" i="1"/>
  <c r="P2529" i="1"/>
  <c r="P2530" i="1"/>
  <c r="P2531" i="1"/>
  <c r="P2532" i="1"/>
  <c r="P2533" i="1"/>
  <c r="P2534" i="1"/>
  <c r="P2535" i="1"/>
  <c r="P2536" i="1"/>
  <c r="P2537" i="1"/>
  <c r="P2538" i="1"/>
  <c r="P2539" i="1"/>
  <c r="P2540" i="1"/>
  <c r="P2541" i="1"/>
  <c r="P2542" i="1"/>
  <c r="P2543" i="1"/>
  <c r="P2544" i="1"/>
  <c r="P2545" i="1"/>
  <c r="P2546" i="1"/>
  <c r="P2547" i="1"/>
  <c r="P2548" i="1"/>
  <c r="P2549" i="1"/>
  <c r="P2550" i="1"/>
  <c r="P2551" i="1"/>
  <c r="P2552" i="1"/>
  <c r="P2553" i="1"/>
  <c r="P2554" i="1"/>
  <c r="P2555" i="1"/>
  <c r="P2556" i="1"/>
  <c r="P2557" i="1"/>
  <c r="P2558" i="1"/>
  <c r="P2559" i="1"/>
  <c r="P2560" i="1"/>
  <c r="P2561" i="1"/>
  <c r="P2562" i="1"/>
  <c r="P2563" i="1"/>
  <c r="P2564" i="1"/>
  <c r="P2565" i="1"/>
  <c r="P2566" i="1"/>
  <c r="P2567" i="1"/>
  <c r="P2568" i="1"/>
  <c r="P2569" i="1"/>
  <c r="P2570" i="1"/>
  <c r="P2571" i="1"/>
  <c r="P2572" i="1"/>
  <c r="P2573" i="1"/>
  <c r="P2574" i="1"/>
  <c r="P2575" i="1"/>
  <c r="P2576" i="1"/>
  <c r="P2577" i="1"/>
  <c r="P2578" i="1"/>
  <c r="P2579" i="1"/>
  <c r="P2580" i="1"/>
  <c r="P2581" i="1"/>
  <c r="P2582" i="1"/>
  <c r="P2583" i="1"/>
  <c r="P2584" i="1"/>
  <c r="P2585" i="1"/>
  <c r="P2586" i="1"/>
  <c r="P2587" i="1"/>
  <c r="P2588" i="1"/>
  <c r="P2589" i="1"/>
  <c r="P2590" i="1"/>
  <c r="P2591" i="1"/>
  <c r="P2592" i="1"/>
  <c r="P2593" i="1"/>
  <c r="P2594" i="1"/>
  <c r="P2595" i="1"/>
  <c r="P2596" i="1"/>
  <c r="P2597" i="1"/>
  <c r="P2598" i="1"/>
  <c r="P2599" i="1"/>
  <c r="P2600" i="1"/>
  <c r="P2601" i="1"/>
  <c r="P2602" i="1"/>
  <c r="P2603" i="1"/>
  <c r="P2604" i="1"/>
  <c r="P2605" i="1"/>
  <c r="P2606" i="1"/>
  <c r="P2607" i="1"/>
  <c r="P2608" i="1"/>
  <c r="P2609" i="1"/>
  <c r="P2610" i="1"/>
  <c r="P2611" i="1"/>
  <c r="P2612" i="1"/>
  <c r="P2613" i="1"/>
  <c r="P2614" i="1"/>
  <c r="P2615" i="1"/>
  <c r="P2616" i="1"/>
  <c r="P2617" i="1"/>
  <c r="P2618" i="1"/>
  <c r="P2619" i="1"/>
  <c r="P2620" i="1"/>
  <c r="P2621" i="1"/>
  <c r="P2622" i="1"/>
  <c r="P2623" i="1"/>
  <c r="P2624" i="1"/>
  <c r="P2625" i="1"/>
  <c r="P2626" i="1"/>
  <c r="P2627" i="1"/>
  <c r="P2628" i="1"/>
  <c r="P2629" i="1"/>
  <c r="P2630" i="1"/>
  <c r="P2631" i="1"/>
  <c r="P2632" i="1"/>
  <c r="P2633" i="1"/>
  <c r="P2634" i="1"/>
  <c r="P2635" i="1"/>
  <c r="P2636" i="1"/>
  <c r="P2637" i="1"/>
  <c r="P2638" i="1"/>
  <c r="P2639" i="1"/>
  <c r="P2640" i="1"/>
  <c r="P2641" i="1"/>
  <c r="P2642" i="1"/>
  <c r="P2643" i="1"/>
  <c r="P2644" i="1"/>
  <c r="P2645" i="1"/>
  <c r="P2646" i="1"/>
  <c r="P2647" i="1"/>
  <c r="P2648" i="1"/>
  <c r="P2649" i="1"/>
  <c r="P2650" i="1"/>
  <c r="P2651" i="1"/>
  <c r="P2652" i="1"/>
  <c r="P2653" i="1"/>
  <c r="P2654" i="1"/>
  <c r="P2655" i="1"/>
  <c r="P2656" i="1"/>
  <c r="P2657" i="1"/>
  <c r="P2658" i="1"/>
  <c r="P2659" i="1"/>
  <c r="P2660" i="1"/>
  <c r="P2661" i="1"/>
  <c r="P2662" i="1"/>
  <c r="P2663" i="1"/>
  <c r="P2664" i="1"/>
  <c r="P2665" i="1"/>
  <c r="P2666" i="1"/>
  <c r="P2667" i="1"/>
  <c r="P2668" i="1"/>
  <c r="P2669" i="1"/>
  <c r="P2670" i="1"/>
  <c r="P2671" i="1"/>
  <c r="P2672" i="1"/>
  <c r="P2673" i="1"/>
  <c r="P2674" i="1"/>
  <c r="P2675" i="1"/>
  <c r="P2676" i="1"/>
  <c r="P2677" i="1"/>
  <c r="P2678" i="1"/>
  <c r="P2679" i="1"/>
  <c r="P2680" i="1"/>
  <c r="P2681" i="1"/>
  <c r="P2682" i="1"/>
  <c r="P2683" i="1"/>
  <c r="P2684" i="1"/>
  <c r="P2685" i="1"/>
  <c r="P2686" i="1"/>
  <c r="P2687" i="1"/>
  <c r="P2688" i="1"/>
  <c r="P2689" i="1"/>
  <c r="P2690" i="1"/>
  <c r="P2691" i="1"/>
  <c r="P2692" i="1"/>
  <c r="P2693" i="1"/>
  <c r="P2694" i="1"/>
  <c r="P2695" i="1"/>
  <c r="P2696" i="1"/>
  <c r="P2697" i="1"/>
  <c r="P2698" i="1"/>
  <c r="P2699" i="1"/>
  <c r="P2700" i="1"/>
  <c r="P2701" i="1"/>
  <c r="P2702" i="1"/>
  <c r="P2703" i="1"/>
  <c r="P2704" i="1"/>
  <c r="P2705" i="1"/>
  <c r="P2706" i="1"/>
  <c r="P2707" i="1"/>
  <c r="P2708" i="1"/>
  <c r="P2709" i="1"/>
  <c r="P2710" i="1"/>
  <c r="P2711" i="1"/>
  <c r="P2712" i="1"/>
  <c r="P2713" i="1"/>
  <c r="P2714" i="1"/>
  <c r="P2715" i="1"/>
  <c r="P2716" i="1"/>
  <c r="P2717" i="1"/>
  <c r="P2718" i="1"/>
  <c r="P2719" i="1"/>
  <c r="P2720" i="1"/>
  <c r="P2721" i="1"/>
  <c r="P2722" i="1"/>
  <c r="P2723" i="1"/>
  <c r="P2724" i="1"/>
  <c r="P2725" i="1"/>
  <c r="P2726" i="1"/>
  <c r="P2727" i="1"/>
  <c r="P2728" i="1"/>
  <c r="P2729" i="1"/>
  <c r="P2730" i="1"/>
  <c r="P2731" i="1"/>
  <c r="P2732" i="1"/>
  <c r="P2733" i="1"/>
  <c r="P2734" i="1"/>
  <c r="P2735" i="1"/>
  <c r="P2736" i="1"/>
  <c r="P2737" i="1"/>
  <c r="P2738" i="1"/>
  <c r="P2739" i="1"/>
  <c r="P2740" i="1"/>
  <c r="P2741" i="1"/>
  <c r="P2742" i="1"/>
  <c r="P2743" i="1"/>
  <c r="P2744" i="1"/>
  <c r="P2745" i="1"/>
  <c r="P2746" i="1"/>
  <c r="P2747" i="1"/>
  <c r="P2748" i="1"/>
  <c r="P2749" i="1"/>
  <c r="P2750" i="1"/>
  <c r="P2751" i="1"/>
  <c r="P2752" i="1"/>
  <c r="P2753" i="1"/>
  <c r="P2754" i="1"/>
  <c r="P2755" i="1"/>
  <c r="P2756" i="1"/>
  <c r="P2757" i="1"/>
  <c r="P2758" i="1"/>
  <c r="P2759" i="1"/>
  <c r="P2760" i="1"/>
  <c r="P2761" i="1"/>
  <c r="P2762" i="1"/>
  <c r="P2763" i="1"/>
  <c r="P2764" i="1"/>
  <c r="P2765" i="1"/>
  <c r="P2766" i="1"/>
  <c r="P2767" i="1"/>
  <c r="P2768" i="1"/>
  <c r="P2769" i="1"/>
  <c r="P2770" i="1"/>
  <c r="P2771" i="1"/>
  <c r="P2772" i="1"/>
  <c r="P2773" i="1"/>
  <c r="P2774" i="1"/>
  <c r="P2775" i="1"/>
  <c r="P2776" i="1"/>
  <c r="P2777" i="1"/>
  <c r="P2778" i="1"/>
  <c r="P2779" i="1"/>
  <c r="P2780" i="1"/>
  <c r="P2781" i="1"/>
  <c r="P2782" i="1"/>
  <c r="P2783" i="1"/>
  <c r="P2784" i="1"/>
  <c r="P2785" i="1"/>
  <c r="P2786" i="1"/>
  <c r="P2787" i="1"/>
  <c r="P2788" i="1"/>
  <c r="P2789" i="1"/>
  <c r="P2790" i="1"/>
  <c r="P2791" i="1"/>
  <c r="P2792" i="1"/>
  <c r="P2793" i="1"/>
  <c r="P2794" i="1"/>
  <c r="P2795" i="1"/>
  <c r="P2796" i="1"/>
  <c r="P2797" i="1"/>
  <c r="P2798" i="1"/>
  <c r="P2799" i="1"/>
  <c r="P2800" i="1"/>
  <c r="P2801" i="1"/>
  <c r="P2802" i="1"/>
  <c r="P2803" i="1"/>
  <c r="P2804" i="1"/>
  <c r="P2805" i="1"/>
  <c r="P2806" i="1"/>
  <c r="P2807" i="1"/>
  <c r="P2808" i="1"/>
  <c r="P2809" i="1"/>
  <c r="P2810" i="1"/>
  <c r="P2811" i="1"/>
  <c r="P2812" i="1"/>
  <c r="P2813" i="1"/>
  <c r="P2814" i="1"/>
  <c r="P2815" i="1"/>
  <c r="P2816" i="1"/>
  <c r="P2817" i="1"/>
  <c r="P2818" i="1"/>
  <c r="P2819" i="1"/>
  <c r="P2820" i="1"/>
  <c r="P2821" i="1"/>
  <c r="P2822" i="1"/>
  <c r="P2823" i="1"/>
  <c r="P2824" i="1"/>
  <c r="P2825" i="1"/>
  <c r="P2826" i="1"/>
  <c r="P2827" i="1"/>
  <c r="P2828" i="1"/>
  <c r="P2829" i="1"/>
  <c r="P2830" i="1"/>
  <c r="P2831" i="1"/>
  <c r="P2832" i="1"/>
  <c r="P2833" i="1"/>
  <c r="P2834" i="1"/>
  <c r="P2835" i="1"/>
  <c r="P2836" i="1"/>
  <c r="P2837" i="1"/>
  <c r="P2838" i="1"/>
  <c r="P2839" i="1"/>
  <c r="P2840" i="1"/>
  <c r="P2841" i="1"/>
  <c r="P2842" i="1"/>
  <c r="P2843" i="1"/>
  <c r="P2844" i="1"/>
  <c r="P2845" i="1"/>
  <c r="P2846" i="1"/>
  <c r="P2847" i="1"/>
  <c r="P2848" i="1"/>
  <c r="P2849" i="1"/>
  <c r="P2850" i="1"/>
  <c r="P2851" i="1"/>
  <c r="P2852" i="1"/>
  <c r="P2853" i="1"/>
  <c r="P2854" i="1"/>
  <c r="P2855" i="1"/>
  <c r="P2856" i="1"/>
  <c r="P2857" i="1"/>
  <c r="P2858" i="1"/>
  <c r="P2859" i="1"/>
  <c r="P2860" i="1"/>
  <c r="P2861" i="1"/>
  <c r="P2862" i="1"/>
  <c r="P2863" i="1"/>
  <c r="P2864" i="1"/>
  <c r="P2865" i="1"/>
  <c r="P2866" i="1"/>
  <c r="P2867" i="1"/>
  <c r="P2868" i="1"/>
  <c r="P2869" i="1"/>
  <c r="P2870" i="1"/>
  <c r="P2871" i="1"/>
  <c r="P2872" i="1"/>
  <c r="P2873" i="1"/>
  <c r="P2874" i="1"/>
  <c r="P2875" i="1"/>
  <c r="P2876" i="1"/>
  <c r="P2877" i="1"/>
  <c r="P2878" i="1"/>
  <c r="P2879" i="1"/>
  <c r="P2880" i="1"/>
  <c r="P2881" i="1"/>
  <c r="P2882" i="1"/>
  <c r="P2883" i="1"/>
  <c r="P2884" i="1"/>
  <c r="P2885" i="1"/>
  <c r="P2886" i="1"/>
  <c r="P2887" i="1"/>
  <c r="P2888" i="1"/>
  <c r="P2889" i="1"/>
  <c r="P2890" i="1"/>
  <c r="P2891" i="1"/>
  <c r="P2892" i="1"/>
  <c r="P2893" i="1"/>
  <c r="P2894" i="1"/>
  <c r="P2895" i="1"/>
  <c r="P2896" i="1"/>
  <c r="P2897" i="1"/>
  <c r="P2898" i="1"/>
  <c r="P2899" i="1"/>
  <c r="P2900" i="1"/>
  <c r="P2901" i="1"/>
  <c r="P2902" i="1"/>
  <c r="P2903" i="1"/>
  <c r="P2904" i="1"/>
  <c r="P2905" i="1"/>
  <c r="P2906" i="1"/>
  <c r="P2907" i="1"/>
  <c r="P2908" i="1"/>
  <c r="P2909" i="1"/>
  <c r="P2910" i="1"/>
  <c r="P2911" i="1"/>
  <c r="P2912" i="1"/>
  <c r="P2913" i="1"/>
  <c r="P2914" i="1"/>
  <c r="P2915" i="1"/>
  <c r="P2916" i="1"/>
  <c r="P2917" i="1"/>
  <c r="P2918" i="1"/>
  <c r="P2919" i="1"/>
  <c r="P2920" i="1"/>
  <c r="P2921" i="1"/>
  <c r="P2922" i="1"/>
  <c r="P2923" i="1"/>
  <c r="P2924" i="1"/>
  <c r="P2925" i="1"/>
  <c r="P2926" i="1"/>
  <c r="P2927" i="1"/>
  <c r="P2928" i="1"/>
  <c r="P2929" i="1"/>
  <c r="P2930" i="1"/>
  <c r="P2931" i="1"/>
  <c r="P2932" i="1"/>
  <c r="P2933" i="1"/>
  <c r="P2934" i="1"/>
  <c r="P2935" i="1"/>
  <c r="P2936" i="1"/>
  <c r="P2937" i="1"/>
  <c r="P2938" i="1"/>
  <c r="P2939" i="1"/>
  <c r="P2940" i="1"/>
  <c r="P2941" i="1"/>
  <c r="P2942" i="1"/>
  <c r="P2943" i="1"/>
  <c r="P2944" i="1"/>
  <c r="P2945" i="1"/>
  <c r="P2946" i="1"/>
  <c r="P2947" i="1"/>
  <c r="P2948" i="1"/>
  <c r="P2949" i="1"/>
  <c r="P2950" i="1"/>
  <c r="P2951" i="1"/>
  <c r="P2952" i="1"/>
  <c r="P2953" i="1"/>
  <c r="P2954" i="1"/>
  <c r="P2955" i="1"/>
  <c r="P2956" i="1"/>
  <c r="P2957" i="1"/>
  <c r="P2958" i="1"/>
  <c r="P2959" i="1"/>
  <c r="P2960" i="1"/>
  <c r="P2961" i="1"/>
  <c r="P2962" i="1"/>
  <c r="P2963" i="1"/>
  <c r="P2964" i="1"/>
  <c r="P2965" i="1"/>
  <c r="P2966" i="1"/>
  <c r="P2967" i="1"/>
  <c r="P2968" i="1"/>
  <c r="P2969" i="1"/>
  <c r="P2970" i="1"/>
  <c r="P2971" i="1"/>
  <c r="P2972" i="1"/>
  <c r="P2973" i="1"/>
  <c r="P2974" i="1"/>
  <c r="P2975" i="1"/>
  <c r="P2976" i="1"/>
  <c r="P2977" i="1"/>
  <c r="P2978" i="1"/>
  <c r="P2979" i="1"/>
  <c r="P2980" i="1"/>
  <c r="P2981" i="1"/>
  <c r="P2982" i="1"/>
  <c r="P2983" i="1"/>
  <c r="P2984" i="1"/>
  <c r="P2985" i="1"/>
  <c r="P2986" i="1"/>
  <c r="P2987" i="1"/>
  <c r="P2988" i="1"/>
  <c r="P2989" i="1"/>
  <c r="P2990" i="1"/>
  <c r="P2991" i="1"/>
  <c r="P2992" i="1"/>
  <c r="P2993" i="1"/>
  <c r="P2994" i="1"/>
  <c r="P2995" i="1"/>
  <c r="P2996" i="1"/>
  <c r="P2997" i="1"/>
  <c r="P2998" i="1"/>
  <c r="P2999" i="1"/>
  <c r="P3000" i="1"/>
  <c r="P3001" i="1"/>
  <c r="P3002" i="1"/>
  <c r="P3003" i="1"/>
  <c r="P3004" i="1"/>
  <c r="P3005" i="1"/>
  <c r="P3006" i="1"/>
  <c r="P3007" i="1"/>
  <c r="P3008" i="1"/>
  <c r="P3009" i="1"/>
  <c r="P3010" i="1"/>
  <c r="P3011" i="1"/>
  <c r="P3012" i="1"/>
  <c r="P3013" i="1"/>
  <c r="P3014" i="1"/>
  <c r="P3015" i="1"/>
  <c r="P3016" i="1"/>
  <c r="P3017" i="1"/>
  <c r="P3018" i="1"/>
  <c r="P3019" i="1"/>
  <c r="P3020" i="1"/>
  <c r="P3033" i="1"/>
  <c r="P3034" i="1"/>
  <c r="P3035" i="1"/>
  <c r="P3036" i="1"/>
  <c r="P3037" i="1"/>
  <c r="P3038" i="1"/>
  <c r="P3039" i="1"/>
  <c r="P3040" i="1"/>
  <c r="P3041" i="1"/>
  <c r="P3042" i="1"/>
  <c r="P3043" i="1"/>
  <c r="P3044" i="1"/>
  <c r="P3045" i="1"/>
  <c r="P3046" i="1"/>
  <c r="P3047" i="1"/>
  <c r="P3048" i="1"/>
  <c r="P3049" i="1"/>
  <c r="P3050" i="1"/>
  <c r="P3051" i="1"/>
  <c r="P3052" i="1"/>
  <c r="P3053" i="1"/>
  <c r="P3054" i="1"/>
  <c r="P3055" i="1"/>
  <c r="P3056" i="1"/>
  <c r="P3057" i="1"/>
  <c r="P3058" i="1"/>
  <c r="P3059" i="1"/>
  <c r="P3060" i="1"/>
  <c r="P3061" i="1"/>
  <c r="P3062" i="1"/>
  <c r="P3063" i="1"/>
  <c r="P3064" i="1"/>
  <c r="P3065" i="1"/>
  <c r="P3066" i="1"/>
  <c r="P3067" i="1"/>
  <c r="P3068" i="1"/>
  <c r="P3069" i="1"/>
  <c r="P3070" i="1"/>
  <c r="P3071" i="1"/>
  <c r="P3072" i="1"/>
  <c r="P3073" i="1"/>
  <c r="P3074" i="1"/>
  <c r="P3075" i="1"/>
  <c r="P3076" i="1"/>
  <c r="P3077" i="1"/>
  <c r="P3078" i="1"/>
  <c r="P3079" i="1"/>
  <c r="P3080" i="1"/>
  <c r="P3081" i="1"/>
  <c r="P3082" i="1"/>
  <c r="P3083" i="1"/>
  <c r="P3084" i="1"/>
  <c r="P3085" i="1"/>
  <c r="P3086" i="1"/>
  <c r="P3087" i="1"/>
  <c r="P3088" i="1"/>
  <c r="P3089" i="1"/>
  <c r="P3090" i="1"/>
  <c r="P3091" i="1"/>
  <c r="P3092" i="1"/>
  <c r="P3093" i="1"/>
  <c r="P3094" i="1"/>
  <c r="P3095" i="1"/>
  <c r="P3096" i="1"/>
  <c r="P3097" i="1"/>
  <c r="P3098" i="1"/>
  <c r="P3099" i="1"/>
  <c r="P3100" i="1"/>
  <c r="P3101" i="1"/>
  <c r="P3102" i="1"/>
  <c r="P3103" i="1"/>
  <c r="P3104" i="1"/>
  <c r="P3105" i="1"/>
  <c r="P3106" i="1"/>
  <c r="P3107" i="1"/>
  <c r="P3108" i="1"/>
  <c r="P3109" i="1"/>
  <c r="P3110" i="1"/>
  <c r="P3111" i="1"/>
  <c r="P3112" i="1"/>
  <c r="P3113" i="1"/>
  <c r="P3114" i="1"/>
  <c r="P3115" i="1"/>
  <c r="P3116" i="1"/>
  <c r="P3117" i="1"/>
  <c r="P3118" i="1"/>
  <c r="P3119" i="1"/>
  <c r="P3120" i="1"/>
  <c r="P3121" i="1"/>
  <c r="P3122" i="1"/>
  <c r="P3123" i="1"/>
  <c r="P3124" i="1"/>
  <c r="P3125" i="1"/>
  <c r="P3126" i="1"/>
  <c r="P3127" i="1"/>
  <c r="P3128" i="1"/>
  <c r="P3129" i="1"/>
  <c r="P3130" i="1"/>
  <c r="P3131" i="1"/>
  <c r="P3132" i="1"/>
  <c r="P3133" i="1"/>
  <c r="P3134" i="1"/>
  <c r="P3135" i="1"/>
  <c r="P3136" i="1"/>
  <c r="P3137" i="1"/>
  <c r="P3138" i="1"/>
  <c r="P3139" i="1"/>
  <c r="P3140" i="1"/>
  <c r="P3141" i="1"/>
  <c r="P3142" i="1"/>
  <c r="P3143" i="1"/>
  <c r="P3144" i="1"/>
  <c r="P3145" i="1"/>
  <c r="P3146" i="1"/>
  <c r="P3147" i="1"/>
  <c r="P3148" i="1"/>
  <c r="P3149" i="1"/>
  <c r="P3150" i="1"/>
  <c r="P3151" i="1"/>
  <c r="P3152" i="1"/>
  <c r="P3153" i="1"/>
  <c r="P3154" i="1"/>
  <c r="P3155" i="1"/>
  <c r="P3156" i="1"/>
  <c r="P3157" i="1"/>
  <c r="P3158" i="1"/>
  <c r="P3159" i="1"/>
  <c r="P3160" i="1"/>
  <c r="P3161" i="1"/>
  <c r="P3162" i="1"/>
  <c r="P3163" i="1"/>
  <c r="P3164" i="1"/>
  <c r="P3165" i="1"/>
  <c r="P3166" i="1"/>
  <c r="P3167" i="1"/>
  <c r="P3168" i="1"/>
  <c r="P3169" i="1"/>
  <c r="P3170" i="1"/>
  <c r="P3171" i="1"/>
  <c r="P3172" i="1"/>
  <c r="P3173" i="1"/>
  <c r="P3174" i="1"/>
  <c r="P3175" i="1"/>
  <c r="P3176" i="1"/>
  <c r="P3177" i="1"/>
  <c r="P3178" i="1"/>
  <c r="P3179" i="1"/>
  <c r="P3180" i="1"/>
  <c r="P3181" i="1"/>
  <c r="P3182" i="1"/>
  <c r="P3183" i="1"/>
  <c r="P3184" i="1"/>
  <c r="P3185" i="1"/>
  <c r="P3186" i="1"/>
  <c r="P3187" i="1"/>
  <c r="P3188" i="1"/>
  <c r="P3189" i="1"/>
  <c r="P3190" i="1"/>
  <c r="P3191" i="1"/>
  <c r="P3192" i="1"/>
  <c r="P3193" i="1"/>
  <c r="P3194" i="1"/>
  <c r="P3195" i="1"/>
  <c r="P3196" i="1"/>
  <c r="P3197" i="1"/>
  <c r="P3198" i="1"/>
  <c r="P3199" i="1"/>
  <c r="P3200" i="1"/>
  <c r="P3201" i="1"/>
  <c r="P3202" i="1"/>
  <c r="P3203" i="1"/>
  <c r="P3204" i="1"/>
  <c r="P3205" i="1"/>
  <c r="P3206" i="1"/>
  <c r="P3207" i="1"/>
  <c r="P3208" i="1"/>
  <c r="P3209" i="1"/>
  <c r="P3210" i="1"/>
  <c r="P3211" i="1"/>
  <c r="P3212" i="1"/>
  <c r="P3213" i="1"/>
  <c r="P3214" i="1"/>
  <c r="P3215" i="1"/>
  <c r="P3216" i="1"/>
  <c r="P3217" i="1"/>
  <c r="P3218" i="1"/>
  <c r="P3219" i="1"/>
  <c r="P3220" i="1"/>
  <c r="P3221" i="1"/>
  <c r="P3222" i="1"/>
  <c r="P3223" i="1"/>
  <c r="P3224" i="1"/>
  <c r="P3225" i="1"/>
  <c r="P3226" i="1"/>
  <c r="P3227" i="1"/>
  <c r="P3228" i="1"/>
  <c r="P3229" i="1"/>
  <c r="P3230" i="1"/>
  <c r="P3231" i="1"/>
  <c r="P3232" i="1"/>
  <c r="P3233" i="1"/>
  <c r="P3234" i="1"/>
  <c r="P3235" i="1"/>
  <c r="P3236" i="1"/>
  <c r="P3237" i="1"/>
  <c r="P3238" i="1"/>
  <c r="P3239" i="1"/>
  <c r="P3240" i="1"/>
  <c r="P3241" i="1"/>
  <c r="P3242" i="1"/>
  <c r="P3243" i="1"/>
  <c r="P3244" i="1"/>
  <c r="P3245" i="1"/>
  <c r="P3246" i="1"/>
  <c r="P3247" i="1"/>
  <c r="P3248" i="1"/>
  <c r="P3249" i="1"/>
  <c r="P3250" i="1"/>
  <c r="P3251" i="1"/>
  <c r="P3252" i="1"/>
  <c r="P3253" i="1"/>
  <c r="P3254" i="1"/>
  <c r="P3255" i="1"/>
  <c r="P3256" i="1"/>
  <c r="P3257" i="1"/>
  <c r="P3258" i="1"/>
  <c r="P3259" i="1"/>
  <c r="P3260" i="1"/>
  <c r="P3261" i="1"/>
  <c r="P3262" i="1"/>
  <c r="P3263" i="1"/>
  <c r="P3264" i="1"/>
  <c r="P3265" i="1"/>
  <c r="P3266" i="1"/>
  <c r="P3267" i="1"/>
  <c r="P3268" i="1"/>
  <c r="P3269" i="1"/>
  <c r="P3270" i="1"/>
  <c r="P3271" i="1"/>
  <c r="P3272" i="1"/>
  <c r="P3273" i="1"/>
  <c r="P3274" i="1"/>
  <c r="P3275" i="1"/>
  <c r="P3276" i="1"/>
  <c r="P3277" i="1"/>
  <c r="P3278" i="1"/>
  <c r="P3279" i="1"/>
  <c r="P3280" i="1"/>
  <c r="P3281" i="1"/>
  <c r="P3282" i="1"/>
  <c r="P3283" i="1"/>
  <c r="P3284" i="1"/>
  <c r="P3285" i="1"/>
  <c r="P3286" i="1"/>
  <c r="P3287" i="1"/>
  <c r="P3288" i="1"/>
  <c r="P3289" i="1"/>
  <c r="P3290" i="1"/>
  <c r="P3291" i="1"/>
  <c r="P3292" i="1"/>
  <c r="P3293" i="1"/>
  <c r="P3294" i="1"/>
  <c r="P3295" i="1"/>
  <c r="P3296" i="1"/>
  <c r="P3297" i="1"/>
  <c r="P3298" i="1"/>
  <c r="P3299" i="1"/>
  <c r="P3300" i="1"/>
  <c r="P3301" i="1"/>
  <c r="P3302" i="1"/>
  <c r="P3303" i="1"/>
  <c r="P3304" i="1"/>
  <c r="P3305" i="1"/>
  <c r="P3306" i="1"/>
  <c r="P3307" i="1"/>
  <c r="P3308" i="1"/>
  <c r="P3309" i="1"/>
  <c r="P3310" i="1"/>
  <c r="P3311" i="1"/>
  <c r="P3312" i="1"/>
  <c r="P3313" i="1"/>
  <c r="P3314" i="1"/>
  <c r="P3315" i="1"/>
  <c r="P3316" i="1"/>
  <c r="P3317" i="1"/>
  <c r="P3318" i="1"/>
  <c r="P3319" i="1"/>
  <c r="P3320" i="1"/>
  <c r="P3321" i="1"/>
  <c r="P3322" i="1"/>
  <c r="P3323" i="1"/>
  <c r="P3324" i="1"/>
  <c r="P3325" i="1"/>
  <c r="P3326" i="1"/>
  <c r="P3327" i="1"/>
  <c r="P3328" i="1"/>
  <c r="P3329" i="1"/>
  <c r="P3330" i="1"/>
  <c r="P3331" i="1"/>
  <c r="P3332" i="1"/>
  <c r="P3333" i="1"/>
  <c r="P3334" i="1"/>
  <c r="P3335" i="1"/>
  <c r="P3336" i="1"/>
  <c r="P3337" i="1"/>
  <c r="P3338" i="1"/>
  <c r="P3339" i="1"/>
  <c r="P3340" i="1"/>
  <c r="P3341" i="1"/>
  <c r="P3342" i="1"/>
  <c r="P3343" i="1"/>
  <c r="P3344" i="1"/>
  <c r="P3345" i="1"/>
  <c r="P3346" i="1"/>
  <c r="P3347" i="1"/>
  <c r="P3348" i="1"/>
  <c r="P3349" i="1"/>
  <c r="P3350" i="1"/>
  <c r="P3351" i="1"/>
  <c r="P3352" i="1"/>
  <c r="P3353" i="1"/>
  <c r="P3354" i="1"/>
  <c r="P3355" i="1"/>
  <c r="P3356" i="1"/>
  <c r="P3357" i="1"/>
  <c r="P3358" i="1"/>
  <c r="P3359" i="1"/>
  <c r="P3360" i="1"/>
  <c r="P3361" i="1"/>
  <c r="P3362" i="1"/>
  <c r="P3363" i="1"/>
  <c r="P3364" i="1"/>
  <c r="P3365" i="1"/>
  <c r="P3366" i="1"/>
  <c r="P3367" i="1"/>
  <c r="P3368" i="1"/>
  <c r="P3369" i="1"/>
  <c r="P3370" i="1"/>
  <c r="P3371" i="1"/>
  <c r="P3372" i="1"/>
  <c r="P3373" i="1"/>
  <c r="P3374" i="1"/>
  <c r="P3375" i="1"/>
  <c r="P3376" i="1"/>
  <c r="P3377" i="1"/>
  <c r="P3378" i="1"/>
  <c r="P3379" i="1"/>
  <c r="P3380" i="1"/>
  <c r="P3381" i="1"/>
  <c r="P3382" i="1"/>
  <c r="P3383" i="1"/>
  <c r="P3384" i="1"/>
  <c r="P3385" i="1"/>
  <c r="P3386" i="1"/>
  <c r="P3387" i="1"/>
  <c r="P3388" i="1"/>
  <c r="P3389" i="1"/>
  <c r="P3390" i="1"/>
  <c r="P3391" i="1"/>
  <c r="P3392" i="1"/>
  <c r="P3393" i="1"/>
  <c r="P3394" i="1"/>
  <c r="P3395" i="1"/>
  <c r="P3396" i="1"/>
  <c r="P3397" i="1"/>
  <c r="P3398" i="1"/>
  <c r="P3399" i="1"/>
  <c r="P3400" i="1"/>
  <c r="P3401" i="1"/>
  <c r="P3402" i="1"/>
  <c r="P3403" i="1"/>
  <c r="P3404" i="1"/>
  <c r="P3405" i="1"/>
  <c r="P3406" i="1"/>
  <c r="P3407" i="1"/>
  <c r="P3408" i="1"/>
  <c r="P3409" i="1"/>
  <c r="P3410" i="1"/>
  <c r="P3411" i="1"/>
  <c r="P3412" i="1"/>
  <c r="P3413" i="1"/>
  <c r="P3414" i="1"/>
  <c r="P3415" i="1"/>
  <c r="P3416" i="1"/>
  <c r="P3417" i="1"/>
  <c r="P3418" i="1"/>
  <c r="P3419" i="1"/>
  <c r="P3420" i="1"/>
  <c r="P3421" i="1"/>
  <c r="P3422" i="1"/>
  <c r="P3423" i="1"/>
  <c r="P3424" i="1"/>
  <c r="P3425" i="1"/>
  <c r="P3426" i="1"/>
  <c r="P3427" i="1"/>
  <c r="P3428" i="1"/>
  <c r="P3429" i="1"/>
  <c r="P3430" i="1"/>
  <c r="P3431" i="1"/>
  <c r="P3432" i="1"/>
  <c r="P3433" i="1"/>
  <c r="P3434" i="1"/>
  <c r="P3435" i="1"/>
  <c r="P3436" i="1"/>
  <c r="P3437" i="1"/>
  <c r="P3438" i="1"/>
  <c r="P3439" i="1"/>
  <c r="P3440" i="1"/>
  <c r="P3441" i="1"/>
  <c r="P3442" i="1"/>
  <c r="P3443" i="1"/>
  <c r="P3444" i="1"/>
  <c r="P3445" i="1"/>
  <c r="P3446" i="1"/>
  <c r="P3447" i="1"/>
  <c r="P3448" i="1"/>
  <c r="P3449" i="1"/>
  <c r="P3450" i="1"/>
  <c r="P3451" i="1"/>
  <c r="P3452" i="1"/>
  <c r="P3453" i="1"/>
  <c r="P3454" i="1"/>
  <c r="P3455" i="1"/>
  <c r="P3456" i="1"/>
  <c r="P3457" i="1"/>
  <c r="P3458" i="1"/>
  <c r="P3459" i="1"/>
  <c r="P3460" i="1"/>
  <c r="P3461" i="1"/>
  <c r="P3462" i="1"/>
  <c r="P3463" i="1"/>
  <c r="P3464" i="1"/>
  <c r="P3465" i="1"/>
  <c r="P3466" i="1"/>
  <c r="P3467" i="1"/>
  <c r="P3468" i="1"/>
  <c r="P3469" i="1"/>
  <c r="P3470" i="1"/>
  <c r="P3471" i="1"/>
  <c r="P3472" i="1"/>
  <c r="P3473" i="1"/>
  <c r="P3474" i="1"/>
  <c r="P3475" i="1"/>
  <c r="P3476" i="1"/>
  <c r="P3477" i="1"/>
  <c r="P3478" i="1"/>
  <c r="P3479" i="1"/>
  <c r="P3480" i="1"/>
  <c r="P3481" i="1"/>
  <c r="P3482" i="1"/>
  <c r="P3483" i="1"/>
  <c r="P3484" i="1"/>
  <c r="P3485" i="1"/>
  <c r="P3486" i="1"/>
  <c r="P3487" i="1"/>
  <c r="P3488" i="1"/>
  <c r="P3489" i="1"/>
  <c r="P3490" i="1"/>
  <c r="P3491" i="1"/>
  <c r="P3492" i="1"/>
  <c r="P3493" i="1"/>
  <c r="P3494" i="1"/>
  <c r="P3495" i="1"/>
  <c r="P3496" i="1"/>
  <c r="P3497" i="1"/>
  <c r="P3498" i="1"/>
  <c r="P3499" i="1"/>
  <c r="P3500" i="1"/>
  <c r="P3501" i="1"/>
  <c r="P3502" i="1"/>
  <c r="P3503" i="1"/>
  <c r="P3504" i="1"/>
  <c r="P3505" i="1"/>
  <c r="P3506" i="1"/>
  <c r="P3507" i="1"/>
  <c r="P3508" i="1"/>
  <c r="P3509" i="1"/>
  <c r="P3510" i="1"/>
  <c r="P3511" i="1"/>
  <c r="P3512" i="1"/>
  <c r="P3513" i="1"/>
  <c r="P3514" i="1"/>
  <c r="P3515" i="1"/>
  <c r="P3516" i="1"/>
  <c r="P3517" i="1"/>
  <c r="P3518" i="1"/>
  <c r="P3519" i="1"/>
  <c r="P3520" i="1"/>
  <c r="P3521" i="1"/>
  <c r="P3522" i="1"/>
  <c r="P3523" i="1"/>
  <c r="P3524" i="1"/>
  <c r="P3525" i="1"/>
  <c r="P3526" i="1"/>
  <c r="P3527" i="1"/>
  <c r="P3528" i="1"/>
  <c r="P3529" i="1"/>
  <c r="P3530" i="1"/>
  <c r="P3531" i="1"/>
  <c r="P3532" i="1"/>
  <c r="P3533" i="1"/>
  <c r="P3534" i="1"/>
  <c r="P3535" i="1"/>
  <c r="P3536" i="1"/>
  <c r="P3537" i="1"/>
  <c r="P3538" i="1"/>
  <c r="P3539" i="1"/>
  <c r="P3540" i="1"/>
  <c r="P3541" i="1"/>
  <c r="P3542" i="1"/>
  <c r="P3543" i="1"/>
  <c r="P3544" i="1"/>
  <c r="P3545" i="1"/>
  <c r="P3546" i="1"/>
  <c r="P3547" i="1"/>
  <c r="P3548" i="1"/>
  <c r="P3549" i="1"/>
  <c r="P3550" i="1"/>
  <c r="P3551" i="1"/>
  <c r="P3552" i="1"/>
  <c r="P3553" i="1"/>
  <c r="P3554" i="1"/>
  <c r="P3555" i="1"/>
  <c r="P3556" i="1"/>
  <c r="P3557" i="1"/>
  <c r="P3558" i="1"/>
  <c r="P3559" i="1"/>
  <c r="P3560" i="1"/>
  <c r="P3561" i="1"/>
  <c r="P3562" i="1"/>
  <c r="P3563" i="1"/>
  <c r="P3564" i="1"/>
  <c r="P3565" i="1"/>
  <c r="P3566" i="1"/>
  <c r="P3567" i="1"/>
  <c r="P3568" i="1"/>
  <c r="P3569" i="1"/>
  <c r="P3570" i="1"/>
  <c r="P3571" i="1"/>
  <c r="P3572" i="1"/>
  <c r="P3573" i="1"/>
  <c r="P3574" i="1"/>
  <c r="P3575" i="1"/>
  <c r="P3576" i="1"/>
  <c r="P3577" i="1"/>
  <c r="P3578" i="1"/>
  <c r="P3579" i="1"/>
  <c r="P3580" i="1"/>
  <c r="P3581" i="1"/>
  <c r="P3582" i="1"/>
  <c r="P3583" i="1"/>
  <c r="P3584" i="1"/>
  <c r="P3585" i="1"/>
  <c r="P3586" i="1"/>
  <c r="P3587" i="1"/>
  <c r="P3588" i="1"/>
  <c r="P3589" i="1"/>
  <c r="P3590" i="1"/>
  <c r="P3591" i="1"/>
  <c r="P3592" i="1"/>
  <c r="P3593" i="1"/>
  <c r="P3594" i="1"/>
  <c r="P3595" i="1"/>
  <c r="P3596" i="1"/>
  <c r="P3597" i="1"/>
  <c r="P3598" i="1"/>
  <c r="P3599" i="1"/>
  <c r="P3600" i="1"/>
  <c r="P3601" i="1"/>
  <c r="P3602" i="1"/>
  <c r="P3603" i="1"/>
  <c r="P3604" i="1"/>
  <c r="P3605" i="1"/>
  <c r="P3606" i="1"/>
  <c r="P3607" i="1"/>
  <c r="P3608" i="1"/>
  <c r="P3609" i="1"/>
  <c r="P3610" i="1"/>
  <c r="P3611" i="1"/>
  <c r="P3612" i="1"/>
  <c r="P3613" i="1"/>
  <c r="P3614" i="1"/>
  <c r="P3615" i="1"/>
  <c r="P3616" i="1"/>
  <c r="P3617" i="1"/>
  <c r="P3618" i="1"/>
  <c r="P3619" i="1"/>
  <c r="P3620" i="1"/>
  <c r="P3621" i="1"/>
  <c r="P3622" i="1"/>
  <c r="P3623" i="1"/>
  <c r="P3624" i="1"/>
  <c r="P3625" i="1"/>
  <c r="P3626" i="1"/>
  <c r="P3627" i="1"/>
  <c r="P3628" i="1"/>
  <c r="P3629" i="1"/>
  <c r="P3630" i="1"/>
  <c r="P3631" i="1"/>
  <c r="P3632" i="1"/>
  <c r="P3633" i="1"/>
  <c r="P3634" i="1"/>
  <c r="P3635" i="1"/>
  <c r="P3636" i="1"/>
  <c r="P3637" i="1"/>
  <c r="P3638" i="1"/>
  <c r="P3639" i="1"/>
  <c r="P3640" i="1"/>
  <c r="P3641" i="1"/>
  <c r="P3642" i="1"/>
  <c r="P3643" i="1"/>
  <c r="P3644" i="1"/>
  <c r="P3645" i="1"/>
  <c r="P3646" i="1"/>
  <c r="P3647" i="1"/>
  <c r="P3648" i="1"/>
  <c r="P3649" i="1"/>
  <c r="P3650" i="1"/>
  <c r="P3651" i="1"/>
  <c r="P3652" i="1"/>
  <c r="P3653" i="1"/>
  <c r="P3654" i="1"/>
  <c r="P3655" i="1"/>
  <c r="P3656" i="1"/>
  <c r="P3657" i="1"/>
  <c r="P3658" i="1"/>
  <c r="P3659" i="1"/>
  <c r="P3660" i="1"/>
  <c r="P3661" i="1"/>
  <c r="P3662" i="1"/>
  <c r="P3663" i="1"/>
  <c r="P3664" i="1"/>
  <c r="P3665" i="1"/>
  <c r="P3666" i="1"/>
  <c r="P3667" i="1"/>
  <c r="P3668" i="1"/>
  <c r="P3669" i="1"/>
  <c r="P3670" i="1"/>
  <c r="P3671" i="1"/>
  <c r="P3672" i="1"/>
  <c r="P3673" i="1"/>
  <c r="P3674" i="1"/>
  <c r="P3675" i="1"/>
  <c r="P3676" i="1"/>
  <c r="P3677" i="1"/>
  <c r="P3678" i="1"/>
  <c r="P3679" i="1"/>
  <c r="P3680" i="1"/>
  <c r="P3681" i="1"/>
  <c r="P3682" i="1"/>
  <c r="P3683" i="1"/>
  <c r="P3684" i="1"/>
  <c r="P3685" i="1"/>
  <c r="P3686" i="1"/>
  <c r="P3687" i="1"/>
  <c r="P3688" i="1"/>
  <c r="P3689" i="1"/>
  <c r="P3690" i="1"/>
  <c r="P3691" i="1"/>
  <c r="P3692" i="1"/>
  <c r="P3693" i="1"/>
  <c r="P3694" i="1"/>
  <c r="P3695" i="1"/>
  <c r="P3696" i="1"/>
  <c r="P3697" i="1"/>
  <c r="P3698" i="1"/>
  <c r="P3699" i="1"/>
  <c r="P3700" i="1"/>
  <c r="P3701" i="1"/>
  <c r="P3702" i="1"/>
  <c r="P3703" i="1"/>
  <c r="P3704" i="1"/>
  <c r="P3705" i="1"/>
  <c r="P3706" i="1"/>
  <c r="P3707" i="1"/>
  <c r="P3708" i="1"/>
  <c r="P3709" i="1"/>
  <c r="P3710" i="1"/>
  <c r="P3711" i="1"/>
  <c r="P3712" i="1"/>
  <c r="P3713" i="1"/>
  <c r="P3714" i="1"/>
  <c r="P3715" i="1"/>
  <c r="P3716" i="1"/>
  <c r="P3717" i="1"/>
  <c r="P3718" i="1"/>
  <c r="P3719" i="1"/>
  <c r="P3720" i="1"/>
  <c r="P3721" i="1"/>
  <c r="P3722" i="1"/>
  <c r="P3723" i="1"/>
  <c r="P3724" i="1"/>
  <c r="P3725" i="1"/>
  <c r="P3726" i="1"/>
  <c r="P3727" i="1"/>
  <c r="P3728" i="1"/>
  <c r="P3729" i="1"/>
  <c r="P3730" i="1"/>
  <c r="P3731" i="1"/>
  <c r="P3732" i="1"/>
  <c r="P3733" i="1"/>
  <c r="P3734" i="1"/>
  <c r="P3735" i="1"/>
  <c r="P3736" i="1"/>
  <c r="P3737" i="1"/>
  <c r="P3738" i="1"/>
  <c r="P3739" i="1"/>
  <c r="P3740" i="1"/>
  <c r="P3741" i="1"/>
  <c r="P3742" i="1"/>
  <c r="P3743" i="1"/>
  <c r="P3744" i="1"/>
  <c r="P3745" i="1"/>
  <c r="P3746" i="1"/>
  <c r="P3747" i="1"/>
  <c r="P3748" i="1"/>
  <c r="P3749" i="1"/>
  <c r="P3750" i="1"/>
  <c r="P3751" i="1"/>
  <c r="P3752" i="1"/>
  <c r="P3753" i="1"/>
  <c r="P3754" i="1"/>
  <c r="P3755" i="1"/>
  <c r="P3756" i="1"/>
  <c r="P3757" i="1"/>
  <c r="P3758" i="1"/>
  <c r="P3759" i="1"/>
  <c r="P3760" i="1"/>
  <c r="P3761" i="1"/>
  <c r="P3762" i="1"/>
  <c r="P3763" i="1"/>
  <c r="P3764" i="1"/>
  <c r="P3765" i="1"/>
  <c r="P3766" i="1"/>
  <c r="P3767" i="1"/>
  <c r="P3768" i="1"/>
  <c r="P3769" i="1"/>
  <c r="P3770" i="1"/>
  <c r="P3771" i="1"/>
  <c r="P3772" i="1"/>
  <c r="P3773" i="1"/>
  <c r="P3774" i="1"/>
  <c r="P3775" i="1"/>
  <c r="P3776" i="1"/>
  <c r="P3777" i="1"/>
  <c r="P3778" i="1"/>
  <c r="P3779" i="1"/>
  <c r="P3780" i="1"/>
  <c r="P3781" i="1"/>
  <c r="P3782" i="1"/>
  <c r="P3783" i="1"/>
  <c r="P3784" i="1"/>
  <c r="P3785" i="1"/>
  <c r="P3786" i="1"/>
  <c r="P3787" i="1"/>
  <c r="P3788" i="1"/>
  <c r="P3789" i="1"/>
  <c r="P3790" i="1"/>
  <c r="P3791" i="1"/>
  <c r="P3792" i="1"/>
  <c r="P3793" i="1"/>
  <c r="P3794" i="1"/>
  <c r="P3795" i="1"/>
  <c r="P3796" i="1"/>
  <c r="P3797" i="1"/>
  <c r="P3798" i="1"/>
  <c r="P3799" i="1"/>
  <c r="P3800" i="1"/>
  <c r="P3801" i="1"/>
  <c r="P3802" i="1"/>
  <c r="P3803" i="1"/>
  <c r="P3804" i="1"/>
  <c r="P3805" i="1"/>
  <c r="P3806" i="1"/>
  <c r="P3807" i="1"/>
  <c r="P3808" i="1"/>
  <c r="P3809" i="1"/>
  <c r="P3810" i="1"/>
  <c r="P3811" i="1"/>
  <c r="P3812" i="1"/>
  <c r="P3813" i="1"/>
  <c r="P3814" i="1"/>
  <c r="P3815" i="1"/>
  <c r="P3816" i="1"/>
  <c r="P3817" i="1"/>
  <c r="P3818" i="1"/>
  <c r="P3819" i="1"/>
  <c r="P3820" i="1"/>
  <c r="P3821" i="1"/>
  <c r="P3822" i="1"/>
  <c r="P3823" i="1"/>
  <c r="P3824" i="1"/>
  <c r="P3825" i="1"/>
  <c r="P3826" i="1"/>
  <c r="P3827" i="1"/>
  <c r="P3828" i="1"/>
  <c r="P3829" i="1"/>
  <c r="P3830" i="1"/>
  <c r="P3831" i="1"/>
  <c r="P3832" i="1"/>
  <c r="P3833" i="1"/>
  <c r="P3834" i="1"/>
  <c r="P3835" i="1"/>
  <c r="P3836" i="1"/>
  <c r="P3837" i="1"/>
  <c r="P3838" i="1"/>
  <c r="P3839" i="1"/>
  <c r="P3840" i="1"/>
  <c r="P3841" i="1"/>
  <c r="P3842" i="1"/>
  <c r="P3843" i="1"/>
  <c r="P3844" i="1"/>
  <c r="P3845" i="1"/>
  <c r="P3846" i="1"/>
  <c r="P3847" i="1"/>
  <c r="P3848" i="1"/>
  <c r="P3849" i="1"/>
  <c r="P3850" i="1"/>
  <c r="P3851" i="1"/>
  <c r="P3852" i="1"/>
  <c r="P3853" i="1"/>
  <c r="P3854" i="1"/>
  <c r="P3855" i="1"/>
  <c r="P3856" i="1"/>
  <c r="P3857" i="1"/>
  <c r="P3858" i="1"/>
  <c r="P3859" i="1"/>
  <c r="P3860" i="1"/>
  <c r="P3861" i="1"/>
  <c r="P3862" i="1"/>
  <c r="P3863" i="1"/>
  <c r="P3864" i="1"/>
  <c r="P3865" i="1"/>
  <c r="P3866" i="1"/>
  <c r="P3867" i="1"/>
  <c r="P3868" i="1"/>
  <c r="P3869" i="1"/>
  <c r="P3870" i="1"/>
  <c r="P3871" i="1"/>
  <c r="P3872" i="1"/>
  <c r="P3873" i="1"/>
  <c r="P3874" i="1"/>
  <c r="P3875" i="1"/>
  <c r="P3876" i="1"/>
  <c r="P3877" i="1"/>
  <c r="P3878" i="1"/>
  <c r="P3879" i="1"/>
  <c r="P3880" i="1"/>
  <c r="P3881" i="1"/>
  <c r="P3882" i="1"/>
  <c r="P3883" i="1"/>
  <c r="P3884" i="1"/>
  <c r="P3885" i="1"/>
  <c r="P3886" i="1"/>
  <c r="P3887" i="1"/>
  <c r="P3888" i="1"/>
  <c r="P3889" i="1"/>
  <c r="P3890" i="1"/>
  <c r="P3891" i="1"/>
  <c r="P3892" i="1"/>
  <c r="P3893" i="1"/>
  <c r="P3894" i="1"/>
  <c r="P3895" i="1"/>
  <c r="P3896" i="1"/>
  <c r="P3897" i="1"/>
  <c r="P3898" i="1"/>
  <c r="P3899" i="1"/>
  <c r="P3900" i="1"/>
  <c r="P3901" i="1"/>
  <c r="P3902" i="1"/>
  <c r="P3903" i="1"/>
  <c r="P3904" i="1"/>
  <c r="P3905" i="1"/>
  <c r="P3906" i="1"/>
  <c r="P3907" i="1"/>
  <c r="P3908" i="1"/>
  <c r="P3909" i="1"/>
  <c r="P3910" i="1"/>
  <c r="P3911" i="1"/>
  <c r="P3912" i="1"/>
  <c r="P3913" i="1"/>
  <c r="P3914" i="1"/>
  <c r="P3915" i="1"/>
  <c r="P3916" i="1"/>
  <c r="P3917" i="1"/>
  <c r="P3918" i="1"/>
  <c r="P3919" i="1"/>
  <c r="P3920" i="1"/>
  <c r="P3921" i="1"/>
  <c r="P3922" i="1"/>
  <c r="P3923" i="1"/>
  <c r="P3924" i="1"/>
  <c r="P3925" i="1"/>
  <c r="P3926" i="1"/>
  <c r="P3927" i="1"/>
  <c r="P3928" i="1"/>
  <c r="P3929" i="1"/>
  <c r="P3930" i="1"/>
  <c r="P3931" i="1"/>
  <c r="P3932" i="1"/>
  <c r="P3933" i="1"/>
  <c r="P3934" i="1"/>
  <c r="P3935" i="1"/>
  <c r="P3936" i="1"/>
  <c r="P3937" i="1"/>
  <c r="P3938" i="1"/>
  <c r="P3939" i="1"/>
  <c r="P3940" i="1"/>
  <c r="P3941" i="1"/>
  <c r="P3942" i="1"/>
  <c r="P3943" i="1"/>
  <c r="P3944" i="1"/>
  <c r="P3945" i="1"/>
  <c r="P3946" i="1"/>
  <c r="P3947" i="1"/>
  <c r="P3948" i="1"/>
  <c r="P3949" i="1"/>
  <c r="P3950" i="1"/>
  <c r="P3951" i="1"/>
  <c r="P3952" i="1"/>
  <c r="P3953" i="1"/>
  <c r="P3954" i="1"/>
  <c r="P3955" i="1"/>
  <c r="P3956" i="1"/>
  <c r="P3957" i="1"/>
  <c r="P3958" i="1"/>
  <c r="P3959" i="1"/>
  <c r="P3960" i="1"/>
  <c r="P3961" i="1"/>
  <c r="P3962" i="1"/>
  <c r="P3963" i="1"/>
  <c r="P3964" i="1"/>
  <c r="P3965" i="1"/>
  <c r="P3966" i="1"/>
  <c r="P3967" i="1"/>
  <c r="P3968" i="1"/>
  <c r="P3969" i="1"/>
  <c r="P3970" i="1"/>
  <c r="P3971" i="1"/>
  <c r="P3972" i="1"/>
  <c r="P3973" i="1"/>
  <c r="P3974" i="1"/>
  <c r="P3975" i="1"/>
  <c r="P3976" i="1"/>
  <c r="P3977" i="1"/>
  <c r="P3978" i="1"/>
  <c r="P3979" i="1"/>
  <c r="P3980" i="1"/>
  <c r="P3981" i="1"/>
  <c r="P3982" i="1"/>
  <c r="P3983" i="1"/>
  <c r="P3984" i="1"/>
  <c r="P3985" i="1"/>
  <c r="P3986" i="1"/>
  <c r="P3987" i="1"/>
  <c r="P3988" i="1"/>
  <c r="P3989" i="1"/>
  <c r="P3990" i="1"/>
  <c r="P3991" i="1"/>
  <c r="P3992" i="1"/>
  <c r="P3993" i="1"/>
  <c r="P3994" i="1"/>
  <c r="P3995" i="1"/>
  <c r="P3996" i="1"/>
  <c r="P3997" i="1"/>
  <c r="P3998" i="1"/>
  <c r="P3999" i="1"/>
  <c r="P4000" i="1"/>
  <c r="P4001" i="1"/>
  <c r="P4002" i="1"/>
  <c r="P4003" i="1"/>
  <c r="P4004" i="1"/>
  <c r="P4005" i="1"/>
  <c r="P4006" i="1"/>
  <c r="P4007" i="1"/>
  <c r="P4008" i="1"/>
  <c r="P4009" i="1"/>
  <c r="P4010" i="1"/>
  <c r="P4011" i="1"/>
  <c r="P4012" i="1"/>
  <c r="P4013" i="1"/>
  <c r="P4014" i="1"/>
  <c r="P4015" i="1"/>
  <c r="P4016" i="1"/>
  <c r="P4017" i="1"/>
  <c r="P4018" i="1"/>
  <c r="P4019" i="1"/>
  <c r="P4020" i="1"/>
  <c r="P4021" i="1"/>
  <c r="P4022" i="1"/>
  <c r="P4023" i="1"/>
  <c r="P4024" i="1"/>
  <c r="P4025" i="1"/>
  <c r="P4026" i="1"/>
  <c r="P4027" i="1"/>
  <c r="P4028" i="1"/>
  <c r="P4029" i="1"/>
  <c r="P4030" i="1"/>
  <c r="P4031" i="1"/>
  <c r="P4032" i="1"/>
  <c r="P4033" i="1"/>
  <c r="P4034" i="1"/>
  <c r="P4035" i="1"/>
  <c r="P4036" i="1"/>
  <c r="P4037" i="1"/>
  <c r="P4038" i="1"/>
  <c r="P4039" i="1"/>
  <c r="P4040" i="1"/>
  <c r="P4041" i="1"/>
  <c r="P4042" i="1"/>
  <c r="P4043" i="1"/>
  <c r="P4044" i="1"/>
  <c r="P4045" i="1"/>
  <c r="P4046" i="1"/>
  <c r="P4047" i="1"/>
  <c r="P4048" i="1"/>
  <c r="P4049" i="1"/>
  <c r="P4050" i="1"/>
  <c r="P4051" i="1"/>
  <c r="P4052" i="1"/>
  <c r="P4053" i="1"/>
  <c r="P4054" i="1"/>
  <c r="P4055" i="1"/>
  <c r="P4056" i="1"/>
  <c r="P4057" i="1"/>
  <c r="P4058" i="1"/>
  <c r="P4059" i="1"/>
  <c r="P4060" i="1"/>
  <c r="P4061" i="1"/>
  <c r="P4062" i="1"/>
  <c r="P4063" i="1"/>
  <c r="P4064" i="1"/>
  <c r="P4065" i="1"/>
  <c r="P4066" i="1"/>
  <c r="P4067" i="1"/>
  <c r="P4068" i="1"/>
  <c r="P4069" i="1"/>
  <c r="P4070" i="1"/>
  <c r="P4071" i="1"/>
  <c r="P4072" i="1"/>
  <c r="P4073" i="1"/>
  <c r="P4074" i="1"/>
  <c r="P4075" i="1"/>
  <c r="P4076" i="1"/>
  <c r="P4077" i="1"/>
  <c r="P4078" i="1"/>
  <c r="P4079" i="1"/>
  <c r="P4080" i="1"/>
  <c r="P4081" i="1"/>
  <c r="P4082" i="1"/>
  <c r="P4083" i="1"/>
  <c r="P4084" i="1"/>
  <c r="P4085" i="1"/>
  <c r="P4086" i="1"/>
  <c r="P4087" i="1"/>
  <c r="P4088" i="1"/>
  <c r="P4089" i="1"/>
  <c r="P4090" i="1"/>
  <c r="P4091" i="1"/>
  <c r="P4092" i="1"/>
  <c r="P4093" i="1"/>
  <c r="P4094" i="1"/>
  <c r="P4095" i="1"/>
  <c r="P4096" i="1"/>
  <c r="P4097" i="1"/>
  <c r="P4098" i="1"/>
  <c r="P4099" i="1"/>
  <c r="P4100" i="1"/>
  <c r="P4101" i="1"/>
  <c r="P4102" i="1"/>
  <c r="P4103" i="1"/>
  <c r="P4104" i="1"/>
  <c r="P4105" i="1"/>
  <c r="P4106" i="1"/>
  <c r="P4107" i="1"/>
  <c r="P4108" i="1"/>
  <c r="P4109" i="1"/>
  <c r="P4110" i="1"/>
  <c r="P4111" i="1"/>
  <c r="P4112" i="1"/>
  <c r="P4113" i="1"/>
  <c r="P4114" i="1"/>
  <c r="P4115" i="1"/>
  <c r="P4116" i="1"/>
  <c r="P4117" i="1"/>
  <c r="P4118" i="1"/>
  <c r="P4119" i="1"/>
  <c r="P4120" i="1"/>
  <c r="P4121" i="1"/>
  <c r="P4122" i="1"/>
  <c r="P4123" i="1"/>
  <c r="P4124" i="1"/>
  <c r="P4125" i="1"/>
  <c r="P4126" i="1"/>
  <c r="P4127" i="1"/>
  <c r="P4128" i="1"/>
  <c r="P4129" i="1"/>
  <c r="P4130" i="1"/>
  <c r="P4131" i="1"/>
  <c r="P4132" i="1"/>
  <c r="P4133" i="1"/>
  <c r="P4134" i="1"/>
  <c r="P4135" i="1"/>
  <c r="P4136" i="1"/>
  <c r="P4137" i="1"/>
  <c r="P4138" i="1"/>
  <c r="P4139" i="1"/>
  <c r="P4140" i="1"/>
  <c r="P4141" i="1"/>
  <c r="P4142" i="1"/>
  <c r="P4143" i="1"/>
  <c r="P4144" i="1"/>
  <c r="P4145" i="1"/>
  <c r="P4146" i="1"/>
  <c r="P4147" i="1"/>
  <c r="P4148" i="1"/>
  <c r="P4149" i="1"/>
  <c r="P4150" i="1"/>
  <c r="P4151" i="1"/>
  <c r="P4152" i="1"/>
  <c r="P4153" i="1"/>
  <c r="P4154" i="1"/>
  <c r="P4155" i="1"/>
  <c r="P4156" i="1"/>
  <c r="P4157" i="1"/>
  <c r="P4158" i="1"/>
  <c r="P4159" i="1"/>
  <c r="P4160" i="1"/>
  <c r="P4161" i="1"/>
  <c r="P4162" i="1"/>
  <c r="P4163" i="1"/>
  <c r="P4164" i="1"/>
  <c r="P4165" i="1"/>
  <c r="P4166" i="1"/>
  <c r="P4167" i="1"/>
  <c r="P4168" i="1"/>
  <c r="P4169" i="1"/>
  <c r="P4170" i="1"/>
  <c r="P4171" i="1"/>
  <c r="P4172" i="1"/>
  <c r="P4173" i="1"/>
  <c r="P4174" i="1"/>
  <c r="P4175" i="1"/>
  <c r="P4176" i="1"/>
  <c r="P4177" i="1"/>
  <c r="P4178" i="1"/>
  <c r="P4179" i="1"/>
  <c r="P4180" i="1"/>
  <c r="P4181" i="1"/>
  <c r="P4182" i="1"/>
  <c r="P4183" i="1"/>
  <c r="P4184" i="1"/>
  <c r="P4185" i="1"/>
  <c r="P4186" i="1"/>
  <c r="P4187" i="1"/>
  <c r="P4188" i="1"/>
  <c r="P4189" i="1"/>
  <c r="P4190" i="1"/>
  <c r="P4191" i="1"/>
  <c r="P4192" i="1"/>
  <c r="P4193" i="1"/>
  <c r="P4194" i="1"/>
  <c r="P4195" i="1"/>
  <c r="P4196" i="1"/>
  <c r="P4197" i="1"/>
  <c r="P4198" i="1"/>
  <c r="P4199" i="1"/>
  <c r="P4200" i="1"/>
  <c r="P4201" i="1"/>
  <c r="P4202" i="1"/>
  <c r="P4203" i="1"/>
  <c r="P4204" i="1"/>
  <c r="P4205" i="1"/>
  <c r="P4206" i="1"/>
  <c r="P4207" i="1"/>
  <c r="P4208" i="1"/>
  <c r="P4209" i="1"/>
  <c r="P4210" i="1"/>
  <c r="P4211" i="1"/>
  <c r="P4212" i="1"/>
  <c r="P4213" i="1"/>
  <c r="P4214" i="1"/>
  <c r="P4215" i="1"/>
  <c r="P4216" i="1"/>
  <c r="P4217" i="1"/>
  <c r="P4218" i="1"/>
  <c r="P4219" i="1"/>
  <c r="P4220" i="1"/>
  <c r="P4221" i="1"/>
  <c r="P4222" i="1"/>
  <c r="P4223" i="1"/>
  <c r="P4224" i="1"/>
  <c r="P4225" i="1"/>
  <c r="P4226" i="1"/>
  <c r="P4227" i="1"/>
  <c r="P4228" i="1"/>
  <c r="P4229" i="1"/>
  <c r="P4230" i="1"/>
  <c r="P4231" i="1"/>
  <c r="P4232" i="1"/>
  <c r="P4233" i="1"/>
  <c r="P4234" i="1"/>
  <c r="P4235" i="1"/>
  <c r="P4236" i="1"/>
  <c r="P4237" i="1"/>
  <c r="P4238" i="1"/>
  <c r="P4239" i="1"/>
  <c r="P4240" i="1"/>
  <c r="P4241" i="1"/>
  <c r="P4242" i="1"/>
  <c r="P4243" i="1"/>
  <c r="P4244" i="1"/>
  <c r="P4245" i="1"/>
  <c r="P4246" i="1"/>
  <c r="P4247" i="1"/>
  <c r="P4248" i="1"/>
  <c r="P4249" i="1"/>
  <c r="P4250" i="1"/>
  <c r="P4251" i="1"/>
  <c r="P4252" i="1"/>
  <c r="P4253" i="1"/>
  <c r="P4254" i="1"/>
  <c r="P4255" i="1"/>
  <c r="P4256" i="1"/>
  <c r="P4257" i="1"/>
  <c r="P4258" i="1"/>
  <c r="P4259" i="1"/>
  <c r="P4260" i="1"/>
  <c r="P4261" i="1"/>
  <c r="P4262" i="1"/>
  <c r="P4263" i="1"/>
  <c r="P4264" i="1"/>
  <c r="P4265" i="1"/>
  <c r="P4266" i="1"/>
  <c r="P4267" i="1"/>
  <c r="P4268" i="1"/>
  <c r="P4269" i="1"/>
  <c r="P4270" i="1"/>
  <c r="P4271" i="1"/>
  <c r="P4272" i="1"/>
  <c r="P4273" i="1"/>
  <c r="P4274" i="1"/>
  <c r="P4275" i="1"/>
  <c r="P4276" i="1"/>
  <c r="P4277" i="1"/>
  <c r="P4278" i="1"/>
  <c r="P4279" i="1"/>
  <c r="P4280" i="1"/>
  <c r="P4281" i="1"/>
  <c r="P4282" i="1"/>
  <c r="P4283" i="1"/>
  <c r="P4284" i="1"/>
  <c r="P4285" i="1"/>
  <c r="P4286" i="1"/>
  <c r="P4287" i="1"/>
  <c r="P4288" i="1"/>
  <c r="P4289" i="1"/>
  <c r="P4290" i="1"/>
  <c r="P4291" i="1"/>
  <c r="P4292" i="1"/>
  <c r="P4293" i="1"/>
  <c r="P4294" i="1"/>
  <c r="P4295" i="1"/>
  <c r="P4296" i="1"/>
  <c r="P4297" i="1"/>
  <c r="P4298" i="1"/>
  <c r="P4299" i="1"/>
  <c r="P4300" i="1"/>
  <c r="P4301" i="1"/>
  <c r="P4302" i="1"/>
  <c r="P4303" i="1"/>
  <c r="P4304" i="1"/>
  <c r="P4305" i="1"/>
  <c r="P4306" i="1"/>
  <c r="P4307" i="1"/>
  <c r="P4308" i="1"/>
  <c r="P4309" i="1"/>
  <c r="P4310" i="1"/>
  <c r="P4311" i="1"/>
  <c r="P4312" i="1"/>
  <c r="P4313" i="1"/>
  <c r="P4314" i="1"/>
  <c r="P4315" i="1"/>
  <c r="P4316" i="1"/>
  <c r="P4317" i="1"/>
  <c r="P4318" i="1"/>
  <c r="P4319" i="1"/>
  <c r="P4320" i="1"/>
  <c r="P4321" i="1"/>
  <c r="P4322" i="1"/>
  <c r="P4323" i="1"/>
  <c r="P4324" i="1"/>
  <c r="P4325" i="1"/>
  <c r="P4326" i="1"/>
  <c r="P4327" i="1"/>
  <c r="P4328" i="1"/>
  <c r="P4329" i="1"/>
  <c r="P4330" i="1"/>
  <c r="P4331" i="1"/>
  <c r="P4332" i="1"/>
  <c r="P4333" i="1"/>
  <c r="P4334" i="1"/>
  <c r="P4335" i="1"/>
  <c r="P4336" i="1"/>
  <c r="P4337" i="1"/>
  <c r="P4338" i="1"/>
  <c r="P4339" i="1"/>
  <c r="P4340" i="1"/>
  <c r="P4341" i="1"/>
  <c r="P4342" i="1"/>
  <c r="P4343" i="1"/>
  <c r="P4344" i="1"/>
  <c r="P4345" i="1"/>
  <c r="P4346" i="1"/>
  <c r="P4347" i="1"/>
  <c r="P4348" i="1"/>
  <c r="P4349" i="1"/>
  <c r="P4350" i="1"/>
  <c r="P4351" i="1"/>
  <c r="P4352" i="1"/>
  <c r="P4353" i="1"/>
  <c r="P4354" i="1"/>
  <c r="P4355" i="1"/>
  <c r="P4356" i="1"/>
  <c r="P4357" i="1"/>
  <c r="P4358" i="1"/>
  <c r="P4359" i="1"/>
  <c r="P4360" i="1"/>
  <c r="P4361" i="1"/>
  <c r="P4362" i="1"/>
  <c r="P4363" i="1"/>
  <c r="P4364" i="1"/>
  <c r="P4365" i="1"/>
  <c r="P4366" i="1"/>
  <c r="P4367" i="1"/>
  <c r="P4368" i="1"/>
  <c r="P4369" i="1"/>
  <c r="P4370" i="1"/>
  <c r="P4371" i="1"/>
  <c r="P4372" i="1"/>
  <c r="P4373" i="1"/>
  <c r="P4374" i="1"/>
  <c r="P4375" i="1"/>
  <c r="P4376" i="1"/>
  <c r="P4377" i="1"/>
  <c r="P4378" i="1"/>
  <c r="P4379" i="1"/>
  <c r="P4380" i="1"/>
  <c r="P4381" i="1"/>
  <c r="P4382" i="1"/>
  <c r="P4383" i="1"/>
  <c r="P4384" i="1"/>
  <c r="P4385" i="1"/>
  <c r="P4386" i="1"/>
  <c r="P4387" i="1"/>
  <c r="P4388" i="1"/>
  <c r="P4389" i="1"/>
  <c r="P4390" i="1"/>
  <c r="P4391" i="1"/>
  <c r="P4392" i="1"/>
  <c r="P4393" i="1"/>
  <c r="P4394" i="1"/>
  <c r="P4395" i="1"/>
  <c r="P4396" i="1"/>
  <c r="P4397" i="1"/>
  <c r="P4398" i="1"/>
  <c r="P4399" i="1"/>
  <c r="P4400" i="1"/>
  <c r="P4401" i="1"/>
  <c r="P4402" i="1"/>
  <c r="P4403" i="1"/>
  <c r="P4404" i="1"/>
  <c r="P4405" i="1"/>
  <c r="P4406" i="1"/>
  <c r="P4407" i="1"/>
  <c r="P4408" i="1"/>
  <c r="P4409" i="1"/>
  <c r="P4410" i="1"/>
  <c r="P4411" i="1"/>
  <c r="P4412" i="1"/>
  <c r="P4413" i="1"/>
  <c r="P4414" i="1"/>
  <c r="P4415" i="1"/>
  <c r="P4416" i="1"/>
  <c r="P4417" i="1"/>
  <c r="P4418" i="1"/>
  <c r="P4419" i="1"/>
  <c r="P4420" i="1"/>
  <c r="P4421" i="1"/>
  <c r="P4422" i="1"/>
  <c r="P4423" i="1"/>
  <c r="P4424" i="1"/>
  <c r="P4425" i="1"/>
  <c r="P4426" i="1"/>
  <c r="P4427" i="1"/>
  <c r="P4428" i="1"/>
  <c r="P4429" i="1"/>
  <c r="P4430" i="1"/>
  <c r="P4431" i="1"/>
  <c r="P4432" i="1"/>
  <c r="P4433" i="1"/>
  <c r="P4434" i="1"/>
  <c r="P4435" i="1"/>
  <c r="P4436" i="1"/>
  <c r="P4437" i="1"/>
  <c r="P4438" i="1"/>
  <c r="P4439" i="1"/>
  <c r="P4440" i="1"/>
  <c r="P4441" i="1"/>
  <c r="P4442" i="1"/>
  <c r="P4443" i="1"/>
  <c r="P4444" i="1"/>
  <c r="P4445" i="1"/>
  <c r="P4446" i="1"/>
  <c r="P4447" i="1"/>
  <c r="P4448" i="1"/>
  <c r="P4449" i="1"/>
  <c r="P4450" i="1"/>
  <c r="P4451" i="1"/>
  <c r="P4452" i="1"/>
  <c r="P4453" i="1"/>
  <c r="P4454" i="1"/>
  <c r="P4455" i="1"/>
  <c r="P4456" i="1"/>
  <c r="P4457" i="1"/>
  <c r="P4458" i="1"/>
  <c r="P4459" i="1"/>
  <c r="P4460" i="1"/>
  <c r="P4461" i="1"/>
  <c r="P4462" i="1"/>
  <c r="P4463" i="1"/>
  <c r="P4464" i="1"/>
  <c r="P4465" i="1"/>
  <c r="P4466" i="1"/>
  <c r="P4467" i="1"/>
  <c r="P4468" i="1"/>
  <c r="P4469" i="1"/>
  <c r="P4470" i="1"/>
  <c r="P4471" i="1"/>
  <c r="P4472" i="1"/>
  <c r="P4473" i="1"/>
  <c r="P4474" i="1"/>
  <c r="P4475" i="1"/>
  <c r="P4476" i="1"/>
  <c r="P4477" i="1"/>
  <c r="P4478" i="1"/>
  <c r="P4479" i="1"/>
  <c r="P4480" i="1"/>
  <c r="P4481" i="1"/>
  <c r="P4482" i="1"/>
  <c r="P4483" i="1"/>
  <c r="P4484" i="1"/>
  <c r="P4485" i="1"/>
  <c r="P4486" i="1"/>
  <c r="P4487" i="1"/>
  <c r="P4488" i="1"/>
  <c r="P4489" i="1"/>
  <c r="P4490" i="1"/>
  <c r="P4491" i="1"/>
  <c r="P4492" i="1"/>
  <c r="P4493" i="1"/>
  <c r="P4494" i="1"/>
  <c r="P4495" i="1"/>
  <c r="P4496" i="1"/>
  <c r="P4497" i="1"/>
  <c r="P4498" i="1"/>
  <c r="P4499" i="1"/>
  <c r="P4500" i="1"/>
  <c r="P4501" i="1"/>
  <c r="P4502" i="1"/>
  <c r="P4503" i="1"/>
  <c r="P4504" i="1"/>
  <c r="P4505" i="1"/>
  <c r="P4506" i="1"/>
  <c r="P4507" i="1"/>
  <c r="P4508" i="1"/>
  <c r="P4609" i="1"/>
  <c r="P4610" i="1"/>
  <c r="P4611" i="1"/>
  <c r="P4612" i="1"/>
  <c r="P4613" i="1"/>
  <c r="P4614" i="1"/>
  <c r="P4615" i="1"/>
  <c r="P4616" i="1"/>
  <c r="P4617" i="1"/>
  <c r="P4618" i="1"/>
  <c r="P4619" i="1"/>
  <c r="P4620" i="1"/>
  <c r="P4621" i="1"/>
  <c r="P4622" i="1"/>
  <c r="P4623" i="1"/>
  <c r="P4624" i="1"/>
  <c r="P4625" i="1"/>
  <c r="P4626" i="1"/>
  <c r="P4627" i="1"/>
  <c r="P4628" i="1"/>
  <c r="P4629" i="1"/>
  <c r="P4630" i="1"/>
  <c r="P4631" i="1"/>
  <c r="P4632" i="1"/>
  <c r="P4633" i="1"/>
  <c r="P4634" i="1"/>
  <c r="P4635" i="1"/>
  <c r="P463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219" i="1"/>
  <c r="P220" i="1"/>
  <c r="P221" i="1"/>
  <c r="P222" i="1"/>
  <c r="P223" i="1"/>
  <c r="P224" i="1"/>
  <c r="P225" i="1"/>
  <c r="P226" i="1"/>
  <c r="P227" i="1"/>
  <c r="P228" i="1"/>
  <c r="P229" i="1"/>
  <c r="P230" i="1"/>
  <c r="P231" i="1"/>
  <c r="P232" i="1"/>
  <c r="P233" i="1"/>
  <c r="P234" i="1"/>
  <c r="P235" i="1"/>
  <c r="P236" i="1"/>
  <c r="P237" i="1"/>
  <c r="P238" i="1"/>
  <c r="P239" i="1"/>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 i="1"/>
  <c r="S1142" i="1" l="1"/>
  <c r="T1142" i="1"/>
  <c r="W1142" i="1"/>
  <c r="X1142" i="1"/>
  <c r="Y1142" i="1"/>
  <c r="Z1142" i="1"/>
  <c r="AA1142" i="1"/>
  <c r="AB1142" i="1"/>
  <c r="S1143" i="1"/>
  <c r="T1143" i="1"/>
  <c r="W1143" i="1"/>
  <c r="X1143" i="1"/>
  <c r="Y1143" i="1"/>
  <c r="Z1143" i="1"/>
  <c r="AA1143" i="1"/>
  <c r="AB1143" i="1"/>
  <c r="S1144" i="1"/>
  <c r="T1144" i="1"/>
  <c r="W1144" i="1"/>
  <c r="X1144" i="1"/>
  <c r="Y1144" i="1"/>
  <c r="Z1144" i="1"/>
  <c r="AA1144" i="1"/>
  <c r="AB1144" i="1"/>
  <c r="S1145" i="1"/>
  <c r="T1145" i="1"/>
  <c r="W1145" i="1"/>
  <c r="X1145" i="1"/>
  <c r="Y1145" i="1"/>
  <c r="Z1145" i="1"/>
  <c r="AA1145" i="1"/>
  <c r="AB1145" i="1"/>
  <c r="S1146" i="1"/>
  <c r="T1146" i="1"/>
  <c r="W1146" i="1"/>
  <c r="X1146" i="1"/>
  <c r="Y1146" i="1"/>
  <c r="Z1146" i="1"/>
  <c r="AA1146" i="1"/>
  <c r="AB1146" i="1"/>
  <c r="S1147" i="1"/>
  <c r="T1147" i="1"/>
  <c r="W1147" i="1"/>
  <c r="X1147" i="1"/>
  <c r="Y1147" i="1"/>
  <c r="Z1147" i="1"/>
  <c r="AA1147" i="1"/>
  <c r="AB1147" i="1"/>
  <c r="S1148" i="1"/>
  <c r="T1148" i="1"/>
  <c r="W1148" i="1"/>
  <c r="X1148" i="1"/>
  <c r="Y1148" i="1"/>
  <c r="Z1148" i="1"/>
  <c r="AA1148" i="1"/>
  <c r="AB1148" i="1"/>
  <c r="S1149" i="1"/>
  <c r="T1149" i="1"/>
  <c r="W1149" i="1"/>
  <c r="X1149" i="1"/>
  <c r="Y1149" i="1"/>
  <c r="Z1149" i="1"/>
  <c r="AA1149" i="1"/>
  <c r="AB1149" i="1"/>
  <c r="S1150" i="1"/>
  <c r="T1150" i="1"/>
  <c r="W1150" i="1"/>
  <c r="X1150" i="1"/>
  <c r="Y1150" i="1"/>
  <c r="Z1150" i="1"/>
  <c r="AA1150" i="1"/>
  <c r="AB1150" i="1"/>
  <c r="S1151" i="1"/>
  <c r="T1151" i="1"/>
  <c r="W1151" i="1"/>
  <c r="X1151" i="1"/>
  <c r="Y1151" i="1"/>
  <c r="Z1151" i="1"/>
  <c r="AA1151" i="1"/>
  <c r="AB1151" i="1"/>
  <c r="S1152" i="1"/>
  <c r="T1152" i="1"/>
  <c r="W1152" i="1"/>
  <c r="X1152" i="1"/>
  <c r="Y1152" i="1"/>
  <c r="Z1152" i="1"/>
  <c r="AA1152" i="1"/>
  <c r="AB1152" i="1"/>
  <c r="S1153" i="1"/>
  <c r="T1153" i="1"/>
  <c r="W1153" i="1"/>
  <c r="X1153" i="1"/>
  <c r="Y1153" i="1"/>
  <c r="Z1153" i="1"/>
  <c r="AA1153" i="1"/>
  <c r="AB1153" i="1"/>
  <c r="S1154" i="1"/>
  <c r="T1154" i="1"/>
  <c r="W1154" i="1"/>
  <c r="X1154" i="1"/>
  <c r="Y1154" i="1"/>
  <c r="Z1154" i="1"/>
  <c r="AA1154" i="1"/>
  <c r="AB1154" i="1"/>
  <c r="S1155" i="1"/>
  <c r="T1155" i="1"/>
  <c r="W1155" i="1"/>
  <c r="X1155" i="1"/>
  <c r="Y1155" i="1"/>
  <c r="Z1155" i="1"/>
  <c r="AA1155" i="1"/>
  <c r="AB1155" i="1"/>
  <c r="S1156" i="1"/>
  <c r="T1156" i="1"/>
  <c r="W1156" i="1"/>
  <c r="X1156" i="1"/>
  <c r="Y1156" i="1"/>
  <c r="Z1156" i="1"/>
  <c r="AA1156" i="1"/>
  <c r="AB1156" i="1"/>
  <c r="S1157" i="1"/>
  <c r="T1157" i="1"/>
  <c r="W1157" i="1"/>
  <c r="X1157" i="1"/>
  <c r="Y1157" i="1"/>
  <c r="Z1157" i="1"/>
  <c r="AA1157" i="1"/>
  <c r="AB1157" i="1"/>
  <c r="S1158" i="1"/>
  <c r="T1158" i="1"/>
  <c r="W1158" i="1"/>
  <c r="X1158" i="1"/>
  <c r="Y1158" i="1"/>
  <c r="Z1158" i="1"/>
  <c r="AA1158" i="1"/>
  <c r="AB1158" i="1"/>
  <c r="S1159" i="1"/>
  <c r="T1159" i="1"/>
  <c r="W1159" i="1"/>
  <c r="X1159" i="1"/>
  <c r="Y1159" i="1"/>
  <c r="Z1159" i="1"/>
  <c r="AA1159" i="1"/>
  <c r="AB1159" i="1"/>
  <c r="S1160" i="1"/>
  <c r="T1160" i="1"/>
  <c r="W1160" i="1"/>
  <c r="X1160" i="1"/>
  <c r="Y1160" i="1"/>
  <c r="Z1160" i="1"/>
  <c r="AA1160" i="1"/>
  <c r="AB1160" i="1"/>
  <c r="S1161" i="1"/>
  <c r="T1161" i="1"/>
  <c r="W1161" i="1"/>
  <c r="X1161" i="1"/>
  <c r="Y1161" i="1"/>
  <c r="Z1161" i="1"/>
  <c r="AA1161" i="1"/>
  <c r="AB1161" i="1"/>
  <c r="S1162" i="1"/>
  <c r="T1162" i="1"/>
  <c r="W1162" i="1"/>
  <c r="X1162" i="1"/>
  <c r="Y1162" i="1"/>
  <c r="Z1162" i="1"/>
  <c r="AA1162" i="1"/>
  <c r="AB1162" i="1"/>
  <c r="S1163" i="1"/>
  <c r="T1163" i="1"/>
  <c r="W1163" i="1"/>
  <c r="X1163" i="1"/>
  <c r="Y1163" i="1"/>
  <c r="Z1163" i="1"/>
  <c r="AA1163" i="1"/>
  <c r="AB1163" i="1"/>
  <c r="S1164" i="1"/>
  <c r="T1164" i="1"/>
  <c r="W1164" i="1"/>
  <c r="X1164" i="1"/>
  <c r="Y1164" i="1"/>
  <c r="Z1164" i="1"/>
  <c r="AA1164" i="1"/>
  <c r="AB1164" i="1"/>
  <c r="S1165" i="1"/>
  <c r="T1165" i="1"/>
  <c r="W1165" i="1"/>
  <c r="X1165" i="1"/>
  <c r="Y1165" i="1"/>
  <c r="Z1165" i="1"/>
  <c r="AA1165" i="1"/>
  <c r="AB1165" i="1"/>
  <c r="S1166" i="1"/>
  <c r="T1166" i="1"/>
  <c r="W1166" i="1"/>
  <c r="X1166" i="1"/>
  <c r="Y1166" i="1"/>
  <c r="Z1166" i="1"/>
  <c r="AA1166" i="1"/>
  <c r="AB1166" i="1"/>
  <c r="S1167" i="1"/>
  <c r="T1167" i="1"/>
  <c r="W1167" i="1"/>
  <c r="X1167" i="1"/>
  <c r="Y1167" i="1"/>
  <c r="Z1167" i="1"/>
  <c r="AA1167" i="1"/>
  <c r="AB1167" i="1"/>
  <c r="S1168" i="1"/>
  <c r="T1168" i="1"/>
  <c r="W1168" i="1"/>
  <c r="X1168" i="1"/>
  <c r="Y1168" i="1"/>
  <c r="Z1168" i="1"/>
  <c r="AA1168" i="1"/>
  <c r="AB1168" i="1"/>
  <c r="S1169" i="1"/>
  <c r="T1169" i="1"/>
  <c r="W1169" i="1"/>
  <c r="X1169" i="1"/>
  <c r="Y1169" i="1"/>
  <c r="Z1169" i="1"/>
  <c r="AA1169" i="1"/>
  <c r="AB1169" i="1"/>
  <c r="S1170" i="1"/>
  <c r="T1170" i="1"/>
  <c r="W1170" i="1"/>
  <c r="X1170" i="1"/>
  <c r="Y1170" i="1"/>
  <c r="Z1170" i="1"/>
  <c r="AA1170" i="1"/>
  <c r="AB1170" i="1"/>
  <c r="S1171" i="1"/>
  <c r="T1171" i="1"/>
  <c r="W1171" i="1"/>
  <c r="X1171" i="1"/>
  <c r="Y1171" i="1"/>
  <c r="Z1171" i="1"/>
  <c r="AA1171" i="1"/>
  <c r="AB1171" i="1"/>
  <c r="S1172" i="1"/>
  <c r="T1172" i="1"/>
  <c r="W1172" i="1"/>
  <c r="X1172" i="1"/>
  <c r="Y1172" i="1"/>
  <c r="Z1172" i="1"/>
  <c r="AA1172" i="1"/>
  <c r="AB1172" i="1"/>
  <c r="S1173" i="1"/>
  <c r="T1173" i="1"/>
  <c r="W1173" i="1"/>
  <c r="X1173" i="1"/>
  <c r="Y1173" i="1"/>
  <c r="Z1173" i="1"/>
  <c r="AA1173" i="1"/>
  <c r="AB1173" i="1"/>
  <c r="S1174" i="1"/>
  <c r="T1174" i="1"/>
  <c r="W1174" i="1"/>
  <c r="X1174" i="1"/>
  <c r="Y1174" i="1"/>
  <c r="Z1174" i="1"/>
  <c r="AA1174" i="1"/>
  <c r="AB1174" i="1"/>
  <c r="S1175" i="1"/>
  <c r="T1175" i="1"/>
  <c r="W1175" i="1"/>
  <c r="X1175" i="1"/>
  <c r="Y1175" i="1"/>
  <c r="Z1175" i="1"/>
  <c r="AA1175" i="1"/>
  <c r="AB1175" i="1"/>
  <c r="S1176" i="1"/>
  <c r="T1176" i="1"/>
  <c r="W1176" i="1"/>
  <c r="X1176" i="1"/>
  <c r="Y1176" i="1"/>
  <c r="Z1176" i="1"/>
  <c r="AA1176" i="1"/>
  <c r="AB1176" i="1"/>
  <c r="S1177" i="1"/>
  <c r="T1177" i="1"/>
  <c r="W1177" i="1"/>
  <c r="X1177" i="1"/>
  <c r="Y1177" i="1"/>
  <c r="Z1177" i="1"/>
  <c r="AA1177" i="1"/>
  <c r="AB1177" i="1"/>
  <c r="S1178" i="1"/>
  <c r="T1178" i="1"/>
  <c r="W1178" i="1"/>
  <c r="X1178" i="1"/>
  <c r="Y1178" i="1"/>
  <c r="Z1178" i="1"/>
  <c r="AA1178" i="1"/>
  <c r="AB1178" i="1"/>
  <c r="S1179" i="1"/>
  <c r="T1179" i="1"/>
  <c r="W1179" i="1"/>
  <c r="X1179" i="1"/>
  <c r="Y1179" i="1"/>
  <c r="Z1179" i="1"/>
  <c r="AA1179" i="1"/>
  <c r="AB1179" i="1"/>
  <c r="S1180" i="1"/>
  <c r="T1180" i="1"/>
  <c r="W1180" i="1"/>
  <c r="X1180" i="1"/>
  <c r="Y1180" i="1"/>
  <c r="Z1180" i="1"/>
  <c r="AA1180" i="1"/>
  <c r="AB1180" i="1"/>
  <c r="S1181" i="1"/>
  <c r="T1181" i="1"/>
  <c r="W1181" i="1"/>
  <c r="X1181" i="1"/>
  <c r="Y1181" i="1"/>
  <c r="Z1181" i="1"/>
  <c r="AA1181" i="1"/>
  <c r="AB1181" i="1"/>
  <c r="S1182" i="1"/>
  <c r="T1182" i="1"/>
  <c r="W1182" i="1"/>
  <c r="X1182" i="1"/>
  <c r="Y1182" i="1"/>
  <c r="Z1182" i="1"/>
  <c r="AA1182" i="1"/>
  <c r="AB1182" i="1"/>
  <c r="S1183" i="1"/>
  <c r="T1183" i="1"/>
  <c r="W1183" i="1"/>
  <c r="X1183" i="1"/>
  <c r="Y1183" i="1"/>
  <c r="Z1183" i="1"/>
  <c r="AA1183" i="1"/>
  <c r="AB1183" i="1"/>
  <c r="S1184" i="1"/>
  <c r="T1184" i="1"/>
  <c r="W1184" i="1"/>
  <c r="X1184" i="1"/>
  <c r="Y1184" i="1"/>
  <c r="Z1184" i="1"/>
  <c r="AA1184" i="1"/>
  <c r="AB1184" i="1"/>
  <c r="S1185" i="1"/>
  <c r="T1185" i="1"/>
  <c r="W1185" i="1"/>
  <c r="X1185" i="1"/>
  <c r="Y1185" i="1"/>
  <c r="Z1185" i="1"/>
  <c r="AA1185" i="1"/>
  <c r="AB1185" i="1"/>
  <c r="S1186" i="1"/>
  <c r="T1186" i="1"/>
  <c r="W1186" i="1"/>
  <c r="X1186" i="1"/>
  <c r="Y1186" i="1"/>
  <c r="Z1186" i="1"/>
  <c r="AA1186" i="1"/>
  <c r="AB1186" i="1"/>
  <c r="S1187" i="1"/>
  <c r="T1187" i="1"/>
  <c r="W1187" i="1"/>
  <c r="X1187" i="1"/>
  <c r="Y1187" i="1"/>
  <c r="Z1187" i="1"/>
  <c r="AA1187" i="1"/>
  <c r="AB1187" i="1"/>
  <c r="S1188" i="1"/>
  <c r="T1188" i="1"/>
  <c r="W1188" i="1"/>
  <c r="X1188" i="1"/>
  <c r="Y1188" i="1"/>
  <c r="Z1188" i="1"/>
  <c r="AA1188" i="1"/>
  <c r="AB1188" i="1"/>
  <c r="S1189" i="1"/>
  <c r="T1189" i="1"/>
  <c r="W1189" i="1"/>
  <c r="X1189" i="1"/>
  <c r="Y1189" i="1"/>
  <c r="Z1189" i="1"/>
  <c r="AA1189" i="1"/>
  <c r="AB1189" i="1"/>
  <c r="S1190" i="1"/>
  <c r="T1190" i="1"/>
  <c r="W1190" i="1"/>
  <c r="X1190" i="1"/>
  <c r="Y1190" i="1"/>
  <c r="Z1190" i="1"/>
  <c r="AA1190" i="1"/>
  <c r="AB1190" i="1"/>
  <c r="S1191" i="1"/>
  <c r="T1191" i="1"/>
  <c r="W1191" i="1"/>
  <c r="X1191" i="1"/>
  <c r="Y1191" i="1"/>
  <c r="Z1191" i="1"/>
  <c r="AA1191" i="1"/>
  <c r="AB1191" i="1"/>
  <c r="S1192" i="1"/>
  <c r="T1192" i="1"/>
  <c r="W1192" i="1"/>
  <c r="X1192" i="1"/>
  <c r="Y1192" i="1"/>
  <c r="Z1192" i="1"/>
  <c r="AA1192" i="1"/>
  <c r="AB1192" i="1"/>
  <c r="S1193" i="1"/>
  <c r="T1193" i="1"/>
  <c r="W1193" i="1"/>
  <c r="X1193" i="1"/>
  <c r="Y1193" i="1"/>
  <c r="Z1193" i="1"/>
  <c r="AA1193" i="1"/>
  <c r="AB1193" i="1"/>
  <c r="S1194" i="1"/>
  <c r="T1194" i="1"/>
  <c r="W1194" i="1"/>
  <c r="X1194" i="1"/>
  <c r="Y1194" i="1"/>
  <c r="Z1194" i="1"/>
  <c r="AA1194" i="1"/>
  <c r="AB1194" i="1"/>
  <c r="S1195" i="1"/>
  <c r="T1195" i="1"/>
  <c r="W1195" i="1"/>
  <c r="X1195" i="1"/>
  <c r="Y1195" i="1"/>
  <c r="Z1195" i="1"/>
  <c r="AA1195" i="1"/>
  <c r="AB1195" i="1"/>
  <c r="S1196" i="1"/>
  <c r="T1196" i="1"/>
  <c r="W1196" i="1"/>
  <c r="X1196" i="1"/>
  <c r="Y1196" i="1"/>
  <c r="Z1196" i="1"/>
  <c r="AA1196" i="1"/>
  <c r="AB1196" i="1"/>
  <c r="S1197" i="1"/>
  <c r="T1197" i="1"/>
  <c r="W1197" i="1"/>
  <c r="X1197" i="1"/>
  <c r="Y1197" i="1"/>
  <c r="Z1197" i="1"/>
  <c r="AA1197" i="1"/>
  <c r="AB1197" i="1"/>
  <c r="S1198" i="1"/>
  <c r="T1198" i="1"/>
  <c r="W1198" i="1"/>
  <c r="X1198" i="1"/>
  <c r="Y1198" i="1"/>
  <c r="Z1198" i="1"/>
  <c r="AA1198" i="1"/>
  <c r="AB1198" i="1"/>
  <c r="S1199" i="1"/>
  <c r="T1199" i="1"/>
  <c r="W1199" i="1"/>
  <c r="X1199" i="1"/>
  <c r="Y1199" i="1"/>
  <c r="Z1199" i="1"/>
  <c r="AA1199" i="1"/>
  <c r="AB1199" i="1"/>
  <c r="S1200" i="1"/>
  <c r="T1200" i="1"/>
  <c r="W1200" i="1"/>
  <c r="X1200" i="1"/>
  <c r="Y1200" i="1"/>
  <c r="Z1200" i="1"/>
  <c r="AA1200" i="1"/>
  <c r="AB1200" i="1"/>
  <c r="S1201" i="1"/>
  <c r="T1201" i="1"/>
  <c r="W1201" i="1"/>
  <c r="X1201" i="1"/>
  <c r="Y1201" i="1"/>
  <c r="Z1201" i="1"/>
  <c r="AA1201" i="1"/>
  <c r="AB1201" i="1"/>
  <c r="S1202" i="1"/>
  <c r="T1202" i="1"/>
  <c r="W1202" i="1"/>
  <c r="X1202" i="1"/>
  <c r="Y1202" i="1"/>
  <c r="Z1202" i="1"/>
  <c r="AA1202" i="1"/>
  <c r="AB1202" i="1"/>
  <c r="S1203" i="1"/>
  <c r="T1203" i="1"/>
  <c r="W1203" i="1"/>
  <c r="X1203" i="1"/>
  <c r="Y1203" i="1"/>
  <c r="Z1203" i="1"/>
  <c r="AA1203" i="1"/>
  <c r="AB1203" i="1"/>
  <c r="S1204" i="1"/>
  <c r="T1204" i="1"/>
  <c r="W1204" i="1"/>
  <c r="X1204" i="1"/>
  <c r="Y1204" i="1"/>
  <c r="Z1204" i="1"/>
  <c r="AA1204" i="1"/>
  <c r="AB1204" i="1"/>
  <c r="S1205" i="1"/>
  <c r="T1205" i="1"/>
  <c r="W1205" i="1"/>
  <c r="X1205" i="1"/>
  <c r="Y1205" i="1"/>
  <c r="Z1205" i="1"/>
  <c r="AA1205" i="1"/>
  <c r="AB1205" i="1"/>
  <c r="S1206" i="1"/>
  <c r="T1206" i="1"/>
  <c r="W1206" i="1"/>
  <c r="X1206" i="1"/>
  <c r="Y1206" i="1"/>
  <c r="Z1206" i="1"/>
  <c r="AA1206" i="1"/>
  <c r="AB1206" i="1"/>
  <c r="S1207" i="1"/>
  <c r="T1207" i="1"/>
  <c r="W1207" i="1"/>
  <c r="X1207" i="1"/>
  <c r="Y1207" i="1"/>
  <c r="Z1207" i="1"/>
  <c r="AA1207" i="1"/>
  <c r="AB1207" i="1"/>
  <c r="S1208" i="1"/>
  <c r="T1208" i="1"/>
  <c r="W1208" i="1"/>
  <c r="X1208" i="1"/>
  <c r="Y1208" i="1"/>
  <c r="Z1208" i="1"/>
  <c r="AA1208" i="1"/>
  <c r="AB1208" i="1"/>
  <c r="S1209" i="1"/>
  <c r="T1209" i="1"/>
  <c r="W1209" i="1"/>
  <c r="X1209" i="1"/>
  <c r="Y1209" i="1"/>
  <c r="Z1209" i="1"/>
  <c r="AA1209" i="1"/>
  <c r="AB1209" i="1"/>
  <c r="S1210" i="1"/>
  <c r="T1210" i="1"/>
  <c r="W1210" i="1"/>
  <c r="X1210" i="1"/>
  <c r="Y1210" i="1"/>
  <c r="Z1210" i="1"/>
  <c r="AA1210" i="1"/>
  <c r="AB1210" i="1"/>
  <c r="S1211" i="1"/>
  <c r="T1211" i="1"/>
  <c r="W1211" i="1"/>
  <c r="X1211" i="1"/>
  <c r="Y1211" i="1"/>
  <c r="Z1211" i="1"/>
  <c r="AA1211" i="1"/>
  <c r="AB1211" i="1"/>
  <c r="S1212" i="1"/>
  <c r="T1212" i="1"/>
  <c r="W1212" i="1"/>
  <c r="X1212" i="1"/>
  <c r="Y1212" i="1"/>
  <c r="Z1212" i="1"/>
  <c r="AA1212" i="1"/>
  <c r="AB1212" i="1"/>
  <c r="S1213" i="1"/>
  <c r="T1213" i="1"/>
  <c r="W1213" i="1"/>
  <c r="X1213" i="1"/>
  <c r="Y1213" i="1"/>
  <c r="Z1213" i="1"/>
  <c r="AA1213" i="1"/>
  <c r="AB1213" i="1"/>
  <c r="S1214" i="1"/>
  <c r="T1214" i="1"/>
  <c r="W1214" i="1"/>
  <c r="X1214" i="1"/>
  <c r="Y1214" i="1"/>
  <c r="Z1214" i="1"/>
  <c r="AA1214" i="1"/>
  <c r="AB1214" i="1"/>
  <c r="S1215" i="1"/>
  <c r="T1215" i="1"/>
  <c r="W1215" i="1"/>
  <c r="X1215" i="1"/>
  <c r="Y1215" i="1"/>
  <c r="Z1215" i="1"/>
  <c r="AA1215" i="1"/>
  <c r="AB1215" i="1"/>
  <c r="S1216" i="1"/>
  <c r="T1216" i="1"/>
  <c r="W1216" i="1"/>
  <c r="X1216" i="1"/>
  <c r="Y1216" i="1"/>
  <c r="Z1216" i="1"/>
  <c r="AA1216" i="1"/>
  <c r="AB1216" i="1"/>
  <c r="S1217" i="1"/>
  <c r="T1217" i="1"/>
  <c r="W1217" i="1"/>
  <c r="X1217" i="1"/>
  <c r="Y1217" i="1"/>
  <c r="Z1217" i="1"/>
  <c r="AA1217" i="1"/>
  <c r="AB1217" i="1"/>
  <c r="S1218" i="1"/>
  <c r="T1218" i="1"/>
  <c r="W1218" i="1"/>
  <c r="X1218" i="1"/>
  <c r="Y1218" i="1"/>
  <c r="Z1218" i="1"/>
  <c r="AA1218" i="1"/>
  <c r="AB1218" i="1"/>
  <c r="S1219" i="1"/>
  <c r="T1219" i="1"/>
  <c r="W1219" i="1"/>
  <c r="X1219" i="1"/>
  <c r="Y1219" i="1"/>
  <c r="Z1219" i="1"/>
  <c r="AA1219" i="1"/>
  <c r="AB1219" i="1"/>
  <c r="S1220" i="1"/>
  <c r="T1220" i="1"/>
  <c r="W1220" i="1"/>
  <c r="X1220" i="1"/>
  <c r="Y1220" i="1"/>
  <c r="Z1220" i="1"/>
  <c r="AA1220" i="1"/>
  <c r="AB1220" i="1"/>
  <c r="S1221" i="1"/>
  <c r="T1221" i="1"/>
  <c r="W1221" i="1"/>
  <c r="X1221" i="1"/>
  <c r="Y1221" i="1"/>
  <c r="Z1221" i="1"/>
  <c r="AA1221" i="1"/>
  <c r="AB1221" i="1"/>
  <c r="S1222" i="1"/>
  <c r="T1222" i="1"/>
  <c r="W1222" i="1"/>
  <c r="X1222" i="1"/>
  <c r="Y1222" i="1"/>
  <c r="Z1222" i="1"/>
  <c r="AA1222" i="1"/>
  <c r="AB1222" i="1"/>
  <c r="S1223" i="1"/>
  <c r="T1223" i="1"/>
  <c r="W1223" i="1"/>
  <c r="X1223" i="1"/>
  <c r="Y1223" i="1"/>
  <c r="Z1223" i="1"/>
  <c r="AA1223" i="1"/>
  <c r="AB1223" i="1"/>
  <c r="S1224" i="1"/>
  <c r="T1224" i="1"/>
  <c r="W1224" i="1"/>
  <c r="X1224" i="1"/>
  <c r="Y1224" i="1"/>
  <c r="Z1224" i="1"/>
  <c r="AA1224" i="1"/>
  <c r="AB1224" i="1"/>
  <c r="S1225" i="1"/>
  <c r="T1225" i="1"/>
  <c r="W1225" i="1"/>
  <c r="X1225" i="1"/>
  <c r="Y1225" i="1"/>
  <c r="Z1225" i="1"/>
  <c r="AA1225" i="1"/>
  <c r="AB1225" i="1"/>
  <c r="S1226" i="1"/>
  <c r="T1226" i="1"/>
  <c r="W1226" i="1"/>
  <c r="X1226" i="1"/>
  <c r="Y1226" i="1"/>
  <c r="Z1226" i="1"/>
  <c r="AA1226" i="1"/>
  <c r="AB1226" i="1"/>
  <c r="S1227" i="1"/>
  <c r="T1227" i="1"/>
  <c r="W1227" i="1"/>
  <c r="X1227" i="1"/>
  <c r="Y1227" i="1"/>
  <c r="Z1227" i="1"/>
  <c r="AA1227" i="1"/>
  <c r="AB1227" i="1"/>
  <c r="S1228" i="1"/>
  <c r="T1228" i="1"/>
  <c r="W1228" i="1"/>
  <c r="X1228" i="1"/>
  <c r="Y1228" i="1"/>
  <c r="Z1228" i="1"/>
  <c r="AA1228" i="1"/>
  <c r="AB1228" i="1"/>
  <c r="S1229" i="1"/>
  <c r="T1229" i="1"/>
  <c r="W1229" i="1"/>
  <c r="X1229" i="1"/>
  <c r="Y1229" i="1"/>
  <c r="Z1229" i="1"/>
  <c r="AA1229" i="1"/>
  <c r="AB1229" i="1"/>
  <c r="S1230" i="1"/>
  <c r="T1230" i="1"/>
  <c r="W1230" i="1"/>
  <c r="X1230" i="1"/>
  <c r="Y1230" i="1"/>
  <c r="Z1230" i="1"/>
  <c r="AA1230" i="1"/>
  <c r="AB1230" i="1"/>
  <c r="S1231" i="1"/>
  <c r="T1231" i="1"/>
  <c r="W1231" i="1"/>
  <c r="X1231" i="1"/>
  <c r="Y1231" i="1"/>
  <c r="Z1231" i="1"/>
  <c r="AA1231" i="1"/>
  <c r="AB1231" i="1"/>
  <c r="S1232" i="1"/>
  <c r="T1232" i="1"/>
  <c r="W1232" i="1"/>
  <c r="X1232" i="1"/>
  <c r="Y1232" i="1"/>
  <c r="Z1232" i="1"/>
  <c r="AA1232" i="1"/>
  <c r="AB1232" i="1"/>
  <c r="S1233" i="1"/>
  <c r="T1233" i="1"/>
  <c r="W1233" i="1"/>
  <c r="X1233" i="1"/>
  <c r="Y1233" i="1"/>
  <c r="Z1233" i="1"/>
  <c r="AA1233" i="1"/>
  <c r="AB1233" i="1"/>
  <c r="S1234" i="1"/>
  <c r="T1234" i="1"/>
  <c r="W1234" i="1"/>
  <c r="X1234" i="1"/>
  <c r="Y1234" i="1"/>
  <c r="Z1234" i="1"/>
  <c r="AA1234" i="1"/>
  <c r="AB1234" i="1"/>
  <c r="S1235" i="1"/>
  <c r="T1235" i="1"/>
  <c r="W1235" i="1"/>
  <c r="X1235" i="1"/>
  <c r="Y1235" i="1"/>
  <c r="Z1235" i="1"/>
  <c r="AA1235" i="1"/>
  <c r="AB1235" i="1"/>
  <c r="S1236" i="1"/>
  <c r="T1236" i="1"/>
  <c r="W1236" i="1"/>
  <c r="X1236" i="1"/>
  <c r="Y1236" i="1"/>
  <c r="Z1236" i="1"/>
  <c r="AA1236" i="1"/>
  <c r="AB1236" i="1"/>
  <c r="S1237" i="1"/>
  <c r="T1237" i="1"/>
  <c r="W1237" i="1"/>
  <c r="X1237" i="1"/>
  <c r="Y1237" i="1"/>
  <c r="Z1237" i="1"/>
  <c r="AA1237" i="1"/>
  <c r="AB1237" i="1"/>
  <c r="S1238" i="1"/>
  <c r="T1238" i="1"/>
  <c r="W1238" i="1"/>
  <c r="X1238" i="1"/>
  <c r="Y1238" i="1"/>
  <c r="Z1238" i="1"/>
  <c r="AA1238" i="1"/>
  <c r="AB1238" i="1"/>
  <c r="S1239" i="1"/>
  <c r="T1239" i="1"/>
  <c r="W1239" i="1"/>
  <c r="X1239" i="1"/>
  <c r="Y1239" i="1"/>
  <c r="Z1239" i="1"/>
  <c r="AA1239" i="1"/>
  <c r="AB1239" i="1"/>
  <c r="S1240" i="1"/>
  <c r="T1240" i="1"/>
  <c r="W1240" i="1"/>
  <c r="X1240" i="1"/>
  <c r="Y1240" i="1"/>
  <c r="Z1240" i="1"/>
  <c r="AA1240" i="1"/>
  <c r="AB1240" i="1"/>
  <c r="S1241" i="1"/>
  <c r="T1241" i="1"/>
  <c r="W1241" i="1"/>
  <c r="X1241" i="1"/>
  <c r="Y1241" i="1"/>
  <c r="Z1241" i="1"/>
  <c r="AA1241" i="1"/>
  <c r="AB1241" i="1"/>
  <c r="S1242" i="1"/>
  <c r="T1242" i="1"/>
  <c r="W1242" i="1"/>
  <c r="X1242" i="1"/>
  <c r="Y1242" i="1"/>
  <c r="Z1242" i="1"/>
  <c r="AA1242" i="1"/>
  <c r="AB1242" i="1"/>
  <c r="S1243" i="1"/>
  <c r="T1243" i="1"/>
  <c r="W1243" i="1"/>
  <c r="X1243" i="1"/>
  <c r="Y1243" i="1"/>
  <c r="Z1243" i="1"/>
  <c r="AA1243" i="1"/>
  <c r="AB1243" i="1"/>
  <c r="S1244" i="1"/>
  <c r="T1244" i="1"/>
  <c r="W1244" i="1"/>
  <c r="X1244" i="1"/>
  <c r="Y1244" i="1"/>
  <c r="Z1244" i="1"/>
  <c r="AA1244" i="1"/>
  <c r="AB1244" i="1"/>
  <c r="S1245" i="1"/>
  <c r="T1245" i="1"/>
  <c r="W1245" i="1"/>
  <c r="X1245" i="1"/>
  <c r="Y1245" i="1"/>
  <c r="Z1245" i="1"/>
  <c r="AA1245" i="1"/>
  <c r="AB1245" i="1"/>
  <c r="S1246" i="1"/>
  <c r="T1246" i="1"/>
  <c r="W1246" i="1"/>
  <c r="X1246" i="1"/>
  <c r="Y1246" i="1"/>
  <c r="Z1246" i="1"/>
  <c r="AA1246" i="1"/>
  <c r="AB1246" i="1"/>
  <c r="S1247" i="1"/>
  <c r="T1247" i="1"/>
  <c r="W1247" i="1"/>
  <c r="X1247" i="1"/>
  <c r="Y1247" i="1"/>
  <c r="Z1247" i="1"/>
  <c r="AA1247" i="1"/>
  <c r="AB1247" i="1"/>
  <c r="S1248" i="1"/>
  <c r="T1248" i="1"/>
  <c r="W1248" i="1"/>
  <c r="X1248" i="1"/>
  <c r="Y1248" i="1"/>
  <c r="Z1248" i="1"/>
  <c r="AA1248" i="1"/>
  <c r="AB1248" i="1"/>
  <c r="S1249" i="1"/>
  <c r="T1249" i="1"/>
  <c r="W1249" i="1"/>
  <c r="X1249" i="1"/>
  <c r="Y1249" i="1"/>
  <c r="Z1249" i="1"/>
  <c r="AA1249" i="1"/>
  <c r="AB1249" i="1"/>
  <c r="S1250" i="1"/>
  <c r="T1250" i="1"/>
  <c r="W1250" i="1"/>
  <c r="X1250" i="1"/>
  <c r="Y1250" i="1"/>
  <c r="Z1250" i="1"/>
  <c r="AA1250" i="1"/>
  <c r="AB1250" i="1"/>
  <c r="S1251" i="1"/>
  <c r="T1251" i="1"/>
  <c r="W1251" i="1"/>
  <c r="X1251" i="1"/>
  <c r="Y1251" i="1"/>
  <c r="Z1251" i="1"/>
  <c r="AA1251" i="1"/>
  <c r="AB1251" i="1"/>
  <c r="S1252" i="1"/>
  <c r="T1252" i="1"/>
  <c r="W1252" i="1"/>
  <c r="X1252" i="1"/>
  <c r="Y1252" i="1"/>
  <c r="Z1252" i="1"/>
  <c r="AA1252" i="1"/>
  <c r="AB1252" i="1"/>
  <c r="S1253" i="1"/>
  <c r="T1253" i="1"/>
  <c r="W1253" i="1"/>
  <c r="X1253" i="1"/>
  <c r="Y1253" i="1"/>
  <c r="Z1253" i="1"/>
  <c r="AA1253" i="1"/>
  <c r="AB1253" i="1"/>
  <c r="S1254" i="1"/>
  <c r="T1254" i="1"/>
  <c r="W1254" i="1"/>
  <c r="X1254" i="1"/>
  <c r="Y1254" i="1"/>
  <c r="Z1254" i="1"/>
  <c r="AA1254" i="1"/>
  <c r="AB1254" i="1"/>
  <c r="S1255" i="1"/>
  <c r="T1255" i="1"/>
  <c r="W1255" i="1"/>
  <c r="X1255" i="1"/>
  <c r="Y1255" i="1"/>
  <c r="Z1255" i="1"/>
  <c r="AA1255" i="1"/>
  <c r="AB1255" i="1"/>
  <c r="S1256" i="1"/>
  <c r="T1256" i="1"/>
  <c r="W1256" i="1"/>
  <c r="X1256" i="1"/>
  <c r="Y1256" i="1"/>
  <c r="Z1256" i="1"/>
  <c r="AA1256" i="1"/>
  <c r="AB1256" i="1"/>
  <c r="S1257" i="1"/>
  <c r="T1257" i="1"/>
  <c r="W1257" i="1"/>
  <c r="X1257" i="1"/>
  <c r="Y1257" i="1"/>
  <c r="Z1257" i="1"/>
  <c r="AA1257" i="1"/>
  <c r="AB1257" i="1"/>
  <c r="S1258" i="1"/>
  <c r="T1258" i="1"/>
  <c r="W1258" i="1"/>
  <c r="X1258" i="1"/>
  <c r="Y1258" i="1"/>
  <c r="Z1258" i="1"/>
  <c r="AA1258" i="1"/>
  <c r="AB1258" i="1"/>
  <c r="S1259" i="1"/>
  <c r="T1259" i="1"/>
  <c r="W1259" i="1"/>
  <c r="X1259" i="1"/>
  <c r="Y1259" i="1"/>
  <c r="Z1259" i="1"/>
  <c r="AA1259" i="1"/>
  <c r="AB1259" i="1"/>
  <c r="S1260" i="1"/>
  <c r="T1260" i="1"/>
  <c r="W1260" i="1"/>
  <c r="X1260" i="1"/>
  <c r="Y1260" i="1"/>
  <c r="Z1260" i="1"/>
  <c r="AA1260" i="1"/>
  <c r="AB1260" i="1"/>
  <c r="S1261" i="1"/>
  <c r="T1261" i="1"/>
  <c r="W1261" i="1"/>
  <c r="X1261" i="1"/>
  <c r="Y1261" i="1"/>
  <c r="Z1261" i="1"/>
  <c r="AA1261" i="1"/>
  <c r="AB1261" i="1"/>
  <c r="S1262" i="1"/>
  <c r="T1262" i="1"/>
  <c r="W1262" i="1"/>
  <c r="X1262" i="1"/>
  <c r="Y1262" i="1"/>
  <c r="Z1262" i="1"/>
  <c r="AA1262" i="1"/>
  <c r="AB1262" i="1"/>
  <c r="S1263" i="1"/>
  <c r="T1263" i="1"/>
  <c r="W1263" i="1"/>
  <c r="X1263" i="1"/>
  <c r="Y1263" i="1"/>
  <c r="Z1263" i="1"/>
  <c r="AA1263" i="1"/>
  <c r="AB1263" i="1"/>
  <c r="S1264" i="1"/>
  <c r="T1264" i="1"/>
  <c r="W1264" i="1"/>
  <c r="X1264" i="1"/>
  <c r="Y1264" i="1"/>
  <c r="Z1264" i="1"/>
  <c r="AA1264" i="1"/>
  <c r="AB1264" i="1"/>
  <c r="S1265" i="1"/>
  <c r="T1265" i="1"/>
  <c r="W1265" i="1"/>
  <c r="X1265" i="1"/>
  <c r="Y1265" i="1"/>
  <c r="Z1265" i="1"/>
  <c r="AA1265" i="1"/>
  <c r="AB1265" i="1"/>
  <c r="S1266" i="1"/>
  <c r="T1266" i="1"/>
  <c r="W1266" i="1"/>
  <c r="X1266" i="1"/>
  <c r="Y1266" i="1"/>
  <c r="Z1266" i="1"/>
  <c r="AA1266" i="1"/>
  <c r="AB1266" i="1"/>
  <c r="S1267" i="1"/>
  <c r="T1267" i="1"/>
  <c r="W1267" i="1"/>
  <c r="X1267" i="1"/>
  <c r="Y1267" i="1"/>
  <c r="Z1267" i="1"/>
  <c r="AA1267" i="1"/>
  <c r="AB1267" i="1"/>
  <c r="S1268" i="1"/>
  <c r="T1268" i="1"/>
  <c r="W1268" i="1"/>
  <c r="X1268" i="1"/>
  <c r="Y1268" i="1"/>
  <c r="Z1268" i="1"/>
  <c r="AA1268" i="1"/>
  <c r="AB1268" i="1"/>
  <c r="S1269" i="1"/>
  <c r="T1269" i="1"/>
  <c r="W1269" i="1"/>
  <c r="X1269" i="1"/>
  <c r="Y1269" i="1"/>
  <c r="Z1269" i="1"/>
  <c r="AA1269" i="1"/>
  <c r="AB1269" i="1"/>
  <c r="S1270" i="1"/>
  <c r="T1270" i="1"/>
  <c r="W1270" i="1"/>
  <c r="X1270" i="1"/>
  <c r="Y1270" i="1"/>
  <c r="Z1270" i="1"/>
  <c r="AA1270" i="1"/>
  <c r="AB1270" i="1"/>
  <c r="S1271" i="1"/>
  <c r="T1271" i="1"/>
  <c r="W1271" i="1"/>
  <c r="X1271" i="1"/>
  <c r="Y1271" i="1"/>
  <c r="Z1271" i="1"/>
  <c r="AA1271" i="1"/>
  <c r="AB1271" i="1"/>
  <c r="S1272" i="1"/>
  <c r="T1272" i="1"/>
  <c r="W1272" i="1"/>
  <c r="X1272" i="1"/>
  <c r="Y1272" i="1"/>
  <c r="Z1272" i="1"/>
  <c r="AA1272" i="1"/>
  <c r="AB1272" i="1"/>
  <c r="S1273" i="1"/>
  <c r="T1273" i="1"/>
  <c r="W1273" i="1"/>
  <c r="X1273" i="1"/>
  <c r="Y1273" i="1"/>
  <c r="Z1273" i="1"/>
  <c r="AA1273" i="1"/>
  <c r="AB1273" i="1"/>
  <c r="S1274" i="1"/>
  <c r="T1274" i="1"/>
  <c r="W1274" i="1"/>
  <c r="X1274" i="1"/>
  <c r="Y1274" i="1"/>
  <c r="Z1274" i="1"/>
  <c r="AA1274" i="1"/>
  <c r="AB1274" i="1"/>
  <c r="S1275" i="1"/>
  <c r="T1275" i="1"/>
  <c r="W1275" i="1"/>
  <c r="X1275" i="1"/>
  <c r="Y1275" i="1"/>
  <c r="Z1275" i="1"/>
  <c r="AA1275" i="1"/>
  <c r="AB1275" i="1"/>
  <c r="S1276" i="1"/>
  <c r="T1276" i="1"/>
  <c r="W1276" i="1"/>
  <c r="X1276" i="1"/>
  <c r="Y1276" i="1"/>
  <c r="Z1276" i="1"/>
  <c r="AA1276" i="1"/>
  <c r="AB1276" i="1"/>
  <c r="S1277" i="1"/>
  <c r="T1277" i="1"/>
  <c r="W1277" i="1"/>
  <c r="X1277" i="1"/>
  <c r="Y1277" i="1"/>
  <c r="Z1277" i="1"/>
  <c r="AA1277" i="1"/>
  <c r="AB1277" i="1"/>
  <c r="S1278" i="1"/>
  <c r="T1278" i="1"/>
  <c r="W1278" i="1"/>
  <c r="X1278" i="1"/>
  <c r="Y1278" i="1"/>
  <c r="Z1278" i="1"/>
  <c r="AA1278" i="1"/>
  <c r="AB1278" i="1"/>
  <c r="S1279" i="1"/>
  <c r="T1279" i="1"/>
  <c r="W1279" i="1"/>
  <c r="X1279" i="1"/>
  <c r="Y1279" i="1"/>
  <c r="Z1279" i="1"/>
  <c r="AA1279" i="1"/>
  <c r="AB1279" i="1"/>
  <c r="S1280" i="1"/>
  <c r="T1280" i="1"/>
  <c r="W1280" i="1"/>
  <c r="X1280" i="1"/>
  <c r="Y1280" i="1"/>
  <c r="Z1280" i="1"/>
  <c r="AA1280" i="1"/>
  <c r="AB1280" i="1"/>
  <c r="S1281" i="1"/>
  <c r="T1281" i="1"/>
  <c r="W1281" i="1"/>
  <c r="X1281" i="1"/>
  <c r="Y1281" i="1"/>
  <c r="Z1281" i="1"/>
  <c r="AA1281" i="1"/>
  <c r="AB1281" i="1"/>
  <c r="S1282" i="1"/>
  <c r="T1282" i="1"/>
  <c r="W1282" i="1"/>
  <c r="X1282" i="1"/>
  <c r="Y1282" i="1"/>
  <c r="Z1282" i="1"/>
  <c r="AA1282" i="1"/>
  <c r="AB1282" i="1"/>
  <c r="S1283" i="1"/>
  <c r="T1283" i="1"/>
  <c r="W1283" i="1"/>
  <c r="X1283" i="1"/>
  <c r="Y1283" i="1"/>
  <c r="Z1283" i="1"/>
  <c r="AA1283" i="1"/>
  <c r="AB1283" i="1"/>
  <c r="S1284" i="1"/>
  <c r="T1284" i="1"/>
  <c r="W1284" i="1"/>
  <c r="X1284" i="1"/>
  <c r="Y1284" i="1"/>
  <c r="Z1284" i="1"/>
  <c r="AA1284" i="1"/>
  <c r="AB1284" i="1"/>
  <c r="S1285" i="1"/>
  <c r="T1285" i="1"/>
  <c r="W1285" i="1"/>
  <c r="X1285" i="1"/>
  <c r="Y1285" i="1"/>
  <c r="Z1285" i="1"/>
  <c r="AA1285" i="1"/>
  <c r="AB1285" i="1"/>
  <c r="S1286" i="1"/>
  <c r="T1286" i="1"/>
  <c r="W1286" i="1"/>
  <c r="X1286" i="1"/>
  <c r="Y1286" i="1"/>
  <c r="Z1286" i="1"/>
  <c r="AA1286" i="1"/>
  <c r="AB1286" i="1"/>
  <c r="S1287" i="1"/>
  <c r="T1287" i="1"/>
  <c r="W1287" i="1"/>
  <c r="X1287" i="1"/>
  <c r="Y1287" i="1"/>
  <c r="Z1287" i="1"/>
  <c r="AA1287" i="1"/>
  <c r="AB1287" i="1"/>
  <c r="S1288" i="1"/>
  <c r="T1288" i="1"/>
  <c r="W1288" i="1"/>
  <c r="X1288" i="1"/>
  <c r="Y1288" i="1"/>
  <c r="Z1288" i="1"/>
  <c r="AA1288" i="1"/>
  <c r="AB1288" i="1"/>
  <c r="S1289" i="1"/>
  <c r="T1289" i="1"/>
  <c r="W1289" i="1"/>
  <c r="X1289" i="1"/>
  <c r="Y1289" i="1"/>
  <c r="Z1289" i="1"/>
  <c r="AA1289" i="1"/>
  <c r="AB1289" i="1"/>
  <c r="S1290" i="1"/>
  <c r="T1290" i="1"/>
  <c r="W1290" i="1"/>
  <c r="X1290" i="1"/>
  <c r="Y1290" i="1"/>
  <c r="Z1290" i="1"/>
  <c r="AA1290" i="1"/>
  <c r="AB1290" i="1"/>
  <c r="S1291" i="1"/>
  <c r="T1291" i="1"/>
  <c r="W1291" i="1"/>
  <c r="X1291" i="1"/>
  <c r="Y1291" i="1"/>
  <c r="Z1291" i="1"/>
  <c r="AA1291" i="1"/>
  <c r="AB1291" i="1"/>
  <c r="S1292" i="1"/>
  <c r="T1292" i="1"/>
  <c r="W1292" i="1"/>
  <c r="X1292" i="1"/>
  <c r="Y1292" i="1"/>
  <c r="Z1292" i="1"/>
  <c r="AA1292" i="1"/>
  <c r="AB1292" i="1"/>
  <c r="S1293" i="1"/>
  <c r="T1293" i="1"/>
  <c r="W1293" i="1"/>
  <c r="X1293" i="1"/>
  <c r="Y1293" i="1"/>
  <c r="Z1293" i="1"/>
  <c r="AA1293" i="1"/>
  <c r="AB1293" i="1"/>
  <c r="S1294" i="1"/>
  <c r="T1294" i="1"/>
  <c r="W1294" i="1"/>
  <c r="X1294" i="1"/>
  <c r="Y1294" i="1"/>
  <c r="Z1294" i="1"/>
  <c r="AA1294" i="1"/>
  <c r="AB1294" i="1"/>
  <c r="S1295" i="1"/>
  <c r="T1295" i="1"/>
  <c r="W1295" i="1"/>
  <c r="X1295" i="1"/>
  <c r="Y1295" i="1"/>
  <c r="Z1295" i="1"/>
  <c r="AA1295" i="1"/>
  <c r="AB1295" i="1"/>
  <c r="S1296" i="1"/>
  <c r="T1296" i="1"/>
  <c r="W1296" i="1"/>
  <c r="X1296" i="1"/>
  <c r="Y1296" i="1"/>
  <c r="Z1296" i="1"/>
  <c r="AA1296" i="1"/>
  <c r="AB1296" i="1"/>
  <c r="S1297" i="1"/>
  <c r="T1297" i="1"/>
  <c r="W1297" i="1"/>
  <c r="X1297" i="1"/>
  <c r="Y1297" i="1"/>
  <c r="Z1297" i="1"/>
  <c r="AA1297" i="1"/>
  <c r="AB1297" i="1"/>
  <c r="S1298" i="1"/>
  <c r="T1298" i="1"/>
  <c r="W1298" i="1"/>
  <c r="X1298" i="1"/>
  <c r="Y1298" i="1"/>
  <c r="Z1298" i="1"/>
  <c r="AA1298" i="1"/>
  <c r="AB1298" i="1"/>
  <c r="S1299" i="1"/>
  <c r="T1299" i="1"/>
  <c r="W1299" i="1"/>
  <c r="X1299" i="1"/>
  <c r="Y1299" i="1"/>
  <c r="Z1299" i="1"/>
  <c r="AA1299" i="1"/>
  <c r="AB1299" i="1"/>
  <c r="S1300" i="1"/>
  <c r="T1300" i="1"/>
  <c r="W1300" i="1"/>
  <c r="X1300" i="1"/>
  <c r="Y1300" i="1"/>
  <c r="Z1300" i="1"/>
  <c r="AA1300" i="1"/>
  <c r="AB1300" i="1"/>
  <c r="S1301" i="1"/>
  <c r="T1301" i="1"/>
  <c r="W1301" i="1"/>
  <c r="X1301" i="1"/>
  <c r="Y1301" i="1"/>
  <c r="Z1301" i="1"/>
  <c r="AA1301" i="1"/>
  <c r="AB1301" i="1"/>
  <c r="S1302" i="1"/>
  <c r="T1302" i="1"/>
  <c r="W1302" i="1"/>
  <c r="X1302" i="1"/>
  <c r="Y1302" i="1"/>
  <c r="Z1302" i="1"/>
  <c r="AA1302" i="1"/>
  <c r="AB1302" i="1"/>
  <c r="S1303" i="1"/>
  <c r="T1303" i="1"/>
  <c r="W1303" i="1"/>
  <c r="X1303" i="1"/>
  <c r="Y1303" i="1"/>
  <c r="Z1303" i="1"/>
  <c r="AA1303" i="1"/>
  <c r="AB1303" i="1"/>
  <c r="S1304" i="1"/>
  <c r="T1304" i="1"/>
  <c r="W1304" i="1"/>
  <c r="X1304" i="1"/>
  <c r="Y1304" i="1"/>
  <c r="Z1304" i="1"/>
  <c r="AA1304" i="1"/>
  <c r="AB1304" i="1"/>
  <c r="S1305" i="1"/>
  <c r="T1305" i="1"/>
  <c r="W1305" i="1"/>
  <c r="X1305" i="1"/>
  <c r="Y1305" i="1"/>
  <c r="Z1305" i="1"/>
  <c r="AA1305" i="1"/>
  <c r="AB1305" i="1"/>
  <c r="S1306" i="1"/>
  <c r="T1306" i="1"/>
  <c r="W1306" i="1"/>
  <c r="X1306" i="1"/>
  <c r="Y1306" i="1"/>
  <c r="Z1306" i="1"/>
  <c r="AA1306" i="1"/>
  <c r="AB1306" i="1"/>
  <c r="S1307" i="1"/>
  <c r="T1307" i="1"/>
  <c r="W1307" i="1"/>
  <c r="X1307" i="1"/>
  <c r="Y1307" i="1"/>
  <c r="Z1307" i="1"/>
  <c r="AA1307" i="1"/>
  <c r="AB1307" i="1"/>
  <c r="S1308" i="1"/>
  <c r="T1308" i="1"/>
  <c r="W1308" i="1"/>
  <c r="X1308" i="1"/>
  <c r="Y1308" i="1"/>
  <c r="Z1308" i="1"/>
  <c r="AA1308" i="1"/>
  <c r="AB1308" i="1"/>
  <c r="S1309" i="1"/>
  <c r="T1309" i="1"/>
  <c r="W1309" i="1"/>
  <c r="X1309" i="1"/>
  <c r="Y1309" i="1"/>
  <c r="Z1309" i="1"/>
  <c r="AA1309" i="1"/>
  <c r="AB1309" i="1"/>
  <c r="S1310" i="1"/>
  <c r="T1310" i="1"/>
  <c r="W1310" i="1"/>
  <c r="X1310" i="1"/>
  <c r="Y1310" i="1"/>
  <c r="Z1310" i="1"/>
  <c r="AA1310" i="1"/>
  <c r="AB1310" i="1"/>
  <c r="S1311" i="1"/>
  <c r="T1311" i="1"/>
  <c r="W1311" i="1"/>
  <c r="X1311" i="1"/>
  <c r="Y1311" i="1"/>
  <c r="Z1311" i="1"/>
  <c r="AA1311" i="1"/>
  <c r="AB1311" i="1"/>
  <c r="S1312" i="1"/>
  <c r="T1312" i="1"/>
  <c r="W1312" i="1"/>
  <c r="X1312" i="1"/>
  <c r="Y1312" i="1"/>
  <c r="Z1312" i="1"/>
  <c r="AA1312" i="1"/>
  <c r="AB1312" i="1"/>
  <c r="S1313" i="1"/>
  <c r="T1313" i="1"/>
  <c r="W1313" i="1"/>
  <c r="X1313" i="1"/>
  <c r="Y1313" i="1"/>
  <c r="Z1313" i="1"/>
  <c r="AA1313" i="1"/>
  <c r="AB1313" i="1"/>
  <c r="S1314" i="1"/>
  <c r="T1314" i="1"/>
  <c r="W1314" i="1"/>
  <c r="X1314" i="1"/>
  <c r="Y1314" i="1"/>
  <c r="Z1314" i="1"/>
  <c r="AA1314" i="1"/>
  <c r="AB1314" i="1"/>
  <c r="S1315" i="1"/>
  <c r="T1315" i="1"/>
  <c r="W1315" i="1"/>
  <c r="X1315" i="1"/>
  <c r="Y1315" i="1"/>
  <c r="Z1315" i="1"/>
  <c r="AA1315" i="1"/>
  <c r="AB1315" i="1"/>
  <c r="S1316" i="1"/>
  <c r="T1316" i="1"/>
  <c r="W1316" i="1"/>
  <c r="X1316" i="1"/>
  <c r="Y1316" i="1"/>
  <c r="Z1316" i="1"/>
  <c r="AA1316" i="1"/>
  <c r="AB1316" i="1"/>
  <c r="S1317" i="1"/>
  <c r="T1317" i="1"/>
  <c r="W1317" i="1"/>
  <c r="X1317" i="1"/>
  <c r="Y1317" i="1"/>
  <c r="Z1317" i="1"/>
  <c r="AA1317" i="1"/>
  <c r="AB1317" i="1"/>
  <c r="S1318" i="1"/>
  <c r="T1318" i="1"/>
  <c r="W1318" i="1"/>
  <c r="X1318" i="1"/>
  <c r="Y1318" i="1"/>
  <c r="Z1318" i="1"/>
  <c r="AA1318" i="1"/>
  <c r="AB1318" i="1"/>
  <c r="S1319" i="1"/>
  <c r="T1319" i="1"/>
  <c r="W1319" i="1"/>
  <c r="X1319" i="1"/>
  <c r="Y1319" i="1"/>
  <c r="Z1319" i="1"/>
  <c r="AA1319" i="1"/>
  <c r="AB1319" i="1"/>
  <c r="S1320" i="1"/>
  <c r="T1320" i="1"/>
  <c r="W1320" i="1"/>
  <c r="X1320" i="1"/>
  <c r="Y1320" i="1"/>
  <c r="Z1320" i="1"/>
  <c r="AA1320" i="1"/>
  <c r="AB1320" i="1"/>
  <c r="S1321" i="1"/>
  <c r="T1321" i="1"/>
  <c r="W1321" i="1"/>
  <c r="X1321" i="1"/>
  <c r="Y1321" i="1"/>
  <c r="Z1321" i="1"/>
  <c r="AA1321" i="1"/>
  <c r="AB1321" i="1"/>
  <c r="S1322" i="1"/>
  <c r="T1322" i="1"/>
  <c r="W1322" i="1"/>
  <c r="X1322" i="1"/>
  <c r="Y1322" i="1"/>
  <c r="Z1322" i="1"/>
  <c r="AA1322" i="1"/>
  <c r="AB1322" i="1"/>
  <c r="S1323" i="1"/>
  <c r="T1323" i="1"/>
  <c r="W1323" i="1"/>
  <c r="X1323" i="1"/>
  <c r="Y1323" i="1"/>
  <c r="Z1323" i="1"/>
  <c r="AA1323" i="1"/>
  <c r="AB1323" i="1"/>
  <c r="S1324" i="1"/>
  <c r="T1324" i="1"/>
  <c r="W1324" i="1"/>
  <c r="X1324" i="1"/>
  <c r="Y1324" i="1"/>
  <c r="Z1324" i="1"/>
  <c r="AA1324" i="1"/>
  <c r="AB1324" i="1"/>
  <c r="S1325" i="1"/>
  <c r="T1325" i="1"/>
  <c r="W1325" i="1"/>
  <c r="X1325" i="1"/>
  <c r="Y1325" i="1"/>
  <c r="Z1325" i="1"/>
  <c r="AA1325" i="1"/>
  <c r="AB1325" i="1"/>
  <c r="S1326" i="1"/>
  <c r="T1326" i="1"/>
  <c r="W1326" i="1"/>
  <c r="X1326" i="1"/>
  <c r="Y1326" i="1"/>
  <c r="Z1326" i="1"/>
  <c r="AA1326" i="1"/>
  <c r="AB1326" i="1"/>
  <c r="S1327" i="1"/>
  <c r="T1327" i="1"/>
  <c r="W1327" i="1"/>
  <c r="X1327" i="1"/>
  <c r="Y1327" i="1"/>
  <c r="Z1327" i="1"/>
  <c r="AA1327" i="1"/>
  <c r="AB1327" i="1"/>
  <c r="S1328" i="1"/>
  <c r="T1328" i="1"/>
  <c r="W1328" i="1"/>
  <c r="X1328" i="1"/>
  <c r="Y1328" i="1"/>
  <c r="Z1328" i="1"/>
  <c r="AA1328" i="1"/>
  <c r="AB1328" i="1"/>
  <c r="S1329" i="1"/>
  <c r="T1329" i="1"/>
  <c r="W1329" i="1"/>
  <c r="X1329" i="1"/>
  <c r="Y1329" i="1"/>
  <c r="Z1329" i="1"/>
  <c r="AA1329" i="1"/>
  <c r="AB1329" i="1"/>
  <c r="S1330" i="1"/>
  <c r="T1330" i="1"/>
  <c r="W1330" i="1"/>
  <c r="X1330" i="1"/>
  <c r="Y1330" i="1"/>
  <c r="Z1330" i="1"/>
  <c r="AA1330" i="1"/>
  <c r="AB1330" i="1"/>
  <c r="S1331" i="1"/>
  <c r="T1331" i="1"/>
  <c r="W1331" i="1"/>
  <c r="X1331" i="1"/>
  <c r="Y1331" i="1"/>
  <c r="Z1331" i="1"/>
  <c r="AA1331" i="1"/>
  <c r="AB1331" i="1"/>
  <c r="S1332" i="1"/>
  <c r="T1332" i="1"/>
  <c r="W1332" i="1"/>
  <c r="X1332" i="1"/>
  <c r="Y1332" i="1"/>
  <c r="Z1332" i="1"/>
  <c r="AA1332" i="1"/>
  <c r="AB1332" i="1"/>
  <c r="S1333" i="1"/>
  <c r="T1333" i="1"/>
  <c r="W1333" i="1"/>
  <c r="X1333" i="1"/>
  <c r="Y1333" i="1"/>
  <c r="Z1333" i="1"/>
  <c r="AA1333" i="1"/>
  <c r="AB1333" i="1"/>
  <c r="S1334" i="1"/>
  <c r="T1334" i="1"/>
  <c r="W1334" i="1"/>
  <c r="X1334" i="1"/>
  <c r="Y1334" i="1"/>
  <c r="Z1334" i="1"/>
  <c r="AA1334" i="1"/>
  <c r="AB1334" i="1"/>
  <c r="S1335" i="1"/>
  <c r="T1335" i="1"/>
  <c r="W1335" i="1"/>
  <c r="X1335" i="1"/>
  <c r="Y1335" i="1"/>
  <c r="Z1335" i="1"/>
  <c r="AA1335" i="1"/>
  <c r="AB1335" i="1"/>
  <c r="S1336" i="1"/>
  <c r="T1336" i="1"/>
  <c r="W1336" i="1"/>
  <c r="X1336" i="1"/>
  <c r="Y1336" i="1"/>
  <c r="Z1336" i="1"/>
  <c r="AA1336" i="1"/>
  <c r="AB1336" i="1"/>
  <c r="S1337" i="1"/>
  <c r="T1337" i="1"/>
  <c r="W1337" i="1"/>
  <c r="X1337" i="1"/>
  <c r="Y1337" i="1"/>
  <c r="Z1337" i="1"/>
  <c r="AA1337" i="1"/>
  <c r="AB1337" i="1"/>
  <c r="S1338" i="1"/>
  <c r="T1338" i="1"/>
  <c r="W1338" i="1"/>
  <c r="X1338" i="1"/>
  <c r="Y1338" i="1"/>
  <c r="Z1338" i="1"/>
  <c r="AA1338" i="1"/>
  <c r="AB1338" i="1"/>
  <c r="S1339" i="1"/>
  <c r="T1339" i="1"/>
  <c r="W1339" i="1"/>
  <c r="X1339" i="1"/>
  <c r="Y1339" i="1"/>
  <c r="Z1339" i="1"/>
  <c r="AA1339" i="1"/>
  <c r="AB1339" i="1"/>
  <c r="S1340" i="1"/>
  <c r="T1340" i="1"/>
  <c r="W1340" i="1"/>
  <c r="X1340" i="1"/>
  <c r="Y1340" i="1"/>
  <c r="Z1340" i="1"/>
  <c r="AA1340" i="1"/>
  <c r="AB1340" i="1"/>
  <c r="S1341" i="1"/>
  <c r="T1341" i="1"/>
  <c r="W1341" i="1"/>
  <c r="X1341" i="1"/>
  <c r="Y1341" i="1"/>
  <c r="Z1341" i="1"/>
  <c r="AA1341" i="1"/>
  <c r="AB1341" i="1"/>
  <c r="S1342" i="1"/>
  <c r="T1342" i="1"/>
  <c r="W1342" i="1"/>
  <c r="X1342" i="1"/>
  <c r="Y1342" i="1"/>
  <c r="Z1342" i="1"/>
  <c r="AA1342" i="1"/>
  <c r="AB1342" i="1"/>
  <c r="S1343" i="1"/>
  <c r="T1343" i="1"/>
  <c r="W1343" i="1"/>
  <c r="X1343" i="1"/>
  <c r="Y1343" i="1"/>
  <c r="Z1343" i="1"/>
  <c r="AA1343" i="1"/>
  <c r="AB1343" i="1"/>
  <c r="S1344" i="1"/>
  <c r="T1344" i="1"/>
  <c r="W1344" i="1"/>
  <c r="X1344" i="1"/>
  <c r="Y1344" i="1"/>
  <c r="Z1344" i="1"/>
  <c r="AA1344" i="1"/>
  <c r="AB1344" i="1"/>
  <c r="S1345" i="1"/>
  <c r="T1345" i="1"/>
  <c r="W1345" i="1"/>
  <c r="X1345" i="1"/>
  <c r="Y1345" i="1"/>
  <c r="Z1345" i="1"/>
  <c r="AA1345" i="1"/>
  <c r="AB1345" i="1"/>
  <c r="S1346" i="1"/>
  <c r="T1346" i="1"/>
  <c r="W1346" i="1"/>
  <c r="X1346" i="1"/>
  <c r="Y1346" i="1"/>
  <c r="Z1346" i="1"/>
  <c r="AA1346" i="1"/>
  <c r="AB1346" i="1"/>
  <c r="S1347" i="1"/>
  <c r="T1347" i="1"/>
  <c r="W1347" i="1"/>
  <c r="X1347" i="1"/>
  <c r="Y1347" i="1"/>
  <c r="Z1347" i="1"/>
  <c r="AA1347" i="1"/>
  <c r="AB1347" i="1"/>
  <c r="S1348" i="1"/>
  <c r="T1348" i="1"/>
  <c r="W1348" i="1"/>
  <c r="X1348" i="1"/>
  <c r="Y1348" i="1"/>
  <c r="Z1348" i="1"/>
  <c r="AA1348" i="1"/>
  <c r="AB1348" i="1"/>
  <c r="S1349" i="1"/>
  <c r="T1349" i="1"/>
  <c r="W1349" i="1"/>
  <c r="X1349" i="1"/>
  <c r="Y1349" i="1"/>
  <c r="Z1349" i="1"/>
  <c r="AA1349" i="1"/>
  <c r="AB1349" i="1"/>
  <c r="S1350" i="1"/>
  <c r="T1350" i="1"/>
  <c r="W1350" i="1"/>
  <c r="X1350" i="1"/>
  <c r="Y1350" i="1"/>
  <c r="Z1350" i="1"/>
  <c r="AA1350" i="1"/>
  <c r="AB1350" i="1"/>
  <c r="S1351" i="1"/>
  <c r="T1351" i="1"/>
  <c r="W1351" i="1"/>
  <c r="X1351" i="1"/>
  <c r="Y1351" i="1"/>
  <c r="Z1351" i="1"/>
  <c r="AA1351" i="1"/>
  <c r="AB1351" i="1"/>
  <c r="S1352" i="1"/>
  <c r="T1352" i="1"/>
  <c r="W1352" i="1"/>
  <c r="X1352" i="1"/>
  <c r="Y1352" i="1"/>
  <c r="Z1352" i="1"/>
  <c r="AA1352" i="1"/>
  <c r="AB1352" i="1"/>
  <c r="S1353" i="1"/>
  <c r="T1353" i="1"/>
  <c r="W1353" i="1"/>
  <c r="X1353" i="1"/>
  <c r="Y1353" i="1"/>
  <c r="Z1353" i="1"/>
  <c r="AA1353" i="1"/>
  <c r="AB1353" i="1"/>
  <c r="S1354" i="1"/>
  <c r="T1354" i="1"/>
  <c r="W1354" i="1"/>
  <c r="X1354" i="1"/>
  <c r="Y1354" i="1"/>
  <c r="Z1354" i="1"/>
  <c r="AA1354" i="1"/>
  <c r="AB1354" i="1"/>
  <c r="S1355" i="1"/>
  <c r="T1355" i="1"/>
  <c r="W1355" i="1"/>
  <c r="X1355" i="1"/>
  <c r="Y1355" i="1"/>
  <c r="Z1355" i="1"/>
  <c r="AA1355" i="1"/>
  <c r="AB1355" i="1"/>
  <c r="S1356" i="1"/>
  <c r="T1356" i="1"/>
  <c r="W1356" i="1"/>
  <c r="X1356" i="1"/>
  <c r="Y1356" i="1"/>
  <c r="Z1356" i="1"/>
  <c r="AA1356" i="1"/>
  <c r="AB1356" i="1"/>
  <c r="S1357" i="1"/>
  <c r="T1357" i="1"/>
  <c r="W1357" i="1"/>
  <c r="X1357" i="1"/>
  <c r="Y1357" i="1"/>
  <c r="Z1357" i="1"/>
  <c r="AA1357" i="1"/>
  <c r="AB1357" i="1"/>
  <c r="S1358" i="1"/>
  <c r="T1358" i="1"/>
  <c r="W1358" i="1"/>
  <c r="X1358" i="1"/>
  <c r="Y1358" i="1"/>
  <c r="Z1358" i="1"/>
  <c r="AA1358" i="1"/>
  <c r="AB1358" i="1"/>
  <c r="S1359" i="1"/>
  <c r="T1359" i="1"/>
  <c r="W1359" i="1"/>
  <c r="X1359" i="1"/>
  <c r="Y1359" i="1"/>
  <c r="Z1359" i="1"/>
  <c r="AA1359" i="1"/>
  <c r="AB1359" i="1"/>
  <c r="S1360" i="1"/>
  <c r="T1360" i="1"/>
  <c r="W1360" i="1"/>
  <c r="X1360" i="1"/>
  <c r="Y1360" i="1"/>
  <c r="Z1360" i="1"/>
  <c r="AA1360" i="1"/>
  <c r="AB1360" i="1"/>
  <c r="S1361" i="1"/>
  <c r="T1361" i="1"/>
  <c r="W1361" i="1"/>
  <c r="X1361" i="1"/>
  <c r="Y1361" i="1"/>
  <c r="Z1361" i="1"/>
  <c r="AA1361" i="1"/>
  <c r="AB1361" i="1"/>
  <c r="S1362" i="1"/>
  <c r="T1362" i="1"/>
  <c r="W1362" i="1"/>
  <c r="X1362" i="1"/>
  <c r="Y1362" i="1"/>
  <c r="Z1362" i="1"/>
  <c r="AA1362" i="1"/>
  <c r="AB1362" i="1"/>
  <c r="S1363" i="1"/>
  <c r="T1363" i="1"/>
  <c r="W1363" i="1"/>
  <c r="X1363" i="1"/>
  <c r="Y1363" i="1"/>
  <c r="Z1363" i="1"/>
  <c r="AA1363" i="1"/>
  <c r="AB1363" i="1"/>
  <c r="S1364" i="1"/>
  <c r="T1364" i="1"/>
  <c r="W1364" i="1"/>
  <c r="X1364" i="1"/>
  <c r="Y1364" i="1"/>
  <c r="Z1364" i="1"/>
  <c r="AA1364" i="1"/>
  <c r="AB1364" i="1"/>
  <c r="S1365" i="1"/>
  <c r="T1365" i="1"/>
  <c r="W1365" i="1"/>
  <c r="X1365" i="1"/>
  <c r="Y1365" i="1"/>
  <c r="Z1365" i="1"/>
  <c r="AA1365" i="1"/>
  <c r="AB1365" i="1"/>
  <c r="S1366" i="1"/>
  <c r="T1366" i="1"/>
  <c r="W1366" i="1"/>
  <c r="X1366" i="1"/>
  <c r="Y1366" i="1"/>
  <c r="Z1366" i="1"/>
  <c r="AA1366" i="1"/>
  <c r="AB1366" i="1"/>
  <c r="S1367" i="1"/>
  <c r="T1367" i="1"/>
  <c r="W1367" i="1"/>
  <c r="X1367" i="1"/>
  <c r="Y1367" i="1"/>
  <c r="Z1367" i="1"/>
  <c r="AA1367" i="1"/>
  <c r="AB1367" i="1"/>
  <c r="S1368" i="1"/>
  <c r="T1368" i="1"/>
  <c r="W1368" i="1"/>
  <c r="X1368" i="1"/>
  <c r="Y1368" i="1"/>
  <c r="Z1368" i="1"/>
  <c r="AA1368" i="1"/>
  <c r="AB1368" i="1"/>
  <c r="S1369" i="1"/>
  <c r="T1369" i="1"/>
  <c r="W1369" i="1"/>
  <c r="X1369" i="1"/>
  <c r="Y1369" i="1"/>
  <c r="Z1369" i="1"/>
  <c r="AA1369" i="1"/>
  <c r="AB1369" i="1"/>
  <c r="S1370" i="1"/>
  <c r="T1370" i="1"/>
  <c r="W1370" i="1"/>
  <c r="X1370" i="1"/>
  <c r="Y1370" i="1"/>
  <c r="Z1370" i="1"/>
  <c r="AA1370" i="1"/>
  <c r="AB1370" i="1"/>
  <c r="S1371" i="1"/>
  <c r="T1371" i="1"/>
  <c r="W1371" i="1"/>
  <c r="X1371" i="1"/>
  <c r="Y1371" i="1"/>
  <c r="Z1371" i="1"/>
  <c r="AA1371" i="1"/>
  <c r="AB1371" i="1"/>
  <c r="S1372" i="1"/>
  <c r="T1372" i="1"/>
  <c r="W1372" i="1"/>
  <c r="X1372" i="1"/>
  <c r="Y1372" i="1"/>
  <c r="Z1372" i="1"/>
  <c r="AA1372" i="1"/>
  <c r="AB1372" i="1"/>
  <c r="S1373" i="1"/>
  <c r="T1373" i="1"/>
  <c r="W1373" i="1"/>
  <c r="X1373" i="1"/>
  <c r="Y1373" i="1"/>
  <c r="Z1373" i="1"/>
  <c r="AA1373" i="1"/>
  <c r="AB1373" i="1"/>
  <c r="S1374" i="1"/>
  <c r="T1374" i="1"/>
  <c r="W1374" i="1"/>
  <c r="X1374" i="1"/>
  <c r="Y1374" i="1"/>
  <c r="Z1374" i="1"/>
  <c r="AA1374" i="1"/>
  <c r="AB1374" i="1"/>
  <c r="S1375" i="1"/>
  <c r="T1375" i="1"/>
  <c r="W1375" i="1"/>
  <c r="X1375" i="1"/>
  <c r="Y1375" i="1"/>
  <c r="Z1375" i="1"/>
  <c r="AA1375" i="1"/>
  <c r="AB1375" i="1"/>
  <c r="S1376" i="1"/>
  <c r="T1376" i="1"/>
  <c r="W1376" i="1"/>
  <c r="X1376" i="1"/>
  <c r="Y1376" i="1"/>
  <c r="Z1376" i="1"/>
  <c r="AA1376" i="1"/>
  <c r="AB1376" i="1"/>
  <c r="S1377" i="1"/>
  <c r="T1377" i="1"/>
  <c r="W1377" i="1"/>
  <c r="X1377" i="1"/>
  <c r="Y1377" i="1"/>
  <c r="Z1377" i="1"/>
  <c r="AA1377" i="1"/>
  <c r="AB1377" i="1"/>
  <c r="S1378" i="1"/>
  <c r="T1378" i="1"/>
  <c r="W1378" i="1"/>
  <c r="X1378" i="1"/>
  <c r="Y1378" i="1"/>
  <c r="Z1378" i="1"/>
  <c r="AA1378" i="1"/>
  <c r="AB1378" i="1"/>
  <c r="S1379" i="1"/>
  <c r="T1379" i="1"/>
  <c r="W1379" i="1"/>
  <c r="X1379" i="1"/>
  <c r="Y1379" i="1"/>
  <c r="Z1379" i="1"/>
  <c r="AA1379" i="1"/>
  <c r="AB1379" i="1"/>
  <c r="S1380" i="1"/>
  <c r="T1380" i="1"/>
  <c r="W1380" i="1"/>
  <c r="X1380" i="1"/>
  <c r="Y1380" i="1"/>
  <c r="Z1380" i="1"/>
  <c r="AA1380" i="1"/>
  <c r="AB1380" i="1"/>
  <c r="S1381" i="1"/>
  <c r="T1381" i="1"/>
  <c r="W1381" i="1"/>
  <c r="X1381" i="1"/>
  <c r="Y1381" i="1"/>
  <c r="Z1381" i="1"/>
  <c r="AA1381" i="1"/>
  <c r="AB1381" i="1"/>
  <c r="S1382" i="1"/>
  <c r="T1382" i="1"/>
  <c r="W1382" i="1"/>
  <c r="X1382" i="1"/>
  <c r="Y1382" i="1"/>
  <c r="Z1382" i="1"/>
  <c r="AA1382" i="1"/>
  <c r="AB1382" i="1"/>
  <c r="S1383" i="1"/>
  <c r="T1383" i="1"/>
  <c r="W1383" i="1"/>
  <c r="X1383" i="1"/>
  <c r="Y1383" i="1"/>
  <c r="Z1383" i="1"/>
  <c r="AA1383" i="1"/>
  <c r="AB1383" i="1"/>
  <c r="S1384" i="1"/>
  <c r="T1384" i="1"/>
  <c r="W1384" i="1"/>
  <c r="X1384" i="1"/>
  <c r="Y1384" i="1"/>
  <c r="Z1384" i="1"/>
  <c r="AA1384" i="1"/>
  <c r="AB1384" i="1"/>
  <c r="S1385" i="1"/>
  <c r="T1385" i="1"/>
  <c r="W1385" i="1"/>
  <c r="X1385" i="1"/>
  <c r="Y1385" i="1"/>
  <c r="Z1385" i="1"/>
  <c r="AA1385" i="1"/>
  <c r="AB1385" i="1"/>
  <c r="S1386" i="1"/>
  <c r="T1386" i="1"/>
  <c r="W1386" i="1"/>
  <c r="X1386" i="1"/>
  <c r="Y1386" i="1"/>
  <c r="Z1386" i="1"/>
  <c r="AA1386" i="1"/>
  <c r="AB1386" i="1"/>
  <c r="S1387" i="1"/>
  <c r="T1387" i="1"/>
  <c r="W1387" i="1"/>
  <c r="X1387" i="1"/>
  <c r="Y1387" i="1"/>
  <c r="Z1387" i="1"/>
  <c r="AA1387" i="1"/>
  <c r="AB1387" i="1"/>
  <c r="S1388" i="1"/>
  <c r="T1388" i="1"/>
  <c r="W1388" i="1"/>
  <c r="X1388" i="1"/>
  <c r="Y1388" i="1"/>
  <c r="Z1388" i="1"/>
  <c r="AA1388" i="1"/>
  <c r="AB1388" i="1"/>
  <c r="S1389" i="1"/>
  <c r="T1389" i="1"/>
  <c r="W1389" i="1"/>
  <c r="X1389" i="1"/>
  <c r="Y1389" i="1"/>
  <c r="Z1389" i="1"/>
  <c r="AA1389" i="1"/>
  <c r="AB1389" i="1"/>
  <c r="S1390" i="1"/>
  <c r="T1390" i="1"/>
  <c r="W1390" i="1"/>
  <c r="X1390" i="1"/>
  <c r="Y1390" i="1"/>
  <c r="Z1390" i="1"/>
  <c r="AA1390" i="1"/>
  <c r="AB1390" i="1"/>
  <c r="S1391" i="1"/>
  <c r="T1391" i="1"/>
  <c r="W1391" i="1"/>
  <c r="X1391" i="1"/>
  <c r="Y1391" i="1"/>
  <c r="Z1391" i="1"/>
  <c r="AA1391" i="1"/>
  <c r="AB1391" i="1"/>
  <c r="S1392" i="1"/>
  <c r="T1392" i="1"/>
  <c r="W1392" i="1"/>
  <c r="X1392" i="1"/>
  <c r="Y1392" i="1"/>
  <c r="Z1392" i="1"/>
  <c r="AA1392" i="1"/>
  <c r="AB1392" i="1"/>
  <c r="S1393" i="1"/>
  <c r="T1393" i="1"/>
  <c r="W1393" i="1"/>
  <c r="X1393" i="1"/>
  <c r="Y1393" i="1"/>
  <c r="Z1393" i="1"/>
  <c r="AA1393" i="1"/>
  <c r="AB1393" i="1"/>
  <c r="S1394" i="1"/>
  <c r="T1394" i="1"/>
  <c r="W1394" i="1"/>
  <c r="X1394" i="1"/>
  <c r="Y1394" i="1"/>
  <c r="Z1394" i="1"/>
  <c r="AA1394" i="1"/>
  <c r="AB1394" i="1"/>
  <c r="S1395" i="1"/>
  <c r="T1395" i="1"/>
  <c r="W1395" i="1"/>
  <c r="X1395" i="1"/>
  <c r="Y1395" i="1"/>
  <c r="Z1395" i="1"/>
  <c r="AA1395" i="1"/>
  <c r="AB1395" i="1"/>
  <c r="S1396" i="1"/>
  <c r="T1396" i="1"/>
  <c r="W1396" i="1"/>
  <c r="X1396" i="1"/>
  <c r="Y1396" i="1"/>
  <c r="Z1396" i="1"/>
  <c r="AA1396" i="1"/>
  <c r="AB1396" i="1"/>
  <c r="S1397" i="1"/>
  <c r="T1397" i="1"/>
  <c r="W1397" i="1"/>
  <c r="X1397" i="1"/>
  <c r="Y1397" i="1"/>
  <c r="Z1397" i="1"/>
  <c r="AA1397" i="1"/>
  <c r="AB1397" i="1"/>
  <c r="S1398" i="1"/>
  <c r="T1398" i="1"/>
  <c r="W1398" i="1"/>
  <c r="X1398" i="1"/>
  <c r="Y1398" i="1"/>
  <c r="Z1398" i="1"/>
  <c r="AA1398" i="1"/>
  <c r="AB1398" i="1"/>
  <c r="S1399" i="1"/>
  <c r="T1399" i="1"/>
  <c r="W1399" i="1"/>
  <c r="X1399" i="1"/>
  <c r="Y1399" i="1"/>
  <c r="Z1399" i="1"/>
  <c r="AA1399" i="1"/>
  <c r="AB1399" i="1"/>
  <c r="S1400" i="1"/>
  <c r="T1400" i="1"/>
  <c r="W1400" i="1"/>
  <c r="X1400" i="1"/>
  <c r="Y1400" i="1"/>
  <c r="Z1400" i="1"/>
  <c r="AA1400" i="1"/>
  <c r="AB1400" i="1"/>
  <c r="S1401" i="1"/>
  <c r="T1401" i="1"/>
  <c r="W1401" i="1"/>
  <c r="X1401" i="1"/>
  <c r="Y1401" i="1"/>
  <c r="Z1401" i="1"/>
  <c r="AA1401" i="1"/>
  <c r="AB1401" i="1"/>
  <c r="S1402" i="1"/>
  <c r="T1402" i="1"/>
  <c r="W1402" i="1"/>
  <c r="X1402" i="1"/>
  <c r="Y1402" i="1"/>
  <c r="Z1402" i="1"/>
  <c r="AA1402" i="1"/>
  <c r="AB1402" i="1"/>
  <c r="S1403" i="1"/>
  <c r="T1403" i="1"/>
  <c r="W1403" i="1"/>
  <c r="X1403" i="1"/>
  <c r="Y1403" i="1"/>
  <c r="Z1403" i="1"/>
  <c r="AA1403" i="1"/>
  <c r="AB1403" i="1"/>
  <c r="S1404" i="1"/>
  <c r="T1404" i="1"/>
  <c r="W1404" i="1"/>
  <c r="X1404" i="1"/>
  <c r="Y1404" i="1"/>
  <c r="Z1404" i="1"/>
  <c r="AA1404" i="1"/>
  <c r="AB1404" i="1"/>
  <c r="S1405" i="1"/>
  <c r="T1405" i="1"/>
  <c r="W1405" i="1"/>
  <c r="X1405" i="1"/>
  <c r="Y1405" i="1"/>
  <c r="Z1405" i="1"/>
  <c r="AA1405" i="1"/>
  <c r="AB1405" i="1"/>
  <c r="S1406" i="1"/>
  <c r="T1406" i="1"/>
  <c r="W1406" i="1"/>
  <c r="X1406" i="1"/>
  <c r="Y1406" i="1"/>
  <c r="Z1406" i="1"/>
  <c r="AA1406" i="1"/>
  <c r="AB1406" i="1"/>
  <c r="S1407" i="1"/>
  <c r="T1407" i="1"/>
  <c r="W1407" i="1"/>
  <c r="X1407" i="1"/>
  <c r="Y1407" i="1"/>
  <c r="Z1407" i="1"/>
  <c r="AA1407" i="1"/>
  <c r="AB1407" i="1"/>
  <c r="S1408" i="1"/>
  <c r="T1408" i="1"/>
  <c r="W1408" i="1"/>
  <c r="X1408" i="1"/>
  <c r="Y1408" i="1"/>
  <c r="Z1408" i="1"/>
  <c r="AA1408" i="1"/>
  <c r="AB1408" i="1"/>
  <c r="S1409" i="1"/>
  <c r="T1409" i="1"/>
  <c r="W1409" i="1"/>
  <c r="X1409" i="1"/>
  <c r="Y1409" i="1"/>
  <c r="Z1409" i="1"/>
  <c r="AA1409" i="1"/>
  <c r="AB1409" i="1"/>
  <c r="S1410" i="1"/>
  <c r="T1410" i="1"/>
  <c r="W1410" i="1"/>
  <c r="X1410" i="1"/>
  <c r="Y1410" i="1"/>
  <c r="Z1410" i="1"/>
  <c r="AA1410" i="1"/>
  <c r="AB1410" i="1"/>
  <c r="S1411" i="1"/>
  <c r="T1411" i="1"/>
  <c r="W1411" i="1"/>
  <c r="X1411" i="1"/>
  <c r="Y1411" i="1"/>
  <c r="Z1411" i="1"/>
  <c r="AA1411" i="1"/>
  <c r="AB1411" i="1"/>
  <c r="S1412" i="1"/>
  <c r="T1412" i="1"/>
  <c r="W1412" i="1"/>
  <c r="X1412" i="1"/>
  <c r="Y1412" i="1"/>
  <c r="Z1412" i="1"/>
  <c r="AA1412" i="1"/>
  <c r="AB1412" i="1"/>
  <c r="S1413" i="1"/>
  <c r="T1413" i="1"/>
  <c r="W1413" i="1"/>
  <c r="X1413" i="1"/>
  <c r="Y1413" i="1"/>
  <c r="Z1413" i="1"/>
  <c r="AA1413" i="1"/>
  <c r="AB1413" i="1"/>
  <c r="S1414" i="1"/>
  <c r="T1414" i="1"/>
  <c r="W1414" i="1"/>
  <c r="X1414" i="1"/>
  <c r="Y1414" i="1"/>
  <c r="Z1414" i="1"/>
  <c r="AA1414" i="1"/>
  <c r="AB1414" i="1"/>
  <c r="S1415" i="1"/>
  <c r="T1415" i="1"/>
  <c r="W1415" i="1"/>
  <c r="X1415" i="1"/>
  <c r="Y1415" i="1"/>
  <c r="Z1415" i="1"/>
  <c r="AA1415" i="1"/>
  <c r="AB1415" i="1"/>
  <c r="S1416" i="1"/>
  <c r="T1416" i="1"/>
  <c r="W1416" i="1"/>
  <c r="X1416" i="1"/>
  <c r="Y1416" i="1"/>
  <c r="Z1416" i="1"/>
  <c r="AA1416" i="1"/>
  <c r="AB1416" i="1"/>
  <c r="S1417" i="1"/>
  <c r="T1417" i="1"/>
  <c r="W1417" i="1"/>
  <c r="X1417" i="1"/>
  <c r="Y1417" i="1"/>
  <c r="Z1417" i="1"/>
  <c r="AA1417" i="1"/>
  <c r="AB1417" i="1"/>
  <c r="S1418" i="1"/>
  <c r="T1418" i="1"/>
  <c r="W1418" i="1"/>
  <c r="X1418" i="1"/>
  <c r="Y1418" i="1"/>
  <c r="Z1418" i="1"/>
  <c r="AA1418" i="1"/>
  <c r="AB1418" i="1"/>
  <c r="S1419" i="1"/>
  <c r="T1419" i="1"/>
  <c r="W1419" i="1"/>
  <c r="X1419" i="1"/>
  <c r="Y1419" i="1"/>
  <c r="Z1419" i="1"/>
  <c r="AA1419" i="1"/>
  <c r="AB1419" i="1"/>
  <c r="S1420" i="1"/>
  <c r="T1420" i="1"/>
  <c r="W1420" i="1"/>
  <c r="X1420" i="1"/>
  <c r="Y1420" i="1"/>
  <c r="Z1420" i="1"/>
  <c r="AA1420" i="1"/>
  <c r="AB1420" i="1"/>
  <c r="S1421" i="1"/>
  <c r="T1421" i="1"/>
  <c r="W1421" i="1"/>
  <c r="X1421" i="1"/>
  <c r="Y1421" i="1"/>
  <c r="Z1421" i="1"/>
  <c r="AA1421" i="1"/>
  <c r="AB1421" i="1"/>
  <c r="S1422" i="1"/>
  <c r="T1422" i="1"/>
  <c r="W1422" i="1"/>
  <c r="X1422" i="1"/>
  <c r="Y1422" i="1"/>
  <c r="Z1422" i="1"/>
  <c r="AA1422" i="1"/>
  <c r="AB1422" i="1"/>
  <c r="S1423" i="1"/>
  <c r="T1423" i="1"/>
  <c r="W1423" i="1"/>
  <c r="X1423" i="1"/>
  <c r="Y1423" i="1"/>
  <c r="Z1423" i="1"/>
  <c r="AA1423" i="1"/>
  <c r="AB1423" i="1"/>
  <c r="S1424" i="1"/>
  <c r="T1424" i="1"/>
  <c r="W1424" i="1"/>
  <c r="X1424" i="1"/>
  <c r="Y1424" i="1"/>
  <c r="Z1424" i="1"/>
  <c r="AA1424" i="1"/>
  <c r="AB1424" i="1"/>
  <c r="S1425" i="1"/>
  <c r="T1425" i="1"/>
  <c r="W1425" i="1"/>
  <c r="X1425" i="1"/>
  <c r="Y1425" i="1"/>
  <c r="Z1425" i="1"/>
  <c r="AA1425" i="1"/>
  <c r="AB1425" i="1"/>
  <c r="S1426" i="1"/>
  <c r="T1426" i="1"/>
  <c r="W1426" i="1"/>
  <c r="X1426" i="1"/>
  <c r="Y1426" i="1"/>
  <c r="Z1426" i="1"/>
  <c r="AA1426" i="1"/>
  <c r="AB1426" i="1"/>
  <c r="S1427" i="1"/>
  <c r="T1427" i="1"/>
  <c r="W1427" i="1"/>
  <c r="X1427" i="1"/>
  <c r="Y1427" i="1"/>
  <c r="Z1427" i="1"/>
  <c r="AA1427" i="1"/>
  <c r="AB1427" i="1"/>
  <c r="S1428" i="1"/>
  <c r="T1428" i="1"/>
  <c r="W1428" i="1"/>
  <c r="X1428" i="1"/>
  <c r="Y1428" i="1"/>
  <c r="Z1428" i="1"/>
  <c r="AA1428" i="1"/>
  <c r="AB1428" i="1"/>
  <c r="S1429" i="1"/>
  <c r="T1429" i="1"/>
  <c r="W1429" i="1"/>
  <c r="X1429" i="1"/>
  <c r="Y1429" i="1"/>
  <c r="Z1429" i="1"/>
  <c r="AA1429" i="1"/>
  <c r="AB1429" i="1"/>
  <c r="S1430" i="1"/>
  <c r="T1430" i="1"/>
  <c r="W1430" i="1"/>
  <c r="X1430" i="1"/>
  <c r="Y1430" i="1"/>
  <c r="Z1430" i="1"/>
  <c r="AA1430" i="1"/>
  <c r="AB1430" i="1"/>
  <c r="S1431" i="1"/>
  <c r="T1431" i="1"/>
  <c r="W1431" i="1"/>
  <c r="X1431" i="1"/>
  <c r="Y1431" i="1"/>
  <c r="Z1431" i="1"/>
  <c r="AA1431" i="1"/>
  <c r="AB1431" i="1"/>
  <c r="S1432" i="1"/>
  <c r="T1432" i="1"/>
  <c r="W1432" i="1"/>
  <c r="X1432" i="1"/>
  <c r="Y1432" i="1"/>
  <c r="Z1432" i="1"/>
  <c r="AA1432" i="1"/>
  <c r="AB1432" i="1"/>
  <c r="S1433" i="1"/>
  <c r="T1433" i="1"/>
  <c r="W1433" i="1"/>
  <c r="X1433" i="1"/>
  <c r="Y1433" i="1"/>
  <c r="Z1433" i="1"/>
  <c r="AA1433" i="1"/>
  <c r="AB1433" i="1"/>
  <c r="S1434" i="1"/>
  <c r="T1434" i="1"/>
  <c r="W1434" i="1"/>
  <c r="X1434" i="1"/>
  <c r="Y1434" i="1"/>
  <c r="Z1434" i="1"/>
  <c r="AA1434" i="1"/>
  <c r="AB1434" i="1"/>
  <c r="S1435" i="1"/>
  <c r="T1435" i="1"/>
  <c r="W1435" i="1"/>
  <c r="X1435" i="1"/>
  <c r="Y1435" i="1"/>
  <c r="Z1435" i="1"/>
  <c r="AA1435" i="1"/>
  <c r="AB1435" i="1"/>
  <c r="S1436" i="1"/>
  <c r="T1436" i="1"/>
  <c r="W1436" i="1"/>
  <c r="X1436" i="1"/>
  <c r="Y1436" i="1"/>
  <c r="Z1436" i="1"/>
  <c r="AA1436" i="1"/>
  <c r="AB1436" i="1"/>
  <c r="S1437" i="1"/>
  <c r="T1437" i="1"/>
  <c r="W1437" i="1"/>
  <c r="X1437" i="1"/>
  <c r="Y1437" i="1"/>
  <c r="Z1437" i="1"/>
  <c r="AA1437" i="1"/>
  <c r="AB1437" i="1"/>
  <c r="S1438" i="1"/>
  <c r="T1438" i="1"/>
  <c r="W1438" i="1"/>
  <c r="X1438" i="1"/>
  <c r="Y1438" i="1"/>
  <c r="Z1438" i="1"/>
  <c r="AA1438" i="1"/>
  <c r="AB1438" i="1"/>
  <c r="S1439" i="1"/>
  <c r="T1439" i="1"/>
  <c r="W1439" i="1"/>
  <c r="X1439" i="1"/>
  <c r="Y1439" i="1"/>
  <c r="Z1439" i="1"/>
  <c r="AA1439" i="1"/>
  <c r="AB1439" i="1"/>
  <c r="S1440" i="1"/>
  <c r="T1440" i="1"/>
  <c r="W1440" i="1"/>
  <c r="X1440" i="1"/>
  <c r="Y1440" i="1"/>
  <c r="Z1440" i="1"/>
  <c r="AA1440" i="1"/>
  <c r="AB1440" i="1"/>
  <c r="S1441" i="1"/>
  <c r="T1441" i="1"/>
  <c r="W1441" i="1"/>
  <c r="X1441" i="1"/>
  <c r="Y1441" i="1"/>
  <c r="Z1441" i="1"/>
  <c r="AA1441" i="1"/>
  <c r="AB1441" i="1"/>
  <c r="S1442" i="1"/>
  <c r="T1442" i="1"/>
  <c r="W1442" i="1"/>
  <c r="X1442" i="1"/>
  <c r="Y1442" i="1"/>
  <c r="Z1442" i="1"/>
  <c r="AA1442" i="1"/>
  <c r="AB1442" i="1"/>
  <c r="S1443" i="1"/>
  <c r="T1443" i="1"/>
  <c r="W1443" i="1"/>
  <c r="X1443" i="1"/>
  <c r="Y1443" i="1"/>
  <c r="Z1443" i="1"/>
  <c r="AA1443" i="1"/>
  <c r="AB1443" i="1"/>
  <c r="S1444" i="1"/>
  <c r="T1444" i="1"/>
  <c r="W1444" i="1"/>
  <c r="X1444" i="1"/>
  <c r="Y1444" i="1"/>
  <c r="Z1444" i="1"/>
  <c r="AA1444" i="1"/>
  <c r="AB1444" i="1"/>
  <c r="S1445" i="1"/>
  <c r="T1445" i="1"/>
  <c r="W1445" i="1"/>
  <c r="X1445" i="1"/>
  <c r="Y1445" i="1"/>
  <c r="Z1445" i="1"/>
  <c r="AA1445" i="1"/>
  <c r="AB1445" i="1"/>
  <c r="S1446" i="1"/>
  <c r="T1446" i="1"/>
  <c r="W1446" i="1"/>
  <c r="X1446" i="1"/>
  <c r="Y1446" i="1"/>
  <c r="Z1446" i="1"/>
  <c r="AA1446" i="1"/>
  <c r="AB1446" i="1"/>
  <c r="S1447" i="1"/>
  <c r="T1447" i="1"/>
  <c r="W1447" i="1"/>
  <c r="X1447" i="1"/>
  <c r="Y1447" i="1"/>
  <c r="Z1447" i="1"/>
  <c r="AA1447" i="1"/>
  <c r="AB1447" i="1"/>
  <c r="S1448" i="1"/>
  <c r="T1448" i="1"/>
  <c r="W1448" i="1"/>
  <c r="X1448" i="1"/>
  <c r="Y1448" i="1"/>
  <c r="Z1448" i="1"/>
  <c r="AA1448" i="1"/>
  <c r="AB1448" i="1"/>
  <c r="S1449" i="1"/>
  <c r="T1449" i="1"/>
  <c r="W1449" i="1"/>
  <c r="X1449" i="1"/>
  <c r="Y1449" i="1"/>
  <c r="Z1449" i="1"/>
  <c r="AA1449" i="1"/>
  <c r="AB1449" i="1"/>
  <c r="S1450" i="1"/>
  <c r="T1450" i="1"/>
  <c r="W1450" i="1"/>
  <c r="X1450" i="1"/>
  <c r="Y1450" i="1"/>
  <c r="Z1450" i="1"/>
  <c r="AA1450" i="1"/>
  <c r="AB1450" i="1"/>
  <c r="S1451" i="1"/>
  <c r="T1451" i="1"/>
  <c r="W1451" i="1"/>
  <c r="X1451" i="1"/>
  <c r="Y1451" i="1"/>
  <c r="Z1451" i="1"/>
  <c r="AA1451" i="1"/>
  <c r="AB1451" i="1"/>
  <c r="S1452" i="1"/>
  <c r="T1452" i="1"/>
  <c r="W1452" i="1"/>
  <c r="X1452" i="1"/>
  <c r="Y1452" i="1"/>
  <c r="Z1452" i="1"/>
  <c r="AA1452" i="1"/>
  <c r="AB1452" i="1"/>
  <c r="S1453" i="1"/>
  <c r="T1453" i="1"/>
  <c r="W1453" i="1"/>
  <c r="X1453" i="1"/>
  <c r="Y1453" i="1"/>
  <c r="Z1453" i="1"/>
  <c r="AA1453" i="1"/>
  <c r="AB1453" i="1"/>
  <c r="S1454" i="1"/>
  <c r="T1454" i="1"/>
  <c r="W1454" i="1"/>
  <c r="X1454" i="1"/>
  <c r="Y1454" i="1"/>
  <c r="Z1454" i="1"/>
  <c r="AA1454" i="1"/>
  <c r="AB1454" i="1"/>
  <c r="S1455" i="1"/>
  <c r="T1455" i="1"/>
  <c r="W1455" i="1"/>
  <c r="X1455" i="1"/>
  <c r="Y1455" i="1"/>
  <c r="Z1455" i="1"/>
  <c r="AA1455" i="1"/>
  <c r="AB1455" i="1"/>
  <c r="S1456" i="1"/>
  <c r="T1456" i="1"/>
  <c r="W1456" i="1"/>
  <c r="X1456" i="1"/>
  <c r="Y1456" i="1"/>
  <c r="Z1456" i="1"/>
  <c r="AA1456" i="1"/>
  <c r="AB1456" i="1"/>
  <c r="S1457" i="1"/>
  <c r="T1457" i="1"/>
  <c r="W1457" i="1"/>
  <c r="X1457" i="1"/>
  <c r="Y1457" i="1"/>
  <c r="Z1457" i="1"/>
  <c r="AA1457" i="1"/>
  <c r="AB1457" i="1"/>
  <c r="S1458" i="1"/>
  <c r="T1458" i="1"/>
  <c r="W1458" i="1"/>
  <c r="X1458" i="1"/>
  <c r="Y1458" i="1"/>
  <c r="Z1458" i="1"/>
  <c r="AA1458" i="1"/>
  <c r="AB1458" i="1"/>
  <c r="S1459" i="1"/>
  <c r="T1459" i="1"/>
  <c r="W1459" i="1"/>
  <c r="X1459" i="1"/>
  <c r="Y1459" i="1"/>
  <c r="Z1459" i="1"/>
  <c r="AA1459" i="1"/>
  <c r="AB1459" i="1"/>
  <c r="S1460" i="1"/>
  <c r="T1460" i="1"/>
  <c r="W1460" i="1"/>
  <c r="X1460" i="1"/>
  <c r="Y1460" i="1"/>
  <c r="Z1460" i="1"/>
  <c r="AA1460" i="1"/>
  <c r="AB1460" i="1"/>
  <c r="S1461" i="1"/>
  <c r="T1461" i="1"/>
  <c r="W1461" i="1"/>
  <c r="X1461" i="1"/>
  <c r="Y1461" i="1"/>
  <c r="Z1461" i="1"/>
  <c r="AA1461" i="1"/>
  <c r="AB1461" i="1"/>
  <c r="S1462" i="1"/>
  <c r="T1462" i="1"/>
  <c r="W1462" i="1"/>
  <c r="X1462" i="1"/>
  <c r="Y1462" i="1"/>
  <c r="Z1462" i="1"/>
  <c r="AA1462" i="1"/>
  <c r="AB1462" i="1"/>
  <c r="S1463" i="1"/>
  <c r="T1463" i="1"/>
  <c r="W1463" i="1"/>
  <c r="X1463" i="1"/>
  <c r="Y1463" i="1"/>
  <c r="Z1463" i="1"/>
  <c r="AA1463" i="1"/>
  <c r="AB1463" i="1"/>
  <c r="S1464" i="1"/>
  <c r="T1464" i="1"/>
  <c r="W1464" i="1"/>
  <c r="X1464" i="1"/>
  <c r="Y1464" i="1"/>
  <c r="Z1464" i="1"/>
  <c r="AA1464" i="1"/>
  <c r="AB1464" i="1"/>
  <c r="S1465" i="1"/>
  <c r="T1465" i="1"/>
  <c r="W1465" i="1"/>
  <c r="X1465" i="1"/>
  <c r="Y1465" i="1"/>
  <c r="Z1465" i="1"/>
  <c r="AA1465" i="1"/>
  <c r="AB1465" i="1"/>
  <c r="S1466" i="1"/>
  <c r="T1466" i="1"/>
  <c r="W1466" i="1"/>
  <c r="X1466" i="1"/>
  <c r="Y1466" i="1"/>
  <c r="Z1466" i="1"/>
  <c r="AA1466" i="1"/>
  <c r="AB1466" i="1"/>
  <c r="S1467" i="1"/>
  <c r="T1467" i="1"/>
  <c r="W1467" i="1"/>
  <c r="X1467" i="1"/>
  <c r="Y1467" i="1"/>
  <c r="Z1467" i="1"/>
  <c r="AA1467" i="1"/>
  <c r="AB1467" i="1"/>
  <c r="S1468" i="1"/>
  <c r="T1468" i="1"/>
  <c r="W1468" i="1"/>
  <c r="X1468" i="1"/>
  <c r="Y1468" i="1"/>
  <c r="Z1468" i="1"/>
  <c r="AA1468" i="1"/>
  <c r="AB1468" i="1"/>
  <c r="S1469" i="1"/>
  <c r="T1469" i="1"/>
  <c r="W1469" i="1"/>
  <c r="X1469" i="1"/>
  <c r="Y1469" i="1"/>
  <c r="Z1469" i="1"/>
  <c r="AA1469" i="1"/>
  <c r="AB1469" i="1"/>
  <c r="S1470" i="1"/>
  <c r="T1470" i="1"/>
  <c r="W1470" i="1"/>
  <c r="X1470" i="1"/>
  <c r="Y1470" i="1"/>
  <c r="Z1470" i="1"/>
  <c r="AA1470" i="1"/>
  <c r="AB1470" i="1"/>
  <c r="S1471" i="1"/>
  <c r="T1471" i="1"/>
  <c r="W1471" i="1"/>
  <c r="X1471" i="1"/>
  <c r="Y1471" i="1"/>
  <c r="Z1471" i="1"/>
  <c r="AA1471" i="1"/>
  <c r="AB1471" i="1"/>
  <c r="S1472" i="1"/>
  <c r="T1472" i="1"/>
  <c r="W1472" i="1"/>
  <c r="X1472" i="1"/>
  <c r="Y1472" i="1"/>
  <c r="Z1472" i="1"/>
  <c r="AA1472" i="1"/>
  <c r="AB1472" i="1"/>
  <c r="S1473" i="1"/>
  <c r="T1473" i="1"/>
  <c r="W1473" i="1"/>
  <c r="X1473" i="1"/>
  <c r="Y1473" i="1"/>
  <c r="Z1473" i="1"/>
  <c r="AA1473" i="1"/>
  <c r="AB1473" i="1"/>
  <c r="S1474" i="1"/>
  <c r="T1474" i="1"/>
  <c r="W1474" i="1"/>
  <c r="X1474" i="1"/>
  <c r="Y1474" i="1"/>
  <c r="Z1474" i="1"/>
  <c r="AA1474" i="1"/>
  <c r="AB1474" i="1"/>
  <c r="S1475" i="1"/>
  <c r="T1475" i="1"/>
  <c r="W1475" i="1"/>
  <c r="X1475" i="1"/>
  <c r="Y1475" i="1"/>
  <c r="Z1475" i="1"/>
  <c r="AA1475" i="1"/>
  <c r="AB1475" i="1"/>
  <c r="S1476" i="1"/>
  <c r="T1476" i="1"/>
  <c r="W1476" i="1"/>
  <c r="X1476" i="1"/>
  <c r="Y1476" i="1"/>
  <c r="Z1476" i="1"/>
  <c r="AA1476" i="1"/>
  <c r="AB1476" i="1"/>
  <c r="S1477" i="1"/>
  <c r="T1477" i="1"/>
  <c r="W1477" i="1"/>
  <c r="X1477" i="1"/>
  <c r="Y1477" i="1"/>
  <c r="Z1477" i="1"/>
  <c r="AA1477" i="1"/>
  <c r="AB1477" i="1"/>
  <c r="S1478" i="1"/>
  <c r="T1478" i="1"/>
  <c r="W1478" i="1"/>
  <c r="X1478" i="1"/>
  <c r="Y1478" i="1"/>
  <c r="Z1478" i="1"/>
  <c r="AA1478" i="1"/>
  <c r="AB1478" i="1"/>
  <c r="S1479" i="1"/>
  <c r="T1479" i="1"/>
  <c r="W1479" i="1"/>
  <c r="X1479" i="1"/>
  <c r="Y1479" i="1"/>
  <c r="Z1479" i="1"/>
  <c r="AA1479" i="1"/>
  <c r="AB1479" i="1"/>
  <c r="S1480" i="1"/>
  <c r="T1480" i="1"/>
  <c r="W1480" i="1"/>
  <c r="X1480" i="1"/>
  <c r="Y1480" i="1"/>
  <c r="Z1480" i="1"/>
  <c r="AA1480" i="1"/>
  <c r="AB1480" i="1"/>
  <c r="S1481" i="1"/>
  <c r="T1481" i="1"/>
  <c r="W1481" i="1"/>
  <c r="X1481" i="1"/>
  <c r="Y1481" i="1"/>
  <c r="Z1481" i="1"/>
  <c r="AA1481" i="1"/>
  <c r="AB1481" i="1"/>
  <c r="S1482" i="1"/>
  <c r="T1482" i="1"/>
  <c r="W1482" i="1"/>
  <c r="X1482" i="1"/>
  <c r="Y1482" i="1"/>
  <c r="Z1482" i="1"/>
  <c r="AA1482" i="1"/>
  <c r="AB1482" i="1"/>
  <c r="S1483" i="1"/>
  <c r="T1483" i="1"/>
  <c r="W1483" i="1"/>
  <c r="X1483" i="1"/>
  <c r="Y1483" i="1"/>
  <c r="Z1483" i="1"/>
  <c r="AA1483" i="1"/>
  <c r="AB1483" i="1"/>
  <c r="S1484" i="1"/>
  <c r="T1484" i="1"/>
  <c r="W1484" i="1"/>
  <c r="X1484" i="1"/>
  <c r="Y1484" i="1"/>
  <c r="Z1484" i="1"/>
  <c r="AA1484" i="1"/>
  <c r="AB1484" i="1"/>
  <c r="S1485" i="1"/>
  <c r="T1485" i="1"/>
  <c r="W1485" i="1"/>
  <c r="X1485" i="1"/>
  <c r="Y1485" i="1"/>
  <c r="Z1485" i="1"/>
  <c r="AA1485" i="1"/>
  <c r="AB1485" i="1"/>
  <c r="S1486" i="1"/>
  <c r="T1486" i="1"/>
  <c r="W1486" i="1"/>
  <c r="X1486" i="1"/>
  <c r="Y1486" i="1"/>
  <c r="Z1486" i="1"/>
  <c r="AA1486" i="1"/>
  <c r="AB1486" i="1"/>
  <c r="S1487" i="1"/>
  <c r="T1487" i="1"/>
  <c r="W1487" i="1"/>
  <c r="X1487" i="1"/>
  <c r="Y1487" i="1"/>
  <c r="Z1487" i="1"/>
  <c r="AA1487" i="1"/>
  <c r="AB1487" i="1"/>
  <c r="S1488" i="1"/>
  <c r="T1488" i="1"/>
  <c r="W1488" i="1"/>
  <c r="X1488" i="1"/>
  <c r="Y1488" i="1"/>
  <c r="Z1488" i="1"/>
  <c r="AA1488" i="1"/>
  <c r="AB1488" i="1"/>
  <c r="S1489" i="1"/>
  <c r="T1489" i="1"/>
  <c r="W1489" i="1"/>
  <c r="X1489" i="1"/>
  <c r="Y1489" i="1"/>
  <c r="Z1489" i="1"/>
  <c r="AA1489" i="1"/>
  <c r="AB1489" i="1"/>
  <c r="S1490" i="1"/>
  <c r="T1490" i="1"/>
  <c r="W1490" i="1"/>
  <c r="X1490" i="1"/>
  <c r="Y1490" i="1"/>
  <c r="Z1490" i="1"/>
  <c r="AA1490" i="1"/>
  <c r="AB1490" i="1"/>
  <c r="S1491" i="1"/>
  <c r="T1491" i="1"/>
  <c r="W1491" i="1"/>
  <c r="X1491" i="1"/>
  <c r="Y1491" i="1"/>
  <c r="Z1491" i="1"/>
  <c r="AA1491" i="1"/>
  <c r="AB1491" i="1"/>
  <c r="S1492" i="1"/>
  <c r="T1492" i="1"/>
  <c r="W1492" i="1"/>
  <c r="X1492" i="1"/>
  <c r="Y1492" i="1"/>
  <c r="Z1492" i="1"/>
  <c r="AA1492" i="1"/>
  <c r="AB1492" i="1"/>
  <c r="S1493" i="1"/>
  <c r="T1493" i="1"/>
  <c r="W1493" i="1"/>
  <c r="X1493" i="1"/>
  <c r="Y1493" i="1"/>
  <c r="Z1493" i="1"/>
  <c r="AA1493" i="1"/>
  <c r="AB1493" i="1"/>
  <c r="S1494" i="1"/>
  <c r="T1494" i="1"/>
  <c r="W1494" i="1"/>
  <c r="X1494" i="1"/>
  <c r="Y1494" i="1"/>
  <c r="Z1494" i="1"/>
  <c r="AA1494" i="1"/>
  <c r="AB1494" i="1"/>
  <c r="S1495" i="1"/>
  <c r="T1495" i="1"/>
  <c r="W1495" i="1"/>
  <c r="X1495" i="1"/>
  <c r="Y1495" i="1"/>
  <c r="Z1495" i="1"/>
  <c r="AA1495" i="1"/>
  <c r="AB1495" i="1"/>
  <c r="S1496" i="1"/>
  <c r="T1496" i="1"/>
  <c r="W1496" i="1"/>
  <c r="X1496" i="1"/>
  <c r="Y1496" i="1"/>
  <c r="Z1496" i="1"/>
  <c r="AA1496" i="1"/>
  <c r="AB1496" i="1"/>
  <c r="S1497" i="1"/>
  <c r="T1497" i="1"/>
  <c r="W1497" i="1"/>
  <c r="X1497" i="1"/>
  <c r="Y1497" i="1"/>
  <c r="Z1497" i="1"/>
  <c r="AA1497" i="1"/>
  <c r="AB1497" i="1"/>
  <c r="S1498" i="1"/>
  <c r="T1498" i="1"/>
  <c r="W1498" i="1"/>
  <c r="X1498" i="1"/>
  <c r="Y1498" i="1"/>
  <c r="Z1498" i="1"/>
  <c r="AA1498" i="1"/>
  <c r="AB1498" i="1"/>
  <c r="S1499" i="1"/>
  <c r="T1499" i="1"/>
  <c r="W1499" i="1"/>
  <c r="X1499" i="1"/>
  <c r="Y1499" i="1"/>
  <c r="Z1499" i="1"/>
  <c r="AA1499" i="1"/>
  <c r="AB1499" i="1"/>
  <c r="S1500" i="1"/>
  <c r="T1500" i="1"/>
  <c r="W1500" i="1"/>
  <c r="X1500" i="1"/>
  <c r="Y1500" i="1"/>
  <c r="Z1500" i="1"/>
  <c r="AA1500" i="1"/>
  <c r="AB1500" i="1"/>
  <c r="S1501" i="1"/>
  <c r="T1501" i="1"/>
  <c r="W1501" i="1"/>
  <c r="X1501" i="1"/>
  <c r="Y1501" i="1"/>
  <c r="Z1501" i="1"/>
  <c r="AA1501" i="1"/>
  <c r="AB1501" i="1"/>
  <c r="S1502" i="1"/>
  <c r="T1502" i="1"/>
  <c r="W1502" i="1"/>
  <c r="X1502" i="1"/>
  <c r="Y1502" i="1"/>
  <c r="Z1502" i="1"/>
  <c r="AA1502" i="1"/>
  <c r="AB1502" i="1"/>
  <c r="S1503" i="1"/>
  <c r="T1503" i="1"/>
  <c r="W1503" i="1"/>
  <c r="X1503" i="1"/>
  <c r="Y1503" i="1"/>
  <c r="Z1503" i="1"/>
  <c r="AA1503" i="1"/>
  <c r="AB1503" i="1"/>
  <c r="S1504" i="1"/>
  <c r="T1504" i="1"/>
  <c r="W1504" i="1"/>
  <c r="X1504" i="1"/>
  <c r="Y1504" i="1"/>
  <c r="Z1504" i="1"/>
  <c r="AA1504" i="1"/>
  <c r="AB1504" i="1"/>
  <c r="S1505" i="1"/>
  <c r="T1505" i="1"/>
  <c r="W1505" i="1"/>
  <c r="X1505" i="1"/>
  <c r="Y1505" i="1"/>
  <c r="Z1505" i="1"/>
  <c r="AA1505" i="1"/>
  <c r="AB1505" i="1"/>
  <c r="S1506" i="1"/>
  <c r="T1506" i="1"/>
  <c r="W1506" i="1"/>
  <c r="X1506" i="1"/>
  <c r="Y1506" i="1"/>
  <c r="Z1506" i="1"/>
  <c r="AA1506" i="1"/>
  <c r="AB1506" i="1"/>
  <c r="S1507" i="1"/>
  <c r="T1507" i="1"/>
  <c r="W1507" i="1"/>
  <c r="X1507" i="1"/>
  <c r="Y1507" i="1"/>
  <c r="Z1507" i="1"/>
  <c r="AA1507" i="1"/>
  <c r="AB1507" i="1"/>
  <c r="S1508" i="1"/>
  <c r="T1508" i="1"/>
  <c r="W1508" i="1"/>
  <c r="X1508" i="1"/>
  <c r="Y1508" i="1"/>
  <c r="Z1508" i="1"/>
  <c r="AA1508" i="1"/>
  <c r="AB1508" i="1"/>
  <c r="S1509" i="1"/>
  <c r="T1509" i="1"/>
  <c r="W1509" i="1"/>
  <c r="X1509" i="1"/>
  <c r="Y1509" i="1"/>
  <c r="Z1509" i="1"/>
  <c r="AA1509" i="1"/>
  <c r="AB1509" i="1"/>
  <c r="S1510" i="1"/>
  <c r="T1510" i="1"/>
  <c r="W1510" i="1"/>
  <c r="X1510" i="1"/>
  <c r="Y1510" i="1"/>
  <c r="Z1510" i="1"/>
  <c r="AA1510" i="1"/>
  <c r="AB1510" i="1"/>
  <c r="S1511" i="1"/>
  <c r="T1511" i="1"/>
  <c r="W1511" i="1"/>
  <c r="X1511" i="1"/>
  <c r="Y1511" i="1"/>
  <c r="Z1511" i="1"/>
  <c r="AA1511" i="1"/>
  <c r="AB1511" i="1"/>
  <c r="S1512" i="1"/>
  <c r="T1512" i="1"/>
  <c r="W1512" i="1"/>
  <c r="X1512" i="1"/>
  <c r="Y1512" i="1"/>
  <c r="Z1512" i="1"/>
  <c r="AA1512" i="1"/>
  <c r="AB1512" i="1"/>
  <c r="S1513" i="1"/>
  <c r="T1513" i="1"/>
  <c r="W1513" i="1"/>
  <c r="X1513" i="1"/>
  <c r="Y1513" i="1"/>
  <c r="Z1513" i="1"/>
  <c r="AA1513" i="1"/>
  <c r="AB1513" i="1"/>
  <c r="S1514" i="1"/>
  <c r="T1514" i="1"/>
  <c r="W1514" i="1"/>
  <c r="X1514" i="1"/>
  <c r="Y1514" i="1"/>
  <c r="Z1514" i="1"/>
  <c r="AA1514" i="1"/>
  <c r="AB1514" i="1"/>
  <c r="S1515" i="1"/>
  <c r="T1515" i="1"/>
  <c r="W1515" i="1"/>
  <c r="X1515" i="1"/>
  <c r="Y1515" i="1"/>
  <c r="Z1515" i="1"/>
  <c r="AA1515" i="1"/>
  <c r="AB1515" i="1"/>
  <c r="S1516" i="1"/>
  <c r="T1516" i="1"/>
  <c r="W1516" i="1"/>
  <c r="X1516" i="1"/>
  <c r="Y1516" i="1"/>
  <c r="Z1516" i="1"/>
  <c r="AA1516" i="1"/>
  <c r="AB1516" i="1"/>
  <c r="S1517" i="1"/>
  <c r="T1517" i="1"/>
  <c r="W1517" i="1"/>
  <c r="X1517" i="1"/>
  <c r="Y1517" i="1"/>
  <c r="Z1517" i="1"/>
  <c r="AA1517" i="1"/>
  <c r="AB1517" i="1"/>
  <c r="S1518" i="1"/>
  <c r="T1518" i="1"/>
  <c r="W1518" i="1"/>
  <c r="X1518" i="1"/>
  <c r="Y1518" i="1"/>
  <c r="Z1518" i="1"/>
  <c r="AA1518" i="1"/>
  <c r="AB1518" i="1"/>
  <c r="S1519" i="1"/>
  <c r="T1519" i="1"/>
  <c r="W1519" i="1"/>
  <c r="X1519" i="1"/>
  <c r="Y1519" i="1"/>
  <c r="Z1519" i="1"/>
  <c r="AA1519" i="1"/>
  <c r="AB1519" i="1"/>
  <c r="S1520" i="1"/>
  <c r="T1520" i="1"/>
  <c r="W1520" i="1"/>
  <c r="X1520" i="1"/>
  <c r="Y1520" i="1"/>
  <c r="Z1520" i="1"/>
  <c r="AA1520" i="1"/>
  <c r="AB1520" i="1"/>
  <c r="S1521" i="1"/>
  <c r="T1521" i="1"/>
  <c r="W1521" i="1"/>
  <c r="X1521" i="1"/>
  <c r="Y1521" i="1"/>
  <c r="Z1521" i="1"/>
  <c r="AA1521" i="1"/>
  <c r="AB1521" i="1"/>
  <c r="S1522" i="1"/>
  <c r="T1522" i="1"/>
  <c r="W1522" i="1"/>
  <c r="X1522" i="1"/>
  <c r="Y1522" i="1"/>
  <c r="Z1522" i="1"/>
  <c r="AA1522" i="1"/>
  <c r="AB1522" i="1"/>
  <c r="S1523" i="1"/>
  <c r="T1523" i="1"/>
  <c r="W1523" i="1"/>
  <c r="X1523" i="1"/>
  <c r="Y1523" i="1"/>
  <c r="Z1523" i="1"/>
  <c r="AA1523" i="1"/>
  <c r="AB1523" i="1"/>
  <c r="S1524" i="1"/>
  <c r="T1524" i="1"/>
  <c r="W1524" i="1"/>
  <c r="X1524" i="1"/>
  <c r="Y1524" i="1"/>
  <c r="Z1524" i="1"/>
  <c r="AA1524" i="1"/>
  <c r="AB1524" i="1"/>
  <c r="S1525" i="1"/>
  <c r="T1525" i="1"/>
  <c r="W1525" i="1"/>
  <c r="X1525" i="1"/>
  <c r="Y1525" i="1"/>
  <c r="Z1525" i="1"/>
  <c r="AA1525" i="1"/>
  <c r="AB1525" i="1"/>
  <c r="S1526" i="1"/>
  <c r="T1526" i="1"/>
  <c r="W1526" i="1"/>
  <c r="X1526" i="1"/>
  <c r="Y1526" i="1"/>
  <c r="Z1526" i="1"/>
  <c r="AA1526" i="1"/>
  <c r="AB1526" i="1"/>
  <c r="S1527" i="1"/>
  <c r="T1527" i="1"/>
  <c r="W1527" i="1"/>
  <c r="X1527" i="1"/>
  <c r="Y1527" i="1"/>
  <c r="Z1527" i="1"/>
  <c r="AA1527" i="1"/>
  <c r="AB1527" i="1"/>
  <c r="S1528" i="1"/>
  <c r="T1528" i="1"/>
  <c r="W1528" i="1"/>
  <c r="X1528" i="1"/>
  <c r="Y1528" i="1"/>
  <c r="Z1528" i="1"/>
  <c r="AA1528" i="1"/>
  <c r="AB1528" i="1"/>
  <c r="S1529" i="1"/>
  <c r="T1529" i="1"/>
  <c r="W1529" i="1"/>
  <c r="X1529" i="1"/>
  <c r="Y1529" i="1"/>
  <c r="Z1529" i="1"/>
  <c r="AA1529" i="1"/>
  <c r="AB1529" i="1"/>
  <c r="S1530" i="1"/>
  <c r="T1530" i="1"/>
  <c r="W1530" i="1"/>
  <c r="X1530" i="1"/>
  <c r="Y1530" i="1"/>
  <c r="Z1530" i="1"/>
  <c r="AA1530" i="1"/>
  <c r="AB1530" i="1"/>
  <c r="S1531" i="1"/>
  <c r="T1531" i="1"/>
  <c r="W1531" i="1"/>
  <c r="X1531" i="1"/>
  <c r="Y1531" i="1"/>
  <c r="Z1531" i="1"/>
  <c r="AA1531" i="1"/>
  <c r="AB1531" i="1"/>
  <c r="S1532" i="1"/>
  <c r="T1532" i="1"/>
  <c r="W1532" i="1"/>
  <c r="X1532" i="1"/>
  <c r="Y1532" i="1"/>
  <c r="Z1532" i="1"/>
  <c r="AA1532" i="1"/>
  <c r="AB1532" i="1"/>
  <c r="S1533" i="1"/>
  <c r="T1533" i="1"/>
  <c r="W1533" i="1"/>
  <c r="X1533" i="1"/>
  <c r="Y1533" i="1"/>
  <c r="Z1533" i="1"/>
  <c r="AA1533" i="1"/>
  <c r="AB1533" i="1"/>
  <c r="S1534" i="1"/>
  <c r="T1534" i="1"/>
  <c r="W1534" i="1"/>
  <c r="X1534" i="1"/>
  <c r="Y1534" i="1"/>
  <c r="Z1534" i="1"/>
  <c r="AA1534" i="1"/>
  <c r="AB1534" i="1"/>
  <c r="S1535" i="1"/>
  <c r="T1535" i="1"/>
  <c r="W1535" i="1"/>
  <c r="X1535" i="1"/>
  <c r="Y1535" i="1"/>
  <c r="Z1535" i="1"/>
  <c r="AA1535" i="1"/>
  <c r="AB1535" i="1"/>
  <c r="S1536" i="1"/>
  <c r="T1536" i="1"/>
  <c r="W1536" i="1"/>
  <c r="X1536" i="1"/>
  <c r="Y1536" i="1"/>
  <c r="Z1536" i="1"/>
  <c r="AA1536" i="1"/>
  <c r="AB1536" i="1"/>
  <c r="S1537" i="1"/>
  <c r="T1537" i="1"/>
  <c r="W1537" i="1"/>
  <c r="X1537" i="1"/>
  <c r="Y1537" i="1"/>
  <c r="Z1537" i="1"/>
  <c r="AA1537" i="1"/>
  <c r="AB1537" i="1"/>
  <c r="S1538" i="1"/>
  <c r="T1538" i="1"/>
  <c r="W1538" i="1"/>
  <c r="X1538" i="1"/>
  <c r="Y1538" i="1"/>
  <c r="Z1538" i="1"/>
  <c r="AA1538" i="1"/>
  <c r="AB1538" i="1"/>
  <c r="S1539" i="1"/>
  <c r="T1539" i="1"/>
  <c r="W1539" i="1"/>
  <c r="X1539" i="1"/>
  <c r="Y1539" i="1"/>
  <c r="Z1539" i="1"/>
  <c r="AA1539" i="1"/>
  <c r="AB1539" i="1"/>
  <c r="S1540" i="1"/>
  <c r="T1540" i="1"/>
  <c r="W1540" i="1"/>
  <c r="X1540" i="1"/>
  <c r="Y1540" i="1"/>
  <c r="Z1540" i="1"/>
  <c r="AA1540" i="1"/>
  <c r="AB1540" i="1"/>
  <c r="S1541" i="1"/>
  <c r="T1541" i="1"/>
  <c r="W1541" i="1"/>
  <c r="X1541" i="1"/>
  <c r="Y1541" i="1"/>
  <c r="Z1541" i="1"/>
  <c r="AA1541" i="1"/>
  <c r="AB1541" i="1"/>
  <c r="S1542" i="1"/>
  <c r="T1542" i="1"/>
  <c r="W1542" i="1"/>
  <c r="X1542" i="1"/>
  <c r="Y1542" i="1"/>
  <c r="Z1542" i="1"/>
  <c r="AA1542" i="1"/>
  <c r="AB1542" i="1"/>
  <c r="S1543" i="1"/>
  <c r="T1543" i="1"/>
  <c r="W1543" i="1"/>
  <c r="X1543" i="1"/>
  <c r="Y1543" i="1"/>
  <c r="Z1543" i="1"/>
  <c r="AA1543" i="1"/>
  <c r="AB1543" i="1"/>
  <c r="S1544" i="1"/>
  <c r="T1544" i="1"/>
  <c r="W1544" i="1"/>
  <c r="X1544" i="1"/>
  <c r="Y1544" i="1"/>
  <c r="Z1544" i="1"/>
  <c r="AA1544" i="1"/>
  <c r="AB1544" i="1"/>
  <c r="S1545" i="1"/>
  <c r="T1545" i="1"/>
  <c r="W1545" i="1"/>
  <c r="X1545" i="1"/>
  <c r="Y1545" i="1"/>
  <c r="Z1545" i="1"/>
  <c r="AA1545" i="1"/>
  <c r="AB1545" i="1"/>
  <c r="S1546" i="1"/>
  <c r="T1546" i="1"/>
  <c r="W1546" i="1"/>
  <c r="X1546" i="1"/>
  <c r="Y1546" i="1"/>
  <c r="Z1546" i="1"/>
  <c r="AA1546" i="1"/>
  <c r="AB1546" i="1"/>
  <c r="S1547" i="1"/>
  <c r="T1547" i="1"/>
  <c r="W1547" i="1"/>
  <c r="X1547" i="1"/>
  <c r="Y1547" i="1"/>
  <c r="Z1547" i="1"/>
  <c r="AA1547" i="1"/>
  <c r="AB1547" i="1"/>
  <c r="S1548" i="1"/>
  <c r="T1548" i="1"/>
  <c r="W1548" i="1"/>
  <c r="X1548" i="1"/>
  <c r="Y1548" i="1"/>
  <c r="Z1548" i="1"/>
  <c r="AA1548" i="1"/>
  <c r="AB1548" i="1"/>
  <c r="S1549" i="1"/>
  <c r="T1549" i="1"/>
  <c r="W1549" i="1"/>
  <c r="X1549" i="1"/>
  <c r="Y1549" i="1"/>
  <c r="Z1549" i="1"/>
  <c r="AA1549" i="1"/>
  <c r="AB1549" i="1"/>
  <c r="S1550" i="1"/>
  <c r="T1550" i="1"/>
  <c r="W1550" i="1"/>
  <c r="X1550" i="1"/>
  <c r="Y1550" i="1"/>
  <c r="Z1550" i="1"/>
  <c r="AA1550" i="1"/>
  <c r="AB1550" i="1"/>
  <c r="S1551" i="1"/>
  <c r="T1551" i="1"/>
  <c r="W1551" i="1"/>
  <c r="X1551" i="1"/>
  <c r="Y1551" i="1"/>
  <c r="Z1551" i="1"/>
  <c r="AA1551" i="1"/>
  <c r="AB1551" i="1"/>
  <c r="S1552" i="1"/>
  <c r="T1552" i="1"/>
  <c r="W1552" i="1"/>
  <c r="X1552" i="1"/>
  <c r="Y1552" i="1"/>
  <c r="Z1552" i="1"/>
  <c r="AA1552" i="1"/>
  <c r="AB1552" i="1"/>
  <c r="S1553" i="1"/>
  <c r="T1553" i="1"/>
  <c r="W1553" i="1"/>
  <c r="X1553" i="1"/>
  <c r="Y1553" i="1"/>
  <c r="Z1553" i="1"/>
  <c r="AA1553" i="1"/>
  <c r="AB1553" i="1"/>
  <c r="S1554" i="1"/>
  <c r="T1554" i="1"/>
  <c r="W1554" i="1"/>
  <c r="X1554" i="1"/>
  <c r="Y1554" i="1"/>
  <c r="Z1554" i="1"/>
  <c r="AA1554" i="1"/>
  <c r="AB1554" i="1"/>
  <c r="S1555" i="1"/>
  <c r="T1555" i="1"/>
  <c r="W1555" i="1"/>
  <c r="X1555" i="1"/>
  <c r="Y1555" i="1"/>
  <c r="Z1555" i="1"/>
  <c r="AA1555" i="1"/>
  <c r="AB1555" i="1"/>
  <c r="S1556" i="1"/>
  <c r="T1556" i="1"/>
  <c r="W1556" i="1"/>
  <c r="X1556" i="1"/>
  <c r="Y1556" i="1"/>
  <c r="Z1556" i="1"/>
  <c r="AA1556" i="1"/>
  <c r="AB1556" i="1"/>
  <c r="S1557" i="1"/>
  <c r="T1557" i="1"/>
  <c r="W1557" i="1"/>
  <c r="X1557" i="1"/>
  <c r="Y1557" i="1"/>
  <c r="Z1557" i="1"/>
  <c r="AA1557" i="1"/>
  <c r="AB1557" i="1"/>
  <c r="S1558" i="1"/>
  <c r="T1558" i="1"/>
  <c r="W1558" i="1"/>
  <c r="X1558" i="1"/>
  <c r="Y1558" i="1"/>
  <c r="Z1558" i="1"/>
  <c r="AA1558" i="1"/>
  <c r="AB1558" i="1"/>
  <c r="S1559" i="1"/>
  <c r="T1559" i="1"/>
  <c r="W1559" i="1"/>
  <c r="X1559" i="1"/>
  <c r="Y1559" i="1"/>
  <c r="Z1559" i="1"/>
  <c r="AA1559" i="1"/>
  <c r="AB1559" i="1"/>
  <c r="S1560" i="1"/>
  <c r="T1560" i="1"/>
  <c r="W1560" i="1"/>
  <c r="X1560" i="1"/>
  <c r="Y1560" i="1"/>
  <c r="Z1560" i="1"/>
  <c r="AA1560" i="1"/>
  <c r="AB1560" i="1"/>
  <c r="S1561" i="1"/>
  <c r="T1561" i="1"/>
  <c r="W1561" i="1"/>
  <c r="X1561" i="1"/>
  <c r="Y1561" i="1"/>
  <c r="Z1561" i="1"/>
  <c r="AA1561" i="1"/>
  <c r="AB1561" i="1"/>
  <c r="S1562" i="1"/>
  <c r="T1562" i="1"/>
  <c r="W1562" i="1"/>
  <c r="X1562" i="1"/>
  <c r="Y1562" i="1"/>
  <c r="Z1562" i="1"/>
  <c r="AA1562" i="1"/>
  <c r="AB1562" i="1"/>
  <c r="S1563" i="1"/>
  <c r="T1563" i="1"/>
  <c r="W1563" i="1"/>
  <c r="X1563" i="1"/>
  <c r="Y1563" i="1"/>
  <c r="Z1563" i="1"/>
  <c r="AA1563" i="1"/>
  <c r="AB1563" i="1"/>
  <c r="S1564" i="1"/>
  <c r="T1564" i="1"/>
  <c r="W1564" i="1"/>
  <c r="X1564" i="1"/>
  <c r="Y1564" i="1"/>
  <c r="Z1564" i="1"/>
  <c r="AA1564" i="1"/>
  <c r="AB1564" i="1"/>
  <c r="S1565" i="1"/>
  <c r="T1565" i="1"/>
  <c r="W1565" i="1"/>
  <c r="X1565" i="1"/>
  <c r="Y1565" i="1"/>
  <c r="Z1565" i="1"/>
  <c r="AA1565" i="1"/>
  <c r="AB1565" i="1"/>
  <c r="S1566" i="1"/>
  <c r="T1566" i="1"/>
  <c r="W1566" i="1"/>
  <c r="X1566" i="1"/>
  <c r="Y1566" i="1"/>
  <c r="Z1566" i="1"/>
  <c r="AA1566" i="1"/>
  <c r="AB1566" i="1"/>
  <c r="S1567" i="1"/>
  <c r="T1567" i="1"/>
  <c r="W1567" i="1"/>
  <c r="X1567" i="1"/>
  <c r="Y1567" i="1"/>
  <c r="Z1567" i="1"/>
  <c r="AA1567" i="1"/>
  <c r="AB1567" i="1"/>
  <c r="S1568" i="1"/>
  <c r="T1568" i="1"/>
  <c r="W1568" i="1"/>
  <c r="X1568" i="1"/>
  <c r="Y1568" i="1"/>
  <c r="Z1568" i="1"/>
  <c r="AA1568" i="1"/>
  <c r="AB1568" i="1"/>
  <c r="S1569" i="1"/>
  <c r="T1569" i="1"/>
  <c r="W1569" i="1"/>
  <c r="X1569" i="1"/>
  <c r="Y1569" i="1"/>
  <c r="Z1569" i="1"/>
  <c r="AA1569" i="1"/>
  <c r="AB1569" i="1"/>
  <c r="S1570" i="1"/>
  <c r="T1570" i="1"/>
  <c r="W1570" i="1"/>
  <c r="X1570" i="1"/>
  <c r="Y1570" i="1"/>
  <c r="Z1570" i="1"/>
  <c r="AA1570" i="1"/>
  <c r="AB1570" i="1"/>
  <c r="S1571" i="1"/>
  <c r="T1571" i="1"/>
  <c r="W1571" i="1"/>
  <c r="X1571" i="1"/>
  <c r="Y1571" i="1"/>
  <c r="Z1571" i="1"/>
  <c r="AA1571" i="1"/>
  <c r="AB1571" i="1"/>
  <c r="S1572" i="1"/>
  <c r="T1572" i="1"/>
  <c r="W1572" i="1"/>
  <c r="X1572" i="1"/>
  <c r="Y1572" i="1"/>
  <c r="Z1572" i="1"/>
  <c r="AA1572" i="1"/>
  <c r="AB1572" i="1"/>
  <c r="S1573" i="1"/>
  <c r="T1573" i="1"/>
  <c r="W1573" i="1"/>
  <c r="X1573" i="1"/>
  <c r="Y1573" i="1"/>
  <c r="Z1573" i="1"/>
  <c r="AA1573" i="1"/>
  <c r="AB1573" i="1"/>
  <c r="S1574" i="1"/>
  <c r="T1574" i="1"/>
  <c r="W1574" i="1"/>
  <c r="X1574" i="1"/>
  <c r="Y1574" i="1"/>
  <c r="Z1574" i="1"/>
  <c r="AA1574" i="1"/>
  <c r="AB1574" i="1"/>
  <c r="S1575" i="1"/>
  <c r="T1575" i="1"/>
  <c r="W1575" i="1"/>
  <c r="X1575" i="1"/>
  <c r="Y1575" i="1"/>
  <c r="Z1575" i="1"/>
  <c r="AA1575" i="1"/>
  <c r="AB1575" i="1"/>
  <c r="S1576" i="1"/>
  <c r="T1576" i="1"/>
  <c r="W1576" i="1"/>
  <c r="X1576" i="1"/>
  <c r="Y1576" i="1"/>
  <c r="Z1576" i="1"/>
  <c r="AA1576" i="1"/>
  <c r="AB1576" i="1"/>
  <c r="S1577" i="1"/>
  <c r="T1577" i="1"/>
  <c r="W1577" i="1"/>
  <c r="X1577" i="1"/>
  <c r="Y1577" i="1"/>
  <c r="Z1577" i="1"/>
  <c r="AA1577" i="1"/>
  <c r="AB1577" i="1"/>
  <c r="S1578" i="1"/>
  <c r="T1578" i="1"/>
  <c r="W1578" i="1"/>
  <c r="X1578" i="1"/>
  <c r="Y1578" i="1"/>
  <c r="Z1578" i="1"/>
  <c r="AA1578" i="1"/>
  <c r="AB1578" i="1"/>
  <c r="S1579" i="1"/>
  <c r="T1579" i="1"/>
  <c r="W1579" i="1"/>
  <c r="X1579" i="1"/>
  <c r="Y1579" i="1"/>
  <c r="Z1579" i="1"/>
  <c r="AA1579" i="1"/>
  <c r="AB1579" i="1"/>
  <c r="S1580" i="1"/>
  <c r="T1580" i="1"/>
  <c r="W1580" i="1"/>
  <c r="X1580" i="1"/>
  <c r="Y1580" i="1"/>
  <c r="Z1580" i="1"/>
  <c r="AA1580" i="1"/>
  <c r="AB1580" i="1"/>
  <c r="S1581" i="1"/>
  <c r="T1581" i="1"/>
  <c r="W1581" i="1"/>
  <c r="X1581" i="1"/>
  <c r="Y1581" i="1"/>
  <c r="Z1581" i="1"/>
  <c r="AA1581" i="1"/>
  <c r="AB1581" i="1"/>
  <c r="S1582" i="1"/>
  <c r="T1582" i="1"/>
  <c r="W1582" i="1"/>
  <c r="X1582" i="1"/>
  <c r="Y1582" i="1"/>
  <c r="Z1582" i="1"/>
  <c r="AA1582" i="1"/>
  <c r="AB1582" i="1"/>
  <c r="S1583" i="1"/>
  <c r="T1583" i="1"/>
  <c r="W1583" i="1"/>
  <c r="X1583" i="1"/>
  <c r="Y1583" i="1"/>
  <c r="Z1583" i="1"/>
  <c r="AA1583" i="1"/>
  <c r="AB1583" i="1"/>
  <c r="S1584" i="1"/>
  <c r="T1584" i="1"/>
  <c r="W1584" i="1"/>
  <c r="X1584" i="1"/>
  <c r="Y1584" i="1"/>
  <c r="Z1584" i="1"/>
  <c r="AA1584" i="1"/>
  <c r="AB1584" i="1"/>
  <c r="S1585" i="1"/>
  <c r="T1585" i="1"/>
  <c r="W1585" i="1"/>
  <c r="X1585" i="1"/>
  <c r="Y1585" i="1"/>
  <c r="Z1585" i="1"/>
  <c r="AA1585" i="1"/>
  <c r="AB1585" i="1"/>
  <c r="S1586" i="1"/>
  <c r="T1586" i="1"/>
  <c r="W1586" i="1"/>
  <c r="X1586" i="1"/>
  <c r="Y1586" i="1"/>
  <c r="Z1586" i="1"/>
  <c r="AA1586" i="1"/>
  <c r="AB1586" i="1"/>
  <c r="S1587" i="1"/>
  <c r="T1587" i="1"/>
  <c r="W1587" i="1"/>
  <c r="X1587" i="1"/>
  <c r="Y1587" i="1"/>
  <c r="Z1587" i="1"/>
  <c r="AA1587" i="1"/>
  <c r="AB1587" i="1"/>
  <c r="S1588" i="1"/>
  <c r="T1588" i="1"/>
  <c r="W1588" i="1"/>
  <c r="X1588" i="1"/>
  <c r="Y1588" i="1"/>
  <c r="Z1588" i="1"/>
  <c r="AA1588" i="1"/>
  <c r="AB1588" i="1"/>
  <c r="S1589" i="1"/>
  <c r="T1589" i="1"/>
  <c r="W1589" i="1"/>
  <c r="X1589" i="1"/>
  <c r="Y1589" i="1"/>
  <c r="Z1589" i="1"/>
  <c r="AA1589" i="1"/>
  <c r="AB1589" i="1"/>
  <c r="S1590" i="1"/>
  <c r="T1590" i="1"/>
  <c r="W1590" i="1"/>
  <c r="X1590" i="1"/>
  <c r="Y1590" i="1"/>
  <c r="Z1590" i="1"/>
  <c r="AA1590" i="1"/>
  <c r="AB1590" i="1"/>
  <c r="S1591" i="1"/>
  <c r="T1591" i="1"/>
  <c r="W1591" i="1"/>
  <c r="X1591" i="1"/>
  <c r="Y1591" i="1"/>
  <c r="Z1591" i="1"/>
  <c r="AA1591" i="1"/>
  <c r="AB1591" i="1"/>
  <c r="S1592" i="1"/>
  <c r="T1592" i="1"/>
  <c r="W1592" i="1"/>
  <c r="X1592" i="1"/>
  <c r="Y1592" i="1"/>
  <c r="Z1592" i="1"/>
  <c r="AA1592" i="1"/>
  <c r="AB1592" i="1"/>
  <c r="S1593" i="1"/>
  <c r="T1593" i="1"/>
  <c r="W1593" i="1"/>
  <c r="X1593" i="1"/>
  <c r="Y1593" i="1"/>
  <c r="Z1593" i="1"/>
  <c r="AA1593" i="1"/>
  <c r="AB1593" i="1"/>
  <c r="S1594" i="1"/>
  <c r="T1594" i="1"/>
  <c r="W1594" i="1"/>
  <c r="X1594" i="1"/>
  <c r="Y1594" i="1"/>
  <c r="Z1594" i="1"/>
  <c r="AA1594" i="1"/>
  <c r="AB1594" i="1"/>
  <c r="S1595" i="1"/>
  <c r="T1595" i="1"/>
  <c r="W1595" i="1"/>
  <c r="X1595" i="1"/>
  <c r="Y1595" i="1"/>
  <c r="Z1595" i="1"/>
  <c r="AA1595" i="1"/>
  <c r="AB1595" i="1"/>
  <c r="S1596" i="1"/>
  <c r="T1596" i="1"/>
  <c r="W1596" i="1"/>
  <c r="X1596" i="1"/>
  <c r="Y1596" i="1"/>
  <c r="Z1596" i="1"/>
  <c r="AA1596" i="1"/>
  <c r="AB1596" i="1"/>
  <c r="S1597" i="1"/>
  <c r="T1597" i="1"/>
  <c r="W1597" i="1"/>
  <c r="X1597" i="1"/>
  <c r="Y1597" i="1"/>
  <c r="Z1597" i="1"/>
  <c r="AA1597" i="1"/>
  <c r="AB1597" i="1"/>
  <c r="S1598" i="1"/>
  <c r="T1598" i="1"/>
  <c r="W1598" i="1"/>
  <c r="X1598" i="1"/>
  <c r="Y1598" i="1"/>
  <c r="Z1598" i="1"/>
  <c r="AA1598" i="1"/>
  <c r="AB1598" i="1"/>
  <c r="S1599" i="1"/>
  <c r="T1599" i="1"/>
  <c r="W1599" i="1"/>
  <c r="X1599" i="1"/>
  <c r="Y1599" i="1"/>
  <c r="Z1599" i="1"/>
  <c r="AA1599" i="1"/>
  <c r="AB1599" i="1"/>
  <c r="S1600" i="1"/>
  <c r="T1600" i="1"/>
  <c r="W1600" i="1"/>
  <c r="X1600" i="1"/>
  <c r="Y1600" i="1"/>
  <c r="Z1600" i="1"/>
  <c r="AA1600" i="1"/>
  <c r="AB1600" i="1"/>
  <c r="S1601" i="1"/>
  <c r="T1601" i="1"/>
  <c r="W1601" i="1"/>
  <c r="X1601" i="1"/>
  <c r="Y1601" i="1"/>
  <c r="Z1601" i="1"/>
  <c r="AA1601" i="1"/>
  <c r="AB1601" i="1"/>
  <c r="S1602" i="1"/>
  <c r="T1602" i="1"/>
  <c r="W1602" i="1"/>
  <c r="X1602" i="1"/>
  <c r="Y1602" i="1"/>
  <c r="Z1602" i="1"/>
  <c r="AA1602" i="1"/>
  <c r="AB1602" i="1"/>
  <c r="S1603" i="1"/>
  <c r="T1603" i="1"/>
  <c r="W1603" i="1"/>
  <c r="X1603" i="1"/>
  <c r="Y1603" i="1"/>
  <c r="Z1603" i="1"/>
  <c r="AA1603" i="1"/>
  <c r="AB1603" i="1"/>
  <c r="S1604" i="1"/>
  <c r="T1604" i="1"/>
  <c r="W1604" i="1"/>
  <c r="X1604" i="1"/>
  <c r="Y1604" i="1"/>
  <c r="Z1604" i="1"/>
  <c r="AA1604" i="1"/>
  <c r="AB1604" i="1"/>
  <c r="S1605" i="1"/>
  <c r="T1605" i="1"/>
  <c r="W1605" i="1"/>
  <c r="X1605" i="1"/>
  <c r="Y1605" i="1"/>
  <c r="Z1605" i="1"/>
  <c r="AA1605" i="1"/>
  <c r="AB1605" i="1"/>
  <c r="S1606" i="1"/>
  <c r="T1606" i="1"/>
  <c r="W1606" i="1"/>
  <c r="X1606" i="1"/>
  <c r="Y1606" i="1"/>
  <c r="Z1606" i="1"/>
  <c r="AA1606" i="1"/>
  <c r="AB1606" i="1"/>
  <c r="S1607" i="1"/>
  <c r="T1607" i="1"/>
  <c r="W1607" i="1"/>
  <c r="X1607" i="1"/>
  <c r="Y1607" i="1"/>
  <c r="Z1607" i="1"/>
  <c r="AA1607" i="1"/>
  <c r="AB1607" i="1"/>
  <c r="S1608" i="1"/>
  <c r="T1608" i="1"/>
  <c r="W1608" i="1"/>
  <c r="X1608" i="1"/>
  <c r="Y1608" i="1"/>
  <c r="Z1608" i="1"/>
  <c r="AA1608" i="1"/>
  <c r="AB1608" i="1"/>
  <c r="S1609" i="1"/>
  <c r="T1609" i="1"/>
  <c r="W1609" i="1"/>
  <c r="X1609" i="1"/>
  <c r="Y1609" i="1"/>
  <c r="Z1609" i="1"/>
  <c r="AA1609" i="1"/>
  <c r="AB1609" i="1"/>
  <c r="S1610" i="1"/>
  <c r="T1610" i="1"/>
  <c r="W1610" i="1"/>
  <c r="X1610" i="1"/>
  <c r="Y1610" i="1"/>
  <c r="Z1610" i="1"/>
  <c r="AA1610" i="1"/>
  <c r="AB1610" i="1"/>
  <c r="S1611" i="1"/>
  <c r="T1611" i="1"/>
  <c r="W1611" i="1"/>
  <c r="X1611" i="1"/>
  <c r="Y1611" i="1"/>
  <c r="Z1611" i="1"/>
  <c r="AA1611" i="1"/>
  <c r="AB1611" i="1"/>
  <c r="S1612" i="1"/>
  <c r="T1612" i="1"/>
  <c r="W1612" i="1"/>
  <c r="X1612" i="1"/>
  <c r="Y1612" i="1"/>
  <c r="Z1612" i="1"/>
  <c r="AA1612" i="1"/>
  <c r="AB1612" i="1"/>
  <c r="S1613" i="1"/>
  <c r="T1613" i="1"/>
  <c r="W1613" i="1"/>
  <c r="X1613" i="1"/>
  <c r="Y1613" i="1"/>
  <c r="Z1613" i="1"/>
  <c r="AA1613" i="1"/>
  <c r="AB1613" i="1"/>
  <c r="S1614" i="1"/>
  <c r="T1614" i="1"/>
  <c r="W1614" i="1"/>
  <c r="X1614" i="1"/>
  <c r="Y1614" i="1"/>
  <c r="Z1614" i="1"/>
  <c r="AA1614" i="1"/>
  <c r="AB1614" i="1"/>
  <c r="S1615" i="1"/>
  <c r="T1615" i="1"/>
  <c r="W1615" i="1"/>
  <c r="X1615" i="1"/>
  <c r="Y1615" i="1"/>
  <c r="Z1615" i="1"/>
  <c r="AA1615" i="1"/>
  <c r="AB1615" i="1"/>
  <c r="S1616" i="1"/>
  <c r="T1616" i="1"/>
  <c r="W1616" i="1"/>
  <c r="X1616" i="1"/>
  <c r="Y1616" i="1"/>
  <c r="Z1616" i="1"/>
  <c r="AA1616" i="1"/>
  <c r="AB1616" i="1"/>
  <c r="S1617" i="1"/>
  <c r="T1617" i="1"/>
  <c r="W1617" i="1"/>
  <c r="X1617" i="1"/>
  <c r="Y1617" i="1"/>
  <c r="Z1617" i="1"/>
  <c r="AA1617" i="1"/>
  <c r="AB1617" i="1"/>
  <c r="S1618" i="1"/>
  <c r="T1618" i="1"/>
  <c r="W1618" i="1"/>
  <c r="X1618" i="1"/>
  <c r="Y1618" i="1"/>
  <c r="Z1618" i="1"/>
  <c r="AA1618" i="1"/>
  <c r="AB1618" i="1"/>
  <c r="S1619" i="1"/>
  <c r="T1619" i="1"/>
  <c r="W1619" i="1"/>
  <c r="X1619" i="1"/>
  <c r="Y1619" i="1"/>
  <c r="Z1619" i="1"/>
  <c r="AA1619" i="1"/>
  <c r="AB1619" i="1"/>
  <c r="S1620" i="1"/>
  <c r="T1620" i="1"/>
  <c r="W1620" i="1"/>
  <c r="X1620" i="1"/>
  <c r="Y1620" i="1"/>
  <c r="Z1620" i="1"/>
  <c r="AA1620" i="1"/>
  <c r="AB1620" i="1"/>
  <c r="S1621" i="1"/>
  <c r="T1621" i="1"/>
  <c r="W1621" i="1"/>
  <c r="X1621" i="1"/>
  <c r="Y1621" i="1"/>
  <c r="Z1621" i="1"/>
  <c r="AA1621" i="1"/>
  <c r="AB1621" i="1"/>
  <c r="S1622" i="1"/>
  <c r="T1622" i="1"/>
  <c r="W1622" i="1"/>
  <c r="X1622" i="1"/>
  <c r="Y1622" i="1"/>
  <c r="Z1622" i="1"/>
  <c r="AA1622" i="1"/>
  <c r="AB1622" i="1"/>
  <c r="S1623" i="1"/>
  <c r="T1623" i="1"/>
  <c r="W1623" i="1"/>
  <c r="X1623" i="1"/>
  <c r="Y1623" i="1"/>
  <c r="Z1623" i="1"/>
  <c r="AA1623" i="1"/>
  <c r="AB1623" i="1"/>
  <c r="S1624" i="1"/>
  <c r="T1624" i="1"/>
  <c r="W1624" i="1"/>
  <c r="X1624" i="1"/>
  <c r="Y1624" i="1"/>
  <c r="Z1624" i="1"/>
  <c r="AA1624" i="1"/>
  <c r="AB1624" i="1"/>
  <c r="S1625" i="1"/>
  <c r="T1625" i="1"/>
  <c r="W1625" i="1"/>
  <c r="X1625" i="1"/>
  <c r="Y1625" i="1"/>
  <c r="Z1625" i="1"/>
  <c r="AA1625" i="1"/>
  <c r="AB1625" i="1"/>
  <c r="S1626" i="1"/>
  <c r="T1626" i="1"/>
  <c r="W1626" i="1"/>
  <c r="X1626" i="1"/>
  <c r="Y1626" i="1"/>
  <c r="Z1626" i="1"/>
  <c r="AA1626" i="1"/>
  <c r="AB1626" i="1"/>
  <c r="S1627" i="1"/>
  <c r="T1627" i="1"/>
  <c r="W1627" i="1"/>
  <c r="X1627" i="1"/>
  <c r="Y1627" i="1"/>
  <c r="Z1627" i="1"/>
  <c r="AA1627" i="1"/>
  <c r="AB1627" i="1"/>
  <c r="S1628" i="1"/>
  <c r="T1628" i="1"/>
  <c r="W1628" i="1"/>
  <c r="X1628" i="1"/>
  <c r="Y1628" i="1"/>
  <c r="Z1628" i="1"/>
  <c r="AA1628" i="1"/>
  <c r="AB1628" i="1"/>
  <c r="S1629" i="1"/>
  <c r="T1629" i="1"/>
  <c r="W1629" i="1"/>
  <c r="X1629" i="1"/>
  <c r="Y1629" i="1"/>
  <c r="Z1629" i="1"/>
  <c r="AA1629" i="1"/>
  <c r="AB1629" i="1"/>
  <c r="S1630" i="1"/>
  <c r="T1630" i="1"/>
  <c r="W1630" i="1"/>
  <c r="X1630" i="1"/>
  <c r="Y1630" i="1"/>
  <c r="Z1630" i="1"/>
  <c r="AA1630" i="1"/>
  <c r="AB1630" i="1"/>
  <c r="S1631" i="1"/>
  <c r="T1631" i="1"/>
  <c r="W1631" i="1"/>
  <c r="X1631" i="1"/>
  <c r="Y1631" i="1"/>
  <c r="Z1631" i="1"/>
  <c r="AA1631" i="1"/>
  <c r="AB1631" i="1"/>
  <c r="S1632" i="1"/>
  <c r="T1632" i="1"/>
  <c r="W1632" i="1"/>
  <c r="X1632" i="1"/>
  <c r="Y1632" i="1"/>
  <c r="Z1632" i="1"/>
  <c r="AA1632" i="1"/>
  <c r="AB1632" i="1"/>
  <c r="S1633" i="1"/>
  <c r="T1633" i="1"/>
  <c r="W1633" i="1"/>
  <c r="X1633" i="1"/>
  <c r="Y1633" i="1"/>
  <c r="Z1633" i="1"/>
  <c r="AA1633" i="1"/>
  <c r="AB1633" i="1"/>
  <c r="S1634" i="1"/>
  <c r="T1634" i="1"/>
  <c r="W1634" i="1"/>
  <c r="X1634" i="1"/>
  <c r="Y1634" i="1"/>
  <c r="Z1634" i="1"/>
  <c r="AA1634" i="1"/>
  <c r="AB1634" i="1"/>
  <c r="S1635" i="1"/>
  <c r="T1635" i="1"/>
  <c r="W1635" i="1"/>
  <c r="X1635" i="1"/>
  <c r="Y1635" i="1"/>
  <c r="Z1635" i="1"/>
  <c r="AA1635" i="1"/>
  <c r="AB1635" i="1"/>
  <c r="S1636" i="1"/>
  <c r="T1636" i="1"/>
  <c r="W1636" i="1"/>
  <c r="X1636" i="1"/>
  <c r="Y1636" i="1"/>
  <c r="Z1636" i="1"/>
  <c r="AA1636" i="1"/>
  <c r="AB1636" i="1"/>
  <c r="S1637" i="1"/>
  <c r="T1637" i="1"/>
  <c r="W1637" i="1"/>
  <c r="X1637" i="1"/>
  <c r="Y1637" i="1"/>
  <c r="Z1637" i="1"/>
  <c r="AA1637" i="1"/>
  <c r="AB1637" i="1"/>
  <c r="S1638" i="1"/>
  <c r="T1638" i="1"/>
  <c r="W1638" i="1"/>
  <c r="X1638" i="1"/>
  <c r="Y1638" i="1"/>
  <c r="Z1638" i="1"/>
  <c r="AA1638" i="1"/>
  <c r="AB1638" i="1"/>
  <c r="S1639" i="1"/>
  <c r="T1639" i="1"/>
  <c r="W1639" i="1"/>
  <c r="X1639" i="1"/>
  <c r="Y1639" i="1"/>
  <c r="Z1639" i="1"/>
  <c r="AA1639" i="1"/>
  <c r="AB1639" i="1"/>
  <c r="S1640" i="1"/>
  <c r="T1640" i="1"/>
  <c r="W1640" i="1"/>
  <c r="X1640" i="1"/>
  <c r="Y1640" i="1"/>
  <c r="Z1640" i="1"/>
  <c r="AA1640" i="1"/>
  <c r="AB1640" i="1"/>
  <c r="S1641" i="1"/>
  <c r="T1641" i="1"/>
  <c r="W1641" i="1"/>
  <c r="X1641" i="1"/>
  <c r="Y1641" i="1"/>
  <c r="Z1641" i="1"/>
  <c r="AA1641" i="1"/>
  <c r="AB1641" i="1"/>
  <c r="S1642" i="1"/>
  <c r="T1642" i="1"/>
  <c r="W1642" i="1"/>
  <c r="X1642" i="1"/>
  <c r="Y1642" i="1"/>
  <c r="Z1642" i="1"/>
  <c r="AA1642" i="1"/>
  <c r="AB1642" i="1"/>
  <c r="S1643" i="1"/>
  <c r="T1643" i="1"/>
  <c r="W1643" i="1"/>
  <c r="X1643" i="1"/>
  <c r="Y1643" i="1"/>
  <c r="Z1643" i="1"/>
  <c r="AA1643" i="1"/>
  <c r="AB1643" i="1"/>
  <c r="S1644" i="1"/>
  <c r="T1644" i="1"/>
  <c r="W1644" i="1"/>
  <c r="X1644" i="1"/>
  <c r="Y1644" i="1"/>
  <c r="Z1644" i="1"/>
  <c r="AA1644" i="1"/>
  <c r="AB1644" i="1"/>
  <c r="S1645" i="1"/>
  <c r="T1645" i="1"/>
  <c r="W1645" i="1"/>
  <c r="X1645" i="1"/>
  <c r="Y1645" i="1"/>
  <c r="Z1645" i="1"/>
  <c r="AA1645" i="1"/>
  <c r="AB1645" i="1"/>
  <c r="S1646" i="1"/>
  <c r="T1646" i="1"/>
  <c r="W1646" i="1"/>
  <c r="X1646" i="1"/>
  <c r="Y1646" i="1"/>
  <c r="Z1646" i="1"/>
  <c r="AA1646" i="1"/>
  <c r="AB1646" i="1"/>
  <c r="S1647" i="1"/>
  <c r="T1647" i="1"/>
  <c r="W1647" i="1"/>
  <c r="X1647" i="1"/>
  <c r="Y1647" i="1"/>
  <c r="Z1647" i="1"/>
  <c r="AA1647" i="1"/>
  <c r="AB1647" i="1"/>
  <c r="S1648" i="1"/>
  <c r="T1648" i="1"/>
  <c r="W1648" i="1"/>
  <c r="X1648" i="1"/>
  <c r="Y1648" i="1"/>
  <c r="Z1648" i="1"/>
  <c r="AA1648" i="1"/>
  <c r="AB1648" i="1"/>
  <c r="S1649" i="1"/>
  <c r="T1649" i="1"/>
  <c r="W1649" i="1"/>
  <c r="X1649" i="1"/>
  <c r="Y1649" i="1"/>
  <c r="Z1649" i="1"/>
  <c r="AA1649" i="1"/>
  <c r="AB1649" i="1"/>
  <c r="S1650" i="1"/>
  <c r="T1650" i="1"/>
  <c r="W1650" i="1"/>
  <c r="X1650" i="1"/>
  <c r="Y1650" i="1"/>
  <c r="Z1650" i="1"/>
  <c r="AA1650" i="1"/>
  <c r="AB1650" i="1"/>
  <c r="S1651" i="1"/>
  <c r="T1651" i="1"/>
  <c r="W1651" i="1"/>
  <c r="X1651" i="1"/>
  <c r="Y1651" i="1"/>
  <c r="Z1651" i="1"/>
  <c r="AA1651" i="1"/>
  <c r="AB1651" i="1"/>
  <c r="S1652" i="1"/>
  <c r="T1652" i="1"/>
  <c r="W1652" i="1"/>
  <c r="X1652" i="1"/>
  <c r="Y1652" i="1"/>
  <c r="Z1652" i="1"/>
  <c r="AA1652" i="1"/>
  <c r="AB1652" i="1"/>
  <c r="S1653" i="1"/>
  <c r="T1653" i="1"/>
  <c r="W1653" i="1"/>
  <c r="X1653" i="1"/>
  <c r="Y1653" i="1"/>
  <c r="Z1653" i="1"/>
  <c r="AA1653" i="1"/>
  <c r="AB1653" i="1"/>
  <c r="S1654" i="1"/>
  <c r="T1654" i="1"/>
  <c r="W1654" i="1"/>
  <c r="X1654" i="1"/>
  <c r="Y1654" i="1"/>
  <c r="Z1654" i="1"/>
  <c r="AA1654" i="1"/>
  <c r="AB1654" i="1"/>
  <c r="S1655" i="1"/>
  <c r="T1655" i="1"/>
  <c r="W1655" i="1"/>
  <c r="X1655" i="1"/>
  <c r="Y1655" i="1"/>
  <c r="Z1655" i="1"/>
  <c r="AA1655" i="1"/>
  <c r="AB1655" i="1"/>
  <c r="S1656" i="1"/>
  <c r="T1656" i="1"/>
  <c r="W1656" i="1"/>
  <c r="X1656" i="1"/>
  <c r="Y1656" i="1"/>
  <c r="Z1656" i="1"/>
  <c r="AA1656" i="1"/>
  <c r="AB1656" i="1"/>
  <c r="S1657" i="1"/>
  <c r="T1657" i="1"/>
  <c r="W1657" i="1"/>
  <c r="X1657" i="1"/>
  <c r="Y1657" i="1"/>
  <c r="Z1657" i="1"/>
  <c r="AA1657" i="1"/>
  <c r="AB1657" i="1"/>
  <c r="S1658" i="1"/>
  <c r="T1658" i="1"/>
  <c r="W1658" i="1"/>
  <c r="X1658" i="1"/>
  <c r="Y1658" i="1"/>
  <c r="Z1658" i="1"/>
  <c r="AA1658" i="1"/>
  <c r="AB1658" i="1"/>
  <c r="S1659" i="1"/>
  <c r="T1659" i="1"/>
  <c r="W1659" i="1"/>
  <c r="X1659" i="1"/>
  <c r="Y1659" i="1"/>
  <c r="Z1659" i="1"/>
  <c r="AA1659" i="1"/>
  <c r="AB1659" i="1"/>
  <c r="S1660" i="1"/>
  <c r="T1660" i="1"/>
  <c r="W1660" i="1"/>
  <c r="X1660" i="1"/>
  <c r="Y1660" i="1"/>
  <c r="Z1660" i="1"/>
  <c r="AA1660" i="1"/>
  <c r="AB1660" i="1"/>
  <c r="S1661" i="1"/>
  <c r="T1661" i="1"/>
  <c r="W1661" i="1"/>
  <c r="X1661" i="1"/>
  <c r="Y1661" i="1"/>
  <c r="Z1661" i="1"/>
  <c r="AA1661" i="1"/>
  <c r="AB1661" i="1"/>
  <c r="S1662" i="1"/>
  <c r="T1662" i="1"/>
  <c r="W1662" i="1"/>
  <c r="X1662" i="1"/>
  <c r="Y1662" i="1"/>
  <c r="Z1662" i="1"/>
  <c r="AA1662" i="1"/>
  <c r="AB1662" i="1"/>
  <c r="S1663" i="1"/>
  <c r="T1663" i="1"/>
  <c r="W1663" i="1"/>
  <c r="X1663" i="1"/>
  <c r="Y1663" i="1"/>
  <c r="Z1663" i="1"/>
  <c r="AA1663" i="1"/>
  <c r="AB1663" i="1"/>
  <c r="S1664" i="1"/>
  <c r="T1664" i="1"/>
  <c r="W1664" i="1"/>
  <c r="X1664" i="1"/>
  <c r="Y1664" i="1"/>
  <c r="Z1664" i="1"/>
  <c r="AA1664" i="1"/>
  <c r="AB1664" i="1"/>
  <c r="S1665" i="1"/>
  <c r="T1665" i="1"/>
  <c r="W1665" i="1"/>
  <c r="X1665" i="1"/>
  <c r="Y1665" i="1"/>
  <c r="Z1665" i="1"/>
  <c r="AA1665" i="1"/>
  <c r="AB1665" i="1"/>
  <c r="S1666" i="1"/>
  <c r="T1666" i="1"/>
  <c r="W1666" i="1"/>
  <c r="X1666" i="1"/>
  <c r="Y1666" i="1"/>
  <c r="Z1666" i="1"/>
  <c r="AA1666" i="1"/>
  <c r="AB1666" i="1"/>
  <c r="S1667" i="1"/>
  <c r="T1667" i="1"/>
  <c r="W1667" i="1"/>
  <c r="X1667" i="1"/>
  <c r="Y1667" i="1"/>
  <c r="Z1667" i="1"/>
  <c r="AA1667" i="1"/>
  <c r="AB1667" i="1"/>
  <c r="S1668" i="1"/>
  <c r="T1668" i="1"/>
  <c r="W1668" i="1"/>
  <c r="X1668" i="1"/>
  <c r="Y1668" i="1"/>
  <c r="Z1668" i="1"/>
  <c r="AA1668" i="1"/>
  <c r="AB1668" i="1"/>
  <c r="S1669" i="1"/>
  <c r="T1669" i="1"/>
  <c r="W1669" i="1"/>
  <c r="X1669" i="1"/>
  <c r="Y1669" i="1"/>
  <c r="Z1669" i="1"/>
  <c r="AA1669" i="1"/>
  <c r="AB1669" i="1"/>
  <c r="S1670" i="1"/>
  <c r="T1670" i="1"/>
  <c r="W1670" i="1"/>
  <c r="X1670" i="1"/>
  <c r="Y1670" i="1"/>
  <c r="Z1670" i="1"/>
  <c r="AA1670" i="1"/>
  <c r="AB1670" i="1"/>
  <c r="S1671" i="1"/>
  <c r="T1671" i="1"/>
  <c r="W1671" i="1"/>
  <c r="X1671" i="1"/>
  <c r="Y1671" i="1"/>
  <c r="Z1671" i="1"/>
  <c r="AA1671" i="1"/>
  <c r="AB1671" i="1"/>
  <c r="S1672" i="1"/>
  <c r="T1672" i="1"/>
  <c r="W1672" i="1"/>
  <c r="X1672" i="1"/>
  <c r="Y1672" i="1"/>
  <c r="Z1672" i="1"/>
  <c r="AA1672" i="1"/>
  <c r="AB1672" i="1"/>
  <c r="S1673" i="1"/>
  <c r="T1673" i="1"/>
  <c r="W1673" i="1"/>
  <c r="X1673" i="1"/>
  <c r="Y1673" i="1"/>
  <c r="Z1673" i="1"/>
  <c r="AA1673" i="1"/>
  <c r="AB1673" i="1"/>
  <c r="S1674" i="1"/>
  <c r="T1674" i="1"/>
  <c r="W1674" i="1"/>
  <c r="X1674" i="1"/>
  <c r="Y1674" i="1"/>
  <c r="Z1674" i="1"/>
  <c r="AA1674" i="1"/>
  <c r="AB1674" i="1"/>
  <c r="S1675" i="1"/>
  <c r="T1675" i="1"/>
  <c r="W1675" i="1"/>
  <c r="X1675" i="1"/>
  <c r="Y1675" i="1"/>
  <c r="Z1675" i="1"/>
  <c r="AA1675" i="1"/>
  <c r="AB1675" i="1"/>
  <c r="S1676" i="1"/>
  <c r="T1676" i="1"/>
  <c r="W1676" i="1"/>
  <c r="X1676" i="1"/>
  <c r="Y1676" i="1"/>
  <c r="Z1676" i="1"/>
  <c r="AA1676" i="1"/>
  <c r="AB1676" i="1"/>
  <c r="S1677" i="1"/>
  <c r="T1677" i="1"/>
  <c r="W1677" i="1"/>
  <c r="X1677" i="1"/>
  <c r="Y1677" i="1"/>
  <c r="Z1677" i="1"/>
  <c r="AA1677" i="1"/>
  <c r="AB1677" i="1"/>
  <c r="S1678" i="1"/>
  <c r="T1678" i="1"/>
  <c r="W1678" i="1"/>
  <c r="X1678" i="1"/>
  <c r="Y1678" i="1"/>
  <c r="Z1678" i="1"/>
  <c r="AA1678" i="1"/>
  <c r="AB1678" i="1"/>
  <c r="S1679" i="1"/>
  <c r="T1679" i="1"/>
  <c r="W1679" i="1"/>
  <c r="X1679" i="1"/>
  <c r="Y1679" i="1"/>
  <c r="Z1679" i="1"/>
  <c r="AA1679" i="1"/>
  <c r="AB1679" i="1"/>
  <c r="S1680" i="1"/>
  <c r="T1680" i="1"/>
  <c r="W1680" i="1"/>
  <c r="X1680" i="1"/>
  <c r="Y1680" i="1"/>
  <c r="Z1680" i="1"/>
  <c r="AA1680" i="1"/>
  <c r="AB1680" i="1"/>
  <c r="S1681" i="1"/>
  <c r="T1681" i="1"/>
  <c r="W1681" i="1"/>
  <c r="X1681" i="1"/>
  <c r="Y1681" i="1"/>
  <c r="Z1681" i="1"/>
  <c r="AA1681" i="1"/>
  <c r="AB1681" i="1"/>
  <c r="S1682" i="1"/>
  <c r="T1682" i="1"/>
  <c r="W1682" i="1"/>
  <c r="X1682" i="1"/>
  <c r="Y1682" i="1"/>
  <c r="Z1682" i="1"/>
  <c r="AA1682" i="1"/>
  <c r="AB1682" i="1"/>
  <c r="S1683" i="1"/>
  <c r="T1683" i="1"/>
  <c r="W1683" i="1"/>
  <c r="X1683" i="1"/>
  <c r="Y1683" i="1"/>
  <c r="Z1683" i="1"/>
  <c r="AA1683" i="1"/>
  <c r="AB1683" i="1"/>
  <c r="S1684" i="1"/>
  <c r="T1684" i="1"/>
  <c r="W1684" i="1"/>
  <c r="X1684" i="1"/>
  <c r="Y1684" i="1"/>
  <c r="Z1684" i="1"/>
  <c r="AA1684" i="1"/>
  <c r="AB1684" i="1"/>
  <c r="S1685" i="1"/>
  <c r="T1685" i="1"/>
  <c r="W1685" i="1"/>
  <c r="X1685" i="1"/>
  <c r="Y1685" i="1"/>
  <c r="Z1685" i="1"/>
  <c r="AA1685" i="1"/>
  <c r="AB1685" i="1"/>
  <c r="S1686" i="1"/>
  <c r="T1686" i="1"/>
  <c r="W1686" i="1"/>
  <c r="X1686" i="1"/>
  <c r="Y1686" i="1"/>
  <c r="Z1686" i="1"/>
  <c r="AA1686" i="1"/>
  <c r="AB1686" i="1"/>
  <c r="S1687" i="1"/>
  <c r="T1687" i="1"/>
  <c r="W1687" i="1"/>
  <c r="X1687" i="1"/>
  <c r="Y1687" i="1"/>
  <c r="Z1687" i="1"/>
  <c r="AA1687" i="1"/>
  <c r="AB1687" i="1"/>
  <c r="S1688" i="1"/>
  <c r="T1688" i="1"/>
  <c r="W1688" i="1"/>
  <c r="X1688" i="1"/>
  <c r="Y1688" i="1"/>
  <c r="Z1688" i="1"/>
  <c r="AA1688" i="1"/>
  <c r="AB1688" i="1"/>
  <c r="S1689" i="1"/>
  <c r="T1689" i="1"/>
  <c r="W1689" i="1"/>
  <c r="X1689" i="1"/>
  <c r="Y1689" i="1"/>
  <c r="Z1689" i="1"/>
  <c r="AA1689" i="1"/>
  <c r="AB1689" i="1"/>
  <c r="S1690" i="1"/>
  <c r="T1690" i="1"/>
  <c r="W1690" i="1"/>
  <c r="X1690" i="1"/>
  <c r="Y1690" i="1"/>
  <c r="Z1690" i="1"/>
  <c r="AA1690" i="1"/>
  <c r="AB1690" i="1"/>
  <c r="S1691" i="1"/>
  <c r="T1691" i="1"/>
  <c r="W1691" i="1"/>
  <c r="X1691" i="1"/>
  <c r="Y1691" i="1"/>
  <c r="Z1691" i="1"/>
  <c r="AA1691" i="1"/>
  <c r="AB1691" i="1"/>
  <c r="S1692" i="1"/>
  <c r="T1692" i="1"/>
  <c r="W1692" i="1"/>
  <c r="X1692" i="1"/>
  <c r="Y1692" i="1"/>
  <c r="Z1692" i="1"/>
  <c r="AA1692" i="1"/>
  <c r="AB1692" i="1"/>
  <c r="S1693" i="1"/>
  <c r="T1693" i="1"/>
  <c r="W1693" i="1"/>
  <c r="X1693" i="1"/>
  <c r="Y1693" i="1"/>
  <c r="Z1693" i="1"/>
  <c r="AA1693" i="1"/>
  <c r="AB1693" i="1"/>
  <c r="S1694" i="1"/>
  <c r="T1694" i="1"/>
  <c r="W1694" i="1"/>
  <c r="X1694" i="1"/>
  <c r="Y1694" i="1"/>
  <c r="Z1694" i="1"/>
  <c r="AA1694" i="1"/>
  <c r="AB1694" i="1"/>
  <c r="S1695" i="1"/>
  <c r="T1695" i="1"/>
  <c r="W1695" i="1"/>
  <c r="X1695" i="1"/>
  <c r="Y1695" i="1"/>
  <c r="Z1695" i="1"/>
  <c r="AA1695" i="1"/>
  <c r="AB1695" i="1"/>
  <c r="S1696" i="1"/>
  <c r="T1696" i="1"/>
  <c r="W1696" i="1"/>
  <c r="X1696" i="1"/>
  <c r="Y1696" i="1"/>
  <c r="Z1696" i="1"/>
  <c r="AA1696" i="1"/>
  <c r="AB1696" i="1"/>
  <c r="S1697" i="1"/>
  <c r="T1697" i="1"/>
  <c r="W1697" i="1"/>
  <c r="X1697" i="1"/>
  <c r="Y1697" i="1"/>
  <c r="Z1697" i="1"/>
  <c r="AA1697" i="1"/>
  <c r="AB1697" i="1"/>
  <c r="S1698" i="1"/>
  <c r="T1698" i="1"/>
  <c r="W1698" i="1"/>
  <c r="X1698" i="1"/>
  <c r="Y1698" i="1"/>
  <c r="Z1698" i="1"/>
  <c r="AA1698" i="1"/>
  <c r="AB1698" i="1"/>
  <c r="S1699" i="1"/>
  <c r="T1699" i="1"/>
  <c r="W1699" i="1"/>
  <c r="X1699" i="1"/>
  <c r="Y1699" i="1"/>
  <c r="Z1699" i="1"/>
  <c r="AA1699" i="1"/>
  <c r="AB1699" i="1"/>
  <c r="S1700" i="1"/>
  <c r="T1700" i="1"/>
  <c r="W1700" i="1"/>
  <c r="X1700" i="1"/>
  <c r="Y1700" i="1"/>
  <c r="Z1700" i="1"/>
  <c r="AA1700" i="1"/>
  <c r="AB1700" i="1"/>
  <c r="S1701" i="1"/>
  <c r="T1701" i="1"/>
  <c r="W1701" i="1"/>
  <c r="X1701" i="1"/>
  <c r="Y1701" i="1"/>
  <c r="Z1701" i="1"/>
  <c r="AA1701" i="1"/>
  <c r="AB1701" i="1"/>
  <c r="S1702" i="1"/>
  <c r="T1702" i="1"/>
  <c r="W1702" i="1"/>
  <c r="X1702" i="1"/>
  <c r="Y1702" i="1"/>
  <c r="Z1702" i="1"/>
  <c r="AA1702" i="1"/>
  <c r="AB1702" i="1"/>
  <c r="S1703" i="1"/>
  <c r="T1703" i="1"/>
  <c r="W1703" i="1"/>
  <c r="X1703" i="1"/>
  <c r="Y1703" i="1"/>
  <c r="Z1703" i="1"/>
  <c r="AA1703" i="1"/>
  <c r="AB1703" i="1"/>
  <c r="S1704" i="1"/>
  <c r="T1704" i="1"/>
  <c r="W1704" i="1"/>
  <c r="X1704" i="1"/>
  <c r="Y1704" i="1"/>
  <c r="Z1704" i="1"/>
  <c r="AA1704" i="1"/>
  <c r="AB1704" i="1"/>
  <c r="S1705" i="1"/>
  <c r="T1705" i="1"/>
  <c r="W1705" i="1"/>
  <c r="X1705" i="1"/>
  <c r="Y1705" i="1"/>
  <c r="Z1705" i="1"/>
  <c r="AA1705" i="1"/>
  <c r="AB1705" i="1"/>
  <c r="S1706" i="1"/>
  <c r="T1706" i="1"/>
  <c r="W1706" i="1"/>
  <c r="X1706" i="1"/>
  <c r="Y1706" i="1"/>
  <c r="Z1706" i="1"/>
  <c r="AA1706" i="1"/>
  <c r="AB1706" i="1"/>
  <c r="S1707" i="1"/>
  <c r="T1707" i="1"/>
  <c r="W1707" i="1"/>
  <c r="X1707" i="1"/>
  <c r="Y1707" i="1"/>
  <c r="Z1707" i="1"/>
  <c r="AA1707" i="1"/>
  <c r="AB1707" i="1"/>
  <c r="S1708" i="1"/>
  <c r="T1708" i="1"/>
  <c r="W1708" i="1"/>
  <c r="X1708" i="1"/>
  <c r="Y1708" i="1"/>
  <c r="Z1708" i="1"/>
  <c r="AA1708" i="1"/>
  <c r="AB1708" i="1"/>
  <c r="S1709" i="1"/>
  <c r="T1709" i="1"/>
  <c r="W1709" i="1"/>
  <c r="X1709" i="1"/>
  <c r="Y1709" i="1"/>
  <c r="Z1709" i="1"/>
  <c r="AA1709" i="1"/>
  <c r="AB1709" i="1"/>
  <c r="S1710" i="1"/>
  <c r="T1710" i="1"/>
  <c r="W1710" i="1"/>
  <c r="X1710" i="1"/>
  <c r="Y1710" i="1"/>
  <c r="Z1710" i="1"/>
  <c r="AA1710" i="1"/>
  <c r="AB1710" i="1"/>
  <c r="S1711" i="1"/>
  <c r="T1711" i="1"/>
  <c r="W1711" i="1"/>
  <c r="X1711" i="1"/>
  <c r="Y1711" i="1"/>
  <c r="Z1711" i="1"/>
  <c r="AA1711" i="1"/>
  <c r="AB1711" i="1"/>
  <c r="S1712" i="1"/>
  <c r="T1712" i="1"/>
  <c r="W1712" i="1"/>
  <c r="X1712" i="1"/>
  <c r="Y1712" i="1"/>
  <c r="Z1712" i="1"/>
  <c r="AA1712" i="1"/>
  <c r="AB1712" i="1"/>
  <c r="S1713" i="1"/>
  <c r="T1713" i="1"/>
  <c r="W1713" i="1"/>
  <c r="X1713" i="1"/>
  <c r="Y1713" i="1"/>
  <c r="Z1713" i="1"/>
  <c r="AA1713" i="1"/>
  <c r="AB1713" i="1"/>
  <c r="S1714" i="1"/>
  <c r="T1714" i="1"/>
  <c r="W1714" i="1"/>
  <c r="X1714" i="1"/>
  <c r="Y1714" i="1"/>
  <c r="Z1714" i="1"/>
  <c r="AA1714" i="1"/>
  <c r="AB1714" i="1"/>
  <c r="S1715" i="1"/>
  <c r="T1715" i="1"/>
  <c r="W1715" i="1"/>
  <c r="X1715" i="1"/>
  <c r="Y1715" i="1"/>
  <c r="Z1715" i="1"/>
  <c r="AA1715" i="1"/>
  <c r="AB1715" i="1"/>
  <c r="S1716" i="1"/>
  <c r="T1716" i="1"/>
  <c r="W1716" i="1"/>
  <c r="X1716" i="1"/>
  <c r="Y1716" i="1"/>
  <c r="Z1716" i="1"/>
  <c r="AA1716" i="1"/>
  <c r="AB1716" i="1"/>
  <c r="S1717" i="1"/>
  <c r="T1717" i="1"/>
  <c r="W1717" i="1"/>
  <c r="X1717" i="1"/>
  <c r="Y1717" i="1"/>
  <c r="Z1717" i="1"/>
  <c r="AA1717" i="1"/>
  <c r="AB1717" i="1"/>
  <c r="S1718" i="1"/>
  <c r="T1718" i="1"/>
  <c r="W1718" i="1"/>
  <c r="X1718" i="1"/>
  <c r="Y1718" i="1"/>
  <c r="Z1718" i="1"/>
  <c r="AA1718" i="1"/>
  <c r="AB1718" i="1"/>
  <c r="S1719" i="1"/>
  <c r="T1719" i="1"/>
  <c r="W1719" i="1"/>
  <c r="X1719" i="1"/>
  <c r="Y1719" i="1"/>
  <c r="Z1719" i="1"/>
  <c r="AA1719" i="1"/>
  <c r="AB1719" i="1"/>
  <c r="S1720" i="1"/>
  <c r="T1720" i="1"/>
  <c r="W1720" i="1"/>
  <c r="X1720" i="1"/>
  <c r="Y1720" i="1"/>
  <c r="Z1720" i="1"/>
  <c r="AA1720" i="1"/>
  <c r="AB1720" i="1"/>
  <c r="S1721" i="1"/>
  <c r="T1721" i="1"/>
  <c r="W1721" i="1"/>
  <c r="X1721" i="1"/>
  <c r="Y1721" i="1"/>
  <c r="Z1721" i="1"/>
  <c r="AA1721" i="1"/>
  <c r="AB1721" i="1"/>
  <c r="S1722" i="1"/>
  <c r="T1722" i="1"/>
  <c r="W1722" i="1"/>
  <c r="X1722" i="1"/>
  <c r="Y1722" i="1"/>
  <c r="Z1722" i="1"/>
  <c r="AA1722" i="1"/>
  <c r="AB1722" i="1"/>
  <c r="S1723" i="1"/>
  <c r="T1723" i="1"/>
  <c r="W1723" i="1"/>
  <c r="X1723" i="1"/>
  <c r="Y1723" i="1"/>
  <c r="Z1723" i="1"/>
  <c r="AA1723" i="1"/>
  <c r="AB1723" i="1"/>
  <c r="S1724" i="1"/>
  <c r="T1724" i="1"/>
  <c r="W1724" i="1"/>
  <c r="X1724" i="1"/>
  <c r="Y1724" i="1"/>
  <c r="Z1724" i="1"/>
  <c r="AA1724" i="1"/>
  <c r="AB1724" i="1"/>
  <c r="S1725" i="1"/>
  <c r="T1725" i="1"/>
  <c r="W1725" i="1"/>
  <c r="X1725" i="1"/>
  <c r="Y1725" i="1"/>
  <c r="Z1725" i="1"/>
  <c r="AA1725" i="1"/>
  <c r="AB1725" i="1"/>
  <c r="S1726" i="1"/>
  <c r="T1726" i="1"/>
  <c r="W1726" i="1"/>
  <c r="X1726" i="1"/>
  <c r="Y1726" i="1"/>
  <c r="Z1726" i="1"/>
  <c r="AA1726" i="1"/>
  <c r="AB1726" i="1"/>
  <c r="S1727" i="1"/>
  <c r="T1727" i="1"/>
  <c r="W1727" i="1"/>
  <c r="X1727" i="1"/>
  <c r="Y1727" i="1"/>
  <c r="Z1727" i="1"/>
  <c r="AA1727" i="1"/>
  <c r="AB1727" i="1"/>
  <c r="S1728" i="1"/>
  <c r="T1728" i="1"/>
  <c r="W1728" i="1"/>
  <c r="X1728" i="1"/>
  <c r="Y1728" i="1"/>
  <c r="Z1728" i="1"/>
  <c r="AA1728" i="1"/>
  <c r="AB1728" i="1"/>
  <c r="S1729" i="1"/>
  <c r="T1729" i="1"/>
  <c r="W1729" i="1"/>
  <c r="X1729" i="1"/>
  <c r="Y1729" i="1"/>
  <c r="Z1729" i="1"/>
  <c r="AA1729" i="1"/>
  <c r="AB1729" i="1"/>
  <c r="S1730" i="1"/>
  <c r="T1730" i="1"/>
  <c r="W1730" i="1"/>
  <c r="X1730" i="1"/>
  <c r="Y1730" i="1"/>
  <c r="Z1730" i="1"/>
  <c r="AA1730" i="1"/>
  <c r="AB1730" i="1"/>
  <c r="S1731" i="1"/>
  <c r="T1731" i="1"/>
  <c r="W1731" i="1"/>
  <c r="X1731" i="1"/>
  <c r="Y1731" i="1"/>
  <c r="Z1731" i="1"/>
  <c r="AA1731" i="1"/>
  <c r="AB1731" i="1"/>
  <c r="S1732" i="1"/>
  <c r="T1732" i="1"/>
  <c r="W1732" i="1"/>
  <c r="X1732" i="1"/>
  <c r="Y1732" i="1"/>
  <c r="Z1732" i="1"/>
  <c r="AA1732" i="1"/>
  <c r="AB1732" i="1"/>
  <c r="S1733" i="1"/>
  <c r="T1733" i="1"/>
  <c r="W1733" i="1"/>
  <c r="X1733" i="1"/>
  <c r="Y1733" i="1"/>
  <c r="Z1733" i="1"/>
  <c r="AA1733" i="1"/>
  <c r="AB1733" i="1"/>
  <c r="S1734" i="1"/>
  <c r="T1734" i="1"/>
  <c r="W1734" i="1"/>
  <c r="X1734" i="1"/>
  <c r="Y1734" i="1"/>
  <c r="Z1734" i="1"/>
  <c r="AA1734" i="1"/>
  <c r="AB1734" i="1"/>
  <c r="S1735" i="1"/>
  <c r="T1735" i="1"/>
  <c r="W1735" i="1"/>
  <c r="X1735" i="1"/>
  <c r="Y1735" i="1"/>
  <c r="Z1735" i="1"/>
  <c r="AA1735" i="1"/>
  <c r="AB1735" i="1"/>
  <c r="S1736" i="1"/>
  <c r="T1736" i="1"/>
  <c r="W1736" i="1"/>
  <c r="X1736" i="1"/>
  <c r="Y1736" i="1"/>
  <c r="Z1736" i="1"/>
  <c r="AA1736" i="1"/>
  <c r="AB1736" i="1"/>
  <c r="S1737" i="1"/>
  <c r="T1737" i="1"/>
  <c r="W1737" i="1"/>
  <c r="X1737" i="1"/>
  <c r="Y1737" i="1"/>
  <c r="Z1737" i="1"/>
  <c r="AA1737" i="1"/>
  <c r="AB1737" i="1"/>
  <c r="S1738" i="1"/>
  <c r="T1738" i="1"/>
  <c r="W1738" i="1"/>
  <c r="X1738" i="1"/>
  <c r="Y1738" i="1"/>
  <c r="Z1738" i="1"/>
  <c r="AA1738" i="1"/>
  <c r="AB1738" i="1"/>
  <c r="S1739" i="1"/>
  <c r="T1739" i="1"/>
  <c r="W1739" i="1"/>
  <c r="X1739" i="1"/>
  <c r="Y1739" i="1"/>
  <c r="Z1739" i="1"/>
  <c r="AA1739" i="1"/>
  <c r="AB1739" i="1"/>
  <c r="S1740" i="1"/>
  <c r="T1740" i="1"/>
  <c r="W1740" i="1"/>
  <c r="X1740" i="1"/>
  <c r="Y1740" i="1"/>
  <c r="Z1740" i="1"/>
  <c r="AA1740" i="1"/>
  <c r="AB1740" i="1"/>
  <c r="S1741" i="1"/>
  <c r="T1741" i="1"/>
  <c r="W1741" i="1"/>
  <c r="X1741" i="1"/>
  <c r="Y1741" i="1"/>
  <c r="Z1741" i="1"/>
  <c r="AA1741" i="1"/>
  <c r="AB1741" i="1"/>
  <c r="S1742" i="1"/>
  <c r="T1742" i="1"/>
  <c r="W1742" i="1"/>
  <c r="X1742" i="1"/>
  <c r="Y1742" i="1"/>
  <c r="Z1742" i="1"/>
  <c r="AA1742" i="1"/>
  <c r="AB1742" i="1"/>
  <c r="S1743" i="1"/>
  <c r="T1743" i="1"/>
  <c r="W1743" i="1"/>
  <c r="X1743" i="1"/>
  <c r="Y1743" i="1"/>
  <c r="Z1743" i="1"/>
  <c r="AA1743" i="1"/>
  <c r="AB1743" i="1"/>
  <c r="S1744" i="1"/>
  <c r="T1744" i="1"/>
  <c r="W1744" i="1"/>
  <c r="X1744" i="1"/>
  <c r="Y1744" i="1"/>
  <c r="Z1744" i="1"/>
  <c r="AA1744" i="1"/>
  <c r="AB1744" i="1"/>
  <c r="S1745" i="1"/>
  <c r="T1745" i="1"/>
  <c r="W1745" i="1"/>
  <c r="X1745" i="1"/>
  <c r="Y1745" i="1"/>
  <c r="Z1745" i="1"/>
  <c r="AA1745" i="1"/>
  <c r="AB1745" i="1"/>
  <c r="S1746" i="1"/>
  <c r="T1746" i="1"/>
  <c r="W1746" i="1"/>
  <c r="X1746" i="1"/>
  <c r="Y1746" i="1"/>
  <c r="Z1746" i="1"/>
  <c r="AA1746" i="1"/>
  <c r="AB1746" i="1"/>
  <c r="S1747" i="1"/>
  <c r="T1747" i="1"/>
  <c r="W1747" i="1"/>
  <c r="X1747" i="1"/>
  <c r="Y1747" i="1"/>
  <c r="Z1747" i="1"/>
  <c r="AA1747" i="1"/>
  <c r="AB1747" i="1"/>
  <c r="S1748" i="1"/>
  <c r="T1748" i="1"/>
  <c r="W1748" i="1"/>
  <c r="X1748" i="1"/>
  <c r="Y1748" i="1"/>
  <c r="Z1748" i="1"/>
  <c r="AA1748" i="1"/>
  <c r="AB1748" i="1"/>
  <c r="S1749" i="1"/>
  <c r="T1749" i="1"/>
  <c r="W1749" i="1"/>
  <c r="X1749" i="1"/>
  <c r="Y1749" i="1"/>
  <c r="Z1749" i="1"/>
  <c r="AA1749" i="1"/>
  <c r="AB1749" i="1"/>
  <c r="S1750" i="1"/>
  <c r="T1750" i="1"/>
  <c r="W1750" i="1"/>
  <c r="X1750" i="1"/>
  <c r="Y1750" i="1"/>
  <c r="Z1750" i="1"/>
  <c r="AA1750" i="1"/>
  <c r="AB1750" i="1"/>
  <c r="S1751" i="1"/>
  <c r="T1751" i="1"/>
  <c r="W1751" i="1"/>
  <c r="X1751" i="1"/>
  <c r="Y1751" i="1"/>
  <c r="Z1751" i="1"/>
  <c r="AA1751" i="1"/>
  <c r="AB1751" i="1"/>
  <c r="S1752" i="1"/>
  <c r="T1752" i="1"/>
  <c r="W1752" i="1"/>
  <c r="X1752" i="1"/>
  <c r="Y1752" i="1"/>
  <c r="Z1752" i="1"/>
  <c r="AA1752" i="1"/>
  <c r="AB1752" i="1"/>
  <c r="S1753" i="1"/>
  <c r="T1753" i="1"/>
  <c r="W1753" i="1"/>
  <c r="X1753" i="1"/>
  <c r="Y1753" i="1"/>
  <c r="Z1753" i="1"/>
  <c r="AA1753" i="1"/>
  <c r="AB1753" i="1"/>
  <c r="S1754" i="1"/>
  <c r="T1754" i="1"/>
  <c r="W1754" i="1"/>
  <c r="X1754" i="1"/>
  <c r="Y1754" i="1"/>
  <c r="Z1754" i="1"/>
  <c r="AA1754" i="1"/>
  <c r="AB1754" i="1"/>
  <c r="S1755" i="1"/>
  <c r="T1755" i="1"/>
  <c r="W1755" i="1"/>
  <c r="X1755" i="1"/>
  <c r="Y1755" i="1"/>
  <c r="Z1755" i="1"/>
  <c r="AA1755" i="1"/>
  <c r="AB1755" i="1"/>
  <c r="S1756" i="1"/>
  <c r="T1756" i="1"/>
  <c r="W1756" i="1"/>
  <c r="X1756" i="1"/>
  <c r="Y1756" i="1"/>
  <c r="Z1756" i="1"/>
  <c r="AA1756" i="1"/>
  <c r="AB1756" i="1"/>
  <c r="S1757" i="1"/>
  <c r="T1757" i="1"/>
  <c r="W1757" i="1"/>
  <c r="X1757" i="1"/>
  <c r="Y1757" i="1"/>
  <c r="Z1757" i="1"/>
  <c r="AA1757" i="1"/>
  <c r="AB1757" i="1"/>
  <c r="S1758" i="1"/>
  <c r="T1758" i="1"/>
  <c r="W1758" i="1"/>
  <c r="X1758" i="1"/>
  <c r="Y1758" i="1"/>
  <c r="Z1758" i="1"/>
  <c r="AA1758" i="1"/>
  <c r="AB1758" i="1"/>
  <c r="S1759" i="1"/>
  <c r="T1759" i="1"/>
  <c r="W1759" i="1"/>
  <c r="X1759" i="1"/>
  <c r="Y1759" i="1"/>
  <c r="Z1759" i="1"/>
  <c r="AA1759" i="1"/>
  <c r="AB1759" i="1"/>
  <c r="S1760" i="1"/>
  <c r="T1760" i="1"/>
  <c r="W1760" i="1"/>
  <c r="X1760" i="1"/>
  <c r="Y1760" i="1"/>
  <c r="Z1760" i="1"/>
  <c r="AA1760" i="1"/>
  <c r="AB1760" i="1"/>
  <c r="S1761" i="1"/>
  <c r="T1761" i="1"/>
  <c r="W1761" i="1"/>
  <c r="X1761" i="1"/>
  <c r="Y1761" i="1"/>
  <c r="Z1761" i="1"/>
  <c r="AA1761" i="1"/>
  <c r="AB1761" i="1"/>
  <c r="S1762" i="1"/>
  <c r="T1762" i="1"/>
  <c r="W1762" i="1"/>
  <c r="X1762" i="1"/>
  <c r="Y1762" i="1"/>
  <c r="Z1762" i="1"/>
  <c r="AA1762" i="1"/>
  <c r="AB1762" i="1"/>
  <c r="S1763" i="1"/>
  <c r="T1763" i="1"/>
  <c r="W1763" i="1"/>
  <c r="X1763" i="1"/>
  <c r="Y1763" i="1"/>
  <c r="Z1763" i="1"/>
  <c r="AA1763" i="1"/>
  <c r="AB1763" i="1"/>
  <c r="S1764" i="1"/>
  <c r="T1764" i="1"/>
  <c r="W1764" i="1"/>
  <c r="X1764" i="1"/>
  <c r="Y1764" i="1"/>
  <c r="Z1764" i="1"/>
  <c r="AA1764" i="1"/>
  <c r="AB1764" i="1"/>
  <c r="S1765" i="1"/>
  <c r="T1765" i="1"/>
  <c r="W1765" i="1"/>
  <c r="X1765" i="1"/>
  <c r="Y1765" i="1"/>
  <c r="Z1765" i="1"/>
  <c r="AA1765" i="1"/>
  <c r="AB1765" i="1"/>
  <c r="S1766" i="1"/>
  <c r="T1766" i="1"/>
  <c r="W1766" i="1"/>
  <c r="X1766" i="1"/>
  <c r="Y1766" i="1"/>
  <c r="Z1766" i="1"/>
  <c r="AA1766" i="1"/>
  <c r="AB1766" i="1"/>
  <c r="S1767" i="1"/>
  <c r="T1767" i="1"/>
  <c r="W1767" i="1"/>
  <c r="X1767" i="1"/>
  <c r="Y1767" i="1"/>
  <c r="Z1767" i="1"/>
  <c r="AA1767" i="1"/>
  <c r="AB1767" i="1"/>
  <c r="S1768" i="1"/>
  <c r="T1768" i="1"/>
  <c r="W1768" i="1"/>
  <c r="X1768" i="1"/>
  <c r="Y1768" i="1"/>
  <c r="Z1768" i="1"/>
  <c r="AA1768" i="1"/>
  <c r="AB1768" i="1"/>
  <c r="S1769" i="1"/>
  <c r="T1769" i="1"/>
  <c r="W1769" i="1"/>
  <c r="X1769" i="1"/>
  <c r="Y1769" i="1"/>
  <c r="Z1769" i="1"/>
  <c r="AA1769" i="1"/>
  <c r="AB1769" i="1"/>
  <c r="S1770" i="1"/>
  <c r="T1770" i="1"/>
  <c r="W1770" i="1"/>
  <c r="X1770" i="1"/>
  <c r="Y1770" i="1"/>
  <c r="Z1770" i="1"/>
  <c r="AA1770" i="1"/>
  <c r="AB1770" i="1"/>
  <c r="S1771" i="1"/>
  <c r="T1771" i="1"/>
  <c r="W1771" i="1"/>
  <c r="X1771" i="1"/>
  <c r="Y1771" i="1"/>
  <c r="Z1771" i="1"/>
  <c r="AA1771" i="1"/>
  <c r="AB1771" i="1"/>
  <c r="S1772" i="1"/>
  <c r="T1772" i="1"/>
  <c r="W1772" i="1"/>
  <c r="X1772" i="1"/>
  <c r="Y1772" i="1"/>
  <c r="Z1772" i="1"/>
  <c r="AA1772" i="1"/>
  <c r="AB1772" i="1"/>
  <c r="S1773" i="1"/>
  <c r="T1773" i="1"/>
  <c r="W1773" i="1"/>
  <c r="X1773" i="1"/>
  <c r="Y1773" i="1"/>
  <c r="Z1773" i="1"/>
  <c r="AA1773" i="1"/>
  <c r="AB1773" i="1"/>
  <c r="S1774" i="1"/>
  <c r="T1774" i="1"/>
  <c r="W1774" i="1"/>
  <c r="X1774" i="1"/>
  <c r="Y1774" i="1"/>
  <c r="Z1774" i="1"/>
  <c r="AA1774" i="1"/>
  <c r="AB1774" i="1"/>
  <c r="S1775" i="1"/>
  <c r="T1775" i="1"/>
  <c r="W1775" i="1"/>
  <c r="X1775" i="1"/>
  <c r="Y1775" i="1"/>
  <c r="Z1775" i="1"/>
  <c r="AA1775" i="1"/>
  <c r="AB1775" i="1"/>
  <c r="S1776" i="1"/>
  <c r="T1776" i="1"/>
  <c r="W1776" i="1"/>
  <c r="X1776" i="1"/>
  <c r="Y1776" i="1"/>
  <c r="Z1776" i="1"/>
  <c r="AA1776" i="1"/>
  <c r="AB1776" i="1"/>
  <c r="S1777" i="1"/>
  <c r="T1777" i="1"/>
  <c r="W1777" i="1"/>
  <c r="X1777" i="1"/>
  <c r="Y1777" i="1"/>
  <c r="Z1777" i="1"/>
  <c r="AA1777" i="1"/>
  <c r="AB1777" i="1"/>
  <c r="S1778" i="1"/>
  <c r="T1778" i="1"/>
  <c r="W1778" i="1"/>
  <c r="X1778" i="1"/>
  <c r="Y1778" i="1"/>
  <c r="Z1778" i="1"/>
  <c r="AA1778" i="1"/>
  <c r="AB1778" i="1"/>
  <c r="S1779" i="1"/>
  <c r="T1779" i="1"/>
  <c r="W1779" i="1"/>
  <c r="X1779" i="1"/>
  <c r="Y1779" i="1"/>
  <c r="Z1779" i="1"/>
  <c r="AA1779" i="1"/>
  <c r="AB1779" i="1"/>
  <c r="S1780" i="1"/>
  <c r="T1780" i="1"/>
  <c r="W1780" i="1"/>
  <c r="X1780" i="1"/>
  <c r="Y1780" i="1"/>
  <c r="Z1780" i="1"/>
  <c r="AA1780" i="1"/>
  <c r="AB1780" i="1"/>
  <c r="S1781" i="1"/>
  <c r="T1781" i="1"/>
  <c r="W1781" i="1"/>
  <c r="X1781" i="1"/>
  <c r="Y1781" i="1"/>
  <c r="Z1781" i="1"/>
  <c r="AA1781" i="1"/>
  <c r="AB1781" i="1"/>
  <c r="S1782" i="1"/>
  <c r="T1782" i="1"/>
  <c r="W1782" i="1"/>
  <c r="X1782" i="1"/>
  <c r="Y1782" i="1"/>
  <c r="Z1782" i="1"/>
  <c r="AA1782" i="1"/>
  <c r="AB1782" i="1"/>
  <c r="S1783" i="1"/>
  <c r="T1783" i="1"/>
  <c r="W1783" i="1"/>
  <c r="X1783" i="1"/>
  <c r="Y1783" i="1"/>
  <c r="Z1783" i="1"/>
  <c r="AA1783" i="1"/>
  <c r="AB1783" i="1"/>
  <c r="S1784" i="1"/>
  <c r="T1784" i="1"/>
  <c r="W1784" i="1"/>
  <c r="X1784" i="1"/>
  <c r="Y1784" i="1"/>
  <c r="Z1784" i="1"/>
  <c r="AA1784" i="1"/>
  <c r="AB1784" i="1"/>
  <c r="S1785" i="1"/>
  <c r="T1785" i="1"/>
  <c r="W1785" i="1"/>
  <c r="X1785" i="1"/>
  <c r="Y1785" i="1"/>
  <c r="Z1785" i="1"/>
  <c r="AA1785" i="1"/>
  <c r="AB1785" i="1"/>
  <c r="S1786" i="1"/>
  <c r="T1786" i="1"/>
  <c r="W1786" i="1"/>
  <c r="X1786" i="1"/>
  <c r="Y1786" i="1"/>
  <c r="Z1786" i="1"/>
  <c r="AA1786" i="1"/>
  <c r="AB1786" i="1"/>
  <c r="S1787" i="1"/>
  <c r="T1787" i="1"/>
  <c r="W1787" i="1"/>
  <c r="X1787" i="1"/>
  <c r="Y1787" i="1"/>
  <c r="Z1787" i="1"/>
  <c r="AA1787" i="1"/>
  <c r="AB1787" i="1"/>
  <c r="S1788" i="1"/>
  <c r="T1788" i="1"/>
  <c r="W1788" i="1"/>
  <c r="X1788" i="1"/>
  <c r="Y1788" i="1"/>
  <c r="Z1788" i="1"/>
  <c r="AA1788" i="1"/>
  <c r="AB1788" i="1"/>
  <c r="S1789" i="1"/>
  <c r="T1789" i="1"/>
  <c r="W1789" i="1"/>
  <c r="X1789" i="1"/>
  <c r="Y1789" i="1"/>
  <c r="Z1789" i="1"/>
  <c r="AA1789" i="1"/>
  <c r="AB1789" i="1"/>
  <c r="S1790" i="1"/>
  <c r="T1790" i="1"/>
  <c r="W1790" i="1"/>
  <c r="X1790" i="1"/>
  <c r="Y1790" i="1"/>
  <c r="Z1790" i="1"/>
  <c r="AA1790" i="1"/>
  <c r="AB1790" i="1"/>
  <c r="S1791" i="1"/>
  <c r="T1791" i="1"/>
  <c r="W1791" i="1"/>
  <c r="X1791" i="1"/>
  <c r="Y1791" i="1"/>
  <c r="Z1791" i="1"/>
  <c r="AA1791" i="1"/>
  <c r="AB1791" i="1"/>
  <c r="S1792" i="1"/>
  <c r="T1792" i="1"/>
  <c r="W1792" i="1"/>
  <c r="X1792" i="1"/>
  <c r="Y1792" i="1"/>
  <c r="Z1792" i="1"/>
  <c r="AA1792" i="1"/>
  <c r="AB1792" i="1"/>
  <c r="S1793" i="1"/>
  <c r="T1793" i="1"/>
  <c r="W1793" i="1"/>
  <c r="X1793" i="1"/>
  <c r="Y1793" i="1"/>
  <c r="Z1793" i="1"/>
  <c r="AA1793" i="1"/>
  <c r="AB1793" i="1"/>
  <c r="S1794" i="1"/>
  <c r="T1794" i="1"/>
  <c r="W1794" i="1"/>
  <c r="X1794" i="1"/>
  <c r="Y1794" i="1"/>
  <c r="Z1794" i="1"/>
  <c r="AA1794" i="1"/>
  <c r="AB1794" i="1"/>
  <c r="S1795" i="1"/>
  <c r="T1795" i="1"/>
  <c r="W1795" i="1"/>
  <c r="X1795" i="1"/>
  <c r="Y1795" i="1"/>
  <c r="Z1795" i="1"/>
  <c r="AA1795" i="1"/>
  <c r="AB1795" i="1"/>
  <c r="S1796" i="1"/>
  <c r="T1796" i="1"/>
  <c r="W1796" i="1"/>
  <c r="X1796" i="1"/>
  <c r="Y1796" i="1"/>
  <c r="Z1796" i="1"/>
  <c r="AA1796" i="1"/>
  <c r="AB1796" i="1"/>
  <c r="S1797" i="1"/>
  <c r="T1797" i="1"/>
  <c r="W1797" i="1"/>
  <c r="X1797" i="1"/>
  <c r="Y1797" i="1"/>
  <c r="Z1797" i="1"/>
  <c r="AA1797" i="1"/>
  <c r="AB1797" i="1"/>
  <c r="S1798" i="1"/>
  <c r="T1798" i="1"/>
  <c r="W1798" i="1"/>
  <c r="X1798" i="1"/>
  <c r="Y1798" i="1"/>
  <c r="Z1798" i="1"/>
  <c r="AA1798" i="1"/>
  <c r="AB1798" i="1"/>
  <c r="S1799" i="1"/>
  <c r="T1799" i="1"/>
  <c r="W1799" i="1"/>
  <c r="X1799" i="1"/>
  <c r="Y1799" i="1"/>
  <c r="Z1799" i="1"/>
  <c r="AA1799" i="1"/>
  <c r="AB1799" i="1"/>
  <c r="S1800" i="1"/>
  <c r="T1800" i="1"/>
  <c r="W1800" i="1"/>
  <c r="X1800" i="1"/>
  <c r="Y1800" i="1"/>
  <c r="Z1800" i="1"/>
  <c r="AA1800" i="1"/>
  <c r="AB1800" i="1"/>
  <c r="S1801" i="1"/>
  <c r="T1801" i="1"/>
  <c r="W1801" i="1"/>
  <c r="X1801" i="1"/>
  <c r="Y1801" i="1"/>
  <c r="Z1801" i="1"/>
  <c r="AA1801" i="1"/>
  <c r="AB1801" i="1"/>
  <c r="S1802" i="1"/>
  <c r="T1802" i="1"/>
  <c r="W1802" i="1"/>
  <c r="X1802" i="1"/>
  <c r="Y1802" i="1"/>
  <c r="Z1802" i="1"/>
  <c r="AA1802" i="1"/>
  <c r="AB1802" i="1"/>
  <c r="S1803" i="1"/>
  <c r="T1803" i="1"/>
  <c r="W1803" i="1"/>
  <c r="X1803" i="1"/>
  <c r="Y1803" i="1"/>
  <c r="Z1803" i="1"/>
  <c r="AA1803" i="1"/>
  <c r="AB1803" i="1"/>
  <c r="S1804" i="1"/>
  <c r="T1804" i="1"/>
  <c r="W1804" i="1"/>
  <c r="X1804" i="1"/>
  <c r="Y1804" i="1"/>
  <c r="Z1804" i="1"/>
  <c r="AA1804" i="1"/>
  <c r="AB1804" i="1"/>
  <c r="S1805" i="1"/>
  <c r="T1805" i="1"/>
  <c r="W1805" i="1"/>
  <c r="X1805" i="1"/>
  <c r="Y1805" i="1"/>
  <c r="Z1805" i="1"/>
  <c r="AA1805" i="1"/>
  <c r="AB1805" i="1"/>
  <c r="S1806" i="1"/>
  <c r="T1806" i="1"/>
  <c r="W1806" i="1"/>
  <c r="X1806" i="1"/>
  <c r="Y1806" i="1"/>
  <c r="Z1806" i="1"/>
  <c r="AA1806" i="1"/>
  <c r="AB1806" i="1"/>
  <c r="S1807" i="1"/>
  <c r="T1807" i="1"/>
  <c r="W1807" i="1"/>
  <c r="X1807" i="1"/>
  <c r="Y1807" i="1"/>
  <c r="Z1807" i="1"/>
  <c r="AA1807" i="1"/>
  <c r="AB1807" i="1"/>
  <c r="S1808" i="1"/>
  <c r="T1808" i="1"/>
  <c r="W1808" i="1"/>
  <c r="X1808" i="1"/>
  <c r="Y1808" i="1"/>
  <c r="Z1808" i="1"/>
  <c r="AA1808" i="1"/>
  <c r="AB1808" i="1"/>
  <c r="S1809" i="1"/>
  <c r="T1809" i="1"/>
  <c r="W1809" i="1"/>
  <c r="X1809" i="1"/>
  <c r="Y1809" i="1"/>
  <c r="Z1809" i="1"/>
  <c r="AA1809" i="1"/>
  <c r="AB1809" i="1"/>
  <c r="S1810" i="1"/>
  <c r="T1810" i="1"/>
  <c r="W1810" i="1"/>
  <c r="X1810" i="1"/>
  <c r="Y1810" i="1"/>
  <c r="Z1810" i="1"/>
  <c r="AA1810" i="1"/>
  <c r="AB1810" i="1"/>
  <c r="S1811" i="1"/>
  <c r="T1811" i="1"/>
  <c r="W1811" i="1"/>
  <c r="X1811" i="1"/>
  <c r="Y1811" i="1"/>
  <c r="Z1811" i="1"/>
  <c r="AA1811" i="1"/>
  <c r="AB1811" i="1"/>
  <c r="S1812" i="1"/>
  <c r="T1812" i="1"/>
  <c r="W1812" i="1"/>
  <c r="X1812" i="1"/>
  <c r="Y1812" i="1"/>
  <c r="Z1812" i="1"/>
  <c r="AA1812" i="1"/>
  <c r="AB1812" i="1"/>
  <c r="S1813" i="1"/>
  <c r="T1813" i="1"/>
  <c r="W1813" i="1"/>
  <c r="X1813" i="1"/>
  <c r="Y1813" i="1"/>
  <c r="Z1813" i="1"/>
  <c r="AA1813" i="1"/>
  <c r="AB1813" i="1"/>
  <c r="S1814" i="1"/>
  <c r="T1814" i="1"/>
  <c r="W1814" i="1"/>
  <c r="X1814" i="1"/>
  <c r="Y1814" i="1"/>
  <c r="Z1814" i="1"/>
  <c r="AA1814" i="1"/>
  <c r="AB1814" i="1"/>
  <c r="S1815" i="1"/>
  <c r="T1815" i="1"/>
  <c r="W1815" i="1"/>
  <c r="X1815" i="1"/>
  <c r="Y1815" i="1"/>
  <c r="Z1815" i="1"/>
  <c r="AA1815" i="1"/>
  <c r="AB1815" i="1"/>
  <c r="S1816" i="1"/>
  <c r="T1816" i="1"/>
  <c r="W1816" i="1"/>
  <c r="X1816" i="1"/>
  <c r="Y1816" i="1"/>
  <c r="Z1816" i="1"/>
  <c r="AA1816" i="1"/>
  <c r="AB1816" i="1"/>
  <c r="S1817" i="1"/>
  <c r="T1817" i="1"/>
  <c r="W1817" i="1"/>
  <c r="X1817" i="1"/>
  <c r="Y1817" i="1"/>
  <c r="Z1817" i="1"/>
  <c r="AA1817" i="1"/>
  <c r="AB1817" i="1"/>
  <c r="S1818" i="1"/>
  <c r="T1818" i="1"/>
  <c r="W1818" i="1"/>
  <c r="X1818" i="1"/>
  <c r="Y1818" i="1"/>
  <c r="Z1818" i="1"/>
  <c r="AA1818" i="1"/>
  <c r="AB1818" i="1"/>
  <c r="S1819" i="1"/>
  <c r="T1819" i="1"/>
  <c r="W1819" i="1"/>
  <c r="X1819" i="1"/>
  <c r="Y1819" i="1"/>
  <c r="Z1819" i="1"/>
  <c r="AA1819" i="1"/>
  <c r="AB1819" i="1"/>
  <c r="S1820" i="1"/>
  <c r="T1820" i="1"/>
  <c r="W1820" i="1"/>
  <c r="X1820" i="1"/>
  <c r="Y1820" i="1"/>
  <c r="Z1820" i="1"/>
  <c r="AA1820" i="1"/>
  <c r="AB1820" i="1"/>
  <c r="S1821" i="1"/>
  <c r="T1821" i="1"/>
  <c r="W1821" i="1"/>
  <c r="X1821" i="1"/>
  <c r="Y1821" i="1"/>
  <c r="Z1821" i="1"/>
  <c r="AA1821" i="1"/>
  <c r="AB1821" i="1"/>
  <c r="S1822" i="1"/>
  <c r="T1822" i="1"/>
  <c r="W1822" i="1"/>
  <c r="X1822" i="1"/>
  <c r="Y1822" i="1"/>
  <c r="Z1822" i="1"/>
  <c r="AA1822" i="1"/>
  <c r="AB1822" i="1"/>
  <c r="S1823" i="1"/>
  <c r="T1823" i="1"/>
  <c r="W1823" i="1"/>
  <c r="X1823" i="1"/>
  <c r="Y1823" i="1"/>
  <c r="Z1823" i="1"/>
  <c r="AA1823" i="1"/>
  <c r="AB1823" i="1"/>
  <c r="S1824" i="1"/>
  <c r="T1824" i="1"/>
  <c r="W1824" i="1"/>
  <c r="X1824" i="1"/>
  <c r="Y1824" i="1"/>
  <c r="Z1824" i="1"/>
  <c r="AA1824" i="1"/>
  <c r="AB1824" i="1"/>
  <c r="S1825" i="1"/>
  <c r="T1825" i="1"/>
  <c r="W1825" i="1"/>
  <c r="X1825" i="1"/>
  <c r="Y1825" i="1"/>
  <c r="Z1825" i="1"/>
  <c r="AA1825" i="1"/>
  <c r="AB1825" i="1"/>
  <c r="S1826" i="1"/>
  <c r="T1826" i="1"/>
  <c r="W1826" i="1"/>
  <c r="X1826" i="1"/>
  <c r="Y1826" i="1"/>
  <c r="Z1826" i="1"/>
  <c r="AA1826" i="1"/>
  <c r="AB1826" i="1"/>
  <c r="S1827" i="1"/>
  <c r="T1827" i="1"/>
  <c r="W1827" i="1"/>
  <c r="X1827" i="1"/>
  <c r="Y1827" i="1"/>
  <c r="Z1827" i="1"/>
  <c r="AA1827" i="1"/>
  <c r="AB1827" i="1"/>
  <c r="S1828" i="1"/>
  <c r="T1828" i="1"/>
  <c r="W1828" i="1"/>
  <c r="X1828" i="1"/>
  <c r="Y1828" i="1"/>
  <c r="Z1828" i="1"/>
  <c r="AA1828" i="1"/>
  <c r="AB1828" i="1"/>
  <c r="S1829" i="1"/>
  <c r="T1829" i="1"/>
  <c r="W1829" i="1"/>
  <c r="X1829" i="1"/>
  <c r="Y1829" i="1"/>
  <c r="Z1829" i="1"/>
  <c r="AA1829" i="1"/>
  <c r="AB1829" i="1"/>
  <c r="S1830" i="1"/>
  <c r="T1830" i="1"/>
  <c r="W1830" i="1"/>
  <c r="X1830" i="1"/>
  <c r="Y1830" i="1"/>
  <c r="Z1830" i="1"/>
  <c r="AA1830" i="1"/>
  <c r="AB1830" i="1"/>
  <c r="S1831" i="1"/>
  <c r="T1831" i="1"/>
  <c r="W1831" i="1"/>
  <c r="X1831" i="1"/>
  <c r="Y1831" i="1"/>
  <c r="Z1831" i="1"/>
  <c r="AA1831" i="1"/>
  <c r="AB1831" i="1"/>
  <c r="S1832" i="1"/>
  <c r="T1832" i="1"/>
  <c r="W1832" i="1"/>
  <c r="X1832" i="1"/>
  <c r="Y1832" i="1"/>
  <c r="Z1832" i="1"/>
  <c r="AA1832" i="1"/>
  <c r="AB1832" i="1"/>
  <c r="S1833" i="1"/>
  <c r="T1833" i="1"/>
  <c r="W1833" i="1"/>
  <c r="X1833" i="1"/>
  <c r="Y1833" i="1"/>
  <c r="Z1833" i="1"/>
  <c r="AA1833" i="1"/>
  <c r="AB1833" i="1"/>
  <c r="S1834" i="1"/>
  <c r="T1834" i="1"/>
  <c r="W1834" i="1"/>
  <c r="X1834" i="1"/>
  <c r="Y1834" i="1"/>
  <c r="Z1834" i="1"/>
  <c r="AA1834" i="1"/>
  <c r="AB1834" i="1"/>
  <c r="S1835" i="1"/>
  <c r="T1835" i="1"/>
  <c r="W1835" i="1"/>
  <c r="X1835" i="1"/>
  <c r="Y1835" i="1"/>
  <c r="Z1835" i="1"/>
  <c r="AA1835" i="1"/>
  <c r="AB1835" i="1"/>
  <c r="S1836" i="1"/>
  <c r="T1836" i="1"/>
  <c r="W1836" i="1"/>
  <c r="X1836" i="1"/>
  <c r="Y1836" i="1"/>
  <c r="Z1836" i="1"/>
  <c r="AA1836" i="1"/>
  <c r="AB1836" i="1"/>
  <c r="S1837" i="1"/>
  <c r="T1837" i="1"/>
  <c r="W1837" i="1"/>
  <c r="X1837" i="1"/>
  <c r="Y1837" i="1"/>
  <c r="Z1837" i="1"/>
  <c r="AA1837" i="1"/>
  <c r="AB1837" i="1"/>
  <c r="S1838" i="1"/>
  <c r="T1838" i="1"/>
  <c r="W1838" i="1"/>
  <c r="X1838" i="1"/>
  <c r="Y1838" i="1"/>
  <c r="Z1838" i="1"/>
  <c r="AA1838" i="1"/>
  <c r="AB1838" i="1"/>
  <c r="S1839" i="1"/>
  <c r="T1839" i="1"/>
  <c r="W1839" i="1"/>
  <c r="X1839" i="1"/>
  <c r="Y1839" i="1"/>
  <c r="Z1839" i="1"/>
  <c r="AA1839" i="1"/>
  <c r="AB1839" i="1"/>
  <c r="S1840" i="1"/>
  <c r="T1840" i="1"/>
  <c r="W1840" i="1"/>
  <c r="X1840" i="1"/>
  <c r="Y1840" i="1"/>
  <c r="Z1840" i="1"/>
  <c r="AA1840" i="1"/>
  <c r="AB1840" i="1"/>
  <c r="S1841" i="1"/>
  <c r="T1841" i="1"/>
  <c r="W1841" i="1"/>
  <c r="X1841" i="1"/>
  <c r="Y1841" i="1"/>
  <c r="Z1841" i="1"/>
  <c r="AA1841" i="1"/>
  <c r="AB1841" i="1"/>
  <c r="S1842" i="1"/>
  <c r="T1842" i="1"/>
  <c r="W1842" i="1"/>
  <c r="X1842" i="1"/>
  <c r="Y1842" i="1"/>
  <c r="Z1842" i="1"/>
  <c r="AA1842" i="1"/>
  <c r="AB1842" i="1"/>
  <c r="S1843" i="1"/>
  <c r="T1843" i="1"/>
  <c r="W1843" i="1"/>
  <c r="X1843" i="1"/>
  <c r="Y1843" i="1"/>
  <c r="Z1843" i="1"/>
  <c r="AA1843" i="1"/>
  <c r="AB1843" i="1"/>
  <c r="S1844" i="1"/>
  <c r="T1844" i="1"/>
  <c r="W1844" i="1"/>
  <c r="X1844" i="1"/>
  <c r="Y1844" i="1"/>
  <c r="Z1844" i="1"/>
  <c r="AA1844" i="1"/>
  <c r="AB1844" i="1"/>
  <c r="S1845" i="1"/>
  <c r="T1845" i="1"/>
  <c r="W1845" i="1"/>
  <c r="X1845" i="1"/>
  <c r="Y1845" i="1"/>
  <c r="Z1845" i="1"/>
  <c r="AA1845" i="1"/>
  <c r="AB1845" i="1"/>
  <c r="S1846" i="1"/>
  <c r="T1846" i="1"/>
  <c r="W1846" i="1"/>
  <c r="X1846" i="1"/>
  <c r="Y1846" i="1"/>
  <c r="Z1846" i="1"/>
  <c r="AA1846" i="1"/>
  <c r="AB1846" i="1"/>
  <c r="S1847" i="1"/>
  <c r="T1847" i="1"/>
  <c r="W1847" i="1"/>
  <c r="X1847" i="1"/>
  <c r="Y1847" i="1"/>
  <c r="Z1847" i="1"/>
  <c r="AA1847" i="1"/>
  <c r="AB1847" i="1"/>
  <c r="S1848" i="1"/>
  <c r="T1848" i="1"/>
  <c r="W1848" i="1"/>
  <c r="X1848" i="1"/>
  <c r="Y1848" i="1"/>
  <c r="Z1848" i="1"/>
  <c r="AA1848" i="1"/>
  <c r="AB1848" i="1"/>
  <c r="S1849" i="1"/>
  <c r="T1849" i="1"/>
  <c r="W1849" i="1"/>
  <c r="X1849" i="1"/>
  <c r="Y1849" i="1"/>
  <c r="Z1849" i="1"/>
  <c r="AA1849" i="1"/>
  <c r="AB1849" i="1"/>
  <c r="S1850" i="1"/>
  <c r="T1850" i="1"/>
  <c r="W1850" i="1"/>
  <c r="X1850" i="1"/>
  <c r="Y1850" i="1"/>
  <c r="Z1850" i="1"/>
  <c r="AA1850" i="1"/>
  <c r="AB1850" i="1"/>
  <c r="S1851" i="1"/>
  <c r="T1851" i="1"/>
  <c r="W1851" i="1"/>
  <c r="X1851" i="1"/>
  <c r="Y1851" i="1"/>
  <c r="Z1851" i="1"/>
  <c r="AA1851" i="1"/>
  <c r="AB1851" i="1"/>
  <c r="S1852" i="1"/>
  <c r="T1852" i="1"/>
  <c r="W1852" i="1"/>
  <c r="X1852" i="1"/>
  <c r="Y1852" i="1"/>
  <c r="Z1852" i="1"/>
  <c r="AA1852" i="1"/>
  <c r="AB1852" i="1"/>
  <c r="S1853" i="1"/>
  <c r="T1853" i="1"/>
  <c r="W1853" i="1"/>
  <c r="X1853" i="1"/>
  <c r="Y1853" i="1"/>
  <c r="Z1853" i="1"/>
  <c r="AA1853" i="1"/>
  <c r="AB1853" i="1"/>
  <c r="S1854" i="1"/>
  <c r="T1854" i="1"/>
  <c r="W1854" i="1"/>
  <c r="X1854" i="1"/>
  <c r="Y1854" i="1"/>
  <c r="Z1854" i="1"/>
  <c r="AA1854" i="1"/>
  <c r="AB1854" i="1"/>
  <c r="S1855" i="1"/>
  <c r="T1855" i="1"/>
  <c r="W1855" i="1"/>
  <c r="X1855" i="1"/>
  <c r="Y1855" i="1"/>
  <c r="Z1855" i="1"/>
  <c r="AA1855" i="1"/>
  <c r="AB1855" i="1"/>
  <c r="S1856" i="1"/>
  <c r="T1856" i="1"/>
  <c r="W1856" i="1"/>
  <c r="X1856" i="1"/>
  <c r="Y1856" i="1"/>
  <c r="Z1856" i="1"/>
  <c r="AA1856" i="1"/>
  <c r="AB1856" i="1"/>
  <c r="S1857" i="1"/>
  <c r="T1857" i="1"/>
  <c r="W1857" i="1"/>
  <c r="X1857" i="1"/>
  <c r="Y1857" i="1"/>
  <c r="Z1857" i="1"/>
  <c r="AA1857" i="1"/>
  <c r="AB1857" i="1"/>
  <c r="S1858" i="1"/>
  <c r="T1858" i="1"/>
  <c r="W1858" i="1"/>
  <c r="X1858" i="1"/>
  <c r="Y1858" i="1"/>
  <c r="Z1858" i="1"/>
  <c r="AA1858" i="1"/>
  <c r="AB1858" i="1"/>
  <c r="S1859" i="1"/>
  <c r="T1859" i="1"/>
  <c r="W1859" i="1"/>
  <c r="X1859" i="1"/>
  <c r="Y1859" i="1"/>
  <c r="Z1859" i="1"/>
  <c r="AA1859" i="1"/>
  <c r="AB1859" i="1"/>
  <c r="S1860" i="1"/>
  <c r="T1860" i="1"/>
  <c r="W1860" i="1"/>
  <c r="X1860" i="1"/>
  <c r="Y1860" i="1"/>
  <c r="Z1860" i="1"/>
  <c r="AA1860" i="1"/>
  <c r="AB1860" i="1"/>
  <c r="S1861" i="1"/>
  <c r="T1861" i="1"/>
  <c r="W1861" i="1"/>
  <c r="X1861" i="1"/>
  <c r="Y1861" i="1"/>
  <c r="Z1861" i="1"/>
  <c r="AA1861" i="1"/>
  <c r="AB1861" i="1"/>
  <c r="S1862" i="1"/>
  <c r="T1862" i="1"/>
  <c r="W1862" i="1"/>
  <c r="X1862" i="1"/>
  <c r="Y1862" i="1"/>
  <c r="Z1862" i="1"/>
  <c r="AA1862" i="1"/>
  <c r="AB1862" i="1"/>
  <c r="S1863" i="1"/>
  <c r="T1863" i="1"/>
  <c r="W1863" i="1"/>
  <c r="X1863" i="1"/>
  <c r="Y1863" i="1"/>
  <c r="Z1863" i="1"/>
  <c r="AA1863" i="1"/>
  <c r="AB1863" i="1"/>
  <c r="S1864" i="1"/>
  <c r="T1864" i="1"/>
  <c r="W1864" i="1"/>
  <c r="X1864" i="1"/>
  <c r="Y1864" i="1"/>
  <c r="Z1864" i="1"/>
  <c r="AA1864" i="1"/>
  <c r="AB1864" i="1"/>
  <c r="S1865" i="1"/>
  <c r="T1865" i="1"/>
  <c r="W1865" i="1"/>
  <c r="X1865" i="1"/>
  <c r="Y1865" i="1"/>
  <c r="Z1865" i="1"/>
  <c r="AA1865" i="1"/>
  <c r="AB1865" i="1"/>
  <c r="S1866" i="1"/>
  <c r="T1866" i="1"/>
  <c r="W1866" i="1"/>
  <c r="X1866" i="1"/>
  <c r="Y1866" i="1"/>
  <c r="Z1866" i="1"/>
  <c r="AA1866" i="1"/>
  <c r="AB1866" i="1"/>
  <c r="S1867" i="1"/>
  <c r="T1867" i="1"/>
  <c r="W1867" i="1"/>
  <c r="X1867" i="1"/>
  <c r="Y1867" i="1"/>
  <c r="Z1867" i="1"/>
  <c r="AA1867" i="1"/>
  <c r="AB1867" i="1"/>
  <c r="S1868" i="1"/>
  <c r="T1868" i="1"/>
  <c r="W1868" i="1"/>
  <c r="X1868" i="1"/>
  <c r="Y1868" i="1"/>
  <c r="Z1868" i="1"/>
  <c r="AA1868" i="1"/>
  <c r="AB1868" i="1"/>
  <c r="S1869" i="1"/>
  <c r="T1869" i="1"/>
  <c r="W1869" i="1"/>
  <c r="X1869" i="1"/>
  <c r="Y1869" i="1"/>
  <c r="Z1869" i="1"/>
  <c r="AA1869" i="1"/>
  <c r="AB1869" i="1"/>
  <c r="S1870" i="1"/>
  <c r="T1870" i="1"/>
  <c r="W1870" i="1"/>
  <c r="X1870" i="1"/>
  <c r="Y1870" i="1"/>
  <c r="Z1870" i="1"/>
  <c r="AA1870" i="1"/>
  <c r="AB1870" i="1"/>
  <c r="S1871" i="1"/>
  <c r="T1871" i="1"/>
  <c r="W1871" i="1"/>
  <c r="X1871" i="1"/>
  <c r="Y1871" i="1"/>
  <c r="Z1871" i="1"/>
  <c r="AA1871" i="1"/>
  <c r="AB1871" i="1"/>
  <c r="S1872" i="1"/>
  <c r="T1872" i="1"/>
  <c r="W1872" i="1"/>
  <c r="X1872" i="1"/>
  <c r="Y1872" i="1"/>
  <c r="Z1872" i="1"/>
  <c r="AA1872" i="1"/>
  <c r="AB1872" i="1"/>
  <c r="S1873" i="1"/>
  <c r="T1873" i="1"/>
  <c r="W1873" i="1"/>
  <c r="X1873" i="1"/>
  <c r="Y1873" i="1"/>
  <c r="Z1873" i="1"/>
  <c r="AA1873" i="1"/>
  <c r="AB1873" i="1"/>
  <c r="S1874" i="1"/>
  <c r="T1874" i="1"/>
  <c r="W1874" i="1"/>
  <c r="X1874" i="1"/>
  <c r="Y1874" i="1"/>
  <c r="Z1874" i="1"/>
  <c r="AA1874" i="1"/>
  <c r="AB1874" i="1"/>
  <c r="S1875" i="1"/>
  <c r="T1875" i="1"/>
  <c r="W1875" i="1"/>
  <c r="X1875" i="1"/>
  <c r="Y1875" i="1"/>
  <c r="Z1875" i="1"/>
  <c r="AA1875" i="1"/>
  <c r="AB1875" i="1"/>
  <c r="S1876" i="1"/>
  <c r="T1876" i="1"/>
  <c r="W1876" i="1"/>
  <c r="X1876" i="1"/>
  <c r="Y1876" i="1"/>
  <c r="Z1876" i="1"/>
  <c r="AA1876" i="1"/>
  <c r="AB1876" i="1"/>
  <c r="S1877" i="1"/>
  <c r="T1877" i="1"/>
  <c r="W1877" i="1"/>
  <c r="X1877" i="1"/>
  <c r="Y1877" i="1"/>
  <c r="Z1877" i="1"/>
  <c r="AA1877" i="1"/>
  <c r="AB1877" i="1"/>
  <c r="S1878" i="1"/>
  <c r="T1878" i="1"/>
  <c r="W1878" i="1"/>
  <c r="X1878" i="1"/>
  <c r="Y1878" i="1"/>
  <c r="Z1878" i="1"/>
  <c r="AA1878" i="1"/>
  <c r="AB1878" i="1"/>
  <c r="S1879" i="1"/>
  <c r="T1879" i="1"/>
  <c r="W1879" i="1"/>
  <c r="X1879" i="1"/>
  <c r="Y1879" i="1"/>
  <c r="Z1879" i="1"/>
  <c r="AA1879" i="1"/>
  <c r="AB1879" i="1"/>
  <c r="S1880" i="1"/>
  <c r="T1880" i="1"/>
  <c r="W1880" i="1"/>
  <c r="X1880" i="1"/>
  <c r="Y1880" i="1"/>
  <c r="Z1880" i="1"/>
  <c r="AA1880" i="1"/>
  <c r="AB1880" i="1"/>
  <c r="S1881" i="1"/>
  <c r="T1881" i="1"/>
  <c r="W1881" i="1"/>
  <c r="X1881" i="1"/>
  <c r="Y1881" i="1"/>
  <c r="Z1881" i="1"/>
  <c r="AA1881" i="1"/>
  <c r="AB1881" i="1"/>
  <c r="S1882" i="1"/>
  <c r="T1882" i="1"/>
  <c r="W1882" i="1"/>
  <c r="X1882" i="1"/>
  <c r="Y1882" i="1"/>
  <c r="Z1882" i="1"/>
  <c r="AA1882" i="1"/>
  <c r="AB1882" i="1"/>
  <c r="S1883" i="1"/>
  <c r="T1883" i="1"/>
  <c r="W1883" i="1"/>
  <c r="X1883" i="1"/>
  <c r="Y1883" i="1"/>
  <c r="Z1883" i="1"/>
  <c r="AA1883" i="1"/>
  <c r="AB1883" i="1"/>
  <c r="S1884" i="1"/>
  <c r="T1884" i="1"/>
  <c r="W1884" i="1"/>
  <c r="X1884" i="1"/>
  <c r="Y1884" i="1"/>
  <c r="Z1884" i="1"/>
  <c r="AA1884" i="1"/>
  <c r="AB1884" i="1"/>
  <c r="S1885" i="1"/>
  <c r="T1885" i="1"/>
  <c r="W1885" i="1"/>
  <c r="X1885" i="1"/>
  <c r="Y1885" i="1"/>
  <c r="Z1885" i="1"/>
  <c r="AA1885" i="1"/>
  <c r="AB1885" i="1"/>
  <c r="S1886" i="1"/>
  <c r="T1886" i="1"/>
  <c r="W1886" i="1"/>
  <c r="X1886" i="1"/>
  <c r="Y1886" i="1"/>
  <c r="Z1886" i="1"/>
  <c r="AA1886" i="1"/>
  <c r="AB1886" i="1"/>
  <c r="S1887" i="1"/>
  <c r="T1887" i="1"/>
  <c r="W1887" i="1"/>
  <c r="X1887" i="1"/>
  <c r="Y1887" i="1"/>
  <c r="Z1887" i="1"/>
  <c r="AA1887" i="1"/>
  <c r="AB1887" i="1"/>
  <c r="S1888" i="1"/>
  <c r="T1888" i="1"/>
  <c r="W1888" i="1"/>
  <c r="X1888" i="1"/>
  <c r="Y1888" i="1"/>
  <c r="Z1888" i="1"/>
  <c r="AA1888" i="1"/>
  <c r="AB1888" i="1"/>
  <c r="S1889" i="1"/>
  <c r="T1889" i="1"/>
  <c r="W1889" i="1"/>
  <c r="X1889" i="1"/>
  <c r="Y1889" i="1"/>
  <c r="Z1889" i="1"/>
  <c r="AA1889" i="1"/>
  <c r="AB1889" i="1"/>
  <c r="S1890" i="1"/>
  <c r="T1890" i="1"/>
  <c r="W1890" i="1"/>
  <c r="X1890" i="1"/>
  <c r="Y1890" i="1"/>
  <c r="Z1890" i="1"/>
  <c r="AA1890" i="1"/>
  <c r="AB1890" i="1"/>
  <c r="S1891" i="1"/>
  <c r="T1891" i="1"/>
  <c r="W1891" i="1"/>
  <c r="X1891" i="1"/>
  <c r="Y1891" i="1"/>
  <c r="Z1891" i="1"/>
  <c r="AA1891" i="1"/>
  <c r="AB1891" i="1"/>
  <c r="S1892" i="1"/>
  <c r="T1892" i="1"/>
  <c r="W1892" i="1"/>
  <c r="X1892" i="1"/>
  <c r="Y1892" i="1"/>
  <c r="Z1892" i="1"/>
  <c r="AA1892" i="1"/>
  <c r="AB1892" i="1"/>
  <c r="S1893" i="1"/>
  <c r="T1893" i="1"/>
  <c r="W1893" i="1"/>
  <c r="X1893" i="1"/>
  <c r="Y1893" i="1"/>
  <c r="Z1893" i="1"/>
  <c r="AA1893" i="1"/>
  <c r="AB1893" i="1"/>
  <c r="S1894" i="1"/>
  <c r="T1894" i="1"/>
  <c r="W1894" i="1"/>
  <c r="X1894" i="1"/>
  <c r="Y1894" i="1"/>
  <c r="Z1894" i="1"/>
  <c r="AA1894" i="1"/>
  <c r="AB1894" i="1"/>
  <c r="S1895" i="1"/>
  <c r="T1895" i="1"/>
  <c r="W1895" i="1"/>
  <c r="X1895" i="1"/>
  <c r="Y1895" i="1"/>
  <c r="Z1895" i="1"/>
  <c r="AA1895" i="1"/>
  <c r="AB1895" i="1"/>
  <c r="S1896" i="1"/>
  <c r="T1896" i="1"/>
  <c r="W1896" i="1"/>
  <c r="X1896" i="1"/>
  <c r="Y1896" i="1"/>
  <c r="Z1896" i="1"/>
  <c r="AA1896" i="1"/>
  <c r="AB1896" i="1"/>
  <c r="S1897" i="1"/>
  <c r="T1897" i="1"/>
  <c r="W1897" i="1"/>
  <c r="X1897" i="1"/>
  <c r="Y1897" i="1"/>
  <c r="Z1897" i="1"/>
  <c r="AA1897" i="1"/>
  <c r="AB1897" i="1"/>
  <c r="S1898" i="1"/>
  <c r="T1898" i="1"/>
  <c r="W1898" i="1"/>
  <c r="X1898" i="1"/>
  <c r="Y1898" i="1"/>
  <c r="Z1898" i="1"/>
  <c r="AA1898" i="1"/>
  <c r="AB1898" i="1"/>
  <c r="S1899" i="1"/>
  <c r="T1899" i="1"/>
  <c r="W1899" i="1"/>
  <c r="X1899" i="1"/>
  <c r="Y1899" i="1"/>
  <c r="Z1899" i="1"/>
  <c r="AA1899" i="1"/>
  <c r="AB1899" i="1"/>
  <c r="S1900" i="1"/>
  <c r="T1900" i="1"/>
  <c r="W1900" i="1"/>
  <c r="X1900" i="1"/>
  <c r="Y1900" i="1"/>
  <c r="Z1900" i="1"/>
  <c r="AA1900" i="1"/>
  <c r="AB1900" i="1"/>
  <c r="S1901" i="1"/>
  <c r="T1901" i="1"/>
  <c r="W1901" i="1"/>
  <c r="X1901" i="1"/>
  <c r="Y1901" i="1"/>
  <c r="Z1901" i="1"/>
  <c r="AA1901" i="1"/>
  <c r="AB1901" i="1"/>
  <c r="S1902" i="1"/>
  <c r="T1902" i="1"/>
  <c r="W1902" i="1"/>
  <c r="X1902" i="1"/>
  <c r="Y1902" i="1"/>
  <c r="Z1902" i="1"/>
  <c r="AA1902" i="1"/>
  <c r="AB1902" i="1"/>
  <c r="S1903" i="1"/>
  <c r="T1903" i="1"/>
  <c r="W1903" i="1"/>
  <c r="X1903" i="1"/>
  <c r="Y1903" i="1"/>
  <c r="Z1903" i="1"/>
  <c r="AA1903" i="1"/>
  <c r="AB1903" i="1"/>
  <c r="S1904" i="1"/>
  <c r="T1904" i="1"/>
  <c r="W1904" i="1"/>
  <c r="X1904" i="1"/>
  <c r="Y1904" i="1"/>
  <c r="Z1904" i="1"/>
  <c r="AA1904" i="1"/>
  <c r="AB1904" i="1"/>
  <c r="S1905" i="1"/>
  <c r="T1905" i="1"/>
  <c r="W1905" i="1"/>
  <c r="X1905" i="1"/>
  <c r="Y1905" i="1"/>
  <c r="Z1905" i="1"/>
  <c r="AA1905" i="1"/>
  <c r="AB1905" i="1"/>
  <c r="S1906" i="1"/>
  <c r="T1906" i="1"/>
  <c r="W1906" i="1"/>
  <c r="X1906" i="1"/>
  <c r="Y1906" i="1"/>
  <c r="Z1906" i="1"/>
  <c r="AA1906" i="1"/>
  <c r="AB1906" i="1"/>
  <c r="S1907" i="1"/>
  <c r="T1907" i="1"/>
  <c r="W1907" i="1"/>
  <c r="X1907" i="1"/>
  <c r="Y1907" i="1"/>
  <c r="Z1907" i="1"/>
  <c r="AA1907" i="1"/>
  <c r="AB1907" i="1"/>
  <c r="S1908" i="1"/>
  <c r="T1908" i="1"/>
  <c r="W1908" i="1"/>
  <c r="X1908" i="1"/>
  <c r="Y1908" i="1"/>
  <c r="Z1908" i="1"/>
  <c r="AA1908" i="1"/>
  <c r="AB1908" i="1"/>
  <c r="S1909" i="1"/>
  <c r="T1909" i="1"/>
  <c r="W1909" i="1"/>
  <c r="X1909" i="1"/>
  <c r="Y1909" i="1"/>
  <c r="Z1909" i="1"/>
  <c r="AA1909" i="1"/>
  <c r="AB1909" i="1"/>
  <c r="S1910" i="1"/>
  <c r="T1910" i="1"/>
  <c r="W1910" i="1"/>
  <c r="X1910" i="1"/>
  <c r="Y1910" i="1"/>
  <c r="Z1910" i="1"/>
  <c r="AA1910" i="1"/>
  <c r="AB1910" i="1"/>
  <c r="S1911" i="1"/>
  <c r="T1911" i="1"/>
  <c r="W1911" i="1"/>
  <c r="X1911" i="1"/>
  <c r="Y1911" i="1"/>
  <c r="Z1911" i="1"/>
  <c r="AA1911" i="1"/>
  <c r="AB1911" i="1"/>
  <c r="S1912" i="1"/>
  <c r="T1912" i="1"/>
  <c r="W1912" i="1"/>
  <c r="X1912" i="1"/>
  <c r="Y1912" i="1"/>
  <c r="Z1912" i="1"/>
  <c r="AA1912" i="1"/>
  <c r="AB1912" i="1"/>
  <c r="S1913" i="1"/>
  <c r="T1913" i="1"/>
  <c r="W1913" i="1"/>
  <c r="X1913" i="1"/>
  <c r="Y1913" i="1"/>
  <c r="Z1913" i="1"/>
  <c r="AA1913" i="1"/>
  <c r="AB1913" i="1"/>
  <c r="S1914" i="1"/>
  <c r="T1914" i="1"/>
  <c r="W1914" i="1"/>
  <c r="X1914" i="1"/>
  <c r="Y1914" i="1"/>
  <c r="Z1914" i="1"/>
  <c r="AA1914" i="1"/>
  <c r="AB1914" i="1"/>
  <c r="S1915" i="1"/>
  <c r="T1915" i="1"/>
  <c r="W1915" i="1"/>
  <c r="X1915" i="1"/>
  <c r="Y1915" i="1"/>
  <c r="Z1915" i="1"/>
  <c r="AA1915" i="1"/>
  <c r="AB1915" i="1"/>
  <c r="S1916" i="1"/>
  <c r="T1916" i="1"/>
  <c r="W1916" i="1"/>
  <c r="X1916" i="1"/>
  <c r="Y1916" i="1"/>
  <c r="Z1916" i="1"/>
  <c r="AA1916" i="1"/>
  <c r="AB1916" i="1"/>
  <c r="S1917" i="1"/>
  <c r="T1917" i="1"/>
  <c r="W1917" i="1"/>
  <c r="X1917" i="1"/>
  <c r="Y1917" i="1"/>
  <c r="Z1917" i="1"/>
  <c r="AA1917" i="1"/>
  <c r="AB1917" i="1"/>
  <c r="S1918" i="1"/>
  <c r="T1918" i="1"/>
  <c r="W1918" i="1"/>
  <c r="X1918" i="1"/>
  <c r="Y1918" i="1"/>
  <c r="Z1918" i="1"/>
  <c r="AA1918" i="1"/>
  <c r="AB1918" i="1"/>
  <c r="S1919" i="1"/>
  <c r="T1919" i="1"/>
  <c r="W1919" i="1"/>
  <c r="X1919" i="1"/>
  <c r="Y1919" i="1"/>
  <c r="Z1919" i="1"/>
  <c r="AA1919" i="1"/>
  <c r="AB1919" i="1"/>
  <c r="S1920" i="1"/>
  <c r="T1920" i="1"/>
  <c r="W1920" i="1"/>
  <c r="X1920" i="1"/>
  <c r="Y1920" i="1"/>
  <c r="Z1920" i="1"/>
  <c r="AA1920" i="1"/>
  <c r="AB1920" i="1"/>
  <c r="S1921" i="1"/>
  <c r="T1921" i="1"/>
  <c r="W1921" i="1"/>
  <c r="X1921" i="1"/>
  <c r="Y1921" i="1"/>
  <c r="Z1921" i="1"/>
  <c r="AA1921" i="1"/>
  <c r="AB1921" i="1"/>
  <c r="S1922" i="1"/>
  <c r="T1922" i="1"/>
  <c r="W1922" i="1"/>
  <c r="X1922" i="1"/>
  <c r="Y1922" i="1"/>
  <c r="Z1922" i="1"/>
  <c r="AA1922" i="1"/>
  <c r="AB1922" i="1"/>
  <c r="S1923" i="1"/>
  <c r="T1923" i="1"/>
  <c r="W1923" i="1"/>
  <c r="X1923" i="1"/>
  <c r="Y1923" i="1"/>
  <c r="Z1923" i="1"/>
  <c r="AA1923" i="1"/>
  <c r="AB1923" i="1"/>
  <c r="S1924" i="1"/>
  <c r="T1924" i="1"/>
  <c r="W1924" i="1"/>
  <c r="X1924" i="1"/>
  <c r="Y1924" i="1"/>
  <c r="Z1924" i="1"/>
  <c r="AA1924" i="1"/>
  <c r="AB1924" i="1"/>
  <c r="S1925" i="1"/>
  <c r="T1925" i="1"/>
  <c r="W1925" i="1"/>
  <c r="X1925" i="1"/>
  <c r="Y1925" i="1"/>
  <c r="Z1925" i="1"/>
  <c r="AA1925" i="1"/>
  <c r="AB1925" i="1"/>
  <c r="S1926" i="1"/>
  <c r="T1926" i="1"/>
  <c r="W1926" i="1"/>
  <c r="X1926" i="1"/>
  <c r="Y1926" i="1"/>
  <c r="Z1926" i="1"/>
  <c r="AA1926" i="1"/>
  <c r="AB1926" i="1"/>
  <c r="S1927" i="1"/>
  <c r="T1927" i="1"/>
  <c r="W1927" i="1"/>
  <c r="X1927" i="1"/>
  <c r="Y1927" i="1"/>
  <c r="Z1927" i="1"/>
  <c r="AA1927" i="1"/>
  <c r="AB1927" i="1"/>
  <c r="S1928" i="1"/>
  <c r="T1928" i="1"/>
  <c r="W1928" i="1"/>
  <c r="X1928" i="1"/>
  <c r="Y1928" i="1"/>
  <c r="Z1928" i="1"/>
  <c r="AA1928" i="1"/>
  <c r="AB1928" i="1"/>
  <c r="S1929" i="1"/>
  <c r="T1929" i="1"/>
  <c r="W1929" i="1"/>
  <c r="X1929" i="1"/>
  <c r="Y1929" i="1"/>
  <c r="Z1929" i="1"/>
  <c r="AA1929" i="1"/>
  <c r="AB1929" i="1"/>
  <c r="S1930" i="1"/>
  <c r="T1930" i="1"/>
  <c r="W1930" i="1"/>
  <c r="X1930" i="1"/>
  <c r="Y1930" i="1"/>
  <c r="Z1930" i="1"/>
  <c r="AA1930" i="1"/>
  <c r="AB1930" i="1"/>
  <c r="S1931" i="1"/>
  <c r="T1931" i="1"/>
  <c r="W1931" i="1"/>
  <c r="X1931" i="1"/>
  <c r="Y1931" i="1"/>
  <c r="Z1931" i="1"/>
  <c r="AA1931" i="1"/>
  <c r="AB1931" i="1"/>
  <c r="S1932" i="1"/>
  <c r="T1932" i="1"/>
  <c r="W1932" i="1"/>
  <c r="X1932" i="1"/>
  <c r="Y1932" i="1"/>
  <c r="Z1932" i="1"/>
  <c r="AA1932" i="1"/>
  <c r="AB1932" i="1"/>
  <c r="S1933" i="1"/>
  <c r="T1933" i="1"/>
  <c r="W1933" i="1"/>
  <c r="X1933" i="1"/>
  <c r="Y1933" i="1"/>
  <c r="Z1933" i="1"/>
  <c r="AA1933" i="1"/>
  <c r="AB1933" i="1"/>
  <c r="S1934" i="1"/>
  <c r="T1934" i="1"/>
  <c r="W1934" i="1"/>
  <c r="X1934" i="1"/>
  <c r="Y1934" i="1"/>
  <c r="Z1934" i="1"/>
  <c r="AA1934" i="1"/>
  <c r="AB1934" i="1"/>
  <c r="S1935" i="1"/>
  <c r="T1935" i="1"/>
  <c r="W1935" i="1"/>
  <c r="X1935" i="1"/>
  <c r="Y1935" i="1"/>
  <c r="Z1935" i="1"/>
  <c r="AA1935" i="1"/>
  <c r="AB1935" i="1"/>
  <c r="S1936" i="1"/>
  <c r="T1936" i="1"/>
  <c r="W1936" i="1"/>
  <c r="X1936" i="1"/>
  <c r="Y1936" i="1"/>
  <c r="Z1936" i="1"/>
  <c r="AA1936" i="1"/>
  <c r="AB1936" i="1"/>
  <c r="S1937" i="1"/>
  <c r="T1937" i="1"/>
  <c r="W1937" i="1"/>
  <c r="X1937" i="1"/>
  <c r="Y1937" i="1"/>
  <c r="Z1937" i="1"/>
  <c r="AA1937" i="1"/>
  <c r="AB1937" i="1"/>
  <c r="S1938" i="1"/>
  <c r="T1938" i="1"/>
  <c r="W1938" i="1"/>
  <c r="X1938" i="1"/>
  <c r="Y1938" i="1"/>
  <c r="Z1938" i="1"/>
  <c r="AA1938" i="1"/>
  <c r="AB1938" i="1"/>
  <c r="S1939" i="1"/>
  <c r="T1939" i="1"/>
  <c r="W1939" i="1"/>
  <c r="X1939" i="1"/>
  <c r="Y1939" i="1"/>
  <c r="Z1939" i="1"/>
  <c r="AA1939" i="1"/>
  <c r="AB1939" i="1"/>
  <c r="S1940" i="1"/>
  <c r="T1940" i="1"/>
  <c r="W1940" i="1"/>
  <c r="X1940" i="1"/>
  <c r="Y1940" i="1"/>
  <c r="Z1940" i="1"/>
  <c r="AA1940" i="1"/>
  <c r="AB1940" i="1"/>
  <c r="S1941" i="1"/>
  <c r="T1941" i="1"/>
  <c r="W1941" i="1"/>
  <c r="X1941" i="1"/>
  <c r="Y1941" i="1"/>
  <c r="Z1941" i="1"/>
  <c r="AA1941" i="1"/>
  <c r="AB1941" i="1"/>
  <c r="S1942" i="1"/>
  <c r="T1942" i="1"/>
  <c r="W1942" i="1"/>
  <c r="X1942" i="1"/>
  <c r="Y1942" i="1"/>
  <c r="Z1942" i="1"/>
  <c r="AA1942" i="1"/>
  <c r="AB1942" i="1"/>
  <c r="S1943" i="1"/>
  <c r="T1943" i="1"/>
  <c r="W1943" i="1"/>
  <c r="X1943" i="1"/>
  <c r="Y1943" i="1"/>
  <c r="Z1943" i="1"/>
  <c r="AA1943" i="1"/>
  <c r="AB1943" i="1"/>
  <c r="S1944" i="1"/>
  <c r="T1944" i="1"/>
  <c r="W1944" i="1"/>
  <c r="X1944" i="1"/>
  <c r="Y1944" i="1"/>
  <c r="Z1944" i="1"/>
  <c r="AA1944" i="1"/>
  <c r="AB1944" i="1"/>
  <c r="S1945" i="1"/>
  <c r="T1945" i="1"/>
  <c r="W1945" i="1"/>
  <c r="X1945" i="1"/>
  <c r="Y1945" i="1"/>
  <c r="Z1945" i="1"/>
  <c r="AA1945" i="1"/>
  <c r="AB1945" i="1"/>
  <c r="S1946" i="1"/>
  <c r="T1946" i="1"/>
  <c r="W1946" i="1"/>
  <c r="X1946" i="1"/>
  <c r="Y1946" i="1"/>
  <c r="Z1946" i="1"/>
  <c r="AA1946" i="1"/>
  <c r="AB1946" i="1"/>
  <c r="S1947" i="1"/>
  <c r="T1947" i="1"/>
  <c r="W1947" i="1"/>
  <c r="X1947" i="1"/>
  <c r="Y1947" i="1"/>
  <c r="Z1947" i="1"/>
  <c r="AA1947" i="1"/>
  <c r="AB1947" i="1"/>
  <c r="S1948" i="1"/>
  <c r="T1948" i="1"/>
  <c r="W1948" i="1"/>
  <c r="X1948" i="1"/>
  <c r="Y1948" i="1"/>
  <c r="Z1948" i="1"/>
  <c r="AA1948" i="1"/>
  <c r="AB1948" i="1"/>
  <c r="S1949" i="1"/>
  <c r="T1949" i="1"/>
  <c r="W1949" i="1"/>
  <c r="X1949" i="1"/>
  <c r="Y1949" i="1"/>
  <c r="Z1949" i="1"/>
  <c r="AA1949" i="1"/>
  <c r="AB1949" i="1"/>
  <c r="S1950" i="1"/>
  <c r="T1950" i="1"/>
  <c r="W1950" i="1"/>
  <c r="X1950" i="1"/>
  <c r="Y1950" i="1"/>
  <c r="Z1950" i="1"/>
  <c r="AA1950" i="1"/>
  <c r="AB1950" i="1"/>
  <c r="S1951" i="1"/>
  <c r="T1951" i="1"/>
  <c r="W1951" i="1"/>
  <c r="X1951" i="1"/>
  <c r="Y1951" i="1"/>
  <c r="Z1951" i="1"/>
  <c r="AA1951" i="1"/>
  <c r="AB1951" i="1"/>
  <c r="S1952" i="1"/>
  <c r="T1952" i="1"/>
  <c r="W1952" i="1"/>
  <c r="X1952" i="1"/>
  <c r="Y1952" i="1"/>
  <c r="Z1952" i="1"/>
  <c r="AA1952" i="1"/>
  <c r="AB1952" i="1"/>
  <c r="S1953" i="1"/>
  <c r="T1953" i="1"/>
  <c r="W1953" i="1"/>
  <c r="X1953" i="1"/>
  <c r="Y1953" i="1"/>
  <c r="Z1953" i="1"/>
  <c r="AA1953" i="1"/>
  <c r="AB1953" i="1"/>
  <c r="S1954" i="1"/>
  <c r="T1954" i="1"/>
  <c r="W1954" i="1"/>
  <c r="X1954" i="1"/>
  <c r="Y1954" i="1"/>
  <c r="Z1954" i="1"/>
  <c r="AA1954" i="1"/>
  <c r="AB1954" i="1"/>
  <c r="S1955" i="1"/>
  <c r="T1955" i="1"/>
  <c r="W1955" i="1"/>
  <c r="X1955" i="1"/>
  <c r="Y1955" i="1"/>
  <c r="Z1955" i="1"/>
  <c r="AA1955" i="1"/>
  <c r="AB1955" i="1"/>
  <c r="S1956" i="1"/>
  <c r="T1956" i="1"/>
  <c r="W1956" i="1"/>
  <c r="X1956" i="1"/>
  <c r="Y1956" i="1"/>
  <c r="Z1956" i="1"/>
  <c r="AA1956" i="1"/>
  <c r="AB1956" i="1"/>
  <c r="S1957" i="1"/>
  <c r="T1957" i="1"/>
  <c r="W1957" i="1"/>
  <c r="X1957" i="1"/>
  <c r="Y1957" i="1"/>
  <c r="Z1957" i="1"/>
  <c r="AA1957" i="1"/>
  <c r="AB1957" i="1"/>
  <c r="S1958" i="1"/>
  <c r="T1958" i="1"/>
  <c r="W1958" i="1"/>
  <c r="X1958" i="1"/>
  <c r="Y1958" i="1"/>
  <c r="Z1958" i="1"/>
  <c r="AA1958" i="1"/>
  <c r="AB1958" i="1"/>
  <c r="S1959" i="1"/>
  <c r="T1959" i="1"/>
  <c r="W1959" i="1"/>
  <c r="X1959" i="1"/>
  <c r="Y1959" i="1"/>
  <c r="Z1959" i="1"/>
  <c r="AA1959" i="1"/>
  <c r="AB1959" i="1"/>
  <c r="S1960" i="1"/>
  <c r="T1960" i="1"/>
  <c r="W1960" i="1"/>
  <c r="X1960" i="1"/>
  <c r="Y1960" i="1"/>
  <c r="Z1960" i="1"/>
  <c r="AA1960" i="1"/>
  <c r="AB1960" i="1"/>
  <c r="S1961" i="1"/>
  <c r="T1961" i="1"/>
  <c r="W1961" i="1"/>
  <c r="X1961" i="1"/>
  <c r="Y1961" i="1"/>
  <c r="Z1961" i="1"/>
  <c r="AA1961" i="1"/>
  <c r="AB1961" i="1"/>
  <c r="S1962" i="1"/>
  <c r="T1962" i="1"/>
  <c r="W1962" i="1"/>
  <c r="X1962" i="1"/>
  <c r="Y1962" i="1"/>
  <c r="Z1962" i="1"/>
  <c r="AA1962" i="1"/>
  <c r="AB1962" i="1"/>
  <c r="S1963" i="1"/>
  <c r="T1963" i="1"/>
  <c r="W1963" i="1"/>
  <c r="X1963" i="1"/>
  <c r="Y1963" i="1"/>
  <c r="Z1963" i="1"/>
  <c r="AA1963" i="1"/>
  <c r="AB1963" i="1"/>
  <c r="S1964" i="1"/>
  <c r="T1964" i="1"/>
  <c r="W1964" i="1"/>
  <c r="X1964" i="1"/>
  <c r="Y1964" i="1"/>
  <c r="Z1964" i="1"/>
  <c r="AA1964" i="1"/>
  <c r="AB1964" i="1"/>
  <c r="S1965" i="1"/>
  <c r="T1965" i="1"/>
  <c r="W1965" i="1"/>
  <c r="X1965" i="1"/>
  <c r="Y1965" i="1"/>
  <c r="Z1965" i="1"/>
  <c r="AA1965" i="1"/>
  <c r="AB1965" i="1"/>
  <c r="S1966" i="1"/>
  <c r="T1966" i="1"/>
  <c r="W1966" i="1"/>
  <c r="X1966" i="1"/>
  <c r="Y1966" i="1"/>
  <c r="Z1966" i="1"/>
  <c r="AA1966" i="1"/>
  <c r="AB1966" i="1"/>
  <c r="S1967" i="1"/>
  <c r="T1967" i="1"/>
  <c r="W1967" i="1"/>
  <c r="X1967" i="1"/>
  <c r="Y1967" i="1"/>
  <c r="Z1967" i="1"/>
  <c r="AA1967" i="1"/>
  <c r="AB1967" i="1"/>
  <c r="S1968" i="1"/>
  <c r="T1968" i="1"/>
  <c r="W1968" i="1"/>
  <c r="X1968" i="1"/>
  <c r="Y1968" i="1"/>
  <c r="Z1968" i="1"/>
  <c r="AA1968" i="1"/>
  <c r="AB1968" i="1"/>
  <c r="S1969" i="1"/>
  <c r="T1969" i="1"/>
  <c r="W1969" i="1"/>
  <c r="X1969" i="1"/>
  <c r="Y1969" i="1"/>
  <c r="Z1969" i="1"/>
  <c r="AA1969" i="1"/>
  <c r="AB1969" i="1"/>
  <c r="S1970" i="1"/>
  <c r="T1970" i="1"/>
  <c r="W1970" i="1"/>
  <c r="X1970" i="1"/>
  <c r="Y1970" i="1"/>
  <c r="Z1970" i="1"/>
  <c r="AA1970" i="1"/>
  <c r="AB1970" i="1"/>
  <c r="S1971" i="1"/>
  <c r="T1971" i="1"/>
  <c r="W1971" i="1"/>
  <c r="X1971" i="1"/>
  <c r="Y1971" i="1"/>
  <c r="Z1971" i="1"/>
  <c r="AA1971" i="1"/>
  <c r="AB1971" i="1"/>
  <c r="S1972" i="1"/>
  <c r="T1972" i="1"/>
  <c r="W1972" i="1"/>
  <c r="X1972" i="1"/>
  <c r="Y1972" i="1"/>
  <c r="Z1972" i="1"/>
  <c r="AA1972" i="1"/>
  <c r="AB1972" i="1"/>
  <c r="S1973" i="1"/>
  <c r="T1973" i="1"/>
  <c r="W1973" i="1"/>
  <c r="X1973" i="1"/>
  <c r="Y1973" i="1"/>
  <c r="Z1973" i="1"/>
  <c r="AA1973" i="1"/>
  <c r="AB1973" i="1"/>
  <c r="S1974" i="1"/>
  <c r="T1974" i="1"/>
  <c r="W1974" i="1"/>
  <c r="X1974" i="1"/>
  <c r="Y1974" i="1"/>
  <c r="Z1974" i="1"/>
  <c r="AA1974" i="1"/>
  <c r="AB1974" i="1"/>
  <c r="S1975" i="1"/>
  <c r="T1975" i="1"/>
  <c r="W1975" i="1"/>
  <c r="X1975" i="1"/>
  <c r="Y1975" i="1"/>
  <c r="Z1975" i="1"/>
  <c r="AA1975" i="1"/>
  <c r="AB1975" i="1"/>
  <c r="S1976" i="1"/>
  <c r="T1976" i="1"/>
  <c r="W1976" i="1"/>
  <c r="X1976" i="1"/>
  <c r="Y1976" i="1"/>
  <c r="Z1976" i="1"/>
  <c r="AA1976" i="1"/>
  <c r="AB1976" i="1"/>
  <c r="S1977" i="1"/>
  <c r="T1977" i="1"/>
  <c r="W1977" i="1"/>
  <c r="X1977" i="1"/>
  <c r="Y1977" i="1"/>
  <c r="Z1977" i="1"/>
  <c r="AA1977" i="1"/>
  <c r="AB1977" i="1"/>
  <c r="S1978" i="1"/>
  <c r="T1978" i="1"/>
  <c r="W1978" i="1"/>
  <c r="X1978" i="1"/>
  <c r="Y1978" i="1"/>
  <c r="Z1978" i="1"/>
  <c r="AA1978" i="1"/>
  <c r="AB1978" i="1"/>
  <c r="S1979" i="1"/>
  <c r="T1979" i="1"/>
  <c r="W1979" i="1"/>
  <c r="X1979" i="1"/>
  <c r="Y1979" i="1"/>
  <c r="Z1979" i="1"/>
  <c r="AA1979" i="1"/>
  <c r="AB1979" i="1"/>
  <c r="S1980" i="1"/>
  <c r="T1980" i="1"/>
  <c r="W1980" i="1"/>
  <c r="X1980" i="1"/>
  <c r="Y1980" i="1"/>
  <c r="Z1980" i="1"/>
  <c r="AA1980" i="1"/>
  <c r="AB1980" i="1"/>
  <c r="S1981" i="1"/>
  <c r="T1981" i="1"/>
  <c r="W1981" i="1"/>
  <c r="X1981" i="1"/>
  <c r="Y1981" i="1"/>
  <c r="Z1981" i="1"/>
  <c r="AA1981" i="1"/>
  <c r="AB1981" i="1"/>
  <c r="S1982" i="1"/>
  <c r="T1982" i="1"/>
  <c r="W1982" i="1"/>
  <c r="X1982" i="1"/>
  <c r="Y1982" i="1"/>
  <c r="Z1982" i="1"/>
  <c r="AA1982" i="1"/>
  <c r="AB1982" i="1"/>
  <c r="S1983" i="1"/>
  <c r="T1983" i="1"/>
  <c r="W1983" i="1"/>
  <c r="X1983" i="1"/>
  <c r="Y1983" i="1"/>
  <c r="Z1983" i="1"/>
  <c r="AA1983" i="1"/>
  <c r="AB1983" i="1"/>
  <c r="S1984" i="1"/>
  <c r="T1984" i="1"/>
  <c r="W1984" i="1"/>
  <c r="X1984" i="1"/>
  <c r="Y1984" i="1"/>
  <c r="Z1984" i="1"/>
  <c r="AA1984" i="1"/>
  <c r="AB1984" i="1"/>
  <c r="S1985" i="1"/>
  <c r="T1985" i="1"/>
  <c r="W1985" i="1"/>
  <c r="X1985" i="1"/>
  <c r="Y1985" i="1"/>
  <c r="Z1985" i="1"/>
  <c r="AA1985" i="1"/>
  <c r="AB1985" i="1"/>
  <c r="S1986" i="1"/>
  <c r="T1986" i="1"/>
  <c r="W1986" i="1"/>
  <c r="X1986" i="1"/>
  <c r="Y1986" i="1"/>
  <c r="Z1986" i="1"/>
  <c r="AA1986" i="1"/>
  <c r="AB1986" i="1"/>
  <c r="S1987" i="1"/>
  <c r="T1987" i="1"/>
  <c r="W1987" i="1"/>
  <c r="X1987" i="1"/>
  <c r="Y1987" i="1"/>
  <c r="Z1987" i="1"/>
  <c r="AA1987" i="1"/>
  <c r="AB1987" i="1"/>
  <c r="S1988" i="1"/>
  <c r="T1988" i="1"/>
  <c r="W1988" i="1"/>
  <c r="X1988" i="1"/>
  <c r="Y1988" i="1"/>
  <c r="Z1988" i="1"/>
  <c r="AA1988" i="1"/>
  <c r="AB1988" i="1"/>
  <c r="S1989" i="1"/>
  <c r="T1989" i="1"/>
  <c r="W1989" i="1"/>
  <c r="X1989" i="1"/>
  <c r="Y1989" i="1"/>
  <c r="Z1989" i="1"/>
  <c r="AA1989" i="1"/>
  <c r="AB1989" i="1"/>
  <c r="S1990" i="1"/>
  <c r="T1990" i="1"/>
  <c r="W1990" i="1"/>
  <c r="X1990" i="1"/>
  <c r="Y1990" i="1"/>
  <c r="Z1990" i="1"/>
  <c r="AA1990" i="1"/>
  <c r="AB1990" i="1"/>
  <c r="S1991" i="1"/>
  <c r="T1991" i="1"/>
  <c r="W1991" i="1"/>
  <c r="X1991" i="1"/>
  <c r="Y1991" i="1"/>
  <c r="Z1991" i="1"/>
  <c r="AA1991" i="1"/>
  <c r="AB1991" i="1"/>
  <c r="S1992" i="1"/>
  <c r="T1992" i="1"/>
  <c r="W1992" i="1"/>
  <c r="X1992" i="1"/>
  <c r="Y1992" i="1"/>
  <c r="Z1992" i="1"/>
  <c r="AA1992" i="1"/>
  <c r="AB1992" i="1"/>
  <c r="S1993" i="1"/>
  <c r="T1993" i="1"/>
  <c r="W1993" i="1"/>
  <c r="X1993" i="1"/>
  <c r="Y1993" i="1"/>
  <c r="Z1993" i="1"/>
  <c r="AA1993" i="1"/>
  <c r="AB1993" i="1"/>
  <c r="S1994" i="1"/>
  <c r="T1994" i="1"/>
  <c r="W1994" i="1"/>
  <c r="X1994" i="1"/>
  <c r="Y1994" i="1"/>
  <c r="Z1994" i="1"/>
  <c r="AA1994" i="1"/>
  <c r="AB1994" i="1"/>
  <c r="S1995" i="1"/>
  <c r="T1995" i="1"/>
  <c r="W1995" i="1"/>
  <c r="X1995" i="1"/>
  <c r="Y1995" i="1"/>
  <c r="Z1995" i="1"/>
  <c r="AA1995" i="1"/>
  <c r="AB1995" i="1"/>
  <c r="S1996" i="1"/>
  <c r="T1996" i="1"/>
  <c r="W1996" i="1"/>
  <c r="X1996" i="1"/>
  <c r="Y1996" i="1"/>
  <c r="Z1996" i="1"/>
  <c r="AA1996" i="1"/>
  <c r="AB1996" i="1"/>
  <c r="S1997" i="1"/>
  <c r="T1997" i="1"/>
  <c r="W1997" i="1"/>
  <c r="X1997" i="1"/>
  <c r="Y1997" i="1"/>
  <c r="Z1997" i="1"/>
  <c r="AA1997" i="1"/>
  <c r="AB1997" i="1"/>
  <c r="S1998" i="1"/>
  <c r="T1998" i="1"/>
  <c r="W1998" i="1"/>
  <c r="X1998" i="1"/>
  <c r="Y1998" i="1"/>
  <c r="Z1998" i="1"/>
  <c r="AA1998" i="1"/>
  <c r="AB1998" i="1"/>
  <c r="S1999" i="1"/>
  <c r="T1999" i="1"/>
  <c r="W1999" i="1"/>
  <c r="X1999" i="1"/>
  <c r="Y1999" i="1"/>
  <c r="Z1999" i="1"/>
  <c r="AA1999" i="1"/>
  <c r="AB1999" i="1"/>
  <c r="S2000" i="1"/>
  <c r="T2000" i="1"/>
  <c r="W2000" i="1"/>
  <c r="X2000" i="1"/>
  <c r="Y2000" i="1"/>
  <c r="Z2000" i="1"/>
  <c r="AA2000" i="1"/>
  <c r="AB2000" i="1"/>
  <c r="S2001" i="1"/>
  <c r="T2001" i="1"/>
  <c r="W2001" i="1"/>
  <c r="X2001" i="1"/>
  <c r="Y2001" i="1"/>
  <c r="Z2001" i="1"/>
  <c r="AA2001" i="1"/>
  <c r="AB2001" i="1"/>
  <c r="S2002" i="1"/>
  <c r="T2002" i="1"/>
  <c r="W2002" i="1"/>
  <c r="X2002" i="1"/>
  <c r="Y2002" i="1"/>
  <c r="Z2002" i="1"/>
  <c r="AA2002" i="1"/>
  <c r="AB2002" i="1"/>
  <c r="S2003" i="1"/>
  <c r="T2003" i="1"/>
  <c r="W2003" i="1"/>
  <c r="X2003" i="1"/>
  <c r="Y2003" i="1"/>
  <c r="Z2003" i="1"/>
  <c r="AA2003" i="1"/>
  <c r="AB2003" i="1"/>
  <c r="S2004" i="1"/>
  <c r="T2004" i="1"/>
  <c r="W2004" i="1"/>
  <c r="X2004" i="1"/>
  <c r="Y2004" i="1"/>
  <c r="Z2004" i="1"/>
  <c r="AA2004" i="1"/>
  <c r="AB2004" i="1"/>
  <c r="S2005" i="1"/>
  <c r="T2005" i="1"/>
  <c r="W2005" i="1"/>
  <c r="X2005" i="1"/>
  <c r="Y2005" i="1"/>
  <c r="Z2005" i="1"/>
  <c r="AA2005" i="1"/>
  <c r="AB2005" i="1"/>
  <c r="S2006" i="1"/>
  <c r="T2006" i="1"/>
  <c r="W2006" i="1"/>
  <c r="X2006" i="1"/>
  <c r="Y2006" i="1"/>
  <c r="Z2006" i="1"/>
  <c r="AA2006" i="1"/>
  <c r="AB2006" i="1"/>
  <c r="S2007" i="1"/>
  <c r="T2007" i="1"/>
  <c r="W2007" i="1"/>
  <c r="X2007" i="1"/>
  <c r="Y2007" i="1"/>
  <c r="Z2007" i="1"/>
  <c r="AA2007" i="1"/>
  <c r="AB2007" i="1"/>
  <c r="S2008" i="1"/>
  <c r="T2008" i="1"/>
  <c r="W2008" i="1"/>
  <c r="X2008" i="1"/>
  <c r="Y2008" i="1"/>
  <c r="Z2008" i="1"/>
  <c r="AA2008" i="1"/>
  <c r="AB2008" i="1"/>
  <c r="S2009" i="1"/>
  <c r="T2009" i="1"/>
  <c r="W2009" i="1"/>
  <c r="X2009" i="1"/>
  <c r="Y2009" i="1"/>
  <c r="Z2009" i="1"/>
  <c r="AA2009" i="1"/>
  <c r="AB2009" i="1"/>
  <c r="S2010" i="1"/>
  <c r="T2010" i="1"/>
  <c r="W2010" i="1"/>
  <c r="X2010" i="1"/>
  <c r="Y2010" i="1"/>
  <c r="Z2010" i="1"/>
  <c r="AA2010" i="1"/>
  <c r="AB2010" i="1"/>
  <c r="S2011" i="1"/>
  <c r="T2011" i="1"/>
  <c r="W2011" i="1"/>
  <c r="X2011" i="1"/>
  <c r="Y2011" i="1"/>
  <c r="Z2011" i="1"/>
  <c r="AA2011" i="1"/>
  <c r="AB2011" i="1"/>
  <c r="S2012" i="1"/>
  <c r="T2012" i="1"/>
  <c r="W2012" i="1"/>
  <c r="X2012" i="1"/>
  <c r="Y2012" i="1"/>
  <c r="Z2012" i="1"/>
  <c r="AA2012" i="1"/>
  <c r="AB2012" i="1"/>
  <c r="S2013" i="1"/>
  <c r="T2013" i="1"/>
  <c r="W2013" i="1"/>
  <c r="X2013" i="1"/>
  <c r="Y2013" i="1"/>
  <c r="Z2013" i="1"/>
  <c r="AA2013" i="1"/>
  <c r="AB2013" i="1"/>
  <c r="S2014" i="1"/>
  <c r="T2014" i="1"/>
  <c r="W2014" i="1"/>
  <c r="X2014" i="1"/>
  <c r="Y2014" i="1"/>
  <c r="Z2014" i="1"/>
  <c r="AA2014" i="1"/>
  <c r="AB2014" i="1"/>
  <c r="S2015" i="1"/>
  <c r="T2015" i="1"/>
  <c r="W2015" i="1"/>
  <c r="X2015" i="1"/>
  <c r="Y2015" i="1"/>
  <c r="Z2015" i="1"/>
  <c r="AA2015" i="1"/>
  <c r="AB2015" i="1"/>
  <c r="S2016" i="1"/>
  <c r="T2016" i="1"/>
  <c r="W2016" i="1"/>
  <c r="X2016" i="1"/>
  <c r="Y2016" i="1"/>
  <c r="Z2016" i="1"/>
  <c r="AA2016" i="1"/>
  <c r="AB2016" i="1"/>
  <c r="S2017" i="1"/>
  <c r="T2017" i="1"/>
  <c r="W2017" i="1"/>
  <c r="X2017" i="1"/>
  <c r="Y2017" i="1"/>
  <c r="Z2017" i="1"/>
  <c r="AA2017" i="1"/>
  <c r="AB2017" i="1"/>
  <c r="S2018" i="1"/>
  <c r="T2018" i="1"/>
  <c r="W2018" i="1"/>
  <c r="X2018" i="1"/>
  <c r="Y2018" i="1"/>
  <c r="Z2018" i="1"/>
  <c r="AA2018" i="1"/>
  <c r="AB2018" i="1"/>
  <c r="S2019" i="1"/>
  <c r="T2019" i="1"/>
  <c r="W2019" i="1"/>
  <c r="X2019" i="1"/>
  <c r="Y2019" i="1"/>
  <c r="Z2019" i="1"/>
  <c r="AA2019" i="1"/>
  <c r="AB2019" i="1"/>
  <c r="S2020" i="1"/>
  <c r="T2020" i="1"/>
  <c r="W2020" i="1"/>
  <c r="X2020" i="1"/>
  <c r="Y2020" i="1"/>
  <c r="Z2020" i="1"/>
  <c r="AA2020" i="1"/>
  <c r="AB2020" i="1"/>
  <c r="S2021" i="1"/>
  <c r="T2021" i="1"/>
  <c r="W2021" i="1"/>
  <c r="X2021" i="1"/>
  <c r="Y2021" i="1"/>
  <c r="Z2021" i="1"/>
  <c r="AA2021" i="1"/>
  <c r="AB2021" i="1"/>
  <c r="S2022" i="1"/>
  <c r="T2022" i="1"/>
  <c r="W2022" i="1"/>
  <c r="X2022" i="1"/>
  <c r="Y2022" i="1"/>
  <c r="Z2022" i="1"/>
  <c r="AA2022" i="1"/>
  <c r="AB2022" i="1"/>
  <c r="S2023" i="1"/>
  <c r="T2023" i="1"/>
  <c r="W2023" i="1"/>
  <c r="X2023" i="1"/>
  <c r="Y2023" i="1"/>
  <c r="Z2023" i="1"/>
  <c r="AA2023" i="1"/>
  <c r="AB2023" i="1"/>
  <c r="S2024" i="1"/>
  <c r="T2024" i="1"/>
  <c r="W2024" i="1"/>
  <c r="X2024" i="1"/>
  <c r="Y2024" i="1"/>
  <c r="Z2024" i="1"/>
  <c r="AA2024" i="1"/>
  <c r="AB2024" i="1"/>
  <c r="S2025" i="1"/>
  <c r="T2025" i="1"/>
  <c r="W2025" i="1"/>
  <c r="X2025" i="1"/>
  <c r="Y2025" i="1"/>
  <c r="Z2025" i="1"/>
  <c r="AA2025" i="1"/>
  <c r="AB2025" i="1"/>
  <c r="S2026" i="1"/>
  <c r="T2026" i="1"/>
  <c r="W2026" i="1"/>
  <c r="X2026" i="1"/>
  <c r="Y2026" i="1"/>
  <c r="Z2026" i="1"/>
  <c r="AA2026" i="1"/>
  <c r="AB2026" i="1"/>
  <c r="S2027" i="1"/>
  <c r="T2027" i="1"/>
  <c r="W2027" i="1"/>
  <c r="X2027" i="1"/>
  <c r="Y2027" i="1"/>
  <c r="Z2027" i="1"/>
  <c r="AA2027" i="1"/>
  <c r="AB2027" i="1"/>
  <c r="S2028" i="1"/>
  <c r="T2028" i="1"/>
  <c r="W2028" i="1"/>
  <c r="X2028" i="1"/>
  <c r="Y2028" i="1"/>
  <c r="Z2028" i="1"/>
  <c r="AA2028" i="1"/>
  <c r="AB2028" i="1"/>
  <c r="S2029" i="1"/>
  <c r="T2029" i="1"/>
  <c r="W2029" i="1"/>
  <c r="X2029" i="1"/>
  <c r="Y2029" i="1"/>
  <c r="Z2029" i="1"/>
  <c r="AA2029" i="1"/>
  <c r="AB2029" i="1"/>
  <c r="S2030" i="1"/>
  <c r="T2030" i="1"/>
  <c r="W2030" i="1"/>
  <c r="X2030" i="1"/>
  <c r="Y2030" i="1"/>
  <c r="Z2030" i="1"/>
  <c r="AA2030" i="1"/>
  <c r="AB2030" i="1"/>
  <c r="S2031" i="1"/>
  <c r="T2031" i="1"/>
  <c r="W2031" i="1"/>
  <c r="X2031" i="1"/>
  <c r="Y2031" i="1"/>
  <c r="Z2031" i="1"/>
  <c r="AA2031" i="1"/>
  <c r="AB2031" i="1"/>
  <c r="S2032" i="1"/>
  <c r="T2032" i="1"/>
  <c r="W2032" i="1"/>
  <c r="X2032" i="1"/>
  <c r="Y2032" i="1"/>
  <c r="Z2032" i="1"/>
  <c r="AA2032" i="1"/>
  <c r="AB2032" i="1"/>
  <c r="S2033" i="1"/>
  <c r="T2033" i="1"/>
  <c r="W2033" i="1"/>
  <c r="X2033" i="1"/>
  <c r="Y2033" i="1"/>
  <c r="Z2033" i="1"/>
  <c r="AA2033" i="1"/>
  <c r="AB2033" i="1"/>
  <c r="S2034" i="1"/>
  <c r="T2034" i="1"/>
  <c r="W2034" i="1"/>
  <c r="X2034" i="1"/>
  <c r="Y2034" i="1"/>
  <c r="Z2034" i="1"/>
  <c r="AA2034" i="1"/>
  <c r="AB2034" i="1"/>
  <c r="S2035" i="1"/>
  <c r="T2035" i="1"/>
  <c r="W2035" i="1"/>
  <c r="X2035" i="1"/>
  <c r="Y2035" i="1"/>
  <c r="Z2035" i="1"/>
  <c r="AA2035" i="1"/>
  <c r="AB2035" i="1"/>
  <c r="S2036" i="1"/>
  <c r="T2036" i="1"/>
  <c r="W2036" i="1"/>
  <c r="X2036" i="1"/>
  <c r="Y2036" i="1"/>
  <c r="Z2036" i="1"/>
  <c r="AA2036" i="1"/>
  <c r="AB2036" i="1"/>
  <c r="S2037" i="1"/>
  <c r="T2037" i="1"/>
  <c r="W2037" i="1"/>
  <c r="X2037" i="1"/>
  <c r="Y2037" i="1"/>
  <c r="Z2037" i="1"/>
  <c r="AA2037" i="1"/>
  <c r="AB2037" i="1"/>
  <c r="S2038" i="1"/>
  <c r="T2038" i="1"/>
  <c r="W2038" i="1"/>
  <c r="X2038" i="1"/>
  <c r="Y2038" i="1"/>
  <c r="Z2038" i="1"/>
  <c r="AA2038" i="1"/>
  <c r="AB2038" i="1"/>
  <c r="S2039" i="1"/>
  <c r="T2039" i="1"/>
  <c r="W2039" i="1"/>
  <c r="X2039" i="1"/>
  <c r="Y2039" i="1"/>
  <c r="Z2039" i="1"/>
  <c r="AA2039" i="1"/>
  <c r="AB2039" i="1"/>
  <c r="S2040" i="1"/>
  <c r="T2040" i="1"/>
  <c r="W2040" i="1"/>
  <c r="X2040" i="1"/>
  <c r="Y2040" i="1"/>
  <c r="Z2040" i="1"/>
  <c r="AA2040" i="1"/>
  <c r="AB2040" i="1"/>
  <c r="S2041" i="1"/>
  <c r="T2041" i="1"/>
  <c r="W2041" i="1"/>
  <c r="X2041" i="1"/>
  <c r="Y2041" i="1"/>
  <c r="Z2041" i="1"/>
  <c r="AA2041" i="1"/>
  <c r="AB2041" i="1"/>
  <c r="S2042" i="1"/>
  <c r="T2042" i="1"/>
  <c r="W2042" i="1"/>
  <c r="X2042" i="1"/>
  <c r="Y2042" i="1"/>
  <c r="Z2042" i="1"/>
  <c r="AA2042" i="1"/>
  <c r="AB2042" i="1"/>
  <c r="S2043" i="1"/>
  <c r="T2043" i="1"/>
  <c r="W2043" i="1"/>
  <c r="X2043" i="1"/>
  <c r="Y2043" i="1"/>
  <c r="Z2043" i="1"/>
  <c r="AA2043" i="1"/>
  <c r="AB2043" i="1"/>
  <c r="S2044" i="1"/>
  <c r="T2044" i="1"/>
  <c r="W2044" i="1"/>
  <c r="X2044" i="1"/>
  <c r="Y2044" i="1"/>
  <c r="Z2044" i="1"/>
  <c r="AA2044" i="1"/>
  <c r="AB2044" i="1"/>
  <c r="S2045" i="1"/>
  <c r="T2045" i="1"/>
  <c r="W2045" i="1"/>
  <c r="X2045" i="1"/>
  <c r="Y2045" i="1"/>
  <c r="Z2045" i="1"/>
  <c r="AA2045" i="1"/>
  <c r="AB2045" i="1"/>
  <c r="S2046" i="1"/>
  <c r="T2046" i="1"/>
  <c r="W2046" i="1"/>
  <c r="X2046" i="1"/>
  <c r="Y2046" i="1"/>
  <c r="Z2046" i="1"/>
  <c r="AA2046" i="1"/>
  <c r="AB2046" i="1"/>
  <c r="S2047" i="1"/>
  <c r="T2047" i="1"/>
  <c r="W2047" i="1"/>
  <c r="X2047" i="1"/>
  <c r="Y2047" i="1"/>
  <c r="Z2047" i="1"/>
  <c r="AA2047" i="1"/>
  <c r="AB2047" i="1"/>
  <c r="S2048" i="1"/>
  <c r="T2048" i="1"/>
  <c r="W2048" i="1"/>
  <c r="X2048" i="1"/>
  <c r="Y2048" i="1"/>
  <c r="Z2048" i="1"/>
  <c r="AA2048" i="1"/>
  <c r="AB2048" i="1"/>
  <c r="S2049" i="1"/>
  <c r="T2049" i="1"/>
  <c r="W2049" i="1"/>
  <c r="X2049" i="1"/>
  <c r="Y2049" i="1"/>
  <c r="Z2049" i="1"/>
  <c r="AA2049" i="1"/>
  <c r="AB2049" i="1"/>
  <c r="S2050" i="1"/>
  <c r="T2050" i="1"/>
  <c r="W2050" i="1"/>
  <c r="X2050" i="1"/>
  <c r="Y2050" i="1"/>
  <c r="Z2050" i="1"/>
  <c r="AA2050" i="1"/>
  <c r="AB2050" i="1"/>
  <c r="S2051" i="1"/>
  <c r="T2051" i="1"/>
  <c r="W2051" i="1"/>
  <c r="X2051" i="1"/>
  <c r="Y2051" i="1"/>
  <c r="Z2051" i="1"/>
  <c r="AA2051" i="1"/>
  <c r="AB2051" i="1"/>
  <c r="S2052" i="1"/>
  <c r="T2052" i="1"/>
  <c r="W2052" i="1"/>
  <c r="X2052" i="1"/>
  <c r="Y2052" i="1"/>
  <c r="Z2052" i="1"/>
  <c r="AA2052" i="1"/>
  <c r="AB2052" i="1"/>
  <c r="S2053" i="1"/>
  <c r="T2053" i="1"/>
  <c r="W2053" i="1"/>
  <c r="X2053" i="1"/>
  <c r="Y2053" i="1"/>
  <c r="Z2053" i="1"/>
  <c r="AA2053" i="1"/>
  <c r="AB2053" i="1"/>
  <c r="S2054" i="1"/>
  <c r="T2054" i="1"/>
  <c r="W2054" i="1"/>
  <c r="X2054" i="1"/>
  <c r="Y2054" i="1"/>
  <c r="Z2054" i="1"/>
  <c r="AA2054" i="1"/>
  <c r="AB2054" i="1"/>
  <c r="S2055" i="1"/>
  <c r="T2055" i="1"/>
  <c r="W2055" i="1"/>
  <c r="X2055" i="1"/>
  <c r="Y2055" i="1"/>
  <c r="Z2055" i="1"/>
  <c r="AA2055" i="1"/>
  <c r="AB2055" i="1"/>
  <c r="S2056" i="1"/>
  <c r="T2056" i="1"/>
  <c r="W2056" i="1"/>
  <c r="X2056" i="1"/>
  <c r="Y2056" i="1"/>
  <c r="Z2056" i="1"/>
  <c r="AA2056" i="1"/>
  <c r="AB2056" i="1"/>
  <c r="S2057" i="1"/>
  <c r="T2057" i="1"/>
  <c r="W2057" i="1"/>
  <c r="X2057" i="1"/>
  <c r="Y2057" i="1"/>
  <c r="Z2057" i="1"/>
  <c r="AA2057" i="1"/>
  <c r="AB2057" i="1"/>
  <c r="S2058" i="1"/>
  <c r="T2058" i="1"/>
  <c r="W2058" i="1"/>
  <c r="X2058" i="1"/>
  <c r="Y2058" i="1"/>
  <c r="Z2058" i="1"/>
  <c r="AA2058" i="1"/>
  <c r="AB2058" i="1"/>
  <c r="S2059" i="1"/>
  <c r="T2059" i="1"/>
  <c r="W2059" i="1"/>
  <c r="X2059" i="1"/>
  <c r="Y2059" i="1"/>
  <c r="Z2059" i="1"/>
  <c r="AA2059" i="1"/>
  <c r="AB2059" i="1"/>
  <c r="S2060" i="1"/>
  <c r="T2060" i="1"/>
  <c r="W2060" i="1"/>
  <c r="X2060" i="1"/>
  <c r="Y2060" i="1"/>
  <c r="Z2060" i="1"/>
  <c r="AA2060" i="1"/>
  <c r="AB2060" i="1"/>
  <c r="S2061" i="1"/>
  <c r="T2061" i="1"/>
  <c r="W2061" i="1"/>
  <c r="X2061" i="1"/>
  <c r="Y2061" i="1"/>
  <c r="Z2061" i="1"/>
  <c r="AA2061" i="1"/>
  <c r="AB2061" i="1"/>
  <c r="S2062" i="1"/>
  <c r="T2062" i="1"/>
  <c r="W2062" i="1"/>
  <c r="X2062" i="1"/>
  <c r="Y2062" i="1"/>
  <c r="Z2062" i="1"/>
  <c r="AA2062" i="1"/>
  <c r="AB2062" i="1"/>
  <c r="S2063" i="1"/>
  <c r="T2063" i="1"/>
  <c r="W2063" i="1"/>
  <c r="X2063" i="1"/>
  <c r="Y2063" i="1"/>
  <c r="Z2063" i="1"/>
  <c r="AA2063" i="1"/>
  <c r="AB2063" i="1"/>
  <c r="S2064" i="1"/>
  <c r="T2064" i="1"/>
  <c r="W2064" i="1"/>
  <c r="X2064" i="1"/>
  <c r="Y2064" i="1"/>
  <c r="Z2064" i="1"/>
  <c r="AA2064" i="1"/>
  <c r="AB2064" i="1"/>
  <c r="S2065" i="1"/>
  <c r="T2065" i="1"/>
  <c r="W2065" i="1"/>
  <c r="X2065" i="1"/>
  <c r="Y2065" i="1"/>
  <c r="Z2065" i="1"/>
  <c r="AA2065" i="1"/>
  <c r="AB2065" i="1"/>
  <c r="S2066" i="1"/>
  <c r="T2066" i="1"/>
  <c r="W2066" i="1"/>
  <c r="X2066" i="1"/>
  <c r="Y2066" i="1"/>
  <c r="Z2066" i="1"/>
  <c r="AA2066" i="1"/>
  <c r="AB2066" i="1"/>
  <c r="S2067" i="1"/>
  <c r="T2067" i="1"/>
  <c r="W2067" i="1"/>
  <c r="X2067" i="1"/>
  <c r="Y2067" i="1"/>
  <c r="Z2067" i="1"/>
  <c r="AA2067" i="1"/>
  <c r="AB2067" i="1"/>
  <c r="S2068" i="1"/>
  <c r="T2068" i="1"/>
  <c r="W2068" i="1"/>
  <c r="X2068" i="1"/>
  <c r="Y2068" i="1"/>
  <c r="Z2068" i="1"/>
  <c r="AA2068" i="1"/>
  <c r="AB2068" i="1"/>
  <c r="S2069" i="1"/>
  <c r="T2069" i="1"/>
  <c r="W2069" i="1"/>
  <c r="X2069" i="1"/>
  <c r="Y2069" i="1"/>
  <c r="Z2069" i="1"/>
  <c r="AA2069" i="1"/>
  <c r="AB2069" i="1"/>
  <c r="S2070" i="1"/>
  <c r="T2070" i="1"/>
  <c r="W2070" i="1"/>
  <c r="X2070" i="1"/>
  <c r="Y2070" i="1"/>
  <c r="Z2070" i="1"/>
  <c r="AA2070" i="1"/>
  <c r="AB2070" i="1"/>
  <c r="S2071" i="1"/>
  <c r="T2071" i="1"/>
  <c r="W2071" i="1"/>
  <c r="X2071" i="1"/>
  <c r="Y2071" i="1"/>
  <c r="Z2071" i="1"/>
  <c r="AA2071" i="1"/>
  <c r="AB2071" i="1"/>
  <c r="S2072" i="1"/>
  <c r="T2072" i="1"/>
  <c r="W2072" i="1"/>
  <c r="X2072" i="1"/>
  <c r="Y2072" i="1"/>
  <c r="Z2072" i="1"/>
  <c r="AA2072" i="1"/>
  <c r="AB2072" i="1"/>
  <c r="S2073" i="1"/>
  <c r="T2073" i="1"/>
  <c r="W2073" i="1"/>
  <c r="X2073" i="1"/>
  <c r="Y2073" i="1"/>
  <c r="Z2073" i="1"/>
  <c r="AA2073" i="1"/>
  <c r="AB2073" i="1"/>
  <c r="S2074" i="1"/>
  <c r="T2074" i="1"/>
  <c r="W2074" i="1"/>
  <c r="X2074" i="1"/>
  <c r="Y2074" i="1"/>
  <c r="Z2074" i="1"/>
  <c r="AA2074" i="1"/>
  <c r="AB2074" i="1"/>
  <c r="S2075" i="1"/>
  <c r="T2075" i="1"/>
  <c r="W2075" i="1"/>
  <c r="X2075" i="1"/>
  <c r="Y2075" i="1"/>
  <c r="Z2075" i="1"/>
  <c r="AA2075" i="1"/>
  <c r="AB2075" i="1"/>
  <c r="S2076" i="1"/>
  <c r="T2076" i="1"/>
  <c r="W2076" i="1"/>
  <c r="X2076" i="1"/>
  <c r="Y2076" i="1"/>
  <c r="Z2076" i="1"/>
  <c r="AA2076" i="1"/>
  <c r="AB2076" i="1"/>
  <c r="S2077" i="1"/>
  <c r="T2077" i="1"/>
  <c r="W2077" i="1"/>
  <c r="X2077" i="1"/>
  <c r="Y2077" i="1"/>
  <c r="Z2077" i="1"/>
  <c r="AA2077" i="1"/>
  <c r="AB2077" i="1"/>
  <c r="S2078" i="1"/>
  <c r="T2078" i="1"/>
  <c r="W2078" i="1"/>
  <c r="X2078" i="1"/>
  <c r="Y2078" i="1"/>
  <c r="Z2078" i="1"/>
  <c r="AA2078" i="1"/>
  <c r="AB2078" i="1"/>
  <c r="S2079" i="1"/>
  <c r="T2079" i="1"/>
  <c r="W2079" i="1"/>
  <c r="X2079" i="1"/>
  <c r="Y2079" i="1"/>
  <c r="Z2079" i="1"/>
  <c r="AA2079" i="1"/>
  <c r="AB2079" i="1"/>
  <c r="S2080" i="1"/>
  <c r="T2080" i="1"/>
  <c r="W2080" i="1"/>
  <c r="X2080" i="1"/>
  <c r="Y2080" i="1"/>
  <c r="Z2080" i="1"/>
  <c r="AA2080" i="1"/>
  <c r="AB2080" i="1"/>
  <c r="S2081" i="1"/>
  <c r="T2081" i="1"/>
  <c r="W2081" i="1"/>
  <c r="X2081" i="1"/>
  <c r="Y2081" i="1"/>
  <c r="Z2081" i="1"/>
  <c r="AA2081" i="1"/>
  <c r="AB2081" i="1"/>
  <c r="S2082" i="1"/>
  <c r="T2082" i="1"/>
  <c r="W2082" i="1"/>
  <c r="X2082" i="1"/>
  <c r="Y2082" i="1"/>
  <c r="Z2082" i="1"/>
  <c r="AA2082" i="1"/>
  <c r="AB2082" i="1"/>
  <c r="S2083" i="1"/>
  <c r="T2083" i="1"/>
  <c r="W2083" i="1"/>
  <c r="X2083" i="1"/>
  <c r="Y2083" i="1"/>
  <c r="Z2083" i="1"/>
  <c r="AA2083" i="1"/>
  <c r="AB2083" i="1"/>
  <c r="S2084" i="1"/>
  <c r="T2084" i="1"/>
  <c r="W2084" i="1"/>
  <c r="X2084" i="1"/>
  <c r="Y2084" i="1"/>
  <c r="Z2084" i="1"/>
  <c r="AA2084" i="1"/>
  <c r="AB2084" i="1"/>
  <c r="S2085" i="1"/>
  <c r="T2085" i="1"/>
  <c r="W2085" i="1"/>
  <c r="X2085" i="1"/>
  <c r="Y2085" i="1"/>
  <c r="Z2085" i="1"/>
  <c r="AA2085" i="1"/>
  <c r="AB2085" i="1"/>
  <c r="S2086" i="1"/>
  <c r="T2086" i="1"/>
  <c r="W2086" i="1"/>
  <c r="X2086" i="1"/>
  <c r="Y2086" i="1"/>
  <c r="Z2086" i="1"/>
  <c r="AA2086" i="1"/>
  <c r="AB2086" i="1"/>
  <c r="S2087" i="1"/>
  <c r="T2087" i="1"/>
  <c r="W2087" i="1"/>
  <c r="X2087" i="1"/>
  <c r="Y2087" i="1"/>
  <c r="Z2087" i="1"/>
  <c r="AA2087" i="1"/>
  <c r="AB2087" i="1"/>
  <c r="S2088" i="1"/>
  <c r="T2088" i="1"/>
  <c r="W2088" i="1"/>
  <c r="X2088" i="1"/>
  <c r="Y2088" i="1"/>
  <c r="Z2088" i="1"/>
  <c r="AA2088" i="1"/>
  <c r="AB2088" i="1"/>
  <c r="S2089" i="1"/>
  <c r="T2089" i="1"/>
  <c r="W2089" i="1"/>
  <c r="X2089" i="1"/>
  <c r="Y2089" i="1"/>
  <c r="Z2089" i="1"/>
  <c r="AA2089" i="1"/>
  <c r="AB2089" i="1"/>
  <c r="S2090" i="1"/>
  <c r="T2090" i="1"/>
  <c r="W2090" i="1"/>
  <c r="X2090" i="1"/>
  <c r="Y2090" i="1"/>
  <c r="Z2090" i="1"/>
  <c r="AA2090" i="1"/>
  <c r="AB2090" i="1"/>
  <c r="S2091" i="1"/>
  <c r="T2091" i="1"/>
  <c r="W2091" i="1"/>
  <c r="X2091" i="1"/>
  <c r="Y2091" i="1"/>
  <c r="Z2091" i="1"/>
  <c r="AA2091" i="1"/>
  <c r="AB2091" i="1"/>
  <c r="S2092" i="1"/>
  <c r="T2092" i="1"/>
  <c r="W2092" i="1"/>
  <c r="X2092" i="1"/>
  <c r="Y2092" i="1"/>
  <c r="Z2092" i="1"/>
  <c r="AA2092" i="1"/>
  <c r="AB2092" i="1"/>
  <c r="S2093" i="1"/>
  <c r="T2093" i="1"/>
  <c r="W2093" i="1"/>
  <c r="X2093" i="1"/>
  <c r="Y2093" i="1"/>
  <c r="Z2093" i="1"/>
  <c r="AA2093" i="1"/>
  <c r="AB2093" i="1"/>
  <c r="S2094" i="1"/>
  <c r="T2094" i="1"/>
  <c r="W2094" i="1"/>
  <c r="X2094" i="1"/>
  <c r="Y2094" i="1"/>
  <c r="Z2094" i="1"/>
  <c r="AA2094" i="1"/>
  <c r="AB2094" i="1"/>
  <c r="S2095" i="1"/>
  <c r="T2095" i="1"/>
  <c r="W2095" i="1"/>
  <c r="X2095" i="1"/>
  <c r="Y2095" i="1"/>
  <c r="Z2095" i="1"/>
  <c r="AA2095" i="1"/>
  <c r="AB2095" i="1"/>
  <c r="S2096" i="1"/>
  <c r="T2096" i="1"/>
  <c r="W2096" i="1"/>
  <c r="X2096" i="1"/>
  <c r="Y2096" i="1"/>
  <c r="Z2096" i="1"/>
  <c r="AA2096" i="1"/>
  <c r="AB2096" i="1"/>
  <c r="S2097" i="1"/>
  <c r="T2097" i="1"/>
  <c r="W2097" i="1"/>
  <c r="X2097" i="1"/>
  <c r="Y2097" i="1"/>
  <c r="Z2097" i="1"/>
  <c r="AA2097" i="1"/>
  <c r="AB2097" i="1"/>
  <c r="S2098" i="1"/>
  <c r="T2098" i="1"/>
  <c r="W2098" i="1"/>
  <c r="X2098" i="1"/>
  <c r="Y2098" i="1"/>
  <c r="Z2098" i="1"/>
  <c r="AA2098" i="1"/>
  <c r="AB2098" i="1"/>
  <c r="S2099" i="1"/>
  <c r="T2099" i="1"/>
  <c r="W2099" i="1"/>
  <c r="X2099" i="1"/>
  <c r="Y2099" i="1"/>
  <c r="Z2099" i="1"/>
  <c r="AA2099" i="1"/>
  <c r="AB2099" i="1"/>
  <c r="S2100" i="1"/>
  <c r="T2100" i="1"/>
  <c r="W2100" i="1"/>
  <c r="X2100" i="1"/>
  <c r="Y2100" i="1"/>
  <c r="Z2100" i="1"/>
  <c r="AA2100" i="1"/>
  <c r="AB2100" i="1"/>
  <c r="S2101" i="1"/>
  <c r="T2101" i="1"/>
  <c r="W2101" i="1"/>
  <c r="X2101" i="1"/>
  <c r="Y2101" i="1"/>
  <c r="Z2101" i="1"/>
  <c r="AA2101" i="1"/>
  <c r="AB2101" i="1"/>
  <c r="S2102" i="1"/>
  <c r="T2102" i="1"/>
  <c r="W2102" i="1"/>
  <c r="X2102" i="1"/>
  <c r="Y2102" i="1"/>
  <c r="Z2102" i="1"/>
  <c r="AA2102" i="1"/>
  <c r="AB2102" i="1"/>
  <c r="S2103" i="1"/>
  <c r="T2103" i="1"/>
  <c r="W2103" i="1"/>
  <c r="X2103" i="1"/>
  <c r="Y2103" i="1"/>
  <c r="Z2103" i="1"/>
  <c r="AA2103" i="1"/>
  <c r="AB2103" i="1"/>
  <c r="S2104" i="1"/>
  <c r="T2104" i="1"/>
  <c r="W2104" i="1"/>
  <c r="X2104" i="1"/>
  <c r="Y2104" i="1"/>
  <c r="Z2104" i="1"/>
  <c r="AA2104" i="1"/>
  <c r="AB2104" i="1"/>
  <c r="S2105" i="1"/>
  <c r="T2105" i="1"/>
  <c r="W2105" i="1"/>
  <c r="X2105" i="1"/>
  <c r="Y2105" i="1"/>
  <c r="Z2105" i="1"/>
  <c r="AA2105" i="1"/>
  <c r="AB2105" i="1"/>
  <c r="S2106" i="1"/>
  <c r="T2106" i="1"/>
  <c r="W2106" i="1"/>
  <c r="X2106" i="1"/>
  <c r="Y2106" i="1"/>
  <c r="Z2106" i="1"/>
  <c r="AA2106" i="1"/>
  <c r="AB2106" i="1"/>
  <c r="S2107" i="1"/>
  <c r="T2107" i="1"/>
  <c r="W2107" i="1"/>
  <c r="X2107" i="1"/>
  <c r="Y2107" i="1"/>
  <c r="Z2107" i="1"/>
  <c r="AA2107" i="1"/>
  <c r="AB2107" i="1"/>
  <c r="S2108" i="1"/>
  <c r="T2108" i="1"/>
  <c r="W2108" i="1"/>
  <c r="X2108" i="1"/>
  <c r="Y2108" i="1"/>
  <c r="Z2108" i="1"/>
  <c r="AA2108" i="1"/>
  <c r="AB2108" i="1"/>
  <c r="S2109" i="1"/>
  <c r="T2109" i="1"/>
  <c r="W2109" i="1"/>
  <c r="X2109" i="1"/>
  <c r="Y2109" i="1"/>
  <c r="Z2109" i="1"/>
  <c r="AA2109" i="1"/>
  <c r="AB2109" i="1"/>
  <c r="S2110" i="1"/>
  <c r="T2110" i="1"/>
  <c r="W2110" i="1"/>
  <c r="X2110" i="1"/>
  <c r="Y2110" i="1"/>
  <c r="Z2110" i="1"/>
  <c r="AA2110" i="1"/>
  <c r="AB2110" i="1"/>
  <c r="S2111" i="1"/>
  <c r="T2111" i="1"/>
  <c r="W2111" i="1"/>
  <c r="X2111" i="1"/>
  <c r="Y2111" i="1"/>
  <c r="Z2111" i="1"/>
  <c r="AA2111" i="1"/>
  <c r="AB2111" i="1"/>
  <c r="S2112" i="1"/>
  <c r="T2112" i="1"/>
  <c r="W2112" i="1"/>
  <c r="X2112" i="1"/>
  <c r="Y2112" i="1"/>
  <c r="Z2112" i="1"/>
  <c r="AA2112" i="1"/>
  <c r="AB2112" i="1"/>
  <c r="S2113" i="1"/>
  <c r="T2113" i="1"/>
  <c r="W2113" i="1"/>
  <c r="X2113" i="1"/>
  <c r="Y2113" i="1"/>
  <c r="Z2113" i="1"/>
  <c r="AA2113" i="1"/>
  <c r="AB2113" i="1"/>
  <c r="S2114" i="1"/>
  <c r="T2114" i="1"/>
  <c r="W2114" i="1"/>
  <c r="X2114" i="1"/>
  <c r="Y2114" i="1"/>
  <c r="Z2114" i="1"/>
  <c r="AA2114" i="1"/>
  <c r="AB2114" i="1"/>
  <c r="S2115" i="1"/>
  <c r="T2115" i="1"/>
  <c r="W2115" i="1"/>
  <c r="X2115" i="1"/>
  <c r="Y2115" i="1"/>
  <c r="Z2115" i="1"/>
  <c r="AA2115" i="1"/>
  <c r="AB2115" i="1"/>
  <c r="S2116" i="1"/>
  <c r="T2116" i="1"/>
  <c r="W2116" i="1"/>
  <c r="X2116" i="1"/>
  <c r="Y2116" i="1"/>
  <c r="Z2116" i="1"/>
  <c r="AA2116" i="1"/>
  <c r="AB2116" i="1"/>
  <c r="S2117" i="1"/>
  <c r="T2117" i="1"/>
  <c r="W2117" i="1"/>
  <c r="X2117" i="1"/>
  <c r="Y2117" i="1"/>
  <c r="Z2117" i="1"/>
  <c r="AA2117" i="1"/>
  <c r="AB2117" i="1"/>
  <c r="S2118" i="1"/>
  <c r="T2118" i="1"/>
  <c r="W2118" i="1"/>
  <c r="X2118" i="1"/>
  <c r="Y2118" i="1"/>
  <c r="Z2118" i="1"/>
  <c r="AA2118" i="1"/>
  <c r="AB2118" i="1"/>
  <c r="S2119" i="1"/>
  <c r="T2119" i="1"/>
  <c r="W2119" i="1"/>
  <c r="X2119" i="1"/>
  <c r="Y2119" i="1"/>
  <c r="Z2119" i="1"/>
  <c r="AA2119" i="1"/>
  <c r="AB2119" i="1"/>
  <c r="S2120" i="1"/>
  <c r="T2120" i="1"/>
  <c r="W2120" i="1"/>
  <c r="X2120" i="1"/>
  <c r="Y2120" i="1"/>
  <c r="Z2120" i="1"/>
  <c r="AA2120" i="1"/>
  <c r="AB2120" i="1"/>
  <c r="S2121" i="1"/>
  <c r="T2121" i="1"/>
  <c r="W2121" i="1"/>
  <c r="X2121" i="1"/>
  <c r="Y2121" i="1"/>
  <c r="Z2121" i="1"/>
  <c r="AA2121" i="1"/>
  <c r="AB2121" i="1"/>
  <c r="S2122" i="1"/>
  <c r="T2122" i="1"/>
  <c r="W2122" i="1"/>
  <c r="X2122" i="1"/>
  <c r="Y2122" i="1"/>
  <c r="Z2122" i="1"/>
  <c r="AA2122" i="1"/>
  <c r="AB2122" i="1"/>
  <c r="S2123" i="1"/>
  <c r="T2123" i="1"/>
  <c r="W2123" i="1"/>
  <c r="X2123" i="1"/>
  <c r="Y2123" i="1"/>
  <c r="Z2123" i="1"/>
  <c r="AA2123" i="1"/>
  <c r="AB2123" i="1"/>
  <c r="S2124" i="1"/>
  <c r="T2124" i="1"/>
  <c r="W2124" i="1"/>
  <c r="X2124" i="1"/>
  <c r="Y2124" i="1"/>
  <c r="Z2124" i="1"/>
  <c r="AA2124" i="1"/>
  <c r="AB2124" i="1"/>
  <c r="S2125" i="1"/>
  <c r="T2125" i="1"/>
  <c r="W2125" i="1"/>
  <c r="X2125" i="1"/>
  <c r="Y2125" i="1"/>
  <c r="Z2125" i="1"/>
  <c r="AA2125" i="1"/>
  <c r="AB2125" i="1"/>
  <c r="S2126" i="1"/>
  <c r="T2126" i="1"/>
  <c r="W2126" i="1"/>
  <c r="X2126" i="1"/>
  <c r="Y2126" i="1"/>
  <c r="Z2126" i="1"/>
  <c r="AA2126" i="1"/>
  <c r="AB2126" i="1"/>
  <c r="S2127" i="1"/>
  <c r="T2127" i="1"/>
  <c r="W2127" i="1"/>
  <c r="X2127" i="1"/>
  <c r="Y2127" i="1"/>
  <c r="Z2127" i="1"/>
  <c r="AA2127" i="1"/>
  <c r="AB2127" i="1"/>
  <c r="S2128" i="1"/>
  <c r="T2128" i="1"/>
  <c r="W2128" i="1"/>
  <c r="X2128" i="1"/>
  <c r="Y2128" i="1"/>
  <c r="Z2128" i="1"/>
  <c r="AA2128" i="1"/>
  <c r="AB2128" i="1"/>
  <c r="S2129" i="1"/>
  <c r="T2129" i="1"/>
  <c r="W2129" i="1"/>
  <c r="X2129" i="1"/>
  <c r="Y2129" i="1"/>
  <c r="Z2129" i="1"/>
  <c r="AA2129" i="1"/>
  <c r="AB2129" i="1"/>
  <c r="S2130" i="1"/>
  <c r="T2130" i="1"/>
  <c r="W2130" i="1"/>
  <c r="X2130" i="1"/>
  <c r="Y2130" i="1"/>
  <c r="Z2130" i="1"/>
  <c r="AA2130" i="1"/>
  <c r="AB2130" i="1"/>
  <c r="S2131" i="1"/>
  <c r="T2131" i="1"/>
  <c r="W2131" i="1"/>
  <c r="X2131" i="1"/>
  <c r="Y2131" i="1"/>
  <c r="Z2131" i="1"/>
  <c r="AA2131" i="1"/>
  <c r="AB2131" i="1"/>
  <c r="S2132" i="1"/>
  <c r="T2132" i="1"/>
  <c r="W2132" i="1"/>
  <c r="X2132" i="1"/>
  <c r="Y2132" i="1"/>
  <c r="Z2132" i="1"/>
  <c r="AA2132" i="1"/>
  <c r="AB2132" i="1"/>
  <c r="S2133" i="1"/>
  <c r="T2133" i="1"/>
  <c r="W2133" i="1"/>
  <c r="X2133" i="1"/>
  <c r="Y2133" i="1"/>
  <c r="Z2133" i="1"/>
  <c r="AA2133" i="1"/>
  <c r="AB2133" i="1"/>
  <c r="S2134" i="1"/>
  <c r="T2134" i="1"/>
  <c r="W2134" i="1"/>
  <c r="X2134" i="1"/>
  <c r="Y2134" i="1"/>
  <c r="Z2134" i="1"/>
  <c r="AA2134" i="1"/>
  <c r="AB2134" i="1"/>
  <c r="S2135" i="1"/>
  <c r="T2135" i="1"/>
  <c r="W2135" i="1"/>
  <c r="X2135" i="1"/>
  <c r="Y2135" i="1"/>
  <c r="Z2135" i="1"/>
  <c r="AA2135" i="1"/>
  <c r="AB2135" i="1"/>
  <c r="S2136" i="1"/>
  <c r="T2136" i="1"/>
  <c r="W2136" i="1"/>
  <c r="X2136" i="1"/>
  <c r="Y2136" i="1"/>
  <c r="Z2136" i="1"/>
  <c r="AA2136" i="1"/>
  <c r="AB2136" i="1"/>
  <c r="S2137" i="1"/>
  <c r="T2137" i="1"/>
  <c r="W2137" i="1"/>
  <c r="X2137" i="1"/>
  <c r="Y2137" i="1"/>
  <c r="Z2137" i="1"/>
  <c r="AA2137" i="1"/>
  <c r="AB2137" i="1"/>
  <c r="S2138" i="1"/>
  <c r="T2138" i="1"/>
  <c r="W2138" i="1"/>
  <c r="X2138" i="1"/>
  <c r="Y2138" i="1"/>
  <c r="Z2138" i="1"/>
  <c r="AA2138" i="1"/>
  <c r="AB2138" i="1"/>
  <c r="S2139" i="1"/>
  <c r="T2139" i="1"/>
  <c r="W2139" i="1"/>
  <c r="X2139" i="1"/>
  <c r="Y2139" i="1"/>
  <c r="Z2139" i="1"/>
  <c r="AA2139" i="1"/>
  <c r="AB2139" i="1"/>
  <c r="S2140" i="1"/>
  <c r="T2140" i="1"/>
  <c r="W2140" i="1"/>
  <c r="X2140" i="1"/>
  <c r="Y2140" i="1"/>
  <c r="Z2140" i="1"/>
  <c r="AA2140" i="1"/>
  <c r="AB2140" i="1"/>
  <c r="S2141" i="1"/>
  <c r="T2141" i="1"/>
  <c r="W2141" i="1"/>
  <c r="X2141" i="1"/>
  <c r="Y2141" i="1"/>
  <c r="Z2141" i="1"/>
  <c r="AA2141" i="1"/>
  <c r="AB2141" i="1"/>
  <c r="S2142" i="1"/>
  <c r="T2142" i="1"/>
  <c r="W2142" i="1"/>
  <c r="X2142" i="1"/>
  <c r="Y2142" i="1"/>
  <c r="Z2142" i="1"/>
  <c r="AA2142" i="1"/>
  <c r="AB2142" i="1"/>
  <c r="S2143" i="1"/>
  <c r="T2143" i="1"/>
  <c r="W2143" i="1"/>
  <c r="X2143" i="1"/>
  <c r="Y2143" i="1"/>
  <c r="Z2143" i="1"/>
  <c r="AA2143" i="1"/>
  <c r="AB2143" i="1"/>
  <c r="S2144" i="1"/>
  <c r="T2144" i="1"/>
  <c r="W2144" i="1"/>
  <c r="X2144" i="1"/>
  <c r="Y2144" i="1"/>
  <c r="Z2144" i="1"/>
  <c r="AA2144" i="1"/>
  <c r="AB2144" i="1"/>
  <c r="S2145" i="1"/>
  <c r="T2145" i="1"/>
  <c r="W2145" i="1"/>
  <c r="X2145" i="1"/>
  <c r="Y2145" i="1"/>
  <c r="Z2145" i="1"/>
  <c r="AA2145" i="1"/>
  <c r="AB2145" i="1"/>
  <c r="S2146" i="1"/>
  <c r="T2146" i="1"/>
  <c r="W2146" i="1"/>
  <c r="X2146" i="1"/>
  <c r="Y2146" i="1"/>
  <c r="Z2146" i="1"/>
  <c r="AA2146" i="1"/>
  <c r="AB2146" i="1"/>
  <c r="S2147" i="1"/>
  <c r="T2147" i="1"/>
  <c r="W2147" i="1"/>
  <c r="X2147" i="1"/>
  <c r="Y2147" i="1"/>
  <c r="Z2147" i="1"/>
  <c r="AA2147" i="1"/>
  <c r="AB2147" i="1"/>
  <c r="S2148" i="1"/>
  <c r="T2148" i="1"/>
  <c r="W2148" i="1"/>
  <c r="X2148" i="1"/>
  <c r="Y2148" i="1"/>
  <c r="Z2148" i="1"/>
  <c r="AA2148" i="1"/>
  <c r="AB2148" i="1"/>
  <c r="S2149" i="1"/>
  <c r="T2149" i="1"/>
  <c r="W2149" i="1"/>
  <c r="X2149" i="1"/>
  <c r="Y2149" i="1"/>
  <c r="Z2149" i="1"/>
  <c r="AA2149" i="1"/>
  <c r="AB2149" i="1"/>
  <c r="S2150" i="1"/>
  <c r="T2150" i="1"/>
  <c r="W2150" i="1"/>
  <c r="X2150" i="1"/>
  <c r="Y2150" i="1"/>
  <c r="Z2150" i="1"/>
  <c r="AA2150" i="1"/>
  <c r="AB2150" i="1"/>
  <c r="S2151" i="1"/>
  <c r="T2151" i="1"/>
  <c r="W2151" i="1"/>
  <c r="X2151" i="1"/>
  <c r="Y2151" i="1"/>
  <c r="Z2151" i="1"/>
  <c r="AA2151" i="1"/>
  <c r="AB2151" i="1"/>
  <c r="S2152" i="1"/>
  <c r="T2152" i="1"/>
  <c r="W2152" i="1"/>
  <c r="X2152" i="1"/>
  <c r="Y2152" i="1"/>
  <c r="Z2152" i="1"/>
  <c r="AA2152" i="1"/>
  <c r="AB2152" i="1"/>
  <c r="S2153" i="1"/>
  <c r="T2153" i="1"/>
  <c r="W2153" i="1"/>
  <c r="X2153" i="1"/>
  <c r="Y2153" i="1"/>
  <c r="Z2153" i="1"/>
  <c r="AA2153" i="1"/>
  <c r="AB2153" i="1"/>
  <c r="S2154" i="1"/>
  <c r="T2154" i="1"/>
  <c r="W2154" i="1"/>
  <c r="X2154" i="1"/>
  <c r="Y2154" i="1"/>
  <c r="Z2154" i="1"/>
  <c r="AA2154" i="1"/>
  <c r="AB2154" i="1"/>
  <c r="S2155" i="1"/>
  <c r="T2155" i="1"/>
  <c r="W2155" i="1"/>
  <c r="X2155" i="1"/>
  <c r="Y2155" i="1"/>
  <c r="Z2155" i="1"/>
  <c r="AA2155" i="1"/>
  <c r="AB2155" i="1"/>
  <c r="S2156" i="1"/>
  <c r="T2156" i="1"/>
  <c r="W2156" i="1"/>
  <c r="X2156" i="1"/>
  <c r="Y2156" i="1"/>
  <c r="Z2156" i="1"/>
  <c r="AA2156" i="1"/>
  <c r="AB2156" i="1"/>
  <c r="S2157" i="1"/>
  <c r="T2157" i="1"/>
  <c r="W2157" i="1"/>
  <c r="X2157" i="1"/>
  <c r="Y2157" i="1"/>
  <c r="Z2157" i="1"/>
  <c r="AA2157" i="1"/>
  <c r="AB2157" i="1"/>
  <c r="S2158" i="1"/>
  <c r="T2158" i="1"/>
  <c r="W2158" i="1"/>
  <c r="X2158" i="1"/>
  <c r="Y2158" i="1"/>
  <c r="Z2158" i="1"/>
  <c r="AA2158" i="1"/>
  <c r="AB2158" i="1"/>
  <c r="S2159" i="1"/>
  <c r="T2159" i="1"/>
  <c r="W2159" i="1"/>
  <c r="X2159" i="1"/>
  <c r="Y2159" i="1"/>
  <c r="Z2159" i="1"/>
  <c r="AA2159" i="1"/>
  <c r="AB2159" i="1"/>
  <c r="S2160" i="1"/>
  <c r="T2160" i="1"/>
  <c r="W2160" i="1"/>
  <c r="X2160" i="1"/>
  <c r="Y2160" i="1"/>
  <c r="Z2160" i="1"/>
  <c r="AA2160" i="1"/>
  <c r="AB2160" i="1"/>
  <c r="S2161" i="1"/>
  <c r="T2161" i="1"/>
  <c r="W2161" i="1"/>
  <c r="X2161" i="1"/>
  <c r="Y2161" i="1"/>
  <c r="Z2161" i="1"/>
  <c r="AA2161" i="1"/>
  <c r="AB2161" i="1"/>
  <c r="S2162" i="1"/>
  <c r="T2162" i="1"/>
  <c r="W2162" i="1"/>
  <c r="X2162" i="1"/>
  <c r="Y2162" i="1"/>
  <c r="Z2162" i="1"/>
  <c r="AA2162" i="1"/>
  <c r="AB2162" i="1"/>
  <c r="S2163" i="1"/>
  <c r="T2163" i="1"/>
  <c r="W2163" i="1"/>
  <c r="X2163" i="1"/>
  <c r="Y2163" i="1"/>
  <c r="Z2163" i="1"/>
  <c r="AA2163" i="1"/>
  <c r="AB2163" i="1"/>
  <c r="S2164" i="1"/>
  <c r="T2164" i="1"/>
  <c r="W2164" i="1"/>
  <c r="X2164" i="1"/>
  <c r="Y2164" i="1"/>
  <c r="Z2164" i="1"/>
  <c r="AA2164" i="1"/>
  <c r="AB2164" i="1"/>
  <c r="S2165" i="1"/>
  <c r="T2165" i="1"/>
  <c r="W2165" i="1"/>
  <c r="X2165" i="1"/>
  <c r="Y2165" i="1"/>
  <c r="Z2165" i="1"/>
  <c r="AA2165" i="1"/>
  <c r="AB2165" i="1"/>
  <c r="S2166" i="1"/>
  <c r="T2166" i="1"/>
  <c r="W2166" i="1"/>
  <c r="X2166" i="1"/>
  <c r="Y2166" i="1"/>
  <c r="Z2166" i="1"/>
  <c r="AA2166" i="1"/>
  <c r="AB2166" i="1"/>
  <c r="S2167" i="1"/>
  <c r="T2167" i="1"/>
  <c r="W2167" i="1"/>
  <c r="X2167" i="1"/>
  <c r="Y2167" i="1"/>
  <c r="Z2167" i="1"/>
  <c r="AA2167" i="1"/>
  <c r="AB2167" i="1"/>
  <c r="S2168" i="1"/>
  <c r="T2168" i="1"/>
  <c r="W2168" i="1"/>
  <c r="X2168" i="1"/>
  <c r="Y2168" i="1"/>
  <c r="Z2168" i="1"/>
  <c r="AA2168" i="1"/>
  <c r="AB2168" i="1"/>
  <c r="S2169" i="1"/>
  <c r="T2169" i="1"/>
  <c r="W2169" i="1"/>
  <c r="X2169" i="1"/>
  <c r="Y2169" i="1"/>
  <c r="Z2169" i="1"/>
  <c r="AA2169" i="1"/>
  <c r="AB2169" i="1"/>
  <c r="S2170" i="1"/>
  <c r="T2170" i="1"/>
  <c r="W2170" i="1"/>
  <c r="X2170" i="1"/>
  <c r="Y2170" i="1"/>
  <c r="Z2170" i="1"/>
  <c r="AA2170" i="1"/>
  <c r="AB2170" i="1"/>
  <c r="S2171" i="1"/>
  <c r="T2171" i="1"/>
  <c r="W2171" i="1"/>
  <c r="X2171" i="1"/>
  <c r="Y2171" i="1"/>
  <c r="Z2171" i="1"/>
  <c r="AA2171" i="1"/>
  <c r="AB2171" i="1"/>
  <c r="S2172" i="1"/>
  <c r="T2172" i="1"/>
  <c r="W2172" i="1"/>
  <c r="X2172" i="1"/>
  <c r="Y2172" i="1"/>
  <c r="Z2172" i="1"/>
  <c r="AA2172" i="1"/>
  <c r="AB2172" i="1"/>
  <c r="S2173" i="1"/>
  <c r="T2173" i="1"/>
  <c r="W2173" i="1"/>
  <c r="X2173" i="1"/>
  <c r="Y2173" i="1"/>
  <c r="Z2173" i="1"/>
  <c r="AA2173" i="1"/>
  <c r="AB2173" i="1"/>
  <c r="S2174" i="1"/>
  <c r="T2174" i="1"/>
  <c r="W2174" i="1"/>
  <c r="X2174" i="1"/>
  <c r="Y2174" i="1"/>
  <c r="Z2174" i="1"/>
  <c r="AA2174" i="1"/>
  <c r="AB2174" i="1"/>
  <c r="S2175" i="1"/>
  <c r="T2175" i="1"/>
  <c r="W2175" i="1"/>
  <c r="X2175" i="1"/>
  <c r="Y2175" i="1"/>
  <c r="Z2175" i="1"/>
  <c r="AA2175" i="1"/>
  <c r="AB2175" i="1"/>
  <c r="S2176" i="1"/>
  <c r="T2176" i="1"/>
  <c r="W2176" i="1"/>
  <c r="X2176" i="1"/>
  <c r="Y2176" i="1"/>
  <c r="Z2176" i="1"/>
  <c r="AA2176" i="1"/>
  <c r="AB2176" i="1"/>
  <c r="S2177" i="1"/>
  <c r="T2177" i="1"/>
  <c r="W2177" i="1"/>
  <c r="X2177" i="1"/>
  <c r="Y2177" i="1"/>
  <c r="Z2177" i="1"/>
  <c r="AA2177" i="1"/>
  <c r="AB2177" i="1"/>
  <c r="S2178" i="1"/>
  <c r="T2178" i="1"/>
  <c r="W2178" i="1"/>
  <c r="X2178" i="1"/>
  <c r="Y2178" i="1"/>
  <c r="Z2178" i="1"/>
  <c r="AA2178" i="1"/>
  <c r="AB2178" i="1"/>
  <c r="S2179" i="1"/>
  <c r="T2179" i="1"/>
  <c r="W2179" i="1"/>
  <c r="X2179" i="1"/>
  <c r="Y2179" i="1"/>
  <c r="Z2179" i="1"/>
  <c r="AA2179" i="1"/>
  <c r="AB2179" i="1"/>
  <c r="S2180" i="1"/>
  <c r="T2180" i="1"/>
  <c r="W2180" i="1"/>
  <c r="X2180" i="1"/>
  <c r="Y2180" i="1"/>
  <c r="Z2180" i="1"/>
  <c r="AA2180" i="1"/>
  <c r="AB2180" i="1"/>
  <c r="S2181" i="1"/>
  <c r="T2181" i="1"/>
  <c r="W2181" i="1"/>
  <c r="X2181" i="1"/>
  <c r="Y2181" i="1"/>
  <c r="Z2181" i="1"/>
  <c r="AA2181" i="1"/>
  <c r="AB2181" i="1"/>
  <c r="S2182" i="1"/>
  <c r="T2182" i="1"/>
  <c r="W2182" i="1"/>
  <c r="X2182" i="1"/>
  <c r="Y2182" i="1"/>
  <c r="Z2182" i="1"/>
  <c r="AA2182" i="1"/>
  <c r="AB2182" i="1"/>
  <c r="S2183" i="1"/>
  <c r="T2183" i="1"/>
  <c r="W2183" i="1"/>
  <c r="X2183" i="1"/>
  <c r="Y2183" i="1"/>
  <c r="Z2183" i="1"/>
  <c r="AA2183" i="1"/>
  <c r="AB2183" i="1"/>
  <c r="S2184" i="1"/>
  <c r="T2184" i="1"/>
  <c r="W2184" i="1"/>
  <c r="X2184" i="1"/>
  <c r="Y2184" i="1"/>
  <c r="Z2184" i="1"/>
  <c r="AA2184" i="1"/>
  <c r="AB2184" i="1"/>
  <c r="S2185" i="1"/>
  <c r="T2185" i="1"/>
  <c r="W2185" i="1"/>
  <c r="X2185" i="1"/>
  <c r="Y2185" i="1"/>
  <c r="Z2185" i="1"/>
  <c r="AA2185" i="1"/>
  <c r="AB2185" i="1"/>
  <c r="S2186" i="1"/>
  <c r="T2186" i="1"/>
  <c r="W2186" i="1"/>
  <c r="X2186" i="1"/>
  <c r="Y2186" i="1"/>
  <c r="Z2186" i="1"/>
  <c r="AA2186" i="1"/>
  <c r="AB2186" i="1"/>
  <c r="S2187" i="1"/>
  <c r="T2187" i="1"/>
  <c r="W2187" i="1"/>
  <c r="X2187" i="1"/>
  <c r="Y2187" i="1"/>
  <c r="Z2187" i="1"/>
  <c r="AA2187" i="1"/>
  <c r="AB2187" i="1"/>
  <c r="S2188" i="1"/>
  <c r="T2188" i="1"/>
  <c r="W2188" i="1"/>
  <c r="X2188" i="1"/>
  <c r="Y2188" i="1"/>
  <c r="Z2188" i="1"/>
  <c r="AA2188" i="1"/>
  <c r="AB2188" i="1"/>
  <c r="S2189" i="1"/>
  <c r="T2189" i="1"/>
  <c r="W2189" i="1"/>
  <c r="X2189" i="1"/>
  <c r="Y2189" i="1"/>
  <c r="Z2189" i="1"/>
  <c r="AA2189" i="1"/>
  <c r="AB2189" i="1"/>
  <c r="S2190" i="1"/>
  <c r="T2190" i="1"/>
  <c r="W2190" i="1"/>
  <c r="X2190" i="1"/>
  <c r="Y2190" i="1"/>
  <c r="Z2190" i="1"/>
  <c r="AA2190" i="1"/>
  <c r="AB2190" i="1"/>
  <c r="S2191" i="1"/>
  <c r="T2191" i="1"/>
  <c r="W2191" i="1"/>
  <c r="X2191" i="1"/>
  <c r="Y2191" i="1"/>
  <c r="Z2191" i="1"/>
  <c r="AA2191" i="1"/>
  <c r="AB2191" i="1"/>
  <c r="S2192" i="1"/>
  <c r="T2192" i="1"/>
  <c r="W2192" i="1"/>
  <c r="X2192" i="1"/>
  <c r="Y2192" i="1"/>
  <c r="Z2192" i="1"/>
  <c r="AA2192" i="1"/>
  <c r="AB2192" i="1"/>
  <c r="S2193" i="1"/>
  <c r="T2193" i="1"/>
  <c r="W2193" i="1"/>
  <c r="X2193" i="1"/>
  <c r="Y2193" i="1"/>
  <c r="Z2193" i="1"/>
  <c r="AA2193" i="1"/>
  <c r="AB2193" i="1"/>
  <c r="S2194" i="1"/>
  <c r="T2194" i="1"/>
  <c r="W2194" i="1"/>
  <c r="X2194" i="1"/>
  <c r="Y2194" i="1"/>
  <c r="Z2194" i="1"/>
  <c r="AA2194" i="1"/>
  <c r="AB2194" i="1"/>
  <c r="S2195" i="1"/>
  <c r="T2195" i="1"/>
  <c r="W2195" i="1"/>
  <c r="X2195" i="1"/>
  <c r="Y2195" i="1"/>
  <c r="Z2195" i="1"/>
  <c r="AA2195" i="1"/>
  <c r="AB2195" i="1"/>
  <c r="S2196" i="1"/>
  <c r="T2196" i="1"/>
  <c r="W2196" i="1"/>
  <c r="X2196" i="1"/>
  <c r="Y2196" i="1"/>
  <c r="Z2196" i="1"/>
  <c r="AA2196" i="1"/>
  <c r="AB2196" i="1"/>
  <c r="S2197" i="1"/>
  <c r="T2197" i="1"/>
  <c r="W2197" i="1"/>
  <c r="X2197" i="1"/>
  <c r="Y2197" i="1"/>
  <c r="Z2197" i="1"/>
  <c r="AA2197" i="1"/>
  <c r="AB2197" i="1"/>
  <c r="S2198" i="1"/>
  <c r="T2198" i="1"/>
  <c r="W2198" i="1"/>
  <c r="X2198" i="1"/>
  <c r="Y2198" i="1"/>
  <c r="Z2198" i="1"/>
  <c r="AA2198" i="1"/>
  <c r="AB2198" i="1"/>
  <c r="S2199" i="1"/>
  <c r="T2199" i="1"/>
  <c r="W2199" i="1"/>
  <c r="X2199" i="1"/>
  <c r="Y2199" i="1"/>
  <c r="Z2199" i="1"/>
  <c r="AA2199" i="1"/>
  <c r="AB2199" i="1"/>
  <c r="S2200" i="1"/>
  <c r="T2200" i="1"/>
  <c r="W2200" i="1"/>
  <c r="X2200" i="1"/>
  <c r="Y2200" i="1"/>
  <c r="Z2200" i="1"/>
  <c r="AA2200" i="1"/>
  <c r="AB2200" i="1"/>
  <c r="S2201" i="1"/>
  <c r="T2201" i="1"/>
  <c r="W2201" i="1"/>
  <c r="X2201" i="1"/>
  <c r="Y2201" i="1"/>
  <c r="Z2201" i="1"/>
  <c r="AA2201" i="1"/>
  <c r="AB2201" i="1"/>
  <c r="S2202" i="1"/>
  <c r="T2202" i="1"/>
  <c r="W2202" i="1"/>
  <c r="X2202" i="1"/>
  <c r="Y2202" i="1"/>
  <c r="Z2202" i="1"/>
  <c r="AA2202" i="1"/>
  <c r="AB2202" i="1"/>
  <c r="S2203" i="1"/>
  <c r="T2203" i="1"/>
  <c r="W2203" i="1"/>
  <c r="X2203" i="1"/>
  <c r="Y2203" i="1"/>
  <c r="Z2203" i="1"/>
  <c r="AA2203" i="1"/>
  <c r="AB2203" i="1"/>
  <c r="S2204" i="1"/>
  <c r="T2204" i="1"/>
  <c r="W2204" i="1"/>
  <c r="X2204" i="1"/>
  <c r="Y2204" i="1"/>
  <c r="Z2204" i="1"/>
  <c r="AA2204" i="1"/>
  <c r="AB2204" i="1"/>
  <c r="S2205" i="1"/>
  <c r="T2205" i="1"/>
  <c r="W2205" i="1"/>
  <c r="X2205" i="1"/>
  <c r="Y2205" i="1"/>
  <c r="Z2205" i="1"/>
  <c r="AA2205" i="1"/>
  <c r="AB2205" i="1"/>
  <c r="S2206" i="1"/>
  <c r="T2206" i="1"/>
  <c r="W2206" i="1"/>
  <c r="X2206" i="1"/>
  <c r="Y2206" i="1"/>
  <c r="Z2206" i="1"/>
  <c r="AA2206" i="1"/>
  <c r="AB2206" i="1"/>
  <c r="S2207" i="1"/>
  <c r="T2207" i="1"/>
  <c r="W2207" i="1"/>
  <c r="X2207" i="1"/>
  <c r="Y2207" i="1"/>
  <c r="Z2207" i="1"/>
  <c r="AA2207" i="1"/>
  <c r="AB2207" i="1"/>
  <c r="S2208" i="1"/>
  <c r="T2208" i="1"/>
  <c r="W2208" i="1"/>
  <c r="X2208" i="1"/>
  <c r="Y2208" i="1"/>
  <c r="Z2208" i="1"/>
  <c r="AA2208" i="1"/>
  <c r="AB2208" i="1"/>
  <c r="S2209" i="1"/>
  <c r="T2209" i="1"/>
  <c r="W2209" i="1"/>
  <c r="X2209" i="1"/>
  <c r="Y2209" i="1"/>
  <c r="Z2209" i="1"/>
  <c r="AA2209" i="1"/>
  <c r="AB2209" i="1"/>
  <c r="S2210" i="1"/>
  <c r="T2210" i="1"/>
  <c r="W2210" i="1"/>
  <c r="X2210" i="1"/>
  <c r="Y2210" i="1"/>
  <c r="Z2210" i="1"/>
  <c r="AA2210" i="1"/>
  <c r="AB2210" i="1"/>
  <c r="S2211" i="1"/>
  <c r="T2211" i="1"/>
  <c r="W2211" i="1"/>
  <c r="X2211" i="1"/>
  <c r="Y2211" i="1"/>
  <c r="Z2211" i="1"/>
  <c r="AA2211" i="1"/>
  <c r="AB2211" i="1"/>
  <c r="S2212" i="1"/>
  <c r="T2212" i="1"/>
  <c r="W2212" i="1"/>
  <c r="X2212" i="1"/>
  <c r="Y2212" i="1"/>
  <c r="Z2212" i="1"/>
  <c r="AA2212" i="1"/>
  <c r="AB2212" i="1"/>
  <c r="S2213" i="1"/>
  <c r="T2213" i="1"/>
  <c r="W2213" i="1"/>
  <c r="X2213" i="1"/>
  <c r="Y2213" i="1"/>
  <c r="Z2213" i="1"/>
  <c r="AA2213" i="1"/>
  <c r="AB2213" i="1"/>
  <c r="S2214" i="1"/>
  <c r="T2214" i="1"/>
  <c r="W2214" i="1"/>
  <c r="X2214" i="1"/>
  <c r="Y2214" i="1"/>
  <c r="Z2214" i="1"/>
  <c r="AA2214" i="1"/>
  <c r="AB2214" i="1"/>
  <c r="S2215" i="1"/>
  <c r="T2215" i="1"/>
  <c r="W2215" i="1"/>
  <c r="X2215" i="1"/>
  <c r="Y2215" i="1"/>
  <c r="Z2215" i="1"/>
  <c r="AA2215" i="1"/>
  <c r="AB2215" i="1"/>
  <c r="S2216" i="1"/>
  <c r="T2216" i="1"/>
  <c r="W2216" i="1"/>
  <c r="X2216" i="1"/>
  <c r="Y2216" i="1"/>
  <c r="Z2216" i="1"/>
  <c r="AA2216" i="1"/>
  <c r="AB2216" i="1"/>
  <c r="S2217" i="1"/>
  <c r="T2217" i="1"/>
  <c r="W2217" i="1"/>
  <c r="X2217" i="1"/>
  <c r="Y2217" i="1"/>
  <c r="Z2217" i="1"/>
  <c r="AA2217" i="1"/>
  <c r="AB2217" i="1"/>
  <c r="S2218" i="1"/>
  <c r="T2218" i="1"/>
  <c r="W2218" i="1"/>
  <c r="X2218" i="1"/>
  <c r="Y2218" i="1"/>
  <c r="Z2218" i="1"/>
  <c r="AA2218" i="1"/>
  <c r="AB2218" i="1"/>
  <c r="S2219" i="1"/>
  <c r="T2219" i="1"/>
  <c r="W2219" i="1"/>
  <c r="X2219" i="1"/>
  <c r="Y2219" i="1"/>
  <c r="Z2219" i="1"/>
  <c r="AA2219" i="1"/>
  <c r="AB2219" i="1"/>
  <c r="S2220" i="1"/>
  <c r="T2220" i="1"/>
  <c r="W2220" i="1"/>
  <c r="X2220" i="1"/>
  <c r="Y2220" i="1"/>
  <c r="Z2220" i="1"/>
  <c r="AA2220" i="1"/>
  <c r="AB2220" i="1"/>
  <c r="S2221" i="1"/>
  <c r="T2221" i="1"/>
  <c r="W2221" i="1"/>
  <c r="X2221" i="1"/>
  <c r="Y2221" i="1"/>
  <c r="Z2221" i="1"/>
  <c r="AA2221" i="1"/>
  <c r="AB2221" i="1"/>
  <c r="S2222" i="1"/>
  <c r="T2222" i="1"/>
  <c r="W2222" i="1"/>
  <c r="X2222" i="1"/>
  <c r="Y2222" i="1"/>
  <c r="Z2222" i="1"/>
  <c r="AA2222" i="1"/>
  <c r="AB2222" i="1"/>
  <c r="S2223" i="1"/>
  <c r="T2223" i="1"/>
  <c r="W2223" i="1"/>
  <c r="X2223" i="1"/>
  <c r="Y2223" i="1"/>
  <c r="Z2223" i="1"/>
  <c r="AA2223" i="1"/>
  <c r="AB2223" i="1"/>
  <c r="S2224" i="1"/>
  <c r="T2224" i="1"/>
  <c r="W2224" i="1"/>
  <c r="X2224" i="1"/>
  <c r="Y2224" i="1"/>
  <c r="Z2224" i="1"/>
  <c r="AA2224" i="1"/>
  <c r="AB2224" i="1"/>
  <c r="S2225" i="1"/>
  <c r="T2225" i="1"/>
  <c r="W2225" i="1"/>
  <c r="X2225" i="1"/>
  <c r="Y2225" i="1"/>
  <c r="Z2225" i="1"/>
  <c r="AA2225" i="1"/>
  <c r="AB2225" i="1"/>
  <c r="S2226" i="1"/>
  <c r="T2226" i="1"/>
  <c r="W2226" i="1"/>
  <c r="X2226" i="1"/>
  <c r="Y2226" i="1"/>
  <c r="Z2226" i="1"/>
  <c r="AA2226" i="1"/>
  <c r="AB2226" i="1"/>
  <c r="S2227" i="1"/>
  <c r="T2227" i="1"/>
  <c r="W2227" i="1"/>
  <c r="X2227" i="1"/>
  <c r="Y2227" i="1"/>
  <c r="Z2227" i="1"/>
  <c r="AA2227" i="1"/>
  <c r="AB2227" i="1"/>
  <c r="S2228" i="1"/>
  <c r="T2228" i="1"/>
  <c r="W2228" i="1"/>
  <c r="X2228" i="1"/>
  <c r="Y2228" i="1"/>
  <c r="Z2228" i="1"/>
  <c r="AA2228" i="1"/>
  <c r="AB2228" i="1"/>
  <c r="S2229" i="1"/>
  <c r="T2229" i="1"/>
  <c r="W2229" i="1"/>
  <c r="X2229" i="1"/>
  <c r="Y2229" i="1"/>
  <c r="Z2229" i="1"/>
  <c r="AA2229" i="1"/>
  <c r="AB2229" i="1"/>
  <c r="S2230" i="1"/>
  <c r="T2230" i="1"/>
  <c r="W2230" i="1"/>
  <c r="X2230" i="1"/>
  <c r="Y2230" i="1"/>
  <c r="Z2230" i="1"/>
  <c r="AA2230" i="1"/>
  <c r="AB2230" i="1"/>
  <c r="S2231" i="1"/>
  <c r="T2231" i="1"/>
  <c r="W2231" i="1"/>
  <c r="X2231" i="1"/>
  <c r="Y2231" i="1"/>
  <c r="Z2231" i="1"/>
  <c r="AA2231" i="1"/>
  <c r="AB2231" i="1"/>
  <c r="S2232" i="1"/>
  <c r="T2232" i="1"/>
  <c r="W2232" i="1"/>
  <c r="X2232" i="1"/>
  <c r="Y2232" i="1"/>
  <c r="Z2232" i="1"/>
  <c r="AA2232" i="1"/>
  <c r="AB2232" i="1"/>
  <c r="S2233" i="1"/>
  <c r="T2233" i="1"/>
  <c r="W2233" i="1"/>
  <c r="X2233" i="1"/>
  <c r="Y2233" i="1"/>
  <c r="Z2233" i="1"/>
  <c r="AA2233" i="1"/>
  <c r="AB2233" i="1"/>
  <c r="S2234" i="1"/>
  <c r="T2234" i="1"/>
  <c r="W2234" i="1"/>
  <c r="X2234" i="1"/>
  <c r="Y2234" i="1"/>
  <c r="Z2234" i="1"/>
  <c r="AA2234" i="1"/>
  <c r="AB2234" i="1"/>
  <c r="S2235" i="1"/>
  <c r="T2235" i="1"/>
  <c r="W2235" i="1"/>
  <c r="X2235" i="1"/>
  <c r="Y2235" i="1"/>
  <c r="Z2235" i="1"/>
  <c r="AA2235" i="1"/>
  <c r="AB2235" i="1"/>
  <c r="S2236" i="1"/>
  <c r="T2236" i="1"/>
  <c r="W2236" i="1"/>
  <c r="X2236" i="1"/>
  <c r="Y2236" i="1"/>
  <c r="Z2236" i="1"/>
  <c r="AA2236" i="1"/>
  <c r="AB2236" i="1"/>
  <c r="S2237" i="1"/>
  <c r="T2237" i="1"/>
  <c r="W2237" i="1"/>
  <c r="X2237" i="1"/>
  <c r="Y2237" i="1"/>
  <c r="Z2237" i="1"/>
  <c r="AA2237" i="1"/>
  <c r="AB2237" i="1"/>
  <c r="S2238" i="1"/>
  <c r="T2238" i="1"/>
  <c r="W2238" i="1"/>
  <c r="X2238" i="1"/>
  <c r="Y2238" i="1"/>
  <c r="Z2238" i="1"/>
  <c r="AA2238" i="1"/>
  <c r="AB2238" i="1"/>
  <c r="S2239" i="1"/>
  <c r="T2239" i="1"/>
  <c r="W2239" i="1"/>
  <c r="X2239" i="1"/>
  <c r="Y2239" i="1"/>
  <c r="Z2239" i="1"/>
  <c r="AA2239" i="1"/>
  <c r="AB2239" i="1"/>
  <c r="S2240" i="1"/>
  <c r="T2240" i="1"/>
  <c r="W2240" i="1"/>
  <c r="X2240" i="1"/>
  <c r="Y2240" i="1"/>
  <c r="Z2240" i="1"/>
  <c r="AA2240" i="1"/>
  <c r="AB2240" i="1"/>
  <c r="S2241" i="1"/>
  <c r="T2241" i="1"/>
  <c r="W2241" i="1"/>
  <c r="X2241" i="1"/>
  <c r="Y2241" i="1"/>
  <c r="Z2241" i="1"/>
  <c r="AA2241" i="1"/>
  <c r="AB2241" i="1"/>
  <c r="S2242" i="1"/>
  <c r="T2242" i="1"/>
  <c r="W2242" i="1"/>
  <c r="X2242" i="1"/>
  <c r="Y2242" i="1"/>
  <c r="Z2242" i="1"/>
  <c r="AA2242" i="1"/>
  <c r="AB2242" i="1"/>
  <c r="S2243" i="1"/>
  <c r="T2243" i="1"/>
  <c r="W2243" i="1"/>
  <c r="X2243" i="1"/>
  <c r="Y2243" i="1"/>
  <c r="Z2243" i="1"/>
  <c r="AA2243" i="1"/>
  <c r="AB2243" i="1"/>
  <c r="S2244" i="1"/>
  <c r="T2244" i="1"/>
  <c r="W2244" i="1"/>
  <c r="X2244" i="1"/>
  <c r="Y2244" i="1"/>
  <c r="Z2244" i="1"/>
  <c r="AA2244" i="1"/>
  <c r="AB2244" i="1"/>
  <c r="S2245" i="1"/>
  <c r="T2245" i="1"/>
  <c r="W2245" i="1"/>
  <c r="X2245" i="1"/>
  <c r="Y2245" i="1"/>
  <c r="Z2245" i="1"/>
  <c r="AA2245" i="1"/>
  <c r="AB2245" i="1"/>
  <c r="S2246" i="1"/>
  <c r="T2246" i="1"/>
  <c r="W2246" i="1"/>
  <c r="X2246" i="1"/>
  <c r="Y2246" i="1"/>
  <c r="Z2246" i="1"/>
  <c r="AA2246" i="1"/>
  <c r="AB2246" i="1"/>
  <c r="S2247" i="1"/>
  <c r="T2247" i="1"/>
  <c r="W2247" i="1"/>
  <c r="X2247" i="1"/>
  <c r="Y2247" i="1"/>
  <c r="Z2247" i="1"/>
  <c r="AA2247" i="1"/>
  <c r="AB2247" i="1"/>
  <c r="S2248" i="1"/>
  <c r="T2248" i="1"/>
  <c r="W2248" i="1"/>
  <c r="X2248" i="1"/>
  <c r="Y2248" i="1"/>
  <c r="Z2248" i="1"/>
  <c r="AA2248" i="1"/>
  <c r="AB2248" i="1"/>
  <c r="S2249" i="1"/>
  <c r="T2249" i="1"/>
  <c r="W2249" i="1"/>
  <c r="X2249" i="1"/>
  <c r="Y2249" i="1"/>
  <c r="Z2249" i="1"/>
  <c r="AA2249" i="1"/>
  <c r="AB2249" i="1"/>
  <c r="S2250" i="1"/>
  <c r="T2250" i="1"/>
  <c r="W2250" i="1"/>
  <c r="X2250" i="1"/>
  <c r="Y2250" i="1"/>
  <c r="Z2250" i="1"/>
  <c r="AA2250" i="1"/>
  <c r="AB2250" i="1"/>
  <c r="S2251" i="1"/>
  <c r="T2251" i="1"/>
  <c r="W2251" i="1"/>
  <c r="X2251" i="1"/>
  <c r="Y2251" i="1"/>
  <c r="Z2251" i="1"/>
  <c r="AA2251" i="1"/>
  <c r="AB2251" i="1"/>
  <c r="S2252" i="1"/>
  <c r="T2252" i="1"/>
  <c r="W2252" i="1"/>
  <c r="X2252" i="1"/>
  <c r="Y2252" i="1"/>
  <c r="Z2252" i="1"/>
  <c r="AA2252" i="1"/>
  <c r="AB2252" i="1"/>
  <c r="S2253" i="1"/>
  <c r="T2253" i="1"/>
  <c r="W2253" i="1"/>
  <c r="X2253" i="1"/>
  <c r="Y2253" i="1"/>
  <c r="Z2253" i="1"/>
  <c r="AA2253" i="1"/>
  <c r="AB2253" i="1"/>
  <c r="S2254" i="1"/>
  <c r="T2254" i="1"/>
  <c r="W2254" i="1"/>
  <c r="X2254" i="1"/>
  <c r="Y2254" i="1"/>
  <c r="Z2254" i="1"/>
  <c r="AA2254" i="1"/>
  <c r="AB2254" i="1"/>
  <c r="S2255" i="1"/>
  <c r="T2255" i="1"/>
  <c r="W2255" i="1"/>
  <c r="X2255" i="1"/>
  <c r="Y2255" i="1"/>
  <c r="Z2255" i="1"/>
  <c r="AA2255" i="1"/>
  <c r="AB2255" i="1"/>
  <c r="S2256" i="1"/>
  <c r="T2256" i="1"/>
  <c r="W2256" i="1"/>
  <c r="X2256" i="1"/>
  <c r="Y2256" i="1"/>
  <c r="Z2256" i="1"/>
  <c r="AA2256" i="1"/>
  <c r="AB2256" i="1"/>
  <c r="S2257" i="1"/>
  <c r="T2257" i="1"/>
  <c r="W2257" i="1"/>
  <c r="X2257" i="1"/>
  <c r="Y2257" i="1"/>
  <c r="Z2257" i="1"/>
  <c r="AA2257" i="1"/>
  <c r="AB2257" i="1"/>
  <c r="S2258" i="1"/>
  <c r="T2258" i="1"/>
  <c r="W2258" i="1"/>
  <c r="X2258" i="1"/>
  <c r="Y2258" i="1"/>
  <c r="Z2258" i="1"/>
  <c r="AA2258" i="1"/>
  <c r="AB2258" i="1"/>
  <c r="S2259" i="1"/>
  <c r="T2259" i="1"/>
  <c r="W2259" i="1"/>
  <c r="X2259" i="1"/>
  <c r="Y2259" i="1"/>
  <c r="Z2259" i="1"/>
  <c r="AA2259" i="1"/>
  <c r="AB2259" i="1"/>
  <c r="S2260" i="1"/>
  <c r="T2260" i="1"/>
  <c r="W2260" i="1"/>
  <c r="X2260" i="1"/>
  <c r="Y2260" i="1"/>
  <c r="Z2260" i="1"/>
  <c r="AA2260" i="1"/>
  <c r="AB2260" i="1"/>
  <c r="S2261" i="1"/>
  <c r="T2261" i="1"/>
  <c r="W2261" i="1"/>
  <c r="X2261" i="1"/>
  <c r="Y2261" i="1"/>
  <c r="Z2261" i="1"/>
  <c r="AA2261" i="1"/>
  <c r="AB2261" i="1"/>
  <c r="S2262" i="1"/>
  <c r="T2262" i="1"/>
  <c r="W2262" i="1"/>
  <c r="X2262" i="1"/>
  <c r="Y2262" i="1"/>
  <c r="Z2262" i="1"/>
  <c r="AA2262" i="1"/>
  <c r="AB2262" i="1"/>
  <c r="S2263" i="1"/>
  <c r="T2263" i="1"/>
  <c r="W2263" i="1"/>
  <c r="X2263" i="1"/>
  <c r="Y2263" i="1"/>
  <c r="Z2263" i="1"/>
  <c r="AA2263" i="1"/>
  <c r="AB2263" i="1"/>
  <c r="S2264" i="1"/>
  <c r="T2264" i="1"/>
  <c r="W2264" i="1"/>
  <c r="X2264" i="1"/>
  <c r="Y2264" i="1"/>
  <c r="Z2264" i="1"/>
  <c r="AA2264" i="1"/>
  <c r="AB2264" i="1"/>
  <c r="S2265" i="1"/>
  <c r="T2265" i="1"/>
  <c r="W2265" i="1"/>
  <c r="X2265" i="1"/>
  <c r="Y2265" i="1"/>
  <c r="Z2265" i="1"/>
  <c r="AA2265" i="1"/>
  <c r="AB2265" i="1"/>
  <c r="S2266" i="1"/>
  <c r="T2266" i="1"/>
  <c r="W2266" i="1"/>
  <c r="X2266" i="1"/>
  <c r="Y2266" i="1"/>
  <c r="Z2266" i="1"/>
  <c r="AA2266" i="1"/>
  <c r="AB2266" i="1"/>
  <c r="S2267" i="1"/>
  <c r="T2267" i="1"/>
  <c r="W2267" i="1"/>
  <c r="X2267" i="1"/>
  <c r="Y2267" i="1"/>
  <c r="Z2267" i="1"/>
  <c r="AA2267" i="1"/>
  <c r="AB2267" i="1"/>
  <c r="S2268" i="1"/>
  <c r="T2268" i="1"/>
  <c r="W2268" i="1"/>
  <c r="X2268" i="1"/>
  <c r="Y2268" i="1"/>
  <c r="Z2268" i="1"/>
  <c r="AA2268" i="1"/>
  <c r="AB2268" i="1"/>
  <c r="S2269" i="1"/>
  <c r="T2269" i="1"/>
  <c r="W2269" i="1"/>
  <c r="X2269" i="1"/>
  <c r="Y2269" i="1"/>
  <c r="Z2269" i="1"/>
  <c r="AA2269" i="1"/>
  <c r="AB2269" i="1"/>
  <c r="S2270" i="1"/>
  <c r="T2270" i="1"/>
  <c r="W2270" i="1"/>
  <c r="X2270" i="1"/>
  <c r="Y2270" i="1"/>
  <c r="Z2270" i="1"/>
  <c r="AA2270" i="1"/>
  <c r="AB2270" i="1"/>
  <c r="S2271" i="1"/>
  <c r="T2271" i="1"/>
  <c r="W2271" i="1"/>
  <c r="X2271" i="1"/>
  <c r="Y2271" i="1"/>
  <c r="Z2271" i="1"/>
  <c r="AA2271" i="1"/>
  <c r="AB2271" i="1"/>
  <c r="S2272" i="1"/>
  <c r="T2272" i="1"/>
  <c r="W2272" i="1"/>
  <c r="X2272" i="1"/>
  <c r="Y2272" i="1"/>
  <c r="Z2272" i="1"/>
  <c r="AA2272" i="1"/>
  <c r="AB2272" i="1"/>
  <c r="S2273" i="1"/>
  <c r="T2273" i="1"/>
  <c r="W2273" i="1"/>
  <c r="X2273" i="1"/>
  <c r="Y2273" i="1"/>
  <c r="Z2273" i="1"/>
  <c r="AA2273" i="1"/>
  <c r="AB2273" i="1"/>
  <c r="S2274" i="1"/>
  <c r="T2274" i="1"/>
  <c r="W2274" i="1"/>
  <c r="X2274" i="1"/>
  <c r="Y2274" i="1"/>
  <c r="Z2274" i="1"/>
  <c r="AA2274" i="1"/>
  <c r="AB2274" i="1"/>
  <c r="S2275" i="1"/>
  <c r="T2275" i="1"/>
  <c r="W2275" i="1"/>
  <c r="X2275" i="1"/>
  <c r="Y2275" i="1"/>
  <c r="Z2275" i="1"/>
  <c r="AA2275" i="1"/>
  <c r="AB2275" i="1"/>
  <c r="S2276" i="1"/>
  <c r="T2276" i="1"/>
  <c r="W2276" i="1"/>
  <c r="X2276" i="1"/>
  <c r="Y2276" i="1"/>
  <c r="Z2276" i="1"/>
  <c r="AA2276" i="1"/>
  <c r="AB2276" i="1"/>
  <c r="S2277" i="1"/>
  <c r="T2277" i="1"/>
  <c r="W2277" i="1"/>
  <c r="X2277" i="1"/>
  <c r="Y2277" i="1"/>
  <c r="Z2277" i="1"/>
  <c r="AA2277" i="1"/>
  <c r="AB2277" i="1"/>
  <c r="S2278" i="1"/>
  <c r="T2278" i="1"/>
  <c r="W2278" i="1"/>
  <c r="X2278" i="1"/>
  <c r="Y2278" i="1"/>
  <c r="Z2278" i="1"/>
  <c r="AA2278" i="1"/>
  <c r="AB2278" i="1"/>
  <c r="S2279" i="1"/>
  <c r="T2279" i="1"/>
  <c r="W2279" i="1"/>
  <c r="X2279" i="1"/>
  <c r="Y2279" i="1"/>
  <c r="Z2279" i="1"/>
  <c r="AA2279" i="1"/>
  <c r="AB2279" i="1"/>
  <c r="S2280" i="1"/>
  <c r="T2280" i="1"/>
  <c r="W2280" i="1"/>
  <c r="X2280" i="1"/>
  <c r="Y2280" i="1"/>
  <c r="Z2280" i="1"/>
  <c r="AA2280" i="1"/>
  <c r="AB2280" i="1"/>
  <c r="S2281" i="1"/>
  <c r="T2281" i="1"/>
  <c r="W2281" i="1"/>
  <c r="X2281" i="1"/>
  <c r="Y2281" i="1"/>
  <c r="Z2281" i="1"/>
  <c r="AA2281" i="1"/>
  <c r="AB2281" i="1"/>
  <c r="S2282" i="1"/>
  <c r="T2282" i="1"/>
  <c r="W2282" i="1"/>
  <c r="X2282" i="1"/>
  <c r="Y2282" i="1"/>
  <c r="Z2282" i="1"/>
  <c r="AA2282" i="1"/>
  <c r="AB2282" i="1"/>
  <c r="S2283" i="1"/>
  <c r="T2283" i="1"/>
  <c r="W2283" i="1"/>
  <c r="X2283" i="1"/>
  <c r="Y2283" i="1"/>
  <c r="Z2283" i="1"/>
  <c r="AA2283" i="1"/>
  <c r="AB2283" i="1"/>
  <c r="S2284" i="1"/>
  <c r="T2284" i="1"/>
  <c r="W2284" i="1"/>
  <c r="X2284" i="1"/>
  <c r="Y2284" i="1"/>
  <c r="Z2284" i="1"/>
  <c r="AA2284" i="1"/>
  <c r="AB2284" i="1"/>
  <c r="S2285" i="1"/>
  <c r="T2285" i="1"/>
  <c r="W2285" i="1"/>
  <c r="X2285" i="1"/>
  <c r="Y2285" i="1"/>
  <c r="Z2285" i="1"/>
  <c r="AA2285" i="1"/>
  <c r="AB2285" i="1"/>
  <c r="S2286" i="1"/>
  <c r="T2286" i="1"/>
  <c r="W2286" i="1"/>
  <c r="X2286" i="1"/>
  <c r="Y2286" i="1"/>
  <c r="Z2286" i="1"/>
  <c r="AA2286" i="1"/>
  <c r="AB2286" i="1"/>
  <c r="S2287" i="1"/>
  <c r="T2287" i="1"/>
  <c r="W2287" i="1"/>
  <c r="X2287" i="1"/>
  <c r="Y2287" i="1"/>
  <c r="Z2287" i="1"/>
  <c r="AA2287" i="1"/>
  <c r="AB2287" i="1"/>
  <c r="S2288" i="1"/>
  <c r="T2288" i="1"/>
  <c r="W2288" i="1"/>
  <c r="X2288" i="1"/>
  <c r="Y2288" i="1"/>
  <c r="Z2288" i="1"/>
  <c r="AA2288" i="1"/>
  <c r="AB2288" i="1"/>
  <c r="S2289" i="1"/>
  <c r="T2289" i="1"/>
  <c r="W2289" i="1"/>
  <c r="X2289" i="1"/>
  <c r="Y2289" i="1"/>
  <c r="Z2289" i="1"/>
  <c r="AA2289" i="1"/>
  <c r="AB2289" i="1"/>
  <c r="S2290" i="1"/>
  <c r="T2290" i="1"/>
  <c r="W2290" i="1"/>
  <c r="X2290" i="1"/>
  <c r="Y2290" i="1"/>
  <c r="Z2290" i="1"/>
  <c r="AA2290" i="1"/>
  <c r="AB2290" i="1"/>
  <c r="S2291" i="1"/>
  <c r="T2291" i="1"/>
  <c r="W2291" i="1"/>
  <c r="X2291" i="1"/>
  <c r="Y2291" i="1"/>
  <c r="Z2291" i="1"/>
  <c r="AA2291" i="1"/>
  <c r="AB2291" i="1"/>
  <c r="S2292" i="1"/>
  <c r="T2292" i="1"/>
  <c r="W2292" i="1"/>
  <c r="X2292" i="1"/>
  <c r="Y2292" i="1"/>
  <c r="Z2292" i="1"/>
  <c r="AA2292" i="1"/>
  <c r="AB2292" i="1"/>
  <c r="S2293" i="1"/>
  <c r="T2293" i="1"/>
  <c r="W2293" i="1"/>
  <c r="X2293" i="1"/>
  <c r="Y2293" i="1"/>
  <c r="Z2293" i="1"/>
  <c r="AA2293" i="1"/>
  <c r="AB2293" i="1"/>
  <c r="S2294" i="1"/>
  <c r="T2294" i="1"/>
  <c r="W2294" i="1"/>
  <c r="X2294" i="1"/>
  <c r="Y2294" i="1"/>
  <c r="Z2294" i="1"/>
  <c r="AA2294" i="1"/>
  <c r="AB2294" i="1"/>
  <c r="S2295" i="1"/>
  <c r="T2295" i="1"/>
  <c r="W2295" i="1"/>
  <c r="X2295" i="1"/>
  <c r="Y2295" i="1"/>
  <c r="Z2295" i="1"/>
  <c r="AA2295" i="1"/>
  <c r="AB2295" i="1"/>
  <c r="S2296" i="1"/>
  <c r="T2296" i="1"/>
  <c r="W2296" i="1"/>
  <c r="X2296" i="1"/>
  <c r="Y2296" i="1"/>
  <c r="Z2296" i="1"/>
  <c r="AA2296" i="1"/>
  <c r="AB2296" i="1"/>
  <c r="S2297" i="1"/>
  <c r="T2297" i="1"/>
  <c r="W2297" i="1"/>
  <c r="X2297" i="1"/>
  <c r="Y2297" i="1"/>
  <c r="Z2297" i="1"/>
  <c r="AA2297" i="1"/>
  <c r="AB2297" i="1"/>
  <c r="S2298" i="1"/>
  <c r="T2298" i="1"/>
  <c r="W2298" i="1"/>
  <c r="X2298" i="1"/>
  <c r="Y2298" i="1"/>
  <c r="Z2298" i="1"/>
  <c r="AA2298" i="1"/>
  <c r="AB2298" i="1"/>
  <c r="S2299" i="1"/>
  <c r="T2299" i="1"/>
  <c r="W2299" i="1"/>
  <c r="X2299" i="1"/>
  <c r="Y2299" i="1"/>
  <c r="Z2299" i="1"/>
  <c r="AA2299" i="1"/>
  <c r="AB2299" i="1"/>
  <c r="S2300" i="1"/>
  <c r="T2300" i="1"/>
  <c r="W2300" i="1"/>
  <c r="X2300" i="1"/>
  <c r="Y2300" i="1"/>
  <c r="Z2300" i="1"/>
  <c r="AA2300" i="1"/>
  <c r="AB2300" i="1"/>
  <c r="S2301" i="1"/>
  <c r="T2301" i="1"/>
  <c r="W2301" i="1"/>
  <c r="X2301" i="1"/>
  <c r="Y2301" i="1"/>
  <c r="Z2301" i="1"/>
  <c r="AA2301" i="1"/>
  <c r="AB2301" i="1"/>
  <c r="S2302" i="1"/>
  <c r="T2302" i="1"/>
  <c r="W2302" i="1"/>
  <c r="X2302" i="1"/>
  <c r="Y2302" i="1"/>
  <c r="Z2302" i="1"/>
  <c r="AA2302" i="1"/>
  <c r="AB2302" i="1"/>
  <c r="S2303" i="1"/>
  <c r="T2303" i="1"/>
  <c r="W2303" i="1"/>
  <c r="X2303" i="1"/>
  <c r="Y2303" i="1"/>
  <c r="Z2303" i="1"/>
  <c r="AA2303" i="1"/>
  <c r="AB2303" i="1"/>
  <c r="S2304" i="1"/>
  <c r="T2304" i="1"/>
  <c r="W2304" i="1"/>
  <c r="X2304" i="1"/>
  <c r="Y2304" i="1"/>
  <c r="Z2304" i="1"/>
  <c r="AA2304" i="1"/>
  <c r="AB2304" i="1"/>
  <c r="S2305" i="1"/>
  <c r="T2305" i="1"/>
  <c r="W2305" i="1"/>
  <c r="X2305" i="1"/>
  <c r="Y2305" i="1"/>
  <c r="Z2305" i="1"/>
  <c r="AA2305" i="1"/>
  <c r="AB2305" i="1"/>
  <c r="S2306" i="1"/>
  <c r="T2306" i="1"/>
  <c r="W2306" i="1"/>
  <c r="X2306" i="1"/>
  <c r="Y2306" i="1"/>
  <c r="Z2306" i="1"/>
  <c r="AA2306" i="1"/>
  <c r="AB2306" i="1"/>
  <c r="S2307" i="1"/>
  <c r="T2307" i="1"/>
  <c r="W2307" i="1"/>
  <c r="X2307" i="1"/>
  <c r="Y2307" i="1"/>
  <c r="Z2307" i="1"/>
  <c r="AA2307" i="1"/>
  <c r="AB2307" i="1"/>
  <c r="S2308" i="1"/>
  <c r="T2308" i="1"/>
  <c r="W2308" i="1"/>
  <c r="X2308" i="1"/>
  <c r="Y2308" i="1"/>
  <c r="Z2308" i="1"/>
  <c r="AA2308" i="1"/>
  <c r="AB2308" i="1"/>
  <c r="S2309" i="1"/>
  <c r="T2309" i="1"/>
  <c r="W2309" i="1"/>
  <c r="X2309" i="1"/>
  <c r="Y2309" i="1"/>
  <c r="Z2309" i="1"/>
  <c r="AA2309" i="1"/>
  <c r="AB2309" i="1"/>
  <c r="S2310" i="1"/>
  <c r="T2310" i="1"/>
  <c r="W2310" i="1"/>
  <c r="X2310" i="1"/>
  <c r="Y2310" i="1"/>
  <c r="Z2310" i="1"/>
  <c r="AA2310" i="1"/>
  <c r="AB2310" i="1"/>
  <c r="S2311" i="1"/>
  <c r="T2311" i="1"/>
  <c r="W2311" i="1"/>
  <c r="X2311" i="1"/>
  <c r="Y2311" i="1"/>
  <c r="Z2311" i="1"/>
  <c r="AA2311" i="1"/>
  <c r="AB2311" i="1"/>
  <c r="S2312" i="1"/>
  <c r="T2312" i="1"/>
  <c r="W2312" i="1"/>
  <c r="X2312" i="1"/>
  <c r="Y2312" i="1"/>
  <c r="Z2312" i="1"/>
  <c r="AA2312" i="1"/>
  <c r="AB2312" i="1"/>
  <c r="S2313" i="1"/>
  <c r="T2313" i="1"/>
  <c r="W2313" i="1"/>
  <c r="X2313" i="1"/>
  <c r="Y2313" i="1"/>
  <c r="Z2313" i="1"/>
  <c r="AA2313" i="1"/>
  <c r="AB2313" i="1"/>
  <c r="S2314" i="1"/>
  <c r="T2314" i="1"/>
  <c r="W2314" i="1"/>
  <c r="X2314" i="1"/>
  <c r="Y2314" i="1"/>
  <c r="Z2314" i="1"/>
  <c r="AA2314" i="1"/>
  <c r="AB2314" i="1"/>
  <c r="S2315" i="1"/>
  <c r="T2315" i="1"/>
  <c r="W2315" i="1"/>
  <c r="X2315" i="1"/>
  <c r="Y2315" i="1"/>
  <c r="Z2315" i="1"/>
  <c r="AA2315" i="1"/>
  <c r="AB2315" i="1"/>
  <c r="S2316" i="1"/>
  <c r="T2316" i="1"/>
  <c r="W2316" i="1"/>
  <c r="X2316" i="1"/>
  <c r="Y2316" i="1"/>
  <c r="Z2316" i="1"/>
  <c r="AA2316" i="1"/>
  <c r="AB2316" i="1"/>
  <c r="S2317" i="1"/>
  <c r="T2317" i="1"/>
  <c r="W2317" i="1"/>
  <c r="X2317" i="1"/>
  <c r="Y2317" i="1"/>
  <c r="Z2317" i="1"/>
  <c r="AA2317" i="1"/>
  <c r="AB2317" i="1"/>
  <c r="S2318" i="1"/>
  <c r="T2318" i="1"/>
  <c r="W2318" i="1"/>
  <c r="X2318" i="1"/>
  <c r="Y2318" i="1"/>
  <c r="Z2318" i="1"/>
  <c r="AA2318" i="1"/>
  <c r="AB2318" i="1"/>
  <c r="S2319" i="1"/>
  <c r="T2319" i="1"/>
  <c r="W2319" i="1"/>
  <c r="X2319" i="1"/>
  <c r="Y2319" i="1"/>
  <c r="Z2319" i="1"/>
  <c r="AA2319" i="1"/>
  <c r="AB2319" i="1"/>
  <c r="S2320" i="1"/>
  <c r="T2320" i="1"/>
  <c r="W2320" i="1"/>
  <c r="X2320" i="1"/>
  <c r="Y2320" i="1"/>
  <c r="Z2320" i="1"/>
  <c r="AA2320" i="1"/>
  <c r="AB2320" i="1"/>
  <c r="S2321" i="1"/>
  <c r="T2321" i="1"/>
  <c r="W2321" i="1"/>
  <c r="X2321" i="1"/>
  <c r="Y2321" i="1"/>
  <c r="Z2321" i="1"/>
  <c r="AA2321" i="1"/>
  <c r="AB2321" i="1"/>
  <c r="S2322" i="1"/>
  <c r="T2322" i="1"/>
  <c r="W2322" i="1"/>
  <c r="X2322" i="1"/>
  <c r="Y2322" i="1"/>
  <c r="Z2322" i="1"/>
  <c r="AA2322" i="1"/>
  <c r="AB2322" i="1"/>
  <c r="S2323" i="1"/>
  <c r="T2323" i="1"/>
  <c r="W2323" i="1"/>
  <c r="X2323" i="1"/>
  <c r="Y2323" i="1"/>
  <c r="Z2323" i="1"/>
  <c r="AA2323" i="1"/>
  <c r="AB2323" i="1"/>
  <c r="S2324" i="1"/>
  <c r="T2324" i="1"/>
  <c r="W2324" i="1"/>
  <c r="X2324" i="1"/>
  <c r="Y2324" i="1"/>
  <c r="Z2324" i="1"/>
  <c r="AA2324" i="1"/>
  <c r="AB2324" i="1"/>
  <c r="S2325" i="1"/>
  <c r="T2325" i="1"/>
  <c r="W2325" i="1"/>
  <c r="X2325" i="1"/>
  <c r="Y2325" i="1"/>
  <c r="Z2325" i="1"/>
  <c r="AA2325" i="1"/>
  <c r="AB2325" i="1"/>
  <c r="S2326" i="1"/>
  <c r="T2326" i="1"/>
  <c r="W2326" i="1"/>
  <c r="X2326" i="1"/>
  <c r="Y2326" i="1"/>
  <c r="Z2326" i="1"/>
  <c r="AA2326" i="1"/>
  <c r="AB2326" i="1"/>
  <c r="S2327" i="1"/>
  <c r="T2327" i="1"/>
  <c r="W2327" i="1"/>
  <c r="X2327" i="1"/>
  <c r="Y2327" i="1"/>
  <c r="Z2327" i="1"/>
  <c r="AA2327" i="1"/>
  <c r="AB2327" i="1"/>
  <c r="S2328" i="1"/>
  <c r="T2328" i="1"/>
  <c r="W2328" i="1"/>
  <c r="X2328" i="1"/>
  <c r="Y2328" i="1"/>
  <c r="Z2328" i="1"/>
  <c r="AA2328" i="1"/>
  <c r="AB2328" i="1"/>
  <c r="S2329" i="1"/>
  <c r="T2329" i="1"/>
  <c r="W2329" i="1"/>
  <c r="X2329" i="1"/>
  <c r="Y2329" i="1"/>
  <c r="Z2329" i="1"/>
  <c r="AA2329" i="1"/>
  <c r="AB2329" i="1"/>
  <c r="S2330" i="1"/>
  <c r="T2330" i="1"/>
  <c r="W2330" i="1"/>
  <c r="X2330" i="1"/>
  <c r="Y2330" i="1"/>
  <c r="Z2330" i="1"/>
  <c r="AA2330" i="1"/>
  <c r="AB2330" i="1"/>
  <c r="S2331" i="1"/>
  <c r="T2331" i="1"/>
  <c r="W2331" i="1"/>
  <c r="X2331" i="1"/>
  <c r="Y2331" i="1"/>
  <c r="Z2331" i="1"/>
  <c r="AA2331" i="1"/>
  <c r="AB2331" i="1"/>
  <c r="S2332" i="1"/>
  <c r="T2332" i="1"/>
  <c r="W2332" i="1"/>
  <c r="X2332" i="1"/>
  <c r="Y2332" i="1"/>
  <c r="Z2332" i="1"/>
  <c r="AA2332" i="1"/>
  <c r="AB2332" i="1"/>
  <c r="S2333" i="1"/>
  <c r="T2333" i="1"/>
  <c r="W2333" i="1"/>
  <c r="X2333" i="1"/>
  <c r="Y2333" i="1"/>
  <c r="Z2333" i="1"/>
  <c r="AA2333" i="1"/>
  <c r="AB2333" i="1"/>
  <c r="S2334" i="1"/>
  <c r="T2334" i="1"/>
  <c r="W2334" i="1"/>
  <c r="X2334" i="1"/>
  <c r="Y2334" i="1"/>
  <c r="Z2334" i="1"/>
  <c r="AA2334" i="1"/>
  <c r="AB2334" i="1"/>
  <c r="S2335" i="1"/>
  <c r="T2335" i="1"/>
  <c r="W2335" i="1"/>
  <c r="X2335" i="1"/>
  <c r="Y2335" i="1"/>
  <c r="Z2335" i="1"/>
  <c r="AA2335" i="1"/>
  <c r="AB2335" i="1"/>
  <c r="S2336" i="1"/>
  <c r="T2336" i="1"/>
  <c r="W2336" i="1"/>
  <c r="X2336" i="1"/>
  <c r="Y2336" i="1"/>
  <c r="Z2336" i="1"/>
  <c r="AA2336" i="1"/>
  <c r="AB2336" i="1"/>
  <c r="S2337" i="1"/>
  <c r="T2337" i="1"/>
  <c r="W2337" i="1"/>
  <c r="X2337" i="1"/>
  <c r="Y2337" i="1"/>
  <c r="Z2337" i="1"/>
  <c r="AA2337" i="1"/>
  <c r="AB2337" i="1"/>
  <c r="S2338" i="1"/>
  <c r="T2338" i="1"/>
  <c r="W2338" i="1"/>
  <c r="X2338" i="1"/>
  <c r="Y2338" i="1"/>
  <c r="Z2338" i="1"/>
  <c r="AA2338" i="1"/>
  <c r="AB2338" i="1"/>
  <c r="S2339" i="1"/>
  <c r="T2339" i="1"/>
  <c r="W2339" i="1"/>
  <c r="X2339" i="1"/>
  <c r="Y2339" i="1"/>
  <c r="Z2339" i="1"/>
  <c r="AA2339" i="1"/>
  <c r="AB2339" i="1"/>
  <c r="S2340" i="1"/>
  <c r="T2340" i="1"/>
  <c r="W2340" i="1"/>
  <c r="X2340" i="1"/>
  <c r="Y2340" i="1"/>
  <c r="Z2340" i="1"/>
  <c r="AA2340" i="1"/>
  <c r="AB2340" i="1"/>
  <c r="S2341" i="1"/>
  <c r="T2341" i="1"/>
  <c r="W2341" i="1"/>
  <c r="X2341" i="1"/>
  <c r="Y2341" i="1"/>
  <c r="Z2341" i="1"/>
  <c r="AA2341" i="1"/>
  <c r="AB2341" i="1"/>
  <c r="S2342" i="1"/>
  <c r="T2342" i="1"/>
  <c r="W2342" i="1"/>
  <c r="X2342" i="1"/>
  <c r="Y2342" i="1"/>
  <c r="Z2342" i="1"/>
  <c r="AA2342" i="1"/>
  <c r="AB2342" i="1"/>
  <c r="S2343" i="1"/>
  <c r="T2343" i="1"/>
  <c r="W2343" i="1"/>
  <c r="X2343" i="1"/>
  <c r="Y2343" i="1"/>
  <c r="Z2343" i="1"/>
  <c r="AA2343" i="1"/>
  <c r="AB2343" i="1"/>
  <c r="S2344" i="1"/>
  <c r="T2344" i="1"/>
  <c r="W2344" i="1"/>
  <c r="X2344" i="1"/>
  <c r="Y2344" i="1"/>
  <c r="Z2344" i="1"/>
  <c r="AA2344" i="1"/>
  <c r="AB2344" i="1"/>
  <c r="S2345" i="1"/>
  <c r="T2345" i="1"/>
  <c r="W2345" i="1"/>
  <c r="X2345" i="1"/>
  <c r="Y2345" i="1"/>
  <c r="Z2345" i="1"/>
  <c r="AA2345" i="1"/>
  <c r="AB2345" i="1"/>
  <c r="S2346" i="1"/>
  <c r="T2346" i="1"/>
  <c r="W2346" i="1"/>
  <c r="X2346" i="1"/>
  <c r="Y2346" i="1"/>
  <c r="Z2346" i="1"/>
  <c r="AA2346" i="1"/>
  <c r="AB2346" i="1"/>
  <c r="S2347" i="1"/>
  <c r="T2347" i="1"/>
  <c r="W2347" i="1"/>
  <c r="X2347" i="1"/>
  <c r="Y2347" i="1"/>
  <c r="Z2347" i="1"/>
  <c r="AA2347" i="1"/>
  <c r="AB2347" i="1"/>
  <c r="S2348" i="1"/>
  <c r="T2348" i="1"/>
  <c r="W2348" i="1"/>
  <c r="X2348" i="1"/>
  <c r="Y2348" i="1"/>
  <c r="Z2348" i="1"/>
  <c r="AA2348" i="1"/>
  <c r="AB2348" i="1"/>
  <c r="S2349" i="1"/>
  <c r="T2349" i="1"/>
  <c r="W2349" i="1"/>
  <c r="X2349" i="1"/>
  <c r="Y2349" i="1"/>
  <c r="Z2349" i="1"/>
  <c r="AA2349" i="1"/>
  <c r="AB2349" i="1"/>
  <c r="S2350" i="1"/>
  <c r="T2350" i="1"/>
  <c r="W2350" i="1"/>
  <c r="X2350" i="1"/>
  <c r="Y2350" i="1"/>
  <c r="Z2350" i="1"/>
  <c r="AA2350" i="1"/>
  <c r="AB2350" i="1"/>
  <c r="S2351" i="1"/>
  <c r="T2351" i="1"/>
  <c r="W2351" i="1"/>
  <c r="X2351" i="1"/>
  <c r="Y2351" i="1"/>
  <c r="Z2351" i="1"/>
  <c r="AA2351" i="1"/>
  <c r="AB2351" i="1"/>
  <c r="S2352" i="1"/>
  <c r="T2352" i="1"/>
  <c r="W2352" i="1"/>
  <c r="X2352" i="1"/>
  <c r="Y2352" i="1"/>
  <c r="Z2352" i="1"/>
  <c r="AA2352" i="1"/>
  <c r="AB2352" i="1"/>
  <c r="S2353" i="1"/>
  <c r="T2353" i="1"/>
  <c r="W2353" i="1"/>
  <c r="X2353" i="1"/>
  <c r="Y2353" i="1"/>
  <c r="Z2353" i="1"/>
  <c r="AA2353" i="1"/>
  <c r="AB2353" i="1"/>
  <c r="S2354" i="1"/>
  <c r="T2354" i="1"/>
  <c r="W2354" i="1"/>
  <c r="X2354" i="1"/>
  <c r="Y2354" i="1"/>
  <c r="Z2354" i="1"/>
  <c r="AA2354" i="1"/>
  <c r="AB2354" i="1"/>
  <c r="S2355" i="1"/>
  <c r="T2355" i="1"/>
  <c r="W2355" i="1"/>
  <c r="X2355" i="1"/>
  <c r="Y2355" i="1"/>
  <c r="Z2355" i="1"/>
  <c r="AA2355" i="1"/>
  <c r="AB2355" i="1"/>
  <c r="S2356" i="1"/>
  <c r="T2356" i="1"/>
  <c r="W2356" i="1"/>
  <c r="X2356" i="1"/>
  <c r="Y2356" i="1"/>
  <c r="Z2356" i="1"/>
  <c r="AA2356" i="1"/>
  <c r="AB2356" i="1"/>
  <c r="S2357" i="1"/>
  <c r="T2357" i="1"/>
  <c r="W2357" i="1"/>
  <c r="X2357" i="1"/>
  <c r="Y2357" i="1"/>
  <c r="Z2357" i="1"/>
  <c r="AA2357" i="1"/>
  <c r="AB2357" i="1"/>
  <c r="S2358" i="1"/>
  <c r="T2358" i="1"/>
  <c r="W2358" i="1"/>
  <c r="X2358" i="1"/>
  <c r="Y2358" i="1"/>
  <c r="Z2358" i="1"/>
  <c r="AA2358" i="1"/>
  <c r="AB2358" i="1"/>
  <c r="S2359" i="1"/>
  <c r="T2359" i="1"/>
  <c r="W2359" i="1"/>
  <c r="X2359" i="1"/>
  <c r="Y2359" i="1"/>
  <c r="Z2359" i="1"/>
  <c r="AA2359" i="1"/>
  <c r="AB2359" i="1"/>
  <c r="S2360" i="1"/>
  <c r="T2360" i="1"/>
  <c r="W2360" i="1"/>
  <c r="X2360" i="1"/>
  <c r="Y2360" i="1"/>
  <c r="Z2360" i="1"/>
  <c r="AA2360" i="1"/>
  <c r="AB2360" i="1"/>
  <c r="S2361" i="1"/>
  <c r="T2361" i="1"/>
  <c r="W2361" i="1"/>
  <c r="X2361" i="1"/>
  <c r="Y2361" i="1"/>
  <c r="Z2361" i="1"/>
  <c r="AA2361" i="1"/>
  <c r="AB2361" i="1"/>
  <c r="S2362" i="1"/>
  <c r="T2362" i="1"/>
  <c r="W2362" i="1"/>
  <c r="X2362" i="1"/>
  <c r="Y2362" i="1"/>
  <c r="Z2362" i="1"/>
  <c r="AA2362" i="1"/>
  <c r="AB2362" i="1"/>
  <c r="S2363" i="1"/>
  <c r="T2363" i="1"/>
  <c r="W2363" i="1"/>
  <c r="X2363" i="1"/>
  <c r="Y2363" i="1"/>
  <c r="Z2363" i="1"/>
  <c r="AA2363" i="1"/>
  <c r="AB2363" i="1"/>
  <c r="S2364" i="1"/>
  <c r="T2364" i="1"/>
  <c r="W2364" i="1"/>
  <c r="X2364" i="1"/>
  <c r="Y2364" i="1"/>
  <c r="Z2364" i="1"/>
  <c r="AA2364" i="1"/>
  <c r="AB2364" i="1"/>
  <c r="S2365" i="1"/>
  <c r="T2365" i="1"/>
  <c r="W2365" i="1"/>
  <c r="X2365" i="1"/>
  <c r="Y2365" i="1"/>
  <c r="Z2365" i="1"/>
  <c r="AA2365" i="1"/>
  <c r="AB2365" i="1"/>
  <c r="S2366" i="1"/>
  <c r="T2366" i="1"/>
  <c r="W2366" i="1"/>
  <c r="X2366" i="1"/>
  <c r="Y2366" i="1"/>
  <c r="Z2366" i="1"/>
  <c r="AA2366" i="1"/>
  <c r="AB2366" i="1"/>
  <c r="S2367" i="1"/>
  <c r="T2367" i="1"/>
  <c r="W2367" i="1"/>
  <c r="X2367" i="1"/>
  <c r="Y2367" i="1"/>
  <c r="Z2367" i="1"/>
  <c r="AA2367" i="1"/>
  <c r="AB2367" i="1"/>
  <c r="S2368" i="1"/>
  <c r="T2368" i="1"/>
  <c r="W2368" i="1"/>
  <c r="X2368" i="1"/>
  <c r="Y2368" i="1"/>
  <c r="Z2368" i="1"/>
  <c r="AA2368" i="1"/>
  <c r="AB2368" i="1"/>
  <c r="S2369" i="1"/>
  <c r="T2369" i="1"/>
  <c r="W2369" i="1"/>
  <c r="X2369" i="1"/>
  <c r="Y2369" i="1"/>
  <c r="Z2369" i="1"/>
  <c r="AA2369" i="1"/>
  <c r="AB2369" i="1"/>
  <c r="S2370" i="1"/>
  <c r="T2370" i="1"/>
  <c r="W2370" i="1"/>
  <c r="X2370" i="1"/>
  <c r="Y2370" i="1"/>
  <c r="Z2370" i="1"/>
  <c r="AA2370" i="1"/>
  <c r="AB2370" i="1"/>
  <c r="S2371" i="1"/>
  <c r="T2371" i="1"/>
  <c r="W2371" i="1"/>
  <c r="X2371" i="1"/>
  <c r="Y2371" i="1"/>
  <c r="Z2371" i="1"/>
  <c r="AA2371" i="1"/>
  <c r="AB2371" i="1"/>
  <c r="S2372" i="1"/>
  <c r="T2372" i="1"/>
  <c r="W2372" i="1"/>
  <c r="X2372" i="1"/>
  <c r="Y2372" i="1"/>
  <c r="Z2372" i="1"/>
  <c r="AA2372" i="1"/>
  <c r="AB2372" i="1"/>
  <c r="S2373" i="1"/>
  <c r="T2373" i="1"/>
  <c r="W2373" i="1"/>
  <c r="X2373" i="1"/>
  <c r="Y2373" i="1"/>
  <c r="Z2373" i="1"/>
  <c r="AA2373" i="1"/>
  <c r="AB2373" i="1"/>
  <c r="S2374" i="1"/>
  <c r="T2374" i="1"/>
  <c r="W2374" i="1"/>
  <c r="X2374" i="1"/>
  <c r="Y2374" i="1"/>
  <c r="Z2374" i="1"/>
  <c r="AA2374" i="1"/>
  <c r="AB2374" i="1"/>
  <c r="S2375" i="1"/>
  <c r="T2375" i="1"/>
  <c r="W2375" i="1"/>
  <c r="X2375" i="1"/>
  <c r="Y2375" i="1"/>
  <c r="Z2375" i="1"/>
  <c r="AA2375" i="1"/>
  <c r="AB2375" i="1"/>
  <c r="S2376" i="1"/>
  <c r="T2376" i="1"/>
  <c r="W2376" i="1"/>
  <c r="X2376" i="1"/>
  <c r="Y2376" i="1"/>
  <c r="Z2376" i="1"/>
  <c r="AA2376" i="1"/>
  <c r="AB2376" i="1"/>
  <c r="S2377" i="1"/>
  <c r="T2377" i="1"/>
  <c r="W2377" i="1"/>
  <c r="X2377" i="1"/>
  <c r="Y2377" i="1"/>
  <c r="Z2377" i="1"/>
  <c r="AA2377" i="1"/>
  <c r="AB2377" i="1"/>
  <c r="S2378" i="1"/>
  <c r="T2378" i="1"/>
  <c r="W2378" i="1"/>
  <c r="X2378" i="1"/>
  <c r="Y2378" i="1"/>
  <c r="Z2378" i="1"/>
  <c r="AA2378" i="1"/>
  <c r="AB2378" i="1"/>
  <c r="S2379" i="1"/>
  <c r="T2379" i="1"/>
  <c r="W2379" i="1"/>
  <c r="X2379" i="1"/>
  <c r="Y2379" i="1"/>
  <c r="Z2379" i="1"/>
  <c r="AA2379" i="1"/>
  <c r="AB2379" i="1"/>
  <c r="S2380" i="1"/>
  <c r="T2380" i="1"/>
  <c r="W2380" i="1"/>
  <c r="X2380" i="1"/>
  <c r="Y2380" i="1"/>
  <c r="Z2380" i="1"/>
  <c r="AA2380" i="1"/>
  <c r="AB2380" i="1"/>
  <c r="S2381" i="1"/>
  <c r="T2381" i="1"/>
  <c r="W2381" i="1"/>
  <c r="X2381" i="1"/>
  <c r="Y2381" i="1"/>
  <c r="Z2381" i="1"/>
  <c r="AA2381" i="1"/>
  <c r="AB2381" i="1"/>
  <c r="S2382" i="1"/>
  <c r="T2382" i="1"/>
  <c r="W2382" i="1"/>
  <c r="X2382" i="1"/>
  <c r="Y2382" i="1"/>
  <c r="Z2382" i="1"/>
  <c r="AA2382" i="1"/>
  <c r="AB2382" i="1"/>
  <c r="S2383" i="1"/>
  <c r="T2383" i="1"/>
  <c r="W2383" i="1"/>
  <c r="X2383" i="1"/>
  <c r="Y2383" i="1"/>
  <c r="Z2383" i="1"/>
  <c r="AA2383" i="1"/>
  <c r="AB2383" i="1"/>
  <c r="S2384" i="1"/>
  <c r="T2384" i="1"/>
  <c r="W2384" i="1"/>
  <c r="X2384" i="1"/>
  <c r="Y2384" i="1"/>
  <c r="Z2384" i="1"/>
  <c r="AA2384" i="1"/>
  <c r="AB2384" i="1"/>
  <c r="S2385" i="1"/>
  <c r="T2385" i="1"/>
  <c r="W2385" i="1"/>
  <c r="X2385" i="1"/>
  <c r="Y2385" i="1"/>
  <c r="Z2385" i="1"/>
  <c r="AA2385" i="1"/>
  <c r="AB2385" i="1"/>
  <c r="S2386" i="1"/>
  <c r="T2386" i="1"/>
  <c r="W2386" i="1"/>
  <c r="X2386" i="1"/>
  <c r="Y2386" i="1"/>
  <c r="Z2386" i="1"/>
  <c r="AA2386" i="1"/>
  <c r="AB2386" i="1"/>
  <c r="S2387" i="1"/>
  <c r="T2387" i="1"/>
  <c r="W2387" i="1"/>
  <c r="X2387" i="1"/>
  <c r="Y2387" i="1"/>
  <c r="Z2387" i="1"/>
  <c r="AA2387" i="1"/>
  <c r="AB2387" i="1"/>
  <c r="S2388" i="1"/>
  <c r="T2388" i="1"/>
  <c r="W2388" i="1"/>
  <c r="X2388" i="1"/>
  <c r="Y2388" i="1"/>
  <c r="Z2388" i="1"/>
  <c r="AA2388" i="1"/>
  <c r="AB2388" i="1"/>
  <c r="S2389" i="1"/>
  <c r="T2389" i="1"/>
  <c r="W2389" i="1"/>
  <c r="X2389" i="1"/>
  <c r="Y2389" i="1"/>
  <c r="Z2389" i="1"/>
  <c r="AA2389" i="1"/>
  <c r="AB2389" i="1"/>
  <c r="S2390" i="1"/>
  <c r="T2390" i="1"/>
  <c r="W2390" i="1"/>
  <c r="X2390" i="1"/>
  <c r="Y2390" i="1"/>
  <c r="Z2390" i="1"/>
  <c r="AA2390" i="1"/>
  <c r="AB2390" i="1"/>
  <c r="S2391" i="1"/>
  <c r="T2391" i="1"/>
  <c r="W2391" i="1"/>
  <c r="X2391" i="1"/>
  <c r="Y2391" i="1"/>
  <c r="Z2391" i="1"/>
  <c r="AA2391" i="1"/>
  <c r="AB2391" i="1"/>
  <c r="S2392" i="1"/>
  <c r="T2392" i="1"/>
  <c r="W2392" i="1"/>
  <c r="X2392" i="1"/>
  <c r="Y2392" i="1"/>
  <c r="Z2392" i="1"/>
  <c r="AA2392" i="1"/>
  <c r="AB2392" i="1"/>
  <c r="S2393" i="1"/>
  <c r="T2393" i="1"/>
  <c r="W2393" i="1"/>
  <c r="X2393" i="1"/>
  <c r="Y2393" i="1"/>
  <c r="Z2393" i="1"/>
  <c r="AA2393" i="1"/>
  <c r="AB2393" i="1"/>
  <c r="S2394" i="1"/>
  <c r="T2394" i="1"/>
  <c r="W2394" i="1"/>
  <c r="X2394" i="1"/>
  <c r="Y2394" i="1"/>
  <c r="Z2394" i="1"/>
  <c r="AA2394" i="1"/>
  <c r="AB2394" i="1"/>
  <c r="S2395" i="1"/>
  <c r="T2395" i="1"/>
  <c r="W2395" i="1"/>
  <c r="X2395" i="1"/>
  <c r="Y2395" i="1"/>
  <c r="Z2395" i="1"/>
  <c r="AA2395" i="1"/>
  <c r="AB2395" i="1"/>
  <c r="S2396" i="1"/>
  <c r="T2396" i="1"/>
  <c r="W2396" i="1"/>
  <c r="X2396" i="1"/>
  <c r="Y2396" i="1"/>
  <c r="Z2396" i="1"/>
  <c r="AA2396" i="1"/>
  <c r="AB2396" i="1"/>
  <c r="S2397" i="1"/>
  <c r="T2397" i="1"/>
  <c r="W2397" i="1"/>
  <c r="X2397" i="1"/>
  <c r="Y2397" i="1"/>
  <c r="Z2397" i="1"/>
  <c r="AA2397" i="1"/>
  <c r="AB2397" i="1"/>
  <c r="S2398" i="1"/>
  <c r="T2398" i="1"/>
  <c r="W2398" i="1"/>
  <c r="X2398" i="1"/>
  <c r="Y2398" i="1"/>
  <c r="Z2398" i="1"/>
  <c r="AA2398" i="1"/>
  <c r="AB2398" i="1"/>
  <c r="S2399" i="1"/>
  <c r="T2399" i="1"/>
  <c r="W2399" i="1"/>
  <c r="X2399" i="1"/>
  <c r="Y2399" i="1"/>
  <c r="Z2399" i="1"/>
  <c r="AA2399" i="1"/>
  <c r="AB2399" i="1"/>
  <c r="S2400" i="1"/>
  <c r="T2400" i="1"/>
  <c r="W2400" i="1"/>
  <c r="X2400" i="1"/>
  <c r="Y2400" i="1"/>
  <c r="Z2400" i="1"/>
  <c r="AA2400" i="1"/>
  <c r="AB2400" i="1"/>
  <c r="S2401" i="1"/>
  <c r="T2401" i="1"/>
  <c r="W2401" i="1"/>
  <c r="X2401" i="1"/>
  <c r="Y2401" i="1"/>
  <c r="Z2401" i="1"/>
  <c r="AA2401" i="1"/>
  <c r="AB2401" i="1"/>
  <c r="S2402" i="1"/>
  <c r="T2402" i="1"/>
  <c r="W2402" i="1"/>
  <c r="X2402" i="1"/>
  <c r="Y2402" i="1"/>
  <c r="Z2402" i="1"/>
  <c r="AA2402" i="1"/>
  <c r="AB2402" i="1"/>
  <c r="S2403" i="1"/>
  <c r="T2403" i="1"/>
  <c r="W2403" i="1"/>
  <c r="X2403" i="1"/>
  <c r="Y2403" i="1"/>
  <c r="Z2403" i="1"/>
  <c r="AA2403" i="1"/>
  <c r="AB2403" i="1"/>
  <c r="S2404" i="1"/>
  <c r="T2404" i="1"/>
  <c r="W2404" i="1"/>
  <c r="X2404" i="1"/>
  <c r="Y2404" i="1"/>
  <c r="Z2404" i="1"/>
  <c r="AA2404" i="1"/>
  <c r="AB2404" i="1"/>
  <c r="S2405" i="1"/>
  <c r="T2405" i="1"/>
  <c r="W2405" i="1"/>
  <c r="X2405" i="1"/>
  <c r="Y2405" i="1"/>
  <c r="Z2405" i="1"/>
  <c r="AA2405" i="1"/>
  <c r="AB2405" i="1"/>
  <c r="S2406" i="1"/>
  <c r="T2406" i="1"/>
  <c r="W2406" i="1"/>
  <c r="X2406" i="1"/>
  <c r="Y2406" i="1"/>
  <c r="Z2406" i="1"/>
  <c r="AA2406" i="1"/>
  <c r="AB2406" i="1"/>
  <c r="S2407" i="1"/>
  <c r="T2407" i="1"/>
  <c r="W2407" i="1"/>
  <c r="X2407" i="1"/>
  <c r="Y2407" i="1"/>
  <c r="Z2407" i="1"/>
  <c r="AA2407" i="1"/>
  <c r="AB2407" i="1"/>
  <c r="S2408" i="1"/>
  <c r="T2408" i="1"/>
  <c r="W2408" i="1"/>
  <c r="X2408" i="1"/>
  <c r="Y2408" i="1"/>
  <c r="Z2408" i="1"/>
  <c r="AA2408" i="1"/>
  <c r="AB2408" i="1"/>
  <c r="S2409" i="1"/>
  <c r="T2409" i="1"/>
  <c r="W2409" i="1"/>
  <c r="X2409" i="1"/>
  <c r="Y2409" i="1"/>
  <c r="Z2409" i="1"/>
  <c r="AA2409" i="1"/>
  <c r="AB2409" i="1"/>
  <c r="S2410" i="1"/>
  <c r="T2410" i="1"/>
  <c r="W2410" i="1"/>
  <c r="X2410" i="1"/>
  <c r="Y2410" i="1"/>
  <c r="Z2410" i="1"/>
  <c r="AA2410" i="1"/>
  <c r="AB2410" i="1"/>
  <c r="S2411" i="1"/>
  <c r="T2411" i="1"/>
  <c r="W2411" i="1"/>
  <c r="X2411" i="1"/>
  <c r="Y2411" i="1"/>
  <c r="Z2411" i="1"/>
  <c r="AA2411" i="1"/>
  <c r="AB2411" i="1"/>
  <c r="S2412" i="1"/>
  <c r="T2412" i="1"/>
  <c r="W2412" i="1"/>
  <c r="X2412" i="1"/>
  <c r="Y2412" i="1"/>
  <c r="Z2412" i="1"/>
  <c r="AA2412" i="1"/>
  <c r="AB2412" i="1"/>
  <c r="S2413" i="1"/>
  <c r="T2413" i="1"/>
  <c r="W2413" i="1"/>
  <c r="X2413" i="1"/>
  <c r="Y2413" i="1"/>
  <c r="Z2413" i="1"/>
  <c r="AA2413" i="1"/>
  <c r="AB2413" i="1"/>
  <c r="S2414" i="1"/>
  <c r="T2414" i="1"/>
  <c r="W2414" i="1"/>
  <c r="X2414" i="1"/>
  <c r="Y2414" i="1"/>
  <c r="Z2414" i="1"/>
  <c r="AA2414" i="1"/>
  <c r="AB2414" i="1"/>
  <c r="S2415" i="1"/>
  <c r="T2415" i="1"/>
  <c r="W2415" i="1"/>
  <c r="X2415" i="1"/>
  <c r="Y2415" i="1"/>
  <c r="Z2415" i="1"/>
  <c r="AA2415" i="1"/>
  <c r="AB2415" i="1"/>
  <c r="S2416" i="1"/>
  <c r="T2416" i="1"/>
  <c r="W2416" i="1"/>
  <c r="X2416" i="1"/>
  <c r="Y2416" i="1"/>
  <c r="Z2416" i="1"/>
  <c r="AA2416" i="1"/>
  <c r="AB2416" i="1"/>
  <c r="S2417" i="1"/>
  <c r="T2417" i="1"/>
  <c r="W2417" i="1"/>
  <c r="X2417" i="1"/>
  <c r="Y2417" i="1"/>
  <c r="Z2417" i="1"/>
  <c r="AA2417" i="1"/>
  <c r="AB2417" i="1"/>
  <c r="S2418" i="1"/>
  <c r="T2418" i="1"/>
  <c r="W2418" i="1"/>
  <c r="X2418" i="1"/>
  <c r="Y2418" i="1"/>
  <c r="Z2418" i="1"/>
  <c r="AA2418" i="1"/>
  <c r="AB2418" i="1"/>
  <c r="S2419" i="1"/>
  <c r="T2419" i="1"/>
  <c r="W2419" i="1"/>
  <c r="X2419" i="1"/>
  <c r="Y2419" i="1"/>
  <c r="Z2419" i="1"/>
  <c r="AA2419" i="1"/>
  <c r="AB2419" i="1"/>
  <c r="S2420" i="1"/>
  <c r="T2420" i="1"/>
  <c r="W2420" i="1"/>
  <c r="X2420" i="1"/>
  <c r="Y2420" i="1"/>
  <c r="Z2420" i="1"/>
  <c r="AA2420" i="1"/>
  <c r="AB2420" i="1"/>
  <c r="S2421" i="1"/>
  <c r="T2421" i="1"/>
  <c r="W2421" i="1"/>
  <c r="X2421" i="1"/>
  <c r="Y2421" i="1"/>
  <c r="Z2421" i="1"/>
  <c r="AA2421" i="1"/>
  <c r="AB2421" i="1"/>
  <c r="S2422" i="1"/>
  <c r="T2422" i="1"/>
  <c r="W2422" i="1"/>
  <c r="X2422" i="1"/>
  <c r="Y2422" i="1"/>
  <c r="Z2422" i="1"/>
  <c r="AA2422" i="1"/>
  <c r="AB2422" i="1"/>
  <c r="S2423" i="1"/>
  <c r="T2423" i="1"/>
  <c r="W2423" i="1"/>
  <c r="X2423" i="1"/>
  <c r="Y2423" i="1"/>
  <c r="Z2423" i="1"/>
  <c r="AA2423" i="1"/>
  <c r="AB2423" i="1"/>
  <c r="S2424" i="1"/>
  <c r="T2424" i="1"/>
  <c r="W2424" i="1"/>
  <c r="X2424" i="1"/>
  <c r="Y2424" i="1"/>
  <c r="Z2424" i="1"/>
  <c r="AA2424" i="1"/>
  <c r="AB2424" i="1"/>
  <c r="S2425" i="1"/>
  <c r="T2425" i="1"/>
  <c r="W2425" i="1"/>
  <c r="X2425" i="1"/>
  <c r="Y2425" i="1"/>
  <c r="Z2425" i="1"/>
  <c r="AA2425" i="1"/>
  <c r="AB2425" i="1"/>
  <c r="S2426" i="1"/>
  <c r="T2426" i="1"/>
  <c r="W2426" i="1"/>
  <c r="X2426" i="1"/>
  <c r="Y2426" i="1"/>
  <c r="Z2426" i="1"/>
  <c r="AA2426" i="1"/>
  <c r="AB2426" i="1"/>
  <c r="S2427" i="1"/>
  <c r="T2427" i="1"/>
  <c r="W2427" i="1"/>
  <c r="X2427" i="1"/>
  <c r="Y2427" i="1"/>
  <c r="Z2427" i="1"/>
  <c r="AA2427" i="1"/>
  <c r="AB2427" i="1"/>
  <c r="S2428" i="1"/>
  <c r="T2428" i="1"/>
  <c r="W2428" i="1"/>
  <c r="X2428" i="1"/>
  <c r="Y2428" i="1"/>
  <c r="Z2428" i="1"/>
  <c r="AA2428" i="1"/>
  <c r="AB2428" i="1"/>
  <c r="S2429" i="1"/>
  <c r="T2429" i="1"/>
  <c r="W2429" i="1"/>
  <c r="X2429" i="1"/>
  <c r="Y2429" i="1"/>
  <c r="Z2429" i="1"/>
  <c r="AA2429" i="1"/>
  <c r="AB2429" i="1"/>
  <c r="S2430" i="1"/>
  <c r="T2430" i="1"/>
  <c r="W2430" i="1"/>
  <c r="X2430" i="1"/>
  <c r="Y2430" i="1"/>
  <c r="Z2430" i="1"/>
  <c r="AA2430" i="1"/>
  <c r="AB2430" i="1"/>
  <c r="S2431" i="1"/>
  <c r="T2431" i="1"/>
  <c r="W2431" i="1"/>
  <c r="X2431" i="1"/>
  <c r="Y2431" i="1"/>
  <c r="Z2431" i="1"/>
  <c r="AA2431" i="1"/>
  <c r="AB2431" i="1"/>
  <c r="S2432" i="1"/>
  <c r="T2432" i="1"/>
  <c r="W2432" i="1"/>
  <c r="X2432" i="1"/>
  <c r="Y2432" i="1"/>
  <c r="Z2432" i="1"/>
  <c r="AA2432" i="1"/>
  <c r="AB2432" i="1"/>
  <c r="S2433" i="1"/>
  <c r="T2433" i="1"/>
  <c r="W2433" i="1"/>
  <c r="X2433" i="1"/>
  <c r="Y2433" i="1"/>
  <c r="Z2433" i="1"/>
  <c r="AA2433" i="1"/>
  <c r="AB2433" i="1"/>
  <c r="S2434" i="1"/>
  <c r="T2434" i="1"/>
  <c r="W2434" i="1"/>
  <c r="X2434" i="1"/>
  <c r="Y2434" i="1"/>
  <c r="Z2434" i="1"/>
  <c r="AA2434" i="1"/>
  <c r="AB2434" i="1"/>
  <c r="S2435" i="1"/>
  <c r="T2435" i="1"/>
  <c r="W2435" i="1"/>
  <c r="X2435" i="1"/>
  <c r="Y2435" i="1"/>
  <c r="Z2435" i="1"/>
  <c r="AA2435" i="1"/>
  <c r="AB2435" i="1"/>
  <c r="S2436" i="1"/>
  <c r="T2436" i="1"/>
  <c r="W2436" i="1"/>
  <c r="X2436" i="1"/>
  <c r="Y2436" i="1"/>
  <c r="Z2436" i="1"/>
  <c r="AA2436" i="1"/>
  <c r="AB2436" i="1"/>
  <c r="S2437" i="1"/>
  <c r="T2437" i="1"/>
  <c r="W2437" i="1"/>
  <c r="X2437" i="1"/>
  <c r="Y2437" i="1"/>
  <c r="Z2437" i="1"/>
  <c r="AA2437" i="1"/>
  <c r="AB2437" i="1"/>
  <c r="S2438" i="1"/>
  <c r="T2438" i="1"/>
  <c r="W2438" i="1"/>
  <c r="X2438" i="1"/>
  <c r="Y2438" i="1"/>
  <c r="Z2438" i="1"/>
  <c r="AA2438" i="1"/>
  <c r="AB2438" i="1"/>
  <c r="S2439" i="1"/>
  <c r="T2439" i="1"/>
  <c r="W2439" i="1"/>
  <c r="X2439" i="1"/>
  <c r="Y2439" i="1"/>
  <c r="Z2439" i="1"/>
  <c r="AA2439" i="1"/>
  <c r="AB2439" i="1"/>
  <c r="S2440" i="1"/>
  <c r="T2440" i="1"/>
  <c r="W2440" i="1"/>
  <c r="X2440" i="1"/>
  <c r="Y2440" i="1"/>
  <c r="Z2440" i="1"/>
  <c r="AA2440" i="1"/>
  <c r="AB2440" i="1"/>
  <c r="S2441" i="1"/>
  <c r="T2441" i="1"/>
  <c r="W2441" i="1"/>
  <c r="X2441" i="1"/>
  <c r="Y2441" i="1"/>
  <c r="Z2441" i="1"/>
  <c r="AA2441" i="1"/>
  <c r="AB2441" i="1"/>
  <c r="S2442" i="1"/>
  <c r="T2442" i="1"/>
  <c r="W2442" i="1"/>
  <c r="X2442" i="1"/>
  <c r="Y2442" i="1"/>
  <c r="Z2442" i="1"/>
  <c r="AA2442" i="1"/>
  <c r="AB2442" i="1"/>
  <c r="S2443" i="1"/>
  <c r="T2443" i="1"/>
  <c r="W2443" i="1"/>
  <c r="X2443" i="1"/>
  <c r="Y2443" i="1"/>
  <c r="Z2443" i="1"/>
  <c r="AA2443" i="1"/>
  <c r="AB2443" i="1"/>
  <c r="S2444" i="1"/>
  <c r="T2444" i="1"/>
  <c r="W2444" i="1"/>
  <c r="X2444" i="1"/>
  <c r="Y2444" i="1"/>
  <c r="Z2444" i="1"/>
  <c r="AA2444" i="1"/>
  <c r="AB2444" i="1"/>
  <c r="S2445" i="1"/>
  <c r="T2445" i="1"/>
  <c r="W2445" i="1"/>
  <c r="X2445" i="1"/>
  <c r="Y2445" i="1"/>
  <c r="Z2445" i="1"/>
  <c r="AA2445" i="1"/>
  <c r="AB2445" i="1"/>
  <c r="S2446" i="1"/>
  <c r="T2446" i="1"/>
  <c r="W2446" i="1"/>
  <c r="X2446" i="1"/>
  <c r="Y2446" i="1"/>
  <c r="Z2446" i="1"/>
  <c r="AA2446" i="1"/>
  <c r="AB2446" i="1"/>
  <c r="S2447" i="1"/>
  <c r="T2447" i="1"/>
  <c r="W2447" i="1"/>
  <c r="X2447" i="1"/>
  <c r="Y2447" i="1"/>
  <c r="Z2447" i="1"/>
  <c r="AA2447" i="1"/>
  <c r="AB2447" i="1"/>
  <c r="S2448" i="1"/>
  <c r="T2448" i="1"/>
  <c r="W2448" i="1"/>
  <c r="X2448" i="1"/>
  <c r="Y2448" i="1"/>
  <c r="Z2448" i="1"/>
  <c r="AA2448" i="1"/>
  <c r="AB2448" i="1"/>
  <c r="S2449" i="1"/>
  <c r="T2449" i="1"/>
  <c r="W2449" i="1"/>
  <c r="X2449" i="1"/>
  <c r="Y2449" i="1"/>
  <c r="Z2449" i="1"/>
  <c r="AA2449" i="1"/>
  <c r="AB2449" i="1"/>
  <c r="S2450" i="1"/>
  <c r="T2450" i="1"/>
  <c r="W2450" i="1"/>
  <c r="X2450" i="1"/>
  <c r="Y2450" i="1"/>
  <c r="Z2450" i="1"/>
  <c r="AA2450" i="1"/>
  <c r="AB2450" i="1"/>
  <c r="S2451" i="1"/>
  <c r="T2451" i="1"/>
  <c r="W2451" i="1"/>
  <c r="X2451" i="1"/>
  <c r="Y2451" i="1"/>
  <c r="Z2451" i="1"/>
  <c r="AA2451" i="1"/>
  <c r="AB2451" i="1"/>
  <c r="S2452" i="1"/>
  <c r="T2452" i="1"/>
  <c r="W2452" i="1"/>
  <c r="X2452" i="1"/>
  <c r="Y2452" i="1"/>
  <c r="Z2452" i="1"/>
  <c r="AA2452" i="1"/>
  <c r="AB2452" i="1"/>
  <c r="S2453" i="1"/>
  <c r="T2453" i="1"/>
  <c r="W2453" i="1"/>
  <c r="X2453" i="1"/>
  <c r="Y2453" i="1"/>
  <c r="Z2453" i="1"/>
  <c r="AA2453" i="1"/>
  <c r="AB2453" i="1"/>
  <c r="S2454" i="1"/>
  <c r="T2454" i="1"/>
  <c r="W2454" i="1"/>
  <c r="X2454" i="1"/>
  <c r="Y2454" i="1"/>
  <c r="Z2454" i="1"/>
  <c r="AA2454" i="1"/>
  <c r="AB2454" i="1"/>
  <c r="S2455" i="1"/>
  <c r="T2455" i="1"/>
  <c r="W2455" i="1"/>
  <c r="X2455" i="1"/>
  <c r="Y2455" i="1"/>
  <c r="Z2455" i="1"/>
  <c r="AA2455" i="1"/>
  <c r="AB2455" i="1"/>
  <c r="S2456" i="1"/>
  <c r="T2456" i="1"/>
  <c r="W2456" i="1"/>
  <c r="X2456" i="1"/>
  <c r="Y2456" i="1"/>
  <c r="Z2456" i="1"/>
  <c r="AA2456" i="1"/>
  <c r="AB2456" i="1"/>
  <c r="S2457" i="1"/>
  <c r="T2457" i="1"/>
  <c r="W2457" i="1"/>
  <c r="X2457" i="1"/>
  <c r="Y2457" i="1"/>
  <c r="Z2457" i="1"/>
  <c r="AA2457" i="1"/>
  <c r="AB2457" i="1"/>
  <c r="S2458" i="1"/>
  <c r="T2458" i="1"/>
  <c r="W2458" i="1"/>
  <c r="X2458" i="1"/>
  <c r="Y2458" i="1"/>
  <c r="Z2458" i="1"/>
  <c r="AA2458" i="1"/>
  <c r="AB2458" i="1"/>
  <c r="S2459" i="1"/>
  <c r="T2459" i="1"/>
  <c r="W2459" i="1"/>
  <c r="X2459" i="1"/>
  <c r="Y2459" i="1"/>
  <c r="Z2459" i="1"/>
  <c r="AA2459" i="1"/>
  <c r="AB2459" i="1"/>
  <c r="S2460" i="1"/>
  <c r="T2460" i="1"/>
  <c r="W2460" i="1"/>
  <c r="X2460" i="1"/>
  <c r="Y2460" i="1"/>
  <c r="Z2460" i="1"/>
  <c r="AA2460" i="1"/>
  <c r="AB2460" i="1"/>
  <c r="S2461" i="1"/>
  <c r="T2461" i="1"/>
  <c r="W2461" i="1"/>
  <c r="X2461" i="1"/>
  <c r="Y2461" i="1"/>
  <c r="Z2461" i="1"/>
  <c r="AA2461" i="1"/>
  <c r="AB2461" i="1"/>
  <c r="S2462" i="1"/>
  <c r="T2462" i="1"/>
  <c r="W2462" i="1"/>
  <c r="X2462" i="1"/>
  <c r="Y2462" i="1"/>
  <c r="Z2462" i="1"/>
  <c r="AA2462" i="1"/>
  <c r="AB2462" i="1"/>
  <c r="S2463" i="1"/>
  <c r="T2463" i="1"/>
  <c r="W2463" i="1"/>
  <c r="X2463" i="1"/>
  <c r="Y2463" i="1"/>
  <c r="Z2463" i="1"/>
  <c r="AA2463" i="1"/>
  <c r="AB2463" i="1"/>
  <c r="S2464" i="1"/>
  <c r="T2464" i="1"/>
  <c r="W2464" i="1"/>
  <c r="X2464" i="1"/>
  <c r="Y2464" i="1"/>
  <c r="Z2464" i="1"/>
  <c r="AA2464" i="1"/>
  <c r="AB2464" i="1"/>
  <c r="S2465" i="1"/>
  <c r="T2465" i="1"/>
  <c r="W2465" i="1"/>
  <c r="X2465" i="1"/>
  <c r="Y2465" i="1"/>
  <c r="Z2465" i="1"/>
  <c r="AA2465" i="1"/>
  <c r="AB2465" i="1"/>
  <c r="S2466" i="1"/>
  <c r="T2466" i="1"/>
  <c r="W2466" i="1"/>
  <c r="X2466" i="1"/>
  <c r="Y2466" i="1"/>
  <c r="Z2466" i="1"/>
  <c r="AA2466" i="1"/>
  <c r="AB2466" i="1"/>
  <c r="S2467" i="1"/>
  <c r="T2467" i="1"/>
  <c r="W2467" i="1"/>
  <c r="X2467" i="1"/>
  <c r="Y2467" i="1"/>
  <c r="Z2467" i="1"/>
  <c r="AA2467" i="1"/>
  <c r="AB2467" i="1"/>
  <c r="S2468" i="1"/>
  <c r="T2468" i="1"/>
  <c r="W2468" i="1"/>
  <c r="X2468" i="1"/>
  <c r="Y2468" i="1"/>
  <c r="Z2468" i="1"/>
  <c r="AA2468" i="1"/>
  <c r="AB2468" i="1"/>
  <c r="S2469" i="1"/>
  <c r="T2469" i="1"/>
  <c r="W2469" i="1"/>
  <c r="X2469" i="1"/>
  <c r="Y2469" i="1"/>
  <c r="Z2469" i="1"/>
  <c r="AA2469" i="1"/>
  <c r="AB2469" i="1"/>
  <c r="S2470" i="1"/>
  <c r="T2470" i="1"/>
  <c r="W2470" i="1"/>
  <c r="X2470" i="1"/>
  <c r="Y2470" i="1"/>
  <c r="Z2470" i="1"/>
  <c r="AA2470" i="1"/>
  <c r="AB2470" i="1"/>
  <c r="S2471" i="1"/>
  <c r="T2471" i="1"/>
  <c r="W2471" i="1"/>
  <c r="X2471" i="1"/>
  <c r="Y2471" i="1"/>
  <c r="Z2471" i="1"/>
  <c r="AA2471" i="1"/>
  <c r="AB2471" i="1"/>
  <c r="S2472" i="1"/>
  <c r="T2472" i="1"/>
  <c r="W2472" i="1"/>
  <c r="X2472" i="1"/>
  <c r="Y2472" i="1"/>
  <c r="Z2472" i="1"/>
  <c r="AA2472" i="1"/>
  <c r="AB2472" i="1"/>
  <c r="S2473" i="1"/>
  <c r="T2473" i="1"/>
  <c r="W2473" i="1"/>
  <c r="X2473" i="1"/>
  <c r="Y2473" i="1"/>
  <c r="Z2473" i="1"/>
  <c r="AA2473" i="1"/>
  <c r="AB2473" i="1"/>
  <c r="S2474" i="1"/>
  <c r="T2474" i="1"/>
  <c r="W2474" i="1"/>
  <c r="X2474" i="1"/>
  <c r="Y2474" i="1"/>
  <c r="Z2474" i="1"/>
  <c r="AA2474" i="1"/>
  <c r="AB2474" i="1"/>
  <c r="S2475" i="1"/>
  <c r="T2475" i="1"/>
  <c r="W2475" i="1"/>
  <c r="X2475" i="1"/>
  <c r="Y2475" i="1"/>
  <c r="Z2475" i="1"/>
  <c r="AA2475" i="1"/>
  <c r="AB2475" i="1"/>
  <c r="S2476" i="1"/>
  <c r="T2476" i="1"/>
  <c r="W2476" i="1"/>
  <c r="X2476" i="1"/>
  <c r="Y2476" i="1"/>
  <c r="Z2476" i="1"/>
  <c r="AA2476" i="1"/>
  <c r="AB2476" i="1"/>
  <c r="S2477" i="1"/>
  <c r="T2477" i="1"/>
  <c r="W2477" i="1"/>
  <c r="X2477" i="1"/>
  <c r="Y2477" i="1"/>
  <c r="Z2477" i="1"/>
  <c r="AA2477" i="1"/>
  <c r="AB2477" i="1"/>
  <c r="S2478" i="1"/>
  <c r="T2478" i="1"/>
  <c r="W2478" i="1"/>
  <c r="X2478" i="1"/>
  <c r="Y2478" i="1"/>
  <c r="Z2478" i="1"/>
  <c r="AA2478" i="1"/>
  <c r="AB2478" i="1"/>
  <c r="S2479" i="1"/>
  <c r="T2479" i="1"/>
  <c r="W2479" i="1"/>
  <c r="X2479" i="1"/>
  <c r="Y2479" i="1"/>
  <c r="Z2479" i="1"/>
  <c r="AA2479" i="1"/>
  <c r="AB2479" i="1"/>
  <c r="S2480" i="1"/>
  <c r="T2480" i="1"/>
  <c r="W2480" i="1"/>
  <c r="X2480" i="1"/>
  <c r="Y2480" i="1"/>
  <c r="Z2480" i="1"/>
  <c r="AA2480" i="1"/>
  <c r="AB2480" i="1"/>
  <c r="S2481" i="1"/>
  <c r="T2481" i="1"/>
  <c r="W2481" i="1"/>
  <c r="X2481" i="1"/>
  <c r="Y2481" i="1"/>
  <c r="Z2481" i="1"/>
  <c r="AA2481" i="1"/>
  <c r="AB2481" i="1"/>
  <c r="S2482" i="1"/>
  <c r="T2482" i="1"/>
  <c r="W2482" i="1"/>
  <c r="X2482" i="1"/>
  <c r="Y2482" i="1"/>
  <c r="Z2482" i="1"/>
  <c r="AA2482" i="1"/>
  <c r="AB2482" i="1"/>
  <c r="S2483" i="1"/>
  <c r="T2483" i="1"/>
  <c r="W2483" i="1"/>
  <c r="X2483" i="1"/>
  <c r="Y2483" i="1"/>
  <c r="Z2483" i="1"/>
  <c r="AA2483" i="1"/>
  <c r="AB2483" i="1"/>
  <c r="S2484" i="1"/>
  <c r="T2484" i="1"/>
  <c r="W2484" i="1"/>
  <c r="X2484" i="1"/>
  <c r="Y2484" i="1"/>
  <c r="Z2484" i="1"/>
  <c r="AA2484" i="1"/>
  <c r="AB2484" i="1"/>
  <c r="S2485" i="1"/>
  <c r="T2485" i="1"/>
  <c r="W2485" i="1"/>
  <c r="X2485" i="1"/>
  <c r="Y2485" i="1"/>
  <c r="Z2485" i="1"/>
  <c r="AA2485" i="1"/>
  <c r="AB2485" i="1"/>
  <c r="S2486" i="1"/>
  <c r="T2486" i="1"/>
  <c r="W2486" i="1"/>
  <c r="X2486" i="1"/>
  <c r="Y2486" i="1"/>
  <c r="Z2486" i="1"/>
  <c r="AA2486" i="1"/>
  <c r="AB2486" i="1"/>
  <c r="S2487" i="1"/>
  <c r="T2487" i="1"/>
  <c r="W2487" i="1"/>
  <c r="X2487" i="1"/>
  <c r="Y2487" i="1"/>
  <c r="Z2487" i="1"/>
  <c r="AA2487" i="1"/>
  <c r="AB2487" i="1"/>
  <c r="S2488" i="1"/>
  <c r="T2488" i="1"/>
  <c r="W2488" i="1"/>
  <c r="X2488" i="1"/>
  <c r="Y2488" i="1"/>
  <c r="Z2488" i="1"/>
  <c r="AA2488" i="1"/>
  <c r="AB2488" i="1"/>
  <c r="S2489" i="1"/>
  <c r="T2489" i="1"/>
  <c r="W2489" i="1"/>
  <c r="X2489" i="1"/>
  <c r="Y2489" i="1"/>
  <c r="Z2489" i="1"/>
  <c r="AA2489" i="1"/>
  <c r="AB2489" i="1"/>
  <c r="S2490" i="1"/>
  <c r="T2490" i="1"/>
  <c r="W2490" i="1"/>
  <c r="X2490" i="1"/>
  <c r="Y2490" i="1"/>
  <c r="Z2490" i="1"/>
  <c r="AA2490" i="1"/>
  <c r="AB2490" i="1"/>
  <c r="S2491" i="1"/>
  <c r="T2491" i="1"/>
  <c r="W2491" i="1"/>
  <c r="X2491" i="1"/>
  <c r="Y2491" i="1"/>
  <c r="Z2491" i="1"/>
  <c r="AA2491" i="1"/>
  <c r="AB2491" i="1"/>
  <c r="S2492" i="1"/>
  <c r="T2492" i="1"/>
  <c r="W2492" i="1"/>
  <c r="X2492" i="1"/>
  <c r="Y2492" i="1"/>
  <c r="Z2492" i="1"/>
  <c r="AA2492" i="1"/>
  <c r="AB2492" i="1"/>
  <c r="S2493" i="1"/>
  <c r="T2493" i="1"/>
  <c r="W2493" i="1"/>
  <c r="X2493" i="1"/>
  <c r="Y2493" i="1"/>
  <c r="Z2493" i="1"/>
  <c r="AA2493" i="1"/>
  <c r="AB2493" i="1"/>
  <c r="S2494" i="1"/>
  <c r="T2494" i="1"/>
  <c r="W2494" i="1"/>
  <c r="X2494" i="1"/>
  <c r="Y2494" i="1"/>
  <c r="Z2494" i="1"/>
  <c r="AA2494" i="1"/>
  <c r="AB2494" i="1"/>
  <c r="S2495" i="1"/>
  <c r="T2495" i="1"/>
  <c r="W2495" i="1"/>
  <c r="X2495" i="1"/>
  <c r="Y2495" i="1"/>
  <c r="Z2495" i="1"/>
  <c r="AA2495" i="1"/>
  <c r="AB2495" i="1"/>
  <c r="S2496" i="1"/>
  <c r="T2496" i="1"/>
  <c r="W2496" i="1"/>
  <c r="X2496" i="1"/>
  <c r="Y2496" i="1"/>
  <c r="Z2496" i="1"/>
  <c r="AA2496" i="1"/>
  <c r="AB2496" i="1"/>
  <c r="S2497" i="1"/>
  <c r="T2497" i="1"/>
  <c r="W2497" i="1"/>
  <c r="X2497" i="1"/>
  <c r="Y2497" i="1"/>
  <c r="Z2497" i="1"/>
  <c r="AA2497" i="1"/>
  <c r="AB2497" i="1"/>
  <c r="S2498" i="1"/>
  <c r="T2498" i="1"/>
  <c r="W2498" i="1"/>
  <c r="X2498" i="1"/>
  <c r="Y2498" i="1"/>
  <c r="Z2498" i="1"/>
  <c r="AA2498" i="1"/>
  <c r="AB2498" i="1"/>
  <c r="S2499" i="1"/>
  <c r="T2499" i="1"/>
  <c r="W2499" i="1"/>
  <c r="X2499" i="1"/>
  <c r="Y2499" i="1"/>
  <c r="Z2499" i="1"/>
  <c r="AA2499" i="1"/>
  <c r="AB2499" i="1"/>
  <c r="S2500" i="1"/>
  <c r="T2500" i="1"/>
  <c r="W2500" i="1"/>
  <c r="X2500" i="1"/>
  <c r="Y2500" i="1"/>
  <c r="Z2500" i="1"/>
  <c r="AA2500" i="1"/>
  <c r="AB2500" i="1"/>
  <c r="S2501" i="1"/>
  <c r="T2501" i="1"/>
  <c r="W2501" i="1"/>
  <c r="X2501" i="1"/>
  <c r="Y2501" i="1"/>
  <c r="Z2501" i="1"/>
  <c r="AA2501" i="1"/>
  <c r="AB2501" i="1"/>
  <c r="S2502" i="1"/>
  <c r="T2502" i="1"/>
  <c r="W2502" i="1"/>
  <c r="X2502" i="1"/>
  <c r="Y2502" i="1"/>
  <c r="Z2502" i="1"/>
  <c r="AA2502" i="1"/>
  <c r="AB2502" i="1"/>
  <c r="S2503" i="1"/>
  <c r="T2503" i="1"/>
  <c r="W2503" i="1"/>
  <c r="X2503" i="1"/>
  <c r="Y2503" i="1"/>
  <c r="Z2503" i="1"/>
  <c r="AA2503" i="1"/>
  <c r="AB2503" i="1"/>
  <c r="S2504" i="1"/>
  <c r="T2504" i="1"/>
  <c r="W2504" i="1"/>
  <c r="X2504" i="1"/>
  <c r="Y2504" i="1"/>
  <c r="Z2504" i="1"/>
  <c r="AA2504" i="1"/>
  <c r="AB2504" i="1"/>
  <c r="S2505" i="1"/>
  <c r="T2505" i="1"/>
  <c r="W2505" i="1"/>
  <c r="X2505" i="1"/>
  <c r="Y2505" i="1"/>
  <c r="Z2505" i="1"/>
  <c r="AA2505" i="1"/>
  <c r="AB2505" i="1"/>
  <c r="S2506" i="1"/>
  <c r="T2506" i="1"/>
  <c r="W2506" i="1"/>
  <c r="X2506" i="1"/>
  <c r="Y2506" i="1"/>
  <c r="Z2506" i="1"/>
  <c r="AA2506" i="1"/>
  <c r="AB2506" i="1"/>
  <c r="S2507" i="1"/>
  <c r="T2507" i="1"/>
  <c r="W2507" i="1"/>
  <c r="X2507" i="1"/>
  <c r="Y2507" i="1"/>
  <c r="Z2507" i="1"/>
  <c r="AA2507" i="1"/>
  <c r="AB2507" i="1"/>
  <c r="S2508" i="1"/>
  <c r="T2508" i="1"/>
  <c r="W2508" i="1"/>
  <c r="X2508" i="1"/>
  <c r="Y2508" i="1"/>
  <c r="Z2508" i="1"/>
  <c r="AA2508" i="1"/>
  <c r="AB2508" i="1"/>
  <c r="S2509" i="1"/>
  <c r="T2509" i="1"/>
  <c r="W2509" i="1"/>
  <c r="X2509" i="1"/>
  <c r="Y2509" i="1"/>
  <c r="Z2509" i="1"/>
  <c r="AA2509" i="1"/>
  <c r="AB2509" i="1"/>
  <c r="S2510" i="1"/>
  <c r="T2510" i="1"/>
  <c r="W2510" i="1"/>
  <c r="X2510" i="1"/>
  <c r="Y2510" i="1"/>
  <c r="Z2510" i="1"/>
  <c r="AA2510" i="1"/>
  <c r="AB2510" i="1"/>
  <c r="S2511" i="1"/>
  <c r="T2511" i="1"/>
  <c r="W2511" i="1"/>
  <c r="X2511" i="1"/>
  <c r="Y2511" i="1"/>
  <c r="Z2511" i="1"/>
  <c r="AA2511" i="1"/>
  <c r="AB2511" i="1"/>
  <c r="S2512" i="1"/>
  <c r="T2512" i="1"/>
  <c r="W2512" i="1"/>
  <c r="X2512" i="1"/>
  <c r="Y2512" i="1"/>
  <c r="Z2512" i="1"/>
  <c r="AA2512" i="1"/>
  <c r="AB2512" i="1"/>
  <c r="S2513" i="1"/>
  <c r="T2513" i="1"/>
  <c r="W2513" i="1"/>
  <c r="X2513" i="1"/>
  <c r="Y2513" i="1"/>
  <c r="Z2513" i="1"/>
  <c r="AA2513" i="1"/>
  <c r="AB2513" i="1"/>
  <c r="S2514" i="1"/>
  <c r="T2514" i="1"/>
  <c r="W2514" i="1"/>
  <c r="X2514" i="1"/>
  <c r="Y2514" i="1"/>
  <c r="Z2514" i="1"/>
  <c r="AA2514" i="1"/>
  <c r="AB2514" i="1"/>
  <c r="S2515" i="1"/>
  <c r="T2515" i="1"/>
  <c r="W2515" i="1"/>
  <c r="X2515" i="1"/>
  <c r="Y2515" i="1"/>
  <c r="Z2515" i="1"/>
  <c r="AA2515" i="1"/>
  <c r="AB2515" i="1"/>
  <c r="S2516" i="1"/>
  <c r="T2516" i="1"/>
  <c r="W2516" i="1"/>
  <c r="X2516" i="1"/>
  <c r="Y2516" i="1"/>
  <c r="Z2516" i="1"/>
  <c r="AA2516" i="1"/>
  <c r="AB2516" i="1"/>
  <c r="S2517" i="1"/>
  <c r="T2517" i="1"/>
  <c r="W2517" i="1"/>
  <c r="X2517" i="1"/>
  <c r="Y2517" i="1"/>
  <c r="Z2517" i="1"/>
  <c r="AA2517" i="1"/>
  <c r="AB2517" i="1"/>
  <c r="S2518" i="1"/>
  <c r="T2518" i="1"/>
  <c r="W2518" i="1"/>
  <c r="X2518" i="1"/>
  <c r="Y2518" i="1"/>
  <c r="Z2518" i="1"/>
  <c r="AA2518" i="1"/>
  <c r="AB2518" i="1"/>
  <c r="S2519" i="1"/>
  <c r="T2519" i="1"/>
  <c r="W2519" i="1"/>
  <c r="X2519" i="1"/>
  <c r="Y2519" i="1"/>
  <c r="Z2519" i="1"/>
  <c r="AA2519" i="1"/>
  <c r="AB2519" i="1"/>
  <c r="S2520" i="1"/>
  <c r="T2520" i="1"/>
  <c r="W2520" i="1"/>
  <c r="X2520" i="1"/>
  <c r="Y2520" i="1"/>
  <c r="Z2520" i="1"/>
  <c r="AA2520" i="1"/>
  <c r="AB2520" i="1"/>
  <c r="S2521" i="1"/>
  <c r="T2521" i="1"/>
  <c r="W2521" i="1"/>
  <c r="X2521" i="1"/>
  <c r="Y2521" i="1"/>
  <c r="Z2521" i="1"/>
  <c r="AA2521" i="1"/>
  <c r="AB2521" i="1"/>
  <c r="S2522" i="1"/>
  <c r="T2522" i="1"/>
  <c r="W2522" i="1"/>
  <c r="X2522" i="1"/>
  <c r="Y2522" i="1"/>
  <c r="Z2522" i="1"/>
  <c r="AA2522" i="1"/>
  <c r="AB2522" i="1"/>
  <c r="S2523" i="1"/>
  <c r="T2523" i="1"/>
  <c r="W2523" i="1"/>
  <c r="X2523" i="1"/>
  <c r="Y2523" i="1"/>
  <c r="Z2523" i="1"/>
  <c r="AA2523" i="1"/>
  <c r="AB2523" i="1"/>
  <c r="S2524" i="1"/>
  <c r="T2524" i="1"/>
  <c r="W2524" i="1"/>
  <c r="X2524" i="1"/>
  <c r="Y2524" i="1"/>
  <c r="Z2524" i="1"/>
  <c r="AA2524" i="1"/>
  <c r="AB2524" i="1"/>
  <c r="S2525" i="1"/>
  <c r="T2525" i="1"/>
  <c r="W2525" i="1"/>
  <c r="X2525" i="1"/>
  <c r="Y2525" i="1"/>
  <c r="Z2525" i="1"/>
  <c r="AA2525" i="1"/>
  <c r="AB2525" i="1"/>
  <c r="S2526" i="1"/>
  <c r="T2526" i="1"/>
  <c r="W2526" i="1"/>
  <c r="X2526" i="1"/>
  <c r="Y2526" i="1"/>
  <c r="Z2526" i="1"/>
  <c r="AA2526" i="1"/>
  <c r="AB2526" i="1"/>
  <c r="S2527" i="1"/>
  <c r="T2527" i="1"/>
  <c r="W2527" i="1"/>
  <c r="X2527" i="1"/>
  <c r="Y2527" i="1"/>
  <c r="Z2527" i="1"/>
  <c r="AA2527" i="1"/>
  <c r="AB2527" i="1"/>
  <c r="S2528" i="1"/>
  <c r="T2528" i="1"/>
  <c r="W2528" i="1"/>
  <c r="X2528" i="1"/>
  <c r="Y2528" i="1"/>
  <c r="Z2528" i="1"/>
  <c r="AA2528" i="1"/>
  <c r="AB2528" i="1"/>
  <c r="S2529" i="1"/>
  <c r="T2529" i="1"/>
  <c r="W2529" i="1"/>
  <c r="X2529" i="1"/>
  <c r="Y2529" i="1"/>
  <c r="Z2529" i="1"/>
  <c r="AA2529" i="1"/>
  <c r="AB2529" i="1"/>
  <c r="S2530" i="1"/>
  <c r="T2530" i="1"/>
  <c r="W2530" i="1"/>
  <c r="X2530" i="1"/>
  <c r="Y2530" i="1"/>
  <c r="Z2530" i="1"/>
  <c r="AA2530" i="1"/>
  <c r="AB2530" i="1"/>
  <c r="S2531" i="1"/>
  <c r="T2531" i="1"/>
  <c r="W2531" i="1"/>
  <c r="X2531" i="1"/>
  <c r="Y2531" i="1"/>
  <c r="Z2531" i="1"/>
  <c r="AA2531" i="1"/>
  <c r="AB2531" i="1"/>
  <c r="S2532" i="1"/>
  <c r="T2532" i="1"/>
  <c r="W2532" i="1"/>
  <c r="X2532" i="1"/>
  <c r="Y2532" i="1"/>
  <c r="Z2532" i="1"/>
  <c r="AA2532" i="1"/>
  <c r="AB2532" i="1"/>
  <c r="S2533" i="1"/>
  <c r="T2533" i="1"/>
  <c r="W2533" i="1"/>
  <c r="X2533" i="1"/>
  <c r="Y2533" i="1"/>
  <c r="Z2533" i="1"/>
  <c r="AA2533" i="1"/>
  <c r="AB2533" i="1"/>
  <c r="S2534" i="1"/>
  <c r="T2534" i="1"/>
  <c r="W2534" i="1"/>
  <c r="X2534" i="1"/>
  <c r="Y2534" i="1"/>
  <c r="Z2534" i="1"/>
  <c r="AA2534" i="1"/>
  <c r="AB2534" i="1"/>
  <c r="S2535" i="1"/>
  <c r="T2535" i="1"/>
  <c r="W2535" i="1"/>
  <c r="X2535" i="1"/>
  <c r="Y2535" i="1"/>
  <c r="Z2535" i="1"/>
  <c r="AA2535" i="1"/>
  <c r="AB2535" i="1"/>
  <c r="S2536" i="1"/>
  <c r="T2536" i="1"/>
  <c r="W2536" i="1"/>
  <c r="X2536" i="1"/>
  <c r="Y2536" i="1"/>
  <c r="Z2536" i="1"/>
  <c r="AA2536" i="1"/>
  <c r="AB2536" i="1"/>
  <c r="S2537" i="1"/>
  <c r="T2537" i="1"/>
  <c r="W2537" i="1"/>
  <c r="X2537" i="1"/>
  <c r="Y2537" i="1"/>
  <c r="Z2537" i="1"/>
  <c r="AA2537" i="1"/>
  <c r="AB2537" i="1"/>
  <c r="S2538" i="1"/>
  <c r="T2538" i="1"/>
  <c r="W2538" i="1"/>
  <c r="X2538" i="1"/>
  <c r="Y2538" i="1"/>
  <c r="Z2538" i="1"/>
  <c r="AA2538" i="1"/>
  <c r="AB2538" i="1"/>
  <c r="S2539" i="1"/>
  <c r="T2539" i="1"/>
  <c r="W2539" i="1"/>
  <c r="X2539" i="1"/>
  <c r="Y2539" i="1"/>
  <c r="Z2539" i="1"/>
  <c r="AA2539" i="1"/>
  <c r="AB2539" i="1"/>
  <c r="S2540" i="1"/>
  <c r="T2540" i="1"/>
  <c r="W2540" i="1"/>
  <c r="X2540" i="1"/>
  <c r="Y2540" i="1"/>
  <c r="Z2540" i="1"/>
  <c r="AA2540" i="1"/>
  <c r="AB2540" i="1"/>
  <c r="S2541" i="1"/>
  <c r="T2541" i="1"/>
  <c r="W2541" i="1"/>
  <c r="X2541" i="1"/>
  <c r="Y2541" i="1"/>
  <c r="Z2541" i="1"/>
  <c r="AA2541" i="1"/>
  <c r="AB2541" i="1"/>
  <c r="S2542" i="1"/>
  <c r="T2542" i="1"/>
  <c r="W2542" i="1"/>
  <c r="X2542" i="1"/>
  <c r="Y2542" i="1"/>
  <c r="Z2542" i="1"/>
  <c r="AA2542" i="1"/>
  <c r="AB2542" i="1"/>
  <c r="S2543" i="1"/>
  <c r="T2543" i="1"/>
  <c r="W2543" i="1"/>
  <c r="X2543" i="1"/>
  <c r="Y2543" i="1"/>
  <c r="Z2543" i="1"/>
  <c r="AA2543" i="1"/>
  <c r="AB2543" i="1"/>
  <c r="S2544" i="1"/>
  <c r="T2544" i="1"/>
  <c r="W2544" i="1"/>
  <c r="X2544" i="1"/>
  <c r="Y2544" i="1"/>
  <c r="Z2544" i="1"/>
  <c r="AA2544" i="1"/>
  <c r="AB2544" i="1"/>
  <c r="S2545" i="1"/>
  <c r="T2545" i="1"/>
  <c r="W2545" i="1"/>
  <c r="X2545" i="1"/>
  <c r="Y2545" i="1"/>
  <c r="Z2545" i="1"/>
  <c r="AA2545" i="1"/>
  <c r="AB2545" i="1"/>
  <c r="S2546" i="1"/>
  <c r="T2546" i="1"/>
  <c r="W2546" i="1"/>
  <c r="X2546" i="1"/>
  <c r="Y2546" i="1"/>
  <c r="Z2546" i="1"/>
  <c r="AA2546" i="1"/>
  <c r="AB2546" i="1"/>
  <c r="S2547" i="1"/>
  <c r="T2547" i="1"/>
  <c r="W2547" i="1"/>
  <c r="X2547" i="1"/>
  <c r="Y2547" i="1"/>
  <c r="Z2547" i="1"/>
  <c r="AA2547" i="1"/>
  <c r="AB2547" i="1"/>
  <c r="S2548" i="1"/>
  <c r="T2548" i="1"/>
  <c r="W2548" i="1"/>
  <c r="X2548" i="1"/>
  <c r="Y2548" i="1"/>
  <c r="Z2548" i="1"/>
  <c r="AA2548" i="1"/>
  <c r="AB2548" i="1"/>
  <c r="S2549" i="1"/>
  <c r="T2549" i="1"/>
  <c r="W2549" i="1"/>
  <c r="X2549" i="1"/>
  <c r="Y2549" i="1"/>
  <c r="Z2549" i="1"/>
  <c r="AA2549" i="1"/>
  <c r="AB2549" i="1"/>
  <c r="S2550" i="1"/>
  <c r="T2550" i="1"/>
  <c r="W2550" i="1"/>
  <c r="X2550" i="1"/>
  <c r="Y2550" i="1"/>
  <c r="Z2550" i="1"/>
  <c r="AA2550" i="1"/>
  <c r="AB2550" i="1"/>
  <c r="S2551" i="1"/>
  <c r="T2551" i="1"/>
  <c r="W2551" i="1"/>
  <c r="X2551" i="1"/>
  <c r="Y2551" i="1"/>
  <c r="Z2551" i="1"/>
  <c r="AA2551" i="1"/>
  <c r="AB2551" i="1"/>
  <c r="S2552" i="1"/>
  <c r="T2552" i="1"/>
  <c r="W2552" i="1"/>
  <c r="X2552" i="1"/>
  <c r="Y2552" i="1"/>
  <c r="Z2552" i="1"/>
  <c r="AA2552" i="1"/>
  <c r="AB2552" i="1"/>
  <c r="S2553" i="1"/>
  <c r="T2553" i="1"/>
  <c r="W2553" i="1"/>
  <c r="X2553" i="1"/>
  <c r="Y2553" i="1"/>
  <c r="Z2553" i="1"/>
  <c r="AA2553" i="1"/>
  <c r="AB2553" i="1"/>
  <c r="S2554" i="1"/>
  <c r="T2554" i="1"/>
  <c r="W2554" i="1"/>
  <c r="X2554" i="1"/>
  <c r="Y2554" i="1"/>
  <c r="Z2554" i="1"/>
  <c r="AA2554" i="1"/>
  <c r="AB2554" i="1"/>
  <c r="S2555" i="1"/>
  <c r="T2555" i="1"/>
  <c r="W2555" i="1"/>
  <c r="X2555" i="1"/>
  <c r="Y2555" i="1"/>
  <c r="Z2555" i="1"/>
  <c r="AA2555" i="1"/>
  <c r="AB2555" i="1"/>
  <c r="S2556" i="1"/>
  <c r="T2556" i="1"/>
  <c r="W2556" i="1"/>
  <c r="X2556" i="1"/>
  <c r="Y2556" i="1"/>
  <c r="Z2556" i="1"/>
  <c r="AA2556" i="1"/>
  <c r="AB2556" i="1"/>
  <c r="S2557" i="1"/>
  <c r="T2557" i="1"/>
  <c r="W2557" i="1"/>
  <c r="X2557" i="1"/>
  <c r="Y2557" i="1"/>
  <c r="Z2557" i="1"/>
  <c r="AA2557" i="1"/>
  <c r="AB2557" i="1"/>
  <c r="S2558" i="1"/>
  <c r="T2558" i="1"/>
  <c r="W2558" i="1"/>
  <c r="X2558" i="1"/>
  <c r="Y2558" i="1"/>
  <c r="Z2558" i="1"/>
  <c r="AA2558" i="1"/>
  <c r="AB2558" i="1"/>
  <c r="S2559" i="1"/>
  <c r="T2559" i="1"/>
  <c r="W2559" i="1"/>
  <c r="X2559" i="1"/>
  <c r="Y2559" i="1"/>
  <c r="Z2559" i="1"/>
  <c r="AA2559" i="1"/>
  <c r="AB2559" i="1"/>
  <c r="S2560" i="1"/>
  <c r="T2560" i="1"/>
  <c r="W2560" i="1"/>
  <c r="X2560" i="1"/>
  <c r="Y2560" i="1"/>
  <c r="Z2560" i="1"/>
  <c r="AA2560" i="1"/>
  <c r="AB2560" i="1"/>
  <c r="S2561" i="1"/>
  <c r="T2561" i="1"/>
  <c r="W2561" i="1"/>
  <c r="X2561" i="1"/>
  <c r="Y2561" i="1"/>
  <c r="Z2561" i="1"/>
  <c r="AA2561" i="1"/>
  <c r="AB2561" i="1"/>
  <c r="S2562" i="1"/>
  <c r="T2562" i="1"/>
  <c r="W2562" i="1"/>
  <c r="X2562" i="1"/>
  <c r="Y2562" i="1"/>
  <c r="Z2562" i="1"/>
  <c r="AA2562" i="1"/>
  <c r="AB2562" i="1"/>
  <c r="S2563" i="1"/>
  <c r="T2563" i="1"/>
  <c r="W2563" i="1"/>
  <c r="X2563" i="1"/>
  <c r="Y2563" i="1"/>
  <c r="Z2563" i="1"/>
  <c r="AA2563" i="1"/>
  <c r="AB2563" i="1"/>
  <c r="S2564" i="1"/>
  <c r="T2564" i="1"/>
  <c r="W2564" i="1"/>
  <c r="X2564" i="1"/>
  <c r="Y2564" i="1"/>
  <c r="Z2564" i="1"/>
  <c r="AA2564" i="1"/>
  <c r="AB2564" i="1"/>
  <c r="S2565" i="1"/>
  <c r="T2565" i="1"/>
  <c r="W2565" i="1"/>
  <c r="X2565" i="1"/>
  <c r="Y2565" i="1"/>
  <c r="Z2565" i="1"/>
  <c r="AA2565" i="1"/>
  <c r="AB2565" i="1"/>
  <c r="S2566" i="1"/>
  <c r="T2566" i="1"/>
  <c r="W2566" i="1"/>
  <c r="X2566" i="1"/>
  <c r="Y2566" i="1"/>
  <c r="Z2566" i="1"/>
  <c r="AA2566" i="1"/>
  <c r="AB2566" i="1"/>
  <c r="S2567" i="1"/>
  <c r="T2567" i="1"/>
  <c r="W2567" i="1"/>
  <c r="X2567" i="1"/>
  <c r="Y2567" i="1"/>
  <c r="Z2567" i="1"/>
  <c r="AA2567" i="1"/>
  <c r="AB2567" i="1"/>
  <c r="S2568" i="1"/>
  <c r="T2568" i="1"/>
  <c r="W2568" i="1"/>
  <c r="X2568" i="1"/>
  <c r="Y2568" i="1"/>
  <c r="Z2568" i="1"/>
  <c r="AA2568" i="1"/>
  <c r="AB2568" i="1"/>
  <c r="S2569" i="1"/>
  <c r="T2569" i="1"/>
  <c r="W2569" i="1"/>
  <c r="X2569" i="1"/>
  <c r="Y2569" i="1"/>
  <c r="Z2569" i="1"/>
  <c r="AA2569" i="1"/>
  <c r="AB2569" i="1"/>
  <c r="S2570" i="1"/>
  <c r="T2570" i="1"/>
  <c r="W2570" i="1"/>
  <c r="X2570" i="1"/>
  <c r="Y2570" i="1"/>
  <c r="Z2570" i="1"/>
  <c r="AA2570" i="1"/>
  <c r="AB2570" i="1"/>
  <c r="S2571" i="1"/>
  <c r="T2571" i="1"/>
  <c r="W2571" i="1"/>
  <c r="X2571" i="1"/>
  <c r="Y2571" i="1"/>
  <c r="Z2571" i="1"/>
  <c r="AA2571" i="1"/>
  <c r="AB2571" i="1"/>
  <c r="S2572" i="1"/>
  <c r="T2572" i="1"/>
  <c r="W2572" i="1"/>
  <c r="X2572" i="1"/>
  <c r="Y2572" i="1"/>
  <c r="Z2572" i="1"/>
  <c r="AA2572" i="1"/>
  <c r="AB2572" i="1"/>
  <c r="S2573" i="1"/>
  <c r="T2573" i="1"/>
  <c r="W2573" i="1"/>
  <c r="X2573" i="1"/>
  <c r="Y2573" i="1"/>
  <c r="Z2573" i="1"/>
  <c r="AA2573" i="1"/>
  <c r="AB2573" i="1"/>
  <c r="S2574" i="1"/>
  <c r="T2574" i="1"/>
  <c r="W2574" i="1"/>
  <c r="X2574" i="1"/>
  <c r="Y2574" i="1"/>
  <c r="Z2574" i="1"/>
  <c r="AA2574" i="1"/>
  <c r="AB2574" i="1"/>
  <c r="S2575" i="1"/>
  <c r="T2575" i="1"/>
  <c r="W2575" i="1"/>
  <c r="X2575" i="1"/>
  <c r="Y2575" i="1"/>
  <c r="Z2575" i="1"/>
  <c r="AA2575" i="1"/>
  <c r="AB2575" i="1"/>
  <c r="S2576" i="1"/>
  <c r="T2576" i="1"/>
  <c r="W2576" i="1"/>
  <c r="X2576" i="1"/>
  <c r="Y2576" i="1"/>
  <c r="Z2576" i="1"/>
  <c r="AA2576" i="1"/>
  <c r="AB2576" i="1"/>
  <c r="S2577" i="1"/>
  <c r="T2577" i="1"/>
  <c r="W2577" i="1"/>
  <c r="X2577" i="1"/>
  <c r="Y2577" i="1"/>
  <c r="Z2577" i="1"/>
  <c r="AA2577" i="1"/>
  <c r="AB2577" i="1"/>
  <c r="S2578" i="1"/>
  <c r="T2578" i="1"/>
  <c r="W2578" i="1"/>
  <c r="X2578" i="1"/>
  <c r="Y2578" i="1"/>
  <c r="Z2578" i="1"/>
  <c r="AA2578" i="1"/>
  <c r="AB2578" i="1"/>
  <c r="S2579" i="1"/>
  <c r="T2579" i="1"/>
  <c r="W2579" i="1"/>
  <c r="X2579" i="1"/>
  <c r="Y2579" i="1"/>
  <c r="Z2579" i="1"/>
  <c r="AA2579" i="1"/>
  <c r="AB2579" i="1"/>
  <c r="S2580" i="1"/>
  <c r="T2580" i="1"/>
  <c r="W2580" i="1"/>
  <c r="X2580" i="1"/>
  <c r="Y2580" i="1"/>
  <c r="Z2580" i="1"/>
  <c r="AA2580" i="1"/>
  <c r="AB2580" i="1"/>
  <c r="S2581" i="1"/>
  <c r="T2581" i="1"/>
  <c r="W2581" i="1"/>
  <c r="X2581" i="1"/>
  <c r="Y2581" i="1"/>
  <c r="Z2581" i="1"/>
  <c r="AA2581" i="1"/>
  <c r="AB2581" i="1"/>
  <c r="S2582" i="1"/>
  <c r="T2582" i="1"/>
  <c r="W2582" i="1"/>
  <c r="X2582" i="1"/>
  <c r="Y2582" i="1"/>
  <c r="Z2582" i="1"/>
  <c r="AA2582" i="1"/>
  <c r="AB2582" i="1"/>
  <c r="S2583" i="1"/>
  <c r="T2583" i="1"/>
  <c r="W2583" i="1"/>
  <c r="X2583" i="1"/>
  <c r="Y2583" i="1"/>
  <c r="Z2583" i="1"/>
  <c r="AA2583" i="1"/>
  <c r="AB2583" i="1"/>
  <c r="S2584" i="1"/>
  <c r="T2584" i="1"/>
  <c r="W2584" i="1"/>
  <c r="X2584" i="1"/>
  <c r="Y2584" i="1"/>
  <c r="Z2584" i="1"/>
  <c r="AA2584" i="1"/>
  <c r="AB2584" i="1"/>
  <c r="S2585" i="1"/>
  <c r="T2585" i="1"/>
  <c r="W2585" i="1"/>
  <c r="X2585" i="1"/>
  <c r="Y2585" i="1"/>
  <c r="Z2585" i="1"/>
  <c r="AA2585" i="1"/>
  <c r="AB2585" i="1"/>
  <c r="S2586" i="1"/>
  <c r="T2586" i="1"/>
  <c r="W2586" i="1"/>
  <c r="X2586" i="1"/>
  <c r="Y2586" i="1"/>
  <c r="Z2586" i="1"/>
  <c r="AA2586" i="1"/>
  <c r="AB2586" i="1"/>
  <c r="S2587" i="1"/>
  <c r="T2587" i="1"/>
  <c r="W2587" i="1"/>
  <c r="X2587" i="1"/>
  <c r="Y2587" i="1"/>
  <c r="Z2587" i="1"/>
  <c r="AA2587" i="1"/>
  <c r="AB2587" i="1"/>
  <c r="S2588" i="1"/>
  <c r="T2588" i="1"/>
  <c r="W2588" i="1"/>
  <c r="X2588" i="1"/>
  <c r="Y2588" i="1"/>
  <c r="Z2588" i="1"/>
  <c r="AA2588" i="1"/>
  <c r="AB2588" i="1"/>
  <c r="S2589" i="1"/>
  <c r="T2589" i="1"/>
  <c r="W2589" i="1"/>
  <c r="X2589" i="1"/>
  <c r="Y2589" i="1"/>
  <c r="Z2589" i="1"/>
  <c r="AA2589" i="1"/>
  <c r="AB2589" i="1"/>
  <c r="S2590" i="1"/>
  <c r="T2590" i="1"/>
  <c r="W2590" i="1"/>
  <c r="X2590" i="1"/>
  <c r="Y2590" i="1"/>
  <c r="Z2590" i="1"/>
  <c r="AA2590" i="1"/>
  <c r="AB2590" i="1"/>
  <c r="S2591" i="1"/>
  <c r="T2591" i="1"/>
  <c r="W2591" i="1"/>
  <c r="X2591" i="1"/>
  <c r="Y2591" i="1"/>
  <c r="Z2591" i="1"/>
  <c r="AA2591" i="1"/>
  <c r="AB2591" i="1"/>
  <c r="S2592" i="1"/>
  <c r="T2592" i="1"/>
  <c r="W2592" i="1"/>
  <c r="X2592" i="1"/>
  <c r="Y2592" i="1"/>
  <c r="Z2592" i="1"/>
  <c r="AA2592" i="1"/>
  <c r="AB2592" i="1"/>
  <c r="S2593" i="1"/>
  <c r="T2593" i="1"/>
  <c r="W2593" i="1"/>
  <c r="X2593" i="1"/>
  <c r="Y2593" i="1"/>
  <c r="Z2593" i="1"/>
  <c r="AA2593" i="1"/>
  <c r="AB2593" i="1"/>
  <c r="S2594" i="1"/>
  <c r="T2594" i="1"/>
  <c r="W2594" i="1"/>
  <c r="X2594" i="1"/>
  <c r="Y2594" i="1"/>
  <c r="Z2594" i="1"/>
  <c r="AA2594" i="1"/>
  <c r="AB2594" i="1"/>
  <c r="S2595" i="1"/>
  <c r="T2595" i="1"/>
  <c r="W2595" i="1"/>
  <c r="X2595" i="1"/>
  <c r="Y2595" i="1"/>
  <c r="Z2595" i="1"/>
  <c r="AA2595" i="1"/>
  <c r="AB2595" i="1"/>
  <c r="S2596" i="1"/>
  <c r="T2596" i="1"/>
  <c r="W2596" i="1"/>
  <c r="X2596" i="1"/>
  <c r="Y2596" i="1"/>
  <c r="Z2596" i="1"/>
  <c r="AA2596" i="1"/>
  <c r="AB2596" i="1"/>
  <c r="S2597" i="1"/>
  <c r="T2597" i="1"/>
  <c r="W2597" i="1"/>
  <c r="X2597" i="1"/>
  <c r="Y2597" i="1"/>
  <c r="Z2597" i="1"/>
  <c r="AA2597" i="1"/>
  <c r="AB2597" i="1"/>
  <c r="S2598" i="1"/>
  <c r="T2598" i="1"/>
  <c r="W2598" i="1"/>
  <c r="X2598" i="1"/>
  <c r="Y2598" i="1"/>
  <c r="Z2598" i="1"/>
  <c r="AA2598" i="1"/>
  <c r="AB2598" i="1"/>
  <c r="S2599" i="1"/>
  <c r="T2599" i="1"/>
  <c r="W2599" i="1"/>
  <c r="X2599" i="1"/>
  <c r="Y2599" i="1"/>
  <c r="Z2599" i="1"/>
  <c r="AA2599" i="1"/>
  <c r="AB2599" i="1"/>
  <c r="S2600" i="1"/>
  <c r="T2600" i="1"/>
  <c r="W2600" i="1"/>
  <c r="X2600" i="1"/>
  <c r="Y2600" i="1"/>
  <c r="Z2600" i="1"/>
  <c r="AA2600" i="1"/>
  <c r="AB2600" i="1"/>
  <c r="S2601" i="1"/>
  <c r="T2601" i="1"/>
  <c r="W2601" i="1"/>
  <c r="X2601" i="1"/>
  <c r="Y2601" i="1"/>
  <c r="Z2601" i="1"/>
  <c r="AA2601" i="1"/>
  <c r="AB2601" i="1"/>
  <c r="S2602" i="1"/>
  <c r="T2602" i="1"/>
  <c r="W2602" i="1"/>
  <c r="X2602" i="1"/>
  <c r="Y2602" i="1"/>
  <c r="Z2602" i="1"/>
  <c r="AA2602" i="1"/>
  <c r="AB2602" i="1"/>
  <c r="S2603" i="1"/>
  <c r="T2603" i="1"/>
  <c r="W2603" i="1"/>
  <c r="X2603" i="1"/>
  <c r="Y2603" i="1"/>
  <c r="Z2603" i="1"/>
  <c r="AA2603" i="1"/>
  <c r="AB2603" i="1"/>
  <c r="S2604" i="1"/>
  <c r="T2604" i="1"/>
  <c r="W2604" i="1"/>
  <c r="X2604" i="1"/>
  <c r="Y2604" i="1"/>
  <c r="Z2604" i="1"/>
  <c r="AA2604" i="1"/>
  <c r="AB2604" i="1"/>
  <c r="S2605" i="1"/>
  <c r="T2605" i="1"/>
  <c r="W2605" i="1"/>
  <c r="X2605" i="1"/>
  <c r="Y2605" i="1"/>
  <c r="Z2605" i="1"/>
  <c r="AA2605" i="1"/>
  <c r="AB2605" i="1"/>
  <c r="S2606" i="1"/>
  <c r="T2606" i="1"/>
  <c r="W2606" i="1"/>
  <c r="X2606" i="1"/>
  <c r="Y2606" i="1"/>
  <c r="Z2606" i="1"/>
  <c r="AA2606" i="1"/>
  <c r="AB2606" i="1"/>
  <c r="S2607" i="1"/>
  <c r="T2607" i="1"/>
  <c r="W2607" i="1"/>
  <c r="X2607" i="1"/>
  <c r="Y2607" i="1"/>
  <c r="Z2607" i="1"/>
  <c r="AA2607" i="1"/>
  <c r="AB2607" i="1"/>
  <c r="S2608" i="1"/>
  <c r="T2608" i="1"/>
  <c r="W2608" i="1"/>
  <c r="X2608" i="1"/>
  <c r="Y2608" i="1"/>
  <c r="Z2608" i="1"/>
  <c r="AA2608" i="1"/>
  <c r="AB2608" i="1"/>
  <c r="S2609" i="1"/>
  <c r="T2609" i="1"/>
  <c r="W2609" i="1"/>
  <c r="X2609" i="1"/>
  <c r="Y2609" i="1"/>
  <c r="Z2609" i="1"/>
  <c r="AA2609" i="1"/>
  <c r="AB2609" i="1"/>
  <c r="S2610" i="1"/>
  <c r="T2610" i="1"/>
  <c r="W2610" i="1"/>
  <c r="X2610" i="1"/>
  <c r="Y2610" i="1"/>
  <c r="Z2610" i="1"/>
  <c r="AA2610" i="1"/>
  <c r="AB2610" i="1"/>
  <c r="S2611" i="1"/>
  <c r="T2611" i="1"/>
  <c r="W2611" i="1"/>
  <c r="X2611" i="1"/>
  <c r="Y2611" i="1"/>
  <c r="Z2611" i="1"/>
  <c r="AA2611" i="1"/>
  <c r="AB2611" i="1"/>
  <c r="S2612" i="1"/>
  <c r="T2612" i="1"/>
  <c r="W2612" i="1"/>
  <c r="X2612" i="1"/>
  <c r="Y2612" i="1"/>
  <c r="Z2612" i="1"/>
  <c r="AA2612" i="1"/>
  <c r="AB2612" i="1"/>
  <c r="S2613" i="1"/>
  <c r="T2613" i="1"/>
  <c r="W2613" i="1"/>
  <c r="X2613" i="1"/>
  <c r="Y2613" i="1"/>
  <c r="Z2613" i="1"/>
  <c r="AA2613" i="1"/>
  <c r="AB2613" i="1"/>
  <c r="S2614" i="1"/>
  <c r="T2614" i="1"/>
  <c r="W2614" i="1"/>
  <c r="X2614" i="1"/>
  <c r="Y2614" i="1"/>
  <c r="Z2614" i="1"/>
  <c r="AA2614" i="1"/>
  <c r="AB2614" i="1"/>
  <c r="S2615" i="1"/>
  <c r="T2615" i="1"/>
  <c r="W2615" i="1"/>
  <c r="X2615" i="1"/>
  <c r="Y2615" i="1"/>
  <c r="Z2615" i="1"/>
  <c r="AA2615" i="1"/>
  <c r="AB2615" i="1"/>
  <c r="S2616" i="1"/>
  <c r="T2616" i="1"/>
  <c r="W2616" i="1"/>
  <c r="X2616" i="1"/>
  <c r="Y2616" i="1"/>
  <c r="Z2616" i="1"/>
  <c r="AA2616" i="1"/>
  <c r="AB2616" i="1"/>
  <c r="S2617" i="1"/>
  <c r="T2617" i="1"/>
  <c r="W2617" i="1"/>
  <c r="X2617" i="1"/>
  <c r="Y2617" i="1"/>
  <c r="Z2617" i="1"/>
  <c r="AA2617" i="1"/>
  <c r="AB2617" i="1"/>
  <c r="S2618" i="1"/>
  <c r="T2618" i="1"/>
  <c r="W2618" i="1"/>
  <c r="X2618" i="1"/>
  <c r="Y2618" i="1"/>
  <c r="Z2618" i="1"/>
  <c r="AA2618" i="1"/>
  <c r="AB2618" i="1"/>
  <c r="S2619" i="1"/>
  <c r="T2619" i="1"/>
  <c r="W2619" i="1"/>
  <c r="X2619" i="1"/>
  <c r="Y2619" i="1"/>
  <c r="Z2619" i="1"/>
  <c r="AA2619" i="1"/>
  <c r="AB2619" i="1"/>
  <c r="S2620" i="1"/>
  <c r="T2620" i="1"/>
  <c r="W2620" i="1"/>
  <c r="X2620" i="1"/>
  <c r="Y2620" i="1"/>
  <c r="Z2620" i="1"/>
  <c r="AA2620" i="1"/>
  <c r="AB2620" i="1"/>
  <c r="S2621" i="1"/>
  <c r="T2621" i="1"/>
  <c r="W2621" i="1"/>
  <c r="X2621" i="1"/>
  <c r="Y2621" i="1"/>
  <c r="Z2621" i="1"/>
  <c r="AA2621" i="1"/>
  <c r="AB2621" i="1"/>
  <c r="S2622" i="1"/>
  <c r="T2622" i="1"/>
  <c r="W2622" i="1"/>
  <c r="X2622" i="1"/>
  <c r="Y2622" i="1"/>
  <c r="Z2622" i="1"/>
  <c r="AA2622" i="1"/>
  <c r="AB2622" i="1"/>
  <c r="S2623" i="1"/>
  <c r="T2623" i="1"/>
  <c r="W2623" i="1"/>
  <c r="X2623" i="1"/>
  <c r="Y2623" i="1"/>
  <c r="Z2623" i="1"/>
  <c r="AA2623" i="1"/>
  <c r="AB2623" i="1"/>
  <c r="S2624" i="1"/>
  <c r="T2624" i="1"/>
  <c r="W2624" i="1"/>
  <c r="X2624" i="1"/>
  <c r="Y2624" i="1"/>
  <c r="Z2624" i="1"/>
  <c r="AA2624" i="1"/>
  <c r="AB2624" i="1"/>
  <c r="S2625" i="1"/>
  <c r="T2625" i="1"/>
  <c r="W2625" i="1"/>
  <c r="X2625" i="1"/>
  <c r="Y2625" i="1"/>
  <c r="Z2625" i="1"/>
  <c r="AA2625" i="1"/>
  <c r="AB2625" i="1"/>
  <c r="S2626" i="1"/>
  <c r="T2626" i="1"/>
  <c r="W2626" i="1"/>
  <c r="X2626" i="1"/>
  <c r="Y2626" i="1"/>
  <c r="Z2626" i="1"/>
  <c r="AA2626" i="1"/>
  <c r="AB2626" i="1"/>
  <c r="S2627" i="1"/>
  <c r="T2627" i="1"/>
  <c r="W2627" i="1"/>
  <c r="X2627" i="1"/>
  <c r="Y2627" i="1"/>
  <c r="Z2627" i="1"/>
  <c r="AA2627" i="1"/>
  <c r="AB2627" i="1"/>
  <c r="S2628" i="1"/>
  <c r="T2628" i="1"/>
  <c r="W2628" i="1"/>
  <c r="X2628" i="1"/>
  <c r="Y2628" i="1"/>
  <c r="Z2628" i="1"/>
  <c r="AA2628" i="1"/>
  <c r="AB2628" i="1"/>
  <c r="S2629" i="1"/>
  <c r="T2629" i="1"/>
  <c r="W2629" i="1"/>
  <c r="X2629" i="1"/>
  <c r="Y2629" i="1"/>
  <c r="Z2629" i="1"/>
  <c r="AA2629" i="1"/>
  <c r="AB2629" i="1"/>
  <c r="S2630" i="1"/>
  <c r="T2630" i="1"/>
  <c r="W2630" i="1"/>
  <c r="X2630" i="1"/>
  <c r="Y2630" i="1"/>
  <c r="Z2630" i="1"/>
  <c r="AA2630" i="1"/>
  <c r="AB2630" i="1"/>
  <c r="S2631" i="1"/>
  <c r="T2631" i="1"/>
  <c r="W2631" i="1"/>
  <c r="X2631" i="1"/>
  <c r="Y2631" i="1"/>
  <c r="Z2631" i="1"/>
  <c r="AA2631" i="1"/>
  <c r="AB2631" i="1"/>
  <c r="S2632" i="1"/>
  <c r="T2632" i="1"/>
  <c r="W2632" i="1"/>
  <c r="X2632" i="1"/>
  <c r="Y2632" i="1"/>
  <c r="Z2632" i="1"/>
  <c r="AA2632" i="1"/>
  <c r="AB2632" i="1"/>
  <c r="S2633" i="1"/>
  <c r="T2633" i="1"/>
  <c r="W2633" i="1"/>
  <c r="X2633" i="1"/>
  <c r="Y2633" i="1"/>
  <c r="Z2633" i="1"/>
  <c r="AA2633" i="1"/>
  <c r="AB2633" i="1"/>
  <c r="S2634" i="1"/>
  <c r="T2634" i="1"/>
  <c r="W2634" i="1"/>
  <c r="X2634" i="1"/>
  <c r="Y2634" i="1"/>
  <c r="Z2634" i="1"/>
  <c r="AA2634" i="1"/>
  <c r="AB2634" i="1"/>
  <c r="S2635" i="1"/>
  <c r="T2635" i="1"/>
  <c r="W2635" i="1"/>
  <c r="X2635" i="1"/>
  <c r="Y2635" i="1"/>
  <c r="Z2635" i="1"/>
  <c r="AA2635" i="1"/>
  <c r="AB2635" i="1"/>
  <c r="S2636" i="1"/>
  <c r="T2636" i="1"/>
  <c r="W2636" i="1"/>
  <c r="X2636" i="1"/>
  <c r="Y2636" i="1"/>
  <c r="Z2636" i="1"/>
  <c r="AA2636" i="1"/>
  <c r="AB2636" i="1"/>
  <c r="S2637" i="1"/>
  <c r="T2637" i="1"/>
  <c r="W2637" i="1"/>
  <c r="X2637" i="1"/>
  <c r="Y2637" i="1"/>
  <c r="Z2637" i="1"/>
  <c r="AA2637" i="1"/>
  <c r="AB2637" i="1"/>
  <c r="S2638" i="1"/>
  <c r="T2638" i="1"/>
  <c r="W2638" i="1"/>
  <c r="X2638" i="1"/>
  <c r="Y2638" i="1"/>
  <c r="Z2638" i="1"/>
  <c r="AA2638" i="1"/>
  <c r="AB2638" i="1"/>
  <c r="S2639" i="1"/>
  <c r="T2639" i="1"/>
  <c r="W2639" i="1"/>
  <c r="X2639" i="1"/>
  <c r="Y2639" i="1"/>
  <c r="Z2639" i="1"/>
  <c r="AA2639" i="1"/>
  <c r="AB2639" i="1"/>
  <c r="S2640" i="1"/>
  <c r="T2640" i="1"/>
  <c r="W2640" i="1"/>
  <c r="X2640" i="1"/>
  <c r="Y2640" i="1"/>
  <c r="Z2640" i="1"/>
  <c r="AA2640" i="1"/>
  <c r="AB2640" i="1"/>
  <c r="S2641" i="1"/>
  <c r="T2641" i="1"/>
  <c r="W2641" i="1"/>
  <c r="X2641" i="1"/>
  <c r="Y2641" i="1"/>
  <c r="Z2641" i="1"/>
  <c r="AA2641" i="1"/>
  <c r="AB2641" i="1"/>
  <c r="S2642" i="1"/>
  <c r="T2642" i="1"/>
  <c r="W2642" i="1"/>
  <c r="X2642" i="1"/>
  <c r="Y2642" i="1"/>
  <c r="Z2642" i="1"/>
  <c r="AA2642" i="1"/>
  <c r="AB2642" i="1"/>
  <c r="S2643" i="1"/>
  <c r="T2643" i="1"/>
  <c r="W2643" i="1"/>
  <c r="X2643" i="1"/>
  <c r="Y2643" i="1"/>
  <c r="Z2643" i="1"/>
  <c r="AA2643" i="1"/>
  <c r="AB2643" i="1"/>
  <c r="S2644" i="1"/>
  <c r="T2644" i="1"/>
  <c r="W2644" i="1"/>
  <c r="X2644" i="1"/>
  <c r="Y2644" i="1"/>
  <c r="Z2644" i="1"/>
  <c r="AA2644" i="1"/>
  <c r="AB2644" i="1"/>
  <c r="S2645" i="1"/>
  <c r="T2645" i="1"/>
  <c r="W2645" i="1"/>
  <c r="X2645" i="1"/>
  <c r="Y2645" i="1"/>
  <c r="Z2645" i="1"/>
  <c r="AA2645" i="1"/>
  <c r="AB2645" i="1"/>
  <c r="S2646" i="1"/>
  <c r="T2646" i="1"/>
  <c r="W2646" i="1"/>
  <c r="X2646" i="1"/>
  <c r="Y2646" i="1"/>
  <c r="Z2646" i="1"/>
  <c r="AA2646" i="1"/>
  <c r="AB2646" i="1"/>
  <c r="S2647" i="1"/>
  <c r="T2647" i="1"/>
  <c r="W2647" i="1"/>
  <c r="X2647" i="1"/>
  <c r="Y2647" i="1"/>
  <c r="Z2647" i="1"/>
  <c r="AA2647" i="1"/>
  <c r="AB2647" i="1"/>
  <c r="S2648" i="1"/>
  <c r="T2648" i="1"/>
  <c r="W2648" i="1"/>
  <c r="X2648" i="1"/>
  <c r="Y2648" i="1"/>
  <c r="Z2648" i="1"/>
  <c r="AA2648" i="1"/>
  <c r="AB2648" i="1"/>
  <c r="S2649" i="1"/>
  <c r="T2649" i="1"/>
  <c r="W2649" i="1"/>
  <c r="X2649" i="1"/>
  <c r="Y2649" i="1"/>
  <c r="Z2649" i="1"/>
  <c r="AA2649" i="1"/>
  <c r="AB2649" i="1"/>
  <c r="S2650" i="1"/>
  <c r="T2650" i="1"/>
  <c r="W2650" i="1"/>
  <c r="X2650" i="1"/>
  <c r="Y2650" i="1"/>
  <c r="Z2650" i="1"/>
  <c r="AA2650" i="1"/>
  <c r="AB2650" i="1"/>
  <c r="S2651" i="1"/>
  <c r="T2651" i="1"/>
  <c r="W2651" i="1"/>
  <c r="X2651" i="1"/>
  <c r="Y2651" i="1"/>
  <c r="Z2651" i="1"/>
  <c r="AA2651" i="1"/>
  <c r="AB2651" i="1"/>
  <c r="S2652" i="1"/>
  <c r="T2652" i="1"/>
  <c r="W2652" i="1"/>
  <c r="X2652" i="1"/>
  <c r="Y2652" i="1"/>
  <c r="Z2652" i="1"/>
  <c r="AA2652" i="1"/>
  <c r="AB2652" i="1"/>
  <c r="S2653" i="1"/>
  <c r="T2653" i="1"/>
  <c r="W2653" i="1"/>
  <c r="X2653" i="1"/>
  <c r="Y2653" i="1"/>
  <c r="Z2653" i="1"/>
  <c r="AA2653" i="1"/>
  <c r="AB2653" i="1"/>
  <c r="S2654" i="1"/>
  <c r="T2654" i="1"/>
  <c r="W2654" i="1"/>
  <c r="X2654" i="1"/>
  <c r="Y2654" i="1"/>
  <c r="Z2654" i="1"/>
  <c r="AA2654" i="1"/>
  <c r="AB2654" i="1"/>
  <c r="S2655" i="1"/>
  <c r="T2655" i="1"/>
  <c r="W2655" i="1"/>
  <c r="X2655" i="1"/>
  <c r="Y2655" i="1"/>
  <c r="Z2655" i="1"/>
  <c r="AA2655" i="1"/>
  <c r="AB2655" i="1"/>
  <c r="S2656" i="1"/>
  <c r="T2656" i="1"/>
  <c r="W2656" i="1"/>
  <c r="X2656" i="1"/>
  <c r="Y2656" i="1"/>
  <c r="Z2656" i="1"/>
  <c r="AA2656" i="1"/>
  <c r="AB2656" i="1"/>
  <c r="S2657" i="1"/>
  <c r="T2657" i="1"/>
  <c r="W2657" i="1"/>
  <c r="X2657" i="1"/>
  <c r="Y2657" i="1"/>
  <c r="Z2657" i="1"/>
  <c r="AA2657" i="1"/>
  <c r="AB2657" i="1"/>
  <c r="S2658" i="1"/>
  <c r="T2658" i="1"/>
  <c r="W2658" i="1"/>
  <c r="X2658" i="1"/>
  <c r="Y2658" i="1"/>
  <c r="Z2658" i="1"/>
  <c r="AA2658" i="1"/>
  <c r="AB2658" i="1"/>
  <c r="S2659" i="1"/>
  <c r="T2659" i="1"/>
  <c r="W2659" i="1"/>
  <c r="X2659" i="1"/>
  <c r="Y2659" i="1"/>
  <c r="Z2659" i="1"/>
  <c r="AA2659" i="1"/>
  <c r="AB2659" i="1"/>
  <c r="S2660" i="1"/>
  <c r="T2660" i="1"/>
  <c r="W2660" i="1"/>
  <c r="X2660" i="1"/>
  <c r="Y2660" i="1"/>
  <c r="Z2660" i="1"/>
  <c r="AA2660" i="1"/>
  <c r="AB2660" i="1"/>
  <c r="S2661" i="1"/>
  <c r="T2661" i="1"/>
  <c r="W2661" i="1"/>
  <c r="X2661" i="1"/>
  <c r="Y2661" i="1"/>
  <c r="Z2661" i="1"/>
  <c r="AA2661" i="1"/>
  <c r="AB2661" i="1"/>
  <c r="S2662" i="1"/>
  <c r="T2662" i="1"/>
  <c r="W2662" i="1"/>
  <c r="X2662" i="1"/>
  <c r="Y2662" i="1"/>
  <c r="Z2662" i="1"/>
  <c r="AA2662" i="1"/>
  <c r="AB2662" i="1"/>
  <c r="S2663" i="1"/>
  <c r="T2663" i="1"/>
  <c r="W2663" i="1"/>
  <c r="X2663" i="1"/>
  <c r="Y2663" i="1"/>
  <c r="Z2663" i="1"/>
  <c r="AA2663" i="1"/>
  <c r="AB2663" i="1"/>
  <c r="S2664" i="1"/>
  <c r="T2664" i="1"/>
  <c r="W2664" i="1"/>
  <c r="X2664" i="1"/>
  <c r="Y2664" i="1"/>
  <c r="Z2664" i="1"/>
  <c r="AA2664" i="1"/>
  <c r="AB2664" i="1"/>
  <c r="S2665" i="1"/>
  <c r="T2665" i="1"/>
  <c r="W2665" i="1"/>
  <c r="X2665" i="1"/>
  <c r="Y2665" i="1"/>
  <c r="Z2665" i="1"/>
  <c r="AA2665" i="1"/>
  <c r="AB2665" i="1"/>
  <c r="S2666" i="1"/>
  <c r="T2666" i="1"/>
  <c r="W2666" i="1"/>
  <c r="X2666" i="1"/>
  <c r="Y2666" i="1"/>
  <c r="Z2666" i="1"/>
  <c r="AA2666" i="1"/>
  <c r="AB2666" i="1"/>
  <c r="S2667" i="1"/>
  <c r="T2667" i="1"/>
  <c r="W2667" i="1"/>
  <c r="X2667" i="1"/>
  <c r="Y2667" i="1"/>
  <c r="Z2667" i="1"/>
  <c r="AA2667" i="1"/>
  <c r="AB2667" i="1"/>
  <c r="S2668" i="1"/>
  <c r="T2668" i="1"/>
  <c r="W2668" i="1"/>
  <c r="X2668" i="1"/>
  <c r="Y2668" i="1"/>
  <c r="Z2668" i="1"/>
  <c r="AA2668" i="1"/>
  <c r="AB2668" i="1"/>
  <c r="S2669" i="1"/>
  <c r="T2669" i="1"/>
  <c r="W2669" i="1"/>
  <c r="X2669" i="1"/>
  <c r="Y2669" i="1"/>
  <c r="Z2669" i="1"/>
  <c r="AA2669" i="1"/>
  <c r="AB2669" i="1"/>
  <c r="S2670" i="1"/>
  <c r="T2670" i="1"/>
  <c r="W2670" i="1"/>
  <c r="X2670" i="1"/>
  <c r="Y2670" i="1"/>
  <c r="Z2670" i="1"/>
  <c r="AA2670" i="1"/>
  <c r="AB2670" i="1"/>
  <c r="S2671" i="1"/>
  <c r="T2671" i="1"/>
  <c r="W2671" i="1"/>
  <c r="X2671" i="1"/>
  <c r="Y2671" i="1"/>
  <c r="Z2671" i="1"/>
  <c r="AA2671" i="1"/>
  <c r="AB2671" i="1"/>
  <c r="S2672" i="1"/>
  <c r="T2672" i="1"/>
  <c r="W2672" i="1"/>
  <c r="X2672" i="1"/>
  <c r="Y2672" i="1"/>
  <c r="Z2672" i="1"/>
  <c r="AA2672" i="1"/>
  <c r="AB2672" i="1"/>
  <c r="S2673" i="1"/>
  <c r="T2673" i="1"/>
  <c r="W2673" i="1"/>
  <c r="X2673" i="1"/>
  <c r="Y2673" i="1"/>
  <c r="Z2673" i="1"/>
  <c r="AA2673" i="1"/>
  <c r="AB2673" i="1"/>
  <c r="S2674" i="1"/>
  <c r="T2674" i="1"/>
  <c r="W2674" i="1"/>
  <c r="X2674" i="1"/>
  <c r="Y2674" i="1"/>
  <c r="Z2674" i="1"/>
  <c r="AA2674" i="1"/>
  <c r="AB2674" i="1"/>
  <c r="S2675" i="1"/>
  <c r="T2675" i="1"/>
  <c r="W2675" i="1"/>
  <c r="X2675" i="1"/>
  <c r="Y2675" i="1"/>
  <c r="Z2675" i="1"/>
  <c r="AA2675" i="1"/>
  <c r="AB2675" i="1"/>
  <c r="S2676" i="1"/>
  <c r="T2676" i="1"/>
  <c r="W2676" i="1"/>
  <c r="X2676" i="1"/>
  <c r="Y2676" i="1"/>
  <c r="Z2676" i="1"/>
  <c r="AA2676" i="1"/>
  <c r="AB2676" i="1"/>
  <c r="S2677" i="1"/>
  <c r="T2677" i="1"/>
  <c r="W2677" i="1"/>
  <c r="X2677" i="1"/>
  <c r="Y2677" i="1"/>
  <c r="Z2677" i="1"/>
  <c r="AA2677" i="1"/>
  <c r="AB2677" i="1"/>
  <c r="S2678" i="1"/>
  <c r="T2678" i="1"/>
  <c r="W2678" i="1"/>
  <c r="X2678" i="1"/>
  <c r="Y2678" i="1"/>
  <c r="Z2678" i="1"/>
  <c r="AA2678" i="1"/>
  <c r="AB2678" i="1"/>
  <c r="S2679" i="1"/>
  <c r="T2679" i="1"/>
  <c r="W2679" i="1"/>
  <c r="X2679" i="1"/>
  <c r="Y2679" i="1"/>
  <c r="Z2679" i="1"/>
  <c r="AA2679" i="1"/>
  <c r="AB2679" i="1"/>
  <c r="S2680" i="1"/>
  <c r="T2680" i="1"/>
  <c r="W2680" i="1"/>
  <c r="X2680" i="1"/>
  <c r="Y2680" i="1"/>
  <c r="Z2680" i="1"/>
  <c r="AA2680" i="1"/>
  <c r="AB2680" i="1"/>
  <c r="S2681" i="1"/>
  <c r="T2681" i="1"/>
  <c r="W2681" i="1"/>
  <c r="X2681" i="1"/>
  <c r="Y2681" i="1"/>
  <c r="Z2681" i="1"/>
  <c r="AA2681" i="1"/>
  <c r="AB2681" i="1"/>
  <c r="S2682" i="1"/>
  <c r="T2682" i="1"/>
  <c r="W2682" i="1"/>
  <c r="X2682" i="1"/>
  <c r="Y2682" i="1"/>
  <c r="Z2682" i="1"/>
  <c r="AA2682" i="1"/>
  <c r="AB2682" i="1"/>
  <c r="S2683" i="1"/>
  <c r="T2683" i="1"/>
  <c r="W2683" i="1"/>
  <c r="X2683" i="1"/>
  <c r="Y2683" i="1"/>
  <c r="Z2683" i="1"/>
  <c r="AA2683" i="1"/>
  <c r="AB2683" i="1"/>
  <c r="S2684" i="1"/>
  <c r="T2684" i="1"/>
  <c r="W2684" i="1"/>
  <c r="X2684" i="1"/>
  <c r="Y2684" i="1"/>
  <c r="Z2684" i="1"/>
  <c r="AA2684" i="1"/>
  <c r="AB2684" i="1"/>
  <c r="S2685" i="1"/>
  <c r="T2685" i="1"/>
  <c r="W2685" i="1"/>
  <c r="X2685" i="1"/>
  <c r="Y2685" i="1"/>
  <c r="Z2685" i="1"/>
  <c r="AA2685" i="1"/>
  <c r="AB2685" i="1"/>
  <c r="S2686" i="1"/>
  <c r="T2686" i="1"/>
  <c r="W2686" i="1"/>
  <c r="X2686" i="1"/>
  <c r="Y2686" i="1"/>
  <c r="Z2686" i="1"/>
  <c r="AA2686" i="1"/>
  <c r="AB2686" i="1"/>
  <c r="S2687" i="1"/>
  <c r="T2687" i="1"/>
  <c r="W2687" i="1"/>
  <c r="X2687" i="1"/>
  <c r="Y2687" i="1"/>
  <c r="Z2687" i="1"/>
  <c r="AA2687" i="1"/>
  <c r="AB2687" i="1"/>
  <c r="S2688" i="1"/>
  <c r="T2688" i="1"/>
  <c r="W2688" i="1"/>
  <c r="X2688" i="1"/>
  <c r="Y2688" i="1"/>
  <c r="Z2688" i="1"/>
  <c r="AA2688" i="1"/>
  <c r="AB2688" i="1"/>
  <c r="S2689" i="1"/>
  <c r="T2689" i="1"/>
  <c r="W2689" i="1"/>
  <c r="X2689" i="1"/>
  <c r="Y2689" i="1"/>
  <c r="Z2689" i="1"/>
  <c r="AA2689" i="1"/>
  <c r="AB2689" i="1"/>
  <c r="S2690" i="1"/>
  <c r="T2690" i="1"/>
  <c r="W2690" i="1"/>
  <c r="X2690" i="1"/>
  <c r="Y2690" i="1"/>
  <c r="Z2690" i="1"/>
  <c r="AA2690" i="1"/>
  <c r="AB2690" i="1"/>
  <c r="S2691" i="1"/>
  <c r="T2691" i="1"/>
  <c r="W2691" i="1"/>
  <c r="X2691" i="1"/>
  <c r="Y2691" i="1"/>
  <c r="Z2691" i="1"/>
  <c r="AA2691" i="1"/>
  <c r="AB2691" i="1"/>
  <c r="S2692" i="1"/>
  <c r="T2692" i="1"/>
  <c r="W2692" i="1"/>
  <c r="X2692" i="1"/>
  <c r="Y2692" i="1"/>
  <c r="Z2692" i="1"/>
  <c r="AA2692" i="1"/>
  <c r="AB2692" i="1"/>
  <c r="S2693" i="1"/>
  <c r="T2693" i="1"/>
  <c r="W2693" i="1"/>
  <c r="X2693" i="1"/>
  <c r="Y2693" i="1"/>
  <c r="Z2693" i="1"/>
  <c r="AA2693" i="1"/>
  <c r="AB2693" i="1"/>
  <c r="S2694" i="1"/>
  <c r="T2694" i="1"/>
  <c r="W2694" i="1"/>
  <c r="X2694" i="1"/>
  <c r="Y2694" i="1"/>
  <c r="Z2694" i="1"/>
  <c r="AA2694" i="1"/>
  <c r="AB2694" i="1"/>
  <c r="S2695" i="1"/>
  <c r="T2695" i="1"/>
  <c r="W2695" i="1"/>
  <c r="X2695" i="1"/>
  <c r="Y2695" i="1"/>
  <c r="Z2695" i="1"/>
  <c r="AA2695" i="1"/>
  <c r="AB2695" i="1"/>
  <c r="S2696" i="1"/>
  <c r="T2696" i="1"/>
  <c r="W2696" i="1"/>
  <c r="X2696" i="1"/>
  <c r="Y2696" i="1"/>
  <c r="Z2696" i="1"/>
  <c r="AA2696" i="1"/>
  <c r="AB2696" i="1"/>
  <c r="S2697" i="1"/>
  <c r="T2697" i="1"/>
  <c r="W2697" i="1"/>
  <c r="X2697" i="1"/>
  <c r="Y2697" i="1"/>
  <c r="Z2697" i="1"/>
  <c r="AA2697" i="1"/>
  <c r="AB2697" i="1"/>
  <c r="S2698" i="1"/>
  <c r="T2698" i="1"/>
  <c r="W2698" i="1"/>
  <c r="X2698" i="1"/>
  <c r="Y2698" i="1"/>
  <c r="Z2698" i="1"/>
  <c r="AA2698" i="1"/>
  <c r="AB2698" i="1"/>
  <c r="S2699" i="1"/>
  <c r="T2699" i="1"/>
  <c r="W2699" i="1"/>
  <c r="X2699" i="1"/>
  <c r="Y2699" i="1"/>
  <c r="Z2699" i="1"/>
  <c r="AA2699" i="1"/>
  <c r="AB2699" i="1"/>
  <c r="S2700" i="1"/>
  <c r="T2700" i="1"/>
  <c r="W2700" i="1"/>
  <c r="X2700" i="1"/>
  <c r="Y2700" i="1"/>
  <c r="Z2700" i="1"/>
  <c r="AA2700" i="1"/>
  <c r="AB2700" i="1"/>
  <c r="S2701" i="1"/>
  <c r="T2701" i="1"/>
  <c r="W2701" i="1"/>
  <c r="X2701" i="1"/>
  <c r="Y2701" i="1"/>
  <c r="Z2701" i="1"/>
  <c r="AA2701" i="1"/>
  <c r="AB2701" i="1"/>
  <c r="S2702" i="1"/>
  <c r="T2702" i="1"/>
  <c r="W2702" i="1"/>
  <c r="X2702" i="1"/>
  <c r="Y2702" i="1"/>
  <c r="Z2702" i="1"/>
  <c r="AA2702" i="1"/>
  <c r="AB2702" i="1"/>
  <c r="S2703" i="1"/>
  <c r="T2703" i="1"/>
  <c r="W2703" i="1"/>
  <c r="X2703" i="1"/>
  <c r="Y2703" i="1"/>
  <c r="Z2703" i="1"/>
  <c r="AA2703" i="1"/>
  <c r="AB2703" i="1"/>
  <c r="S2704" i="1"/>
  <c r="T2704" i="1"/>
  <c r="W2704" i="1"/>
  <c r="X2704" i="1"/>
  <c r="Y2704" i="1"/>
  <c r="Z2704" i="1"/>
  <c r="AA2704" i="1"/>
  <c r="AB2704" i="1"/>
  <c r="S2705" i="1"/>
  <c r="T2705" i="1"/>
  <c r="W2705" i="1"/>
  <c r="X2705" i="1"/>
  <c r="Y2705" i="1"/>
  <c r="Z2705" i="1"/>
  <c r="AA2705" i="1"/>
  <c r="AB2705" i="1"/>
  <c r="S2706" i="1"/>
  <c r="T2706" i="1"/>
  <c r="W2706" i="1"/>
  <c r="X2706" i="1"/>
  <c r="Y2706" i="1"/>
  <c r="Z2706" i="1"/>
  <c r="AA2706" i="1"/>
  <c r="AB2706" i="1"/>
  <c r="S2707" i="1"/>
  <c r="T2707" i="1"/>
  <c r="W2707" i="1"/>
  <c r="X2707" i="1"/>
  <c r="Y2707" i="1"/>
  <c r="Z2707" i="1"/>
  <c r="AA2707" i="1"/>
  <c r="AB2707" i="1"/>
  <c r="S2708" i="1"/>
  <c r="T2708" i="1"/>
  <c r="W2708" i="1"/>
  <c r="X2708" i="1"/>
  <c r="Y2708" i="1"/>
  <c r="Z2708" i="1"/>
  <c r="AA2708" i="1"/>
  <c r="AB2708" i="1"/>
  <c r="S2709" i="1"/>
  <c r="T2709" i="1"/>
  <c r="W2709" i="1"/>
  <c r="X2709" i="1"/>
  <c r="Y2709" i="1"/>
  <c r="Z2709" i="1"/>
  <c r="AA2709" i="1"/>
  <c r="AB2709" i="1"/>
  <c r="S2710" i="1"/>
  <c r="T2710" i="1"/>
  <c r="W2710" i="1"/>
  <c r="X2710" i="1"/>
  <c r="Y2710" i="1"/>
  <c r="Z2710" i="1"/>
  <c r="AA2710" i="1"/>
  <c r="AB2710" i="1"/>
  <c r="S2711" i="1"/>
  <c r="T2711" i="1"/>
  <c r="W2711" i="1"/>
  <c r="X2711" i="1"/>
  <c r="Y2711" i="1"/>
  <c r="Z2711" i="1"/>
  <c r="AA2711" i="1"/>
  <c r="AB2711" i="1"/>
  <c r="S2712" i="1"/>
  <c r="T2712" i="1"/>
  <c r="W2712" i="1"/>
  <c r="X2712" i="1"/>
  <c r="Y2712" i="1"/>
  <c r="Z2712" i="1"/>
  <c r="AA2712" i="1"/>
  <c r="AB2712" i="1"/>
  <c r="S2713" i="1"/>
  <c r="T2713" i="1"/>
  <c r="W2713" i="1"/>
  <c r="X2713" i="1"/>
  <c r="Y2713" i="1"/>
  <c r="Z2713" i="1"/>
  <c r="AA2713" i="1"/>
  <c r="AB2713" i="1"/>
  <c r="S2714" i="1"/>
  <c r="T2714" i="1"/>
  <c r="W2714" i="1"/>
  <c r="X2714" i="1"/>
  <c r="Y2714" i="1"/>
  <c r="Z2714" i="1"/>
  <c r="AA2714" i="1"/>
  <c r="AB2714" i="1"/>
  <c r="S2715" i="1"/>
  <c r="T2715" i="1"/>
  <c r="W2715" i="1"/>
  <c r="X2715" i="1"/>
  <c r="Y2715" i="1"/>
  <c r="Z2715" i="1"/>
  <c r="AA2715" i="1"/>
  <c r="AB2715" i="1"/>
  <c r="S2716" i="1"/>
  <c r="T2716" i="1"/>
  <c r="W2716" i="1"/>
  <c r="X2716" i="1"/>
  <c r="Y2716" i="1"/>
  <c r="Z2716" i="1"/>
  <c r="AA2716" i="1"/>
  <c r="AB2716" i="1"/>
  <c r="S2717" i="1"/>
  <c r="T2717" i="1"/>
  <c r="W2717" i="1"/>
  <c r="X2717" i="1"/>
  <c r="Y2717" i="1"/>
  <c r="Z2717" i="1"/>
  <c r="AA2717" i="1"/>
  <c r="AB2717" i="1"/>
  <c r="S2718" i="1"/>
  <c r="T2718" i="1"/>
  <c r="W2718" i="1"/>
  <c r="X2718" i="1"/>
  <c r="Y2718" i="1"/>
  <c r="Z2718" i="1"/>
  <c r="AA2718" i="1"/>
  <c r="AB2718" i="1"/>
  <c r="S2719" i="1"/>
  <c r="T2719" i="1"/>
  <c r="W2719" i="1"/>
  <c r="X2719" i="1"/>
  <c r="Y2719" i="1"/>
  <c r="Z2719" i="1"/>
  <c r="AA2719" i="1"/>
  <c r="AB2719" i="1"/>
  <c r="S2720" i="1"/>
  <c r="T2720" i="1"/>
  <c r="W2720" i="1"/>
  <c r="X2720" i="1"/>
  <c r="Y2720" i="1"/>
  <c r="Z2720" i="1"/>
  <c r="AA2720" i="1"/>
  <c r="AB2720" i="1"/>
  <c r="S2721" i="1"/>
  <c r="T2721" i="1"/>
  <c r="W2721" i="1"/>
  <c r="X2721" i="1"/>
  <c r="Y2721" i="1"/>
  <c r="Z2721" i="1"/>
  <c r="AA2721" i="1"/>
  <c r="AB2721" i="1"/>
  <c r="S2722" i="1"/>
  <c r="T2722" i="1"/>
  <c r="W2722" i="1"/>
  <c r="X2722" i="1"/>
  <c r="Y2722" i="1"/>
  <c r="Z2722" i="1"/>
  <c r="AA2722" i="1"/>
  <c r="AB2722" i="1"/>
  <c r="S2723" i="1"/>
  <c r="T2723" i="1"/>
  <c r="W2723" i="1"/>
  <c r="X2723" i="1"/>
  <c r="Y2723" i="1"/>
  <c r="Z2723" i="1"/>
  <c r="AA2723" i="1"/>
  <c r="AB2723" i="1"/>
  <c r="S2724" i="1"/>
  <c r="T2724" i="1"/>
  <c r="W2724" i="1"/>
  <c r="X2724" i="1"/>
  <c r="Y2724" i="1"/>
  <c r="Z2724" i="1"/>
  <c r="AA2724" i="1"/>
  <c r="AB2724" i="1"/>
  <c r="S2725" i="1"/>
  <c r="T2725" i="1"/>
  <c r="W2725" i="1"/>
  <c r="X2725" i="1"/>
  <c r="Y2725" i="1"/>
  <c r="Z2725" i="1"/>
  <c r="AA2725" i="1"/>
  <c r="AB2725" i="1"/>
  <c r="S2726" i="1"/>
  <c r="T2726" i="1"/>
  <c r="W2726" i="1"/>
  <c r="X2726" i="1"/>
  <c r="Y2726" i="1"/>
  <c r="Z2726" i="1"/>
  <c r="AA2726" i="1"/>
  <c r="AB2726" i="1"/>
  <c r="S2727" i="1"/>
  <c r="T2727" i="1"/>
  <c r="W2727" i="1"/>
  <c r="X2727" i="1"/>
  <c r="Y2727" i="1"/>
  <c r="Z2727" i="1"/>
  <c r="AA2727" i="1"/>
  <c r="AB2727" i="1"/>
  <c r="S2728" i="1"/>
  <c r="T2728" i="1"/>
  <c r="W2728" i="1"/>
  <c r="X2728" i="1"/>
  <c r="Y2728" i="1"/>
  <c r="Z2728" i="1"/>
  <c r="AA2728" i="1"/>
  <c r="AB2728" i="1"/>
  <c r="S2729" i="1"/>
  <c r="T2729" i="1"/>
  <c r="W2729" i="1"/>
  <c r="X2729" i="1"/>
  <c r="Y2729" i="1"/>
  <c r="Z2729" i="1"/>
  <c r="AA2729" i="1"/>
  <c r="AB2729" i="1"/>
  <c r="S2730" i="1"/>
  <c r="T2730" i="1"/>
  <c r="W2730" i="1"/>
  <c r="X2730" i="1"/>
  <c r="Y2730" i="1"/>
  <c r="Z2730" i="1"/>
  <c r="AA2730" i="1"/>
  <c r="AB2730" i="1"/>
  <c r="S2731" i="1"/>
  <c r="T2731" i="1"/>
  <c r="W2731" i="1"/>
  <c r="X2731" i="1"/>
  <c r="Y2731" i="1"/>
  <c r="Z2731" i="1"/>
  <c r="AA2731" i="1"/>
  <c r="AB2731" i="1"/>
  <c r="S2732" i="1"/>
  <c r="T2732" i="1"/>
  <c r="W2732" i="1"/>
  <c r="X2732" i="1"/>
  <c r="Y2732" i="1"/>
  <c r="Z2732" i="1"/>
  <c r="AA2732" i="1"/>
  <c r="AB2732" i="1"/>
  <c r="S2733" i="1"/>
  <c r="T2733" i="1"/>
  <c r="W2733" i="1"/>
  <c r="X2733" i="1"/>
  <c r="Y2733" i="1"/>
  <c r="Z2733" i="1"/>
  <c r="AA2733" i="1"/>
  <c r="AB2733" i="1"/>
  <c r="S2734" i="1"/>
  <c r="T2734" i="1"/>
  <c r="W2734" i="1"/>
  <c r="X2734" i="1"/>
  <c r="Y2734" i="1"/>
  <c r="Z2734" i="1"/>
  <c r="AA2734" i="1"/>
  <c r="AB2734" i="1"/>
  <c r="S2735" i="1"/>
  <c r="T2735" i="1"/>
  <c r="W2735" i="1"/>
  <c r="X2735" i="1"/>
  <c r="Y2735" i="1"/>
  <c r="Z2735" i="1"/>
  <c r="AA2735" i="1"/>
  <c r="AB2735" i="1"/>
  <c r="S2736" i="1"/>
  <c r="T2736" i="1"/>
  <c r="W2736" i="1"/>
  <c r="X2736" i="1"/>
  <c r="Y2736" i="1"/>
  <c r="Z2736" i="1"/>
  <c r="AA2736" i="1"/>
  <c r="AB2736" i="1"/>
  <c r="S2737" i="1"/>
  <c r="T2737" i="1"/>
  <c r="W2737" i="1"/>
  <c r="X2737" i="1"/>
  <c r="Y2737" i="1"/>
  <c r="Z2737" i="1"/>
  <c r="AA2737" i="1"/>
  <c r="AB2737" i="1"/>
  <c r="S2738" i="1"/>
  <c r="T2738" i="1"/>
  <c r="W2738" i="1"/>
  <c r="X2738" i="1"/>
  <c r="Y2738" i="1"/>
  <c r="Z2738" i="1"/>
  <c r="AA2738" i="1"/>
  <c r="AB2738" i="1"/>
  <c r="S2739" i="1"/>
  <c r="T2739" i="1"/>
  <c r="W2739" i="1"/>
  <c r="X2739" i="1"/>
  <c r="Y2739" i="1"/>
  <c r="Z2739" i="1"/>
  <c r="AA2739" i="1"/>
  <c r="AB2739" i="1"/>
  <c r="S2740" i="1"/>
  <c r="T2740" i="1"/>
  <c r="W2740" i="1"/>
  <c r="X2740" i="1"/>
  <c r="Y2740" i="1"/>
  <c r="Z2740" i="1"/>
  <c r="AA2740" i="1"/>
  <c r="AB2740" i="1"/>
  <c r="S2741" i="1"/>
  <c r="T2741" i="1"/>
  <c r="W2741" i="1"/>
  <c r="X2741" i="1"/>
  <c r="Y2741" i="1"/>
  <c r="Z2741" i="1"/>
  <c r="AA2741" i="1"/>
  <c r="AB2741" i="1"/>
  <c r="S2742" i="1"/>
  <c r="T2742" i="1"/>
  <c r="W2742" i="1"/>
  <c r="X2742" i="1"/>
  <c r="Y2742" i="1"/>
  <c r="Z2742" i="1"/>
  <c r="AA2742" i="1"/>
  <c r="AB2742" i="1"/>
  <c r="S2743" i="1"/>
  <c r="T2743" i="1"/>
  <c r="W2743" i="1"/>
  <c r="X2743" i="1"/>
  <c r="Y2743" i="1"/>
  <c r="Z2743" i="1"/>
  <c r="AA2743" i="1"/>
  <c r="AB2743" i="1"/>
  <c r="S2744" i="1"/>
  <c r="T2744" i="1"/>
  <c r="W2744" i="1"/>
  <c r="X2744" i="1"/>
  <c r="Y2744" i="1"/>
  <c r="Z2744" i="1"/>
  <c r="AA2744" i="1"/>
  <c r="AB2744" i="1"/>
  <c r="S2745" i="1"/>
  <c r="T2745" i="1"/>
  <c r="W2745" i="1"/>
  <c r="X2745" i="1"/>
  <c r="Y2745" i="1"/>
  <c r="Z2745" i="1"/>
  <c r="AA2745" i="1"/>
  <c r="AB2745" i="1"/>
  <c r="S2746" i="1"/>
  <c r="T2746" i="1"/>
  <c r="W2746" i="1"/>
  <c r="X2746" i="1"/>
  <c r="Y2746" i="1"/>
  <c r="Z2746" i="1"/>
  <c r="AA2746" i="1"/>
  <c r="AB2746" i="1"/>
  <c r="S2747" i="1"/>
  <c r="T2747" i="1"/>
  <c r="W2747" i="1"/>
  <c r="X2747" i="1"/>
  <c r="Y2747" i="1"/>
  <c r="Z2747" i="1"/>
  <c r="AA2747" i="1"/>
  <c r="AB2747" i="1"/>
  <c r="S2748" i="1"/>
  <c r="T2748" i="1"/>
  <c r="W2748" i="1"/>
  <c r="X2748" i="1"/>
  <c r="Y2748" i="1"/>
  <c r="Z2748" i="1"/>
  <c r="AA2748" i="1"/>
  <c r="AB2748" i="1"/>
  <c r="S2749" i="1"/>
  <c r="T2749" i="1"/>
  <c r="W2749" i="1"/>
  <c r="X2749" i="1"/>
  <c r="Y2749" i="1"/>
  <c r="Z2749" i="1"/>
  <c r="AA2749" i="1"/>
  <c r="AB2749" i="1"/>
  <c r="S2750" i="1"/>
  <c r="T2750" i="1"/>
  <c r="W2750" i="1"/>
  <c r="X2750" i="1"/>
  <c r="Y2750" i="1"/>
  <c r="Z2750" i="1"/>
  <c r="AA2750" i="1"/>
  <c r="AB2750" i="1"/>
  <c r="S2751" i="1"/>
  <c r="T2751" i="1"/>
  <c r="W2751" i="1"/>
  <c r="X2751" i="1"/>
  <c r="Y2751" i="1"/>
  <c r="Z2751" i="1"/>
  <c r="AA2751" i="1"/>
  <c r="AB2751" i="1"/>
  <c r="S2752" i="1"/>
  <c r="T2752" i="1"/>
  <c r="W2752" i="1"/>
  <c r="X2752" i="1"/>
  <c r="Y2752" i="1"/>
  <c r="Z2752" i="1"/>
  <c r="AA2752" i="1"/>
  <c r="AB2752" i="1"/>
  <c r="S2753" i="1"/>
  <c r="T2753" i="1"/>
  <c r="W2753" i="1"/>
  <c r="X2753" i="1"/>
  <c r="Y2753" i="1"/>
  <c r="Z2753" i="1"/>
  <c r="AA2753" i="1"/>
  <c r="AB2753" i="1"/>
  <c r="S2754" i="1"/>
  <c r="T2754" i="1"/>
  <c r="W2754" i="1"/>
  <c r="X2754" i="1"/>
  <c r="Y2754" i="1"/>
  <c r="Z2754" i="1"/>
  <c r="AA2754" i="1"/>
  <c r="AB2754" i="1"/>
  <c r="S2755" i="1"/>
  <c r="T2755" i="1"/>
  <c r="W2755" i="1"/>
  <c r="X2755" i="1"/>
  <c r="Y2755" i="1"/>
  <c r="Z2755" i="1"/>
  <c r="AA2755" i="1"/>
  <c r="AB2755" i="1"/>
  <c r="S2756" i="1"/>
  <c r="T2756" i="1"/>
  <c r="W2756" i="1"/>
  <c r="X2756" i="1"/>
  <c r="Y2756" i="1"/>
  <c r="Z2756" i="1"/>
  <c r="AA2756" i="1"/>
  <c r="AB2756" i="1"/>
  <c r="S2757" i="1"/>
  <c r="T2757" i="1"/>
  <c r="W2757" i="1"/>
  <c r="X2757" i="1"/>
  <c r="Y2757" i="1"/>
  <c r="Z2757" i="1"/>
  <c r="AA2757" i="1"/>
  <c r="AB2757" i="1"/>
  <c r="S2758" i="1"/>
  <c r="T2758" i="1"/>
  <c r="W2758" i="1"/>
  <c r="X2758" i="1"/>
  <c r="Y2758" i="1"/>
  <c r="Z2758" i="1"/>
  <c r="AA2758" i="1"/>
  <c r="AB2758" i="1"/>
  <c r="S2759" i="1"/>
  <c r="T2759" i="1"/>
  <c r="W2759" i="1"/>
  <c r="X2759" i="1"/>
  <c r="Y2759" i="1"/>
  <c r="Z2759" i="1"/>
  <c r="AA2759" i="1"/>
  <c r="AB2759" i="1"/>
  <c r="S2760" i="1"/>
  <c r="T2760" i="1"/>
  <c r="W2760" i="1"/>
  <c r="X2760" i="1"/>
  <c r="Y2760" i="1"/>
  <c r="Z2760" i="1"/>
  <c r="AA2760" i="1"/>
  <c r="AB2760" i="1"/>
  <c r="S2761" i="1"/>
  <c r="T2761" i="1"/>
  <c r="W2761" i="1"/>
  <c r="X2761" i="1"/>
  <c r="Y2761" i="1"/>
  <c r="Z2761" i="1"/>
  <c r="AA2761" i="1"/>
  <c r="AB2761" i="1"/>
  <c r="S2762" i="1"/>
  <c r="T2762" i="1"/>
  <c r="W2762" i="1"/>
  <c r="X2762" i="1"/>
  <c r="Y2762" i="1"/>
  <c r="Z2762" i="1"/>
  <c r="AA2762" i="1"/>
  <c r="AB2762" i="1"/>
  <c r="S2763" i="1"/>
  <c r="T2763" i="1"/>
  <c r="W2763" i="1"/>
  <c r="X2763" i="1"/>
  <c r="Y2763" i="1"/>
  <c r="Z2763" i="1"/>
  <c r="AA2763" i="1"/>
  <c r="AB2763" i="1"/>
  <c r="S2764" i="1"/>
  <c r="T2764" i="1"/>
  <c r="W2764" i="1"/>
  <c r="X2764" i="1"/>
  <c r="Y2764" i="1"/>
  <c r="Z2764" i="1"/>
  <c r="AA2764" i="1"/>
  <c r="AB2764" i="1"/>
  <c r="S2765" i="1"/>
  <c r="T2765" i="1"/>
  <c r="W2765" i="1"/>
  <c r="X2765" i="1"/>
  <c r="Y2765" i="1"/>
  <c r="Z2765" i="1"/>
  <c r="AA2765" i="1"/>
  <c r="AB2765" i="1"/>
  <c r="S2766" i="1"/>
  <c r="T2766" i="1"/>
  <c r="W2766" i="1"/>
  <c r="X2766" i="1"/>
  <c r="Y2766" i="1"/>
  <c r="Z2766" i="1"/>
  <c r="AA2766" i="1"/>
  <c r="AB2766" i="1"/>
  <c r="S2767" i="1"/>
  <c r="T2767" i="1"/>
  <c r="W2767" i="1"/>
  <c r="X2767" i="1"/>
  <c r="Y2767" i="1"/>
  <c r="Z2767" i="1"/>
  <c r="AA2767" i="1"/>
  <c r="AB2767" i="1"/>
  <c r="S2768" i="1"/>
  <c r="T2768" i="1"/>
  <c r="W2768" i="1"/>
  <c r="X2768" i="1"/>
  <c r="Y2768" i="1"/>
  <c r="Z2768" i="1"/>
  <c r="AA2768" i="1"/>
  <c r="AB2768" i="1"/>
  <c r="S2769" i="1"/>
  <c r="T2769" i="1"/>
  <c r="W2769" i="1"/>
  <c r="X2769" i="1"/>
  <c r="Y2769" i="1"/>
  <c r="Z2769" i="1"/>
  <c r="AA2769" i="1"/>
  <c r="AB2769" i="1"/>
  <c r="S2770" i="1"/>
  <c r="T2770" i="1"/>
  <c r="W2770" i="1"/>
  <c r="X2770" i="1"/>
  <c r="Y2770" i="1"/>
  <c r="Z2770" i="1"/>
  <c r="AA2770" i="1"/>
  <c r="AB2770" i="1"/>
  <c r="S2771" i="1"/>
  <c r="T2771" i="1"/>
  <c r="W2771" i="1"/>
  <c r="X2771" i="1"/>
  <c r="Y2771" i="1"/>
  <c r="Z2771" i="1"/>
  <c r="AA2771" i="1"/>
  <c r="AB2771" i="1"/>
  <c r="S2772" i="1"/>
  <c r="T2772" i="1"/>
  <c r="W2772" i="1"/>
  <c r="X2772" i="1"/>
  <c r="Y2772" i="1"/>
  <c r="Z2772" i="1"/>
  <c r="AA2772" i="1"/>
  <c r="AB2772" i="1"/>
  <c r="S2773" i="1"/>
  <c r="T2773" i="1"/>
  <c r="W2773" i="1"/>
  <c r="X2773" i="1"/>
  <c r="Y2773" i="1"/>
  <c r="Z2773" i="1"/>
  <c r="AA2773" i="1"/>
  <c r="AB2773" i="1"/>
  <c r="S2774" i="1"/>
  <c r="T2774" i="1"/>
  <c r="W2774" i="1"/>
  <c r="X2774" i="1"/>
  <c r="Y2774" i="1"/>
  <c r="Z2774" i="1"/>
  <c r="AA2774" i="1"/>
  <c r="AB2774" i="1"/>
  <c r="S2775" i="1"/>
  <c r="T2775" i="1"/>
  <c r="W2775" i="1"/>
  <c r="X2775" i="1"/>
  <c r="Y2775" i="1"/>
  <c r="Z2775" i="1"/>
  <c r="AA2775" i="1"/>
  <c r="AB2775" i="1"/>
  <c r="S2776" i="1"/>
  <c r="T2776" i="1"/>
  <c r="W2776" i="1"/>
  <c r="X2776" i="1"/>
  <c r="Y2776" i="1"/>
  <c r="Z2776" i="1"/>
  <c r="AA2776" i="1"/>
  <c r="AB2776" i="1"/>
  <c r="S2777" i="1"/>
  <c r="T2777" i="1"/>
  <c r="W2777" i="1"/>
  <c r="X2777" i="1"/>
  <c r="Y2777" i="1"/>
  <c r="Z2777" i="1"/>
  <c r="AA2777" i="1"/>
  <c r="AB2777" i="1"/>
  <c r="S2778" i="1"/>
  <c r="T2778" i="1"/>
  <c r="W2778" i="1"/>
  <c r="X2778" i="1"/>
  <c r="Y2778" i="1"/>
  <c r="Z2778" i="1"/>
  <c r="AA2778" i="1"/>
  <c r="AB2778" i="1"/>
  <c r="S2779" i="1"/>
  <c r="T2779" i="1"/>
  <c r="W2779" i="1"/>
  <c r="X2779" i="1"/>
  <c r="Y2779" i="1"/>
  <c r="Z2779" i="1"/>
  <c r="AA2779" i="1"/>
  <c r="AB2779" i="1"/>
  <c r="S2780" i="1"/>
  <c r="T2780" i="1"/>
  <c r="W2780" i="1"/>
  <c r="X2780" i="1"/>
  <c r="Y2780" i="1"/>
  <c r="Z2780" i="1"/>
  <c r="AA2780" i="1"/>
  <c r="AB2780" i="1"/>
  <c r="S2781" i="1"/>
  <c r="T2781" i="1"/>
  <c r="W2781" i="1"/>
  <c r="X2781" i="1"/>
  <c r="Y2781" i="1"/>
  <c r="Z2781" i="1"/>
  <c r="AA2781" i="1"/>
  <c r="AB2781" i="1"/>
  <c r="S2782" i="1"/>
  <c r="T2782" i="1"/>
  <c r="W2782" i="1"/>
  <c r="X2782" i="1"/>
  <c r="Y2782" i="1"/>
  <c r="Z2782" i="1"/>
  <c r="AA2782" i="1"/>
  <c r="AB2782" i="1"/>
  <c r="S2783" i="1"/>
  <c r="T2783" i="1"/>
  <c r="W2783" i="1"/>
  <c r="X2783" i="1"/>
  <c r="Y2783" i="1"/>
  <c r="Z2783" i="1"/>
  <c r="AA2783" i="1"/>
  <c r="AB2783" i="1"/>
  <c r="S2784" i="1"/>
  <c r="T2784" i="1"/>
  <c r="W2784" i="1"/>
  <c r="X2784" i="1"/>
  <c r="Y2784" i="1"/>
  <c r="Z2784" i="1"/>
  <c r="AA2784" i="1"/>
  <c r="AB2784" i="1"/>
  <c r="S2785" i="1"/>
  <c r="T2785" i="1"/>
  <c r="W2785" i="1"/>
  <c r="X2785" i="1"/>
  <c r="Y2785" i="1"/>
  <c r="Z2785" i="1"/>
  <c r="AA2785" i="1"/>
  <c r="AB2785" i="1"/>
  <c r="S2786" i="1"/>
  <c r="T2786" i="1"/>
  <c r="W2786" i="1"/>
  <c r="X2786" i="1"/>
  <c r="Y2786" i="1"/>
  <c r="Z2786" i="1"/>
  <c r="AA2786" i="1"/>
  <c r="AB2786" i="1"/>
  <c r="S2787" i="1"/>
  <c r="T2787" i="1"/>
  <c r="W2787" i="1"/>
  <c r="X2787" i="1"/>
  <c r="Y2787" i="1"/>
  <c r="Z2787" i="1"/>
  <c r="AA2787" i="1"/>
  <c r="AB2787" i="1"/>
  <c r="S2788" i="1"/>
  <c r="T2788" i="1"/>
  <c r="W2788" i="1"/>
  <c r="X2788" i="1"/>
  <c r="Y2788" i="1"/>
  <c r="Z2788" i="1"/>
  <c r="AA2788" i="1"/>
  <c r="AB2788" i="1"/>
  <c r="S2789" i="1"/>
  <c r="T2789" i="1"/>
  <c r="W2789" i="1"/>
  <c r="X2789" i="1"/>
  <c r="Y2789" i="1"/>
  <c r="Z2789" i="1"/>
  <c r="AA2789" i="1"/>
  <c r="AB2789" i="1"/>
  <c r="S2790" i="1"/>
  <c r="T2790" i="1"/>
  <c r="W2790" i="1"/>
  <c r="X2790" i="1"/>
  <c r="Y2790" i="1"/>
  <c r="Z2790" i="1"/>
  <c r="AA2790" i="1"/>
  <c r="AB2790" i="1"/>
  <c r="S2791" i="1"/>
  <c r="T2791" i="1"/>
  <c r="W2791" i="1"/>
  <c r="X2791" i="1"/>
  <c r="Y2791" i="1"/>
  <c r="Z2791" i="1"/>
  <c r="AA2791" i="1"/>
  <c r="AB2791" i="1"/>
  <c r="S2792" i="1"/>
  <c r="T2792" i="1"/>
  <c r="W2792" i="1"/>
  <c r="X2792" i="1"/>
  <c r="Y2792" i="1"/>
  <c r="Z2792" i="1"/>
  <c r="AA2792" i="1"/>
  <c r="AB2792" i="1"/>
  <c r="S2793" i="1"/>
  <c r="T2793" i="1"/>
  <c r="W2793" i="1"/>
  <c r="X2793" i="1"/>
  <c r="Y2793" i="1"/>
  <c r="Z2793" i="1"/>
  <c r="AA2793" i="1"/>
  <c r="AB2793" i="1"/>
  <c r="S2794" i="1"/>
  <c r="T2794" i="1"/>
  <c r="W2794" i="1"/>
  <c r="X2794" i="1"/>
  <c r="Y2794" i="1"/>
  <c r="Z2794" i="1"/>
  <c r="AA2794" i="1"/>
  <c r="AB2794" i="1"/>
  <c r="S2795" i="1"/>
  <c r="T2795" i="1"/>
  <c r="W2795" i="1"/>
  <c r="X2795" i="1"/>
  <c r="Y2795" i="1"/>
  <c r="Z2795" i="1"/>
  <c r="AA2795" i="1"/>
  <c r="AB2795" i="1"/>
  <c r="S2796" i="1"/>
  <c r="T2796" i="1"/>
  <c r="W2796" i="1"/>
  <c r="X2796" i="1"/>
  <c r="Y2796" i="1"/>
  <c r="Z2796" i="1"/>
  <c r="AA2796" i="1"/>
  <c r="AB2796" i="1"/>
  <c r="S2797" i="1"/>
  <c r="T2797" i="1"/>
  <c r="W2797" i="1"/>
  <c r="X2797" i="1"/>
  <c r="Y2797" i="1"/>
  <c r="Z2797" i="1"/>
  <c r="AA2797" i="1"/>
  <c r="AB2797" i="1"/>
  <c r="S2798" i="1"/>
  <c r="T2798" i="1"/>
  <c r="W2798" i="1"/>
  <c r="X2798" i="1"/>
  <c r="Y2798" i="1"/>
  <c r="Z2798" i="1"/>
  <c r="AA2798" i="1"/>
  <c r="AB2798" i="1"/>
  <c r="S2799" i="1"/>
  <c r="T2799" i="1"/>
  <c r="W2799" i="1"/>
  <c r="X2799" i="1"/>
  <c r="Y2799" i="1"/>
  <c r="Z2799" i="1"/>
  <c r="AA2799" i="1"/>
  <c r="AB2799" i="1"/>
  <c r="S2800" i="1"/>
  <c r="T2800" i="1"/>
  <c r="W2800" i="1"/>
  <c r="X2800" i="1"/>
  <c r="Y2800" i="1"/>
  <c r="Z2800" i="1"/>
  <c r="AA2800" i="1"/>
  <c r="AB2800" i="1"/>
  <c r="S2801" i="1"/>
  <c r="T2801" i="1"/>
  <c r="W2801" i="1"/>
  <c r="X2801" i="1"/>
  <c r="Y2801" i="1"/>
  <c r="Z2801" i="1"/>
  <c r="AA2801" i="1"/>
  <c r="AB2801" i="1"/>
  <c r="S2802" i="1"/>
  <c r="T2802" i="1"/>
  <c r="W2802" i="1"/>
  <c r="X2802" i="1"/>
  <c r="Y2802" i="1"/>
  <c r="Z2802" i="1"/>
  <c r="AA2802" i="1"/>
  <c r="AB2802" i="1"/>
  <c r="S2803" i="1"/>
  <c r="T2803" i="1"/>
  <c r="W2803" i="1"/>
  <c r="X2803" i="1"/>
  <c r="Y2803" i="1"/>
  <c r="Z2803" i="1"/>
  <c r="AA2803" i="1"/>
  <c r="AB2803" i="1"/>
  <c r="S2804" i="1"/>
  <c r="T2804" i="1"/>
  <c r="W2804" i="1"/>
  <c r="X2804" i="1"/>
  <c r="Y2804" i="1"/>
  <c r="Z2804" i="1"/>
  <c r="AA2804" i="1"/>
  <c r="AB2804" i="1"/>
  <c r="S2805" i="1"/>
  <c r="T2805" i="1"/>
  <c r="W2805" i="1"/>
  <c r="X2805" i="1"/>
  <c r="Y2805" i="1"/>
  <c r="Z2805" i="1"/>
  <c r="AA2805" i="1"/>
  <c r="AB2805" i="1"/>
  <c r="S2806" i="1"/>
  <c r="T2806" i="1"/>
  <c r="W2806" i="1"/>
  <c r="X2806" i="1"/>
  <c r="Y2806" i="1"/>
  <c r="Z2806" i="1"/>
  <c r="AA2806" i="1"/>
  <c r="AB2806" i="1"/>
  <c r="S2807" i="1"/>
  <c r="T2807" i="1"/>
  <c r="W2807" i="1"/>
  <c r="X2807" i="1"/>
  <c r="Y2807" i="1"/>
  <c r="Z2807" i="1"/>
  <c r="AA2807" i="1"/>
  <c r="AB2807" i="1"/>
  <c r="S2808" i="1"/>
  <c r="T2808" i="1"/>
  <c r="W2808" i="1"/>
  <c r="X2808" i="1"/>
  <c r="Y2808" i="1"/>
  <c r="Z2808" i="1"/>
  <c r="AA2808" i="1"/>
  <c r="AB2808" i="1"/>
  <c r="S2809" i="1"/>
  <c r="T2809" i="1"/>
  <c r="W2809" i="1"/>
  <c r="X2809" i="1"/>
  <c r="Y2809" i="1"/>
  <c r="Z2809" i="1"/>
  <c r="AA2809" i="1"/>
  <c r="AB2809" i="1"/>
  <c r="S2810" i="1"/>
  <c r="T2810" i="1"/>
  <c r="W2810" i="1"/>
  <c r="X2810" i="1"/>
  <c r="Y2810" i="1"/>
  <c r="Z2810" i="1"/>
  <c r="AA2810" i="1"/>
  <c r="AB2810" i="1"/>
  <c r="S2811" i="1"/>
  <c r="T2811" i="1"/>
  <c r="W2811" i="1"/>
  <c r="X2811" i="1"/>
  <c r="Y2811" i="1"/>
  <c r="Z2811" i="1"/>
  <c r="AA2811" i="1"/>
  <c r="AB2811" i="1"/>
  <c r="S2812" i="1"/>
  <c r="T2812" i="1"/>
  <c r="W2812" i="1"/>
  <c r="X2812" i="1"/>
  <c r="Y2812" i="1"/>
  <c r="Z2812" i="1"/>
  <c r="AA2812" i="1"/>
  <c r="AB2812" i="1"/>
  <c r="S2813" i="1"/>
  <c r="T2813" i="1"/>
  <c r="W2813" i="1"/>
  <c r="X2813" i="1"/>
  <c r="Y2813" i="1"/>
  <c r="Z2813" i="1"/>
  <c r="AA2813" i="1"/>
  <c r="AB2813" i="1"/>
  <c r="S2814" i="1"/>
  <c r="T2814" i="1"/>
  <c r="W2814" i="1"/>
  <c r="X2814" i="1"/>
  <c r="Y2814" i="1"/>
  <c r="Z2814" i="1"/>
  <c r="AA2814" i="1"/>
  <c r="AB2814" i="1"/>
  <c r="S2815" i="1"/>
  <c r="T2815" i="1"/>
  <c r="W2815" i="1"/>
  <c r="X2815" i="1"/>
  <c r="Y2815" i="1"/>
  <c r="Z2815" i="1"/>
  <c r="AA2815" i="1"/>
  <c r="AB2815" i="1"/>
  <c r="S2816" i="1"/>
  <c r="T2816" i="1"/>
  <c r="W2816" i="1"/>
  <c r="X2816" i="1"/>
  <c r="Y2816" i="1"/>
  <c r="Z2816" i="1"/>
  <c r="AA2816" i="1"/>
  <c r="AB2816" i="1"/>
  <c r="S2817" i="1"/>
  <c r="T2817" i="1"/>
  <c r="W2817" i="1"/>
  <c r="X2817" i="1"/>
  <c r="Y2817" i="1"/>
  <c r="Z2817" i="1"/>
  <c r="AA2817" i="1"/>
  <c r="AB2817" i="1"/>
  <c r="S2818" i="1"/>
  <c r="T2818" i="1"/>
  <c r="W2818" i="1"/>
  <c r="X2818" i="1"/>
  <c r="Y2818" i="1"/>
  <c r="Z2818" i="1"/>
  <c r="AA2818" i="1"/>
  <c r="AB2818" i="1"/>
  <c r="S2819" i="1"/>
  <c r="T2819" i="1"/>
  <c r="W2819" i="1"/>
  <c r="X2819" i="1"/>
  <c r="Y2819" i="1"/>
  <c r="Z2819" i="1"/>
  <c r="AA2819" i="1"/>
  <c r="AB2819" i="1"/>
  <c r="S2820" i="1"/>
  <c r="T2820" i="1"/>
  <c r="W2820" i="1"/>
  <c r="X2820" i="1"/>
  <c r="Y2820" i="1"/>
  <c r="Z2820" i="1"/>
  <c r="AA2820" i="1"/>
  <c r="AB2820" i="1"/>
  <c r="S2821" i="1"/>
  <c r="T2821" i="1"/>
  <c r="W2821" i="1"/>
  <c r="X2821" i="1"/>
  <c r="Y2821" i="1"/>
  <c r="Z2821" i="1"/>
  <c r="AA2821" i="1"/>
  <c r="AB2821" i="1"/>
  <c r="S2822" i="1"/>
  <c r="T2822" i="1"/>
  <c r="W2822" i="1"/>
  <c r="X2822" i="1"/>
  <c r="Y2822" i="1"/>
  <c r="Z2822" i="1"/>
  <c r="AA2822" i="1"/>
  <c r="AB2822" i="1"/>
  <c r="S2823" i="1"/>
  <c r="T2823" i="1"/>
  <c r="W2823" i="1"/>
  <c r="X2823" i="1"/>
  <c r="Y2823" i="1"/>
  <c r="Z2823" i="1"/>
  <c r="AA2823" i="1"/>
  <c r="AB2823" i="1"/>
  <c r="S2824" i="1"/>
  <c r="T2824" i="1"/>
  <c r="W2824" i="1"/>
  <c r="X2824" i="1"/>
  <c r="Y2824" i="1"/>
  <c r="Z2824" i="1"/>
  <c r="AA2824" i="1"/>
  <c r="AB2824" i="1"/>
  <c r="S2825" i="1"/>
  <c r="T2825" i="1"/>
  <c r="W2825" i="1"/>
  <c r="X2825" i="1"/>
  <c r="Y2825" i="1"/>
  <c r="Z2825" i="1"/>
  <c r="AA2825" i="1"/>
  <c r="AB2825" i="1"/>
  <c r="S2826" i="1"/>
  <c r="T2826" i="1"/>
  <c r="W2826" i="1"/>
  <c r="X2826" i="1"/>
  <c r="Y2826" i="1"/>
  <c r="Z2826" i="1"/>
  <c r="AA2826" i="1"/>
  <c r="AB2826" i="1"/>
  <c r="S2827" i="1"/>
  <c r="T2827" i="1"/>
  <c r="W2827" i="1"/>
  <c r="X2827" i="1"/>
  <c r="Y2827" i="1"/>
  <c r="Z2827" i="1"/>
  <c r="AA2827" i="1"/>
  <c r="AB2827" i="1"/>
  <c r="S2828" i="1"/>
  <c r="T2828" i="1"/>
  <c r="W2828" i="1"/>
  <c r="X2828" i="1"/>
  <c r="Y2828" i="1"/>
  <c r="Z2828" i="1"/>
  <c r="AA2828" i="1"/>
  <c r="AB2828" i="1"/>
  <c r="S2829" i="1"/>
  <c r="T2829" i="1"/>
  <c r="W2829" i="1"/>
  <c r="X2829" i="1"/>
  <c r="Y2829" i="1"/>
  <c r="Z2829" i="1"/>
  <c r="AA2829" i="1"/>
  <c r="AB2829" i="1"/>
  <c r="S2830" i="1"/>
  <c r="T2830" i="1"/>
  <c r="W2830" i="1"/>
  <c r="X2830" i="1"/>
  <c r="Y2830" i="1"/>
  <c r="Z2830" i="1"/>
  <c r="AA2830" i="1"/>
  <c r="AB2830" i="1"/>
  <c r="S2831" i="1"/>
  <c r="T2831" i="1"/>
  <c r="W2831" i="1"/>
  <c r="X2831" i="1"/>
  <c r="Y2831" i="1"/>
  <c r="Z2831" i="1"/>
  <c r="AA2831" i="1"/>
  <c r="AB2831" i="1"/>
  <c r="S2832" i="1"/>
  <c r="T2832" i="1"/>
  <c r="W2832" i="1"/>
  <c r="X2832" i="1"/>
  <c r="Y2832" i="1"/>
  <c r="Z2832" i="1"/>
  <c r="AA2832" i="1"/>
  <c r="AB2832" i="1"/>
  <c r="S2833" i="1"/>
  <c r="T2833" i="1"/>
  <c r="W2833" i="1"/>
  <c r="X2833" i="1"/>
  <c r="Y2833" i="1"/>
  <c r="Z2833" i="1"/>
  <c r="AA2833" i="1"/>
  <c r="AB2833" i="1"/>
  <c r="S2834" i="1"/>
  <c r="T2834" i="1"/>
  <c r="W2834" i="1"/>
  <c r="X2834" i="1"/>
  <c r="Y2834" i="1"/>
  <c r="Z2834" i="1"/>
  <c r="AA2834" i="1"/>
  <c r="AB2834" i="1"/>
  <c r="S2835" i="1"/>
  <c r="T2835" i="1"/>
  <c r="W2835" i="1"/>
  <c r="X2835" i="1"/>
  <c r="Y2835" i="1"/>
  <c r="Z2835" i="1"/>
  <c r="AA2835" i="1"/>
  <c r="AB2835" i="1"/>
  <c r="S2836" i="1"/>
  <c r="T2836" i="1"/>
  <c r="W2836" i="1"/>
  <c r="X2836" i="1"/>
  <c r="Y2836" i="1"/>
  <c r="Z2836" i="1"/>
  <c r="AA2836" i="1"/>
  <c r="AB2836" i="1"/>
  <c r="S2837" i="1"/>
  <c r="T2837" i="1"/>
  <c r="W2837" i="1"/>
  <c r="X2837" i="1"/>
  <c r="Y2837" i="1"/>
  <c r="Z2837" i="1"/>
  <c r="AA2837" i="1"/>
  <c r="AB2837" i="1"/>
  <c r="S2838" i="1"/>
  <c r="T2838" i="1"/>
  <c r="W2838" i="1"/>
  <c r="X2838" i="1"/>
  <c r="Y2838" i="1"/>
  <c r="Z2838" i="1"/>
  <c r="AA2838" i="1"/>
  <c r="AB2838" i="1"/>
  <c r="S2839" i="1"/>
  <c r="T2839" i="1"/>
  <c r="W2839" i="1"/>
  <c r="X2839" i="1"/>
  <c r="Y2839" i="1"/>
  <c r="Z2839" i="1"/>
  <c r="AA2839" i="1"/>
  <c r="AB2839" i="1"/>
  <c r="S2840" i="1"/>
  <c r="T2840" i="1"/>
  <c r="W2840" i="1"/>
  <c r="X2840" i="1"/>
  <c r="Y2840" i="1"/>
  <c r="Z2840" i="1"/>
  <c r="AA2840" i="1"/>
  <c r="AB2840" i="1"/>
  <c r="S2841" i="1"/>
  <c r="T2841" i="1"/>
  <c r="W2841" i="1"/>
  <c r="X2841" i="1"/>
  <c r="Y2841" i="1"/>
  <c r="Z2841" i="1"/>
  <c r="AA2841" i="1"/>
  <c r="AB2841" i="1"/>
  <c r="S2842" i="1"/>
  <c r="T2842" i="1"/>
  <c r="W2842" i="1"/>
  <c r="X2842" i="1"/>
  <c r="Y2842" i="1"/>
  <c r="Z2842" i="1"/>
  <c r="AA2842" i="1"/>
  <c r="AB2842" i="1"/>
  <c r="S2843" i="1"/>
  <c r="T2843" i="1"/>
  <c r="W2843" i="1"/>
  <c r="X2843" i="1"/>
  <c r="Y2843" i="1"/>
  <c r="Z2843" i="1"/>
  <c r="AA2843" i="1"/>
  <c r="AB2843" i="1"/>
  <c r="S2844" i="1"/>
  <c r="T2844" i="1"/>
  <c r="W2844" i="1"/>
  <c r="X2844" i="1"/>
  <c r="Y2844" i="1"/>
  <c r="Z2844" i="1"/>
  <c r="AA2844" i="1"/>
  <c r="AB2844" i="1"/>
  <c r="S2845" i="1"/>
  <c r="T2845" i="1"/>
  <c r="W2845" i="1"/>
  <c r="X2845" i="1"/>
  <c r="Y2845" i="1"/>
  <c r="Z2845" i="1"/>
  <c r="AA2845" i="1"/>
  <c r="AB2845" i="1"/>
  <c r="S2846" i="1"/>
  <c r="T2846" i="1"/>
  <c r="W2846" i="1"/>
  <c r="X2846" i="1"/>
  <c r="Y2846" i="1"/>
  <c r="Z2846" i="1"/>
  <c r="AA2846" i="1"/>
  <c r="AB2846" i="1"/>
  <c r="S2847" i="1"/>
  <c r="T2847" i="1"/>
  <c r="W2847" i="1"/>
  <c r="X2847" i="1"/>
  <c r="Y2847" i="1"/>
  <c r="Z2847" i="1"/>
  <c r="AA2847" i="1"/>
  <c r="AB2847" i="1"/>
  <c r="S2848" i="1"/>
  <c r="T2848" i="1"/>
  <c r="W2848" i="1"/>
  <c r="X2848" i="1"/>
  <c r="Y2848" i="1"/>
  <c r="Z2848" i="1"/>
  <c r="AA2848" i="1"/>
  <c r="AB2848" i="1"/>
  <c r="S2849" i="1"/>
  <c r="T2849" i="1"/>
  <c r="W2849" i="1"/>
  <c r="X2849" i="1"/>
  <c r="Y2849" i="1"/>
  <c r="Z2849" i="1"/>
  <c r="AA2849" i="1"/>
  <c r="AB2849" i="1"/>
  <c r="S2850" i="1"/>
  <c r="T2850" i="1"/>
  <c r="W2850" i="1"/>
  <c r="X2850" i="1"/>
  <c r="Y2850" i="1"/>
  <c r="Z2850" i="1"/>
  <c r="AA2850" i="1"/>
  <c r="AB2850" i="1"/>
  <c r="S2851" i="1"/>
  <c r="T2851" i="1"/>
  <c r="W2851" i="1"/>
  <c r="X2851" i="1"/>
  <c r="Y2851" i="1"/>
  <c r="Z2851" i="1"/>
  <c r="AA2851" i="1"/>
  <c r="AB2851" i="1"/>
  <c r="S2852" i="1"/>
  <c r="T2852" i="1"/>
  <c r="W2852" i="1"/>
  <c r="X2852" i="1"/>
  <c r="Y2852" i="1"/>
  <c r="Z2852" i="1"/>
  <c r="AA2852" i="1"/>
  <c r="AB2852" i="1"/>
  <c r="S2853" i="1"/>
  <c r="T2853" i="1"/>
  <c r="W2853" i="1"/>
  <c r="X2853" i="1"/>
  <c r="Y2853" i="1"/>
  <c r="Z2853" i="1"/>
  <c r="AA2853" i="1"/>
  <c r="AB2853" i="1"/>
  <c r="S2854" i="1"/>
  <c r="T2854" i="1"/>
  <c r="W2854" i="1"/>
  <c r="X2854" i="1"/>
  <c r="Y2854" i="1"/>
  <c r="Z2854" i="1"/>
  <c r="AA2854" i="1"/>
  <c r="AB2854" i="1"/>
  <c r="S2855" i="1"/>
  <c r="T2855" i="1"/>
  <c r="W2855" i="1"/>
  <c r="X2855" i="1"/>
  <c r="Y2855" i="1"/>
  <c r="Z2855" i="1"/>
  <c r="AA2855" i="1"/>
  <c r="AB2855" i="1"/>
  <c r="S2856" i="1"/>
  <c r="T2856" i="1"/>
  <c r="W2856" i="1"/>
  <c r="X2856" i="1"/>
  <c r="Y2856" i="1"/>
  <c r="Z2856" i="1"/>
  <c r="AA2856" i="1"/>
  <c r="AB2856" i="1"/>
  <c r="S2857" i="1"/>
  <c r="T2857" i="1"/>
  <c r="W2857" i="1"/>
  <c r="X2857" i="1"/>
  <c r="Y2857" i="1"/>
  <c r="Z2857" i="1"/>
  <c r="AA2857" i="1"/>
  <c r="AB2857" i="1"/>
  <c r="S2858" i="1"/>
  <c r="T2858" i="1"/>
  <c r="W2858" i="1"/>
  <c r="X2858" i="1"/>
  <c r="Y2858" i="1"/>
  <c r="Z2858" i="1"/>
  <c r="AA2858" i="1"/>
  <c r="AB2858" i="1"/>
  <c r="S2859" i="1"/>
  <c r="T2859" i="1"/>
  <c r="W2859" i="1"/>
  <c r="X2859" i="1"/>
  <c r="Y2859" i="1"/>
  <c r="Z2859" i="1"/>
  <c r="AA2859" i="1"/>
  <c r="AB2859" i="1"/>
  <c r="S2860" i="1"/>
  <c r="T2860" i="1"/>
  <c r="W2860" i="1"/>
  <c r="X2860" i="1"/>
  <c r="Y2860" i="1"/>
  <c r="Z2860" i="1"/>
  <c r="AA2860" i="1"/>
  <c r="AB2860" i="1"/>
  <c r="S2861" i="1"/>
  <c r="T2861" i="1"/>
  <c r="W2861" i="1"/>
  <c r="X2861" i="1"/>
  <c r="Y2861" i="1"/>
  <c r="Z2861" i="1"/>
  <c r="AA2861" i="1"/>
  <c r="AB2861" i="1"/>
  <c r="S2862" i="1"/>
  <c r="T2862" i="1"/>
  <c r="W2862" i="1"/>
  <c r="X2862" i="1"/>
  <c r="Y2862" i="1"/>
  <c r="Z2862" i="1"/>
  <c r="AA2862" i="1"/>
  <c r="AB2862" i="1"/>
  <c r="S2863" i="1"/>
  <c r="T2863" i="1"/>
  <c r="W2863" i="1"/>
  <c r="X2863" i="1"/>
  <c r="Y2863" i="1"/>
  <c r="Z2863" i="1"/>
  <c r="AA2863" i="1"/>
  <c r="AB2863" i="1"/>
  <c r="S2864" i="1"/>
  <c r="T2864" i="1"/>
  <c r="W2864" i="1"/>
  <c r="X2864" i="1"/>
  <c r="Y2864" i="1"/>
  <c r="Z2864" i="1"/>
  <c r="AA2864" i="1"/>
  <c r="AB2864" i="1"/>
  <c r="S2865" i="1"/>
  <c r="T2865" i="1"/>
  <c r="W2865" i="1"/>
  <c r="X2865" i="1"/>
  <c r="Y2865" i="1"/>
  <c r="Z2865" i="1"/>
  <c r="AA2865" i="1"/>
  <c r="AB2865" i="1"/>
  <c r="S2866" i="1"/>
  <c r="T2866" i="1"/>
  <c r="W2866" i="1"/>
  <c r="X2866" i="1"/>
  <c r="Y2866" i="1"/>
  <c r="Z2866" i="1"/>
  <c r="AA2866" i="1"/>
  <c r="AB2866" i="1"/>
  <c r="S2867" i="1"/>
  <c r="T2867" i="1"/>
  <c r="W2867" i="1"/>
  <c r="X2867" i="1"/>
  <c r="Y2867" i="1"/>
  <c r="Z2867" i="1"/>
  <c r="AA2867" i="1"/>
  <c r="AB2867" i="1"/>
  <c r="S2868" i="1"/>
  <c r="T2868" i="1"/>
  <c r="W2868" i="1"/>
  <c r="X2868" i="1"/>
  <c r="Y2868" i="1"/>
  <c r="Z2868" i="1"/>
  <c r="AA2868" i="1"/>
  <c r="AB2868" i="1"/>
  <c r="S2869" i="1"/>
  <c r="T2869" i="1"/>
  <c r="W2869" i="1"/>
  <c r="X2869" i="1"/>
  <c r="Y2869" i="1"/>
  <c r="Z2869" i="1"/>
  <c r="AA2869" i="1"/>
  <c r="AB2869" i="1"/>
  <c r="S2870" i="1"/>
  <c r="T2870" i="1"/>
  <c r="W2870" i="1"/>
  <c r="X2870" i="1"/>
  <c r="Y2870" i="1"/>
  <c r="Z2870" i="1"/>
  <c r="AA2870" i="1"/>
  <c r="AB2870" i="1"/>
  <c r="S2871" i="1"/>
  <c r="T2871" i="1"/>
  <c r="W2871" i="1"/>
  <c r="X2871" i="1"/>
  <c r="Y2871" i="1"/>
  <c r="Z2871" i="1"/>
  <c r="AA2871" i="1"/>
  <c r="AB2871" i="1"/>
  <c r="S2872" i="1"/>
  <c r="T2872" i="1"/>
  <c r="W2872" i="1"/>
  <c r="X2872" i="1"/>
  <c r="Y2872" i="1"/>
  <c r="Z2872" i="1"/>
  <c r="AA2872" i="1"/>
  <c r="AB2872" i="1"/>
  <c r="S2873" i="1"/>
  <c r="T2873" i="1"/>
  <c r="W2873" i="1"/>
  <c r="X2873" i="1"/>
  <c r="Y2873" i="1"/>
  <c r="Z2873" i="1"/>
  <c r="AA2873" i="1"/>
  <c r="AB2873" i="1"/>
  <c r="S2874" i="1"/>
  <c r="T2874" i="1"/>
  <c r="W2874" i="1"/>
  <c r="X2874" i="1"/>
  <c r="Y2874" i="1"/>
  <c r="Z2874" i="1"/>
  <c r="AA2874" i="1"/>
  <c r="AB2874" i="1"/>
  <c r="S2875" i="1"/>
  <c r="T2875" i="1"/>
  <c r="W2875" i="1"/>
  <c r="X2875" i="1"/>
  <c r="Y2875" i="1"/>
  <c r="Z2875" i="1"/>
  <c r="AA2875" i="1"/>
  <c r="AB2875" i="1"/>
  <c r="S2876" i="1"/>
  <c r="T2876" i="1"/>
  <c r="W2876" i="1"/>
  <c r="X2876" i="1"/>
  <c r="Y2876" i="1"/>
  <c r="Z2876" i="1"/>
  <c r="AA2876" i="1"/>
  <c r="AB2876" i="1"/>
  <c r="S2877" i="1"/>
  <c r="T2877" i="1"/>
  <c r="W2877" i="1"/>
  <c r="X2877" i="1"/>
  <c r="Y2877" i="1"/>
  <c r="Z2877" i="1"/>
  <c r="AA2877" i="1"/>
  <c r="AB2877" i="1"/>
  <c r="S2878" i="1"/>
  <c r="T2878" i="1"/>
  <c r="W2878" i="1"/>
  <c r="X2878" i="1"/>
  <c r="Y2878" i="1"/>
  <c r="Z2878" i="1"/>
  <c r="AA2878" i="1"/>
  <c r="AB2878" i="1"/>
  <c r="S2879" i="1"/>
  <c r="T2879" i="1"/>
  <c r="W2879" i="1"/>
  <c r="X2879" i="1"/>
  <c r="Y2879" i="1"/>
  <c r="Z2879" i="1"/>
  <c r="AA2879" i="1"/>
  <c r="AB2879" i="1"/>
  <c r="S2880" i="1"/>
  <c r="T2880" i="1"/>
  <c r="W2880" i="1"/>
  <c r="X2880" i="1"/>
  <c r="Y2880" i="1"/>
  <c r="Z2880" i="1"/>
  <c r="AA2880" i="1"/>
  <c r="AB2880" i="1"/>
  <c r="S2881" i="1"/>
  <c r="T2881" i="1"/>
  <c r="W2881" i="1"/>
  <c r="X2881" i="1"/>
  <c r="Y2881" i="1"/>
  <c r="Z2881" i="1"/>
  <c r="AA2881" i="1"/>
  <c r="AB2881" i="1"/>
  <c r="S2882" i="1"/>
  <c r="T2882" i="1"/>
  <c r="W2882" i="1"/>
  <c r="X2882" i="1"/>
  <c r="Y2882" i="1"/>
  <c r="Z2882" i="1"/>
  <c r="AA2882" i="1"/>
  <c r="AB2882" i="1"/>
  <c r="S2883" i="1"/>
  <c r="T2883" i="1"/>
  <c r="W2883" i="1"/>
  <c r="X2883" i="1"/>
  <c r="Y2883" i="1"/>
  <c r="Z2883" i="1"/>
  <c r="AA2883" i="1"/>
  <c r="AB2883" i="1"/>
  <c r="S2884" i="1"/>
  <c r="T2884" i="1"/>
  <c r="W2884" i="1"/>
  <c r="X2884" i="1"/>
  <c r="Y2884" i="1"/>
  <c r="Z2884" i="1"/>
  <c r="AA2884" i="1"/>
  <c r="AB2884" i="1"/>
  <c r="S2885" i="1"/>
  <c r="T2885" i="1"/>
  <c r="W2885" i="1"/>
  <c r="X2885" i="1"/>
  <c r="Y2885" i="1"/>
  <c r="Z2885" i="1"/>
  <c r="AA2885" i="1"/>
  <c r="AB2885" i="1"/>
  <c r="S2886" i="1"/>
  <c r="T2886" i="1"/>
  <c r="W2886" i="1"/>
  <c r="X2886" i="1"/>
  <c r="Y2886" i="1"/>
  <c r="Z2886" i="1"/>
  <c r="AA2886" i="1"/>
  <c r="AB2886" i="1"/>
  <c r="S2887" i="1"/>
  <c r="T2887" i="1"/>
  <c r="W2887" i="1"/>
  <c r="X2887" i="1"/>
  <c r="Y2887" i="1"/>
  <c r="Z2887" i="1"/>
  <c r="AA2887" i="1"/>
  <c r="AB2887" i="1"/>
  <c r="S2888" i="1"/>
  <c r="T2888" i="1"/>
  <c r="W2888" i="1"/>
  <c r="X2888" i="1"/>
  <c r="Y2888" i="1"/>
  <c r="Z2888" i="1"/>
  <c r="AA2888" i="1"/>
  <c r="AB2888" i="1"/>
  <c r="S2889" i="1"/>
  <c r="T2889" i="1"/>
  <c r="W2889" i="1"/>
  <c r="X2889" i="1"/>
  <c r="Y2889" i="1"/>
  <c r="Z2889" i="1"/>
  <c r="AA2889" i="1"/>
  <c r="AB2889" i="1"/>
  <c r="S2890" i="1"/>
  <c r="T2890" i="1"/>
  <c r="W2890" i="1"/>
  <c r="X2890" i="1"/>
  <c r="Y2890" i="1"/>
  <c r="Z2890" i="1"/>
  <c r="AA2890" i="1"/>
  <c r="AB2890" i="1"/>
  <c r="S2891" i="1"/>
  <c r="T2891" i="1"/>
  <c r="W2891" i="1"/>
  <c r="X2891" i="1"/>
  <c r="Y2891" i="1"/>
  <c r="Z2891" i="1"/>
  <c r="AA2891" i="1"/>
  <c r="AB2891" i="1"/>
  <c r="S2892" i="1"/>
  <c r="T2892" i="1"/>
  <c r="W2892" i="1"/>
  <c r="X2892" i="1"/>
  <c r="Y2892" i="1"/>
  <c r="Z2892" i="1"/>
  <c r="AA2892" i="1"/>
  <c r="AB2892" i="1"/>
  <c r="S2893" i="1"/>
  <c r="T2893" i="1"/>
  <c r="W2893" i="1"/>
  <c r="X2893" i="1"/>
  <c r="Y2893" i="1"/>
  <c r="Z2893" i="1"/>
  <c r="AA2893" i="1"/>
  <c r="AB2893" i="1"/>
  <c r="S2894" i="1"/>
  <c r="T2894" i="1"/>
  <c r="W2894" i="1"/>
  <c r="X2894" i="1"/>
  <c r="Y2894" i="1"/>
  <c r="Z2894" i="1"/>
  <c r="AA2894" i="1"/>
  <c r="AB2894" i="1"/>
  <c r="S2895" i="1"/>
  <c r="T2895" i="1"/>
  <c r="W2895" i="1"/>
  <c r="X2895" i="1"/>
  <c r="Y2895" i="1"/>
  <c r="Z2895" i="1"/>
  <c r="AA2895" i="1"/>
  <c r="AB2895" i="1"/>
  <c r="S2896" i="1"/>
  <c r="T2896" i="1"/>
  <c r="W2896" i="1"/>
  <c r="X2896" i="1"/>
  <c r="Y2896" i="1"/>
  <c r="Z2896" i="1"/>
  <c r="AA2896" i="1"/>
  <c r="AB2896" i="1"/>
  <c r="S2897" i="1"/>
  <c r="T2897" i="1"/>
  <c r="W2897" i="1"/>
  <c r="X2897" i="1"/>
  <c r="Y2897" i="1"/>
  <c r="Z2897" i="1"/>
  <c r="AA2897" i="1"/>
  <c r="AB2897" i="1"/>
  <c r="S2898" i="1"/>
  <c r="T2898" i="1"/>
  <c r="W2898" i="1"/>
  <c r="X2898" i="1"/>
  <c r="Y2898" i="1"/>
  <c r="Z2898" i="1"/>
  <c r="AA2898" i="1"/>
  <c r="AB2898" i="1"/>
  <c r="S2899" i="1"/>
  <c r="T2899" i="1"/>
  <c r="W2899" i="1"/>
  <c r="X2899" i="1"/>
  <c r="Y2899" i="1"/>
  <c r="Z2899" i="1"/>
  <c r="AA2899" i="1"/>
  <c r="AB2899" i="1"/>
  <c r="S2900" i="1"/>
  <c r="T2900" i="1"/>
  <c r="W2900" i="1"/>
  <c r="X2900" i="1"/>
  <c r="Y2900" i="1"/>
  <c r="Z2900" i="1"/>
  <c r="AA2900" i="1"/>
  <c r="AB2900" i="1"/>
  <c r="S2901" i="1"/>
  <c r="T2901" i="1"/>
  <c r="W2901" i="1"/>
  <c r="X2901" i="1"/>
  <c r="Y2901" i="1"/>
  <c r="Z2901" i="1"/>
  <c r="AA2901" i="1"/>
  <c r="AB2901" i="1"/>
  <c r="S2902" i="1"/>
  <c r="T2902" i="1"/>
  <c r="W2902" i="1"/>
  <c r="X2902" i="1"/>
  <c r="Y2902" i="1"/>
  <c r="Z2902" i="1"/>
  <c r="AA2902" i="1"/>
  <c r="AB2902" i="1"/>
  <c r="S2903" i="1"/>
  <c r="T2903" i="1"/>
  <c r="W2903" i="1"/>
  <c r="X2903" i="1"/>
  <c r="Y2903" i="1"/>
  <c r="Z2903" i="1"/>
  <c r="AA2903" i="1"/>
  <c r="AB2903" i="1"/>
  <c r="S2904" i="1"/>
  <c r="T2904" i="1"/>
  <c r="W2904" i="1"/>
  <c r="X2904" i="1"/>
  <c r="Y2904" i="1"/>
  <c r="Z2904" i="1"/>
  <c r="AA2904" i="1"/>
  <c r="AB2904" i="1"/>
  <c r="S2905" i="1"/>
  <c r="T2905" i="1"/>
  <c r="W2905" i="1"/>
  <c r="X2905" i="1"/>
  <c r="Y2905" i="1"/>
  <c r="Z2905" i="1"/>
  <c r="AA2905" i="1"/>
  <c r="AB2905" i="1"/>
  <c r="S2906" i="1"/>
  <c r="T2906" i="1"/>
  <c r="W2906" i="1"/>
  <c r="X2906" i="1"/>
  <c r="Y2906" i="1"/>
  <c r="Z2906" i="1"/>
  <c r="AA2906" i="1"/>
  <c r="AB2906" i="1"/>
  <c r="S2907" i="1"/>
  <c r="T2907" i="1"/>
  <c r="W2907" i="1"/>
  <c r="X2907" i="1"/>
  <c r="Y2907" i="1"/>
  <c r="Z2907" i="1"/>
  <c r="AA2907" i="1"/>
  <c r="AB2907" i="1"/>
  <c r="S2908" i="1"/>
  <c r="T2908" i="1"/>
  <c r="W2908" i="1"/>
  <c r="X2908" i="1"/>
  <c r="Y2908" i="1"/>
  <c r="Z2908" i="1"/>
  <c r="AA2908" i="1"/>
  <c r="AB2908" i="1"/>
  <c r="S2909" i="1"/>
  <c r="T2909" i="1"/>
  <c r="W2909" i="1"/>
  <c r="X2909" i="1"/>
  <c r="Y2909" i="1"/>
  <c r="Z2909" i="1"/>
  <c r="AA2909" i="1"/>
  <c r="AB2909" i="1"/>
  <c r="S2910" i="1"/>
  <c r="T2910" i="1"/>
  <c r="W2910" i="1"/>
  <c r="X2910" i="1"/>
  <c r="Y2910" i="1"/>
  <c r="Z2910" i="1"/>
  <c r="AA2910" i="1"/>
  <c r="AB2910" i="1"/>
  <c r="S2911" i="1"/>
  <c r="T2911" i="1"/>
  <c r="W2911" i="1"/>
  <c r="X2911" i="1"/>
  <c r="Y2911" i="1"/>
  <c r="Z2911" i="1"/>
  <c r="AA2911" i="1"/>
  <c r="AB2911" i="1"/>
  <c r="S2912" i="1"/>
  <c r="T2912" i="1"/>
  <c r="W2912" i="1"/>
  <c r="X2912" i="1"/>
  <c r="Y2912" i="1"/>
  <c r="Z2912" i="1"/>
  <c r="AA2912" i="1"/>
  <c r="AB2912" i="1"/>
  <c r="S2913" i="1"/>
  <c r="T2913" i="1"/>
  <c r="W2913" i="1"/>
  <c r="X2913" i="1"/>
  <c r="Y2913" i="1"/>
  <c r="Z2913" i="1"/>
  <c r="AA2913" i="1"/>
  <c r="AB2913" i="1"/>
  <c r="S2914" i="1"/>
  <c r="T2914" i="1"/>
  <c r="W2914" i="1"/>
  <c r="X2914" i="1"/>
  <c r="Y2914" i="1"/>
  <c r="Z2914" i="1"/>
  <c r="AA2914" i="1"/>
  <c r="AB2914" i="1"/>
  <c r="S2915" i="1"/>
  <c r="T2915" i="1"/>
  <c r="W2915" i="1"/>
  <c r="X2915" i="1"/>
  <c r="Y2915" i="1"/>
  <c r="Z2915" i="1"/>
  <c r="AA2915" i="1"/>
  <c r="AB2915" i="1"/>
  <c r="S2916" i="1"/>
  <c r="T2916" i="1"/>
  <c r="W2916" i="1"/>
  <c r="X2916" i="1"/>
  <c r="Y2916" i="1"/>
  <c r="Z2916" i="1"/>
  <c r="AA2916" i="1"/>
  <c r="AB2916" i="1"/>
  <c r="S2917" i="1"/>
  <c r="T2917" i="1"/>
  <c r="W2917" i="1"/>
  <c r="X2917" i="1"/>
  <c r="Y2917" i="1"/>
  <c r="Z2917" i="1"/>
  <c r="AA2917" i="1"/>
  <c r="AB2917" i="1"/>
  <c r="S2918" i="1"/>
  <c r="T2918" i="1"/>
  <c r="W2918" i="1"/>
  <c r="X2918" i="1"/>
  <c r="Y2918" i="1"/>
  <c r="Z2918" i="1"/>
  <c r="AA2918" i="1"/>
  <c r="AB2918" i="1"/>
  <c r="S2919" i="1"/>
  <c r="T2919" i="1"/>
  <c r="W2919" i="1"/>
  <c r="X2919" i="1"/>
  <c r="Y2919" i="1"/>
  <c r="Z2919" i="1"/>
  <c r="AA2919" i="1"/>
  <c r="AB2919" i="1"/>
  <c r="S2920" i="1"/>
  <c r="T2920" i="1"/>
  <c r="W2920" i="1"/>
  <c r="X2920" i="1"/>
  <c r="Y2920" i="1"/>
  <c r="Z2920" i="1"/>
  <c r="AA2920" i="1"/>
  <c r="AB2920" i="1"/>
  <c r="S2921" i="1"/>
  <c r="T2921" i="1"/>
  <c r="W2921" i="1"/>
  <c r="X2921" i="1"/>
  <c r="Y2921" i="1"/>
  <c r="Z2921" i="1"/>
  <c r="AA2921" i="1"/>
  <c r="AB2921" i="1"/>
  <c r="S2922" i="1"/>
  <c r="T2922" i="1"/>
  <c r="W2922" i="1"/>
  <c r="X2922" i="1"/>
  <c r="Y2922" i="1"/>
  <c r="Z2922" i="1"/>
  <c r="AA2922" i="1"/>
  <c r="AB2922" i="1"/>
  <c r="S2923" i="1"/>
  <c r="T2923" i="1"/>
  <c r="W2923" i="1"/>
  <c r="X2923" i="1"/>
  <c r="Y2923" i="1"/>
  <c r="Z2923" i="1"/>
  <c r="AA2923" i="1"/>
  <c r="AB2923" i="1"/>
  <c r="S2924" i="1"/>
  <c r="T2924" i="1"/>
  <c r="W2924" i="1"/>
  <c r="X2924" i="1"/>
  <c r="Y2924" i="1"/>
  <c r="Z2924" i="1"/>
  <c r="AA2924" i="1"/>
  <c r="AB2924" i="1"/>
  <c r="S2925" i="1"/>
  <c r="T2925" i="1"/>
  <c r="W2925" i="1"/>
  <c r="X2925" i="1"/>
  <c r="Y2925" i="1"/>
  <c r="Z2925" i="1"/>
  <c r="AA2925" i="1"/>
  <c r="AB2925" i="1"/>
  <c r="S2926" i="1"/>
  <c r="T2926" i="1"/>
  <c r="W2926" i="1"/>
  <c r="X2926" i="1"/>
  <c r="Y2926" i="1"/>
  <c r="Z2926" i="1"/>
  <c r="AA2926" i="1"/>
  <c r="AB2926" i="1"/>
  <c r="S2927" i="1"/>
  <c r="T2927" i="1"/>
  <c r="W2927" i="1"/>
  <c r="X2927" i="1"/>
  <c r="Y2927" i="1"/>
  <c r="Z2927" i="1"/>
  <c r="AA2927" i="1"/>
  <c r="AB2927" i="1"/>
  <c r="S2928" i="1"/>
  <c r="T2928" i="1"/>
  <c r="W2928" i="1"/>
  <c r="X2928" i="1"/>
  <c r="Y2928" i="1"/>
  <c r="Z2928" i="1"/>
  <c r="AA2928" i="1"/>
  <c r="AB2928" i="1"/>
  <c r="S2929" i="1"/>
  <c r="T2929" i="1"/>
  <c r="W2929" i="1"/>
  <c r="X2929" i="1"/>
  <c r="Y2929" i="1"/>
  <c r="Z2929" i="1"/>
  <c r="AA2929" i="1"/>
  <c r="AB2929" i="1"/>
  <c r="S2930" i="1"/>
  <c r="T2930" i="1"/>
  <c r="W2930" i="1"/>
  <c r="X2930" i="1"/>
  <c r="Y2930" i="1"/>
  <c r="Z2930" i="1"/>
  <c r="AA2930" i="1"/>
  <c r="AB2930" i="1"/>
  <c r="S2931" i="1"/>
  <c r="T2931" i="1"/>
  <c r="W2931" i="1"/>
  <c r="X2931" i="1"/>
  <c r="Y2931" i="1"/>
  <c r="Z2931" i="1"/>
  <c r="AA2931" i="1"/>
  <c r="AB2931" i="1"/>
  <c r="S2932" i="1"/>
  <c r="T2932" i="1"/>
  <c r="W2932" i="1"/>
  <c r="X2932" i="1"/>
  <c r="Y2932" i="1"/>
  <c r="Z2932" i="1"/>
  <c r="AA2932" i="1"/>
  <c r="AB2932" i="1"/>
  <c r="S2933" i="1"/>
  <c r="T2933" i="1"/>
  <c r="W2933" i="1"/>
  <c r="X2933" i="1"/>
  <c r="Y2933" i="1"/>
  <c r="Z2933" i="1"/>
  <c r="AA2933" i="1"/>
  <c r="AB2933" i="1"/>
  <c r="S2934" i="1"/>
  <c r="T2934" i="1"/>
  <c r="W2934" i="1"/>
  <c r="X2934" i="1"/>
  <c r="Y2934" i="1"/>
  <c r="Z2934" i="1"/>
  <c r="AA2934" i="1"/>
  <c r="AB2934" i="1"/>
  <c r="S2935" i="1"/>
  <c r="T2935" i="1"/>
  <c r="W2935" i="1"/>
  <c r="X2935" i="1"/>
  <c r="Y2935" i="1"/>
  <c r="Z2935" i="1"/>
  <c r="AA2935" i="1"/>
  <c r="AB2935" i="1"/>
  <c r="S2936" i="1"/>
  <c r="T2936" i="1"/>
  <c r="W2936" i="1"/>
  <c r="X2936" i="1"/>
  <c r="Y2936" i="1"/>
  <c r="Z2936" i="1"/>
  <c r="AA2936" i="1"/>
  <c r="AB2936" i="1"/>
  <c r="S2937" i="1"/>
  <c r="T2937" i="1"/>
  <c r="W2937" i="1"/>
  <c r="X2937" i="1"/>
  <c r="Y2937" i="1"/>
  <c r="Z2937" i="1"/>
  <c r="AA2937" i="1"/>
  <c r="AB2937" i="1"/>
  <c r="S2938" i="1"/>
  <c r="T2938" i="1"/>
  <c r="W2938" i="1"/>
  <c r="X2938" i="1"/>
  <c r="Y2938" i="1"/>
  <c r="Z2938" i="1"/>
  <c r="AA2938" i="1"/>
  <c r="AB2938" i="1"/>
  <c r="S2939" i="1"/>
  <c r="T2939" i="1"/>
  <c r="W2939" i="1"/>
  <c r="X2939" i="1"/>
  <c r="Y2939" i="1"/>
  <c r="Z2939" i="1"/>
  <c r="AA2939" i="1"/>
  <c r="AB2939" i="1"/>
  <c r="S2940" i="1"/>
  <c r="T2940" i="1"/>
  <c r="W2940" i="1"/>
  <c r="X2940" i="1"/>
  <c r="Y2940" i="1"/>
  <c r="Z2940" i="1"/>
  <c r="AA2940" i="1"/>
  <c r="AB2940" i="1"/>
  <c r="S2941" i="1"/>
  <c r="T2941" i="1"/>
  <c r="W2941" i="1"/>
  <c r="X2941" i="1"/>
  <c r="Y2941" i="1"/>
  <c r="Z2941" i="1"/>
  <c r="AA2941" i="1"/>
  <c r="AB2941" i="1"/>
  <c r="S2942" i="1"/>
  <c r="T2942" i="1"/>
  <c r="W2942" i="1"/>
  <c r="X2942" i="1"/>
  <c r="Y2942" i="1"/>
  <c r="Z2942" i="1"/>
  <c r="AA2942" i="1"/>
  <c r="AB2942" i="1"/>
  <c r="S2943" i="1"/>
  <c r="T2943" i="1"/>
  <c r="W2943" i="1"/>
  <c r="X2943" i="1"/>
  <c r="Y2943" i="1"/>
  <c r="Z2943" i="1"/>
  <c r="AA2943" i="1"/>
  <c r="AB2943" i="1"/>
  <c r="S2944" i="1"/>
  <c r="T2944" i="1"/>
  <c r="W2944" i="1"/>
  <c r="X2944" i="1"/>
  <c r="Y2944" i="1"/>
  <c r="Z2944" i="1"/>
  <c r="AA2944" i="1"/>
  <c r="AB2944" i="1"/>
  <c r="S2945" i="1"/>
  <c r="T2945" i="1"/>
  <c r="W2945" i="1"/>
  <c r="X2945" i="1"/>
  <c r="Y2945" i="1"/>
  <c r="Z2945" i="1"/>
  <c r="AA2945" i="1"/>
  <c r="AB2945" i="1"/>
  <c r="S2946" i="1"/>
  <c r="T2946" i="1"/>
  <c r="W2946" i="1"/>
  <c r="X2946" i="1"/>
  <c r="Y2946" i="1"/>
  <c r="Z2946" i="1"/>
  <c r="AA2946" i="1"/>
  <c r="AB2946" i="1"/>
  <c r="S2947" i="1"/>
  <c r="T2947" i="1"/>
  <c r="W2947" i="1"/>
  <c r="X2947" i="1"/>
  <c r="Y2947" i="1"/>
  <c r="Z2947" i="1"/>
  <c r="AA2947" i="1"/>
  <c r="AB2947" i="1"/>
  <c r="S2948" i="1"/>
  <c r="T2948" i="1"/>
  <c r="W2948" i="1"/>
  <c r="X2948" i="1"/>
  <c r="Y2948" i="1"/>
  <c r="Z2948" i="1"/>
  <c r="AA2948" i="1"/>
  <c r="AB2948" i="1"/>
  <c r="S2949" i="1"/>
  <c r="T2949" i="1"/>
  <c r="W2949" i="1"/>
  <c r="X2949" i="1"/>
  <c r="Y2949" i="1"/>
  <c r="Z2949" i="1"/>
  <c r="AA2949" i="1"/>
  <c r="AB2949" i="1"/>
  <c r="S2950" i="1"/>
  <c r="T2950" i="1"/>
  <c r="W2950" i="1"/>
  <c r="X2950" i="1"/>
  <c r="Y2950" i="1"/>
  <c r="Z2950" i="1"/>
  <c r="AA2950" i="1"/>
  <c r="AB2950" i="1"/>
  <c r="S2951" i="1"/>
  <c r="T2951" i="1"/>
  <c r="W2951" i="1"/>
  <c r="X2951" i="1"/>
  <c r="Y2951" i="1"/>
  <c r="Z2951" i="1"/>
  <c r="AA2951" i="1"/>
  <c r="AB2951" i="1"/>
  <c r="S2952" i="1"/>
  <c r="T2952" i="1"/>
  <c r="W2952" i="1"/>
  <c r="X2952" i="1"/>
  <c r="Y2952" i="1"/>
  <c r="Z2952" i="1"/>
  <c r="AA2952" i="1"/>
  <c r="AB2952" i="1"/>
  <c r="S2953" i="1"/>
  <c r="T2953" i="1"/>
  <c r="W2953" i="1"/>
  <c r="X2953" i="1"/>
  <c r="Y2953" i="1"/>
  <c r="Z2953" i="1"/>
  <c r="AA2953" i="1"/>
  <c r="AB2953" i="1"/>
  <c r="S2954" i="1"/>
  <c r="T2954" i="1"/>
  <c r="W2954" i="1"/>
  <c r="X2954" i="1"/>
  <c r="Y2954" i="1"/>
  <c r="Z2954" i="1"/>
  <c r="AA2954" i="1"/>
  <c r="AB2954" i="1"/>
  <c r="S2955" i="1"/>
  <c r="T2955" i="1"/>
  <c r="W2955" i="1"/>
  <c r="X2955" i="1"/>
  <c r="Y2955" i="1"/>
  <c r="Z2955" i="1"/>
  <c r="AA2955" i="1"/>
  <c r="AB2955" i="1"/>
  <c r="S2956" i="1"/>
  <c r="T2956" i="1"/>
  <c r="W2956" i="1"/>
  <c r="X2956" i="1"/>
  <c r="Y2956" i="1"/>
  <c r="Z2956" i="1"/>
  <c r="AA2956" i="1"/>
  <c r="AB2956" i="1"/>
  <c r="S2957" i="1"/>
  <c r="T2957" i="1"/>
  <c r="W2957" i="1"/>
  <c r="X2957" i="1"/>
  <c r="Y2957" i="1"/>
  <c r="Z2957" i="1"/>
  <c r="AA2957" i="1"/>
  <c r="AB2957" i="1"/>
  <c r="S2958" i="1"/>
  <c r="T2958" i="1"/>
  <c r="W2958" i="1"/>
  <c r="X2958" i="1"/>
  <c r="Y2958" i="1"/>
  <c r="Z2958" i="1"/>
  <c r="AA2958" i="1"/>
  <c r="AB2958" i="1"/>
  <c r="S2959" i="1"/>
  <c r="T2959" i="1"/>
  <c r="W2959" i="1"/>
  <c r="X2959" i="1"/>
  <c r="Y2959" i="1"/>
  <c r="Z2959" i="1"/>
  <c r="AA2959" i="1"/>
  <c r="AB2959" i="1"/>
  <c r="S2960" i="1"/>
  <c r="T2960" i="1"/>
  <c r="W2960" i="1"/>
  <c r="X2960" i="1"/>
  <c r="Y2960" i="1"/>
  <c r="Z2960" i="1"/>
  <c r="AA2960" i="1"/>
  <c r="AB2960" i="1"/>
  <c r="S2961" i="1"/>
  <c r="T2961" i="1"/>
  <c r="W2961" i="1"/>
  <c r="X2961" i="1"/>
  <c r="Y2961" i="1"/>
  <c r="Z2961" i="1"/>
  <c r="AA2961" i="1"/>
  <c r="AB2961" i="1"/>
  <c r="S2962" i="1"/>
  <c r="T2962" i="1"/>
  <c r="W2962" i="1"/>
  <c r="X2962" i="1"/>
  <c r="Y2962" i="1"/>
  <c r="Z2962" i="1"/>
  <c r="AA2962" i="1"/>
  <c r="AB2962" i="1"/>
  <c r="S2963" i="1"/>
  <c r="T2963" i="1"/>
  <c r="W2963" i="1"/>
  <c r="X2963" i="1"/>
  <c r="Y2963" i="1"/>
  <c r="Z2963" i="1"/>
  <c r="AA2963" i="1"/>
  <c r="AB2963" i="1"/>
  <c r="S2964" i="1"/>
  <c r="T2964" i="1"/>
  <c r="W2964" i="1"/>
  <c r="X2964" i="1"/>
  <c r="Y2964" i="1"/>
  <c r="Z2964" i="1"/>
  <c r="AA2964" i="1"/>
  <c r="AB2964" i="1"/>
  <c r="S2965" i="1"/>
  <c r="T2965" i="1"/>
  <c r="W2965" i="1"/>
  <c r="X2965" i="1"/>
  <c r="Y2965" i="1"/>
  <c r="Z2965" i="1"/>
  <c r="AA2965" i="1"/>
  <c r="AB2965" i="1"/>
  <c r="S2966" i="1"/>
  <c r="T2966" i="1"/>
  <c r="W2966" i="1"/>
  <c r="X2966" i="1"/>
  <c r="Y2966" i="1"/>
  <c r="Z2966" i="1"/>
  <c r="AA2966" i="1"/>
  <c r="AB2966" i="1"/>
  <c r="S2967" i="1"/>
  <c r="T2967" i="1"/>
  <c r="W2967" i="1"/>
  <c r="X2967" i="1"/>
  <c r="Y2967" i="1"/>
  <c r="Z2967" i="1"/>
  <c r="AA2967" i="1"/>
  <c r="AB2967" i="1"/>
  <c r="S2968" i="1"/>
  <c r="T2968" i="1"/>
  <c r="W2968" i="1"/>
  <c r="X2968" i="1"/>
  <c r="Y2968" i="1"/>
  <c r="Z2968" i="1"/>
  <c r="AA2968" i="1"/>
  <c r="AB2968" i="1"/>
  <c r="S2969" i="1"/>
  <c r="T2969" i="1"/>
  <c r="W2969" i="1"/>
  <c r="X2969" i="1"/>
  <c r="Y2969" i="1"/>
  <c r="Z2969" i="1"/>
  <c r="AA2969" i="1"/>
  <c r="AB2969" i="1"/>
  <c r="S2970" i="1"/>
  <c r="T2970" i="1"/>
  <c r="W2970" i="1"/>
  <c r="X2970" i="1"/>
  <c r="Y2970" i="1"/>
  <c r="Z2970" i="1"/>
  <c r="AA2970" i="1"/>
  <c r="AB2970" i="1"/>
  <c r="S2971" i="1"/>
  <c r="T2971" i="1"/>
  <c r="W2971" i="1"/>
  <c r="X2971" i="1"/>
  <c r="Y2971" i="1"/>
  <c r="Z2971" i="1"/>
  <c r="AA2971" i="1"/>
  <c r="AB2971" i="1"/>
  <c r="S2972" i="1"/>
  <c r="T2972" i="1"/>
  <c r="W2972" i="1"/>
  <c r="X2972" i="1"/>
  <c r="Y2972" i="1"/>
  <c r="Z2972" i="1"/>
  <c r="AA2972" i="1"/>
  <c r="AB2972" i="1"/>
  <c r="S2973" i="1"/>
  <c r="T2973" i="1"/>
  <c r="W2973" i="1"/>
  <c r="X2973" i="1"/>
  <c r="Y2973" i="1"/>
  <c r="Z2973" i="1"/>
  <c r="AA2973" i="1"/>
  <c r="AB2973" i="1"/>
  <c r="S2974" i="1"/>
  <c r="T2974" i="1"/>
  <c r="W2974" i="1"/>
  <c r="X2974" i="1"/>
  <c r="Y2974" i="1"/>
  <c r="Z2974" i="1"/>
  <c r="AA2974" i="1"/>
  <c r="AB2974" i="1"/>
  <c r="S2975" i="1"/>
  <c r="T2975" i="1"/>
  <c r="W2975" i="1"/>
  <c r="X2975" i="1"/>
  <c r="Y2975" i="1"/>
  <c r="Z2975" i="1"/>
  <c r="AA2975" i="1"/>
  <c r="AB2975" i="1"/>
  <c r="S2976" i="1"/>
  <c r="T2976" i="1"/>
  <c r="W2976" i="1"/>
  <c r="X2976" i="1"/>
  <c r="Y2976" i="1"/>
  <c r="Z2976" i="1"/>
  <c r="AA2976" i="1"/>
  <c r="AB2976" i="1"/>
  <c r="S2977" i="1"/>
  <c r="T2977" i="1"/>
  <c r="W2977" i="1"/>
  <c r="X2977" i="1"/>
  <c r="Y2977" i="1"/>
  <c r="Z2977" i="1"/>
  <c r="AA2977" i="1"/>
  <c r="AB2977" i="1"/>
  <c r="S2978" i="1"/>
  <c r="T2978" i="1"/>
  <c r="W2978" i="1"/>
  <c r="X2978" i="1"/>
  <c r="Y2978" i="1"/>
  <c r="Z2978" i="1"/>
  <c r="AA2978" i="1"/>
  <c r="AB2978" i="1"/>
  <c r="S2979" i="1"/>
  <c r="T2979" i="1"/>
  <c r="W2979" i="1"/>
  <c r="X2979" i="1"/>
  <c r="Y2979" i="1"/>
  <c r="Z2979" i="1"/>
  <c r="AA2979" i="1"/>
  <c r="AB2979" i="1"/>
  <c r="S2980" i="1"/>
  <c r="T2980" i="1"/>
  <c r="W2980" i="1"/>
  <c r="X2980" i="1"/>
  <c r="Y2980" i="1"/>
  <c r="Z2980" i="1"/>
  <c r="AA2980" i="1"/>
  <c r="AB2980" i="1"/>
  <c r="S2981" i="1"/>
  <c r="T2981" i="1"/>
  <c r="W2981" i="1"/>
  <c r="X2981" i="1"/>
  <c r="Y2981" i="1"/>
  <c r="Z2981" i="1"/>
  <c r="AA2981" i="1"/>
  <c r="AB2981" i="1"/>
  <c r="S2982" i="1"/>
  <c r="T2982" i="1"/>
  <c r="W2982" i="1"/>
  <c r="X2982" i="1"/>
  <c r="Y2982" i="1"/>
  <c r="Z2982" i="1"/>
  <c r="AA2982" i="1"/>
  <c r="AB2982" i="1"/>
  <c r="S2983" i="1"/>
  <c r="T2983" i="1"/>
  <c r="W2983" i="1"/>
  <c r="X2983" i="1"/>
  <c r="Y2983" i="1"/>
  <c r="Z2983" i="1"/>
  <c r="AA2983" i="1"/>
  <c r="AB2983" i="1"/>
  <c r="S2984" i="1"/>
  <c r="T2984" i="1"/>
  <c r="W2984" i="1"/>
  <c r="X2984" i="1"/>
  <c r="Y2984" i="1"/>
  <c r="Z2984" i="1"/>
  <c r="AA2984" i="1"/>
  <c r="AB2984" i="1"/>
  <c r="S2985" i="1"/>
  <c r="T2985" i="1"/>
  <c r="W2985" i="1"/>
  <c r="X2985" i="1"/>
  <c r="Y2985" i="1"/>
  <c r="Z2985" i="1"/>
  <c r="AA2985" i="1"/>
  <c r="AB2985" i="1"/>
  <c r="S2986" i="1"/>
  <c r="T2986" i="1"/>
  <c r="W2986" i="1"/>
  <c r="X2986" i="1"/>
  <c r="Y2986" i="1"/>
  <c r="Z2986" i="1"/>
  <c r="AA2986" i="1"/>
  <c r="AB2986" i="1"/>
  <c r="S2987" i="1"/>
  <c r="T2987" i="1"/>
  <c r="W2987" i="1"/>
  <c r="X2987" i="1"/>
  <c r="Y2987" i="1"/>
  <c r="Z2987" i="1"/>
  <c r="AA2987" i="1"/>
  <c r="AB2987" i="1"/>
  <c r="S2988" i="1"/>
  <c r="T2988" i="1"/>
  <c r="W2988" i="1"/>
  <c r="X2988" i="1"/>
  <c r="Y2988" i="1"/>
  <c r="Z2988" i="1"/>
  <c r="AA2988" i="1"/>
  <c r="AB2988" i="1"/>
  <c r="S2989" i="1"/>
  <c r="T2989" i="1"/>
  <c r="W2989" i="1"/>
  <c r="X2989" i="1"/>
  <c r="Y2989" i="1"/>
  <c r="Z2989" i="1"/>
  <c r="AA2989" i="1"/>
  <c r="AB2989" i="1"/>
  <c r="S2990" i="1"/>
  <c r="T2990" i="1"/>
  <c r="W2990" i="1"/>
  <c r="X2990" i="1"/>
  <c r="Y2990" i="1"/>
  <c r="Z2990" i="1"/>
  <c r="AA2990" i="1"/>
  <c r="AB2990" i="1"/>
  <c r="S2991" i="1"/>
  <c r="T2991" i="1"/>
  <c r="W2991" i="1"/>
  <c r="X2991" i="1"/>
  <c r="Y2991" i="1"/>
  <c r="Z2991" i="1"/>
  <c r="AA2991" i="1"/>
  <c r="AB2991" i="1"/>
  <c r="S2992" i="1"/>
  <c r="T2992" i="1"/>
  <c r="W2992" i="1"/>
  <c r="X2992" i="1"/>
  <c r="Y2992" i="1"/>
  <c r="Z2992" i="1"/>
  <c r="AA2992" i="1"/>
  <c r="AB2992" i="1"/>
  <c r="S2993" i="1"/>
  <c r="T2993" i="1"/>
  <c r="W2993" i="1"/>
  <c r="X2993" i="1"/>
  <c r="Y2993" i="1"/>
  <c r="Z2993" i="1"/>
  <c r="AA2993" i="1"/>
  <c r="AB2993" i="1"/>
  <c r="S2994" i="1"/>
  <c r="T2994" i="1"/>
  <c r="W2994" i="1"/>
  <c r="X2994" i="1"/>
  <c r="Y2994" i="1"/>
  <c r="Z2994" i="1"/>
  <c r="AA2994" i="1"/>
  <c r="AB2994" i="1"/>
  <c r="S2995" i="1"/>
  <c r="T2995" i="1"/>
  <c r="W2995" i="1"/>
  <c r="X2995" i="1"/>
  <c r="Y2995" i="1"/>
  <c r="Z2995" i="1"/>
  <c r="AA2995" i="1"/>
  <c r="AB2995" i="1"/>
  <c r="S2996" i="1"/>
  <c r="T2996" i="1"/>
  <c r="W2996" i="1"/>
  <c r="X2996" i="1"/>
  <c r="Y2996" i="1"/>
  <c r="Z2996" i="1"/>
  <c r="AA2996" i="1"/>
  <c r="AB2996" i="1"/>
  <c r="S2997" i="1"/>
  <c r="T2997" i="1"/>
  <c r="W2997" i="1"/>
  <c r="X2997" i="1"/>
  <c r="Y2997" i="1"/>
  <c r="Z2997" i="1"/>
  <c r="AA2997" i="1"/>
  <c r="AB2997" i="1"/>
  <c r="S2998" i="1"/>
  <c r="T2998" i="1"/>
  <c r="W2998" i="1"/>
  <c r="X2998" i="1"/>
  <c r="Y2998" i="1"/>
  <c r="Z2998" i="1"/>
  <c r="AA2998" i="1"/>
  <c r="AB2998" i="1"/>
  <c r="S2999" i="1"/>
  <c r="T2999" i="1"/>
  <c r="W2999" i="1"/>
  <c r="X2999" i="1"/>
  <c r="Y2999" i="1"/>
  <c r="Z2999" i="1"/>
  <c r="AA2999" i="1"/>
  <c r="AB2999" i="1"/>
  <c r="S3000" i="1"/>
  <c r="T3000" i="1"/>
  <c r="W3000" i="1"/>
  <c r="X3000" i="1"/>
  <c r="Y3000" i="1"/>
  <c r="Z3000" i="1"/>
  <c r="AA3000" i="1"/>
  <c r="AB3000" i="1"/>
  <c r="S3001" i="1"/>
  <c r="T3001" i="1"/>
  <c r="W3001" i="1"/>
  <c r="X3001" i="1"/>
  <c r="Y3001" i="1"/>
  <c r="Z3001" i="1"/>
  <c r="AA3001" i="1"/>
  <c r="AB3001" i="1"/>
  <c r="S3002" i="1"/>
  <c r="T3002" i="1"/>
  <c r="W3002" i="1"/>
  <c r="X3002" i="1"/>
  <c r="Y3002" i="1"/>
  <c r="Z3002" i="1"/>
  <c r="AA3002" i="1"/>
  <c r="AB3002" i="1"/>
  <c r="S3003" i="1"/>
  <c r="T3003" i="1"/>
  <c r="W3003" i="1"/>
  <c r="X3003" i="1"/>
  <c r="Y3003" i="1"/>
  <c r="Z3003" i="1"/>
  <c r="AA3003" i="1"/>
  <c r="AB3003" i="1"/>
  <c r="S3004" i="1"/>
  <c r="T3004" i="1"/>
  <c r="W3004" i="1"/>
  <c r="X3004" i="1"/>
  <c r="Y3004" i="1"/>
  <c r="Z3004" i="1"/>
  <c r="AA3004" i="1"/>
  <c r="AB3004" i="1"/>
  <c r="S3005" i="1"/>
  <c r="T3005" i="1"/>
  <c r="W3005" i="1"/>
  <c r="X3005" i="1"/>
  <c r="Y3005" i="1"/>
  <c r="Z3005" i="1"/>
  <c r="AA3005" i="1"/>
  <c r="AB3005" i="1"/>
  <c r="S3006" i="1"/>
  <c r="T3006" i="1"/>
  <c r="W3006" i="1"/>
  <c r="X3006" i="1"/>
  <c r="Y3006" i="1"/>
  <c r="Z3006" i="1"/>
  <c r="AA3006" i="1"/>
  <c r="AB3006" i="1"/>
  <c r="S3007" i="1"/>
  <c r="T3007" i="1"/>
  <c r="W3007" i="1"/>
  <c r="X3007" i="1"/>
  <c r="Y3007" i="1"/>
  <c r="Z3007" i="1"/>
  <c r="AA3007" i="1"/>
  <c r="AB3007" i="1"/>
  <c r="S3008" i="1"/>
  <c r="T3008" i="1"/>
  <c r="W3008" i="1"/>
  <c r="X3008" i="1"/>
  <c r="Y3008" i="1"/>
  <c r="Z3008" i="1"/>
  <c r="AA3008" i="1"/>
  <c r="AB3008" i="1"/>
  <c r="S3009" i="1"/>
  <c r="T3009" i="1"/>
  <c r="W3009" i="1"/>
  <c r="X3009" i="1"/>
  <c r="Y3009" i="1"/>
  <c r="Z3009" i="1"/>
  <c r="AA3009" i="1"/>
  <c r="AB3009" i="1"/>
  <c r="S3010" i="1"/>
  <c r="T3010" i="1"/>
  <c r="W3010" i="1"/>
  <c r="X3010" i="1"/>
  <c r="Y3010" i="1"/>
  <c r="Z3010" i="1"/>
  <c r="AA3010" i="1"/>
  <c r="AB3010" i="1"/>
  <c r="S3011" i="1"/>
  <c r="T3011" i="1"/>
  <c r="W3011" i="1"/>
  <c r="X3011" i="1"/>
  <c r="Y3011" i="1"/>
  <c r="Z3011" i="1"/>
  <c r="AA3011" i="1"/>
  <c r="AB3011" i="1"/>
  <c r="S3012" i="1"/>
  <c r="T3012" i="1"/>
  <c r="W3012" i="1"/>
  <c r="X3012" i="1"/>
  <c r="Y3012" i="1"/>
  <c r="Z3012" i="1"/>
  <c r="AA3012" i="1"/>
  <c r="AB3012" i="1"/>
  <c r="S3013" i="1"/>
  <c r="T3013" i="1"/>
  <c r="W3013" i="1"/>
  <c r="X3013" i="1"/>
  <c r="Y3013" i="1"/>
  <c r="Z3013" i="1"/>
  <c r="AA3013" i="1"/>
  <c r="AB3013" i="1"/>
  <c r="S3014" i="1"/>
  <c r="T3014" i="1"/>
  <c r="W3014" i="1"/>
  <c r="X3014" i="1"/>
  <c r="Y3014" i="1"/>
  <c r="Z3014" i="1"/>
  <c r="AA3014" i="1"/>
  <c r="AB3014" i="1"/>
  <c r="S3015" i="1"/>
  <c r="T3015" i="1"/>
  <c r="W3015" i="1"/>
  <c r="X3015" i="1"/>
  <c r="Y3015" i="1"/>
  <c r="Z3015" i="1"/>
  <c r="AA3015" i="1"/>
  <c r="AB3015" i="1"/>
  <c r="S3016" i="1"/>
  <c r="T3016" i="1"/>
  <c r="W3016" i="1"/>
  <c r="X3016" i="1"/>
  <c r="Y3016" i="1"/>
  <c r="Z3016" i="1"/>
  <c r="AA3016" i="1"/>
  <c r="AB3016" i="1"/>
  <c r="S3017" i="1"/>
  <c r="T3017" i="1"/>
  <c r="W3017" i="1"/>
  <c r="X3017" i="1"/>
  <c r="Y3017" i="1"/>
  <c r="Z3017" i="1"/>
  <c r="AA3017" i="1"/>
  <c r="AB3017" i="1"/>
  <c r="S3018" i="1"/>
  <c r="T3018" i="1"/>
  <c r="W3018" i="1"/>
  <c r="X3018" i="1"/>
  <c r="Y3018" i="1"/>
  <c r="Z3018" i="1"/>
  <c r="AA3018" i="1"/>
  <c r="AB3018" i="1"/>
  <c r="S3019" i="1"/>
  <c r="T3019" i="1"/>
  <c r="W3019" i="1"/>
  <c r="X3019" i="1"/>
  <c r="Y3019" i="1"/>
  <c r="Z3019" i="1"/>
  <c r="AA3019" i="1"/>
  <c r="AB3019" i="1"/>
  <c r="S3020" i="1"/>
  <c r="T3020" i="1"/>
  <c r="W3020" i="1"/>
  <c r="X3020" i="1"/>
  <c r="Y3020" i="1"/>
  <c r="Z3020" i="1"/>
  <c r="AA3020" i="1"/>
  <c r="AB3020" i="1"/>
  <c r="S3033" i="1"/>
  <c r="T3033" i="1"/>
  <c r="W3033" i="1"/>
  <c r="X3033" i="1"/>
  <c r="Y3033" i="1"/>
  <c r="Z3033" i="1"/>
  <c r="AA3033" i="1"/>
  <c r="AB3033" i="1"/>
  <c r="S3034" i="1"/>
  <c r="T3034" i="1"/>
  <c r="W3034" i="1"/>
  <c r="X3034" i="1"/>
  <c r="Y3034" i="1"/>
  <c r="Z3034" i="1"/>
  <c r="AA3034" i="1"/>
  <c r="AB3034" i="1"/>
  <c r="S3035" i="1"/>
  <c r="T3035" i="1"/>
  <c r="W3035" i="1"/>
  <c r="X3035" i="1"/>
  <c r="Y3035" i="1"/>
  <c r="Z3035" i="1"/>
  <c r="AA3035" i="1"/>
  <c r="AB3035" i="1"/>
  <c r="S3036" i="1"/>
  <c r="T3036" i="1"/>
  <c r="W3036" i="1"/>
  <c r="X3036" i="1"/>
  <c r="Y3036" i="1"/>
  <c r="Z3036" i="1"/>
  <c r="AA3036" i="1"/>
  <c r="AB3036" i="1"/>
  <c r="S3037" i="1"/>
  <c r="T3037" i="1"/>
  <c r="W3037" i="1"/>
  <c r="X3037" i="1"/>
  <c r="Y3037" i="1"/>
  <c r="Z3037" i="1"/>
  <c r="AA3037" i="1"/>
  <c r="AB3037" i="1"/>
  <c r="S3038" i="1"/>
  <c r="T3038" i="1"/>
  <c r="W3038" i="1"/>
  <c r="X3038" i="1"/>
  <c r="Y3038" i="1"/>
  <c r="Z3038" i="1"/>
  <c r="AA3038" i="1"/>
  <c r="AB3038" i="1"/>
  <c r="S3039" i="1"/>
  <c r="T3039" i="1"/>
  <c r="W3039" i="1"/>
  <c r="X3039" i="1"/>
  <c r="Y3039" i="1"/>
  <c r="Z3039" i="1"/>
  <c r="AA3039" i="1"/>
  <c r="AB3039" i="1"/>
  <c r="S3040" i="1"/>
  <c r="T3040" i="1"/>
  <c r="W3040" i="1"/>
  <c r="X3040" i="1"/>
  <c r="Y3040" i="1"/>
  <c r="Z3040" i="1"/>
  <c r="AA3040" i="1"/>
  <c r="AB3040" i="1"/>
  <c r="S3041" i="1"/>
  <c r="T3041" i="1"/>
  <c r="W3041" i="1"/>
  <c r="X3041" i="1"/>
  <c r="Y3041" i="1"/>
  <c r="Z3041" i="1"/>
  <c r="AA3041" i="1"/>
  <c r="AB3041" i="1"/>
  <c r="S3042" i="1"/>
  <c r="T3042" i="1"/>
  <c r="W3042" i="1"/>
  <c r="X3042" i="1"/>
  <c r="Y3042" i="1"/>
  <c r="Z3042" i="1"/>
  <c r="AA3042" i="1"/>
  <c r="AB3042" i="1"/>
  <c r="S3043" i="1"/>
  <c r="T3043" i="1"/>
  <c r="W3043" i="1"/>
  <c r="X3043" i="1"/>
  <c r="Y3043" i="1"/>
  <c r="Z3043" i="1"/>
  <c r="AA3043" i="1"/>
  <c r="AB3043" i="1"/>
  <c r="S3044" i="1"/>
  <c r="T3044" i="1"/>
  <c r="W3044" i="1"/>
  <c r="X3044" i="1"/>
  <c r="Y3044" i="1"/>
  <c r="Z3044" i="1"/>
  <c r="AA3044" i="1"/>
  <c r="AB3044" i="1"/>
  <c r="S3045" i="1"/>
  <c r="T3045" i="1"/>
  <c r="W3045" i="1"/>
  <c r="X3045" i="1"/>
  <c r="Y3045" i="1"/>
  <c r="Z3045" i="1"/>
  <c r="AA3045" i="1"/>
  <c r="AB3045" i="1"/>
  <c r="S3046" i="1"/>
  <c r="T3046" i="1"/>
  <c r="W3046" i="1"/>
  <c r="X3046" i="1"/>
  <c r="Y3046" i="1"/>
  <c r="Z3046" i="1"/>
  <c r="AA3046" i="1"/>
  <c r="AB3046" i="1"/>
  <c r="S3047" i="1"/>
  <c r="T3047" i="1"/>
  <c r="W3047" i="1"/>
  <c r="X3047" i="1"/>
  <c r="Y3047" i="1"/>
  <c r="Z3047" i="1"/>
  <c r="AA3047" i="1"/>
  <c r="AB3047" i="1"/>
  <c r="S3048" i="1"/>
  <c r="T3048" i="1"/>
  <c r="W3048" i="1"/>
  <c r="X3048" i="1"/>
  <c r="Y3048" i="1"/>
  <c r="Z3048" i="1"/>
  <c r="AA3048" i="1"/>
  <c r="AB3048" i="1"/>
  <c r="S3049" i="1"/>
  <c r="T3049" i="1"/>
  <c r="W3049" i="1"/>
  <c r="X3049" i="1"/>
  <c r="Y3049" i="1"/>
  <c r="Z3049" i="1"/>
  <c r="AA3049" i="1"/>
  <c r="AB3049" i="1"/>
  <c r="S3050" i="1"/>
  <c r="T3050" i="1"/>
  <c r="W3050" i="1"/>
  <c r="X3050" i="1"/>
  <c r="Y3050" i="1"/>
  <c r="Z3050" i="1"/>
  <c r="AA3050" i="1"/>
  <c r="AB3050" i="1"/>
  <c r="S3051" i="1"/>
  <c r="T3051" i="1"/>
  <c r="W3051" i="1"/>
  <c r="X3051" i="1"/>
  <c r="Y3051" i="1"/>
  <c r="Z3051" i="1"/>
  <c r="AA3051" i="1"/>
  <c r="AB3051" i="1"/>
  <c r="S3052" i="1"/>
  <c r="T3052" i="1"/>
  <c r="W3052" i="1"/>
  <c r="X3052" i="1"/>
  <c r="Y3052" i="1"/>
  <c r="Z3052" i="1"/>
  <c r="AA3052" i="1"/>
  <c r="AB3052" i="1"/>
  <c r="S3053" i="1"/>
  <c r="T3053" i="1"/>
  <c r="W3053" i="1"/>
  <c r="X3053" i="1"/>
  <c r="Y3053" i="1"/>
  <c r="Z3053" i="1"/>
  <c r="AA3053" i="1"/>
  <c r="AB3053" i="1"/>
  <c r="S3054" i="1"/>
  <c r="T3054" i="1"/>
  <c r="W3054" i="1"/>
  <c r="X3054" i="1"/>
  <c r="Y3054" i="1"/>
  <c r="Z3054" i="1"/>
  <c r="AA3054" i="1"/>
  <c r="AB3054" i="1"/>
  <c r="S3055" i="1"/>
  <c r="T3055" i="1"/>
  <c r="W3055" i="1"/>
  <c r="X3055" i="1"/>
  <c r="Y3055" i="1"/>
  <c r="Z3055" i="1"/>
  <c r="AA3055" i="1"/>
  <c r="AB3055" i="1"/>
  <c r="S3056" i="1"/>
  <c r="T3056" i="1"/>
  <c r="W3056" i="1"/>
  <c r="X3056" i="1"/>
  <c r="Y3056" i="1"/>
  <c r="Z3056" i="1"/>
  <c r="AA3056" i="1"/>
  <c r="AB3056" i="1"/>
  <c r="S3057" i="1"/>
  <c r="T3057" i="1"/>
  <c r="W3057" i="1"/>
  <c r="X3057" i="1"/>
  <c r="Y3057" i="1"/>
  <c r="Z3057" i="1"/>
  <c r="AA3057" i="1"/>
  <c r="AB3057" i="1"/>
  <c r="S3058" i="1"/>
  <c r="T3058" i="1"/>
  <c r="W3058" i="1"/>
  <c r="X3058" i="1"/>
  <c r="Y3058" i="1"/>
  <c r="Z3058" i="1"/>
  <c r="AA3058" i="1"/>
  <c r="AB3058" i="1"/>
  <c r="S3059" i="1"/>
  <c r="T3059" i="1"/>
  <c r="W3059" i="1"/>
  <c r="X3059" i="1"/>
  <c r="Y3059" i="1"/>
  <c r="Z3059" i="1"/>
  <c r="AA3059" i="1"/>
  <c r="AB3059" i="1"/>
  <c r="S3060" i="1"/>
  <c r="T3060" i="1"/>
  <c r="W3060" i="1"/>
  <c r="X3060" i="1"/>
  <c r="Y3060" i="1"/>
  <c r="Z3060" i="1"/>
  <c r="AA3060" i="1"/>
  <c r="AB3060" i="1"/>
  <c r="S3061" i="1"/>
  <c r="T3061" i="1"/>
  <c r="W3061" i="1"/>
  <c r="X3061" i="1"/>
  <c r="Y3061" i="1"/>
  <c r="Z3061" i="1"/>
  <c r="AA3061" i="1"/>
  <c r="AB3061" i="1"/>
  <c r="S3062" i="1"/>
  <c r="T3062" i="1"/>
  <c r="W3062" i="1"/>
  <c r="X3062" i="1"/>
  <c r="Y3062" i="1"/>
  <c r="Z3062" i="1"/>
  <c r="AA3062" i="1"/>
  <c r="AB3062" i="1"/>
  <c r="S3063" i="1"/>
  <c r="T3063" i="1"/>
  <c r="W3063" i="1"/>
  <c r="X3063" i="1"/>
  <c r="Y3063" i="1"/>
  <c r="Z3063" i="1"/>
  <c r="AA3063" i="1"/>
  <c r="AB3063" i="1"/>
  <c r="S3064" i="1"/>
  <c r="T3064" i="1"/>
  <c r="W3064" i="1"/>
  <c r="X3064" i="1"/>
  <c r="Y3064" i="1"/>
  <c r="Z3064" i="1"/>
  <c r="AA3064" i="1"/>
  <c r="AB3064" i="1"/>
  <c r="S3065" i="1"/>
  <c r="T3065" i="1"/>
  <c r="W3065" i="1"/>
  <c r="X3065" i="1"/>
  <c r="Y3065" i="1"/>
  <c r="Z3065" i="1"/>
  <c r="AA3065" i="1"/>
  <c r="AB3065" i="1"/>
  <c r="S3066" i="1"/>
  <c r="T3066" i="1"/>
  <c r="W3066" i="1"/>
  <c r="X3066" i="1"/>
  <c r="Y3066" i="1"/>
  <c r="Z3066" i="1"/>
  <c r="AA3066" i="1"/>
  <c r="AB3066" i="1"/>
  <c r="S3067" i="1"/>
  <c r="T3067" i="1"/>
  <c r="W3067" i="1"/>
  <c r="X3067" i="1"/>
  <c r="Y3067" i="1"/>
  <c r="Z3067" i="1"/>
  <c r="AA3067" i="1"/>
  <c r="AB3067" i="1"/>
  <c r="S3068" i="1"/>
  <c r="T3068" i="1"/>
  <c r="W3068" i="1"/>
  <c r="X3068" i="1"/>
  <c r="Y3068" i="1"/>
  <c r="Z3068" i="1"/>
  <c r="AA3068" i="1"/>
  <c r="AB3068" i="1"/>
  <c r="S3069" i="1"/>
  <c r="T3069" i="1"/>
  <c r="W3069" i="1"/>
  <c r="X3069" i="1"/>
  <c r="Y3069" i="1"/>
  <c r="Z3069" i="1"/>
  <c r="AA3069" i="1"/>
  <c r="AB3069" i="1"/>
  <c r="S3070" i="1"/>
  <c r="T3070" i="1"/>
  <c r="W3070" i="1"/>
  <c r="X3070" i="1"/>
  <c r="Y3070" i="1"/>
  <c r="Z3070" i="1"/>
  <c r="AA3070" i="1"/>
  <c r="AB3070" i="1"/>
  <c r="S3071" i="1"/>
  <c r="T3071" i="1"/>
  <c r="W3071" i="1"/>
  <c r="X3071" i="1"/>
  <c r="Y3071" i="1"/>
  <c r="Z3071" i="1"/>
  <c r="AA3071" i="1"/>
  <c r="AB3071" i="1"/>
  <c r="S3072" i="1"/>
  <c r="T3072" i="1"/>
  <c r="W3072" i="1"/>
  <c r="X3072" i="1"/>
  <c r="Y3072" i="1"/>
  <c r="Z3072" i="1"/>
  <c r="AA3072" i="1"/>
  <c r="AB3072" i="1"/>
  <c r="S3073" i="1"/>
  <c r="T3073" i="1"/>
  <c r="W3073" i="1"/>
  <c r="X3073" i="1"/>
  <c r="Y3073" i="1"/>
  <c r="Z3073" i="1"/>
  <c r="AA3073" i="1"/>
  <c r="AB3073" i="1"/>
  <c r="S3074" i="1"/>
  <c r="T3074" i="1"/>
  <c r="W3074" i="1"/>
  <c r="X3074" i="1"/>
  <c r="Y3074" i="1"/>
  <c r="Z3074" i="1"/>
  <c r="AA3074" i="1"/>
  <c r="AB3074" i="1"/>
  <c r="S3075" i="1"/>
  <c r="T3075" i="1"/>
  <c r="W3075" i="1"/>
  <c r="X3075" i="1"/>
  <c r="Y3075" i="1"/>
  <c r="Z3075" i="1"/>
  <c r="AA3075" i="1"/>
  <c r="AB3075" i="1"/>
  <c r="S3076" i="1"/>
  <c r="T3076" i="1"/>
  <c r="W3076" i="1"/>
  <c r="X3076" i="1"/>
  <c r="Y3076" i="1"/>
  <c r="Z3076" i="1"/>
  <c r="AA3076" i="1"/>
  <c r="AB3076" i="1"/>
  <c r="S3077" i="1"/>
  <c r="T3077" i="1"/>
  <c r="W3077" i="1"/>
  <c r="X3077" i="1"/>
  <c r="Y3077" i="1"/>
  <c r="Z3077" i="1"/>
  <c r="AA3077" i="1"/>
  <c r="AB3077" i="1"/>
  <c r="S3078" i="1"/>
  <c r="T3078" i="1"/>
  <c r="W3078" i="1"/>
  <c r="X3078" i="1"/>
  <c r="Y3078" i="1"/>
  <c r="Z3078" i="1"/>
  <c r="AA3078" i="1"/>
  <c r="AB3078" i="1"/>
  <c r="S3079" i="1"/>
  <c r="T3079" i="1"/>
  <c r="W3079" i="1"/>
  <c r="X3079" i="1"/>
  <c r="Y3079" i="1"/>
  <c r="Z3079" i="1"/>
  <c r="AA3079" i="1"/>
  <c r="AB3079" i="1"/>
  <c r="S3080" i="1"/>
  <c r="T3080" i="1"/>
  <c r="W3080" i="1"/>
  <c r="X3080" i="1"/>
  <c r="Y3080" i="1"/>
  <c r="Z3080" i="1"/>
  <c r="AA3080" i="1"/>
  <c r="AB3080" i="1"/>
  <c r="S3081" i="1"/>
  <c r="T3081" i="1"/>
  <c r="W3081" i="1"/>
  <c r="X3081" i="1"/>
  <c r="Y3081" i="1"/>
  <c r="Z3081" i="1"/>
  <c r="AA3081" i="1"/>
  <c r="AB3081" i="1"/>
  <c r="S3082" i="1"/>
  <c r="T3082" i="1"/>
  <c r="W3082" i="1"/>
  <c r="X3082" i="1"/>
  <c r="Y3082" i="1"/>
  <c r="Z3082" i="1"/>
  <c r="AA3082" i="1"/>
  <c r="AB3082" i="1"/>
  <c r="S3083" i="1"/>
  <c r="T3083" i="1"/>
  <c r="W3083" i="1"/>
  <c r="X3083" i="1"/>
  <c r="Y3083" i="1"/>
  <c r="Z3083" i="1"/>
  <c r="AA3083" i="1"/>
  <c r="AB3083" i="1"/>
  <c r="S3084" i="1"/>
  <c r="T3084" i="1"/>
  <c r="W3084" i="1"/>
  <c r="X3084" i="1"/>
  <c r="Y3084" i="1"/>
  <c r="Z3084" i="1"/>
  <c r="AA3084" i="1"/>
  <c r="AB3084" i="1"/>
  <c r="S3085" i="1"/>
  <c r="T3085" i="1"/>
  <c r="W3085" i="1"/>
  <c r="X3085" i="1"/>
  <c r="Y3085" i="1"/>
  <c r="Z3085" i="1"/>
  <c r="AA3085" i="1"/>
  <c r="AB3085" i="1"/>
  <c r="S3086" i="1"/>
  <c r="T3086" i="1"/>
  <c r="W3086" i="1"/>
  <c r="X3086" i="1"/>
  <c r="Y3086" i="1"/>
  <c r="Z3086" i="1"/>
  <c r="AA3086" i="1"/>
  <c r="AB3086" i="1"/>
  <c r="S3087" i="1"/>
  <c r="T3087" i="1"/>
  <c r="W3087" i="1"/>
  <c r="X3087" i="1"/>
  <c r="Y3087" i="1"/>
  <c r="Z3087" i="1"/>
  <c r="AA3087" i="1"/>
  <c r="AB3087" i="1"/>
  <c r="S3088" i="1"/>
  <c r="T3088" i="1"/>
  <c r="W3088" i="1"/>
  <c r="X3088" i="1"/>
  <c r="Y3088" i="1"/>
  <c r="Z3088" i="1"/>
  <c r="AA3088" i="1"/>
  <c r="AB3088" i="1"/>
  <c r="S3089" i="1"/>
  <c r="T3089" i="1"/>
  <c r="W3089" i="1"/>
  <c r="X3089" i="1"/>
  <c r="Y3089" i="1"/>
  <c r="Z3089" i="1"/>
  <c r="AA3089" i="1"/>
  <c r="AB3089" i="1"/>
  <c r="S3090" i="1"/>
  <c r="T3090" i="1"/>
  <c r="W3090" i="1"/>
  <c r="X3090" i="1"/>
  <c r="Y3090" i="1"/>
  <c r="Z3090" i="1"/>
  <c r="AA3090" i="1"/>
  <c r="AB3090" i="1"/>
  <c r="S3091" i="1"/>
  <c r="T3091" i="1"/>
  <c r="W3091" i="1"/>
  <c r="X3091" i="1"/>
  <c r="Y3091" i="1"/>
  <c r="Z3091" i="1"/>
  <c r="AA3091" i="1"/>
  <c r="AB3091" i="1"/>
  <c r="S3092" i="1"/>
  <c r="T3092" i="1"/>
  <c r="W3092" i="1"/>
  <c r="X3092" i="1"/>
  <c r="Y3092" i="1"/>
  <c r="Z3092" i="1"/>
  <c r="AA3092" i="1"/>
  <c r="AB3092" i="1"/>
  <c r="S3093" i="1"/>
  <c r="T3093" i="1"/>
  <c r="W3093" i="1"/>
  <c r="X3093" i="1"/>
  <c r="Y3093" i="1"/>
  <c r="Z3093" i="1"/>
  <c r="AA3093" i="1"/>
  <c r="AB3093" i="1"/>
  <c r="S3094" i="1"/>
  <c r="T3094" i="1"/>
  <c r="W3094" i="1"/>
  <c r="X3094" i="1"/>
  <c r="Y3094" i="1"/>
  <c r="Z3094" i="1"/>
  <c r="AA3094" i="1"/>
  <c r="AB3094" i="1"/>
  <c r="S3095" i="1"/>
  <c r="T3095" i="1"/>
  <c r="W3095" i="1"/>
  <c r="X3095" i="1"/>
  <c r="Y3095" i="1"/>
  <c r="Z3095" i="1"/>
  <c r="AA3095" i="1"/>
  <c r="AB3095" i="1"/>
  <c r="S3096" i="1"/>
  <c r="T3096" i="1"/>
  <c r="W3096" i="1"/>
  <c r="X3096" i="1"/>
  <c r="Y3096" i="1"/>
  <c r="Z3096" i="1"/>
  <c r="AA3096" i="1"/>
  <c r="AB3096" i="1"/>
  <c r="S3097" i="1"/>
  <c r="T3097" i="1"/>
  <c r="W3097" i="1"/>
  <c r="X3097" i="1"/>
  <c r="Y3097" i="1"/>
  <c r="Z3097" i="1"/>
  <c r="AA3097" i="1"/>
  <c r="AB3097" i="1"/>
  <c r="S3098" i="1"/>
  <c r="T3098" i="1"/>
  <c r="W3098" i="1"/>
  <c r="X3098" i="1"/>
  <c r="Y3098" i="1"/>
  <c r="Z3098" i="1"/>
  <c r="AA3098" i="1"/>
  <c r="AB3098" i="1"/>
  <c r="S3099" i="1"/>
  <c r="T3099" i="1"/>
  <c r="W3099" i="1"/>
  <c r="X3099" i="1"/>
  <c r="Y3099" i="1"/>
  <c r="Z3099" i="1"/>
  <c r="AA3099" i="1"/>
  <c r="AB3099" i="1"/>
  <c r="S3100" i="1"/>
  <c r="T3100" i="1"/>
  <c r="W3100" i="1"/>
  <c r="X3100" i="1"/>
  <c r="Y3100" i="1"/>
  <c r="Z3100" i="1"/>
  <c r="AA3100" i="1"/>
  <c r="AB3100" i="1"/>
  <c r="S3101" i="1"/>
  <c r="T3101" i="1"/>
  <c r="W3101" i="1"/>
  <c r="X3101" i="1"/>
  <c r="Y3101" i="1"/>
  <c r="Z3101" i="1"/>
  <c r="AA3101" i="1"/>
  <c r="AB3101" i="1"/>
  <c r="S3102" i="1"/>
  <c r="T3102" i="1"/>
  <c r="W3102" i="1"/>
  <c r="X3102" i="1"/>
  <c r="Y3102" i="1"/>
  <c r="Z3102" i="1"/>
  <c r="AA3102" i="1"/>
  <c r="AB3102" i="1"/>
  <c r="S3103" i="1"/>
  <c r="T3103" i="1"/>
  <c r="W3103" i="1"/>
  <c r="X3103" i="1"/>
  <c r="Y3103" i="1"/>
  <c r="Z3103" i="1"/>
  <c r="AA3103" i="1"/>
  <c r="AB3103" i="1"/>
  <c r="S3104" i="1"/>
  <c r="T3104" i="1"/>
  <c r="W3104" i="1"/>
  <c r="X3104" i="1"/>
  <c r="Y3104" i="1"/>
  <c r="Z3104" i="1"/>
  <c r="AA3104" i="1"/>
  <c r="AB3104" i="1"/>
  <c r="S3105" i="1"/>
  <c r="T3105" i="1"/>
  <c r="W3105" i="1"/>
  <c r="X3105" i="1"/>
  <c r="Y3105" i="1"/>
  <c r="Z3105" i="1"/>
  <c r="AA3105" i="1"/>
  <c r="AB3105" i="1"/>
  <c r="S3106" i="1"/>
  <c r="T3106" i="1"/>
  <c r="W3106" i="1"/>
  <c r="X3106" i="1"/>
  <c r="Y3106" i="1"/>
  <c r="Z3106" i="1"/>
  <c r="AA3106" i="1"/>
  <c r="AB3106" i="1"/>
  <c r="S3107" i="1"/>
  <c r="T3107" i="1"/>
  <c r="W3107" i="1"/>
  <c r="X3107" i="1"/>
  <c r="Y3107" i="1"/>
  <c r="Z3107" i="1"/>
  <c r="AA3107" i="1"/>
  <c r="AB3107" i="1"/>
  <c r="S3108" i="1"/>
  <c r="T3108" i="1"/>
  <c r="W3108" i="1"/>
  <c r="X3108" i="1"/>
  <c r="Y3108" i="1"/>
  <c r="Z3108" i="1"/>
  <c r="AA3108" i="1"/>
  <c r="AB3108" i="1"/>
  <c r="S3109" i="1"/>
  <c r="T3109" i="1"/>
  <c r="W3109" i="1"/>
  <c r="X3109" i="1"/>
  <c r="Y3109" i="1"/>
  <c r="Z3109" i="1"/>
  <c r="AA3109" i="1"/>
  <c r="AB3109" i="1"/>
  <c r="S3110" i="1"/>
  <c r="T3110" i="1"/>
  <c r="W3110" i="1"/>
  <c r="X3110" i="1"/>
  <c r="Y3110" i="1"/>
  <c r="Z3110" i="1"/>
  <c r="AA3110" i="1"/>
  <c r="AB3110" i="1"/>
  <c r="S3111" i="1"/>
  <c r="T3111" i="1"/>
  <c r="W3111" i="1"/>
  <c r="X3111" i="1"/>
  <c r="Y3111" i="1"/>
  <c r="Z3111" i="1"/>
  <c r="AA3111" i="1"/>
  <c r="AB3111" i="1"/>
  <c r="S3112" i="1"/>
  <c r="T3112" i="1"/>
  <c r="W3112" i="1"/>
  <c r="X3112" i="1"/>
  <c r="Y3112" i="1"/>
  <c r="Z3112" i="1"/>
  <c r="AA3112" i="1"/>
  <c r="AB3112" i="1"/>
  <c r="S3113" i="1"/>
  <c r="T3113" i="1"/>
  <c r="W3113" i="1"/>
  <c r="X3113" i="1"/>
  <c r="Y3113" i="1"/>
  <c r="Z3113" i="1"/>
  <c r="AA3113" i="1"/>
  <c r="AB3113" i="1"/>
  <c r="S3114" i="1"/>
  <c r="T3114" i="1"/>
  <c r="W3114" i="1"/>
  <c r="X3114" i="1"/>
  <c r="Y3114" i="1"/>
  <c r="Z3114" i="1"/>
  <c r="AA3114" i="1"/>
  <c r="AB3114" i="1"/>
  <c r="S3115" i="1"/>
  <c r="T3115" i="1"/>
  <c r="W3115" i="1"/>
  <c r="X3115" i="1"/>
  <c r="Y3115" i="1"/>
  <c r="Z3115" i="1"/>
  <c r="AA3115" i="1"/>
  <c r="AB3115" i="1"/>
  <c r="S3116" i="1"/>
  <c r="T3116" i="1"/>
  <c r="W3116" i="1"/>
  <c r="X3116" i="1"/>
  <c r="Y3116" i="1"/>
  <c r="Z3116" i="1"/>
  <c r="AA3116" i="1"/>
  <c r="AB3116" i="1"/>
  <c r="S3117" i="1"/>
  <c r="T3117" i="1"/>
  <c r="W3117" i="1"/>
  <c r="X3117" i="1"/>
  <c r="Y3117" i="1"/>
  <c r="Z3117" i="1"/>
  <c r="AA3117" i="1"/>
  <c r="AB3117" i="1"/>
  <c r="S3118" i="1"/>
  <c r="T3118" i="1"/>
  <c r="W3118" i="1"/>
  <c r="X3118" i="1"/>
  <c r="Y3118" i="1"/>
  <c r="Z3118" i="1"/>
  <c r="AA3118" i="1"/>
  <c r="AB3118" i="1"/>
  <c r="S3119" i="1"/>
  <c r="T3119" i="1"/>
  <c r="W3119" i="1"/>
  <c r="X3119" i="1"/>
  <c r="Y3119" i="1"/>
  <c r="Z3119" i="1"/>
  <c r="AA3119" i="1"/>
  <c r="AB3119" i="1"/>
  <c r="S3120" i="1"/>
  <c r="T3120" i="1"/>
  <c r="W3120" i="1"/>
  <c r="X3120" i="1"/>
  <c r="Y3120" i="1"/>
  <c r="Z3120" i="1"/>
  <c r="AA3120" i="1"/>
  <c r="AB3120" i="1"/>
  <c r="S3121" i="1"/>
  <c r="T3121" i="1"/>
  <c r="W3121" i="1"/>
  <c r="X3121" i="1"/>
  <c r="Y3121" i="1"/>
  <c r="Z3121" i="1"/>
  <c r="AA3121" i="1"/>
  <c r="AB3121" i="1"/>
  <c r="S3122" i="1"/>
  <c r="T3122" i="1"/>
  <c r="W3122" i="1"/>
  <c r="X3122" i="1"/>
  <c r="Y3122" i="1"/>
  <c r="Z3122" i="1"/>
  <c r="AA3122" i="1"/>
  <c r="AB3122" i="1"/>
  <c r="S3123" i="1"/>
  <c r="T3123" i="1"/>
  <c r="W3123" i="1"/>
  <c r="X3123" i="1"/>
  <c r="Y3123" i="1"/>
  <c r="Z3123" i="1"/>
  <c r="AA3123" i="1"/>
  <c r="AB3123" i="1"/>
  <c r="S3124" i="1"/>
  <c r="T3124" i="1"/>
  <c r="W3124" i="1"/>
  <c r="X3124" i="1"/>
  <c r="Y3124" i="1"/>
  <c r="Z3124" i="1"/>
  <c r="AA3124" i="1"/>
  <c r="AB3124" i="1"/>
  <c r="S3125" i="1"/>
  <c r="T3125" i="1"/>
  <c r="W3125" i="1"/>
  <c r="X3125" i="1"/>
  <c r="Y3125" i="1"/>
  <c r="Z3125" i="1"/>
  <c r="AA3125" i="1"/>
  <c r="AB3125" i="1"/>
  <c r="S3126" i="1"/>
  <c r="T3126" i="1"/>
  <c r="W3126" i="1"/>
  <c r="X3126" i="1"/>
  <c r="Y3126" i="1"/>
  <c r="Z3126" i="1"/>
  <c r="AA3126" i="1"/>
  <c r="AB3126" i="1"/>
  <c r="S3127" i="1"/>
  <c r="T3127" i="1"/>
  <c r="W3127" i="1"/>
  <c r="X3127" i="1"/>
  <c r="Y3127" i="1"/>
  <c r="Z3127" i="1"/>
  <c r="AA3127" i="1"/>
  <c r="AB3127" i="1"/>
  <c r="S3128" i="1"/>
  <c r="T3128" i="1"/>
  <c r="W3128" i="1"/>
  <c r="X3128" i="1"/>
  <c r="Y3128" i="1"/>
  <c r="Z3128" i="1"/>
  <c r="AA3128" i="1"/>
  <c r="AB3128" i="1"/>
  <c r="S3129" i="1"/>
  <c r="T3129" i="1"/>
  <c r="W3129" i="1"/>
  <c r="X3129" i="1"/>
  <c r="Y3129" i="1"/>
  <c r="Z3129" i="1"/>
  <c r="AA3129" i="1"/>
  <c r="AB3129" i="1"/>
  <c r="S3130" i="1"/>
  <c r="T3130" i="1"/>
  <c r="W3130" i="1"/>
  <c r="X3130" i="1"/>
  <c r="Y3130" i="1"/>
  <c r="Z3130" i="1"/>
  <c r="AA3130" i="1"/>
  <c r="AB3130" i="1"/>
  <c r="S3131" i="1"/>
  <c r="T3131" i="1"/>
  <c r="W3131" i="1"/>
  <c r="X3131" i="1"/>
  <c r="Y3131" i="1"/>
  <c r="Z3131" i="1"/>
  <c r="AA3131" i="1"/>
  <c r="AB3131" i="1"/>
  <c r="S3132" i="1"/>
  <c r="T3132" i="1"/>
  <c r="W3132" i="1"/>
  <c r="X3132" i="1"/>
  <c r="Y3132" i="1"/>
  <c r="Z3132" i="1"/>
  <c r="AA3132" i="1"/>
  <c r="AB3132" i="1"/>
  <c r="S3133" i="1"/>
  <c r="T3133" i="1"/>
  <c r="W3133" i="1"/>
  <c r="X3133" i="1"/>
  <c r="Y3133" i="1"/>
  <c r="Z3133" i="1"/>
  <c r="AA3133" i="1"/>
  <c r="AB3133" i="1"/>
  <c r="S3134" i="1"/>
  <c r="T3134" i="1"/>
  <c r="W3134" i="1"/>
  <c r="X3134" i="1"/>
  <c r="Y3134" i="1"/>
  <c r="Z3134" i="1"/>
  <c r="AA3134" i="1"/>
  <c r="AB3134" i="1"/>
  <c r="S3135" i="1"/>
  <c r="T3135" i="1"/>
  <c r="W3135" i="1"/>
  <c r="X3135" i="1"/>
  <c r="Y3135" i="1"/>
  <c r="Z3135" i="1"/>
  <c r="AA3135" i="1"/>
  <c r="AB3135" i="1"/>
  <c r="S3136" i="1"/>
  <c r="T3136" i="1"/>
  <c r="W3136" i="1"/>
  <c r="X3136" i="1"/>
  <c r="Y3136" i="1"/>
  <c r="Z3136" i="1"/>
  <c r="AA3136" i="1"/>
  <c r="AB3136" i="1"/>
  <c r="S3137" i="1"/>
  <c r="T3137" i="1"/>
  <c r="W3137" i="1"/>
  <c r="X3137" i="1"/>
  <c r="Y3137" i="1"/>
  <c r="Z3137" i="1"/>
  <c r="AA3137" i="1"/>
  <c r="AB3137" i="1"/>
  <c r="S3138" i="1"/>
  <c r="T3138" i="1"/>
  <c r="W3138" i="1"/>
  <c r="X3138" i="1"/>
  <c r="Y3138" i="1"/>
  <c r="Z3138" i="1"/>
  <c r="AA3138" i="1"/>
  <c r="AB3138" i="1"/>
  <c r="S3139" i="1"/>
  <c r="T3139" i="1"/>
  <c r="W3139" i="1"/>
  <c r="X3139" i="1"/>
  <c r="Y3139" i="1"/>
  <c r="Z3139" i="1"/>
  <c r="AA3139" i="1"/>
  <c r="AB3139" i="1"/>
  <c r="S3140" i="1"/>
  <c r="T3140" i="1"/>
  <c r="W3140" i="1"/>
  <c r="X3140" i="1"/>
  <c r="Y3140" i="1"/>
  <c r="Z3140" i="1"/>
  <c r="AA3140" i="1"/>
  <c r="AB3140" i="1"/>
  <c r="S3141" i="1"/>
  <c r="T3141" i="1"/>
  <c r="W3141" i="1"/>
  <c r="X3141" i="1"/>
  <c r="Y3141" i="1"/>
  <c r="Z3141" i="1"/>
  <c r="AA3141" i="1"/>
  <c r="AB3141" i="1"/>
  <c r="S3142" i="1"/>
  <c r="T3142" i="1"/>
  <c r="W3142" i="1"/>
  <c r="X3142" i="1"/>
  <c r="Y3142" i="1"/>
  <c r="Z3142" i="1"/>
  <c r="AA3142" i="1"/>
  <c r="AB3142" i="1"/>
  <c r="S3143" i="1"/>
  <c r="T3143" i="1"/>
  <c r="W3143" i="1"/>
  <c r="X3143" i="1"/>
  <c r="Y3143" i="1"/>
  <c r="Z3143" i="1"/>
  <c r="AA3143" i="1"/>
  <c r="AB3143" i="1"/>
  <c r="S3144" i="1"/>
  <c r="T3144" i="1"/>
  <c r="W3144" i="1"/>
  <c r="X3144" i="1"/>
  <c r="Y3144" i="1"/>
  <c r="Z3144" i="1"/>
  <c r="AA3144" i="1"/>
  <c r="AB3144" i="1"/>
  <c r="S3145" i="1"/>
  <c r="T3145" i="1"/>
  <c r="W3145" i="1"/>
  <c r="X3145" i="1"/>
  <c r="Y3145" i="1"/>
  <c r="Z3145" i="1"/>
  <c r="AA3145" i="1"/>
  <c r="AB3145" i="1"/>
  <c r="S3146" i="1"/>
  <c r="T3146" i="1"/>
  <c r="W3146" i="1"/>
  <c r="X3146" i="1"/>
  <c r="Y3146" i="1"/>
  <c r="Z3146" i="1"/>
  <c r="AA3146" i="1"/>
  <c r="AB3146" i="1"/>
  <c r="S3147" i="1"/>
  <c r="T3147" i="1"/>
  <c r="W3147" i="1"/>
  <c r="X3147" i="1"/>
  <c r="Y3147" i="1"/>
  <c r="Z3147" i="1"/>
  <c r="AA3147" i="1"/>
  <c r="AB3147" i="1"/>
  <c r="S3148" i="1"/>
  <c r="T3148" i="1"/>
  <c r="W3148" i="1"/>
  <c r="X3148" i="1"/>
  <c r="Y3148" i="1"/>
  <c r="Z3148" i="1"/>
  <c r="AA3148" i="1"/>
  <c r="AB3148" i="1"/>
  <c r="S3149" i="1"/>
  <c r="T3149" i="1"/>
  <c r="W3149" i="1"/>
  <c r="X3149" i="1"/>
  <c r="Y3149" i="1"/>
  <c r="Z3149" i="1"/>
  <c r="AA3149" i="1"/>
  <c r="AB3149" i="1"/>
  <c r="S3150" i="1"/>
  <c r="T3150" i="1"/>
  <c r="W3150" i="1"/>
  <c r="X3150" i="1"/>
  <c r="Y3150" i="1"/>
  <c r="Z3150" i="1"/>
  <c r="AA3150" i="1"/>
  <c r="AB3150" i="1"/>
  <c r="S3151" i="1"/>
  <c r="T3151" i="1"/>
  <c r="W3151" i="1"/>
  <c r="X3151" i="1"/>
  <c r="Y3151" i="1"/>
  <c r="Z3151" i="1"/>
  <c r="AA3151" i="1"/>
  <c r="AB3151" i="1"/>
  <c r="S3152" i="1"/>
  <c r="T3152" i="1"/>
  <c r="W3152" i="1"/>
  <c r="X3152" i="1"/>
  <c r="Y3152" i="1"/>
  <c r="Z3152" i="1"/>
  <c r="AA3152" i="1"/>
  <c r="AB3152" i="1"/>
  <c r="S3153" i="1"/>
  <c r="T3153" i="1"/>
  <c r="W3153" i="1"/>
  <c r="X3153" i="1"/>
  <c r="Y3153" i="1"/>
  <c r="Z3153" i="1"/>
  <c r="AA3153" i="1"/>
  <c r="AB3153" i="1"/>
  <c r="S3154" i="1"/>
  <c r="T3154" i="1"/>
  <c r="W3154" i="1"/>
  <c r="X3154" i="1"/>
  <c r="Y3154" i="1"/>
  <c r="Z3154" i="1"/>
  <c r="AA3154" i="1"/>
  <c r="AB3154" i="1"/>
  <c r="S3155" i="1"/>
  <c r="T3155" i="1"/>
  <c r="W3155" i="1"/>
  <c r="X3155" i="1"/>
  <c r="Y3155" i="1"/>
  <c r="Z3155" i="1"/>
  <c r="AA3155" i="1"/>
  <c r="AB3155" i="1"/>
  <c r="S3156" i="1"/>
  <c r="T3156" i="1"/>
  <c r="W3156" i="1"/>
  <c r="X3156" i="1"/>
  <c r="Y3156" i="1"/>
  <c r="Z3156" i="1"/>
  <c r="AA3156" i="1"/>
  <c r="AB3156" i="1"/>
  <c r="S3157" i="1"/>
  <c r="T3157" i="1"/>
  <c r="W3157" i="1"/>
  <c r="X3157" i="1"/>
  <c r="Y3157" i="1"/>
  <c r="Z3157" i="1"/>
  <c r="AA3157" i="1"/>
  <c r="AB3157" i="1"/>
  <c r="S3158" i="1"/>
  <c r="T3158" i="1"/>
  <c r="W3158" i="1"/>
  <c r="X3158" i="1"/>
  <c r="Y3158" i="1"/>
  <c r="Z3158" i="1"/>
  <c r="AA3158" i="1"/>
  <c r="AB3158" i="1"/>
  <c r="S3159" i="1"/>
  <c r="T3159" i="1"/>
  <c r="W3159" i="1"/>
  <c r="X3159" i="1"/>
  <c r="Y3159" i="1"/>
  <c r="Z3159" i="1"/>
  <c r="AA3159" i="1"/>
  <c r="AB3159" i="1"/>
  <c r="S3160" i="1"/>
  <c r="T3160" i="1"/>
  <c r="W3160" i="1"/>
  <c r="X3160" i="1"/>
  <c r="Y3160" i="1"/>
  <c r="Z3160" i="1"/>
  <c r="AA3160" i="1"/>
  <c r="AB3160" i="1"/>
  <c r="S3161" i="1"/>
  <c r="T3161" i="1"/>
  <c r="W3161" i="1"/>
  <c r="X3161" i="1"/>
  <c r="Y3161" i="1"/>
  <c r="Z3161" i="1"/>
  <c r="AA3161" i="1"/>
  <c r="AB3161" i="1"/>
  <c r="S3162" i="1"/>
  <c r="T3162" i="1"/>
  <c r="W3162" i="1"/>
  <c r="X3162" i="1"/>
  <c r="Y3162" i="1"/>
  <c r="Z3162" i="1"/>
  <c r="AA3162" i="1"/>
  <c r="AB3162" i="1"/>
  <c r="S3163" i="1"/>
  <c r="T3163" i="1"/>
  <c r="W3163" i="1"/>
  <c r="X3163" i="1"/>
  <c r="Y3163" i="1"/>
  <c r="Z3163" i="1"/>
  <c r="AA3163" i="1"/>
  <c r="AB3163" i="1"/>
  <c r="S3164" i="1"/>
  <c r="T3164" i="1"/>
  <c r="W3164" i="1"/>
  <c r="X3164" i="1"/>
  <c r="Y3164" i="1"/>
  <c r="Z3164" i="1"/>
  <c r="AA3164" i="1"/>
  <c r="AB3164" i="1"/>
  <c r="S3165" i="1"/>
  <c r="T3165" i="1"/>
  <c r="W3165" i="1"/>
  <c r="X3165" i="1"/>
  <c r="Y3165" i="1"/>
  <c r="Z3165" i="1"/>
  <c r="AA3165" i="1"/>
  <c r="AB3165" i="1"/>
  <c r="S3166" i="1"/>
  <c r="T3166" i="1"/>
  <c r="W3166" i="1"/>
  <c r="X3166" i="1"/>
  <c r="Y3166" i="1"/>
  <c r="Z3166" i="1"/>
  <c r="AA3166" i="1"/>
  <c r="AB3166" i="1"/>
  <c r="S3167" i="1"/>
  <c r="T3167" i="1"/>
  <c r="W3167" i="1"/>
  <c r="X3167" i="1"/>
  <c r="Y3167" i="1"/>
  <c r="Z3167" i="1"/>
  <c r="AA3167" i="1"/>
  <c r="AB3167" i="1"/>
  <c r="S3168" i="1"/>
  <c r="T3168" i="1"/>
  <c r="W3168" i="1"/>
  <c r="X3168" i="1"/>
  <c r="Y3168" i="1"/>
  <c r="Z3168" i="1"/>
  <c r="AA3168" i="1"/>
  <c r="AB3168" i="1"/>
  <c r="S3169" i="1"/>
  <c r="T3169" i="1"/>
  <c r="W3169" i="1"/>
  <c r="X3169" i="1"/>
  <c r="Y3169" i="1"/>
  <c r="Z3169" i="1"/>
  <c r="AA3169" i="1"/>
  <c r="AB3169" i="1"/>
  <c r="S3170" i="1"/>
  <c r="T3170" i="1"/>
  <c r="W3170" i="1"/>
  <c r="X3170" i="1"/>
  <c r="Y3170" i="1"/>
  <c r="Z3170" i="1"/>
  <c r="AA3170" i="1"/>
  <c r="AB3170" i="1"/>
  <c r="S3171" i="1"/>
  <c r="T3171" i="1"/>
  <c r="W3171" i="1"/>
  <c r="X3171" i="1"/>
  <c r="Y3171" i="1"/>
  <c r="Z3171" i="1"/>
  <c r="AA3171" i="1"/>
  <c r="AB3171" i="1"/>
  <c r="S3172" i="1"/>
  <c r="T3172" i="1"/>
  <c r="W3172" i="1"/>
  <c r="X3172" i="1"/>
  <c r="Y3172" i="1"/>
  <c r="Z3172" i="1"/>
  <c r="AA3172" i="1"/>
  <c r="AB3172" i="1"/>
  <c r="S3173" i="1"/>
  <c r="T3173" i="1"/>
  <c r="W3173" i="1"/>
  <c r="X3173" i="1"/>
  <c r="Y3173" i="1"/>
  <c r="Z3173" i="1"/>
  <c r="AA3173" i="1"/>
  <c r="AB3173" i="1"/>
  <c r="S3174" i="1"/>
  <c r="T3174" i="1"/>
  <c r="W3174" i="1"/>
  <c r="X3174" i="1"/>
  <c r="Y3174" i="1"/>
  <c r="Z3174" i="1"/>
  <c r="AA3174" i="1"/>
  <c r="AB3174" i="1"/>
  <c r="S3175" i="1"/>
  <c r="T3175" i="1"/>
  <c r="W3175" i="1"/>
  <c r="X3175" i="1"/>
  <c r="Y3175" i="1"/>
  <c r="Z3175" i="1"/>
  <c r="AA3175" i="1"/>
  <c r="AB3175" i="1"/>
  <c r="S3176" i="1"/>
  <c r="T3176" i="1"/>
  <c r="W3176" i="1"/>
  <c r="X3176" i="1"/>
  <c r="Y3176" i="1"/>
  <c r="Z3176" i="1"/>
  <c r="AA3176" i="1"/>
  <c r="AB3176" i="1"/>
  <c r="S3177" i="1"/>
  <c r="T3177" i="1"/>
  <c r="W3177" i="1"/>
  <c r="X3177" i="1"/>
  <c r="Y3177" i="1"/>
  <c r="Z3177" i="1"/>
  <c r="AA3177" i="1"/>
  <c r="AB3177" i="1"/>
  <c r="S3178" i="1"/>
  <c r="T3178" i="1"/>
  <c r="W3178" i="1"/>
  <c r="X3178" i="1"/>
  <c r="Y3178" i="1"/>
  <c r="Z3178" i="1"/>
  <c r="AA3178" i="1"/>
  <c r="AB3178" i="1"/>
  <c r="S3179" i="1"/>
  <c r="T3179" i="1"/>
  <c r="W3179" i="1"/>
  <c r="X3179" i="1"/>
  <c r="Y3179" i="1"/>
  <c r="Z3179" i="1"/>
  <c r="AA3179" i="1"/>
  <c r="AB3179" i="1"/>
  <c r="S3180" i="1"/>
  <c r="T3180" i="1"/>
  <c r="W3180" i="1"/>
  <c r="X3180" i="1"/>
  <c r="Y3180" i="1"/>
  <c r="Z3180" i="1"/>
  <c r="AA3180" i="1"/>
  <c r="AB3180" i="1"/>
  <c r="S3181" i="1"/>
  <c r="T3181" i="1"/>
  <c r="W3181" i="1"/>
  <c r="X3181" i="1"/>
  <c r="Y3181" i="1"/>
  <c r="Z3181" i="1"/>
  <c r="AA3181" i="1"/>
  <c r="AB3181" i="1"/>
  <c r="S3182" i="1"/>
  <c r="T3182" i="1"/>
  <c r="W3182" i="1"/>
  <c r="X3182" i="1"/>
  <c r="Y3182" i="1"/>
  <c r="Z3182" i="1"/>
  <c r="AA3182" i="1"/>
  <c r="AB3182" i="1"/>
  <c r="S3183" i="1"/>
  <c r="T3183" i="1"/>
  <c r="W3183" i="1"/>
  <c r="X3183" i="1"/>
  <c r="Y3183" i="1"/>
  <c r="Z3183" i="1"/>
  <c r="AA3183" i="1"/>
  <c r="AB3183" i="1"/>
  <c r="S3184" i="1"/>
  <c r="T3184" i="1"/>
  <c r="W3184" i="1"/>
  <c r="X3184" i="1"/>
  <c r="Y3184" i="1"/>
  <c r="Z3184" i="1"/>
  <c r="AA3184" i="1"/>
  <c r="AB3184" i="1"/>
  <c r="S3185" i="1"/>
  <c r="T3185" i="1"/>
  <c r="W3185" i="1"/>
  <c r="X3185" i="1"/>
  <c r="Y3185" i="1"/>
  <c r="Z3185" i="1"/>
  <c r="AA3185" i="1"/>
  <c r="AB3185" i="1"/>
  <c r="S3186" i="1"/>
  <c r="T3186" i="1"/>
  <c r="W3186" i="1"/>
  <c r="X3186" i="1"/>
  <c r="Y3186" i="1"/>
  <c r="Z3186" i="1"/>
  <c r="AA3186" i="1"/>
  <c r="AB3186" i="1"/>
  <c r="S3187" i="1"/>
  <c r="T3187" i="1"/>
  <c r="W3187" i="1"/>
  <c r="X3187" i="1"/>
  <c r="Y3187" i="1"/>
  <c r="Z3187" i="1"/>
  <c r="AA3187" i="1"/>
  <c r="AB3187" i="1"/>
  <c r="S3188" i="1"/>
  <c r="T3188" i="1"/>
  <c r="W3188" i="1"/>
  <c r="X3188" i="1"/>
  <c r="Y3188" i="1"/>
  <c r="Z3188" i="1"/>
  <c r="AA3188" i="1"/>
  <c r="AB3188" i="1"/>
  <c r="S3189" i="1"/>
  <c r="T3189" i="1"/>
  <c r="W3189" i="1"/>
  <c r="X3189" i="1"/>
  <c r="Y3189" i="1"/>
  <c r="Z3189" i="1"/>
  <c r="AA3189" i="1"/>
  <c r="AB3189" i="1"/>
  <c r="S3190" i="1"/>
  <c r="T3190" i="1"/>
  <c r="W3190" i="1"/>
  <c r="X3190" i="1"/>
  <c r="Y3190" i="1"/>
  <c r="Z3190" i="1"/>
  <c r="AA3190" i="1"/>
  <c r="AB3190" i="1"/>
  <c r="S3191" i="1"/>
  <c r="T3191" i="1"/>
  <c r="W3191" i="1"/>
  <c r="X3191" i="1"/>
  <c r="Y3191" i="1"/>
  <c r="Z3191" i="1"/>
  <c r="AA3191" i="1"/>
  <c r="AB3191" i="1"/>
  <c r="S3192" i="1"/>
  <c r="T3192" i="1"/>
  <c r="W3192" i="1"/>
  <c r="X3192" i="1"/>
  <c r="Y3192" i="1"/>
  <c r="Z3192" i="1"/>
  <c r="AA3192" i="1"/>
  <c r="AB3192" i="1"/>
  <c r="S3193" i="1"/>
  <c r="T3193" i="1"/>
  <c r="W3193" i="1"/>
  <c r="X3193" i="1"/>
  <c r="Y3193" i="1"/>
  <c r="Z3193" i="1"/>
  <c r="AA3193" i="1"/>
  <c r="AB3193" i="1"/>
  <c r="S3194" i="1"/>
  <c r="T3194" i="1"/>
  <c r="W3194" i="1"/>
  <c r="X3194" i="1"/>
  <c r="Y3194" i="1"/>
  <c r="Z3194" i="1"/>
  <c r="AA3194" i="1"/>
  <c r="AB3194" i="1"/>
  <c r="S3195" i="1"/>
  <c r="T3195" i="1"/>
  <c r="W3195" i="1"/>
  <c r="X3195" i="1"/>
  <c r="Y3195" i="1"/>
  <c r="Z3195" i="1"/>
  <c r="AA3195" i="1"/>
  <c r="AB3195" i="1"/>
  <c r="S3196" i="1"/>
  <c r="T3196" i="1"/>
  <c r="W3196" i="1"/>
  <c r="X3196" i="1"/>
  <c r="Y3196" i="1"/>
  <c r="Z3196" i="1"/>
  <c r="AA3196" i="1"/>
  <c r="AB3196" i="1"/>
  <c r="S3197" i="1"/>
  <c r="T3197" i="1"/>
  <c r="W3197" i="1"/>
  <c r="X3197" i="1"/>
  <c r="Y3197" i="1"/>
  <c r="Z3197" i="1"/>
  <c r="AA3197" i="1"/>
  <c r="AB3197" i="1"/>
  <c r="S3198" i="1"/>
  <c r="T3198" i="1"/>
  <c r="W3198" i="1"/>
  <c r="X3198" i="1"/>
  <c r="Y3198" i="1"/>
  <c r="Z3198" i="1"/>
  <c r="AA3198" i="1"/>
  <c r="AB3198" i="1"/>
  <c r="S3199" i="1"/>
  <c r="T3199" i="1"/>
  <c r="W3199" i="1"/>
  <c r="X3199" i="1"/>
  <c r="Y3199" i="1"/>
  <c r="Z3199" i="1"/>
  <c r="AA3199" i="1"/>
  <c r="AB3199" i="1"/>
  <c r="S3200" i="1"/>
  <c r="T3200" i="1"/>
  <c r="W3200" i="1"/>
  <c r="X3200" i="1"/>
  <c r="Y3200" i="1"/>
  <c r="Z3200" i="1"/>
  <c r="AA3200" i="1"/>
  <c r="AB3200" i="1"/>
  <c r="S3201" i="1"/>
  <c r="T3201" i="1"/>
  <c r="W3201" i="1"/>
  <c r="X3201" i="1"/>
  <c r="Y3201" i="1"/>
  <c r="Z3201" i="1"/>
  <c r="AA3201" i="1"/>
  <c r="AB3201" i="1"/>
  <c r="S3202" i="1"/>
  <c r="T3202" i="1"/>
  <c r="W3202" i="1"/>
  <c r="X3202" i="1"/>
  <c r="Y3202" i="1"/>
  <c r="Z3202" i="1"/>
  <c r="AA3202" i="1"/>
  <c r="AB3202" i="1"/>
  <c r="S3203" i="1"/>
  <c r="T3203" i="1"/>
  <c r="W3203" i="1"/>
  <c r="X3203" i="1"/>
  <c r="Y3203" i="1"/>
  <c r="Z3203" i="1"/>
  <c r="AA3203" i="1"/>
  <c r="AB3203" i="1"/>
  <c r="S3204" i="1"/>
  <c r="T3204" i="1"/>
  <c r="W3204" i="1"/>
  <c r="X3204" i="1"/>
  <c r="Y3204" i="1"/>
  <c r="Z3204" i="1"/>
  <c r="AA3204" i="1"/>
  <c r="AB3204" i="1"/>
  <c r="S3205" i="1"/>
  <c r="T3205" i="1"/>
  <c r="W3205" i="1"/>
  <c r="X3205" i="1"/>
  <c r="Y3205" i="1"/>
  <c r="Z3205" i="1"/>
  <c r="AA3205" i="1"/>
  <c r="AB3205" i="1"/>
  <c r="S3206" i="1"/>
  <c r="T3206" i="1"/>
  <c r="W3206" i="1"/>
  <c r="X3206" i="1"/>
  <c r="Y3206" i="1"/>
  <c r="Z3206" i="1"/>
  <c r="AA3206" i="1"/>
  <c r="AB3206" i="1"/>
  <c r="S3207" i="1"/>
  <c r="T3207" i="1"/>
  <c r="W3207" i="1"/>
  <c r="X3207" i="1"/>
  <c r="Y3207" i="1"/>
  <c r="Z3207" i="1"/>
  <c r="AA3207" i="1"/>
  <c r="AB3207" i="1"/>
  <c r="S3208" i="1"/>
  <c r="T3208" i="1"/>
  <c r="W3208" i="1"/>
  <c r="X3208" i="1"/>
  <c r="Y3208" i="1"/>
  <c r="Z3208" i="1"/>
  <c r="AA3208" i="1"/>
  <c r="AB3208" i="1"/>
  <c r="S3209" i="1"/>
  <c r="T3209" i="1"/>
  <c r="W3209" i="1"/>
  <c r="X3209" i="1"/>
  <c r="Y3209" i="1"/>
  <c r="Z3209" i="1"/>
  <c r="AA3209" i="1"/>
  <c r="AB3209" i="1"/>
  <c r="S3210" i="1"/>
  <c r="T3210" i="1"/>
  <c r="W3210" i="1"/>
  <c r="X3210" i="1"/>
  <c r="Y3210" i="1"/>
  <c r="Z3210" i="1"/>
  <c r="AA3210" i="1"/>
  <c r="AB3210" i="1"/>
  <c r="S3211" i="1"/>
  <c r="T3211" i="1"/>
  <c r="W3211" i="1"/>
  <c r="X3211" i="1"/>
  <c r="Y3211" i="1"/>
  <c r="Z3211" i="1"/>
  <c r="AA3211" i="1"/>
  <c r="AB3211" i="1"/>
  <c r="S3212" i="1"/>
  <c r="T3212" i="1"/>
  <c r="W3212" i="1"/>
  <c r="X3212" i="1"/>
  <c r="Y3212" i="1"/>
  <c r="Z3212" i="1"/>
  <c r="AA3212" i="1"/>
  <c r="AB3212" i="1"/>
  <c r="S3213" i="1"/>
  <c r="T3213" i="1"/>
  <c r="W3213" i="1"/>
  <c r="X3213" i="1"/>
  <c r="Y3213" i="1"/>
  <c r="Z3213" i="1"/>
  <c r="AA3213" i="1"/>
  <c r="AB3213" i="1"/>
  <c r="S3214" i="1"/>
  <c r="T3214" i="1"/>
  <c r="W3214" i="1"/>
  <c r="X3214" i="1"/>
  <c r="Y3214" i="1"/>
  <c r="Z3214" i="1"/>
  <c r="AA3214" i="1"/>
  <c r="AB3214" i="1"/>
  <c r="S3215" i="1"/>
  <c r="T3215" i="1"/>
  <c r="W3215" i="1"/>
  <c r="X3215" i="1"/>
  <c r="Y3215" i="1"/>
  <c r="Z3215" i="1"/>
  <c r="AA3215" i="1"/>
  <c r="AB3215" i="1"/>
  <c r="S3216" i="1"/>
  <c r="T3216" i="1"/>
  <c r="W3216" i="1"/>
  <c r="X3216" i="1"/>
  <c r="Y3216" i="1"/>
  <c r="Z3216" i="1"/>
  <c r="AA3216" i="1"/>
  <c r="AB3216" i="1"/>
  <c r="S3217" i="1"/>
  <c r="T3217" i="1"/>
  <c r="W3217" i="1"/>
  <c r="X3217" i="1"/>
  <c r="Y3217" i="1"/>
  <c r="Z3217" i="1"/>
  <c r="AA3217" i="1"/>
  <c r="AB3217" i="1"/>
  <c r="S3218" i="1"/>
  <c r="T3218" i="1"/>
  <c r="W3218" i="1"/>
  <c r="X3218" i="1"/>
  <c r="Y3218" i="1"/>
  <c r="Z3218" i="1"/>
  <c r="AA3218" i="1"/>
  <c r="AB3218" i="1"/>
  <c r="S3219" i="1"/>
  <c r="T3219" i="1"/>
  <c r="W3219" i="1"/>
  <c r="X3219" i="1"/>
  <c r="Y3219" i="1"/>
  <c r="Z3219" i="1"/>
  <c r="AA3219" i="1"/>
  <c r="AB3219" i="1"/>
  <c r="S3220" i="1"/>
  <c r="T3220" i="1"/>
  <c r="W3220" i="1"/>
  <c r="X3220" i="1"/>
  <c r="Y3220" i="1"/>
  <c r="Z3220" i="1"/>
  <c r="AA3220" i="1"/>
  <c r="AB3220" i="1"/>
  <c r="S3221" i="1"/>
  <c r="T3221" i="1"/>
  <c r="W3221" i="1"/>
  <c r="X3221" i="1"/>
  <c r="Y3221" i="1"/>
  <c r="Z3221" i="1"/>
  <c r="AA3221" i="1"/>
  <c r="AB3221" i="1"/>
  <c r="S3222" i="1"/>
  <c r="T3222" i="1"/>
  <c r="W3222" i="1"/>
  <c r="X3222" i="1"/>
  <c r="Y3222" i="1"/>
  <c r="Z3222" i="1"/>
  <c r="AA3222" i="1"/>
  <c r="AB3222" i="1"/>
  <c r="S3223" i="1"/>
  <c r="T3223" i="1"/>
  <c r="W3223" i="1"/>
  <c r="X3223" i="1"/>
  <c r="Y3223" i="1"/>
  <c r="Z3223" i="1"/>
  <c r="AA3223" i="1"/>
  <c r="AB3223" i="1"/>
  <c r="S3224" i="1"/>
  <c r="T3224" i="1"/>
  <c r="W3224" i="1"/>
  <c r="X3224" i="1"/>
  <c r="Y3224" i="1"/>
  <c r="Z3224" i="1"/>
  <c r="AA3224" i="1"/>
  <c r="AB3224" i="1"/>
  <c r="S3225" i="1"/>
  <c r="T3225" i="1"/>
  <c r="W3225" i="1"/>
  <c r="X3225" i="1"/>
  <c r="Y3225" i="1"/>
  <c r="Z3225" i="1"/>
  <c r="AA3225" i="1"/>
  <c r="AB3225" i="1"/>
  <c r="S3226" i="1"/>
  <c r="T3226" i="1"/>
  <c r="W3226" i="1"/>
  <c r="X3226" i="1"/>
  <c r="Y3226" i="1"/>
  <c r="Z3226" i="1"/>
  <c r="AA3226" i="1"/>
  <c r="AB3226" i="1"/>
  <c r="S3227" i="1"/>
  <c r="T3227" i="1"/>
  <c r="W3227" i="1"/>
  <c r="X3227" i="1"/>
  <c r="Y3227" i="1"/>
  <c r="Z3227" i="1"/>
  <c r="AA3227" i="1"/>
  <c r="AB3227" i="1"/>
  <c r="S3228" i="1"/>
  <c r="T3228" i="1"/>
  <c r="W3228" i="1"/>
  <c r="X3228" i="1"/>
  <c r="Y3228" i="1"/>
  <c r="Z3228" i="1"/>
  <c r="AA3228" i="1"/>
  <c r="AB3228" i="1"/>
  <c r="S3229" i="1"/>
  <c r="T3229" i="1"/>
  <c r="W3229" i="1"/>
  <c r="X3229" i="1"/>
  <c r="Y3229" i="1"/>
  <c r="Z3229" i="1"/>
  <c r="AA3229" i="1"/>
  <c r="AB3229" i="1"/>
  <c r="S3230" i="1"/>
  <c r="T3230" i="1"/>
  <c r="W3230" i="1"/>
  <c r="X3230" i="1"/>
  <c r="Y3230" i="1"/>
  <c r="Z3230" i="1"/>
  <c r="AA3230" i="1"/>
  <c r="AB3230" i="1"/>
  <c r="S3231" i="1"/>
  <c r="T3231" i="1"/>
  <c r="W3231" i="1"/>
  <c r="X3231" i="1"/>
  <c r="Y3231" i="1"/>
  <c r="Z3231" i="1"/>
  <c r="AA3231" i="1"/>
  <c r="AB3231" i="1"/>
  <c r="S3232" i="1"/>
  <c r="T3232" i="1"/>
  <c r="W3232" i="1"/>
  <c r="X3232" i="1"/>
  <c r="Y3232" i="1"/>
  <c r="Z3232" i="1"/>
  <c r="AA3232" i="1"/>
  <c r="AB3232" i="1"/>
  <c r="S3233" i="1"/>
  <c r="T3233" i="1"/>
  <c r="W3233" i="1"/>
  <c r="X3233" i="1"/>
  <c r="Y3233" i="1"/>
  <c r="Z3233" i="1"/>
  <c r="AA3233" i="1"/>
  <c r="AB3233" i="1"/>
  <c r="S3234" i="1"/>
  <c r="T3234" i="1"/>
  <c r="W3234" i="1"/>
  <c r="X3234" i="1"/>
  <c r="Y3234" i="1"/>
  <c r="Z3234" i="1"/>
  <c r="AA3234" i="1"/>
  <c r="AB3234" i="1"/>
  <c r="S3235" i="1"/>
  <c r="T3235" i="1"/>
  <c r="W3235" i="1"/>
  <c r="X3235" i="1"/>
  <c r="Y3235" i="1"/>
  <c r="Z3235" i="1"/>
  <c r="AA3235" i="1"/>
  <c r="AB3235" i="1"/>
  <c r="S3236" i="1"/>
  <c r="T3236" i="1"/>
  <c r="W3236" i="1"/>
  <c r="X3236" i="1"/>
  <c r="Y3236" i="1"/>
  <c r="Z3236" i="1"/>
  <c r="AA3236" i="1"/>
  <c r="AB3236" i="1"/>
  <c r="S3237" i="1"/>
  <c r="T3237" i="1"/>
  <c r="W3237" i="1"/>
  <c r="X3237" i="1"/>
  <c r="Y3237" i="1"/>
  <c r="Z3237" i="1"/>
  <c r="AA3237" i="1"/>
  <c r="AB3237" i="1"/>
  <c r="S3238" i="1"/>
  <c r="T3238" i="1"/>
  <c r="W3238" i="1"/>
  <c r="X3238" i="1"/>
  <c r="Y3238" i="1"/>
  <c r="Z3238" i="1"/>
  <c r="AA3238" i="1"/>
  <c r="AB3238" i="1"/>
  <c r="S3239" i="1"/>
  <c r="T3239" i="1"/>
  <c r="W3239" i="1"/>
  <c r="X3239" i="1"/>
  <c r="Y3239" i="1"/>
  <c r="Z3239" i="1"/>
  <c r="AA3239" i="1"/>
  <c r="AB3239" i="1"/>
  <c r="S3240" i="1"/>
  <c r="T3240" i="1"/>
  <c r="W3240" i="1"/>
  <c r="X3240" i="1"/>
  <c r="Y3240" i="1"/>
  <c r="Z3240" i="1"/>
  <c r="AA3240" i="1"/>
  <c r="AB3240" i="1"/>
  <c r="S3241" i="1"/>
  <c r="T3241" i="1"/>
  <c r="W3241" i="1"/>
  <c r="X3241" i="1"/>
  <c r="Y3241" i="1"/>
  <c r="Z3241" i="1"/>
  <c r="AA3241" i="1"/>
  <c r="AB3241" i="1"/>
  <c r="S3242" i="1"/>
  <c r="T3242" i="1"/>
  <c r="W3242" i="1"/>
  <c r="X3242" i="1"/>
  <c r="Y3242" i="1"/>
  <c r="Z3242" i="1"/>
  <c r="AA3242" i="1"/>
  <c r="AB3242" i="1"/>
  <c r="S3243" i="1"/>
  <c r="T3243" i="1"/>
  <c r="W3243" i="1"/>
  <c r="X3243" i="1"/>
  <c r="Y3243" i="1"/>
  <c r="Z3243" i="1"/>
  <c r="AA3243" i="1"/>
  <c r="AB3243" i="1"/>
  <c r="S3244" i="1"/>
  <c r="T3244" i="1"/>
  <c r="W3244" i="1"/>
  <c r="X3244" i="1"/>
  <c r="Y3244" i="1"/>
  <c r="Z3244" i="1"/>
  <c r="AA3244" i="1"/>
  <c r="AB3244" i="1"/>
  <c r="S3245" i="1"/>
  <c r="T3245" i="1"/>
  <c r="W3245" i="1"/>
  <c r="X3245" i="1"/>
  <c r="Y3245" i="1"/>
  <c r="Z3245" i="1"/>
  <c r="AA3245" i="1"/>
  <c r="AB3245" i="1"/>
  <c r="S3246" i="1"/>
  <c r="T3246" i="1"/>
  <c r="W3246" i="1"/>
  <c r="X3246" i="1"/>
  <c r="Y3246" i="1"/>
  <c r="Z3246" i="1"/>
  <c r="AA3246" i="1"/>
  <c r="AB3246" i="1"/>
  <c r="S3247" i="1"/>
  <c r="T3247" i="1"/>
  <c r="W3247" i="1"/>
  <c r="X3247" i="1"/>
  <c r="Y3247" i="1"/>
  <c r="Z3247" i="1"/>
  <c r="AA3247" i="1"/>
  <c r="AB3247" i="1"/>
  <c r="S3248" i="1"/>
  <c r="T3248" i="1"/>
  <c r="W3248" i="1"/>
  <c r="X3248" i="1"/>
  <c r="Y3248" i="1"/>
  <c r="Z3248" i="1"/>
  <c r="AA3248" i="1"/>
  <c r="AB3248" i="1"/>
  <c r="S3249" i="1"/>
  <c r="T3249" i="1"/>
  <c r="W3249" i="1"/>
  <c r="X3249" i="1"/>
  <c r="Y3249" i="1"/>
  <c r="Z3249" i="1"/>
  <c r="AA3249" i="1"/>
  <c r="AB3249" i="1"/>
  <c r="S3250" i="1"/>
  <c r="T3250" i="1"/>
  <c r="W3250" i="1"/>
  <c r="X3250" i="1"/>
  <c r="Y3250" i="1"/>
  <c r="Z3250" i="1"/>
  <c r="AA3250" i="1"/>
  <c r="AB3250" i="1"/>
  <c r="S3251" i="1"/>
  <c r="T3251" i="1"/>
  <c r="W3251" i="1"/>
  <c r="X3251" i="1"/>
  <c r="Y3251" i="1"/>
  <c r="Z3251" i="1"/>
  <c r="AA3251" i="1"/>
  <c r="AB3251" i="1"/>
  <c r="S3252" i="1"/>
  <c r="T3252" i="1"/>
  <c r="W3252" i="1"/>
  <c r="X3252" i="1"/>
  <c r="Y3252" i="1"/>
  <c r="Z3252" i="1"/>
  <c r="AA3252" i="1"/>
  <c r="AB3252" i="1"/>
  <c r="S3253" i="1"/>
  <c r="T3253" i="1"/>
  <c r="W3253" i="1"/>
  <c r="X3253" i="1"/>
  <c r="Y3253" i="1"/>
  <c r="Z3253" i="1"/>
  <c r="AA3253" i="1"/>
  <c r="AB3253" i="1"/>
  <c r="S3254" i="1"/>
  <c r="T3254" i="1"/>
  <c r="W3254" i="1"/>
  <c r="X3254" i="1"/>
  <c r="Y3254" i="1"/>
  <c r="Z3254" i="1"/>
  <c r="AA3254" i="1"/>
  <c r="AB3254" i="1"/>
  <c r="S3255" i="1"/>
  <c r="T3255" i="1"/>
  <c r="W3255" i="1"/>
  <c r="X3255" i="1"/>
  <c r="Y3255" i="1"/>
  <c r="Z3255" i="1"/>
  <c r="AA3255" i="1"/>
  <c r="AB3255" i="1"/>
  <c r="S3256" i="1"/>
  <c r="T3256" i="1"/>
  <c r="W3256" i="1"/>
  <c r="X3256" i="1"/>
  <c r="Y3256" i="1"/>
  <c r="Z3256" i="1"/>
  <c r="AA3256" i="1"/>
  <c r="AB3256" i="1"/>
  <c r="S3257" i="1"/>
  <c r="T3257" i="1"/>
  <c r="W3257" i="1"/>
  <c r="X3257" i="1"/>
  <c r="Y3257" i="1"/>
  <c r="Z3257" i="1"/>
  <c r="AA3257" i="1"/>
  <c r="AB3257" i="1"/>
  <c r="S3258" i="1"/>
  <c r="T3258" i="1"/>
  <c r="W3258" i="1"/>
  <c r="X3258" i="1"/>
  <c r="Y3258" i="1"/>
  <c r="Z3258" i="1"/>
  <c r="AA3258" i="1"/>
  <c r="AB3258" i="1"/>
  <c r="S3259" i="1"/>
  <c r="T3259" i="1"/>
  <c r="W3259" i="1"/>
  <c r="X3259" i="1"/>
  <c r="Y3259" i="1"/>
  <c r="Z3259" i="1"/>
  <c r="AA3259" i="1"/>
  <c r="AB3259" i="1"/>
  <c r="S3260" i="1"/>
  <c r="T3260" i="1"/>
  <c r="W3260" i="1"/>
  <c r="X3260" i="1"/>
  <c r="Y3260" i="1"/>
  <c r="Z3260" i="1"/>
  <c r="AA3260" i="1"/>
  <c r="AB3260" i="1"/>
  <c r="S3261" i="1"/>
  <c r="T3261" i="1"/>
  <c r="W3261" i="1"/>
  <c r="X3261" i="1"/>
  <c r="Y3261" i="1"/>
  <c r="Z3261" i="1"/>
  <c r="AA3261" i="1"/>
  <c r="AB3261" i="1"/>
  <c r="S3262" i="1"/>
  <c r="T3262" i="1"/>
  <c r="W3262" i="1"/>
  <c r="X3262" i="1"/>
  <c r="Y3262" i="1"/>
  <c r="Z3262" i="1"/>
  <c r="AA3262" i="1"/>
  <c r="AB3262" i="1"/>
  <c r="S3263" i="1"/>
  <c r="T3263" i="1"/>
  <c r="W3263" i="1"/>
  <c r="X3263" i="1"/>
  <c r="Y3263" i="1"/>
  <c r="Z3263" i="1"/>
  <c r="AA3263" i="1"/>
  <c r="AB3263" i="1"/>
  <c r="S3264" i="1"/>
  <c r="T3264" i="1"/>
  <c r="W3264" i="1"/>
  <c r="X3264" i="1"/>
  <c r="Y3264" i="1"/>
  <c r="Z3264" i="1"/>
  <c r="AA3264" i="1"/>
  <c r="AB3264" i="1"/>
  <c r="S3265" i="1"/>
  <c r="T3265" i="1"/>
  <c r="W3265" i="1"/>
  <c r="X3265" i="1"/>
  <c r="Y3265" i="1"/>
  <c r="Z3265" i="1"/>
  <c r="AA3265" i="1"/>
  <c r="AB3265" i="1"/>
  <c r="S3266" i="1"/>
  <c r="T3266" i="1"/>
  <c r="W3266" i="1"/>
  <c r="X3266" i="1"/>
  <c r="Y3266" i="1"/>
  <c r="Z3266" i="1"/>
  <c r="AA3266" i="1"/>
  <c r="AB3266" i="1"/>
  <c r="S3267" i="1"/>
  <c r="T3267" i="1"/>
  <c r="W3267" i="1"/>
  <c r="X3267" i="1"/>
  <c r="Y3267" i="1"/>
  <c r="Z3267" i="1"/>
  <c r="AA3267" i="1"/>
  <c r="AB3267" i="1"/>
  <c r="S3268" i="1"/>
  <c r="T3268" i="1"/>
  <c r="W3268" i="1"/>
  <c r="X3268" i="1"/>
  <c r="Y3268" i="1"/>
  <c r="Z3268" i="1"/>
  <c r="AA3268" i="1"/>
  <c r="AB3268" i="1"/>
  <c r="S3269" i="1"/>
  <c r="T3269" i="1"/>
  <c r="W3269" i="1"/>
  <c r="X3269" i="1"/>
  <c r="Y3269" i="1"/>
  <c r="Z3269" i="1"/>
  <c r="AA3269" i="1"/>
  <c r="AB3269" i="1"/>
  <c r="S3270" i="1"/>
  <c r="T3270" i="1"/>
  <c r="W3270" i="1"/>
  <c r="X3270" i="1"/>
  <c r="Y3270" i="1"/>
  <c r="Z3270" i="1"/>
  <c r="AA3270" i="1"/>
  <c r="AB3270" i="1"/>
  <c r="S3271" i="1"/>
  <c r="T3271" i="1"/>
  <c r="W3271" i="1"/>
  <c r="X3271" i="1"/>
  <c r="Y3271" i="1"/>
  <c r="Z3271" i="1"/>
  <c r="AA3271" i="1"/>
  <c r="AB3271" i="1"/>
  <c r="S3272" i="1"/>
  <c r="T3272" i="1"/>
  <c r="W3272" i="1"/>
  <c r="X3272" i="1"/>
  <c r="Y3272" i="1"/>
  <c r="Z3272" i="1"/>
  <c r="AA3272" i="1"/>
  <c r="AB3272" i="1"/>
  <c r="S3273" i="1"/>
  <c r="T3273" i="1"/>
  <c r="W3273" i="1"/>
  <c r="X3273" i="1"/>
  <c r="Y3273" i="1"/>
  <c r="Z3273" i="1"/>
  <c r="AA3273" i="1"/>
  <c r="AB3273" i="1"/>
  <c r="S3274" i="1"/>
  <c r="T3274" i="1"/>
  <c r="W3274" i="1"/>
  <c r="X3274" i="1"/>
  <c r="Y3274" i="1"/>
  <c r="Z3274" i="1"/>
  <c r="AA3274" i="1"/>
  <c r="AB3274" i="1"/>
  <c r="S3275" i="1"/>
  <c r="T3275" i="1"/>
  <c r="W3275" i="1"/>
  <c r="X3275" i="1"/>
  <c r="Y3275" i="1"/>
  <c r="Z3275" i="1"/>
  <c r="AA3275" i="1"/>
  <c r="AB3275" i="1"/>
  <c r="S3276" i="1"/>
  <c r="T3276" i="1"/>
  <c r="W3276" i="1"/>
  <c r="X3276" i="1"/>
  <c r="Y3276" i="1"/>
  <c r="Z3276" i="1"/>
  <c r="AA3276" i="1"/>
  <c r="AB3276" i="1"/>
  <c r="S3277" i="1"/>
  <c r="T3277" i="1"/>
  <c r="W3277" i="1"/>
  <c r="X3277" i="1"/>
  <c r="Y3277" i="1"/>
  <c r="Z3277" i="1"/>
  <c r="AA3277" i="1"/>
  <c r="AB3277" i="1"/>
  <c r="S3278" i="1"/>
  <c r="T3278" i="1"/>
  <c r="W3278" i="1"/>
  <c r="X3278" i="1"/>
  <c r="Y3278" i="1"/>
  <c r="Z3278" i="1"/>
  <c r="AA3278" i="1"/>
  <c r="AB3278" i="1"/>
  <c r="S3279" i="1"/>
  <c r="T3279" i="1"/>
  <c r="W3279" i="1"/>
  <c r="X3279" i="1"/>
  <c r="Y3279" i="1"/>
  <c r="Z3279" i="1"/>
  <c r="AA3279" i="1"/>
  <c r="AB3279" i="1"/>
  <c r="S3280" i="1"/>
  <c r="T3280" i="1"/>
  <c r="W3280" i="1"/>
  <c r="X3280" i="1"/>
  <c r="Y3280" i="1"/>
  <c r="Z3280" i="1"/>
  <c r="AA3280" i="1"/>
  <c r="AB3280" i="1"/>
  <c r="S3281" i="1"/>
  <c r="T3281" i="1"/>
  <c r="W3281" i="1"/>
  <c r="X3281" i="1"/>
  <c r="Y3281" i="1"/>
  <c r="Z3281" i="1"/>
  <c r="AA3281" i="1"/>
  <c r="AB3281" i="1"/>
  <c r="S3282" i="1"/>
  <c r="T3282" i="1"/>
  <c r="W3282" i="1"/>
  <c r="X3282" i="1"/>
  <c r="Y3282" i="1"/>
  <c r="Z3282" i="1"/>
  <c r="AA3282" i="1"/>
  <c r="AB3282" i="1"/>
  <c r="S3283" i="1"/>
  <c r="T3283" i="1"/>
  <c r="W3283" i="1"/>
  <c r="X3283" i="1"/>
  <c r="Y3283" i="1"/>
  <c r="Z3283" i="1"/>
  <c r="AA3283" i="1"/>
  <c r="AB3283" i="1"/>
  <c r="S3284" i="1"/>
  <c r="T3284" i="1"/>
  <c r="W3284" i="1"/>
  <c r="X3284" i="1"/>
  <c r="Y3284" i="1"/>
  <c r="Z3284" i="1"/>
  <c r="AA3284" i="1"/>
  <c r="AB3284" i="1"/>
  <c r="S3285" i="1"/>
  <c r="T3285" i="1"/>
  <c r="W3285" i="1"/>
  <c r="X3285" i="1"/>
  <c r="Y3285" i="1"/>
  <c r="Z3285" i="1"/>
  <c r="AA3285" i="1"/>
  <c r="AB3285" i="1"/>
  <c r="S3286" i="1"/>
  <c r="T3286" i="1"/>
  <c r="W3286" i="1"/>
  <c r="X3286" i="1"/>
  <c r="Y3286" i="1"/>
  <c r="Z3286" i="1"/>
  <c r="AA3286" i="1"/>
  <c r="AB3286" i="1"/>
  <c r="S3287" i="1"/>
  <c r="T3287" i="1"/>
  <c r="W3287" i="1"/>
  <c r="X3287" i="1"/>
  <c r="Y3287" i="1"/>
  <c r="Z3287" i="1"/>
  <c r="AA3287" i="1"/>
  <c r="AB3287" i="1"/>
  <c r="S3288" i="1"/>
  <c r="T3288" i="1"/>
  <c r="W3288" i="1"/>
  <c r="X3288" i="1"/>
  <c r="Y3288" i="1"/>
  <c r="Z3288" i="1"/>
  <c r="AA3288" i="1"/>
  <c r="AB3288" i="1"/>
  <c r="S3289" i="1"/>
  <c r="T3289" i="1"/>
  <c r="W3289" i="1"/>
  <c r="X3289" i="1"/>
  <c r="Y3289" i="1"/>
  <c r="Z3289" i="1"/>
  <c r="AA3289" i="1"/>
  <c r="AB3289" i="1"/>
  <c r="S3290" i="1"/>
  <c r="T3290" i="1"/>
  <c r="W3290" i="1"/>
  <c r="X3290" i="1"/>
  <c r="Y3290" i="1"/>
  <c r="Z3290" i="1"/>
  <c r="AA3290" i="1"/>
  <c r="AB3290" i="1"/>
  <c r="S3291" i="1"/>
  <c r="T3291" i="1"/>
  <c r="W3291" i="1"/>
  <c r="X3291" i="1"/>
  <c r="Y3291" i="1"/>
  <c r="Z3291" i="1"/>
  <c r="AA3291" i="1"/>
  <c r="AB3291" i="1"/>
  <c r="S3292" i="1"/>
  <c r="T3292" i="1"/>
  <c r="W3292" i="1"/>
  <c r="X3292" i="1"/>
  <c r="Y3292" i="1"/>
  <c r="Z3292" i="1"/>
  <c r="AA3292" i="1"/>
  <c r="AB3292" i="1"/>
  <c r="S3293" i="1"/>
  <c r="T3293" i="1"/>
  <c r="W3293" i="1"/>
  <c r="X3293" i="1"/>
  <c r="Y3293" i="1"/>
  <c r="Z3293" i="1"/>
  <c r="AA3293" i="1"/>
  <c r="AB3293" i="1"/>
  <c r="S3294" i="1"/>
  <c r="T3294" i="1"/>
  <c r="W3294" i="1"/>
  <c r="X3294" i="1"/>
  <c r="Y3294" i="1"/>
  <c r="Z3294" i="1"/>
  <c r="AA3294" i="1"/>
  <c r="AB3294" i="1"/>
  <c r="S3295" i="1"/>
  <c r="T3295" i="1"/>
  <c r="W3295" i="1"/>
  <c r="X3295" i="1"/>
  <c r="Y3295" i="1"/>
  <c r="Z3295" i="1"/>
  <c r="AA3295" i="1"/>
  <c r="AB3295" i="1"/>
  <c r="S3296" i="1"/>
  <c r="T3296" i="1"/>
  <c r="W3296" i="1"/>
  <c r="X3296" i="1"/>
  <c r="Y3296" i="1"/>
  <c r="Z3296" i="1"/>
  <c r="AA3296" i="1"/>
  <c r="AB3296" i="1"/>
  <c r="S3297" i="1"/>
  <c r="T3297" i="1"/>
  <c r="W3297" i="1"/>
  <c r="X3297" i="1"/>
  <c r="Y3297" i="1"/>
  <c r="Z3297" i="1"/>
  <c r="AA3297" i="1"/>
  <c r="AB3297" i="1"/>
  <c r="S3298" i="1"/>
  <c r="T3298" i="1"/>
  <c r="W3298" i="1"/>
  <c r="X3298" i="1"/>
  <c r="Y3298" i="1"/>
  <c r="Z3298" i="1"/>
  <c r="AA3298" i="1"/>
  <c r="AB3298" i="1"/>
  <c r="S3299" i="1"/>
  <c r="T3299" i="1"/>
  <c r="W3299" i="1"/>
  <c r="X3299" i="1"/>
  <c r="Y3299" i="1"/>
  <c r="Z3299" i="1"/>
  <c r="AA3299" i="1"/>
  <c r="AB3299" i="1"/>
  <c r="S3300" i="1"/>
  <c r="T3300" i="1"/>
  <c r="W3300" i="1"/>
  <c r="X3300" i="1"/>
  <c r="Y3300" i="1"/>
  <c r="Z3300" i="1"/>
  <c r="AA3300" i="1"/>
  <c r="AB3300" i="1"/>
  <c r="S3301" i="1"/>
  <c r="T3301" i="1"/>
  <c r="W3301" i="1"/>
  <c r="X3301" i="1"/>
  <c r="Y3301" i="1"/>
  <c r="Z3301" i="1"/>
  <c r="AA3301" i="1"/>
  <c r="AB3301" i="1"/>
  <c r="S3302" i="1"/>
  <c r="T3302" i="1"/>
  <c r="W3302" i="1"/>
  <c r="X3302" i="1"/>
  <c r="Y3302" i="1"/>
  <c r="Z3302" i="1"/>
  <c r="AA3302" i="1"/>
  <c r="AB3302" i="1"/>
  <c r="S3303" i="1"/>
  <c r="T3303" i="1"/>
  <c r="W3303" i="1"/>
  <c r="X3303" i="1"/>
  <c r="Y3303" i="1"/>
  <c r="Z3303" i="1"/>
  <c r="AA3303" i="1"/>
  <c r="AB3303" i="1"/>
  <c r="S3304" i="1"/>
  <c r="T3304" i="1"/>
  <c r="W3304" i="1"/>
  <c r="X3304" i="1"/>
  <c r="Y3304" i="1"/>
  <c r="Z3304" i="1"/>
  <c r="AA3304" i="1"/>
  <c r="AB3304" i="1"/>
  <c r="S3305" i="1"/>
  <c r="T3305" i="1"/>
  <c r="W3305" i="1"/>
  <c r="X3305" i="1"/>
  <c r="Y3305" i="1"/>
  <c r="Z3305" i="1"/>
  <c r="AA3305" i="1"/>
  <c r="AB3305" i="1"/>
  <c r="S3306" i="1"/>
  <c r="T3306" i="1"/>
  <c r="W3306" i="1"/>
  <c r="X3306" i="1"/>
  <c r="Y3306" i="1"/>
  <c r="Z3306" i="1"/>
  <c r="AA3306" i="1"/>
  <c r="AB3306" i="1"/>
  <c r="S3307" i="1"/>
  <c r="T3307" i="1"/>
  <c r="W3307" i="1"/>
  <c r="X3307" i="1"/>
  <c r="Y3307" i="1"/>
  <c r="Z3307" i="1"/>
  <c r="AA3307" i="1"/>
  <c r="AB3307" i="1"/>
  <c r="S3308" i="1"/>
  <c r="T3308" i="1"/>
  <c r="W3308" i="1"/>
  <c r="X3308" i="1"/>
  <c r="Y3308" i="1"/>
  <c r="Z3308" i="1"/>
  <c r="AA3308" i="1"/>
  <c r="AB3308" i="1"/>
  <c r="S3309" i="1"/>
  <c r="T3309" i="1"/>
  <c r="W3309" i="1"/>
  <c r="X3309" i="1"/>
  <c r="Y3309" i="1"/>
  <c r="Z3309" i="1"/>
  <c r="AA3309" i="1"/>
  <c r="AB3309" i="1"/>
  <c r="S3310" i="1"/>
  <c r="T3310" i="1"/>
  <c r="W3310" i="1"/>
  <c r="X3310" i="1"/>
  <c r="Y3310" i="1"/>
  <c r="Z3310" i="1"/>
  <c r="AA3310" i="1"/>
  <c r="AB3310" i="1"/>
  <c r="S3311" i="1"/>
  <c r="T3311" i="1"/>
  <c r="W3311" i="1"/>
  <c r="X3311" i="1"/>
  <c r="Y3311" i="1"/>
  <c r="Z3311" i="1"/>
  <c r="AA3311" i="1"/>
  <c r="AB3311" i="1"/>
  <c r="S3312" i="1"/>
  <c r="T3312" i="1"/>
  <c r="W3312" i="1"/>
  <c r="X3312" i="1"/>
  <c r="Y3312" i="1"/>
  <c r="Z3312" i="1"/>
  <c r="AA3312" i="1"/>
  <c r="AB3312" i="1"/>
  <c r="S3313" i="1"/>
  <c r="T3313" i="1"/>
  <c r="W3313" i="1"/>
  <c r="X3313" i="1"/>
  <c r="Y3313" i="1"/>
  <c r="Z3313" i="1"/>
  <c r="AA3313" i="1"/>
  <c r="AB3313" i="1"/>
  <c r="S3314" i="1"/>
  <c r="T3314" i="1"/>
  <c r="W3314" i="1"/>
  <c r="X3314" i="1"/>
  <c r="Y3314" i="1"/>
  <c r="Z3314" i="1"/>
  <c r="AA3314" i="1"/>
  <c r="AB3314" i="1"/>
  <c r="S3315" i="1"/>
  <c r="T3315" i="1"/>
  <c r="W3315" i="1"/>
  <c r="X3315" i="1"/>
  <c r="Y3315" i="1"/>
  <c r="Z3315" i="1"/>
  <c r="AA3315" i="1"/>
  <c r="AB3315" i="1"/>
  <c r="S3316" i="1"/>
  <c r="T3316" i="1"/>
  <c r="W3316" i="1"/>
  <c r="X3316" i="1"/>
  <c r="Y3316" i="1"/>
  <c r="Z3316" i="1"/>
  <c r="AA3316" i="1"/>
  <c r="AB3316" i="1"/>
  <c r="S3317" i="1"/>
  <c r="T3317" i="1"/>
  <c r="W3317" i="1"/>
  <c r="X3317" i="1"/>
  <c r="Y3317" i="1"/>
  <c r="Z3317" i="1"/>
  <c r="AA3317" i="1"/>
  <c r="AB3317" i="1"/>
  <c r="S3318" i="1"/>
  <c r="T3318" i="1"/>
  <c r="W3318" i="1"/>
  <c r="X3318" i="1"/>
  <c r="Y3318" i="1"/>
  <c r="Z3318" i="1"/>
  <c r="AA3318" i="1"/>
  <c r="AB3318" i="1"/>
  <c r="S3319" i="1"/>
  <c r="T3319" i="1"/>
  <c r="W3319" i="1"/>
  <c r="X3319" i="1"/>
  <c r="Y3319" i="1"/>
  <c r="Z3319" i="1"/>
  <c r="AA3319" i="1"/>
  <c r="AB3319" i="1"/>
  <c r="S3320" i="1"/>
  <c r="T3320" i="1"/>
  <c r="W3320" i="1"/>
  <c r="X3320" i="1"/>
  <c r="Y3320" i="1"/>
  <c r="Z3320" i="1"/>
  <c r="AA3320" i="1"/>
  <c r="AB3320" i="1"/>
  <c r="S3321" i="1"/>
  <c r="T3321" i="1"/>
  <c r="W3321" i="1"/>
  <c r="X3321" i="1"/>
  <c r="Y3321" i="1"/>
  <c r="Z3321" i="1"/>
  <c r="AA3321" i="1"/>
  <c r="AB3321" i="1"/>
  <c r="S3322" i="1"/>
  <c r="T3322" i="1"/>
  <c r="W3322" i="1"/>
  <c r="X3322" i="1"/>
  <c r="Y3322" i="1"/>
  <c r="Z3322" i="1"/>
  <c r="AA3322" i="1"/>
  <c r="AB3322" i="1"/>
  <c r="S3323" i="1"/>
  <c r="T3323" i="1"/>
  <c r="W3323" i="1"/>
  <c r="X3323" i="1"/>
  <c r="Y3323" i="1"/>
  <c r="Z3323" i="1"/>
  <c r="AA3323" i="1"/>
  <c r="AB3323" i="1"/>
  <c r="S3324" i="1"/>
  <c r="T3324" i="1"/>
  <c r="W3324" i="1"/>
  <c r="X3324" i="1"/>
  <c r="Y3324" i="1"/>
  <c r="Z3324" i="1"/>
  <c r="AA3324" i="1"/>
  <c r="AB3324" i="1"/>
  <c r="S3325" i="1"/>
  <c r="T3325" i="1"/>
  <c r="W3325" i="1"/>
  <c r="X3325" i="1"/>
  <c r="Y3325" i="1"/>
  <c r="Z3325" i="1"/>
  <c r="AA3325" i="1"/>
  <c r="AB3325" i="1"/>
  <c r="S3326" i="1"/>
  <c r="T3326" i="1"/>
  <c r="W3326" i="1"/>
  <c r="X3326" i="1"/>
  <c r="Y3326" i="1"/>
  <c r="Z3326" i="1"/>
  <c r="AA3326" i="1"/>
  <c r="AB3326" i="1"/>
  <c r="S3327" i="1"/>
  <c r="T3327" i="1"/>
  <c r="W3327" i="1"/>
  <c r="X3327" i="1"/>
  <c r="Y3327" i="1"/>
  <c r="Z3327" i="1"/>
  <c r="AA3327" i="1"/>
  <c r="AB3327" i="1"/>
  <c r="S3328" i="1"/>
  <c r="T3328" i="1"/>
  <c r="W3328" i="1"/>
  <c r="X3328" i="1"/>
  <c r="Y3328" i="1"/>
  <c r="Z3328" i="1"/>
  <c r="AA3328" i="1"/>
  <c r="AB3328" i="1"/>
  <c r="S3329" i="1"/>
  <c r="T3329" i="1"/>
  <c r="W3329" i="1"/>
  <c r="X3329" i="1"/>
  <c r="Y3329" i="1"/>
  <c r="Z3329" i="1"/>
  <c r="AA3329" i="1"/>
  <c r="AB3329" i="1"/>
  <c r="S3330" i="1"/>
  <c r="T3330" i="1"/>
  <c r="W3330" i="1"/>
  <c r="X3330" i="1"/>
  <c r="Y3330" i="1"/>
  <c r="Z3330" i="1"/>
  <c r="AA3330" i="1"/>
  <c r="AB3330" i="1"/>
  <c r="S3331" i="1"/>
  <c r="T3331" i="1"/>
  <c r="W3331" i="1"/>
  <c r="X3331" i="1"/>
  <c r="Y3331" i="1"/>
  <c r="Z3331" i="1"/>
  <c r="AA3331" i="1"/>
  <c r="AB3331" i="1"/>
  <c r="S3332" i="1"/>
  <c r="T3332" i="1"/>
  <c r="W3332" i="1"/>
  <c r="X3332" i="1"/>
  <c r="Y3332" i="1"/>
  <c r="Z3332" i="1"/>
  <c r="AA3332" i="1"/>
  <c r="AB3332" i="1"/>
  <c r="S3333" i="1"/>
  <c r="T3333" i="1"/>
  <c r="W3333" i="1"/>
  <c r="X3333" i="1"/>
  <c r="Y3333" i="1"/>
  <c r="Z3333" i="1"/>
  <c r="AA3333" i="1"/>
  <c r="AB3333" i="1"/>
  <c r="S3334" i="1"/>
  <c r="T3334" i="1"/>
  <c r="W3334" i="1"/>
  <c r="X3334" i="1"/>
  <c r="Y3334" i="1"/>
  <c r="Z3334" i="1"/>
  <c r="AA3334" i="1"/>
  <c r="AB3334" i="1"/>
  <c r="S3335" i="1"/>
  <c r="T3335" i="1"/>
  <c r="W3335" i="1"/>
  <c r="X3335" i="1"/>
  <c r="Y3335" i="1"/>
  <c r="Z3335" i="1"/>
  <c r="AA3335" i="1"/>
  <c r="AB3335" i="1"/>
  <c r="S3336" i="1"/>
  <c r="T3336" i="1"/>
  <c r="W3336" i="1"/>
  <c r="X3336" i="1"/>
  <c r="Y3336" i="1"/>
  <c r="Z3336" i="1"/>
  <c r="AA3336" i="1"/>
  <c r="AB3336" i="1"/>
  <c r="S3337" i="1"/>
  <c r="T3337" i="1"/>
  <c r="W3337" i="1"/>
  <c r="X3337" i="1"/>
  <c r="Y3337" i="1"/>
  <c r="Z3337" i="1"/>
  <c r="AA3337" i="1"/>
  <c r="AB3337" i="1"/>
  <c r="S3338" i="1"/>
  <c r="T3338" i="1"/>
  <c r="W3338" i="1"/>
  <c r="X3338" i="1"/>
  <c r="Y3338" i="1"/>
  <c r="Z3338" i="1"/>
  <c r="AA3338" i="1"/>
  <c r="AB3338" i="1"/>
  <c r="S3339" i="1"/>
  <c r="T3339" i="1"/>
  <c r="W3339" i="1"/>
  <c r="X3339" i="1"/>
  <c r="Y3339" i="1"/>
  <c r="Z3339" i="1"/>
  <c r="AA3339" i="1"/>
  <c r="AB3339" i="1"/>
  <c r="S3340" i="1"/>
  <c r="T3340" i="1"/>
  <c r="W3340" i="1"/>
  <c r="X3340" i="1"/>
  <c r="Y3340" i="1"/>
  <c r="Z3340" i="1"/>
  <c r="AA3340" i="1"/>
  <c r="AB3340" i="1"/>
  <c r="S3341" i="1"/>
  <c r="T3341" i="1"/>
  <c r="W3341" i="1"/>
  <c r="X3341" i="1"/>
  <c r="Y3341" i="1"/>
  <c r="Z3341" i="1"/>
  <c r="AA3341" i="1"/>
  <c r="AB3341" i="1"/>
  <c r="S3342" i="1"/>
  <c r="T3342" i="1"/>
  <c r="W3342" i="1"/>
  <c r="X3342" i="1"/>
  <c r="Y3342" i="1"/>
  <c r="Z3342" i="1"/>
  <c r="AA3342" i="1"/>
  <c r="AB3342" i="1"/>
  <c r="S3343" i="1"/>
  <c r="T3343" i="1"/>
  <c r="W3343" i="1"/>
  <c r="X3343" i="1"/>
  <c r="Y3343" i="1"/>
  <c r="Z3343" i="1"/>
  <c r="AA3343" i="1"/>
  <c r="AB3343" i="1"/>
  <c r="S3344" i="1"/>
  <c r="T3344" i="1"/>
  <c r="W3344" i="1"/>
  <c r="X3344" i="1"/>
  <c r="Y3344" i="1"/>
  <c r="Z3344" i="1"/>
  <c r="AA3344" i="1"/>
  <c r="AB3344" i="1"/>
  <c r="S3345" i="1"/>
  <c r="T3345" i="1"/>
  <c r="W3345" i="1"/>
  <c r="X3345" i="1"/>
  <c r="Y3345" i="1"/>
  <c r="Z3345" i="1"/>
  <c r="AA3345" i="1"/>
  <c r="AB3345" i="1"/>
  <c r="S3346" i="1"/>
  <c r="T3346" i="1"/>
  <c r="W3346" i="1"/>
  <c r="X3346" i="1"/>
  <c r="Y3346" i="1"/>
  <c r="Z3346" i="1"/>
  <c r="AA3346" i="1"/>
  <c r="AB3346" i="1"/>
  <c r="S3347" i="1"/>
  <c r="T3347" i="1"/>
  <c r="W3347" i="1"/>
  <c r="X3347" i="1"/>
  <c r="Y3347" i="1"/>
  <c r="Z3347" i="1"/>
  <c r="AA3347" i="1"/>
  <c r="AB3347" i="1"/>
  <c r="S3348" i="1"/>
  <c r="T3348" i="1"/>
  <c r="W3348" i="1"/>
  <c r="X3348" i="1"/>
  <c r="Y3348" i="1"/>
  <c r="Z3348" i="1"/>
  <c r="AA3348" i="1"/>
  <c r="AB3348" i="1"/>
  <c r="S3349" i="1"/>
  <c r="T3349" i="1"/>
  <c r="W3349" i="1"/>
  <c r="X3349" i="1"/>
  <c r="Y3349" i="1"/>
  <c r="Z3349" i="1"/>
  <c r="AA3349" i="1"/>
  <c r="AB3349" i="1"/>
  <c r="S3350" i="1"/>
  <c r="T3350" i="1"/>
  <c r="W3350" i="1"/>
  <c r="X3350" i="1"/>
  <c r="Y3350" i="1"/>
  <c r="Z3350" i="1"/>
  <c r="AA3350" i="1"/>
  <c r="AB3350" i="1"/>
  <c r="S3351" i="1"/>
  <c r="T3351" i="1"/>
  <c r="W3351" i="1"/>
  <c r="X3351" i="1"/>
  <c r="Y3351" i="1"/>
  <c r="Z3351" i="1"/>
  <c r="AA3351" i="1"/>
  <c r="AB3351" i="1"/>
  <c r="S3352" i="1"/>
  <c r="T3352" i="1"/>
  <c r="W3352" i="1"/>
  <c r="X3352" i="1"/>
  <c r="Y3352" i="1"/>
  <c r="Z3352" i="1"/>
  <c r="AA3352" i="1"/>
  <c r="AB3352" i="1"/>
  <c r="S3353" i="1"/>
  <c r="T3353" i="1"/>
  <c r="W3353" i="1"/>
  <c r="X3353" i="1"/>
  <c r="Y3353" i="1"/>
  <c r="Z3353" i="1"/>
  <c r="AA3353" i="1"/>
  <c r="AB3353" i="1"/>
  <c r="S3354" i="1"/>
  <c r="T3354" i="1"/>
  <c r="W3354" i="1"/>
  <c r="X3354" i="1"/>
  <c r="Y3354" i="1"/>
  <c r="Z3354" i="1"/>
  <c r="AA3354" i="1"/>
  <c r="AB3354" i="1"/>
  <c r="S3355" i="1"/>
  <c r="T3355" i="1"/>
  <c r="W3355" i="1"/>
  <c r="X3355" i="1"/>
  <c r="Y3355" i="1"/>
  <c r="Z3355" i="1"/>
  <c r="AA3355" i="1"/>
  <c r="AB3355" i="1"/>
  <c r="S3356" i="1"/>
  <c r="T3356" i="1"/>
  <c r="W3356" i="1"/>
  <c r="X3356" i="1"/>
  <c r="Y3356" i="1"/>
  <c r="Z3356" i="1"/>
  <c r="AA3356" i="1"/>
  <c r="AB3356" i="1"/>
  <c r="S3357" i="1"/>
  <c r="T3357" i="1"/>
  <c r="W3357" i="1"/>
  <c r="X3357" i="1"/>
  <c r="Y3357" i="1"/>
  <c r="Z3357" i="1"/>
  <c r="AA3357" i="1"/>
  <c r="AB3357" i="1"/>
  <c r="S3358" i="1"/>
  <c r="T3358" i="1"/>
  <c r="W3358" i="1"/>
  <c r="X3358" i="1"/>
  <c r="Y3358" i="1"/>
  <c r="Z3358" i="1"/>
  <c r="AA3358" i="1"/>
  <c r="AB3358" i="1"/>
  <c r="S3359" i="1"/>
  <c r="T3359" i="1"/>
  <c r="W3359" i="1"/>
  <c r="X3359" i="1"/>
  <c r="Y3359" i="1"/>
  <c r="Z3359" i="1"/>
  <c r="AA3359" i="1"/>
  <c r="AB3359" i="1"/>
  <c r="S3360" i="1"/>
  <c r="T3360" i="1"/>
  <c r="W3360" i="1"/>
  <c r="X3360" i="1"/>
  <c r="Y3360" i="1"/>
  <c r="Z3360" i="1"/>
  <c r="AA3360" i="1"/>
  <c r="AB3360" i="1"/>
  <c r="S3361" i="1"/>
  <c r="T3361" i="1"/>
  <c r="W3361" i="1"/>
  <c r="X3361" i="1"/>
  <c r="Y3361" i="1"/>
  <c r="Z3361" i="1"/>
  <c r="AA3361" i="1"/>
  <c r="AB3361" i="1"/>
  <c r="S3362" i="1"/>
  <c r="T3362" i="1"/>
  <c r="W3362" i="1"/>
  <c r="X3362" i="1"/>
  <c r="Y3362" i="1"/>
  <c r="Z3362" i="1"/>
  <c r="AA3362" i="1"/>
  <c r="AB3362" i="1"/>
  <c r="S3363" i="1"/>
  <c r="T3363" i="1"/>
  <c r="W3363" i="1"/>
  <c r="X3363" i="1"/>
  <c r="Y3363" i="1"/>
  <c r="Z3363" i="1"/>
  <c r="AA3363" i="1"/>
  <c r="AB3363" i="1"/>
  <c r="S3364" i="1"/>
  <c r="T3364" i="1"/>
  <c r="W3364" i="1"/>
  <c r="X3364" i="1"/>
  <c r="Y3364" i="1"/>
  <c r="Z3364" i="1"/>
  <c r="AA3364" i="1"/>
  <c r="AB3364" i="1"/>
  <c r="S3365" i="1"/>
  <c r="T3365" i="1"/>
  <c r="W3365" i="1"/>
  <c r="X3365" i="1"/>
  <c r="Y3365" i="1"/>
  <c r="Z3365" i="1"/>
  <c r="AA3365" i="1"/>
  <c r="AB3365" i="1"/>
  <c r="S3366" i="1"/>
  <c r="T3366" i="1"/>
  <c r="W3366" i="1"/>
  <c r="X3366" i="1"/>
  <c r="Y3366" i="1"/>
  <c r="Z3366" i="1"/>
  <c r="AA3366" i="1"/>
  <c r="AB3366" i="1"/>
  <c r="S3367" i="1"/>
  <c r="T3367" i="1"/>
  <c r="W3367" i="1"/>
  <c r="X3367" i="1"/>
  <c r="Y3367" i="1"/>
  <c r="Z3367" i="1"/>
  <c r="AA3367" i="1"/>
  <c r="AB3367" i="1"/>
  <c r="S3368" i="1"/>
  <c r="T3368" i="1"/>
  <c r="W3368" i="1"/>
  <c r="X3368" i="1"/>
  <c r="Y3368" i="1"/>
  <c r="Z3368" i="1"/>
  <c r="AA3368" i="1"/>
  <c r="AB3368" i="1"/>
  <c r="S3369" i="1"/>
  <c r="T3369" i="1"/>
  <c r="W3369" i="1"/>
  <c r="X3369" i="1"/>
  <c r="Y3369" i="1"/>
  <c r="Z3369" i="1"/>
  <c r="AA3369" i="1"/>
  <c r="AB3369" i="1"/>
  <c r="S3370" i="1"/>
  <c r="T3370" i="1"/>
  <c r="W3370" i="1"/>
  <c r="X3370" i="1"/>
  <c r="Y3370" i="1"/>
  <c r="Z3370" i="1"/>
  <c r="AA3370" i="1"/>
  <c r="AB3370" i="1"/>
  <c r="S3371" i="1"/>
  <c r="T3371" i="1"/>
  <c r="W3371" i="1"/>
  <c r="X3371" i="1"/>
  <c r="Y3371" i="1"/>
  <c r="Z3371" i="1"/>
  <c r="AA3371" i="1"/>
  <c r="AB3371" i="1"/>
  <c r="S3372" i="1"/>
  <c r="T3372" i="1"/>
  <c r="W3372" i="1"/>
  <c r="X3372" i="1"/>
  <c r="Y3372" i="1"/>
  <c r="Z3372" i="1"/>
  <c r="AA3372" i="1"/>
  <c r="AB3372" i="1"/>
  <c r="S3373" i="1"/>
  <c r="T3373" i="1"/>
  <c r="W3373" i="1"/>
  <c r="X3373" i="1"/>
  <c r="Y3373" i="1"/>
  <c r="Z3373" i="1"/>
  <c r="AA3373" i="1"/>
  <c r="AB3373" i="1"/>
  <c r="S3374" i="1"/>
  <c r="T3374" i="1"/>
  <c r="W3374" i="1"/>
  <c r="X3374" i="1"/>
  <c r="Y3374" i="1"/>
  <c r="Z3374" i="1"/>
  <c r="AA3374" i="1"/>
  <c r="AB3374" i="1"/>
  <c r="S3375" i="1"/>
  <c r="T3375" i="1"/>
  <c r="W3375" i="1"/>
  <c r="X3375" i="1"/>
  <c r="Y3375" i="1"/>
  <c r="Z3375" i="1"/>
  <c r="AA3375" i="1"/>
  <c r="AB3375" i="1"/>
  <c r="S3376" i="1"/>
  <c r="T3376" i="1"/>
  <c r="W3376" i="1"/>
  <c r="X3376" i="1"/>
  <c r="Y3376" i="1"/>
  <c r="Z3376" i="1"/>
  <c r="AA3376" i="1"/>
  <c r="AB3376" i="1"/>
  <c r="S3377" i="1"/>
  <c r="T3377" i="1"/>
  <c r="W3377" i="1"/>
  <c r="X3377" i="1"/>
  <c r="Y3377" i="1"/>
  <c r="Z3377" i="1"/>
  <c r="AA3377" i="1"/>
  <c r="AB3377" i="1"/>
  <c r="S3378" i="1"/>
  <c r="T3378" i="1"/>
  <c r="W3378" i="1"/>
  <c r="X3378" i="1"/>
  <c r="Y3378" i="1"/>
  <c r="Z3378" i="1"/>
  <c r="AA3378" i="1"/>
  <c r="AB3378" i="1"/>
  <c r="S3379" i="1"/>
  <c r="T3379" i="1"/>
  <c r="W3379" i="1"/>
  <c r="X3379" i="1"/>
  <c r="Y3379" i="1"/>
  <c r="Z3379" i="1"/>
  <c r="AA3379" i="1"/>
  <c r="AB3379" i="1"/>
  <c r="S3380" i="1"/>
  <c r="T3380" i="1"/>
  <c r="W3380" i="1"/>
  <c r="X3380" i="1"/>
  <c r="Y3380" i="1"/>
  <c r="Z3380" i="1"/>
  <c r="AA3380" i="1"/>
  <c r="AB3380" i="1"/>
  <c r="S3381" i="1"/>
  <c r="T3381" i="1"/>
  <c r="W3381" i="1"/>
  <c r="X3381" i="1"/>
  <c r="Y3381" i="1"/>
  <c r="Z3381" i="1"/>
  <c r="AA3381" i="1"/>
  <c r="AB3381" i="1"/>
  <c r="S3382" i="1"/>
  <c r="T3382" i="1"/>
  <c r="W3382" i="1"/>
  <c r="X3382" i="1"/>
  <c r="Y3382" i="1"/>
  <c r="Z3382" i="1"/>
  <c r="AA3382" i="1"/>
  <c r="AB3382" i="1"/>
  <c r="S3383" i="1"/>
  <c r="T3383" i="1"/>
  <c r="W3383" i="1"/>
  <c r="X3383" i="1"/>
  <c r="Y3383" i="1"/>
  <c r="Z3383" i="1"/>
  <c r="AA3383" i="1"/>
  <c r="AB3383" i="1"/>
  <c r="S3384" i="1"/>
  <c r="T3384" i="1"/>
  <c r="W3384" i="1"/>
  <c r="X3384" i="1"/>
  <c r="Y3384" i="1"/>
  <c r="Z3384" i="1"/>
  <c r="AA3384" i="1"/>
  <c r="AB3384" i="1"/>
  <c r="S3385" i="1"/>
  <c r="T3385" i="1"/>
  <c r="W3385" i="1"/>
  <c r="X3385" i="1"/>
  <c r="Y3385" i="1"/>
  <c r="Z3385" i="1"/>
  <c r="AA3385" i="1"/>
  <c r="AB3385" i="1"/>
  <c r="S3386" i="1"/>
  <c r="T3386" i="1"/>
  <c r="W3386" i="1"/>
  <c r="X3386" i="1"/>
  <c r="Y3386" i="1"/>
  <c r="Z3386" i="1"/>
  <c r="AA3386" i="1"/>
  <c r="AB3386" i="1"/>
  <c r="S3387" i="1"/>
  <c r="T3387" i="1"/>
  <c r="W3387" i="1"/>
  <c r="X3387" i="1"/>
  <c r="Y3387" i="1"/>
  <c r="Z3387" i="1"/>
  <c r="AA3387" i="1"/>
  <c r="AB3387" i="1"/>
  <c r="S3388" i="1"/>
  <c r="T3388" i="1"/>
  <c r="W3388" i="1"/>
  <c r="X3388" i="1"/>
  <c r="Y3388" i="1"/>
  <c r="Z3388" i="1"/>
  <c r="AA3388" i="1"/>
  <c r="AB3388" i="1"/>
  <c r="S3389" i="1"/>
  <c r="T3389" i="1"/>
  <c r="W3389" i="1"/>
  <c r="X3389" i="1"/>
  <c r="Y3389" i="1"/>
  <c r="Z3389" i="1"/>
  <c r="AA3389" i="1"/>
  <c r="AB3389" i="1"/>
  <c r="S3390" i="1"/>
  <c r="T3390" i="1"/>
  <c r="W3390" i="1"/>
  <c r="X3390" i="1"/>
  <c r="Y3390" i="1"/>
  <c r="Z3390" i="1"/>
  <c r="AA3390" i="1"/>
  <c r="AB3390" i="1"/>
  <c r="S3391" i="1"/>
  <c r="T3391" i="1"/>
  <c r="W3391" i="1"/>
  <c r="X3391" i="1"/>
  <c r="Y3391" i="1"/>
  <c r="Z3391" i="1"/>
  <c r="AA3391" i="1"/>
  <c r="AB3391" i="1"/>
  <c r="S3392" i="1"/>
  <c r="T3392" i="1"/>
  <c r="W3392" i="1"/>
  <c r="X3392" i="1"/>
  <c r="Y3392" i="1"/>
  <c r="Z3392" i="1"/>
  <c r="AA3392" i="1"/>
  <c r="AB3392" i="1"/>
  <c r="S3393" i="1"/>
  <c r="T3393" i="1"/>
  <c r="W3393" i="1"/>
  <c r="X3393" i="1"/>
  <c r="Y3393" i="1"/>
  <c r="Z3393" i="1"/>
  <c r="AA3393" i="1"/>
  <c r="AB3393" i="1"/>
  <c r="S3394" i="1"/>
  <c r="T3394" i="1"/>
  <c r="W3394" i="1"/>
  <c r="X3394" i="1"/>
  <c r="Y3394" i="1"/>
  <c r="Z3394" i="1"/>
  <c r="AA3394" i="1"/>
  <c r="AB3394" i="1"/>
  <c r="S3395" i="1"/>
  <c r="T3395" i="1"/>
  <c r="W3395" i="1"/>
  <c r="X3395" i="1"/>
  <c r="Y3395" i="1"/>
  <c r="Z3395" i="1"/>
  <c r="AA3395" i="1"/>
  <c r="AB3395" i="1"/>
  <c r="S3396" i="1"/>
  <c r="T3396" i="1"/>
  <c r="W3396" i="1"/>
  <c r="X3396" i="1"/>
  <c r="Y3396" i="1"/>
  <c r="Z3396" i="1"/>
  <c r="AA3396" i="1"/>
  <c r="AB3396" i="1"/>
  <c r="S3397" i="1"/>
  <c r="T3397" i="1"/>
  <c r="W3397" i="1"/>
  <c r="X3397" i="1"/>
  <c r="Y3397" i="1"/>
  <c r="Z3397" i="1"/>
  <c r="AA3397" i="1"/>
  <c r="AB3397" i="1"/>
  <c r="S3398" i="1"/>
  <c r="T3398" i="1"/>
  <c r="W3398" i="1"/>
  <c r="X3398" i="1"/>
  <c r="Y3398" i="1"/>
  <c r="Z3398" i="1"/>
  <c r="AA3398" i="1"/>
  <c r="AB3398" i="1"/>
  <c r="S3399" i="1"/>
  <c r="T3399" i="1"/>
  <c r="W3399" i="1"/>
  <c r="X3399" i="1"/>
  <c r="Y3399" i="1"/>
  <c r="Z3399" i="1"/>
  <c r="AA3399" i="1"/>
  <c r="AB3399" i="1"/>
  <c r="S3400" i="1"/>
  <c r="T3400" i="1"/>
  <c r="W3400" i="1"/>
  <c r="X3400" i="1"/>
  <c r="Y3400" i="1"/>
  <c r="Z3400" i="1"/>
  <c r="AA3400" i="1"/>
  <c r="AB3400" i="1"/>
  <c r="S3401" i="1"/>
  <c r="T3401" i="1"/>
  <c r="W3401" i="1"/>
  <c r="X3401" i="1"/>
  <c r="Y3401" i="1"/>
  <c r="Z3401" i="1"/>
  <c r="AA3401" i="1"/>
  <c r="AB3401" i="1"/>
  <c r="S3402" i="1"/>
  <c r="T3402" i="1"/>
  <c r="W3402" i="1"/>
  <c r="X3402" i="1"/>
  <c r="Y3402" i="1"/>
  <c r="Z3402" i="1"/>
  <c r="AA3402" i="1"/>
  <c r="AB3402" i="1"/>
  <c r="S3403" i="1"/>
  <c r="T3403" i="1"/>
  <c r="W3403" i="1"/>
  <c r="X3403" i="1"/>
  <c r="Y3403" i="1"/>
  <c r="Z3403" i="1"/>
  <c r="AA3403" i="1"/>
  <c r="AB3403" i="1"/>
  <c r="S3404" i="1"/>
  <c r="T3404" i="1"/>
  <c r="W3404" i="1"/>
  <c r="X3404" i="1"/>
  <c r="Y3404" i="1"/>
  <c r="Z3404" i="1"/>
  <c r="AA3404" i="1"/>
  <c r="AB3404" i="1"/>
  <c r="S3405" i="1"/>
  <c r="T3405" i="1"/>
  <c r="W3405" i="1"/>
  <c r="X3405" i="1"/>
  <c r="Y3405" i="1"/>
  <c r="Z3405" i="1"/>
  <c r="AA3405" i="1"/>
  <c r="AB3405" i="1"/>
  <c r="S3406" i="1"/>
  <c r="T3406" i="1"/>
  <c r="W3406" i="1"/>
  <c r="X3406" i="1"/>
  <c r="Y3406" i="1"/>
  <c r="Z3406" i="1"/>
  <c r="AA3406" i="1"/>
  <c r="AB3406" i="1"/>
  <c r="S3407" i="1"/>
  <c r="T3407" i="1"/>
  <c r="W3407" i="1"/>
  <c r="X3407" i="1"/>
  <c r="Y3407" i="1"/>
  <c r="Z3407" i="1"/>
  <c r="AA3407" i="1"/>
  <c r="AB3407" i="1"/>
  <c r="S3408" i="1"/>
  <c r="T3408" i="1"/>
  <c r="W3408" i="1"/>
  <c r="X3408" i="1"/>
  <c r="Y3408" i="1"/>
  <c r="Z3408" i="1"/>
  <c r="AA3408" i="1"/>
  <c r="AB3408" i="1"/>
  <c r="S3409" i="1"/>
  <c r="T3409" i="1"/>
  <c r="W3409" i="1"/>
  <c r="X3409" i="1"/>
  <c r="Y3409" i="1"/>
  <c r="Z3409" i="1"/>
  <c r="AA3409" i="1"/>
  <c r="AB3409" i="1"/>
  <c r="S3410" i="1"/>
  <c r="T3410" i="1"/>
  <c r="W3410" i="1"/>
  <c r="X3410" i="1"/>
  <c r="Y3410" i="1"/>
  <c r="Z3410" i="1"/>
  <c r="AA3410" i="1"/>
  <c r="AB3410" i="1"/>
  <c r="S3411" i="1"/>
  <c r="T3411" i="1"/>
  <c r="W3411" i="1"/>
  <c r="X3411" i="1"/>
  <c r="Y3411" i="1"/>
  <c r="Z3411" i="1"/>
  <c r="AA3411" i="1"/>
  <c r="AB3411" i="1"/>
  <c r="S3412" i="1"/>
  <c r="T3412" i="1"/>
  <c r="W3412" i="1"/>
  <c r="X3412" i="1"/>
  <c r="Y3412" i="1"/>
  <c r="Z3412" i="1"/>
  <c r="AA3412" i="1"/>
  <c r="AB3412" i="1"/>
  <c r="S3413" i="1"/>
  <c r="T3413" i="1"/>
  <c r="W3413" i="1"/>
  <c r="X3413" i="1"/>
  <c r="Y3413" i="1"/>
  <c r="Z3413" i="1"/>
  <c r="AA3413" i="1"/>
  <c r="AB3413" i="1"/>
  <c r="S3414" i="1"/>
  <c r="T3414" i="1"/>
  <c r="W3414" i="1"/>
  <c r="X3414" i="1"/>
  <c r="Y3414" i="1"/>
  <c r="Z3414" i="1"/>
  <c r="AA3414" i="1"/>
  <c r="AB3414" i="1"/>
  <c r="S3415" i="1"/>
  <c r="T3415" i="1"/>
  <c r="W3415" i="1"/>
  <c r="X3415" i="1"/>
  <c r="Y3415" i="1"/>
  <c r="Z3415" i="1"/>
  <c r="AA3415" i="1"/>
  <c r="AB3415" i="1"/>
  <c r="S3416" i="1"/>
  <c r="T3416" i="1"/>
  <c r="W3416" i="1"/>
  <c r="X3416" i="1"/>
  <c r="Y3416" i="1"/>
  <c r="Z3416" i="1"/>
  <c r="AA3416" i="1"/>
  <c r="AB3416" i="1"/>
  <c r="S3417" i="1"/>
  <c r="T3417" i="1"/>
  <c r="W3417" i="1"/>
  <c r="X3417" i="1"/>
  <c r="Y3417" i="1"/>
  <c r="Z3417" i="1"/>
  <c r="AA3417" i="1"/>
  <c r="AB3417" i="1"/>
  <c r="S3418" i="1"/>
  <c r="T3418" i="1"/>
  <c r="W3418" i="1"/>
  <c r="X3418" i="1"/>
  <c r="Y3418" i="1"/>
  <c r="Z3418" i="1"/>
  <c r="AA3418" i="1"/>
  <c r="AB3418" i="1"/>
  <c r="S3419" i="1"/>
  <c r="T3419" i="1"/>
  <c r="W3419" i="1"/>
  <c r="X3419" i="1"/>
  <c r="Y3419" i="1"/>
  <c r="Z3419" i="1"/>
  <c r="AA3419" i="1"/>
  <c r="AB3419" i="1"/>
  <c r="S3420" i="1"/>
  <c r="T3420" i="1"/>
  <c r="W3420" i="1"/>
  <c r="X3420" i="1"/>
  <c r="Y3420" i="1"/>
  <c r="Z3420" i="1"/>
  <c r="AA3420" i="1"/>
  <c r="AB3420" i="1"/>
  <c r="S3421" i="1"/>
  <c r="T3421" i="1"/>
  <c r="W3421" i="1"/>
  <c r="X3421" i="1"/>
  <c r="Y3421" i="1"/>
  <c r="Z3421" i="1"/>
  <c r="AA3421" i="1"/>
  <c r="AB3421" i="1"/>
  <c r="S3422" i="1"/>
  <c r="T3422" i="1"/>
  <c r="W3422" i="1"/>
  <c r="X3422" i="1"/>
  <c r="Y3422" i="1"/>
  <c r="Z3422" i="1"/>
  <c r="AA3422" i="1"/>
  <c r="AB3422" i="1"/>
  <c r="S3423" i="1"/>
  <c r="T3423" i="1"/>
  <c r="W3423" i="1"/>
  <c r="X3423" i="1"/>
  <c r="Y3423" i="1"/>
  <c r="Z3423" i="1"/>
  <c r="AA3423" i="1"/>
  <c r="AB3423" i="1"/>
  <c r="S3424" i="1"/>
  <c r="T3424" i="1"/>
  <c r="W3424" i="1"/>
  <c r="X3424" i="1"/>
  <c r="Y3424" i="1"/>
  <c r="Z3424" i="1"/>
  <c r="AA3424" i="1"/>
  <c r="AB3424" i="1"/>
  <c r="S3425" i="1"/>
  <c r="T3425" i="1"/>
  <c r="W3425" i="1"/>
  <c r="X3425" i="1"/>
  <c r="Y3425" i="1"/>
  <c r="Z3425" i="1"/>
  <c r="AA3425" i="1"/>
  <c r="AB3425" i="1"/>
  <c r="S3426" i="1"/>
  <c r="T3426" i="1"/>
  <c r="W3426" i="1"/>
  <c r="X3426" i="1"/>
  <c r="Y3426" i="1"/>
  <c r="Z3426" i="1"/>
  <c r="AA3426" i="1"/>
  <c r="AB3426" i="1"/>
  <c r="S3427" i="1"/>
  <c r="T3427" i="1"/>
  <c r="W3427" i="1"/>
  <c r="X3427" i="1"/>
  <c r="Y3427" i="1"/>
  <c r="Z3427" i="1"/>
  <c r="AA3427" i="1"/>
  <c r="AB3427" i="1"/>
  <c r="S3428" i="1"/>
  <c r="T3428" i="1"/>
  <c r="W3428" i="1"/>
  <c r="X3428" i="1"/>
  <c r="Y3428" i="1"/>
  <c r="Z3428" i="1"/>
  <c r="AA3428" i="1"/>
  <c r="AB3428" i="1"/>
  <c r="S3429" i="1"/>
  <c r="T3429" i="1"/>
  <c r="W3429" i="1"/>
  <c r="X3429" i="1"/>
  <c r="Y3429" i="1"/>
  <c r="Z3429" i="1"/>
  <c r="AA3429" i="1"/>
  <c r="AB3429" i="1"/>
  <c r="S3430" i="1"/>
  <c r="T3430" i="1"/>
  <c r="W3430" i="1"/>
  <c r="X3430" i="1"/>
  <c r="Y3430" i="1"/>
  <c r="Z3430" i="1"/>
  <c r="AA3430" i="1"/>
  <c r="AB3430" i="1"/>
  <c r="S3431" i="1"/>
  <c r="T3431" i="1"/>
  <c r="W3431" i="1"/>
  <c r="X3431" i="1"/>
  <c r="Y3431" i="1"/>
  <c r="Z3431" i="1"/>
  <c r="AA3431" i="1"/>
  <c r="AB3431" i="1"/>
  <c r="S3432" i="1"/>
  <c r="T3432" i="1"/>
  <c r="W3432" i="1"/>
  <c r="X3432" i="1"/>
  <c r="Y3432" i="1"/>
  <c r="Z3432" i="1"/>
  <c r="AA3432" i="1"/>
  <c r="AB3432" i="1"/>
  <c r="S3433" i="1"/>
  <c r="T3433" i="1"/>
  <c r="W3433" i="1"/>
  <c r="X3433" i="1"/>
  <c r="Y3433" i="1"/>
  <c r="Z3433" i="1"/>
  <c r="AA3433" i="1"/>
  <c r="AB3433" i="1"/>
  <c r="S3434" i="1"/>
  <c r="T3434" i="1"/>
  <c r="W3434" i="1"/>
  <c r="X3434" i="1"/>
  <c r="Y3434" i="1"/>
  <c r="Z3434" i="1"/>
  <c r="AA3434" i="1"/>
  <c r="AB3434" i="1"/>
  <c r="S3435" i="1"/>
  <c r="T3435" i="1"/>
  <c r="W3435" i="1"/>
  <c r="X3435" i="1"/>
  <c r="Y3435" i="1"/>
  <c r="Z3435" i="1"/>
  <c r="AA3435" i="1"/>
  <c r="AB3435" i="1"/>
  <c r="S3436" i="1"/>
  <c r="T3436" i="1"/>
  <c r="W3436" i="1"/>
  <c r="X3436" i="1"/>
  <c r="Y3436" i="1"/>
  <c r="Z3436" i="1"/>
  <c r="AA3436" i="1"/>
  <c r="AB3436" i="1"/>
  <c r="S3437" i="1"/>
  <c r="T3437" i="1"/>
  <c r="W3437" i="1"/>
  <c r="X3437" i="1"/>
  <c r="Y3437" i="1"/>
  <c r="Z3437" i="1"/>
  <c r="AA3437" i="1"/>
  <c r="AB3437" i="1"/>
  <c r="S3438" i="1"/>
  <c r="T3438" i="1"/>
  <c r="W3438" i="1"/>
  <c r="X3438" i="1"/>
  <c r="Y3438" i="1"/>
  <c r="Z3438" i="1"/>
  <c r="AA3438" i="1"/>
  <c r="AB3438" i="1"/>
  <c r="S3439" i="1"/>
  <c r="T3439" i="1"/>
  <c r="W3439" i="1"/>
  <c r="X3439" i="1"/>
  <c r="Y3439" i="1"/>
  <c r="Z3439" i="1"/>
  <c r="AA3439" i="1"/>
  <c r="AB3439" i="1"/>
  <c r="S3440" i="1"/>
  <c r="T3440" i="1"/>
  <c r="W3440" i="1"/>
  <c r="X3440" i="1"/>
  <c r="Y3440" i="1"/>
  <c r="Z3440" i="1"/>
  <c r="AA3440" i="1"/>
  <c r="AB3440" i="1"/>
  <c r="S3441" i="1"/>
  <c r="T3441" i="1"/>
  <c r="W3441" i="1"/>
  <c r="X3441" i="1"/>
  <c r="Y3441" i="1"/>
  <c r="Z3441" i="1"/>
  <c r="AA3441" i="1"/>
  <c r="AB3441" i="1"/>
  <c r="S3442" i="1"/>
  <c r="T3442" i="1"/>
  <c r="W3442" i="1"/>
  <c r="X3442" i="1"/>
  <c r="Y3442" i="1"/>
  <c r="Z3442" i="1"/>
  <c r="AA3442" i="1"/>
  <c r="AB3442" i="1"/>
  <c r="S3443" i="1"/>
  <c r="T3443" i="1"/>
  <c r="W3443" i="1"/>
  <c r="X3443" i="1"/>
  <c r="Y3443" i="1"/>
  <c r="Z3443" i="1"/>
  <c r="AA3443" i="1"/>
  <c r="AB3443" i="1"/>
  <c r="S3444" i="1"/>
  <c r="T3444" i="1"/>
  <c r="W3444" i="1"/>
  <c r="X3444" i="1"/>
  <c r="Y3444" i="1"/>
  <c r="Z3444" i="1"/>
  <c r="AA3444" i="1"/>
  <c r="AB3444" i="1"/>
  <c r="S3445" i="1"/>
  <c r="T3445" i="1"/>
  <c r="W3445" i="1"/>
  <c r="X3445" i="1"/>
  <c r="Y3445" i="1"/>
  <c r="Z3445" i="1"/>
  <c r="AA3445" i="1"/>
  <c r="AB3445" i="1"/>
  <c r="S3446" i="1"/>
  <c r="T3446" i="1"/>
  <c r="W3446" i="1"/>
  <c r="X3446" i="1"/>
  <c r="Y3446" i="1"/>
  <c r="Z3446" i="1"/>
  <c r="AA3446" i="1"/>
  <c r="AB3446" i="1"/>
  <c r="S3447" i="1"/>
  <c r="T3447" i="1"/>
  <c r="W3447" i="1"/>
  <c r="X3447" i="1"/>
  <c r="Y3447" i="1"/>
  <c r="Z3447" i="1"/>
  <c r="AA3447" i="1"/>
  <c r="AB3447" i="1"/>
  <c r="S3448" i="1"/>
  <c r="T3448" i="1"/>
  <c r="W3448" i="1"/>
  <c r="X3448" i="1"/>
  <c r="Y3448" i="1"/>
  <c r="Z3448" i="1"/>
  <c r="AA3448" i="1"/>
  <c r="AB3448" i="1"/>
  <c r="S3449" i="1"/>
  <c r="T3449" i="1"/>
  <c r="W3449" i="1"/>
  <c r="X3449" i="1"/>
  <c r="Y3449" i="1"/>
  <c r="Z3449" i="1"/>
  <c r="AA3449" i="1"/>
  <c r="AB3449" i="1"/>
  <c r="S3450" i="1"/>
  <c r="T3450" i="1"/>
  <c r="W3450" i="1"/>
  <c r="X3450" i="1"/>
  <c r="Y3450" i="1"/>
  <c r="Z3450" i="1"/>
  <c r="AA3450" i="1"/>
  <c r="AB3450" i="1"/>
  <c r="S3451" i="1"/>
  <c r="T3451" i="1"/>
  <c r="W3451" i="1"/>
  <c r="X3451" i="1"/>
  <c r="Y3451" i="1"/>
  <c r="Z3451" i="1"/>
  <c r="AA3451" i="1"/>
  <c r="AB3451" i="1"/>
  <c r="S3452" i="1"/>
  <c r="T3452" i="1"/>
  <c r="W3452" i="1"/>
  <c r="X3452" i="1"/>
  <c r="Y3452" i="1"/>
  <c r="Z3452" i="1"/>
  <c r="AA3452" i="1"/>
  <c r="AB3452" i="1"/>
  <c r="S3453" i="1"/>
  <c r="T3453" i="1"/>
  <c r="W3453" i="1"/>
  <c r="X3453" i="1"/>
  <c r="Y3453" i="1"/>
  <c r="Z3453" i="1"/>
  <c r="AA3453" i="1"/>
  <c r="AB3453" i="1"/>
  <c r="S3454" i="1"/>
  <c r="T3454" i="1"/>
  <c r="W3454" i="1"/>
  <c r="X3454" i="1"/>
  <c r="Y3454" i="1"/>
  <c r="Z3454" i="1"/>
  <c r="AA3454" i="1"/>
  <c r="AB3454" i="1"/>
  <c r="S3455" i="1"/>
  <c r="T3455" i="1"/>
  <c r="W3455" i="1"/>
  <c r="X3455" i="1"/>
  <c r="Y3455" i="1"/>
  <c r="Z3455" i="1"/>
  <c r="AA3455" i="1"/>
  <c r="AB3455" i="1"/>
  <c r="S3456" i="1"/>
  <c r="T3456" i="1"/>
  <c r="W3456" i="1"/>
  <c r="X3456" i="1"/>
  <c r="Y3456" i="1"/>
  <c r="Z3456" i="1"/>
  <c r="AA3456" i="1"/>
  <c r="AB3456" i="1"/>
  <c r="S3457" i="1"/>
  <c r="T3457" i="1"/>
  <c r="W3457" i="1"/>
  <c r="X3457" i="1"/>
  <c r="Y3457" i="1"/>
  <c r="Z3457" i="1"/>
  <c r="AA3457" i="1"/>
  <c r="AB3457" i="1"/>
  <c r="S3458" i="1"/>
  <c r="T3458" i="1"/>
  <c r="W3458" i="1"/>
  <c r="X3458" i="1"/>
  <c r="Y3458" i="1"/>
  <c r="Z3458" i="1"/>
  <c r="AA3458" i="1"/>
  <c r="AB3458" i="1"/>
  <c r="S3459" i="1"/>
  <c r="T3459" i="1"/>
  <c r="W3459" i="1"/>
  <c r="X3459" i="1"/>
  <c r="Y3459" i="1"/>
  <c r="Z3459" i="1"/>
  <c r="AA3459" i="1"/>
  <c r="AB3459" i="1"/>
  <c r="S3460" i="1"/>
  <c r="T3460" i="1"/>
  <c r="W3460" i="1"/>
  <c r="X3460" i="1"/>
  <c r="Y3460" i="1"/>
  <c r="Z3460" i="1"/>
  <c r="AA3460" i="1"/>
  <c r="AB3460" i="1"/>
  <c r="S3461" i="1"/>
  <c r="T3461" i="1"/>
  <c r="W3461" i="1"/>
  <c r="X3461" i="1"/>
  <c r="Y3461" i="1"/>
  <c r="Z3461" i="1"/>
  <c r="AA3461" i="1"/>
  <c r="AB3461" i="1"/>
  <c r="S3462" i="1"/>
  <c r="T3462" i="1"/>
  <c r="W3462" i="1"/>
  <c r="X3462" i="1"/>
  <c r="Y3462" i="1"/>
  <c r="Z3462" i="1"/>
  <c r="AA3462" i="1"/>
  <c r="AB3462" i="1"/>
  <c r="S3463" i="1"/>
  <c r="T3463" i="1"/>
  <c r="W3463" i="1"/>
  <c r="X3463" i="1"/>
  <c r="Y3463" i="1"/>
  <c r="Z3463" i="1"/>
  <c r="AA3463" i="1"/>
  <c r="AB3463" i="1"/>
  <c r="S3464" i="1"/>
  <c r="T3464" i="1"/>
  <c r="W3464" i="1"/>
  <c r="X3464" i="1"/>
  <c r="Y3464" i="1"/>
  <c r="Z3464" i="1"/>
  <c r="AA3464" i="1"/>
  <c r="AB3464" i="1"/>
  <c r="S3465" i="1"/>
  <c r="T3465" i="1"/>
  <c r="W3465" i="1"/>
  <c r="X3465" i="1"/>
  <c r="Y3465" i="1"/>
  <c r="Z3465" i="1"/>
  <c r="AA3465" i="1"/>
  <c r="AB3465" i="1"/>
  <c r="S3466" i="1"/>
  <c r="T3466" i="1"/>
  <c r="W3466" i="1"/>
  <c r="X3466" i="1"/>
  <c r="Y3466" i="1"/>
  <c r="Z3466" i="1"/>
  <c r="AA3466" i="1"/>
  <c r="AB3466" i="1"/>
  <c r="S3467" i="1"/>
  <c r="T3467" i="1"/>
  <c r="W3467" i="1"/>
  <c r="X3467" i="1"/>
  <c r="Y3467" i="1"/>
  <c r="Z3467" i="1"/>
  <c r="AA3467" i="1"/>
  <c r="AB3467" i="1"/>
  <c r="S3468" i="1"/>
  <c r="T3468" i="1"/>
  <c r="W3468" i="1"/>
  <c r="X3468" i="1"/>
  <c r="Y3468" i="1"/>
  <c r="Z3468" i="1"/>
  <c r="AA3468" i="1"/>
  <c r="AB3468" i="1"/>
  <c r="S3469" i="1"/>
  <c r="T3469" i="1"/>
  <c r="W3469" i="1"/>
  <c r="X3469" i="1"/>
  <c r="Y3469" i="1"/>
  <c r="Z3469" i="1"/>
  <c r="AA3469" i="1"/>
  <c r="AB3469" i="1"/>
  <c r="S3470" i="1"/>
  <c r="T3470" i="1"/>
  <c r="W3470" i="1"/>
  <c r="X3470" i="1"/>
  <c r="Y3470" i="1"/>
  <c r="Z3470" i="1"/>
  <c r="AA3470" i="1"/>
  <c r="AB3470" i="1"/>
  <c r="S3471" i="1"/>
  <c r="T3471" i="1"/>
  <c r="W3471" i="1"/>
  <c r="X3471" i="1"/>
  <c r="Y3471" i="1"/>
  <c r="Z3471" i="1"/>
  <c r="AA3471" i="1"/>
  <c r="AB3471" i="1"/>
  <c r="S3472" i="1"/>
  <c r="T3472" i="1"/>
  <c r="W3472" i="1"/>
  <c r="X3472" i="1"/>
  <c r="Y3472" i="1"/>
  <c r="Z3472" i="1"/>
  <c r="AA3472" i="1"/>
  <c r="AB3472" i="1"/>
  <c r="S3473" i="1"/>
  <c r="T3473" i="1"/>
  <c r="W3473" i="1"/>
  <c r="X3473" i="1"/>
  <c r="Y3473" i="1"/>
  <c r="Z3473" i="1"/>
  <c r="AA3473" i="1"/>
  <c r="AB3473" i="1"/>
  <c r="S3474" i="1"/>
  <c r="T3474" i="1"/>
  <c r="W3474" i="1"/>
  <c r="X3474" i="1"/>
  <c r="Y3474" i="1"/>
  <c r="Z3474" i="1"/>
  <c r="AA3474" i="1"/>
  <c r="AB3474" i="1"/>
  <c r="S3475" i="1"/>
  <c r="T3475" i="1"/>
  <c r="W3475" i="1"/>
  <c r="X3475" i="1"/>
  <c r="Y3475" i="1"/>
  <c r="Z3475" i="1"/>
  <c r="AA3475" i="1"/>
  <c r="AB3475" i="1"/>
  <c r="S3476" i="1"/>
  <c r="T3476" i="1"/>
  <c r="W3476" i="1"/>
  <c r="X3476" i="1"/>
  <c r="Y3476" i="1"/>
  <c r="Z3476" i="1"/>
  <c r="AA3476" i="1"/>
  <c r="AB3476" i="1"/>
  <c r="S3477" i="1"/>
  <c r="T3477" i="1"/>
  <c r="W3477" i="1"/>
  <c r="X3477" i="1"/>
  <c r="Y3477" i="1"/>
  <c r="Z3477" i="1"/>
  <c r="AA3477" i="1"/>
  <c r="AB3477" i="1"/>
  <c r="S3478" i="1"/>
  <c r="T3478" i="1"/>
  <c r="W3478" i="1"/>
  <c r="X3478" i="1"/>
  <c r="Y3478" i="1"/>
  <c r="Z3478" i="1"/>
  <c r="AA3478" i="1"/>
  <c r="AB3478" i="1"/>
  <c r="S3479" i="1"/>
  <c r="T3479" i="1"/>
  <c r="W3479" i="1"/>
  <c r="X3479" i="1"/>
  <c r="Y3479" i="1"/>
  <c r="Z3479" i="1"/>
  <c r="AA3479" i="1"/>
  <c r="AB3479" i="1"/>
  <c r="S3480" i="1"/>
  <c r="T3480" i="1"/>
  <c r="W3480" i="1"/>
  <c r="X3480" i="1"/>
  <c r="Y3480" i="1"/>
  <c r="Z3480" i="1"/>
  <c r="AA3480" i="1"/>
  <c r="AB3480" i="1"/>
  <c r="S3481" i="1"/>
  <c r="T3481" i="1"/>
  <c r="W3481" i="1"/>
  <c r="X3481" i="1"/>
  <c r="Y3481" i="1"/>
  <c r="Z3481" i="1"/>
  <c r="AA3481" i="1"/>
  <c r="AB3481" i="1"/>
  <c r="S3482" i="1"/>
  <c r="T3482" i="1"/>
  <c r="W3482" i="1"/>
  <c r="X3482" i="1"/>
  <c r="Y3482" i="1"/>
  <c r="Z3482" i="1"/>
  <c r="AA3482" i="1"/>
  <c r="AB3482" i="1"/>
  <c r="S3483" i="1"/>
  <c r="T3483" i="1"/>
  <c r="W3483" i="1"/>
  <c r="X3483" i="1"/>
  <c r="Y3483" i="1"/>
  <c r="Z3483" i="1"/>
  <c r="AA3483" i="1"/>
  <c r="AB3483" i="1"/>
  <c r="S3484" i="1"/>
  <c r="T3484" i="1"/>
  <c r="W3484" i="1"/>
  <c r="X3484" i="1"/>
  <c r="Y3484" i="1"/>
  <c r="Z3484" i="1"/>
  <c r="AA3484" i="1"/>
  <c r="AB3484" i="1"/>
  <c r="S3485" i="1"/>
  <c r="T3485" i="1"/>
  <c r="W3485" i="1"/>
  <c r="X3485" i="1"/>
  <c r="Y3485" i="1"/>
  <c r="Z3485" i="1"/>
  <c r="AA3485" i="1"/>
  <c r="AB3485" i="1"/>
  <c r="S3486" i="1"/>
  <c r="T3486" i="1"/>
  <c r="W3486" i="1"/>
  <c r="X3486" i="1"/>
  <c r="Y3486" i="1"/>
  <c r="Z3486" i="1"/>
  <c r="AA3486" i="1"/>
  <c r="AB3486" i="1"/>
  <c r="S3487" i="1"/>
  <c r="T3487" i="1"/>
  <c r="W3487" i="1"/>
  <c r="X3487" i="1"/>
  <c r="Y3487" i="1"/>
  <c r="Z3487" i="1"/>
  <c r="AA3487" i="1"/>
  <c r="AB3487" i="1"/>
  <c r="S3488" i="1"/>
  <c r="T3488" i="1"/>
  <c r="W3488" i="1"/>
  <c r="X3488" i="1"/>
  <c r="Y3488" i="1"/>
  <c r="Z3488" i="1"/>
  <c r="AA3488" i="1"/>
  <c r="AB3488" i="1"/>
  <c r="S3489" i="1"/>
  <c r="T3489" i="1"/>
  <c r="W3489" i="1"/>
  <c r="X3489" i="1"/>
  <c r="Y3489" i="1"/>
  <c r="Z3489" i="1"/>
  <c r="AA3489" i="1"/>
  <c r="AB3489" i="1"/>
  <c r="S3490" i="1"/>
  <c r="T3490" i="1"/>
  <c r="W3490" i="1"/>
  <c r="X3490" i="1"/>
  <c r="Y3490" i="1"/>
  <c r="Z3490" i="1"/>
  <c r="AA3490" i="1"/>
  <c r="AB3490" i="1"/>
  <c r="S3491" i="1"/>
  <c r="T3491" i="1"/>
  <c r="W3491" i="1"/>
  <c r="X3491" i="1"/>
  <c r="Y3491" i="1"/>
  <c r="Z3491" i="1"/>
  <c r="AA3491" i="1"/>
  <c r="AB3491" i="1"/>
  <c r="S3492" i="1"/>
  <c r="T3492" i="1"/>
  <c r="W3492" i="1"/>
  <c r="X3492" i="1"/>
  <c r="Y3492" i="1"/>
  <c r="Z3492" i="1"/>
  <c r="AA3492" i="1"/>
  <c r="AB3492" i="1"/>
  <c r="S3493" i="1"/>
  <c r="T3493" i="1"/>
  <c r="W3493" i="1"/>
  <c r="X3493" i="1"/>
  <c r="Y3493" i="1"/>
  <c r="Z3493" i="1"/>
  <c r="AA3493" i="1"/>
  <c r="AB3493" i="1"/>
  <c r="S3494" i="1"/>
  <c r="T3494" i="1"/>
  <c r="W3494" i="1"/>
  <c r="X3494" i="1"/>
  <c r="Y3494" i="1"/>
  <c r="Z3494" i="1"/>
  <c r="AA3494" i="1"/>
  <c r="AB3494" i="1"/>
  <c r="S3495" i="1"/>
  <c r="T3495" i="1"/>
  <c r="W3495" i="1"/>
  <c r="X3495" i="1"/>
  <c r="Y3495" i="1"/>
  <c r="Z3495" i="1"/>
  <c r="AA3495" i="1"/>
  <c r="AB3495" i="1"/>
  <c r="S3496" i="1"/>
  <c r="T3496" i="1"/>
  <c r="W3496" i="1"/>
  <c r="X3496" i="1"/>
  <c r="Y3496" i="1"/>
  <c r="Z3496" i="1"/>
  <c r="AA3496" i="1"/>
  <c r="AB3496" i="1"/>
  <c r="S3497" i="1"/>
  <c r="T3497" i="1"/>
  <c r="W3497" i="1"/>
  <c r="X3497" i="1"/>
  <c r="Y3497" i="1"/>
  <c r="Z3497" i="1"/>
  <c r="AA3497" i="1"/>
  <c r="AB3497" i="1"/>
  <c r="S3498" i="1"/>
  <c r="T3498" i="1"/>
  <c r="W3498" i="1"/>
  <c r="X3498" i="1"/>
  <c r="Y3498" i="1"/>
  <c r="Z3498" i="1"/>
  <c r="AA3498" i="1"/>
  <c r="AB3498" i="1"/>
  <c r="S3499" i="1"/>
  <c r="T3499" i="1"/>
  <c r="W3499" i="1"/>
  <c r="X3499" i="1"/>
  <c r="Y3499" i="1"/>
  <c r="Z3499" i="1"/>
  <c r="AA3499" i="1"/>
  <c r="AB3499" i="1"/>
  <c r="S3500" i="1"/>
  <c r="T3500" i="1"/>
  <c r="W3500" i="1"/>
  <c r="X3500" i="1"/>
  <c r="Y3500" i="1"/>
  <c r="Z3500" i="1"/>
  <c r="AA3500" i="1"/>
  <c r="AB3500" i="1"/>
  <c r="S3501" i="1"/>
  <c r="T3501" i="1"/>
  <c r="W3501" i="1"/>
  <c r="X3501" i="1"/>
  <c r="Y3501" i="1"/>
  <c r="Z3501" i="1"/>
  <c r="AA3501" i="1"/>
  <c r="AB3501" i="1"/>
  <c r="S3502" i="1"/>
  <c r="T3502" i="1"/>
  <c r="W3502" i="1"/>
  <c r="X3502" i="1"/>
  <c r="Y3502" i="1"/>
  <c r="Z3502" i="1"/>
  <c r="AA3502" i="1"/>
  <c r="AB3502" i="1"/>
  <c r="S3503" i="1"/>
  <c r="T3503" i="1"/>
  <c r="W3503" i="1"/>
  <c r="X3503" i="1"/>
  <c r="Y3503" i="1"/>
  <c r="Z3503" i="1"/>
  <c r="AA3503" i="1"/>
  <c r="AB3503" i="1"/>
  <c r="S3504" i="1"/>
  <c r="T3504" i="1"/>
  <c r="W3504" i="1"/>
  <c r="X3504" i="1"/>
  <c r="Y3504" i="1"/>
  <c r="Z3504" i="1"/>
  <c r="AA3504" i="1"/>
  <c r="AB3504" i="1"/>
  <c r="S3505" i="1"/>
  <c r="T3505" i="1"/>
  <c r="W3505" i="1"/>
  <c r="X3505" i="1"/>
  <c r="Y3505" i="1"/>
  <c r="Z3505" i="1"/>
  <c r="AA3505" i="1"/>
  <c r="AB3505" i="1"/>
  <c r="S3506" i="1"/>
  <c r="T3506" i="1"/>
  <c r="W3506" i="1"/>
  <c r="X3506" i="1"/>
  <c r="Y3506" i="1"/>
  <c r="Z3506" i="1"/>
  <c r="AA3506" i="1"/>
  <c r="AB3506" i="1"/>
  <c r="S3507" i="1"/>
  <c r="T3507" i="1"/>
  <c r="W3507" i="1"/>
  <c r="X3507" i="1"/>
  <c r="Y3507" i="1"/>
  <c r="Z3507" i="1"/>
  <c r="AA3507" i="1"/>
  <c r="AB3507" i="1"/>
  <c r="S3508" i="1"/>
  <c r="T3508" i="1"/>
  <c r="W3508" i="1"/>
  <c r="X3508" i="1"/>
  <c r="Y3508" i="1"/>
  <c r="Z3508" i="1"/>
  <c r="AA3508" i="1"/>
  <c r="AB3508" i="1"/>
  <c r="S3509" i="1"/>
  <c r="T3509" i="1"/>
  <c r="W3509" i="1"/>
  <c r="X3509" i="1"/>
  <c r="Y3509" i="1"/>
  <c r="Z3509" i="1"/>
  <c r="AA3509" i="1"/>
  <c r="AB3509" i="1"/>
  <c r="S3510" i="1"/>
  <c r="T3510" i="1"/>
  <c r="W3510" i="1"/>
  <c r="X3510" i="1"/>
  <c r="Y3510" i="1"/>
  <c r="Z3510" i="1"/>
  <c r="AA3510" i="1"/>
  <c r="AB3510" i="1"/>
  <c r="S3511" i="1"/>
  <c r="T3511" i="1"/>
  <c r="W3511" i="1"/>
  <c r="X3511" i="1"/>
  <c r="Y3511" i="1"/>
  <c r="Z3511" i="1"/>
  <c r="AA3511" i="1"/>
  <c r="AB3511" i="1"/>
  <c r="S3512" i="1"/>
  <c r="T3512" i="1"/>
  <c r="W3512" i="1"/>
  <c r="X3512" i="1"/>
  <c r="Y3512" i="1"/>
  <c r="Z3512" i="1"/>
  <c r="AA3512" i="1"/>
  <c r="AB3512" i="1"/>
  <c r="S3513" i="1"/>
  <c r="T3513" i="1"/>
  <c r="W3513" i="1"/>
  <c r="X3513" i="1"/>
  <c r="Y3513" i="1"/>
  <c r="Z3513" i="1"/>
  <c r="AA3513" i="1"/>
  <c r="AB3513" i="1"/>
  <c r="S3514" i="1"/>
  <c r="T3514" i="1"/>
  <c r="W3514" i="1"/>
  <c r="X3514" i="1"/>
  <c r="Y3514" i="1"/>
  <c r="Z3514" i="1"/>
  <c r="AA3514" i="1"/>
  <c r="AB3514" i="1"/>
  <c r="S3515" i="1"/>
  <c r="T3515" i="1"/>
  <c r="W3515" i="1"/>
  <c r="X3515" i="1"/>
  <c r="Y3515" i="1"/>
  <c r="Z3515" i="1"/>
  <c r="AA3515" i="1"/>
  <c r="AB3515" i="1"/>
  <c r="S3516" i="1"/>
  <c r="T3516" i="1"/>
  <c r="W3516" i="1"/>
  <c r="X3516" i="1"/>
  <c r="Y3516" i="1"/>
  <c r="Z3516" i="1"/>
  <c r="AA3516" i="1"/>
  <c r="AB3516" i="1"/>
  <c r="S3517" i="1"/>
  <c r="T3517" i="1"/>
  <c r="W3517" i="1"/>
  <c r="X3517" i="1"/>
  <c r="Y3517" i="1"/>
  <c r="Z3517" i="1"/>
  <c r="AA3517" i="1"/>
  <c r="AB3517" i="1"/>
  <c r="S3518" i="1"/>
  <c r="T3518" i="1"/>
  <c r="W3518" i="1"/>
  <c r="X3518" i="1"/>
  <c r="Y3518" i="1"/>
  <c r="Z3518" i="1"/>
  <c r="AA3518" i="1"/>
  <c r="AB3518" i="1"/>
  <c r="S3519" i="1"/>
  <c r="T3519" i="1"/>
  <c r="W3519" i="1"/>
  <c r="X3519" i="1"/>
  <c r="Y3519" i="1"/>
  <c r="Z3519" i="1"/>
  <c r="AA3519" i="1"/>
  <c r="AB3519" i="1"/>
  <c r="S3520" i="1"/>
  <c r="T3520" i="1"/>
  <c r="W3520" i="1"/>
  <c r="X3520" i="1"/>
  <c r="Y3520" i="1"/>
  <c r="Z3520" i="1"/>
  <c r="AA3520" i="1"/>
  <c r="AB3520" i="1"/>
  <c r="S3521" i="1"/>
  <c r="T3521" i="1"/>
  <c r="W3521" i="1"/>
  <c r="X3521" i="1"/>
  <c r="Y3521" i="1"/>
  <c r="Z3521" i="1"/>
  <c r="AA3521" i="1"/>
  <c r="AB3521" i="1"/>
  <c r="S3522" i="1"/>
  <c r="T3522" i="1"/>
  <c r="W3522" i="1"/>
  <c r="X3522" i="1"/>
  <c r="Y3522" i="1"/>
  <c r="Z3522" i="1"/>
  <c r="AA3522" i="1"/>
  <c r="AB3522" i="1"/>
  <c r="S3523" i="1"/>
  <c r="T3523" i="1"/>
  <c r="W3523" i="1"/>
  <c r="X3523" i="1"/>
  <c r="Y3523" i="1"/>
  <c r="Z3523" i="1"/>
  <c r="AA3523" i="1"/>
  <c r="AB3523" i="1"/>
  <c r="S3524" i="1"/>
  <c r="T3524" i="1"/>
  <c r="W3524" i="1"/>
  <c r="X3524" i="1"/>
  <c r="Y3524" i="1"/>
  <c r="Z3524" i="1"/>
  <c r="AA3524" i="1"/>
  <c r="AB3524" i="1"/>
  <c r="S3525" i="1"/>
  <c r="T3525" i="1"/>
  <c r="W3525" i="1"/>
  <c r="X3525" i="1"/>
  <c r="Y3525" i="1"/>
  <c r="Z3525" i="1"/>
  <c r="AA3525" i="1"/>
  <c r="AB3525" i="1"/>
  <c r="S3526" i="1"/>
  <c r="T3526" i="1"/>
  <c r="W3526" i="1"/>
  <c r="X3526" i="1"/>
  <c r="Y3526" i="1"/>
  <c r="Z3526" i="1"/>
  <c r="AA3526" i="1"/>
  <c r="AB3526" i="1"/>
  <c r="S3527" i="1"/>
  <c r="T3527" i="1"/>
  <c r="W3527" i="1"/>
  <c r="X3527" i="1"/>
  <c r="Y3527" i="1"/>
  <c r="Z3527" i="1"/>
  <c r="AA3527" i="1"/>
  <c r="AB3527" i="1"/>
  <c r="S3528" i="1"/>
  <c r="T3528" i="1"/>
  <c r="W3528" i="1"/>
  <c r="X3528" i="1"/>
  <c r="Y3528" i="1"/>
  <c r="Z3528" i="1"/>
  <c r="AA3528" i="1"/>
  <c r="AB3528" i="1"/>
  <c r="S3529" i="1"/>
  <c r="T3529" i="1"/>
  <c r="W3529" i="1"/>
  <c r="X3529" i="1"/>
  <c r="Y3529" i="1"/>
  <c r="Z3529" i="1"/>
  <c r="AA3529" i="1"/>
  <c r="AB3529" i="1"/>
  <c r="S3530" i="1"/>
  <c r="T3530" i="1"/>
  <c r="W3530" i="1"/>
  <c r="X3530" i="1"/>
  <c r="Y3530" i="1"/>
  <c r="Z3530" i="1"/>
  <c r="AA3530" i="1"/>
  <c r="AB3530" i="1"/>
  <c r="S3531" i="1"/>
  <c r="T3531" i="1"/>
  <c r="W3531" i="1"/>
  <c r="X3531" i="1"/>
  <c r="Y3531" i="1"/>
  <c r="Z3531" i="1"/>
  <c r="AA3531" i="1"/>
  <c r="AB3531" i="1"/>
  <c r="S3532" i="1"/>
  <c r="T3532" i="1"/>
  <c r="W3532" i="1"/>
  <c r="X3532" i="1"/>
  <c r="Y3532" i="1"/>
  <c r="Z3532" i="1"/>
  <c r="AA3532" i="1"/>
  <c r="AB3532" i="1"/>
  <c r="S3533" i="1"/>
  <c r="T3533" i="1"/>
  <c r="W3533" i="1"/>
  <c r="X3533" i="1"/>
  <c r="Y3533" i="1"/>
  <c r="Z3533" i="1"/>
  <c r="AA3533" i="1"/>
  <c r="AB3533" i="1"/>
  <c r="S3534" i="1"/>
  <c r="T3534" i="1"/>
  <c r="W3534" i="1"/>
  <c r="X3534" i="1"/>
  <c r="Y3534" i="1"/>
  <c r="Z3534" i="1"/>
  <c r="AA3534" i="1"/>
  <c r="AB3534" i="1"/>
  <c r="S3535" i="1"/>
  <c r="T3535" i="1"/>
  <c r="W3535" i="1"/>
  <c r="X3535" i="1"/>
  <c r="Y3535" i="1"/>
  <c r="Z3535" i="1"/>
  <c r="AA3535" i="1"/>
  <c r="AB3535" i="1"/>
  <c r="S3536" i="1"/>
  <c r="T3536" i="1"/>
  <c r="W3536" i="1"/>
  <c r="X3536" i="1"/>
  <c r="Y3536" i="1"/>
  <c r="Z3536" i="1"/>
  <c r="AA3536" i="1"/>
  <c r="AB3536" i="1"/>
  <c r="S3537" i="1"/>
  <c r="T3537" i="1"/>
  <c r="W3537" i="1"/>
  <c r="X3537" i="1"/>
  <c r="Y3537" i="1"/>
  <c r="Z3537" i="1"/>
  <c r="AA3537" i="1"/>
  <c r="AB3537" i="1"/>
  <c r="S3538" i="1"/>
  <c r="T3538" i="1"/>
  <c r="W3538" i="1"/>
  <c r="X3538" i="1"/>
  <c r="Y3538" i="1"/>
  <c r="Z3538" i="1"/>
  <c r="AA3538" i="1"/>
  <c r="AB3538" i="1"/>
  <c r="S3539" i="1"/>
  <c r="T3539" i="1"/>
  <c r="W3539" i="1"/>
  <c r="X3539" i="1"/>
  <c r="Y3539" i="1"/>
  <c r="Z3539" i="1"/>
  <c r="AA3539" i="1"/>
  <c r="AB3539" i="1"/>
  <c r="S3540" i="1"/>
  <c r="T3540" i="1"/>
  <c r="W3540" i="1"/>
  <c r="X3540" i="1"/>
  <c r="Y3540" i="1"/>
  <c r="Z3540" i="1"/>
  <c r="AA3540" i="1"/>
  <c r="AB3540" i="1"/>
  <c r="S3541" i="1"/>
  <c r="T3541" i="1"/>
  <c r="W3541" i="1"/>
  <c r="X3541" i="1"/>
  <c r="Y3541" i="1"/>
  <c r="Z3541" i="1"/>
  <c r="AA3541" i="1"/>
  <c r="AB3541" i="1"/>
  <c r="S3542" i="1"/>
  <c r="T3542" i="1"/>
  <c r="W3542" i="1"/>
  <c r="X3542" i="1"/>
  <c r="Y3542" i="1"/>
  <c r="Z3542" i="1"/>
  <c r="AA3542" i="1"/>
  <c r="AB3542" i="1"/>
  <c r="S3543" i="1"/>
  <c r="T3543" i="1"/>
  <c r="W3543" i="1"/>
  <c r="X3543" i="1"/>
  <c r="Y3543" i="1"/>
  <c r="Z3543" i="1"/>
  <c r="AA3543" i="1"/>
  <c r="AB3543" i="1"/>
  <c r="S3544" i="1"/>
  <c r="T3544" i="1"/>
  <c r="W3544" i="1"/>
  <c r="X3544" i="1"/>
  <c r="Y3544" i="1"/>
  <c r="Z3544" i="1"/>
  <c r="AA3544" i="1"/>
  <c r="AB3544" i="1"/>
  <c r="S3545" i="1"/>
  <c r="T3545" i="1"/>
  <c r="W3545" i="1"/>
  <c r="X3545" i="1"/>
  <c r="Y3545" i="1"/>
  <c r="Z3545" i="1"/>
  <c r="AA3545" i="1"/>
  <c r="AB3545" i="1"/>
  <c r="S3546" i="1"/>
  <c r="T3546" i="1"/>
  <c r="W3546" i="1"/>
  <c r="X3546" i="1"/>
  <c r="Y3546" i="1"/>
  <c r="Z3546" i="1"/>
  <c r="AA3546" i="1"/>
  <c r="AB3546" i="1"/>
  <c r="S3547" i="1"/>
  <c r="T3547" i="1"/>
  <c r="W3547" i="1"/>
  <c r="X3547" i="1"/>
  <c r="Y3547" i="1"/>
  <c r="Z3547" i="1"/>
  <c r="AA3547" i="1"/>
  <c r="AB3547" i="1"/>
  <c r="S3548" i="1"/>
  <c r="T3548" i="1"/>
  <c r="W3548" i="1"/>
  <c r="X3548" i="1"/>
  <c r="Y3548" i="1"/>
  <c r="Z3548" i="1"/>
  <c r="AA3548" i="1"/>
  <c r="AB3548" i="1"/>
  <c r="S3549" i="1"/>
  <c r="T3549" i="1"/>
  <c r="W3549" i="1"/>
  <c r="X3549" i="1"/>
  <c r="Y3549" i="1"/>
  <c r="Z3549" i="1"/>
  <c r="AA3549" i="1"/>
  <c r="AB3549" i="1"/>
  <c r="S3550" i="1"/>
  <c r="T3550" i="1"/>
  <c r="W3550" i="1"/>
  <c r="X3550" i="1"/>
  <c r="Y3550" i="1"/>
  <c r="Z3550" i="1"/>
  <c r="AA3550" i="1"/>
  <c r="AB3550" i="1"/>
  <c r="S3551" i="1"/>
  <c r="T3551" i="1"/>
  <c r="W3551" i="1"/>
  <c r="X3551" i="1"/>
  <c r="Y3551" i="1"/>
  <c r="Z3551" i="1"/>
  <c r="AA3551" i="1"/>
  <c r="AB3551" i="1"/>
  <c r="S3552" i="1"/>
  <c r="T3552" i="1"/>
  <c r="W3552" i="1"/>
  <c r="X3552" i="1"/>
  <c r="Y3552" i="1"/>
  <c r="Z3552" i="1"/>
  <c r="AA3552" i="1"/>
  <c r="AB3552" i="1"/>
  <c r="S3553" i="1"/>
  <c r="T3553" i="1"/>
  <c r="W3553" i="1"/>
  <c r="X3553" i="1"/>
  <c r="Y3553" i="1"/>
  <c r="Z3553" i="1"/>
  <c r="AA3553" i="1"/>
  <c r="AB3553" i="1"/>
  <c r="S3554" i="1"/>
  <c r="T3554" i="1"/>
  <c r="W3554" i="1"/>
  <c r="X3554" i="1"/>
  <c r="Y3554" i="1"/>
  <c r="Z3554" i="1"/>
  <c r="AA3554" i="1"/>
  <c r="AB3554" i="1"/>
  <c r="S3555" i="1"/>
  <c r="T3555" i="1"/>
  <c r="W3555" i="1"/>
  <c r="X3555" i="1"/>
  <c r="Y3555" i="1"/>
  <c r="Z3555" i="1"/>
  <c r="AA3555" i="1"/>
  <c r="AB3555" i="1"/>
  <c r="S3556" i="1"/>
  <c r="T3556" i="1"/>
  <c r="W3556" i="1"/>
  <c r="X3556" i="1"/>
  <c r="Y3556" i="1"/>
  <c r="Z3556" i="1"/>
  <c r="AA3556" i="1"/>
  <c r="AB3556" i="1"/>
  <c r="S3557" i="1"/>
  <c r="T3557" i="1"/>
  <c r="W3557" i="1"/>
  <c r="X3557" i="1"/>
  <c r="Y3557" i="1"/>
  <c r="Z3557" i="1"/>
  <c r="AA3557" i="1"/>
  <c r="AB3557" i="1"/>
  <c r="S3558" i="1"/>
  <c r="T3558" i="1"/>
  <c r="W3558" i="1"/>
  <c r="X3558" i="1"/>
  <c r="Y3558" i="1"/>
  <c r="Z3558" i="1"/>
  <c r="AA3558" i="1"/>
  <c r="AB3558" i="1"/>
  <c r="S3559" i="1"/>
  <c r="T3559" i="1"/>
  <c r="W3559" i="1"/>
  <c r="X3559" i="1"/>
  <c r="Y3559" i="1"/>
  <c r="Z3559" i="1"/>
  <c r="AA3559" i="1"/>
  <c r="AB3559" i="1"/>
  <c r="S3560" i="1"/>
  <c r="T3560" i="1"/>
  <c r="W3560" i="1"/>
  <c r="X3560" i="1"/>
  <c r="Y3560" i="1"/>
  <c r="Z3560" i="1"/>
  <c r="AA3560" i="1"/>
  <c r="AB3560" i="1"/>
  <c r="S3561" i="1"/>
  <c r="T3561" i="1"/>
  <c r="W3561" i="1"/>
  <c r="X3561" i="1"/>
  <c r="Y3561" i="1"/>
  <c r="Z3561" i="1"/>
  <c r="AA3561" i="1"/>
  <c r="AB3561" i="1"/>
  <c r="S3562" i="1"/>
  <c r="T3562" i="1"/>
  <c r="W3562" i="1"/>
  <c r="X3562" i="1"/>
  <c r="Y3562" i="1"/>
  <c r="Z3562" i="1"/>
  <c r="AA3562" i="1"/>
  <c r="AB3562" i="1"/>
  <c r="S3563" i="1"/>
  <c r="T3563" i="1"/>
  <c r="W3563" i="1"/>
  <c r="X3563" i="1"/>
  <c r="Y3563" i="1"/>
  <c r="Z3563" i="1"/>
  <c r="AA3563" i="1"/>
  <c r="AB3563" i="1"/>
  <c r="S3564" i="1"/>
  <c r="T3564" i="1"/>
  <c r="W3564" i="1"/>
  <c r="X3564" i="1"/>
  <c r="Y3564" i="1"/>
  <c r="Z3564" i="1"/>
  <c r="AA3564" i="1"/>
  <c r="AB3564" i="1"/>
  <c r="S3565" i="1"/>
  <c r="T3565" i="1"/>
  <c r="W3565" i="1"/>
  <c r="X3565" i="1"/>
  <c r="Y3565" i="1"/>
  <c r="Z3565" i="1"/>
  <c r="AA3565" i="1"/>
  <c r="AB3565" i="1"/>
  <c r="S3566" i="1"/>
  <c r="T3566" i="1"/>
  <c r="W3566" i="1"/>
  <c r="X3566" i="1"/>
  <c r="Y3566" i="1"/>
  <c r="Z3566" i="1"/>
  <c r="AA3566" i="1"/>
  <c r="AB3566" i="1"/>
  <c r="S3567" i="1"/>
  <c r="T3567" i="1"/>
  <c r="W3567" i="1"/>
  <c r="X3567" i="1"/>
  <c r="Y3567" i="1"/>
  <c r="Z3567" i="1"/>
  <c r="AA3567" i="1"/>
  <c r="AB3567" i="1"/>
  <c r="S3568" i="1"/>
  <c r="T3568" i="1"/>
  <c r="W3568" i="1"/>
  <c r="X3568" i="1"/>
  <c r="Y3568" i="1"/>
  <c r="Z3568" i="1"/>
  <c r="AA3568" i="1"/>
  <c r="AB3568" i="1"/>
  <c r="S3569" i="1"/>
  <c r="T3569" i="1"/>
  <c r="W3569" i="1"/>
  <c r="X3569" i="1"/>
  <c r="Y3569" i="1"/>
  <c r="Z3569" i="1"/>
  <c r="AA3569" i="1"/>
  <c r="AB3569" i="1"/>
  <c r="S3570" i="1"/>
  <c r="T3570" i="1"/>
  <c r="W3570" i="1"/>
  <c r="X3570" i="1"/>
  <c r="Y3570" i="1"/>
  <c r="Z3570" i="1"/>
  <c r="AA3570" i="1"/>
  <c r="AB3570" i="1"/>
  <c r="S3571" i="1"/>
  <c r="T3571" i="1"/>
  <c r="W3571" i="1"/>
  <c r="X3571" i="1"/>
  <c r="Y3571" i="1"/>
  <c r="Z3571" i="1"/>
  <c r="AA3571" i="1"/>
  <c r="AB3571" i="1"/>
  <c r="S3572" i="1"/>
  <c r="T3572" i="1"/>
  <c r="W3572" i="1"/>
  <c r="X3572" i="1"/>
  <c r="Y3572" i="1"/>
  <c r="Z3572" i="1"/>
  <c r="AA3572" i="1"/>
  <c r="AB3572" i="1"/>
  <c r="S3573" i="1"/>
  <c r="T3573" i="1"/>
  <c r="W3573" i="1"/>
  <c r="X3573" i="1"/>
  <c r="Y3573" i="1"/>
  <c r="Z3573" i="1"/>
  <c r="AA3573" i="1"/>
  <c r="AB3573" i="1"/>
  <c r="S3574" i="1"/>
  <c r="T3574" i="1"/>
  <c r="W3574" i="1"/>
  <c r="X3574" i="1"/>
  <c r="Y3574" i="1"/>
  <c r="Z3574" i="1"/>
  <c r="AA3574" i="1"/>
  <c r="AB3574" i="1"/>
  <c r="S3575" i="1"/>
  <c r="T3575" i="1"/>
  <c r="W3575" i="1"/>
  <c r="X3575" i="1"/>
  <c r="Y3575" i="1"/>
  <c r="Z3575" i="1"/>
  <c r="AA3575" i="1"/>
  <c r="AB3575" i="1"/>
  <c r="S3576" i="1"/>
  <c r="T3576" i="1"/>
  <c r="W3576" i="1"/>
  <c r="X3576" i="1"/>
  <c r="Y3576" i="1"/>
  <c r="Z3576" i="1"/>
  <c r="AA3576" i="1"/>
  <c r="AB3576" i="1"/>
  <c r="S3577" i="1"/>
  <c r="T3577" i="1"/>
  <c r="W3577" i="1"/>
  <c r="X3577" i="1"/>
  <c r="Y3577" i="1"/>
  <c r="Z3577" i="1"/>
  <c r="AA3577" i="1"/>
  <c r="AB3577" i="1"/>
  <c r="S3578" i="1"/>
  <c r="T3578" i="1"/>
  <c r="W3578" i="1"/>
  <c r="X3578" i="1"/>
  <c r="Y3578" i="1"/>
  <c r="Z3578" i="1"/>
  <c r="AA3578" i="1"/>
  <c r="AB3578" i="1"/>
  <c r="S3579" i="1"/>
  <c r="T3579" i="1"/>
  <c r="W3579" i="1"/>
  <c r="X3579" i="1"/>
  <c r="Y3579" i="1"/>
  <c r="Z3579" i="1"/>
  <c r="AA3579" i="1"/>
  <c r="AB3579" i="1"/>
  <c r="S3580" i="1"/>
  <c r="T3580" i="1"/>
  <c r="W3580" i="1"/>
  <c r="X3580" i="1"/>
  <c r="Y3580" i="1"/>
  <c r="Z3580" i="1"/>
  <c r="AA3580" i="1"/>
  <c r="AB3580" i="1"/>
  <c r="S3581" i="1"/>
  <c r="T3581" i="1"/>
  <c r="W3581" i="1"/>
  <c r="X3581" i="1"/>
  <c r="Y3581" i="1"/>
  <c r="Z3581" i="1"/>
  <c r="AA3581" i="1"/>
  <c r="AB3581" i="1"/>
  <c r="S3582" i="1"/>
  <c r="T3582" i="1"/>
  <c r="W3582" i="1"/>
  <c r="X3582" i="1"/>
  <c r="Y3582" i="1"/>
  <c r="Z3582" i="1"/>
  <c r="AA3582" i="1"/>
  <c r="AB3582" i="1"/>
  <c r="S3583" i="1"/>
  <c r="T3583" i="1"/>
  <c r="W3583" i="1"/>
  <c r="X3583" i="1"/>
  <c r="Y3583" i="1"/>
  <c r="Z3583" i="1"/>
  <c r="AA3583" i="1"/>
  <c r="AB3583" i="1"/>
  <c r="S3584" i="1"/>
  <c r="T3584" i="1"/>
  <c r="W3584" i="1"/>
  <c r="X3584" i="1"/>
  <c r="Y3584" i="1"/>
  <c r="Z3584" i="1"/>
  <c r="AA3584" i="1"/>
  <c r="AB3584" i="1"/>
  <c r="S3585" i="1"/>
  <c r="T3585" i="1"/>
  <c r="W3585" i="1"/>
  <c r="X3585" i="1"/>
  <c r="Y3585" i="1"/>
  <c r="Z3585" i="1"/>
  <c r="AA3585" i="1"/>
  <c r="AB3585" i="1"/>
  <c r="S3586" i="1"/>
  <c r="T3586" i="1"/>
  <c r="W3586" i="1"/>
  <c r="X3586" i="1"/>
  <c r="Y3586" i="1"/>
  <c r="Z3586" i="1"/>
  <c r="AA3586" i="1"/>
  <c r="AB3586" i="1"/>
  <c r="S3587" i="1"/>
  <c r="T3587" i="1"/>
  <c r="W3587" i="1"/>
  <c r="X3587" i="1"/>
  <c r="Y3587" i="1"/>
  <c r="Z3587" i="1"/>
  <c r="AA3587" i="1"/>
  <c r="AB3587" i="1"/>
  <c r="S3588" i="1"/>
  <c r="T3588" i="1"/>
  <c r="W3588" i="1"/>
  <c r="X3588" i="1"/>
  <c r="Y3588" i="1"/>
  <c r="Z3588" i="1"/>
  <c r="AA3588" i="1"/>
  <c r="AB3588" i="1"/>
  <c r="S3589" i="1"/>
  <c r="T3589" i="1"/>
  <c r="W3589" i="1"/>
  <c r="X3589" i="1"/>
  <c r="Y3589" i="1"/>
  <c r="Z3589" i="1"/>
  <c r="AA3589" i="1"/>
  <c r="AB3589" i="1"/>
  <c r="S3590" i="1"/>
  <c r="T3590" i="1"/>
  <c r="W3590" i="1"/>
  <c r="X3590" i="1"/>
  <c r="Y3590" i="1"/>
  <c r="Z3590" i="1"/>
  <c r="AA3590" i="1"/>
  <c r="AB3590" i="1"/>
  <c r="S3591" i="1"/>
  <c r="T3591" i="1"/>
  <c r="W3591" i="1"/>
  <c r="X3591" i="1"/>
  <c r="Y3591" i="1"/>
  <c r="Z3591" i="1"/>
  <c r="AA3591" i="1"/>
  <c r="AB3591" i="1"/>
  <c r="S3592" i="1"/>
  <c r="T3592" i="1"/>
  <c r="W3592" i="1"/>
  <c r="X3592" i="1"/>
  <c r="Y3592" i="1"/>
  <c r="Z3592" i="1"/>
  <c r="AA3592" i="1"/>
  <c r="AB3592" i="1"/>
  <c r="S3593" i="1"/>
  <c r="T3593" i="1"/>
  <c r="W3593" i="1"/>
  <c r="X3593" i="1"/>
  <c r="Y3593" i="1"/>
  <c r="Z3593" i="1"/>
  <c r="AA3593" i="1"/>
  <c r="AB3593" i="1"/>
  <c r="S3594" i="1"/>
  <c r="T3594" i="1"/>
  <c r="W3594" i="1"/>
  <c r="X3594" i="1"/>
  <c r="Y3594" i="1"/>
  <c r="Z3594" i="1"/>
  <c r="AA3594" i="1"/>
  <c r="AB3594" i="1"/>
  <c r="S3595" i="1"/>
  <c r="T3595" i="1"/>
  <c r="W3595" i="1"/>
  <c r="X3595" i="1"/>
  <c r="Y3595" i="1"/>
  <c r="Z3595" i="1"/>
  <c r="AA3595" i="1"/>
  <c r="AB3595" i="1"/>
  <c r="S3596" i="1"/>
  <c r="T3596" i="1"/>
  <c r="W3596" i="1"/>
  <c r="X3596" i="1"/>
  <c r="Y3596" i="1"/>
  <c r="Z3596" i="1"/>
  <c r="AA3596" i="1"/>
  <c r="AB3596" i="1"/>
  <c r="S3597" i="1"/>
  <c r="T3597" i="1"/>
  <c r="W3597" i="1"/>
  <c r="X3597" i="1"/>
  <c r="Y3597" i="1"/>
  <c r="Z3597" i="1"/>
  <c r="AA3597" i="1"/>
  <c r="AB3597" i="1"/>
  <c r="S3598" i="1"/>
  <c r="T3598" i="1"/>
  <c r="W3598" i="1"/>
  <c r="X3598" i="1"/>
  <c r="Y3598" i="1"/>
  <c r="Z3598" i="1"/>
  <c r="AA3598" i="1"/>
  <c r="AB3598" i="1"/>
  <c r="S3599" i="1"/>
  <c r="T3599" i="1"/>
  <c r="W3599" i="1"/>
  <c r="X3599" i="1"/>
  <c r="Y3599" i="1"/>
  <c r="Z3599" i="1"/>
  <c r="AA3599" i="1"/>
  <c r="AB3599" i="1"/>
  <c r="S3600" i="1"/>
  <c r="T3600" i="1"/>
  <c r="W3600" i="1"/>
  <c r="X3600" i="1"/>
  <c r="Y3600" i="1"/>
  <c r="Z3600" i="1"/>
  <c r="AA3600" i="1"/>
  <c r="AB3600" i="1"/>
  <c r="S3601" i="1"/>
  <c r="T3601" i="1"/>
  <c r="W3601" i="1"/>
  <c r="X3601" i="1"/>
  <c r="Y3601" i="1"/>
  <c r="Z3601" i="1"/>
  <c r="AA3601" i="1"/>
  <c r="AB3601" i="1"/>
  <c r="S3602" i="1"/>
  <c r="T3602" i="1"/>
  <c r="W3602" i="1"/>
  <c r="X3602" i="1"/>
  <c r="Y3602" i="1"/>
  <c r="Z3602" i="1"/>
  <c r="AA3602" i="1"/>
  <c r="AB3602" i="1"/>
  <c r="S3603" i="1"/>
  <c r="T3603" i="1"/>
  <c r="W3603" i="1"/>
  <c r="X3603" i="1"/>
  <c r="Y3603" i="1"/>
  <c r="Z3603" i="1"/>
  <c r="AA3603" i="1"/>
  <c r="AB3603" i="1"/>
  <c r="S3604" i="1"/>
  <c r="T3604" i="1"/>
  <c r="W3604" i="1"/>
  <c r="X3604" i="1"/>
  <c r="Y3604" i="1"/>
  <c r="Z3604" i="1"/>
  <c r="AA3604" i="1"/>
  <c r="AB3604" i="1"/>
  <c r="S3605" i="1"/>
  <c r="T3605" i="1"/>
  <c r="W3605" i="1"/>
  <c r="X3605" i="1"/>
  <c r="Y3605" i="1"/>
  <c r="Z3605" i="1"/>
  <c r="AA3605" i="1"/>
  <c r="AB3605" i="1"/>
  <c r="S3606" i="1"/>
  <c r="T3606" i="1"/>
  <c r="W3606" i="1"/>
  <c r="X3606" i="1"/>
  <c r="Y3606" i="1"/>
  <c r="Z3606" i="1"/>
  <c r="AA3606" i="1"/>
  <c r="AB3606" i="1"/>
  <c r="S3607" i="1"/>
  <c r="T3607" i="1"/>
  <c r="W3607" i="1"/>
  <c r="X3607" i="1"/>
  <c r="Y3607" i="1"/>
  <c r="Z3607" i="1"/>
  <c r="AA3607" i="1"/>
  <c r="AB3607" i="1"/>
  <c r="S3608" i="1"/>
  <c r="T3608" i="1"/>
  <c r="W3608" i="1"/>
  <c r="X3608" i="1"/>
  <c r="Y3608" i="1"/>
  <c r="Z3608" i="1"/>
  <c r="AA3608" i="1"/>
  <c r="AB3608" i="1"/>
  <c r="S3609" i="1"/>
  <c r="T3609" i="1"/>
  <c r="W3609" i="1"/>
  <c r="X3609" i="1"/>
  <c r="Y3609" i="1"/>
  <c r="Z3609" i="1"/>
  <c r="AA3609" i="1"/>
  <c r="AB3609" i="1"/>
  <c r="S3610" i="1"/>
  <c r="T3610" i="1"/>
  <c r="W3610" i="1"/>
  <c r="X3610" i="1"/>
  <c r="Y3610" i="1"/>
  <c r="Z3610" i="1"/>
  <c r="AA3610" i="1"/>
  <c r="AB3610" i="1"/>
  <c r="S3611" i="1"/>
  <c r="T3611" i="1"/>
  <c r="W3611" i="1"/>
  <c r="X3611" i="1"/>
  <c r="Y3611" i="1"/>
  <c r="Z3611" i="1"/>
  <c r="AA3611" i="1"/>
  <c r="AB3611" i="1"/>
  <c r="S3612" i="1"/>
  <c r="T3612" i="1"/>
  <c r="W3612" i="1"/>
  <c r="X3612" i="1"/>
  <c r="Y3612" i="1"/>
  <c r="Z3612" i="1"/>
  <c r="AA3612" i="1"/>
  <c r="AB3612" i="1"/>
  <c r="S3613" i="1"/>
  <c r="T3613" i="1"/>
  <c r="W3613" i="1"/>
  <c r="X3613" i="1"/>
  <c r="Y3613" i="1"/>
  <c r="Z3613" i="1"/>
  <c r="AA3613" i="1"/>
  <c r="AB3613" i="1"/>
  <c r="S3614" i="1"/>
  <c r="T3614" i="1"/>
  <c r="W3614" i="1"/>
  <c r="X3614" i="1"/>
  <c r="Y3614" i="1"/>
  <c r="Z3614" i="1"/>
  <c r="AA3614" i="1"/>
  <c r="AB3614" i="1"/>
  <c r="S3615" i="1"/>
  <c r="T3615" i="1"/>
  <c r="W3615" i="1"/>
  <c r="X3615" i="1"/>
  <c r="Y3615" i="1"/>
  <c r="Z3615" i="1"/>
  <c r="AA3615" i="1"/>
  <c r="AB3615" i="1"/>
  <c r="S3616" i="1"/>
  <c r="T3616" i="1"/>
  <c r="W3616" i="1"/>
  <c r="X3616" i="1"/>
  <c r="Y3616" i="1"/>
  <c r="Z3616" i="1"/>
  <c r="AA3616" i="1"/>
  <c r="AB3616" i="1"/>
  <c r="S3617" i="1"/>
  <c r="T3617" i="1"/>
  <c r="W3617" i="1"/>
  <c r="X3617" i="1"/>
  <c r="Y3617" i="1"/>
  <c r="Z3617" i="1"/>
  <c r="AA3617" i="1"/>
  <c r="AB3617" i="1"/>
  <c r="S3618" i="1"/>
  <c r="T3618" i="1"/>
  <c r="W3618" i="1"/>
  <c r="X3618" i="1"/>
  <c r="Y3618" i="1"/>
  <c r="Z3618" i="1"/>
  <c r="AA3618" i="1"/>
  <c r="AB3618" i="1"/>
  <c r="S3619" i="1"/>
  <c r="T3619" i="1"/>
  <c r="W3619" i="1"/>
  <c r="X3619" i="1"/>
  <c r="Y3619" i="1"/>
  <c r="Z3619" i="1"/>
  <c r="AA3619" i="1"/>
  <c r="AB3619" i="1"/>
  <c r="S3620" i="1"/>
  <c r="T3620" i="1"/>
  <c r="W3620" i="1"/>
  <c r="X3620" i="1"/>
  <c r="Y3620" i="1"/>
  <c r="Z3620" i="1"/>
  <c r="AA3620" i="1"/>
  <c r="AB3620" i="1"/>
  <c r="S3621" i="1"/>
  <c r="T3621" i="1"/>
  <c r="W3621" i="1"/>
  <c r="X3621" i="1"/>
  <c r="Y3621" i="1"/>
  <c r="Z3621" i="1"/>
  <c r="AA3621" i="1"/>
  <c r="AB3621" i="1"/>
  <c r="S3622" i="1"/>
  <c r="T3622" i="1"/>
  <c r="W3622" i="1"/>
  <c r="X3622" i="1"/>
  <c r="Y3622" i="1"/>
  <c r="Z3622" i="1"/>
  <c r="AA3622" i="1"/>
  <c r="AB3622" i="1"/>
  <c r="S3623" i="1"/>
  <c r="T3623" i="1"/>
  <c r="W3623" i="1"/>
  <c r="X3623" i="1"/>
  <c r="Y3623" i="1"/>
  <c r="Z3623" i="1"/>
  <c r="AA3623" i="1"/>
  <c r="AB3623" i="1"/>
  <c r="S3624" i="1"/>
  <c r="T3624" i="1"/>
  <c r="W3624" i="1"/>
  <c r="X3624" i="1"/>
  <c r="Y3624" i="1"/>
  <c r="Z3624" i="1"/>
  <c r="AA3624" i="1"/>
  <c r="AB3624" i="1"/>
  <c r="S3625" i="1"/>
  <c r="T3625" i="1"/>
  <c r="W3625" i="1"/>
  <c r="X3625" i="1"/>
  <c r="Y3625" i="1"/>
  <c r="Z3625" i="1"/>
  <c r="AA3625" i="1"/>
  <c r="AB3625" i="1"/>
  <c r="S3626" i="1"/>
  <c r="T3626" i="1"/>
  <c r="W3626" i="1"/>
  <c r="X3626" i="1"/>
  <c r="Y3626" i="1"/>
  <c r="Z3626" i="1"/>
  <c r="AA3626" i="1"/>
  <c r="AB3626" i="1"/>
  <c r="S3627" i="1"/>
  <c r="T3627" i="1"/>
  <c r="W3627" i="1"/>
  <c r="X3627" i="1"/>
  <c r="Y3627" i="1"/>
  <c r="Z3627" i="1"/>
  <c r="AA3627" i="1"/>
  <c r="AB3627" i="1"/>
  <c r="S3628" i="1"/>
  <c r="T3628" i="1"/>
  <c r="W3628" i="1"/>
  <c r="X3628" i="1"/>
  <c r="Y3628" i="1"/>
  <c r="Z3628" i="1"/>
  <c r="AA3628" i="1"/>
  <c r="AB3628" i="1"/>
  <c r="S3629" i="1"/>
  <c r="T3629" i="1"/>
  <c r="W3629" i="1"/>
  <c r="X3629" i="1"/>
  <c r="Y3629" i="1"/>
  <c r="Z3629" i="1"/>
  <c r="AA3629" i="1"/>
  <c r="AB3629" i="1"/>
  <c r="S3630" i="1"/>
  <c r="T3630" i="1"/>
  <c r="W3630" i="1"/>
  <c r="X3630" i="1"/>
  <c r="Y3630" i="1"/>
  <c r="Z3630" i="1"/>
  <c r="AA3630" i="1"/>
  <c r="AB3630" i="1"/>
  <c r="S3631" i="1"/>
  <c r="T3631" i="1"/>
  <c r="W3631" i="1"/>
  <c r="X3631" i="1"/>
  <c r="Y3631" i="1"/>
  <c r="Z3631" i="1"/>
  <c r="AA3631" i="1"/>
  <c r="AB3631" i="1"/>
  <c r="S3632" i="1"/>
  <c r="T3632" i="1"/>
  <c r="W3632" i="1"/>
  <c r="X3632" i="1"/>
  <c r="Y3632" i="1"/>
  <c r="Z3632" i="1"/>
  <c r="AA3632" i="1"/>
  <c r="AB3632" i="1"/>
  <c r="S3633" i="1"/>
  <c r="T3633" i="1"/>
  <c r="W3633" i="1"/>
  <c r="X3633" i="1"/>
  <c r="Y3633" i="1"/>
  <c r="Z3633" i="1"/>
  <c r="AA3633" i="1"/>
  <c r="AB3633" i="1"/>
  <c r="S3634" i="1"/>
  <c r="T3634" i="1"/>
  <c r="W3634" i="1"/>
  <c r="X3634" i="1"/>
  <c r="Y3634" i="1"/>
  <c r="Z3634" i="1"/>
  <c r="AA3634" i="1"/>
  <c r="AB3634" i="1"/>
  <c r="S3635" i="1"/>
  <c r="T3635" i="1"/>
  <c r="W3635" i="1"/>
  <c r="X3635" i="1"/>
  <c r="Y3635" i="1"/>
  <c r="Z3635" i="1"/>
  <c r="AA3635" i="1"/>
  <c r="AB3635" i="1"/>
  <c r="S3636" i="1"/>
  <c r="T3636" i="1"/>
  <c r="W3636" i="1"/>
  <c r="X3636" i="1"/>
  <c r="Y3636" i="1"/>
  <c r="Z3636" i="1"/>
  <c r="AA3636" i="1"/>
  <c r="AB3636" i="1"/>
  <c r="S3637" i="1"/>
  <c r="T3637" i="1"/>
  <c r="W3637" i="1"/>
  <c r="X3637" i="1"/>
  <c r="Y3637" i="1"/>
  <c r="Z3637" i="1"/>
  <c r="AA3637" i="1"/>
  <c r="AB3637" i="1"/>
  <c r="S3638" i="1"/>
  <c r="T3638" i="1"/>
  <c r="W3638" i="1"/>
  <c r="X3638" i="1"/>
  <c r="Y3638" i="1"/>
  <c r="Z3638" i="1"/>
  <c r="AA3638" i="1"/>
  <c r="AB3638" i="1"/>
  <c r="S3639" i="1"/>
  <c r="T3639" i="1"/>
  <c r="W3639" i="1"/>
  <c r="X3639" i="1"/>
  <c r="Y3639" i="1"/>
  <c r="Z3639" i="1"/>
  <c r="AA3639" i="1"/>
  <c r="AB3639" i="1"/>
  <c r="S3640" i="1"/>
  <c r="T3640" i="1"/>
  <c r="W3640" i="1"/>
  <c r="X3640" i="1"/>
  <c r="Y3640" i="1"/>
  <c r="Z3640" i="1"/>
  <c r="AA3640" i="1"/>
  <c r="AB3640" i="1"/>
  <c r="S3641" i="1"/>
  <c r="T3641" i="1"/>
  <c r="W3641" i="1"/>
  <c r="X3641" i="1"/>
  <c r="Y3641" i="1"/>
  <c r="Z3641" i="1"/>
  <c r="AA3641" i="1"/>
  <c r="AB3641" i="1"/>
  <c r="S3642" i="1"/>
  <c r="T3642" i="1"/>
  <c r="W3642" i="1"/>
  <c r="X3642" i="1"/>
  <c r="Y3642" i="1"/>
  <c r="Z3642" i="1"/>
  <c r="AA3642" i="1"/>
  <c r="AB3642" i="1"/>
  <c r="S3643" i="1"/>
  <c r="T3643" i="1"/>
  <c r="W3643" i="1"/>
  <c r="X3643" i="1"/>
  <c r="Y3643" i="1"/>
  <c r="Z3643" i="1"/>
  <c r="AA3643" i="1"/>
  <c r="AB3643" i="1"/>
  <c r="S3644" i="1"/>
  <c r="T3644" i="1"/>
  <c r="W3644" i="1"/>
  <c r="X3644" i="1"/>
  <c r="Y3644" i="1"/>
  <c r="Z3644" i="1"/>
  <c r="AA3644" i="1"/>
  <c r="AB3644" i="1"/>
  <c r="S3645" i="1"/>
  <c r="T3645" i="1"/>
  <c r="W3645" i="1"/>
  <c r="X3645" i="1"/>
  <c r="Y3645" i="1"/>
  <c r="Z3645" i="1"/>
  <c r="AA3645" i="1"/>
  <c r="AB3645" i="1"/>
  <c r="S3646" i="1"/>
  <c r="T3646" i="1"/>
  <c r="W3646" i="1"/>
  <c r="X3646" i="1"/>
  <c r="Y3646" i="1"/>
  <c r="Z3646" i="1"/>
  <c r="AA3646" i="1"/>
  <c r="AB3646" i="1"/>
  <c r="S3647" i="1"/>
  <c r="T3647" i="1"/>
  <c r="W3647" i="1"/>
  <c r="X3647" i="1"/>
  <c r="Y3647" i="1"/>
  <c r="Z3647" i="1"/>
  <c r="AA3647" i="1"/>
  <c r="AB3647" i="1"/>
  <c r="S3648" i="1"/>
  <c r="T3648" i="1"/>
  <c r="W3648" i="1"/>
  <c r="X3648" i="1"/>
  <c r="Y3648" i="1"/>
  <c r="Z3648" i="1"/>
  <c r="AA3648" i="1"/>
  <c r="AB3648" i="1"/>
  <c r="S3649" i="1"/>
  <c r="T3649" i="1"/>
  <c r="W3649" i="1"/>
  <c r="X3649" i="1"/>
  <c r="Y3649" i="1"/>
  <c r="Z3649" i="1"/>
  <c r="AA3649" i="1"/>
  <c r="AB3649" i="1"/>
  <c r="S3650" i="1"/>
  <c r="T3650" i="1"/>
  <c r="W3650" i="1"/>
  <c r="X3650" i="1"/>
  <c r="Y3650" i="1"/>
  <c r="Z3650" i="1"/>
  <c r="AA3650" i="1"/>
  <c r="AB3650" i="1"/>
  <c r="S3651" i="1"/>
  <c r="T3651" i="1"/>
  <c r="W3651" i="1"/>
  <c r="X3651" i="1"/>
  <c r="Y3651" i="1"/>
  <c r="Z3651" i="1"/>
  <c r="AA3651" i="1"/>
  <c r="AB3651" i="1"/>
  <c r="S3652" i="1"/>
  <c r="T3652" i="1"/>
  <c r="W3652" i="1"/>
  <c r="X3652" i="1"/>
  <c r="Y3652" i="1"/>
  <c r="Z3652" i="1"/>
  <c r="AA3652" i="1"/>
  <c r="AB3652" i="1"/>
  <c r="S3653" i="1"/>
  <c r="T3653" i="1"/>
  <c r="W3653" i="1"/>
  <c r="X3653" i="1"/>
  <c r="Y3653" i="1"/>
  <c r="Z3653" i="1"/>
  <c r="AA3653" i="1"/>
  <c r="AB3653" i="1"/>
  <c r="S3654" i="1"/>
  <c r="T3654" i="1"/>
  <c r="W3654" i="1"/>
  <c r="X3654" i="1"/>
  <c r="Y3654" i="1"/>
  <c r="Z3654" i="1"/>
  <c r="AA3654" i="1"/>
  <c r="AB3654" i="1"/>
  <c r="S3655" i="1"/>
  <c r="T3655" i="1"/>
  <c r="W3655" i="1"/>
  <c r="X3655" i="1"/>
  <c r="Y3655" i="1"/>
  <c r="Z3655" i="1"/>
  <c r="AA3655" i="1"/>
  <c r="AB3655" i="1"/>
  <c r="S3656" i="1"/>
  <c r="T3656" i="1"/>
  <c r="W3656" i="1"/>
  <c r="X3656" i="1"/>
  <c r="Y3656" i="1"/>
  <c r="Z3656" i="1"/>
  <c r="AA3656" i="1"/>
  <c r="AB3656" i="1"/>
  <c r="S3657" i="1"/>
  <c r="T3657" i="1"/>
  <c r="W3657" i="1"/>
  <c r="X3657" i="1"/>
  <c r="Y3657" i="1"/>
  <c r="Z3657" i="1"/>
  <c r="AA3657" i="1"/>
  <c r="AB3657" i="1"/>
  <c r="S3658" i="1"/>
  <c r="T3658" i="1"/>
  <c r="W3658" i="1"/>
  <c r="X3658" i="1"/>
  <c r="Y3658" i="1"/>
  <c r="Z3658" i="1"/>
  <c r="AA3658" i="1"/>
  <c r="AB3658" i="1"/>
  <c r="S3659" i="1"/>
  <c r="T3659" i="1"/>
  <c r="W3659" i="1"/>
  <c r="X3659" i="1"/>
  <c r="Y3659" i="1"/>
  <c r="Z3659" i="1"/>
  <c r="AA3659" i="1"/>
  <c r="AB3659" i="1"/>
  <c r="S3660" i="1"/>
  <c r="T3660" i="1"/>
  <c r="W3660" i="1"/>
  <c r="X3660" i="1"/>
  <c r="Y3660" i="1"/>
  <c r="Z3660" i="1"/>
  <c r="AA3660" i="1"/>
  <c r="AB3660" i="1"/>
  <c r="S3661" i="1"/>
  <c r="T3661" i="1"/>
  <c r="W3661" i="1"/>
  <c r="X3661" i="1"/>
  <c r="Y3661" i="1"/>
  <c r="Z3661" i="1"/>
  <c r="AA3661" i="1"/>
  <c r="AB3661" i="1"/>
  <c r="S3662" i="1"/>
  <c r="T3662" i="1"/>
  <c r="W3662" i="1"/>
  <c r="X3662" i="1"/>
  <c r="Y3662" i="1"/>
  <c r="Z3662" i="1"/>
  <c r="AA3662" i="1"/>
  <c r="AB3662" i="1"/>
  <c r="S3663" i="1"/>
  <c r="T3663" i="1"/>
  <c r="W3663" i="1"/>
  <c r="X3663" i="1"/>
  <c r="Y3663" i="1"/>
  <c r="Z3663" i="1"/>
  <c r="AA3663" i="1"/>
  <c r="AB3663" i="1"/>
  <c r="S3664" i="1"/>
  <c r="T3664" i="1"/>
  <c r="W3664" i="1"/>
  <c r="X3664" i="1"/>
  <c r="Y3664" i="1"/>
  <c r="Z3664" i="1"/>
  <c r="AA3664" i="1"/>
  <c r="AB3664" i="1"/>
  <c r="S3665" i="1"/>
  <c r="T3665" i="1"/>
  <c r="W3665" i="1"/>
  <c r="X3665" i="1"/>
  <c r="Y3665" i="1"/>
  <c r="Z3665" i="1"/>
  <c r="AA3665" i="1"/>
  <c r="AB3665" i="1"/>
  <c r="S3666" i="1"/>
  <c r="T3666" i="1"/>
  <c r="W3666" i="1"/>
  <c r="X3666" i="1"/>
  <c r="Y3666" i="1"/>
  <c r="Z3666" i="1"/>
  <c r="AA3666" i="1"/>
  <c r="AB3666" i="1"/>
  <c r="S3667" i="1"/>
  <c r="T3667" i="1"/>
  <c r="W3667" i="1"/>
  <c r="X3667" i="1"/>
  <c r="Y3667" i="1"/>
  <c r="Z3667" i="1"/>
  <c r="AA3667" i="1"/>
  <c r="AB3667" i="1"/>
  <c r="S3668" i="1"/>
  <c r="T3668" i="1"/>
  <c r="W3668" i="1"/>
  <c r="X3668" i="1"/>
  <c r="Y3668" i="1"/>
  <c r="Z3668" i="1"/>
  <c r="AA3668" i="1"/>
  <c r="AB3668" i="1"/>
  <c r="S3669" i="1"/>
  <c r="T3669" i="1"/>
  <c r="W3669" i="1"/>
  <c r="X3669" i="1"/>
  <c r="Y3669" i="1"/>
  <c r="Z3669" i="1"/>
  <c r="AA3669" i="1"/>
  <c r="AB3669" i="1"/>
  <c r="S3670" i="1"/>
  <c r="T3670" i="1"/>
  <c r="W3670" i="1"/>
  <c r="X3670" i="1"/>
  <c r="Y3670" i="1"/>
  <c r="Z3670" i="1"/>
  <c r="AA3670" i="1"/>
  <c r="AB3670" i="1"/>
  <c r="S3671" i="1"/>
  <c r="T3671" i="1"/>
  <c r="W3671" i="1"/>
  <c r="X3671" i="1"/>
  <c r="Y3671" i="1"/>
  <c r="Z3671" i="1"/>
  <c r="AA3671" i="1"/>
  <c r="AB3671" i="1"/>
  <c r="S3672" i="1"/>
  <c r="T3672" i="1"/>
  <c r="W3672" i="1"/>
  <c r="X3672" i="1"/>
  <c r="Y3672" i="1"/>
  <c r="Z3672" i="1"/>
  <c r="AA3672" i="1"/>
  <c r="AB3672" i="1"/>
  <c r="S3673" i="1"/>
  <c r="T3673" i="1"/>
  <c r="W3673" i="1"/>
  <c r="X3673" i="1"/>
  <c r="Y3673" i="1"/>
  <c r="Z3673" i="1"/>
  <c r="AA3673" i="1"/>
  <c r="AB3673" i="1"/>
  <c r="S3674" i="1"/>
  <c r="T3674" i="1"/>
  <c r="W3674" i="1"/>
  <c r="X3674" i="1"/>
  <c r="Y3674" i="1"/>
  <c r="Z3674" i="1"/>
  <c r="AA3674" i="1"/>
  <c r="AB3674" i="1"/>
  <c r="S3675" i="1"/>
  <c r="T3675" i="1"/>
  <c r="W3675" i="1"/>
  <c r="X3675" i="1"/>
  <c r="Y3675" i="1"/>
  <c r="Z3675" i="1"/>
  <c r="AA3675" i="1"/>
  <c r="AB3675" i="1"/>
  <c r="S3676" i="1"/>
  <c r="T3676" i="1"/>
  <c r="W3676" i="1"/>
  <c r="X3676" i="1"/>
  <c r="Y3676" i="1"/>
  <c r="Z3676" i="1"/>
  <c r="AA3676" i="1"/>
  <c r="AB3676" i="1"/>
  <c r="S3677" i="1"/>
  <c r="T3677" i="1"/>
  <c r="W3677" i="1"/>
  <c r="X3677" i="1"/>
  <c r="Y3677" i="1"/>
  <c r="Z3677" i="1"/>
  <c r="AA3677" i="1"/>
  <c r="AB3677" i="1"/>
  <c r="S3678" i="1"/>
  <c r="T3678" i="1"/>
  <c r="W3678" i="1"/>
  <c r="X3678" i="1"/>
  <c r="Y3678" i="1"/>
  <c r="Z3678" i="1"/>
  <c r="AA3678" i="1"/>
  <c r="AB3678" i="1"/>
  <c r="S3679" i="1"/>
  <c r="T3679" i="1"/>
  <c r="W3679" i="1"/>
  <c r="X3679" i="1"/>
  <c r="Y3679" i="1"/>
  <c r="Z3679" i="1"/>
  <c r="AA3679" i="1"/>
  <c r="AB3679" i="1"/>
  <c r="S3680" i="1"/>
  <c r="T3680" i="1"/>
  <c r="W3680" i="1"/>
  <c r="X3680" i="1"/>
  <c r="Y3680" i="1"/>
  <c r="Z3680" i="1"/>
  <c r="AA3680" i="1"/>
  <c r="AB3680" i="1"/>
  <c r="S3681" i="1"/>
  <c r="T3681" i="1"/>
  <c r="W3681" i="1"/>
  <c r="X3681" i="1"/>
  <c r="Y3681" i="1"/>
  <c r="Z3681" i="1"/>
  <c r="AA3681" i="1"/>
  <c r="AB3681" i="1"/>
  <c r="S3682" i="1"/>
  <c r="T3682" i="1"/>
  <c r="W3682" i="1"/>
  <c r="X3682" i="1"/>
  <c r="Y3682" i="1"/>
  <c r="Z3682" i="1"/>
  <c r="AA3682" i="1"/>
  <c r="AB3682" i="1"/>
  <c r="S3683" i="1"/>
  <c r="T3683" i="1"/>
  <c r="W3683" i="1"/>
  <c r="X3683" i="1"/>
  <c r="Y3683" i="1"/>
  <c r="Z3683" i="1"/>
  <c r="AA3683" i="1"/>
  <c r="AB3683" i="1"/>
  <c r="S3684" i="1"/>
  <c r="T3684" i="1"/>
  <c r="W3684" i="1"/>
  <c r="X3684" i="1"/>
  <c r="Y3684" i="1"/>
  <c r="Z3684" i="1"/>
  <c r="AA3684" i="1"/>
  <c r="AB3684" i="1"/>
  <c r="S3685" i="1"/>
  <c r="T3685" i="1"/>
  <c r="W3685" i="1"/>
  <c r="X3685" i="1"/>
  <c r="Y3685" i="1"/>
  <c r="Z3685" i="1"/>
  <c r="AA3685" i="1"/>
  <c r="AB3685" i="1"/>
  <c r="S3686" i="1"/>
  <c r="T3686" i="1"/>
  <c r="W3686" i="1"/>
  <c r="X3686" i="1"/>
  <c r="Y3686" i="1"/>
  <c r="Z3686" i="1"/>
  <c r="AA3686" i="1"/>
  <c r="AB3686" i="1"/>
  <c r="S3687" i="1"/>
  <c r="T3687" i="1"/>
  <c r="W3687" i="1"/>
  <c r="X3687" i="1"/>
  <c r="Y3687" i="1"/>
  <c r="Z3687" i="1"/>
  <c r="AA3687" i="1"/>
  <c r="AB3687" i="1"/>
  <c r="S3688" i="1"/>
  <c r="T3688" i="1"/>
  <c r="W3688" i="1"/>
  <c r="X3688" i="1"/>
  <c r="Y3688" i="1"/>
  <c r="Z3688" i="1"/>
  <c r="AA3688" i="1"/>
  <c r="AB3688" i="1"/>
  <c r="S3689" i="1"/>
  <c r="T3689" i="1"/>
  <c r="W3689" i="1"/>
  <c r="X3689" i="1"/>
  <c r="Y3689" i="1"/>
  <c r="Z3689" i="1"/>
  <c r="AA3689" i="1"/>
  <c r="AB3689" i="1"/>
  <c r="S3690" i="1"/>
  <c r="T3690" i="1"/>
  <c r="W3690" i="1"/>
  <c r="X3690" i="1"/>
  <c r="Y3690" i="1"/>
  <c r="Z3690" i="1"/>
  <c r="AA3690" i="1"/>
  <c r="AB3690" i="1"/>
  <c r="S3691" i="1"/>
  <c r="T3691" i="1"/>
  <c r="W3691" i="1"/>
  <c r="X3691" i="1"/>
  <c r="Y3691" i="1"/>
  <c r="Z3691" i="1"/>
  <c r="AA3691" i="1"/>
  <c r="AB3691" i="1"/>
  <c r="S3692" i="1"/>
  <c r="T3692" i="1"/>
  <c r="W3692" i="1"/>
  <c r="X3692" i="1"/>
  <c r="Y3692" i="1"/>
  <c r="Z3692" i="1"/>
  <c r="AA3692" i="1"/>
  <c r="AB3692" i="1"/>
  <c r="S3693" i="1"/>
  <c r="T3693" i="1"/>
  <c r="W3693" i="1"/>
  <c r="X3693" i="1"/>
  <c r="Y3693" i="1"/>
  <c r="Z3693" i="1"/>
  <c r="AA3693" i="1"/>
  <c r="AB3693" i="1"/>
  <c r="S3694" i="1"/>
  <c r="T3694" i="1"/>
  <c r="W3694" i="1"/>
  <c r="X3694" i="1"/>
  <c r="Y3694" i="1"/>
  <c r="Z3694" i="1"/>
  <c r="AA3694" i="1"/>
  <c r="AB3694" i="1"/>
  <c r="S3695" i="1"/>
  <c r="T3695" i="1"/>
  <c r="W3695" i="1"/>
  <c r="X3695" i="1"/>
  <c r="Y3695" i="1"/>
  <c r="Z3695" i="1"/>
  <c r="AA3695" i="1"/>
  <c r="AB3695" i="1"/>
  <c r="S3696" i="1"/>
  <c r="T3696" i="1"/>
  <c r="W3696" i="1"/>
  <c r="X3696" i="1"/>
  <c r="Y3696" i="1"/>
  <c r="Z3696" i="1"/>
  <c r="AA3696" i="1"/>
  <c r="AB3696" i="1"/>
  <c r="S3697" i="1"/>
  <c r="T3697" i="1"/>
  <c r="W3697" i="1"/>
  <c r="X3697" i="1"/>
  <c r="Y3697" i="1"/>
  <c r="Z3697" i="1"/>
  <c r="AA3697" i="1"/>
  <c r="AB3697" i="1"/>
  <c r="S3698" i="1"/>
  <c r="T3698" i="1"/>
  <c r="W3698" i="1"/>
  <c r="X3698" i="1"/>
  <c r="Y3698" i="1"/>
  <c r="Z3698" i="1"/>
  <c r="AA3698" i="1"/>
  <c r="AB3698" i="1"/>
  <c r="S3699" i="1"/>
  <c r="T3699" i="1"/>
  <c r="W3699" i="1"/>
  <c r="X3699" i="1"/>
  <c r="Y3699" i="1"/>
  <c r="Z3699" i="1"/>
  <c r="AA3699" i="1"/>
  <c r="AB3699" i="1"/>
  <c r="S3700" i="1"/>
  <c r="T3700" i="1"/>
  <c r="W3700" i="1"/>
  <c r="X3700" i="1"/>
  <c r="Y3700" i="1"/>
  <c r="Z3700" i="1"/>
  <c r="AA3700" i="1"/>
  <c r="AB3700" i="1"/>
  <c r="S3701" i="1"/>
  <c r="T3701" i="1"/>
  <c r="W3701" i="1"/>
  <c r="X3701" i="1"/>
  <c r="Y3701" i="1"/>
  <c r="Z3701" i="1"/>
  <c r="AA3701" i="1"/>
  <c r="AB3701" i="1"/>
  <c r="S3702" i="1"/>
  <c r="T3702" i="1"/>
  <c r="W3702" i="1"/>
  <c r="X3702" i="1"/>
  <c r="Y3702" i="1"/>
  <c r="Z3702" i="1"/>
  <c r="AA3702" i="1"/>
  <c r="AB3702" i="1"/>
  <c r="S3703" i="1"/>
  <c r="T3703" i="1"/>
  <c r="W3703" i="1"/>
  <c r="X3703" i="1"/>
  <c r="Y3703" i="1"/>
  <c r="Z3703" i="1"/>
  <c r="AA3703" i="1"/>
  <c r="AB3703" i="1"/>
  <c r="S3704" i="1"/>
  <c r="T3704" i="1"/>
  <c r="W3704" i="1"/>
  <c r="X3704" i="1"/>
  <c r="Y3704" i="1"/>
  <c r="Z3704" i="1"/>
  <c r="AA3704" i="1"/>
  <c r="AB3704" i="1"/>
  <c r="S3705" i="1"/>
  <c r="T3705" i="1"/>
  <c r="W3705" i="1"/>
  <c r="X3705" i="1"/>
  <c r="Y3705" i="1"/>
  <c r="Z3705" i="1"/>
  <c r="AA3705" i="1"/>
  <c r="AB3705" i="1"/>
  <c r="S3706" i="1"/>
  <c r="T3706" i="1"/>
  <c r="W3706" i="1"/>
  <c r="X3706" i="1"/>
  <c r="Y3706" i="1"/>
  <c r="Z3706" i="1"/>
  <c r="AA3706" i="1"/>
  <c r="AB3706" i="1"/>
  <c r="S3707" i="1"/>
  <c r="T3707" i="1"/>
  <c r="W3707" i="1"/>
  <c r="X3707" i="1"/>
  <c r="Y3707" i="1"/>
  <c r="Z3707" i="1"/>
  <c r="AA3707" i="1"/>
  <c r="AB3707" i="1"/>
  <c r="S3708" i="1"/>
  <c r="T3708" i="1"/>
  <c r="W3708" i="1"/>
  <c r="X3708" i="1"/>
  <c r="Y3708" i="1"/>
  <c r="Z3708" i="1"/>
  <c r="AA3708" i="1"/>
  <c r="AB3708" i="1"/>
  <c r="S3709" i="1"/>
  <c r="T3709" i="1"/>
  <c r="W3709" i="1"/>
  <c r="X3709" i="1"/>
  <c r="Y3709" i="1"/>
  <c r="Z3709" i="1"/>
  <c r="AA3709" i="1"/>
  <c r="AB3709" i="1"/>
  <c r="S3710" i="1"/>
  <c r="T3710" i="1"/>
  <c r="W3710" i="1"/>
  <c r="X3710" i="1"/>
  <c r="Y3710" i="1"/>
  <c r="Z3710" i="1"/>
  <c r="AA3710" i="1"/>
  <c r="AB3710" i="1"/>
  <c r="S3711" i="1"/>
  <c r="T3711" i="1"/>
  <c r="W3711" i="1"/>
  <c r="X3711" i="1"/>
  <c r="Y3711" i="1"/>
  <c r="Z3711" i="1"/>
  <c r="AA3711" i="1"/>
  <c r="AB3711" i="1"/>
  <c r="S3712" i="1"/>
  <c r="T3712" i="1"/>
  <c r="W3712" i="1"/>
  <c r="X3712" i="1"/>
  <c r="Y3712" i="1"/>
  <c r="Z3712" i="1"/>
  <c r="AA3712" i="1"/>
  <c r="AB3712" i="1"/>
  <c r="S3713" i="1"/>
  <c r="T3713" i="1"/>
  <c r="W3713" i="1"/>
  <c r="X3713" i="1"/>
  <c r="Y3713" i="1"/>
  <c r="Z3713" i="1"/>
  <c r="AA3713" i="1"/>
  <c r="AB3713" i="1"/>
  <c r="S3714" i="1"/>
  <c r="T3714" i="1"/>
  <c r="W3714" i="1"/>
  <c r="X3714" i="1"/>
  <c r="Y3714" i="1"/>
  <c r="Z3714" i="1"/>
  <c r="AA3714" i="1"/>
  <c r="AB3714" i="1"/>
  <c r="S3715" i="1"/>
  <c r="T3715" i="1"/>
  <c r="W3715" i="1"/>
  <c r="X3715" i="1"/>
  <c r="Y3715" i="1"/>
  <c r="Z3715" i="1"/>
  <c r="AA3715" i="1"/>
  <c r="AB3715" i="1"/>
  <c r="S3716" i="1"/>
  <c r="T3716" i="1"/>
  <c r="W3716" i="1"/>
  <c r="X3716" i="1"/>
  <c r="Y3716" i="1"/>
  <c r="Z3716" i="1"/>
  <c r="AA3716" i="1"/>
  <c r="AB3716" i="1"/>
  <c r="S3717" i="1"/>
  <c r="T3717" i="1"/>
  <c r="W3717" i="1"/>
  <c r="X3717" i="1"/>
  <c r="Y3717" i="1"/>
  <c r="Z3717" i="1"/>
  <c r="AA3717" i="1"/>
  <c r="AB3717" i="1"/>
  <c r="S3718" i="1"/>
  <c r="T3718" i="1"/>
  <c r="W3718" i="1"/>
  <c r="X3718" i="1"/>
  <c r="Y3718" i="1"/>
  <c r="Z3718" i="1"/>
  <c r="AA3718" i="1"/>
  <c r="AB3718" i="1"/>
  <c r="S3719" i="1"/>
  <c r="T3719" i="1"/>
  <c r="W3719" i="1"/>
  <c r="X3719" i="1"/>
  <c r="Y3719" i="1"/>
  <c r="Z3719" i="1"/>
  <c r="AA3719" i="1"/>
  <c r="AB3719" i="1"/>
  <c r="S3720" i="1"/>
  <c r="T3720" i="1"/>
  <c r="W3720" i="1"/>
  <c r="X3720" i="1"/>
  <c r="Y3720" i="1"/>
  <c r="Z3720" i="1"/>
  <c r="AA3720" i="1"/>
  <c r="AB3720" i="1"/>
  <c r="S3721" i="1"/>
  <c r="T3721" i="1"/>
  <c r="W3721" i="1"/>
  <c r="X3721" i="1"/>
  <c r="Y3721" i="1"/>
  <c r="Z3721" i="1"/>
  <c r="AA3721" i="1"/>
  <c r="AB3721" i="1"/>
  <c r="S3722" i="1"/>
  <c r="T3722" i="1"/>
  <c r="W3722" i="1"/>
  <c r="X3722" i="1"/>
  <c r="Y3722" i="1"/>
  <c r="Z3722" i="1"/>
  <c r="AA3722" i="1"/>
  <c r="AB3722" i="1"/>
  <c r="S3723" i="1"/>
  <c r="T3723" i="1"/>
  <c r="W3723" i="1"/>
  <c r="X3723" i="1"/>
  <c r="Y3723" i="1"/>
  <c r="Z3723" i="1"/>
  <c r="AA3723" i="1"/>
  <c r="AB3723" i="1"/>
  <c r="S3724" i="1"/>
  <c r="T3724" i="1"/>
  <c r="W3724" i="1"/>
  <c r="X3724" i="1"/>
  <c r="Y3724" i="1"/>
  <c r="Z3724" i="1"/>
  <c r="AA3724" i="1"/>
  <c r="AB3724" i="1"/>
  <c r="S3725" i="1"/>
  <c r="T3725" i="1"/>
  <c r="W3725" i="1"/>
  <c r="X3725" i="1"/>
  <c r="Y3725" i="1"/>
  <c r="Z3725" i="1"/>
  <c r="AA3725" i="1"/>
  <c r="AB3725" i="1"/>
  <c r="S3726" i="1"/>
  <c r="T3726" i="1"/>
  <c r="W3726" i="1"/>
  <c r="X3726" i="1"/>
  <c r="Y3726" i="1"/>
  <c r="Z3726" i="1"/>
  <c r="AA3726" i="1"/>
  <c r="AB3726" i="1"/>
  <c r="S3727" i="1"/>
  <c r="T3727" i="1"/>
  <c r="W3727" i="1"/>
  <c r="X3727" i="1"/>
  <c r="Y3727" i="1"/>
  <c r="Z3727" i="1"/>
  <c r="AA3727" i="1"/>
  <c r="AB3727" i="1"/>
  <c r="S3728" i="1"/>
  <c r="T3728" i="1"/>
  <c r="W3728" i="1"/>
  <c r="X3728" i="1"/>
  <c r="Y3728" i="1"/>
  <c r="Z3728" i="1"/>
  <c r="AA3728" i="1"/>
  <c r="AB3728" i="1"/>
  <c r="S3729" i="1"/>
  <c r="T3729" i="1"/>
  <c r="W3729" i="1"/>
  <c r="X3729" i="1"/>
  <c r="Y3729" i="1"/>
  <c r="Z3729" i="1"/>
  <c r="AA3729" i="1"/>
  <c r="AB3729" i="1"/>
  <c r="S3730" i="1"/>
  <c r="T3730" i="1"/>
  <c r="W3730" i="1"/>
  <c r="X3730" i="1"/>
  <c r="Y3730" i="1"/>
  <c r="Z3730" i="1"/>
  <c r="AA3730" i="1"/>
  <c r="AB3730" i="1"/>
  <c r="S3731" i="1"/>
  <c r="T3731" i="1"/>
  <c r="W3731" i="1"/>
  <c r="X3731" i="1"/>
  <c r="Y3731" i="1"/>
  <c r="Z3731" i="1"/>
  <c r="AA3731" i="1"/>
  <c r="AB3731" i="1"/>
  <c r="S3732" i="1"/>
  <c r="T3732" i="1"/>
  <c r="W3732" i="1"/>
  <c r="X3732" i="1"/>
  <c r="Y3732" i="1"/>
  <c r="Z3732" i="1"/>
  <c r="AA3732" i="1"/>
  <c r="AB3732" i="1"/>
  <c r="S3733" i="1"/>
  <c r="T3733" i="1"/>
  <c r="W3733" i="1"/>
  <c r="X3733" i="1"/>
  <c r="Y3733" i="1"/>
  <c r="Z3733" i="1"/>
  <c r="AA3733" i="1"/>
  <c r="AB3733" i="1"/>
  <c r="S3734" i="1"/>
  <c r="T3734" i="1"/>
  <c r="W3734" i="1"/>
  <c r="X3734" i="1"/>
  <c r="Y3734" i="1"/>
  <c r="Z3734" i="1"/>
  <c r="AA3734" i="1"/>
  <c r="AB3734" i="1"/>
  <c r="S3735" i="1"/>
  <c r="T3735" i="1"/>
  <c r="W3735" i="1"/>
  <c r="X3735" i="1"/>
  <c r="Y3735" i="1"/>
  <c r="Z3735" i="1"/>
  <c r="AA3735" i="1"/>
  <c r="AB3735" i="1"/>
  <c r="S3736" i="1"/>
  <c r="T3736" i="1"/>
  <c r="W3736" i="1"/>
  <c r="X3736" i="1"/>
  <c r="Y3736" i="1"/>
  <c r="Z3736" i="1"/>
  <c r="AA3736" i="1"/>
  <c r="AB3736" i="1"/>
  <c r="S3737" i="1"/>
  <c r="T3737" i="1"/>
  <c r="W3737" i="1"/>
  <c r="X3737" i="1"/>
  <c r="Y3737" i="1"/>
  <c r="Z3737" i="1"/>
  <c r="AA3737" i="1"/>
  <c r="AB3737" i="1"/>
  <c r="S3738" i="1"/>
  <c r="T3738" i="1"/>
  <c r="W3738" i="1"/>
  <c r="X3738" i="1"/>
  <c r="Y3738" i="1"/>
  <c r="Z3738" i="1"/>
  <c r="AA3738" i="1"/>
  <c r="AB3738" i="1"/>
  <c r="S3739" i="1"/>
  <c r="T3739" i="1"/>
  <c r="W3739" i="1"/>
  <c r="X3739" i="1"/>
  <c r="Y3739" i="1"/>
  <c r="Z3739" i="1"/>
  <c r="AA3739" i="1"/>
  <c r="AB3739" i="1"/>
  <c r="S3740" i="1"/>
  <c r="T3740" i="1"/>
  <c r="W3740" i="1"/>
  <c r="X3740" i="1"/>
  <c r="Y3740" i="1"/>
  <c r="Z3740" i="1"/>
  <c r="AA3740" i="1"/>
  <c r="AB3740" i="1"/>
  <c r="S3741" i="1"/>
  <c r="T3741" i="1"/>
  <c r="W3741" i="1"/>
  <c r="X3741" i="1"/>
  <c r="Y3741" i="1"/>
  <c r="Z3741" i="1"/>
  <c r="AA3741" i="1"/>
  <c r="AB3741" i="1"/>
  <c r="S3742" i="1"/>
  <c r="T3742" i="1"/>
  <c r="W3742" i="1"/>
  <c r="X3742" i="1"/>
  <c r="Y3742" i="1"/>
  <c r="Z3742" i="1"/>
  <c r="AA3742" i="1"/>
  <c r="AB3742" i="1"/>
  <c r="S3743" i="1"/>
  <c r="T3743" i="1"/>
  <c r="W3743" i="1"/>
  <c r="X3743" i="1"/>
  <c r="Y3743" i="1"/>
  <c r="Z3743" i="1"/>
  <c r="AA3743" i="1"/>
  <c r="AB3743" i="1"/>
  <c r="S3744" i="1"/>
  <c r="T3744" i="1"/>
  <c r="W3744" i="1"/>
  <c r="X3744" i="1"/>
  <c r="Y3744" i="1"/>
  <c r="Z3744" i="1"/>
  <c r="AA3744" i="1"/>
  <c r="AB3744" i="1"/>
  <c r="S3745" i="1"/>
  <c r="T3745" i="1"/>
  <c r="W3745" i="1"/>
  <c r="X3745" i="1"/>
  <c r="Y3745" i="1"/>
  <c r="Z3745" i="1"/>
  <c r="AA3745" i="1"/>
  <c r="AB3745" i="1"/>
  <c r="S3746" i="1"/>
  <c r="T3746" i="1"/>
  <c r="W3746" i="1"/>
  <c r="X3746" i="1"/>
  <c r="Y3746" i="1"/>
  <c r="Z3746" i="1"/>
  <c r="AA3746" i="1"/>
  <c r="AB3746" i="1"/>
  <c r="S3747" i="1"/>
  <c r="T3747" i="1"/>
  <c r="W3747" i="1"/>
  <c r="X3747" i="1"/>
  <c r="Y3747" i="1"/>
  <c r="Z3747" i="1"/>
  <c r="AA3747" i="1"/>
  <c r="AB3747" i="1"/>
  <c r="S3748" i="1"/>
  <c r="T3748" i="1"/>
  <c r="W3748" i="1"/>
  <c r="X3748" i="1"/>
  <c r="Y3748" i="1"/>
  <c r="Z3748" i="1"/>
  <c r="AA3748" i="1"/>
  <c r="AB3748" i="1"/>
  <c r="S3749" i="1"/>
  <c r="T3749" i="1"/>
  <c r="W3749" i="1"/>
  <c r="X3749" i="1"/>
  <c r="Y3749" i="1"/>
  <c r="Z3749" i="1"/>
  <c r="AA3749" i="1"/>
  <c r="AB3749" i="1"/>
  <c r="S3750" i="1"/>
  <c r="T3750" i="1"/>
  <c r="W3750" i="1"/>
  <c r="X3750" i="1"/>
  <c r="Y3750" i="1"/>
  <c r="Z3750" i="1"/>
  <c r="AA3750" i="1"/>
  <c r="AB3750" i="1"/>
  <c r="S3751" i="1"/>
  <c r="T3751" i="1"/>
  <c r="W3751" i="1"/>
  <c r="X3751" i="1"/>
  <c r="Y3751" i="1"/>
  <c r="Z3751" i="1"/>
  <c r="AA3751" i="1"/>
  <c r="AB3751" i="1"/>
  <c r="S3752" i="1"/>
  <c r="T3752" i="1"/>
  <c r="W3752" i="1"/>
  <c r="X3752" i="1"/>
  <c r="Y3752" i="1"/>
  <c r="Z3752" i="1"/>
  <c r="AA3752" i="1"/>
  <c r="AB3752" i="1"/>
  <c r="S3753" i="1"/>
  <c r="T3753" i="1"/>
  <c r="W3753" i="1"/>
  <c r="X3753" i="1"/>
  <c r="Y3753" i="1"/>
  <c r="Z3753" i="1"/>
  <c r="AA3753" i="1"/>
  <c r="AB3753" i="1"/>
  <c r="S3754" i="1"/>
  <c r="T3754" i="1"/>
  <c r="W3754" i="1"/>
  <c r="X3754" i="1"/>
  <c r="Y3754" i="1"/>
  <c r="Z3754" i="1"/>
  <c r="AA3754" i="1"/>
  <c r="AB3754" i="1"/>
  <c r="S3755" i="1"/>
  <c r="T3755" i="1"/>
  <c r="W3755" i="1"/>
  <c r="X3755" i="1"/>
  <c r="Y3755" i="1"/>
  <c r="Z3755" i="1"/>
  <c r="AA3755" i="1"/>
  <c r="AB3755" i="1"/>
  <c r="S3756" i="1"/>
  <c r="T3756" i="1"/>
  <c r="W3756" i="1"/>
  <c r="X3756" i="1"/>
  <c r="Y3756" i="1"/>
  <c r="Z3756" i="1"/>
  <c r="AA3756" i="1"/>
  <c r="AB3756" i="1"/>
  <c r="S3757" i="1"/>
  <c r="T3757" i="1"/>
  <c r="W3757" i="1"/>
  <c r="X3757" i="1"/>
  <c r="Y3757" i="1"/>
  <c r="Z3757" i="1"/>
  <c r="AA3757" i="1"/>
  <c r="AB3757" i="1"/>
  <c r="S3758" i="1"/>
  <c r="T3758" i="1"/>
  <c r="W3758" i="1"/>
  <c r="X3758" i="1"/>
  <c r="Y3758" i="1"/>
  <c r="Z3758" i="1"/>
  <c r="AA3758" i="1"/>
  <c r="AB3758" i="1"/>
  <c r="S3759" i="1"/>
  <c r="T3759" i="1"/>
  <c r="W3759" i="1"/>
  <c r="X3759" i="1"/>
  <c r="Y3759" i="1"/>
  <c r="Z3759" i="1"/>
  <c r="AA3759" i="1"/>
  <c r="AB3759" i="1"/>
  <c r="S3760" i="1"/>
  <c r="T3760" i="1"/>
  <c r="W3760" i="1"/>
  <c r="X3760" i="1"/>
  <c r="Y3760" i="1"/>
  <c r="Z3760" i="1"/>
  <c r="AA3760" i="1"/>
  <c r="AB3760" i="1"/>
  <c r="S3761" i="1"/>
  <c r="T3761" i="1"/>
  <c r="W3761" i="1"/>
  <c r="X3761" i="1"/>
  <c r="Y3761" i="1"/>
  <c r="Z3761" i="1"/>
  <c r="AA3761" i="1"/>
  <c r="AB3761" i="1"/>
  <c r="S3762" i="1"/>
  <c r="T3762" i="1"/>
  <c r="W3762" i="1"/>
  <c r="X3762" i="1"/>
  <c r="Y3762" i="1"/>
  <c r="Z3762" i="1"/>
  <c r="AA3762" i="1"/>
  <c r="AB3762" i="1"/>
  <c r="S3763" i="1"/>
  <c r="T3763" i="1"/>
  <c r="W3763" i="1"/>
  <c r="X3763" i="1"/>
  <c r="Y3763" i="1"/>
  <c r="Z3763" i="1"/>
  <c r="AA3763" i="1"/>
  <c r="AB3763" i="1"/>
  <c r="S3764" i="1"/>
  <c r="T3764" i="1"/>
  <c r="W3764" i="1"/>
  <c r="X3764" i="1"/>
  <c r="Y3764" i="1"/>
  <c r="Z3764" i="1"/>
  <c r="AA3764" i="1"/>
  <c r="AB3764" i="1"/>
  <c r="S3765" i="1"/>
  <c r="T3765" i="1"/>
  <c r="W3765" i="1"/>
  <c r="X3765" i="1"/>
  <c r="Y3765" i="1"/>
  <c r="Z3765" i="1"/>
  <c r="AA3765" i="1"/>
  <c r="AB3765" i="1"/>
  <c r="S3766" i="1"/>
  <c r="T3766" i="1"/>
  <c r="W3766" i="1"/>
  <c r="X3766" i="1"/>
  <c r="Y3766" i="1"/>
  <c r="Z3766" i="1"/>
  <c r="AA3766" i="1"/>
  <c r="AB3766" i="1"/>
  <c r="S3767" i="1"/>
  <c r="T3767" i="1"/>
  <c r="W3767" i="1"/>
  <c r="X3767" i="1"/>
  <c r="Y3767" i="1"/>
  <c r="Z3767" i="1"/>
  <c r="AA3767" i="1"/>
  <c r="AB3767" i="1"/>
  <c r="S3768" i="1"/>
  <c r="T3768" i="1"/>
  <c r="W3768" i="1"/>
  <c r="X3768" i="1"/>
  <c r="Y3768" i="1"/>
  <c r="Z3768" i="1"/>
  <c r="AA3768" i="1"/>
  <c r="AB3768" i="1"/>
  <c r="S3769" i="1"/>
  <c r="T3769" i="1"/>
  <c r="W3769" i="1"/>
  <c r="X3769" i="1"/>
  <c r="Y3769" i="1"/>
  <c r="Z3769" i="1"/>
  <c r="AA3769" i="1"/>
  <c r="AB3769" i="1"/>
  <c r="S3770" i="1"/>
  <c r="T3770" i="1"/>
  <c r="W3770" i="1"/>
  <c r="X3770" i="1"/>
  <c r="Y3770" i="1"/>
  <c r="Z3770" i="1"/>
  <c r="AA3770" i="1"/>
  <c r="AB3770" i="1"/>
  <c r="S3771" i="1"/>
  <c r="T3771" i="1"/>
  <c r="W3771" i="1"/>
  <c r="X3771" i="1"/>
  <c r="Y3771" i="1"/>
  <c r="Z3771" i="1"/>
  <c r="AA3771" i="1"/>
  <c r="AB3771" i="1"/>
  <c r="S3772" i="1"/>
  <c r="T3772" i="1"/>
  <c r="W3772" i="1"/>
  <c r="X3772" i="1"/>
  <c r="Y3772" i="1"/>
  <c r="Z3772" i="1"/>
  <c r="AA3772" i="1"/>
  <c r="AB3772" i="1"/>
  <c r="S3773" i="1"/>
  <c r="T3773" i="1"/>
  <c r="W3773" i="1"/>
  <c r="X3773" i="1"/>
  <c r="Y3773" i="1"/>
  <c r="Z3773" i="1"/>
  <c r="AA3773" i="1"/>
  <c r="AB3773" i="1"/>
  <c r="S3774" i="1"/>
  <c r="T3774" i="1"/>
  <c r="W3774" i="1"/>
  <c r="X3774" i="1"/>
  <c r="Y3774" i="1"/>
  <c r="Z3774" i="1"/>
  <c r="AA3774" i="1"/>
  <c r="AB3774" i="1"/>
  <c r="S3775" i="1"/>
  <c r="T3775" i="1"/>
  <c r="W3775" i="1"/>
  <c r="X3775" i="1"/>
  <c r="Y3775" i="1"/>
  <c r="Z3775" i="1"/>
  <c r="AA3775" i="1"/>
  <c r="AB3775" i="1"/>
  <c r="S3776" i="1"/>
  <c r="T3776" i="1"/>
  <c r="W3776" i="1"/>
  <c r="X3776" i="1"/>
  <c r="Y3776" i="1"/>
  <c r="Z3776" i="1"/>
  <c r="AA3776" i="1"/>
  <c r="AB3776" i="1"/>
  <c r="S3777" i="1"/>
  <c r="T3777" i="1"/>
  <c r="W3777" i="1"/>
  <c r="X3777" i="1"/>
  <c r="Y3777" i="1"/>
  <c r="Z3777" i="1"/>
  <c r="AA3777" i="1"/>
  <c r="AB3777" i="1"/>
  <c r="S3778" i="1"/>
  <c r="T3778" i="1"/>
  <c r="W3778" i="1"/>
  <c r="X3778" i="1"/>
  <c r="Y3778" i="1"/>
  <c r="Z3778" i="1"/>
  <c r="AA3778" i="1"/>
  <c r="AB3778" i="1"/>
  <c r="S3779" i="1"/>
  <c r="T3779" i="1"/>
  <c r="W3779" i="1"/>
  <c r="X3779" i="1"/>
  <c r="Y3779" i="1"/>
  <c r="Z3779" i="1"/>
  <c r="AA3779" i="1"/>
  <c r="AB3779" i="1"/>
  <c r="S3780" i="1"/>
  <c r="T3780" i="1"/>
  <c r="W3780" i="1"/>
  <c r="X3780" i="1"/>
  <c r="Y3780" i="1"/>
  <c r="Z3780" i="1"/>
  <c r="AA3780" i="1"/>
  <c r="AB3780" i="1"/>
  <c r="S3781" i="1"/>
  <c r="T3781" i="1"/>
  <c r="W3781" i="1"/>
  <c r="X3781" i="1"/>
  <c r="Y3781" i="1"/>
  <c r="Z3781" i="1"/>
  <c r="AA3781" i="1"/>
  <c r="AB3781" i="1"/>
  <c r="S3782" i="1"/>
  <c r="T3782" i="1"/>
  <c r="W3782" i="1"/>
  <c r="X3782" i="1"/>
  <c r="Y3782" i="1"/>
  <c r="Z3782" i="1"/>
  <c r="AA3782" i="1"/>
  <c r="AB3782" i="1"/>
  <c r="S3783" i="1"/>
  <c r="T3783" i="1"/>
  <c r="W3783" i="1"/>
  <c r="X3783" i="1"/>
  <c r="Y3783" i="1"/>
  <c r="Z3783" i="1"/>
  <c r="AA3783" i="1"/>
  <c r="AB3783" i="1"/>
  <c r="S3784" i="1"/>
  <c r="T3784" i="1"/>
  <c r="W3784" i="1"/>
  <c r="X3784" i="1"/>
  <c r="Y3784" i="1"/>
  <c r="Z3784" i="1"/>
  <c r="AA3784" i="1"/>
  <c r="AB3784" i="1"/>
  <c r="S3785" i="1"/>
  <c r="T3785" i="1"/>
  <c r="W3785" i="1"/>
  <c r="X3785" i="1"/>
  <c r="Y3785" i="1"/>
  <c r="Z3785" i="1"/>
  <c r="AA3785" i="1"/>
  <c r="AB3785" i="1"/>
  <c r="S3786" i="1"/>
  <c r="T3786" i="1"/>
  <c r="W3786" i="1"/>
  <c r="X3786" i="1"/>
  <c r="Y3786" i="1"/>
  <c r="Z3786" i="1"/>
  <c r="AA3786" i="1"/>
  <c r="AB3786" i="1"/>
  <c r="S3787" i="1"/>
  <c r="T3787" i="1"/>
  <c r="W3787" i="1"/>
  <c r="X3787" i="1"/>
  <c r="Y3787" i="1"/>
  <c r="Z3787" i="1"/>
  <c r="AA3787" i="1"/>
  <c r="AB3787" i="1"/>
  <c r="S3788" i="1"/>
  <c r="T3788" i="1"/>
  <c r="W3788" i="1"/>
  <c r="X3788" i="1"/>
  <c r="Y3788" i="1"/>
  <c r="Z3788" i="1"/>
  <c r="AA3788" i="1"/>
  <c r="AB3788" i="1"/>
  <c r="S3789" i="1"/>
  <c r="T3789" i="1"/>
  <c r="W3789" i="1"/>
  <c r="X3789" i="1"/>
  <c r="Y3789" i="1"/>
  <c r="Z3789" i="1"/>
  <c r="AA3789" i="1"/>
  <c r="AB3789" i="1"/>
  <c r="S3790" i="1"/>
  <c r="T3790" i="1"/>
  <c r="W3790" i="1"/>
  <c r="X3790" i="1"/>
  <c r="Y3790" i="1"/>
  <c r="Z3790" i="1"/>
  <c r="AA3790" i="1"/>
  <c r="AB3790" i="1"/>
  <c r="S3791" i="1"/>
  <c r="T3791" i="1"/>
  <c r="W3791" i="1"/>
  <c r="X3791" i="1"/>
  <c r="Y3791" i="1"/>
  <c r="Z3791" i="1"/>
  <c r="AA3791" i="1"/>
  <c r="AB3791" i="1"/>
  <c r="S3792" i="1"/>
  <c r="T3792" i="1"/>
  <c r="W3792" i="1"/>
  <c r="X3792" i="1"/>
  <c r="Y3792" i="1"/>
  <c r="Z3792" i="1"/>
  <c r="AA3792" i="1"/>
  <c r="AB3792" i="1"/>
  <c r="S3793" i="1"/>
  <c r="T3793" i="1"/>
  <c r="W3793" i="1"/>
  <c r="X3793" i="1"/>
  <c r="Y3793" i="1"/>
  <c r="Z3793" i="1"/>
  <c r="AA3793" i="1"/>
  <c r="AB3793" i="1"/>
  <c r="S3794" i="1"/>
  <c r="T3794" i="1"/>
  <c r="W3794" i="1"/>
  <c r="X3794" i="1"/>
  <c r="Y3794" i="1"/>
  <c r="Z3794" i="1"/>
  <c r="AA3794" i="1"/>
  <c r="AB3794" i="1"/>
  <c r="S3795" i="1"/>
  <c r="T3795" i="1"/>
  <c r="W3795" i="1"/>
  <c r="X3795" i="1"/>
  <c r="Y3795" i="1"/>
  <c r="Z3795" i="1"/>
  <c r="AA3795" i="1"/>
  <c r="AB3795" i="1"/>
  <c r="S3796" i="1"/>
  <c r="T3796" i="1"/>
  <c r="W3796" i="1"/>
  <c r="X3796" i="1"/>
  <c r="Y3796" i="1"/>
  <c r="Z3796" i="1"/>
  <c r="AA3796" i="1"/>
  <c r="AB3796" i="1"/>
  <c r="S3797" i="1"/>
  <c r="T3797" i="1"/>
  <c r="W3797" i="1"/>
  <c r="X3797" i="1"/>
  <c r="Y3797" i="1"/>
  <c r="Z3797" i="1"/>
  <c r="AA3797" i="1"/>
  <c r="AB3797" i="1"/>
  <c r="S3798" i="1"/>
  <c r="T3798" i="1"/>
  <c r="W3798" i="1"/>
  <c r="X3798" i="1"/>
  <c r="Y3798" i="1"/>
  <c r="Z3798" i="1"/>
  <c r="AA3798" i="1"/>
  <c r="AB3798" i="1"/>
  <c r="S3799" i="1"/>
  <c r="T3799" i="1"/>
  <c r="W3799" i="1"/>
  <c r="X3799" i="1"/>
  <c r="Y3799" i="1"/>
  <c r="Z3799" i="1"/>
  <c r="AA3799" i="1"/>
  <c r="AB3799" i="1"/>
  <c r="S3800" i="1"/>
  <c r="T3800" i="1"/>
  <c r="W3800" i="1"/>
  <c r="X3800" i="1"/>
  <c r="Y3800" i="1"/>
  <c r="Z3800" i="1"/>
  <c r="AA3800" i="1"/>
  <c r="AB3800" i="1"/>
  <c r="S3801" i="1"/>
  <c r="T3801" i="1"/>
  <c r="W3801" i="1"/>
  <c r="X3801" i="1"/>
  <c r="Y3801" i="1"/>
  <c r="Z3801" i="1"/>
  <c r="AA3801" i="1"/>
  <c r="AB3801" i="1"/>
  <c r="S3802" i="1"/>
  <c r="T3802" i="1"/>
  <c r="W3802" i="1"/>
  <c r="X3802" i="1"/>
  <c r="Y3802" i="1"/>
  <c r="Z3802" i="1"/>
  <c r="AA3802" i="1"/>
  <c r="AB3802" i="1"/>
  <c r="S3803" i="1"/>
  <c r="T3803" i="1"/>
  <c r="W3803" i="1"/>
  <c r="X3803" i="1"/>
  <c r="Y3803" i="1"/>
  <c r="Z3803" i="1"/>
  <c r="AA3803" i="1"/>
  <c r="AB3803" i="1"/>
  <c r="S3804" i="1"/>
  <c r="T3804" i="1"/>
  <c r="W3804" i="1"/>
  <c r="X3804" i="1"/>
  <c r="Y3804" i="1"/>
  <c r="Z3804" i="1"/>
  <c r="AA3804" i="1"/>
  <c r="AB3804" i="1"/>
  <c r="S3805" i="1"/>
  <c r="T3805" i="1"/>
  <c r="W3805" i="1"/>
  <c r="X3805" i="1"/>
  <c r="Y3805" i="1"/>
  <c r="Z3805" i="1"/>
  <c r="AA3805" i="1"/>
  <c r="AB3805" i="1"/>
  <c r="S3806" i="1"/>
  <c r="T3806" i="1"/>
  <c r="W3806" i="1"/>
  <c r="X3806" i="1"/>
  <c r="Y3806" i="1"/>
  <c r="Z3806" i="1"/>
  <c r="AA3806" i="1"/>
  <c r="AB3806" i="1"/>
  <c r="S3807" i="1"/>
  <c r="T3807" i="1"/>
  <c r="W3807" i="1"/>
  <c r="X3807" i="1"/>
  <c r="Y3807" i="1"/>
  <c r="Z3807" i="1"/>
  <c r="AA3807" i="1"/>
  <c r="AB3807" i="1"/>
  <c r="S3808" i="1"/>
  <c r="T3808" i="1"/>
  <c r="W3808" i="1"/>
  <c r="X3808" i="1"/>
  <c r="Y3808" i="1"/>
  <c r="Z3808" i="1"/>
  <c r="AA3808" i="1"/>
  <c r="AB3808" i="1"/>
  <c r="S3809" i="1"/>
  <c r="T3809" i="1"/>
  <c r="W3809" i="1"/>
  <c r="X3809" i="1"/>
  <c r="Y3809" i="1"/>
  <c r="Z3809" i="1"/>
  <c r="AA3809" i="1"/>
  <c r="AB3809" i="1"/>
  <c r="S3810" i="1"/>
  <c r="T3810" i="1"/>
  <c r="W3810" i="1"/>
  <c r="X3810" i="1"/>
  <c r="Y3810" i="1"/>
  <c r="Z3810" i="1"/>
  <c r="AA3810" i="1"/>
  <c r="AB3810" i="1"/>
  <c r="S3811" i="1"/>
  <c r="T3811" i="1"/>
  <c r="W3811" i="1"/>
  <c r="X3811" i="1"/>
  <c r="Y3811" i="1"/>
  <c r="Z3811" i="1"/>
  <c r="AA3811" i="1"/>
  <c r="AB3811" i="1"/>
  <c r="S3812" i="1"/>
  <c r="T3812" i="1"/>
  <c r="W3812" i="1"/>
  <c r="X3812" i="1"/>
  <c r="Y3812" i="1"/>
  <c r="Z3812" i="1"/>
  <c r="AA3812" i="1"/>
  <c r="AB3812" i="1"/>
  <c r="S3813" i="1"/>
  <c r="T3813" i="1"/>
  <c r="W3813" i="1"/>
  <c r="X3813" i="1"/>
  <c r="Y3813" i="1"/>
  <c r="Z3813" i="1"/>
  <c r="AA3813" i="1"/>
  <c r="AB3813" i="1"/>
  <c r="S3814" i="1"/>
  <c r="T3814" i="1"/>
  <c r="W3814" i="1"/>
  <c r="X3814" i="1"/>
  <c r="Y3814" i="1"/>
  <c r="Z3814" i="1"/>
  <c r="AA3814" i="1"/>
  <c r="AB3814" i="1"/>
  <c r="S3815" i="1"/>
  <c r="T3815" i="1"/>
  <c r="W3815" i="1"/>
  <c r="X3815" i="1"/>
  <c r="Y3815" i="1"/>
  <c r="Z3815" i="1"/>
  <c r="AA3815" i="1"/>
  <c r="AB3815" i="1"/>
  <c r="S3816" i="1"/>
  <c r="T3816" i="1"/>
  <c r="W3816" i="1"/>
  <c r="X3816" i="1"/>
  <c r="Y3816" i="1"/>
  <c r="Z3816" i="1"/>
  <c r="AA3816" i="1"/>
  <c r="AB3816" i="1"/>
  <c r="S3817" i="1"/>
  <c r="T3817" i="1"/>
  <c r="W3817" i="1"/>
  <c r="X3817" i="1"/>
  <c r="Y3817" i="1"/>
  <c r="Z3817" i="1"/>
  <c r="AA3817" i="1"/>
  <c r="AB3817" i="1"/>
  <c r="S3818" i="1"/>
  <c r="T3818" i="1"/>
  <c r="W3818" i="1"/>
  <c r="X3818" i="1"/>
  <c r="Y3818" i="1"/>
  <c r="Z3818" i="1"/>
  <c r="AA3818" i="1"/>
  <c r="AB3818" i="1"/>
  <c r="S3819" i="1"/>
  <c r="T3819" i="1"/>
  <c r="W3819" i="1"/>
  <c r="X3819" i="1"/>
  <c r="Y3819" i="1"/>
  <c r="Z3819" i="1"/>
  <c r="AA3819" i="1"/>
  <c r="AB3819" i="1"/>
  <c r="S3820" i="1"/>
  <c r="T3820" i="1"/>
  <c r="W3820" i="1"/>
  <c r="X3820" i="1"/>
  <c r="Y3820" i="1"/>
  <c r="Z3820" i="1"/>
  <c r="AA3820" i="1"/>
  <c r="AB3820" i="1"/>
  <c r="S3821" i="1"/>
  <c r="T3821" i="1"/>
  <c r="W3821" i="1"/>
  <c r="X3821" i="1"/>
  <c r="Y3821" i="1"/>
  <c r="Z3821" i="1"/>
  <c r="AA3821" i="1"/>
  <c r="AB3821" i="1"/>
  <c r="S3822" i="1"/>
  <c r="T3822" i="1"/>
  <c r="W3822" i="1"/>
  <c r="X3822" i="1"/>
  <c r="Y3822" i="1"/>
  <c r="Z3822" i="1"/>
  <c r="AA3822" i="1"/>
  <c r="AB3822" i="1"/>
  <c r="S3823" i="1"/>
  <c r="T3823" i="1"/>
  <c r="W3823" i="1"/>
  <c r="X3823" i="1"/>
  <c r="Y3823" i="1"/>
  <c r="Z3823" i="1"/>
  <c r="AA3823" i="1"/>
  <c r="AB3823" i="1"/>
  <c r="S3824" i="1"/>
  <c r="T3824" i="1"/>
  <c r="W3824" i="1"/>
  <c r="X3824" i="1"/>
  <c r="Y3824" i="1"/>
  <c r="Z3824" i="1"/>
  <c r="AA3824" i="1"/>
  <c r="AB3824" i="1"/>
  <c r="S3825" i="1"/>
  <c r="T3825" i="1"/>
  <c r="W3825" i="1"/>
  <c r="X3825" i="1"/>
  <c r="Y3825" i="1"/>
  <c r="Z3825" i="1"/>
  <c r="AA3825" i="1"/>
  <c r="AB3825" i="1"/>
  <c r="S3826" i="1"/>
  <c r="T3826" i="1"/>
  <c r="W3826" i="1"/>
  <c r="X3826" i="1"/>
  <c r="Y3826" i="1"/>
  <c r="Z3826" i="1"/>
  <c r="AA3826" i="1"/>
  <c r="AB3826" i="1"/>
  <c r="S3827" i="1"/>
  <c r="T3827" i="1"/>
  <c r="W3827" i="1"/>
  <c r="X3827" i="1"/>
  <c r="Y3827" i="1"/>
  <c r="Z3827" i="1"/>
  <c r="AA3827" i="1"/>
  <c r="AB3827" i="1"/>
  <c r="S3828" i="1"/>
  <c r="T3828" i="1"/>
  <c r="W3828" i="1"/>
  <c r="X3828" i="1"/>
  <c r="Y3828" i="1"/>
  <c r="Z3828" i="1"/>
  <c r="AA3828" i="1"/>
  <c r="AB3828" i="1"/>
  <c r="S3829" i="1"/>
  <c r="T3829" i="1"/>
  <c r="W3829" i="1"/>
  <c r="X3829" i="1"/>
  <c r="Y3829" i="1"/>
  <c r="Z3829" i="1"/>
  <c r="AA3829" i="1"/>
  <c r="AB3829" i="1"/>
  <c r="S3830" i="1"/>
  <c r="T3830" i="1"/>
  <c r="W3830" i="1"/>
  <c r="X3830" i="1"/>
  <c r="Y3830" i="1"/>
  <c r="Z3830" i="1"/>
  <c r="AA3830" i="1"/>
  <c r="AB3830" i="1"/>
  <c r="S3831" i="1"/>
  <c r="T3831" i="1"/>
  <c r="W3831" i="1"/>
  <c r="X3831" i="1"/>
  <c r="Y3831" i="1"/>
  <c r="Z3831" i="1"/>
  <c r="AA3831" i="1"/>
  <c r="AB3831" i="1"/>
  <c r="S3832" i="1"/>
  <c r="T3832" i="1"/>
  <c r="W3832" i="1"/>
  <c r="X3832" i="1"/>
  <c r="Y3832" i="1"/>
  <c r="Z3832" i="1"/>
  <c r="AA3832" i="1"/>
  <c r="AB3832" i="1"/>
  <c r="S3833" i="1"/>
  <c r="T3833" i="1"/>
  <c r="W3833" i="1"/>
  <c r="X3833" i="1"/>
  <c r="Y3833" i="1"/>
  <c r="Z3833" i="1"/>
  <c r="AA3833" i="1"/>
  <c r="AB3833" i="1"/>
  <c r="S3834" i="1"/>
  <c r="T3834" i="1"/>
  <c r="W3834" i="1"/>
  <c r="X3834" i="1"/>
  <c r="Y3834" i="1"/>
  <c r="Z3834" i="1"/>
  <c r="AA3834" i="1"/>
  <c r="AB3834" i="1"/>
  <c r="S3835" i="1"/>
  <c r="T3835" i="1"/>
  <c r="W3835" i="1"/>
  <c r="X3835" i="1"/>
  <c r="Y3835" i="1"/>
  <c r="Z3835" i="1"/>
  <c r="AA3835" i="1"/>
  <c r="AB3835" i="1"/>
  <c r="S3836" i="1"/>
  <c r="T3836" i="1"/>
  <c r="W3836" i="1"/>
  <c r="X3836" i="1"/>
  <c r="Y3836" i="1"/>
  <c r="Z3836" i="1"/>
  <c r="AA3836" i="1"/>
  <c r="AB3836" i="1"/>
  <c r="S3837" i="1"/>
  <c r="T3837" i="1"/>
  <c r="W3837" i="1"/>
  <c r="X3837" i="1"/>
  <c r="Y3837" i="1"/>
  <c r="Z3837" i="1"/>
  <c r="AA3837" i="1"/>
  <c r="AB3837" i="1"/>
  <c r="S3838" i="1"/>
  <c r="T3838" i="1"/>
  <c r="W3838" i="1"/>
  <c r="X3838" i="1"/>
  <c r="Y3838" i="1"/>
  <c r="Z3838" i="1"/>
  <c r="AA3838" i="1"/>
  <c r="AB3838" i="1"/>
  <c r="S3839" i="1"/>
  <c r="T3839" i="1"/>
  <c r="W3839" i="1"/>
  <c r="X3839" i="1"/>
  <c r="Y3839" i="1"/>
  <c r="Z3839" i="1"/>
  <c r="AA3839" i="1"/>
  <c r="AB3839" i="1"/>
  <c r="S3840" i="1"/>
  <c r="T3840" i="1"/>
  <c r="W3840" i="1"/>
  <c r="X3840" i="1"/>
  <c r="Y3840" i="1"/>
  <c r="Z3840" i="1"/>
  <c r="AA3840" i="1"/>
  <c r="AB3840" i="1"/>
  <c r="S3841" i="1"/>
  <c r="T3841" i="1"/>
  <c r="W3841" i="1"/>
  <c r="X3841" i="1"/>
  <c r="Y3841" i="1"/>
  <c r="Z3841" i="1"/>
  <c r="AA3841" i="1"/>
  <c r="AB3841" i="1"/>
  <c r="S3842" i="1"/>
  <c r="T3842" i="1"/>
  <c r="W3842" i="1"/>
  <c r="X3842" i="1"/>
  <c r="Y3842" i="1"/>
  <c r="Z3842" i="1"/>
  <c r="AA3842" i="1"/>
  <c r="AB3842" i="1"/>
  <c r="S3843" i="1"/>
  <c r="T3843" i="1"/>
  <c r="W3843" i="1"/>
  <c r="X3843" i="1"/>
  <c r="Y3843" i="1"/>
  <c r="Z3843" i="1"/>
  <c r="AA3843" i="1"/>
  <c r="AB3843" i="1"/>
  <c r="S3844" i="1"/>
  <c r="T3844" i="1"/>
  <c r="W3844" i="1"/>
  <c r="X3844" i="1"/>
  <c r="Y3844" i="1"/>
  <c r="Z3844" i="1"/>
  <c r="AA3844" i="1"/>
  <c r="AB3844" i="1"/>
  <c r="S3845" i="1"/>
  <c r="T3845" i="1"/>
  <c r="W3845" i="1"/>
  <c r="X3845" i="1"/>
  <c r="Y3845" i="1"/>
  <c r="Z3845" i="1"/>
  <c r="AA3845" i="1"/>
  <c r="AB3845" i="1"/>
  <c r="S3846" i="1"/>
  <c r="T3846" i="1"/>
  <c r="W3846" i="1"/>
  <c r="X3846" i="1"/>
  <c r="Y3846" i="1"/>
  <c r="Z3846" i="1"/>
  <c r="AA3846" i="1"/>
  <c r="AB3846" i="1"/>
  <c r="S3847" i="1"/>
  <c r="T3847" i="1"/>
  <c r="W3847" i="1"/>
  <c r="X3847" i="1"/>
  <c r="Y3847" i="1"/>
  <c r="Z3847" i="1"/>
  <c r="AA3847" i="1"/>
  <c r="AB3847" i="1"/>
  <c r="S3848" i="1"/>
  <c r="T3848" i="1"/>
  <c r="W3848" i="1"/>
  <c r="X3848" i="1"/>
  <c r="Y3848" i="1"/>
  <c r="Z3848" i="1"/>
  <c r="AA3848" i="1"/>
  <c r="AB3848" i="1"/>
  <c r="S3849" i="1"/>
  <c r="T3849" i="1"/>
  <c r="W3849" i="1"/>
  <c r="X3849" i="1"/>
  <c r="Y3849" i="1"/>
  <c r="Z3849" i="1"/>
  <c r="AA3849" i="1"/>
  <c r="AB3849" i="1"/>
  <c r="S3850" i="1"/>
  <c r="T3850" i="1"/>
  <c r="W3850" i="1"/>
  <c r="X3850" i="1"/>
  <c r="Y3850" i="1"/>
  <c r="Z3850" i="1"/>
  <c r="AA3850" i="1"/>
  <c r="AB3850" i="1"/>
  <c r="S3851" i="1"/>
  <c r="T3851" i="1"/>
  <c r="W3851" i="1"/>
  <c r="X3851" i="1"/>
  <c r="Y3851" i="1"/>
  <c r="Z3851" i="1"/>
  <c r="AA3851" i="1"/>
  <c r="AB3851" i="1"/>
  <c r="S3852" i="1"/>
  <c r="T3852" i="1"/>
  <c r="W3852" i="1"/>
  <c r="X3852" i="1"/>
  <c r="Y3852" i="1"/>
  <c r="Z3852" i="1"/>
  <c r="AA3852" i="1"/>
  <c r="AB3852" i="1"/>
  <c r="S3853" i="1"/>
  <c r="T3853" i="1"/>
  <c r="W3853" i="1"/>
  <c r="X3853" i="1"/>
  <c r="Y3853" i="1"/>
  <c r="Z3853" i="1"/>
  <c r="AA3853" i="1"/>
  <c r="AB3853" i="1"/>
  <c r="S3854" i="1"/>
  <c r="T3854" i="1"/>
  <c r="W3854" i="1"/>
  <c r="X3854" i="1"/>
  <c r="Y3854" i="1"/>
  <c r="Z3854" i="1"/>
  <c r="AA3854" i="1"/>
  <c r="AB3854" i="1"/>
  <c r="S3855" i="1"/>
  <c r="T3855" i="1"/>
  <c r="W3855" i="1"/>
  <c r="X3855" i="1"/>
  <c r="Y3855" i="1"/>
  <c r="Z3855" i="1"/>
  <c r="AA3855" i="1"/>
  <c r="AB3855" i="1"/>
  <c r="S3856" i="1"/>
  <c r="T3856" i="1"/>
  <c r="W3856" i="1"/>
  <c r="X3856" i="1"/>
  <c r="Y3856" i="1"/>
  <c r="Z3856" i="1"/>
  <c r="AA3856" i="1"/>
  <c r="AB3856" i="1"/>
  <c r="S3857" i="1"/>
  <c r="T3857" i="1"/>
  <c r="W3857" i="1"/>
  <c r="X3857" i="1"/>
  <c r="Y3857" i="1"/>
  <c r="Z3857" i="1"/>
  <c r="AA3857" i="1"/>
  <c r="AB3857" i="1"/>
  <c r="S3858" i="1"/>
  <c r="T3858" i="1"/>
  <c r="W3858" i="1"/>
  <c r="X3858" i="1"/>
  <c r="Y3858" i="1"/>
  <c r="Z3858" i="1"/>
  <c r="AA3858" i="1"/>
  <c r="AB3858" i="1"/>
  <c r="S3859" i="1"/>
  <c r="T3859" i="1"/>
  <c r="W3859" i="1"/>
  <c r="X3859" i="1"/>
  <c r="Y3859" i="1"/>
  <c r="Z3859" i="1"/>
  <c r="AA3859" i="1"/>
  <c r="AB3859" i="1"/>
  <c r="S3860" i="1"/>
  <c r="T3860" i="1"/>
  <c r="W3860" i="1"/>
  <c r="X3860" i="1"/>
  <c r="Y3860" i="1"/>
  <c r="Z3860" i="1"/>
  <c r="AA3860" i="1"/>
  <c r="AB3860" i="1"/>
  <c r="S3861" i="1"/>
  <c r="T3861" i="1"/>
  <c r="W3861" i="1"/>
  <c r="X3861" i="1"/>
  <c r="Y3861" i="1"/>
  <c r="Z3861" i="1"/>
  <c r="AA3861" i="1"/>
  <c r="AB3861" i="1"/>
  <c r="S3862" i="1"/>
  <c r="T3862" i="1"/>
  <c r="W3862" i="1"/>
  <c r="X3862" i="1"/>
  <c r="Y3862" i="1"/>
  <c r="Z3862" i="1"/>
  <c r="AA3862" i="1"/>
  <c r="AB3862" i="1"/>
  <c r="S3863" i="1"/>
  <c r="T3863" i="1"/>
  <c r="W3863" i="1"/>
  <c r="X3863" i="1"/>
  <c r="Y3863" i="1"/>
  <c r="Z3863" i="1"/>
  <c r="AA3863" i="1"/>
  <c r="AB3863" i="1"/>
  <c r="S3864" i="1"/>
  <c r="T3864" i="1"/>
  <c r="W3864" i="1"/>
  <c r="X3864" i="1"/>
  <c r="Y3864" i="1"/>
  <c r="Z3864" i="1"/>
  <c r="AA3864" i="1"/>
  <c r="AB3864" i="1"/>
  <c r="S3865" i="1"/>
  <c r="T3865" i="1"/>
  <c r="W3865" i="1"/>
  <c r="X3865" i="1"/>
  <c r="Y3865" i="1"/>
  <c r="Z3865" i="1"/>
  <c r="AA3865" i="1"/>
  <c r="AB3865" i="1"/>
  <c r="S3866" i="1"/>
  <c r="T3866" i="1"/>
  <c r="W3866" i="1"/>
  <c r="X3866" i="1"/>
  <c r="Y3866" i="1"/>
  <c r="Z3866" i="1"/>
  <c r="AA3866" i="1"/>
  <c r="AB3866" i="1"/>
  <c r="S3867" i="1"/>
  <c r="T3867" i="1"/>
  <c r="W3867" i="1"/>
  <c r="X3867" i="1"/>
  <c r="Y3867" i="1"/>
  <c r="Z3867" i="1"/>
  <c r="AA3867" i="1"/>
  <c r="AB3867" i="1"/>
  <c r="S3868" i="1"/>
  <c r="T3868" i="1"/>
  <c r="W3868" i="1"/>
  <c r="X3868" i="1"/>
  <c r="Y3868" i="1"/>
  <c r="Z3868" i="1"/>
  <c r="AA3868" i="1"/>
  <c r="AB3868" i="1"/>
  <c r="S3869" i="1"/>
  <c r="T3869" i="1"/>
  <c r="W3869" i="1"/>
  <c r="X3869" i="1"/>
  <c r="Y3869" i="1"/>
  <c r="Z3869" i="1"/>
  <c r="AA3869" i="1"/>
  <c r="AB3869" i="1"/>
  <c r="S3870" i="1"/>
  <c r="T3870" i="1"/>
  <c r="W3870" i="1"/>
  <c r="X3870" i="1"/>
  <c r="Y3870" i="1"/>
  <c r="Z3870" i="1"/>
  <c r="AA3870" i="1"/>
  <c r="AB3870" i="1"/>
  <c r="S3871" i="1"/>
  <c r="T3871" i="1"/>
  <c r="W3871" i="1"/>
  <c r="X3871" i="1"/>
  <c r="Y3871" i="1"/>
  <c r="Z3871" i="1"/>
  <c r="AA3871" i="1"/>
  <c r="AB3871" i="1"/>
  <c r="S3872" i="1"/>
  <c r="T3872" i="1"/>
  <c r="W3872" i="1"/>
  <c r="X3872" i="1"/>
  <c r="Y3872" i="1"/>
  <c r="Z3872" i="1"/>
  <c r="AA3872" i="1"/>
  <c r="AB3872" i="1"/>
  <c r="S3873" i="1"/>
  <c r="T3873" i="1"/>
  <c r="W3873" i="1"/>
  <c r="X3873" i="1"/>
  <c r="Y3873" i="1"/>
  <c r="Z3873" i="1"/>
  <c r="AA3873" i="1"/>
  <c r="AB3873" i="1"/>
  <c r="S3874" i="1"/>
  <c r="T3874" i="1"/>
  <c r="W3874" i="1"/>
  <c r="X3874" i="1"/>
  <c r="Y3874" i="1"/>
  <c r="Z3874" i="1"/>
  <c r="AA3874" i="1"/>
  <c r="AB3874" i="1"/>
  <c r="S3875" i="1"/>
  <c r="T3875" i="1"/>
  <c r="W3875" i="1"/>
  <c r="X3875" i="1"/>
  <c r="Y3875" i="1"/>
  <c r="Z3875" i="1"/>
  <c r="AA3875" i="1"/>
  <c r="AB3875" i="1"/>
  <c r="S3876" i="1"/>
  <c r="T3876" i="1"/>
  <c r="W3876" i="1"/>
  <c r="X3876" i="1"/>
  <c r="Y3876" i="1"/>
  <c r="Z3876" i="1"/>
  <c r="AA3876" i="1"/>
  <c r="AB3876" i="1"/>
  <c r="S3877" i="1"/>
  <c r="T3877" i="1"/>
  <c r="W3877" i="1"/>
  <c r="X3877" i="1"/>
  <c r="Y3877" i="1"/>
  <c r="Z3877" i="1"/>
  <c r="AA3877" i="1"/>
  <c r="AB3877" i="1"/>
  <c r="S3878" i="1"/>
  <c r="T3878" i="1"/>
  <c r="W3878" i="1"/>
  <c r="X3878" i="1"/>
  <c r="Y3878" i="1"/>
  <c r="Z3878" i="1"/>
  <c r="AA3878" i="1"/>
  <c r="AB3878" i="1"/>
  <c r="S3879" i="1"/>
  <c r="T3879" i="1"/>
  <c r="W3879" i="1"/>
  <c r="X3879" i="1"/>
  <c r="Y3879" i="1"/>
  <c r="Z3879" i="1"/>
  <c r="AA3879" i="1"/>
  <c r="AB3879" i="1"/>
  <c r="S3880" i="1"/>
  <c r="T3880" i="1"/>
  <c r="W3880" i="1"/>
  <c r="X3880" i="1"/>
  <c r="Y3880" i="1"/>
  <c r="Z3880" i="1"/>
  <c r="AA3880" i="1"/>
  <c r="AB3880" i="1"/>
  <c r="S3881" i="1"/>
  <c r="T3881" i="1"/>
  <c r="W3881" i="1"/>
  <c r="X3881" i="1"/>
  <c r="Y3881" i="1"/>
  <c r="Z3881" i="1"/>
  <c r="AA3881" i="1"/>
  <c r="AB3881" i="1"/>
  <c r="S3882" i="1"/>
  <c r="T3882" i="1"/>
  <c r="W3882" i="1"/>
  <c r="X3882" i="1"/>
  <c r="Y3882" i="1"/>
  <c r="Z3882" i="1"/>
  <c r="AA3882" i="1"/>
  <c r="AB3882" i="1"/>
  <c r="S3883" i="1"/>
  <c r="T3883" i="1"/>
  <c r="W3883" i="1"/>
  <c r="X3883" i="1"/>
  <c r="Y3883" i="1"/>
  <c r="Z3883" i="1"/>
  <c r="AA3883" i="1"/>
  <c r="AB3883" i="1"/>
  <c r="S3884" i="1"/>
  <c r="T3884" i="1"/>
  <c r="W3884" i="1"/>
  <c r="X3884" i="1"/>
  <c r="Y3884" i="1"/>
  <c r="Z3884" i="1"/>
  <c r="AA3884" i="1"/>
  <c r="AB3884" i="1"/>
  <c r="S3885" i="1"/>
  <c r="T3885" i="1"/>
  <c r="W3885" i="1"/>
  <c r="X3885" i="1"/>
  <c r="Y3885" i="1"/>
  <c r="Z3885" i="1"/>
  <c r="AA3885" i="1"/>
  <c r="AB3885" i="1"/>
  <c r="S3886" i="1"/>
  <c r="T3886" i="1"/>
  <c r="W3886" i="1"/>
  <c r="X3886" i="1"/>
  <c r="Y3886" i="1"/>
  <c r="Z3886" i="1"/>
  <c r="AA3886" i="1"/>
  <c r="AB3886" i="1"/>
  <c r="S3887" i="1"/>
  <c r="T3887" i="1"/>
  <c r="W3887" i="1"/>
  <c r="X3887" i="1"/>
  <c r="Y3887" i="1"/>
  <c r="Z3887" i="1"/>
  <c r="AA3887" i="1"/>
  <c r="AB3887" i="1"/>
  <c r="S3888" i="1"/>
  <c r="T3888" i="1"/>
  <c r="W3888" i="1"/>
  <c r="X3888" i="1"/>
  <c r="Y3888" i="1"/>
  <c r="Z3888" i="1"/>
  <c r="AA3888" i="1"/>
  <c r="AB3888" i="1"/>
  <c r="S3889" i="1"/>
  <c r="T3889" i="1"/>
  <c r="W3889" i="1"/>
  <c r="X3889" i="1"/>
  <c r="Y3889" i="1"/>
  <c r="Z3889" i="1"/>
  <c r="AA3889" i="1"/>
  <c r="AB3889" i="1"/>
  <c r="S3890" i="1"/>
  <c r="T3890" i="1"/>
  <c r="W3890" i="1"/>
  <c r="X3890" i="1"/>
  <c r="Y3890" i="1"/>
  <c r="Z3890" i="1"/>
  <c r="AA3890" i="1"/>
  <c r="AB3890" i="1"/>
  <c r="S3891" i="1"/>
  <c r="T3891" i="1"/>
  <c r="W3891" i="1"/>
  <c r="X3891" i="1"/>
  <c r="Y3891" i="1"/>
  <c r="Z3891" i="1"/>
  <c r="AA3891" i="1"/>
  <c r="AB3891" i="1"/>
  <c r="S3892" i="1"/>
  <c r="T3892" i="1"/>
  <c r="W3892" i="1"/>
  <c r="X3892" i="1"/>
  <c r="Y3892" i="1"/>
  <c r="Z3892" i="1"/>
  <c r="AA3892" i="1"/>
  <c r="AB3892" i="1"/>
  <c r="S3893" i="1"/>
  <c r="T3893" i="1"/>
  <c r="W3893" i="1"/>
  <c r="X3893" i="1"/>
  <c r="Y3893" i="1"/>
  <c r="Z3893" i="1"/>
  <c r="AA3893" i="1"/>
  <c r="AB3893" i="1"/>
  <c r="S3894" i="1"/>
  <c r="T3894" i="1"/>
  <c r="W3894" i="1"/>
  <c r="X3894" i="1"/>
  <c r="Y3894" i="1"/>
  <c r="Z3894" i="1"/>
  <c r="AA3894" i="1"/>
  <c r="AB3894" i="1"/>
  <c r="S3895" i="1"/>
  <c r="T3895" i="1"/>
  <c r="W3895" i="1"/>
  <c r="X3895" i="1"/>
  <c r="Y3895" i="1"/>
  <c r="Z3895" i="1"/>
  <c r="AA3895" i="1"/>
  <c r="AB3895" i="1"/>
  <c r="S3896" i="1"/>
  <c r="T3896" i="1"/>
  <c r="W3896" i="1"/>
  <c r="X3896" i="1"/>
  <c r="Y3896" i="1"/>
  <c r="Z3896" i="1"/>
  <c r="AA3896" i="1"/>
  <c r="AB3896" i="1"/>
  <c r="S3897" i="1"/>
  <c r="T3897" i="1"/>
  <c r="W3897" i="1"/>
  <c r="X3897" i="1"/>
  <c r="Y3897" i="1"/>
  <c r="Z3897" i="1"/>
  <c r="AA3897" i="1"/>
  <c r="AB3897" i="1"/>
  <c r="S3898" i="1"/>
  <c r="T3898" i="1"/>
  <c r="W3898" i="1"/>
  <c r="X3898" i="1"/>
  <c r="Y3898" i="1"/>
  <c r="Z3898" i="1"/>
  <c r="AA3898" i="1"/>
  <c r="AB3898" i="1"/>
  <c r="S3899" i="1"/>
  <c r="T3899" i="1"/>
  <c r="W3899" i="1"/>
  <c r="X3899" i="1"/>
  <c r="Y3899" i="1"/>
  <c r="Z3899" i="1"/>
  <c r="AA3899" i="1"/>
  <c r="AB3899" i="1"/>
  <c r="S3900" i="1"/>
  <c r="T3900" i="1"/>
  <c r="W3900" i="1"/>
  <c r="X3900" i="1"/>
  <c r="Y3900" i="1"/>
  <c r="Z3900" i="1"/>
  <c r="AA3900" i="1"/>
  <c r="AB3900" i="1"/>
  <c r="S3901" i="1"/>
  <c r="T3901" i="1"/>
  <c r="W3901" i="1"/>
  <c r="X3901" i="1"/>
  <c r="Y3901" i="1"/>
  <c r="Z3901" i="1"/>
  <c r="AA3901" i="1"/>
  <c r="AB3901" i="1"/>
  <c r="S3902" i="1"/>
  <c r="T3902" i="1"/>
  <c r="W3902" i="1"/>
  <c r="X3902" i="1"/>
  <c r="Y3902" i="1"/>
  <c r="Z3902" i="1"/>
  <c r="AA3902" i="1"/>
  <c r="AB3902" i="1"/>
  <c r="S3903" i="1"/>
  <c r="T3903" i="1"/>
  <c r="W3903" i="1"/>
  <c r="X3903" i="1"/>
  <c r="Y3903" i="1"/>
  <c r="Z3903" i="1"/>
  <c r="AA3903" i="1"/>
  <c r="AB3903" i="1"/>
  <c r="S3904" i="1"/>
  <c r="T3904" i="1"/>
  <c r="W3904" i="1"/>
  <c r="X3904" i="1"/>
  <c r="Y3904" i="1"/>
  <c r="Z3904" i="1"/>
  <c r="AA3904" i="1"/>
  <c r="AB3904" i="1"/>
  <c r="S3905" i="1"/>
  <c r="T3905" i="1"/>
  <c r="W3905" i="1"/>
  <c r="X3905" i="1"/>
  <c r="Y3905" i="1"/>
  <c r="Z3905" i="1"/>
  <c r="AA3905" i="1"/>
  <c r="AB3905" i="1"/>
  <c r="S3906" i="1"/>
  <c r="T3906" i="1"/>
  <c r="W3906" i="1"/>
  <c r="X3906" i="1"/>
  <c r="Y3906" i="1"/>
  <c r="Z3906" i="1"/>
  <c r="AA3906" i="1"/>
  <c r="AB3906" i="1"/>
  <c r="S3907" i="1"/>
  <c r="T3907" i="1"/>
  <c r="W3907" i="1"/>
  <c r="X3907" i="1"/>
  <c r="Y3907" i="1"/>
  <c r="Z3907" i="1"/>
  <c r="AA3907" i="1"/>
  <c r="AB3907" i="1"/>
  <c r="S3908" i="1"/>
  <c r="T3908" i="1"/>
  <c r="W3908" i="1"/>
  <c r="X3908" i="1"/>
  <c r="Y3908" i="1"/>
  <c r="Z3908" i="1"/>
  <c r="AA3908" i="1"/>
  <c r="AB3908" i="1"/>
  <c r="S3909" i="1"/>
  <c r="T3909" i="1"/>
  <c r="W3909" i="1"/>
  <c r="X3909" i="1"/>
  <c r="Y3909" i="1"/>
  <c r="Z3909" i="1"/>
  <c r="AA3909" i="1"/>
  <c r="AB3909" i="1"/>
  <c r="S3910" i="1"/>
  <c r="T3910" i="1"/>
  <c r="W3910" i="1"/>
  <c r="X3910" i="1"/>
  <c r="Y3910" i="1"/>
  <c r="Z3910" i="1"/>
  <c r="AA3910" i="1"/>
  <c r="AB3910" i="1"/>
  <c r="S3911" i="1"/>
  <c r="T3911" i="1"/>
  <c r="W3911" i="1"/>
  <c r="X3911" i="1"/>
  <c r="Y3911" i="1"/>
  <c r="Z3911" i="1"/>
  <c r="AA3911" i="1"/>
  <c r="AB3911" i="1"/>
  <c r="S3912" i="1"/>
  <c r="T3912" i="1"/>
  <c r="W3912" i="1"/>
  <c r="X3912" i="1"/>
  <c r="Y3912" i="1"/>
  <c r="Z3912" i="1"/>
  <c r="AA3912" i="1"/>
  <c r="AB3912" i="1"/>
  <c r="S3913" i="1"/>
  <c r="T3913" i="1"/>
  <c r="W3913" i="1"/>
  <c r="X3913" i="1"/>
  <c r="Y3913" i="1"/>
  <c r="Z3913" i="1"/>
  <c r="AA3913" i="1"/>
  <c r="AB3913" i="1"/>
  <c r="S3914" i="1"/>
  <c r="T3914" i="1"/>
  <c r="W3914" i="1"/>
  <c r="X3914" i="1"/>
  <c r="Y3914" i="1"/>
  <c r="Z3914" i="1"/>
  <c r="AA3914" i="1"/>
  <c r="AB3914" i="1"/>
  <c r="S3915" i="1"/>
  <c r="T3915" i="1"/>
  <c r="W3915" i="1"/>
  <c r="X3915" i="1"/>
  <c r="Y3915" i="1"/>
  <c r="Z3915" i="1"/>
  <c r="AA3915" i="1"/>
  <c r="AB3915" i="1"/>
  <c r="S3916" i="1"/>
  <c r="T3916" i="1"/>
  <c r="W3916" i="1"/>
  <c r="X3916" i="1"/>
  <c r="Y3916" i="1"/>
  <c r="Z3916" i="1"/>
  <c r="AA3916" i="1"/>
  <c r="AB3916" i="1"/>
  <c r="S3917" i="1"/>
  <c r="T3917" i="1"/>
  <c r="W3917" i="1"/>
  <c r="X3917" i="1"/>
  <c r="Y3917" i="1"/>
  <c r="Z3917" i="1"/>
  <c r="AA3917" i="1"/>
  <c r="AB3917" i="1"/>
  <c r="S3918" i="1"/>
  <c r="T3918" i="1"/>
  <c r="W3918" i="1"/>
  <c r="X3918" i="1"/>
  <c r="Y3918" i="1"/>
  <c r="Z3918" i="1"/>
  <c r="AA3918" i="1"/>
  <c r="AB3918" i="1"/>
  <c r="S3919" i="1"/>
  <c r="T3919" i="1"/>
  <c r="W3919" i="1"/>
  <c r="X3919" i="1"/>
  <c r="Y3919" i="1"/>
  <c r="Z3919" i="1"/>
  <c r="AA3919" i="1"/>
  <c r="AB3919" i="1"/>
  <c r="S3920" i="1"/>
  <c r="T3920" i="1"/>
  <c r="W3920" i="1"/>
  <c r="X3920" i="1"/>
  <c r="Y3920" i="1"/>
  <c r="Z3920" i="1"/>
  <c r="AA3920" i="1"/>
  <c r="AB3920" i="1"/>
  <c r="S3921" i="1"/>
  <c r="T3921" i="1"/>
  <c r="W3921" i="1"/>
  <c r="X3921" i="1"/>
  <c r="Y3921" i="1"/>
  <c r="Z3921" i="1"/>
  <c r="AA3921" i="1"/>
  <c r="AB3921" i="1"/>
  <c r="S3922" i="1"/>
  <c r="T3922" i="1"/>
  <c r="W3922" i="1"/>
  <c r="X3922" i="1"/>
  <c r="Y3922" i="1"/>
  <c r="Z3922" i="1"/>
  <c r="AA3922" i="1"/>
  <c r="AB3922" i="1"/>
  <c r="S3923" i="1"/>
  <c r="T3923" i="1"/>
  <c r="W3923" i="1"/>
  <c r="X3923" i="1"/>
  <c r="Y3923" i="1"/>
  <c r="Z3923" i="1"/>
  <c r="AA3923" i="1"/>
  <c r="AB3923" i="1"/>
  <c r="S3924" i="1"/>
  <c r="T3924" i="1"/>
  <c r="W3924" i="1"/>
  <c r="X3924" i="1"/>
  <c r="Y3924" i="1"/>
  <c r="Z3924" i="1"/>
  <c r="AA3924" i="1"/>
  <c r="AB3924" i="1"/>
  <c r="S3925" i="1"/>
  <c r="T3925" i="1"/>
  <c r="W3925" i="1"/>
  <c r="X3925" i="1"/>
  <c r="Y3925" i="1"/>
  <c r="Z3925" i="1"/>
  <c r="AA3925" i="1"/>
  <c r="AB3925" i="1"/>
  <c r="S3926" i="1"/>
  <c r="T3926" i="1"/>
  <c r="W3926" i="1"/>
  <c r="X3926" i="1"/>
  <c r="Y3926" i="1"/>
  <c r="Z3926" i="1"/>
  <c r="AA3926" i="1"/>
  <c r="AB3926" i="1"/>
  <c r="S3927" i="1"/>
  <c r="T3927" i="1"/>
  <c r="W3927" i="1"/>
  <c r="X3927" i="1"/>
  <c r="Y3927" i="1"/>
  <c r="Z3927" i="1"/>
  <c r="AA3927" i="1"/>
  <c r="AB3927" i="1"/>
  <c r="S3928" i="1"/>
  <c r="T3928" i="1"/>
  <c r="W3928" i="1"/>
  <c r="X3928" i="1"/>
  <c r="Y3928" i="1"/>
  <c r="Z3928" i="1"/>
  <c r="AA3928" i="1"/>
  <c r="AB3928" i="1"/>
  <c r="S3929" i="1"/>
  <c r="T3929" i="1"/>
  <c r="W3929" i="1"/>
  <c r="X3929" i="1"/>
  <c r="Y3929" i="1"/>
  <c r="Z3929" i="1"/>
  <c r="AA3929" i="1"/>
  <c r="AB3929" i="1"/>
  <c r="S3930" i="1"/>
  <c r="T3930" i="1"/>
  <c r="W3930" i="1"/>
  <c r="X3930" i="1"/>
  <c r="Y3930" i="1"/>
  <c r="Z3930" i="1"/>
  <c r="AA3930" i="1"/>
  <c r="AB3930" i="1"/>
  <c r="S3931" i="1"/>
  <c r="T3931" i="1"/>
  <c r="W3931" i="1"/>
  <c r="X3931" i="1"/>
  <c r="Y3931" i="1"/>
  <c r="Z3931" i="1"/>
  <c r="AA3931" i="1"/>
  <c r="AB3931" i="1"/>
  <c r="S3932" i="1"/>
  <c r="T3932" i="1"/>
  <c r="W3932" i="1"/>
  <c r="X3932" i="1"/>
  <c r="Y3932" i="1"/>
  <c r="Z3932" i="1"/>
  <c r="AA3932" i="1"/>
  <c r="AB3932" i="1"/>
  <c r="S3933" i="1"/>
  <c r="T3933" i="1"/>
  <c r="W3933" i="1"/>
  <c r="X3933" i="1"/>
  <c r="Y3933" i="1"/>
  <c r="Z3933" i="1"/>
  <c r="AA3933" i="1"/>
  <c r="AB3933" i="1"/>
  <c r="S3934" i="1"/>
  <c r="T3934" i="1"/>
  <c r="W3934" i="1"/>
  <c r="X3934" i="1"/>
  <c r="Y3934" i="1"/>
  <c r="Z3934" i="1"/>
  <c r="AA3934" i="1"/>
  <c r="AB3934" i="1"/>
  <c r="S3935" i="1"/>
  <c r="T3935" i="1"/>
  <c r="W3935" i="1"/>
  <c r="X3935" i="1"/>
  <c r="Y3935" i="1"/>
  <c r="Z3935" i="1"/>
  <c r="AA3935" i="1"/>
  <c r="AB3935" i="1"/>
  <c r="S3936" i="1"/>
  <c r="T3936" i="1"/>
  <c r="W3936" i="1"/>
  <c r="X3936" i="1"/>
  <c r="Y3936" i="1"/>
  <c r="Z3936" i="1"/>
  <c r="AA3936" i="1"/>
  <c r="AB3936" i="1"/>
  <c r="S3937" i="1"/>
  <c r="T3937" i="1"/>
  <c r="W3937" i="1"/>
  <c r="X3937" i="1"/>
  <c r="Y3937" i="1"/>
  <c r="Z3937" i="1"/>
  <c r="AA3937" i="1"/>
  <c r="AB3937" i="1"/>
  <c r="S3938" i="1"/>
  <c r="T3938" i="1"/>
  <c r="W3938" i="1"/>
  <c r="X3938" i="1"/>
  <c r="Y3938" i="1"/>
  <c r="Z3938" i="1"/>
  <c r="AA3938" i="1"/>
  <c r="AB3938" i="1"/>
  <c r="S3939" i="1"/>
  <c r="T3939" i="1"/>
  <c r="W3939" i="1"/>
  <c r="X3939" i="1"/>
  <c r="Y3939" i="1"/>
  <c r="Z3939" i="1"/>
  <c r="AA3939" i="1"/>
  <c r="AB3939" i="1"/>
  <c r="S3940" i="1"/>
  <c r="T3940" i="1"/>
  <c r="W3940" i="1"/>
  <c r="X3940" i="1"/>
  <c r="Y3940" i="1"/>
  <c r="Z3940" i="1"/>
  <c r="AA3940" i="1"/>
  <c r="AB3940" i="1"/>
  <c r="S3941" i="1"/>
  <c r="T3941" i="1"/>
  <c r="W3941" i="1"/>
  <c r="X3941" i="1"/>
  <c r="Y3941" i="1"/>
  <c r="Z3941" i="1"/>
  <c r="AA3941" i="1"/>
  <c r="AB3941" i="1"/>
  <c r="S3942" i="1"/>
  <c r="T3942" i="1"/>
  <c r="W3942" i="1"/>
  <c r="X3942" i="1"/>
  <c r="Y3942" i="1"/>
  <c r="Z3942" i="1"/>
  <c r="AA3942" i="1"/>
  <c r="AB3942" i="1"/>
  <c r="S3943" i="1"/>
  <c r="T3943" i="1"/>
  <c r="W3943" i="1"/>
  <c r="X3943" i="1"/>
  <c r="Y3943" i="1"/>
  <c r="Z3943" i="1"/>
  <c r="AA3943" i="1"/>
  <c r="AB3943" i="1"/>
  <c r="S3944" i="1"/>
  <c r="T3944" i="1"/>
  <c r="W3944" i="1"/>
  <c r="X3944" i="1"/>
  <c r="Y3944" i="1"/>
  <c r="Z3944" i="1"/>
  <c r="AA3944" i="1"/>
  <c r="AB3944" i="1"/>
  <c r="S3945" i="1"/>
  <c r="T3945" i="1"/>
  <c r="W3945" i="1"/>
  <c r="X3945" i="1"/>
  <c r="Y3945" i="1"/>
  <c r="Z3945" i="1"/>
  <c r="AA3945" i="1"/>
  <c r="AB3945" i="1"/>
  <c r="S3946" i="1"/>
  <c r="T3946" i="1"/>
  <c r="W3946" i="1"/>
  <c r="X3946" i="1"/>
  <c r="Y3946" i="1"/>
  <c r="Z3946" i="1"/>
  <c r="AA3946" i="1"/>
  <c r="AB3946" i="1"/>
  <c r="S3947" i="1"/>
  <c r="T3947" i="1"/>
  <c r="W3947" i="1"/>
  <c r="X3947" i="1"/>
  <c r="Y3947" i="1"/>
  <c r="Z3947" i="1"/>
  <c r="AA3947" i="1"/>
  <c r="AB3947" i="1"/>
  <c r="S3948" i="1"/>
  <c r="T3948" i="1"/>
  <c r="W3948" i="1"/>
  <c r="X3948" i="1"/>
  <c r="Y3948" i="1"/>
  <c r="Z3948" i="1"/>
  <c r="AA3948" i="1"/>
  <c r="AB3948" i="1"/>
  <c r="S3949" i="1"/>
  <c r="T3949" i="1"/>
  <c r="W3949" i="1"/>
  <c r="X3949" i="1"/>
  <c r="Y3949" i="1"/>
  <c r="Z3949" i="1"/>
  <c r="AA3949" i="1"/>
  <c r="AB3949" i="1"/>
  <c r="S3950" i="1"/>
  <c r="T3950" i="1"/>
  <c r="W3950" i="1"/>
  <c r="X3950" i="1"/>
  <c r="Y3950" i="1"/>
  <c r="Z3950" i="1"/>
  <c r="AA3950" i="1"/>
  <c r="AB3950" i="1"/>
  <c r="S3951" i="1"/>
  <c r="T3951" i="1"/>
  <c r="W3951" i="1"/>
  <c r="X3951" i="1"/>
  <c r="Y3951" i="1"/>
  <c r="Z3951" i="1"/>
  <c r="AA3951" i="1"/>
  <c r="AB3951" i="1"/>
  <c r="S3952" i="1"/>
  <c r="T3952" i="1"/>
  <c r="W3952" i="1"/>
  <c r="X3952" i="1"/>
  <c r="Y3952" i="1"/>
  <c r="Z3952" i="1"/>
  <c r="AA3952" i="1"/>
  <c r="AB3952" i="1"/>
  <c r="S3953" i="1"/>
  <c r="T3953" i="1"/>
  <c r="W3953" i="1"/>
  <c r="X3953" i="1"/>
  <c r="Y3953" i="1"/>
  <c r="Z3953" i="1"/>
  <c r="AA3953" i="1"/>
  <c r="AB3953" i="1"/>
  <c r="S3954" i="1"/>
  <c r="T3954" i="1"/>
  <c r="W3954" i="1"/>
  <c r="X3954" i="1"/>
  <c r="Y3954" i="1"/>
  <c r="Z3954" i="1"/>
  <c r="AA3954" i="1"/>
  <c r="AB3954" i="1"/>
  <c r="S3955" i="1"/>
  <c r="T3955" i="1"/>
  <c r="W3955" i="1"/>
  <c r="X3955" i="1"/>
  <c r="Y3955" i="1"/>
  <c r="Z3955" i="1"/>
  <c r="AA3955" i="1"/>
  <c r="AB3955" i="1"/>
  <c r="S3956" i="1"/>
  <c r="T3956" i="1"/>
  <c r="W3956" i="1"/>
  <c r="X3956" i="1"/>
  <c r="Y3956" i="1"/>
  <c r="Z3956" i="1"/>
  <c r="AA3956" i="1"/>
  <c r="AB3956" i="1"/>
  <c r="S3957" i="1"/>
  <c r="T3957" i="1"/>
  <c r="W3957" i="1"/>
  <c r="X3957" i="1"/>
  <c r="Y3957" i="1"/>
  <c r="Z3957" i="1"/>
  <c r="AA3957" i="1"/>
  <c r="AB3957" i="1"/>
  <c r="S3958" i="1"/>
  <c r="T3958" i="1"/>
  <c r="W3958" i="1"/>
  <c r="X3958" i="1"/>
  <c r="Y3958" i="1"/>
  <c r="Z3958" i="1"/>
  <c r="AA3958" i="1"/>
  <c r="AB3958" i="1"/>
  <c r="S3959" i="1"/>
  <c r="T3959" i="1"/>
  <c r="W3959" i="1"/>
  <c r="X3959" i="1"/>
  <c r="Y3959" i="1"/>
  <c r="Z3959" i="1"/>
  <c r="AA3959" i="1"/>
  <c r="AB3959" i="1"/>
  <c r="S3960" i="1"/>
  <c r="T3960" i="1"/>
  <c r="W3960" i="1"/>
  <c r="X3960" i="1"/>
  <c r="Y3960" i="1"/>
  <c r="Z3960" i="1"/>
  <c r="AA3960" i="1"/>
  <c r="AB3960" i="1"/>
  <c r="S3961" i="1"/>
  <c r="T3961" i="1"/>
  <c r="W3961" i="1"/>
  <c r="X3961" i="1"/>
  <c r="Y3961" i="1"/>
  <c r="Z3961" i="1"/>
  <c r="AA3961" i="1"/>
  <c r="AB3961" i="1"/>
  <c r="S3962" i="1"/>
  <c r="T3962" i="1"/>
  <c r="W3962" i="1"/>
  <c r="X3962" i="1"/>
  <c r="Y3962" i="1"/>
  <c r="Z3962" i="1"/>
  <c r="AA3962" i="1"/>
  <c r="AB3962" i="1"/>
  <c r="S3963" i="1"/>
  <c r="T3963" i="1"/>
  <c r="W3963" i="1"/>
  <c r="X3963" i="1"/>
  <c r="Y3963" i="1"/>
  <c r="Z3963" i="1"/>
  <c r="AA3963" i="1"/>
  <c r="AB3963" i="1"/>
  <c r="S3964" i="1"/>
  <c r="T3964" i="1"/>
  <c r="W3964" i="1"/>
  <c r="X3964" i="1"/>
  <c r="Y3964" i="1"/>
  <c r="Z3964" i="1"/>
  <c r="AA3964" i="1"/>
  <c r="AB3964" i="1"/>
  <c r="S3965" i="1"/>
  <c r="T3965" i="1"/>
  <c r="W3965" i="1"/>
  <c r="X3965" i="1"/>
  <c r="Y3965" i="1"/>
  <c r="Z3965" i="1"/>
  <c r="AA3965" i="1"/>
  <c r="AB3965" i="1"/>
  <c r="S3966" i="1"/>
  <c r="T3966" i="1"/>
  <c r="W3966" i="1"/>
  <c r="X3966" i="1"/>
  <c r="Y3966" i="1"/>
  <c r="Z3966" i="1"/>
  <c r="AA3966" i="1"/>
  <c r="AB3966" i="1"/>
  <c r="S3967" i="1"/>
  <c r="T3967" i="1"/>
  <c r="W3967" i="1"/>
  <c r="X3967" i="1"/>
  <c r="Y3967" i="1"/>
  <c r="Z3967" i="1"/>
  <c r="AA3967" i="1"/>
  <c r="AB3967" i="1"/>
  <c r="S3968" i="1"/>
  <c r="T3968" i="1"/>
  <c r="W3968" i="1"/>
  <c r="X3968" i="1"/>
  <c r="Y3968" i="1"/>
  <c r="Z3968" i="1"/>
  <c r="AA3968" i="1"/>
  <c r="AB3968" i="1"/>
  <c r="S3969" i="1"/>
  <c r="T3969" i="1"/>
  <c r="W3969" i="1"/>
  <c r="X3969" i="1"/>
  <c r="Y3969" i="1"/>
  <c r="Z3969" i="1"/>
  <c r="AA3969" i="1"/>
  <c r="AB3969" i="1"/>
  <c r="S3970" i="1"/>
  <c r="T3970" i="1"/>
  <c r="W3970" i="1"/>
  <c r="X3970" i="1"/>
  <c r="Y3970" i="1"/>
  <c r="Z3970" i="1"/>
  <c r="AA3970" i="1"/>
  <c r="AB3970" i="1"/>
  <c r="S3971" i="1"/>
  <c r="T3971" i="1"/>
  <c r="W3971" i="1"/>
  <c r="X3971" i="1"/>
  <c r="Y3971" i="1"/>
  <c r="Z3971" i="1"/>
  <c r="AA3971" i="1"/>
  <c r="AB3971" i="1"/>
  <c r="S3972" i="1"/>
  <c r="T3972" i="1"/>
  <c r="W3972" i="1"/>
  <c r="X3972" i="1"/>
  <c r="Y3972" i="1"/>
  <c r="Z3972" i="1"/>
  <c r="AA3972" i="1"/>
  <c r="AB3972" i="1"/>
  <c r="S3973" i="1"/>
  <c r="T3973" i="1"/>
  <c r="W3973" i="1"/>
  <c r="X3973" i="1"/>
  <c r="Y3973" i="1"/>
  <c r="Z3973" i="1"/>
  <c r="AA3973" i="1"/>
  <c r="AB3973" i="1"/>
  <c r="S3974" i="1"/>
  <c r="T3974" i="1"/>
  <c r="W3974" i="1"/>
  <c r="X3974" i="1"/>
  <c r="Y3974" i="1"/>
  <c r="Z3974" i="1"/>
  <c r="AA3974" i="1"/>
  <c r="AB3974" i="1"/>
  <c r="S3975" i="1"/>
  <c r="T3975" i="1"/>
  <c r="W3975" i="1"/>
  <c r="X3975" i="1"/>
  <c r="Y3975" i="1"/>
  <c r="Z3975" i="1"/>
  <c r="AA3975" i="1"/>
  <c r="AB3975" i="1"/>
  <c r="S3976" i="1"/>
  <c r="T3976" i="1"/>
  <c r="W3976" i="1"/>
  <c r="X3976" i="1"/>
  <c r="Y3976" i="1"/>
  <c r="Z3976" i="1"/>
  <c r="AA3976" i="1"/>
  <c r="AB3976" i="1"/>
  <c r="S3977" i="1"/>
  <c r="T3977" i="1"/>
  <c r="W3977" i="1"/>
  <c r="X3977" i="1"/>
  <c r="Y3977" i="1"/>
  <c r="Z3977" i="1"/>
  <c r="AA3977" i="1"/>
  <c r="AB3977" i="1"/>
  <c r="S3978" i="1"/>
  <c r="T3978" i="1"/>
  <c r="W3978" i="1"/>
  <c r="X3978" i="1"/>
  <c r="Y3978" i="1"/>
  <c r="Z3978" i="1"/>
  <c r="AA3978" i="1"/>
  <c r="AB3978" i="1"/>
  <c r="S3979" i="1"/>
  <c r="T3979" i="1"/>
  <c r="W3979" i="1"/>
  <c r="X3979" i="1"/>
  <c r="Y3979" i="1"/>
  <c r="Z3979" i="1"/>
  <c r="AA3979" i="1"/>
  <c r="AB3979" i="1"/>
  <c r="S3980" i="1"/>
  <c r="T3980" i="1"/>
  <c r="W3980" i="1"/>
  <c r="X3980" i="1"/>
  <c r="Y3980" i="1"/>
  <c r="Z3980" i="1"/>
  <c r="AA3980" i="1"/>
  <c r="AB3980" i="1"/>
  <c r="S3981" i="1"/>
  <c r="T3981" i="1"/>
  <c r="W3981" i="1"/>
  <c r="X3981" i="1"/>
  <c r="Y3981" i="1"/>
  <c r="Z3981" i="1"/>
  <c r="AA3981" i="1"/>
  <c r="AB3981" i="1"/>
  <c r="S3982" i="1"/>
  <c r="T3982" i="1"/>
  <c r="W3982" i="1"/>
  <c r="X3982" i="1"/>
  <c r="Y3982" i="1"/>
  <c r="Z3982" i="1"/>
  <c r="AA3982" i="1"/>
  <c r="AB3982" i="1"/>
  <c r="S3983" i="1"/>
  <c r="T3983" i="1"/>
  <c r="W3983" i="1"/>
  <c r="X3983" i="1"/>
  <c r="Y3983" i="1"/>
  <c r="Z3983" i="1"/>
  <c r="AA3983" i="1"/>
  <c r="AB3983" i="1"/>
  <c r="S3984" i="1"/>
  <c r="T3984" i="1"/>
  <c r="W3984" i="1"/>
  <c r="X3984" i="1"/>
  <c r="Y3984" i="1"/>
  <c r="Z3984" i="1"/>
  <c r="AA3984" i="1"/>
  <c r="AB3984" i="1"/>
  <c r="S3985" i="1"/>
  <c r="T3985" i="1"/>
  <c r="W3985" i="1"/>
  <c r="X3985" i="1"/>
  <c r="Y3985" i="1"/>
  <c r="Z3985" i="1"/>
  <c r="AA3985" i="1"/>
  <c r="AB3985" i="1"/>
  <c r="S3986" i="1"/>
  <c r="T3986" i="1"/>
  <c r="W3986" i="1"/>
  <c r="X3986" i="1"/>
  <c r="Y3986" i="1"/>
  <c r="Z3986" i="1"/>
  <c r="AA3986" i="1"/>
  <c r="AB3986" i="1"/>
  <c r="S3987" i="1"/>
  <c r="T3987" i="1"/>
  <c r="W3987" i="1"/>
  <c r="X3987" i="1"/>
  <c r="Y3987" i="1"/>
  <c r="Z3987" i="1"/>
  <c r="AA3987" i="1"/>
  <c r="AB3987" i="1"/>
  <c r="S3988" i="1"/>
  <c r="T3988" i="1"/>
  <c r="W3988" i="1"/>
  <c r="X3988" i="1"/>
  <c r="Y3988" i="1"/>
  <c r="Z3988" i="1"/>
  <c r="AA3988" i="1"/>
  <c r="AB3988" i="1"/>
  <c r="S3989" i="1"/>
  <c r="T3989" i="1"/>
  <c r="W3989" i="1"/>
  <c r="X3989" i="1"/>
  <c r="Y3989" i="1"/>
  <c r="Z3989" i="1"/>
  <c r="AA3989" i="1"/>
  <c r="AB3989" i="1"/>
  <c r="S3990" i="1"/>
  <c r="T3990" i="1"/>
  <c r="W3990" i="1"/>
  <c r="X3990" i="1"/>
  <c r="Y3990" i="1"/>
  <c r="Z3990" i="1"/>
  <c r="AA3990" i="1"/>
  <c r="AB3990" i="1"/>
  <c r="S3991" i="1"/>
  <c r="T3991" i="1"/>
  <c r="W3991" i="1"/>
  <c r="X3991" i="1"/>
  <c r="Y3991" i="1"/>
  <c r="Z3991" i="1"/>
  <c r="AA3991" i="1"/>
  <c r="AB3991" i="1"/>
  <c r="S3992" i="1"/>
  <c r="T3992" i="1"/>
  <c r="W3992" i="1"/>
  <c r="X3992" i="1"/>
  <c r="Y3992" i="1"/>
  <c r="Z3992" i="1"/>
  <c r="AA3992" i="1"/>
  <c r="AB3992" i="1"/>
  <c r="S3993" i="1"/>
  <c r="T3993" i="1"/>
  <c r="W3993" i="1"/>
  <c r="X3993" i="1"/>
  <c r="Y3993" i="1"/>
  <c r="Z3993" i="1"/>
  <c r="AA3993" i="1"/>
  <c r="AB3993" i="1"/>
  <c r="S3994" i="1"/>
  <c r="T3994" i="1"/>
  <c r="W3994" i="1"/>
  <c r="X3994" i="1"/>
  <c r="Y3994" i="1"/>
  <c r="Z3994" i="1"/>
  <c r="AA3994" i="1"/>
  <c r="AB3994" i="1"/>
  <c r="S3995" i="1"/>
  <c r="T3995" i="1"/>
  <c r="W3995" i="1"/>
  <c r="X3995" i="1"/>
  <c r="Y3995" i="1"/>
  <c r="Z3995" i="1"/>
  <c r="AA3995" i="1"/>
  <c r="AB3995" i="1"/>
  <c r="S3996" i="1"/>
  <c r="T3996" i="1"/>
  <c r="W3996" i="1"/>
  <c r="X3996" i="1"/>
  <c r="Y3996" i="1"/>
  <c r="Z3996" i="1"/>
  <c r="AA3996" i="1"/>
  <c r="AB3996" i="1"/>
  <c r="S3997" i="1"/>
  <c r="T3997" i="1"/>
  <c r="W3997" i="1"/>
  <c r="X3997" i="1"/>
  <c r="Y3997" i="1"/>
  <c r="Z3997" i="1"/>
  <c r="AA3997" i="1"/>
  <c r="AB3997" i="1"/>
  <c r="S3998" i="1"/>
  <c r="T3998" i="1"/>
  <c r="W3998" i="1"/>
  <c r="X3998" i="1"/>
  <c r="Y3998" i="1"/>
  <c r="Z3998" i="1"/>
  <c r="AA3998" i="1"/>
  <c r="AB3998" i="1"/>
  <c r="S3999" i="1"/>
  <c r="T3999" i="1"/>
  <c r="W3999" i="1"/>
  <c r="X3999" i="1"/>
  <c r="Y3999" i="1"/>
  <c r="Z3999" i="1"/>
  <c r="AA3999" i="1"/>
  <c r="AB3999" i="1"/>
  <c r="S4000" i="1"/>
  <c r="T4000" i="1"/>
  <c r="W4000" i="1"/>
  <c r="X4000" i="1"/>
  <c r="Y4000" i="1"/>
  <c r="Z4000" i="1"/>
  <c r="AA4000" i="1"/>
  <c r="AB4000" i="1"/>
  <c r="S4001" i="1"/>
  <c r="T4001" i="1"/>
  <c r="W4001" i="1"/>
  <c r="X4001" i="1"/>
  <c r="Y4001" i="1"/>
  <c r="Z4001" i="1"/>
  <c r="AA4001" i="1"/>
  <c r="AB4001" i="1"/>
  <c r="S4002" i="1"/>
  <c r="T4002" i="1"/>
  <c r="W4002" i="1"/>
  <c r="X4002" i="1"/>
  <c r="Y4002" i="1"/>
  <c r="Z4002" i="1"/>
  <c r="AA4002" i="1"/>
  <c r="AB4002" i="1"/>
  <c r="S4003" i="1"/>
  <c r="T4003" i="1"/>
  <c r="W4003" i="1"/>
  <c r="X4003" i="1"/>
  <c r="Y4003" i="1"/>
  <c r="Z4003" i="1"/>
  <c r="AA4003" i="1"/>
  <c r="AB4003" i="1"/>
  <c r="S4004" i="1"/>
  <c r="T4004" i="1"/>
  <c r="W4004" i="1"/>
  <c r="X4004" i="1"/>
  <c r="Y4004" i="1"/>
  <c r="Z4004" i="1"/>
  <c r="AA4004" i="1"/>
  <c r="AB4004" i="1"/>
  <c r="S4005" i="1"/>
  <c r="T4005" i="1"/>
  <c r="W4005" i="1"/>
  <c r="X4005" i="1"/>
  <c r="Y4005" i="1"/>
  <c r="Z4005" i="1"/>
  <c r="AA4005" i="1"/>
  <c r="AB4005" i="1"/>
  <c r="S4006" i="1"/>
  <c r="T4006" i="1"/>
  <c r="W4006" i="1"/>
  <c r="X4006" i="1"/>
  <c r="Y4006" i="1"/>
  <c r="Z4006" i="1"/>
  <c r="AA4006" i="1"/>
  <c r="AB4006" i="1"/>
  <c r="S4007" i="1"/>
  <c r="T4007" i="1"/>
  <c r="W4007" i="1"/>
  <c r="X4007" i="1"/>
  <c r="Y4007" i="1"/>
  <c r="Z4007" i="1"/>
  <c r="AA4007" i="1"/>
  <c r="AB4007" i="1"/>
  <c r="S4008" i="1"/>
  <c r="T4008" i="1"/>
  <c r="W4008" i="1"/>
  <c r="X4008" i="1"/>
  <c r="Y4008" i="1"/>
  <c r="Z4008" i="1"/>
  <c r="AA4008" i="1"/>
  <c r="AB4008" i="1"/>
  <c r="S4009" i="1"/>
  <c r="T4009" i="1"/>
  <c r="W4009" i="1"/>
  <c r="X4009" i="1"/>
  <c r="Y4009" i="1"/>
  <c r="Z4009" i="1"/>
  <c r="AA4009" i="1"/>
  <c r="AB4009" i="1"/>
  <c r="S4010" i="1"/>
  <c r="T4010" i="1"/>
  <c r="W4010" i="1"/>
  <c r="X4010" i="1"/>
  <c r="Y4010" i="1"/>
  <c r="Z4010" i="1"/>
  <c r="AA4010" i="1"/>
  <c r="AB4010" i="1"/>
  <c r="S4011" i="1"/>
  <c r="T4011" i="1"/>
  <c r="W4011" i="1"/>
  <c r="X4011" i="1"/>
  <c r="Y4011" i="1"/>
  <c r="Z4011" i="1"/>
  <c r="AA4011" i="1"/>
  <c r="AB4011" i="1"/>
  <c r="S4012" i="1"/>
  <c r="T4012" i="1"/>
  <c r="W4012" i="1"/>
  <c r="X4012" i="1"/>
  <c r="Y4012" i="1"/>
  <c r="Z4012" i="1"/>
  <c r="AA4012" i="1"/>
  <c r="AB4012" i="1"/>
  <c r="S4013" i="1"/>
  <c r="T4013" i="1"/>
  <c r="W4013" i="1"/>
  <c r="X4013" i="1"/>
  <c r="Y4013" i="1"/>
  <c r="Z4013" i="1"/>
  <c r="AA4013" i="1"/>
  <c r="AB4013" i="1"/>
  <c r="S4014" i="1"/>
  <c r="T4014" i="1"/>
  <c r="W4014" i="1"/>
  <c r="X4014" i="1"/>
  <c r="Y4014" i="1"/>
  <c r="Z4014" i="1"/>
  <c r="AA4014" i="1"/>
  <c r="AB4014" i="1"/>
  <c r="S4015" i="1"/>
  <c r="T4015" i="1"/>
  <c r="W4015" i="1"/>
  <c r="X4015" i="1"/>
  <c r="Y4015" i="1"/>
  <c r="Z4015" i="1"/>
  <c r="AA4015" i="1"/>
  <c r="AB4015" i="1"/>
  <c r="S4016" i="1"/>
  <c r="T4016" i="1"/>
  <c r="W4016" i="1"/>
  <c r="X4016" i="1"/>
  <c r="Y4016" i="1"/>
  <c r="Z4016" i="1"/>
  <c r="AA4016" i="1"/>
  <c r="AB4016" i="1"/>
  <c r="S4017" i="1"/>
  <c r="T4017" i="1"/>
  <c r="W4017" i="1"/>
  <c r="X4017" i="1"/>
  <c r="Y4017" i="1"/>
  <c r="Z4017" i="1"/>
  <c r="AA4017" i="1"/>
  <c r="AB4017" i="1"/>
  <c r="S4018" i="1"/>
  <c r="T4018" i="1"/>
  <c r="W4018" i="1"/>
  <c r="X4018" i="1"/>
  <c r="Y4018" i="1"/>
  <c r="Z4018" i="1"/>
  <c r="AA4018" i="1"/>
  <c r="AB4018" i="1"/>
  <c r="S4019" i="1"/>
  <c r="T4019" i="1"/>
  <c r="W4019" i="1"/>
  <c r="X4019" i="1"/>
  <c r="Y4019" i="1"/>
  <c r="Z4019" i="1"/>
  <c r="AA4019" i="1"/>
  <c r="AB4019" i="1"/>
  <c r="S4020" i="1"/>
  <c r="T4020" i="1"/>
  <c r="W4020" i="1"/>
  <c r="X4020" i="1"/>
  <c r="Y4020" i="1"/>
  <c r="Z4020" i="1"/>
  <c r="AA4020" i="1"/>
  <c r="AB4020" i="1"/>
  <c r="S4021" i="1"/>
  <c r="T4021" i="1"/>
  <c r="W4021" i="1"/>
  <c r="X4021" i="1"/>
  <c r="Y4021" i="1"/>
  <c r="Z4021" i="1"/>
  <c r="AA4021" i="1"/>
  <c r="AB4021" i="1"/>
  <c r="S4022" i="1"/>
  <c r="T4022" i="1"/>
  <c r="W4022" i="1"/>
  <c r="X4022" i="1"/>
  <c r="Y4022" i="1"/>
  <c r="Z4022" i="1"/>
  <c r="AA4022" i="1"/>
  <c r="AB4022" i="1"/>
  <c r="S4023" i="1"/>
  <c r="T4023" i="1"/>
  <c r="W4023" i="1"/>
  <c r="X4023" i="1"/>
  <c r="Y4023" i="1"/>
  <c r="Z4023" i="1"/>
  <c r="AA4023" i="1"/>
  <c r="AB4023" i="1"/>
  <c r="S4024" i="1"/>
  <c r="T4024" i="1"/>
  <c r="W4024" i="1"/>
  <c r="X4024" i="1"/>
  <c r="Y4024" i="1"/>
  <c r="Z4024" i="1"/>
  <c r="AA4024" i="1"/>
  <c r="AB4024" i="1"/>
  <c r="S4025" i="1"/>
  <c r="T4025" i="1"/>
  <c r="W4025" i="1"/>
  <c r="X4025" i="1"/>
  <c r="Y4025" i="1"/>
  <c r="Z4025" i="1"/>
  <c r="AA4025" i="1"/>
  <c r="AB4025" i="1"/>
  <c r="S4026" i="1"/>
  <c r="T4026" i="1"/>
  <c r="W4026" i="1"/>
  <c r="X4026" i="1"/>
  <c r="Y4026" i="1"/>
  <c r="Z4026" i="1"/>
  <c r="AA4026" i="1"/>
  <c r="AB4026" i="1"/>
  <c r="S4027" i="1"/>
  <c r="T4027" i="1"/>
  <c r="W4027" i="1"/>
  <c r="X4027" i="1"/>
  <c r="Y4027" i="1"/>
  <c r="Z4027" i="1"/>
  <c r="AA4027" i="1"/>
  <c r="AB4027" i="1"/>
  <c r="S4028" i="1"/>
  <c r="T4028" i="1"/>
  <c r="W4028" i="1"/>
  <c r="X4028" i="1"/>
  <c r="Y4028" i="1"/>
  <c r="Z4028" i="1"/>
  <c r="AA4028" i="1"/>
  <c r="AB4028" i="1"/>
  <c r="S4029" i="1"/>
  <c r="T4029" i="1"/>
  <c r="W4029" i="1"/>
  <c r="X4029" i="1"/>
  <c r="Y4029" i="1"/>
  <c r="Z4029" i="1"/>
  <c r="AA4029" i="1"/>
  <c r="AB4029" i="1"/>
  <c r="S4030" i="1"/>
  <c r="T4030" i="1"/>
  <c r="W4030" i="1"/>
  <c r="X4030" i="1"/>
  <c r="Y4030" i="1"/>
  <c r="Z4030" i="1"/>
  <c r="AA4030" i="1"/>
  <c r="AB4030" i="1"/>
  <c r="S4031" i="1"/>
  <c r="T4031" i="1"/>
  <c r="W4031" i="1"/>
  <c r="X4031" i="1"/>
  <c r="Y4031" i="1"/>
  <c r="Z4031" i="1"/>
  <c r="AA4031" i="1"/>
  <c r="AB4031" i="1"/>
  <c r="S4032" i="1"/>
  <c r="T4032" i="1"/>
  <c r="W4032" i="1"/>
  <c r="X4032" i="1"/>
  <c r="Y4032" i="1"/>
  <c r="Z4032" i="1"/>
  <c r="AA4032" i="1"/>
  <c r="AB4032" i="1"/>
  <c r="S4033" i="1"/>
  <c r="T4033" i="1"/>
  <c r="W4033" i="1"/>
  <c r="X4033" i="1"/>
  <c r="Y4033" i="1"/>
  <c r="Z4033" i="1"/>
  <c r="AA4033" i="1"/>
  <c r="AB4033" i="1"/>
  <c r="S4034" i="1"/>
  <c r="T4034" i="1"/>
  <c r="W4034" i="1"/>
  <c r="X4034" i="1"/>
  <c r="Y4034" i="1"/>
  <c r="Z4034" i="1"/>
  <c r="AA4034" i="1"/>
  <c r="AB4034" i="1"/>
  <c r="S4035" i="1"/>
  <c r="T4035" i="1"/>
  <c r="W4035" i="1"/>
  <c r="X4035" i="1"/>
  <c r="Y4035" i="1"/>
  <c r="Z4035" i="1"/>
  <c r="AA4035" i="1"/>
  <c r="AB4035" i="1"/>
  <c r="S4036" i="1"/>
  <c r="T4036" i="1"/>
  <c r="W4036" i="1"/>
  <c r="X4036" i="1"/>
  <c r="Y4036" i="1"/>
  <c r="Z4036" i="1"/>
  <c r="AA4036" i="1"/>
  <c r="AB4036" i="1"/>
  <c r="S4037" i="1"/>
  <c r="T4037" i="1"/>
  <c r="W4037" i="1"/>
  <c r="X4037" i="1"/>
  <c r="Y4037" i="1"/>
  <c r="Z4037" i="1"/>
  <c r="AA4037" i="1"/>
  <c r="AB4037" i="1"/>
  <c r="S4038" i="1"/>
  <c r="T4038" i="1"/>
  <c r="W4038" i="1"/>
  <c r="X4038" i="1"/>
  <c r="Y4038" i="1"/>
  <c r="Z4038" i="1"/>
  <c r="AA4038" i="1"/>
  <c r="AB4038" i="1"/>
  <c r="S4039" i="1"/>
  <c r="T4039" i="1"/>
  <c r="W4039" i="1"/>
  <c r="X4039" i="1"/>
  <c r="Y4039" i="1"/>
  <c r="Z4039" i="1"/>
  <c r="AA4039" i="1"/>
  <c r="AB4039" i="1"/>
  <c r="S4040" i="1"/>
  <c r="T4040" i="1"/>
  <c r="W4040" i="1"/>
  <c r="X4040" i="1"/>
  <c r="Y4040" i="1"/>
  <c r="Z4040" i="1"/>
  <c r="AA4040" i="1"/>
  <c r="AB4040" i="1"/>
  <c r="S4041" i="1"/>
  <c r="T4041" i="1"/>
  <c r="W4041" i="1"/>
  <c r="X4041" i="1"/>
  <c r="Y4041" i="1"/>
  <c r="Z4041" i="1"/>
  <c r="AA4041" i="1"/>
  <c r="AB4041" i="1"/>
  <c r="S4042" i="1"/>
  <c r="T4042" i="1"/>
  <c r="W4042" i="1"/>
  <c r="X4042" i="1"/>
  <c r="Y4042" i="1"/>
  <c r="Z4042" i="1"/>
  <c r="AA4042" i="1"/>
  <c r="AB4042" i="1"/>
  <c r="S4043" i="1"/>
  <c r="T4043" i="1"/>
  <c r="W4043" i="1"/>
  <c r="X4043" i="1"/>
  <c r="Y4043" i="1"/>
  <c r="Z4043" i="1"/>
  <c r="AA4043" i="1"/>
  <c r="AB4043" i="1"/>
  <c r="S4044" i="1"/>
  <c r="T4044" i="1"/>
  <c r="W4044" i="1"/>
  <c r="X4044" i="1"/>
  <c r="Y4044" i="1"/>
  <c r="Z4044" i="1"/>
  <c r="AA4044" i="1"/>
  <c r="AB4044" i="1"/>
  <c r="S4045" i="1"/>
  <c r="T4045" i="1"/>
  <c r="W4045" i="1"/>
  <c r="X4045" i="1"/>
  <c r="Y4045" i="1"/>
  <c r="Z4045" i="1"/>
  <c r="AA4045" i="1"/>
  <c r="AB4045" i="1"/>
  <c r="S4046" i="1"/>
  <c r="T4046" i="1"/>
  <c r="W4046" i="1"/>
  <c r="X4046" i="1"/>
  <c r="Y4046" i="1"/>
  <c r="Z4046" i="1"/>
  <c r="AA4046" i="1"/>
  <c r="AB4046" i="1"/>
  <c r="S4047" i="1"/>
  <c r="T4047" i="1"/>
  <c r="W4047" i="1"/>
  <c r="X4047" i="1"/>
  <c r="Y4047" i="1"/>
  <c r="Z4047" i="1"/>
  <c r="AA4047" i="1"/>
  <c r="AB4047" i="1"/>
  <c r="S4048" i="1"/>
  <c r="T4048" i="1"/>
  <c r="W4048" i="1"/>
  <c r="X4048" i="1"/>
  <c r="Y4048" i="1"/>
  <c r="Z4048" i="1"/>
  <c r="AA4048" i="1"/>
  <c r="AB4048" i="1"/>
  <c r="S4049" i="1"/>
  <c r="T4049" i="1"/>
  <c r="W4049" i="1"/>
  <c r="X4049" i="1"/>
  <c r="Y4049" i="1"/>
  <c r="Z4049" i="1"/>
  <c r="AA4049" i="1"/>
  <c r="AB4049" i="1"/>
  <c r="S4050" i="1"/>
  <c r="T4050" i="1"/>
  <c r="W4050" i="1"/>
  <c r="X4050" i="1"/>
  <c r="Y4050" i="1"/>
  <c r="Z4050" i="1"/>
  <c r="AA4050" i="1"/>
  <c r="AB4050" i="1"/>
  <c r="S4051" i="1"/>
  <c r="T4051" i="1"/>
  <c r="W4051" i="1"/>
  <c r="X4051" i="1"/>
  <c r="Y4051" i="1"/>
  <c r="Z4051" i="1"/>
  <c r="AA4051" i="1"/>
  <c r="AB4051" i="1"/>
  <c r="S4052" i="1"/>
  <c r="T4052" i="1"/>
  <c r="W4052" i="1"/>
  <c r="X4052" i="1"/>
  <c r="Y4052" i="1"/>
  <c r="Z4052" i="1"/>
  <c r="AA4052" i="1"/>
  <c r="AB4052" i="1"/>
  <c r="S4053" i="1"/>
  <c r="T4053" i="1"/>
  <c r="W4053" i="1"/>
  <c r="X4053" i="1"/>
  <c r="Y4053" i="1"/>
  <c r="Z4053" i="1"/>
  <c r="AA4053" i="1"/>
  <c r="AB4053" i="1"/>
  <c r="S4054" i="1"/>
  <c r="T4054" i="1"/>
  <c r="W4054" i="1"/>
  <c r="X4054" i="1"/>
  <c r="Y4054" i="1"/>
  <c r="Z4054" i="1"/>
  <c r="AA4054" i="1"/>
  <c r="AB4054" i="1"/>
  <c r="S4055" i="1"/>
  <c r="T4055" i="1"/>
  <c r="W4055" i="1"/>
  <c r="X4055" i="1"/>
  <c r="Y4055" i="1"/>
  <c r="Z4055" i="1"/>
  <c r="AA4055" i="1"/>
  <c r="AB4055" i="1"/>
  <c r="S4056" i="1"/>
  <c r="T4056" i="1"/>
  <c r="W4056" i="1"/>
  <c r="X4056" i="1"/>
  <c r="Y4056" i="1"/>
  <c r="Z4056" i="1"/>
  <c r="AA4056" i="1"/>
  <c r="AB4056" i="1"/>
  <c r="S4057" i="1"/>
  <c r="T4057" i="1"/>
  <c r="W4057" i="1"/>
  <c r="X4057" i="1"/>
  <c r="Y4057" i="1"/>
  <c r="Z4057" i="1"/>
  <c r="AA4057" i="1"/>
  <c r="AB4057" i="1"/>
  <c r="S4058" i="1"/>
  <c r="T4058" i="1"/>
  <c r="W4058" i="1"/>
  <c r="X4058" i="1"/>
  <c r="Y4058" i="1"/>
  <c r="Z4058" i="1"/>
  <c r="AA4058" i="1"/>
  <c r="AB4058" i="1"/>
  <c r="S4059" i="1"/>
  <c r="T4059" i="1"/>
  <c r="W4059" i="1"/>
  <c r="X4059" i="1"/>
  <c r="Y4059" i="1"/>
  <c r="Z4059" i="1"/>
  <c r="AA4059" i="1"/>
  <c r="AB4059" i="1"/>
  <c r="S4060" i="1"/>
  <c r="T4060" i="1"/>
  <c r="W4060" i="1"/>
  <c r="X4060" i="1"/>
  <c r="Y4060" i="1"/>
  <c r="Z4060" i="1"/>
  <c r="AA4060" i="1"/>
  <c r="AB4060" i="1"/>
  <c r="S4061" i="1"/>
  <c r="T4061" i="1"/>
  <c r="W4061" i="1"/>
  <c r="X4061" i="1"/>
  <c r="Y4061" i="1"/>
  <c r="Z4061" i="1"/>
  <c r="AA4061" i="1"/>
  <c r="AB4061" i="1"/>
  <c r="S4062" i="1"/>
  <c r="T4062" i="1"/>
  <c r="W4062" i="1"/>
  <c r="X4062" i="1"/>
  <c r="Y4062" i="1"/>
  <c r="Z4062" i="1"/>
  <c r="AA4062" i="1"/>
  <c r="AB4062" i="1"/>
  <c r="S4063" i="1"/>
  <c r="T4063" i="1"/>
  <c r="W4063" i="1"/>
  <c r="X4063" i="1"/>
  <c r="Y4063" i="1"/>
  <c r="Z4063" i="1"/>
  <c r="AA4063" i="1"/>
  <c r="AB4063" i="1"/>
  <c r="S4064" i="1"/>
  <c r="T4064" i="1"/>
  <c r="W4064" i="1"/>
  <c r="X4064" i="1"/>
  <c r="Y4064" i="1"/>
  <c r="Z4064" i="1"/>
  <c r="AA4064" i="1"/>
  <c r="AB4064" i="1"/>
  <c r="S4065" i="1"/>
  <c r="T4065" i="1"/>
  <c r="W4065" i="1"/>
  <c r="X4065" i="1"/>
  <c r="Y4065" i="1"/>
  <c r="Z4065" i="1"/>
  <c r="AA4065" i="1"/>
  <c r="AB4065" i="1"/>
  <c r="S4066" i="1"/>
  <c r="T4066" i="1"/>
  <c r="W4066" i="1"/>
  <c r="X4066" i="1"/>
  <c r="Y4066" i="1"/>
  <c r="Z4066" i="1"/>
  <c r="AA4066" i="1"/>
  <c r="AB4066" i="1"/>
  <c r="S4067" i="1"/>
  <c r="T4067" i="1"/>
  <c r="W4067" i="1"/>
  <c r="X4067" i="1"/>
  <c r="Y4067" i="1"/>
  <c r="Z4067" i="1"/>
  <c r="AA4067" i="1"/>
  <c r="AB4067" i="1"/>
  <c r="S4068" i="1"/>
  <c r="T4068" i="1"/>
  <c r="W4068" i="1"/>
  <c r="X4068" i="1"/>
  <c r="Y4068" i="1"/>
  <c r="Z4068" i="1"/>
  <c r="AA4068" i="1"/>
  <c r="AB4068" i="1"/>
  <c r="S4069" i="1"/>
  <c r="T4069" i="1"/>
  <c r="W4069" i="1"/>
  <c r="X4069" i="1"/>
  <c r="Y4069" i="1"/>
  <c r="Z4069" i="1"/>
  <c r="AA4069" i="1"/>
  <c r="AB4069" i="1"/>
  <c r="S4070" i="1"/>
  <c r="T4070" i="1"/>
  <c r="W4070" i="1"/>
  <c r="X4070" i="1"/>
  <c r="Y4070" i="1"/>
  <c r="Z4070" i="1"/>
  <c r="AA4070" i="1"/>
  <c r="AB4070" i="1"/>
  <c r="S4071" i="1"/>
  <c r="T4071" i="1"/>
  <c r="W4071" i="1"/>
  <c r="X4071" i="1"/>
  <c r="Y4071" i="1"/>
  <c r="Z4071" i="1"/>
  <c r="AA4071" i="1"/>
  <c r="AB4071" i="1"/>
  <c r="S4072" i="1"/>
  <c r="T4072" i="1"/>
  <c r="W4072" i="1"/>
  <c r="X4072" i="1"/>
  <c r="Y4072" i="1"/>
  <c r="Z4072" i="1"/>
  <c r="AA4072" i="1"/>
  <c r="AB4072" i="1"/>
  <c r="S4073" i="1"/>
  <c r="T4073" i="1"/>
  <c r="W4073" i="1"/>
  <c r="X4073" i="1"/>
  <c r="Y4073" i="1"/>
  <c r="Z4073" i="1"/>
  <c r="AA4073" i="1"/>
  <c r="AB4073" i="1"/>
  <c r="S4074" i="1"/>
  <c r="T4074" i="1"/>
  <c r="W4074" i="1"/>
  <c r="X4074" i="1"/>
  <c r="Y4074" i="1"/>
  <c r="Z4074" i="1"/>
  <c r="AA4074" i="1"/>
  <c r="AB4074" i="1"/>
  <c r="S4075" i="1"/>
  <c r="T4075" i="1"/>
  <c r="W4075" i="1"/>
  <c r="X4075" i="1"/>
  <c r="Y4075" i="1"/>
  <c r="Z4075" i="1"/>
  <c r="AA4075" i="1"/>
  <c r="AB4075" i="1"/>
  <c r="S4076" i="1"/>
  <c r="T4076" i="1"/>
  <c r="W4076" i="1"/>
  <c r="X4076" i="1"/>
  <c r="Y4076" i="1"/>
  <c r="Z4076" i="1"/>
  <c r="AA4076" i="1"/>
  <c r="AB4076" i="1"/>
  <c r="S4077" i="1"/>
  <c r="T4077" i="1"/>
  <c r="W4077" i="1"/>
  <c r="X4077" i="1"/>
  <c r="Y4077" i="1"/>
  <c r="Z4077" i="1"/>
  <c r="AA4077" i="1"/>
  <c r="AB4077" i="1"/>
  <c r="S4078" i="1"/>
  <c r="T4078" i="1"/>
  <c r="W4078" i="1"/>
  <c r="X4078" i="1"/>
  <c r="Y4078" i="1"/>
  <c r="Z4078" i="1"/>
  <c r="AA4078" i="1"/>
  <c r="AB4078" i="1"/>
  <c r="S4079" i="1"/>
  <c r="T4079" i="1"/>
  <c r="W4079" i="1"/>
  <c r="X4079" i="1"/>
  <c r="Y4079" i="1"/>
  <c r="Z4079" i="1"/>
  <c r="AA4079" i="1"/>
  <c r="AB4079" i="1"/>
  <c r="S4080" i="1"/>
  <c r="T4080" i="1"/>
  <c r="W4080" i="1"/>
  <c r="X4080" i="1"/>
  <c r="Y4080" i="1"/>
  <c r="Z4080" i="1"/>
  <c r="AA4080" i="1"/>
  <c r="AB4080" i="1"/>
  <c r="S4081" i="1"/>
  <c r="T4081" i="1"/>
  <c r="W4081" i="1"/>
  <c r="X4081" i="1"/>
  <c r="Y4081" i="1"/>
  <c r="Z4081" i="1"/>
  <c r="AA4081" i="1"/>
  <c r="AB4081" i="1"/>
  <c r="S4082" i="1"/>
  <c r="T4082" i="1"/>
  <c r="W4082" i="1"/>
  <c r="X4082" i="1"/>
  <c r="Y4082" i="1"/>
  <c r="Z4082" i="1"/>
  <c r="AA4082" i="1"/>
  <c r="AB4082" i="1"/>
  <c r="S4083" i="1"/>
  <c r="T4083" i="1"/>
  <c r="W4083" i="1"/>
  <c r="X4083" i="1"/>
  <c r="Y4083" i="1"/>
  <c r="Z4083" i="1"/>
  <c r="AA4083" i="1"/>
  <c r="AB4083" i="1"/>
  <c r="S4084" i="1"/>
  <c r="T4084" i="1"/>
  <c r="W4084" i="1"/>
  <c r="X4084" i="1"/>
  <c r="Y4084" i="1"/>
  <c r="Z4084" i="1"/>
  <c r="AA4084" i="1"/>
  <c r="AB4084" i="1"/>
  <c r="S4085" i="1"/>
  <c r="T4085" i="1"/>
  <c r="W4085" i="1"/>
  <c r="X4085" i="1"/>
  <c r="Y4085" i="1"/>
  <c r="Z4085" i="1"/>
  <c r="AA4085" i="1"/>
  <c r="AB4085" i="1"/>
  <c r="S4086" i="1"/>
  <c r="T4086" i="1"/>
  <c r="W4086" i="1"/>
  <c r="X4086" i="1"/>
  <c r="Y4086" i="1"/>
  <c r="Z4086" i="1"/>
  <c r="AA4086" i="1"/>
  <c r="AB4086" i="1"/>
  <c r="S4087" i="1"/>
  <c r="T4087" i="1"/>
  <c r="W4087" i="1"/>
  <c r="X4087" i="1"/>
  <c r="Y4087" i="1"/>
  <c r="Z4087" i="1"/>
  <c r="AA4087" i="1"/>
  <c r="AB4087" i="1"/>
  <c r="S4088" i="1"/>
  <c r="T4088" i="1"/>
  <c r="W4088" i="1"/>
  <c r="X4088" i="1"/>
  <c r="Y4088" i="1"/>
  <c r="Z4088" i="1"/>
  <c r="AA4088" i="1"/>
  <c r="AB4088" i="1"/>
  <c r="S4089" i="1"/>
  <c r="T4089" i="1"/>
  <c r="W4089" i="1"/>
  <c r="X4089" i="1"/>
  <c r="Y4089" i="1"/>
  <c r="Z4089" i="1"/>
  <c r="AA4089" i="1"/>
  <c r="AB4089" i="1"/>
  <c r="S4090" i="1"/>
  <c r="T4090" i="1"/>
  <c r="W4090" i="1"/>
  <c r="X4090" i="1"/>
  <c r="Y4090" i="1"/>
  <c r="Z4090" i="1"/>
  <c r="AA4090" i="1"/>
  <c r="AB4090" i="1"/>
  <c r="S4091" i="1"/>
  <c r="T4091" i="1"/>
  <c r="W4091" i="1"/>
  <c r="X4091" i="1"/>
  <c r="Y4091" i="1"/>
  <c r="Z4091" i="1"/>
  <c r="AA4091" i="1"/>
  <c r="AB4091" i="1"/>
  <c r="S4092" i="1"/>
  <c r="T4092" i="1"/>
  <c r="W4092" i="1"/>
  <c r="X4092" i="1"/>
  <c r="Y4092" i="1"/>
  <c r="Z4092" i="1"/>
  <c r="AA4092" i="1"/>
  <c r="AB4092" i="1"/>
  <c r="S4093" i="1"/>
  <c r="T4093" i="1"/>
  <c r="W4093" i="1"/>
  <c r="X4093" i="1"/>
  <c r="Y4093" i="1"/>
  <c r="Z4093" i="1"/>
  <c r="AA4093" i="1"/>
  <c r="AB4093" i="1"/>
  <c r="S4094" i="1"/>
  <c r="T4094" i="1"/>
  <c r="W4094" i="1"/>
  <c r="X4094" i="1"/>
  <c r="Y4094" i="1"/>
  <c r="Z4094" i="1"/>
  <c r="AA4094" i="1"/>
  <c r="AB4094" i="1"/>
  <c r="S4095" i="1"/>
  <c r="T4095" i="1"/>
  <c r="W4095" i="1"/>
  <c r="X4095" i="1"/>
  <c r="Y4095" i="1"/>
  <c r="Z4095" i="1"/>
  <c r="AA4095" i="1"/>
  <c r="AB4095" i="1"/>
  <c r="S4096" i="1"/>
  <c r="T4096" i="1"/>
  <c r="W4096" i="1"/>
  <c r="X4096" i="1"/>
  <c r="Y4096" i="1"/>
  <c r="Z4096" i="1"/>
  <c r="AA4096" i="1"/>
  <c r="AB4096" i="1"/>
  <c r="S4097" i="1"/>
  <c r="T4097" i="1"/>
  <c r="W4097" i="1"/>
  <c r="X4097" i="1"/>
  <c r="Y4097" i="1"/>
  <c r="Z4097" i="1"/>
  <c r="AA4097" i="1"/>
  <c r="AB4097" i="1"/>
  <c r="S4098" i="1"/>
  <c r="T4098" i="1"/>
  <c r="W4098" i="1"/>
  <c r="X4098" i="1"/>
  <c r="Y4098" i="1"/>
  <c r="Z4098" i="1"/>
  <c r="AA4098" i="1"/>
  <c r="AB4098" i="1"/>
  <c r="S4099" i="1"/>
  <c r="T4099" i="1"/>
  <c r="W4099" i="1"/>
  <c r="X4099" i="1"/>
  <c r="Y4099" i="1"/>
  <c r="Z4099" i="1"/>
  <c r="AA4099" i="1"/>
  <c r="AB4099" i="1"/>
  <c r="S4100" i="1"/>
  <c r="T4100" i="1"/>
  <c r="W4100" i="1"/>
  <c r="X4100" i="1"/>
  <c r="Y4100" i="1"/>
  <c r="Z4100" i="1"/>
  <c r="AA4100" i="1"/>
  <c r="AB4100" i="1"/>
  <c r="S4101" i="1"/>
  <c r="T4101" i="1"/>
  <c r="W4101" i="1"/>
  <c r="X4101" i="1"/>
  <c r="Y4101" i="1"/>
  <c r="Z4101" i="1"/>
  <c r="AA4101" i="1"/>
  <c r="AB4101" i="1"/>
  <c r="S4102" i="1"/>
  <c r="T4102" i="1"/>
  <c r="W4102" i="1"/>
  <c r="X4102" i="1"/>
  <c r="Y4102" i="1"/>
  <c r="Z4102" i="1"/>
  <c r="AA4102" i="1"/>
  <c r="AB4102" i="1"/>
  <c r="S4103" i="1"/>
  <c r="T4103" i="1"/>
  <c r="W4103" i="1"/>
  <c r="X4103" i="1"/>
  <c r="Y4103" i="1"/>
  <c r="Z4103" i="1"/>
  <c r="AA4103" i="1"/>
  <c r="AB4103" i="1"/>
  <c r="S4104" i="1"/>
  <c r="T4104" i="1"/>
  <c r="W4104" i="1"/>
  <c r="X4104" i="1"/>
  <c r="Y4104" i="1"/>
  <c r="Z4104" i="1"/>
  <c r="AA4104" i="1"/>
  <c r="AB4104" i="1"/>
  <c r="S4105" i="1"/>
  <c r="T4105" i="1"/>
  <c r="W4105" i="1"/>
  <c r="X4105" i="1"/>
  <c r="Y4105" i="1"/>
  <c r="Z4105" i="1"/>
  <c r="AA4105" i="1"/>
  <c r="AB4105" i="1"/>
  <c r="S4106" i="1"/>
  <c r="T4106" i="1"/>
  <c r="W4106" i="1"/>
  <c r="X4106" i="1"/>
  <c r="Y4106" i="1"/>
  <c r="Z4106" i="1"/>
  <c r="AA4106" i="1"/>
  <c r="AB4106" i="1"/>
  <c r="S4107" i="1"/>
  <c r="T4107" i="1"/>
  <c r="W4107" i="1"/>
  <c r="X4107" i="1"/>
  <c r="Y4107" i="1"/>
  <c r="Z4107" i="1"/>
  <c r="AA4107" i="1"/>
  <c r="AB4107" i="1"/>
  <c r="S4108" i="1"/>
  <c r="T4108" i="1"/>
  <c r="W4108" i="1"/>
  <c r="X4108" i="1"/>
  <c r="Y4108" i="1"/>
  <c r="Z4108" i="1"/>
  <c r="AA4108" i="1"/>
  <c r="AB4108" i="1"/>
  <c r="S4109" i="1"/>
  <c r="T4109" i="1"/>
  <c r="W4109" i="1"/>
  <c r="X4109" i="1"/>
  <c r="Y4109" i="1"/>
  <c r="Z4109" i="1"/>
  <c r="AA4109" i="1"/>
  <c r="AB4109" i="1"/>
  <c r="S4110" i="1"/>
  <c r="T4110" i="1"/>
  <c r="W4110" i="1"/>
  <c r="X4110" i="1"/>
  <c r="Y4110" i="1"/>
  <c r="Z4110" i="1"/>
  <c r="AA4110" i="1"/>
  <c r="AB4110" i="1"/>
  <c r="S4111" i="1"/>
  <c r="T4111" i="1"/>
  <c r="W4111" i="1"/>
  <c r="X4111" i="1"/>
  <c r="Y4111" i="1"/>
  <c r="Z4111" i="1"/>
  <c r="AA4111" i="1"/>
  <c r="AB4111" i="1"/>
  <c r="S4112" i="1"/>
  <c r="T4112" i="1"/>
  <c r="W4112" i="1"/>
  <c r="X4112" i="1"/>
  <c r="Y4112" i="1"/>
  <c r="Z4112" i="1"/>
  <c r="AA4112" i="1"/>
  <c r="AB4112" i="1"/>
  <c r="S4113" i="1"/>
  <c r="T4113" i="1"/>
  <c r="W4113" i="1"/>
  <c r="X4113" i="1"/>
  <c r="Y4113" i="1"/>
  <c r="Z4113" i="1"/>
  <c r="AA4113" i="1"/>
  <c r="AB4113" i="1"/>
  <c r="S4114" i="1"/>
  <c r="T4114" i="1"/>
  <c r="W4114" i="1"/>
  <c r="X4114" i="1"/>
  <c r="Y4114" i="1"/>
  <c r="Z4114" i="1"/>
  <c r="AA4114" i="1"/>
  <c r="AB4114" i="1"/>
  <c r="S4115" i="1"/>
  <c r="T4115" i="1"/>
  <c r="W4115" i="1"/>
  <c r="X4115" i="1"/>
  <c r="Y4115" i="1"/>
  <c r="Z4115" i="1"/>
  <c r="AA4115" i="1"/>
  <c r="AB4115" i="1"/>
  <c r="S4116" i="1"/>
  <c r="T4116" i="1"/>
  <c r="W4116" i="1"/>
  <c r="X4116" i="1"/>
  <c r="Y4116" i="1"/>
  <c r="Z4116" i="1"/>
  <c r="AA4116" i="1"/>
  <c r="AB4116" i="1"/>
  <c r="S4117" i="1"/>
  <c r="T4117" i="1"/>
  <c r="W4117" i="1"/>
  <c r="X4117" i="1"/>
  <c r="Y4117" i="1"/>
  <c r="Z4117" i="1"/>
  <c r="AA4117" i="1"/>
  <c r="AB4117" i="1"/>
  <c r="S4118" i="1"/>
  <c r="T4118" i="1"/>
  <c r="W4118" i="1"/>
  <c r="X4118" i="1"/>
  <c r="Y4118" i="1"/>
  <c r="Z4118" i="1"/>
  <c r="AA4118" i="1"/>
  <c r="AB4118" i="1"/>
  <c r="S4119" i="1"/>
  <c r="T4119" i="1"/>
  <c r="W4119" i="1"/>
  <c r="X4119" i="1"/>
  <c r="Y4119" i="1"/>
  <c r="Z4119" i="1"/>
  <c r="AA4119" i="1"/>
  <c r="AB4119" i="1"/>
  <c r="S4120" i="1"/>
  <c r="T4120" i="1"/>
  <c r="W4120" i="1"/>
  <c r="X4120" i="1"/>
  <c r="Y4120" i="1"/>
  <c r="Z4120" i="1"/>
  <c r="AA4120" i="1"/>
  <c r="AB4120" i="1"/>
  <c r="S4121" i="1"/>
  <c r="T4121" i="1"/>
  <c r="W4121" i="1"/>
  <c r="X4121" i="1"/>
  <c r="Y4121" i="1"/>
  <c r="Z4121" i="1"/>
  <c r="AA4121" i="1"/>
  <c r="AB4121" i="1"/>
  <c r="S4122" i="1"/>
  <c r="T4122" i="1"/>
  <c r="W4122" i="1"/>
  <c r="X4122" i="1"/>
  <c r="Y4122" i="1"/>
  <c r="Z4122" i="1"/>
  <c r="AA4122" i="1"/>
  <c r="AB4122" i="1"/>
  <c r="S4123" i="1"/>
  <c r="T4123" i="1"/>
  <c r="W4123" i="1"/>
  <c r="X4123" i="1"/>
  <c r="Y4123" i="1"/>
  <c r="Z4123" i="1"/>
  <c r="AA4123" i="1"/>
  <c r="AB4123" i="1"/>
  <c r="S4124" i="1"/>
  <c r="T4124" i="1"/>
  <c r="W4124" i="1"/>
  <c r="X4124" i="1"/>
  <c r="Y4124" i="1"/>
  <c r="Z4124" i="1"/>
  <c r="AA4124" i="1"/>
  <c r="AB4124" i="1"/>
  <c r="S4125" i="1"/>
  <c r="T4125" i="1"/>
  <c r="W4125" i="1"/>
  <c r="X4125" i="1"/>
  <c r="Y4125" i="1"/>
  <c r="Z4125" i="1"/>
  <c r="AA4125" i="1"/>
  <c r="AB4125" i="1"/>
  <c r="S4126" i="1"/>
  <c r="T4126" i="1"/>
  <c r="W4126" i="1"/>
  <c r="X4126" i="1"/>
  <c r="Y4126" i="1"/>
  <c r="Z4126" i="1"/>
  <c r="AA4126" i="1"/>
  <c r="AB4126" i="1"/>
  <c r="S4127" i="1"/>
  <c r="T4127" i="1"/>
  <c r="W4127" i="1"/>
  <c r="X4127" i="1"/>
  <c r="Y4127" i="1"/>
  <c r="Z4127" i="1"/>
  <c r="AA4127" i="1"/>
  <c r="AB4127" i="1"/>
  <c r="S4128" i="1"/>
  <c r="T4128" i="1"/>
  <c r="W4128" i="1"/>
  <c r="X4128" i="1"/>
  <c r="Y4128" i="1"/>
  <c r="Z4128" i="1"/>
  <c r="AA4128" i="1"/>
  <c r="AB4128" i="1"/>
  <c r="S4129" i="1"/>
  <c r="T4129" i="1"/>
  <c r="W4129" i="1"/>
  <c r="X4129" i="1"/>
  <c r="Y4129" i="1"/>
  <c r="Z4129" i="1"/>
  <c r="AA4129" i="1"/>
  <c r="AB4129" i="1"/>
  <c r="S4130" i="1"/>
  <c r="T4130" i="1"/>
  <c r="W4130" i="1"/>
  <c r="X4130" i="1"/>
  <c r="Y4130" i="1"/>
  <c r="Z4130" i="1"/>
  <c r="AA4130" i="1"/>
  <c r="AB4130" i="1"/>
  <c r="S4131" i="1"/>
  <c r="T4131" i="1"/>
  <c r="W4131" i="1"/>
  <c r="X4131" i="1"/>
  <c r="Y4131" i="1"/>
  <c r="Z4131" i="1"/>
  <c r="AA4131" i="1"/>
  <c r="AB4131" i="1"/>
  <c r="S4132" i="1"/>
  <c r="T4132" i="1"/>
  <c r="W4132" i="1"/>
  <c r="X4132" i="1"/>
  <c r="Y4132" i="1"/>
  <c r="Z4132" i="1"/>
  <c r="AA4132" i="1"/>
  <c r="AB4132" i="1"/>
  <c r="S4133" i="1"/>
  <c r="T4133" i="1"/>
  <c r="W4133" i="1"/>
  <c r="X4133" i="1"/>
  <c r="Y4133" i="1"/>
  <c r="Z4133" i="1"/>
  <c r="AA4133" i="1"/>
  <c r="AB4133" i="1"/>
  <c r="S4134" i="1"/>
  <c r="T4134" i="1"/>
  <c r="W4134" i="1"/>
  <c r="X4134" i="1"/>
  <c r="Y4134" i="1"/>
  <c r="Z4134" i="1"/>
  <c r="AA4134" i="1"/>
  <c r="AB4134" i="1"/>
  <c r="S4135" i="1"/>
  <c r="T4135" i="1"/>
  <c r="W4135" i="1"/>
  <c r="X4135" i="1"/>
  <c r="Y4135" i="1"/>
  <c r="Z4135" i="1"/>
  <c r="AA4135" i="1"/>
  <c r="AB4135" i="1"/>
  <c r="S4136" i="1"/>
  <c r="T4136" i="1"/>
  <c r="W4136" i="1"/>
  <c r="X4136" i="1"/>
  <c r="Y4136" i="1"/>
  <c r="Z4136" i="1"/>
  <c r="AA4136" i="1"/>
  <c r="AB4136" i="1"/>
  <c r="S4137" i="1"/>
  <c r="T4137" i="1"/>
  <c r="W4137" i="1"/>
  <c r="X4137" i="1"/>
  <c r="Y4137" i="1"/>
  <c r="Z4137" i="1"/>
  <c r="AA4137" i="1"/>
  <c r="AB4137" i="1"/>
  <c r="S4138" i="1"/>
  <c r="T4138" i="1"/>
  <c r="W4138" i="1"/>
  <c r="X4138" i="1"/>
  <c r="Y4138" i="1"/>
  <c r="Z4138" i="1"/>
  <c r="AA4138" i="1"/>
  <c r="AB4138" i="1"/>
  <c r="S4139" i="1"/>
  <c r="T4139" i="1"/>
  <c r="W4139" i="1"/>
  <c r="X4139" i="1"/>
  <c r="Y4139" i="1"/>
  <c r="Z4139" i="1"/>
  <c r="AA4139" i="1"/>
  <c r="AB4139" i="1"/>
  <c r="S4140" i="1"/>
  <c r="T4140" i="1"/>
  <c r="W4140" i="1"/>
  <c r="X4140" i="1"/>
  <c r="Y4140" i="1"/>
  <c r="Z4140" i="1"/>
  <c r="AA4140" i="1"/>
  <c r="AB4140" i="1"/>
  <c r="S4141" i="1"/>
  <c r="T4141" i="1"/>
  <c r="W4141" i="1"/>
  <c r="X4141" i="1"/>
  <c r="Y4141" i="1"/>
  <c r="Z4141" i="1"/>
  <c r="AA4141" i="1"/>
  <c r="AB4141" i="1"/>
  <c r="S4142" i="1"/>
  <c r="T4142" i="1"/>
  <c r="W4142" i="1"/>
  <c r="X4142" i="1"/>
  <c r="Y4142" i="1"/>
  <c r="Z4142" i="1"/>
  <c r="AA4142" i="1"/>
  <c r="AB4142" i="1"/>
  <c r="S4143" i="1"/>
  <c r="T4143" i="1"/>
  <c r="W4143" i="1"/>
  <c r="X4143" i="1"/>
  <c r="Y4143" i="1"/>
  <c r="Z4143" i="1"/>
  <c r="AA4143" i="1"/>
  <c r="AB4143" i="1"/>
  <c r="S4144" i="1"/>
  <c r="T4144" i="1"/>
  <c r="W4144" i="1"/>
  <c r="X4144" i="1"/>
  <c r="Y4144" i="1"/>
  <c r="Z4144" i="1"/>
  <c r="AA4144" i="1"/>
  <c r="AB4144" i="1"/>
  <c r="S4145" i="1"/>
  <c r="T4145" i="1"/>
  <c r="W4145" i="1"/>
  <c r="X4145" i="1"/>
  <c r="Y4145" i="1"/>
  <c r="Z4145" i="1"/>
  <c r="AA4145" i="1"/>
  <c r="AB4145" i="1"/>
  <c r="S4146" i="1"/>
  <c r="T4146" i="1"/>
  <c r="W4146" i="1"/>
  <c r="X4146" i="1"/>
  <c r="Y4146" i="1"/>
  <c r="Z4146" i="1"/>
  <c r="AA4146" i="1"/>
  <c r="AB4146" i="1"/>
  <c r="S4147" i="1"/>
  <c r="T4147" i="1"/>
  <c r="W4147" i="1"/>
  <c r="X4147" i="1"/>
  <c r="Y4147" i="1"/>
  <c r="Z4147" i="1"/>
  <c r="AA4147" i="1"/>
  <c r="AB4147" i="1"/>
  <c r="S4148" i="1"/>
  <c r="T4148" i="1"/>
  <c r="W4148" i="1"/>
  <c r="X4148" i="1"/>
  <c r="Y4148" i="1"/>
  <c r="Z4148" i="1"/>
  <c r="AA4148" i="1"/>
  <c r="AB4148" i="1"/>
  <c r="S4149" i="1"/>
  <c r="T4149" i="1"/>
  <c r="W4149" i="1"/>
  <c r="X4149" i="1"/>
  <c r="Y4149" i="1"/>
  <c r="Z4149" i="1"/>
  <c r="AA4149" i="1"/>
  <c r="AB4149" i="1"/>
  <c r="S4150" i="1"/>
  <c r="T4150" i="1"/>
  <c r="W4150" i="1"/>
  <c r="X4150" i="1"/>
  <c r="Y4150" i="1"/>
  <c r="Z4150" i="1"/>
  <c r="AA4150" i="1"/>
  <c r="AB4150" i="1"/>
  <c r="S4151" i="1"/>
  <c r="T4151" i="1"/>
  <c r="W4151" i="1"/>
  <c r="X4151" i="1"/>
  <c r="Y4151" i="1"/>
  <c r="Z4151" i="1"/>
  <c r="AA4151" i="1"/>
  <c r="AB4151" i="1"/>
  <c r="S4152" i="1"/>
  <c r="T4152" i="1"/>
  <c r="W4152" i="1"/>
  <c r="X4152" i="1"/>
  <c r="Y4152" i="1"/>
  <c r="Z4152" i="1"/>
  <c r="AA4152" i="1"/>
  <c r="AB4152" i="1"/>
  <c r="S4153" i="1"/>
  <c r="T4153" i="1"/>
  <c r="W4153" i="1"/>
  <c r="X4153" i="1"/>
  <c r="Y4153" i="1"/>
  <c r="Z4153" i="1"/>
  <c r="AA4153" i="1"/>
  <c r="AB4153" i="1"/>
  <c r="S4154" i="1"/>
  <c r="T4154" i="1"/>
  <c r="W4154" i="1"/>
  <c r="X4154" i="1"/>
  <c r="Y4154" i="1"/>
  <c r="Z4154" i="1"/>
  <c r="AA4154" i="1"/>
  <c r="AB4154" i="1"/>
  <c r="S4155" i="1"/>
  <c r="T4155" i="1"/>
  <c r="W4155" i="1"/>
  <c r="X4155" i="1"/>
  <c r="Y4155" i="1"/>
  <c r="Z4155" i="1"/>
  <c r="AA4155" i="1"/>
  <c r="AB4155" i="1"/>
  <c r="S4156" i="1"/>
  <c r="T4156" i="1"/>
  <c r="W4156" i="1"/>
  <c r="X4156" i="1"/>
  <c r="Y4156" i="1"/>
  <c r="Z4156" i="1"/>
  <c r="AA4156" i="1"/>
  <c r="AB4156" i="1"/>
  <c r="S4157" i="1"/>
  <c r="T4157" i="1"/>
  <c r="W4157" i="1"/>
  <c r="X4157" i="1"/>
  <c r="Y4157" i="1"/>
  <c r="Z4157" i="1"/>
  <c r="AA4157" i="1"/>
  <c r="AB4157" i="1"/>
  <c r="S4158" i="1"/>
  <c r="T4158" i="1"/>
  <c r="W4158" i="1"/>
  <c r="X4158" i="1"/>
  <c r="Y4158" i="1"/>
  <c r="Z4158" i="1"/>
  <c r="AA4158" i="1"/>
  <c r="AB4158" i="1"/>
  <c r="S4159" i="1"/>
  <c r="T4159" i="1"/>
  <c r="W4159" i="1"/>
  <c r="X4159" i="1"/>
  <c r="Y4159" i="1"/>
  <c r="Z4159" i="1"/>
  <c r="AA4159" i="1"/>
  <c r="AB4159" i="1"/>
  <c r="S4160" i="1"/>
  <c r="T4160" i="1"/>
  <c r="W4160" i="1"/>
  <c r="X4160" i="1"/>
  <c r="Y4160" i="1"/>
  <c r="Z4160" i="1"/>
  <c r="AA4160" i="1"/>
  <c r="AB4160" i="1"/>
  <c r="S4161" i="1"/>
  <c r="T4161" i="1"/>
  <c r="W4161" i="1"/>
  <c r="X4161" i="1"/>
  <c r="Y4161" i="1"/>
  <c r="Z4161" i="1"/>
  <c r="AA4161" i="1"/>
  <c r="AB4161" i="1"/>
  <c r="S4162" i="1"/>
  <c r="T4162" i="1"/>
  <c r="W4162" i="1"/>
  <c r="X4162" i="1"/>
  <c r="Y4162" i="1"/>
  <c r="Z4162" i="1"/>
  <c r="AA4162" i="1"/>
  <c r="AB4162" i="1"/>
  <c r="S4163" i="1"/>
  <c r="T4163" i="1"/>
  <c r="W4163" i="1"/>
  <c r="X4163" i="1"/>
  <c r="Y4163" i="1"/>
  <c r="Z4163" i="1"/>
  <c r="AA4163" i="1"/>
  <c r="AB4163" i="1"/>
  <c r="S4164" i="1"/>
  <c r="T4164" i="1"/>
  <c r="W4164" i="1"/>
  <c r="X4164" i="1"/>
  <c r="Y4164" i="1"/>
  <c r="Z4164" i="1"/>
  <c r="AA4164" i="1"/>
  <c r="AB4164" i="1"/>
  <c r="S4165" i="1"/>
  <c r="T4165" i="1"/>
  <c r="W4165" i="1"/>
  <c r="X4165" i="1"/>
  <c r="Y4165" i="1"/>
  <c r="Z4165" i="1"/>
  <c r="AA4165" i="1"/>
  <c r="AB4165" i="1"/>
  <c r="S4166" i="1"/>
  <c r="T4166" i="1"/>
  <c r="W4166" i="1"/>
  <c r="X4166" i="1"/>
  <c r="Y4166" i="1"/>
  <c r="Z4166" i="1"/>
  <c r="AA4166" i="1"/>
  <c r="AB4166" i="1"/>
  <c r="S4167" i="1"/>
  <c r="T4167" i="1"/>
  <c r="W4167" i="1"/>
  <c r="X4167" i="1"/>
  <c r="Y4167" i="1"/>
  <c r="Z4167" i="1"/>
  <c r="AA4167" i="1"/>
  <c r="AB4167" i="1"/>
  <c r="S4168" i="1"/>
  <c r="T4168" i="1"/>
  <c r="W4168" i="1"/>
  <c r="X4168" i="1"/>
  <c r="Y4168" i="1"/>
  <c r="Z4168" i="1"/>
  <c r="AA4168" i="1"/>
  <c r="AB4168" i="1"/>
  <c r="S4169" i="1"/>
  <c r="T4169" i="1"/>
  <c r="W4169" i="1"/>
  <c r="X4169" i="1"/>
  <c r="Y4169" i="1"/>
  <c r="Z4169" i="1"/>
  <c r="AA4169" i="1"/>
  <c r="AB4169" i="1"/>
  <c r="S4170" i="1"/>
  <c r="T4170" i="1"/>
  <c r="W4170" i="1"/>
  <c r="X4170" i="1"/>
  <c r="Y4170" i="1"/>
  <c r="Z4170" i="1"/>
  <c r="AA4170" i="1"/>
  <c r="AB4170" i="1"/>
  <c r="S4171" i="1"/>
  <c r="T4171" i="1"/>
  <c r="W4171" i="1"/>
  <c r="X4171" i="1"/>
  <c r="Y4171" i="1"/>
  <c r="Z4171" i="1"/>
  <c r="AA4171" i="1"/>
  <c r="AB4171" i="1"/>
  <c r="S4172" i="1"/>
  <c r="T4172" i="1"/>
  <c r="W4172" i="1"/>
  <c r="X4172" i="1"/>
  <c r="Y4172" i="1"/>
  <c r="Z4172" i="1"/>
  <c r="AA4172" i="1"/>
  <c r="AB4172" i="1"/>
  <c r="S4173" i="1"/>
  <c r="T4173" i="1"/>
  <c r="W4173" i="1"/>
  <c r="X4173" i="1"/>
  <c r="Y4173" i="1"/>
  <c r="Z4173" i="1"/>
  <c r="AA4173" i="1"/>
  <c r="AB4173" i="1"/>
  <c r="S4174" i="1"/>
  <c r="T4174" i="1"/>
  <c r="W4174" i="1"/>
  <c r="X4174" i="1"/>
  <c r="Y4174" i="1"/>
  <c r="Z4174" i="1"/>
  <c r="AA4174" i="1"/>
  <c r="AB4174" i="1"/>
  <c r="S4175" i="1"/>
  <c r="T4175" i="1"/>
  <c r="W4175" i="1"/>
  <c r="X4175" i="1"/>
  <c r="Y4175" i="1"/>
  <c r="Z4175" i="1"/>
  <c r="AA4175" i="1"/>
  <c r="AB4175" i="1"/>
  <c r="S4176" i="1"/>
  <c r="T4176" i="1"/>
  <c r="W4176" i="1"/>
  <c r="X4176" i="1"/>
  <c r="Y4176" i="1"/>
  <c r="Z4176" i="1"/>
  <c r="AA4176" i="1"/>
  <c r="AB4176" i="1"/>
  <c r="S4177" i="1"/>
  <c r="T4177" i="1"/>
  <c r="W4177" i="1"/>
  <c r="X4177" i="1"/>
  <c r="Y4177" i="1"/>
  <c r="Z4177" i="1"/>
  <c r="AA4177" i="1"/>
  <c r="AB4177" i="1"/>
  <c r="S4178" i="1"/>
  <c r="T4178" i="1"/>
  <c r="W4178" i="1"/>
  <c r="X4178" i="1"/>
  <c r="Y4178" i="1"/>
  <c r="Z4178" i="1"/>
  <c r="AA4178" i="1"/>
  <c r="AB4178" i="1"/>
  <c r="S4179" i="1"/>
  <c r="T4179" i="1"/>
  <c r="W4179" i="1"/>
  <c r="X4179" i="1"/>
  <c r="Y4179" i="1"/>
  <c r="Z4179" i="1"/>
  <c r="AA4179" i="1"/>
  <c r="AB4179" i="1"/>
  <c r="S4180" i="1"/>
  <c r="T4180" i="1"/>
  <c r="W4180" i="1"/>
  <c r="X4180" i="1"/>
  <c r="Y4180" i="1"/>
  <c r="Z4180" i="1"/>
  <c r="AA4180" i="1"/>
  <c r="AB4180" i="1"/>
  <c r="S4181" i="1"/>
  <c r="T4181" i="1"/>
  <c r="W4181" i="1"/>
  <c r="X4181" i="1"/>
  <c r="Y4181" i="1"/>
  <c r="Z4181" i="1"/>
  <c r="AA4181" i="1"/>
  <c r="AB4181" i="1"/>
  <c r="S4182" i="1"/>
  <c r="T4182" i="1"/>
  <c r="W4182" i="1"/>
  <c r="X4182" i="1"/>
  <c r="Y4182" i="1"/>
  <c r="Z4182" i="1"/>
  <c r="AA4182" i="1"/>
  <c r="AB4182" i="1"/>
  <c r="S4183" i="1"/>
  <c r="T4183" i="1"/>
  <c r="W4183" i="1"/>
  <c r="X4183" i="1"/>
  <c r="Y4183" i="1"/>
  <c r="Z4183" i="1"/>
  <c r="AA4183" i="1"/>
  <c r="AB4183" i="1"/>
  <c r="S4184" i="1"/>
  <c r="T4184" i="1"/>
  <c r="W4184" i="1"/>
  <c r="X4184" i="1"/>
  <c r="Y4184" i="1"/>
  <c r="Z4184" i="1"/>
  <c r="AA4184" i="1"/>
  <c r="AB4184" i="1"/>
  <c r="S4185" i="1"/>
  <c r="T4185" i="1"/>
  <c r="W4185" i="1"/>
  <c r="X4185" i="1"/>
  <c r="Y4185" i="1"/>
  <c r="Z4185" i="1"/>
  <c r="AA4185" i="1"/>
  <c r="AB4185" i="1"/>
  <c r="S4186" i="1"/>
  <c r="T4186" i="1"/>
  <c r="W4186" i="1"/>
  <c r="X4186" i="1"/>
  <c r="Y4186" i="1"/>
  <c r="Z4186" i="1"/>
  <c r="AA4186" i="1"/>
  <c r="AB4186" i="1"/>
  <c r="S4187" i="1"/>
  <c r="T4187" i="1"/>
  <c r="W4187" i="1"/>
  <c r="X4187" i="1"/>
  <c r="Y4187" i="1"/>
  <c r="Z4187" i="1"/>
  <c r="AA4187" i="1"/>
  <c r="AB4187" i="1"/>
  <c r="S4188" i="1"/>
  <c r="T4188" i="1"/>
  <c r="W4188" i="1"/>
  <c r="X4188" i="1"/>
  <c r="Y4188" i="1"/>
  <c r="Z4188" i="1"/>
  <c r="AA4188" i="1"/>
  <c r="AB4188" i="1"/>
  <c r="S4189" i="1"/>
  <c r="T4189" i="1"/>
  <c r="W4189" i="1"/>
  <c r="X4189" i="1"/>
  <c r="Y4189" i="1"/>
  <c r="Z4189" i="1"/>
  <c r="AA4189" i="1"/>
  <c r="AB4189" i="1"/>
  <c r="S4190" i="1"/>
  <c r="T4190" i="1"/>
  <c r="W4190" i="1"/>
  <c r="X4190" i="1"/>
  <c r="Y4190" i="1"/>
  <c r="Z4190" i="1"/>
  <c r="AA4190" i="1"/>
  <c r="AB4190" i="1"/>
  <c r="S4191" i="1"/>
  <c r="T4191" i="1"/>
  <c r="W4191" i="1"/>
  <c r="X4191" i="1"/>
  <c r="Y4191" i="1"/>
  <c r="Z4191" i="1"/>
  <c r="AA4191" i="1"/>
  <c r="AB4191" i="1"/>
  <c r="S4192" i="1"/>
  <c r="T4192" i="1"/>
  <c r="W4192" i="1"/>
  <c r="X4192" i="1"/>
  <c r="Y4192" i="1"/>
  <c r="Z4192" i="1"/>
  <c r="AA4192" i="1"/>
  <c r="AB4192" i="1"/>
  <c r="S4193" i="1"/>
  <c r="T4193" i="1"/>
  <c r="W4193" i="1"/>
  <c r="X4193" i="1"/>
  <c r="Y4193" i="1"/>
  <c r="Z4193" i="1"/>
  <c r="AA4193" i="1"/>
  <c r="AB4193" i="1"/>
  <c r="S4194" i="1"/>
  <c r="T4194" i="1"/>
  <c r="W4194" i="1"/>
  <c r="X4194" i="1"/>
  <c r="Y4194" i="1"/>
  <c r="Z4194" i="1"/>
  <c r="AA4194" i="1"/>
  <c r="AB4194" i="1"/>
  <c r="S4195" i="1"/>
  <c r="T4195" i="1"/>
  <c r="W4195" i="1"/>
  <c r="X4195" i="1"/>
  <c r="Y4195" i="1"/>
  <c r="Z4195" i="1"/>
  <c r="AA4195" i="1"/>
  <c r="AB4195" i="1"/>
  <c r="S4196" i="1"/>
  <c r="T4196" i="1"/>
  <c r="W4196" i="1"/>
  <c r="X4196" i="1"/>
  <c r="Y4196" i="1"/>
  <c r="Z4196" i="1"/>
  <c r="AA4196" i="1"/>
  <c r="AB4196" i="1"/>
  <c r="S4197" i="1"/>
  <c r="T4197" i="1"/>
  <c r="W4197" i="1"/>
  <c r="X4197" i="1"/>
  <c r="Y4197" i="1"/>
  <c r="Z4197" i="1"/>
  <c r="AA4197" i="1"/>
  <c r="AB4197" i="1"/>
  <c r="S4198" i="1"/>
  <c r="T4198" i="1"/>
  <c r="W4198" i="1"/>
  <c r="X4198" i="1"/>
  <c r="Y4198" i="1"/>
  <c r="Z4198" i="1"/>
  <c r="AA4198" i="1"/>
  <c r="AB4198" i="1"/>
  <c r="S4199" i="1"/>
  <c r="T4199" i="1"/>
  <c r="W4199" i="1"/>
  <c r="X4199" i="1"/>
  <c r="Y4199" i="1"/>
  <c r="Z4199" i="1"/>
  <c r="AA4199" i="1"/>
  <c r="AB4199" i="1"/>
  <c r="S4200" i="1"/>
  <c r="T4200" i="1"/>
  <c r="W4200" i="1"/>
  <c r="X4200" i="1"/>
  <c r="Y4200" i="1"/>
  <c r="Z4200" i="1"/>
  <c r="AA4200" i="1"/>
  <c r="AB4200" i="1"/>
  <c r="S4201" i="1"/>
  <c r="T4201" i="1"/>
  <c r="W4201" i="1"/>
  <c r="X4201" i="1"/>
  <c r="Y4201" i="1"/>
  <c r="Z4201" i="1"/>
  <c r="AA4201" i="1"/>
  <c r="AB4201" i="1"/>
  <c r="S4202" i="1"/>
  <c r="T4202" i="1"/>
  <c r="W4202" i="1"/>
  <c r="X4202" i="1"/>
  <c r="Y4202" i="1"/>
  <c r="Z4202" i="1"/>
  <c r="AA4202" i="1"/>
  <c r="AB4202" i="1"/>
  <c r="S4203" i="1"/>
  <c r="T4203" i="1"/>
  <c r="W4203" i="1"/>
  <c r="X4203" i="1"/>
  <c r="Y4203" i="1"/>
  <c r="Z4203" i="1"/>
  <c r="AA4203" i="1"/>
  <c r="AB4203" i="1"/>
  <c r="S4204" i="1"/>
  <c r="T4204" i="1"/>
  <c r="W4204" i="1"/>
  <c r="X4204" i="1"/>
  <c r="Y4204" i="1"/>
  <c r="Z4204" i="1"/>
  <c r="AA4204" i="1"/>
  <c r="AB4204" i="1"/>
  <c r="S4205" i="1"/>
  <c r="T4205" i="1"/>
  <c r="W4205" i="1"/>
  <c r="X4205" i="1"/>
  <c r="Y4205" i="1"/>
  <c r="Z4205" i="1"/>
  <c r="AA4205" i="1"/>
  <c r="AB4205" i="1"/>
  <c r="S4206" i="1"/>
  <c r="T4206" i="1"/>
  <c r="W4206" i="1"/>
  <c r="X4206" i="1"/>
  <c r="Y4206" i="1"/>
  <c r="Z4206" i="1"/>
  <c r="AA4206" i="1"/>
  <c r="AB4206" i="1"/>
  <c r="S4207" i="1"/>
  <c r="T4207" i="1"/>
  <c r="W4207" i="1"/>
  <c r="X4207" i="1"/>
  <c r="Y4207" i="1"/>
  <c r="Z4207" i="1"/>
  <c r="AA4207" i="1"/>
  <c r="AB4207" i="1"/>
  <c r="S4208" i="1"/>
  <c r="T4208" i="1"/>
  <c r="W4208" i="1"/>
  <c r="X4208" i="1"/>
  <c r="Y4208" i="1"/>
  <c r="Z4208" i="1"/>
  <c r="AA4208" i="1"/>
  <c r="AB4208" i="1"/>
  <c r="S4209" i="1"/>
  <c r="T4209" i="1"/>
  <c r="W4209" i="1"/>
  <c r="X4209" i="1"/>
  <c r="Y4209" i="1"/>
  <c r="Z4209" i="1"/>
  <c r="AA4209" i="1"/>
  <c r="AB4209" i="1"/>
  <c r="S4210" i="1"/>
  <c r="T4210" i="1"/>
  <c r="W4210" i="1"/>
  <c r="X4210" i="1"/>
  <c r="Y4210" i="1"/>
  <c r="Z4210" i="1"/>
  <c r="AA4210" i="1"/>
  <c r="AB4210" i="1"/>
  <c r="S4211" i="1"/>
  <c r="T4211" i="1"/>
  <c r="W4211" i="1"/>
  <c r="X4211" i="1"/>
  <c r="Y4211" i="1"/>
  <c r="Z4211" i="1"/>
  <c r="AA4211" i="1"/>
  <c r="AB4211" i="1"/>
  <c r="S4212" i="1"/>
  <c r="T4212" i="1"/>
  <c r="W4212" i="1"/>
  <c r="X4212" i="1"/>
  <c r="Y4212" i="1"/>
  <c r="Z4212" i="1"/>
  <c r="AA4212" i="1"/>
  <c r="AB4212" i="1"/>
  <c r="S4213" i="1"/>
  <c r="T4213" i="1"/>
  <c r="W4213" i="1"/>
  <c r="X4213" i="1"/>
  <c r="Y4213" i="1"/>
  <c r="Z4213" i="1"/>
  <c r="AA4213" i="1"/>
  <c r="AB4213" i="1"/>
  <c r="S4214" i="1"/>
  <c r="T4214" i="1"/>
  <c r="W4214" i="1"/>
  <c r="X4214" i="1"/>
  <c r="Y4214" i="1"/>
  <c r="Z4214" i="1"/>
  <c r="AA4214" i="1"/>
  <c r="AB4214" i="1"/>
  <c r="S4215" i="1"/>
  <c r="T4215" i="1"/>
  <c r="W4215" i="1"/>
  <c r="X4215" i="1"/>
  <c r="Y4215" i="1"/>
  <c r="Z4215" i="1"/>
  <c r="AA4215" i="1"/>
  <c r="AB4215" i="1"/>
  <c r="S4216" i="1"/>
  <c r="T4216" i="1"/>
  <c r="W4216" i="1"/>
  <c r="X4216" i="1"/>
  <c r="Y4216" i="1"/>
  <c r="Z4216" i="1"/>
  <c r="AA4216" i="1"/>
  <c r="AB4216" i="1"/>
  <c r="S4217" i="1"/>
  <c r="T4217" i="1"/>
  <c r="W4217" i="1"/>
  <c r="X4217" i="1"/>
  <c r="Y4217" i="1"/>
  <c r="Z4217" i="1"/>
  <c r="AA4217" i="1"/>
  <c r="AB4217" i="1"/>
  <c r="S4218" i="1"/>
  <c r="T4218" i="1"/>
  <c r="W4218" i="1"/>
  <c r="X4218" i="1"/>
  <c r="Y4218" i="1"/>
  <c r="Z4218" i="1"/>
  <c r="AA4218" i="1"/>
  <c r="AB4218" i="1"/>
  <c r="S4219" i="1"/>
  <c r="T4219" i="1"/>
  <c r="W4219" i="1"/>
  <c r="X4219" i="1"/>
  <c r="Y4219" i="1"/>
  <c r="Z4219" i="1"/>
  <c r="AA4219" i="1"/>
  <c r="AB4219" i="1"/>
  <c r="S4220" i="1"/>
  <c r="T4220" i="1"/>
  <c r="W4220" i="1"/>
  <c r="X4220" i="1"/>
  <c r="Y4220" i="1"/>
  <c r="Z4220" i="1"/>
  <c r="AA4220" i="1"/>
  <c r="AB4220" i="1"/>
  <c r="S4221" i="1"/>
  <c r="T4221" i="1"/>
  <c r="W4221" i="1"/>
  <c r="X4221" i="1"/>
  <c r="Y4221" i="1"/>
  <c r="Z4221" i="1"/>
  <c r="AA4221" i="1"/>
  <c r="AB4221" i="1"/>
  <c r="S4222" i="1"/>
  <c r="T4222" i="1"/>
  <c r="W4222" i="1"/>
  <c r="X4222" i="1"/>
  <c r="Y4222" i="1"/>
  <c r="Z4222" i="1"/>
  <c r="AA4222" i="1"/>
  <c r="AB4222" i="1"/>
  <c r="S4223" i="1"/>
  <c r="T4223" i="1"/>
  <c r="W4223" i="1"/>
  <c r="X4223" i="1"/>
  <c r="Y4223" i="1"/>
  <c r="Z4223" i="1"/>
  <c r="AA4223" i="1"/>
  <c r="AB4223" i="1"/>
  <c r="S4224" i="1"/>
  <c r="T4224" i="1"/>
  <c r="W4224" i="1"/>
  <c r="X4224" i="1"/>
  <c r="Y4224" i="1"/>
  <c r="Z4224" i="1"/>
  <c r="AA4224" i="1"/>
  <c r="AB4224" i="1"/>
  <c r="S4225" i="1"/>
  <c r="T4225" i="1"/>
  <c r="W4225" i="1"/>
  <c r="X4225" i="1"/>
  <c r="Y4225" i="1"/>
  <c r="Z4225" i="1"/>
  <c r="AA4225" i="1"/>
  <c r="AB4225" i="1"/>
  <c r="S4226" i="1"/>
  <c r="T4226" i="1"/>
  <c r="W4226" i="1"/>
  <c r="X4226" i="1"/>
  <c r="Y4226" i="1"/>
  <c r="Z4226" i="1"/>
  <c r="AA4226" i="1"/>
  <c r="AB4226" i="1"/>
  <c r="S4227" i="1"/>
  <c r="T4227" i="1"/>
  <c r="W4227" i="1"/>
  <c r="X4227" i="1"/>
  <c r="Y4227" i="1"/>
  <c r="Z4227" i="1"/>
  <c r="AA4227" i="1"/>
  <c r="AB4227" i="1"/>
  <c r="S4228" i="1"/>
  <c r="T4228" i="1"/>
  <c r="W4228" i="1"/>
  <c r="X4228" i="1"/>
  <c r="Y4228" i="1"/>
  <c r="Z4228" i="1"/>
  <c r="AA4228" i="1"/>
  <c r="AB4228" i="1"/>
  <c r="S4229" i="1"/>
  <c r="T4229" i="1"/>
  <c r="W4229" i="1"/>
  <c r="X4229" i="1"/>
  <c r="Y4229" i="1"/>
  <c r="Z4229" i="1"/>
  <c r="AA4229" i="1"/>
  <c r="AB4229" i="1"/>
  <c r="S4230" i="1"/>
  <c r="T4230" i="1"/>
  <c r="W4230" i="1"/>
  <c r="X4230" i="1"/>
  <c r="Y4230" i="1"/>
  <c r="Z4230" i="1"/>
  <c r="AA4230" i="1"/>
  <c r="AB4230" i="1"/>
  <c r="S4231" i="1"/>
  <c r="T4231" i="1"/>
  <c r="W4231" i="1"/>
  <c r="X4231" i="1"/>
  <c r="Y4231" i="1"/>
  <c r="Z4231" i="1"/>
  <c r="AA4231" i="1"/>
  <c r="AB4231" i="1"/>
  <c r="S4232" i="1"/>
  <c r="T4232" i="1"/>
  <c r="W4232" i="1"/>
  <c r="X4232" i="1"/>
  <c r="Y4232" i="1"/>
  <c r="Z4232" i="1"/>
  <c r="AA4232" i="1"/>
  <c r="AB4232" i="1"/>
  <c r="S4233" i="1"/>
  <c r="T4233" i="1"/>
  <c r="W4233" i="1"/>
  <c r="X4233" i="1"/>
  <c r="Y4233" i="1"/>
  <c r="Z4233" i="1"/>
  <c r="AA4233" i="1"/>
  <c r="AB4233" i="1"/>
  <c r="S4234" i="1"/>
  <c r="T4234" i="1"/>
  <c r="W4234" i="1"/>
  <c r="X4234" i="1"/>
  <c r="Y4234" i="1"/>
  <c r="Z4234" i="1"/>
  <c r="AA4234" i="1"/>
  <c r="AB4234" i="1"/>
  <c r="S4235" i="1"/>
  <c r="T4235" i="1"/>
  <c r="W4235" i="1"/>
  <c r="X4235" i="1"/>
  <c r="Y4235" i="1"/>
  <c r="Z4235" i="1"/>
  <c r="AA4235" i="1"/>
  <c r="AB4235" i="1"/>
  <c r="S4236" i="1"/>
  <c r="T4236" i="1"/>
  <c r="W4236" i="1"/>
  <c r="X4236" i="1"/>
  <c r="Y4236" i="1"/>
  <c r="Z4236" i="1"/>
  <c r="AA4236" i="1"/>
  <c r="AB4236" i="1"/>
  <c r="S4237" i="1"/>
  <c r="T4237" i="1"/>
  <c r="W4237" i="1"/>
  <c r="X4237" i="1"/>
  <c r="Y4237" i="1"/>
  <c r="Z4237" i="1"/>
  <c r="AA4237" i="1"/>
  <c r="AB4237" i="1"/>
  <c r="S4238" i="1"/>
  <c r="T4238" i="1"/>
  <c r="W4238" i="1"/>
  <c r="X4238" i="1"/>
  <c r="Y4238" i="1"/>
  <c r="Z4238" i="1"/>
  <c r="AA4238" i="1"/>
  <c r="AB4238" i="1"/>
  <c r="S4239" i="1"/>
  <c r="T4239" i="1"/>
  <c r="W4239" i="1"/>
  <c r="X4239" i="1"/>
  <c r="Y4239" i="1"/>
  <c r="Z4239" i="1"/>
  <c r="AA4239" i="1"/>
  <c r="AB4239" i="1"/>
  <c r="S4240" i="1"/>
  <c r="T4240" i="1"/>
  <c r="W4240" i="1"/>
  <c r="X4240" i="1"/>
  <c r="Y4240" i="1"/>
  <c r="Z4240" i="1"/>
  <c r="AA4240" i="1"/>
  <c r="AB4240" i="1"/>
  <c r="S4241" i="1"/>
  <c r="T4241" i="1"/>
  <c r="W4241" i="1"/>
  <c r="X4241" i="1"/>
  <c r="Y4241" i="1"/>
  <c r="Z4241" i="1"/>
  <c r="AA4241" i="1"/>
  <c r="AB4241" i="1"/>
  <c r="S4242" i="1"/>
  <c r="T4242" i="1"/>
  <c r="W4242" i="1"/>
  <c r="X4242" i="1"/>
  <c r="Y4242" i="1"/>
  <c r="Z4242" i="1"/>
  <c r="AA4242" i="1"/>
  <c r="AB4242" i="1"/>
  <c r="S4243" i="1"/>
  <c r="T4243" i="1"/>
  <c r="W4243" i="1"/>
  <c r="X4243" i="1"/>
  <c r="Y4243" i="1"/>
  <c r="Z4243" i="1"/>
  <c r="AA4243" i="1"/>
  <c r="AB4243" i="1"/>
  <c r="S4244" i="1"/>
  <c r="T4244" i="1"/>
  <c r="W4244" i="1"/>
  <c r="X4244" i="1"/>
  <c r="Y4244" i="1"/>
  <c r="Z4244" i="1"/>
  <c r="AA4244" i="1"/>
  <c r="AB4244" i="1"/>
  <c r="S4245" i="1"/>
  <c r="T4245" i="1"/>
  <c r="W4245" i="1"/>
  <c r="X4245" i="1"/>
  <c r="Y4245" i="1"/>
  <c r="Z4245" i="1"/>
  <c r="AA4245" i="1"/>
  <c r="AB4245" i="1"/>
  <c r="S4246" i="1"/>
  <c r="T4246" i="1"/>
  <c r="W4246" i="1"/>
  <c r="X4246" i="1"/>
  <c r="Y4246" i="1"/>
  <c r="Z4246" i="1"/>
  <c r="AA4246" i="1"/>
  <c r="AB4246" i="1"/>
  <c r="S4247" i="1"/>
  <c r="T4247" i="1"/>
  <c r="W4247" i="1"/>
  <c r="X4247" i="1"/>
  <c r="Y4247" i="1"/>
  <c r="Z4247" i="1"/>
  <c r="AA4247" i="1"/>
  <c r="AB4247" i="1"/>
  <c r="S4248" i="1"/>
  <c r="T4248" i="1"/>
  <c r="W4248" i="1"/>
  <c r="X4248" i="1"/>
  <c r="Y4248" i="1"/>
  <c r="Z4248" i="1"/>
  <c r="AA4248" i="1"/>
  <c r="AB4248" i="1"/>
  <c r="S4249" i="1"/>
  <c r="T4249" i="1"/>
  <c r="W4249" i="1"/>
  <c r="X4249" i="1"/>
  <c r="Y4249" i="1"/>
  <c r="Z4249" i="1"/>
  <c r="AA4249" i="1"/>
  <c r="AB4249" i="1"/>
  <c r="S4250" i="1"/>
  <c r="T4250" i="1"/>
  <c r="W4250" i="1"/>
  <c r="X4250" i="1"/>
  <c r="Y4250" i="1"/>
  <c r="Z4250" i="1"/>
  <c r="AA4250" i="1"/>
  <c r="AB4250" i="1"/>
  <c r="S4251" i="1"/>
  <c r="T4251" i="1"/>
  <c r="W4251" i="1"/>
  <c r="X4251" i="1"/>
  <c r="Y4251" i="1"/>
  <c r="Z4251" i="1"/>
  <c r="AA4251" i="1"/>
  <c r="AB4251" i="1"/>
  <c r="S4252" i="1"/>
  <c r="T4252" i="1"/>
  <c r="W4252" i="1"/>
  <c r="X4252" i="1"/>
  <c r="Y4252" i="1"/>
  <c r="Z4252" i="1"/>
  <c r="AA4252" i="1"/>
  <c r="AB4252" i="1"/>
  <c r="S4253" i="1"/>
  <c r="T4253" i="1"/>
  <c r="W4253" i="1"/>
  <c r="X4253" i="1"/>
  <c r="Y4253" i="1"/>
  <c r="Z4253" i="1"/>
  <c r="AA4253" i="1"/>
  <c r="AB4253" i="1"/>
  <c r="S4254" i="1"/>
  <c r="T4254" i="1"/>
  <c r="W4254" i="1"/>
  <c r="X4254" i="1"/>
  <c r="Y4254" i="1"/>
  <c r="Z4254" i="1"/>
  <c r="AA4254" i="1"/>
  <c r="AB4254" i="1"/>
  <c r="S4255" i="1"/>
  <c r="T4255" i="1"/>
  <c r="W4255" i="1"/>
  <c r="X4255" i="1"/>
  <c r="Y4255" i="1"/>
  <c r="Z4255" i="1"/>
  <c r="AA4255" i="1"/>
  <c r="AB4255" i="1"/>
  <c r="S4256" i="1"/>
  <c r="T4256" i="1"/>
  <c r="W4256" i="1"/>
  <c r="X4256" i="1"/>
  <c r="Y4256" i="1"/>
  <c r="Z4256" i="1"/>
  <c r="AA4256" i="1"/>
  <c r="AB4256" i="1"/>
  <c r="S4257" i="1"/>
  <c r="T4257" i="1"/>
  <c r="W4257" i="1"/>
  <c r="X4257" i="1"/>
  <c r="Y4257" i="1"/>
  <c r="Z4257" i="1"/>
  <c r="AA4257" i="1"/>
  <c r="AB4257" i="1"/>
  <c r="S4258" i="1"/>
  <c r="T4258" i="1"/>
  <c r="W4258" i="1"/>
  <c r="X4258" i="1"/>
  <c r="Y4258" i="1"/>
  <c r="Z4258" i="1"/>
  <c r="AA4258" i="1"/>
  <c r="AB4258" i="1"/>
  <c r="S4259" i="1"/>
  <c r="T4259" i="1"/>
  <c r="W4259" i="1"/>
  <c r="X4259" i="1"/>
  <c r="Y4259" i="1"/>
  <c r="Z4259" i="1"/>
  <c r="AA4259" i="1"/>
  <c r="AB4259" i="1"/>
  <c r="S4260" i="1"/>
  <c r="T4260" i="1"/>
  <c r="W4260" i="1"/>
  <c r="X4260" i="1"/>
  <c r="Y4260" i="1"/>
  <c r="Z4260" i="1"/>
  <c r="AA4260" i="1"/>
  <c r="AB4260" i="1"/>
  <c r="S4261" i="1"/>
  <c r="T4261" i="1"/>
  <c r="W4261" i="1"/>
  <c r="X4261" i="1"/>
  <c r="Y4261" i="1"/>
  <c r="Z4261" i="1"/>
  <c r="AA4261" i="1"/>
  <c r="AB4261" i="1"/>
  <c r="S4262" i="1"/>
  <c r="T4262" i="1"/>
  <c r="W4262" i="1"/>
  <c r="X4262" i="1"/>
  <c r="Y4262" i="1"/>
  <c r="Z4262" i="1"/>
  <c r="AA4262" i="1"/>
  <c r="AB4262" i="1"/>
  <c r="S4263" i="1"/>
  <c r="T4263" i="1"/>
  <c r="W4263" i="1"/>
  <c r="X4263" i="1"/>
  <c r="Y4263" i="1"/>
  <c r="Z4263" i="1"/>
  <c r="AA4263" i="1"/>
  <c r="AB4263" i="1"/>
  <c r="S4264" i="1"/>
  <c r="T4264" i="1"/>
  <c r="W4264" i="1"/>
  <c r="X4264" i="1"/>
  <c r="Y4264" i="1"/>
  <c r="Z4264" i="1"/>
  <c r="AA4264" i="1"/>
  <c r="AB4264" i="1"/>
  <c r="S4265" i="1"/>
  <c r="T4265" i="1"/>
  <c r="W4265" i="1"/>
  <c r="X4265" i="1"/>
  <c r="Y4265" i="1"/>
  <c r="Z4265" i="1"/>
  <c r="AA4265" i="1"/>
  <c r="AB4265" i="1"/>
  <c r="S4266" i="1"/>
  <c r="T4266" i="1"/>
  <c r="W4266" i="1"/>
  <c r="X4266" i="1"/>
  <c r="Y4266" i="1"/>
  <c r="Z4266" i="1"/>
  <c r="AA4266" i="1"/>
  <c r="AB4266" i="1"/>
  <c r="S4267" i="1"/>
  <c r="T4267" i="1"/>
  <c r="W4267" i="1"/>
  <c r="X4267" i="1"/>
  <c r="Y4267" i="1"/>
  <c r="Z4267" i="1"/>
  <c r="AA4267" i="1"/>
  <c r="AB4267" i="1"/>
  <c r="S4268" i="1"/>
  <c r="T4268" i="1"/>
  <c r="W4268" i="1"/>
  <c r="X4268" i="1"/>
  <c r="Y4268" i="1"/>
  <c r="Z4268" i="1"/>
  <c r="AA4268" i="1"/>
  <c r="AB4268" i="1"/>
  <c r="S4269" i="1"/>
  <c r="T4269" i="1"/>
  <c r="W4269" i="1"/>
  <c r="X4269" i="1"/>
  <c r="Y4269" i="1"/>
  <c r="Z4269" i="1"/>
  <c r="AA4269" i="1"/>
  <c r="AB4269" i="1"/>
  <c r="S4270" i="1"/>
  <c r="T4270" i="1"/>
  <c r="W4270" i="1"/>
  <c r="X4270" i="1"/>
  <c r="Y4270" i="1"/>
  <c r="Z4270" i="1"/>
  <c r="AA4270" i="1"/>
  <c r="AB4270" i="1"/>
  <c r="S4271" i="1"/>
  <c r="T4271" i="1"/>
  <c r="W4271" i="1"/>
  <c r="X4271" i="1"/>
  <c r="Y4271" i="1"/>
  <c r="Z4271" i="1"/>
  <c r="AA4271" i="1"/>
  <c r="AB4271" i="1"/>
  <c r="S4272" i="1"/>
  <c r="T4272" i="1"/>
  <c r="W4272" i="1"/>
  <c r="X4272" i="1"/>
  <c r="Y4272" i="1"/>
  <c r="Z4272" i="1"/>
  <c r="AA4272" i="1"/>
  <c r="AB4272" i="1"/>
  <c r="S4273" i="1"/>
  <c r="T4273" i="1"/>
  <c r="W4273" i="1"/>
  <c r="X4273" i="1"/>
  <c r="Y4273" i="1"/>
  <c r="Z4273" i="1"/>
  <c r="AA4273" i="1"/>
  <c r="AB4273" i="1"/>
  <c r="S4274" i="1"/>
  <c r="T4274" i="1"/>
  <c r="W4274" i="1"/>
  <c r="X4274" i="1"/>
  <c r="Y4274" i="1"/>
  <c r="Z4274" i="1"/>
  <c r="AA4274" i="1"/>
  <c r="AB4274" i="1"/>
  <c r="S4275" i="1"/>
  <c r="T4275" i="1"/>
  <c r="W4275" i="1"/>
  <c r="X4275" i="1"/>
  <c r="Y4275" i="1"/>
  <c r="Z4275" i="1"/>
  <c r="AA4275" i="1"/>
  <c r="AB4275" i="1"/>
  <c r="S4276" i="1"/>
  <c r="T4276" i="1"/>
  <c r="W4276" i="1"/>
  <c r="X4276" i="1"/>
  <c r="Y4276" i="1"/>
  <c r="Z4276" i="1"/>
  <c r="AA4276" i="1"/>
  <c r="AB4276" i="1"/>
  <c r="S4277" i="1"/>
  <c r="T4277" i="1"/>
  <c r="W4277" i="1"/>
  <c r="X4277" i="1"/>
  <c r="Y4277" i="1"/>
  <c r="Z4277" i="1"/>
  <c r="AA4277" i="1"/>
  <c r="AB4277" i="1"/>
  <c r="S4278" i="1"/>
  <c r="T4278" i="1"/>
  <c r="W4278" i="1"/>
  <c r="X4278" i="1"/>
  <c r="Y4278" i="1"/>
  <c r="Z4278" i="1"/>
  <c r="AA4278" i="1"/>
  <c r="AB4278" i="1"/>
  <c r="S4279" i="1"/>
  <c r="T4279" i="1"/>
  <c r="W4279" i="1"/>
  <c r="X4279" i="1"/>
  <c r="Y4279" i="1"/>
  <c r="Z4279" i="1"/>
  <c r="AA4279" i="1"/>
  <c r="AB4279" i="1"/>
  <c r="S4280" i="1"/>
  <c r="T4280" i="1"/>
  <c r="W4280" i="1"/>
  <c r="X4280" i="1"/>
  <c r="Y4280" i="1"/>
  <c r="Z4280" i="1"/>
  <c r="AA4280" i="1"/>
  <c r="AB4280" i="1"/>
  <c r="S4281" i="1"/>
  <c r="T4281" i="1"/>
  <c r="W4281" i="1"/>
  <c r="X4281" i="1"/>
  <c r="Y4281" i="1"/>
  <c r="Z4281" i="1"/>
  <c r="AA4281" i="1"/>
  <c r="AB4281" i="1"/>
  <c r="S4282" i="1"/>
  <c r="T4282" i="1"/>
  <c r="W4282" i="1"/>
  <c r="X4282" i="1"/>
  <c r="Y4282" i="1"/>
  <c r="Z4282" i="1"/>
  <c r="AA4282" i="1"/>
  <c r="AB4282" i="1"/>
  <c r="S4283" i="1"/>
  <c r="T4283" i="1"/>
  <c r="W4283" i="1"/>
  <c r="X4283" i="1"/>
  <c r="Y4283" i="1"/>
  <c r="Z4283" i="1"/>
  <c r="AA4283" i="1"/>
  <c r="AB4283" i="1"/>
  <c r="S4284" i="1"/>
  <c r="T4284" i="1"/>
  <c r="W4284" i="1"/>
  <c r="X4284" i="1"/>
  <c r="Y4284" i="1"/>
  <c r="Z4284" i="1"/>
  <c r="AA4284" i="1"/>
  <c r="AB4284" i="1"/>
  <c r="S4285" i="1"/>
  <c r="T4285" i="1"/>
  <c r="W4285" i="1"/>
  <c r="X4285" i="1"/>
  <c r="Y4285" i="1"/>
  <c r="Z4285" i="1"/>
  <c r="AA4285" i="1"/>
  <c r="AB4285" i="1"/>
  <c r="S4286" i="1"/>
  <c r="T4286" i="1"/>
  <c r="W4286" i="1"/>
  <c r="X4286" i="1"/>
  <c r="Y4286" i="1"/>
  <c r="Z4286" i="1"/>
  <c r="AA4286" i="1"/>
  <c r="AB4286" i="1"/>
  <c r="S4287" i="1"/>
  <c r="T4287" i="1"/>
  <c r="W4287" i="1"/>
  <c r="X4287" i="1"/>
  <c r="Y4287" i="1"/>
  <c r="Z4287" i="1"/>
  <c r="AA4287" i="1"/>
  <c r="AB4287" i="1"/>
  <c r="S4288" i="1"/>
  <c r="T4288" i="1"/>
  <c r="W4288" i="1"/>
  <c r="X4288" i="1"/>
  <c r="Y4288" i="1"/>
  <c r="Z4288" i="1"/>
  <c r="AA4288" i="1"/>
  <c r="AB4288" i="1"/>
  <c r="S4289" i="1"/>
  <c r="T4289" i="1"/>
  <c r="W4289" i="1"/>
  <c r="X4289" i="1"/>
  <c r="Y4289" i="1"/>
  <c r="Z4289" i="1"/>
  <c r="AA4289" i="1"/>
  <c r="AB4289" i="1"/>
  <c r="S4290" i="1"/>
  <c r="T4290" i="1"/>
  <c r="W4290" i="1"/>
  <c r="X4290" i="1"/>
  <c r="Y4290" i="1"/>
  <c r="Z4290" i="1"/>
  <c r="AA4290" i="1"/>
  <c r="AB4290" i="1"/>
  <c r="S4291" i="1"/>
  <c r="T4291" i="1"/>
  <c r="W4291" i="1"/>
  <c r="X4291" i="1"/>
  <c r="Y4291" i="1"/>
  <c r="Z4291" i="1"/>
  <c r="AA4291" i="1"/>
  <c r="AB4291" i="1"/>
  <c r="S4292" i="1"/>
  <c r="T4292" i="1"/>
  <c r="W4292" i="1"/>
  <c r="X4292" i="1"/>
  <c r="Y4292" i="1"/>
  <c r="Z4292" i="1"/>
  <c r="AA4292" i="1"/>
  <c r="AB4292" i="1"/>
  <c r="S4293" i="1"/>
  <c r="T4293" i="1"/>
  <c r="W4293" i="1"/>
  <c r="X4293" i="1"/>
  <c r="Y4293" i="1"/>
  <c r="Z4293" i="1"/>
  <c r="AA4293" i="1"/>
  <c r="AB4293" i="1"/>
  <c r="S4294" i="1"/>
  <c r="T4294" i="1"/>
  <c r="W4294" i="1"/>
  <c r="X4294" i="1"/>
  <c r="Y4294" i="1"/>
  <c r="Z4294" i="1"/>
  <c r="AA4294" i="1"/>
  <c r="AB4294" i="1"/>
  <c r="S4295" i="1"/>
  <c r="T4295" i="1"/>
  <c r="W4295" i="1"/>
  <c r="X4295" i="1"/>
  <c r="Y4295" i="1"/>
  <c r="Z4295" i="1"/>
  <c r="AA4295" i="1"/>
  <c r="AB4295" i="1"/>
  <c r="S4296" i="1"/>
  <c r="T4296" i="1"/>
  <c r="W4296" i="1"/>
  <c r="X4296" i="1"/>
  <c r="Y4296" i="1"/>
  <c r="Z4296" i="1"/>
  <c r="AA4296" i="1"/>
  <c r="AB4296" i="1"/>
  <c r="S4297" i="1"/>
  <c r="T4297" i="1"/>
  <c r="W4297" i="1"/>
  <c r="X4297" i="1"/>
  <c r="Y4297" i="1"/>
  <c r="Z4297" i="1"/>
  <c r="AA4297" i="1"/>
  <c r="AB4297" i="1"/>
  <c r="S4298" i="1"/>
  <c r="T4298" i="1"/>
  <c r="W4298" i="1"/>
  <c r="X4298" i="1"/>
  <c r="Y4298" i="1"/>
  <c r="Z4298" i="1"/>
  <c r="AA4298" i="1"/>
  <c r="AB4298" i="1"/>
  <c r="S4299" i="1"/>
  <c r="T4299" i="1"/>
  <c r="W4299" i="1"/>
  <c r="X4299" i="1"/>
  <c r="Y4299" i="1"/>
  <c r="Z4299" i="1"/>
  <c r="AA4299" i="1"/>
  <c r="AB4299" i="1"/>
  <c r="S4300" i="1"/>
  <c r="T4300" i="1"/>
  <c r="W4300" i="1"/>
  <c r="X4300" i="1"/>
  <c r="Y4300" i="1"/>
  <c r="Z4300" i="1"/>
  <c r="AA4300" i="1"/>
  <c r="AB4300" i="1"/>
  <c r="S4301" i="1"/>
  <c r="T4301" i="1"/>
  <c r="W4301" i="1"/>
  <c r="X4301" i="1"/>
  <c r="Y4301" i="1"/>
  <c r="Z4301" i="1"/>
  <c r="AA4301" i="1"/>
  <c r="AB4301" i="1"/>
  <c r="S4302" i="1"/>
  <c r="T4302" i="1"/>
  <c r="W4302" i="1"/>
  <c r="X4302" i="1"/>
  <c r="Y4302" i="1"/>
  <c r="Z4302" i="1"/>
  <c r="AA4302" i="1"/>
  <c r="AB4302" i="1"/>
  <c r="S4303" i="1"/>
  <c r="T4303" i="1"/>
  <c r="W4303" i="1"/>
  <c r="X4303" i="1"/>
  <c r="Y4303" i="1"/>
  <c r="Z4303" i="1"/>
  <c r="AA4303" i="1"/>
  <c r="AB4303" i="1"/>
  <c r="S4304" i="1"/>
  <c r="T4304" i="1"/>
  <c r="W4304" i="1"/>
  <c r="X4304" i="1"/>
  <c r="Y4304" i="1"/>
  <c r="Z4304" i="1"/>
  <c r="AA4304" i="1"/>
  <c r="AB4304" i="1"/>
  <c r="S4305" i="1"/>
  <c r="T4305" i="1"/>
  <c r="W4305" i="1"/>
  <c r="X4305" i="1"/>
  <c r="Y4305" i="1"/>
  <c r="Z4305" i="1"/>
  <c r="AA4305" i="1"/>
  <c r="AB4305" i="1"/>
  <c r="S4306" i="1"/>
  <c r="T4306" i="1"/>
  <c r="W4306" i="1"/>
  <c r="X4306" i="1"/>
  <c r="Y4306" i="1"/>
  <c r="Z4306" i="1"/>
  <c r="AA4306" i="1"/>
  <c r="AB4306" i="1"/>
  <c r="S4307" i="1"/>
  <c r="T4307" i="1"/>
  <c r="W4307" i="1"/>
  <c r="X4307" i="1"/>
  <c r="Y4307" i="1"/>
  <c r="Z4307" i="1"/>
  <c r="AA4307" i="1"/>
  <c r="AB4307" i="1"/>
  <c r="S4308" i="1"/>
  <c r="T4308" i="1"/>
  <c r="W4308" i="1"/>
  <c r="X4308" i="1"/>
  <c r="Y4308" i="1"/>
  <c r="Z4308" i="1"/>
  <c r="AA4308" i="1"/>
  <c r="AB4308" i="1"/>
  <c r="S4309" i="1"/>
  <c r="T4309" i="1"/>
  <c r="W4309" i="1"/>
  <c r="X4309" i="1"/>
  <c r="Y4309" i="1"/>
  <c r="Z4309" i="1"/>
  <c r="AA4309" i="1"/>
  <c r="AB4309" i="1"/>
  <c r="S4310" i="1"/>
  <c r="T4310" i="1"/>
  <c r="W4310" i="1"/>
  <c r="X4310" i="1"/>
  <c r="Y4310" i="1"/>
  <c r="Z4310" i="1"/>
  <c r="AA4310" i="1"/>
  <c r="AB4310" i="1"/>
  <c r="S4311" i="1"/>
  <c r="T4311" i="1"/>
  <c r="W4311" i="1"/>
  <c r="X4311" i="1"/>
  <c r="Y4311" i="1"/>
  <c r="Z4311" i="1"/>
  <c r="AA4311" i="1"/>
  <c r="AB4311" i="1"/>
  <c r="S4312" i="1"/>
  <c r="T4312" i="1"/>
  <c r="W4312" i="1"/>
  <c r="X4312" i="1"/>
  <c r="Y4312" i="1"/>
  <c r="Z4312" i="1"/>
  <c r="AA4312" i="1"/>
  <c r="AB4312" i="1"/>
  <c r="S4313" i="1"/>
  <c r="T4313" i="1"/>
  <c r="W4313" i="1"/>
  <c r="X4313" i="1"/>
  <c r="Y4313" i="1"/>
  <c r="Z4313" i="1"/>
  <c r="AA4313" i="1"/>
  <c r="AB4313" i="1"/>
  <c r="S4314" i="1"/>
  <c r="T4314" i="1"/>
  <c r="W4314" i="1"/>
  <c r="X4314" i="1"/>
  <c r="Y4314" i="1"/>
  <c r="Z4314" i="1"/>
  <c r="AA4314" i="1"/>
  <c r="AB4314" i="1"/>
  <c r="S4315" i="1"/>
  <c r="T4315" i="1"/>
  <c r="W4315" i="1"/>
  <c r="X4315" i="1"/>
  <c r="Y4315" i="1"/>
  <c r="Z4315" i="1"/>
  <c r="AA4315" i="1"/>
  <c r="AB4315" i="1"/>
  <c r="S4316" i="1"/>
  <c r="T4316" i="1"/>
  <c r="W4316" i="1"/>
  <c r="X4316" i="1"/>
  <c r="Y4316" i="1"/>
  <c r="Z4316" i="1"/>
  <c r="AA4316" i="1"/>
  <c r="AB4316" i="1"/>
  <c r="S4317" i="1"/>
  <c r="T4317" i="1"/>
  <c r="W4317" i="1"/>
  <c r="X4317" i="1"/>
  <c r="Y4317" i="1"/>
  <c r="Z4317" i="1"/>
  <c r="AA4317" i="1"/>
  <c r="AB4317" i="1"/>
  <c r="S4318" i="1"/>
  <c r="T4318" i="1"/>
  <c r="W4318" i="1"/>
  <c r="X4318" i="1"/>
  <c r="Y4318" i="1"/>
  <c r="Z4318" i="1"/>
  <c r="AA4318" i="1"/>
  <c r="AB4318" i="1"/>
  <c r="S4319" i="1"/>
  <c r="T4319" i="1"/>
  <c r="W4319" i="1"/>
  <c r="X4319" i="1"/>
  <c r="Y4319" i="1"/>
  <c r="Z4319" i="1"/>
  <c r="AA4319" i="1"/>
  <c r="AB4319" i="1"/>
  <c r="S4320" i="1"/>
  <c r="T4320" i="1"/>
  <c r="W4320" i="1"/>
  <c r="X4320" i="1"/>
  <c r="Y4320" i="1"/>
  <c r="Z4320" i="1"/>
  <c r="AA4320" i="1"/>
  <c r="AB4320" i="1"/>
  <c r="S4321" i="1"/>
  <c r="T4321" i="1"/>
  <c r="W4321" i="1"/>
  <c r="X4321" i="1"/>
  <c r="Y4321" i="1"/>
  <c r="Z4321" i="1"/>
  <c r="AA4321" i="1"/>
  <c r="AB4321" i="1"/>
  <c r="S4322" i="1"/>
  <c r="T4322" i="1"/>
  <c r="W4322" i="1"/>
  <c r="X4322" i="1"/>
  <c r="Y4322" i="1"/>
  <c r="Z4322" i="1"/>
  <c r="AA4322" i="1"/>
  <c r="AB4322" i="1"/>
  <c r="S4323" i="1"/>
  <c r="T4323" i="1"/>
  <c r="W4323" i="1"/>
  <c r="X4323" i="1"/>
  <c r="Y4323" i="1"/>
  <c r="Z4323" i="1"/>
  <c r="AA4323" i="1"/>
  <c r="AB4323" i="1"/>
  <c r="S4324" i="1"/>
  <c r="T4324" i="1"/>
  <c r="W4324" i="1"/>
  <c r="X4324" i="1"/>
  <c r="Y4324" i="1"/>
  <c r="Z4324" i="1"/>
  <c r="AA4324" i="1"/>
  <c r="AB4324" i="1"/>
  <c r="S4325" i="1"/>
  <c r="T4325" i="1"/>
  <c r="W4325" i="1"/>
  <c r="X4325" i="1"/>
  <c r="Y4325" i="1"/>
  <c r="Z4325" i="1"/>
  <c r="AA4325" i="1"/>
  <c r="AB4325" i="1"/>
  <c r="S4326" i="1"/>
  <c r="T4326" i="1"/>
  <c r="W4326" i="1"/>
  <c r="X4326" i="1"/>
  <c r="Y4326" i="1"/>
  <c r="Z4326" i="1"/>
  <c r="AA4326" i="1"/>
  <c r="AB4326" i="1"/>
  <c r="S4327" i="1"/>
  <c r="T4327" i="1"/>
  <c r="W4327" i="1"/>
  <c r="X4327" i="1"/>
  <c r="Y4327" i="1"/>
  <c r="Z4327" i="1"/>
  <c r="AA4327" i="1"/>
  <c r="AB4327" i="1"/>
  <c r="S4328" i="1"/>
  <c r="T4328" i="1"/>
  <c r="W4328" i="1"/>
  <c r="X4328" i="1"/>
  <c r="Y4328" i="1"/>
  <c r="Z4328" i="1"/>
  <c r="AA4328" i="1"/>
  <c r="AB4328" i="1"/>
  <c r="S4329" i="1"/>
  <c r="T4329" i="1"/>
  <c r="W4329" i="1"/>
  <c r="X4329" i="1"/>
  <c r="Y4329" i="1"/>
  <c r="Z4329" i="1"/>
  <c r="AA4329" i="1"/>
  <c r="AB4329" i="1"/>
  <c r="S4330" i="1"/>
  <c r="T4330" i="1"/>
  <c r="W4330" i="1"/>
  <c r="X4330" i="1"/>
  <c r="Y4330" i="1"/>
  <c r="Z4330" i="1"/>
  <c r="AA4330" i="1"/>
  <c r="AB4330" i="1"/>
  <c r="S4331" i="1"/>
  <c r="T4331" i="1"/>
  <c r="W4331" i="1"/>
  <c r="X4331" i="1"/>
  <c r="Y4331" i="1"/>
  <c r="Z4331" i="1"/>
  <c r="AA4331" i="1"/>
  <c r="AB4331" i="1"/>
  <c r="S4332" i="1"/>
  <c r="T4332" i="1"/>
  <c r="W4332" i="1"/>
  <c r="X4332" i="1"/>
  <c r="Y4332" i="1"/>
  <c r="Z4332" i="1"/>
  <c r="AA4332" i="1"/>
  <c r="AB4332" i="1"/>
  <c r="S4333" i="1"/>
  <c r="T4333" i="1"/>
  <c r="W4333" i="1"/>
  <c r="X4333" i="1"/>
  <c r="Y4333" i="1"/>
  <c r="Z4333" i="1"/>
  <c r="AA4333" i="1"/>
  <c r="AB4333" i="1"/>
  <c r="S4334" i="1"/>
  <c r="T4334" i="1"/>
  <c r="W4334" i="1"/>
  <c r="X4334" i="1"/>
  <c r="Y4334" i="1"/>
  <c r="Z4334" i="1"/>
  <c r="AA4334" i="1"/>
  <c r="AB4334" i="1"/>
  <c r="S4335" i="1"/>
  <c r="T4335" i="1"/>
  <c r="W4335" i="1"/>
  <c r="X4335" i="1"/>
  <c r="Y4335" i="1"/>
  <c r="Z4335" i="1"/>
  <c r="AA4335" i="1"/>
  <c r="AB4335" i="1"/>
  <c r="S4336" i="1"/>
  <c r="T4336" i="1"/>
  <c r="W4336" i="1"/>
  <c r="X4336" i="1"/>
  <c r="Y4336" i="1"/>
  <c r="Z4336" i="1"/>
  <c r="AA4336" i="1"/>
  <c r="AB4336" i="1"/>
  <c r="S4337" i="1"/>
  <c r="T4337" i="1"/>
  <c r="W4337" i="1"/>
  <c r="X4337" i="1"/>
  <c r="Y4337" i="1"/>
  <c r="Z4337" i="1"/>
  <c r="AA4337" i="1"/>
  <c r="AB4337" i="1"/>
  <c r="S4338" i="1"/>
  <c r="T4338" i="1"/>
  <c r="W4338" i="1"/>
  <c r="X4338" i="1"/>
  <c r="Y4338" i="1"/>
  <c r="Z4338" i="1"/>
  <c r="AA4338" i="1"/>
  <c r="AB4338" i="1"/>
  <c r="S4339" i="1"/>
  <c r="T4339" i="1"/>
  <c r="W4339" i="1"/>
  <c r="X4339" i="1"/>
  <c r="Y4339" i="1"/>
  <c r="Z4339" i="1"/>
  <c r="AA4339" i="1"/>
  <c r="AB4339" i="1"/>
  <c r="S4340" i="1"/>
  <c r="T4340" i="1"/>
  <c r="W4340" i="1"/>
  <c r="X4340" i="1"/>
  <c r="Y4340" i="1"/>
  <c r="Z4340" i="1"/>
  <c r="AA4340" i="1"/>
  <c r="AB4340" i="1"/>
  <c r="S4341" i="1"/>
  <c r="T4341" i="1"/>
  <c r="W4341" i="1"/>
  <c r="X4341" i="1"/>
  <c r="Y4341" i="1"/>
  <c r="Z4341" i="1"/>
  <c r="AA4341" i="1"/>
  <c r="AB4341" i="1"/>
  <c r="S4342" i="1"/>
  <c r="T4342" i="1"/>
  <c r="W4342" i="1"/>
  <c r="X4342" i="1"/>
  <c r="Y4342" i="1"/>
  <c r="Z4342" i="1"/>
  <c r="AA4342" i="1"/>
  <c r="AB4342" i="1"/>
  <c r="S4343" i="1"/>
  <c r="T4343" i="1"/>
  <c r="W4343" i="1"/>
  <c r="X4343" i="1"/>
  <c r="Y4343" i="1"/>
  <c r="Z4343" i="1"/>
  <c r="AA4343" i="1"/>
  <c r="AB4343" i="1"/>
  <c r="S4344" i="1"/>
  <c r="T4344" i="1"/>
  <c r="W4344" i="1"/>
  <c r="X4344" i="1"/>
  <c r="Y4344" i="1"/>
  <c r="Z4344" i="1"/>
  <c r="AA4344" i="1"/>
  <c r="AB4344" i="1"/>
  <c r="S4345" i="1"/>
  <c r="T4345" i="1"/>
  <c r="W4345" i="1"/>
  <c r="X4345" i="1"/>
  <c r="Y4345" i="1"/>
  <c r="Z4345" i="1"/>
  <c r="AA4345" i="1"/>
  <c r="AB4345" i="1"/>
  <c r="S4346" i="1"/>
  <c r="T4346" i="1"/>
  <c r="W4346" i="1"/>
  <c r="X4346" i="1"/>
  <c r="Y4346" i="1"/>
  <c r="Z4346" i="1"/>
  <c r="AA4346" i="1"/>
  <c r="AB4346" i="1"/>
  <c r="S4347" i="1"/>
  <c r="T4347" i="1"/>
  <c r="W4347" i="1"/>
  <c r="X4347" i="1"/>
  <c r="Y4347" i="1"/>
  <c r="Z4347" i="1"/>
  <c r="AA4347" i="1"/>
  <c r="AB4347" i="1"/>
  <c r="S4348" i="1"/>
  <c r="T4348" i="1"/>
  <c r="W4348" i="1"/>
  <c r="X4348" i="1"/>
  <c r="Y4348" i="1"/>
  <c r="Z4348" i="1"/>
  <c r="AA4348" i="1"/>
  <c r="AB4348" i="1"/>
  <c r="S4349" i="1"/>
  <c r="T4349" i="1"/>
  <c r="W4349" i="1"/>
  <c r="X4349" i="1"/>
  <c r="Y4349" i="1"/>
  <c r="Z4349" i="1"/>
  <c r="AA4349" i="1"/>
  <c r="AB4349" i="1"/>
  <c r="S4350" i="1"/>
  <c r="T4350" i="1"/>
  <c r="W4350" i="1"/>
  <c r="X4350" i="1"/>
  <c r="Y4350" i="1"/>
  <c r="Z4350" i="1"/>
  <c r="AA4350" i="1"/>
  <c r="AB4350" i="1"/>
  <c r="S4351" i="1"/>
  <c r="T4351" i="1"/>
  <c r="W4351" i="1"/>
  <c r="X4351" i="1"/>
  <c r="Y4351" i="1"/>
  <c r="Z4351" i="1"/>
  <c r="AA4351" i="1"/>
  <c r="AB4351" i="1"/>
  <c r="S4352" i="1"/>
  <c r="T4352" i="1"/>
  <c r="W4352" i="1"/>
  <c r="X4352" i="1"/>
  <c r="Y4352" i="1"/>
  <c r="Z4352" i="1"/>
  <c r="AA4352" i="1"/>
  <c r="AB4352" i="1"/>
  <c r="S4353" i="1"/>
  <c r="T4353" i="1"/>
  <c r="W4353" i="1"/>
  <c r="X4353" i="1"/>
  <c r="Y4353" i="1"/>
  <c r="Z4353" i="1"/>
  <c r="AA4353" i="1"/>
  <c r="AB4353" i="1"/>
  <c r="S4354" i="1"/>
  <c r="T4354" i="1"/>
  <c r="W4354" i="1"/>
  <c r="X4354" i="1"/>
  <c r="Y4354" i="1"/>
  <c r="Z4354" i="1"/>
  <c r="AA4354" i="1"/>
  <c r="AB4354" i="1"/>
  <c r="S4355" i="1"/>
  <c r="T4355" i="1"/>
  <c r="W4355" i="1"/>
  <c r="X4355" i="1"/>
  <c r="Y4355" i="1"/>
  <c r="Z4355" i="1"/>
  <c r="AA4355" i="1"/>
  <c r="AB4355" i="1"/>
  <c r="S4356" i="1"/>
  <c r="T4356" i="1"/>
  <c r="W4356" i="1"/>
  <c r="X4356" i="1"/>
  <c r="Y4356" i="1"/>
  <c r="Z4356" i="1"/>
  <c r="AA4356" i="1"/>
  <c r="AB4356" i="1"/>
  <c r="S4357" i="1"/>
  <c r="T4357" i="1"/>
  <c r="W4357" i="1"/>
  <c r="X4357" i="1"/>
  <c r="Y4357" i="1"/>
  <c r="Z4357" i="1"/>
  <c r="AA4357" i="1"/>
  <c r="AB4357" i="1"/>
  <c r="S4358" i="1"/>
  <c r="T4358" i="1"/>
  <c r="W4358" i="1"/>
  <c r="X4358" i="1"/>
  <c r="Y4358" i="1"/>
  <c r="Z4358" i="1"/>
  <c r="AA4358" i="1"/>
  <c r="AB4358" i="1"/>
  <c r="S4359" i="1"/>
  <c r="T4359" i="1"/>
  <c r="W4359" i="1"/>
  <c r="X4359" i="1"/>
  <c r="Y4359" i="1"/>
  <c r="Z4359" i="1"/>
  <c r="AA4359" i="1"/>
  <c r="AB4359" i="1"/>
  <c r="S4360" i="1"/>
  <c r="T4360" i="1"/>
  <c r="W4360" i="1"/>
  <c r="X4360" i="1"/>
  <c r="Y4360" i="1"/>
  <c r="Z4360" i="1"/>
  <c r="AA4360" i="1"/>
  <c r="AB4360" i="1"/>
  <c r="S4361" i="1"/>
  <c r="T4361" i="1"/>
  <c r="W4361" i="1"/>
  <c r="X4361" i="1"/>
  <c r="Y4361" i="1"/>
  <c r="Z4361" i="1"/>
  <c r="AA4361" i="1"/>
  <c r="AB4361" i="1"/>
  <c r="S4362" i="1"/>
  <c r="T4362" i="1"/>
  <c r="W4362" i="1"/>
  <c r="X4362" i="1"/>
  <c r="Y4362" i="1"/>
  <c r="Z4362" i="1"/>
  <c r="AA4362" i="1"/>
  <c r="AB4362" i="1"/>
  <c r="S4363" i="1"/>
  <c r="T4363" i="1"/>
  <c r="W4363" i="1"/>
  <c r="X4363" i="1"/>
  <c r="Y4363" i="1"/>
  <c r="Z4363" i="1"/>
  <c r="AA4363" i="1"/>
  <c r="AB4363" i="1"/>
  <c r="S4364" i="1"/>
  <c r="T4364" i="1"/>
  <c r="W4364" i="1"/>
  <c r="X4364" i="1"/>
  <c r="Y4364" i="1"/>
  <c r="Z4364" i="1"/>
  <c r="AA4364" i="1"/>
  <c r="AB4364" i="1"/>
  <c r="S4365" i="1"/>
  <c r="T4365" i="1"/>
  <c r="W4365" i="1"/>
  <c r="X4365" i="1"/>
  <c r="Y4365" i="1"/>
  <c r="Z4365" i="1"/>
  <c r="AA4365" i="1"/>
  <c r="AB4365" i="1"/>
  <c r="S4366" i="1"/>
  <c r="T4366" i="1"/>
  <c r="W4366" i="1"/>
  <c r="X4366" i="1"/>
  <c r="Y4366" i="1"/>
  <c r="Z4366" i="1"/>
  <c r="AA4366" i="1"/>
  <c r="AB4366" i="1"/>
  <c r="S4367" i="1"/>
  <c r="T4367" i="1"/>
  <c r="W4367" i="1"/>
  <c r="X4367" i="1"/>
  <c r="Y4367" i="1"/>
  <c r="Z4367" i="1"/>
  <c r="AA4367" i="1"/>
  <c r="AB4367" i="1"/>
  <c r="S4368" i="1"/>
  <c r="T4368" i="1"/>
  <c r="W4368" i="1"/>
  <c r="X4368" i="1"/>
  <c r="Y4368" i="1"/>
  <c r="Z4368" i="1"/>
  <c r="AA4368" i="1"/>
  <c r="AB4368" i="1"/>
  <c r="S4369" i="1"/>
  <c r="T4369" i="1"/>
  <c r="W4369" i="1"/>
  <c r="X4369" i="1"/>
  <c r="Y4369" i="1"/>
  <c r="Z4369" i="1"/>
  <c r="AA4369" i="1"/>
  <c r="AB4369" i="1"/>
  <c r="S4370" i="1"/>
  <c r="T4370" i="1"/>
  <c r="W4370" i="1"/>
  <c r="X4370" i="1"/>
  <c r="Y4370" i="1"/>
  <c r="Z4370" i="1"/>
  <c r="AA4370" i="1"/>
  <c r="AB4370" i="1"/>
  <c r="S4371" i="1"/>
  <c r="T4371" i="1"/>
  <c r="W4371" i="1"/>
  <c r="X4371" i="1"/>
  <c r="Y4371" i="1"/>
  <c r="Z4371" i="1"/>
  <c r="AA4371" i="1"/>
  <c r="AB4371" i="1"/>
  <c r="S4372" i="1"/>
  <c r="T4372" i="1"/>
  <c r="W4372" i="1"/>
  <c r="X4372" i="1"/>
  <c r="Y4372" i="1"/>
  <c r="Z4372" i="1"/>
  <c r="AA4372" i="1"/>
  <c r="AB4372" i="1"/>
  <c r="S4373" i="1"/>
  <c r="T4373" i="1"/>
  <c r="W4373" i="1"/>
  <c r="X4373" i="1"/>
  <c r="Y4373" i="1"/>
  <c r="Z4373" i="1"/>
  <c r="AA4373" i="1"/>
  <c r="AB4373" i="1"/>
  <c r="S4374" i="1"/>
  <c r="T4374" i="1"/>
  <c r="W4374" i="1"/>
  <c r="X4374" i="1"/>
  <c r="Y4374" i="1"/>
  <c r="Z4374" i="1"/>
  <c r="AA4374" i="1"/>
  <c r="AB4374" i="1"/>
  <c r="S4375" i="1"/>
  <c r="T4375" i="1"/>
  <c r="W4375" i="1"/>
  <c r="X4375" i="1"/>
  <c r="Y4375" i="1"/>
  <c r="Z4375" i="1"/>
  <c r="AA4375" i="1"/>
  <c r="AB4375" i="1"/>
  <c r="S4376" i="1"/>
  <c r="T4376" i="1"/>
  <c r="W4376" i="1"/>
  <c r="X4376" i="1"/>
  <c r="Y4376" i="1"/>
  <c r="Z4376" i="1"/>
  <c r="AA4376" i="1"/>
  <c r="AB4376" i="1"/>
  <c r="S4377" i="1"/>
  <c r="T4377" i="1"/>
  <c r="W4377" i="1"/>
  <c r="X4377" i="1"/>
  <c r="Y4377" i="1"/>
  <c r="Z4377" i="1"/>
  <c r="AA4377" i="1"/>
  <c r="AB4377" i="1"/>
  <c r="S4378" i="1"/>
  <c r="T4378" i="1"/>
  <c r="W4378" i="1"/>
  <c r="X4378" i="1"/>
  <c r="Y4378" i="1"/>
  <c r="Z4378" i="1"/>
  <c r="AA4378" i="1"/>
  <c r="AB4378" i="1"/>
  <c r="S4379" i="1"/>
  <c r="T4379" i="1"/>
  <c r="W4379" i="1"/>
  <c r="X4379" i="1"/>
  <c r="Y4379" i="1"/>
  <c r="Z4379" i="1"/>
  <c r="AA4379" i="1"/>
  <c r="AB4379" i="1"/>
  <c r="S4380" i="1"/>
  <c r="T4380" i="1"/>
  <c r="W4380" i="1"/>
  <c r="X4380" i="1"/>
  <c r="Y4380" i="1"/>
  <c r="Z4380" i="1"/>
  <c r="AA4380" i="1"/>
  <c r="AB4380" i="1"/>
  <c r="S4381" i="1"/>
  <c r="T4381" i="1"/>
  <c r="W4381" i="1"/>
  <c r="X4381" i="1"/>
  <c r="Y4381" i="1"/>
  <c r="Z4381" i="1"/>
  <c r="AA4381" i="1"/>
  <c r="AB4381" i="1"/>
  <c r="S4382" i="1"/>
  <c r="T4382" i="1"/>
  <c r="W4382" i="1"/>
  <c r="X4382" i="1"/>
  <c r="Y4382" i="1"/>
  <c r="Z4382" i="1"/>
  <c r="AA4382" i="1"/>
  <c r="AB4382" i="1"/>
  <c r="S4383" i="1"/>
  <c r="T4383" i="1"/>
  <c r="W4383" i="1"/>
  <c r="X4383" i="1"/>
  <c r="Y4383" i="1"/>
  <c r="Z4383" i="1"/>
  <c r="AA4383" i="1"/>
  <c r="AB4383" i="1"/>
  <c r="S4384" i="1"/>
  <c r="T4384" i="1"/>
  <c r="W4384" i="1"/>
  <c r="X4384" i="1"/>
  <c r="Y4384" i="1"/>
  <c r="Z4384" i="1"/>
  <c r="AA4384" i="1"/>
  <c r="AB4384" i="1"/>
  <c r="S4385" i="1"/>
  <c r="T4385" i="1"/>
  <c r="W4385" i="1"/>
  <c r="X4385" i="1"/>
  <c r="Y4385" i="1"/>
  <c r="Z4385" i="1"/>
  <c r="AA4385" i="1"/>
  <c r="AB4385" i="1"/>
  <c r="S4386" i="1"/>
  <c r="T4386" i="1"/>
  <c r="W4386" i="1"/>
  <c r="X4386" i="1"/>
  <c r="Y4386" i="1"/>
  <c r="Z4386" i="1"/>
  <c r="AA4386" i="1"/>
  <c r="AB4386" i="1"/>
  <c r="S4387" i="1"/>
  <c r="T4387" i="1"/>
  <c r="W4387" i="1"/>
  <c r="X4387" i="1"/>
  <c r="Y4387" i="1"/>
  <c r="Z4387" i="1"/>
  <c r="AA4387" i="1"/>
  <c r="AB4387" i="1"/>
  <c r="S4388" i="1"/>
  <c r="T4388" i="1"/>
  <c r="W4388" i="1"/>
  <c r="X4388" i="1"/>
  <c r="Y4388" i="1"/>
  <c r="Z4388" i="1"/>
  <c r="AA4388" i="1"/>
  <c r="AB4388" i="1"/>
  <c r="S4389" i="1"/>
  <c r="T4389" i="1"/>
  <c r="W4389" i="1"/>
  <c r="X4389" i="1"/>
  <c r="Y4389" i="1"/>
  <c r="Z4389" i="1"/>
  <c r="AA4389" i="1"/>
  <c r="AB4389" i="1"/>
  <c r="S4390" i="1"/>
  <c r="T4390" i="1"/>
  <c r="W4390" i="1"/>
  <c r="X4390" i="1"/>
  <c r="Y4390" i="1"/>
  <c r="Z4390" i="1"/>
  <c r="AA4390" i="1"/>
  <c r="AB4390" i="1"/>
  <c r="S4391" i="1"/>
  <c r="T4391" i="1"/>
  <c r="W4391" i="1"/>
  <c r="X4391" i="1"/>
  <c r="Y4391" i="1"/>
  <c r="Z4391" i="1"/>
  <c r="AA4391" i="1"/>
  <c r="AB4391" i="1"/>
  <c r="S4392" i="1"/>
  <c r="T4392" i="1"/>
  <c r="W4392" i="1"/>
  <c r="X4392" i="1"/>
  <c r="Y4392" i="1"/>
  <c r="Z4392" i="1"/>
  <c r="AA4392" i="1"/>
  <c r="AB4392" i="1"/>
  <c r="S4393" i="1"/>
  <c r="T4393" i="1"/>
  <c r="W4393" i="1"/>
  <c r="X4393" i="1"/>
  <c r="Y4393" i="1"/>
  <c r="Z4393" i="1"/>
  <c r="AA4393" i="1"/>
  <c r="AB4393" i="1"/>
  <c r="S4394" i="1"/>
  <c r="T4394" i="1"/>
  <c r="W4394" i="1"/>
  <c r="X4394" i="1"/>
  <c r="Y4394" i="1"/>
  <c r="Z4394" i="1"/>
  <c r="AA4394" i="1"/>
  <c r="AB4394" i="1"/>
  <c r="S4395" i="1"/>
  <c r="T4395" i="1"/>
  <c r="W4395" i="1"/>
  <c r="X4395" i="1"/>
  <c r="Y4395" i="1"/>
  <c r="Z4395" i="1"/>
  <c r="AA4395" i="1"/>
  <c r="AB4395" i="1"/>
  <c r="S4396" i="1"/>
  <c r="T4396" i="1"/>
  <c r="W4396" i="1"/>
  <c r="X4396" i="1"/>
  <c r="Y4396" i="1"/>
  <c r="Z4396" i="1"/>
  <c r="AA4396" i="1"/>
  <c r="AB4396" i="1"/>
  <c r="S4397" i="1"/>
  <c r="T4397" i="1"/>
  <c r="W4397" i="1"/>
  <c r="X4397" i="1"/>
  <c r="Y4397" i="1"/>
  <c r="Z4397" i="1"/>
  <c r="AA4397" i="1"/>
  <c r="AB4397" i="1"/>
  <c r="S4398" i="1"/>
  <c r="T4398" i="1"/>
  <c r="W4398" i="1"/>
  <c r="X4398" i="1"/>
  <c r="Y4398" i="1"/>
  <c r="Z4398" i="1"/>
  <c r="AA4398" i="1"/>
  <c r="AB4398" i="1"/>
  <c r="S4399" i="1"/>
  <c r="T4399" i="1"/>
  <c r="W4399" i="1"/>
  <c r="X4399" i="1"/>
  <c r="Y4399" i="1"/>
  <c r="Z4399" i="1"/>
  <c r="AA4399" i="1"/>
  <c r="AB4399" i="1"/>
  <c r="S4400" i="1"/>
  <c r="T4400" i="1"/>
  <c r="W4400" i="1"/>
  <c r="X4400" i="1"/>
  <c r="Y4400" i="1"/>
  <c r="Z4400" i="1"/>
  <c r="AA4400" i="1"/>
  <c r="AB4400" i="1"/>
  <c r="S4401" i="1"/>
  <c r="T4401" i="1"/>
  <c r="W4401" i="1"/>
  <c r="X4401" i="1"/>
  <c r="Y4401" i="1"/>
  <c r="Z4401" i="1"/>
  <c r="AA4401" i="1"/>
  <c r="AB4401" i="1"/>
  <c r="S4402" i="1"/>
  <c r="T4402" i="1"/>
  <c r="W4402" i="1"/>
  <c r="X4402" i="1"/>
  <c r="Y4402" i="1"/>
  <c r="Z4402" i="1"/>
  <c r="AA4402" i="1"/>
  <c r="AB4402" i="1"/>
  <c r="S4403" i="1"/>
  <c r="T4403" i="1"/>
  <c r="W4403" i="1"/>
  <c r="X4403" i="1"/>
  <c r="Y4403" i="1"/>
  <c r="Z4403" i="1"/>
  <c r="AA4403" i="1"/>
  <c r="AB4403" i="1"/>
  <c r="S4404" i="1"/>
  <c r="T4404" i="1"/>
  <c r="W4404" i="1"/>
  <c r="X4404" i="1"/>
  <c r="Y4404" i="1"/>
  <c r="Z4404" i="1"/>
  <c r="AA4404" i="1"/>
  <c r="AB4404" i="1"/>
  <c r="S4405" i="1"/>
  <c r="T4405" i="1"/>
  <c r="W4405" i="1"/>
  <c r="X4405" i="1"/>
  <c r="Y4405" i="1"/>
  <c r="Z4405" i="1"/>
  <c r="AA4405" i="1"/>
  <c r="AB4405" i="1"/>
  <c r="S4406" i="1"/>
  <c r="T4406" i="1"/>
  <c r="W4406" i="1"/>
  <c r="X4406" i="1"/>
  <c r="Y4406" i="1"/>
  <c r="Z4406" i="1"/>
  <c r="AA4406" i="1"/>
  <c r="AB4406" i="1"/>
  <c r="S4407" i="1"/>
  <c r="T4407" i="1"/>
  <c r="W4407" i="1"/>
  <c r="X4407" i="1"/>
  <c r="Y4407" i="1"/>
  <c r="Z4407" i="1"/>
  <c r="AA4407" i="1"/>
  <c r="AB4407" i="1"/>
  <c r="S4408" i="1"/>
  <c r="T4408" i="1"/>
  <c r="W4408" i="1"/>
  <c r="X4408" i="1"/>
  <c r="Y4408" i="1"/>
  <c r="Z4408" i="1"/>
  <c r="AA4408" i="1"/>
  <c r="AB4408" i="1"/>
  <c r="S4409" i="1"/>
  <c r="T4409" i="1"/>
  <c r="W4409" i="1"/>
  <c r="X4409" i="1"/>
  <c r="Y4409" i="1"/>
  <c r="Z4409" i="1"/>
  <c r="AA4409" i="1"/>
  <c r="AB4409" i="1"/>
  <c r="S4410" i="1"/>
  <c r="T4410" i="1"/>
  <c r="W4410" i="1"/>
  <c r="X4410" i="1"/>
  <c r="Y4410" i="1"/>
  <c r="Z4410" i="1"/>
  <c r="AA4410" i="1"/>
  <c r="AB4410" i="1"/>
  <c r="S4411" i="1"/>
  <c r="T4411" i="1"/>
  <c r="W4411" i="1"/>
  <c r="X4411" i="1"/>
  <c r="Y4411" i="1"/>
  <c r="Z4411" i="1"/>
  <c r="AA4411" i="1"/>
  <c r="AB4411" i="1"/>
  <c r="S4412" i="1"/>
  <c r="T4412" i="1"/>
  <c r="W4412" i="1"/>
  <c r="X4412" i="1"/>
  <c r="Y4412" i="1"/>
  <c r="Z4412" i="1"/>
  <c r="AA4412" i="1"/>
  <c r="AB4412" i="1"/>
  <c r="S4413" i="1"/>
  <c r="T4413" i="1"/>
  <c r="W4413" i="1"/>
  <c r="X4413" i="1"/>
  <c r="Y4413" i="1"/>
  <c r="Z4413" i="1"/>
  <c r="AA4413" i="1"/>
  <c r="AB4413" i="1"/>
  <c r="S4414" i="1"/>
  <c r="T4414" i="1"/>
  <c r="W4414" i="1"/>
  <c r="X4414" i="1"/>
  <c r="Y4414" i="1"/>
  <c r="Z4414" i="1"/>
  <c r="AA4414" i="1"/>
  <c r="AB4414" i="1"/>
  <c r="S4415" i="1"/>
  <c r="T4415" i="1"/>
  <c r="W4415" i="1"/>
  <c r="X4415" i="1"/>
  <c r="Y4415" i="1"/>
  <c r="Z4415" i="1"/>
  <c r="AA4415" i="1"/>
  <c r="AB4415" i="1"/>
  <c r="S4416" i="1"/>
  <c r="T4416" i="1"/>
  <c r="W4416" i="1"/>
  <c r="X4416" i="1"/>
  <c r="Y4416" i="1"/>
  <c r="Z4416" i="1"/>
  <c r="AA4416" i="1"/>
  <c r="AB4416" i="1"/>
  <c r="S4417" i="1"/>
  <c r="T4417" i="1"/>
  <c r="W4417" i="1"/>
  <c r="X4417" i="1"/>
  <c r="Y4417" i="1"/>
  <c r="Z4417" i="1"/>
  <c r="AA4417" i="1"/>
  <c r="AB4417" i="1"/>
  <c r="S4418" i="1"/>
  <c r="T4418" i="1"/>
  <c r="W4418" i="1"/>
  <c r="X4418" i="1"/>
  <c r="Y4418" i="1"/>
  <c r="Z4418" i="1"/>
  <c r="AA4418" i="1"/>
  <c r="AB4418" i="1"/>
  <c r="S4419" i="1"/>
  <c r="T4419" i="1"/>
  <c r="W4419" i="1"/>
  <c r="X4419" i="1"/>
  <c r="Y4419" i="1"/>
  <c r="Z4419" i="1"/>
  <c r="AA4419" i="1"/>
  <c r="AB4419" i="1"/>
  <c r="S4420" i="1"/>
  <c r="T4420" i="1"/>
  <c r="W4420" i="1"/>
  <c r="X4420" i="1"/>
  <c r="Y4420" i="1"/>
  <c r="Z4420" i="1"/>
  <c r="AA4420" i="1"/>
  <c r="AB4420" i="1"/>
  <c r="S4421" i="1"/>
  <c r="T4421" i="1"/>
  <c r="W4421" i="1"/>
  <c r="X4421" i="1"/>
  <c r="Y4421" i="1"/>
  <c r="Z4421" i="1"/>
  <c r="AA4421" i="1"/>
  <c r="AB4421" i="1"/>
  <c r="S4422" i="1"/>
  <c r="T4422" i="1"/>
  <c r="W4422" i="1"/>
  <c r="X4422" i="1"/>
  <c r="Y4422" i="1"/>
  <c r="Z4422" i="1"/>
  <c r="AA4422" i="1"/>
  <c r="AB4422" i="1"/>
  <c r="S4423" i="1"/>
  <c r="T4423" i="1"/>
  <c r="W4423" i="1"/>
  <c r="X4423" i="1"/>
  <c r="Y4423" i="1"/>
  <c r="Z4423" i="1"/>
  <c r="AA4423" i="1"/>
  <c r="AB4423" i="1"/>
  <c r="S4424" i="1"/>
  <c r="T4424" i="1"/>
  <c r="W4424" i="1"/>
  <c r="X4424" i="1"/>
  <c r="Y4424" i="1"/>
  <c r="Z4424" i="1"/>
  <c r="AA4424" i="1"/>
  <c r="AB4424" i="1"/>
  <c r="S4425" i="1"/>
  <c r="T4425" i="1"/>
  <c r="W4425" i="1"/>
  <c r="X4425" i="1"/>
  <c r="Y4425" i="1"/>
  <c r="Z4425" i="1"/>
  <c r="AA4425" i="1"/>
  <c r="AB4425" i="1"/>
  <c r="S4426" i="1"/>
  <c r="T4426" i="1"/>
  <c r="W4426" i="1"/>
  <c r="X4426" i="1"/>
  <c r="Y4426" i="1"/>
  <c r="Z4426" i="1"/>
  <c r="AA4426" i="1"/>
  <c r="AB4426" i="1"/>
  <c r="S4427" i="1"/>
  <c r="T4427" i="1"/>
  <c r="W4427" i="1"/>
  <c r="X4427" i="1"/>
  <c r="Y4427" i="1"/>
  <c r="Z4427" i="1"/>
  <c r="AA4427" i="1"/>
  <c r="AB4427" i="1"/>
  <c r="S4428" i="1"/>
  <c r="T4428" i="1"/>
  <c r="W4428" i="1"/>
  <c r="X4428" i="1"/>
  <c r="Y4428" i="1"/>
  <c r="Z4428" i="1"/>
  <c r="AA4428" i="1"/>
  <c r="AB4428" i="1"/>
  <c r="S4429" i="1"/>
  <c r="T4429" i="1"/>
  <c r="W4429" i="1"/>
  <c r="X4429" i="1"/>
  <c r="Y4429" i="1"/>
  <c r="Z4429" i="1"/>
  <c r="AA4429" i="1"/>
  <c r="AB4429" i="1"/>
  <c r="S4430" i="1"/>
  <c r="T4430" i="1"/>
  <c r="W4430" i="1"/>
  <c r="X4430" i="1"/>
  <c r="Y4430" i="1"/>
  <c r="Z4430" i="1"/>
  <c r="AA4430" i="1"/>
  <c r="AB4430" i="1"/>
  <c r="S4431" i="1"/>
  <c r="T4431" i="1"/>
  <c r="W4431" i="1"/>
  <c r="X4431" i="1"/>
  <c r="Y4431" i="1"/>
  <c r="Z4431" i="1"/>
  <c r="AA4431" i="1"/>
  <c r="AB4431" i="1"/>
  <c r="S4432" i="1"/>
  <c r="T4432" i="1"/>
  <c r="W4432" i="1"/>
  <c r="X4432" i="1"/>
  <c r="Y4432" i="1"/>
  <c r="Z4432" i="1"/>
  <c r="AA4432" i="1"/>
  <c r="AB4432" i="1"/>
  <c r="S4433" i="1"/>
  <c r="T4433" i="1"/>
  <c r="W4433" i="1"/>
  <c r="X4433" i="1"/>
  <c r="Y4433" i="1"/>
  <c r="Z4433" i="1"/>
  <c r="AA4433" i="1"/>
  <c r="AB4433" i="1"/>
  <c r="S4434" i="1"/>
  <c r="T4434" i="1"/>
  <c r="W4434" i="1"/>
  <c r="X4434" i="1"/>
  <c r="Y4434" i="1"/>
  <c r="Z4434" i="1"/>
  <c r="AA4434" i="1"/>
  <c r="AB4434" i="1"/>
  <c r="S4435" i="1"/>
  <c r="T4435" i="1"/>
  <c r="W4435" i="1"/>
  <c r="X4435" i="1"/>
  <c r="Y4435" i="1"/>
  <c r="Z4435" i="1"/>
  <c r="AA4435" i="1"/>
  <c r="AB4435" i="1"/>
  <c r="S4436" i="1"/>
  <c r="T4436" i="1"/>
  <c r="W4436" i="1"/>
  <c r="X4436" i="1"/>
  <c r="Y4436" i="1"/>
  <c r="Z4436" i="1"/>
  <c r="AA4436" i="1"/>
  <c r="AB4436" i="1"/>
  <c r="S4437" i="1"/>
  <c r="T4437" i="1"/>
  <c r="W4437" i="1"/>
  <c r="X4437" i="1"/>
  <c r="Y4437" i="1"/>
  <c r="Z4437" i="1"/>
  <c r="AA4437" i="1"/>
  <c r="AB4437" i="1"/>
  <c r="S4438" i="1"/>
  <c r="T4438" i="1"/>
  <c r="W4438" i="1"/>
  <c r="X4438" i="1"/>
  <c r="Y4438" i="1"/>
  <c r="Z4438" i="1"/>
  <c r="AA4438" i="1"/>
  <c r="AB4438" i="1"/>
  <c r="S4439" i="1"/>
  <c r="T4439" i="1"/>
  <c r="W4439" i="1"/>
  <c r="X4439" i="1"/>
  <c r="Y4439" i="1"/>
  <c r="Z4439" i="1"/>
  <c r="AA4439" i="1"/>
  <c r="AB4439" i="1"/>
  <c r="S4440" i="1"/>
  <c r="T4440" i="1"/>
  <c r="W4440" i="1"/>
  <c r="X4440" i="1"/>
  <c r="Y4440" i="1"/>
  <c r="Z4440" i="1"/>
  <c r="AA4440" i="1"/>
  <c r="AB4440" i="1"/>
  <c r="S4441" i="1"/>
  <c r="T4441" i="1"/>
  <c r="W4441" i="1"/>
  <c r="X4441" i="1"/>
  <c r="Y4441" i="1"/>
  <c r="Z4441" i="1"/>
  <c r="AA4441" i="1"/>
  <c r="AB4441" i="1"/>
  <c r="S4442" i="1"/>
  <c r="T4442" i="1"/>
  <c r="W4442" i="1"/>
  <c r="X4442" i="1"/>
  <c r="Y4442" i="1"/>
  <c r="Z4442" i="1"/>
  <c r="AA4442" i="1"/>
  <c r="AB4442" i="1"/>
  <c r="S4443" i="1"/>
  <c r="T4443" i="1"/>
  <c r="W4443" i="1"/>
  <c r="X4443" i="1"/>
  <c r="Y4443" i="1"/>
  <c r="Z4443" i="1"/>
  <c r="AA4443" i="1"/>
  <c r="AB4443" i="1"/>
  <c r="S4444" i="1"/>
  <c r="T4444" i="1"/>
  <c r="W4444" i="1"/>
  <c r="X4444" i="1"/>
  <c r="Y4444" i="1"/>
  <c r="Z4444" i="1"/>
  <c r="AA4444" i="1"/>
  <c r="AB4444" i="1"/>
  <c r="S4445" i="1"/>
  <c r="T4445" i="1"/>
  <c r="W4445" i="1"/>
  <c r="X4445" i="1"/>
  <c r="Y4445" i="1"/>
  <c r="Z4445" i="1"/>
  <c r="AA4445" i="1"/>
  <c r="AB4445" i="1"/>
  <c r="S4446" i="1"/>
  <c r="T4446" i="1"/>
  <c r="W4446" i="1"/>
  <c r="X4446" i="1"/>
  <c r="Y4446" i="1"/>
  <c r="Z4446" i="1"/>
  <c r="AA4446" i="1"/>
  <c r="AB4446" i="1"/>
  <c r="S4447" i="1"/>
  <c r="T4447" i="1"/>
  <c r="W4447" i="1"/>
  <c r="X4447" i="1"/>
  <c r="Y4447" i="1"/>
  <c r="Z4447" i="1"/>
  <c r="AA4447" i="1"/>
  <c r="AB4447" i="1"/>
  <c r="S4448" i="1"/>
  <c r="T4448" i="1"/>
  <c r="W4448" i="1"/>
  <c r="X4448" i="1"/>
  <c r="Y4448" i="1"/>
  <c r="Z4448" i="1"/>
  <c r="AA4448" i="1"/>
  <c r="AB4448" i="1"/>
  <c r="S4449" i="1"/>
  <c r="T4449" i="1"/>
  <c r="W4449" i="1"/>
  <c r="X4449" i="1"/>
  <c r="Y4449" i="1"/>
  <c r="Z4449" i="1"/>
  <c r="AA4449" i="1"/>
  <c r="AB4449" i="1"/>
  <c r="S4450" i="1"/>
  <c r="T4450" i="1"/>
  <c r="W4450" i="1"/>
  <c r="X4450" i="1"/>
  <c r="Y4450" i="1"/>
  <c r="Z4450" i="1"/>
  <c r="AA4450" i="1"/>
  <c r="AB4450" i="1"/>
  <c r="S4451" i="1"/>
  <c r="T4451" i="1"/>
  <c r="W4451" i="1"/>
  <c r="X4451" i="1"/>
  <c r="Y4451" i="1"/>
  <c r="Z4451" i="1"/>
  <c r="AA4451" i="1"/>
  <c r="AB4451" i="1"/>
  <c r="S4452" i="1"/>
  <c r="T4452" i="1"/>
  <c r="W4452" i="1"/>
  <c r="X4452" i="1"/>
  <c r="Y4452" i="1"/>
  <c r="Z4452" i="1"/>
  <c r="AA4452" i="1"/>
  <c r="AB4452" i="1"/>
  <c r="S4453" i="1"/>
  <c r="T4453" i="1"/>
  <c r="W4453" i="1"/>
  <c r="X4453" i="1"/>
  <c r="Y4453" i="1"/>
  <c r="Z4453" i="1"/>
  <c r="AA4453" i="1"/>
  <c r="AB4453" i="1"/>
  <c r="S4454" i="1"/>
  <c r="T4454" i="1"/>
  <c r="W4454" i="1"/>
  <c r="X4454" i="1"/>
  <c r="Y4454" i="1"/>
  <c r="Z4454" i="1"/>
  <c r="AA4454" i="1"/>
  <c r="AB4454" i="1"/>
  <c r="S4455" i="1"/>
  <c r="T4455" i="1"/>
  <c r="W4455" i="1"/>
  <c r="X4455" i="1"/>
  <c r="Y4455" i="1"/>
  <c r="Z4455" i="1"/>
  <c r="AA4455" i="1"/>
  <c r="AB4455" i="1"/>
  <c r="S4456" i="1"/>
  <c r="T4456" i="1"/>
  <c r="W4456" i="1"/>
  <c r="X4456" i="1"/>
  <c r="Y4456" i="1"/>
  <c r="Z4456" i="1"/>
  <c r="AA4456" i="1"/>
  <c r="AB4456" i="1"/>
  <c r="S4457" i="1"/>
  <c r="T4457" i="1"/>
  <c r="W4457" i="1"/>
  <c r="X4457" i="1"/>
  <c r="Y4457" i="1"/>
  <c r="Z4457" i="1"/>
  <c r="AA4457" i="1"/>
  <c r="AB4457" i="1"/>
  <c r="S4458" i="1"/>
  <c r="T4458" i="1"/>
  <c r="W4458" i="1"/>
  <c r="X4458" i="1"/>
  <c r="Y4458" i="1"/>
  <c r="Z4458" i="1"/>
  <c r="AA4458" i="1"/>
  <c r="AB4458" i="1"/>
  <c r="S4459" i="1"/>
  <c r="T4459" i="1"/>
  <c r="W4459" i="1"/>
  <c r="X4459" i="1"/>
  <c r="Y4459" i="1"/>
  <c r="Z4459" i="1"/>
  <c r="AA4459" i="1"/>
  <c r="AB4459" i="1"/>
  <c r="S4460" i="1"/>
  <c r="T4460" i="1"/>
  <c r="W4460" i="1"/>
  <c r="X4460" i="1"/>
  <c r="Y4460" i="1"/>
  <c r="Z4460" i="1"/>
  <c r="AA4460" i="1"/>
  <c r="AB4460" i="1"/>
  <c r="S4461" i="1"/>
  <c r="T4461" i="1"/>
  <c r="W4461" i="1"/>
  <c r="X4461" i="1"/>
  <c r="Y4461" i="1"/>
  <c r="Z4461" i="1"/>
  <c r="AA4461" i="1"/>
  <c r="AB4461" i="1"/>
  <c r="S4462" i="1"/>
  <c r="T4462" i="1"/>
  <c r="W4462" i="1"/>
  <c r="X4462" i="1"/>
  <c r="Y4462" i="1"/>
  <c r="Z4462" i="1"/>
  <c r="AA4462" i="1"/>
  <c r="AB4462" i="1"/>
  <c r="S4463" i="1"/>
  <c r="T4463" i="1"/>
  <c r="W4463" i="1"/>
  <c r="X4463" i="1"/>
  <c r="Y4463" i="1"/>
  <c r="Z4463" i="1"/>
  <c r="AA4463" i="1"/>
  <c r="AB4463" i="1"/>
  <c r="S4464" i="1"/>
  <c r="T4464" i="1"/>
  <c r="W4464" i="1"/>
  <c r="X4464" i="1"/>
  <c r="Y4464" i="1"/>
  <c r="Z4464" i="1"/>
  <c r="AA4464" i="1"/>
  <c r="AB4464" i="1"/>
  <c r="S4465" i="1"/>
  <c r="T4465" i="1"/>
  <c r="W4465" i="1"/>
  <c r="X4465" i="1"/>
  <c r="Y4465" i="1"/>
  <c r="Z4465" i="1"/>
  <c r="AA4465" i="1"/>
  <c r="AB4465" i="1"/>
  <c r="S4466" i="1"/>
  <c r="T4466" i="1"/>
  <c r="W4466" i="1"/>
  <c r="X4466" i="1"/>
  <c r="Y4466" i="1"/>
  <c r="Z4466" i="1"/>
  <c r="AA4466" i="1"/>
  <c r="AB4466" i="1"/>
  <c r="S4467" i="1"/>
  <c r="T4467" i="1"/>
  <c r="W4467" i="1"/>
  <c r="X4467" i="1"/>
  <c r="Y4467" i="1"/>
  <c r="Z4467" i="1"/>
  <c r="AA4467" i="1"/>
  <c r="AB4467" i="1"/>
  <c r="S4468" i="1"/>
  <c r="T4468" i="1"/>
  <c r="W4468" i="1"/>
  <c r="X4468" i="1"/>
  <c r="Y4468" i="1"/>
  <c r="Z4468" i="1"/>
  <c r="AA4468" i="1"/>
  <c r="AB4468" i="1"/>
  <c r="S4469" i="1"/>
  <c r="T4469" i="1"/>
  <c r="W4469" i="1"/>
  <c r="X4469" i="1"/>
  <c r="Y4469" i="1"/>
  <c r="Z4469" i="1"/>
  <c r="AA4469" i="1"/>
  <c r="AB4469" i="1"/>
  <c r="S4470" i="1"/>
  <c r="T4470" i="1"/>
  <c r="W4470" i="1"/>
  <c r="X4470" i="1"/>
  <c r="Y4470" i="1"/>
  <c r="Z4470" i="1"/>
  <c r="AA4470" i="1"/>
  <c r="AB4470" i="1"/>
  <c r="S4471" i="1"/>
  <c r="T4471" i="1"/>
  <c r="W4471" i="1"/>
  <c r="X4471" i="1"/>
  <c r="Y4471" i="1"/>
  <c r="Z4471" i="1"/>
  <c r="AA4471" i="1"/>
  <c r="AB4471" i="1"/>
  <c r="S4472" i="1"/>
  <c r="T4472" i="1"/>
  <c r="W4472" i="1"/>
  <c r="X4472" i="1"/>
  <c r="Y4472" i="1"/>
  <c r="Z4472" i="1"/>
  <c r="AA4472" i="1"/>
  <c r="AB4472" i="1"/>
  <c r="S4473" i="1"/>
  <c r="T4473" i="1"/>
  <c r="W4473" i="1"/>
  <c r="X4473" i="1"/>
  <c r="Y4473" i="1"/>
  <c r="Z4473" i="1"/>
  <c r="AA4473" i="1"/>
  <c r="AB4473" i="1"/>
  <c r="S4474" i="1"/>
  <c r="T4474" i="1"/>
  <c r="W4474" i="1"/>
  <c r="X4474" i="1"/>
  <c r="Y4474" i="1"/>
  <c r="Z4474" i="1"/>
  <c r="AA4474" i="1"/>
  <c r="AB4474" i="1"/>
  <c r="S4475" i="1"/>
  <c r="T4475" i="1"/>
  <c r="W4475" i="1"/>
  <c r="X4475" i="1"/>
  <c r="Y4475" i="1"/>
  <c r="Z4475" i="1"/>
  <c r="AA4475" i="1"/>
  <c r="AB4475" i="1"/>
  <c r="S4476" i="1"/>
  <c r="T4476" i="1"/>
  <c r="W4476" i="1"/>
  <c r="X4476" i="1"/>
  <c r="Y4476" i="1"/>
  <c r="Z4476" i="1"/>
  <c r="AA4476" i="1"/>
  <c r="AB4476" i="1"/>
  <c r="S4477" i="1"/>
  <c r="T4477" i="1"/>
  <c r="W4477" i="1"/>
  <c r="X4477" i="1"/>
  <c r="Y4477" i="1"/>
  <c r="Z4477" i="1"/>
  <c r="AA4477" i="1"/>
  <c r="AB4477" i="1"/>
  <c r="S4478" i="1"/>
  <c r="T4478" i="1"/>
  <c r="W4478" i="1"/>
  <c r="X4478" i="1"/>
  <c r="Y4478" i="1"/>
  <c r="Z4478" i="1"/>
  <c r="AA4478" i="1"/>
  <c r="AB4478" i="1"/>
  <c r="S4479" i="1"/>
  <c r="T4479" i="1"/>
  <c r="W4479" i="1"/>
  <c r="X4479" i="1"/>
  <c r="Y4479" i="1"/>
  <c r="Z4479" i="1"/>
  <c r="AA4479" i="1"/>
  <c r="AB4479" i="1"/>
  <c r="S4480" i="1"/>
  <c r="T4480" i="1"/>
  <c r="W4480" i="1"/>
  <c r="X4480" i="1"/>
  <c r="Y4480" i="1"/>
  <c r="Z4480" i="1"/>
  <c r="AA4480" i="1"/>
  <c r="AB4480" i="1"/>
  <c r="S4481" i="1"/>
  <c r="T4481" i="1"/>
  <c r="W4481" i="1"/>
  <c r="X4481" i="1"/>
  <c r="Y4481" i="1"/>
  <c r="Z4481" i="1"/>
  <c r="AA4481" i="1"/>
  <c r="AB4481" i="1"/>
  <c r="S4482" i="1"/>
  <c r="T4482" i="1"/>
  <c r="W4482" i="1"/>
  <c r="X4482" i="1"/>
  <c r="Y4482" i="1"/>
  <c r="Z4482" i="1"/>
  <c r="AA4482" i="1"/>
  <c r="AB4482" i="1"/>
  <c r="S4483" i="1"/>
  <c r="T4483" i="1"/>
  <c r="W4483" i="1"/>
  <c r="X4483" i="1"/>
  <c r="Y4483" i="1"/>
  <c r="Z4483" i="1"/>
  <c r="AA4483" i="1"/>
  <c r="AB4483" i="1"/>
  <c r="S4484" i="1"/>
  <c r="T4484" i="1"/>
  <c r="W4484" i="1"/>
  <c r="X4484" i="1"/>
  <c r="Y4484" i="1"/>
  <c r="Z4484" i="1"/>
  <c r="AA4484" i="1"/>
  <c r="AB4484" i="1"/>
  <c r="S4485" i="1"/>
  <c r="T4485" i="1"/>
  <c r="W4485" i="1"/>
  <c r="X4485" i="1"/>
  <c r="Y4485" i="1"/>
  <c r="Z4485" i="1"/>
  <c r="AA4485" i="1"/>
  <c r="AB4485" i="1"/>
  <c r="S4486" i="1"/>
  <c r="T4486" i="1"/>
  <c r="W4486" i="1"/>
  <c r="X4486" i="1"/>
  <c r="Y4486" i="1"/>
  <c r="Z4486" i="1"/>
  <c r="AA4486" i="1"/>
  <c r="AB4486" i="1"/>
  <c r="S4487" i="1"/>
  <c r="T4487" i="1"/>
  <c r="W4487" i="1"/>
  <c r="X4487" i="1"/>
  <c r="Y4487" i="1"/>
  <c r="Z4487" i="1"/>
  <c r="AA4487" i="1"/>
  <c r="AB4487" i="1"/>
  <c r="S4488" i="1"/>
  <c r="T4488" i="1"/>
  <c r="W4488" i="1"/>
  <c r="X4488" i="1"/>
  <c r="Y4488" i="1"/>
  <c r="Z4488" i="1"/>
  <c r="AA4488" i="1"/>
  <c r="AB4488" i="1"/>
  <c r="S4489" i="1"/>
  <c r="T4489" i="1"/>
  <c r="W4489" i="1"/>
  <c r="X4489" i="1"/>
  <c r="Y4489" i="1"/>
  <c r="Z4489" i="1"/>
  <c r="AA4489" i="1"/>
  <c r="AB4489" i="1"/>
  <c r="S4490" i="1"/>
  <c r="T4490" i="1"/>
  <c r="W4490" i="1"/>
  <c r="X4490" i="1"/>
  <c r="Y4490" i="1"/>
  <c r="Z4490" i="1"/>
  <c r="AA4490" i="1"/>
  <c r="AB4490" i="1"/>
  <c r="S4491" i="1"/>
  <c r="T4491" i="1"/>
  <c r="W4491" i="1"/>
  <c r="X4491" i="1"/>
  <c r="Y4491" i="1"/>
  <c r="Z4491" i="1"/>
  <c r="AA4491" i="1"/>
  <c r="AB4491" i="1"/>
  <c r="S4492" i="1"/>
  <c r="T4492" i="1"/>
  <c r="W4492" i="1"/>
  <c r="X4492" i="1"/>
  <c r="Y4492" i="1"/>
  <c r="Z4492" i="1"/>
  <c r="AA4492" i="1"/>
  <c r="AB4492" i="1"/>
  <c r="S4493" i="1"/>
  <c r="T4493" i="1"/>
  <c r="W4493" i="1"/>
  <c r="X4493" i="1"/>
  <c r="Y4493" i="1"/>
  <c r="Z4493" i="1"/>
  <c r="AA4493" i="1"/>
  <c r="AB4493" i="1"/>
  <c r="S4494" i="1"/>
  <c r="T4494" i="1"/>
  <c r="W4494" i="1"/>
  <c r="X4494" i="1"/>
  <c r="Y4494" i="1"/>
  <c r="Z4494" i="1"/>
  <c r="AA4494" i="1"/>
  <c r="AB4494" i="1"/>
  <c r="S4495" i="1"/>
  <c r="T4495" i="1"/>
  <c r="W4495" i="1"/>
  <c r="X4495" i="1"/>
  <c r="Y4495" i="1"/>
  <c r="Z4495" i="1"/>
  <c r="AA4495" i="1"/>
  <c r="AB4495" i="1"/>
  <c r="S4496" i="1"/>
  <c r="T4496" i="1"/>
  <c r="W4496" i="1"/>
  <c r="X4496" i="1"/>
  <c r="Y4496" i="1"/>
  <c r="Z4496" i="1"/>
  <c r="AA4496" i="1"/>
  <c r="AB4496" i="1"/>
  <c r="S4497" i="1"/>
  <c r="T4497" i="1"/>
  <c r="W4497" i="1"/>
  <c r="X4497" i="1"/>
  <c r="Y4497" i="1"/>
  <c r="Z4497" i="1"/>
  <c r="AA4497" i="1"/>
  <c r="AB4497" i="1"/>
  <c r="S4498" i="1"/>
  <c r="T4498" i="1"/>
  <c r="W4498" i="1"/>
  <c r="X4498" i="1"/>
  <c r="Y4498" i="1"/>
  <c r="Z4498" i="1"/>
  <c r="AA4498" i="1"/>
  <c r="AB4498" i="1"/>
  <c r="S4499" i="1"/>
  <c r="T4499" i="1"/>
  <c r="W4499" i="1"/>
  <c r="X4499" i="1"/>
  <c r="Y4499" i="1"/>
  <c r="Z4499" i="1"/>
  <c r="AA4499" i="1"/>
  <c r="AB4499" i="1"/>
  <c r="S4500" i="1"/>
  <c r="T4500" i="1"/>
  <c r="W4500" i="1"/>
  <c r="X4500" i="1"/>
  <c r="Y4500" i="1"/>
  <c r="Z4500" i="1"/>
  <c r="AA4500" i="1"/>
  <c r="AB4500" i="1"/>
  <c r="S4501" i="1"/>
  <c r="T4501" i="1"/>
  <c r="W4501" i="1"/>
  <c r="X4501" i="1"/>
  <c r="Y4501" i="1"/>
  <c r="Z4501" i="1"/>
  <c r="AA4501" i="1"/>
  <c r="AB4501" i="1"/>
  <c r="S4502" i="1"/>
  <c r="T4502" i="1"/>
  <c r="W4502" i="1"/>
  <c r="X4502" i="1"/>
  <c r="Y4502" i="1"/>
  <c r="Z4502" i="1"/>
  <c r="AA4502" i="1"/>
  <c r="AB4502" i="1"/>
  <c r="S4503" i="1"/>
  <c r="T4503" i="1"/>
  <c r="W4503" i="1"/>
  <c r="X4503" i="1"/>
  <c r="Y4503" i="1"/>
  <c r="Z4503" i="1"/>
  <c r="AA4503" i="1"/>
  <c r="AB4503" i="1"/>
  <c r="S4504" i="1"/>
  <c r="T4504" i="1"/>
  <c r="W4504" i="1"/>
  <c r="X4504" i="1"/>
  <c r="Y4504" i="1"/>
  <c r="Z4504" i="1"/>
  <c r="AA4504" i="1"/>
  <c r="AB4504" i="1"/>
  <c r="S4505" i="1"/>
  <c r="T4505" i="1"/>
  <c r="W4505" i="1"/>
  <c r="X4505" i="1"/>
  <c r="Y4505" i="1"/>
  <c r="Z4505" i="1"/>
  <c r="AA4505" i="1"/>
  <c r="AB4505" i="1"/>
  <c r="S4506" i="1"/>
  <c r="T4506" i="1"/>
  <c r="W4506" i="1"/>
  <c r="X4506" i="1"/>
  <c r="Y4506" i="1"/>
  <c r="Z4506" i="1"/>
  <c r="AA4506" i="1"/>
  <c r="AB4506" i="1"/>
  <c r="S4507" i="1"/>
  <c r="T4507" i="1"/>
  <c r="W4507" i="1"/>
  <c r="X4507" i="1"/>
  <c r="Y4507" i="1"/>
  <c r="Z4507" i="1"/>
  <c r="AA4507" i="1"/>
  <c r="AB4507" i="1"/>
  <c r="S4508" i="1"/>
  <c r="T4508" i="1"/>
  <c r="W4508" i="1"/>
  <c r="X4508" i="1"/>
  <c r="Y4508" i="1"/>
  <c r="Z4508" i="1"/>
  <c r="AA4508" i="1"/>
  <c r="AB4508" i="1"/>
  <c r="S4609" i="1"/>
  <c r="T4609" i="1"/>
  <c r="W4609" i="1"/>
  <c r="X4609" i="1"/>
  <c r="Y4609" i="1"/>
  <c r="Z4609" i="1"/>
  <c r="AA4609" i="1"/>
  <c r="AB4609" i="1"/>
  <c r="S4610" i="1"/>
  <c r="T4610" i="1"/>
  <c r="W4610" i="1"/>
  <c r="X4610" i="1"/>
  <c r="Y4610" i="1"/>
  <c r="Z4610" i="1"/>
  <c r="AA4610" i="1"/>
  <c r="AB4610" i="1"/>
  <c r="S4611" i="1"/>
  <c r="T4611" i="1"/>
  <c r="W4611" i="1"/>
  <c r="X4611" i="1"/>
  <c r="Y4611" i="1"/>
  <c r="Z4611" i="1"/>
  <c r="AA4611" i="1"/>
  <c r="AB4611" i="1"/>
  <c r="S4612" i="1"/>
  <c r="T4612" i="1"/>
  <c r="W4612" i="1"/>
  <c r="X4612" i="1"/>
  <c r="Y4612" i="1"/>
  <c r="Z4612" i="1"/>
  <c r="AA4612" i="1"/>
  <c r="AB4612" i="1"/>
  <c r="S4613" i="1"/>
  <c r="T4613" i="1"/>
  <c r="W4613" i="1"/>
  <c r="X4613" i="1"/>
  <c r="Y4613" i="1"/>
  <c r="Z4613" i="1"/>
  <c r="AA4613" i="1"/>
  <c r="AB4613" i="1"/>
  <c r="S4614" i="1"/>
  <c r="T4614" i="1"/>
  <c r="W4614" i="1"/>
  <c r="X4614" i="1"/>
  <c r="Y4614" i="1"/>
  <c r="Z4614" i="1"/>
  <c r="AA4614" i="1"/>
  <c r="AB4614" i="1"/>
  <c r="S4615" i="1"/>
  <c r="T4615" i="1"/>
  <c r="W4615" i="1"/>
  <c r="X4615" i="1"/>
  <c r="Y4615" i="1"/>
  <c r="Z4615" i="1"/>
  <c r="AA4615" i="1"/>
  <c r="AB4615" i="1"/>
  <c r="S4616" i="1"/>
  <c r="T4616" i="1"/>
  <c r="W4616" i="1"/>
  <c r="X4616" i="1"/>
  <c r="Y4616" i="1"/>
  <c r="Z4616" i="1"/>
  <c r="AA4616" i="1"/>
  <c r="AB4616" i="1"/>
  <c r="S4617" i="1"/>
  <c r="T4617" i="1"/>
  <c r="W4617" i="1"/>
  <c r="X4617" i="1"/>
  <c r="Y4617" i="1"/>
  <c r="Z4617" i="1"/>
  <c r="AA4617" i="1"/>
  <c r="AB4617" i="1"/>
  <c r="S4618" i="1"/>
  <c r="T4618" i="1"/>
  <c r="W4618" i="1"/>
  <c r="X4618" i="1"/>
  <c r="Y4618" i="1"/>
  <c r="Z4618" i="1"/>
  <c r="AA4618" i="1"/>
  <c r="AB4618" i="1"/>
  <c r="S4619" i="1"/>
  <c r="T4619" i="1"/>
  <c r="W4619" i="1"/>
  <c r="X4619" i="1"/>
  <c r="Y4619" i="1"/>
  <c r="Z4619" i="1"/>
  <c r="AA4619" i="1"/>
  <c r="AB4619" i="1"/>
  <c r="S4620" i="1"/>
  <c r="T4620" i="1"/>
  <c r="W4620" i="1"/>
  <c r="X4620" i="1"/>
  <c r="Y4620" i="1"/>
  <c r="Z4620" i="1"/>
  <c r="AA4620" i="1"/>
  <c r="AB4620" i="1"/>
  <c r="S4621" i="1"/>
  <c r="T4621" i="1"/>
  <c r="W4621" i="1"/>
  <c r="X4621" i="1"/>
  <c r="Y4621" i="1"/>
  <c r="Z4621" i="1"/>
  <c r="AA4621" i="1"/>
  <c r="AB4621" i="1"/>
  <c r="S4622" i="1"/>
  <c r="T4622" i="1"/>
  <c r="W4622" i="1"/>
  <c r="X4622" i="1"/>
  <c r="Y4622" i="1"/>
  <c r="Z4622" i="1"/>
  <c r="AA4622" i="1"/>
  <c r="AB4622" i="1"/>
  <c r="S4623" i="1"/>
  <c r="T4623" i="1"/>
  <c r="W4623" i="1"/>
  <c r="X4623" i="1"/>
  <c r="Y4623" i="1"/>
  <c r="Z4623" i="1"/>
  <c r="AA4623" i="1"/>
  <c r="AB4623" i="1"/>
  <c r="S4624" i="1"/>
  <c r="T4624" i="1"/>
  <c r="W4624" i="1"/>
  <c r="X4624" i="1"/>
  <c r="Y4624" i="1"/>
  <c r="Z4624" i="1"/>
  <c r="AA4624" i="1"/>
  <c r="AB4624" i="1"/>
  <c r="S4625" i="1"/>
  <c r="T4625" i="1"/>
  <c r="W4625" i="1"/>
  <c r="X4625" i="1"/>
  <c r="Y4625" i="1"/>
  <c r="Z4625" i="1"/>
  <c r="AA4625" i="1"/>
  <c r="AB4625" i="1"/>
  <c r="S4626" i="1"/>
  <c r="T4626" i="1"/>
  <c r="W4626" i="1"/>
  <c r="X4626" i="1"/>
  <c r="Y4626" i="1"/>
  <c r="Z4626" i="1"/>
  <c r="AA4626" i="1"/>
  <c r="AB4626" i="1"/>
  <c r="S4627" i="1"/>
  <c r="T4627" i="1"/>
  <c r="W4627" i="1"/>
  <c r="X4627" i="1"/>
  <c r="Y4627" i="1"/>
  <c r="Z4627" i="1"/>
  <c r="AA4627" i="1"/>
  <c r="AB4627" i="1"/>
  <c r="S4628" i="1"/>
  <c r="T4628" i="1"/>
  <c r="W4628" i="1"/>
  <c r="X4628" i="1"/>
  <c r="Y4628" i="1"/>
  <c r="Z4628" i="1"/>
  <c r="AA4628" i="1"/>
  <c r="AB4628" i="1"/>
  <c r="S4629" i="1"/>
  <c r="T4629" i="1"/>
  <c r="W4629" i="1"/>
  <c r="X4629" i="1"/>
  <c r="Y4629" i="1"/>
  <c r="Z4629" i="1"/>
  <c r="AA4629" i="1"/>
  <c r="AB4629" i="1"/>
  <c r="S4630" i="1"/>
  <c r="T4630" i="1"/>
  <c r="W4630" i="1"/>
  <c r="X4630" i="1"/>
  <c r="Y4630" i="1"/>
  <c r="Z4630" i="1"/>
  <c r="AA4630" i="1"/>
  <c r="AB4630" i="1"/>
  <c r="S4631" i="1"/>
  <c r="T4631" i="1"/>
  <c r="W4631" i="1"/>
  <c r="X4631" i="1"/>
  <c r="Y4631" i="1"/>
  <c r="Z4631" i="1"/>
  <c r="AA4631" i="1"/>
  <c r="AB4631" i="1"/>
  <c r="S4632" i="1"/>
  <c r="T4632" i="1"/>
  <c r="W4632" i="1"/>
  <c r="X4632" i="1"/>
  <c r="Y4632" i="1"/>
  <c r="Z4632" i="1"/>
  <c r="AA4632" i="1"/>
  <c r="AB4632" i="1"/>
  <c r="S4633" i="1"/>
  <c r="T4633" i="1"/>
  <c r="W4633" i="1"/>
  <c r="X4633" i="1"/>
  <c r="Y4633" i="1"/>
  <c r="Z4633" i="1"/>
  <c r="AA4633" i="1"/>
  <c r="AB4633" i="1"/>
  <c r="S4634" i="1"/>
  <c r="T4634" i="1"/>
  <c r="W4634" i="1"/>
  <c r="X4634" i="1"/>
  <c r="Y4634" i="1"/>
  <c r="Z4634" i="1"/>
  <c r="AA4634" i="1"/>
  <c r="AB4634" i="1"/>
  <c r="S4635" i="1"/>
  <c r="T4635" i="1"/>
  <c r="W4635" i="1"/>
  <c r="X4635" i="1"/>
  <c r="Y4635" i="1"/>
  <c r="Z4635" i="1"/>
  <c r="AA4635" i="1"/>
  <c r="AB4635" i="1"/>
  <c r="S4636" i="1"/>
  <c r="T4636" i="1"/>
  <c r="W4636" i="1"/>
  <c r="X4636" i="1"/>
  <c r="Y4636" i="1"/>
  <c r="Z4636" i="1"/>
  <c r="AA4636" i="1"/>
  <c r="AB4636" i="1"/>
  <c r="S950" i="1"/>
  <c r="T950" i="1"/>
  <c r="W950" i="1"/>
  <c r="X950" i="1"/>
  <c r="Y950" i="1"/>
  <c r="Z950" i="1"/>
  <c r="AA950" i="1"/>
  <c r="AB950" i="1"/>
  <c r="S951" i="1"/>
  <c r="T951" i="1"/>
  <c r="W951" i="1"/>
  <c r="X951" i="1"/>
  <c r="Y951" i="1"/>
  <c r="Z951" i="1"/>
  <c r="AA951" i="1"/>
  <c r="AB951" i="1"/>
  <c r="S952" i="1"/>
  <c r="T952" i="1"/>
  <c r="W952" i="1"/>
  <c r="X952" i="1"/>
  <c r="Y952" i="1"/>
  <c r="Z952" i="1"/>
  <c r="AA952" i="1"/>
  <c r="AB952" i="1"/>
  <c r="S953" i="1"/>
  <c r="T953" i="1"/>
  <c r="W953" i="1"/>
  <c r="X953" i="1"/>
  <c r="Y953" i="1"/>
  <c r="Z953" i="1"/>
  <c r="AA953" i="1"/>
  <c r="AB953" i="1"/>
  <c r="S954" i="1"/>
  <c r="T954" i="1"/>
  <c r="W954" i="1"/>
  <c r="X954" i="1"/>
  <c r="Y954" i="1"/>
  <c r="Z954" i="1"/>
  <c r="AA954" i="1"/>
  <c r="AB954" i="1"/>
  <c r="S955" i="1"/>
  <c r="T955" i="1"/>
  <c r="W955" i="1"/>
  <c r="X955" i="1"/>
  <c r="Y955" i="1"/>
  <c r="Z955" i="1"/>
  <c r="AA955" i="1"/>
  <c r="AB955" i="1"/>
  <c r="S956" i="1"/>
  <c r="T956" i="1"/>
  <c r="W956" i="1"/>
  <c r="X956" i="1"/>
  <c r="Y956" i="1"/>
  <c r="Z956" i="1"/>
  <c r="AA956" i="1"/>
  <c r="AB956" i="1"/>
  <c r="S957" i="1"/>
  <c r="T957" i="1"/>
  <c r="W957" i="1"/>
  <c r="X957" i="1"/>
  <c r="Y957" i="1"/>
  <c r="Z957" i="1"/>
  <c r="AA957" i="1"/>
  <c r="AB957" i="1"/>
  <c r="S958" i="1"/>
  <c r="T958" i="1"/>
  <c r="W958" i="1"/>
  <c r="X958" i="1"/>
  <c r="Y958" i="1"/>
  <c r="Z958" i="1"/>
  <c r="AA958" i="1"/>
  <c r="AB958" i="1"/>
  <c r="S959" i="1"/>
  <c r="T959" i="1"/>
  <c r="W959" i="1"/>
  <c r="X959" i="1"/>
  <c r="Y959" i="1"/>
  <c r="Z959" i="1"/>
  <c r="AA959" i="1"/>
  <c r="AB959" i="1"/>
  <c r="S960" i="1"/>
  <c r="T960" i="1"/>
  <c r="W960" i="1"/>
  <c r="X960" i="1"/>
  <c r="Y960" i="1"/>
  <c r="Z960" i="1"/>
  <c r="AA960" i="1"/>
  <c r="AB960" i="1"/>
  <c r="S961" i="1"/>
  <c r="T961" i="1"/>
  <c r="W961" i="1"/>
  <c r="X961" i="1"/>
  <c r="Y961" i="1"/>
  <c r="Z961" i="1"/>
  <c r="AA961" i="1"/>
  <c r="AB961" i="1"/>
  <c r="S962" i="1"/>
  <c r="T962" i="1"/>
  <c r="W962" i="1"/>
  <c r="X962" i="1"/>
  <c r="Y962" i="1"/>
  <c r="Z962" i="1"/>
  <c r="AA962" i="1"/>
  <c r="AB962" i="1"/>
  <c r="S963" i="1"/>
  <c r="T963" i="1"/>
  <c r="W963" i="1"/>
  <c r="X963" i="1"/>
  <c r="Y963" i="1"/>
  <c r="Z963" i="1"/>
  <c r="AA963" i="1"/>
  <c r="AB963" i="1"/>
  <c r="S964" i="1"/>
  <c r="T964" i="1"/>
  <c r="W964" i="1"/>
  <c r="X964" i="1"/>
  <c r="Y964" i="1"/>
  <c r="Z964" i="1"/>
  <c r="AA964" i="1"/>
  <c r="AB964" i="1"/>
  <c r="S965" i="1"/>
  <c r="T965" i="1"/>
  <c r="W965" i="1"/>
  <c r="X965" i="1"/>
  <c r="Y965" i="1"/>
  <c r="Z965" i="1"/>
  <c r="AA965" i="1"/>
  <c r="AB965" i="1"/>
  <c r="S966" i="1"/>
  <c r="T966" i="1"/>
  <c r="W966" i="1"/>
  <c r="X966" i="1"/>
  <c r="Y966" i="1"/>
  <c r="Z966" i="1"/>
  <c r="AA966" i="1"/>
  <c r="AB966" i="1"/>
  <c r="S967" i="1"/>
  <c r="T967" i="1"/>
  <c r="W967" i="1"/>
  <c r="X967" i="1"/>
  <c r="Y967" i="1"/>
  <c r="Z967" i="1"/>
  <c r="AA967" i="1"/>
  <c r="AB967" i="1"/>
  <c r="S968" i="1"/>
  <c r="T968" i="1"/>
  <c r="W968" i="1"/>
  <c r="X968" i="1"/>
  <c r="Y968" i="1"/>
  <c r="Z968" i="1"/>
  <c r="AA968" i="1"/>
  <c r="AB968" i="1"/>
  <c r="S969" i="1"/>
  <c r="T969" i="1"/>
  <c r="W969" i="1"/>
  <c r="X969" i="1"/>
  <c r="Y969" i="1"/>
  <c r="Z969" i="1"/>
  <c r="AA969" i="1"/>
  <c r="AB969" i="1"/>
  <c r="S970" i="1"/>
  <c r="T970" i="1"/>
  <c r="W970" i="1"/>
  <c r="X970" i="1"/>
  <c r="Y970" i="1"/>
  <c r="Z970" i="1"/>
  <c r="AA970" i="1"/>
  <c r="AB970" i="1"/>
  <c r="S971" i="1"/>
  <c r="T971" i="1"/>
  <c r="W971" i="1"/>
  <c r="X971" i="1"/>
  <c r="Y971" i="1"/>
  <c r="Z971" i="1"/>
  <c r="AA971" i="1"/>
  <c r="AB971" i="1"/>
  <c r="S972" i="1"/>
  <c r="T972" i="1"/>
  <c r="W972" i="1"/>
  <c r="X972" i="1"/>
  <c r="Y972" i="1"/>
  <c r="Z972" i="1"/>
  <c r="AA972" i="1"/>
  <c r="AB972" i="1"/>
  <c r="S973" i="1"/>
  <c r="T973" i="1"/>
  <c r="W973" i="1"/>
  <c r="X973" i="1"/>
  <c r="Y973" i="1"/>
  <c r="Z973" i="1"/>
  <c r="AA973" i="1"/>
  <c r="AB973" i="1"/>
  <c r="S974" i="1"/>
  <c r="T974" i="1"/>
  <c r="W974" i="1"/>
  <c r="X974" i="1"/>
  <c r="Y974" i="1"/>
  <c r="Z974" i="1"/>
  <c r="AA974" i="1"/>
  <c r="AB974" i="1"/>
  <c r="S975" i="1"/>
  <c r="T975" i="1"/>
  <c r="W975" i="1"/>
  <c r="X975" i="1"/>
  <c r="Y975" i="1"/>
  <c r="Z975" i="1"/>
  <c r="AA975" i="1"/>
  <c r="AB975" i="1"/>
  <c r="S976" i="1"/>
  <c r="T976" i="1"/>
  <c r="W976" i="1"/>
  <c r="X976" i="1"/>
  <c r="Y976" i="1"/>
  <c r="Z976" i="1"/>
  <c r="AA976" i="1"/>
  <c r="AB976" i="1"/>
  <c r="S977" i="1"/>
  <c r="T977" i="1"/>
  <c r="W977" i="1"/>
  <c r="X977" i="1"/>
  <c r="Y977" i="1"/>
  <c r="Z977" i="1"/>
  <c r="AA977" i="1"/>
  <c r="AB977" i="1"/>
  <c r="S978" i="1"/>
  <c r="T978" i="1"/>
  <c r="W978" i="1"/>
  <c r="X978" i="1"/>
  <c r="Y978" i="1"/>
  <c r="Z978" i="1"/>
  <c r="AA978" i="1"/>
  <c r="AB978" i="1"/>
  <c r="S979" i="1"/>
  <c r="T979" i="1"/>
  <c r="W979" i="1"/>
  <c r="X979" i="1"/>
  <c r="Y979" i="1"/>
  <c r="Z979" i="1"/>
  <c r="AA979" i="1"/>
  <c r="AB979" i="1"/>
  <c r="S980" i="1"/>
  <c r="T980" i="1"/>
  <c r="W980" i="1"/>
  <c r="X980" i="1"/>
  <c r="Y980" i="1"/>
  <c r="Z980" i="1"/>
  <c r="AA980" i="1"/>
  <c r="AB980" i="1"/>
  <c r="S981" i="1"/>
  <c r="T981" i="1"/>
  <c r="W981" i="1"/>
  <c r="X981" i="1"/>
  <c r="Y981" i="1"/>
  <c r="Z981" i="1"/>
  <c r="AA981" i="1"/>
  <c r="AB981" i="1"/>
  <c r="S982" i="1"/>
  <c r="T982" i="1"/>
  <c r="W982" i="1"/>
  <c r="X982" i="1"/>
  <c r="Y982" i="1"/>
  <c r="Z982" i="1"/>
  <c r="AA982" i="1"/>
  <c r="AB982" i="1"/>
  <c r="S983" i="1"/>
  <c r="T983" i="1"/>
  <c r="W983" i="1"/>
  <c r="X983" i="1"/>
  <c r="Y983" i="1"/>
  <c r="Z983" i="1"/>
  <c r="AA983" i="1"/>
  <c r="AB983" i="1"/>
  <c r="S984" i="1"/>
  <c r="T984" i="1"/>
  <c r="W984" i="1"/>
  <c r="X984" i="1"/>
  <c r="Y984" i="1"/>
  <c r="Z984" i="1"/>
  <c r="AA984" i="1"/>
  <c r="AB984" i="1"/>
  <c r="S985" i="1"/>
  <c r="T985" i="1"/>
  <c r="W985" i="1"/>
  <c r="X985" i="1"/>
  <c r="Y985" i="1"/>
  <c r="Z985" i="1"/>
  <c r="AA985" i="1"/>
  <c r="AB985" i="1"/>
  <c r="S986" i="1"/>
  <c r="T986" i="1"/>
  <c r="W986" i="1"/>
  <c r="X986" i="1"/>
  <c r="Y986" i="1"/>
  <c r="Z986" i="1"/>
  <c r="AA986" i="1"/>
  <c r="AB986" i="1"/>
  <c r="S987" i="1"/>
  <c r="T987" i="1"/>
  <c r="W987" i="1"/>
  <c r="X987" i="1"/>
  <c r="Y987" i="1"/>
  <c r="Z987" i="1"/>
  <c r="AA987" i="1"/>
  <c r="AB987" i="1"/>
  <c r="S988" i="1"/>
  <c r="T988" i="1"/>
  <c r="W988" i="1"/>
  <c r="X988" i="1"/>
  <c r="Y988" i="1"/>
  <c r="Z988" i="1"/>
  <c r="AA988" i="1"/>
  <c r="AB988" i="1"/>
  <c r="S989" i="1"/>
  <c r="T989" i="1"/>
  <c r="W989" i="1"/>
  <c r="X989" i="1"/>
  <c r="Y989" i="1"/>
  <c r="Z989" i="1"/>
  <c r="AA989" i="1"/>
  <c r="AB989" i="1"/>
  <c r="S990" i="1"/>
  <c r="T990" i="1"/>
  <c r="W990" i="1"/>
  <c r="X990" i="1"/>
  <c r="Y990" i="1"/>
  <c r="Z990" i="1"/>
  <c r="AA990" i="1"/>
  <c r="AB990" i="1"/>
  <c r="S991" i="1"/>
  <c r="T991" i="1"/>
  <c r="W991" i="1"/>
  <c r="X991" i="1"/>
  <c r="Y991" i="1"/>
  <c r="Z991" i="1"/>
  <c r="AA991" i="1"/>
  <c r="AB991" i="1"/>
  <c r="S992" i="1"/>
  <c r="T992" i="1"/>
  <c r="W992" i="1"/>
  <c r="X992" i="1"/>
  <c r="Y992" i="1"/>
  <c r="Z992" i="1"/>
  <c r="AA992" i="1"/>
  <c r="AB992" i="1"/>
  <c r="S993" i="1"/>
  <c r="T993" i="1"/>
  <c r="W993" i="1"/>
  <c r="X993" i="1"/>
  <c r="Y993" i="1"/>
  <c r="Z993" i="1"/>
  <c r="AA993" i="1"/>
  <c r="AB993" i="1"/>
  <c r="S994" i="1"/>
  <c r="T994" i="1"/>
  <c r="W994" i="1"/>
  <c r="X994" i="1"/>
  <c r="Y994" i="1"/>
  <c r="Z994" i="1"/>
  <c r="AA994" i="1"/>
  <c r="AB994" i="1"/>
  <c r="S995" i="1"/>
  <c r="T995" i="1"/>
  <c r="W995" i="1"/>
  <c r="X995" i="1"/>
  <c r="Y995" i="1"/>
  <c r="Z995" i="1"/>
  <c r="AA995" i="1"/>
  <c r="AB995" i="1"/>
  <c r="S996" i="1"/>
  <c r="T996" i="1"/>
  <c r="W996" i="1"/>
  <c r="X996" i="1"/>
  <c r="Y996" i="1"/>
  <c r="Z996" i="1"/>
  <c r="AA996" i="1"/>
  <c r="AB996" i="1"/>
  <c r="S997" i="1"/>
  <c r="T997" i="1"/>
  <c r="W997" i="1"/>
  <c r="X997" i="1"/>
  <c r="Y997" i="1"/>
  <c r="Z997" i="1"/>
  <c r="AA997" i="1"/>
  <c r="AB997" i="1"/>
  <c r="S998" i="1"/>
  <c r="T998" i="1"/>
  <c r="W998" i="1"/>
  <c r="X998" i="1"/>
  <c r="Y998" i="1"/>
  <c r="Z998" i="1"/>
  <c r="AA998" i="1"/>
  <c r="AB998" i="1"/>
  <c r="S999" i="1"/>
  <c r="T999" i="1"/>
  <c r="W999" i="1"/>
  <c r="X999" i="1"/>
  <c r="Y999" i="1"/>
  <c r="Z999" i="1"/>
  <c r="AA999" i="1"/>
  <c r="AB999" i="1"/>
  <c r="S1000" i="1"/>
  <c r="T1000" i="1"/>
  <c r="W1000" i="1"/>
  <c r="X1000" i="1"/>
  <c r="Y1000" i="1"/>
  <c r="Z1000" i="1"/>
  <c r="AA1000" i="1"/>
  <c r="AB1000" i="1"/>
  <c r="S1001" i="1"/>
  <c r="T1001" i="1"/>
  <c r="W1001" i="1"/>
  <c r="X1001" i="1"/>
  <c r="Y1001" i="1"/>
  <c r="Z1001" i="1"/>
  <c r="AA1001" i="1"/>
  <c r="AB1001" i="1"/>
  <c r="S1002" i="1"/>
  <c r="T1002" i="1"/>
  <c r="W1002" i="1"/>
  <c r="X1002" i="1"/>
  <c r="Y1002" i="1"/>
  <c r="Z1002" i="1"/>
  <c r="AA1002" i="1"/>
  <c r="AB1002" i="1"/>
  <c r="S1003" i="1"/>
  <c r="T1003" i="1"/>
  <c r="W1003" i="1"/>
  <c r="X1003" i="1"/>
  <c r="Y1003" i="1"/>
  <c r="Z1003" i="1"/>
  <c r="AA1003" i="1"/>
  <c r="AB1003" i="1"/>
  <c r="S1004" i="1"/>
  <c r="T1004" i="1"/>
  <c r="W1004" i="1"/>
  <c r="X1004" i="1"/>
  <c r="Y1004" i="1"/>
  <c r="Z1004" i="1"/>
  <c r="AA1004" i="1"/>
  <c r="AB1004" i="1"/>
  <c r="S1005" i="1"/>
  <c r="T1005" i="1"/>
  <c r="W1005" i="1"/>
  <c r="X1005" i="1"/>
  <c r="Y1005" i="1"/>
  <c r="Z1005" i="1"/>
  <c r="AA1005" i="1"/>
  <c r="AB1005" i="1"/>
  <c r="S1006" i="1"/>
  <c r="T1006" i="1"/>
  <c r="W1006" i="1"/>
  <c r="X1006" i="1"/>
  <c r="Y1006" i="1"/>
  <c r="Z1006" i="1"/>
  <c r="AA1006" i="1"/>
  <c r="AB1006" i="1"/>
  <c r="S1007" i="1"/>
  <c r="T1007" i="1"/>
  <c r="W1007" i="1"/>
  <c r="X1007" i="1"/>
  <c r="Y1007" i="1"/>
  <c r="Z1007" i="1"/>
  <c r="AA1007" i="1"/>
  <c r="AB1007" i="1"/>
  <c r="S1008" i="1"/>
  <c r="T1008" i="1"/>
  <c r="W1008" i="1"/>
  <c r="X1008" i="1"/>
  <c r="Y1008" i="1"/>
  <c r="Z1008" i="1"/>
  <c r="AA1008" i="1"/>
  <c r="AB1008" i="1"/>
  <c r="S1009" i="1"/>
  <c r="T1009" i="1"/>
  <c r="W1009" i="1"/>
  <c r="X1009" i="1"/>
  <c r="Y1009" i="1"/>
  <c r="Z1009" i="1"/>
  <c r="AA1009" i="1"/>
  <c r="AB1009" i="1"/>
  <c r="S1010" i="1"/>
  <c r="T1010" i="1"/>
  <c r="W1010" i="1"/>
  <c r="X1010" i="1"/>
  <c r="Y1010" i="1"/>
  <c r="Z1010" i="1"/>
  <c r="AA1010" i="1"/>
  <c r="AB1010" i="1"/>
  <c r="S1011" i="1"/>
  <c r="T1011" i="1"/>
  <c r="W1011" i="1"/>
  <c r="X1011" i="1"/>
  <c r="Y1011" i="1"/>
  <c r="Z1011" i="1"/>
  <c r="AA1011" i="1"/>
  <c r="AB1011" i="1"/>
  <c r="S1012" i="1"/>
  <c r="T1012" i="1"/>
  <c r="W1012" i="1"/>
  <c r="X1012" i="1"/>
  <c r="Y1012" i="1"/>
  <c r="Z1012" i="1"/>
  <c r="AA1012" i="1"/>
  <c r="AB1012" i="1"/>
  <c r="S1013" i="1"/>
  <c r="T1013" i="1"/>
  <c r="W1013" i="1"/>
  <c r="X1013" i="1"/>
  <c r="Y1013" i="1"/>
  <c r="Z1013" i="1"/>
  <c r="AA1013" i="1"/>
  <c r="AB1013" i="1"/>
  <c r="S1014" i="1"/>
  <c r="T1014" i="1"/>
  <c r="W1014" i="1"/>
  <c r="X1014" i="1"/>
  <c r="Y1014" i="1"/>
  <c r="Z1014" i="1"/>
  <c r="AA1014" i="1"/>
  <c r="AB1014" i="1"/>
  <c r="S1015" i="1"/>
  <c r="T1015" i="1"/>
  <c r="W1015" i="1"/>
  <c r="X1015" i="1"/>
  <c r="Y1015" i="1"/>
  <c r="Z1015" i="1"/>
  <c r="AA1015" i="1"/>
  <c r="AB1015" i="1"/>
  <c r="S1016" i="1"/>
  <c r="T1016" i="1"/>
  <c r="W1016" i="1"/>
  <c r="X1016" i="1"/>
  <c r="Y1016" i="1"/>
  <c r="Z1016" i="1"/>
  <c r="AA1016" i="1"/>
  <c r="AB1016" i="1"/>
  <c r="S1017" i="1"/>
  <c r="T1017" i="1"/>
  <c r="W1017" i="1"/>
  <c r="X1017" i="1"/>
  <c r="Y1017" i="1"/>
  <c r="Z1017" i="1"/>
  <c r="AA1017" i="1"/>
  <c r="AB1017" i="1"/>
  <c r="S1018" i="1"/>
  <c r="T1018" i="1"/>
  <c r="W1018" i="1"/>
  <c r="X1018" i="1"/>
  <c r="Y1018" i="1"/>
  <c r="Z1018" i="1"/>
  <c r="AA1018" i="1"/>
  <c r="AB1018" i="1"/>
  <c r="S1019" i="1"/>
  <c r="T1019" i="1"/>
  <c r="W1019" i="1"/>
  <c r="X1019" i="1"/>
  <c r="Y1019" i="1"/>
  <c r="Z1019" i="1"/>
  <c r="AA1019" i="1"/>
  <c r="AB1019" i="1"/>
  <c r="S1020" i="1"/>
  <c r="T1020" i="1"/>
  <c r="W1020" i="1"/>
  <c r="X1020" i="1"/>
  <c r="Y1020" i="1"/>
  <c r="Z1020" i="1"/>
  <c r="AA1020" i="1"/>
  <c r="AB1020" i="1"/>
  <c r="S1021" i="1"/>
  <c r="T1021" i="1"/>
  <c r="W1021" i="1"/>
  <c r="X1021" i="1"/>
  <c r="Y1021" i="1"/>
  <c r="Z1021" i="1"/>
  <c r="AA1021" i="1"/>
  <c r="AB1021" i="1"/>
  <c r="S1022" i="1"/>
  <c r="T1022" i="1"/>
  <c r="W1022" i="1"/>
  <c r="X1022" i="1"/>
  <c r="Y1022" i="1"/>
  <c r="Z1022" i="1"/>
  <c r="AA1022" i="1"/>
  <c r="AB1022" i="1"/>
  <c r="S1023" i="1"/>
  <c r="T1023" i="1"/>
  <c r="W1023" i="1"/>
  <c r="X1023" i="1"/>
  <c r="Y1023" i="1"/>
  <c r="Z1023" i="1"/>
  <c r="AA1023" i="1"/>
  <c r="AB1023" i="1"/>
  <c r="S1024" i="1"/>
  <c r="T1024" i="1"/>
  <c r="W1024" i="1"/>
  <c r="X1024" i="1"/>
  <c r="Y1024" i="1"/>
  <c r="Z1024" i="1"/>
  <c r="AA1024" i="1"/>
  <c r="AB1024" i="1"/>
  <c r="S1025" i="1"/>
  <c r="T1025" i="1"/>
  <c r="W1025" i="1"/>
  <c r="X1025" i="1"/>
  <c r="Y1025" i="1"/>
  <c r="Z1025" i="1"/>
  <c r="AA1025" i="1"/>
  <c r="AB1025" i="1"/>
  <c r="S1026" i="1"/>
  <c r="T1026" i="1"/>
  <c r="W1026" i="1"/>
  <c r="X1026" i="1"/>
  <c r="Y1026" i="1"/>
  <c r="Z1026" i="1"/>
  <c r="AA1026" i="1"/>
  <c r="AB1026" i="1"/>
  <c r="S1027" i="1"/>
  <c r="T1027" i="1"/>
  <c r="W1027" i="1"/>
  <c r="X1027" i="1"/>
  <c r="Y1027" i="1"/>
  <c r="Z1027" i="1"/>
  <c r="AA1027" i="1"/>
  <c r="AB1027" i="1"/>
  <c r="S1028" i="1"/>
  <c r="T1028" i="1"/>
  <c r="W1028" i="1"/>
  <c r="X1028" i="1"/>
  <c r="Y1028" i="1"/>
  <c r="Z1028" i="1"/>
  <c r="AA1028" i="1"/>
  <c r="AB1028" i="1"/>
  <c r="S1029" i="1"/>
  <c r="T1029" i="1"/>
  <c r="W1029" i="1"/>
  <c r="X1029" i="1"/>
  <c r="Y1029" i="1"/>
  <c r="Z1029" i="1"/>
  <c r="AA1029" i="1"/>
  <c r="AB1029" i="1"/>
  <c r="S1030" i="1"/>
  <c r="T1030" i="1"/>
  <c r="W1030" i="1"/>
  <c r="X1030" i="1"/>
  <c r="Y1030" i="1"/>
  <c r="Z1030" i="1"/>
  <c r="AA1030" i="1"/>
  <c r="AB1030" i="1"/>
  <c r="S1031" i="1"/>
  <c r="T1031" i="1"/>
  <c r="W1031" i="1"/>
  <c r="X1031" i="1"/>
  <c r="Y1031" i="1"/>
  <c r="Z1031" i="1"/>
  <c r="AA1031" i="1"/>
  <c r="AB1031" i="1"/>
  <c r="S1032" i="1"/>
  <c r="T1032" i="1"/>
  <c r="W1032" i="1"/>
  <c r="X1032" i="1"/>
  <c r="Y1032" i="1"/>
  <c r="Z1032" i="1"/>
  <c r="AA1032" i="1"/>
  <c r="AB1032" i="1"/>
  <c r="S1033" i="1"/>
  <c r="T1033" i="1"/>
  <c r="W1033" i="1"/>
  <c r="X1033" i="1"/>
  <c r="Y1033" i="1"/>
  <c r="Z1033" i="1"/>
  <c r="AA1033" i="1"/>
  <c r="AB1033" i="1"/>
  <c r="S1034" i="1"/>
  <c r="T1034" i="1"/>
  <c r="W1034" i="1"/>
  <c r="X1034" i="1"/>
  <c r="Y1034" i="1"/>
  <c r="Z1034" i="1"/>
  <c r="AA1034" i="1"/>
  <c r="AB1034" i="1"/>
  <c r="S1035" i="1"/>
  <c r="T1035" i="1"/>
  <c r="W1035" i="1"/>
  <c r="X1035" i="1"/>
  <c r="Y1035" i="1"/>
  <c r="Z1035" i="1"/>
  <c r="AA1035" i="1"/>
  <c r="AB1035" i="1"/>
  <c r="S1036" i="1"/>
  <c r="T1036" i="1"/>
  <c r="W1036" i="1"/>
  <c r="X1036" i="1"/>
  <c r="Y1036" i="1"/>
  <c r="Z1036" i="1"/>
  <c r="AA1036" i="1"/>
  <c r="AB1036" i="1"/>
  <c r="S1037" i="1"/>
  <c r="T1037" i="1"/>
  <c r="W1037" i="1"/>
  <c r="X1037" i="1"/>
  <c r="Y1037" i="1"/>
  <c r="Z1037" i="1"/>
  <c r="AA1037" i="1"/>
  <c r="AB1037" i="1"/>
  <c r="S1038" i="1"/>
  <c r="T1038" i="1"/>
  <c r="W1038" i="1"/>
  <c r="X1038" i="1"/>
  <c r="Y1038" i="1"/>
  <c r="Z1038" i="1"/>
  <c r="AA1038" i="1"/>
  <c r="AB1038" i="1"/>
  <c r="S1039" i="1"/>
  <c r="T1039" i="1"/>
  <c r="W1039" i="1"/>
  <c r="X1039" i="1"/>
  <c r="Y1039" i="1"/>
  <c r="Z1039" i="1"/>
  <c r="AA1039" i="1"/>
  <c r="AB1039" i="1"/>
  <c r="S1040" i="1"/>
  <c r="T1040" i="1"/>
  <c r="W1040" i="1"/>
  <c r="X1040" i="1"/>
  <c r="Y1040" i="1"/>
  <c r="Z1040" i="1"/>
  <c r="AA1040" i="1"/>
  <c r="AB1040" i="1"/>
  <c r="S1041" i="1"/>
  <c r="T1041" i="1"/>
  <c r="W1041" i="1"/>
  <c r="X1041" i="1"/>
  <c r="Y1041" i="1"/>
  <c r="Z1041" i="1"/>
  <c r="AA1041" i="1"/>
  <c r="AB1041" i="1"/>
  <c r="S1042" i="1"/>
  <c r="T1042" i="1"/>
  <c r="W1042" i="1"/>
  <c r="X1042" i="1"/>
  <c r="Y1042" i="1"/>
  <c r="Z1042" i="1"/>
  <c r="AA1042" i="1"/>
  <c r="AB1042" i="1"/>
  <c r="S1043" i="1"/>
  <c r="T1043" i="1"/>
  <c r="W1043" i="1"/>
  <c r="X1043" i="1"/>
  <c r="Y1043" i="1"/>
  <c r="Z1043" i="1"/>
  <c r="AA1043" i="1"/>
  <c r="AB1043" i="1"/>
  <c r="S1044" i="1"/>
  <c r="T1044" i="1"/>
  <c r="W1044" i="1"/>
  <c r="X1044" i="1"/>
  <c r="Y1044" i="1"/>
  <c r="Z1044" i="1"/>
  <c r="AA1044" i="1"/>
  <c r="AB1044" i="1"/>
  <c r="S1045" i="1"/>
  <c r="T1045" i="1"/>
  <c r="W1045" i="1"/>
  <c r="X1045" i="1"/>
  <c r="Y1045" i="1"/>
  <c r="Z1045" i="1"/>
  <c r="AA1045" i="1"/>
  <c r="AB1045" i="1"/>
  <c r="S1046" i="1"/>
  <c r="T1046" i="1"/>
  <c r="W1046" i="1"/>
  <c r="X1046" i="1"/>
  <c r="Y1046" i="1"/>
  <c r="Z1046" i="1"/>
  <c r="AA1046" i="1"/>
  <c r="AB1046" i="1"/>
  <c r="S1047" i="1"/>
  <c r="T1047" i="1"/>
  <c r="W1047" i="1"/>
  <c r="X1047" i="1"/>
  <c r="Y1047" i="1"/>
  <c r="Z1047" i="1"/>
  <c r="AA1047" i="1"/>
  <c r="AB1047" i="1"/>
  <c r="S1048" i="1"/>
  <c r="T1048" i="1"/>
  <c r="W1048" i="1"/>
  <c r="X1048" i="1"/>
  <c r="Y1048" i="1"/>
  <c r="Z1048" i="1"/>
  <c r="AA1048" i="1"/>
  <c r="AB1048" i="1"/>
  <c r="S1049" i="1"/>
  <c r="T1049" i="1"/>
  <c r="W1049" i="1"/>
  <c r="X1049" i="1"/>
  <c r="Y1049" i="1"/>
  <c r="Z1049" i="1"/>
  <c r="AA1049" i="1"/>
  <c r="AB1049" i="1"/>
  <c r="S1050" i="1"/>
  <c r="T1050" i="1"/>
  <c r="W1050" i="1"/>
  <c r="X1050" i="1"/>
  <c r="Y1050" i="1"/>
  <c r="Z1050" i="1"/>
  <c r="AA1050" i="1"/>
  <c r="AB1050" i="1"/>
  <c r="S1051" i="1"/>
  <c r="T1051" i="1"/>
  <c r="W1051" i="1"/>
  <c r="X1051" i="1"/>
  <c r="Y1051" i="1"/>
  <c r="Z1051" i="1"/>
  <c r="AA1051" i="1"/>
  <c r="AB1051" i="1"/>
  <c r="S1052" i="1"/>
  <c r="T1052" i="1"/>
  <c r="W1052" i="1"/>
  <c r="X1052" i="1"/>
  <c r="Y1052" i="1"/>
  <c r="Z1052" i="1"/>
  <c r="AA1052" i="1"/>
  <c r="AB1052" i="1"/>
  <c r="S1053" i="1"/>
  <c r="T1053" i="1"/>
  <c r="W1053" i="1"/>
  <c r="X1053" i="1"/>
  <c r="Y1053" i="1"/>
  <c r="Z1053" i="1"/>
  <c r="AA1053" i="1"/>
  <c r="AB1053" i="1"/>
  <c r="S1054" i="1"/>
  <c r="T1054" i="1"/>
  <c r="W1054" i="1"/>
  <c r="X1054" i="1"/>
  <c r="Y1054" i="1"/>
  <c r="Z1054" i="1"/>
  <c r="AA1054" i="1"/>
  <c r="AB1054" i="1"/>
  <c r="S1055" i="1"/>
  <c r="T1055" i="1"/>
  <c r="W1055" i="1"/>
  <c r="X1055" i="1"/>
  <c r="Y1055" i="1"/>
  <c r="Z1055" i="1"/>
  <c r="AA1055" i="1"/>
  <c r="AB1055" i="1"/>
  <c r="S1056" i="1"/>
  <c r="T1056" i="1"/>
  <c r="W1056" i="1"/>
  <c r="X1056" i="1"/>
  <c r="Y1056" i="1"/>
  <c r="Z1056" i="1"/>
  <c r="AA1056" i="1"/>
  <c r="AB1056" i="1"/>
  <c r="S1057" i="1"/>
  <c r="T1057" i="1"/>
  <c r="W1057" i="1"/>
  <c r="X1057" i="1"/>
  <c r="Y1057" i="1"/>
  <c r="Z1057" i="1"/>
  <c r="AA1057" i="1"/>
  <c r="AB1057" i="1"/>
  <c r="S1058" i="1"/>
  <c r="T1058" i="1"/>
  <c r="W1058" i="1"/>
  <c r="X1058" i="1"/>
  <c r="Y1058" i="1"/>
  <c r="Z1058" i="1"/>
  <c r="AA1058" i="1"/>
  <c r="AB1058" i="1"/>
  <c r="S1059" i="1"/>
  <c r="T1059" i="1"/>
  <c r="W1059" i="1"/>
  <c r="X1059" i="1"/>
  <c r="Y1059" i="1"/>
  <c r="Z1059" i="1"/>
  <c r="AA1059" i="1"/>
  <c r="AB1059" i="1"/>
  <c r="S1060" i="1"/>
  <c r="T1060" i="1"/>
  <c r="W1060" i="1"/>
  <c r="X1060" i="1"/>
  <c r="Y1060" i="1"/>
  <c r="Z1060" i="1"/>
  <c r="AA1060" i="1"/>
  <c r="AB1060" i="1"/>
  <c r="S1061" i="1"/>
  <c r="T1061" i="1"/>
  <c r="W1061" i="1"/>
  <c r="X1061" i="1"/>
  <c r="Y1061" i="1"/>
  <c r="Z1061" i="1"/>
  <c r="AA1061" i="1"/>
  <c r="AB1061" i="1"/>
  <c r="S1062" i="1"/>
  <c r="T1062" i="1"/>
  <c r="W1062" i="1"/>
  <c r="X1062" i="1"/>
  <c r="Y1062" i="1"/>
  <c r="Z1062" i="1"/>
  <c r="AA1062" i="1"/>
  <c r="AB1062" i="1"/>
  <c r="S1063" i="1"/>
  <c r="T1063" i="1"/>
  <c r="W1063" i="1"/>
  <c r="X1063" i="1"/>
  <c r="Y1063" i="1"/>
  <c r="Z1063" i="1"/>
  <c r="AA1063" i="1"/>
  <c r="AB1063" i="1"/>
  <c r="S1064" i="1"/>
  <c r="T1064" i="1"/>
  <c r="W1064" i="1"/>
  <c r="X1064" i="1"/>
  <c r="Y1064" i="1"/>
  <c r="Z1064" i="1"/>
  <c r="AA1064" i="1"/>
  <c r="AB1064" i="1"/>
  <c r="S1065" i="1"/>
  <c r="T1065" i="1"/>
  <c r="W1065" i="1"/>
  <c r="X1065" i="1"/>
  <c r="Y1065" i="1"/>
  <c r="Z1065" i="1"/>
  <c r="AA1065" i="1"/>
  <c r="AB1065" i="1"/>
  <c r="S1066" i="1"/>
  <c r="T1066" i="1"/>
  <c r="W1066" i="1"/>
  <c r="X1066" i="1"/>
  <c r="Y1066" i="1"/>
  <c r="Z1066" i="1"/>
  <c r="AA1066" i="1"/>
  <c r="AB1066" i="1"/>
  <c r="S1067" i="1"/>
  <c r="T1067" i="1"/>
  <c r="W1067" i="1"/>
  <c r="X1067" i="1"/>
  <c r="Y1067" i="1"/>
  <c r="Z1067" i="1"/>
  <c r="AA1067" i="1"/>
  <c r="AB1067" i="1"/>
  <c r="S1068" i="1"/>
  <c r="T1068" i="1"/>
  <c r="W1068" i="1"/>
  <c r="X1068" i="1"/>
  <c r="Y1068" i="1"/>
  <c r="Z1068" i="1"/>
  <c r="AA1068" i="1"/>
  <c r="AB1068" i="1"/>
  <c r="S1069" i="1"/>
  <c r="T1069" i="1"/>
  <c r="W1069" i="1"/>
  <c r="X1069" i="1"/>
  <c r="Y1069" i="1"/>
  <c r="Z1069" i="1"/>
  <c r="AA1069" i="1"/>
  <c r="AB1069" i="1"/>
  <c r="S1070" i="1"/>
  <c r="T1070" i="1"/>
  <c r="W1070" i="1"/>
  <c r="X1070" i="1"/>
  <c r="Y1070" i="1"/>
  <c r="Z1070" i="1"/>
  <c r="AA1070" i="1"/>
  <c r="AB1070" i="1"/>
  <c r="S1071" i="1"/>
  <c r="T1071" i="1"/>
  <c r="W1071" i="1"/>
  <c r="X1071" i="1"/>
  <c r="Y1071" i="1"/>
  <c r="Z1071" i="1"/>
  <c r="AA1071" i="1"/>
  <c r="AB1071" i="1"/>
  <c r="S1072" i="1"/>
  <c r="T1072" i="1"/>
  <c r="W1072" i="1"/>
  <c r="X1072" i="1"/>
  <c r="Y1072" i="1"/>
  <c r="Z1072" i="1"/>
  <c r="AA1072" i="1"/>
  <c r="AB1072" i="1"/>
  <c r="S1073" i="1"/>
  <c r="T1073" i="1"/>
  <c r="W1073" i="1"/>
  <c r="X1073" i="1"/>
  <c r="Y1073" i="1"/>
  <c r="Z1073" i="1"/>
  <c r="AA1073" i="1"/>
  <c r="AB1073" i="1"/>
  <c r="S1074" i="1"/>
  <c r="T1074" i="1"/>
  <c r="W1074" i="1"/>
  <c r="X1074" i="1"/>
  <c r="Y1074" i="1"/>
  <c r="Z1074" i="1"/>
  <c r="AA1074" i="1"/>
  <c r="AB1074" i="1"/>
  <c r="S1075" i="1"/>
  <c r="T1075" i="1"/>
  <c r="W1075" i="1"/>
  <c r="X1075" i="1"/>
  <c r="Y1075" i="1"/>
  <c r="Z1075" i="1"/>
  <c r="AA1075" i="1"/>
  <c r="AB1075" i="1"/>
  <c r="S1076" i="1"/>
  <c r="T1076" i="1"/>
  <c r="W1076" i="1"/>
  <c r="X1076" i="1"/>
  <c r="Y1076" i="1"/>
  <c r="Z1076" i="1"/>
  <c r="AA1076" i="1"/>
  <c r="AB1076" i="1"/>
  <c r="S1077" i="1"/>
  <c r="T1077" i="1"/>
  <c r="W1077" i="1"/>
  <c r="X1077" i="1"/>
  <c r="Y1077" i="1"/>
  <c r="Z1077" i="1"/>
  <c r="AA1077" i="1"/>
  <c r="AB1077" i="1"/>
  <c r="S1078" i="1"/>
  <c r="T1078" i="1"/>
  <c r="W1078" i="1"/>
  <c r="X1078" i="1"/>
  <c r="Y1078" i="1"/>
  <c r="Z1078" i="1"/>
  <c r="AA1078" i="1"/>
  <c r="AB1078" i="1"/>
  <c r="S1079" i="1"/>
  <c r="T1079" i="1"/>
  <c r="W1079" i="1"/>
  <c r="X1079" i="1"/>
  <c r="Y1079" i="1"/>
  <c r="Z1079" i="1"/>
  <c r="AA1079" i="1"/>
  <c r="AB1079" i="1"/>
  <c r="S1080" i="1"/>
  <c r="T1080" i="1"/>
  <c r="W1080" i="1"/>
  <c r="X1080" i="1"/>
  <c r="Y1080" i="1"/>
  <c r="Z1080" i="1"/>
  <c r="AA1080" i="1"/>
  <c r="AB1080" i="1"/>
  <c r="S1081" i="1"/>
  <c r="T1081" i="1"/>
  <c r="W1081" i="1"/>
  <c r="X1081" i="1"/>
  <c r="Y1081" i="1"/>
  <c r="Z1081" i="1"/>
  <c r="AA1081" i="1"/>
  <c r="AB1081" i="1"/>
  <c r="S1082" i="1"/>
  <c r="T1082" i="1"/>
  <c r="W1082" i="1"/>
  <c r="X1082" i="1"/>
  <c r="Y1082" i="1"/>
  <c r="Z1082" i="1"/>
  <c r="AA1082" i="1"/>
  <c r="AB1082" i="1"/>
  <c r="S1083" i="1"/>
  <c r="T1083" i="1"/>
  <c r="W1083" i="1"/>
  <c r="X1083" i="1"/>
  <c r="Y1083" i="1"/>
  <c r="Z1083" i="1"/>
  <c r="AA1083" i="1"/>
  <c r="AB1083" i="1"/>
  <c r="S1084" i="1"/>
  <c r="T1084" i="1"/>
  <c r="W1084" i="1"/>
  <c r="X1084" i="1"/>
  <c r="Y1084" i="1"/>
  <c r="Z1084" i="1"/>
  <c r="AA1084" i="1"/>
  <c r="AB1084" i="1"/>
  <c r="S1085" i="1"/>
  <c r="T1085" i="1"/>
  <c r="W1085" i="1"/>
  <c r="X1085" i="1"/>
  <c r="Y1085" i="1"/>
  <c r="Z1085" i="1"/>
  <c r="AA1085" i="1"/>
  <c r="AB1085" i="1"/>
  <c r="S1086" i="1"/>
  <c r="T1086" i="1"/>
  <c r="W1086" i="1"/>
  <c r="X1086" i="1"/>
  <c r="Y1086" i="1"/>
  <c r="Z1086" i="1"/>
  <c r="AA1086" i="1"/>
  <c r="AB1086" i="1"/>
  <c r="S1087" i="1"/>
  <c r="T1087" i="1"/>
  <c r="W1087" i="1"/>
  <c r="X1087" i="1"/>
  <c r="Y1087" i="1"/>
  <c r="Z1087" i="1"/>
  <c r="AA1087" i="1"/>
  <c r="AB1087" i="1"/>
  <c r="S1088" i="1"/>
  <c r="T1088" i="1"/>
  <c r="W1088" i="1"/>
  <c r="X1088" i="1"/>
  <c r="Y1088" i="1"/>
  <c r="Z1088" i="1"/>
  <c r="AA1088" i="1"/>
  <c r="AB1088" i="1"/>
  <c r="S1089" i="1"/>
  <c r="T1089" i="1"/>
  <c r="W1089" i="1"/>
  <c r="X1089" i="1"/>
  <c r="Y1089" i="1"/>
  <c r="Z1089" i="1"/>
  <c r="AA1089" i="1"/>
  <c r="AB1089" i="1"/>
  <c r="S1090" i="1"/>
  <c r="T1090" i="1"/>
  <c r="W1090" i="1"/>
  <c r="X1090" i="1"/>
  <c r="Y1090" i="1"/>
  <c r="Z1090" i="1"/>
  <c r="AA1090" i="1"/>
  <c r="AB1090" i="1"/>
  <c r="S1091" i="1"/>
  <c r="T1091" i="1"/>
  <c r="W1091" i="1"/>
  <c r="X1091" i="1"/>
  <c r="Y1091" i="1"/>
  <c r="Z1091" i="1"/>
  <c r="AA1091" i="1"/>
  <c r="AB1091" i="1"/>
  <c r="S1092" i="1"/>
  <c r="T1092" i="1"/>
  <c r="W1092" i="1"/>
  <c r="X1092" i="1"/>
  <c r="Y1092" i="1"/>
  <c r="Z1092" i="1"/>
  <c r="AA1092" i="1"/>
  <c r="AB1092" i="1"/>
  <c r="S1093" i="1"/>
  <c r="T1093" i="1"/>
  <c r="W1093" i="1"/>
  <c r="X1093" i="1"/>
  <c r="Y1093" i="1"/>
  <c r="Z1093" i="1"/>
  <c r="AA1093" i="1"/>
  <c r="AB1093" i="1"/>
  <c r="S1094" i="1"/>
  <c r="T1094" i="1"/>
  <c r="W1094" i="1"/>
  <c r="X1094" i="1"/>
  <c r="Y1094" i="1"/>
  <c r="Z1094" i="1"/>
  <c r="AA1094" i="1"/>
  <c r="AB1094" i="1"/>
  <c r="S1095" i="1"/>
  <c r="T1095" i="1"/>
  <c r="W1095" i="1"/>
  <c r="X1095" i="1"/>
  <c r="Y1095" i="1"/>
  <c r="Z1095" i="1"/>
  <c r="AA1095" i="1"/>
  <c r="AB1095" i="1"/>
  <c r="S1096" i="1"/>
  <c r="T1096" i="1"/>
  <c r="W1096" i="1"/>
  <c r="X1096" i="1"/>
  <c r="Y1096" i="1"/>
  <c r="Z1096" i="1"/>
  <c r="AA1096" i="1"/>
  <c r="AB1096" i="1"/>
  <c r="S1097" i="1"/>
  <c r="T1097" i="1"/>
  <c r="W1097" i="1"/>
  <c r="X1097" i="1"/>
  <c r="Y1097" i="1"/>
  <c r="Z1097" i="1"/>
  <c r="AA1097" i="1"/>
  <c r="AB1097" i="1"/>
  <c r="S1098" i="1"/>
  <c r="T1098" i="1"/>
  <c r="W1098" i="1"/>
  <c r="X1098" i="1"/>
  <c r="Y1098" i="1"/>
  <c r="Z1098" i="1"/>
  <c r="AA1098" i="1"/>
  <c r="AB1098" i="1"/>
  <c r="S1099" i="1"/>
  <c r="T1099" i="1"/>
  <c r="W1099" i="1"/>
  <c r="X1099" i="1"/>
  <c r="Y1099" i="1"/>
  <c r="Z1099" i="1"/>
  <c r="AA1099" i="1"/>
  <c r="AB1099" i="1"/>
  <c r="S1100" i="1"/>
  <c r="T1100" i="1"/>
  <c r="W1100" i="1"/>
  <c r="X1100" i="1"/>
  <c r="Y1100" i="1"/>
  <c r="Z1100" i="1"/>
  <c r="AA1100" i="1"/>
  <c r="AB1100" i="1"/>
  <c r="S1101" i="1"/>
  <c r="T1101" i="1"/>
  <c r="W1101" i="1"/>
  <c r="X1101" i="1"/>
  <c r="Y1101" i="1"/>
  <c r="Z1101" i="1"/>
  <c r="AA1101" i="1"/>
  <c r="AB1101" i="1"/>
  <c r="S1102" i="1"/>
  <c r="T1102" i="1"/>
  <c r="W1102" i="1"/>
  <c r="X1102" i="1"/>
  <c r="Y1102" i="1"/>
  <c r="Z1102" i="1"/>
  <c r="AA1102" i="1"/>
  <c r="AB1102" i="1"/>
  <c r="S1103" i="1"/>
  <c r="T1103" i="1"/>
  <c r="W1103" i="1"/>
  <c r="X1103" i="1"/>
  <c r="Y1103" i="1"/>
  <c r="Z1103" i="1"/>
  <c r="AA1103" i="1"/>
  <c r="AB1103" i="1"/>
  <c r="S1104" i="1"/>
  <c r="T1104" i="1"/>
  <c r="W1104" i="1"/>
  <c r="X1104" i="1"/>
  <c r="Y1104" i="1"/>
  <c r="Z1104" i="1"/>
  <c r="AA1104" i="1"/>
  <c r="AB1104" i="1"/>
  <c r="S1105" i="1"/>
  <c r="T1105" i="1"/>
  <c r="W1105" i="1"/>
  <c r="X1105" i="1"/>
  <c r="Y1105" i="1"/>
  <c r="Z1105" i="1"/>
  <c r="AA1105" i="1"/>
  <c r="AB1105" i="1"/>
  <c r="S1106" i="1"/>
  <c r="T1106" i="1"/>
  <c r="W1106" i="1"/>
  <c r="X1106" i="1"/>
  <c r="Y1106" i="1"/>
  <c r="Z1106" i="1"/>
  <c r="AA1106" i="1"/>
  <c r="AB1106" i="1"/>
  <c r="S1107" i="1"/>
  <c r="T1107" i="1"/>
  <c r="W1107" i="1"/>
  <c r="X1107" i="1"/>
  <c r="Y1107" i="1"/>
  <c r="Z1107" i="1"/>
  <c r="AA1107" i="1"/>
  <c r="AB1107" i="1"/>
  <c r="S1108" i="1"/>
  <c r="T1108" i="1"/>
  <c r="W1108" i="1"/>
  <c r="X1108" i="1"/>
  <c r="Y1108" i="1"/>
  <c r="Z1108" i="1"/>
  <c r="AA1108" i="1"/>
  <c r="AB1108" i="1"/>
  <c r="S1109" i="1"/>
  <c r="T1109" i="1"/>
  <c r="W1109" i="1"/>
  <c r="X1109" i="1"/>
  <c r="Y1109" i="1"/>
  <c r="Z1109" i="1"/>
  <c r="AA1109" i="1"/>
  <c r="AB1109" i="1"/>
  <c r="S1110" i="1"/>
  <c r="T1110" i="1"/>
  <c r="W1110" i="1"/>
  <c r="X1110" i="1"/>
  <c r="Y1110" i="1"/>
  <c r="Z1110" i="1"/>
  <c r="AA1110" i="1"/>
  <c r="AB1110" i="1"/>
  <c r="S1111" i="1"/>
  <c r="T1111" i="1"/>
  <c r="W1111" i="1"/>
  <c r="X1111" i="1"/>
  <c r="Y1111" i="1"/>
  <c r="Z1111" i="1"/>
  <c r="AA1111" i="1"/>
  <c r="AB1111" i="1"/>
  <c r="S1112" i="1"/>
  <c r="T1112" i="1"/>
  <c r="W1112" i="1"/>
  <c r="X1112" i="1"/>
  <c r="Y1112" i="1"/>
  <c r="Z1112" i="1"/>
  <c r="AA1112" i="1"/>
  <c r="AB1112" i="1"/>
  <c r="S1113" i="1"/>
  <c r="T1113" i="1"/>
  <c r="W1113" i="1"/>
  <c r="X1113" i="1"/>
  <c r="Y1113" i="1"/>
  <c r="Z1113" i="1"/>
  <c r="AA1113" i="1"/>
  <c r="AB1113" i="1"/>
  <c r="S1114" i="1"/>
  <c r="T1114" i="1"/>
  <c r="W1114" i="1"/>
  <c r="X1114" i="1"/>
  <c r="Y1114" i="1"/>
  <c r="Z1114" i="1"/>
  <c r="AA1114" i="1"/>
  <c r="AB1114" i="1"/>
  <c r="S1115" i="1"/>
  <c r="T1115" i="1"/>
  <c r="W1115" i="1"/>
  <c r="X1115" i="1"/>
  <c r="Y1115" i="1"/>
  <c r="Z1115" i="1"/>
  <c r="AA1115" i="1"/>
  <c r="AB1115" i="1"/>
  <c r="S1116" i="1"/>
  <c r="T1116" i="1"/>
  <c r="W1116" i="1"/>
  <c r="X1116" i="1"/>
  <c r="Y1116" i="1"/>
  <c r="Z1116" i="1"/>
  <c r="AA1116" i="1"/>
  <c r="AB1116" i="1"/>
  <c r="S1117" i="1"/>
  <c r="T1117" i="1"/>
  <c r="W1117" i="1"/>
  <c r="X1117" i="1"/>
  <c r="Y1117" i="1"/>
  <c r="Z1117" i="1"/>
  <c r="AA1117" i="1"/>
  <c r="AB1117" i="1"/>
  <c r="S1118" i="1"/>
  <c r="T1118" i="1"/>
  <c r="W1118" i="1"/>
  <c r="X1118" i="1"/>
  <c r="Y1118" i="1"/>
  <c r="Z1118" i="1"/>
  <c r="AA1118" i="1"/>
  <c r="AB1118" i="1"/>
  <c r="S1119" i="1"/>
  <c r="T1119" i="1"/>
  <c r="W1119" i="1"/>
  <c r="X1119" i="1"/>
  <c r="Y1119" i="1"/>
  <c r="Z1119" i="1"/>
  <c r="AA1119" i="1"/>
  <c r="AB1119" i="1"/>
  <c r="S1120" i="1"/>
  <c r="T1120" i="1"/>
  <c r="W1120" i="1"/>
  <c r="X1120" i="1"/>
  <c r="Y1120" i="1"/>
  <c r="Z1120" i="1"/>
  <c r="AA1120" i="1"/>
  <c r="AB1120" i="1"/>
  <c r="S1121" i="1"/>
  <c r="T1121" i="1"/>
  <c r="W1121" i="1"/>
  <c r="X1121" i="1"/>
  <c r="Y1121" i="1"/>
  <c r="Z1121" i="1"/>
  <c r="AA1121" i="1"/>
  <c r="AB1121" i="1"/>
  <c r="S1122" i="1"/>
  <c r="T1122" i="1"/>
  <c r="W1122" i="1"/>
  <c r="X1122" i="1"/>
  <c r="Y1122" i="1"/>
  <c r="Z1122" i="1"/>
  <c r="AA1122" i="1"/>
  <c r="AB1122" i="1"/>
  <c r="S1123" i="1"/>
  <c r="T1123" i="1"/>
  <c r="W1123" i="1"/>
  <c r="X1123" i="1"/>
  <c r="Y1123" i="1"/>
  <c r="Z1123" i="1"/>
  <c r="AA1123" i="1"/>
  <c r="AB1123" i="1"/>
  <c r="S1124" i="1"/>
  <c r="T1124" i="1"/>
  <c r="W1124" i="1"/>
  <c r="X1124" i="1"/>
  <c r="Y1124" i="1"/>
  <c r="Z1124" i="1"/>
  <c r="AA1124" i="1"/>
  <c r="AB1124" i="1"/>
  <c r="S1125" i="1"/>
  <c r="T1125" i="1"/>
  <c r="W1125" i="1"/>
  <c r="X1125" i="1"/>
  <c r="Y1125" i="1"/>
  <c r="Z1125" i="1"/>
  <c r="AA1125" i="1"/>
  <c r="AB1125" i="1"/>
  <c r="S1126" i="1"/>
  <c r="T1126" i="1"/>
  <c r="W1126" i="1"/>
  <c r="X1126" i="1"/>
  <c r="Y1126" i="1"/>
  <c r="Z1126" i="1"/>
  <c r="AA1126" i="1"/>
  <c r="AB1126" i="1"/>
  <c r="S1127" i="1"/>
  <c r="T1127" i="1"/>
  <c r="W1127" i="1"/>
  <c r="X1127" i="1"/>
  <c r="Y1127" i="1"/>
  <c r="Z1127" i="1"/>
  <c r="AA1127" i="1"/>
  <c r="AB1127" i="1"/>
  <c r="S1128" i="1"/>
  <c r="T1128" i="1"/>
  <c r="W1128" i="1"/>
  <c r="X1128" i="1"/>
  <c r="Y1128" i="1"/>
  <c r="Z1128" i="1"/>
  <c r="AA1128" i="1"/>
  <c r="AB1128" i="1"/>
  <c r="S1129" i="1"/>
  <c r="T1129" i="1"/>
  <c r="W1129" i="1"/>
  <c r="X1129" i="1"/>
  <c r="Y1129" i="1"/>
  <c r="Z1129" i="1"/>
  <c r="AA1129" i="1"/>
  <c r="AB1129" i="1"/>
  <c r="S1130" i="1"/>
  <c r="T1130" i="1"/>
  <c r="W1130" i="1"/>
  <c r="X1130" i="1"/>
  <c r="Y1130" i="1"/>
  <c r="Z1130" i="1"/>
  <c r="AA1130" i="1"/>
  <c r="AB1130" i="1"/>
  <c r="S1131" i="1"/>
  <c r="T1131" i="1"/>
  <c r="W1131" i="1"/>
  <c r="X1131" i="1"/>
  <c r="Y1131" i="1"/>
  <c r="Z1131" i="1"/>
  <c r="AA1131" i="1"/>
  <c r="AB1131" i="1"/>
  <c r="S1132" i="1"/>
  <c r="T1132" i="1"/>
  <c r="W1132" i="1"/>
  <c r="X1132" i="1"/>
  <c r="Y1132" i="1"/>
  <c r="Z1132" i="1"/>
  <c r="AA1132" i="1"/>
  <c r="AB1132" i="1"/>
  <c r="S1133" i="1"/>
  <c r="T1133" i="1"/>
  <c r="W1133" i="1"/>
  <c r="X1133" i="1"/>
  <c r="Y1133" i="1"/>
  <c r="Z1133" i="1"/>
  <c r="AA1133" i="1"/>
  <c r="AB1133" i="1"/>
  <c r="S1134" i="1"/>
  <c r="T1134" i="1"/>
  <c r="W1134" i="1"/>
  <c r="X1134" i="1"/>
  <c r="Y1134" i="1"/>
  <c r="Z1134" i="1"/>
  <c r="AA1134" i="1"/>
  <c r="AB1134" i="1"/>
  <c r="S1135" i="1"/>
  <c r="T1135" i="1"/>
  <c r="W1135" i="1"/>
  <c r="X1135" i="1"/>
  <c r="Y1135" i="1"/>
  <c r="Z1135" i="1"/>
  <c r="AA1135" i="1"/>
  <c r="AB1135" i="1"/>
  <c r="S1136" i="1"/>
  <c r="T1136" i="1"/>
  <c r="W1136" i="1"/>
  <c r="X1136" i="1"/>
  <c r="Y1136" i="1"/>
  <c r="Z1136" i="1"/>
  <c r="AA1136" i="1"/>
  <c r="AB1136" i="1"/>
  <c r="S1137" i="1"/>
  <c r="T1137" i="1"/>
  <c r="W1137" i="1"/>
  <c r="X1137" i="1"/>
  <c r="Y1137" i="1"/>
  <c r="Z1137" i="1"/>
  <c r="AA1137" i="1"/>
  <c r="AB1137" i="1"/>
  <c r="S1138" i="1"/>
  <c r="T1138" i="1"/>
  <c r="W1138" i="1"/>
  <c r="X1138" i="1"/>
  <c r="Y1138" i="1"/>
  <c r="Z1138" i="1"/>
  <c r="AA1138" i="1"/>
  <c r="AB1138" i="1"/>
  <c r="S1139" i="1"/>
  <c r="T1139" i="1"/>
  <c r="W1139" i="1"/>
  <c r="X1139" i="1"/>
  <c r="Y1139" i="1"/>
  <c r="Z1139" i="1"/>
  <c r="AA1139" i="1"/>
  <c r="AB1139" i="1"/>
  <c r="S1140" i="1"/>
  <c r="T1140" i="1"/>
  <c r="W1140" i="1"/>
  <c r="X1140" i="1"/>
  <c r="Y1140" i="1"/>
  <c r="Z1140" i="1"/>
  <c r="AA1140" i="1"/>
  <c r="AB1140" i="1"/>
  <c r="S1141" i="1"/>
  <c r="T1141" i="1"/>
  <c r="W1141" i="1"/>
  <c r="X1141" i="1"/>
  <c r="Y1141" i="1"/>
  <c r="Z1141" i="1"/>
  <c r="AA1141" i="1"/>
  <c r="AB1141" i="1"/>
  <c r="S859" i="1"/>
  <c r="T859" i="1"/>
  <c r="W859" i="1"/>
  <c r="X859" i="1"/>
  <c r="Y859" i="1"/>
  <c r="Z859" i="1"/>
  <c r="AA859" i="1"/>
  <c r="AB859" i="1"/>
  <c r="S860" i="1"/>
  <c r="T860" i="1"/>
  <c r="W860" i="1"/>
  <c r="X860" i="1"/>
  <c r="Y860" i="1"/>
  <c r="Z860" i="1"/>
  <c r="AA860" i="1"/>
  <c r="AB860" i="1"/>
  <c r="S861" i="1"/>
  <c r="T861" i="1"/>
  <c r="W861" i="1"/>
  <c r="X861" i="1"/>
  <c r="Y861" i="1"/>
  <c r="Z861" i="1"/>
  <c r="AA861" i="1"/>
  <c r="AB861" i="1"/>
  <c r="S862" i="1"/>
  <c r="T862" i="1"/>
  <c r="W862" i="1"/>
  <c r="X862" i="1"/>
  <c r="Y862" i="1"/>
  <c r="Z862" i="1"/>
  <c r="AA862" i="1"/>
  <c r="AB862" i="1"/>
  <c r="S863" i="1"/>
  <c r="T863" i="1"/>
  <c r="W863" i="1"/>
  <c r="X863" i="1"/>
  <c r="Y863" i="1"/>
  <c r="Z863" i="1"/>
  <c r="AA863" i="1"/>
  <c r="AB863" i="1"/>
  <c r="S864" i="1"/>
  <c r="T864" i="1"/>
  <c r="W864" i="1"/>
  <c r="X864" i="1"/>
  <c r="Y864" i="1"/>
  <c r="Z864" i="1"/>
  <c r="AA864" i="1"/>
  <c r="AB864" i="1"/>
  <c r="S865" i="1"/>
  <c r="T865" i="1"/>
  <c r="W865" i="1"/>
  <c r="X865" i="1"/>
  <c r="Y865" i="1"/>
  <c r="Z865" i="1"/>
  <c r="AA865" i="1"/>
  <c r="AB865" i="1"/>
  <c r="S866" i="1"/>
  <c r="T866" i="1"/>
  <c r="W866" i="1"/>
  <c r="X866" i="1"/>
  <c r="Y866" i="1"/>
  <c r="Z866" i="1"/>
  <c r="AA866" i="1"/>
  <c r="AB866" i="1"/>
  <c r="S867" i="1"/>
  <c r="T867" i="1"/>
  <c r="W867" i="1"/>
  <c r="X867" i="1"/>
  <c r="Y867" i="1"/>
  <c r="Z867" i="1"/>
  <c r="AA867" i="1"/>
  <c r="AB867" i="1"/>
  <c r="S868" i="1"/>
  <c r="T868" i="1"/>
  <c r="W868" i="1"/>
  <c r="X868" i="1"/>
  <c r="Y868" i="1"/>
  <c r="Z868" i="1"/>
  <c r="AA868" i="1"/>
  <c r="AB868" i="1"/>
  <c r="S869" i="1"/>
  <c r="T869" i="1"/>
  <c r="W869" i="1"/>
  <c r="X869" i="1"/>
  <c r="Y869" i="1"/>
  <c r="Z869" i="1"/>
  <c r="AA869" i="1"/>
  <c r="AB869" i="1"/>
  <c r="S870" i="1"/>
  <c r="T870" i="1"/>
  <c r="W870" i="1"/>
  <c r="X870" i="1"/>
  <c r="Y870" i="1"/>
  <c r="Z870" i="1"/>
  <c r="AA870" i="1"/>
  <c r="AB870" i="1"/>
  <c r="S871" i="1"/>
  <c r="T871" i="1"/>
  <c r="W871" i="1"/>
  <c r="X871" i="1"/>
  <c r="Y871" i="1"/>
  <c r="Z871" i="1"/>
  <c r="AA871" i="1"/>
  <c r="AB871" i="1"/>
  <c r="S872" i="1"/>
  <c r="T872" i="1"/>
  <c r="W872" i="1"/>
  <c r="X872" i="1"/>
  <c r="Y872" i="1"/>
  <c r="Z872" i="1"/>
  <c r="AA872" i="1"/>
  <c r="AB872" i="1"/>
  <c r="S873" i="1"/>
  <c r="T873" i="1"/>
  <c r="W873" i="1"/>
  <c r="X873" i="1"/>
  <c r="Y873" i="1"/>
  <c r="Z873" i="1"/>
  <c r="AA873" i="1"/>
  <c r="AB873" i="1"/>
  <c r="S874" i="1"/>
  <c r="T874" i="1"/>
  <c r="W874" i="1"/>
  <c r="X874" i="1"/>
  <c r="Y874" i="1"/>
  <c r="Z874" i="1"/>
  <c r="AA874" i="1"/>
  <c r="AB874" i="1"/>
  <c r="S875" i="1"/>
  <c r="T875" i="1"/>
  <c r="W875" i="1"/>
  <c r="X875" i="1"/>
  <c r="Y875" i="1"/>
  <c r="Z875" i="1"/>
  <c r="AA875" i="1"/>
  <c r="AB875" i="1"/>
  <c r="S876" i="1"/>
  <c r="T876" i="1"/>
  <c r="W876" i="1"/>
  <c r="X876" i="1"/>
  <c r="Y876" i="1"/>
  <c r="Z876" i="1"/>
  <c r="AA876" i="1"/>
  <c r="AB876" i="1"/>
  <c r="S877" i="1"/>
  <c r="T877" i="1"/>
  <c r="W877" i="1"/>
  <c r="X877" i="1"/>
  <c r="Y877" i="1"/>
  <c r="Z877" i="1"/>
  <c r="AA877" i="1"/>
  <c r="AB877" i="1"/>
  <c r="S878" i="1"/>
  <c r="T878" i="1"/>
  <c r="W878" i="1"/>
  <c r="X878" i="1"/>
  <c r="Y878" i="1"/>
  <c r="Z878" i="1"/>
  <c r="AA878" i="1"/>
  <c r="AB878" i="1"/>
  <c r="S879" i="1"/>
  <c r="T879" i="1"/>
  <c r="W879" i="1"/>
  <c r="X879" i="1"/>
  <c r="Y879" i="1"/>
  <c r="Z879" i="1"/>
  <c r="AA879" i="1"/>
  <c r="AB879" i="1"/>
  <c r="S880" i="1"/>
  <c r="T880" i="1"/>
  <c r="W880" i="1"/>
  <c r="X880" i="1"/>
  <c r="Y880" i="1"/>
  <c r="Z880" i="1"/>
  <c r="AA880" i="1"/>
  <c r="AB880" i="1"/>
  <c r="S881" i="1"/>
  <c r="T881" i="1"/>
  <c r="W881" i="1"/>
  <c r="X881" i="1"/>
  <c r="Y881" i="1"/>
  <c r="Z881" i="1"/>
  <c r="AA881" i="1"/>
  <c r="AB881" i="1"/>
  <c r="S882" i="1"/>
  <c r="T882" i="1"/>
  <c r="W882" i="1"/>
  <c r="X882" i="1"/>
  <c r="Y882" i="1"/>
  <c r="Z882" i="1"/>
  <c r="AA882" i="1"/>
  <c r="AB882" i="1"/>
  <c r="S883" i="1"/>
  <c r="T883" i="1"/>
  <c r="W883" i="1"/>
  <c r="X883" i="1"/>
  <c r="Y883" i="1"/>
  <c r="Z883" i="1"/>
  <c r="AA883" i="1"/>
  <c r="AB883" i="1"/>
  <c r="S884" i="1"/>
  <c r="T884" i="1"/>
  <c r="W884" i="1"/>
  <c r="X884" i="1"/>
  <c r="Y884" i="1"/>
  <c r="Z884" i="1"/>
  <c r="AA884" i="1"/>
  <c r="AB884" i="1"/>
  <c r="S885" i="1"/>
  <c r="T885" i="1"/>
  <c r="W885" i="1"/>
  <c r="X885" i="1"/>
  <c r="Y885" i="1"/>
  <c r="Z885" i="1"/>
  <c r="AA885" i="1"/>
  <c r="AB885" i="1"/>
  <c r="S886" i="1"/>
  <c r="T886" i="1"/>
  <c r="W886" i="1"/>
  <c r="X886" i="1"/>
  <c r="Y886" i="1"/>
  <c r="Z886" i="1"/>
  <c r="AA886" i="1"/>
  <c r="AB886" i="1"/>
  <c r="S887" i="1"/>
  <c r="T887" i="1"/>
  <c r="W887" i="1"/>
  <c r="X887" i="1"/>
  <c r="Y887" i="1"/>
  <c r="Z887" i="1"/>
  <c r="AA887" i="1"/>
  <c r="AB887" i="1"/>
  <c r="S888" i="1"/>
  <c r="T888" i="1"/>
  <c r="W888" i="1"/>
  <c r="X888" i="1"/>
  <c r="Y888" i="1"/>
  <c r="Z888" i="1"/>
  <c r="AA888" i="1"/>
  <c r="AB888" i="1"/>
  <c r="S889" i="1"/>
  <c r="T889" i="1"/>
  <c r="W889" i="1"/>
  <c r="X889" i="1"/>
  <c r="Y889" i="1"/>
  <c r="Z889" i="1"/>
  <c r="AA889" i="1"/>
  <c r="AB889" i="1"/>
  <c r="S890" i="1"/>
  <c r="T890" i="1"/>
  <c r="W890" i="1"/>
  <c r="X890" i="1"/>
  <c r="Y890" i="1"/>
  <c r="Z890" i="1"/>
  <c r="AA890" i="1"/>
  <c r="AB890" i="1"/>
  <c r="S891" i="1"/>
  <c r="T891" i="1"/>
  <c r="W891" i="1"/>
  <c r="X891" i="1"/>
  <c r="Y891" i="1"/>
  <c r="Z891" i="1"/>
  <c r="AA891" i="1"/>
  <c r="AB891" i="1"/>
  <c r="S892" i="1"/>
  <c r="T892" i="1"/>
  <c r="W892" i="1"/>
  <c r="X892" i="1"/>
  <c r="Y892" i="1"/>
  <c r="Z892" i="1"/>
  <c r="AA892" i="1"/>
  <c r="AB892" i="1"/>
  <c r="S893" i="1"/>
  <c r="T893" i="1"/>
  <c r="W893" i="1"/>
  <c r="X893" i="1"/>
  <c r="Y893" i="1"/>
  <c r="Z893" i="1"/>
  <c r="AA893" i="1"/>
  <c r="AB893" i="1"/>
  <c r="S894" i="1"/>
  <c r="T894" i="1"/>
  <c r="W894" i="1"/>
  <c r="X894" i="1"/>
  <c r="Y894" i="1"/>
  <c r="Z894" i="1"/>
  <c r="AA894" i="1"/>
  <c r="AB894" i="1"/>
  <c r="S895" i="1"/>
  <c r="T895" i="1"/>
  <c r="W895" i="1"/>
  <c r="X895" i="1"/>
  <c r="Y895" i="1"/>
  <c r="Z895" i="1"/>
  <c r="AA895" i="1"/>
  <c r="AB895" i="1"/>
  <c r="S896" i="1"/>
  <c r="T896" i="1"/>
  <c r="W896" i="1"/>
  <c r="X896" i="1"/>
  <c r="Y896" i="1"/>
  <c r="Z896" i="1"/>
  <c r="AA896" i="1"/>
  <c r="AB896" i="1"/>
  <c r="S897" i="1"/>
  <c r="T897" i="1"/>
  <c r="W897" i="1"/>
  <c r="X897" i="1"/>
  <c r="Y897" i="1"/>
  <c r="Z897" i="1"/>
  <c r="AA897" i="1"/>
  <c r="AB897" i="1"/>
  <c r="S898" i="1"/>
  <c r="T898" i="1"/>
  <c r="W898" i="1"/>
  <c r="X898" i="1"/>
  <c r="Y898" i="1"/>
  <c r="Z898" i="1"/>
  <c r="AA898" i="1"/>
  <c r="AB898" i="1"/>
  <c r="S899" i="1"/>
  <c r="T899" i="1"/>
  <c r="W899" i="1"/>
  <c r="X899" i="1"/>
  <c r="Y899" i="1"/>
  <c r="Z899" i="1"/>
  <c r="AA899" i="1"/>
  <c r="AB899" i="1"/>
  <c r="S900" i="1"/>
  <c r="T900" i="1"/>
  <c r="W900" i="1"/>
  <c r="X900" i="1"/>
  <c r="Y900" i="1"/>
  <c r="Z900" i="1"/>
  <c r="AA900" i="1"/>
  <c r="AB900" i="1"/>
  <c r="S901" i="1"/>
  <c r="T901" i="1"/>
  <c r="W901" i="1"/>
  <c r="X901" i="1"/>
  <c r="Y901" i="1"/>
  <c r="Z901" i="1"/>
  <c r="AA901" i="1"/>
  <c r="AB901" i="1"/>
  <c r="S902" i="1"/>
  <c r="T902" i="1"/>
  <c r="W902" i="1"/>
  <c r="X902" i="1"/>
  <c r="Y902" i="1"/>
  <c r="Z902" i="1"/>
  <c r="AA902" i="1"/>
  <c r="AB902" i="1"/>
  <c r="S903" i="1"/>
  <c r="T903" i="1"/>
  <c r="W903" i="1"/>
  <c r="X903" i="1"/>
  <c r="Y903" i="1"/>
  <c r="Z903" i="1"/>
  <c r="AA903" i="1"/>
  <c r="AB903" i="1"/>
  <c r="S904" i="1"/>
  <c r="T904" i="1"/>
  <c r="W904" i="1"/>
  <c r="X904" i="1"/>
  <c r="Y904" i="1"/>
  <c r="Z904" i="1"/>
  <c r="AA904" i="1"/>
  <c r="AB904" i="1"/>
  <c r="S905" i="1"/>
  <c r="T905" i="1"/>
  <c r="W905" i="1"/>
  <c r="X905" i="1"/>
  <c r="Y905" i="1"/>
  <c r="Z905" i="1"/>
  <c r="AA905" i="1"/>
  <c r="AB905" i="1"/>
  <c r="S906" i="1"/>
  <c r="T906" i="1"/>
  <c r="W906" i="1"/>
  <c r="X906" i="1"/>
  <c r="Y906" i="1"/>
  <c r="Z906" i="1"/>
  <c r="AA906" i="1"/>
  <c r="AB906" i="1"/>
  <c r="S907" i="1"/>
  <c r="T907" i="1"/>
  <c r="W907" i="1"/>
  <c r="X907" i="1"/>
  <c r="Y907" i="1"/>
  <c r="Z907" i="1"/>
  <c r="AA907" i="1"/>
  <c r="AB907" i="1"/>
  <c r="S908" i="1"/>
  <c r="T908" i="1"/>
  <c r="W908" i="1"/>
  <c r="X908" i="1"/>
  <c r="Y908" i="1"/>
  <c r="Z908" i="1"/>
  <c r="AA908" i="1"/>
  <c r="AB908" i="1"/>
  <c r="S909" i="1"/>
  <c r="T909" i="1"/>
  <c r="W909" i="1"/>
  <c r="X909" i="1"/>
  <c r="Y909" i="1"/>
  <c r="Z909" i="1"/>
  <c r="AA909" i="1"/>
  <c r="AB909" i="1"/>
  <c r="S910" i="1"/>
  <c r="T910" i="1"/>
  <c r="W910" i="1"/>
  <c r="X910" i="1"/>
  <c r="Y910" i="1"/>
  <c r="Z910" i="1"/>
  <c r="AA910" i="1"/>
  <c r="AB910" i="1"/>
  <c r="S911" i="1"/>
  <c r="T911" i="1"/>
  <c r="W911" i="1"/>
  <c r="X911" i="1"/>
  <c r="Y911" i="1"/>
  <c r="Z911" i="1"/>
  <c r="AA911" i="1"/>
  <c r="AB911" i="1"/>
  <c r="S912" i="1"/>
  <c r="T912" i="1"/>
  <c r="W912" i="1"/>
  <c r="X912" i="1"/>
  <c r="Y912" i="1"/>
  <c r="Z912" i="1"/>
  <c r="AA912" i="1"/>
  <c r="AB912" i="1"/>
  <c r="S913" i="1"/>
  <c r="T913" i="1"/>
  <c r="W913" i="1"/>
  <c r="X913" i="1"/>
  <c r="Y913" i="1"/>
  <c r="Z913" i="1"/>
  <c r="AA913" i="1"/>
  <c r="AB913" i="1"/>
  <c r="S914" i="1"/>
  <c r="T914" i="1"/>
  <c r="W914" i="1"/>
  <c r="X914" i="1"/>
  <c r="Y914" i="1"/>
  <c r="Z914" i="1"/>
  <c r="AA914" i="1"/>
  <c r="AB914" i="1"/>
  <c r="S915" i="1"/>
  <c r="T915" i="1"/>
  <c r="W915" i="1"/>
  <c r="X915" i="1"/>
  <c r="Y915" i="1"/>
  <c r="Z915" i="1"/>
  <c r="AA915" i="1"/>
  <c r="AB915" i="1"/>
  <c r="S916" i="1"/>
  <c r="T916" i="1"/>
  <c r="W916" i="1"/>
  <c r="X916" i="1"/>
  <c r="Y916" i="1"/>
  <c r="Z916" i="1"/>
  <c r="AA916" i="1"/>
  <c r="AB916" i="1"/>
  <c r="S917" i="1"/>
  <c r="T917" i="1"/>
  <c r="W917" i="1"/>
  <c r="X917" i="1"/>
  <c r="Y917" i="1"/>
  <c r="Z917" i="1"/>
  <c r="AA917" i="1"/>
  <c r="AB917" i="1"/>
  <c r="S918" i="1"/>
  <c r="T918" i="1"/>
  <c r="W918" i="1"/>
  <c r="X918" i="1"/>
  <c r="Y918" i="1"/>
  <c r="Z918" i="1"/>
  <c r="AA918" i="1"/>
  <c r="AB918" i="1"/>
  <c r="S919" i="1"/>
  <c r="T919" i="1"/>
  <c r="W919" i="1"/>
  <c r="X919" i="1"/>
  <c r="Y919" i="1"/>
  <c r="Z919" i="1"/>
  <c r="AA919" i="1"/>
  <c r="AB919" i="1"/>
  <c r="S920" i="1"/>
  <c r="T920" i="1"/>
  <c r="W920" i="1"/>
  <c r="X920" i="1"/>
  <c r="Y920" i="1"/>
  <c r="Z920" i="1"/>
  <c r="AA920" i="1"/>
  <c r="AB920" i="1"/>
  <c r="S921" i="1"/>
  <c r="T921" i="1"/>
  <c r="W921" i="1"/>
  <c r="X921" i="1"/>
  <c r="Y921" i="1"/>
  <c r="Z921" i="1"/>
  <c r="AA921" i="1"/>
  <c r="AB921" i="1"/>
  <c r="S922" i="1"/>
  <c r="T922" i="1"/>
  <c r="W922" i="1"/>
  <c r="X922" i="1"/>
  <c r="Y922" i="1"/>
  <c r="Z922" i="1"/>
  <c r="AA922" i="1"/>
  <c r="AB922" i="1"/>
  <c r="S923" i="1"/>
  <c r="T923" i="1"/>
  <c r="W923" i="1"/>
  <c r="X923" i="1"/>
  <c r="Y923" i="1"/>
  <c r="Z923" i="1"/>
  <c r="AA923" i="1"/>
  <c r="AB923" i="1"/>
  <c r="S924" i="1"/>
  <c r="T924" i="1"/>
  <c r="W924" i="1"/>
  <c r="X924" i="1"/>
  <c r="Y924" i="1"/>
  <c r="Z924" i="1"/>
  <c r="AA924" i="1"/>
  <c r="AB924" i="1"/>
  <c r="S925" i="1"/>
  <c r="T925" i="1"/>
  <c r="W925" i="1"/>
  <c r="X925" i="1"/>
  <c r="Y925" i="1"/>
  <c r="Z925" i="1"/>
  <c r="AA925" i="1"/>
  <c r="AB925" i="1"/>
  <c r="S926" i="1"/>
  <c r="T926" i="1"/>
  <c r="W926" i="1"/>
  <c r="X926" i="1"/>
  <c r="Y926" i="1"/>
  <c r="Z926" i="1"/>
  <c r="AA926" i="1"/>
  <c r="AB926" i="1"/>
  <c r="S927" i="1"/>
  <c r="T927" i="1"/>
  <c r="W927" i="1"/>
  <c r="X927" i="1"/>
  <c r="Y927" i="1"/>
  <c r="Z927" i="1"/>
  <c r="AA927" i="1"/>
  <c r="AB927" i="1"/>
  <c r="S928" i="1"/>
  <c r="T928" i="1"/>
  <c r="W928" i="1"/>
  <c r="X928" i="1"/>
  <c r="Y928" i="1"/>
  <c r="Z928" i="1"/>
  <c r="AA928" i="1"/>
  <c r="AB928" i="1"/>
  <c r="S929" i="1"/>
  <c r="T929" i="1"/>
  <c r="W929" i="1"/>
  <c r="X929" i="1"/>
  <c r="Y929" i="1"/>
  <c r="Z929" i="1"/>
  <c r="AA929" i="1"/>
  <c r="AB929" i="1"/>
  <c r="S930" i="1"/>
  <c r="T930" i="1"/>
  <c r="W930" i="1"/>
  <c r="X930" i="1"/>
  <c r="Y930" i="1"/>
  <c r="Z930" i="1"/>
  <c r="AA930" i="1"/>
  <c r="AB930" i="1"/>
  <c r="S931" i="1"/>
  <c r="T931" i="1"/>
  <c r="W931" i="1"/>
  <c r="X931" i="1"/>
  <c r="Y931" i="1"/>
  <c r="Z931" i="1"/>
  <c r="AA931" i="1"/>
  <c r="AB931" i="1"/>
  <c r="S932" i="1"/>
  <c r="T932" i="1"/>
  <c r="W932" i="1"/>
  <c r="X932" i="1"/>
  <c r="Y932" i="1"/>
  <c r="Z932" i="1"/>
  <c r="AA932" i="1"/>
  <c r="AB932" i="1"/>
  <c r="S933" i="1"/>
  <c r="T933" i="1"/>
  <c r="W933" i="1"/>
  <c r="X933" i="1"/>
  <c r="Y933" i="1"/>
  <c r="Z933" i="1"/>
  <c r="AA933" i="1"/>
  <c r="AB933" i="1"/>
  <c r="S934" i="1"/>
  <c r="T934" i="1"/>
  <c r="W934" i="1"/>
  <c r="X934" i="1"/>
  <c r="Y934" i="1"/>
  <c r="Z934" i="1"/>
  <c r="AA934" i="1"/>
  <c r="AB934" i="1"/>
  <c r="S935" i="1"/>
  <c r="T935" i="1"/>
  <c r="W935" i="1"/>
  <c r="X935" i="1"/>
  <c r="Y935" i="1"/>
  <c r="Z935" i="1"/>
  <c r="AA935" i="1"/>
  <c r="AB935" i="1"/>
  <c r="S936" i="1"/>
  <c r="T936" i="1"/>
  <c r="W936" i="1"/>
  <c r="X936" i="1"/>
  <c r="Y936" i="1"/>
  <c r="Z936" i="1"/>
  <c r="AA936" i="1"/>
  <c r="AB936" i="1"/>
  <c r="S937" i="1"/>
  <c r="T937" i="1"/>
  <c r="W937" i="1"/>
  <c r="X937" i="1"/>
  <c r="Y937" i="1"/>
  <c r="Z937" i="1"/>
  <c r="AA937" i="1"/>
  <c r="AB937" i="1"/>
  <c r="S938" i="1"/>
  <c r="T938" i="1"/>
  <c r="W938" i="1"/>
  <c r="X938" i="1"/>
  <c r="Y938" i="1"/>
  <c r="Z938" i="1"/>
  <c r="AA938" i="1"/>
  <c r="AB938" i="1"/>
  <c r="S939" i="1"/>
  <c r="T939" i="1"/>
  <c r="W939" i="1"/>
  <c r="X939" i="1"/>
  <c r="Y939" i="1"/>
  <c r="Z939" i="1"/>
  <c r="AA939" i="1"/>
  <c r="AB939" i="1"/>
  <c r="S940" i="1"/>
  <c r="T940" i="1"/>
  <c r="W940" i="1"/>
  <c r="X940" i="1"/>
  <c r="Y940" i="1"/>
  <c r="Z940" i="1"/>
  <c r="AA940" i="1"/>
  <c r="AB940" i="1"/>
  <c r="S941" i="1"/>
  <c r="T941" i="1"/>
  <c r="W941" i="1"/>
  <c r="X941" i="1"/>
  <c r="Y941" i="1"/>
  <c r="Z941" i="1"/>
  <c r="AA941" i="1"/>
  <c r="AB941" i="1"/>
  <c r="S942" i="1"/>
  <c r="T942" i="1"/>
  <c r="W942" i="1"/>
  <c r="X942" i="1"/>
  <c r="Y942" i="1"/>
  <c r="Z942" i="1"/>
  <c r="AA942" i="1"/>
  <c r="AB942" i="1"/>
  <c r="S943" i="1"/>
  <c r="T943" i="1"/>
  <c r="W943" i="1"/>
  <c r="X943" i="1"/>
  <c r="Y943" i="1"/>
  <c r="Z943" i="1"/>
  <c r="AA943" i="1"/>
  <c r="AB943" i="1"/>
  <c r="S944" i="1"/>
  <c r="T944" i="1"/>
  <c r="W944" i="1"/>
  <c r="X944" i="1"/>
  <c r="Y944" i="1"/>
  <c r="Z944" i="1"/>
  <c r="AA944" i="1"/>
  <c r="AB944" i="1"/>
  <c r="S945" i="1"/>
  <c r="T945" i="1"/>
  <c r="W945" i="1"/>
  <c r="X945" i="1"/>
  <c r="Y945" i="1"/>
  <c r="Z945" i="1"/>
  <c r="AA945" i="1"/>
  <c r="AB945" i="1"/>
  <c r="S946" i="1"/>
  <c r="T946" i="1"/>
  <c r="W946" i="1"/>
  <c r="X946" i="1"/>
  <c r="Y946" i="1"/>
  <c r="Z946" i="1"/>
  <c r="AA946" i="1"/>
  <c r="AB946" i="1"/>
  <c r="S947" i="1"/>
  <c r="T947" i="1"/>
  <c r="W947" i="1"/>
  <c r="X947" i="1"/>
  <c r="Y947" i="1"/>
  <c r="Z947" i="1"/>
  <c r="AA947" i="1"/>
  <c r="AB947" i="1"/>
  <c r="S948" i="1"/>
  <c r="T948" i="1"/>
  <c r="W948" i="1"/>
  <c r="X948" i="1"/>
  <c r="Y948" i="1"/>
  <c r="Z948" i="1"/>
  <c r="AA948" i="1"/>
  <c r="AB948" i="1"/>
  <c r="S949" i="1"/>
  <c r="T949" i="1"/>
  <c r="W949" i="1"/>
  <c r="X949" i="1"/>
  <c r="Y949" i="1"/>
  <c r="Z949" i="1"/>
  <c r="AA949" i="1"/>
  <c r="AB949" i="1"/>
  <c r="S769" i="1"/>
  <c r="T769" i="1"/>
  <c r="W769" i="1"/>
  <c r="X769" i="1"/>
  <c r="Y769" i="1"/>
  <c r="Z769" i="1"/>
  <c r="AA769" i="1"/>
  <c r="AB769" i="1"/>
  <c r="S770" i="1"/>
  <c r="T770" i="1"/>
  <c r="W770" i="1"/>
  <c r="X770" i="1"/>
  <c r="Y770" i="1"/>
  <c r="Z770" i="1"/>
  <c r="AA770" i="1"/>
  <c r="AB770" i="1"/>
  <c r="S771" i="1"/>
  <c r="T771" i="1"/>
  <c r="W771" i="1"/>
  <c r="X771" i="1"/>
  <c r="Y771" i="1"/>
  <c r="Z771" i="1"/>
  <c r="AA771" i="1"/>
  <c r="AB771" i="1"/>
  <c r="S772" i="1"/>
  <c r="T772" i="1"/>
  <c r="W772" i="1"/>
  <c r="X772" i="1"/>
  <c r="Y772" i="1"/>
  <c r="Z772" i="1"/>
  <c r="AA772" i="1"/>
  <c r="AB772" i="1"/>
  <c r="S773" i="1"/>
  <c r="T773" i="1"/>
  <c r="W773" i="1"/>
  <c r="X773" i="1"/>
  <c r="Y773" i="1"/>
  <c r="Z773" i="1"/>
  <c r="AA773" i="1"/>
  <c r="AB773" i="1"/>
  <c r="S774" i="1"/>
  <c r="T774" i="1"/>
  <c r="W774" i="1"/>
  <c r="X774" i="1"/>
  <c r="Y774" i="1"/>
  <c r="Z774" i="1"/>
  <c r="AA774" i="1"/>
  <c r="AB774" i="1"/>
  <c r="S775" i="1"/>
  <c r="T775" i="1"/>
  <c r="W775" i="1"/>
  <c r="X775" i="1"/>
  <c r="Y775" i="1"/>
  <c r="Z775" i="1"/>
  <c r="AA775" i="1"/>
  <c r="AB775" i="1"/>
  <c r="S776" i="1"/>
  <c r="T776" i="1"/>
  <c r="W776" i="1"/>
  <c r="X776" i="1"/>
  <c r="Y776" i="1"/>
  <c r="Z776" i="1"/>
  <c r="AA776" i="1"/>
  <c r="AB776" i="1"/>
  <c r="S777" i="1"/>
  <c r="T777" i="1"/>
  <c r="W777" i="1"/>
  <c r="X777" i="1"/>
  <c r="Y777" i="1"/>
  <c r="Z777" i="1"/>
  <c r="AA777" i="1"/>
  <c r="AB777" i="1"/>
  <c r="S778" i="1"/>
  <c r="T778" i="1"/>
  <c r="W778" i="1"/>
  <c r="X778" i="1"/>
  <c r="Y778" i="1"/>
  <c r="Z778" i="1"/>
  <c r="AA778" i="1"/>
  <c r="AB778" i="1"/>
  <c r="S779" i="1"/>
  <c r="T779" i="1"/>
  <c r="W779" i="1"/>
  <c r="X779" i="1"/>
  <c r="Y779" i="1"/>
  <c r="Z779" i="1"/>
  <c r="AA779" i="1"/>
  <c r="AB779" i="1"/>
  <c r="S780" i="1"/>
  <c r="T780" i="1"/>
  <c r="W780" i="1"/>
  <c r="X780" i="1"/>
  <c r="Y780" i="1"/>
  <c r="Z780" i="1"/>
  <c r="AA780" i="1"/>
  <c r="AB780" i="1"/>
  <c r="S781" i="1"/>
  <c r="T781" i="1"/>
  <c r="W781" i="1"/>
  <c r="X781" i="1"/>
  <c r="Y781" i="1"/>
  <c r="Z781" i="1"/>
  <c r="AA781" i="1"/>
  <c r="AB781" i="1"/>
  <c r="S782" i="1"/>
  <c r="T782" i="1"/>
  <c r="W782" i="1"/>
  <c r="X782" i="1"/>
  <c r="Y782" i="1"/>
  <c r="Z782" i="1"/>
  <c r="AA782" i="1"/>
  <c r="AB782" i="1"/>
  <c r="S783" i="1"/>
  <c r="T783" i="1"/>
  <c r="W783" i="1"/>
  <c r="X783" i="1"/>
  <c r="Y783" i="1"/>
  <c r="Z783" i="1"/>
  <c r="AA783" i="1"/>
  <c r="AB783" i="1"/>
  <c r="S784" i="1"/>
  <c r="T784" i="1"/>
  <c r="W784" i="1"/>
  <c r="X784" i="1"/>
  <c r="Y784" i="1"/>
  <c r="Z784" i="1"/>
  <c r="AA784" i="1"/>
  <c r="AB784" i="1"/>
  <c r="S785" i="1"/>
  <c r="T785" i="1"/>
  <c r="W785" i="1"/>
  <c r="X785" i="1"/>
  <c r="Y785" i="1"/>
  <c r="Z785" i="1"/>
  <c r="AA785" i="1"/>
  <c r="AB785" i="1"/>
  <c r="S786" i="1"/>
  <c r="T786" i="1"/>
  <c r="W786" i="1"/>
  <c r="X786" i="1"/>
  <c r="Y786" i="1"/>
  <c r="Z786" i="1"/>
  <c r="AA786" i="1"/>
  <c r="AB786" i="1"/>
  <c r="S787" i="1"/>
  <c r="T787" i="1"/>
  <c r="W787" i="1"/>
  <c r="X787" i="1"/>
  <c r="Y787" i="1"/>
  <c r="Z787" i="1"/>
  <c r="AA787" i="1"/>
  <c r="AB787" i="1"/>
  <c r="S788" i="1"/>
  <c r="T788" i="1"/>
  <c r="W788" i="1"/>
  <c r="X788" i="1"/>
  <c r="Y788" i="1"/>
  <c r="Z788" i="1"/>
  <c r="AA788" i="1"/>
  <c r="AB788" i="1"/>
  <c r="S789" i="1"/>
  <c r="T789" i="1"/>
  <c r="W789" i="1"/>
  <c r="X789" i="1"/>
  <c r="Y789" i="1"/>
  <c r="Z789" i="1"/>
  <c r="AA789" i="1"/>
  <c r="AB789" i="1"/>
  <c r="S790" i="1"/>
  <c r="T790" i="1"/>
  <c r="W790" i="1"/>
  <c r="X790" i="1"/>
  <c r="Y790" i="1"/>
  <c r="Z790" i="1"/>
  <c r="AA790" i="1"/>
  <c r="AB790" i="1"/>
  <c r="S791" i="1"/>
  <c r="T791" i="1"/>
  <c r="W791" i="1"/>
  <c r="X791" i="1"/>
  <c r="Y791" i="1"/>
  <c r="Z791" i="1"/>
  <c r="AA791" i="1"/>
  <c r="AB791" i="1"/>
  <c r="S792" i="1"/>
  <c r="T792" i="1"/>
  <c r="W792" i="1"/>
  <c r="X792" i="1"/>
  <c r="Y792" i="1"/>
  <c r="Z792" i="1"/>
  <c r="AA792" i="1"/>
  <c r="AB792" i="1"/>
  <c r="S793" i="1"/>
  <c r="T793" i="1"/>
  <c r="W793" i="1"/>
  <c r="X793" i="1"/>
  <c r="Y793" i="1"/>
  <c r="Z793" i="1"/>
  <c r="AA793" i="1"/>
  <c r="AB793" i="1"/>
  <c r="S794" i="1"/>
  <c r="T794" i="1"/>
  <c r="W794" i="1"/>
  <c r="X794" i="1"/>
  <c r="Y794" i="1"/>
  <c r="Z794" i="1"/>
  <c r="AA794" i="1"/>
  <c r="AB794" i="1"/>
  <c r="S795" i="1"/>
  <c r="T795" i="1"/>
  <c r="W795" i="1"/>
  <c r="X795" i="1"/>
  <c r="Y795" i="1"/>
  <c r="Z795" i="1"/>
  <c r="AA795" i="1"/>
  <c r="AB795" i="1"/>
  <c r="S796" i="1"/>
  <c r="T796" i="1"/>
  <c r="W796" i="1"/>
  <c r="X796" i="1"/>
  <c r="Y796" i="1"/>
  <c r="Z796" i="1"/>
  <c r="AA796" i="1"/>
  <c r="AB796" i="1"/>
  <c r="S797" i="1"/>
  <c r="T797" i="1"/>
  <c r="W797" i="1"/>
  <c r="X797" i="1"/>
  <c r="Y797" i="1"/>
  <c r="Z797" i="1"/>
  <c r="AA797" i="1"/>
  <c r="AB797" i="1"/>
  <c r="S798" i="1"/>
  <c r="T798" i="1"/>
  <c r="W798" i="1"/>
  <c r="X798" i="1"/>
  <c r="Y798" i="1"/>
  <c r="Z798" i="1"/>
  <c r="AA798" i="1"/>
  <c r="AB798" i="1"/>
  <c r="S799" i="1"/>
  <c r="T799" i="1"/>
  <c r="W799" i="1"/>
  <c r="X799" i="1"/>
  <c r="Y799" i="1"/>
  <c r="Z799" i="1"/>
  <c r="AA799" i="1"/>
  <c r="AB799" i="1"/>
  <c r="S800" i="1"/>
  <c r="T800" i="1"/>
  <c r="W800" i="1"/>
  <c r="X800" i="1"/>
  <c r="Y800" i="1"/>
  <c r="Z800" i="1"/>
  <c r="AA800" i="1"/>
  <c r="AB800" i="1"/>
  <c r="S801" i="1"/>
  <c r="T801" i="1"/>
  <c r="W801" i="1"/>
  <c r="X801" i="1"/>
  <c r="Y801" i="1"/>
  <c r="Z801" i="1"/>
  <c r="AA801" i="1"/>
  <c r="AB801" i="1"/>
  <c r="S802" i="1"/>
  <c r="T802" i="1"/>
  <c r="W802" i="1"/>
  <c r="X802" i="1"/>
  <c r="Y802" i="1"/>
  <c r="Z802" i="1"/>
  <c r="AA802" i="1"/>
  <c r="AB802" i="1"/>
  <c r="S803" i="1"/>
  <c r="T803" i="1"/>
  <c r="W803" i="1"/>
  <c r="X803" i="1"/>
  <c r="Y803" i="1"/>
  <c r="Z803" i="1"/>
  <c r="AA803" i="1"/>
  <c r="AB803" i="1"/>
  <c r="S804" i="1"/>
  <c r="T804" i="1"/>
  <c r="W804" i="1"/>
  <c r="X804" i="1"/>
  <c r="Y804" i="1"/>
  <c r="Z804" i="1"/>
  <c r="AA804" i="1"/>
  <c r="AB804" i="1"/>
  <c r="S805" i="1"/>
  <c r="T805" i="1"/>
  <c r="W805" i="1"/>
  <c r="X805" i="1"/>
  <c r="Y805" i="1"/>
  <c r="Z805" i="1"/>
  <c r="AA805" i="1"/>
  <c r="AB805" i="1"/>
  <c r="S806" i="1"/>
  <c r="T806" i="1"/>
  <c r="W806" i="1"/>
  <c r="X806" i="1"/>
  <c r="Y806" i="1"/>
  <c r="Z806" i="1"/>
  <c r="AA806" i="1"/>
  <c r="AB806" i="1"/>
  <c r="S807" i="1"/>
  <c r="T807" i="1"/>
  <c r="W807" i="1"/>
  <c r="X807" i="1"/>
  <c r="Y807" i="1"/>
  <c r="Z807" i="1"/>
  <c r="AA807" i="1"/>
  <c r="AB807" i="1"/>
  <c r="S808" i="1"/>
  <c r="T808" i="1"/>
  <c r="W808" i="1"/>
  <c r="X808" i="1"/>
  <c r="Y808" i="1"/>
  <c r="Z808" i="1"/>
  <c r="AA808" i="1"/>
  <c r="AB808" i="1"/>
  <c r="S809" i="1"/>
  <c r="T809" i="1"/>
  <c r="W809" i="1"/>
  <c r="X809" i="1"/>
  <c r="Y809" i="1"/>
  <c r="Z809" i="1"/>
  <c r="AA809" i="1"/>
  <c r="AB809" i="1"/>
  <c r="S810" i="1"/>
  <c r="T810" i="1"/>
  <c r="W810" i="1"/>
  <c r="X810" i="1"/>
  <c r="Y810" i="1"/>
  <c r="Z810" i="1"/>
  <c r="AA810" i="1"/>
  <c r="AB810" i="1"/>
  <c r="S811" i="1"/>
  <c r="T811" i="1"/>
  <c r="W811" i="1"/>
  <c r="X811" i="1"/>
  <c r="Y811" i="1"/>
  <c r="Z811" i="1"/>
  <c r="AA811" i="1"/>
  <c r="AB811" i="1"/>
  <c r="S812" i="1"/>
  <c r="T812" i="1"/>
  <c r="W812" i="1"/>
  <c r="X812" i="1"/>
  <c r="Y812" i="1"/>
  <c r="Z812" i="1"/>
  <c r="AA812" i="1"/>
  <c r="AB812" i="1"/>
  <c r="S813" i="1"/>
  <c r="T813" i="1"/>
  <c r="W813" i="1"/>
  <c r="X813" i="1"/>
  <c r="Y813" i="1"/>
  <c r="Z813" i="1"/>
  <c r="AA813" i="1"/>
  <c r="AB813" i="1"/>
  <c r="S814" i="1"/>
  <c r="T814" i="1"/>
  <c r="W814" i="1"/>
  <c r="X814" i="1"/>
  <c r="Y814" i="1"/>
  <c r="Z814" i="1"/>
  <c r="AA814" i="1"/>
  <c r="AB814" i="1"/>
  <c r="S815" i="1"/>
  <c r="T815" i="1"/>
  <c r="W815" i="1"/>
  <c r="X815" i="1"/>
  <c r="Y815" i="1"/>
  <c r="Z815" i="1"/>
  <c r="AA815" i="1"/>
  <c r="AB815" i="1"/>
  <c r="S816" i="1"/>
  <c r="T816" i="1"/>
  <c r="W816" i="1"/>
  <c r="X816" i="1"/>
  <c r="Y816" i="1"/>
  <c r="Z816" i="1"/>
  <c r="AA816" i="1"/>
  <c r="AB816" i="1"/>
  <c r="S817" i="1"/>
  <c r="T817" i="1"/>
  <c r="W817" i="1"/>
  <c r="X817" i="1"/>
  <c r="Y817" i="1"/>
  <c r="Z817" i="1"/>
  <c r="AA817" i="1"/>
  <c r="AB817" i="1"/>
  <c r="S818" i="1"/>
  <c r="T818" i="1"/>
  <c r="W818" i="1"/>
  <c r="X818" i="1"/>
  <c r="Y818" i="1"/>
  <c r="Z818" i="1"/>
  <c r="AA818" i="1"/>
  <c r="AB818" i="1"/>
  <c r="S819" i="1"/>
  <c r="T819" i="1"/>
  <c r="W819" i="1"/>
  <c r="X819" i="1"/>
  <c r="Y819" i="1"/>
  <c r="Z819" i="1"/>
  <c r="AA819" i="1"/>
  <c r="AB819" i="1"/>
  <c r="S820" i="1"/>
  <c r="T820" i="1"/>
  <c r="W820" i="1"/>
  <c r="X820" i="1"/>
  <c r="Y820" i="1"/>
  <c r="Z820" i="1"/>
  <c r="AA820" i="1"/>
  <c r="AB820" i="1"/>
  <c r="S821" i="1"/>
  <c r="T821" i="1"/>
  <c r="W821" i="1"/>
  <c r="X821" i="1"/>
  <c r="Y821" i="1"/>
  <c r="Z821" i="1"/>
  <c r="AA821" i="1"/>
  <c r="AB821" i="1"/>
  <c r="S822" i="1"/>
  <c r="T822" i="1"/>
  <c r="W822" i="1"/>
  <c r="X822" i="1"/>
  <c r="Y822" i="1"/>
  <c r="Z822" i="1"/>
  <c r="AA822" i="1"/>
  <c r="AB822" i="1"/>
  <c r="S823" i="1"/>
  <c r="T823" i="1"/>
  <c r="W823" i="1"/>
  <c r="X823" i="1"/>
  <c r="Y823" i="1"/>
  <c r="Z823" i="1"/>
  <c r="AA823" i="1"/>
  <c r="AB823" i="1"/>
  <c r="S824" i="1"/>
  <c r="T824" i="1"/>
  <c r="W824" i="1"/>
  <c r="X824" i="1"/>
  <c r="Y824" i="1"/>
  <c r="Z824" i="1"/>
  <c r="AA824" i="1"/>
  <c r="AB824" i="1"/>
  <c r="S825" i="1"/>
  <c r="T825" i="1"/>
  <c r="W825" i="1"/>
  <c r="X825" i="1"/>
  <c r="Y825" i="1"/>
  <c r="Z825" i="1"/>
  <c r="AA825" i="1"/>
  <c r="AB825" i="1"/>
  <c r="S826" i="1"/>
  <c r="T826" i="1"/>
  <c r="W826" i="1"/>
  <c r="X826" i="1"/>
  <c r="Y826" i="1"/>
  <c r="Z826" i="1"/>
  <c r="AA826" i="1"/>
  <c r="AB826" i="1"/>
  <c r="S827" i="1"/>
  <c r="T827" i="1"/>
  <c r="W827" i="1"/>
  <c r="X827" i="1"/>
  <c r="Y827" i="1"/>
  <c r="Z827" i="1"/>
  <c r="AA827" i="1"/>
  <c r="AB827" i="1"/>
  <c r="S828" i="1"/>
  <c r="T828" i="1"/>
  <c r="W828" i="1"/>
  <c r="X828" i="1"/>
  <c r="Y828" i="1"/>
  <c r="Z828" i="1"/>
  <c r="AA828" i="1"/>
  <c r="AB828" i="1"/>
  <c r="S829" i="1"/>
  <c r="T829" i="1"/>
  <c r="W829" i="1"/>
  <c r="X829" i="1"/>
  <c r="Y829" i="1"/>
  <c r="Z829" i="1"/>
  <c r="AA829" i="1"/>
  <c r="AB829" i="1"/>
  <c r="S830" i="1"/>
  <c r="T830" i="1"/>
  <c r="W830" i="1"/>
  <c r="X830" i="1"/>
  <c r="Y830" i="1"/>
  <c r="Z830" i="1"/>
  <c r="AA830" i="1"/>
  <c r="AB830" i="1"/>
  <c r="S831" i="1"/>
  <c r="T831" i="1"/>
  <c r="W831" i="1"/>
  <c r="X831" i="1"/>
  <c r="Y831" i="1"/>
  <c r="Z831" i="1"/>
  <c r="AA831" i="1"/>
  <c r="AB831" i="1"/>
  <c r="S832" i="1"/>
  <c r="T832" i="1"/>
  <c r="W832" i="1"/>
  <c r="X832" i="1"/>
  <c r="Y832" i="1"/>
  <c r="Z832" i="1"/>
  <c r="AA832" i="1"/>
  <c r="AB832" i="1"/>
  <c r="S833" i="1"/>
  <c r="T833" i="1"/>
  <c r="W833" i="1"/>
  <c r="X833" i="1"/>
  <c r="Y833" i="1"/>
  <c r="Z833" i="1"/>
  <c r="AA833" i="1"/>
  <c r="AB833" i="1"/>
  <c r="S834" i="1"/>
  <c r="T834" i="1"/>
  <c r="W834" i="1"/>
  <c r="X834" i="1"/>
  <c r="Y834" i="1"/>
  <c r="Z834" i="1"/>
  <c r="AA834" i="1"/>
  <c r="AB834" i="1"/>
  <c r="S835" i="1"/>
  <c r="T835" i="1"/>
  <c r="W835" i="1"/>
  <c r="X835" i="1"/>
  <c r="Y835" i="1"/>
  <c r="Z835" i="1"/>
  <c r="AA835" i="1"/>
  <c r="AB835" i="1"/>
  <c r="S836" i="1"/>
  <c r="T836" i="1"/>
  <c r="W836" i="1"/>
  <c r="X836" i="1"/>
  <c r="Y836" i="1"/>
  <c r="Z836" i="1"/>
  <c r="AA836" i="1"/>
  <c r="AB836" i="1"/>
  <c r="S837" i="1"/>
  <c r="T837" i="1"/>
  <c r="W837" i="1"/>
  <c r="X837" i="1"/>
  <c r="Y837" i="1"/>
  <c r="Z837" i="1"/>
  <c r="AA837" i="1"/>
  <c r="AB837" i="1"/>
  <c r="S838" i="1"/>
  <c r="T838" i="1"/>
  <c r="W838" i="1"/>
  <c r="X838" i="1"/>
  <c r="Y838" i="1"/>
  <c r="Z838" i="1"/>
  <c r="AA838" i="1"/>
  <c r="AB838" i="1"/>
  <c r="S839" i="1"/>
  <c r="T839" i="1"/>
  <c r="W839" i="1"/>
  <c r="X839" i="1"/>
  <c r="Y839" i="1"/>
  <c r="Z839" i="1"/>
  <c r="AA839" i="1"/>
  <c r="AB839" i="1"/>
  <c r="S840" i="1"/>
  <c r="T840" i="1"/>
  <c r="W840" i="1"/>
  <c r="X840" i="1"/>
  <c r="Y840" i="1"/>
  <c r="Z840" i="1"/>
  <c r="AA840" i="1"/>
  <c r="AB840" i="1"/>
  <c r="S841" i="1"/>
  <c r="T841" i="1"/>
  <c r="W841" i="1"/>
  <c r="X841" i="1"/>
  <c r="Y841" i="1"/>
  <c r="Z841" i="1"/>
  <c r="AA841" i="1"/>
  <c r="AB841" i="1"/>
  <c r="S842" i="1"/>
  <c r="T842" i="1"/>
  <c r="W842" i="1"/>
  <c r="X842" i="1"/>
  <c r="Y842" i="1"/>
  <c r="Z842" i="1"/>
  <c r="AA842" i="1"/>
  <c r="AB842" i="1"/>
  <c r="S843" i="1"/>
  <c r="T843" i="1"/>
  <c r="W843" i="1"/>
  <c r="X843" i="1"/>
  <c r="Y843" i="1"/>
  <c r="Z843" i="1"/>
  <c r="AA843" i="1"/>
  <c r="AB843" i="1"/>
  <c r="S844" i="1"/>
  <c r="T844" i="1"/>
  <c r="W844" i="1"/>
  <c r="X844" i="1"/>
  <c r="Y844" i="1"/>
  <c r="Z844" i="1"/>
  <c r="AA844" i="1"/>
  <c r="AB844" i="1"/>
  <c r="S845" i="1"/>
  <c r="T845" i="1"/>
  <c r="W845" i="1"/>
  <c r="X845" i="1"/>
  <c r="Y845" i="1"/>
  <c r="Z845" i="1"/>
  <c r="AA845" i="1"/>
  <c r="AB845" i="1"/>
  <c r="S846" i="1"/>
  <c r="T846" i="1"/>
  <c r="W846" i="1"/>
  <c r="X846" i="1"/>
  <c r="Y846" i="1"/>
  <c r="Z846" i="1"/>
  <c r="AA846" i="1"/>
  <c r="AB846" i="1"/>
  <c r="S847" i="1"/>
  <c r="T847" i="1"/>
  <c r="W847" i="1"/>
  <c r="X847" i="1"/>
  <c r="Y847" i="1"/>
  <c r="Z847" i="1"/>
  <c r="AA847" i="1"/>
  <c r="AB847" i="1"/>
  <c r="S848" i="1"/>
  <c r="T848" i="1"/>
  <c r="W848" i="1"/>
  <c r="X848" i="1"/>
  <c r="Y848" i="1"/>
  <c r="Z848" i="1"/>
  <c r="AA848" i="1"/>
  <c r="AB848" i="1"/>
  <c r="S849" i="1"/>
  <c r="T849" i="1"/>
  <c r="W849" i="1"/>
  <c r="X849" i="1"/>
  <c r="Y849" i="1"/>
  <c r="Z849" i="1"/>
  <c r="AA849" i="1"/>
  <c r="AB849" i="1"/>
  <c r="S850" i="1"/>
  <c r="T850" i="1"/>
  <c r="W850" i="1"/>
  <c r="X850" i="1"/>
  <c r="Y850" i="1"/>
  <c r="Z850" i="1"/>
  <c r="AA850" i="1"/>
  <c r="AB850" i="1"/>
  <c r="S851" i="1"/>
  <c r="T851" i="1"/>
  <c r="W851" i="1"/>
  <c r="X851" i="1"/>
  <c r="Y851" i="1"/>
  <c r="Z851" i="1"/>
  <c r="AA851" i="1"/>
  <c r="AB851" i="1"/>
  <c r="S852" i="1"/>
  <c r="T852" i="1"/>
  <c r="W852" i="1"/>
  <c r="X852" i="1"/>
  <c r="Y852" i="1"/>
  <c r="Z852" i="1"/>
  <c r="AA852" i="1"/>
  <c r="AB852" i="1"/>
  <c r="S853" i="1"/>
  <c r="T853" i="1"/>
  <c r="W853" i="1"/>
  <c r="X853" i="1"/>
  <c r="Y853" i="1"/>
  <c r="Z853" i="1"/>
  <c r="AA853" i="1"/>
  <c r="AB853" i="1"/>
  <c r="S854" i="1"/>
  <c r="T854" i="1"/>
  <c r="W854" i="1"/>
  <c r="X854" i="1"/>
  <c r="Y854" i="1"/>
  <c r="Z854" i="1"/>
  <c r="AA854" i="1"/>
  <c r="AB854" i="1"/>
  <c r="S855" i="1"/>
  <c r="T855" i="1"/>
  <c r="W855" i="1"/>
  <c r="X855" i="1"/>
  <c r="Y855" i="1"/>
  <c r="Z855" i="1"/>
  <c r="AA855" i="1"/>
  <c r="AB855" i="1"/>
  <c r="S856" i="1"/>
  <c r="T856" i="1"/>
  <c r="W856" i="1"/>
  <c r="X856" i="1"/>
  <c r="Y856" i="1"/>
  <c r="Z856" i="1"/>
  <c r="AA856" i="1"/>
  <c r="AB856" i="1"/>
  <c r="S857" i="1"/>
  <c r="T857" i="1"/>
  <c r="W857" i="1"/>
  <c r="X857" i="1"/>
  <c r="Y857" i="1"/>
  <c r="Z857" i="1"/>
  <c r="AA857" i="1"/>
  <c r="AB857" i="1"/>
  <c r="S858" i="1"/>
  <c r="T858" i="1"/>
  <c r="W858" i="1"/>
  <c r="X858" i="1"/>
  <c r="Y858" i="1"/>
  <c r="Z858" i="1"/>
  <c r="AA858" i="1"/>
  <c r="AB858" i="1"/>
  <c r="S542" i="1"/>
  <c r="T542" i="1"/>
  <c r="W542" i="1"/>
  <c r="X542" i="1"/>
  <c r="Y542" i="1"/>
  <c r="Z542" i="1"/>
  <c r="AA542" i="1"/>
  <c r="AB542" i="1"/>
  <c r="S543" i="1"/>
  <c r="T543" i="1"/>
  <c r="W543" i="1"/>
  <c r="X543" i="1"/>
  <c r="Y543" i="1"/>
  <c r="Z543" i="1"/>
  <c r="AA543" i="1"/>
  <c r="AB543" i="1"/>
  <c r="S544" i="1"/>
  <c r="T544" i="1"/>
  <c r="W544" i="1"/>
  <c r="X544" i="1"/>
  <c r="Y544" i="1"/>
  <c r="Z544" i="1"/>
  <c r="AA544" i="1"/>
  <c r="AB544" i="1"/>
  <c r="S545" i="1"/>
  <c r="T545" i="1"/>
  <c r="W545" i="1"/>
  <c r="X545" i="1"/>
  <c r="Y545" i="1"/>
  <c r="Z545" i="1"/>
  <c r="AA545" i="1"/>
  <c r="AB545" i="1"/>
  <c r="S546" i="1"/>
  <c r="T546" i="1"/>
  <c r="W546" i="1"/>
  <c r="X546" i="1"/>
  <c r="Y546" i="1"/>
  <c r="Z546" i="1"/>
  <c r="AA546" i="1"/>
  <c r="AB546" i="1"/>
  <c r="S547" i="1"/>
  <c r="T547" i="1"/>
  <c r="W547" i="1"/>
  <c r="X547" i="1"/>
  <c r="Y547" i="1"/>
  <c r="Z547" i="1"/>
  <c r="AA547" i="1"/>
  <c r="AB547" i="1"/>
  <c r="S548" i="1"/>
  <c r="T548" i="1"/>
  <c r="W548" i="1"/>
  <c r="X548" i="1"/>
  <c r="Y548" i="1"/>
  <c r="Z548" i="1"/>
  <c r="AA548" i="1"/>
  <c r="AB548" i="1"/>
  <c r="S549" i="1"/>
  <c r="T549" i="1"/>
  <c r="W549" i="1"/>
  <c r="X549" i="1"/>
  <c r="Y549" i="1"/>
  <c r="Z549" i="1"/>
  <c r="AA549" i="1"/>
  <c r="AB549" i="1"/>
  <c r="S550" i="1"/>
  <c r="T550" i="1"/>
  <c r="W550" i="1"/>
  <c r="X550" i="1"/>
  <c r="Y550" i="1"/>
  <c r="Z550" i="1"/>
  <c r="AA550" i="1"/>
  <c r="AB550" i="1"/>
  <c r="S551" i="1"/>
  <c r="T551" i="1"/>
  <c r="W551" i="1"/>
  <c r="X551" i="1"/>
  <c r="Y551" i="1"/>
  <c r="Z551" i="1"/>
  <c r="AA551" i="1"/>
  <c r="AB551" i="1"/>
  <c r="S552" i="1"/>
  <c r="T552" i="1"/>
  <c r="W552" i="1"/>
  <c r="X552" i="1"/>
  <c r="Y552" i="1"/>
  <c r="Z552" i="1"/>
  <c r="AA552" i="1"/>
  <c r="AB552" i="1"/>
  <c r="S553" i="1"/>
  <c r="T553" i="1"/>
  <c r="W553" i="1"/>
  <c r="X553" i="1"/>
  <c r="Y553" i="1"/>
  <c r="Z553" i="1"/>
  <c r="AA553" i="1"/>
  <c r="AB553" i="1"/>
  <c r="S554" i="1"/>
  <c r="T554" i="1"/>
  <c r="W554" i="1"/>
  <c r="X554" i="1"/>
  <c r="Y554" i="1"/>
  <c r="Z554" i="1"/>
  <c r="AA554" i="1"/>
  <c r="AB554" i="1"/>
  <c r="S555" i="1"/>
  <c r="T555" i="1"/>
  <c r="W555" i="1"/>
  <c r="X555" i="1"/>
  <c r="Y555" i="1"/>
  <c r="Z555" i="1"/>
  <c r="AA555" i="1"/>
  <c r="AB555" i="1"/>
  <c r="S556" i="1"/>
  <c r="T556" i="1"/>
  <c r="W556" i="1"/>
  <c r="X556" i="1"/>
  <c r="Y556" i="1"/>
  <c r="Z556" i="1"/>
  <c r="AA556" i="1"/>
  <c r="AB556" i="1"/>
  <c r="S557" i="1"/>
  <c r="T557" i="1"/>
  <c r="W557" i="1"/>
  <c r="X557" i="1"/>
  <c r="Y557" i="1"/>
  <c r="Z557" i="1"/>
  <c r="AA557" i="1"/>
  <c r="AB557" i="1"/>
  <c r="S558" i="1"/>
  <c r="T558" i="1"/>
  <c r="W558" i="1"/>
  <c r="X558" i="1"/>
  <c r="Y558" i="1"/>
  <c r="Z558" i="1"/>
  <c r="AA558" i="1"/>
  <c r="AB558" i="1"/>
  <c r="S559" i="1"/>
  <c r="T559" i="1"/>
  <c r="W559" i="1"/>
  <c r="X559" i="1"/>
  <c r="Y559" i="1"/>
  <c r="Z559" i="1"/>
  <c r="AA559" i="1"/>
  <c r="AB559" i="1"/>
  <c r="S560" i="1"/>
  <c r="T560" i="1"/>
  <c r="W560" i="1"/>
  <c r="X560" i="1"/>
  <c r="Y560" i="1"/>
  <c r="Z560" i="1"/>
  <c r="AA560" i="1"/>
  <c r="AB560" i="1"/>
  <c r="S561" i="1"/>
  <c r="T561" i="1"/>
  <c r="W561" i="1"/>
  <c r="X561" i="1"/>
  <c r="Y561" i="1"/>
  <c r="Z561" i="1"/>
  <c r="AA561" i="1"/>
  <c r="AB561" i="1"/>
  <c r="S562" i="1"/>
  <c r="T562" i="1"/>
  <c r="W562" i="1"/>
  <c r="X562" i="1"/>
  <c r="Y562" i="1"/>
  <c r="Z562" i="1"/>
  <c r="AA562" i="1"/>
  <c r="AB562" i="1"/>
  <c r="S563" i="1"/>
  <c r="T563" i="1"/>
  <c r="W563" i="1"/>
  <c r="X563" i="1"/>
  <c r="Y563" i="1"/>
  <c r="Z563" i="1"/>
  <c r="AA563" i="1"/>
  <c r="AB563" i="1"/>
  <c r="S564" i="1"/>
  <c r="T564" i="1"/>
  <c r="W564" i="1"/>
  <c r="X564" i="1"/>
  <c r="Y564" i="1"/>
  <c r="Z564" i="1"/>
  <c r="AA564" i="1"/>
  <c r="AB564" i="1"/>
  <c r="S565" i="1"/>
  <c r="T565" i="1"/>
  <c r="W565" i="1"/>
  <c r="X565" i="1"/>
  <c r="Y565" i="1"/>
  <c r="Z565" i="1"/>
  <c r="AA565" i="1"/>
  <c r="AB565" i="1"/>
  <c r="S566" i="1"/>
  <c r="T566" i="1"/>
  <c r="W566" i="1"/>
  <c r="X566" i="1"/>
  <c r="Y566" i="1"/>
  <c r="Z566" i="1"/>
  <c r="AA566" i="1"/>
  <c r="AB566" i="1"/>
  <c r="S567" i="1"/>
  <c r="T567" i="1"/>
  <c r="W567" i="1"/>
  <c r="X567" i="1"/>
  <c r="Y567" i="1"/>
  <c r="Z567" i="1"/>
  <c r="AA567" i="1"/>
  <c r="AB567" i="1"/>
  <c r="S568" i="1"/>
  <c r="T568" i="1"/>
  <c r="W568" i="1"/>
  <c r="X568" i="1"/>
  <c r="Y568" i="1"/>
  <c r="Z568" i="1"/>
  <c r="AA568" i="1"/>
  <c r="AB568" i="1"/>
  <c r="S569" i="1"/>
  <c r="T569" i="1"/>
  <c r="W569" i="1"/>
  <c r="X569" i="1"/>
  <c r="Y569" i="1"/>
  <c r="Z569" i="1"/>
  <c r="AA569" i="1"/>
  <c r="AB569" i="1"/>
  <c r="S570" i="1"/>
  <c r="T570" i="1"/>
  <c r="W570" i="1"/>
  <c r="X570" i="1"/>
  <c r="Y570" i="1"/>
  <c r="Z570" i="1"/>
  <c r="AA570" i="1"/>
  <c r="AB570" i="1"/>
  <c r="S571" i="1"/>
  <c r="T571" i="1"/>
  <c r="W571" i="1"/>
  <c r="X571" i="1"/>
  <c r="Y571" i="1"/>
  <c r="Z571" i="1"/>
  <c r="AA571" i="1"/>
  <c r="AB571" i="1"/>
  <c r="S572" i="1"/>
  <c r="T572" i="1"/>
  <c r="W572" i="1"/>
  <c r="X572" i="1"/>
  <c r="Y572" i="1"/>
  <c r="Z572" i="1"/>
  <c r="AA572" i="1"/>
  <c r="AB572" i="1"/>
  <c r="S573" i="1"/>
  <c r="T573" i="1"/>
  <c r="W573" i="1"/>
  <c r="X573" i="1"/>
  <c r="Y573" i="1"/>
  <c r="Z573" i="1"/>
  <c r="AA573" i="1"/>
  <c r="AB573" i="1"/>
  <c r="S574" i="1"/>
  <c r="T574" i="1"/>
  <c r="W574" i="1"/>
  <c r="X574" i="1"/>
  <c r="Y574" i="1"/>
  <c r="Z574" i="1"/>
  <c r="AA574" i="1"/>
  <c r="AB574" i="1"/>
  <c r="S575" i="1"/>
  <c r="T575" i="1"/>
  <c r="W575" i="1"/>
  <c r="X575" i="1"/>
  <c r="Y575" i="1"/>
  <c r="Z575" i="1"/>
  <c r="AA575" i="1"/>
  <c r="AB575" i="1"/>
  <c r="S576" i="1"/>
  <c r="T576" i="1"/>
  <c r="W576" i="1"/>
  <c r="X576" i="1"/>
  <c r="Y576" i="1"/>
  <c r="Z576" i="1"/>
  <c r="AA576" i="1"/>
  <c r="AB576" i="1"/>
  <c r="S577" i="1"/>
  <c r="T577" i="1"/>
  <c r="W577" i="1"/>
  <c r="X577" i="1"/>
  <c r="Y577" i="1"/>
  <c r="Z577" i="1"/>
  <c r="AA577" i="1"/>
  <c r="AB577" i="1"/>
  <c r="S578" i="1"/>
  <c r="T578" i="1"/>
  <c r="W578" i="1"/>
  <c r="X578" i="1"/>
  <c r="Y578" i="1"/>
  <c r="Z578" i="1"/>
  <c r="AA578" i="1"/>
  <c r="AB578" i="1"/>
  <c r="S579" i="1"/>
  <c r="T579" i="1"/>
  <c r="W579" i="1"/>
  <c r="X579" i="1"/>
  <c r="Y579" i="1"/>
  <c r="Z579" i="1"/>
  <c r="AA579" i="1"/>
  <c r="AB579" i="1"/>
  <c r="S580" i="1"/>
  <c r="T580" i="1"/>
  <c r="W580" i="1"/>
  <c r="X580" i="1"/>
  <c r="Y580" i="1"/>
  <c r="Z580" i="1"/>
  <c r="AA580" i="1"/>
  <c r="AB580" i="1"/>
  <c r="S581" i="1"/>
  <c r="T581" i="1"/>
  <c r="W581" i="1"/>
  <c r="X581" i="1"/>
  <c r="Y581" i="1"/>
  <c r="Z581" i="1"/>
  <c r="AA581" i="1"/>
  <c r="AB581" i="1"/>
  <c r="S582" i="1"/>
  <c r="T582" i="1"/>
  <c r="W582" i="1"/>
  <c r="X582" i="1"/>
  <c r="Y582" i="1"/>
  <c r="Z582" i="1"/>
  <c r="AA582" i="1"/>
  <c r="AB582" i="1"/>
  <c r="S583" i="1"/>
  <c r="T583" i="1"/>
  <c r="W583" i="1"/>
  <c r="X583" i="1"/>
  <c r="Y583" i="1"/>
  <c r="Z583" i="1"/>
  <c r="AA583" i="1"/>
  <c r="AB583" i="1"/>
  <c r="S584" i="1"/>
  <c r="T584" i="1"/>
  <c r="W584" i="1"/>
  <c r="X584" i="1"/>
  <c r="Y584" i="1"/>
  <c r="Z584" i="1"/>
  <c r="AA584" i="1"/>
  <c r="AB584" i="1"/>
  <c r="S585" i="1"/>
  <c r="T585" i="1"/>
  <c r="W585" i="1"/>
  <c r="X585" i="1"/>
  <c r="Y585" i="1"/>
  <c r="Z585" i="1"/>
  <c r="AA585" i="1"/>
  <c r="AB585" i="1"/>
  <c r="S586" i="1"/>
  <c r="T586" i="1"/>
  <c r="W586" i="1"/>
  <c r="X586" i="1"/>
  <c r="Y586" i="1"/>
  <c r="Z586" i="1"/>
  <c r="AA586" i="1"/>
  <c r="AB586" i="1"/>
  <c r="S587" i="1"/>
  <c r="T587" i="1"/>
  <c r="W587" i="1"/>
  <c r="X587" i="1"/>
  <c r="Y587" i="1"/>
  <c r="Z587" i="1"/>
  <c r="AA587" i="1"/>
  <c r="AB587" i="1"/>
  <c r="S588" i="1"/>
  <c r="T588" i="1"/>
  <c r="W588" i="1"/>
  <c r="X588" i="1"/>
  <c r="Y588" i="1"/>
  <c r="Z588" i="1"/>
  <c r="AA588" i="1"/>
  <c r="AB588" i="1"/>
  <c r="S589" i="1"/>
  <c r="T589" i="1"/>
  <c r="W589" i="1"/>
  <c r="X589" i="1"/>
  <c r="Y589" i="1"/>
  <c r="Z589" i="1"/>
  <c r="AA589" i="1"/>
  <c r="AB589" i="1"/>
  <c r="S590" i="1"/>
  <c r="T590" i="1"/>
  <c r="W590" i="1"/>
  <c r="X590" i="1"/>
  <c r="Y590" i="1"/>
  <c r="Z590" i="1"/>
  <c r="AA590" i="1"/>
  <c r="AB590" i="1"/>
  <c r="S591" i="1"/>
  <c r="T591" i="1"/>
  <c r="W591" i="1"/>
  <c r="X591" i="1"/>
  <c r="Y591" i="1"/>
  <c r="Z591" i="1"/>
  <c r="AA591" i="1"/>
  <c r="AB591" i="1"/>
  <c r="S592" i="1"/>
  <c r="T592" i="1"/>
  <c r="W592" i="1"/>
  <c r="X592" i="1"/>
  <c r="Y592" i="1"/>
  <c r="Z592" i="1"/>
  <c r="AA592" i="1"/>
  <c r="AB592" i="1"/>
  <c r="S593" i="1"/>
  <c r="T593" i="1"/>
  <c r="W593" i="1"/>
  <c r="X593" i="1"/>
  <c r="Y593" i="1"/>
  <c r="Z593" i="1"/>
  <c r="AA593" i="1"/>
  <c r="AB593" i="1"/>
  <c r="S594" i="1"/>
  <c r="T594" i="1"/>
  <c r="W594" i="1"/>
  <c r="X594" i="1"/>
  <c r="Y594" i="1"/>
  <c r="Z594" i="1"/>
  <c r="AA594" i="1"/>
  <c r="AB594" i="1"/>
  <c r="S595" i="1"/>
  <c r="T595" i="1"/>
  <c r="W595" i="1"/>
  <c r="X595" i="1"/>
  <c r="Y595" i="1"/>
  <c r="Z595" i="1"/>
  <c r="AA595" i="1"/>
  <c r="AB595" i="1"/>
  <c r="S596" i="1"/>
  <c r="T596" i="1"/>
  <c r="W596" i="1"/>
  <c r="X596" i="1"/>
  <c r="Y596" i="1"/>
  <c r="Z596" i="1"/>
  <c r="AA596" i="1"/>
  <c r="AB596" i="1"/>
  <c r="S597" i="1"/>
  <c r="T597" i="1"/>
  <c r="W597" i="1"/>
  <c r="X597" i="1"/>
  <c r="Y597" i="1"/>
  <c r="Z597" i="1"/>
  <c r="AA597" i="1"/>
  <c r="AB597" i="1"/>
  <c r="S598" i="1"/>
  <c r="T598" i="1"/>
  <c r="W598" i="1"/>
  <c r="X598" i="1"/>
  <c r="Y598" i="1"/>
  <c r="Z598" i="1"/>
  <c r="AA598" i="1"/>
  <c r="AB598" i="1"/>
  <c r="S599" i="1"/>
  <c r="T599" i="1"/>
  <c r="W599" i="1"/>
  <c r="X599" i="1"/>
  <c r="Y599" i="1"/>
  <c r="Z599" i="1"/>
  <c r="AA599" i="1"/>
  <c r="AB599" i="1"/>
  <c r="S600" i="1"/>
  <c r="T600" i="1"/>
  <c r="W600" i="1"/>
  <c r="X600" i="1"/>
  <c r="Y600" i="1"/>
  <c r="Z600" i="1"/>
  <c r="AA600" i="1"/>
  <c r="AB600" i="1"/>
  <c r="S601" i="1"/>
  <c r="T601" i="1"/>
  <c r="W601" i="1"/>
  <c r="X601" i="1"/>
  <c r="Y601" i="1"/>
  <c r="Z601" i="1"/>
  <c r="AA601" i="1"/>
  <c r="AB601" i="1"/>
  <c r="S602" i="1"/>
  <c r="T602" i="1"/>
  <c r="W602" i="1"/>
  <c r="X602" i="1"/>
  <c r="Y602" i="1"/>
  <c r="Z602" i="1"/>
  <c r="AA602" i="1"/>
  <c r="AB602" i="1"/>
  <c r="S603" i="1"/>
  <c r="T603" i="1"/>
  <c r="W603" i="1"/>
  <c r="X603" i="1"/>
  <c r="Y603" i="1"/>
  <c r="Z603" i="1"/>
  <c r="AA603" i="1"/>
  <c r="AB603" i="1"/>
  <c r="S604" i="1"/>
  <c r="T604" i="1"/>
  <c r="W604" i="1"/>
  <c r="X604" i="1"/>
  <c r="Y604" i="1"/>
  <c r="Z604" i="1"/>
  <c r="AA604" i="1"/>
  <c r="AB604" i="1"/>
  <c r="S605" i="1"/>
  <c r="T605" i="1"/>
  <c r="W605" i="1"/>
  <c r="X605" i="1"/>
  <c r="Y605" i="1"/>
  <c r="Z605" i="1"/>
  <c r="AA605" i="1"/>
  <c r="AB605" i="1"/>
  <c r="S606" i="1"/>
  <c r="T606" i="1"/>
  <c r="W606" i="1"/>
  <c r="X606" i="1"/>
  <c r="Y606" i="1"/>
  <c r="Z606" i="1"/>
  <c r="AA606" i="1"/>
  <c r="AB606" i="1"/>
  <c r="S607" i="1"/>
  <c r="T607" i="1"/>
  <c r="W607" i="1"/>
  <c r="X607" i="1"/>
  <c r="Y607" i="1"/>
  <c r="Z607" i="1"/>
  <c r="AA607" i="1"/>
  <c r="AB607" i="1"/>
  <c r="S608" i="1"/>
  <c r="T608" i="1"/>
  <c r="W608" i="1"/>
  <c r="X608" i="1"/>
  <c r="Y608" i="1"/>
  <c r="Z608" i="1"/>
  <c r="AA608" i="1"/>
  <c r="AB608" i="1"/>
  <c r="S609" i="1"/>
  <c r="T609" i="1"/>
  <c r="W609" i="1"/>
  <c r="X609" i="1"/>
  <c r="Y609" i="1"/>
  <c r="Z609" i="1"/>
  <c r="AA609" i="1"/>
  <c r="AB609" i="1"/>
  <c r="S610" i="1"/>
  <c r="T610" i="1"/>
  <c r="W610" i="1"/>
  <c r="X610" i="1"/>
  <c r="Y610" i="1"/>
  <c r="Z610" i="1"/>
  <c r="AA610" i="1"/>
  <c r="AB610" i="1"/>
  <c r="S611" i="1"/>
  <c r="T611" i="1"/>
  <c r="W611" i="1"/>
  <c r="X611" i="1"/>
  <c r="Y611" i="1"/>
  <c r="Z611" i="1"/>
  <c r="AA611" i="1"/>
  <c r="AB611" i="1"/>
  <c r="S612" i="1"/>
  <c r="T612" i="1"/>
  <c r="W612" i="1"/>
  <c r="X612" i="1"/>
  <c r="Y612" i="1"/>
  <c r="Z612" i="1"/>
  <c r="AA612" i="1"/>
  <c r="AB612" i="1"/>
  <c r="S613" i="1"/>
  <c r="T613" i="1"/>
  <c r="W613" i="1"/>
  <c r="X613" i="1"/>
  <c r="Y613" i="1"/>
  <c r="Z613" i="1"/>
  <c r="AA613" i="1"/>
  <c r="AB613" i="1"/>
  <c r="S614" i="1"/>
  <c r="T614" i="1"/>
  <c r="W614" i="1"/>
  <c r="X614" i="1"/>
  <c r="Y614" i="1"/>
  <c r="Z614" i="1"/>
  <c r="AA614" i="1"/>
  <c r="AB614" i="1"/>
  <c r="S615" i="1"/>
  <c r="T615" i="1"/>
  <c r="W615" i="1"/>
  <c r="X615" i="1"/>
  <c r="Y615" i="1"/>
  <c r="Z615" i="1"/>
  <c r="AA615" i="1"/>
  <c r="AB615" i="1"/>
  <c r="S616" i="1"/>
  <c r="T616" i="1"/>
  <c r="W616" i="1"/>
  <c r="X616" i="1"/>
  <c r="Y616" i="1"/>
  <c r="Z616" i="1"/>
  <c r="AA616" i="1"/>
  <c r="AB616" i="1"/>
  <c r="S617" i="1"/>
  <c r="T617" i="1"/>
  <c r="W617" i="1"/>
  <c r="X617" i="1"/>
  <c r="Y617" i="1"/>
  <c r="Z617" i="1"/>
  <c r="AA617" i="1"/>
  <c r="AB617" i="1"/>
  <c r="S618" i="1"/>
  <c r="T618" i="1"/>
  <c r="W618" i="1"/>
  <c r="X618" i="1"/>
  <c r="Y618" i="1"/>
  <c r="Z618" i="1"/>
  <c r="AA618" i="1"/>
  <c r="AB618" i="1"/>
  <c r="S619" i="1"/>
  <c r="T619" i="1"/>
  <c r="W619" i="1"/>
  <c r="X619" i="1"/>
  <c r="Y619" i="1"/>
  <c r="Z619" i="1"/>
  <c r="AA619" i="1"/>
  <c r="AB619" i="1"/>
  <c r="S620" i="1"/>
  <c r="T620" i="1"/>
  <c r="W620" i="1"/>
  <c r="X620" i="1"/>
  <c r="Y620" i="1"/>
  <c r="Z620" i="1"/>
  <c r="AA620" i="1"/>
  <c r="AB620" i="1"/>
  <c r="S621" i="1"/>
  <c r="T621" i="1"/>
  <c r="W621" i="1"/>
  <c r="X621" i="1"/>
  <c r="Y621" i="1"/>
  <c r="Z621" i="1"/>
  <c r="AA621" i="1"/>
  <c r="AB621" i="1"/>
  <c r="S622" i="1"/>
  <c r="T622" i="1"/>
  <c r="W622" i="1"/>
  <c r="X622" i="1"/>
  <c r="Y622" i="1"/>
  <c r="Z622" i="1"/>
  <c r="AA622" i="1"/>
  <c r="AB622" i="1"/>
  <c r="S623" i="1"/>
  <c r="T623" i="1"/>
  <c r="W623" i="1"/>
  <c r="X623" i="1"/>
  <c r="Y623" i="1"/>
  <c r="Z623" i="1"/>
  <c r="AA623" i="1"/>
  <c r="AB623" i="1"/>
  <c r="S624" i="1"/>
  <c r="T624" i="1"/>
  <c r="W624" i="1"/>
  <c r="X624" i="1"/>
  <c r="Y624" i="1"/>
  <c r="Z624" i="1"/>
  <c r="AA624" i="1"/>
  <c r="AB624" i="1"/>
  <c r="S625" i="1"/>
  <c r="T625" i="1"/>
  <c r="W625" i="1"/>
  <c r="X625" i="1"/>
  <c r="Y625" i="1"/>
  <c r="Z625" i="1"/>
  <c r="AA625" i="1"/>
  <c r="AB625" i="1"/>
  <c r="S626" i="1"/>
  <c r="T626" i="1"/>
  <c r="W626" i="1"/>
  <c r="X626" i="1"/>
  <c r="Y626" i="1"/>
  <c r="Z626" i="1"/>
  <c r="AA626" i="1"/>
  <c r="AB626" i="1"/>
  <c r="S627" i="1"/>
  <c r="T627" i="1"/>
  <c r="W627" i="1"/>
  <c r="X627" i="1"/>
  <c r="Y627" i="1"/>
  <c r="Z627" i="1"/>
  <c r="AA627" i="1"/>
  <c r="AB627" i="1"/>
  <c r="S628" i="1"/>
  <c r="T628" i="1"/>
  <c r="W628" i="1"/>
  <c r="X628" i="1"/>
  <c r="Y628" i="1"/>
  <c r="Z628" i="1"/>
  <c r="AA628" i="1"/>
  <c r="AB628" i="1"/>
  <c r="S629" i="1"/>
  <c r="T629" i="1"/>
  <c r="W629" i="1"/>
  <c r="X629" i="1"/>
  <c r="Y629" i="1"/>
  <c r="Z629" i="1"/>
  <c r="AA629" i="1"/>
  <c r="AB629" i="1"/>
  <c r="S630" i="1"/>
  <c r="T630" i="1"/>
  <c r="W630" i="1"/>
  <c r="X630" i="1"/>
  <c r="Y630" i="1"/>
  <c r="Z630" i="1"/>
  <c r="AA630" i="1"/>
  <c r="AB630" i="1"/>
  <c r="S631" i="1"/>
  <c r="T631" i="1"/>
  <c r="W631" i="1"/>
  <c r="X631" i="1"/>
  <c r="Y631" i="1"/>
  <c r="Z631" i="1"/>
  <c r="AA631" i="1"/>
  <c r="AB631" i="1"/>
  <c r="S632" i="1"/>
  <c r="T632" i="1"/>
  <c r="W632" i="1"/>
  <c r="X632" i="1"/>
  <c r="Y632" i="1"/>
  <c r="Z632" i="1"/>
  <c r="AA632" i="1"/>
  <c r="AB632" i="1"/>
  <c r="S633" i="1"/>
  <c r="T633" i="1"/>
  <c r="W633" i="1"/>
  <c r="X633" i="1"/>
  <c r="Y633" i="1"/>
  <c r="Z633" i="1"/>
  <c r="AA633" i="1"/>
  <c r="AB633" i="1"/>
  <c r="S634" i="1"/>
  <c r="T634" i="1"/>
  <c r="W634" i="1"/>
  <c r="X634" i="1"/>
  <c r="Y634" i="1"/>
  <c r="Z634" i="1"/>
  <c r="AA634" i="1"/>
  <c r="AB634" i="1"/>
  <c r="S635" i="1"/>
  <c r="T635" i="1"/>
  <c r="W635" i="1"/>
  <c r="X635" i="1"/>
  <c r="Y635" i="1"/>
  <c r="Z635" i="1"/>
  <c r="AA635" i="1"/>
  <c r="AB635" i="1"/>
  <c r="S636" i="1"/>
  <c r="T636" i="1"/>
  <c r="W636" i="1"/>
  <c r="X636" i="1"/>
  <c r="Y636" i="1"/>
  <c r="Z636" i="1"/>
  <c r="AA636" i="1"/>
  <c r="AB636" i="1"/>
  <c r="S637" i="1"/>
  <c r="T637" i="1"/>
  <c r="W637" i="1"/>
  <c r="X637" i="1"/>
  <c r="Y637" i="1"/>
  <c r="Z637" i="1"/>
  <c r="AA637" i="1"/>
  <c r="AB637" i="1"/>
  <c r="S638" i="1"/>
  <c r="T638" i="1"/>
  <c r="W638" i="1"/>
  <c r="X638" i="1"/>
  <c r="Y638" i="1"/>
  <c r="Z638" i="1"/>
  <c r="AA638" i="1"/>
  <c r="AB638" i="1"/>
  <c r="S639" i="1"/>
  <c r="T639" i="1"/>
  <c r="W639" i="1"/>
  <c r="X639" i="1"/>
  <c r="Y639" i="1"/>
  <c r="Z639" i="1"/>
  <c r="AA639" i="1"/>
  <c r="AB639" i="1"/>
  <c r="S640" i="1"/>
  <c r="T640" i="1"/>
  <c r="W640" i="1"/>
  <c r="X640" i="1"/>
  <c r="Y640" i="1"/>
  <c r="Z640" i="1"/>
  <c r="AA640" i="1"/>
  <c r="AB640" i="1"/>
  <c r="S641" i="1"/>
  <c r="T641" i="1"/>
  <c r="W641" i="1"/>
  <c r="X641" i="1"/>
  <c r="Y641" i="1"/>
  <c r="Z641" i="1"/>
  <c r="AA641" i="1"/>
  <c r="AB641" i="1"/>
  <c r="S642" i="1"/>
  <c r="T642" i="1"/>
  <c r="W642" i="1"/>
  <c r="X642" i="1"/>
  <c r="Y642" i="1"/>
  <c r="Z642" i="1"/>
  <c r="AA642" i="1"/>
  <c r="AB642" i="1"/>
  <c r="S643" i="1"/>
  <c r="T643" i="1"/>
  <c r="W643" i="1"/>
  <c r="X643" i="1"/>
  <c r="Y643" i="1"/>
  <c r="Z643" i="1"/>
  <c r="AA643" i="1"/>
  <c r="AB643" i="1"/>
  <c r="S644" i="1"/>
  <c r="T644" i="1"/>
  <c r="W644" i="1"/>
  <c r="X644" i="1"/>
  <c r="Y644" i="1"/>
  <c r="Z644" i="1"/>
  <c r="AA644" i="1"/>
  <c r="AB644" i="1"/>
  <c r="S645" i="1"/>
  <c r="T645" i="1"/>
  <c r="W645" i="1"/>
  <c r="X645" i="1"/>
  <c r="Y645" i="1"/>
  <c r="Z645" i="1"/>
  <c r="AA645" i="1"/>
  <c r="AB645" i="1"/>
  <c r="S646" i="1"/>
  <c r="T646" i="1"/>
  <c r="W646" i="1"/>
  <c r="X646" i="1"/>
  <c r="Y646" i="1"/>
  <c r="Z646" i="1"/>
  <c r="AA646" i="1"/>
  <c r="AB646" i="1"/>
  <c r="S647" i="1"/>
  <c r="T647" i="1"/>
  <c r="W647" i="1"/>
  <c r="X647" i="1"/>
  <c r="Y647" i="1"/>
  <c r="Z647" i="1"/>
  <c r="AA647" i="1"/>
  <c r="AB647" i="1"/>
  <c r="S648" i="1"/>
  <c r="T648" i="1"/>
  <c r="W648" i="1"/>
  <c r="X648" i="1"/>
  <c r="Y648" i="1"/>
  <c r="Z648" i="1"/>
  <c r="AA648" i="1"/>
  <c r="AB648" i="1"/>
  <c r="S649" i="1"/>
  <c r="T649" i="1"/>
  <c r="W649" i="1"/>
  <c r="X649" i="1"/>
  <c r="Y649" i="1"/>
  <c r="Z649" i="1"/>
  <c r="AA649" i="1"/>
  <c r="AB649" i="1"/>
  <c r="S650" i="1"/>
  <c r="T650" i="1"/>
  <c r="W650" i="1"/>
  <c r="X650" i="1"/>
  <c r="Y650" i="1"/>
  <c r="Z650" i="1"/>
  <c r="AA650" i="1"/>
  <c r="AB650" i="1"/>
  <c r="S651" i="1"/>
  <c r="T651" i="1"/>
  <c r="W651" i="1"/>
  <c r="X651" i="1"/>
  <c r="Y651" i="1"/>
  <c r="Z651" i="1"/>
  <c r="AA651" i="1"/>
  <c r="AB651" i="1"/>
  <c r="S652" i="1"/>
  <c r="T652" i="1"/>
  <c r="W652" i="1"/>
  <c r="X652" i="1"/>
  <c r="Y652" i="1"/>
  <c r="Z652" i="1"/>
  <c r="AA652" i="1"/>
  <c r="AB652" i="1"/>
  <c r="S653" i="1"/>
  <c r="T653" i="1"/>
  <c r="W653" i="1"/>
  <c r="X653" i="1"/>
  <c r="Y653" i="1"/>
  <c r="Z653" i="1"/>
  <c r="AA653" i="1"/>
  <c r="AB653" i="1"/>
  <c r="S654" i="1"/>
  <c r="T654" i="1"/>
  <c r="W654" i="1"/>
  <c r="X654" i="1"/>
  <c r="Y654" i="1"/>
  <c r="Z654" i="1"/>
  <c r="AA654" i="1"/>
  <c r="AB654" i="1"/>
  <c r="S655" i="1"/>
  <c r="T655" i="1"/>
  <c r="W655" i="1"/>
  <c r="X655" i="1"/>
  <c r="Y655" i="1"/>
  <c r="Z655" i="1"/>
  <c r="AA655" i="1"/>
  <c r="AB655" i="1"/>
  <c r="S656" i="1"/>
  <c r="T656" i="1"/>
  <c r="W656" i="1"/>
  <c r="X656" i="1"/>
  <c r="Y656" i="1"/>
  <c r="Z656" i="1"/>
  <c r="AA656" i="1"/>
  <c r="AB656" i="1"/>
  <c r="S657" i="1"/>
  <c r="T657" i="1"/>
  <c r="W657" i="1"/>
  <c r="X657" i="1"/>
  <c r="Y657" i="1"/>
  <c r="Z657" i="1"/>
  <c r="AA657" i="1"/>
  <c r="AB657" i="1"/>
  <c r="S658" i="1"/>
  <c r="T658" i="1"/>
  <c r="W658" i="1"/>
  <c r="X658" i="1"/>
  <c r="Y658" i="1"/>
  <c r="Z658" i="1"/>
  <c r="AA658" i="1"/>
  <c r="AB658" i="1"/>
  <c r="S659" i="1"/>
  <c r="T659" i="1"/>
  <c r="W659" i="1"/>
  <c r="X659" i="1"/>
  <c r="Y659" i="1"/>
  <c r="Z659" i="1"/>
  <c r="AA659" i="1"/>
  <c r="AB659" i="1"/>
  <c r="S660" i="1"/>
  <c r="T660" i="1"/>
  <c r="W660" i="1"/>
  <c r="X660" i="1"/>
  <c r="Y660" i="1"/>
  <c r="Z660" i="1"/>
  <c r="AA660" i="1"/>
  <c r="AB660" i="1"/>
  <c r="S661" i="1"/>
  <c r="T661" i="1"/>
  <c r="W661" i="1"/>
  <c r="X661" i="1"/>
  <c r="Y661" i="1"/>
  <c r="Z661" i="1"/>
  <c r="AA661" i="1"/>
  <c r="AB661" i="1"/>
  <c r="S662" i="1"/>
  <c r="T662" i="1"/>
  <c r="W662" i="1"/>
  <c r="X662" i="1"/>
  <c r="Y662" i="1"/>
  <c r="Z662" i="1"/>
  <c r="AA662" i="1"/>
  <c r="AB662" i="1"/>
  <c r="S663" i="1"/>
  <c r="T663" i="1"/>
  <c r="W663" i="1"/>
  <c r="X663" i="1"/>
  <c r="Y663" i="1"/>
  <c r="Z663" i="1"/>
  <c r="AA663" i="1"/>
  <c r="AB663" i="1"/>
  <c r="S664" i="1"/>
  <c r="T664" i="1"/>
  <c r="W664" i="1"/>
  <c r="X664" i="1"/>
  <c r="Y664" i="1"/>
  <c r="Z664" i="1"/>
  <c r="AA664" i="1"/>
  <c r="AB664" i="1"/>
  <c r="S665" i="1"/>
  <c r="T665" i="1"/>
  <c r="W665" i="1"/>
  <c r="X665" i="1"/>
  <c r="Y665" i="1"/>
  <c r="Z665" i="1"/>
  <c r="AA665" i="1"/>
  <c r="AB665" i="1"/>
  <c r="S666" i="1"/>
  <c r="T666" i="1"/>
  <c r="W666" i="1"/>
  <c r="X666" i="1"/>
  <c r="Y666" i="1"/>
  <c r="Z666" i="1"/>
  <c r="AA666" i="1"/>
  <c r="AB666" i="1"/>
  <c r="S667" i="1"/>
  <c r="T667" i="1"/>
  <c r="W667" i="1"/>
  <c r="X667" i="1"/>
  <c r="Y667" i="1"/>
  <c r="Z667" i="1"/>
  <c r="AA667" i="1"/>
  <c r="AB667" i="1"/>
  <c r="S668" i="1"/>
  <c r="T668" i="1"/>
  <c r="W668" i="1"/>
  <c r="X668" i="1"/>
  <c r="Y668" i="1"/>
  <c r="Z668" i="1"/>
  <c r="AA668" i="1"/>
  <c r="AB668" i="1"/>
  <c r="S669" i="1"/>
  <c r="T669" i="1"/>
  <c r="W669" i="1"/>
  <c r="X669" i="1"/>
  <c r="Y669" i="1"/>
  <c r="Z669" i="1"/>
  <c r="AA669" i="1"/>
  <c r="AB669" i="1"/>
  <c r="S670" i="1"/>
  <c r="T670" i="1"/>
  <c r="W670" i="1"/>
  <c r="X670" i="1"/>
  <c r="Y670" i="1"/>
  <c r="Z670" i="1"/>
  <c r="AA670" i="1"/>
  <c r="AB670" i="1"/>
  <c r="S671" i="1"/>
  <c r="T671" i="1"/>
  <c r="W671" i="1"/>
  <c r="X671" i="1"/>
  <c r="Y671" i="1"/>
  <c r="Z671" i="1"/>
  <c r="AA671" i="1"/>
  <c r="AB671" i="1"/>
  <c r="S672" i="1"/>
  <c r="T672" i="1"/>
  <c r="W672" i="1"/>
  <c r="X672" i="1"/>
  <c r="Y672" i="1"/>
  <c r="Z672" i="1"/>
  <c r="AA672" i="1"/>
  <c r="AB672" i="1"/>
  <c r="S673" i="1"/>
  <c r="T673" i="1"/>
  <c r="W673" i="1"/>
  <c r="X673" i="1"/>
  <c r="Y673" i="1"/>
  <c r="Z673" i="1"/>
  <c r="AA673" i="1"/>
  <c r="AB673" i="1"/>
  <c r="S674" i="1"/>
  <c r="T674" i="1"/>
  <c r="W674" i="1"/>
  <c r="X674" i="1"/>
  <c r="Y674" i="1"/>
  <c r="Z674" i="1"/>
  <c r="AA674" i="1"/>
  <c r="AB674" i="1"/>
  <c r="S675" i="1"/>
  <c r="T675" i="1"/>
  <c r="W675" i="1"/>
  <c r="X675" i="1"/>
  <c r="Y675" i="1"/>
  <c r="Z675" i="1"/>
  <c r="AA675" i="1"/>
  <c r="AB675" i="1"/>
  <c r="S676" i="1"/>
  <c r="T676" i="1"/>
  <c r="W676" i="1"/>
  <c r="X676" i="1"/>
  <c r="Y676" i="1"/>
  <c r="Z676" i="1"/>
  <c r="AA676" i="1"/>
  <c r="AB676" i="1"/>
  <c r="S677" i="1"/>
  <c r="T677" i="1"/>
  <c r="W677" i="1"/>
  <c r="X677" i="1"/>
  <c r="Y677" i="1"/>
  <c r="Z677" i="1"/>
  <c r="AA677" i="1"/>
  <c r="AB677" i="1"/>
  <c r="S678" i="1"/>
  <c r="T678" i="1"/>
  <c r="W678" i="1"/>
  <c r="X678" i="1"/>
  <c r="Y678" i="1"/>
  <c r="Z678" i="1"/>
  <c r="AA678" i="1"/>
  <c r="AB678" i="1"/>
  <c r="S679" i="1"/>
  <c r="T679" i="1"/>
  <c r="W679" i="1"/>
  <c r="X679" i="1"/>
  <c r="Y679" i="1"/>
  <c r="Z679" i="1"/>
  <c r="AA679" i="1"/>
  <c r="AB679" i="1"/>
  <c r="S680" i="1"/>
  <c r="T680" i="1"/>
  <c r="W680" i="1"/>
  <c r="X680" i="1"/>
  <c r="Y680" i="1"/>
  <c r="Z680" i="1"/>
  <c r="AA680" i="1"/>
  <c r="AB680" i="1"/>
  <c r="S681" i="1"/>
  <c r="T681" i="1"/>
  <c r="W681" i="1"/>
  <c r="X681" i="1"/>
  <c r="Y681" i="1"/>
  <c r="Z681" i="1"/>
  <c r="AA681" i="1"/>
  <c r="AB681" i="1"/>
  <c r="S682" i="1"/>
  <c r="T682" i="1"/>
  <c r="W682" i="1"/>
  <c r="X682" i="1"/>
  <c r="Y682" i="1"/>
  <c r="Z682" i="1"/>
  <c r="AA682" i="1"/>
  <c r="AB682" i="1"/>
  <c r="S683" i="1"/>
  <c r="T683" i="1"/>
  <c r="W683" i="1"/>
  <c r="X683" i="1"/>
  <c r="Y683" i="1"/>
  <c r="Z683" i="1"/>
  <c r="AA683" i="1"/>
  <c r="AB683" i="1"/>
  <c r="S684" i="1"/>
  <c r="T684" i="1"/>
  <c r="W684" i="1"/>
  <c r="X684" i="1"/>
  <c r="Y684" i="1"/>
  <c r="Z684" i="1"/>
  <c r="AA684" i="1"/>
  <c r="AB684" i="1"/>
  <c r="S685" i="1"/>
  <c r="T685" i="1"/>
  <c r="W685" i="1"/>
  <c r="X685" i="1"/>
  <c r="Y685" i="1"/>
  <c r="Z685" i="1"/>
  <c r="AA685" i="1"/>
  <c r="AB685" i="1"/>
  <c r="S686" i="1"/>
  <c r="T686" i="1"/>
  <c r="W686" i="1"/>
  <c r="X686" i="1"/>
  <c r="Y686" i="1"/>
  <c r="Z686" i="1"/>
  <c r="AA686" i="1"/>
  <c r="AB686" i="1"/>
  <c r="S687" i="1"/>
  <c r="T687" i="1"/>
  <c r="W687" i="1"/>
  <c r="X687" i="1"/>
  <c r="Y687" i="1"/>
  <c r="Z687" i="1"/>
  <c r="AA687" i="1"/>
  <c r="AB687" i="1"/>
  <c r="S688" i="1"/>
  <c r="T688" i="1"/>
  <c r="W688" i="1"/>
  <c r="X688" i="1"/>
  <c r="Y688" i="1"/>
  <c r="Z688" i="1"/>
  <c r="AA688" i="1"/>
  <c r="AB688" i="1"/>
  <c r="S689" i="1"/>
  <c r="T689" i="1"/>
  <c r="W689" i="1"/>
  <c r="X689" i="1"/>
  <c r="Y689" i="1"/>
  <c r="Z689" i="1"/>
  <c r="AA689" i="1"/>
  <c r="AB689" i="1"/>
  <c r="S690" i="1"/>
  <c r="T690" i="1"/>
  <c r="W690" i="1"/>
  <c r="X690" i="1"/>
  <c r="Y690" i="1"/>
  <c r="Z690" i="1"/>
  <c r="AA690" i="1"/>
  <c r="AB690" i="1"/>
  <c r="S691" i="1"/>
  <c r="T691" i="1"/>
  <c r="W691" i="1"/>
  <c r="X691" i="1"/>
  <c r="Y691" i="1"/>
  <c r="Z691" i="1"/>
  <c r="AA691" i="1"/>
  <c r="AB691" i="1"/>
  <c r="S692" i="1"/>
  <c r="T692" i="1"/>
  <c r="W692" i="1"/>
  <c r="X692" i="1"/>
  <c r="Y692" i="1"/>
  <c r="Z692" i="1"/>
  <c r="AA692" i="1"/>
  <c r="AB692" i="1"/>
  <c r="S693" i="1"/>
  <c r="T693" i="1"/>
  <c r="W693" i="1"/>
  <c r="X693" i="1"/>
  <c r="Y693" i="1"/>
  <c r="Z693" i="1"/>
  <c r="AA693" i="1"/>
  <c r="AB693" i="1"/>
  <c r="S694" i="1"/>
  <c r="T694" i="1"/>
  <c r="W694" i="1"/>
  <c r="X694" i="1"/>
  <c r="Y694" i="1"/>
  <c r="Z694" i="1"/>
  <c r="AA694" i="1"/>
  <c r="AB694" i="1"/>
  <c r="S695" i="1"/>
  <c r="T695" i="1"/>
  <c r="W695" i="1"/>
  <c r="X695" i="1"/>
  <c r="Y695" i="1"/>
  <c r="Z695" i="1"/>
  <c r="AA695" i="1"/>
  <c r="AB695" i="1"/>
  <c r="S696" i="1"/>
  <c r="T696" i="1"/>
  <c r="W696" i="1"/>
  <c r="X696" i="1"/>
  <c r="Y696" i="1"/>
  <c r="Z696" i="1"/>
  <c r="AA696" i="1"/>
  <c r="AB696" i="1"/>
  <c r="S697" i="1"/>
  <c r="T697" i="1"/>
  <c r="W697" i="1"/>
  <c r="X697" i="1"/>
  <c r="Y697" i="1"/>
  <c r="Z697" i="1"/>
  <c r="AA697" i="1"/>
  <c r="AB697" i="1"/>
  <c r="S698" i="1"/>
  <c r="T698" i="1"/>
  <c r="W698" i="1"/>
  <c r="X698" i="1"/>
  <c r="Y698" i="1"/>
  <c r="Z698" i="1"/>
  <c r="AA698" i="1"/>
  <c r="AB698" i="1"/>
  <c r="S699" i="1"/>
  <c r="T699" i="1"/>
  <c r="W699" i="1"/>
  <c r="X699" i="1"/>
  <c r="Y699" i="1"/>
  <c r="Z699" i="1"/>
  <c r="AA699" i="1"/>
  <c r="AB699" i="1"/>
  <c r="S700" i="1"/>
  <c r="T700" i="1"/>
  <c r="W700" i="1"/>
  <c r="X700" i="1"/>
  <c r="Y700" i="1"/>
  <c r="Z700" i="1"/>
  <c r="AA700" i="1"/>
  <c r="AB700" i="1"/>
  <c r="S701" i="1"/>
  <c r="T701" i="1"/>
  <c r="W701" i="1"/>
  <c r="X701" i="1"/>
  <c r="Y701" i="1"/>
  <c r="Z701" i="1"/>
  <c r="AA701" i="1"/>
  <c r="AB701" i="1"/>
  <c r="S702" i="1"/>
  <c r="T702" i="1"/>
  <c r="W702" i="1"/>
  <c r="X702" i="1"/>
  <c r="Y702" i="1"/>
  <c r="Z702" i="1"/>
  <c r="AA702" i="1"/>
  <c r="AB702" i="1"/>
  <c r="S703" i="1"/>
  <c r="T703" i="1"/>
  <c r="W703" i="1"/>
  <c r="X703" i="1"/>
  <c r="Y703" i="1"/>
  <c r="Z703" i="1"/>
  <c r="AA703" i="1"/>
  <c r="AB703" i="1"/>
  <c r="S704" i="1"/>
  <c r="T704" i="1"/>
  <c r="W704" i="1"/>
  <c r="X704" i="1"/>
  <c r="Y704" i="1"/>
  <c r="Z704" i="1"/>
  <c r="AA704" i="1"/>
  <c r="AB704" i="1"/>
  <c r="S705" i="1"/>
  <c r="T705" i="1"/>
  <c r="W705" i="1"/>
  <c r="X705" i="1"/>
  <c r="Y705" i="1"/>
  <c r="Z705" i="1"/>
  <c r="AA705" i="1"/>
  <c r="AB705" i="1"/>
  <c r="S706" i="1"/>
  <c r="T706" i="1"/>
  <c r="W706" i="1"/>
  <c r="X706" i="1"/>
  <c r="Y706" i="1"/>
  <c r="Z706" i="1"/>
  <c r="AA706" i="1"/>
  <c r="AB706" i="1"/>
  <c r="S707" i="1"/>
  <c r="T707" i="1"/>
  <c r="W707" i="1"/>
  <c r="X707" i="1"/>
  <c r="Y707" i="1"/>
  <c r="Z707" i="1"/>
  <c r="AA707" i="1"/>
  <c r="AB707" i="1"/>
  <c r="S708" i="1"/>
  <c r="T708" i="1"/>
  <c r="W708" i="1"/>
  <c r="X708" i="1"/>
  <c r="Y708" i="1"/>
  <c r="Z708" i="1"/>
  <c r="AA708" i="1"/>
  <c r="AB708" i="1"/>
  <c r="S709" i="1"/>
  <c r="T709" i="1"/>
  <c r="W709" i="1"/>
  <c r="X709" i="1"/>
  <c r="Y709" i="1"/>
  <c r="Z709" i="1"/>
  <c r="AA709" i="1"/>
  <c r="AB709" i="1"/>
  <c r="S710" i="1"/>
  <c r="T710" i="1"/>
  <c r="W710" i="1"/>
  <c r="X710" i="1"/>
  <c r="Y710" i="1"/>
  <c r="Z710" i="1"/>
  <c r="AA710" i="1"/>
  <c r="AB710" i="1"/>
  <c r="S711" i="1"/>
  <c r="T711" i="1"/>
  <c r="W711" i="1"/>
  <c r="X711" i="1"/>
  <c r="Y711" i="1"/>
  <c r="Z711" i="1"/>
  <c r="AA711" i="1"/>
  <c r="AB711" i="1"/>
  <c r="S712" i="1"/>
  <c r="T712" i="1"/>
  <c r="W712" i="1"/>
  <c r="X712" i="1"/>
  <c r="Y712" i="1"/>
  <c r="Z712" i="1"/>
  <c r="AA712" i="1"/>
  <c r="AB712" i="1"/>
  <c r="S713" i="1"/>
  <c r="T713" i="1"/>
  <c r="W713" i="1"/>
  <c r="X713" i="1"/>
  <c r="Y713" i="1"/>
  <c r="Z713" i="1"/>
  <c r="AA713" i="1"/>
  <c r="AB713" i="1"/>
  <c r="S714" i="1"/>
  <c r="T714" i="1"/>
  <c r="W714" i="1"/>
  <c r="X714" i="1"/>
  <c r="Y714" i="1"/>
  <c r="Z714" i="1"/>
  <c r="AA714" i="1"/>
  <c r="AB714" i="1"/>
  <c r="S715" i="1"/>
  <c r="T715" i="1"/>
  <c r="W715" i="1"/>
  <c r="X715" i="1"/>
  <c r="Y715" i="1"/>
  <c r="Z715" i="1"/>
  <c r="AA715" i="1"/>
  <c r="AB715" i="1"/>
  <c r="S716" i="1"/>
  <c r="T716" i="1"/>
  <c r="W716" i="1"/>
  <c r="X716" i="1"/>
  <c r="Y716" i="1"/>
  <c r="Z716" i="1"/>
  <c r="AA716" i="1"/>
  <c r="AB716" i="1"/>
  <c r="S717" i="1"/>
  <c r="T717" i="1"/>
  <c r="W717" i="1"/>
  <c r="X717" i="1"/>
  <c r="Y717" i="1"/>
  <c r="Z717" i="1"/>
  <c r="AA717" i="1"/>
  <c r="AB717" i="1"/>
  <c r="S718" i="1"/>
  <c r="T718" i="1"/>
  <c r="W718" i="1"/>
  <c r="X718" i="1"/>
  <c r="Y718" i="1"/>
  <c r="Z718" i="1"/>
  <c r="AA718" i="1"/>
  <c r="AB718" i="1"/>
  <c r="S719" i="1"/>
  <c r="T719" i="1"/>
  <c r="W719" i="1"/>
  <c r="X719" i="1"/>
  <c r="Y719" i="1"/>
  <c r="Z719" i="1"/>
  <c r="AA719" i="1"/>
  <c r="AB719" i="1"/>
  <c r="S720" i="1"/>
  <c r="T720" i="1"/>
  <c r="W720" i="1"/>
  <c r="X720" i="1"/>
  <c r="Y720" i="1"/>
  <c r="Z720" i="1"/>
  <c r="AA720" i="1"/>
  <c r="AB720" i="1"/>
  <c r="S721" i="1"/>
  <c r="T721" i="1"/>
  <c r="W721" i="1"/>
  <c r="X721" i="1"/>
  <c r="Y721" i="1"/>
  <c r="Z721" i="1"/>
  <c r="AA721" i="1"/>
  <c r="AB721" i="1"/>
  <c r="S722" i="1"/>
  <c r="T722" i="1"/>
  <c r="W722" i="1"/>
  <c r="X722" i="1"/>
  <c r="Y722" i="1"/>
  <c r="Z722" i="1"/>
  <c r="AA722" i="1"/>
  <c r="AB722" i="1"/>
  <c r="S723" i="1"/>
  <c r="T723" i="1"/>
  <c r="W723" i="1"/>
  <c r="X723" i="1"/>
  <c r="Y723" i="1"/>
  <c r="Z723" i="1"/>
  <c r="AA723" i="1"/>
  <c r="AB723" i="1"/>
  <c r="S724" i="1"/>
  <c r="T724" i="1"/>
  <c r="W724" i="1"/>
  <c r="X724" i="1"/>
  <c r="Y724" i="1"/>
  <c r="Z724" i="1"/>
  <c r="AA724" i="1"/>
  <c r="AB724" i="1"/>
  <c r="S725" i="1"/>
  <c r="T725" i="1"/>
  <c r="W725" i="1"/>
  <c r="X725" i="1"/>
  <c r="Y725" i="1"/>
  <c r="Z725" i="1"/>
  <c r="AA725" i="1"/>
  <c r="AB725" i="1"/>
  <c r="S726" i="1"/>
  <c r="T726" i="1"/>
  <c r="W726" i="1"/>
  <c r="X726" i="1"/>
  <c r="Y726" i="1"/>
  <c r="Z726" i="1"/>
  <c r="AA726" i="1"/>
  <c r="AB726" i="1"/>
  <c r="S727" i="1"/>
  <c r="T727" i="1"/>
  <c r="W727" i="1"/>
  <c r="X727" i="1"/>
  <c r="Y727" i="1"/>
  <c r="Z727" i="1"/>
  <c r="AA727" i="1"/>
  <c r="AB727" i="1"/>
  <c r="S728" i="1"/>
  <c r="T728" i="1"/>
  <c r="W728" i="1"/>
  <c r="X728" i="1"/>
  <c r="Y728" i="1"/>
  <c r="Z728" i="1"/>
  <c r="AA728" i="1"/>
  <c r="AB728" i="1"/>
  <c r="S729" i="1"/>
  <c r="T729" i="1"/>
  <c r="W729" i="1"/>
  <c r="X729" i="1"/>
  <c r="Y729" i="1"/>
  <c r="Z729" i="1"/>
  <c r="AA729" i="1"/>
  <c r="AB729" i="1"/>
  <c r="S730" i="1"/>
  <c r="T730" i="1"/>
  <c r="W730" i="1"/>
  <c r="X730" i="1"/>
  <c r="Y730" i="1"/>
  <c r="Z730" i="1"/>
  <c r="AA730" i="1"/>
  <c r="AB730" i="1"/>
  <c r="S731" i="1"/>
  <c r="T731" i="1"/>
  <c r="W731" i="1"/>
  <c r="X731" i="1"/>
  <c r="Y731" i="1"/>
  <c r="Z731" i="1"/>
  <c r="AA731" i="1"/>
  <c r="AB731" i="1"/>
  <c r="S732" i="1"/>
  <c r="T732" i="1"/>
  <c r="W732" i="1"/>
  <c r="X732" i="1"/>
  <c r="Y732" i="1"/>
  <c r="Z732" i="1"/>
  <c r="AA732" i="1"/>
  <c r="AB732" i="1"/>
  <c r="S733" i="1"/>
  <c r="T733" i="1"/>
  <c r="W733" i="1"/>
  <c r="X733" i="1"/>
  <c r="Y733" i="1"/>
  <c r="Z733" i="1"/>
  <c r="AA733" i="1"/>
  <c r="AB733" i="1"/>
  <c r="S734" i="1"/>
  <c r="T734" i="1"/>
  <c r="W734" i="1"/>
  <c r="X734" i="1"/>
  <c r="Y734" i="1"/>
  <c r="Z734" i="1"/>
  <c r="AA734" i="1"/>
  <c r="AB734" i="1"/>
  <c r="S735" i="1"/>
  <c r="T735" i="1"/>
  <c r="W735" i="1"/>
  <c r="X735" i="1"/>
  <c r="Y735" i="1"/>
  <c r="Z735" i="1"/>
  <c r="AA735" i="1"/>
  <c r="AB735" i="1"/>
  <c r="S736" i="1"/>
  <c r="T736" i="1"/>
  <c r="W736" i="1"/>
  <c r="X736" i="1"/>
  <c r="Y736" i="1"/>
  <c r="Z736" i="1"/>
  <c r="AA736" i="1"/>
  <c r="AB736" i="1"/>
  <c r="S737" i="1"/>
  <c r="T737" i="1"/>
  <c r="W737" i="1"/>
  <c r="X737" i="1"/>
  <c r="Y737" i="1"/>
  <c r="Z737" i="1"/>
  <c r="AA737" i="1"/>
  <c r="AB737" i="1"/>
  <c r="S738" i="1"/>
  <c r="T738" i="1"/>
  <c r="W738" i="1"/>
  <c r="X738" i="1"/>
  <c r="Y738" i="1"/>
  <c r="Z738" i="1"/>
  <c r="AA738" i="1"/>
  <c r="AB738" i="1"/>
  <c r="S739" i="1"/>
  <c r="T739" i="1"/>
  <c r="W739" i="1"/>
  <c r="X739" i="1"/>
  <c r="Y739" i="1"/>
  <c r="Z739" i="1"/>
  <c r="AA739" i="1"/>
  <c r="AB739" i="1"/>
  <c r="S740" i="1"/>
  <c r="T740" i="1"/>
  <c r="W740" i="1"/>
  <c r="X740" i="1"/>
  <c r="Y740" i="1"/>
  <c r="Z740" i="1"/>
  <c r="AA740" i="1"/>
  <c r="AB740" i="1"/>
  <c r="S741" i="1"/>
  <c r="T741" i="1"/>
  <c r="W741" i="1"/>
  <c r="X741" i="1"/>
  <c r="Y741" i="1"/>
  <c r="Z741" i="1"/>
  <c r="AA741" i="1"/>
  <c r="AB741" i="1"/>
  <c r="S742" i="1"/>
  <c r="T742" i="1"/>
  <c r="W742" i="1"/>
  <c r="X742" i="1"/>
  <c r="Y742" i="1"/>
  <c r="Z742" i="1"/>
  <c r="AA742" i="1"/>
  <c r="AB742" i="1"/>
  <c r="S743" i="1"/>
  <c r="T743" i="1"/>
  <c r="W743" i="1"/>
  <c r="X743" i="1"/>
  <c r="Y743" i="1"/>
  <c r="Z743" i="1"/>
  <c r="AA743" i="1"/>
  <c r="AB743" i="1"/>
  <c r="S744" i="1"/>
  <c r="T744" i="1"/>
  <c r="W744" i="1"/>
  <c r="X744" i="1"/>
  <c r="Y744" i="1"/>
  <c r="Z744" i="1"/>
  <c r="AA744" i="1"/>
  <c r="AB744" i="1"/>
  <c r="S745" i="1"/>
  <c r="T745" i="1"/>
  <c r="W745" i="1"/>
  <c r="X745" i="1"/>
  <c r="Y745" i="1"/>
  <c r="Z745" i="1"/>
  <c r="AA745" i="1"/>
  <c r="AB745" i="1"/>
  <c r="S746" i="1"/>
  <c r="T746" i="1"/>
  <c r="W746" i="1"/>
  <c r="X746" i="1"/>
  <c r="Y746" i="1"/>
  <c r="Z746" i="1"/>
  <c r="AA746" i="1"/>
  <c r="AB746" i="1"/>
  <c r="S747" i="1"/>
  <c r="T747" i="1"/>
  <c r="W747" i="1"/>
  <c r="X747" i="1"/>
  <c r="Y747" i="1"/>
  <c r="Z747" i="1"/>
  <c r="AA747" i="1"/>
  <c r="AB747" i="1"/>
  <c r="S748" i="1"/>
  <c r="T748" i="1"/>
  <c r="W748" i="1"/>
  <c r="X748" i="1"/>
  <c r="Y748" i="1"/>
  <c r="Z748" i="1"/>
  <c r="AA748" i="1"/>
  <c r="AB748" i="1"/>
  <c r="S749" i="1"/>
  <c r="T749" i="1"/>
  <c r="W749" i="1"/>
  <c r="X749" i="1"/>
  <c r="Y749" i="1"/>
  <c r="Z749" i="1"/>
  <c r="AA749" i="1"/>
  <c r="AB749" i="1"/>
  <c r="S750" i="1"/>
  <c r="T750" i="1"/>
  <c r="W750" i="1"/>
  <c r="X750" i="1"/>
  <c r="Y750" i="1"/>
  <c r="Z750" i="1"/>
  <c r="AA750" i="1"/>
  <c r="AB750" i="1"/>
  <c r="S751" i="1"/>
  <c r="T751" i="1"/>
  <c r="W751" i="1"/>
  <c r="X751" i="1"/>
  <c r="Y751" i="1"/>
  <c r="Z751" i="1"/>
  <c r="AA751" i="1"/>
  <c r="AB751" i="1"/>
  <c r="S752" i="1"/>
  <c r="T752" i="1"/>
  <c r="W752" i="1"/>
  <c r="X752" i="1"/>
  <c r="Y752" i="1"/>
  <c r="Z752" i="1"/>
  <c r="AA752" i="1"/>
  <c r="AB752" i="1"/>
  <c r="S753" i="1"/>
  <c r="T753" i="1"/>
  <c r="W753" i="1"/>
  <c r="X753" i="1"/>
  <c r="Y753" i="1"/>
  <c r="Z753" i="1"/>
  <c r="AA753" i="1"/>
  <c r="AB753" i="1"/>
  <c r="S754" i="1"/>
  <c r="T754" i="1"/>
  <c r="W754" i="1"/>
  <c r="X754" i="1"/>
  <c r="Y754" i="1"/>
  <c r="Z754" i="1"/>
  <c r="AA754" i="1"/>
  <c r="AB754" i="1"/>
  <c r="S755" i="1"/>
  <c r="T755" i="1"/>
  <c r="W755" i="1"/>
  <c r="X755" i="1"/>
  <c r="Y755" i="1"/>
  <c r="Z755" i="1"/>
  <c r="AA755" i="1"/>
  <c r="AB755" i="1"/>
  <c r="S756" i="1"/>
  <c r="T756" i="1"/>
  <c r="W756" i="1"/>
  <c r="X756" i="1"/>
  <c r="Y756" i="1"/>
  <c r="Z756" i="1"/>
  <c r="AA756" i="1"/>
  <c r="AB756" i="1"/>
  <c r="S757" i="1"/>
  <c r="T757" i="1"/>
  <c r="W757" i="1"/>
  <c r="X757" i="1"/>
  <c r="Y757" i="1"/>
  <c r="Z757" i="1"/>
  <c r="AA757" i="1"/>
  <c r="AB757" i="1"/>
  <c r="S758" i="1"/>
  <c r="T758" i="1"/>
  <c r="W758" i="1"/>
  <c r="X758" i="1"/>
  <c r="Y758" i="1"/>
  <c r="Z758" i="1"/>
  <c r="AA758" i="1"/>
  <c r="AB758" i="1"/>
  <c r="S759" i="1"/>
  <c r="T759" i="1"/>
  <c r="W759" i="1"/>
  <c r="X759" i="1"/>
  <c r="Y759" i="1"/>
  <c r="Z759" i="1"/>
  <c r="AA759" i="1"/>
  <c r="AB759" i="1"/>
  <c r="S760" i="1"/>
  <c r="T760" i="1"/>
  <c r="W760" i="1"/>
  <c r="X760" i="1"/>
  <c r="Y760" i="1"/>
  <c r="Z760" i="1"/>
  <c r="AA760" i="1"/>
  <c r="AB760" i="1"/>
  <c r="S761" i="1"/>
  <c r="T761" i="1"/>
  <c r="W761" i="1"/>
  <c r="X761" i="1"/>
  <c r="Y761" i="1"/>
  <c r="Z761" i="1"/>
  <c r="AA761" i="1"/>
  <c r="AB761" i="1"/>
  <c r="S762" i="1"/>
  <c r="T762" i="1"/>
  <c r="W762" i="1"/>
  <c r="X762" i="1"/>
  <c r="Y762" i="1"/>
  <c r="Z762" i="1"/>
  <c r="AA762" i="1"/>
  <c r="AB762" i="1"/>
  <c r="S763" i="1"/>
  <c r="T763" i="1"/>
  <c r="W763" i="1"/>
  <c r="X763" i="1"/>
  <c r="Y763" i="1"/>
  <c r="Z763" i="1"/>
  <c r="AA763" i="1"/>
  <c r="AB763" i="1"/>
  <c r="S764" i="1"/>
  <c r="T764" i="1"/>
  <c r="W764" i="1"/>
  <c r="X764" i="1"/>
  <c r="Y764" i="1"/>
  <c r="Z764" i="1"/>
  <c r="AA764" i="1"/>
  <c r="AB764" i="1"/>
  <c r="S765" i="1"/>
  <c r="T765" i="1"/>
  <c r="W765" i="1"/>
  <c r="X765" i="1"/>
  <c r="Y765" i="1"/>
  <c r="Z765" i="1"/>
  <c r="AA765" i="1"/>
  <c r="AB765" i="1"/>
  <c r="S766" i="1"/>
  <c r="T766" i="1"/>
  <c r="W766" i="1"/>
  <c r="X766" i="1"/>
  <c r="Y766" i="1"/>
  <c r="Z766" i="1"/>
  <c r="AA766" i="1"/>
  <c r="AB766" i="1"/>
  <c r="S767" i="1"/>
  <c r="T767" i="1"/>
  <c r="W767" i="1"/>
  <c r="X767" i="1"/>
  <c r="Y767" i="1"/>
  <c r="Z767" i="1"/>
  <c r="AA767" i="1"/>
  <c r="AB767" i="1"/>
  <c r="S768" i="1"/>
  <c r="T768" i="1"/>
  <c r="W768" i="1"/>
  <c r="X768" i="1"/>
  <c r="Y768" i="1"/>
  <c r="Z768" i="1"/>
  <c r="AA768" i="1"/>
  <c r="AB768" i="1"/>
  <c r="S403" i="1"/>
  <c r="T403" i="1"/>
  <c r="W403" i="1"/>
  <c r="X403" i="1"/>
  <c r="Y403" i="1"/>
  <c r="Z403" i="1"/>
  <c r="AA403" i="1"/>
  <c r="AB403" i="1"/>
  <c r="S404" i="1"/>
  <c r="T404" i="1"/>
  <c r="W404" i="1"/>
  <c r="X404" i="1"/>
  <c r="Y404" i="1"/>
  <c r="Z404" i="1"/>
  <c r="AA404" i="1"/>
  <c r="AB404" i="1"/>
  <c r="S405" i="1"/>
  <c r="T405" i="1"/>
  <c r="W405" i="1"/>
  <c r="X405" i="1"/>
  <c r="Y405" i="1"/>
  <c r="Z405" i="1"/>
  <c r="AA405" i="1"/>
  <c r="AB405" i="1"/>
  <c r="S406" i="1"/>
  <c r="T406" i="1"/>
  <c r="W406" i="1"/>
  <c r="X406" i="1"/>
  <c r="Y406" i="1"/>
  <c r="Z406" i="1"/>
  <c r="AA406" i="1"/>
  <c r="AB406" i="1"/>
  <c r="S407" i="1"/>
  <c r="T407" i="1"/>
  <c r="W407" i="1"/>
  <c r="X407" i="1"/>
  <c r="Y407" i="1"/>
  <c r="Z407" i="1"/>
  <c r="AA407" i="1"/>
  <c r="AB407" i="1"/>
  <c r="S408" i="1"/>
  <c r="T408" i="1"/>
  <c r="W408" i="1"/>
  <c r="X408" i="1"/>
  <c r="Y408" i="1"/>
  <c r="Z408" i="1"/>
  <c r="AA408" i="1"/>
  <c r="AB408" i="1"/>
  <c r="S409" i="1"/>
  <c r="T409" i="1"/>
  <c r="W409" i="1"/>
  <c r="X409" i="1"/>
  <c r="Y409" i="1"/>
  <c r="Z409" i="1"/>
  <c r="AA409" i="1"/>
  <c r="AB409" i="1"/>
  <c r="S410" i="1"/>
  <c r="T410" i="1"/>
  <c r="W410" i="1"/>
  <c r="X410" i="1"/>
  <c r="Y410" i="1"/>
  <c r="Z410" i="1"/>
  <c r="AA410" i="1"/>
  <c r="AB410" i="1"/>
  <c r="S411" i="1"/>
  <c r="T411" i="1"/>
  <c r="W411" i="1"/>
  <c r="X411" i="1"/>
  <c r="Y411" i="1"/>
  <c r="Z411" i="1"/>
  <c r="AA411" i="1"/>
  <c r="AB411" i="1"/>
  <c r="S412" i="1"/>
  <c r="T412" i="1"/>
  <c r="W412" i="1"/>
  <c r="X412" i="1"/>
  <c r="Y412" i="1"/>
  <c r="Z412" i="1"/>
  <c r="AA412" i="1"/>
  <c r="AB412" i="1"/>
  <c r="S413" i="1"/>
  <c r="T413" i="1"/>
  <c r="W413" i="1"/>
  <c r="X413" i="1"/>
  <c r="Y413" i="1"/>
  <c r="Z413" i="1"/>
  <c r="AA413" i="1"/>
  <c r="AB413" i="1"/>
  <c r="S414" i="1"/>
  <c r="T414" i="1"/>
  <c r="W414" i="1"/>
  <c r="X414" i="1"/>
  <c r="Y414" i="1"/>
  <c r="Z414" i="1"/>
  <c r="AA414" i="1"/>
  <c r="AB414" i="1"/>
  <c r="S415" i="1"/>
  <c r="T415" i="1"/>
  <c r="W415" i="1"/>
  <c r="X415" i="1"/>
  <c r="Y415" i="1"/>
  <c r="Z415" i="1"/>
  <c r="AA415" i="1"/>
  <c r="AB415" i="1"/>
  <c r="S416" i="1"/>
  <c r="T416" i="1"/>
  <c r="W416" i="1"/>
  <c r="X416" i="1"/>
  <c r="Y416" i="1"/>
  <c r="Z416" i="1"/>
  <c r="AA416" i="1"/>
  <c r="AB416" i="1"/>
  <c r="S417" i="1"/>
  <c r="T417" i="1"/>
  <c r="W417" i="1"/>
  <c r="X417" i="1"/>
  <c r="Y417" i="1"/>
  <c r="Z417" i="1"/>
  <c r="AA417" i="1"/>
  <c r="AB417" i="1"/>
  <c r="S418" i="1"/>
  <c r="T418" i="1"/>
  <c r="W418" i="1"/>
  <c r="X418" i="1"/>
  <c r="Y418" i="1"/>
  <c r="Z418" i="1"/>
  <c r="AA418" i="1"/>
  <c r="AB418" i="1"/>
  <c r="S419" i="1"/>
  <c r="T419" i="1"/>
  <c r="W419" i="1"/>
  <c r="X419" i="1"/>
  <c r="Y419" i="1"/>
  <c r="Z419" i="1"/>
  <c r="AA419" i="1"/>
  <c r="AB419" i="1"/>
  <c r="S420" i="1"/>
  <c r="T420" i="1"/>
  <c r="W420" i="1"/>
  <c r="X420" i="1"/>
  <c r="Y420" i="1"/>
  <c r="Z420" i="1"/>
  <c r="AA420" i="1"/>
  <c r="AB420" i="1"/>
  <c r="S421" i="1"/>
  <c r="T421" i="1"/>
  <c r="W421" i="1"/>
  <c r="X421" i="1"/>
  <c r="Y421" i="1"/>
  <c r="Z421" i="1"/>
  <c r="AA421" i="1"/>
  <c r="AB421" i="1"/>
  <c r="S422" i="1"/>
  <c r="T422" i="1"/>
  <c r="W422" i="1"/>
  <c r="X422" i="1"/>
  <c r="Y422" i="1"/>
  <c r="Z422" i="1"/>
  <c r="AA422" i="1"/>
  <c r="AB422" i="1"/>
  <c r="S423" i="1"/>
  <c r="T423" i="1"/>
  <c r="W423" i="1"/>
  <c r="X423" i="1"/>
  <c r="Y423" i="1"/>
  <c r="Z423" i="1"/>
  <c r="AA423" i="1"/>
  <c r="AB423" i="1"/>
  <c r="S424" i="1"/>
  <c r="T424" i="1"/>
  <c r="W424" i="1"/>
  <c r="X424" i="1"/>
  <c r="Y424" i="1"/>
  <c r="Z424" i="1"/>
  <c r="AA424" i="1"/>
  <c r="AB424" i="1"/>
  <c r="S425" i="1"/>
  <c r="T425" i="1"/>
  <c r="W425" i="1"/>
  <c r="X425" i="1"/>
  <c r="Y425" i="1"/>
  <c r="Z425" i="1"/>
  <c r="AA425" i="1"/>
  <c r="AB425" i="1"/>
  <c r="S426" i="1"/>
  <c r="T426" i="1"/>
  <c r="W426" i="1"/>
  <c r="X426" i="1"/>
  <c r="Y426" i="1"/>
  <c r="Z426" i="1"/>
  <c r="AA426" i="1"/>
  <c r="AB426" i="1"/>
  <c r="S427" i="1"/>
  <c r="T427" i="1"/>
  <c r="W427" i="1"/>
  <c r="X427" i="1"/>
  <c r="Y427" i="1"/>
  <c r="Z427" i="1"/>
  <c r="AA427" i="1"/>
  <c r="AB427" i="1"/>
  <c r="S428" i="1"/>
  <c r="T428" i="1"/>
  <c r="W428" i="1"/>
  <c r="X428" i="1"/>
  <c r="Y428" i="1"/>
  <c r="Z428" i="1"/>
  <c r="AA428" i="1"/>
  <c r="AB428" i="1"/>
  <c r="S429" i="1"/>
  <c r="T429" i="1"/>
  <c r="W429" i="1"/>
  <c r="X429" i="1"/>
  <c r="Y429" i="1"/>
  <c r="Z429" i="1"/>
  <c r="AA429" i="1"/>
  <c r="AB429" i="1"/>
  <c r="S430" i="1"/>
  <c r="T430" i="1"/>
  <c r="W430" i="1"/>
  <c r="X430" i="1"/>
  <c r="Y430" i="1"/>
  <c r="Z430" i="1"/>
  <c r="AA430" i="1"/>
  <c r="AB430" i="1"/>
  <c r="S431" i="1"/>
  <c r="T431" i="1"/>
  <c r="W431" i="1"/>
  <c r="X431" i="1"/>
  <c r="Y431" i="1"/>
  <c r="Z431" i="1"/>
  <c r="AA431" i="1"/>
  <c r="AB431" i="1"/>
  <c r="S432" i="1"/>
  <c r="T432" i="1"/>
  <c r="W432" i="1"/>
  <c r="X432" i="1"/>
  <c r="Y432" i="1"/>
  <c r="Z432" i="1"/>
  <c r="AA432" i="1"/>
  <c r="AB432" i="1"/>
  <c r="S433" i="1"/>
  <c r="T433" i="1"/>
  <c r="W433" i="1"/>
  <c r="X433" i="1"/>
  <c r="Y433" i="1"/>
  <c r="Z433" i="1"/>
  <c r="AA433" i="1"/>
  <c r="AB433" i="1"/>
  <c r="S434" i="1"/>
  <c r="T434" i="1"/>
  <c r="W434" i="1"/>
  <c r="X434" i="1"/>
  <c r="Y434" i="1"/>
  <c r="Z434" i="1"/>
  <c r="AA434" i="1"/>
  <c r="AB434" i="1"/>
  <c r="S435" i="1"/>
  <c r="T435" i="1"/>
  <c r="W435" i="1"/>
  <c r="X435" i="1"/>
  <c r="Y435" i="1"/>
  <c r="Z435" i="1"/>
  <c r="AA435" i="1"/>
  <c r="AB435" i="1"/>
  <c r="S436" i="1"/>
  <c r="T436" i="1"/>
  <c r="W436" i="1"/>
  <c r="X436" i="1"/>
  <c r="Y436" i="1"/>
  <c r="Z436" i="1"/>
  <c r="AA436" i="1"/>
  <c r="AB436" i="1"/>
  <c r="S437" i="1"/>
  <c r="T437" i="1"/>
  <c r="W437" i="1"/>
  <c r="X437" i="1"/>
  <c r="Y437" i="1"/>
  <c r="Z437" i="1"/>
  <c r="AA437" i="1"/>
  <c r="AB437" i="1"/>
  <c r="S438" i="1"/>
  <c r="T438" i="1"/>
  <c r="W438" i="1"/>
  <c r="X438" i="1"/>
  <c r="Y438" i="1"/>
  <c r="Z438" i="1"/>
  <c r="AA438" i="1"/>
  <c r="AB438" i="1"/>
  <c r="S439" i="1"/>
  <c r="T439" i="1"/>
  <c r="W439" i="1"/>
  <c r="X439" i="1"/>
  <c r="Y439" i="1"/>
  <c r="Z439" i="1"/>
  <c r="AA439" i="1"/>
  <c r="AB439" i="1"/>
  <c r="S440" i="1"/>
  <c r="T440" i="1"/>
  <c r="W440" i="1"/>
  <c r="X440" i="1"/>
  <c r="Y440" i="1"/>
  <c r="Z440" i="1"/>
  <c r="AA440" i="1"/>
  <c r="AB440" i="1"/>
  <c r="S441" i="1"/>
  <c r="T441" i="1"/>
  <c r="W441" i="1"/>
  <c r="X441" i="1"/>
  <c r="Y441" i="1"/>
  <c r="Z441" i="1"/>
  <c r="AA441" i="1"/>
  <c r="AB441" i="1"/>
  <c r="S442" i="1"/>
  <c r="T442" i="1"/>
  <c r="W442" i="1"/>
  <c r="X442" i="1"/>
  <c r="Y442" i="1"/>
  <c r="Z442" i="1"/>
  <c r="AA442" i="1"/>
  <c r="AB442" i="1"/>
  <c r="S443" i="1"/>
  <c r="T443" i="1"/>
  <c r="W443" i="1"/>
  <c r="X443" i="1"/>
  <c r="Y443" i="1"/>
  <c r="Z443" i="1"/>
  <c r="AA443" i="1"/>
  <c r="AB443" i="1"/>
  <c r="S444" i="1"/>
  <c r="T444" i="1"/>
  <c r="W444" i="1"/>
  <c r="X444" i="1"/>
  <c r="Y444" i="1"/>
  <c r="Z444" i="1"/>
  <c r="AA444" i="1"/>
  <c r="AB444" i="1"/>
  <c r="S445" i="1"/>
  <c r="T445" i="1"/>
  <c r="W445" i="1"/>
  <c r="X445" i="1"/>
  <c r="Y445" i="1"/>
  <c r="Z445" i="1"/>
  <c r="AA445" i="1"/>
  <c r="AB445" i="1"/>
  <c r="S446" i="1"/>
  <c r="T446" i="1"/>
  <c r="W446" i="1"/>
  <c r="X446" i="1"/>
  <c r="Y446" i="1"/>
  <c r="Z446" i="1"/>
  <c r="AA446" i="1"/>
  <c r="AB446" i="1"/>
  <c r="S447" i="1"/>
  <c r="T447" i="1"/>
  <c r="W447" i="1"/>
  <c r="X447" i="1"/>
  <c r="Y447" i="1"/>
  <c r="Z447" i="1"/>
  <c r="AA447" i="1"/>
  <c r="AB447" i="1"/>
  <c r="S448" i="1"/>
  <c r="T448" i="1"/>
  <c r="W448" i="1"/>
  <c r="X448" i="1"/>
  <c r="Y448" i="1"/>
  <c r="Z448" i="1"/>
  <c r="AA448" i="1"/>
  <c r="AB448" i="1"/>
  <c r="S449" i="1"/>
  <c r="T449" i="1"/>
  <c r="W449" i="1"/>
  <c r="X449" i="1"/>
  <c r="Y449" i="1"/>
  <c r="Z449" i="1"/>
  <c r="AA449" i="1"/>
  <c r="AB449" i="1"/>
  <c r="S450" i="1"/>
  <c r="T450" i="1"/>
  <c r="W450" i="1"/>
  <c r="X450" i="1"/>
  <c r="Y450" i="1"/>
  <c r="Z450" i="1"/>
  <c r="AA450" i="1"/>
  <c r="AB450" i="1"/>
  <c r="S451" i="1"/>
  <c r="T451" i="1"/>
  <c r="W451" i="1"/>
  <c r="X451" i="1"/>
  <c r="Y451" i="1"/>
  <c r="Z451" i="1"/>
  <c r="AA451" i="1"/>
  <c r="AB451" i="1"/>
  <c r="S452" i="1"/>
  <c r="T452" i="1"/>
  <c r="W452" i="1"/>
  <c r="X452" i="1"/>
  <c r="Y452" i="1"/>
  <c r="Z452" i="1"/>
  <c r="AA452" i="1"/>
  <c r="AB452" i="1"/>
  <c r="S453" i="1"/>
  <c r="T453" i="1"/>
  <c r="W453" i="1"/>
  <c r="X453" i="1"/>
  <c r="Y453" i="1"/>
  <c r="Z453" i="1"/>
  <c r="AA453" i="1"/>
  <c r="AB453" i="1"/>
  <c r="S454" i="1"/>
  <c r="T454" i="1"/>
  <c r="W454" i="1"/>
  <c r="X454" i="1"/>
  <c r="Y454" i="1"/>
  <c r="Z454" i="1"/>
  <c r="AA454" i="1"/>
  <c r="AB454" i="1"/>
  <c r="S455" i="1"/>
  <c r="T455" i="1"/>
  <c r="W455" i="1"/>
  <c r="X455" i="1"/>
  <c r="Y455" i="1"/>
  <c r="Z455" i="1"/>
  <c r="AA455" i="1"/>
  <c r="AB455" i="1"/>
  <c r="S456" i="1"/>
  <c r="T456" i="1"/>
  <c r="W456" i="1"/>
  <c r="X456" i="1"/>
  <c r="Y456" i="1"/>
  <c r="Z456" i="1"/>
  <c r="AA456" i="1"/>
  <c r="AB456" i="1"/>
  <c r="S457" i="1"/>
  <c r="T457" i="1"/>
  <c r="W457" i="1"/>
  <c r="X457" i="1"/>
  <c r="Y457" i="1"/>
  <c r="Z457" i="1"/>
  <c r="AA457" i="1"/>
  <c r="AB457" i="1"/>
  <c r="S458" i="1"/>
  <c r="T458" i="1"/>
  <c r="W458" i="1"/>
  <c r="X458" i="1"/>
  <c r="Y458" i="1"/>
  <c r="Z458" i="1"/>
  <c r="AA458" i="1"/>
  <c r="AB458" i="1"/>
  <c r="S459" i="1"/>
  <c r="T459" i="1"/>
  <c r="W459" i="1"/>
  <c r="X459" i="1"/>
  <c r="Y459" i="1"/>
  <c r="Z459" i="1"/>
  <c r="AA459" i="1"/>
  <c r="AB459" i="1"/>
  <c r="S460" i="1"/>
  <c r="T460" i="1"/>
  <c r="W460" i="1"/>
  <c r="X460" i="1"/>
  <c r="Y460" i="1"/>
  <c r="Z460" i="1"/>
  <c r="AA460" i="1"/>
  <c r="AB460" i="1"/>
  <c r="S461" i="1"/>
  <c r="T461" i="1"/>
  <c r="W461" i="1"/>
  <c r="X461" i="1"/>
  <c r="Y461" i="1"/>
  <c r="Z461" i="1"/>
  <c r="AA461" i="1"/>
  <c r="AB461" i="1"/>
  <c r="S462" i="1"/>
  <c r="T462" i="1"/>
  <c r="W462" i="1"/>
  <c r="X462" i="1"/>
  <c r="Y462" i="1"/>
  <c r="Z462" i="1"/>
  <c r="AA462" i="1"/>
  <c r="AB462" i="1"/>
  <c r="S463" i="1"/>
  <c r="T463" i="1"/>
  <c r="W463" i="1"/>
  <c r="X463" i="1"/>
  <c r="Y463" i="1"/>
  <c r="Z463" i="1"/>
  <c r="AA463" i="1"/>
  <c r="AB463" i="1"/>
  <c r="S464" i="1"/>
  <c r="T464" i="1"/>
  <c r="W464" i="1"/>
  <c r="X464" i="1"/>
  <c r="Y464" i="1"/>
  <c r="Z464" i="1"/>
  <c r="AA464" i="1"/>
  <c r="AB464" i="1"/>
  <c r="S465" i="1"/>
  <c r="T465" i="1"/>
  <c r="W465" i="1"/>
  <c r="X465" i="1"/>
  <c r="Y465" i="1"/>
  <c r="Z465" i="1"/>
  <c r="AA465" i="1"/>
  <c r="AB465" i="1"/>
  <c r="S466" i="1"/>
  <c r="T466" i="1"/>
  <c r="W466" i="1"/>
  <c r="X466" i="1"/>
  <c r="Y466" i="1"/>
  <c r="Z466" i="1"/>
  <c r="AA466" i="1"/>
  <c r="AB466" i="1"/>
  <c r="S467" i="1"/>
  <c r="T467" i="1"/>
  <c r="W467" i="1"/>
  <c r="X467" i="1"/>
  <c r="Y467" i="1"/>
  <c r="Z467" i="1"/>
  <c r="AA467" i="1"/>
  <c r="AB467" i="1"/>
  <c r="S468" i="1"/>
  <c r="T468" i="1"/>
  <c r="W468" i="1"/>
  <c r="X468" i="1"/>
  <c r="Y468" i="1"/>
  <c r="Z468" i="1"/>
  <c r="AA468" i="1"/>
  <c r="AB468" i="1"/>
  <c r="S469" i="1"/>
  <c r="T469" i="1"/>
  <c r="W469" i="1"/>
  <c r="X469" i="1"/>
  <c r="Y469" i="1"/>
  <c r="Z469" i="1"/>
  <c r="AA469" i="1"/>
  <c r="AB469" i="1"/>
  <c r="S470" i="1"/>
  <c r="T470" i="1"/>
  <c r="W470" i="1"/>
  <c r="X470" i="1"/>
  <c r="Y470" i="1"/>
  <c r="Z470" i="1"/>
  <c r="AA470" i="1"/>
  <c r="AB470" i="1"/>
  <c r="S471" i="1"/>
  <c r="T471" i="1"/>
  <c r="W471" i="1"/>
  <c r="X471" i="1"/>
  <c r="Y471" i="1"/>
  <c r="Z471" i="1"/>
  <c r="AA471" i="1"/>
  <c r="AB471" i="1"/>
  <c r="S472" i="1"/>
  <c r="T472" i="1"/>
  <c r="W472" i="1"/>
  <c r="X472" i="1"/>
  <c r="Y472" i="1"/>
  <c r="Z472" i="1"/>
  <c r="AA472" i="1"/>
  <c r="AB472" i="1"/>
  <c r="S473" i="1"/>
  <c r="T473" i="1"/>
  <c r="W473" i="1"/>
  <c r="X473" i="1"/>
  <c r="Y473" i="1"/>
  <c r="Z473" i="1"/>
  <c r="AA473" i="1"/>
  <c r="AB473" i="1"/>
  <c r="S474" i="1"/>
  <c r="T474" i="1"/>
  <c r="W474" i="1"/>
  <c r="X474" i="1"/>
  <c r="Y474" i="1"/>
  <c r="Z474" i="1"/>
  <c r="AA474" i="1"/>
  <c r="AB474" i="1"/>
  <c r="S475" i="1"/>
  <c r="T475" i="1"/>
  <c r="W475" i="1"/>
  <c r="X475" i="1"/>
  <c r="Y475" i="1"/>
  <c r="Z475" i="1"/>
  <c r="AA475" i="1"/>
  <c r="AB475" i="1"/>
  <c r="S476" i="1"/>
  <c r="T476" i="1"/>
  <c r="W476" i="1"/>
  <c r="X476" i="1"/>
  <c r="Y476" i="1"/>
  <c r="Z476" i="1"/>
  <c r="AA476" i="1"/>
  <c r="AB476" i="1"/>
  <c r="S477" i="1"/>
  <c r="T477" i="1"/>
  <c r="W477" i="1"/>
  <c r="X477" i="1"/>
  <c r="Y477" i="1"/>
  <c r="Z477" i="1"/>
  <c r="AA477" i="1"/>
  <c r="AB477" i="1"/>
  <c r="S478" i="1"/>
  <c r="T478" i="1"/>
  <c r="W478" i="1"/>
  <c r="X478" i="1"/>
  <c r="Y478" i="1"/>
  <c r="Z478" i="1"/>
  <c r="AA478" i="1"/>
  <c r="AB478" i="1"/>
  <c r="S479" i="1"/>
  <c r="T479" i="1"/>
  <c r="W479" i="1"/>
  <c r="X479" i="1"/>
  <c r="Y479" i="1"/>
  <c r="Z479" i="1"/>
  <c r="AA479" i="1"/>
  <c r="AB479" i="1"/>
  <c r="S480" i="1"/>
  <c r="T480" i="1"/>
  <c r="W480" i="1"/>
  <c r="X480" i="1"/>
  <c r="Y480" i="1"/>
  <c r="Z480" i="1"/>
  <c r="AA480" i="1"/>
  <c r="AB480" i="1"/>
  <c r="S481" i="1"/>
  <c r="T481" i="1"/>
  <c r="W481" i="1"/>
  <c r="X481" i="1"/>
  <c r="Y481" i="1"/>
  <c r="Z481" i="1"/>
  <c r="AA481" i="1"/>
  <c r="AB481" i="1"/>
  <c r="S482" i="1"/>
  <c r="T482" i="1"/>
  <c r="W482" i="1"/>
  <c r="X482" i="1"/>
  <c r="Y482" i="1"/>
  <c r="Z482" i="1"/>
  <c r="AA482" i="1"/>
  <c r="AB482" i="1"/>
  <c r="S483" i="1"/>
  <c r="T483" i="1"/>
  <c r="W483" i="1"/>
  <c r="X483" i="1"/>
  <c r="Y483" i="1"/>
  <c r="Z483" i="1"/>
  <c r="AA483" i="1"/>
  <c r="AB483" i="1"/>
  <c r="S484" i="1"/>
  <c r="T484" i="1"/>
  <c r="W484" i="1"/>
  <c r="X484" i="1"/>
  <c r="Y484" i="1"/>
  <c r="Z484" i="1"/>
  <c r="AA484" i="1"/>
  <c r="AB484" i="1"/>
  <c r="S485" i="1"/>
  <c r="T485" i="1"/>
  <c r="W485" i="1"/>
  <c r="X485" i="1"/>
  <c r="Y485" i="1"/>
  <c r="Z485" i="1"/>
  <c r="AA485" i="1"/>
  <c r="AB485" i="1"/>
  <c r="S486" i="1"/>
  <c r="T486" i="1"/>
  <c r="W486" i="1"/>
  <c r="X486" i="1"/>
  <c r="Y486" i="1"/>
  <c r="Z486" i="1"/>
  <c r="AA486" i="1"/>
  <c r="AB486" i="1"/>
  <c r="S487" i="1"/>
  <c r="T487" i="1"/>
  <c r="W487" i="1"/>
  <c r="X487" i="1"/>
  <c r="Y487" i="1"/>
  <c r="Z487" i="1"/>
  <c r="AA487" i="1"/>
  <c r="AB487" i="1"/>
  <c r="S488" i="1"/>
  <c r="T488" i="1"/>
  <c r="W488" i="1"/>
  <c r="X488" i="1"/>
  <c r="Y488" i="1"/>
  <c r="Z488" i="1"/>
  <c r="AA488" i="1"/>
  <c r="AB488" i="1"/>
  <c r="S489" i="1"/>
  <c r="T489" i="1"/>
  <c r="W489" i="1"/>
  <c r="X489" i="1"/>
  <c r="Y489" i="1"/>
  <c r="Z489" i="1"/>
  <c r="AA489" i="1"/>
  <c r="AB489" i="1"/>
  <c r="S490" i="1"/>
  <c r="T490" i="1"/>
  <c r="W490" i="1"/>
  <c r="X490" i="1"/>
  <c r="Y490" i="1"/>
  <c r="Z490" i="1"/>
  <c r="AA490" i="1"/>
  <c r="AB490" i="1"/>
  <c r="S491" i="1"/>
  <c r="T491" i="1"/>
  <c r="W491" i="1"/>
  <c r="X491" i="1"/>
  <c r="Y491" i="1"/>
  <c r="Z491" i="1"/>
  <c r="AA491" i="1"/>
  <c r="AB491" i="1"/>
  <c r="S492" i="1"/>
  <c r="T492" i="1"/>
  <c r="W492" i="1"/>
  <c r="X492" i="1"/>
  <c r="Y492" i="1"/>
  <c r="Z492" i="1"/>
  <c r="AA492" i="1"/>
  <c r="AB492" i="1"/>
  <c r="S493" i="1"/>
  <c r="T493" i="1"/>
  <c r="W493" i="1"/>
  <c r="X493" i="1"/>
  <c r="Y493" i="1"/>
  <c r="Z493" i="1"/>
  <c r="AA493" i="1"/>
  <c r="AB493" i="1"/>
  <c r="S494" i="1"/>
  <c r="T494" i="1"/>
  <c r="W494" i="1"/>
  <c r="X494" i="1"/>
  <c r="Y494" i="1"/>
  <c r="Z494" i="1"/>
  <c r="AA494" i="1"/>
  <c r="AB494" i="1"/>
  <c r="S495" i="1"/>
  <c r="T495" i="1"/>
  <c r="W495" i="1"/>
  <c r="X495" i="1"/>
  <c r="Y495" i="1"/>
  <c r="Z495" i="1"/>
  <c r="AA495" i="1"/>
  <c r="AB495" i="1"/>
  <c r="S496" i="1"/>
  <c r="T496" i="1"/>
  <c r="W496" i="1"/>
  <c r="X496" i="1"/>
  <c r="Y496" i="1"/>
  <c r="Z496" i="1"/>
  <c r="AA496" i="1"/>
  <c r="AB496" i="1"/>
  <c r="S497" i="1"/>
  <c r="T497" i="1"/>
  <c r="W497" i="1"/>
  <c r="X497" i="1"/>
  <c r="Y497" i="1"/>
  <c r="Z497" i="1"/>
  <c r="AA497" i="1"/>
  <c r="AB497" i="1"/>
  <c r="S498" i="1"/>
  <c r="T498" i="1"/>
  <c r="W498" i="1"/>
  <c r="X498" i="1"/>
  <c r="Y498" i="1"/>
  <c r="Z498" i="1"/>
  <c r="AA498" i="1"/>
  <c r="AB498" i="1"/>
  <c r="S499" i="1"/>
  <c r="T499" i="1"/>
  <c r="W499" i="1"/>
  <c r="X499" i="1"/>
  <c r="Y499" i="1"/>
  <c r="Z499" i="1"/>
  <c r="AA499" i="1"/>
  <c r="AB499" i="1"/>
  <c r="S500" i="1"/>
  <c r="T500" i="1"/>
  <c r="W500" i="1"/>
  <c r="X500" i="1"/>
  <c r="Y500" i="1"/>
  <c r="Z500" i="1"/>
  <c r="AA500" i="1"/>
  <c r="AB500" i="1"/>
  <c r="S501" i="1"/>
  <c r="T501" i="1"/>
  <c r="W501" i="1"/>
  <c r="X501" i="1"/>
  <c r="Y501" i="1"/>
  <c r="Z501" i="1"/>
  <c r="AA501" i="1"/>
  <c r="AB501" i="1"/>
  <c r="S502" i="1"/>
  <c r="T502" i="1"/>
  <c r="W502" i="1"/>
  <c r="X502" i="1"/>
  <c r="Y502" i="1"/>
  <c r="Z502" i="1"/>
  <c r="AA502" i="1"/>
  <c r="AB502" i="1"/>
  <c r="S503" i="1"/>
  <c r="T503" i="1"/>
  <c r="W503" i="1"/>
  <c r="X503" i="1"/>
  <c r="Y503" i="1"/>
  <c r="Z503" i="1"/>
  <c r="AA503" i="1"/>
  <c r="AB503" i="1"/>
  <c r="S504" i="1"/>
  <c r="T504" i="1"/>
  <c r="W504" i="1"/>
  <c r="X504" i="1"/>
  <c r="Y504" i="1"/>
  <c r="Z504" i="1"/>
  <c r="AA504" i="1"/>
  <c r="AB504" i="1"/>
  <c r="S505" i="1"/>
  <c r="T505" i="1"/>
  <c r="W505" i="1"/>
  <c r="X505" i="1"/>
  <c r="Y505" i="1"/>
  <c r="Z505" i="1"/>
  <c r="AA505" i="1"/>
  <c r="AB505" i="1"/>
  <c r="S506" i="1"/>
  <c r="T506" i="1"/>
  <c r="W506" i="1"/>
  <c r="X506" i="1"/>
  <c r="Y506" i="1"/>
  <c r="Z506" i="1"/>
  <c r="AA506" i="1"/>
  <c r="AB506" i="1"/>
  <c r="S507" i="1"/>
  <c r="T507" i="1"/>
  <c r="W507" i="1"/>
  <c r="X507" i="1"/>
  <c r="Y507" i="1"/>
  <c r="Z507" i="1"/>
  <c r="AA507" i="1"/>
  <c r="AB507" i="1"/>
  <c r="S508" i="1"/>
  <c r="T508" i="1"/>
  <c r="W508" i="1"/>
  <c r="X508" i="1"/>
  <c r="Y508" i="1"/>
  <c r="Z508" i="1"/>
  <c r="AA508" i="1"/>
  <c r="AB508" i="1"/>
  <c r="S509" i="1"/>
  <c r="T509" i="1"/>
  <c r="W509" i="1"/>
  <c r="X509" i="1"/>
  <c r="Y509" i="1"/>
  <c r="Z509" i="1"/>
  <c r="AA509" i="1"/>
  <c r="AB509" i="1"/>
  <c r="S510" i="1"/>
  <c r="T510" i="1"/>
  <c r="W510" i="1"/>
  <c r="X510" i="1"/>
  <c r="Y510" i="1"/>
  <c r="Z510" i="1"/>
  <c r="AA510" i="1"/>
  <c r="AB510" i="1"/>
  <c r="S511" i="1"/>
  <c r="T511" i="1"/>
  <c r="W511" i="1"/>
  <c r="X511" i="1"/>
  <c r="Y511" i="1"/>
  <c r="Z511" i="1"/>
  <c r="AA511" i="1"/>
  <c r="AB511" i="1"/>
  <c r="S512" i="1"/>
  <c r="T512" i="1"/>
  <c r="W512" i="1"/>
  <c r="X512" i="1"/>
  <c r="Y512" i="1"/>
  <c r="Z512" i="1"/>
  <c r="AA512" i="1"/>
  <c r="AB512" i="1"/>
  <c r="S513" i="1"/>
  <c r="T513" i="1"/>
  <c r="W513" i="1"/>
  <c r="X513" i="1"/>
  <c r="Y513" i="1"/>
  <c r="Z513" i="1"/>
  <c r="AA513" i="1"/>
  <c r="AB513" i="1"/>
  <c r="S514" i="1"/>
  <c r="T514" i="1"/>
  <c r="W514" i="1"/>
  <c r="X514" i="1"/>
  <c r="Y514" i="1"/>
  <c r="Z514" i="1"/>
  <c r="AA514" i="1"/>
  <c r="AB514" i="1"/>
  <c r="S515" i="1"/>
  <c r="T515" i="1"/>
  <c r="W515" i="1"/>
  <c r="X515" i="1"/>
  <c r="Y515" i="1"/>
  <c r="Z515" i="1"/>
  <c r="AA515" i="1"/>
  <c r="AB515" i="1"/>
  <c r="S516" i="1"/>
  <c r="T516" i="1"/>
  <c r="W516" i="1"/>
  <c r="X516" i="1"/>
  <c r="Y516" i="1"/>
  <c r="Z516" i="1"/>
  <c r="AA516" i="1"/>
  <c r="AB516" i="1"/>
  <c r="S517" i="1"/>
  <c r="T517" i="1"/>
  <c r="W517" i="1"/>
  <c r="X517" i="1"/>
  <c r="Y517" i="1"/>
  <c r="Z517" i="1"/>
  <c r="AA517" i="1"/>
  <c r="AB517" i="1"/>
  <c r="S518" i="1"/>
  <c r="T518" i="1"/>
  <c r="W518" i="1"/>
  <c r="X518" i="1"/>
  <c r="Y518" i="1"/>
  <c r="Z518" i="1"/>
  <c r="AA518" i="1"/>
  <c r="AB518" i="1"/>
  <c r="S519" i="1"/>
  <c r="T519" i="1"/>
  <c r="W519" i="1"/>
  <c r="X519" i="1"/>
  <c r="Y519" i="1"/>
  <c r="Z519" i="1"/>
  <c r="AA519" i="1"/>
  <c r="AB519" i="1"/>
  <c r="S520" i="1"/>
  <c r="T520" i="1"/>
  <c r="W520" i="1"/>
  <c r="X520" i="1"/>
  <c r="Y520" i="1"/>
  <c r="Z520" i="1"/>
  <c r="AA520" i="1"/>
  <c r="AB520" i="1"/>
  <c r="S521" i="1"/>
  <c r="T521" i="1"/>
  <c r="W521" i="1"/>
  <c r="X521" i="1"/>
  <c r="Y521" i="1"/>
  <c r="Z521" i="1"/>
  <c r="AA521" i="1"/>
  <c r="AB521" i="1"/>
  <c r="S522" i="1"/>
  <c r="T522" i="1"/>
  <c r="W522" i="1"/>
  <c r="X522" i="1"/>
  <c r="Y522" i="1"/>
  <c r="Z522" i="1"/>
  <c r="AA522" i="1"/>
  <c r="AB522" i="1"/>
  <c r="S523" i="1"/>
  <c r="T523" i="1"/>
  <c r="W523" i="1"/>
  <c r="X523" i="1"/>
  <c r="Y523" i="1"/>
  <c r="Z523" i="1"/>
  <c r="AA523" i="1"/>
  <c r="AB523" i="1"/>
  <c r="S524" i="1"/>
  <c r="T524" i="1"/>
  <c r="W524" i="1"/>
  <c r="X524" i="1"/>
  <c r="Y524" i="1"/>
  <c r="Z524" i="1"/>
  <c r="AA524" i="1"/>
  <c r="AB524" i="1"/>
  <c r="S525" i="1"/>
  <c r="T525" i="1"/>
  <c r="W525" i="1"/>
  <c r="X525" i="1"/>
  <c r="Y525" i="1"/>
  <c r="Z525" i="1"/>
  <c r="AA525" i="1"/>
  <c r="AB525" i="1"/>
  <c r="S526" i="1"/>
  <c r="T526" i="1"/>
  <c r="W526" i="1"/>
  <c r="X526" i="1"/>
  <c r="Y526" i="1"/>
  <c r="Z526" i="1"/>
  <c r="AA526" i="1"/>
  <c r="AB526" i="1"/>
  <c r="S527" i="1"/>
  <c r="T527" i="1"/>
  <c r="W527" i="1"/>
  <c r="X527" i="1"/>
  <c r="Y527" i="1"/>
  <c r="Z527" i="1"/>
  <c r="AA527" i="1"/>
  <c r="AB527" i="1"/>
  <c r="S528" i="1"/>
  <c r="T528" i="1"/>
  <c r="W528" i="1"/>
  <c r="X528" i="1"/>
  <c r="Y528" i="1"/>
  <c r="Z528" i="1"/>
  <c r="AA528" i="1"/>
  <c r="AB528" i="1"/>
  <c r="S529" i="1"/>
  <c r="T529" i="1"/>
  <c r="W529" i="1"/>
  <c r="X529" i="1"/>
  <c r="Y529" i="1"/>
  <c r="Z529" i="1"/>
  <c r="AA529" i="1"/>
  <c r="AB529" i="1"/>
  <c r="S530" i="1"/>
  <c r="T530" i="1"/>
  <c r="W530" i="1"/>
  <c r="X530" i="1"/>
  <c r="Y530" i="1"/>
  <c r="Z530" i="1"/>
  <c r="AA530" i="1"/>
  <c r="AB530" i="1"/>
  <c r="S531" i="1"/>
  <c r="T531" i="1"/>
  <c r="W531" i="1"/>
  <c r="X531" i="1"/>
  <c r="Y531" i="1"/>
  <c r="Z531" i="1"/>
  <c r="AA531" i="1"/>
  <c r="AB531" i="1"/>
  <c r="S532" i="1"/>
  <c r="T532" i="1"/>
  <c r="W532" i="1"/>
  <c r="X532" i="1"/>
  <c r="Y532" i="1"/>
  <c r="Z532" i="1"/>
  <c r="AA532" i="1"/>
  <c r="AB532" i="1"/>
  <c r="S533" i="1"/>
  <c r="T533" i="1"/>
  <c r="W533" i="1"/>
  <c r="X533" i="1"/>
  <c r="Y533" i="1"/>
  <c r="Z533" i="1"/>
  <c r="AA533" i="1"/>
  <c r="AB533" i="1"/>
  <c r="S534" i="1"/>
  <c r="T534" i="1"/>
  <c r="W534" i="1"/>
  <c r="X534" i="1"/>
  <c r="Y534" i="1"/>
  <c r="Z534" i="1"/>
  <c r="AA534" i="1"/>
  <c r="AB534" i="1"/>
  <c r="S535" i="1"/>
  <c r="T535" i="1"/>
  <c r="W535" i="1"/>
  <c r="X535" i="1"/>
  <c r="Y535" i="1"/>
  <c r="Z535" i="1"/>
  <c r="AA535" i="1"/>
  <c r="AB535" i="1"/>
  <c r="S536" i="1"/>
  <c r="T536" i="1"/>
  <c r="W536" i="1"/>
  <c r="X536" i="1"/>
  <c r="Y536" i="1"/>
  <c r="Z536" i="1"/>
  <c r="AA536" i="1"/>
  <c r="AB536" i="1"/>
  <c r="S537" i="1"/>
  <c r="T537" i="1"/>
  <c r="W537" i="1"/>
  <c r="X537" i="1"/>
  <c r="Y537" i="1"/>
  <c r="Z537" i="1"/>
  <c r="AA537" i="1"/>
  <c r="AB537" i="1"/>
  <c r="S538" i="1"/>
  <c r="T538" i="1"/>
  <c r="W538" i="1"/>
  <c r="X538" i="1"/>
  <c r="Y538" i="1"/>
  <c r="Z538" i="1"/>
  <c r="AA538" i="1"/>
  <c r="AB538" i="1"/>
  <c r="S539" i="1"/>
  <c r="T539" i="1"/>
  <c r="W539" i="1"/>
  <c r="X539" i="1"/>
  <c r="Y539" i="1"/>
  <c r="Z539" i="1"/>
  <c r="AA539" i="1"/>
  <c r="AB539" i="1"/>
  <c r="S540" i="1"/>
  <c r="T540" i="1"/>
  <c r="W540" i="1"/>
  <c r="X540" i="1"/>
  <c r="Y540" i="1"/>
  <c r="Z540" i="1"/>
  <c r="AA540" i="1"/>
  <c r="AB540" i="1"/>
  <c r="S541" i="1"/>
  <c r="T541" i="1"/>
  <c r="W541" i="1"/>
  <c r="X541" i="1"/>
  <c r="Y541" i="1"/>
  <c r="Z541" i="1"/>
  <c r="AA541" i="1"/>
  <c r="AB541" i="1"/>
  <c r="S341" i="1"/>
  <c r="T341" i="1"/>
  <c r="W341" i="1"/>
  <c r="X341" i="1"/>
  <c r="Y341" i="1"/>
  <c r="Z341" i="1"/>
  <c r="AA341" i="1"/>
  <c r="AB341" i="1"/>
  <c r="S342" i="1"/>
  <c r="T342" i="1"/>
  <c r="W342" i="1"/>
  <c r="X342" i="1"/>
  <c r="Y342" i="1"/>
  <c r="Z342" i="1"/>
  <c r="AA342" i="1"/>
  <c r="AB342" i="1"/>
  <c r="S343" i="1"/>
  <c r="T343" i="1"/>
  <c r="W343" i="1"/>
  <c r="X343" i="1"/>
  <c r="Y343" i="1"/>
  <c r="Z343" i="1"/>
  <c r="AA343" i="1"/>
  <c r="AB343" i="1"/>
  <c r="S344" i="1"/>
  <c r="T344" i="1"/>
  <c r="W344" i="1"/>
  <c r="X344" i="1"/>
  <c r="Y344" i="1"/>
  <c r="Z344" i="1"/>
  <c r="AA344" i="1"/>
  <c r="AB344" i="1"/>
  <c r="S345" i="1"/>
  <c r="T345" i="1"/>
  <c r="W345" i="1"/>
  <c r="X345" i="1"/>
  <c r="Y345" i="1"/>
  <c r="Z345" i="1"/>
  <c r="AA345" i="1"/>
  <c r="AB345" i="1"/>
  <c r="S346" i="1"/>
  <c r="T346" i="1"/>
  <c r="W346" i="1"/>
  <c r="X346" i="1"/>
  <c r="Y346" i="1"/>
  <c r="Z346" i="1"/>
  <c r="AA346" i="1"/>
  <c r="AB346" i="1"/>
  <c r="S347" i="1"/>
  <c r="T347" i="1"/>
  <c r="W347" i="1"/>
  <c r="X347" i="1"/>
  <c r="Y347" i="1"/>
  <c r="Z347" i="1"/>
  <c r="AA347" i="1"/>
  <c r="AB347" i="1"/>
  <c r="S348" i="1"/>
  <c r="T348" i="1"/>
  <c r="W348" i="1"/>
  <c r="X348" i="1"/>
  <c r="Y348" i="1"/>
  <c r="Z348" i="1"/>
  <c r="AA348" i="1"/>
  <c r="AB348" i="1"/>
  <c r="S349" i="1"/>
  <c r="T349" i="1"/>
  <c r="W349" i="1"/>
  <c r="X349" i="1"/>
  <c r="Y349" i="1"/>
  <c r="Z349" i="1"/>
  <c r="AA349" i="1"/>
  <c r="AB349" i="1"/>
  <c r="S350" i="1"/>
  <c r="T350" i="1"/>
  <c r="W350" i="1"/>
  <c r="X350" i="1"/>
  <c r="Y350" i="1"/>
  <c r="Z350" i="1"/>
  <c r="AA350" i="1"/>
  <c r="AB350" i="1"/>
  <c r="S351" i="1"/>
  <c r="T351" i="1"/>
  <c r="W351" i="1"/>
  <c r="X351" i="1"/>
  <c r="Y351" i="1"/>
  <c r="Z351" i="1"/>
  <c r="AA351" i="1"/>
  <c r="AB351" i="1"/>
  <c r="S352" i="1"/>
  <c r="T352" i="1"/>
  <c r="W352" i="1"/>
  <c r="X352" i="1"/>
  <c r="Y352" i="1"/>
  <c r="Z352" i="1"/>
  <c r="AA352" i="1"/>
  <c r="AB352" i="1"/>
  <c r="S353" i="1"/>
  <c r="T353" i="1"/>
  <c r="W353" i="1"/>
  <c r="X353" i="1"/>
  <c r="Y353" i="1"/>
  <c r="Z353" i="1"/>
  <c r="AA353" i="1"/>
  <c r="AB353" i="1"/>
  <c r="S354" i="1"/>
  <c r="T354" i="1"/>
  <c r="W354" i="1"/>
  <c r="X354" i="1"/>
  <c r="Y354" i="1"/>
  <c r="Z354" i="1"/>
  <c r="AA354" i="1"/>
  <c r="AB354" i="1"/>
  <c r="S355" i="1"/>
  <c r="T355" i="1"/>
  <c r="W355" i="1"/>
  <c r="X355" i="1"/>
  <c r="Y355" i="1"/>
  <c r="Z355" i="1"/>
  <c r="AA355" i="1"/>
  <c r="AB355" i="1"/>
  <c r="S356" i="1"/>
  <c r="T356" i="1"/>
  <c r="W356" i="1"/>
  <c r="X356" i="1"/>
  <c r="Y356" i="1"/>
  <c r="Z356" i="1"/>
  <c r="AA356" i="1"/>
  <c r="AB356" i="1"/>
  <c r="S357" i="1"/>
  <c r="T357" i="1"/>
  <c r="W357" i="1"/>
  <c r="X357" i="1"/>
  <c r="Y357" i="1"/>
  <c r="Z357" i="1"/>
  <c r="AA357" i="1"/>
  <c r="AB357" i="1"/>
  <c r="S358" i="1"/>
  <c r="T358" i="1"/>
  <c r="W358" i="1"/>
  <c r="X358" i="1"/>
  <c r="Y358" i="1"/>
  <c r="Z358" i="1"/>
  <c r="AA358" i="1"/>
  <c r="AB358" i="1"/>
  <c r="S359" i="1"/>
  <c r="T359" i="1"/>
  <c r="W359" i="1"/>
  <c r="X359" i="1"/>
  <c r="Y359" i="1"/>
  <c r="Z359" i="1"/>
  <c r="AA359" i="1"/>
  <c r="AB359" i="1"/>
  <c r="S360" i="1"/>
  <c r="T360" i="1"/>
  <c r="W360" i="1"/>
  <c r="X360" i="1"/>
  <c r="Y360" i="1"/>
  <c r="Z360" i="1"/>
  <c r="AA360" i="1"/>
  <c r="AB360" i="1"/>
  <c r="S361" i="1"/>
  <c r="T361" i="1"/>
  <c r="W361" i="1"/>
  <c r="X361" i="1"/>
  <c r="Y361" i="1"/>
  <c r="Z361" i="1"/>
  <c r="AA361" i="1"/>
  <c r="AB361" i="1"/>
  <c r="S362" i="1"/>
  <c r="T362" i="1"/>
  <c r="W362" i="1"/>
  <c r="X362" i="1"/>
  <c r="Y362" i="1"/>
  <c r="Z362" i="1"/>
  <c r="AA362" i="1"/>
  <c r="AB362" i="1"/>
  <c r="S363" i="1"/>
  <c r="T363" i="1"/>
  <c r="W363" i="1"/>
  <c r="X363" i="1"/>
  <c r="Y363" i="1"/>
  <c r="Z363" i="1"/>
  <c r="AA363" i="1"/>
  <c r="AB363" i="1"/>
  <c r="S364" i="1"/>
  <c r="T364" i="1"/>
  <c r="W364" i="1"/>
  <c r="X364" i="1"/>
  <c r="Y364" i="1"/>
  <c r="Z364" i="1"/>
  <c r="AA364" i="1"/>
  <c r="AB364" i="1"/>
  <c r="S365" i="1"/>
  <c r="T365" i="1"/>
  <c r="W365" i="1"/>
  <c r="X365" i="1"/>
  <c r="Y365" i="1"/>
  <c r="Z365" i="1"/>
  <c r="AA365" i="1"/>
  <c r="AB365" i="1"/>
  <c r="S366" i="1"/>
  <c r="T366" i="1"/>
  <c r="W366" i="1"/>
  <c r="X366" i="1"/>
  <c r="Y366" i="1"/>
  <c r="Z366" i="1"/>
  <c r="AA366" i="1"/>
  <c r="AB366" i="1"/>
  <c r="S367" i="1"/>
  <c r="T367" i="1"/>
  <c r="W367" i="1"/>
  <c r="X367" i="1"/>
  <c r="Y367" i="1"/>
  <c r="Z367" i="1"/>
  <c r="AA367" i="1"/>
  <c r="AB367" i="1"/>
  <c r="S368" i="1"/>
  <c r="T368" i="1"/>
  <c r="W368" i="1"/>
  <c r="X368" i="1"/>
  <c r="Y368" i="1"/>
  <c r="Z368" i="1"/>
  <c r="AA368" i="1"/>
  <c r="AB368" i="1"/>
  <c r="S369" i="1"/>
  <c r="T369" i="1"/>
  <c r="W369" i="1"/>
  <c r="X369" i="1"/>
  <c r="Y369" i="1"/>
  <c r="Z369" i="1"/>
  <c r="AA369" i="1"/>
  <c r="AB369" i="1"/>
  <c r="S370" i="1"/>
  <c r="T370" i="1"/>
  <c r="W370" i="1"/>
  <c r="X370" i="1"/>
  <c r="Y370" i="1"/>
  <c r="Z370" i="1"/>
  <c r="AA370" i="1"/>
  <c r="AB370" i="1"/>
  <c r="S371" i="1"/>
  <c r="T371" i="1"/>
  <c r="W371" i="1"/>
  <c r="X371" i="1"/>
  <c r="Y371" i="1"/>
  <c r="Z371" i="1"/>
  <c r="AA371" i="1"/>
  <c r="AB371" i="1"/>
  <c r="S372" i="1"/>
  <c r="T372" i="1"/>
  <c r="W372" i="1"/>
  <c r="X372" i="1"/>
  <c r="Y372" i="1"/>
  <c r="Z372" i="1"/>
  <c r="AA372" i="1"/>
  <c r="AB372" i="1"/>
  <c r="S373" i="1"/>
  <c r="T373" i="1"/>
  <c r="W373" i="1"/>
  <c r="X373" i="1"/>
  <c r="Y373" i="1"/>
  <c r="Z373" i="1"/>
  <c r="AA373" i="1"/>
  <c r="AB373" i="1"/>
  <c r="S374" i="1"/>
  <c r="T374" i="1"/>
  <c r="W374" i="1"/>
  <c r="X374" i="1"/>
  <c r="Y374" i="1"/>
  <c r="Z374" i="1"/>
  <c r="AA374" i="1"/>
  <c r="AB374" i="1"/>
  <c r="S375" i="1"/>
  <c r="T375" i="1"/>
  <c r="W375" i="1"/>
  <c r="X375" i="1"/>
  <c r="Y375" i="1"/>
  <c r="Z375" i="1"/>
  <c r="AA375" i="1"/>
  <c r="AB375" i="1"/>
  <c r="S376" i="1"/>
  <c r="T376" i="1"/>
  <c r="W376" i="1"/>
  <c r="X376" i="1"/>
  <c r="Y376" i="1"/>
  <c r="Z376" i="1"/>
  <c r="AA376" i="1"/>
  <c r="AB376" i="1"/>
  <c r="S377" i="1"/>
  <c r="T377" i="1"/>
  <c r="W377" i="1"/>
  <c r="X377" i="1"/>
  <c r="Y377" i="1"/>
  <c r="Z377" i="1"/>
  <c r="AA377" i="1"/>
  <c r="AB377" i="1"/>
  <c r="S378" i="1"/>
  <c r="T378" i="1"/>
  <c r="W378" i="1"/>
  <c r="X378" i="1"/>
  <c r="Y378" i="1"/>
  <c r="Z378" i="1"/>
  <c r="AA378" i="1"/>
  <c r="AB378" i="1"/>
  <c r="S379" i="1"/>
  <c r="T379" i="1"/>
  <c r="W379" i="1"/>
  <c r="X379" i="1"/>
  <c r="Y379" i="1"/>
  <c r="Z379" i="1"/>
  <c r="AA379" i="1"/>
  <c r="AB379" i="1"/>
  <c r="S380" i="1"/>
  <c r="T380" i="1"/>
  <c r="W380" i="1"/>
  <c r="X380" i="1"/>
  <c r="Y380" i="1"/>
  <c r="Z380" i="1"/>
  <c r="AA380" i="1"/>
  <c r="AB380" i="1"/>
  <c r="S381" i="1"/>
  <c r="T381" i="1"/>
  <c r="W381" i="1"/>
  <c r="X381" i="1"/>
  <c r="Y381" i="1"/>
  <c r="Z381" i="1"/>
  <c r="AA381" i="1"/>
  <c r="AB381" i="1"/>
  <c r="S382" i="1"/>
  <c r="T382" i="1"/>
  <c r="W382" i="1"/>
  <c r="X382" i="1"/>
  <c r="Y382" i="1"/>
  <c r="Z382" i="1"/>
  <c r="AA382" i="1"/>
  <c r="AB382" i="1"/>
  <c r="S383" i="1"/>
  <c r="T383" i="1"/>
  <c r="W383" i="1"/>
  <c r="X383" i="1"/>
  <c r="Y383" i="1"/>
  <c r="Z383" i="1"/>
  <c r="AA383" i="1"/>
  <c r="AB383" i="1"/>
  <c r="S384" i="1"/>
  <c r="T384" i="1"/>
  <c r="W384" i="1"/>
  <c r="X384" i="1"/>
  <c r="Y384" i="1"/>
  <c r="Z384" i="1"/>
  <c r="AA384" i="1"/>
  <c r="AB384" i="1"/>
  <c r="S385" i="1"/>
  <c r="T385" i="1"/>
  <c r="W385" i="1"/>
  <c r="X385" i="1"/>
  <c r="Y385" i="1"/>
  <c r="Z385" i="1"/>
  <c r="AA385" i="1"/>
  <c r="AB385" i="1"/>
  <c r="S386" i="1"/>
  <c r="T386" i="1"/>
  <c r="W386" i="1"/>
  <c r="X386" i="1"/>
  <c r="Y386" i="1"/>
  <c r="Z386" i="1"/>
  <c r="AA386" i="1"/>
  <c r="AB386" i="1"/>
  <c r="S387" i="1"/>
  <c r="T387" i="1"/>
  <c r="W387" i="1"/>
  <c r="X387" i="1"/>
  <c r="Y387" i="1"/>
  <c r="Z387" i="1"/>
  <c r="AA387" i="1"/>
  <c r="AB387" i="1"/>
  <c r="S388" i="1"/>
  <c r="T388" i="1"/>
  <c r="W388" i="1"/>
  <c r="X388" i="1"/>
  <c r="Y388" i="1"/>
  <c r="Z388" i="1"/>
  <c r="AA388" i="1"/>
  <c r="AB388" i="1"/>
  <c r="S389" i="1"/>
  <c r="T389" i="1"/>
  <c r="W389" i="1"/>
  <c r="X389" i="1"/>
  <c r="Y389" i="1"/>
  <c r="Z389" i="1"/>
  <c r="AA389" i="1"/>
  <c r="AB389" i="1"/>
  <c r="S390" i="1"/>
  <c r="T390" i="1"/>
  <c r="W390" i="1"/>
  <c r="X390" i="1"/>
  <c r="Y390" i="1"/>
  <c r="Z390" i="1"/>
  <c r="AA390" i="1"/>
  <c r="AB390" i="1"/>
  <c r="S391" i="1"/>
  <c r="T391" i="1"/>
  <c r="W391" i="1"/>
  <c r="X391" i="1"/>
  <c r="Y391" i="1"/>
  <c r="Z391" i="1"/>
  <c r="AA391" i="1"/>
  <c r="AB391" i="1"/>
  <c r="S392" i="1"/>
  <c r="T392" i="1"/>
  <c r="W392" i="1"/>
  <c r="X392" i="1"/>
  <c r="Y392" i="1"/>
  <c r="Z392" i="1"/>
  <c r="AA392" i="1"/>
  <c r="AB392" i="1"/>
  <c r="S393" i="1"/>
  <c r="T393" i="1"/>
  <c r="W393" i="1"/>
  <c r="X393" i="1"/>
  <c r="Y393" i="1"/>
  <c r="Z393" i="1"/>
  <c r="AA393" i="1"/>
  <c r="AB393" i="1"/>
  <c r="S394" i="1"/>
  <c r="T394" i="1"/>
  <c r="W394" i="1"/>
  <c r="X394" i="1"/>
  <c r="Y394" i="1"/>
  <c r="Z394" i="1"/>
  <c r="AA394" i="1"/>
  <c r="AB394" i="1"/>
  <c r="S395" i="1"/>
  <c r="T395" i="1"/>
  <c r="W395" i="1"/>
  <c r="X395" i="1"/>
  <c r="Y395" i="1"/>
  <c r="Z395" i="1"/>
  <c r="AA395" i="1"/>
  <c r="AB395" i="1"/>
  <c r="S396" i="1"/>
  <c r="T396" i="1"/>
  <c r="W396" i="1"/>
  <c r="X396" i="1"/>
  <c r="Y396" i="1"/>
  <c r="Z396" i="1"/>
  <c r="AA396" i="1"/>
  <c r="AB396" i="1"/>
  <c r="S397" i="1"/>
  <c r="T397" i="1"/>
  <c r="W397" i="1"/>
  <c r="X397" i="1"/>
  <c r="Y397" i="1"/>
  <c r="Z397" i="1"/>
  <c r="AA397" i="1"/>
  <c r="AB397" i="1"/>
  <c r="S398" i="1"/>
  <c r="T398" i="1"/>
  <c r="W398" i="1"/>
  <c r="X398" i="1"/>
  <c r="Y398" i="1"/>
  <c r="Z398" i="1"/>
  <c r="AA398" i="1"/>
  <c r="AB398" i="1"/>
  <c r="S399" i="1"/>
  <c r="T399" i="1"/>
  <c r="W399" i="1"/>
  <c r="X399" i="1"/>
  <c r="Y399" i="1"/>
  <c r="Z399" i="1"/>
  <c r="AA399" i="1"/>
  <c r="AB399" i="1"/>
  <c r="S400" i="1"/>
  <c r="T400" i="1"/>
  <c r="W400" i="1"/>
  <c r="X400" i="1"/>
  <c r="Y400" i="1"/>
  <c r="Z400" i="1"/>
  <c r="AA400" i="1"/>
  <c r="AB400" i="1"/>
  <c r="S401" i="1"/>
  <c r="T401" i="1"/>
  <c r="W401" i="1"/>
  <c r="X401" i="1"/>
  <c r="Y401" i="1"/>
  <c r="Z401" i="1"/>
  <c r="AA401" i="1"/>
  <c r="AB401" i="1"/>
  <c r="S402" i="1"/>
  <c r="T402" i="1"/>
  <c r="W402" i="1"/>
  <c r="X402" i="1"/>
  <c r="Y402" i="1"/>
  <c r="Z402" i="1"/>
  <c r="AA402" i="1"/>
  <c r="AB402" i="1"/>
  <c r="S288" i="1"/>
  <c r="T288" i="1"/>
  <c r="W288" i="1"/>
  <c r="X288" i="1"/>
  <c r="Y288" i="1"/>
  <c r="Z288" i="1"/>
  <c r="AA288" i="1"/>
  <c r="AB288" i="1"/>
  <c r="S289" i="1"/>
  <c r="T289" i="1"/>
  <c r="W289" i="1"/>
  <c r="X289" i="1"/>
  <c r="Y289" i="1"/>
  <c r="Z289" i="1"/>
  <c r="AA289" i="1"/>
  <c r="AB289" i="1"/>
  <c r="S290" i="1"/>
  <c r="T290" i="1"/>
  <c r="W290" i="1"/>
  <c r="X290" i="1"/>
  <c r="Y290" i="1"/>
  <c r="Z290" i="1"/>
  <c r="AA290" i="1"/>
  <c r="AB290" i="1"/>
  <c r="S291" i="1"/>
  <c r="T291" i="1"/>
  <c r="W291" i="1"/>
  <c r="X291" i="1"/>
  <c r="Y291" i="1"/>
  <c r="Z291" i="1"/>
  <c r="AA291" i="1"/>
  <c r="AB291" i="1"/>
  <c r="S292" i="1"/>
  <c r="T292" i="1"/>
  <c r="W292" i="1"/>
  <c r="X292" i="1"/>
  <c r="Y292" i="1"/>
  <c r="Z292" i="1"/>
  <c r="AA292" i="1"/>
  <c r="AB292" i="1"/>
  <c r="S293" i="1"/>
  <c r="T293" i="1"/>
  <c r="W293" i="1"/>
  <c r="X293" i="1"/>
  <c r="Y293" i="1"/>
  <c r="Z293" i="1"/>
  <c r="AA293" i="1"/>
  <c r="AB293" i="1"/>
  <c r="S294" i="1"/>
  <c r="T294" i="1"/>
  <c r="W294" i="1"/>
  <c r="X294" i="1"/>
  <c r="Y294" i="1"/>
  <c r="Z294" i="1"/>
  <c r="AA294" i="1"/>
  <c r="AB294" i="1"/>
  <c r="S295" i="1"/>
  <c r="T295" i="1"/>
  <c r="W295" i="1"/>
  <c r="X295" i="1"/>
  <c r="Y295" i="1"/>
  <c r="Z295" i="1"/>
  <c r="AA295" i="1"/>
  <c r="AB295" i="1"/>
  <c r="S296" i="1"/>
  <c r="T296" i="1"/>
  <c r="W296" i="1"/>
  <c r="X296" i="1"/>
  <c r="Y296" i="1"/>
  <c r="Z296" i="1"/>
  <c r="AA296" i="1"/>
  <c r="AB296" i="1"/>
  <c r="S297" i="1"/>
  <c r="T297" i="1"/>
  <c r="W297" i="1"/>
  <c r="X297" i="1"/>
  <c r="Y297" i="1"/>
  <c r="Z297" i="1"/>
  <c r="AA297" i="1"/>
  <c r="AB297" i="1"/>
  <c r="S298" i="1"/>
  <c r="T298" i="1"/>
  <c r="W298" i="1"/>
  <c r="X298" i="1"/>
  <c r="Y298" i="1"/>
  <c r="Z298" i="1"/>
  <c r="AA298" i="1"/>
  <c r="AB298" i="1"/>
  <c r="S299" i="1"/>
  <c r="T299" i="1"/>
  <c r="W299" i="1"/>
  <c r="X299" i="1"/>
  <c r="Y299" i="1"/>
  <c r="Z299" i="1"/>
  <c r="AA299" i="1"/>
  <c r="AB299" i="1"/>
  <c r="S300" i="1"/>
  <c r="T300" i="1"/>
  <c r="W300" i="1"/>
  <c r="X300" i="1"/>
  <c r="Y300" i="1"/>
  <c r="Z300" i="1"/>
  <c r="AA300" i="1"/>
  <c r="AB300" i="1"/>
  <c r="S301" i="1"/>
  <c r="T301" i="1"/>
  <c r="W301" i="1"/>
  <c r="X301" i="1"/>
  <c r="Y301" i="1"/>
  <c r="Z301" i="1"/>
  <c r="AA301" i="1"/>
  <c r="AB301" i="1"/>
  <c r="S302" i="1"/>
  <c r="T302" i="1"/>
  <c r="W302" i="1"/>
  <c r="X302" i="1"/>
  <c r="Y302" i="1"/>
  <c r="Z302" i="1"/>
  <c r="AA302" i="1"/>
  <c r="AB302" i="1"/>
  <c r="S303" i="1"/>
  <c r="T303" i="1"/>
  <c r="W303" i="1"/>
  <c r="X303" i="1"/>
  <c r="Y303" i="1"/>
  <c r="Z303" i="1"/>
  <c r="AA303" i="1"/>
  <c r="AB303" i="1"/>
  <c r="S304" i="1"/>
  <c r="T304" i="1"/>
  <c r="W304" i="1"/>
  <c r="X304" i="1"/>
  <c r="Y304" i="1"/>
  <c r="Z304" i="1"/>
  <c r="AA304" i="1"/>
  <c r="AB304" i="1"/>
  <c r="S305" i="1"/>
  <c r="T305" i="1"/>
  <c r="W305" i="1"/>
  <c r="X305" i="1"/>
  <c r="Y305" i="1"/>
  <c r="Z305" i="1"/>
  <c r="AA305" i="1"/>
  <c r="AB305" i="1"/>
  <c r="S306" i="1"/>
  <c r="T306" i="1"/>
  <c r="W306" i="1"/>
  <c r="X306" i="1"/>
  <c r="Y306" i="1"/>
  <c r="Z306" i="1"/>
  <c r="AA306" i="1"/>
  <c r="AB306" i="1"/>
  <c r="S307" i="1"/>
  <c r="T307" i="1"/>
  <c r="W307" i="1"/>
  <c r="X307" i="1"/>
  <c r="Y307" i="1"/>
  <c r="Z307" i="1"/>
  <c r="AA307" i="1"/>
  <c r="AB307" i="1"/>
  <c r="S308" i="1"/>
  <c r="T308" i="1"/>
  <c r="W308" i="1"/>
  <c r="X308" i="1"/>
  <c r="Y308" i="1"/>
  <c r="Z308" i="1"/>
  <c r="AA308" i="1"/>
  <c r="AB308" i="1"/>
  <c r="S309" i="1"/>
  <c r="T309" i="1"/>
  <c r="W309" i="1"/>
  <c r="X309" i="1"/>
  <c r="Y309" i="1"/>
  <c r="Z309" i="1"/>
  <c r="AA309" i="1"/>
  <c r="AB309" i="1"/>
  <c r="S310" i="1"/>
  <c r="T310" i="1"/>
  <c r="W310" i="1"/>
  <c r="X310" i="1"/>
  <c r="Y310" i="1"/>
  <c r="Z310" i="1"/>
  <c r="AA310" i="1"/>
  <c r="AB310" i="1"/>
  <c r="S311" i="1"/>
  <c r="T311" i="1"/>
  <c r="W311" i="1"/>
  <c r="X311" i="1"/>
  <c r="Y311" i="1"/>
  <c r="Z311" i="1"/>
  <c r="AA311" i="1"/>
  <c r="AB311" i="1"/>
  <c r="S312" i="1"/>
  <c r="T312" i="1"/>
  <c r="W312" i="1"/>
  <c r="X312" i="1"/>
  <c r="Y312" i="1"/>
  <c r="Z312" i="1"/>
  <c r="AA312" i="1"/>
  <c r="AB312" i="1"/>
  <c r="S313" i="1"/>
  <c r="T313" i="1"/>
  <c r="W313" i="1"/>
  <c r="X313" i="1"/>
  <c r="Y313" i="1"/>
  <c r="Z313" i="1"/>
  <c r="AA313" i="1"/>
  <c r="AB313" i="1"/>
  <c r="S314" i="1"/>
  <c r="T314" i="1"/>
  <c r="W314" i="1"/>
  <c r="X314" i="1"/>
  <c r="Y314" i="1"/>
  <c r="Z314" i="1"/>
  <c r="AA314" i="1"/>
  <c r="AB314" i="1"/>
  <c r="S315" i="1"/>
  <c r="T315" i="1"/>
  <c r="W315" i="1"/>
  <c r="X315" i="1"/>
  <c r="Y315" i="1"/>
  <c r="Z315" i="1"/>
  <c r="AA315" i="1"/>
  <c r="AB315" i="1"/>
  <c r="S316" i="1"/>
  <c r="T316" i="1"/>
  <c r="W316" i="1"/>
  <c r="X316" i="1"/>
  <c r="Y316" i="1"/>
  <c r="Z316" i="1"/>
  <c r="AA316" i="1"/>
  <c r="AB316" i="1"/>
  <c r="S317" i="1"/>
  <c r="T317" i="1"/>
  <c r="W317" i="1"/>
  <c r="X317" i="1"/>
  <c r="Y317" i="1"/>
  <c r="Z317" i="1"/>
  <c r="AA317" i="1"/>
  <c r="AB317" i="1"/>
  <c r="S318" i="1"/>
  <c r="T318" i="1"/>
  <c r="W318" i="1"/>
  <c r="X318" i="1"/>
  <c r="Y318" i="1"/>
  <c r="Z318" i="1"/>
  <c r="AA318" i="1"/>
  <c r="AB318" i="1"/>
  <c r="S319" i="1"/>
  <c r="T319" i="1"/>
  <c r="W319" i="1"/>
  <c r="X319" i="1"/>
  <c r="Y319" i="1"/>
  <c r="Z319" i="1"/>
  <c r="AA319" i="1"/>
  <c r="AB319" i="1"/>
  <c r="S320" i="1"/>
  <c r="T320" i="1"/>
  <c r="W320" i="1"/>
  <c r="X320" i="1"/>
  <c r="Y320" i="1"/>
  <c r="Z320" i="1"/>
  <c r="AA320" i="1"/>
  <c r="AB320" i="1"/>
  <c r="S321" i="1"/>
  <c r="T321" i="1"/>
  <c r="W321" i="1"/>
  <c r="X321" i="1"/>
  <c r="Y321" i="1"/>
  <c r="Z321" i="1"/>
  <c r="AA321" i="1"/>
  <c r="AB321" i="1"/>
  <c r="S322" i="1"/>
  <c r="T322" i="1"/>
  <c r="W322" i="1"/>
  <c r="X322" i="1"/>
  <c r="Y322" i="1"/>
  <c r="Z322" i="1"/>
  <c r="AA322" i="1"/>
  <c r="AB322" i="1"/>
  <c r="S323" i="1"/>
  <c r="T323" i="1"/>
  <c r="W323" i="1"/>
  <c r="X323" i="1"/>
  <c r="Y323" i="1"/>
  <c r="Z323" i="1"/>
  <c r="AA323" i="1"/>
  <c r="AB323" i="1"/>
  <c r="S324" i="1"/>
  <c r="T324" i="1"/>
  <c r="W324" i="1"/>
  <c r="X324" i="1"/>
  <c r="Y324" i="1"/>
  <c r="Z324" i="1"/>
  <c r="AA324" i="1"/>
  <c r="AB324" i="1"/>
  <c r="S325" i="1"/>
  <c r="T325" i="1"/>
  <c r="W325" i="1"/>
  <c r="X325" i="1"/>
  <c r="Y325" i="1"/>
  <c r="Z325" i="1"/>
  <c r="AA325" i="1"/>
  <c r="AB325" i="1"/>
  <c r="S326" i="1"/>
  <c r="T326" i="1"/>
  <c r="W326" i="1"/>
  <c r="X326" i="1"/>
  <c r="Y326" i="1"/>
  <c r="Z326" i="1"/>
  <c r="AA326" i="1"/>
  <c r="AB326" i="1"/>
  <c r="S327" i="1"/>
  <c r="T327" i="1"/>
  <c r="W327" i="1"/>
  <c r="X327" i="1"/>
  <c r="Y327" i="1"/>
  <c r="Z327" i="1"/>
  <c r="AA327" i="1"/>
  <c r="AB327" i="1"/>
  <c r="S328" i="1"/>
  <c r="T328" i="1"/>
  <c r="W328" i="1"/>
  <c r="X328" i="1"/>
  <c r="Y328" i="1"/>
  <c r="Z328" i="1"/>
  <c r="AA328" i="1"/>
  <c r="AB328" i="1"/>
  <c r="S329" i="1"/>
  <c r="T329" i="1"/>
  <c r="W329" i="1"/>
  <c r="X329" i="1"/>
  <c r="Y329" i="1"/>
  <c r="Z329" i="1"/>
  <c r="AA329" i="1"/>
  <c r="AB329" i="1"/>
  <c r="S330" i="1"/>
  <c r="T330" i="1"/>
  <c r="W330" i="1"/>
  <c r="X330" i="1"/>
  <c r="Y330" i="1"/>
  <c r="Z330" i="1"/>
  <c r="AA330" i="1"/>
  <c r="AB330" i="1"/>
  <c r="S331" i="1"/>
  <c r="T331" i="1"/>
  <c r="W331" i="1"/>
  <c r="X331" i="1"/>
  <c r="Y331" i="1"/>
  <c r="Z331" i="1"/>
  <c r="AA331" i="1"/>
  <c r="AB331" i="1"/>
  <c r="S332" i="1"/>
  <c r="T332" i="1"/>
  <c r="W332" i="1"/>
  <c r="X332" i="1"/>
  <c r="Y332" i="1"/>
  <c r="Z332" i="1"/>
  <c r="AA332" i="1"/>
  <c r="AB332" i="1"/>
  <c r="S333" i="1"/>
  <c r="T333" i="1"/>
  <c r="W333" i="1"/>
  <c r="X333" i="1"/>
  <c r="Y333" i="1"/>
  <c r="Z333" i="1"/>
  <c r="AA333" i="1"/>
  <c r="AB333" i="1"/>
  <c r="S334" i="1"/>
  <c r="T334" i="1"/>
  <c r="W334" i="1"/>
  <c r="X334" i="1"/>
  <c r="Y334" i="1"/>
  <c r="Z334" i="1"/>
  <c r="AA334" i="1"/>
  <c r="AB334" i="1"/>
  <c r="S335" i="1"/>
  <c r="T335" i="1"/>
  <c r="W335" i="1"/>
  <c r="X335" i="1"/>
  <c r="Y335" i="1"/>
  <c r="Z335" i="1"/>
  <c r="AA335" i="1"/>
  <c r="AB335" i="1"/>
  <c r="S336" i="1"/>
  <c r="T336" i="1"/>
  <c r="W336" i="1"/>
  <c r="X336" i="1"/>
  <c r="Y336" i="1"/>
  <c r="Z336" i="1"/>
  <c r="AA336" i="1"/>
  <c r="AB336" i="1"/>
  <c r="S337" i="1"/>
  <c r="T337" i="1"/>
  <c r="W337" i="1"/>
  <c r="X337" i="1"/>
  <c r="Y337" i="1"/>
  <c r="Z337" i="1"/>
  <c r="AA337" i="1"/>
  <c r="AB337" i="1"/>
  <c r="S338" i="1"/>
  <c r="T338" i="1"/>
  <c r="W338" i="1"/>
  <c r="X338" i="1"/>
  <c r="Y338" i="1"/>
  <c r="Z338" i="1"/>
  <c r="AA338" i="1"/>
  <c r="AB338" i="1"/>
  <c r="S339" i="1"/>
  <c r="T339" i="1"/>
  <c r="W339" i="1"/>
  <c r="X339" i="1"/>
  <c r="Y339" i="1"/>
  <c r="Z339" i="1"/>
  <c r="AA339" i="1"/>
  <c r="AB339" i="1"/>
  <c r="S340" i="1"/>
  <c r="T340" i="1"/>
  <c r="W340" i="1"/>
  <c r="X340" i="1"/>
  <c r="Y340" i="1"/>
  <c r="Z340" i="1"/>
  <c r="AA340" i="1"/>
  <c r="AB340" i="1"/>
  <c r="S261" i="1"/>
  <c r="T261" i="1"/>
  <c r="W261" i="1"/>
  <c r="X261" i="1"/>
  <c r="Y261" i="1"/>
  <c r="Z261" i="1"/>
  <c r="AA261" i="1"/>
  <c r="AB261" i="1"/>
  <c r="S262" i="1"/>
  <c r="T262" i="1"/>
  <c r="W262" i="1"/>
  <c r="X262" i="1"/>
  <c r="Y262" i="1"/>
  <c r="Z262" i="1"/>
  <c r="AA262" i="1"/>
  <c r="AB262" i="1"/>
  <c r="S263" i="1"/>
  <c r="T263" i="1"/>
  <c r="W263" i="1"/>
  <c r="X263" i="1"/>
  <c r="Y263" i="1"/>
  <c r="Z263" i="1"/>
  <c r="AA263" i="1"/>
  <c r="AB263" i="1"/>
  <c r="S264" i="1"/>
  <c r="T264" i="1"/>
  <c r="W264" i="1"/>
  <c r="X264" i="1"/>
  <c r="Y264" i="1"/>
  <c r="Z264" i="1"/>
  <c r="AA264" i="1"/>
  <c r="AB264" i="1"/>
  <c r="S265" i="1"/>
  <c r="T265" i="1"/>
  <c r="W265" i="1"/>
  <c r="X265" i="1"/>
  <c r="Y265" i="1"/>
  <c r="Z265" i="1"/>
  <c r="AA265" i="1"/>
  <c r="AB265" i="1"/>
  <c r="S266" i="1"/>
  <c r="T266" i="1"/>
  <c r="W266" i="1"/>
  <c r="X266" i="1"/>
  <c r="Y266" i="1"/>
  <c r="Z266" i="1"/>
  <c r="AA266" i="1"/>
  <c r="AB266" i="1"/>
  <c r="S267" i="1"/>
  <c r="T267" i="1"/>
  <c r="W267" i="1"/>
  <c r="X267" i="1"/>
  <c r="Y267" i="1"/>
  <c r="Z267" i="1"/>
  <c r="AA267" i="1"/>
  <c r="AB267" i="1"/>
  <c r="S268" i="1"/>
  <c r="T268" i="1"/>
  <c r="W268" i="1"/>
  <c r="X268" i="1"/>
  <c r="Y268" i="1"/>
  <c r="Z268" i="1"/>
  <c r="AA268" i="1"/>
  <c r="AB268" i="1"/>
  <c r="S269" i="1"/>
  <c r="T269" i="1"/>
  <c r="W269" i="1"/>
  <c r="X269" i="1"/>
  <c r="Y269" i="1"/>
  <c r="Z269" i="1"/>
  <c r="AA269" i="1"/>
  <c r="AB269" i="1"/>
  <c r="S270" i="1"/>
  <c r="T270" i="1"/>
  <c r="W270" i="1"/>
  <c r="X270" i="1"/>
  <c r="Y270" i="1"/>
  <c r="Z270" i="1"/>
  <c r="AA270" i="1"/>
  <c r="AB270" i="1"/>
  <c r="S271" i="1"/>
  <c r="T271" i="1"/>
  <c r="W271" i="1"/>
  <c r="X271" i="1"/>
  <c r="Y271" i="1"/>
  <c r="Z271" i="1"/>
  <c r="AA271" i="1"/>
  <c r="AB271" i="1"/>
  <c r="S272" i="1"/>
  <c r="T272" i="1"/>
  <c r="W272" i="1"/>
  <c r="X272" i="1"/>
  <c r="Y272" i="1"/>
  <c r="Z272" i="1"/>
  <c r="AA272" i="1"/>
  <c r="AB272" i="1"/>
  <c r="S273" i="1"/>
  <c r="T273" i="1"/>
  <c r="W273" i="1"/>
  <c r="X273" i="1"/>
  <c r="Y273" i="1"/>
  <c r="Z273" i="1"/>
  <c r="AA273" i="1"/>
  <c r="AB273" i="1"/>
  <c r="S274" i="1"/>
  <c r="T274" i="1"/>
  <c r="W274" i="1"/>
  <c r="X274" i="1"/>
  <c r="Y274" i="1"/>
  <c r="Z274" i="1"/>
  <c r="AA274" i="1"/>
  <c r="AB274" i="1"/>
  <c r="S275" i="1"/>
  <c r="T275" i="1"/>
  <c r="W275" i="1"/>
  <c r="X275" i="1"/>
  <c r="Y275" i="1"/>
  <c r="Z275" i="1"/>
  <c r="AA275" i="1"/>
  <c r="AB275" i="1"/>
  <c r="S276" i="1"/>
  <c r="T276" i="1"/>
  <c r="W276" i="1"/>
  <c r="X276" i="1"/>
  <c r="Y276" i="1"/>
  <c r="Z276" i="1"/>
  <c r="AA276" i="1"/>
  <c r="AB276" i="1"/>
  <c r="S277" i="1"/>
  <c r="T277" i="1"/>
  <c r="W277" i="1"/>
  <c r="X277" i="1"/>
  <c r="Y277" i="1"/>
  <c r="Z277" i="1"/>
  <c r="AA277" i="1"/>
  <c r="AB277" i="1"/>
  <c r="S278" i="1"/>
  <c r="T278" i="1"/>
  <c r="W278" i="1"/>
  <c r="X278" i="1"/>
  <c r="Y278" i="1"/>
  <c r="Z278" i="1"/>
  <c r="AA278" i="1"/>
  <c r="AB278" i="1"/>
  <c r="S279" i="1"/>
  <c r="T279" i="1"/>
  <c r="W279" i="1"/>
  <c r="X279" i="1"/>
  <c r="Y279" i="1"/>
  <c r="Z279" i="1"/>
  <c r="AA279" i="1"/>
  <c r="AB279" i="1"/>
  <c r="S280" i="1"/>
  <c r="T280" i="1"/>
  <c r="W280" i="1"/>
  <c r="X280" i="1"/>
  <c r="Y280" i="1"/>
  <c r="Z280" i="1"/>
  <c r="AA280" i="1"/>
  <c r="AB280" i="1"/>
  <c r="S281" i="1"/>
  <c r="T281" i="1"/>
  <c r="W281" i="1"/>
  <c r="X281" i="1"/>
  <c r="Y281" i="1"/>
  <c r="Z281" i="1"/>
  <c r="AA281" i="1"/>
  <c r="AB281" i="1"/>
  <c r="S282" i="1"/>
  <c r="T282" i="1"/>
  <c r="W282" i="1"/>
  <c r="X282" i="1"/>
  <c r="Y282" i="1"/>
  <c r="Z282" i="1"/>
  <c r="AA282" i="1"/>
  <c r="AB282" i="1"/>
  <c r="S283" i="1"/>
  <c r="T283" i="1"/>
  <c r="W283" i="1"/>
  <c r="X283" i="1"/>
  <c r="Y283" i="1"/>
  <c r="Z283" i="1"/>
  <c r="AA283" i="1"/>
  <c r="AB283" i="1"/>
  <c r="S284" i="1"/>
  <c r="T284" i="1"/>
  <c r="W284" i="1"/>
  <c r="X284" i="1"/>
  <c r="Y284" i="1"/>
  <c r="Z284" i="1"/>
  <c r="AA284" i="1"/>
  <c r="AB284" i="1"/>
  <c r="S285" i="1"/>
  <c r="T285" i="1"/>
  <c r="W285" i="1"/>
  <c r="X285" i="1"/>
  <c r="Y285" i="1"/>
  <c r="Z285" i="1"/>
  <c r="AA285" i="1"/>
  <c r="AB285" i="1"/>
  <c r="S286" i="1"/>
  <c r="T286" i="1"/>
  <c r="W286" i="1"/>
  <c r="X286" i="1"/>
  <c r="Y286" i="1"/>
  <c r="Z286" i="1"/>
  <c r="AA286" i="1"/>
  <c r="AB286" i="1"/>
  <c r="S287" i="1"/>
  <c r="T287" i="1"/>
  <c r="W287" i="1"/>
  <c r="X287" i="1"/>
  <c r="Y287" i="1"/>
  <c r="Z287" i="1"/>
  <c r="AA287" i="1"/>
  <c r="AB287" i="1"/>
  <c r="S208" i="1"/>
  <c r="T208" i="1"/>
  <c r="W208" i="1"/>
  <c r="X208" i="1"/>
  <c r="Y208" i="1"/>
  <c r="Z208" i="1"/>
  <c r="AA208" i="1"/>
  <c r="AB208" i="1"/>
  <c r="S209" i="1"/>
  <c r="T209" i="1"/>
  <c r="W209" i="1"/>
  <c r="X209" i="1"/>
  <c r="Y209" i="1"/>
  <c r="Z209" i="1"/>
  <c r="AA209" i="1"/>
  <c r="AB209" i="1"/>
  <c r="S210" i="1"/>
  <c r="T210" i="1"/>
  <c r="W210" i="1"/>
  <c r="X210" i="1"/>
  <c r="Y210" i="1"/>
  <c r="Z210" i="1"/>
  <c r="AA210" i="1"/>
  <c r="AB210" i="1"/>
  <c r="S211" i="1"/>
  <c r="T211" i="1"/>
  <c r="W211" i="1"/>
  <c r="X211" i="1"/>
  <c r="Y211" i="1"/>
  <c r="Z211" i="1"/>
  <c r="AA211" i="1"/>
  <c r="AB211" i="1"/>
  <c r="S212" i="1"/>
  <c r="T212" i="1"/>
  <c r="W212" i="1"/>
  <c r="X212" i="1"/>
  <c r="Y212" i="1"/>
  <c r="Z212" i="1"/>
  <c r="AA212" i="1"/>
  <c r="AB212" i="1"/>
  <c r="S213" i="1"/>
  <c r="T213" i="1"/>
  <c r="W213" i="1"/>
  <c r="X213" i="1"/>
  <c r="Y213" i="1"/>
  <c r="Z213" i="1"/>
  <c r="AA213" i="1"/>
  <c r="AB213" i="1"/>
  <c r="S214" i="1"/>
  <c r="T214" i="1"/>
  <c r="W214" i="1"/>
  <c r="X214" i="1"/>
  <c r="Y214" i="1"/>
  <c r="Z214" i="1"/>
  <c r="AA214" i="1"/>
  <c r="AB214" i="1"/>
  <c r="S215" i="1"/>
  <c r="T215" i="1"/>
  <c r="W215" i="1"/>
  <c r="X215" i="1"/>
  <c r="Y215" i="1"/>
  <c r="Z215" i="1"/>
  <c r="AA215" i="1"/>
  <c r="AB215" i="1"/>
  <c r="S216" i="1"/>
  <c r="T216" i="1"/>
  <c r="W216" i="1"/>
  <c r="X216" i="1"/>
  <c r="Y216" i="1"/>
  <c r="Z216" i="1"/>
  <c r="AA216" i="1"/>
  <c r="AB216" i="1"/>
  <c r="S217" i="1"/>
  <c r="T217" i="1"/>
  <c r="W217" i="1"/>
  <c r="X217" i="1"/>
  <c r="Y217" i="1"/>
  <c r="Z217" i="1"/>
  <c r="AA217" i="1"/>
  <c r="AB217" i="1"/>
  <c r="S218" i="1"/>
  <c r="T218" i="1"/>
  <c r="W218" i="1"/>
  <c r="X218" i="1"/>
  <c r="Y218" i="1"/>
  <c r="Z218" i="1"/>
  <c r="AA218" i="1"/>
  <c r="AB218" i="1"/>
  <c r="S219" i="1"/>
  <c r="T219" i="1"/>
  <c r="W219" i="1"/>
  <c r="X219" i="1"/>
  <c r="Y219" i="1"/>
  <c r="Z219" i="1"/>
  <c r="AA219" i="1"/>
  <c r="AB219" i="1"/>
  <c r="S220" i="1"/>
  <c r="T220" i="1"/>
  <c r="W220" i="1"/>
  <c r="X220" i="1"/>
  <c r="Y220" i="1"/>
  <c r="Z220" i="1"/>
  <c r="AA220" i="1"/>
  <c r="AB220" i="1"/>
  <c r="S221" i="1"/>
  <c r="T221" i="1"/>
  <c r="W221" i="1"/>
  <c r="X221" i="1"/>
  <c r="Y221" i="1"/>
  <c r="Z221" i="1"/>
  <c r="AA221" i="1"/>
  <c r="AB221" i="1"/>
  <c r="S222" i="1"/>
  <c r="T222" i="1"/>
  <c r="W222" i="1"/>
  <c r="X222" i="1"/>
  <c r="Y222" i="1"/>
  <c r="Z222" i="1"/>
  <c r="AA222" i="1"/>
  <c r="AB222" i="1"/>
  <c r="S223" i="1"/>
  <c r="T223" i="1"/>
  <c r="W223" i="1"/>
  <c r="X223" i="1"/>
  <c r="Y223" i="1"/>
  <c r="Z223" i="1"/>
  <c r="AA223" i="1"/>
  <c r="AB223" i="1"/>
  <c r="S224" i="1"/>
  <c r="T224" i="1"/>
  <c r="W224" i="1"/>
  <c r="X224" i="1"/>
  <c r="Y224" i="1"/>
  <c r="Z224" i="1"/>
  <c r="AA224" i="1"/>
  <c r="AB224" i="1"/>
  <c r="S225" i="1"/>
  <c r="T225" i="1"/>
  <c r="W225" i="1"/>
  <c r="X225" i="1"/>
  <c r="Y225" i="1"/>
  <c r="Z225" i="1"/>
  <c r="AA225" i="1"/>
  <c r="AB225" i="1"/>
  <c r="S226" i="1"/>
  <c r="T226" i="1"/>
  <c r="W226" i="1"/>
  <c r="X226" i="1"/>
  <c r="Y226" i="1"/>
  <c r="Z226" i="1"/>
  <c r="AA226" i="1"/>
  <c r="AB226" i="1"/>
  <c r="S227" i="1"/>
  <c r="T227" i="1"/>
  <c r="W227" i="1"/>
  <c r="X227" i="1"/>
  <c r="Y227" i="1"/>
  <c r="Z227" i="1"/>
  <c r="AA227" i="1"/>
  <c r="AB227" i="1"/>
  <c r="S228" i="1"/>
  <c r="T228" i="1"/>
  <c r="W228" i="1"/>
  <c r="X228" i="1"/>
  <c r="Y228" i="1"/>
  <c r="Z228" i="1"/>
  <c r="AA228" i="1"/>
  <c r="AB228" i="1"/>
  <c r="S229" i="1"/>
  <c r="T229" i="1"/>
  <c r="W229" i="1"/>
  <c r="X229" i="1"/>
  <c r="Y229" i="1"/>
  <c r="Z229" i="1"/>
  <c r="AA229" i="1"/>
  <c r="AB229" i="1"/>
  <c r="S230" i="1"/>
  <c r="T230" i="1"/>
  <c r="W230" i="1"/>
  <c r="X230" i="1"/>
  <c r="Y230" i="1"/>
  <c r="Z230" i="1"/>
  <c r="AA230" i="1"/>
  <c r="AB230" i="1"/>
  <c r="S231" i="1"/>
  <c r="T231" i="1"/>
  <c r="W231" i="1"/>
  <c r="X231" i="1"/>
  <c r="Y231" i="1"/>
  <c r="Z231" i="1"/>
  <c r="AA231" i="1"/>
  <c r="AB231" i="1"/>
  <c r="S232" i="1"/>
  <c r="T232" i="1"/>
  <c r="W232" i="1"/>
  <c r="X232" i="1"/>
  <c r="Y232" i="1"/>
  <c r="Z232" i="1"/>
  <c r="AA232" i="1"/>
  <c r="AB232" i="1"/>
  <c r="S233" i="1"/>
  <c r="T233" i="1"/>
  <c r="W233" i="1"/>
  <c r="X233" i="1"/>
  <c r="Y233" i="1"/>
  <c r="Z233" i="1"/>
  <c r="AA233" i="1"/>
  <c r="AB233" i="1"/>
  <c r="S234" i="1"/>
  <c r="T234" i="1"/>
  <c r="W234" i="1"/>
  <c r="X234" i="1"/>
  <c r="Y234" i="1"/>
  <c r="Z234" i="1"/>
  <c r="AA234" i="1"/>
  <c r="AB234" i="1"/>
  <c r="S235" i="1"/>
  <c r="T235" i="1"/>
  <c r="W235" i="1"/>
  <c r="X235" i="1"/>
  <c r="Y235" i="1"/>
  <c r="Z235" i="1"/>
  <c r="AA235" i="1"/>
  <c r="AB235" i="1"/>
  <c r="S236" i="1"/>
  <c r="T236" i="1"/>
  <c r="W236" i="1"/>
  <c r="X236" i="1"/>
  <c r="Y236" i="1"/>
  <c r="Z236" i="1"/>
  <c r="AA236" i="1"/>
  <c r="AB236" i="1"/>
  <c r="S237" i="1"/>
  <c r="T237" i="1"/>
  <c r="W237" i="1"/>
  <c r="X237" i="1"/>
  <c r="Y237" i="1"/>
  <c r="Z237" i="1"/>
  <c r="AA237" i="1"/>
  <c r="AB237" i="1"/>
  <c r="S238" i="1"/>
  <c r="T238" i="1"/>
  <c r="W238" i="1"/>
  <c r="X238" i="1"/>
  <c r="Y238" i="1"/>
  <c r="Z238" i="1"/>
  <c r="AA238" i="1"/>
  <c r="AB238" i="1"/>
  <c r="S239" i="1"/>
  <c r="T239" i="1"/>
  <c r="W239" i="1"/>
  <c r="X239" i="1"/>
  <c r="Y239" i="1"/>
  <c r="Z239" i="1"/>
  <c r="AA239" i="1"/>
  <c r="AB239" i="1"/>
  <c r="S240" i="1"/>
  <c r="T240" i="1"/>
  <c r="W240" i="1"/>
  <c r="X240" i="1"/>
  <c r="Y240" i="1"/>
  <c r="Z240" i="1"/>
  <c r="AA240" i="1"/>
  <c r="AB240" i="1"/>
  <c r="S241" i="1"/>
  <c r="T241" i="1"/>
  <c r="W241" i="1"/>
  <c r="X241" i="1"/>
  <c r="Y241" i="1"/>
  <c r="Z241" i="1"/>
  <c r="AA241" i="1"/>
  <c r="AB241" i="1"/>
  <c r="S242" i="1"/>
  <c r="T242" i="1"/>
  <c r="W242" i="1"/>
  <c r="X242" i="1"/>
  <c r="Y242" i="1"/>
  <c r="Z242" i="1"/>
  <c r="AA242" i="1"/>
  <c r="AB242" i="1"/>
  <c r="S243" i="1"/>
  <c r="T243" i="1"/>
  <c r="W243" i="1"/>
  <c r="X243" i="1"/>
  <c r="Y243" i="1"/>
  <c r="Z243" i="1"/>
  <c r="AA243" i="1"/>
  <c r="AB243" i="1"/>
  <c r="S244" i="1"/>
  <c r="T244" i="1"/>
  <c r="W244" i="1"/>
  <c r="X244" i="1"/>
  <c r="Y244" i="1"/>
  <c r="Z244" i="1"/>
  <c r="AA244" i="1"/>
  <c r="AB244" i="1"/>
  <c r="S245" i="1"/>
  <c r="T245" i="1"/>
  <c r="W245" i="1"/>
  <c r="X245" i="1"/>
  <c r="Y245" i="1"/>
  <c r="Z245" i="1"/>
  <c r="AA245" i="1"/>
  <c r="AB245" i="1"/>
  <c r="S246" i="1"/>
  <c r="T246" i="1"/>
  <c r="W246" i="1"/>
  <c r="X246" i="1"/>
  <c r="Y246" i="1"/>
  <c r="Z246" i="1"/>
  <c r="AA246" i="1"/>
  <c r="AB246" i="1"/>
  <c r="S247" i="1"/>
  <c r="T247" i="1"/>
  <c r="W247" i="1"/>
  <c r="X247" i="1"/>
  <c r="Y247" i="1"/>
  <c r="Z247" i="1"/>
  <c r="AA247" i="1"/>
  <c r="AB247" i="1"/>
  <c r="S248" i="1"/>
  <c r="T248" i="1"/>
  <c r="W248" i="1"/>
  <c r="X248" i="1"/>
  <c r="Y248" i="1"/>
  <c r="Z248" i="1"/>
  <c r="AA248" i="1"/>
  <c r="AB248" i="1"/>
  <c r="S249" i="1"/>
  <c r="T249" i="1"/>
  <c r="W249" i="1"/>
  <c r="X249" i="1"/>
  <c r="Y249" i="1"/>
  <c r="Z249" i="1"/>
  <c r="AA249" i="1"/>
  <c r="AB249" i="1"/>
  <c r="S250" i="1"/>
  <c r="T250" i="1"/>
  <c r="W250" i="1"/>
  <c r="X250" i="1"/>
  <c r="Y250" i="1"/>
  <c r="Z250" i="1"/>
  <c r="AA250" i="1"/>
  <c r="AB250" i="1"/>
  <c r="S251" i="1"/>
  <c r="T251" i="1"/>
  <c r="W251" i="1"/>
  <c r="X251" i="1"/>
  <c r="Y251" i="1"/>
  <c r="Z251" i="1"/>
  <c r="AA251" i="1"/>
  <c r="AB251" i="1"/>
  <c r="S252" i="1"/>
  <c r="T252" i="1"/>
  <c r="W252" i="1"/>
  <c r="X252" i="1"/>
  <c r="Y252" i="1"/>
  <c r="Z252" i="1"/>
  <c r="AA252" i="1"/>
  <c r="AB252" i="1"/>
  <c r="S253" i="1"/>
  <c r="T253" i="1"/>
  <c r="W253" i="1"/>
  <c r="X253" i="1"/>
  <c r="Y253" i="1"/>
  <c r="Z253" i="1"/>
  <c r="AA253" i="1"/>
  <c r="AB253" i="1"/>
  <c r="S254" i="1"/>
  <c r="T254" i="1"/>
  <c r="W254" i="1"/>
  <c r="X254" i="1"/>
  <c r="Y254" i="1"/>
  <c r="Z254" i="1"/>
  <c r="AA254" i="1"/>
  <c r="AB254" i="1"/>
  <c r="S255" i="1"/>
  <c r="T255" i="1"/>
  <c r="W255" i="1"/>
  <c r="X255" i="1"/>
  <c r="Y255" i="1"/>
  <c r="Z255" i="1"/>
  <c r="AA255" i="1"/>
  <c r="AB255" i="1"/>
  <c r="S256" i="1"/>
  <c r="T256" i="1"/>
  <c r="W256" i="1"/>
  <c r="X256" i="1"/>
  <c r="Y256" i="1"/>
  <c r="Z256" i="1"/>
  <c r="AA256" i="1"/>
  <c r="AB256" i="1"/>
  <c r="S257" i="1"/>
  <c r="T257" i="1"/>
  <c r="W257" i="1"/>
  <c r="X257" i="1"/>
  <c r="Y257" i="1"/>
  <c r="Z257" i="1"/>
  <c r="AA257" i="1"/>
  <c r="AB257" i="1"/>
  <c r="S258" i="1"/>
  <c r="T258" i="1"/>
  <c r="W258" i="1"/>
  <c r="X258" i="1"/>
  <c r="Y258" i="1"/>
  <c r="Z258" i="1"/>
  <c r="AA258" i="1"/>
  <c r="AB258" i="1"/>
  <c r="S259" i="1"/>
  <c r="T259" i="1"/>
  <c r="W259" i="1"/>
  <c r="X259" i="1"/>
  <c r="Y259" i="1"/>
  <c r="Z259" i="1"/>
  <c r="AA259" i="1"/>
  <c r="AB259" i="1"/>
  <c r="S260" i="1"/>
  <c r="T260" i="1"/>
  <c r="W260" i="1"/>
  <c r="X260" i="1"/>
  <c r="Y260" i="1"/>
  <c r="Z260" i="1"/>
  <c r="AA260" i="1"/>
  <c r="AB260" i="1"/>
  <c r="S77" i="1"/>
  <c r="T77" i="1"/>
  <c r="W77" i="1"/>
  <c r="X77" i="1"/>
  <c r="Y77" i="1"/>
  <c r="Z77" i="1"/>
  <c r="AA77" i="1"/>
  <c r="AB77" i="1"/>
  <c r="S78" i="1"/>
  <c r="T78" i="1"/>
  <c r="W78" i="1"/>
  <c r="X78" i="1"/>
  <c r="Y78" i="1"/>
  <c r="Z78" i="1"/>
  <c r="AA78" i="1"/>
  <c r="AB78" i="1"/>
  <c r="S79" i="1"/>
  <c r="T79" i="1"/>
  <c r="W79" i="1"/>
  <c r="X79" i="1"/>
  <c r="Y79" i="1"/>
  <c r="Z79" i="1"/>
  <c r="AA79" i="1"/>
  <c r="AB79" i="1"/>
  <c r="S80" i="1"/>
  <c r="T80" i="1"/>
  <c r="W80" i="1"/>
  <c r="X80" i="1"/>
  <c r="Y80" i="1"/>
  <c r="Z80" i="1"/>
  <c r="AA80" i="1"/>
  <c r="AB80" i="1"/>
  <c r="S81" i="1"/>
  <c r="T81" i="1"/>
  <c r="W81" i="1"/>
  <c r="X81" i="1"/>
  <c r="Y81" i="1"/>
  <c r="Z81" i="1"/>
  <c r="AA81" i="1"/>
  <c r="AB81" i="1"/>
  <c r="S82" i="1"/>
  <c r="T82" i="1"/>
  <c r="W82" i="1"/>
  <c r="X82" i="1"/>
  <c r="Y82" i="1"/>
  <c r="Z82" i="1"/>
  <c r="AA82" i="1"/>
  <c r="AB82" i="1"/>
  <c r="S83" i="1"/>
  <c r="T83" i="1"/>
  <c r="W83" i="1"/>
  <c r="X83" i="1"/>
  <c r="Y83" i="1"/>
  <c r="Z83" i="1"/>
  <c r="AA83" i="1"/>
  <c r="AB83" i="1"/>
  <c r="S84" i="1"/>
  <c r="T84" i="1"/>
  <c r="W84" i="1"/>
  <c r="X84" i="1"/>
  <c r="Y84" i="1"/>
  <c r="Z84" i="1"/>
  <c r="AA84" i="1"/>
  <c r="AB84" i="1"/>
  <c r="S85" i="1"/>
  <c r="T85" i="1"/>
  <c r="W85" i="1"/>
  <c r="X85" i="1"/>
  <c r="Y85" i="1"/>
  <c r="Z85" i="1"/>
  <c r="AA85" i="1"/>
  <c r="AB85" i="1"/>
  <c r="S86" i="1"/>
  <c r="T86" i="1"/>
  <c r="W86" i="1"/>
  <c r="X86" i="1"/>
  <c r="Y86" i="1"/>
  <c r="Z86" i="1"/>
  <c r="AA86" i="1"/>
  <c r="AB86" i="1"/>
  <c r="S87" i="1"/>
  <c r="T87" i="1"/>
  <c r="W87" i="1"/>
  <c r="X87" i="1"/>
  <c r="Y87" i="1"/>
  <c r="Z87" i="1"/>
  <c r="AA87" i="1"/>
  <c r="AB87" i="1"/>
  <c r="S88" i="1"/>
  <c r="T88" i="1"/>
  <c r="W88" i="1"/>
  <c r="X88" i="1"/>
  <c r="Y88" i="1"/>
  <c r="Z88" i="1"/>
  <c r="AA88" i="1"/>
  <c r="AB88" i="1"/>
  <c r="S89" i="1"/>
  <c r="T89" i="1"/>
  <c r="W89" i="1"/>
  <c r="X89" i="1"/>
  <c r="Y89" i="1"/>
  <c r="Z89" i="1"/>
  <c r="AA89" i="1"/>
  <c r="AB89" i="1"/>
  <c r="S90" i="1"/>
  <c r="T90" i="1"/>
  <c r="W90" i="1"/>
  <c r="X90" i="1"/>
  <c r="Y90" i="1"/>
  <c r="Z90" i="1"/>
  <c r="AA90" i="1"/>
  <c r="AB90" i="1"/>
  <c r="S91" i="1"/>
  <c r="T91" i="1"/>
  <c r="W91" i="1"/>
  <c r="X91" i="1"/>
  <c r="Y91" i="1"/>
  <c r="Z91" i="1"/>
  <c r="AA91" i="1"/>
  <c r="AB91" i="1"/>
  <c r="S92" i="1"/>
  <c r="T92" i="1"/>
  <c r="W92" i="1"/>
  <c r="X92" i="1"/>
  <c r="Y92" i="1"/>
  <c r="Z92" i="1"/>
  <c r="AA92" i="1"/>
  <c r="AB92" i="1"/>
  <c r="S93" i="1"/>
  <c r="T93" i="1"/>
  <c r="W93" i="1"/>
  <c r="X93" i="1"/>
  <c r="Y93" i="1"/>
  <c r="Z93" i="1"/>
  <c r="AA93" i="1"/>
  <c r="AB93" i="1"/>
  <c r="S94" i="1"/>
  <c r="T94" i="1"/>
  <c r="W94" i="1"/>
  <c r="X94" i="1"/>
  <c r="Y94" i="1"/>
  <c r="Z94" i="1"/>
  <c r="AA94" i="1"/>
  <c r="AB94" i="1"/>
  <c r="S95" i="1"/>
  <c r="T95" i="1"/>
  <c r="W95" i="1"/>
  <c r="X95" i="1"/>
  <c r="Y95" i="1"/>
  <c r="Z95" i="1"/>
  <c r="AA95" i="1"/>
  <c r="AB95" i="1"/>
  <c r="S96" i="1"/>
  <c r="T96" i="1"/>
  <c r="W96" i="1"/>
  <c r="X96" i="1"/>
  <c r="Y96" i="1"/>
  <c r="Z96" i="1"/>
  <c r="AA96" i="1"/>
  <c r="AB96" i="1"/>
  <c r="S97" i="1"/>
  <c r="T97" i="1"/>
  <c r="W97" i="1"/>
  <c r="X97" i="1"/>
  <c r="Y97" i="1"/>
  <c r="Z97" i="1"/>
  <c r="AA97" i="1"/>
  <c r="AB97" i="1"/>
  <c r="S98" i="1"/>
  <c r="T98" i="1"/>
  <c r="W98" i="1"/>
  <c r="X98" i="1"/>
  <c r="Y98" i="1"/>
  <c r="Z98" i="1"/>
  <c r="AA98" i="1"/>
  <c r="AB98" i="1"/>
  <c r="S99" i="1"/>
  <c r="T99" i="1"/>
  <c r="W99" i="1"/>
  <c r="X99" i="1"/>
  <c r="Y99" i="1"/>
  <c r="Z99" i="1"/>
  <c r="AA99" i="1"/>
  <c r="AB99" i="1"/>
  <c r="S100" i="1"/>
  <c r="T100" i="1"/>
  <c r="W100" i="1"/>
  <c r="X100" i="1"/>
  <c r="Y100" i="1"/>
  <c r="Z100" i="1"/>
  <c r="AA100" i="1"/>
  <c r="AB100" i="1"/>
  <c r="S101" i="1"/>
  <c r="T101" i="1"/>
  <c r="W101" i="1"/>
  <c r="X101" i="1"/>
  <c r="Y101" i="1"/>
  <c r="Z101" i="1"/>
  <c r="AA101" i="1"/>
  <c r="AB101" i="1"/>
  <c r="S102" i="1"/>
  <c r="T102" i="1"/>
  <c r="W102" i="1"/>
  <c r="X102" i="1"/>
  <c r="Y102" i="1"/>
  <c r="Z102" i="1"/>
  <c r="AA102" i="1"/>
  <c r="AB102" i="1"/>
  <c r="S103" i="1"/>
  <c r="T103" i="1"/>
  <c r="W103" i="1"/>
  <c r="X103" i="1"/>
  <c r="Y103" i="1"/>
  <c r="Z103" i="1"/>
  <c r="AA103" i="1"/>
  <c r="AB103" i="1"/>
  <c r="S104" i="1"/>
  <c r="T104" i="1"/>
  <c r="W104" i="1"/>
  <c r="X104" i="1"/>
  <c r="Y104" i="1"/>
  <c r="Z104" i="1"/>
  <c r="AA104" i="1"/>
  <c r="AB104" i="1"/>
  <c r="S105" i="1"/>
  <c r="T105" i="1"/>
  <c r="W105" i="1"/>
  <c r="X105" i="1"/>
  <c r="Y105" i="1"/>
  <c r="Z105" i="1"/>
  <c r="AA105" i="1"/>
  <c r="AB105" i="1"/>
  <c r="S106" i="1"/>
  <c r="T106" i="1"/>
  <c r="W106" i="1"/>
  <c r="X106" i="1"/>
  <c r="Y106" i="1"/>
  <c r="Z106" i="1"/>
  <c r="AA106" i="1"/>
  <c r="AB106" i="1"/>
  <c r="S107" i="1"/>
  <c r="T107" i="1"/>
  <c r="W107" i="1"/>
  <c r="X107" i="1"/>
  <c r="Y107" i="1"/>
  <c r="Z107" i="1"/>
  <c r="AA107" i="1"/>
  <c r="AB107" i="1"/>
  <c r="S108" i="1"/>
  <c r="T108" i="1"/>
  <c r="W108" i="1"/>
  <c r="X108" i="1"/>
  <c r="Y108" i="1"/>
  <c r="Z108" i="1"/>
  <c r="AA108" i="1"/>
  <c r="AB108" i="1"/>
  <c r="S109" i="1"/>
  <c r="T109" i="1"/>
  <c r="W109" i="1"/>
  <c r="X109" i="1"/>
  <c r="Y109" i="1"/>
  <c r="Z109" i="1"/>
  <c r="AA109" i="1"/>
  <c r="AB109" i="1"/>
  <c r="S110" i="1"/>
  <c r="T110" i="1"/>
  <c r="W110" i="1"/>
  <c r="X110" i="1"/>
  <c r="Y110" i="1"/>
  <c r="Z110" i="1"/>
  <c r="AA110" i="1"/>
  <c r="AB110" i="1"/>
  <c r="S111" i="1"/>
  <c r="T111" i="1"/>
  <c r="W111" i="1"/>
  <c r="X111" i="1"/>
  <c r="Y111" i="1"/>
  <c r="Z111" i="1"/>
  <c r="AA111" i="1"/>
  <c r="AB111" i="1"/>
  <c r="S112" i="1"/>
  <c r="T112" i="1"/>
  <c r="W112" i="1"/>
  <c r="X112" i="1"/>
  <c r="Y112" i="1"/>
  <c r="Z112" i="1"/>
  <c r="AA112" i="1"/>
  <c r="AB112" i="1"/>
  <c r="S113" i="1"/>
  <c r="T113" i="1"/>
  <c r="W113" i="1"/>
  <c r="X113" i="1"/>
  <c r="Y113" i="1"/>
  <c r="Z113" i="1"/>
  <c r="AA113" i="1"/>
  <c r="AB113" i="1"/>
  <c r="S114" i="1"/>
  <c r="T114" i="1"/>
  <c r="W114" i="1"/>
  <c r="X114" i="1"/>
  <c r="Y114" i="1"/>
  <c r="Z114" i="1"/>
  <c r="AA114" i="1"/>
  <c r="AB114" i="1"/>
  <c r="S115" i="1"/>
  <c r="T115" i="1"/>
  <c r="W115" i="1"/>
  <c r="X115" i="1"/>
  <c r="Y115" i="1"/>
  <c r="Z115" i="1"/>
  <c r="AA115" i="1"/>
  <c r="AB115" i="1"/>
  <c r="S116" i="1"/>
  <c r="T116" i="1"/>
  <c r="W116" i="1"/>
  <c r="X116" i="1"/>
  <c r="Y116" i="1"/>
  <c r="Z116" i="1"/>
  <c r="AA116" i="1"/>
  <c r="AB116" i="1"/>
  <c r="S117" i="1"/>
  <c r="T117" i="1"/>
  <c r="W117" i="1"/>
  <c r="X117" i="1"/>
  <c r="Y117" i="1"/>
  <c r="Z117" i="1"/>
  <c r="AA117" i="1"/>
  <c r="AB117" i="1"/>
  <c r="S118" i="1"/>
  <c r="T118" i="1"/>
  <c r="W118" i="1"/>
  <c r="X118" i="1"/>
  <c r="Y118" i="1"/>
  <c r="Z118" i="1"/>
  <c r="AA118" i="1"/>
  <c r="AB118" i="1"/>
  <c r="S119" i="1"/>
  <c r="T119" i="1"/>
  <c r="W119" i="1"/>
  <c r="X119" i="1"/>
  <c r="Y119" i="1"/>
  <c r="Z119" i="1"/>
  <c r="AA119" i="1"/>
  <c r="AB119" i="1"/>
  <c r="S120" i="1"/>
  <c r="T120" i="1"/>
  <c r="W120" i="1"/>
  <c r="X120" i="1"/>
  <c r="Y120" i="1"/>
  <c r="Z120" i="1"/>
  <c r="AA120" i="1"/>
  <c r="AB120" i="1"/>
  <c r="S121" i="1"/>
  <c r="T121" i="1"/>
  <c r="W121" i="1"/>
  <c r="X121" i="1"/>
  <c r="Y121" i="1"/>
  <c r="Z121" i="1"/>
  <c r="AA121" i="1"/>
  <c r="AB121" i="1"/>
  <c r="S122" i="1"/>
  <c r="T122" i="1"/>
  <c r="W122" i="1"/>
  <c r="X122" i="1"/>
  <c r="Y122" i="1"/>
  <c r="Z122" i="1"/>
  <c r="AA122" i="1"/>
  <c r="AB122" i="1"/>
  <c r="S123" i="1"/>
  <c r="T123" i="1"/>
  <c r="W123" i="1"/>
  <c r="X123" i="1"/>
  <c r="Y123" i="1"/>
  <c r="Z123" i="1"/>
  <c r="AA123" i="1"/>
  <c r="AB123" i="1"/>
  <c r="S124" i="1"/>
  <c r="T124" i="1"/>
  <c r="W124" i="1"/>
  <c r="X124" i="1"/>
  <c r="Y124" i="1"/>
  <c r="Z124" i="1"/>
  <c r="AA124" i="1"/>
  <c r="AB124" i="1"/>
  <c r="S125" i="1"/>
  <c r="T125" i="1"/>
  <c r="W125" i="1"/>
  <c r="X125" i="1"/>
  <c r="Y125" i="1"/>
  <c r="Z125" i="1"/>
  <c r="AA125" i="1"/>
  <c r="AB125" i="1"/>
  <c r="S126" i="1"/>
  <c r="T126" i="1"/>
  <c r="W126" i="1"/>
  <c r="X126" i="1"/>
  <c r="Y126" i="1"/>
  <c r="Z126" i="1"/>
  <c r="AA126" i="1"/>
  <c r="AB126" i="1"/>
  <c r="S127" i="1"/>
  <c r="T127" i="1"/>
  <c r="W127" i="1"/>
  <c r="X127" i="1"/>
  <c r="Y127" i="1"/>
  <c r="Z127" i="1"/>
  <c r="AA127" i="1"/>
  <c r="AB127" i="1"/>
  <c r="S128" i="1"/>
  <c r="T128" i="1"/>
  <c r="W128" i="1"/>
  <c r="X128" i="1"/>
  <c r="Y128" i="1"/>
  <c r="Z128" i="1"/>
  <c r="AA128" i="1"/>
  <c r="AB128" i="1"/>
  <c r="S129" i="1"/>
  <c r="T129" i="1"/>
  <c r="W129" i="1"/>
  <c r="X129" i="1"/>
  <c r="Y129" i="1"/>
  <c r="Z129" i="1"/>
  <c r="AA129" i="1"/>
  <c r="AB129" i="1"/>
  <c r="S130" i="1"/>
  <c r="T130" i="1"/>
  <c r="W130" i="1"/>
  <c r="X130" i="1"/>
  <c r="Y130" i="1"/>
  <c r="Z130" i="1"/>
  <c r="AA130" i="1"/>
  <c r="AB130" i="1"/>
  <c r="S131" i="1"/>
  <c r="T131" i="1"/>
  <c r="W131" i="1"/>
  <c r="X131" i="1"/>
  <c r="Y131" i="1"/>
  <c r="Z131" i="1"/>
  <c r="AA131" i="1"/>
  <c r="AB131" i="1"/>
  <c r="S132" i="1"/>
  <c r="T132" i="1"/>
  <c r="W132" i="1"/>
  <c r="X132" i="1"/>
  <c r="Y132" i="1"/>
  <c r="Z132" i="1"/>
  <c r="AA132" i="1"/>
  <c r="AB132" i="1"/>
  <c r="S133" i="1"/>
  <c r="T133" i="1"/>
  <c r="W133" i="1"/>
  <c r="X133" i="1"/>
  <c r="Y133" i="1"/>
  <c r="Z133" i="1"/>
  <c r="AA133" i="1"/>
  <c r="AB133" i="1"/>
  <c r="S134" i="1"/>
  <c r="T134" i="1"/>
  <c r="W134" i="1"/>
  <c r="X134" i="1"/>
  <c r="Y134" i="1"/>
  <c r="Z134" i="1"/>
  <c r="AA134" i="1"/>
  <c r="AB134" i="1"/>
  <c r="S135" i="1"/>
  <c r="T135" i="1"/>
  <c r="W135" i="1"/>
  <c r="X135" i="1"/>
  <c r="Y135" i="1"/>
  <c r="Z135" i="1"/>
  <c r="AA135" i="1"/>
  <c r="AB135" i="1"/>
  <c r="S136" i="1"/>
  <c r="T136" i="1"/>
  <c r="W136" i="1"/>
  <c r="X136" i="1"/>
  <c r="Y136" i="1"/>
  <c r="Z136" i="1"/>
  <c r="AA136" i="1"/>
  <c r="AB136" i="1"/>
  <c r="S137" i="1"/>
  <c r="T137" i="1"/>
  <c r="W137" i="1"/>
  <c r="X137" i="1"/>
  <c r="Y137" i="1"/>
  <c r="Z137" i="1"/>
  <c r="AA137" i="1"/>
  <c r="AB137" i="1"/>
  <c r="S138" i="1"/>
  <c r="T138" i="1"/>
  <c r="W138" i="1"/>
  <c r="X138" i="1"/>
  <c r="Y138" i="1"/>
  <c r="Z138" i="1"/>
  <c r="AA138" i="1"/>
  <c r="AB138" i="1"/>
  <c r="S139" i="1"/>
  <c r="T139" i="1"/>
  <c r="W139" i="1"/>
  <c r="X139" i="1"/>
  <c r="Y139" i="1"/>
  <c r="Z139" i="1"/>
  <c r="AA139" i="1"/>
  <c r="AB139" i="1"/>
  <c r="S140" i="1"/>
  <c r="T140" i="1"/>
  <c r="W140" i="1"/>
  <c r="X140" i="1"/>
  <c r="Y140" i="1"/>
  <c r="Z140" i="1"/>
  <c r="AA140" i="1"/>
  <c r="AB140" i="1"/>
  <c r="S141" i="1"/>
  <c r="T141" i="1"/>
  <c r="W141" i="1"/>
  <c r="X141" i="1"/>
  <c r="Y141" i="1"/>
  <c r="Z141" i="1"/>
  <c r="AA141" i="1"/>
  <c r="AB141" i="1"/>
  <c r="S142" i="1"/>
  <c r="T142" i="1"/>
  <c r="W142" i="1"/>
  <c r="X142" i="1"/>
  <c r="Y142" i="1"/>
  <c r="Z142" i="1"/>
  <c r="AA142" i="1"/>
  <c r="AB142" i="1"/>
  <c r="S143" i="1"/>
  <c r="T143" i="1"/>
  <c r="W143" i="1"/>
  <c r="X143" i="1"/>
  <c r="Y143" i="1"/>
  <c r="Z143" i="1"/>
  <c r="AA143" i="1"/>
  <c r="AB143" i="1"/>
  <c r="S144" i="1"/>
  <c r="T144" i="1"/>
  <c r="W144" i="1"/>
  <c r="X144" i="1"/>
  <c r="Y144" i="1"/>
  <c r="Z144" i="1"/>
  <c r="AA144" i="1"/>
  <c r="AB144" i="1"/>
  <c r="S145" i="1"/>
  <c r="T145" i="1"/>
  <c r="W145" i="1"/>
  <c r="X145" i="1"/>
  <c r="Y145" i="1"/>
  <c r="Z145" i="1"/>
  <c r="AA145" i="1"/>
  <c r="AB145" i="1"/>
  <c r="S146" i="1"/>
  <c r="T146" i="1"/>
  <c r="W146" i="1"/>
  <c r="X146" i="1"/>
  <c r="Y146" i="1"/>
  <c r="Z146" i="1"/>
  <c r="AA146" i="1"/>
  <c r="AB146" i="1"/>
  <c r="S147" i="1"/>
  <c r="T147" i="1"/>
  <c r="W147" i="1"/>
  <c r="X147" i="1"/>
  <c r="Y147" i="1"/>
  <c r="Z147" i="1"/>
  <c r="AA147" i="1"/>
  <c r="AB147" i="1"/>
  <c r="S148" i="1"/>
  <c r="T148" i="1"/>
  <c r="W148" i="1"/>
  <c r="X148" i="1"/>
  <c r="Y148" i="1"/>
  <c r="Z148" i="1"/>
  <c r="AA148" i="1"/>
  <c r="AB148" i="1"/>
  <c r="S149" i="1"/>
  <c r="T149" i="1"/>
  <c r="W149" i="1"/>
  <c r="X149" i="1"/>
  <c r="Y149" i="1"/>
  <c r="Z149" i="1"/>
  <c r="AA149" i="1"/>
  <c r="AB149" i="1"/>
  <c r="S150" i="1"/>
  <c r="T150" i="1"/>
  <c r="W150" i="1"/>
  <c r="X150" i="1"/>
  <c r="Y150" i="1"/>
  <c r="Z150" i="1"/>
  <c r="AA150" i="1"/>
  <c r="AB150" i="1"/>
  <c r="S151" i="1"/>
  <c r="T151" i="1"/>
  <c r="W151" i="1"/>
  <c r="X151" i="1"/>
  <c r="Y151" i="1"/>
  <c r="Z151" i="1"/>
  <c r="AA151" i="1"/>
  <c r="AB151" i="1"/>
  <c r="S152" i="1"/>
  <c r="T152" i="1"/>
  <c r="W152" i="1"/>
  <c r="X152" i="1"/>
  <c r="Y152" i="1"/>
  <c r="Z152" i="1"/>
  <c r="AA152" i="1"/>
  <c r="AB152" i="1"/>
  <c r="S153" i="1"/>
  <c r="T153" i="1"/>
  <c r="W153" i="1"/>
  <c r="X153" i="1"/>
  <c r="Y153" i="1"/>
  <c r="Z153" i="1"/>
  <c r="AA153" i="1"/>
  <c r="AB153" i="1"/>
  <c r="S154" i="1"/>
  <c r="T154" i="1"/>
  <c r="W154" i="1"/>
  <c r="X154" i="1"/>
  <c r="Y154" i="1"/>
  <c r="Z154" i="1"/>
  <c r="AA154" i="1"/>
  <c r="AB154" i="1"/>
  <c r="S155" i="1"/>
  <c r="T155" i="1"/>
  <c r="W155" i="1"/>
  <c r="X155" i="1"/>
  <c r="Y155" i="1"/>
  <c r="Z155" i="1"/>
  <c r="AA155" i="1"/>
  <c r="AB155" i="1"/>
  <c r="S156" i="1"/>
  <c r="T156" i="1"/>
  <c r="W156" i="1"/>
  <c r="X156" i="1"/>
  <c r="Y156" i="1"/>
  <c r="Z156" i="1"/>
  <c r="AA156" i="1"/>
  <c r="AB156" i="1"/>
  <c r="S157" i="1"/>
  <c r="T157" i="1"/>
  <c r="W157" i="1"/>
  <c r="X157" i="1"/>
  <c r="Y157" i="1"/>
  <c r="Z157" i="1"/>
  <c r="AA157" i="1"/>
  <c r="AB157" i="1"/>
  <c r="S158" i="1"/>
  <c r="T158" i="1"/>
  <c r="W158" i="1"/>
  <c r="X158" i="1"/>
  <c r="Y158" i="1"/>
  <c r="Z158" i="1"/>
  <c r="AA158" i="1"/>
  <c r="AB158" i="1"/>
  <c r="S159" i="1"/>
  <c r="T159" i="1"/>
  <c r="W159" i="1"/>
  <c r="X159" i="1"/>
  <c r="Y159" i="1"/>
  <c r="Z159" i="1"/>
  <c r="AA159" i="1"/>
  <c r="AB159" i="1"/>
  <c r="S160" i="1"/>
  <c r="T160" i="1"/>
  <c r="W160" i="1"/>
  <c r="X160" i="1"/>
  <c r="Y160" i="1"/>
  <c r="Z160" i="1"/>
  <c r="AA160" i="1"/>
  <c r="AB160" i="1"/>
  <c r="S161" i="1"/>
  <c r="T161" i="1"/>
  <c r="W161" i="1"/>
  <c r="X161" i="1"/>
  <c r="Y161" i="1"/>
  <c r="Z161" i="1"/>
  <c r="AA161" i="1"/>
  <c r="AB161" i="1"/>
  <c r="S162" i="1"/>
  <c r="T162" i="1"/>
  <c r="W162" i="1"/>
  <c r="X162" i="1"/>
  <c r="Y162" i="1"/>
  <c r="Z162" i="1"/>
  <c r="AA162" i="1"/>
  <c r="AB162" i="1"/>
  <c r="S163" i="1"/>
  <c r="T163" i="1"/>
  <c r="W163" i="1"/>
  <c r="X163" i="1"/>
  <c r="Y163" i="1"/>
  <c r="Z163" i="1"/>
  <c r="AA163" i="1"/>
  <c r="AB163" i="1"/>
  <c r="S164" i="1"/>
  <c r="T164" i="1"/>
  <c r="W164" i="1"/>
  <c r="X164" i="1"/>
  <c r="Y164" i="1"/>
  <c r="Z164" i="1"/>
  <c r="AA164" i="1"/>
  <c r="AB164" i="1"/>
  <c r="S165" i="1"/>
  <c r="T165" i="1"/>
  <c r="W165" i="1"/>
  <c r="X165" i="1"/>
  <c r="Y165" i="1"/>
  <c r="Z165" i="1"/>
  <c r="AA165" i="1"/>
  <c r="AB165" i="1"/>
  <c r="S166" i="1"/>
  <c r="T166" i="1"/>
  <c r="W166" i="1"/>
  <c r="X166" i="1"/>
  <c r="Y166" i="1"/>
  <c r="Z166" i="1"/>
  <c r="AA166" i="1"/>
  <c r="AB166" i="1"/>
  <c r="S167" i="1"/>
  <c r="T167" i="1"/>
  <c r="W167" i="1"/>
  <c r="X167" i="1"/>
  <c r="Y167" i="1"/>
  <c r="Z167" i="1"/>
  <c r="AA167" i="1"/>
  <c r="AB167" i="1"/>
  <c r="S168" i="1"/>
  <c r="T168" i="1"/>
  <c r="W168" i="1"/>
  <c r="X168" i="1"/>
  <c r="Y168" i="1"/>
  <c r="Z168" i="1"/>
  <c r="AA168" i="1"/>
  <c r="AB168" i="1"/>
  <c r="S169" i="1"/>
  <c r="T169" i="1"/>
  <c r="W169" i="1"/>
  <c r="X169" i="1"/>
  <c r="Y169" i="1"/>
  <c r="Z169" i="1"/>
  <c r="AA169" i="1"/>
  <c r="AB169" i="1"/>
  <c r="S170" i="1"/>
  <c r="T170" i="1"/>
  <c r="W170" i="1"/>
  <c r="X170" i="1"/>
  <c r="Y170" i="1"/>
  <c r="Z170" i="1"/>
  <c r="AA170" i="1"/>
  <c r="AB170" i="1"/>
  <c r="S171" i="1"/>
  <c r="T171" i="1"/>
  <c r="W171" i="1"/>
  <c r="X171" i="1"/>
  <c r="Y171" i="1"/>
  <c r="Z171" i="1"/>
  <c r="AA171" i="1"/>
  <c r="AB171" i="1"/>
  <c r="S172" i="1"/>
  <c r="T172" i="1"/>
  <c r="W172" i="1"/>
  <c r="X172" i="1"/>
  <c r="Y172" i="1"/>
  <c r="Z172" i="1"/>
  <c r="AA172" i="1"/>
  <c r="AB172" i="1"/>
  <c r="S173" i="1"/>
  <c r="T173" i="1"/>
  <c r="W173" i="1"/>
  <c r="X173" i="1"/>
  <c r="Y173" i="1"/>
  <c r="Z173" i="1"/>
  <c r="AA173" i="1"/>
  <c r="AB173" i="1"/>
  <c r="S174" i="1"/>
  <c r="T174" i="1"/>
  <c r="W174" i="1"/>
  <c r="X174" i="1"/>
  <c r="Y174" i="1"/>
  <c r="Z174" i="1"/>
  <c r="AA174" i="1"/>
  <c r="AB174" i="1"/>
  <c r="S175" i="1"/>
  <c r="T175" i="1"/>
  <c r="W175" i="1"/>
  <c r="X175" i="1"/>
  <c r="Y175" i="1"/>
  <c r="Z175" i="1"/>
  <c r="AA175" i="1"/>
  <c r="AB175" i="1"/>
  <c r="S176" i="1"/>
  <c r="T176" i="1"/>
  <c r="W176" i="1"/>
  <c r="X176" i="1"/>
  <c r="Y176" i="1"/>
  <c r="Z176" i="1"/>
  <c r="AA176" i="1"/>
  <c r="AB176" i="1"/>
  <c r="S177" i="1"/>
  <c r="T177" i="1"/>
  <c r="W177" i="1"/>
  <c r="X177" i="1"/>
  <c r="Y177" i="1"/>
  <c r="Z177" i="1"/>
  <c r="AA177" i="1"/>
  <c r="AB177" i="1"/>
  <c r="S178" i="1"/>
  <c r="T178" i="1"/>
  <c r="W178" i="1"/>
  <c r="X178" i="1"/>
  <c r="Y178" i="1"/>
  <c r="Z178" i="1"/>
  <c r="AA178" i="1"/>
  <c r="AB178" i="1"/>
  <c r="S179" i="1"/>
  <c r="T179" i="1"/>
  <c r="W179" i="1"/>
  <c r="X179" i="1"/>
  <c r="Y179" i="1"/>
  <c r="Z179" i="1"/>
  <c r="AA179" i="1"/>
  <c r="AB179" i="1"/>
  <c r="S180" i="1"/>
  <c r="T180" i="1"/>
  <c r="W180" i="1"/>
  <c r="X180" i="1"/>
  <c r="Y180" i="1"/>
  <c r="Z180" i="1"/>
  <c r="AA180" i="1"/>
  <c r="AB180" i="1"/>
  <c r="S181" i="1"/>
  <c r="T181" i="1"/>
  <c r="W181" i="1"/>
  <c r="X181" i="1"/>
  <c r="Y181" i="1"/>
  <c r="Z181" i="1"/>
  <c r="AA181" i="1"/>
  <c r="AB181" i="1"/>
  <c r="S182" i="1"/>
  <c r="T182" i="1"/>
  <c r="W182" i="1"/>
  <c r="X182" i="1"/>
  <c r="Y182" i="1"/>
  <c r="Z182" i="1"/>
  <c r="AA182" i="1"/>
  <c r="AB182" i="1"/>
  <c r="S183" i="1"/>
  <c r="T183" i="1"/>
  <c r="W183" i="1"/>
  <c r="X183" i="1"/>
  <c r="Y183" i="1"/>
  <c r="Z183" i="1"/>
  <c r="AA183" i="1"/>
  <c r="AB183" i="1"/>
  <c r="S184" i="1"/>
  <c r="T184" i="1"/>
  <c r="W184" i="1"/>
  <c r="X184" i="1"/>
  <c r="Y184" i="1"/>
  <c r="Z184" i="1"/>
  <c r="AA184" i="1"/>
  <c r="AB184" i="1"/>
  <c r="S185" i="1"/>
  <c r="T185" i="1"/>
  <c r="W185" i="1"/>
  <c r="X185" i="1"/>
  <c r="Y185" i="1"/>
  <c r="Z185" i="1"/>
  <c r="AA185" i="1"/>
  <c r="AB185" i="1"/>
  <c r="S186" i="1"/>
  <c r="T186" i="1"/>
  <c r="W186" i="1"/>
  <c r="X186" i="1"/>
  <c r="Y186" i="1"/>
  <c r="Z186" i="1"/>
  <c r="AA186" i="1"/>
  <c r="AB186" i="1"/>
  <c r="S187" i="1"/>
  <c r="T187" i="1"/>
  <c r="W187" i="1"/>
  <c r="X187" i="1"/>
  <c r="Y187" i="1"/>
  <c r="Z187" i="1"/>
  <c r="AA187" i="1"/>
  <c r="AB187" i="1"/>
  <c r="S188" i="1"/>
  <c r="T188" i="1"/>
  <c r="W188" i="1"/>
  <c r="X188" i="1"/>
  <c r="Y188" i="1"/>
  <c r="Z188" i="1"/>
  <c r="AA188" i="1"/>
  <c r="AB188" i="1"/>
  <c r="S189" i="1"/>
  <c r="T189" i="1"/>
  <c r="W189" i="1"/>
  <c r="X189" i="1"/>
  <c r="Y189" i="1"/>
  <c r="Z189" i="1"/>
  <c r="AA189" i="1"/>
  <c r="AB189" i="1"/>
  <c r="S190" i="1"/>
  <c r="T190" i="1"/>
  <c r="W190" i="1"/>
  <c r="X190" i="1"/>
  <c r="Y190" i="1"/>
  <c r="Z190" i="1"/>
  <c r="AA190" i="1"/>
  <c r="AB190" i="1"/>
  <c r="S191" i="1"/>
  <c r="T191" i="1"/>
  <c r="W191" i="1"/>
  <c r="X191" i="1"/>
  <c r="Y191" i="1"/>
  <c r="Z191" i="1"/>
  <c r="AA191" i="1"/>
  <c r="AB191" i="1"/>
  <c r="S192" i="1"/>
  <c r="T192" i="1"/>
  <c r="W192" i="1"/>
  <c r="X192" i="1"/>
  <c r="Y192" i="1"/>
  <c r="Z192" i="1"/>
  <c r="AA192" i="1"/>
  <c r="AB192" i="1"/>
  <c r="S193" i="1"/>
  <c r="T193" i="1"/>
  <c r="W193" i="1"/>
  <c r="X193" i="1"/>
  <c r="Y193" i="1"/>
  <c r="Z193" i="1"/>
  <c r="AA193" i="1"/>
  <c r="AB193" i="1"/>
  <c r="S194" i="1"/>
  <c r="T194" i="1"/>
  <c r="W194" i="1"/>
  <c r="X194" i="1"/>
  <c r="Y194" i="1"/>
  <c r="Z194" i="1"/>
  <c r="AA194" i="1"/>
  <c r="AB194" i="1"/>
  <c r="S195" i="1"/>
  <c r="T195" i="1"/>
  <c r="W195" i="1"/>
  <c r="X195" i="1"/>
  <c r="Y195" i="1"/>
  <c r="Z195" i="1"/>
  <c r="AA195" i="1"/>
  <c r="AB195" i="1"/>
  <c r="S196" i="1"/>
  <c r="T196" i="1"/>
  <c r="W196" i="1"/>
  <c r="X196" i="1"/>
  <c r="Y196" i="1"/>
  <c r="Z196" i="1"/>
  <c r="AA196" i="1"/>
  <c r="AB196" i="1"/>
  <c r="S197" i="1"/>
  <c r="T197" i="1"/>
  <c r="W197" i="1"/>
  <c r="X197" i="1"/>
  <c r="Y197" i="1"/>
  <c r="Z197" i="1"/>
  <c r="AA197" i="1"/>
  <c r="AB197" i="1"/>
  <c r="S198" i="1"/>
  <c r="T198" i="1"/>
  <c r="W198" i="1"/>
  <c r="X198" i="1"/>
  <c r="Y198" i="1"/>
  <c r="Z198" i="1"/>
  <c r="AA198" i="1"/>
  <c r="AB198" i="1"/>
  <c r="S199" i="1"/>
  <c r="T199" i="1"/>
  <c r="W199" i="1"/>
  <c r="X199" i="1"/>
  <c r="Y199" i="1"/>
  <c r="Z199" i="1"/>
  <c r="AA199" i="1"/>
  <c r="AB199" i="1"/>
  <c r="S200" i="1"/>
  <c r="T200" i="1"/>
  <c r="W200" i="1"/>
  <c r="X200" i="1"/>
  <c r="Y200" i="1"/>
  <c r="Z200" i="1"/>
  <c r="AA200" i="1"/>
  <c r="AB200" i="1"/>
  <c r="S201" i="1"/>
  <c r="T201" i="1"/>
  <c r="W201" i="1"/>
  <c r="X201" i="1"/>
  <c r="Y201" i="1"/>
  <c r="Z201" i="1"/>
  <c r="AA201" i="1"/>
  <c r="AB201" i="1"/>
  <c r="S202" i="1"/>
  <c r="T202" i="1"/>
  <c r="W202" i="1"/>
  <c r="X202" i="1"/>
  <c r="Y202" i="1"/>
  <c r="Z202" i="1"/>
  <c r="AA202" i="1"/>
  <c r="AB202" i="1"/>
  <c r="S203" i="1"/>
  <c r="T203" i="1"/>
  <c r="W203" i="1"/>
  <c r="X203" i="1"/>
  <c r="Y203" i="1"/>
  <c r="Z203" i="1"/>
  <c r="AA203" i="1"/>
  <c r="AB203" i="1"/>
  <c r="S204" i="1"/>
  <c r="T204" i="1"/>
  <c r="W204" i="1"/>
  <c r="X204" i="1"/>
  <c r="Y204" i="1"/>
  <c r="Z204" i="1"/>
  <c r="AA204" i="1"/>
  <c r="AB204" i="1"/>
  <c r="S205" i="1"/>
  <c r="T205" i="1"/>
  <c r="W205" i="1"/>
  <c r="X205" i="1"/>
  <c r="Y205" i="1"/>
  <c r="Z205" i="1"/>
  <c r="AA205" i="1"/>
  <c r="AB205" i="1"/>
  <c r="S206" i="1"/>
  <c r="T206" i="1"/>
  <c r="W206" i="1"/>
  <c r="X206" i="1"/>
  <c r="Y206" i="1"/>
  <c r="Z206" i="1"/>
  <c r="AA206" i="1"/>
  <c r="AB206" i="1"/>
  <c r="S207" i="1"/>
  <c r="T207" i="1"/>
  <c r="W207" i="1"/>
  <c r="X207" i="1"/>
  <c r="Y207" i="1"/>
  <c r="Z207" i="1"/>
  <c r="AA207" i="1"/>
  <c r="AB207" i="1"/>
  <c r="S18" i="1"/>
  <c r="T18" i="1"/>
  <c r="W18" i="1"/>
  <c r="X18" i="1"/>
  <c r="Y18" i="1"/>
  <c r="Z18" i="1"/>
  <c r="AA18" i="1"/>
  <c r="AB18" i="1"/>
  <c r="S19" i="1"/>
  <c r="T19" i="1"/>
  <c r="W19" i="1"/>
  <c r="X19" i="1"/>
  <c r="Y19" i="1"/>
  <c r="Z19" i="1"/>
  <c r="AA19" i="1"/>
  <c r="AB19" i="1"/>
  <c r="S20" i="1"/>
  <c r="T20" i="1"/>
  <c r="W20" i="1"/>
  <c r="X20" i="1"/>
  <c r="Y20" i="1"/>
  <c r="Z20" i="1"/>
  <c r="AA20" i="1"/>
  <c r="AB20" i="1"/>
  <c r="S21" i="1"/>
  <c r="T21" i="1"/>
  <c r="W21" i="1"/>
  <c r="X21" i="1"/>
  <c r="Y21" i="1"/>
  <c r="Z21" i="1"/>
  <c r="AA21" i="1"/>
  <c r="AB21" i="1"/>
  <c r="S22" i="1"/>
  <c r="T22" i="1"/>
  <c r="W22" i="1"/>
  <c r="X22" i="1"/>
  <c r="Y22" i="1"/>
  <c r="Z22" i="1"/>
  <c r="AA22" i="1"/>
  <c r="AB22" i="1"/>
  <c r="S23" i="1"/>
  <c r="T23" i="1"/>
  <c r="W23" i="1"/>
  <c r="X23" i="1"/>
  <c r="Y23" i="1"/>
  <c r="Z23" i="1"/>
  <c r="AA23" i="1"/>
  <c r="AB23" i="1"/>
  <c r="S24" i="1"/>
  <c r="T24" i="1"/>
  <c r="W24" i="1"/>
  <c r="X24" i="1"/>
  <c r="Y24" i="1"/>
  <c r="Z24" i="1"/>
  <c r="AA24" i="1"/>
  <c r="AB24" i="1"/>
  <c r="S25" i="1"/>
  <c r="T25" i="1"/>
  <c r="W25" i="1"/>
  <c r="X25" i="1"/>
  <c r="Y25" i="1"/>
  <c r="Z25" i="1"/>
  <c r="AA25" i="1"/>
  <c r="AB25" i="1"/>
  <c r="S26" i="1"/>
  <c r="T26" i="1"/>
  <c r="W26" i="1"/>
  <c r="X26" i="1"/>
  <c r="Y26" i="1"/>
  <c r="Z26" i="1"/>
  <c r="AA26" i="1"/>
  <c r="AB26" i="1"/>
  <c r="S27" i="1"/>
  <c r="T27" i="1"/>
  <c r="W27" i="1"/>
  <c r="X27" i="1"/>
  <c r="Y27" i="1"/>
  <c r="Z27" i="1"/>
  <c r="AA27" i="1"/>
  <c r="AB27" i="1"/>
  <c r="S28" i="1"/>
  <c r="T28" i="1"/>
  <c r="W28" i="1"/>
  <c r="X28" i="1"/>
  <c r="Y28" i="1"/>
  <c r="Z28" i="1"/>
  <c r="AA28" i="1"/>
  <c r="AB28" i="1"/>
  <c r="S29" i="1"/>
  <c r="T29" i="1"/>
  <c r="W29" i="1"/>
  <c r="X29" i="1"/>
  <c r="Y29" i="1"/>
  <c r="Z29" i="1"/>
  <c r="AA29" i="1"/>
  <c r="AB29" i="1"/>
  <c r="S30" i="1"/>
  <c r="T30" i="1"/>
  <c r="W30" i="1"/>
  <c r="X30" i="1"/>
  <c r="Y30" i="1"/>
  <c r="Z30" i="1"/>
  <c r="AA30" i="1"/>
  <c r="AB30" i="1"/>
  <c r="S31" i="1"/>
  <c r="T31" i="1"/>
  <c r="W31" i="1"/>
  <c r="X31" i="1"/>
  <c r="Y31" i="1"/>
  <c r="Z31" i="1"/>
  <c r="AA31" i="1"/>
  <c r="AB31" i="1"/>
  <c r="S32" i="1"/>
  <c r="T32" i="1"/>
  <c r="W32" i="1"/>
  <c r="X32" i="1"/>
  <c r="Y32" i="1"/>
  <c r="Z32" i="1"/>
  <c r="AA32" i="1"/>
  <c r="AB32" i="1"/>
  <c r="S33" i="1"/>
  <c r="T33" i="1"/>
  <c r="W33" i="1"/>
  <c r="X33" i="1"/>
  <c r="Y33" i="1"/>
  <c r="Z33" i="1"/>
  <c r="AA33" i="1"/>
  <c r="AB33" i="1"/>
  <c r="S34" i="1"/>
  <c r="T34" i="1"/>
  <c r="W34" i="1"/>
  <c r="X34" i="1"/>
  <c r="Y34" i="1"/>
  <c r="Z34" i="1"/>
  <c r="AA34" i="1"/>
  <c r="AB34" i="1"/>
  <c r="S35" i="1"/>
  <c r="T35" i="1"/>
  <c r="W35" i="1"/>
  <c r="X35" i="1"/>
  <c r="Y35" i="1"/>
  <c r="Z35" i="1"/>
  <c r="AA35" i="1"/>
  <c r="AB35" i="1"/>
  <c r="S36" i="1"/>
  <c r="T36" i="1"/>
  <c r="W36" i="1"/>
  <c r="X36" i="1"/>
  <c r="Y36" i="1"/>
  <c r="Z36" i="1"/>
  <c r="AA36" i="1"/>
  <c r="AB36" i="1"/>
  <c r="S37" i="1"/>
  <c r="T37" i="1"/>
  <c r="W37" i="1"/>
  <c r="X37" i="1"/>
  <c r="Y37" i="1"/>
  <c r="Z37" i="1"/>
  <c r="AA37" i="1"/>
  <c r="AB37" i="1"/>
  <c r="S38" i="1"/>
  <c r="T38" i="1"/>
  <c r="W38" i="1"/>
  <c r="X38" i="1"/>
  <c r="Y38" i="1"/>
  <c r="Z38" i="1"/>
  <c r="AA38" i="1"/>
  <c r="AB38" i="1"/>
  <c r="S39" i="1"/>
  <c r="T39" i="1"/>
  <c r="W39" i="1"/>
  <c r="X39" i="1"/>
  <c r="Y39" i="1"/>
  <c r="Z39" i="1"/>
  <c r="AA39" i="1"/>
  <c r="AB39" i="1"/>
  <c r="S40" i="1"/>
  <c r="T40" i="1"/>
  <c r="W40" i="1"/>
  <c r="X40" i="1"/>
  <c r="Y40" i="1"/>
  <c r="Z40" i="1"/>
  <c r="AA40" i="1"/>
  <c r="AB40" i="1"/>
  <c r="S41" i="1"/>
  <c r="T41" i="1"/>
  <c r="W41" i="1"/>
  <c r="X41" i="1"/>
  <c r="Y41" i="1"/>
  <c r="Z41" i="1"/>
  <c r="AA41" i="1"/>
  <c r="AB41" i="1"/>
  <c r="S42" i="1"/>
  <c r="T42" i="1"/>
  <c r="W42" i="1"/>
  <c r="X42" i="1"/>
  <c r="Y42" i="1"/>
  <c r="Z42" i="1"/>
  <c r="AA42" i="1"/>
  <c r="AB42" i="1"/>
  <c r="S43" i="1"/>
  <c r="T43" i="1"/>
  <c r="W43" i="1"/>
  <c r="X43" i="1"/>
  <c r="Y43" i="1"/>
  <c r="Z43" i="1"/>
  <c r="AA43" i="1"/>
  <c r="AB43" i="1"/>
  <c r="S44" i="1"/>
  <c r="T44" i="1"/>
  <c r="W44" i="1"/>
  <c r="X44" i="1"/>
  <c r="Y44" i="1"/>
  <c r="Z44" i="1"/>
  <c r="AA44" i="1"/>
  <c r="AB44" i="1"/>
  <c r="S45" i="1"/>
  <c r="T45" i="1"/>
  <c r="W45" i="1"/>
  <c r="X45" i="1"/>
  <c r="Y45" i="1"/>
  <c r="Z45" i="1"/>
  <c r="AA45" i="1"/>
  <c r="AB45" i="1"/>
  <c r="S46" i="1"/>
  <c r="T46" i="1"/>
  <c r="W46" i="1"/>
  <c r="X46" i="1"/>
  <c r="Y46" i="1"/>
  <c r="Z46" i="1"/>
  <c r="AA46" i="1"/>
  <c r="AB46" i="1"/>
  <c r="S47" i="1"/>
  <c r="T47" i="1"/>
  <c r="W47" i="1"/>
  <c r="X47" i="1"/>
  <c r="Y47" i="1"/>
  <c r="Z47" i="1"/>
  <c r="AA47" i="1"/>
  <c r="AB47" i="1"/>
  <c r="S48" i="1"/>
  <c r="T48" i="1"/>
  <c r="W48" i="1"/>
  <c r="X48" i="1"/>
  <c r="Y48" i="1"/>
  <c r="Z48" i="1"/>
  <c r="AA48" i="1"/>
  <c r="AB48" i="1"/>
  <c r="S49" i="1"/>
  <c r="T49" i="1"/>
  <c r="W49" i="1"/>
  <c r="X49" i="1"/>
  <c r="Y49" i="1"/>
  <c r="Z49" i="1"/>
  <c r="AA49" i="1"/>
  <c r="AB49" i="1"/>
  <c r="S50" i="1"/>
  <c r="T50" i="1"/>
  <c r="W50" i="1"/>
  <c r="X50" i="1"/>
  <c r="Y50" i="1"/>
  <c r="Z50" i="1"/>
  <c r="AA50" i="1"/>
  <c r="AB50" i="1"/>
  <c r="S51" i="1"/>
  <c r="T51" i="1"/>
  <c r="W51" i="1"/>
  <c r="X51" i="1"/>
  <c r="Y51" i="1"/>
  <c r="Z51" i="1"/>
  <c r="AA51" i="1"/>
  <c r="AB51" i="1"/>
  <c r="S52" i="1"/>
  <c r="T52" i="1"/>
  <c r="W52" i="1"/>
  <c r="X52" i="1"/>
  <c r="Y52" i="1"/>
  <c r="Z52" i="1"/>
  <c r="AA52" i="1"/>
  <c r="AB52" i="1"/>
  <c r="S53" i="1"/>
  <c r="T53" i="1"/>
  <c r="W53" i="1"/>
  <c r="X53" i="1"/>
  <c r="Y53" i="1"/>
  <c r="Z53" i="1"/>
  <c r="AA53" i="1"/>
  <c r="AB53" i="1"/>
  <c r="S54" i="1"/>
  <c r="T54" i="1"/>
  <c r="W54" i="1"/>
  <c r="X54" i="1"/>
  <c r="Y54" i="1"/>
  <c r="Z54" i="1"/>
  <c r="AA54" i="1"/>
  <c r="AB54" i="1"/>
  <c r="S55" i="1"/>
  <c r="T55" i="1"/>
  <c r="W55" i="1"/>
  <c r="X55" i="1"/>
  <c r="Y55" i="1"/>
  <c r="Z55" i="1"/>
  <c r="AA55" i="1"/>
  <c r="AB55" i="1"/>
  <c r="S56" i="1"/>
  <c r="T56" i="1"/>
  <c r="W56" i="1"/>
  <c r="X56" i="1"/>
  <c r="Y56" i="1"/>
  <c r="Z56" i="1"/>
  <c r="AA56" i="1"/>
  <c r="AB56" i="1"/>
  <c r="S57" i="1"/>
  <c r="T57" i="1"/>
  <c r="W57" i="1"/>
  <c r="X57" i="1"/>
  <c r="Y57" i="1"/>
  <c r="Z57" i="1"/>
  <c r="AA57" i="1"/>
  <c r="AB57" i="1"/>
  <c r="S58" i="1"/>
  <c r="T58" i="1"/>
  <c r="W58" i="1"/>
  <c r="X58" i="1"/>
  <c r="Y58" i="1"/>
  <c r="Z58" i="1"/>
  <c r="AA58" i="1"/>
  <c r="AB58" i="1"/>
  <c r="S59" i="1"/>
  <c r="T59" i="1"/>
  <c r="W59" i="1"/>
  <c r="X59" i="1"/>
  <c r="Y59" i="1"/>
  <c r="Z59" i="1"/>
  <c r="AA59" i="1"/>
  <c r="AB59" i="1"/>
  <c r="S60" i="1"/>
  <c r="T60" i="1"/>
  <c r="W60" i="1"/>
  <c r="X60" i="1"/>
  <c r="Y60" i="1"/>
  <c r="Z60" i="1"/>
  <c r="AA60" i="1"/>
  <c r="AB60" i="1"/>
  <c r="S61" i="1"/>
  <c r="T61" i="1"/>
  <c r="W61" i="1"/>
  <c r="X61" i="1"/>
  <c r="Y61" i="1"/>
  <c r="Z61" i="1"/>
  <c r="AA61" i="1"/>
  <c r="AB61" i="1"/>
  <c r="S62" i="1"/>
  <c r="T62" i="1"/>
  <c r="W62" i="1"/>
  <c r="X62" i="1"/>
  <c r="Y62" i="1"/>
  <c r="Z62" i="1"/>
  <c r="AA62" i="1"/>
  <c r="AB62" i="1"/>
  <c r="S63" i="1"/>
  <c r="T63" i="1"/>
  <c r="W63" i="1"/>
  <c r="X63" i="1"/>
  <c r="Y63" i="1"/>
  <c r="Z63" i="1"/>
  <c r="AA63" i="1"/>
  <c r="AB63" i="1"/>
  <c r="S64" i="1"/>
  <c r="T64" i="1"/>
  <c r="W64" i="1"/>
  <c r="X64" i="1"/>
  <c r="Y64" i="1"/>
  <c r="Z64" i="1"/>
  <c r="AA64" i="1"/>
  <c r="AB64" i="1"/>
  <c r="S65" i="1"/>
  <c r="T65" i="1"/>
  <c r="W65" i="1"/>
  <c r="X65" i="1"/>
  <c r="Y65" i="1"/>
  <c r="Z65" i="1"/>
  <c r="AA65" i="1"/>
  <c r="AB65" i="1"/>
  <c r="S66" i="1"/>
  <c r="T66" i="1"/>
  <c r="W66" i="1"/>
  <c r="X66" i="1"/>
  <c r="Y66" i="1"/>
  <c r="Z66" i="1"/>
  <c r="AA66" i="1"/>
  <c r="AB66" i="1"/>
  <c r="S67" i="1"/>
  <c r="T67" i="1"/>
  <c r="W67" i="1"/>
  <c r="X67" i="1"/>
  <c r="Y67" i="1"/>
  <c r="Z67" i="1"/>
  <c r="AA67" i="1"/>
  <c r="AB67" i="1"/>
  <c r="S68" i="1"/>
  <c r="T68" i="1"/>
  <c r="W68" i="1"/>
  <c r="X68" i="1"/>
  <c r="Y68" i="1"/>
  <c r="Z68" i="1"/>
  <c r="AA68" i="1"/>
  <c r="AB68" i="1"/>
  <c r="S69" i="1"/>
  <c r="T69" i="1"/>
  <c r="W69" i="1"/>
  <c r="X69" i="1"/>
  <c r="Y69" i="1"/>
  <c r="Z69" i="1"/>
  <c r="AA69" i="1"/>
  <c r="AB69" i="1"/>
  <c r="S70" i="1"/>
  <c r="T70" i="1"/>
  <c r="W70" i="1"/>
  <c r="X70" i="1"/>
  <c r="Y70" i="1"/>
  <c r="Z70" i="1"/>
  <c r="AA70" i="1"/>
  <c r="AB70" i="1"/>
  <c r="S71" i="1"/>
  <c r="T71" i="1"/>
  <c r="W71" i="1"/>
  <c r="X71" i="1"/>
  <c r="Y71" i="1"/>
  <c r="Z71" i="1"/>
  <c r="AA71" i="1"/>
  <c r="AB71" i="1"/>
  <c r="S72" i="1"/>
  <c r="T72" i="1"/>
  <c r="W72" i="1"/>
  <c r="X72" i="1"/>
  <c r="Y72" i="1"/>
  <c r="Z72" i="1"/>
  <c r="AA72" i="1"/>
  <c r="AB72" i="1"/>
  <c r="S73" i="1"/>
  <c r="T73" i="1"/>
  <c r="W73" i="1"/>
  <c r="X73" i="1"/>
  <c r="Y73" i="1"/>
  <c r="Z73" i="1"/>
  <c r="AA73" i="1"/>
  <c r="AB73" i="1"/>
  <c r="S74" i="1"/>
  <c r="T74" i="1"/>
  <c r="W74" i="1"/>
  <c r="X74" i="1"/>
  <c r="Y74" i="1"/>
  <c r="Z74" i="1"/>
  <c r="AA74" i="1"/>
  <c r="AB74" i="1"/>
  <c r="S75" i="1"/>
  <c r="T75" i="1"/>
  <c r="W75" i="1"/>
  <c r="X75" i="1"/>
  <c r="Y75" i="1"/>
  <c r="Z75" i="1"/>
  <c r="AA75" i="1"/>
  <c r="AB75" i="1"/>
  <c r="S76" i="1"/>
  <c r="T76" i="1"/>
  <c r="W76" i="1"/>
  <c r="X76" i="1"/>
  <c r="Y76" i="1"/>
  <c r="Z76" i="1"/>
  <c r="AA76" i="1"/>
  <c r="AB76" i="1"/>
  <c r="S3" i="1"/>
  <c r="T3" i="1"/>
  <c r="W3" i="1"/>
  <c r="X3" i="1"/>
  <c r="Y3" i="1"/>
  <c r="Z3" i="1"/>
  <c r="AA3" i="1"/>
  <c r="AB3" i="1"/>
  <c r="S4" i="1"/>
  <c r="T4" i="1"/>
  <c r="W4" i="1"/>
  <c r="X4" i="1"/>
  <c r="Y4" i="1"/>
  <c r="Z4" i="1"/>
  <c r="AA4" i="1"/>
  <c r="AB4" i="1"/>
  <c r="S5" i="1"/>
  <c r="T5" i="1"/>
  <c r="W5" i="1"/>
  <c r="X5" i="1"/>
  <c r="Y5" i="1"/>
  <c r="Z5" i="1"/>
  <c r="AA5" i="1"/>
  <c r="AB5" i="1"/>
  <c r="S6" i="1"/>
  <c r="T6" i="1"/>
  <c r="W6" i="1"/>
  <c r="X6" i="1"/>
  <c r="Y6" i="1"/>
  <c r="Z6" i="1"/>
  <c r="AA6" i="1"/>
  <c r="AB6" i="1"/>
  <c r="S7" i="1"/>
  <c r="T7" i="1"/>
  <c r="W7" i="1"/>
  <c r="X7" i="1"/>
  <c r="Y7" i="1"/>
  <c r="Z7" i="1"/>
  <c r="AA7" i="1"/>
  <c r="AB7" i="1"/>
  <c r="S8" i="1"/>
  <c r="T8" i="1"/>
  <c r="W8" i="1"/>
  <c r="X8" i="1"/>
  <c r="Y8" i="1"/>
  <c r="Z8" i="1"/>
  <c r="AA8" i="1"/>
  <c r="AB8" i="1"/>
  <c r="S9" i="1"/>
  <c r="T9" i="1"/>
  <c r="W9" i="1"/>
  <c r="X9" i="1"/>
  <c r="Y9" i="1"/>
  <c r="Z9" i="1"/>
  <c r="AA9" i="1"/>
  <c r="AB9" i="1"/>
  <c r="S10" i="1"/>
  <c r="T10" i="1"/>
  <c r="W10" i="1"/>
  <c r="X10" i="1"/>
  <c r="Y10" i="1"/>
  <c r="Z10" i="1"/>
  <c r="AA10" i="1"/>
  <c r="AB10" i="1"/>
  <c r="S11" i="1"/>
  <c r="T11" i="1"/>
  <c r="W11" i="1"/>
  <c r="X11" i="1"/>
  <c r="Y11" i="1"/>
  <c r="Z11" i="1"/>
  <c r="AA11" i="1"/>
  <c r="AB11" i="1"/>
  <c r="S12" i="1"/>
  <c r="T12" i="1"/>
  <c r="W12" i="1"/>
  <c r="X12" i="1"/>
  <c r="Y12" i="1"/>
  <c r="Z12" i="1"/>
  <c r="AA12" i="1"/>
  <c r="AB12" i="1"/>
  <c r="S13" i="1"/>
  <c r="T13" i="1"/>
  <c r="W13" i="1"/>
  <c r="X13" i="1"/>
  <c r="Y13" i="1"/>
  <c r="Z13" i="1"/>
  <c r="AA13" i="1"/>
  <c r="AB13" i="1"/>
  <c r="S14" i="1"/>
  <c r="T14" i="1"/>
  <c r="W14" i="1"/>
  <c r="X14" i="1"/>
  <c r="Y14" i="1"/>
  <c r="Z14" i="1"/>
  <c r="AA14" i="1"/>
  <c r="AB14" i="1"/>
  <c r="S15" i="1"/>
  <c r="T15" i="1"/>
  <c r="W15" i="1"/>
  <c r="X15" i="1"/>
  <c r="Y15" i="1"/>
  <c r="Z15" i="1"/>
  <c r="AA15" i="1"/>
  <c r="AB15" i="1"/>
  <c r="S16" i="1"/>
  <c r="T16" i="1"/>
  <c r="W16" i="1"/>
  <c r="X16" i="1"/>
  <c r="Y16" i="1"/>
  <c r="Z16" i="1"/>
  <c r="AA16" i="1"/>
  <c r="AB16" i="1"/>
  <c r="S17" i="1"/>
  <c r="T17" i="1"/>
  <c r="W17" i="1"/>
  <c r="X17" i="1"/>
  <c r="Y17" i="1"/>
  <c r="Z17" i="1"/>
  <c r="AA17" i="1"/>
  <c r="AB17" i="1"/>
  <c r="AB2" i="1"/>
  <c r="AA2" i="1"/>
  <c r="Z2" i="1"/>
  <c r="Y2" i="1"/>
  <c r="X2" i="1"/>
  <c r="W2" i="1"/>
  <c r="T2" i="1"/>
  <c r="S2"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1265" i="1"/>
  <c r="O1266"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397" i="1"/>
  <c r="O1398" i="1"/>
  <c r="O1399" i="1"/>
  <c r="O1400" i="1"/>
  <c r="O1401" i="1"/>
  <c r="O1402" i="1"/>
  <c r="O1403"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1452" i="1"/>
  <c r="O1453" i="1"/>
  <c r="O1454" i="1"/>
  <c r="O1455" i="1"/>
  <c r="O1456" i="1"/>
  <c r="O1457" i="1"/>
  <c r="O1458" i="1"/>
  <c r="O1459" i="1"/>
  <c r="O1460"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582" i="1"/>
  <c r="O1583" i="1"/>
  <c r="O1584" i="1"/>
  <c r="O1585" i="1"/>
  <c r="O1586" i="1"/>
  <c r="O1587" i="1"/>
  <c r="O1588" i="1"/>
  <c r="O1589" i="1"/>
  <c r="O1590" i="1"/>
  <c r="O1591" i="1"/>
  <c r="O1592" i="1"/>
  <c r="O1593" i="1"/>
  <c r="O1594" i="1"/>
  <c r="O1595" i="1"/>
  <c r="O1596" i="1"/>
  <c r="O1597" i="1"/>
  <c r="O1598" i="1"/>
  <c r="O1599" i="1"/>
  <c r="O1600" i="1"/>
  <c r="O1601" i="1"/>
  <c r="O1602" i="1"/>
  <c r="O1603" i="1"/>
  <c r="O1604" i="1"/>
  <c r="O1605" i="1"/>
  <c r="O1606" i="1"/>
  <c r="O1607" i="1"/>
  <c r="O1608" i="1"/>
  <c r="O1609" i="1"/>
  <c r="O1610" i="1"/>
  <c r="O1611" i="1"/>
  <c r="O1612" i="1"/>
  <c r="O1613" i="1"/>
  <c r="O1614" i="1"/>
  <c r="O1615" i="1"/>
  <c r="O1616" i="1"/>
  <c r="O1617" i="1"/>
  <c r="O1618" i="1"/>
  <c r="O1619" i="1"/>
  <c r="O1620" i="1"/>
  <c r="O1621" i="1"/>
  <c r="O1622" i="1"/>
  <c r="O1623" i="1"/>
  <c r="O1624" i="1"/>
  <c r="O1625" i="1"/>
  <c r="O1626" i="1"/>
  <c r="O1627" i="1"/>
  <c r="O1628" i="1"/>
  <c r="O1629" i="1"/>
  <c r="O1630" i="1"/>
  <c r="O1631" i="1"/>
  <c r="O1632" i="1"/>
  <c r="O1633" i="1"/>
  <c r="O1634" i="1"/>
  <c r="O1635" i="1"/>
  <c r="O1636" i="1"/>
  <c r="O1637" i="1"/>
  <c r="O1638" i="1"/>
  <c r="O1639" i="1"/>
  <c r="O1640" i="1"/>
  <c r="O1641" i="1"/>
  <c r="O1642" i="1"/>
  <c r="O1643" i="1"/>
  <c r="O1644" i="1"/>
  <c r="O1645" i="1"/>
  <c r="O1646" i="1"/>
  <c r="O1647" i="1"/>
  <c r="O1648" i="1"/>
  <c r="O1649" i="1"/>
  <c r="O1650" i="1"/>
  <c r="O1651" i="1"/>
  <c r="O1652" i="1"/>
  <c r="O1653" i="1"/>
  <c r="O1654" i="1"/>
  <c r="O1655" i="1"/>
  <c r="O1656" i="1"/>
  <c r="O1657" i="1"/>
  <c r="O1658" i="1"/>
  <c r="O1659" i="1"/>
  <c r="O1660" i="1"/>
  <c r="O1661" i="1"/>
  <c r="O1662" i="1"/>
  <c r="O1663" i="1"/>
  <c r="O1664" i="1"/>
  <c r="O1665" i="1"/>
  <c r="O1666" i="1"/>
  <c r="O1667" i="1"/>
  <c r="O1668" i="1"/>
  <c r="O1669" i="1"/>
  <c r="O1670" i="1"/>
  <c r="O1671" i="1"/>
  <c r="O1672" i="1"/>
  <c r="O1673" i="1"/>
  <c r="O1674" i="1"/>
  <c r="O1675" i="1"/>
  <c r="O1676" i="1"/>
  <c r="O1677" i="1"/>
  <c r="O1678" i="1"/>
  <c r="O1679" i="1"/>
  <c r="O1680" i="1"/>
  <c r="O1681" i="1"/>
  <c r="O1682" i="1"/>
  <c r="O1683" i="1"/>
  <c r="O1684" i="1"/>
  <c r="O1685" i="1"/>
  <c r="O1686" i="1"/>
  <c r="O1687" i="1"/>
  <c r="O1688" i="1"/>
  <c r="O1689" i="1"/>
  <c r="O1690" i="1"/>
  <c r="O1691" i="1"/>
  <c r="O1692" i="1"/>
  <c r="O1693" i="1"/>
  <c r="O1694" i="1"/>
  <c r="O1695" i="1"/>
  <c r="O1696" i="1"/>
  <c r="O1697" i="1"/>
  <c r="O1698" i="1"/>
  <c r="O1699" i="1"/>
  <c r="O1700" i="1"/>
  <c r="O1701" i="1"/>
  <c r="O1702" i="1"/>
  <c r="O1703" i="1"/>
  <c r="O1704" i="1"/>
  <c r="O1705" i="1"/>
  <c r="O1706" i="1"/>
  <c r="O1707" i="1"/>
  <c r="O1708" i="1"/>
  <c r="O1709" i="1"/>
  <c r="O1710" i="1"/>
  <c r="O1711" i="1"/>
  <c r="O1712" i="1"/>
  <c r="O1713" i="1"/>
  <c r="O1714" i="1"/>
  <c r="O1715" i="1"/>
  <c r="O1716" i="1"/>
  <c r="O1717" i="1"/>
  <c r="O1718" i="1"/>
  <c r="O1719" i="1"/>
  <c r="O1720" i="1"/>
  <c r="O1721" i="1"/>
  <c r="O1722" i="1"/>
  <c r="O1723" i="1"/>
  <c r="O1724" i="1"/>
  <c r="O1725" i="1"/>
  <c r="O1726" i="1"/>
  <c r="O1727" i="1"/>
  <c r="O1728" i="1"/>
  <c r="O1729" i="1"/>
  <c r="O1730" i="1"/>
  <c r="O1731"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1983" i="1"/>
  <c r="O1984" i="1"/>
  <c r="O1985" i="1"/>
  <c r="O1986" i="1"/>
  <c r="O1987" i="1"/>
  <c r="O1988" i="1"/>
  <c r="O1989" i="1"/>
  <c r="O1990" i="1"/>
  <c r="O1991" i="1"/>
  <c r="O1992" i="1"/>
  <c r="O1993" i="1"/>
  <c r="O1994" i="1"/>
  <c r="O1995" i="1"/>
  <c r="O1996" i="1"/>
  <c r="O1997" i="1"/>
  <c r="O1998" i="1"/>
  <c r="O1999" i="1"/>
  <c r="O2000" i="1"/>
  <c r="O2001" i="1"/>
  <c r="O2002" i="1"/>
  <c r="O2003" i="1"/>
  <c r="O2004" i="1"/>
  <c r="O2005" i="1"/>
  <c r="O2006" i="1"/>
  <c r="O2007" i="1"/>
  <c r="O2008" i="1"/>
  <c r="O2009" i="1"/>
  <c r="O2010" i="1"/>
  <c r="O2011" i="1"/>
  <c r="O2012" i="1"/>
  <c r="O2013" i="1"/>
  <c r="O2014" i="1"/>
  <c r="O2015" i="1"/>
  <c r="O2016" i="1"/>
  <c r="O2017" i="1"/>
  <c r="O2018" i="1"/>
  <c r="O2019" i="1"/>
  <c r="O2020" i="1"/>
  <c r="O2021" i="1"/>
  <c r="O2022" i="1"/>
  <c r="O2023" i="1"/>
  <c r="O2024" i="1"/>
  <c r="O2025" i="1"/>
  <c r="O2026" i="1"/>
  <c r="O2027" i="1"/>
  <c r="O2028" i="1"/>
  <c r="O2029" i="1"/>
  <c r="O2030" i="1"/>
  <c r="O2031" i="1"/>
  <c r="O2032" i="1"/>
  <c r="O2033" i="1"/>
  <c r="O2034" i="1"/>
  <c r="O2035" i="1"/>
  <c r="O2036" i="1"/>
  <c r="O2037" i="1"/>
  <c r="O2038" i="1"/>
  <c r="O2039" i="1"/>
  <c r="O2040" i="1"/>
  <c r="O2041" i="1"/>
  <c r="O2042" i="1"/>
  <c r="O2043" i="1"/>
  <c r="O2044" i="1"/>
  <c r="O2045" i="1"/>
  <c r="O2046" i="1"/>
  <c r="O2047" i="1"/>
  <c r="O2048" i="1"/>
  <c r="O2049" i="1"/>
  <c r="O2050" i="1"/>
  <c r="O2051" i="1"/>
  <c r="O2052" i="1"/>
  <c r="O2053" i="1"/>
  <c r="O2054" i="1"/>
  <c r="O2055" i="1"/>
  <c r="O2056" i="1"/>
  <c r="O2057" i="1"/>
  <c r="O2058" i="1"/>
  <c r="O2059" i="1"/>
  <c r="O2060" i="1"/>
  <c r="O2061" i="1"/>
  <c r="O2062" i="1"/>
  <c r="O2063" i="1"/>
  <c r="O2064" i="1"/>
  <c r="O2065" i="1"/>
  <c r="O2066" i="1"/>
  <c r="O2067" i="1"/>
  <c r="O2068" i="1"/>
  <c r="O2069" i="1"/>
  <c r="O2070" i="1"/>
  <c r="O2071" i="1"/>
  <c r="O2072" i="1"/>
  <c r="O2073" i="1"/>
  <c r="O2074" i="1"/>
  <c r="O2075" i="1"/>
  <c r="O2076" i="1"/>
  <c r="O2077" i="1"/>
  <c r="O2078" i="1"/>
  <c r="O2079" i="1"/>
  <c r="O2080" i="1"/>
  <c r="O2081" i="1"/>
  <c r="O2082" i="1"/>
  <c r="O2083" i="1"/>
  <c r="O2084" i="1"/>
  <c r="O2085" i="1"/>
  <c r="O2086" i="1"/>
  <c r="O2087" i="1"/>
  <c r="O2088" i="1"/>
  <c r="O2089" i="1"/>
  <c r="O2090" i="1"/>
  <c r="O2091" i="1"/>
  <c r="O2092" i="1"/>
  <c r="O2093" i="1"/>
  <c r="O2094" i="1"/>
  <c r="O2095" i="1"/>
  <c r="O2096" i="1"/>
  <c r="O2097" i="1"/>
  <c r="O2098" i="1"/>
  <c r="O2099" i="1"/>
  <c r="O2100" i="1"/>
  <c r="O2101" i="1"/>
  <c r="O2102" i="1"/>
  <c r="O2103" i="1"/>
  <c r="O2104" i="1"/>
  <c r="O2105" i="1"/>
  <c r="O2106" i="1"/>
  <c r="O2107" i="1"/>
  <c r="O2108" i="1"/>
  <c r="O2109" i="1"/>
  <c r="O2110" i="1"/>
  <c r="O2111" i="1"/>
  <c r="O2112" i="1"/>
  <c r="O2113" i="1"/>
  <c r="O2114" i="1"/>
  <c r="O2115" i="1"/>
  <c r="O2116" i="1"/>
  <c r="O2117" i="1"/>
  <c r="O2118" i="1"/>
  <c r="O2119" i="1"/>
  <c r="O2120" i="1"/>
  <c r="O2121" i="1"/>
  <c r="O2122" i="1"/>
  <c r="O2123" i="1"/>
  <c r="O2124" i="1"/>
  <c r="O2125" i="1"/>
  <c r="O2126" i="1"/>
  <c r="O2127" i="1"/>
  <c r="O2128" i="1"/>
  <c r="O2129" i="1"/>
  <c r="O2130" i="1"/>
  <c r="O2131" i="1"/>
  <c r="O2132" i="1"/>
  <c r="O2133" i="1"/>
  <c r="O2134" i="1"/>
  <c r="O2135" i="1"/>
  <c r="O2136" i="1"/>
  <c r="O2137" i="1"/>
  <c r="O2138" i="1"/>
  <c r="O2139" i="1"/>
  <c r="O2140" i="1"/>
  <c r="O2141" i="1"/>
  <c r="O2142" i="1"/>
  <c r="O2143" i="1"/>
  <c r="O2144" i="1"/>
  <c r="O2145" i="1"/>
  <c r="O2146" i="1"/>
  <c r="O2147" i="1"/>
  <c r="O2148" i="1"/>
  <c r="O2149" i="1"/>
  <c r="O2150" i="1"/>
  <c r="O2151" i="1"/>
  <c r="O2152" i="1"/>
  <c r="O2153" i="1"/>
  <c r="O2154" i="1"/>
  <c r="O2155" i="1"/>
  <c r="O2156" i="1"/>
  <c r="O2157" i="1"/>
  <c r="O2158" i="1"/>
  <c r="O2159" i="1"/>
  <c r="O2160" i="1"/>
  <c r="O2161" i="1"/>
  <c r="O2162" i="1"/>
  <c r="O2163" i="1"/>
  <c r="O2164" i="1"/>
  <c r="O2165" i="1"/>
  <c r="O2166" i="1"/>
  <c r="O2167" i="1"/>
  <c r="O2168" i="1"/>
  <c r="O2169" i="1"/>
  <c r="O2170" i="1"/>
  <c r="O2171" i="1"/>
  <c r="O2172" i="1"/>
  <c r="O2173" i="1"/>
  <c r="O2174" i="1"/>
  <c r="O2175" i="1"/>
  <c r="O2176" i="1"/>
  <c r="O2177" i="1"/>
  <c r="O2178" i="1"/>
  <c r="O2179" i="1"/>
  <c r="O2180" i="1"/>
  <c r="O2181" i="1"/>
  <c r="O2182" i="1"/>
  <c r="O2183" i="1"/>
  <c r="O2184" i="1"/>
  <c r="O2185" i="1"/>
  <c r="O2186" i="1"/>
  <c r="O2187" i="1"/>
  <c r="O2188" i="1"/>
  <c r="O2189" i="1"/>
  <c r="O2190" i="1"/>
  <c r="O2191" i="1"/>
  <c r="O2192" i="1"/>
  <c r="O2193" i="1"/>
  <c r="O2194" i="1"/>
  <c r="O2195" i="1"/>
  <c r="O2196" i="1"/>
  <c r="O2197" i="1"/>
  <c r="O2198" i="1"/>
  <c r="O2199" i="1"/>
  <c r="O2200" i="1"/>
  <c r="O2201" i="1"/>
  <c r="O2202" i="1"/>
  <c r="O2203" i="1"/>
  <c r="O2204" i="1"/>
  <c r="O2205" i="1"/>
  <c r="O2206" i="1"/>
  <c r="O2207" i="1"/>
  <c r="O2208" i="1"/>
  <c r="O2209" i="1"/>
  <c r="O2210" i="1"/>
  <c r="O2211" i="1"/>
  <c r="O2212" i="1"/>
  <c r="O2213" i="1"/>
  <c r="O2214" i="1"/>
  <c r="O2215" i="1"/>
  <c r="O2216" i="1"/>
  <c r="O2217" i="1"/>
  <c r="O2218" i="1"/>
  <c r="O2219" i="1"/>
  <c r="O2220" i="1"/>
  <c r="O2221" i="1"/>
  <c r="O2222" i="1"/>
  <c r="O2223" i="1"/>
  <c r="O2224" i="1"/>
  <c r="O2225" i="1"/>
  <c r="O2226" i="1"/>
  <c r="O2227" i="1"/>
  <c r="O2228" i="1"/>
  <c r="O2229" i="1"/>
  <c r="O2230" i="1"/>
  <c r="O2231" i="1"/>
  <c r="O2232" i="1"/>
  <c r="O2233" i="1"/>
  <c r="O2234" i="1"/>
  <c r="O2235" i="1"/>
  <c r="O2236" i="1"/>
  <c r="O2237" i="1"/>
  <c r="O2238" i="1"/>
  <c r="O2239" i="1"/>
  <c r="O2240" i="1"/>
  <c r="O2241" i="1"/>
  <c r="O2242" i="1"/>
  <c r="O2243" i="1"/>
  <c r="O2244" i="1"/>
  <c r="O2245" i="1"/>
  <c r="O2246" i="1"/>
  <c r="O2247" i="1"/>
  <c r="O2248" i="1"/>
  <c r="O2249" i="1"/>
  <c r="O2250" i="1"/>
  <c r="O2251" i="1"/>
  <c r="O2252" i="1"/>
  <c r="O2253" i="1"/>
  <c r="O2254" i="1"/>
  <c r="O2255" i="1"/>
  <c r="O2256" i="1"/>
  <c r="O2257" i="1"/>
  <c r="O2258" i="1"/>
  <c r="O2259" i="1"/>
  <c r="O2260" i="1"/>
  <c r="O2261" i="1"/>
  <c r="O2262" i="1"/>
  <c r="O2263" i="1"/>
  <c r="O2264" i="1"/>
  <c r="O2265" i="1"/>
  <c r="O2266" i="1"/>
  <c r="O2267" i="1"/>
  <c r="O2268" i="1"/>
  <c r="O2269" i="1"/>
  <c r="O2270" i="1"/>
  <c r="O2271" i="1"/>
  <c r="O2272" i="1"/>
  <c r="O2273" i="1"/>
  <c r="O2274" i="1"/>
  <c r="O2275" i="1"/>
  <c r="O2276" i="1"/>
  <c r="O2277" i="1"/>
  <c r="O2278" i="1"/>
  <c r="O2279" i="1"/>
  <c r="O2280" i="1"/>
  <c r="O2281" i="1"/>
  <c r="O2282" i="1"/>
  <c r="O2283" i="1"/>
  <c r="O2284" i="1"/>
  <c r="O2285" i="1"/>
  <c r="O2286" i="1"/>
  <c r="O2287" i="1"/>
  <c r="O2288" i="1"/>
  <c r="O2289" i="1"/>
  <c r="O2290" i="1"/>
  <c r="O2291" i="1"/>
  <c r="O2292" i="1"/>
  <c r="O2293" i="1"/>
  <c r="O2294" i="1"/>
  <c r="O2295" i="1"/>
  <c r="O2296" i="1"/>
  <c r="O2297" i="1"/>
  <c r="O2298" i="1"/>
  <c r="O2299" i="1"/>
  <c r="O2300" i="1"/>
  <c r="O2301" i="1"/>
  <c r="O2302" i="1"/>
  <c r="O2303" i="1"/>
  <c r="O2304" i="1"/>
  <c r="O2305" i="1"/>
  <c r="O2306" i="1"/>
  <c r="O2307" i="1"/>
  <c r="O2308" i="1"/>
  <c r="O2309" i="1"/>
  <c r="O2310" i="1"/>
  <c r="O2311" i="1"/>
  <c r="O2312" i="1"/>
  <c r="O2313" i="1"/>
  <c r="O2314" i="1"/>
  <c r="O2315" i="1"/>
  <c r="O2316" i="1"/>
  <c r="O2317" i="1"/>
  <c r="O2318" i="1"/>
  <c r="O2319" i="1"/>
  <c r="O2320" i="1"/>
  <c r="O2321" i="1"/>
  <c r="O2322" i="1"/>
  <c r="O2323" i="1"/>
  <c r="O2324" i="1"/>
  <c r="O2325" i="1"/>
  <c r="O2326" i="1"/>
  <c r="O2327" i="1"/>
  <c r="O2328" i="1"/>
  <c r="O2329" i="1"/>
  <c r="O2330" i="1"/>
  <c r="O2331" i="1"/>
  <c r="O2332" i="1"/>
  <c r="O2333" i="1"/>
  <c r="O2334" i="1"/>
  <c r="O2335" i="1"/>
  <c r="O2336" i="1"/>
  <c r="O2337" i="1"/>
  <c r="O2338" i="1"/>
  <c r="O2339" i="1"/>
  <c r="O2340" i="1"/>
  <c r="O2341" i="1"/>
  <c r="O2342" i="1"/>
  <c r="O2343" i="1"/>
  <c r="O2344" i="1"/>
  <c r="O2345" i="1"/>
  <c r="O2346" i="1"/>
  <c r="O2347" i="1"/>
  <c r="O2348" i="1"/>
  <c r="O2349" i="1"/>
  <c r="O2350" i="1"/>
  <c r="O2351" i="1"/>
  <c r="O2352" i="1"/>
  <c r="O2353" i="1"/>
  <c r="O2354" i="1"/>
  <c r="O2355" i="1"/>
  <c r="O2356" i="1"/>
  <c r="O2357" i="1"/>
  <c r="O2358" i="1"/>
  <c r="O2359" i="1"/>
  <c r="O2360" i="1"/>
  <c r="O2361" i="1"/>
  <c r="O2362" i="1"/>
  <c r="O2363" i="1"/>
  <c r="O2364" i="1"/>
  <c r="O2365" i="1"/>
  <c r="O2366" i="1"/>
  <c r="O2367" i="1"/>
  <c r="O2368" i="1"/>
  <c r="O2369" i="1"/>
  <c r="O2370" i="1"/>
  <c r="O2371" i="1"/>
  <c r="O2372" i="1"/>
  <c r="O2373" i="1"/>
  <c r="O2374" i="1"/>
  <c r="O2375" i="1"/>
  <c r="O2376" i="1"/>
  <c r="O2377" i="1"/>
  <c r="O2378" i="1"/>
  <c r="O2379" i="1"/>
  <c r="O2380" i="1"/>
  <c r="O2381" i="1"/>
  <c r="O2382" i="1"/>
  <c r="O2383" i="1"/>
  <c r="O2384" i="1"/>
  <c r="O2385" i="1"/>
  <c r="O2386" i="1"/>
  <c r="O2387" i="1"/>
  <c r="O2388" i="1"/>
  <c r="O2389" i="1"/>
  <c r="O2390" i="1"/>
  <c r="O2391" i="1"/>
  <c r="O2392" i="1"/>
  <c r="O2393" i="1"/>
  <c r="O2394" i="1"/>
  <c r="O2395" i="1"/>
  <c r="O2396" i="1"/>
  <c r="O2397" i="1"/>
  <c r="O2398" i="1"/>
  <c r="O2399" i="1"/>
  <c r="O2400" i="1"/>
  <c r="O2401" i="1"/>
  <c r="O2402" i="1"/>
  <c r="O2403" i="1"/>
  <c r="O2404" i="1"/>
  <c r="O2405" i="1"/>
  <c r="O2406" i="1"/>
  <c r="O2407" i="1"/>
  <c r="O2408" i="1"/>
  <c r="O2409" i="1"/>
  <c r="O2410" i="1"/>
  <c r="O2411" i="1"/>
  <c r="O2412" i="1"/>
  <c r="O2413" i="1"/>
  <c r="O2414" i="1"/>
  <c r="O2415" i="1"/>
  <c r="O2416" i="1"/>
  <c r="O2417" i="1"/>
  <c r="O2418" i="1"/>
  <c r="O2419" i="1"/>
  <c r="O2420" i="1"/>
  <c r="O2421" i="1"/>
  <c r="O2422" i="1"/>
  <c r="O2423" i="1"/>
  <c r="O2424" i="1"/>
  <c r="O2425" i="1"/>
  <c r="O2426" i="1"/>
  <c r="O2427" i="1"/>
  <c r="O2428" i="1"/>
  <c r="O2429" i="1"/>
  <c r="O2430" i="1"/>
  <c r="O2431" i="1"/>
  <c r="O2432" i="1"/>
  <c r="O2433" i="1"/>
  <c r="O2434" i="1"/>
  <c r="O2435" i="1"/>
  <c r="O2436" i="1"/>
  <c r="O2437" i="1"/>
  <c r="O2438" i="1"/>
  <c r="O2439" i="1"/>
  <c r="O2440" i="1"/>
  <c r="O2441" i="1"/>
  <c r="O2442" i="1"/>
  <c r="O2443" i="1"/>
  <c r="O2444" i="1"/>
  <c r="O2445" i="1"/>
  <c r="O2446" i="1"/>
  <c r="O2447" i="1"/>
  <c r="O2448" i="1"/>
  <c r="O2449" i="1"/>
  <c r="O2450" i="1"/>
  <c r="O2451" i="1"/>
  <c r="O2452" i="1"/>
  <c r="O2453" i="1"/>
  <c r="O2454" i="1"/>
  <c r="O2455" i="1"/>
  <c r="O2456" i="1"/>
  <c r="O2457" i="1"/>
  <c r="O2458" i="1"/>
  <c r="O2459" i="1"/>
  <c r="O2460" i="1"/>
  <c r="O2461" i="1"/>
  <c r="O2462" i="1"/>
  <c r="O2463" i="1"/>
  <c r="O2464" i="1"/>
  <c r="O2465" i="1"/>
  <c r="O2466" i="1"/>
  <c r="O2467" i="1"/>
  <c r="O2468" i="1"/>
  <c r="O2469" i="1"/>
  <c r="O2470" i="1"/>
  <c r="O2471" i="1"/>
  <c r="O2472" i="1"/>
  <c r="O2473" i="1"/>
  <c r="O2474" i="1"/>
  <c r="O2475" i="1"/>
  <c r="O2476" i="1"/>
  <c r="O2477" i="1"/>
  <c r="O2478" i="1"/>
  <c r="O2479" i="1"/>
  <c r="O2480" i="1"/>
  <c r="O2481" i="1"/>
  <c r="O2482" i="1"/>
  <c r="O2483" i="1"/>
  <c r="O2484" i="1"/>
  <c r="O2485" i="1"/>
  <c r="O2486" i="1"/>
  <c r="O2487" i="1"/>
  <c r="O2488" i="1"/>
  <c r="O2489" i="1"/>
  <c r="O2490" i="1"/>
  <c r="O2491" i="1"/>
  <c r="O2492" i="1"/>
  <c r="O2493" i="1"/>
  <c r="O2494" i="1"/>
  <c r="O2495" i="1"/>
  <c r="O2496" i="1"/>
  <c r="O2497" i="1"/>
  <c r="O2498" i="1"/>
  <c r="O2499" i="1"/>
  <c r="O2500" i="1"/>
  <c r="O2501" i="1"/>
  <c r="O2502" i="1"/>
  <c r="O2503" i="1"/>
  <c r="O2504" i="1"/>
  <c r="O2505" i="1"/>
  <c r="O2506" i="1"/>
  <c r="O2507" i="1"/>
  <c r="O2508" i="1"/>
  <c r="O2509" i="1"/>
  <c r="O2510" i="1"/>
  <c r="O2511" i="1"/>
  <c r="O2512" i="1"/>
  <c r="O2513" i="1"/>
  <c r="O2514" i="1"/>
  <c r="O2515" i="1"/>
  <c r="O2516" i="1"/>
  <c r="O2517" i="1"/>
  <c r="O2518" i="1"/>
  <c r="O2519" i="1"/>
  <c r="O2520" i="1"/>
  <c r="O2521" i="1"/>
  <c r="O2522" i="1"/>
  <c r="O2523" i="1"/>
  <c r="O2524" i="1"/>
  <c r="O2525" i="1"/>
  <c r="O2526" i="1"/>
  <c r="O2527" i="1"/>
  <c r="O2528" i="1"/>
  <c r="O2529" i="1"/>
  <c r="O2530" i="1"/>
  <c r="O2531" i="1"/>
  <c r="O2532" i="1"/>
  <c r="O2533" i="1"/>
  <c r="O2534" i="1"/>
  <c r="O2535" i="1"/>
  <c r="O2536" i="1"/>
  <c r="O2537" i="1"/>
  <c r="O2538" i="1"/>
  <c r="O2539" i="1"/>
  <c r="O2540" i="1"/>
  <c r="O2541" i="1"/>
  <c r="O2542" i="1"/>
  <c r="O2543" i="1"/>
  <c r="O2544" i="1"/>
  <c r="O2545" i="1"/>
  <c r="O2546" i="1"/>
  <c r="O2547" i="1"/>
  <c r="O2548" i="1"/>
  <c r="O2549" i="1"/>
  <c r="O2550" i="1"/>
  <c r="O2551" i="1"/>
  <c r="O2552" i="1"/>
  <c r="O2553" i="1"/>
  <c r="O2554" i="1"/>
  <c r="O2555" i="1"/>
  <c r="O2556" i="1"/>
  <c r="O2557" i="1"/>
  <c r="O2558" i="1"/>
  <c r="O2559" i="1"/>
  <c r="O2560" i="1"/>
  <c r="O2561" i="1"/>
  <c r="O2562" i="1"/>
  <c r="O2563" i="1"/>
  <c r="O2564" i="1"/>
  <c r="O2565" i="1"/>
  <c r="O2566" i="1"/>
  <c r="O2567" i="1"/>
  <c r="O2568" i="1"/>
  <c r="O2569" i="1"/>
  <c r="O2570" i="1"/>
  <c r="O2571" i="1"/>
  <c r="O2572" i="1"/>
  <c r="O2573" i="1"/>
  <c r="O2574" i="1"/>
  <c r="O2575" i="1"/>
  <c r="O2576" i="1"/>
  <c r="O2577" i="1"/>
  <c r="O2578" i="1"/>
  <c r="O2579" i="1"/>
  <c r="O2580" i="1"/>
  <c r="O2581" i="1"/>
  <c r="O2582" i="1"/>
  <c r="O2583" i="1"/>
  <c r="O2584" i="1"/>
  <c r="O2585" i="1"/>
  <c r="O2586" i="1"/>
  <c r="O2587" i="1"/>
  <c r="O2588" i="1"/>
  <c r="O2589" i="1"/>
  <c r="O2590" i="1"/>
  <c r="O2591" i="1"/>
  <c r="O2592" i="1"/>
  <c r="O2593" i="1"/>
  <c r="O2594" i="1"/>
  <c r="O2595" i="1"/>
  <c r="O2596" i="1"/>
  <c r="O2597" i="1"/>
  <c r="O2598" i="1"/>
  <c r="O2599" i="1"/>
  <c r="O2600" i="1"/>
  <c r="O2601" i="1"/>
  <c r="O2602" i="1"/>
  <c r="O2603" i="1"/>
  <c r="O2604" i="1"/>
  <c r="O2605" i="1"/>
  <c r="O2606" i="1"/>
  <c r="O2607" i="1"/>
  <c r="O2608" i="1"/>
  <c r="O2609" i="1"/>
  <c r="O2610" i="1"/>
  <c r="O2611" i="1"/>
  <c r="O2612" i="1"/>
  <c r="O2613" i="1"/>
  <c r="O2614" i="1"/>
  <c r="O2615" i="1"/>
  <c r="O2616" i="1"/>
  <c r="O2617" i="1"/>
  <c r="O2618" i="1"/>
  <c r="O2619" i="1"/>
  <c r="O2620" i="1"/>
  <c r="O2621" i="1"/>
  <c r="O2622" i="1"/>
  <c r="O2623" i="1"/>
  <c r="O2624" i="1"/>
  <c r="O2625" i="1"/>
  <c r="O2626" i="1"/>
  <c r="O2627" i="1"/>
  <c r="O2628" i="1"/>
  <c r="O2629" i="1"/>
  <c r="O2630" i="1"/>
  <c r="O2631" i="1"/>
  <c r="O2632" i="1"/>
  <c r="O2633" i="1"/>
  <c r="O2634" i="1"/>
  <c r="O2635" i="1"/>
  <c r="O2636" i="1"/>
  <c r="O2637" i="1"/>
  <c r="O2638" i="1"/>
  <c r="O2639" i="1"/>
  <c r="O2640" i="1"/>
  <c r="O2641" i="1"/>
  <c r="O2642" i="1"/>
  <c r="O2643" i="1"/>
  <c r="O2644" i="1"/>
  <c r="O2645" i="1"/>
  <c r="O2646" i="1"/>
  <c r="O2647" i="1"/>
  <c r="O2648" i="1"/>
  <c r="O2649" i="1"/>
  <c r="O2650" i="1"/>
  <c r="O2651" i="1"/>
  <c r="O2652" i="1"/>
  <c r="O2653" i="1"/>
  <c r="O2654" i="1"/>
  <c r="O2655" i="1"/>
  <c r="O2656" i="1"/>
  <c r="O2657" i="1"/>
  <c r="O2658" i="1"/>
  <c r="O2659" i="1"/>
  <c r="O2660" i="1"/>
  <c r="O2661" i="1"/>
  <c r="O2662" i="1"/>
  <c r="O2663" i="1"/>
  <c r="O2664" i="1"/>
  <c r="O2665" i="1"/>
  <c r="O2666" i="1"/>
  <c r="O2667" i="1"/>
  <c r="O2668" i="1"/>
  <c r="O2669" i="1"/>
  <c r="O2670" i="1"/>
  <c r="O2671" i="1"/>
  <c r="O2672" i="1"/>
  <c r="O2673" i="1"/>
  <c r="O2674" i="1"/>
  <c r="O2675" i="1"/>
  <c r="O2676" i="1"/>
  <c r="O2677" i="1"/>
  <c r="O2678" i="1"/>
  <c r="O2679" i="1"/>
  <c r="O2680" i="1"/>
  <c r="O2681" i="1"/>
  <c r="O2682" i="1"/>
  <c r="O2683" i="1"/>
  <c r="O2684" i="1"/>
  <c r="O2685" i="1"/>
  <c r="O2686" i="1"/>
  <c r="O2687" i="1"/>
  <c r="O2688" i="1"/>
  <c r="O2689" i="1"/>
  <c r="O2690" i="1"/>
  <c r="O2691" i="1"/>
  <c r="O2692" i="1"/>
  <c r="O2693" i="1"/>
  <c r="O2694" i="1"/>
  <c r="O2695" i="1"/>
  <c r="O2696" i="1"/>
  <c r="O2697" i="1"/>
  <c r="O2698" i="1"/>
  <c r="O2699" i="1"/>
  <c r="O2700" i="1"/>
  <c r="O2701" i="1"/>
  <c r="O2702" i="1"/>
  <c r="O2703" i="1"/>
  <c r="O2704" i="1"/>
  <c r="O2705" i="1"/>
  <c r="O2706" i="1"/>
  <c r="O2707" i="1"/>
  <c r="O2708" i="1"/>
  <c r="O2709" i="1"/>
  <c r="O2710" i="1"/>
  <c r="O2711" i="1"/>
  <c r="O2712" i="1"/>
  <c r="O2713" i="1"/>
  <c r="O2714" i="1"/>
  <c r="O2715" i="1"/>
  <c r="O2716" i="1"/>
  <c r="O2717" i="1"/>
  <c r="O2718" i="1"/>
  <c r="O2719" i="1"/>
  <c r="O2720" i="1"/>
  <c r="O2721" i="1"/>
  <c r="O2722" i="1"/>
  <c r="O2723" i="1"/>
  <c r="O2724" i="1"/>
  <c r="O2725" i="1"/>
  <c r="O2726" i="1"/>
  <c r="O2727" i="1"/>
  <c r="O2728" i="1"/>
  <c r="O2729" i="1"/>
  <c r="O2730" i="1"/>
  <c r="O2731" i="1"/>
  <c r="O2732" i="1"/>
  <c r="O2733" i="1"/>
  <c r="O2734" i="1"/>
  <c r="O2735" i="1"/>
  <c r="O2736" i="1"/>
  <c r="O2737" i="1"/>
  <c r="O2738" i="1"/>
  <c r="O2739" i="1"/>
  <c r="O2740" i="1"/>
  <c r="O2741" i="1"/>
  <c r="O2742" i="1"/>
  <c r="O2743" i="1"/>
  <c r="O2744" i="1"/>
  <c r="O2745" i="1"/>
  <c r="O2746" i="1"/>
  <c r="O2747" i="1"/>
  <c r="O2748" i="1"/>
  <c r="O2749" i="1"/>
  <c r="O2750" i="1"/>
  <c r="O2751" i="1"/>
  <c r="O2752" i="1"/>
  <c r="O2753" i="1"/>
  <c r="O2754" i="1"/>
  <c r="O2755" i="1"/>
  <c r="O2756" i="1"/>
  <c r="O2757" i="1"/>
  <c r="O2758" i="1"/>
  <c r="O2759" i="1"/>
  <c r="O2760" i="1"/>
  <c r="O2761" i="1"/>
  <c r="O2762" i="1"/>
  <c r="O2763" i="1"/>
  <c r="O2764" i="1"/>
  <c r="O2765" i="1"/>
  <c r="O2766" i="1"/>
  <c r="O2767" i="1"/>
  <c r="O2768" i="1"/>
  <c r="O2769" i="1"/>
  <c r="O2770" i="1"/>
  <c r="O2771" i="1"/>
  <c r="O2772" i="1"/>
  <c r="O2773" i="1"/>
  <c r="O2774" i="1"/>
  <c r="O2775" i="1"/>
  <c r="O2776" i="1"/>
  <c r="O2777" i="1"/>
  <c r="O2778" i="1"/>
  <c r="O2779" i="1"/>
  <c r="O2780" i="1"/>
  <c r="O2781" i="1"/>
  <c r="O2782" i="1"/>
  <c r="O2783" i="1"/>
  <c r="O2784" i="1"/>
  <c r="O2785" i="1"/>
  <c r="O2786" i="1"/>
  <c r="O2787" i="1"/>
  <c r="O2788" i="1"/>
  <c r="O2789" i="1"/>
  <c r="O2790" i="1"/>
  <c r="O2791" i="1"/>
  <c r="O2792" i="1"/>
  <c r="O2793" i="1"/>
  <c r="O2794" i="1"/>
  <c r="O2795" i="1"/>
  <c r="O2796" i="1"/>
  <c r="O2797" i="1"/>
  <c r="O2798" i="1"/>
  <c r="O2799" i="1"/>
  <c r="O2800" i="1"/>
  <c r="O2801" i="1"/>
  <c r="O2802" i="1"/>
  <c r="O2803" i="1"/>
  <c r="O2804" i="1"/>
  <c r="O2805" i="1"/>
  <c r="O2806" i="1"/>
  <c r="O2807" i="1"/>
  <c r="O2808" i="1"/>
  <c r="O2809" i="1"/>
  <c r="O2810" i="1"/>
  <c r="O2811" i="1"/>
  <c r="O2812" i="1"/>
  <c r="O2813" i="1"/>
  <c r="O2814" i="1"/>
  <c r="O2815" i="1"/>
  <c r="O2816" i="1"/>
  <c r="O2817" i="1"/>
  <c r="O2818" i="1"/>
  <c r="O2819" i="1"/>
  <c r="O2820" i="1"/>
  <c r="O2821" i="1"/>
  <c r="O2822" i="1"/>
  <c r="O2823" i="1"/>
  <c r="O2824" i="1"/>
  <c r="O2825" i="1"/>
  <c r="O2826" i="1"/>
  <c r="O2827" i="1"/>
  <c r="O2828" i="1"/>
  <c r="O2829" i="1"/>
  <c r="O2830" i="1"/>
  <c r="O2831" i="1"/>
  <c r="O2832" i="1"/>
  <c r="O2833" i="1"/>
  <c r="O2834" i="1"/>
  <c r="O2835" i="1"/>
  <c r="O2836" i="1"/>
  <c r="O2837" i="1"/>
  <c r="O2838" i="1"/>
  <c r="O2839" i="1"/>
  <c r="O2840" i="1"/>
  <c r="O2841" i="1"/>
  <c r="O2842" i="1"/>
  <c r="O2843" i="1"/>
  <c r="O2844" i="1"/>
  <c r="O2845" i="1"/>
  <c r="O2846" i="1"/>
  <c r="O2847" i="1"/>
  <c r="O2848" i="1"/>
  <c r="O2849" i="1"/>
  <c r="O2850" i="1"/>
  <c r="O2851" i="1"/>
  <c r="O2852" i="1"/>
  <c r="O2853" i="1"/>
  <c r="O2854" i="1"/>
  <c r="O2855" i="1"/>
  <c r="O2856" i="1"/>
  <c r="O2857" i="1"/>
  <c r="O2858" i="1"/>
  <c r="O2859" i="1"/>
  <c r="O2860" i="1"/>
  <c r="O2861" i="1"/>
  <c r="O2862" i="1"/>
  <c r="O2863" i="1"/>
  <c r="O2864" i="1"/>
  <c r="O2865" i="1"/>
  <c r="O2866" i="1"/>
  <c r="O2867" i="1"/>
  <c r="O2868" i="1"/>
  <c r="O2869" i="1"/>
  <c r="O2870" i="1"/>
  <c r="O2871" i="1"/>
  <c r="O2872" i="1"/>
  <c r="O2873" i="1"/>
  <c r="O2874" i="1"/>
  <c r="O2875" i="1"/>
  <c r="O2876" i="1"/>
  <c r="O2877" i="1"/>
  <c r="O2878" i="1"/>
  <c r="O2879" i="1"/>
  <c r="O2880" i="1"/>
  <c r="O2881" i="1"/>
  <c r="O2882" i="1"/>
  <c r="O2883" i="1"/>
  <c r="O2884" i="1"/>
  <c r="O2885" i="1"/>
  <c r="O2886" i="1"/>
  <c r="O2887" i="1"/>
  <c r="O2888" i="1"/>
  <c r="O2889" i="1"/>
  <c r="O2890" i="1"/>
  <c r="O2891" i="1"/>
  <c r="O2892" i="1"/>
  <c r="O2893" i="1"/>
  <c r="O2894" i="1"/>
  <c r="O2895" i="1"/>
  <c r="O2896" i="1"/>
  <c r="O2897" i="1"/>
  <c r="O2898" i="1"/>
  <c r="O2899" i="1"/>
  <c r="O2900" i="1"/>
  <c r="O2901" i="1"/>
  <c r="O2902" i="1"/>
  <c r="O2903" i="1"/>
  <c r="O2904" i="1"/>
  <c r="O2905" i="1"/>
  <c r="O2906" i="1"/>
  <c r="O2907" i="1"/>
  <c r="O2908" i="1"/>
  <c r="O2909" i="1"/>
  <c r="O2910" i="1"/>
  <c r="O2911" i="1"/>
  <c r="O2912" i="1"/>
  <c r="O2913" i="1"/>
  <c r="O2914" i="1"/>
  <c r="O2915" i="1"/>
  <c r="O2916" i="1"/>
  <c r="O2917" i="1"/>
  <c r="O2918" i="1"/>
  <c r="O2919" i="1"/>
  <c r="O2920" i="1"/>
  <c r="O2921" i="1"/>
  <c r="O2922" i="1"/>
  <c r="O2923" i="1"/>
  <c r="O2924" i="1"/>
  <c r="O2925" i="1"/>
  <c r="O2926" i="1"/>
  <c r="O2927" i="1"/>
  <c r="O2928" i="1"/>
  <c r="O2929" i="1"/>
  <c r="O2930" i="1"/>
  <c r="O2931" i="1"/>
  <c r="O2932" i="1"/>
  <c r="O2933" i="1"/>
  <c r="O2934" i="1"/>
  <c r="O2935" i="1"/>
  <c r="O2936" i="1"/>
  <c r="O2937" i="1"/>
  <c r="O2938" i="1"/>
  <c r="O2939" i="1"/>
  <c r="O2940" i="1"/>
  <c r="O2941" i="1"/>
  <c r="O2942" i="1"/>
  <c r="O2943" i="1"/>
  <c r="O2944" i="1"/>
  <c r="O2945" i="1"/>
  <c r="O2946" i="1"/>
  <c r="O2947" i="1"/>
  <c r="O2948" i="1"/>
  <c r="O2949" i="1"/>
  <c r="O2950" i="1"/>
  <c r="O2951" i="1"/>
  <c r="O2952" i="1"/>
  <c r="O2953" i="1"/>
  <c r="O2954" i="1"/>
  <c r="O2955" i="1"/>
  <c r="O2956" i="1"/>
  <c r="O2957" i="1"/>
  <c r="O2958" i="1"/>
  <c r="O2959" i="1"/>
  <c r="O2960" i="1"/>
  <c r="O2961" i="1"/>
  <c r="O2962" i="1"/>
  <c r="O2963" i="1"/>
  <c r="O2964" i="1"/>
  <c r="O2965" i="1"/>
  <c r="O2966" i="1"/>
  <c r="O2967" i="1"/>
  <c r="O2968" i="1"/>
  <c r="O2969" i="1"/>
  <c r="O2970" i="1"/>
  <c r="O2971" i="1"/>
  <c r="O2972" i="1"/>
  <c r="O2973" i="1"/>
  <c r="O2974" i="1"/>
  <c r="O2975" i="1"/>
  <c r="O2976" i="1"/>
  <c r="O2977" i="1"/>
  <c r="O2978" i="1"/>
  <c r="O2979" i="1"/>
  <c r="O2980" i="1"/>
  <c r="O2981" i="1"/>
  <c r="O2982" i="1"/>
  <c r="O2983" i="1"/>
  <c r="O2984" i="1"/>
  <c r="O2985" i="1"/>
  <c r="O2986" i="1"/>
  <c r="O2987" i="1"/>
  <c r="O2988" i="1"/>
  <c r="O2989" i="1"/>
  <c r="O2990" i="1"/>
  <c r="O2991" i="1"/>
  <c r="O2992" i="1"/>
  <c r="O2993" i="1"/>
  <c r="O2994" i="1"/>
  <c r="O2995" i="1"/>
  <c r="O2996" i="1"/>
  <c r="O2997" i="1"/>
  <c r="O2998" i="1"/>
  <c r="O2999" i="1"/>
  <c r="O3000" i="1"/>
  <c r="O3001" i="1"/>
  <c r="O3002" i="1"/>
  <c r="O3003" i="1"/>
  <c r="O3004" i="1"/>
  <c r="O3005" i="1"/>
  <c r="O3006" i="1"/>
  <c r="O3007" i="1"/>
  <c r="O3008" i="1"/>
  <c r="O3009" i="1"/>
  <c r="O3010" i="1"/>
  <c r="O3011" i="1"/>
  <c r="O3012" i="1"/>
  <c r="O3013" i="1"/>
  <c r="O3014" i="1"/>
  <c r="O3015" i="1"/>
  <c r="O3016" i="1"/>
  <c r="O3017" i="1"/>
  <c r="O3018" i="1"/>
  <c r="O3019" i="1"/>
  <c r="O3020" i="1"/>
  <c r="O3033" i="1"/>
  <c r="O3034" i="1"/>
  <c r="O3035" i="1"/>
  <c r="O3036" i="1"/>
  <c r="O3037" i="1"/>
  <c r="O3038" i="1"/>
  <c r="O3039" i="1"/>
  <c r="O3040" i="1"/>
  <c r="O3041" i="1"/>
  <c r="O3042" i="1"/>
  <c r="O3043" i="1"/>
  <c r="O3044" i="1"/>
  <c r="O3045" i="1"/>
  <c r="O3046" i="1"/>
  <c r="O3047" i="1"/>
  <c r="O3048" i="1"/>
  <c r="O3049" i="1"/>
  <c r="O3050" i="1"/>
  <c r="O3051" i="1"/>
  <c r="O3052" i="1"/>
  <c r="O3053" i="1"/>
  <c r="O3054" i="1"/>
  <c r="O3055" i="1"/>
  <c r="O3056" i="1"/>
  <c r="O3057" i="1"/>
  <c r="O3058" i="1"/>
  <c r="O3059" i="1"/>
  <c r="O3060" i="1"/>
  <c r="O3061" i="1"/>
  <c r="O3062" i="1"/>
  <c r="O3063" i="1"/>
  <c r="O3064" i="1"/>
  <c r="O3065" i="1"/>
  <c r="O3066" i="1"/>
  <c r="O3067" i="1"/>
  <c r="O3068" i="1"/>
  <c r="O3069" i="1"/>
  <c r="O3070" i="1"/>
  <c r="O3071" i="1"/>
  <c r="O3072" i="1"/>
  <c r="O3073" i="1"/>
  <c r="O3074" i="1"/>
  <c r="O3075" i="1"/>
  <c r="O3076" i="1"/>
  <c r="O3077" i="1"/>
  <c r="O3078" i="1"/>
  <c r="O3079" i="1"/>
  <c r="O3080" i="1"/>
  <c r="O3081" i="1"/>
  <c r="O3082" i="1"/>
  <c r="O3083" i="1"/>
  <c r="O3084" i="1"/>
  <c r="O3085" i="1"/>
  <c r="O3086" i="1"/>
  <c r="O3087" i="1"/>
  <c r="O3088" i="1"/>
  <c r="O3089" i="1"/>
  <c r="O3090" i="1"/>
  <c r="O3091" i="1"/>
  <c r="O3092" i="1"/>
  <c r="O3093" i="1"/>
  <c r="O3094" i="1"/>
  <c r="O3095" i="1"/>
  <c r="O3096" i="1"/>
  <c r="O3097" i="1"/>
  <c r="O3098" i="1"/>
  <c r="O3099" i="1"/>
  <c r="O3100" i="1"/>
  <c r="O3101" i="1"/>
  <c r="O3102" i="1"/>
  <c r="O3103" i="1"/>
  <c r="O3104" i="1"/>
  <c r="O3105" i="1"/>
  <c r="O3106" i="1"/>
  <c r="O3107" i="1"/>
  <c r="O3108" i="1"/>
  <c r="O3109" i="1"/>
  <c r="O3110" i="1"/>
  <c r="O3111" i="1"/>
  <c r="O3112" i="1"/>
  <c r="O3113" i="1"/>
  <c r="O3114" i="1"/>
  <c r="O3115" i="1"/>
  <c r="O3116" i="1"/>
  <c r="O3117" i="1"/>
  <c r="O3118" i="1"/>
  <c r="O3119" i="1"/>
  <c r="O3120" i="1"/>
  <c r="O3121" i="1"/>
  <c r="O3122" i="1"/>
  <c r="O3123" i="1"/>
  <c r="O3124" i="1"/>
  <c r="O3125" i="1"/>
  <c r="O3126" i="1"/>
  <c r="O3127" i="1"/>
  <c r="O3128" i="1"/>
  <c r="O3129" i="1"/>
  <c r="O3130" i="1"/>
  <c r="O3131" i="1"/>
  <c r="O3132" i="1"/>
  <c r="O3133" i="1"/>
  <c r="O3134" i="1"/>
  <c r="O3135" i="1"/>
  <c r="O3136" i="1"/>
  <c r="O3137" i="1"/>
  <c r="O3138" i="1"/>
  <c r="O3139" i="1"/>
  <c r="O3140" i="1"/>
  <c r="O3141" i="1"/>
  <c r="O3142" i="1"/>
  <c r="O3143" i="1"/>
  <c r="O3144" i="1"/>
  <c r="O3145" i="1"/>
  <c r="O3146" i="1"/>
  <c r="O3147" i="1"/>
  <c r="O3148" i="1"/>
  <c r="O3149" i="1"/>
  <c r="O3150" i="1"/>
  <c r="O3151" i="1"/>
  <c r="O3152" i="1"/>
  <c r="O3153" i="1"/>
  <c r="O3154" i="1"/>
  <c r="O3155" i="1"/>
  <c r="O3156" i="1"/>
  <c r="O3157" i="1"/>
  <c r="O3158" i="1"/>
  <c r="O3159" i="1"/>
  <c r="O3160" i="1"/>
  <c r="O3161" i="1"/>
  <c r="O3162" i="1"/>
  <c r="O3163" i="1"/>
  <c r="O3164" i="1"/>
  <c r="O3165" i="1"/>
  <c r="O3166" i="1"/>
  <c r="O3167" i="1"/>
  <c r="O3168" i="1"/>
  <c r="O3169" i="1"/>
  <c r="O3170" i="1"/>
  <c r="O3171" i="1"/>
  <c r="O3172" i="1"/>
  <c r="O3173" i="1"/>
  <c r="O3174" i="1"/>
  <c r="O3175" i="1"/>
  <c r="O3176" i="1"/>
  <c r="O3177" i="1"/>
  <c r="O3178" i="1"/>
  <c r="O3179" i="1"/>
  <c r="O3180" i="1"/>
  <c r="O3181" i="1"/>
  <c r="O3182" i="1"/>
  <c r="O3183" i="1"/>
  <c r="O3184" i="1"/>
  <c r="O3185" i="1"/>
  <c r="O3186" i="1"/>
  <c r="O3187" i="1"/>
  <c r="O3188" i="1"/>
  <c r="O3189" i="1"/>
  <c r="O3190" i="1"/>
  <c r="O3191" i="1"/>
  <c r="O3192" i="1"/>
  <c r="O3193" i="1"/>
  <c r="O3194" i="1"/>
  <c r="O3195" i="1"/>
  <c r="O3196" i="1"/>
  <c r="O3197" i="1"/>
  <c r="O3198" i="1"/>
  <c r="O3199" i="1"/>
  <c r="O3200" i="1"/>
  <c r="O3201" i="1"/>
  <c r="O3202" i="1"/>
  <c r="O3203" i="1"/>
  <c r="O3204" i="1"/>
  <c r="O3205" i="1"/>
  <c r="O3206" i="1"/>
  <c r="O3207" i="1"/>
  <c r="O3208" i="1"/>
  <c r="O3209" i="1"/>
  <c r="O3210" i="1"/>
  <c r="O3211" i="1"/>
  <c r="O3212" i="1"/>
  <c r="O3213" i="1"/>
  <c r="O3214" i="1"/>
  <c r="O3215" i="1"/>
  <c r="O3216" i="1"/>
  <c r="O3217" i="1"/>
  <c r="O3218" i="1"/>
  <c r="O3219" i="1"/>
  <c r="O3220" i="1"/>
  <c r="O3221" i="1"/>
  <c r="O3222" i="1"/>
  <c r="O3223" i="1"/>
  <c r="O3224" i="1"/>
  <c r="O3225" i="1"/>
  <c r="O3226" i="1"/>
  <c r="O3227" i="1"/>
  <c r="O3228" i="1"/>
  <c r="O3229" i="1"/>
  <c r="O3230" i="1"/>
  <c r="O3231" i="1"/>
  <c r="O3232" i="1"/>
  <c r="O3233" i="1"/>
  <c r="O3234" i="1"/>
  <c r="O3235" i="1"/>
  <c r="O3236" i="1"/>
  <c r="O3237" i="1"/>
  <c r="O3238" i="1"/>
  <c r="O3239" i="1"/>
  <c r="O3240" i="1"/>
  <c r="O3241" i="1"/>
  <c r="O3242" i="1"/>
  <c r="O3243" i="1"/>
  <c r="O3244" i="1"/>
  <c r="O3245" i="1"/>
  <c r="O3246" i="1"/>
  <c r="O3247" i="1"/>
  <c r="O3248" i="1"/>
  <c r="O3249" i="1"/>
  <c r="O3250" i="1"/>
  <c r="O3251" i="1"/>
  <c r="O3252" i="1"/>
  <c r="O3253" i="1"/>
  <c r="O3254" i="1"/>
  <c r="O3255" i="1"/>
  <c r="O3256" i="1"/>
  <c r="O3257" i="1"/>
  <c r="O3258" i="1"/>
  <c r="O3259" i="1"/>
  <c r="O3260" i="1"/>
  <c r="O3261" i="1"/>
  <c r="O3262" i="1"/>
  <c r="O3263" i="1"/>
  <c r="O3264" i="1"/>
  <c r="O3265" i="1"/>
  <c r="O3266" i="1"/>
  <c r="O3267" i="1"/>
  <c r="O3268" i="1"/>
  <c r="O3269" i="1"/>
  <c r="O3270" i="1"/>
  <c r="O3271" i="1"/>
  <c r="O3272" i="1"/>
  <c r="O3273" i="1"/>
  <c r="O3274" i="1"/>
  <c r="O3275" i="1"/>
  <c r="O3276" i="1"/>
  <c r="O3277" i="1"/>
  <c r="O3278" i="1"/>
  <c r="O3279" i="1"/>
  <c r="O3280" i="1"/>
  <c r="O3281" i="1"/>
  <c r="O3282" i="1"/>
  <c r="O3283" i="1"/>
  <c r="O3284" i="1"/>
  <c r="O3285" i="1"/>
  <c r="O3286" i="1"/>
  <c r="O3287" i="1"/>
  <c r="O3288" i="1"/>
  <c r="O3289" i="1"/>
  <c r="O3290" i="1"/>
  <c r="O3291" i="1"/>
  <c r="O3292" i="1"/>
  <c r="O3293" i="1"/>
  <c r="O3294" i="1"/>
  <c r="O3295" i="1"/>
  <c r="O3296" i="1"/>
  <c r="O3297" i="1"/>
  <c r="O3298" i="1"/>
  <c r="O3299" i="1"/>
  <c r="O3300" i="1"/>
  <c r="O3301" i="1"/>
  <c r="O3302" i="1"/>
  <c r="O3303" i="1"/>
  <c r="O3304" i="1"/>
  <c r="O3305" i="1"/>
  <c r="O3306" i="1"/>
  <c r="O3307" i="1"/>
  <c r="O3308" i="1"/>
  <c r="O3309" i="1"/>
  <c r="O3310" i="1"/>
  <c r="O3311" i="1"/>
  <c r="O3312" i="1"/>
  <c r="O3313" i="1"/>
  <c r="O3314" i="1"/>
  <c r="O3315" i="1"/>
  <c r="O3316" i="1"/>
  <c r="O3317" i="1"/>
  <c r="O3318" i="1"/>
  <c r="O3319" i="1"/>
  <c r="O3320" i="1"/>
  <c r="O3321" i="1"/>
  <c r="O3322" i="1"/>
  <c r="O3323" i="1"/>
  <c r="O3324" i="1"/>
  <c r="O3325" i="1"/>
  <c r="O3326" i="1"/>
  <c r="O3327" i="1"/>
  <c r="O3328" i="1"/>
  <c r="O3329" i="1"/>
  <c r="O3330" i="1"/>
  <c r="O3331" i="1"/>
  <c r="O3332" i="1"/>
  <c r="O3333" i="1"/>
  <c r="O3334" i="1"/>
  <c r="O3335" i="1"/>
  <c r="O3336" i="1"/>
  <c r="O3337" i="1"/>
  <c r="O3338" i="1"/>
  <c r="O3339" i="1"/>
  <c r="O3340" i="1"/>
  <c r="O3341" i="1"/>
  <c r="O3342" i="1"/>
  <c r="O3343" i="1"/>
  <c r="O3344" i="1"/>
  <c r="O3345" i="1"/>
  <c r="O3346" i="1"/>
  <c r="O3347" i="1"/>
  <c r="O3348" i="1"/>
  <c r="O3349" i="1"/>
  <c r="O3350" i="1"/>
  <c r="O3351" i="1"/>
  <c r="O3352" i="1"/>
  <c r="O3353" i="1"/>
  <c r="O3354" i="1"/>
  <c r="O3355" i="1"/>
  <c r="O3356" i="1"/>
  <c r="O3357" i="1"/>
  <c r="O3358" i="1"/>
  <c r="O3359" i="1"/>
  <c r="O3360" i="1"/>
  <c r="O3361" i="1"/>
  <c r="O3362" i="1"/>
  <c r="O3363" i="1"/>
  <c r="O3364" i="1"/>
  <c r="O3365" i="1"/>
  <c r="O3366" i="1"/>
  <c r="O3367" i="1"/>
  <c r="O3368" i="1"/>
  <c r="O3369" i="1"/>
  <c r="O3370" i="1"/>
  <c r="O3371" i="1"/>
  <c r="O3372" i="1"/>
  <c r="O3373" i="1"/>
  <c r="O3374" i="1"/>
  <c r="O3375" i="1"/>
  <c r="O3376" i="1"/>
  <c r="O3377" i="1"/>
  <c r="O3378" i="1"/>
  <c r="O3379" i="1"/>
  <c r="O3380" i="1"/>
  <c r="O3381" i="1"/>
  <c r="O3382" i="1"/>
  <c r="O3383" i="1"/>
  <c r="O3384" i="1"/>
  <c r="O3385" i="1"/>
  <c r="O3386" i="1"/>
  <c r="O3387" i="1"/>
  <c r="O3388" i="1"/>
  <c r="O3389" i="1"/>
  <c r="O3390" i="1"/>
  <c r="O3391" i="1"/>
  <c r="O3392" i="1"/>
  <c r="O3393" i="1"/>
  <c r="O3394" i="1"/>
  <c r="O3395" i="1"/>
  <c r="O3396" i="1"/>
  <c r="O3397" i="1"/>
  <c r="O3398" i="1"/>
  <c r="O3399" i="1"/>
  <c r="O3400" i="1"/>
  <c r="O3401" i="1"/>
  <c r="O3402" i="1"/>
  <c r="O3403" i="1"/>
  <c r="O3404" i="1"/>
  <c r="O3405" i="1"/>
  <c r="O3406" i="1"/>
  <c r="O3407" i="1"/>
  <c r="O3408" i="1"/>
  <c r="O3409" i="1"/>
  <c r="O3410" i="1"/>
  <c r="O3411" i="1"/>
  <c r="O3412" i="1"/>
  <c r="O3413" i="1"/>
  <c r="O3414" i="1"/>
  <c r="O3415" i="1"/>
  <c r="O3416" i="1"/>
  <c r="O3417" i="1"/>
  <c r="O3418" i="1"/>
  <c r="O3419" i="1"/>
  <c r="O3420" i="1"/>
  <c r="O3421" i="1"/>
  <c r="O3422" i="1"/>
  <c r="O3423" i="1"/>
  <c r="O3424" i="1"/>
  <c r="O3425" i="1"/>
  <c r="O3426" i="1"/>
  <c r="O3427" i="1"/>
  <c r="O3428" i="1"/>
  <c r="O3429" i="1"/>
  <c r="O3430" i="1"/>
  <c r="O3431" i="1"/>
  <c r="O3432" i="1"/>
  <c r="O3433" i="1"/>
  <c r="O3434" i="1"/>
  <c r="O3435" i="1"/>
  <c r="O3436" i="1"/>
  <c r="O3437" i="1"/>
  <c r="O3438" i="1"/>
  <c r="O3439" i="1"/>
  <c r="O3440" i="1"/>
  <c r="O3441" i="1"/>
  <c r="O3442" i="1"/>
  <c r="O3443" i="1"/>
  <c r="O3444" i="1"/>
  <c r="O3445" i="1"/>
  <c r="O3446" i="1"/>
  <c r="O3447" i="1"/>
  <c r="O3448" i="1"/>
  <c r="O3449" i="1"/>
  <c r="O3450" i="1"/>
  <c r="O3451" i="1"/>
  <c r="O3452" i="1"/>
  <c r="O3453" i="1"/>
  <c r="O3454" i="1"/>
  <c r="O3455" i="1"/>
  <c r="O3456" i="1"/>
  <c r="O3457" i="1"/>
  <c r="O3458" i="1"/>
  <c r="O3459" i="1"/>
  <c r="O3460" i="1"/>
  <c r="O3461" i="1"/>
  <c r="O3462" i="1"/>
  <c r="O3463" i="1"/>
  <c r="O3464" i="1"/>
  <c r="O3465" i="1"/>
  <c r="O3466" i="1"/>
  <c r="O3467" i="1"/>
  <c r="O3468" i="1"/>
  <c r="O3469" i="1"/>
  <c r="O3470" i="1"/>
  <c r="O3471" i="1"/>
  <c r="O3472" i="1"/>
  <c r="O3473" i="1"/>
  <c r="O3474" i="1"/>
  <c r="O3475" i="1"/>
  <c r="O3476" i="1"/>
  <c r="O3477" i="1"/>
  <c r="O3478" i="1"/>
  <c r="O3479" i="1"/>
  <c r="O3480" i="1"/>
  <c r="O3481" i="1"/>
  <c r="O3482" i="1"/>
  <c r="O3483" i="1"/>
  <c r="O3484" i="1"/>
  <c r="O3485" i="1"/>
  <c r="O3486" i="1"/>
  <c r="O3487" i="1"/>
  <c r="O3488" i="1"/>
  <c r="O3489" i="1"/>
  <c r="O3490" i="1"/>
  <c r="O3491" i="1"/>
  <c r="O3492" i="1"/>
  <c r="O3493" i="1"/>
  <c r="O3494" i="1"/>
  <c r="O3495" i="1"/>
  <c r="O3496" i="1"/>
  <c r="O3497" i="1"/>
  <c r="O3498" i="1"/>
  <c r="O3499" i="1"/>
  <c r="O3500" i="1"/>
  <c r="O3501" i="1"/>
  <c r="O3502" i="1"/>
  <c r="O3503" i="1"/>
  <c r="O3504" i="1"/>
  <c r="O3505" i="1"/>
  <c r="O3506" i="1"/>
  <c r="O3507" i="1"/>
  <c r="O3508" i="1"/>
  <c r="O3509" i="1"/>
  <c r="O3510" i="1"/>
  <c r="O3511" i="1"/>
  <c r="O3512" i="1"/>
  <c r="O3513" i="1"/>
  <c r="O3514" i="1"/>
  <c r="O3515" i="1"/>
  <c r="O3516" i="1"/>
  <c r="O3517" i="1"/>
  <c r="O3518" i="1"/>
  <c r="O3519" i="1"/>
  <c r="O3520" i="1"/>
  <c r="O3521" i="1"/>
  <c r="O3522" i="1"/>
  <c r="O3523" i="1"/>
  <c r="O3524" i="1"/>
  <c r="O3525" i="1"/>
  <c r="O3526" i="1"/>
  <c r="O3527" i="1"/>
  <c r="O3528" i="1"/>
  <c r="O3529" i="1"/>
  <c r="O3530" i="1"/>
  <c r="O3531" i="1"/>
  <c r="O3532" i="1"/>
  <c r="O3533" i="1"/>
  <c r="O3534" i="1"/>
  <c r="O3535" i="1"/>
  <c r="O3536" i="1"/>
  <c r="O3537" i="1"/>
  <c r="O3538" i="1"/>
  <c r="O3539" i="1"/>
  <c r="O3540" i="1"/>
  <c r="O3541" i="1"/>
  <c r="O3542" i="1"/>
  <c r="O3543" i="1"/>
  <c r="O3544" i="1"/>
  <c r="O3545" i="1"/>
  <c r="O3546" i="1"/>
  <c r="O3547" i="1"/>
  <c r="O3548" i="1"/>
  <c r="O3549" i="1"/>
  <c r="O3550" i="1"/>
  <c r="O3551" i="1"/>
  <c r="O3552" i="1"/>
  <c r="O3553" i="1"/>
  <c r="O3554" i="1"/>
  <c r="O3555" i="1"/>
  <c r="O3556" i="1"/>
  <c r="O3557" i="1"/>
  <c r="O3558" i="1"/>
  <c r="O3559" i="1"/>
  <c r="O3560" i="1"/>
  <c r="O3561" i="1"/>
  <c r="O3562" i="1"/>
  <c r="O3563" i="1"/>
  <c r="O3564" i="1"/>
  <c r="O3565" i="1"/>
  <c r="O3566" i="1"/>
  <c r="O3567" i="1"/>
  <c r="O3568" i="1"/>
  <c r="O3569" i="1"/>
  <c r="O3570" i="1"/>
  <c r="O3571" i="1"/>
  <c r="O3572" i="1"/>
  <c r="O3573" i="1"/>
  <c r="O3574" i="1"/>
  <c r="O3575" i="1"/>
  <c r="O3576" i="1"/>
  <c r="O3577" i="1"/>
  <c r="O3578" i="1"/>
  <c r="O3579" i="1"/>
  <c r="O3580" i="1"/>
  <c r="O3581" i="1"/>
  <c r="O3582" i="1"/>
  <c r="O3583" i="1"/>
  <c r="O3584" i="1"/>
  <c r="O3585" i="1"/>
  <c r="O3586" i="1"/>
  <c r="O3587" i="1"/>
  <c r="O3588" i="1"/>
  <c r="O3589" i="1"/>
  <c r="O3590" i="1"/>
  <c r="O3591" i="1"/>
  <c r="O3592" i="1"/>
  <c r="O3593" i="1"/>
  <c r="O3594" i="1"/>
  <c r="O3595" i="1"/>
  <c r="O3596" i="1"/>
  <c r="O3597" i="1"/>
  <c r="O3598" i="1"/>
  <c r="O3599" i="1"/>
  <c r="O3600" i="1"/>
  <c r="O3601" i="1"/>
  <c r="O3602" i="1"/>
  <c r="O3603" i="1"/>
  <c r="O3604" i="1"/>
  <c r="O3605" i="1"/>
  <c r="O3606" i="1"/>
  <c r="O3607" i="1"/>
  <c r="O3608" i="1"/>
  <c r="O3609" i="1"/>
  <c r="O3610" i="1"/>
  <c r="O3611" i="1"/>
  <c r="O3612" i="1"/>
  <c r="O3613" i="1"/>
  <c r="O3614" i="1"/>
  <c r="O3615" i="1"/>
  <c r="O3616" i="1"/>
  <c r="O3617" i="1"/>
  <c r="O3618" i="1"/>
  <c r="O3619" i="1"/>
  <c r="O3620" i="1"/>
  <c r="O3621" i="1"/>
  <c r="O3622" i="1"/>
  <c r="O3623" i="1"/>
  <c r="O3624" i="1"/>
  <c r="O3625" i="1"/>
  <c r="O3626" i="1"/>
  <c r="O3627" i="1"/>
  <c r="O3628" i="1"/>
  <c r="O3629" i="1"/>
  <c r="O3630" i="1"/>
  <c r="O3631" i="1"/>
  <c r="O3632" i="1"/>
  <c r="O3633" i="1"/>
  <c r="O3634" i="1"/>
  <c r="O3635" i="1"/>
  <c r="O3636" i="1"/>
  <c r="O3637" i="1"/>
  <c r="O3638" i="1"/>
  <c r="O3639" i="1"/>
  <c r="O3640" i="1"/>
  <c r="O3641" i="1"/>
  <c r="O3642" i="1"/>
  <c r="O3643" i="1"/>
  <c r="O3644" i="1"/>
  <c r="O3645" i="1"/>
  <c r="O3646" i="1"/>
  <c r="O3647" i="1"/>
  <c r="O3648" i="1"/>
  <c r="O3649" i="1"/>
  <c r="O3650" i="1"/>
  <c r="O3651" i="1"/>
  <c r="O3652" i="1"/>
  <c r="O3653" i="1"/>
  <c r="O3654" i="1"/>
  <c r="O3655" i="1"/>
  <c r="O3656" i="1"/>
  <c r="O3657" i="1"/>
  <c r="O3658" i="1"/>
  <c r="O3659" i="1"/>
  <c r="O3660" i="1"/>
  <c r="O3661" i="1"/>
  <c r="O3662" i="1"/>
  <c r="O3663" i="1"/>
  <c r="O3664" i="1"/>
  <c r="O3665" i="1"/>
  <c r="O3666" i="1"/>
  <c r="O3667" i="1"/>
  <c r="O3668" i="1"/>
  <c r="O3669" i="1"/>
  <c r="O3670" i="1"/>
  <c r="O3671" i="1"/>
  <c r="O3672" i="1"/>
  <c r="O3673" i="1"/>
  <c r="O3674" i="1"/>
  <c r="O3675" i="1"/>
  <c r="O3676" i="1"/>
  <c r="O3677" i="1"/>
  <c r="O3678" i="1"/>
  <c r="O3679" i="1"/>
  <c r="O3680" i="1"/>
  <c r="O3681" i="1"/>
  <c r="O3682" i="1"/>
  <c r="O3683" i="1"/>
  <c r="O3684" i="1"/>
  <c r="O3685" i="1"/>
  <c r="O3686" i="1"/>
  <c r="O3687" i="1"/>
  <c r="O3688" i="1"/>
  <c r="O3689" i="1"/>
  <c r="O3690" i="1"/>
  <c r="O3691" i="1"/>
  <c r="O3692" i="1"/>
  <c r="O3693" i="1"/>
  <c r="O3694" i="1"/>
  <c r="O3695" i="1"/>
  <c r="O3696" i="1"/>
  <c r="O3697" i="1"/>
  <c r="O3698" i="1"/>
  <c r="O3699" i="1"/>
  <c r="O3700" i="1"/>
  <c r="O3701" i="1"/>
  <c r="O3702" i="1"/>
  <c r="O3703" i="1"/>
  <c r="O3704" i="1"/>
  <c r="O3705" i="1"/>
  <c r="O3706" i="1"/>
  <c r="O3707" i="1"/>
  <c r="O3708" i="1"/>
  <c r="O3709" i="1"/>
  <c r="O3710" i="1"/>
  <c r="O3711" i="1"/>
  <c r="O3712" i="1"/>
  <c r="O3713" i="1"/>
  <c r="O3714" i="1"/>
  <c r="O3715" i="1"/>
  <c r="O3716" i="1"/>
  <c r="O3717" i="1"/>
  <c r="O3718" i="1"/>
  <c r="O3719" i="1"/>
  <c r="O3720" i="1"/>
  <c r="O3721" i="1"/>
  <c r="O3722" i="1"/>
  <c r="O3723" i="1"/>
  <c r="O3724" i="1"/>
  <c r="O3725" i="1"/>
  <c r="O3726" i="1"/>
  <c r="O3727" i="1"/>
  <c r="O3728" i="1"/>
  <c r="O3729" i="1"/>
  <c r="O3730" i="1"/>
  <c r="O3731" i="1"/>
  <c r="O3732" i="1"/>
  <c r="O3733" i="1"/>
  <c r="O3734" i="1"/>
  <c r="O3735" i="1"/>
  <c r="O3736" i="1"/>
  <c r="O3737" i="1"/>
  <c r="O3738" i="1"/>
  <c r="O3739" i="1"/>
  <c r="O3740" i="1"/>
  <c r="O3741" i="1"/>
  <c r="O3742" i="1"/>
  <c r="O3743" i="1"/>
  <c r="O3744" i="1"/>
  <c r="O3745" i="1"/>
  <c r="O3746" i="1"/>
  <c r="O3747" i="1"/>
  <c r="O3748" i="1"/>
  <c r="O3749" i="1"/>
  <c r="O3750" i="1"/>
  <c r="O3751" i="1"/>
  <c r="O3752" i="1"/>
  <c r="O3753" i="1"/>
  <c r="O3754" i="1"/>
  <c r="O3755" i="1"/>
  <c r="O3756" i="1"/>
  <c r="O3757" i="1"/>
  <c r="O3758" i="1"/>
  <c r="O3759" i="1"/>
  <c r="O3760" i="1"/>
  <c r="O3761" i="1"/>
  <c r="O3762" i="1"/>
  <c r="O3763" i="1"/>
  <c r="O3764" i="1"/>
  <c r="O3765" i="1"/>
  <c r="O3766" i="1"/>
  <c r="O3767" i="1"/>
  <c r="O3768" i="1"/>
  <c r="O3769" i="1"/>
  <c r="O3770" i="1"/>
  <c r="O3771" i="1"/>
  <c r="O3772" i="1"/>
  <c r="O3773" i="1"/>
  <c r="O3774" i="1"/>
  <c r="O3775" i="1"/>
  <c r="O3776" i="1"/>
  <c r="O3777" i="1"/>
  <c r="O3778" i="1"/>
  <c r="O3779" i="1"/>
  <c r="O3780" i="1"/>
  <c r="O3781" i="1"/>
  <c r="O3782" i="1"/>
  <c r="O3783" i="1"/>
  <c r="O3784" i="1"/>
  <c r="O3785" i="1"/>
  <c r="O3786" i="1"/>
  <c r="O3787" i="1"/>
  <c r="O3788" i="1"/>
  <c r="O3789" i="1"/>
  <c r="O3790" i="1"/>
  <c r="O3791" i="1"/>
  <c r="O3792" i="1"/>
  <c r="O3793" i="1"/>
  <c r="O3794" i="1"/>
  <c r="O3795" i="1"/>
  <c r="O3796" i="1"/>
  <c r="O3797" i="1"/>
  <c r="O3798" i="1"/>
  <c r="O3799" i="1"/>
  <c r="O3800" i="1"/>
  <c r="O3801" i="1"/>
  <c r="O3802" i="1"/>
  <c r="O3803" i="1"/>
  <c r="O3804" i="1"/>
  <c r="O3805" i="1"/>
  <c r="O3806" i="1"/>
  <c r="O3807" i="1"/>
  <c r="O3808" i="1"/>
  <c r="O3809" i="1"/>
  <c r="O3810" i="1"/>
  <c r="O3811" i="1"/>
  <c r="O3812" i="1"/>
  <c r="O3813" i="1"/>
  <c r="O3814" i="1"/>
  <c r="O3815" i="1"/>
  <c r="O3816" i="1"/>
  <c r="O3817" i="1"/>
  <c r="O3818" i="1"/>
  <c r="O3819" i="1"/>
  <c r="O3820" i="1"/>
  <c r="O3821" i="1"/>
  <c r="O3822" i="1"/>
  <c r="O3823" i="1"/>
  <c r="O3824" i="1"/>
  <c r="O3825" i="1"/>
  <c r="O3826" i="1"/>
  <c r="O3827" i="1"/>
  <c r="O3828" i="1"/>
  <c r="O3829" i="1"/>
  <c r="O3830" i="1"/>
  <c r="O3831" i="1"/>
  <c r="O3832" i="1"/>
  <c r="O3833" i="1"/>
  <c r="O3834" i="1"/>
  <c r="O3835" i="1"/>
  <c r="O3836" i="1"/>
  <c r="O3837" i="1"/>
  <c r="O3838" i="1"/>
  <c r="O3839" i="1"/>
  <c r="O3840" i="1"/>
  <c r="O3841" i="1"/>
  <c r="O3842" i="1"/>
  <c r="O3843" i="1"/>
  <c r="O3844" i="1"/>
  <c r="O3845" i="1"/>
  <c r="O3846" i="1"/>
  <c r="O3847" i="1"/>
  <c r="O3848" i="1"/>
  <c r="O3849" i="1"/>
  <c r="O3850" i="1"/>
  <c r="O3851" i="1"/>
  <c r="O3852" i="1"/>
  <c r="O3853" i="1"/>
  <c r="O3854" i="1"/>
  <c r="O3855" i="1"/>
  <c r="O3856" i="1"/>
  <c r="O3857" i="1"/>
  <c r="O3858" i="1"/>
  <c r="O3859" i="1"/>
  <c r="O3860" i="1"/>
  <c r="O3861" i="1"/>
  <c r="O3862" i="1"/>
  <c r="O3863" i="1"/>
  <c r="O3864" i="1"/>
  <c r="O3865" i="1"/>
  <c r="O3866" i="1"/>
  <c r="O3867" i="1"/>
  <c r="O3868" i="1"/>
  <c r="O3869" i="1"/>
  <c r="O3870" i="1"/>
  <c r="O3871" i="1"/>
  <c r="O3872" i="1"/>
  <c r="O3873" i="1"/>
  <c r="O3874" i="1"/>
  <c r="O3875" i="1"/>
  <c r="O3876" i="1"/>
  <c r="O3877" i="1"/>
  <c r="O3878" i="1"/>
  <c r="O3879" i="1"/>
  <c r="O3880" i="1"/>
  <c r="O3881" i="1"/>
  <c r="O3882" i="1"/>
  <c r="O3883" i="1"/>
  <c r="O3884" i="1"/>
  <c r="O3885" i="1"/>
  <c r="O3886" i="1"/>
  <c r="O3887" i="1"/>
  <c r="O3888" i="1"/>
  <c r="O3889" i="1"/>
  <c r="O3890" i="1"/>
  <c r="O3891" i="1"/>
  <c r="O3892" i="1"/>
  <c r="O3893" i="1"/>
  <c r="O3894" i="1"/>
  <c r="O3895" i="1"/>
  <c r="O3896" i="1"/>
  <c r="O3897" i="1"/>
  <c r="O3898" i="1"/>
  <c r="O3899" i="1"/>
  <c r="O3900" i="1"/>
  <c r="O3901" i="1"/>
  <c r="O3902" i="1"/>
  <c r="O3903" i="1"/>
  <c r="O3904" i="1"/>
  <c r="O3905" i="1"/>
  <c r="O3906" i="1"/>
  <c r="O3907" i="1"/>
  <c r="O3908" i="1"/>
  <c r="O3909" i="1"/>
  <c r="O3910" i="1"/>
  <c r="O3911" i="1"/>
  <c r="O3912" i="1"/>
  <c r="O3913" i="1"/>
  <c r="O3914" i="1"/>
  <c r="O3915" i="1"/>
  <c r="O3916" i="1"/>
  <c r="O3917" i="1"/>
  <c r="O3918" i="1"/>
  <c r="O3919" i="1"/>
  <c r="O3920" i="1"/>
  <c r="O3921" i="1"/>
  <c r="O3922" i="1"/>
  <c r="O3923" i="1"/>
  <c r="O3924" i="1"/>
  <c r="O3925" i="1"/>
  <c r="O3926" i="1"/>
  <c r="O3927" i="1"/>
  <c r="O3928" i="1"/>
  <c r="O3929" i="1"/>
  <c r="O3930" i="1"/>
  <c r="O3931" i="1"/>
  <c r="O3932" i="1"/>
  <c r="O3933" i="1"/>
  <c r="O3934" i="1"/>
  <c r="O3935" i="1"/>
  <c r="O3936" i="1"/>
  <c r="O3937" i="1"/>
  <c r="O3938" i="1"/>
  <c r="O3939" i="1"/>
  <c r="O3940" i="1"/>
  <c r="O3941" i="1"/>
  <c r="O3942" i="1"/>
  <c r="O3943" i="1"/>
  <c r="O3944" i="1"/>
  <c r="O3945" i="1"/>
  <c r="O3946" i="1"/>
  <c r="O3947" i="1"/>
  <c r="O3948" i="1"/>
  <c r="O3949" i="1"/>
  <c r="O3950" i="1"/>
  <c r="O3951" i="1"/>
  <c r="O3952" i="1"/>
  <c r="O3953" i="1"/>
  <c r="O3954" i="1"/>
  <c r="O3955" i="1"/>
  <c r="O3956" i="1"/>
  <c r="O3957" i="1"/>
  <c r="O3958" i="1"/>
  <c r="O3959" i="1"/>
  <c r="O3960" i="1"/>
  <c r="O3961" i="1"/>
  <c r="O3962" i="1"/>
  <c r="O3963" i="1"/>
  <c r="O3964" i="1"/>
  <c r="O3965" i="1"/>
  <c r="O3966" i="1"/>
  <c r="O3967" i="1"/>
  <c r="O3968" i="1"/>
  <c r="O3969" i="1"/>
  <c r="O3970" i="1"/>
  <c r="O3971" i="1"/>
  <c r="O3972" i="1"/>
  <c r="O3973" i="1"/>
  <c r="O3974" i="1"/>
  <c r="O3975" i="1"/>
  <c r="O3976" i="1"/>
  <c r="O3977" i="1"/>
  <c r="O3978" i="1"/>
  <c r="O3979" i="1"/>
  <c r="O3980" i="1"/>
  <c r="O3981" i="1"/>
  <c r="O3982" i="1"/>
  <c r="O3983" i="1"/>
  <c r="O3984" i="1"/>
  <c r="O3985" i="1"/>
  <c r="O3986" i="1"/>
  <c r="O3987" i="1"/>
  <c r="O3988" i="1"/>
  <c r="O3989" i="1"/>
  <c r="O3990" i="1"/>
  <c r="O3991" i="1"/>
  <c r="O3992" i="1"/>
  <c r="O3993" i="1"/>
  <c r="O3994" i="1"/>
  <c r="O3995" i="1"/>
  <c r="O3996" i="1"/>
  <c r="O3997" i="1"/>
  <c r="O3998" i="1"/>
  <c r="O3999" i="1"/>
  <c r="O4000" i="1"/>
  <c r="O4001" i="1"/>
  <c r="O4002" i="1"/>
  <c r="O4003" i="1"/>
  <c r="O4004" i="1"/>
  <c r="O4005" i="1"/>
  <c r="O4006" i="1"/>
  <c r="O4007" i="1"/>
  <c r="O4008" i="1"/>
  <c r="O4009" i="1"/>
  <c r="O4010" i="1"/>
  <c r="O4011" i="1"/>
  <c r="O4012" i="1"/>
  <c r="O4013" i="1"/>
  <c r="O4014" i="1"/>
  <c r="O4015" i="1"/>
  <c r="O4016" i="1"/>
  <c r="O4017" i="1"/>
  <c r="O4018" i="1"/>
  <c r="O4019" i="1"/>
  <c r="O4020" i="1"/>
  <c r="O4021" i="1"/>
  <c r="O4022" i="1"/>
  <c r="O4023" i="1"/>
  <c r="O4024" i="1"/>
  <c r="O4025" i="1"/>
  <c r="O4026" i="1"/>
  <c r="O4027" i="1"/>
  <c r="O4028" i="1"/>
  <c r="O4029" i="1"/>
  <c r="O4030" i="1"/>
  <c r="O4031" i="1"/>
  <c r="O4032" i="1"/>
  <c r="O4033" i="1"/>
  <c r="O4034" i="1"/>
  <c r="O4035" i="1"/>
  <c r="O4036" i="1"/>
  <c r="O4037" i="1"/>
  <c r="O4038" i="1"/>
  <c r="O4039" i="1"/>
  <c r="O4040" i="1"/>
  <c r="O4041" i="1"/>
  <c r="O4042" i="1"/>
  <c r="O4043" i="1"/>
  <c r="O4044" i="1"/>
  <c r="O4045" i="1"/>
  <c r="O4046" i="1"/>
  <c r="O4047" i="1"/>
  <c r="O4048" i="1"/>
  <c r="O4049" i="1"/>
  <c r="O4050" i="1"/>
  <c r="O4051" i="1"/>
  <c r="O4052" i="1"/>
  <c r="O4053" i="1"/>
  <c r="O4054" i="1"/>
  <c r="O4055" i="1"/>
  <c r="O4056" i="1"/>
  <c r="O4057" i="1"/>
  <c r="O4058" i="1"/>
  <c r="O4059" i="1"/>
  <c r="O4060" i="1"/>
  <c r="O4061" i="1"/>
  <c r="O4062" i="1"/>
  <c r="O4063" i="1"/>
  <c r="O4064" i="1"/>
  <c r="O4065" i="1"/>
  <c r="O4066" i="1"/>
  <c r="O4067" i="1"/>
  <c r="O4068" i="1"/>
  <c r="O4069" i="1"/>
  <c r="O4070" i="1"/>
  <c r="O4071" i="1"/>
  <c r="O4072" i="1"/>
  <c r="O4073" i="1"/>
  <c r="O4074" i="1"/>
  <c r="O4075" i="1"/>
  <c r="O4076" i="1"/>
  <c r="O4077" i="1"/>
  <c r="O4078" i="1"/>
  <c r="O4079" i="1"/>
  <c r="O4080" i="1"/>
  <c r="O4081" i="1"/>
  <c r="O4082" i="1"/>
  <c r="O4083" i="1"/>
  <c r="O4084" i="1"/>
  <c r="O4085" i="1"/>
  <c r="O4086" i="1"/>
  <c r="O4087" i="1"/>
  <c r="O4088" i="1"/>
  <c r="O4089" i="1"/>
  <c r="O4090" i="1"/>
  <c r="O4091" i="1"/>
  <c r="O4092" i="1"/>
  <c r="O4093" i="1"/>
  <c r="O4094" i="1"/>
  <c r="O4095" i="1"/>
  <c r="O4096" i="1"/>
  <c r="O4097" i="1"/>
  <c r="O4098" i="1"/>
  <c r="O4099" i="1"/>
  <c r="O4100" i="1"/>
  <c r="O4101" i="1"/>
  <c r="O4102" i="1"/>
  <c r="O4103" i="1"/>
  <c r="O4104" i="1"/>
  <c r="O4105" i="1"/>
  <c r="O4106" i="1"/>
  <c r="O4107" i="1"/>
  <c r="O4108" i="1"/>
  <c r="O4109" i="1"/>
  <c r="O4110" i="1"/>
  <c r="O4111" i="1"/>
  <c r="O4112" i="1"/>
  <c r="O4113" i="1"/>
  <c r="O4114" i="1"/>
  <c r="O4115" i="1"/>
  <c r="O4116" i="1"/>
  <c r="O4117" i="1"/>
  <c r="O4118" i="1"/>
  <c r="O4119" i="1"/>
  <c r="O4120" i="1"/>
  <c r="O4121" i="1"/>
  <c r="O4122" i="1"/>
  <c r="O4123" i="1"/>
  <c r="O4124" i="1"/>
  <c r="O4125" i="1"/>
  <c r="O4126" i="1"/>
  <c r="O4127" i="1"/>
  <c r="O4128" i="1"/>
  <c r="O4129" i="1"/>
  <c r="O4130" i="1"/>
  <c r="O4131" i="1"/>
  <c r="O4132" i="1"/>
  <c r="O4133" i="1"/>
  <c r="O4134" i="1"/>
  <c r="O4135" i="1"/>
  <c r="O4136" i="1"/>
  <c r="O4137" i="1"/>
  <c r="O4138" i="1"/>
  <c r="O4139" i="1"/>
  <c r="O4140" i="1"/>
  <c r="O4141" i="1"/>
  <c r="O4142" i="1"/>
  <c r="O4143" i="1"/>
  <c r="O4144" i="1"/>
  <c r="O4145" i="1"/>
  <c r="O4146" i="1"/>
  <c r="O4147" i="1"/>
  <c r="O4148" i="1"/>
  <c r="O4149" i="1"/>
  <c r="O4150" i="1"/>
  <c r="O4151" i="1"/>
  <c r="O4152" i="1"/>
  <c r="O4153" i="1"/>
  <c r="O4154" i="1"/>
  <c r="O4155" i="1"/>
  <c r="O4156" i="1"/>
  <c r="O4157" i="1"/>
  <c r="O4158" i="1"/>
  <c r="O4159" i="1"/>
  <c r="O4160" i="1"/>
  <c r="O4161" i="1"/>
  <c r="O4162" i="1"/>
  <c r="O4163" i="1"/>
  <c r="O4164" i="1"/>
  <c r="O4165" i="1"/>
  <c r="O4166" i="1"/>
  <c r="O4167" i="1"/>
  <c r="O4168" i="1"/>
  <c r="O4169" i="1"/>
  <c r="O4170" i="1"/>
  <c r="O4171" i="1"/>
  <c r="O4172" i="1"/>
  <c r="O4173" i="1"/>
  <c r="O4174" i="1"/>
  <c r="O4175" i="1"/>
  <c r="O4176" i="1"/>
  <c r="O4177" i="1"/>
  <c r="O4178" i="1"/>
  <c r="O4179" i="1"/>
  <c r="O4180" i="1"/>
  <c r="O4181" i="1"/>
  <c r="O4182" i="1"/>
  <c r="O4183" i="1"/>
  <c r="O4184" i="1"/>
  <c r="O4185" i="1"/>
  <c r="O4186" i="1"/>
  <c r="O4187" i="1"/>
  <c r="O4188" i="1"/>
  <c r="O4189" i="1"/>
  <c r="O4190" i="1"/>
  <c r="O4191" i="1"/>
  <c r="O4192" i="1"/>
  <c r="O4193" i="1"/>
  <c r="O4194" i="1"/>
  <c r="O4195" i="1"/>
  <c r="O4196" i="1"/>
  <c r="O4197" i="1"/>
  <c r="O4198" i="1"/>
  <c r="O4199" i="1"/>
  <c r="O4200" i="1"/>
  <c r="O4201" i="1"/>
  <c r="O4202" i="1"/>
  <c r="O4203" i="1"/>
  <c r="O4204" i="1"/>
  <c r="O4205" i="1"/>
  <c r="O4206" i="1"/>
  <c r="O4207" i="1"/>
  <c r="O4208" i="1"/>
  <c r="O4209" i="1"/>
  <c r="O4210" i="1"/>
  <c r="O4211" i="1"/>
  <c r="O4212" i="1"/>
  <c r="O4213" i="1"/>
  <c r="O4214" i="1"/>
  <c r="O4215" i="1"/>
  <c r="O4216" i="1"/>
  <c r="O4217" i="1"/>
  <c r="O4218" i="1"/>
  <c r="O4219" i="1"/>
  <c r="O4220" i="1"/>
  <c r="O4221" i="1"/>
  <c r="O4222" i="1"/>
  <c r="O4223" i="1"/>
  <c r="O4224" i="1"/>
  <c r="O4225" i="1"/>
  <c r="O4226" i="1"/>
  <c r="O4227" i="1"/>
  <c r="O4228" i="1"/>
  <c r="O4229" i="1"/>
  <c r="O4230" i="1"/>
  <c r="O4231" i="1"/>
  <c r="O4232" i="1"/>
  <c r="O4233" i="1"/>
  <c r="O4234" i="1"/>
  <c r="O4235" i="1"/>
  <c r="O4236" i="1"/>
  <c r="O4237" i="1"/>
  <c r="O4238" i="1"/>
  <c r="O4239" i="1"/>
  <c r="O4240" i="1"/>
  <c r="O4241" i="1"/>
  <c r="O4242" i="1"/>
  <c r="O4243" i="1"/>
  <c r="O4244" i="1"/>
  <c r="O4245" i="1"/>
  <c r="O4246" i="1"/>
  <c r="O4247" i="1"/>
  <c r="O4248" i="1"/>
  <c r="O4249" i="1"/>
  <c r="O4250" i="1"/>
  <c r="O4251" i="1"/>
  <c r="O4252" i="1"/>
  <c r="O4253" i="1"/>
  <c r="O4254" i="1"/>
  <c r="O4255" i="1"/>
  <c r="O4256" i="1"/>
  <c r="O4257" i="1"/>
  <c r="O4258" i="1"/>
  <c r="O4259" i="1"/>
  <c r="O4260" i="1"/>
  <c r="O4261" i="1"/>
  <c r="O4262" i="1"/>
  <c r="O4263" i="1"/>
  <c r="O4264" i="1"/>
  <c r="O4265" i="1"/>
  <c r="O4266" i="1"/>
  <c r="O4267" i="1"/>
  <c r="O4268" i="1"/>
  <c r="O4269" i="1"/>
  <c r="O4270" i="1"/>
  <c r="O4271" i="1"/>
  <c r="O4272" i="1"/>
  <c r="O4273" i="1"/>
  <c r="O4274" i="1"/>
  <c r="O4275" i="1"/>
  <c r="O4276" i="1"/>
  <c r="O4277" i="1"/>
  <c r="O4278" i="1"/>
  <c r="O4279" i="1"/>
  <c r="O4280" i="1"/>
  <c r="O4281" i="1"/>
  <c r="O4282" i="1"/>
  <c r="O4283" i="1"/>
  <c r="O4284" i="1"/>
  <c r="O4285" i="1"/>
  <c r="O4286" i="1"/>
  <c r="O4287" i="1"/>
  <c r="O4288" i="1"/>
  <c r="O4289" i="1"/>
  <c r="O4290" i="1"/>
  <c r="O4291" i="1"/>
  <c r="O4292" i="1"/>
  <c r="O4293" i="1"/>
  <c r="O4294" i="1"/>
  <c r="O4295" i="1"/>
  <c r="O4296" i="1"/>
  <c r="O4297" i="1"/>
  <c r="O4298" i="1"/>
  <c r="O4299" i="1"/>
  <c r="O4300" i="1"/>
  <c r="O4301" i="1"/>
  <c r="O4302" i="1"/>
  <c r="O4303" i="1"/>
  <c r="O4304" i="1"/>
  <c r="O4305" i="1"/>
  <c r="O4306" i="1"/>
  <c r="O4307" i="1"/>
  <c r="O4308" i="1"/>
  <c r="O4309" i="1"/>
  <c r="O4310" i="1"/>
  <c r="O4311" i="1"/>
  <c r="O4312" i="1"/>
  <c r="O4313" i="1"/>
  <c r="O4314" i="1"/>
  <c r="O4315" i="1"/>
  <c r="O4316" i="1"/>
  <c r="O4317" i="1"/>
  <c r="O4318" i="1"/>
  <c r="O4319" i="1"/>
  <c r="O4320" i="1"/>
  <c r="O4321" i="1"/>
  <c r="O4322" i="1"/>
  <c r="O4323" i="1"/>
  <c r="O4324" i="1"/>
  <c r="O4325" i="1"/>
  <c r="O4326" i="1"/>
  <c r="O4327" i="1"/>
  <c r="O4328" i="1"/>
  <c r="O4329" i="1"/>
  <c r="O4330" i="1"/>
  <c r="O4331" i="1"/>
  <c r="O4332" i="1"/>
  <c r="O4333" i="1"/>
  <c r="O4334" i="1"/>
  <c r="O4335" i="1"/>
  <c r="O4336" i="1"/>
  <c r="O4337" i="1"/>
  <c r="O4338" i="1"/>
  <c r="O4339" i="1"/>
  <c r="O4340" i="1"/>
  <c r="O4341" i="1"/>
  <c r="O4342" i="1"/>
  <c r="O4343" i="1"/>
  <c r="O4344" i="1"/>
  <c r="O4345" i="1"/>
  <c r="O4346" i="1"/>
  <c r="O4347" i="1"/>
  <c r="O4348" i="1"/>
  <c r="O4349" i="1"/>
  <c r="O4350" i="1"/>
  <c r="O4351" i="1"/>
  <c r="O4352" i="1"/>
  <c r="O4353" i="1"/>
  <c r="O4354" i="1"/>
  <c r="O4355" i="1"/>
  <c r="O4356" i="1"/>
  <c r="O4357" i="1"/>
  <c r="O4358" i="1"/>
  <c r="O4359" i="1"/>
  <c r="O4360" i="1"/>
  <c r="O4361" i="1"/>
  <c r="O4362" i="1"/>
  <c r="O4363" i="1"/>
  <c r="O4364" i="1"/>
  <c r="O4365" i="1"/>
  <c r="O4366" i="1"/>
  <c r="O4367" i="1"/>
  <c r="O4368" i="1"/>
  <c r="O4369" i="1"/>
  <c r="O4370" i="1"/>
  <c r="O4371" i="1"/>
  <c r="O4372" i="1"/>
  <c r="O4373" i="1"/>
  <c r="O4374" i="1"/>
  <c r="O4375" i="1"/>
  <c r="O4376" i="1"/>
  <c r="O4377" i="1"/>
  <c r="O4378" i="1"/>
  <c r="O4379" i="1"/>
  <c r="O4380" i="1"/>
  <c r="O4381" i="1"/>
  <c r="O4382" i="1"/>
  <c r="O4383" i="1"/>
  <c r="O4384" i="1"/>
  <c r="O4385" i="1"/>
  <c r="O4386" i="1"/>
  <c r="O4387" i="1"/>
  <c r="O4388" i="1"/>
  <c r="O4389" i="1"/>
  <c r="O4390" i="1"/>
  <c r="O4391" i="1"/>
  <c r="O4392" i="1"/>
  <c r="O4393" i="1"/>
  <c r="O4394" i="1"/>
  <c r="O4395" i="1"/>
  <c r="O4396" i="1"/>
  <c r="O4397" i="1"/>
  <c r="O4398" i="1"/>
  <c r="O4399" i="1"/>
  <c r="O4400" i="1"/>
  <c r="O4401" i="1"/>
  <c r="O4402" i="1"/>
  <c r="O4403" i="1"/>
  <c r="O4404" i="1"/>
  <c r="O4405" i="1"/>
  <c r="O4406" i="1"/>
  <c r="O4407" i="1"/>
  <c r="O4408" i="1"/>
  <c r="O4409" i="1"/>
  <c r="O4410" i="1"/>
  <c r="O4411" i="1"/>
  <c r="O4412" i="1"/>
  <c r="O4413" i="1"/>
  <c r="O4414" i="1"/>
  <c r="O4415" i="1"/>
  <c r="O4416" i="1"/>
  <c r="O4417" i="1"/>
  <c r="O4418" i="1"/>
  <c r="O4419" i="1"/>
  <c r="O4420" i="1"/>
  <c r="O4421" i="1"/>
  <c r="O4422" i="1"/>
  <c r="O4423" i="1"/>
  <c r="O4424" i="1"/>
  <c r="O4425" i="1"/>
  <c r="O4426" i="1"/>
  <c r="O4427" i="1"/>
  <c r="O4428" i="1"/>
  <c r="O4429" i="1"/>
  <c r="O4430" i="1"/>
  <c r="O4431" i="1"/>
  <c r="O4432" i="1"/>
  <c r="O4433" i="1"/>
  <c r="O4434" i="1"/>
  <c r="O4435" i="1"/>
  <c r="O4436" i="1"/>
  <c r="O4437" i="1"/>
  <c r="O4438" i="1"/>
  <c r="O4439" i="1"/>
  <c r="O4440" i="1"/>
  <c r="O4441" i="1"/>
  <c r="O4442" i="1"/>
  <c r="O4443" i="1"/>
  <c r="O4444" i="1"/>
  <c r="O4445" i="1"/>
  <c r="O4446" i="1"/>
  <c r="O4447" i="1"/>
  <c r="O4448" i="1"/>
  <c r="O4449" i="1"/>
  <c r="O4450" i="1"/>
  <c r="O4451" i="1"/>
  <c r="O4452" i="1"/>
  <c r="O4453" i="1"/>
  <c r="O4454" i="1"/>
  <c r="O4455" i="1"/>
  <c r="O4456" i="1"/>
  <c r="O4457" i="1"/>
  <c r="O4458" i="1"/>
  <c r="O4459" i="1"/>
  <c r="O4460" i="1"/>
  <c r="O4461" i="1"/>
  <c r="O4462" i="1"/>
  <c r="O4463" i="1"/>
  <c r="O4464" i="1"/>
  <c r="O4465" i="1"/>
  <c r="O4466" i="1"/>
  <c r="O4467" i="1"/>
  <c r="O4468" i="1"/>
  <c r="O4469" i="1"/>
  <c r="O4470" i="1"/>
  <c r="O4471" i="1"/>
  <c r="O4472" i="1"/>
  <c r="O4473" i="1"/>
  <c r="O4474" i="1"/>
  <c r="O4475" i="1"/>
  <c r="O4476" i="1"/>
  <c r="O4477" i="1"/>
  <c r="O4478" i="1"/>
  <c r="O4479" i="1"/>
  <c r="O4480" i="1"/>
  <c r="O4481" i="1"/>
  <c r="O4482" i="1"/>
  <c r="O4483" i="1"/>
  <c r="O4484" i="1"/>
  <c r="O4485" i="1"/>
  <c r="O4486" i="1"/>
  <c r="O4487" i="1"/>
  <c r="O4488" i="1"/>
  <c r="O4489" i="1"/>
  <c r="O4490" i="1"/>
  <c r="O4491" i="1"/>
  <c r="O4492" i="1"/>
  <c r="O4493" i="1"/>
  <c r="O4494" i="1"/>
  <c r="O4495" i="1"/>
  <c r="O4496" i="1"/>
  <c r="O4497" i="1"/>
  <c r="O4498" i="1"/>
  <c r="O4499" i="1"/>
  <c r="O4500" i="1"/>
  <c r="O4501" i="1"/>
  <c r="O4502" i="1"/>
  <c r="O4503" i="1"/>
  <c r="O4504" i="1"/>
  <c r="O4505" i="1"/>
  <c r="O4506" i="1"/>
  <c r="O4507" i="1"/>
  <c r="O4508" i="1"/>
  <c r="O4609" i="1"/>
  <c r="O4610" i="1"/>
  <c r="O4611" i="1"/>
  <c r="O4612" i="1"/>
  <c r="O4613" i="1"/>
  <c r="O4614" i="1"/>
  <c r="O4615" i="1"/>
  <c r="O4616" i="1"/>
  <c r="O4617" i="1"/>
  <c r="O4618" i="1"/>
  <c r="O4619" i="1"/>
  <c r="O4620" i="1"/>
  <c r="O4621" i="1"/>
  <c r="O4622" i="1"/>
  <c r="O4623" i="1"/>
  <c r="O4624" i="1"/>
  <c r="O4625" i="1"/>
  <c r="O4626" i="1"/>
  <c r="O4627" i="1"/>
  <c r="O4628" i="1"/>
  <c r="O4629" i="1"/>
  <c r="O4630" i="1"/>
  <c r="O4631" i="1"/>
  <c r="O4632" i="1"/>
  <c r="O4633" i="1"/>
  <c r="O4634" i="1"/>
  <c r="O4635" i="1"/>
  <c r="O4636"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219" i="1"/>
  <c r="O220" i="1"/>
  <c r="O221" i="1"/>
  <c r="O222" i="1"/>
  <c r="O223" i="1"/>
  <c r="O224" i="1"/>
  <c r="O225" i="1"/>
  <c r="O226" i="1"/>
  <c r="O227" i="1"/>
  <c r="O228" i="1"/>
  <c r="O229" i="1"/>
  <c r="O230" i="1"/>
  <c r="O231" i="1"/>
  <c r="O232" i="1"/>
  <c r="O233" i="1"/>
  <c r="O234" i="1"/>
  <c r="O235" i="1"/>
  <c r="O236" i="1"/>
  <c r="O237" i="1"/>
  <c r="O238" i="1"/>
  <c r="O239"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 i="1"/>
  <c r="Q3356" i="1"/>
  <c r="R3356" i="1"/>
  <c r="Q3357" i="1"/>
  <c r="R3357" i="1"/>
  <c r="Q3358" i="1"/>
  <c r="R3358" i="1"/>
  <c r="Q3359" i="1"/>
  <c r="R3359" i="1"/>
  <c r="Q3360" i="1"/>
  <c r="R3360" i="1"/>
  <c r="Q3361" i="1"/>
  <c r="R3361" i="1"/>
  <c r="Q3362" i="1"/>
  <c r="R3362" i="1"/>
  <c r="Q3363" i="1"/>
  <c r="R3363" i="1"/>
  <c r="Q3364" i="1"/>
  <c r="R3364" i="1"/>
  <c r="Q3365" i="1"/>
  <c r="R3365" i="1"/>
  <c r="Q3366" i="1"/>
  <c r="R3366" i="1"/>
  <c r="Q3367" i="1"/>
  <c r="R3367" i="1"/>
  <c r="Q3368" i="1"/>
  <c r="R3368" i="1"/>
  <c r="Q3369" i="1"/>
  <c r="R3369" i="1"/>
  <c r="Q3370" i="1"/>
  <c r="R3370" i="1"/>
  <c r="Q3371" i="1"/>
  <c r="R3371" i="1"/>
  <c r="Q3372" i="1"/>
  <c r="R3372" i="1"/>
  <c r="Q3373" i="1"/>
  <c r="R3373" i="1"/>
  <c r="Q3374" i="1"/>
  <c r="R3374" i="1"/>
  <c r="Q3375" i="1"/>
  <c r="R3375" i="1"/>
  <c r="Q3376" i="1"/>
  <c r="R3376" i="1"/>
  <c r="Q3377" i="1"/>
  <c r="R3377" i="1"/>
  <c r="Q3378" i="1"/>
  <c r="R3378" i="1"/>
  <c r="Q3379" i="1"/>
  <c r="R3379" i="1"/>
  <c r="Q3380" i="1"/>
  <c r="R3380" i="1"/>
  <c r="Q3381" i="1"/>
  <c r="R3381" i="1"/>
  <c r="Q3382" i="1"/>
  <c r="R3382" i="1"/>
  <c r="Q3383" i="1"/>
  <c r="R3383" i="1"/>
  <c r="Q3384" i="1"/>
  <c r="R3384" i="1"/>
  <c r="Q3385" i="1"/>
  <c r="R3385" i="1"/>
  <c r="Q3386" i="1"/>
  <c r="R3386" i="1"/>
  <c r="Q3387" i="1"/>
  <c r="R3387" i="1"/>
  <c r="Q3388" i="1"/>
  <c r="R3388" i="1"/>
  <c r="Q3389" i="1"/>
  <c r="R3389" i="1"/>
  <c r="Q3390" i="1"/>
  <c r="R3390" i="1"/>
  <c r="Q3391" i="1"/>
  <c r="R3391" i="1"/>
  <c r="Q3392" i="1"/>
  <c r="R3392" i="1"/>
  <c r="Q3393" i="1"/>
  <c r="R3393" i="1"/>
  <c r="Q3394" i="1"/>
  <c r="R3394" i="1"/>
  <c r="Q3395" i="1"/>
  <c r="R3395" i="1"/>
  <c r="Q3396" i="1"/>
  <c r="R3396" i="1"/>
  <c r="Q3397" i="1"/>
  <c r="R3397" i="1"/>
  <c r="Q3398" i="1"/>
  <c r="R3398" i="1"/>
  <c r="Q3399" i="1"/>
  <c r="R3399" i="1"/>
  <c r="Q3400" i="1"/>
  <c r="R3400" i="1"/>
  <c r="Q3401" i="1"/>
  <c r="R3401" i="1"/>
  <c r="Q3402" i="1"/>
  <c r="R3402" i="1"/>
  <c r="Q3403" i="1"/>
  <c r="R3403" i="1"/>
  <c r="Q3404" i="1"/>
  <c r="R3404" i="1"/>
  <c r="Q3405" i="1"/>
  <c r="R3405" i="1"/>
  <c r="Q3406" i="1"/>
  <c r="R3406" i="1"/>
  <c r="Q3407" i="1"/>
  <c r="R3407" i="1"/>
  <c r="Q3408" i="1"/>
  <c r="R3408" i="1"/>
  <c r="Q3409" i="1"/>
  <c r="R3409" i="1"/>
  <c r="Q3410" i="1"/>
  <c r="R3410" i="1"/>
  <c r="Q3411" i="1"/>
  <c r="R3411" i="1"/>
  <c r="Q3412" i="1"/>
  <c r="R3412" i="1"/>
  <c r="Q3413" i="1"/>
  <c r="R3413" i="1"/>
  <c r="Q3414" i="1"/>
  <c r="R3414" i="1"/>
  <c r="Q3415" i="1"/>
  <c r="R3415" i="1"/>
  <c r="Q3416" i="1"/>
  <c r="R3416" i="1"/>
  <c r="Q3417" i="1"/>
  <c r="R3417" i="1"/>
  <c r="Q3418" i="1"/>
  <c r="R3418" i="1"/>
  <c r="Q3419" i="1"/>
  <c r="R3419" i="1"/>
  <c r="Q3420" i="1"/>
  <c r="R3420" i="1"/>
  <c r="Q3421" i="1"/>
  <c r="R3421" i="1"/>
  <c r="Q3422" i="1"/>
  <c r="R3422" i="1"/>
  <c r="Q3423" i="1"/>
  <c r="R3423" i="1"/>
  <c r="Q3424" i="1"/>
  <c r="R3424" i="1"/>
  <c r="Q3425" i="1"/>
  <c r="R3425" i="1"/>
  <c r="Q3426" i="1"/>
  <c r="R3426" i="1"/>
  <c r="Q3427" i="1"/>
  <c r="R3427" i="1"/>
  <c r="Q3428" i="1"/>
  <c r="R3428" i="1"/>
  <c r="Q3429" i="1"/>
  <c r="R3429" i="1"/>
  <c r="Q3430" i="1"/>
  <c r="R3430" i="1"/>
  <c r="Q3431" i="1"/>
  <c r="R3431" i="1"/>
  <c r="Q3432" i="1"/>
  <c r="R3432" i="1"/>
  <c r="Q3433" i="1"/>
  <c r="R3433" i="1"/>
  <c r="Q3434" i="1"/>
  <c r="R3434" i="1"/>
  <c r="Q3435" i="1"/>
  <c r="R3435" i="1"/>
  <c r="Q3436" i="1"/>
  <c r="R3436" i="1"/>
  <c r="Q3437" i="1"/>
  <c r="R3437" i="1"/>
  <c r="Q3438" i="1"/>
  <c r="R3438" i="1"/>
  <c r="Q3439" i="1"/>
  <c r="R3439" i="1"/>
  <c r="Q3440" i="1"/>
  <c r="R3440" i="1"/>
  <c r="Q3441" i="1"/>
  <c r="R3441" i="1"/>
  <c r="Q3442" i="1"/>
  <c r="R3442" i="1"/>
  <c r="Q3443" i="1"/>
  <c r="R3443" i="1"/>
  <c r="Q3444" i="1"/>
  <c r="R3444" i="1"/>
  <c r="Q3445" i="1"/>
  <c r="R3445" i="1"/>
  <c r="Q3446" i="1"/>
  <c r="R3446" i="1"/>
  <c r="Q3447" i="1"/>
  <c r="R3447" i="1"/>
  <c r="Q3448" i="1"/>
  <c r="R3448" i="1"/>
  <c r="Q3449" i="1"/>
  <c r="R3449" i="1"/>
  <c r="Q3450" i="1"/>
  <c r="R3450" i="1"/>
  <c r="Q3451" i="1"/>
  <c r="R3451" i="1"/>
  <c r="Q3452" i="1"/>
  <c r="R3452" i="1"/>
  <c r="Q3453" i="1"/>
  <c r="R3453" i="1"/>
  <c r="Q3454" i="1"/>
  <c r="R3454" i="1"/>
  <c r="Q3455" i="1"/>
  <c r="R3455" i="1"/>
  <c r="Q3456" i="1"/>
  <c r="R3456" i="1"/>
  <c r="Q3457" i="1"/>
  <c r="R3457" i="1"/>
  <c r="Q3458" i="1"/>
  <c r="R3458" i="1"/>
  <c r="Q3459" i="1"/>
  <c r="R3459" i="1"/>
  <c r="Q3460" i="1"/>
  <c r="R3460" i="1"/>
  <c r="Q3461" i="1"/>
  <c r="R3461" i="1"/>
  <c r="Q3462" i="1"/>
  <c r="R3462" i="1"/>
  <c r="Q3463" i="1"/>
  <c r="R3463" i="1"/>
  <c r="Q3464" i="1"/>
  <c r="R3464" i="1"/>
  <c r="Q3465" i="1"/>
  <c r="R3465" i="1"/>
  <c r="Q3466" i="1"/>
  <c r="R3466" i="1"/>
  <c r="Q3467" i="1"/>
  <c r="R3467" i="1"/>
  <c r="Q3468" i="1"/>
  <c r="R3468" i="1"/>
  <c r="Q3469" i="1"/>
  <c r="R3469" i="1"/>
  <c r="Q3470" i="1"/>
  <c r="R3470" i="1"/>
  <c r="Q3471" i="1"/>
  <c r="R3471" i="1"/>
  <c r="Q3472" i="1"/>
  <c r="R3472" i="1"/>
  <c r="Q3473" i="1"/>
  <c r="R3473" i="1"/>
  <c r="Q3474" i="1"/>
  <c r="R3474" i="1"/>
  <c r="Q3475" i="1"/>
  <c r="R3475" i="1"/>
  <c r="Q3476" i="1"/>
  <c r="R3476" i="1"/>
  <c r="Q3477" i="1"/>
  <c r="R3477" i="1"/>
  <c r="Q3478" i="1"/>
  <c r="R3478" i="1"/>
  <c r="Q3479" i="1"/>
  <c r="R3479" i="1"/>
  <c r="Q3480" i="1"/>
  <c r="R3480" i="1"/>
  <c r="Q3481" i="1"/>
  <c r="R3481" i="1"/>
  <c r="Q3482" i="1"/>
  <c r="R3482" i="1"/>
  <c r="Q3483" i="1"/>
  <c r="R3483" i="1"/>
  <c r="Q3484" i="1"/>
  <c r="R3484" i="1"/>
  <c r="Q3485" i="1"/>
  <c r="R3485" i="1"/>
  <c r="Q3486" i="1"/>
  <c r="R3486" i="1"/>
  <c r="Q3487" i="1"/>
  <c r="R3487" i="1"/>
  <c r="Q3488" i="1"/>
  <c r="R3488" i="1"/>
  <c r="Q3489" i="1"/>
  <c r="R3489" i="1"/>
  <c r="Q3490" i="1"/>
  <c r="R3490" i="1"/>
  <c r="Q3491" i="1"/>
  <c r="R3491" i="1"/>
  <c r="Q3492" i="1"/>
  <c r="R3492" i="1"/>
  <c r="Q3493" i="1"/>
  <c r="R3493" i="1"/>
  <c r="Q3494" i="1"/>
  <c r="R3494" i="1"/>
  <c r="Q3495" i="1"/>
  <c r="R3495" i="1"/>
  <c r="Q3496" i="1"/>
  <c r="R3496" i="1"/>
  <c r="Q3497" i="1"/>
  <c r="R3497" i="1"/>
  <c r="Q3498" i="1"/>
  <c r="R3498" i="1"/>
  <c r="Q3499" i="1"/>
  <c r="R3499" i="1"/>
  <c r="Q3500" i="1"/>
  <c r="R3500" i="1"/>
  <c r="Q3501" i="1"/>
  <c r="R3501" i="1"/>
  <c r="Q3502" i="1"/>
  <c r="R3502" i="1"/>
  <c r="Q3503" i="1"/>
  <c r="R3503" i="1"/>
  <c r="Q3504" i="1"/>
  <c r="R3504" i="1"/>
  <c r="Q3505" i="1"/>
  <c r="R3505" i="1"/>
  <c r="Q3506" i="1"/>
  <c r="R3506" i="1"/>
  <c r="Q3507" i="1"/>
  <c r="R3507" i="1"/>
  <c r="Q3508" i="1"/>
  <c r="R3508" i="1"/>
  <c r="Q3509" i="1"/>
  <c r="R3509" i="1"/>
  <c r="Q3510" i="1"/>
  <c r="R3510" i="1"/>
  <c r="Q3511" i="1"/>
  <c r="R3511" i="1"/>
  <c r="Q3512" i="1"/>
  <c r="R3512" i="1"/>
  <c r="Q3513" i="1"/>
  <c r="R3513" i="1"/>
  <c r="Q3514" i="1"/>
  <c r="R3514" i="1"/>
  <c r="Q3515" i="1"/>
  <c r="R3515" i="1"/>
  <c r="Q3516" i="1"/>
  <c r="R3516" i="1"/>
  <c r="Q3517" i="1"/>
  <c r="R3517" i="1"/>
  <c r="Q3518" i="1"/>
  <c r="R3518" i="1"/>
  <c r="Q3519" i="1"/>
  <c r="R3519" i="1"/>
  <c r="Q3520" i="1"/>
  <c r="R3520" i="1"/>
  <c r="Q3521" i="1"/>
  <c r="R3521" i="1"/>
  <c r="Q3522" i="1"/>
  <c r="R3522" i="1"/>
  <c r="Q3523" i="1"/>
  <c r="R3523" i="1"/>
  <c r="Q3524" i="1"/>
  <c r="R3524" i="1"/>
  <c r="Q3525" i="1"/>
  <c r="R3525" i="1"/>
  <c r="Q3526" i="1"/>
  <c r="R3526" i="1"/>
  <c r="Q3527" i="1"/>
  <c r="R3527" i="1"/>
  <c r="Q3528" i="1"/>
  <c r="R3528" i="1"/>
  <c r="Q3529" i="1"/>
  <c r="R3529" i="1"/>
  <c r="Q3530" i="1"/>
  <c r="R3530" i="1"/>
  <c r="Q3531" i="1"/>
  <c r="R3531" i="1"/>
  <c r="Q3532" i="1"/>
  <c r="R3532" i="1"/>
  <c r="Q3533" i="1"/>
  <c r="R3533" i="1"/>
  <c r="Q3534" i="1"/>
  <c r="R3534" i="1"/>
  <c r="Q3535" i="1"/>
  <c r="R3535" i="1"/>
  <c r="Q3536" i="1"/>
  <c r="R3536" i="1"/>
  <c r="Q3537" i="1"/>
  <c r="R3537" i="1"/>
  <c r="Q3538" i="1"/>
  <c r="R3538" i="1"/>
  <c r="Q3539" i="1"/>
  <c r="R3539" i="1"/>
  <c r="Q3540" i="1"/>
  <c r="R3540" i="1"/>
  <c r="Q3541" i="1"/>
  <c r="R3541" i="1"/>
  <c r="Q3542" i="1"/>
  <c r="R3542" i="1"/>
  <c r="Q3543" i="1"/>
  <c r="R3543" i="1"/>
  <c r="Q3544" i="1"/>
  <c r="R3544" i="1"/>
  <c r="Q3545" i="1"/>
  <c r="R3545" i="1"/>
  <c r="Q3546" i="1"/>
  <c r="R3546" i="1"/>
  <c r="Q3547" i="1"/>
  <c r="R3547" i="1"/>
  <c r="Q3548" i="1"/>
  <c r="R3548" i="1"/>
  <c r="Q3549" i="1"/>
  <c r="R3549" i="1"/>
  <c r="Q3550" i="1"/>
  <c r="R3550" i="1"/>
  <c r="Q3551" i="1"/>
  <c r="R3551" i="1"/>
  <c r="Q3552" i="1"/>
  <c r="R3552" i="1"/>
  <c r="Q3553" i="1"/>
  <c r="R3553" i="1"/>
  <c r="Q3554" i="1"/>
  <c r="R3554" i="1"/>
  <c r="Q3555" i="1"/>
  <c r="R3555" i="1"/>
  <c r="Q3556" i="1"/>
  <c r="R3556" i="1"/>
  <c r="Q3557" i="1"/>
  <c r="R3557" i="1"/>
  <c r="Q3558" i="1"/>
  <c r="R3558" i="1"/>
  <c r="Q3559" i="1"/>
  <c r="R3559" i="1"/>
  <c r="Q3560" i="1"/>
  <c r="R3560" i="1"/>
  <c r="Q3561" i="1"/>
  <c r="R3561" i="1"/>
  <c r="Q3562" i="1"/>
  <c r="R3562" i="1"/>
  <c r="Q3563" i="1"/>
  <c r="R3563" i="1"/>
  <c r="Q3564" i="1"/>
  <c r="R3564" i="1"/>
  <c r="Q3565" i="1"/>
  <c r="R3565" i="1"/>
  <c r="Q3566" i="1"/>
  <c r="R3566" i="1"/>
  <c r="Q3567" i="1"/>
  <c r="R3567" i="1"/>
  <c r="Q3568" i="1"/>
  <c r="R3568" i="1"/>
  <c r="Q3569" i="1"/>
  <c r="R3569" i="1"/>
  <c r="Q3570" i="1"/>
  <c r="R3570" i="1"/>
  <c r="Q3571" i="1"/>
  <c r="R3571" i="1"/>
  <c r="Q3572" i="1"/>
  <c r="R3572" i="1"/>
  <c r="Q3573" i="1"/>
  <c r="R3573" i="1"/>
  <c r="Q3574" i="1"/>
  <c r="R3574" i="1"/>
  <c r="Q3575" i="1"/>
  <c r="R3575" i="1"/>
  <c r="Q3576" i="1"/>
  <c r="R3576" i="1"/>
  <c r="Q3577" i="1"/>
  <c r="R3577" i="1"/>
  <c r="Q3578" i="1"/>
  <c r="R3578" i="1"/>
  <c r="Q3579" i="1"/>
  <c r="R3579" i="1"/>
  <c r="Q3580" i="1"/>
  <c r="R3580" i="1"/>
  <c r="Q3581" i="1"/>
  <c r="R3581" i="1"/>
  <c r="Q3582" i="1"/>
  <c r="R3582" i="1"/>
  <c r="Q3583" i="1"/>
  <c r="R3583" i="1"/>
  <c r="Q3584" i="1"/>
  <c r="R3584" i="1"/>
  <c r="Q3585" i="1"/>
  <c r="R3585" i="1"/>
  <c r="Q3586" i="1"/>
  <c r="R3586" i="1"/>
  <c r="Q3587" i="1"/>
  <c r="R3587" i="1"/>
  <c r="Q3588" i="1"/>
  <c r="R3588" i="1"/>
  <c r="Q3589" i="1"/>
  <c r="R3589" i="1"/>
  <c r="Q3590" i="1"/>
  <c r="R3590" i="1"/>
  <c r="Q3591" i="1"/>
  <c r="R3591" i="1"/>
  <c r="Q3592" i="1"/>
  <c r="R3592" i="1"/>
  <c r="Q3593" i="1"/>
  <c r="R3593" i="1"/>
  <c r="Q3594" i="1"/>
  <c r="R3594" i="1"/>
  <c r="Q3595" i="1"/>
  <c r="R3595" i="1"/>
  <c r="Q3596" i="1"/>
  <c r="R3596" i="1"/>
  <c r="Q3597" i="1"/>
  <c r="R3597" i="1"/>
  <c r="Q3598" i="1"/>
  <c r="R3598" i="1"/>
  <c r="Q3599" i="1"/>
  <c r="R3599" i="1"/>
  <c r="Q3600" i="1"/>
  <c r="R3600" i="1"/>
  <c r="Q3601" i="1"/>
  <c r="R3601" i="1"/>
  <c r="Q3602" i="1"/>
  <c r="R3602" i="1"/>
  <c r="Q3603" i="1"/>
  <c r="R3603" i="1"/>
  <c r="Q3604" i="1"/>
  <c r="R3604" i="1"/>
  <c r="Q3605" i="1"/>
  <c r="R3605" i="1"/>
  <c r="Q3606" i="1"/>
  <c r="R3606" i="1"/>
  <c r="Q3607" i="1"/>
  <c r="R3607" i="1"/>
  <c r="Q3608" i="1"/>
  <c r="R3608" i="1"/>
  <c r="Q3609" i="1"/>
  <c r="R3609" i="1"/>
  <c r="Q3610" i="1"/>
  <c r="R3610" i="1"/>
  <c r="Q3611" i="1"/>
  <c r="R3611" i="1"/>
  <c r="Q3612" i="1"/>
  <c r="R3612" i="1"/>
  <c r="Q3613" i="1"/>
  <c r="R3613" i="1"/>
  <c r="Q3614" i="1"/>
  <c r="R3614" i="1"/>
  <c r="Q3615" i="1"/>
  <c r="R3615" i="1"/>
  <c r="Q3616" i="1"/>
  <c r="R3616" i="1"/>
  <c r="Q3617" i="1"/>
  <c r="R3617" i="1"/>
  <c r="Q3618" i="1"/>
  <c r="R3618" i="1"/>
  <c r="Q3619" i="1"/>
  <c r="R3619" i="1"/>
  <c r="Q3620" i="1"/>
  <c r="R3620" i="1"/>
  <c r="Q3621" i="1"/>
  <c r="R3621" i="1"/>
  <c r="Q3622" i="1"/>
  <c r="R3622" i="1"/>
  <c r="Q3623" i="1"/>
  <c r="R3623" i="1"/>
  <c r="Q3624" i="1"/>
  <c r="R3624" i="1"/>
  <c r="Q3625" i="1"/>
  <c r="R3625" i="1"/>
  <c r="Q3626" i="1"/>
  <c r="R3626" i="1"/>
  <c r="Q3627" i="1"/>
  <c r="R3627" i="1"/>
  <c r="Q3628" i="1"/>
  <c r="R3628" i="1"/>
  <c r="Q3629" i="1"/>
  <c r="R3629" i="1"/>
  <c r="Q3630" i="1"/>
  <c r="R3630" i="1"/>
  <c r="Q3631" i="1"/>
  <c r="R3631" i="1"/>
  <c r="Q3632" i="1"/>
  <c r="R3632" i="1"/>
  <c r="Q3633" i="1"/>
  <c r="R3633" i="1"/>
  <c r="Q3634" i="1"/>
  <c r="R3634" i="1"/>
  <c r="Q3635" i="1"/>
  <c r="R3635" i="1"/>
  <c r="Q3636" i="1"/>
  <c r="R3636" i="1"/>
  <c r="Q3637" i="1"/>
  <c r="R3637" i="1"/>
  <c r="Q3638" i="1"/>
  <c r="R3638" i="1"/>
  <c r="Q3639" i="1"/>
  <c r="R3639" i="1"/>
  <c r="Q3640" i="1"/>
  <c r="R3640" i="1"/>
  <c r="Q3641" i="1"/>
  <c r="R3641" i="1"/>
  <c r="Q3642" i="1"/>
  <c r="R3642" i="1"/>
  <c r="Q3643" i="1"/>
  <c r="R3643" i="1"/>
  <c r="Q3644" i="1"/>
  <c r="R3644" i="1"/>
  <c r="Q3645" i="1"/>
  <c r="R3645" i="1"/>
  <c r="Q3646" i="1"/>
  <c r="R3646" i="1"/>
  <c r="Q3647" i="1"/>
  <c r="R3647" i="1"/>
  <c r="Q3648" i="1"/>
  <c r="R3648" i="1"/>
  <c r="Q3649" i="1"/>
  <c r="R3649" i="1"/>
  <c r="Q3650" i="1"/>
  <c r="R3650" i="1"/>
  <c r="Q3651" i="1"/>
  <c r="R3651" i="1"/>
  <c r="Q3652" i="1"/>
  <c r="R3652" i="1"/>
  <c r="Q3653" i="1"/>
  <c r="R3653" i="1"/>
  <c r="Q3654" i="1"/>
  <c r="R3654" i="1"/>
  <c r="Q3655" i="1"/>
  <c r="R3655" i="1"/>
  <c r="Q3656" i="1"/>
  <c r="R3656" i="1"/>
  <c r="Q3657" i="1"/>
  <c r="R3657" i="1"/>
  <c r="Q3658" i="1"/>
  <c r="R3658" i="1"/>
  <c r="Q3659" i="1"/>
  <c r="R3659" i="1"/>
  <c r="Q3660" i="1"/>
  <c r="R3660" i="1"/>
  <c r="Q3661" i="1"/>
  <c r="R3661" i="1"/>
  <c r="Q3662" i="1"/>
  <c r="R3662" i="1"/>
  <c r="Q3663" i="1"/>
  <c r="R3663" i="1"/>
  <c r="Q3664" i="1"/>
  <c r="R3664" i="1"/>
  <c r="Q3665" i="1"/>
  <c r="R3665" i="1"/>
  <c r="Q3666" i="1"/>
  <c r="R3666" i="1"/>
  <c r="Q3667" i="1"/>
  <c r="R3667" i="1"/>
  <c r="Q3668" i="1"/>
  <c r="R3668" i="1"/>
  <c r="Q3669" i="1"/>
  <c r="R3669" i="1"/>
  <c r="Q3670" i="1"/>
  <c r="R3670" i="1"/>
  <c r="Q3671" i="1"/>
  <c r="R3671" i="1"/>
  <c r="Q3672" i="1"/>
  <c r="R3672" i="1"/>
  <c r="Q3673" i="1"/>
  <c r="R3673" i="1"/>
  <c r="Q3674" i="1"/>
  <c r="R3674" i="1"/>
  <c r="Q3675" i="1"/>
  <c r="R3675" i="1"/>
  <c r="Q3676" i="1"/>
  <c r="R3676" i="1"/>
  <c r="Q3677" i="1"/>
  <c r="R3677" i="1"/>
  <c r="Q3678" i="1"/>
  <c r="R3678" i="1"/>
  <c r="Q3679" i="1"/>
  <c r="R3679" i="1"/>
  <c r="Q3680" i="1"/>
  <c r="R3680" i="1"/>
  <c r="Q3681" i="1"/>
  <c r="R3681" i="1"/>
  <c r="Q3682" i="1"/>
  <c r="R3682" i="1"/>
  <c r="Q3683" i="1"/>
  <c r="R3683" i="1"/>
  <c r="Q3684" i="1"/>
  <c r="R3684" i="1"/>
  <c r="Q3685" i="1"/>
  <c r="R3685" i="1"/>
  <c r="Q3686" i="1"/>
  <c r="R3686" i="1"/>
  <c r="Q3687" i="1"/>
  <c r="R3687" i="1"/>
  <c r="Q3688" i="1"/>
  <c r="R3688" i="1"/>
  <c r="Q3689" i="1"/>
  <c r="R3689" i="1"/>
  <c r="Q3690" i="1"/>
  <c r="R3690" i="1"/>
  <c r="Q3691" i="1"/>
  <c r="R3691" i="1"/>
  <c r="Q3692" i="1"/>
  <c r="R3692" i="1"/>
  <c r="Q3693" i="1"/>
  <c r="R3693" i="1"/>
  <c r="Q3694" i="1"/>
  <c r="R3694" i="1"/>
  <c r="Q3695" i="1"/>
  <c r="R3695" i="1"/>
  <c r="Q3696" i="1"/>
  <c r="R3696" i="1"/>
  <c r="Q3697" i="1"/>
  <c r="R3697" i="1"/>
  <c r="Q3698" i="1"/>
  <c r="R3698" i="1"/>
  <c r="Q3699" i="1"/>
  <c r="R3699" i="1"/>
  <c r="Q3700" i="1"/>
  <c r="R3700" i="1"/>
  <c r="Q3701" i="1"/>
  <c r="R3701" i="1"/>
  <c r="Q3702" i="1"/>
  <c r="R3702" i="1"/>
  <c r="Q3703" i="1"/>
  <c r="R3703" i="1"/>
  <c r="Q3704" i="1"/>
  <c r="R3704" i="1"/>
  <c r="Q3705" i="1"/>
  <c r="R3705" i="1"/>
  <c r="Q3706" i="1"/>
  <c r="R3706" i="1"/>
  <c r="Q3707" i="1"/>
  <c r="R3707" i="1"/>
  <c r="Q3708" i="1"/>
  <c r="R3708" i="1"/>
  <c r="Q3709" i="1"/>
  <c r="R3709" i="1"/>
  <c r="Q3710" i="1"/>
  <c r="R3710" i="1"/>
  <c r="Q3711" i="1"/>
  <c r="R3711" i="1"/>
  <c r="Q3712" i="1"/>
  <c r="R3712" i="1"/>
  <c r="Q3713" i="1"/>
  <c r="R3713" i="1"/>
  <c r="Q3714" i="1"/>
  <c r="R3714" i="1"/>
  <c r="Q3715" i="1"/>
  <c r="R3715" i="1"/>
  <c r="Q3716" i="1"/>
  <c r="R3716" i="1"/>
  <c r="Q3717" i="1"/>
  <c r="R3717" i="1"/>
  <c r="Q3718" i="1"/>
  <c r="R3718" i="1"/>
  <c r="Q3719" i="1"/>
  <c r="R3719" i="1"/>
  <c r="Q3720" i="1"/>
  <c r="R3720" i="1"/>
  <c r="Q3721" i="1"/>
  <c r="R3721" i="1"/>
  <c r="Q3722" i="1"/>
  <c r="R3722" i="1"/>
  <c r="Q3723" i="1"/>
  <c r="R3723" i="1"/>
  <c r="Q3724" i="1"/>
  <c r="R3724" i="1"/>
  <c r="Q3725" i="1"/>
  <c r="R3725" i="1"/>
  <c r="Q3726" i="1"/>
  <c r="R3726" i="1"/>
  <c r="Q3727" i="1"/>
  <c r="R3727" i="1"/>
  <c r="Q3728" i="1"/>
  <c r="R3728" i="1"/>
  <c r="Q3729" i="1"/>
  <c r="R3729" i="1"/>
  <c r="Q3730" i="1"/>
  <c r="R3730" i="1"/>
  <c r="Q3731" i="1"/>
  <c r="R3731" i="1"/>
  <c r="Q3732" i="1"/>
  <c r="R3732" i="1"/>
  <c r="Q3733" i="1"/>
  <c r="R3733" i="1"/>
  <c r="Q3734" i="1"/>
  <c r="R3734" i="1"/>
  <c r="Q3735" i="1"/>
  <c r="R3735" i="1"/>
  <c r="Q3736" i="1"/>
  <c r="R3736" i="1"/>
  <c r="Q3737" i="1"/>
  <c r="R3737" i="1"/>
  <c r="Q3738" i="1"/>
  <c r="R3738" i="1"/>
  <c r="Q3739" i="1"/>
  <c r="R3739" i="1"/>
  <c r="Q3740" i="1"/>
  <c r="R3740" i="1"/>
  <c r="Q3741" i="1"/>
  <c r="R3741" i="1"/>
  <c r="Q3742" i="1"/>
  <c r="R3742" i="1"/>
  <c r="Q3743" i="1"/>
  <c r="R3743" i="1"/>
  <c r="Q3744" i="1"/>
  <c r="R3744" i="1"/>
  <c r="Q3745" i="1"/>
  <c r="R3745" i="1"/>
  <c r="Q3746" i="1"/>
  <c r="R3746" i="1"/>
  <c r="Q3747" i="1"/>
  <c r="R3747" i="1"/>
  <c r="Q3748" i="1"/>
  <c r="R3748" i="1"/>
  <c r="Q3749" i="1"/>
  <c r="R3749" i="1"/>
  <c r="Q3750" i="1"/>
  <c r="R3750" i="1"/>
  <c r="Q3751" i="1"/>
  <c r="R3751" i="1"/>
  <c r="Q3752" i="1"/>
  <c r="R3752" i="1"/>
  <c r="Q3753" i="1"/>
  <c r="R3753" i="1"/>
  <c r="Q3754" i="1"/>
  <c r="R3754" i="1"/>
  <c r="Q3755" i="1"/>
  <c r="R3755" i="1"/>
  <c r="Q3756" i="1"/>
  <c r="R3756" i="1"/>
  <c r="Q3757" i="1"/>
  <c r="R3757" i="1"/>
  <c r="Q3758" i="1"/>
  <c r="R3758" i="1"/>
  <c r="Q3759" i="1"/>
  <c r="R3759" i="1"/>
  <c r="Q3760" i="1"/>
  <c r="R3760" i="1"/>
  <c r="Q3761" i="1"/>
  <c r="R3761" i="1"/>
  <c r="Q3762" i="1"/>
  <c r="R3762" i="1"/>
  <c r="Q3763" i="1"/>
  <c r="R3763" i="1"/>
  <c r="Q3764" i="1"/>
  <c r="R3764" i="1"/>
  <c r="Q3765" i="1"/>
  <c r="R3765" i="1"/>
  <c r="Q3766" i="1"/>
  <c r="R3766" i="1"/>
  <c r="Q3767" i="1"/>
  <c r="R3767" i="1"/>
  <c r="Q3768" i="1"/>
  <c r="R3768" i="1"/>
  <c r="Q3769" i="1"/>
  <c r="R3769" i="1"/>
  <c r="Q3770" i="1"/>
  <c r="R3770" i="1"/>
  <c r="Q3771" i="1"/>
  <c r="R3771" i="1"/>
  <c r="Q3772" i="1"/>
  <c r="R3772" i="1"/>
  <c r="Q3773" i="1"/>
  <c r="R3773" i="1"/>
  <c r="Q3774" i="1"/>
  <c r="R3774" i="1"/>
  <c r="Q3775" i="1"/>
  <c r="R3775" i="1"/>
  <c r="Q3776" i="1"/>
  <c r="R3776" i="1"/>
  <c r="Q3777" i="1"/>
  <c r="R3777" i="1"/>
  <c r="Q3778" i="1"/>
  <c r="R3778" i="1"/>
  <c r="Q3779" i="1"/>
  <c r="R3779" i="1"/>
  <c r="Q3780" i="1"/>
  <c r="R3780" i="1"/>
  <c r="Q3781" i="1"/>
  <c r="R3781" i="1"/>
  <c r="Q3782" i="1"/>
  <c r="R3782" i="1"/>
  <c r="Q3783" i="1"/>
  <c r="R3783" i="1"/>
  <c r="Q3784" i="1"/>
  <c r="R3784" i="1"/>
  <c r="Q3785" i="1"/>
  <c r="R3785" i="1"/>
  <c r="Q3786" i="1"/>
  <c r="R3786" i="1"/>
  <c r="Q3787" i="1"/>
  <c r="R3787" i="1"/>
  <c r="Q3788" i="1"/>
  <c r="R3788" i="1"/>
  <c r="Q3789" i="1"/>
  <c r="R3789" i="1"/>
  <c r="Q3790" i="1"/>
  <c r="R3790" i="1"/>
  <c r="Q3791" i="1"/>
  <c r="R3791" i="1"/>
  <c r="Q3792" i="1"/>
  <c r="R3792" i="1"/>
  <c r="Q3793" i="1"/>
  <c r="R3793" i="1"/>
  <c r="Q3794" i="1"/>
  <c r="R3794" i="1"/>
  <c r="Q3795" i="1"/>
  <c r="R3795" i="1"/>
  <c r="Q3796" i="1"/>
  <c r="R3796" i="1"/>
  <c r="Q3797" i="1"/>
  <c r="R3797" i="1"/>
  <c r="Q3798" i="1"/>
  <c r="R3798" i="1"/>
  <c r="Q3799" i="1"/>
  <c r="R3799" i="1"/>
  <c r="Q3800" i="1"/>
  <c r="R3800" i="1"/>
  <c r="Q3801" i="1"/>
  <c r="R3801" i="1"/>
  <c r="Q3802" i="1"/>
  <c r="R3802" i="1"/>
  <c r="Q3803" i="1"/>
  <c r="R3803" i="1"/>
  <c r="Q3804" i="1"/>
  <c r="R3804" i="1"/>
  <c r="Q3805" i="1"/>
  <c r="R3805" i="1"/>
  <c r="Q3806" i="1"/>
  <c r="R3806" i="1"/>
  <c r="Q3807" i="1"/>
  <c r="R3807" i="1"/>
  <c r="Q3808" i="1"/>
  <c r="R3808" i="1"/>
  <c r="Q3809" i="1"/>
  <c r="R3809" i="1"/>
  <c r="Q3810" i="1"/>
  <c r="R3810" i="1"/>
  <c r="Q3811" i="1"/>
  <c r="R3811" i="1"/>
  <c r="Q3812" i="1"/>
  <c r="R3812" i="1"/>
  <c r="Q3813" i="1"/>
  <c r="R3813" i="1"/>
  <c r="Q3814" i="1"/>
  <c r="R3814" i="1"/>
  <c r="Q3815" i="1"/>
  <c r="R3815" i="1"/>
  <c r="Q3816" i="1"/>
  <c r="R3816" i="1"/>
  <c r="Q3817" i="1"/>
  <c r="R3817" i="1"/>
  <c r="Q3818" i="1"/>
  <c r="R3818" i="1"/>
  <c r="Q3819" i="1"/>
  <c r="R3819" i="1"/>
  <c r="Q3820" i="1"/>
  <c r="R3820" i="1"/>
  <c r="Q3821" i="1"/>
  <c r="R3821" i="1"/>
  <c r="Q3822" i="1"/>
  <c r="R3822" i="1"/>
  <c r="Q3823" i="1"/>
  <c r="R3823" i="1"/>
  <c r="Q3824" i="1"/>
  <c r="R3824" i="1"/>
  <c r="Q3825" i="1"/>
  <c r="R3825" i="1"/>
  <c r="Q3826" i="1"/>
  <c r="R3826" i="1"/>
  <c r="Q3827" i="1"/>
  <c r="R3827" i="1"/>
  <c r="Q3828" i="1"/>
  <c r="R3828" i="1"/>
  <c r="Q3829" i="1"/>
  <c r="R3829" i="1"/>
  <c r="Q3830" i="1"/>
  <c r="R3830" i="1"/>
  <c r="Q3831" i="1"/>
  <c r="R3831" i="1"/>
  <c r="Q3832" i="1"/>
  <c r="R3832" i="1"/>
  <c r="Q3833" i="1"/>
  <c r="R3833" i="1"/>
  <c r="Q3834" i="1"/>
  <c r="R3834" i="1"/>
  <c r="Q3835" i="1"/>
  <c r="R3835" i="1"/>
  <c r="Q3836" i="1"/>
  <c r="R3836" i="1"/>
  <c r="Q3837" i="1"/>
  <c r="R3837" i="1"/>
  <c r="Q3838" i="1"/>
  <c r="R3838" i="1"/>
  <c r="Q3839" i="1"/>
  <c r="R3839" i="1"/>
  <c r="Q3840" i="1"/>
  <c r="R3840" i="1"/>
  <c r="Q3841" i="1"/>
  <c r="R3841" i="1"/>
  <c r="Q3842" i="1"/>
  <c r="R3842" i="1"/>
  <c r="Q3843" i="1"/>
  <c r="R3843" i="1"/>
  <c r="Q3844" i="1"/>
  <c r="R3844" i="1"/>
  <c r="Q3845" i="1"/>
  <c r="R3845" i="1"/>
  <c r="Q3846" i="1"/>
  <c r="R3846" i="1"/>
  <c r="Q3847" i="1"/>
  <c r="R3847" i="1"/>
  <c r="Q3848" i="1"/>
  <c r="R3848" i="1"/>
  <c r="Q3849" i="1"/>
  <c r="R3849" i="1"/>
  <c r="Q3850" i="1"/>
  <c r="R3850" i="1"/>
  <c r="Q3851" i="1"/>
  <c r="R3851" i="1"/>
  <c r="Q3852" i="1"/>
  <c r="R3852" i="1"/>
  <c r="Q3853" i="1"/>
  <c r="R3853" i="1"/>
  <c r="Q3854" i="1"/>
  <c r="R3854" i="1"/>
  <c r="Q3855" i="1"/>
  <c r="R3855" i="1"/>
  <c r="Q3856" i="1"/>
  <c r="R3856" i="1"/>
  <c r="Q3857" i="1"/>
  <c r="R3857" i="1"/>
  <c r="Q3858" i="1"/>
  <c r="R3858" i="1"/>
  <c r="Q3859" i="1"/>
  <c r="R3859" i="1"/>
  <c r="Q3860" i="1"/>
  <c r="R3860" i="1"/>
  <c r="Q3861" i="1"/>
  <c r="R3861" i="1"/>
  <c r="Q3862" i="1"/>
  <c r="R3862" i="1"/>
  <c r="Q3863" i="1"/>
  <c r="R3863" i="1"/>
  <c r="Q3864" i="1"/>
  <c r="R3864" i="1"/>
  <c r="Q3865" i="1"/>
  <c r="R3865" i="1"/>
  <c r="Q3866" i="1"/>
  <c r="R3866" i="1"/>
  <c r="Q3867" i="1"/>
  <c r="R3867" i="1"/>
  <c r="Q3868" i="1"/>
  <c r="R3868" i="1"/>
  <c r="Q3869" i="1"/>
  <c r="R3869" i="1"/>
  <c r="Q3870" i="1"/>
  <c r="R3870" i="1"/>
  <c r="Q3871" i="1"/>
  <c r="R3871" i="1"/>
  <c r="Q3872" i="1"/>
  <c r="R3872" i="1"/>
  <c r="Q3873" i="1"/>
  <c r="R3873" i="1"/>
  <c r="Q3874" i="1"/>
  <c r="R3874" i="1"/>
  <c r="Q3875" i="1"/>
  <c r="R3875" i="1"/>
  <c r="Q3876" i="1"/>
  <c r="R3876" i="1"/>
  <c r="Q3877" i="1"/>
  <c r="R3877" i="1"/>
  <c r="Q3878" i="1"/>
  <c r="R3878" i="1"/>
  <c r="Q3879" i="1"/>
  <c r="R3879" i="1"/>
  <c r="Q3880" i="1"/>
  <c r="R3880" i="1"/>
  <c r="Q3881" i="1"/>
  <c r="R3881" i="1"/>
  <c r="Q3882" i="1"/>
  <c r="R3882" i="1"/>
  <c r="Q3883" i="1"/>
  <c r="R3883" i="1"/>
  <c r="Q3884" i="1"/>
  <c r="R3884" i="1"/>
  <c r="Q3885" i="1"/>
  <c r="R3885" i="1"/>
  <c r="Q3886" i="1"/>
  <c r="R3886" i="1"/>
  <c r="Q3887" i="1"/>
  <c r="R3887" i="1"/>
  <c r="Q3888" i="1"/>
  <c r="R3888" i="1"/>
  <c r="Q3889" i="1"/>
  <c r="R3889" i="1"/>
  <c r="Q3890" i="1"/>
  <c r="R3890" i="1"/>
  <c r="Q3891" i="1"/>
  <c r="R3891" i="1"/>
  <c r="Q3892" i="1"/>
  <c r="R3892" i="1"/>
  <c r="Q3893" i="1"/>
  <c r="R3893" i="1"/>
  <c r="Q3894" i="1"/>
  <c r="R3894" i="1"/>
  <c r="Q3895" i="1"/>
  <c r="R3895" i="1"/>
  <c r="Q3896" i="1"/>
  <c r="R3896" i="1"/>
  <c r="Q3897" i="1"/>
  <c r="R3897" i="1"/>
  <c r="Q3898" i="1"/>
  <c r="R3898" i="1"/>
  <c r="Q3899" i="1"/>
  <c r="R3899" i="1"/>
  <c r="Q3900" i="1"/>
  <c r="R3900" i="1"/>
  <c r="Q3901" i="1"/>
  <c r="R3901" i="1"/>
  <c r="Q3902" i="1"/>
  <c r="R3902" i="1"/>
  <c r="Q3903" i="1"/>
  <c r="R3903" i="1"/>
  <c r="Q3904" i="1"/>
  <c r="R3904" i="1"/>
  <c r="Q3905" i="1"/>
  <c r="R3905" i="1"/>
  <c r="Q3906" i="1"/>
  <c r="R3906" i="1"/>
  <c r="Q3907" i="1"/>
  <c r="R3907" i="1"/>
  <c r="Q3908" i="1"/>
  <c r="R3908" i="1"/>
  <c r="Q3909" i="1"/>
  <c r="R3909" i="1"/>
  <c r="Q3910" i="1"/>
  <c r="R3910" i="1"/>
  <c r="Q3911" i="1"/>
  <c r="R3911" i="1"/>
  <c r="Q3912" i="1"/>
  <c r="R3912" i="1"/>
  <c r="Q3913" i="1"/>
  <c r="R3913" i="1"/>
  <c r="Q3914" i="1"/>
  <c r="R3914" i="1"/>
  <c r="Q3915" i="1"/>
  <c r="R3915" i="1"/>
  <c r="Q3916" i="1"/>
  <c r="R3916" i="1"/>
  <c r="Q3917" i="1"/>
  <c r="R3917" i="1"/>
  <c r="Q3918" i="1"/>
  <c r="R3918" i="1"/>
  <c r="Q3919" i="1"/>
  <c r="R3919" i="1"/>
  <c r="Q3920" i="1"/>
  <c r="R3920" i="1"/>
  <c r="Q3921" i="1"/>
  <c r="R3921" i="1"/>
  <c r="Q3922" i="1"/>
  <c r="R3922" i="1"/>
  <c r="Q3923" i="1"/>
  <c r="R3923" i="1"/>
  <c r="Q3924" i="1"/>
  <c r="R3924" i="1"/>
  <c r="Q3925" i="1"/>
  <c r="R3925" i="1"/>
  <c r="Q3926" i="1"/>
  <c r="R3926" i="1"/>
  <c r="Q3927" i="1"/>
  <c r="R3927" i="1"/>
  <c r="Q3928" i="1"/>
  <c r="R3928" i="1"/>
  <c r="Q3929" i="1"/>
  <c r="R3929" i="1"/>
  <c r="Q3930" i="1"/>
  <c r="R3930" i="1"/>
  <c r="Q3931" i="1"/>
  <c r="R3931" i="1"/>
  <c r="Q3932" i="1"/>
  <c r="R3932" i="1"/>
  <c r="Q3933" i="1"/>
  <c r="R3933" i="1"/>
  <c r="Q3934" i="1"/>
  <c r="R3934" i="1"/>
  <c r="Q3935" i="1"/>
  <c r="R3935" i="1"/>
  <c r="Q3936" i="1"/>
  <c r="R3936" i="1"/>
  <c r="Q3937" i="1"/>
  <c r="R3937" i="1"/>
  <c r="Q3938" i="1"/>
  <c r="R3938" i="1"/>
  <c r="Q3939" i="1"/>
  <c r="R3939" i="1"/>
  <c r="Q3940" i="1"/>
  <c r="R3940" i="1"/>
  <c r="Q3941" i="1"/>
  <c r="R3941" i="1"/>
  <c r="Q3942" i="1"/>
  <c r="R3942" i="1"/>
  <c r="Q3943" i="1"/>
  <c r="R3943" i="1"/>
  <c r="Q3944" i="1"/>
  <c r="R3944" i="1"/>
  <c r="Q3945" i="1"/>
  <c r="R3945" i="1"/>
  <c r="Q3946" i="1"/>
  <c r="R3946" i="1"/>
  <c r="Q3947" i="1"/>
  <c r="R3947" i="1"/>
  <c r="Q3948" i="1"/>
  <c r="R3948" i="1"/>
  <c r="Q3949" i="1"/>
  <c r="R3949" i="1"/>
  <c r="Q3950" i="1"/>
  <c r="R3950" i="1"/>
  <c r="Q3951" i="1"/>
  <c r="R3951" i="1"/>
  <c r="Q3952" i="1"/>
  <c r="R3952" i="1"/>
  <c r="Q3953" i="1"/>
  <c r="R3953" i="1"/>
  <c r="Q3954" i="1"/>
  <c r="R3954" i="1"/>
  <c r="Q3955" i="1"/>
  <c r="R3955" i="1"/>
  <c r="Q3956" i="1"/>
  <c r="R3956" i="1"/>
  <c r="Q3957" i="1"/>
  <c r="R3957" i="1"/>
  <c r="Q3958" i="1"/>
  <c r="R3958" i="1"/>
  <c r="Q3959" i="1"/>
  <c r="R3959" i="1"/>
  <c r="Q3960" i="1"/>
  <c r="R3960" i="1"/>
  <c r="Q3961" i="1"/>
  <c r="R3961" i="1"/>
  <c r="Q3962" i="1"/>
  <c r="R3962" i="1"/>
  <c r="Q3963" i="1"/>
  <c r="R3963" i="1"/>
  <c r="Q3964" i="1"/>
  <c r="R3964" i="1"/>
  <c r="Q3965" i="1"/>
  <c r="R3965" i="1"/>
  <c r="Q3966" i="1"/>
  <c r="R3966" i="1"/>
  <c r="Q3967" i="1"/>
  <c r="R3967" i="1"/>
  <c r="Q3968" i="1"/>
  <c r="R3968" i="1"/>
  <c r="Q3969" i="1"/>
  <c r="R3969" i="1"/>
  <c r="Q3970" i="1"/>
  <c r="R3970" i="1"/>
  <c r="Q3971" i="1"/>
  <c r="R3971" i="1"/>
  <c r="Q3972" i="1"/>
  <c r="R3972" i="1"/>
  <c r="Q3973" i="1"/>
  <c r="R3973" i="1"/>
  <c r="Q3974" i="1"/>
  <c r="R3974" i="1"/>
  <c r="Q3975" i="1"/>
  <c r="R3975" i="1"/>
  <c r="Q3976" i="1"/>
  <c r="R3976" i="1"/>
  <c r="Q3977" i="1"/>
  <c r="R3977" i="1"/>
  <c r="Q3978" i="1"/>
  <c r="R3978" i="1"/>
  <c r="Q3979" i="1"/>
  <c r="R3979" i="1"/>
  <c r="Q3980" i="1"/>
  <c r="R3980" i="1"/>
  <c r="Q3981" i="1"/>
  <c r="R3981" i="1"/>
  <c r="Q3982" i="1"/>
  <c r="R3982" i="1"/>
  <c r="Q3983" i="1"/>
  <c r="R3983" i="1"/>
  <c r="Q3984" i="1"/>
  <c r="R3984" i="1"/>
  <c r="Q3985" i="1"/>
  <c r="R3985" i="1"/>
  <c r="Q3986" i="1"/>
  <c r="R3986" i="1"/>
  <c r="Q3987" i="1"/>
  <c r="R3987" i="1"/>
  <c r="Q3988" i="1"/>
  <c r="R3988" i="1"/>
  <c r="Q3989" i="1"/>
  <c r="R3989" i="1"/>
  <c r="Q3990" i="1"/>
  <c r="R3990" i="1"/>
  <c r="Q3991" i="1"/>
  <c r="R3991" i="1"/>
  <c r="Q3992" i="1"/>
  <c r="R3992" i="1"/>
  <c r="Q3993" i="1"/>
  <c r="R3993" i="1"/>
  <c r="Q3994" i="1"/>
  <c r="R3994" i="1"/>
  <c r="Q3995" i="1"/>
  <c r="R3995" i="1"/>
  <c r="Q3996" i="1"/>
  <c r="R3996" i="1"/>
  <c r="Q3997" i="1"/>
  <c r="R3997" i="1"/>
  <c r="Q3998" i="1"/>
  <c r="R3998" i="1"/>
  <c r="Q3999" i="1"/>
  <c r="R3999" i="1"/>
  <c r="Q4000" i="1"/>
  <c r="R4000" i="1"/>
  <c r="Q4001" i="1"/>
  <c r="R4001" i="1"/>
  <c r="Q4002" i="1"/>
  <c r="R4002" i="1"/>
  <c r="Q4003" i="1"/>
  <c r="R4003" i="1"/>
  <c r="Q4004" i="1"/>
  <c r="R4004" i="1"/>
  <c r="Q4005" i="1"/>
  <c r="R4005" i="1"/>
  <c r="Q4006" i="1"/>
  <c r="R4006" i="1"/>
  <c r="Q4007" i="1"/>
  <c r="R4007" i="1"/>
  <c r="Q4008" i="1"/>
  <c r="R4008" i="1"/>
  <c r="Q4009" i="1"/>
  <c r="R4009" i="1"/>
  <c r="Q4010" i="1"/>
  <c r="R4010" i="1"/>
  <c r="Q4011" i="1"/>
  <c r="R4011" i="1"/>
  <c r="Q4012" i="1"/>
  <c r="R4012" i="1"/>
  <c r="Q4013" i="1"/>
  <c r="R4013" i="1"/>
  <c r="Q4014" i="1"/>
  <c r="R4014" i="1"/>
  <c r="Q4015" i="1"/>
  <c r="R4015" i="1"/>
  <c r="Q4016" i="1"/>
  <c r="R4016" i="1"/>
  <c r="Q4017" i="1"/>
  <c r="R4017" i="1"/>
  <c r="Q4018" i="1"/>
  <c r="R4018" i="1"/>
  <c r="Q4019" i="1"/>
  <c r="R4019" i="1"/>
  <c r="Q4020" i="1"/>
  <c r="R4020" i="1"/>
  <c r="Q4021" i="1"/>
  <c r="R4021" i="1"/>
  <c r="Q4022" i="1"/>
  <c r="R4022" i="1"/>
  <c r="Q4023" i="1"/>
  <c r="R4023" i="1"/>
  <c r="Q4024" i="1"/>
  <c r="R4024" i="1"/>
  <c r="Q4025" i="1"/>
  <c r="R4025" i="1"/>
  <c r="Q4026" i="1"/>
  <c r="R4026" i="1"/>
  <c r="Q4027" i="1"/>
  <c r="R4027" i="1"/>
  <c r="Q4028" i="1"/>
  <c r="R4028" i="1"/>
  <c r="Q4029" i="1"/>
  <c r="R4029" i="1"/>
  <c r="Q4030" i="1"/>
  <c r="R4030" i="1"/>
  <c r="Q4031" i="1"/>
  <c r="R4031" i="1"/>
  <c r="Q4032" i="1"/>
  <c r="R4032" i="1"/>
  <c r="Q4033" i="1"/>
  <c r="R4033" i="1"/>
  <c r="Q4034" i="1"/>
  <c r="R4034" i="1"/>
  <c r="Q4035" i="1"/>
  <c r="R4035" i="1"/>
  <c r="Q4036" i="1"/>
  <c r="R4036" i="1"/>
  <c r="Q4037" i="1"/>
  <c r="R4037" i="1"/>
  <c r="Q4038" i="1"/>
  <c r="R4038" i="1"/>
  <c r="Q4039" i="1"/>
  <c r="R4039" i="1"/>
  <c r="Q4040" i="1"/>
  <c r="R4040" i="1"/>
  <c r="Q4041" i="1"/>
  <c r="R4041" i="1"/>
  <c r="Q4042" i="1"/>
  <c r="R4042" i="1"/>
  <c r="Q4043" i="1"/>
  <c r="R4043" i="1"/>
  <c r="Q4044" i="1"/>
  <c r="R4044" i="1"/>
  <c r="Q4045" i="1"/>
  <c r="R4045" i="1"/>
  <c r="Q4046" i="1"/>
  <c r="R4046" i="1"/>
  <c r="Q4047" i="1"/>
  <c r="R4047" i="1"/>
  <c r="Q4048" i="1"/>
  <c r="R4048" i="1"/>
  <c r="Q4049" i="1"/>
  <c r="R4049" i="1"/>
  <c r="Q4050" i="1"/>
  <c r="R4050" i="1"/>
  <c r="Q4051" i="1"/>
  <c r="R4051" i="1"/>
  <c r="Q4052" i="1"/>
  <c r="R4052" i="1"/>
  <c r="Q4053" i="1"/>
  <c r="R4053" i="1"/>
  <c r="Q4054" i="1"/>
  <c r="R4054" i="1"/>
  <c r="Q4055" i="1"/>
  <c r="R4055" i="1"/>
  <c r="Q4056" i="1"/>
  <c r="R4056" i="1"/>
  <c r="Q4057" i="1"/>
  <c r="R4057" i="1"/>
  <c r="Q4058" i="1"/>
  <c r="R4058" i="1"/>
  <c r="Q4059" i="1"/>
  <c r="R4059" i="1"/>
  <c r="Q4060" i="1"/>
  <c r="R4060" i="1"/>
  <c r="Q4061" i="1"/>
  <c r="R4061" i="1"/>
  <c r="Q4062" i="1"/>
  <c r="R4062" i="1"/>
  <c r="Q4063" i="1"/>
  <c r="R4063" i="1"/>
  <c r="Q4064" i="1"/>
  <c r="R4064" i="1"/>
  <c r="Q4065" i="1"/>
  <c r="R4065" i="1"/>
  <c r="Q4066" i="1"/>
  <c r="R4066" i="1"/>
  <c r="Q4067" i="1"/>
  <c r="R4067" i="1"/>
  <c r="Q4068" i="1"/>
  <c r="R4068" i="1"/>
  <c r="Q4069" i="1"/>
  <c r="R4069" i="1"/>
  <c r="Q4070" i="1"/>
  <c r="R4070" i="1"/>
  <c r="Q4071" i="1"/>
  <c r="R4071" i="1"/>
  <c r="Q4072" i="1"/>
  <c r="R4072" i="1"/>
  <c r="Q4073" i="1"/>
  <c r="R4073" i="1"/>
  <c r="Q4074" i="1"/>
  <c r="R4074" i="1"/>
  <c r="Q4075" i="1"/>
  <c r="R4075" i="1"/>
  <c r="Q4076" i="1"/>
  <c r="R4076" i="1"/>
  <c r="Q4077" i="1"/>
  <c r="R4077" i="1"/>
  <c r="Q4078" i="1"/>
  <c r="R4078" i="1"/>
  <c r="Q4079" i="1"/>
  <c r="R4079" i="1"/>
  <c r="Q4080" i="1"/>
  <c r="R4080" i="1"/>
  <c r="Q4081" i="1"/>
  <c r="R4081" i="1"/>
  <c r="Q4082" i="1"/>
  <c r="R4082" i="1"/>
  <c r="Q4083" i="1"/>
  <c r="R4083" i="1"/>
  <c r="Q4084" i="1"/>
  <c r="R4084" i="1"/>
  <c r="Q4085" i="1"/>
  <c r="R4085" i="1"/>
  <c r="Q4086" i="1"/>
  <c r="R4086" i="1"/>
  <c r="Q4087" i="1"/>
  <c r="R4087" i="1"/>
  <c r="Q4088" i="1"/>
  <c r="R4088" i="1"/>
  <c r="Q4089" i="1"/>
  <c r="R4089" i="1"/>
  <c r="Q4090" i="1"/>
  <c r="R4090" i="1"/>
  <c r="Q4091" i="1"/>
  <c r="R4091" i="1"/>
  <c r="Q4092" i="1"/>
  <c r="R4092" i="1"/>
  <c r="Q4093" i="1"/>
  <c r="R4093" i="1"/>
  <c r="Q4094" i="1"/>
  <c r="R4094" i="1"/>
  <c r="Q4095" i="1"/>
  <c r="R4095" i="1"/>
  <c r="Q4096" i="1"/>
  <c r="R4096" i="1"/>
  <c r="Q4097" i="1"/>
  <c r="R4097" i="1"/>
  <c r="Q4098" i="1"/>
  <c r="R4098" i="1"/>
  <c r="Q4099" i="1"/>
  <c r="R4099" i="1"/>
  <c r="Q4100" i="1"/>
  <c r="R4100" i="1"/>
  <c r="Q4101" i="1"/>
  <c r="R4101" i="1"/>
  <c r="Q4102" i="1"/>
  <c r="R4102" i="1"/>
  <c r="Q4103" i="1"/>
  <c r="R4103" i="1"/>
  <c r="Q4104" i="1"/>
  <c r="R4104" i="1"/>
  <c r="Q4105" i="1"/>
  <c r="R4105" i="1"/>
  <c r="Q4106" i="1"/>
  <c r="R4106" i="1"/>
  <c r="Q4107" i="1"/>
  <c r="R4107" i="1"/>
  <c r="Q4108" i="1"/>
  <c r="R4108" i="1"/>
  <c r="Q4109" i="1"/>
  <c r="R4109" i="1"/>
  <c r="Q4110" i="1"/>
  <c r="R4110" i="1"/>
  <c r="Q4111" i="1"/>
  <c r="R4111" i="1"/>
  <c r="Q4112" i="1"/>
  <c r="R4112" i="1"/>
  <c r="Q4113" i="1"/>
  <c r="R4113" i="1"/>
  <c r="Q4114" i="1"/>
  <c r="R4114" i="1"/>
  <c r="Q4115" i="1"/>
  <c r="R4115" i="1"/>
  <c r="Q4116" i="1"/>
  <c r="R4116" i="1"/>
  <c r="Q4117" i="1"/>
  <c r="R4117" i="1"/>
  <c r="Q4118" i="1"/>
  <c r="R4118" i="1"/>
  <c r="Q4119" i="1"/>
  <c r="R4119" i="1"/>
  <c r="Q4120" i="1"/>
  <c r="R4120" i="1"/>
  <c r="Q4121" i="1"/>
  <c r="R4121" i="1"/>
  <c r="Q4122" i="1"/>
  <c r="R4122" i="1"/>
  <c r="Q4123" i="1"/>
  <c r="R4123" i="1"/>
  <c r="Q4124" i="1"/>
  <c r="R4124" i="1"/>
  <c r="Q4125" i="1"/>
  <c r="R4125" i="1"/>
  <c r="Q4126" i="1"/>
  <c r="R4126" i="1"/>
  <c r="Q4127" i="1"/>
  <c r="R4127" i="1"/>
  <c r="Q4128" i="1"/>
  <c r="R4128" i="1"/>
  <c r="Q4129" i="1"/>
  <c r="R4129" i="1"/>
  <c r="Q4130" i="1"/>
  <c r="R4130" i="1"/>
  <c r="Q4131" i="1"/>
  <c r="R4131" i="1"/>
  <c r="Q4132" i="1"/>
  <c r="R4132" i="1"/>
  <c r="Q4133" i="1"/>
  <c r="R4133" i="1"/>
  <c r="Q4134" i="1"/>
  <c r="R4134" i="1"/>
  <c r="Q4135" i="1"/>
  <c r="R4135" i="1"/>
  <c r="Q4136" i="1"/>
  <c r="R4136" i="1"/>
  <c r="Q4137" i="1"/>
  <c r="R4137" i="1"/>
  <c r="Q4138" i="1"/>
  <c r="R4138" i="1"/>
  <c r="Q4139" i="1"/>
  <c r="R4139" i="1"/>
  <c r="Q4140" i="1"/>
  <c r="R4140" i="1"/>
  <c r="Q4141" i="1"/>
  <c r="R4141" i="1"/>
  <c r="Q4142" i="1"/>
  <c r="R4142" i="1"/>
  <c r="Q4143" i="1"/>
  <c r="R4143" i="1"/>
  <c r="Q4144" i="1"/>
  <c r="R4144" i="1"/>
  <c r="Q4145" i="1"/>
  <c r="R4145" i="1"/>
  <c r="Q4146" i="1"/>
  <c r="R4146" i="1"/>
  <c r="Q4147" i="1"/>
  <c r="R4147" i="1"/>
  <c r="Q4148" i="1"/>
  <c r="R4148" i="1"/>
  <c r="Q4149" i="1"/>
  <c r="R4149" i="1"/>
  <c r="Q4150" i="1"/>
  <c r="R4150" i="1"/>
  <c r="Q4151" i="1"/>
  <c r="R4151" i="1"/>
  <c r="Q4152" i="1"/>
  <c r="R4152" i="1"/>
  <c r="Q4153" i="1"/>
  <c r="R4153" i="1"/>
  <c r="Q4154" i="1"/>
  <c r="R4154" i="1"/>
  <c r="Q4155" i="1"/>
  <c r="R4155" i="1"/>
  <c r="Q4156" i="1"/>
  <c r="R4156" i="1"/>
  <c r="Q4157" i="1"/>
  <c r="R4157" i="1"/>
  <c r="Q4158" i="1"/>
  <c r="R4158" i="1"/>
  <c r="Q4159" i="1"/>
  <c r="R4159" i="1"/>
  <c r="Q4160" i="1"/>
  <c r="R4160" i="1"/>
  <c r="Q4161" i="1"/>
  <c r="R4161" i="1"/>
  <c r="Q4162" i="1"/>
  <c r="R4162" i="1"/>
  <c r="Q4163" i="1"/>
  <c r="R4163" i="1"/>
  <c r="Q4164" i="1"/>
  <c r="R4164" i="1"/>
  <c r="Q4165" i="1"/>
  <c r="R4165" i="1"/>
  <c r="Q4166" i="1"/>
  <c r="R4166" i="1"/>
  <c r="Q4167" i="1"/>
  <c r="R4167" i="1"/>
  <c r="Q4168" i="1"/>
  <c r="R4168" i="1"/>
  <c r="Q4169" i="1"/>
  <c r="R4169" i="1"/>
  <c r="Q4170" i="1"/>
  <c r="R4170" i="1"/>
  <c r="Q4171" i="1"/>
  <c r="R4171" i="1"/>
  <c r="Q4172" i="1"/>
  <c r="R4172" i="1"/>
  <c r="Q4173" i="1"/>
  <c r="R4173" i="1"/>
  <c r="Q4174" i="1"/>
  <c r="R4174" i="1"/>
  <c r="Q4175" i="1"/>
  <c r="R4175" i="1"/>
  <c r="Q4176" i="1"/>
  <c r="R4176" i="1"/>
  <c r="Q4177" i="1"/>
  <c r="R4177" i="1"/>
  <c r="Q4178" i="1"/>
  <c r="R4178" i="1"/>
  <c r="Q4179" i="1"/>
  <c r="R4179" i="1"/>
  <c r="Q4180" i="1"/>
  <c r="R4180" i="1"/>
  <c r="Q4181" i="1"/>
  <c r="R4181" i="1"/>
  <c r="Q4182" i="1"/>
  <c r="R4182" i="1"/>
  <c r="Q4183" i="1"/>
  <c r="R4183" i="1"/>
  <c r="Q4184" i="1"/>
  <c r="R4184" i="1"/>
  <c r="Q4185" i="1"/>
  <c r="R4185" i="1"/>
  <c r="Q4186" i="1"/>
  <c r="R4186" i="1"/>
  <c r="Q4187" i="1"/>
  <c r="R4187" i="1"/>
  <c r="Q4188" i="1"/>
  <c r="R4188" i="1"/>
  <c r="Q4189" i="1"/>
  <c r="R4189" i="1"/>
  <c r="Q4190" i="1"/>
  <c r="R4190" i="1"/>
  <c r="Q4191" i="1"/>
  <c r="R4191" i="1"/>
  <c r="Q4192" i="1"/>
  <c r="R4192" i="1"/>
  <c r="Q4193" i="1"/>
  <c r="R4193" i="1"/>
  <c r="Q4194" i="1"/>
  <c r="R4194" i="1"/>
  <c r="Q4195" i="1"/>
  <c r="R4195" i="1"/>
  <c r="Q4196" i="1"/>
  <c r="R4196" i="1"/>
  <c r="Q4197" i="1"/>
  <c r="R4197" i="1"/>
  <c r="Q4198" i="1"/>
  <c r="R4198" i="1"/>
  <c r="Q4199" i="1"/>
  <c r="R4199" i="1"/>
  <c r="Q4200" i="1"/>
  <c r="R4200" i="1"/>
  <c r="Q4201" i="1"/>
  <c r="R4201" i="1"/>
  <c r="Q4202" i="1"/>
  <c r="R4202" i="1"/>
  <c r="Q4203" i="1"/>
  <c r="R4203" i="1"/>
  <c r="Q4204" i="1"/>
  <c r="R4204" i="1"/>
  <c r="Q4205" i="1"/>
  <c r="R4205" i="1"/>
  <c r="Q4206" i="1"/>
  <c r="R4206" i="1"/>
  <c r="Q4207" i="1"/>
  <c r="R4207" i="1"/>
  <c r="Q4208" i="1"/>
  <c r="R4208" i="1"/>
  <c r="Q4209" i="1"/>
  <c r="R4209" i="1"/>
  <c r="Q4210" i="1"/>
  <c r="R4210" i="1"/>
  <c r="Q4211" i="1"/>
  <c r="R4211" i="1"/>
  <c r="Q4212" i="1"/>
  <c r="R4212" i="1"/>
  <c r="Q4213" i="1"/>
  <c r="R4213" i="1"/>
  <c r="Q4214" i="1"/>
  <c r="R4214" i="1"/>
  <c r="Q4215" i="1"/>
  <c r="R4215" i="1"/>
  <c r="Q4216" i="1"/>
  <c r="R4216" i="1"/>
  <c r="Q4217" i="1"/>
  <c r="R4217" i="1"/>
  <c r="Q4218" i="1"/>
  <c r="R4218" i="1"/>
  <c r="Q4219" i="1"/>
  <c r="R4219" i="1"/>
  <c r="Q4220" i="1"/>
  <c r="R4220" i="1"/>
  <c r="Q4221" i="1"/>
  <c r="R4221" i="1"/>
  <c r="Q4222" i="1"/>
  <c r="R4222" i="1"/>
  <c r="Q4223" i="1"/>
  <c r="R4223" i="1"/>
  <c r="Q4224" i="1"/>
  <c r="R4224" i="1"/>
  <c r="Q4225" i="1"/>
  <c r="R4225" i="1"/>
  <c r="Q4226" i="1"/>
  <c r="R4226" i="1"/>
  <c r="Q4227" i="1"/>
  <c r="R4227" i="1"/>
  <c r="Q4228" i="1"/>
  <c r="R4228" i="1"/>
  <c r="Q4229" i="1"/>
  <c r="R4229" i="1"/>
  <c r="Q4230" i="1"/>
  <c r="R4230" i="1"/>
  <c r="Q4231" i="1"/>
  <c r="R4231" i="1"/>
  <c r="Q4232" i="1"/>
  <c r="R4232" i="1"/>
  <c r="Q4233" i="1"/>
  <c r="R4233" i="1"/>
  <c r="Q4234" i="1"/>
  <c r="R4234" i="1"/>
  <c r="Q4235" i="1"/>
  <c r="R4235" i="1"/>
  <c r="Q4236" i="1"/>
  <c r="R4236" i="1"/>
  <c r="Q4237" i="1"/>
  <c r="R4237" i="1"/>
  <c r="Q4238" i="1"/>
  <c r="R4238" i="1"/>
  <c r="Q4239" i="1"/>
  <c r="R4239" i="1"/>
  <c r="Q4240" i="1"/>
  <c r="R4240" i="1"/>
  <c r="Q4241" i="1"/>
  <c r="R4241" i="1"/>
  <c r="Q4242" i="1"/>
  <c r="R4242" i="1"/>
  <c r="Q4243" i="1"/>
  <c r="R4243" i="1"/>
  <c r="Q4244" i="1"/>
  <c r="R4244" i="1"/>
  <c r="Q4245" i="1"/>
  <c r="R4245" i="1"/>
  <c r="Q4246" i="1"/>
  <c r="R4246" i="1"/>
  <c r="Q4247" i="1"/>
  <c r="R4247" i="1"/>
  <c r="Q4248" i="1"/>
  <c r="R4248" i="1"/>
  <c r="Q4249" i="1"/>
  <c r="R4249" i="1"/>
  <c r="Q4250" i="1"/>
  <c r="R4250" i="1"/>
  <c r="Q4251" i="1"/>
  <c r="R4251" i="1"/>
  <c r="Q4252" i="1"/>
  <c r="R4252" i="1"/>
  <c r="Q4253" i="1"/>
  <c r="R4253" i="1"/>
  <c r="Q4254" i="1"/>
  <c r="R4254" i="1"/>
  <c r="Q4255" i="1"/>
  <c r="R4255" i="1"/>
  <c r="Q4256" i="1"/>
  <c r="R4256" i="1"/>
  <c r="Q4257" i="1"/>
  <c r="R4257" i="1"/>
  <c r="Q4258" i="1"/>
  <c r="R4258" i="1"/>
  <c r="Q4259" i="1"/>
  <c r="R4259" i="1"/>
  <c r="Q4260" i="1"/>
  <c r="R4260" i="1"/>
  <c r="Q4261" i="1"/>
  <c r="R4261" i="1"/>
  <c r="Q4262" i="1"/>
  <c r="R4262" i="1"/>
  <c r="Q4263" i="1"/>
  <c r="R4263" i="1"/>
  <c r="Q4264" i="1"/>
  <c r="R4264" i="1"/>
  <c r="Q4265" i="1"/>
  <c r="R4265" i="1"/>
  <c r="Q4266" i="1"/>
  <c r="R4266" i="1"/>
  <c r="Q4267" i="1"/>
  <c r="R4267" i="1"/>
  <c r="Q4268" i="1"/>
  <c r="R4268" i="1"/>
  <c r="Q4269" i="1"/>
  <c r="R4269" i="1"/>
  <c r="Q4270" i="1"/>
  <c r="R4270" i="1"/>
  <c r="Q4271" i="1"/>
  <c r="R4271" i="1"/>
  <c r="Q4272" i="1"/>
  <c r="R4272" i="1"/>
  <c r="Q4273" i="1"/>
  <c r="R4273" i="1"/>
  <c r="Q4274" i="1"/>
  <c r="R4274" i="1"/>
  <c r="Q4275" i="1"/>
  <c r="R4275" i="1"/>
  <c r="Q4276" i="1"/>
  <c r="R4276" i="1"/>
  <c r="Q4277" i="1"/>
  <c r="R4277" i="1"/>
  <c r="Q4278" i="1"/>
  <c r="R4278" i="1"/>
  <c r="Q4279" i="1"/>
  <c r="R4279" i="1"/>
  <c r="Q4280" i="1"/>
  <c r="R4280" i="1"/>
  <c r="Q4281" i="1"/>
  <c r="R4281" i="1"/>
  <c r="Q4282" i="1"/>
  <c r="R4282" i="1"/>
  <c r="Q4283" i="1"/>
  <c r="R4283" i="1"/>
  <c r="Q4284" i="1"/>
  <c r="R4284" i="1"/>
  <c r="Q4285" i="1"/>
  <c r="R4285" i="1"/>
  <c r="Q4286" i="1"/>
  <c r="R4286" i="1"/>
  <c r="Q4287" i="1"/>
  <c r="R4287" i="1"/>
  <c r="Q4288" i="1"/>
  <c r="R4288" i="1"/>
  <c r="Q4289" i="1"/>
  <c r="R4289" i="1"/>
  <c r="Q4290" i="1"/>
  <c r="R4290" i="1"/>
  <c r="Q4291" i="1"/>
  <c r="R4291" i="1"/>
  <c r="Q4292" i="1"/>
  <c r="R4292" i="1"/>
  <c r="Q4293" i="1"/>
  <c r="R4293" i="1"/>
  <c r="Q4294" i="1"/>
  <c r="R4294" i="1"/>
  <c r="Q4295" i="1"/>
  <c r="R4295" i="1"/>
  <c r="Q4296" i="1"/>
  <c r="R4296" i="1"/>
  <c r="Q4297" i="1"/>
  <c r="R4297" i="1"/>
  <c r="Q4298" i="1"/>
  <c r="R4298" i="1"/>
  <c r="Q4299" i="1"/>
  <c r="R4299" i="1"/>
  <c r="Q4300" i="1"/>
  <c r="R4300" i="1"/>
  <c r="Q4301" i="1"/>
  <c r="R4301" i="1"/>
  <c r="Q4302" i="1"/>
  <c r="R4302" i="1"/>
  <c r="Q4303" i="1"/>
  <c r="R4303" i="1"/>
  <c r="Q4304" i="1"/>
  <c r="R4304" i="1"/>
  <c r="Q4305" i="1"/>
  <c r="R4305" i="1"/>
  <c r="Q4306" i="1"/>
  <c r="R4306" i="1"/>
  <c r="Q4307" i="1"/>
  <c r="R4307" i="1"/>
  <c r="Q4308" i="1"/>
  <c r="R4308" i="1"/>
  <c r="Q4309" i="1"/>
  <c r="R4309" i="1"/>
  <c r="Q4310" i="1"/>
  <c r="R4310" i="1"/>
  <c r="Q4311" i="1"/>
  <c r="R4311" i="1"/>
  <c r="Q4312" i="1"/>
  <c r="R4312" i="1"/>
  <c r="Q4313" i="1"/>
  <c r="R4313" i="1"/>
  <c r="Q4314" i="1"/>
  <c r="R4314" i="1"/>
  <c r="Q4315" i="1"/>
  <c r="R4315" i="1"/>
  <c r="Q4316" i="1"/>
  <c r="R4316" i="1"/>
  <c r="Q4317" i="1"/>
  <c r="R4317" i="1"/>
  <c r="Q4318" i="1"/>
  <c r="R4318" i="1"/>
  <c r="Q4319" i="1"/>
  <c r="R4319" i="1"/>
  <c r="Q4320" i="1"/>
  <c r="R4320" i="1"/>
  <c r="Q4321" i="1"/>
  <c r="R4321" i="1"/>
  <c r="Q4322" i="1"/>
  <c r="R4322" i="1"/>
  <c r="Q4323" i="1"/>
  <c r="R4323" i="1"/>
  <c r="Q4324" i="1"/>
  <c r="R4324" i="1"/>
  <c r="Q4325" i="1"/>
  <c r="R4325" i="1"/>
  <c r="Q4326" i="1"/>
  <c r="R4326" i="1"/>
  <c r="Q4327" i="1"/>
  <c r="R4327" i="1"/>
  <c r="Q4328" i="1"/>
  <c r="R4328" i="1"/>
  <c r="Q4329" i="1"/>
  <c r="R4329" i="1"/>
  <c r="Q4330" i="1"/>
  <c r="R4330" i="1"/>
  <c r="Q4331" i="1"/>
  <c r="R4331" i="1"/>
  <c r="Q4332" i="1"/>
  <c r="R4332" i="1"/>
  <c r="Q4333" i="1"/>
  <c r="R4333" i="1"/>
  <c r="Q4334" i="1"/>
  <c r="R4334" i="1"/>
  <c r="Q4335" i="1"/>
  <c r="R4335" i="1"/>
  <c r="Q4336" i="1"/>
  <c r="R4336" i="1"/>
  <c r="Q4337" i="1"/>
  <c r="R4337" i="1"/>
  <c r="Q4338" i="1"/>
  <c r="R4338" i="1"/>
  <c r="Q4339" i="1"/>
  <c r="R4339" i="1"/>
  <c r="Q4340" i="1"/>
  <c r="R4340" i="1"/>
  <c r="Q4341" i="1"/>
  <c r="R4341" i="1"/>
  <c r="Q4342" i="1"/>
  <c r="R4342" i="1"/>
  <c r="Q4343" i="1"/>
  <c r="R4343" i="1"/>
  <c r="Q4344" i="1"/>
  <c r="R4344" i="1"/>
  <c r="Q4345" i="1"/>
  <c r="R4345" i="1"/>
  <c r="Q4346" i="1"/>
  <c r="R4346" i="1"/>
  <c r="Q4347" i="1"/>
  <c r="R4347" i="1"/>
  <c r="Q4348" i="1"/>
  <c r="R4348" i="1"/>
  <c r="Q4349" i="1"/>
  <c r="R4349" i="1"/>
  <c r="Q4350" i="1"/>
  <c r="R4350" i="1"/>
  <c r="Q4351" i="1"/>
  <c r="R4351" i="1"/>
  <c r="Q4352" i="1"/>
  <c r="R4352" i="1"/>
  <c r="Q4353" i="1"/>
  <c r="R4353" i="1"/>
  <c r="Q4354" i="1"/>
  <c r="R4354" i="1"/>
  <c r="Q4355" i="1"/>
  <c r="R4355" i="1"/>
  <c r="Q4356" i="1"/>
  <c r="R4356" i="1"/>
  <c r="Q4357" i="1"/>
  <c r="R4357" i="1"/>
  <c r="Q4358" i="1"/>
  <c r="R4358" i="1"/>
  <c r="Q4359" i="1"/>
  <c r="R4359" i="1"/>
  <c r="Q4360" i="1"/>
  <c r="R4360" i="1"/>
  <c r="Q4361" i="1"/>
  <c r="R4361" i="1"/>
  <c r="Q4362" i="1"/>
  <c r="R4362" i="1"/>
  <c r="Q4363" i="1"/>
  <c r="R4363" i="1"/>
  <c r="Q4364" i="1"/>
  <c r="R4364" i="1"/>
  <c r="Q4365" i="1"/>
  <c r="R4365" i="1"/>
  <c r="Q4366" i="1"/>
  <c r="R4366" i="1"/>
  <c r="Q4367" i="1"/>
  <c r="R4367" i="1"/>
  <c r="Q4368" i="1"/>
  <c r="R4368" i="1"/>
  <c r="Q4369" i="1"/>
  <c r="R4369" i="1"/>
  <c r="Q4370" i="1"/>
  <c r="R4370" i="1"/>
  <c r="Q4371" i="1"/>
  <c r="R4371" i="1"/>
  <c r="Q4372" i="1"/>
  <c r="R4372" i="1"/>
  <c r="Q4373" i="1"/>
  <c r="R4373" i="1"/>
  <c r="Q4374" i="1"/>
  <c r="R4374" i="1"/>
  <c r="Q4375" i="1"/>
  <c r="R4375" i="1"/>
  <c r="Q4376" i="1"/>
  <c r="R4376" i="1"/>
  <c r="Q4377" i="1"/>
  <c r="R4377" i="1"/>
  <c r="Q4378" i="1"/>
  <c r="R4378" i="1"/>
  <c r="Q4379" i="1"/>
  <c r="R4379" i="1"/>
  <c r="Q4380" i="1"/>
  <c r="R4380" i="1"/>
  <c r="Q4381" i="1"/>
  <c r="R4381" i="1"/>
  <c r="Q4382" i="1"/>
  <c r="R4382" i="1"/>
  <c r="Q4383" i="1"/>
  <c r="R4383" i="1"/>
  <c r="Q4384" i="1"/>
  <c r="R4384" i="1"/>
  <c r="Q4385" i="1"/>
  <c r="R4385" i="1"/>
  <c r="Q4386" i="1"/>
  <c r="R4386" i="1"/>
  <c r="Q4387" i="1"/>
  <c r="R4387" i="1"/>
  <c r="Q4388" i="1"/>
  <c r="R4388" i="1"/>
  <c r="Q4389" i="1"/>
  <c r="R4389" i="1"/>
  <c r="Q4390" i="1"/>
  <c r="R4390" i="1"/>
  <c r="Q4391" i="1"/>
  <c r="R4391" i="1"/>
  <c r="Q4392" i="1"/>
  <c r="R4392" i="1"/>
  <c r="Q4393" i="1"/>
  <c r="R4393" i="1"/>
  <c r="Q4394" i="1"/>
  <c r="R4394" i="1"/>
  <c r="Q4395" i="1"/>
  <c r="R4395" i="1"/>
  <c r="Q4396" i="1"/>
  <c r="R4396" i="1"/>
  <c r="Q4397" i="1"/>
  <c r="R4397" i="1"/>
  <c r="Q4398" i="1"/>
  <c r="R4398" i="1"/>
  <c r="Q4399" i="1"/>
  <c r="R4399" i="1"/>
  <c r="Q4400" i="1"/>
  <c r="R4400" i="1"/>
  <c r="Q4401" i="1"/>
  <c r="R4401" i="1"/>
  <c r="Q4402" i="1"/>
  <c r="R4402" i="1"/>
  <c r="Q4403" i="1"/>
  <c r="R4403" i="1"/>
  <c r="Q4404" i="1"/>
  <c r="R4404" i="1"/>
  <c r="Q4405" i="1"/>
  <c r="R4405" i="1"/>
  <c r="Q4406" i="1"/>
  <c r="R4406" i="1"/>
  <c r="Q4407" i="1"/>
  <c r="R4407" i="1"/>
  <c r="Q4408" i="1"/>
  <c r="R4408" i="1"/>
  <c r="Q4409" i="1"/>
  <c r="R4409" i="1"/>
  <c r="Q4410" i="1"/>
  <c r="R4410" i="1"/>
  <c r="Q4411" i="1"/>
  <c r="R4411" i="1"/>
  <c r="Q4412" i="1"/>
  <c r="R4412" i="1"/>
  <c r="Q4413" i="1"/>
  <c r="R4413" i="1"/>
  <c r="Q4414" i="1"/>
  <c r="R4414" i="1"/>
  <c r="Q4415" i="1"/>
  <c r="R4415" i="1"/>
  <c r="Q4416" i="1"/>
  <c r="R4416" i="1"/>
  <c r="Q4417" i="1"/>
  <c r="R4417" i="1"/>
  <c r="Q4418" i="1"/>
  <c r="R4418" i="1"/>
  <c r="Q4419" i="1"/>
  <c r="R4419" i="1"/>
  <c r="Q4420" i="1"/>
  <c r="R4420" i="1"/>
  <c r="Q4421" i="1"/>
  <c r="R4421" i="1"/>
  <c r="Q4422" i="1"/>
  <c r="R4422" i="1"/>
  <c r="Q4423" i="1"/>
  <c r="R4423" i="1"/>
  <c r="Q4424" i="1"/>
  <c r="R4424" i="1"/>
  <c r="Q4425" i="1"/>
  <c r="R4425" i="1"/>
  <c r="Q4426" i="1"/>
  <c r="R4426" i="1"/>
  <c r="Q4427" i="1"/>
  <c r="R4427" i="1"/>
  <c r="Q4428" i="1"/>
  <c r="R4428" i="1"/>
  <c r="Q4429" i="1"/>
  <c r="R4429" i="1"/>
  <c r="Q4430" i="1"/>
  <c r="R4430" i="1"/>
  <c r="Q4431" i="1"/>
  <c r="R4431" i="1"/>
  <c r="Q4432" i="1"/>
  <c r="R4432" i="1"/>
  <c r="Q4433" i="1"/>
  <c r="R4433" i="1"/>
  <c r="Q4434" i="1"/>
  <c r="R4434" i="1"/>
  <c r="Q4435" i="1"/>
  <c r="R4435" i="1"/>
  <c r="Q4436" i="1"/>
  <c r="R4436" i="1"/>
  <c r="Q4437" i="1"/>
  <c r="R4437" i="1"/>
  <c r="Q4438" i="1"/>
  <c r="R4438" i="1"/>
  <c r="Q4439" i="1"/>
  <c r="R4439" i="1"/>
  <c r="Q4440" i="1"/>
  <c r="R4440" i="1"/>
  <c r="Q4441" i="1"/>
  <c r="R4441" i="1"/>
  <c r="Q4442" i="1"/>
  <c r="R4442" i="1"/>
  <c r="Q4443" i="1"/>
  <c r="R4443" i="1"/>
  <c r="Q4444" i="1"/>
  <c r="R4444" i="1"/>
  <c r="Q4445" i="1"/>
  <c r="R4445" i="1"/>
  <c r="Q4446" i="1"/>
  <c r="R4446" i="1"/>
  <c r="Q4447" i="1"/>
  <c r="R4447" i="1"/>
  <c r="Q4448" i="1"/>
  <c r="R4448" i="1"/>
  <c r="Q4449" i="1"/>
  <c r="R4449" i="1"/>
  <c r="Q4450" i="1"/>
  <c r="R4450" i="1"/>
  <c r="Q4451" i="1"/>
  <c r="R4451" i="1"/>
  <c r="Q4452" i="1"/>
  <c r="R4452" i="1"/>
  <c r="Q4453" i="1"/>
  <c r="R4453" i="1"/>
  <c r="Q4454" i="1"/>
  <c r="R4454" i="1"/>
  <c r="Q4455" i="1"/>
  <c r="R4455" i="1"/>
  <c r="Q4456" i="1"/>
  <c r="R4456" i="1"/>
  <c r="Q4457" i="1"/>
  <c r="R4457" i="1"/>
  <c r="Q4458" i="1"/>
  <c r="R4458" i="1"/>
  <c r="Q4459" i="1"/>
  <c r="R4459" i="1"/>
  <c r="Q4460" i="1"/>
  <c r="R4460" i="1"/>
  <c r="Q4461" i="1"/>
  <c r="R4461" i="1"/>
  <c r="Q4462" i="1"/>
  <c r="R4462" i="1"/>
  <c r="Q4463" i="1"/>
  <c r="R4463" i="1"/>
  <c r="Q4464" i="1"/>
  <c r="R4464" i="1"/>
  <c r="Q4465" i="1"/>
  <c r="R4465" i="1"/>
  <c r="Q4466" i="1"/>
  <c r="R4466" i="1"/>
  <c r="Q4467" i="1"/>
  <c r="R4467" i="1"/>
  <c r="Q4468" i="1"/>
  <c r="R4468" i="1"/>
  <c r="Q4469" i="1"/>
  <c r="R4469" i="1"/>
  <c r="Q4470" i="1"/>
  <c r="R4470" i="1"/>
  <c r="Q4471" i="1"/>
  <c r="R4471" i="1"/>
  <c r="Q4472" i="1"/>
  <c r="R4472" i="1"/>
  <c r="Q4473" i="1"/>
  <c r="R4473" i="1"/>
  <c r="Q4474" i="1"/>
  <c r="R4474" i="1"/>
  <c r="Q4475" i="1"/>
  <c r="R4475" i="1"/>
  <c r="Q4476" i="1"/>
  <c r="R4476" i="1"/>
  <c r="Q4477" i="1"/>
  <c r="R4477" i="1"/>
  <c r="Q4478" i="1"/>
  <c r="R4478" i="1"/>
  <c r="Q4479" i="1"/>
  <c r="R4479" i="1"/>
  <c r="Q4480" i="1"/>
  <c r="R4480" i="1"/>
  <c r="Q4481" i="1"/>
  <c r="R4481" i="1"/>
  <c r="Q4482" i="1"/>
  <c r="R4482" i="1"/>
  <c r="Q4483" i="1"/>
  <c r="R4483" i="1"/>
  <c r="Q4484" i="1"/>
  <c r="R4484" i="1"/>
  <c r="Q4485" i="1"/>
  <c r="R4485" i="1"/>
  <c r="Q4486" i="1"/>
  <c r="R4486" i="1"/>
  <c r="Q4487" i="1"/>
  <c r="R4487" i="1"/>
  <c r="Q4488" i="1"/>
  <c r="R4488" i="1"/>
  <c r="Q4489" i="1"/>
  <c r="R4489" i="1"/>
  <c r="Q4490" i="1"/>
  <c r="R4490" i="1"/>
  <c r="Q4491" i="1"/>
  <c r="R4491" i="1"/>
  <c r="Q4492" i="1"/>
  <c r="R4492" i="1"/>
  <c r="Q4493" i="1"/>
  <c r="R4493" i="1"/>
  <c r="Q4494" i="1"/>
  <c r="R4494" i="1"/>
  <c r="Q4495" i="1"/>
  <c r="R4495" i="1"/>
  <c r="Q4496" i="1"/>
  <c r="R4496" i="1"/>
  <c r="Q4497" i="1"/>
  <c r="R4497" i="1"/>
  <c r="Q4498" i="1"/>
  <c r="R4498" i="1"/>
  <c r="Q4499" i="1"/>
  <c r="R4499" i="1"/>
  <c r="Q4500" i="1"/>
  <c r="R4500" i="1"/>
  <c r="Q4501" i="1"/>
  <c r="R4501" i="1"/>
  <c r="Q4502" i="1"/>
  <c r="R4502" i="1"/>
  <c r="Q4503" i="1"/>
  <c r="R4503" i="1"/>
  <c r="Q4504" i="1"/>
  <c r="R4504" i="1"/>
  <c r="Q4505" i="1"/>
  <c r="R4505" i="1"/>
  <c r="Q4506" i="1"/>
  <c r="R4506" i="1"/>
  <c r="Q4507" i="1"/>
  <c r="R4507" i="1"/>
  <c r="Q4508" i="1"/>
  <c r="R4508" i="1"/>
  <c r="Q4609" i="1"/>
  <c r="R4609" i="1"/>
  <c r="Q4610" i="1"/>
  <c r="R4610" i="1"/>
  <c r="Q4611" i="1"/>
  <c r="R4611" i="1"/>
  <c r="Q4612" i="1"/>
  <c r="R4612" i="1"/>
  <c r="Q4613" i="1"/>
  <c r="R4613" i="1"/>
  <c r="Q4614" i="1"/>
  <c r="R4614" i="1"/>
  <c r="Q4615" i="1"/>
  <c r="R4615" i="1"/>
  <c r="Q4616" i="1"/>
  <c r="R4616" i="1"/>
  <c r="Q4617" i="1"/>
  <c r="R4617" i="1"/>
  <c r="Q4618" i="1"/>
  <c r="R4618" i="1"/>
  <c r="Q4619" i="1"/>
  <c r="R4619" i="1"/>
  <c r="Q4620" i="1"/>
  <c r="R4620" i="1"/>
  <c r="Q4621" i="1"/>
  <c r="R4621" i="1"/>
  <c r="Q4622" i="1"/>
  <c r="R4622" i="1"/>
  <c r="Q4623" i="1"/>
  <c r="R4623" i="1"/>
  <c r="Q4624" i="1"/>
  <c r="R4624" i="1"/>
  <c r="Q4625" i="1"/>
  <c r="R4625" i="1"/>
  <c r="Q4626" i="1"/>
  <c r="R4626" i="1"/>
  <c r="Q4627" i="1"/>
  <c r="R4627" i="1"/>
  <c r="Q4628" i="1"/>
  <c r="R4628" i="1"/>
  <c r="Q4629" i="1"/>
  <c r="R4629" i="1"/>
  <c r="Q4630" i="1"/>
  <c r="R4630" i="1"/>
  <c r="Q4631" i="1"/>
  <c r="R4631" i="1"/>
  <c r="Q4632" i="1"/>
  <c r="R4632" i="1"/>
  <c r="Q4633" i="1"/>
  <c r="R4633" i="1"/>
  <c r="Q4634" i="1"/>
  <c r="R4634" i="1"/>
  <c r="Q4635" i="1"/>
  <c r="R4635" i="1"/>
  <c r="Q4636" i="1"/>
  <c r="R4636" i="1"/>
  <c r="Q328" i="1"/>
  <c r="R328" i="1"/>
  <c r="Q329" i="1"/>
  <c r="R329" i="1"/>
  <c r="Q330" i="1"/>
  <c r="R330" i="1"/>
  <c r="Q331" i="1"/>
  <c r="R331" i="1"/>
  <c r="Q332" i="1"/>
  <c r="R332" i="1"/>
  <c r="Q333" i="1"/>
  <c r="R333" i="1"/>
  <c r="Q334" i="1"/>
  <c r="R334" i="1"/>
  <c r="Q335" i="1"/>
  <c r="R335" i="1"/>
  <c r="Q336" i="1"/>
  <c r="R336" i="1"/>
  <c r="Q337" i="1"/>
  <c r="R337" i="1"/>
  <c r="Q338" i="1"/>
  <c r="R338" i="1"/>
  <c r="Q339" i="1"/>
  <c r="R339" i="1"/>
  <c r="Q340" i="1"/>
  <c r="R340" i="1"/>
  <c r="Q341" i="1"/>
  <c r="R341" i="1"/>
  <c r="Q342" i="1"/>
  <c r="R342" i="1"/>
  <c r="Q343" i="1"/>
  <c r="R343" i="1"/>
  <c r="Q344" i="1"/>
  <c r="R344" i="1"/>
  <c r="Q345" i="1"/>
  <c r="R345" i="1"/>
  <c r="Q346" i="1"/>
  <c r="R346" i="1"/>
  <c r="Q347" i="1"/>
  <c r="R347" i="1"/>
  <c r="Q348" i="1"/>
  <c r="R348" i="1"/>
  <c r="Q349" i="1"/>
  <c r="R349" i="1"/>
  <c r="Q350" i="1"/>
  <c r="R350" i="1"/>
  <c r="Q351" i="1"/>
  <c r="R351" i="1"/>
  <c r="Q352" i="1"/>
  <c r="R352" i="1"/>
  <c r="Q353" i="1"/>
  <c r="R353" i="1"/>
  <c r="Q354" i="1"/>
  <c r="R354" i="1"/>
  <c r="Q355" i="1"/>
  <c r="R355" i="1"/>
  <c r="Q356" i="1"/>
  <c r="R356" i="1"/>
  <c r="Q357" i="1"/>
  <c r="R357" i="1"/>
  <c r="Q358" i="1"/>
  <c r="R358" i="1"/>
  <c r="Q359" i="1"/>
  <c r="R359" i="1"/>
  <c r="Q360" i="1"/>
  <c r="R360" i="1"/>
  <c r="Q361" i="1"/>
  <c r="R361" i="1"/>
  <c r="Q362" i="1"/>
  <c r="R362" i="1"/>
  <c r="Q363" i="1"/>
  <c r="R363" i="1"/>
  <c r="Q364" i="1"/>
  <c r="R364" i="1"/>
  <c r="Q365" i="1"/>
  <c r="R365" i="1"/>
  <c r="Q366" i="1"/>
  <c r="R366" i="1"/>
  <c r="Q367" i="1"/>
  <c r="R367" i="1"/>
  <c r="Q368" i="1"/>
  <c r="R368" i="1"/>
  <c r="Q369" i="1"/>
  <c r="R369" i="1"/>
  <c r="Q370" i="1"/>
  <c r="R370" i="1"/>
  <c r="Q371" i="1"/>
  <c r="R371" i="1"/>
  <c r="Q372" i="1"/>
  <c r="R372" i="1"/>
  <c r="Q373" i="1"/>
  <c r="R373" i="1"/>
  <c r="Q374" i="1"/>
  <c r="R374" i="1"/>
  <c r="Q375" i="1"/>
  <c r="R375" i="1"/>
  <c r="Q376" i="1"/>
  <c r="R376" i="1"/>
  <c r="Q377" i="1"/>
  <c r="R377" i="1"/>
  <c r="Q378" i="1"/>
  <c r="R378" i="1"/>
  <c r="Q379" i="1"/>
  <c r="R379" i="1"/>
  <c r="Q380" i="1"/>
  <c r="R380" i="1"/>
  <c r="Q381" i="1"/>
  <c r="R381" i="1"/>
  <c r="Q382" i="1"/>
  <c r="R382" i="1"/>
  <c r="Q383" i="1"/>
  <c r="R383" i="1"/>
  <c r="Q384" i="1"/>
  <c r="R384" i="1"/>
  <c r="Q385" i="1"/>
  <c r="R385" i="1"/>
  <c r="Q386" i="1"/>
  <c r="R386" i="1"/>
  <c r="Q387" i="1"/>
  <c r="R387" i="1"/>
  <c r="Q388" i="1"/>
  <c r="R388" i="1"/>
  <c r="Q389" i="1"/>
  <c r="R389" i="1"/>
  <c r="Q390" i="1"/>
  <c r="R390" i="1"/>
  <c r="Q391" i="1"/>
  <c r="R391" i="1"/>
  <c r="Q392" i="1"/>
  <c r="R392" i="1"/>
  <c r="Q393" i="1"/>
  <c r="R393" i="1"/>
  <c r="Q394" i="1"/>
  <c r="R394" i="1"/>
  <c r="Q395" i="1"/>
  <c r="R395" i="1"/>
  <c r="Q396" i="1"/>
  <c r="R396" i="1"/>
  <c r="Q397" i="1"/>
  <c r="R397" i="1"/>
  <c r="Q398" i="1"/>
  <c r="R398" i="1"/>
  <c r="Q399" i="1"/>
  <c r="R399" i="1"/>
  <c r="Q400" i="1"/>
  <c r="R400" i="1"/>
  <c r="Q401" i="1"/>
  <c r="R401" i="1"/>
  <c r="Q402" i="1"/>
  <c r="R402" i="1"/>
  <c r="Q403" i="1"/>
  <c r="R403" i="1"/>
  <c r="Q404" i="1"/>
  <c r="R404" i="1"/>
  <c r="Q405" i="1"/>
  <c r="R405" i="1"/>
  <c r="Q406" i="1"/>
  <c r="R406" i="1"/>
  <c r="Q407" i="1"/>
  <c r="R407" i="1"/>
  <c r="Q408" i="1"/>
  <c r="R408" i="1"/>
  <c r="Q409" i="1"/>
  <c r="R409" i="1"/>
  <c r="Q410" i="1"/>
  <c r="R410" i="1"/>
  <c r="Q411" i="1"/>
  <c r="R411" i="1"/>
  <c r="Q412" i="1"/>
  <c r="R412" i="1"/>
  <c r="Q413" i="1"/>
  <c r="R413" i="1"/>
  <c r="Q414" i="1"/>
  <c r="R414" i="1"/>
  <c r="Q415" i="1"/>
  <c r="R415" i="1"/>
  <c r="Q416" i="1"/>
  <c r="R416" i="1"/>
  <c r="Q417" i="1"/>
  <c r="R417" i="1"/>
  <c r="Q418" i="1"/>
  <c r="R418" i="1"/>
  <c r="Q419" i="1"/>
  <c r="R419" i="1"/>
  <c r="Q420" i="1"/>
  <c r="R420" i="1"/>
  <c r="Q421" i="1"/>
  <c r="R421" i="1"/>
  <c r="Q422" i="1"/>
  <c r="R422" i="1"/>
  <c r="Q423" i="1"/>
  <c r="R423" i="1"/>
  <c r="Q424" i="1"/>
  <c r="R424" i="1"/>
  <c r="Q425" i="1"/>
  <c r="R425" i="1"/>
  <c r="Q426" i="1"/>
  <c r="R426" i="1"/>
  <c r="Q427" i="1"/>
  <c r="R427" i="1"/>
  <c r="Q428" i="1"/>
  <c r="R428" i="1"/>
  <c r="Q429" i="1"/>
  <c r="R429" i="1"/>
  <c r="Q430" i="1"/>
  <c r="R430" i="1"/>
  <c r="Q431" i="1"/>
  <c r="R431" i="1"/>
  <c r="Q432" i="1"/>
  <c r="R432" i="1"/>
  <c r="Q433" i="1"/>
  <c r="R433" i="1"/>
  <c r="Q434" i="1"/>
  <c r="R434" i="1"/>
  <c r="Q435" i="1"/>
  <c r="R435" i="1"/>
  <c r="Q436" i="1"/>
  <c r="R436" i="1"/>
  <c r="Q437" i="1"/>
  <c r="R437" i="1"/>
  <c r="Q438" i="1"/>
  <c r="R438" i="1"/>
  <c r="Q439" i="1"/>
  <c r="R439" i="1"/>
  <c r="Q440" i="1"/>
  <c r="R440" i="1"/>
  <c r="Q441" i="1"/>
  <c r="R441" i="1"/>
  <c r="Q442" i="1"/>
  <c r="R442" i="1"/>
  <c r="Q443" i="1"/>
  <c r="R443" i="1"/>
  <c r="Q444" i="1"/>
  <c r="R444" i="1"/>
  <c r="Q445" i="1"/>
  <c r="R445" i="1"/>
  <c r="Q446" i="1"/>
  <c r="R446" i="1"/>
  <c r="Q447" i="1"/>
  <c r="R447" i="1"/>
  <c r="Q448" i="1"/>
  <c r="R448" i="1"/>
  <c r="Q449" i="1"/>
  <c r="R449" i="1"/>
  <c r="Q450" i="1"/>
  <c r="R450" i="1"/>
  <c r="Q451" i="1"/>
  <c r="R451" i="1"/>
  <c r="Q452" i="1"/>
  <c r="R452" i="1"/>
  <c r="Q453" i="1"/>
  <c r="R453" i="1"/>
  <c r="Q454" i="1"/>
  <c r="R454" i="1"/>
  <c r="Q455" i="1"/>
  <c r="R455" i="1"/>
  <c r="Q456" i="1"/>
  <c r="R456" i="1"/>
  <c r="Q457" i="1"/>
  <c r="R457" i="1"/>
  <c r="Q458" i="1"/>
  <c r="R458" i="1"/>
  <c r="Q459" i="1"/>
  <c r="R459" i="1"/>
  <c r="Q460" i="1"/>
  <c r="R460" i="1"/>
  <c r="Q461" i="1"/>
  <c r="R461" i="1"/>
  <c r="Q462" i="1"/>
  <c r="R462" i="1"/>
  <c r="Q463" i="1"/>
  <c r="R463" i="1"/>
  <c r="Q464" i="1"/>
  <c r="R464" i="1"/>
  <c r="Q465" i="1"/>
  <c r="R465" i="1"/>
  <c r="Q466" i="1"/>
  <c r="R466" i="1"/>
  <c r="Q467" i="1"/>
  <c r="R467" i="1"/>
  <c r="Q468" i="1"/>
  <c r="R468" i="1"/>
  <c r="Q469" i="1"/>
  <c r="R469" i="1"/>
  <c r="Q470" i="1"/>
  <c r="R470" i="1"/>
  <c r="Q471" i="1"/>
  <c r="R471" i="1"/>
  <c r="Q472" i="1"/>
  <c r="R472" i="1"/>
  <c r="Q473" i="1"/>
  <c r="R473" i="1"/>
  <c r="Q474" i="1"/>
  <c r="R474" i="1"/>
  <c r="Q475" i="1"/>
  <c r="R475" i="1"/>
  <c r="Q476" i="1"/>
  <c r="R476" i="1"/>
  <c r="Q477" i="1"/>
  <c r="R477" i="1"/>
  <c r="Q478" i="1"/>
  <c r="R478" i="1"/>
  <c r="Q479" i="1"/>
  <c r="R479" i="1"/>
  <c r="Q480" i="1"/>
  <c r="R480" i="1"/>
  <c r="Q481" i="1"/>
  <c r="R481" i="1"/>
  <c r="Q482" i="1"/>
  <c r="R482" i="1"/>
  <c r="Q483" i="1"/>
  <c r="R483" i="1"/>
  <c r="Q484" i="1"/>
  <c r="R484" i="1"/>
  <c r="Q485" i="1"/>
  <c r="R485" i="1"/>
  <c r="Q486" i="1"/>
  <c r="R486" i="1"/>
  <c r="Q487" i="1"/>
  <c r="R487" i="1"/>
  <c r="Q488" i="1"/>
  <c r="R488" i="1"/>
  <c r="Q489" i="1"/>
  <c r="R489" i="1"/>
  <c r="Q490" i="1"/>
  <c r="R490" i="1"/>
  <c r="Q491" i="1"/>
  <c r="R491" i="1"/>
  <c r="Q492" i="1"/>
  <c r="R492" i="1"/>
  <c r="Q493" i="1"/>
  <c r="R493" i="1"/>
  <c r="Q494" i="1"/>
  <c r="R494" i="1"/>
  <c r="Q495" i="1"/>
  <c r="R495" i="1"/>
  <c r="Q496" i="1"/>
  <c r="R496" i="1"/>
  <c r="Q497" i="1"/>
  <c r="R497" i="1"/>
  <c r="Q498" i="1"/>
  <c r="R498" i="1"/>
  <c r="Q499" i="1"/>
  <c r="R499" i="1"/>
  <c r="Q500" i="1"/>
  <c r="R500" i="1"/>
  <c r="Q501" i="1"/>
  <c r="R501" i="1"/>
  <c r="Q502" i="1"/>
  <c r="R502" i="1"/>
  <c r="Q503" i="1"/>
  <c r="R503" i="1"/>
  <c r="Q504" i="1"/>
  <c r="R504" i="1"/>
  <c r="Q505" i="1"/>
  <c r="R505" i="1"/>
  <c r="Q506" i="1"/>
  <c r="R506" i="1"/>
  <c r="Q507" i="1"/>
  <c r="R507" i="1"/>
  <c r="Q508" i="1"/>
  <c r="R508" i="1"/>
  <c r="Q509" i="1"/>
  <c r="R509" i="1"/>
  <c r="Q510" i="1"/>
  <c r="R510" i="1"/>
  <c r="Q511" i="1"/>
  <c r="R511" i="1"/>
  <c r="Q512" i="1"/>
  <c r="R512" i="1"/>
  <c r="Q513" i="1"/>
  <c r="R513" i="1"/>
  <c r="Q514" i="1"/>
  <c r="R514" i="1"/>
  <c r="Q515" i="1"/>
  <c r="R515" i="1"/>
  <c r="Q516" i="1"/>
  <c r="R516" i="1"/>
  <c r="Q517" i="1"/>
  <c r="R517" i="1"/>
  <c r="Q518" i="1"/>
  <c r="R518" i="1"/>
  <c r="Q519" i="1"/>
  <c r="R519" i="1"/>
  <c r="Q520" i="1"/>
  <c r="R520" i="1"/>
  <c r="Q521" i="1"/>
  <c r="R521" i="1"/>
  <c r="Q522" i="1"/>
  <c r="R522" i="1"/>
  <c r="Q523" i="1"/>
  <c r="R523" i="1"/>
  <c r="Q524" i="1"/>
  <c r="R524" i="1"/>
  <c r="Q525" i="1"/>
  <c r="R525" i="1"/>
  <c r="Q526" i="1"/>
  <c r="R526" i="1"/>
  <c r="Q527" i="1"/>
  <c r="R527" i="1"/>
  <c r="Q528" i="1"/>
  <c r="R528" i="1"/>
  <c r="Q529" i="1"/>
  <c r="R529" i="1"/>
  <c r="Q530" i="1"/>
  <c r="R530" i="1"/>
  <c r="Q531" i="1"/>
  <c r="R531" i="1"/>
  <c r="Q532" i="1"/>
  <c r="R532" i="1"/>
  <c r="Q533" i="1"/>
  <c r="R533" i="1"/>
  <c r="Q534" i="1"/>
  <c r="R534" i="1"/>
  <c r="Q535" i="1"/>
  <c r="R535" i="1"/>
  <c r="Q536" i="1"/>
  <c r="R536" i="1"/>
  <c r="Q537" i="1"/>
  <c r="R537" i="1"/>
  <c r="Q538" i="1"/>
  <c r="R538" i="1"/>
  <c r="Q539" i="1"/>
  <c r="R539" i="1"/>
  <c r="Q540" i="1"/>
  <c r="R540" i="1"/>
  <c r="Q541" i="1"/>
  <c r="R541" i="1"/>
  <c r="Q542" i="1"/>
  <c r="R542" i="1"/>
  <c r="Q543" i="1"/>
  <c r="R543" i="1"/>
  <c r="Q544" i="1"/>
  <c r="R544" i="1"/>
  <c r="Q545" i="1"/>
  <c r="R545" i="1"/>
  <c r="Q546" i="1"/>
  <c r="R546" i="1"/>
  <c r="Q547" i="1"/>
  <c r="R547" i="1"/>
  <c r="Q548" i="1"/>
  <c r="R548" i="1"/>
  <c r="Q549" i="1"/>
  <c r="R549" i="1"/>
  <c r="Q550" i="1"/>
  <c r="R550" i="1"/>
  <c r="Q551" i="1"/>
  <c r="R551" i="1"/>
  <c r="Q552" i="1"/>
  <c r="R552" i="1"/>
  <c r="Q553" i="1"/>
  <c r="R553" i="1"/>
  <c r="Q554" i="1"/>
  <c r="R554" i="1"/>
  <c r="Q555" i="1"/>
  <c r="R555" i="1"/>
  <c r="Q556" i="1"/>
  <c r="R556" i="1"/>
  <c r="Q557" i="1"/>
  <c r="R557" i="1"/>
  <c r="Q558" i="1"/>
  <c r="R558" i="1"/>
  <c r="Q559" i="1"/>
  <c r="R559" i="1"/>
  <c r="Q560" i="1"/>
  <c r="R560" i="1"/>
  <c r="Q561" i="1"/>
  <c r="R561" i="1"/>
  <c r="Q562" i="1"/>
  <c r="R562" i="1"/>
  <c r="Q563" i="1"/>
  <c r="R563" i="1"/>
  <c r="Q564" i="1"/>
  <c r="R564" i="1"/>
  <c r="Q565" i="1"/>
  <c r="R565" i="1"/>
  <c r="Q566" i="1"/>
  <c r="R566" i="1"/>
  <c r="Q567" i="1"/>
  <c r="R567" i="1"/>
  <c r="Q568" i="1"/>
  <c r="R568" i="1"/>
  <c r="Q569" i="1"/>
  <c r="R569" i="1"/>
  <c r="Q570" i="1"/>
  <c r="R570" i="1"/>
  <c r="Q571" i="1"/>
  <c r="R571" i="1"/>
  <c r="Q572" i="1"/>
  <c r="R572" i="1"/>
  <c r="Q573" i="1"/>
  <c r="R573" i="1"/>
  <c r="Q574" i="1"/>
  <c r="R574" i="1"/>
  <c r="Q575" i="1"/>
  <c r="R575" i="1"/>
  <c r="Q576" i="1"/>
  <c r="R576" i="1"/>
  <c r="Q577" i="1"/>
  <c r="R577" i="1"/>
  <c r="Q578" i="1"/>
  <c r="R578" i="1"/>
  <c r="Q579" i="1"/>
  <c r="R579" i="1"/>
  <c r="Q580" i="1"/>
  <c r="R580" i="1"/>
  <c r="Q581" i="1"/>
  <c r="R581" i="1"/>
  <c r="Q582" i="1"/>
  <c r="R582" i="1"/>
  <c r="Q583" i="1"/>
  <c r="R583" i="1"/>
  <c r="Q584" i="1"/>
  <c r="R584" i="1"/>
  <c r="Q585" i="1"/>
  <c r="R585" i="1"/>
  <c r="Q586" i="1"/>
  <c r="R586" i="1"/>
  <c r="Q587" i="1"/>
  <c r="R587" i="1"/>
  <c r="Q588" i="1"/>
  <c r="R588" i="1"/>
  <c r="Q589" i="1"/>
  <c r="R589" i="1"/>
  <c r="Q590" i="1"/>
  <c r="R590" i="1"/>
  <c r="Q591" i="1"/>
  <c r="R591" i="1"/>
  <c r="Q592" i="1"/>
  <c r="R592" i="1"/>
  <c r="Q593" i="1"/>
  <c r="R593" i="1"/>
  <c r="Q594" i="1"/>
  <c r="R594" i="1"/>
  <c r="Q595" i="1"/>
  <c r="R595" i="1"/>
  <c r="Q596" i="1"/>
  <c r="R596" i="1"/>
  <c r="Q597" i="1"/>
  <c r="R597" i="1"/>
  <c r="Q598" i="1"/>
  <c r="R598" i="1"/>
  <c r="Q599" i="1"/>
  <c r="R599" i="1"/>
  <c r="Q600" i="1"/>
  <c r="R600" i="1"/>
  <c r="Q601" i="1"/>
  <c r="R601" i="1"/>
  <c r="Q602" i="1"/>
  <c r="R602" i="1"/>
  <c r="Q603" i="1"/>
  <c r="R603" i="1"/>
  <c r="Q604" i="1"/>
  <c r="R604" i="1"/>
  <c r="Q605" i="1"/>
  <c r="R605" i="1"/>
  <c r="Q606" i="1"/>
  <c r="R606" i="1"/>
  <c r="Q607" i="1"/>
  <c r="R607" i="1"/>
  <c r="Q608" i="1"/>
  <c r="R608" i="1"/>
  <c r="Q609" i="1"/>
  <c r="R609" i="1"/>
  <c r="Q610" i="1"/>
  <c r="R610" i="1"/>
  <c r="Q611" i="1"/>
  <c r="R611" i="1"/>
  <c r="Q612" i="1"/>
  <c r="R612" i="1"/>
  <c r="Q613" i="1"/>
  <c r="R613" i="1"/>
  <c r="Q614" i="1"/>
  <c r="R614" i="1"/>
  <c r="Q615" i="1"/>
  <c r="R615" i="1"/>
  <c r="Q616" i="1"/>
  <c r="R616" i="1"/>
  <c r="Q617" i="1"/>
  <c r="R617" i="1"/>
  <c r="Q618" i="1"/>
  <c r="R618" i="1"/>
  <c r="Q619" i="1"/>
  <c r="R619" i="1"/>
  <c r="Q620" i="1"/>
  <c r="R620" i="1"/>
  <c r="Q621" i="1"/>
  <c r="R621" i="1"/>
  <c r="Q622" i="1"/>
  <c r="R622" i="1"/>
  <c r="Q623" i="1"/>
  <c r="R623" i="1"/>
  <c r="Q624" i="1"/>
  <c r="R624" i="1"/>
  <c r="Q625" i="1"/>
  <c r="R625" i="1"/>
  <c r="Q626" i="1"/>
  <c r="R626" i="1"/>
  <c r="Q627" i="1"/>
  <c r="R627" i="1"/>
  <c r="Q628" i="1"/>
  <c r="R628" i="1"/>
  <c r="Q629" i="1"/>
  <c r="R629" i="1"/>
  <c r="Q630" i="1"/>
  <c r="R630" i="1"/>
  <c r="Q631" i="1"/>
  <c r="R631" i="1"/>
  <c r="Q632" i="1"/>
  <c r="R632" i="1"/>
  <c r="Q633" i="1"/>
  <c r="R633" i="1"/>
  <c r="Q634" i="1"/>
  <c r="R634" i="1"/>
  <c r="Q635" i="1"/>
  <c r="R635" i="1"/>
  <c r="Q636" i="1"/>
  <c r="R636" i="1"/>
  <c r="Q637" i="1"/>
  <c r="R637" i="1"/>
  <c r="Q638" i="1"/>
  <c r="R638" i="1"/>
  <c r="Q639" i="1"/>
  <c r="R639" i="1"/>
  <c r="Q640" i="1"/>
  <c r="R640" i="1"/>
  <c r="Q641" i="1"/>
  <c r="R641" i="1"/>
  <c r="Q642" i="1"/>
  <c r="R642" i="1"/>
  <c r="Q643" i="1"/>
  <c r="R643" i="1"/>
  <c r="Q644" i="1"/>
  <c r="R644" i="1"/>
  <c r="Q645" i="1"/>
  <c r="R645" i="1"/>
  <c r="Q646" i="1"/>
  <c r="R646" i="1"/>
  <c r="Q647" i="1"/>
  <c r="R647" i="1"/>
  <c r="Q648" i="1"/>
  <c r="R648" i="1"/>
  <c r="Q649" i="1"/>
  <c r="R649" i="1"/>
  <c r="Q650" i="1"/>
  <c r="R650" i="1"/>
  <c r="Q651" i="1"/>
  <c r="R651" i="1"/>
  <c r="Q652" i="1"/>
  <c r="R652" i="1"/>
  <c r="Q653" i="1"/>
  <c r="R653" i="1"/>
  <c r="Q654" i="1"/>
  <c r="R654" i="1"/>
  <c r="Q655" i="1"/>
  <c r="R655" i="1"/>
  <c r="Q656" i="1"/>
  <c r="R656" i="1"/>
  <c r="Q657" i="1"/>
  <c r="R657" i="1"/>
  <c r="Q658" i="1"/>
  <c r="R658" i="1"/>
  <c r="Q659" i="1"/>
  <c r="R659" i="1"/>
  <c r="Q660" i="1"/>
  <c r="R660" i="1"/>
  <c r="Q661" i="1"/>
  <c r="R661" i="1"/>
  <c r="Q662" i="1"/>
  <c r="R662" i="1"/>
  <c r="Q663" i="1"/>
  <c r="R663" i="1"/>
  <c r="Q664" i="1"/>
  <c r="R664" i="1"/>
  <c r="Q665" i="1"/>
  <c r="R665" i="1"/>
  <c r="Q666" i="1"/>
  <c r="R666" i="1"/>
  <c r="Q667" i="1"/>
  <c r="R667" i="1"/>
  <c r="Q668" i="1"/>
  <c r="R668" i="1"/>
  <c r="Q669" i="1"/>
  <c r="R669" i="1"/>
  <c r="Q670" i="1"/>
  <c r="R670" i="1"/>
  <c r="Q671" i="1"/>
  <c r="R671" i="1"/>
  <c r="Q672" i="1"/>
  <c r="R672" i="1"/>
  <c r="Q673" i="1"/>
  <c r="R673" i="1"/>
  <c r="Q674" i="1"/>
  <c r="R674" i="1"/>
  <c r="Q675" i="1"/>
  <c r="R675" i="1"/>
  <c r="Q676" i="1"/>
  <c r="R676" i="1"/>
  <c r="Q677" i="1"/>
  <c r="R677" i="1"/>
  <c r="Q678" i="1"/>
  <c r="R678" i="1"/>
  <c r="Q679" i="1"/>
  <c r="R679" i="1"/>
  <c r="Q680" i="1"/>
  <c r="R680" i="1"/>
  <c r="Q681" i="1"/>
  <c r="R681" i="1"/>
  <c r="Q682" i="1"/>
  <c r="R682" i="1"/>
  <c r="Q683" i="1"/>
  <c r="R683" i="1"/>
  <c r="Q684" i="1"/>
  <c r="R684" i="1"/>
  <c r="Q685" i="1"/>
  <c r="R685" i="1"/>
  <c r="Q686" i="1"/>
  <c r="R686" i="1"/>
  <c r="Q687" i="1"/>
  <c r="R687" i="1"/>
  <c r="Q688" i="1"/>
  <c r="R688" i="1"/>
  <c r="Q689" i="1"/>
  <c r="R689" i="1"/>
  <c r="Q690" i="1"/>
  <c r="R690" i="1"/>
  <c r="Q691" i="1"/>
  <c r="R691" i="1"/>
  <c r="Q692" i="1"/>
  <c r="R692" i="1"/>
  <c r="Q693" i="1"/>
  <c r="R693" i="1"/>
  <c r="Q694" i="1"/>
  <c r="R694" i="1"/>
  <c r="Q695" i="1"/>
  <c r="R695" i="1"/>
  <c r="Q696" i="1"/>
  <c r="R696" i="1"/>
  <c r="Q697" i="1"/>
  <c r="R697" i="1"/>
  <c r="Q698" i="1"/>
  <c r="R698" i="1"/>
  <c r="Q699" i="1"/>
  <c r="R699" i="1"/>
  <c r="Q700" i="1"/>
  <c r="R700" i="1"/>
  <c r="Q701" i="1"/>
  <c r="R701" i="1"/>
  <c r="Q702" i="1"/>
  <c r="R702" i="1"/>
  <c r="Q703" i="1"/>
  <c r="R703" i="1"/>
  <c r="Q704" i="1"/>
  <c r="R704" i="1"/>
  <c r="Q705" i="1"/>
  <c r="R705" i="1"/>
  <c r="Q706" i="1"/>
  <c r="R706" i="1"/>
  <c r="Q707" i="1"/>
  <c r="R707" i="1"/>
  <c r="Q708" i="1"/>
  <c r="R708" i="1"/>
  <c r="Q709" i="1"/>
  <c r="R709" i="1"/>
  <c r="Q710" i="1"/>
  <c r="R710" i="1"/>
  <c r="Q711" i="1"/>
  <c r="R711" i="1"/>
  <c r="Q712" i="1"/>
  <c r="R712" i="1"/>
  <c r="Q713" i="1"/>
  <c r="R713" i="1"/>
  <c r="Q714" i="1"/>
  <c r="R714" i="1"/>
  <c r="Q715" i="1"/>
  <c r="R715" i="1"/>
  <c r="Q716" i="1"/>
  <c r="R716" i="1"/>
  <c r="Q717" i="1"/>
  <c r="R717" i="1"/>
  <c r="Q718" i="1"/>
  <c r="R718" i="1"/>
  <c r="Q719" i="1"/>
  <c r="R719" i="1"/>
  <c r="Q720" i="1"/>
  <c r="R720" i="1"/>
  <c r="Q721" i="1"/>
  <c r="R721" i="1"/>
  <c r="Q722" i="1"/>
  <c r="R722" i="1"/>
  <c r="Q723" i="1"/>
  <c r="R723" i="1"/>
  <c r="Q724" i="1"/>
  <c r="R724" i="1"/>
  <c r="Q725" i="1"/>
  <c r="R725" i="1"/>
  <c r="Q726" i="1"/>
  <c r="R726" i="1"/>
  <c r="Q727" i="1"/>
  <c r="R727" i="1"/>
  <c r="Q728" i="1"/>
  <c r="R728" i="1"/>
  <c r="Q729" i="1"/>
  <c r="R729" i="1"/>
  <c r="Q730" i="1"/>
  <c r="R730" i="1"/>
  <c r="Q731" i="1"/>
  <c r="R731" i="1"/>
  <c r="Q732" i="1"/>
  <c r="R732" i="1"/>
  <c r="Q733" i="1"/>
  <c r="R733" i="1"/>
  <c r="Q734" i="1"/>
  <c r="R734" i="1"/>
  <c r="Q735" i="1"/>
  <c r="R735" i="1"/>
  <c r="Q736" i="1"/>
  <c r="R736" i="1"/>
  <c r="Q737" i="1"/>
  <c r="R737" i="1"/>
  <c r="Q738" i="1"/>
  <c r="R738" i="1"/>
  <c r="Q739" i="1"/>
  <c r="R739" i="1"/>
  <c r="Q740" i="1"/>
  <c r="R740" i="1"/>
  <c r="Q741" i="1"/>
  <c r="R741" i="1"/>
  <c r="Q742" i="1"/>
  <c r="R742" i="1"/>
  <c r="Q743" i="1"/>
  <c r="R743" i="1"/>
  <c r="Q744" i="1"/>
  <c r="R744" i="1"/>
  <c r="Q745" i="1"/>
  <c r="R745" i="1"/>
  <c r="Q746" i="1"/>
  <c r="R746" i="1"/>
  <c r="Q747" i="1"/>
  <c r="R747" i="1"/>
  <c r="Q748" i="1"/>
  <c r="R748" i="1"/>
  <c r="Q749" i="1"/>
  <c r="R749" i="1"/>
  <c r="Q750" i="1"/>
  <c r="R750" i="1"/>
  <c r="Q751" i="1"/>
  <c r="R751" i="1"/>
  <c r="Q752" i="1"/>
  <c r="R752" i="1"/>
  <c r="Q753" i="1"/>
  <c r="R753" i="1"/>
  <c r="Q754" i="1"/>
  <c r="R754" i="1"/>
  <c r="Q755" i="1"/>
  <c r="R755" i="1"/>
  <c r="Q756" i="1"/>
  <c r="R756" i="1"/>
  <c r="Q757" i="1"/>
  <c r="R757" i="1"/>
  <c r="Q758" i="1"/>
  <c r="R758" i="1"/>
  <c r="Q759" i="1"/>
  <c r="R759" i="1"/>
  <c r="Q760" i="1"/>
  <c r="R760" i="1"/>
  <c r="Q761" i="1"/>
  <c r="R761" i="1"/>
  <c r="Q762" i="1"/>
  <c r="R762" i="1"/>
  <c r="Q763" i="1"/>
  <c r="R763" i="1"/>
  <c r="Q764" i="1"/>
  <c r="R764" i="1"/>
  <c r="Q765" i="1"/>
  <c r="R765" i="1"/>
  <c r="Q766" i="1"/>
  <c r="R766" i="1"/>
  <c r="Q767" i="1"/>
  <c r="R767" i="1"/>
  <c r="Q768" i="1"/>
  <c r="R768" i="1"/>
  <c r="Q769" i="1"/>
  <c r="R769" i="1"/>
  <c r="Q770" i="1"/>
  <c r="R770" i="1"/>
  <c r="Q771" i="1"/>
  <c r="R771" i="1"/>
  <c r="Q772" i="1"/>
  <c r="R772" i="1"/>
  <c r="Q773" i="1"/>
  <c r="R773" i="1"/>
  <c r="Q774" i="1"/>
  <c r="R774" i="1"/>
  <c r="Q775" i="1"/>
  <c r="R775" i="1"/>
  <c r="Q776" i="1"/>
  <c r="R776" i="1"/>
  <c r="Q777" i="1"/>
  <c r="R777" i="1"/>
  <c r="Q778" i="1"/>
  <c r="R778" i="1"/>
  <c r="Q779" i="1"/>
  <c r="R779" i="1"/>
  <c r="Q780" i="1"/>
  <c r="R780" i="1"/>
  <c r="Q781" i="1"/>
  <c r="R781" i="1"/>
  <c r="Q782" i="1"/>
  <c r="R782" i="1"/>
  <c r="Q783" i="1"/>
  <c r="R783" i="1"/>
  <c r="Q784" i="1"/>
  <c r="R784" i="1"/>
  <c r="Q785" i="1"/>
  <c r="R785" i="1"/>
  <c r="Q786" i="1"/>
  <c r="R786" i="1"/>
  <c r="Q787" i="1"/>
  <c r="R787" i="1"/>
  <c r="Q788" i="1"/>
  <c r="R788" i="1"/>
  <c r="Q789" i="1"/>
  <c r="R789" i="1"/>
  <c r="Q790" i="1"/>
  <c r="R790" i="1"/>
  <c r="Q791" i="1"/>
  <c r="R791" i="1"/>
  <c r="Q792" i="1"/>
  <c r="R792" i="1"/>
  <c r="Q793" i="1"/>
  <c r="R793" i="1"/>
  <c r="Q794" i="1"/>
  <c r="R794" i="1"/>
  <c r="Q795" i="1"/>
  <c r="R795" i="1"/>
  <c r="Q796" i="1"/>
  <c r="R796" i="1"/>
  <c r="Q797" i="1"/>
  <c r="R797" i="1"/>
  <c r="Q798" i="1"/>
  <c r="R798" i="1"/>
  <c r="Q799" i="1"/>
  <c r="R799" i="1"/>
  <c r="Q800" i="1"/>
  <c r="R800" i="1"/>
  <c r="Q801" i="1"/>
  <c r="R801" i="1"/>
  <c r="Q802" i="1"/>
  <c r="R802" i="1"/>
  <c r="Q803" i="1"/>
  <c r="R803" i="1"/>
  <c r="Q804" i="1"/>
  <c r="R804" i="1"/>
  <c r="Q805" i="1"/>
  <c r="R805" i="1"/>
  <c r="Q806" i="1"/>
  <c r="R806" i="1"/>
  <c r="Q807" i="1"/>
  <c r="R807" i="1"/>
  <c r="Q808" i="1"/>
  <c r="R808" i="1"/>
  <c r="Q809" i="1"/>
  <c r="R809" i="1"/>
  <c r="Q810" i="1"/>
  <c r="R810" i="1"/>
  <c r="Q811" i="1"/>
  <c r="R811" i="1"/>
  <c r="Q812" i="1"/>
  <c r="R812" i="1"/>
  <c r="Q813" i="1"/>
  <c r="R813" i="1"/>
  <c r="Q814" i="1"/>
  <c r="R814" i="1"/>
  <c r="Q815" i="1"/>
  <c r="R815" i="1"/>
  <c r="Q816" i="1"/>
  <c r="R816" i="1"/>
  <c r="Q817" i="1"/>
  <c r="R817" i="1"/>
  <c r="Q818" i="1"/>
  <c r="R818" i="1"/>
  <c r="Q819" i="1"/>
  <c r="R819" i="1"/>
  <c r="Q820" i="1"/>
  <c r="R820" i="1"/>
  <c r="Q821" i="1"/>
  <c r="R821" i="1"/>
  <c r="Q822" i="1"/>
  <c r="R822" i="1"/>
  <c r="Q823" i="1"/>
  <c r="R823" i="1"/>
  <c r="Q824" i="1"/>
  <c r="R824" i="1"/>
  <c r="Q825" i="1"/>
  <c r="R825" i="1"/>
  <c r="Q826" i="1"/>
  <c r="R826" i="1"/>
  <c r="Q827" i="1"/>
  <c r="R827" i="1"/>
  <c r="Q828" i="1"/>
  <c r="R828" i="1"/>
  <c r="Q829" i="1"/>
  <c r="R829" i="1"/>
  <c r="Q830" i="1"/>
  <c r="R830" i="1"/>
  <c r="Q831" i="1"/>
  <c r="R831" i="1"/>
  <c r="Q832" i="1"/>
  <c r="R832" i="1"/>
  <c r="Q833" i="1"/>
  <c r="R833" i="1"/>
  <c r="Q834" i="1"/>
  <c r="R834" i="1"/>
  <c r="Q835" i="1"/>
  <c r="R835" i="1"/>
  <c r="Q836" i="1"/>
  <c r="R836" i="1"/>
  <c r="Q837" i="1"/>
  <c r="R837" i="1"/>
  <c r="Q838" i="1"/>
  <c r="R838" i="1"/>
  <c r="Q839" i="1"/>
  <c r="R839" i="1"/>
  <c r="Q840" i="1"/>
  <c r="R840" i="1"/>
  <c r="Q841" i="1"/>
  <c r="R841" i="1"/>
  <c r="Q842" i="1"/>
  <c r="R842" i="1"/>
  <c r="Q843" i="1"/>
  <c r="R843" i="1"/>
  <c r="Q844" i="1"/>
  <c r="R844" i="1"/>
  <c r="Q845" i="1"/>
  <c r="R845" i="1"/>
  <c r="Q846" i="1"/>
  <c r="R846" i="1"/>
  <c r="Q847" i="1"/>
  <c r="R847" i="1"/>
  <c r="Q848" i="1"/>
  <c r="R848" i="1"/>
  <c r="Q849" i="1"/>
  <c r="R849" i="1"/>
  <c r="Q850" i="1"/>
  <c r="R850" i="1"/>
  <c r="Q851" i="1"/>
  <c r="R851" i="1"/>
  <c r="Q852" i="1"/>
  <c r="R852" i="1"/>
  <c r="Q853" i="1"/>
  <c r="R853" i="1"/>
  <c r="Q854" i="1"/>
  <c r="R854" i="1"/>
  <c r="Q855" i="1"/>
  <c r="R855" i="1"/>
  <c r="Q856" i="1"/>
  <c r="R856" i="1"/>
  <c r="Q857" i="1"/>
  <c r="R857" i="1"/>
  <c r="Q858" i="1"/>
  <c r="R858" i="1"/>
  <c r="Q859" i="1"/>
  <c r="R859" i="1"/>
  <c r="Q860" i="1"/>
  <c r="R860" i="1"/>
  <c r="Q861" i="1"/>
  <c r="R861" i="1"/>
  <c r="Q862" i="1"/>
  <c r="R862" i="1"/>
  <c r="Q863" i="1"/>
  <c r="R863" i="1"/>
  <c r="Q864" i="1"/>
  <c r="R864" i="1"/>
  <c r="Q865" i="1"/>
  <c r="R865" i="1"/>
  <c r="Q866" i="1"/>
  <c r="R866" i="1"/>
  <c r="Q867" i="1"/>
  <c r="R867" i="1"/>
  <c r="Q868" i="1"/>
  <c r="R868" i="1"/>
  <c r="Q869" i="1"/>
  <c r="R869" i="1"/>
  <c r="Q870" i="1"/>
  <c r="R870" i="1"/>
  <c r="Q871" i="1"/>
  <c r="R871" i="1"/>
  <c r="Q872" i="1"/>
  <c r="R872" i="1"/>
  <c r="Q873" i="1"/>
  <c r="R873" i="1"/>
  <c r="Q874" i="1"/>
  <c r="R874" i="1"/>
  <c r="Q875" i="1"/>
  <c r="R875" i="1"/>
  <c r="Q876" i="1"/>
  <c r="R876" i="1"/>
  <c r="Q877" i="1"/>
  <c r="R877" i="1"/>
  <c r="Q878" i="1"/>
  <c r="R878" i="1"/>
  <c r="Q879" i="1"/>
  <c r="R879" i="1"/>
  <c r="Q880" i="1"/>
  <c r="R880" i="1"/>
  <c r="Q881" i="1"/>
  <c r="R881" i="1"/>
  <c r="Q882" i="1"/>
  <c r="R882" i="1"/>
  <c r="Q883" i="1"/>
  <c r="R883" i="1"/>
  <c r="Q884" i="1"/>
  <c r="R884" i="1"/>
  <c r="Q885" i="1"/>
  <c r="R885" i="1"/>
  <c r="Q886" i="1"/>
  <c r="R886" i="1"/>
  <c r="Q887" i="1"/>
  <c r="R887" i="1"/>
  <c r="Q888" i="1"/>
  <c r="R888" i="1"/>
  <c r="Q889" i="1"/>
  <c r="R889" i="1"/>
  <c r="Q890" i="1"/>
  <c r="R890" i="1"/>
  <c r="Q891" i="1"/>
  <c r="R891" i="1"/>
  <c r="Q892" i="1"/>
  <c r="R892" i="1"/>
  <c r="Q893" i="1"/>
  <c r="R893" i="1"/>
  <c r="Q894" i="1"/>
  <c r="R894" i="1"/>
  <c r="Q895" i="1"/>
  <c r="R895" i="1"/>
  <c r="Q896" i="1"/>
  <c r="R896" i="1"/>
  <c r="Q897" i="1"/>
  <c r="R897" i="1"/>
  <c r="Q898" i="1"/>
  <c r="R898" i="1"/>
  <c r="Q899" i="1"/>
  <c r="R899" i="1"/>
  <c r="Q900" i="1"/>
  <c r="R900" i="1"/>
  <c r="Q901" i="1"/>
  <c r="R901" i="1"/>
  <c r="Q902" i="1"/>
  <c r="R902" i="1"/>
  <c r="Q903" i="1"/>
  <c r="R903" i="1"/>
  <c r="Q904" i="1"/>
  <c r="R904" i="1"/>
  <c r="Q905" i="1"/>
  <c r="R905" i="1"/>
  <c r="Q906" i="1"/>
  <c r="R906" i="1"/>
  <c r="Q907" i="1"/>
  <c r="R907" i="1"/>
  <c r="Q908" i="1"/>
  <c r="R908" i="1"/>
  <c r="Q909" i="1"/>
  <c r="R909" i="1"/>
  <c r="Q910" i="1"/>
  <c r="R910" i="1"/>
  <c r="Q911" i="1"/>
  <c r="R911" i="1"/>
  <c r="Q912" i="1"/>
  <c r="R912" i="1"/>
  <c r="Q913" i="1"/>
  <c r="R913" i="1"/>
  <c r="Q914" i="1"/>
  <c r="R914" i="1"/>
  <c r="Q915" i="1"/>
  <c r="R915" i="1"/>
  <c r="Q916" i="1"/>
  <c r="R916" i="1"/>
  <c r="Q917" i="1"/>
  <c r="R917" i="1"/>
  <c r="Q918" i="1"/>
  <c r="R918" i="1"/>
  <c r="Q919" i="1"/>
  <c r="R919" i="1"/>
  <c r="Q920" i="1"/>
  <c r="R920" i="1"/>
  <c r="Q921" i="1"/>
  <c r="R921" i="1"/>
  <c r="Q922" i="1"/>
  <c r="R922" i="1"/>
  <c r="Q923" i="1"/>
  <c r="R923" i="1"/>
  <c r="Q924" i="1"/>
  <c r="R924" i="1"/>
  <c r="Q925" i="1"/>
  <c r="R925" i="1"/>
  <c r="Q926" i="1"/>
  <c r="R926" i="1"/>
  <c r="Q927" i="1"/>
  <c r="R927" i="1"/>
  <c r="Q928" i="1"/>
  <c r="R928" i="1"/>
  <c r="Q929" i="1"/>
  <c r="R929" i="1"/>
  <c r="Q930" i="1"/>
  <c r="R930" i="1"/>
  <c r="Q931" i="1"/>
  <c r="R931" i="1"/>
  <c r="Q932" i="1"/>
  <c r="R932" i="1"/>
  <c r="Q933" i="1"/>
  <c r="R933" i="1"/>
  <c r="Q934" i="1"/>
  <c r="R934" i="1"/>
  <c r="Q935" i="1"/>
  <c r="R935" i="1"/>
  <c r="Q936" i="1"/>
  <c r="R936" i="1"/>
  <c r="Q937" i="1"/>
  <c r="R937" i="1"/>
  <c r="Q938" i="1"/>
  <c r="R938" i="1"/>
  <c r="Q939" i="1"/>
  <c r="R939" i="1"/>
  <c r="Q940" i="1"/>
  <c r="R940" i="1"/>
  <c r="Q941" i="1"/>
  <c r="R941" i="1"/>
  <c r="Q942" i="1"/>
  <c r="R942" i="1"/>
  <c r="Q943" i="1"/>
  <c r="R943" i="1"/>
  <c r="Q944" i="1"/>
  <c r="R944" i="1"/>
  <c r="Q945" i="1"/>
  <c r="R945" i="1"/>
  <c r="Q946" i="1"/>
  <c r="R946" i="1"/>
  <c r="Q947" i="1"/>
  <c r="R947" i="1"/>
  <c r="Q948" i="1"/>
  <c r="R948" i="1"/>
  <c r="Q949" i="1"/>
  <c r="R949" i="1"/>
  <c r="Q950" i="1"/>
  <c r="R950" i="1"/>
  <c r="Q951" i="1"/>
  <c r="R951" i="1"/>
  <c r="Q952" i="1"/>
  <c r="R952" i="1"/>
  <c r="Q953" i="1"/>
  <c r="R953" i="1"/>
  <c r="Q954" i="1"/>
  <c r="R954" i="1"/>
  <c r="Q955" i="1"/>
  <c r="R955" i="1"/>
  <c r="Q956" i="1"/>
  <c r="R956" i="1"/>
  <c r="Q957" i="1"/>
  <c r="R957" i="1"/>
  <c r="Q958" i="1"/>
  <c r="R958" i="1"/>
  <c r="Q959" i="1"/>
  <c r="R959" i="1"/>
  <c r="Q960" i="1"/>
  <c r="R960" i="1"/>
  <c r="Q961" i="1"/>
  <c r="R961" i="1"/>
  <c r="Q962" i="1"/>
  <c r="R962" i="1"/>
  <c r="Q963" i="1"/>
  <c r="R963" i="1"/>
  <c r="Q964" i="1"/>
  <c r="R964" i="1"/>
  <c r="Q965" i="1"/>
  <c r="R965" i="1"/>
  <c r="Q966" i="1"/>
  <c r="R966" i="1"/>
  <c r="Q967" i="1"/>
  <c r="R967" i="1"/>
  <c r="Q968" i="1"/>
  <c r="R968" i="1"/>
  <c r="Q969" i="1"/>
  <c r="R969" i="1"/>
  <c r="Q970" i="1"/>
  <c r="R970" i="1"/>
  <c r="Q971" i="1"/>
  <c r="R971" i="1"/>
  <c r="Q972" i="1"/>
  <c r="R972" i="1"/>
  <c r="Q973" i="1"/>
  <c r="R973" i="1"/>
  <c r="Q974" i="1"/>
  <c r="R974" i="1"/>
  <c r="Q975" i="1"/>
  <c r="R975" i="1"/>
  <c r="Q976" i="1"/>
  <c r="R976" i="1"/>
  <c r="Q977" i="1"/>
  <c r="R977" i="1"/>
  <c r="Q978" i="1"/>
  <c r="R978" i="1"/>
  <c r="Q979" i="1"/>
  <c r="R979" i="1"/>
  <c r="Q980" i="1"/>
  <c r="R980" i="1"/>
  <c r="Q981" i="1"/>
  <c r="R981" i="1"/>
  <c r="Q982" i="1"/>
  <c r="R982" i="1"/>
  <c r="Q983" i="1"/>
  <c r="R983" i="1"/>
  <c r="Q984" i="1"/>
  <c r="R984" i="1"/>
  <c r="Q985" i="1"/>
  <c r="R985" i="1"/>
  <c r="Q986" i="1"/>
  <c r="R986" i="1"/>
  <c r="Q987" i="1"/>
  <c r="R987" i="1"/>
  <c r="Q988" i="1"/>
  <c r="R988" i="1"/>
  <c r="Q989" i="1"/>
  <c r="R989" i="1"/>
  <c r="Q990" i="1"/>
  <c r="R990" i="1"/>
  <c r="Q991" i="1"/>
  <c r="R991" i="1"/>
  <c r="Q992" i="1"/>
  <c r="R992" i="1"/>
  <c r="Q993" i="1"/>
  <c r="R993" i="1"/>
  <c r="Q994" i="1"/>
  <c r="R994" i="1"/>
  <c r="Q995" i="1"/>
  <c r="R995" i="1"/>
  <c r="Q996" i="1"/>
  <c r="R996" i="1"/>
  <c r="Q997" i="1"/>
  <c r="R997" i="1"/>
  <c r="Q998" i="1"/>
  <c r="R998" i="1"/>
  <c r="Q999" i="1"/>
  <c r="R999" i="1"/>
  <c r="Q1000" i="1"/>
  <c r="R1000" i="1"/>
  <c r="Q1001" i="1"/>
  <c r="R1001" i="1"/>
  <c r="Q1002" i="1"/>
  <c r="R1002" i="1"/>
  <c r="Q1003" i="1"/>
  <c r="R1003" i="1"/>
  <c r="Q1004" i="1"/>
  <c r="R1004" i="1"/>
  <c r="Q1005" i="1"/>
  <c r="R1005" i="1"/>
  <c r="Q1006" i="1"/>
  <c r="R1006" i="1"/>
  <c r="Q1007" i="1"/>
  <c r="R1007" i="1"/>
  <c r="Q1008" i="1"/>
  <c r="R1008" i="1"/>
  <c r="Q1009" i="1"/>
  <c r="R1009" i="1"/>
  <c r="Q1010" i="1"/>
  <c r="R1010" i="1"/>
  <c r="Q1011" i="1"/>
  <c r="R1011" i="1"/>
  <c r="Q1012" i="1"/>
  <c r="R1012" i="1"/>
  <c r="Q1013" i="1"/>
  <c r="R1013" i="1"/>
  <c r="Q1014" i="1"/>
  <c r="R1014" i="1"/>
  <c r="Q1015" i="1"/>
  <c r="R1015" i="1"/>
  <c r="Q1016" i="1"/>
  <c r="R1016" i="1"/>
  <c r="Q1017" i="1"/>
  <c r="R1017" i="1"/>
  <c r="Q1018" i="1"/>
  <c r="R1018" i="1"/>
  <c r="Q1019" i="1"/>
  <c r="R1019" i="1"/>
  <c r="Q1020" i="1"/>
  <c r="R1020" i="1"/>
  <c r="Q1021" i="1"/>
  <c r="R1021" i="1"/>
  <c r="Q1022" i="1"/>
  <c r="R1022" i="1"/>
  <c r="Q1023" i="1"/>
  <c r="R1023" i="1"/>
  <c r="Q1024" i="1"/>
  <c r="R1024" i="1"/>
  <c r="Q1025" i="1"/>
  <c r="R1025" i="1"/>
  <c r="Q1026" i="1"/>
  <c r="R1026" i="1"/>
  <c r="Q1027" i="1"/>
  <c r="R1027" i="1"/>
  <c r="Q1028" i="1"/>
  <c r="R1028" i="1"/>
  <c r="Q1029" i="1"/>
  <c r="R1029" i="1"/>
  <c r="Q1030" i="1"/>
  <c r="R1030" i="1"/>
  <c r="Q1031" i="1"/>
  <c r="R1031" i="1"/>
  <c r="Q1032" i="1"/>
  <c r="R1032" i="1"/>
  <c r="Q1033" i="1"/>
  <c r="R1033" i="1"/>
  <c r="Q1034" i="1"/>
  <c r="R1034" i="1"/>
  <c r="Q1035" i="1"/>
  <c r="R1035" i="1"/>
  <c r="Q1036" i="1"/>
  <c r="R1036" i="1"/>
  <c r="Q1037" i="1"/>
  <c r="R1037" i="1"/>
  <c r="Q1038" i="1"/>
  <c r="R1038" i="1"/>
  <c r="Q1039" i="1"/>
  <c r="R1039" i="1"/>
  <c r="Q1040" i="1"/>
  <c r="R1040" i="1"/>
  <c r="Q1041" i="1"/>
  <c r="R1041" i="1"/>
  <c r="Q1042" i="1"/>
  <c r="R1042" i="1"/>
  <c r="Q1043" i="1"/>
  <c r="R1043" i="1"/>
  <c r="Q1044" i="1"/>
  <c r="R1044" i="1"/>
  <c r="Q1045" i="1"/>
  <c r="R1045" i="1"/>
  <c r="Q1046" i="1"/>
  <c r="R1046" i="1"/>
  <c r="Q1047" i="1"/>
  <c r="R1047" i="1"/>
  <c r="Q1048" i="1"/>
  <c r="R1048" i="1"/>
  <c r="Q1049" i="1"/>
  <c r="R1049" i="1"/>
  <c r="Q1050" i="1"/>
  <c r="R1050" i="1"/>
  <c r="Q1051" i="1"/>
  <c r="R1051" i="1"/>
  <c r="Q1052" i="1"/>
  <c r="R1052" i="1"/>
  <c r="Q1053" i="1"/>
  <c r="R1053" i="1"/>
  <c r="Q1054" i="1"/>
  <c r="R1054" i="1"/>
  <c r="Q1055" i="1"/>
  <c r="R1055" i="1"/>
  <c r="Q1056" i="1"/>
  <c r="R1056" i="1"/>
  <c r="Q1057" i="1"/>
  <c r="R1057" i="1"/>
  <c r="Q1058" i="1"/>
  <c r="R1058" i="1"/>
  <c r="Q1059" i="1"/>
  <c r="R1059" i="1"/>
  <c r="Q1060" i="1"/>
  <c r="R1060" i="1"/>
  <c r="Q1061" i="1"/>
  <c r="R1061" i="1"/>
  <c r="Q1062" i="1"/>
  <c r="R1062" i="1"/>
  <c r="Q1063" i="1"/>
  <c r="R1063" i="1"/>
  <c r="Q1064" i="1"/>
  <c r="R1064" i="1"/>
  <c r="Q1065" i="1"/>
  <c r="R1065" i="1"/>
  <c r="Q1066" i="1"/>
  <c r="R1066" i="1"/>
  <c r="Q1067" i="1"/>
  <c r="R1067" i="1"/>
  <c r="Q1068" i="1"/>
  <c r="R1068" i="1"/>
  <c r="Q1069" i="1"/>
  <c r="R1069" i="1"/>
  <c r="Q1070" i="1"/>
  <c r="R1070" i="1"/>
  <c r="Q1071" i="1"/>
  <c r="R1071" i="1"/>
  <c r="Q1072" i="1"/>
  <c r="R1072" i="1"/>
  <c r="Q1073" i="1"/>
  <c r="R1073" i="1"/>
  <c r="Q1074" i="1"/>
  <c r="R1074" i="1"/>
  <c r="Q1075" i="1"/>
  <c r="R1075" i="1"/>
  <c r="Q1076" i="1"/>
  <c r="R1076" i="1"/>
  <c r="Q1077" i="1"/>
  <c r="R1077" i="1"/>
  <c r="Q1078" i="1"/>
  <c r="R1078" i="1"/>
  <c r="Q1079" i="1"/>
  <c r="R1079" i="1"/>
  <c r="Q1080" i="1"/>
  <c r="R1080" i="1"/>
  <c r="Q1081" i="1"/>
  <c r="R1081" i="1"/>
  <c r="Q1082" i="1"/>
  <c r="R1082" i="1"/>
  <c r="Q1083" i="1"/>
  <c r="R1083" i="1"/>
  <c r="Q1084" i="1"/>
  <c r="R1084" i="1"/>
  <c r="Q1085" i="1"/>
  <c r="R1085" i="1"/>
  <c r="Q1086" i="1"/>
  <c r="R1086" i="1"/>
  <c r="Q1087" i="1"/>
  <c r="R1087" i="1"/>
  <c r="Q1088" i="1"/>
  <c r="R1088" i="1"/>
  <c r="Q1089" i="1"/>
  <c r="R1089" i="1"/>
  <c r="Q1090" i="1"/>
  <c r="R1090" i="1"/>
  <c r="Q1091" i="1"/>
  <c r="R1091" i="1"/>
  <c r="Q1092" i="1"/>
  <c r="R1092" i="1"/>
  <c r="Q1093" i="1"/>
  <c r="R1093" i="1"/>
  <c r="Q1094" i="1"/>
  <c r="R1094" i="1"/>
  <c r="Q1095" i="1"/>
  <c r="R1095" i="1"/>
  <c r="Q1096" i="1"/>
  <c r="R1096" i="1"/>
  <c r="Q1097" i="1"/>
  <c r="R1097" i="1"/>
  <c r="Q1098" i="1"/>
  <c r="R1098" i="1"/>
  <c r="Q1099" i="1"/>
  <c r="R1099" i="1"/>
  <c r="Q1100" i="1"/>
  <c r="R1100" i="1"/>
  <c r="Q1101" i="1"/>
  <c r="R1101" i="1"/>
  <c r="Q1102" i="1"/>
  <c r="R1102" i="1"/>
  <c r="Q1103" i="1"/>
  <c r="R1103" i="1"/>
  <c r="Q1104" i="1"/>
  <c r="R1104" i="1"/>
  <c r="Q1105" i="1"/>
  <c r="R1105" i="1"/>
  <c r="Q1106" i="1"/>
  <c r="R1106" i="1"/>
  <c r="Q1107" i="1"/>
  <c r="R1107" i="1"/>
  <c r="Q1108" i="1"/>
  <c r="R1108" i="1"/>
  <c r="Q1109" i="1"/>
  <c r="R1109" i="1"/>
  <c r="Q1110" i="1"/>
  <c r="R1110" i="1"/>
  <c r="Q1111" i="1"/>
  <c r="R1111" i="1"/>
  <c r="Q1112" i="1"/>
  <c r="R1112" i="1"/>
  <c r="Q1113" i="1"/>
  <c r="R1113" i="1"/>
  <c r="Q1114" i="1"/>
  <c r="R1114" i="1"/>
  <c r="Q1115" i="1"/>
  <c r="R1115" i="1"/>
  <c r="Q1116" i="1"/>
  <c r="R1116" i="1"/>
  <c r="Q1117" i="1"/>
  <c r="R1117" i="1"/>
  <c r="Q1118" i="1"/>
  <c r="R1118" i="1"/>
  <c r="Q1119" i="1"/>
  <c r="R1119" i="1"/>
  <c r="Q1120" i="1"/>
  <c r="R1120" i="1"/>
  <c r="Q1121" i="1"/>
  <c r="R1121" i="1"/>
  <c r="Q1122" i="1"/>
  <c r="R1122" i="1"/>
  <c r="Q1123" i="1"/>
  <c r="R1123" i="1"/>
  <c r="Q1124" i="1"/>
  <c r="R1124" i="1"/>
  <c r="Q1125" i="1"/>
  <c r="R1125" i="1"/>
  <c r="Q1126" i="1"/>
  <c r="R1126" i="1"/>
  <c r="Q1127" i="1"/>
  <c r="R1127" i="1"/>
  <c r="Q1128" i="1"/>
  <c r="R1128" i="1"/>
  <c r="Q1129" i="1"/>
  <c r="R1129" i="1"/>
  <c r="Q1130" i="1"/>
  <c r="R1130" i="1"/>
  <c r="Q1131" i="1"/>
  <c r="R1131" i="1"/>
  <c r="Q1132" i="1"/>
  <c r="R1132" i="1"/>
  <c r="Q1133" i="1"/>
  <c r="R1133" i="1"/>
  <c r="Q1134" i="1"/>
  <c r="R1134" i="1"/>
  <c r="Q1135" i="1"/>
  <c r="R1135" i="1"/>
  <c r="Q1136" i="1"/>
  <c r="R1136" i="1"/>
  <c r="Q1137" i="1"/>
  <c r="R1137" i="1"/>
  <c r="Q1138" i="1"/>
  <c r="R1138" i="1"/>
  <c r="Q1139" i="1"/>
  <c r="R1139" i="1"/>
  <c r="Q1140" i="1"/>
  <c r="R1140" i="1"/>
  <c r="Q1141" i="1"/>
  <c r="R1141" i="1"/>
  <c r="Q1142" i="1"/>
  <c r="R1142" i="1"/>
  <c r="Q1143" i="1"/>
  <c r="R1143" i="1"/>
  <c r="Q1144" i="1"/>
  <c r="R1144" i="1"/>
  <c r="Q1145" i="1"/>
  <c r="R1145" i="1"/>
  <c r="Q1146" i="1"/>
  <c r="R1146" i="1"/>
  <c r="Q1147" i="1"/>
  <c r="R1147" i="1"/>
  <c r="Q1148" i="1"/>
  <c r="R1148" i="1"/>
  <c r="Q1149" i="1"/>
  <c r="R1149" i="1"/>
  <c r="Q1150" i="1"/>
  <c r="R1150" i="1"/>
  <c r="Q1151" i="1"/>
  <c r="R1151" i="1"/>
  <c r="Q1152" i="1"/>
  <c r="R1152" i="1"/>
  <c r="Q1153" i="1"/>
  <c r="R1153" i="1"/>
  <c r="Q1154" i="1"/>
  <c r="R1154" i="1"/>
  <c r="Q1155" i="1"/>
  <c r="R1155" i="1"/>
  <c r="Q1156" i="1"/>
  <c r="R1156" i="1"/>
  <c r="Q1157" i="1"/>
  <c r="R1157" i="1"/>
  <c r="Q1158" i="1"/>
  <c r="R1158" i="1"/>
  <c r="Q1159" i="1"/>
  <c r="R1159" i="1"/>
  <c r="Q1160" i="1"/>
  <c r="R1160" i="1"/>
  <c r="Q1161" i="1"/>
  <c r="R1161" i="1"/>
  <c r="Q1162" i="1"/>
  <c r="R1162" i="1"/>
  <c r="Q1163" i="1"/>
  <c r="R1163" i="1"/>
  <c r="Q1164" i="1"/>
  <c r="R1164" i="1"/>
  <c r="Q1165" i="1"/>
  <c r="R1165" i="1"/>
  <c r="Q1166" i="1"/>
  <c r="R1166" i="1"/>
  <c r="Q1167" i="1"/>
  <c r="R1167" i="1"/>
  <c r="Q1168" i="1"/>
  <c r="R1168" i="1"/>
  <c r="Q1169" i="1"/>
  <c r="R1169" i="1"/>
  <c r="Q1170" i="1"/>
  <c r="R1170" i="1"/>
  <c r="Q1171" i="1"/>
  <c r="R1171" i="1"/>
  <c r="Q1172" i="1"/>
  <c r="R1172" i="1"/>
  <c r="Q1173" i="1"/>
  <c r="R1173" i="1"/>
  <c r="Q1174" i="1"/>
  <c r="R1174" i="1"/>
  <c r="Q1175" i="1"/>
  <c r="R1175" i="1"/>
  <c r="Q1176" i="1"/>
  <c r="R1176" i="1"/>
  <c r="Q1177" i="1"/>
  <c r="R1177" i="1"/>
  <c r="Q1178" i="1"/>
  <c r="R1178" i="1"/>
  <c r="Q1179" i="1"/>
  <c r="R1179" i="1"/>
  <c r="Q1180" i="1"/>
  <c r="R1180" i="1"/>
  <c r="Q1181" i="1"/>
  <c r="R1181" i="1"/>
  <c r="Q1182" i="1"/>
  <c r="R1182" i="1"/>
  <c r="Q1183" i="1"/>
  <c r="R1183" i="1"/>
  <c r="Q1184" i="1"/>
  <c r="R1184" i="1"/>
  <c r="Q1185" i="1"/>
  <c r="R1185" i="1"/>
  <c r="Q1186" i="1"/>
  <c r="R1186" i="1"/>
  <c r="Q1187" i="1"/>
  <c r="R1187" i="1"/>
  <c r="Q1188" i="1"/>
  <c r="R1188" i="1"/>
  <c r="Q1189" i="1"/>
  <c r="R1189" i="1"/>
  <c r="Q1190" i="1"/>
  <c r="R1190" i="1"/>
  <c r="Q1191" i="1"/>
  <c r="R1191" i="1"/>
  <c r="Q1192" i="1"/>
  <c r="R1192" i="1"/>
  <c r="Q1193" i="1"/>
  <c r="R1193" i="1"/>
  <c r="Q1194" i="1"/>
  <c r="R1194" i="1"/>
  <c r="Q1195" i="1"/>
  <c r="R1195" i="1"/>
  <c r="Q1196" i="1"/>
  <c r="R1196" i="1"/>
  <c r="Q1197" i="1"/>
  <c r="R1197" i="1"/>
  <c r="Q1198" i="1"/>
  <c r="R1198" i="1"/>
  <c r="Q1199" i="1"/>
  <c r="R1199" i="1"/>
  <c r="Q1200" i="1"/>
  <c r="R1200" i="1"/>
  <c r="Q1201" i="1"/>
  <c r="R1201" i="1"/>
  <c r="Q1202" i="1"/>
  <c r="R1202" i="1"/>
  <c r="Q1203" i="1"/>
  <c r="R1203" i="1"/>
  <c r="Q1204" i="1"/>
  <c r="R1204" i="1"/>
  <c r="Q1205" i="1"/>
  <c r="R1205" i="1"/>
  <c r="Q1206" i="1"/>
  <c r="R1206" i="1"/>
  <c r="Q1207" i="1"/>
  <c r="R1207" i="1"/>
  <c r="Q1208" i="1"/>
  <c r="R1208" i="1"/>
  <c r="Q1209" i="1"/>
  <c r="R1209" i="1"/>
  <c r="Q1210" i="1"/>
  <c r="R1210" i="1"/>
  <c r="Q1211" i="1"/>
  <c r="R1211" i="1"/>
  <c r="Q1212" i="1"/>
  <c r="R1212" i="1"/>
  <c r="Q1213" i="1"/>
  <c r="R1213" i="1"/>
  <c r="Q1214" i="1"/>
  <c r="R1214" i="1"/>
  <c r="Q1215" i="1"/>
  <c r="R1215" i="1"/>
  <c r="Q1216" i="1"/>
  <c r="R1216" i="1"/>
  <c r="Q1217" i="1"/>
  <c r="R1217" i="1"/>
  <c r="Q1218" i="1"/>
  <c r="R1218" i="1"/>
  <c r="Q1219" i="1"/>
  <c r="R1219" i="1"/>
  <c r="Q1220" i="1"/>
  <c r="R1220" i="1"/>
  <c r="Q1221" i="1"/>
  <c r="R1221" i="1"/>
  <c r="Q1222" i="1"/>
  <c r="R1222" i="1"/>
  <c r="Q1223" i="1"/>
  <c r="R1223" i="1"/>
  <c r="Q1224" i="1"/>
  <c r="R1224" i="1"/>
  <c r="Q1225" i="1"/>
  <c r="R1225" i="1"/>
  <c r="Q1226" i="1"/>
  <c r="R1226" i="1"/>
  <c r="Q1227" i="1"/>
  <c r="R1227" i="1"/>
  <c r="Q1228" i="1"/>
  <c r="R1228" i="1"/>
  <c r="Q1229" i="1"/>
  <c r="R1229" i="1"/>
  <c r="Q1230" i="1"/>
  <c r="R1230" i="1"/>
  <c r="Q1231" i="1"/>
  <c r="R1231" i="1"/>
  <c r="Q1232" i="1"/>
  <c r="R1232" i="1"/>
  <c r="Q1233" i="1"/>
  <c r="R1233" i="1"/>
  <c r="Q1234" i="1"/>
  <c r="R1234" i="1"/>
  <c r="Q1235" i="1"/>
  <c r="R1235" i="1"/>
  <c r="Q1236" i="1"/>
  <c r="R1236" i="1"/>
  <c r="Q1237" i="1"/>
  <c r="R1237" i="1"/>
  <c r="Q1238" i="1"/>
  <c r="R1238" i="1"/>
  <c r="Q1239" i="1"/>
  <c r="R1239" i="1"/>
  <c r="Q1240" i="1"/>
  <c r="R1240" i="1"/>
  <c r="Q1241" i="1"/>
  <c r="R1241" i="1"/>
  <c r="Q1242" i="1"/>
  <c r="R1242" i="1"/>
  <c r="Q1243" i="1"/>
  <c r="R1243" i="1"/>
  <c r="Q1244" i="1"/>
  <c r="R1244" i="1"/>
  <c r="Q1245" i="1"/>
  <c r="R1245" i="1"/>
  <c r="Q1246" i="1"/>
  <c r="R1246" i="1"/>
  <c r="Q1247" i="1"/>
  <c r="R1247" i="1"/>
  <c r="Q1248" i="1"/>
  <c r="R1248" i="1"/>
  <c r="Q1249" i="1"/>
  <c r="R1249" i="1"/>
  <c r="Q1250" i="1"/>
  <c r="R1250" i="1"/>
  <c r="Q1251" i="1"/>
  <c r="R1251" i="1"/>
  <c r="Q1252" i="1"/>
  <c r="R1252" i="1"/>
  <c r="Q1253" i="1"/>
  <c r="R1253" i="1"/>
  <c r="Q1254" i="1"/>
  <c r="R1254" i="1"/>
  <c r="Q1255" i="1"/>
  <c r="R1255" i="1"/>
  <c r="Q1256" i="1"/>
  <c r="R1256" i="1"/>
  <c r="Q1257" i="1"/>
  <c r="R1257" i="1"/>
  <c r="Q1258" i="1"/>
  <c r="R1258" i="1"/>
  <c r="Q1259" i="1"/>
  <c r="R1259" i="1"/>
  <c r="Q1260" i="1"/>
  <c r="R1260" i="1"/>
  <c r="Q1261" i="1"/>
  <c r="R1261" i="1"/>
  <c r="Q1262" i="1"/>
  <c r="R1262" i="1"/>
  <c r="Q1263" i="1"/>
  <c r="R1263" i="1"/>
  <c r="Q1264" i="1"/>
  <c r="R1264" i="1"/>
  <c r="Q1265" i="1"/>
  <c r="R1265" i="1"/>
  <c r="Q1266" i="1"/>
  <c r="R1266" i="1"/>
  <c r="Q1267" i="1"/>
  <c r="R1267" i="1"/>
  <c r="Q1268" i="1"/>
  <c r="R1268" i="1"/>
  <c r="Q1269" i="1"/>
  <c r="R1269" i="1"/>
  <c r="Q1270" i="1"/>
  <c r="R1270" i="1"/>
  <c r="Q1271" i="1"/>
  <c r="R1271" i="1"/>
  <c r="Q1272" i="1"/>
  <c r="R1272" i="1"/>
  <c r="Q1273" i="1"/>
  <c r="R1273" i="1"/>
  <c r="Q1274" i="1"/>
  <c r="R1274" i="1"/>
  <c r="Q1275" i="1"/>
  <c r="R1275" i="1"/>
  <c r="Q1276" i="1"/>
  <c r="R1276" i="1"/>
  <c r="Q1277" i="1"/>
  <c r="R1277" i="1"/>
  <c r="Q1278" i="1"/>
  <c r="R1278" i="1"/>
  <c r="Q1279" i="1"/>
  <c r="R1279" i="1"/>
  <c r="Q1280" i="1"/>
  <c r="R1280" i="1"/>
  <c r="Q1281" i="1"/>
  <c r="R1281" i="1"/>
  <c r="Q1282" i="1"/>
  <c r="R1282" i="1"/>
  <c r="Q1283" i="1"/>
  <c r="R1283" i="1"/>
  <c r="Q1284" i="1"/>
  <c r="R1284" i="1"/>
  <c r="Q1285" i="1"/>
  <c r="R1285" i="1"/>
  <c r="Q1286" i="1"/>
  <c r="R1286" i="1"/>
  <c r="Q1287" i="1"/>
  <c r="R1287" i="1"/>
  <c r="Q1288" i="1"/>
  <c r="R1288" i="1"/>
  <c r="Q1289" i="1"/>
  <c r="R1289" i="1"/>
  <c r="Q1290" i="1"/>
  <c r="R1290" i="1"/>
  <c r="Q1291" i="1"/>
  <c r="R1291" i="1"/>
  <c r="Q1292" i="1"/>
  <c r="R1292" i="1"/>
  <c r="Q1293" i="1"/>
  <c r="R1293" i="1"/>
  <c r="Q1294" i="1"/>
  <c r="R1294" i="1"/>
  <c r="Q1295" i="1"/>
  <c r="R1295" i="1"/>
  <c r="Q1296" i="1"/>
  <c r="R1296" i="1"/>
  <c r="Q1297" i="1"/>
  <c r="R1297" i="1"/>
  <c r="Q1298" i="1"/>
  <c r="R1298" i="1"/>
  <c r="Q1299" i="1"/>
  <c r="R1299" i="1"/>
  <c r="Q1300" i="1"/>
  <c r="R1300" i="1"/>
  <c r="Q1301" i="1"/>
  <c r="R1301" i="1"/>
  <c r="Q1302" i="1"/>
  <c r="R1302" i="1"/>
  <c r="Q1303" i="1"/>
  <c r="R1303" i="1"/>
  <c r="Q1304" i="1"/>
  <c r="R1304" i="1"/>
  <c r="Q1305" i="1"/>
  <c r="R1305" i="1"/>
  <c r="Q1306" i="1"/>
  <c r="R1306" i="1"/>
  <c r="Q1307" i="1"/>
  <c r="R1307" i="1"/>
  <c r="Q1308" i="1"/>
  <c r="R1308" i="1"/>
  <c r="Q1309" i="1"/>
  <c r="R1309" i="1"/>
  <c r="Q1310" i="1"/>
  <c r="R1310" i="1"/>
  <c r="Q1311" i="1"/>
  <c r="R1311" i="1"/>
  <c r="Q1312" i="1"/>
  <c r="R1312" i="1"/>
  <c r="Q1313" i="1"/>
  <c r="R1313" i="1"/>
  <c r="Q1314" i="1"/>
  <c r="R1314" i="1"/>
  <c r="Q1315" i="1"/>
  <c r="R1315" i="1"/>
  <c r="Q1316" i="1"/>
  <c r="R1316" i="1"/>
  <c r="Q1317" i="1"/>
  <c r="R1317" i="1"/>
  <c r="Q1318" i="1"/>
  <c r="R1318" i="1"/>
  <c r="Q1319" i="1"/>
  <c r="R1319" i="1"/>
  <c r="Q1320" i="1"/>
  <c r="R1320" i="1"/>
  <c r="Q1321" i="1"/>
  <c r="R1321" i="1"/>
  <c r="Q1322" i="1"/>
  <c r="R1322" i="1"/>
  <c r="Q1323" i="1"/>
  <c r="R1323" i="1"/>
  <c r="Q1324" i="1"/>
  <c r="R1324" i="1"/>
  <c r="Q1325" i="1"/>
  <c r="R1325" i="1"/>
  <c r="Q1326" i="1"/>
  <c r="R1326" i="1"/>
  <c r="Q1327" i="1"/>
  <c r="R1327" i="1"/>
  <c r="Q1328" i="1"/>
  <c r="R1328" i="1"/>
  <c r="Q1329" i="1"/>
  <c r="R1329" i="1"/>
  <c r="Q1330" i="1"/>
  <c r="R1330" i="1"/>
  <c r="Q1331" i="1"/>
  <c r="R1331" i="1"/>
  <c r="Q1332" i="1"/>
  <c r="R1332" i="1"/>
  <c r="Q1333" i="1"/>
  <c r="R1333" i="1"/>
  <c r="Q1334" i="1"/>
  <c r="R1334" i="1"/>
  <c r="Q1335" i="1"/>
  <c r="R1335" i="1"/>
  <c r="Q1336" i="1"/>
  <c r="R1336" i="1"/>
  <c r="Q1337" i="1"/>
  <c r="R1337" i="1"/>
  <c r="Q1338" i="1"/>
  <c r="R1338" i="1"/>
  <c r="Q1339" i="1"/>
  <c r="R1339" i="1"/>
  <c r="Q1340" i="1"/>
  <c r="R1340" i="1"/>
  <c r="Q1341" i="1"/>
  <c r="R1341" i="1"/>
  <c r="Q1342" i="1"/>
  <c r="R1342" i="1"/>
  <c r="Q1343" i="1"/>
  <c r="R1343" i="1"/>
  <c r="Q1344" i="1"/>
  <c r="R1344" i="1"/>
  <c r="Q1345" i="1"/>
  <c r="R1345" i="1"/>
  <c r="Q1346" i="1"/>
  <c r="R1346" i="1"/>
  <c r="Q1347" i="1"/>
  <c r="R1347" i="1"/>
  <c r="Q1348" i="1"/>
  <c r="R1348" i="1"/>
  <c r="Q1349" i="1"/>
  <c r="R1349" i="1"/>
  <c r="Q1350" i="1"/>
  <c r="R1350" i="1"/>
  <c r="Q1351" i="1"/>
  <c r="R1351" i="1"/>
  <c r="Q1352" i="1"/>
  <c r="R1352" i="1"/>
  <c r="Q1353" i="1"/>
  <c r="R1353" i="1"/>
  <c r="Q1354" i="1"/>
  <c r="R1354" i="1"/>
  <c r="Q1355" i="1"/>
  <c r="R1355" i="1"/>
  <c r="Q1356" i="1"/>
  <c r="R1356" i="1"/>
  <c r="Q1357" i="1"/>
  <c r="R1357" i="1"/>
  <c r="Q1358" i="1"/>
  <c r="R1358" i="1"/>
  <c r="Q1359" i="1"/>
  <c r="R1359" i="1"/>
  <c r="Q1360" i="1"/>
  <c r="R1360" i="1"/>
  <c r="Q1361" i="1"/>
  <c r="R1361" i="1"/>
  <c r="Q1362" i="1"/>
  <c r="R1362" i="1"/>
  <c r="Q1363" i="1"/>
  <c r="R1363" i="1"/>
  <c r="Q1364" i="1"/>
  <c r="R1364" i="1"/>
  <c r="Q1365" i="1"/>
  <c r="R1365" i="1"/>
  <c r="Q1366" i="1"/>
  <c r="R1366" i="1"/>
  <c r="Q1367" i="1"/>
  <c r="R1367" i="1"/>
  <c r="Q1368" i="1"/>
  <c r="R1368" i="1"/>
  <c r="Q1369" i="1"/>
  <c r="R1369" i="1"/>
  <c r="Q1370" i="1"/>
  <c r="R1370" i="1"/>
  <c r="Q1371" i="1"/>
  <c r="R1371" i="1"/>
  <c r="Q1372" i="1"/>
  <c r="R1372" i="1"/>
  <c r="Q1373" i="1"/>
  <c r="R1373" i="1"/>
  <c r="Q1374" i="1"/>
  <c r="R1374" i="1"/>
  <c r="Q1375" i="1"/>
  <c r="R1375" i="1"/>
  <c r="Q1376" i="1"/>
  <c r="R1376" i="1"/>
  <c r="Q1377" i="1"/>
  <c r="R1377" i="1"/>
  <c r="Q1378" i="1"/>
  <c r="R1378" i="1"/>
  <c r="Q1379" i="1"/>
  <c r="R1379" i="1"/>
  <c r="Q1380" i="1"/>
  <c r="R1380" i="1"/>
  <c r="Q1381" i="1"/>
  <c r="R1381" i="1"/>
  <c r="Q1382" i="1"/>
  <c r="R1382" i="1"/>
  <c r="Q1383" i="1"/>
  <c r="R1383" i="1"/>
  <c r="Q1384" i="1"/>
  <c r="R1384" i="1"/>
  <c r="Q1385" i="1"/>
  <c r="R1385" i="1"/>
  <c r="Q1386" i="1"/>
  <c r="R1386" i="1"/>
  <c r="Q1387" i="1"/>
  <c r="R1387" i="1"/>
  <c r="Q1388" i="1"/>
  <c r="R1388" i="1"/>
  <c r="Q1389" i="1"/>
  <c r="R1389" i="1"/>
  <c r="Q1390" i="1"/>
  <c r="R1390" i="1"/>
  <c r="Q1391" i="1"/>
  <c r="R1391" i="1"/>
  <c r="Q1392" i="1"/>
  <c r="R1392" i="1"/>
  <c r="Q1393" i="1"/>
  <c r="R1393" i="1"/>
  <c r="Q1394" i="1"/>
  <c r="R1394" i="1"/>
  <c r="Q1395" i="1"/>
  <c r="R1395" i="1"/>
  <c r="Q1396" i="1"/>
  <c r="R1396" i="1"/>
  <c r="Q1397" i="1"/>
  <c r="R1397" i="1"/>
  <c r="Q1398" i="1"/>
  <c r="R1398" i="1"/>
  <c r="Q1399" i="1"/>
  <c r="R1399" i="1"/>
  <c r="Q1400" i="1"/>
  <c r="R1400" i="1"/>
  <c r="Q1401" i="1"/>
  <c r="R1401" i="1"/>
  <c r="Q1402" i="1"/>
  <c r="R1402" i="1"/>
  <c r="Q1403" i="1"/>
  <c r="R1403" i="1"/>
  <c r="Q1404" i="1"/>
  <c r="R1404" i="1"/>
  <c r="Q1405" i="1"/>
  <c r="R1405" i="1"/>
  <c r="Q1406" i="1"/>
  <c r="R1406" i="1"/>
  <c r="Q1407" i="1"/>
  <c r="R1407" i="1"/>
  <c r="Q1408" i="1"/>
  <c r="R1408" i="1"/>
  <c r="Q1409" i="1"/>
  <c r="R1409" i="1"/>
  <c r="Q1410" i="1"/>
  <c r="R1410" i="1"/>
  <c r="Q1411" i="1"/>
  <c r="R1411" i="1"/>
  <c r="Q1412" i="1"/>
  <c r="R1412" i="1"/>
  <c r="Q1413" i="1"/>
  <c r="R1413" i="1"/>
  <c r="Q1414" i="1"/>
  <c r="R1414" i="1"/>
  <c r="Q1415" i="1"/>
  <c r="R1415" i="1"/>
  <c r="Q1416" i="1"/>
  <c r="R1416" i="1"/>
  <c r="Q1417" i="1"/>
  <c r="R1417" i="1"/>
  <c r="Q1418" i="1"/>
  <c r="R1418" i="1"/>
  <c r="Q1419" i="1"/>
  <c r="R1419" i="1"/>
  <c r="Q1420" i="1"/>
  <c r="R1420" i="1"/>
  <c r="Q1421" i="1"/>
  <c r="R1421" i="1"/>
  <c r="Q1422" i="1"/>
  <c r="R1422" i="1"/>
  <c r="Q1423" i="1"/>
  <c r="R1423" i="1"/>
  <c r="Q1424" i="1"/>
  <c r="R1424" i="1"/>
  <c r="Q1425" i="1"/>
  <c r="R1425" i="1"/>
  <c r="Q1426" i="1"/>
  <c r="R1426" i="1"/>
  <c r="Q1427" i="1"/>
  <c r="R1427" i="1"/>
  <c r="Q1428" i="1"/>
  <c r="R1428" i="1"/>
  <c r="Q1429" i="1"/>
  <c r="R1429" i="1"/>
  <c r="Q1430" i="1"/>
  <c r="R1430" i="1"/>
  <c r="Q1431" i="1"/>
  <c r="R1431" i="1"/>
  <c r="Q1432" i="1"/>
  <c r="R1432" i="1"/>
  <c r="Q1433" i="1"/>
  <c r="R1433" i="1"/>
  <c r="Q1434" i="1"/>
  <c r="R1434" i="1"/>
  <c r="Q1435" i="1"/>
  <c r="R1435" i="1"/>
  <c r="Q1436" i="1"/>
  <c r="R1436" i="1"/>
  <c r="Q1437" i="1"/>
  <c r="R1437" i="1"/>
  <c r="Q1438" i="1"/>
  <c r="R1438" i="1"/>
  <c r="Q1439" i="1"/>
  <c r="R1439" i="1"/>
  <c r="Q1440" i="1"/>
  <c r="R1440" i="1"/>
  <c r="Q1441" i="1"/>
  <c r="R1441" i="1"/>
  <c r="Q1442" i="1"/>
  <c r="R1442" i="1"/>
  <c r="Q1443" i="1"/>
  <c r="R1443" i="1"/>
  <c r="Q1444" i="1"/>
  <c r="R1444" i="1"/>
  <c r="Q1445" i="1"/>
  <c r="R1445" i="1"/>
  <c r="Q1446" i="1"/>
  <c r="R1446" i="1"/>
  <c r="Q1447" i="1"/>
  <c r="R1447" i="1"/>
  <c r="Q1448" i="1"/>
  <c r="R1448" i="1"/>
  <c r="Q1449" i="1"/>
  <c r="R1449" i="1"/>
  <c r="Q1450" i="1"/>
  <c r="R1450" i="1"/>
  <c r="Q1451" i="1"/>
  <c r="R1451" i="1"/>
  <c r="Q1452" i="1"/>
  <c r="R1452" i="1"/>
  <c r="Q1453" i="1"/>
  <c r="R1453" i="1"/>
  <c r="Q1454" i="1"/>
  <c r="R1454" i="1"/>
  <c r="Q1455" i="1"/>
  <c r="R1455" i="1"/>
  <c r="Q1456" i="1"/>
  <c r="R1456" i="1"/>
  <c r="Q1457" i="1"/>
  <c r="R1457" i="1"/>
  <c r="Q1458" i="1"/>
  <c r="R1458" i="1"/>
  <c r="Q1459" i="1"/>
  <c r="R1459" i="1"/>
  <c r="Q1460" i="1"/>
  <c r="R1460" i="1"/>
  <c r="Q1461" i="1"/>
  <c r="R1461" i="1"/>
  <c r="Q1462" i="1"/>
  <c r="R1462" i="1"/>
  <c r="Q1463" i="1"/>
  <c r="R1463" i="1"/>
  <c r="Q1464" i="1"/>
  <c r="R1464" i="1"/>
  <c r="Q1465" i="1"/>
  <c r="R1465" i="1"/>
  <c r="Q1466" i="1"/>
  <c r="R1466" i="1"/>
  <c r="Q1467" i="1"/>
  <c r="R1467" i="1"/>
  <c r="Q1468" i="1"/>
  <c r="R1468" i="1"/>
  <c r="Q1469" i="1"/>
  <c r="R1469" i="1"/>
  <c r="Q1470" i="1"/>
  <c r="R1470" i="1"/>
  <c r="Q1471" i="1"/>
  <c r="R1471" i="1"/>
  <c r="Q1472" i="1"/>
  <c r="R1472" i="1"/>
  <c r="Q1473" i="1"/>
  <c r="R1473" i="1"/>
  <c r="Q1474" i="1"/>
  <c r="R1474" i="1"/>
  <c r="Q1475" i="1"/>
  <c r="R1475" i="1"/>
  <c r="Q1476" i="1"/>
  <c r="R1476" i="1"/>
  <c r="Q1477" i="1"/>
  <c r="R1477" i="1"/>
  <c r="Q1478" i="1"/>
  <c r="R1478" i="1"/>
  <c r="Q1479" i="1"/>
  <c r="R1479" i="1"/>
  <c r="Q1480" i="1"/>
  <c r="R1480" i="1"/>
  <c r="Q1481" i="1"/>
  <c r="R1481" i="1"/>
  <c r="Q1482" i="1"/>
  <c r="R1482" i="1"/>
  <c r="Q1483" i="1"/>
  <c r="R1483" i="1"/>
  <c r="Q1484" i="1"/>
  <c r="R1484" i="1"/>
  <c r="Q1485" i="1"/>
  <c r="R1485" i="1"/>
  <c r="Q1486" i="1"/>
  <c r="R1486" i="1"/>
  <c r="Q1487" i="1"/>
  <c r="R1487" i="1"/>
  <c r="Q1488" i="1"/>
  <c r="R1488" i="1"/>
  <c r="Q1489" i="1"/>
  <c r="R1489" i="1"/>
  <c r="Q1490" i="1"/>
  <c r="R1490" i="1"/>
  <c r="Q1491" i="1"/>
  <c r="R1491" i="1"/>
  <c r="Q1492" i="1"/>
  <c r="R1492" i="1"/>
  <c r="Q1493" i="1"/>
  <c r="R1493" i="1"/>
  <c r="Q1494" i="1"/>
  <c r="R1494" i="1"/>
  <c r="Q1495" i="1"/>
  <c r="R1495" i="1"/>
  <c r="Q1496" i="1"/>
  <c r="R1496" i="1"/>
  <c r="Q1497" i="1"/>
  <c r="R1497" i="1"/>
  <c r="Q1498" i="1"/>
  <c r="R1498" i="1"/>
  <c r="Q1499" i="1"/>
  <c r="R1499" i="1"/>
  <c r="Q1500" i="1"/>
  <c r="R1500" i="1"/>
  <c r="Q1501" i="1"/>
  <c r="R1501" i="1"/>
  <c r="Q1502" i="1"/>
  <c r="R1502" i="1"/>
  <c r="Q1503" i="1"/>
  <c r="R1503" i="1"/>
  <c r="Q1504" i="1"/>
  <c r="R1504" i="1"/>
  <c r="Q1505" i="1"/>
  <c r="R1505" i="1"/>
  <c r="Q1506" i="1"/>
  <c r="R1506" i="1"/>
  <c r="Q1507" i="1"/>
  <c r="R1507" i="1"/>
  <c r="Q1508" i="1"/>
  <c r="R1508" i="1"/>
  <c r="Q1509" i="1"/>
  <c r="R1509" i="1"/>
  <c r="Q1510" i="1"/>
  <c r="R1510" i="1"/>
  <c r="Q1511" i="1"/>
  <c r="R1511" i="1"/>
  <c r="Q1512" i="1"/>
  <c r="R1512" i="1"/>
  <c r="Q1513" i="1"/>
  <c r="R1513" i="1"/>
  <c r="Q1514" i="1"/>
  <c r="R1514" i="1"/>
  <c r="Q1515" i="1"/>
  <c r="R1515" i="1"/>
  <c r="Q1516" i="1"/>
  <c r="R1516" i="1"/>
  <c r="Q1517" i="1"/>
  <c r="R1517" i="1"/>
  <c r="Q1518" i="1"/>
  <c r="R1518" i="1"/>
  <c r="Q1519" i="1"/>
  <c r="R1519" i="1"/>
  <c r="Q1520" i="1"/>
  <c r="R1520" i="1"/>
  <c r="Q1521" i="1"/>
  <c r="R1521" i="1"/>
  <c r="Q1522" i="1"/>
  <c r="R1522" i="1"/>
  <c r="Q1523" i="1"/>
  <c r="R1523" i="1"/>
  <c r="Q1524" i="1"/>
  <c r="R1524" i="1"/>
  <c r="Q1525" i="1"/>
  <c r="R1525" i="1"/>
  <c r="Q1526" i="1"/>
  <c r="R1526" i="1"/>
  <c r="Q1527" i="1"/>
  <c r="R1527" i="1"/>
  <c r="Q1528" i="1"/>
  <c r="R1528" i="1"/>
  <c r="Q1529" i="1"/>
  <c r="R1529" i="1"/>
  <c r="Q1530" i="1"/>
  <c r="R1530" i="1"/>
  <c r="Q1531" i="1"/>
  <c r="R1531" i="1"/>
  <c r="Q1532" i="1"/>
  <c r="R1532" i="1"/>
  <c r="Q1533" i="1"/>
  <c r="R1533" i="1"/>
  <c r="Q1534" i="1"/>
  <c r="R1534" i="1"/>
  <c r="Q1535" i="1"/>
  <c r="R1535" i="1"/>
  <c r="Q1536" i="1"/>
  <c r="R1536" i="1"/>
  <c r="Q1537" i="1"/>
  <c r="R1537" i="1"/>
  <c r="Q1538" i="1"/>
  <c r="R1538" i="1"/>
  <c r="Q1539" i="1"/>
  <c r="R1539" i="1"/>
  <c r="Q1540" i="1"/>
  <c r="R1540" i="1"/>
  <c r="Q1541" i="1"/>
  <c r="R1541" i="1"/>
  <c r="Q1542" i="1"/>
  <c r="R1542" i="1"/>
  <c r="Q1543" i="1"/>
  <c r="R1543" i="1"/>
  <c r="Q1544" i="1"/>
  <c r="R1544" i="1"/>
  <c r="Q1545" i="1"/>
  <c r="R1545" i="1"/>
  <c r="Q1546" i="1"/>
  <c r="R1546" i="1"/>
  <c r="Q1547" i="1"/>
  <c r="R1547" i="1"/>
  <c r="Q1548" i="1"/>
  <c r="R1548" i="1"/>
  <c r="Q1549" i="1"/>
  <c r="R1549" i="1"/>
  <c r="Q1550" i="1"/>
  <c r="R1550" i="1"/>
  <c r="Q1551" i="1"/>
  <c r="R1551" i="1"/>
  <c r="Q1552" i="1"/>
  <c r="R1552" i="1"/>
  <c r="Q1553" i="1"/>
  <c r="R1553" i="1"/>
  <c r="Q1554" i="1"/>
  <c r="R1554" i="1"/>
  <c r="Q1555" i="1"/>
  <c r="R1555" i="1"/>
  <c r="Q1556" i="1"/>
  <c r="R1556" i="1"/>
  <c r="Q1557" i="1"/>
  <c r="R1557" i="1"/>
  <c r="Q1558" i="1"/>
  <c r="R1558" i="1"/>
  <c r="Q1559" i="1"/>
  <c r="R1559" i="1"/>
  <c r="Q1560" i="1"/>
  <c r="R1560" i="1"/>
  <c r="Q1561" i="1"/>
  <c r="R1561" i="1"/>
  <c r="Q1562" i="1"/>
  <c r="R1562" i="1"/>
  <c r="Q1563" i="1"/>
  <c r="R1563" i="1"/>
  <c r="Q1564" i="1"/>
  <c r="R1564" i="1"/>
  <c r="Q1565" i="1"/>
  <c r="R1565" i="1"/>
  <c r="Q1566" i="1"/>
  <c r="R1566" i="1"/>
  <c r="Q1567" i="1"/>
  <c r="R1567" i="1"/>
  <c r="Q1568" i="1"/>
  <c r="R1568" i="1"/>
  <c r="Q1569" i="1"/>
  <c r="R1569" i="1"/>
  <c r="Q1570" i="1"/>
  <c r="R1570" i="1"/>
  <c r="Q1571" i="1"/>
  <c r="R1571" i="1"/>
  <c r="Q1572" i="1"/>
  <c r="R1572" i="1"/>
  <c r="Q1573" i="1"/>
  <c r="R1573" i="1"/>
  <c r="Q1574" i="1"/>
  <c r="R1574" i="1"/>
  <c r="Q1575" i="1"/>
  <c r="R1575" i="1"/>
  <c r="Q1576" i="1"/>
  <c r="R1576" i="1"/>
  <c r="Q1577" i="1"/>
  <c r="R1577" i="1"/>
  <c r="Q1578" i="1"/>
  <c r="R1578" i="1"/>
  <c r="Q1579" i="1"/>
  <c r="R1579" i="1"/>
  <c r="Q1580" i="1"/>
  <c r="R1580" i="1"/>
  <c r="Q1581" i="1"/>
  <c r="R1581" i="1"/>
  <c r="Q1582" i="1"/>
  <c r="R1582" i="1"/>
  <c r="Q1583" i="1"/>
  <c r="R1583" i="1"/>
  <c r="Q1584" i="1"/>
  <c r="R1584" i="1"/>
  <c r="Q1585" i="1"/>
  <c r="R1585" i="1"/>
  <c r="Q1586" i="1"/>
  <c r="R1586" i="1"/>
  <c r="Q1587" i="1"/>
  <c r="R1587" i="1"/>
  <c r="Q1588" i="1"/>
  <c r="R1588" i="1"/>
  <c r="Q1589" i="1"/>
  <c r="R1589" i="1"/>
  <c r="Q1590" i="1"/>
  <c r="R1590" i="1"/>
  <c r="Q1591" i="1"/>
  <c r="R1591" i="1"/>
  <c r="Q1592" i="1"/>
  <c r="R1592" i="1"/>
  <c r="Q1593" i="1"/>
  <c r="R1593" i="1"/>
  <c r="Q1594" i="1"/>
  <c r="R1594" i="1"/>
  <c r="Q1595" i="1"/>
  <c r="R1595" i="1"/>
  <c r="Q1596" i="1"/>
  <c r="R1596" i="1"/>
  <c r="Q1597" i="1"/>
  <c r="R1597" i="1"/>
  <c r="Q1598" i="1"/>
  <c r="R1598" i="1"/>
  <c r="Q1599" i="1"/>
  <c r="R1599" i="1"/>
  <c r="Q1600" i="1"/>
  <c r="R1600" i="1"/>
  <c r="Q1601" i="1"/>
  <c r="R1601" i="1"/>
  <c r="Q1602" i="1"/>
  <c r="R1602" i="1"/>
  <c r="Q1603" i="1"/>
  <c r="R1603" i="1"/>
  <c r="Q1604" i="1"/>
  <c r="R1604" i="1"/>
  <c r="Q1605" i="1"/>
  <c r="R1605" i="1"/>
  <c r="Q1606" i="1"/>
  <c r="R1606" i="1"/>
  <c r="Q1607" i="1"/>
  <c r="R1607" i="1"/>
  <c r="Q1608" i="1"/>
  <c r="R1608" i="1"/>
  <c r="Q1609" i="1"/>
  <c r="R1609" i="1"/>
  <c r="Q1610" i="1"/>
  <c r="R1610" i="1"/>
  <c r="Q1611" i="1"/>
  <c r="R1611" i="1"/>
  <c r="Q1612" i="1"/>
  <c r="R1612" i="1"/>
  <c r="Q1613" i="1"/>
  <c r="R1613" i="1"/>
  <c r="Q1614" i="1"/>
  <c r="R1614" i="1"/>
  <c r="Q1615" i="1"/>
  <c r="R1615" i="1"/>
  <c r="Q1616" i="1"/>
  <c r="R1616" i="1"/>
  <c r="Q1617" i="1"/>
  <c r="R1617" i="1"/>
  <c r="Q1618" i="1"/>
  <c r="R1618" i="1"/>
  <c r="Q1619" i="1"/>
  <c r="R1619" i="1"/>
  <c r="Q1620" i="1"/>
  <c r="R1620" i="1"/>
  <c r="Q1621" i="1"/>
  <c r="R1621" i="1"/>
  <c r="Q1622" i="1"/>
  <c r="R1622" i="1"/>
  <c r="Q1623" i="1"/>
  <c r="R1623" i="1"/>
  <c r="Q1624" i="1"/>
  <c r="R1624" i="1"/>
  <c r="Q1625" i="1"/>
  <c r="R1625" i="1"/>
  <c r="Q1626" i="1"/>
  <c r="R1626" i="1"/>
  <c r="Q1627" i="1"/>
  <c r="R1627" i="1"/>
  <c r="Q1628" i="1"/>
  <c r="R1628" i="1"/>
  <c r="Q1629" i="1"/>
  <c r="R1629" i="1"/>
  <c r="Q1630" i="1"/>
  <c r="R1630" i="1"/>
  <c r="Q1631" i="1"/>
  <c r="R1631" i="1"/>
  <c r="Q1632" i="1"/>
  <c r="R1632" i="1"/>
  <c r="Q1633" i="1"/>
  <c r="R1633" i="1"/>
  <c r="Q1634" i="1"/>
  <c r="R1634" i="1"/>
  <c r="Q1635" i="1"/>
  <c r="R1635" i="1"/>
  <c r="Q1636" i="1"/>
  <c r="R1636" i="1"/>
  <c r="Q1637" i="1"/>
  <c r="R1637" i="1"/>
  <c r="Q1638" i="1"/>
  <c r="R1638" i="1"/>
  <c r="Q1639" i="1"/>
  <c r="R1639" i="1"/>
  <c r="Q1640" i="1"/>
  <c r="R1640" i="1"/>
  <c r="Q1641" i="1"/>
  <c r="R1641" i="1"/>
  <c r="Q1642" i="1"/>
  <c r="R1642" i="1"/>
  <c r="Q1643" i="1"/>
  <c r="R1643" i="1"/>
  <c r="Q1644" i="1"/>
  <c r="R1644" i="1"/>
  <c r="Q1645" i="1"/>
  <c r="R1645" i="1"/>
  <c r="Q1646" i="1"/>
  <c r="R1646" i="1"/>
  <c r="Q1647" i="1"/>
  <c r="R1647" i="1"/>
  <c r="Q1648" i="1"/>
  <c r="R1648" i="1"/>
  <c r="Q1649" i="1"/>
  <c r="R1649" i="1"/>
  <c r="Q1650" i="1"/>
  <c r="R1650" i="1"/>
  <c r="Q1651" i="1"/>
  <c r="R1651" i="1"/>
  <c r="Q1652" i="1"/>
  <c r="R1652" i="1"/>
  <c r="Q1653" i="1"/>
  <c r="R1653" i="1"/>
  <c r="Q1654" i="1"/>
  <c r="R1654" i="1"/>
  <c r="Q1655" i="1"/>
  <c r="R1655" i="1"/>
  <c r="Q1656" i="1"/>
  <c r="R1656" i="1"/>
  <c r="Q1657" i="1"/>
  <c r="R1657" i="1"/>
  <c r="Q1658" i="1"/>
  <c r="R1658" i="1"/>
  <c r="Q1659" i="1"/>
  <c r="R1659" i="1"/>
  <c r="Q1660" i="1"/>
  <c r="R1660" i="1"/>
  <c r="Q1661" i="1"/>
  <c r="R1661" i="1"/>
  <c r="Q1662" i="1"/>
  <c r="R1662" i="1"/>
  <c r="Q1663" i="1"/>
  <c r="R1663" i="1"/>
  <c r="Q1664" i="1"/>
  <c r="R1664" i="1"/>
  <c r="Q1665" i="1"/>
  <c r="R1665" i="1"/>
  <c r="Q1666" i="1"/>
  <c r="R1666" i="1"/>
  <c r="Q1667" i="1"/>
  <c r="R1667" i="1"/>
  <c r="Q1668" i="1"/>
  <c r="R1668" i="1"/>
  <c r="Q1669" i="1"/>
  <c r="R1669" i="1"/>
  <c r="Q1670" i="1"/>
  <c r="R1670" i="1"/>
  <c r="Q1671" i="1"/>
  <c r="R1671" i="1"/>
  <c r="Q1672" i="1"/>
  <c r="R1672" i="1"/>
  <c r="Q1673" i="1"/>
  <c r="R1673" i="1"/>
  <c r="Q1674" i="1"/>
  <c r="R1674" i="1"/>
  <c r="Q1675" i="1"/>
  <c r="R1675" i="1"/>
  <c r="Q1676" i="1"/>
  <c r="R1676" i="1"/>
  <c r="Q1677" i="1"/>
  <c r="R1677" i="1"/>
  <c r="Q1678" i="1"/>
  <c r="R1678" i="1"/>
  <c r="Q1679" i="1"/>
  <c r="R1679" i="1"/>
  <c r="Q1680" i="1"/>
  <c r="R1680" i="1"/>
  <c r="Q1681" i="1"/>
  <c r="R1681" i="1"/>
  <c r="Q1682" i="1"/>
  <c r="R1682" i="1"/>
  <c r="Q1683" i="1"/>
  <c r="R1683" i="1"/>
  <c r="Q1684" i="1"/>
  <c r="R1684" i="1"/>
  <c r="Q1685" i="1"/>
  <c r="R1685" i="1"/>
  <c r="Q1686" i="1"/>
  <c r="R1686" i="1"/>
  <c r="Q1687" i="1"/>
  <c r="R1687" i="1"/>
  <c r="Q1688" i="1"/>
  <c r="R1688" i="1"/>
  <c r="Q1689" i="1"/>
  <c r="R1689" i="1"/>
  <c r="Q1690" i="1"/>
  <c r="R1690" i="1"/>
  <c r="Q1691" i="1"/>
  <c r="R1691" i="1"/>
  <c r="Q1692" i="1"/>
  <c r="R1692" i="1"/>
  <c r="Q1693" i="1"/>
  <c r="R1693" i="1"/>
  <c r="Q1694" i="1"/>
  <c r="R1694" i="1"/>
  <c r="Q1695" i="1"/>
  <c r="R1695" i="1"/>
  <c r="Q1696" i="1"/>
  <c r="R1696" i="1"/>
  <c r="Q1697" i="1"/>
  <c r="R1697" i="1"/>
  <c r="Q1698" i="1"/>
  <c r="R1698" i="1"/>
  <c r="Q1699" i="1"/>
  <c r="R1699" i="1"/>
  <c r="Q1700" i="1"/>
  <c r="R1700" i="1"/>
  <c r="Q1701" i="1"/>
  <c r="R1701" i="1"/>
  <c r="Q1702" i="1"/>
  <c r="R1702" i="1"/>
  <c r="Q1703" i="1"/>
  <c r="R1703" i="1"/>
  <c r="Q1704" i="1"/>
  <c r="R1704" i="1"/>
  <c r="Q1705" i="1"/>
  <c r="R1705" i="1"/>
  <c r="Q1706" i="1"/>
  <c r="R1706" i="1"/>
  <c r="Q1707" i="1"/>
  <c r="R1707" i="1"/>
  <c r="Q1708" i="1"/>
  <c r="R1708" i="1"/>
  <c r="Q1709" i="1"/>
  <c r="R1709" i="1"/>
  <c r="Q1710" i="1"/>
  <c r="R1710" i="1"/>
  <c r="Q1711" i="1"/>
  <c r="R1711" i="1"/>
  <c r="Q1712" i="1"/>
  <c r="R1712" i="1"/>
  <c r="Q1713" i="1"/>
  <c r="R1713" i="1"/>
  <c r="Q1714" i="1"/>
  <c r="R1714" i="1"/>
  <c r="Q1715" i="1"/>
  <c r="R1715" i="1"/>
  <c r="Q1716" i="1"/>
  <c r="R1716" i="1"/>
  <c r="Q1717" i="1"/>
  <c r="R1717" i="1"/>
  <c r="Q1718" i="1"/>
  <c r="R1718" i="1"/>
  <c r="Q1719" i="1"/>
  <c r="R1719" i="1"/>
  <c r="Q1720" i="1"/>
  <c r="R1720" i="1"/>
  <c r="Q1721" i="1"/>
  <c r="R1721" i="1"/>
  <c r="Q1722" i="1"/>
  <c r="R1722" i="1"/>
  <c r="Q1723" i="1"/>
  <c r="R1723" i="1"/>
  <c r="Q1724" i="1"/>
  <c r="R1724" i="1"/>
  <c r="Q1725" i="1"/>
  <c r="R1725" i="1"/>
  <c r="Q1726" i="1"/>
  <c r="R1726" i="1"/>
  <c r="Q1727" i="1"/>
  <c r="R1727" i="1"/>
  <c r="Q1728" i="1"/>
  <c r="R1728" i="1"/>
  <c r="Q1729" i="1"/>
  <c r="R1729" i="1"/>
  <c r="Q1730" i="1"/>
  <c r="R1730" i="1"/>
  <c r="Q1731" i="1"/>
  <c r="R1731" i="1"/>
  <c r="Q1732" i="1"/>
  <c r="R1732" i="1"/>
  <c r="Q1733" i="1"/>
  <c r="R1733" i="1"/>
  <c r="Q1734" i="1"/>
  <c r="R1734" i="1"/>
  <c r="Q1735" i="1"/>
  <c r="R1735" i="1"/>
  <c r="Q1736" i="1"/>
  <c r="R1736" i="1"/>
  <c r="Q1737" i="1"/>
  <c r="R1737" i="1"/>
  <c r="Q1738" i="1"/>
  <c r="R1738" i="1"/>
  <c r="Q1739" i="1"/>
  <c r="R1739" i="1"/>
  <c r="Q1740" i="1"/>
  <c r="R1740" i="1"/>
  <c r="Q1741" i="1"/>
  <c r="R1741" i="1"/>
  <c r="Q1742" i="1"/>
  <c r="R1742" i="1"/>
  <c r="Q1743" i="1"/>
  <c r="R1743" i="1"/>
  <c r="Q1744" i="1"/>
  <c r="R1744" i="1"/>
  <c r="Q1745" i="1"/>
  <c r="R1745" i="1"/>
  <c r="Q1746" i="1"/>
  <c r="R1746" i="1"/>
  <c r="Q1747" i="1"/>
  <c r="R1747" i="1"/>
  <c r="Q1748" i="1"/>
  <c r="R1748" i="1"/>
  <c r="Q1749" i="1"/>
  <c r="R1749" i="1"/>
  <c r="Q1750" i="1"/>
  <c r="R1750" i="1"/>
  <c r="Q1751" i="1"/>
  <c r="R1751" i="1"/>
  <c r="Q1752" i="1"/>
  <c r="R1752" i="1"/>
  <c r="Q1753" i="1"/>
  <c r="R1753" i="1"/>
  <c r="Q1754" i="1"/>
  <c r="R1754" i="1"/>
  <c r="Q1755" i="1"/>
  <c r="R1755" i="1"/>
  <c r="Q1756" i="1"/>
  <c r="R1756" i="1"/>
  <c r="Q1757" i="1"/>
  <c r="R1757" i="1"/>
  <c r="Q1758" i="1"/>
  <c r="R1758" i="1"/>
  <c r="Q1759" i="1"/>
  <c r="R1759" i="1"/>
  <c r="Q1760" i="1"/>
  <c r="R1760" i="1"/>
  <c r="Q1761" i="1"/>
  <c r="R1761" i="1"/>
  <c r="Q1762" i="1"/>
  <c r="R1762" i="1"/>
  <c r="Q1763" i="1"/>
  <c r="R1763" i="1"/>
  <c r="Q1764" i="1"/>
  <c r="R1764" i="1"/>
  <c r="Q1765" i="1"/>
  <c r="R1765" i="1"/>
  <c r="Q1766" i="1"/>
  <c r="R1766" i="1"/>
  <c r="Q1767" i="1"/>
  <c r="R1767" i="1"/>
  <c r="Q1768" i="1"/>
  <c r="R1768" i="1"/>
  <c r="Q1769" i="1"/>
  <c r="R1769" i="1"/>
  <c r="Q1770" i="1"/>
  <c r="R1770" i="1"/>
  <c r="Q1771" i="1"/>
  <c r="R1771" i="1"/>
  <c r="Q1772" i="1"/>
  <c r="R1772" i="1"/>
  <c r="Q1773" i="1"/>
  <c r="R1773" i="1"/>
  <c r="Q1774" i="1"/>
  <c r="R1774" i="1"/>
  <c r="Q1775" i="1"/>
  <c r="R1775" i="1"/>
  <c r="Q1776" i="1"/>
  <c r="R1776" i="1"/>
  <c r="Q1777" i="1"/>
  <c r="R1777" i="1"/>
  <c r="Q1778" i="1"/>
  <c r="R1778" i="1"/>
  <c r="Q1779" i="1"/>
  <c r="R1779" i="1"/>
  <c r="Q1780" i="1"/>
  <c r="R1780" i="1"/>
  <c r="Q1781" i="1"/>
  <c r="R1781" i="1"/>
  <c r="Q1782" i="1"/>
  <c r="R1782" i="1"/>
  <c r="Q1783" i="1"/>
  <c r="R1783" i="1"/>
  <c r="Q1784" i="1"/>
  <c r="R1784" i="1"/>
  <c r="Q1785" i="1"/>
  <c r="R1785" i="1"/>
  <c r="Q1786" i="1"/>
  <c r="R1786" i="1"/>
  <c r="Q1787" i="1"/>
  <c r="R1787" i="1"/>
  <c r="Q1788" i="1"/>
  <c r="R1788" i="1"/>
  <c r="Q1789" i="1"/>
  <c r="R1789" i="1"/>
  <c r="Q1790" i="1"/>
  <c r="R1790" i="1"/>
  <c r="Q1791" i="1"/>
  <c r="R1791" i="1"/>
  <c r="Q1792" i="1"/>
  <c r="R1792" i="1"/>
  <c r="Q1793" i="1"/>
  <c r="R1793" i="1"/>
  <c r="Q1794" i="1"/>
  <c r="R1794" i="1"/>
  <c r="Q1795" i="1"/>
  <c r="R1795" i="1"/>
  <c r="Q1796" i="1"/>
  <c r="R1796" i="1"/>
  <c r="Q1797" i="1"/>
  <c r="R1797" i="1"/>
  <c r="Q1798" i="1"/>
  <c r="R1798" i="1"/>
  <c r="Q1799" i="1"/>
  <c r="R1799" i="1"/>
  <c r="Q1800" i="1"/>
  <c r="R1800" i="1"/>
  <c r="Q1801" i="1"/>
  <c r="R1801" i="1"/>
  <c r="Q1802" i="1"/>
  <c r="R1802" i="1"/>
  <c r="Q1803" i="1"/>
  <c r="R1803" i="1"/>
  <c r="Q1804" i="1"/>
  <c r="R1804" i="1"/>
  <c r="Q1805" i="1"/>
  <c r="R1805" i="1"/>
  <c r="Q1806" i="1"/>
  <c r="R1806" i="1"/>
  <c r="Q1807" i="1"/>
  <c r="R1807" i="1"/>
  <c r="Q1808" i="1"/>
  <c r="R1808" i="1"/>
  <c r="Q1809" i="1"/>
  <c r="R1809" i="1"/>
  <c r="Q1810" i="1"/>
  <c r="R1810" i="1"/>
  <c r="Q1811" i="1"/>
  <c r="R1811" i="1"/>
  <c r="Q1812" i="1"/>
  <c r="R1812" i="1"/>
  <c r="Q1813" i="1"/>
  <c r="R1813" i="1"/>
  <c r="Q1814" i="1"/>
  <c r="R1814" i="1"/>
  <c r="Q1815" i="1"/>
  <c r="R1815" i="1"/>
  <c r="Q1816" i="1"/>
  <c r="R1816" i="1"/>
  <c r="Q1817" i="1"/>
  <c r="R1817" i="1"/>
  <c r="Q1818" i="1"/>
  <c r="R1818" i="1"/>
  <c r="Q1819" i="1"/>
  <c r="R1819" i="1"/>
  <c r="Q1820" i="1"/>
  <c r="R1820" i="1"/>
  <c r="Q1821" i="1"/>
  <c r="R1821" i="1"/>
  <c r="Q1822" i="1"/>
  <c r="R1822" i="1"/>
  <c r="Q1823" i="1"/>
  <c r="R1823" i="1"/>
  <c r="Q1824" i="1"/>
  <c r="R1824" i="1"/>
  <c r="Q1825" i="1"/>
  <c r="R1825" i="1"/>
  <c r="Q1826" i="1"/>
  <c r="R1826" i="1"/>
  <c r="Q1827" i="1"/>
  <c r="R1827" i="1"/>
  <c r="Q1828" i="1"/>
  <c r="R1828" i="1"/>
  <c r="Q1829" i="1"/>
  <c r="R1829" i="1"/>
  <c r="Q1830" i="1"/>
  <c r="R1830" i="1"/>
  <c r="Q1831" i="1"/>
  <c r="R1831" i="1"/>
  <c r="Q1832" i="1"/>
  <c r="R1832" i="1"/>
  <c r="Q1833" i="1"/>
  <c r="R1833" i="1"/>
  <c r="Q1834" i="1"/>
  <c r="R1834" i="1"/>
  <c r="Q1835" i="1"/>
  <c r="R1835" i="1"/>
  <c r="Q1836" i="1"/>
  <c r="R1836" i="1"/>
  <c r="Q1837" i="1"/>
  <c r="R1837" i="1"/>
  <c r="Q1838" i="1"/>
  <c r="R1838" i="1"/>
  <c r="Q1839" i="1"/>
  <c r="R1839" i="1"/>
  <c r="Q1840" i="1"/>
  <c r="R1840" i="1"/>
  <c r="Q1841" i="1"/>
  <c r="R1841" i="1"/>
  <c r="Q1842" i="1"/>
  <c r="R1842" i="1"/>
  <c r="Q1843" i="1"/>
  <c r="R1843" i="1"/>
  <c r="Q1844" i="1"/>
  <c r="R1844" i="1"/>
  <c r="Q1845" i="1"/>
  <c r="R1845" i="1"/>
  <c r="Q1846" i="1"/>
  <c r="R1846" i="1"/>
  <c r="Q1847" i="1"/>
  <c r="R1847" i="1"/>
  <c r="Q1848" i="1"/>
  <c r="R1848" i="1"/>
  <c r="Q1849" i="1"/>
  <c r="R1849" i="1"/>
  <c r="Q1850" i="1"/>
  <c r="R1850" i="1"/>
  <c r="Q1851" i="1"/>
  <c r="R1851" i="1"/>
  <c r="Q1852" i="1"/>
  <c r="R1852" i="1"/>
  <c r="Q1853" i="1"/>
  <c r="R1853" i="1"/>
  <c r="Q1854" i="1"/>
  <c r="R1854" i="1"/>
  <c r="Q1855" i="1"/>
  <c r="R1855" i="1"/>
  <c r="Q1856" i="1"/>
  <c r="R1856" i="1"/>
  <c r="Q1857" i="1"/>
  <c r="R1857" i="1"/>
  <c r="Q1858" i="1"/>
  <c r="R1858" i="1"/>
  <c r="Q1859" i="1"/>
  <c r="R1859" i="1"/>
  <c r="Q1860" i="1"/>
  <c r="R1860" i="1"/>
  <c r="Q1861" i="1"/>
  <c r="R1861" i="1"/>
  <c r="Q1862" i="1"/>
  <c r="R1862" i="1"/>
  <c r="Q1863" i="1"/>
  <c r="R1863" i="1"/>
  <c r="Q1864" i="1"/>
  <c r="R1864" i="1"/>
  <c r="Q1865" i="1"/>
  <c r="R1865" i="1"/>
  <c r="Q1866" i="1"/>
  <c r="R1866" i="1"/>
  <c r="Q1867" i="1"/>
  <c r="R1867" i="1"/>
  <c r="Q1868" i="1"/>
  <c r="R1868" i="1"/>
  <c r="Q1869" i="1"/>
  <c r="R1869" i="1"/>
  <c r="Q1870" i="1"/>
  <c r="R1870" i="1"/>
  <c r="Q1871" i="1"/>
  <c r="R1871" i="1"/>
  <c r="Q1872" i="1"/>
  <c r="R1872" i="1"/>
  <c r="Q1873" i="1"/>
  <c r="R1873" i="1"/>
  <c r="Q1874" i="1"/>
  <c r="R1874" i="1"/>
  <c r="Q1875" i="1"/>
  <c r="R1875" i="1"/>
  <c r="Q1876" i="1"/>
  <c r="R1876" i="1"/>
  <c r="Q1877" i="1"/>
  <c r="R1877" i="1"/>
  <c r="Q1878" i="1"/>
  <c r="R1878" i="1"/>
  <c r="Q1879" i="1"/>
  <c r="R1879" i="1"/>
  <c r="Q1880" i="1"/>
  <c r="R1880" i="1"/>
  <c r="Q1881" i="1"/>
  <c r="R1881" i="1"/>
  <c r="Q1882" i="1"/>
  <c r="R1882" i="1"/>
  <c r="Q1883" i="1"/>
  <c r="R1883" i="1"/>
  <c r="Q1884" i="1"/>
  <c r="R1884" i="1"/>
  <c r="Q1885" i="1"/>
  <c r="R1885" i="1"/>
  <c r="Q1886" i="1"/>
  <c r="R1886" i="1"/>
  <c r="Q1887" i="1"/>
  <c r="R1887" i="1"/>
  <c r="Q1888" i="1"/>
  <c r="R1888" i="1"/>
  <c r="Q1889" i="1"/>
  <c r="R1889" i="1"/>
  <c r="Q1890" i="1"/>
  <c r="R1890" i="1"/>
  <c r="Q1891" i="1"/>
  <c r="R1891" i="1"/>
  <c r="Q1892" i="1"/>
  <c r="R1892" i="1"/>
  <c r="Q1893" i="1"/>
  <c r="R1893" i="1"/>
  <c r="Q1894" i="1"/>
  <c r="R1894" i="1"/>
  <c r="Q1895" i="1"/>
  <c r="R1895" i="1"/>
  <c r="Q1896" i="1"/>
  <c r="R1896" i="1"/>
  <c r="Q1897" i="1"/>
  <c r="R1897" i="1"/>
  <c r="Q1898" i="1"/>
  <c r="R1898" i="1"/>
  <c r="Q1899" i="1"/>
  <c r="R1899" i="1"/>
  <c r="Q1900" i="1"/>
  <c r="R1900" i="1"/>
  <c r="Q1901" i="1"/>
  <c r="R1901" i="1"/>
  <c r="Q1902" i="1"/>
  <c r="R1902" i="1"/>
  <c r="Q1903" i="1"/>
  <c r="R1903" i="1"/>
  <c r="Q1904" i="1"/>
  <c r="R1904" i="1"/>
  <c r="Q1905" i="1"/>
  <c r="R1905" i="1"/>
  <c r="Q1906" i="1"/>
  <c r="R1906" i="1"/>
  <c r="Q1907" i="1"/>
  <c r="R1907" i="1"/>
  <c r="Q1908" i="1"/>
  <c r="R1908" i="1"/>
  <c r="Q1909" i="1"/>
  <c r="R1909" i="1"/>
  <c r="Q1910" i="1"/>
  <c r="R1910" i="1"/>
  <c r="Q1911" i="1"/>
  <c r="R1911" i="1"/>
  <c r="Q1912" i="1"/>
  <c r="R1912" i="1"/>
  <c r="Q1913" i="1"/>
  <c r="R1913" i="1"/>
  <c r="Q1914" i="1"/>
  <c r="R1914" i="1"/>
  <c r="Q1915" i="1"/>
  <c r="R1915" i="1"/>
  <c r="Q1916" i="1"/>
  <c r="R1916" i="1"/>
  <c r="Q1917" i="1"/>
  <c r="R1917" i="1"/>
  <c r="Q1918" i="1"/>
  <c r="R1918" i="1"/>
  <c r="Q1919" i="1"/>
  <c r="R1919" i="1"/>
  <c r="Q1920" i="1"/>
  <c r="R1920" i="1"/>
  <c r="Q1921" i="1"/>
  <c r="R1921" i="1"/>
  <c r="Q1922" i="1"/>
  <c r="R1922" i="1"/>
  <c r="Q1923" i="1"/>
  <c r="R1923" i="1"/>
  <c r="Q1924" i="1"/>
  <c r="R1924" i="1"/>
  <c r="Q1925" i="1"/>
  <c r="R1925" i="1"/>
  <c r="Q1926" i="1"/>
  <c r="R1926" i="1"/>
  <c r="Q1927" i="1"/>
  <c r="R1927" i="1"/>
  <c r="Q1928" i="1"/>
  <c r="R1928" i="1"/>
  <c r="Q1929" i="1"/>
  <c r="R1929" i="1"/>
  <c r="Q1930" i="1"/>
  <c r="R1930" i="1"/>
  <c r="Q1931" i="1"/>
  <c r="R1931" i="1"/>
  <c r="Q1932" i="1"/>
  <c r="R1932" i="1"/>
  <c r="Q1933" i="1"/>
  <c r="R1933" i="1"/>
  <c r="Q1934" i="1"/>
  <c r="R1934" i="1"/>
  <c r="Q1935" i="1"/>
  <c r="R1935" i="1"/>
  <c r="Q1936" i="1"/>
  <c r="R1936" i="1"/>
  <c r="Q1937" i="1"/>
  <c r="R1937" i="1"/>
  <c r="Q1938" i="1"/>
  <c r="R1938" i="1"/>
  <c r="Q1939" i="1"/>
  <c r="R1939" i="1"/>
  <c r="Q1940" i="1"/>
  <c r="R1940" i="1"/>
  <c r="Q1941" i="1"/>
  <c r="R1941" i="1"/>
  <c r="Q1942" i="1"/>
  <c r="R1942" i="1"/>
  <c r="Q1943" i="1"/>
  <c r="R1943" i="1"/>
  <c r="Q1944" i="1"/>
  <c r="R1944" i="1"/>
  <c r="Q1945" i="1"/>
  <c r="R1945" i="1"/>
  <c r="Q1946" i="1"/>
  <c r="R1946" i="1"/>
  <c r="Q1947" i="1"/>
  <c r="R1947" i="1"/>
  <c r="Q1948" i="1"/>
  <c r="R1948" i="1"/>
  <c r="Q1949" i="1"/>
  <c r="R1949" i="1"/>
  <c r="Q1950" i="1"/>
  <c r="R1950" i="1"/>
  <c r="Q1951" i="1"/>
  <c r="R1951" i="1"/>
  <c r="Q1952" i="1"/>
  <c r="R1952" i="1"/>
  <c r="Q1953" i="1"/>
  <c r="R1953" i="1"/>
  <c r="Q1954" i="1"/>
  <c r="R1954" i="1"/>
  <c r="Q1955" i="1"/>
  <c r="R1955" i="1"/>
  <c r="Q1956" i="1"/>
  <c r="R1956" i="1"/>
  <c r="Q1957" i="1"/>
  <c r="R1957" i="1"/>
  <c r="Q1958" i="1"/>
  <c r="R1958" i="1"/>
  <c r="Q1959" i="1"/>
  <c r="R1959" i="1"/>
  <c r="Q1960" i="1"/>
  <c r="R1960" i="1"/>
  <c r="Q1961" i="1"/>
  <c r="R1961" i="1"/>
  <c r="Q1962" i="1"/>
  <c r="R1962" i="1"/>
  <c r="Q1963" i="1"/>
  <c r="R1963" i="1"/>
  <c r="Q1964" i="1"/>
  <c r="R1964" i="1"/>
  <c r="Q1965" i="1"/>
  <c r="R1965" i="1"/>
  <c r="Q1966" i="1"/>
  <c r="R1966" i="1"/>
  <c r="Q1967" i="1"/>
  <c r="R1967" i="1"/>
  <c r="Q1968" i="1"/>
  <c r="R1968" i="1"/>
  <c r="Q1969" i="1"/>
  <c r="R1969" i="1"/>
  <c r="Q1970" i="1"/>
  <c r="R1970" i="1"/>
  <c r="Q1971" i="1"/>
  <c r="R1971" i="1"/>
  <c r="Q1972" i="1"/>
  <c r="R1972" i="1"/>
  <c r="Q1973" i="1"/>
  <c r="R1973" i="1"/>
  <c r="Q1974" i="1"/>
  <c r="R1974" i="1"/>
  <c r="Q1975" i="1"/>
  <c r="R1975" i="1"/>
  <c r="Q1976" i="1"/>
  <c r="R1976" i="1"/>
  <c r="Q1977" i="1"/>
  <c r="R1977" i="1"/>
  <c r="Q1978" i="1"/>
  <c r="R1978" i="1"/>
  <c r="Q1979" i="1"/>
  <c r="R1979" i="1"/>
  <c r="Q1980" i="1"/>
  <c r="R1980" i="1"/>
  <c r="Q1981" i="1"/>
  <c r="R1981" i="1"/>
  <c r="Q1982" i="1"/>
  <c r="R1982" i="1"/>
  <c r="Q1983" i="1"/>
  <c r="R1983" i="1"/>
  <c r="Q1984" i="1"/>
  <c r="R1984" i="1"/>
  <c r="Q1985" i="1"/>
  <c r="R1985" i="1"/>
  <c r="Q1986" i="1"/>
  <c r="R1986" i="1"/>
  <c r="Q1987" i="1"/>
  <c r="R1987" i="1"/>
  <c r="Q1988" i="1"/>
  <c r="R1988" i="1"/>
  <c r="Q1989" i="1"/>
  <c r="R1989" i="1"/>
  <c r="Q1990" i="1"/>
  <c r="R1990" i="1"/>
  <c r="Q1991" i="1"/>
  <c r="R1991" i="1"/>
  <c r="Q1992" i="1"/>
  <c r="R1992" i="1"/>
  <c r="Q1993" i="1"/>
  <c r="R1993" i="1"/>
  <c r="Q1994" i="1"/>
  <c r="R1994" i="1"/>
  <c r="Q1995" i="1"/>
  <c r="R1995" i="1"/>
  <c r="Q1996" i="1"/>
  <c r="R1996" i="1"/>
  <c r="Q1997" i="1"/>
  <c r="R1997" i="1"/>
  <c r="Q1998" i="1"/>
  <c r="R1998" i="1"/>
  <c r="Q1999" i="1"/>
  <c r="R1999" i="1"/>
  <c r="Q2000" i="1"/>
  <c r="R2000" i="1"/>
  <c r="Q2001" i="1"/>
  <c r="R2001" i="1"/>
  <c r="Q2002" i="1"/>
  <c r="R2002" i="1"/>
  <c r="Q2003" i="1"/>
  <c r="R2003" i="1"/>
  <c r="Q2004" i="1"/>
  <c r="R2004" i="1"/>
  <c r="Q2005" i="1"/>
  <c r="R2005" i="1"/>
  <c r="Q2006" i="1"/>
  <c r="R2006" i="1"/>
  <c r="Q2007" i="1"/>
  <c r="R2007" i="1"/>
  <c r="Q2008" i="1"/>
  <c r="R2008" i="1"/>
  <c r="Q2009" i="1"/>
  <c r="R2009" i="1"/>
  <c r="Q2010" i="1"/>
  <c r="R2010" i="1"/>
  <c r="Q2011" i="1"/>
  <c r="R2011" i="1"/>
  <c r="Q2012" i="1"/>
  <c r="R2012" i="1"/>
  <c r="Q2013" i="1"/>
  <c r="R2013" i="1"/>
  <c r="Q2014" i="1"/>
  <c r="R2014" i="1"/>
  <c r="Q2015" i="1"/>
  <c r="R2015" i="1"/>
  <c r="Q2016" i="1"/>
  <c r="R2016" i="1"/>
  <c r="Q2017" i="1"/>
  <c r="R2017" i="1"/>
  <c r="Q2018" i="1"/>
  <c r="R2018" i="1"/>
  <c r="Q2019" i="1"/>
  <c r="R2019" i="1"/>
  <c r="Q2020" i="1"/>
  <c r="R2020" i="1"/>
  <c r="Q2021" i="1"/>
  <c r="R2021" i="1"/>
  <c r="Q2022" i="1"/>
  <c r="R2022" i="1"/>
  <c r="Q2023" i="1"/>
  <c r="R2023" i="1"/>
  <c r="Q2024" i="1"/>
  <c r="R2024" i="1"/>
  <c r="Q2025" i="1"/>
  <c r="R2025" i="1"/>
  <c r="Q2026" i="1"/>
  <c r="R2026" i="1"/>
  <c r="Q2027" i="1"/>
  <c r="R2027" i="1"/>
  <c r="Q2028" i="1"/>
  <c r="R2028" i="1"/>
  <c r="Q2029" i="1"/>
  <c r="R2029" i="1"/>
  <c r="Q2030" i="1"/>
  <c r="R2030" i="1"/>
  <c r="Q2031" i="1"/>
  <c r="R2031" i="1"/>
  <c r="Q2032" i="1"/>
  <c r="R2032" i="1"/>
  <c r="Q2033" i="1"/>
  <c r="R2033" i="1"/>
  <c r="Q2034" i="1"/>
  <c r="R2034" i="1"/>
  <c r="Q2035" i="1"/>
  <c r="R2035" i="1"/>
  <c r="Q2036" i="1"/>
  <c r="R2036" i="1"/>
  <c r="Q2037" i="1"/>
  <c r="R2037" i="1"/>
  <c r="Q2038" i="1"/>
  <c r="R2038" i="1"/>
  <c r="Q2039" i="1"/>
  <c r="R2039" i="1"/>
  <c r="Q2040" i="1"/>
  <c r="R2040" i="1"/>
  <c r="Q2041" i="1"/>
  <c r="R2041" i="1"/>
  <c r="Q2042" i="1"/>
  <c r="R2042" i="1"/>
  <c r="Q2043" i="1"/>
  <c r="R2043" i="1"/>
  <c r="Q2044" i="1"/>
  <c r="R2044" i="1"/>
  <c r="Q2045" i="1"/>
  <c r="R2045" i="1"/>
  <c r="Q2046" i="1"/>
  <c r="R2046" i="1"/>
  <c r="Q2047" i="1"/>
  <c r="R2047" i="1"/>
  <c r="Q2048" i="1"/>
  <c r="R2048" i="1"/>
  <c r="Q2049" i="1"/>
  <c r="R2049" i="1"/>
  <c r="Q2050" i="1"/>
  <c r="R2050" i="1"/>
  <c r="Q2051" i="1"/>
  <c r="R2051" i="1"/>
  <c r="Q2052" i="1"/>
  <c r="R2052" i="1"/>
  <c r="Q2053" i="1"/>
  <c r="R2053" i="1"/>
  <c r="Q2054" i="1"/>
  <c r="R2054" i="1"/>
  <c r="Q2055" i="1"/>
  <c r="R2055" i="1"/>
  <c r="Q2056" i="1"/>
  <c r="R2056" i="1"/>
  <c r="Q2057" i="1"/>
  <c r="R2057" i="1"/>
  <c r="Q2058" i="1"/>
  <c r="R2058" i="1"/>
  <c r="Q2059" i="1"/>
  <c r="R2059" i="1"/>
  <c r="Q2060" i="1"/>
  <c r="R2060" i="1"/>
  <c r="Q2061" i="1"/>
  <c r="R2061" i="1"/>
  <c r="Q2062" i="1"/>
  <c r="R2062" i="1"/>
  <c r="Q2063" i="1"/>
  <c r="R2063" i="1"/>
  <c r="Q2064" i="1"/>
  <c r="R2064" i="1"/>
  <c r="Q2065" i="1"/>
  <c r="R2065" i="1"/>
  <c r="Q2066" i="1"/>
  <c r="R2066" i="1"/>
  <c r="Q2067" i="1"/>
  <c r="R2067" i="1"/>
  <c r="Q2068" i="1"/>
  <c r="R2068" i="1"/>
  <c r="Q2069" i="1"/>
  <c r="R2069" i="1"/>
  <c r="Q2070" i="1"/>
  <c r="R2070" i="1"/>
  <c r="Q2071" i="1"/>
  <c r="R2071" i="1"/>
  <c r="Q2072" i="1"/>
  <c r="R2072" i="1"/>
  <c r="Q2073" i="1"/>
  <c r="R2073" i="1"/>
  <c r="Q2074" i="1"/>
  <c r="R2074" i="1"/>
  <c r="Q2075" i="1"/>
  <c r="R2075" i="1"/>
  <c r="Q2076" i="1"/>
  <c r="R2076" i="1"/>
  <c r="Q2077" i="1"/>
  <c r="R2077" i="1"/>
  <c r="Q2078" i="1"/>
  <c r="R2078" i="1"/>
  <c r="Q2079" i="1"/>
  <c r="R2079" i="1"/>
  <c r="Q2080" i="1"/>
  <c r="R2080" i="1"/>
  <c r="Q2081" i="1"/>
  <c r="R2081" i="1"/>
  <c r="Q2082" i="1"/>
  <c r="R2082" i="1"/>
  <c r="Q2083" i="1"/>
  <c r="R2083" i="1"/>
  <c r="Q2084" i="1"/>
  <c r="R2084" i="1"/>
  <c r="Q2085" i="1"/>
  <c r="R2085" i="1"/>
  <c r="Q2086" i="1"/>
  <c r="R2086" i="1"/>
  <c r="Q2087" i="1"/>
  <c r="R2087" i="1"/>
  <c r="Q2088" i="1"/>
  <c r="R2088" i="1"/>
  <c r="Q2089" i="1"/>
  <c r="R2089" i="1"/>
  <c r="Q2090" i="1"/>
  <c r="R2090" i="1"/>
  <c r="Q2091" i="1"/>
  <c r="R2091" i="1"/>
  <c r="Q2092" i="1"/>
  <c r="R2092" i="1"/>
  <c r="Q2093" i="1"/>
  <c r="R2093" i="1"/>
  <c r="Q2094" i="1"/>
  <c r="R2094" i="1"/>
  <c r="Q2095" i="1"/>
  <c r="R2095" i="1"/>
  <c r="Q2096" i="1"/>
  <c r="R2096" i="1"/>
  <c r="Q2097" i="1"/>
  <c r="R2097" i="1"/>
  <c r="Q2098" i="1"/>
  <c r="R2098" i="1"/>
  <c r="Q2099" i="1"/>
  <c r="R2099" i="1"/>
  <c r="Q2100" i="1"/>
  <c r="R2100" i="1"/>
  <c r="Q2101" i="1"/>
  <c r="R2101" i="1"/>
  <c r="Q2102" i="1"/>
  <c r="R2102" i="1"/>
  <c r="Q2103" i="1"/>
  <c r="R2103" i="1"/>
  <c r="Q2104" i="1"/>
  <c r="R2104" i="1"/>
  <c r="Q2105" i="1"/>
  <c r="R2105" i="1"/>
  <c r="Q2106" i="1"/>
  <c r="R2106" i="1"/>
  <c r="Q2107" i="1"/>
  <c r="R2107" i="1"/>
  <c r="Q2108" i="1"/>
  <c r="R2108" i="1"/>
  <c r="Q2109" i="1"/>
  <c r="R2109" i="1"/>
  <c r="Q2110" i="1"/>
  <c r="R2110" i="1"/>
  <c r="Q2111" i="1"/>
  <c r="R2111" i="1"/>
  <c r="Q2112" i="1"/>
  <c r="R2112" i="1"/>
  <c r="Q2113" i="1"/>
  <c r="R2113" i="1"/>
  <c r="Q2114" i="1"/>
  <c r="R2114" i="1"/>
  <c r="Q2115" i="1"/>
  <c r="R2115" i="1"/>
  <c r="Q2116" i="1"/>
  <c r="R2116" i="1"/>
  <c r="Q2117" i="1"/>
  <c r="R2117" i="1"/>
  <c r="Q2118" i="1"/>
  <c r="R2118" i="1"/>
  <c r="Q2119" i="1"/>
  <c r="R2119" i="1"/>
  <c r="Q2120" i="1"/>
  <c r="R2120" i="1"/>
  <c r="Q2121" i="1"/>
  <c r="R2121" i="1"/>
  <c r="Q2122" i="1"/>
  <c r="R2122" i="1"/>
  <c r="Q2123" i="1"/>
  <c r="R2123" i="1"/>
  <c r="Q2124" i="1"/>
  <c r="R2124" i="1"/>
  <c r="Q2125" i="1"/>
  <c r="R2125" i="1"/>
  <c r="Q2126" i="1"/>
  <c r="R2126" i="1"/>
  <c r="Q2127" i="1"/>
  <c r="R2127" i="1"/>
  <c r="Q2128" i="1"/>
  <c r="R2128" i="1"/>
  <c r="Q2129" i="1"/>
  <c r="R2129" i="1"/>
  <c r="Q2130" i="1"/>
  <c r="R2130" i="1"/>
  <c r="Q2131" i="1"/>
  <c r="R2131" i="1"/>
  <c r="Q2132" i="1"/>
  <c r="R2132" i="1"/>
  <c r="Q2133" i="1"/>
  <c r="R2133" i="1"/>
  <c r="Q2134" i="1"/>
  <c r="R2134" i="1"/>
  <c r="Q2135" i="1"/>
  <c r="R2135" i="1"/>
  <c r="Q2136" i="1"/>
  <c r="R2136" i="1"/>
  <c r="Q2137" i="1"/>
  <c r="R2137" i="1"/>
  <c r="Q2138" i="1"/>
  <c r="R2138" i="1"/>
  <c r="Q2139" i="1"/>
  <c r="R2139" i="1"/>
  <c r="Q2140" i="1"/>
  <c r="R2140" i="1"/>
  <c r="Q2141" i="1"/>
  <c r="R2141" i="1"/>
  <c r="Q2142" i="1"/>
  <c r="R2142" i="1"/>
  <c r="Q2143" i="1"/>
  <c r="R2143" i="1"/>
  <c r="Q2144" i="1"/>
  <c r="R2144" i="1"/>
  <c r="Q2145" i="1"/>
  <c r="R2145" i="1"/>
  <c r="Q2146" i="1"/>
  <c r="R2146" i="1"/>
  <c r="Q2147" i="1"/>
  <c r="R2147" i="1"/>
  <c r="Q2148" i="1"/>
  <c r="R2148" i="1"/>
  <c r="Q2149" i="1"/>
  <c r="R2149" i="1"/>
  <c r="Q2150" i="1"/>
  <c r="R2150" i="1"/>
  <c r="Q2151" i="1"/>
  <c r="R2151" i="1"/>
  <c r="Q2152" i="1"/>
  <c r="R2152" i="1"/>
  <c r="Q2153" i="1"/>
  <c r="R2153" i="1"/>
  <c r="Q2154" i="1"/>
  <c r="R2154" i="1"/>
  <c r="Q2155" i="1"/>
  <c r="R2155" i="1"/>
  <c r="Q2156" i="1"/>
  <c r="R2156" i="1"/>
  <c r="Q2157" i="1"/>
  <c r="R2157" i="1"/>
  <c r="Q2158" i="1"/>
  <c r="R2158" i="1"/>
  <c r="Q2159" i="1"/>
  <c r="R2159" i="1"/>
  <c r="Q2160" i="1"/>
  <c r="R2160" i="1"/>
  <c r="Q2161" i="1"/>
  <c r="R2161" i="1"/>
  <c r="Q2162" i="1"/>
  <c r="R2162" i="1"/>
  <c r="Q2163" i="1"/>
  <c r="R2163" i="1"/>
  <c r="Q2164" i="1"/>
  <c r="R2164" i="1"/>
  <c r="Q2165" i="1"/>
  <c r="R2165" i="1"/>
  <c r="Q2166" i="1"/>
  <c r="R2166" i="1"/>
  <c r="Q2167" i="1"/>
  <c r="R2167" i="1"/>
  <c r="Q2168" i="1"/>
  <c r="R2168" i="1"/>
  <c r="Q2169" i="1"/>
  <c r="R2169" i="1"/>
  <c r="Q2170" i="1"/>
  <c r="R2170" i="1"/>
  <c r="Q2171" i="1"/>
  <c r="R2171" i="1"/>
  <c r="Q2172" i="1"/>
  <c r="R2172" i="1"/>
  <c r="Q2173" i="1"/>
  <c r="R2173" i="1"/>
  <c r="Q2174" i="1"/>
  <c r="R2174" i="1"/>
  <c r="Q2175" i="1"/>
  <c r="R2175" i="1"/>
  <c r="Q2176" i="1"/>
  <c r="R2176" i="1"/>
  <c r="Q2177" i="1"/>
  <c r="R2177" i="1"/>
  <c r="Q2178" i="1"/>
  <c r="R2178" i="1"/>
  <c r="Q2179" i="1"/>
  <c r="R2179" i="1"/>
  <c r="Q2180" i="1"/>
  <c r="R2180" i="1"/>
  <c r="Q2181" i="1"/>
  <c r="R2181" i="1"/>
  <c r="Q2182" i="1"/>
  <c r="R2182" i="1"/>
  <c r="Q2183" i="1"/>
  <c r="R2183" i="1"/>
  <c r="Q2184" i="1"/>
  <c r="R2184" i="1"/>
  <c r="Q2185" i="1"/>
  <c r="R2185" i="1"/>
  <c r="Q2186" i="1"/>
  <c r="R2186" i="1"/>
  <c r="Q2187" i="1"/>
  <c r="R2187" i="1"/>
  <c r="Q2188" i="1"/>
  <c r="R2188" i="1"/>
  <c r="Q2189" i="1"/>
  <c r="R2189" i="1"/>
  <c r="Q2190" i="1"/>
  <c r="R2190" i="1"/>
  <c r="Q2191" i="1"/>
  <c r="R2191" i="1"/>
  <c r="Q2192" i="1"/>
  <c r="R2192" i="1"/>
  <c r="Q2193" i="1"/>
  <c r="R2193" i="1"/>
  <c r="Q2194" i="1"/>
  <c r="R2194" i="1"/>
  <c r="Q2195" i="1"/>
  <c r="R2195" i="1"/>
  <c r="Q2196" i="1"/>
  <c r="R2196" i="1"/>
  <c r="Q2197" i="1"/>
  <c r="R2197" i="1"/>
  <c r="Q2198" i="1"/>
  <c r="R2198" i="1"/>
  <c r="Q2199" i="1"/>
  <c r="R2199" i="1"/>
  <c r="Q2200" i="1"/>
  <c r="R2200" i="1"/>
  <c r="Q2201" i="1"/>
  <c r="R2201" i="1"/>
  <c r="Q2202" i="1"/>
  <c r="R2202" i="1"/>
  <c r="Q2203" i="1"/>
  <c r="R2203" i="1"/>
  <c r="Q2204" i="1"/>
  <c r="R2204" i="1"/>
  <c r="Q2205" i="1"/>
  <c r="R2205" i="1"/>
  <c r="Q2206" i="1"/>
  <c r="R2206" i="1"/>
  <c r="Q2207" i="1"/>
  <c r="R2207" i="1"/>
  <c r="Q2208" i="1"/>
  <c r="R2208" i="1"/>
  <c r="Q2209" i="1"/>
  <c r="R2209" i="1"/>
  <c r="Q2210" i="1"/>
  <c r="R2210" i="1"/>
  <c r="Q2211" i="1"/>
  <c r="R2211" i="1"/>
  <c r="Q2212" i="1"/>
  <c r="R2212" i="1"/>
  <c r="Q2213" i="1"/>
  <c r="R2213" i="1"/>
  <c r="Q2214" i="1"/>
  <c r="R2214" i="1"/>
  <c r="Q2215" i="1"/>
  <c r="R2215" i="1"/>
  <c r="Q2216" i="1"/>
  <c r="R2216" i="1"/>
  <c r="Q2217" i="1"/>
  <c r="R2217" i="1"/>
  <c r="Q2218" i="1"/>
  <c r="R2218" i="1"/>
  <c r="Q2219" i="1"/>
  <c r="R2219" i="1"/>
  <c r="Q2220" i="1"/>
  <c r="R2220" i="1"/>
  <c r="Q2221" i="1"/>
  <c r="R2221" i="1"/>
  <c r="Q2222" i="1"/>
  <c r="R2222" i="1"/>
  <c r="Q2223" i="1"/>
  <c r="R2223" i="1"/>
  <c r="Q2224" i="1"/>
  <c r="R2224" i="1"/>
  <c r="Q2225" i="1"/>
  <c r="R2225" i="1"/>
  <c r="Q2226" i="1"/>
  <c r="R2226" i="1"/>
  <c r="Q2227" i="1"/>
  <c r="R2227" i="1"/>
  <c r="Q2228" i="1"/>
  <c r="R2228" i="1"/>
  <c r="Q2229" i="1"/>
  <c r="R2229" i="1"/>
  <c r="Q2230" i="1"/>
  <c r="R2230" i="1"/>
  <c r="Q2231" i="1"/>
  <c r="R2231" i="1"/>
  <c r="Q2232" i="1"/>
  <c r="R2232" i="1"/>
  <c r="Q2233" i="1"/>
  <c r="R2233" i="1"/>
  <c r="Q2234" i="1"/>
  <c r="R2234" i="1"/>
  <c r="Q2235" i="1"/>
  <c r="R2235" i="1"/>
  <c r="Q2236" i="1"/>
  <c r="R2236" i="1"/>
  <c r="Q2237" i="1"/>
  <c r="R2237" i="1"/>
  <c r="Q2238" i="1"/>
  <c r="R2238" i="1"/>
  <c r="Q2239" i="1"/>
  <c r="R2239" i="1"/>
  <c r="Q2240" i="1"/>
  <c r="R2240" i="1"/>
  <c r="Q2241" i="1"/>
  <c r="R2241" i="1"/>
  <c r="Q2242" i="1"/>
  <c r="R2242" i="1"/>
  <c r="Q2243" i="1"/>
  <c r="R2243" i="1"/>
  <c r="Q2244" i="1"/>
  <c r="R2244" i="1"/>
  <c r="Q2245" i="1"/>
  <c r="R2245" i="1"/>
  <c r="Q2246" i="1"/>
  <c r="R2246" i="1"/>
  <c r="Q2247" i="1"/>
  <c r="R2247" i="1"/>
  <c r="Q2248" i="1"/>
  <c r="R2248" i="1"/>
  <c r="Q2249" i="1"/>
  <c r="R2249" i="1"/>
  <c r="Q2250" i="1"/>
  <c r="R2250" i="1"/>
  <c r="Q2251" i="1"/>
  <c r="R2251" i="1"/>
  <c r="Q2252" i="1"/>
  <c r="R2252" i="1"/>
  <c r="Q2253" i="1"/>
  <c r="R2253" i="1"/>
  <c r="Q2254" i="1"/>
  <c r="R2254" i="1"/>
  <c r="Q2255" i="1"/>
  <c r="R2255" i="1"/>
  <c r="Q2256" i="1"/>
  <c r="R2256" i="1"/>
  <c r="Q2257" i="1"/>
  <c r="R2257" i="1"/>
  <c r="Q2258" i="1"/>
  <c r="R2258" i="1"/>
  <c r="Q2259" i="1"/>
  <c r="R2259" i="1"/>
  <c r="Q2260" i="1"/>
  <c r="R2260" i="1"/>
  <c r="Q2261" i="1"/>
  <c r="R2261" i="1"/>
  <c r="Q2262" i="1"/>
  <c r="R2262" i="1"/>
  <c r="Q2263" i="1"/>
  <c r="R2263" i="1"/>
  <c r="Q2264" i="1"/>
  <c r="R2264" i="1"/>
  <c r="Q2265" i="1"/>
  <c r="R2265" i="1"/>
  <c r="Q2266" i="1"/>
  <c r="R2266" i="1"/>
  <c r="Q2267" i="1"/>
  <c r="R2267" i="1"/>
  <c r="Q2268" i="1"/>
  <c r="R2268" i="1"/>
  <c r="Q2269" i="1"/>
  <c r="R2269" i="1"/>
  <c r="Q2270" i="1"/>
  <c r="R2270" i="1"/>
  <c r="Q2271" i="1"/>
  <c r="R2271" i="1"/>
  <c r="Q2272" i="1"/>
  <c r="R2272" i="1"/>
  <c r="Q2273" i="1"/>
  <c r="R2273" i="1"/>
  <c r="Q2274" i="1"/>
  <c r="R2274" i="1"/>
  <c r="Q2275" i="1"/>
  <c r="R2275" i="1"/>
  <c r="Q2276" i="1"/>
  <c r="R2276" i="1"/>
  <c r="Q2277" i="1"/>
  <c r="R2277" i="1"/>
  <c r="Q2278" i="1"/>
  <c r="R2278" i="1"/>
  <c r="Q2279" i="1"/>
  <c r="R2279" i="1"/>
  <c r="Q2280" i="1"/>
  <c r="R2280" i="1"/>
  <c r="Q2281" i="1"/>
  <c r="R2281" i="1"/>
  <c r="Q2282" i="1"/>
  <c r="R2282" i="1"/>
  <c r="Q2283" i="1"/>
  <c r="R2283" i="1"/>
  <c r="Q2284" i="1"/>
  <c r="R2284" i="1"/>
  <c r="Q2285" i="1"/>
  <c r="R2285" i="1"/>
  <c r="Q2286" i="1"/>
  <c r="R2286" i="1"/>
  <c r="Q2287" i="1"/>
  <c r="R2287" i="1"/>
  <c r="Q2288" i="1"/>
  <c r="R2288" i="1"/>
  <c r="Q2289" i="1"/>
  <c r="R2289" i="1"/>
  <c r="Q2290" i="1"/>
  <c r="R2290" i="1"/>
  <c r="Q2291" i="1"/>
  <c r="R2291" i="1"/>
  <c r="Q2292" i="1"/>
  <c r="R2292" i="1"/>
  <c r="Q2293" i="1"/>
  <c r="R2293" i="1"/>
  <c r="Q2294" i="1"/>
  <c r="R2294" i="1"/>
  <c r="Q2295" i="1"/>
  <c r="R2295" i="1"/>
  <c r="Q2296" i="1"/>
  <c r="R2296" i="1"/>
  <c r="Q2297" i="1"/>
  <c r="R2297" i="1"/>
  <c r="Q2298" i="1"/>
  <c r="R2298" i="1"/>
  <c r="Q2299" i="1"/>
  <c r="R2299" i="1"/>
  <c r="Q2300" i="1"/>
  <c r="R2300" i="1"/>
  <c r="Q2301" i="1"/>
  <c r="R2301" i="1"/>
  <c r="Q2302" i="1"/>
  <c r="R2302" i="1"/>
  <c r="Q2303" i="1"/>
  <c r="R2303" i="1"/>
  <c r="Q2304" i="1"/>
  <c r="R2304" i="1"/>
  <c r="Q2305" i="1"/>
  <c r="R2305" i="1"/>
  <c r="Q2306" i="1"/>
  <c r="R2306" i="1"/>
  <c r="Q2307" i="1"/>
  <c r="R2307" i="1"/>
  <c r="Q2308" i="1"/>
  <c r="R2308" i="1"/>
  <c r="Q2309" i="1"/>
  <c r="R2309" i="1"/>
  <c r="Q2310" i="1"/>
  <c r="R2310" i="1"/>
  <c r="Q2311" i="1"/>
  <c r="R2311" i="1"/>
  <c r="Q2312" i="1"/>
  <c r="R2312" i="1"/>
  <c r="Q2313" i="1"/>
  <c r="R2313" i="1"/>
  <c r="Q2314" i="1"/>
  <c r="R2314" i="1"/>
  <c r="Q2315" i="1"/>
  <c r="R2315" i="1"/>
  <c r="Q2316" i="1"/>
  <c r="R2316" i="1"/>
  <c r="Q2317" i="1"/>
  <c r="R2317" i="1"/>
  <c r="Q2318" i="1"/>
  <c r="R2318" i="1"/>
  <c r="Q2319" i="1"/>
  <c r="R2319" i="1"/>
  <c r="Q2320" i="1"/>
  <c r="R2320" i="1"/>
  <c r="Q2321" i="1"/>
  <c r="R2321" i="1"/>
  <c r="Q2322" i="1"/>
  <c r="R2322" i="1"/>
  <c r="Q2323" i="1"/>
  <c r="R2323" i="1"/>
  <c r="Q2324" i="1"/>
  <c r="R2324" i="1"/>
  <c r="Q2325" i="1"/>
  <c r="R2325" i="1"/>
  <c r="Q2326" i="1"/>
  <c r="R2326" i="1"/>
  <c r="Q2327" i="1"/>
  <c r="R2327" i="1"/>
  <c r="Q2328" i="1"/>
  <c r="R2328" i="1"/>
  <c r="Q2329" i="1"/>
  <c r="R2329" i="1"/>
  <c r="Q2330" i="1"/>
  <c r="R2330" i="1"/>
  <c r="Q2331" i="1"/>
  <c r="R2331" i="1"/>
  <c r="Q2332" i="1"/>
  <c r="R2332" i="1"/>
  <c r="Q2333" i="1"/>
  <c r="R2333" i="1"/>
  <c r="Q2334" i="1"/>
  <c r="R2334" i="1"/>
  <c r="Q2335" i="1"/>
  <c r="R2335" i="1"/>
  <c r="Q2336" i="1"/>
  <c r="R2336" i="1"/>
  <c r="Q2337" i="1"/>
  <c r="R2337" i="1"/>
  <c r="Q2338" i="1"/>
  <c r="R2338" i="1"/>
  <c r="Q2339" i="1"/>
  <c r="R2339" i="1"/>
  <c r="Q2340" i="1"/>
  <c r="R2340" i="1"/>
  <c r="Q2341" i="1"/>
  <c r="R2341" i="1"/>
  <c r="Q2342" i="1"/>
  <c r="R2342" i="1"/>
  <c r="Q2343" i="1"/>
  <c r="R2343" i="1"/>
  <c r="Q2344" i="1"/>
  <c r="R2344" i="1"/>
  <c r="Q2345" i="1"/>
  <c r="R2345" i="1"/>
  <c r="Q2346" i="1"/>
  <c r="R2346" i="1"/>
  <c r="Q2347" i="1"/>
  <c r="R2347" i="1"/>
  <c r="Q2348" i="1"/>
  <c r="R2348" i="1"/>
  <c r="Q2349" i="1"/>
  <c r="R2349" i="1"/>
  <c r="Q2350" i="1"/>
  <c r="R2350" i="1"/>
  <c r="Q2351" i="1"/>
  <c r="R2351" i="1"/>
  <c r="Q2352" i="1"/>
  <c r="R2352" i="1"/>
  <c r="Q2353" i="1"/>
  <c r="R2353" i="1"/>
  <c r="Q2354" i="1"/>
  <c r="R2354" i="1"/>
  <c r="Q2355" i="1"/>
  <c r="R2355" i="1"/>
  <c r="Q2356" i="1"/>
  <c r="R2356" i="1"/>
  <c r="Q2357" i="1"/>
  <c r="R2357" i="1"/>
  <c r="Q2358" i="1"/>
  <c r="R2358" i="1"/>
  <c r="Q2359" i="1"/>
  <c r="R2359" i="1"/>
  <c r="Q2360" i="1"/>
  <c r="R2360" i="1"/>
  <c r="Q2361" i="1"/>
  <c r="R2361" i="1"/>
  <c r="Q2362" i="1"/>
  <c r="R2362" i="1"/>
  <c r="Q2363" i="1"/>
  <c r="R2363" i="1"/>
  <c r="Q2364" i="1"/>
  <c r="R2364" i="1"/>
  <c r="Q2365" i="1"/>
  <c r="R2365" i="1"/>
  <c r="Q2366" i="1"/>
  <c r="R2366" i="1"/>
  <c r="Q2367" i="1"/>
  <c r="R2367" i="1"/>
  <c r="Q2368" i="1"/>
  <c r="R2368" i="1"/>
  <c r="Q2369" i="1"/>
  <c r="R2369" i="1"/>
  <c r="Q2370" i="1"/>
  <c r="R2370" i="1"/>
  <c r="Q2371" i="1"/>
  <c r="R2371" i="1"/>
  <c r="Q2372" i="1"/>
  <c r="R2372" i="1"/>
  <c r="Q2373" i="1"/>
  <c r="R2373" i="1"/>
  <c r="Q2374" i="1"/>
  <c r="R2374" i="1"/>
  <c r="Q2375" i="1"/>
  <c r="R2375" i="1"/>
  <c r="Q2376" i="1"/>
  <c r="R2376" i="1"/>
  <c r="Q2377" i="1"/>
  <c r="R2377" i="1"/>
  <c r="Q2378" i="1"/>
  <c r="R2378" i="1"/>
  <c r="Q2379" i="1"/>
  <c r="R2379" i="1"/>
  <c r="Q2380" i="1"/>
  <c r="R2380" i="1"/>
  <c r="Q2381" i="1"/>
  <c r="R2381" i="1"/>
  <c r="Q2382" i="1"/>
  <c r="R2382" i="1"/>
  <c r="Q2383" i="1"/>
  <c r="R2383" i="1"/>
  <c r="Q2384" i="1"/>
  <c r="R2384" i="1"/>
  <c r="Q2385" i="1"/>
  <c r="R2385" i="1"/>
  <c r="Q2386" i="1"/>
  <c r="R2386" i="1"/>
  <c r="Q2387" i="1"/>
  <c r="R2387" i="1"/>
  <c r="Q2388" i="1"/>
  <c r="R2388" i="1"/>
  <c r="Q2389" i="1"/>
  <c r="R2389" i="1"/>
  <c r="Q2390" i="1"/>
  <c r="R2390" i="1"/>
  <c r="Q2391" i="1"/>
  <c r="R2391" i="1"/>
  <c r="Q2392" i="1"/>
  <c r="R2392" i="1"/>
  <c r="Q2393" i="1"/>
  <c r="R2393" i="1"/>
  <c r="Q2394" i="1"/>
  <c r="R2394" i="1"/>
  <c r="Q2395" i="1"/>
  <c r="R2395" i="1"/>
  <c r="Q2396" i="1"/>
  <c r="R2396" i="1"/>
  <c r="Q2397" i="1"/>
  <c r="R2397" i="1"/>
  <c r="Q2398" i="1"/>
  <c r="R2398" i="1"/>
  <c r="Q2399" i="1"/>
  <c r="R2399" i="1"/>
  <c r="Q2400" i="1"/>
  <c r="R2400" i="1"/>
  <c r="Q2401" i="1"/>
  <c r="R2401" i="1"/>
  <c r="Q2402" i="1"/>
  <c r="R2402" i="1"/>
  <c r="Q2403" i="1"/>
  <c r="R2403" i="1"/>
  <c r="Q2404" i="1"/>
  <c r="R2404" i="1"/>
  <c r="Q2405" i="1"/>
  <c r="R2405" i="1"/>
  <c r="Q2406" i="1"/>
  <c r="R2406" i="1"/>
  <c r="Q2407" i="1"/>
  <c r="R2407" i="1"/>
  <c r="Q2408" i="1"/>
  <c r="R2408" i="1"/>
  <c r="Q2409" i="1"/>
  <c r="R2409" i="1"/>
  <c r="Q2410" i="1"/>
  <c r="R2410" i="1"/>
  <c r="Q2411" i="1"/>
  <c r="R2411" i="1"/>
  <c r="Q2412" i="1"/>
  <c r="R2412" i="1"/>
  <c r="Q2413" i="1"/>
  <c r="R2413" i="1"/>
  <c r="Q2414" i="1"/>
  <c r="R2414" i="1"/>
  <c r="Q2415" i="1"/>
  <c r="R2415" i="1"/>
  <c r="Q2416" i="1"/>
  <c r="R2416" i="1"/>
  <c r="Q2417" i="1"/>
  <c r="R2417" i="1"/>
  <c r="Q2418" i="1"/>
  <c r="R2418" i="1"/>
  <c r="Q2419" i="1"/>
  <c r="R2419" i="1"/>
  <c r="Q2420" i="1"/>
  <c r="R2420" i="1"/>
  <c r="Q2421" i="1"/>
  <c r="R2421" i="1"/>
  <c r="Q2422" i="1"/>
  <c r="R2422" i="1"/>
  <c r="Q2423" i="1"/>
  <c r="R2423" i="1"/>
  <c r="Q2424" i="1"/>
  <c r="R2424" i="1"/>
  <c r="Q2425" i="1"/>
  <c r="R2425" i="1"/>
  <c r="Q2426" i="1"/>
  <c r="R2426" i="1"/>
  <c r="Q2427" i="1"/>
  <c r="R2427" i="1"/>
  <c r="Q2428" i="1"/>
  <c r="R2428" i="1"/>
  <c r="Q2429" i="1"/>
  <c r="R2429" i="1"/>
  <c r="Q2430" i="1"/>
  <c r="R2430" i="1"/>
  <c r="Q2431" i="1"/>
  <c r="R2431" i="1"/>
  <c r="Q2432" i="1"/>
  <c r="R2432" i="1"/>
  <c r="Q2433" i="1"/>
  <c r="R2433" i="1"/>
  <c r="Q2434" i="1"/>
  <c r="R2434" i="1"/>
  <c r="Q2435" i="1"/>
  <c r="R2435" i="1"/>
  <c r="Q2436" i="1"/>
  <c r="R2436" i="1"/>
  <c r="Q2437" i="1"/>
  <c r="R2437" i="1"/>
  <c r="Q2438" i="1"/>
  <c r="R2438" i="1"/>
  <c r="Q2439" i="1"/>
  <c r="R2439" i="1"/>
  <c r="Q2440" i="1"/>
  <c r="R2440" i="1"/>
  <c r="Q2441" i="1"/>
  <c r="R2441" i="1"/>
  <c r="Q2442" i="1"/>
  <c r="R2442" i="1"/>
  <c r="Q2443" i="1"/>
  <c r="R2443" i="1"/>
  <c r="Q2444" i="1"/>
  <c r="R2444" i="1"/>
  <c r="Q2445" i="1"/>
  <c r="R2445" i="1"/>
  <c r="Q2446" i="1"/>
  <c r="R2446" i="1"/>
  <c r="Q2447" i="1"/>
  <c r="R2447" i="1"/>
  <c r="Q2448" i="1"/>
  <c r="R2448" i="1"/>
  <c r="Q2449" i="1"/>
  <c r="R2449" i="1"/>
  <c r="Q2450" i="1"/>
  <c r="R2450" i="1"/>
  <c r="Q2451" i="1"/>
  <c r="R2451" i="1"/>
  <c r="Q2452" i="1"/>
  <c r="R2452" i="1"/>
  <c r="Q2453" i="1"/>
  <c r="R2453" i="1"/>
  <c r="Q2454" i="1"/>
  <c r="R2454" i="1"/>
  <c r="Q2455" i="1"/>
  <c r="R2455" i="1"/>
  <c r="Q2456" i="1"/>
  <c r="R2456" i="1"/>
  <c r="Q2457" i="1"/>
  <c r="R2457" i="1"/>
  <c r="Q2458" i="1"/>
  <c r="R2458" i="1"/>
  <c r="Q2459" i="1"/>
  <c r="R2459" i="1"/>
  <c r="Q2460" i="1"/>
  <c r="R2460" i="1"/>
  <c r="Q2461" i="1"/>
  <c r="R2461" i="1"/>
  <c r="Q2462" i="1"/>
  <c r="R2462" i="1"/>
  <c r="Q2463" i="1"/>
  <c r="R2463" i="1"/>
  <c r="Q2464" i="1"/>
  <c r="R2464" i="1"/>
  <c r="Q2465" i="1"/>
  <c r="R2465" i="1"/>
  <c r="Q2466" i="1"/>
  <c r="R2466" i="1"/>
  <c r="Q2467" i="1"/>
  <c r="R2467" i="1"/>
  <c r="Q2468" i="1"/>
  <c r="R2468" i="1"/>
  <c r="Q2469" i="1"/>
  <c r="R2469" i="1"/>
  <c r="Q2470" i="1"/>
  <c r="R2470" i="1"/>
  <c r="Q2471" i="1"/>
  <c r="R2471" i="1"/>
  <c r="Q2472" i="1"/>
  <c r="R2472" i="1"/>
  <c r="Q2473" i="1"/>
  <c r="R2473" i="1"/>
  <c r="Q2474" i="1"/>
  <c r="R2474" i="1"/>
  <c r="Q2475" i="1"/>
  <c r="R2475" i="1"/>
  <c r="Q2476" i="1"/>
  <c r="R2476" i="1"/>
  <c r="Q2477" i="1"/>
  <c r="R2477" i="1"/>
  <c r="Q2478" i="1"/>
  <c r="R2478" i="1"/>
  <c r="Q2479" i="1"/>
  <c r="R2479" i="1"/>
  <c r="Q2480" i="1"/>
  <c r="R2480" i="1"/>
  <c r="Q2481" i="1"/>
  <c r="R2481" i="1"/>
  <c r="Q2482" i="1"/>
  <c r="R2482" i="1"/>
  <c r="Q2483" i="1"/>
  <c r="R2483" i="1"/>
  <c r="Q2484" i="1"/>
  <c r="R2484" i="1"/>
  <c r="Q2485" i="1"/>
  <c r="R2485" i="1"/>
  <c r="Q2486" i="1"/>
  <c r="R2486" i="1"/>
  <c r="Q2487" i="1"/>
  <c r="R2487" i="1"/>
  <c r="Q2488" i="1"/>
  <c r="R2488" i="1"/>
  <c r="Q2489" i="1"/>
  <c r="R2489" i="1"/>
  <c r="Q2490" i="1"/>
  <c r="R2490" i="1"/>
  <c r="Q2491" i="1"/>
  <c r="R2491" i="1"/>
  <c r="Q2492" i="1"/>
  <c r="R2492" i="1"/>
  <c r="Q2493" i="1"/>
  <c r="R2493" i="1"/>
  <c r="Q2494" i="1"/>
  <c r="R2494" i="1"/>
  <c r="Q2495" i="1"/>
  <c r="R2495" i="1"/>
  <c r="Q2496" i="1"/>
  <c r="R2496" i="1"/>
  <c r="Q2497" i="1"/>
  <c r="R2497" i="1"/>
  <c r="Q2498" i="1"/>
  <c r="R2498" i="1"/>
  <c r="Q2499" i="1"/>
  <c r="R2499" i="1"/>
  <c r="Q2500" i="1"/>
  <c r="R2500" i="1"/>
  <c r="Q2501" i="1"/>
  <c r="R2501" i="1"/>
  <c r="Q2502" i="1"/>
  <c r="R2502" i="1"/>
  <c r="Q2503" i="1"/>
  <c r="R2503" i="1"/>
  <c r="Q2504" i="1"/>
  <c r="R2504" i="1"/>
  <c r="Q2505" i="1"/>
  <c r="R2505" i="1"/>
  <c r="Q2506" i="1"/>
  <c r="R2506" i="1"/>
  <c r="Q2507" i="1"/>
  <c r="R2507" i="1"/>
  <c r="Q2508" i="1"/>
  <c r="R2508" i="1"/>
  <c r="Q2509" i="1"/>
  <c r="R2509" i="1"/>
  <c r="Q2510" i="1"/>
  <c r="R2510" i="1"/>
  <c r="Q2511" i="1"/>
  <c r="R2511" i="1"/>
  <c r="Q2512" i="1"/>
  <c r="R2512" i="1"/>
  <c r="Q2513" i="1"/>
  <c r="R2513" i="1"/>
  <c r="Q2514" i="1"/>
  <c r="R2514" i="1"/>
  <c r="Q2515" i="1"/>
  <c r="R2515" i="1"/>
  <c r="Q2516" i="1"/>
  <c r="R2516" i="1"/>
  <c r="Q2517" i="1"/>
  <c r="R2517" i="1"/>
  <c r="Q2518" i="1"/>
  <c r="R2518" i="1"/>
  <c r="Q2519" i="1"/>
  <c r="R2519" i="1"/>
  <c r="Q2520" i="1"/>
  <c r="R2520" i="1"/>
  <c r="Q2521" i="1"/>
  <c r="R2521" i="1"/>
  <c r="Q2522" i="1"/>
  <c r="R2522" i="1"/>
  <c r="Q2523" i="1"/>
  <c r="R2523" i="1"/>
  <c r="Q2524" i="1"/>
  <c r="R2524" i="1"/>
  <c r="Q2525" i="1"/>
  <c r="R2525" i="1"/>
  <c r="Q2526" i="1"/>
  <c r="R2526" i="1"/>
  <c r="Q2527" i="1"/>
  <c r="R2527" i="1"/>
  <c r="Q2528" i="1"/>
  <c r="R2528" i="1"/>
  <c r="Q2529" i="1"/>
  <c r="R2529" i="1"/>
  <c r="Q2530" i="1"/>
  <c r="R2530" i="1"/>
  <c r="Q2531" i="1"/>
  <c r="R2531" i="1"/>
  <c r="Q2532" i="1"/>
  <c r="R2532" i="1"/>
  <c r="Q2533" i="1"/>
  <c r="R2533" i="1"/>
  <c r="Q2534" i="1"/>
  <c r="R2534" i="1"/>
  <c r="Q2535" i="1"/>
  <c r="R2535" i="1"/>
  <c r="Q2536" i="1"/>
  <c r="R2536" i="1"/>
  <c r="Q2537" i="1"/>
  <c r="R2537" i="1"/>
  <c r="Q2538" i="1"/>
  <c r="R2538" i="1"/>
  <c r="Q2539" i="1"/>
  <c r="R2539" i="1"/>
  <c r="Q2540" i="1"/>
  <c r="R2540" i="1"/>
  <c r="Q2541" i="1"/>
  <c r="R2541" i="1"/>
  <c r="Q2542" i="1"/>
  <c r="R2542" i="1"/>
  <c r="Q2543" i="1"/>
  <c r="R2543" i="1"/>
  <c r="Q2544" i="1"/>
  <c r="R2544" i="1"/>
  <c r="Q2545" i="1"/>
  <c r="R2545" i="1"/>
  <c r="Q2546" i="1"/>
  <c r="R2546" i="1"/>
  <c r="Q2547" i="1"/>
  <c r="R2547" i="1"/>
  <c r="Q2548" i="1"/>
  <c r="R2548" i="1"/>
  <c r="Q2549" i="1"/>
  <c r="R2549" i="1"/>
  <c r="Q2550" i="1"/>
  <c r="R2550" i="1"/>
  <c r="Q2551" i="1"/>
  <c r="R2551" i="1"/>
  <c r="Q2552" i="1"/>
  <c r="R2552" i="1"/>
  <c r="Q2553" i="1"/>
  <c r="R2553" i="1"/>
  <c r="Q2554" i="1"/>
  <c r="R2554" i="1"/>
  <c r="Q2555" i="1"/>
  <c r="R2555" i="1"/>
  <c r="Q2556" i="1"/>
  <c r="R2556" i="1"/>
  <c r="Q2557" i="1"/>
  <c r="R2557" i="1"/>
  <c r="Q2558" i="1"/>
  <c r="R2558" i="1"/>
  <c r="Q2559" i="1"/>
  <c r="R2559" i="1"/>
  <c r="Q2560" i="1"/>
  <c r="R2560" i="1"/>
  <c r="Q2561" i="1"/>
  <c r="R2561" i="1"/>
  <c r="Q2562" i="1"/>
  <c r="R2562" i="1"/>
  <c r="Q2563" i="1"/>
  <c r="R2563" i="1"/>
  <c r="Q2564" i="1"/>
  <c r="R2564" i="1"/>
  <c r="Q2565" i="1"/>
  <c r="R2565" i="1"/>
  <c r="Q2566" i="1"/>
  <c r="R2566" i="1"/>
  <c r="Q2567" i="1"/>
  <c r="R2567" i="1"/>
  <c r="Q2568" i="1"/>
  <c r="R2568" i="1"/>
  <c r="Q2569" i="1"/>
  <c r="R2569" i="1"/>
  <c r="Q2570" i="1"/>
  <c r="R2570" i="1"/>
  <c r="Q2571" i="1"/>
  <c r="R2571" i="1"/>
  <c r="Q2572" i="1"/>
  <c r="R2572" i="1"/>
  <c r="Q2573" i="1"/>
  <c r="R2573" i="1"/>
  <c r="Q2574" i="1"/>
  <c r="R2574" i="1"/>
  <c r="Q2575" i="1"/>
  <c r="R2575" i="1"/>
  <c r="Q2576" i="1"/>
  <c r="R2576" i="1"/>
  <c r="Q2577" i="1"/>
  <c r="R2577" i="1"/>
  <c r="Q2578" i="1"/>
  <c r="R2578" i="1"/>
  <c r="Q2579" i="1"/>
  <c r="R2579" i="1"/>
  <c r="Q2580" i="1"/>
  <c r="R2580" i="1"/>
  <c r="Q2581" i="1"/>
  <c r="R2581" i="1"/>
  <c r="Q2582" i="1"/>
  <c r="R2582" i="1"/>
  <c r="Q2583" i="1"/>
  <c r="R2583" i="1"/>
  <c r="Q2584" i="1"/>
  <c r="R2584" i="1"/>
  <c r="Q2585" i="1"/>
  <c r="R2585" i="1"/>
  <c r="Q2586" i="1"/>
  <c r="R2586" i="1"/>
  <c r="Q2587" i="1"/>
  <c r="R2587" i="1"/>
  <c r="Q2588" i="1"/>
  <c r="R2588" i="1"/>
  <c r="Q2589" i="1"/>
  <c r="R2589" i="1"/>
  <c r="Q2590" i="1"/>
  <c r="R2590" i="1"/>
  <c r="Q2591" i="1"/>
  <c r="R2591" i="1"/>
  <c r="Q2592" i="1"/>
  <c r="R2592" i="1"/>
  <c r="Q2593" i="1"/>
  <c r="R2593" i="1"/>
  <c r="Q2594" i="1"/>
  <c r="R2594" i="1"/>
  <c r="Q2595" i="1"/>
  <c r="R2595" i="1"/>
  <c r="Q2596" i="1"/>
  <c r="R2596" i="1"/>
  <c r="Q2597" i="1"/>
  <c r="R2597" i="1"/>
  <c r="Q2598" i="1"/>
  <c r="R2598" i="1"/>
  <c r="Q2599" i="1"/>
  <c r="R2599" i="1"/>
  <c r="Q2600" i="1"/>
  <c r="R2600" i="1"/>
  <c r="Q2601" i="1"/>
  <c r="R2601" i="1"/>
  <c r="Q2602" i="1"/>
  <c r="R2602" i="1"/>
  <c r="Q2603" i="1"/>
  <c r="R2603" i="1"/>
  <c r="Q2604" i="1"/>
  <c r="R2604" i="1"/>
  <c r="Q2605" i="1"/>
  <c r="R2605" i="1"/>
  <c r="Q2606" i="1"/>
  <c r="R2606" i="1"/>
  <c r="Q2607" i="1"/>
  <c r="R2607" i="1"/>
  <c r="Q2608" i="1"/>
  <c r="R2608" i="1"/>
  <c r="Q2609" i="1"/>
  <c r="R2609" i="1"/>
  <c r="Q2610" i="1"/>
  <c r="R2610" i="1"/>
  <c r="Q2611" i="1"/>
  <c r="R2611" i="1"/>
  <c r="Q2612" i="1"/>
  <c r="R2612" i="1"/>
  <c r="Q2613" i="1"/>
  <c r="R2613" i="1"/>
  <c r="Q2614" i="1"/>
  <c r="R2614" i="1"/>
  <c r="Q2615" i="1"/>
  <c r="R2615" i="1"/>
  <c r="Q2616" i="1"/>
  <c r="R2616" i="1"/>
  <c r="Q2617" i="1"/>
  <c r="R2617" i="1"/>
  <c r="Q2618" i="1"/>
  <c r="R2618" i="1"/>
  <c r="Q2619" i="1"/>
  <c r="R2619" i="1"/>
  <c r="Q2620" i="1"/>
  <c r="R2620" i="1"/>
  <c r="Q2621" i="1"/>
  <c r="R2621" i="1"/>
  <c r="Q2622" i="1"/>
  <c r="R2622" i="1"/>
  <c r="Q2623" i="1"/>
  <c r="R2623" i="1"/>
  <c r="Q2624" i="1"/>
  <c r="R2624" i="1"/>
  <c r="Q2625" i="1"/>
  <c r="R2625" i="1"/>
  <c r="Q2626" i="1"/>
  <c r="R2626" i="1"/>
  <c r="Q2627" i="1"/>
  <c r="R2627" i="1"/>
  <c r="Q2628" i="1"/>
  <c r="R2628" i="1"/>
  <c r="Q2629" i="1"/>
  <c r="R2629" i="1"/>
  <c r="Q2630" i="1"/>
  <c r="R2630" i="1"/>
  <c r="Q2631" i="1"/>
  <c r="R2631" i="1"/>
  <c r="Q2632" i="1"/>
  <c r="R2632" i="1"/>
  <c r="Q2633" i="1"/>
  <c r="R2633" i="1"/>
  <c r="Q2634" i="1"/>
  <c r="R2634" i="1"/>
  <c r="Q2635" i="1"/>
  <c r="R2635" i="1"/>
  <c r="Q2636" i="1"/>
  <c r="R2636" i="1"/>
  <c r="Q2637" i="1"/>
  <c r="R2637" i="1"/>
  <c r="Q2638" i="1"/>
  <c r="R2638" i="1"/>
  <c r="Q2639" i="1"/>
  <c r="R2639" i="1"/>
  <c r="Q2640" i="1"/>
  <c r="R2640" i="1"/>
  <c r="Q2641" i="1"/>
  <c r="R2641" i="1"/>
  <c r="Q2642" i="1"/>
  <c r="R2642" i="1"/>
  <c r="Q2643" i="1"/>
  <c r="R2643" i="1"/>
  <c r="Q2644" i="1"/>
  <c r="R2644" i="1"/>
  <c r="Q2645" i="1"/>
  <c r="R2645" i="1"/>
  <c r="Q2646" i="1"/>
  <c r="R2646" i="1"/>
  <c r="Q2647" i="1"/>
  <c r="R2647" i="1"/>
  <c r="Q2648" i="1"/>
  <c r="R2648" i="1"/>
  <c r="Q2649" i="1"/>
  <c r="R2649" i="1"/>
  <c r="Q2650" i="1"/>
  <c r="R2650" i="1"/>
  <c r="Q2651" i="1"/>
  <c r="R2651" i="1"/>
  <c r="Q2652" i="1"/>
  <c r="R2652" i="1"/>
  <c r="Q2653" i="1"/>
  <c r="R2653" i="1"/>
  <c r="Q2654" i="1"/>
  <c r="R2654" i="1"/>
  <c r="Q2655" i="1"/>
  <c r="R2655" i="1"/>
  <c r="Q2656" i="1"/>
  <c r="R2656" i="1"/>
  <c r="Q2657" i="1"/>
  <c r="R2657" i="1"/>
  <c r="Q2658" i="1"/>
  <c r="R2658" i="1"/>
  <c r="Q2659" i="1"/>
  <c r="R2659" i="1"/>
  <c r="Q2660" i="1"/>
  <c r="R2660" i="1"/>
  <c r="Q2661" i="1"/>
  <c r="R2661" i="1"/>
  <c r="Q2662" i="1"/>
  <c r="R2662" i="1"/>
  <c r="Q2663" i="1"/>
  <c r="R2663" i="1"/>
  <c r="Q2664" i="1"/>
  <c r="R2664" i="1"/>
  <c r="Q2665" i="1"/>
  <c r="R2665" i="1"/>
  <c r="Q2666" i="1"/>
  <c r="R2666" i="1"/>
  <c r="Q2667" i="1"/>
  <c r="R2667" i="1"/>
  <c r="Q2668" i="1"/>
  <c r="R2668" i="1"/>
  <c r="Q2669" i="1"/>
  <c r="R2669" i="1"/>
  <c r="Q2670" i="1"/>
  <c r="R2670" i="1"/>
  <c r="Q2671" i="1"/>
  <c r="R2671" i="1"/>
  <c r="Q2672" i="1"/>
  <c r="R2672" i="1"/>
  <c r="Q2673" i="1"/>
  <c r="R2673" i="1"/>
  <c r="Q2674" i="1"/>
  <c r="R2674" i="1"/>
  <c r="Q2675" i="1"/>
  <c r="R2675" i="1"/>
  <c r="Q2676" i="1"/>
  <c r="R2676" i="1"/>
  <c r="Q2677" i="1"/>
  <c r="R2677" i="1"/>
  <c r="Q2678" i="1"/>
  <c r="R2678" i="1"/>
  <c r="Q2679" i="1"/>
  <c r="R2679" i="1"/>
  <c r="Q2680" i="1"/>
  <c r="R2680" i="1"/>
  <c r="Q2681" i="1"/>
  <c r="R2681" i="1"/>
  <c r="Q2682" i="1"/>
  <c r="R2682" i="1"/>
  <c r="Q2683" i="1"/>
  <c r="R2683" i="1"/>
  <c r="Q2684" i="1"/>
  <c r="R2684" i="1"/>
  <c r="Q2685" i="1"/>
  <c r="R2685" i="1"/>
  <c r="Q2686" i="1"/>
  <c r="R2686" i="1"/>
  <c r="Q2687" i="1"/>
  <c r="R2687" i="1"/>
  <c r="Q2688" i="1"/>
  <c r="R2688" i="1"/>
  <c r="Q2689" i="1"/>
  <c r="R2689" i="1"/>
  <c r="Q2690" i="1"/>
  <c r="R2690" i="1"/>
  <c r="Q2691" i="1"/>
  <c r="R2691" i="1"/>
  <c r="Q2692" i="1"/>
  <c r="R2692" i="1"/>
  <c r="Q2693" i="1"/>
  <c r="R2693" i="1"/>
  <c r="Q2694" i="1"/>
  <c r="R2694" i="1"/>
  <c r="Q2695" i="1"/>
  <c r="R2695" i="1"/>
  <c r="Q2696" i="1"/>
  <c r="R2696" i="1"/>
  <c r="Q2697" i="1"/>
  <c r="R2697" i="1"/>
  <c r="Q2698" i="1"/>
  <c r="R2698" i="1"/>
  <c r="Q2699" i="1"/>
  <c r="R2699" i="1"/>
  <c r="Q2700" i="1"/>
  <c r="R2700" i="1"/>
  <c r="Q2701" i="1"/>
  <c r="R2701" i="1"/>
  <c r="Q2702" i="1"/>
  <c r="R2702" i="1"/>
  <c r="Q2703" i="1"/>
  <c r="R2703" i="1"/>
  <c r="Q2704" i="1"/>
  <c r="R2704" i="1"/>
  <c r="Q2705" i="1"/>
  <c r="R2705" i="1"/>
  <c r="Q2706" i="1"/>
  <c r="R2706" i="1"/>
  <c r="Q2707" i="1"/>
  <c r="R2707" i="1"/>
  <c r="Q2708" i="1"/>
  <c r="R2708" i="1"/>
  <c r="Q2709" i="1"/>
  <c r="R2709" i="1"/>
  <c r="Q2710" i="1"/>
  <c r="R2710" i="1"/>
  <c r="Q2711" i="1"/>
  <c r="R2711" i="1"/>
  <c r="Q2712" i="1"/>
  <c r="R2712" i="1"/>
  <c r="Q2713" i="1"/>
  <c r="R2713" i="1"/>
  <c r="Q2714" i="1"/>
  <c r="R2714" i="1"/>
  <c r="Q2715" i="1"/>
  <c r="R2715" i="1"/>
  <c r="Q2716" i="1"/>
  <c r="R2716" i="1"/>
  <c r="Q2717" i="1"/>
  <c r="R2717" i="1"/>
  <c r="Q2718" i="1"/>
  <c r="R2718" i="1"/>
  <c r="Q2719" i="1"/>
  <c r="R2719" i="1"/>
  <c r="Q2720" i="1"/>
  <c r="R2720" i="1"/>
  <c r="Q2721" i="1"/>
  <c r="R2721" i="1"/>
  <c r="Q2722" i="1"/>
  <c r="R2722" i="1"/>
  <c r="Q2723" i="1"/>
  <c r="R2723" i="1"/>
  <c r="Q2724" i="1"/>
  <c r="R2724" i="1"/>
  <c r="Q2725" i="1"/>
  <c r="R2725" i="1"/>
  <c r="Q2726" i="1"/>
  <c r="R2726" i="1"/>
  <c r="Q2727" i="1"/>
  <c r="R2727" i="1"/>
  <c r="Q2728" i="1"/>
  <c r="R2728" i="1"/>
  <c r="Q2729" i="1"/>
  <c r="R2729" i="1"/>
  <c r="Q2730" i="1"/>
  <c r="R2730" i="1"/>
  <c r="Q2731" i="1"/>
  <c r="R2731" i="1"/>
  <c r="Q2732" i="1"/>
  <c r="R2732" i="1"/>
  <c r="Q2733" i="1"/>
  <c r="R2733" i="1"/>
  <c r="Q2734" i="1"/>
  <c r="R2734" i="1"/>
  <c r="Q2735" i="1"/>
  <c r="R2735" i="1"/>
  <c r="Q2736" i="1"/>
  <c r="R2736" i="1"/>
  <c r="Q2737" i="1"/>
  <c r="R2737" i="1"/>
  <c r="Q2738" i="1"/>
  <c r="R2738" i="1"/>
  <c r="Q2739" i="1"/>
  <c r="R2739" i="1"/>
  <c r="Q2740" i="1"/>
  <c r="R2740" i="1"/>
  <c r="Q2741" i="1"/>
  <c r="R2741" i="1"/>
  <c r="Q2742" i="1"/>
  <c r="R2742" i="1"/>
  <c r="Q2743" i="1"/>
  <c r="R2743" i="1"/>
  <c r="Q2744" i="1"/>
  <c r="R2744" i="1"/>
  <c r="Q2745" i="1"/>
  <c r="R2745" i="1"/>
  <c r="Q2746" i="1"/>
  <c r="R2746" i="1"/>
  <c r="Q2747" i="1"/>
  <c r="R2747" i="1"/>
  <c r="Q2748" i="1"/>
  <c r="R2748" i="1"/>
  <c r="Q2749" i="1"/>
  <c r="R2749" i="1"/>
  <c r="Q2750" i="1"/>
  <c r="R2750" i="1"/>
  <c r="Q2751" i="1"/>
  <c r="R2751" i="1"/>
  <c r="Q2752" i="1"/>
  <c r="R2752" i="1"/>
  <c r="Q2753" i="1"/>
  <c r="R2753" i="1"/>
  <c r="Q2754" i="1"/>
  <c r="R2754" i="1"/>
  <c r="Q2755" i="1"/>
  <c r="R2755" i="1"/>
  <c r="Q2756" i="1"/>
  <c r="R2756" i="1"/>
  <c r="Q2757" i="1"/>
  <c r="R2757" i="1"/>
  <c r="Q2758" i="1"/>
  <c r="R2758" i="1"/>
  <c r="Q2759" i="1"/>
  <c r="R2759" i="1"/>
  <c r="Q2760" i="1"/>
  <c r="R2760" i="1"/>
  <c r="Q2761" i="1"/>
  <c r="R2761" i="1"/>
  <c r="Q2762" i="1"/>
  <c r="R2762" i="1"/>
  <c r="Q2763" i="1"/>
  <c r="R2763" i="1"/>
  <c r="Q2764" i="1"/>
  <c r="R2764" i="1"/>
  <c r="Q2765" i="1"/>
  <c r="R2765" i="1"/>
  <c r="Q2766" i="1"/>
  <c r="R2766" i="1"/>
  <c r="Q2767" i="1"/>
  <c r="R2767" i="1"/>
  <c r="Q2768" i="1"/>
  <c r="R2768" i="1"/>
  <c r="Q2769" i="1"/>
  <c r="R2769" i="1"/>
  <c r="Q2770" i="1"/>
  <c r="R2770" i="1"/>
  <c r="Q2771" i="1"/>
  <c r="R2771" i="1"/>
  <c r="Q2772" i="1"/>
  <c r="R2772" i="1"/>
  <c r="Q2773" i="1"/>
  <c r="R2773" i="1"/>
  <c r="Q2774" i="1"/>
  <c r="R2774" i="1"/>
  <c r="Q2775" i="1"/>
  <c r="R2775" i="1"/>
  <c r="Q2776" i="1"/>
  <c r="R2776" i="1"/>
  <c r="Q2777" i="1"/>
  <c r="R2777" i="1"/>
  <c r="Q2778" i="1"/>
  <c r="R2778" i="1"/>
  <c r="Q2779" i="1"/>
  <c r="R2779" i="1"/>
  <c r="Q2780" i="1"/>
  <c r="R2780" i="1"/>
  <c r="Q2781" i="1"/>
  <c r="R2781" i="1"/>
  <c r="Q2782" i="1"/>
  <c r="R2782" i="1"/>
  <c r="Q2783" i="1"/>
  <c r="R2783" i="1"/>
  <c r="Q2784" i="1"/>
  <c r="R2784" i="1"/>
  <c r="Q2785" i="1"/>
  <c r="R2785" i="1"/>
  <c r="Q2786" i="1"/>
  <c r="R2786" i="1"/>
  <c r="Q2787" i="1"/>
  <c r="R2787" i="1"/>
  <c r="Q2788" i="1"/>
  <c r="R2788" i="1"/>
  <c r="Q2789" i="1"/>
  <c r="R2789" i="1"/>
  <c r="Q2790" i="1"/>
  <c r="R2790" i="1"/>
  <c r="Q2791" i="1"/>
  <c r="R2791" i="1"/>
  <c r="Q2792" i="1"/>
  <c r="R2792" i="1"/>
  <c r="Q2793" i="1"/>
  <c r="R2793" i="1"/>
  <c r="Q2794" i="1"/>
  <c r="R2794" i="1"/>
  <c r="Q2795" i="1"/>
  <c r="R2795" i="1"/>
  <c r="Q2796" i="1"/>
  <c r="R2796" i="1"/>
  <c r="Q2797" i="1"/>
  <c r="R2797" i="1"/>
  <c r="Q2798" i="1"/>
  <c r="R2798" i="1"/>
  <c r="Q2799" i="1"/>
  <c r="R2799" i="1"/>
  <c r="Q2800" i="1"/>
  <c r="R2800" i="1"/>
  <c r="Q2801" i="1"/>
  <c r="R2801" i="1"/>
  <c r="Q2802" i="1"/>
  <c r="R2802" i="1"/>
  <c r="Q2803" i="1"/>
  <c r="R2803" i="1"/>
  <c r="Q2804" i="1"/>
  <c r="R2804" i="1"/>
  <c r="Q2805" i="1"/>
  <c r="R2805" i="1"/>
  <c r="Q2806" i="1"/>
  <c r="R2806" i="1"/>
  <c r="Q2807" i="1"/>
  <c r="R2807" i="1"/>
  <c r="Q2808" i="1"/>
  <c r="R2808" i="1"/>
  <c r="Q2809" i="1"/>
  <c r="R2809" i="1"/>
  <c r="Q2810" i="1"/>
  <c r="R2810" i="1"/>
  <c r="Q2811" i="1"/>
  <c r="R2811" i="1"/>
  <c r="Q2812" i="1"/>
  <c r="R2812" i="1"/>
  <c r="Q2813" i="1"/>
  <c r="R2813" i="1"/>
  <c r="Q2814" i="1"/>
  <c r="R2814" i="1"/>
  <c r="Q2815" i="1"/>
  <c r="R2815" i="1"/>
  <c r="Q2816" i="1"/>
  <c r="R2816" i="1"/>
  <c r="Q2817" i="1"/>
  <c r="R2817" i="1"/>
  <c r="Q2818" i="1"/>
  <c r="R2818" i="1"/>
  <c r="Q2819" i="1"/>
  <c r="R2819" i="1"/>
  <c r="Q2820" i="1"/>
  <c r="R2820" i="1"/>
  <c r="Q2821" i="1"/>
  <c r="R2821" i="1"/>
  <c r="Q2822" i="1"/>
  <c r="R2822" i="1"/>
  <c r="Q2823" i="1"/>
  <c r="R2823" i="1"/>
  <c r="Q2824" i="1"/>
  <c r="R2824" i="1"/>
  <c r="Q2825" i="1"/>
  <c r="R2825" i="1"/>
  <c r="Q2826" i="1"/>
  <c r="R2826" i="1"/>
  <c r="Q2827" i="1"/>
  <c r="R2827" i="1"/>
  <c r="Q2828" i="1"/>
  <c r="R2828" i="1"/>
  <c r="Q2829" i="1"/>
  <c r="R2829" i="1"/>
  <c r="Q2830" i="1"/>
  <c r="R2830" i="1"/>
  <c r="Q2831" i="1"/>
  <c r="R2831" i="1"/>
  <c r="Q2832" i="1"/>
  <c r="R2832" i="1"/>
  <c r="Q2833" i="1"/>
  <c r="R2833" i="1"/>
  <c r="Q2834" i="1"/>
  <c r="R2834" i="1"/>
  <c r="Q2835" i="1"/>
  <c r="R2835" i="1"/>
  <c r="Q2836" i="1"/>
  <c r="R2836" i="1"/>
  <c r="Q2837" i="1"/>
  <c r="R2837" i="1"/>
  <c r="Q2838" i="1"/>
  <c r="R2838" i="1"/>
  <c r="Q2839" i="1"/>
  <c r="R2839" i="1"/>
  <c r="Q2840" i="1"/>
  <c r="R2840" i="1"/>
  <c r="Q2841" i="1"/>
  <c r="R2841" i="1"/>
  <c r="Q2842" i="1"/>
  <c r="R2842" i="1"/>
  <c r="Q2843" i="1"/>
  <c r="R2843" i="1"/>
  <c r="Q2844" i="1"/>
  <c r="R2844" i="1"/>
  <c r="Q2845" i="1"/>
  <c r="R2845" i="1"/>
  <c r="Q2846" i="1"/>
  <c r="R2846" i="1"/>
  <c r="Q2847" i="1"/>
  <c r="R2847" i="1"/>
  <c r="Q2848" i="1"/>
  <c r="R2848" i="1"/>
  <c r="Q2849" i="1"/>
  <c r="R2849" i="1"/>
  <c r="Q2850" i="1"/>
  <c r="R2850" i="1"/>
  <c r="Q2851" i="1"/>
  <c r="R2851" i="1"/>
  <c r="Q2852" i="1"/>
  <c r="R2852" i="1"/>
  <c r="Q2853" i="1"/>
  <c r="R2853" i="1"/>
  <c r="Q2854" i="1"/>
  <c r="R2854" i="1"/>
  <c r="Q2855" i="1"/>
  <c r="R2855" i="1"/>
  <c r="Q2856" i="1"/>
  <c r="R2856" i="1"/>
  <c r="Q2857" i="1"/>
  <c r="R2857" i="1"/>
  <c r="Q2858" i="1"/>
  <c r="R2858" i="1"/>
  <c r="Q2859" i="1"/>
  <c r="R2859" i="1"/>
  <c r="Q2860" i="1"/>
  <c r="R2860" i="1"/>
  <c r="Q2861" i="1"/>
  <c r="R2861" i="1"/>
  <c r="Q2862" i="1"/>
  <c r="R2862" i="1"/>
  <c r="Q2863" i="1"/>
  <c r="R2863" i="1"/>
  <c r="Q2864" i="1"/>
  <c r="R2864" i="1"/>
  <c r="Q2865" i="1"/>
  <c r="R2865" i="1"/>
  <c r="Q2866" i="1"/>
  <c r="R2866" i="1"/>
  <c r="Q2867" i="1"/>
  <c r="R2867" i="1"/>
  <c r="Q2868" i="1"/>
  <c r="R2868" i="1"/>
  <c r="Q2869" i="1"/>
  <c r="R2869" i="1"/>
  <c r="Q2870" i="1"/>
  <c r="R2870" i="1"/>
  <c r="Q2871" i="1"/>
  <c r="R2871" i="1"/>
  <c r="Q2872" i="1"/>
  <c r="R2872" i="1"/>
  <c r="Q2873" i="1"/>
  <c r="R2873" i="1"/>
  <c r="Q2874" i="1"/>
  <c r="R2874" i="1"/>
  <c r="Q2875" i="1"/>
  <c r="R2875" i="1"/>
  <c r="Q2876" i="1"/>
  <c r="R2876" i="1"/>
  <c r="Q2877" i="1"/>
  <c r="R2877" i="1"/>
  <c r="Q2878" i="1"/>
  <c r="R2878" i="1"/>
  <c r="Q2879" i="1"/>
  <c r="R2879" i="1"/>
  <c r="Q2880" i="1"/>
  <c r="R2880" i="1"/>
  <c r="Q2881" i="1"/>
  <c r="R2881" i="1"/>
  <c r="Q2882" i="1"/>
  <c r="R2882" i="1"/>
  <c r="Q2883" i="1"/>
  <c r="R2883" i="1"/>
  <c r="Q2884" i="1"/>
  <c r="R2884" i="1"/>
  <c r="Q2885" i="1"/>
  <c r="R2885" i="1"/>
  <c r="Q2886" i="1"/>
  <c r="R2886" i="1"/>
  <c r="Q2887" i="1"/>
  <c r="R2887" i="1"/>
  <c r="Q2888" i="1"/>
  <c r="R2888" i="1"/>
  <c r="Q2889" i="1"/>
  <c r="R2889" i="1"/>
  <c r="Q2890" i="1"/>
  <c r="R2890" i="1"/>
  <c r="Q2891" i="1"/>
  <c r="R2891" i="1"/>
  <c r="Q2892" i="1"/>
  <c r="R2892" i="1"/>
  <c r="Q2893" i="1"/>
  <c r="R2893" i="1"/>
  <c r="Q2894" i="1"/>
  <c r="R2894" i="1"/>
  <c r="Q2895" i="1"/>
  <c r="R2895" i="1"/>
  <c r="Q2896" i="1"/>
  <c r="R2896" i="1"/>
  <c r="Q2897" i="1"/>
  <c r="R2897" i="1"/>
  <c r="Q2898" i="1"/>
  <c r="R2898" i="1"/>
  <c r="Q2899" i="1"/>
  <c r="R2899" i="1"/>
  <c r="Q2900" i="1"/>
  <c r="R2900" i="1"/>
  <c r="Q2901" i="1"/>
  <c r="R2901" i="1"/>
  <c r="Q2902" i="1"/>
  <c r="R2902" i="1"/>
  <c r="Q2903" i="1"/>
  <c r="R2903" i="1"/>
  <c r="Q2904" i="1"/>
  <c r="R2904" i="1"/>
  <c r="Q2905" i="1"/>
  <c r="R2905" i="1"/>
  <c r="Q2906" i="1"/>
  <c r="R2906" i="1"/>
  <c r="Q2907" i="1"/>
  <c r="R2907" i="1"/>
  <c r="Q2908" i="1"/>
  <c r="R2908" i="1"/>
  <c r="Q2909" i="1"/>
  <c r="R2909" i="1"/>
  <c r="Q2910" i="1"/>
  <c r="R2910" i="1"/>
  <c r="Q2911" i="1"/>
  <c r="R2911" i="1"/>
  <c r="Q2912" i="1"/>
  <c r="R2912" i="1"/>
  <c r="Q2913" i="1"/>
  <c r="R2913" i="1"/>
  <c r="Q2914" i="1"/>
  <c r="R2914" i="1"/>
  <c r="Q2915" i="1"/>
  <c r="R2915" i="1"/>
  <c r="Q2916" i="1"/>
  <c r="R2916" i="1"/>
  <c r="Q2917" i="1"/>
  <c r="R2917" i="1"/>
  <c r="Q2918" i="1"/>
  <c r="R2918" i="1"/>
  <c r="Q2919" i="1"/>
  <c r="R2919" i="1"/>
  <c r="Q2920" i="1"/>
  <c r="R2920" i="1"/>
  <c r="Q2921" i="1"/>
  <c r="R2921" i="1"/>
  <c r="Q2922" i="1"/>
  <c r="R2922" i="1"/>
  <c r="Q2923" i="1"/>
  <c r="R2923" i="1"/>
  <c r="Q2924" i="1"/>
  <c r="R2924" i="1"/>
  <c r="Q2925" i="1"/>
  <c r="R2925" i="1"/>
  <c r="Q2926" i="1"/>
  <c r="R2926" i="1"/>
  <c r="Q2927" i="1"/>
  <c r="R2927" i="1"/>
  <c r="Q2928" i="1"/>
  <c r="R2928" i="1"/>
  <c r="Q2929" i="1"/>
  <c r="R2929" i="1"/>
  <c r="Q2930" i="1"/>
  <c r="R2930" i="1"/>
  <c r="Q2931" i="1"/>
  <c r="R2931" i="1"/>
  <c r="Q2932" i="1"/>
  <c r="R2932" i="1"/>
  <c r="Q2933" i="1"/>
  <c r="R2933" i="1"/>
  <c r="Q2934" i="1"/>
  <c r="R2934" i="1"/>
  <c r="Q2935" i="1"/>
  <c r="R2935" i="1"/>
  <c r="Q2936" i="1"/>
  <c r="R2936" i="1"/>
  <c r="Q2937" i="1"/>
  <c r="R2937" i="1"/>
  <c r="Q2938" i="1"/>
  <c r="R2938" i="1"/>
  <c r="Q2939" i="1"/>
  <c r="R2939" i="1"/>
  <c r="Q2940" i="1"/>
  <c r="R2940" i="1"/>
  <c r="Q2941" i="1"/>
  <c r="R2941" i="1"/>
  <c r="Q2942" i="1"/>
  <c r="R2942" i="1"/>
  <c r="Q2943" i="1"/>
  <c r="R2943" i="1"/>
  <c r="Q2944" i="1"/>
  <c r="R2944" i="1"/>
  <c r="Q2945" i="1"/>
  <c r="R2945" i="1"/>
  <c r="Q2946" i="1"/>
  <c r="R2946" i="1"/>
  <c r="Q2947" i="1"/>
  <c r="R2947" i="1"/>
  <c r="Q2948" i="1"/>
  <c r="R2948" i="1"/>
  <c r="Q2949" i="1"/>
  <c r="R2949" i="1"/>
  <c r="Q2950" i="1"/>
  <c r="R2950" i="1"/>
  <c r="Q2951" i="1"/>
  <c r="R2951" i="1"/>
  <c r="Q2952" i="1"/>
  <c r="R2952" i="1"/>
  <c r="Q2953" i="1"/>
  <c r="R2953" i="1"/>
  <c r="Q2954" i="1"/>
  <c r="R2954" i="1"/>
  <c r="Q2955" i="1"/>
  <c r="R2955" i="1"/>
  <c r="Q2956" i="1"/>
  <c r="R2956" i="1"/>
  <c r="Q2957" i="1"/>
  <c r="R2957" i="1"/>
  <c r="Q2958" i="1"/>
  <c r="R2958" i="1"/>
  <c r="Q2959" i="1"/>
  <c r="R2959" i="1"/>
  <c r="Q2960" i="1"/>
  <c r="R2960" i="1"/>
  <c r="Q2961" i="1"/>
  <c r="R2961" i="1"/>
  <c r="Q2962" i="1"/>
  <c r="R2962" i="1"/>
  <c r="Q2963" i="1"/>
  <c r="R2963" i="1"/>
  <c r="Q2964" i="1"/>
  <c r="R2964" i="1"/>
  <c r="Q2965" i="1"/>
  <c r="R2965" i="1"/>
  <c r="Q2966" i="1"/>
  <c r="R2966" i="1"/>
  <c r="Q2967" i="1"/>
  <c r="R2967" i="1"/>
  <c r="Q2968" i="1"/>
  <c r="R2968" i="1"/>
  <c r="Q2969" i="1"/>
  <c r="R2969" i="1"/>
  <c r="Q2970" i="1"/>
  <c r="R2970" i="1"/>
  <c r="Q2971" i="1"/>
  <c r="R2971" i="1"/>
  <c r="Q2972" i="1"/>
  <c r="R2972" i="1"/>
  <c r="Q2973" i="1"/>
  <c r="R2973" i="1"/>
  <c r="Q2974" i="1"/>
  <c r="R2974" i="1"/>
  <c r="Q2975" i="1"/>
  <c r="R2975" i="1"/>
  <c r="Q2976" i="1"/>
  <c r="R2976" i="1"/>
  <c r="Q2977" i="1"/>
  <c r="R2977" i="1"/>
  <c r="Q2978" i="1"/>
  <c r="R2978" i="1"/>
  <c r="Q2979" i="1"/>
  <c r="R2979" i="1"/>
  <c r="Q2980" i="1"/>
  <c r="R2980" i="1"/>
  <c r="Q2981" i="1"/>
  <c r="R2981" i="1"/>
  <c r="Q2982" i="1"/>
  <c r="R2982" i="1"/>
  <c r="Q2983" i="1"/>
  <c r="R2983" i="1"/>
  <c r="Q2984" i="1"/>
  <c r="R2984" i="1"/>
  <c r="Q2985" i="1"/>
  <c r="R2985" i="1"/>
  <c r="Q2986" i="1"/>
  <c r="R2986" i="1"/>
  <c r="Q2987" i="1"/>
  <c r="R2987" i="1"/>
  <c r="Q2988" i="1"/>
  <c r="R2988" i="1"/>
  <c r="Q2989" i="1"/>
  <c r="R2989" i="1"/>
  <c r="Q2990" i="1"/>
  <c r="R2990" i="1"/>
  <c r="Q2991" i="1"/>
  <c r="R2991" i="1"/>
  <c r="Q2992" i="1"/>
  <c r="R2992" i="1"/>
  <c r="Q2993" i="1"/>
  <c r="R2993" i="1"/>
  <c r="Q2994" i="1"/>
  <c r="R2994" i="1"/>
  <c r="Q2995" i="1"/>
  <c r="R2995" i="1"/>
  <c r="Q2996" i="1"/>
  <c r="R2996" i="1"/>
  <c r="Q2997" i="1"/>
  <c r="R2997" i="1"/>
  <c r="Q2998" i="1"/>
  <c r="R2998" i="1"/>
  <c r="Q2999" i="1"/>
  <c r="R2999" i="1"/>
  <c r="Q3000" i="1"/>
  <c r="R3000" i="1"/>
  <c r="Q3001" i="1"/>
  <c r="R3001" i="1"/>
  <c r="Q3002" i="1"/>
  <c r="R3002" i="1"/>
  <c r="Q3003" i="1"/>
  <c r="R3003" i="1"/>
  <c r="Q3004" i="1"/>
  <c r="R3004" i="1"/>
  <c r="Q3005" i="1"/>
  <c r="R3005" i="1"/>
  <c r="Q3006" i="1"/>
  <c r="R3006" i="1"/>
  <c r="Q3007" i="1"/>
  <c r="R3007" i="1"/>
  <c r="Q3008" i="1"/>
  <c r="R3008" i="1"/>
  <c r="Q3009" i="1"/>
  <c r="R3009" i="1"/>
  <c r="Q3010" i="1"/>
  <c r="R3010" i="1"/>
  <c r="Q3011" i="1"/>
  <c r="R3011" i="1"/>
  <c r="Q3012" i="1"/>
  <c r="R3012" i="1"/>
  <c r="Q3013" i="1"/>
  <c r="R3013" i="1"/>
  <c r="Q3014" i="1"/>
  <c r="R3014" i="1"/>
  <c r="Q3015" i="1"/>
  <c r="R3015" i="1"/>
  <c r="Q3016" i="1"/>
  <c r="R3016" i="1"/>
  <c r="Q3017" i="1"/>
  <c r="R3017" i="1"/>
  <c r="Q3018" i="1"/>
  <c r="R3018" i="1"/>
  <c r="Q3019" i="1"/>
  <c r="R3019" i="1"/>
  <c r="Q3020" i="1"/>
  <c r="R3020" i="1"/>
  <c r="Q3033" i="1"/>
  <c r="R3033" i="1"/>
  <c r="Q3034" i="1"/>
  <c r="R3034" i="1"/>
  <c r="Q3035" i="1"/>
  <c r="R3035" i="1"/>
  <c r="Q3036" i="1"/>
  <c r="R3036" i="1"/>
  <c r="Q3037" i="1"/>
  <c r="R3037" i="1"/>
  <c r="Q3038" i="1"/>
  <c r="R3038" i="1"/>
  <c r="Q3039" i="1"/>
  <c r="R3039" i="1"/>
  <c r="Q3040" i="1"/>
  <c r="R3040" i="1"/>
  <c r="Q3041" i="1"/>
  <c r="R3041" i="1"/>
  <c r="Q3042" i="1"/>
  <c r="R3042" i="1"/>
  <c r="Q3043" i="1"/>
  <c r="R3043" i="1"/>
  <c r="Q3044" i="1"/>
  <c r="R3044" i="1"/>
  <c r="Q3045" i="1"/>
  <c r="R3045" i="1"/>
  <c r="Q3046" i="1"/>
  <c r="R3046" i="1"/>
  <c r="Q3047" i="1"/>
  <c r="R3047" i="1"/>
  <c r="Q3048" i="1"/>
  <c r="R3048" i="1"/>
  <c r="Q3049" i="1"/>
  <c r="R3049" i="1"/>
  <c r="Q3050" i="1"/>
  <c r="R3050" i="1"/>
  <c r="Q3051" i="1"/>
  <c r="R3051" i="1"/>
  <c r="Q3052" i="1"/>
  <c r="R3052" i="1"/>
  <c r="Q3053" i="1"/>
  <c r="R3053" i="1"/>
  <c r="Q3054" i="1"/>
  <c r="R3054" i="1"/>
  <c r="Q3055" i="1"/>
  <c r="R3055" i="1"/>
  <c r="Q3056" i="1"/>
  <c r="R3056" i="1"/>
  <c r="Q3057" i="1"/>
  <c r="R3057" i="1"/>
  <c r="Q3058" i="1"/>
  <c r="R3058" i="1"/>
  <c r="Q3059" i="1"/>
  <c r="R3059" i="1"/>
  <c r="Q3060" i="1"/>
  <c r="R3060" i="1"/>
  <c r="Q3061" i="1"/>
  <c r="R3061" i="1"/>
  <c r="Q3062" i="1"/>
  <c r="R3062" i="1"/>
  <c r="Q3063" i="1"/>
  <c r="R3063" i="1"/>
  <c r="Q3064" i="1"/>
  <c r="R3064" i="1"/>
  <c r="Q3065" i="1"/>
  <c r="R3065" i="1"/>
  <c r="Q3066" i="1"/>
  <c r="R3066" i="1"/>
  <c r="Q3067" i="1"/>
  <c r="R3067" i="1"/>
  <c r="Q3068" i="1"/>
  <c r="R3068" i="1"/>
  <c r="Q3069" i="1"/>
  <c r="R3069" i="1"/>
  <c r="Q3070" i="1"/>
  <c r="R3070" i="1"/>
  <c r="Q3071" i="1"/>
  <c r="R3071" i="1"/>
  <c r="Q3072" i="1"/>
  <c r="R3072" i="1"/>
  <c r="Q3073" i="1"/>
  <c r="R3073" i="1"/>
  <c r="Q3074" i="1"/>
  <c r="R3074" i="1"/>
  <c r="Q3075" i="1"/>
  <c r="R3075" i="1"/>
  <c r="Q3076" i="1"/>
  <c r="R3076" i="1"/>
  <c r="Q3077" i="1"/>
  <c r="R3077" i="1"/>
  <c r="Q3078" i="1"/>
  <c r="R3078" i="1"/>
  <c r="Q3079" i="1"/>
  <c r="R3079" i="1"/>
  <c r="Q3080" i="1"/>
  <c r="R3080" i="1"/>
  <c r="Q3081" i="1"/>
  <c r="R3081" i="1"/>
  <c r="Q3082" i="1"/>
  <c r="R3082" i="1"/>
  <c r="Q3083" i="1"/>
  <c r="R3083" i="1"/>
  <c r="Q3084" i="1"/>
  <c r="R3084" i="1"/>
  <c r="Q3085" i="1"/>
  <c r="R3085" i="1"/>
  <c r="Q3086" i="1"/>
  <c r="R3086" i="1"/>
  <c r="Q3087" i="1"/>
  <c r="R3087" i="1"/>
  <c r="Q3088" i="1"/>
  <c r="R3088" i="1"/>
  <c r="Q3089" i="1"/>
  <c r="R3089" i="1"/>
  <c r="Q3090" i="1"/>
  <c r="R3090" i="1"/>
  <c r="Q3091" i="1"/>
  <c r="R3091" i="1"/>
  <c r="Q3092" i="1"/>
  <c r="R3092" i="1"/>
  <c r="Q3093" i="1"/>
  <c r="R3093" i="1"/>
  <c r="Q3094" i="1"/>
  <c r="R3094" i="1"/>
  <c r="Q3095" i="1"/>
  <c r="R3095" i="1"/>
  <c r="Q3096" i="1"/>
  <c r="R3096" i="1"/>
  <c r="Q3097" i="1"/>
  <c r="R3097" i="1"/>
  <c r="Q3098" i="1"/>
  <c r="R3098" i="1"/>
  <c r="Q3099" i="1"/>
  <c r="R3099" i="1"/>
  <c r="Q3100" i="1"/>
  <c r="R3100" i="1"/>
  <c r="Q3101" i="1"/>
  <c r="R3101" i="1"/>
  <c r="Q3102" i="1"/>
  <c r="R3102" i="1"/>
  <c r="Q3103" i="1"/>
  <c r="R3103" i="1"/>
  <c r="Q3104" i="1"/>
  <c r="R3104" i="1"/>
  <c r="Q3105" i="1"/>
  <c r="R3105" i="1"/>
  <c r="Q3106" i="1"/>
  <c r="R3106" i="1"/>
  <c r="Q3107" i="1"/>
  <c r="R3107" i="1"/>
  <c r="Q3108" i="1"/>
  <c r="R3108" i="1"/>
  <c r="Q3109" i="1"/>
  <c r="R3109" i="1"/>
  <c r="Q3110" i="1"/>
  <c r="R3110" i="1"/>
  <c r="Q3111" i="1"/>
  <c r="R3111" i="1"/>
  <c r="Q3112" i="1"/>
  <c r="R3112" i="1"/>
  <c r="Q3113" i="1"/>
  <c r="R3113" i="1"/>
  <c r="Q3114" i="1"/>
  <c r="R3114" i="1"/>
  <c r="Q3115" i="1"/>
  <c r="R3115" i="1"/>
  <c r="Q3116" i="1"/>
  <c r="R3116" i="1"/>
  <c r="Q3117" i="1"/>
  <c r="R3117" i="1"/>
  <c r="Q3118" i="1"/>
  <c r="R3118" i="1"/>
  <c r="Q3119" i="1"/>
  <c r="R3119" i="1"/>
  <c r="Q3120" i="1"/>
  <c r="R3120" i="1"/>
  <c r="Q3121" i="1"/>
  <c r="R3121" i="1"/>
  <c r="Q3122" i="1"/>
  <c r="R3122" i="1"/>
  <c r="Q3123" i="1"/>
  <c r="R3123" i="1"/>
  <c r="Q3124" i="1"/>
  <c r="R3124" i="1"/>
  <c r="Q3125" i="1"/>
  <c r="R3125" i="1"/>
  <c r="Q3126" i="1"/>
  <c r="R3126" i="1"/>
  <c r="Q3127" i="1"/>
  <c r="R3127" i="1"/>
  <c r="Q3128" i="1"/>
  <c r="R3128" i="1"/>
  <c r="Q3129" i="1"/>
  <c r="R3129" i="1"/>
  <c r="Q3130" i="1"/>
  <c r="R3130" i="1"/>
  <c r="Q3131" i="1"/>
  <c r="R3131" i="1"/>
  <c r="Q3132" i="1"/>
  <c r="R3132" i="1"/>
  <c r="Q3133" i="1"/>
  <c r="R3133" i="1"/>
  <c r="Q3134" i="1"/>
  <c r="R3134" i="1"/>
  <c r="Q3135" i="1"/>
  <c r="R3135" i="1"/>
  <c r="Q3136" i="1"/>
  <c r="R3136" i="1"/>
  <c r="Q3137" i="1"/>
  <c r="R3137" i="1"/>
  <c r="Q3138" i="1"/>
  <c r="R3138" i="1"/>
  <c r="Q3139" i="1"/>
  <c r="R3139" i="1"/>
  <c r="Q3140" i="1"/>
  <c r="R3140" i="1"/>
  <c r="Q3141" i="1"/>
  <c r="R3141" i="1"/>
  <c r="Q3142" i="1"/>
  <c r="R3142" i="1"/>
  <c r="Q3143" i="1"/>
  <c r="R3143" i="1"/>
  <c r="Q3144" i="1"/>
  <c r="R3144" i="1"/>
  <c r="Q3145" i="1"/>
  <c r="R3145" i="1"/>
  <c r="Q3146" i="1"/>
  <c r="R3146" i="1"/>
  <c r="Q3147" i="1"/>
  <c r="R3147" i="1"/>
  <c r="Q3148" i="1"/>
  <c r="R3148" i="1"/>
  <c r="Q3149" i="1"/>
  <c r="R3149" i="1"/>
  <c r="Q3150" i="1"/>
  <c r="R3150" i="1"/>
  <c r="Q3151" i="1"/>
  <c r="R3151" i="1"/>
  <c r="Q3152" i="1"/>
  <c r="R3152" i="1"/>
  <c r="Q3153" i="1"/>
  <c r="R3153" i="1"/>
  <c r="Q3154" i="1"/>
  <c r="R3154" i="1"/>
  <c r="Q3155" i="1"/>
  <c r="R3155" i="1"/>
  <c r="Q3156" i="1"/>
  <c r="R3156" i="1"/>
  <c r="Q3157" i="1"/>
  <c r="R3157" i="1"/>
  <c r="Q3158" i="1"/>
  <c r="R3158" i="1"/>
  <c r="Q3159" i="1"/>
  <c r="R3159" i="1"/>
  <c r="Q3160" i="1"/>
  <c r="R3160" i="1"/>
  <c r="Q3161" i="1"/>
  <c r="R3161" i="1"/>
  <c r="Q3162" i="1"/>
  <c r="R3162" i="1"/>
  <c r="Q3163" i="1"/>
  <c r="R3163" i="1"/>
  <c r="Q3164" i="1"/>
  <c r="R3164" i="1"/>
  <c r="Q3165" i="1"/>
  <c r="R3165" i="1"/>
  <c r="Q3166" i="1"/>
  <c r="R3166" i="1"/>
  <c r="Q3167" i="1"/>
  <c r="R3167" i="1"/>
  <c r="Q3168" i="1"/>
  <c r="R3168" i="1"/>
  <c r="Q3169" i="1"/>
  <c r="R3169" i="1"/>
  <c r="Q3170" i="1"/>
  <c r="R3170" i="1"/>
  <c r="Q3171" i="1"/>
  <c r="R3171" i="1"/>
  <c r="Q3172" i="1"/>
  <c r="R3172" i="1"/>
  <c r="Q3173" i="1"/>
  <c r="R3173" i="1"/>
  <c r="Q3174" i="1"/>
  <c r="R3174" i="1"/>
  <c r="Q3175" i="1"/>
  <c r="R3175" i="1"/>
  <c r="Q3176" i="1"/>
  <c r="R3176" i="1"/>
  <c r="Q3177" i="1"/>
  <c r="R3177" i="1"/>
  <c r="Q3178" i="1"/>
  <c r="R3178" i="1"/>
  <c r="Q3179" i="1"/>
  <c r="R3179" i="1"/>
  <c r="Q3180" i="1"/>
  <c r="R3180" i="1"/>
  <c r="Q3181" i="1"/>
  <c r="R3181" i="1"/>
  <c r="Q3182" i="1"/>
  <c r="R3182" i="1"/>
  <c r="Q3183" i="1"/>
  <c r="R3183" i="1"/>
  <c r="Q3184" i="1"/>
  <c r="R3184" i="1"/>
  <c r="Q3185" i="1"/>
  <c r="R3185" i="1"/>
  <c r="Q3186" i="1"/>
  <c r="R3186" i="1"/>
  <c r="Q3187" i="1"/>
  <c r="R3187" i="1"/>
  <c r="Q3188" i="1"/>
  <c r="R3188" i="1"/>
  <c r="Q3189" i="1"/>
  <c r="R3189" i="1"/>
  <c r="Q3190" i="1"/>
  <c r="R3190" i="1"/>
  <c r="Q3191" i="1"/>
  <c r="R3191" i="1"/>
  <c r="Q3192" i="1"/>
  <c r="R3192" i="1"/>
  <c r="Q3193" i="1"/>
  <c r="R3193" i="1"/>
  <c r="Q3194" i="1"/>
  <c r="R3194" i="1"/>
  <c r="Q3195" i="1"/>
  <c r="R3195" i="1"/>
  <c r="Q3196" i="1"/>
  <c r="R3196" i="1"/>
  <c r="Q3197" i="1"/>
  <c r="R3197" i="1"/>
  <c r="Q3198" i="1"/>
  <c r="R3198" i="1"/>
  <c r="Q3199" i="1"/>
  <c r="R3199" i="1"/>
  <c r="Q3200" i="1"/>
  <c r="R3200" i="1"/>
  <c r="Q3201" i="1"/>
  <c r="R3201" i="1"/>
  <c r="Q3202" i="1"/>
  <c r="R3202" i="1"/>
  <c r="Q3203" i="1"/>
  <c r="R3203" i="1"/>
  <c r="Q3204" i="1"/>
  <c r="R3204" i="1"/>
  <c r="Q3205" i="1"/>
  <c r="R3205" i="1"/>
  <c r="Q3206" i="1"/>
  <c r="R3206" i="1"/>
  <c r="Q3207" i="1"/>
  <c r="R3207" i="1"/>
  <c r="Q3208" i="1"/>
  <c r="R3208" i="1"/>
  <c r="Q3209" i="1"/>
  <c r="R3209" i="1"/>
  <c r="Q3210" i="1"/>
  <c r="R3210" i="1"/>
  <c r="Q3211" i="1"/>
  <c r="R3211" i="1"/>
  <c r="Q3212" i="1"/>
  <c r="R3212" i="1"/>
  <c r="Q3213" i="1"/>
  <c r="R3213" i="1"/>
  <c r="Q3214" i="1"/>
  <c r="R3214" i="1"/>
  <c r="Q3215" i="1"/>
  <c r="R3215" i="1"/>
  <c r="Q3216" i="1"/>
  <c r="R3216" i="1"/>
  <c r="Q3217" i="1"/>
  <c r="R3217" i="1"/>
  <c r="Q3218" i="1"/>
  <c r="R3218" i="1"/>
  <c r="Q3219" i="1"/>
  <c r="R3219" i="1"/>
  <c r="Q3220" i="1"/>
  <c r="R3220" i="1"/>
  <c r="Q3221" i="1"/>
  <c r="R3221" i="1"/>
  <c r="Q3222" i="1"/>
  <c r="R3222" i="1"/>
  <c r="Q3223" i="1"/>
  <c r="R3223" i="1"/>
  <c r="Q3224" i="1"/>
  <c r="R3224" i="1"/>
  <c r="Q3225" i="1"/>
  <c r="R3225" i="1"/>
  <c r="Q3226" i="1"/>
  <c r="R3226" i="1"/>
  <c r="Q3227" i="1"/>
  <c r="R3227" i="1"/>
  <c r="Q3228" i="1"/>
  <c r="R3228" i="1"/>
  <c r="Q3229" i="1"/>
  <c r="R3229" i="1"/>
  <c r="Q3230" i="1"/>
  <c r="R3230" i="1"/>
  <c r="Q3231" i="1"/>
  <c r="R3231" i="1"/>
  <c r="Q3232" i="1"/>
  <c r="R3232" i="1"/>
  <c r="Q3233" i="1"/>
  <c r="R3233" i="1"/>
  <c r="Q3234" i="1"/>
  <c r="R3234" i="1"/>
  <c r="Q3235" i="1"/>
  <c r="R3235" i="1"/>
  <c r="Q3236" i="1"/>
  <c r="R3236" i="1"/>
  <c r="Q3237" i="1"/>
  <c r="R3237" i="1"/>
  <c r="Q3238" i="1"/>
  <c r="R3238" i="1"/>
  <c r="Q3239" i="1"/>
  <c r="R3239" i="1"/>
  <c r="Q3240" i="1"/>
  <c r="R3240" i="1"/>
  <c r="Q3241" i="1"/>
  <c r="R3241" i="1"/>
  <c r="Q3242" i="1"/>
  <c r="R3242" i="1"/>
  <c r="Q3243" i="1"/>
  <c r="R3243" i="1"/>
  <c r="Q3244" i="1"/>
  <c r="R3244" i="1"/>
  <c r="Q3245" i="1"/>
  <c r="R3245" i="1"/>
  <c r="Q3246" i="1"/>
  <c r="R3246" i="1"/>
  <c r="Q3247" i="1"/>
  <c r="R3247" i="1"/>
  <c r="Q3248" i="1"/>
  <c r="R3248" i="1"/>
  <c r="Q3249" i="1"/>
  <c r="R3249" i="1"/>
  <c r="Q3250" i="1"/>
  <c r="R3250" i="1"/>
  <c r="Q3251" i="1"/>
  <c r="R3251" i="1"/>
  <c r="Q3252" i="1"/>
  <c r="R3252" i="1"/>
  <c r="Q3253" i="1"/>
  <c r="R3253" i="1"/>
  <c r="Q3254" i="1"/>
  <c r="R3254" i="1"/>
  <c r="Q3255" i="1"/>
  <c r="R3255" i="1"/>
  <c r="Q3256" i="1"/>
  <c r="R3256" i="1"/>
  <c r="Q3257" i="1"/>
  <c r="R3257" i="1"/>
  <c r="Q3258" i="1"/>
  <c r="R3258" i="1"/>
  <c r="Q3259" i="1"/>
  <c r="R3259" i="1"/>
  <c r="Q3260" i="1"/>
  <c r="R3260" i="1"/>
  <c r="Q3261" i="1"/>
  <c r="R3261" i="1"/>
  <c r="Q3262" i="1"/>
  <c r="R3262" i="1"/>
  <c r="Q3263" i="1"/>
  <c r="R3263" i="1"/>
  <c r="Q3264" i="1"/>
  <c r="R3264" i="1"/>
  <c r="Q3265" i="1"/>
  <c r="R3265" i="1"/>
  <c r="Q3266" i="1"/>
  <c r="R3266" i="1"/>
  <c r="Q3267" i="1"/>
  <c r="R3267" i="1"/>
  <c r="Q3268" i="1"/>
  <c r="R3268" i="1"/>
  <c r="Q3269" i="1"/>
  <c r="R3269" i="1"/>
  <c r="Q3270" i="1"/>
  <c r="R3270" i="1"/>
  <c r="Q3271" i="1"/>
  <c r="R3271" i="1"/>
  <c r="Q3272" i="1"/>
  <c r="R3272" i="1"/>
  <c r="Q3273" i="1"/>
  <c r="R3273" i="1"/>
  <c r="Q3274" i="1"/>
  <c r="R3274" i="1"/>
  <c r="Q3275" i="1"/>
  <c r="R3275" i="1"/>
  <c r="Q3276" i="1"/>
  <c r="R3276" i="1"/>
  <c r="Q3277" i="1"/>
  <c r="R3277" i="1"/>
  <c r="Q3278" i="1"/>
  <c r="R3278" i="1"/>
  <c r="Q3279" i="1"/>
  <c r="R3279" i="1"/>
  <c r="Q3280" i="1"/>
  <c r="R3280" i="1"/>
  <c r="Q3281" i="1"/>
  <c r="R3281" i="1"/>
  <c r="Q3282" i="1"/>
  <c r="R3282" i="1"/>
  <c r="Q3283" i="1"/>
  <c r="R3283" i="1"/>
  <c r="Q3284" i="1"/>
  <c r="R3284" i="1"/>
  <c r="Q3285" i="1"/>
  <c r="R3285" i="1"/>
  <c r="Q3286" i="1"/>
  <c r="R3286" i="1"/>
  <c r="Q3287" i="1"/>
  <c r="R3287" i="1"/>
  <c r="Q3288" i="1"/>
  <c r="R3288" i="1"/>
  <c r="Q3289" i="1"/>
  <c r="R3289" i="1"/>
  <c r="Q3290" i="1"/>
  <c r="R3290" i="1"/>
  <c r="Q3291" i="1"/>
  <c r="R3291" i="1"/>
  <c r="Q3292" i="1"/>
  <c r="R3292" i="1"/>
  <c r="Q3293" i="1"/>
  <c r="R3293" i="1"/>
  <c r="Q3294" i="1"/>
  <c r="R3294" i="1"/>
  <c r="Q3295" i="1"/>
  <c r="R3295" i="1"/>
  <c r="Q3296" i="1"/>
  <c r="R3296" i="1"/>
  <c r="Q3297" i="1"/>
  <c r="R3297" i="1"/>
  <c r="Q3298" i="1"/>
  <c r="R3298" i="1"/>
  <c r="Q3299" i="1"/>
  <c r="R3299" i="1"/>
  <c r="Q3300" i="1"/>
  <c r="R3300" i="1"/>
  <c r="Q3301" i="1"/>
  <c r="R3301" i="1"/>
  <c r="Q3302" i="1"/>
  <c r="R3302" i="1"/>
  <c r="Q3303" i="1"/>
  <c r="R3303" i="1"/>
  <c r="Q3304" i="1"/>
  <c r="R3304" i="1"/>
  <c r="Q3305" i="1"/>
  <c r="R3305" i="1"/>
  <c r="Q3306" i="1"/>
  <c r="R3306" i="1"/>
  <c r="Q3307" i="1"/>
  <c r="R3307" i="1"/>
  <c r="Q3308" i="1"/>
  <c r="R3308" i="1"/>
  <c r="Q3309" i="1"/>
  <c r="R3309" i="1"/>
  <c r="Q3310" i="1"/>
  <c r="R3310" i="1"/>
  <c r="Q3311" i="1"/>
  <c r="R3311" i="1"/>
  <c r="Q3312" i="1"/>
  <c r="R3312" i="1"/>
  <c r="Q3313" i="1"/>
  <c r="R3313" i="1"/>
  <c r="Q3314" i="1"/>
  <c r="R3314" i="1"/>
  <c r="Q3315" i="1"/>
  <c r="R3315" i="1"/>
  <c r="Q3316" i="1"/>
  <c r="R3316" i="1"/>
  <c r="Q3317" i="1"/>
  <c r="R3317" i="1"/>
  <c r="Q3318" i="1"/>
  <c r="R3318" i="1"/>
  <c r="Q3319" i="1"/>
  <c r="R3319" i="1"/>
  <c r="Q3320" i="1"/>
  <c r="R3320" i="1"/>
  <c r="Q3321" i="1"/>
  <c r="R3321" i="1"/>
  <c r="Q3322" i="1"/>
  <c r="R3322" i="1"/>
  <c r="Q3323" i="1"/>
  <c r="R3323" i="1"/>
  <c r="Q3324" i="1"/>
  <c r="R3324" i="1"/>
  <c r="Q3325" i="1"/>
  <c r="R3325" i="1"/>
  <c r="Q3326" i="1"/>
  <c r="R3326" i="1"/>
  <c r="Q3327" i="1"/>
  <c r="R3327" i="1"/>
  <c r="Q3328" i="1"/>
  <c r="R3328" i="1"/>
  <c r="Q3329" i="1"/>
  <c r="R3329" i="1"/>
  <c r="Q3330" i="1"/>
  <c r="R3330" i="1"/>
  <c r="Q3331" i="1"/>
  <c r="R3331" i="1"/>
  <c r="Q3332" i="1"/>
  <c r="R3332" i="1"/>
  <c r="Q3333" i="1"/>
  <c r="R3333" i="1"/>
  <c r="Q3334" i="1"/>
  <c r="R3334" i="1"/>
  <c r="Q3335" i="1"/>
  <c r="R3335" i="1"/>
  <c r="Q3336" i="1"/>
  <c r="R3336" i="1"/>
  <c r="Q3337" i="1"/>
  <c r="R3337" i="1"/>
  <c r="Q3338" i="1"/>
  <c r="R3338" i="1"/>
  <c r="Q3339" i="1"/>
  <c r="R3339" i="1"/>
  <c r="Q3340" i="1"/>
  <c r="R3340" i="1"/>
  <c r="Q3341" i="1"/>
  <c r="R3341" i="1"/>
  <c r="Q3342" i="1"/>
  <c r="R3342" i="1"/>
  <c r="Q3343" i="1"/>
  <c r="R3343" i="1"/>
  <c r="Q3344" i="1"/>
  <c r="R3344" i="1"/>
  <c r="Q3345" i="1"/>
  <c r="R3345" i="1"/>
  <c r="Q3346" i="1"/>
  <c r="R3346" i="1"/>
  <c r="Q3347" i="1"/>
  <c r="R3347" i="1"/>
  <c r="Q3348" i="1"/>
  <c r="R3348" i="1"/>
  <c r="Q3349" i="1"/>
  <c r="R3349" i="1"/>
  <c r="Q3350" i="1"/>
  <c r="R3350" i="1"/>
  <c r="Q3351" i="1"/>
  <c r="R3351" i="1"/>
  <c r="Q3352" i="1"/>
  <c r="R3352" i="1"/>
  <c r="Q3353" i="1"/>
  <c r="R3353" i="1"/>
  <c r="Q3354" i="1"/>
  <c r="R3354" i="1"/>
  <c r="Q3355" i="1"/>
  <c r="R3355" i="1"/>
  <c r="Q287" i="1"/>
  <c r="R287" i="1"/>
  <c r="Q288" i="1"/>
  <c r="R288" i="1"/>
  <c r="Q289" i="1"/>
  <c r="R289" i="1"/>
  <c r="Q290" i="1"/>
  <c r="R290" i="1"/>
  <c r="Q291" i="1"/>
  <c r="R291" i="1"/>
  <c r="Q292" i="1"/>
  <c r="R292" i="1"/>
  <c r="Q293" i="1"/>
  <c r="R293" i="1"/>
  <c r="Q294" i="1"/>
  <c r="R294" i="1"/>
  <c r="Q295" i="1"/>
  <c r="R295" i="1"/>
  <c r="Q296" i="1"/>
  <c r="R296" i="1"/>
  <c r="Q297" i="1"/>
  <c r="R297" i="1"/>
  <c r="Q298" i="1"/>
  <c r="R298" i="1"/>
  <c r="Q299" i="1"/>
  <c r="R299" i="1"/>
  <c r="Q300" i="1"/>
  <c r="R300" i="1"/>
  <c r="Q301" i="1"/>
  <c r="R301" i="1"/>
  <c r="Q302" i="1"/>
  <c r="R302" i="1"/>
  <c r="Q303" i="1"/>
  <c r="R303" i="1"/>
  <c r="Q304" i="1"/>
  <c r="R304" i="1"/>
  <c r="Q305" i="1"/>
  <c r="R305" i="1"/>
  <c r="Q306" i="1"/>
  <c r="R306" i="1"/>
  <c r="Q307" i="1"/>
  <c r="R307" i="1"/>
  <c r="Q308" i="1"/>
  <c r="R308" i="1"/>
  <c r="Q309" i="1"/>
  <c r="R309" i="1"/>
  <c r="Q310" i="1"/>
  <c r="R310" i="1"/>
  <c r="Q311" i="1"/>
  <c r="R311" i="1"/>
  <c r="Q312" i="1"/>
  <c r="R312" i="1"/>
  <c r="Q313" i="1"/>
  <c r="R313" i="1"/>
  <c r="Q314" i="1"/>
  <c r="R314" i="1"/>
  <c r="Q315" i="1"/>
  <c r="R315" i="1"/>
  <c r="Q316" i="1"/>
  <c r="R316" i="1"/>
  <c r="Q317" i="1"/>
  <c r="R317" i="1"/>
  <c r="Q318" i="1"/>
  <c r="R318" i="1"/>
  <c r="Q319" i="1"/>
  <c r="R319" i="1"/>
  <c r="Q320" i="1"/>
  <c r="R320" i="1"/>
  <c r="Q321" i="1"/>
  <c r="R321" i="1"/>
  <c r="Q322" i="1"/>
  <c r="R322" i="1"/>
  <c r="Q323" i="1"/>
  <c r="R323" i="1"/>
  <c r="Q324" i="1"/>
  <c r="R324" i="1"/>
  <c r="Q325" i="1"/>
  <c r="R325" i="1"/>
  <c r="Q326" i="1"/>
  <c r="R326" i="1"/>
  <c r="Q327" i="1"/>
  <c r="R327" i="1"/>
  <c r="Q255" i="1"/>
  <c r="R255" i="1"/>
  <c r="Q256" i="1"/>
  <c r="R256" i="1"/>
  <c r="Q257" i="1"/>
  <c r="R257" i="1"/>
  <c r="Q258" i="1"/>
  <c r="R258" i="1"/>
  <c r="Q259" i="1"/>
  <c r="R259" i="1"/>
  <c r="Q260" i="1"/>
  <c r="R260" i="1"/>
  <c r="Q261" i="1"/>
  <c r="R261" i="1"/>
  <c r="Q262" i="1"/>
  <c r="R262" i="1"/>
  <c r="Q263" i="1"/>
  <c r="R263" i="1"/>
  <c r="Q264" i="1"/>
  <c r="R264" i="1"/>
  <c r="Q265" i="1"/>
  <c r="R265" i="1"/>
  <c r="Q266" i="1"/>
  <c r="R266" i="1"/>
  <c r="Q267" i="1"/>
  <c r="R267" i="1"/>
  <c r="Q268" i="1"/>
  <c r="R268" i="1"/>
  <c r="Q269" i="1"/>
  <c r="R269" i="1"/>
  <c r="Q270" i="1"/>
  <c r="R270" i="1"/>
  <c r="Q271" i="1"/>
  <c r="R271" i="1"/>
  <c r="Q272" i="1"/>
  <c r="R272" i="1"/>
  <c r="Q273" i="1"/>
  <c r="R273" i="1"/>
  <c r="Q274" i="1"/>
  <c r="R274" i="1"/>
  <c r="Q275" i="1"/>
  <c r="R275" i="1"/>
  <c r="Q276" i="1"/>
  <c r="R276" i="1"/>
  <c r="Q277" i="1"/>
  <c r="R277" i="1"/>
  <c r="Q278" i="1"/>
  <c r="R278" i="1"/>
  <c r="Q279" i="1"/>
  <c r="R279" i="1"/>
  <c r="Q280" i="1"/>
  <c r="R280" i="1"/>
  <c r="Q281" i="1"/>
  <c r="R281" i="1"/>
  <c r="Q282" i="1"/>
  <c r="R282" i="1"/>
  <c r="Q283" i="1"/>
  <c r="R283" i="1"/>
  <c r="Q284" i="1"/>
  <c r="R284" i="1"/>
  <c r="Q285" i="1"/>
  <c r="R285" i="1"/>
  <c r="Q286" i="1"/>
  <c r="R286" i="1"/>
  <c r="Q228" i="1"/>
  <c r="R228" i="1"/>
  <c r="Q229" i="1"/>
  <c r="R229" i="1"/>
  <c r="Q230" i="1"/>
  <c r="R230" i="1"/>
  <c r="Q231" i="1"/>
  <c r="R231" i="1"/>
  <c r="Q232" i="1"/>
  <c r="R232" i="1"/>
  <c r="Q233" i="1"/>
  <c r="R233" i="1"/>
  <c r="Q234" i="1"/>
  <c r="R234" i="1"/>
  <c r="Q235" i="1"/>
  <c r="R235" i="1"/>
  <c r="Q236" i="1"/>
  <c r="R236" i="1"/>
  <c r="Q237" i="1"/>
  <c r="R237" i="1"/>
  <c r="Q238" i="1"/>
  <c r="R238" i="1"/>
  <c r="Q239" i="1"/>
  <c r="R239" i="1"/>
  <c r="Q240" i="1"/>
  <c r="R240" i="1"/>
  <c r="Q241" i="1"/>
  <c r="R241" i="1"/>
  <c r="Q242" i="1"/>
  <c r="R242" i="1"/>
  <c r="Q243" i="1"/>
  <c r="R243" i="1"/>
  <c r="Q244" i="1"/>
  <c r="R244" i="1"/>
  <c r="Q245" i="1"/>
  <c r="R245" i="1"/>
  <c r="Q246" i="1"/>
  <c r="R246" i="1"/>
  <c r="Q247" i="1"/>
  <c r="R247" i="1"/>
  <c r="Q248" i="1"/>
  <c r="R248" i="1"/>
  <c r="Q249" i="1"/>
  <c r="R249" i="1"/>
  <c r="Q250" i="1"/>
  <c r="R250" i="1"/>
  <c r="Q251" i="1"/>
  <c r="R251" i="1"/>
  <c r="Q252" i="1"/>
  <c r="R252" i="1"/>
  <c r="Q253" i="1"/>
  <c r="R253" i="1"/>
  <c r="Q254" i="1"/>
  <c r="R254" i="1"/>
  <c r="Q140" i="1"/>
  <c r="R140" i="1"/>
  <c r="Q141" i="1"/>
  <c r="R141" i="1"/>
  <c r="Q142" i="1"/>
  <c r="R142" i="1"/>
  <c r="Q143" i="1"/>
  <c r="R143" i="1"/>
  <c r="Q144" i="1"/>
  <c r="R144" i="1"/>
  <c r="Q145" i="1"/>
  <c r="R145" i="1"/>
  <c r="Q146" i="1"/>
  <c r="R146" i="1"/>
  <c r="Q147" i="1"/>
  <c r="R147" i="1"/>
  <c r="Q148" i="1"/>
  <c r="R148" i="1"/>
  <c r="Q149" i="1"/>
  <c r="R149" i="1"/>
  <c r="Q150" i="1"/>
  <c r="R150" i="1"/>
  <c r="Q151" i="1"/>
  <c r="R151" i="1"/>
  <c r="Q152" i="1"/>
  <c r="R152" i="1"/>
  <c r="Q153" i="1"/>
  <c r="R153" i="1"/>
  <c r="Q154" i="1"/>
  <c r="R154" i="1"/>
  <c r="Q155" i="1"/>
  <c r="R155" i="1"/>
  <c r="Q156" i="1"/>
  <c r="R156" i="1"/>
  <c r="Q157" i="1"/>
  <c r="R157" i="1"/>
  <c r="Q158" i="1"/>
  <c r="R158" i="1"/>
  <c r="Q159" i="1"/>
  <c r="R159" i="1"/>
  <c r="Q160" i="1"/>
  <c r="R160" i="1"/>
  <c r="Q161" i="1"/>
  <c r="R161" i="1"/>
  <c r="Q162" i="1"/>
  <c r="R162" i="1"/>
  <c r="Q163" i="1"/>
  <c r="R163" i="1"/>
  <c r="Q164" i="1"/>
  <c r="R164" i="1"/>
  <c r="Q165" i="1"/>
  <c r="R165" i="1"/>
  <c r="Q166" i="1"/>
  <c r="R166" i="1"/>
  <c r="Q167" i="1"/>
  <c r="R167" i="1"/>
  <c r="Q168" i="1"/>
  <c r="R168" i="1"/>
  <c r="Q169" i="1"/>
  <c r="R169" i="1"/>
  <c r="Q170" i="1"/>
  <c r="R170" i="1"/>
  <c r="Q171" i="1"/>
  <c r="R171" i="1"/>
  <c r="Q172" i="1"/>
  <c r="R172" i="1"/>
  <c r="Q173" i="1"/>
  <c r="R173" i="1"/>
  <c r="Q174" i="1"/>
  <c r="R174" i="1"/>
  <c r="Q175" i="1"/>
  <c r="R175" i="1"/>
  <c r="Q176" i="1"/>
  <c r="R176" i="1"/>
  <c r="Q177" i="1"/>
  <c r="R177" i="1"/>
  <c r="Q178" i="1"/>
  <c r="R178" i="1"/>
  <c r="Q179" i="1"/>
  <c r="R179" i="1"/>
  <c r="Q180" i="1"/>
  <c r="R180" i="1"/>
  <c r="Q181" i="1"/>
  <c r="R181" i="1"/>
  <c r="Q182" i="1"/>
  <c r="R182" i="1"/>
  <c r="Q183" i="1"/>
  <c r="R183" i="1"/>
  <c r="Q184" i="1"/>
  <c r="R184" i="1"/>
  <c r="Q185" i="1"/>
  <c r="R185" i="1"/>
  <c r="Q186" i="1"/>
  <c r="R186" i="1"/>
  <c r="Q187" i="1"/>
  <c r="R187" i="1"/>
  <c r="Q188" i="1"/>
  <c r="R188" i="1"/>
  <c r="Q189" i="1"/>
  <c r="R189" i="1"/>
  <c r="Q190" i="1"/>
  <c r="R190" i="1"/>
  <c r="Q191" i="1"/>
  <c r="R191" i="1"/>
  <c r="Q192" i="1"/>
  <c r="R192" i="1"/>
  <c r="Q193" i="1"/>
  <c r="R193" i="1"/>
  <c r="Q194" i="1"/>
  <c r="R194" i="1"/>
  <c r="Q195" i="1"/>
  <c r="R195" i="1"/>
  <c r="Q196" i="1"/>
  <c r="R196" i="1"/>
  <c r="Q197" i="1"/>
  <c r="R197" i="1"/>
  <c r="Q198" i="1"/>
  <c r="R198" i="1"/>
  <c r="Q199" i="1"/>
  <c r="R199" i="1"/>
  <c r="Q200" i="1"/>
  <c r="R200" i="1"/>
  <c r="Q201" i="1"/>
  <c r="R201" i="1"/>
  <c r="Q202" i="1"/>
  <c r="R202" i="1"/>
  <c r="Q203" i="1"/>
  <c r="R203" i="1"/>
  <c r="Q204" i="1"/>
  <c r="R204" i="1"/>
  <c r="Q205" i="1"/>
  <c r="R205" i="1"/>
  <c r="Q206" i="1"/>
  <c r="R206" i="1"/>
  <c r="Q207" i="1"/>
  <c r="R207" i="1"/>
  <c r="Q208" i="1"/>
  <c r="R208" i="1"/>
  <c r="Q209" i="1"/>
  <c r="R209" i="1"/>
  <c r="Q210" i="1"/>
  <c r="R210" i="1"/>
  <c r="Q211" i="1"/>
  <c r="R211" i="1"/>
  <c r="Q212" i="1"/>
  <c r="R212" i="1"/>
  <c r="Q213" i="1"/>
  <c r="R213" i="1"/>
  <c r="Q214" i="1"/>
  <c r="R214" i="1"/>
  <c r="Q215" i="1"/>
  <c r="R215" i="1"/>
  <c r="Q216" i="1"/>
  <c r="R216" i="1"/>
  <c r="Q217" i="1"/>
  <c r="R217" i="1"/>
  <c r="Q218" i="1"/>
  <c r="R218" i="1"/>
  <c r="Q219" i="1"/>
  <c r="R219" i="1"/>
  <c r="Q220" i="1"/>
  <c r="R220" i="1"/>
  <c r="Q221" i="1"/>
  <c r="R221" i="1"/>
  <c r="Q222" i="1"/>
  <c r="R222" i="1"/>
  <c r="Q223" i="1"/>
  <c r="R223" i="1"/>
  <c r="Q224" i="1"/>
  <c r="R224" i="1"/>
  <c r="Q225" i="1"/>
  <c r="R225" i="1"/>
  <c r="Q226" i="1"/>
  <c r="R226" i="1"/>
  <c r="Q227" i="1"/>
  <c r="R227" i="1"/>
  <c r="Q125" i="1"/>
  <c r="R125" i="1"/>
  <c r="Q126" i="1"/>
  <c r="R126" i="1"/>
  <c r="Q127" i="1"/>
  <c r="R127" i="1"/>
  <c r="Q128" i="1"/>
  <c r="R128" i="1"/>
  <c r="Q129" i="1"/>
  <c r="R129" i="1"/>
  <c r="Q130" i="1"/>
  <c r="R130" i="1"/>
  <c r="Q131" i="1"/>
  <c r="R131" i="1"/>
  <c r="Q132" i="1"/>
  <c r="R132" i="1"/>
  <c r="Q133" i="1"/>
  <c r="R133" i="1"/>
  <c r="Q134" i="1"/>
  <c r="R134" i="1"/>
  <c r="Q135" i="1"/>
  <c r="R135" i="1"/>
  <c r="Q136" i="1"/>
  <c r="R136" i="1"/>
  <c r="Q137" i="1"/>
  <c r="R137" i="1"/>
  <c r="Q138" i="1"/>
  <c r="R138" i="1"/>
  <c r="Q139" i="1"/>
  <c r="R139" i="1"/>
  <c r="Q110" i="1"/>
  <c r="R110" i="1"/>
  <c r="Q111" i="1"/>
  <c r="R111" i="1"/>
  <c r="Q112" i="1"/>
  <c r="R112" i="1"/>
  <c r="Q113" i="1"/>
  <c r="R113" i="1"/>
  <c r="Q114" i="1"/>
  <c r="R114" i="1"/>
  <c r="Q115" i="1"/>
  <c r="R115" i="1"/>
  <c r="Q116" i="1"/>
  <c r="R116" i="1"/>
  <c r="Q117" i="1"/>
  <c r="R117" i="1"/>
  <c r="Q118" i="1"/>
  <c r="R118" i="1"/>
  <c r="Q119" i="1"/>
  <c r="R119" i="1"/>
  <c r="Q120" i="1"/>
  <c r="R120" i="1"/>
  <c r="Q121" i="1"/>
  <c r="R121" i="1"/>
  <c r="Q122" i="1"/>
  <c r="R122" i="1"/>
  <c r="Q123" i="1"/>
  <c r="R123" i="1"/>
  <c r="Q124" i="1"/>
  <c r="R124" i="1"/>
  <c r="Q98" i="1"/>
  <c r="R98" i="1"/>
  <c r="Q99" i="1"/>
  <c r="R99" i="1"/>
  <c r="Q100" i="1"/>
  <c r="R100" i="1"/>
  <c r="Q101" i="1"/>
  <c r="R101" i="1"/>
  <c r="Q102" i="1"/>
  <c r="R102" i="1"/>
  <c r="Q103" i="1"/>
  <c r="R103" i="1"/>
  <c r="Q104" i="1"/>
  <c r="R104" i="1"/>
  <c r="Q105" i="1"/>
  <c r="R105" i="1"/>
  <c r="Q106" i="1"/>
  <c r="R106" i="1"/>
  <c r="Q107" i="1"/>
  <c r="R107" i="1"/>
  <c r="Q108" i="1"/>
  <c r="R108" i="1"/>
  <c r="Q109" i="1"/>
  <c r="R109" i="1"/>
  <c r="Q87" i="1"/>
  <c r="R87" i="1"/>
  <c r="Q88" i="1"/>
  <c r="R88" i="1"/>
  <c r="Q89" i="1"/>
  <c r="R89" i="1"/>
  <c r="Q90" i="1"/>
  <c r="R90" i="1"/>
  <c r="Q91" i="1"/>
  <c r="R91" i="1"/>
  <c r="Q92" i="1"/>
  <c r="R92" i="1"/>
  <c r="Q93" i="1"/>
  <c r="R93" i="1"/>
  <c r="Q94" i="1"/>
  <c r="R94" i="1"/>
  <c r="Q95" i="1"/>
  <c r="R95" i="1"/>
  <c r="Q96" i="1"/>
  <c r="R96" i="1"/>
  <c r="Q97" i="1"/>
  <c r="R97" i="1"/>
  <c r="Q75" i="1"/>
  <c r="R75" i="1"/>
  <c r="Q76" i="1"/>
  <c r="R76" i="1"/>
  <c r="Q77" i="1"/>
  <c r="R77" i="1"/>
  <c r="Q78" i="1"/>
  <c r="R78" i="1"/>
  <c r="Q79" i="1"/>
  <c r="R79" i="1"/>
  <c r="Q80" i="1"/>
  <c r="R80" i="1"/>
  <c r="Q81" i="1"/>
  <c r="R81" i="1"/>
  <c r="Q82" i="1"/>
  <c r="R82" i="1"/>
  <c r="Q83" i="1"/>
  <c r="R83" i="1"/>
  <c r="Q84" i="1"/>
  <c r="R84" i="1"/>
  <c r="Q85" i="1"/>
  <c r="R85" i="1"/>
  <c r="Q86" i="1"/>
  <c r="R86" i="1"/>
  <c r="Q60" i="1"/>
  <c r="R60" i="1"/>
  <c r="Q61" i="1"/>
  <c r="R61" i="1"/>
  <c r="Q62" i="1"/>
  <c r="R62" i="1"/>
  <c r="Q63" i="1"/>
  <c r="R63" i="1"/>
  <c r="Q64" i="1"/>
  <c r="R64" i="1"/>
  <c r="Q65" i="1"/>
  <c r="R65" i="1"/>
  <c r="Q66" i="1"/>
  <c r="R66" i="1"/>
  <c r="Q67" i="1"/>
  <c r="R67" i="1"/>
  <c r="Q68" i="1"/>
  <c r="R68" i="1"/>
  <c r="Q69" i="1"/>
  <c r="R69" i="1"/>
  <c r="Q70" i="1"/>
  <c r="R70" i="1"/>
  <c r="Q71" i="1"/>
  <c r="R71" i="1"/>
  <c r="Q72" i="1"/>
  <c r="R72" i="1"/>
  <c r="Q73" i="1"/>
  <c r="R73" i="1"/>
  <c r="Q74" i="1"/>
  <c r="R74" i="1"/>
  <c r="Q44" i="1"/>
  <c r="R44" i="1"/>
  <c r="Q45" i="1"/>
  <c r="R45" i="1"/>
  <c r="Q46" i="1"/>
  <c r="R46" i="1"/>
  <c r="Q47" i="1"/>
  <c r="R47" i="1"/>
  <c r="Q48" i="1"/>
  <c r="R48" i="1"/>
  <c r="Q49" i="1"/>
  <c r="R49" i="1"/>
  <c r="Q50" i="1"/>
  <c r="R50" i="1"/>
  <c r="Q51" i="1"/>
  <c r="R51" i="1"/>
  <c r="Q52" i="1"/>
  <c r="R52" i="1"/>
  <c r="Q53" i="1"/>
  <c r="R53" i="1"/>
  <c r="Q54" i="1"/>
  <c r="R54" i="1"/>
  <c r="Q55" i="1"/>
  <c r="R55" i="1"/>
  <c r="Q56" i="1"/>
  <c r="R56" i="1"/>
  <c r="Q57" i="1"/>
  <c r="R57" i="1"/>
  <c r="Q58" i="1"/>
  <c r="R58" i="1"/>
  <c r="Q59" i="1"/>
  <c r="R59" i="1"/>
  <c r="Q18" i="1"/>
  <c r="R18" i="1"/>
  <c r="Q19" i="1"/>
  <c r="R19" i="1"/>
  <c r="Q20" i="1"/>
  <c r="R20" i="1"/>
  <c r="Q21" i="1"/>
  <c r="R21" i="1"/>
  <c r="Q22" i="1"/>
  <c r="R22" i="1"/>
  <c r="Q23" i="1"/>
  <c r="R23" i="1"/>
  <c r="Q24" i="1"/>
  <c r="R24" i="1"/>
  <c r="Q25" i="1"/>
  <c r="R25" i="1"/>
  <c r="Q26" i="1"/>
  <c r="R26" i="1"/>
  <c r="Q27" i="1"/>
  <c r="R27" i="1"/>
  <c r="Q28" i="1"/>
  <c r="R28" i="1"/>
  <c r="Q29" i="1"/>
  <c r="R29" i="1"/>
  <c r="Q30" i="1"/>
  <c r="R30" i="1"/>
  <c r="Q31" i="1"/>
  <c r="R31" i="1"/>
  <c r="Q32" i="1"/>
  <c r="R32" i="1"/>
  <c r="Q33" i="1"/>
  <c r="R33" i="1"/>
  <c r="Q34" i="1"/>
  <c r="R34" i="1"/>
  <c r="Q35" i="1"/>
  <c r="R35" i="1"/>
  <c r="Q36" i="1"/>
  <c r="R36" i="1"/>
  <c r="Q37" i="1"/>
  <c r="R37" i="1"/>
  <c r="Q38" i="1"/>
  <c r="R38" i="1"/>
  <c r="Q39" i="1"/>
  <c r="R39" i="1"/>
  <c r="Q40" i="1"/>
  <c r="R40" i="1"/>
  <c r="Q41" i="1"/>
  <c r="R41" i="1"/>
  <c r="Q42" i="1"/>
  <c r="R42" i="1"/>
  <c r="Q43" i="1"/>
  <c r="R43" i="1"/>
  <c r="R3" i="1"/>
  <c r="R4" i="1"/>
  <c r="R5" i="1"/>
  <c r="R6" i="1"/>
  <c r="R7" i="1"/>
  <c r="R8" i="1"/>
  <c r="R9" i="1"/>
  <c r="R10" i="1"/>
  <c r="R11" i="1"/>
  <c r="R12" i="1"/>
  <c r="R13" i="1"/>
  <c r="R14" i="1"/>
  <c r="R15" i="1"/>
  <c r="R16" i="1"/>
  <c r="R17" i="1"/>
  <c r="R2" i="1"/>
  <c r="Q3" i="1"/>
  <c r="Q4" i="1"/>
  <c r="Q5" i="1"/>
  <c r="Q6" i="1"/>
  <c r="Q7" i="1"/>
  <c r="Q8" i="1"/>
  <c r="Q9" i="1"/>
  <c r="Q10" i="1"/>
  <c r="Q11" i="1"/>
  <c r="Q12" i="1"/>
  <c r="Q13" i="1"/>
  <c r="Q14" i="1"/>
  <c r="Q15" i="1"/>
  <c r="Q16" i="1"/>
  <c r="Q17" i="1"/>
  <c r="Q2" i="1"/>
  <c r="G3336" i="1" l="1"/>
  <c r="G3337" i="1"/>
  <c r="G3338" i="1"/>
  <c r="G3339" i="1"/>
  <c r="G3341" i="1"/>
  <c r="G3342" i="1"/>
  <c r="G3343" i="1"/>
  <c r="G3344" i="1"/>
  <c r="G3345" i="1"/>
  <c r="G3346" i="1"/>
  <c r="G3347" i="1"/>
  <c r="G3348" i="1"/>
  <c r="G3349" i="1"/>
  <c r="G3350" i="1"/>
  <c r="G3351" i="1"/>
  <c r="G3352" i="1"/>
  <c r="G3353" i="1"/>
  <c r="G3354" i="1"/>
  <c r="G3355" i="1"/>
  <c r="G3335" i="1"/>
  <c r="G3310" i="1" l="1"/>
  <c r="G3311" i="1"/>
  <c r="G3312" i="1"/>
  <c r="G3313" i="1"/>
  <c r="G3314" i="1"/>
  <c r="G3316" i="1"/>
  <c r="G3317" i="1"/>
  <c r="G3318" i="1"/>
  <c r="G3319" i="1"/>
  <c r="G3320" i="1"/>
  <c r="G3321" i="1"/>
  <c r="G3322" i="1"/>
  <c r="G3323" i="1"/>
  <c r="G3324" i="1"/>
  <c r="G3325" i="1"/>
  <c r="G3326" i="1"/>
  <c r="G3327" i="1"/>
  <c r="G3328" i="1"/>
  <c r="G3329" i="1"/>
  <c r="G3330" i="1"/>
  <c r="G3331" i="1"/>
  <c r="G3332" i="1"/>
  <c r="G3333" i="1"/>
  <c r="G3334" i="1"/>
  <c r="G3309" i="1"/>
  <c r="G3292" i="1"/>
  <c r="G3293" i="1"/>
  <c r="G3294" i="1"/>
  <c r="G3295" i="1"/>
  <c r="G3296" i="1"/>
  <c r="G3297" i="1"/>
  <c r="G3298" i="1"/>
  <c r="G3299" i="1"/>
  <c r="G3300" i="1"/>
  <c r="G3301" i="1"/>
  <c r="G3302" i="1"/>
  <c r="G3303" i="1"/>
  <c r="G3304" i="1"/>
  <c r="G3305" i="1"/>
  <c r="G3306" i="1"/>
  <c r="G3307" i="1"/>
  <c r="G3308" i="1"/>
  <c r="G3290" i="1"/>
  <c r="G3273" i="1"/>
  <c r="G3274" i="1"/>
  <c r="G3275" i="1"/>
  <c r="G3276" i="1"/>
  <c r="G3277" i="1"/>
  <c r="G3278" i="1"/>
  <c r="G3279" i="1"/>
  <c r="G3280" i="1"/>
  <c r="G3281" i="1"/>
  <c r="G3282" i="1"/>
  <c r="G3283" i="1"/>
  <c r="G3284" i="1"/>
  <c r="G3285" i="1"/>
  <c r="G3286" i="1"/>
  <c r="G3287" i="1"/>
  <c r="G3288" i="1"/>
  <c r="G3289" i="1"/>
  <c r="G3218" i="1" l="1"/>
  <c r="G3220" i="1"/>
  <c r="G3221" i="1"/>
  <c r="G3222" i="1"/>
  <c r="G3223" i="1"/>
  <c r="G3224" i="1"/>
  <c r="G3225" i="1"/>
  <c r="G3226" i="1"/>
  <c r="G3227" i="1"/>
  <c r="G3228" i="1"/>
  <c r="G3229" i="1"/>
  <c r="G3230"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7" i="1"/>
  <c r="G3258" i="1"/>
  <c r="G3259" i="1"/>
  <c r="G3260" i="1"/>
  <c r="G3261" i="1"/>
  <c r="G3262" i="1"/>
  <c r="G3263" i="1"/>
  <c r="G3264" i="1"/>
  <c r="G3265" i="1"/>
  <c r="G3266" i="1"/>
  <c r="G3267" i="1"/>
  <c r="G3268" i="1"/>
  <c r="G3269" i="1"/>
  <c r="G3270" i="1"/>
  <c r="G3271" i="1"/>
  <c r="G3196" i="1" l="1"/>
  <c r="G3197" i="1"/>
  <c r="G3198" i="1"/>
  <c r="G3199" i="1"/>
  <c r="G3200" i="1"/>
  <c r="G3201" i="1"/>
  <c r="G3203" i="1"/>
  <c r="G3204" i="1"/>
  <c r="G3205" i="1"/>
  <c r="G3206" i="1"/>
  <c r="G3207" i="1"/>
  <c r="G3208" i="1"/>
  <c r="G3209" i="1"/>
  <c r="G3210" i="1"/>
  <c r="G3211" i="1"/>
  <c r="G3212" i="1"/>
  <c r="G3213" i="1"/>
  <c r="G3214" i="1"/>
  <c r="G3215" i="1"/>
  <c r="G3216" i="1"/>
  <c r="G3217" i="1"/>
  <c r="G3177" i="1" l="1"/>
  <c r="G3178" i="1"/>
  <c r="G3179" i="1"/>
  <c r="G3180" i="1"/>
  <c r="G3181" i="1"/>
  <c r="G3182" i="1"/>
  <c r="G3183" i="1"/>
  <c r="G3184" i="1"/>
  <c r="G3185" i="1"/>
  <c r="G3186" i="1"/>
  <c r="G3187" i="1"/>
  <c r="G3188" i="1"/>
  <c r="G3189" i="1"/>
  <c r="G3190" i="1"/>
  <c r="G3191" i="1"/>
  <c r="G3192" i="1"/>
  <c r="G3193" i="1"/>
  <c r="G3194" i="1"/>
  <c r="G3195" i="1"/>
  <c r="G3157" i="1"/>
  <c r="G3158" i="1"/>
  <c r="G3160" i="1"/>
  <c r="G3161" i="1"/>
  <c r="G3162" i="1"/>
  <c r="G3163" i="1"/>
  <c r="G3164" i="1"/>
  <c r="G3165" i="1"/>
  <c r="G3166" i="1"/>
  <c r="G3167" i="1"/>
  <c r="G3168" i="1"/>
  <c r="G3169" i="1"/>
  <c r="G3170" i="1"/>
  <c r="G3171" i="1"/>
  <c r="G3172" i="1"/>
  <c r="G3173" i="1"/>
  <c r="G3174" i="1"/>
  <c r="G3175" i="1"/>
  <c r="G3176" i="1"/>
  <c r="G3133" i="1" l="1"/>
  <c r="G3134" i="1"/>
  <c r="G3135" i="1"/>
  <c r="G3136" i="1"/>
  <c r="G3137" i="1"/>
  <c r="G3139" i="1"/>
  <c r="G3140" i="1"/>
  <c r="G3141" i="1"/>
  <c r="G3142" i="1"/>
  <c r="G3143" i="1"/>
  <c r="G3144" i="1"/>
  <c r="G3145" i="1"/>
  <c r="G3146" i="1"/>
  <c r="G3147" i="1"/>
  <c r="G3148" i="1"/>
  <c r="G3149" i="1"/>
  <c r="G3150" i="1"/>
  <c r="G3151" i="1"/>
  <c r="G3152" i="1"/>
  <c r="G3153" i="1"/>
  <c r="G3154" i="1"/>
  <c r="G3155" i="1"/>
  <c r="G3156" i="1"/>
  <c r="G3098" i="1" l="1"/>
  <c r="G3099" i="1"/>
  <c r="G3101" i="1"/>
  <c r="G3102" i="1"/>
  <c r="G3103" i="1"/>
  <c r="G3104" i="1"/>
  <c r="G3105" i="1"/>
  <c r="G3106" i="1"/>
  <c r="G3107" i="1"/>
  <c r="G3108" i="1"/>
  <c r="G3109" i="1"/>
  <c r="G3110" i="1"/>
  <c r="G3111" i="1"/>
  <c r="G3112" i="1"/>
  <c r="G3113" i="1"/>
  <c r="G3114" i="1"/>
  <c r="G3115" i="1"/>
  <c r="G3116" i="1"/>
  <c r="G3118" i="1"/>
  <c r="G3119" i="1"/>
  <c r="G3120" i="1"/>
  <c r="G3121" i="1"/>
  <c r="G3122" i="1"/>
  <c r="G3123" i="1"/>
  <c r="G3124" i="1"/>
  <c r="G3125" i="1"/>
  <c r="G3126" i="1"/>
  <c r="G3127" i="1"/>
  <c r="G3128" i="1"/>
  <c r="G3129" i="1"/>
  <c r="G3130" i="1"/>
  <c r="G3131" i="1"/>
  <c r="G3132" i="1"/>
  <c r="G3080" i="1" l="1"/>
  <c r="G3081" i="1"/>
  <c r="G3082" i="1"/>
  <c r="G3083" i="1"/>
  <c r="G3084" i="1"/>
  <c r="G3085" i="1"/>
  <c r="G3087" i="1"/>
  <c r="G3088" i="1"/>
  <c r="G3089" i="1"/>
  <c r="G3090" i="1"/>
  <c r="G3091" i="1"/>
  <c r="G3092" i="1"/>
  <c r="G3093" i="1"/>
  <c r="G3094" i="1"/>
  <c r="G3095" i="1"/>
  <c r="G3096" i="1"/>
  <c r="G3097" i="1"/>
  <c r="G3067" i="1" l="1"/>
  <c r="G3068" i="1"/>
  <c r="G3069" i="1"/>
  <c r="G3070" i="1"/>
  <c r="G3071" i="1"/>
  <c r="G3072" i="1"/>
  <c r="G3073" i="1"/>
  <c r="G3074" i="1"/>
  <c r="G3075" i="1"/>
  <c r="G3076" i="1"/>
  <c r="G3077" i="1"/>
  <c r="G3078" i="1"/>
  <c r="G3079" i="1"/>
  <c r="G3060" i="1"/>
  <c r="G3061" i="1"/>
  <c r="G3062" i="1"/>
  <c r="G3063" i="1"/>
  <c r="G3064" i="1"/>
  <c r="G3065" i="1"/>
  <c r="G3066" i="1"/>
  <c r="G3049" i="1" l="1"/>
  <c r="G3050" i="1"/>
  <c r="G3051" i="1"/>
  <c r="G3053" i="1"/>
  <c r="G3054" i="1"/>
  <c r="G3055" i="1"/>
  <c r="G3056" i="1"/>
  <c r="G3057" i="1"/>
  <c r="G3058" i="1"/>
  <c r="G3059" i="1"/>
  <c r="G3040" i="1" l="1"/>
  <c r="G3041" i="1"/>
  <c r="G3042" i="1"/>
  <c r="G3043" i="1"/>
  <c r="G3044" i="1"/>
  <c r="G3045" i="1"/>
  <c r="G3046" i="1"/>
  <c r="G3047" i="1"/>
  <c r="G3048" i="1"/>
  <c r="G3020" i="1"/>
  <c r="G3032" i="1"/>
  <c r="G3033" i="1"/>
  <c r="G3034" i="1"/>
  <c r="G3035" i="1"/>
  <c r="G3036" i="1"/>
  <c r="G3037" i="1"/>
  <c r="G3038" i="1"/>
  <c r="G3039" i="1"/>
  <c r="G3012" i="1" l="1"/>
  <c r="G3014" i="1"/>
  <c r="G3015" i="1"/>
  <c r="G3016" i="1"/>
  <c r="G3017" i="1"/>
  <c r="G3018" i="1"/>
  <c r="G3019" i="1"/>
  <c r="G3007" i="1"/>
  <c r="G3008" i="1"/>
  <c r="G3009" i="1"/>
  <c r="G3010" i="1"/>
  <c r="G3011" i="1"/>
  <c r="G2988" i="1"/>
  <c r="G2990" i="1"/>
  <c r="G2991" i="1"/>
  <c r="G2992" i="1"/>
  <c r="G2993" i="1"/>
  <c r="G2994" i="1"/>
  <c r="G2995" i="1"/>
  <c r="G2996" i="1"/>
  <c r="G2997" i="1"/>
  <c r="G2998" i="1"/>
  <c r="G2999" i="1"/>
  <c r="G3000" i="1"/>
  <c r="G3001" i="1"/>
  <c r="G3002" i="1"/>
  <c r="G3003" i="1"/>
  <c r="G3004" i="1"/>
  <c r="G3005" i="1"/>
  <c r="G3006" i="1"/>
  <c r="G2972" i="1"/>
  <c r="G2973" i="1"/>
  <c r="G2975" i="1"/>
  <c r="G2976" i="1"/>
  <c r="G2977" i="1"/>
  <c r="G2978" i="1"/>
  <c r="G2979" i="1"/>
  <c r="G2980" i="1"/>
  <c r="G2981" i="1"/>
  <c r="G2982" i="1"/>
  <c r="G2983" i="1"/>
  <c r="G2984" i="1"/>
  <c r="G2985" i="1"/>
  <c r="G2986" i="1"/>
  <c r="G2987" i="1"/>
  <c r="G2960" i="1"/>
  <c r="G2961" i="1"/>
  <c r="G2962" i="1"/>
  <c r="G2963" i="1"/>
  <c r="G2964" i="1"/>
  <c r="G2965" i="1"/>
  <c r="G2966" i="1"/>
  <c r="G2967" i="1"/>
  <c r="G2968" i="1"/>
  <c r="G2969" i="1"/>
  <c r="G2970" i="1"/>
  <c r="G2971" i="1"/>
  <c r="G2951" i="1"/>
  <c r="G2952" i="1"/>
  <c r="G2953" i="1"/>
  <c r="G2954" i="1"/>
  <c r="G2955" i="1"/>
  <c r="G2956" i="1"/>
  <c r="G2957" i="1"/>
  <c r="G2958" i="1"/>
  <c r="G2938" i="1"/>
  <c r="G2939" i="1"/>
  <c r="G2940" i="1"/>
  <c r="G2941" i="1"/>
  <c r="G2942" i="1"/>
  <c r="G2943" i="1"/>
  <c r="G2944" i="1"/>
  <c r="G2945" i="1"/>
  <c r="G2946" i="1"/>
  <c r="G2947" i="1"/>
  <c r="G2948" i="1"/>
  <c r="G2949" i="1"/>
  <c r="G2922" i="1"/>
  <c r="G2923" i="1"/>
  <c r="G2924" i="1"/>
  <c r="G2925" i="1"/>
  <c r="G2926" i="1"/>
  <c r="G2927" i="1"/>
  <c r="G2928" i="1"/>
  <c r="G2929" i="1"/>
  <c r="G2930" i="1"/>
  <c r="G2931" i="1"/>
  <c r="G2932" i="1"/>
  <c r="G2933" i="1"/>
  <c r="G2934" i="1"/>
  <c r="G2935" i="1"/>
  <c r="G2936" i="1"/>
  <c r="G2937" i="1"/>
  <c r="G2903" i="1" l="1"/>
  <c r="G2904" i="1"/>
  <c r="G2905" i="1"/>
  <c r="G2906" i="1"/>
  <c r="G2907" i="1"/>
  <c r="G2909" i="1"/>
  <c r="G2910" i="1"/>
  <c r="G2911" i="1"/>
  <c r="G2912" i="1"/>
  <c r="G2913" i="1"/>
  <c r="G2914" i="1"/>
  <c r="G2915" i="1"/>
  <c r="G2916" i="1"/>
  <c r="G2917" i="1"/>
  <c r="G2918" i="1"/>
  <c r="G2919" i="1"/>
  <c r="G2920" i="1"/>
  <c r="G2921" i="1"/>
  <c r="G2879" i="1"/>
  <c r="G2880" i="1"/>
  <c r="G2881" i="1"/>
  <c r="G2882" i="1"/>
  <c r="G2883" i="1"/>
  <c r="G2884" i="1"/>
  <c r="G2885" i="1"/>
  <c r="G2886" i="1"/>
  <c r="G2887" i="1"/>
  <c r="G2888" i="1"/>
  <c r="G2889" i="1"/>
  <c r="G2890" i="1"/>
  <c r="G2891" i="1"/>
  <c r="G2892" i="1"/>
  <c r="G2893" i="1"/>
  <c r="G2894" i="1"/>
  <c r="G2895" i="1"/>
  <c r="G2896" i="1"/>
  <c r="G2897" i="1"/>
  <c r="G2898" i="1"/>
  <c r="G2899" i="1"/>
  <c r="G2900" i="1"/>
  <c r="G2901" i="1"/>
  <c r="G2902"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665" i="1" l="1"/>
  <c r="G2666" i="1"/>
  <c r="G2667" i="1"/>
  <c r="G2668" i="1"/>
  <c r="G2670" i="1"/>
  <c r="G2671" i="1"/>
  <c r="G2672" i="1"/>
  <c r="G2673" i="1"/>
  <c r="G2674" i="1"/>
  <c r="G2675" i="1"/>
  <c r="G2676" i="1"/>
  <c r="G2677" i="1"/>
  <c r="G2678" i="1"/>
  <c r="G2679" i="1"/>
  <c r="G2680" i="1"/>
  <c r="G2681" i="1"/>
  <c r="G2682" i="1"/>
  <c r="G2683"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8" i="1"/>
  <c r="G2709" i="1"/>
  <c r="G2710" i="1"/>
  <c r="G2711" i="1"/>
  <c r="G2712" i="1"/>
  <c r="G2713"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8" i="1"/>
  <c r="G2739" i="1"/>
  <c r="G2740" i="1"/>
  <c r="G2741" i="1"/>
  <c r="G2742" i="1"/>
  <c r="G2743" i="1"/>
  <c r="G2744"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79" i="1"/>
  <c r="G2780" i="1"/>
  <c r="G2781" i="1"/>
  <c r="G2782" i="1"/>
  <c r="G2783" i="1"/>
  <c r="G2784" i="1"/>
  <c r="G2785" i="1"/>
  <c r="G2786"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9" i="1"/>
  <c r="G2830" i="1"/>
  <c r="G2831" i="1"/>
  <c r="G2832" i="1"/>
  <c r="G2833" i="1"/>
  <c r="G2834" i="1"/>
  <c r="G2835" i="1"/>
  <c r="G2836" i="1"/>
  <c r="G2837" i="1"/>
  <c r="G2838" i="1"/>
  <c r="G2839" i="1"/>
  <c r="G2840" i="1"/>
  <c r="G2841" i="1"/>
  <c r="G2842" i="1"/>
  <c r="G2843" i="1"/>
  <c r="G2844" i="1"/>
  <c r="G2846" i="1"/>
  <c r="G2847" i="1"/>
  <c r="G2848" i="1"/>
  <c r="G2849" i="1"/>
  <c r="G2850" i="1"/>
  <c r="G2851" i="1"/>
  <c r="G2852" i="1"/>
  <c r="G2853" i="1"/>
  <c r="G2854" i="1"/>
  <c r="G2855" i="1"/>
  <c r="G2664" i="1"/>
</calcChain>
</file>

<file path=xl/sharedStrings.xml><?xml version="1.0" encoding="utf-8"?>
<sst xmlns="http://schemas.openxmlformats.org/spreadsheetml/2006/main" count="46667" uniqueCount="5383">
  <si>
    <t>種 名</t>
  </si>
  <si>
    <t>科名</t>
    <rPh sb="0" eb="2">
      <t>カメイ</t>
    </rPh>
    <phoneticPr fontId="3"/>
  </si>
  <si>
    <t>月</t>
    <rPh sb="0" eb="1">
      <t>ツキ</t>
    </rPh>
    <phoneticPr fontId="1"/>
  </si>
  <si>
    <t>Ａ</t>
  </si>
  <si>
    <t>Ｂ</t>
  </si>
  <si>
    <t>Ｃ</t>
  </si>
  <si>
    <t>Ｄ</t>
  </si>
  <si>
    <t>Ｅ</t>
  </si>
  <si>
    <t>合計</t>
    <rPh sb="0" eb="2">
      <t>ゴウケイ</t>
    </rPh>
    <phoneticPr fontId="1"/>
  </si>
  <si>
    <t>範囲外
時間外</t>
    <rPh sb="0" eb="2">
      <t>ハンイ</t>
    </rPh>
    <rPh sb="2" eb="3">
      <t>ガイ</t>
    </rPh>
    <rPh sb="4" eb="7">
      <t>ジカンガイ</t>
    </rPh>
    <phoneticPr fontId="1"/>
  </si>
  <si>
    <t>備考</t>
    <rPh sb="0" eb="2">
      <t>ビコウ</t>
    </rPh>
    <phoneticPr fontId="1"/>
  </si>
  <si>
    <t>アオスジアゲハ</t>
  </si>
  <si>
    <t>アゲハチョウ科</t>
    <rPh sb="6" eb="7">
      <t>カ</t>
    </rPh>
    <phoneticPr fontId="3"/>
  </si>
  <si>
    <t>アゲハ</t>
  </si>
  <si>
    <t>イチモンジセセリ</t>
  </si>
  <si>
    <t>セセリチョウ科</t>
    <rPh sb="6" eb="7">
      <t>カ</t>
    </rPh>
    <phoneticPr fontId="3"/>
  </si>
  <si>
    <t>タテハチョウ科</t>
    <rPh sb="6" eb="7">
      <t>カ</t>
    </rPh>
    <phoneticPr fontId="3"/>
  </si>
  <si>
    <t>ウラギンシジミ</t>
  </si>
  <si>
    <t>シジミチョウ科</t>
    <rPh sb="6" eb="7">
      <t>カ</t>
    </rPh>
    <phoneticPr fontId="3"/>
  </si>
  <si>
    <t>シロチョウ科</t>
    <rPh sb="5" eb="6">
      <t>カ</t>
    </rPh>
    <phoneticPr fontId="3"/>
  </si>
  <si>
    <t>クロアゲハ</t>
  </si>
  <si>
    <t>ジャコウアゲハ</t>
  </si>
  <si>
    <t>ナガサキアゲハ</t>
  </si>
  <si>
    <t>ヒカゲチョウ</t>
  </si>
  <si>
    <t>ベニシジミ</t>
  </si>
  <si>
    <t>C</t>
    <phoneticPr fontId="3"/>
  </si>
  <si>
    <t>要保護生物</t>
    <rPh sb="0" eb="3">
      <t>ヨウホゴ</t>
    </rPh>
    <rPh sb="3" eb="5">
      <t>セイブツ</t>
    </rPh>
    <phoneticPr fontId="3"/>
  </si>
  <si>
    <t>ムラサキシジミ</t>
  </si>
  <si>
    <t>モンシロチョウ</t>
  </si>
  <si>
    <t>ヤマトシジミ</t>
  </si>
  <si>
    <t>ルリタテハ</t>
  </si>
  <si>
    <t>イチモンジチョウ</t>
  </si>
  <si>
    <t>キタテハ</t>
  </si>
  <si>
    <t>ゴマダラチョウ</t>
  </si>
  <si>
    <t>コミスジ</t>
  </si>
  <si>
    <t>ツバメシジミ</t>
  </si>
  <si>
    <t>ヒメアカタテハ</t>
  </si>
  <si>
    <t>ツマグロヒョウモン</t>
  </si>
  <si>
    <t>ルリシジミ</t>
  </si>
  <si>
    <t>ウラナミシジミ</t>
  </si>
  <si>
    <t>B</t>
    <phoneticPr fontId="3"/>
  </si>
  <si>
    <t>重要保護生物</t>
    <rPh sb="0" eb="2">
      <t>ジュウヨウ</t>
    </rPh>
    <rPh sb="2" eb="4">
      <t>ホゴ</t>
    </rPh>
    <rPh sb="4" eb="6">
      <t>セイブツ</t>
    </rPh>
    <phoneticPr fontId="3"/>
  </si>
  <si>
    <t>キマダラセセリ</t>
  </si>
  <si>
    <t>サトキマダラヒカゲ</t>
  </si>
  <si>
    <t>チャバネセセリ</t>
  </si>
  <si>
    <t>ヒメウラナミジャノメ</t>
  </si>
  <si>
    <t>キタキチョウ</t>
  </si>
  <si>
    <t>ツマキチョウ</t>
  </si>
  <si>
    <t>モンキチョウ</t>
  </si>
  <si>
    <t>カラスアゲハ</t>
  </si>
  <si>
    <t>キアゲハ</t>
  </si>
  <si>
    <t>コジャノメ</t>
  </si>
  <si>
    <t>B-1＝3／B-2＝7</t>
  </si>
  <si>
    <t>コチャバネセセリ</t>
  </si>
  <si>
    <t>ギンイチモンジセセリ</t>
  </si>
  <si>
    <t>D</t>
    <phoneticPr fontId="3"/>
  </si>
  <si>
    <t>一般保護生物</t>
    <rPh sb="0" eb="2">
      <t>イッパン</t>
    </rPh>
    <rPh sb="2" eb="4">
      <t>ホゴ</t>
    </rPh>
    <rPh sb="4" eb="6">
      <t>セイブツ</t>
    </rPh>
    <phoneticPr fontId="3"/>
  </si>
  <si>
    <t>準絶滅危惧</t>
    <rPh sb="0" eb="1">
      <t>ジュン</t>
    </rPh>
    <rPh sb="1" eb="3">
      <t>ゼツメツ</t>
    </rPh>
    <rPh sb="3" eb="5">
      <t>キグ</t>
    </rPh>
    <phoneticPr fontId="3"/>
  </si>
  <si>
    <t>ダイミョウセセリ</t>
  </si>
  <si>
    <t>アカボシゴマダラ</t>
  </si>
  <si>
    <t>初確認（流山市でも初か？）</t>
    <rPh sb="0" eb="1">
      <t>ハツ</t>
    </rPh>
    <rPh sb="1" eb="3">
      <t>カクニン</t>
    </rPh>
    <rPh sb="4" eb="7">
      <t>ナシ</t>
    </rPh>
    <rPh sb="9" eb="10">
      <t>ハツ</t>
    </rPh>
    <phoneticPr fontId="2"/>
  </si>
  <si>
    <t>ヒメジャノメ</t>
  </si>
  <si>
    <t>市野谷の森の調査と同じ日に、この森でも初確認（♀）</t>
    <rPh sb="0" eb="5">
      <t>イモ</t>
    </rPh>
    <rPh sb="6" eb="8">
      <t>チョ</t>
    </rPh>
    <rPh sb="9" eb="10">
      <t>オナ</t>
    </rPh>
    <rPh sb="11" eb="12">
      <t>ヒ</t>
    </rPh>
    <rPh sb="16" eb="17">
      <t>モリ</t>
    </rPh>
    <rPh sb="19" eb="20">
      <t>ハツ</t>
    </rPh>
    <rPh sb="20" eb="22">
      <t>カクニン</t>
    </rPh>
    <phoneticPr fontId="2"/>
  </si>
  <si>
    <t>スジグロシロチョウ</t>
  </si>
  <si>
    <t>ミズイロオナガシジミ</t>
  </si>
  <si>
    <t>オナガアゲハ</t>
  </si>
  <si>
    <t>B-1＝3、B-2＝4</t>
  </si>
  <si>
    <t>地域初認</t>
    <rPh sb="0" eb="2">
      <t>チイキ</t>
    </rPh>
    <rPh sb="2" eb="4">
      <t>ショニン</t>
    </rPh>
    <phoneticPr fontId="2"/>
  </si>
  <si>
    <t>ジャノメチョウ</t>
  </si>
  <si>
    <t>アカタテハ</t>
  </si>
  <si>
    <t>要注意外来生物</t>
    <rPh sb="0" eb="3">
      <t>ヨウチュウイ</t>
    </rPh>
    <rPh sb="3" eb="5">
      <t>ガイライ</t>
    </rPh>
    <rPh sb="5" eb="7">
      <t>セイブツ</t>
    </rPh>
    <phoneticPr fontId="2"/>
  </si>
  <si>
    <t>希少種</t>
    <rPh sb="0" eb="2">
      <t>キショウ</t>
    </rPh>
    <rPh sb="2" eb="3">
      <t>シュ</t>
    </rPh>
    <phoneticPr fontId="2"/>
  </si>
  <si>
    <t>ミヤマチャバネセセリ</t>
  </si>
  <si>
    <t>ミドリヒョウモン</t>
  </si>
  <si>
    <t>ゴイシシジミ</t>
  </si>
  <si>
    <t>約10年ぶりの確認（夕方に活動するチョウなので、午前中の調査では見つかりにくい）</t>
    <rPh sb="0" eb="1">
      <t>ヤク</t>
    </rPh>
    <rPh sb="3" eb="4">
      <t>ネン</t>
    </rPh>
    <rPh sb="7" eb="9">
      <t>カクニン</t>
    </rPh>
    <rPh sb="10" eb="12">
      <t>ユウガタ</t>
    </rPh>
    <rPh sb="13" eb="15">
      <t>カツドウ</t>
    </rPh>
    <rPh sb="24" eb="27">
      <t>ゴゼンチュウ</t>
    </rPh>
    <rPh sb="28" eb="30">
      <t>チョ</t>
    </rPh>
    <rPh sb="32" eb="33">
      <t>ミ</t>
    </rPh>
    <phoneticPr fontId="2"/>
  </si>
  <si>
    <t>モンキアゲハ</t>
  </si>
  <si>
    <t>ムラサキツバメ</t>
  </si>
  <si>
    <t>テングチョウ</t>
  </si>
  <si>
    <t>オオチャバネセセリ</t>
  </si>
  <si>
    <t>メスグロヒョウモン</t>
  </si>
  <si>
    <t>市野谷の森では初の確認。♂２頭、♀２頭</t>
    <rPh sb="0" eb="5">
      <t>イモ</t>
    </rPh>
    <rPh sb="7" eb="8">
      <t>ハツ</t>
    </rPh>
    <rPh sb="9" eb="11">
      <t>カクニン</t>
    </rPh>
    <rPh sb="14" eb="15">
      <t>トウ</t>
    </rPh>
    <rPh sb="18" eb="19">
      <t>トウ</t>
    </rPh>
    <phoneticPr fontId="2"/>
  </si>
  <si>
    <t>ウラナミアカシジミ</t>
  </si>
  <si>
    <t>今回調査で種別最多個体数</t>
    <rPh sb="0" eb="2">
      <t>コンカイ</t>
    </rPh>
    <rPh sb="2" eb="4">
      <t>チョ</t>
    </rPh>
    <rPh sb="5" eb="7">
      <t>シュベツ</t>
    </rPh>
    <rPh sb="7" eb="9">
      <t>サイタ</t>
    </rPh>
    <rPh sb="9" eb="12">
      <t>コタイスウ</t>
    </rPh>
    <phoneticPr fontId="2"/>
  </si>
  <si>
    <t>番号</t>
    <rPh sb="0" eb="2">
      <t>バンゴウ</t>
    </rPh>
    <phoneticPr fontId="3"/>
  </si>
  <si>
    <t>千葉県レッドデータブック（動物編）2011年改定版　　　掲載種リスト</t>
    <rPh sb="0" eb="3">
      <t>チバケン</t>
    </rPh>
    <rPh sb="13" eb="15">
      <t>ドウブツ</t>
    </rPh>
    <rPh sb="15" eb="16">
      <t>ヘン</t>
    </rPh>
    <rPh sb="21" eb="22">
      <t>ネン</t>
    </rPh>
    <rPh sb="22" eb="24">
      <t>カイテイ</t>
    </rPh>
    <rPh sb="24" eb="25">
      <t>バン</t>
    </rPh>
    <rPh sb="28" eb="30">
      <t>ケイサイ</t>
    </rPh>
    <rPh sb="30" eb="31">
      <t>シュ</t>
    </rPh>
    <phoneticPr fontId="5"/>
  </si>
  <si>
    <t>番号</t>
    <rPh sb="0" eb="2">
      <t>バンゴウ</t>
    </rPh>
    <phoneticPr fontId="5"/>
  </si>
  <si>
    <t>分類群</t>
    <rPh sb="0" eb="3">
      <t>ブンルイグン</t>
    </rPh>
    <phoneticPr fontId="5"/>
  </si>
  <si>
    <t>下位分類群</t>
    <rPh sb="0" eb="2">
      <t>カイ</t>
    </rPh>
    <rPh sb="2" eb="5">
      <t>ブンルイグン</t>
    </rPh>
    <phoneticPr fontId="5"/>
  </si>
  <si>
    <t>ランク</t>
  </si>
  <si>
    <t>種名</t>
    <rPh sb="0" eb="2">
      <t>シュメイ</t>
    </rPh>
    <phoneticPr fontId="5"/>
  </si>
  <si>
    <t>哺乳類</t>
    <rPh sb="0" eb="3">
      <t>ホニュウルイ</t>
    </rPh>
    <phoneticPr fontId="5"/>
  </si>
  <si>
    <t xml:space="preserve">Ｘ </t>
  </si>
  <si>
    <t>消息不明・絶滅生物</t>
    <rPh sb="0" eb="2">
      <t>ショウソク</t>
    </rPh>
    <rPh sb="2" eb="4">
      <t>フメイ</t>
    </rPh>
    <rPh sb="5" eb="7">
      <t>ゼツメツ</t>
    </rPh>
    <rPh sb="7" eb="9">
      <t>セイブツ</t>
    </rPh>
    <phoneticPr fontId="5"/>
  </si>
  <si>
    <t>ヤマコウモリ</t>
  </si>
  <si>
    <t>Ｘ</t>
  </si>
  <si>
    <t>カワウソ</t>
  </si>
  <si>
    <t>ニホンアシカ</t>
  </si>
  <si>
    <t>重要保護生物</t>
    <rPh sb="0" eb="2">
      <t>ジュウヨウ</t>
    </rPh>
    <rPh sb="2" eb="4">
      <t>ホゴ</t>
    </rPh>
    <rPh sb="4" eb="6">
      <t>セイブツ</t>
    </rPh>
    <phoneticPr fontId="5"/>
  </si>
  <si>
    <t>モモジロコウモリ</t>
  </si>
  <si>
    <t>アカギツネ</t>
  </si>
  <si>
    <t>要保護生物</t>
    <rPh sb="0" eb="1">
      <t>ヨウ</t>
    </rPh>
    <rPh sb="1" eb="3">
      <t>ホゴ</t>
    </rPh>
    <rPh sb="3" eb="5">
      <t>セイブツ</t>
    </rPh>
    <phoneticPr fontId="5"/>
  </si>
  <si>
    <t>キクガシラコウモリ</t>
  </si>
  <si>
    <t>コキクガシラコウモリ</t>
  </si>
  <si>
    <t>ニホンザル</t>
  </si>
  <si>
    <t>ニホンリス</t>
  </si>
  <si>
    <t>ニホンアナグマ</t>
  </si>
  <si>
    <t>一般保護生物</t>
    <rPh sb="0" eb="2">
      <t>イッパン</t>
    </rPh>
    <rPh sb="2" eb="4">
      <t>ホゴ</t>
    </rPh>
    <rPh sb="4" eb="6">
      <t>セイブツ</t>
    </rPh>
    <phoneticPr fontId="5"/>
  </si>
  <si>
    <t>ニホンジネズミ</t>
  </si>
  <si>
    <t>ヒミズ</t>
  </si>
  <si>
    <t>ユビナガコウモリ</t>
  </si>
  <si>
    <t>カヤネズミ</t>
  </si>
  <si>
    <t>ヒメネズミ</t>
  </si>
  <si>
    <t>ニホンテン</t>
  </si>
  <si>
    <t>スナメリ</t>
  </si>
  <si>
    <t>情報不足</t>
    <rPh sb="0" eb="4">
      <t>ジョウホウ</t>
    </rPh>
    <phoneticPr fontId="5"/>
  </si>
  <si>
    <t>ヒナコウモリ</t>
  </si>
  <si>
    <t>鳥類</t>
    <rPh sb="0" eb="2">
      <t>チョウルイ</t>
    </rPh>
    <phoneticPr fontId="5"/>
  </si>
  <si>
    <t>X</t>
  </si>
  <si>
    <t>オオヨシゴイ</t>
  </si>
  <si>
    <t>コウノトリ</t>
  </si>
  <si>
    <t>トキ</t>
  </si>
  <si>
    <t>クロトキ</t>
  </si>
  <si>
    <t>マガン</t>
  </si>
  <si>
    <t>カリガネ</t>
  </si>
  <si>
    <t>ヒシクイ</t>
  </si>
  <si>
    <t>ハクガン</t>
  </si>
  <si>
    <t>サカツラガン</t>
  </si>
  <si>
    <t>クイナ</t>
  </si>
  <si>
    <t>ヒメクイナ</t>
  </si>
  <si>
    <t>アオシギ</t>
  </si>
  <si>
    <t>コシギ</t>
  </si>
  <si>
    <t>カラスバト</t>
  </si>
  <si>
    <t>ヨタカ</t>
  </si>
  <si>
    <t>ヤイロチョウ</t>
  </si>
  <si>
    <t>サンショウクイ</t>
  </si>
  <si>
    <t>チゴモズ</t>
  </si>
  <si>
    <t>アカモズ</t>
  </si>
  <si>
    <t>A</t>
  </si>
  <si>
    <t>最重要保護生物</t>
    <rPh sb="0" eb="3">
      <t>サイジュウヨウ</t>
    </rPh>
    <rPh sb="3" eb="5">
      <t>ホゴ</t>
    </rPh>
    <rPh sb="5" eb="7">
      <t>セイブツ</t>
    </rPh>
    <phoneticPr fontId="5"/>
  </si>
  <si>
    <t>サンカノゴイ</t>
  </si>
  <si>
    <t>ヨシゴイ</t>
  </si>
  <si>
    <t>ミゾゴイ</t>
  </si>
  <si>
    <t>カラシラサギ</t>
  </si>
  <si>
    <t>クロツラヘラサギ</t>
  </si>
  <si>
    <t>アカハジロ</t>
  </si>
  <si>
    <t>サシバ</t>
  </si>
  <si>
    <t>チュウヒ</t>
  </si>
  <si>
    <t>ウズラ</t>
  </si>
  <si>
    <t>ヒクイナ</t>
  </si>
  <si>
    <t>シマクイナ</t>
  </si>
  <si>
    <t>タマシギ</t>
  </si>
  <si>
    <t>ミヤコドリ</t>
  </si>
  <si>
    <t>シロチドリ</t>
  </si>
  <si>
    <t>ケリ</t>
  </si>
  <si>
    <t>ヘラシギ</t>
  </si>
  <si>
    <t>シベリアオオハシシギ</t>
  </si>
  <si>
    <t>イソシギ</t>
  </si>
  <si>
    <t>カラフトアオアシシギ</t>
  </si>
  <si>
    <t>ダイシャクシギ</t>
  </si>
  <si>
    <t>ホウロクシギ</t>
  </si>
  <si>
    <t>ハリモモチュウシャク</t>
  </si>
  <si>
    <t>チュウジシギ</t>
  </si>
  <si>
    <t>オオジシギ</t>
  </si>
  <si>
    <t>セイタカシギ</t>
  </si>
  <si>
    <t>ツバメチドリ</t>
  </si>
  <si>
    <t>ズグロカモメ</t>
  </si>
  <si>
    <t>アカアシミツユビカモメ</t>
  </si>
  <si>
    <t>コアジサシ</t>
  </si>
  <si>
    <t>ケイマフリ</t>
  </si>
  <si>
    <t>カンムリウミスズメ</t>
  </si>
  <si>
    <t>コミミズク</t>
  </si>
  <si>
    <t>アオバズク</t>
  </si>
  <si>
    <t>アマツバメ</t>
  </si>
  <si>
    <t>トラツグミ</t>
  </si>
  <si>
    <t>クロツグミ</t>
  </si>
  <si>
    <t>アカコッコ</t>
  </si>
  <si>
    <t>オオセッカ</t>
  </si>
  <si>
    <t>キビタキ</t>
  </si>
  <si>
    <t>コサメビタキ</t>
  </si>
  <si>
    <t>サンコウチョウ</t>
  </si>
  <si>
    <t>コジュリン</t>
  </si>
  <si>
    <t>B</t>
  </si>
  <si>
    <t>ウミウ</t>
  </si>
  <si>
    <t>チュウサギ</t>
  </si>
  <si>
    <t>コクガン</t>
  </si>
  <si>
    <t>オシドリ</t>
  </si>
  <si>
    <t>トモエガモ</t>
  </si>
  <si>
    <t>ヨシガモ</t>
  </si>
  <si>
    <t>ビロードキンクロ</t>
  </si>
  <si>
    <t>ホオジロガモ</t>
  </si>
  <si>
    <t>ミサゴ</t>
  </si>
  <si>
    <t>ハチクマ</t>
  </si>
  <si>
    <t>オジロワシ</t>
  </si>
  <si>
    <t>オオワシ</t>
  </si>
  <si>
    <t>オオタカ</t>
  </si>
  <si>
    <t>ハイタカ</t>
  </si>
  <si>
    <t>ハヤブサ</t>
  </si>
  <si>
    <t>バン</t>
  </si>
  <si>
    <t>コチドリ</t>
  </si>
  <si>
    <t>ウズラシギ</t>
  </si>
  <si>
    <t>チシマシギ</t>
  </si>
  <si>
    <t>ハマシギ</t>
  </si>
  <si>
    <t>キリアイ</t>
  </si>
  <si>
    <t>ツルシギ</t>
  </si>
  <si>
    <t>アカアシシギ</t>
  </si>
  <si>
    <t>タカブシギ</t>
  </si>
  <si>
    <t>ベニアジサシ</t>
  </si>
  <si>
    <t>マダラウミスズメ</t>
  </si>
  <si>
    <t>ウミスズメ</t>
  </si>
  <si>
    <t>シラコバト</t>
  </si>
  <si>
    <t>アオバト</t>
  </si>
  <si>
    <t>オオコノハズク</t>
  </si>
  <si>
    <t>フクロウ</t>
  </si>
  <si>
    <t>ヤマセミ</t>
  </si>
  <si>
    <t>コシアカツバメ</t>
  </si>
  <si>
    <t>キセキレイ</t>
  </si>
  <si>
    <t>オオルリ</t>
  </si>
  <si>
    <t>C</t>
  </si>
  <si>
    <t>カイツブリ</t>
  </si>
  <si>
    <t>ヒメウ</t>
  </si>
  <si>
    <t>ダイサギ</t>
  </si>
  <si>
    <t>コサギ</t>
  </si>
  <si>
    <t>クロサギ</t>
  </si>
  <si>
    <t>オカヨシガモ</t>
  </si>
  <si>
    <t>ツミ</t>
  </si>
  <si>
    <t>ノスリ</t>
  </si>
  <si>
    <t>ヤマドリ</t>
  </si>
  <si>
    <t>クロヅル</t>
  </si>
  <si>
    <t>ナベヅル</t>
  </si>
  <si>
    <t>カナダヅル</t>
  </si>
  <si>
    <t>マナヅル</t>
  </si>
  <si>
    <t>オオバン</t>
  </si>
  <si>
    <t>イカルチドリ</t>
  </si>
  <si>
    <t>メダイチドリ</t>
  </si>
  <si>
    <t>ダイゼン</t>
  </si>
  <si>
    <t>タゲリ</t>
  </si>
  <si>
    <t>キョウジョシギ</t>
  </si>
  <si>
    <t>オバシギ</t>
  </si>
  <si>
    <t>キアシシギ</t>
  </si>
  <si>
    <t>ソリハシシギ</t>
  </si>
  <si>
    <t>オグロシギ</t>
  </si>
  <si>
    <t>オオソリハシシギ</t>
  </si>
  <si>
    <t>チュウシャクシギ</t>
  </si>
  <si>
    <t>セグロアジサシ</t>
  </si>
  <si>
    <t>カッコウ</t>
  </si>
  <si>
    <t>ツツドリ</t>
  </si>
  <si>
    <t>ホトトギス</t>
  </si>
  <si>
    <t>トラフズク</t>
  </si>
  <si>
    <t>カワセミ</t>
  </si>
  <si>
    <t>ヒメアマツバメ</t>
  </si>
  <si>
    <t>アオゲラ</t>
  </si>
  <si>
    <t>アカゲラ</t>
  </si>
  <si>
    <t>ミソサザイ</t>
  </si>
  <si>
    <t>イワヒバリ</t>
  </si>
  <si>
    <t>イソヒヨドリ</t>
  </si>
  <si>
    <t>ヤブサメ</t>
  </si>
  <si>
    <t>センダイムシクイ</t>
  </si>
  <si>
    <t>ホオジロ</t>
  </si>
  <si>
    <t>ホオアカ</t>
  </si>
  <si>
    <t>ハギマシコ</t>
  </si>
  <si>
    <t>カケス</t>
  </si>
  <si>
    <t>D</t>
  </si>
  <si>
    <t>カンムリカイツブリ</t>
  </si>
  <si>
    <t>カワウ</t>
  </si>
  <si>
    <t>スズガモ</t>
  </si>
  <si>
    <t>シノリガモ</t>
  </si>
  <si>
    <t>ウミアイサ</t>
  </si>
  <si>
    <t>トビ</t>
  </si>
  <si>
    <t>チョウゲンボウ</t>
  </si>
  <si>
    <t>ムナグロ</t>
  </si>
  <si>
    <t>トウネン</t>
  </si>
  <si>
    <t>ミユビシギ</t>
  </si>
  <si>
    <t>アオアシシギ</t>
  </si>
  <si>
    <t>クサシギ</t>
  </si>
  <si>
    <t>ヒバリ</t>
  </si>
  <si>
    <t>ツバメ</t>
  </si>
  <si>
    <t>イワツバメ</t>
  </si>
  <si>
    <t>カヤクグリ</t>
  </si>
  <si>
    <t>コヨシキリ</t>
  </si>
  <si>
    <t>オオヨシキリ</t>
  </si>
  <si>
    <t>セッカ</t>
  </si>
  <si>
    <t>クロジ</t>
  </si>
  <si>
    <t>オオジュリン</t>
  </si>
  <si>
    <t>イカル</t>
  </si>
  <si>
    <t>爬虫類</t>
    <rPh sb="0" eb="3">
      <t>ハチュウルイ</t>
    </rPh>
    <phoneticPr fontId="5"/>
  </si>
  <si>
    <t>アカウミガメ</t>
  </si>
  <si>
    <t>ニホンイシガメ</t>
  </si>
  <si>
    <t>ニホントカゲ</t>
  </si>
  <si>
    <t>シロマダラ</t>
  </si>
  <si>
    <t>ニホンマムシ</t>
  </si>
  <si>
    <t>ジムグリ</t>
  </si>
  <si>
    <t>シマヘビ</t>
  </si>
  <si>
    <t>ニホンヤモリ</t>
  </si>
  <si>
    <t>アオダイショウ</t>
  </si>
  <si>
    <t>ヤマカガシ</t>
  </si>
  <si>
    <t>カナヘビ</t>
  </si>
  <si>
    <t>ヒバカリ</t>
  </si>
  <si>
    <t>情報不足</t>
    <rPh sb="0" eb="4">
      <t>ジョウホウブソク</t>
    </rPh>
    <phoneticPr fontId="5"/>
  </si>
  <si>
    <t>クサガメ</t>
  </si>
  <si>
    <t>スッポン（ニホンスッポン）</t>
  </si>
  <si>
    <t>両生類</t>
    <rPh sb="0" eb="3">
      <t>リョウセイルイ</t>
    </rPh>
    <phoneticPr fontId="5"/>
  </si>
  <si>
    <t>トウキョウサンショウウオ</t>
  </si>
  <si>
    <t>アカハライモリ</t>
  </si>
  <si>
    <t>ツチガエル</t>
  </si>
  <si>
    <t>ニホンアカガエル</t>
  </si>
  <si>
    <t>カジカガエル</t>
  </si>
  <si>
    <t>タゴガエル</t>
  </si>
  <si>
    <t>トウキョウダルマガエル</t>
  </si>
  <si>
    <t>モリアオガエル</t>
  </si>
  <si>
    <t>ヤマアカガエル</t>
  </si>
  <si>
    <t>アズマヒキガエル</t>
  </si>
  <si>
    <t>シュレーゲルアオガエル</t>
  </si>
  <si>
    <t>魚類</t>
    <rPh sb="0" eb="2">
      <t>ギョルイ</t>
    </rPh>
    <phoneticPr fontId="5"/>
  </si>
  <si>
    <t>ゼニタナゴ</t>
  </si>
  <si>
    <t>アオギス</t>
  </si>
  <si>
    <t>スナヤツメ</t>
  </si>
  <si>
    <t>ミヤコタナゴ</t>
  </si>
  <si>
    <t>タナゴ</t>
  </si>
  <si>
    <t>ジュズカケハゼ</t>
  </si>
  <si>
    <t>地域によりＢ／Ｃ／対象外</t>
  </si>
  <si>
    <t>ヤリタナゴ</t>
  </si>
  <si>
    <t>アカヒレタビラ</t>
  </si>
  <si>
    <t>アブラハヤ</t>
  </si>
  <si>
    <t>カマツカ</t>
  </si>
  <si>
    <t>ギバチ</t>
  </si>
  <si>
    <t>ナマズ</t>
  </si>
  <si>
    <t>メダカ</t>
  </si>
  <si>
    <t>トビハゼ</t>
  </si>
  <si>
    <t>キンブナ</t>
  </si>
  <si>
    <t>ニゴイ(新)</t>
  </si>
  <si>
    <t>シマドジョウ</t>
  </si>
  <si>
    <t>ホトケドジョウ</t>
  </si>
  <si>
    <t>シラウオ</t>
  </si>
  <si>
    <t>クルメサヨリ(新)</t>
  </si>
  <si>
    <t>モツゴ</t>
  </si>
  <si>
    <t>ギンブナ(新)</t>
  </si>
  <si>
    <t>ビリンゴ</t>
  </si>
  <si>
    <t>シロウオ</t>
  </si>
  <si>
    <t>エドハゼ</t>
  </si>
  <si>
    <t>ヌマチチブ</t>
  </si>
  <si>
    <t>チクゼンハゼ</t>
  </si>
  <si>
    <t>昆虫類</t>
    <rPh sb="0" eb="3">
      <t>コンチュウルイ</t>
    </rPh>
    <phoneticPr fontId="5"/>
  </si>
  <si>
    <t>カゲロウ目</t>
    <rPh sb="4" eb="5">
      <t>モク</t>
    </rPh>
    <phoneticPr fontId="5"/>
  </si>
  <si>
    <t>ヒトリガカゲロウ</t>
  </si>
  <si>
    <t>サトキハダヒラタカゲロウ</t>
  </si>
  <si>
    <t>アカツキシロカゲロウ</t>
  </si>
  <si>
    <t>ミツトゲヒメシロカゲロウ</t>
  </si>
  <si>
    <t>イシワタマダラカゲロウ</t>
  </si>
  <si>
    <t>トンボ目</t>
    <rPh sb="3" eb="4">
      <t>メ</t>
    </rPh>
    <phoneticPr fontId="5"/>
  </si>
  <si>
    <t>コバネアオイトトンボ</t>
  </si>
  <si>
    <t>アオハダトンボ</t>
  </si>
  <si>
    <t>エゾトンボ</t>
  </si>
  <si>
    <t>ベッコウトンボ</t>
  </si>
  <si>
    <t>ミヤマアカネ</t>
  </si>
  <si>
    <t>キトンボ</t>
  </si>
  <si>
    <t>オオキトンボ</t>
  </si>
  <si>
    <t>ヒヌマイトトンボ</t>
  </si>
  <si>
    <t>ホソミイトトンボ</t>
  </si>
  <si>
    <t>ベニイトトンボ</t>
  </si>
  <si>
    <t>オオセスジイトトンボ</t>
  </si>
  <si>
    <t>オオモノサシトンボ</t>
  </si>
  <si>
    <t>オツネントンボ</t>
  </si>
  <si>
    <t>ミヤマサナエ</t>
  </si>
  <si>
    <t>ナゴヤサナエ</t>
  </si>
  <si>
    <t>オジロサナエ</t>
  </si>
  <si>
    <t>キイロヤマトンボ</t>
  </si>
  <si>
    <t>ハネビロエゾトンボ</t>
  </si>
  <si>
    <t>トラフトンボ</t>
  </si>
  <si>
    <t>ヨツボシトンボ</t>
  </si>
  <si>
    <t>ヒメアカネ</t>
  </si>
  <si>
    <t>ネキトンボ</t>
  </si>
  <si>
    <t xml:space="preserve">アサヒナカワトンボの地域個体群（シロバネカワトンボ）  </t>
  </si>
  <si>
    <t>モートンイトトンボ</t>
  </si>
  <si>
    <t>ムスジイトトンボ</t>
  </si>
  <si>
    <t>オオイトトンボ</t>
  </si>
  <si>
    <t>ホンサナエ</t>
  </si>
  <si>
    <t>キイロサナエ</t>
  </si>
  <si>
    <t>アオサナエ</t>
  </si>
  <si>
    <t>オナガサナエ</t>
  </si>
  <si>
    <t>コサナエ</t>
  </si>
  <si>
    <t>アオヤンマ</t>
  </si>
  <si>
    <t>ネアカヨシヤンマ</t>
  </si>
  <si>
    <t>カトリヤンマ</t>
  </si>
  <si>
    <t>タカネトンボ</t>
  </si>
  <si>
    <t>ハラビロトンボ</t>
  </si>
  <si>
    <t>リスアカネ</t>
  </si>
  <si>
    <t>キイトトンボ</t>
  </si>
  <si>
    <t>セスジイトトンボ</t>
  </si>
  <si>
    <t>モノサシトンボ</t>
  </si>
  <si>
    <t>アオイトトンボ</t>
  </si>
  <si>
    <t>ダビドサナエ</t>
  </si>
  <si>
    <t>コシボソヤンマ</t>
  </si>
  <si>
    <t>マルタンヤンマ</t>
  </si>
  <si>
    <t>ヤマサナエ</t>
  </si>
  <si>
    <t>ウチワヤンマ</t>
  </si>
  <si>
    <t>サラサヤンマ</t>
  </si>
  <si>
    <t>ヤブヤンマ</t>
  </si>
  <si>
    <t>クロスジギンヤンマ</t>
  </si>
  <si>
    <t>コノシメトンボ</t>
  </si>
  <si>
    <t>チョウトンボ</t>
  </si>
  <si>
    <t>カワゲラ目</t>
    <rPh sb="4" eb="5">
      <t>モク</t>
    </rPh>
    <phoneticPr fontId="5"/>
  </si>
  <si>
    <t>（アイズクサカワゲラとして記録された）クサカワゲラ属の一種</t>
  </si>
  <si>
    <t>クロヒゲカワゲラ</t>
  </si>
  <si>
    <t>ゴキブリ目</t>
    <rPh sb="4" eb="5">
      <t>モク</t>
    </rPh>
    <phoneticPr fontId="5"/>
  </si>
  <si>
    <t>オオゴキブリ</t>
  </si>
  <si>
    <t>カマキリ目</t>
    <rPh sb="4" eb="5">
      <t>モク</t>
    </rPh>
    <phoneticPr fontId="5"/>
  </si>
  <si>
    <t>ヒメカマキリ</t>
  </si>
  <si>
    <t>ヒナカマキリ</t>
  </si>
  <si>
    <t>バッタ目</t>
    <rPh sb="3" eb="4">
      <t>モク</t>
    </rPh>
    <phoneticPr fontId="5"/>
  </si>
  <si>
    <t>アカハネバッタ</t>
  </si>
  <si>
    <t>オオクサキリ</t>
  </si>
  <si>
    <t>カスミササキリ</t>
  </si>
  <si>
    <t>オオオカメコオロギ</t>
  </si>
  <si>
    <t>カヤコオロギ</t>
  </si>
  <si>
    <t>ハマスズ</t>
  </si>
  <si>
    <t>セグロイナゴ（セグロバッタ）</t>
  </si>
  <si>
    <t>イナゴモドキ</t>
  </si>
  <si>
    <t>ヤマトマダラバッタ（ヤマトバッタ）</t>
  </si>
  <si>
    <t>ヒサゴクサキリ</t>
  </si>
  <si>
    <t>クロツヤコオロギ</t>
  </si>
  <si>
    <t>コガタコオロギ</t>
  </si>
  <si>
    <t>リュウキュウチビスズ（ヤマトチビスズ）</t>
  </si>
  <si>
    <t>ボウソウサワヒシバッタ</t>
  </si>
  <si>
    <t>クツワムシ</t>
  </si>
  <si>
    <t>ナツノツヅレサセコオロギ</t>
  </si>
  <si>
    <t>クチキコオロギ</t>
  </si>
  <si>
    <t>マツムシ</t>
  </si>
  <si>
    <t>イソカネタタキ</t>
  </si>
  <si>
    <t>ナナフシ目</t>
    <rPh sb="4" eb="5">
      <t>モク</t>
    </rPh>
    <phoneticPr fontId="5"/>
  </si>
  <si>
    <t>トゲナナフシ</t>
  </si>
  <si>
    <t>カメムシ目</t>
    <rPh sb="4" eb="5">
      <t>モク</t>
    </rPh>
    <phoneticPr fontId="5"/>
  </si>
  <si>
    <t>ヤスマツアメンボ</t>
  </si>
  <si>
    <t>ベニモンマキバサシガメ</t>
  </si>
  <si>
    <t>アダチアカサシガメ</t>
  </si>
  <si>
    <t>アカヘリサシガメ</t>
  </si>
  <si>
    <t>オオクチブトカメムシ</t>
  </si>
  <si>
    <t>ハルゼミ</t>
  </si>
  <si>
    <t>タガメ</t>
  </si>
  <si>
    <t>コバンムシ</t>
  </si>
  <si>
    <t>ナベブタムシ</t>
  </si>
  <si>
    <t>イトアメンボ</t>
  </si>
  <si>
    <t>ズイムシハナカメムシ</t>
  </si>
  <si>
    <t>キュウシュウクチブトカメムシ</t>
  </si>
  <si>
    <t>ヒメミズカマキリ</t>
  </si>
  <si>
    <t>エサキアメンボ</t>
  </si>
  <si>
    <t>ハネナシアメンボ</t>
  </si>
  <si>
    <t>キバネアシブトマキバサシガメ</t>
  </si>
  <si>
    <t>ケシウミアメンボ</t>
  </si>
  <si>
    <t>クロバアカサシガメ</t>
  </si>
  <si>
    <t>アズキヘリカメムシ</t>
  </si>
  <si>
    <t>ナシカメムシ</t>
  </si>
  <si>
    <t>ヨコヅナツチカメムシ</t>
  </si>
  <si>
    <t>フタボシツチカメムシ</t>
  </si>
  <si>
    <t>オオキンカメムシ</t>
  </si>
  <si>
    <t>フタテンカメムシ</t>
  </si>
  <si>
    <t>トゲカメムシ</t>
  </si>
  <si>
    <t>トホシカメムシ</t>
  </si>
  <si>
    <t>イネカメムシ</t>
  </si>
  <si>
    <t>オオツノカメムシ</t>
  </si>
  <si>
    <t>ベニモンツノカメムシ</t>
  </si>
  <si>
    <t>ヒメハルゼミ</t>
  </si>
  <si>
    <t>オオアメンボ</t>
  </si>
  <si>
    <t>ヒメマダラナガカメムシ</t>
  </si>
  <si>
    <t>ヒメジュウジナガカメムシ</t>
  </si>
  <si>
    <t>ハナダカカメムシ</t>
  </si>
  <si>
    <t>ルリクチブトカメムシ</t>
  </si>
  <si>
    <t>アミメカゲロウ目</t>
    <rPh sb="7" eb="8">
      <t>モク</t>
    </rPh>
    <phoneticPr fontId="5"/>
  </si>
  <si>
    <t>ヒメカマキリモドキ</t>
  </si>
  <si>
    <t>ツノトンボ</t>
  </si>
  <si>
    <t>コウチュウ目</t>
    <rPh sb="5" eb="6">
      <t>モク</t>
    </rPh>
    <phoneticPr fontId="5"/>
  </si>
  <si>
    <t>ゲンゴロウ</t>
  </si>
  <si>
    <t>ダイコクコガネ</t>
  </si>
  <si>
    <t>ミナミキイロネクイハムシ（キイロネクイハムシ）</t>
  </si>
  <si>
    <t>ホソハンミョウ</t>
  </si>
  <si>
    <t>カワラハンミョウ</t>
  </si>
  <si>
    <t>クロカタビロオサムシ</t>
  </si>
  <si>
    <t>コハンミョウモドキ</t>
  </si>
  <si>
    <t>キバネキバナガミズギワゴミムシ</t>
  </si>
  <si>
    <t>オオキバナガミズギワゴミムシ</t>
  </si>
  <si>
    <t>ギョウトクコミズギワゴミムシ</t>
  </si>
  <si>
    <t>ハマベゴミムシ</t>
  </si>
  <si>
    <t>スナハラゴミムシ</t>
  </si>
  <si>
    <t>アオヘリアオゴミムシ</t>
  </si>
  <si>
    <t>チビアオゴミムシ</t>
  </si>
  <si>
    <t>クマガイクロアオゴミムシ</t>
  </si>
  <si>
    <t>キイロホソゴミムシ</t>
  </si>
  <si>
    <t>イスミナガゴミムシ</t>
  </si>
  <si>
    <t>コガタノゲンゴロウ</t>
  </si>
  <si>
    <t>キボシツブゲンゴロウ</t>
  </si>
  <si>
    <t>シャープゲンゴロウモドキ</t>
  </si>
  <si>
    <t>オオイチモンジシマゲンゴロウ</t>
  </si>
  <si>
    <t>キボシチビコツブゲンゴロウ</t>
  </si>
  <si>
    <t>ネブトクワガタ</t>
  </si>
  <si>
    <t>オオクワガタ</t>
  </si>
  <si>
    <t>オオコブスジコガネ</t>
  </si>
  <si>
    <t>アラメエンマコガネ</t>
  </si>
  <si>
    <t>ヒメキイロマグソコガネ</t>
  </si>
  <si>
    <t>キバネマグソコガネ</t>
  </si>
  <si>
    <t>クロモンマグソコガネ</t>
  </si>
  <si>
    <t>セマルオオマグソコガネ</t>
  </si>
  <si>
    <t>ダルママグソコガネ</t>
  </si>
  <si>
    <t>トゲフタオタマムシ</t>
  </si>
  <si>
    <t>ヒメボタル</t>
  </si>
  <si>
    <t>オオトラカミキリ</t>
  </si>
  <si>
    <t>ハンノキカミキリ</t>
  </si>
  <si>
    <t>アサカミキリ</t>
  </si>
  <si>
    <t>クロマメゾウムシ</t>
  </si>
  <si>
    <t>シナノオオミズクサハムシ</t>
  </si>
  <si>
    <t>ウスグロタマノミハムシ</t>
  </si>
  <si>
    <t>ハマベゾウムシ</t>
  </si>
  <si>
    <t>アイヌハンミョウ</t>
  </si>
  <si>
    <t>アカガネオサムシ</t>
  </si>
  <si>
    <t>セアカオサムシ</t>
  </si>
  <si>
    <t>オオマルクビゴミムシ</t>
  </si>
  <si>
    <t>キベリマルクビゴミムシ</t>
  </si>
  <si>
    <t>カズサヒラタゴミムシ</t>
  </si>
  <si>
    <t>マダラコガシラミズムシ</t>
  </si>
  <si>
    <t>マルガタゲンゴロウ</t>
  </si>
  <si>
    <t>トダセスジゲンゴロウ</t>
  </si>
  <si>
    <t>ヒラタクワガタ</t>
  </si>
  <si>
    <t>ヤマトモンシデムシ</t>
  </si>
  <si>
    <t>アカマダラセンチコガネ</t>
  </si>
  <si>
    <t>アカマダラハナムグリ（アカマダラコガネ）</t>
  </si>
  <si>
    <t>オオフタホシマグソコガネ</t>
  </si>
  <si>
    <t>アオタマムシ</t>
  </si>
  <si>
    <t>クロマダラタマムシ</t>
  </si>
  <si>
    <t>ゲンジボタル</t>
  </si>
  <si>
    <t>ベーツヒラタカミキリ</t>
  </si>
  <si>
    <t>ヨツボシカミキリ</t>
  </si>
  <si>
    <t>アカアシオオアオカミキリ</t>
  </si>
  <si>
    <t>クロホシチビヒゲナガゾウムシ</t>
  </si>
  <si>
    <t>キヌツヤミズクサハムシ（スゲハムシ）</t>
  </si>
  <si>
    <t>オオルリハムシ</t>
  </si>
  <si>
    <t>ウキクサミズゾウムシ</t>
  </si>
  <si>
    <t>カワラゴミムシ</t>
  </si>
  <si>
    <t>シロヘリハンミョウ</t>
  </si>
  <si>
    <t>エサキオサムシ</t>
  </si>
  <si>
    <t>ヒメマイマイカブリ</t>
  </si>
  <si>
    <t>コクロナガオサムシ（トウホククロナガオサムシ）</t>
  </si>
  <si>
    <t>オサムシモドキ</t>
  </si>
  <si>
    <t>キバナガミズギワゴミムシ</t>
  </si>
  <si>
    <t>カジムラヒメナガゴミムシ</t>
  </si>
  <si>
    <t>コハラアカモリヒラタゴミムシ</t>
  </si>
  <si>
    <t>オオヒメゲンゴロウ</t>
  </si>
  <si>
    <t>オオミズスマシ</t>
  </si>
  <si>
    <t>ヒメミズスマシ</t>
  </si>
  <si>
    <t>ミズスマシ</t>
  </si>
  <si>
    <t>ガムシ</t>
  </si>
  <si>
    <t>ツヤハマベエンマムシ</t>
  </si>
  <si>
    <t>ニセハマベエンマムシ</t>
  </si>
  <si>
    <t>クチキクシヒゲムシ</t>
  </si>
  <si>
    <t>ヤマトケシマグソコガネ</t>
  </si>
  <si>
    <t>ヒゲブトハナムグリ</t>
  </si>
  <si>
    <t>シロスジコガネ</t>
  </si>
  <si>
    <t>クロタマムシ</t>
  </si>
  <si>
    <t>アオマダラタマムシ</t>
  </si>
  <si>
    <t>ルリツヤハダコメツキ</t>
  </si>
  <si>
    <t>カワイヒラアシコメツキ</t>
  </si>
  <si>
    <t>ヘイケボタル</t>
  </si>
  <si>
    <t>クロマドボタル</t>
  </si>
  <si>
    <t>ヒメツチハンミョウ</t>
  </si>
  <si>
    <t>イソジョウカイモドキ</t>
  </si>
  <si>
    <t>クロズハマベゴミムシダマシ</t>
  </si>
  <si>
    <t>ニセノコギリカミキリ</t>
  </si>
  <si>
    <t>ホソカミキリ</t>
  </si>
  <si>
    <t>ベニバハナカミキリ</t>
  </si>
  <si>
    <t>キアシネクイハムシ</t>
  </si>
  <si>
    <t>フトネクイハムシ</t>
  </si>
  <si>
    <t>キンイロネクイハムシ</t>
  </si>
  <si>
    <t>ジュンサイハムシ</t>
  </si>
  <si>
    <t>エゴヒゲナガゾウムシ（ウシズラヒゲナガゾウムシ)</t>
  </si>
  <si>
    <t>オオアオゾウムシ</t>
  </si>
  <si>
    <t>コハンミョウ</t>
  </si>
  <si>
    <t>アワカズサオサムシ</t>
  </si>
  <si>
    <t>ムネアカチビヒョウタンゴミムシ</t>
  </si>
  <si>
    <t>ヒョウタンゴミムシ</t>
  </si>
  <si>
    <t>トネガワナガゴミムシ</t>
  </si>
  <si>
    <t>コアトワアオゴミムシ</t>
  </si>
  <si>
    <t>オオキベリアオゴミムシ</t>
  </si>
  <si>
    <t>オオトックリゴミムシ</t>
  </si>
  <si>
    <t>コアオアトキリゴミムシ</t>
  </si>
  <si>
    <t>アオバネホソクビゴミムシ</t>
  </si>
  <si>
    <t>コホソクビゴミムシ</t>
  </si>
  <si>
    <t>シマゲンゴロウ</t>
  </si>
  <si>
    <t>コオナガミズスマシ</t>
  </si>
  <si>
    <t>コミズスマシ</t>
  </si>
  <si>
    <t>コガムシ</t>
  </si>
  <si>
    <t>ベッコウヒラタシデムシ</t>
  </si>
  <si>
    <t>オニヒラタシデムシ</t>
  </si>
  <si>
    <t>オオツノハネカクシ</t>
  </si>
  <si>
    <t>ミヤマクワガタ</t>
  </si>
  <si>
    <t>ムネアカセンチコガネ</t>
  </si>
  <si>
    <t>オオセンチコガネ</t>
  </si>
  <si>
    <t>ゴホンダイコクコガネ</t>
  </si>
  <si>
    <t>トラハナムグリ</t>
  </si>
  <si>
    <t>コカブトムシ</t>
  </si>
  <si>
    <t>ヒゲナガハナノミ</t>
  </si>
  <si>
    <t>ヤマトタマムシ（タマムシ）</t>
  </si>
  <si>
    <t>フタモウバタマコメツキ</t>
  </si>
  <si>
    <t>アカモンチビオオキノコ（千葉県亜種)</t>
  </si>
  <si>
    <t>オオモンキゴミムシダマシ</t>
  </si>
  <si>
    <t>チャイロヒメハナカミキリ</t>
  </si>
  <si>
    <t>アオスジカミキリ</t>
  </si>
  <si>
    <t>ホシベニカミキリ</t>
  </si>
  <si>
    <t>セミスジコブヒゲカミキリ</t>
  </si>
  <si>
    <t>イボタサビカミキリ</t>
  </si>
  <si>
    <t>ネジロカミキリ</t>
  </si>
  <si>
    <t>イネネクイハムシ</t>
  </si>
  <si>
    <t>イタヤハマキチョッキリ</t>
  </si>
  <si>
    <t>エゴシギゾウムシ</t>
  </si>
  <si>
    <t>ハチ目</t>
    <rPh sb="2" eb="3">
      <t>モク</t>
    </rPh>
    <phoneticPr fontId="5"/>
  </si>
  <si>
    <t>シブオナガコマユバチ</t>
  </si>
  <si>
    <t>ヤスマツツチバチ</t>
  </si>
  <si>
    <t>ムツボシクモバチ</t>
  </si>
  <si>
    <t>フルカワフトハキリバチ</t>
  </si>
  <si>
    <t>シロスジフトハナバチ</t>
  </si>
  <si>
    <t>ウスルリモンハナバチ</t>
  </si>
  <si>
    <t>ヨウロウヒラクチハバチ</t>
  </si>
  <si>
    <t>フジセイボウモドキ</t>
  </si>
  <si>
    <t>ハグロフタオビドロバチ</t>
  </si>
  <si>
    <t>アカオビケラトリバチ</t>
  </si>
  <si>
    <t>フクイジガバチモドキ</t>
  </si>
  <si>
    <t>コウライクモカリバチ</t>
  </si>
  <si>
    <t>キアシハナダカバチモドキ</t>
  </si>
  <si>
    <t>ヤスマツヒメハナバチ</t>
  </si>
  <si>
    <t>ワレモコウチュウレンジ</t>
  </si>
  <si>
    <t>ヒゲジロキバチ</t>
  </si>
  <si>
    <t>モンクキバチ</t>
  </si>
  <si>
    <t>トサヤドリキバチ</t>
  </si>
  <si>
    <t>ウマノオバチ</t>
  </si>
  <si>
    <t>ニホンヒラタタマバチ</t>
  </si>
  <si>
    <t>セイドウマルセイボウ</t>
  </si>
  <si>
    <t>スギハラクモバチ</t>
  </si>
  <si>
    <t>ミイロツメボソクモバチ</t>
  </si>
  <si>
    <t>キボシトックリバチ</t>
  </si>
  <si>
    <t>ニッポントゲアナバチ</t>
  </si>
  <si>
    <t>ハクサンツヤアナバチ</t>
  </si>
  <si>
    <t>オオドロバチモドキ</t>
  </si>
  <si>
    <t>ニッポントゲアワフキバチ</t>
  </si>
  <si>
    <t>チバヤドリコハナバチ</t>
  </si>
  <si>
    <t>シロスジフデアシハナバチ</t>
  </si>
  <si>
    <t>シロスジムカシハナバチヤドリ</t>
  </si>
  <si>
    <t>クロマルハナバチ</t>
  </si>
  <si>
    <t>シリアゲ目</t>
    <rPh sb="4" eb="5">
      <t>モク</t>
    </rPh>
    <phoneticPr fontId="5"/>
  </si>
  <si>
    <t>キシタトゲシリアゲ</t>
  </si>
  <si>
    <t>ガガンボモドキ（ヤマトガガンボモドキ）</t>
  </si>
  <si>
    <t>ミスジシリアゲ</t>
  </si>
  <si>
    <t>ホシシリアゲ</t>
  </si>
  <si>
    <t>ヤマトシリアゲ（シリアゲムシ）</t>
  </si>
  <si>
    <t>昆虫類</t>
    <rPh sb="0" eb="2">
      <t>コンチュウ</t>
    </rPh>
    <rPh sb="2" eb="3">
      <t>ルイ</t>
    </rPh>
    <phoneticPr fontId="5"/>
  </si>
  <si>
    <t>ハエ・アブ目</t>
    <rPh sb="5" eb="6">
      <t>モク</t>
    </rPh>
    <phoneticPr fontId="5"/>
  </si>
  <si>
    <t>クロイエバエ</t>
  </si>
  <si>
    <t>ミドリイエバエ</t>
  </si>
  <si>
    <t>コミドリイエバエ</t>
  </si>
  <si>
    <t>ノサシバエ</t>
  </si>
  <si>
    <t>ミナミサシバエ</t>
  </si>
  <si>
    <t>カエルキンバエ</t>
  </si>
  <si>
    <t>イシハラアブ</t>
  </si>
  <si>
    <t>コブアリノスアブ</t>
  </si>
  <si>
    <t>クダマキモドキヤドリニクバエ</t>
  </si>
  <si>
    <t>バッタヤドリニクバエ</t>
  </si>
  <si>
    <t>メッツゲルニクバエ</t>
  </si>
  <si>
    <t>キンイロアブ</t>
  </si>
  <si>
    <t>カワムラモモブトハナアブ</t>
  </si>
  <si>
    <t>マガリモンハナアブ</t>
  </si>
  <si>
    <t>キヒゲアシブトハナアブ</t>
  </si>
  <si>
    <t>ホリヒメイエバエ</t>
  </si>
  <si>
    <t>シナハマヒメイエバエ</t>
  </si>
  <si>
    <t>ホホヒゲヒメイエバエ</t>
  </si>
  <si>
    <t>チビトゲアシメマトイ</t>
  </si>
  <si>
    <t>ウミベカトリバエ</t>
  </si>
  <si>
    <t>ヒグラシヤチニクバエ</t>
  </si>
  <si>
    <t>カルマイツヤタマヒラタアブ</t>
  </si>
  <si>
    <t>カクモンハラブトハナアブ</t>
  </si>
  <si>
    <t>シュッツェニクバエ</t>
  </si>
  <si>
    <t>キーガンニクバエ</t>
  </si>
  <si>
    <t>ヨスジキンメアブ</t>
  </si>
  <si>
    <t>シロスネアブ</t>
  </si>
  <si>
    <t>ハタケヤマアブ</t>
  </si>
  <si>
    <t>ミドリバエ</t>
  </si>
  <si>
    <t>トビケラ目</t>
    <rPh sb="4" eb="5">
      <t>モク</t>
    </rPh>
    <phoneticPr fontId="5"/>
  </si>
  <si>
    <t>シンテイトビケラ</t>
  </si>
  <si>
    <t>ツマグロトビケラ</t>
  </si>
  <si>
    <t>ミサキツノトビケラ</t>
  </si>
  <si>
    <t>エグリトビケラ</t>
  </si>
  <si>
    <t>キヨスミナガレトビケラ</t>
  </si>
  <si>
    <t>トビイロトビケラ</t>
  </si>
  <si>
    <t>ウルマートビイロトビケラ</t>
  </si>
  <si>
    <t>セグロトビケラ</t>
  </si>
  <si>
    <t>ニセオオハラツツトビケラ</t>
  </si>
  <si>
    <t>カタツムリトビケラ</t>
  </si>
  <si>
    <t>ツノツツトビケラ</t>
  </si>
  <si>
    <t>グマガトビケラ</t>
  </si>
  <si>
    <t>マルバネトビケラ</t>
  </si>
  <si>
    <t>トウヨウカクツツトビケラ</t>
  </si>
  <si>
    <t>チョウ目チョウ類</t>
    <rPh sb="3" eb="4">
      <t>メ</t>
    </rPh>
    <rPh sb="7" eb="8">
      <t>ルイ</t>
    </rPh>
    <phoneticPr fontId="5"/>
  </si>
  <si>
    <t>ツマグロキチョウ</t>
  </si>
  <si>
    <t>クロシジミ</t>
  </si>
  <si>
    <t>ウラギンスジヒョウモン</t>
  </si>
  <si>
    <t>オオウラギンヒョウモン</t>
  </si>
  <si>
    <t>ヒョウモンモドキ</t>
  </si>
  <si>
    <t>ウラキンシジミ</t>
  </si>
  <si>
    <t>オオウラギンスジヒョウモン</t>
  </si>
  <si>
    <t>ウラギンヒョウモン</t>
  </si>
  <si>
    <t>アオバセセリ</t>
  </si>
  <si>
    <t>ミヤマセセリ</t>
  </si>
  <si>
    <t>ホソバセセリ</t>
  </si>
  <si>
    <t>コツバメ</t>
  </si>
  <si>
    <t>シルビアシジミ</t>
  </si>
  <si>
    <t>スミナガシ</t>
  </si>
  <si>
    <t>アサマイチモンジ</t>
  </si>
  <si>
    <t>クモガタヒョウモン</t>
  </si>
  <si>
    <t>ヒオドシチョウ</t>
  </si>
  <si>
    <t>オオムラサキ</t>
  </si>
  <si>
    <t>ウラゴマダラシジミ</t>
  </si>
  <si>
    <t>オオミドリシジミ</t>
  </si>
  <si>
    <t>アカシジミ</t>
  </si>
  <si>
    <t>ミドリシジミ</t>
  </si>
  <si>
    <t>ルーミスシジミ</t>
  </si>
  <si>
    <t>コムラサキ</t>
  </si>
  <si>
    <t>ミスジチョウ</t>
  </si>
  <si>
    <t>ヤマキマダラヒカゲ房総亜種（ボウソウヤマキマダラヒカゲ）</t>
    <rPh sb="8" eb="10">
      <t>ボウソウ</t>
    </rPh>
    <rPh sb="10" eb="11">
      <t>ア</t>
    </rPh>
    <rPh sb="11" eb="12">
      <t>シュ</t>
    </rPh>
    <phoneticPr fontId="5"/>
  </si>
  <si>
    <t>ヒメキマダラセセリ</t>
  </si>
  <si>
    <t>トラフシジミ</t>
  </si>
  <si>
    <t>アサギマダラ</t>
  </si>
  <si>
    <t>チョウ目ガ類</t>
    <rPh sb="3" eb="4">
      <t>メ</t>
    </rPh>
    <rPh sb="5" eb="6">
      <t>ルイ</t>
    </rPh>
    <phoneticPr fontId="5"/>
  </si>
  <si>
    <t>マエアカヒトリ</t>
  </si>
  <si>
    <t>キバラヒトリ</t>
  </si>
  <si>
    <t>カバイロシャチホコ</t>
  </si>
  <si>
    <t>オビグロスズメ</t>
  </si>
  <si>
    <t>ウスズミケンモン</t>
  </si>
  <si>
    <t>カバイロキヨトウ</t>
  </si>
  <si>
    <t>ツマグロキヨトウ</t>
  </si>
  <si>
    <t>ミスジキリガ</t>
  </si>
  <si>
    <t>ヤクシマキリガ</t>
  </si>
  <si>
    <t>ホソバオビキリガ</t>
  </si>
  <si>
    <t>ガマヨトウ</t>
  </si>
  <si>
    <t>オオチャバネヨトウ</t>
  </si>
  <si>
    <t>イチモジヒメヨトウ</t>
  </si>
  <si>
    <t>キュウシュウスジヨトウ</t>
  </si>
  <si>
    <t>ミヤケジマヨトウ</t>
  </si>
  <si>
    <t>ヒトリガ</t>
  </si>
  <si>
    <t>ウスミミモンキリガ</t>
  </si>
  <si>
    <t>サヌキキリガ</t>
  </si>
  <si>
    <t>コシロシタバ</t>
  </si>
  <si>
    <t>オニベニシタバ</t>
  </si>
  <si>
    <t>ジョナスキシタバ</t>
  </si>
  <si>
    <t>分類群</t>
  </si>
  <si>
    <t>和名</t>
  </si>
  <si>
    <t>学名</t>
  </si>
  <si>
    <t>コウチュウ目</t>
  </si>
  <si>
    <t>カドタメクラチビゴミムシ</t>
  </si>
  <si>
    <t xml:space="preserve">Ishikawatrechus intermedius </t>
  </si>
  <si>
    <t>コゾノメクラチビゴミムシ</t>
  </si>
  <si>
    <t xml:space="preserve">Rakantrechus elegans </t>
  </si>
  <si>
    <t>キイロネクイハムシ</t>
  </si>
  <si>
    <t xml:space="preserve">Macroplea japana </t>
  </si>
  <si>
    <t>トンボ目</t>
  </si>
  <si>
    <t xml:space="preserve">Cercion plagiosum </t>
  </si>
  <si>
    <t xml:space="preserve">Mortonagrion hirosei </t>
  </si>
  <si>
    <t xml:space="preserve">Copera tokyoensis </t>
  </si>
  <si>
    <t>オガサワラアオイトトンボ</t>
  </si>
  <si>
    <t xml:space="preserve">Indolestes boninensis </t>
  </si>
  <si>
    <t xml:space="preserve">Lestes japonicus </t>
  </si>
  <si>
    <t>ハナダカトンボ</t>
  </si>
  <si>
    <t xml:space="preserve">Rhinocypha ogasawarensis </t>
  </si>
  <si>
    <t>オガサワラトンボ</t>
  </si>
  <si>
    <t xml:space="preserve">Hemicordulia ogasawarensis </t>
  </si>
  <si>
    <t xml:space="preserve">Libellula angelina </t>
  </si>
  <si>
    <t>ミヤジマトンボ</t>
  </si>
  <si>
    <t>Orthetrum poecilops miyajimaense</t>
  </si>
  <si>
    <t>マダラナニワトンボ</t>
  </si>
  <si>
    <t xml:space="preserve">Sympetrum maculatum </t>
  </si>
  <si>
    <t xml:space="preserve">Sympetrum uniforme </t>
  </si>
  <si>
    <t>ガロアムシ目</t>
  </si>
  <si>
    <t>イシイムシ</t>
  </si>
  <si>
    <t xml:space="preserve">Galloisiana notabilis </t>
  </si>
  <si>
    <t>カメムシ目</t>
  </si>
  <si>
    <t>イシガキニイニイ</t>
  </si>
  <si>
    <t xml:space="preserve">Platypleura albivannata </t>
  </si>
  <si>
    <t>シオアメンボ</t>
  </si>
  <si>
    <t xml:space="preserve">Asclepios shiranui </t>
  </si>
  <si>
    <t>カワムラナベブタムシ</t>
  </si>
  <si>
    <t xml:space="preserve">Aphelocheirus kawamurae </t>
  </si>
  <si>
    <t>ブチヒゲツノヘリカメムシ</t>
  </si>
  <si>
    <t xml:space="preserve">Dicranocephalus medius </t>
  </si>
  <si>
    <t>イカリモンハンミョウ</t>
  </si>
  <si>
    <t xml:space="preserve">Cicindela anchoralis </t>
  </si>
  <si>
    <t>オガサワラハンミョウ</t>
  </si>
  <si>
    <t xml:space="preserve">Cicindela bonina </t>
  </si>
  <si>
    <t>ミハマオサムシ</t>
  </si>
  <si>
    <t>Ohomopterus arrowianus kirimurai</t>
  </si>
  <si>
    <t>リシリノマックレイセアカオサムシ</t>
  </si>
  <si>
    <t>Hemicarabus macleayi amanoi</t>
  </si>
  <si>
    <t>オオミネクロナガオサムシ</t>
  </si>
  <si>
    <t>Leptocarabus arboreus ohminensis</t>
  </si>
  <si>
    <t>リシリキンオサムシ</t>
  </si>
  <si>
    <t xml:space="preserve">Procrustes kolbei hanatanii </t>
  </si>
  <si>
    <t>リュウノメクラチビゴミムシ</t>
  </si>
  <si>
    <t xml:space="preserve">Awatrechus hygrobius </t>
  </si>
  <si>
    <t>ケバネメクラチビゴミムシ</t>
  </si>
  <si>
    <t xml:space="preserve">Chaetotrechiama procerus </t>
  </si>
  <si>
    <t>ツヅラセメクラチビゴミムシ</t>
  </si>
  <si>
    <t xml:space="preserve">Rakantrechus lallum </t>
  </si>
  <si>
    <t>ウスケメクラチビゴミムシ</t>
  </si>
  <si>
    <t xml:space="preserve">Rakantrechus mirabilis </t>
  </si>
  <si>
    <t>タカモリメクラチビゴミムシ</t>
  </si>
  <si>
    <t>Stygiotrechus kadanus</t>
  </si>
  <si>
    <t>キタヤマメクラチビゴミムシ</t>
  </si>
  <si>
    <t>Stygiotrechus kitayamai</t>
  </si>
  <si>
    <t>マスゾウメクラチビゴミムシ</t>
  </si>
  <si>
    <t>Suzuka masuzoi</t>
  </si>
  <si>
    <t>アブクマナガチビゴミムシ</t>
  </si>
  <si>
    <t>Trechiama abcuma</t>
  </si>
  <si>
    <t>カダメクラチビゴミムシ</t>
  </si>
  <si>
    <t>Trechiama morii</t>
  </si>
  <si>
    <t>ナカオメクラチビゴミムシ</t>
  </si>
  <si>
    <t xml:space="preserve">Trechiama nakaoi </t>
  </si>
  <si>
    <t>スリカミメクラチビゴミムシ</t>
  </si>
  <si>
    <t>Trechiama oopterus　</t>
  </si>
  <si>
    <t>アマミナガゴミムシ</t>
  </si>
  <si>
    <t>Pterostichus plesiomorphs</t>
  </si>
  <si>
    <t>ヨコハマナガゴミムシ</t>
  </si>
  <si>
    <t xml:space="preserve">Pterostichus yokohamae </t>
  </si>
  <si>
    <t>オガサワラモリヒラタゴミムシ</t>
  </si>
  <si>
    <t>Colｐodes laetus</t>
  </si>
  <si>
    <t>ハハジマモリヒラタゴミムシ</t>
  </si>
  <si>
    <t>Colpodes yamaguchii</t>
  </si>
  <si>
    <t>オガサワラアオゴミムシ</t>
  </si>
  <si>
    <t>Chlaenius ikedai</t>
  </si>
  <si>
    <t>Chlaenius praefectus</t>
  </si>
  <si>
    <t>Eochlaenius suvorovi</t>
  </si>
  <si>
    <t>アマミスジアオゴミムシ</t>
  </si>
  <si>
    <t xml:space="preserve">Haplochlaenius insularis </t>
  </si>
  <si>
    <t xml:space="preserve">Drypta fulveola </t>
  </si>
  <si>
    <t>ギフムカシゲンゴロウ</t>
  </si>
  <si>
    <t xml:space="preserve">Phreatodytes elongatus </t>
  </si>
  <si>
    <t>カガミムカシゲンゴロウ</t>
  </si>
  <si>
    <t xml:space="preserve">Phreatodytes latiusculus </t>
  </si>
  <si>
    <t>トサムカシゲンゴロウ</t>
  </si>
  <si>
    <t xml:space="preserve">Phreatodytes sublimbatus </t>
  </si>
  <si>
    <t>オオメクラゲンゴロウ</t>
  </si>
  <si>
    <t xml:space="preserve">Morimotoa gigantea </t>
  </si>
  <si>
    <t>トサメクラゲンゴロウ</t>
  </si>
  <si>
    <t xml:space="preserve">Morimotoa morimotoi </t>
  </si>
  <si>
    <t>ヤシャゲンゴロウ</t>
  </si>
  <si>
    <t xml:space="preserve">Acilius kishii </t>
  </si>
  <si>
    <t>マルコガタノゲンゴロウ</t>
  </si>
  <si>
    <t xml:space="preserve">Cybister lewisianus </t>
  </si>
  <si>
    <t>フチトリゲンゴロウ</t>
  </si>
  <si>
    <t xml:space="preserve">Cybister limbatus </t>
  </si>
  <si>
    <t>Cybister tripunctatus orientalis</t>
  </si>
  <si>
    <t xml:space="preserve">Dytiscus sharpi </t>
  </si>
  <si>
    <t>Hydaticus conspersus</t>
  </si>
  <si>
    <t>スジゲンゴロウ</t>
  </si>
  <si>
    <t xml:space="preserve">Hydaticus satoi </t>
  </si>
  <si>
    <t>マダラシマゲンゴロウ</t>
  </si>
  <si>
    <t xml:space="preserve">Hydaticus thermonectoides </t>
  </si>
  <si>
    <t>リュウノイワヤツヤムネハネカクシ</t>
  </si>
  <si>
    <t xml:space="preserve">Quedius kiuchii </t>
  </si>
  <si>
    <t>ヨナグニマルバネクワガタ</t>
  </si>
  <si>
    <t xml:space="preserve">Neolucanus insulicola donan </t>
  </si>
  <si>
    <t>ウケジママルバネクワガタ</t>
  </si>
  <si>
    <t xml:space="preserve">Neolucanus protogenetivus hamaii </t>
  </si>
  <si>
    <t>ヤンバルテナガコガネ</t>
  </si>
  <si>
    <t xml:space="preserve">Cheirotonus jambar </t>
  </si>
  <si>
    <t>オガサワラムツボシタマムシ母島亜種</t>
  </si>
  <si>
    <t xml:space="preserve">Chrysobothris boninensis suzukii </t>
  </si>
  <si>
    <t>ツマベニタマムシ聟島亜種</t>
  </si>
  <si>
    <t xml:space="preserve">Tamamushia virida fujitai </t>
  </si>
  <si>
    <t>キンモンオビハナノミ</t>
  </si>
  <si>
    <t xml:space="preserve">Glipa asahinai </t>
  </si>
  <si>
    <t>クロサワオビハナノミ</t>
  </si>
  <si>
    <t xml:space="preserve">Glipa kurosawai </t>
  </si>
  <si>
    <t>オガサワラオビハナノミ</t>
  </si>
  <si>
    <t xml:space="preserve">Glipa ogasawarensis </t>
  </si>
  <si>
    <t>ニセキボシハナノミ小笠原亜種</t>
  </si>
  <si>
    <t xml:space="preserve">Hoshihananomia katoi boninensis </t>
  </si>
  <si>
    <t>クスイキボシハナノミ</t>
  </si>
  <si>
    <t xml:space="preserve">Hoshihananomia kusuii </t>
  </si>
  <si>
    <t>オガサワラモンハナノミ</t>
  </si>
  <si>
    <t xml:space="preserve">Tomoxia relicta </t>
  </si>
  <si>
    <t>オガサワラキンオビハナノミ</t>
  </si>
  <si>
    <t xml:space="preserve">Variimorda inomatai </t>
  </si>
  <si>
    <t>ニセミヤマヒメハナノミ</t>
  </si>
  <si>
    <t>Falsomordellistena　pseudalpigena　</t>
  </si>
  <si>
    <t>ワタナベヒメハナノミ</t>
  </si>
  <si>
    <t>Falsomordellistena watanabei　</t>
  </si>
  <si>
    <t>フタモンアメイロカミキリ父島亜種</t>
  </si>
  <si>
    <t xml:space="preserve">Pseudiphra bicolor bicolor </t>
  </si>
  <si>
    <t>フタモンアメイロカミキリ母島亜種</t>
  </si>
  <si>
    <t xml:space="preserve">Pseudiphra bicolor nigripennis </t>
  </si>
  <si>
    <t>ムコジマトラカミキリ</t>
  </si>
  <si>
    <t xml:space="preserve">Chlorophorus kusamai </t>
  </si>
  <si>
    <t>ミイロトラカミキリ</t>
  </si>
  <si>
    <t>Xylotrechus　takakuwai</t>
  </si>
  <si>
    <t>フサヒゲルリカミキリ</t>
  </si>
  <si>
    <t xml:space="preserve">Agapanthia japonica </t>
  </si>
  <si>
    <t>ヒゲシロアラゲカミキリ</t>
  </si>
  <si>
    <t xml:space="preserve">Bonipogonius fujitai </t>
  </si>
  <si>
    <t>アオキクスイカミキリ</t>
  </si>
  <si>
    <t xml:space="preserve">Phytoecia coeruleomicans </t>
  </si>
  <si>
    <t>アオノネクイハムシ</t>
  </si>
  <si>
    <t xml:space="preserve">Donacia frontalis </t>
  </si>
  <si>
    <t>ヤエヤマミツギリゾウムシ</t>
  </si>
  <si>
    <t>Baryrhynchus yaeyamensis</t>
  </si>
  <si>
    <t>ヒメカタゾウムシ母島亜種</t>
  </si>
  <si>
    <t xml:space="preserve">Ogasawarazo rugosicephalus hahajimaensis </t>
  </si>
  <si>
    <t>ハチ目</t>
  </si>
  <si>
    <t>オガサワラメンハナバチ</t>
  </si>
  <si>
    <t xml:space="preserve">Hylaeus boninensis </t>
  </si>
  <si>
    <t>キムネメンハナバチ</t>
  </si>
  <si>
    <t xml:space="preserve">Hylaeus incomitatus </t>
  </si>
  <si>
    <t>ヤスマツメンハナバチ</t>
  </si>
  <si>
    <t xml:space="preserve">Hylaeus yasumatsui </t>
  </si>
  <si>
    <t>ハエ目</t>
  </si>
  <si>
    <t>サツマツノマユブユ</t>
  </si>
  <si>
    <t xml:space="preserve">Simulium satsumense </t>
  </si>
  <si>
    <t>ヨナクニウォレスブユ</t>
  </si>
  <si>
    <t xml:space="preserve">Simulium yonakuniense </t>
  </si>
  <si>
    <t>イソメマトイ</t>
  </si>
  <si>
    <t>Hydrotaea glabricula</t>
  </si>
  <si>
    <t>ヨナハニクバエ</t>
  </si>
  <si>
    <t xml:space="preserve">Sarcophaga yonahaensis </t>
  </si>
  <si>
    <t>ヤツシロハマダラカ</t>
  </si>
  <si>
    <t xml:space="preserve">Anopheles yatsushiroensis </t>
  </si>
  <si>
    <t>チョウ目</t>
  </si>
  <si>
    <t>ホシチャバネセセリ</t>
  </si>
  <si>
    <t>Aeromachus inachus inachus</t>
  </si>
  <si>
    <t>チャマダラセセリ</t>
  </si>
  <si>
    <t>Pyrgus maculatus maculatus</t>
  </si>
  <si>
    <t>ウスイロオナガシジミ九州亜種</t>
  </si>
  <si>
    <t>Antigius butleri kurinodakensis</t>
  </si>
  <si>
    <t>オガサワラシジミ</t>
  </si>
  <si>
    <t xml:space="preserve">Celastrina ogasawaraensis </t>
  </si>
  <si>
    <t>タイワンツバメシジミ南西諸島亜種</t>
  </si>
  <si>
    <t>Everes lacturnus lacturnus</t>
  </si>
  <si>
    <t>タイワンツバメシジミ本土亜種</t>
  </si>
  <si>
    <t>Everes lacturnus kawaii</t>
  </si>
  <si>
    <t>キタアカシジミ冠高原亜種</t>
  </si>
  <si>
    <t>Japonica onoi mizobei</t>
  </si>
  <si>
    <t xml:space="preserve">Niphanda fusca </t>
  </si>
  <si>
    <t>ゴイシツバメシジミ</t>
  </si>
  <si>
    <t>Shijimia moorei moorei</t>
  </si>
  <si>
    <t>オオルリシジミ九州亜種</t>
  </si>
  <si>
    <t>Shijimiaeoides divinus asonis</t>
  </si>
  <si>
    <t>オオルリシジミ本州亜種</t>
  </si>
  <si>
    <t>Shijimiaeoides divinus barine</t>
  </si>
  <si>
    <t>Zizina emelina</t>
  </si>
  <si>
    <t xml:space="preserve">Fabriciana nerippe </t>
  </si>
  <si>
    <t xml:space="preserve">Melitaea scotosia </t>
  </si>
  <si>
    <t>ウスイロヒョウモンモドキ</t>
  </si>
  <si>
    <t>Melitaea protomedia</t>
  </si>
  <si>
    <t>ヒメヒカゲ本州西部亜種</t>
  </si>
  <si>
    <t>Coenonympha oedippus arothius</t>
  </si>
  <si>
    <t>ヒメヒカゲ本州中部亜種</t>
  </si>
  <si>
    <t>Coenonympha oedippus annulifer　</t>
  </si>
  <si>
    <t>タカネヒカゲ八ヶ岳亜種</t>
  </si>
  <si>
    <t>Oeneis norna sugitanii</t>
  </si>
  <si>
    <t>カバシタムクゲエダシャク</t>
  </si>
  <si>
    <t>Sebastosema　bubonaria</t>
  </si>
  <si>
    <t>ミツモンケンモン</t>
  </si>
  <si>
    <t>Cymatophoropsis trimaculata</t>
  </si>
  <si>
    <t>ミヨタトラヨトウ</t>
  </si>
  <si>
    <t>Oxytrypia orbiculosa</t>
  </si>
  <si>
    <t>ノシメコヤガ</t>
  </si>
  <si>
    <t xml:space="preserve">Sinocharis korbae </t>
  </si>
  <si>
    <t>オガサワライトトンボ</t>
  </si>
  <si>
    <t xml:space="preserve">Boninagrion ezoin </t>
  </si>
  <si>
    <t xml:space="preserve">Ceriagrion nipponicum </t>
  </si>
  <si>
    <t>アオナガイトトンボ</t>
  </si>
  <si>
    <t xml:space="preserve">Pseudagrion microcephalum </t>
  </si>
  <si>
    <t>オグマサナエ</t>
  </si>
  <si>
    <t xml:space="preserve">Trigomphus ogumai </t>
  </si>
  <si>
    <t>アサトカラスヤンマ</t>
  </si>
  <si>
    <t xml:space="preserve">Chlorogomphus brunneus keramensis </t>
  </si>
  <si>
    <t>オキナワミナミヤンマ</t>
  </si>
  <si>
    <t xml:space="preserve">Chlorogomphus okinawensis </t>
  </si>
  <si>
    <t xml:space="preserve">Somatochlora clavata </t>
  </si>
  <si>
    <t>シマアカネ</t>
  </si>
  <si>
    <t xml:space="preserve">Boninthemis insularis </t>
  </si>
  <si>
    <t>ハネナガチョウトンボ</t>
  </si>
  <si>
    <t xml:space="preserve">Rhyothemis severini </t>
  </si>
  <si>
    <t>ナニワトンボ</t>
  </si>
  <si>
    <t xml:space="preserve">Sympetrum gracile </t>
  </si>
  <si>
    <t>カワゲラ目</t>
  </si>
  <si>
    <t>コカワゲラ</t>
  </si>
  <si>
    <t xml:space="preserve">Miniperla japonica </t>
  </si>
  <si>
    <t>ダイトウヒメハルゼミ</t>
  </si>
  <si>
    <t xml:space="preserve">Euterpnosia chibensis daitoensis </t>
  </si>
  <si>
    <t>クロイワゼミ</t>
  </si>
  <si>
    <t xml:space="preserve">Muda kuroiwae </t>
  </si>
  <si>
    <t>チョウセンケナガニイニイ</t>
  </si>
  <si>
    <t>Suisha coreana</t>
  </si>
  <si>
    <t>ムニンヤツデキジラミ</t>
  </si>
  <si>
    <t xml:space="preserve">Cacopsylla boninofatsiae </t>
  </si>
  <si>
    <t>チャマダラキジラミ</t>
  </si>
  <si>
    <t xml:space="preserve">Cacopsylla maculipennis </t>
  </si>
  <si>
    <t>ツツジコブアブラムシ</t>
  </si>
  <si>
    <t xml:space="preserve">Elatobium itoe </t>
  </si>
  <si>
    <t>ハシバミヒゲナガアブラムシ</t>
  </si>
  <si>
    <t xml:space="preserve">Unisitobion corylicola </t>
  </si>
  <si>
    <t xml:space="preserve">Hydrometra albolineata </t>
  </si>
  <si>
    <t>ケブカオヨギカタビロアメンボ</t>
  </si>
  <si>
    <t xml:space="preserve">Xiphovelia boninensis </t>
  </si>
  <si>
    <t>オヨギカタビロアメンボ</t>
  </si>
  <si>
    <t xml:space="preserve">Xiphovelia japonica </t>
  </si>
  <si>
    <t>シロウミアメンボ</t>
  </si>
  <si>
    <t xml:space="preserve">Halobates matsumurai </t>
  </si>
  <si>
    <t>トゲアシアメンボ</t>
  </si>
  <si>
    <t xml:space="preserve">Limnometra femorata </t>
  </si>
  <si>
    <t>オガサワラミズギワカメムシ</t>
  </si>
  <si>
    <t xml:space="preserve">Micracanthia boninana </t>
  </si>
  <si>
    <t xml:space="preserve">Lethocerus deyrolli </t>
  </si>
  <si>
    <t xml:space="preserve">Naucoris cimicoides exclamationis </t>
  </si>
  <si>
    <t>トゲナベブタムシ</t>
  </si>
  <si>
    <t xml:space="preserve">Aphelocheirus nawae </t>
  </si>
  <si>
    <t>エグリタマミズムシ</t>
  </si>
  <si>
    <t xml:space="preserve">Heterotrephes admorsus </t>
  </si>
  <si>
    <t xml:space="preserve">Lyctocoris beneficus </t>
  </si>
  <si>
    <t>オオサシガメ</t>
  </si>
  <si>
    <t xml:space="preserve">Triatoma rubrofasciata </t>
  </si>
  <si>
    <t>ゴミアシナガサシガメ</t>
  </si>
  <si>
    <t xml:space="preserve">Myiophanes tipulina </t>
  </si>
  <si>
    <t>フサヒゲサシガメ</t>
  </si>
  <si>
    <t xml:space="preserve">Ptilocerus immitis </t>
  </si>
  <si>
    <t>アシナガナガカメムシ</t>
  </si>
  <si>
    <t xml:space="preserve">Poeantius lineatus </t>
  </si>
  <si>
    <t>ヨドシロヘリハンミョウ</t>
  </si>
  <si>
    <t>Cicindela inspecularis</t>
  </si>
  <si>
    <t>Cicindela laetescripta</t>
  </si>
  <si>
    <t>ルイスハンミョウ</t>
  </si>
  <si>
    <t>Cicindela lewisi</t>
  </si>
  <si>
    <t>ハラビロハンミョウ</t>
  </si>
  <si>
    <t>Cicindela sumatrensis niponensis</t>
  </si>
  <si>
    <t>イワテセダカオサムシ</t>
  </si>
  <si>
    <t>Cychrus morawitzi iwatensis</t>
  </si>
  <si>
    <t>ウガタオサムシ</t>
  </si>
  <si>
    <t>Ohomopterus maiyasanus ohkawai</t>
  </si>
  <si>
    <t>ドウキョウオサムシ</t>
  </si>
  <si>
    <t xml:space="preserve">Ohomopterus uenoi </t>
  </si>
  <si>
    <t>マークオサムシ</t>
  </si>
  <si>
    <t xml:space="preserve">Limnoarabus maacki aquatilis </t>
  </si>
  <si>
    <t>Elaphrus sibiricus</t>
  </si>
  <si>
    <t>ワタラセハンミョウモドキ</t>
  </si>
  <si>
    <t xml:space="preserve">Elaphrus sugai </t>
  </si>
  <si>
    <t>イワタメクラチビゴミムシ</t>
  </si>
  <si>
    <t>Daiconotrechus iwatai</t>
  </si>
  <si>
    <t>コカシメクラチビゴミムシ</t>
  </si>
  <si>
    <t xml:space="preserve">Kusumia australis </t>
  </si>
  <si>
    <t>モニワメクラチビゴミムシ</t>
  </si>
  <si>
    <t>Trechiama paucisaeta</t>
  </si>
  <si>
    <t>オガサワラクチキゴミムシ</t>
  </si>
  <si>
    <t xml:space="preserve">Morion boninense </t>
  </si>
  <si>
    <t>アオナミメクラチビゴミムシ</t>
  </si>
  <si>
    <t>Yamautidius anaulax</t>
  </si>
  <si>
    <t>クチキゴミムシ</t>
  </si>
  <si>
    <t xml:space="preserve">Morion japonicum </t>
  </si>
  <si>
    <t>Pterostichus isumiensis</t>
  </si>
  <si>
    <t>ジャアナヒラタゴミムシ</t>
  </si>
  <si>
    <t>Jujiroa ana</t>
  </si>
  <si>
    <t>ヒメフチトリゲンゴロウ</t>
  </si>
  <si>
    <t xml:space="preserve">Cybister rugosus </t>
  </si>
  <si>
    <t>エゾゲンゴロウモドキ</t>
  </si>
  <si>
    <t>Dytiscus czerskii</t>
  </si>
  <si>
    <t>セスジガムシ</t>
  </si>
  <si>
    <t xml:space="preserve">Helophorus auriculatus </t>
  </si>
  <si>
    <t>エゾガムシ</t>
  </si>
  <si>
    <t xml:space="preserve">Hydrophilus  dauricus  </t>
  </si>
  <si>
    <t xml:space="preserve">Dorcus curvidens binodulus </t>
  </si>
  <si>
    <t>ダイトウヒラタクワガタ</t>
  </si>
  <si>
    <t xml:space="preserve">Dorcus titanus daitoensis </t>
  </si>
  <si>
    <t>オキナワマルバネクワガタ</t>
  </si>
  <si>
    <t xml:space="preserve">Neolucanus protogenetivus okinawanus </t>
  </si>
  <si>
    <t>アマミマルバネクワガタ</t>
  </si>
  <si>
    <t xml:space="preserve">Neolucanus protogenetivus protogenetivus </t>
  </si>
  <si>
    <t xml:space="preserve">Omorgus chinensis </t>
  </si>
  <si>
    <t>マルダイコクコガネ</t>
  </si>
  <si>
    <t xml:space="preserve">Copris brachypterus </t>
  </si>
  <si>
    <t xml:space="preserve">Copris ochus </t>
  </si>
  <si>
    <t>チャバネエンマコガネ</t>
  </si>
  <si>
    <t>Onthophagus gibbulus</t>
  </si>
  <si>
    <t>ヤクシマエンマコガネ</t>
  </si>
  <si>
    <t xml:space="preserve">Onthophagus yakuinsulanus </t>
  </si>
  <si>
    <t>ツヤケシマグソコガネ</t>
  </si>
  <si>
    <t>Aphodius gotoi</t>
  </si>
  <si>
    <t>アヤスジミゾドロムシ</t>
  </si>
  <si>
    <t xml:space="preserve">Graphelmis  shirahatai  </t>
  </si>
  <si>
    <t>ヨコミゾドロムシ</t>
  </si>
  <si>
    <t xml:space="preserve">Leptelmis gracilis </t>
  </si>
  <si>
    <t>セマルヒメドロムシ</t>
  </si>
  <si>
    <t xml:space="preserve">Orientelmis  parvula </t>
  </si>
  <si>
    <t>アカツヤドロムシ</t>
  </si>
  <si>
    <t xml:space="preserve">Zaitzevia rufa </t>
  </si>
  <si>
    <t>オガサワラムツボシタマムシ父島列島亜種</t>
  </si>
  <si>
    <t xml:space="preserve">Chrysobothris boninensis boninensis </t>
  </si>
  <si>
    <t>ツマベニタマムシ父島・母島列島亜種</t>
  </si>
  <si>
    <t xml:space="preserve">Tamamushia virida virida </t>
  </si>
  <si>
    <t>クメジマボタル</t>
  </si>
  <si>
    <t xml:space="preserve">Luciola owadai </t>
  </si>
  <si>
    <t>コクロオバボタル</t>
  </si>
  <si>
    <t xml:space="preserve">Lucidina okadai </t>
  </si>
  <si>
    <t>キムネキボシハナノミ</t>
  </si>
  <si>
    <t xml:space="preserve">Hoshihananomia ochrothorax </t>
  </si>
  <si>
    <t>オガサワラキボシハナノミ</t>
  </si>
  <si>
    <t>Hoshihananomia trichopalpis　</t>
  </si>
  <si>
    <t>ニセチャイロヒメハナノミ</t>
  </si>
  <si>
    <t>Falsomordellistena rosseoloides</t>
  </si>
  <si>
    <t>アカムネハナカミキリ</t>
  </si>
  <si>
    <t xml:space="preserve">Macropidonia ruficollis </t>
  </si>
  <si>
    <t>オガサワラムネスジウスバカミキリ</t>
  </si>
  <si>
    <t xml:space="preserve">Nortia kusuii </t>
  </si>
  <si>
    <t>オガサワラトビイロカミキリ</t>
  </si>
  <si>
    <t xml:space="preserve">Allotraeus boninensis </t>
  </si>
  <si>
    <t xml:space="preserve">Stenygrinum quadrinotatum </t>
  </si>
  <si>
    <t>オガサワラトラカミキリ</t>
  </si>
  <si>
    <t xml:space="preserve">Chlorophorus boninensis </t>
  </si>
  <si>
    <t>オガサワラキイロトラカミキリ</t>
  </si>
  <si>
    <t xml:space="preserve">Chlorophorus kobayashii </t>
  </si>
  <si>
    <t>オガサワライカリモントラカミキリ</t>
  </si>
  <si>
    <t xml:space="preserve">Xylotrechus ogasawarensis </t>
  </si>
  <si>
    <t>オキナワサビカミキリ</t>
  </si>
  <si>
    <t xml:space="preserve">Diboma costata </t>
  </si>
  <si>
    <t>Thyestilla gebleri</t>
  </si>
  <si>
    <t>ハハジマヒメカタゾウ</t>
  </si>
  <si>
    <t>Ogasawarazo　mater　</t>
  </si>
  <si>
    <t>オガサワラセイボウ</t>
  </si>
  <si>
    <t xml:space="preserve">Chrysis boninensis </t>
  </si>
  <si>
    <t>ノヒラセイボウ</t>
  </si>
  <si>
    <t xml:space="preserve">Chrysis nohirai </t>
  </si>
  <si>
    <t>オガサワラムカシアリ</t>
  </si>
  <si>
    <t xml:space="preserve">Leptanilla oceanica </t>
  </si>
  <si>
    <t>オガサワラチビドロバチ</t>
  </si>
  <si>
    <t xml:space="preserve">Stenodynerus ogasawaraensis </t>
  </si>
  <si>
    <t>オガサワラアナバチ</t>
  </si>
  <si>
    <t xml:space="preserve">Isodontia boninensis </t>
  </si>
  <si>
    <t>ハハジマピソン</t>
  </si>
  <si>
    <t xml:space="preserve">Pison hahadzimaense </t>
  </si>
  <si>
    <t>チチジマピソン</t>
  </si>
  <si>
    <t xml:space="preserve">Pison tosawai </t>
  </si>
  <si>
    <t>チチジマジガバチモドキ</t>
  </si>
  <si>
    <t xml:space="preserve">Trypoxylon chichidzimaense </t>
  </si>
  <si>
    <t>オガサワラギングチバチ</t>
  </si>
  <si>
    <t xml:space="preserve">Lestica rufigaster </t>
  </si>
  <si>
    <t>オガサワラキホリハナバチ</t>
  </si>
  <si>
    <t xml:space="preserve">Lithurgus ogasawarensis </t>
  </si>
  <si>
    <t>ニホンアミカモドキ</t>
  </si>
  <si>
    <t xml:space="preserve">Deuterophlebia nipponica </t>
  </si>
  <si>
    <t>マガリスネカ</t>
  </si>
  <si>
    <t xml:space="preserve">Hyperoscelis insignis </t>
  </si>
  <si>
    <t>クロマガリスネカ</t>
  </si>
  <si>
    <t xml:space="preserve">Hyperoscelis veternosa </t>
  </si>
  <si>
    <t>ゴヘイニクバエ</t>
  </si>
  <si>
    <t xml:space="preserve">Sarcophila japonica </t>
  </si>
  <si>
    <t>トビケラ目</t>
  </si>
  <si>
    <t>ビワアシエダトビケラ</t>
  </si>
  <si>
    <t xml:space="preserve">Georgium japonicum </t>
  </si>
  <si>
    <t>オガサワラニンギョウトビケラ</t>
  </si>
  <si>
    <t>Goera ogasawaraensis</t>
  </si>
  <si>
    <t>タカネキマダラセセリ南アルプス亜種</t>
  </si>
  <si>
    <t xml:space="preserve">Carterocephalus palaemon akaishianus </t>
  </si>
  <si>
    <t>アカセセリ</t>
  </si>
  <si>
    <t>Hesperia florinda florinda</t>
  </si>
  <si>
    <t>アサヒナキマダラセセリ</t>
  </si>
  <si>
    <t xml:space="preserve">Ochlodes asahinai </t>
  </si>
  <si>
    <t>オガサワラセセリ</t>
  </si>
  <si>
    <t xml:space="preserve">Parnara ogasawarensis </t>
  </si>
  <si>
    <t>ヒメチャマダラセセリ</t>
  </si>
  <si>
    <t>Pyrgus malvae malvae</t>
  </si>
  <si>
    <t>ギフチョウ</t>
  </si>
  <si>
    <t xml:space="preserve">Luehdorfia japonica </t>
  </si>
  <si>
    <t>ミヤマシロチョウ</t>
  </si>
  <si>
    <t>Aporia hippia japonica</t>
  </si>
  <si>
    <t>Eurema laeta betheseba</t>
  </si>
  <si>
    <t>ヤマキチョウ</t>
  </si>
  <si>
    <t>Gonepteryx rhamni maxima</t>
  </si>
  <si>
    <t>ヒメシロチョウ</t>
  </si>
  <si>
    <t xml:space="preserve">Leptidea amurensis </t>
  </si>
  <si>
    <t>チョウセンアカシジミ</t>
  </si>
  <si>
    <t>Coreana raphaelis yamamotoi</t>
  </si>
  <si>
    <t>キタアカシジミ北日本亜種</t>
  </si>
  <si>
    <t>Japonica onoi onoi</t>
  </si>
  <si>
    <t>ミヤマシジミ</t>
  </si>
  <si>
    <t>Plebejus argyrognomon praeterinsularis</t>
  </si>
  <si>
    <t>アサマシジミ北海道亜種</t>
  </si>
  <si>
    <t>Plebejus subsolanus iburiensis</t>
  </si>
  <si>
    <t>アサマシジミ中部低地帯亜種</t>
  </si>
  <si>
    <t>Plebejus subsolanus yaginus</t>
  </si>
  <si>
    <t>アサマシジミ中部高地帯亜種</t>
  </si>
  <si>
    <t>Plebejus subsolanus yarigadakeanus</t>
  </si>
  <si>
    <t>ゴマシジミ中国・九州亜種</t>
  </si>
  <si>
    <t>Maculinea teleius daisensis</t>
  </si>
  <si>
    <t>ゴマシジミ八方尾根・白山亜種</t>
  </si>
  <si>
    <t>Maculinea teleius hosonoi</t>
  </si>
  <si>
    <t>ゴマシジミ本州中部亜種</t>
  </si>
  <si>
    <t>Maculinea teleius kazamoto</t>
  </si>
  <si>
    <t>ゴマシジミ北海道・東北亜種</t>
  </si>
  <si>
    <t>Maculinea teleius ogumae</t>
  </si>
  <si>
    <t>Panchala ganesa loomisi</t>
  </si>
  <si>
    <t>ハマヤマトシジミ</t>
  </si>
  <si>
    <t xml:space="preserve">Zizeeria karsandra </t>
  </si>
  <si>
    <t>オオイチモンジ</t>
  </si>
  <si>
    <t>Limenitis populi jezoensis</t>
  </si>
  <si>
    <t>コヒョウモンモドキ</t>
  </si>
  <si>
    <t>Melitaea ambigua niphona</t>
  </si>
  <si>
    <t>クロヒカゲモドキ</t>
  </si>
  <si>
    <t xml:space="preserve">Lethe marginalis </t>
  </si>
  <si>
    <t>タカネヒカゲ北アルプス亜種</t>
  </si>
  <si>
    <t>Oeneis norna asamana</t>
  </si>
  <si>
    <t>ウラナミジャノメ本土亜種</t>
  </si>
  <si>
    <t>Ypthima multistriata niphonica</t>
  </si>
  <si>
    <t>カゲロウ目</t>
  </si>
  <si>
    <t xml:space="preserve">Oligoneuriella rhenana </t>
  </si>
  <si>
    <t>リュウキュウトビイロカゲロウ</t>
  </si>
  <si>
    <t xml:space="preserve">Chiusanophlebia asahinai </t>
  </si>
  <si>
    <t>ヒメイトトンボ</t>
  </si>
  <si>
    <t>Agriocnemis pygmaea</t>
  </si>
  <si>
    <t>カラフトイトトンボ</t>
  </si>
  <si>
    <t xml:space="preserve">Coenagrion hylas </t>
  </si>
  <si>
    <t>アカメイトトンボ</t>
  </si>
  <si>
    <t xml:space="preserve">Erythromma humerale </t>
  </si>
  <si>
    <t>Mortonagrion selenion</t>
  </si>
  <si>
    <t>カラカネイトトンボ</t>
  </si>
  <si>
    <t xml:space="preserve">Nehalennia speciosa </t>
  </si>
  <si>
    <t>グンバイトンボ</t>
  </si>
  <si>
    <t>Platycnemis foliacea sasakii</t>
  </si>
  <si>
    <t>アマミサナエ</t>
  </si>
  <si>
    <t xml:space="preserve">Asiagomphus amamiensis amamiensis </t>
  </si>
  <si>
    <t>オキナワサナエ</t>
  </si>
  <si>
    <t xml:space="preserve">Asiagomphus amamiensis okinawanus </t>
  </si>
  <si>
    <t>ヤエヤマサナエ</t>
  </si>
  <si>
    <t xml:space="preserve">Asiagomphus yayeyamensis </t>
  </si>
  <si>
    <t>ヒロシマサナエ</t>
  </si>
  <si>
    <t xml:space="preserve">Davidius moiwanus sawanoi </t>
  </si>
  <si>
    <t>オオサカサナエ</t>
  </si>
  <si>
    <t xml:space="preserve">Stylurus annulatus </t>
  </si>
  <si>
    <t xml:space="preserve">Stylurus nagoyanus </t>
  </si>
  <si>
    <t>メガネサナエ</t>
  </si>
  <si>
    <t>Stylurus oculatus</t>
  </si>
  <si>
    <t>フタスジサナエ</t>
  </si>
  <si>
    <t xml:space="preserve">Trigomphus interruptus </t>
  </si>
  <si>
    <t xml:space="preserve">Aeschnophlebia anisoptera </t>
  </si>
  <si>
    <t>イシガキヤンマ</t>
  </si>
  <si>
    <t xml:space="preserve">Planaeschna ishigakiana ishigakiana </t>
  </si>
  <si>
    <t>アマミヤンマ</t>
  </si>
  <si>
    <t xml:space="preserve">Planaeschna ishigakiana nagaminei </t>
  </si>
  <si>
    <t>オキナワサラサヤンマ</t>
  </si>
  <si>
    <t xml:space="preserve">Sarasaeschna kunigamiensis </t>
  </si>
  <si>
    <t>ミナミトンボ</t>
  </si>
  <si>
    <t xml:space="preserve">Hemicordulia mindana nipponica </t>
  </si>
  <si>
    <t xml:space="preserve">Macromia daimoji </t>
  </si>
  <si>
    <t>オキナワコヤマトンボ</t>
  </si>
  <si>
    <t xml:space="preserve">Macromia kubokaiya </t>
  </si>
  <si>
    <t>ヒナヤマトンボ</t>
  </si>
  <si>
    <t xml:space="preserve">Macromia urania </t>
  </si>
  <si>
    <t>ベニヒメトンボ</t>
  </si>
  <si>
    <t>Diplacodes bipunctatus</t>
  </si>
  <si>
    <t>エゾカオジロトンボ</t>
  </si>
  <si>
    <t xml:space="preserve">Leucorrhinia intermedia ijimai </t>
  </si>
  <si>
    <t>エゾアカネ</t>
  </si>
  <si>
    <t xml:space="preserve">Sympetrum flaveolum flaveolum </t>
  </si>
  <si>
    <t>フライソンアミメカワゲラ</t>
  </si>
  <si>
    <t xml:space="preserve">Perlodes frisonanus </t>
  </si>
  <si>
    <t>バッタ目</t>
  </si>
  <si>
    <t>ムニンツヅレサセコオロギ</t>
  </si>
  <si>
    <t>Velarifictorus politus</t>
  </si>
  <si>
    <t>オキナワキリギリス</t>
  </si>
  <si>
    <t xml:space="preserve">Gampsocleis ryukyuensis </t>
  </si>
  <si>
    <t>ツシマフトギス</t>
  </si>
  <si>
    <t xml:space="preserve">Paratlanticus tsushimensis </t>
  </si>
  <si>
    <t>アマミヒラタヒシバッタ</t>
  </si>
  <si>
    <t>Austrohancockia amamiensis</t>
  </si>
  <si>
    <t>ハウチワウンカ</t>
  </si>
  <si>
    <t xml:space="preserve">Trypetimorpha japonica </t>
  </si>
  <si>
    <t>イシガキヒグラシ</t>
  </si>
  <si>
    <t xml:space="preserve">Tanna japonensis ishigakiana </t>
  </si>
  <si>
    <t>オガサワラハナダカアワフキ</t>
  </si>
  <si>
    <t xml:space="preserve">Hiraphora longiceps </t>
  </si>
  <si>
    <t>オガサワラアオズキンヨコバイ</t>
  </si>
  <si>
    <t xml:space="preserve">Batracomorphus ogasawarensis </t>
  </si>
  <si>
    <t>フクロクヨコバイ</t>
  </si>
  <si>
    <t xml:space="preserve">Glossocratus fukuroki </t>
  </si>
  <si>
    <t>スナヨコバイ</t>
  </si>
  <si>
    <t xml:space="preserve">Psammotettix maritimus </t>
  </si>
  <si>
    <t>エノキカイガラキジラミ</t>
  </si>
  <si>
    <t xml:space="preserve">Celtisaspis japonica </t>
  </si>
  <si>
    <t>ニシキギヒゲナガアブラムシ</t>
  </si>
  <si>
    <t xml:space="preserve">Aulacorthum nishikigi </t>
  </si>
  <si>
    <t>エサキナガレカタビロアメンボ</t>
  </si>
  <si>
    <t xml:space="preserve">Pseudovelia esakii </t>
  </si>
  <si>
    <t>ババアメンボ</t>
  </si>
  <si>
    <t xml:space="preserve">Gerris babai </t>
  </si>
  <si>
    <t>ツヤセスジアメンボ</t>
  </si>
  <si>
    <t xml:space="preserve">Limnogonus nitidus </t>
  </si>
  <si>
    <t xml:space="preserve">Limnoporus esakii </t>
  </si>
  <si>
    <t>オガサワラアメンボ</t>
  </si>
  <si>
    <t xml:space="preserve">Neogerris boninensis </t>
  </si>
  <si>
    <t>サンゴアメンボ</t>
  </si>
  <si>
    <t xml:space="preserve">Hermatobates weddi </t>
  </si>
  <si>
    <t>オモゴミズギワカメムシ</t>
  </si>
  <si>
    <t xml:space="preserve">Macrosaldula shikokuana </t>
  </si>
  <si>
    <t>ヒメミズギワカメムシ</t>
  </si>
  <si>
    <t xml:space="preserve">Micracanthia hasegawai </t>
  </si>
  <si>
    <t>ヒラタミズギワカメムシ</t>
  </si>
  <si>
    <t xml:space="preserve">Salda littoralis </t>
  </si>
  <si>
    <t>コオイムシ</t>
  </si>
  <si>
    <t xml:space="preserve">Appasus japonicus </t>
  </si>
  <si>
    <t>エサキタイコウチ</t>
  </si>
  <si>
    <t xml:space="preserve">Laccotrephes maculatus </t>
  </si>
  <si>
    <t>マダラアシミズカマキリ</t>
  </si>
  <si>
    <t xml:space="preserve">Ranatra longipes </t>
  </si>
  <si>
    <t>ミゾナシミズムシ</t>
  </si>
  <si>
    <t xml:space="preserve">Cymatia apparens </t>
  </si>
  <si>
    <t>ホッケミズムシ</t>
  </si>
  <si>
    <t xml:space="preserve">Hesperocorixa distanti hokkensis </t>
  </si>
  <si>
    <t>オオミズムシ</t>
  </si>
  <si>
    <t xml:space="preserve">Hesperocorixa kolthoffi </t>
  </si>
  <si>
    <t>ナガミズムシ</t>
  </si>
  <si>
    <t xml:space="preserve">Hesperocorixa mandshurica </t>
  </si>
  <si>
    <t>オキナワマツモムシ</t>
  </si>
  <si>
    <t xml:space="preserve">Notonecta montandoni </t>
  </si>
  <si>
    <t>ミヤモトベニカスミカメ</t>
  </si>
  <si>
    <t xml:space="preserve">Miyamotoa rubicunda </t>
  </si>
  <si>
    <t>オガサワラチャイロカスミカメ</t>
  </si>
  <si>
    <t xml:space="preserve">Lygocoris boninensis </t>
  </si>
  <si>
    <t>クヌギヒイロカスミカメ</t>
  </si>
  <si>
    <t xml:space="preserve">Pseudoloxops miyamotoi </t>
  </si>
  <si>
    <t>リンゴクロカスミカメ</t>
  </si>
  <si>
    <t xml:space="preserve">Pseudophylus flavipes </t>
  </si>
  <si>
    <t>オオムラハナカメムシ</t>
  </si>
  <si>
    <t xml:space="preserve">Kitocoris omura </t>
  </si>
  <si>
    <t>ツマグロマキバサシガメ</t>
  </si>
  <si>
    <t xml:space="preserve">Stenonabis extremus </t>
  </si>
  <si>
    <t>タカラサシガメ</t>
  </si>
  <si>
    <t xml:space="preserve">Elongicoris takarai </t>
  </si>
  <si>
    <t>オオカバヒラタカメムシ</t>
  </si>
  <si>
    <t>Aradus herculeanus</t>
  </si>
  <si>
    <t>ケシヒラタカメムシ</t>
  </si>
  <si>
    <t xml:space="preserve">Glochocoris infantulus </t>
  </si>
  <si>
    <t>ヤセオオヒラタカメムシ</t>
  </si>
  <si>
    <t xml:space="preserve">Mezira tremulae </t>
  </si>
  <si>
    <t>ミナミナガカメムシ</t>
  </si>
  <si>
    <t xml:space="preserve">Clerada apicicornis </t>
  </si>
  <si>
    <t>ハマベナガカメムシ</t>
  </si>
  <si>
    <t xml:space="preserve">Peritrechus femoralis </t>
  </si>
  <si>
    <t>ハマベツチカメムシ</t>
  </si>
  <si>
    <t xml:space="preserve">Byrsinus varians </t>
  </si>
  <si>
    <t>シロヘリツチカメムシ</t>
  </si>
  <si>
    <t xml:space="preserve">Canthophorus niveimarginatus </t>
  </si>
  <si>
    <t>ツシマキボシカメムシ</t>
  </si>
  <si>
    <t xml:space="preserve">Dalpada cinctipes </t>
  </si>
  <si>
    <t>ミカントゲカメムシ</t>
  </si>
  <si>
    <t xml:space="preserve">Rhynchocoris humeralis </t>
  </si>
  <si>
    <t>クロオビヒゲブトオサムシ</t>
  </si>
  <si>
    <t xml:space="preserve">Ceratoderus venustus </t>
  </si>
  <si>
    <t>Cicindela gracilis</t>
  </si>
  <si>
    <t>ヤエヤマクビナガハンミョウ</t>
  </si>
  <si>
    <t xml:space="preserve">Collyris loochooensis </t>
  </si>
  <si>
    <t>Nebria livida angulata</t>
  </si>
  <si>
    <t>フタモンマルクビゴミムシ</t>
  </si>
  <si>
    <t>Nebria pulcherrima</t>
  </si>
  <si>
    <t>オオヒョウタンゴミムシ</t>
  </si>
  <si>
    <t xml:space="preserve">Scarites sulcatus </t>
  </si>
  <si>
    <t>ウミホソチビゴミムシ</t>
  </si>
  <si>
    <t xml:space="preserve">Perileptus morimotoi </t>
  </si>
  <si>
    <t>Armatocillenus aestuarii</t>
  </si>
  <si>
    <t>ツツイキバナガミズギワゴミムシ</t>
  </si>
  <si>
    <t>Armatocillenus tsutsuii</t>
  </si>
  <si>
    <t>Diplocheila elongata</t>
  </si>
  <si>
    <t>フトキバスナハラゴミムシ</t>
  </si>
  <si>
    <t>Diplocheila macromandibularis</t>
  </si>
  <si>
    <t>キイロコガシラミズムシ</t>
  </si>
  <si>
    <t xml:space="preserve">Haliplus eximius </t>
  </si>
  <si>
    <t xml:space="preserve">Haliplus sharpi </t>
  </si>
  <si>
    <t xml:space="preserve">Neohydrocoptus bivittis </t>
  </si>
  <si>
    <t>フタキボシケシゲンゴロウ</t>
  </si>
  <si>
    <t>Allopachria bimaculata</t>
  </si>
  <si>
    <t xml:space="preserve">Japanolaccophilus nipponensis </t>
  </si>
  <si>
    <t>オクエゾクロマメゲンゴロウ</t>
  </si>
  <si>
    <t>Agabus affinis</t>
  </si>
  <si>
    <t xml:space="preserve">Copelatus nakamurai </t>
  </si>
  <si>
    <t>Cybister japonicus</t>
  </si>
  <si>
    <t>Graphoderus adamsii</t>
  </si>
  <si>
    <t>ツマキレオナガミズスマシ</t>
  </si>
  <si>
    <t>Orectochilus agilis</t>
  </si>
  <si>
    <t>チュウブホソガムシ</t>
  </si>
  <si>
    <t xml:space="preserve">Hydrochus chubu </t>
  </si>
  <si>
    <t>クロシオガムシ</t>
  </si>
  <si>
    <t>Horelophopsis hanseni</t>
  </si>
  <si>
    <t>エゾコガムシ</t>
  </si>
  <si>
    <t xml:space="preserve">Hydrochara libera </t>
  </si>
  <si>
    <t>アマミセスジダルマガムシ</t>
  </si>
  <si>
    <t>Ochthebius amami</t>
  </si>
  <si>
    <t>Nicrophorus japonicus</t>
  </si>
  <si>
    <t>ミクラミヤマクワガタ</t>
  </si>
  <si>
    <t xml:space="preserve">Lucanus gamunus </t>
  </si>
  <si>
    <t>ヤエヤママルバネクワガタ</t>
  </si>
  <si>
    <t xml:space="preserve">Neolucanus insulicola insulicola </t>
  </si>
  <si>
    <t>キンオニクワガタ</t>
  </si>
  <si>
    <t xml:space="preserve">Prismognathus dauricus </t>
  </si>
  <si>
    <t>マルコブスジコガネ</t>
  </si>
  <si>
    <t>Trox mitis</t>
  </si>
  <si>
    <t>Aphodius inouei</t>
  </si>
  <si>
    <t>ダイセツマグソコガネ</t>
  </si>
  <si>
    <t>Aphodius kiuchii</t>
  </si>
  <si>
    <t>Aphodius languidulus</t>
  </si>
  <si>
    <t>Aphodius variabilis</t>
  </si>
  <si>
    <t>ヤマトエンマコガネ</t>
  </si>
  <si>
    <t xml:space="preserve">Onthophagus japonicus </t>
  </si>
  <si>
    <t xml:space="preserve">Onthophagus ocellatopunctatus </t>
  </si>
  <si>
    <t>オオチャイロハナムグリ</t>
  </si>
  <si>
    <t xml:space="preserve">Osmoderma opicum </t>
  </si>
  <si>
    <t>ケスジドロムシ</t>
  </si>
  <si>
    <t xml:space="preserve">Pseudamophilus japonicus </t>
  </si>
  <si>
    <t>ツヤヒメマルタマムシ</t>
  </si>
  <si>
    <t xml:space="preserve">Kurosawaia yanoi </t>
  </si>
  <si>
    <t>ノブオオオアオコメツキ</t>
  </si>
  <si>
    <t xml:space="preserve">Campsosternus nobuoi </t>
  </si>
  <si>
    <t>ミヤコマドボタル</t>
  </si>
  <si>
    <t xml:space="preserve">Pyrocoelia miyako </t>
  </si>
  <si>
    <t>オビヒメコメツキモドキ</t>
  </si>
  <si>
    <t xml:space="preserve">Anadastus pulchelloides </t>
  </si>
  <si>
    <t>ヤマトオサムシダマシ</t>
  </si>
  <si>
    <t xml:space="preserve">Blaps japonensis </t>
  </si>
  <si>
    <t>チャイロヒメカミキリ小笠原亜種</t>
  </si>
  <si>
    <t>Ceresium simile simile</t>
  </si>
  <si>
    <t>クロヒラタカミキリ</t>
  </si>
  <si>
    <t>Ropalopus signaticollis</t>
  </si>
  <si>
    <t>コトラカミキリ</t>
  </si>
  <si>
    <t>Plagionotus pulcher</t>
  </si>
  <si>
    <t>ケハラゴマフカミキリ</t>
  </si>
  <si>
    <t xml:space="preserve">Mesosa hirtiventris </t>
  </si>
  <si>
    <t>ミチノクケマダラカミキリ</t>
  </si>
  <si>
    <t>Agapanthia sakaii</t>
  </si>
  <si>
    <t>オガサワラビロウドカミキリ</t>
  </si>
  <si>
    <t>Acalolepta boninensis　</t>
  </si>
  <si>
    <t>ケズネケシカミキリ</t>
  </si>
  <si>
    <t>Phloeopsis　lanata　</t>
  </si>
  <si>
    <t>アカガネネクイハムシ</t>
  </si>
  <si>
    <t xml:space="preserve">Donacia hirtihumeralis </t>
  </si>
  <si>
    <t>クロヘリウスチャハムシ</t>
  </si>
  <si>
    <t xml:space="preserve">Pyrrhalta nigromarginata </t>
  </si>
  <si>
    <t>ヒメカタゾウムシ父島亜種</t>
  </si>
  <si>
    <t>Ogasawarazo rugosicephalus rugosicephalus</t>
  </si>
  <si>
    <t>オオナギナタハバチ</t>
  </si>
  <si>
    <t xml:space="preserve">Megaxyela togashii </t>
  </si>
  <si>
    <t>コウノハバチ</t>
  </si>
  <si>
    <t xml:space="preserve">Selandria konoi </t>
  </si>
  <si>
    <t>Euurobracon yokahamae</t>
  </si>
  <si>
    <t>ムサシトゲセイボウ</t>
  </si>
  <si>
    <t xml:space="preserve">Elampus musashinus </t>
  </si>
  <si>
    <t>スダセイボウ</t>
  </si>
  <si>
    <t>Trichrysis sudai</t>
  </si>
  <si>
    <t>ナガセクロツチバチ</t>
  </si>
  <si>
    <t xml:space="preserve">Liacos melanogaster </t>
  </si>
  <si>
    <t>ケシノコギリハリアリ</t>
  </si>
  <si>
    <t xml:space="preserve">Amblyopone fulvida </t>
  </si>
  <si>
    <t>ホソハナナガアリ</t>
  </si>
  <si>
    <t xml:space="preserve">Probolomyrmex longinodus </t>
  </si>
  <si>
    <t>フクイアナバチ</t>
  </si>
  <si>
    <t xml:space="preserve">Sphex inusitatus fukuianus </t>
  </si>
  <si>
    <t>カワラアワフキバチ</t>
  </si>
  <si>
    <t>Harpactus tumidus japonensis</t>
  </si>
  <si>
    <t>ババアワフキバチ</t>
  </si>
  <si>
    <t>Gorytes ishigakiensis</t>
  </si>
  <si>
    <t>ムコジマスナハキバチ</t>
  </si>
  <si>
    <t xml:space="preserve">Bembecinus anthracinus mukodzimaensis </t>
  </si>
  <si>
    <t xml:space="preserve">Stizus pulcherrimus </t>
  </si>
  <si>
    <t>タイワンハナダカバチ</t>
  </si>
  <si>
    <t xml:space="preserve">Bembix formosana </t>
  </si>
  <si>
    <t>ニッポンハナダカバチ</t>
  </si>
  <si>
    <t xml:space="preserve">Bembix niponica </t>
  </si>
  <si>
    <t>トクノシマツチスガリ</t>
  </si>
  <si>
    <t xml:space="preserve">Cerceris amamiensis tokunosimana </t>
  </si>
  <si>
    <t>エラブツチスガリ</t>
  </si>
  <si>
    <t xml:space="preserve">Cerceris tomiyamai </t>
  </si>
  <si>
    <t>オガサワラクマバチ</t>
  </si>
  <si>
    <t xml:space="preserve">Xylocopa ogasawarensis </t>
  </si>
  <si>
    <t>オオハマハマダラカ</t>
  </si>
  <si>
    <t xml:space="preserve">Anopheles saperoi </t>
  </si>
  <si>
    <t>オオナガレトビケラ</t>
  </si>
  <si>
    <t xml:space="preserve">Himalopsyche japonica </t>
  </si>
  <si>
    <t>オキナワホシシマトビケラ（オキナワオオシマトビケラ）</t>
  </si>
  <si>
    <t xml:space="preserve">Macrostemum okinawanum </t>
  </si>
  <si>
    <t>クチキトビケラ（クロアシエダトビケラ）</t>
  </si>
  <si>
    <t xml:space="preserve">Asotocerus nigripennis </t>
  </si>
  <si>
    <t>ギンボシツツトビケラ</t>
  </si>
  <si>
    <t>Setodes turbatus</t>
  </si>
  <si>
    <t>ベニモンマダラ道南亜種</t>
  </si>
  <si>
    <t>Zygaena niphona hakodatensis</t>
  </si>
  <si>
    <t>ベニモンマダラ本土亜種</t>
  </si>
  <si>
    <t xml:space="preserve">Zygaena niphona niphona </t>
  </si>
  <si>
    <t>タカネキマダラセセリ北アルプス亜種</t>
  </si>
  <si>
    <t xml:space="preserve">Carterocephalus palaemon satakei </t>
  </si>
  <si>
    <t xml:space="preserve">Leptalina unicolor </t>
  </si>
  <si>
    <t>ヒメイチモンジセセリ</t>
  </si>
  <si>
    <t>Parnara bada</t>
  </si>
  <si>
    <t>スジグロチャバネセセリ北海道・本州・九州亜種</t>
  </si>
  <si>
    <t>Thymelicus leoninus leoninus</t>
  </si>
  <si>
    <t>スジグロチャバネセセリ四国亜種</t>
  </si>
  <si>
    <t>Thymelicus leoninus hamadakohi</t>
  </si>
  <si>
    <t>ヒメギフチョウ本州亜種</t>
  </si>
  <si>
    <t>Luehdorfia puziloi inexpecta</t>
  </si>
  <si>
    <t>ヒメギフチョウ北海道亜種</t>
  </si>
  <si>
    <t>Luehdorfia puziloi yessoensis　</t>
  </si>
  <si>
    <t>ウスバキチョウ</t>
  </si>
  <si>
    <t>Parnassius eversmanni daisetsuzanus</t>
  </si>
  <si>
    <t>クモマツマキチョウ八ヶ岳・南アルプス亜種</t>
  </si>
  <si>
    <t>Anthocharis cardamines hayashii</t>
  </si>
  <si>
    <t>クモマツマキチョウ北アルプス・戸隠亜種</t>
  </si>
  <si>
    <t>Anthocharis cardamines isshikii</t>
  </si>
  <si>
    <t>ミヤマモンキチョウ浅間山系亜種</t>
  </si>
  <si>
    <t>Colias palaeno aias</t>
  </si>
  <si>
    <t>ミヤマモンキチョウ北アルプス亜種</t>
  </si>
  <si>
    <t>Colias palaeno sugitanii</t>
  </si>
  <si>
    <t>イワカワシジミ</t>
  </si>
  <si>
    <t xml:space="preserve">Artipe oryx okinawana </t>
  </si>
  <si>
    <t>ベニモンカラスシジミ四国亜種</t>
  </si>
  <si>
    <t>Fixsenia iyonis iyonis</t>
  </si>
  <si>
    <t>ベニモンカラスシジミ中国亜種</t>
  </si>
  <si>
    <t>Fixsenia iyonis kibiensis</t>
  </si>
  <si>
    <t>ベニモンカラスシジミ中部亜種</t>
  </si>
  <si>
    <t>Fixsenia iyonis surugaensis</t>
  </si>
  <si>
    <t>オオゴマシジミ</t>
  </si>
  <si>
    <t>Maculinea arionides takamukui</t>
  </si>
  <si>
    <t>リュウキュウウラボシシジミ</t>
  </si>
  <si>
    <t>Pithecops corvus ryukyuensis</t>
  </si>
  <si>
    <t>ツシマウラボシシジミ</t>
  </si>
  <si>
    <t>Pithecops fulgens tsushimanus</t>
  </si>
  <si>
    <t>ヒメシジミ本州・九州亜種</t>
  </si>
  <si>
    <t>Plebejus argus micrargus</t>
  </si>
  <si>
    <t>キマダラルリツバメ</t>
  </si>
  <si>
    <t>Spindasis takanonis</t>
  </si>
  <si>
    <t>クロツバメシジミ九州沿岸・朝鮮半島亜種</t>
  </si>
  <si>
    <t>Tongeia fischeri caudalis</t>
  </si>
  <si>
    <t>クロツバメシジミ東日本亜種</t>
  </si>
  <si>
    <t>Tongeia fischeri japonica</t>
  </si>
  <si>
    <t>クロツバメシジミ西日本亜種</t>
  </si>
  <si>
    <t>Tongeia fischeri shojii</t>
  </si>
  <si>
    <t>カラフトルリシジミ</t>
  </si>
  <si>
    <t>Vacciniina optilete daisetsuzana</t>
  </si>
  <si>
    <t>Argyronome laodice japonica</t>
  </si>
  <si>
    <t>ヒョウモンチョウ東北以北亜種</t>
  </si>
  <si>
    <t>Brenthis daphne iwatensis</t>
  </si>
  <si>
    <t>ヒョウモンチョウ本州中部亜種</t>
  </si>
  <si>
    <t>Brenthis daphne rabdia</t>
  </si>
  <si>
    <t>アサヒヒョウモン</t>
  </si>
  <si>
    <t>Clossiana freija asahidakeana</t>
  </si>
  <si>
    <t>カラフトヒョウモン</t>
  </si>
  <si>
    <t>Clossiana iphigenia</t>
  </si>
  <si>
    <t>アカボシゴマダラ奄美亜種</t>
  </si>
  <si>
    <t xml:space="preserve">Hestina assimilis shirakii </t>
  </si>
  <si>
    <t>コノハチョウ</t>
  </si>
  <si>
    <t>Kallima inachus eucerca</t>
  </si>
  <si>
    <t>フタオチョウ</t>
  </si>
  <si>
    <t>Polyura eudamippus weismanni</t>
  </si>
  <si>
    <t>Sasakia charonda charonda</t>
  </si>
  <si>
    <t>シロオビヒメヒカゲ札幌周辺亜種</t>
  </si>
  <si>
    <t>Coenonympha hero neoperseis</t>
  </si>
  <si>
    <t>クモマベニヒカゲ本州亜種</t>
  </si>
  <si>
    <t>Erebia ligea takanonis</t>
  </si>
  <si>
    <t>クモマベニヒカゲ北海道亜種</t>
  </si>
  <si>
    <t>Erebia ligea rishirizana</t>
  </si>
  <si>
    <t>ベニヒカゲ本州亜種</t>
  </si>
  <si>
    <t>Erebia neriene niphonica</t>
  </si>
  <si>
    <t>キマダラモドキ</t>
  </si>
  <si>
    <t xml:space="preserve">Kirinia fentoni </t>
  </si>
  <si>
    <t>シロオビヒカゲ</t>
  </si>
  <si>
    <t>Lethe europa pavida</t>
  </si>
  <si>
    <t>ダイセツタカネヒカゲ</t>
  </si>
  <si>
    <t>Oeneis melissa daisetsuzana</t>
  </si>
  <si>
    <t>マサキウラナミジャノメ</t>
  </si>
  <si>
    <t xml:space="preserve">Ypthima masakii </t>
  </si>
  <si>
    <t>リュウキュウウラナミジャノメ</t>
  </si>
  <si>
    <t xml:space="preserve">Ypthima riukiuana </t>
  </si>
  <si>
    <t>ヤエヤマウラナミジャノメ</t>
  </si>
  <si>
    <t xml:space="preserve">Ypthima yayeyamana </t>
  </si>
  <si>
    <t>クロフカバシャク</t>
  </si>
  <si>
    <t>Archiearis notha okanoi</t>
  </si>
  <si>
    <t>ヨナグニサン</t>
  </si>
  <si>
    <t>Attacus atlas</t>
  </si>
  <si>
    <t>ハグルマヤママユ</t>
  </si>
  <si>
    <t>Loepa sakaei</t>
  </si>
  <si>
    <t>フジシロミャクヨトウ</t>
  </si>
  <si>
    <t>Sideridis texturata</t>
  </si>
  <si>
    <t>アズミキシタバ</t>
  </si>
  <si>
    <t xml:space="preserve">Catocala koreana </t>
  </si>
  <si>
    <t xml:space="preserve">Ephoron eophilum </t>
  </si>
  <si>
    <t>ビワコシロカゲロウ</t>
  </si>
  <si>
    <t xml:space="preserve">Ephoron limnobium </t>
  </si>
  <si>
    <t>カワイオナシカワゲラ</t>
  </si>
  <si>
    <t xml:space="preserve">Protonemura spinosa </t>
  </si>
  <si>
    <t>ゴキブリ目</t>
  </si>
  <si>
    <t>エサキクチキゴキブリ</t>
  </si>
  <si>
    <t>Salganea esakii</t>
  </si>
  <si>
    <t>キカイホラアナゴキブリ</t>
  </si>
  <si>
    <t>Nocticola uenoi kikaiensis</t>
  </si>
  <si>
    <t>ミヤコホラアナゴキブリ</t>
  </si>
  <si>
    <t>Nocticola uenoi miyakoensis</t>
  </si>
  <si>
    <t>ホラアナゴキブリ</t>
  </si>
  <si>
    <t>Nocticola uenoi uenoi</t>
  </si>
  <si>
    <t>ミヤコモリゴキブリ</t>
  </si>
  <si>
    <t>Symploce miyakoensis</t>
  </si>
  <si>
    <t>エラブモリゴキブリ</t>
  </si>
  <si>
    <t>Symploce okinoerabuensis</t>
  </si>
  <si>
    <t>ヒメヒゲナガヒナバッタ</t>
  </si>
  <si>
    <t>Schmidtiacris schmidti</t>
  </si>
  <si>
    <t>マボロシオオバッタ</t>
  </si>
  <si>
    <t xml:space="preserve">Ogasawaracris gloriosus </t>
  </si>
  <si>
    <t>ハサミムシ目</t>
  </si>
  <si>
    <t>ムカシハサミムシ</t>
  </si>
  <si>
    <t>Challia fletcheri</t>
  </si>
  <si>
    <t>チュウジョウムシ（メギシマガロアムシ）</t>
  </si>
  <si>
    <t xml:space="preserve">Galloisiana chujoi </t>
  </si>
  <si>
    <t>チャタテムシ目</t>
  </si>
  <si>
    <t>ホソヒゲチャタテ</t>
  </si>
  <si>
    <t xml:space="preserve">Kodamaius brevicornis </t>
  </si>
  <si>
    <t>テングオオヨコバイ</t>
  </si>
  <si>
    <t xml:space="preserve">Tengirhinus tengu </t>
  </si>
  <si>
    <t>ナカハラヨコバイ</t>
  </si>
  <si>
    <t xml:space="preserve">Nakaharanus nakaharae </t>
  </si>
  <si>
    <t>ヒロオビフトヨコバイ</t>
  </si>
  <si>
    <t xml:space="preserve">Athysanus latifasciatus </t>
  </si>
  <si>
    <t>カワムラヨコバイ</t>
  </si>
  <si>
    <t>Mimotettix kawamurae</t>
  </si>
  <si>
    <t>ムクロジヒゲマダラアブラムシ</t>
  </si>
  <si>
    <t xml:space="preserve">Tinocallis insularis </t>
  </si>
  <si>
    <t>ケヤキワタムシ</t>
  </si>
  <si>
    <t xml:space="preserve">Hemipodaphis persimilis </t>
  </si>
  <si>
    <t>アマミオオメノミカメムシ</t>
  </si>
  <si>
    <t xml:space="preserve">Hypselosoma hirashimai </t>
  </si>
  <si>
    <t>オオメノミカメムシ</t>
  </si>
  <si>
    <t xml:space="preserve">Hypselosoma matsumurae </t>
  </si>
  <si>
    <t>タイワンコオイムシ</t>
  </si>
  <si>
    <t xml:space="preserve">Diplonychus rusticus </t>
  </si>
  <si>
    <t>タイワンタガメ</t>
  </si>
  <si>
    <t xml:space="preserve">Lethocerus indicus </t>
  </si>
  <si>
    <t>チシマミズムシ</t>
  </si>
  <si>
    <t xml:space="preserve">Arctocorisa kurilensis </t>
  </si>
  <si>
    <t>オオメミズムシ</t>
  </si>
  <si>
    <t xml:space="preserve">Glaenocorisa propinqua cavifrons </t>
  </si>
  <si>
    <t>コリヤナギグンバイ</t>
  </si>
  <si>
    <t xml:space="preserve">Physatocheila distinguenda </t>
  </si>
  <si>
    <t>サガミグンバイ</t>
  </si>
  <si>
    <t xml:space="preserve">Stephanitis tabidula </t>
  </si>
  <si>
    <t>ハリサシガメ</t>
  </si>
  <si>
    <t xml:space="preserve">Acanthaspis cincticrus </t>
  </si>
  <si>
    <t>オオカモドキサシガメ</t>
  </si>
  <si>
    <t xml:space="preserve">Empicoris brachystigma </t>
  </si>
  <si>
    <t>ヤエヤマサシガメ</t>
  </si>
  <si>
    <t xml:space="preserve">Ectomocoris flavomaculatus </t>
  </si>
  <si>
    <t>カバヒラタカメムシ</t>
  </si>
  <si>
    <t>Aradus betulae</t>
  </si>
  <si>
    <t>オオチャイロヒラタカメムシ</t>
  </si>
  <si>
    <t xml:space="preserve">Aradus gretae </t>
  </si>
  <si>
    <t>ヒラタツチカメムシ</t>
  </si>
  <si>
    <t xml:space="preserve">Garsauria laosana </t>
  </si>
  <si>
    <t>アミメカゲロウ目</t>
  </si>
  <si>
    <t>ヤマトセンブリ</t>
  </si>
  <si>
    <t>Sialis yamatoensis</t>
  </si>
  <si>
    <t>ツシマカマキリモドキ</t>
  </si>
  <si>
    <t>Orientispa shirozui</t>
  </si>
  <si>
    <t xml:space="preserve">Armatocillenus sumaoi </t>
  </si>
  <si>
    <t>ムカシゲンゴロウ</t>
  </si>
  <si>
    <t xml:space="preserve">Phreatodytes relictus </t>
  </si>
  <si>
    <t>メクラゲンゴロウ</t>
  </si>
  <si>
    <t>Morimotoa phreatica phreatica</t>
  </si>
  <si>
    <t>セスジマルドロムシ</t>
  </si>
  <si>
    <t xml:space="preserve">Georissus granulosus </t>
  </si>
  <si>
    <t>ニッポンセスジダルマガムシ</t>
  </si>
  <si>
    <t>Ochthebius nipponicus</t>
  </si>
  <si>
    <t>オオズウミハネカクシ</t>
  </si>
  <si>
    <t xml:space="preserve">Liparocephalus tokunagai </t>
  </si>
  <si>
    <t>ホソキマルハナノミ</t>
  </si>
  <si>
    <t xml:space="preserve">Elodes elegans  </t>
  </si>
  <si>
    <t>キョウトチビコブスジコガネ</t>
  </si>
  <si>
    <t>Trox kyotensis</t>
  </si>
  <si>
    <t>ヒメダイコクコガネ</t>
  </si>
  <si>
    <t xml:space="preserve">Copris tripartitus </t>
  </si>
  <si>
    <t>Aphodius brachysomus</t>
  </si>
  <si>
    <t>Mozartius testaceus</t>
  </si>
  <si>
    <t>サキシマチビコガネ</t>
  </si>
  <si>
    <t xml:space="preserve">Mimela ignicauda sakishimana </t>
  </si>
  <si>
    <t>アカマダラコガネ</t>
  </si>
  <si>
    <t>Poecilophilides rusticola</t>
  </si>
  <si>
    <t>オキナワカブトムシ</t>
  </si>
  <si>
    <t xml:space="preserve">Trypoxyius dichotomus takarai </t>
  </si>
  <si>
    <t>ヒゲナガヒラタドロムシ</t>
  </si>
  <si>
    <t>Nipponeubria yoshitomii</t>
  </si>
  <si>
    <t>ハガマルヒメドロムシ</t>
  </si>
  <si>
    <t>Optioservus hagai</t>
  </si>
  <si>
    <t>オガサワラナガタマムシ</t>
  </si>
  <si>
    <t xml:space="preserve">Agrilus boninensis </t>
  </si>
  <si>
    <t>シラフオガサワラナガタマムシ</t>
  </si>
  <si>
    <t xml:space="preserve">Agrilus suzukii </t>
  </si>
  <si>
    <t>Laius asahinai</t>
  </si>
  <si>
    <t>アバタツヤナガヒラタホソカタムシ</t>
  </si>
  <si>
    <t>Penthelispa sculpturatus</t>
  </si>
  <si>
    <t>チチジマヒメハナノミ</t>
  </si>
  <si>
    <t>Ermischiella　chichijimana　</t>
  </si>
  <si>
    <t>ハハジマヒメハナノミ</t>
  </si>
  <si>
    <t>Ermischiella　hahajimana　</t>
  </si>
  <si>
    <t>ズグロヒメハナノミ</t>
  </si>
  <si>
    <t>Ermischiella　nigriceps　</t>
  </si>
  <si>
    <t>ボニンヒメハナノミ</t>
  </si>
  <si>
    <t>Falsomordellistena　formosana　boninensis　</t>
  </si>
  <si>
    <t>アラメゴミムシダマシ</t>
  </si>
  <si>
    <t xml:space="preserve">Derosphaerus foveolatus </t>
  </si>
  <si>
    <t>ヤエヤマクロスジホソハナカミキリ</t>
  </si>
  <si>
    <t xml:space="preserve">Parastrangalis ishigakiensis </t>
  </si>
  <si>
    <t>アカオニアメイロカミキリ</t>
  </si>
  <si>
    <t xml:space="preserve">Obrium cantharinum shimomurai </t>
  </si>
  <si>
    <t>ケズネチビトラカミキリ</t>
  </si>
  <si>
    <t xml:space="preserve">Amamiclytus nobuoi </t>
  </si>
  <si>
    <t>ススキサビカミキリ</t>
  </si>
  <si>
    <t xml:space="preserve">Pterolophia kubokii </t>
  </si>
  <si>
    <t>ノブオフトカミキリ</t>
  </si>
  <si>
    <t xml:space="preserve">Peblephaeus nobuoi </t>
  </si>
  <si>
    <t>クロツヤアラゲカミキリ</t>
  </si>
  <si>
    <t xml:space="preserve">Anaespogonius piceonigris </t>
  </si>
  <si>
    <t>アマミハリムネモモブトカミキリ</t>
  </si>
  <si>
    <t xml:space="preserve">Ostedes inermis densepunctata </t>
  </si>
  <si>
    <t>シロスジトゲバカミキリ</t>
  </si>
  <si>
    <t xml:space="preserve">Rondibilis femorata </t>
  </si>
  <si>
    <t>ゴマダラオオヒゲナガゾウムシ</t>
  </si>
  <si>
    <t xml:space="preserve">Peribathys okinawanus </t>
  </si>
  <si>
    <t>キマダラオオヒゲナガゾウムシ</t>
  </si>
  <si>
    <t xml:space="preserve">Peribathys shinonagai </t>
  </si>
  <si>
    <t>チャバネホソミツギリゾウムシ</t>
  </si>
  <si>
    <t>Cyphagogus iwatensis</t>
  </si>
  <si>
    <t>ダイトウスジヒメカタゾウムシ</t>
  </si>
  <si>
    <t xml:space="preserve">Ogasawarazo daitoensis </t>
  </si>
  <si>
    <t>スジヒメカタゾウムシ</t>
  </si>
  <si>
    <t xml:space="preserve">Ogasawarazo lineatus </t>
  </si>
  <si>
    <t>チャイロナギナタハバチ</t>
  </si>
  <si>
    <t xml:space="preserve">Xyelecia japonica </t>
  </si>
  <si>
    <t>シロズヒラタハバチ</t>
  </si>
  <si>
    <t xml:space="preserve">Chrysolyda leucocephala </t>
  </si>
  <si>
    <t>ヒダクチナガハバチ</t>
  </si>
  <si>
    <t xml:space="preserve">Nipponorhynchus bimaculatus </t>
  </si>
  <si>
    <t>クチナガハバチ</t>
  </si>
  <si>
    <t xml:space="preserve">Nipponorhynchus mirabilis </t>
  </si>
  <si>
    <t>キンケセダカヤセバチ</t>
  </si>
  <si>
    <t xml:space="preserve">Pristaulacus rufipilosus </t>
  </si>
  <si>
    <t>オガサワラコンボウヤセバチ</t>
  </si>
  <si>
    <t xml:space="preserve">Gasteruption ogasawarensis </t>
  </si>
  <si>
    <t>ミヤマツヤセイボウ</t>
  </si>
  <si>
    <t xml:space="preserve">Philoctetes monticola </t>
  </si>
  <si>
    <t>シロアリモドキヤドリバチ</t>
  </si>
  <si>
    <t xml:space="preserve">Caenosclerogibba japonica </t>
  </si>
  <si>
    <t>ヒメアギトアリ</t>
  </si>
  <si>
    <t xml:space="preserve">Anochetus shohki </t>
  </si>
  <si>
    <t>ヤクシマハリアリ</t>
  </si>
  <si>
    <t xml:space="preserve">Ponera yakushimensis </t>
  </si>
  <si>
    <t>ハナナガアリ</t>
  </si>
  <si>
    <t>Probolomyrmex okinawensis</t>
  </si>
  <si>
    <t>ヤクシマムカシアリ</t>
  </si>
  <si>
    <t xml:space="preserve">Leptanilla tanakai </t>
  </si>
  <si>
    <t>ツヤミカドオオアリ</t>
  </si>
  <si>
    <t xml:space="preserve">Camponotus amamianus </t>
  </si>
  <si>
    <t>ミヤマアメイロケアリ</t>
  </si>
  <si>
    <t xml:space="preserve">Lasius hikosanus </t>
  </si>
  <si>
    <t>キマダラズアカベッコウ</t>
  </si>
  <si>
    <t>Machaerothrix tsushimensis</t>
  </si>
  <si>
    <t>アケボノベッコウ</t>
  </si>
  <si>
    <t xml:space="preserve">Anoplius eous </t>
  </si>
  <si>
    <t>アマミカバフドロバチ</t>
  </si>
  <si>
    <t xml:space="preserve">Pararrhynchium tsunekii </t>
  </si>
  <si>
    <t>カラトイスカバチ</t>
  </si>
  <si>
    <t xml:space="preserve">Passaloecus koreanus </t>
  </si>
  <si>
    <t>タイセツギングチ</t>
  </si>
  <si>
    <t>Crossocerus pusillus</t>
  </si>
  <si>
    <t>アギトギングチ</t>
  </si>
  <si>
    <t xml:space="preserve">Ectemnius martjanowii </t>
  </si>
  <si>
    <t>ニトベギングチ</t>
  </si>
  <si>
    <t xml:space="preserve">Spadicocrabro nitobei </t>
  </si>
  <si>
    <t>マエダテツチスガリ</t>
  </si>
  <si>
    <t xml:space="preserve">Cerceris pedetes </t>
  </si>
  <si>
    <t>テングツチスガリ</t>
  </si>
  <si>
    <t xml:space="preserve">Cerceris teranishii </t>
  </si>
  <si>
    <t>ノサップマルハナバチ</t>
  </si>
  <si>
    <t xml:space="preserve">Bombus florilegus </t>
  </si>
  <si>
    <t>シリアゲムシ目</t>
  </si>
  <si>
    <t>エゾユキシリアゲ</t>
  </si>
  <si>
    <t xml:space="preserve">Boreus jezoensis </t>
  </si>
  <si>
    <t>イシガキシリアゲ</t>
  </si>
  <si>
    <t xml:space="preserve">Neopanorpa subreticulata </t>
  </si>
  <si>
    <t>アマミシリアゲ</t>
  </si>
  <si>
    <t xml:space="preserve">Panorpa amamiensis </t>
  </si>
  <si>
    <t>シコクミスジシリアゲ</t>
  </si>
  <si>
    <t xml:space="preserve">Panorpa globulifera </t>
  </si>
  <si>
    <t>ヒウラシリアゲ</t>
  </si>
  <si>
    <t xml:space="preserve">Panorpa hiurai </t>
  </si>
  <si>
    <t>ツシマシリアゲ</t>
  </si>
  <si>
    <t xml:space="preserve">Panorpa tsushimaensis </t>
  </si>
  <si>
    <t>アルプスニセヒメガガンボ</t>
  </si>
  <si>
    <t xml:space="preserve">Protoplasa alexanderi </t>
  </si>
  <si>
    <t>エサキニセヒメガガンボ</t>
  </si>
  <si>
    <t xml:space="preserve">Protoplasa esakii </t>
  </si>
  <si>
    <t>カスミハネカ</t>
  </si>
  <si>
    <t xml:space="preserve">Nymphomyia alba </t>
  </si>
  <si>
    <t>キョクトウハネカ</t>
  </si>
  <si>
    <t xml:space="preserve">Nymphomyia rohdendorfi </t>
  </si>
  <si>
    <t>モイワエゾカ</t>
  </si>
  <si>
    <t xml:space="preserve">Pachyneura fasciata </t>
  </si>
  <si>
    <t>ヤマトクチキカ</t>
  </si>
  <si>
    <t xml:space="preserve">Axymyia japonica </t>
  </si>
  <si>
    <t>ハマダラハルカ</t>
  </si>
  <si>
    <t xml:space="preserve">Haruka elegans </t>
  </si>
  <si>
    <t>ネグロクサアブ</t>
  </si>
  <si>
    <t xml:space="preserve">Coenomyia basalis </t>
  </si>
  <si>
    <t>キンシマクサアブ</t>
  </si>
  <si>
    <t xml:space="preserve">Odontosabula decora </t>
  </si>
  <si>
    <t>ヒメシマクサアブ</t>
  </si>
  <si>
    <t xml:space="preserve">Odontosabula fulvipilosa </t>
  </si>
  <si>
    <t>シマクサアブ</t>
  </si>
  <si>
    <t xml:space="preserve">Odontosabula gloriosa </t>
  </si>
  <si>
    <t>イトウタマユラアブ</t>
  </si>
  <si>
    <t xml:space="preserve">Glutops itoi </t>
  </si>
  <si>
    <t>ケンランアリノスアブ</t>
  </si>
  <si>
    <t xml:space="preserve">Microdon katsurai </t>
  </si>
  <si>
    <t xml:space="preserve">Lucilia chini </t>
  </si>
  <si>
    <t>ウジヒメセトトビケラ（ウジセトトビケラ）</t>
  </si>
  <si>
    <t xml:space="preserve">Setodes ujiensis </t>
  </si>
  <si>
    <t>ツノカクツツトビケラ</t>
  </si>
  <si>
    <t>Lepidostoma cornigerum</t>
  </si>
  <si>
    <t>ヒメウラボシシジミ</t>
  </si>
  <si>
    <t>Neopithecops zalmora zalmora</t>
  </si>
  <si>
    <t>コンゴウミドリヨトウ</t>
  </si>
  <si>
    <t>Staurophora celsia</t>
  </si>
  <si>
    <t>房総半島のシロバネカワトンボ（f. edai）を含むアサヒナカワトンボ</t>
  </si>
  <si>
    <t xml:space="preserve">Mnais pruinosa </t>
  </si>
  <si>
    <t>宮古島のツマグロゼミ</t>
  </si>
  <si>
    <t xml:space="preserve">Nipponosemia terminalis </t>
  </si>
  <si>
    <t>カテゴリー</t>
  </si>
  <si>
    <t>Ishikawatrechus intermedius</t>
  </si>
  <si>
    <t>Rakantrechus elegans</t>
  </si>
  <si>
    <t>Prodaticus satoi</t>
  </si>
  <si>
    <t>Macroplea japana</t>
  </si>
  <si>
    <t>Erythromma humerale</t>
  </si>
  <si>
    <t>Indolestes boninensis</t>
  </si>
  <si>
    <t>Hemicordulia ogasawarensis</t>
  </si>
  <si>
    <t>Libellula angelina</t>
  </si>
  <si>
    <t>Orthetrum poecilops</t>
  </si>
  <si>
    <t>Celes akitanus</t>
  </si>
  <si>
    <t>Ogasawaracris gloriosus</t>
  </si>
  <si>
    <t>オガサワライナゴ</t>
  </si>
  <si>
    <t>Oxya ogasawarensis</t>
  </si>
  <si>
    <t>Platypleura albivannata</t>
  </si>
  <si>
    <t>Diplonychus rusticus</t>
  </si>
  <si>
    <t>Lethocerus indicus</t>
  </si>
  <si>
    <t>Aphelocheirus kawamurae</t>
  </si>
  <si>
    <t>Cylindera bonina</t>
  </si>
  <si>
    <t>ミカワオサムシ御浜町亜種</t>
  </si>
  <si>
    <t>Carabus arrowianus kirimurai</t>
  </si>
  <si>
    <t>Pterostichus yokohamae</t>
  </si>
  <si>
    <t>オオヒラタトックリゴミムシ</t>
  </si>
  <si>
    <t>Oodes virens</t>
  </si>
  <si>
    <t>コセスジゲンゴロウ</t>
  </si>
  <si>
    <t>Copelatus parallelus</t>
  </si>
  <si>
    <t>Cybister lewisianus</t>
  </si>
  <si>
    <t>Cybister limbatus</t>
  </si>
  <si>
    <t>Dytiscus sharpi</t>
  </si>
  <si>
    <t>Hydaticus thermonectoides</t>
  </si>
  <si>
    <t>マダラゲンゴロウ</t>
  </si>
  <si>
    <t>Rhantaticus congestus</t>
  </si>
  <si>
    <t>リュウキュウヒメミズスマシ</t>
  </si>
  <si>
    <t>Gyrinus ryukyuensis</t>
  </si>
  <si>
    <t>Quedius kiuchii</t>
  </si>
  <si>
    <t>Neolucanus insulicola donan</t>
  </si>
  <si>
    <t>Chrysobothris boninensis suzukii</t>
  </si>
  <si>
    <t>Tamamushia virida fujitai</t>
  </si>
  <si>
    <t>Luciola owadai</t>
  </si>
  <si>
    <t>Glipa asahinai</t>
  </si>
  <si>
    <t>Glipa kurosawai</t>
  </si>
  <si>
    <t>Glipa ogasawarensis</t>
  </si>
  <si>
    <t>Hoshihananomia katoi boninensis</t>
  </si>
  <si>
    <t>Hoshihananomia kusuii</t>
  </si>
  <si>
    <t>Xylotrechus takakuwai</t>
  </si>
  <si>
    <t>Agapanthia japonica</t>
  </si>
  <si>
    <t>ケズネオガサワラカミキリ</t>
  </si>
  <si>
    <t>Boninella anoplos</t>
  </si>
  <si>
    <t>アラゲオガサワラカミキリ</t>
  </si>
  <si>
    <t>Boninella hirsuta</t>
  </si>
  <si>
    <t>ヒメオガサワラカミキリ</t>
  </si>
  <si>
    <t>Boninella igai</t>
  </si>
  <si>
    <t>サトウオガサワラカミキリ母島亜種</t>
  </si>
  <si>
    <t>Boninella satoi masatakai</t>
  </si>
  <si>
    <t>Bonipogonius fujitai</t>
  </si>
  <si>
    <t>Phytoecia coeruleomicans</t>
  </si>
  <si>
    <t>Donacia frontalis</t>
  </si>
  <si>
    <t>Ogasawarazo daitoensis</t>
  </si>
  <si>
    <t>Ogasawarazo rugosicephalus hahajimaensis</t>
  </si>
  <si>
    <t>オガサワラヤドリキバチ</t>
  </si>
  <si>
    <t>Orussus boninensis</t>
  </si>
  <si>
    <t>Chrysis boninensis</t>
  </si>
  <si>
    <t>Pison tosawai</t>
  </si>
  <si>
    <t>Anopheles yatsushiroensis</t>
  </si>
  <si>
    <t>ウスイロオナガシジミ鹿児島県栗野岳亜種</t>
  </si>
  <si>
    <t>タカネキマダラセセリ赤石山脈亜種</t>
  </si>
  <si>
    <t>Carterocephalus palaemon akaishianus</t>
  </si>
  <si>
    <t>Celastrina ogasawaraensis</t>
  </si>
  <si>
    <t>タイワンツバメシジミ名義タイプ亜種, 琉球亜種</t>
  </si>
  <si>
    <t>カシワアカシジミ（キタアカシジミ）冠高原亜種</t>
  </si>
  <si>
    <t>ゴマシジミ関東・中部亜種</t>
  </si>
  <si>
    <t>Phengaris teleius kazamoto</t>
  </si>
  <si>
    <t>Melitaea scotosia</t>
  </si>
  <si>
    <t>Fabriciana nerippe</t>
  </si>
  <si>
    <t>ヒメヒカゲ長野県・群馬県亜種</t>
  </si>
  <si>
    <t>Coenonympha oedippus annulifer</t>
  </si>
  <si>
    <t>Pyrgus malvae unomasahiroi</t>
  </si>
  <si>
    <t>Sebastosema bubonaria</t>
  </si>
  <si>
    <t>Sinocharis korbae</t>
  </si>
  <si>
    <t>Paracercion plagiosum</t>
  </si>
  <si>
    <t>Mortonagrion hirosei</t>
  </si>
  <si>
    <t>Copera tokyoensis</t>
  </si>
  <si>
    <t>Lestes japonicus</t>
  </si>
  <si>
    <t>Rhinocypha ogasawarensis</t>
  </si>
  <si>
    <t>トビイロヤンマ</t>
  </si>
  <si>
    <t xml:space="preserve">Anaciaeschna jaspidea  </t>
  </si>
  <si>
    <t>Rhyothemis severini</t>
  </si>
  <si>
    <t>Sympetrum flaveolum flaveolum</t>
  </si>
  <si>
    <t>Sympetrum maculatum</t>
  </si>
  <si>
    <t>Sympetrum uniforme</t>
  </si>
  <si>
    <t>Galloisiana notabilis</t>
  </si>
  <si>
    <t>Ilyocoris cimicoides exclamationis</t>
  </si>
  <si>
    <t>Abroscelis anchoralis</t>
  </si>
  <si>
    <t>Chaetodera laetescripta</t>
  </si>
  <si>
    <t>アイヌキンオサムシ利尻島亜種</t>
  </si>
  <si>
    <t>Carabus kolbei hanatanii</t>
  </si>
  <si>
    <t xml:space="preserve">Elaphrus punctatus </t>
  </si>
  <si>
    <t>Elaphrus sugai</t>
  </si>
  <si>
    <t>Awatrechus hygrobius</t>
  </si>
  <si>
    <t>Chaetotrechiama procerus</t>
  </si>
  <si>
    <t>Rakantrechus lallum</t>
  </si>
  <si>
    <t>Rakantrechus mirabilis</t>
  </si>
  <si>
    <t>Trechiama nakaoi</t>
  </si>
  <si>
    <t>Trechiama oopterus</t>
  </si>
  <si>
    <t>サツマキバナガミズギワゴミムシ</t>
  </si>
  <si>
    <t>Bembidion nakamurai</t>
  </si>
  <si>
    <t>Colpodes laetus</t>
  </si>
  <si>
    <t>Haplochlaenius insularis</t>
  </si>
  <si>
    <t>Drypta fulveola</t>
  </si>
  <si>
    <t>カミヤコガシラミズムシ</t>
  </si>
  <si>
    <t>Haliplus kamiyai</t>
  </si>
  <si>
    <t>Neohydrocoptus bivittis</t>
  </si>
  <si>
    <t>Phreatodytes elongatus</t>
  </si>
  <si>
    <t>Phreatodytes latiusculus</t>
  </si>
  <si>
    <t>Phreatodytes sublimbatus</t>
  </si>
  <si>
    <t>Morimotoa gigantea</t>
  </si>
  <si>
    <t>Morimotoa morimotoi</t>
  </si>
  <si>
    <t>キタノツブゲンゴロウ</t>
  </si>
  <si>
    <t>Laccophilus vagelineatus</t>
  </si>
  <si>
    <t>Acilius kishii</t>
  </si>
  <si>
    <t>Hydaticus pacificus conspersus</t>
  </si>
  <si>
    <t>Gyrinus curtus</t>
  </si>
  <si>
    <t>Gyrinus gestroi</t>
  </si>
  <si>
    <t>ホソガムシ</t>
  </si>
  <si>
    <t>Hydrochus aequalis</t>
  </si>
  <si>
    <t>Helophorus auriculatus</t>
  </si>
  <si>
    <t>シジミガムシ</t>
  </si>
  <si>
    <t>Laccobius bedeli</t>
  </si>
  <si>
    <t>Liparocephalus tokunagai</t>
  </si>
  <si>
    <t>Neolucanus protogenetivus hamaii</t>
  </si>
  <si>
    <t>Cheirotonus jambar</t>
  </si>
  <si>
    <t>Graphelmis shirahatai</t>
  </si>
  <si>
    <t>Zaitzevia rufa</t>
  </si>
  <si>
    <t>イリオモテボタル</t>
  </si>
  <si>
    <t>Rhagophthalmus ohbai</t>
  </si>
  <si>
    <t>Lucidina okadai</t>
  </si>
  <si>
    <t>Tomoxia relicta</t>
  </si>
  <si>
    <t>Variimorda inomatai</t>
  </si>
  <si>
    <t>マイキンオビハナノミ母島亜種</t>
  </si>
  <si>
    <t>Variimorda maiae shoui</t>
  </si>
  <si>
    <t>Chlorophorus kusamai</t>
  </si>
  <si>
    <t>ムコジマキイロトラカミキリ</t>
  </si>
  <si>
    <t>Chlorophorus masatakai</t>
  </si>
  <si>
    <t>フタモンアメイロカミキリ母島列島亜種</t>
  </si>
  <si>
    <t>Pseudiphra bicolor nigripennis</t>
  </si>
  <si>
    <t>Stenygrinum quadrinotatum</t>
  </si>
  <si>
    <t>ムコジマオガサワラカミキリ</t>
  </si>
  <si>
    <t>Boninella karubei</t>
  </si>
  <si>
    <t>Peblephaeus nobuoi</t>
  </si>
  <si>
    <t>Simulium satsumense</t>
  </si>
  <si>
    <t>Simulium yonakuniense</t>
  </si>
  <si>
    <t>ヒメケヅメカ</t>
  </si>
  <si>
    <t xml:space="preserve">Symmerus akikoae </t>
  </si>
  <si>
    <t>Sarcophaga yonahaensis</t>
  </si>
  <si>
    <t>ミスジコスカシバ</t>
  </si>
  <si>
    <t>Scalarignathia montis</t>
  </si>
  <si>
    <t>Leptidea amurensis</t>
  </si>
  <si>
    <t>Gonepteryx maxima maxima</t>
  </si>
  <si>
    <t>タイワンツバメシジミ日本本土亜種</t>
  </si>
  <si>
    <t>ゴマシジミ中国地方・九州亜種</t>
  </si>
  <si>
    <t>Phengaris teleius daisensis</t>
  </si>
  <si>
    <t>Niphanda fusca</t>
  </si>
  <si>
    <t>アサマシジミ本州亜種</t>
  </si>
  <si>
    <t>ヒメヒカゲ本州中部・近畿・中国地方亜種</t>
  </si>
  <si>
    <t>Lethe marginalis</t>
  </si>
  <si>
    <t>ソトオビエダシャク</t>
  </si>
  <si>
    <t>Isturgia arenacearia</t>
  </si>
  <si>
    <t>チャホシホソバナミシャク</t>
  </si>
  <si>
    <t>Brabira kasaii</t>
  </si>
  <si>
    <t>ヒトスジシロナミシャク本州亜種</t>
  </si>
  <si>
    <t>Epirrhoe hastulata echigoensis</t>
  </si>
  <si>
    <t>サキシマウスクモナミシャク</t>
  </si>
  <si>
    <t>Heterophleps endoi</t>
  </si>
  <si>
    <t>ミスズコヤガ</t>
  </si>
  <si>
    <t>Paraphyllophila confusa</t>
  </si>
  <si>
    <t>ヘリグロヒメヨトウ</t>
  </si>
  <si>
    <t>Condica illustrata</t>
  </si>
  <si>
    <t>オガサワラヒゲヨトウ</t>
  </si>
  <si>
    <t>Dasypolia fani</t>
  </si>
  <si>
    <t>クロコシロヨトウ</t>
  </si>
  <si>
    <t>Leucapamea hikosana</t>
  </si>
  <si>
    <t>オイワケクロヨトウ</t>
  </si>
  <si>
    <t>Lacanobia aliena</t>
  </si>
  <si>
    <t>ヒメカクモンヤガ</t>
  </si>
  <si>
    <t>Chersotis deplanata</t>
  </si>
  <si>
    <t>Ischnura ezoin</t>
  </si>
  <si>
    <t>Coenagrion hylas</t>
  </si>
  <si>
    <t>Pseudagrion microcephalum</t>
  </si>
  <si>
    <t>Stylurus annulatus</t>
  </si>
  <si>
    <t>Stylurus nagoyanus</t>
  </si>
  <si>
    <t>Chlorogomphus okinawensis</t>
  </si>
  <si>
    <t>Hemicordulia mindana nipponica</t>
  </si>
  <si>
    <t>サキシマヤマトンボ</t>
  </si>
  <si>
    <t>Macromidia ishidai</t>
  </si>
  <si>
    <t>Somatochlora clavata</t>
  </si>
  <si>
    <t>Boninthemis insularis</t>
  </si>
  <si>
    <t>Chlorogomphus brunneus keramensis</t>
  </si>
  <si>
    <t>Sympetrum gracile</t>
  </si>
  <si>
    <t>Euterpnosia chibensis daitoensis</t>
  </si>
  <si>
    <t>Muda kuroiwae</t>
  </si>
  <si>
    <t>Cacopsylla boninofatsiae</t>
  </si>
  <si>
    <t>Cacopsylla maculipennis</t>
  </si>
  <si>
    <t>Elatobium itoe</t>
  </si>
  <si>
    <t>Hemipodaphis persimilis</t>
  </si>
  <si>
    <t>Unisitobion corylicola</t>
  </si>
  <si>
    <t>Hydrometra albolineata</t>
  </si>
  <si>
    <t>Xiphovelia boninensis</t>
  </si>
  <si>
    <t>Asclepios shiranui</t>
  </si>
  <si>
    <t>Halobates matsumurai</t>
  </si>
  <si>
    <t>Limnometra femorata</t>
  </si>
  <si>
    <t>Kirkaldyia deyrolli</t>
  </si>
  <si>
    <t>Aphelocheirus nawae</t>
  </si>
  <si>
    <t>Heterotrephes admorsus</t>
  </si>
  <si>
    <t>ハハジマハナカメムシ</t>
  </si>
  <si>
    <t>Kitocoris hahajima</t>
  </si>
  <si>
    <t>Myiophanes tipulina</t>
  </si>
  <si>
    <t>Ptilocerus immitis</t>
  </si>
  <si>
    <t>Triatoma rubrofasciata</t>
  </si>
  <si>
    <t>Trypetimorpha japonica</t>
  </si>
  <si>
    <t>Dicranocephalus medius</t>
  </si>
  <si>
    <t>Callytron inspecularis</t>
  </si>
  <si>
    <t>Cylindera gracilis</t>
  </si>
  <si>
    <t>Lophyridia sumatrensis niponensis</t>
  </si>
  <si>
    <t>アカガネオサムシ本州亜種</t>
  </si>
  <si>
    <t>Carabus granulatus telluris</t>
  </si>
  <si>
    <t>マークオサムシ本州亜種</t>
  </si>
  <si>
    <t>Carabus maacki aquatilis</t>
  </si>
  <si>
    <t>マックレイセアカオサムシ利尻島亜種</t>
  </si>
  <si>
    <t>Carabus macleayi amanoi</t>
  </si>
  <si>
    <t>セスジアカガネオサムシ大雪山パルサ湿原亜種</t>
  </si>
  <si>
    <t>Carabus maeander nobukii</t>
  </si>
  <si>
    <t>マヤサンオサムシ鵜方亜種</t>
  </si>
  <si>
    <t>Carabus maiyasanus ohkawai</t>
  </si>
  <si>
    <t>アキタクロナガオサムシ富士亜種</t>
  </si>
  <si>
    <t>Carabus porrecticollis pacificus</t>
  </si>
  <si>
    <t>Carabus uenoi</t>
  </si>
  <si>
    <t>セダカオサムシ岩手県亜種</t>
  </si>
  <si>
    <t>Kusumia australis</t>
  </si>
  <si>
    <t>Bembidion aestuarii</t>
  </si>
  <si>
    <t>Bembidion sumaoi</t>
  </si>
  <si>
    <t>Paratachys gyotokuensis</t>
  </si>
  <si>
    <t>Morion boninense</t>
  </si>
  <si>
    <t>Morion japonicum</t>
  </si>
  <si>
    <t>チョウセンゴモクムシ</t>
  </si>
  <si>
    <t>Harpalus crates</t>
  </si>
  <si>
    <t>ツヤキベリアオゴミムシ</t>
  </si>
  <si>
    <t>Chlaenius spoliatus motschulskyi</t>
  </si>
  <si>
    <t>クロホシコガシラミズムシ</t>
  </si>
  <si>
    <t>Haliplus basinotatus</t>
  </si>
  <si>
    <t>Haliplus eximius</t>
  </si>
  <si>
    <t>Haliplus sharpi</t>
  </si>
  <si>
    <t>ムツボシツヤコツブゲンゴロウ</t>
  </si>
  <si>
    <t>Canthydrus politus</t>
  </si>
  <si>
    <t>ムモンチビコツブゲンゴロウ</t>
  </si>
  <si>
    <t>Neohydrocoptus sp.</t>
  </si>
  <si>
    <t>ヒメケシゲンゴロウ</t>
  </si>
  <si>
    <t>Hyphydrus laeviventris laeviventris</t>
  </si>
  <si>
    <t>コシマチビゲンゴロウ</t>
  </si>
  <si>
    <t>Nebrioporus hostilis</t>
  </si>
  <si>
    <t>ルイスツブゲンゴロウ</t>
  </si>
  <si>
    <t>Laccophilus lewisius</t>
  </si>
  <si>
    <t>ナカジマツブゲンゴロウ</t>
  </si>
  <si>
    <t>Laccophilus nakajimai</t>
  </si>
  <si>
    <t>Copelatus nakamurai</t>
  </si>
  <si>
    <t>Cybister rugosus</t>
  </si>
  <si>
    <t>Dytiscus marginalis czerskii</t>
  </si>
  <si>
    <t>オキナワスジゲンゴロウ</t>
  </si>
  <si>
    <t>Prodaticus vittatus</t>
  </si>
  <si>
    <t>Gyrinus japonicus</t>
  </si>
  <si>
    <t>Orectochilus punctipennis</t>
  </si>
  <si>
    <t>Hydrochus chubu</t>
  </si>
  <si>
    <t>Georissus granulosus</t>
  </si>
  <si>
    <t>コガタガムシ</t>
  </si>
  <si>
    <t>Hydrophilus bilineatus cashimirensis</t>
  </si>
  <si>
    <t>クシヒゲアリヅカムシ</t>
  </si>
  <si>
    <t>Ctenistes oculatus</t>
  </si>
  <si>
    <t>ヤマアリヤドリ</t>
  </si>
  <si>
    <t>Thiasophila shinanonis</t>
  </si>
  <si>
    <t>Dorcus hopei binodulosus</t>
  </si>
  <si>
    <t>Dorcus titanus daitoensis</t>
  </si>
  <si>
    <t>ハチジョウヒラタクワガタ</t>
  </si>
  <si>
    <t>Dorcus titanus hachijoensis</t>
  </si>
  <si>
    <t>Neolucanus okinawanus</t>
  </si>
  <si>
    <t>Neolucanus protogenetivus protogenetivus</t>
  </si>
  <si>
    <t>キュウシュウコルリクワガタ（ニシコルリクワガタ九州亜種）</t>
  </si>
  <si>
    <t>Platycerus viridicuprus kanadai</t>
  </si>
  <si>
    <t>Omorgus chinensis</t>
  </si>
  <si>
    <t>Copris brachypterus</t>
  </si>
  <si>
    <t>Copris ochus</t>
  </si>
  <si>
    <t>Onthophagus yakuinsulanus</t>
  </si>
  <si>
    <t>Leptelmis gracilis</t>
  </si>
  <si>
    <t>Orientelmis parvula</t>
  </si>
  <si>
    <t>Pseudamophilus japonicus</t>
  </si>
  <si>
    <t>サトウカラヒメドロムシ</t>
  </si>
  <si>
    <t>Sinonychus satoi</t>
  </si>
  <si>
    <t>Chrysobothris boninensis boninensis</t>
  </si>
  <si>
    <t>Tamamushia virida virida</t>
  </si>
  <si>
    <t>Anadastus pulchelloides</t>
  </si>
  <si>
    <t>Ermischiella nigriceps</t>
  </si>
  <si>
    <t>Falsomordellistena formosana boninensis</t>
  </si>
  <si>
    <t>Falsomordellistena pseudalpigena</t>
  </si>
  <si>
    <t>Falsomordellistena watanabei</t>
  </si>
  <si>
    <t>Hoshihananomia ochrothorax</t>
  </si>
  <si>
    <t>Hoshihananomia trichopalpis</t>
  </si>
  <si>
    <t>ロミキンオビハナノミ</t>
  </si>
  <si>
    <t>Variimorda hiromiae</t>
  </si>
  <si>
    <t>Macropidonia ruficollis</t>
  </si>
  <si>
    <t>Allotraeus boninensis</t>
  </si>
  <si>
    <t>Nortia kusuii</t>
  </si>
  <si>
    <t>フタモンアメイロカミキリ父島列島亜種</t>
  </si>
  <si>
    <t>Pseudiphra bicolor bicolor</t>
  </si>
  <si>
    <t>サトウオガサワラカミキリ父島列島亜種</t>
  </si>
  <si>
    <t>Boninella satoi satoi</t>
  </si>
  <si>
    <t>ケブカオガサワラカミキリ</t>
  </si>
  <si>
    <t>Boninella takakuwai</t>
  </si>
  <si>
    <t>Diboma costata</t>
  </si>
  <si>
    <t>Mesosa hirtiventris</t>
  </si>
  <si>
    <t>ハハジマヒメカタゾウムシ</t>
  </si>
  <si>
    <t>Ogasawarazo mater</t>
  </si>
  <si>
    <t>Megaxyela togashii</t>
  </si>
  <si>
    <t>Chrysis nohirai</t>
  </si>
  <si>
    <t>ツヤカバフドロバチ母島亜種</t>
  </si>
  <si>
    <t>Pararrhynchium oceanicum miyanoi</t>
  </si>
  <si>
    <t>エゾアカヤマアリ</t>
  </si>
  <si>
    <t>Formica yessensis</t>
  </si>
  <si>
    <t>トゲアリ</t>
  </si>
  <si>
    <t>Polyrhachis lamellidens</t>
  </si>
  <si>
    <t>Isodontia boninensis</t>
  </si>
  <si>
    <t>Pison hahadzimaense</t>
  </si>
  <si>
    <t>チチジマヌカダカバチ</t>
  </si>
  <si>
    <t>Tachysphex morosus titidzimaensis</t>
  </si>
  <si>
    <t>Lestica rufigaster</t>
  </si>
  <si>
    <t>Bembix niponica</t>
  </si>
  <si>
    <t>Stizus pulcherrimus</t>
  </si>
  <si>
    <t>Hylaeus boninensis</t>
  </si>
  <si>
    <t>イケダメンハナバチ</t>
  </si>
  <si>
    <t>Hylaeus ikedai</t>
  </si>
  <si>
    <t>Hylaeus incomitatus</t>
  </si>
  <si>
    <t>Hylaeus yasumatsui</t>
  </si>
  <si>
    <t>Lithurgus ogasawarensis</t>
  </si>
  <si>
    <t>アサヒナハキリバチ</t>
  </si>
  <si>
    <t>Megachile asahinai</t>
  </si>
  <si>
    <t>オガサワラツヤハナバチ</t>
  </si>
  <si>
    <t>Ceratina boninensis</t>
  </si>
  <si>
    <t>カニギンモンアミカ</t>
  </si>
  <si>
    <t>Neohapalothrix kanii</t>
  </si>
  <si>
    <t>Deuterophlebia nipponica</t>
  </si>
  <si>
    <t>キスジモモブトモリカ</t>
  </si>
  <si>
    <t>Hyperoscelis eximia insignis</t>
  </si>
  <si>
    <t>クロモモブトモリカ</t>
  </si>
  <si>
    <t>Hyperoscelis veternosa</t>
  </si>
  <si>
    <t>クロオドリバエモドキ</t>
  </si>
  <si>
    <t xml:space="preserve">Hilarimorpha nigra </t>
  </si>
  <si>
    <t>Microdon katsurai</t>
  </si>
  <si>
    <t>Sarcophila japonica</t>
  </si>
  <si>
    <t>アシナガモモブトスカシバ</t>
  </si>
  <si>
    <t>Macroscelesia longipes yamatoensis</t>
  </si>
  <si>
    <t>Luehdorfia japonica</t>
  </si>
  <si>
    <t>カシワアカシジミ（キタアカシジミ）名義タイプ亜種, 北海道・東北地方亜種</t>
  </si>
  <si>
    <t>ゴマシジミ中部高地帯亜種</t>
  </si>
  <si>
    <t>Phengaris teleius hosonoi</t>
  </si>
  <si>
    <t>アサマシジミ本州高地亜種</t>
  </si>
  <si>
    <t>Zizeeria karsandra</t>
  </si>
  <si>
    <t>ウラナミジャノメ日本本土亜種</t>
  </si>
  <si>
    <t>Ochlodes subhyalinus asahinai</t>
  </si>
  <si>
    <t>Parnara ogasawarensis</t>
  </si>
  <si>
    <t>サキシマオオエダシャク</t>
  </si>
  <si>
    <t>Amraica kimurai</t>
  </si>
  <si>
    <t>アキヨシトガリエダシャク</t>
  </si>
  <si>
    <t>Hypoxystis pulcheraria</t>
  </si>
  <si>
    <t>ヒロバカレハ</t>
  </si>
  <si>
    <t>Gastropacha quercifolia</t>
  </si>
  <si>
    <t>スキバホウジャク</t>
  </si>
  <si>
    <t>Hemaris radians</t>
  </si>
  <si>
    <t>ミヤノスゲドクガ</t>
  </si>
  <si>
    <t>Laelia miyanoi</t>
  </si>
  <si>
    <t>シラユキコヤガ</t>
  </si>
  <si>
    <t>Eulocastra sasakii</t>
  </si>
  <si>
    <t>マガリスジコヤガ</t>
  </si>
  <si>
    <t>Protodeltote wiscotti</t>
  </si>
  <si>
    <t>オガサワラシロガ</t>
  </si>
  <si>
    <t>Chasmina takakuwai</t>
  </si>
  <si>
    <t>Capsula aerata</t>
  </si>
  <si>
    <t>キスジウスキヨトウ</t>
  </si>
  <si>
    <t>Capsula sparganii</t>
  </si>
  <si>
    <t>ヌマベウスキヨトウ</t>
  </si>
  <si>
    <t>Chilodes pacificus</t>
  </si>
  <si>
    <t>Doerriesa coenosa</t>
  </si>
  <si>
    <t>エゾスジヨトウ</t>
  </si>
  <si>
    <t>Doerriesa striata</t>
  </si>
  <si>
    <t>Nonagria puengeleri</t>
  </si>
  <si>
    <t>ギンモンアカヨトウ</t>
  </si>
  <si>
    <t>Plusilla rosalia</t>
  </si>
  <si>
    <t>Xylomoia fusei</t>
  </si>
  <si>
    <t>クシロモクメヨトウ</t>
  </si>
  <si>
    <t>Xylomoia graminea</t>
  </si>
  <si>
    <t>アサギリヨトウ</t>
  </si>
  <si>
    <t>Sideridis incommoda</t>
  </si>
  <si>
    <t>エゾクシヒゲモンヤガ</t>
  </si>
  <si>
    <t>Pseudohermonassa velata</t>
  </si>
  <si>
    <t>Oligoneuriella rhenana</t>
  </si>
  <si>
    <t>Chiusanophlebia asahinai</t>
  </si>
  <si>
    <t>Ephoron eophilum</t>
  </si>
  <si>
    <t>Ephoron limnobium</t>
  </si>
  <si>
    <t>Ceriagrion nipponicum</t>
  </si>
  <si>
    <t>キバライトトンボ</t>
  </si>
  <si>
    <t>Ischnura aurora aurora</t>
  </si>
  <si>
    <t>Calopteryx japonica</t>
  </si>
  <si>
    <t>Asiagomphus amamiensis amamiensis</t>
  </si>
  <si>
    <t>Asiagomphus amamiensis okinawanus</t>
  </si>
  <si>
    <t>Asiagomphus pryeri</t>
  </si>
  <si>
    <t>Asiagomphus yayeyamensis</t>
  </si>
  <si>
    <t>タベサナエ</t>
  </si>
  <si>
    <t>Trigomphus citimus tabei</t>
  </si>
  <si>
    <t>Trigomphus interruptus</t>
  </si>
  <si>
    <t>Trigomphus ogumai</t>
  </si>
  <si>
    <t>イリオモテミナミヤンマ</t>
  </si>
  <si>
    <t>Chlorogomphus iriomotensis</t>
  </si>
  <si>
    <t>イイジマルリボシヤンマ</t>
  </si>
  <si>
    <t>Aeschna subarctica subarctica</t>
  </si>
  <si>
    <t>マダラヤンマ</t>
  </si>
  <si>
    <t>Aeschna mixta soneharai</t>
  </si>
  <si>
    <t>Aeschnophlebia anisoptera</t>
  </si>
  <si>
    <t>Aeschnophlebia longistigma</t>
  </si>
  <si>
    <t>Planaeschna ishigakiana ishigakiana</t>
  </si>
  <si>
    <t>Planaeschna ishigakiana nagaminei</t>
  </si>
  <si>
    <t>Sarasaeschna kunigamiensis</t>
  </si>
  <si>
    <t>Macromia daimoji</t>
  </si>
  <si>
    <t>Macromia kubokaiya</t>
  </si>
  <si>
    <t>Macromia urania</t>
  </si>
  <si>
    <t>Leucorrhinia intermedia ijimai</t>
  </si>
  <si>
    <t>タイワンシオヤトンボ</t>
  </si>
  <si>
    <t>Orthetrum internum</t>
  </si>
  <si>
    <t>Perlodes frisonanus</t>
  </si>
  <si>
    <t>Miniperla japonica</t>
  </si>
  <si>
    <t>Gampsocleis ryukyuensis</t>
  </si>
  <si>
    <t>Tanna ishigakiana</t>
  </si>
  <si>
    <t>Hiraphora longiceps</t>
  </si>
  <si>
    <t>Batracomorphus ogasawarensis</t>
  </si>
  <si>
    <t>Glossocratus fukuroki</t>
  </si>
  <si>
    <t>Psammotettix kurilensis</t>
  </si>
  <si>
    <t>Celtisaspis japonica</t>
  </si>
  <si>
    <t>Xiphovelia japonica</t>
  </si>
  <si>
    <t>Gerris babai</t>
  </si>
  <si>
    <t>Limnogonus nitidus</t>
  </si>
  <si>
    <t>Limnoporus esakii</t>
  </si>
  <si>
    <t>Neogerris boninensis</t>
  </si>
  <si>
    <t>Macrosaldula shikokuana</t>
  </si>
  <si>
    <t>Micracanthia boninana</t>
  </si>
  <si>
    <t>Micracanthia hasegawai</t>
  </si>
  <si>
    <t>Hermatobates weddi</t>
  </si>
  <si>
    <t>Appasus japonicus</t>
  </si>
  <si>
    <t>Laccotrephes maculatus</t>
  </si>
  <si>
    <t>Ranatra longipes</t>
  </si>
  <si>
    <t>Cymatia apparens</t>
  </si>
  <si>
    <t>Hesperocorixa distanti hokkensis</t>
  </si>
  <si>
    <t>Hesperocorixa kolthoffi</t>
  </si>
  <si>
    <t>Hesperocorixa mandshurica</t>
  </si>
  <si>
    <t>ミヤケミズムシ</t>
  </si>
  <si>
    <t>Xenocorisa vittipennis</t>
  </si>
  <si>
    <t>Notonecta montandoni</t>
  </si>
  <si>
    <t>Lygocorias boninensis</t>
  </si>
  <si>
    <t>Miyamotoa rubicunda</t>
  </si>
  <si>
    <t>Pseudoloxops miyamotoi</t>
  </si>
  <si>
    <t>Pseudophylus flavipes</t>
  </si>
  <si>
    <t>Stenonabis extremus</t>
  </si>
  <si>
    <t>ヒラタハナカメムシ</t>
  </si>
  <si>
    <t>Elatophilus nipponensis</t>
  </si>
  <si>
    <t>Kitocoris omura</t>
  </si>
  <si>
    <t>Lyctocoris beneficus</t>
  </si>
  <si>
    <t>クロアシブトハナカメムシ</t>
  </si>
  <si>
    <t>Xylocoris hiurai</t>
  </si>
  <si>
    <t>Acanthaspis cincticrus</t>
  </si>
  <si>
    <t>アシボソトビイロサシガメ</t>
  </si>
  <si>
    <t>Caunus noctulus</t>
  </si>
  <si>
    <t>ハイイロイボサシガメ</t>
  </si>
  <si>
    <t>Coranus spiniscutis</t>
  </si>
  <si>
    <t>Elongicoris takarai</t>
  </si>
  <si>
    <t>ムニンアシナガサシガメ</t>
  </si>
  <si>
    <t>Gardena boninensis</t>
  </si>
  <si>
    <t>オオアシナガサシガメ</t>
  </si>
  <si>
    <t>Gardena melinarthrum</t>
  </si>
  <si>
    <t>トゲナガユミアシサシガメ</t>
  </si>
  <si>
    <t>Polytoxus vagans</t>
  </si>
  <si>
    <t>ヒメシマサシガメ</t>
  </si>
  <si>
    <t>Sphedanolestes albipilosus</t>
  </si>
  <si>
    <t>Glochocoris infantulus</t>
  </si>
  <si>
    <t>Mezira tremulae</t>
  </si>
  <si>
    <t>Clerada apicicornis</t>
  </si>
  <si>
    <t>Peritrechus femoralis</t>
  </si>
  <si>
    <t>Poeantius lineatus</t>
  </si>
  <si>
    <t>オドリコナガカメムシ</t>
  </si>
  <si>
    <t>Scolopostethus odoriko</t>
  </si>
  <si>
    <t>Canthophorus niveimarginatus</t>
  </si>
  <si>
    <t>ヒラタトガリカメムシ</t>
  </si>
  <si>
    <t>Brachymna tenuis</t>
  </si>
  <si>
    <t>Dalpada cinctipes</t>
  </si>
  <si>
    <t>ルリカメムシ</t>
  </si>
  <si>
    <t>Plautia cyanoviridis</t>
  </si>
  <si>
    <t>Rhynchocoris humeralis</t>
  </si>
  <si>
    <t>Ceratoderus venustus</t>
  </si>
  <si>
    <t>オキナワシロヘリハンミョウ</t>
  </si>
  <si>
    <t>Callytron yuasai okinawensis</t>
  </si>
  <si>
    <t>Callytron yuasai yuasai</t>
  </si>
  <si>
    <t>Cicindela gemmata aino</t>
  </si>
  <si>
    <t>コクロナガオサムシ大峰山脈亜種</t>
  </si>
  <si>
    <t>Carabus arboreus ohminensis</t>
  </si>
  <si>
    <t>Carabus tuberculosus</t>
  </si>
  <si>
    <t>Scarites sulcatus</t>
  </si>
  <si>
    <t>Perileptus morimotoi</t>
  </si>
  <si>
    <t>ナンカイイソチビゴミムシ</t>
  </si>
  <si>
    <t>Thalassoduvalius masidai kurosai</t>
  </si>
  <si>
    <t>イソチビゴミムシ</t>
  </si>
  <si>
    <t>Thalassoduvalius masidai masidai</t>
  </si>
  <si>
    <t>イズイソチビゴミムシ</t>
  </si>
  <si>
    <t>Thalassoduvalius masidai pacificus</t>
  </si>
  <si>
    <t>Bembidion tsutsuii</t>
  </si>
  <si>
    <t>ウミミズギワゴミムシ</t>
  </si>
  <si>
    <t>Bembidion umi</t>
  </si>
  <si>
    <t>ドウイロハマベゴミムシ</t>
  </si>
  <si>
    <t>Pogonus itoshimaensis</t>
  </si>
  <si>
    <t>Pogonus japonicus</t>
  </si>
  <si>
    <t>イグチケブカゴミムシ</t>
  </si>
  <si>
    <t>Peronomerus auripilis</t>
  </si>
  <si>
    <t>ヒトツメアオゴミムシ</t>
  </si>
  <si>
    <t>Chlaenius deliciolus</t>
  </si>
  <si>
    <t>Chlaenius sulcicollis</t>
  </si>
  <si>
    <t>エチゴトックリゴミムシ</t>
  </si>
  <si>
    <t>Oodes echigonus</t>
  </si>
  <si>
    <t>Oodes vicarius</t>
  </si>
  <si>
    <t>コウトウコガシラミズムシ</t>
  </si>
  <si>
    <t>Haliplus kotoshonis</t>
  </si>
  <si>
    <t>コマルケシゲンゴロウ</t>
  </si>
  <si>
    <t>Hydrovatus acuminatus</t>
  </si>
  <si>
    <t>オオマルケシゲンゴロウ</t>
  </si>
  <si>
    <t>Hydrovatus bonvouloiri</t>
  </si>
  <si>
    <t>チビマルケシゲンゴロウ</t>
  </si>
  <si>
    <t>Hydrovatus pumilus</t>
  </si>
  <si>
    <t>アマミマルケシゲンゴロウ</t>
  </si>
  <si>
    <t>Hydrovatus seminarius</t>
  </si>
  <si>
    <t>マルケシゲンゴロウ</t>
  </si>
  <si>
    <t>Hydrovatus subtilis</t>
  </si>
  <si>
    <t>ヤギマルケシゲンゴロウ</t>
  </si>
  <si>
    <t>Hydrovatus yagii</t>
  </si>
  <si>
    <t>ケシゲンゴロウ</t>
  </si>
  <si>
    <t>Hyphydrus japonicus</t>
  </si>
  <si>
    <t>アラメケシゲンゴロウ</t>
  </si>
  <si>
    <t>Hyphydrus laeviventris tsugaru</t>
  </si>
  <si>
    <t>マルチビゲンゴロウ</t>
  </si>
  <si>
    <t>Leiodytes frontalis</t>
  </si>
  <si>
    <t>Japanolaccophilus nipponensis</t>
  </si>
  <si>
    <t>コウベツブゲンゴロウ</t>
  </si>
  <si>
    <t>Laccophilus kobensis</t>
  </si>
  <si>
    <t>シャープツブゲンゴロウ</t>
  </si>
  <si>
    <t>Laccophilus sharpi</t>
  </si>
  <si>
    <t>キベリクロヒメゲンゴロウ</t>
  </si>
  <si>
    <t>Ilybius apicalis</t>
  </si>
  <si>
    <t>キベリマメゲンゴロウ</t>
  </si>
  <si>
    <t>Platambus fimbriatus</t>
  </si>
  <si>
    <t>クロゲンゴロウ</t>
  </si>
  <si>
    <t>Cybister brevis</t>
  </si>
  <si>
    <t>カラフトマルガタゲンゴロウ</t>
  </si>
  <si>
    <t>リュウキュウオオイチモンジシマゲンゴロウ</t>
  </si>
  <si>
    <t>Hydaticus conspersus sakishimanus</t>
  </si>
  <si>
    <t>Prodaticus bowringii</t>
  </si>
  <si>
    <t>ツマキレオオミズスマシ</t>
  </si>
  <si>
    <t>Dineutus australis</t>
  </si>
  <si>
    <t>タイワンオオミズスマシ</t>
  </si>
  <si>
    <t>Dineutus mellyi mellyi</t>
  </si>
  <si>
    <t>Dineutus orientalis</t>
  </si>
  <si>
    <t>エゾコオナガミズスマシ</t>
  </si>
  <si>
    <t>Orectochilus villosus</t>
  </si>
  <si>
    <t>イヘヤダルマガムシ</t>
  </si>
  <si>
    <t>Hydraena iheya</t>
  </si>
  <si>
    <t>ヨナグニダルマガムシ</t>
  </si>
  <si>
    <t>Hydraena yonaguniensis</t>
  </si>
  <si>
    <t>ヤマトホソガムシ</t>
  </si>
  <si>
    <t>Hydrochus japonicus</t>
  </si>
  <si>
    <t>ミユキシジミガムシ</t>
  </si>
  <si>
    <t>Laccobius inopinus</t>
  </si>
  <si>
    <t>マルヒラタガムシ</t>
  </si>
  <si>
    <t>Enochrus subsignatus</t>
  </si>
  <si>
    <t>スジヒラタガムシ</t>
  </si>
  <si>
    <t>Helochares nipponicus</t>
  </si>
  <si>
    <t>Hydrochara libera</t>
  </si>
  <si>
    <t>Hydrophilus acuminatus</t>
  </si>
  <si>
    <t>Hydrophilus dauricus</t>
  </si>
  <si>
    <t>Lucanus gamunus</t>
  </si>
  <si>
    <t>Neolucanus insulicola insulicola</t>
  </si>
  <si>
    <t>Prismognathus dauricus</t>
  </si>
  <si>
    <t>Onthophagus japonicus</t>
  </si>
  <si>
    <t>Onthophagus ocellatopunctatus</t>
  </si>
  <si>
    <t>Aphodius sturmi</t>
  </si>
  <si>
    <t>Osmoderma opicum</t>
  </si>
  <si>
    <t>Kurosawaia yanoi</t>
  </si>
  <si>
    <t>Campsosternus nobuoi</t>
  </si>
  <si>
    <t>Blaps japonensis</t>
  </si>
  <si>
    <t>Pyrocoelia miyako</t>
  </si>
  <si>
    <t>ヨツモンハナノミ小笠原亜種</t>
  </si>
  <si>
    <t>Variimorda ihai boninensis</t>
  </si>
  <si>
    <t>オガサワラコバネカミキリ父島亜種</t>
  </si>
  <si>
    <t>Psephactus scabripennis chichijimensis</t>
  </si>
  <si>
    <t>オガサワラコバネカミキリ母島亜種</t>
  </si>
  <si>
    <t>Psephactus scabripennis scabripennis</t>
  </si>
  <si>
    <t>クロモンヒメカミキリ</t>
  </si>
  <si>
    <t>Ceresium signaticolle</t>
  </si>
  <si>
    <t>Chlorophorus boninensis</t>
  </si>
  <si>
    <t>Chlorophorus kobayashii</t>
  </si>
  <si>
    <t>オガサワラモモブトコバネカミキリ</t>
  </si>
  <si>
    <t>Merionoeda tosawai</t>
  </si>
  <si>
    <t>Xylotrechus ogasawarensis</t>
  </si>
  <si>
    <t>Acalolepta boninensis</t>
  </si>
  <si>
    <t>ヒメビロウドカミキリ</t>
  </si>
  <si>
    <t>Acalolepta degener</t>
  </si>
  <si>
    <t>オガサワラゴマフカミキリ</t>
  </si>
  <si>
    <t>Mesosa rufa</t>
  </si>
  <si>
    <t>Nobuosciades lanata</t>
  </si>
  <si>
    <t>Pterolophia kubokii</t>
  </si>
  <si>
    <t>Donacia hirtihumeralis</t>
  </si>
  <si>
    <t>Donacia japana</t>
  </si>
  <si>
    <t xml:space="preserve">Chrysolina virgata </t>
  </si>
  <si>
    <t>Pyrrhalta nigromarginata</t>
  </si>
  <si>
    <t>Ogasawarazo lineatus</t>
  </si>
  <si>
    <t>ヒメカタゾウムシ父島列島亜種</t>
  </si>
  <si>
    <t>イトウハバチ</t>
  </si>
  <si>
    <t>Neocolochelyna itoi</t>
  </si>
  <si>
    <t>Selandria konoi</t>
  </si>
  <si>
    <t>オガサワラセダカヤセバチ</t>
  </si>
  <si>
    <t>Pristaulacus boninensis</t>
  </si>
  <si>
    <t>Gasteruption ogasawarensis</t>
  </si>
  <si>
    <t>ヤマモトアシブトコバチ</t>
  </si>
  <si>
    <t>Proconura yamamotoi</t>
  </si>
  <si>
    <t>Elampus musashinus</t>
  </si>
  <si>
    <t>オオツヤセイボウ</t>
  </si>
  <si>
    <t>Omalus grandis</t>
  </si>
  <si>
    <t>ムツボシベッコウ</t>
  </si>
  <si>
    <t>Anoplius viaticus</t>
  </si>
  <si>
    <t>フタモンベッコウ</t>
  </si>
  <si>
    <t>Parabatozonus hakodadi</t>
  </si>
  <si>
    <t>Liacos melanogaster</t>
  </si>
  <si>
    <t>チチジマドロバチ</t>
  </si>
  <si>
    <t>Euodynerus convergens</t>
  </si>
  <si>
    <t>Pararrhynchium tsunekii</t>
  </si>
  <si>
    <t>Stenodynerus ogasawaraensis</t>
  </si>
  <si>
    <t>Amblyopone fulvida</t>
  </si>
  <si>
    <t>Anochetus shohki</t>
  </si>
  <si>
    <t>トゲナシアシナガアリ</t>
  </si>
  <si>
    <t>Aphaenogaster edentula</t>
  </si>
  <si>
    <t>テラニシケアリ</t>
  </si>
  <si>
    <t>Lasius orientalis</t>
  </si>
  <si>
    <t>Leptanilla tanakai</t>
  </si>
  <si>
    <t>Probolomyrmex longinodus</t>
  </si>
  <si>
    <t>フジジガバチ</t>
  </si>
  <si>
    <t>Ammophila atripes japonica</t>
  </si>
  <si>
    <t>Sphex inusitatus fukuianus</t>
  </si>
  <si>
    <t>オガサワラヨコバイバチ</t>
  </si>
  <si>
    <t>Psen boninensis</t>
  </si>
  <si>
    <t>オガサワラマエダテバチ</t>
  </si>
  <si>
    <t>Psenulus ogasawaranus</t>
  </si>
  <si>
    <t>アカオビケラトリ</t>
  </si>
  <si>
    <t>Larra amplipennis</t>
  </si>
  <si>
    <t>オガサワラコオロギバチ</t>
  </si>
  <si>
    <t>Liris subtessellatus ogasawarae</t>
  </si>
  <si>
    <t>Trypoxylon chichidzimaense</t>
  </si>
  <si>
    <t>シモヤマギングチ</t>
  </si>
  <si>
    <t>Ceratocrabro shimoyamai</t>
  </si>
  <si>
    <t>ササキリギングチ</t>
  </si>
  <si>
    <t>Ectemnius furuichii</t>
  </si>
  <si>
    <t>オガサワラスナハキバチ</t>
  </si>
  <si>
    <t>Bembecinus anthracinus ogasawaraensis</t>
  </si>
  <si>
    <t>Bembix formosana</t>
  </si>
  <si>
    <t>Cerceris amamiensis tokunosimana</t>
  </si>
  <si>
    <t>Cerceris pedetes</t>
  </si>
  <si>
    <t>Cerceris tomiyamai</t>
  </si>
  <si>
    <t>オガサワラコハキリバチ</t>
  </si>
  <si>
    <t>Heriades fulvohispida</t>
  </si>
  <si>
    <t>キバラハキリバチ</t>
  </si>
  <si>
    <t>Megachile xanthothrix</t>
  </si>
  <si>
    <t>Bombus florilegus</t>
  </si>
  <si>
    <t>Bombus ignitus</t>
  </si>
  <si>
    <t>Xylocopa ogasawarensis</t>
  </si>
  <si>
    <t>シロウズギンモンアミカ</t>
  </si>
  <si>
    <t>Neohapalothrix manshukuensis</t>
  </si>
  <si>
    <t>Anopheles saperoi</t>
  </si>
  <si>
    <t>ケバネユスリカバエ</t>
  </si>
  <si>
    <t>Trichothaumalea japonica</t>
  </si>
  <si>
    <t>トビグチオドリバエ</t>
  </si>
  <si>
    <t xml:space="preserve">Ragas circinata </t>
  </si>
  <si>
    <t>ハマナスクシオオドリバエ</t>
  </si>
  <si>
    <t xml:space="preserve">Rhamphomyia mirabilis </t>
  </si>
  <si>
    <t>フタテンアシホソハシリバエ</t>
  </si>
  <si>
    <t>Symballophthalmus speciosus</t>
  </si>
  <si>
    <t>タカネキアシナガレアシナガバエ</t>
  </si>
  <si>
    <t xml:space="preserve">Diostracus nakanishii </t>
  </si>
  <si>
    <t>トゲバネイソネジレオバエ</t>
  </si>
  <si>
    <t xml:space="preserve">Thalassophorus spinipennis </t>
  </si>
  <si>
    <t>Himalopsyche japonica</t>
  </si>
  <si>
    <t>Macrostemum okinawanum</t>
  </si>
  <si>
    <t>Ganonema inouei</t>
  </si>
  <si>
    <t>Georgium japonicum</t>
  </si>
  <si>
    <t>Setodes ujiensis</t>
  </si>
  <si>
    <t>ハイイロボクトウ</t>
  </si>
  <si>
    <t>Phragmataecia castaneae</t>
  </si>
  <si>
    <t>ヤホシホソマダラ</t>
  </si>
  <si>
    <t>Balataea octomaculata</t>
  </si>
  <si>
    <t>ツシマキモンチラシ</t>
  </si>
  <si>
    <t>Eterusia watanabei</t>
  </si>
  <si>
    <t>ルリハダホソクロバ</t>
  </si>
  <si>
    <t>Rhagades pruni</t>
  </si>
  <si>
    <t>Zygaena niphona niphona</t>
  </si>
  <si>
    <t>ゴマフツトガ</t>
  </si>
  <si>
    <t>Chilo pulveratus</t>
  </si>
  <si>
    <t>モリオカツトガ</t>
  </si>
  <si>
    <t>Chrysoteuchia moriokensis</t>
  </si>
  <si>
    <t>カワゴケミズメイガ</t>
  </si>
  <si>
    <t>Paracymoriza vagalis</t>
  </si>
  <si>
    <t>ムナカタミズメイガ</t>
  </si>
  <si>
    <t>Parapoynx ussuriensis</t>
  </si>
  <si>
    <t>Luehdorfia puziloi yessoensis</t>
  </si>
  <si>
    <t>ミヤマモンキチョウ浅間連山亜種</t>
  </si>
  <si>
    <t>Artipe eryx okinawana</t>
  </si>
  <si>
    <t>ベニモンカラスシジミ名義タイプ亜種, 四国亜種</t>
  </si>
  <si>
    <t>ベニモンカラスシジミ中国地方亜種</t>
  </si>
  <si>
    <t>ベニモンカラスシジミ中部地方亜種</t>
  </si>
  <si>
    <t>カバイロシジミ</t>
  </si>
  <si>
    <t>Glaucopsyche lycormas　</t>
  </si>
  <si>
    <t>Phengaris arionides takamukui</t>
  </si>
  <si>
    <t>Phengaris teleius ogumae</t>
  </si>
  <si>
    <t>クロツバメシジミ中国地方・四国・九州内陸亜種</t>
  </si>
  <si>
    <t>ヒョウモンチョウ北海道・本州北部亜種</t>
  </si>
  <si>
    <t>Hestina assimilis shirakii</t>
  </si>
  <si>
    <t>シロオビヒメヒカゲ北海道西部亜種</t>
  </si>
  <si>
    <t>Kirinia fentoni</t>
  </si>
  <si>
    <t>タカネヒカゲ飛騨山脈亜種</t>
  </si>
  <si>
    <t>Ypthima masakii</t>
  </si>
  <si>
    <t>Ypthima riukiuana</t>
  </si>
  <si>
    <t>Ypthima yayeyamana</t>
  </si>
  <si>
    <t>タカネキマダラセセリ飛騨山脈亜種</t>
  </si>
  <si>
    <t>Carterocephalus palaemon satakei</t>
  </si>
  <si>
    <t>Leptalina unicolor</t>
  </si>
  <si>
    <t>スジグロチャバネセセリ愛媛亜種</t>
  </si>
  <si>
    <t>スジグロチャバネセセリ名義タイプ亜種</t>
  </si>
  <si>
    <t>アトキフタオ小笠原亜種</t>
  </si>
  <si>
    <t>Warreniplema fumicosta islandica</t>
  </si>
  <si>
    <t>クワトゲエダシャク</t>
  </si>
  <si>
    <t>Apochima excavata</t>
  </si>
  <si>
    <t>マルバエダシャク</t>
  </si>
  <si>
    <t>Boninnadagara crinomorpha</t>
  </si>
  <si>
    <t>カギバエダシャク</t>
  </si>
  <si>
    <t>Pseudonadagara hepatica</t>
  </si>
  <si>
    <t>チビサザナミシロアオシャク</t>
  </si>
  <si>
    <t>Pelagodes ogasawarensis</t>
  </si>
  <si>
    <t>シロマダラカバナミシャク</t>
  </si>
  <si>
    <t>Eupithecia extensaria</t>
  </si>
  <si>
    <t>オガサワラチビナミシャク</t>
  </si>
  <si>
    <t>Gymnoscelis boninensis</t>
  </si>
  <si>
    <t>ウラグロチビナミシャク</t>
  </si>
  <si>
    <t>Gymnoscelis melaninfra</t>
  </si>
  <si>
    <t>ウラジロチビナミシャク</t>
  </si>
  <si>
    <t>Gymnoscelis montgomeryi</t>
  </si>
  <si>
    <t>オナガミズアオ</t>
  </si>
  <si>
    <t>Actias gnoma</t>
  </si>
  <si>
    <t>ヒメスズメ</t>
  </si>
  <si>
    <t>Deilephila askoldensis</t>
  </si>
  <si>
    <t>ハガタスズメ</t>
  </si>
  <si>
    <t>Polyptychus chinensis</t>
  </si>
  <si>
    <t>クワヤマエグリシャチホコ</t>
  </si>
  <si>
    <t>Ptilodon kuwayamae</t>
  </si>
  <si>
    <t>Ramesa tosta</t>
  </si>
  <si>
    <t>ウスジロドクガ</t>
  </si>
  <si>
    <t>Calliteara virginea</t>
  </si>
  <si>
    <t>トラサンドクガ</t>
  </si>
  <si>
    <t>Kidokuga torasan</t>
  </si>
  <si>
    <t>スゲドクガ</t>
  </si>
  <si>
    <t>Laelia coenosa</t>
  </si>
  <si>
    <t>クニガミスゲドクガ</t>
  </si>
  <si>
    <t>Laelia kunigamiensis</t>
  </si>
  <si>
    <t>シロホソバ</t>
  </si>
  <si>
    <t>Eilema degenerella</t>
  </si>
  <si>
    <t>ヤネホソバ</t>
  </si>
  <si>
    <t>Eilema fuscodorsalis</t>
  </si>
  <si>
    <t>Aloa lactinea</t>
  </si>
  <si>
    <t>ダイセツヒトリ</t>
  </si>
  <si>
    <t>Grammia quenseli daisetsuzana</t>
  </si>
  <si>
    <t>トラガモドキ</t>
  </si>
  <si>
    <t>Nikaea matsumurai</t>
  </si>
  <si>
    <t>ゴマベニシタヒトリ</t>
  </si>
  <si>
    <t>Rhyparia purpurata</t>
  </si>
  <si>
    <t>ツマキカノコ</t>
  </si>
  <si>
    <t>Amata flava aritai</t>
  </si>
  <si>
    <t>ミカボコブガ</t>
  </si>
  <si>
    <t>Meganola mikabo</t>
  </si>
  <si>
    <t>チョウカイシロコブガ</t>
  </si>
  <si>
    <t>Nola umetsui</t>
  </si>
  <si>
    <t>キシタアツバ</t>
  </si>
  <si>
    <t>Hypena claripennis</t>
  </si>
  <si>
    <t>カギモンハナオイアツバ</t>
  </si>
  <si>
    <t>Cidariplura signata</t>
  </si>
  <si>
    <t>Catocala actaea</t>
  </si>
  <si>
    <t>ミヤマキシタバ</t>
  </si>
  <si>
    <t>Catocala ella</t>
  </si>
  <si>
    <t>Catocala koreana</t>
  </si>
  <si>
    <t>ヒメシロシタバ</t>
  </si>
  <si>
    <t>Catocala nagioides</t>
  </si>
  <si>
    <t>ホラズミクチバ</t>
  </si>
  <si>
    <t>Speiredonia inocellata</t>
  </si>
  <si>
    <t>Acronicta carbonaria</t>
  </si>
  <si>
    <t>クビグロケンモン</t>
  </si>
  <si>
    <t>Acronicta digna</t>
  </si>
  <si>
    <t>ウスジロケンモン</t>
  </si>
  <si>
    <t>Acronicta lutea</t>
  </si>
  <si>
    <t>ツリフネソウトラガ</t>
  </si>
  <si>
    <t>Sarbanissa yunnana</t>
  </si>
  <si>
    <t>アオモンギンセダカモクメ</t>
  </si>
  <si>
    <t>Cucullia argentea</t>
  </si>
  <si>
    <t>ホシヒメセダカモクメ</t>
  </si>
  <si>
    <t>Cucullia fraudatrix</t>
  </si>
  <si>
    <t>ギンモンセダカモクメ</t>
  </si>
  <si>
    <t>Cucullia jankowskii</t>
  </si>
  <si>
    <t>ダイセンセダカモクメ</t>
  </si>
  <si>
    <t>Cucullia mandschuriae</t>
  </si>
  <si>
    <t>クロダケタカネヨトウ</t>
  </si>
  <si>
    <t>Sympistis funebris kurodakeana</t>
  </si>
  <si>
    <t>クロシマカラスヨトウ</t>
  </si>
  <si>
    <t>Amphipyra okinawensis</t>
  </si>
  <si>
    <t>アカヘリヤガ</t>
  </si>
  <si>
    <t>Adisura atkinsoni</t>
  </si>
  <si>
    <t>クロタバコガ</t>
  </si>
  <si>
    <t>Helicoverpa sugii</t>
  </si>
  <si>
    <t>ギンスジアカヤガ</t>
  </si>
  <si>
    <t>Heliothis bivittata</t>
  </si>
  <si>
    <t>ムニンツマキリヨトウ</t>
  </si>
  <si>
    <t>Callopistria ogasawaraensis</t>
  </si>
  <si>
    <t>Eupsilia contracta</t>
  </si>
  <si>
    <t>ヒダカミツボシキリガ</t>
  </si>
  <si>
    <t>Eupsilia hidakaensis</t>
  </si>
  <si>
    <t>Jodia sericea</t>
  </si>
  <si>
    <t>コイズミヨトウ</t>
  </si>
  <si>
    <t>Anarta melanopa</t>
  </si>
  <si>
    <t>ダイセツキシタヨトウ</t>
  </si>
  <si>
    <t>Coranarta carbonaria</t>
  </si>
  <si>
    <t>シロオビヨトウ</t>
  </si>
  <si>
    <t>Hadena compta</t>
  </si>
  <si>
    <t>Sideridis kitti</t>
  </si>
  <si>
    <t>ハマヤガ</t>
  </si>
  <si>
    <t>Agrotis desertorum</t>
  </si>
  <si>
    <t>アサマウスモンヤガ</t>
  </si>
  <si>
    <t>Xestia descripta</t>
  </si>
  <si>
    <t>Amphinemura kawaii</t>
  </si>
  <si>
    <t>カマキリ目</t>
  </si>
  <si>
    <t>ウスバカマキリ</t>
  </si>
  <si>
    <t>Mantis religiosa</t>
  </si>
  <si>
    <t>オチバコオロギ</t>
  </si>
  <si>
    <t>Parasongella japonica</t>
  </si>
  <si>
    <t>リュウキュウハマコオロギ</t>
  </si>
  <si>
    <t>Taiwanemobius ryukyuensis</t>
  </si>
  <si>
    <t>イズササキリ</t>
  </si>
  <si>
    <t>Conocephalus halophilus</t>
  </si>
  <si>
    <t>アニジマイナゴ</t>
  </si>
  <si>
    <t>Boninoxya anijimensis</t>
  </si>
  <si>
    <t>ナナフシ目</t>
  </si>
  <si>
    <t>ヤエヤマツダナナフシ</t>
  </si>
  <si>
    <t>Megacrania tsudai adan</t>
  </si>
  <si>
    <t>Galloisiana chujoi</t>
  </si>
  <si>
    <t>Tinocallis insularis</t>
  </si>
  <si>
    <t>Hypselosoma hirashimai</t>
  </si>
  <si>
    <t>Hypselosoma matsumurae</t>
  </si>
  <si>
    <t>Arctocorisa kurilensis</t>
  </si>
  <si>
    <t>Glaenocorisa cavifrons</t>
  </si>
  <si>
    <t>Physatocheila distinguenda</t>
  </si>
  <si>
    <t>Ectomocoris elegans</t>
  </si>
  <si>
    <t>フタオビマダラカモドキサシガメ</t>
  </si>
  <si>
    <t>Empicoris brachystigma</t>
  </si>
  <si>
    <t>ツシマアカサシガメ</t>
  </si>
  <si>
    <t>Haematoloecha rufithorax</t>
  </si>
  <si>
    <t>クビナガヨツボシゴミムシ</t>
  </si>
  <si>
    <t>Tinoderus singularis</t>
  </si>
  <si>
    <t>タナカツヤハネゴミムシ</t>
  </si>
  <si>
    <t>Harpalomimetes orbicollis</t>
  </si>
  <si>
    <t>オオサカアオゴミムシ</t>
  </si>
  <si>
    <t>Chlaenius pericallus</t>
  </si>
  <si>
    <t>クビナガキベリアオゴミムシ</t>
  </si>
  <si>
    <t>Chlaenius prostenus</t>
  </si>
  <si>
    <t>ハガクビナガゴミムシ</t>
  </si>
  <si>
    <t>Odacantha hagai</t>
  </si>
  <si>
    <t>アリスアトキリゴミムシ</t>
  </si>
  <si>
    <t>Lachnoderma asperum</t>
  </si>
  <si>
    <t>クビボソコガシラミズムシ</t>
  </si>
  <si>
    <t>Haliplus japonicus</t>
  </si>
  <si>
    <t>ホソコツブゲンゴロウ</t>
  </si>
  <si>
    <t>Notomicrus tenellus</t>
  </si>
  <si>
    <t>ハイバラムカシゲンゴロウ</t>
  </si>
  <si>
    <t>Phreatodytes haibaraensis</t>
  </si>
  <si>
    <t>Phreatodytes relictus</t>
  </si>
  <si>
    <t>メクラケシゲンゴロウ</t>
  </si>
  <si>
    <t>Dimitshydrus typhlops</t>
  </si>
  <si>
    <t>アンピンチビゲンゴロウ</t>
  </si>
  <si>
    <t>Hydroglyphus flammulatus</t>
  </si>
  <si>
    <t>キオビチビゲンゴロウ</t>
  </si>
  <si>
    <t>Hydroglyphus kifunei</t>
  </si>
  <si>
    <t>ニセコケシゲンゴロウ</t>
  </si>
  <si>
    <t>Hyphydrus orientalis</t>
  </si>
  <si>
    <t>ホソマルチビゲンゴロウ</t>
  </si>
  <si>
    <t>Leiodytes miyamotoi</t>
  </si>
  <si>
    <t>キボシケシゲンゴロウ</t>
  </si>
  <si>
    <t>Nipponhydrus flavomaculatus</t>
  </si>
  <si>
    <t>チビセスジゲンゴロウ</t>
  </si>
  <si>
    <t>Copelatus minutissimus</t>
  </si>
  <si>
    <t>ニッポンミズスマシ</t>
  </si>
  <si>
    <t>Gyrinus niponicus</t>
  </si>
  <si>
    <t>テラニシオナガミズスマシ</t>
  </si>
  <si>
    <t>Orectochilus teranishii</t>
  </si>
  <si>
    <t>シオダマリセスジダルマガムシ</t>
  </si>
  <si>
    <t>Ochthebius danjo</t>
  </si>
  <si>
    <t>キタホソガムシ</t>
  </si>
  <si>
    <t>Hydrochus laferi</t>
  </si>
  <si>
    <t>オキナワマルチビガムシ</t>
  </si>
  <si>
    <t>Pelthydrus okinawanus</t>
  </si>
  <si>
    <t>Hydrochara affinis</t>
  </si>
  <si>
    <t>オオウロコアリヅカムシ</t>
  </si>
  <si>
    <t>Apharinodes papageno</t>
  </si>
  <si>
    <t>ルイスアリヅカムシ</t>
  </si>
  <si>
    <t>Pselaphus lewisi</t>
  </si>
  <si>
    <t>Bledius salsus</t>
  </si>
  <si>
    <t>トマムハネカクシ</t>
  </si>
  <si>
    <t>Gymnusa miyashitai</t>
  </si>
  <si>
    <t>ヤチハネカクシ</t>
  </si>
  <si>
    <t>Adinopsis nippon</t>
  </si>
  <si>
    <t>ヒメヌレチハネカクシ</t>
  </si>
  <si>
    <t>Deinopsis minor</t>
  </si>
  <si>
    <t>ヌレチハネカクシ</t>
  </si>
  <si>
    <t>Deinopsis modesta</t>
  </si>
  <si>
    <t>クロイソハネカクシ</t>
  </si>
  <si>
    <t>Halorhadinus aequalis</t>
  </si>
  <si>
    <t>ワカサイソハネカクシ</t>
  </si>
  <si>
    <t>Halorhadinus inaequalis</t>
  </si>
  <si>
    <t>ウマヅライソハネカクシ</t>
  </si>
  <si>
    <t>Halorhadinus sawadai</t>
  </si>
  <si>
    <t>ホテイウミハネカクシ</t>
  </si>
  <si>
    <t>Liparocephalus litoralis</t>
  </si>
  <si>
    <t>Copris tripartitus</t>
  </si>
  <si>
    <t>Mimela sakishimana</t>
  </si>
  <si>
    <t>アカマダラハナムグリ</t>
  </si>
  <si>
    <t>Trypoxyius dichotomus takarai</t>
  </si>
  <si>
    <t>アマミハバビロドロムシ</t>
  </si>
  <si>
    <t>Dryopomorphus amami</t>
  </si>
  <si>
    <t>トカラツヤドロムシ</t>
  </si>
  <si>
    <t>Urumaelmis uenoi tokarana</t>
  </si>
  <si>
    <t>Agrilus boninensis</t>
  </si>
  <si>
    <t>Agrilus suzukii</t>
  </si>
  <si>
    <t>Derosphaerus foveolatus</t>
  </si>
  <si>
    <t>Ermischiella hahajimana</t>
  </si>
  <si>
    <t>Parastrangalis ishigakiensis</t>
  </si>
  <si>
    <t>Amamiclytus nobuoi</t>
  </si>
  <si>
    <t>Obrium cantharinum shimomurai</t>
  </si>
  <si>
    <t>キタジマモモブトカミキリ</t>
  </si>
  <si>
    <t>Boninoleiops kitajimai</t>
  </si>
  <si>
    <t>オガサワラオオシロカミキリ</t>
  </si>
  <si>
    <t>Olenecamptus fukutomii</t>
  </si>
  <si>
    <t>Ostedes inermis densepunctata</t>
  </si>
  <si>
    <t>Rondibilis femorata</t>
  </si>
  <si>
    <t>セラネクイハムシ</t>
  </si>
  <si>
    <t>Donacia akiyamai</t>
  </si>
  <si>
    <t>Chrysolyda leucocephala</t>
  </si>
  <si>
    <t>Stiricorsia tosensis</t>
  </si>
  <si>
    <t>Xyelecia japonica</t>
  </si>
  <si>
    <t>ホシアシブトハバチ</t>
  </si>
  <si>
    <t>Agenocimbex jucunda</t>
  </si>
  <si>
    <t>Nipponorhynchus bimaculatus</t>
  </si>
  <si>
    <t>Nipponorhynchus mirabilis</t>
  </si>
  <si>
    <t>ルリコシアカハバチ</t>
  </si>
  <si>
    <t>Siobla metallica</t>
  </si>
  <si>
    <t>ミズバチ</t>
  </si>
  <si>
    <t>Agriotypus gracilis</t>
  </si>
  <si>
    <t>Philoctetes monticola</t>
  </si>
  <si>
    <t>オオセイボウ本土亜種</t>
  </si>
  <si>
    <t>Stilbum cyanurum pacificum</t>
  </si>
  <si>
    <t>Caenosclerogibba japonica</t>
  </si>
  <si>
    <t>Anoplius eous</t>
  </si>
  <si>
    <t>スギハラベッコウ</t>
  </si>
  <si>
    <t>Cryptocheilus sugiharai</t>
  </si>
  <si>
    <t>オガサワラヒゲベッコウ</t>
  </si>
  <si>
    <t>Dipogon ogasawarensis</t>
  </si>
  <si>
    <t>アオスジベッコウ</t>
  </si>
  <si>
    <t>Paracyphononyx alienus</t>
  </si>
  <si>
    <t>オオハムシドロバチ</t>
  </si>
  <si>
    <t>Symmorphus captivus</t>
  </si>
  <si>
    <t>ヤドリホオナガスズメバチ</t>
  </si>
  <si>
    <t>Dolichovespula adulterina montivaga</t>
  </si>
  <si>
    <t>キオビホオナガスズメバチ本州亜種</t>
  </si>
  <si>
    <t>Dolichovespula media sugare</t>
  </si>
  <si>
    <t>ニッポンホオナガスズメバチ</t>
  </si>
  <si>
    <t>Dolichovespula saxonica nipponica</t>
  </si>
  <si>
    <t>ヤマトアシナガバチ</t>
  </si>
  <si>
    <t>Polistes japonicus japonicus</t>
  </si>
  <si>
    <t>モンスズメバチ</t>
  </si>
  <si>
    <t>Vespa crabro flavofasciata</t>
  </si>
  <si>
    <t>Camponotus amamianus</t>
  </si>
  <si>
    <t>ケブカツヤオオアリ</t>
  </si>
  <si>
    <t>Camponotus nipponensis</t>
  </si>
  <si>
    <t>ツノアカヤマアリ</t>
  </si>
  <si>
    <t>Formica fukaii</t>
  </si>
  <si>
    <t>Lasius hikosanus</t>
  </si>
  <si>
    <t>Leptanilla oceanica</t>
  </si>
  <si>
    <t>オガサワラハリアリ</t>
  </si>
  <si>
    <t>Ponera swezeyi</t>
  </si>
  <si>
    <t>オガサワラムネボソアリ</t>
  </si>
  <si>
    <t>Temnothorax haira</t>
  </si>
  <si>
    <t>シワムネボソアリ</t>
  </si>
  <si>
    <t>Temnothorax santra</t>
  </si>
  <si>
    <t>Passaloecus koreanus</t>
  </si>
  <si>
    <t>ハネダピソン</t>
  </si>
  <si>
    <t>Pison argentatum hanedai</t>
  </si>
  <si>
    <t>コウライピソン</t>
  </si>
  <si>
    <t>Pison koreense</t>
  </si>
  <si>
    <t>オガサワラピソン</t>
  </si>
  <si>
    <t>Pison oakleyi boninense</t>
  </si>
  <si>
    <t>Trypoxylon ambiguum</t>
  </si>
  <si>
    <t>ガロアギングチ</t>
  </si>
  <si>
    <t>Crossocerus heydeni nipponis</t>
  </si>
  <si>
    <t>Ectemnius martjanowii</t>
  </si>
  <si>
    <t>Spadicocrabro nitobei</t>
  </si>
  <si>
    <t>キユビギングチ</t>
  </si>
  <si>
    <t>Towada flavitarsus</t>
  </si>
  <si>
    <t>ニッポンアワフキバチ</t>
  </si>
  <si>
    <t>Argogorytes nipponis</t>
  </si>
  <si>
    <t>ヤマトスナハキバチ</t>
  </si>
  <si>
    <t>Bembecinus hungaricus japonicus</t>
  </si>
  <si>
    <t>Andrena yasumatsui</t>
  </si>
  <si>
    <t>Megachile lagopoda furukawai</t>
  </si>
  <si>
    <t>クズハキリバチ</t>
  </si>
  <si>
    <t>Megachile pseudomonticola</t>
  </si>
  <si>
    <t>マイマイツツハナバチ</t>
  </si>
  <si>
    <t>Osmia orientalis</t>
  </si>
  <si>
    <t>ナガマルハナバチ</t>
  </si>
  <si>
    <t>Bombus consobrinus wittenburgi</t>
  </si>
  <si>
    <t>ウスリーマルハナバチ</t>
  </si>
  <si>
    <t>Bombus ussurensis</t>
  </si>
  <si>
    <t>ルリモンハナバチ</t>
  </si>
  <si>
    <t>Thyreus decorus</t>
  </si>
  <si>
    <t>Neopanorpa subreticulata</t>
  </si>
  <si>
    <t>Panorpa amamiensis</t>
  </si>
  <si>
    <t>Panorpa globulifera</t>
  </si>
  <si>
    <t>Panorpa hiurai</t>
  </si>
  <si>
    <t>ホシガガンボモドキ</t>
  </si>
  <si>
    <t xml:space="preserve">Bittacus sinensis </t>
  </si>
  <si>
    <t>Pachyneura fasciata</t>
  </si>
  <si>
    <t>Axymyia japonica</t>
  </si>
  <si>
    <t>Haruka elegans</t>
  </si>
  <si>
    <t>Coenomyia basalis</t>
  </si>
  <si>
    <t>Odontosabula decora</t>
  </si>
  <si>
    <t>Odontosabula fulvipilosa</t>
  </si>
  <si>
    <t>Odontosabula gloriosa</t>
  </si>
  <si>
    <t>Glutops itoi</t>
  </si>
  <si>
    <t>Lucilia chini</t>
  </si>
  <si>
    <t>Protoplasa alexanderi</t>
  </si>
  <si>
    <t>Protoplasa esakii</t>
  </si>
  <si>
    <t>Nymphomyia alba</t>
  </si>
  <si>
    <t>Nymphomyia rohdendorfi</t>
  </si>
  <si>
    <t>Mnais pruinosa</t>
  </si>
  <si>
    <t>Nipponosemia terminalis</t>
  </si>
  <si>
    <t>絶滅</t>
  </si>
  <si>
    <t>絶滅危惧IA類</t>
  </si>
  <si>
    <t>絶滅危惧IB類</t>
  </si>
  <si>
    <t>絶滅危惧II類</t>
  </si>
  <si>
    <t>準絶滅危惧</t>
  </si>
  <si>
    <t xml:space="preserve">情報不足 </t>
  </si>
  <si>
    <t>絶滅のおそれのある地域個体群</t>
  </si>
  <si>
    <t>EX</t>
  </si>
  <si>
    <t>CR</t>
  </si>
  <si>
    <t>EN</t>
  </si>
  <si>
    <t>VU</t>
  </si>
  <si>
    <t>NT</t>
  </si>
  <si>
    <t>DD</t>
  </si>
  <si>
    <t>LP</t>
  </si>
  <si>
    <t>絶滅危惧Ⅰ類</t>
  </si>
  <si>
    <t>絶滅危惧Ⅱ類</t>
  </si>
  <si>
    <t>情報不足</t>
  </si>
  <si>
    <t>CR+EN</t>
  </si>
  <si>
    <t>ＬＰ</t>
  </si>
  <si>
    <t>CR</t>
    <phoneticPr fontId="3"/>
  </si>
  <si>
    <t>市野谷の森</t>
  </si>
  <si>
    <t>利根運河</t>
  </si>
  <si>
    <t>理窓会記念自然公園</t>
  </si>
  <si>
    <t>クロコノマチョウ</t>
  </si>
  <si>
    <t>拠点名</t>
    <rPh sb="0" eb="2">
      <t>キョテン</t>
    </rPh>
    <rPh sb="2" eb="3">
      <t>メイ</t>
    </rPh>
    <phoneticPr fontId="3"/>
  </si>
  <si>
    <t>拠点番号</t>
    <rPh sb="0" eb="2">
      <t>キョテン</t>
    </rPh>
    <rPh sb="2" eb="4">
      <t>バンゴウ</t>
    </rPh>
    <phoneticPr fontId="3"/>
  </si>
  <si>
    <t>アゲハチョウ科</t>
  </si>
  <si>
    <t>シロチョウ科</t>
  </si>
  <si>
    <t>シジミチョウ科</t>
  </si>
  <si>
    <t>タテハチョウ科</t>
  </si>
  <si>
    <t>セセリチョウ科</t>
  </si>
  <si>
    <t>ジャノメチョウ科</t>
  </si>
  <si>
    <t>テングチョウ科</t>
  </si>
  <si>
    <t>県RL略称</t>
    <rPh sb="0" eb="1">
      <t>ケン</t>
    </rPh>
    <rPh sb="3" eb="5">
      <t>リャクショウ</t>
    </rPh>
    <phoneticPr fontId="3"/>
  </si>
  <si>
    <t>分類</t>
    <rPh sb="0" eb="2">
      <t>ブンルイ</t>
    </rPh>
    <phoneticPr fontId="3"/>
  </si>
  <si>
    <t>国RL略称</t>
    <rPh sb="0" eb="1">
      <t>クニ</t>
    </rPh>
    <rPh sb="3" eb="5">
      <t>リャクショウ</t>
    </rPh>
    <phoneticPr fontId="3"/>
  </si>
  <si>
    <t>X</t>
    <phoneticPr fontId="3"/>
  </si>
  <si>
    <t>消息不明・絶滅生物</t>
    <rPh sb="0" eb="2">
      <t>ショウソク</t>
    </rPh>
    <rPh sb="2" eb="4">
      <t>フメイ</t>
    </rPh>
    <rPh sb="5" eb="7">
      <t>ゼツメツ</t>
    </rPh>
    <rPh sb="7" eb="9">
      <t>セイブツ</t>
    </rPh>
    <phoneticPr fontId="3"/>
  </si>
  <si>
    <t>EX</t>
    <phoneticPr fontId="3"/>
  </si>
  <si>
    <t>絶滅</t>
    <rPh sb="0" eb="2">
      <t>ゼツメツ</t>
    </rPh>
    <phoneticPr fontId="3"/>
  </si>
  <si>
    <t>EW</t>
    <phoneticPr fontId="3"/>
  </si>
  <si>
    <t>野生絶滅生物</t>
    <rPh sb="0" eb="2">
      <t>ヤセイ</t>
    </rPh>
    <rPh sb="2" eb="4">
      <t>ゼツメツ</t>
    </rPh>
    <rPh sb="4" eb="6">
      <t>セイブツ</t>
    </rPh>
    <phoneticPr fontId="3"/>
  </si>
  <si>
    <t>野生絶滅</t>
    <rPh sb="0" eb="2">
      <t>ヤセイ</t>
    </rPh>
    <rPh sb="2" eb="4">
      <t>ゼツメツ</t>
    </rPh>
    <phoneticPr fontId="3"/>
  </si>
  <si>
    <t>A</t>
    <phoneticPr fontId="3"/>
  </si>
  <si>
    <t>最重要保護生物</t>
    <rPh sb="0" eb="3">
      <t>サイジュウヨウ</t>
    </rPh>
    <rPh sb="3" eb="5">
      <t>ホゴ</t>
    </rPh>
    <rPh sb="5" eb="7">
      <t>セイブツ</t>
    </rPh>
    <phoneticPr fontId="3"/>
  </si>
  <si>
    <t>CR</t>
    <phoneticPr fontId="3"/>
  </si>
  <si>
    <t>絶滅危惧IA類</t>
    <rPh sb="0" eb="2">
      <t>ゼツメツ</t>
    </rPh>
    <rPh sb="2" eb="4">
      <t>キグ</t>
    </rPh>
    <rPh sb="6" eb="7">
      <t>ルイ</t>
    </rPh>
    <phoneticPr fontId="3"/>
  </si>
  <si>
    <t>EN</t>
    <phoneticPr fontId="3"/>
  </si>
  <si>
    <t>絶滅危惧IB類</t>
    <rPh sb="0" eb="2">
      <t>ゼツメツ</t>
    </rPh>
    <rPh sb="2" eb="4">
      <t>キグ</t>
    </rPh>
    <rPh sb="6" eb="7">
      <t>ルイ</t>
    </rPh>
    <phoneticPr fontId="3"/>
  </si>
  <si>
    <t>VU</t>
    <phoneticPr fontId="3"/>
  </si>
  <si>
    <t>絶滅危惧Ⅱ類</t>
    <rPh sb="0" eb="2">
      <t>ゼツメツ</t>
    </rPh>
    <rPh sb="2" eb="4">
      <t>キグ</t>
    </rPh>
    <rPh sb="5" eb="6">
      <t>ルイ</t>
    </rPh>
    <phoneticPr fontId="3"/>
  </si>
  <si>
    <t>NT</t>
    <phoneticPr fontId="3"/>
  </si>
  <si>
    <t>RH</t>
    <phoneticPr fontId="3"/>
  </si>
  <si>
    <t>保護参考雑種</t>
    <rPh sb="0" eb="2">
      <t>ホゴ</t>
    </rPh>
    <rPh sb="2" eb="4">
      <t>サンコウ</t>
    </rPh>
    <rPh sb="4" eb="6">
      <t>ザッシュ</t>
    </rPh>
    <phoneticPr fontId="3"/>
  </si>
  <si>
    <t>DD</t>
    <phoneticPr fontId="3"/>
  </si>
  <si>
    <t>情報不足</t>
    <rPh sb="0" eb="2">
      <t>ジョウホウ</t>
    </rPh>
    <rPh sb="2" eb="4">
      <t>ブソク</t>
    </rPh>
    <phoneticPr fontId="3"/>
  </si>
  <si>
    <t>LP</t>
    <phoneticPr fontId="3"/>
  </si>
  <si>
    <t>絶滅のおそれのある地域個体群</t>
    <rPh sb="0" eb="2">
      <t>ゼツメツ</t>
    </rPh>
    <rPh sb="9" eb="11">
      <t>チイキ</t>
    </rPh>
    <rPh sb="11" eb="14">
      <t>コタイグン</t>
    </rPh>
    <phoneticPr fontId="3"/>
  </si>
  <si>
    <t>前番号</t>
    <rPh sb="0" eb="1">
      <t>マエ</t>
    </rPh>
    <rPh sb="1" eb="3">
      <t>バンゴウ</t>
    </rPh>
    <phoneticPr fontId="3"/>
  </si>
  <si>
    <t>拠点</t>
    <rPh sb="0" eb="2">
      <t>キョテン</t>
    </rPh>
    <phoneticPr fontId="3"/>
  </si>
  <si>
    <t>新番号</t>
    <rPh sb="0" eb="3">
      <t>シンバンゴウ</t>
    </rPh>
    <phoneticPr fontId="3"/>
  </si>
  <si>
    <t>市野谷の森</t>
    <rPh sb="0" eb="3">
      <t>イチノヤ</t>
    </rPh>
    <rPh sb="4" eb="5">
      <t>モリ</t>
    </rPh>
    <phoneticPr fontId="3"/>
  </si>
  <si>
    <t>市野谷水鳥の池</t>
    <rPh sb="0" eb="3">
      <t>イチノヤ</t>
    </rPh>
    <rPh sb="3" eb="4">
      <t>ミズ</t>
    </rPh>
    <rPh sb="4" eb="5">
      <t>ドリ</t>
    </rPh>
    <rPh sb="6" eb="7">
      <t>イケ</t>
    </rPh>
    <phoneticPr fontId="3"/>
  </si>
  <si>
    <t>西初石小鳥の森</t>
    <rPh sb="0" eb="3">
      <t>ニシハツイシ</t>
    </rPh>
    <rPh sb="3" eb="5">
      <t>コトリ</t>
    </rPh>
    <rPh sb="6" eb="7">
      <t>モリ</t>
    </rPh>
    <phoneticPr fontId="3"/>
  </si>
  <si>
    <t>稲荷神社裏の谷津</t>
    <rPh sb="0" eb="2">
      <t>イナリ</t>
    </rPh>
    <rPh sb="2" eb="4">
      <t>ジンジャ</t>
    </rPh>
    <rPh sb="4" eb="5">
      <t>ウラ</t>
    </rPh>
    <rPh sb="6" eb="8">
      <t>ヤヅ</t>
    </rPh>
    <phoneticPr fontId="3"/>
  </si>
  <si>
    <t>大堀川</t>
    <rPh sb="0" eb="2">
      <t>オオボリ</t>
    </rPh>
    <rPh sb="2" eb="3">
      <t>ガワ</t>
    </rPh>
    <phoneticPr fontId="3"/>
  </si>
  <si>
    <t>利根運河</t>
    <rPh sb="0" eb="2">
      <t>トネ</t>
    </rPh>
    <rPh sb="2" eb="4">
      <t>ウンガ</t>
    </rPh>
    <phoneticPr fontId="3"/>
  </si>
  <si>
    <t>理窓会記念自然公園</t>
    <rPh sb="0" eb="1">
      <t>リ</t>
    </rPh>
    <rPh sb="1" eb="2">
      <t>マド</t>
    </rPh>
    <rPh sb="2" eb="3">
      <t>カイ</t>
    </rPh>
    <rPh sb="3" eb="5">
      <t>キネン</t>
    </rPh>
    <rPh sb="5" eb="7">
      <t>シゼン</t>
    </rPh>
    <rPh sb="7" eb="9">
      <t>コウエン</t>
    </rPh>
    <phoneticPr fontId="3"/>
  </si>
  <si>
    <t>西深井北西部</t>
    <rPh sb="0" eb="3">
      <t>ニシフカイ</t>
    </rPh>
    <rPh sb="3" eb="6">
      <t>ホクセイブ</t>
    </rPh>
    <phoneticPr fontId="3"/>
  </si>
  <si>
    <t>みやぞの野鳥の池、坂川、熊野神社周辺の森</t>
    <rPh sb="4" eb="6">
      <t>ヤチョウ</t>
    </rPh>
    <rPh sb="7" eb="8">
      <t>イケ</t>
    </rPh>
    <rPh sb="9" eb="11">
      <t>サカガワ</t>
    </rPh>
    <rPh sb="12" eb="14">
      <t>クマノ</t>
    </rPh>
    <rPh sb="14" eb="16">
      <t>ジンジャ</t>
    </rPh>
    <rPh sb="16" eb="18">
      <t>シュウヘン</t>
    </rPh>
    <rPh sb="19" eb="20">
      <t>モリ</t>
    </rPh>
    <phoneticPr fontId="3"/>
  </si>
  <si>
    <t>にしひらい水鳥の池</t>
    <rPh sb="5" eb="6">
      <t>ミズ</t>
    </rPh>
    <rPh sb="6" eb="7">
      <t>ドリ</t>
    </rPh>
    <rPh sb="8" eb="9">
      <t>イケ</t>
    </rPh>
    <phoneticPr fontId="3"/>
  </si>
  <si>
    <t>芝崎小鳥の森</t>
    <rPh sb="0" eb="2">
      <t>シバサキ</t>
    </rPh>
    <rPh sb="2" eb="4">
      <t>コトリ</t>
    </rPh>
    <rPh sb="5" eb="6">
      <t>モリ</t>
    </rPh>
    <phoneticPr fontId="3"/>
  </si>
  <si>
    <t>野々下水辺公園周辺</t>
    <rPh sb="0" eb="3">
      <t>ノノシタ</t>
    </rPh>
    <rPh sb="3" eb="5">
      <t>ミズベ</t>
    </rPh>
    <rPh sb="5" eb="7">
      <t>コウエン</t>
    </rPh>
    <rPh sb="7" eb="9">
      <t>シュウヘン</t>
    </rPh>
    <phoneticPr fontId="3"/>
  </si>
  <si>
    <t>総合運動公園周辺</t>
    <rPh sb="0" eb="6">
      <t>ソウゴウウンドウコウエン</t>
    </rPh>
    <rPh sb="6" eb="8">
      <t>シュウヘン</t>
    </rPh>
    <phoneticPr fontId="3"/>
  </si>
  <si>
    <t>西初石小鳥の森</t>
  </si>
  <si>
    <t>B-1＝3／B-2＝8</t>
  </si>
  <si>
    <t>B-1＝3、B-2＝5</t>
  </si>
  <si>
    <t>約11年ぶりの確認（夕方に活動するチョウなので、午前中の調査では見つかりにくい）</t>
    <rPh sb="0" eb="1">
      <t>ヤク</t>
    </rPh>
    <rPh sb="3" eb="4">
      <t>ネン</t>
    </rPh>
    <rPh sb="7" eb="9">
      <t>カクニン</t>
    </rPh>
    <rPh sb="10" eb="12">
      <t>ユウガタ</t>
    </rPh>
    <rPh sb="13" eb="15">
      <t>カツドウ</t>
    </rPh>
    <rPh sb="24" eb="27">
      <t>ゴゼンチュウ</t>
    </rPh>
    <rPh sb="28" eb="30">
      <t>チョ</t>
    </rPh>
    <rPh sb="32" eb="33">
      <t>ミ</t>
    </rPh>
    <phoneticPr fontId="2"/>
  </si>
  <si>
    <t>市野谷の森では初の確認。♂２頭、♀３頭</t>
    <rPh sb="0" eb="5">
      <t>イモ</t>
    </rPh>
    <rPh sb="7" eb="8">
      <t>ハツ</t>
    </rPh>
    <rPh sb="9" eb="11">
      <t>カクニン</t>
    </rPh>
    <rPh sb="14" eb="15">
      <t>トウ</t>
    </rPh>
    <rPh sb="18" eb="19">
      <t>トウ</t>
    </rPh>
    <phoneticPr fontId="2"/>
  </si>
  <si>
    <t>（2015）
生態系被害防止外来種リスト</t>
    <rPh sb="7" eb="10">
      <t>セイタイケイ</t>
    </rPh>
    <rPh sb="10" eb="12">
      <t>ヒガイ</t>
    </rPh>
    <rPh sb="12" eb="14">
      <t>ボウシ</t>
    </rPh>
    <rPh sb="14" eb="16">
      <t>ガイライ</t>
    </rPh>
    <rPh sb="16" eb="17">
      <t>シュ</t>
    </rPh>
    <phoneticPr fontId="3"/>
  </si>
  <si>
    <t>(2017)
特定外来生物</t>
    <rPh sb="7" eb="9">
      <t>トクテイ</t>
    </rPh>
    <rPh sb="9" eb="11">
      <t>ガイライ</t>
    </rPh>
    <rPh sb="11" eb="13">
      <t>セイブツ</t>
    </rPh>
    <phoneticPr fontId="3"/>
  </si>
  <si>
    <t>(2011)
千葉県RD-1</t>
    <rPh sb="7" eb="10">
      <t>チバケン</t>
    </rPh>
    <phoneticPr fontId="3"/>
  </si>
  <si>
    <t>(2011)
千葉県RD-2</t>
    <rPh sb="7" eb="10">
      <t>チバケン</t>
    </rPh>
    <phoneticPr fontId="3"/>
  </si>
  <si>
    <t>(2017)
環境省RL-1</t>
    <rPh sb="7" eb="9">
      <t>カンキョウ</t>
    </rPh>
    <rPh sb="9" eb="10">
      <t>ショウ</t>
    </rPh>
    <phoneticPr fontId="3"/>
  </si>
  <si>
    <t>(2006)
環境省RL-1</t>
    <rPh sb="7" eb="9">
      <t>カンキョウ</t>
    </rPh>
    <rPh sb="9" eb="10">
      <t>ショウ</t>
    </rPh>
    <phoneticPr fontId="3"/>
  </si>
  <si>
    <t>行ラベル</t>
  </si>
  <si>
    <t>総計</t>
  </si>
  <si>
    <t>(すべて)</t>
  </si>
  <si>
    <t>列ラベル</t>
  </si>
  <si>
    <t>データの個数 / 合計</t>
  </si>
  <si>
    <t>月</t>
  </si>
  <si>
    <t>年</t>
    <rPh sb="0" eb="1">
      <t>ネン</t>
    </rPh>
    <phoneticPr fontId="1"/>
  </si>
  <si>
    <t>拠点名</t>
  </si>
  <si>
    <t>理窓会記念自然公園</t>
    <phoneticPr fontId="3"/>
  </si>
  <si>
    <t>チョウ類種名データver1.0</t>
    <rPh sb="3" eb="4">
      <t>ルイ</t>
    </rPh>
    <rPh sb="4" eb="6">
      <t>シュメイ</t>
    </rPh>
    <phoneticPr fontId="11"/>
  </si>
  <si>
    <t>優先順位</t>
    <rPh sb="0" eb="2">
      <t>ユウセン</t>
    </rPh>
    <rPh sb="2" eb="4">
      <t>ジュンイ</t>
    </rPh>
    <phoneticPr fontId="11"/>
  </si>
  <si>
    <t>標準和名</t>
    <rPh sb="0" eb="2">
      <t>ヒョウジュン</t>
    </rPh>
    <rPh sb="2" eb="4">
      <t>ワメイ</t>
    </rPh>
    <phoneticPr fontId="11"/>
  </si>
  <si>
    <t>分類群</t>
    <rPh sb="0" eb="2">
      <t>ブンルイ</t>
    </rPh>
    <rPh sb="2" eb="3">
      <t>グン</t>
    </rPh>
    <phoneticPr fontId="11"/>
  </si>
  <si>
    <t>ID</t>
    <phoneticPr fontId="11"/>
  </si>
  <si>
    <t>NJ_FamID</t>
    <phoneticPr fontId="11"/>
  </si>
  <si>
    <t>科名(旧体系）</t>
    <rPh sb="0" eb="2">
      <t>カメイ</t>
    </rPh>
    <rPh sb="3" eb="6">
      <t>キュウタイケイ</t>
    </rPh>
    <phoneticPr fontId="11"/>
  </si>
  <si>
    <t>外来在来</t>
    <rPh sb="0" eb="2">
      <t>ガイライ</t>
    </rPh>
    <rPh sb="2" eb="4">
      <t>ザイライ</t>
    </rPh>
    <phoneticPr fontId="11"/>
  </si>
  <si>
    <t>環RD</t>
    <rPh sb="0" eb="1">
      <t>ワ</t>
    </rPh>
    <phoneticPr fontId="11"/>
  </si>
  <si>
    <t>外来種</t>
    <rPh sb="0" eb="3">
      <t>ガイライシュ</t>
    </rPh>
    <phoneticPr fontId="11"/>
  </si>
  <si>
    <t>指標 遷移ランク</t>
    <rPh sb="0" eb="2">
      <t>シヒョウ</t>
    </rPh>
    <rPh sb="3" eb="5">
      <t>センイ</t>
    </rPh>
    <phoneticPr fontId="11"/>
  </si>
  <si>
    <t>指標_温暖化</t>
    <rPh sb="0" eb="2">
      <t>シヒョウ</t>
    </rPh>
    <rPh sb="3" eb="6">
      <t>オンダンカ</t>
    </rPh>
    <phoneticPr fontId="11"/>
  </si>
  <si>
    <t>指標_食性タイプ</t>
    <rPh sb="0" eb="2">
      <t>シヒョウ</t>
    </rPh>
    <rPh sb="3" eb="5">
      <t>ショクセイ</t>
    </rPh>
    <phoneticPr fontId="11"/>
  </si>
  <si>
    <t>食草FULL</t>
    <rPh sb="0" eb="2">
      <t>ショクソウ</t>
    </rPh>
    <phoneticPr fontId="11"/>
  </si>
  <si>
    <t>チャマダラセセリ</t>
    <phoneticPr fontId="11"/>
  </si>
  <si>
    <t>標準</t>
  </si>
  <si>
    <t>チョウ目</t>
    <rPh sb="3" eb="4">
      <t>モク</t>
    </rPh>
    <phoneticPr fontId="11"/>
  </si>
  <si>
    <t>f01001</t>
  </si>
  <si>
    <t>セセリチョウ科</t>
    <phoneticPr fontId="11"/>
  </si>
  <si>
    <t>絶滅危惧I類</t>
  </si>
  <si>
    <t>-</t>
  </si>
  <si>
    <t>草本</t>
  </si>
  <si>
    <t>ミツバツチグリ、キジムシロ、ミツモトソウ、キンミズヒキ、などバラ科</t>
  </si>
  <si>
    <t>　チャマダラセセリ（北海道・本州産亜種）</t>
    <rPh sb="10" eb="13">
      <t>ホッカイドウ</t>
    </rPh>
    <rPh sb="14" eb="16">
      <t>ホンシュウ</t>
    </rPh>
    <rPh sb="16" eb="17">
      <t>サン</t>
    </rPh>
    <rPh sb="17" eb="19">
      <t>アシュ</t>
    </rPh>
    <phoneticPr fontId="11"/>
  </si>
  <si>
    <t>亜種</t>
  </si>
  <si>
    <t>　チャマダラセセリ（四国産亜種）</t>
    <rPh sb="10" eb="12">
      <t>シコク</t>
    </rPh>
    <rPh sb="12" eb="13">
      <t>サン</t>
    </rPh>
    <rPh sb="13" eb="15">
      <t>アシュ</t>
    </rPh>
    <phoneticPr fontId="11"/>
  </si>
  <si>
    <t>キンロバイ、キジムシロ、などバラ科</t>
  </si>
  <si>
    <t>f01002</t>
  </si>
  <si>
    <t/>
  </si>
  <si>
    <t>木本</t>
  </si>
  <si>
    <t>コナラ、クヌギ、カシワ、ミズナラ、などブナ科</t>
  </si>
  <si>
    <t>f01003</t>
  </si>
  <si>
    <t>つる植物</t>
  </si>
  <si>
    <t>ヤマノイモ、ナガイモ、オニドコロ、などヤマノイモ科</t>
  </si>
  <si>
    <t>コウトウシロシタセセリ</t>
  </si>
  <si>
    <t>f01004</t>
  </si>
  <si>
    <t>ソメモノイモ</t>
  </si>
  <si>
    <t>キバネセセリ</t>
  </si>
  <si>
    <t>f01005</t>
  </si>
  <si>
    <t>南方系</t>
  </si>
  <si>
    <t>ハリギリ</t>
  </si>
  <si>
    <t>f01006</t>
  </si>
  <si>
    <t>アワブキ、ヤマビワ、ミヤマハハソ、などアワブキ科</t>
  </si>
  <si>
    <t>　アオバセセリ（八重山産亜種）</t>
  </si>
  <si>
    <t>　アオバセセリ（日本産亜種）</t>
  </si>
  <si>
    <t>タイワンアオバセセリ</t>
  </si>
  <si>
    <t>f01007</t>
  </si>
  <si>
    <t>コウシュンカズラ</t>
  </si>
  <si>
    <t>オキナワビロウドセセリ</t>
  </si>
  <si>
    <t>f01008</t>
  </si>
  <si>
    <t>クロヨナ</t>
  </si>
  <si>
    <t>テツイロビロウドセセリ</t>
  </si>
  <si>
    <t>ドクフジ</t>
  </si>
  <si>
    <t>テツイロビロードセセリ</t>
    <phoneticPr fontId="11"/>
  </si>
  <si>
    <t>別名</t>
    <rPh sb="0" eb="2">
      <t>ベツメイ</t>
    </rPh>
    <phoneticPr fontId="11"/>
  </si>
  <si>
    <t>f01009</t>
  </si>
  <si>
    <t>北方系</t>
  </si>
  <si>
    <t>イネ科カヤツリグサ科</t>
  </si>
  <si>
    <t>ススキ、アブラススキ、アイアシ、エノコログサ、などイネ科</t>
  </si>
  <si>
    <t>タカネキマダラセセリ</t>
  </si>
  <si>
    <t>f01010</t>
  </si>
  <si>
    <t>（南アルプス亜種）絶滅危惧II類、（北アルプス亜種）準絶滅危惧</t>
  </si>
  <si>
    <t>（南アルプス亜種）絶滅危惧II類、（北アルプス亜種）準絶滅危惧</t>
    <rPh sb="1" eb="2">
      <t>ミナミ</t>
    </rPh>
    <rPh sb="6" eb="8">
      <t>アシュ</t>
    </rPh>
    <rPh sb="18" eb="19">
      <t>キタ</t>
    </rPh>
    <rPh sb="23" eb="25">
      <t>アシュ</t>
    </rPh>
    <phoneticPr fontId="11"/>
  </si>
  <si>
    <t>イワノガリヤス</t>
  </si>
  <si>
    <t>　タカネキマダラセセリ（南アルプス産亜種）</t>
  </si>
  <si>
    <t>　タカネキマダラセセリ（北アルプス産亜種）</t>
  </si>
  <si>
    <t>カラフトタカネキマダラセセリ</t>
  </si>
  <si>
    <t>ヒメノガリヤス、イワノガリヤス、などイネ科</t>
  </si>
  <si>
    <t>f01011</t>
  </si>
  <si>
    <t>オオアブラススキ、などイネ科</t>
  </si>
  <si>
    <t>f01012</t>
  </si>
  <si>
    <t>ササ・タケ類</t>
  </si>
  <si>
    <t>クマザサ、ミヤコザサ、ススキ、などタケ科、イネ科、</t>
  </si>
  <si>
    <t>f01013</t>
  </si>
  <si>
    <t>ススキ、カリヤスモドキ、などイネ科</t>
  </si>
  <si>
    <t>スジグロチャバネセセリ</t>
  </si>
  <si>
    <t>f01014</t>
  </si>
  <si>
    <t>クサヨシ、ヤマカモジグサ、などイネ科</t>
  </si>
  <si>
    <t>ヘリグロチャバネセセリ</t>
  </si>
  <si>
    <t>カモジグサ、クサヨシ、などイネ科</t>
  </si>
  <si>
    <t>f01015</t>
  </si>
  <si>
    <t>チヂミザサ、ミヤマシラスゲ</t>
  </si>
  <si>
    <t>コキマダラセセリ</t>
  </si>
  <si>
    <t>ススキ、オオアブラススキ、クマイザサ、などイネ科、カヤツリグサ科、ササ科</t>
  </si>
  <si>
    <t>リュウキュウチク</t>
  </si>
  <si>
    <t>f01016</t>
  </si>
  <si>
    <t>ヒカゲスゲ</t>
  </si>
  <si>
    <t>f01017</t>
  </si>
  <si>
    <t>アシボソ、ススキ、アズマネザサ、などイネ科、タケ科、</t>
  </si>
  <si>
    <t>ネッタイアカセセリ</t>
  </si>
  <si>
    <t>f01018</t>
  </si>
  <si>
    <t>ススキ、ハチジョウススキ、チガヤ、などイネ科</t>
  </si>
  <si>
    <t>クロセセリ</t>
  </si>
  <si>
    <t>f01019</t>
  </si>
  <si>
    <t>ミョウガ、ハナミョウガ、ゲットウ、などショウガ科</t>
  </si>
  <si>
    <t>オオシロモンセセリ</t>
  </si>
  <si>
    <t>f01020</t>
  </si>
  <si>
    <t>ゲットウ、ハナミョウガ、アオノクマタケラン、キョウオウ、などショウガ科</t>
  </si>
  <si>
    <t>バナナセセリ</t>
  </si>
  <si>
    <t>f01021</t>
  </si>
  <si>
    <t>バナナ、リュウキュウバショウ、などバショウ科</t>
  </si>
  <si>
    <t>クロボシセセリ</t>
  </si>
  <si>
    <t>f01022</t>
  </si>
  <si>
    <t>クジャクヤシ、シンノウヤシ、シュロチク、カンノンチク、などヤシ科</t>
  </si>
  <si>
    <t>f01023</t>
  </si>
  <si>
    <t>クマザサ、ミヤコザサ、ネザサ、メダケ、などタケ科</t>
  </si>
  <si>
    <t>f01024</t>
  </si>
  <si>
    <t>ススキ</t>
  </si>
  <si>
    <t>チガヤ、アブラススキ、シラスゲ、アズマネザサ、などイネ科、カヤツリグサ科、タケ科</t>
  </si>
  <si>
    <t>トガリチャバネセセリ</t>
  </si>
  <si>
    <t>オガサワラスズメノヒエ、ササクサ</t>
  </si>
  <si>
    <t>f01025</t>
  </si>
  <si>
    <t>ムニンススキ</t>
  </si>
  <si>
    <t>イネ、ムギ類、ススキ、スズメノカタビラ、などイネ科、タケ科、カヤツリグサ科</t>
  </si>
  <si>
    <t>イネ、などイネ科</t>
  </si>
  <si>
    <t>ユウレイセセリ</t>
  </si>
  <si>
    <t>f01026</t>
  </si>
  <si>
    <t>オガサワラスズメノヒエ、オオササガヤ、タチスズメノヒエ、などイネ科</t>
  </si>
  <si>
    <t>ウスバシロチョウ</t>
    <phoneticPr fontId="11"/>
  </si>
  <si>
    <t>ウスバシロチョウ</t>
  </si>
  <si>
    <t>f02001</t>
  </si>
  <si>
    <t>アゲハチョウ科</t>
    <phoneticPr fontId="11"/>
  </si>
  <si>
    <t>ムラサキケマン、エゾエンゴサク、などケシ科</t>
  </si>
  <si>
    <t>ウスバアゲハ</t>
  </si>
  <si>
    <t>ヒメウスバシロチョウ</t>
    <phoneticPr fontId="11"/>
  </si>
  <si>
    <t>ヒメウスバシロチョウ</t>
  </si>
  <si>
    <t>エゾエンゴサク</t>
  </si>
  <si>
    <t>ヒメウスバアゲハ</t>
    <phoneticPr fontId="11"/>
  </si>
  <si>
    <t>ウスバキチョウ</t>
    <phoneticPr fontId="11"/>
  </si>
  <si>
    <t>コマクサ</t>
  </si>
  <si>
    <t>キイロウスバアゲハ</t>
    <phoneticPr fontId="11"/>
  </si>
  <si>
    <t>f02002</t>
  </si>
  <si>
    <t>ヒメカンアオイ、ミヤコアオイ、スズカカンアオイ、などウマノスズクサ科</t>
  </si>
  <si>
    <t>ヒメギフチョウ</t>
  </si>
  <si>
    <t>ウスバサイシン、オクエゾサイシン、などウマノスズクサ科</t>
  </si>
  <si>
    <t>　ヒメギフチョウ（本州産亜種）</t>
  </si>
  <si>
    <t>　ヒメギフチョウ（北海道産亜種）</t>
  </si>
  <si>
    <t>ホソオチョウ</t>
  </si>
  <si>
    <t>f02003</t>
  </si>
  <si>
    <t>ウマノスズクサ</t>
  </si>
  <si>
    <t>キシタアゲハ</t>
  </si>
  <si>
    <t>f02004</t>
  </si>
  <si>
    <t>NA</t>
  </si>
  <si>
    <t>　キシタアゲハ（台湾産亜種）</t>
  </si>
  <si>
    <t>f02005</t>
  </si>
  <si>
    <t>ウマノスズクサ、オオバウマノスズクサ、などウマノスズクサ科</t>
  </si>
  <si>
    <t>　ジャコウアゲハ（八重山産亜種）</t>
  </si>
  <si>
    <t>　ジャコウアゲハ（奄美・沖縄産亜種）</t>
  </si>
  <si>
    <t>　ジャコウアゲハ（宮古島産亜種）</t>
  </si>
  <si>
    <t>　ジャコウアゲハ（屋久島産亜種）</t>
  </si>
  <si>
    <t>　ジャコウアゲハ（本州・四国・九州産亜種）</t>
  </si>
  <si>
    <t>ベニモンアゲハ</t>
  </si>
  <si>
    <t>f02006</t>
  </si>
  <si>
    <t>リュウキュウウマノスズクサ、コウシュンウマノスズクサ</t>
  </si>
  <si>
    <t>　ベニモンアゲハ（台湾産亜種）</t>
  </si>
  <si>
    <t>f02007</t>
  </si>
  <si>
    <t>クスノキ、タブノキ、ヤブニッケイ、などクスノキ科</t>
  </si>
  <si>
    <t>ミカドアゲハ</t>
  </si>
  <si>
    <t>オガタマノキ、タイサンボク、などモクレン科</t>
  </si>
  <si>
    <t>　ミカドアゲハ（本州・四国・九州・奄美産亜種）</t>
  </si>
  <si>
    <t>　ミカドアゲハ（沖縄・八重山産亜種）</t>
  </si>
  <si>
    <t>コモンタイマイ</t>
  </si>
  <si>
    <t>オナシアゲハ</t>
  </si>
  <si>
    <t>f02008</t>
  </si>
  <si>
    <t>　オナシアゲハ（台湾産亜種）</t>
  </si>
  <si>
    <t>アゲハ</t>
    <phoneticPr fontId="11"/>
  </si>
  <si>
    <t>カラタチ、サンショウ、キハダ、ミカン類、などミカン科</t>
  </si>
  <si>
    <t>アゲハチョウ</t>
    <phoneticPr fontId="11"/>
  </si>
  <si>
    <t>ナミアゲハ</t>
    <phoneticPr fontId="11"/>
  </si>
  <si>
    <t>ニンジン、ミツバ、ハナウド、ボウフウ、などセリ科</t>
  </si>
  <si>
    <t>シロオビアゲハ</t>
  </si>
  <si>
    <t>サルカケミカン、シーカーシャー</t>
  </si>
  <si>
    <t>オナシシロオビアゲハ</t>
  </si>
  <si>
    <t>　オナシシロオビアゲハ（フィリピン産亜種）</t>
  </si>
  <si>
    <t>カラスザンショウ、キハダ、ウンシュウミカン、などミカン科</t>
  </si>
  <si>
    <t>カラスザンショウ、ハマセンダン、サルカケミカン、などミカン科</t>
  </si>
  <si>
    <t>　クロアゲハ（本州・四国・九州・奄美産亜種）</t>
  </si>
  <si>
    <t>　クロアゲハ（沖縄・八重山産亜種）</t>
  </si>
  <si>
    <t>コクサギ、サンショウ、カラタチ、などミカン科</t>
  </si>
  <si>
    <t>カラタチ、ウンシュウミカン、ナツミカン、ユズ、などミカン科</t>
  </si>
  <si>
    <t>　ナガサキアゲハ（台湾産亜種）</t>
  </si>
  <si>
    <t>　ナガサキアゲハ（日本産亜種）</t>
  </si>
  <si>
    <t>アカネアゲハ</t>
  </si>
  <si>
    <t>コクサギ、キハダ、カラスザンショウ、カラタチ、などミカン科</t>
  </si>
  <si>
    <t>オキナワカラスアゲハ</t>
    <phoneticPr fontId="11"/>
  </si>
  <si>
    <t>　カラスアゲハ（沖縄産）</t>
    <rPh sb="8" eb="10">
      <t>オキナワ</t>
    </rPh>
    <rPh sb="10" eb="11">
      <t>サン</t>
    </rPh>
    <phoneticPr fontId="11"/>
  </si>
  <si>
    <t>　カラスアゲハ（奄美産亜種）</t>
  </si>
  <si>
    <t>　カラスアゲハ（日本産亜種）</t>
  </si>
  <si>
    <t>　カラスアゲハ（八丈島産亜種）</t>
  </si>
  <si>
    <t>　カラスアゲハ（八重山産亜種）</t>
  </si>
  <si>
    <t>　カラスアゲハ（台湾産亜種）</t>
  </si>
  <si>
    <t>　カラスアゲハ（トカラ列島産亜種）</t>
  </si>
  <si>
    <t>　カラスアゲハ（沖縄産亜種（オキナワカラスアゲハ））</t>
    <phoneticPr fontId="11"/>
  </si>
  <si>
    <t>ミヤマカラスアゲハ</t>
  </si>
  <si>
    <t>キハダ、ハマセンダン、カラスザンショウ</t>
  </si>
  <si>
    <t>f03001</t>
  </si>
  <si>
    <t>シロチョウ科</t>
    <phoneticPr fontId="11"/>
  </si>
  <si>
    <t>ツルフジバカマ</t>
  </si>
  <si>
    <t>エゾヒメシロチョウ</t>
  </si>
  <si>
    <t>クサフジ、などマメ科</t>
  </si>
  <si>
    <t>キチョウ</t>
  </si>
  <si>
    <t>f03002</t>
  </si>
  <si>
    <t>ネムノキ、クサフジ、クロウメモドキ、などマメ科、クロウメモドキ科</t>
  </si>
  <si>
    <t>タイワンキチョウ</t>
  </si>
  <si>
    <t>アカハダノキ、ハスノミカズラ</t>
  </si>
  <si>
    <t>カワラケツメイ</t>
  </si>
  <si>
    <t>ホシボシキチョウ</t>
  </si>
  <si>
    <t>f03003</t>
  </si>
  <si>
    <t>シロツメクサ、ミヤコグサ、スズメノエンドウ、ダイズ、などマメ科</t>
  </si>
  <si>
    <t>ミヤマモンキチョウ</t>
  </si>
  <si>
    <t>クロマメノキ</t>
  </si>
  <si>
    <t>　ミヤマモンキチョウ（浅間山系産亜種）</t>
    <rPh sb="11" eb="13">
      <t>アサマ</t>
    </rPh>
    <rPh sb="13" eb="15">
      <t>サンケイ</t>
    </rPh>
    <rPh sb="15" eb="16">
      <t>サン</t>
    </rPh>
    <rPh sb="16" eb="18">
      <t>アシュ</t>
    </rPh>
    <phoneticPr fontId="11"/>
  </si>
  <si>
    <t>　ミヤマモンキチョウ(北アルプス産亜種）</t>
    <rPh sb="11" eb="12">
      <t>キタ</t>
    </rPh>
    <rPh sb="16" eb="17">
      <t>サン</t>
    </rPh>
    <rPh sb="17" eb="19">
      <t>アシュ</t>
    </rPh>
    <phoneticPr fontId="11"/>
  </si>
  <si>
    <t>ダイダイモンキチョウ</t>
    <phoneticPr fontId="11"/>
  </si>
  <si>
    <t>ダイダイモンキチョウ</t>
  </si>
  <si>
    <t>フィールドモンキチョウ</t>
    <phoneticPr fontId="11"/>
  </si>
  <si>
    <t>スジボソヤマキチョウ</t>
  </si>
  <si>
    <t>f03004</t>
  </si>
  <si>
    <t>クロウメモドキ、クロツバラ、などクロウメモドキ科</t>
  </si>
  <si>
    <t>クロツバラ</t>
  </si>
  <si>
    <t>タイワンヤマキチョウ</t>
  </si>
  <si>
    <t>　タイワンヤマキチョウ（台湾産亜種）</t>
  </si>
  <si>
    <t>ウラナミシロチョウ</t>
  </si>
  <si>
    <t>f03005</t>
  </si>
  <si>
    <t>ハブソウ、エビスグサ、などマメ科</t>
  </si>
  <si>
    <t>ウスキシロチョウ</t>
  </si>
  <si>
    <t>ナンバンサイカチ、タガヤサン、などマメ科</t>
  </si>
  <si>
    <t>キシタウスキシロチョウ</t>
  </si>
  <si>
    <t>　キシタウスキシロチョウ（フィリピン産亜種）</t>
  </si>
  <si>
    <t>クロテンシロチョウ</t>
    <phoneticPr fontId="11"/>
  </si>
  <si>
    <t>クロテンシロチョウ</t>
  </si>
  <si>
    <t>f03006</t>
  </si>
  <si>
    <t>　クロテンシロチョウ（台湾産亜種）</t>
  </si>
  <si>
    <t>f03007</t>
  </si>
  <si>
    <t>ヒロハヘビノボラズ、メギ</t>
  </si>
  <si>
    <t>エゾシロチョウ</t>
  </si>
  <si>
    <t>エゾノコリンゴ、スモモ、ナシ、ナシ、などバラ科</t>
  </si>
  <si>
    <t>オオモンシロチョウ</t>
  </si>
  <si>
    <t>f03008</t>
  </si>
  <si>
    <t>　オオモンシロチョウ（大陸産亜種）</t>
  </si>
  <si>
    <t>f03009</t>
  </si>
  <si>
    <t>ハタザオ類、イヌガラシ、オランダガラシ、ダイコン、などアブラナ科</t>
  </si>
  <si>
    <t>エゾスジグロシロチョウ</t>
  </si>
  <si>
    <t>タネツケバナ、コンロンソウ、スズシロソウ、ハタザオ、などアブラナ科</t>
  </si>
  <si>
    <t>　エゾスジグロシロチョウ（本州・四国・九州産亜種）</t>
  </si>
  <si>
    <t>　エゾスジグロシロチョウ（北海道産亜種）</t>
  </si>
  <si>
    <t>キャベツ、ダイコン、ハクサイ、ハタザオ、などアブラナ科</t>
  </si>
  <si>
    <t>タイワンモンシロチョウ</t>
  </si>
  <si>
    <t>タネツケバナ、ミチバタガラシ、などアブラナ科</t>
  </si>
  <si>
    <t>　タイワンモンシロチョウ（台湾産亜種）</t>
  </si>
  <si>
    <t>　タイワンモンシロチョウ（対馬産亜種）</t>
  </si>
  <si>
    <t>チョウセンシロチョウ</t>
  </si>
  <si>
    <t>f03010</t>
  </si>
  <si>
    <t>カルミモンシロチョウ</t>
  </si>
  <si>
    <t>f03011</t>
  </si>
  <si>
    <t>　カルミモンシロチョウ（台湾産亜種）</t>
  </si>
  <si>
    <t>f03012</t>
  </si>
  <si>
    <t>ヤマハタザオ、タネツケバナ、イヌガラシ、などアブラナ科</t>
  </si>
  <si>
    <t>クモマツマキチョウ</t>
  </si>
  <si>
    <t>ミヤマハタザオ、イワハタザオ、などアブラナ科</t>
  </si>
  <si>
    <t>　クモマツマキチョウ（南アルプス産亜種）</t>
  </si>
  <si>
    <t>　クモマツマキチョウ（北アルプス産亜種）</t>
  </si>
  <si>
    <t>タイワンシロチョウ</t>
  </si>
  <si>
    <t>f03013</t>
  </si>
  <si>
    <t>ギョボク、などフウチョウソウ科</t>
  </si>
  <si>
    <t>　タイワンシロチョウ（台湾・日本産亜種）</t>
  </si>
  <si>
    <t>ナミエシロチョウ</t>
  </si>
  <si>
    <t>ツゲモドキ</t>
  </si>
  <si>
    <t>カワカミシロチョウ</t>
  </si>
  <si>
    <t>　カワカミシロチョウ（フィリピン産亜種）</t>
  </si>
  <si>
    <t>ベニシロチョウ</t>
  </si>
  <si>
    <t>　ベニシロチョウ（フィリピン産亜種）</t>
  </si>
  <si>
    <t>クモガタシロチョウ</t>
  </si>
  <si>
    <t>イワサキシロチョウ</t>
    <phoneticPr fontId="11"/>
  </si>
  <si>
    <t>イワサキシロチョウ</t>
  </si>
  <si>
    <t>f03014</t>
  </si>
  <si>
    <t>パンダヒメトガリシロチョウ</t>
    <phoneticPr fontId="11"/>
  </si>
  <si>
    <t>　イワサキシロチョウ（フィリピン産亜種）</t>
  </si>
  <si>
    <t>メスジロキチョウ</t>
  </si>
  <si>
    <t>f03015</t>
  </si>
  <si>
    <t>　メスジロキチョウ（台湾産亜種）</t>
  </si>
  <si>
    <t>ツマベニチョウ</t>
  </si>
  <si>
    <t>f03016</t>
  </si>
  <si>
    <t>ギョボク</t>
  </si>
  <si>
    <t>f04001</t>
  </si>
  <si>
    <t>シジミチョウ科</t>
    <phoneticPr fontId="11"/>
  </si>
  <si>
    <t>イチイガシ</t>
  </si>
  <si>
    <t>　ルーミスシジミ（日本産亜種）</t>
  </si>
  <si>
    <t>f04002</t>
  </si>
  <si>
    <t>アラカシ、アカガシ、ウラジロガシ、クヌギ、などブナ科</t>
  </si>
  <si>
    <t>　ムラサキシジミ（日本産亜種）</t>
  </si>
  <si>
    <t>ラーマムラサキシジミ</t>
  </si>
  <si>
    <t>シリブカガシ、マテバシイ</t>
  </si>
  <si>
    <t>　ムラサキツバメ（日本産亜種）</t>
  </si>
  <si>
    <t>f04003</t>
  </si>
  <si>
    <t>イボタノキ、ミヤマイボタ</t>
  </si>
  <si>
    <t>f04004</t>
  </si>
  <si>
    <t>トネリコ類、アオダモ、シオジ、などモクセイ科</t>
  </si>
  <si>
    <t>f04005</t>
  </si>
  <si>
    <t>デワノトネリコ</t>
  </si>
  <si>
    <t>　チョウセンアカシジミ（日本産亜種）</t>
  </si>
  <si>
    <t>ムモンアカシジミ</t>
  </si>
  <si>
    <t>f04006</t>
  </si>
  <si>
    <t>コナラ、クヌギ、カシワ、などブナ科</t>
  </si>
  <si>
    <t>f04007</t>
  </si>
  <si>
    <t>クヌギ、コナラ、ミズナラ、カシワ、ブナ科</t>
  </si>
  <si>
    <t>　アカシジミ（日本産亜種）</t>
  </si>
  <si>
    <t>キタアカシジミ</t>
    <phoneticPr fontId="11"/>
  </si>
  <si>
    <t>キタアカシジミ</t>
  </si>
  <si>
    <t>（冠高原産亜種）絶滅危惧Ⅰ類、（東北・北海道産）絶滅危惧Ⅱ類</t>
  </si>
  <si>
    <t>（冠高原産亜種）絶滅危惧Ⅰ類、（東北・北海道産）絶滅危惧Ⅱ類</t>
    <rPh sb="8" eb="10">
      <t>ゼツメツ</t>
    </rPh>
    <rPh sb="10" eb="12">
      <t>キグ</t>
    </rPh>
    <rPh sb="13" eb="14">
      <t>ルイ</t>
    </rPh>
    <rPh sb="16" eb="18">
      <t>トウホク</t>
    </rPh>
    <rPh sb="19" eb="22">
      <t>ホッカイドウ</t>
    </rPh>
    <rPh sb="22" eb="23">
      <t>サン</t>
    </rPh>
    <rPh sb="24" eb="26">
      <t>ゼツメツ</t>
    </rPh>
    <rPh sb="26" eb="28">
      <t>キグ</t>
    </rPh>
    <rPh sb="29" eb="30">
      <t>ルイ</t>
    </rPh>
    <phoneticPr fontId="11"/>
  </si>
  <si>
    <t>カシワ</t>
  </si>
  <si>
    <t>ミナミアカシジミ</t>
    <phoneticPr fontId="11"/>
  </si>
  <si>
    <t>　キタアカシジミ（冠高原産）</t>
    <phoneticPr fontId="11"/>
  </si>
  <si>
    <t>カシワアカシジミ</t>
    <phoneticPr fontId="11"/>
  </si>
  <si>
    <t>　キタアカシジミ（冠高原産亜種）</t>
    <phoneticPr fontId="11"/>
  </si>
  <si>
    <t>　キタアカシジミ（東北・北海道産亜種）</t>
  </si>
  <si>
    <t>クヌギ、コナラ、アベマキ、ウバメガシ、ブナ科</t>
  </si>
  <si>
    <t>　ウラナミアカシジミ（南紀産亜種）</t>
  </si>
  <si>
    <t>　ウラナミアカシジミ（日本産亜種）</t>
  </si>
  <si>
    <t>ウラクロシジミ</t>
  </si>
  <si>
    <t>f04008</t>
  </si>
  <si>
    <t>マンサク、マルバマンサク</t>
  </si>
  <si>
    <t>　ウラクロシジミ（日本産亜種）</t>
  </si>
  <si>
    <t>ウラミスジシジミ</t>
    <phoneticPr fontId="11"/>
  </si>
  <si>
    <t>ウラミスジシジミ</t>
  </si>
  <si>
    <t>f04009</t>
  </si>
  <si>
    <t>カシワ、ミズナラ、クヌギ、ナラガシワ、などブナ科</t>
  </si>
  <si>
    <t>ダイセンシジミ</t>
    <phoneticPr fontId="11"/>
  </si>
  <si>
    <t>オナガシジミ</t>
  </si>
  <si>
    <t>f04010</t>
  </si>
  <si>
    <t>オニグルミ</t>
  </si>
  <si>
    <t>　オナガシジミ（日本産亜種）</t>
  </si>
  <si>
    <t>f04011</t>
  </si>
  <si>
    <t>クヌギ、コナラ、ミズナラ、カシワ、などブナ科</t>
  </si>
  <si>
    <t>　ミズイロオナガシジミ（日本産亜種）</t>
  </si>
  <si>
    <t>ウスイロオナガシジミ</t>
  </si>
  <si>
    <t>(九州産亜種のみ）絶滅危惧I類</t>
  </si>
  <si>
    <t>(九州産亜種のみ）絶滅危惧I類</t>
    <rPh sb="1" eb="3">
      <t>キュウシュウ</t>
    </rPh>
    <rPh sb="3" eb="4">
      <t>サン</t>
    </rPh>
    <rPh sb="4" eb="6">
      <t>アシュ</t>
    </rPh>
    <phoneticPr fontId="11"/>
  </si>
  <si>
    <t>カシワ、ミズナラ、などブナ科</t>
  </si>
  <si>
    <t>　ウスイロオナガシジミ（本州産亜種）</t>
    <rPh sb="12" eb="14">
      <t>ホンシュウ</t>
    </rPh>
    <rPh sb="14" eb="15">
      <t>サン</t>
    </rPh>
    <phoneticPr fontId="11"/>
  </si>
  <si>
    <t>亜種</t>
    <rPh sb="0" eb="2">
      <t>アシュ</t>
    </rPh>
    <phoneticPr fontId="11"/>
  </si>
  <si>
    <t>シジミチョウ科</t>
    <phoneticPr fontId="11"/>
  </si>
  <si>
    <t>　ウスイロオナガシジミ（九州産亜種）</t>
    <rPh sb="14" eb="15">
      <t>サン</t>
    </rPh>
    <phoneticPr fontId="11"/>
  </si>
  <si>
    <t>絶滅危惧I類</t>
    <phoneticPr fontId="11"/>
  </si>
  <si>
    <t>f04012</t>
  </si>
  <si>
    <t>ハンノキ、ヤマハンノキ、などカバノキ科</t>
  </si>
  <si>
    <t>アイノミドリシジミ</t>
  </si>
  <si>
    <t>f04013</t>
  </si>
  <si>
    <t>ミズナラ、コナラ、クヌギ、カシワ、などブナ科</t>
  </si>
  <si>
    <t>メスアカミドリシジミ</t>
  </si>
  <si>
    <t>ヤマザクラ、マメザクラ、エゾノウワミズザクラ、などバラ科</t>
  </si>
  <si>
    <t>　メスアカミドリシジミ（日本産亜種）</t>
  </si>
  <si>
    <t>ヒサマツミドリシジミ</t>
  </si>
  <si>
    <t>ウラジロガシ、などブナ科</t>
  </si>
  <si>
    <t>　ヒサマツミドリシジミ（日本産亜種）</t>
  </si>
  <si>
    <t>キリシマミドリシジミ</t>
  </si>
  <si>
    <t>f04014</t>
  </si>
  <si>
    <t>アカガシ、ウラジロガシ、などブナ科</t>
  </si>
  <si>
    <t>　キリシマミドリシジミ（日本産亜種）</t>
  </si>
  <si>
    <t>　キリシマミドリシジミ（屋久島産亜種）</t>
  </si>
  <si>
    <t>クロミドリシジミ</t>
  </si>
  <si>
    <t>f04015</t>
  </si>
  <si>
    <t>クヌギ、アベマキ</t>
  </si>
  <si>
    <t>クヌギ、コナラ、ナラガシワ、ミズナラ、などブナ科</t>
  </si>
  <si>
    <t>エゾミドリシジミ</t>
  </si>
  <si>
    <t>ミズナラ、カシワ、コナラ、などブナ科</t>
  </si>
  <si>
    <t>ジョウザンミドリシジミ</t>
  </si>
  <si>
    <t>ミズナラ、コナラ、カシワ、などブナ科</t>
  </si>
  <si>
    <t>ハヤシミドリシジミ</t>
  </si>
  <si>
    <t>ヒロオビミドリシジミ</t>
  </si>
  <si>
    <t>ナラガシワ</t>
  </si>
  <si>
    <t>　ヒロオビミドリシジミ（日本産亜種）</t>
  </si>
  <si>
    <t>ウラジロミドリシジミ</t>
  </si>
  <si>
    <t>カシワ、ナラガシワ、などブナ科</t>
  </si>
  <si>
    <t>フジミドリシジミ</t>
  </si>
  <si>
    <t>f04016</t>
  </si>
  <si>
    <t>ブナ、イヌブナ</t>
  </si>
  <si>
    <t>カラスシジミ</t>
  </si>
  <si>
    <t>f04017</t>
  </si>
  <si>
    <t>ハルニレ、オヒョウ、スモモ、ウメ、などニレ科、バラ科、</t>
  </si>
  <si>
    <t>　カラスシジミ（日本産亜種）</t>
  </si>
  <si>
    <t>ベニモンカラスシジミ</t>
  </si>
  <si>
    <t>コバノクロウメモドキ、キビノクロウメモドキ</t>
  </si>
  <si>
    <t>　ベニモンカラスシジミ（四国産亜種）</t>
  </si>
  <si>
    <t>　ベニモンカラスシジミ（本州中国地方産亜種）</t>
  </si>
  <si>
    <t>　ベニモンカラスシジミ（本州中部産亜種）</t>
  </si>
  <si>
    <t>ミヤマカラスシジミ</t>
  </si>
  <si>
    <t>クロウメモドキ、クロツバラ</t>
  </si>
  <si>
    <t>リンゴシジミ</t>
    <phoneticPr fontId="11"/>
  </si>
  <si>
    <t>リンゴシジミ</t>
  </si>
  <si>
    <t>エゾノウワミズザクラ、スモモ、シウリザクラ、などバラ科</t>
  </si>
  <si>
    <t>スモモシジミ</t>
    <phoneticPr fontId="11"/>
  </si>
  <si>
    <t>　リンゴシジミ（日本産亜種）</t>
  </si>
  <si>
    <t>f04018</t>
  </si>
  <si>
    <t>アセビ、ナツハゼ、ホンシャクナゲ、などツツジ科</t>
  </si>
  <si>
    <t>f04019</t>
  </si>
  <si>
    <t>混合</t>
  </si>
  <si>
    <t>フジ、クズ、ウツギ、ナツハゼ、などマメ科、ユキノシタ科、ツツジ科</t>
  </si>
  <si>
    <t>f04020</t>
  </si>
  <si>
    <t>クチナシ</t>
  </si>
  <si>
    <t>f04021</t>
  </si>
  <si>
    <t>その他</t>
  </si>
  <si>
    <t>アリ（ハリブトアシに寄生）</t>
  </si>
  <si>
    <t>ヒイロシジミ</t>
    <phoneticPr fontId="11"/>
  </si>
  <si>
    <t>ヒイロシジミ</t>
  </si>
  <si>
    <t>f04022</t>
  </si>
  <si>
    <t>f04023</t>
  </si>
  <si>
    <t>アブラムシ</t>
  </si>
  <si>
    <t>　ゴイシシジミ（日本産亜種）</t>
  </si>
  <si>
    <t>f04024</t>
  </si>
  <si>
    <t>スイバ、ギシギシ、などタデ科</t>
  </si>
  <si>
    <t>　ベニシジミ（日本産亜種）</t>
  </si>
  <si>
    <t>f04025</t>
  </si>
  <si>
    <t>アブラムシ、アリ（クロオオアリに寄生）</t>
  </si>
  <si>
    <t>カクモンシジミ</t>
  </si>
  <si>
    <t>f04026</t>
  </si>
  <si>
    <t>オジロシジミ</t>
  </si>
  <si>
    <t>f04027</t>
  </si>
  <si>
    <t>ハマアズキ、ヤブマメ、アズキ、ヤマハギ、などマメ科</t>
  </si>
  <si>
    <t>f04028</t>
  </si>
  <si>
    <t>ソラマメ、クズ、ノササゲ、ヤマハギ、などマメ科</t>
  </si>
  <si>
    <t>アマミウラナミシジミ</t>
  </si>
  <si>
    <t>f04029</t>
  </si>
  <si>
    <t>モクタチバナ、シマイズセンリョウ、タイミンタチバナ、などヤブコウジ科</t>
  </si>
  <si>
    <t>　アマミウラナミシジミ（日本産亜種）</t>
  </si>
  <si>
    <t>ヒメウラナミシジミ</t>
  </si>
  <si>
    <t>f04030</t>
  </si>
  <si>
    <t>モダマ、ヒメモダマ</t>
  </si>
  <si>
    <t>　ヒメウラナミシジミ（日本産亜種）</t>
  </si>
  <si>
    <t>マルバネウラナミシジミ</t>
    <phoneticPr fontId="11"/>
  </si>
  <si>
    <t>マルバネウラナミシジミ</t>
  </si>
  <si>
    <t>f04031</t>
  </si>
  <si>
    <t>オガサワラウラナミシジミ</t>
    <phoneticPr fontId="11"/>
  </si>
  <si>
    <t>ルリウラナミシジミ</t>
  </si>
  <si>
    <t>f04032</t>
  </si>
  <si>
    <t>クロヨナ、タイワンクズ、などマメ科</t>
  </si>
  <si>
    <t>　ルリウラナミシジミ（日本産亜種）</t>
  </si>
  <si>
    <t>シロウラナミシジミ</t>
  </si>
  <si>
    <t>　シロウラナミシジミ（台湾産亜種）</t>
  </si>
  <si>
    <t>ウスアオオナガウラナミシジミ</t>
    <phoneticPr fontId="11"/>
  </si>
  <si>
    <t>ウスアオオナガウラナミシジミ</t>
  </si>
  <si>
    <t>f04033</t>
  </si>
  <si>
    <t>オナガウラナミシジミ</t>
    <phoneticPr fontId="11"/>
  </si>
  <si>
    <t>オナガウラナミシジミ</t>
  </si>
  <si>
    <t>　ウスアオオナガウラナミシジミ（台湾産亜種）</t>
  </si>
  <si>
    <t>ムラサキオナガウラナミシジミ</t>
    <phoneticPr fontId="11"/>
  </si>
  <si>
    <t>ムラサキオナガウラナミシジミ</t>
  </si>
  <si>
    <t>ニセオナガウラナミシジミ</t>
    <phoneticPr fontId="11"/>
  </si>
  <si>
    <t>　ムラサキオナガウラナミシジミ（フィリピン産亜種）</t>
  </si>
  <si>
    <t>　ムラサキオナガウラナミシジミ（大陸・台湾産亜種）</t>
  </si>
  <si>
    <t>f04034</t>
  </si>
  <si>
    <t>カタバミ</t>
  </si>
  <si>
    <t>　ヤマトシジミ（日本産亜種）</t>
  </si>
  <si>
    <t>　ヤマトシジミ（南西諸島産亜種）</t>
  </si>
  <si>
    <t>イヌビユ、ハリビユ、ホナガイヌビユ</t>
  </si>
  <si>
    <t>f04035</t>
  </si>
  <si>
    <t>(本土亜種のみ）絶滅危惧I類</t>
  </si>
  <si>
    <t>(本土亜種のみ）絶滅危惧I類</t>
    <rPh sb="1" eb="3">
      <t>ホンド</t>
    </rPh>
    <rPh sb="3" eb="5">
      <t>アシュ</t>
    </rPh>
    <phoneticPr fontId="11"/>
  </si>
  <si>
    <t>ミヤコグサ、ヤハズソウ、などマメ科</t>
  </si>
  <si>
    <t>　シルビアシジミ（本土亜種）</t>
    <rPh sb="9" eb="11">
      <t>ホンド</t>
    </rPh>
    <phoneticPr fontId="11"/>
  </si>
  <si>
    <t>　シルビアシジミ（南西諸島産亜種）</t>
  </si>
  <si>
    <t>ホリイコシジミ</t>
  </si>
  <si>
    <t>f04036</t>
  </si>
  <si>
    <t>クロホシヒメシジミ</t>
  </si>
  <si>
    <t>f04037</t>
  </si>
  <si>
    <t>f04038</t>
  </si>
  <si>
    <t>クサフジ、ヒロハクサフジ、マメ科</t>
  </si>
  <si>
    <t>　カバイロシジミ（日本産亜種）</t>
  </si>
  <si>
    <t>ゴマシジミ</t>
  </si>
  <si>
    <t>f04039</t>
  </si>
  <si>
    <t>アリ（シワクシケアリを捕食）、ナガボノワレモコウ、カライトソウ、ワレモコウ類</t>
  </si>
  <si>
    <t>　ゴマシジミ（白山産亜種）</t>
  </si>
  <si>
    <t>　ゴマシジミ（北アルプス産亜種）</t>
  </si>
  <si>
    <t>　ゴマシジミ（本州・九州産亜種）</t>
  </si>
  <si>
    <t>　ゴマシジミ（北海道西部産亜種）</t>
  </si>
  <si>
    <t>　ゴマシジミ（北海道東部産亜種）</t>
  </si>
  <si>
    <t>　ゴマシジミ（東北地方産亜種）</t>
  </si>
  <si>
    <t>アリ（ヤマアシナガアリを捕食）、ヒキオコシ、カメバヒキオコシ、クロバナヒキオコシ</t>
  </si>
  <si>
    <t>　オオゴマシジミ（日本産亜種）</t>
  </si>
  <si>
    <t>オオルリシジミ</t>
  </si>
  <si>
    <t>f04040</t>
  </si>
  <si>
    <t>クララ</t>
  </si>
  <si>
    <t>　オオルリシジミ（日本産亜種）</t>
  </si>
  <si>
    <t>　オオルリシジミ（九州産亜種）</t>
    <rPh sb="9" eb="11">
      <t>キュウシュウ</t>
    </rPh>
    <phoneticPr fontId="11"/>
  </si>
  <si>
    <t>タイワンクロボシシジミ</t>
  </si>
  <si>
    <t>f04041</t>
  </si>
  <si>
    <t>アカメガシワ、ウラジロアカメガシワ、アカギモドキ</t>
  </si>
  <si>
    <t>　タイワンクロボシシジミ（日本産亜種）</t>
  </si>
  <si>
    <t>ヤクシマルリシジミ</t>
  </si>
  <si>
    <t>f04042</t>
  </si>
  <si>
    <t>イスノキ、テリハノイバラ、ノイバラ、バクチノキなどマンサク科、バラ科</t>
  </si>
  <si>
    <t>　ヤクシマルリシジミ（日本産亜種）</t>
  </si>
  <si>
    <t>サツマシジミ</t>
  </si>
  <si>
    <t>f04043</t>
  </si>
  <si>
    <t>クロキ、ガマズミ、サンゴジュ、バクチノキなどハイノキ科、スイカズラ科、バラ科</t>
  </si>
  <si>
    <t>　サツマシジミ（日本産亜種）</t>
  </si>
  <si>
    <t>タッパンルリシジミ</t>
  </si>
  <si>
    <t>　タッパンルリシジミ（台湾産亜種）</t>
  </si>
  <si>
    <t>ホリシャルリシジミ</t>
  </si>
  <si>
    <t>f04044</t>
  </si>
  <si>
    <t>　ホリシャルリシジミ（台湾産亜種）</t>
  </si>
  <si>
    <t>フジ、クズ、ハギ類などマメ科</t>
  </si>
  <si>
    <t>　ルリシジミ（日本産亜種）</t>
  </si>
  <si>
    <t>スギタニルリシジミ</t>
  </si>
  <si>
    <t>トチノキ、キハダ</t>
  </si>
  <si>
    <t>　スギタニルリシジミ（北海道産亜種）</t>
  </si>
  <si>
    <t>　スギタニルリシジミ（九州産亜種）</t>
  </si>
  <si>
    <t>　スギタニルリシジミ（本州・四国産亜種）</t>
  </si>
  <si>
    <t>オオバシマムラサキ、オガサワラアオグス、コブガシ、オガサワラグワなどクマツヅラ科、クスノキ科、クワ科</t>
  </si>
  <si>
    <t>f04045</t>
  </si>
  <si>
    <t>クロマメノキ、コケモモ、ガンコウラン</t>
  </si>
  <si>
    <t>　カラフトルリシジミ（日本産亜種）</t>
  </si>
  <si>
    <t>ジョウザンシジミ</t>
  </si>
  <si>
    <t>f04046</t>
  </si>
  <si>
    <t>キリンソウ、ホソバキリンソウなどベンケイソウ科</t>
  </si>
  <si>
    <t>クロツバメシジミ</t>
  </si>
  <si>
    <t>f04047</t>
  </si>
  <si>
    <t>ツメレンゲ、イワレンゲ、マンネングサ、タイトゴメなどベンケイソウ科</t>
  </si>
  <si>
    <t>f04048</t>
  </si>
  <si>
    <t>ハギ類、クズ、カラスノエンドウ、ツメクサなどマメ科</t>
  </si>
  <si>
    <t>　ツバメシジミ（日本産亜種）</t>
  </si>
  <si>
    <t>タイワンツバメシジミ</t>
  </si>
  <si>
    <t>シバハギ、タチシバハギ</t>
  </si>
  <si>
    <t>　タイワンツバメシジミ（日本産亜種）</t>
  </si>
  <si>
    <t>　タイワンツバメシジミ（南西諸島産亜種）</t>
  </si>
  <si>
    <t>ゴイシツバメシジミ</t>
    <phoneticPr fontId="11"/>
  </si>
  <si>
    <t>f04049</t>
  </si>
  <si>
    <t>シシンラン</t>
  </si>
  <si>
    <t>　ゴイシツバメシジミ（日本産亜種）</t>
  </si>
  <si>
    <t>f04050</t>
  </si>
  <si>
    <t>ミソナオシ、トキワヤブハギ、リュウキュウヌスビトハギ</t>
  </si>
  <si>
    <t>　リュウキュウウラボシシジミ（日本産亜種）</t>
  </si>
  <si>
    <t>フジカンゾウ、ヤブハギ、ヌスビトハギ</t>
  </si>
  <si>
    <t>　ツシマウラボシシジミ（日本産亜種）</t>
  </si>
  <si>
    <t>f04051</t>
  </si>
  <si>
    <t>情報不足（DD)</t>
  </si>
  <si>
    <t>情報不足（DD)</t>
    <phoneticPr fontId="11"/>
  </si>
  <si>
    <t>ソテツシジミ</t>
  </si>
  <si>
    <t>f04052</t>
  </si>
  <si>
    <t>クロマダラソテツシジミ</t>
  </si>
  <si>
    <t>コウトウシジミ</t>
    <phoneticPr fontId="11"/>
  </si>
  <si>
    <t>コウトウシジミ</t>
  </si>
  <si>
    <t>f04053</t>
  </si>
  <si>
    <t>シエッファータスキシジミ</t>
    <phoneticPr fontId="11"/>
  </si>
  <si>
    <t>ヒメシジミ</t>
  </si>
  <si>
    <t>f04054</t>
  </si>
  <si>
    <t>(本州・九州産亜種のみ）準絶滅危惧</t>
  </si>
  <si>
    <t>(本州・九州産亜種のみ）準絶滅危惧</t>
    <rPh sb="1" eb="3">
      <t>ホンシュウ</t>
    </rPh>
    <rPh sb="4" eb="6">
      <t>キュウシュウ</t>
    </rPh>
    <rPh sb="6" eb="7">
      <t>サン</t>
    </rPh>
    <rPh sb="7" eb="9">
      <t>アシュ</t>
    </rPh>
    <phoneticPr fontId="11"/>
  </si>
  <si>
    <t>オオイタドリ、マアザミ、ヤマボクチ、オオヨモギなどタデ科、キク科</t>
  </si>
  <si>
    <t>　ヒメシジミ（本州・九州産亜種）</t>
  </si>
  <si>
    <t>　ヒメシジミ（北海道産亜種）</t>
  </si>
  <si>
    <t>f04055</t>
  </si>
  <si>
    <t>コマツナギ</t>
  </si>
  <si>
    <t>　ミヤマシジミ（日本産亜種）</t>
  </si>
  <si>
    <t>アサマシジミ</t>
    <phoneticPr fontId="11"/>
  </si>
  <si>
    <t>アサマシジミ</t>
  </si>
  <si>
    <t>ナンテンハギ、イワオウギなどマメ科</t>
  </si>
  <si>
    <t>ミョウコウシジミ</t>
    <phoneticPr fontId="11"/>
  </si>
  <si>
    <t>　アサマシジミ（北アルプス産）</t>
    <phoneticPr fontId="11"/>
  </si>
  <si>
    <t>ヤリガタケシジミ</t>
    <phoneticPr fontId="11"/>
  </si>
  <si>
    <t>イシダシジミ</t>
    <phoneticPr fontId="11"/>
  </si>
  <si>
    <t>　アサマシジミ（北海道産）</t>
    <phoneticPr fontId="11"/>
  </si>
  <si>
    <t>　アサマシジミ（北海道産亜種）</t>
    <phoneticPr fontId="11"/>
  </si>
  <si>
    <t>　アサマシジミ（北アルプス産亜種）</t>
    <phoneticPr fontId="11"/>
  </si>
  <si>
    <t>f04056</t>
  </si>
  <si>
    <t>フジ、クズ、ヤマフジ、クララなどマメ科</t>
  </si>
  <si>
    <t>　ウラギンシジミ（日本産亜種）</t>
  </si>
  <si>
    <t>カバマダラ</t>
  </si>
  <si>
    <t>f05001</t>
  </si>
  <si>
    <t>マダラチョウ科</t>
    <rPh sb="6" eb="7">
      <t>カ</t>
    </rPh>
    <phoneticPr fontId="11"/>
  </si>
  <si>
    <t>トウワタ、ガガイモなどガガイモ科</t>
  </si>
  <si>
    <t>　カバマダラ（日本産亜種）</t>
  </si>
  <si>
    <t>オオカバマダラ</t>
  </si>
  <si>
    <t>f05002</t>
  </si>
  <si>
    <t>スジグロカバマダラ</t>
  </si>
  <si>
    <t>f05003</t>
  </si>
  <si>
    <t>リュウキュウガシワ</t>
  </si>
  <si>
    <t>　スジグロカバマダラ（日本産亜種）</t>
  </si>
  <si>
    <t>スジグロシロマダラ</t>
    <phoneticPr fontId="11"/>
  </si>
  <si>
    <t>スジグロシロマダラ</t>
  </si>
  <si>
    <t>コウトウマダラ</t>
    <phoneticPr fontId="11"/>
  </si>
  <si>
    <t>　スジグロシロマダラ（フィリピン産亜種）</t>
  </si>
  <si>
    <t>オオゴマダラ</t>
  </si>
  <si>
    <t>f05004</t>
  </si>
  <si>
    <t>ホウライカガミ</t>
  </si>
  <si>
    <t>　オオゴマダラ（沖縄産亜種）</t>
  </si>
  <si>
    <t>　オオゴマダラ（八重山産亜種）</t>
  </si>
  <si>
    <t>リュウキュウアサギマダラ</t>
  </si>
  <si>
    <t>f05005</t>
  </si>
  <si>
    <t>ツルモウリンカ、ホウライカモメヅルなどガガイモ科</t>
  </si>
  <si>
    <t>　リュウキュウアサギマダラ（日本産亜種）</t>
  </si>
  <si>
    <t>ユベンタヒメゴマダラ</t>
    <phoneticPr fontId="11"/>
  </si>
  <si>
    <t>ユベンタヒメゴマダラ</t>
  </si>
  <si>
    <t>コモンマダラ</t>
    <phoneticPr fontId="11"/>
  </si>
  <si>
    <t>コモンマダラ</t>
  </si>
  <si>
    <t>f05006</t>
  </si>
  <si>
    <t>コモンアサギマダラ</t>
    <phoneticPr fontId="11"/>
  </si>
  <si>
    <t>　コモンマダラ（台湾産亜種）</t>
  </si>
  <si>
    <t>ウスコモンマダラ</t>
  </si>
  <si>
    <t>　ウスコモンマダラ（台湾産亜種）</t>
  </si>
  <si>
    <t>　ウスコモンマダラ（フィリピン産亜種）</t>
  </si>
  <si>
    <t>ミナミコモンマダラ</t>
  </si>
  <si>
    <t>　ミナミコモンマダラ（フィリピン産亜種）</t>
  </si>
  <si>
    <t>ニセミナミコモンマダラ</t>
    <phoneticPr fontId="11"/>
  </si>
  <si>
    <t>ニセミナミコモンマダラ</t>
  </si>
  <si>
    <t>　ニセミナミコモンマダラ（フィリピン産亜種）</t>
  </si>
  <si>
    <t>アサギマダラ</t>
    <phoneticPr fontId="11"/>
  </si>
  <si>
    <t>f05007</t>
  </si>
  <si>
    <t>イケマ、キジョランなどガガイモ科</t>
  </si>
  <si>
    <t>　アサギマダラ（日本産亜種）</t>
  </si>
  <si>
    <t>タイワンアサギマダラ</t>
  </si>
  <si>
    <t>　タイワンアサギマダラ（台湾産亜種）</t>
  </si>
  <si>
    <t>ルソンアサギマダラ</t>
  </si>
  <si>
    <t>　ルソンアサギマダラ（フィリピン産亜種）</t>
  </si>
  <si>
    <t>ヒメアサギマダラ</t>
    <phoneticPr fontId="11"/>
  </si>
  <si>
    <t>ヒメアサギマダラ</t>
  </si>
  <si>
    <t>ヒメコモンアサギマダラ</t>
    <phoneticPr fontId="11"/>
  </si>
  <si>
    <t>　ヒメアサギマダラ（台湾産亜種）</t>
  </si>
  <si>
    <t>ガラスマダラ</t>
  </si>
  <si>
    <t>ツマムラサキマダラ</t>
  </si>
  <si>
    <t>f05008</t>
  </si>
  <si>
    <t>　ツマムラサキマダラ（台湾産亜種）</t>
  </si>
  <si>
    <t>　ツマムラサキマダラ（フィリピン産亜種）</t>
  </si>
  <si>
    <t>シロオビルリマダラ</t>
    <phoneticPr fontId="11"/>
  </si>
  <si>
    <t>シロオビルリマダラ</t>
  </si>
  <si>
    <t>シロオビマダラ</t>
    <phoneticPr fontId="11"/>
  </si>
  <si>
    <t>　シロオビルリマダラ（フィリピン産亜種）</t>
  </si>
  <si>
    <t>クロイワルリマダラ</t>
    <phoneticPr fontId="11"/>
  </si>
  <si>
    <t>クロイワルリマダラ</t>
  </si>
  <si>
    <t>クロイワマダラ</t>
    <phoneticPr fontId="11"/>
  </si>
  <si>
    <t>　クロイワルリマダラ（ルソン島産亜種）</t>
  </si>
  <si>
    <t>ガランピルリマダラ</t>
    <phoneticPr fontId="11"/>
  </si>
  <si>
    <t>ガランピルリマダラ</t>
  </si>
  <si>
    <t>ガランピマダラ</t>
    <phoneticPr fontId="11"/>
  </si>
  <si>
    <t>　ガランピルリマダラ（インドシナ産亜種）</t>
  </si>
  <si>
    <t>ルリマダラ</t>
  </si>
  <si>
    <t>　ルリマダラ（インドシナ産亜種）</t>
  </si>
  <si>
    <t>　ルリマダラ（フィリピン産亜種）</t>
  </si>
  <si>
    <t>　ルリマダラ（台湾産亜種）</t>
  </si>
  <si>
    <t>ミダムスルリマダラ</t>
  </si>
  <si>
    <t>マサキルリマダラ</t>
    <phoneticPr fontId="11"/>
  </si>
  <si>
    <t>マサキルリマダラ</t>
  </si>
  <si>
    <t>ホリシャルリマダラ</t>
    <phoneticPr fontId="11"/>
  </si>
  <si>
    <t>　マサキルリマダラ（台湾産亜種）</t>
  </si>
  <si>
    <t>　マサキルリマダラ（フィリピン産亜種）</t>
  </si>
  <si>
    <t>マルバネルリマダラ</t>
  </si>
  <si>
    <t>　マルバネルリマダラ（ルソン島産亜種）</t>
    <phoneticPr fontId="11"/>
  </si>
  <si>
    <t>マルバネルリマダラ</t>
    <phoneticPr fontId="11"/>
  </si>
  <si>
    <t>　マルバネルリマダラ（台湾産亜種）</t>
    <phoneticPr fontId="11"/>
  </si>
  <si>
    <t>クルギールソマダラ</t>
  </si>
  <si>
    <t>　クルギールリマダラ（インドシナ産亜種）</t>
    <phoneticPr fontId="11"/>
  </si>
  <si>
    <t>クルギールリマダラ</t>
    <phoneticPr fontId="11"/>
  </si>
  <si>
    <t>シロモンルリマダラ</t>
  </si>
  <si>
    <t>　シロモンルリマダラ（インドシナ産亜種）</t>
  </si>
  <si>
    <t>f06001</t>
  </si>
  <si>
    <t>テングチョウ科</t>
    <rPh sb="6" eb="7">
      <t>カ</t>
    </rPh>
    <phoneticPr fontId="11"/>
  </si>
  <si>
    <t>エノキ、エゾエノキ</t>
  </si>
  <si>
    <t>　テングチョウ（テングチョウ南西諸島産亜種）</t>
  </si>
  <si>
    <t>　テングチョウ（テングチョウ日本産亜種）</t>
  </si>
  <si>
    <t>　テングチョウ（テングチョウ台湾産亜種）</t>
  </si>
  <si>
    <t>ムラサキテングチョウ</t>
  </si>
  <si>
    <t>　ムラサキテングチョウ（フィリピン産亜種）</t>
  </si>
  <si>
    <t>カバタテハ</t>
  </si>
  <si>
    <t>f07001</t>
  </si>
  <si>
    <t>タテハチョウ科</t>
    <phoneticPr fontId="11"/>
  </si>
  <si>
    <t>　カバタテハ（台湾産亜種）</t>
  </si>
  <si>
    <t>f07002</t>
  </si>
  <si>
    <t>クガイソウ、オオバコなどゴマノハグサ科、オオバコ科</t>
  </si>
  <si>
    <t>　コヒョウモンモドキ（日本産亜種）</t>
  </si>
  <si>
    <t>f07003</t>
  </si>
  <si>
    <t>オトコエシ、オミナエシ</t>
  </si>
  <si>
    <t>ノアザミ、タムラソウ、サワアザミなどキク科</t>
  </si>
  <si>
    <t>タイワンキマダラ</t>
  </si>
  <si>
    <t>f07004</t>
  </si>
  <si>
    <t>トゲイヌツゲ</t>
  </si>
  <si>
    <t>f07005</t>
  </si>
  <si>
    <t>ガンコウラン、キバナシャクナゲなどガンコウラン科、ツツジ科</t>
  </si>
  <si>
    <t>　アサヒヒョウモン（日本産亜種）</t>
  </si>
  <si>
    <t>ミヤマスミレ、ケタチツボスミレ</t>
  </si>
  <si>
    <t>ホソバヒョウモン</t>
  </si>
  <si>
    <t>ミヤマスミレ</t>
  </si>
  <si>
    <t>　ホソバヒョウモン（日本産亜種）</t>
  </si>
  <si>
    <t>ヒョウモンチョウ</t>
  </si>
  <si>
    <t>f07006</t>
  </si>
  <si>
    <t>ワレモコウ、オニシモツケなどバラ科</t>
  </si>
  <si>
    <t>　ヒョウモンチョウ（北海道・東北地方産亜種）</t>
  </si>
  <si>
    <t>　ヒョウモンチョウ（中部地方産亜種）</t>
  </si>
  <si>
    <t>コヒョウモン</t>
  </si>
  <si>
    <t>オニシモツケ、ワレモコウなどバラ科</t>
  </si>
  <si>
    <t>　コヒョウモン（北海道産亜種）</t>
  </si>
  <si>
    <t>　コヒョウモン（谷川岳産亜種）</t>
  </si>
  <si>
    <t>　コヒョウモン（本州産亜種）</t>
  </si>
  <si>
    <t>f07007</t>
  </si>
  <si>
    <t>スミレ、タチツボスミレなどスミレ科</t>
  </si>
  <si>
    <t>　ウラギンスジヒョウモン（日本産亜種）</t>
  </si>
  <si>
    <t>タチツボスミレなどスミレ科</t>
  </si>
  <si>
    <t>　オオウラギンスジヒョウモン（日本産亜種）</t>
  </si>
  <si>
    <t>f07008</t>
  </si>
  <si>
    <t>タチツボスミレ、ツボスミレなどスミレ科</t>
  </si>
  <si>
    <t>　メスグロヒョウモン（日本産亜種）</t>
  </si>
  <si>
    <t>f07009</t>
  </si>
  <si>
    <t>タチツボスミレ、オオタチツボスミレなどスミレ科</t>
  </si>
  <si>
    <t>　クモガタヒョウモン（日本産亜種）</t>
  </si>
  <si>
    <t>f07010</t>
  </si>
  <si>
    <t>　ミドリヒョウモン（日本産亜種）</t>
  </si>
  <si>
    <t>ギンボシヒョウモン</t>
  </si>
  <si>
    <t>f07011</t>
  </si>
  <si>
    <t>スミレ類、クリンユキフデ</t>
  </si>
  <si>
    <t>　ギンボシヒョウモン（北海道産亜種）</t>
  </si>
  <si>
    <t>　ギンボシヒョウモン（本州産亜種）</t>
  </si>
  <si>
    <t>f07012</t>
  </si>
  <si>
    <t>　ウラギンヒョウモン（日本産亜種）</t>
  </si>
  <si>
    <t>スミレ、ツボスミレなどスミレ科</t>
  </si>
  <si>
    <t>f07013</t>
  </si>
  <si>
    <t>スミレ類、パンジーなどスミレ科</t>
  </si>
  <si>
    <t>ウラベニヒョウモン</t>
    <phoneticPr fontId="11"/>
  </si>
  <si>
    <t>ウラベニヒョウモン</t>
  </si>
  <si>
    <t>f07014</t>
  </si>
  <si>
    <t>ウラベニヒョウモンモドキ</t>
    <phoneticPr fontId="11"/>
  </si>
  <si>
    <t>ヒメウラベニヒョウモン</t>
  </si>
  <si>
    <t>ウスイロネッタイヒョウモン</t>
  </si>
  <si>
    <t>f07015</t>
  </si>
  <si>
    <t>ララサンミスジ</t>
  </si>
  <si>
    <t>f07016</t>
  </si>
  <si>
    <t>　ララサンミスジ（台湾産亜種）</t>
  </si>
  <si>
    <t>シロミスジ</t>
  </si>
  <si>
    <t>ヒラミカンコノキ</t>
  </si>
  <si>
    <t>　シロミスジ（日本産亜種）</t>
  </si>
  <si>
    <t>ヤエヤマイチモンジ</t>
  </si>
  <si>
    <t>コンロンカ、ヤエヤマコンロンカ、アカミズキ</t>
  </si>
  <si>
    <t>　ヤエヤマイチモンジ（日本産亜種）</t>
  </si>
  <si>
    <t>f07017</t>
  </si>
  <si>
    <t>スイカズラ、タニウツギ、ヤブウツギなどスイカズラ科</t>
  </si>
  <si>
    <t>　イチモンジチョウ（日本産亜種）</t>
  </si>
  <si>
    <t>スイカズラ、ニシキウツギなどスイカズラ科</t>
  </si>
  <si>
    <t>f07018</t>
  </si>
  <si>
    <t>ヤマナラシ、ドロノキ</t>
  </si>
  <si>
    <t>　オオイチモンジ（日本産亜種）</t>
  </si>
  <si>
    <t>f07019</t>
  </si>
  <si>
    <t>ケヤキ、ハルニレ、フジ、ダイズなどマメ科、ニレ科</t>
  </si>
  <si>
    <t>　コミスジ（日本産亜種）</t>
  </si>
  <si>
    <t>リュウキュウミスジ</t>
  </si>
  <si>
    <t>ヌスビトハギ、シバハギ、トキワヤブハギ</t>
  </si>
  <si>
    <t>　リュウキュウミスジ（日本産亜種）</t>
  </si>
  <si>
    <t>フタスジチョウ</t>
  </si>
  <si>
    <t>ユキヤナギ、シモツケなどバラ科</t>
  </si>
  <si>
    <t>　フタスジチョウ（北海道産亜種）</t>
  </si>
  <si>
    <t>　フタスジチョウ（本州中部地方産亜種）</t>
  </si>
  <si>
    <t>　フタスジチョウ（東北地方産亜種）</t>
  </si>
  <si>
    <t>　フタスジチョウ（奥只見産亜種）</t>
  </si>
  <si>
    <t>ホシミスジ</t>
  </si>
  <si>
    <t>ユキヤナギ、コデマリ、シモツケ、などバラ科</t>
  </si>
  <si>
    <t>　ホシミスジ（日本産亜種）</t>
  </si>
  <si>
    <t>イロハモミジ、オオカエデ、チドリノキなどカエデ科</t>
  </si>
  <si>
    <t>　ミスジチョウ（日本産亜種）</t>
  </si>
  <si>
    <t>オオミスジ</t>
  </si>
  <si>
    <t>ウメ、アンズ、モモ、スモモなどバラ科</t>
  </si>
  <si>
    <t>トラフタテハ</t>
  </si>
  <si>
    <t>f07020</t>
  </si>
  <si>
    <t>　トラフタテハ（フィリピン産亜種）</t>
  </si>
  <si>
    <t>サカハチチョウ</t>
  </si>
  <si>
    <t>f07021</t>
  </si>
  <si>
    <t>コアカソ、エゾイラクサなどイラクサ科</t>
  </si>
  <si>
    <t>　サカハチチョウ（日本産亜種）</t>
  </si>
  <si>
    <t>アカマダラ</t>
  </si>
  <si>
    <t>エゾイラクサ、ムカゴイラクサなどイラクサ科</t>
  </si>
  <si>
    <t>　アカマダラ（日本産亜種）</t>
  </si>
  <si>
    <t>f07022</t>
  </si>
  <si>
    <t>カナムグラ、カラハナソウなどクワ科</t>
  </si>
  <si>
    <t>シータテハ</t>
  </si>
  <si>
    <t>ハルニレ、エノキ、ホップ、コアカソなどニレ科、クワ科、イラクサ科</t>
  </si>
  <si>
    <t>　シータテハ（日本産亜種）</t>
  </si>
  <si>
    <t>f07023</t>
  </si>
  <si>
    <t>エノキ、ハルニレ、エゾヤナギ、シダレヤナギなどニレ科、ヤナギ科</t>
  </si>
  <si>
    <t>　ヒオドシチョウ（日本産亜種）</t>
  </si>
  <si>
    <t>エルタテハ</t>
  </si>
  <si>
    <t>ハルニレ、シラカンバ、ウダイカンバなどニレ科、カバノキ科</t>
  </si>
  <si>
    <t>　エルタテハ（日本産亜種）</t>
  </si>
  <si>
    <t>キベリタテハ</t>
  </si>
  <si>
    <t>シラカンバ、ダケカンバ、ドロノキ、バッコヤナギなどカバノキ科、ヤナギ科</t>
  </si>
  <si>
    <t>　キベリタテハ（日本産亜種）</t>
  </si>
  <si>
    <t>クジャクチョウ</t>
  </si>
  <si>
    <t>f07024</t>
  </si>
  <si>
    <t>ホップ、カラハナソウ、ムカゴイラクサ、エゾイラクサなどクワ科、イラクサ科</t>
  </si>
  <si>
    <t>　クジャクチョウ（日本産亜種）</t>
  </si>
  <si>
    <t>コヒオドシ</t>
  </si>
  <si>
    <t>f07025</t>
  </si>
  <si>
    <t>ホソバイラクサ、ムカゴイラクサなどイラクサ科</t>
  </si>
  <si>
    <t>　コヒオドシ（日本産亜種）</t>
  </si>
  <si>
    <t>f07026</t>
  </si>
  <si>
    <t>サルトリイバラ、ホトトギス、ヤマユリ、オニユリなどユリ科</t>
  </si>
  <si>
    <t>　ルリタテハ（トカラ列島以南産亜種）</t>
  </si>
  <si>
    <t>　ルリタテハ（屋久島以北産亜種）</t>
  </si>
  <si>
    <t>f07027</t>
  </si>
  <si>
    <t>イラクサ、コアカソ、ハルニレ、カナムグラなどイラクサ科、ニレ科、クワ科</t>
  </si>
  <si>
    <t>f07028</t>
  </si>
  <si>
    <t>オオバコ、ゴボウ、アザミ類、ヤグルマギクなどオオバコ科、キク科</t>
  </si>
  <si>
    <t>タテハモドキ</t>
  </si>
  <si>
    <t>f07029</t>
  </si>
  <si>
    <t>イワダレソウ、スズメノトウガラシ、オギノツメ</t>
  </si>
  <si>
    <t>　タテハモドキ（日本産亜種）</t>
  </si>
  <si>
    <t>アオタテハモドキ</t>
  </si>
  <si>
    <t>キツネノマゴ、イワダレソウ</t>
  </si>
  <si>
    <t>　アオタテハモドキ（日本産亜種）</t>
  </si>
  <si>
    <t>ジャノメタテハモドキ</t>
  </si>
  <si>
    <t>　ジャノメタテハモドキ（台湾産亜種）</t>
  </si>
  <si>
    <t>イワサキタテハモドキ</t>
  </si>
  <si>
    <t>　イワサキタテハモドキ（フィリピン産亜種）</t>
  </si>
  <si>
    <t>ハイイロタテハモドキ</t>
    <phoneticPr fontId="11"/>
  </si>
  <si>
    <t>ハイイロタテハモドキ</t>
  </si>
  <si>
    <t>ウスムラサキタテハモドキ</t>
    <phoneticPr fontId="11"/>
  </si>
  <si>
    <t>ルリボシタテハモドキ</t>
  </si>
  <si>
    <t>f07030</t>
  </si>
  <si>
    <t>オキナワスズムシソウ、セイタカスズムシソウ</t>
  </si>
  <si>
    <t>　コノハチョウ（日本産亜種）</t>
  </si>
  <si>
    <t>イワサキコノハ</t>
  </si>
  <si>
    <t>f07031</t>
  </si>
  <si>
    <t>　イワサキコノハ（フィリピン産亜種）</t>
  </si>
  <si>
    <t>キオビコノハ</t>
  </si>
  <si>
    <t>f07032</t>
  </si>
  <si>
    <t>　キオビコノハ（フィリピン産亜種）</t>
  </si>
  <si>
    <t>メスアカムラサキ</t>
  </si>
  <si>
    <t>f07033</t>
  </si>
  <si>
    <t>スベリヒユ</t>
  </si>
  <si>
    <t>リュウキュウムラサキ</t>
  </si>
  <si>
    <t>ヤエヤマムラサキ</t>
  </si>
  <si>
    <t>　ヤエヤマムラサキ（フィリピン産亜種）</t>
  </si>
  <si>
    <t>f07034</t>
  </si>
  <si>
    <t>アワブキ、ヤマビワ、ミヤマハハソなどアワブキ科</t>
  </si>
  <si>
    <t>　スミナガシ（八重山産亜種）</t>
  </si>
  <si>
    <t>　スミナガシ（日本産亜種）</t>
  </si>
  <si>
    <t>　スミナガシ（奄美・沖縄産亜種）</t>
  </si>
  <si>
    <t>イシガケチョウ</t>
  </si>
  <si>
    <t>f07035</t>
  </si>
  <si>
    <t>イヌビワ、オオイタビ、イチジクなどクワ科</t>
  </si>
  <si>
    <t>イシガキチョウ</t>
    <phoneticPr fontId="11"/>
  </si>
  <si>
    <t>イシガケチョウ</t>
    <phoneticPr fontId="11"/>
  </si>
  <si>
    <t>　イシガケチョウ（日本産亜種）</t>
  </si>
  <si>
    <t>f07036</t>
  </si>
  <si>
    <t>ヤエヤマネコノチチ、クワノハエノキ</t>
  </si>
  <si>
    <t>　フタオチョウ（日本産亜種）</t>
  </si>
  <si>
    <t>f07037</t>
  </si>
  <si>
    <t>シダレヤナギ、カワヤナギなどヤナギ科</t>
  </si>
  <si>
    <t>　コムラサキ（日本産亜種）</t>
  </si>
  <si>
    <t>f07038</t>
  </si>
  <si>
    <t>エノキ、エゾエノキなどニレ科</t>
  </si>
  <si>
    <t>　ゴマダラチョウ（日本産亜種）</t>
  </si>
  <si>
    <t>外来種（奄美大島以外）</t>
    <rPh sb="0" eb="3">
      <t>ガイライシュ</t>
    </rPh>
    <rPh sb="4" eb="8">
      <t>アマミオオシマ</t>
    </rPh>
    <rPh sb="8" eb="10">
      <t>イガイ</t>
    </rPh>
    <phoneticPr fontId="11"/>
  </si>
  <si>
    <t>準絶滅危惧（奄美大島）</t>
    <rPh sb="6" eb="10">
      <t>アマミオオシマ</t>
    </rPh>
    <phoneticPr fontId="11"/>
  </si>
  <si>
    <t>クワノハエノキ</t>
  </si>
  <si>
    <t>アカホシゴマダラ</t>
    <phoneticPr fontId="11"/>
  </si>
  <si>
    <t>　アカボシゴマダラ（日本産亜種）</t>
  </si>
  <si>
    <t>f07039</t>
  </si>
  <si>
    <t>エノキ、エゾノキ</t>
  </si>
  <si>
    <t>　オオムラサキ（日本産亜種）</t>
  </si>
  <si>
    <t>ヒョウマダラ</t>
  </si>
  <si>
    <t>f07040</t>
  </si>
  <si>
    <t>　ヒョウマダラ（台湾産亜種）</t>
  </si>
  <si>
    <t>f08001</t>
  </si>
  <si>
    <t>ジャノメチョウ科</t>
    <rPh sb="7" eb="8">
      <t>カ</t>
    </rPh>
    <phoneticPr fontId="11"/>
  </si>
  <si>
    <t>チヂミザサ、シバ、チガヤなどイネ科</t>
  </si>
  <si>
    <t>ウラナミジャノメ</t>
  </si>
  <si>
    <t>（本土亜種のみ）絶滅危惧II類</t>
  </si>
  <si>
    <t>（本土亜種のみ）絶滅危惧II類</t>
    <rPh sb="1" eb="3">
      <t>ホンド</t>
    </rPh>
    <rPh sb="3" eb="5">
      <t>アシュ</t>
    </rPh>
    <phoneticPr fontId="11"/>
  </si>
  <si>
    <t>アシボソなどイネ科</t>
  </si>
  <si>
    <t>　ウラナミジャノメ（対馬産亜種）</t>
  </si>
  <si>
    <t>　ウラナミジャノメ（本土亜種）</t>
    <rPh sb="10" eb="12">
      <t>ホンド</t>
    </rPh>
    <phoneticPr fontId="11"/>
  </si>
  <si>
    <t>オオササガヤ</t>
  </si>
  <si>
    <t>スズメノカタビラ、ササクサ、ススキ</t>
  </si>
  <si>
    <t>ササクサ、チガヤ、エダウチチヂミザサ</t>
  </si>
  <si>
    <t>ベニヒカゲ</t>
  </si>
  <si>
    <t>f08002</t>
  </si>
  <si>
    <t>(本州産亜種のみ）準絶滅危惧</t>
  </si>
  <si>
    <t>(本州産亜種のみ）準絶滅危惧</t>
    <rPh sb="1" eb="3">
      <t>ホンシュウ</t>
    </rPh>
    <rPh sb="3" eb="4">
      <t>サン</t>
    </rPh>
    <rPh sb="4" eb="6">
      <t>アシュ</t>
    </rPh>
    <phoneticPr fontId="11"/>
  </si>
  <si>
    <t>ホンモンジスゲ、タテヤマスゲ、オニノガリヤスなどカヤツリグサ科、イネ科</t>
  </si>
  <si>
    <t>　ベニヒカゲ（本州産亜種）</t>
  </si>
  <si>
    <t>　ベニヒカゲ（北海道産亜種）</t>
  </si>
  <si>
    <t>クモマベニヒカゲ</t>
    <phoneticPr fontId="11"/>
  </si>
  <si>
    <t>クモマベニヒカゲ</t>
  </si>
  <si>
    <t>イワノガリヤス、ヒメノガリヤス、ホンモンジスゲ、リシリスゲなどイネ科、カヤツリグサ科</t>
  </si>
  <si>
    <t>　クモマペニヒカゲ（北海道産亜種）</t>
  </si>
  <si>
    <t>クモマペニヒカゲ</t>
  </si>
  <si>
    <t>　クモマペニヒカゲ（本州産亜種）</t>
  </si>
  <si>
    <t>タカネヒカゲ</t>
  </si>
  <si>
    <t>f08003</t>
  </si>
  <si>
    <t>（八ヶ岳亜種）絶滅危惧I類、(北アルプス亜種）絶滅危惧II類</t>
  </si>
  <si>
    <t>（八ヶ岳亜種）絶滅危惧I類、(北アルプス亜種）絶滅危惧II類</t>
    <rPh sb="1" eb="4">
      <t>ヤツガタケ</t>
    </rPh>
    <rPh sb="4" eb="6">
      <t>アシュ</t>
    </rPh>
    <rPh sb="15" eb="16">
      <t>キタ</t>
    </rPh>
    <rPh sb="20" eb="22">
      <t>アシュ</t>
    </rPh>
    <phoneticPr fontId="11"/>
  </si>
  <si>
    <t>ヒメスゲ、イワスゲなどカヤツリグサ科</t>
  </si>
  <si>
    <t>　タカネヒカゲ（北アルプス産亜種）</t>
  </si>
  <si>
    <t>　タカネヒカゲ（八ヶ岳産亜種）</t>
  </si>
  <si>
    <t>タイセツイワスゲ、ミヤマクロスゲ</t>
  </si>
  <si>
    <t>　ダイセツタカネヒカゲ（日本産亜種）</t>
  </si>
  <si>
    <t>ヒメヒカゲ</t>
  </si>
  <si>
    <t>f08004</t>
  </si>
  <si>
    <t>(本州西部・中部亜種）絶滅危惧I類</t>
  </si>
  <si>
    <t>(本州西部・中部亜種）絶滅危惧I類</t>
    <rPh sb="1" eb="3">
      <t>ホンシュウ</t>
    </rPh>
    <rPh sb="3" eb="5">
      <t>セイブ</t>
    </rPh>
    <rPh sb="6" eb="8">
      <t>チュウブ</t>
    </rPh>
    <rPh sb="8" eb="10">
      <t>アシュ</t>
    </rPh>
    <phoneticPr fontId="11"/>
  </si>
  <si>
    <t>ヒメカンスゲ、アオスゲ、ショウジョウスゲなどカヤツリグサ科</t>
  </si>
  <si>
    <t>　ヒメヒカゲ（本州中部産亜種）</t>
  </si>
  <si>
    <t>　ヒメヒカゲ（本州西部産亜種）</t>
  </si>
  <si>
    <t>シロオビヒメヒカゲ</t>
  </si>
  <si>
    <t>（北海道西部産亜種）準絶滅危惧</t>
  </si>
  <si>
    <t>ヒカゲスゲ、カミカワスゲ</t>
  </si>
  <si>
    <t>　シロオビヒメヒカゲ（北海道東部産亜種）</t>
  </si>
  <si>
    <t>　シロオビヒメヒカゲ（北海道西部産亜種）</t>
  </si>
  <si>
    <t>f08005</t>
  </si>
  <si>
    <t>ススキ、スズメノカタビラ、ヒカゲスゲなどイネ科、カヤツリグサ科</t>
  </si>
  <si>
    <t>　ジャノメチョウ（日本産亜種）</t>
  </si>
  <si>
    <t>ウラジャノメ</t>
  </si>
  <si>
    <t>f08006</t>
  </si>
  <si>
    <t>ヒカゲスゲ、ショウジョウスゲ、ニシノホンモンジスゲなどカヤツリグサ科</t>
  </si>
  <si>
    <t>　ウラジャノメ（本州産亜種）</t>
  </si>
  <si>
    <t>　ウラジャノメ（北海道産亜種）</t>
  </si>
  <si>
    <t>　ウラジャノメ（利尻島産亜種）</t>
  </si>
  <si>
    <t>ツマジロウラジャノメ</t>
  </si>
  <si>
    <t>f08007</t>
  </si>
  <si>
    <t>カモジグサ、ヒメノガリヤスなどイネ科</t>
  </si>
  <si>
    <t>　ツマジロウラジャノメ（北海道産亜種）</t>
  </si>
  <si>
    <t>　ツマジロウラジャノメ（本州産亜種）</t>
  </si>
  <si>
    <t>　ツマジロウラジャノメ（四国産亜種）</t>
  </si>
  <si>
    <t>モリシロジャノメ</t>
    <phoneticPr fontId="11"/>
  </si>
  <si>
    <t>モリシロジャノメ</t>
  </si>
  <si>
    <t>f08008</t>
  </si>
  <si>
    <t>ミカヅキシロジャノメ</t>
    <phoneticPr fontId="11"/>
  </si>
  <si>
    <t>ヒメキマダラヒカゲ</t>
  </si>
  <si>
    <t>f08009</t>
  </si>
  <si>
    <t>チシマザサ、スズタケなどタケ科</t>
  </si>
  <si>
    <t>f08010</t>
  </si>
  <si>
    <t>カモジグサ、ヒメノガリヤス、ヒカゲスゲ、カサスゲなどイネ科、カヤツリグサ科</t>
  </si>
  <si>
    <t>オオヒカゲ</t>
  </si>
  <si>
    <t>f08011</t>
  </si>
  <si>
    <t>カサスゲ、ヒゴクサ</t>
  </si>
  <si>
    <t>f08012</t>
  </si>
  <si>
    <t>アズマネザサ、ネザサ、メダケなどタケ科</t>
  </si>
  <si>
    <t>クロヒカゲ</t>
  </si>
  <si>
    <t>アズマネザサ、メダケなどタケ科</t>
  </si>
  <si>
    <t>　クロヒカゲ（日本産亜種）</t>
  </si>
  <si>
    <t>　クロヒカゲ（御蔵島産亜種）</t>
  </si>
  <si>
    <t>アシボソ、チヂミザサ、ノガリヤスなどイネ科</t>
  </si>
  <si>
    <t>ホウライチク、リュウキュウチク、リョクチク</t>
  </si>
  <si>
    <t>　シロオビヒカゲ（日本産亜種）</t>
  </si>
  <si>
    <t>f08013</t>
  </si>
  <si>
    <t>メダケ、アズマネザサなどタケ科</t>
  </si>
  <si>
    <t>ヤマキマダラヒカゲ</t>
  </si>
  <si>
    <t>シナノザサ、トクガワザサ、スズタケ、ススキなどタケ科、イネ科</t>
  </si>
  <si>
    <t>　ヤマキマダラヒカゲ（房総半島産亜種）</t>
  </si>
  <si>
    <t>　ヤマキマダラヒカゲ（屋久島産亜種）</t>
  </si>
  <si>
    <t>　ヤマキマダラヒカゲ（日本産亜種）</t>
  </si>
  <si>
    <t>f08014</t>
  </si>
  <si>
    <t>アシボソ、チヂミザサ、メヒシバ、アズマネザサなどイネ科、タケ科</t>
  </si>
  <si>
    <t>　ヒメジャノメ（日本産亜種）</t>
  </si>
  <si>
    <t>リュウキュウヒメジャノメ</t>
  </si>
  <si>
    <t>ススキ、チガヤなどイネ科</t>
  </si>
  <si>
    <t>　リュウキュウヒメジャノメ（奄美・沖縄産亜種）</t>
  </si>
  <si>
    <t>　リュウキュウヒメジャノメ（八重山産亜種）</t>
  </si>
  <si>
    <t>アシボソ、チヂミザサ、ススキ、エノコログサなどイネ科</t>
  </si>
  <si>
    <t>　コジャノメ（日本産亜種）</t>
  </si>
  <si>
    <t>ヒメヒトツメジャノメ</t>
  </si>
  <si>
    <t>ルリモンジャノメ</t>
  </si>
  <si>
    <t>f08015</t>
  </si>
  <si>
    <t>　ルリモンジャノメ（台湾産亜種）</t>
  </si>
  <si>
    <t>f08016</t>
  </si>
  <si>
    <t>ジュズダマ、ススキ、アワ、トウモロコシなどイネ科</t>
  </si>
  <si>
    <t>　クロコノマチョウ（日本産亜種）</t>
  </si>
  <si>
    <t>ウスイロコノマチョウ</t>
  </si>
  <si>
    <t>　ウスイロコノマチョウ（日本産亜種）</t>
  </si>
  <si>
    <t>オビコノマチョウ</t>
  </si>
  <si>
    <t>f01</t>
    <phoneticPr fontId="11"/>
  </si>
  <si>
    <t>f02</t>
    <phoneticPr fontId="11"/>
  </si>
  <si>
    <t>f03</t>
    <phoneticPr fontId="11"/>
  </si>
  <si>
    <t>f04</t>
    <phoneticPr fontId="11"/>
  </si>
  <si>
    <t>f05</t>
    <phoneticPr fontId="11"/>
  </si>
  <si>
    <t>f06</t>
    <phoneticPr fontId="11"/>
  </si>
  <si>
    <t>マタダチョウ科</t>
    <rPh sb="6" eb="7">
      <t>カ</t>
    </rPh>
    <phoneticPr fontId="11"/>
  </si>
  <si>
    <t>f07</t>
    <phoneticPr fontId="11"/>
  </si>
  <si>
    <t>f08</t>
    <phoneticPr fontId="11"/>
  </si>
  <si>
    <t>チャマダラセセリ属</t>
  </si>
  <si>
    <t>ミヤマセセリ属</t>
  </si>
  <si>
    <t>ダイミョウセセリ属</t>
  </si>
  <si>
    <t>シロシタセセリ属</t>
  </si>
  <si>
    <t>キバネセセリ属</t>
  </si>
  <si>
    <t>アオバセセリ属</t>
  </si>
  <si>
    <t>タイワンアオバセセリ属</t>
  </si>
  <si>
    <t>ビロウドセセリ属</t>
    <phoneticPr fontId="11"/>
  </si>
  <si>
    <t>ギンイチモンジセセリ属</t>
  </si>
  <si>
    <t>タカネキマタラセセリ属</t>
  </si>
  <si>
    <t>ホシチャバネセセリ属</t>
  </si>
  <si>
    <t>コチャバネセセリ属</t>
  </si>
  <si>
    <t>ホソバセセリ属</t>
  </si>
  <si>
    <t>スジグロチャバネセセリ属</t>
  </si>
  <si>
    <t>コキマタラセセリ属</t>
  </si>
  <si>
    <t>アゲハチョウ属</t>
  </si>
  <si>
    <t>アカセセリ属</t>
  </si>
  <si>
    <t>キマタラセセリ属</t>
  </si>
  <si>
    <t>ネッタイアカセセリ属</t>
  </si>
  <si>
    <t>クロセセリ属</t>
  </si>
  <si>
    <t>オオシロモンセセリ属</t>
  </si>
  <si>
    <t>バナナセセリ属</t>
  </si>
  <si>
    <t>クロボシセセリ属</t>
  </si>
  <si>
    <t>オオチャバネセセリ属</t>
  </si>
  <si>
    <t>チャバネセセリ属</t>
  </si>
  <si>
    <t>イチモンジセセリ属</t>
  </si>
  <si>
    <t>ユウレイセセリ属</t>
  </si>
  <si>
    <t>ウスバシロチョウ属</t>
    <phoneticPr fontId="11"/>
  </si>
  <si>
    <t>エゾスジグロシロチョウ属</t>
  </si>
  <si>
    <t>ホソオチョウ属</t>
  </si>
  <si>
    <t>ジャコウアゲハ属</t>
  </si>
  <si>
    <t>べニモンアゲハ属</t>
  </si>
  <si>
    <t>アオスジアゲハ属</t>
  </si>
  <si>
    <t>ウラゴマタラシジミ属</t>
  </si>
  <si>
    <t>ミスジチョウ属</t>
  </si>
  <si>
    <t>ヒメシロチョウ属</t>
  </si>
  <si>
    <t>ウスキシロチョウ属</t>
  </si>
  <si>
    <t>モンキチョウ属</t>
  </si>
  <si>
    <t>キチョウ属</t>
  </si>
  <si>
    <t>ヤマキチョウ属</t>
  </si>
  <si>
    <t>ツマキチョウ属</t>
  </si>
  <si>
    <t>ツマベニチョウ属</t>
  </si>
  <si>
    <t>ミヤマシロチョウ属</t>
  </si>
  <si>
    <t>トガリシロチョウ属</t>
  </si>
  <si>
    <t>ウラキンシジミ属</t>
  </si>
  <si>
    <t>ルーミスシジミ属</t>
  </si>
  <si>
    <t>ムラサキシジミ属</t>
  </si>
  <si>
    <t>テングチョウ属</t>
  </si>
  <si>
    <t>チョウセンアカシジミ属</t>
  </si>
  <si>
    <t>ギフチョウ属</t>
  </si>
  <si>
    <t>ムモンアカシジミ属</t>
  </si>
  <si>
    <t>アカシジミ属</t>
  </si>
  <si>
    <t>ウラクロシジミ属</t>
  </si>
  <si>
    <t>オナガシジミ属</t>
  </si>
  <si>
    <t>ウラミスジシジミ属</t>
  </si>
  <si>
    <t>ミドリシジミ属</t>
  </si>
  <si>
    <t>メスアカミドリシジミ属</t>
  </si>
  <si>
    <t>ミスイロオナガシジミ属</t>
  </si>
  <si>
    <t>キリシマミドリシジミ属</t>
  </si>
  <si>
    <t>オオミドリシジミ属</t>
  </si>
  <si>
    <t>フジミドリシジミ属</t>
  </si>
  <si>
    <t>カラスシジミ属</t>
  </si>
  <si>
    <t>トラフシジミ属</t>
  </si>
  <si>
    <t>イワカワシジミ属</t>
  </si>
  <si>
    <t>キマタラルリツバメ属</t>
  </si>
  <si>
    <t>ベニシジミ属</t>
  </si>
  <si>
    <t>クロシジミ属</t>
  </si>
  <si>
    <t>オジロシジミ属</t>
  </si>
  <si>
    <t>ウラナミシジミ属</t>
  </si>
  <si>
    <t>アマミウラナミシジミ属</t>
  </si>
  <si>
    <t>ヒメウラナミシジミ属</t>
  </si>
  <si>
    <t>ルリウラナミシジミ属</t>
  </si>
  <si>
    <t>ヤマトシジミ属</t>
  </si>
  <si>
    <t>シルビアシジミ属</t>
  </si>
  <si>
    <t>カバイロシジミ属</t>
  </si>
  <si>
    <t>ゴマシジミ属</t>
  </si>
  <si>
    <t>オオルリシジミ属</t>
  </si>
  <si>
    <t>タイワンクロボシシジミ属</t>
  </si>
  <si>
    <t>ヤクシマルリシジミ属</t>
  </si>
  <si>
    <t>サツマシジミ属</t>
  </si>
  <si>
    <t>ルリシジミ属</t>
  </si>
  <si>
    <t>カラフトルリシジミ属</t>
  </si>
  <si>
    <t>ジョウザンシジミ属</t>
  </si>
  <si>
    <t>クロツバメシジミ属</t>
  </si>
  <si>
    <t>ツバメシジミ属</t>
  </si>
  <si>
    <t>ゴイシツバメシジミ属</t>
  </si>
  <si>
    <t>ウラボシシジミ属</t>
  </si>
  <si>
    <t>ヒメシジミ属</t>
  </si>
  <si>
    <t>ミヤマシジミ属</t>
  </si>
  <si>
    <t>ウラギンシジミ属</t>
  </si>
  <si>
    <t>コツバメ属</t>
  </si>
  <si>
    <t>カバマダラ属</t>
  </si>
  <si>
    <t>スジグロカバマダラ属</t>
  </si>
  <si>
    <t>オオゴマタラ属</t>
  </si>
  <si>
    <t>リュウキュウアサギマダラ属</t>
  </si>
  <si>
    <t>アサギマダラ属</t>
  </si>
  <si>
    <t>コヒョウモンモドキ属</t>
  </si>
  <si>
    <t>ヒョウモンモドキ属</t>
  </si>
  <si>
    <t>タイワンキマダラ属</t>
  </si>
  <si>
    <t>カラフトヒョウモン属</t>
  </si>
  <si>
    <t>ヒョウモンチョウ属</t>
  </si>
  <si>
    <t>ウラギンスジヒョウモン属</t>
  </si>
  <si>
    <t>ゴイシシジミ属</t>
  </si>
  <si>
    <t>メスグロヒョウモン属</t>
  </si>
  <si>
    <t>クモガタヒョウモン属</t>
  </si>
  <si>
    <t>ギンボシヒョウモン属</t>
  </si>
  <si>
    <t>ウラギンヒョウモン属</t>
  </si>
  <si>
    <t>ツマグロヒョウモン属</t>
  </si>
  <si>
    <t>ミナミイチモンジ属</t>
  </si>
  <si>
    <t>イチモンジチョウ属</t>
  </si>
  <si>
    <t>オオイチモンジ属</t>
  </si>
  <si>
    <t>ミドリヒョウモン属</t>
  </si>
  <si>
    <t>サカハチチョウ属</t>
  </si>
  <si>
    <t>キタテハ属</t>
  </si>
  <si>
    <t>ヒオドシチョウ属</t>
  </si>
  <si>
    <t>クジャクチョウ属</t>
  </si>
  <si>
    <t>コヒオドシ属</t>
  </si>
  <si>
    <t>ルリタテハ属</t>
  </si>
  <si>
    <t>アカタテハ属</t>
  </si>
  <si>
    <t>ヒメアカタテハ属</t>
  </si>
  <si>
    <t>タテハモドキ属</t>
  </si>
  <si>
    <t>コノハチョウ属</t>
  </si>
  <si>
    <t>メスアカムラサキ属</t>
  </si>
  <si>
    <t>スミナガシ属</t>
  </si>
  <si>
    <t>イシガケチョウ属</t>
  </si>
  <si>
    <t>ヒメフタオチョウ属</t>
  </si>
  <si>
    <t>コムラサキ属</t>
  </si>
  <si>
    <t>ゴマタラチョウ属</t>
  </si>
  <si>
    <t>オオムラサキ属</t>
  </si>
  <si>
    <t>ウラナミジャノメ属</t>
  </si>
  <si>
    <t>ベニヒカゲ属</t>
  </si>
  <si>
    <t>タカネヒカゲ属</t>
  </si>
  <si>
    <t>ヒメヒカゲ属</t>
  </si>
  <si>
    <t>ジャノメチョウ属</t>
  </si>
  <si>
    <t>ウラジャノメ属</t>
  </si>
  <si>
    <t>ツマジロウラジャノメ属</t>
  </si>
  <si>
    <t>ヒメキマタラヒカゲ属</t>
  </si>
  <si>
    <t>キマタラモドキ属</t>
  </si>
  <si>
    <t>オオヒカゲ属</t>
  </si>
  <si>
    <t>ヒカゲチョウ属</t>
  </si>
  <si>
    <t>キマダラヒカゲ属</t>
  </si>
  <si>
    <t>コジャノメ属</t>
  </si>
  <si>
    <t>コノマチョウ属</t>
  </si>
  <si>
    <t>キシタアゲハ属</t>
  </si>
  <si>
    <t>クロテンシロチョウ属</t>
  </si>
  <si>
    <t>オオモンシロチョウ属</t>
  </si>
  <si>
    <t>チョウセンシロチョウ属</t>
  </si>
  <si>
    <t>カルミモンシロチョウ属</t>
  </si>
  <si>
    <t>ヒメトガリシロチョウ属</t>
  </si>
  <si>
    <t>メスジロキチョウ属</t>
  </si>
  <si>
    <t>ヒイロシジミ属</t>
  </si>
  <si>
    <t>カクモンシジミ属</t>
  </si>
  <si>
    <t>マルバネウラナミシジミ属</t>
  </si>
  <si>
    <t>オナガウラナミシジミ属</t>
  </si>
  <si>
    <t>ホリイコシジミ属</t>
  </si>
  <si>
    <t>クロホシヒメシジミ属</t>
  </si>
  <si>
    <t>ヒメウラボシシジミ属</t>
  </si>
  <si>
    <t>ソテツシジミ属</t>
  </si>
  <si>
    <t>コウトウシジミ属</t>
  </si>
  <si>
    <t>オオカバマダラ属</t>
  </si>
  <si>
    <t>コモンマダラ属</t>
  </si>
  <si>
    <t>ルリマダラ属</t>
  </si>
  <si>
    <t>カバタテハ属</t>
  </si>
  <si>
    <t>ウラベニヒョウモン属</t>
  </si>
  <si>
    <t>ネッタイヒョウモン属</t>
  </si>
  <si>
    <t>トラフタテハ属</t>
  </si>
  <si>
    <t>イワサキコノハ属</t>
  </si>
  <si>
    <t>キオビコノハ属</t>
  </si>
  <si>
    <t>ヒョウマダラ属</t>
  </si>
  <si>
    <t>シロジャノメ属</t>
  </si>
  <si>
    <t>ルリモンジャノメ属</t>
  </si>
  <si>
    <t>記録無し</t>
    <rPh sb="0" eb="2">
      <t>キロク</t>
    </rPh>
    <rPh sb="2" eb="3">
      <t>ナ</t>
    </rPh>
    <phoneticPr fontId="11"/>
  </si>
  <si>
    <t>集計対象外</t>
    <rPh sb="0" eb="2">
      <t>シュウケイ</t>
    </rPh>
    <rPh sb="2" eb="5">
      <t>タイショウガイ</t>
    </rPh>
    <phoneticPr fontId="11"/>
  </si>
  <si>
    <t>ｆ99999</t>
    <phoneticPr fontId="11"/>
  </si>
  <si>
    <t>ナミヒカゲ</t>
  </si>
  <si>
    <t>ヒカゲチョウ</t>
    <phoneticPr fontId="11"/>
  </si>
  <si>
    <t>アオバセセリ亜科</t>
  </si>
  <si>
    <t>アゲハチョウ亜科</t>
  </si>
  <si>
    <t>アシナガシジミ亜科</t>
  </si>
  <si>
    <t>ウスバアゲハ亜科</t>
  </si>
  <si>
    <t>ウラギンシジミ亜科</t>
  </si>
  <si>
    <t>コバネシロチョウ亜科</t>
  </si>
  <si>
    <t>ジャノメチョウ亜科</t>
  </si>
  <si>
    <t>シロチョウ亜科</t>
  </si>
  <si>
    <t>セセリチョウ亜科</t>
  </si>
  <si>
    <t>タテハチョウ亜科</t>
  </si>
  <si>
    <t>チャマダラセセリ亜科</t>
  </si>
  <si>
    <t>テングチョウ亜科</t>
  </si>
  <si>
    <t>ヒメシジミ亜科</t>
  </si>
  <si>
    <t>ベニシジミ亜科</t>
  </si>
  <si>
    <t>マダラチョウ亜科</t>
  </si>
  <si>
    <t>ミドリシジミ亜科</t>
  </si>
  <si>
    <t>モンキチョウ亜科</t>
  </si>
  <si>
    <t>市野谷の森</t>
    <phoneticPr fontId="3"/>
  </si>
  <si>
    <t>利根運河</t>
    <phoneticPr fontId="3"/>
  </si>
  <si>
    <t>理窓会記念自然公園</t>
    <phoneticPr fontId="3"/>
  </si>
  <si>
    <t>市野谷の森</t>
    <phoneticPr fontId="3"/>
  </si>
  <si>
    <t>シロチョウ科</t>
    <rPh sb="5" eb="6">
      <t>カ</t>
    </rPh>
    <phoneticPr fontId="3"/>
  </si>
  <si>
    <t>ヒメアカタテハ</t>
    <phoneticPr fontId="3"/>
  </si>
  <si>
    <t>利根運河</t>
    <rPh sb="0" eb="2">
      <t>トネ</t>
    </rPh>
    <rPh sb="2" eb="4">
      <t>ウンガ</t>
    </rPh>
    <phoneticPr fontId="3"/>
  </si>
  <si>
    <t>我が国の生態系等に被害を及ぼすおそれのある外来種リスト</t>
    <rPh sb="0" eb="1">
      <t>ワ</t>
    </rPh>
    <rPh sb="2" eb="3">
      <t>クニ</t>
    </rPh>
    <rPh sb="4" eb="7">
      <t>セイタイケイ</t>
    </rPh>
    <rPh sb="7" eb="8">
      <t>トウ</t>
    </rPh>
    <rPh sb="9" eb="11">
      <t>ヒガイ</t>
    </rPh>
    <rPh sb="12" eb="13">
      <t>オヨ</t>
    </rPh>
    <rPh sb="21" eb="23">
      <t>ガイライ</t>
    </rPh>
    <rPh sb="23" eb="24">
      <t>シュ</t>
    </rPh>
    <phoneticPr fontId="11"/>
  </si>
  <si>
    <t>　＜動物＞</t>
    <phoneticPr fontId="11"/>
  </si>
  <si>
    <t>選定理由</t>
    <rPh sb="0" eb="2">
      <t>センテイ</t>
    </rPh>
    <rPh sb="2" eb="4">
      <t>リユウ</t>
    </rPh>
    <phoneticPr fontId="11"/>
  </si>
  <si>
    <t>Ⅰ．生態系被害が大きいもの。</t>
    <phoneticPr fontId="11"/>
  </si>
  <si>
    <t>Ⅱ．生物多様性保全上重要な地域に侵入し、問題になっている又はその可能性が高い。</t>
    <phoneticPr fontId="11"/>
  </si>
  <si>
    <t>Ⅲ．生態系被害のほか、人体や経済・産業に大きな影響を及ぼすもの。</t>
    <phoneticPr fontId="11"/>
  </si>
  <si>
    <t>Ⅳ．知見が十分でないものの、近縁種や同様の生態を持つ種が明らかに侵略的であるとの情報があるもの、又は、</t>
    <phoneticPr fontId="11"/>
  </si>
  <si>
    <t xml:space="preserve">     近年の国内への侵入や分布の拡大が注目されている等の理由により、知見の集積が必要とされているもの。</t>
    <phoneticPr fontId="11"/>
  </si>
  <si>
    <t>対策優先度の要件</t>
  </si>
  <si>
    <t>①生態系に係る潜在的な影響・被害が特に甚大である。</t>
  </si>
  <si>
    <t>②生物多様性保全上重要な地域に侵入・定着し被害をもたらす可能性が高い。</t>
  </si>
  <si>
    <t>③絶滅危惧種等の生息・生育に甚大な被害を及ぼす可能性が高い。</t>
  </si>
  <si>
    <t>④人の生命・身体や農林水産業等社会経済に対して甚大な被害を及ぼす。</t>
  </si>
  <si>
    <t>⑤防除手法が開発されている、又は開発される見込みがある等、一定程度の知見があり、対策の目標を立て得る。</t>
  </si>
  <si>
    <t>備考欄の*印 ： 旧要注意外来生物</t>
    <rPh sb="0" eb="2">
      <t>ビコウ</t>
    </rPh>
    <rPh sb="2" eb="3">
      <t>ラン</t>
    </rPh>
    <rPh sb="5" eb="6">
      <t>ジルシ</t>
    </rPh>
    <rPh sb="9" eb="10">
      <t>キュウ</t>
    </rPh>
    <rPh sb="10" eb="13">
      <t>ヨウチュウイ</t>
    </rPh>
    <rPh sb="13" eb="15">
      <t>ガイライ</t>
    </rPh>
    <rPh sb="15" eb="17">
      <t>セイブツ</t>
    </rPh>
    <phoneticPr fontId="11"/>
  </si>
  <si>
    <t>【国外由来の外来種】</t>
    <rPh sb="1" eb="3">
      <t>コクガイ</t>
    </rPh>
    <rPh sb="3" eb="5">
      <t>ユライ</t>
    </rPh>
    <rPh sb="6" eb="8">
      <t>ガイライ</t>
    </rPh>
    <rPh sb="8" eb="9">
      <t>シュ</t>
    </rPh>
    <phoneticPr fontId="11"/>
  </si>
  <si>
    <t>※対策優先度の要件は緊急対策外来種・重点対策外来種のみ記入</t>
    <rPh sb="1" eb="3">
      <t>タイサク</t>
    </rPh>
    <rPh sb="3" eb="6">
      <t>ユウセンド</t>
    </rPh>
    <rPh sb="7" eb="9">
      <t>ヨウケン</t>
    </rPh>
    <rPh sb="10" eb="12">
      <t>キンキュウ</t>
    </rPh>
    <rPh sb="12" eb="14">
      <t>タイサク</t>
    </rPh>
    <rPh sb="14" eb="16">
      <t>ガイライ</t>
    </rPh>
    <rPh sb="16" eb="17">
      <t>シュ</t>
    </rPh>
    <rPh sb="18" eb="20">
      <t>ジュウテン</t>
    </rPh>
    <rPh sb="20" eb="22">
      <t>タイサク</t>
    </rPh>
    <rPh sb="22" eb="24">
      <t>ガイライ</t>
    </rPh>
    <rPh sb="24" eb="25">
      <t>シュ</t>
    </rPh>
    <rPh sb="27" eb="29">
      <t>キニュウ</t>
    </rPh>
    <phoneticPr fontId="11"/>
  </si>
  <si>
    <t>2015.03.26</t>
    <phoneticPr fontId="11"/>
  </si>
  <si>
    <t>通し</t>
    <rPh sb="0" eb="1">
      <t>トオ</t>
    </rPh>
    <phoneticPr fontId="11"/>
  </si>
  <si>
    <t>カテゴリ</t>
    <phoneticPr fontId="11"/>
  </si>
  <si>
    <t>定着段階</t>
    <rPh sb="0" eb="2">
      <t>テイチャク</t>
    </rPh>
    <rPh sb="2" eb="4">
      <t>ダンカイ</t>
    </rPh>
    <phoneticPr fontId="11"/>
  </si>
  <si>
    <t>対策優先度の要件※</t>
    <rPh sb="0" eb="2">
      <t>タイサク</t>
    </rPh>
    <rPh sb="2" eb="5">
      <t>ユウセンド</t>
    </rPh>
    <rPh sb="6" eb="8">
      <t>ヨウケン</t>
    </rPh>
    <phoneticPr fontId="11"/>
  </si>
  <si>
    <t>備考</t>
    <rPh sb="0" eb="2">
      <t>ビコウ</t>
    </rPh>
    <phoneticPr fontId="11"/>
  </si>
  <si>
    <t>No.</t>
  </si>
  <si>
    <t>被害の深刻度</t>
    <rPh sb="0" eb="2">
      <t>ヒガイ</t>
    </rPh>
    <rPh sb="3" eb="6">
      <t>シンコクド</t>
    </rPh>
    <phoneticPr fontId="11"/>
  </si>
  <si>
    <t>実効性・実行可能性</t>
    <rPh sb="0" eb="3">
      <t>ジッコウセイ</t>
    </rPh>
    <rPh sb="4" eb="6">
      <t>ジッコウ</t>
    </rPh>
    <rPh sb="6" eb="9">
      <t>カノウセイ</t>
    </rPh>
    <phoneticPr fontId="11"/>
  </si>
  <si>
    <t>鳥類</t>
    <rPh sb="0" eb="2">
      <t>チョウルイ</t>
    </rPh>
    <phoneticPr fontId="11"/>
  </si>
  <si>
    <t>シリアカヒヨドリ</t>
  </si>
  <si>
    <t>Pycnonotus cafer</t>
  </si>
  <si>
    <t>その他の定着予防外来種</t>
  </si>
  <si>
    <t>Ⅰ</t>
    <phoneticPr fontId="11"/>
  </si>
  <si>
    <t>未定着</t>
    <rPh sb="0" eb="2">
      <t>ミテイ</t>
    </rPh>
    <rPh sb="2" eb="3">
      <t>チャク</t>
    </rPh>
    <phoneticPr fontId="11"/>
  </si>
  <si>
    <t>*</t>
    <phoneticPr fontId="11"/>
  </si>
  <si>
    <t>外国産メジロ</t>
  </si>
  <si>
    <r>
      <t>Zosterops</t>
    </r>
    <r>
      <rPr>
        <sz val="10"/>
        <rFont val="ＭＳ Ｐゴシック"/>
        <family val="3"/>
        <charset val="128"/>
      </rPr>
      <t xml:space="preserve"> spp.</t>
    </r>
  </si>
  <si>
    <t>Ⅰ</t>
    <phoneticPr fontId="11"/>
  </si>
  <si>
    <t>ヒメメジロ</t>
    <phoneticPr fontId="11"/>
  </si>
  <si>
    <t>チョウセンメジロ</t>
    <phoneticPr fontId="11"/>
  </si>
  <si>
    <t>ハイバラメジロ</t>
    <phoneticPr fontId="11"/>
  </si>
  <si>
    <t>インドクジャク</t>
  </si>
  <si>
    <t>Pavo cristatus</t>
  </si>
  <si>
    <t>緊急対策外来種</t>
  </si>
  <si>
    <t>Ⅰ,Ⅱ,Ⅲ</t>
    <phoneticPr fontId="11"/>
  </si>
  <si>
    <t>分布拡大期～まん延期</t>
  </si>
  <si>
    <t>①②③④</t>
    <phoneticPr fontId="11"/>
  </si>
  <si>
    <t>⑤</t>
    <phoneticPr fontId="11"/>
  </si>
  <si>
    <t>カナダガン</t>
  </si>
  <si>
    <t>Branta canadensis</t>
  </si>
  <si>
    <t>分布拡大期～まん延期</t>
    <rPh sb="0" eb="2">
      <t>ブンプ</t>
    </rPh>
    <rPh sb="2" eb="5">
      <t>カクダイキ</t>
    </rPh>
    <rPh sb="8" eb="9">
      <t>エン</t>
    </rPh>
    <rPh sb="9" eb="10">
      <t>キ</t>
    </rPh>
    <phoneticPr fontId="11"/>
  </si>
  <si>
    <t>①③</t>
    <phoneticPr fontId="11"/>
  </si>
  <si>
    <t>特定外来</t>
    <phoneticPr fontId="11"/>
  </si>
  <si>
    <t>ガビチョウ</t>
  </si>
  <si>
    <t>Garrulax canorus</t>
  </si>
  <si>
    <t>重点対策外来種</t>
  </si>
  <si>
    <t>①</t>
    <phoneticPr fontId="11"/>
  </si>
  <si>
    <t>カオグロガビチョウ</t>
  </si>
  <si>
    <t>Garrulax perspicillatus</t>
  </si>
  <si>
    <t>カオジロガビチョウ</t>
  </si>
  <si>
    <t>Garrulax sannio</t>
  </si>
  <si>
    <t>ソウシチョウ</t>
  </si>
  <si>
    <t>Leiothrix lutea</t>
  </si>
  <si>
    <t>昆虫類</t>
    <rPh sb="0" eb="3">
      <t>コンチュウルイ</t>
    </rPh>
    <phoneticPr fontId="11"/>
  </si>
  <si>
    <t>ホソオチョウ</t>
    <phoneticPr fontId="11"/>
  </si>
  <si>
    <t>Sericinus montela</t>
  </si>
  <si>
    <t>ホソオアゲハ</t>
  </si>
  <si>
    <t>アカボシゴマダラ大陸亜種（名義タイプ亜種）</t>
    <rPh sb="8" eb="10">
      <t>タイリク</t>
    </rPh>
    <rPh sb="10" eb="12">
      <t>アシュ</t>
    </rPh>
    <rPh sb="13" eb="15">
      <t>メイギ</t>
    </rPh>
    <rPh sb="18" eb="20">
      <t>アシュ</t>
    </rPh>
    <phoneticPr fontId="11"/>
  </si>
  <si>
    <t>Hestina assimilis assimilis</t>
  </si>
  <si>
    <t>アカボシゴマダラ</t>
    <phoneticPr fontId="11"/>
  </si>
  <si>
    <t>コリンウズラ</t>
  </si>
  <si>
    <t>Colinus virginianus</t>
  </si>
  <si>
    <t>その他の総合対策外来種</t>
  </si>
  <si>
    <t>定着初期／限定分布</t>
  </si>
  <si>
    <t>コウライキジ</t>
    <phoneticPr fontId="11"/>
  </si>
  <si>
    <r>
      <t>Phasianus colchicus karpowi</t>
    </r>
    <r>
      <rPr>
        <sz val="10"/>
        <rFont val="ＭＳ Ｐゴシック"/>
        <family val="3"/>
        <charset val="128"/>
      </rPr>
      <t/>
    </r>
  </si>
  <si>
    <t>Ⅲ</t>
    <phoneticPr fontId="11"/>
  </si>
  <si>
    <t>分布拡大期～まん延期</t>
    <rPh sb="0" eb="2">
      <t>ブンプ</t>
    </rPh>
    <rPh sb="2" eb="4">
      <t>カクダイ</t>
    </rPh>
    <rPh sb="4" eb="6">
      <t>キカラ</t>
    </rPh>
    <rPh sb="8" eb="10">
      <t>エンキ</t>
    </rPh>
    <phoneticPr fontId="11"/>
  </si>
  <si>
    <t>コブハクチョウ</t>
  </si>
  <si>
    <t>Cygnus olor</t>
  </si>
  <si>
    <t>クロエリセイタカシギ</t>
  </si>
  <si>
    <t>Himantopus mexicanus</t>
    <phoneticPr fontId="11"/>
  </si>
  <si>
    <t>ワカケホンセイインコ</t>
    <phoneticPr fontId="11"/>
  </si>
  <si>
    <t>Psittacula krameri manillensis</t>
    <phoneticPr fontId="11"/>
  </si>
  <si>
    <t>シロガシラ</t>
  </si>
  <si>
    <r>
      <t xml:space="preserve">Pycnonotus sinensis </t>
    </r>
    <r>
      <rPr>
        <sz val="10"/>
        <rFont val="ＭＳ Ｐゴシック"/>
        <family val="3"/>
        <charset val="128"/>
      </rPr>
      <t>ssp.</t>
    </r>
  </si>
  <si>
    <t>ヒゲガビチョウ</t>
  </si>
  <si>
    <t>Garrulax cineraceus</t>
  </si>
  <si>
    <t>Ⅳ</t>
    <phoneticPr fontId="11"/>
  </si>
  <si>
    <t>未判定</t>
    <rPh sb="0" eb="3">
      <t>ミハンテイ</t>
    </rPh>
    <phoneticPr fontId="11"/>
  </si>
  <si>
    <t>利根運河</t>
    <rPh sb="0" eb="2">
      <t>トネ</t>
    </rPh>
    <rPh sb="2" eb="4">
      <t>ウンガ</t>
    </rPh>
    <phoneticPr fontId="3"/>
  </si>
  <si>
    <t>理窓会記念自然公園</t>
    <phoneticPr fontId="3"/>
  </si>
  <si>
    <t>市野谷の森</t>
    <phoneticPr fontId="3"/>
  </si>
  <si>
    <t>市野谷の森</t>
    <phoneticPr fontId="3"/>
  </si>
  <si>
    <t>シロチョウ科</t>
    <rPh sb="5" eb="6">
      <t>カ</t>
    </rPh>
    <phoneticPr fontId="3"/>
  </si>
  <si>
    <t>ルリシジミ</t>
    <phoneticPr fontId="3"/>
  </si>
  <si>
    <t>市野谷の森</t>
    <rPh sb="0" eb="3">
      <t>イチノヤ</t>
    </rPh>
    <rPh sb="4" eb="5">
      <t>モリ</t>
    </rPh>
    <phoneticPr fontId="3"/>
  </si>
  <si>
    <t>利根運河</t>
    <rPh sb="0" eb="2">
      <t>トネ</t>
    </rPh>
    <rPh sb="2" eb="4">
      <t>ウンガ</t>
    </rPh>
    <phoneticPr fontId="3"/>
  </si>
  <si>
    <t>利根運河</t>
    <rPh sb="0" eb="2">
      <t>トネ</t>
    </rPh>
    <rPh sb="2" eb="4">
      <t>ウンガ</t>
    </rPh>
    <phoneticPr fontId="3"/>
  </si>
  <si>
    <t>ヒサマツサイカブト</t>
  </si>
  <si>
    <t>Oryctes hisamatsui</t>
  </si>
  <si>
    <t>タイワンモンシロチョウ対馬・朝鮮半島亜種</t>
  </si>
  <si>
    <t>Pieris canidia kaolicola</t>
  </si>
  <si>
    <t>Cybister chinensis</t>
  </si>
  <si>
    <t>Cybister tripunctatus lateralis</t>
  </si>
  <si>
    <t>ツマジロウラジャノメ四国亜種</t>
  </si>
  <si>
    <t>Lasiommata deidamia kampuzana</t>
  </si>
  <si>
    <t>Graphoderus zonatus</t>
  </si>
  <si>
    <t>Allopachria flavomaculata</t>
  </si>
  <si>
    <t>絶滅</t>
    <phoneticPr fontId="3"/>
  </si>
  <si>
    <t>絶滅危惧IA類</t>
    <phoneticPr fontId="3"/>
  </si>
  <si>
    <t>絶滅危惧IB類</t>
    <phoneticPr fontId="3"/>
  </si>
  <si>
    <t>絶滅危惧II類</t>
    <phoneticPr fontId="3"/>
  </si>
  <si>
    <t>準絶滅危惧</t>
    <phoneticPr fontId="3"/>
  </si>
  <si>
    <t xml:space="preserve">情報不足 </t>
    <phoneticPr fontId="3"/>
  </si>
  <si>
    <t>絶滅のおそれのある地域個体群</t>
    <phoneticPr fontId="3"/>
  </si>
  <si>
    <t>カテゴリー</t>
    <phoneticPr fontId="3"/>
  </si>
  <si>
    <t>目・科名</t>
    <rPh sb="0" eb="1">
      <t>メ</t>
    </rPh>
    <rPh sb="2" eb="4">
      <t>カメイ</t>
    </rPh>
    <phoneticPr fontId="3"/>
  </si>
  <si>
    <t>種名</t>
    <rPh sb="0" eb="2">
      <t>シュメイ</t>
    </rPh>
    <phoneticPr fontId="3"/>
  </si>
  <si>
    <t>バッタ目バッタ科</t>
  </si>
  <si>
    <t>トンボ目アオイトトンボ科</t>
    <rPh sb="3" eb="4">
      <t>メ</t>
    </rPh>
    <rPh sb="11" eb="12">
      <t>カ</t>
    </rPh>
    <phoneticPr fontId="5"/>
  </si>
  <si>
    <t>トンボ目エゾトンボ科</t>
    <rPh sb="3" eb="4">
      <t>メ</t>
    </rPh>
    <rPh sb="9" eb="10">
      <t>カ</t>
    </rPh>
    <phoneticPr fontId="5"/>
  </si>
  <si>
    <t>Somatochlora viridiaenea</t>
  </si>
  <si>
    <t>トンボ目トンボ科</t>
    <rPh sb="3" eb="4">
      <t>メ</t>
    </rPh>
    <rPh sb="7" eb="8">
      <t>カ</t>
    </rPh>
    <phoneticPr fontId="5"/>
  </si>
  <si>
    <t>Sympetrum pedemontanum elatum</t>
  </si>
  <si>
    <t>Sympetrum croceolum</t>
  </si>
  <si>
    <t>トンボ目ヤンマ科</t>
    <rPh sb="3" eb="4">
      <t>メ</t>
    </rPh>
    <rPh sb="7" eb="8">
      <t>カ</t>
    </rPh>
    <phoneticPr fontId="5"/>
  </si>
  <si>
    <t>＊＊</t>
  </si>
  <si>
    <t>Aeshna mixta</t>
  </si>
  <si>
    <t>カメムシ目サシガメ科</t>
    <rPh sb="4" eb="5">
      <t>モク</t>
    </rPh>
    <rPh sb="9" eb="10">
      <t>カ</t>
    </rPh>
    <phoneticPr fontId="3"/>
  </si>
  <si>
    <t>Rhynocoris ornatus</t>
  </si>
  <si>
    <t>コウチュウ目ゲンゴロウ科</t>
    <rPh sb="11" eb="12">
      <t>カ</t>
    </rPh>
    <phoneticPr fontId="27"/>
  </si>
  <si>
    <t>コウチュウ目コガネムシ科</t>
    <rPh sb="5" eb="6">
      <t>メ</t>
    </rPh>
    <rPh sb="11" eb="12">
      <t>カ</t>
    </rPh>
    <phoneticPr fontId="27"/>
  </si>
  <si>
    <t>コウチュウ目ハムシ科</t>
    <rPh sb="5" eb="6">
      <t>メ</t>
    </rPh>
    <rPh sb="9" eb="10">
      <t>カ</t>
    </rPh>
    <phoneticPr fontId="27"/>
  </si>
  <si>
    <t>ハエ目イエバエ科</t>
    <rPh sb="2" eb="3">
      <t>モク</t>
    </rPh>
    <rPh sb="7" eb="8">
      <t>カ</t>
    </rPh>
    <phoneticPr fontId="3"/>
  </si>
  <si>
    <t>クロイエバエ</t>
    <phoneticPr fontId="3"/>
  </si>
  <si>
    <t>Musca bezzi</t>
    <phoneticPr fontId="3"/>
  </si>
  <si>
    <t>ミドリイエバエ</t>
    <phoneticPr fontId="3"/>
  </si>
  <si>
    <t>Neomyia timorensis</t>
    <phoneticPr fontId="3"/>
  </si>
  <si>
    <t>コミドリイエバエ</t>
    <phoneticPr fontId="3"/>
  </si>
  <si>
    <t>Pyrellia vivida</t>
    <phoneticPr fontId="3"/>
  </si>
  <si>
    <t>ノサシバエ</t>
    <phoneticPr fontId="3"/>
  </si>
  <si>
    <t>Haematobia irritans</t>
    <phoneticPr fontId="3"/>
  </si>
  <si>
    <t>ミナミサシバエ</t>
    <phoneticPr fontId="3"/>
  </si>
  <si>
    <t>Haematobosca sanguinolenta</t>
    <phoneticPr fontId="3"/>
  </si>
  <si>
    <t>カエルキンバエ</t>
    <phoneticPr fontId="3"/>
  </si>
  <si>
    <t>Lucilia bufonivora</t>
    <phoneticPr fontId="3"/>
  </si>
  <si>
    <t>トビケラ目シンテイトビケラ科</t>
    <rPh sb="4" eb="5">
      <t>モク</t>
    </rPh>
    <rPh sb="13" eb="14">
      <t>カ</t>
    </rPh>
    <phoneticPr fontId="5"/>
  </si>
  <si>
    <t xml:space="preserve">Dipseudopsis　collaris </t>
  </si>
  <si>
    <t>チョウ目シロチョウ科</t>
    <rPh sb="3" eb="4">
      <t>メ</t>
    </rPh>
    <rPh sb="9" eb="10">
      <t>カ</t>
    </rPh>
    <phoneticPr fontId="5"/>
  </si>
  <si>
    <t>チョウ目シジミチョウ科</t>
    <rPh sb="3" eb="4">
      <t>メ</t>
    </rPh>
    <rPh sb="10" eb="11">
      <t>カ</t>
    </rPh>
    <phoneticPr fontId="5"/>
  </si>
  <si>
    <t>チョウ目タテハチョウ科</t>
    <rPh sb="3" eb="4">
      <t>メ</t>
    </rPh>
    <rPh sb="10" eb="11">
      <t>カ</t>
    </rPh>
    <phoneticPr fontId="5"/>
  </si>
  <si>
    <t>チョウ目ヒトリガ科</t>
    <rPh sb="3" eb="4">
      <t>メ</t>
    </rPh>
    <rPh sb="8" eb="9">
      <t>カ</t>
    </rPh>
    <phoneticPr fontId="5"/>
  </si>
  <si>
    <t>Epatolmis caesarea japonica</t>
  </si>
  <si>
    <t>カゲロウ目ヒトリガカゲロウ科</t>
    <rPh sb="4" eb="5">
      <t>モク</t>
    </rPh>
    <rPh sb="13" eb="14">
      <t>カ</t>
    </rPh>
    <phoneticPr fontId="27"/>
  </si>
  <si>
    <t>Oligoneuriella pallida</t>
  </si>
  <si>
    <t>カゲロウ目ヒラタカゲロウ科</t>
    <rPh sb="4" eb="5">
      <t>モク</t>
    </rPh>
    <rPh sb="12" eb="13">
      <t>カ</t>
    </rPh>
    <phoneticPr fontId="27"/>
  </si>
  <si>
    <t>Heptagenia flava</t>
  </si>
  <si>
    <t>トンボ目イトトンボ科</t>
    <rPh sb="3" eb="4">
      <t>メ</t>
    </rPh>
    <rPh sb="9" eb="10">
      <t>カ</t>
    </rPh>
    <phoneticPr fontId="5"/>
  </si>
  <si>
    <t>オオセスジイトトンボ</t>
    <phoneticPr fontId="3"/>
  </si>
  <si>
    <t>オオイトトンボ</t>
    <phoneticPr fontId="3"/>
  </si>
  <si>
    <t>Paracercion sieboldii</t>
  </si>
  <si>
    <t>ベニイトトンボ</t>
    <phoneticPr fontId="3"/>
  </si>
  <si>
    <t>ヒヌマイトトンボ</t>
    <phoneticPr fontId="3"/>
  </si>
  <si>
    <t>モートンイトトンボ</t>
    <phoneticPr fontId="3"/>
  </si>
  <si>
    <t>トンボ目モノサシトンボ科</t>
    <rPh sb="3" eb="4">
      <t>メ</t>
    </rPh>
    <rPh sb="11" eb="12">
      <t>カ</t>
    </rPh>
    <phoneticPr fontId="5"/>
  </si>
  <si>
    <t>オオモノサシトンボ</t>
    <phoneticPr fontId="3"/>
  </si>
  <si>
    <t>オツネントンボ</t>
    <phoneticPr fontId="3"/>
  </si>
  <si>
    <t>Sympecma paedisca</t>
  </si>
  <si>
    <t>トンボ目カワトンボ科</t>
    <rPh sb="3" eb="4">
      <t>メ</t>
    </rPh>
    <rPh sb="9" eb="10">
      <t>カ</t>
    </rPh>
    <phoneticPr fontId="5"/>
  </si>
  <si>
    <t>＊</t>
  </si>
  <si>
    <t>アオハダトンボ</t>
    <phoneticPr fontId="3"/>
  </si>
  <si>
    <t xml:space="preserve">アサヒナカワトンボの地域個体群（シロバネカワトンボ）  </t>
    <phoneticPr fontId="3"/>
  </si>
  <si>
    <t>トンボ目サナエトンボ科</t>
    <rPh sb="3" eb="4">
      <t>メ</t>
    </rPh>
    <rPh sb="10" eb="11">
      <t>カ</t>
    </rPh>
    <phoneticPr fontId="5"/>
  </si>
  <si>
    <t>ミヤマサナエ</t>
    <phoneticPr fontId="3"/>
  </si>
  <si>
    <t>Anisogomphus maacki</t>
  </si>
  <si>
    <t>オジロサナエ</t>
    <phoneticPr fontId="3"/>
  </si>
  <si>
    <t>Stylogomphus suzukii</t>
  </si>
  <si>
    <t>ナゴヤサナエ</t>
    <phoneticPr fontId="3"/>
  </si>
  <si>
    <t>コサナエ</t>
    <phoneticPr fontId="3"/>
  </si>
  <si>
    <t>Trigomphus melampus</t>
  </si>
  <si>
    <t>トラフトンボ</t>
    <phoneticPr fontId="3"/>
  </si>
  <si>
    <t>Epitheca marginata</t>
  </si>
  <si>
    <t>キイロヤマトンボ</t>
    <phoneticPr fontId="3"/>
  </si>
  <si>
    <t>ハネビロエゾトンボ</t>
    <phoneticPr fontId="3"/>
  </si>
  <si>
    <t>ヨツボシトンボ</t>
    <phoneticPr fontId="3"/>
  </si>
  <si>
    <t>Libellula quadrimaculata asahinai</t>
  </si>
  <si>
    <t>ヒメアカネ</t>
    <phoneticPr fontId="3"/>
  </si>
  <si>
    <t>Sympetrum parvulum</t>
  </si>
  <si>
    <t>ネキトンボ</t>
    <phoneticPr fontId="3"/>
  </si>
  <si>
    <t>Sympetrum speciosum speciosum</t>
  </si>
  <si>
    <t>カワゲラ目アミメカワゲラ科</t>
    <rPh sb="4" eb="5">
      <t>モク</t>
    </rPh>
    <rPh sb="12" eb="13">
      <t>カ</t>
    </rPh>
    <phoneticPr fontId="3"/>
  </si>
  <si>
    <t>クサカワゲラ属の一種</t>
    <phoneticPr fontId="3"/>
  </si>
  <si>
    <t>Isoperla sp.</t>
  </si>
  <si>
    <t>バッタ目コオロギ科</t>
  </si>
  <si>
    <t>オオオカメコオロギ</t>
    <phoneticPr fontId="3"/>
  </si>
  <si>
    <t>Loxoblemmus magnatus</t>
  </si>
  <si>
    <t>バッタ目ヒバリモドキ科</t>
  </si>
  <si>
    <t>ハマスズ</t>
    <phoneticPr fontId="3"/>
  </si>
  <si>
    <t>Dianemobius csikii</t>
  </si>
  <si>
    <t>バッタ目マツムシ科</t>
  </si>
  <si>
    <t>カヤコオロギ</t>
    <phoneticPr fontId="3"/>
  </si>
  <si>
    <t>Euscyrtus japonicus</t>
  </si>
  <si>
    <t>バッタ目キリギリス科</t>
    <rPh sb="3" eb="4">
      <t>メ</t>
    </rPh>
    <phoneticPr fontId="3"/>
  </si>
  <si>
    <t>カスミササキリ</t>
    <phoneticPr fontId="3"/>
  </si>
  <si>
    <t>Orchelimum kasumigauraense</t>
  </si>
  <si>
    <t>オオクサキリ</t>
    <phoneticPr fontId="3"/>
  </si>
  <si>
    <t>Ruspolia interrupta</t>
  </si>
  <si>
    <t>バッタ目バッタ科</t>
    <rPh sb="3" eb="4">
      <t>メ</t>
    </rPh>
    <phoneticPr fontId="3"/>
  </si>
  <si>
    <t>セグロイナゴ</t>
    <phoneticPr fontId="3"/>
  </si>
  <si>
    <t xml:space="preserve">Shirakiacris shirakii </t>
  </si>
  <si>
    <t>イナゴモドキ</t>
    <phoneticPr fontId="3"/>
  </si>
  <si>
    <t>Mecostethus parapleurus</t>
  </si>
  <si>
    <t>カメムシ目セミ科</t>
    <rPh sb="4" eb="5">
      <t>モク</t>
    </rPh>
    <rPh sb="7" eb="8">
      <t>カ</t>
    </rPh>
    <phoneticPr fontId="3"/>
  </si>
  <si>
    <t>Terpnosia vacua</t>
  </si>
  <si>
    <t>カメムシ目コオイムシ科</t>
    <rPh sb="4" eb="5">
      <t>モク</t>
    </rPh>
    <rPh sb="10" eb="11">
      <t>カ</t>
    </rPh>
    <phoneticPr fontId="3"/>
  </si>
  <si>
    <t>Lethocerus deyrolli</t>
  </si>
  <si>
    <t>カメムシ目コバンムシ科</t>
    <rPh sb="4" eb="5">
      <t>モク</t>
    </rPh>
    <rPh sb="10" eb="11">
      <t>カ</t>
    </rPh>
    <phoneticPr fontId="3"/>
  </si>
  <si>
    <t>カメムシ目ナベブタムシ科</t>
    <rPh sb="4" eb="5">
      <t>モク</t>
    </rPh>
    <rPh sb="11" eb="12">
      <t>カ</t>
    </rPh>
    <phoneticPr fontId="3"/>
  </si>
  <si>
    <t>Aphelocheirus vittatus</t>
  </si>
  <si>
    <t>カメムシ目イトアメンボ科</t>
    <rPh sb="4" eb="5">
      <t>モク</t>
    </rPh>
    <rPh sb="11" eb="12">
      <t>カ</t>
    </rPh>
    <phoneticPr fontId="3"/>
  </si>
  <si>
    <t>カメムシ目ハナカメムシ科</t>
    <rPh sb="4" eb="5">
      <t>モク</t>
    </rPh>
    <rPh sb="11" eb="12">
      <t>カ</t>
    </rPh>
    <phoneticPr fontId="3"/>
  </si>
  <si>
    <t>カメムシ目カメムシ目</t>
    <rPh sb="4" eb="5">
      <t>モク</t>
    </rPh>
    <rPh sb="9" eb="10">
      <t>メ</t>
    </rPh>
    <phoneticPr fontId="3"/>
  </si>
  <si>
    <t>Picromerus bidens fuscoannulatus</t>
  </si>
  <si>
    <t>カメムシ目カメムシ科</t>
    <rPh sb="4" eb="5">
      <t>モク</t>
    </rPh>
    <rPh sb="9" eb="10">
      <t>カ</t>
    </rPh>
    <phoneticPr fontId="3"/>
  </si>
  <si>
    <t>Eocanthecona kyushuensis</t>
  </si>
  <si>
    <t>アダチアカサシガメ　　</t>
  </si>
  <si>
    <t>Haematoloecha adachii</t>
  </si>
  <si>
    <t>カメムシ目マキバサシガメ科</t>
    <rPh sb="4" eb="5">
      <t>モク</t>
    </rPh>
    <rPh sb="12" eb="13">
      <t>カ</t>
    </rPh>
    <phoneticPr fontId="3"/>
  </si>
  <si>
    <t>Gorpis japonicus</t>
  </si>
  <si>
    <t>コウチュウ目オサムシ科</t>
    <rPh sb="10" eb="11">
      <t>カ</t>
    </rPh>
    <phoneticPr fontId="27"/>
  </si>
  <si>
    <t>シロヘリハンミョウ</t>
    <rPh sb="0" eb="3">
      <t>キアシュ</t>
    </rPh>
    <phoneticPr fontId="27"/>
  </si>
  <si>
    <t>Callytron yuasai</t>
  </si>
  <si>
    <t>Calosoma maximowiczi</t>
  </si>
  <si>
    <t>Elaphrus punctatus</t>
  </si>
  <si>
    <t>Cillenus aestuarii</t>
  </si>
  <si>
    <t>Cillenus sumaoi</t>
  </si>
  <si>
    <t>Tachys gyotokuensis</t>
  </si>
  <si>
    <t>Cillenus tsutsuii</t>
  </si>
  <si>
    <t>オオズミズギワゴミムシ</t>
  </si>
  <si>
    <t>Bembidion quadriimpressum</t>
  </si>
  <si>
    <t>Chlaenius suvorovi</t>
  </si>
  <si>
    <t>コウチュウ目コガシラミズムシ科</t>
    <rPh sb="5" eb="6">
      <t>メ</t>
    </rPh>
    <rPh sb="14" eb="15">
      <t>カ</t>
    </rPh>
    <phoneticPr fontId="27"/>
  </si>
  <si>
    <t>コウチュウ目ゲンゴロウ科</t>
    <rPh sb="5" eb="6">
      <t>メ</t>
    </rPh>
    <rPh sb="11" eb="12">
      <t>カ</t>
    </rPh>
    <phoneticPr fontId="27"/>
  </si>
  <si>
    <t>Japanolaccophilus niponensis</t>
  </si>
  <si>
    <t>オオイチモンジシマゲンゴロウ</t>
    <rPh sb="0" eb="3">
      <t>キアシュ</t>
    </rPh>
    <phoneticPr fontId="27"/>
  </si>
  <si>
    <t>コウチュウ目コツブゲンゴロウ科</t>
    <rPh sb="5" eb="6">
      <t>メ</t>
    </rPh>
    <rPh sb="14" eb="15">
      <t>カ</t>
    </rPh>
    <phoneticPr fontId="27"/>
  </si>
  <si>
    <t>コウチュウ目ダルマガムシ科</t>
    <rPh sb="12" eb="13">
      <t>カ</t>
    </rPh>
    <phoneticPr fontId="27"/>
  </si>
  <si>
    <t>コウチュウ目ガムシ科</t>
    <rPh sb="6" eb="10">
      <t>カ</t>
    </rPh>
    <phoneticPr fontId="27"/>
  </si>
  <si>
    <t>コウチュウ目ガムシ科</t>
    <rPh sb="9" eb="10">
      <t>カ</t>
    </rPh>
    <phoneticPr fontId="27"/>
  </si>
  <si>
    <t>コウチュウ目クワガタムシ科</t>
    <rPh sb="12" eb="13">
      <t>カ</t>
    </rPh>
    <phoneticPr fontId="27"/>
  </si>
  <si>
    <t>ネブトクワガタ本土亜種</t>
    <rPh sb="0" eb="4">
      <t>ホンドアシュ</t>
    </rPh>
    <phoneticPr fontId="27"/>
  </si>
  <si>
    <t>Aegus laevicollis subnitidus</t>
  </si>
  <si>
    <t>コウチュウ目コブスジコガネ科</t>
    <rPh sb="13" eb="14">
      <t>カ</t>
    </rPh>
    <phoneticPr fontId="27"/>
  </si>
  <si>
    <t>Trox mitis fujiokai</t>
  </si>
  <si>
    <t>ダルママルマグソコガネ</t>
  </si>
  <si>
    <t>コウチュウ目ホタル科</t>
    <rPh sb="5" eb="6">
      <t>メ</t>
    </rPh>
    <rPh sb="9" eb="10">
      <t>カ</t>
    </rPh>
    <phoneticPr fontId="27"/>
  </si>
  <si>
    <t>Luciola parvula</t>
  </si>
  <si>
    <t>コウチュウ目カミキリムシ科</t>
    <rPh sb="5" eb="6">
      <t>メ</t>
    </rPh>
    <rPh sb="12" eb="13">
      <t>カ</t>
    </rPh>
    <phoneticPr fontId="27"/>
  </si>
  <si>
    <t>Xylotrechus villioni</t>
  </si>
  <si>
    <t>Cagosima sanguinolenta</t>
  </si>
  <si>
    <t>シナノオオネクイハムシ</t>
  </si>
  <si>
    <t>Plateumaris constricticollis babai</t>
  </si>
  <si>
    <t>Sphaeroderma obscurum</t>
  </si>
  <si>
    <t>コウチュウ目ゾウムシ科</t>
    <rPh sb="5" eb="6">
      <t>メ</t>
    </rPh>
    <rPh sb="10" eb="11">
      <t>カ</t>
    </rPh>
    <phoneticPr fontId="27"/>
  </si>
  <si>
    <t>Isonycholips gotoi</t>
  </si>
  <si>
    <t>ハチ目コマユバチ科</t>
    <rPh sb="2" eb="3">
      <t>メ</t>
    </rPh>
    <rPh sb="8" eb="9">
      <t>カ</t>
    </rPh>
    <phoneticPr fontId="27"/>
  </si>
  <si>
    <t>シブオナガコマユバチ</t>
    <phoneticPr fontId="3"/>
  </si>
  <si>
    <t>Brulleia shibuensis</t>
    <phoneticPr fontId="3"/>
  </si>
  <si>
    <t>ハチ目ツチバチ科</t>
    <rPh sb="2" eb="3">
      <t>メ</t>
    </rPh>
    <rPh sb="7" eb="8">
      <t>カ</t>
    </rPh>
    <phoneticPr fontId="27"/>
  </si>
  <si>
    <t>ヤスマツツチバチ</t>
    <phoneticPr fontId="3"/>
  </si>
  <si>
    <t>Scolia yasumatsui</t>
    <phoneticPr fontId="3"/>
  </si>
  <si>
    <t>ハチ目クモバチ科</t>
    <rPh sb="2" eb="3">
      <t>メ</t>
    </rPh>
    <rPh sb="7" eb="8">
      <t>カ</t>
    </rPh>
    <phoneticPr fontId="27"/>
  </si>
  <si>
    <t>ムツボシクモバチ</t>
    <phoneticPr fontId="3"/>
  </si>
  <si>
    <t>Anoplius viaticus</t>
    <phoneticPr fontId="3"/>
  </si>
  <si>
    <t>ハチ目ハキリバチ科</t>
    <rPh sb="2" eb="3">
      <t>メ</t>
    </rPh>
    <rPh sb="8" eb="9">
      <t>カ</t>
    </rPh>
    <phoneticPr fontId="27"/>
  </si>
  <si>
    <t>フルカワフトハキリバチ</t>
    <phoneticPr fontId="3"/>
  </si>
  <si>
    <t>Megachile lagopoda furukawai</t>
    <phoneticPr fontId="3"/>
  </si>
  <si>
    <t>ハチ目ミツバチ科</t>
    <rPh sb="2" eb="3">
      <t>メ</t>
    </rPh>
    <rPh sb="7" eb="8">
      <t>カ</t>
    </rPh>
    <phoneticPr fontId="27"/>
  </si>
  <si>
    <t>シロスジフトハナバチ</t>
    <phoneticPr fontId="3"/>
  </si>
  <si>
    <t xml:space="preserve">Amegilla quadrifasciata </t>
    <phoneticPr fontId="3"/>
  </si>
  <si>
    <t>ウスルリモンハナバチ</t>
    <phoneticPr fontId="3"/>
  </si>
  <si>
    <t>Thyreus centrimacula</t>
    <phoneticPr fontId="3"/>
  </si>
  <si>
    <t>ハエ目アブ科</t>
    <rPh sb="2" eb="3">
      <t>モク</t>
    </rPh>
    <rPh sb="5" eb="6">
      <t>カ</t>
    </rPh>
    <phoneticPr fontId="5"/>
  </si>
  <si>
    <t>イシハラアブ</t>
    <phoneticPr fontId="3"/>
  </si>
  <si>
    <t>Tylostypia ishiharai</t>
    <phoneticPr fontId="3"/>
  </si>
  <si>
    <t>ハエ目ハナアブ科</t>
    <rPh sb="2" eb="3">
      <t>モク</t>
    </rPh>
    <rPh sb="7" eb="8">
      <t>カ</t>
    </rPh>
    <phoneticPr fontId="5"/>
  </si>
  <si>
    <t>コブアリノスアブ</t>
    <phoneticPr fontId="3"/>
  </si>
  <si>
    <t xml:space="preserve"> Microdon tuberculatus</t>
    <phoneticPr fontId="3"/>
  </si>
  <si>
    <t>ハエ目ニクバエ科</t>
    <rPh sb="2" eb="3">
      <t>モク</t>
    </rPh>
    <rPh sb="7" eb="8">
      <t>カ</t>
    </rPh>
    <phoneticPr fontId="5"/>
  </si>
  <si>
    <t>クダマキモドキヤドリニクバエ</t>
    <phoneticPr fontId="3"/>
  </si>
  <si>
    <t>Blaesoxipha pygmaea</t>
    <phoneticPr fontId="3"/>
  </si>
  <si>
    <t>バッタヤドリニクバエ</t>
    <phoneticPr fontId="3"/>
  </si>
  <si>
    <t>Blaeoxipha rufipes</t>
    <phoneticPr fontId="3"/>
  </si>
  <si>
    <t>Sarcophaga metzgeri</t>
  </si>
  <si>
    <t>トビケラ目トビケラ科</t>
    <rPh sb="4" eb="5">
      <t>モク</t>
    </rPh>
    <rPh sb="9" eb="10">
      <t>カ</t>
    </rPh>
    <phoneticPr fontId="5"/>
  </si>
  <si>
    <t xml:space="preserve">Phryganea japonica </t>
  </si>
  <si>
    <t>トビケラ目ヒゲナガトビケラ科</t>
    <rPh sb="4" eb="5">
      <t>モク</t>
    </rPh>
    <rPh sb="13" eb="14">
      <t>カ</t>
    </rPh>
    <phoneticPr fontId="5"/>
  </si>
  <si>
    <t xml:space="preserve">Triplectides　misakianus </t>
  </si>
  <si>
    <t>Ussuriana stygiana</t>
  </si>
  <si>
    <t>Argyronome ruslana</t>
  </si>
  <si>
    <t>Fabriciana adippe pallescens</t>
  </si>
  <si>
    <t>Nephargynnis anadyomene ella</t>
  </si>
  <si>
    <t>チョウ目シャチホコガ科</t>
    <rPh sb="3" eb="4">
      <t>メ</t>
    </rPh>
    <rPh sb="10" eb="11">
      <t>カ</t>
    </rPh>
    <phoneticPr fontId="5"/>
  </si>
  <si>
    <t>ホソミイトトンボ</t>
    <phoneticPr fontId="3"/>
  </si>
  <si>
    <t>Aciagrion migratum</t>
  </si>
  <si>
    <t>ムスジイトトンボ</t>
    <phoneticPr fontId="3"/>
  </si>
  <si>
    <t>Paracercion melanotum</t>
  </si>
  <si>
    <t>セスジイトトンボ</t>
    <phoneticPr fontId="3"/>
  </si>
  <si>
    <t>Paracercion hieroglyphicum</t>
  </si>
  <si>
    <t>ホンサナエ</t>
    <phoneticPr fontId="3"/>
  </si>
  <si>
    <t>Gomphus postocularis</t>
  </si>
  <si>
    <t>キイロサナエ</t>
    <phoneticPr fontId="3"/>
  </si>
  <si>
    <t>アオサナエ</t>
    <phoneticPr fontId="3"/>
  </si>
  <si>
    <t>Nihonogomphus viridis</t>
  </si>
  <si>
    <t>オナガサナエ</t>
    <phoneticPr fontId="3"/>
  </si>
  <si>
    <t>Onychogomphus viridicostus</t>
  </si>
  <si>
    <t>アオヤンマ</t>
    <phoneticPr fontId="3"/>
  </si>
  <si>
    <t>ネアカヨシヤンマ</t>
    <phoneticPr fontId="3"/>
  </si>
  <si>
    <t>カトリヤンマ</t>
    <phoneticPr fontId="3"/>
  </si>
  <si>
    <t>Gynacantha japonica</t>
  </si>
  <si>
    <t>タカネトンボ</t>
    <phoneticPr fontId="3"/>
  </si>
  <si>
    <t>Somatochlora uchidai</t>
  </si>
  <si>
    <t>ハラビロトンボ</t>
    <phoneticPr fontId="3"/>
  </si>
  <si>
    <t>Lyriothemis pachygastra</t>
  </si>
  <si>
    <t>リスアカネ</t>
    <phoneticPr fontId="3"/>
  </si>
  <si>
    <t>Sympetrum risi risi</t>
  </si>
  <si>
    <t>リュウキュウチビスズ</t>
    <phoneticPr fontId="3"/>
  </si>
  <si>
    <t>Pteronemobius sulfurariae</t>
  </si>
  <si>
    <t>バッタ目キリギリス科</t>
  </si>
  <si>
    <t>ヒサゴクサキリ</t>
    <phoneticPr fontId="3"/>
  </si>
  <si>
    <t>Palaeoagraecia lutea</t>
  </si>
  <si>
    <t>ヤマトマダラバッタ</t>
    <phoneticPr fontId="3"/>
  </si>
  <si>
    <t xml:space="preserve">Epacromius japonicus </t>
  </si>
  <si>
    <t>バッタ目ヒシバッタ科</t>
    <rPh sb="3" eb="4">
      <t>メ</t>
    </rPh>
    <phoneticPr fontId="3"/>
  </si>
  <si>
    <t>ボウソウサワヒシバッタ</t>
    <phoneticPr fontId="3"/>
  </si>
  <si>
    <t>Tetrix wadai</t>
  </si>
  <si>
    <t>Euterpnosia chibensis chibensis</t>
  </si>
  <si>
    <t>カメムシ目タイコウチ科</t>
    <rPh sb="4" eb="5">
      <t>モク</t>
    </rPh>
    <rPh sb="10" eb="11">
      <t>カ</t>
    </rPh>
    <phoneticPr fontId="3"/>
  </si>
  <si>
    <t>Ranatra unicolor</t>
  </si>
  <si>
    <t>カメムシ目アメンボ科</t>
    <rPh sb="4" eb="5">
      <t>モク</t>
    </rPh>
    <rPh sb="9" eb="10">
      <t>カ</t>
    </rPh>
    <phoneticPr fontId="3"/>
  </si>
  <si>
    <t>Gerris （Gerris) nepalensis</t>
  </si>
  <si>
    <t>Prostemma kiborti</t>
  </si>
  <si>
    <t>アミメカゲロウ目カマキリモドキ科</t>
    <rPh sb="7" eb="8">
      <t>モク</t>
    </rPh>
    <rPh sb="15" eb="16">
      <t>カ</t>
    </rPh>
    <phoneticPr fontId="3"/>
  </si>
  <si>
    <t>Mantispa japonica</t>
  </si>
  <si>
    <t>アカガネオサムシ本州亜種</t>
    <rPh sb="8" eb="10">
      <t>ホンシュウ</t>
    </rPh>
    <rPh sb="10" eb="12">
      <t>アシュ</t>
    </rPh>
    <phoneticPr fontId="27"/>
  </si>
  <si>
    <t>ヒョウゴチビヒョウタンゴミムシ</t>
  </si>
  <si>
    <t>Dyschirius hiogoensis</t>
  </si>
  <si>
    <t>Pterostichus bandotaro</t>
  </si>
  <si>
    <t>ハマベミズギワゴミムシ本土亜種</t>
    <rPh sb="0" eb="4">
      <t>ホンドアシュ</t>
    </rPh>
    <phoneticPr fontId="27"/>
  </si>
  <si>
    <t>Bembidion collutum semiluitum</t>
  </si>
  <si>
    <t>ムツモンコミズギワゴミムシ</t>
  </si>
  <si>
    <t>Tachys plagiatus shimosae</t>
  </si>
  <si>
    <t>Platynus kazuyoshii </t>
  </si>
  <si>
    <t>コバヤシツヤゴモクムシ</t>
  </si>
  <si>
    <t>Trichotichnus kobayashie</t>
  </si>
  <si>
    <t>オオマルクビゴミムシ</t>
    <rPh sb="0" eb="3">
      <t>キアシュ</t>
    </rPh>
    <phoneticPr fontId="27"/>
  </si>
  <si>
    <t>Nebria macrogona</t>
  </si>
  <si>
    <t>ヒメケシゲンゴロウ基亜種</t>
    <rPh sb="0" eb="3">
      <t>キアシュ</t>
    </rPh>
    <phoneticPr fontId="27"/>
  </si>
  <si>
    <t>Hyphydrus laeviventris</t>
  </si>
  <si>
    <t>Allopachria flavomaculatus</t>
  </si>
  <si>
    <t>コウチュウ目ミズスマシ科</t>
    <rPh sb="11" eb="12">
      <t>カ</t>
    </rPh>
    <phoneticPr fontId="27"/>
  </si>
  <si>
    <t>コウチュウ目エンマムシ科</t>
    <rPh sb="11" eb="12">
      <t>カ</t>
    </rPh>
    <phoneticPr fontId="27"/>
  </si>
  <si>
    <t>Eopachylopus ripae</t>
  </si>
  <si>
    <t>Hypocaccus sinae</t>
  </si>
  <si>
    <t>コウチュウ目クワガタムシ科</t>
    <rPh sb="5" eb="6">
      <t>メ</t>
    </rPh>
    <rPh sb="12" eb="13">
      <t>カ</t>
    </rPh>
    <phoneticPr fontId="27"/>
  </si>
  <si>
    <t>ヒラタクワガタ本土亜種</t>
    <rPh sb="0" eb="4">
      <t>ホンドアシュ</t>
    </rPh>
    <phoneticPr fontId="27"/>
  </si>
  <si>
    <t>Dorcus titanus pilifer</t>
  </si>
  <si>
    <t>コウチュウ目シデムシ科</t>
    <rPh sb="10" eb="11">
      <t>カ</t>
    </rPh>
    <phoneticPr fontId="27"/>
  </si>
  <si>
    <t>コウチュウ目アカマダラセンチコガネ科</t>
    <rPh sb="17" eb="18">
      <t>カ</t>
    </rPh>
    <phoneticPr fontId="27"/>
  </si>
  <si>
    <t>アカマダラセンチコガネ</t>
    <rPh sb="0" eb="3">
      <t>キアシュ</t>
    </rPh>
    <phoneticPr fontId="27"/>
  </si>
  <si>
    <t>Ochodaeus maculatus</t>
  </si>
  <si>
    <t>コウチュウ目コガネムシ科</t>
    <rPh sb="11" eb="12">
      <t>カ</t>
    </rPh>
    <phoneticPr fontId="27"/>
  </si>
  <si>
    <t>Anthracophora rusticola</t>
  </si>
  <si>
    <t>Trichius japonicus</t>
  </si>
  <si>
    <t>Aphodius elegans</t>
  </si>
  <si>
    <t>コウチュウ目タマムシ科</t>
    <rPh sb="5" eb="6">
      <t>メ</t>
    </rPh>
    <rPh sb="10" eb="11">
      <t>カ</t>
    </rPh>
    <phoneticPr fontId="27"/>
  </si>
  <si>
    <t>Eurythyrea tenuistriata</t>
  </si>
  <si>
    <t>コウチュウ目タマムシ科</t>
    <rPh sb="10" eb="11">
      <t>カ</t>
    </rPh>
    <phoneticPr fontId="27"/>
  </si>
  <si>
    <t>Nipponobuprestis querceti</t>
  </si>
  <si>
    <t>Dicerca tabialis</t>
  </si>
  <si>
    <t>コウチュウ目ホタル科</t>
    <rPh sb="9" eb="10">
      <t>カ</t>
    </rPh>
    <phoneticPr fontId="27"/>
  </si>
  <si>
    <t>Luciola cruciata</t>
  </si>
  <si>
    <t>コウチュウ目ゴミムシダマシ科</t>
    <rPh sb="13" eb="14">
      <t>カ</t>
    </rPh>
    <phoneticPr fontId="27"/>
  </si>
  <si>
    <t>Phaleria atriceps</t>
  </si>
  <si>
    <t>コウチュウ目アリモドキ科</t>
    <rPh sb="5" eb="6">
      <t>メ</t>
    </rPh>
    <rPh sb="11" eb="12">
      <t>カ</t>
    </rPh>
    <phoneticPr fontId="27"/>
  </si>
  <si>
    <t>ワタラセミズギワアリモドキ</t>
  </si>
  <si>
    <t>Anthicus watarasensis</t>
  </si>
  <si>
    <t>コウチュウ目カミキリムシ科</t>
    <rPh sb="12" eb="13">
      <t>カ</t>
    </rPh>
    <phoneticPr fontId="27"/>
  </si>
  <si>
    <t>Eurypoda batesi</t>
  </si>
  <si>
    <t>コウチュウ目カミキリムシ科</t>
    <rPh sb="5" eb="6">
      <t>メ</t>
    </rPh>
    <phoneticPr fontId="27"/>
  </si>
  <si>
    <t>モモグロハナカミキリ</t>
  </si>
  <si>
    <t xml:space="preserve">Toxotinus reini </t>
  </si>
  <si>
    <t>Chloridolum japonicum</t>
  </si>
  <si>
    <t>コウチュウ目ヒゲナガゾウムシ科</t>
    <rPh sb="5" eb="6">
      <t>メ</t>
    </rPh>
    <rPh sb="14" eb="15">
      <t>カ</t>
    </rPh>
    <phoneticPr fontId="27"/>
  </si>
  <si>
    <t>Unciferina japonica</t>
  </si>
  <si>
    <t>コウチュウ目ハムシ科</t>
    <rPh sb="9" eb="10">
      <t>カ</t>
    </rPh>
    <phoneticPr fontId="27"/>
  </si>
  <si>
    <t>Donacia japona</t>
  </si>
  <si>
    <t>Chrysolina virgata</t>
  </si>
  <si>
    <t>コウチュウ目イボゾウムシ科</t>
    <rPh sb="5" eb="6">
      <t>メ</t>
    </rPh>
    <phoneticPr fontId="27"/>
  </si>
  <si>
    <t>Tanysphyrus brevipennis</t>
  </si>
  <si>
    <t>ハチ目コンボウハバチ科</t>
    <rPh sb="2" eb="3">
      <t>メ</t>
    </rPh>
    <rPh sb="10" eb="11">
      <t>カ</t>
    </rPh>
    <phoneticPr fontId="3"/>
  </si>
  <si>
    <t>ヨウロウヒラクチハバチ</t>
    <phoneticPr fontId="3"/>
  </si>
  <si>
    <t>Leptocimbex yorofui</t>
    <phoneticPr fontId="3"/>
  </si>
  <si>
    <t>ハチ目セイボウ科</t>
    <rPh sb="2" eb="3">
      <t>メ</t>
    </rPh>
    <rPh sb="7" eb="8">
      <t>カ</t>
    </rPh>
    <phoneticPr fontId="3"/>
  </si>
  <si>
    <t>フジセイボウモドキ</t>
    <phoneticPr fontId="3"/>
  </si>
  <si>
    <t>Cleptes fudzi</t>
    <phoneticPr fontId="3"/>
  </si>
  <si>
    <t>ハチ目ドロバチ科</t>
    <rPh sb="2" eb="3">
      <t>メ</t>
    </rPh>
    <rPh sb="7" eb="8">
      <t>カ</t>
    </rPh>
    <phoneticPr fontId="3"/>
  </si>
  <si>
    <t>ハグロフタオビドロバチ</t>
    <phoneticPr fontId="3"/>
  </si>
  <si>
    <t>Anterhynchium melanopterum</t>
    <phoneticPr fontId="3"/>
  </si>
  <si>
    <t>ハチ目ギングチバチ科</t>
    <rPh sb="2" eb="3">
      <t>メ</t>
    </rPh>
    <rPh sb="9" eb="10">
      <t>カ</t>
    </rPh>
    <phoneticPr fontId="3"/>
  </si>
  <si>
    <t>アカオビケラトリバチ</t>
    <phoneticPr fontId="3"/>
  </si>
  <si>
    <t>Larra amplipennis</t>
    <phoneticPr fontId="3"/>
  </si>
  <si>
    <t>フクイジガバチモドキ</t>
    <phoneticPr fontId="3"/>
  </si>
  <si>
    <t xml:space="preserve">Trypoxylon ambiguum </t>
    <phoneticPr fontId="3"/>
  </si>
  <si>
    <t>コウライクモカリバチ</t>
    <phoneticPr fontId="3"/>
  </si>
  <si>
    <t>Pison koreense</t>
    <phoneticPr fontId="3"/>
  </si>
  <si>
    <t>キアシハナダカバチモドキ</t>
    <phoneticPr fontId="3"/>
  </si>
  <si>
    <t>Stizus pulcherrimus</t>
    <phoneticPr fontId="3"/>
  </si>
  <si>
    <t>ハチ目ヒメハナバチ科</t>
    <rPh sb="2" eb="3">
      <t>メ</t>
    </rPh>
    <rPh sb="9" eb="10">
      <t>カ</t>
    </rPh>
    <phoneticPr fontId="3"/>
  </si>
  <si>
    <t>ヤスマツヒメハナバチ</t>
    <phoneticPr fontId="3"/>
  </si>
  <si>
    <t>Andrena yasumatsui</t>
    <phoneticPr fontId="3"/>
  </si>
  <si>
    <t>シリアゲムシ目シリアゲムシ科</t>
    <rPh sb="6" eb="7">
      <t>メ</t>
    </rPh>
    <rPh sb="13" eb="14">
      <t>カ</t>
    </rPh>
    <phoneticPr fontId="3"/>
  </si>
  <si>
    <t>キシタトゲシリアゲ</t>
    <phoneticPr fontId="3"/>
  </si>
  <si>
    <t>Panorpa fulvicaudaria</t>
    <phoneticPr fontId="3"/>
  </si>
  <si>
    <t>Tabanus sapporoensis</t>
  </si>
  <si>
    <t>Merodon kawamurae</t>
  </si>
  <si>
    <t>Helophilus lunulatus</t>
  </si>
  <si>
    <t xml:space="preserve">Parhelophilus citricornis </t>
  </si>
  <si>
    <t>ハエ目ヒメイエバエ科</t>
    <rPh sb="2" eb="3">
      <t>モク</t>
    </rPh>
    <rPh sb="9" eb="10">
      <t>カ</t>
    </rPh>
    <phoneticPr fontId="5"/>
  </si>
  <si>
    <t>Fannia horii</t>
  </si>
  <si>
    <t>Fannia shinahamae</t>
  </si>
  <si>
    <t xml:space="preserve">Fannia vernalis </t>
  </si>
  <si>
    <t>ハエ目イエバエ科</t>
    <rPh sb="2" eb="3">
      <t>モク</t>
    </rPh>
    <rPh sb="7" eb="8">
      <t>カ</t>
    </rPh>
    <phoneticPr fontId="5"/>
  </si>
  <si>
    <t xml:space="preserve">Hydrotaea exigua </t>
  </si>
  <si>
    <t>Lispe aquamarina</t>
  </si>
  <si>
    <t>Angiometopa cicadina</t>
  </si>
  <si>
    <t>トビケラ目エグリトビケラ科</t>
    <rPh sb="4" eb="5">
      <t>モク</t>
    </rPh>
    <rPh sb="12" eb="13">
      <t>カ</t>
    </rPh>
    <phoneticPr fontId="5"/>
  </si>
  <si>
    <t>Nemotaulius　admorsus</t>
  </si>
  <si>
    <t>Limnephilu fuscovittatus</t>
  </si>
  <si>
    <t>チョウ目セセリチョウ科</t>
    <rPh sb="3" eb="4">
      <t>メ</t>
    </rPh>
    <rPh sb="10" eb="11">
      <t>カ</t>
    </rPh>
    <phoneticPr fontId="5"/>
  </si>
  <si>
    <t>Choaspes benjaminii japonica</t>
  </si>
  <si>
    <t>Erynnis montana montana</t>
  </si>
  <si>
    <t>Isoteinon lamprospilus lamprospilus</t>
  </si>
  <si>
    <t>Polytremis pellucida pellucida</t>
  </si>
  <si>
    <t xml:space="preserve">Callophrys ferrea </t>
  </si>
  <si>
    <t>Zizina emelina emelina</t>
  </si>
  <si>
    <t>Dichorragia nesimachus nesiotes</t>
  </si>
  <si>
    <t>Nymphalis xanthomelas japonica</t>
  </si>
  <si>
    <t>チョウ目スズメガ科</t>
    <rPh sb="3" eb="4">
      <t>メ</t>
    </rPh>
    <rPh sb="8" eb="9">
      <t>カ</t>
    </rPh>
    <phoneticPr fontId="5"/>
  </si>
  <si>
    <t>Sphinx crassistriga crassistriga</t>
  </si>
  <si>
    <t>Arctia caja phaeosoma</t>
  </si>
  <si>
    <t>チョウ目ヤガ科</t>
    <rPh sb="3" eb="4">
      <t>メ</t>
    </rPh>
    <rPh sb="6" eb="7">
      <t>カ</t>
    </rPh>
    <phoneticPr fontId="5"/>
  </si>
  <si>
    <t>Mesorhynchaglaea pacifica</t>
  </si>
  <si>
    <t>キイトトンボ</t>
    <phoneticPr fontId="3"/>
  </si>
  <si>
    <t>Ceriagrion melanurum</t>
  </si>
  <si>
    <t>モノサシトンボ</t>
    <phoneticPr fontId="3"/>
  </si>
  <si>
    <t>Copera annulata</t>
  </si>
  <si>
    <t>アオイトトンボ</t>
    <phoneticPr fontId="3"/>
  </si>
  <si>
    <t>Lestes sponsa</t>
  </si>
  <si>
    <t>ダビドサナエ</t>
    <phoneticPr fontId="3"/>
  </si>
  <si>
    <t>Davidius nanus</t>
  </si>
  <si>
    <t>コシボソヤンマ</t>
    <phoneticPr fontId="3"/>
  </si>
  <si>
    <t>Boyeria maclachlani</t>
  </si>
  <si>
    <t>マルタンヤンマ</t>
    <phoneticPr fontId="3"/>
  </si>
  <si>
    <t>Anaciaeschna martini</t>
  </si>
  <si>
    <t>カマキリ目カマキリ科</t>
    <rPh sb="9" eb="10">
      <t>カ</t>
    </rPh>
    <phoneticPr fontId="3"/>
  </si>
  <si>
    <t>ヒメカマキリ</t>
    <phoneticPr fontId="3"/>
  </si>
  <si>
    <t>Acromantis japonica</t>
  </si>
  <si>
    <t>バッタ目コオロギ科</t>
    <rPh sb="3" eb="4">
      <t>メ</t>
    </rPh>
    <phoneticPr fontId="3"/>
  </si>
  <si>
    <t>クロツヤコオロギ</t>
    <phoneticPr fontId="3"/>
  </si>
  <si>
    <t>Phonarellus ritsemae</t>
  </si>
  <si>
    <t>コガタコオロギ</t>
    <phoneticPr fontId="3"/>
  </si>
  <si>
    <t>Velarifictorus ornatus</t>
  </si>
  <si>
    <t>バッタ目クツワムシ科</t>
    <rPh sb="3" eb="4">
      <t>メ</t>
    </rPh>
    <phoneticPr fontId="3"/>
  </si>
  <si>
    <t>クツワムシ</t>
    <phoneticPr fontId="3"/>
  </si>
  <si>
    <t>Mecopoda niponensis</t>
  </si>
  <si>
    <t>Halovelia septentrionalis</t>
  </si>
  <si>
    <t>Labidocoris insignis</t>
  </si>
  <si>
    <t>カメムシ目ヘリカメムシ科</t>
    <rPh sb="4" eb="5">
      <t>モク</t>
    </rPh>
    <rPh sb="11" eb="12">
      <t>カ</t>
    </rPh>
    <phoneticPr fontId="3"/>
  </si>
  <si>
    <t>Homoeocerus marginiventris</t>
  </si>
  <si>
    <t>カメムシ目クヌギカメムシ科</t>
    <rPh sb="4" eb="5">
      <t>モク</t>
    </rPh>
    <rPh sb="12" eb="13">
      <t>カ</t>
    </rPh>
    <phoneticPr fontId="3"/>
  </si>
  <si>
    <t>Urochela luteovaria</t>
  </si>
  <si>
    <t>カメムシ目ツチカメムシ科</t>
    <rPh sb="4" eb="5">
      <t>モク</t>
    </rPh>
    <rPh sb="11" eb="12">
      <t>カ</t>
    </rPh>
    <phoneticPr fontId="3"/>
  </si>
  <si>
    <t>Adrisa magna</t>
  </si>
  <si>
    <t>Adomerus biguttulus</t>
  </si>
  <si>
    <t>カメムシ目キンカメムシ科</t>
    <rPh sb="4" eb="5">
      <t>モク</t>
    </rPh>
    <rPh sb="11" eb="12">
      <t>カ</t>
    </rPh>
    <phoneticPr fontId="3"/>
  </si>
  <si>
    <t>Eucorysses grandis</t>
  </si>
  <si>
    <t>Laprius gastricus</t>
  </si>
  <si>
    <t>Carbula abbreviata</t>
    <phoneticPr fontId="3"/>
  </si>
  <si>
    <t>Lelia decempunctata</t>
  </si>
  <si>
    <t>Lagynotomus elongatus</t>
  </si>
  <si>
    <t>Zicrona caerulea</t>
  </si>
  <si>
    <t>カメムシ目ツノカメムシ科</t>
    <rPh sb="4" eb="5">
      <t>モク</t>
    </rPh>
    <rPh sb="11" eb="12">
      <t>カ</t>
    </rPh>
    <phoneticPr fontId="3"/>
  </si>
  <si>
    <t>Elasmostethus humeralis</t>
  </si>
  <si>
    <t>アミメカゲロウ目ツノトンボ科</t>
    <rPh sb="7" eb="8">
      <t>モク</t>
    </rPh>
    <rPh sb="13" eb="14">
      <t>カ</t>
    </rPh>
    <phoneticPr fontId="3"/>
  </si>
  <si>
    <t>Hybris subjacens</t>
  </si>
  <si>
    <t>Myriochila speculifera</t>
  </si>
  <si>
    <t>コウチュウ目オサムシ科</t>
    <rPh sb="5" eb="6">
      <t>メ</t>
    </rPh>
    <rPh sb="10" eb="11">
      <t>カ</t>
    </rPh>
    <phoneticPr fontId="27"/>
  </si>
  <si>
    <t>Omophron aequale</t>
  </si>
  <si>
    <t>クロオサムシ関東地方北西部亜種</t>
    <rPh sb="6" eb="10">
      <t>カントウチホウ</t>
    </rPh>
    <rPh sb="10" eb="13">
      <t>ホクセイブ</t>
    </rPh>
    <rPh sb="13" eb="15">
      <t>アシュ</t>
    </rPh>
    <phoneticPr fontId="27"/>
  </si>
  <si>
    <t>Carabus albrechti esakianus</t>
  </si>
  <si>
    <t>コクロナガオサムシ東北地方南部亜種</t>
    <rPh sb="9" eb="11">
      <t>トウホク</t>
    </rPh>
    <rPh sb="11" eb="13">
      <t>チホウ</t>
    </rPh>
    <rPh sb="13" eb="15">
      <t>ナンブ</t>
    </rPh>
    <rPh sb="15" eb="17">
      <t>アシュ</t>
    </rPh>
    <phoneticPr fontId="27"/>
  </si>
  <si>
    <t>Carabus arboreus parexilis</t>
  </si>
  <si>
    <t>Craspedonotus tibialis</t>
  </si>
  <si>
    <t>Cillenus yokohamae</t>
  </si>
  <si>
    <t>Pterostichus kajimurai</t>
  </si>
  <si>
    <t>Agonum lampros</t>
  </si>
  <si>
    <t>Callistoides pericallus</t>
  </si>
  <si>
    <t>Chlaenius hamifer</t>
  </si>
  <si>
    <t>Brachinus stenoderus</t>
  </si>
  <si>
    <t>Rhantus erraticus</t>
  </si>
  <si>
    <t>コウチュウ目ミズスマシ科</t>
    <rPh sb="5" eb="6">
      <t>メ</t>
    </rPh>
    <rPh sb="11" eb="12">
      <t>カ</t>
    </rPh>
    <phoneticPr fontId="27"/>
  </si>
  <si>
    <t>コウチュウ目ガムシ科</t>
    <rPh sb="5" eb="6">
      <t>メ</t>
    </rPh>
    <rPh sb="9" eb="10">
      <t>カ</t>
    </rPh>
    <phoneticPr fontId="27"/>
  </si>
  <si>
    <t>Thanatophilus rugosus</t>
  </si>
  <si>
    <t>コウチュウ目ハネカクシ科</t>
    <rPh sb="11" eb="12">
      <t>カ</t>
    </rPh>
    <phoneticPr fontId="27"/>
  </si>
  <si>
    <t>コウチュウ目クシヒゲムシ科</t>
    <rPh sb="5" eb="6">
      <t>メ</t>
    </rPh>
    <rPh sb="12" eb="13">
      <t>カ</t>
    </rPh>
    <phoneticPr fontId="27"/>
  </si>
  <si>
    <t>Sandalus segnis</t>
  </si>
  <si>
    <t>Leiopsammodius japonicus</t>
  </si>
  <si>
    <t>Polyphylla albolineata</t>
  </si>
  <si>
    <t>コウチュウ目ヒゲブトハナムグリ科</t>
    <rPh sb="5" eb="6">
      <t>メ</t>
    </rPh>
    <rPh sb="6" eb="16">
      <t>カ</t>
    </rPh>
    <phoneticPr fontId="27"/>
  </si>
  <si>
    <t>Amphicoma pectinata</t>
  </si>
  <si>
    <t>クロタマムシ本土亜種</t>
    <rPh sb="0" eb="4">
      <t>ホンドアシュ</t>
    </rPh>
    <phoneticPr fontId="27"/>
  </si>
  <si>
    <t>Buprestis haemorrhoidalis japanensis</t>
  </si>
  <si>
    <t>Nipponobuprestis amabilis</t>
  </si>
  <si>
    <t>コウチュウ目コメツキムシ科</t>
    <rPh sb="12" eb="13">
      <t>カ</t>
    </rPh>
    <phoneticPr fontId="27"/>
  </si>
  <si>
    <t>Miwacrepidius subcyaneus</t>
  </si>
  <si>
    <t>Ischiodontus kawaii</t>
  </si>
  <si>
    <t>Luciola lateralis</t>
  </si>
  <si>
    <t>Pyrocoelia fumosa</t>
  </si>
  <si>
    <t>コウチュウ目ジョウカイモドキ科</t>
    <rPh sb="14" eb="15">
      <t>カ</t>
    </rPh>
    <phoneticPr fontId="27"/>
  </si>
  <si>
    <t>コウチュウ目オオキノコムシ科</t>
    <rPh sb="5" eb="6">
      <t>メ</t>
    </rPh>
    <rPh sb="13" eb="14">
      <t>カ</t>
    </rPh>
    <phoneticPr fontId="27"/>
  </si>
  <si>
    <t>アカモンチビオオキノコ</t>
  </si>
  <si>
    <t>Pseudotritoma consobrina</t>
  </si>
  <si>
    <t>Paranaspia anaspidoides</t>
  </si>
  <si>
    <t>Pogonocherus seminiveus</t>
  </si>
  <si>
    <t>Donacia bicolricornis</t>
  </si>
  <si>
    <t>Donacia clavareani</t>
  </si>
  <si>
    <t>Donacia provostii</t>
  </si>
  <si>
    <t>スゲハムシ</t>
  </si>
  <si>
    <t>Plateumaris sericea</t>
  </si>
  <si>
    <t>ハチ目ミフシハバチ科</t>
    <rPh sb="2" eb="3">
      <t>メ</t>
    </rPh>
    <rPh sb="9" eb="10">
      <t>カ</t>
    </rPh>
    <phoneticPr fontId="3"/>
  </si>
  <si>
    <t>ワレモコウチュウレンジ</t>
    <phoneticPr fontId="3"/>
  </si>
  <si>
    <t xml:space="preserve">Arge suspicax </t>
    <phoneticPr fontId="3"/>
  </si>
  <si>
    <t>ハチ目キバチ科</t>
    <rPh sb="2" eb="3">
      <t>メ</t>
    </rPh>
    <rPh sb="6" eb="7">
      <t>カ</t>
    </rPh>
    <phoneticPr fontId="3"/>
  </si>
  <si>
    <t>ヒゲジロキバチ</t>
    <phoneticPr fontId="3"/>
  </si>
  <si>
    <t xml:space="preserve">Urocerus antennatus </t>
    <phoneticPr fontId="3"/>
  </si>
  <si>
    <t>ハチ目クキバチ科</t>
    <rPh sb="2" eb="3">
      <t>メ</t>
    </rPh>
    <rPh sb="7" eb="8">
      <t>カ</t>
    </rPh>
    <phoneticPr fontId="3"/>
  </si>
  <si>
    <t>モンクキバチ</t>
    <phoneticPr fontId="3"/>
  </si>
  <si>
    <t xml:space="preserve">Janus japonicus </t>
    <phoneticPr fontId="3"/>
  </si>
  <si>
    <t>ハチ目ヤドリキバチ科</t>
    <rPh sb="2" eb="3">
      <t>メ</t>
    </rPh>
    <rPh sb="9" eb="10">
      <t>カ</t>
    </rPh>
    <phoneticPr fontId="3"/>
  </si>
  <si>
    <t>トサヤドリキバチ</t>
    <phoneticPr fontId="3"/>
  </si>
  <si>
    <t>Stiricorsia tosensis</t>
    <phoneticPr fontId="3"/>
  </si>
  <si>
    <t>ハチ目コマユバチ科</t>
    <rPh sb="2" eb="3">
      <t>メ</t>
    </rPh>
    <rPh sb="8" eb="9">
      <t>カ</t>
    </rPh>
    <phoneticPr fontId="3"/>
  </si>
  <si>
    <t>ウマノオバチ</t>
    <phoneticPr fontId="3"/>
  </si>
  <si>
    <t>Euurobracon yokahamae</t>
    <phoneticPr fontId="3"/>
  </si>
  <si>
    <t>ハチ目ヒラタタマバチ科</t>
    <rPh sb="2" eb="3">
      <t>メ</t>
    </rPh>
    <rPh sb="10" eb="11">
      <t>カ</t>
    </rPh>
    <phoneticPr fontId="3"/>
  </si>
  <si>
    <t>ニホンヒラタタマバチ</t>
    <phoneticPr fontId="3"/>
  </si>
  <si>
    <t xml:space="preserve"> Ibalia (Tremibalia) japonica </t>
    <phoneticPr fontId="3"/>
  </si>
  <si>
    <t>セイドウマルセイボウ</t>
    <phoneticPr fontId="3"/>
  </si>
  <si>
    <t xml:space="preserve">Hedychrum simile </t>
    <phoneticPr fontId="3"/>
  </si>
  <si>
    <t>ハチ目クモバチ科</t>
    <rPh sb="2" eb="3">
      <t>メ</t>
    </rPh>
    <rPh sb="7" eb="8">
      <t>カ</t>
    </rPh>
    <phoneticPr fontId="3"/>
  </si>
  <si>
    <t>スギハラクモバチ</t>
    <phoneticPr fontId="3"/>
  </si>
  <si>
    <t xml:space="preserve">Leptodialepis sugiharai </t>
    <phoneticPr fontId="3"/>
  </si>
  <si>
    <t>ミイロツメボソクモバチ</t>
    <phoneticPr fontId="3"/>
  </si>
  <si>
    <t>Agenioideus cinctellus</t>
    <phoneticPr fontId="3"/>
  </si>
  <si>
    <t>キボシトックリバチ</t>
    <phoneticPr fontId="3"/>
  </si>
  <si>
    <t>Eumenes fraterculus</t>
    <phoneticPr fontId="3"/>
  </si>
  <si>
    <t>ニッポントゲアナバチ</t>
    <phoneticPr fontId="3"/>
  </si>
  <si>
    <t>Oxybelus nipponicus</t>
    <phoneticPr fontId="3"/>
  </si>
  <si>
    <t>ハクサンツヤアナバチ</t>
    <phoneticPr fontId="3"/>
  </si>
  <si>
    <t>Alysson japonicus</t>
    <phoneticPr fontId="3"/>
  </si>
  <si>
    <t>オオドロバチモドキ</t>
    <phoneticPr fontId="3"/>
  </si>
  <si>
    <t>Nysson spinosus</t>
    <phoneticPr fontId="3"/>
  </si>
  <si>
    <t>ニッポントゲアワフキバチ</t>
    <phoneticPr fontId="3"/>
  </si>
  <si>
    <t>Argogorytes nipponis</t>
    <phoneticPr fontId="3"/>
  </si>
  <si>
    <t>ハチ目コハナバチ科</t>
    <rPh sb="2" eb="3">
      <t>メ</t>
    </rPh>
    <rPh sb="8" eb="9">
      <t>カ</t>
    </rPh>
    <phoneticPr fontId="3"/>
  </si>
  <si>
    <t>チバヤドリコハナバチ</t>
    <phoneticPr fontId="3"/>
  </si>
  <si>
    <t>Sphecodes chibaensis</t>
    <phoneticPr fontId="3"/>
  </si>
  <si>
    <t>ハチ目ケアシハナバチ科</t>
    <rPh sb="2" eb="3">
      <t>メ</t>
    </rPh>
    <rPh sb="10" eb="11">
      <t>カ</t>
    </rPh>
    <phoneticPr fontId="3"/>
  </si>
  <si>
    <t>シロスジフデアシハナバチ</t>
    <phoneticPr fontId="3"/>
  </si>
  <si>
    <t>Dasypoda japonica</t>
    <phoneticPr fontId="3"/>
  </si>
  <si>
    <t>ハチ目ミツバチ科</t>
    <rPh sb="2" eb="3">
      <t>メ</t>
    </rPh>
    <rPh sb="7" eb="8">
      <t>カ</t>
    </rPh>
    <phoneticPr fontId="3"/>
  </si>
  <si>
    <t>シロスジムカシハナバチヤドリ</t>
    <phoneticPr fontId="3"/>
  </si>
  <si>
    <t xml:space="preserve">Triepeolus ventralis </t>
    <phoneticPr fontId="3"/>
  </si>
  <si>
    <t>クロマルハナバチ</t>
    <phoneticPr fontId="3"/>
  </si>
  <si>
    <t>Bombus ignitus</t>
    <phoneticPr fontId="3"/>
  </si>
  <si>
    <t>シリアゲムシ目ガガンボモドキ科</t>
    <rPh sb="6" eb="7">
      <t>メ</t>
    </rPh>
    <rPh sb="14" eb="15">
      <t>カ</t>
    </rPh>
    <phoneticPr fontId="3"/>
  </si>
  <si>
    <t>ガガンボモドキ（ヤマトガガンボモドキ）</t>
    <phoneticPr fontId="3"/>
  </si>
  <si>
    <t>Bittacus nipponicus</t>
    <phoneticPr fontId="3"/>
  </si>
  <si>
    <t>ミスジシリアゲ</t>
    <phoneticPr fontId="3"/>
  </si>
  <si>
    <t>Panorpa trizonata</t>
    <phoneticPr fontId="3"/>
  </si>
  <si>
    <t>ホシシリアゲ</t>
    <phoneticPr fontId="3"/>
  </si>
  <si>
    <t>Panorpa takenouchii</t>
    <phoneticPr fontId="3"/>
  </si>
  <si>
    <t>Orthonevra karumaiensis</t>
  </si>
  <si>
    <t>Mallota abdominalis</t>
  </si>
  <si>
    <t>Sarcophaga schuetzei</t>
  </si>
  <si>
    <t>Sarcophaga keegani</t>
  </si>
  <si>
    <t>トビケラ目ナガレトビケラ科</t>
    <rPh sb="4" eb="5">
      <t>モク</t>
    </rPh>
    <rPh sb="12" eb="13">
      <t>カ</t>
    </rPh>
    <phoneticPr fontId="5"/>
  </si>
  <si>
    <t xml:space="preserve">Rhyacophila kiyosumiensis </t>
  </si>
  <si>
    <t>トビケラ目カクスイトビケラ科</t>
    <rPh sb="4" eb="5">
      <t>モク</t>
    </rPh>
    <rPh sb="13" eb="14">
      <t>カ</t>
    </rPh>
    <phoneticPr fontId="5"/>
  </si>
  <si>
    <t>ニイガタツツトビケラ</t>
  </si>
  <si>
    <t xml:space="preserve">Brachycentrus niigatai </t>
  </si>
  <si>
    <t>トビケラ目カタツムリトビケラ科</t>
    <rPh sb="4" eb="5">
      <t>モク</t>
    </rPh>
    <phoneticPr fontId="5"/>
  </si>
  <si>
    <t xml:space="preserve">Helicopsyche　yamadai </t>
  </si>
  <si>
    <t>トビケラ目ツノツツトビケラ科</t>
    <rPh sb="4" eb="5">
      <t>モク</t>
    </rPh>
    <rPh sb="13" eb="14">
      <t>カ</t>
    </rPh>
    <phoneticPr fontId="5"/>
  </si>
  <si>
    <t>Nippoberaea　gracilis</t>
  </si>
  <si>
    <t>トビケラ目グマガトビケラ科</t>
    <rPh sb="4" eb="5">
      <t>モク</t>
    </rPh>
    <rPh sb="12" eb="13">
      <t>カ</t>
    </rPh>
    <phoneticPr fontId="5"/>
  </si>
  <si>
    <t>トウヨウグマガトビケラ</t>
  </si>
  <si>
    <t xml:space="preserve">Gumaga　orientalis </t>
  </si>
  <si>
    <t>Pelopidas jansonis</t>
  </si>
  <si>
    <t>チョウ目アゲハチョウ科</t>
    <rPh sb="3" eb="4">
      <t>メ</t>
    </rPh>
    <rPh sb="10" eb="11">
      <t>カ</t>
    </rPh>
    <phoneticPr fontId="5"/>
  </si>
  <si>
    <t>Papilio macilentus macilentus</t>
  </si>
  <si>
    <t>Antigius attilia attilia</t>
  </si>
  <si>
    <t xml:space="preserve">Artopoetes pryeri </t>
  </si>
  <si>
    <t>Favonius orientalis</t>
  </si>
  <si>
    <t>Japonica lutea lutea</t>
  </si>
  <si>
    <t>Japonica saepestriata</t>
  </si>
  <si>
    <t>Neozephyrus japonicus</t>
  </si>
  <si>
    <t>Limenitis glorifica</t>
  </si>
  <si>
    <t>Apatura metis substituta</t>
  </si>
  <si>
    <t>Hestina persimilis japonica</t>
  </si>
  <si>
    <t>Argynnis paphia tsushimana</t>
  </si>
  <si>
    <t>Neptis philyra</t>
  </si>
  <si>
    <t>Minois dryas bipunctata</t>
  </si>
  <si>
    <t>ヤマキマダラヒカゲ房総亜種
（ボウソウヤマキマダラヒカゲ）</t>
    <rPh sb="8" eb="10">
      <t>ボウソウ</t>
    </rPh>
    <rPh sb="10" eb="11">
      <t>ア</t>
    </rPh>
    <rPh sb="11" eb="12">
      <t>シュ</t>
    </rPh>
    <phoneticPr fontId="3"/>
  </si>
  <si>
    <t>Neope niphonica kiyosumiensis</t>
  </si>
  <si>
    <t>Mythimna simplex japonica</t>
  </si>
  <si>
    <t>Atrachea miyakensis</t>
  </si>
  <si>
    <t>カゲロウ目シロイロカゲロウ科</t>
    <rPh sb="4" eb="5">
      <t>モク</t>
    </rPh>
    <rPh sb="13" eb="14">
      <t>カ</t>
    </rPh>
    <phoneticPr fontId="27"/>
  </si>
  <si>
    <t>カゲロウ目ヒメシロカゲロウ科</t>
    <rPh sb="4" eb="5">
      <t>モク</t>
    </rPh>
    <phoneticPr fontId="27"/>
  </si>
  <si>
    <t>Brachycercus japonicus</t>
  </si>
  <si>
    <t>カゲロウ目マダラカゲロウ科</t>
    <rPh sb="4" eb="5">
      <t>モク</t>
    </rPh>
    <rPh sb="12" eb="13">
      <t>カ</t>
    </rPh>
    <phoneticPr fontId="27"/>
  </si>
  <si>
    <t>Ephemerella ishiwatai</t>
  </si>
  <si>
    <t>ヤマサナエ</t>
    <phoneticPr fontId="3"/>
  </si>
  <si>
    <t>Asiagomphus melaenops</t>
  </si>
  <si>
    <t>ウチワヤンマ</t>
    <phoneticPr fontId="3"/>
  </si>
  <si>
    <t>Sinictinogomphus clavatus</t>
  </si>
  <si>
    <t>サラサヤンマ</t>
    <phoneticPr fontId="3"/>
  </si>
  <si>
    <t>Oligoaeschna pryeri　</t>
  </si>
  <si>
    <t>ヤブヤンマ</t>
    <phoneticPr fontId="3"/>
  </si>
  <si>
    <t>Polycanthagyna melanictera</t>
  </si>
  <si>
    <t>クロスジギンヤンマ</t>
    <phoneticPr fontId="3"/>
  </si>
  <si>
    <t>Anax nigrofasciatus nigrofasciatus</t>
  </si>
  <si>
    <t>コノシメトンボ</t>
    <phoneticPr fontId="3"/>
  </si>
  <si>
    <t>Sympetrum baccha matutinum</t>
  </si>
  <si>
    <t>チョウトンボ</t>
    <phoneticPr fontId="3"/>
  </si>
  <si>
    <t>Rhyothemis fuliginosa</t>
  </si>
  <si>
    <t>マイコアカネ</t>
    <phoneticPr fontId="3"/>
  </si>
  <si>
    <t>Sympetrum kunckeli</t>
  </si>
  <si>
    <t>クロイトトンボ</t>
    <phoneticPr fontId="3"/>
  </si>
  <si>
    <t>Cercion calamorum calamorum</t>
  </si>
  <si>
    <t>カワゲラ目カワゲラ科</t>
    <rPh sb="4" eb="5">
      <t>モク</t>
    </rPh>
    <rPh sb="9" eb="10">
      <t>カ</t>
    </rPh>
    <phoneticPr fontId="3"/>
  </si>
  <si>
    <t>クロヒゲカワゲラ</t>
    <phoneticPr fontId="3"/>
  </si>
  <si>
    <t>Kamimuria quadrata</t>
  </si>
  <si>
    <t>ゴキブリ目オオゴキブリ科</t>
    <rPh sb="11" eb="12">
      <t>カ</t>
    </rPh>
    <phoneticPr fontId="3"/>
  </si>
  <si>
    <t>オオゴキブリ</t>
    <phoneticPr fontId="3"/>
  </si>
  <si>
    <t>Panesthia angustipennis spadica</t>
  </si>
  <si>
    <t>カマキリ目ヒナカマキリ科</t>
    <rPh sb="11" eb="12">
      <t>カ</t>
    </rPh>
    <phoneticPr fontId="3"/>
  </si>
  <si>
    <t>ヒナカマキリ</t>
    <phoneticPr fontId="3"/>
  </si>
  <si>
    <t>Mantis nawai</t>
  </si>
  <si>
    <t>ナツノツヅレサセコオロギ</t>
    <phoneticPr fontId="3"/>
  </si>
  <si>
    <t>Velarifictorus grylloides</t>
  </si>
  <si>
    <t>バッタ目マツムシ科</t>
    <rPh sb="3" eb="4">
      <t>メ</t>
    </rPh>
    <phoneticPr fontId="3"/>
  </si>
  <si>
    <t>クチキコオロギ</t>
    <phoneticPr fontId="3"/>
  </si>
  <si>
    <t>Duolandrevus ivani</t>
  </si>
  <si>
    <t>マツムシ</t>
    <phoneticPr fontId="3"/>
  </si>
  <si>
    <t xml:space="preserve">Xenogryllus marmoratus </t>
  </si>
  <si>
    <t>バッタ目カネタタキ科</t>
    <rPh sb="3" eb="4">
      <t>メ</t>
    </rPh>
    <phoneticPr fontId="3"/>
  </si>
  <si>
    <t>イソカネタタキ</t>
    <phoneticPr fontId="3"/>
  </si>
  <si>
    <t>Ornebius bimaculatus</t>
  </si>
  <si>
    <t>ツマグロバッタ</t>
    <phoneticPr fontId="3"/>
  </si>
  <si>
    <t>Stethophyma magister</t>
  </si>
  <si>
    <t>ナナフシ目ナナフシ科</t>
    <rPh sb="9" eb="10">
      <t>カ</t>
    </rPh>
    <phoneticPr fontId="3"/>
  </si>
  <si>
    <t>トゲナナフシ</t>
    <phoneticPr fontId="3"/>
  </si>
  <si>
    <t>Neohirasea japonica</t>
  </si>
  <si>
    <t>Gerris insularis</t>
  </si>
  <si>
    <t>Aquarius elongatus</t>
  </si>
  <si>
    <t>カメムシ目ナガカメムシ科</t>
    <rPh sb="4" eb="5">
      <t>モク</t>
    </rPh>
    <rPh sb="11" eb="12">
      <t>カ</t>
    </rPh>
    <phoneticPr fontId="3"/>
  </si>
  <si>
    <t>Graptostethus servus</t>
  </si>
  <si>
    <t xml:space="preserve">Tropidothorax belogolowi </t>
  </si>
  <si>
    <t>Dybowskyia reticulata</t>
  </si>
  <si>
    <t>Anaxandra gigantea</t>
  </si>
  <si>
    <t>マイマイカブリ関東・中部地方亜種</t>
    <rPh sb="7" eb="9">
      <t>カントウ</t>
    </rPh>
    <rPh sb="10" eb="14">
      <t>チュウブチホウ</t>
    </rPh>
    <rPh sb="14" eb="16">
      <t>アシュ</t>
    </rPh>
    <phoneticPr fontId="27"/>
  </si>
  <si>
    <t>Carabus blaptoides oxuroides</t>
  </si>
  <si>
    <t>ルイスオサムシ房総半島南部亜種</t>
    <rPh sb="7" eb="9">
      <t>ボウソウ</t>
    </rPh>
    <rPh sb="9" eb="11">
      <t>ハントウ</t>
    </rPh>
    <rPh sb="11" eb="13">
      <t>ナンブ</t>
    </rPh>
    <rPh sb="13" eb="15">
      <t>アシュ</t>
    </rPh>
    <phoneticPr fontId="27"/>
  </si>
  <si>
    <t>Carabus lewisianus awakazusanus</t>
  </si>
  <si>
    <t>Scarites aterrimus</t>
  </si>
  <si>
    <t>Chlaenius nigricans</t>
  </si>
  <si>
    <t>Taicona aurata</t>
  </si>
  <si>
    <t>Brachinus aeneicostis</t>
  </si>
  <si>
    <t>Hydaticus bowringii</t>
  </si>
  <si>
    <t>コウチュウ目シデムシ科</t>
    <rPh sb="5" eb="6">
      <t>メ</t>
    </rPh>
    <rPh sb="10" eb="11">
      <t>カ</t>
    </rPh>
    <phoneticPr fontId="27"/>
  </si>
  <si>
    <t>Calosilpha brunneicollis</t>
  </si>
  <si>
    <t>コウチュウ目ムネアカセンチコガネ科</t>
    <rPh sb="5" eb="6">
      <t>メ</t>
    </rPh>
    <rPh sb="16" eb="17">
      <t>カ</t>
    </rPh>
    <phoneticPr fontId="27"/>
  </si>
  <si>
    <t>Bolbocerodema nigroplagiatum</t>
  </si>
  <si>
    <t>フタモンウバタマコメツキ</t>
  </si>
  <si>
    <t>Cryptalaus larvatus pini</t>
  </si>
  <si>
    <t>Diaperis niponensis</t>
  </si>
  <si>
    <t>Pidonia aegrota</t>
  </si>
  <si>
    <t>Galerucella nipponensis</t>
  </si>
  <si>
    <t>ヤマトシリアゲ（シリアゲムシ）</t>
    <phoneticPr fontId="3"/>
  </si>
  <si>
    <t>Panorpa japonica</t>
    <phoneticPr fontId="3"/>
  </si>
  <si>
    <t>ハエ目アブ科</t>
    <rPh sb="2" eb="3">
      <t>メ</t>
    </rPh>
    <rPh sb="5" eb="6">
      <t>カ</t>
    </rPh>
    <phoneticPr fontId="5"/>
  </si>
  <si>
    <t xml:space="preserve">Chrysops vanderwulpi </t>
  </si>
  <si>
    <t>Tabanus miyajimai</t>
  </si>
  <si>
    <t>Tabanus coquilletti</t>
  </si>
  <si>
    <t>ハエ目クロバエ科</t>
    <rPh sb="2" eb="3">
      <t>モク</t>
    </rPh>
    <rPh sb="7" eb="8">
      <t>カ</t>
    </rPh>
    <phoneticPr fontId="5"/>
  </si>
  <si>
    <t>Isomyia prasina</t>
  </si>
  <si>
    <t xml:space="preserve">Nothopsyche pallipes </t>
  </si>
  <si>
    <t>トビケラ目エグリトビケラ科</t>
    <rPh sb="4" eb="5">
      <t>モク</t>
    </rPh>
    <phoneticPr fontId="5"/>
  </si>
  <si>
    <t xml:space="preserve">Nothopsyche ulmeri </t>
  </si>
  <si>
    <t>トビケラ目マルバネトビケラ科</t>
    <rPh sb="4" eb="5">
      <t>モク</t>
    </rPh>
    <rPh sb="13" eb="14">
      <t>カ</t>
    </rPh>
    <phoneticPr fontId="5"/>
  </si>
  <si>
    <t>Phryganopsyche　latipennis</t>
  </si>
  <si>
    <t>トビケラ目カクツツトビケラ科</t>
    <rPh sb="4" eb="5">
      <t>モク</t>
    </rPh>
    <rPh sb="13" eb="14">
      <t>カ</t>
    </rPh>
    <phoneticPr fontId="5"/>
  </si>
  <si>
    <t xml:space="preserve">Lepidostoma orientale </t>
  </si>
  <si>
    <t>Dryobotodes angusta angusta</t>
  </si>
  <si>
    <t>Elwesia sugii</t>
  </si>
  <si>
    <t>バッタ目ヒバリモドキ科</t>
    <rPh sb="3" eb="4">
      <t>メ</t>
    </rPh>
    <phoneticPr fontId="3"/>
  </si>
  <si>
    <t>カヤヒバリ</t>
    <phoneticPr fontId="3"/>
  </si>
  <si>
    <t>Natula pallidula</t>
  </si>
  <si>
    <t>ヒメスズ</t>
    <phoneticPr fontId="3"/>
  </si>
  <si>
    <t>Pteronemobius nigrescens</t>
  </si>
  <si>
    <t>ウスモンナギサスズ</t>
    <phoneticPr fontId="3"/>
  </si>
  <si>
    <t xml:space="preserve">Caconemobius niisatoi </t>
  </si>
  <si>
    <t>アシジマカネタタキ</t>
    <phoneticPr fontId="3"/>
  </si>
  <si>
    <t>Ectatoderus tamna</t>
  </si>
  <si>
    <t>Mythimna iodochra</t>
  </si>
  <si>
    <t>シロシタバ</t>
  </si>
  <si>
    <t>Catocala nivea nivea</t>
  </si>
  <si>
    <t>ベニシタバ</t>
  </si>
  <si>
    <t>Catocala electa zalmunna</t>
  </si>
  <si>
    <t>ヒナコウモリ科</t>
    <rPh sb="6" eb="7">
      <t>カ</t>
    </rPh>
    <phoneticPr fontId="11"/>
  </si>
  <si>
    <t>Nyctalus aviator</t>
  </si>
  <si>
    <t>イタチ科</t>
    <rPh sb="3" eb="4">
      <t>カ</t>
    </rPh>
    <phoneticPr fontId="11"/>
  </si>
  <si>
    <t>Lutra nippon</t>
  </si>
  <si>
    <t>アシカ科</t>
    <rPh sb="3" eb="4">
      <t>カ</t>
    </rPh>
    <phoneticPr fontId="11"/>
  </si>
  <si>
    <t>Zalophus japonicus</t>
  </si>
  <si>
    <t>Myotis  macrodactylus</t>
  </si>
  <si>
    <t>オナガザル科</t>
    <rPh sb="5" eb="6">
      <t>カ</t>
    </rPh>
    <phoneticPr fontId="11"/>
  </si>
  <si>
    <t>Macaca  fuscata</t>
  </si>
  <si>
    <t>イヌ科</t>
    <rPh sb="2" eb="3">
      <t>カ</t>
    </rPh>
    <phoneticPr fontId="11"/>
  </si>
  <si>
    <t>Vulpes  vulpes</t>
  </si>
  <si>
    <t>ネズミイルカ科</t>
    <rPh sb="6" eb="7">
      <t>カ</t>
    </rPh>
    <phoneticPr fontId="11"/>
  </si>
  <si>
    <t>゜</t>
    <phoneticPr fontId="3"/>
  </si>
  <si>
    <t>Neophocaena asiaeorientalis</t>
  </si>
  <si>
    <t>キクガシラコウモリ科</t>
    <rPh sb="9" eb="10">
      <t>カ</t>
    </rPh>
    <phoneticPr fontId="11"/>
  </si>
  <si>
    <t>Rhinolophus  ferrumequinum</t>
  </si>
  <si>
    <t>Rhinolophus  cornutus</t>
  </si>
  <si>
    <t>リス科</t>
    <rPh sb="2" eb="3">
      <t>カ</t>
    </rPh>
    <phoneticPr fontId="11"/>
  </si>
  <si>
    <t>Sciurus  lis</t>
  </si>
  <si>
    <t>Meles  anakuma</t>
  </si>
  <si>
    <t>トガリネズミ科</t>
    <rPh sb="6" eb="7">
      <t>カ</t>
    </rPh>
    <phoneticPr fontId="11"/>
  </si>
  <si>
    <t>Crocidura  dsinezumi</t>
  </si>
  <si>
    <t>モグラ科</t>
    <rPh sb="3" eb="4">
      <t>カ</t>
    </rPh>
    <phoneticPr fontId="11"/>
  </si>
  <si>
    <t>Urotrichus  talpoides</t>
  </si>
  <si>
    <t>ユビナガコウモリ科</t>
    <rPh sb="8" eb="9">
      <t>カ</t>
    </rPh>
    <phoneticPr fontId="11"/>
  </si>
  <si>
    <t>Miniopterus  fuliginosus</t>
  </si>
  <si>
    <t>ネズミ科</t>
    <rPh sb="3" eb="4">
      <t>カ</t>
    </rPh>
    <phoneticPr fontId="11"/>
  </si>
  <si>
    <t>Micromys  minutus</t>
  </si>
  <si>
    <t>Apodemus  argenteus</t>
  </si>
  <si>
    <t>Martes  melampus</t>
  </si>
  <si>
    <t>ヒナコウモリ科</t>
  </si>
  <si>
    <t>Vespertilio superans</t>
  </si>
  <si>
    <t>コククジラ科</t>
    <rPh sb="5" eb="6">
      <t>カ</t>
    </rPh>
    <phoneticPr fontId="11"/>
  </si>
  <si>
    <t>コククジラ</t>
  </si>
  <si>
    <t>Eschrichtius robustus</t>
  </si>
  <si>
    <t>カモ科</t>
  </si>
  <si>
    <t>Anser　cygnoides</t>
  </si>
  <si>
    <t>Anser　fabalis</t>
  </si>
  <si>
    <t>Anser　albifrons</t>
  </si>
  <si>
    <t>Anser　erythropus</t>
  </si>
  <si>
    <t>Anser　caerulescens</t>
  </si>
  <si>
    <t>ハト科</t>
  </si>
  <si>
    <t>Columba　janthina</t>
  </si>
  <si>
    <t>コウノトリ科</t>
  </si>
  <si>
    <t>Ciconia　boyciana</t>
  </si>
  <si>
    <t>サギ科</t>
  </si>
  <si>
    <t>Ixobrychus　eurhythmus</t>
  </si>
  <si>
    <t>トキ科</t>
  </si>
  <si>
    <t>Threskiornis　melanocephalus</t>
  </si>
  <si>
    <t>Nipponia　nippon</t>
  </si>
  <si>
    <t>クイナ科</t>
  </si>
  <si>
    <t>Rallus　aquaticus</t>
  </si>
  <si>
    <t>Porzana　pusilla</t>
  </si>
  <si>
    <t>ヨタカ科</t>
  </si>
  <si>
    <t>Caprimulgus　indicus</t>
  </si>
  <si>
    <t>シギ科</t>
  </si>
  <si>
    <t>Lymnocryptes　minimus</t>
  </si>
  <si>
    <t>Gallinago　solitaria</t>
  </si>
  <si>
    <t>ツバメチドリ科</t>
  </si>
  <si>
    <t>Glareola　maldivarum</t>
  </si>
  <si>
    <t>ヤイロチョウ科</t>
  </si>
  <si>
    <t>Pitta　nympha</t>
  </si>
  <si>
    <t>サンショウクイ科</t>
  </si>
  <si>
    <t>Pericrocotus　divaricatus</t>
  </si>
  <si>
    <t>モズ科</t>
  </si>
  <si>
    <t>Lanius　tigrinus</t>
  </si>
  <si>
    <t>Lanius　cristatus</t>
  </si>
  <si>
    <t>キジ科</t>
  </si>
  <si>
    <t>Coturnix japonica</t>
  </si>
  <si>
    <t>Aythya　baeri</t>
  </si>
  <si>
    <t>Botaurus　stellaris</t>
  </si>
  <si>
    <t>Ixobrychus　sinensis</t>
  </si>
  <si>
    <t>Gorsachius　goisagi</t>
  </si>
  <si>
    <t>Egretta　eulophotes</t>
  </si>
  <si>
    <t>Platalea　minor</t>
  </si>
  <si>
    <t>Coturnicops　exquisitus</t>
  </si>
  <si>
    <t>アマツバメ科</t>
  </si>
  <si>
    <t>Apus　pacificus</t>
  </si>
  <si>
    <t>チドリ科</t>
  </si>
  <si>
    <t>Vanellus　cinereus</t>
  </si>
  <si>
    <t>Pluvialis　squatarola</t>
  </si>
  <si>
    <t>Charadrius　alexandrinus</t>
  </si>
  <si>
    <t>ミヤコドリ科</t>
  </si>
  <si>
    <t>Haematopus　ostralegus</t>
  </si>
  <si>
    <t>セイタカシギ科</t>
  </si>
  <si>
    <t>Himantopus　himantopus</t>
  </si>
  <si>
    <t>Gallinago　hardwickii</t>
  </si>
  <si>
    <t>Gallinago　megala</t>
  </si>
  <si>
    <t>Limnodromus　semipalmatus</t>
  </si>
  <si>
    <t>Numenius　tahitiensis</t>
  </si>
  <si>
    <t>Numenius　arquata</t>
  </si>
  <si>
    <t>Numenius　madagascariensis</t>
  </si>
  <si>
    <t>Tringa　erythropus</t>
  </si>
  <si>
    <t>Tringa　guttifer</t>
  </si>
  <si>
    <t>メリケンキアシシギ</t>
  </si>
  <si>
    <t>Heteroscelus　incanus</t>
  </si>
  <si>
    <t>Actitis　hypoleucos</t>
  </si>
  <si>
    <t>Eurynorhynchus　pygmeus</t>
  </si>
  <si>
    <t>タマシギ科</t>
  </si>
  <si>
    <t>Rostratula　benghalensis</t>
  </si>
  <si>
    <t>カモメ科</t>
  </si>
  <si>
    <t>Rissa　brevirostris</t>
  </si>
  <si>
    <t>Larus　saundersi</t>
  </si>
  <si>
    <t>Sterna　albifrons</t>
  </si>
  <si>
    <t>ウミスズメ科</t>
  </si>
  <si>
    <t>Cepphus　carbo</t>
  </si>
  <si>
    <t>Synthliboramphus　wumizusume</t>
  </si>
  <si>
    <t>タカ科</t>
  </si>
  <si>
    <t>Circus　spilonotus</t>
  </si>
  <si>
    <t>Butastur　indicus</t>
  </si>
  <si>
    <t>フクロウ科</t>
  </si>
  <si>
    <t>Ninox　scutulata</t>
  </si>
  <si>
    <t>Asio　flammeus</t>
  </si>
  <si>
    <t>カワセミ科</t>
  </si>
  <si>
    <t>Megaceryle　lugubris</t>
  </si>
  <si>
    <t>ハヤブサ科</t>
  </si>
  <si>
    <t>Falco　peregrinus</t>
  </si>
  <si>
    <t>カササギヒタキ科</t>
  </si>
  <si>
    <t>Terpsiphone　atrocaudata</t>
  </si>
  <si>
    <t>センニュウ科</t>
  </si>
  <si>
    <t>Locustella　pryeri</t>
  </si>
  <si>
    <t>ヒタキ科</t>
  </si>
  <si>
    <t>Zoothera　dauma</t>
  </si>
  <si>
    <t>Turdus　cardis</t>
  </si>
  <si>
    <t>Turdus　celaenops</t>
  </si>
  <si>
    <t>Muscicapa　dauurica</t>
  </si>
  <si>
    <t>Ficedula　narcissina</t>
  </si>
  <si>
    <t>ホオジロ科</t>
  </si>
  <si>
    <t>Emberiza　yessoensis</t>
  </si>
  <si>
    <t>Branta　bernicla</t>
  </si>
  <si>
    <t>Aix　galericulata</t>
  </si>
  <si>
    <t>Anas　falcata</t>
  </si>
  <si>
    <t>Anas　formosa</t>
  </si>
  <si>
    <t>Melanitta　fusca</t>
  </si>
  <si>
    <t>Bucephala　clangula</t>
  </si>
  <si>
    <t>Streptopelia　decaocto</t>
  </si>
  <si>
    <t>Treron　sieboldii</t>
  </si>
  <si>
    <t>ウ科</t>
  </si>
  <si>
    <t>Phalacrocorax　pelagicus</t>
  </si>
  <si>
    <t>Phalacrocorax　capillatus</t>
  </si>
  <si>
    <t>Egretta　intermedia</t>
  </si>
  <si>
    <t>Egretta　garzetta</t>
  </si>
  <si>
    <t>ツル科</t>
  </si>
  <si>
    <t>Grus　vipio</t>
  </si>
  <si>
    <t>Grus　grus</t>
  </si>
  <si>
    <t>Grus　monacha</t>
  </si>
  <si>
    <t>Gallinula　chloropus</t>
  </si>
  <si>
    <t>Pluvialis　fulva</t>
  </si>
  <si>
    <t>Charadrius　dubius</t>
  </si>
  <si>
    <t>Tringa　totanus</t>
  </si>
  <si>
    <t>Tringa　nebularia</t>
  </si>
  <si>
    <t>Tringa　glareola</t>
  </si>
  <si>
    <t>Calidris　acuminata</t>
  </si>
  <si>
    <t>Calidris　ptilocnemis</t>
  </si>
  <si>
    <t>Calidris　alpina</t>
  </si>
  <si>
    <t>Limicola　falcinellus</t>
  </si>
  <si>
    <t>Sterna　dougallii</t>
  </si>
  <si>
    <t>Brachyramphus　perdix</t>
  </si>
  <si>
    <t>Synthliboramphus　antiquus</t>
  </si>
  <si>
    <t>ミサゴ科</t>
  </si>
  <si>
    <t>Pandion　haliaetus</t>
  </si>
  <si>
    <t>Pernis　ptilorhynchus</t>
  </si>
  <si>
    <t>Haliaeetus　albicilla</t>
  </si>
  <si>
    <t>Haliaeetus　pelagicus</t>
  </si>
  <si>
    <t>Accipiter　nisus</t>
  </si>
  <si>
    <t>Otus　lempiji</t>
  </si>
  <si>
    <t>Strix　uralensis</t>
  </si>
  <si>
    <t>ツバメ科</t>
  </si>
  <si>
    <t>Hirundo　daurica</t>
  </si>
  <si>
    <t>Cyanoptila　cyanomelana</t>
  </si>
  <si>
    <t>セキレイ科</t>
  </si>
  <si>
    <t>Motacilla　cinerea</t>
  </si>
  <si>
    <t>Syrmaticus　soemmerringii</t>
  </si>
  <si>
    <t>Anas　strepera</t>
  </si>
  <si>
    <t>カイツブリ科</t>
  </si>
  <si>
    <t>Tachybaptus　ruficollis</t>
  </si>
  <si>
    <t>Egretta　sacra</t>
  </si>
  <si>
    <t>Fulica　atra</t>
  </si>
  <si>
    <t>カッコウ科</t>
  </si>
  <si>
    <t>Cuculus　poliocephalus</t>
  </si>
  <si>
    <t>Cuculus　optatus</t>
  </si>
  <si>
    <t>Cuculus　canorus</t>
  </si>
  <si>
    <t>Apus　nipalensis</t>
  </si>
  <si>
    <t>Charadrius　placidus</t>
  </si>
  <si>
    <t>Charadrius　mongolus</t>
  </si>
  <si>
    <t>Limosa　limosa</t>
  </si>
  <si>
    <t>Limosa　lapponica</t>
  </si>
  <si>
    <t>Numenius　phaeopus</t>
  </si>
  <si>
    <t>Tringa　ochropus</t>
  </si>
  <si>
    <t>Heteroscelus　brevipes</t>
  </si>
  <si>
    <t>Xenus　cinereus</t>
  </si>
  <si>
    <t>Arenaria　interpres</t>
  </si>
  <si>
    <t>Calidris　tenuirostris</t>
  </si>
  <si>
    <t>Sterna　fuscata</t>
  </si>
  <si>
    <t>Accipiter　gentilis</t>
  </si>
  <si>
    <t>Buteo　buteo</t>
  </si>
  <si>
    <t>Asio　otus</t>
  </si>
  <si>
    <t>Alcedo　atthis</t>
  </si>
  <si>
    <t>キツツキ科</t>
  </si>
  <si>
    <t>Dendrocopos　major</t>
  </si>
  <si>
    <t>Picus　awokera</t>
  </si>
  <si>
    <t>ウグイス科</t>
  </si>
  <si>
    <t>Urosphena　squameiceps</t>
  </si>
  <si>
    <t>ムシクイ科</t>
  </si>
  <si>
    <t>Phylloscopus　coronatus</t>
  </si>
  <si>
    <t>ミソサザイ科</t>
  </si>
  <si>
    <t>Troglodytes　troglodytes</t>
  </si>
  <si>
    <t>イワヒバリ科</t>
  </si>
  <si>
    <t>Prunella　collaris</t>
  </si>
  <si>
    <t>アトリ科</t>
  </si>
  <si>
    <t>Leucosticte　arctoa</t>
  </si>
  <si>
    <t>Emberiza　cioides</t>
  </si>
  <si>
    <t>Emberiza　fucata</t>
  </si>
  <si>
    <t>Aythya　marila</t>
  </si>
  <si>
    <t>Histrionicus　histrionicus</t>
  </si>
  <si>
    <t>Mergus　serrator</t>
  </si>
  <si>
    <t>Podiceps　cristatus</t>
  </si>
  <si>
    <t>Ardea　alba</t>
  </si>
  <si>
    <t>Vanellus　vanellus</t>
  </si>
  <si>
    <t>Calidris　alba</t>
  </si>
  <si>
    <t>Calidris　ruficollis</t>
  </si>
  <si>
    <t>Accipiter　gularis</t>
  </si>
  <si>
    <t>カラス科</t>
  </si>
  <si>
    <t>Garrulus glandarius</t>
  </si>
  <si>
    <t>ヒバリ科</t>
  </si>
  <si>
    <t>Alauda　arvensis</t>
  </si>
  <si>
    <t>Delichon　dasypus</t>
  </si>
  <si>
    <t>ヨシキリ科</t>
  </si>
  <si>
    <t>Acrocephalus　orientalis</t>
  </si>
  <si>
    <t>Acrocephalus　bistrigiceps</t>
  </si>
  <si>
    <t>セッカ科</t>
  </si>
  <si>
    <t>Cisticola　juncidis</t>
  </si>
  <si>
    <t>Prunella　rubida</t>
  </si>
  <si>
    <t>Eophona　personata</t>
  </si>
  <si>
    <t>Emberiza　variabilis</t>
  </si>
  <si>
    <t>Emberiza　schoeniclus</t>
  </si>
  <si>
    <t>サンショウウオ科</t>
    <rPh sb="7" eb="8">
      <t>カ</t>
    </rPh>
    <phoneticPr fontId="13"/>
  </si>
  <si>
    <t>Hynobius tokyoensis</t>
  </si>
  <si>
    <t>イモリ科</t>
    <rPh sb="3" eb="4">
      <t>カ</t>
    </rPh>
    <phoneticPr fontId="13"/>
  </si>
  <si>
    <t>Cynops pyrrhogaster</t>
  </si>
  <si>
    <t>アカガエル科</t>
    <rPh sb="5" eb="6">
      <t>カ</t>
    </rPh>
    <phoneticPr fontId="13"/>
  </si>
  <si>
    <t>Glandirana rugosa</t>
  </si>
  <si>
    <t>Rana japonica</t>
  </si>
  <si>
    <t>Buergeria buergeri</t>
  </si>
  <si>
    <t>Rana tagoi tagoi</t>
  </si>
  <si>
    <t>Pelophylax porosus porosus</t>
  </si>
  <si>
    <t>アオガエル科</t>
    <rPh sb="5" eb="6">
      <t>カ</t>
    </rPh>
    <phoneticPr fontId="13"/>
  </si>
  <si>
    <t>Rhacophorus arboreus</t>
  </si>
  <si>
    <t>Rana ornativentris</t>
  </si>
  <si>
    <t>ヒキガエル科</t>
    <rPh sb="5" eb="6">
      <t>カ</t>
    </rPh>
    <phoneticPr fontId="13"/>
  </si>
  <si>
    <t>Bufo japonicus formosus</t>
  </si>
  <si>
    <t>Rhacophorus schlegelii</t>
  </si>
  <si>
    <t>(2019)
環境省RL-1</t>
    <rPh sb="7" eb="9">
      <t>カンキョウ</t>
    </rPh>
    <rPh sb="9" eb="10">
      <t>ショウ</t>
    </rPh>
    <phoneticPr fontId="3"/>
  </si>
  <si>
    <t>(2019)
千葉県RD-1</t>
    <rPh sb="7" eb="10">
      <t>チバケン</t>
    </rPh>
    <phoneticPr fontId="3"/>
  </si>
  <si>
    <t>(2019)
千葉県RD-2</t>
    <rPh sb="7" eb="10">
      <t>チバケン</t>
    </rPh>
    <phoneticPr fontId="3"/>
  </si>
  <si>
    <t>哺乳類</t>
    <rPh sb="0" eb="3">
      <t>ホニュウルイ</t>
    </rPh>
    <phoneticPr fontId="13"/>
  </si>
  <si>
    <t>鳥類</t>
    <phoneticPr fontId="3"/>
  </si>
  <si>
    <t>鳥類</t>
    <phoneticPr fontId="13"/>
  </si>
  <si>
    <t>鳥類</t>
    <phoneticPr fontId="3"/>
  </si>
  <si>
    <t>両生類</t>
    <phoneticPr fontId="3"/>
  </si>
  <si>
    <t>両生類</t>
    <phoneticPr fontId="3"/>
  </si>
  <si>
    <t>昆虫</t>
    <phoneticPr fontId="3"/>
  </si>
  <si>
    <t>X</t>
    <phoneticPr fontId="3"/>
  </si>
  <si>
    <t>消息不明・絶滅生物</t>
    <rPh sb="7" eb="9">
      <t>セイブツ</t>
    </rPh>
    <phoneticPr fontId="3"/>
  </si>
  <si>
    <t>重要保護生物</t>
    <phoneticPr fontId="3"/>
  </si>
  <si>
    <t>B</t>
    <phoneticPr fontId="3"/>
  </si>
  <si>
    <t>要保護生物</t>
    <phoneticPr fontId="3"/>
  </si>
  <si>
    <t>C</t>
    <phoneticPr fontId="3"/>
  </si>
  <si>
    <t>D</t>
    <phoneticPr fontId="3"/>
  </si>
  <si>
    <t>一般保護生物</t>
    <phoneticPr fontId="3"/>
  </si>
  <si>
    <t>消息不明・絶滅生物</t>
    <phoneticPr fontId="3"/>
  </si>
  <si>
    <t>最重要保護生物</t>
    <rPh sb="5" eb="7">
      <t>セイブツ</t>
    </rPh>
    <phoneticPr fontId="3"/>
  </si>
  <si>
    <t>A</t>
    <phoneticPr fontId="3"/>
  </si>
  <si>
    <t>要保護生物</t>
    <rPh sb="3" eb="5">
      <t>セイブツ</t>
    </rPh>
    <phoneticPr fontId="3"/>
  </si>
  <si>
    <t>一般保護生物</t>
    <rPh sb="4" eb="6">
      <t>セイブツ</t>
    </rPh>
    <phoneticPr fontId="3"/>
  </si>
  <si>
    <t>最重要保護生物</t>
    <phoneticPr fontId="3"/>
  </si>
  <si>
    <t>重要保護生物</t>
    <rPh sb="4" eb="6">
      <t>セイブツ</t>
    </rPh>
    <phoneticPr fontId="3"/>
  </si>
  <si>
    <t>重要保護生物</t>
    <phoneticPr fontId="3"/>
  </si>
  <si>
    <t>要保護生物</t>
    <phoneticPr fontId="3"/>
  </si>
  <si>
    <t>一般保護生物</t>
    <phoneticPr fontId="3"/>
  </si>
  <si>
    <t>情報不足</t>
    <phoneticPr fontId="3"/>
  </si>
  <si>
    <t>ランク</t>
    <phoneticPr fontId="3"/>
  </si>
  <si>
    <t>分類群</t>
    <rPh sb="0" eb="2">
      <t>ブンルイ</t>
    </rPh>
    <rPh sb="2" eb="3">
      <t>グン</t>
    </rPh>
    <phoneticPr fontId="3"/>
  </si>
  <si>
    <t>Neolucanus angulatus</t>
  </si>
  <si>
    <t>Neolucanus perarmatus</t>
  </si>
  <si>
    <t>Neolucanus waterhousei</t>
  </si>
  <si>
    <t>科</t>
    <rPh sb="0" eb="1">
      <t>カ</t>
    </rPh>
    <phoneticPr fontId="3"/>
  </si>
  <si>
    <t>属</t>
    <rPh sb="0" eb="1">
      <t>ゾク</t>
    </rPh>
    <phoneticPr fontId="3"/>
  </si>
  <si>
    <t>アルゼンチンアリ</t>
    <phoneticPr fontId="3"/>
  </si>
  <si>
    <t>アカカミアリ</t>
    <phoneticPr fontId="3"/>
  </si>
  <si>
    <t>ヒアリ</t>
    <phoneticPr fontId="3"/>
  </si>
  <si>
    <t>コカミアリ</t>
    <phoneticPr fontId="3"/>
  </si>
  <si>
    <t>Linepithema humile</t>
    <phoneticPr fontId="3"/>
  </si>
  <si>
    <t>Solenopsis geminata</t>
    <phoneticPr fontId="3"/>
  </si>
  <si>
    <t>Solenopsis invicta</t>
    <phoneticPr fontId="3"/>
  </si>
  <si>
    <t>テナガコガネ属に属する種のうちヤンバルテナガコガネ以外のもの</t>
    <phoneticPr fontId="3"/>
  </si>
  <si>
    <t>Cheirotonus 属に属する種のうちCheirotonus jambar 以外のもの</t>
    <phoneticPr fontId="3"/>
  </si>
  <si>
    <t>Wasmannia auropunctata</t>
  </si>
  <si>
    <t>クモテナガコガネ属全種</t>
    <phoneticPr fontId="3"/>
  </si>
  <si>
    <t>Euchirus 属</t>
  </si>
  <si>
    <t>ヒメテナガコガネ属全種</t>
    <phoneticPr fontId="3"/>
  </si>
  <si>
    <t>Propomacrus 属</t>
  </si>
  <si>
    <t>セイヨウオオマルハナバチ</t>
    <phoneticPr fontId="3"/>
  </si>
  <si>
    <t>Bombus terrestris</t>
  </si>
  <si>
    <t>ツマアカスズメバチ</t>
    <phoneticPr fontId="3"/>
  </si>
  <si>
    <t>Vespa velutina</t>
  </si>
  <si>
    <t>クビアカツヤカミキリ</t>
    <phoneticPr fontId="3"/>
  </si>
  <si>
    <t>Aromia bungii</t>
  </si>
  <si>
    <t>アカボシゴマダラのうちアカボシゴマダラ奄美亜種以外のもの</t>
    <phoneticPr fontId="3"/>
  </si>
  <si>
    <t>Hestina assimilis のうちHestinaassimilis shirakii 以外のもの</t>
    <phoneticPr fontId="3"/>
  </si>
  <si>
    <t>アングラートゥスマルバネクワガタ</t>
    <phoneticPr fontId="3"/>
  </si>
  <si>
    <t>バラデバマルバネクワガタ</t>
    <phoneticPr fontId="3"/>
  </si>
  <si>
    <t>Neolucanus baladeva</t>
  </si>
  <si>
    <t>ギガンテウスマルバネクワガタ</t>
    <phoneticPr fontId="3"/>
  </si>
  <si>
    <t>Neolucanus giganteus</t>
  </si>
  <si>
    <t>カツラマルバネクワガタ</t>
    <phoneticPr fontId="3"/>
  </si>
  <si>
    <t>Neolucanus katsuraorum</t>
  </si>
  <si>
    <t>マエダマルバネクワガタ</t>
    <phoneticPr fontId="3"/>
  </si>
  <si>
    <t>Neolucanus maedai</t>
  </si>
  <si>
    <t>マキシムスマルバネクワガタ</t>
    <phoneticPr fontId="3"/>
  </si>
  <si>
    <t>Neolucanus maximus</t>
  </si>
  <si>
    <t>ペラルマトゥスマルバネクワガタ</t>
    <phoneticPr fontId="3"/>
  </si>
  <si>
    <t>サンダースマルバネクワガタ</t>
    <phoneticPr fontId="3"/>
  </si>
  <si>
    <t>Neolucanus saundersii</t>
  </si>
  <si>
    <t>タナカマルバネクワガタ</t>
    <phoneticPr fontId="3"/>
  </si>
  <si>
    <t>Neolucanus tanakai</t>
  </si>
  <si>
    <t>ウォーターハウスマルバネクワガタ</t>
    <phoneticPr fontId="3"/>
  </si>
  <si>
    <t>和名</t>
    <rPh sb="0" eb="2">
      <t>ワメイ</t>
    </rPh>
    <phoneticPr fontId="3"/>
  </si>
  <si>
    <t>学名</t>
    <rPh sb="0" eb="2">
      <t>ガクメイ</t>
    </rPh>
    <phoneticPr fontId="3"/>
  </si>
  <si>
    <t>交付日</t>
    <rPh sb="0" eb="2">
      <t>コウフ</t>
    </rPh>
    <rPh sb="2" eb="3">
      <t>ビ</t>
    </rPh>
    <phoneticPr fontId="3"/>
  </si>
  <si>
    <t>施行日</t>
    <rPh sb="0" eb="2">
      <t>セコウ</t>
    </rPh>
    <rPh sb="2" eb="3">
      <t>ビ</t>
    </rPh>
    <phoneticPr fontId="3"/>
  </si>
  <si>
    <t>アリ科</t>
    <rPh sb="2" eb="3">
      <t>カ</t>
    </rPh>
    <phoneticPr fontId="3"/>
  </si>
  <si>
    <t>コガネムシ科</t>
    <rPh sb="5" eb="6">
      <t>カ</t>
    </rPh>
    <phoneticPr fontId="3"/>
  </si>
  <si>
    <t>ケイロトヌス属（テナガコガネ）</t>
    <rPh sb="6" eb="7">
      <t>ゾク</t>
    </rPh>
    <phoneticPr fontId="3"/>
  </si>
  <si>
    <t>ソレノプスィス属（トフシアリ）</t>
    <rPh sb="7" eb="8">
      <t>ゾク</t>
    </rPh>
    <phoneticPr fontId="3"/>
  </si>
  <si>
    <t>リネピテマ属（アルゼンチンアリ）</t>
    <rPh sb="5" eb="6">
      <t>ゾク</t>
    </rPh>
    <phoneticPr fontId="3"/>
  </si>
  <si>
    <t>ワンスマニア属</t>
    <rPh sb="6" eb="7">
      <t>ゾク</t>
    </rPh>
    <phoneticPr fontId="3"/>
  </si>
  <si>
    <t>エウキルス属（クモテナガコガネ）</t>
    <rPh sb="5" eb="6">
      <t>ゾク</t>
    </rPh>
    <phoneticPr fontId="3"/>
  </si>
  <si>
    <t>プロポマクルス属（ヒメテナガコガネ）</t>
    <rPh sb="7" eb="8">
      <t>ゾク</t>
    </rPh>
    <phoneticPr fontId="3"/>
  </si>
  <si>
    <t>ミツバチ科</t>
    <rPh sb="4" eb="5">
      <t>カ</t>
    </rPh>
    <phoneticPr fontId="3"/>
  </si>
  <si>
    <t>ボンブス属（マルハナバチ）</t>
    <rPh sb="4" eb="5">
      <t>ゾク</t>
    </rPh>
    <phoneticPr fontId="3"/>
  </si>
  <si>
    <t>スズメバチ科</t>
    <rPh sb="5" eb="6">
      <t>カ</t>
    </rPh>
    <phoneticPr fontId="3"/>
  </si>
  <si>
    <t>ベスパ属</t>
    <rPh sb="3" eb="4">
      <t>ゾク</t>
    </rPh>
    <phoneticPr fontId="3"/>
  </si>
  <si>
    <t>カミキリムシ科</t>
    <rPh sb="6" eb="7">
      <t>カ</t>
    </rPh>
    <phoneticPr fontId="3"/>
  </si>
  <si>
    <t>ジャコウカミキリ属</t>
    <rPh sb="8" eb="9">
      <t>ゾク</t>
    </rPh>
    <phoneticPr fontId="3"/>
  </si>
  <si>
    <t>ゴマダラチョウ属</t>
    <rPh sb="7" eb="8">
      <t>ゾク</t>
    </rPh>
    <phoneticPr fontId="3"/>
  </si>
  <si>
    <t>クワガタムシ科</t>
    <rPh sb="6" eb="7">
      <t>カ</t>
    </rPh>
    <phoneticPr fontId="3"/>
  </si>
  <si>
    <t>マルバネクワガタ属</t>
    <rPh sb="8" eb="9">
      <t>ゾク</t>
    </rPh>
    <phoneticPr fontId="3"/>
  </si>
  <si>
    <t>昆虫類(2019.11最終確認）</t>
    <rPh sb="0" eb="3">
      <t>コンチュウルイ</t>
    </rPh>
    <rPh sb="11" eb="13">
      <t>サイシュウ</t>
    </rPh>
    <rPh sb="13" eb="15">
      <t>カクニン</t>
    </rPh>
    <phoneticPr fontId="3"/>
  </si>
  <si>
    <t>アカボシゴマダラ</t>
    <phoneticPr fontId="3"/>
  </si>
  <si>
    <t>特定外来生物</t>
    <rPh sb="0" eb="6">
      <t>トクテイガイライセイブツ</t>
    </rPh>
    <phoneticPr fontId="3"/>
  </si>
  <si>
    <t>利根運河</t>
    <rPh sb="0" eb="2">
      <t>トネ</t>
    </rPh>
    <rPh sb="2" eb="4">
      <t>ウンガ</t>
    </rPh>
    <phoneticPr fontId="3"/>
  </si>
  <si>
    <t>利根運河</t>
    <rPh sb="0" eb="2">
      <t>トネ</t>
    </rPh>
    <rPh sb="2" eb="4">
      <t>ウンガ</t>
    </rPh>
    <phoneticPr fontId="3"/>
  </si>
  <si>
    <t>利根運河</t>
    <rPh sb="0" eb="2">
      <t>トネ</t>
    </rPh>
    <rPh sb="2" eb="4">
      <t>ウンガ</t>
    </rPh>
    <phoneticPr fontId="3"/>
  </si>
  <si>
    <t>市野谷の森</t>
    <rPh sb="0" eb="3">
      <t>イチノヤ</t>
    </rPh>
    <rPh sb="4" eb="5">
      <t>モリ</t>
    </rPh>
    <phoneticPr fontId="3"/>
  </si>
  <si>
    <t>６年ぶりに確認（♂）</t>
    <rPh sb="1" eb="2">
      <t>ネン</t>
    </rPh>
    <rPh sb="5" eb="7">
      <t>カクニン</t>
    </rPh>
    <phoneticPr fontId="2"/>
  </si>
  <si>
    <t>利根運河</t>
    <rPh sb="0" eb="2">
      <t>トネ</t>
    </rPh>
    <rPh sb="2" eb="4">
      <t>ウンガ</t>
    </rPh>
    <phoneticPr fontId="3"/>
  </si>
  <si>
    <t>利根運河</t>
    <rPh sb="0" eb="2">
      <t>トネ</t>
    </rPh>
    <rPh sb="2" eb="4">
      <t>ウンガ</t>
    </rPh>
    <phoneticPr fontId="3"/>
  </si>
  <si>
    <t>利根運河</t>
    <rPh sb="0" eb="2">
      <t>トネ</t>
    </rPh>
    <rPh sb="2" eb="4">
      <t>ウンガ</t>
    </rPh>
    <phoneticPr fontId="3"/>
  </si>
  <si>
    <t>シロチョウ科</t>
    <rPh sb="5" eb="6">
      <t>カ</t>
    </rPh>
    <phoneticPr fontId="3"/>
  </si>
  <si>
    <t>シロチョウ科</t>
    <phoneticPr fontId="3"/>
  </si>
  <si>
    <t>理窓会記念自然公園</t>
    <phoneticPr fontId="3"/>
  </si>
  <si>
    <t>シロチョウ科</t>
    <rPh sb="5" eb="6">
      <t>カ</t>
    </rPh>
    <phoneticPr fontId="3"/>
  </si>
  <si>
    <t>市野谷の森</t>
    <rPh sb="0" eb="3">
      <t>イチノヤ</t>
    </rPh>
    <rPh sb="4" eb="5">
      <t>モリ</t>
    </rPh>
    <phoneticPr fontId="3"/>
  </si>
  <si>
    <t>時間外</t>
    <rPh sb="0" eb="3">
      <t>ジカンガイ</t>
    </rPh>
    <phoneticPr fontId="2"/>
  </si>
  <si>
    <t>利根運河</t>
    <rPh sb="0" eb="2">
      <t>トネ</t>
    </rPh>
    <rPh sb="2" eb="4">
      <t>ウンガ</t>
    </rPh>
    <phoneticPr fontId="3"/>
  </si>
  <si>
    <t>理窓会記念自然公園</t>
    <phoneticPr fontId="3"/>
  </si>
  <si>
    <t>ヒメジャノメ</t>
    <phoneticPr fontId="3"/>
  </si>
  <si>
    <t>アゲハ</t>
    <phoneticPr fontId="3"/>
  </si>
  <si>
    <t>キタキチョウ</t>
    <phoneticPr fontId="3"/>
  </si>
  <si>
    <t>キタテハ</t>
    <phoneticPr fontId="3"/>
  </si>
  <si>
    <t>コミスジ</t>
    <phoneticPr fontId="3"/>
  </si>
  <si>
    <t>ツバメシジミ</t>
    <phoneticPr fontId="3"/>
  </si>
  <si>
    <t>ヒメウラナミジャノメ</t>
    <phoneticPr fontId="3"/>
  </si>
  <si>
    <t>ベニシジミ</t>
    <phoneticPr fontId="3"/>
  </si>
  <si>
    <t>ムラサキシジミ</t>
    <phoneticPr fontId="3"/>
  </si>
  <si>
    <t>モンシロチョウ</t>
    <phoneticPr fontId="3"/>
  </si>
  <si>
    <t>ヤマトシジミ</t>
    <phoneticPr fontId="3"/>
  </si>
  <si>
    <t xml:space="preserve"> 利根運河</t>
    <phoneticPr fontId="3"/>
  </si>
  <si>
    <t>市野谷の森</t>
    <phoneticPr fontId="3"/>
  </si>
  <si>
    <t xml:space="preserve"> 利根運河</t>
  </si>
  <si>
    <t>タイワンタイコウチ</t>
  </si>
  <si>
    <t>Laccotrephes grossus</t>
  </si>
  <si>
    <t>ガマアシナガアリ</t>
  </si>
  <si>
    <t>Aphaenogaster gamagumayaa</t>
  </si>
  <si>
    <t>アサギリヨトウ（キシダムラサキヨトウ）</t>
  </si>
  <si>
    <t>コフキオオメトンボ</t>
  </si>
  <si>
    <t>Zyxomma obtusum</t>
  </si>
  <si>
    <t>オキナワホシシマトビケラ_x000D_（オキナワオオシマトビケラ）</t>
  </si>
  <si>
    <t>ニセトガリヨトウ</t>
  </si>
  <si>
    <t>Virgo confusa</t>
  </si>
  <si>
    <t>マホロバキシタバ</t>
  </si>
  <si>
    <t>Catocala naganoi mahoroba</t>
  </si>
  <si>
    <t>(2020)
環境省RL-1</t>
    <rPh sb="7" eb="9">
      <t>カンキョウ</t>
    </rPh>
    <rPh sb="9" eb="10">
      <t>ショウ</t>
    </rPh>
    <phoneticPr fontId="3"/>
  </si>
  <si>
    <t>絶滅のおそれのある地域個体群</t>
    <phoneticPr fontId="3"/>
  </si>
  <si>
    <t>絶滅のおそれのある地域個体群</t>
    <phoneticPr fontId="3"/>
  </si>
  <si>
    <t>LP</t>
    <phoneticPr fontId="3"/>
  </si>
  <si>
    <t xml:space="preserve"> 利根運河</t>
    <phoneticPr fontId="3"/>
  </si>
  <si>
    <t>シロチョウ科</t>
    <phoneticPr fontId="3"/>
  </si>
  <si>
    <t>理窓会記念自然公園</t>
    <phoneticPr fontId="3"/>
  </si>
  <si>
    <t>市野谷の森</t>
    <phoneticPr fontId="3"/>
  </si>
  <si>
    <t xml:space="preserve"> 利根運河</t>
    <phoneticPr fontId="3"/>
  </si>
  <si>
    <t>シロチョウ科</t>
    <phoneticPr fontId="3"/>
  </si>
  <si>
    <t>シロチョウ科</t>
    <phoneticPr fontId="3"/>
  </si>
  <si>
    <t>ヒョウモンＳＰ</t>
    <phoneticPr fontId="3"/>
  </si>
  <si>
    <t>-</t>
    <phoneticPr fontId="3"/>
  </si>
  <si>
    <t>市野谷の森</t>
    <phoneticPr fontId="3"/>
  </si>
  <si>
    <t xml:space="preserve"> 利根運河</t>
    <phoneticPr fontId="3"/>
  </si>
  <si>
    <t>シロチョウ科</t>
    <phoneticPr fontId="3"/>
  </si>
  <si>
    <t>理窓会記念自然公園</t>
    <phoneticPr fontId="3"/>
  </si>
  <si>
    <t>シロチョウ科</t>
    <phoneticPr fontId="3"/>
  </si>
  <si>
    <t>キタキチョウ</t>
    <phoneticPr fontId="3"/>
  </si>
  <si>
    <t>シジミチョウ科</t>
    <rPh sb="6" eb="7">
      <t>カ</t>
    </rPh>
    <phoneticPr fontId="3"/>
  </si>
  <si>
    <t>ツマグロヒョウモン</t>
    <phoneticPr fontId="3"/>
  </si>
  <si>
    <t>タテハチョウ科</t>
    <phoneticPr fontId="3"/>
  </si>
  <si>
    <t>タテハチョウ科</t>
    <rPh sb="6" eb="7">
      <t>カ</t>
    </rPh>
    <phoneticPr fontId="3"/>
  </si>
  <si>
    <t>ジャノメチョウ科</t>
    <phoneticPr fontId="3"/>
  </si>
  <si>
    <t>セセリチョウ科</t>
    <phoneticPr fontId="3"/>
  </si>
  <si>
    <t>アゲハチョウ科</t>
    <rPh sb="6" eb="7">
      <t>カ</t>
    </rPh>
    <phoneticPr fontId="3"/>
  </si>
  <si>
    <t>ジャノメチョウ科</t>
    <phoneticPr fontId="3"/>
  </si>
  <si>
    <t>コミスジ科</t>
    <rPh sb="4" eb="5">
      <t>カ</t>
    </rPh>
    <phoneticPr fontId="3"/>
  </si>
  <si>
    <t>セセリチョウ科</t>
    <rPh sb="6" eb="7">
      <t>カ</t>
    </rPh>
    <phoneticPr fontId="3"/>
  </si>
  <si>
    <t>ウラギンシジミ</t>
    <phoneticPr fontId="3"/>
  </si>
  <si>
    <t>ヒメアカタテハ</t>
    <phoneticPr fontId="3"/>
  </si>
  <si>
    <t>キタテハ</t>
    <phoneticPr fontId="3"/>
  </si>
  <si>
    <t>ルリタテハ</t>
    <phoneticPr fontId="3"/>
  </si>
  <si>
    <t>ツマグロヒョウモン</t>
    <phoneticPr fontId="3"/>
  </si>
  <si>
    <t>チャバネセセリ</t>
    <phoneticPr fontId="3"/>
  </si>
  <si>
    <t>キタキチョウ</t>
    <phoneticPr fontId="3"/>
  </si>
  <si>
    <t>モンキチョウ</t>
    <phoneticPr fontId="3"/>
  </si>
  <si>
    <t>モンシロチョウ</t>
    <phoneticPr fontId="3"/>
  </si>
  <si>
    <t>ムラサキシジミ</t>
    <phoneticPr fontId="3"/>
  </si>
  <si>
    <t>ウラナミシジミ</t>
    <phoneticPr fontId="3"/>
  </si>
  <si>
    <t>ベニシジミ</t>
    <phoneticPr fontId="3"/>
  </si>
  <si>
    <t>ヤマトシジミ</t>
    <phoneticPr fontId="3"/>
  </si>
  <si>
    <t>ウラギンシジミ</t>
    <phoneticPr fontId="3"/>
  </si>
  <si>
    <t>ヒョウモンsp</t>
  </si>
  <si>
    <t>ミドリヒョウモンとメスグロヒョウモンの識別困難：2頭、ウラギンヒョウモン様の後翅裏側の蝶：1頭</t>
    <rPh sb="19" eb="21">
      <t>シキベツ</t>
    </rPh>
    <rPh sb="21" eb="23">
      <t>コンナン</t>
    </rPh>
    <rPh sb="25" eb="26">
      <t>トウ</t>
    </rPh>
    <rPh sb="36" eb="37">
      <t>ヨウ</t>
    </rPh>
    <rPh sb="38" eb="39">
      <t>コウ</t>
    </rPh>
    <rPh sb="39" eb="40">
      <t>ハネ</t>
    </rPh>
    <rPh sb="40" eb="42">
      <t>ウラガワ</t>
    </rPh>
    <rPh sb="43" eb="44">
      <t>チョウ</t>
    </rPh>
    <rPh sb="46" eb="47">
      <t>トウ</t>
    </rPh>
    <phoneticPr fontId="15"/>
  </si>
  <si>
    <t>調査終了地点冠水のために迂回中の畑にて</t>
    <rPh sb="0" eb="2">
      <t>チョウサ</t>
    </rPh>
    <rPh sb="2" eb="4">
      <t>シュウリョウ</t>
    </rPh>
    <rPh sb="4" eb="6">
      <t>チテン</t>
    </rPh>
    <rPh sb="6" eb="8">
      <t>カンスイ</t>
    </rPh>
    <rPh sb="12" eb="14">
      <t>ウカイ</t>
    </rPh>
    <rPh sb="14" eb="15">
      <t>チュウ</t>
    </rPh>
    <rPh sb="16" eb="17">
      <t>ハタケ</t>
    </rPh>
    <phoneticPr fontId="15"/>
  </si>
  <si>
    <t>アオスジアゲハ</t>
    <phoneticPr fontId="11"/>
  </si>
  <si>
    <t>クロアゲハ</t>
    <phoneticPr fontId="11"/>
  </si>
  <si>
    <t>カラスアゲハ</t>
    <phoneticPr fontId="11"/>
  </si>
  <si>
    <t>ジャコウアゲハ</t>
    <phoneticPr fontId="11"/>
  </si>
  <si>
    <t>モンシロチョウ</t>
    <phoneticPr fontId="11"/>
  </si>
  <si>
    <t>スジグロシロチョウ</t>
    <phoneticPr fontId="11"/>
  </si>
  <si>
    <t>キタキチョウ</t>
    <phoneticPr fontId="11"/>
  </si>
  <si>
    <t>ツマキチョウ</t>
    <phoneticPr fontId="11"/>
  </si>
  <si>
    <t>ヤマトシジミ</t>
    <phoneticPr fontId="11"/>
  </si>
  <si>
    <t>ツバメシジミ</t>
    <phoneticPr fontId="11"/>
  </si>
  <si>
    <t>ベニシジミ</t>
    <phoneticPr fontId="11"/>
  </si>
  <si>
    <t>ムラサキシジミ</t>
    <phoneticPr fontId="11"/>
  </si>
  <si>
    <t>キタテハ</t>
    <phoneticPr fontId="11"/>
  </si>
  <si>
    <t>ルリタテハ</t>
    <phoneticPr fontId="11"/>
  </si>
  <si>
    <t>ツマグロヒョウモン</t>
    <phoneticPr fontId="11"/>
  </si>
  <si>
    <t>時間外</t>
    <rPh sb="0" eb="3">
      <t>ジカンガイ</t>
    </rPh>
    <phoneticPr fontId="3"/>
  </si>
  <si>
    <t>ツマキチョウ</t>
    <phoneticPr fontId="3"/>
  </si>
  <si>
    <t>10種・48頭</t>
    <rPh sb="2" eb="3">
      <t>シュ</t>
    </rPh>
    <rPh sb="6" eb="7">
      <t>トウ</t>
    </rPh>
    <phoneticPr fontId="3"/>
  </si>
  <si>
    <t>キアゲハ</t>
    <phoneticPr fontId="3"/>
  </si>
  <si>
    <t>クロアゲハ</t>
    <phoneticPr fontId="3"/>
  </si>
  <si>
    <t>11種・575頭</t>
    <rPh sb="2" eb="3">
      <t>シュ</t>
    </rPh>
    <rPh sb="7" eb="8">
      <t>トウ</t>
    </rPh>
    <phoneticPr fontId="3"/>
  </si>
  <si>
    <t>10種・96頭</t>
    <rPh sb="2" eb="3">
      <t>シュ</t>
    </rPh>
    <rPh sb="6" eb="7">
      <t>トウ</t>
    </rPh>
    <phoneticPr fontId="3"/>
  </si>
  <si>
    <t>アオスジアゲハ</t>
    <phoneticPr fontId="3"/>
  </si>
  <si>
    <t>ナガサキアゲハ</t>
    <phoneticPr fontId="3"/>
  </si>
  <si>
    <t>カラスアゲハ</t>
    <phoneticPr fontId="3"/>
  </si>
  <si>
    <t>ゴマダラチョウ</t>
    <phoneticPr fontId="3"/>
  </si>
  <si>
    <t>コジャノメ</t>
    <phoneticPr fontId="3"/>
  </si>
  <si>
    <t>コチャバネセセリ</t>
    <phoneticPr fontId="3"/>
  </si>
  <si>
    <t>サトキマダラヒカゲ</t>
    <phoneticPr fontId="3"/>
  </si>
  <si>
    <t>理窓会記念自然公園</t>
    <rPh sb="0" eb="1">
      <t>リ</t>
    </rPh>
    <rPh sb="1" eb="9">
      <t>マドカイキネンシゼンコウエン</t>
    </rPh>
    <phoneticPr fontId="3"/>
  </si>
  <si>
    <t>アカシジミ</t>
    <phoneticPr fontId="3"/>
  </si>
  <si>
    <t>ダイミョウセセリ</t>
    <phoneticPr fontId="3"/>
  </si>
  <si>
    <t>イチモンジチョウ</t>
    <phoneticPr fontId="3"/>
  </si>
  <si>
    <t>ヒカゲチョウ</t>
    <phoneticPr fontId="3"/>
  </si>
  <si>
    <t>メスグロヒョウモン</t>
    <phoneticPr fontId="3"/>
  </si>
  <si>
    <t>ウラギンヒョウモン</t>
    <phoneticPr fontId="3"/>
  </si>
  <si>
    <t>キマダラセセリ</t>
    <phoneticPr fontId="3"/>
  </si>
  <si>
    <t>ジャコウアゲハ</t>
    <phoneticPr fontId="3"/>
  </si>
  <si>
    <t>クロコノマチョウ</t>
    <phoneticPr fontId="3"/>
  </si>
  <si>
    <t>イチモンジセセリ</t>
    <phoneticPr fontId="3"/>
  </si>
  <si>
    <t>アカタテハ</t>
    <phoneticPr fontId="3"/>
  </si>
  <si>
    <t>ジャノメチョウ</t>
    <phoneticPr fontId="3"/>
  </si>
  <si>
    <t>ミヤマチャバネセセリ</t>
    <phoneticPr fontId="3"/>
  </si>
  <si>
    <t>２２種.105頭</t>
    <rPh sb="2" eb="3">
      <t>シュ</t>
    </rPh>
    <rPh sb="7" eb="8">
      <t>アタマ</t>
    </rPh>
    <phoneticPr fontId="3"/>
  </si>
  <si>
    <t>１４種.208頭</t>
    <rPh sb="2" eb="3">
      <t>シュ</t>
    </rPh>
    <rPh sb="7" eb="8">
      <t>アタマ</t>
    </rPh>
    <phoneticPr fontId="3"/>
  </si>
  <si>
    <t>オオチャバネセセリ</t>
    <phoneticPr fontId="3"/>
  </si>
  <si>
    <t>１８種.276頭</t>
    <rPh sb="2" eb="3">
      <t>シュ</t>
    </rPh>
    <rPh sb="7" eb="8">
      <t>アタマ</t>
    </rPh>
    <phoneticPr fontId="3"/>
  </si>
  <si>
    <t>アサギマダラ</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</si>
</sst>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E+00"/>
    <numFmt numFmtId="177" formatCode="[$-411]ge\.m\.d;@"/>
  </numFmts>
  <fonts count="29"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6"/>
      <name val="ＭＳ Ｐゴシック"/>
      <family val="2"/>
      <charset val="128"/>
      <scheme val="minor"/>
    </font>
    <font>
      <sz val="11"/>
      <color indexed="8"/>
      <name val="ＭＳ Ｐゴシック"/>
      <family val="3"/>
      <charset val="128"/>
      <scheme val="minor"/>
    </font>
    <font>
      <b/>
      <sz val="18"/>
      <color indexed="56"/>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scheme val="minor"/>
    </font>
    <font>
      <b/>
      <sz val="9"/>
      <name val="ＭＳ Ｐゴシック"/>
      <family val="3"/>
      <charset val="128"/>
      <scheme val="minor"/>
    </font>
    <font>
      <b/>
      <sz val="12"/>
      <name val="ＭＳ Ｐゴシック"/>
      <family val="3"/>
      <charset val="128"/>
      <scheme val="minor"/>
    </font>
    <font>
      <sz val="12"/>
      <name val="ＭＳ Ｐゴシック"/>
      <family val="3"/>
      <charset val="128"/>
    </font>
    <font>
      <b/>
      <sz val="10"/>
      <name val="ＭＳ Ｐゴシック"/>
      <family val="3"/>
      <charset val="128"/>
    </font>
    <font>
      <b/>
      <u/>
      <sz val="10"/>
      <name val="ＭＳ Ｐゴシック"/>
      <family val="3"/>
      <charset val="128"/>
    </font>
    <font>
      <b/>
      <sz val="12"/>
      <name val="ＭＳ Ｐゴシック"/>
      <family val="3"/>
      <charset val="128"/>
    </font>
    <font>
      <sz val="8"/>
      <name val="ＭＳ Ｐゴシック"/>
      <family val="3"/>
      <charset val="128"/>
    </font>
    <font>
      <sz val="8"/>
      <name val="ＭＳ Ｐゴシック"/>
      <family val="3"/>
      <charset val="128"/>
      <scheme val="minor"/>
    </font>
    <font>
      <sz val="10"/>
      <name val="ＭＳ Ｐゴシック"/>
      <family val="3"/>
      <charset val="128"/>
      <scheme val="minor"/>
    </font>
    <font>
      <sz val="10"/>
      <color indexed="8"/>
      <name val="ＭＳ 明朝"/>
      <family val="1"/>
      <charset val="128"/>
    </font>
    <font>
      <i/>
      <sz val="10"/>
      <name val="ＭＳ Ｐゴシック"/>
      <family val="3"/>
      <charset val="128"/>
    </font>
    <font>
      <sz val="11"/>
      <name val="メイリオ"/>
      <family val="3"/>
      <charset val="128"/>
    </font>
    <font>
      <i/>
      <sz val="11"/>
      <name val="メイリオ"/>
      <family val="3"/>
      <charset val="128"/>
    </font>
    <font>
      <sz val="6"/>
      <name val="游ゴシック"/>
      <family val="2"/>
      <charset val="128"/>
    </font>
    <font>
      <sz val="6"/>
      <color theme="1"/>
      <name val="ＭＳ Ｐゴシック"/>
      <family val="2"/>
      <charset val="128"/>
      <scheme val="minor"/>
    </font>
  </fonts>
  <fills count="14">
    <fill>
      <patternFill patternType="none"/>
    </fill>
    <fill>
      <patternFill patternType="gray125"/>
    </fill>
    <fill>
      <patternFill patternType="solid">
        <fgColor theme="7" tint="0.79998168889431442"/>
        <bgColor indexed="64"/>
      </patternFill>
    </fill>
    <fill>
      <patternFill patternType="solid">
        <fgColor rgb="FFFFCC99"/>
        <bgColor indexed="64"/>
      </patternFill>
    </fill>
    <fill>
      <patternFill patternType="solid">
        <fgColor theme="7" tint="0.39997558519241921"/>
        <bgColor indexed="64"/>
      </patternFill>
    </fill>
    <fill>
      <patternFill patternType="solid">
        <fgColor rgb="FFCCFFFF"/>
        <bgColor indexed="64"/>
      </patternFill>
    </fill>
    <fill>
      <patternFill patternType="solid">
        <fgColor rgb="FF99FF66"/>
        <bgColor indexed="64"/>
      </patternFill>
    </fill>
    <fill>
      <patternFill patternType="solid">
        <fgColor rgb="FFFF9966"/>
        <bgColor indexed="64"/>
      </patternFill>
    </fill>
    <fill>
      <patternFill patternType="solid">
        <fgColor rgb="FF66FFFF"/>
        <bgColor indexed="64"/>
      </patternFill>
    </fill>
    <fill>
      <patternFill patternType="solid">
        <fgColor indexed="42"/>
        <bgColor indexed="64"/>
      </patternFill>
    </fill>
    <fill>
      <patternFill patternType="solid">
        <fgColor indexed="13"/>
        <bgColor indexed="64"/>
      </patternFill>
    </fill>
    <fill>
      <patternFill patternType="solid">
        <fgColor indexed="52"/>
        <bgColor indexed="64"/>
      </patternFill>
    </fill>
    <fill>
      <patternFill patternType="solid">
        <fgColor rgb="FF00FFFF"/>
        <bgColor indexed="64"/>
      </patternFill>
    </fill>
    <fill>
      <patternFill patternType="solid">
        <fgColor theme="0"/>
        <bgColor indexed="64"/>
      </patternFill>
    </fill>
  </fills>
  <borders count="20">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left/>
      <right/>
      <top/>
      <bottom style="medium">
        <color indexed="64"/>
      </bottom>
      <diagonal/>
    </border>
    <border>
      <left/>
      <right/>
      <top/>
      <bottom style="hair">
        <color auto="1"/>
      </bottom>
      <diagonal/>
    </border>
    <border>
      <left/>
      <right/>
      <top style="hair">
        <color indexed="64"/>
      </top>
      <bottom style="hair">
        <color indexed="64"/>
      </bottom>
      <diagonal/>
    </border>
    <border>
      <left/>
      <right/>
      <top style="hair">
        <color indexed="64"/>
      </top>
      <bottom style="medium">
        <color auto="1"/>
      </bottom>
      <diagonal/>
    </border>
    <border>
      <left/>
      <right/>
      <top style="medium">
        <color indexed="64"/>
      </top>
      <bottom style="hair">
        <color auto="1"/>
      </bottom>
      <diagonal/>
    </border>
    <border>
      <left/>
      <right/>
      <top style="hair">
        <color indexed="64"/>
      </top>
      <bottom/>
      <diagonal/>
    </border>
    <border>
      <left/>
      <right/>
      <top style="medium">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thin">
        <color indexed="64"/>
      </top>
      <bottom style="thin">
        <color indexed="64"/>
      </bottom>
      <diagonal/>
    </border>
  </borders>
  <cellStyleXfs count="13">
    <xf numFmtId="0" fontId="0" fillId="0" borderId="0">
      <alignment vertical="center"/>
    </xf>
    <xf numFmtId="0" fontId="4" fillId="0" borderId="0">
      <alignment vertical="center"/>
    </xf>
    <xf numFmtId="0" fontId="9" fillId="0" borderId="0"/>
    <xf numFmtId="0" fontId="8" fillId="0" borderId="0">
      <alignment vertical="center"/>
    </xf>
    <xf numFmtId="0" fontId="9" fillId="0" borderId="0">
      <alignment vertical="center"/>
    </xf>
    <xf numFmtId="0" fontId="9" fillId="0" borderId="0"/>
    <xf numFmtId="0" fontId="9" fillId="0" borderId="0"/>
    <xf numFmtId="0" fontId="9" fillId="0" borderId="0"/>
    <xf numFmtId="0" fontId="9" fillId="0" borderId="0">
      <alignment vertical="center"/>
    </xf>
    <xf numFmtId="0" fontId="9" fillId="0" borderId="0">
      <alignment vertical="center"/>
    </xf>
    <xf numFmtId="0" fontId="23" fillId="0" borderId="0">
      <alignment vertical="center"/>
    </xf>
    <xf numFmtId="0" fontId="9" fillId="0" borderId="0"/>
    <xf numFmtId="0" fontId="9" fillId="0" borderId="0"/>
  </cellStyleXfs>
  <cellXfs count="171">
    <xf numFmtId="0" fontId="0" fillId="0" borderId="0" xfId="0">
      <alignment vertical="center"/>
    </xf>
    <xf numFmtId="0" fontId="0" fillId="0" borderId="2" xfId="0" applyFont="1" applyBorder="1" applyAlignment="1">
      <alignment horizontal="center" vertical="center" shrinkToFit="1"/>
    </xf>
    <xf numFmtId="0" fontId="4" fillId="0" borderId="0" xfId="1" applyFont="1" applyAlignment="1">
      <alignment vertical="center"/>
    </xf>
    <xf numFmtId="0" fontId="4" fillId="0" borderId="0" xfId="1" applyFont="1" applyAlignment="1">
      <alignment horizontal="center" vertical="center"/>
    </xf>
    <xf numFmtId="0" fontId="4" fillId="0" borderId="3" xfId="1" applyFont="1" applyBorder="1" applyAlignment="1">
      <alignment vertical="center"/>
    </xf>
    <xf numFmtId="0" fontId="4" fillId="0" borderId="3" xfId="1" applyFont="1" applyBorder="1" applyAlignment="1">
      <alignment horizontal="center" vertical="center"/>
    </xf>
    <xf numFmtId="0" fontId="4" fillId="0" borderId="1" xfId="1" applyFont="1" applyBorder="1" applyAlignment="1">
      <alignment vertical="center"/>
    </xf>
    <xf numFmtId="0" fontId="4" fillId="0" borderId="1" xfId="1" applyFont="1" applyBorder="1" applyAlignment="1">
      <alignment horizontal="center" vertical="center"/>
    </xf>
    <xf numFmtId="0" fontId="4" fillId="0" borderId="2" xfId="1" applyFont="1" applyBorder="1" applyAlignment="1">
      <alignment vertical="center"/>
    </xf>
    <xf numFmtId="0" fontId="4" fillId="0" borderId="2" xfId="1" applyFont="1" applyBorder="1" applyAlignment="1">
      <alignment horizontal="center" vertical="center"/>
    </xf>
    <xf numFmtId="49" fontId="0" fillId="0" borderId="0" xfId="0" applyNumberFormat="1">
      <alignment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4" xfId="0" applyFill="1" applyBorder="1" applyAlignment="1">
      <alignment horizontal="center" vertical="center" shrinkToFit="1"/>
    </xf>
    <xf numFmtId="0" fontId="0" fillId="0" borderId="0" xfId="0" applyAlignment="1">
      <alignment vertical="center" shrinkToFit="1"/>
    </xf>
    <xf numFmtId="0" fontId="0" fillId="0" borderId="2" xfId="0" applyBorder="1" applyAlignment="1">
      <alignment vertical="center" shrinkToFit="1"/>
    </xf>
    <xf numFmtId="0" fontId="0" fillId="6" borderId="2" xfId="0" applyFill="1" applyBorder="1" applyAlignment="1">
      <alignment horizontal="center" vertical="center" shrinkToFit="1"/>
    </xf>
    <xf numFmtId="0" fontId="0" fillId="2" borderId="2" xfId="0" applyFill="1" applyBorder="1" applyAlignment="1">
      <alignment horizontal="center" vertical="center" shrinkToFit="1"/>
    </xf>
    <xf numFmtId="0" fontId="0" fillId="3" borderId="2" xfId="0" applyFill="1" applyBorder="1" applyAlignment="1">
      <alignment horizontal="center" vertical="center" shrinkToFit="1"/>
    </xf>
    <xf numFmtId="0" fontId="0" fillId="5" borderId="2" xfId="0" applyFill="1" applyBorder="1" applyAlignment="1">
      <alignment horizontal="center" vertical="center" shrinkToFit="1"/>
    </xf>
    <xf numFmtId="0" fontId="0" fillId="0" borderId="2" xfId="0" applyFill="1" applyBorder="1" applyAlignment="1">
      <alignment horizontal="center" vertical="center" shrinkToFit="1"/>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0" fillId="0" borderId="2" xfId="0" applyBorder="1" applyAlignment="1">
      <alignment horizontal="center" vertical="center" shrinkToFit="1"/>
    </xf>
    <xf numFmtId="0" fontId="0" fillId="0" borderId="0" xfId="0" applyBorder="1">
      <alignment vertical="center"/>
    </xf>
    <xf numFmtId="0" fontId="10" fillId="9" borderId="4" xfId="2" applyFont="1" applyFill="1" applyBorder="1" applyAlignment="1">
      <alignment horizontal="left" vertical="center"/>
    </xf>
    <xf numFmtId="0" fontId="10" fillId="9" borderId="4" xfId="2" applyFont="1" applyFill="1" applyBorder="1"/>
    <xf numFmtId="0" fontId="10" fillId="10" borderId="4" xfId="3" applyFont="1" applyFill="1" applyBorder="1">
      <alignment vertical="center"/>
    </xf>
    <xf numFmtId="0" fontId="10" fillId="9" borderId="4" xfId="3" applyFont="1" applyFill="1" applyBorder="1">
      <alignment vertical="center"/>
    </xf>
    <xf numFmtId="0" fontId="10" fillId="0" borderId="0" xfId="2" applyFont="1" applyAlignment="1">
      <alignment horizontal="left" vertical="center"/>
    </xf>
    <xf numFmtId="0" fontId="10" fillId="0" borderId="0" xfId="2" applyFont="1"/>
    <xf numFmtId="0" fontId="10" fillId="0" borderId="5" xfId="3" applyFont="1" applyBorder="1" applyAlignment="1">
      <alignment horizontal="left" vertical="center"/>
    </xf>
    <xf numFmtId="0" fontId="10" fillId="0" borderId="0" xfId="3" applyFont="1">
      <alignment vertical="center"/>
    </xf>
    <xf numFmtId="0" fontId="10" fillId="0" borderId="0" xfId="3" applyFont="1" applyAlignment="1">
      <alignment horizontal="left" vertical="center"/>
    </xf>
    <xf numFmtId="0" fontId="10" fillId="0" borderId="0" xfId="2" applyFont="1" applyBorder="1" applyAlignment="1">
      <alignment horizontal="left" vertical="center"/>
    </xf>
    <xf numFmtId="0" fontId="10" fillId="0" borderId="5" xfId="4" applyFont="1" applyBorder="1">
      <alignment vertical="center"/>
    </xf>
    <xf numFmtId="0" fontId="10" fillId="0" borderId="6" xfId="3" applyFont="1" applyBorder="1">
      <alignment vertical="center"/>
    </xf>
    <xf numFmtId="0" fontId="10" fillId="0" borderId="6" xfId="2" applyFont="1" applyBorder="1" applyAlignment="1">
      <alignment horizontal="left" vertical="center"/>
    </xf>
    <xf numFmtId="0" fontId="10" fillId="0" borderId="7" xfId="3" applyFont="1" applyBorder="1" applyAlignment="1">
      <alignment horizontal="left" vertical="center"/>
    </xf>
    <xf numFmtId="0" fontId="10" fillId="0" borderId="0" xfId="3" applyFont="1" applyBorder="1">
      <alignment vertical="center"/>
    </xf>
    <xf numFmtId="0" fontId="10" fillId="0" borderId="0" xfId="2" applyFont="1" applyAlignment="1">
      <alignment vertical="center"/>
    </xf>
    <xf numFmtId="0" fontId="10" fillId="11" borderId="0" xfId="2" applyFont="1" applyFill="1" applyAlignment="1">
      <alignment horizontal="left" vertical="center"/>
    </xf>
    <xf numFmtId="0" fontId="10" fillId="11" borderId="6" xfId="2" applyFont="1" applyFill="1" applyBorder="1" applyAlignment="1">
      <alignment horizontal="left" vertical="center"/>
    </xf>
    <xf numFmtId="0" fontId="10" fillId="0" borderId="6" xfId="2" applyFont="1" applyBorder="1"/>
    <xf numFmtId="0" fontId="0" fillId="6" borderId="2" xfId="0" applyFill="1" applyBorder="1" applyAlignment="1">
      <alignment horizontal="center" vertical="center" wrapText="1" shrinkToFit="1"/>
    </xf>
    <xf numFmtId="0" fontId="0" fillId="6" borderId="2" xfId="0" applyFill="1" applyBorder="1" applyAlignment="1">
      <alignment vertical="center" wrapText="1" shrinkToFit="1"/>
    </xf>
    <xf numFmtId="0" fontId="6" fillId="7" borderId="2" xfId="0" applyFont="1" applyFill="1" applyBorder="1" applyAlignment="1">
      <alignment horizontal="center" vertical="center" wrapText="1" shrinkToFit="1"/>
    </xf>
    <xf numFmtId="0" fontId="7" fillId="7" borderId="2" xfId="0" applyFont="1" applyFill="1" applyBorder="1" applyAlignment="1">
      <alignment horizontal="center" vertical="center" wrapText="1" shrinkToFit="1"/>
    </xf>
    <xf numFmtId="0" fontId="8" fillId="4" borderId="2" xfId="0" applyFont="1" applyFill="1" applyBorder="1" applyAlignment="1">
      <alignment horizontal="center" vertical="center" wrapText="1" shrinkToFit="1"/>
    </xf>
    <xf numFmtId="0" fontId="8" fillId="8" borderId="2" xfId="0" applyFont="1" applyFill="1" applyBorder="1" applyAlignment="1">
      <alignment horizontal="center" vertical="center" wrapText="1" shrinkToFit="1"/>
    </xf>
    <xf numFmtId="0" fontId="0" fillId="0" borderId="2" xfId="0" applyBorder="1" applyAlignment="1">
      <alignment vertical="center" wrapText="1"/>
    </xf>
    <xf numFmtId="0" fontId="0" fillId="0" borderId="2" xfId="0" applyBorder="1">
      <alignment vertical="center"/>
    </xf>
    <xf numFmtId="0" fontId="0" fillId="0" borderId="2" xfId="0" applyBorder="1" applyAlignment="1">
      <alignment horizontal="center" vertical="center"/>
    </xf>
    <xf numFmtId="0" fontId="13" fillId="0" borderId="0" xfId="1" applyFont="1" applyAlignment="1">
      <alignment vertical="center"/>
    </xf>
    <xf numFmtId="0" fontId="16" fillId="0" borderId="0" xfId="1" applyFont="1" applyFill="1" applyAlignment="1">
      <alignment horizontal="left" vertical="center"/>
    </xf>
    <xf numFmtId="0" fontId="16" fillId="0" borderId="0" xfId="6" applyFont="1" applyFill="1" applyAlignment="1">
      <alignment horizontal="left" vertical="center"/>
    </xf>
    <xf numFmtId="0" fontId="12" fillId="0" borderId="0" xfId="5" applyFont="1" applyFill="1" applyAlignment="1">
      <alignment horizontal="left" vertical="center" shrinkToFit="1"/>
    </xf>
    <xf numFmtId="0" fontId="17" fillId="0" borderId="0" xfId="5" applyFont="1" applyFill="1" applyAlignment="1">
      <alignment horizontal="left" vertical="center" shrinkToFit="1"/>
    </xf>
    <xf numFmtId="0" fontId="12" fillId="0" borderId="0" xfId="5" applyFont="1" applyFill="1" applyAlignment="1">
      <alignment horizontal="center" vertical="center" shrinkToFit="1"/>
    </xf>
    <xf numFmtId="0" fontId="9" fillId="0" borderId="0" xfId="6" applyFont="1" applyFill="1" applyAlignment="1">
      <alignment vertical="center"/>
    </xf>
    <xf numFmtId="0" fontId="9" fillId="0" borderId="0" xfId="6" applyFont="1" applyFill="1" applyAlignment="1">
      <alignment horizontal="left" vertical="center"/>
    </xf>
    <xf numFmtId="0" fontId="12" fillId="0" borderId="0" xfId="5" applyFont="1" applyFill="1" applyAlignment="1">
      <alignment horizontal="left" vertical="center"/>
    </xf>
    <xf numFmtId="0" fontId="18" fillId="0" borderId="0" xfId="1" applyFont="1" applyFill="1" applyAlignment="1">
      <alignment horizontal="left" vertical="center"/>
    </xf>
    <xf numFmtId="0" fontId="17" fillId="0" borderId="0" xfId="1" applyFont="1" applyFill="1" applyAlignment="1">
      <alignment horizontal="left" vertical="center"/>
    </xf>
    <xf numFmtId="0" fontId="19" fillId="0" borderId="0" xfId="5" applyFont="1" applyFill="1" applyAlignment="1">
      <alignment vertical="center"/>
    </xf>
    <xf numFmtId="0" fontId="20" fillId="0" borderId="0" xfId="5" applyFont="1" applyFill="1" applyAlignment="1">
      <alignment horizontal="right" vertical="center"/>
    </xf>
    <xf numFmtId="0" fontId="10" fillId="0" borderId="0" xfId="6" applyFont="1" applyFill="1" applyAlignment="1">
      <alignment horizontal="right" vertical="center"/>
    </xf>
    <xf numFmtId="0" fontId="8" fillId="0" borderId="4" xfId="7" applyFont="1" applyFill="1" applyBorder="1" applyAlignment="1">
      <alignment horizontal="center" vertical="center" shrinkToFit="1"/>
    </xf>
    <xf numFmtId="0" fontId="13" fillId="0" borderId="0" xfId="1" applyFont="1" applyFill="1" applyAlignment="1">
      <alignment horizontal="center" vertical="center"/>
    </xf>
    <xf numFmtId="0" fontId="22" fillId="0" borderId="4" xfId="1" applyFont="1" applyFill="1" applyBorder="1" applyAlignment="1">
      <alignment horizontal="center" vertical="center" shrinkToFit="1"/>
    </xf>
    <xf numFmtId="0" fontId="13" fillId="0" borderId="4" xfId="1" applyFont="1" applyFill="1" applyBorder="1" applyAlignment="1">
      <alignment horizontal="center" vertical="center" shrinkToFit="1"/>
    </xf>
    <xf numFmtId="0" fontId="21" fillId="0" borderId="4" xfId="9" applyFont="1" applyFill="1" applyBorder="1" applyAlignment="1">
      <alignment vertical="center" wrapText="1"/>
    </xf>
    <xf numFmtId="0" fontId="22" fillId="0" borderId="4" xfId="1" applyFont="1" applyFill="1" applyBorder="1" applyAlignment="1">
      <alignment horizontal="right" vertical="center"/>
    </xf>
    <xf numFmtId="0" fontId="8" fillId="0" borderId="4" xfId="7" applyFont="1" applyFill="1" applyBorder="1" applyAlignment="1">
      <alignment horizontal="center" vertical="center" wrapText="1"/>
    </xf>
    <xf numFmtId="0" fontId="8" fillId="0" borderId="4" xfId="7" applyFont="1" applyFill="1" applyBorder="1" applyAlignment="1">
      <alignment horizontal="left" vertical="center" shrinkToFit="1"/>
    </xf>
    <xf numFmtId="176" fontId="8" fillId="0" borderId="4" xfId="10" applyNumberFormat="1" applyFont="1" applyFill="1" applyBorder="1" applyAlignment="1">
      <alignment horizontal="left" vertical="center" shrinkToFit="1"/>
    </xf>
    <xf numFmtId="0" fontId="24" fillId="0" borderId="4" xfId="11" applyFont="1" applyFill="1" applyBorder="1" applyAlignment="1">
      <alignment horizontal="left" vertical="center" shrinkToFit="1"/>
    </xf>
    <xf numFmtId="0" fontId="8" fillId="0" borderId="4" xfId="11" applyFont="1" applyFill="1" applyBorder="1" applyAlignment="1">
      <alignment horizontal="left" vertical="center" shrinkToFit="1"/>
    </xf>
    <xf numFmtId="0" fontId="8" fillId="0" borderId="4" xfId="11" applyFont="1" applyFill="1" applyBorder="1" applyAlignment="1">
      <alignment horizontal="center" vertical="center"/>
    </xf>
    <xf numFmtId="49" fontId="8" fillId="0" borderId="8" xfId="1" applyNumberFormat="1" applyFont="1" applyFill="1" applyBorder="1" applyAlignment="1">
      <alignment horizontal="center" vertical="center"/>
    </xf>
    <xf numFmtId="49" fontId="10" fillId="0" borderId="8" xfId="1" applyNumberFormat="1" applyFont="1" applyFill="1" applyBorder="1" applyAlignment="1">
      <alignment horizontal="center" vertical="center"/>
    </xf>
    <xf numFmtId="0" fontId="13" fillId="0" borderId="0" xfId="1" applyFont="1" applyFill="1" applyAlignment="1">
      <alignment vertical="center"/>
    </xf>
    <xf numFmtId="0" fontId="8" fillId="0" borderId="4" xfId="10" applyFont="1" applyFill="1" applyBorder="1" applyAlignment="1">
      <alignment horizontal="left" vertical="center" shrinkToFit="1"/>
    </xf>
    <xf numFmtId="0" fontId="8" fillId="0" borderId="4" xfId="12" applyFont="1" applyFill="1" applyBorder="1" applyAlignment="1">
      <alignment horizontal="left" vertical="center" shrinkToFit="1"/>
    </xf>
    <xf numFmtId="0" fontId="24" fillId="0" borderId="4" xfId="12" applyFont="1" applyFill="1" applyBorder="1" applyAlignment="1">
      <alignment horizontal="left" vertical="center" shrinkToFit="1"/>
    </xf>
    <xf numFmtId="0" fontId="8" fillId="0" borderId="4" xfId="12" applyFont="1" applyFill="1" applyBorder="1" applyAlignment="1">
      <alignment horizontal="center" vertical="center"/>
    </xf>
    <xf numFmtId="49" fontId="8" fillId="0" borderId="4" xfId="1" applyNumberFormat="1" applyFont="1" applyFill="1" applyBorder="1" applyAlignment="1">
      <alignment horizontal="left" vertical="center"/>
    </xf>
    <xf numFmtId="49" fontId="10" fillId="0" borderId="8" xfId="1" applyNumberFormat="1" applyFont="1" applyFill="1" applyBorder="1" applyAlignment="1">
      <alignment horizontal="left" vertical="center"/>
    </xf>
    <xf numFmtId="0" fontId="8" fillId="0" borderId="0" xfId="7" applyFont="1" applyFill="1" applyAlignment="1">
      <alignment horizontal="center" vertical="center" wrapText="1"/>
    </xf>
    <xf numFmtId="0" fontId="8" fillId="0" borderId="4" xfId="7" applyFont="1" applyFill="1" applyBorder="1" applyAlignment="1">
      <alignment horizontal="left" vertical="center"/>
    </xf>
    <xf numFmtId="0" fontId="8" fillId="0" borderId="8" xfId="7" applyFont="1" applyFill="1" applyBorder="1" applyAlignment="1">
      <alignment horizontal="left" vertical="center"/>
    </xf>
    <xf numFmtId="0" fontId="24" fillId="0" borderId="4" xfId="12" applyFont="1" applyFill="1" applyBorder="1" applyAlignment="1">
      <alignment vertical="center" shrinkToFit="1"/>
    </xf>
    <xf numFmtId="0" fontId="8" fillId="0" borderId="4" xfId="12" applyFont="1" applyFill="1" applyBorder="1" applyAlignment="1">
      <alignment vertical="center"/>
    </xf>
    <xf numFmtId="0" fontId="22" fillId="0" borderId="0" xfId="1" applyFont="1" applyFill="1" applyBorder="1" applyAlignment="1">
      <alignment vertical="center"/>
    </xf>
    <xf numFmtId="0" fontId="8" fillId="0" borderId="0" xfId="7" applyFont="1" applyFill="1" applyBorder="1" applyAlignment="1">
      <alignment horizontal="center" vertical="center" wrapText="1"/>
    </xf>
    <xf numFmtId="0" fontId="8" fillId="0" borderId="0" xfId="7" applyFont="1" applyFill="1" applyBorder="1" applyAlignment="1">
      <alignment horizontal="left" vertical="center" shrinkToFit="1"/>
    </xf>
    <xf numFmtId="0" fontId="24" fillId="0" borderId="0" xfId="7" applyFont="1" applyFill="1" applyBorder="1" applyAlignment="1">
      <alignment horizontal="left" vertical="center" shrinkToFit="1"/>
    </xf>
    <xf numFmtId="0" fontId="8" fillId="0" borderId="0" xfId="7" applyFont="1" applyFill="1" applyBorder="1" applyAlignment="1">
      <alignment horizontal="center" vertical="center" shrinkToFit="1"/>
    </xf>
    <xf numFmtId="0" fontId="13" fillId="0" borderId="0" xfId="1" applyFont="1" applyFill="1" applyBorder="1" applyAlignment="1">
      <alignment vertical="center"/>
    </xf>
    <xf numFmtId="0" fontId="22" fillId="0" borderId="0" xfId="1" applyFont="1" applyAlignment="1">
      <alignment vertical="center"/>
    </xf>
    <xf numFmtId="0" fontId="13" fillId="0" borderId="0" xfId="1" applyFont="1" applyFill="1" applyAlignment="1">
      <alignment horizontal="left" vertical="center" shrinkToFit="1"/>
    </xf>
    <xf numFmtId="0" fontId="22" fillId="0" borderId="0" xfId="1" applyFont="1" applyFill="1" applyAlignment="1">
      <alignment horizontal="left" vertical="center" shrinkToFit="1"/>
    </xf>
    <xf numFmtId="0" fontId="13" fillId="0" borderId="0" xfId="1" applyFont="1" applyFill="1" applyAlignment="1">
      <alignment horizontal="center" vertical="center" shrinkToFit="1"/>
    </xf>
    <xf numFmtId="0" fontId="25" fillId="0" borderId="9" xfId="0" applyFont="1" applyFill="1" applyBorder="1" applyAlignment="1">
      <alignment horizontal="right" vertical="center" wrapText="1"/>
    </xf>
    <xf numFmtId="0" fontId="25" fillId="0" borderId="10" xfId="0" applyFont="1" applyFill="1" applyBorder="1" applyAlignment="1">
      <alignment horizontal="center" vertical="center" wrapText="1"/>
    </xf>
    <xf numFmtId="0" fontId="25" fillId="0" borderId="10" xfId="0" applyFont="1" applyFill="1" applyBorder="1" applyAlignment="1">
      <alignment horizontal="left" vertical="center" wrapText="1"/>
    </xf>
    <xf numFmtId="0" fontId="25" fillId="0" borderId="10" xfId="0" applyFont="1" applyFill="1" applyBorder="1" applyAlignment="1">
      <alignment horizontal="right" vertical="center" wrapText="1"/>
    </xf>
    <xf numFmtId="0" fontId="26" fillId="0" borderId="10" xfId="0" applyFont="1" applyFill="1" applyBorder="1" applyAlignment="1">
      <alignment horizontal="left" vertical="center" wrapText="1"/>
    </xf>
    <xf numFmtId="0" fontId="25" fillId="0" borderId="11" xfId="0" applyFont="1" applyFill="1" applyBorder="1" applyAlignment="1">
      <alignment horizontal="center" vertical="center" wrapText="1"/>
    </xf>
    <xf numFmtId="0" fontId="25" fillId="0" borderId="11" xfId="0" applyFont="1" applyFill="1" applyBorder="1" applyAlignment="1">
      <alignment horizontal="left" vertical="center" wrapText="1"/>
    </xf>
    <xf numFmtId="0" fontId="25" fillId="0" borderId="11" xfId="0" applyFont="1" applyFill="1" applyBorder="1">
      <alignment vertical="center"/>
    </xf>
    <xf numFmtId="0" fontId="25" fillId="0" borderId="11" xfId="0" applyFont="1" applyFill="1" applyBorder="1" applyAlignment="1">
      <alignment horizontal="right" vertical="center"/>
    </xf>
    <xf numFmtId="0" fontId="25" fillId="0" borderId="11" xfId="0" applyFont="1" applyFill="1" applyBorder="1" applyAlignment="1">
      <alignment horizontal="right" vertical="center" wrapText="1"/>
    </xf>
    <xf numFmtId="0" fontId="25" fillId="0" borderId="11" xfId="2" applyFont="1" applyFill="1" applyBorder="1" applyAlignment="1">
      <alignment horizontal="left" vertical="center" wrapText="1"/>
    </xf>
    <xf numFmtId="0" fontId="25" fillId="0" borderId="11" xfId="2" applyFont="1" applyFill="1" applyBorder="1" applyAlignment="1">
      <alignment horizontal="right" vertical="center" wrapText="1"/>
    </xf>
    <xf numFmtId="0" fontId="25" fillId="0" borderId="11" xfId="8" applyFont="1" applyFill="1" applyBorder="1" applyAlignment="1">
      <alignment horizontal="left" vertical="center" wrapText="1"/>
    </xf>
    <xf numFmtId="0" fontId="25" fillId="0" borderId="11" xfId="8" applyFont="1" applyFill="1" applyBorder="1" applyAlignment="1">
      <alignment horizontal="right" vertical="center" wrapText="1"/>
    </xf>
    <xf numFmtId="0" fontId="25" fillId="0" borderId="11" xfId="8" applyNumberFormat="1" applyFont="1" applyFill="1" applyBorder="1" applyAlignment="1">
      <alignment horizontal="left" vertical="center" wrapText="1"/>
    </xf>
    <xf numFmtId="0" fontId="25" fillId="0" borderId="11" xfId="0" applyFont="1" applyFill="1" applyBorder="1" applyAlignment="1">
      <alignment vertical="center" wrapText="1"/>
    </xf>
    <xf numFmtId="0" fontId="25" fillId="0" borderId="11" xfId="0" applyFont="1" applyFill="1" applyBorder="1" applyAlignment="1"/>
    <xf numFmtId="0" fontId="25" fillId="0" borderId="12" xfId="0" applyFont="1" applyFill="1" applyBorder="1" applyAlignment="1">
      <alignment horizontal="center" vertical="center" wrapText="1"/>
    </xf>
    <xf numFmtId="0" fontId="25" fillId="0" borderId="12" xfId="0" applyFont="1" applyFill="1" applyBorder="1" applyAlignment="1">
      <alignment horizontal="left" vertical="center" wrapText="1"/>
    </xf>
    <xf numFmtId="0" fontId="25" fillId="0" borderId="12" xfId="0" applyFont="1" applyFill="1" applyBorder="1" applyAlignment="1">
      <alignment horizontal="right" vertical="center" wrapText="1"/>
    </xf>
    <xf numFmtId="0" fontId="26" fillId="0" borderId="12"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1" xfId="1" applyFont="1" applyFill="1" applyBorder="1" applyAlignment="1">
      <alignment horizontal="left" vertical="center" wrapText="1"/>
    </xf>
    <xf numFmtId="0" fontId="26" fillId="0" borderId="11" xfId="0" applyFont="1" applyFill="1" applyBorder="1" applyAlignment="1">
      <alignment horizontal="left" vertical="top" wrapText="1"/>
    </xf>
    <xf numFmtId="0" fontId="25" fillId="0" borderId="11" xfId="0" applyFont="1" applyFill="1" applyBorder="1" applyAlignment="1">
      <alignment horizontal="left" vertical="top" wrapText="1"/>
    </xf>
    <xf numFmtId="0" fontId="26" fillId="0" borderId="11" xfId="0" applyFont="1" applyFill="1" applyBorder="1" applyAlignment="1">
      <alignment horizontal="left" vertical="center" wrapText="1"/>
    </xf>
    <xf numFmtId="0" fontId="25" fillId="0" borderId="12" xfId="0" applyFont="1" applyFill="1" applyBorder="1" applyAlignment="1">
      <alignment horizontal="left" vertical="top" wrapText="1"/>
    </xf>
    <xf numFmtId="0" fontId="26" fillId="0" borderId="12" xfId="0" applyFont="1" applyFill="1" applyBorder="1" applyAlignment="1">
      <alignment horizontal="left" vertical="top" wrapText="1"/>
    </xf>
    <xf numFmtId="0" fontId="26" fillId="0" borderId="10" xfId="0" applyFont="1" applyFill="1" applyBorder="1" applyAlignment="1">
      <alignment horizontal="left" vertical="top" wrapText="1"/>
    </xf>
    <xf numFmtId="0" fontId="25" fillId="0" borderId="11" xfId="0" applyFont="1" applyFill="1" applyBorder="1" applyAlignment="1">
      <alignment horizontal="left" wrapText="1"/>
    </xf>
    <xf numFmtId="0" fontId="25" fillId="0" borderId="12" xfId="0" applyFont="1" applyFill="1" applyBorder="1" applyAlignment="1">
      <alignment horizontal="left" wrapText="1"/>
    </xf>
    <xf numFmtId="0" fontId="25" fillId="0" borderId="10" xfId="1" applyFont="1" applyFill="1" applyBorder="1" applyAlignment="1">
      <alignment horizontal="left" vertical="center" wrapText="1"/>
    </xf>
    <xf numFmtId="0" fontId="25" fillId="0" borderId="9" xfId="0" applyFont="1" applyFill="1" applyBorder="1" applyAlignment="1">
      <alignment vertical="center" wrapText="1"/>
    </xf>
    <xf numFmtId="0" fontId="25" fillId="0" borderId="10" xfId="0" applyFont="1" applyFill="1" applyBorder="1" applyAlignment="1">
      <alignment horizontal="left" vertical="top" wrapText="1"/>
    </xf>
    <xf numFmtId="0" fontId="25" fillId="0" borderId="10" xfId="0" applyFont="1" applyFill="1" applyBorder="1" applyAlignment="1">
      <alignment vertical="center" wrapText="1"/>
    </xf>
    <xf numFmtId="0" fontId="0" fillId="0" borderId="14" xfId="0" applyBorder="1">
      <alignment vertical="center"/>
    </xf>
    <xf numFmtId="0" fontId="0" fillId="0" borderId="15" xfId="0" applyBorder="1">
      <alignment vertical="center"/>
    </xf>
    <xf numFmtId="0" fontId="13" fillId="0" borderId="9" xfId="0" applyFont="1" applyFill="1" applyBorder="1" applyAlignment="1">
      <alignment horizontal="left" vertical="center" wrapText="1"/>
    </xf>
    <xf numFmtId="0" fontId="0" fillId="0" borderId="16" xfId="0" applyBorder="1" applyAlignment="1">
      <alignment horizontal="center" vertical="center"/>
    </xf>
    <xf numFmtId="177" fontId="0" fillId="0" borderId="0" xfId="0" applyNumberFormat="1">
      <alignment vertical="center"/>
    </xf>
    <xf numFmtId="0" fontId="0" fillId="0" borderId="4" xfId="0" applyBorder="1" applyAlignment="1">
      <alignment vertical="center" wrapText="1"/>
    </xf>
    <xf numFmtId="177" fontId="0" fillId="0" borderId="4" xfId="0" applyNumberFormat="1" applyBorder="1">
      <alignment vertical="center"/>
    </xf>
    <xf numFmtId="0" fontId="0" fillId="0" borderId="4" xfId="0" applyNumberFormat="1" applyBorder="1" applyAlignment="1">
      <alignment horizontal="center" vertical="center"/>
    </xf>
    <xf numFmtId="0" fontId="0" fillId="0" borderId="19" xfId="0" applyNumberFormat="1" applyBorder="1" applyAlignment="1">
      <alignment horizontal="center" vertical="center"/>
    </xf>
    <xf numFmtId="177" fontId="0" fillId="0" borderId="19" xfId="0" applyNumberFormat="1" applyBorder="1">
      <alignment vertical="center"/>
    </xf>
    <xf numFmtId="0" fontId="0" fillId="0" borderId="2" xfId="0" applyFill="1" applyBorder="1" applyAlignment="1">
      <alignment vertical="center" wrapText="1"/>
    </xf>
    <xf numFmtId="0" fontId="13" fillId="12" borderId="2" xfId="0" applyFont="1" applyFill="1" applyBorder="1" applyAlignment="1">
      <alignment horizontal="center" vertical="center" shrinkToFit="1"/>
    </xf>
    <xf numFmtId="0" fontId="28" fillId="0" borderId="2"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8" xfId="0" applyBorder="1">
      <alignment vertical="center"/>
    </xf>
    <xf numFmtId="0" fontId="0" fillId="0" borderId="1" xfId="0" applyBorder="1" applyAlignment="1">
      <alignment horizontal="center" vertical="center"/>
    </xf>
    <xf numFmtId="0" fontId="0" fillId="0" borderId="1" xfId="0" applyBorder="1">
      <alignment vertical="center"/>
    </xf>
    <xf numFmtId="0" fontId="9" fillId="13"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0" borderId="2" xfId="0" applyFont="1" applyBorder="1" applyAlignment="1">
      <alignment vertical="center"/>
    </xf>
    <xf numFmtId="0" fontId="8" fillId="0" borderId="4" xfId="1" applyFont="1" applyFill="1" applyBorder="1" applyAlignment="1">
      <alignment horizontal="center" vertical="center" wrapText="1"/>
    </xf>
    <xf numFmtId="0" fontId="12" fillId="0" borderId="0" xfId="5" applyFont="1" applyFill="1" applyAlignment="1">
      <alignment horizontal="center" vertical="center"/>
    </xf>
    <xf numFmtId="0" fontId="14" fillId="0" borderId="0" xfId="1" applyFont="1" applyAlignment="1">
      <alignment horizontal="right" vertical="center"/>
    </xf>
    <xf numFmtId="0" fontId="15" fillId="0" borderId="0" xfId="1" applyFont="1" applyAlignment="1">
      <alignment horizontal="center" vertical="center"/>
    </xf>
    <xf numFmtId="0" fontId="8" fillId="0" borderId="4" xfId="7" applyFont="1" applyFill="1" applyBorder="1" applyAlignment="1">
      <alignment horizontal="center" vertical="center" shrinkToFit="1"/>
    </xf>
    <xf numFmtId="0" fontId="13" fillId="0" borderId="4" xfId="1" applyFont="1" applyFill="1" applyBorder="1" applyAlignment="1">
      <alignment horizontal="center" vertical="center" shrinkToFit="1"/>
    </xf>
    <xf numFmtId="0" fontId="8" fillId="0" borderId="4" xfId="8" applyFont="1" applyFill="1" applyBorder="1" applyAlignment="1">
      <alignment horizontal="center" vertical="center" shrinkToFit="1"/>
    </xf>
    <xf numFmtId="176" fontId="8" fillId="0" borderId="4" xfId="8" applyNumberFormat="1" applyFont="1" applyFill="1" applyBorder="1" applyAlignment="1">
      <alignment horizontal="center" vertical="center" shrinkToFit="1"/>
    </xf>
    <xf numFmtId="0" fontId="10" fillId="0" borderId="4" xfId="7" applyFont="1" applyFill="1" applyBorder="1" applyAlignment="1">
      <alignment horizontal="center" vertical="center" wrapText="1"/>
    </xf>
    <xf numFmtId="0" fontId="21" fillId="0" borderId="4" xfId="9" applyFont="1" applyFill="1" applyBorder="1" applyAlignment="1">
      <alignment horizontal="center" vertical="center" wrapText="1"/>
    </xf>
    <xf numFmtId="0" fontId="0" fillId="6" borderId="2" xfId="0" applyFill="1" applyBorder="1" applyAlignment="1">
      <alignment horizontal="center" vertical="center"/>
    </xf>
  </cellXfs>
  <cellStyles count="13">
    <cellStyle name="標準" xfId="0" builtinId="0"/>
    <cellStyle name="標準 10" xfId="6" xr:uid="{00000000-0005-0000-0000-000001000000}"/>
    <cellStyle name="標準 2" xfId="1" xr:uid="{00000000-0005-0000-0000-000002000000}"/>
    <cellStyle name="標準 2 2" xfId="8" xr:uid="{00000000-0005-0000-0000-000003000000}"/>
    <cellStyle name="標準 3" xfId="2" xr:uid="{00000000-0005-0000-0000-000004000000}"/>
    <cellStyle name="標準 4" xfId="10" xr:uid="{00000000-0005-0000-0000-000005000000}"/>
    <cellStyle name="標準 8" xfId="9" xr:uid="{00000000-0005-0000-0000-000006000000}"/>
    <cellStyle name="標準_★チョウ類種名リストDB" xfId="3" xr:uid="{00000000-0005-0000-0000-000007000000}"/>
    <cellStyle name="標準_2000spリスト（魚類）1020" xfId="5" xr:uid="{00000000-0005-0000-0000-000008000000}"/>
    <cellStyle name="標準_環境省レッドリスト" xfId="4" xr:uid="{00000000-0005-0000-0000-000009000000}"/>
    <cellStyle name="標準_種情報" xfId="7" xr:uid="{00000000-0005-0000-0000-00000A000000}"/>
    <cellStyle name="標準_種情報_リスト案（植物）" xfId="11" xr:uid="{00000000-0005-0000-0000-00000B000000}"/>
    <cellStyle name="標準_種情報_外来種リスト修正鳥類1105" xfId="12" xr:uid="{00000000-0005-0000-0000-00000C000000}"/>
  </cellStyles>
  <dxfs count="2">
    <dxf>
      <fill>
        <patternFill>
          <bgColor indexed="43"/>
        </patternFill>
      </fill>
    </dxf>
    <dxf>
      <fill>
        <patternFill>
          <bgColor indexed="42"/>
        </patternFill>
      </fill>
    </dxf>
  </dxfs>
  <tableStyles count="0" defaultTableStyle="TableStyleMedium2" defaultPivotStyle="PivotStyleLight16"/>
  <colors>
    <mruColors>
      <color rgb="FF99FF66"/>
      <color rgb="FF66FF33"/>
      <color rgb="FF00FFFF"/>
      <color rgb="FF66FFFF"/>
      <color rgb="FFFFCC99"/>
      <color rgb="FFFF9966"/>
      <color rgb="FFCCFFFF"/>
      <color rgb="FF33CC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[生物多様性モニタリング調査結果データチョウ.xlsx]グラフ!数</c:name>
    <c:fmtId val="0"/>
  </c:pivotSource>
  <c:chart>
    <c:autoTitleDeleted val="0"/>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28575" cap="rnd">
            <a:solidFill>
              <a:schemeClr val="accent1"/>
            </a:solidFill>
            <a:round/>
          </a:ln>
          <a:effectLst/>
        </c:spPr>
        <c:marker>
          <c:symbol val="none"/>
        </c:marker>
      </c:pivotFmt>
      <c:pivotFmt>
        <c:idx val="3"/>
        <c:spPr>
          <a:solidFill>
            <a:schemeClr val="accent1"/>
          </a:solidFill>
          <a:ln w="28575" cap="rnd">
            <a:solidFill>
              <a:schemeClr val="accent1"/>
            </a:solidFill>
            <a:round/>
          </a:ln>
          <a:effectLst/>
        </c:spPr>
        <c:marker>
          <c:symbol val="none"/>
        </c:marker>
      </c:pivotFmt>
      <c:pivotFmt>
        <c:idx val="4"/>
        <c:spPr>
          <a:solidFill>
            <a:schemeClr val="accent1"/>
          </a:solidFill>
          <a:ln w="28575" cap="rnd">
            <a:solidFill>
              <a:schemeClr val="accent1"/>
            </a:solidFill>
            <a:round/>
          </a:ln>
          <a:effectLst/>
        </c:spPr>
        <c:marker>
          <c:symbol val="none"/>
        </c:marker>
      </c:pivotFmt>
      <c:pivotFmt>
        <c:idx val="5"/>
        <c:spPr>
          <a:solidFill>
            <a:schemeClr val="accent1"/>
          </a:solidFill>
          <a:ln w="28575" cap="rnd">
            <a:solidFill>
              <a:schemeClr val="accent1"/>
            </a:solidFill>
            <a:round/>
          </a:ln>
          <a:effectLst/>
        </c:spPr>
        <c:marker>
          <c:symbol val="none"/>
        </c:marker>
      </c:pivotFmt>
      <c:pivotFmt>
        <c:idx val="6"/>
        <c:spPr>
          <a:solidFill>
            <a:schemeClr val="accent1"/>
          </a:solidFill>
          <a:ln w="28575" cap="rnd">
            <a:solidFill>
              <a:schemeClr val="accent1"/>
            </a:solidFill>
            <a:round/>
          </a:ln>
          <a:effectLst/>
        </c:spPr>
        <c:marker>
          <c:symbol val="none"/>
        </c:marker>
      </c:pivotFmt>
      <c:pivotFmt>
        <c:idx val="7"/>
        <c:spPr>
          <a:solidFill>
            <a:schemeClr val="accent1"/>
          </a:solidFill>
          <a:ln w="28575" cap="rnd">
            <a:solidFill>
              <a:schemeClr val="accent1"/>
            </a:solidFill>
            <a:round/>
          </a:ln>
          <a:effectLst/>
        </c:spPr>
        <c:marker>
          <c:symbol val="none"/>
        </c:marker>
      </c:pivotFmt>
      <c:pivotFmt>
        <c:idx val="8"/>
        <c:spPr>
          <a:solidFill>
            <a:schemeClr val="accent1"/>
          </a:solidFill>
          <a:ln w="28575" cap="rnd">
            <a:solidFill>
              <a:schemeClr val="accent1"/>
            </a:solidFill>
            <a:round/>
          </a:ln>
          <a:effectLst/>
        </c:spPr>
        <c:marker>
          <c:symbol val="none"/>
        </c:marker>
      </c:pivotFmt>
      <c:pivotFmt>
        <c:idx val="9"/>
        <c:spPr>
          <a:solidFill>
            <a:schemeClr val="accent1"/>
          </a:solidFill>
          <a:ln w="28575" cap="rnd">
            <a:solidFill>
              <a:schemeClr val="accent1"/>
            </a:solidFill>
            <a:round/>
          </a:ln>
          <a:effectLst/>
        </c:spPr>
        <c:marker>
          <c:symbol val="none"/>
        </c:marker>
      </c:pivotFmt>
      <c:pivotFmt>
        <c:idx val="10"/>
        <c:spPr>
          <a:solidFill>
            <a:schemeClr val="accent1"/>
          </a:solidFill>
          <a:ln w="28575" cap="rnd">
            <a:solidFill>
              <a:schemeClr val="accent1"/>
            </a:solidFill>
            <a:round/>
          </a:ln>
          <a:effectLst/>
        </c:spPr>
        <c:marker>
          <c:symbol val="none"/>
        </c:marker>
      </c:pivotFmt>
      <c:pivotFmt>
        <c:idx val="11"/>
        <c:spPr>
          <a:solidFill>
            <a:schemeClr val="accent1"/>
          </a:solidFill>
          <a:ln w="28575" cap="rnd">
            <a:solidFill>
              <a:schemeClr val="accent1"/>
            </a:solidFill>
            <a:round/>
          </a:ln>
          <a:effectLst/>
        </c:spPr>
        <c:marker>
          <c:symbol val="none"/>
        </c:marker>
      </c:pivotFmt>
      <c:pivotFmt>
        <c:idx val="12"/>
        <c:spPr>
          <a:solidFill>
            <a:schemeClr val="accent1"/>
          </a:solidFill>
          <a:ln w="28575" cap="rnd">
            <a:solidFill>
              <a:schemeClr val="accent1"/>
            </a:solidFill>
            <a:round/>
          </a:ln>
          <a:effectLst/>
        </c:spPr>
        <c:marker>
          <c:symbol val="none"/>
        </c:marker>
      </c:pivotFmt>
      <c:pivotFmt>
        <c:idx val="13"/>
        <c:spPr>
          <a:solidFill>
            <a:schemeClr val="accent1"/>
          </a:solidFill>
          <a:ln w="28575" cap="rnd">
            <a:solidFill>
              <a:schemeClr val="accent1"/>
            </a:solidFill>
            <a:round/>
          </a:ln>
          <a:effectLst/>
        </c:spPr>
        <c:marker>
          <c:symbol val="none"/>
        </c:marker>
      </c:pivotFmt>
      <c:pivotFmt>
        <c:idx val="14"/>
        <c:spPr>
          <a:solidFill>
            <a:schemeClr val="accent1"/>
          </a:solidFill>
          <a:ln w="28575" cap="rnd">
            <a:solidFill>
              <a:schemeClr val="accent1"/>
            </a:solidFill>
            <a:round/>
          </a:ln>
          <a:effectLst/>
        </c:spPr>
        <c:marker>
          <c:symbol val="none"/>
        </c:marker>
      </c:pivotFmt>
      <c:pivotFmt>
        <c:idx val="15"/>
        <c:spPr>
          <a:solidFill>
            <a:schemeClr val="accent1"/>
          </a:solidFill>
          <a:ln w="28575" cap="rnd">
            <a:solidFill>
              <a:schemeClr val="accent1"/>
            </a:solidFill>
            <a:round/>
          </a:ln>
          <a:effectLst/>
        </c:spPr>
        <c:marker>
          <c:symbol val="none"/>
        </c:marker>
      </c:pivotFmt>
      <c:pivotFmt>
        <c:idx val="16"/>
        <c:spPr>
          <a:solidFill>
            <a:schemeClr val="accent1"/>
          </a:solidFill>
          <a:ln w="28575" cap="rnd">
            <a:solidFill>
              <a:schemeClr val="accent1"/>
            </a:solidFill>
            <a:round/>
          </a:ln>
          <a:effectLst/>
        </c:spPr>
        <c:marker>
          <c:symbol val="none"/>
        </c:marker>
      </c:pivotFmt>
      <c:pivotFmt>
        <c:idx val="17"/>
        <c:spPr>
          <a:solidFill>
            <a:schemeClr val="accent1"/>
          </a:solidFill>
          <a:ln w="28575" cap="rnd">
            <a:solidFill>
              <a:schemeClr val="accent1"/>
            </a:solidFill>
            <a:round/>
          </a:ln>
          <a:effectLst/>
        </c:spPr>
        <c:marker>
          <c:symbol val="none"/>
        </c:marker>
      </c:pivotFmt>
      <c:pivotFmt>
        <c:idx val="18"/>
        <c:spPr>
          <a:solidFill>
            <a:schemeClr val="accent1"/>
          </a:solidFill>
          <a:ln w="28575" cap="rnd">
            <a:solidFill>
              <a:schemeClr val="accent1"/>
            </a:solidFill>
            <a:round/>
          </a:ln>
          <a:effectLst/>
        </c:spPr>
        <c:marker>
          <c:symbol val="none"/>
        </c:marker>
      </c:pivotFmt>
      <c:pivotFmt>
        <c:idx val="19"/>
        <c:spPr>
          <a:solidFill>
            <a:schemeClr val="accent1"/>
          </a:solidFill>
          <a:ln w="28575" cap="rnd">
            <a:solidFill>
              <a:schemeClr val="accent1"/>
            </a:solidFill>
            <a:round/>
          </a:ln>
          <a:effectLst/>
        </c:spPr>
        <c:marker>
          <c:symbol val="none"/>
        </c:marker>
      </c:pivotFmt>
      <c:pivotFmt>
        <c:idx val="20"/>
        <c:spPr>
          <a:solidFill>
            <a:schemeClr val="accent1"/>
          </a:solidFill>
          <a:ln w="28575" cap="rnd">
            <a:solidFill>
              <a:schemeClr val="accent1"/>
            </a:solidFill>
            <a:round/>
          </a:ln>
          <a:effectLst/>
        </c:spPr>
        <c:marker>
          <c:symbol val="none"/>
        </c:marker>
      </c:pivotFmt>
      <c:pivotFmt>
        <c:idx val="21"/>
        <c:spPr>
          <a:solidFill>
            <a:schemeClr val="accent1"/>
          </a:solidFill>
          <a:ln w="28575" cap="rnd">
            <a:solidFill>
              <a:schemeClr val="accent1"/>
            </a:solidFill>
            <a:round/>
          </a:ln>
          <a:effectLst/>
        </c:spPr>
        <c:marker>
          <c:symbol val="none"/>
        </c:marker>
      </c:pivotFmt>
      <c:pivotFmt>
        <c:idx val="22"/>
        <c:spPr>
          <a:solidFill>
            <a:schemeClr val="accent1"/>
          </a:solidFill>
          <a:ln w="28575" cap="rnd">
            <a:solidFill>
              <a:schemeClr val="accent1"/>
            </a:solidFill>
            <a:round/>
          </a:ln>
          <a:effectLst/>
        </c:spPr>
        <c:marker>
          <c:symbol val="none"/>
        </c:marker>
      </c:pivotFmt>
      <c:pivotFmt>
        <c:idx val="23"/>
        <c:spPr>
          <a:solidFill>
            <a:schemeClr val="accent1"/>
          </a:solidFill>
          <a:ln w="28575" cap="rnd">
            <a:solidFill>
              <a:schemeClr val="accent1"/>
            </a:solidFill>
            <a:round/>
          </a:ln>
          <a:effectLst/>
        </c:spPr>
        <c:marker>
          <c:symbol val="none"/>
        </c:marker>
      </c:pivotFmt>
      <c:pivotFmt>
        <c:idx val="24"/>
        <c:spPr>
          <a:solidFill>
            <a:schemeClr val="accent1"/>
          </a:solidFill>
          <a:ln w="28575" cap="rnd">
            <a:solidFill>
              <a:schemeClr val="accent1"/>
            </a:solidFill>
            <a:round/>
          </a:ln>
          <a:effectLst/>
        </c:spPr>
        <c:marker>
          <c:symbol val="none"/>
        </c:marker>
      </c:pivotFmt>
      <c:pivotFmt>
        <c:idx val="25"/>
        <c:spPr>
          <a:solidFill>
            <a:schemeClr val="accent1"/>
          </a:solidFill>
          <a:ln w="28575" cap="rnd">
            <a:solidFill>
              <a:schemeClr val="accent1"/>
            </a:solidFill>
            <a:round/>
          </a:ln>
          <a:effectLst/>
        </c:spPr>
        <c:marker>
          <c:symbol val="none"/>
        </c:marker>
      </c:pivotFmt>
      <c:pivotFmt>
        <c:idx val="26"/>
        <c:spPr>
          <a:solidFill>
            <a:schemeClr val="accent1"/>
          </a:solidFill>
          <a:ln w="28575" cap="rnd">
            <a:solidFill>
              <a:schemeClr val="accent1"/>
            </a:solidFill>
            <a:round/>
          </a:ln>
          <a:effectLst/>
        </c:spPr>
        <c:marker>
          <c:symbol val="none"/>
        </c:marker>
      </c:pivotFmt>
      <c:pivotFmt>
        <c:idx val="27"/>
        <c:spPr>
          <a:solidFill>
            <a:schemeClr val="accent1"/>
          </a:solidFill>
          <a:ln w="28575" cap="rnd">
            <a:solidFill>
              <a:schemeClr val="accent1"/>
            </a:solidFill>
            <a:round/>
          </a:ln>
          <a:effectLst/>
        </c:spPr>
        <c:marker>
          <c:symbol val="none"/>
        </c:marker>
      </c:pivotFmt>
      <c:pivotFmt>
        <c:idx val="28"/>
        <c:spPr>
          <a:solidFill>
            <a:schemeClr val="accent1"/>
          </a:solidFill>
          <a:ln w="28575" cap="rnd">
            <a:solidFill>
              <a:schemeClr val="accent1"/>
            </a:solidFill>
            <a:round/>
          </a:ln>
          <a:effectLst/>
        </c:spPr>
        <c:marker>
          <c:symbol val="none"/>
        </c:marker>
      </c:pivotFmt>
      <c:pivotFmt>
        <c:idx val="29"/>
        <c:spPr>
          <a:solidFill>
            <a:schemeClr val="accent1"/>
          </a:solidFill>
          <a:ln w="28575" cap="rnd">
            <a:solidFill>
              <a:schemeClr val="accent1"/>
            </a:solidFill>
            <a:round/>
          </a:ln>
          <a:effectLst/>
        </c:spPr>
        <c:marker>
          <c:symbol val="none"/>
        </c:marker>
      </c:pivotFmt>
      <c:pivotFmt>
        <c:idx val="30"/>
        <c:spPr>
          <a:solidFill>
            <a:schemeClr val="accent1"/>
          </a:solidFill>
          <a:ln w="28575" cap="rnd">
            <a:solidFill>
              <a:schemeClr val="accent1"/>
            </a:solidFill>
            <a:round/>
          </a:ln>
          <a:effectLst/>
        </c:spPr>
        <c:marker>
          <c:symbol val="none"/>
        </c:marker>
      </c:pivotFmt>
      <c:pivotFmt>
        <c:idx val="31"/>
        <c:spPr>
          <a:solidFill>
            <a:schemeClr val="accent1"/>
          </a:solidFill>
          <a:ln w="28575" cap="rnd">
            <a:solidFill>
              <a:schemeClr val="accent1"/>
            </a:solidFill>
            <a:round/>
          </a:ln>
          <a:effectLst/>
        </c:spPr>
        <c:marker>
          <c:symbol val="none"/>
        </c:marker>
      </c:pivotFmt>
      <c:pivotFmt>
        <c:idx val="32"/>
        <c:spPr>
          <a:solidFill>
            <a:schemeClr val="accent1"/>
          </a:solidFill>
          <a:ln w="28575" cap="rnd">
            <a:solidFill>
              <a:schemeClr val="accent1"/>
            </a:solidFill>
            <a:round/>
          </a:ln>
          <a:effectLst/>
        </c:spPr>
        <c:marker>
          <c:symbol val="none"/>
        </c:marker>
      </c:pivotFmt>
      <c:pivotFmt>
        <c:idx val="33"/>
        <c:spPr>
          <a:solidFill>
            <a:schemeClr val="accent1"/>
          </a:solidFill>
          <a:ln w="28575" cap="rnd">
            <a:solidFill>
              <a:schemeClr val="accent1"/>
            </a:solidFill>
            <a:round/>
          </a:ln>
          <a:effectLst/>
        </c:spPr>
        <c:marker>
          <c:symbol val="none"/>
        </c:marker>
      </c:pivotFmt>
      <c:pivotFmt>
        <c:idx val="34"/>
        <c:spPr>
          <a:solidFill>
            <a:schemeClr val="accent1"/>
          </a:solidFill>
          <a:ln w="28575" cap="rnd">
            <a:solidFill>
              <a:schemeClr val="accent1"/>
            </a:solidFill>
            <a:round/>
          </a:ln>
          <a:effectLst/>
        </c:spPr>
        <c:marker>
          <c:symbol val="none"/>
        </c:marker>
      </c:pivotFmt>
      <c:pivotFmt>
        <c:idx val="35"/>
        <c:spPr>
          <a:solidFill>
            <a:schemeClr val="accent1"/>
          </a:solidFill>
          <a:ln w="28575" cap="rnd">
            <a:solidFill>
              <a:schemeClr val="accent1"/>
            </a:solidFill>
            <a:round/>
          </a:ln>
          <a:effectLst/>
        </c:spPr>
        <c:marker>
          <c:symbol val="none"/>
        </c:marker>
      </c:pivotFmt>
      <c:pivotFmt>
        <c:idx val="36"/>
        <c:spPr>
          <a:solidFill>
            <a:schemeClr val="accent1"/>
          </a:solidFill>
          <a:ln w="28575" cap="rnd">
            <a:solidFill>
              <a:schemeClr val="accent1"/>
            </a:solidFill>
            <a:round/>
          </a:ln>
          <a:effectLst/>
        </c:spPr>
        <c:marker>
          <c:symbol val="none"/>
        </c:marker>
      </c:pivotFmt>
      <c:pivotFmt>
        <c:idx val="37"/>
        <c:spPr>
          <a:solidFill>
            <a:schemeClr val="accent1"/>
          </a:solidFill>
          <a:ln w="28575" cap="rnd">
            <a:solidFill>
              <a:schemeClr val="accent1"/>
            </a:solidFill>
            <a:round/>
          </a:ln>
          <a:effectLst/>
        </c:spPr>
        <c:marker>
          <c:symbol val="none"/>
        </c:marker>
      </c:pivotFmt>
      <c:pivotFmt>
        <c:idx val="38"/>
        <c:spPr>
          <a:solidFill>
            <a:schemeClr val="accent1"/>
          </a:solidFill>
          <a:ln w="28575" cap="rnd">
            <a:solidFill>
              <a:schemeClr val="accent1"/>
            </a:solidFill>
            <a:round/>
          </a:ln>
          <a:effectLst/>
        </c:spPr>
        <c:marker>
          <c:symbol val="none"/>
        </c:marker>
      </c:pivotFmt>
      <c:pivotFmt>
        <c:idx val="39"/>
        <c:spPr>
          <a:solidFill>
            <a:schemeClr val="accent1"/>
          </a:solidFill>
          <a:ln w="28575" cap="rnd">
            <a:solidFill>
              <a:schemeClr val="accent1"/>
            </a:solidFill>
            <a:round/>
          </a:ln>
          <a:effectLst/>
        </c:spPr>
        <c:marker>
          <c:symbol val="none"/>
        </c:marker>
      </c:pivotFmt>
      <c:pivotFmt>
        <c:idx val="40"/>
        <c:spPr>
          <a:solidFill>
            <a:schemeClr val="accent1"/>
          </a:solidFill>
          <a:ln w="28575" cap="rnd">
            <a:solidFill>
              <a:schemeClr val="accent1"/>
            </a:solidFill>
            <a:round/>
          </a:ln>
          <a:effectLst/>
        </c:spPr>
        <c:marker>
          <c:symbol val="none"/>
        </c:marker>
      </c:pivotFmt>
      <c:pivotFmt>
        <c:idx val="4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3"/>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w="28575" cap="rnd">
            <a:solidFill>
              <a:schemeClr val="accent1"/>
            </a:solidFill>
            <a:round/>
          </a:ln>
          <a:effectLst/>
        </c:spPr>
        <c:marker>
          <c:symbol val="none"/>
        </c:marker>
      </c:pivotFmt>
      <c:pivotFmt>
        <c:idx val="4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グラフ!$B$4:$B$5</c:f>
              <c:strCache>
                <c:ptCount val="1"/>
                <c:pt idx="0">
                  <c:v>市野谷の森</c:v>
                </c:pt>
              </c:strCache>
            </c:strRef>
          </c:tx>
          <c:spPr>
            <a:ln w="28575" cap="rnd">
              <a:solidFill>
                <a:schemeClr val="accent1"/>
              </a:solidFill>
              <a:round/>
            </a:ln>
            <a:effectLst/>
          </c:spPr>
          <c:marker>
            <c:symbol val="none"/>
          </c:marker>
          <c:cat>
            <c:strRef>
              <c:f>グラフ!$A$6:$A$15</c:f>
              <c:strCache>
                <c:ptCount val="9"/>
                <c:pt idx="0">
                  <c:v>2011</c:v>
                </c:pt>
                <c:pt idx="1">
                  <c:v>2012</c:v>
                </c:pt>
                <c:pt idx="2">
                  <c:v>2013</c:v>
                </c:pt>
                <c:pt idx="3">
                  <c:v>2014</c:v>
                </c:pt>
                <c:pt idx="4">
                  <c:v>2015</c:v>
                </c:pt>
                <c:pt idx="5">
                  <c:v>2016</c:v>
                </c:pt>
                <c:pt idx="6">
                  <c:v>2017</c:v>
                </c:pt>
                <c:pt idx="7">
                  <c:v>2018</c:v>
                </c:pt>
                <c:pt idx="8">
                  <c:v>2019</c:v>
                </c:pt>
              </c:strCache>
            </c:strRef>
          </c:cat>
          <c:val>
            <c:numRef>
              <c:f>グラフ!$B$6:$B$15</c:f>
              <c:numCache>
                <c:formatCode>General</c:formatCode>
                <c:ptCount val="9"/>
                <c:pt idx="0">
                  <c:v>91</c:v>
                </c:pt>
                <c:pt idx="1">
                  <c:v>146</c:v>
                </c:pt>
                <c:pt idx="2">
                  <c:v>164</c:v>
                </c:pt>
                <c:pt idx="3">
                  <c:v>129</c:v>
                </c:pt>
                <c:pt idx="4">
                  <c:v>162</c:v>
                </c:pt>
                <c:pt idx="5">
                  <c:v>176</c:v>
                </c:pt>
                <c:pt idx="6">
                  <c:v>158</c:v>
                </c:pt>
                <c:pt idx="7">
                  <c:v>142</c:v>
                </c:pt>
                <c:pt idx="8">
                  <c:v>145</c:v>
                </c:pt>
              </c:numCache>
            </c:numRef>
          </c:val>
          <c:smooth val="0"/>
          <c:extLst>
            <c:ext xmlns:c16="http://schemas.microsoft.com/office/drawing/2014/chart" uri="{C3380CC4-5D6E-409C-BE32-E72D297353CC}">
              <c16:uniqueId val="{00000000-1725-43D2-A2B5-FEA1243735B3}"/>
            </c:ext>
          </c:extLst>
        </c:ser>
        <c:ser>
          <c:idx val="1"/>
          <c:order val="1"/>
          <c:tx>
            <c:strRef>
              <c:f>グラフ!$C$4:$C$5</c:f>
              <c:strCache>
                <c:ptCount val="1"/>
                <c:pt idx="0">
                  <c:v>西初石小鳥の森</c:v>
                </c:pt>
              </c:strCache>
            </c:strRef>
          </c:tx>
          <c:spPr>
            <a:ln w="28575" cap="rnd">
              <a:solidFill>
                <a:schemeClr val="accent2"/>
              </a:solidFill>
              <a:round/>
            </a:ln>
            <a:effectLst/>
          </c:spPr>
          <c:marker>
            <c:symbol val="none"/>
          </c:marker>
          <c:cat>
            <c:strRef>
              <c:f>グラフ!$A$6:$A$15</c:f>
              <c:strCache>
                <c:ptCount val="9"/>
                <c:pt idx="0">
                  <c:v>2011</c:v>
                </c:pt>
                <c:pt idx="1">
                  <c:v>2012</c:v>
                </c:pt>
                <c:pt idx="2">
                  <c:v>2013</c:v>
                </c:pt>
                <c:pt idx="3">
                  <c:v>2014</c:v>
                </c:pt>
                <c:pt idx="4">
                  <c:v>2015</c:v>
                </c:pt>
                <c:pt idx="5">
                  <c:v>2016</c:v>
                </c:pt>
                <c:pt idx="6">
                  <c:v>2017</c:v>
                </c:pt>
                <c:pt idx="7">
                  <c:v>2018</c:v>
                </c:pt>
                <c:pt idx="8">
                  <c:v>2019</c:v>
                </c:pt>
              </c:strCache>
            </c:strRef>
          </c:cat>
          <c:val>
            <c:numRef>
              <c:f>グラフ!$C$6:$C$15</c:f>
              <c:numCache>
                <c:formatCode>General</c:formatCode>
                <c:ptCount val="9"/>
                <c:pt idx="0">
                  <c:v>55</c:v>
                </c:pt>
                <c:pt idx="1">
                  <c:v>77</c:v>
                </c:pt>
                <c:pt idx="2">
                  <c:v>75</c:v>
                </c:pt>
                <c:pt idx="3">
                  <c:v>59</c:v>
                </c:pt>
              </c:numCache>
            </c:numRef>
          </c:val>
          <c:smooth val="0"/>
          <c:extLst>
            <c:ext xmlns:c16="http://schemas.microsoft.com/office/drawing/2014/chart" uri="{C3380CC4-5D6E-409C-BE32-E72D297353CC}">
              <c16:uniqueId val="{00000001-1725-43D2-A2B5-FEA1243735B3}"/>
            </c:ext>
          </c:extLst>
        </c:ser>
        <c:ser>
          <c:idx val="2"/>
          <c:order val="2"/>
          <c:tx>
            <c:strRef>
              <c:f>グラフ!$D$4:$D$5</c:f>
              <c:strCache>
                <c:ptCount val="1"/>
                <c:pt idx="0">
                  <c:v>利根運河</c:v>
                </c:pt>
              </c:strCache>
            </c:strRef>
          </c:tx>
          <c:spPr>
            <a:ln w="28575" cap="rnd">
              <a:solidFill>
                <a:schemeClr val="accent3"/>
              </a:solidFill>
              <a:round/>
            </a:ln>
            <a:effectLst/>
          </c:spPr>
          <c:marker>
            <c:symbol val="none"/>
          </c:marker>
          <c:cat>
            <c:strRef>
              <c:f>グラフ!$A$6:$A$15</c:f>
              <c:strCache>
                <c:ptCount val="9"/>
                <c:pt idx="0">
                  <c:v>2011</c:v>
                </c:pt>
                <c:pt idx="1">
                  <c:v>2012</c:v>
                </c:pt>
                <c:pt idx="2">
                  <c:v>2013</c:v>
                </c:pt>
                <c:pt idx="3">
                  <c:v>2014</c:v>
                </c:pt>
                <c:pt idx="4">
                  <c:v>2015</c:v>
                </c:pt>
                <c:pt idx="5">
                  <c:v>2016</c:v>
                </c:pt>
                <c:pt idx="6">
                  <c:v>2017</c:v>
                </c:pt>
                <c:pt idx="7">
                  <c:v>2018</c:v>
                </c:pt>
                <c:pt idx="8">
                  <c:v>2019</c:v>
                </c:pt>
              </c:strCache>
            </c:strRef>
          </c:cat>
          <c:val>
            <c:numRef>
              <c:f>グラフ!$D$6:$D$15</c:f>
              <c:numCache>
                <c:formatCode>General</c:formatCode>
                <c:ptCount val="9"/>
                <c:pt idx="1">
                  <c:v>95</c:v>
                </c:pt>
                <c:pt idx="2">
                  <c:v>117</c:v>
                </c:pt>
                <c:pt idx="3">
                  <c:v>108</c:v>
                </c:pt>
                <c:pt idx="4">
                  <c:v>142</c:v>
                </c:pt>
                <c:pt idx="5">
                  <c:v>129</c:v>
                </c:pt>
                <c:pt idx="6">
                  <c:v>120</c:v>
                </c:pt>
                <c:pt idx="7">
                  <c:v>110</c:v>
                </c:pt>
                <c:pt idx="8">
                  <c:v>85</c:v>
                </c:pt>
              </c:numCache>
            </c:numRef>
          </c:val>
          <c:smooth val="0"/>
          <c:extLst>
            <c:ext xmlns:c16="http://schemas.microsoft.com/office/drawing/2014/chart" uri="{C3380CC4-5D6E-409C-BE32-E72D297353CC}">
              <c16:uniqueId val="{00000002-1725-43D2-A2B5-FEA1243735B3}"/>
            </c:ext>
          </c:extLst>
        </c:ser>
        <c:ser>
          <c:idx val="3"/>
          <c:order val="3"/>
          <c:tx>
            <c:strRef>
              <c:f>グラフ!$E$4:$E$5</c:f>
              <c:strCache>
                <c:ptCount val="1"/>
                <c:pt idx="0">
                  <c:v>理窓会記念自然公園</c:v>
                </c:pt>
              </c:strCache>
            </c:strRef>
          </c:tx>
          <c:spPr>
            <a:ln w="28575" cap="rnd">
              <a:solidFill>
                <a:schemeClr val="accent4"/>
              </a:solidFill>
              <a:round/>
            </a:ln>
            <a:effectLst/>
          </c:spPr>
          <c:marker>
            <c:symbol val="none"/>
          </c:marker>
          <c:cat>
            <c:strRef>
              <c:f>グラフ!$A$6:$A$15</c:f>
              <c:strCache>
                <c:ptCount val="9"/>
                <c:pt idx="0">
                  <c:v>2011</c:v>
                </c:pt>
                <c:pt idx="1">
                  <c:v>2012</c:v>
                </c:pt>
                <c:pt idx="2">
                  <c:v>2013</c:v>
                </c:pt>
                <c:pt idx="3">
                  <c:v>2014</c:v>
                </c:pt>
                <c:pt idx="4">
                  <c:v>2015</c:v>
                </c:pt>
                <c:pt idx="5">
                  <c:v>2016</c:v>
                </c:pt>
                <c:pt idx="6">
                  <c:v>2017</c:v>
                </c:pt>
                <c:pt idx="7">
                  <c:v>2018</c:v>
                </c:pt>
                <c:pt idx="8">
                  <c:v>2019</c:v>
                </c:pt>
              </c:strCache>
            </c:strRef>
          </c:cat>
          <c:val>
            <c:numRef>
              <c:f>グラフ!$E$6:$E$15</c:f>
              <c:numCache>
                <c:formatCode>General</c:formatCode>
                <c:ptCount val="9"/>
                <c:pt idx="1">
                  <c:v>99</c:v>
                </c:pt>
                <c:pt idx="2">
                  <c:v>119</c:v>
                </c:pt>
                <c:pt idx="3">
                  <c:v>95</c:v>
                </c:pt>
                <c:pt idx="4">
                  <c:v>116</c:v>
                </c:pt>
                <c:pt idx="5">
                  <c:v>109</c:v>
                </c:pt>
                <c:pt idx="6">
                  <c:v>107</c:v>
                </c:pt>
                <c:pt idx="7">
                  <c:v>105</c:v>
                </c:pt>
                <c:pt idx="8">
                  <c:v>94</c:v>
                </c:pt>
              </c:numCache>
            </c:numRef>
          </c:val>
          <c:smooth val="0"/>
          <c:extLst>
            <c:ext xmlns:c16="http://schemas.microsoft.com/office/drawing/2014/chart" uri="{C3380CC4-5D6E-409C-BE32-E72D297353CC}">
              <c16:uniqueId val="{00000003-1725-43D2-A2B5-FEA1243735B3}"/>
            </c:ext>
          </c:extLst>
        </c:ser>
        <c:dLbls>
          <c:showLegendKey val="0"/>
          <c:showVal val="0"/>
          <c:showCatName val="0"/>
          <c:showSerName val="0"/>
          <c:showPercent val="0"/>
          <c:showBubbleSize val="0"/>
        </c:dLbls>
        <c:smooth val="0"/>
        <c:axId val="260946400"/>
        <c:axId val="260946784"/>
      </c:lineChart>
      <c:catAx>
        <c:axId val="260946400"/>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60946784"/>
        <c:crosses val="autoZero"/>
        <c:auto val="1"/>
        <c:lblAlgn val="ctr"/>
        <c:lblOffset val="100"/>
        <c:noMultiLvlLbl val="0"/>
      </c:catAx>
      <c:valAx>
        <c:axId val="260946784"/>
        <c:scaling>
          <c:orientation val="minMax"/>
        </c:scaling>
        <c:delete val="0"/>
        <c:axPos val="l"/>
        <c:majorGridlines>
          <c:spPr>
            <a:ln w="9525" cap="flat" cmpd="sng" algn="ctr">
              <a:solidFill>
                <a:sysClr val="windowText" lastClr="000000"/>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60946400"/>
        <c:crosses val="autoZero"/>
        <c:crossBetween val="between"/>
      </c:valAx>
      <c:spPr>
        <a:no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[生物多様性モニタリング調査結果データチョウ.xlsx]グラフ!ﾋﾟﾎﾞｯﾄﾃｰﾌﾞﾙ1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グラフ!$B$22:$B$23</c:f>
              <c:strCache>
                <c:ptCount val="1"/>
                <c:pt idx="0">
                  <c:v>2011</c:v>
                </c:pt>
              </c:strCache>
            </c:strRef>
          </c:tx>
          <c:spPr>
            <a:solidFill>
              <a:schemeClr val="accent1"/>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グラフ!$B$24:$B$32</c:f>
              <c:numCache>
                <c:formatCode>General</c:formatCode>
                <c:ptCount val="8"/>
                <c:pt idx="3">
                  <c:v>31</c:v>
                </c:pt>
                <c:pt idx="4">
                  <c:v>35</c:v>
                </c:pt>
                <c:pt idx="5">
                  <c:v>44</c:v>
                </c:pt>
                <c:pt idx="6">
                  <c:v>20</c:v>
                </c:pt>
                <c:pt idx="7">
                  <c:v>16</c:v>
                </c:pt>
              </c:numCache>
            </c:numRef>
          </c:val>
          <c:extLst>
            <c:ext xmlns:c16="http://schemas.microsoft.com/office/drawing/2014/chart" uri="{C3380CC4-5D6E-409C-BE32-E72D297353CC}">
              <c16:uniqueId val="{00000000-CC72-448F-9811-DFB9CE0B89DC}"/>
            </c:ext>
          </c:extLst>
        </c:ser>
        <c:ser>
          <c:idx val="1"/>
          <c:order val="1"/>
          <c:tx>
            <c:strRef>
              <c:f>グラフ!$C$22:$C$23</c:f>
              <c:strCache>
                <c:ptCount val="1"/>
                <c:pt idx="0">
                  <c:v>2012</c:v>
                </c:pt>
              </c:strCache>
            </c:strRef>
          </c:tx>
          <c:spPr>
            <a:solidFill>
              <a:schemeClr val="accent2"/>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グラフ!$C$24:$C$32</c:f>
              <c:numCache>
                <c:formatCode>General</c:formatCode>
                <c:ptCount val="8"/>
                <c:pt idx="0">
                  <c:v>20</c:v>
                </c:pt>
                <c:pt idx="1">
                  <c:v>49</c:v>
                </c:pt>
                <c:pt idx="2">
                  <c:v>54</c:v>
                </c:pt>
                <c:pt idx="3">
                  <c:v>61</c:v>
                </c:pt>
                <c:pt idx="4">
                  <c:v>63</c:v>
                </c:pt>
                <c:pt idx="5">
                  <c:v>81</c:v>
                </c:pt>
                <c:pt idx="6">
                  <c:v>56</c:v>
                </c:pt>
                <c:pt idx="7">
                  <c:v>33</c:v>
                </c:pt>
              </c:numCache>
            </c:numRef>
          </c:val>
          <c:extLst>
            <c:ext xmlns:c16="http://schemas.microsoft.com/office/drawing/2014/chart" uri="{C3380CC4-5D6E-409C-BE32-E72D297353CC}">
              <c16:uniqueId val="{00000008-9FB1-4522-A4CA-2444969524B3}"/>
            </c:ext>
          </c:extLst>
        </c:ser>
        <c:ser>
          <c:idx val="2"/>
          <c:order val="2"/>
          <c:tx>
            <c:strRef>
              <c:f>グラフ!$D$22:$D$23</c:f>
              <c:strCache>
                <c:ptCount val="1"/>
                <c:pt idx="0">
                  <c:v>2013</c:v>
                </c:pt>
              </c:strCache>
            </c:strRef>
          </c:tx>
          <c:spPr>
            <a:solidFill>
              <a:schemeClr val="accent3"/>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グラフ!$D$24:$D$32</c:f>
              <c:numCache>
                <c:formatCode>General</c:formatCode>
                <c:ptCount val="8"/>
                <c:pt idx="0">
                  <c:v>40</c:v>
                </c:pt>
                <c:pt idx="1">
                  <c:v>53</c:v>
                </c:pt>
                <c:pt idx="2">
                  <c:v>56</c:v>
                </c:pt>
                <c:pt idx="3">
                  <c:v>68</c:v>
                </c:pt>
                <c:pt idx="4">
                  <c:v>66</c:v>
                </c:pt>
                <c:pt idx="5">
                  <c:v>89</c:v>
                </c:pt>
                <c:pt idx="6">
                  <c:v>62</c:v>
                </c:pt>
                <c:pt idx="7">
                  <c:v>41</c:v>
                </c:pt>
              </c:numCache>
            </c:numRef>
          </c:val>
          <c:extLst>
            <c:ext xmlns:c16="http://schemas.microsoft.com/office/drawing/2014/chart" uri="{C3380CC4-5D6E-409C-BE32-E72D297353CC}">
              <c16:uniqueId val="{00000009-9FB1-4522-A4CA-2444969524B3}"/>
            </c:ext>
          </c:extLst>
        </c:ser>
        <c:ser>
          <c:idx val="3"/>
          <c:order val="3"/>
          <c:tx>
            <c:strRef>
              <c:f>グラフ!$E$22:$E$23</c:f>
              <c:strCache>
                <c:ptCount val="1"/>
                <c:pt idx="0">
                  <c:v>2014</c:v>
                </c:pt>
              </c:strCache>
            </c:strRef>
          </c:tx>
          <c:spPr>
            <a:solidFill>
              <a:schemeClr val="accent4"/>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グラフ!$E$24:$E$32</c:f>
              <c:numCache>
                <c:formatCode>General</c:formatCode>
                <c:ptCount val="8"/>
                <c:pt idx="0">
                  <c:v>43</c:v>
                </c:pt>
                <c:pt idx="1">
                  <c:v>55</c:v>
                </c:pt>
                <c:pt idx="2">
                  <c:v>66</c:v>
                </c:pt>
                <c:pt idx="3">
                  <c:v>66</c:v>
                </c:pt>
                <c:pt idx="4">
                  <c:v>75</c:v>
                </c:pt>
                <c:pt idx="5">
                  <c:v>86</c:v>
                </c:pt>
              </c:numCache>
            </c:numRef>
          </c:val>
          <c:extLst>
            <c:ext xmlns:c16="http://schemas.microsoft.com/office/drawing/2014/chart" uri="{C3380CC4-5D6E-409C-BE32-E72D297353CC}">
              <c16:uniqueId val="{0000000A-9FB1-4522-A4CA-2444969524B3}"/>
            </c:ext>
          </c:extLst>
        </c:ser>
        <c:ser>
          <c:idx val="4"/>
          <c:order val="4"/>
          <c:tx>
            <c:strRef>
              <c:f>グラフ!$F$22:$F$23</c:f>
              <c:strCache>
                <c:ptCount val="1"/>
                <c:pt idx="0">
                  <c:v>2015</c:v>
                </c:pt>
              </c:strCache>
            </c:strRef>
          </c:tx>
          <c:spPr>
            <a:solidFill>
              <a:schemeClr val="accent5"/>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グラフ!$F$24:$F$32</c:f>
              <c:numCache>
                <c:formatCode>General</c:formatCode>
                <c:ptCount val="8"/>
                <c:pt idx="0">
                  <c:v>26</c:v>
                </c:pt>
                <c:pt idx="1">
                  <c:v>49</c:v>
                </c:pt>
                <c:pt idx="2">
                  <c:v>52</c:v>
                </c:pt>
                <c:pt idx="3">
                  <c:v>92</c:v>
                </c:pt>
                <c:pt idx="4">
                  <c:v>68</c:v>
                </c:pt>
                <c:pt idx="5">
                  <c:v>67</c:v>
                </c:pt>
                <c:pt idx="6">
                  <c:v>43</c:v>
                </c:pt>
                <c:pt idx="7">
                  <c:v>23</c:v>
                </c:pt>
              </c:numCache>
            </c:numRef>
          </c:val>
          <c:extLst>
            <c:ext xmlns:c16="http://schemas.microsoft.com/office/drawing/2014/chart" uri="{C3380CC4-5D6E-409C-BE32-E72D297353CC}">
              <c16:uniqueId val="{0000000B-9FB1-4522-A4CA-2444969524B3}"/>
            </c:ext>
          </c:extLst>
        </c:ser>
        <c:ser>
          <c:idx val="5"/>
          <c:order val="5"/>
          <c:tx>
            <c:strRef>
              <c:f>グラフ!$G$22:$G$23</c:f>
              <c:strCache>
                <c:ptCount val="1"/>
                <c:pt idx="0">
                  <c:v>2016</c:v>
                </c:pt>
              </c:strCache>
            </c:strRef>
          </c:tx>
          <c:spPr>
            <a:solidFill>
              <a:schemeClr val="accent6"/>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グラフ!$G$24:$G$32</c:f>
              <c:numCache>
                <c:formatCode>General</c:formatCode>
                <c:ptCount val="8"/>
                <c:pt idx="0">
                  <c:v>27</c:v>
                </c:pt>
                <c:pt idx="1">
                  <c:v>57</c:v>
                </c:pt>
                <c:pt idx="2">
                  <c:v>45</c:v>
                </c:pt>
                <c:pt idx="3">
                  <c:v>60</c:v>
                </c:pt>
                <c:pt idx="4">
                  <c:v>64</c:v>
                </c:pt>
                <c:pt idx="5">
                  <c:v>75</c:v>
                </c:pt>
                <c:pt idx="6">
                  <c:v>45</c:v>
                </c:pt>
                <c:pt idx="7">
                  <c:v>41</c:v>
                </c:pt>
              </c:numCache>
            </c:numRef>
          </c:val>
          <c:extLst>
            <c:ext xmlns:c16="http://schemas.microsoft.com/office/drawing/2014/chart" uri="{C3380CC4-5D6E-409C-BE32-E72D297353CC}">
              <c16:uniqueId val="{0000000C-9FB1-4522-A4CA-2444969524B3}"/>
            </c:ext>
          </c:extLst>
        </c:ser>
        <c:ser>
          <c:idx val="6"/>
          <c:order val="6"/>
          <c:tx>
            <c:strRef>
              <c:f>グラフ!$H$22:$H$23</c:f>
              <c:strCache>
                <c:ptCount val="1"/>
                <c:pt idx="0">
                  <c:v>2017</c:v>
                </c:pt>
              </c:strCache>
            </c:strRef>
          </c:tx>
          <c:spPr>
            <a:solidFill>
              <a:schemeClr val="accent1">
                <a:lumMod val="60000"/>
              </a:schemeClr>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グラフ!$H$24:$H$32</c:f>
              <c:numCache>
                <c:formatCode>General</c:formatCode>
                <c:ptCount val="8"/>
                <c:pt idx="0">
                  <c:v>26</c:v>
                </c:pt>
                <c:pt idx="1">
                  <c:v>42</c:v>
                </c:pt>
                <c:pt idx="2">
                  <c:v>54</c:v>
                </c:pt>
                <c:pt idx="3">
                  <c:v>55</c:v>
                </c:pt>
                <c:pt idx="4">
                  <c:v>57</c:v>
                </c:pt>
                <c:pt idx="5">
                  <c:v>68</c:v>
                </c:pt>
                <c:pt idx="6">
                  <c:v>47</c:v>
                </c:pt>
                <c:pt idx="7">
                  <c:v>36</c:v>
                </c:pt>
              </c:numCache>
            </c:numRef>
          </c:val>
          <c:extLst>
            <c:ext xmlns:c16="http://schemas.microsoft.com/office/drawing/2014/chart" uri="{C3380CC4-5D6E-409C-BE32-E72D297353CC}">
              <c16:uniqueId val="{0000000D-9FB1-4522-A4CA-2444969524B3}"/>
            </c:ext>
          </c:extLst>
        </c:ser>
        <c:ser>
          <c:idx val="7"/>
          <c:order val="7"/>
          <c:tx>
            <c:strRef>
              <c:f>グラフ!$I$22:$I$23</c:f>
              <c:strCache>
                <c:ptCount val="1"/>
                <c:pt idx="0">
                  <c:v>2018</c:v>
                </c:pt>
              </c:strCache>
            </c:strRef>
          </c:tx>
          <c:spPr>
            <a:solidFill>
              <a:schemeClr val="accent2">
                <a:lumMod val="60000"/>
              </a:schemeClr>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グラフ!$I$24:$I$32</c:f>
              <c:numCache>
                <c:formatCode>General</c:formatCode>
                <c:ptCount val="8"/>
                <c:pt idx="0">
                  <c:v>42</c:v>
                </c:pt>
                <c:pt idx="1">
                  <c:v>40</c:v>
                </c:pt>
                <c:pt idx="2">
                  <c:v>57</c:v>
                </c:pt>
                <c:pt idx="3">
                  <c:v>53</c:v>
                </c:pt>
                <c:pt idx="4">
                  <c:v>55</c:v>
                </c:pt>
                <c:pt idx="5">
                  <c:v>55</c:v>
                </c:pt>
                <c:pt idx="6">
                  <c:v>33</c:v>
                </c:pt>
                <c:pt idx="7">
                  <c:v>22</c:v>
                </c:pt>
              </c:numCache>
            </c:numRef>
          </c:val>
          <c:extLst>
            <c:ext xmlns:c16="http://schemas.microsoft.com/office/drawing/2014/chart" uri="{C3380CC4-5D6E-409C-BE32-E72D297353CC}">
              <c16:uniqueId val="{0000000E-9FB1-4522-A4CA-2444969524B3}"/>
            </c:ext>
          </c:extLst>
        </c:ser>
        <c:ser>
          <c:idx val="8"/>
          <c:order val="8"/>
          <c:tx>
            <c:strRef>
              <c:f>グラフ!$J$22:$J$23</c:f>
              <c:strCache>
                <c:ptCount val="1"/>
                <c:pt idx="0">
                  <c:v>2019</c:v>
                </c:pt>
              </c:strCache>
            </c:strRef>
          </c:tx>
          <c:spPr>
            <a:solidFill>
              <a:schemeClr val="accent3">
                <a:lumMod val="60000"/>
              </a:schemeClr>
            </a:solidFill>
            <a:ln>
              <a:noFill/>
            </a:ln>
            <a:effectLst/>
          </c:spPr>
          <c:invertIfNegative val="0"/>
          <c:cat>
            <c:strRef>
              <c:f>グラフ!$A$24:$A$32</c:f>
              <c:strCache>
                <c:ptCount val="8"/>
                <c:pt idx="0">
                  <c:v>4</c:v>
                </c:pt>
                <c:pt idx="1">
                  <c:v>5</c:v>
                </c:pt>
                <c:pt idx="2">
                  <c:v>6</c:v>
                </c:pt>
                <c:pt idx="3">
                  <c:v>7</c:v>
                </c:pt>
                <c:pt idx="4">
                  <c:v>8</c:v>
                </c:pt>
                <c:pt idx="5">
                  <c:v>9</c:v>
                </c:pt>
                <c:pt idx="6">
                  <c:v>10</c:v>
                </c:pt>
                <c:pt idx="7">
                  <c:v>11</c:v>
                </c:pt>
              </c:strCache>
            </c:strRef>
          </c:cat>
          <c:val>
            <c:numRef>
              <c:f>グラフ!$J$24:$J$32</c:f>
              <c:numCache>
                <c:formatCode>General</c:formatCode>
                <c:ptCount val="8"/>
                <c:pt idx="0">
                  <c:v>28</c:v>
                </c:pt>
                <c:pt idx="1">
                  <c:v>38</c:v>
                </c:pt>
                <c:pt idx="2">
                  <c:v>59</c:v>
                </c:pt>
                <c:pt idx="3">
                  <c:v>61</c:v>
                </c:pt>
                <c:pt idx="4">
                  <c:v>54</c:v>
                </c:pt>
                <c:pt idx="5">
                  <c:v>63</c:v>
                </c:pt>
                <c:pt idx="6">
                  <c:v>21</c:v>
                </c:pt>
              </c:numCache>
            </c:numRef>
          </c:val>
          <c:extLst>
            <c:ext xmlns:c16="http://schemas.microsoft.com/office/drawing/2014/chart" uri="{C3380CC4-5D6E-409C-BE32-E72D297353CC}">
              <c16:uniqueId val="{0000000F-9FB1-4522-A4CA-2444969524B3}"/>
            </c:ext>
          </c:extLst>
        </c:ser>
        <c:dLbls>
          <c:showLegendKey val="0"/>
          <c:showVal val="0"/>
          <c:showCatName val="0"/>
          <c:showSerName val="0"/>
          <c:showPercent val="0"/>
          <c:showBubbleSize val="0"/>
        </c:dLbls>
        <c:gapWidth val="219"/>
        <c:overlap val="-27"/>
        <c:axId val="260758848"/>
        <c:axId val="276278136"/>
      </c:barChart>
      <c:catAx>
        <c:axId val="260758848"/>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76278136"/>
        <c:crosses val="autoZero"/>
        <c:auto val="1"/>
        <c:lblAlgn val="ctr"/>
        <c:lblOffset val="100"/>
        <c:noMultiLvlLbl val="0"/>
      </c:catAx>
      <c:valAx>
        <c:axId val="276278136"/>
        <c:scaling>
          <c:orientation val="minMax"/>
        </c:scaling>
        <c:delete val="0"/>
        <c:axPos val="l"/>
        <c:majorGridlines>
          <c:spPr>
            <a:ln w="9525" cap="flat" cmpd="sng" algn="ctr">
              <a:solidFill>
                <a:sysClr val="windowText" lastClr="000000"/>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260758848"/>
        <c:crosses val="autoZero"/>
        <c:crossBetween val="between"/>
      </c:valAx>
      <c:spPr>
        <a:no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154781</xdr:colOff>
      <xdr:row>0</xdr:row>
      <xdr:rowOff>1</xdr:rowOff>
    </xdr:from>
    <xdr:to>
      <xdr:col>12</xdr:col>
      <xdr:colOff>0</xdr:colOff>
      <xdr:row>14</xdr:row>
      <xdr:rowOff>71438</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345281</xdr:colOff>
      <xdr:row>20</xdr:row>
      <xdr:rowOff>140493</xdr:rowOff>
    </xdr:from>
    <xdr:to>
      <xdr:col>13</xdr:col>
      <xdr:colOff>166687</xdr:colOff>
      <xdr:row>37</xdr:row>
      <xdr:rowOff>50006</xdr:rowOff>
    </xdr:to>
    <xdr:graphicFrame macro="">
      <xdr:nvGraphicFramePr>
        <xdr:cNvPr id="3" name="グラフ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244\moni1000\Takagawa\My%20Documents\NACS&#26989;&#21209;\&#12514;&#12491;1000\&#9632;&#20316;&#26989;&#20013;&#12501;&#12457;&#12523;&#12480;&#12540;\&#12487;&#12540;&#12479;&#12505;&#12540;&#12473;\&#12514;&#12491;1000&#12487;&#12540;&#12479;&#12398;&#31665;&#27083;&#36896;\&#12469;&#12452;&#12488;&#21517;&#30053;&#31216;&#20316;&#25104;&#12471;&#12540;&#1248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7&#29872;&#22659;&#37096;/&#29872;&#22659;&#25919;&#31574;&#35506;/&#12304;R&#65303;&#24180;&#24230;&#12305;/&#65296;&#65297;&#29872;&#22659;&#25919;&#31574;&#20418;/&#65297;&#65303;%20&#33258;&#28982;&#29872;&#22659;/08&#12514;&#12491;&#12479;&#12522;&#12531;&#12464;&#35519;&#26619;/&#9733;&#12514;&#12491;&#12479;&#12522;&#12531;&#12464;&#35519;&#26619;&#32080;&#26524;/&#9733;&#32076;&#24180;&#12487;&#12540;&#12479;&#38598;&#35336;&#65288;H23&#65374;&#65289;/&#9733;H23-R6&#35519;&#26619;&#32080;&#26524;&#38598;&#35336;&#29992;/&#12481;&#12519;&#12454;&#39006;H23-r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2">
          <cell r="G2" t="str">
            <v>宍塚</v>
          </cell>
          <cell r="H2" t="str">
            <v>Shishitsuka</v>
          </cell>
          <cell r="I2" t="str">
            <v>SIS</v>
          </cell>
        </row>
        <row r="3">
          <cell r="G3" t="str">
            <v>中池見</v>
          </cell>
          <cell r="H3" t="str">
            <v>Nakaikemi</v>
          </cell>
          <cell r="I3" t="str">
            <v>NKM</v>
          </cell>
        </row>
        <row r="4">
          <cell r="G4" t="str">
            <v>穂谷</v>
          </cell>
          <cell r="H4" t="str">
            <v>Hotani</v>
          </cell>
          <cell r="I4" t="str">
            <v>HOT</v>
          </cell>
        </row>
        <row r="5">
          <cell r="G5" t="str">
            <v>久住</v>
          </cell>
          <cell r="H5" t="str">
            <v>Kuju</v>
          </cell>
          <cell r="I5" t="str">
            <v>KUJ</v>
          </cell>
        </row>
        <row r="6">
          <cell r="G6" t="str">
            <v>天狗森</v>
          </cell>
          <cell r="H6" t="str">
            <v>Tengumori</v>
          </cell>
          <cell r="I6" t="str">
            <v>TNG</v>
          </cell>
        </row>
        <row r="7">
          <cell r="G7" t="str">
            <v>ハサンベツ</v>
          </cell>
          <cell r="H7" t="str">
            <v>Hasanbetsu</v>
          </cell>
          <cell r="I7" t="str">
            <v>HAS</v>
          </cell>
        </row>
        <row r="8">
          <cell r="G8" t="str">
            <v>樺ノ沢</v>
          </cell>
          <cell r="H8" t="str">
            <v>Kabanosawa</v>
          </cell>
          <cell r="I8" t="str">
            <v>KAB</v>
          </cell>
        </row>
        <row r="9">
          <cell r="G9" t="str">
            <v>ハナノキ</v>
          </cell>
          <cell r="H9" t="str">
            <v>Hananoki</v>
          </cell>
          <cell r="I9" t="str">
            <v>HNK</v>
          </cell>
        </row>
        <row r="10">
          <cell r="G10" t="str">
            <v>小清水</v>
          </cell>
          <cell r="H10" t="str">
            <v>Koshimizu</v>
          </cell>
          <cell r="I10" t="str">
            <v>KOS</v>
          </cell>
        </row>
        <row r="11">
          <cell r="G11" t="str">
            <v>黒谷</v>
          </cell>
          <cell r="H11" t="str">
            <v>Kurotani</v>
          </cell>
          <cell r="I11" t="str">
            <v>KTN</v>
          </cell>
        </row>
        <row r="12">
          <cell r="G12" t="str">
            <v>三瓶</v>
          </cell>
          <cell r="H12" t="str">
            <v>Sanbe</v>
          </cell>
          <cell r="I12" t="str">
            <v>SNB</v>
          </cell>
        </row>
        <row r="13">
          <cell r="G13" t="str">
            <v>漆</v>
          </cell>
          <cell r="H13" t="str">
            <v>Urushi</v>
          </cell>
          <cell r="I13" t="str">
            <v>URU</v>
          </cell>
        </row>
        <row r="14">
          <cell r="G14" t="str">
            <v>海上</v>
          </cell>
          <cell r="H14" t="str">
            <v>Kaisyo</v>
          </cell>
          <cell r="I14" t="str">
            <v>KAI</v>
          </cell>
        </row>
        <row r="15">
          <cell r="G15" t="str">
            <v>帯広</v>
          </cell>
          <cell r="H15" t="str">
            <v>Obihiro</v>
          </cell>
          <cell r="I15" t="str">
            <v>OBI</v>
          </cell>
        </row>
        <row r="16">
          <cell r="G16" t="str">
            <v>大山</v>
          </cell>
          <cell r="H16" t="str">
            <v>Ohyama</v>
          </cell>
          <cell r="I16" t="str">
            <v>OHY</v>
          </cell>
        </row>
        <row r="17">
          <cell r="G17" t="str">
            <v>上林</v>
          </cell>
          <cell r="H17" t="str">
            <v>Kanbayashi</v>
          </cell>
          <cell r="I17" t="str">
            <v>IYO</v>
          </cell>
        </row>
        <row r="18">
          <cell r="G18" t="str">
            <v>祖納</v>
          </cell>
          <cell r="H18" t="str">
            <v>Sonai</v>
          </cell>
          <cell r="I18" t="str">
            <v>Son</v>
          </cell>
        </row>
        <row r="19">
          <cell r="G19" t="str">
            <v>世羅</v>
          </cell>
          <cell r="H19" t="str">
            <v>Sera</v>
          </cell>
          <cell r="I19" t="str">
            <v>SER</v>
          </cell>
        </row>
        <row r="20">
          <cell r="G20" t="str">
            <v>野幌</v>
          </cell>
          <cell r="H20" t="str">
            <v>Nopporo</v>
          </cell>
          <cell r="I20" t="str">
            <v>NOP</v>
          </cell>
        </row>
        <row r="21">
          <cell r="G21" t="str">
            <v>平岡</v>
          </cell>
          <cell r="H21" t="str">
            <v>Hiraoka</v>
          </cell>
          <cell r="I21" t="str">
            <v>HRK</v>
          </cell>
        </row>
        <row r="22">
          <cell r="G22" t="str">
            <v>糸井</v>
          </cell>
          <cell r="H22" t="str">
            <v>Itoi</v>
          </cell>
          <cell r="I22" t="str">
            <v>ITI</v>
          </cell>
        </row>
        <row r="23">
          <cell r="G23" t="str">
            <v>越後沼</v>
          </cell>
          <cell r="H23" t="str">
            <v>Echigonuma</v>
          </cell>
          <cell r="I23" t="str">
            <v>ECG</v>
          </cell>
        </row>
        <row r="24">
          <cell r="G24" t="str">
            <v>登別</v>
          </cell>
          <cell r="H24" t="str">
            <v>Noboribetsu</v>
          </cell>
          <cell r="I24" t="str">
            <v>NBR</v>
          </cell>
        </row>
        <row r="25">
          <cell r="G25" t="str">
            <v>綱配野</v>
          </cell>
          <cell r="H25" t="str">
            <v>Tsunahaino</v>
          </cell>
          <cell r="I25" t="str">
            <v>TNH</v>
          </cell>
        </row>
        <row r="26">
          <cell r="G26" t="str">
            <v>名駒</v>
          </cell>
          <cell r="H26" t="str">
            <v>Nakoma</v>
          </cell>
          <cell r="I26" t="str">
            <v>NKO</v>
          </cell>
        </row>
        <row r="27">
          <cell r="G27" t="str">
            <v>稲美</v>
          </cell>
          <cell r="H27" t="str">
            <v>Inami</v>
          </cell>
          <cell r="I27" t="str">
            <v>INM</v>
          </cell>
        </row>
        <row r="28">
          <cell r="G28" t="str">
            <v>浅虫</v>
          </cell>
          <cell r="H28" t="str">
            <v>Asamushi</v>
          </cell>
          <cell r="I28" t="str">
            <v>ASM</v>
          </cell>
        </row>
        <row r="29">
          <cell r="G29" t="str">
            <v>細越</v>
          </cell>
          <cell r="H29" t="str">
            <v>Hosogoe</v>
          </cell>
          <cell r="I29" t="str">
            <v>HSG</v>
          </cell>
        </row>
        <row r="30">
          <cell r="G30" t="str">
            <v>沢山</v>
          </cell>
          <cell r="H30" t="str">
            <v>Sawayama</v>
          </cell>
          <cell r="I30" t="str">
            <v>SWY</v>
          </cell>
        </row>
        <row r="31">
          <cell r="G31" t="str">
            <v>座頭石</v>
          </cell>
          <cell r="H31" t="str">
            <v>Zatoishi</v>
          </cell>
          <cell r="I31" t="str">
            <v>ZTI</v>
          </cell>
        </row>
        <row r="32">
          <cell r="G32" t="str">
            <v>島守</v>
          </cell>
          <cell r="H32" t="str">
            <v>Shimamori</v>
          </cell>
          <cell r="I32" t="str">
            <v>SMM</v>
          </cell>
        </row>
        <row r="33">
          <cell r="G33" t="str">
            <v>青森大仏</v>
          </cell>
          <cell r="H33" t="str">
            <v>Aomoridaibutsu</v>
          </cell>
          <cell r="I33" t="str">
            <v>ADB</v>
          </cell>
        </row>
        <row r="34">
          <cell r="G34" t="str">
            <v>滝沢</v>
          </cell>
          <cell r="H34" t="str">
            <v>Takizawa</v>
          </cell>
          <cell r="I34" t="str">
            <v>TKZ</v>
          </cell>
        </row>
        <row r="35">
          <cell r="G35" t="str">
            <v>廻戸</v>
          </cell>
          <cell r="H35" t="str">
            <v>Matto</v>
          </cell>
          <cell r="I35" t="str">
            <v>MTT</v>
          </cell>
        </row>
        <row r="36">
          <cell r="G36" t="str">
            <v>水の森</v>
          </cell>
          <cell r="H36" t="str">
            <v>Mizunomori</v>
          </cell>
          <cell r="I36" t="str">
            <v>MZM</v>
          </cell>
        </row>
        <row r="37">
          <cell r="G37" t="str">
            <v>広瀬川</v>
          </cell>
          <cell r="H37" t="str">
            <v>Hirosegawa</v>
          </cell>
          <cell r="I37" t="str">
            <v>HRS</v>
          </cell>
        </row>
        <row r="38">
          <cell r="G38" t="str">
            <v>桐ヶ崎</v>
          </cell>
          <cell r="H38" t="str">
            <v>Kirasaki</v>
          </cell>
          <cell r="I38" t="str">
            <v>KRS</v>
          </cell>
        </row>
        <row r="39">
          <cell r="G39" t="str">
            <v>荒沢</v>
          </cell>
          <cell r="H39" t="str">
            <v>Arasawa</v>
          </cell>
          <cell r="I39" t="str">
            <v>ARS</v>
          </cell>
        </row>
        <row r="40">
          <cell r="G40" t="str">
            <v>波伝谷</v>
          </cell>
          <cell r="H40" t="str">
            <v>Hadenya</v>
          </cell>
          <cell r="I40" t="str">
            <v>HDY</v>
          </cell>
        </row>
        <row r="41">
          <cell r="G41" t="str">
            <v>雄物川</v>
          </cell>
          <cell r="H41" t="str">
            <v>Omonogawa</v>
          </cell>
          <cell r="I41" t="str">
            <v>OMN</v>
          </cell>
        </row>
        <row r="42">
          <cell r="G42" t="str">
            <v>福島小鳥</v>
          </cell>
          <cell r="H42" t="str">
            <v>Fukushimakotori</v>
          </cell>
          <cell r="I42" t="str">
            <v>FKO</v>
          </cell>
        </row>
        <row r="43">
          <cell r="G43" t="str">
            <v>奴田山</v>
          </cell>
          <cell r="H43" t="str">
            <v>Nutayama</v>
          </cell>
          <cell r="I43" t="str">
            <v>NTY</v>
          </cell>
        </row>
        <row r="44">
          <cell r="G44" t="str">
            <v>南相馬</v>
          </cell>
          <cell r="H44" t="str">
            <v>Minamisoma</v>
          </cell>
          <cell r="I44" t="str">
            <v>MSM</v>
          </cell>
        </row>
        <row r="45">
          <cell r="G45" t="str">
            <v>滑川浜</v>
          </cell>
          <cell r="H45" t="str">
            <v>Namekawahama</v>
          </cell>
          <cell r="I45" t="str">
            <v>NMG</v>
          </cell>
        </row>
        <row r="46">
          <cell r="G46" t="str">
            <v>牛久</v>
          </cell>
          <cell r="H46" t="str">
            <v>Ushiku</v>
          </cell>
          <cell r="I46" t="str">
            <v>USK</v>
          </cell>
        </row>
        <row r="47">
          <cell r="G47" t="str">
            <v>奥山</v>
          </cell>
          <cell r="H47" t="str">
            <v>Okuyama</v>
          </cell>
          <cell r="I47" t="str">
            <v>OKY</v>
          </cell>
        </row>
        <row r="48">
          <cell r="G48" t="str">
            <v>古川</v>
          </cell>
          <cell r="H48" t="str">
            <v>Furukawa</v>
          </cell>
          <cell r="I48" t="str">
            <v>FRK</v>
          </cell>
        </row>
        <row r="49">
          <cell r="G49" t="str">
            <v>ハローウッズ</v>
          </cell>
          <cell r="H49" t="str">
            <v>Hellowoods</v>
          </cell>
          <cell r="I49" t="str">
            <v>HLW</v>
          </cell>
        </row>
        <row r="50">
          <cell r="G50" t="str">
            <v>新里</v>
          </cell>
          <cell r="H50" t="str">
            <v>Nisato</v>
          </cell>
          <cell r="I50" t="str">
            <v>NST</v>
          </cell>
        </row>
        <row r="51">
          <cell r="G51" t="str">
            <v>桐生</v>
          </cell>
          <cell r="H51" t="str">
            <v>Kiryu</v>
          </cell>
          <cell r="I51" t="str">
            <v>KRY</v>
          </cell>
        </row>
        <row r="52">
          <cell r="G52" t="str">
            <v>尾瀬</v>
          </cell>
          <cell r="H52" t="str">
            <v>Oze</v>
          </cell>
          <cell r="I52" t="str">
            <v>OZE</v>
          </cell>
        </row>
        <row r="53">
          <cell r="G53" t="str">
            <v>上ノ原</v>
          </cell>
          <cell r="H53" t="str">
            <v>Uenohara</v>
          </cell>
          <cell r="I53" t="str">
            <v>UNH</v>
          </cell>
        </row>
        <row r="54">
          <cell r="G54" t="str">
            <v>奈良新田</v>
          </cell>
          <cell r="H54" t="str">
            <v>Narashinden</v>
          </cell>
          <cell r="I54" t="str">
            <v>NRS</v>
          </cell>
        </row>
        <row r="55">
          <cell r="G55" t="str">
            <v>見沼</v>
          </cell>
          <cell r="H55" t="str">
            <v>Minuma</v>
          </cell>
          <cell r="I55" t="str">
            <v>MNM</v>
          </cell>
        </row>
        <row r="56">
          <cell r="G56" t="str">
            <v>天覧山</v>
          </cell>
          <cell r="H56" t="str">
            <v>Tenransan</v>
          </cell>
          <cell r="I56" t="str">
            <v>TRS</v>
          </cell>
        </row>
        <row r="57">
          <cell r="G57" t="str">
            <v>唐沢川</v>
          </cell>
          <cell r="H57" t="str">
            <v>Karasawagawa</v>
          </cell>
          <cell r="I57" t="str">
            <v>KSG</v>
          </cell>
        </row>
        <row r="58">
          <cell r="G58" t="str">
            <v>茂原</v>
          </cell>
          <cell r="H58" t="str">
            <v>Mobara</v>
          </cell>
          <cell r="I58" t="str">
            <v>MBR</v>
          </cell>
        </row>
        <row r="59">
          <cell r="G59" t="str">
            <v>畔田</v>
          </cell>
          <cell r="H59" t="str">
            <v>Azeta</v>
          </cell>
          <cell r="I59" t="str">
            <v>AZT</v>
          </cell>
        </row>
        <row r="60">
          <cell r="G60" t="str">
            <v>市野谷</v>
          </cell>
          <cell r="H60" t="str">
            <v>Ichinoya</v>
          </cell>
          <cell r="I60" t="str">
            <v>ICN</v>
          </cell>
        </row>
        <row r="61">
          <cell r="G61" t="str">
            <v>八千代</v>
          </cell>
          <cell r="H61" t="str">
            <v>Yachiyo</v>
          </cell>
          <cell r="I61" t="str">
            <v>YCY</v>
          </cell>
        </row>
        <row r="62">
          <cell r="G62" t="str">
            <v>ムクロジ</v>
          </cell>
          <cell r="H62" t="str">
            <v>Mukuroji</v>
          </cell>
          <cell r="I62" t="str">
            <v>MKJ</v>
          </cell>
        </row>
        <row r="63">
          <cell r="G63" t="str">
            <v>宮本</v>
          </cell>
          <cell r="H63" t="str">
            <v>Miyamoto</v>
          </cell>
          <cell r="I63" t="str">
            <v>MYM</v>
          </cell>
        </row>
        <row r="64">
          <cell r="G64" t="str">
            <v>竜腹寺</v>
          </cell>
          <cell r="H64" t="str">
            <v>Ryufukuji</v>
          </cell>
          <cell r="I64" t="str">
            <v>RFJ</v>
          </cell>
        </row>
        <row r="65">
          <cell r="G65" t="str">
            <v>赤塚</v>
          </cell>
          <cell r="H65" t="str">
            <v>Akatsuka</v>
          </cell>
          <cell r="I65" t="str">
            <v>AKT</v>
          </cell>
        </row>
        <row r="66">
          <cell r="G66" t="str">
            <v>道場</v>
          </cell>
          <cell r="H66" t="str">
            <v>Doujou</v>
          </cell>
          <cell r="I66" t="str">
            <v>DJO</v>
          </cell>
        </row>
        <row r="67">
          <cell r="G67" t="str">
            <v>長沼</v>
          </cell>
          <cell r="H67" t="str">
            <v>Naganuma</v>
          </cell>
          <cell r="I67" t="str">
            <v>NGN</v>
          </cell>
        </row>
        <row r="68">
          <cell r="G68" t="str">
            <v>宮獄</v>
          </cell>
          <cell r="H68" t="str">
            <v>Miyatake</v>
          </cell>
          <cell r="I68" t="str">
            <v>MYT</v>
          </cell>
        </row>
        <row r="69">
          <cell r="G69" t="str">
            <v>長池</v>
          </cell>
          <cell r="H69" t="str">
            <v>Nagaike</v>
          </cell>
          <cell r="I69" t="str">
            <v>NGK</v>
          </cell>
        </row>
        <row r="70">
          <cell r="G70" t="str">
            <v>犬目</v>
          </cell>
          <cell r="H70" t="str">
            <v>Inume</v>
          </cell>
          <cell r="I70" t="str">
            <v>INU</v>
          </cell>
        </row>
        <row r="71">
          <cell r="G71" t="str">
            <v>木下沢</v>
          </cell>
          <cell r="H71" t="str">
            <v>Kokezawa</v>
          </cell>
          <cell r="I71" t="str">
            <v>KKZ</v>
          </cell>
        </row>
        <row r="72">
          <cell r="G72" t="str">
            <v>青梅</v>
          </cell>
          <cell r="H72" t="str">
            <v>Oume</v>
          </cell>
          <cell r="I72" t="str">
            <v>OME</v>
          </cell>
        </row>
        <row r="73">
          <cell r="G73" t="str">
            <v>多摩</v>
          </cell>
          <cell r="H73" t="str">
            <v>Tama</v>
          </cell>
          <cell r="I73" t="str">
            <v>TMA</v>
          </cell>
        </row>
        <row r="74">
          <cell r="G74" t="str">
            <v>六道山</v>
          </cell>
          <cell r="H74" t="str">
            <v>Rokudoyama</v>
          </cell>
          <cell r="I74" t="str">
            <v>RKD</v>
          </cell>
        </row>
        <row r="75">
          <cell r="G75" t="str">
            <v>根搦前</v>
          </cell>
          <cell r="H75" t="str">
            <v>Negaramimae</v>
          </cell>
          <cell r="I75" t="str">
            <v>NGM</v>
          </cell>
        </row>
        <row r="76">
          <cell r="G76" t="str">
            <v>平井川</v>
          </cell>
          <cell r="H76" t="str">
            <v>Hiraigawa</v>
          </cell>
          <cell r="I76" t="str">
            <v>HRG</v>
          </cell>
        </row>
        <row r="77">
          <cell r="G77" t="str">
            <v>東大農場</v>
          </cell>
          <cell r="H77" t="str">
            <v>Toudainojo</v>
          </cell>
          <cell r="I77" t="str">
            <v>TNJ</v>
          </cell>
        </row>
        <row r="78">
          <cell r="G78" t="str">
            <v>秩父</v>
          </cell>
          <cell r="H78" t="str">
            <v>Chichibu</v>
          </cell>
          <cell r="I78" t="str">
            <v>CCB</v>
          </cell>
        </row>
        <row r="79">
          <cell r="G79" t="str">
            <v>たちばな</v>
          </cell>
          <cell r="H79" t="str">
            <v>Tachibana</v>
          </cell>
          <cell r="I79" t="str">
            <v>TCB</v>
          </cell>
        </row>
        <row r="80">
          <cell r="G80" t="str">
            <v>円海山</v>
          </cell>
          <cell r="H80" t="str">
            <v>Enkaizan</v>
          </cell>
          <cell r="I80" t="str">
            <v>EKZ</v>
          </cell>
        </row>
        <row r="81">
          <cell r="G81" t="str">
            <v>舞岡</v>
          </cell>
          <cell r="H81" t="str">
            <v>Maioka</v>
          </cell>
          <cell r="I81" t="str">
            <v>MOK</v>
          </cell>
        </row>
        <row r="82">
          <cell r="G82" t="str">
            <v>梅田川</v>
          </cell>
          <cell r="H82" t="str">
            <v>Umedagawa</v>
          </cell>
          <cell r="I82" t="str">
            <v>UMD</v>
          </cell>
        </row>
        <row r="83">
          <cell r="G83" t="str">
            <v>瀬上</v>
          </cell>
          <cell r="H83" t="str">
            <v>Segami</v>
          </cell>
          <cell r="I83" t="str">
            <v>SGM</v>
          </cell>
        </row>
        <row r="84">
          <cell r="G84" t="str">
            <v>横浜</v>
          </cell>
          <cell r="H84" t="str">
            <v>Yokohama</v>
          </cell>
          <cell r="I84" t="str">
            <v>YKH</v>
          </cell>
        </row>
        <row r="85">
          <cell r="G85" t="str">
            <v>奈良川</v>
          </cell>
          <cell r="H85" t="str">
            <v>Naragawa</v>
          </cell>
          <cell r="I85" t="str">
            <v>NRG</v>
          </cell>
        </row>
        <row r="86">
          <cell r="G86" t="str">
            <v>生田</v>
          </cell>
          <cell r="H86" t="str">
            <v>Ikuta</v>
          </cell>
          <cell r="I86" t="str">
            <v>IKT</v>
          </cell>
        </row>
        <row r="87">
          <cell r="G87" t="str">
            <v>野比</v>
          </cell>
          <cell r="H87" t="str">
            <v>Nobi</v>
          </cell>
          <cell r="I87" t="str">
            <v>NBI</v>
          </cell>
        </row>
        <row r="88">
          <cell r="G88" t="str">
            <v>光の丘</v>
          </cell>
          <cell r="H88" t="str">
            <v>Hikarinooka</v>
          </cell>
          <cell r="I88" t="str">
            <v>HIK</v>
          </cell>
        </row>
        <row r="89">
          <cell r="G89" t="str">
            <v>鎌倉</v>
          </cell>
          <cell r="H89" t="str">
            <v>Kamakura</v>
          </cell>
          <cell r="I89" t="str">
            <v>KMK</v>
          </cell>
        </row>
        <row r="90">
          <cell r="G90" t="str">
            <v>天神</v>
          </cell>
          <cell r="H90" t="str">
            <v>Tenjin</v>
          </cell>
          <cell r="I90" t="str">
            <v>TJN</v>
          </cell>
        </row>
        <row r="91">
          <cell r="G91" t="str">
            <v>中村川</v>
          </cell>
          <cell r="H91" t="str">
            <v>Nakamuragawa</v>
          </cell>
          <cell r="I91" t="str">
            <v>NKG</v>
          </cell>
        </row>
        <row r="92">
          <cell r="G92" t="str">
            <v>鬼柳</v>
          </cell>
          <cell r="H92" t="str">
            <v>Oniyanagi</v>
          </cell>
          <cell r="I92" t="str">
            <v>ONY</v>
          </cell>
        </row>
        <row r="93">
          <cell r="G93" t="str">
            <v>鳩川</v>
          </cell>
          <cell r="H93" t="str">
            <v>Hatogawa</v>
          </cell>
          <cell r="I93" t="str">
            <v>HTG</v>
          </cell>
        </row>
        <row r="94">
          <cell r="G94" t="str">
            <v>いまいずみ</v>
          </cell>
          <cell r="H94" t="str">
            <v>Imaizumi</v>
          </cell>
          <cell r="I94" t="str">
            <v>IMI</v>
          </cell>
        </row>
        <row r="95">
          <cell r="G95" t="str">
            <v>厚木</v>
          </cell>
          <cell r="H95" t="str">
            <v>Atsugi</v>
          </cell>
          <cell r="I95" t="str">
            <v>ATU</v>
          </cell>
        </row>
        <row r="96">
          <cell r="G96" t="str">
            <v>座間</v>
          </cell>
          <cell r="H96" t="str">
            <v>Zama</v>
          </cell>
          <cell r="I96" t="str">
            <v>ZAM</v>
          </cell>
        </row>
        <row r="97">
          <cell r="G97" t="str">
            <v>芹沢</v>
          </cell>
          <cell r="H97" t="str">
            <v>Serizawa</v>
          </cell>
          <cell r="I97" t="str">
            <v>SRZ</v>
          </cell>
        </row>
        <row r="98">
          <cell r="G98" t="str">
            <v>西丹沢</v>
          </cell>
          <cell r="H98" t="str">
            <v>Nishitanzawa</v>
          </cell>
          <cell r="I98" t="str">
            <v>NTZ</v>
          </cell>
        </row>
        <row r="99">
          <cell r="G99" t="str">
            <v>中津川</v>
          </cell>
          <cell r="H99" t="str">
            <v>Nakatsugawa</v>
          </cell>
          <cell r="I99" t="str">
            <v>NKT</v>
          </cell>
        </row>
        <row r="100">
          <cell r="G100" t="str">
            <v>秋葉山</v>
          </cell>
          <cell r="H100" t="str">
            <v>Akihayama</v>
          </cell>
          <cell r="I100" t="str">
            <v>AKH</v>
          </cell>
        </row>
        <row r="101">
          <cell r="G101" t="str">
            <v>越路原</v>
          </cell>
          <cell r="H101" t="str">
            <v>Koshizihara</v>
          </cell>
          <cell r="I101" t="str">
            <v>KSZ</v>
          </cell>
        </row>
        <row r="102">
          <cell r="G102" t="str">
            <v>物入沢</v>
          </cell>
          <cell r="H102" t="str">
            <v>Monoirisawa</v>
          </cell>
          <cell r="I102" t="str">
            <v>MNI</v>
          </cell>
        </row>
        <row r="103">
          <cell r="G103" t="str">
            <v>はんのき</v>
          </cell>
          <cell r="H103" t="str">
            <v>Hannoki</v>
          </cell>
          <cell r="I103" t="str">
            <v>HNO</v>
          </cell>
        </row>
        <row r="104">
          <cell r="G104" t="str">
            <v>柏崎</v>
          </cell>
          <cell r="H104" t="str">
            <v>Kashiwazaki</v>
          </cell>
          <cell r="I104" t="str">
            <v>KSW</v>
          </cell>
        </row>
        <row r="105">
          <cell r="G105" t="str">
            <v>水沢</v>
          </cell>
          <cell r="H105" t="str">
            <v>Mizusawa</v>
          </cell>
          <cell r="I105" t="str">
            <v>MZS</v>
          </cell>
        </row>
        <row r="106">
          <cell r="G106" t="str">
            <v>松代城</v>
          </cell>
          <cell r="H106" t="str">
            <v>Matsudaijou</v>
          </cell>
          <cell r="I106" t="str">
            <v>MTD</v>
          </cell>
        </row>
        <row r="107">
          <cell r="G107" t="str">
            <v>五泉愛宕</v>
          </cell>
          <cell r="H107" t="str">
            <v>Gosenatago</v>
          </cell>
          <cell r="I107" t="str">
            <v>GOA</v>
          </cell>
        </row>
        <row r="108">
          <cell r="G108" t="str">
            <v>くびき</v>
          </cell>
          <cell r="H108" t="str">
            <v>Kubiki</v>
          </cell>
          <cell r="I108" t="str">
            <v>KBK</v>
          </cell>
        </row>
        <row r="109">
          <cell r="G109" t="str">
            <v>呉羽</v>
          </cell>
          <cell r="H109" t="str">
            <v>Kureha</v>
          </cell>
          <cell r="I109" t="str">
            <v>KRH</v>
          </cell>
        </row>
        <row r="110">
          <cell r="G110" t="str">
            <v>五箇山</v>
          </cell>
          <cell r="H110" t="str">
            <v>Gokayama</v>
          </cell>
          <cell r="I110" t="str">
            <v>GKY</v>
          </cell>
        </row>
        <row r="111">
          <cell r="G111" t="str">
            <v>角間</v>
          </cell>
          <cell r="H111" t="str">
            <v>Kadoma</v>
          </cell>
          <cell r="I111" t="str">
            <v>KAD</v>
          </cell>
        </row>
        <row r="112">
          <cell r="G112" t="str">
            <v>小松</v>
          </cell>
          <cell r="H112" t="str">
            <v>Komatsu</v>
          </cell>
          <cell r="I112" t="str">
            <v>KOM</v>
          </cell>
        </row>
        <row r="113">
          <cell r="G113" t="str">
            <v>能登</v>
          </cell>
          <cell r="H113" t="str">
            <v>Noto</v>
          </cell>
          <cell r="I113" t="str">
            <v>NOT</v>
          </cell>
        </row>
        <row r="114">
          <cell r="G114" t="str">
            <v>珠洲</v>
          </cell>
          <cell r="H114" t="str">
            <v>Suzu</v>
          </cell>
          <cell r="I114" t="str">
            <v>SUZ</v>
          </cell>
        </row>
        <row r="115">
          <cell r="G115" t="str">
            <v>赤住</v>
          </cell>
          <cell r="H115" t="str">
            <v>Akasumi</v>
          </cell>
          <cell r="I115" t="str">
            <v>AKS</v>
          </cell>
        </row>
        <row r="116">
          <cell r="G116" t="str">
            <v>甲府愛宕</v>
          </cell>
          <cell r="H116" t="str">
            <v>Kofuatago</v>
          </cell>
          <cell r="I116" t="str">
            <v>KOA</v>
          </cell>
        </row>
        <row r="117">
          <cell r="G117" t="str">
            <v>十日市場</v>
          </cell>
          <cell r="H117" t="str">
            <v>Tokaichiba</v>
          </cell>
          <cell r="I117" t="str">
            <v>TKB</v>
          </cell>
        </row>
        <row r="118">
          <cell r="G118" t="str">
            <v>茅ヶ岳</v>
          </cell>
          <cell r="H118" t="str">
            <v>Kayagatake</v>
          </cell>
          <cell r="I118" t="str">
            <v>KGT</v>
          </cell>
        </row>
        <row r="119">
          <cell r="G119" t="str">
            <v>平林</v>
          </cell>
          <cell r="H119" t="str">
            <v>Hirabayashi</v>
          </cell>
          <cell r="I119" t="str">
            <v>HRB</v>
          </cell>
        </row>
        <row r="120">
          <cell r="G120" t="str">
            <v>聖川沢</v>
          </cell>
          <cell r="H120" t="str">
            <v>Hijirigawasawa</v>
          </cell>
          <cell r="I120" t="str">
            <v>HJG</v>
          </cell>
        </row>
        <row r="121">
          <cell r="G121" t="str">
            <v>アルプス</v>
          </cell>
          <cell r="H121" t="str">
            <v>Arupusu</v>
          </cell>
          <cell r="I121" t="str">
            <v>ARP</v>
          </cell>
        </row>
        <row r="122">
          <cell r="G122" t="str">
            <v>霧ヶ峰</v>
          </cell>
          <cell r="H122" t="str">
            <v>Kirigamine</v>
          </cell>
          <cell r="I122" t="str">
            <v>KRG</v>
          </cell>
        </row>
        <row r="123">
          <cell r="G123" t="str">
            <v>新山</v>
          </cell>
          <cell r="H123" t="str">
            <v>Niyama</v>
          </cell>
          <cell r="I123" t="str">
            <v>NYM</v>
          </cell>
        </row>
        <row r="124">
          <cell r="G124" t="str">
            <v>大沢</v>
          </cell>
          <cell r="H124" t="str">
            <v>Osawa</v>
          </cell>
          <cell r="I124" t="str">
            <v>OSW</v>
          </cell>
        </row>
        <row r="125">
          <cell r="G125" t="str">
            <v>海尻</v>
          </cell>
          <cell r="H125" t="str">
            <v>Umijiri</v>
          </cell>
          <cell r="I125" t="str">
            <v>UMJ</v>
          </cell>
        </row>
        <row r="126">
          <cell r="G126" t="str">
            <v>松川</v>
          </cell>
          <cell r="H126" t="str">
            <v>Matsukawa</v>
          </cell>
          <cell r="I126" t="str">
            <v>MKW</v>
          </cell>
        </row>
        <row r="127">
          <cell r="G127" t="str">
            <v>須賀川</v>
          </cell>
          <cell r="H127" t="str">
            <v>Sugakawa</v>
          </cell>
          <cell r="I127" t="str">
            <v>SUG</v>
          </cell>
        </row>
        <row r="128">
          <cell r="G128" t="str">
            <v>三輪</v>
          </cell>
          <cell r="H128" t="str">
            <v>Miwa</v>
          </cell>
          <cell r="I128" t="str">
            <v>MIW</v>
          </cell>
        </row>
        <row r="129">
          <cell r="G129" t="str">
            <v>原山</v>
          </cell>
          <cell r="H129" t="str">
            <v>Harayama</v>
          </cell>
          <cell r="I129" t="str">
            <v>HRY</v>
          </cell>
        </row>
        <row r="130">
          <cell r="G130" t="str">
            <v>関</v>
          </cell>
          <cell r="H130" t="str">
            <v>Seki</v>
          </cell>
          <cell r="I130" t="str">
            <v>SEK</v>
          </cell>
        </row>
        <row r="131">
          <cell r="G131" t="str">
            <v>村櫛</v>
          </cell>
          <cell r="H131" t="str">
            <v>Murakushi</v>
          </cell>
          <cell r="I131" t="str">
            <v>MRK</v>
          </cell>
        </row>
        <row r="132">
          <cell r="G132" t="str">
            <v>浜北</v>
          </cell>
          <cell r="H132" t="str">
            <v>Hamakita</v>
          </cell>
          <cell r="I132" t="str">
            <v>HKT</v>
          </cell>
        </row>
        <row r="133">
          <cell r="G133" t="str">
            <v>小田貫</v>
          </cell>
          <cell r="H133" t="str">
            <v>Kodanuki</v>
          </cell>
          <cell r="I133" t="str">
            <v>KDN</v>
          </cell>
        </row>
        <row r="134">
          <cell r="G134" t="str">
            <v>下柚野</v>
          </cell>
          <cell r="H134" t="str">
            <v>Shimoyuno</v>
          </cell>
          <cell r="I134" t="str">
            <v>SMY</v>
          </cell>
        </row>
        <row r="135">
          <cell r="G135" t="str">
            <v>天白渓</v>
          </cell>
          <cell r="H135" t="str">
            <v>Tenpakukei</v>
          </cell>
          <cell r="I135" t="str">
            <v>TPK</v>
          </cell>
        </row>
        <row r="136">
          <cell r="G136" t="str">
            <v>トヨタ</v>
          </cell>
          <cell r="H136" t="str">
            <v>Toyota</v>
          </cell>
          <cell r="I136" t="str">
            <v>TYT</v>
          </cell>
        </row>
        <row r="137">
          <cell r="G137" t="str">
            <v>犬山</v>
          </cell>
          <cell r="H137" t="str">
            <v>Inuyama</v>
          </cell>
          <cell r="I137" t="str">
            <v>INY</v>
          </cell>
        </row>
        <row r="138">
          <cell r="G138" t="str">
            <v>久居</v>
          </cell>
          <cell r="H138" t="str">
            <v>Hisai</v>
          </cell>
          <cell r="I138" t="str">
            <v>HIS</v>
          </cell>
        </row>
        <row r="139">
          <cell r="G139" t="str">
            <v>海蔵川</v>
          </cell>
          <cell r="H139" t="str">
            <v>Kaizogawa</v>
          </cell>
          <cell r="I139" t="str">
            <v>KZG</v>
          </cell>
        </row>
        <row r="140">
          <cell r="G140" t="str">
            <v>鼓ヶ岳</v>
          </cell>
          <cell r="H140" t="str">
            <v>Tsuzumigatake</v>
          </cell>
          <cell r="I140" t="str">
            <v>TZM</v>
          </cell>
        </row>
        <row r="141">
          <cell r="G141" t="str">
            <v>三重大仏</v>
          </cell>
          <cell r="H141" t="str">
            <v>MieDaibutsu</v>
          </cell>
          <cell r="I141" t="str">
            <v>MDB</v>
          </cell>
        </row>
        <row r="142">
          <cell r="G142" t="str">
            <v>雲出川</v>
          </cell>
          <cell r="H142" t="str">
            <v>Kumodegawa</v>
          </cell>
          <cell r="I142" t="str">
            <v>KMD</v>
          </cell>
        </row>
        <row r="143">
          <cell r="G143" t="str">
            <v>名張八幡</v>
          </cell>
          <cell r="H143" t="str">
            <v>Nabariyahata</v>
          </cell>
          <cell r="I143" t="str">
            <v>NBY</v>
          </cell>
        </row>
        <row r="144">
          <cell r="G144" t="str">
            <v>赤目</v>
          </cell>
          <cell r="H144" t="str">
            <v>Akame</v>
          </cell>
          <cell r="I144" t="str">
            <v>AKM</v>
          </cell>
        </row>
        <row r="145">
          <cell r="G145" t="str">
            <v>横山</v>
          </cell>
          <cell r="H145" t="str">
            <v>Yokoyama</v>
          </cell>
          <cell r="I145" t="str">
            <v>YKY</v>
          </cell>
        </row>
        <row r="146">
          <cell r="G146" t="str">
            <v>伊賀上野</v>
          </cell>
          <cell r="H146" t="str">
            <v>Igaueno</v>
          </cell>
          <cell r="I146" t="str">
            <v>IGU</v>
          </cell>
        </row>
        <row r="147">
          <cell r="G147" t="str">
            <v>みなくち</v>
          </cell>
          <cell r="H147" t="str">
            <v>minakuchi</v>
          </cell>
          <cell r="I147" t="str">
            <v>MNK</v>
          </cell>
        </row>
        <row r="148">
          <cell r="G148" t="str">
            <v>佐久良川</v>
          </cell>
          <cell r="H148" t="str">
            <v>Sakuragawa</v>
          </cell>
          <cell r="I148" t="str">
            <v>SKR</v>
          </cell>
        </row>
        <row r="149">
          <cell r="G149" t="str">
            <v>宇治白川</v>
          </cell>
          <cell r="H149" t="str">
            <v>Ujishirakawa</v>
          </cell>
          <cell r="I149" t="str">
            <v>UJI</v>
          </cell>
        </row>
        <row r="150">
          <cell r="G150" t="str">
            <v>世屋</v>
          </cell>
          <cell r="H150" t="str">
            <v>Seya</v>
          </cell>
          <cell r="I150" t="str">
            <v>SEY</v>
          </cell>
        </row>
        <row r="151">
          <cell r="G151" t="str">
            <v>西山</v>
          </cell>
          <cell r="H151" t="str">
            <v>Nishiyama</v>
          </cell>
          <cell r="I151" t="str">
            <v>NSY</v>
          </cell>
        </row>
        <row r="152">
          <cell r="G152" t="str">
            <v>桂川</v>
          </cell>
          <cell r="H152" t="str">
            <v>Katsuragawa</v>
          </cell>
          <cell r="I152" t="str">
            <v>KTR</v>
          </cell>
        </row>
        <row r="153">
          <cell r="G153" t="str">
            <v>五月山</v>
          </cell>
          <cell r="H153" t="str">
            <v>Satsukiyama</v>
          </cell>
          <cell r="I153" t="str">
            <v>STK</v>
          </cell>
        </row>
        <row r="154">
          <cell r="G154" t="str">
            <v>余野川</v>
          </cell>
          <cell r="H154" t="str">
            <v>Yonogawa</v>
          </cell>
          <cell r="I154" t="str">
            <v>YNG</v>
          </cell>
        </row>
        <row r="155">
          <cell r="G155" t="str">
            <v>高安山</v>
          </cell>
          <cell r="H155" t="str">
            <v>Takayasuyama</v>
          </cell>
          <cell r="I155" t="str">
            <v>TKY</v>
          </cell>
        </row>
        <row r="156">
          <cell r="G156" t="str">
            <v>垂水小川</v>
          </cell>
          <cell r="H156" t="str">
            <v>Tarumiogawa</v>
          </cell>
          <cell r="I156" t="str">
            <v>TMO</v>
          </cell>
        </row>
        <row r="157">
          <cell r="G157" t="str">
            <v>栃原</v>
          </cell>
          <cell r="H157" t="str">
            <v>Tochiwara</v>
          </cell>
          <cell r="I157" t="str">
            <v>TCW</v>
          </cell>
        </row>
        <row r="158">
          <cell r="G158" t="str">
            <v>姫路</v>
          </cell>
          <cell r="H158" t="str">
            <v>Himeji</v>
          </cell>
          <cell r="I158" t="str">
            <v>HMJ</v>
          </cell>
        </row>
        <row r="159">
          <cell r="G159" t="str">
            <v>西宮</v>
          </cell>
          <cell r="H159" t="str">
            <v>Nishinomiya</v>
          </cell>
          <cell r="I159" t="str">
            <v>NSM</v>
          </cell>
        </row>
        <row r="160">
          <cell r="G160" t="str">
            <v>丸山</v>
          </cell>
          <cell r="H160" t="str">
            <v>Maruyama</v>
          </cell>
          <cell r="I160" t="str">
            <v>MRY</v>
          </cell>
        </row>
        <row r="161">
          <cell r="G161" t="str">
            <v>大町</v>
          </cell>
          <cell r="H161" t="str">
            <v>Oomachi</v>
          </cell>
          <cell r="I161" t="str">
            <v>OMC</v>
          </cell>
        </row>
        <row r="162">
          <cell r="G162" t="str">
            <v>生駒</v>
          </cell>
          <cell r="H162" t="str">
            <v>Ikoma</v>
          </cell>
          <cell r="I162" t="str">
            <v>IKM</v>
          </cell>
        </row>
        <row r="163">
          <cell r="G163" t="str">
            <v>大和大野</v>
          </cell>
          <cell r="H163" t="str">
            <v>Yamatoono</v>
          </cell>
          <cell r="I163" t="str">
            <v>YMT</v>
          </cell>
        </row>
        <row r="164">
          <cell r="G164" t="str">
            <v>根来山</v>
          </cell>
          <cell r="H164" t="str">
            <v>Negoroyama</v>
          </cell>
          <cell r="I164" t="str">
            <v>NGR</v>
          </cell>
        </row>
        <row r="165">
          <cell r="G165" t="str">
            <v>九度山</v>
          </cell>
          <cell r="H165" t="str">
            <v>Kudoyama</v>
          </cell>
          <cell r="I165" t="str">
            <v>KDY</v>
          </cell>
        </row>
        <row r="166">
          <cell r="G166" t="str">
            <v>生石</v>
          </cell>
          <cell r="H166" t="str">
            <v>Ohishi</v>
          </cell>
          <cell r="I166" t="str">
            <v>OHS</v>
          </cell>
        </row>
        <row r="167">
          <cell r="G167" t="str">
            <v>宇久井</v>
          </cell>
          <cell r="H167" t="str">
            <v>Ugui</v>
          </cell>
          <cell r="I167" t="str">
            <v>UGU</v>
          </cell>
        </row>
        <row r="168">
          <cell r="G168" t="str">
            <v>池谷</v>
          </cell>
          <cell r="H168" t="str">
            <v>Ikedani</v>
          </cell>
          <cell r="I168" t="str">
            <v>IKD</v>
          </cell>
        </row>
        <row r="169">
          <cell r="G169" t="str">
            <v>竹枝</v>
          </cell>
          <cell r="H169" t="str">
            <v>Takeeda</v>
          </cell>
          <cell r="I169" t="str">
            <v>TKE</v>
          </cell>
        </row>
        <row r="170">
          <cell r="G170" t="str">
            <v>内海谷</v>
          </cell>
          <cell r="H170" t="str">
            <v>Utsumidani</v>
          </cell>
          <cell r="I170" t="str">
            <v>UTM</v>
          </cell>
        </row>
        <row r="171">
          <cell r="G171" t="str">
            <v>広大</v>
          </cell>
          <cell r="H171" t="str">
            <v>Hirodai</v>
          </cell>
          <cell r="I171" t="str">
            <v>HRD</v>
          </cell>
        </row>
        <row r="172">
          <cell r="G172" t="str">
            <v>北広島</v>
          </cell>
          <cell r="H172" t="str">
            <v>Kitahirosima</v>
          </cell>
          <cell r="I172" t="str">
            <v>KTH</v>
          </cell>
        </row>
        <row r="173">
          <cell r="G173" t="str">
            <v>大殿</v>
          </cell>
          <cell r="H173" t="str">
            <v>Odono</v>
          </cell>
          <cell r="I173" t="str">
            <v>ODN</v>
          </cell>
        </row>
        <row r="174">
          <cell r="G174" t="str">
            <v>秋吉台</v>
          </cell>
          <cell r="H174" t="str">
            <v>Akiyoshidai</v>
          </cell>
          <cell r="I174" t="str">
            <v>AKY</v>
          </cell>
        </row>
        <row r="175">
          <cell r="G175" t="str">
            <v>大川原</v>
          </cell>
          <cell r="H175" t="str">
            <v>Okawara</v>
          </cell>
          <cell r="I175" t="str">
            <v>OKW</v>
          </cell>
        </row>
        <row r="176">
          <cell r="G176" t="str">
            <v>松山</v>
          </cell>
          <cell r="H176" t="str">
            <v>Matsuyama</v>
          </cell>
          <cell r="I176" t="str">
            <v>MTY</v>
          </cell>
        </row>
        <row r="177">
          <cell r="G177" t="str">
            <v>仙遊寺</v>
          </cell>
          <cell r="H177" t="str">
            <v>Senyuji</v>
          </cell>
          <cell r="I177" t="str">
            <v>SYJ</v>
          </cell>
        </row>
        <row r="178">
          <cell r="G178" t="str">
            <v>どんぐり</v>
          </cell>
          <cell r="H178" t="str">
            <v>Donguri</v>
          </cell>
          <cell r="I178" t="str">
            <v>DNG</v>
          </cell>
        </row>
        <row r="179">
          <cell r="G179" t="str">
            <v>カワセミ</v>
          </cell>
          <cell r="H179" t="str">
            <v>Kawasemi</v>
          </cell>
          <cell r="I179" t="str">
            <v>KWS</v>
          </cell>
        </row>
        <row r="180">
          <cell r="G180" t="str">
            <v>堂ケ谷</v>
          </cell>
          <cell r="H180" t="str">
            <v>Dougadani</v>
          </cell>
          <cell r="I180" t="str">
            <v>DGD</v>
          </cell>
        </row>
        <row r="181">
          <cell r="G181" t="str">
            <v>横浪</v>
          </cell>
          <cell r="H181" t="str">
            <v>Yokonami</v>
          </cell>
          <cell r="I181" t="str">
            <v>YKN</v>
          </cell>
        </row>
        <row r="182">
          <cell r="G182" t="str">
            <v>山田</v>
          </cell>
          <cell r="H182" t="str">
            <v>Yamada</v>
          </cell>
          <cell r="I182" t="str">
            <v>YMD</v>
          </cell>
        </row>
        <row r="183">
          <cell r="G183" t="str">
            <v>平尾台</v>
          </cell>
          <cell r="H183" t="str">
            <v>Hiraodai</v>
          </cell>
          <cell r="I183" t="str">
            <v>HRO</v>
          </cell>
        </row>
        <row r="184">
          <cell r="G184" t="str">
            <v>九大</v>
          </cell>
          <cell r="H184" t="str">
            <v>Kyudai</v>
          </cell>
          <cell r="I184" t="str">
            <v>KYD</v>
          </cell>
        </row>
        <row r="185">
          <cell r="G185" t="str">
            <v>東竪川</v>
          </cell>
          <cell r="H185" t="str">
            <v>Higashitatekawa</v>
          </cell>
          <cell r="I185" t="str">
            <v>HGS</v>
          </cell>
        </row>
        <row r="186">
          <cell r="G186" t="str">
            <v>裂田</v>
          </cell>
          <cell r="H186" t="str">
            <v>Sakuta</v>
          </cell>
          <cell r="I186" t="str">
            <v>SKT</v>
          </cell>
        </row>
        <row r="187">
          <cell r="G187" t="str">
            <v>萩尾</v>
          </cell>
          <cell r="H187" t="str">
            <v>Hagino</v>
          </cell>
          <cell r="I187" t="str">
            <v>HGN</v>
          </cell>
        </row>
        <row r="188">
          <cell r="G188" t="str">
            <v>天山</v>
          </cell>
          <cell r="H188" t="str">
            <v>Tenzan</v>
          </cell>
          <cell r="I188" t="str">
            <v>TNZ</v>
          </cell>
        </row>
        <row r="189">
          <cell r="G189" t="str">
            <v>祇園川</v>
          </cell>
          <cell r="H189" t="str">
            <v>Giongawa</v>
          </cell>
          <cell r="I189" t="str">
            <v>GGW</v>
          </cell>
        </row>
        <row r="190">
          <cell r="G190" t="str">
            <v>土器田</v>
          </cell>
          <cell r="H190" t="str">
            <v>Kawaragita</v>
          </cell>
          <cell r="I190" t="str">
            <v>KWR</v>
          </cell>
        </row>
        <row r="191">
          <cell r="G191" t="str">
            <v>鬼岳</v>
          </cell>
          <cell r="H191" t="str">
            <v>Onidake</v>
          </cell>
          <cell r="I191" t="str">
            <v>ODK</v>
          </cell>
        </row>
        <row r="192">
          <cell r="G192" t="str">
            <v>立田山</v>
          </cell>
          <cell r="H192" t="str">
            <v>Tatsudayama</v>
          </cell>
          <cell r="I192" t="str">
            <v>TDY</v>
          </cell>
        </row>
        <row r="193">
          <cell r="G193" t="str">
            <v>柿原</v>
          </cell>
          <cell r="H193" t="str">
            <v>Kakibaru</v>
          </cell>
          <cell r="I193" t="str">
            <v>KKB</v>
          </cell>
        </row>
        <row r="194">
          <cell r="G194" t="str">
            <v>下判田</v>
          </cell>
          <cell r="H194" t="str">
            <v>Shimohanda</v>
          </cell>
          <cell r="I194" t="str">
            <v>SMH</v>
          </cell>
        </row>
        <row r="195">
          <cell r="G195" t="str">
            <v>タデ原</v>
          </cell>
          <cell r="H195" t="str">
            <v>Tadewara</v>
          </cell>
          <cell r="I195" t="str">
            <v>TDW</v>
          </cell>
        </row>
        <row r="196">
          <cell r="G196" t="str">
            <v>祝吉</v>
          </cell>
          <cell r="H196" t="str">
            <v>Iwayoshi</v>
          </cell>
          <cell r="I196" t="str">
            <v>IWY</v>
          </cell>
        </row>
        <row r="197">
          <cell r="G197" t="str">
            <v>庵川</v>
          </cell>
          <cell r="H197" t="str">
            <v>Iorigawa</v>
          </cell>
          <cell r="I197" t="str">
            <v>IOR</v>
          </cell>
        </row>
        <row r="198">
          <cell r="G198" t="str">
            <v>柚木橋</v>
          </cell>
          <cell r="H198" t="str">
            <v>Yunokibashi</v>
          </cell>
          <cell r="I198" t="str">
            <v>YKB</v>
          </cell>
        </row>
        <row r="199">
          <cell r="G199" t="str">
            <v>白川山</v>
          </cell>
          <cell r="H199" t="str">
            <v>Shirakoyama</v>
          </cell>
          <cell r="I199" t="str">
            <v>SRK</v>
          </cell>
        </row>
        <row r="200">
          <cell r="G200" t="str">
            <v>久米島</v>
          </cell>
          <cell r="H200" t="str">
            <v>Kumejima</v>
          </cell>
          <cell r="I200" t="str">
            <v>KMJ</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モニタリング結果"/>
      <sheetName val="グラフ"/>
      <sheetName val="国RL2020"/>
      <sheetName val="国RL2019"/>
      <sheetName val="国RL2017"/>
      <sheetName val="国RL2006"/>
      <sheetName val="県RL2019"/>
      <sheetName val="県RL2011"/>
      <sheetName val="リスト"/>
      <sheetName val="チョウnlist_Bu+Idx"/>
      <sheetName val="（鳥類・チョウ）vlookup関数用"/>
      <sheetName val="特定外来生物"/>
    </sheetNames>
    <sheetDataSet>
      <sheetData sheetId="0" refreshError="1"/>
      <sheetData sheetId="1" refreshError="1"/>
      <sheetData sheetId="2"/>
      <sheetData sheetId="3"/>
      <sheetData sheetId="4"/>
      <sheetData sheetId="5"/>
      <sheetData sheetId="6"/>
      <sheetData sheetId="7"/>
      <sheetData sheetId="8" refreshError="1"/>
      <sheetData sheetId="9">
        <row r="2">
          <cell r="A2" t="str">
            <v>チャマダラセセリ</v>
          </cell>
          <cell r="B2" t="str">
            <v>標準</v>
          </cell>
          <cell r="C2" t="str">
            <v>チャマダラセセリ</v>
          </cell>
          <cell r="D2" t="str">
            <v>チョウ目</v>
          </cell>
          <cell r="E2">
            <v>1</v>
          </cell>
          <cell r="F2" t="str">
            <v>f01001</v>
          </cell>
          <cell r="G2" t="str">
            <v>セセリチョウ科</v>
          </cell>
        </row>
        <row r="3">
          <cell r="A3" t="str">
            <v>　チャマダラセセリ（北海道・本州産亜種）</v>
          </cell>
          <cell r="B3" t="str">
            <v>亜種</v>
          </cell>
          <cell r="C3" t="str">
            <v>チャマダラセセリ</v>
          </cell>
          <cell r="D3" t="str">
            <v>チョウ目</v>
          </cell>
          <cell r="E3">
            <v>2</v>
          </cell>
          <cell r="F3" t="str">
            <v>f01001</v>
          </cell>
          <cell r="G3" t="str">
            <v>セセリチョウ科</v>
          </cell>
        </row>
        <row r="4">
          <cell r="A4" t="str">
            <v>　チャマダラセセリ（四国産亜種）</v>
          </cell>
          <cell r="B4" t="str">
            <v>亜種</v>
          </cell>
          <cell r="C4" t="str">
            <v>チャマダラセセリ</v>
          </cell>
          <cell r="D4" t="str">
            <v>チョウ目</v>
          </cell>
          <cell r="E4">
            <v>3</v>
          </cell>
          <cell r="F4" t="str">
            <v>f01001</v>
          </cell>
          <cell r="G4" t="str">
            <v>セセリチョウ科</v>
          </cell>
        </row>
        <row r="5">
          <cell r="A5" t="str">
            <v>ヒメチャマダラセセリ</v>
          </cell>
          <cell r="B5" t="str">
            <v>標準</v>
          </cell>
          <cell r="C5" t="str">
            <v>ヒメチャマダラセセリ</v>
          </cell>
          <cell r="D5" t="str">
            <v>チョウ目</v>
          </cell>
          <cell r="E5">
            <v>4</v>
          </cell>
          <cell r="F5" t="str">
            <v>f01001</v>
          </cell>
          <cell r="G5" t="str">
            <v>セセリチョウ科</v>
          </cell>
        </row>
        <row r="6">
          <cell r="A6" t="str">
            <v>ミヤマセセリ</v>
          </cell>
          <cell r="B6" t="str">
            <v>標準</v>
          </cell>
          <cell r="C6" t="str">
            <v>ミヤマセセリ</v>
          </cell>
          <cell r="D6" t="str">
            <v>チョウ目</v>
          </cell>
          <cell r="E6">
            <v>5</v>
          </cell>
          <cell r="F6" t="str">
            <v>f01002</v>
          </cell>
          <cell r="G6" t="str">
            <v>セセリチョウ科</v>
          </cell>
        </row>
        <row r="7">
          <cell r="A7" t="str">
            <v>ダイミョウセセリ</v>
          </cell>
          <cell r="B7" t="str">
            <v>標準</v>
          </cell>
          <cell r="C7" t="str">
            <v>ダイミョウセセリ</v>
          </cell>
          <cell r="D7" t="str">
            <v>チョウ目</v>
          </cell>
          <cell r="E7">
            <v>6</v>
          </cell>
          <cell r="F7" t="str">
            <v>f01003</v>
          </cell>
          <cell r="G7" t="str">
            <v>セセリチョウ科</v>
          </cell>
        </row>
        <row r="8">
          <cell r="A8" t="str">
            <v>コウトウシロシタセセリ</v>
          </cell>
          <cell r="B8" t="str">
            <v>標準</v>
          </cell>
          <cell r="C8" t="str">
            <v>コウトウシロシタセセリ</v>
          </cell>
          <cell r="D8" t="str">
            <v>チョウ目</v>
          </cell>
          <cell r="E8">
            <v>7</v>
          </cell>
          <cell r="F8" t="str">
            <v>f01004</v>
          </cell>
          <cell r="G8" t="str">
            <v>セセリチョウ科</v>
          </cell>
        </row>
        <row r="9">
          <cell r="A9" t="str">
            <v>キバネセセリ</v>
          </cell>
          <cell r="B9" t="str">
            <v>標準</v>
          </cell>
          <cell r="C9" t="str">
            <v>キバネセセリ</v>
          </cell>
          <cell r="D9" t="str">
            <v>チョウ目</v>
          </cell>
          <cell r="E9">
            <v>8</v>
          </cell>
          <cell r="F9" t="str">
            <v>f01005</v>
          </cell>
          <cell r="G9" t="str">
            <v>セセリチョウ科</v>
          </cell>
        </row>
        <row r="10">
          <cell r="A10" t="str">
            <v>アオバセセリ</v>
          </cell>
          <cell r="B10" t="str">
            <v>標準</v>
          </cell>
          <cell r="C10" t="str">
            <v>アオバセセリ</v>
          </cell>
          <cell r="D10" t="str">
            <v>チョウ目</v>
          </cell>
          <cell r="E10">
            <v>9</v>
          </cell>
          <cell r="F10" t="str">
            <v>f01006</v>
          </cell>
          <cell r="G10" t="str">
            <v>セセリチョウ科</v>
          </cell>
        </row>
        <row r="11">
          <cell r="A11" t="str">
            <v>　アオバセセリ（八重山産亜種）</v>
          </cell>
          <cell r="B11" t="str">
            <v>亜種</v>
          </cell>
          <cell r="C11" t="str">
            <v>アオバセセリ</v>
          </cell>
          <cell r="D11" t="str">
            <v>チョウ目</v>
          </cell>
          <cell r="E11">
            <v>10</v>
          </cell>
          <cell r="F11" t="str">
            <v>f01006</v>
          </cell>
          <cell r="G11" t="str">
            <v>セセリチョウ科</v>
          </cell>
        </row>
        <row r="12">
          <cell r="A12" t="str">
            <v>　アオバセセリ（日本産亜種）</v>
          </cell>
          <cell r="B12" t="str">
            <v>亜種</v>
          </cell>
          <cell r="C12" t="str">
            <v>アオバセセリ</v>
          </cell>
          <cell r="D12" t="str">
            <v>チョウ目</v>
          </cell>
          <cell r="E12">
            <v>11</v>
          </cell>
          <cell r="F12" t="str">
            <v>f01006</v>
          </cell>
          <cell r="G12" t="str">
            <v>セセリチョウ科</v>
          </cell>
        </row>
        <row r="13">
          <cell r="A13" t="str">
            <v>タイワンアオバセセリ</v>
          </cell>
          <cell r="B13" t="str">
            <v>標準</v>
          </cell>
          <cell r="C13" t="str">
            <v>タイワンアオバセセリ</v>
          </cell>
          <cell r="D13" t="str">
            <v>チョウ目</v>
          </cell>
          <cell r="E13">
            <v>12</v>
          </cell>
          <cell r="F13" t="str">
            <v>f01007</v>
          </cell>
          <cell r="G13" t="str">
            <v>セセリチョウ科</v>
          </cell>
        </row>
        <row r="14">
          <cell r="A14" t="str">
            <v>オキナワビロウドセセリ</v>
          </cell>
          <cell r="B14" t="str">
            <v>標準</v>
          </cell>
          <cell r="C14" t="str">
            <v>オキナワビロウドセセリ</v>
          </cell>
          <cell r="D14" t="str">
            <v>チョウ目</v>
          </cell>
          <cell r="E14">
            <v>13</v>
          </cell>
          <cell r="F14" t="str">
            <v>f01008</v>
          </cell>
          <cell r="G14" t="str">
            <v>セセリチョウ科</v>
          </cell>
        </row>
        <row r="15">
          <cell r="A15" t="str">
            <v>テツイロビロウドセセリ</v>
          </cell>
          <cell r="B15" t="str">
            <v>標準</v>
          </cell>
          <cell r="C15" t="str">
            <v>テツイロビロウドセセリ</v>
          </cell>
          <cell r="D15" t="str">
            <v>チョウ目</v>
          </cell>
          <cell r="E15">
            <v>14</v>
          </cell>
          <cell r="F15" t="str">
            <v>f01008</v>
          </cell>
          <cell r="G15" t="str">
            <v>セセリチョウ科</v>
          </cell>
        </row>
        <row r="16">
          <cell r="A16" t="str">
            <v>テツイロビロードセセリ</v>
          </cell>
          <cell r="B16" t="str">
            <v>別名</v>
          </cell>
          <cell r="C16" t="str">
            <v>テツイロビロウドセセリ</v>
          </cell>
          <cell r="D16" t="str">
            <v>チョウ目</v>
          </cell>
          <cell r="E16">
            <v>15</v>
          </cell>
          <cell r="F16" t="str">
            <v>-</v>
          </cell>
          <cell r="G16" t="str">
            <v>-</v>
          </cell>
        </row>
        <row r="17">
          <cell r="A17" t="str">
            <v>ギンイチモンジセセリ</v>
          </cell>
          <cell r="B17" t="str">
            <v>標準</v>
          </cell>
          <cell r="C17" t="str">
            <v>ギンイチモンジセセリ</v>
          </cell>
          <cell r="D17" t="str">
            <v>チョウ目</v>
          </cell>
          <cell r="E17">
            <v>16</v>
          </cell>
          <cell r="F17" t="str">
            <v>f01009</v>
          </cell>
          <cell r="G17" t="str">
            <v>セセリチョウ科</v>
          </cell>
        </row>
        <row r="18">
          <cell r="A18" t="str">
            <v>タカネキマダラセセリ</v>
          </cell>
          <cell r="B18" t="str">
            <v>標準</v>
          </cell>
          <cell r="C18" t="str">
            <v>タカネキマダラセセリ</v>
          </cell>
          <cell r="D18" t="str">
            <v>チョウ目</v>
          </cell>
          <cell r="E18">
            <v>17</v>
          </cell>
          <cell r="F18" t="str">
            <v>f01010</v>
          </cell>
          <cell r="G18" t="str">
            <v>セセリチョウ科</v>
          </cell>
        </row>
        <row r="19">
          <cell r="A19" t="str">
            <v>　タカネキマダラセセリ（南アルプス産亜種）</v>
          </cell>
          <cell r="B19" t="str">
            <v>亜種</v>
          </cell>
          <cell r="C19" t="str">
            <v>タカネキマダラセセリ</v>
          </cell>
          <cell r="D19" t="str">
            <v>チョウ目</v>
          </cell>
          <cell r="E19">
            <v>18</v>
          </cell>
          <cell r="F19" t="str">
            <v>f01010</v>
          </cell>
          <cell r="G19" t="str">
            <v>セセリチョウ科</v>
          </cell>
        </row>
        <row r="20">
          <cell r="A20" t="str">
            <v>　タカネキマダラセセリ（北アルプス産亜種）</v>
          </cell>
          <cell r="B20" t="str">
            <v>亜種</v>
          </cell>
          <cell r="C20" t="str">
            <v>タカネキマダラセセリ</v>
          </cell>
          <cell r="D20" t="str">
            <v>チョウ目</v>
          </cell>
          <cell r="E20">
            <v>19</v>
          </cell>
          <cell r="F20" t="str">
            <v>f01010</v>
          </cell>
          <cell r="G20" t="str">
            <v>セセリチョウ科</v>
          </cell>
        </row>
        <row r="21">
          <cell r="A21" t="str">
            <v>カラフトタカネキマダラセセリ</v>
          </cell>
          <cell r="B21" t="str">
            <v>標準</v>
          </cell>
          <cell r="C21" t="str">
            <v>カラフトタカネキマダラセセリ</v>
          </cell>
          <cell r="D21" t="str">
            <v>チョウ目</v>
          </cell>
          <cell r="E21">
            <v>20</v>
          </cell>
          <cell r="F21" t="str">
            <v>f01010</v>
          </cell>
          <cell r="G21" t="str">
            <v>セセリチョウ科</v>
          </cell>
        </row>
        <row r="22">
          <cell r="A22" t="str">
            <v>ホシチャバネセセリ</v>
          </cell>
          <cell r="B22" t="str">
            <v>標準</v>
          </cell>
          <cell r="C22" t="str">
            <v>ホシチャバネセセリ</v>
          </cell>
          <cell r="D22" t="str">
            <v>チョウ目</v>
          </cell>
          <cell r="E22">
            <v>21</v>
          </cell>
          <cell r="F22" t="str">
            <v>f01011</v>
          </cell>
          <cell r="G22" t="str">
            <v>セセリチョウ科</v>
          </cell>
        </row>
        <row r="23">
          <cell r="A23" t="str">
            <v>コチャバネセセリ</v>
          </cell>
          <cell r="B23" t="str">
            <v>標準</v>
          </cell>
          <cell r="C23" t="str">
            <v>コチャバネセセリ</v>
          </cell>
          <cell r="D23" t="str">
            <v>チョウ目</v>
          </cell>
          <cell r="E23">
            <v>22</v>
          </cell>
          <cell r="F23" t="str">
            <v>f01012</v>
          </cell>
          <cell r="G23" t="str">
            <v>セセリチョウ科</v>
          </cell>
        </row>
        <row r="24">
          <cell r="A24" t="str">
            <v>ホソバセセリ</v>
          </cell>
          <cell r="B24" t="str">
            <v>標準</v>
          </cell>
          <cell r="C24" t="str">
            <v>ホソバセセリ</v>
          </cell>
          <cell r="D24" t="str">
            <v>チョウ目</v>
          </cell>
          <cell r="E24">
            <v>23</v>
          </cell>
          <cell r="F24" t="str">
            <v>f01013</v>
          </cell>
          <cell r="G24" t="str">
            <v>セセリチョウ科</v>
          </cell>
        </row>
        <row r="25">
          <cell r="A25" t="str">
            <v>スジグロチャバネセセリ</v>
          </cell>
          <cell r="B25" t="str">
            <v>標準</v>
          </cell>
          <cell r="C25" t="str">
            <v>スジグロチャバネセセリ</v>
          </cell>
          <cell r="D25" t="str">
            <v>チョウ目</v>
          </cell>
          <cell r="E25">
            <v>24</v>
          </cell>
          <cell r="F25" t="str">
            <v>f01014</v>
          </cell>
          <cell r="G25" t="str">
            <v>セセリチョウ科</v>
          </cell>
        </row>
        <row r="26">
          <cell r="A26" t="str">
            <v>ヘリグロチャバネセセリ</v>
          </cell>
          <cell r="B26" t="str">
            <v>標準</v>
          </cell>
          <cell r="C26" t="str">
            <v>ヘリグロチャバネセセリ</v>
          </cell>
          <cell r="D26" t="str">
            <v>チョウ目</v>
          </cell>
          <cell r="E26">
            <v>25</v>
          </cell>
          <cell r="F26" t="str">
            <v>f01014</v>
          </cell>
          <cell r="G26" t="str">
            <v>セセリチョウ科</v>
          </cell>
        </row>
        <row r="27">
          <cell r="A27" t="str">
            <v>ヒメキマダラセセリ</v>
          </cell>
          <cell r="B27" t="str">
            <v>標準</v>
          </cell>
          <cell r="C27" t="str">
            <v>ヒメキマダラセセリ</v>
          </cell>
          <cell r="D27" t="str">
            <v>チョウ目</v>
          </cell>
          <cell r="E27">
            <v>26</v>
          </cell>
          <cell r="F27" t="str">
            <v>f01015</v>
          </cell>
          <cell r="G27" t="str">
            <v>セセリチョウ科</v>
          </cell>
        </row>
        <row r="28">
          <cell r="A28" t="str">
            <v>コキマダラセセリ</v>
          </cell>
          <cell r="B28" t="str">
            <v>標準</v>
          </cell>
          <cell r="C28" t="str">
            <v>コキマダラセセリ</v>
          </cell>
          <cell r="D28" t="str">
            <v>チョウ目</v>
          </cell>
          <cell r="E28">
            <v>27</v>
          </cell>
          <cell r="F28" t="str">
            <v>f01015</v>
          </cell>
          <cell r="G28" t="str">
            <v>セセリチョウ科</v>
          </cell>
        </row>
        <row r="29">
          <cell r="A29" t="str">
            <v>アサヒナキマダラセセリ</v>
          </cell>
          <cell r="B29" t="str">
            <v>標準</v>
          </cell>
          <cell r="C29" t="str">
            <v>アサヒナキマダラセセリ</v>
          </cell>
          <cell r="D29" t="str">
            <v>チョウ目</v>
          </cell>
          <cell r="E29">
            <v>28</v>
          </cell>
          <cell r="F29" t="str">
            <v>f01015</v>
          </cell>
          <cell r="G29" t="str">
            <v>セセリチョウ科</v>
          </cell>
        </row>
        <row r="30">
          <cell r="A30" t="str">
            <v>アカセセリ</v>
          </cell>
          <cell r="B30" t="str">
            <v>標準</v>
          </cell>
          <cell r="C30" t="str">
            <v>アカセセリ</v>
          </cell>
          <cell r="D30" t="str">
            <v>チョウ目</v>
          </cell>
          <cell r="E30">
            <v>29</v>
          </cell>
          <cell r="F30" t="str">
            <v>f01016</v>
          </cell>
          <cell r="G30" t="str">
            <v>セセリチョウ科</v>
          </cell>
        </row>
        <row r="31">
          <cell r="A31" t="str">
            <v>キマダラセセリ</v>
          </cell>
          <cell r="B31" t="str">
            <v>標準</v>
          </cell>
          <cell r="C31" t="str">
            <v>キマダラセセリ</v>
          </cell>
          <cell r="D31" t="str">
            <v>チョウ目</v>
          </cell>
          <cell r="E31">
            <v>30</v>
          </cell>
          <cell r="F31" t="str">
            <v>f01017</v>
          </cell>
          <cell r="G31" t="str">
            <v>セセリチョウ科</v>
          </cell>
        </row>
        <row r="32">
          <cell r="A32" t="str">
            <v>ネッタイアカセセリ</v>
          </cell>
          <cell r="B32" t="str">
            <v>標準</v>
          </cell>
          <cell r="C32" t="str">
            <v>ネッタイアカセセリ</v>
          </cell>
          <cell r="D32" t="str">
            <v>チョウ目</v>
          </cell>
          <cell r="E32">
            <v>31</v>
          </cell>
          <cell r="F32" t="str">
            <v>f01018</v>
          </cell>
          <cell r="G32" t="str">
            <v>セセリチョウ科</v>
          </cell>
        </row>
        <row r="33">
          <cell r="A33" t="str">
            <v>クロセセリ</v>
          </cell>
          <cell r="B33" t="str">
            <v>標準</v>
          </cell>
          <cell r="C33" t="str">
            <v>クロセセリ</v>
          </cell>
          <cell r="D33" t="str">
            <v>チョウ目</v>
          </cell>
          <cell r="E33">
            <v>32</v>
          </cell>
          <cell r="F33" t="str">
            <v>f01019</v>
          </cell>
          <cell r="G33" t="str">
            <v>セセリチョウ科</v>
          </cell>
        </row>
        <row r="34">
          <cell r="A34" t="str">
            <v>オオシロモンセセリ</v>
          </cell>
          <cell r="B34" t="str">
            <v>標準</v>
          </cell>
          <cell r="C34" t="str">
            <v>オオシロモンセセリ</v>
          </cell>
          <cell r="D34" t="str">
            <v>チョウ目</v>
          </cell>
          <cell r="E34">
            <v>33</v>
          </cell>
          <cell r="F34" t="str">
            <v>f01020</v>
          </cell>
          <cell r="G34" t="str">
            <v>セセリチョウ科</v>
          </cell>
        </row>
        <row r="35">
          <cell r="A35" t="str">
            <v>バナナセセリ</v>
          </cell>
          <cell r="B35" t="str">
            <v>標準</v>
          </cell>
          <cell r="C35" t="str">
            <v>バナナセセリ</v>
          </cell>
          <cell r="D35" t="str">
            <v>チョウ目</v>
          </cell>
          <cell r="E35">
            <v>34</v>
          </cell>
          <cell r="F35" t="str">
            <v>f01021</v>
          </cell>
          <cell r="G35" t="str">
            <v>セセリチョウ科</v>
          </cell>
        </row>
        <row r="36">
          <cell r="A36" t="str">
            <v>クロボシセセリ</v>
          </cell>
          <cell r="B36" t="str">
            <v>標準</v>
          </cell>
          <cell r="C36" t="str">
            <v>クロボシセセリ</v>
          </cell>
          <cell r="D36" t="str">
            <v>チョウ目</v>
          </cell>
          <cell r="E36">
            <v>35</v>
          </cell>
          <cell r="F36" t="str">
            <v>f01022</v>
          </cell>
          <cell r="G36" t="str">
            <v>セセリチョウ科</v>
          </cell>
        </row>
        <row r="37">
          <cell r="A37" t="str">
            <v>オオチャバネセセリ</v>
          </cell>
          <cell r="B37" t="str">
            <v>標準</v>
          </cell>
          <cell r="C37" t="str">
            <v>オオチャバネセセリ</v>
          </cell>
          <cell r="D37" t="str">
            <v>チョウ目</v>
          </cell>
          <cell r="E37">
            <v>36</v>
          </cell>
          <cell r="F37" t="str">
            <v>f01023</v>
          </cell>
          <cell r="G37" t="str">
            <v>セセリチョウ科</v>
          </cell>
        </row>
        <row r="38">
          <cell r="A38" t="str">
            <v>ミヤマチャバネセセリ</v>
          </cell>
          <cell r="B38" t="str">
            <v>標準</v>
          </cell>
          <cell r="C38" t="str">
            <v>ミヤマチャバネセセリ</v>
          </cell>
          <cell r="D38" t="str">
            <v>チョウ目</v>
          </cell>
          <cell r="E38">
            <v>37</v>
          </cell>
          <cell r="F38" t="str">
            <v>f01024</v>
          </cell>
          <cell r="G38" t="str">
            <v>セセリチョウ科</v>
          </cell>
        </row>
        <row r="39">
          <cell r="A39" t="str">
            <v>チャバネセセリ</v>
          </cell>
          <cell r="B39" t="str">
            <v>標準</v>
          </cell>
          <cell r="C39" t="str">
            <v>チャバネセセリ</v>
          </cell>
          <cell r="D39" t="str">
            <v>チョウ目</v>
          </cell>
          <cell r="E39">
            <v>38</v>
          </cell>
          <cell r="F39" t="str">
            <v>f01024</v>
          </cell>
          <cell r="G39" t="str">
            <v>セセリチョウ科</v>
          </cell>
        </row>
        <row r="40">
          <cell r="A40" t="str">
            <v>トガリチャバネセセリ</v>
          </cell>
          <cell r="B40" t="str">
            <v>標準</v>
          </cell>
          <cell r="C40" t="str">
            <v>トガリチャバネセセリ</v>
          </cell>
          <cell r="D40" t="str">
            <v>チョウ目</v>
          </cell>
          <cell r="E40">
            <v>39</v>
          </cell>
          <cell r="F40" t="str">
            <v>f01024</v>
          </cell>
          <cell r="G40" t="str">
            <v>セセリチョウ科</v>
          </cell>
        </row>
        <row r="41">
          <cell r="A41" t="str">
            <v>オガサワラセセリ</v>
          </cell>
          <cell r="B41" t="str">
            <v>標準</v>
          </cell>
          <cell r="C41" t="str">
            <v>オガサワラセセリ</v>
          </cell>
          <cell r="D41" t="str">
            <v>チョウ目</v>
          </cell>
          <cell r="E41">
            <v>40</v>
          </cell>
          <cell r="F41" t="str">
            <v>f01025</v>
          </cell>
          <cell r="G41" t="str">
            <v>セセリチョウ科</v>
          </cell>
        </row>
        <row r="42">
          <cell r="A42" t="str">
            <v>イチモンジセセリ</v>
          </cell>
          <cell r="B42" t="str">
            <v>標準</v>
          </cell>
          <cell r="C42" t="str">
            <v>イチモンジセセリ</v>
          </cell>
          <cell r="D42" t="str">
            <v>チョウ目</v>
          </cell>
          <cell r="E42">
            <v>41</v>
          </cell>
          <cell r="F42" t="str">
            <v>f01025</v>
          </cell>
          <cell r="G42" t="str">
            <v>セセリチョウ科</v>
          </cell>
        </row>
        <row r="43">
          <cell r="A43" t="str">
            <v>ヒメイチモンジセセリ</v>
          </cell>
          <cell r="B43" t="str">
            <v>標準</v>
          </cell>
          <cell r="C43" t="str">
            <v>ヒメイチモンジセセリ</v>
          </cell>
          <cell r="D43" t="str">
            <v>チョウ目</v>
          </cell>
          <cell r="E43">
            <v>42</v>
          </cell>
          <cell r="F43" t="str">
            <v>f01025</v>
          </cell>
          <cell r="G43" t="str">
            <v>セセリチョウ科</v>
          </cell>
        </row>
        <row r="44">
          <cell r="A44" t="str">
            <v>ユウレイセセリ</v>
          </cell>
          <cell r="B44" t="str">
            <v>標準</v>
          </cell>
          <cell r="C44" t="str">
            <v>ユウレイセセリ</v>
          </cell>
          <cell r="D44" t="str">
            <v>チョウ目</v>
          </cell>
          <cell r="E44">
            <v>43</v>
          </cell>
          <cell r="F44" t="str">
            <v>f01026</v>
          </cell>
          <cell r="G44" t="str">
            <v>セセリチョウ科</v>
          </cell>
        </row>
        <row r="45">
          <cell r="A45" t="str">
            <v>ウスバシロチョウ</v>
          </cell>
          <cell r="B45" t="str">
            <v>標準</v>
          </cell>
          <cell r="C45" t="str">
            <v>ウスバシロチョウ</v>
          </cell>
          <cell r="D45" t="str">
            <v>チョウ目</v>
          </cell>
          <cell r="E45">
            <v>44</v>
          </cell>
          <cell r="F45" t="str">
            <v>f02001</v>
          </cell>
          <cell r="G45" t="str">
            <v>アゲハチョウ科</v>
          </cell>
        </row>
        <row r="46">
          <cell r="A46" t="str">
            <v>ウスバアゲハ</v>
          </cell>
          <cell r="B46" t="str">
            <v>別名</v>
          </cell>
          <cell r="C46" t="str">
            <v>ウスバシロチョウ</v>
          </cell>
          <cell r="D46" t="str">
            <v>チョウ目</v>
          </cell>
          <cell r="E46">
            <v>45</v>
          </cell>
          <cell r="F46" t="str">
            <v>-</v>
          </cell>
        </row>
        <row r="47">
          <cell r="A47" t="str">
            <v>ヒメウスバシロチョウ</v>
          </cell>
          <cell r="B47" t="str">
            <v>標準</v>
          </cell>
          <cell r="C47" t="str">
            <v>ヒメウスバシロチョウ</v>
          </cell>
          <cell r="D47" t="str">
            <v>チョウ目</v>
          </cell>
          <cell r="E47">
            <v>46</v>
          </cell>
          <cell r="F47" t="str">
            <v>f02001</v>
          </cell>
          <cell r="G47" t="str">
            <v>アゲハチョウ科</v>
          </cell>
        </row>
        <row r="48">
          <cell r="A48" t="str">
            <v>ヒメウスバアゲハ</v>
          </cell>
          <cell r="B48" t="str">
            <v>別名</v>
          </cell>
          <cell r="C48" t="str">
            <v>ヒメウスバシロチョウ</v>
          </cell>
          <cell r="D48" t="str">
            <v>チョウ目</v>
          </cell>
          <cell r="E48">
            <v>47</v>
          </cell>
          <cell r="F48" t="str">
            <v>-</v>
          </cell>
        </row>
        <row r="49">
          <cell r="A49" t="str">
            <v>ウスバキチョウ</v>
          </cell>
          <cell r="B49" t="str">
            <v>標準</v>
          </cell>
          <cell r="C49" t="str">
            <v>ウスバキチョウ</v>
          </cell>
          <cell r="D49" t="str">
            <v>チョウ目</v>
          </cell>
          <cell r="E49">
            <v>48</v>
          </cell>
          <cell r="F49" t="str">
            <v>f02001</v>
          </cell>
          <cell r="G49" t="str">
            <v>アゲハチョウ科</v>
          </cell>
        </row>
        <row r="50">
          <cell r="A50" t="str">
            <v>キイロウスバアゲハ</v>
          </cell>
          <cell r="B50" t="str">
            <v>別名</v>
          </cell>
          <cell r="C50" t="str">
            <v>ウスバキチョウ</v>
          </cell>
          <cell r="D50" t="str">
            <v>チョウ目</v>
          </cell>
          <cell r="E50">
            <v>49</v>
          </cell>
          <cell r="F50" t="str">
            <v>-</v>
          </cell>
        </row>
        <row r="51">
          <cell r="A51" t="str">
            <v>ギフチョウ</v>
          </cell>
          <cell r="B51" t="str">
            <v>標準</v>
          </cell>
          <cell r="C51" t="str">
            <v>ギフチョウ</v>
          </cell>
          <cell r="D51" t="str">
            <v>チョウ目</v>
          </cell>
          <cell r="E51">
            <v>50</v>
          </cell>
          <cell r="F51" t="str">
            <v>f02002</v>
          </cell>
          <cell r="G51" t="str">
            <v>アゲハチョウ科</v>
          </cell>
        </row>
        <row r="52">
          <cell r="A52" t="str">
            <v>ヒメギフチョウ</v>
          </cell>
          <cell r="B52" t="str">
            <v>標準</v>
          </cell>
          <cell r="C52" t="str">
            <v>ヒメギフチョウ</v>
          </cell>
          <cell r="D52" t="str">
            <v>チョウ目</v>
          </cell>
          <cell r="E52">
            <v>51</v>
          </cell>
          <cell r="F52" t="str">
            <v>f02002</v>
          </cell>
          <cell r="G52" t="str">
            <v>アゲハチョウ科</v>
          </cell>
        </row>
        <row r="53">
          <cell r="A53" t="str">
            <v>　ヒメギフチョウ（本州産亜種）</v>
          </cell>
          <cell r="B53" t="str">
            <v>亜種</v>
          </cell>
          <cell r="C53" t="str">
            <v>ヒメギフチョウ</v>
          </cell>
          <cell r="D53" t="str">
            <v>チョウ目</v>
          </cell>
          <cell r="E53">
            <v>52</v>
          </cell>
          <cell r="F53" t="str">
            <v>f02002</v>
          </cell>
          <cell r="G53" t="str">
            <v>アゲハチョウ科</v>
          </cell>
        </row>
        <row r="54">
          <cell r="A54" t="str">
            <v>　ヒメギフチョウ（北海道産亜種）</v>
          </cell>
          <cell r="B54" t="str">
            <v>亜種</v>
          </cell>
          <cell r="C54" t="str">
            <v>ヒメギフチョウ</v>
          </cell>
          <cell r="D54" t="str">
            <v>チョウ目</v>
          </cell>
          <cell r="E54">
            <v>53</v>
          </cell>
          <cell r="F54" t="str">
            <v>f02002</v>
          </cell>
          <cell r="G54" t="str">
            <v>アゲハチョウ科</v>
          </cell>
        </row>
        <row r="55">
          <cell r="A55" t="str">
            <v>ホソオチョウ</v>
          </cell>
          <cell r="B55" t="str">
            <v>標準</v>
          </cell>
          <cell r="C55" t="str">
            <v>ホソオチョウ</v>
          </cell>
          <cell r="D55" t="str">
            <v>チョウ目</v>
          </cell>
          <cell r="E55">
            <v>54</v>
          </cell>
          <cell r="F55" t="str">
            <v>f02003</v>
          </cell>
          <cell r="G55" t="str">
            <v>アゲハチョウ科</v>
          </cell>
        </row>
        <row r="56">
          <cell r="A56" t="str">
            <v>キシタアゲハ</v>
          </cell>
          <cell r="B56" t="str">
            <v>標準</v>
          </cell>
          <cell r="C56" t="str">
            <v>キシタアゲハ</v>
          </cell>
          <cell r="D56" t="str">
            <v>チョウ目</v>
          </cell>
          <cell r="E56">
            <v>55</v>
          </cell>
          <cell r="F56" t="str">
            <v>f02004</v>
          </cell>
          <cell r="G56" t="str">
            <v>アゲハチョウ科</v>
          </cell>
        </row>
        <row r="57">
          <cell r="A57" t="str">
            <v>　キシタアゲハ（台湾産亜種）</v>
          </cell>
          <cell r="B57" t="str">
            <v>亜種</v>
          </cell>
          <cell r="C57" t="str">
            <v>キシタアゲハ</v>
          </cell>
          <cell r="D57" t="str">
            <v>チョウ目</v>
          </cell>
          <cell r="E57">
            <v>56</v>
          </cell>
          <cell r="F57" t="str">
            <v>f02004</v>
          </cell>
          <cell r="G57" t="str">
            <v>アゲハチョウ科</v>
          </cell>
        </row>
        <row r="58">
          <cell r="A58" t="str">
            <v>ジャコウアゲハ</v>
          </cell>
          <cell r="B58" t="str">
            <v>標準</v>
          </cell>
          <cell r="C58" t="str">
            <v>ジャコウアゲハ</v>
          </cell>
          <cell r="D58" t="str">
            <v>チョウ目</v>
          </cell>
          <cell r="E58">
            <v>57</v>
          </cell>
          <cell r="F58" t="str">
            <v>f02005</v>
          </cell>
          <cell r="G58" t="str">
            <v>アゲハチョウ科</v>
          </cell>
        </row>
        <row r="59">
          <cell r="A59" t="str">
            <v>　ジャコウアゲハ（八重山産亜種）</v>
          </cell>
          <cell r="B59" t="str">
            <v>亜種</v>
          </cell>
          <cell r="C59" t="str">
            <v>ジャコウアゲハ</v>
          </cell>
          <cell r="D59" t="str">
            <v>チョウ目</v>
          </cell>
          <cell r="E59">
            <v>58</v>
          </cell>
          <cell r="F59" t="str">
            <v>f02005</v>
          </cell>
          <cell r="G59" t="str">
            <v>アゲハチョウ科</v>
          </cell>
        </row>
        <row r="60">
          <cell r="A60" t="str">
            <v>　ジャコウアゲハ（奄美・沖縄産亜種）</v>
          </cell>
          <cell r="B60" t="str">
            <v>亜種</v>
          </cell>
          <cell r="C60" t="str">
            <v>ジャコウアゲハ</v>
          </cell>
          <cell r="D60" t="str">
            <v>チョウ目</v>
          </cell>
          <cell r="E60">
            <v>59</v>
          </cell>
          <cell r="F60" t="str">
            <v>f02005</v>
          </cell>
          <cell r="G60" t="str">
            <v>アゲハチョウ科</v>
          </cell>
        </row>
        <row r="61">
          <cell r="A61" t="str">
            <v>　ジャコウアゲハ（宮古島産亜種）</v>
          </cell>
          <cell r="B61" t="str">
            <v>亜種</v>
          </cell>
          <cell r="C61" t="str">
            <v>ジャコウアゲハ</v>
          </cell>
          <cell r="D61" t="str">
            <v>チョウ目</v>
          </cell>
          <cell r="E61">
            <v>60</v>
          </cell>
          <cell r="F61" t="str">
            <v>f02005</v>
          </cell>
          <cell r="G61" t="str">
            <v>アゲハチョウ科</v>
          </cell>
        </row>
        <row r="62">
          <cell r="A62" t="str">
            <v>　ジャコウアゲハ（屋久島産亜種）</v>
          </cell>
          <cell r="B62" t="str">
            <v>亜種</v>
          </cell>
          <cell r="C62" t="str">
            <v>ジャコウアゲハ</v>
          </cell>
          <cell r="D62" t="str">
            <v>チョウ目</v>
          </cell>
          <cell r="E62">
            <v>61</v>
          </cell>
          <cell r="F62" t="str">
            <v>f02005</v>
          </cell>
          <cell r="G62" t="str">
            <v>アゲハチョウ科</v>
          </cell>
        </row>
        <row r="63">
          <cell r="A63" t="str">
            <v>　ジャコウアゲハ（本州・四国・九州産亜種）</v>
          </cell>
          <cell r="B63" t="str">
            <v>亜種</v>
          </cell>
          <cell r="C63" t="str">
            <v>ジャコウアゲハ</v>
          </cell>
          <cell r="D63" t="str">
            <v>チョウ目</v>
          </cell>
          <cell r="E63">
            <v>62</v>
          </cell>
          <cell r="F63" t="str">
            <v>f02005</v>
          </cell>
          <cell r="G63" t="str">
            <v>アゲハチョウ科</v>
          </cell>
        </row>
        <row r="64">
          <cell r="A64" t="str">
            <v>ベニモンアゲハ</v>
          </cell>
          <cell r="B64" t="str">
            <v>標準</v>
          </cell>
          <cell r="C64" t="str">
            <v>ベニモンアゲハ</v>
          </cell>
          <cell r="D64" t="str">
            <v>チョウ目</v>
          </cell>
          <cell r="E64">
            <v>63</v>
          </cell>
          <cell r="F64" t="str">
            <v>f02006</v>
          </cell>
          <cell r="G64" t="str">
            <v>アゲハチョウ科</v>
          </cell>
        </row>
        <row r="65">
          <cell r="A65" t="str">
            <v>　ベニモンアゲハ（台湾産亜種）</v>
          </cell>
          <cell r="B65" t="str">
            <v>亜種</v>
          </cell>
          <cell r="C65" t="str">
            <v>ベニモンアゲハ</v>
          </cell>
          <cell r="D65" t="str">
            <v>チョウ目</v>
          </cell>
          <cell r="E65">
            <v>64</v>
          </cell>
          <cell r="F65" t="str">
            <v>f02006</v>
          </cell>
          <cell r="G65" t="str">
            <v>アゲハチョウ科</v>
          </cell>
        </row>
        <row r="66">
          <cell r="A66" t="str">
            <v>アオスジアゲハ</v>
          </cell>
          <cell r="B66" t="str">
            <v>標準</v>
          </cell>
          <cell r="C66" t="str">
            <v>アオスジアゲハ</v>
          </cell>
          <cell r="D66" t="str">
            <v>チョウ目</v>
          </cell>
          <cell r="E66">
            <v>65</v>
          </cell>
          <cell r="F66" t="str">
            <v>f02007</v>
          </cell>
          <cell r="G66" t="str">
            <v>アゲハチョウ科</v>
          </cell>
        </row>
        <row r="67">
          <cell r="A67" t="str">
            <v>ミカドアゲハ</v>
          </cell>
          <cell r="B67" t="str">
            <v>標準</v>
          </cell>
          <cell r="C67" t="str">
            <v>ミカドアゲハ</v>
          </cell>
          <cell r="D67" t="str">
            <v>チョウ目</v>
          </cell>
          <cell r="E67">
            <v>66</v>
          </cell>
          <cell r="F67" t="str">
            <v>f02007</v>
          </cell>
          <cell r="G67" t="str">
            <v>アゲハチョウ科</v>
          </cell>
        </row>
        <row r="68">
          <cell r="A68" t="str">
            <v>　ミカドアゲハ（本州・四国・九州・奄美産亜種）</v>
          </cell>
          <cell r="B68" t="str">
            <v>亜種</v>
          </cell>
          <cell r="C68" t="str">
            <v>ミカドアゲハ</v>
          </cell>
          <cell r="D68" t="str">
            <v>チョウ目</v>
          </cell>
          <cell r="E68">
            <v>67</v>
          </cell>
          <cell r="F68" t="str">
            <v>f02007</v>
          </cell>
          <cell r="G68" t="str">
            <v>アゲハチョウ科</v>
          </cell>
        </row>
        <row r="69">
          <cell r="A69" t="str">
            <v>　ミカドアゲハ（沖縄・八重山産亜種）</v>
          </cell>
          <cell r="B69" t="str">
            <v>亜種</v>
          </cell>
          <cell r="C69" t="str">
            <v>ミカドアゲハ</v>
          </cell>
          <cell r="D69" t="str">
            <v>チョウ目</v>
          </cell>
          <cell r="E69">
            <v>68</v>
          </cell>
          <cell r="F69" t="str">
            <v>f02007</v>
          </cell>
          <cell r="G69" t="str">
            <v>アゲハチョウ科</v>
          </cell>
        </row>
        <row r="70">
          <cell r="A70" t="str">
            <v>コモンタイマイ</v>
          </cell>
          <cell r="B70" t="str">
            <v>標準</v>
          </cell>
          <cell r="C70" t="str">
            <v>コモンタイマイ</v>
          </cell>
          <cell r="D70" t="str">
            <v>チョウ目</v>
          </cell>
          <cell r="E70">
            <v>69</v>
          </cell>
          <cell r="F70" t="str">
            <v>f02007</v>
          </cell>
          <cell r="G70" t="str">
            <v>アゲハチョウ科</v>
          </cell>
        </row>
        <row r="71">
          <cell r="A71" t="str">
            <v>オナシアゲハ</v>
          </cell>
          <cell r="B71" t="str">
            <v>標準</v>
          </cell>
          <cell r="C71" t="str">
            <v>オナシアゲハ</v>
          </cell>
          <cell r="D71" t="str">
            <v>チョウ目</v>
          </cell>
          <cell r="E71">
            <v>70</v>
          </cell>
          <cell r="F71" t="str">
            <v>f02008</v>
          </cell>
          <cell r="G71" t="str">
            <v>アゲハチョウ科</v>
          </cell>
        </row>
        <row r="72">
          <cell r="A72" t="str">
            <v>　オナシアゲハ（台湾産亜種）</v>
          </cell>
          <cell r="B72" t="str">
            <v>亜種</v>
          </cell>
          <cell r="C72" t="str">
            <v>オナシアゲハ</v>
          </cell>
          <cell r="D72" t="str">
            <v>チョウ目</v>
          </cell>
          <cell r="E72">
            <v>71</v>
          </cell>
          <cell r="F72" t="str">
            <v>f02008</v>
          </cell>
          <cell r="G72" t="str">
            <v>アゲハチョウ科</v>
          </cell>
        </row>
        <row r="73">
          <cell r="A73" t="str">
            <v>アゲハ</v>
          </cell>
          <cell r="B73" t="str">
            <v>標準</v>
          </cell>
          <cell r="C73" t="str">
            <v>アゲハ</v>
          </cell>
          <cell r="D73" t="str">
            <v>チョウ目</v>
          </cell>
          <cell r="E73">
            <v>72</v>
          </cell>
          <cell r="F73" t="str">
            <v>f02008</v>
          </cell>
          <cell r="G73" t="str">
            <v>アゲハチョウ科</v>
          </cell>
        </row>
        <row r="74">
          <cell r="A74" t="str">
            <v>アゲハチョウ</v>
          </cell>
          <cell r="B74" t="str">
            <v>別名</v>
          </cell>
          <cell r="C74" t="str">
            <v>アゲハ</v>
          </cell>
          <cell r="D74" t="str">
            <v>チョウ目</v>
          </cell>
          <cell r="E74">
            <v>73</v>
          </cell>
          <cell r="F74" t="str">
            <v>-</v>
          </cell>
        </row>
        <row r="75">
          <cell r="A75" t="str">
            <v>ナミアゲハ</v>
          </cell>
          <cell r="B75" t="str">
            <v>別名</v>
          </cell>
          <cell r="C75" t="str">
            <v>アゲハ</v>
          </cell>
          <cell r="D75" t="str">
            <v>チョウ目</v>
          </cell>
          <cell r="E75">
            <v>74</v>
          </cell>
          <cell r="F75" t="str">
            <v>-</v>
          </cell>
        </row>
        <row r="76">
          <cell r="A76" t="str">
            <v>キアゲハ</v>
          </cell>
          <cell r="B76" t="str">
            <v>標準</v>
          </cell>
          <cell r="C76" t="str">
            <v>キアゲハ</v>
          </cell>
          <cell r="D76" t="str">
            <v>チョウ目</v>
          </cell>
          <cell r="E76">
            <v>75</v>
          </cell>
          <cell r="F76" t="str">
            <v>f02008</v>
          </cell>
          <cell r="G76" t="str">
            <v>アゲハチョウ科</v>
          </cell>
        </row>
        <row r="77">
          <cell r="A77" t="str">
            <v>シロオビアゲハ</v>
          </cell>
          <cell r="B77" t="str">
            <v>標準</v>
          </cell>
          <cell r="C77" t="str">
            <v>シロオビアゲハ</v>
          </cell>
          <cell r="D77" t="str">
            <v>チョウ目</v>
          </cell>
          <cell r="E77">
            <v>76</v>
          </cell>
          <cell r="F77" t="str">
            <v>f02008</v>
          </cell>
          <cell r="G77" t="str">
            <v>アゲハチョウ科</v>
          </cell>
        </row>
        <row r="78">
          <cell r="A78" t="str">
            <v>オナシシロオビアゲハ</v>
          </cell>
          <cell r="B78" t="str">
            <v>標準</v>
          </cell>
          <cell r="C78" t="str">
            <v>オナシシロオビアゲハ</v>
          </cell>
          <cell r="D78" t="str">
            <v>チョウ目</v>
          </cell>
          <cell r="E78">
            <v>77</v>
          </cell>
          <cell r="F78" t="str">
            <v>f02008</v>
          </cell>
          <cell r="G78" t="str">
            <v>アゲハチョウ科</v>
          </cell>
        </row>
        <row r="79">
          <cell r="A79" t="str">
            <v>　オナシシロオビアゲハ（フィリピン産亜種）</v>
          </cell>
          <cell r="B79" t="str">
            <v>亜種</v>
          </cell>
          <cell r="C79" t="str">
            <v>オナシシロオビアゲハ</v>
          </cell>
          <cell r="D79" t="str">
            <v>チョウ目</v>
          </cell>
          <cell r="E79">
            <v>78</v>
          </cell>
          <cell r="F79" t="str">
            <v>f02008</v>
          </cell>
          <cell r="G79" t="str">
            <v>アゲハチョウ科</v>
          </cell>
        </row>
        <row r="80">
          <cell r="A80" t="str">
            <v>モンキアゲハ</v>
          </cell>
          <cell r="B80" t="str">
            <v>標準</v>
          </cell>
          <cell r="C80" t="str">
            <v>モンキアゲハ</v>
          </cell>
          <cell r="D80" t="str">
            <v>チョウ目</v>
          </cell>
          <cell r="E80">
            <v>79</v>
          </cell>
          <cell r="F80" t="str">
            <v>f02008</v>
          </cell>
          <cell r="G80" t="str">
            <v>アゲハチョウ科</v>
          </cell>
        </row>
        <row r="81">
          <cell r="A81" t="str">
            <v>クロアゲハ</v>
          </cell>
          <cell r="B81" t="str">
            <v>標準</v>
          </cell>
          <cell r="C81" t="str">
            <v>クロアゲハ</v>
          </cell>
          <cell r="D81" t="str">
            <v>チョウ目</v>
          </cell>
          <cell r="E81">
            <v>80</v>
          </cell>
          <cell r="F81" t="str">
            <v>f02008</v>
          </cell>
          <cell r="G81" t="str">
            <v>アゲハチョウ科</v>
          </cell>
        </row>
        <row r="82">
          <cell r="A82" t="str">
            <v>　クロアゲハ（本州・四国・九州・奄美産亜種）</v>
          </cell>
          <cell r="B82" t="str">
            <v>亜種</v>
          </cell>
          <cell r="C82" t="str">
            <v>クロアゲハ</v>
          </cell>
          <cell r="D82" t="str">
            <v>チョウ目</v>
          </cell>
          <cell r="E82">
            <v>81</v>
          </cell>
          <cell r="F82" t="str">
            <v>f02008</v>
          </cell>
          <cell r="G82" t="str">
            <v>アゲハチョウ科</v>
          </cell>
        </row>
        <row r="83">
          <cell r="A83" t="str">
            <v>　クロアゲハ（沖縄・八重山産亜種）</v>
          </cell>
          <cell r="B83" t="str">
            <v>亜種</v>
          </cell>
          <cell r="C83" t="str">
            <v>クロアゲハ</v>
          </cell>
          <cell r="D83" t="str">
            <v>チョウ目</v>
          </cell>
          <cell r="E83">
            <v>82</v>
          </cell>
          <cell r="F83" t="str">
            <v>f02008</v>
          </cell>
          <cell r="G83" t="str">
            <v>アゲハチョウ科</v>
          </cell>
        </row>
        <row r="84">
          <cell r="A84" t="str">
            <v>オナガアゲハ</v>
          </cell>
          <cell r="B84" t="str">
            <v>標準</v>
          </cell>
          <cell r="C84" t="str">
            <v>オナガアゲハ</v>
          </cell>
          <cell r="D84" t="str">
            <v>チョウ目</v>
          </cell>
          <cell r="E84">
            <v>83</v>
          </cell>
          <cell r="F84" t="str">
            <v>f02008</v>
          </cell>
          <cell r="G84" t="str">
            <v>アゲハチョウ科</v>
          </cell>
        </row>
        <row r="85">
          <cell r="A85" t="str">
            <v>ナガサキアゲハ</v>
          </cell>
          <cell r="B85" t="str">
            <v>標準</v>
          </cell>
          <cell r="C85" t="str">
            <v>ナガサキアゲハ</v>
          </cell>
          <cell r="D85" t="str">
            <v>チョウ目</v>
          </cell>
          <cell r="E85">
            <v>84</v>
          </cell>
          <cell r="F85" t="str">
            <v>f02008</v>
          </cell>
          <cell r="G85" t="str">
            <v>アゲハチョウ科</v>
          </cell>
        </row>
        <row r="86">
          <cell r="A86" t="str">
            <v>　ナガサキアゲハ（台湾産亜種）</v>
          </cell>
          <cell r="B86" t="str">
            <v>亜種</v>
          </cell>
          <cell r="C86" t="str">
            <v>ナガサキアゲハ</v>
          </cell>
          <cell r="D86" t="str">
            <v>チョウ目</v>
          </cell>
          <cell r="E86">
            <v>85</v>
          </cell>
          <cell r="F86" t="str">
            <v>f02008</v>
          </cell>
          <cell r="G86" t="str">
            <v>アゲハチョウ科</v>
          </cell>
        </row>
        <row r="87">
          <cell r="A87" t="str">
            <v>　ナガサキアゲハ（日本産亜種）</v>
          </cell>
          <cell r="B87" t="str">
            <v>亜種</v>
          </cell>
          <cell r="C87" t="str">
            <v>ナガサキアゲハ</v>
          </cell>
          <cell r="D87" t="str">
            <v>チョウ目</v>
          </cell>
          <cell r="E87">
            <v>86</v>
          </cell>
          <cell r="F87" t="str">
            <v>f02008</v>
          </cell>
          <cell r="G87" t="str">
            <v>アゲハチョウ科</v>
          </cell>
        </row>
        <row r="88">
          <cell r="A88" t="str">
            <v>アカネアゲハ</v>
          </cell>
          <cell r="B88" t="str">
            <v>標準</v>
          </cell>
          <cell r="C88" t="str">
            <v>アカネアゲハ</v>
          </cell>
          <cell r="D88" t="str">
            <v>チョウ目</v>
          </cell>
          <cell r="E88">
            <v>87</v>
          </cell>
          <cell r="F88" t="str">
            <v>f02008</v>
          </cell>
          <cell r="G88" t="str">
            <v>アゲハチョウ科</v>
          </cell>
        </row>
        <row r="89">
          <cell r="A89" t="str">
            <v>カラスアゲハ</v>
          </cell>
          <cell r="B89" t="str">
            <v>標準</v>
          </cell>
          <cell r="C89" t="str">
            <v>カラスアゲハ</v>
          </cell>
          <cell r="D89" t="str">
            <v>チョウ目</v>
          </cell>
          <cell r="E89">
            <v>88</v>
          </cell>
          <cell r="F89" t="str">
            <v>f02008</v>
          </cell>
          <cell r="G89" t="str">
            <v>アゲハチョウ科</v>
          </cell>
        </row>
        <row r="90">
          <cell r="A90" t="str">
            <v>オキナワカラスアゲハ</v>
          </cell>
          <cell r="B90" t="str">
            <v>別名</v>
          </cell>
          <cell r="C90" t="str">
            <v>　カラスアゲハ（沖縄産）</v>
          </cell>
          <cell r="D90" t="str">
            <v>チョウ目</v>
          </cell>
          <cell r="E90">
            <v>89</v>
          </cell>
          <cell r="F90" t="str">
            <v>-</v>
          </cell>
        </row>
        <row r="91">
          <cell r="A91" t="str">
            <v>　カラスアゲハ（奄美産亜種）</v>
          </cell>
          <cell r="B91" t="str">
            <v>亜種</v>
          </cell>
          <cell r="C91" t="str">
            <v>カラスアゲハ</v>
          </cell>
          <cell r="D91" t="str">
            <v>チョウ目</v>
          </cell>
          <cell r="E91">
            <v>90</v>
          </cell>
          <cell r="F91" t="str">
            <v>f02008</v>
          </cell>
          <cell r="G91" t="str">
            <v>アゲハチョウ科</v>
          </cell>
        </row>
        <row r="92">
          <cell r="A92" t="str">
            <v>　カラスアゲハ（日本産亜種）</v>
          </cell>
          <cell r="B92" t="str">
            <v>亜種</v>
          </cell>
          <cell r="C92" t="str">
            <v>カラスアゲハ</v>
          </cell>
          <cell r="D92" t="str">
            <v>チョウ目</v>
          </cell>
          <cell r="E92">
            <v>91</v>
          </cell>
          <cell r="F92" t="str">
            <v>f02008</v>
          </cell>
          <cell r="G92" t="str">
            <v>アゲハチョウ科</v>
          </cell>
        </row>
        <row r="93">
          <cell r="A93" t="str">
            <v>　カラスアゲハ（八丈島産亜種）</v>
          </cell>
          <cell r="B93" t="str">
            <v>亜種</v>
          </cell>
          <cell r="C93" t="str">
            <v>カラスアゲハ</v>
          </cell>
          <cell r="D93" t="str">
            <v>チョウ目</v>
          </cell>
          <cell r="E93">
            <v>92</v>
          </cell>
          <cell r="F93" t="str">
            <v>f02008</v>
          </cell>
          <cell r="G93" t="str">
            <v>アゲハチョウ科</v>
          </cell>
        </row>
        <row r="94">
          <cell r="A94" t="str">
            <v>　カラスアゲハ（八重山産亜種）</v>
          </cell>
          <cell r="B94" t="str">
            <v>亜種</v>
          </cell>
          <cell r="C94" t="str">
            <v>カラスアゲハ</v>
          </cell>
          <cell r="D94" t="str">
            <v>チョウ目</v>
          </cell>
          <cell r="E94">
            <v>93</v>
          </cell>
          <cell r="F94" t="str">
            <v>f02008</v>
          </cell>
          <cell r="G94" t="str">
            <v>アゲハチョウ科</v>
          </cell>
        </row>
        <row r="95">
          <cell r="A95" t="str">
            <v>　カラスアゲハ（台湾産亜種）</v>
          </cell>
          <cell r="B95" t="str">
            <v>亜種</v>
          </cell>
          <cell r="C95" t="str">
            <v>カラスアゲハ</v>
          </cell>
          <cell r="D95" t="str">
            <v>チョウ目</v>
          </cell>
          <cell r="E95">
            <v>94</v>
          </cell>
          <cell r="F95" t="str">
            <v>f02008</v>
          </cell>
          <cell r="G95" t="str">
            <v>アゲハチョウ科</v>
          </cell>
        </row>
        <row r="96">
          <cell r="A96" t="str">
            <v>　カラスアゲハ（トカラ列島産亜種）</v>
          </cell>
          <cell r="B96" t="str">
            <v>亜種</v>
          </cell>
          <cell r="C96" t="str">
            <v>カラスアゲハ</v>
          </cell>
          <cell r="D96" t="str">
            <v>チョウ目</v>
          </cell>
          <cell r="E96">
            <v>95</v>
          </cell>
          <cell r="F96" t="str">
            <v>f02008</v>
          </cell>
          <cell r="G96" t="str">
            <v>アゲハチョウ科</v>
          </cell>
        </row>
        <row r="97">
          <cell r="A97" t="str">
            <v>　カラスアゲハ（沖縄産亜種（オキナワカラスアゲハ））</v>
          </cell>
          <cell r="B97" t="str">
            <v>亜種</v>
          </cell>
          <cell r="C97" t="str">
            <v>カラスアゲハ</v>
          </cell>
          <cell r="D97" t="str">
            <v>チョウ目</v>
          </cell>
          <cell r="E97">
            <v>96</v>
          </cell>
          <cell r="F97" t="str">
            <v>f02008</v>
          </cell>
          <cell r="G97" t="str">
            <v>アゲハチョウ科</v>
          </cell>
        </row>
        <row r="98">
          <cell r="A98" t="str">
            <v>ミヤマカラスアゲハ</v>
          </cell>
          <cell r="B98" t="str">
            <v>標準</v>
          </cell>
          <cell r="C98" t="str">
            <v>ミヤマカラスアゲハ</v>
          </cell>
          <cell r="D98" t="str">
            <v>チョウ目</v>
          </cell>
          <cell r="E98">
            <v>97</v>
          </cell>
          <cell r="F98" t="str">
            <v>f02008</v>
          </cell>
          <cell r="G98" t="str">
            <v>アゲハチョウ科</v>
          </cell>
        </row>
        <row r="99">
          <cell r="A99" t="str">
            <v>ヒメシロチョウ</v>
          </cell>
          <cell r="B99" t="str">
            <v>標準</v>
          </cell>
          <cell r="C99" t="str">
            <v>ヒメシロチョウ</v>
          </cell>
          <cell r="D99" t="str">
            <v>チョウ目</v>
          </cell>
          <cell r="E99">
            <v>98</v>
          </cell>
          <cell r="F99" t="str">
            <v>f03001</v>
          </cell>
          <cell r="G99" t="str">
            <v>シロチョウ科</v>
          </cell>
        </row>
        <row r="100">
          <cell r="A100" t="str">
            <v>エゾヒメシロチョウ</v>
          </cell>
          <cell r="B100" t="str">
            <v>標準</v>
          </cell>
          <cell r="C100" t="str">
            <v>エゾヒメシロチョウ</v>
          </cell>
          <cell r="D100" t="str">
            <v>チョウ目</v>
          </cell>
          <cell r="E100">
            <v>99</v>
          </cell>
          <cell r="F100" t="str">
            <v>f03001</v>
          </cell>
          <cell r="G100" t="str">
            <v>シロチョウ科</v>
          </cell>
        </row>
        <row r="101">
          <cell r="A101" t="str">
            <v>キチョウ</v>
          </cell>
          <cell r="B101" t="str">
            <v>標準</v>
          </cell>
          <cell r="C101" t="str">
            <v>キチョウ</v>
          </cell>
          <cell r="D101" t="str">
            <v>チョウ目</v>
          </cell>
          <cell r="E101">
            <v>100</v>
          </cell>
          <cell r="F101" t="str">
            <v>f03002</v>
          </cell>
          <cell r="G101" t="str">
            <v>シロチョウ科</v>
          </cell>
        </row>
        <row r="102">
          <cell r="A102" t="str">
            <v>タイワンキチョウ</v>
          </cell>
          <cell r="B102" t="str">
            <v>標準</v>
          </cell>
          <cell r="C102" t="str">
            <v>タイワンキチョウ</v>
          </cell>
          <cell r="D102" t="str">
            <v>チョウ目</v>
          </cell>
          <cell r="E102">
            <v>101</v>
          </cell>
          <cell r="F102" t="str">
            <v>f03002</v>
          </cell>
          <cell r="G102" t="str">
            <v>シロチョウ科</v>
          </cell>
        </row>
        <row r="103">
          <cell r="A103" t="str">
            <v>ツマグロキチョウ</v>
          </cell>
          <cell r="B103" t="str">
            <v>標準</v>
          </cell>
          <cell r="C103" t="str">
            <v>ツマグロキチョウ</v>
          </cell>
          <cell r="D103" t="str">
            <v>チョウ目</v>
          </cell>
          <cell r="E103">
            <v>102</v>
          </cell>
          <cell r="F103" t="str">
            <v>f03002</v>
          </cell>
          <cell r="G103" t="str">
            <v>シロチョウ科</v>
          </cell>
        </row>
        <row r="104">
          <cell r="A104" t="str">
            <v>ホシボシキチョウ</v>
          </cell>
          <cell r="B104" t="str">
            <v>標準</v>
          </cell>
          <cell r="C104" t="str">
            <v>ホシボシキチョウ</v>
          </cell>
          <cell r="D104" t="str">
            <v>チョウ目</v>
          </cell>
          <cell r="E104">
            <v>103</v>
          </cell>
          <cell r="F104" t="str">
            <v>f03002</v>
          </cell>
          <cell r="G104" t="str">
            <v>シロチョウ科</v>
          </cell>
        </row>
        <row r="105">
          <cell r="A105" t="str">
            <v>モンキチョウ</v>
          </cell>
          <cell r="B105" t="str">
            <v>標準</v>
          </cell>
          <cell r="C105" t="str">
            <v>モンキチョウ</v>
          </cell>
          <cell r="D105" t="str">
            <v>チョウ目</v>
          </cell>
          <cell r="E105">
            <v>104</v>
          </cell>
          <cell r="F105" t="str">
            <v>f03003</v>
          </cell>
          <cell r="G105" t="str">
            <v>シロチョウ科</v>
          </cell>
        </row>
        <row r="106">
          <cell r="A106" t="str">
            <v>ミヤマモンキチョウ</v>
          </cell>
          <cell r="B106" t="str">
            <v>標準</v>
          </cell>
          <cell r="C106" t="str">
            <v>ミヤマモンキチョウ</v>
          </cell>
          <cell r="D106" t="str">
            <v>チョウ目</v>
          </cell>
          <cell r="E106">
            <v>105</v>
          </cell>
          <cell r="F106" t="str">
            <v>f03003</v>
          </cell>
          <cell r="G106" t="str">
            <v>シロチョウ科</v>
          </cell>
        </row>
        <row r="107">
          <cell r="A107" t="str">
            <v>　ミヤマモンキチョウ（浅間山系産亜種）</v>
          </cell>
          <cell r="B107" t="str">
            <v>亜種</v>
          </cell>
          <cell r="C107" t="str">
            <v>ミヤマモンキチョウ</v>
          </cell>
          <cell r="D107" t="str">
            <v>チョウ目</v>
          </cell>
          <cell r="E107">
            <v>106</v>
          </cell>
          <cell r="F107" t="str">
            <v>f03003</v>
          </cell>
          <cell r="G107" t="str">
            <v>シロチョウ科</v>
          </cell>
        </row>
        <row r="108">
          <cell r="A108" t="str">
            <v>　ミヤマモンキチョウ(北アルプス産亜種）</v>
          </cell>
          <cell r="B108" t="str">
            <v>亜種</v>
          </cell>
          <cell r="C108" t="str">
            <v>ミヤマモンキチョウ</v>
          </cell>
          <cell r="D108" t="str">
            <v>チョウ目</v>
          </cell>
          <cell r="E108">
            <v>107</v>
          </cell>
          <cell r="F108" t="str">
            <v>f03003</v>
          </cell>
          <cell r="G108" t="str">
            <v>シロチョウ科</v>
          </cell>
        </row>
        <row r="109">
          <cell r="A109" t="str">
            <v>ダイダイモンキチョウ</v>
          </cell>
          <cell r="B109" t="str">
            <v>標準</v>
          </cell>
          <cell r="C109" t="str">
            <v>ダイダイモンキチョウ</v>
          </cell>
          <cell r="D109" t="str">
            <v>チョウ目</v>
          </cell>
          <cell r="E109">
            <v>108</v>
          </cell>
          <cell r="F109" t="str">
            <v>f03003</v>
          </cell>
          <cell r="G109" t="str">
            <v>シロチョウ科</v>
          </cell>
        </row>
        <row r="110">
          <cell r="A110" t="str">
            <v>フィールドモンキチョウ</v>
          </cell>
          <cell r="B110" t="str">
            <v>別名</v>
          </cell>
          <cell r="C110" t="str">
            <v>ダイダイモンキチョウ</v>
          </cell>
          <cell r="D110" t="str">
            <v>チョウ目</v>
          </cell>
          <cell r="E110">
            <v>109</v>
          </cell>
          <cell r="F110" t="str">
            <v>-</v>
          </cell>
        </row>
        <row r="111">
          <cell r="A111" t="str">
            <v>スジボソヤマキチョウ</v>
          </cell>
          <cell r="B111" t="str">
            <v>標準</v>
          </cell>
          <cell r="C111" t="str">
            <v>スジボソヤマキチョウ</v>
          </cell>
          <cell r="D111" t="str">
            <v>チョウ目</v>
          </cell>
          <cell r="E111">
            <v>110</v>
          </cell>
          <cell r="F111" t="str">
            <v>f03004</v>
          </cell>
          <cell r="G111" t="str">
            <v>シロチョウ科</v>
          </cell>
        </row>
        <row r="112">
          <cell r="A112" t="str">
            <v>ヤマキチョウ</v>
          </cell>
          <cell r="B112" t="str">
            <v>標準</v>
          </cell>
          <cell r="C112" t="str">
            <v>ヤマキチョウ</v>
          </cell>
          <cell r="D112" t="str">
            <v>チョウ目</v>
          </cell>
          <cell r="E112">
            <v>111</v>
          </cell>
          <cell r="F112" t="str">
            <v>f03004</v>
          </cell>
          <cell r="G112" t="str">
            <v>シロチョウ科</v>
          </cell>
        </row>
        <row r="113">
          <cell r="A113" t="str">
            <v>タイワンヤマキチョウ</v>
          </cell>
          <cell r="B113" t="str">
            <v>標準</v>
          </cell>
          <cell r="C113" t="str">
            <v>タイワンヤマキチョウ</v>
          </cell>
          <cell r="D113" t="str">
            <v>チョウ目</v>
          </cell>
          <cell r="E113">
            <v>112</v>
          </cell>
          <cell r="F113" t="str">
            <v>f03004</v>
          </cell>
          <cell r="G113" t="str">
            <v>シロチョウ科</v>
          </cell>
        </row>
        <row r="114">
          <cell r="A114" t="str">
            <v>　タイワンヤマキチョウ（台湾産亜種）</v>
          </cell>
          <cell r="B114" t="str">
            <v>亜種</v>
          </cell>
          <cell r="C114" t="str">
            <v>タイワンヤマキチョウ</v>
          </cell>
          <cell r="D114" t="str">
            <v>チョウ目</v>
          </cell>
          <cell r="E114">
            <v>113</v>
          </cell>
          <cell r="F114" t="str">
            <v>f03004</v>
          </cell>
          <cell r="G114" t="str">
            <v>シロチョウ科</v>
          </cell>
        </row>
        <row r="115">
          <cell r="A115" t="str">
            <v>ウラナミシロチョウ</v>
          </cell>
          <cell r="B115" t="str">
            <v>標準</v>
          </cell>
          <cell r="C115" t="str">
            <v>ウラナミシロチョウ</v>
          </cell>
          <cell r="D115" t="str">
            <v>チョウ目</v>
          </cell>
          <cell r="E115">
            <v>114</v>
          </cell>
          <cell r="F115" t="str">
            <v>f03005</v>
          </cell>
          <cell r="G115" t="str">
            <v>シロチョウ科</v>
          </cell>
        </row>
        <row r="116">
          <cell r="A116" t="str">
            <v>ウスキシロチョウ</v>
          </cell>
          <cell r="B116" t="str">
            <v>標準</v>
          </cell>
          <cell r="C116" t="str">
            <v>ウスキシロチョウ</v>
          </cell>
          <cell r="D116" t="str">
            <v>チョウ目</v>
          </cell>
          <cell r="E116">
            <v>115</v>
          </cell>
          <cell r="F116" t="str">
            <v>f03005</v>
          </cell>
          <cell r="G116" t="str">
            <v>シロチョウ科</v>
          </cell>
        </row>
        <row r="117">
          <cell r="A117" t="str">
            <v>キシタウスキシロチョウ</v>
          </cell>
          <cell r="B117" t="str">
            <v>標準</v>
          </cell>
          <cell r="C117" t="str">
            <v>キシタウスキシロチョウ</v>
          </cell>
          <cell r="D117" t="str">
            <v>チョウ目</v>
          </cell>
          <cell r="E117">
            <v>116</v>
          </cell>
          <cell r="F117" t="str">
            <v>f03005</v>
          </cell>
          <cell r="G117" t="str">
            <v>シロチョウ科</v>
          </cell>
        </row>
        <row r="118">
          <cell r="A118" t="str">
            <v>　キシタウスキシロチョウ（フィリピン産亜種）</v>
          </cell>
          <cell r="B118" t="str">
            <v>亜種</v>
          </cell>
          <cell r="C118" t="str">
            <v>キシタウスキシロチョウ</v>
          </cell>
          <cell r="D118" t="str">
            <v>チョウ目</v>
          </cell>
          <cell r="E118">
            <v>117</v>
          </cell>
          <cell r="F118" t="str">
            <v>f03005</v>
          </cell>
          <cell r="G118" t="str">
            <v>シロチョウ科</v>
          </cell>
        </row>
        <row r="119">
          <cell r="A119" t="str">
            <v>クロテンシロチョウ</v>
          </cell>
          <cell r="B119" t="str">
            <v>標準</v>
          </cell>
          <cell r="C119" t="str">
            <v>クロテンシロチョウ</v>
          </cell>
          <cell r="D119" t="str">
            <v>チョウ目</v>
          </cell>
          <cell r="E119">
            <v>118</v>
          </cell>
          <cell r="F119" t="str">
            <v>f03006</v>
          </cell>
          <cell r="G119" t="str">
            <v>シロチョウ科</v>
          </cell>
        </row>
        <row r="120">
          <cell r="A120" t="str">
            <v>　クロテンシロチョウ（台湾産亜種）</v>
          </cell>
          <cell r="B120" t="str">
            <v>亜種</v>
          </cell>
          <cell r="C120" t="str">
            <v>クロテンシロチョウ</v>
          </cell>
          <cell r="D120" t="str">
            <v>チョウ目</v>
          </cell>
          <cell r="E120">
            <v>119</v>
          </cell>
          <cell r="F120" t="str">
            <v>f03006</v>
          </cell>
          <cell r="G120" t="str">
            <v>シロチョウ科</v>
          </cell>
        </row>
        <row r="121">
          <cell r="A121" t="str">
            <v>ミヤマシロチョウ</v>
          </cell>
          <cell r="B121" t="str">
            <v>標準</v>
          </cell>
          <cell r="C121" t="str">
            <v>ミヤマシロチョウ</v>
          </cell>
          <cell r="D121" t="str">
            <v>チョウ目</v>
          </cell>
          <cell r="E121">
            <v>120</v>
          </cell>
          <cell r="F121" t="str">
            <v>f03007</v>
          </cell>
          <cell r="G121" t="str">
            <v>シロチョウ科</v>
          </cell>
        </row>
        <row r="122">
          <cell r="A122" t="str">
            <v>エゾシロチョウ</v>
          </cell>
          <cell r="B122" t="str">
            <v>標準</v>
          </cell>
          <cell r="C122" t="str">
            <v>エゾシロチョウ</v>
          </cell>
          <cell r="D122" t="str">
            <v>チョウ目</v>
          </cell>
          <cell r="E122">
            <v>121</v>
          </cell>
          <cell r="F122" t="str">
            <v>f03007</v>
          </cell>
          <cell r="G122" t="str">
            <v>シロチョウ科</v>
          </cell>
        </row>
        <row r="123">
          <cell r="A123" t="str">
            <v>オオモンシロチョウ</v>
          </cell>
          <cell r="B123" t="str">
            <v>標準</v>
          </cell>
          <cell r="C123" t="str">
            <v>オオモンシロチョウ</v>
          </cell>
          <cell r="D123" t="str">
            <v>チョウ目</v>
          </cell>
          <cell r="E123">
            <v>122</v>
          </cell>
          <cell r="F123" t="str">
            <v>f03008</v>
          </cell>
          <cell r="G123" t="str">
            <v>シロチョウ科</v>
          </cell>
        </row>
        <row r="124">
          <cell r="A124" t="str">
            <v>　オオモンシロチョウ（大陸産亜種）</v>
          </cell>
          <cell r="B124" t="str">
            <v>亜種</v>
          </cell>
          <cell r="C124" t="str">
            <v>オオモンシロチョウ</v>
          </cell>
          <cell r="D124" t="str">
            <v>チョウ目</v>
          </cell>
          <cell r="E124">
            <v>123</v>
          </cell>
          <cell r="F124" t="str">
            <v>f03008</v>
          </cell>
          <cell r="G124" t="str">
            <v>シロチョウ科</v>
          </cell>
        </row>
        <row r="125">
          <cell r="A125" t="str">
            <v>スジグロシロチョウ</v>
          </cell>
          <cell r="B125" t="str">
            <v>標準</v>
          </cell>
          <cell r="C125" t="str">
            <v>スジグロシロチョウ</v>
          </cell>
          <cell r="D125" t="str">
            <v>チョウ目</v>
          </cell>
          <cell r="E125">
            <v>124</v>
          </cell>
          <cell r="F125" t="str">
            <v>f03009</v>
          </cell>
          <cell r="G125" t="str">
            <v>シロチョウ科</v>
          </cell>
        </row>
        <row r="126">
          <cell r="A126" t="str">
            <v>エゾスジグロシロチョウ</v>
          </cell>
          <cell r="B126" t="str">
            <v>標準</v>
          </cell>
          <cell r="C126" t="str">
            <v>エゾスジグロシロチョウ</v>
          </cell>
          <cell r="D126" t="str">
            <v>チョウ目</v>
          </cell>
          <cell r="E126">
            <v>125</v>
          </cell>
          <cell r="F126" t="str">
            <v>f03009</v>
          </cell>
          <cell r="G126" t="str">
            <v>シロチョウ科</v>
          </cell>
        </row>
        <row r="127">
          <cell r="A127" t="str">
            <v>　エゾスジグロシロチョウ（本州・四国・九州産亜種）</v>
          </cell>
          <cell r="B127" t="str">
            <v>亜種</v>
          </cell>
          <cell r="C127" t="str">
            <v>エゾスジグロシロチョウ</v>
          </cell>
          <cell r="D127" t="str">
            <v>チョウ目</v>
          </cell>
          <cell r="E127">
            <v>126</v>
          </cell>
          <cell r="F127" t="str">
            <v>f03009</v>
          </cell>
          <cell r="G127" t="str">
            <v>シロチョウ科</v>
          </cell>
        </row>
        <row r="128">
          <cell r="A128" t="str">
            <v>　エゾスジグロシロチョウ（北海道産亜種）</v>
          </cell>
          <cell r="B128" t="str">
            <v>亜種</v>
          </cell>
          <cell r="C128" t="str">
            <v>エゾスジグロシロチョウ</v>
          </cell>
          <cell r="D128" t="str">
            <v>チョウ目</v>
          </cell>
          <cell r="E128">
            <v>127</v>
          </cell>
          <cell r="F128" t="str">
            <v>f03009</v>
          </cell>
          <cell r="G128" t="str">
            <v>シロチョウ科</v>
          </cell>
        </row>
        <row r="129">
          <cell r="A129" t="str">
            <v>モンシロチョウ</v>
          </cell>
          <cell r="B129" t="str">
            <v>標準</v>
          </cell>
          <cell r="C129" t="str">
            <v>モンシロチョウ</v>
          </cell>
          <cell r="D129" t="str">
            <v>チョウ目</v>
          </cell>
          <cell r="E129">
            <v>128</v>
          </cell>
          <cell r="F129" t="str">
            <v>f03009</v>
          </cell>
          <cell r="G129" t="str">
            <v>シロチョウ科</v>
          </cell>
        </row>
        <row r="130">
          <cell r="A130" t="str">
            <v>タイワンモンシロチョウ</v>
          </cell>
          <cell r="B130" t="str">
            <v>標準</v>
          </cell>
          <cell r="C130" t="str">
            <v>タイワンモンシロチョウ</v>
          </cell>
          <cell r="D130" t="str">
            <v>チョウ目</v>
          </cell>
          <cell r="E130">
            <v>129</v>
          </cell>
          <cell r="F130" t="str">
            <v>f03009</v>
          </cell>
          <cell r="G130" t="str">
            <v>シロチョウ科</v>
          </cell>
        </row>
        <row r="131">
          <cell r="A131" t="str">
            <v>　タイワンモンシロチョウ（台湾産亜種）</v>
          </cell>
          <cell r="B131" t="str">
            <v>亜種</v>
          </cell>
          <cell r="C131" t="str">
            <v>タイワンモンシロチョウ</v>
          </cell>
          <cell r="D131" t="str">
            <v>チョウ目</v>
          </cell>
          <cell r="E131">
            <v>130</v>
          </cell>
          <cell r="F131" t="str">
            <v>f03009</v>
          </cell>
          <cell r="G131" t="str">
            <v>シロチョウ科</v>
          </cell>
        </row>
        <row r="132">
          <cell r="A132" t="str">
            <v>　タイワンモンシロチョウ（対馬産亜種）</v>
          </cell>
          <cell r="B132" t="str">
            <v>亜種</v>
          </cell>
          <cell r="C132" t="str">
            <v>タイワンモンシロチョウ</v>
          </cell>
          <cell r="D132" t="str">
            <v>チョウ目</v>
          </cell>
          <cell r="E132">
            <v>131</v>
          </cell>
          <cell r="F132" t="str">
            <v>f03009</v>
          </cell>
          <cell r="G132" t="str">
            <v>シロチョウ科</v>
          </cell>
        </row>
        <row r="133">
          <cell r="A133" t="str">
            <v>チョウセンシロチョウ</v>
          </cell>
          <cell r="B133" t="str">
            <v>標準</v>
          </cell>
          <cell r="C133" t="str">
            <v>チョウセンシロチョウ</v>
          </cell>
          <cell r="D133" t="str">
            <v>チョウ目</v>
          </cell>
          <cell r="E133">
            <v>132</v>
          </cell>
          <cell r="F133" t="str">
            <v>f03010</v>
          </cell>
          <cell r="G133" t="str">
            <v>シロチョウ科</v>
          </cell>
        </row>
        <row r="134">
          <cell r="A134" t="str">
            <v>カルミモンシロチョウ</v>
          </cell>
          <cell r="B134" t="str">
            <v>標準</v>
          </cell>
          <cell r="C134" t="str">
            <v>カルミモンシロチョウ</v>
          </cell>
          <cell r="D134" t="str">
            <v>チョウ目</v>
          </cell>
          <cell r="E134">
            <v>133</v>
          </cell>
          <cell r="F134" t="str">
            <v>f03011</v>
          </cell>
          <cell r="G134" t="str">
            <v>シロチョウ科</v>
          </cell>
        </row>
        <row r="135">
          <cell r="A135" t="str">
            <v>　カルミモンシロチョウ（台湾産亜種）</v>
          </cell>
          <cell r="B135" t="str">
            <v>亜種</v>
          </cell>
          <cell r="C135" t="str">
            <v>カルミモンシロチョウ</v>
          </cell>
          <cell r="D135" t="str">
            <v>チョウ目</v>
          </cell>
          <cell r="E135">
            <v>134</v>
          </cell>
          <cell r="F135" t="str">
            <v>f03011</v>
          </cell>
          <cell r="G135" t="str">
            <v>シロチョウ科</v>
          </cell>
        </row>
        <row r="136">
          <cell r="A136" t="str">
            <v>ツマキチョウ</v>
          </cell>
          <cell r="B136" t="str">
            <v>標準</v>
          </cell>
          <cell r="C136" t="str">
            <v>ツマキチョウ</v>
          </cell>
          <cell r="D136" t="str">
            <v>チョウ目</v>
          </cell>
          <cell r="E136">
            <v>135</v>
          </cell>
          <cell r="F136" t="str">
            <v>f03012</v>
          </cell>
          <cell r="G136" t="str">
            <v>シロチョウ科</v>
          </cell>
        </row>
        <row r="137">
          <cell r="A137" t="str">
            <v>クモマツマキチョウ</v>
          </cell>
          <cell r="B137" t="str">
            <v>標準</v>
          </cell>
          <cell r="C137" t="str">
            <v>クモマツマキチョウ</v>
          </cell>
          <cell r="D137" t="str">
            <v>チョウ目</v>
          </cell>
          <cell r="E137">
            <v>136</v>
          </cell>
          <cell r="F137" t="str">
            <v>f03012</v>
          </cell>
          <cell r="G137" t="str">
            <v>シロチョウ科</v>
          </cell>
        </row>
        <row r="138">
          <cell r="A138" t="str">
            <v>　クモマツマキチョウ（南アルプス産亜種）</v>
          </cell>
          <cell r="B138" t="str">
            <v>亜種</v>
          </cell>
          <cell r="C138" t="str">
            <v>クモマツマキチョウ</v>
          </cell>
          <cell r="D138" t="str">
            <v>チョウ目</v>
          </cell>
          <cell r="E138">
            <v>137</v>
          </cell>
          <cell r="F138" t="str">
            <v>f03012</v>
          </cell>
          <cell r="G138" t="str">
            <v>シロチョウ科</v>
          </cell>
        </row>
        <row r="139">
          <cell r="A139" t="str">
            <v>　クモマツマキチョウ（北アルプス産亜種）</v>
          </cell>
          <cell r="B139" t="str">
            <v>亜種</v>
          </cell>
          <cell r="C139" t="str">
            <v>クモマツマキチョウ</v>
          </cell>
          <cell r="D139" t="str">
            <v>チョウ目</v>
          </cell>
          <cell r="E139">
            <v>138</v>
          </cell>
          <cell r="F139" t="str">
            <v>f03012</v>
          </cell>
          <cell r="G139" t="str">
            <v>シロチョウ科</v>
          </cell>
        </row>
        <row r="140">
          <cell r="A140" t="str">
            <v>タイワンシロチョウ</v>
          </cell>
          <cell r="B140" t="str">
            <v>標準</v>
          </cell>
          <cell r="C140" t="str">
            <v>タイワンシロチョウ</v>
          </cell>
          <cell r="D140" t="str">
            <v>チョウ目</v>
          </cell>
          <cell r="E140">
            <v>139</v>
          </cell>
          <cell r="F140" t="str">
            <v>f03013</v>
          </cell>
          <cell r="G140" t="str">
            <v>シロチョウ科</v>
          </cell>
        </row>
        <row r="141">
          <cell r="A141" t="str">
            <v>　タイワンシロチョウ（台湾・日本産亜種）</v>
          </cell>
          <cell r="B141" t="str">
            <v>亜種</v>
          </cell>
          <cell r="C141" t="str">
            <v>タイワンシロチョウ</v>
          </cell>
          <cell r="D141" t="str">
            <v>チョウ目</v>
          </cell>
          <cell r="E141">
            <v>140</v>
          </cell>
          <cell r="F141" t="str">
            <v>f03013</v>
          </cell>
          <cell r="G141" t="str">
            <v>シロチョウ科</v>
          </cell>
        </row>
        <row r="142">
          <cell r="A142" t="str">
            <v>ナミエシロチョウ</v>
          </cell>
          <cell r="B142" t="str">
            <v>標準</v>
          </cell>
          <cell r="C142" t="str">
            <v>ナミエシロチョウ</v>
          </cell>
          <cell r="D142" t="str">
            <v>チョウ目</v>
          </cell>
          <cell r="E142">
            <v>141</v>
          </cell>
          <cell r="F142" t="str">
            <v>f03013</v>
          </cell>
          <cell r="G142" t="str">
            <v>シロチョウ科</v>
          </cell>
        </row>
        <row r="143">
          <cell r="A143" t="str">
            <v>カワカミシロチョウ</v>
          </cell>
          <cell r="B143" t="str">
            <v>標準</v>
          </cell>
          <cell r="C143" t="str">
            <v>カワカミシロチョウ</v>
          </cell>
          <cell r="D143" t="str">
            <v>チョウ目</v>
          </cell>
          <cell r="E143">
            <v>142</v>
          </cell>
          <cell r="F143" t="str">
            <v>f03013</v>
          </cell>
          <cell r="G143" t="str">
            <v>シロチョウ科</v>
          </cell>
        </row>
        <row r="144">
          <cell r="A144" t="str">
            <v>　カワカミシロチョウ（フィリピン産亜種）</v>
          </cell>
          <cell r="B144" t="str">
            <v>亜種</v>
          </cell>
          <cell r="C144" t="str">
            <v>カワカミシロチョウ</v>
          </cell>
          <cell r="D144" t="str">
            <v>チョウ目</v>
          </cell>
          <cell r="E144">
            <v>143</v>
          </cell>
          <cell r="F144" t="str">
            <v>f03013</v>
          </cell>
          <cell r="G144" t="str">
            <v>シロチョウ科</v>
          </cell>
        </row>
        <row r="145">
          <cell r="A145" t="str">
            <v>ベニシロチョウ</v>
          </cell>
          <cell r="B145" t="str">
            <v>標準</v>
          </cell>
          <cell r="C145" t="str">
            <v>ベニシロチョウ</v>
          </cell>
          <cell r="D145" t="str">
            <v>チョウ目</v>
          </cell>
          <cell r="E145">
            <v>144</v>
          </cell>
          <cell r="F145" t="str">
            <v>f03013</v>
          </cell>
          <cell r="G145" t="str">
            <v>シロチョウ科</v>
          </cell>
        </row>
        <row r="146">
          <cell r="A146" t="str">
            <v>　ベニシロチョウ（フィリピン産亜種）</v>
          </cell>
          <cell r="B146" t="str">
            <v>亜種</v>
          </cell>
          <cell r="C146" t="str">
            <v>ベニシロチョウ</v>
          </cell>
          <cell r="D146" t="str">
            <v>チョウ目</v>
          </cell>
          <cell r="E146">
            <v>145</v>
          </cell>
          <cell r="F146" t="str">
            <v>f03013</v>
          </cell>
          <cell r="G146" t="str">
            <v>シロチョウ科</v>
          </cell>
        </row>
        <row r="147">
          <cell r="A147" t="str">
            <v>クモガタシロチョウ</v>
          </cell>
          <cell r="B147" t="str">
            <v>標準</v>
          </cell>
          <cell r="C147" t="str">
            <v>クモガタシロチョウ</v>
          </cell>
          <cell r="D147" t="str">
            <v>チョウ目</v>
          </cell>
          <cell r="E147">
            <v>146</v>
          </cell>
          <cell r="F147" t="str">
            <v>f03013</v>
          </cell>
          <cell r="G147" t="str">
            <v>シロチョウ科</v>
          </cell>
        </row>
        <row r="148">
          <cell r="A148" t="str">
            <v>イワサキシロチョウ</v>
          </cell>
          <cell r="B148" t="str">
            <v>標準</v>
          </cell>
          <cell r="C148" t="str">
            <v>イワサキシロチョウ</v>
          </cell>
          <cell r="D148" t="str">
            <v>チョウ目</v>
          </cell>
          <cell r="E148">
            <v>147</v>
          </cell>
          <cell r="F148" t="str">
            <v>f03014</v>
          </cell>
          <cell r="G148" t="str">
            <v>シロチョウ科</v>
          </cell>
        </row>
        <row r="149">
          <cell r="A149" t="str">
            <v>パンダヒメトガリシロチョウ</v>
          </cell>
          <cell r="B149" t="str">
            <v>別名</v>
          </cell>
          <cell r="C149" t="str">
            <v>イワサキシロチョウ</v>
          </cell>
          <cell r="D149" t="str">
            <v>チョウ目</v>
          </cell>
          <cell r="E149">
            <v>148</v>
          </cell>
          <cell r="F149" t="str">
            <v>-</v>
          </cell>
        </row>
        <row r="150">
          <cell r="A150" t="str">
            <v>　イワサキシロチョウ（フィリピン産亜種）</v>
          </cell>
          <cell r="B150" t="str">
            <v>亜種</v>
          </cell>
          <cell r="C150" t="str">
            <v>イワサキシロチョウ</v>
          </cell>
          <cell r="D150" t="str">
            <v>チョウ目</v>
          </cell>
          <cell r="E150">
            <v>149</v>
          </cell>
          <cell r="F150" t="str">
            <v>f03014</v>
          </cell>
          <cell r="G150" t="str">
            <v>シロチョウ科</v>
          </cell>
        </row>
        <row r="151">
          <cell r="A151" t="str">
            <v>メスジロキチョウ</v>
          </cell>
          <cell r="B151" t="str">
            <v>標準</v>
          </cell>
          <cell r="C151" t="str">
            <v>メスジロキチョウ</v>
          </cell>
          <cell r="D151" t="str">
            <v>チョウ目</v>
          </cell>
          <cell r="E151">
            <v>150</v>
          </cell>
          <cell r="F151" t="str">
            <v>f03015</v>
          </cell>
          <cell r="G151" t="str">
            <v>シロチョウ科</v>
          </cell>
        </row>
        <row r="152">
          <cell r="A152" t="str">
            <v>　メスジロキチョウ（台湾産亜種）</v>
          </cell>
          <cell r="B152" t="str">
            <v>亜種</v>
          </cell>
          <cell r="C152" t="str">
            <v>メスジロキチョウ</v>
          </cell>
          <cell r="D152" t="str">
            <v>チョウ目</v>
          </cell>
          <cell r="E152">
            <v>151</v>
          </cell>
          <cell r="F152" t="str">
            <v>f03015</v>
          </cell>
          <cell r="G152" t="str">
            <v>シロチョウ科</v>
          </cell>
        </row>
        <row r="153">
          <cell r="A153" t="str">
            <v>ツマベニチョウ</v>
          </cell>
          <cell r="B153" t="str">
            <v>標準</v>
          </cell>
          <cell r="C153" t="str">
            <v>ツマベニチョウ</v>
          </cell>
          <cell r="D153" t="str">
            <v>チョウ目</v>
          </cell>
          <cell r="E153">
            <v>152</v>
          </cell>
          <cell r="F153" t="str">
            <v>f03016</v>
          </cell>
          <cell r="G153" t="str">
            <v>シロチョウ科</v>
          </cell>
        </row>
        <row r="154">
          <cell r="A154" t="str">
            <v>ルーミスシジミ</v>
          </cell>
          <cell r="B154" t="str">
            <v>標準</v>
          </cell>
          <cell r="C154" t="str">
            <v>ルーミスシジミ</v>
          </cell>
          <cell r="D154" t="str">
            <v>チョウ目</v>
          </cell>
          <cell r="E154">
            <v>153</v>
          </cell>
          <cell r="F154" t="str">
            <v>f04001</v>
          </cell>
          <cell r="G154" t="str">
            <v>シジミチョウ科</v>
          </cell>
        </row>
        <row r="155">
          <cell r="A155" t="str">
            <v>　ルーミスシジミ（日本産亜種）</v>
          </cell>
          <cell r="B155" t="str">
            <v>亜種</v>
          </cell>
          <cell r="C155" t="str">
            <v>ルーミスシジミ</v>
          </cell>
          <cell r="D155" t="str">
            <v>チョウ目</v>
          </cell>
          <cell r="E155">
            <v>154</v>
          </cell>
          <cell r="F155" t="str">
            <v>f04001</v>
          </cell>
          <cell r="G155" t="str">
            <v>シジミチョウ科</v>
          </cell>
        </row>
        <row r="156">
          <cell r="A156" t="str">
            <v>ムラサキシジミ</v>
          </cell>
          <cell r="B156" t="str">
            <v>標準</v>
          </cell>
          <cell r="C156" t="str">
            <v>ムラサキシジミ</v>
          </cell>
          <cell r="D156" t="str">
            <v>チョウ目</v>
          </cell>
          <cell r="E156">
            <v>155</v>
          </cell>
          <cell r="F156" t="str">
            <v>f04002</v>
          </cell>
          <cell r="G156" t="str">
            <v>シジミチョウ科</v>
          </cell>
        </row>
        <row r="157">
          <cell r="A157" t="str">
            <v>　ムラサキシジミ（日本産亜種）</v>
          </cell>
          <cell r="B157" t="str">
            <v>亜種</v>
          </cell>
          <cell r="C157" t="str">
            <v>ムラサキシジミ</v>
          </cell>
          <cell r="D157" t="str">
            <v>チョウ目</v>
          </cell>
          <cell r="E157">
            <v>156</v>
          </cell>
          <cell r="F157" t="str">
            <v>f04002</v>
          </cell>
          <cell r="G157" t="str">
            <v>シジミチョウ科</v>
          </cell>
        </row>
        <row r="158">
          <cell r="A158" t="str">
            <v>ラーマムラサキシジミ</v>
          </cell>
          <cell r="B158" t="str">
            <v>標準</v>
          </cell>
          <cell r="C158" t="str">
            <v>ラーマムラサキシジミ</v>
          </cell>
          <cell r="D158" t="str">
            <v>チョウ目</v>
          </cell>
          <cell r="E158">
            <v>157</v>
          </cell>
          <cell r="F158" t="str">
            <v>f04002</v>
          </cell>
          <cell r="G158" t="str">
            <v>シジミチョウ科</v>
          </cell>
        </row>
        <row r="159">
          <cell r="A159" t="str">
            <v>ムラサキツバメ</v>
          </cell>
          <cell r="B159" t="str">
            <v>標準</v>
          </cell>
          <cell r="C159" t="str">
            <v>ムラサキツバメ</v>
          </cell>
          <cell r="D159" t="str">
            <v>チョウ目</v>
          </cell>
          <cell r="E159">
            <v>158</v>
          </cell>
          <cell r="F159" t="str">
            <v>f04002</v>
          </cell>
          <cell r="G159" t="str">
            <v>シジミチョウ科</v>
          </cell>
        </row>
        <row r="160">
          <cell r="A160" t="str">
            <v>　ムラサキツバメ（日本産亜種）</v>
          </cell>
          <cell r="B160" t="str">
            <v>亜種</v>
          </cell>
          <cell r="C160" t="str">
            <v>ムラサキツバメ</v>
          </cell>
          <cell r="D160" t="str">
            <v>チョウ目</v>
          </cell>
          <cell r="E160">
            <v>159</v>
          </cell>
          <cell r="F160" t="str">
            <v>f04002</v>
          </cell>
          <cell r="G160" t="str">
            <v>シジミチョウ科</v>
          </cell>
        </row>
        <row r="161">
          <cell r="A161" t="str">
            <v>ウラゴマダラシジミ</v>
          </cell>
          <cell r="B161" t="str">
            <v>標準</v>
          </cell>
          <cell r="C161" t="str">
            <v>ウラゴマダラシジミ</v>
          </cell>
          <cell r="D161" t="str">
            <v>チョウ目</v>
          </cell>
          <cell r="E161">
            <v>160</v>
          </cell>
          <cell r="F161" t="str">
            <v>f04003</v>
          </cell>
          <cell r="G161" t="str">
            <v>シジミチョウ科</v>
          </cell>
        </row>
        <row r="162">
          <cell r="A162" t="str">
            <v>ウラキンシジミ</v>
          </cell>
          <cell r="B162" t="str">
            <v>標準</v>
          </cell>
          <cell r="C162" t="str">
            <v>ウラキンシジミ</v>
          </cell>
          <cell r="D162" t="str">
            <v>チョウ目</v>
          </cell>
          <cell r="E162">
            <v>161</v>
          </cell>
          <cell r="F162" t="str">
            <v>f04004</v>
          </cell>
          <cell r="G162" t="str">
            <v>シジミチョウ科</v>
          </cell>
        </row>
        <row r="163">
          <cell r="A163" t="str">
            <v>チョウセンアカシジミ</v>
          </cell>
          <cell r="B163" t="str">
            <v>標準</v>
          </cell>
          <cell r="C163" t="str">
            <v>チョウセンアカシジミ</v>
          </cell>
          <cell r="D163" t="str">
            <v>チョウ目</v>
          </cell>
          <cell r="E163">
            <v>162</v>
          </cell>
          <cell r="F163" t="str">
            <v>f04005</v>
          </cell>
          <cell r="G163" t="str">
            <v>シジミチョウ科</v>
          </cell>
        </row>
        <row r="164">
          <cell r="A164" t="str">
            <v>　チョウセンアカシジミ（日本産亜種）</v>
          </cell>
          <cell r="B164" t="str">
            <v>亜種</v>
          </cell>
          <cell r="C164" t="str">
            <v>チョウセンアカシジミ</v>
          </cell>
          <cell r="D164" t="str">
            <v>チョウ目</v>
          </cell>
          <cell r="E164">
            <v>163</v>
          </cell>
          <cell r="F164" t="str">
            <v>f04005</v>
          </cell>
          <cell r="G164" t="str">
            <v>シジミチョウ科</v>
          </cell>
        </row>
        <row r="165">
          <cell r="A165" t="str">
            <v>ムモンアカシジミ</v>
          </cell>
          <cell r="B165" t="str">
            <v>標準</v>
          </cell>
          <cell r="C165" t="str">
            <v>ムモンアカシジミ</v>
          </cell>
          <cell r="D165" t="str">
            <v>チョウ目</v>
          </cell>
          <cell r="E165">
            <v>164</v>
          </cell>
          <cell r="F165" t="str">
            <v>f04006</v>
          </cell>
          <cell r="G165" t="str">
            <v>シジミチョウ科</v>
          </cell>
        </row>
        <row r="166">
          <cell r="A166" t="str">
            <v>アカシジミ</v>
          </cell>
          <cell r="B166" t="str">
            <v>標準</v>
          </cell>
          <cell r="C166" t="str">
            <v>アカシジミ</v>
          </cell>
          <cell r="D166" t="str">
            <v>チョウ目</v>
          </cell>
          <cell r="E166">
            <v>165</v>
          </cell>
          <cell r="F166" t="str">
            <v>f04007</v>
          </cell>
          <cell r="G166" t="str">
            <v>シジミチョウ科</v>
          </cell>
        </row>
        <row r="167">
          <cell r="A167" t="str">
            <v>　アカシジミ（日本産亜種）</v>
          </cell>
          <cell r="B167" t="str">
            <v>亜種</v>
          </cell>
          <cell r="C167" t="str">
            <v>アカシジミ</v>
          </cell>
          <cell r="D167" t="str">
            <v>チョウ目</v>
          </cell>
          <cell r="E167">
            <v>166</v>
          </cell>
          <cell r="F167" t="str">
            <v>f04007</v>
          </cell>
          <cell r="G167" t="str">
            <v>シジミチョウ科</v>
          </cell>
        </row>
        <row r="168">
          <cell r="A168" t="str">
            <v>キタアカシジミ</v>
          </cell>
          <cell r="B168" t="str">
            <v>標準</v>
          </cell>
          <cell r="C168" t="str">
            <v>キタアカシジミ</v>
          </cell>
          <cell r="D168" t="str">
            <v>チョウ目</v>
          </cell>
          <cell r="E168">
            <v>167</v>
          </cell>
          <cell r="F168" t="str">
            <v>f04007</v>
          </cell>
          <cell r="G168" t="str">
            <v>シジミチョウ科</v>
          </cell>
        </row>
        <row r="169">
          <cell r="A169" t="str">
            <v>ミナミアカシジミ</v>
          </cell>
          <cell r="B169" t="str">
            <v>別名</v>
          </cell>
          <cell r="C169" t="str">
            <v>　キタアカシジミ（冠高原産）</v>
          </cell>
          <cell r="D169" t="str">
            <v>チョウ目</v>
          </cell>
          <cell r="E169">
            <v>168</v>
          </cell>
          <cell r="F169" t="str">
            <v>-</v>
          </cell>
        </row>
        <row r="170">
          <cell r="A170" t="str">
            <v>カシワアカシジミ</v>
          </cell>
          <cell r="B170" t="str">
            <v>別名</v>
          </cell>
          <cell r="C170" t="str">
            <v>キタアカシジミ</v>
          </cell>
          <cell r="D170" t="str">
            <v>チョウ目</v>
          </cell>
          <cell r="E170">
            <v>169</v>
          </cell>
          <cell r="F170" t="str">
            <v>-</v>
          </cell>
        </row>
        <row r="171">
          <cell r="A171" t="str">
            <v>　キタアカシジミ（冠高原産亜種）</v>
          </cell>
          <cell r="B171" t="str">
            <v>亜種</v>
          </cell>
          <cell r="C171" t="str">
            <v>キタアカシジミ</v>
          </cell>
          <cell r="D171" t="str">
            <v>チョウ目</v>
          </cell>
          <cell r="E171">
            <v>170</v>
          </cell>
          <cell r="F171" t="str">
            <v>f04007</v>
          </cell>
          <cell r="G171" t="str">
            <v>シジミチョウ科</v>
          </cell>
        </row>
        <row r="172">
          <cell r="A172" t="str">
            <v>　キタアカシジミ（東北・北海道産亜種）</v>
          </cell>
          <cell r="B172" t="str">
            <v>亜種</v>
          </cell>
          <cell r="C172" t="str">
            <v>キタアカシジミ</v>
          </cell>
          <cell r="D172" t="str">
            <v>チョウ目</v>
          </cell>
          <cell r="E172">
            <v>171</v>
          </cell>
          <cell r="F172" t="str">
            <v>f04007</v>
          </cell>
          <cell r="G172" t="str">
            <v>シジミチョウ科</v>
          </cell>
        </row>
        <row r="173">
          <cell r="A173" t="str">
            <v>ウラナミアカシジミ</v>
          </cell>
          <cell r="B173" t="str">
            <v>標準</v>
          </cell>
          <cell r="C173" t="str">
            <v>ウラナミアカシジミ</v>
          </cell>
          <cell r="D173" t="str">
            <v>チョウ目</v>
          </cell>
          <cell r="E173">
            <v>172</v>
          </cell>
          <cell r="F173" t="str">
            <v>f04007</v>
          </cell>
          <cell r="G173" t="str">
            <v>シジミチョウ科</v>
          </cell>
        </row>
        <row r="174">
          <cell r="A174" t="str">
            <v>　ウラナミアカシジミ（南紀産亜種）</v>
          </cell>
          <cell r="B174" t="str">
            <v>亜種</v>
          </cell>
          <cell r="C174" t="str">
            <v>ウラナミアカシジミ</v>
          </cell>
          <cell r="D174" t="str">
            <v>チョウ目</v>
          </cell>
          <cell r="E174">
            <v>173</v>
          </cell>
          <cell r="F174" t="str">
            <v>f04007</v>
          </cell>
          <cell r="G174" t="str">
            <v>シジミチョウ科</v>
          </cell>
        </row>
        <row r="175">
          <cell r="A175" t="str">
            <v>　ウラナミアカシジミ（日本産亜種）</v>
          </cell>
          <cell r="B175" t="str">
            <v>亜種</v>
          </cell>
          <cell r="C175" t="str">
            <v>ウラナミアカシジミ</v>
          </cell>
          <cell r="D175" t="str">
            <v>チョウ目</v>
          </cell>
          <cell r="E175">
            <v>174</v>
          </cell>
          <cell r="F175" t="str">
            <v>f04007</v>
          </cell>
          <cell r="G175" t="str">
            <v>シジミチョウ科</v>
          </cell>
        </row>
        <row r="176">
          <cell r="A176" t="str">
            <v>ウラクロシジミ</v>
          </cell>
          <cell r="B176" t="str">
            <v>標準</v>
          </cell>
          <cell r="C176" t="str">
            <v>ウラクロシジミ</v>
          </cell>
          <cell r="D176" t="str">
            <v>チョウ目</v>
          </cell>
          <cell r="E176">
            <v>175</v>
          </cell>
          <cell r="F176" t="str">
            <v>f04008</v>
          </cell>
          <cell r="G176" t="str">
            <v>シジミチョウ科</v>
          </cell>
        </row>
        <row r="177">
          <cell r="A177" t="str">
            <v>　ウラクロシジミ（日本産亜種）</v>
          </cell>
          <cell r="B177" t="str">
            <v>亜種</v>
          </cell>
          <cell r="C177" t="str">
            <v>ウラクロシジミ</v>
          </cell>
          <cell r="D177" t="str">
            <v>チョウ目</v>
          </cell>
          <cell r="E177">
            <v>176</v>
          </cell>
          <cell r="F177" t="str">
            <v>f04008</v>
          </cell>
          <cell r="G177" t="str">
            <v>シジミチョウ科</v>
          </cell>
        </row>
        <row r="178">
          <cell r="A178" t="str">
            <v>ウラミスジシジミ</v>
          </cell>
          <cell r="B178" t="str">
            <v>標準</v>
          </cell>
          <cell r="C178" t="str">
            <v>ウラミスジシジミ</v>
          </cell>
          <cell r="D178" t="str">
            <v>チョウ目</v>
          </cell>
          <cell r="E178">
            <v>177</v>
          </cell>
          <cell r="F178" t="str">
            <v>f04009</v>
          </cell>
          <cell r="G178" t="str">
            <v>シジミチョウ科</v>
          </cell>
        </row>
        <row r="179">
          <cell r="A179" t="str">
            <v>ダイセンシジミ</v>
          </cell>
          <cell r="B179" t="str">
            <v>別名</v>
          </cell>
          <cell r="C179" t="str">
            <v>ウラミスジシジミ</v>
          </cell>
          <cell r="D179" t="str">
            <v>チョウ目</v>
          </cell>
          <cell r="E179">
            <v>178</v>
          </cell>
          <cell r="F179" t="str">
            <v>-</v>
          </cell>
        </row>
        <row r="180">
          <cell r="A180" t="str">
            <v>オナガシジミ</v>
          </cell>
          <cell r="B180" t="str">
            <v>標準</v>
          </cell>
          <cell r="C180" t="str">
            <v>オナガシジミ</v>
          </cell>
          <cell r="D180" t="str">
            <v>チョウ目</v>
          </cell>
          <cell r="E180">
            <v>179</v>
          </cell>
          <cell r="F180" t="str">
            <v>f04010</v>
          </cell>
          <cell r="G180" t="str">
            <v>シジミチョウ科</v>
          </cell>
        </row>
        <row r="181">
          <cell r="A181" t="str">
            <v>　オナガシジミ（日本産亜種）</v>
          </cell>
          <cell r="B181" t="str">
            <v>亜種</v>
          </cell>
          <cell r="C181" t="str">
            <v>オナガシジミ</v>
          </cell>
          <cell r="D181" t="str">
            <v>チョウ目</v>
          </cell>
          <cell r="E181">
            <v>180</v>
          </cell>
          <cell r="F181" t="str">
            <v>f04010</v>
          </cell>
          <cell r="G181" t="str">
            <v>シジミチョウ科</v>
          </cell>
        </row>
        <row r="182">
          <cell r="A182" t="str">
            <v>ミズイロオナガシジミ</v>
          </cell>
          <cell r="B182" t="str">
            <v>標準</v>
          </cell>
          <cell r="C182" t="str">
            <v>ミズイロオナガシジミ</v>
          </cell>
          <cell r="D182" t="str">
            <v>チョウ目</v>
          </cell>
          <cell r="E182">
            <v>181</v>
          </cell>
          <cell r="F182" t="str">
            <v>f04011</v>
          </cell>
          <cell r="G182" t="str">
            <v>シジミチョウ科</v>
          </cell>
        </row>
        <row r="183">
          <cell r="A183" t="str">
            <v>　ミズイロオナガシジミ（日本産亜種）</v>
          </cell>
          <cell r="B183" t="str">
            <v>亜種</v>
          </cell>
          <cell r="C183" t="str">
            <v>ミズイロオナガシジミ</v>
          </cell>
          <cell r="D183" t="str">
            <v>チョウ目</v>
          </cell>
          <cell r="E183">
            <v>182</v>
          </cell>
          <cell r="F183" t="str">
            <v>f04011</v>
          </cell>
          <cell r="G183" t="str">
            <v>シジミチョウ科</v>
          </cell>
        </row>
        <row r="184">
          <cell r="A184" t="str">
            <v>ウスイロオナガシジミ</v>
          </cell>
          <cell r="B184" t="str">
            <v>標準</v>
          </cell>
          <cell r="C184" t="str">
            <v>ウスイロオナガシジミ</v>
          </cell>
          <cell r="D184" t="str">
            <v>チョウ目</v>
          </cell>
          <cell r="E184">
            <v>183</v>
          </cell>
          <cell r="F184" t="str">
            <v>f04011</v>
          </cell>
          <cell r="G184" t="str">
            <v>シジミチョウ科</v>
          </cell>
        </row>
        <row r="185">
          <cell r="A185" t="str">
            <v>　ウスイロオナガシジミ（本州産亜種）</v>
          </cell>
          <cell r="B185" t="str">
            <v>亜種</v>
          </cell>
          <cell r="C185" t="str">
            <v>ウスイロオナガシジミ</v>
          </cell>
          <cell r="D185" t="str">
            <v>チョウ目</v>
          </cell>
          <cell r="E185">
            <v>184</v>
          </cell>
          <cell r="F185" t="str">
            <v>f04011</v>
          </cell>
          <cell r="G185" t="str">
            <v>シジミチョウ科</v>
          </cell>
        </row>
        <row r="186">
          <cell r="A186" t="str">
            <v>　ウスイロオナガシジミ（九州産亜種）</v>
          </cell>
          <cell r="B186" t="str">
            <v>亜種</v>
          </cell>
          <cell r="C186" t="str">
            <v>ウスイロオナガシジミ</v>
          </cell>
          <cell r="D186" t="str">
            <v>チョウ目</v>
          </cell>
          <cell r="E186">
            <v>185</v>
          </cell>
          <cell r="F186" t="str">
            <v>f04011</v>
          </cell>
          <cell r="G186" t="str">
            <v>シジミチョウ科</v>
          </cell>
        </row>
        <row r="187">
          <cell r="A187" t="str">
            <v>ミドリシジミ</v>
          </cell>
          <cell r="B187" t="str">
            <v>標準</v>
          </cell>
          <cell r="C187" t="str">
            <v>ミドリシジミ</v>
          </cell>
          <cell r="D187" t="str">
            <v>チョウ目</v>
          </cell>
          <cell r="E187">
            <v>186</v>
          </cell>
          <cell r="F187" t="str">
            <v>f04012</v>
          </cell>
          <cell r="G187" t="str">
            <v>シジミチョウ科</v>
          </cell>
        </row>
        <row r="188">
          <cell r="A188" t="str">
            <v>アイノミドリシジミ</v>
          </cell>
          <cell r="B188" t="str">
            <v>標準</v>
          </cell>
          <cell r="C188" t="str">
            <v>アイノミドリシジミ</v>
          </cell>
          <cell r="D188" t="str">
            <v>チョウ目</v>
          </cell>
          <cell r="E188">
            <v>187</v>
          </cell>
          <cell r="F188" t="str">
            <v>f04013</v>
          </cell>
          <cell r="G188" t="str">
            <v>シジミチョウ科</v>
          </cell>
        </row>
        <row r="189">
          <cell r="A189" t="str">
            <v>メスアカミドリシジミ</v>
          </cell>
          <cell r="B189" t="str">
            <v>標準</v>
          </cell>
          <cell r="C189" t="str">
            <v>メスアカミドリシジミ</v>
          </cell>
          <cell r="D189" t="str">
            <v>チョウ目</v>
          </cell>
          <cell r="E189">
            <v>188</v>
          </cell>
          <cell r="F189" t="str">
            <v>f04013</v>
          </cell>
          <cell r="G189" t="str">
            <v>シジミチョウ科</v>
          </cell>
        </row>
        <row r="190">
          <cell r="A190" t="str">
            <v>　メスアカミドリシジミ（日本産亜種）</v>
          </cell>
          <cell r="B190" t="str">
            <v>亜種</v>
          </cell>
          <cell r="C190" t="str">
            <v>メスアカミドリシジミ</v>
          </cell>
          <cell r="D190" t="str">
            <v>チョウ目</v>
          </cell>
          <cell r="E190">
            <v>189</v>
          </cell>
          <cell r="F190" t="str">
            <v>f04013</v>
          </cell>
          <cell r="G190" t="str">
            <v>シジミチョウ科</v>
          </cell>
        </row>
        <row r="191">
          <cell r="A191" t="str">
            <v>ヒサマツミドリシジミ</v>
          </cell>
          <cell r="B191" t="str">
            <v>標準</v>
          </cell>
          <cell r="C191" t="str">
            <v>ヒサマツミドリシジミ</v>
          </cell>
          <cell r="D191" t="str">
            <v>チョウ目</v>
          </cell>
          <cell r="E191">
            <v>190</v>
          </cell>
          <cell r="F191" t="str">
            <v>f04013</v>
          </cell>
          <cell r="G191" t="str">
            <v>シジミチョウ科</v>
          </cell>
        </row>
        <row r="192">
          <cell r="A192" t="str">
            <v>　ヒサマツミドリシジミ（日本産亜種）</v>
          </cell>
          <cell r="B192" t="str">
            <v>亜種</v>
          </cell>
          <cell r="C192" t="str">
            <v>ヒサマツミドリシジミ</v>
          </cell>
          <cell r="D192" t="str">
            <v>チョウ目</v>
          </cell>
          <cell r="E192">
            <v>191</v>
          </cell>
          <cell r="F192" t="str">
            <v>f04013</v>
          </cell>
          <cell r="G192" t="str">
            <v>シジミチョウ科</v>
          </cell>
        </row>
        <row r="193">
          <cell r="A193" t="str">
            <v>キリシマミドリシジミ</v>
          </cell>
          <cell r="B193" t="str">
            <v>標準</v>
          </cell>
          <cell r="C193" t="str">
            <v>キリシマミドリシジミ</v>
          </cell>
          <cell r="D193" t="str">
            <v>チョウ目</v>
          </cell>
          <cell r="E193">
            <v>192</v>
          </cell>
          <cell r="F193" t="str">
            <v>f04014</v>
          </cell>
          <cell r="G193" t="str">
            <v>シジミチョウ科</v>
          </cell>
        </row>
        <row r="194">
          <cell r="A194" t="str">
            <v>　キリシマミドリシジミ（日本産亜種）</v>
          </cell>
          <cell r="B194" t="str">
            <v>亜種</v>
          </cell>
          <cell r="C194" t="str">
            <v>キリシマミドリシジミ</v>
          </cell>
          <cell r="D194" t="str">
            <v>チョウ目</v>
          </cell>
          <cell r="E194">
            <v>193</v>
          </cell>
          <cell r="F194" t="str">
            <v>f04014</v>
          </cell>
          <cell r="G194" t="str">
            <v>シジミチョウ科</v>
          </cell>
        </row>
        <row r="195">
          <cell r="A195" t="str">
            <v>　キリシマミドリシジミ（屋久島産亜種）</v>
          </cell>
          <cell r="B195" t="str">
            <v>亜種</v>
          </cell>
          <cell r="C195" t="str">
            <v>キリシマミドリシジミ</v>
          </cell>
          <cell r="D195" t="str">
            <v>チョウ目</v>
          </cell>
          <cell r="E195">
            <v>194</v>
          </cell>
          <cell r="F195" t="str">
            <v>f04014</v>
          </cell>
          <cell r="G195" t="str">
            <v>シジミチョウ科</v>
          </cell>
        </row>
        <row r="196">
          <cell r="A196" t="str">
            <v>クロミドリシジミ</v>
          </cell>
          <cell r="B196" t="str">
            <v>標準</v>
          </cell>
          <cell r="C196" t="str">
            <v>クロミドリシジミ</v>
          </cell>
          <cell r="D196" t="str">
            <v>チョウ目</v>
          </cell>
          <cell r="E196">
            <v>195</v>
          </cell>
          <cell r="F196" t="str">
            <v>f04015</v>
          </cell>
          <cell r="G196" t="str">
            <v>シジミチョウ科</v>
          </cell>
        </row>
        <row r="197">
          <cell r="A197" t="str">
            <v>オオミドリシジミ</v>
          </cell>
          <cell r="B197" t="str">
            <v>標準</v>
          </cell>
          <cell r="C197" t="str">
            <v>オオミドリシジミ</v>
          </cell>
          <cell r="D197" t="str">
            <v>チョウ目</v>
          </cell>
          <cell r="E197">
            <v>196</v>
          </cell>
          <cell r="F197" t="str">
            <v>f04015</v>
          </cell>
          <cell r="G197" t="str">
            <v>シジミチョウ科</v>
          </cell>
        </row>
        <row r="198">
          <cell r="A198" t="str">
            <v>エゾミドリシジミ</v>
          </cell>
          <cell r="B198" t="str">
            <v>標準</v>
          </cell>
          <cell r="C198" t="str">
            <v>エゾミドリシジミ</v>
          </cell>
          <cell r="D198" t="str">
            <v>チョウ目</v>
          </cell>
          <cell r="E198">
            <v>197</v>
          </cell>
          <cell r="F198" t="str">
            <v>f04015</v>
          </cell>
          <cell r="G198" t="str">
            <v>シジミチョウ科</v>
          </cell>
        </row>
        <row r="199">
          <cell r="A199" t="str">
            <v>ジョウザンミドリシジミ</v>
          </cell>
          <cell r="B199" t="str">
            <v>標準</v>
          </cell>
          <cell r="C199" t="str">
            <v>ジョウザンミドリシジミ</v>
          </cell>
          <cell r="D199" t="str">
            <v>チョウ目</v>
          </cell>
          <cell r="E199">
            <v>198</v>
          </cell>
          <cell r="F199" t="str">
            <v>f04015</v>
          </cell>
          <cell r="G199" t="str">
            <v>シジミチョウ科</v>
          </cell>
        </row>
        <row r="200">
          <cell r="A200" t="str">
            <v>ハヤシミドリシジミ</v>
          </cell>
          <cell r="B200" t="str">
            <v>標準</v>
          </cell>
          <cell r="C200" t="str">
            <v>ハヤシミドリシジミ</v>
          </cell>
          <cell r="D200" t="str">
            <v>チョウ目</v>
          </cell>
          <cell r="E200">
            <v>199</v>
          </cell>
          <cell r="F200" t="str">
            <v>f04015</v>
          </cell>
          <cell r="G200" t="str">
            <v>シジミチョウ科</v>
          </cell>
        </row>
        <row r="201">
          <cell r="A201" t="str">
            <v>ヒロオビミドリシジミ</v>
          </cell>
          <cell r="B201" t="str">
            <v>標準</v>
          </cell>
          <cell r="C201" t="str">
            <v>ヒロオビミドリシジミ</v>
          </cell>
          <cell r="D201" t="str">
            <v>チョウ目</v>
          </cell>
          <cell r="E201">
            <v>200</v>
          </cell>
          <cell r="F201" t="str">
            <v>f04015</v>
          </cell>
          <cell r="G201" t="str">
            <v>シジミチョウ科</v>
          </cell>
        </row>
        <row r="202">
          <cell r="A202" t="str">
            <v>　ヒロオビミドリシジミ（日本産亜種）</v>
          </cell>
          <cell r="B202" t="str">
            <v>亜種</v>
          </cell>
          <cell r="C202" t="str">
            <v>ヒロオビミドリシジミ</v>
          </cell>
          <cell r="D202" t="str">
            <v>チョウ目</v>
          </cell>
          <cell r="E202">
            <v>201</v>
          </cell>
          <cell r="F202" t="str">
            <v>f04015</v>
          </cell>
          <cell r="G202" t="str">
            <v>シジミチョウ科</v>
          </cell>
        </row>
        <row r="203">
          <cell r="A203" t="str">
            <v>ウラジロミドリシジミ</v>
          </cell>
          <cell r="B203" t="str">
            <v>標準</v>
          </cell>
          <cell r="C203" t="str">
            <v>ウラジロミドリシジミ</v>
          </cell>
          <cell r="D203" t="str">
            <v>チョウ目</v>
          </cell>
          <cell r="E203">
            <v>202</v>
          </cell>
          <cell r="F203" t="str">
            <v>f04015</v>
          </cell>
          <cell r="G203" t="str">
            <v>シジミチョウ科</v>
          </cell>
        </row>
        <row r="204">
          <cell r="A204" t="str">
            <v>フジミドリシジミ</v>
          </cell>
          <cell r="B204" t="str">
            <v>標準</v>
          </cell>
          <cell r="C204" t="str">
            <v>フジミドリシジミ</v>
          </cell>
          <cell r="D204" t="str">
            <v>チョウ目</v>
          </cell>
          <cell r="E204">
            <v>203</v>
          </cell>
          <cell r="F204" t="str">
            <v>f04016</v>
          </cell>
          <cell r="G204" t="str">
            <v>シジミチョウ科</v>
          </cell>
        </row>
        <row r="205">
          <cell r="A205" t="str">
            <v>カラスシジミ</v>
          </cell>
          <cell r="B205" t="str">
            <v>標準</v>
          </cell>
          <cell r="C205" t="str">
            <v>カラスシジミ</v>
          </cell>
          <cell r="D205" t="str">
            <v>チョウ目</v>
          </cell>
          <cell r="E205">
            <v>204</v>
          </cell>
          <cell r="F205" t="str">
            <v>f04017</v>
          </cell>
          <cell r="G205" t="str">
            <v>シジミチョウ科</v>
          </cell>
        </row>
        <row r="206">
          <cell r="A206" t="str">
            <v>　カラスシジミ（日本産亜種）</v>
          </cell>
          <cell r="B206" t="str">
            <v>亜種</v>
          </cell>
          <cell r="C206" t="str">
            <v>カラスシジミ</v>
          </cell>
          <cell r="D206" t="str">
            <v>チョウ目</v>
          </cell>
          <cell r="E206">
            <v>205</v>
          </cell>
          <cell r="F206" t="str">
            <v>f04017</v>
          </cell>
          <cell r="G206" t="str">
            <v>シジミチョウ科</v>
          </cell>
        </row>
        <row r="207">
          <cell r="A207" t="str">
            <v>ベニモンカラスシジミ</v>
          </cell>
          <cell r="B207" t="str">
            <v>標準</v>
          </cell>
          <cell r="C207" t="str">
            <v>ベニモンカラスシジミ</v>
          </cell>
          <cell r="D207" t="str">
            <v>チョウ目</v>
          </cell>
          <cell r="E207">
            <v>206</v>
          </cell>
          <cell r="F207" t="str">
            <v>f04017</v>
          </cell>
          <cell r="G207" t="str">
            <v>シジミチョウ科</v>
          </cell>
        </row>
        <row r="208">
          <cell r="A208" t="str">
            <v>　ベニモンカラスシジミ（四国産亜種）</v>
          </cell>
          <cell r="B208" t="str">
            <v>亜種</v>
          </cell>
          <cell r="C208" t="str">
            <v>ベニモンカラスシジミ</v>
          </cell>
          <cell r="D208" t="str">
            <v>チョウ目</v>
          </cell>
          <cell r="E208">
            <v>207</v>
          </cell>
          <cell r="F208" t="str">
            <v>f04017</v>
          </cell>
          <cell r="G208" t="str">
            <v>シジミチョウ科</v>
          </cell>
        </row>
        <row r="209">
          <cell r="A209" t="str">
            <v>　ベニモンカラスシジミ（本州中国地方産亜種）</v>
          </cell>
          <cell r="B209" t="str">
            <v>亜種</v>
          </cell>
          <cell r="C209" t="str">
            <v>ベニモンカラスシジミ</v>
          </cell>
          <cell r="D209" t="str">
            <v>チョウ目</v>
          </cell>
          <cell r="E209">
            <v>208</v>
          </cell>
          <cell r="F209" t="str">
            <v>f04017</v>
          </cell>
          <cell r="G209" t="str">
            <v>シジミチョウ科</v>
          </cell>
        </row>
        <row r="210">
          <cell r="A210" t="str">
            <v>　ベニモンカラスシジミ（本州中部産亜種）</v>
          </cell>
          <cell r="B210" t="str">
            <v>亜種</v>
          </cell>
          <cell r="C210" t="str">
            <v>ベニモンカラスシジミ</v>
          </cell>
          <cell r="D210" t="str">
            <v>チョウ目</v>
          </cell>
          <cell r="E210">
            <v>209</v>
          </cell>
          <cell r="F210" t="str">
            <v>f04017</v>
          </cell>
          <cell r="G210" t="str">
            <v>シジミチョウ科</v>
          </cell>
        </row>
        <row r="211">
          <cell r="A211" t="str">
            <v>ミヤマカラスシジミ</v>
          </cell>
          <cell r="B211" t="str">
            <v>標準</v>
          </cell>
          <cell r="C211" t="str">
            <v>ミヤマカラスシジミ</v>
          </cell>
          <cell r="D211" t="str">
            <v>チョウ目</v>
          </cell>
          <cell r="E211">
            <v>210</v>
          </cell>
          <cell r="F211" t="str">
            <v>f04017</v>
          </cell>
          <cell r="G211" t="str">
            <v>シジミチョウ科</v>
          </cell>
        </row>
        <row r="212">
          <cell r="A212" t="str">
            <v>リンゴシジミ</v>
          </cell>
          <cell r="B212" t="str">
            <v>標準</v>
          </cell>
          <cell r="C212" t="str">
            <v>リンゴシジミ</v>
          </cell>
          <cell r="D212" t="str">
            <v>チョウ目</v>
          </cell>
          <cell r="E212">
            <v>211</v>
          </cell>
          <cell r="F212" t="str">
            <v>f04017</v>
          </cell>
          <cell r="G212" t="str">
            <v>シジミチョウ科</v>
          </cell>
        </row>
        <row r="213">
          <cell r="A213" t="str">
            <v>スモモシジミ</v>
          </cell>
          <cell r="B213" t="str">
            <v>別名</v>
          </cell>
          <cell r="C213" t="str">
            <v>リンゴシジミ</v>
          </cell>
          <cell r="D213" t="str">
            <v>チョウ目</v>
          </cell>
          <cell r="E213">
            <v>212</v>
          </cell>
          <cell r="F213" t="str">
            <v>-</v>
          </cell>
        </row>
        <row r="214">
          <cell r="A214" t="str">
            <v>　リンゴシジミ（日本産亜種）</v>
          </cell>
          <cell r="B214" t="str">
            <v>亜種</v>
          </cell>
          <cell r="C214" t="str">
            <v>リンゴシジミ</v>
          </cell>
          <cell r="D214" t="str">
            <v>チョウ目</v>
          </cell>
          <cell r="E214">
            <v>213</v>
          </cell>
          <cell r="F214" t="str">
            <v>f04017</v>
          </cell>
          <cell r="G214" t="str">
            <v>シジミチョウ科</v>
          </cell>
        </row>
        <row r="215">
          <cell r="A215" t="str">
            <v>コツバメ</v>
          </cell>
          <cell r="B215" t="str">
            <v>標準</v>
          </cell>
          <cell r="C215" t="str">
            <v>コツバメ</v>
          </cell>
          <cell r="D215" t="str">
            <v>チョウ目</v>
          </cell>
          <cell r="E215">
            <v>214</v>
          </cell>
          <cell r="F215" t="str">
            <v>f04018</v>
          </cell>
          <cell r="G215" t="str">
            <v>シジミチョウ科</v>
          </cell>
        </row>
        <row r="216">
          <cell r="A216" t="str">
            <v>トラフシジミ</v>
          </cell>
          <cell r="B216" t="str">
            <v>標準</v>
          </cell>
          <cell r="C216" t="str">
            <v>トラフシジミ</v>
          </cell>
          <cell r="D216" t="str">
            <v>チョウ目</v>
          </cell>
          <cell r="E216">
            <v>215</v>
          </cell>
          <cell r="F216" t="str">
            <v>f04019</v>
          </cell>
          <cell r="G216" t="str">
            <v>シジミチョウ科</v>
          </cell>
        </row>
        <row r="217">
          <cell r="A217" t="str">
            <v>イワカワシジミ</v>
          </cell>
          <cell r="B217" t="str">
            <v>標準</v>
          </cell>
          <cell r="C217" t="str">
            <v>イワカワシジミ</v>
          </cell>
          <cell r="D217" t="str">
            <v>チョウ目</v>
          </cell>
          <cell r="E217">
            <v>216</v>
          </cell>
          <cell r="F217" t="str">
            <v>f04020</v>
          </cell>
          <cell r="G217" t="str">
            <v>シジミチョウ科</v>
          </cell>
        </row>
        <row r="218">
          <cell r="A218" t="str">
            <v>キマダラルリツバメ</v>
          </cell>
          <cell r="B218" t="str">
            <v>標準</v>
          </cell>
          <cell r="C218" t="str">
            <v>キマダラルリツバメ</v>
          </cell>
          <cell r="D218" t="str">
            <v>チョウ目</v>
          </cell>
          <cell r="E218">
            <v>217</v>
          </cell>
          <cell r="F218" t="str">
            <v>f04021</v>
          </cell>
          <cell r="G218" t="str">
            <v>シジミチョウ科</v>
          </cell>
        </row>
        <row r="219">
          <cell r="A219" t="str">
            <v>ヒイロシジミ</v>
          </cell>
          <cell r="B219" t="str">
            <v>標準</v>
          </cell>
          <cell r="C219" t="str">
            <v>ヒイロシジミ</v>
          </cell>
          <cell r="D219" t="str">
            <v>チョウ目</v>
          </cell>
          <cell r="E219">
            <v>218</v>
          </cell>
          <cell r="F219" t="str">
            <v>f04022</v>
          </cell>
          <cell r="G219" t="str">
            <v>シジミチョウ科</v>
          </cell>
        </row>
        <row r="220">
          <cell r="A220" t="str">
            <v>ゴイシシジミ</v>
          </cell>
          <cell r="B220" t="str">
            <v>標準</v>
          </cell>
          <cell r="C220" t="str">
            <v>ゴイシシジミ</v>
          </cell>
          <cell r="D220" t="str">
            <v>チョウ目</v>
          </cell>
          <cell r="E220">
            <v>219</v>
          </cell>
          <cell r="F220" t="str">
            <v>f04023</v>
          </cell>
          <cell r="G220" t="str">
            <v>シジミチョウ科</v>
          </cell>
        </row>
        <row r="221">
          <cell r="A221" t="str">
            <v>　ゴイシシジミ（日本産亜種）</v>
          </cell>
          <cell r="B221" t="str">
            <v>亜種</v>
          </cell>
          <cell r="C221" t="str">
            <v>ゴイシシジミ</v>
          </cell>
          <cell r="D221" t="str">
            <v>チョウ目</v>
          </cell>
          <cell r="E221">
            <v>220</v>
          </cell>
          <cell r="F221" t="str">
            <v>f04023</v>
          </cell>
          <cell r="G221" t="str">
            <v>シジミチョウ科</v>
          </cell>
        </row>
        <row r="222">
          <cell r="A222" t="str">
            <v>ベニシジミ</v>
          </cell>
          <cell r="B222" t="str">
            <v>標準</v>
          </cell>
          <cell r="C222" t="str">
            <v>ベニシジミ</v>
          </cell>
          <cell r="D222" t="str">
            <v>チョウ目</v>
          </cell>
          <cell r="E222">
            <v>221</v>
          </cell>
          <cell r="F222" t="str">
            <v>f04024</v>
          </cell>
          <cell r="G222" t="str">
            <v>シジミチョウ科</v>
          </cell>
        </row>
        <row r="223">
          <cell r="A223" t="str">
            <v>　ベニシジミ（日本産亜種）</v>
          </cell>
          <cell r="B223" t="str">
            <v>亜種</v>
          </cell>
          <cell r="C223" t="str">
            <v>ベニシジミ</v>
          </cell>
          <cell r="D223" t="str">
            <v>チョウ目</v>
          </cell>
          <cell r="E223">
            <v>222</v>
          </cell>
          <cell r="F223" t="str">
            <v>f04024</v>
          </cell>
          <cell r="G223" t="str">
            <v>シジミチョウ科</v>
          </cell>
        </row>
        <row r="224">
          <cell r="A224" t="str">
            <v>クロシジミ</v>
          </cell>
          <cell r="B224" t="str">
            <v>標準</v>
          </cell>
          <cell r="C224" t="str">
            <v>クロシジミ</v>
          </cell>
          <cell r="D224" t="str">
            <v>チョウ目</v>
          </cell>
          <cell r="E224">
            <v>223</v>
          </cell>
          <cell r="F224" t="str">
            <v>f04025</v>
          </cell>
          <cell r="G224" t="str">
            <v>シジミチョウ科</v>
          </cell>
        </row>
        <row r="225">
          <cell r="A225" t="str">
            <v>カクモンシジミ</v>
          </cell>
          <cell r="B225" t="str">
            <v>標準</v>
          </cell>
          <cell r="C225" t="str">
            <v>カクモンシジミ</v>
          </cell>
          <cell r="D225" t="str">
            <v>チョウ目</v>
          </cell>
          <cell r="E225">
            <v>224</v>
          </cell>
          <cell r="F225" t="str">
            <v>f04026</v>
          </cell>
          <cell r="G225" t="str">
            <v>シジミチョウ科</v>
          </cell>
        </row>
        <row r="226">
          <cell r="A226" t="str">
            <v>オジロシジミ</v>
          </cell>
          <cell r="B226" t="str">
            <v>標準</v>
          </cell>
          <cell r="C226" t="str">
            <v>オジロシジミ</v>
          </cell>
          <cell r="D226" t="str">
            <v>チョウ目</v>
          </cell>
          <cell r="E226">
            <v>225</v>
          </cell>
          <cell r="F226" t="str">
            <v>f04027</v>
          </cell>
          <cell r="G226" t="str">
            <v>シジミチョウ科</v>
          </cell>
        </row>
        <row r="227">
          <cell r="A227" t="str">
            <v>ウラナミシジミ</v>
          </cell>
          <cell r="B227" t="str">
            <v>標準</v>
          </cell>
          <cell r="C227" t="str">
            <v>ウラナミシジミ</v>
          </cell>
          <cell r="D227" t="str">
            <v>チョウ目</v>
          </cell>
          <cell r="E227">
            <v>226</v>
          </cell>
          <cell r="F227" t="str">
            <v>f04028</v>
          </cell>
          <cell r="G227" t="str">
            <v>シジミチョウ科</v>
          </cell>
        </row>
        <row r="228">
          <cell r="A228" t="str">
            <v>アマミウラナミシジミ</v>
          </cell>
          <cell r="B228" t="str">
            <v>標準</v>
          </cell>
          <cell r="C228" t="str">
            <v>アマミウラナミシジミ</v>
          </cell>
          <cell r="D228" t="str">
            <v>チョウ目</v>
          </cell>
          <cell r="E228">
            <v>227</v>
          </cell>
          <cell r="F228" t="str">
            <v>f04029</v>
          </cell>
          <cell r="G228" t="str">
            <v>シジミチョウ科</v>
          </cell>
        </row>
        <row r="229">
          <cell r="A229" t="str">
            <v>　アマミウラナミシジミ（日本産亜種）</v>
          </cell>
          <cell r="B229" t="str">
            <v>亜種</v>
          </cell>
          <cell r="C229" t="str">
            <v>アマミウラナミシジミ</v>
          </cell>
          <cell r="D229" t="str">
            <v>チョウ目</v>
          </cell>
          <cell r="E229">
            <v>228</v>
          </cell>
          <cell r="F229" t="str">
            <v>f04029</v>
          </cell>
          <cell r="G229" t="str">
            <v>シジミチョウ科</v>
          </cell>
        </row>
        <row r="230">
          <cell r="A230" t="str">
            <v>ヒメウラナミシジミ</v>
          </cell>
          <cell r="B230" t="str">
            <v>標準</v>
          </cell>
          <cell r="C230" t="str">
            <v>ヒメウラナミシジミ</v>
          </cell>
          <cell r="D230" t="str">
            <v>チョウ目</v>
          </cell>
          <cell r="E230">
            <v>229</v>
          </cell>
          <cell r="F230" t="str">
            <v>f04030</v>
          </cell>
          <cell r="G230" t="str">
            <v>シジミチョウ科</v>
          </cell>
        </row>
        <row r="231">
          <cell r="A231" t="str">
            <v>　ヒメウラナミシジミ（日本産亜種）</v>
          </cell>
          <cell r="B231" t="str">
            <v>亜種</v>
          </cell>
          <cell r="C231" t="str">
            <v>ヒメウラナミシジミ</v>
          </cell>
          <cell r="D231" t="str">
            <v>チョウ目</v>
          </cell>
          <cell r="E231">
            <v>230</v>
          </cell>
          <cell r="F231" t="str">
            <v>f04030</v>
          </cell>
          <cell r="G231" t="str">
            <v>シジミチョウ科</v>
          </cell>
        </row>
        <row r="232">
          <cell r="A232" t="str">
            <v>マルバネウラナミシジミ</v>
          </cell>
          <cell r="B232" t="str">
            <v>標準</v>
          </cell>
          <cell r="C232" t="str">
            <v>マルバネウラナミシジミ</v>
          </cell>
          <cell r="D232" t="str">
            <v>チョウ目</v>
          </cell>
          <cell r="E232">
            <v>231</v>
          </cell>
          <cell r="F232" t="str">
            <v>f04031</v>
          </cell>
          <cell r="G232" t="str">
            <v>シジミチョウ科</v>
          </cell>
        </row>
        <row r="233">
          <cell r="A233" t="str">
            <v>オガサワラウラナミシジミ</v>
          </cell>
          <cell r="B233" t="str">
            <v>別名</v>
          </cell>
          <cell r="C233" t="str">
            <v>マルバネウラナミシジミ</v>
          </cell>
          <cell r="D233" t="str">
            <v>チョウ目</v>
          </cell>
          <cell r="E233">
            <v>232</v>
          </cell>
          <cell r="F233" t="str">
            <v>-</v>
          </cell>
        </row>
        <row r="234">
          <cell r="A234" t="str">
            <v>ルリウラナミシジミ</v>
          </cell>
          <cell r="B234" t="str">
            <v>標準</v>
          </cell>
          <cell r="C234" t="str">
            <v>ルリウラナミシジミ</v>
          </cell>
          <cell r="D234" t="str">
            <v>チョウ目</v>
          </cell>
          <cell r="E234">
            <v>233</v>
          </cell>
          <cell r="F234" t="str">
            <v>f04032</v>
          </cell>
          <cell r="G234" t="str">
            <v>シジミチョウ科</v>
          </cell>
        </row>
        <row r="235">
          <cell r="A235" t="str">
            <v>　ルリウラナミシジミ（日本産亜種）</v>
          </cell>
          <cell r="B235" t="str">
            <v>亜種</v>
          </cell>
          <cell r="C235" t="str">
            <v>ルリウラナミシジミ</v>
          </cell>
          <cell r="D235" t="str">
            <v>チョウ目</v>
          </cell>
          <cell r="E235">
            <v>234</v>
          </cell>
          <cell r="F235" t="str">
            <v>f04032</v>
          </cell>
          <cell r="G235" t="str">
            <v>シジミチョウ科</v>
          </cell>
        </row>
        <row r="236">
          <cell r="A236" t="str">
            <v>シロウラナミシジミ</v>
          </cell>
          <cell r="B236" t="str">
            <v>標準</v>
          </cell>
          <cell r="C236" t="str">
            <v>シロウラナミシジミ</v>
          </cell>
          <cell r="D236" t="str">
            <v>チョウ目</v>
          </cell>
          <cell r="E236">
            <v>235</v>
          </cell>
          <cell r="F236" t="str">
            <v>f04032</v>
          </cell>
          <cell r="G236" t="str">
            <v>シジミチョウ科</v>
          </cell>
        </row>
        <row r="237">
          <cell r="A237" t="str">
            <v>　シロウラナミシジミ（台湾産亜種）</v>
          </cell>
          <cell r="B237" t="str">
            <v>亜種</v>
          </cell>
          <cell r="C237" t="str">
            <v>シロウラナミシジミ</v>
          </cell>
          <cell r="D237" t="str">
            <v>チョウ目</v>
          </cell>
          <cell r="E237">
            <v>236</v>
          </cell>
          <cell r="F237" t="str">
            <v>f04032</v>
          </cell>
          <cell r="G237" t="str">
            <v>シジミチョウ科</v>
          </cell>
        </row>
        <row r="238">
          <cell r="A238" t="str">
            <v>ウスアオオナガウラナミシジミ</v>
          </cell>
          <cell r="B238" t="str">
            <v>標準</v>
          </cell>
          <cell r="C238" t="str">
            <v>ウスアオオナガウラナミシジミ</v>
          </cell>
          <cell r="D238" t="str">
            <v>チョウ目</v>
          </cell>
          <cell r="E238">
            <v>237</v>
          </cell>
          <cell r="F238" t="str">
            <v>f04033</v>
          </cell>
          <cell r="G238" t="str">
            <v>シジミチョウ科</v>
          </cell>
        </row>
        <row r="239">
          <cell r="A239" t="str">
            <v>オナガウラナミシジミ</v>
          </cell>
          <cell r="B239" t="str">
            <v>標準</v>
          </cell>
          <cell r="C239" t="str">
            <v>オナガウラナミシジミ</v>
          </cell>
          <cell r="D239" t="str">
            <v>チョウ目</v>
          </cell>
          <cell r="E239">
            <v>238</v>
          </cell>
          <cell r="F239" t="str">
            <v>f04033</v>
          </cell>
          <cell r="G239" t="str">
            <v>シジミチョウ科</v>
          </cell>
        </row>
        <row r="240">
          <cell r="A240" t="str">
            <v>　ウスアオオナガウラナミシジミ（台湾産亜種）</v>
          </cell>
          <cell r="B240" t="str">
            <v>亜種</v>
          </cell>
          <cell r="C240" t="str">
            <v>ウスアオオナガウラナミシジミ</v>
          </cell>
          <cell r="D240" t="str">
            <v>チョウ目</v>
          </cell>
          <cell r="E240">
            <v>239</v>
          </cell>
          <cell r="F240" t="str">
            <v>f04033</v>
          </cell>
          <cell r="G240" t="str">
            <v>シジミチョウ科</v>
          </cell>
        </row>
        <row r="241">
          <cell r="A241" t="str">
            <v>ムラサキオナガウラナミシジミ</v>
          </cell>
          <cell r="B241" t="str">
            <v>標準</v>
          </cell>
          <cell r="C241" t="str">
            <v>ムラサキオナガウラナミシジミ</v>
          </cell>
          <cell r="D241" t="str">
            <v>チョウ目</v>
          </cell>
          <cell r="E241">
            <v>240</v>
          </cell>
          <cell r="F241" t="str">
            <v>f04033</v>
          </cell>
          <cell r="G241" t="str">
            <v>シジミチョウ科</v>
          </cell>
        </row>
        <row r="242">
          <cell r="A242" t="str">
            <v>ニセオナガウラナミシジミ</v>
          </cell>
          <cell r="B242" t="str">
            <v>別名</v>
          </cell>
          <cell r="C242" t="str">
            <v>ムラサキオナガウラナミシジミ</v>
          </cell>
          <cell r="D242" t="str">
            <v>チョウ目</v>
          </cell>
          <cell r="E242">
            <v>241</v>
          </cell>
          <cell r="F242" t="str">
            <v>-</v>
          </cell>
        </row>
        <row r="243">
          <cell r="A243" t="str">
            <v>　ムラサキオナガウラナミシジミ（フィリピン産亜種）</v>
          </cell>
          <cell r="B243" t="str">
            <v>亜種</v>
          </cell>
          <cell r="C243" t="str">
            <v>ムラサキオナガウラナミシジミ</v>
          </cell>
          <cell r="D243" t="str">
            <v>チョウ目</v>
          </cell>
          <cell r="E243">
            <v>242</v>
          </cell>
          <cell r="F243" t="str">
            <v>f04033</v>
          </cell>
          <cell r="G243" t="str">
            <v>シジミチョウ科</v>
          </cell>
        </row>
        <row r="244">
          <cell r="A244" t="str">
            <v>　ムラサキオナガウラナミシジミ（大陸・台湾産亜種）</v>
          </cell>
          <cell r="B244" t="str">
            <v>亜種</v>
          </cell>
          <cell r="C244" t="str">
            <v>ムラサキオナガウラナミシジミ</v>
          </cell>
          <cell r="D244" t="str">
            <v>チョウ目</v>
          </cell>
          <cell r="E244">
            <v>243</v>
          </cell>
          <cell r="F244" t="str">
            <v>f04033</v>
          </cell>
          <cell r="G244" t="str">
            <v>シジミチョウ科</v>
          </cell>
        </row>
        <row r="245">
          <cell r="A245" t="str">
            <v>ヤマトシジミ</v>
          </cell>
          <cell r="B245" t="str">
            <v>標準</v>
          </cell>
          <cell r="C245" t="str">
            <v>ヤマトシジミ</v>
          </cell>
          <cell r="D245" t="str">
            <v>チョウ目</v>
          </cell>
          <cell r="E245">
            <v>244</v>
          </cell>
          <cell r="F245" t="str">
            <v>f04034</v>
          </cell>
          <cell r="G245" t="str">
            <v>シジミチョウ科</v>
          </cell>
        </row>
        <row r="246">
          <cell r="A246" t="str">
            <v>　ヤマトシジミ（日本産亜種）</v>
          </cell>
          <cell r="B246" t="str">
            <v>亜種</v>
          </cell>
          <cell r="C246" t="str">
            <v>ヤマトシジミ</v>
          </cell>
          <cell r="D246" t="str">
            <v>チョウ目</v>
          </cell>
          <cell r="E246">
            <v>245</v>
          </cell>
          <cell r="F246" t="str">
            <v>f04034</v>
          </cell>
          <cell r="G246" t="str">
            <v>シジミチョウ科</v>
          </cell>
        </row>
        <row r="247">
          <cell r="A247" t="str">
            <v>　ヤマトシジミ（南西諸島産亜種）</v>
          </cell>
          <cell r="B247" t="str">
            <v>亜種</v>
          </cell>
          <cell r="C247" t="str">
            <v>ヤマトシジミ</v>
          </cell>
          <cell r="D247" t="str">
            <v>チョウ目</v>
          </cell>
          <cell r="E247">
            <v>246</v>
          </cell>
          <cell r="F247" t="str">
            <v>f04034</v>
          </cell>
          <cell r="G247" t="str">
            <v>シジミチョウ科</v>
          </cell>
        </row>
        <row r="248">
          <cell r="A248" t="str">
            <v>ハマヤマトシジミ</v>
          </cell>
          <cell r="B248" t="str">
            <v>標準</v>
          </cell>
          <cell r="C248" t="str">
            <v>ハマヤマトシジミ</v>
          </cell>
          <cell r="D248" t="str">
            <v>チョウ目</v>
          </cell>
          <cell r="E248">
            <v>247</v>
          </cell>
          <cell r="F248" t="str">
            <v>f04034</v>
          </cell>
          <cell r="G248" t="str">
            <v>シジミチョウ科</v>
          </cell>
        </row>
        <row r="249">
          <cell r="A249" t="str">
            <v>シルビアシジミ</v>
          </cell>
          <cell r="B249" t="str">
            <v>標準</v>
          </cell>
          <cell r="C249" t="str">
            <v>シルビアシジミ</v>
          </cell>
          <cell r="D249" t="str">
            <v>チョウ目</v>
          </cell>
          <cell r="E249">
            <v>248</v>
          </cell>
          <cell r="F249" t="str">
            <v>f04035</v>
          </cell>
          <cell r="G249" t="str">
            <v>シジミチョウ科</v>
          </cell>
        </row>
        <row r="250">
          <cell r="A250" t="str">
            <v>　シルビアシジミ（本土亜種）</v>
          </cell>
          <cell r="B250" t="str">
            <v>亜種</v>
          </cell>
          <cell r="C250" t="str">
            <v>シルビアシジミ</v>
          </cell>
          <cell r="D250" t="str">
            <v>チョウ目</v>
          </cell>
          <cell r="E250">
            <v>249</v>
          </cell>
          <cell r="F250" t="str">
            <v>f04035</v>
          </cell>
          <cell r="G250" t="str">
            <v>シジミチョウ科</v>
          </cell>
        </row>
        <row r="251">
          <cell r="A251" t="str">
            <v>　シルビアシジミ（南西諸島産亜種）</v>
          </cell>
          <cell r="B251" t="str">
            <v>亜種</v>
          </cell>
          <cell r="C251" t="str">
            <v>シルビアシジミ</v>
          </cell>
          <cell r="D251" t="str">
            <v>チョウ目</v>
          </cell>
          <cell r="E251">
            <v>250</v>
          </cell>
          <cell r="F251" t="str">
            <v>f04035</v>
          </cell>
          <cell r="G251" t="str">
            <v>シジミチョウ科</v>
          </cell>
        </row>
        <row r="252">
          <cell r="A252" t="str">
            <v>ホリイコシジミ</v>
          </cell>
          <cell r="B252" t="str">
            <v>標準</v>
          </cell>
          <cell r="C252" t="str">
            <v>ホリイコシジミ</v>
          </cell>
          <cell r="D252" t="str">
            <v>チョウ目</v>
          </cell>
          <cell r="E252">
            <v>251</v>
          </cell>
          <cell r="F252" t="str">
            <v>f04036</v>
          </cell>
          <cell r="G252" t="str">
            <v>シジミチョウ科</v>
          </cell>
        </row>
        <row r="253">
          <cell r="A253" t="str">
            <v>クロホシヒメシジミ</v>
          </cell>
          <cell r="B253" t="str">
            <v>標準</v>
          </cell>
          <cell r="C253" t="str">
            <v>クロホシヒメシジミ</v>
          </cell>
          <cell r="D253" t="str">
            <v>チョウ目</v>
          </cell>
          <cell r="E253">
            <v>252</v>
          </cell>
          <cell r="F253" t="str">
            <v>f04037</v>
          </cell>
          <cell r="G253" t="str">
            <v>シジミチョウ科</v>
          </cell>
        </row>
        <row r="254">
          <cell r="A254" t="str">
            <v>カバイロシジミ</v>
          </cell>
          <cell r="B254" t="str">
            <v>標準</v>
          </cell>
          <cell r="C254" t="str">
            <v>カバイロシジミ</v>
          </cell>
          <cell r="D254" t="str">
            <v>チョウ目</v>
          </cell>
          <cell r="E254">
            <v>253</v>
          </cell>
          <cell r="F254" t="str">
            <v>f04038</v>
          </cell>
          <cell r="G254" t="str">
            <v>シジミチョウ科</v>
          </cell>
        </row>
        <row r="255">
          <cell r="A255" t="str">
            <v>　カバイロシジミ（日本産亜種）</v>
          </cell>
          <cell r="B255" t="str">
            <v>亜種</v>
          </cell>
          <cell r="C255" t="str">
            <v>カバイロシジミ</v>
          </cell>
          <cell r="D255" t="str">
            <v>チョウ目</v>
          </cell>
          <cell r="E255">
            <v>254</v>
          </cell>
          <cell r="F255" t="str">
            <v>f04038</v>
          </cell>
          <cell r="G255" t="str">
            <v>シジミチョウ科</v>
          </cell>
        </row>
        <row r="256">
          <cell r="A256" t="str">
            <v>ゴマシジミ</v>
          </cell>
          <cell r="B256" t="str">
            <v>標準</v>
          </cell>
          <cell r="C256" t="str">
            <v>ゴマシジミ</v>
          </cell>
          <cell r="D256" t="str">
            <v>チョウ目</v>
          </cell>
          <cell r="E256">
            <v>255</v>
          </cell>
          <cell r="F256" t="str">
            <v>f04039</v>
          </cell>
          <cell r="G256" t="str">
            <v>シジミチョウ科</v>
          </cell>
        </row>
        <row r="257">
          <cell r="A257" t="str">
            <v>　ゴマシジミ（白山産亜種）</v>
          </cell>
          <cell r="B257" t="str">
            <v>亜種</v>
          </cell>
          <cell r="C257" t="str">
            <v>ゴマシジミ</v>
          </cell>
          <cell r="D257" t="str">
            <v>チョウ目</v>
          </cell>
          <cell r="E257">
            <v>256</v>
          </cell>
          <cell r="F257" t="str">
            <v>f04039</v>
          </cell>
          <cell r="G257" t="str">
            <v>シジミチョウ科</v>
          </cell>
        </row>
        <row r="258">
          <cell r="A258" t="str">
            <v>　ゴマシジミ（北アルプス産亜種）</v>
          </cell>
          <cell r="B258" t="str">
            <v>亜種</v>
          </cell>
          <cell r="C258" t="str">
            <v>ゴマシジミ</v>
          </cell>
          <cell r="D258" t="str">
            <v>チョウ目</v>
          </cell>
          <cell r="E258">
            <v>257</v>
          </cell>
          <cell r="F258" t="str">
            <v>f04039</v>
          </cell>
          <cell r="G258" t="str">
            <v>シジミチョウ科</v>
          </cell>
        </row>
        <row r="259">
          <cell r="A259" t="str">
            <v>　ゴマシジミ（本州・九州産亜種）</v>
          </cell>
          <cell r="B259" t="str">
            <v>亜種</v>
          </cell>
          <cell r="C259" t="str">
            <v>ゴマシジミ</v>
          </cell>
          <cell r="D259" t="str">
            <v>チョウ目</v>
          </cell>
          <cell r="E259">
            <v>258</v>
          </cell>
          <cell r="F259" t="str">
            <v>f04039</v>
          </cell>
          <cell r="G259" t="str">
            <v>シジミチョウ科</v>
          </cell>
        </row>
        <row r="260">
          <cell r="A260" t="str">
            <v>　ゴマシジミ（北海道西部産亜種）</v>
          </cell>
          <cell r="B260" t="str">
            <v>亜種</v>
          </cell>
          <cell r="C260" t="str">
            <v>ゴマシジミ</v>
          </cell>
          <cell r="D260" t="str">
            <v>チョウ目</v>
          </cell>
          <cell r="E260">
            <v>259</v>
          </cell>
          <cell r="F260" t="str">
            <v>f04039</v>
          </cell>
          <cell r="G260" t="str">
            <v>シジミチョウ科</v>
          </cell>
        </row>
        <row r="261">
          <cell r="A261" t="str">
            <v>　ゴマシジミ（北海道東部産亜種）</v>
          </cell>
          <cell r="B261" t="str">
            <v>亜種</v>
          </cell>
          <cell r="C261" t="str">
            <v>ゴマシジミ</v>
          </cell>
          <cell r="D261" t="str">
            <v>チョウ目</v>
          </cell>
          <cell r="E261">
            <v>260</v>
          </cell>
          <cell r="F261" t="str">
            <v>f04039</v>
          </cell>
          <cell r="G261" t="str">
            <v>シジミチョウ科</v>
          </cell>
        </row>
        <row r="262">
          <cell r="A262" t="str">
            <v>　ゴマシジミ（東北地方産亜種）</v>
          </cell>
          <cell r="B262" t="str">
            <v>亜種</v>
          </cell>
          <cell r="C262" t="str">
            <v>ゴマシジミ</v>
          </cell>
          <cell r="D262" t="str">
            <v>チョウ目</v>
          </cell>
          <cell r="E262">
            <v>261</v>
          </cell>
          <cell r="F262" t="str">
            <v>f04039</v>
          </cell>
          <cell r="G262" t="str">
            <v>シジミチョウ科</v>
          </cell>
        </row>
        <row r="263">
          <cell r="A263" t="str">
            <v>オオゴマシジミ</v>
          </cell>
          <cell r="B263" t="str">
            <v>標準</v>
          </cell>
          <cell r="C263" t="str">
            <v>オオゴマシジミ</v>
          </cell>
          <cell r="D263" t="str">
            <v>チョウ目</v>
          </cell>
          <cell r="E263">
            <v>262</v>
          </cell>
          <cell r="F263" t="str">
            <v>f04039</v>
          </cell>
          <cell r="G263" t="str">
            <v>シジミチョウ科</v>
          </cell>
        </row>
        <row r="264">
          <cell r="A264" t="str">
            <v>　オオゴマシジミ（日本産亜種）</v>
          </cell>
          <cell r="B264" t="str">
            <v>亜種</v>
          </cell>
          <cell r="C264" t="str">
            <v>オオゴマシジミ</v>
          </cell>
          <cell r="D264" t="str">
            <v>チョウ目</v>
          </cell>
          <cell r="E264">
            <v>263</v>
          </cell>
          <cell r="F264" t="str">
            <v>f04039</v>
          </cell>
          <cell r="G264" t="str">
            <v>シジミチョウ科</v>
          </cell>
        </row>
        <row r="265">
          <cell r="A265" t="str">
            <v>オオルリシジミ</v>
          </cell>
          <cell r="B265" t="str">
            <v>標準</v>
          </cell>
          <cell r="C265" t="str">
            <v>オオルリシジミ</v>
          </cell>
          <cell r="D265" t="str">
            <v>チョウ目</v>
          </cell>
          <cell r="E265">
            <v>264</v>
          </cell>
          <cell r="F265" t="str">
            <v>f04040</v>
          </cell>
          <cell r="G265" t="str">
            <v>シジミチョウ科</v>
          </cell>
        </row>
        <row r="266">
          <cell r="A266" t="str">
            <v>　オオルリシジミ（日本産亜種）</v>
          </cell>
          <cell r="B266" t="str">
            <v>亜種</v>
          </cell>
          <cell r="C266" t="str">
            <v>オオルリシジミ</v>
          </cell>
          <cell r="D266" t="str">
            <v>チョウ目</v>
          </cell>
          <cell r="E266">
            <v>265</v>
          </cell>
          <cell r="F266" t="str">
            <v>f04040</v>
          </cell>
          <cell r="G266" t="str">
            <v>シジミチョウ科</v>
          </cell>
        </row>
        <row r="267">
          <cell r="A267" t="str">
            <v>　オオルリシジミ（九州産亜種）</v>
          </cell>
          <cell r="B267" t="str">
            <v>亜種</v>
          </cell>
          <cell r="C267" t="str">
            <v>オオルリシジミ</v>
          </cell>
          <cell r="D267" t="str">
            <v>チョウ目</v>
          </cell>
          <cell r="E267">
            <v>266</v>
          </cell>
          <cell r="F267" t="str">
            <v>f04040</v>
          </cell>
          <cell r="G267" t="str">
            <v>シジミチョウ科</v>
          </cell>
        </row>
        <row r="268">
          <cell r="A268" t="str">
            <v>タイワンクロボシシジミ</v>
          </cell>
          <cell r="B268" t="str">
            <v>標準</v>
          </cell>
          <cell r="C268" t="str">
            <v>タイワンクロボシシジミ</v>
          </cell>
          <cell r="D268" t="str">
            <v>チョウ目</v>
          </cell>
          <cell r="E268">
            <v>267</v>
          </cell>
          <cell r="F268" t="str">
            <v>f04041</v>
          </cell>
          <cell r="G268" t="str">
            <v>シジミチョウ科</v>
          </cell>
        </row>
        <row r="269">
          <cell r="A269" t="str">
            <v>　タイワンクロボシシジミ（日本産亜種）</v>
          </cell>
          <cell r="B269" t="str">
            <v>亜種</v>
          </cell>
          <cell r="C269" t="str">
            <v>タイワンクロボシシジミ</v>
          </cell>
          <cell r="D269" t="str">
            <v>チョウ目</v>
          </cell>
          <cell r="E269">
            <v>268</v>
          </cell>
          <cell r="F269" t="str">
            <v>f04041</v>
          </cell>
          <cell r="G269" t="str">
            <v>シジミチョウ科</v>
          </cell>
        </row>
        <row r="270">
          <cell r="A270" t="str">
            <v>ヤクシマルリシジミ</v>
          </cell>
          <cell r="B270" t="str">
            <v>標準</v>
          </cell>
          <cell r="C270" t="str">
            <v>ヤクシマルリシジミ</v>
          </cell>
          <cell r="D270" t="str">
            <v>チョウ目</v>
          </cell>
          <cell r="E270">
            <v>269</v>
          </cell>
          <cell r="F270" t="str">
            <v>f04042</v>
          </cell>
          <cell r="G270" t="str">
            <v>シジミチョウ科</v>
          </cell>
        </row>
        <row r="271">
          <cell r="A271" t="str">
            <v>　ヤクシマルリシジミ（日本産亜種）</v>
          </cell>
          <cell r="B271" t="str">
            <v>亜種</v>
          </cell>
          <cell r="C271" t="str">
            <v>ヤクシマルリシジミ</v>
          </cell>
          <cell r="D271" t="str">
            <v>チョウ目</v>
          </cell>
          <cell r="E271">
            <v>270</v>
          </cell>
          <cell r="F271" t="str">
            <v>f04042</v>
          </cell>
          <cell r="G271" t="str">
            <v>シジミチョウ科</v>
          </cell>
        </row>
        <row r="272">
          <cell r="A272" t="str">
            <v>サツマシジミ</v>
          </cell>
          <cell r="B272" t="str">
            <v>標準</v>
          </cell>
          <cell r="C272" t="str">
            <v>サツマシジミ</v>
          </cell>
          <cell r="D272" t="str">
            <v>チョウ目</v>
          </cell>
          <cell r="E272">
            <v>271</v>
          </cell>
          <cell r="F272" t="str">
            <v>f04043</v>
          </cell>
          <cell r="G272" t="str">
            <v>シジミチョウ科</v>
          </cell>
        </row>
        <row r="273">
          <cell r="A273" t="str">
            <v>　サツマシジミ（日本産亜種）</v>
          </cell>
          <cell r="B273" t="str">
            <v>亜種</v>
          </cell>
          <cell r="C273" t="str">
            <v>サツマシジミ</v>
          </cell>
          <cell r="D273" t="str">
            <v>チョウ目</v>
          </cell>
          <cell r="E273">
            <v>272</v>
          </cell>
          <cell r="F273" t="str">
            <v>f04043</v>
          </cell>
          <cell r="G273" t="str">
            <v>シジミチョウ科</v>
          </cell>
        </row>
        <row r="274">
          <cell r="A274" t="str">
            <v>タッパンルリシジミ</v>
          </cell>
          <cell r="B274" t="str">
            <v>標準</v>
          </cell>
          <cell r="C274" t="str">
            <v>タッパンルリシジミ</v>
          </cell>
          <cell r="D274" t="str">
            <v>チョウ目</v>
          </cell>
          <cell r="E274">
            <v>273</v>
          </cell>
          <cell r="F274" t="str">
            <v>f04043</v>
          </cell>
          <cell r="G274" t="str">
            <v>シジミチョウ科</v>
          </cell>
        </row>
        <row r="275">
          <cell r="A275" t="str">
            <v>　タッパンルリシジミ（台湾産亜種）</v>
          </cell>
          <cell r="B275" t="str">
            <v>亜種</v>
          </cell>
          <cell r="C275" t="str">
            <v>タッパンルリシジミ</v>
          </cell>
          <cell r="D275" t="str">
            <v>チョウ目</v>
          </cell>
          <cell r="E275">
            <v>274</v>
          </cell>
          <cell r="F275" t="str">
            <v>f04043</v>
          </cell>
          <cell r="G275" t="str">
            <v>シジミチョウ科</v>
          </cell>
        </row>
        <row r="276">
          <cell r="A276" t="str">
            <v>ホリシャルリシジミ</v>
          </cell>
          <cell r="B276" t="str">
            <v>標準</v>
          </cell>
          <cell r="C276" t="str">
            <v>ホリシャルリシジミ</v>
          </cell>
          <cell r="D276" t="str">
            <v>チョウ目</v>
          </cell>
          <cell r="E276">
            <v>275</v>
          </cell>
          <cell r="F276" t="str">
            <v>f04044</v>
          </cell>
          <cell r="G276" t="str">
            <v>シジミチョウ科</v>
          </cell>
        </row>
        <row r="277">
          <cell r="A277" t="str">
            <v>　ホリシャルリシジミ（台湾産亜種）</v>
          </cell>
          <cell r="B277" t="str">
            <v>亜種</v>
          </cell>
          <cell r="C277" t="str">
            <v>ホリシャルリシジミ</v>
          </cell>
          <cell r="D277" t="str">
            <v>チョウ目</v>
          </cell>
          <cell r="E277">
            <v>276</v>
          </cell>
          <cell r="F277" t="str">
            <v>f04044</v>
          </cell>
          <cell r="G277" t="str">
            <v>シジミチョウ科</v>
          </cell>
        </row>
        <row r="278">
          <cell r="A278" t="str">
            <v>ルリシジミ</v>
          </cell>
          <cell r="B278" t="str">
            <v>標準</v>
          </cell>
          <cell r="C278" t="str">
            <v>ルリシジミ</v>
          </cell>
          <cell r="D278" t="str">
            <v>チョウ目</v>
          </cell>
          <cell r="E278">
            <v>277</v>
          </cell>
          <cell r="F278" t="str">
            <v>f04044</v>
          </cell>
          <cell r="G278" t="str">
            <v>シジミチョウ科</v>
          </cell>
        </row>
        <row r="279">
          <cell r="A279" t="str">
            <v>　ルリシジミ（日本産亜種）</v>
          </cell>
          <cell r="B279" t="str">
            <v>亜種</v>
          </cell>
          <cell r="C279" t="str">
            <v>ルリシジミ</v>
          </cell>
          <cell r="D279" t="str">
            <v>チョウ目</v>
          </cell>
          <cell r="E279">
            <v>278</v>
          </cell>
          <cell r="F279" t="str">
            <v>f04044</v>
          </cell>
          <cell r="G279" t="str">
            <v>シジミチョウ科</v>
          </cell>
        </row>
        <row r="280">
          <cell r="A280" t="str">
            <v>スギタニルリシジミ</v>
          </cell>
          <cell r="B280" t="str">
            <v>標準</v>
          </cell>
          <cell r="C280" t="str">
            <v>スギタニルリシジミ</v>
          </cell>
          <cell r="D280" t="str">
            <v>チョウ目</v>
          </cell>
          <cell r="E280">
            <v>279</v>
          </cell>
          <cell r="F280" t="str">
            <v>f04044</v>
          </cell>
          <cell r="G280" t="str">
            <v>シジミチョウ科</v>
          </cell>
        </row>
        <row r="281">
          <cell r="A281" t="str">
            <v>　スギタニルリシジミ（北海道産亜種）</v>
          </cell>
          <cell r="B281" t="str">
            <v>亜種</v>
          </cell>
          <cell r="C281" t="str">
            <v>スギタニルリシジミ</v>
          </cell>
          <cell r="D281" t="str">
            <v>チョウ目</v>
          </cell>
          <cell r="E281">
            <v>280</v>
          </cell>
          <cell r="F281" t="str">
            <v>f04044</v>
          </cell>
          <cell r="G281" t="str">
            <v>シジミチョウ科</v>
          </cell>
        </row>
        <row r="282">
          <cell r="A282" t="str">
            <v>　スギタニルリシジミ（九州産亜種）</v>
          </cell>
          <cell r="B282" t="str">
            <v>亜種</v>
          </cell>
          <cell r="C282" t="str">
            <v>スギタニルリシジミ</v>
          </cell>
          <cell r="D282" t="str">
            <v>チョウ目</v>
          </cell>
          <cell r="E282">
            <v>281</v>
          </cell>
          <cell r="F282" t="str">
            <v>f04044</v>
          </cell>
          <cell r="G282" t="str">
            <v>シジミチョウ科</v>
          </cell>
        </row>
        <row r="283">
          <cell r="A283" t="str">
            <v>　スギタニルリシジミ（本州・四国産亜種）</v>
          </cell>
          <cell r="B283" t="str">
            <v>亜種</v>
          </cell>
          <cell r="C283" t="str">
            <v>スギタニルリシジミ</v>
          </cell>
          <cell r="D283" t="str">
            <v>チョウ目</v>
          </cell>
          <cell r="E283">
            <v>282</v>
          </cell>
          <cell r="F283" t="str">
            <v>f04044</v>
          </cell>
          <cell r="G283" t="str">
            <v>シジミチョウ科</v>
          </cell>
        </row>
        <row r="284">
          <cell r="A284" t="str">
            <v>オガサワラシジミ</v>
          </cell>
          <cell r="B284" t="str">
            <v>標準</v>
          </cell>
          <cell r="C284" t="str">
            <v>オガサワラシジミ</v>
          </cell>
          <cell r="D284" t="str">
            <v>チョウ目</v>
          </cell>
          <cell r="E284">
            <v>283</v>
          </cell>
          <cell r="F284" t="str">
            <v>f04044</v>
          </cell>
          <cell r="G284" t="str">
            <v>シジミチョウ科</v>
          </cell>
        </row>
        <row r="285">
          <cell r="A285" t="str">
            <v>カラフトルリシジミ</v>
          </cell>
          <cell r="B285" t="str">
            <v>標準</v>
          </cell>
          <cell r="C285" t="str">
            <v>カラフトルリシジミ</v>
          </cell>
          <cell r="D285" t="str">
            <v>チョウ目</v>
          </cell>
          <cell r="E285">
            <v>284</v>
          </cell>
          <cell r="F285" t="str">
            <v>f04045</v>
          </cell>
          <cell r="G285" t="str">
            <v>シジミチョウ科</v>
          </cell>
        </row>
        <row r="286">
          <cell r="A286" t="str">
            <v>　カラフトルリシジミ（日本産亜種）</v>
          </cell>
          <cell r="B286" t="str">
            <v>亜種</v>
          </cell>
          <cell r="C286" t="str">
            <v>カラフトルリシジミ</v>
          </cell>
          <cell r="D286" t="str">
            <v>チョウ目</v>
          </cell>
          <cell r="E286">
            <v>285</v>
          </cell>
          <cell r="F286" t="str">
            <v>f04045</v>
          </cell>
          <cell r="G286" t="str">
            <v>シジミチョウ科</v>
          </cell>
        </row>
        <row r="287">
          <cell r="A287" t="str">
            <v>ジョウザンシジミ</v>
          </cell>
          <cell r="B287" t="str">
            <v>標準</v>
          </cell>
          <cell r="C287" t="str">
            <v>ジョウザンシジミ</v>
          </cell>
          <cell r="D287" t="str">
            <v>チョウ目</v>
          </cell>
          <cell r="E287">
            <v>286</v>
          </cell>
          <cell r="F287" t="str">
            <v>f04046</v>
          </cell>
          <cell r="G287" t="str">
            <v>シジミチョウ科</v>
          </cell>
        </row>
        <row r="288">
          <cell r="A288" t="str">
            <v>クロツバメシジミ</v>
          </cell>
          <cell r="B288" t="str">
            <v>標準</v>
          </cell>
          <cell r="C288" t="str">
            <v>クロツバメシジミ</v>
          </cell>
          <cell r="D288" t="str">
            <v>チョウ目</v>
          </cell>
          <cell r="E288">
            <v>287</v>
          </cell>
          <cell r="F288" t="str">
            <v>f04047</v>
          </cell>
          <cell r="G288" t="str">
            <v>シジミチョウ科</v>
          </cell>
        </row>
        <row r="289">
          <cell r="A289" t="str">
            <v>ツバメシジミ</v>
          </cell>
          <cell r="B289" t="str">
            <v>標準</v>
          </cell>
          <cell r="C289" t="str">
            <v>ツバメシジミ</v>
          </cell>
          <cell r="D289" t="str">
            <v>チョウ目</v>
          </cell>
          <cell r="E289">
            <v>288</v>
          </cell>
          <cell r="F289" t="str">
            <v>f04048</v>
          </cell>
          <cell r="G289" t="str">
            <v>シジミチョウ科</v>
          </cell>
        </row>
        <row r="290">
          <cell r="A290" t="str">
            <v>　ツバメシジミ（日本産亜種）</v>
          </cell>
          <cell r="B290" t="str">
            <v>亜種</v>
          </cell>
          <cell r="C290" t="str">
            <v>ツバメシジミ</v>
          </cell>
          <cell r="D290" t="str">
            <v>チョウ目</v>
          </cell>
          <cell r="E290">
            <v>289</v>
          </cell>
          <cell r="F290" t="str">
            <v>f04048</v>
          </cell>
          <cell r="G290" t="str">
            <v>シジミチョウ科</v>
          </cell>
        </row>
        <row r="291">
          <cell r="A291" t="str">
            <v>タイワンツバメシジミ</v>
          </cell>
          <cell r="B291" t="str">
            <v>標準</v>
          </cell>
          <cell r="C291" t="str">
            <v>タイワンツバメシジミ</v>
          </cell>
          <cell r="D291" t="str">
            <v>チョウ目</v>
          </cell>
          <cell r="E291">
            <v>290</v>
          </cell>
          <cell r="F291" t="str">
            <v>f04048</v>
          </cell>
          <cell r="G291" t="str">
            <v>シジミチョウ科</v>
          </cell>
        </row>
        <row r="292">
          <cell r="A292" t="str">
            <v>　タイワンツバメシジミ（日本産亜種）</v>
          </cell>
          <cell r="B292" t="str">
            <v>亜種</v>
          </cell>
          <cell r="C292" t="str">
            <v>タイワンツバメシジミ</v>
          </cell>
          <cell r="D292" t="str">
            <v>チョウ目</v>
          </cell>
          <cell r="E292">
            <v>291</v>
          </cell>
          <cell r="F292" t="str">
            <v>f04048</v>
          </cell>
          <cell r="G292" t="str">
            <v>シジミチョウ科</v>
          </cell>
        </row>
        <row r="293">
          <cell r="A293" t="str">
            <v>　タイワンツバメシジミ（南西諸島産亜種）</v>
          </cell>
          <cell r="B293" t="str">
            <v>亜種</v>
          </cell>
          <cell r="C293" t="str">
            <v>タイワンツバメシジミ</v>
          </cell>
          <cell r="D293" t="str">
            <v>チョウ目</v>
          </cell>
          <cell r="E293">
            <v>292</v>
          </cell>
          <cell r="F293" t="str">
            <v>f04048</v>
          </cell>
          <cell r="G293" t="str">
            <v>シジミチョウ科</v>
          </cell>
        </row>
        <row r="294">
          <cell r="A294" t="str">
            <v>ゴイシツバメシジミ</v>
          </cell>
          <cell r="B294" t="str">
            <v>標準</v>
          </cell>
          <cell r="C294" t="str">
            <v>ゴイシツバメシジミ</v>
          </cell>
          <cell r="D294" t="str">
            <v>チョウ目</v>
          </cell>
          <cell r="E294">
            <v>293</v>
          </cell>
          <cell r="F294" t="str">
            <v>f04049</v>
          </cell>
          <cell r="G294" t="str">
            <v>シジミチョウ科</v>
          </cell>
        </row>
        <row r="295">
          <cell r="A295" t="str">
            <v>　ゴイシツバメシジミ（日本産亜種）</v>
          </cell>
          <cell r="B295" t="str">
            <v>亜種</v>
          </cell>
          <cell r="C295" t="str">
            <v>ゴイシツバメシジミ</v>
          </cell>
          <cell r="D295" t="str">
            <v>チョウ目</v>
          </cell>
          <cell r="E295">
            <v>294</v>
          </cell>
          <cell r="F295" t="str">
            <v>f04049</v>
          </cell>
          <cell r="G295" t="str">
            <v>シジミチョウ科</v>
          </cell>
        </row>
        <row r="296">
          <cell r="A296" t="str">
            <v>リュウキュウウラボシシジミ</v>
          </cell>
          <cell r="B296" t="str">
            <v>標準</v>
          </cell>
          <cell r="C296" t="str">
            <v>リュウキュウウラボシシジミ</v>
          </cell>
          <cell r="D296" t="str">
            <v>チョウ目</v>
          </cell>
          <cell r="E296">
            <v>295</v>
          </cell>
          <cell r="F296" t="str">
            <v>f04050</v>
          </cell>
          <cell r="G296" t="str">
            <v>シジミチョウ科</v>
          </cell>
        </row>
        <row r="297">
          <cell r="A297" t="str">
            <v>　リュウキュウウラボシシジミ（日本産亜種）</v>
          </cell>
          <cell r="B297" t="str">
            <v>亜種</v>
          </cell>
          <cell r="C297" t="str">
            <v>リュウキュウウラボシシジミ</v>
          </cell>
          <cell r="D297" t="str">
            <v>チョウ目</v>
          </cell>
          <cell r="E297">
            <v>296</v>
          </cell>
          <cell r="F297" t="str">
            <v>f04050</v>
          </cell>
          <cell r="G297" t="str">
            <v>シジミチョウ科</v>
          </cell>
        </row>
        <row r="298">
          <cell r="A298" t="str">
            <v>ツシマウラボシシジミ</v>
          </cell>
          <cell r="B298" t="str">
            <v>標準</v>
          </cell>
          <cell r="C298" t="str">
            <v>ツシマウラボシシジミ</v>
          </cell>
          <cell r="D298" t="str">
            <v>チョウ目</v>
          </cell>
          <cell r="E298">
            <v>297</v>
          </cell>
          <cell r="F298" t="str">
            <v>f04050</v>
          </cell>
          <cell r="G298" t="str">
            <v>シジミチョウ科</v>
          </cell>
        </row>
        <row r="299">
          <cell r="A299" t="str">
            <v>　ツシマウラボシシジミ（日本産亜種）</v>
          </cell>
          <cell r="B299" t="str">
            <v>亜種</v>
          </cell>
          <cell r="C299" t="str">
            <v>ツシマウラボシシジミ</v>
          </cell>
          <cell r="D299" t="str">
            <v>チョウ目</v>
          </cell>
          <cell r="E299">
            <v>298</v>
          </cell>
          <cell r="F299" t="str">
            <v>f04050</v>
          </cell>
          <cell r="G299" t="str">
            <v>シジミチョウ科</v>
          </cell>
        </row>
        <row r="300">
          <cell r="A300" t="str">
            <v>ヒメウラボシシジミ</v>
          </cell>
          <cell r="B300" t="str">
            <v>標準</v>
          </cell>
          <cell r="C300" t="str">
            <v>ヒメウラボシシジミ</v>
          </cell>
          <cell r="D300" t="str">
            <v>チョウ目</v>
          </cell>
          <cell r="E300">
            <v>299</v>
          </cell>
          <cell r="F300" t="str">
            <v>f04051</v>
          </cell>
          <cell r="G300" t="str">
            <v>シジミチョウ科</v>
          </cell>
        </row>
        <row r="301">
          <cell r="A301" t="str">
            <v>ソテツシジミ</v>
          </cell>
          <cell r="B301" t="str">
            <v>標準</v>
          </cell>
          <cell r="C301" t="str">
            <v>ソテツシジミ</v>
          </cell>
          <cell r="D301" t="str">
            <v>チョウ目</v>
          </cell>
          <cell r="E301">
            <v>300</v>
          </cell>
          <cell r="F301" t="str">
            <v>f04052</v>
          </cell>
          <cell r="G301" t="str">
            <v>シジミチョウ科</v>
          </cell>
        </row>
        <row r="302">
          <cell r="A302" t="str">
            <v>クロマダラソテツシジミ</v>
          </cell>
          <cell r="B302" t="str">
            <v>標準</v>
          </cell>
          <cell r="C302" t="str">
            <v>クロマダラソテツシジミ</v>
          </cell>
          <cell r="D302" t="str">
            <v>チョウ目</v>
          </cell>
          <cell r="E302">
            <v>301</v>
          </cell>
          <cell r="F302" t="str">
            <v>f04052</v>
          </cell>
          <cell r="G302" t="str">
            <v>シジミチョウ科</v>
          </cell>
        </row>
        <row r="303">
          <cell r="A303" t="str">
            <v>コウトウシジミ</v>
          </cell>
          <cell r="B303" t="str">
            <v>標準</v>
          </cell>
          <cell r="C303" t="str">
            <v>コウトウシジミ</v>
          </cell>
          <cell r="D303" t="str">
            <v>チョウ目</v>
          </cell>
          <cell r="E303">
            <v>302</v>
          </cell>
          <cell r="F303" t="str">
            <v>f04053</v>
          </cell>
          <cell r="G303" t="str">
            <v>シジミチョウ科</v>
          </cell>
        </row>
        <row r="304">
          <cell r="A304" t="str">
            <v>シエッファータスキシジミ</v>
          </cell>
          <cell r="B304" t="str">
            <v>別名</v>
          </cell>
          <cell r="C304" t="str">
            <v>コウトウシジミ</v>
          </cell>
          <cell r="D304" t="str">
            <v>チョウ目</v>
          </cell>
          <cell r="E304">
            <v>303</v>
          </cell>
          <cell r="F304" t="str">
            <v>-</v>
          </cell>
        </row>
        <row r="305">
          <cell r="A305" t="str">
            <v>ヒメシジミ</v>
          </cell>
          <cell r="B305" t="str">
            <v>標準</v>
          </cell>
          <cell r="C305" t="str">
            <v>ヒメシジミ</v>
          </cell>
          <cell r="D305" t="str">
            <v>チョウ目</v>
          </cell>
          <cell r="E305">
            <v>304</v>
          </cell>
          <cell r="F305" t="str">
            <v>f04054</v>
          </cell>
          <cell r="G305" t="str">
            <v>シジミチョウ科</v>
          </cell>
        </row>
        <row r="306">
          <cell r="A306" t="str">
            <v>　ヒメシジミ（本州・九州産亜種）</v>
          </cell>
          <cell r="B306" t="str">
            <v>亜種</v>
          </cell>
          <cell r="C306" t="str">
            <v>ヒメシジミ</v>
          </cell>
          <cell r="D306" t="str">
            <v>チョウ目</v>
          </cell>
          <cell r="E306">
            <v>305</v>
          </cell>
          <cell r="F306" t="str">
            <v>f04054</v>
          </cell>
          <cell r="G306" t="str">
            <v>シジミチョウ科</v>
          </cell>
        </row>
        <row r="307">
          <cell r="A307" t="str">
            <v>　ヒメシジミ（北海道産亜種）</v>
          </cell>
          <cell r="B307" t="str">
            <v>亜種</v>
          </cell>
          <cell r="C307" t="str">
            <v>ヒメシジミ</v>
          </cell>
          <cell r="D307" t="str">
            <v>チョウ目</v>
          </cell>
          <cell r="E307">
            <v>306</v>
          </cell>
          <cell r="F307" t="str">
            <v>f04054</v>
          </cell>
          <cell r="G307" t="str">
            <v>シジミチョウ科</v>
          </cell>
        </row>
        <row r="308">
          <cell r="A308" t="str">
            <v>ミヤマシジミ</v>
          </cell>
          <cell r="B308" t="str">
            <v>標準</v>
          </cell>
          <cell r="C308" t="str">
            <v>ミヤマシジミ</v>
          </cell>
          <cell r="D308" t="str">
            <v>チョウ目</v>
          </cell>
          <cell r="E308">
            <v>307</v>
          </cell>
          <cell r="F308" t="str">
            <v>f04055</v>
          </cell>
          <cell r="G308" t="str">
            <v>シジミチョウ科</v>
          </cell>
        </row>
        <row r="309">
          <cell r="A309" t="str">
            <v>　ミヤマシジミ（日本産亜種）</v>
          </cell>
          <cell r="B309" t="str">
            <v>亜種</v>
          </cell>
          <cell r="C309" t="str">
            <v>ミヤマシジミ</v>
          </cell>
          <cell r="D309" t="str">
            <v>チョウ目</v>
          </cell>
          <cell r="E309">
            <v>308</v>
          </cell>
          <cell r="F309" t="str">
            <v>f04055</v>
          </cell>
          <cell r="G309" t="str">
            <v>シジミチョウ科</v>
          </cell>
        </row>
        <row r="310">
          <cell r="A310" t="str">
            <v>アサマシジミ</v>
          </cell>
          <cell r="B310" t="str">
            <v>標準</v>
          </cell>
          <cell r="C310" t="str">
            <v>アサマシジミ</v>
          </cell>
          <cell r="D310" t="str">
            <v>チョウ目</v>
          </cell>
          <cell r="E310">
            <v>309</v>
          </cell>
          <cell r="F310" t="str">
            <v>f04055</v>
          </cell>
          <cell r="G310" t="str">
            <v>シジミチョウ科</v>
          </cell>
        </row>
        <row r="311">
          <cell r="A311" t="str">
            <v>ミョウコウシジミ</v>
          </cell>
          <cell r="B311" t="str">
            <v>別名</v>
          </cell>
          <cell r="C311" t="str">
            <v>　アサマシジミ（北アルプス産）</v>
          </cell>
          <cell r="D311" t="str">
            <v>チョウ目</v>
          </cell>
          <cell r="E311">
            <v>310</v>
          </cell>
          <cell r="F311" t="str">
            <v>-</v>
          </cell>
        </row>
        <row r="312">
          <cell r="A312" t="str">
            <v>ヤリガタケシジミ</v>
          </cell>
          <cell r="B312" t="str">
            <v>別名</v>
          </cell>
          <cell r="C312" t="str">
            <v>　アサマシジミ（北アルプス産）</v>
          </cell>
          <cell r="D312" t="str">
            <v>チョウ目</v>
          </cell>
          <cell r="E312">
            <v>311</v>
          </cell>
          <cell r="F312" t="str">
            <v>-</v>
          </cell>
        </row>
        <row r="313">
          <cell r="A313" t="str">
            <v>イシダシジミ</v>
          </cell>
          <cell r="B313" t="str">
            <v>別名</v>
          </cell>
          <cell r="C313" t="str">
            <v>　アサマシジミ（北海道産）</v>
          </cell>
          <cell r="D313" t="str">
            <v>チョウ目</v>
          </cell>
          <cell r="E313">
            <v>312</v>
          </cell>
          <cell r="F313" t="str">
            <v>-</v>
          </cell>
        </row>
        <row r="314">
          <cell r="A314" t="str">
            <v>　アサマシジミ（北海道産亜種）</v>
          </cell>
          <cell r="B314" t="str">
            <v>亜種</v>
          </cell>
          <cell r="C314" t="str">
            <v>アサマシジミ</v>
          </cell>
          <cell r="D314" t="str">
            <v>チョウ目</v>
          </cell>
          <cell r="E314">
            <v>313</v>
          </cell>
          <cell r="F314" t="str">
            <v>f04055</v>
          </cell>
          <cell r="G314" t="str">
            <v>シジミチョウ科</v>
          </cell>
        </row>
        <row r="315">
          <cell r="A315" t="str">
            <v>　アサマシジミ（北アルプス産亜種）</v>
          </cell>
          <cell r="B315" t="str">
            <v>亜種</v>
          </cell>
          <cell r="C315" t="str">
            <v>アサマシジミ</v>
          </cell>
          <cell r="D315" t="str">
            <v>チョウ目</v>
          </cell>
          <cell r="E315">
            <v>314</v>
          </cell>
          <cell r="F315" t="str">
            <v>f04055</v>
          </cell>
          <cell r="G315" t="str">
            <v>シジミチョウ科</v>
          </cell>
        </row>
        <row r="316">
          <cell r="A316" t="str">
            <v>ウラギンシジミ</v>
          </cell>
          <cell r="B316" t="str">
            <v>標準</v>
          </cell>
          <cell r="C316" t="str">
            <v>ウラギンシジミ</v>
          </cell>
          <cell r="D316" t="str">
            <v>チョウ目</v>
          </cell>
          <cell r="E316">
            <v>315</v>
          </cell>
          <cell r="F316" t="str">
            <v>f04056</v>
          </cell>
          <cell r="G316" t="str">
            <v>シジミチョウ科</v>
          </cell>
        </row>
        <row r="317">
          <cell r="A317" t="str">
            <v>　ウラギンシジミ（日本産亜種）</v>
          </cell>
          <cell r="B317" t="str">
            <v>亜種</v>
          </cell>
          <cell r="C317" t="str">
            <v>ウラギンシジミ</v>
          </cell>
          <cell r="D317" t="str">
            <v>チョウ目</v>
          </cell>
          <cell r="E317">
            <v>316</v>
          </cell>
          <cell r="F317" t="str">
            <v>f04056</v>
          </cell>
          <cell r="G317" t="str">
            <v>シジミチョウ科</v>
          </cell>
        </row>
        <row r="318">
          <cell r="A318" t="str">
            <v>カバマダラ</v>
          </cell>
          <cell r="B318" t="str">
            <v>標準</v>
          </cell>
          <cell r="C318" t="str">
            <v>カバマダラ</v>
          </cell>
          <cell r="D318" t="str">
            <v>チョウ目</v>
          </cell>
          <cell r="E318">
            <v>317</v>
          </cell>
          <cell r="F318" t="str">
            <v>f05001</v>
          </cell>
          <cell r="G318" t="str">
            <v>マダラチョウ科</v>
          </cell>
        </row>
        <row r="319">
          <cell r="A319" t="str">
            <v>　カバマダラ（日本産亜種）</v>
          </cell>
          <cell r="B319" t="str">
            <v>亜種</v>
          </cell>
          <cell r="C319" t="str">
            <v>カバマダラ</v>
          </cell>
          <cell r="D319" t="str">
            <v>チョウ目</v>
          </cell>
          <cell r="E319">
            <v>318</v>
          </cell>
          <cell r="F319" t="str">
            <v>f05001</v>
          </cell>
          <cell r="G319" t="str">
            <v>マダラチョウ科</v>
          </cell>
        </row>
        <row r="320">
          <cell r="A320" t="str">
            <v>オオカバマダラ</v>
          </cell>
          <cell r="B320" t="str">
            <v>標準</v>
          </cell>
          <cell r="C320" t="str">
            <v>オオカバマダラ</v>
          </cell>
          <cell r="D320" t="str">
            <v>チョウ目</v>
          </cell>
          <cell r="E320">
            <v>319</v>
          </cell>
          <cell r="F320" t="str">
            <v>f05002</v>
          </cell>
          <cell r="G320" t="str">
            <v>マダラチョウ科</v>
          </cell>
        </row>
        <row r="321">
          <cell r="A321" t="str">
            <v>スジグロカバマダラ</v>
          </cell>
          <cell r="B321" t="str">
            <v>標準</v>
          </cell>
          <cell r="C321" t="str">
            <v>スジグロカバマダラ</v>
          </cell>
          <cell r="D321" t="str">
            <v>チョウ目</v>
          </cell>
          <cell r="E321">
            <v>320</v>
          </cell>
          <cell r="F321" t="str">
            <v>f05003</v>
          </cell>
          <cell r="G321" t="str">
            <v>マダラチョウ科</v>
          </cell>
        </row>
        <row r="322">
          <cell r="A322" t="str">
            <v>　スジグロカバマダラ（日本産亜種）</v>
          </cell>
          <cell r="B322" t="str">
            <v>亜種</v>
          </cell>
          <cell r="C322" t="str">
            <v>スジグロカバマダラ</v>
          </cell>
          <cell r="D322" t="str">
            <v>チョウ目</v>
          </cell>
          <cell r="E322">
            <v>321</v>
          </cell>
          <cell r="F322" t="str">
            <v>f05003</v>
          </cell>
          <cell r="G322" t="str">
            <v>マダラチョウ科</v>
          </cell>
        </row>
        <row r="323">
          <cell r="A323" t="str">
            <v>スジグロシロマダラ</v>
          </cell>
          <cell r="B323" t="str">
            <v>標準</v>
          </cell>
          <cell r="C323" t="str">
            <v>スジグロシロマダラ</v>
          </cell>
          <cell r="D323" t="str">
            <v>チョウ目</v>
          </cell>
          <cell r="E323">
            <v>322</v>
          </cell>
          <cell r="F323" t="str">
            <v>f05003</v>
          </cell>
          <cell r="G323" t="str">
            <v>マダラチョウ科</v>
          </cell>
        </row>
        <row r="324">
          <cell r="A324" t="str">
            <v>コウトウマダラ</v>
          </cell>
          <cell r="B324" t="str">
            <v>別名</v>
          </cell>
          <cell r="C324" t="str">
            <v>スジグロシロマダラ</v>
          </cell>
          <cell r="D324" t="str">
            <v>チョウ目</v>
          </cell>
          <cell r="E324">
            <v>323</v>
          </cell>
          <cell r="F324" t="str">
            <v>-</v>
          </cell>
        </row>
        <row r="325">
          <cell r="A325" t="str">
            <v>　スジグロシロマダラ（フィリピン産亜種）</v>
          </cell>
          <cell r="B325" t="str">
            <v>亜種</v>
          </cell>
          <cell r="C325" t="str">
            <v>スジグロシロマダラ</v>
          </cell>
          <cell r="D325" t="str">
            <v>チョウ目</v>
          </cell>
          <cell r="E325">
            <v>324</v>
          </cell>
          <cell r="F325" t="str">
            <v>f05003</v>
          </cell>
          <cell r="G325" t="str">
            <v>マダラチョウ科</v>
          </cell>
        </row>
        <row r="326">
          <cell r="A326" t="str">
            <v>オオゴマダラ</v>
          </cell>
          <cell r="B326" t="str">
            <v>標準</v>
          </cell>
          <cell r="C326" t="str">
            <v>オオゴマダラ</v>
          </cell>
          <cell r="D326" t="str">
            <v>チョウ目</v>
          </cell>
          <cell r="E326">
            <v>325</v>
          </cell>
          <cell r="F326" t="str">
            <v>f05004</v>
          </cell>
          <cell r="G326" t="str">
            <v>マダラチョウ科</v>
          </cell>
        </row>
        <row r="327">
          <cell r="A327" t="str">
            <v>　オオゴマダラ（沖縄産亜種）</v>
          </cell>
          <cell r="B327" t="str">
            <v>亜種</v>
          </cell>
          <cell r="C327" t="str">
            <v>オオゴマダラ</v>
          </cell>
          <cell r="D327" t="str">
            <v>チョウ目</v>
          </cell>
          <cell r="E327">
            <v>326</v>
          </cell>
          <cell r="F327" t="str">
            <v>f05004</v>
          </cell>
          <cell r="G327" t="str">
            <v>マダラチョウ科</v>
          </cell>
        </row>
        <row r="328">
          <cell r="A328" t="str">
            <v>　オオゴマダラ（八重山産亜種）</v>
          </cell>
          <cell r="B328" t="str">
            <v>亜種</v>
          </cell>
          <cell r="C328" t="str">
            <v>オオゴマダラ</v>
          </cell>
          <cell r="D328" t="str">
            <v>チョウ目</v>
          </cell>
          <cell r="E328">
            <v>327</v>
          </cell>
          <cell r="F328" t="str">
            <v>f05004</v>
          </cell>
          <cell r="G328" t="str">
            <v>マダラチョウ科</v>
          </cell>
        </row>
        <row r="329">
          <cell r="A329" t="str">
            <v>リュウキュウアサギマダラ</v>
          </cell>
          <cell r="B329" t="str">
            <v>標準</v>
          </cell>
          <cell r="C329" t="str">
            <v>リュウキュウアサギマダラ</v>
          </cell>
          <cell r="D329" t="str">
            <v>チョウ目</v>
          </cell>
          <cell r="E329">
            <v>328</v>
          </cell>
          <cell r="F329" t="str">
            <v>f05005</v>
          </cell>
          <cell r="G329" t="str">
            <v>マダラチョウ科</v>
          </cell>
        </row>
        <row r="330">
          <cell r="A330" t="str">
            <v>　リュウキュウアサギマダラ（日本産亜種）</v>
          </cell>
          <cell r="B330" t="str">
            <v>亜種</v>
          </cell>
          <cell r="C330" t="str">
            <v>リュウキュウアサギマダラ</v>
          </cell>
          <cell r="D330" t="str">
            <v>チョウ目</v>
          </cell>
          <cell r="E330">
            <v>329</v>
          </cell>
          <cell r="F330" t="str">
            <v>f05005</v>
          </cell>
          <cell r="G330" t="str">
            <v>マダラチョウ科</v>
          </cell>
        </row>
        <row r="331">
          <cell r="A331" t="str">
            <v>ユベンタヒメゴマダラ</v>
          </cell>
          <cell r="B331" t="str">
            <v>標準</v>
          </cell>
          <cell r="C331" t="str">
            <v>ユベンタヒメゴマダラ</v>
          </cell>
          <cell r="D331" t="str">
            <v>チョウ目</v>
          </cell>
          <cell r="E331">
            <v>330</v>
          </cell>
          <cell r="F331" t="str">
            <v>f05005</v>
          </cell>
          <cell r="G331" t="str">
            <v>マダラチョウ科</v>
          </cell>
        </row>
        <row r="332">
          <cell r="A332" t="str">
            <v>コモンマダラ</v>
          </cell>
          <cell r="B332" t="str">
            <v>標準</v>
          </cell>
          <cell r="C332" t="str">
            <v>コモンマダラ</v>
          </cell>
          <cell r="D332" t="str">
            <v>チョウ目</v>
          </cell>
          <cell r="E332">
            <v>331</v>
          </cell>
          <cell r="F332" t="str">
            <v>f05006</v>
          </cell>
          <cell r="G332" t="str">
            <v>マダラチョウ科</v>
          </cell>
        </row>
        <row r="333">
          <cell r="A333" t="str">
            <v>コモンアサギマダラ</v>
          </cell>
          <cell r="B333" t="str">
            <v>別名</v>
          </cell>
          <cell r="C333" t="str">
            <v>コモンマダラ</v>
          </cell>
          <cell r="D333" t="str">
            <v>チョウ目</v>
          </cell>
          <cell r="E333">
            <v>332</v>
          </cell>
          <cell r="F333" t="str">
            <v>-</v>
          </cell>
        </row>
        <row r="334">
          <cell r="A334" t="str">
            <v>　コモンマダラ（台湾産亜種）</v>
          </cell>
          <cell r="B334" t="str">
            <v>亜種</v>
          </cell>
          <cell r="C334" t="str">
            <v>コモンマダラ</v>
          </cell>
          <cell r="D334" t="str">
            <v>チョウ目</v>
          </cell>
          <cell r="E334">
            <v>333</v>
          </cell>
          <cell r="F334" t="str">
            <v>f05006</v>
          </cell>
          <cell r="G334" t="str">
            <v>マダラチョウ科</v>
          </cell>
        </row>
        <row r="335">
          <cell r="A335" t="str">
            <v>ウスコモンマダラ</v>
          </cell>
          <cell r="B335" t="str">
            <v>標準</v>
          </cell>
          <cell r="C335" t="str">
            <v>ウスコモンマダラ</v>
          </cell>
          <cell r="D335" t="str">
            <v>チョウ目</v>
          </cell>
          <cell r="E335">
            <v>334</v>
          </cell>
          <cell r="F335" t="str">
            <v>f05006</v>
          </cell>
          <cell r="G335" t="str">
            <v>マダラチョウ科</v>
          </cell>
        </row>
        <row r="336">
          <cell r="A336" t="str">
            <v>　ウスコモンマダラ（台湾産亜種）</v>
          </cell>
          <cell r="B336" t="str">
            <v>亜種</v>
          </cell>
          <cell r="C336" t="str">
            <v>ウスコモンマダラ</v>
          </cell>
          <cell r="D336" t="str">
            <v>チョウ目</v>
          </cell>
          <cell r="E336">
            <v>335</v>
          </cell>
          <cell r="F336" t="str">
            <v>f05006</v>
          </cell>
          <cell r="G336" t="str">
            <v>マダラチョウ科</v>
          </cell>
        </row>
        <row r="337">
          <cell r="A337" t="str">
            <v>　ウスコモンマダラ（フィリピン産亜種）</v>
          </cell>
          <cell r="B337" t="str">
            <v>亜種</v>
          </cell>
          <cell r="C337" t="str">
            <v>ウスコモンマダラ</v>
          </cell>
          <cell r="D337" t="str">
            <v>チョウ目</v>
          </cell>
          <cell r="E337">
            <v>336</v>
          </cell>
          <cell r="F337" t="str">
            <v>f05006</v>
          </cell>
          <cell r="G337" t="str">
            <v>マダラチョウ科</v>
          </cell>
        </row>
        <row r="338">
          <cell r="A338" t="str">
            <v>ミナミコモンマダラ</v>
          </cell>
          <cell r="B338" t="str">
            <v>標準</v>
          </cell>
          <cell r="C338" t="str">
            <v>ミナミコモンマダラ</v>
          </cell>
          <cell r="D338" t="str">
            <v>チョウ目</v>
          </cell>
          <cell r="E338">
            <v>337</v>
          </cell>
          <cell r="F338" t="str">
            <v>f05006</v>
          </cell>
          <cell r="G338" t="str">
            <v>マダラチョウ科</v>
          </cell>
        </row>
        <row r="339">
          <cell r="A339" t="str">
            <v>　ミナミコモンマダラ（フィリピン産亜種）</v>
          </cell>
          <cell r="B339" t="str">
            <v>亜種</v>
          </cell>
          <cell r="C339" t="str">
            <v>ミナミコモンマダラ</v>
          </cell>
          <cell r="D339" t="str">
            <v>チョウ目</v>
          </cell>
          <cell r="E339">
            <v>338</v>
          </cell>
          <cell r="F339" t="str">
            <v>f05006</v>
          </cell>
          <cell r="G339" t="str">
            <v>マダラチョウ科</v>
          </cell>
        </row>
        <row r="340">
          <cell r="A340" t="str">
            <v>ニセミナミコモンマダラ</v>
          </cell>
          <cell r="B340" t="str">
            <v>標準</v>
          </cell>
          <cell r="C340" t="str">
            <v>ニセミナミコモンマダラ</v>
          </cell>
          <cell r="D340" t="str">
            <v>チョウ目</v>
          </cell>
          <cell r="E340">
            <v>339</v>
          </cell>
          <cell r="F340" t="str">
            <v>f05006</v>
          </cell>
          <cell r="G340" t="str">
            <v>マダラチョウ科</v>
          </cell>
        </row>
        <row r="341">
          <cell r="A341" t="str">
            <v>　ニセミナミコモンマダラ（フィリピン産亜種）</v>
          </cell>
          <cell r="B341" t="str">
            <v>亜種</v>
          </cell>
          <cell r="C341" t="str">
            <v>ニセミナミコモンマダラ</v>
          </cell>
          <cell r="D341" t="str">
            <v>チョウ目</v>
          </cell>
          <cell r="E341">
            <v>340</v>
          </cell>
          <cell r="F341" t="str">
            <v>f05006</v>
          </cell>
          <cell r="G341" t="str">
            <v>マダラチョウ科</v>
          </cell>
        </row>
        <row r="342">
          <cell r="A342" t="str">
            <v>アサギマダラ</v>
          </cell>
          <cell r="B342" t="str">
            <v>標準</v>
          </cell>
          <cell r="C342" t="str">
            <v>アサギマダラ</v>
          </cell>
          <cell r="D342" t="str">
            <v>チョウ目</v>
          </cell>
          <cell r="E342">
            <v>341</v>
          </cell>
          <cell r="F342" t="str">
            <v>f05007</v>
          </cell>
          <cell r="G342" t="str">
            <v>マダラチョウ科</v>
          </cell>
        </row>
        <row r="343">
          <cell r="A343" t="str">
            <v>　アサギマダラ（日本産亜種）</v>
          </cell>
          <cell r="B343" t="str">
            <v>亜種</v>
          </cell>
          <cell r="C343" t="str">
            <v>アサギマダラ</v>
          </cell>
          <cell r="D343" t="str">
            <v>チョウ目</v>
          </cell>
          <cell r="E343">
            <v>342</v>
          </cell>
          <cell r="F343" t="str">
            <v>f05007</v>
          </cell>
          <cell r="G343" t="str">
            <v>マダラチョウ科</v>
          </cell>
        </row>
        <row r="344">
          <cell r="A344" t="str">
            <v>タイワンアサギマダラ</v>
          </cell>
          <cell r="B344" t="str">
            <v>標準</v>
          </cell>
          <cell r="C344" t="str">
            <v>タイワンアサギマダラ</v>
          </cell>
          <cell r="D344" t="str">
            <v>チョウ目</v>
          </cell>
          <cell r="E344">
            <v>343</v>
          </cell>
          <cell r="F344" t="str">
            <v>f05007</v>
          </cell>
          <cell r="G344" t="str">
            <v>マダラチョウ科</v>
          </cell>
        </row>
        <row r="345">
          <cell r="A345" t="str">
            <v>　タイワンアサギマダラ（台湾産亜種）</v>
          </cell>
          <cell r="B345" t="str">
            <v>亜種</v>
          </cell>
          <cell r="C345" t="str">
            <v>タイワンアサギマダラ</v>
          </cell>
          <cell r="D345" t="str">
            <v>チョウ目</v>
          </cell>
          <cell r="E345">
            <v>344</v>
          </cell>
          <cell r="F345" t="str">
            <v>f05007</v>
          </cell>
          <cell r="G345" t="str">
            <v>マダラチョウ科</v>
          </cell>
        </row>
        <row r="346">
          <cell r="A346" t="str">
            <v>ルソンアサギマダラ</v>
          </cell>
          <cell r="B346" t="str">
            <v>標準</v>
          </cell>
          <cell r="C346" t="str">
            <v>ルソンアサギマダラ</v>
          </cell>
          <cell r="D346" t="str">
            <v>チョウ目</v>
          </cell>
          <cell r="E346">
            <v>345</v>
          </cell>
          <cell r="F346" t="str">
            <v>f05007</v>
          </cell>
          <cell r="G346" t="str">
            <v>マダラチョウ科</v>
          </cell>
        </row>
        <row r="347">
          <cell r="A347" t="str">
            <v>　ルソンアサギマダラ（フィリピン産亜種）</v>
          </cell>
          <cell r="B347" t="str">
            <v>亜種</v>
          </cell>
          <cell r="C347" t="str">
            <v>ルソンアサギマダラ</v>
          </cell>
          <cell r="D347" t="str">
            <v>チョウ目</v>
          </cell>
          <cell r="E347">
            <v>346</v>
          </cell>
          <cell r="F347" t="str">
            <v>f05007</v>
          </cell>
          <cell r="G347" t="str">
            <v>マダラチョウ科</v>
          </cell>
        </row>
        <row r="348">
          <cell r="A348" t="str">
            <v>ヒメアサギマダラ</v>
          </cell>
          <cell r="B348" t="str">
            <v>標準</v>
          </cell>
          <cell r="C348" t="str">
            <v>ヒメアサギマダラ</v>
          </cell>
          <cell r="D348" t="str">
            <v>チョウ目</v>
          </cell>
          <cell r="E348">
            <v>347</v>
          </cell>
          <cell r="F348" t="str">
            <v>f05007</v>
          </cell>
          <cell r="G348" t="str">
            <v>マダラチョウ科</v>
          </cell>
        </row>
        <row r="349">
          <cell r="A349" t="str">
            <v>ヒメコモンアサギマダラ</v>
          </cell>
          <cell r="B349" t="str">
            <v>別名</v>
          </cell>
          <cell r="C349" t="str">
            <v>ヒメアサギマダラ</v>
          </cell>
          <cell r="D349" t="str">
            <v>チョウ目</v>
          </cell>
          <cell r="E349">
            <v>348</v>
          </cell>
          <cell r="F349" t="str">
            <v>-</v>
          </cell>
        </row>
        <row r="350">
          <cell r="A350" t="str">
            <v>　ヒメアサギマダラ（台湾産亜種）</v>
          </cell>
          <cell r="B350" t="str">
            <v>亜種</v>
          </cell>
          <cell r="C350" t="str">
            <v>ヒメアサギマダラ</v>
          </cell>
          <cell r="D350" t="str">
            <v>チョウ目</v>
          </cell>
          <cell r="E350">
            <v>349</v>
          </cell>
          <cell r="F350" t="str">
            <v>f05007</v>
          </cell>
          <cell r="G350" t="str">
            <v>マダラチョウ科</v>
          </cell>
        </row>
        <row r="351">
          <cell r="A351" t="str">
            <v>ガラスマダラ</v>
          </cell>
          <cell r="B351" t="str">
            <v>標準</v>
          </cell>
          <cell r="C351" t="str">
            <v>ガラスマダラ</v>
          </cell>
          <cell r="D351" t="str">
            <v>チョウ目</v>
          </cell>
          <cell r="E351">
            <v>350</v>
          </cell>
          <cell r="F351" t="str">
            <v>f05007</v>
          </cell>
          <cell r="G351" t="str">
            <v>マダラチョウ科</v>
          </cell>
        </row>
        <row r="352">
          <cell r="A352" t="str">
            <v>ツマムラサキマダラ</v>
          </cell>
          <cell r="B352" t="str">
            <v>標準</v>
          </cell>
          <cell r="C352" t="str">
            <v>ツマムラサキマダラ</v>
          </cell>
          <cell r="D352" t="str">
            <v>チョウ目</v>
          </cell>
          <cell r="E352">
            <v>351</v>
          </cell>
          <cell r="F352" t="str">
            <v>f05008</v>
          </cell>
          <cell r="G352" t="str">
            <v>マダラチョウ科</v>
          </cell>
        </row>
        <row r="353">
          <cell r="A353" t="str">
            <v>　ツマムラサキマダラ（台湾産亜種）</v>
          </cell>
          <cell r="B353" t="str">
            <v>亜種</v>
          </cell>
          <cell r="C353" t="str">
            <v>ツマムラサキマダラ</v>
          </cell>
          <cell r="D353" t="str">
            <v>チョウ目</v>
          </cell>
          <cell r="E353">
            <v>352</v>
          </cell>
          <cell r="F353" t="str">
            <v>f05008</v>
          </cell>
          <cell r="G353" t="str">
            <v>マダラチョウ科</v>
          </cell>
        </row>
        <row r="354">
          <cell r="A354" t="str">
            <v>　ツマムラサキマダラ（フィリピン産亜種）</v>
          </cell>
          <cell r="B354" t="str">
            <v>亜種</v>
          </cell>
          <cell r="C354" t="str">
            <v>ツマムラサキマダラ</v>
          </cell>
          <cell r="D354" t="str">
            <v>チョウ目</v>
          </cell>
          <cell r="E354">
            <v>353</v>
          </cell>
          <cell r="F354" t="str">
            <v>f05008</v>
          </cell>
          <cell r="G354" t="str">
            <v>マダラチョウ科</v>
          </cell>
        </row>
        <row r="355">
          <cell r="A355" t="str">
            <v>シロオビルリマダラ</v>
          </cell>
          <cell r="B355" t="str">
            <v>標準</v>
          </cell>
          <cell r="C355" t="str">
            <v>シロオビルリマダラ</v>
          </cell>
          <cell r="D355" t="str">
            <v>チョウ目</v>
          </cell>
          <cell r="E355">
            <v>354</v>
          </cell>
          <cell r="F355" t="str">
            <v>f05008</v>
          </cell>
          <cell r="G355" t="str">
            <v>マダラチョウ科</v>
          </cell>
        </row>
        <row r="356">
          <cell r="A356" t="str">
            <v>シロオビマダラ</v>
          </cell>
          <cell r="B356" t="str">
            <v>別名</v>
          </cell>
          <cell r="C356" t="str">
            <v>シロオビルリマダラ</v>
          </cell>
          <cell r="D356" t="str">
            <v>チョウ目</v>
          </cell>
          <cell r="E356">
            <v>355</v>
          </cell>
          <cell r="F356" t="str">
            <v>-</v>
          </cell>
        </row>
        <row r="357">
          <cell r="A357" t="str">
            <v>　シロオビルリマダラ（フィリピン産亜種）</v>
          </cell>
          <cell r="B357" t="str">
            <v>亜種</v>
          </cell>
          <cell r="C357" t="str">
            <v>シロオビルリマダラ</v>
          </cell>
          <cell r="D357" t="str">
            <v>チョウ目</v>
          </cell>
          <cell r="E357">
            <v>356</v>
          </cell>
          <cell r="F357" t="str">
            <v>f05008</v>
          </cell>
          <cell r="G357" t="str">
            <v>マダラチョウ科</v>
          </cell>
        </row>
        <row r="358">
          <cell r="A358" t="str">
            <v>クロイワルリマダラ</v>
          </cell>
          <cell r="B358" t="str">
            <v>標準</v>
          </cell>
          <cell r="C358" t="str">
            <v>クロイワルリマダラ</v>
          </cell>
          <cell r="D358" t="str">
            <v>チョウ目</v>
          </cell>
          <cell r="E358">
            <v>357</v>
          </cell>
          <cell r="F358" t="str">
            <v>f05008</v>
          </cell>
          <cell r="G358" t="str">
            <v>マダラチョウ科</v>
          </cell>
        </row>
        <row r="359">
          <cell r="A359" t="str">
            <v>クロイワマダラ</v>
          </cell>
          <cell r="B359" t="str">
            <v>別名</v>
          </cell>
          <cell r="C359" t="str">
            <v>クロイワルリマダラ</v>
          </cell>
          <cell r="D359" t="str">
            <v>チョウ目</v>
          </cell>
          <cell r="E359">
            <v>358</v>
          </cell>
          <cell r="F359" t="str">
            <v>-</v>
          </cell>
        </row>
        <row r="360">
          <cell r="A360" t="str">
            <v>　クロイワルリマダラ（ルソン島産亜種）</v>
          </cell>
          <cell r="B360" t="str">
            <v>亜種</v>
          </cell>
          <cell r="C360" t="str">
            <v>クロイワルリマダラ</v>
          </cell>
          <cell r="D360" t="str">
            <v>チョウ目</v>
          </cell>
          <cell r="E360">
            <v>359</v>
          </cell>
          <cell r="F360" t="str">
            <v>f05008</v>
          </cell>
          <cell r="G360" t="str">
            <v>マダラチョウ科</v>
          </cell>
        </row>
        <row r="361">
          <cell r="A361" t="str">
            <v>ガランピルリマダラ</v>
          </cell>
          <cell r="B361" t="str">
            <v>標準</v>
          </cell>
          <cell r="C361" t="str">
            <v>ガランピルリマダラ</v>
          </cell>
          <cell r="D361" t="str">
            <v>チョウ目</v>
          </cell>
          <cell r="E361">
            <v>360</v>
          </cell>
          <cell r="F361" t="str">
            <v>f05008</v>
          </cell>
          <cell r="G361" t="str">
            <v>マダラチョウ科</v>
          </cell>
        </row>
        <row r="362">
          <cell r="A362" t="str">
            <v>ガランピマダラ</v>
          </cell>
          <cell r="B362" t="str">
            <v>別名</v>
          </cell>
          <cell r="C362" t="str">
            <v>ガランピルリマダラ</v>
          </cell>
          <cell r="D362" t="str">
            <v>チョウ目</v>
          </cell>
          <cell r="E362">
            <v>361</v>
          </cell>
          <cell r="F362" t="str">
            <v>-</v>
          </cell>
        </row>
        <row r="363">
          <cell r="A363" t="str">
            <v>　ガランピルリマダラ（インドシナ産亜種）</v>
          </cell>
          <cell r="B363" t="str">
            <v>亜種</v>
          </cell>
          <cell r="C363" t="str">
            <v>ガランピルリマダラ</v>
          </cell>
          <cell r="D363" t="str">
            <v>チョウ目</v>
          </cell>
          <cell r="E363">
            <v>362</v>
          </cell>
          <cell r="F363" t="str">
            <v>f05008</v>
          </cell>
          <cell r="G363" t="str">
            <v>マダラチョウ科</v>
          </cell>
        </row>
        <row r="364">
          <cell r="A364" t="str">
            <v>ルリマダラ</v>
          </cell>
          <cell r="B364" t="str">
            <v>標準</v>
          </cell>
          <cell r="C364" t="str">
            <v>ルリマダラ</v>
          </cell>
          <cell r="D364" t="str">
            <v>チョウ目</v>
          </cell>
          <cell r="E364">
            <v>363</v>
          </cell>
          <cell r="F364" t="str">
            <v>f05008</v>
          </cell>
          <cell r="G364" t="str">
            <v>マダラチョウ科</v>
          </cell>
        </row>
        <row r="365">
          <cell r="A365" t="str">
            <v>　ルリマダラ（インドシナ産亜種）</v>
          </cell>
          <cell r="B365" t="str">
            <v>亜種</v>
          </cell>
          <cell r="C365" t="str">
            <v>ルリマダラ</v>
          </cell>
          <cell r="D365" t="str">
            <v>チョウ目</v>
          </cell>
          <cell r="E365">
            <v>364</v>
          </cell>
          <cell r="F365" t="str">
            <v>f05008</v>
          </cell>
          <cell r="G365" t="str">
            <v>マダラチョウ科</v>
          </cell>
        </row>
        <row r="366">
          <cell r="A366" t="str">
            <v>　ルリマダラ（フィリピン産亜種）</v>
          </cell>
          <cell r="B366" t="str">
            <v>亜種</v>
          </cell>
          <cell r="C366" t="str">
            <v>ルリマダラ</v>
          </cell>
          <cell r="D366" t="str">
            <v>チョウ目</v>
          </cell>
          <cell r="E366">
            <v>365</v>
          </cell>
          <cell r="F366" t="str">
            <v>f05008</v>
          </cell>
          <cell r="G366" t="str">
            <v>マダラチョウ科</v>
          </cell>
        </row>
        <row r="367">
          <cell r="A367" t="str">
            <v>　ルリマダラ（台湾産亜種）</v>
          </cell>
          <cell r="B367" t="str">
            <v>亜種</v>
          </cell>
          <cell r="C367" t="str">
            <v>ルリマダラ</v>
          </cell>
          <cell r="D367" t="str">
            <v>チョウ目</v>
          </cell>
          <cell r="E367">
            <v>366</v>
          </cell>
          <cell r="F367" t="str">
            <v>f05008</v>
          </cell>
          <cell r="G367" t="str">
            <v>マダラチョウ科</v>
          </cell>
        </row>
        <row r="368">
          <cell r="A368" t="str">
            <v>ミダムスルリマダラ</v>
          </cell>
          <cell r="B368" t="str">
            <v>標準</v>
          </cell>
          <cell r="C368" t="str">
            <v>ミダムスルリマダラ</v>
          </cell>
          <cell r="D368" t="str">
            <v>チョウ目</v>
          </cell>
          <cell r="E368">
            <v>367</v>
          </cell>
          <cell r="F368" t="str">
            <v>f05008</v>
          </cell>
          <cell r="G368" t="str">
            <v>マダラチョウ科</v>
          </cell>
        </row>
        <row r="369">
          <cell r="A369" t="str">
            <v>マサキルリマダラ</v>
          </cell>
          <cell r="B369" t="str">
            <v>標準</v>
          </cell>
          <cell r="C369" t="str">
            <v>マサキルリマダラ</v>
          </cell>
          <cell r="D369" t="str">
            <v>チョウ目</v>
          </cell>
          <cell r="E369">
            <v>368</v>
          </cell>
          <cell r="F369" t="str">
            <v>f05008</v>
          </cell>
          <cell r="G369" t="str">
            <v>マダラチョウ科</v>
          </cell>
        </row>
        <row r="370">
          <cell r="A370" t="str">
            <v>ホリシャルリマダラ</v>
          </cell>
          <cell r="B370" t="str">
            <v>別名</v>
          </cell>
          <cell r="C370" t="str">
            <v>マサキルリマダラ</v>
          </cell>
          <cell r="D370" t="str">
            <v>チョウ目</v>
          </cell>
          <cell r="E370">
            <v>369</v>
          </cell>
          <cell r="F370" t="str">
            <v>-</v>
          </cell>
        </row>
        <row r="371">
          <cell r="A371" t="str">
            <v>　マサキルリマダラ（台湾産亜種）</v>
          </cell>
          <cell r="B371" t="str">
            <v>亜種</v>
          </cell>
          <cell r="C371" t="str">
            <v>マサキルリマダラ</v>
          </cell>
          <cell r="D371" t="str">
            <v>チョウ目</v>
          </cell>
          <cell r="E371">
            <v>370</v>
          </cell>
          <cell r="F371" t="str">
            <v>f05008</v>
          </cell>
          <cell r="G371" t="str">
            <v>マダラチョウ科</v>
          </cell>
        </row>
        <row r="372">
          <cell r="A372" t="str">
            <v>　マサキルリマダラ（フィリピン産亜種）</v>
          </cell>
          <cell r="B372" t="str">
            <v>亜種</v>
          </cell>
          <cell r="C372" t="str">
            <v>マサキルリマダラ</v>
          </cell>
          <cell r="D372" t="str">
            <v>チョウ目</v>
          </cell>
          <cell r="E372">
            <v>371</v>
          </cell>
          <cell r="F372" t="str">
            <v>f05008</v>
          </cell>
          <cell r="G372" t="str">
            <v>マダラチョウ科</v>
          </cell>
        </row>
        <row r="373">
          <cell r="A373" t="str">
            <v>マルバネルリマダラ</v>
          </cell>
          <cell r="B373" t="str">
            <v>標準</v>
          </cell>
          <cell r="C373" t="str">
            <v>マルバネルリマダラ</v>
          </cell>
          <cell r="D373" t="str">
            <v>チョウ目</v>
          </cell>
          <cell r="E373">
            <v>372</v>
          </cell>
          <cell r="F373" t="str">
            <v>f05008</v>
          </cell>
          <cell r="G373" t="str">
            <v>マダラチョウ科</v>
          </cell>
        </row>
        <row r="374">
          <cell r="A374" t="str">
            <v>　マルバネルリマダラ（ルソン島産亜種）</v>
          </cell>
          <cell r="B374" t="str">
            <v>亜種</v>
          </cell>
          <cell r="C374" t="str">
            <v>マルバネルリマダラ</v>
          </cell>
          <cell r="D374" t="str">
            <v>チョウ目</v>
          </cell>
          <cell r="E374">
            <v>373</v>
          </cell>
          <cell r="F374" t="str">
            <v>f05008</v>
          </cell>
          <cell r="G374" t="str">
            <v>マダラチョウ科</v>
          </cell>
        </row>
        <row r="375">
          <cell r="A375" t="str">
            <v>　マルバネルリマダラ（台湾産亜種）</v>
          </cell>
          <cell r="B375" t="str">
            <v>亜種</v>
          </cell>
          <cell r="C375" t="str">
            <v>マルバネルリマダラ</v>
          </cell>
          <cell r="D375" t="str">
            <v>チョウ目</v>
          </cell>
          <cell r="E375">
            <v>374</v>
          </cell>
          <cell r="F375" t="str">
            <v>f05008</v>
          </cell>
          <cell r="G375" t="str">
            <v>マダラチョウ科</v>
          </cell>
        </row>
        <row r="376">
          <cell r="A376" t="str">
            <v>クルギールソマダラ</v>
          </cell>
          <cell r="B376" t="str">
            <v>標準</v>
          </cell>
          <cell r="C376" t="str">
            <v>クルギールソマダラ</v>
          </cell>
          <cell r="D376" t="str">
            <v>チョウ目</v>
          </cell>
          <cell r="E376">
            <v>375</v>
          </cell>
          <cell r="F376" t="str">
            <v>f05008</v>
          </cell>
          <cell r="G376" t="str">
            <v>マダラチョウ科</v>
          </cell>
        </row>
        <row r="377">
          <cell r="A377" t="str">
            <v>　クルギールリマダラ（インドシナ産亜種）</v>
          </cell>
          <cell r="B377" t="str">
            <v>亜種</v>
          </cell>
          <cell r="C377" t="str">
            <v>クルギールリマダラ</v>
          </cell>
          <cell r="D377" t="str">
            <v>チョウ目</v>
          </cell>
          <cell r="E377">
            <v>376</v>
          </cell>
          <cell r="F377" t="str">
            <v>f05008</v>
          </cell>
          <cell r="G377" t="str">
            <v>マダラチョウ科</v>
          </cell>
        </row>
        <row r="378">
          <cell r="A378" t="str">
            <v>シロモンルリマダラ</v>
          </cell>
          <cell r="B378" t="str">
            <v>標準</v>
          </cell>
          <cell r="C378" t="str">
            <v>シロモンルリマダラ</v>
          </cell>
          <cell r="D378" t="str">
            <v>チョウ目</v>
          </cell>
          <cell r="E378">
            <v>377</v>
          </cell>
          <cell r="F378" t="str">
            <v>f05008</v>
          </cell>
          <cell r="G378" t="str">
            <v>マダラチョウ科</v>
          </cell>
        </row>
        <row r="379">
          <cell r="A379" t="str">
            <v>　シロモンルリマダラ（インドシナ産亜種）</v>
          </cell>
          <cell r="B379" t="str">
            <v>亜種</v>
          </cell>
          <cell r="C379" t="str">
            <v>シロモンルリマダラ</v>
          </cell>
          <cell r="D379" t="str">
            <v>チョウ目</v>
          </cell>
          <cell r="E379">
            <v>378</v>
          </cell>
          <cell r="F379" t="str">
            <v>f05008</v>
          </cell>
          <cell r="G379" t="str">
            <v>マダラチョウ科</v>
          </cell>
        </row>
        <row r="380">
          <cell r="A380" t="str">
            <v>テングチョウ</v>
          </cell>
          <cell r="B380" t="str">
            <v>標準</v>
          </cell>
          <cell r="C380" t="str">
            <v>テングチョウ</v>
          </cell>
          <cell r="D380" t="str">
            <v>チョウ目</v>
          </cell>
          <cell r="E380">
            <v>379</v>
          </cell>
          <cell r="F380" t="str">
            <v>f06001</v>
          </cell>
          <cell r="G380" t="str">
            <v>テングチョウ科</v>
          </cell>
        </row>
        <row r="381">
          <cell r="A381" t="str">
            <v>　テングチョウ（テングチョウ南西諸島産亜種）</v>
          </cell>
          <cell r="B381" t="str">
            <v>亜種</v>
          </cell>
          <cell r="C381" t="str">
            <v>テングチョウ</v>
          </cell>
          <cell r="D381" t="str">
            <v>チョウ目</v>
          </cell>
          <cell r="E381">
            <v>380</v>
          </cell>
          <cell r="F381" t="str">
            <v>f06001</v>
          </cell>
          <cell r="G381" t="str">
            <v>テングチョウ科</v>
          </cell>
        </row>
        <row r="382">
          <cell r="A382" t="str">
            <v>　テングチョウ（テングチョウ日本産亜種）</v>
          </cell>
          <cell r="B382" t="str">
            <v>亜種</v>
          </cell>
          <cell r="C382" t="str">
            <v>テングチョウ</v>
          </cell>
          <cell r="D382" t="str">
            <v>チョウ目</v>
          </cell>
          <cell r="E382">
            <v>381</v>
          </cell>
          <cell r="F382" t="str">
            <v>f06001</v>
          </cell>
          <cell r="G382" t="str">
            <v>テングチョウ科</v>
          </cell>
        </row>
        <row r="383">
          <cell r="A383" t="str">
            <v>　テングチョウ（テングチョウ台湾産亜種）</v>
          </cell>
          <cell r="B383" t="str">
            <v>亜種</v>
          </cell>
          <cell r="C383" t="str">
            <v>テングチョウ</v>
          </cell>
          <cell r="D383" t="str">
            <v>チョウ目</v>
          </cell>
          <cell r="E383">
            <v>382</v>
          </cell>
          <cell r="F383" t="str">
            <v>f06001</v>
          </cell>
          <cell r="G383" t="str">
            <v>テングチョウ科</v>
          </cell>
        </row>
        <row r="384">
          <cell r="A384" t="str">
            <v>ムラサキテングチョウ</v>
          </cell>
          <cell r="B384" t="str">
            <v>標準</v>
          </cell>
          <cell r="C384" t="str">
            <v>ムラサキテングチョウ</v>
          </cell>
          <cell r="D384" t="str">
            <v>チョウ目</v>
          </cell>
          <cell r="E384">
            <v>383</v>
          </cell>
          <cell r="F384" t="str">
            <v>f06001</v>
          </cell>
          <cell r="G384" t="str">
            <v>テングチョウ科</v>
          </cell>
        </row>
        <row r="385">
          <cell r="A385" t="str">
            <v>　ムラサキテングチョウ（フィリピン産亜種）</v>
          </cell>
          <cell r="B385" t="str">
            <v>亜種</v>
          </cell>
          <cell r="C385" t="str">
            <v>ムラサキテングチョウ</v>
          </cell>
          <cell r="D385" t="str">
            <v>チョウ目</v>
          </cell>
          <cell r="E385">
            <v>384</v>
          </cell>
          <cell r="F385" t="str">
            <v>f06001</v>
          </cell>
          <cell r="G385" t="str">
            <v>テングチョウ科</v>
          </cell>
        </row>
        <row r="386">
          <cell r="A386" t="str">
            <v>カバタテハ</v>
          </cell>
          <cell r="B386" t="str">
            <v>標準</v>
          </cell>
          <cell r="C386" t="str">
            <v>カバタテハ</v>
          </cell>
          <cell r="D386" t="str">
            <v>チョウ目</v>
          </cell>
          <cell r="E386">
            <v>385</v>
          </cell>
          <cell r="F386" t="str">
            <v>f07001</v>
          </cell>
          <cell r="G386" t="str">
            <v>タテハチョウ科</v>
          </cell>
        </row>
        <row r="387">
          <cell r="A387" t="str">
            <v>　カバタテハ（台湾産亜種）</v>
          </cell>
          <cell r="B387" t="str">
            <v>亜種</v>
          </cell>
          <cell r="C387" t="str">
            <v>カバタテハ</v>
          </cell>
          <cell r="D387" t="str">
            <v>チョウ目</v>
          </cell>
          <cell r="E387">
            <v>386</v>
          </cell>
          <cell r="F387" t="str">
            <v>f07001</v>
          </cell>
          <cell r="G387" t="str">
            <v>タテハチョウ科</v>
          </cell>
        </row>
        <row r="388">
          <cell r="A388" t="str">
            <v>コヒョウモンモドキ</v>
          </cell>
          <cell r="B388" t="str">
            <v>標準</v>
          </cell>
          <cell r="C388" t="str">
            <v>コヒョウモンモドキ</v>
          </cell>
          <cell r="D388" t="str">
            <v>チョウ目</v>
          </cell>
          <cell r="E388">
            <v>387</v>
          </cell>
          <cell r="F388" t="str">
            <v>f07002</v>
          </cell>
          <cell r="G388" t="str">
            <v>タテハチョウ科</v>
          </cell>
        </row>
        <row r="389">
          <cell r="A389" t="str">
            <v>　コヒョウモンモドキ（日本産亜種）</v>
          </cell>
          <cell r="B389" t="str">
            <v>亜種</v>
          </cell>
          <cell r="C389" t="str">
            <v>コヒョウモンモドキ</v>
          </cell>
          <cell r="D389" t="str">
            <v>チョウ目</v>
          </cell>
          <cell r="E389">
            <v>388</v>
          </cell>
          <cell r="F389" t="str">
            <v>f07002</v>
          </cell>
          <cell r="G389" t="str">
            <v>タテハチョウ科</v>
          </cell>
        </row>
        <row r="390">
          <cell r="A390" t="str">
            <v>ウスイロヒョウモンモドキ</v>
          </cell>
          <cell r="B390" t="str">
            <v>標準</v>
          </cell>
          <cell r="C390" t="str">
            <v>ウスイロヒョウモンモドキ</v>
          </cell>
          <cell r="D390" t="str">
            <v>チョウ目</v>
          </cell>
          <cell r="E390">
            <v>389</v>
          </cell>
          <cell r="F390" t="str">
            <v>f07003</v>
          </cell>
          <cell r="G390" t="str">
            <v>タテハチョウ科</v>
          </cell>
        </row>
        <row r="391">
          <cell r="A391" t="str">
            <v>ヒョウモンモドキ</v>
          </cell>
          <cell r="B391" t="str">
            <v>標準</v>
          </cell>
          <cell r="C391" t="str">
            <v>ヒョウモンモドキ</v>
          </cell>
          <cell r="D391" t="str">
            <v>チョウ目</v>
          </cell>
          <cell r="E391">
            <v>390</v>
          </cell>
          <cell r="F391" t="str">
            <v>f07003</v>
          </cell>
          <cell r="G391" t="str">
            <v>タテハチョウ科</v>
          </cell>
        </row>
        <row r="392">
          <cell r="A392" t="str">
            <v>タイワンキマダラ</v>
          </cell>
          <cell r="B392" t="str">
            <v>標準</v>
          </cell>
          <cell r="C392" t="str">
            <v>タイワンキマダラ</v>
          </cell>
          <cell r="D392" t="str">
            <v>チョウ目</v>
          </cell>
          <cell r="E392">
            <v>391</v>
          </cell>
          <cell r="F392" t="str">
            <v>f07004</v>
          </cell>
          <cell r="G392" t="str">
            <v>タテハチョウ科</v>
          </cell>
        </row>
        <row r="393">
          <cell r="A393" t="str">
            <v>アサヒヒョウモン</v>
          </cell>
          <cell r="B393" t="str">
            <v>標準</v>
          </cell>
          <cell r="C393" t="str">
            <v>アサヒヒョウモン</v>
          </cell>
          <cell r="D393" t="str">
            <v>チョウ目</v>
          </cell>
          <cell r="E393">
            <v>392</v>
          </cell>
          <cell r="F393" t="str">
            <v>f07005</v>
          </cell>
          <cell r="G393" t="str">
            <v>タテハチョウ科</v>
          </cell>
        </row>
        <row r="394">
          <cell r="A394" t="str">
            <v>　アサヒヒョウモン（日本産亜種）</v>
          </cell>
          <cell r="B394" t="str">
            <v>亜種</v>
          </cell>
          <cell r="C394" t="str">
            <v>アサヒヒョウモン</v>
          </cell>
          <cell r="D394" t="str">
            <v>チョウ目</v>
          </cell>
          <cell r="E394">
            <v>393</v>
          </cell>
          <cell r="F394" t="str">
            <v>f07005</v>
          </cell>
          <cell r="G394" t="str">
            <v>タテハチョウ科</v>
          </cell>
        </row>
        <row r="395">
          <cell r="A395" t="str">
            <v>カラフトヒョウモン</v>
          </cell>
          <cell r="B395" t="str">
            <v>標準</v>
          </cell>
          <cell r="C395" t="str">
            <v>カラフトヒョウモン</v>
          </cell>
          <cell r="D395" t="str">
            <v>チョウ目</v>
          </cell>
          <cell r="E395">
            <v>394</v>
          </cell>
          <cell r="F395" t="str">
            <v>f07005</v>
          </cell>
          <cell r="G395" t="str">
            <v>タテハチョウ科</v>
          </cell>
        </row>
        <row r="396">
          <cell r="A396" t="str">
            <v>ホソバヒョウモン</v>
          </cell>
          <cell r="B396" t="str">
            <v>標準</v>
          </cell>
          <cell r="C396" t="str">
            <v>ホソバヒョウモン</v>
          </cell>
          <cell r="D396" t="str">
            <v>チョウ目</v>
          </cell>
          <cell r="E396">
            <v>395</v>
          </cell>
          <cell r="F396" t="str">
            <v>f07005</v>
          </cell>
          <cell r="G396" t="str">
            <v>タテハチョウ科</v>
          </cell>
        </row>
        <row r="397">
          <cell r="A397" t="str">
            <v>　ホソバヒョウモン（日本産亜種）</v>
          </cell>
          <cell r="B397" t="str">
            <v>亜種</v>
          </cell>
          <cell r="C397" t="str">
            <v>ホソバヒョウモン</v>
          </cell>
          <cell r="D397" t="str">
            <v>チョウ目</v>
          </cell>
          <cell r="E397">
            <v>396</v>
          </cell>
          <cell r="F397" t="str">
            <v>f07005</v>
          </cell>
          <cell r="G397" t="str">
            <v>タテハチョウ科</v>
          </cell>
        </row>
        <row r="398">
          <cell r="A398" t="str">
            <v>ヒョウモンチョウ</v>
          </cell>
          <cell r="B398" t="str">
            <v>標準</v>
          </cell>
          <cell r="C398" t="str">
            <v>ヒョウモンチョウ</v>
          </cell>
          <cell r="D398" t="str">
            <v>チョウ目</v>
          </cell>
          <cell r="E398">
            <v>397</v>
          </cell>
          <cell r="F398" t="str">
            <v>f07006</v>
          </cell>
          <cell r="G398" t="str">
            <v>タテハチョウ科</v>
          </cell>
        </row>
        <row r="399">
          <cell r="A399" t="str">
            <v>　ヒョウモンチョウ（北海道・東北地方産亜種）</v>
          </cell>
          <cell r="B399" t="str">
            <v>亜種</v>
          </cell>
          <cell r="C399" t="str">
            <v>ヒョウモンチョウ</v>
          </cell>
          <cell r="D399" t="str">
            <v>チョウ目</v>
          </cell>
          <cell r="E399">
            <v>398</v>
          </cell>
          <cell r="F399" t="str">
            <v>f07006</v>
          </cell>
          <cell r="G399" t="str">
            <v>タテハチョウ科</v>
          </cell>
        </row>
        <row r="400">
          <cell r="A400" t="str">
            <v>　ヒョウモンチョウ（中部地方産亜種）</v>
          </cell>
          <cell r="B400" t="str">
            <v>亜種</v>
          </cell>
          <cell r="C400" t="str">
            <v>ヒョウモンチョウ</v>
          </cell>
          <cell r="D400" t="str">
            <v>チョウ目</v>
          </cell>
          <cell r="E400">
            <v>399</v>
          </cell>
          <cell r="F400" t="str">
            <v>f07006</v>
          </cell>
          <cell r="G400" t="str">
            <v>タテハチョウ科</v>
          </cell>
        </row>
        <row r="401">
          <cell r="A401" t="str">
            <v>コヒョウモン</v>
          </cell>
          <cell r="B401" t="str">
            <v>標準</v>
          </cell>
          <cell r="C401" t="str">
            <v>コヒョウモン</v>
          </cell>
          <cell r="D401" t="str">
            <v>チョウ目</v>
          </cell>
          <cell r="E401">
            <v>400</v>
          </cell>
          <cell r="F401" t="str">
            <v>f07006</v>
          </cell>
          <cell r="G401" t="str">
            <v>タテハチョウ科</v>
          </cell>
        </row>
        <row r="402">
          <cell r="A402" t="str">
            <v>　コヒョウモン（北海道産亜種）</v>
          </cell>
          <cell r="B402" t="str">
            <v>亜種</v>
          </cell>
          <cell r="C402" t="str">
            <v>コヒョウモン</v>
          </cell>
          <cell r="D402" t="str">
            <v>チョウ目</v>
          </cell>
          <cell r="E402">
            <v>401</v>
          </cell>
          <cell r="F402" t="str">
            <v>f07006</v>
          </cell>
          <cell r="G402" t="str">
            <v>タテハチョウ科</v>
          </cell>
        </row>
        <row r="403">
          <cell r="A403" t="str">
            <v>　コヒョウモン（谷川岳産亜種）</v>
          </cell>
          <cell r="B403" t="str">
            <v>亜種</v>
          </cell>
          <cell r="C403" t="str">
            <v>コヒョウモン</v>
          </cell>
          <cell r="D403" t="str">
            <v>チョウ目</v>
          </cell>
          <cell r="E403">
            <v>402</v>
          </cell>
          <cell r="F403" t="str">
            <v>f07006</v>
          </cell>
          <cell r="G403" t="str">
            <v>タテハチョウ科</v>
          </cell>
        </row>
        <row r="404">
          <cell r="A404" t="str">
            <v>　コヒョウモン（本州産亜種）</v>
          </cell>
          <cell r="B404" t="str">
            <v>亜種</v>
          </cell>
          <cell r="C404" t="str">
            <v>コヒョウモン</v>
          </cell>
          <cell r="D404" t="str">
            <v>チョウ目</v>
          </cell>
          <cell r="E404">
            <v>403</v>
          </cell>
          <cell r="F404" t="str">
            <v>f07006</v>
          </cell>
          <cell r="G404" t="str">
            <v>タテハチョウ科</v>
          </cell>
        </row>
        <row r="405">
          <cell r="A405" t="str">
            <v>ウラギンスジヒョウモン</v>
          </cell>
          <cell r="B405" t="str">
            <v>標準</v>
          </cell>
          <cell r="C405" t="str">
            <v>ウラギンスジヒョウモン</v>
          </cell>
          <cell r="D405" t="str">
            <v>チョウ目</v>
          </cell>
          <cell r="E405">
            <v>404</v>
          </cell>
          <cell r="F405" t="str">
            <v>f07007</v>
          </cell>
          <cell r="G405" t="str">
            <v>タテハチョウ科</v>
          </cell>
        </row>
        <row r="406">
          <cell r="A406" t="str">
            <v>　ウラギンスジヒョウモン（日本産亜種）</v>
          </cell>
          <cell r="B406" t="str">
            <v>亜種</v>
          </cell>
          <cell r="C406" t="str">
            <v>ウラギンスジヒョウモン</v>
          </cell>
          <cell r="D406" t="str">
            <v>チョウ目</v>
          </cell>
          <cell r="E406">
            <v>405</v>
          </cell>
          <cell r="F406" t="str">
            <v>f07007</v>
          </cell>
          <cell r="G406" t="str">
            <v>タテハチョウ科</v>
          </cell>
        </row>
        <row r="407">
          <cell r="A407" t="str">
            <v>オオウラギンスジヒョウモン</v>
          </cell>
          <cell r="B407" t="str">
            <v>標準</v>
          </cell>
          <cell r="C407" t="str">
            <v>オオウラギンスジヒョウモン</v>
          </cell>
          <cell r="D407" t="str">
            <v>チョウ目</v>
          </cell>
          <cell r="E407">
            <v>406</v>
          </cell>
          <cell r="F407" t="str">
            <v>f07007</v>
          </cell>
          <cell r="G407" t="str">
            <v>タテハチョウ科</v>
          </cell>
        </row>
        <row r="408">
          <cell r="A408" t="str">
            <v>　オオウラギンスジヒョウモン（日本産亜種）</v>
          </cell>
          <cell r="B408" t="str">
            <v>亜種</v>
          </cell>
          <cell r="C408" t="str">
            <v>オオウラギンスジヒョウモン</v>
          </cell>
          <cell r="D408" t="str">
            <v>チョウ目</v>
          </cell>
          <cell r="E408">
            <v>407</v>
          </cell>
          <cell r="F408" t="str">
            <v>f07007</v>
          </cell>
          <cell r="G408" t="str">
            <v>タテハチョウ科</v>
          </cell>
        </row>
        <row r="409">
          <cell r="A409" t="str">
            <v>メスグロヒョウモン</v>
          </cell>
          <cell r="B409" t="str">
            <v>標準</v>
          </cell>
          <cell r="C409" t="str">
            <v>メスグロヒョウモン</v>
          </cell>
          <cell r="D409" t="str">
            <v>チョウ目</v>
          </cell>
          <cell r="E409">
            <v>408</v>
          </cell>
          <cell r="F409" t="str">
            <v>f07008</v>
          </cell>
          <cell r="G409" t="str">
            <v>タテハチョウ科</v>
          </cell>
        </row>
        <row r="410">
          <cell r="A410" t="str">
            <v>　メスグロヒョウモン（日本産亜種）</v>
          </cell>
          <cell r="B410" t="str">
            <v>亜種</v>
          </cell>
          <cell r="C410" t="str">
            <v>メスグロヒョウモン</v>
          </cell>
          <cell r="D410" t="str">
            <v>チョウ目</v>
          </cell>
          <cell r="E410">
            <v>409</v>
          </cell>
          <cell r="F410" t="str">
            <v>f07008</v>
          </cell>
          <cell r="G410" t="str">
            <v>タテハチョウ科</v>
          </cell>
        </row>
        <row r="411">
          <cell r="A411" t="str">
            <v>クモガタヒョウモン</v>
          </cell>
          <cell r="B411" t="str">
            <v>標準</v>
          </cell>
          <cell r="C411" t="str">
            <v>クモガタヒョウモン</v>
          </cell>
          <cell r="D411" t="str">
            <v>チョウ目</v>
          </cell>
          <cell r="E411">
            <v>410</v>
          </cell>
          <cell r="F411" t="str">
            <v>f07009</v>
          </cell>
          <cell r="G411" t="str">
            <v>タテハチョウ科</v>
          </cell>
        </row>
        <row r="412">
          <cell r="A412" t="str">
            <v>　クモガタヒョウモン（日本産亜種）</v>
          </cell>
          <cell r="B412" t="str">
            <v>亜種</v>
          </cell>
          <cell r="C412" t="str">
            <v>クモガタヒョウモン</v>
          </cell>
          <cell r="D412" t="str">
            <v>チョウ目</v>
          </cell>
          <cell r="E412">
            <v>411</v>
          </cell>
          <cell r="F412" t="str">
            <v>f07009</v>
          </cell>
          <cell r="G412" t="str">
            <v>タテハチョウ科</v>
          </cell>
        </row>
        <row r="413">
          <cell r="A413" t="str">
            <v>ミドリヒョウモン</v>
          </cell>
          <cell r="B413" t="str">
            <v>標準</v>
          </cell>
          <cell r="C413" t="str">
            <v>ミドリヒョウモン</v>
          </cell>
          <cell r="D413" t="str">
            <v>チョウ目</v>
          </cell>
          <cell r="E413">
            <v>412</v>
          </cell>
          <cell r="F413" t="str">
            <v>f07010</v>
          </cell>
          <cell r="G413" t="str">
            <v>タテハチョウ科</v>
          </cell>
        </row>
        <row r="414">
          <cell r="A414" t="str">
            <v>　ミドリヒョウモン（日本産亜種）</v>
          </cell>
          <cell r="B414" t="str">
            <v>亜種</v>
          </cell>
          <cell r="C414" t="str">
            <v>ミドリヒョウモン</v>
          </cell>
          <cell r="D414" t="str">
            <v>チョウ目</v>
          </cell>
          <cell r="E414">
            <v>413</v>
          </cell>
          <cell r="F414" t="str">
            <v>f07010</v>
          </cell>
          <cell r="G414" t="str">
            <v>タテハチョウ科</v>
          </cell>
        </row>
        <row r="415">
          <cell r="A415" t="str">
            <v>ギンボシヒョウモン</v>
          </cell>
          <cell r="B415" t="str">
            <v>標準</v>
          </cell>
          <cell r="C415" t="str">
            <v>ギンボシヒョウモン</v>
          </cell>
          <cell r="D415" t="str">
            <v>チョウ目</v>
          </cell>
          <cell r="E415">
            <v>414</v>
          </cell>
          <cell r="F415" t="str">
            <v>f07011</v>
          </cell>
          <cell r="G415" t="str">
            <v>タテハチョウ科</v>
          </cell>
        </row>
        <row r="416">
          <cell r="A416" t="str">
            <v>　ギンボシヒョウモン（北海道産亜種）</v>
          </cell>
          <cell r="B416" t="str">
            <v>亜種</v>
          </cell>
          <cell r="C416" t="str">
            <v>ギンボシヒョウモン</v>
          </cell>
          <cell r="D416" t="str">
            <v>チョウ目</v>
          </cell>
          <cell r="E416">
            <v>415</v>
          </cell>
          <cell r="F416" t="str">
            <v>f07011</v>
          </cell>
          <cell r="G416" t="str">
            <v>タテハチョウ科</v>
          </cell>
        </row>
        <row r="417">
          <cell r="A417" t="str">
            <v>　ギンボシヒョウモン（本州産亜種）</v>
          </cell>
          <cell r="B417" t="str">
            <v>亜種</v>
          </cell>
          <cell r="C417" t="str">
            <v>ギンボシヒョウモン</v>
          </cell>
          <cell r="D417" t="str">
            <v>チョウ目</v>
          </cell>
          <cell r="E417">
            <v>416</v>
          </cell>
          <cell r="F417" t="str">
            <v>f07011</v>
          </cell>
          <cell r="G417" t="str">
            <v>タテハチョウ科</v>
          </cell>
        </row>
        <row r="418">
          <cell r="A418" t="str">
            <v>ウラギンヒョウモン</v>
          </cell>
          <cell r="B418" t="str">
            <v>標準</v>
          </cell>
          <cell r="C418" t="str">
            <v>ウラギンヒョウモン</v>
          </cell>
          <cell r="D418" t="str">
            <v>チョウ目</v>
          </cell>
          <cell r="E418">
            <v>417</v>
          </cell>
          <cell r="F418" t="str">
            <v>f07012</v>
          </cell>
          <cell r="G418" t="str">
            <v>タテハチョウ科</v>
          </cell>
        </row>
        <row r="419">
          <cell r="A419" t="str">
            <v>　ウラギンヒョウモン（日本産亜種）</v>
          </cell>
          <cell r="B419" t="str">
            <v>亜種</v>
          </cell>
          <cell r="C419" t="str">
            <v>ウラギンヒョウモン</v>
          </cell>
          <cell r="D419" t="str">
            <v>チョウ目</v>
          </cell>
          <cell r="E419">
            <v>418</v>
          </cell>
          <cell r="F419" t="str">
            <v>f07012</v>
          </cell>
          <cell r="G419" t="str">
            <v>タテハチョウ科</v>
          </cell>
        </row>
        <row r="420">
          <cell r="A420" t="str">
            <v>オオウラギンヒョウモン</v>
          </cell>
          <cell r="B420" t="str">
            <v>標準</v>
          </cell>
          <cell r="C420" t="str">
            <v>オオウラギンヒョウモン</v>
          </cell>
          <cell r="D420" t="str">
            <v>チョウ目</v>
          </cell>
          <cell r="E420">
            <v>419</v>
          </cell>
          <cell r="F420" t="str">
            <v>f07012</v>
          </cell>
          <cell r="G420" t="str">
            <v>タテハチョウ科</v>
          </cell>
        </row>
        <row r="421">
          <cell r="A421" t="str">
            <v>ツマグロヒョウモン</v>
          </cell>
          <cell r="B421" t="str">
            <v>標準</v>
          </cell>
          <cell r="C421" t="str">
            <v>ツマグロヒョウモン</v>
          </cell>
          <cell r="D421" t="str">
            <v>チョウ目</v>
          </cell>
          <cell r="E421">
            <v>420</v>
          </cell>
          <cell r="F421" t="str">
            <v>f07013</v>
          </cell>
          <cell r="G421" t="str">
            <v>タテハチョウ科</v>
          </cell>
        </row>
        <row r="422">
          <cell r="A422" t="str">
            <v>ウラベニヒョウモン</v>
          </cell>
          <cell r="B422" t="str">
            <v>標準</v>
          </cell>
          <cell r="C422" t="str">
            <v>ウラベニヒョウモン</v>
          </cell>
          <cell r="D422" t="str">
            <v>チョウ目</v>
          </cell>
          <cell r="E422">
            <v>421</v>
          </cell>
          <cell r="F422" t="str">
            <v>f07014</v>
          </cell>
          <cell r="G422" t="str">
            <v>タテハチョウ科</v>
          </cell>
        </row>
        <row r="423">
          <cell r="A423" t="str">
            <v>ウラベニヒョウモンモドキ</v>
          </cell>
          <cell r="B423" t="str">
            <v>別名</v>
          </cell>
          <cell r="C423" t="str">
            <v>ウラベニヒョウモン</v>
          </cell>
          <cell r="D423" t="str">
            <v>チョウ目</v>
          </cell>
          <cell r="E423">
            <v>422</v>
          </cell>
          <cell r="F423" t="str">
            <v>-</v>
          </cell>
        </row>
        <row r="424">
          <cell r="A424" t="str">
            <v>ヒメウラベニヒョウモン</v>
          </cell>
          <cell r="B424" t="str">
            <v>標準</v>
          </cell>
          <cell r="C424" t="str">
            <v>ヒメウラベニヒョウモン</v>
          </cell>
          <cell r="D424" t="str">
            <v>チョウ目</v>
          </cell>
          <cell r="E424">
            <v>423</v>
          </cell>
          <cell r="F424" t="str">
            <v>f07014</v>
          </cell>
          <cell r="G424" t="str">
            <v>タテハチョウ科</v>
          </cell>
        </row>
        <row r="425">
          <cell r="A425" t="str">
            <v>ウスイロネッタイヒョウモン</v>
          </cell>
          <cell r="B425" t="str">
            <v>標準</v>
          </cell>
          <cell r="C425" t="str">
            <v>ウスイロネッタイヒョウモン</v>
          </cell>
          <cell r="D425" t="str">
            <v>チョウ目</v>
          </cell>
          <cell r="E425">
            <v>424</v>
          </cell>
          <cell r="F425" t="str">
            <v>f07015</v>
          </cell>
          <cell r="G425" t="str">
            <v>タテハチョウ科</v>
          </cell>
        </row>
        <row r="426">
          <cell r="A426" t="str">
            <v>ララサンミスジ</v>
          </cell>
          <cell r="B426" t="str">
            <v>標準</v>
          </cell>
          <cell r="C426" t="str">
            <v>ララサンミスジ</v>
          </cell>
          <cell r="D426" t="str">
            <v>チョウ目</v>
          </cell>
          <cell r="E426">
            <v>425</v>
          </cell>
          <cell r="F426" t="str">
            <v>f07016</v>
          </cell>
          <cell r="G426" t="str">
            <v>タテハチョウ科</v>
          </cell>
        </row>
        <row r="427">
          <cell r="A427" t="str">
            <v>　ララサンミスジ（台湾産亜種）</v>
          </cell>
          <cell r="B427" t="str">
            <v>亜種</v>
          </cell>
          <cell r="C427" t="str">
            <v>ララサンミスジ</v>
          </cell>
          <cell r="D427" t="str">
            <v>チョウ目</v>
          </cell>
          <cell r="E427">
            <v>426</v>
          </cell>
          <cell r="F427" t="str">
            <v>f07016</v>
          </cell>
          <cell r="G427" t="str">
            <v>タテハチョウ科</v>
          </cell>
        </row>
        <row r="428">
          <cell r="A428" t="str">
            <v>シロミスジ</v>
          </cell>
          <cell r="B428" t="str">
            <v>標準</v>
          </cell>
          <cell r="C428" t="str">
            <v>シロミスジ</v>
          </cell>
          <cell r="D428" t="str">
            <v>チョウ目</v>
          </cell>
          <cell r="E428">
            <v>427</v>
          </cell>
          <cell r="F428" t="str">
            <v>f07016</v>
          </cell>
          <cell r="G428" t="str">
            <v>タテハチョウ科</v>
          </cell>
        </row>
        <row r="429">
          <cell r="A429" t="str">
            <v>　シロミスジ（日本産亜種）</v>
          </cell>
          <cell r="B429" t="str">
            <v>亜種</v>
          </cell>
          <cell r="C429" t="str">
            <v>シロミスジ</v>
          </cell>
          <cell r="D429" t="str">
            <v>チョウ目</v>
          </cell>
          <cell r="E429">
            <v>428</v>
          </cell>
          <cell r="F429" t="str">
            <v>f07016</v>
          </cell>
          <cell r="G429" t="str">
            <v>タテハチョウ科</v>
          </cell>
        </row>
        <row r="430">
          <cell r="A430" t="str">
            <v>ヤエヤマイチモンジ</v>
          </cell>
          <cell r="B430" t="str">
            <v>標準</v>
          </cell>
          <cell r="C430" t="str">
            <v>ヤエヤマイチモンジ</v>
          </cell>
          <cell r="D430" t="str">
            <v>チョウ目</v>
          </cell>
          <cell r="E430">
            <v>429</v>
          </cell>
          <cell r="F430" t="str">
            <v>f07016</v>
          </cell>
          <cell r="G430" t="str">
            <v>タテハチョウ科</v>
          </cell>
        </row>
        <row r="431">
          <cell r="A431" t="str">
            <v>　ヤエヤマイチモンジ（日本産亜種）</v>
          </cell>
          <cell r="B431" t="str">
            <v>亜種</v>
          </cell>
          <cell r="C431" t="str">
            <v>ヤエヤマイチモンジ</v>
          </cell>
          <cell r="D431" t="str">
            <v>チョウ目</v>
          </cell>
          <cell r="E431">
            <v>430</v>
          </cell>
          <cell r="F431" t="str">
            <v>f07016</v>
          </cell>
          <cell r="G431" t="str">
            <v>タテハチョウ科</v>
          </cell>
        </row>
        <row r="432">
          <cell r="A432" t="str">
            <v>イチモンジチョウ</v>
          </cell>
          <cell r="B432" t="str">
            <v>標準</v>
          </cell>
          <cell r="C432" t="str">
            <v>イチモンジチョウ</v>
          </cell>
          <cell r="D432" t="str">
            <v>チョウ目</v>
          </cell>
          <cell r="E432">
            <v>431</v>
          </cell>
          <cell r="F432" t="str">
            <v>f07017</v>
          </cell>
          <cell r="G432" t="str">
            <v>タテハチョウ科</v>
          </cell>
        </row>
        <row r="433">
          <cell r="A433" t="str">
            <v>　イチモンジチョウ（日本産亜種）</v>
          </cell>
          <cell r="B433" t="str">
            <v>亜種</v>
          </cell>
          <cell r="C433" t="str">
            <v>イチモンジチョウ</v>
          </cell>
          <cell r="D433" t="str">
            <v>チョウ目</v>
          </cell>
          <cell r="E433">
            <v>432</v>
          </cell>
          <cell r="F433" t="str">
            <v>f07017</v>
          </cell>
          <cell r="G433" t="str">
            <v>タテハチョウ科</v>
          </cell>
        </row>
        <row r="434">
          <cell r="A434" t="str">
            <v>アサマイチモンジ</v>
          </cell>
          <cell r="B434" t="str">
            <v>標準</v>
          </cell>
          <cell r="C434" t="str">
            <v>アサマイチモンジ</v>
          </cell>
          <cell r="D434" t="str">
            <v>チョウ目</v>
          </cell>
          <cell r="E434">
            <v>433</v>
          </cell>
          <cell r="F434" t="str">
            <v>f07017</v>
          </cell>
          <cell r="G434" t="str">
            <v>タテハチョウ科</v>
          </cell>
        </row>
        <row r="435">
          <cell r="A435" t="str">
            <v>オオイチモンジ</v>
          </cell>
          <cell r="B435" t="str">
            <v>標準</v>
          </cell>
          <cell r="C435" t="str">
            <v>オオイチモンジ</v>
          </cell>
          <cell r="D435" t="str">
            <v>チョウ目</v>
          </cell>
          <cell r="E435">
            <v>434</v>
          </cell>
          <cell r="F435" t="str">
            <v>f07018</v>
          </cell>
          <cell r="G435" t="str">
            <v>タテハチョウ科</v>
          </cell>
        </row>
        <row r="436">
          <cell r="A436" t="str">
            <v>　オオイチモンジ（日本産亜種）</v>
          </cell>
          <cell r="B436" t="str">
            <v>亜種</v>
          </cell>
          <cell r="C436" t="str">
            <v>オオイチモンジ</v>
          </cell>
          <cell r="D436" t="str">
            <v>チョウ目</v>
          </cell>
          <cell r="E436">
            <v>435</v>
          </cell>
          <cell r="F436" t="str">
            <v>f07018</v>
          </cell>
          <cell r="G436" t="str">
            <v>タテハチョウ科</v>
          </cell>
        </row>
        <row r="437">
          <cell r="A437" t="str">
            <v>コミスジ</v>
          </cell>
          <cell r="B437" t="str">
            <v>標準</v>
          </cell>
          <cell r="C437" t="str">
            <v>コミスジ</v>
          </cell>
          <cell r="D437" t="str">
            <v>チョウ目</v>
          </cell>
          <cell r="E437">
            <v>436</v>
          </cell>
          <cell r="F437" t="str">
            <v>f07019</v>
          </cell>
          <cell r="G437" t="str">
            <v>タテハチョウ科</v>
          </cell>
        </row>
        <row r="438">
          <cell r="A438" t="str">
            <v>　コミスジ（日本産亜種）</v>
          </cell>
          <cell r="B438" t="str">
            <v>亜種</v>
          </cell>
          <cell r="C438" t="str">
            <v>コミスジ</v>
          </cell>
          <cell r="D438" t="str">
            <v>チョウ目</v>
          </cell>
          <cell r="E438">
            <v>437</v>
          </cell>
          <cell r="F438" t="str">
            <v>f07019</v>
          </cell>
          <cell r="G438" t="str">
            <v>タテハチョウ科</v>
          </cell>
        </row>
        <row r="439">
          <cell r="A439" t="str">
            <v>リュウキュウミスジ</v>
          </cell>
          <cell r="B439" t="str">
            <v>標準</v>
          </cell>
          <cell r="C439" t="str">
            <v>リュウキュウミスジ</v>
          </cell>
          <cell r="D439" t="str">
            <v>チョウ目</v>
          </cell>
          <cell r="E439">
            <v>438</v>
          </cell>
          <cell r="F439" t="str">
            <v>f07019</v>
          </cell>
          <cell r="G439" t="str">
            <v>タテハチョウ科</v>
          </cell>
        </row>
        <row r="440">
          <cell r="A440" t="str">
            <v>　リュウキュウミスジ（日本産亜種）</v>
          </cell>
          <cell r="B440" t="str">
            <v>亜種</v>
          </cell>
          <cell r="C440" t="str">
            <v>リュウキュウミスジ</v>
          </cell>
          <cell r="D440" t="str">
            <v>チョウ目</v>
          </cell>
          <cell r="E440">
            <v>439</v>
          </cell>
          <cell r="F440" t="str">
            <v>f07019</v>
          </cell>
          <cell r="G440" t="str">
            <v>タテハチョウ科</v>
          </cell>
        </row>
        <row r="441">
          <cell r="A441" t="str">
            <v>フタスジチョウ</v>
          </cell>
          <cell r="B441" t="str">
            <v>標準</v>
          </cell>
          <cell r="C441" t="str">
            <v>フタスジチョウ</v>
          </cell>
          <cell r="D441" t="str">
            <v>チョウ目</v>
          </cell>
          <cell r="E441">
            <v>440</v>
          </cell>
          <cell r="F441" t="str">
            <v>f07019</v>
          </cell>
          <cell r="G441" t="str">
            <v>タテハチョウ科</v>
          </cell>
        </row>
        <row r="442">
          <cell r="A442" t="str">
            <v>　フタスジチョウ（北海道産亜種）</v>
          </cell>
          <cell r="B442" t="str">
            <v>亜種</v>
          </cell>
          <cell r="C442" t="str">
            <v>フタスジチョウ</v>
          </cell>
          <cell r="D442" t="str">
            <v>チョウ目</v>
          </cell>
          <cell r="E442">
            <v>441</v>
          </cell>
          <cell r="F442" t="str">
            <v>f07019</v>
          </cell>
          <cell r="G442" t="str">
            <v>タテハチョウ科</v>
          </cell>
        </row>
        <row r="443">
          <cell r="A443" t="str">
            <v>　フタスジチョウ（本州中部地方産亜種）</v>
          </cell>
          <cell r="B443" t="str">
            <v>亜種</v>
          </cell>
          <cell r="C443" t="str">
            <v>フタスジチョウ</v>
          </cell>
          <cell r="D443" t="str">
            <v>チョウ目</v>
          </cell>
          <cell r="E443">
            <v>442</v>
          </cell>
          <cell r="F443" t="str">
            <v>f07019</v>
          </cell>
          <cell r="G443" t="str">
            <v>タテハチョウ科</v>
          </cell>
        </row>
        <row r="444">
          <cell r="A444" t="str">
            <v>　フタスジチョウ（東北地方産亜種）</v>
          </cell>
          <cell r="B444" t="str">
            <v>亜種</v>
          </cell>
          <cell r="C444" t="str">
            <v>フタスジチョウ</v>
          </cell>
          <cell r="D444" t="str">
            <v>チョウ目</v>
          </cell>
          <cell r="E444">
            <v>443</v>
          </cell>
          <cell r="F444" t="str">
            <v>f07019</v>
          </cell>
          <cell r="G444" t="str">
            <v>タテハチョウ科</v>
          </cell>
        </row>
        <row r="445">
          <cell r="A445" t="str">
            <v>　フタスジチョウ（奥只見産亜種）</v>
          </cell>
          <cell r="B445" t="str">
            <v>亜種</v>
          </cell>
          <cell r="C445" t="str">
            <v>フタスジチョウ</v>
          </cell>
          <cell r="D445" t="str">
            <v>チョウ目</v>
          </cell>
          <cell r="E445">
            <v>444</v>
          </cell>
          <cell r="F445" t="str">
            <v>f07019</v>
          </cell>
          <cell r="G445" t="str">
            <v>タテハチョウ科</v>
          </cell>
        </row>
        <row r="446">
          <cell r="A446" t="str">
            <v>ホシミスジ</v>
          </cell>
          <cell r="B446" t="str">
            <v>標準</v>
          </cell>
          <cell r="C446" t="str">
            <v>ホシミスジ</v>
          </cell>
          <cell r="D446" t="str">
            <v>チョウ目</v>
          </cell>
          <cell r="E446">
            <v>445</v>
          </cell>
          <cell r="F446" t="str">
            <v>f07019</v>
          </cell>
          <cell r="G446" t="str">
            <v>タテハチョウ科</v>
          </cell>
        </row>
        <row r="447">
          <cell r="A447" t="str">
            <v>　ホシミスジ（日本産亜種）</v>
          </cell>
          <cell r="B447" t="str">
            <v>亜種</v>
          </cell>
          <cell r="C447" t="str">
            <v>ホシミスジ</v>
          </cell>
          <cell r="D447" t="str">
            <v>チョウ目</v>
          </cell>
          <cell r="E447">
            <v>446</v>
          </cell>
          <cell r="F447" t="str">
            <v>f07019</v>
          </cell>
          <cell r="G447" t="str">
            <v>タテハチョウ科</v>
          </cell>
        </row>
        <row r="448">
          <cell r="A448" t="str">
            <v>ミスジチョウ</v>
          </cell>
          <cell r="B448" t="str">
            <v>標準</v>
          </cell>
          <cell r="C448" t="str">
            <v>ミスジチョウ</v>
          </cell>
          <cell r="D448" t="str">
            <v>チョウ目</v>
          </cell>
          <cell r="E448">
            <v>447</v>
          </cell>
          <cell r="F448" t="str">
            <v>f07019</v>
          </cell>
          <cell r="G448" t="str">
            <v>タテハチョウ科</v>
          </cell>
        </row>
        <row r="449">
          <cell r="A449" t="str">
            <v>　ミスジチョウ（日本産亜種）</v>
          </cell>
          <cell r="B449" t="str">
            <v>亜種</v>
          </cell>
          <cell r="C449" t="str">
            <v>ミスジチョウ</v>
          </cell>
          <cell r="D449" t="str">
            <v>チョウ目</v>
          </cell>
          <cell r="E449">
            <v>448</v>
          </cell>
          <cell r="F449" t="str">
            <v>f07019</v>
          </cell>
          <cell r="G449" t="str">
            <v>タテハチョウ科</v>
          </cell>
        </row>
        <row r="450">
          <cell r="A450" t="str">
            <v>オオミスジ</v>
          </cell>
          <cell r="B450" t="str">
            <v>標準</v>
          </cell>
          <cell r="C450" t="str">
            <v>オオミスジ</v>
          </cell>
          <cell r="D450" t="str">
            <v>チョウ目</v>
          </cell>
          <cell r="E450">
            <v>449</v>
          </cell>
          <cell r="F450" t="str">
            <v>f07019</v>
          </cell>
          <cell r="G450" t="str">
            <v>タテハチョウ科</v>
          </cell>
        </row>
        <row r="451">
          <cell r="A451" t="str">
            <v>トラフタテハ</v>
          </cell>
          <cell r="B451" t="str">
            <v>標準</v>
          </cell>
          <cell r="C451" t="str">
            <v>トラフタテハ</v>
          </cell>
          <cell r="D451" t="str">
            <v>チョウ目</v>
          </cell>
          <cell r="E451">
            <v>450</v>
          </cell>
          <cell r="F451" t="str">
            <v>f07020</v>
          </cell>
          <cell r="G451" t="str">
            <v>タテハチョウ科</v>
          </cell>
        </row>
        <row r="452">
          <cell r="A452" t="str">
            <v>　トラフタテハ（フィリピン産亜種）</v>
          </cell>
          <cell r="B452" t="str">
            <v>亜種</v>
          </cell>
          <cell r="C452" t="str">
            <v>トラフタテハ</v>
          </cell>
          <cell r="D452" t="str">
            <v>チョウ目</v>
          </cell>
          <cell r="E452">
            <v>451</v>
          </cell>
          <cell r="F452" t="str">
            <v>f07020</v>
          </cell>
          <cell r="G452" t="str">
            <v>タテハチョウ科</v>
          </cell>
        </row>
        <row r="453">
          <cell r="A453" t="str">
            <v>サカハチチョウ</v>
          </cell>
          <cell r="B453" t="str">
            <v>標準</v>
          </cell>
          <cell r="C453" t="str">
            <v>サカハチチョウ</v>
          </cell>
          <cell r="D453" t="str">
            <v>チョウ目</v>
          </cell>
          <cell r="E453">
            <v>452</v>
          </cell>
          <cell r="F453" t="str">
            <v>f07021</v>
          </cell>
          <cell r="G453" t="str">
            <v>タテハチョウ科</v>
          </cell>
        </row>
        <row r="454">
          <cell r="A454" t="str">
            <v>　サカハチチョウ（日本産亜種）</v>
          </cell>
          <cell r="B454" t="str">
            <v>亜種</v>
          </cell>
          <cell r="C454" t="str">
            <v>サカハチチョウ</v>
          </cell>
          <cell r="D454" t="str">
            <v>チョウ目</v>
          </cell>
          <cell r="E454">
            <v>453</v>
          </cell>
          <cell r="F454" t="str">
            <v>f07021</v>
          </cell>
          <cell r="G454" t="str">
            <v>タテハチョウ科</v>
          </cell>
        </row>
        <row r="455">
          <cell r="A455" t="str">
            <v>アカマダラ</v>
          </cell>
          <cell r="B455" t="str">
            <v>標準</v>
          </cell>
          <cell r="C455" t="str">
            <v>アカマダラ</v>
          </cell>
          <cell r="D455" t="str">
            <v>チョウ目</v>
          </cell>
          <cell r="E455">
            <v>454</v>
          </cell>
          <cell r="F455" t="str">
            <v>f07021</v>
          </cell>
          <cell r="G455" t="str">
            <v>タテハチョウ科</v>
          </cell>
        </row>
        <row r="456">
          <cell r="A456" t="str">
            <v>　アカマダラ（日本産亜種）</v>
          </cell>
          <cell r="B456" t="str">
            <v>亜種</v>
          </cell>
          <cell r="C456" t="str">
            <v>アカマダラ</v>
          </cell>
          <cell r="D456" t="str">
            <v>チョウ目</v>
          </cell>
          <cell r="E456">
            <v>455</v>
          </cell>
          <cell r="F456" t="str">
            <v>f07021</v>
          </cell>
          <cell r="G456" t="str">
            <v>タテハチョウ科</v>
          </cell>
        </row>
        <row r="457">
          <cell r="A457" t="str">
            <v>キタテハ</v>
          </cell>
          <cell r="B457" t="str">
            <v>標準</v>
          </cell>
          <cell r="C457" t="str">
            <v>キタテハ</v>
          </cell>
          <cell r="D457" t="str">
            <v>チョウ目</v>
          </cell>
          <cell r="E457">
            <v>456</v>
          </cell>
          <cell r="F457" t="str">
            <v>f07022</v>
          </cell>
          <cell r="G457" t="str">
            <v>タテハチョウ科</v>
          </cell>
        </row>
        <row r="458">
          <cell r="A458" t="str">
            <v>シータテハ</v>
          </cell>
          <cell r="B458" t="str">
            <v>標準</v>
          </cell>
          <cell r="C458" t="str">
            <v>シータテハ</v>
          </cell>
          <cell r="D458" t="str">
            <v>チョウ目</v>
          </cell>
          <cell r="E458">
            <v>457</v>
          </cell>
          <cell r="F458" t="str">
            <v>f07022</v>
          </cell>
          <cell r="G458" t="str">
            <v>タテハチョウ科</v>
          </cell>
        </row>
        <row r="459">
          <cell r="A459" t="str">
            <v>　シータテハ（日本産亜種）</v>
          </cell>
          <cell r="B459" t="str">
            <v>亜種</v>
          </cell>
          <cell r="C459" t="str">
            <v>シータテハ</v>
          </cell>
          <cell r="D459" t="str">
            <v>チョウ目</v>
          </cell>
          <cell r="E459">
            <v>458</v>
          </cell>
          <cell r="F459" t="str">
            <v>f07022</v>
          </cell>
          <cell r="G459" t="str">
            <v>タテハチョウ科</v>
          </cell>
        </row>
        <row r="460">
          <cell r="A460" t="str">
            <v>ヒオドシチョウ</v>
          </cell>
          <cell r="B460" t="str">
            <v>標準</v>
          </cell>
          <cell r="C460" t="str">
            <v>ヒオドシチョウ</v>
          </cell>
          <cell r="D460" t="str">
            <v>チョウ目</v>
          </cell>
          <cell r="E460">
            <v>459</v>
          </cell>
          <cell r="F460" t="str">
            <v>f07023</v>
          </cell>
          <cell r="G460" t="str">
            <v>タテハチョウ科</v>
          </cell>
        </row>
        <row r="461">
          <cell r="A461" t="str">
            <v>　ヒオドシチョウ（日本産亜種）</v>
          </cell>
          <cell r="B461" t="str">
            <v>亜種</v>
          </cell>
          <cell r="C461" t="str">
            <v>ヒオドシチョウ</v>
          </cell>
          <cell r="D461" t="str">
            <v>チョウ目</v>
          </cell>
          <cell r="E461">
            <v>460</v>
          </cell>
          <cell r="F461" t="str">
            <v>f07023</v>
          </cell>
          <cell r="G461" t="str">
            <v>タテハチョウ科</v>
          </cell>
        </row>
        <row r="462">
          <cell r="A462" t="str">
            <v>エルタテハ</v>
          </cell>
          <cell r="B462" t="str">
            <v>標準</v>
          </cell>
          <cell r="C462" t="str">
            <v>エルタテハ</v>
          </cell>
          <cell r="D462" t="str">
            <v>チョウ目</v>
          </cell>
          <cell r="E462">
            <v>461</v>
          </cell>
          <cell r="F462" t="str">
            <v>f07023</v>
          </cell>
          <cell r="G462" t="str">
            <v>タテハチョウ科</v>
          </cell>
        </row>
        <row r="463">
          <cell r="A463" t="str">
            <v>　エルタテハ（日本産亜種）</v>
          </cell>
          <cell r="B463" t="str">
            <v>亜種</v>
          </cell>
          <cell r="C463" t="str">
            <v>エルタテハ</v>
          </cell>
          <cell r="D463" t="str">
            <v>チョウ目</v>
          </cell>
          <cell r="E463">
            <v>462</v>
          </cell>
          <cell r="F463" t="str">
            <v>f07023</v>
          </cell>
          <cell r="G463" t="str">
            <v>タテハチョウ科</v>
          </cell>
        </row>
        <row r="464">
          <cell r="A464" t="str">
            <v>キベリタテハ</v>
          </cell>
          <cell r="B464" t="str">
            <v>標準</v>
          </cell>
          <cell r="C464" t="str">
            <v>キベリタテハ</v>
          </cell>
          <cell r="D464" t="str">
            <v>チョウ目</v>
          </cell>
          <cell r="E464">
            <v>463</v>
          </cell>
          <cell r="F464" t="str">
            <v>f07023</v>
          </cell>
          <cell r="G464" t="str">
            <v>タテハチョウ科</v>
          </cell>
        </row>
        <row r="465">
          <cell r="A465" t="str">
            <v>　キベリタテハ（日本産亜種）</v>
          </cell>
          <cell r="B465" t="str">
            <v>亜種</v>
          </cell>
          <cell r="C465" t="str">
            <v>キベリタテハ</v>
          </cell>
          <cell r="D465" t="str">
            <v>チョウ目</v>
          </cell>
          <cell r="E465">
            <v>464</v>
          </cell>
          <cell r="F465" t="str">
            <v>f07023</v>
          </cell>
          <cell r="G465" t="str">
            <v>タテハチョウ科</v>
          </cell>
        </row>
        <row r="466">
          <cell r="A466" t="str">
            <v>クジャクチョウ</v>
          </cell>
          <cell r="B466" t="str">
            <v>標準</v>
          </cell>
          <cell r="C466" t="str">
            <v>クジャクチョウ</v>
          </cell>
          <cell r="D466" t="str">
            <v>チョウ目</v>
          </cell>
          <cell r="E466">
            <v>465</v>
          </cell>
          <cell r="F466" t="str">
            <v>f07024</v>
          </cell>
          <cell r="G466" t="str">
            <v>タテハチョウ科</v>
          </cell>
        </row>
        <row r="467">
          <cell r="A467" t="str">
            <v>　クジャクチョウ（日本産亜種）</v>
          </cell>
          <cell r="B467" t="str">
            <v>亜種</v>
          </cell>
          <cell r="C467" t="str">
            <v>クジャクチョウ</v>
          </cell>
          <cell r="D467" t="str">
            <v>チョウ目</v>
          </cell>
          <cell r="E467">
            <v>466</v>
          </cell>
          <cell r="F467" t="str">
            <v>f07024</v>
          </cell>
          <cell r="G467" t="str">
            <v>タテハチョウ科</v>
          </cell>
        </row>
        <row r="468">
          <cell r="A468" t="str">
            <v>コヒオドシ</v>
          </cell>
          <cell r="B468" t="str">
            <v>標準</v>
          </cell>
          <cell r="C468" t="str">
            <v>コヒオドシ</v>
          </cell>
          <cell r="D468" t="str">
            <v>チョウ目</v>
          </cell>
          <cell r="E468">
            <v>467</v>
          </cell>
          <cell r="F468" t="str">
            <v>f07025</v>
          </cell>
          <cell r="G468" t="str">
            <v>タテハチョウ科</v>
          </cell>
        </row>
        <row r="469">
          <cell r="A469" t="str">
            <v>　コヒオドシ（日本産亜種）</v>
          </cell>
          <cell r="B469" t="str">
            <v>亜種</v>
          </cell>
          <cell r="C469" t="str">
            <v>コヒオドシ</v>
          </cell>
          <cell r="D469" t="str">
            <v>チョウ目</v>
          </cell>
          <cell r="E469">
            <v>468</v>
          </cell>
          <cell r="F469" t="str">
            <v>f07025</v>
          </cell>
          <cell r="G469" t="str">
            <v>タテハチョウ科</v>
          </cell>
        </row>
        <row r="470">
          <cell r="A470" t="str">
            <v>ルリタテハ</v>
          </cell>
          <cell r="B470" t="str">
            <v>標準</v>
          </cell>
          <cell r="C470" t="str">
            <v>ルリタテハ</v>
          </cell>
          <cell r="D470" t="str">
            <v>チョウ目</v>
          </cell>
          <cell r="E470">
            <v>469</v>
          </cell>
          <cell r="F470" t="str">
            <v>f07026</v>
          </cell>
          <cell r="G470" t="str">
            <v>タテハチョウ科</v>
          </cell>
        </row>
        <row r="471">
          <cell r="A471" t="str">
            <v>　ルリタテハ（トカラ列島以南産亜種）</v>
          </cell>
          <cell r="B471" t="str">
            <v>亜種</v>
          </cell>
          <cell r="C471" t="str">
            <v>ルリタテハ</v>
          </cell>
          <cell r="D471" t="str">
            <v>チョウ目</v>
          </cell>
          <cell r="E471">
            <v>470</v>
          </cell>
          <cell r="F471" t="str">
            <v>f07026</v>
          </cell>
          <cell r="G471" t="str">
            <v>タテハチョウ科</v>
          </cell>
        </row>
        <row r="472">
          <cell r="A472" t="str">
            <v>　ルリタテハ（屋久島以北産亜種）</v>
          </cell>
          <cell r="B472" t="str">
            <v>亜種</v>
          </cell>
          <cell r="C472" t="str">
            <v>ルリタテハ</v>
          </cell>
          <cell r="D472" t="str">
            <v>チョウ目</v>
          </cell>
          <cell r="E472">
            <v>471</v>
          </cell>
          <cell r="F472" t="str">
            <v>f07026</v>
          </cell>
          <cell r="G472" t="str">
            <v>タテハチョウ科</v>
          </cell>
        </row>
        <row r="473">
          <cell r="A473" t="str">
            <v>アカタテハ</v>
          </cell>
          <cell r="B473" t="str">
            <v>標準</v>
          </cell>
          <cell r="C473" t="str">
            <v>アカタテハ</v>
          </cell>
          <cell r="D473" t="str">
            <v>チョウ目</v>
          </cell>
          <cell r="E473">
            <v>472</v>
          </cell>
          <cell r="F473" t="str">
            <v>f07027</v>
          </cell>
          <cell r="G473" t="str">
            <v>タテハチョウ科</v>
          </cell>
        </row>
        <row r="474">
          <cell r="A474" t="str">
            <v>ヒメアカタテハ</v>
          </cell>
          <cell r="B474" t="str">
            <v>標準</v>
          </cell>
          <cell r="C474" t="str">
            <v>ヒメアカタテハ</v>
          </cell>
          <cell r="D474" t="str">
            <v>チョウ目</v>
          </cell>
          <cell r="E474">
            <v>473</v>
          </cell>
          <cell r="F474" t="str">
            <v>f07028</v>
          </cell>
          <cell r="G474" t="str">
            <v>タテハチョウ科</v>
          </cell>
        </row>
        <row r="475">
          <cell r="A475" t="str">
            <v>タテハモドキ</v>
          </cell>
          <cell r="B475" t="str">
            <v>標準</v>
          </cell>
          <cell r="C475" t="str">
            <v>タテハモドキ</v>
          </cell>
          <cell r="D475" t="str">
            <v>チョウ目</v>
          </cell>
          <cell r="E475">
            <v>474</v>
          </cell>
          <cell r="F475" t="str">
            <v>f07029</v>
          </cell>
          <cell r="G475" t="str">
            <v>タテハチョウ科</v>
          </cell>
        </row>
        <row r="476">
          <cell r="A476" t="str">
            <v>　タテハモドキ（日本産亜種）</v>
          </cell>
          <cell r="B476" t="str">
            <v>亜種</v>
          </cell>
          <cell r="C476" t="str">
            <v>タテハモドキ</v>
          </cell>
          <cell r="D476" t="str">
            <v>チョウ目</v>
          </cell>
          <cell r="E476">
            <v>475</v>
          </cell>
          <cell r="F476" t="str">
            <v>f07029</v>
          </cell>
          <cell r="G476" t="str">
            <v>タテハチョウ科</v>
          </cell>
        </row>
        <row r="477">
          <cell r="A477" t="str">
            <v>アオタテハモドキ</v>
          </cell>
          <cell r="B477" t="str">
            <v>標準</v>
          </cell>
          <cell r="C477" t="str">
            <v>アオタテハモドキ</v>
          </cell>
          <cell r="D477" t="str">
            <v>チョウ目</v>
          </cell>
          <cell r="E477">
            <v>476</v>
          </cell>
          <cell r="F477" t="str">
            <v>f07029</v>
          </cell>
          <cell r="G477" t="str">
            <v>タテハチョウ科</v>
          </cell>
        </row>
        <row r="478">
          <cell r="A478" t="str">
            <v>　アオタテハモドキ（日本産亜種）</v>
          </cell>
          <cell r="B478" t="str">
            <v>亜種</v>
          </cell>
          <cell r="C478" t="str">
            <v>アオタテハモドキ</v>
          </cell>
          <cell r="D478" t="str">
            <v>チョウ目</v>
          </cell>
          <cell r="E478">
            <v>477</v>
          </cell>
          <cell r="F478" t="str">
            <v>f07029</v>
          </cell>
          <cell r="G478" t="str">
            <v>タテハチョウ科</v>
          </cell>
        </row>
        <row r="479">
          <cell r="A479" t="str">
            <v>ジャノメタテハモドキ</v>
          </cell>
          <cell r="B479" t="str">
            <v>標準</v>
          </cell>
          <cell r="C479" t="str">
            <v>ジャノメタテハモドキ</v>
          </cell>
          <cell r="D479" t="str">
            <v>チョウ目</v>
          </cell>
          <cell r="E479">
            <v>478</v>
          </cell>
          <cell r="F479" t="str">
            <v>f07029</v>
          </cell>
          <cell r="G479" t="str">
            <v>タテハチョウ科</v>
          </cell>
        </row>
        <row r="480">
          <cell r="A480" t="str">
            <v>　ジャノメタテハモドキ（台湾産亜種）</v>
          </cell>
          <cell r="B480" t="str">
            <v>亜種</v>
          </cell>
          <cell r="C480" t="str">
            <v>ジャノメタテハモドキ</v>
          </cell>
          <cell r="D480" t="str">
            <v>チョウ目</v>
          </cell>
          <cell r="E480">
            <v>479</v>
          </cell>
          <cell r="F480" t="str">
            <v>f07029</v>
          </cell>
          <cell r="G480" t="str">
            <v>タテハチョウ科</v>
          </cell>
        </row>
        <row r="481">
          <cell r="A481" t="str">
            <v>イワサキタテハモドキ</v>
          </cell>
          <cell r="B481" t="str">
            <v>標準</v>
          </cell>
          <cell r="C481" t="str">
            <v>イワサキタテハモドキ</v>
          </cell>
          <cell r="D481" t="str">
            <v>チョウ目</v>
          </cell>
          <cell r="E481">
            <v>480</v>
          </cell>
          <cell r="F481" t="str">
            <v>f07029</v>
          </cell>
          <cell r="G481" t="str">
            <v>タテハチョウ科</v>
          </cell>
        </row>
        <row r="482">
          <cell r="A482" t="str">
            <v>　イワサキタテハモドキ（フィリピン産亜種）</v>
          </cell>
          <cell r="B482" t="str">
            <v>亜種</v>
          </cell>
          <cell r="C482" t="str">
            <v>イワサキタテハモドキ</v>
          </cell>
          <cell r="D482" t="str">
            <v>チョウ目</v>
          </cell>
          <cell r="E482">
            <v>481</v>
          </cell>
          <cell r="F482" t="str">
            <v>f07029</v>
          </cell>
          <cell r="G482" t="str">
            <v>タテハチョウ科</v>
          </cell>
        </row>
        <row r="483">
          <cell r="A483" t="str">
            <v>ハイイロタテハモドキ</v>
          </cell>
          <cell r="B483" t="str">
            <v>標準</v>
          </cell>
          <cell r="C483" t="str">
            <v>ハイイロタテハモドキ</v>
          </cell>
          <cell r="D483" t="str">
            <v>チョウ目</v>
          </cell>
          <cell r="E483">
            <v>482</v>
          </cell>
          <cell r="F483" t="str">
            <v>f07029</v>
          </cell>
          <cell r="G483" t="str">
            <v>タテハチョウ科</v>
          </cell>
        </row>
        <row r="484">
          <cell r="A484" t="str">
            <v>ウスムラサキタテハモドキ</v>
          </cell>
          <cell r="B484" t="str">
            <v>別名</v>
          </cell>
          <cell r="C484" t="str">
            <v>ハイイロタテハモドキ</v>
          </cell>
          <cell r="D484" t="str">
            <v>チョウ目</v>
          </cell>
          <cell r="E484">
            <v>483</v>
          </cell>
          <cell r="F484" t="str">
            <v>-</v>
          </cell>
        </row>
        <row r="485">
          <cell r="A485" t="str">
            <v>ルリボシタテハモドキ</v>
          </cell>
          <cell r="B485" t="str">
            <v>標準</v>
          </cell>
          <cell r="C485" t="str">
            <v>ルリボシタテハモドキ</v>
          </cell>
          <cell r="D485" t="str">
            <v>チョウ目</v>
          </cell>
          <cell r="E485">
            <v>484</v>
          </cell>
          <cell r="F485" t="str">
            <v>f07029</v>
          </cell>
          <cell r="G485" t="str">
            <v>タテハチョウ科</v>
          </cell>
        </row>
        <row r="486">
          <cell r="A486" t="str">
            <v>コノハチョウ</v>
          </cell>
          <cell r="B486" t="str">
            <v>標準</v>
          </cell>
          <cell r="C486" t="str">
            <v>コノハチョウ</v>
          </cell>
          <cell r="D486" t="str">
            <v>チョウ目</v>
          </cell>
          <cell r="E486">
            <v>485</v>
          </cell>
          <cell r="F486" t="str">
            <v>f07030</v>
          </cell>
          <cell r="G486" t="str">
            <v>タテハチョウ科</v>
          </cell>
        </row>
        <row r="487">
          <cell r="A487" t="str">
            <v>　コノハチョウ（日本産亜種）</v>
          </cell>
          <cell r="B487" t="str">
            <v>亜種</v>
          </cell>
          <cell r="C487" t="str">
            <v>コノハチョウ</v>
          </cell>
          <cell r="D487" t="str">
            <v>チョウ目</v>
          </cell>
          <cell r="E487">
            <v>486</v>
          </cell>
          <cell r="F487" t="str">
            <v>f07030</v>
          </cell>
          <cell r="G487" t="str">
            <v>タテハチョウ科</v>
          </cell>
        </row>
        <row r="488">
          <cell r="A488" t="str">
            <v>イワサキコノハ</v>
          </cell>
          <cell r="B488" t="str">
            <v>標準</v>
          </cell>
          <cell r="C488" t="str">
            <v>イワサキコノハ</v>
          </cell>
          <cell r="D488" t="str">
            <v>チョウ目</v>
          </cell>
          <cell r="E488">
            <v>487</v>
          </cell>
          <cell r="F488" t="str">
            <v>f07031</v>
          </cell>
          <cell r="G488" t="str">
            <v>タテハチョウ科</v>
          </cell>
        </row>
        <row r="489">
          <cell r="A489" t="str">
            <v>　イワサキコノハ（フィリピン産亜種）</v>
          </cell>
          <cell r="B489" t="str">
            <v>亜種</v>
          </cell>
          <cell r="C489" t="str">
            <v>イワサキコノハ</v>
          </cell>
          <cell r="D489" t="str">
            <v>チョウ目</v>
          </cell>
          <cell r="E489">
            <v>488</v>
          </cell>
          <cell r="F489" t="str">
            <v>f07031</v>
          </cell>
          <cell r="G489" t="str">
            <v>タテハチョウ科</v>
          </cell>
        </row>
        <row r="490">
          <cell r="A490" t="str">
            <v>キオビコノハ</v>
          </cell>
          <cell r="B490" t="str">
            <v>標準</v>
          </cell>
          <cell r="C490" t="str">
            <v>キオビコノハ</v>
          </cell>
          <cell r="D490" t="str">
            <v>チョウ目</v>
          </cell>
          <cell r="E490">
            <v>489</v>
          </cell>
          <cell r="F490" t="str">
            <v>f07032</v>
          </cell>
          <cell r="G490" t="str">
            <v>タテハチョウ科</v>
          </cell>
        </row>
        <row r="491">
          <cell r="A491" t="str">
            <v>　キオビコノハ（フィリピン産亜種）</v>
          </cell>
          <cell r="B491" t="str">
            <v>亜種</v>
          </cell>
          <cell r="C491" t="str">
            <v>キオビコノハ</v>
          </cell>
          <cell r="D491" t="str">
            <v>チョウ目</v>
          </cell>
          <cell r="E491">
            <v>490</v>
          </cell>
          <cell r="F491" t="str">
            <v>f07032</v>
          </cell>
          <cell r="G491" t="str">
            <v>タテハチョウ科</v>
          </cell>
        </row>
        <row r="492">
          <cell r="A492" t="str">
            <v>メスアカムラサキ</v>
          </cell>
          <cell r="B492" t="str">
            <v>標準</v>
          </cell>
          <cell r="C492" t="str">
            <v>メスアカムラサキ</v>
          </cell>
          <cell r="D492" t="str">
            <v>チョウ目</v>
          </cell>
          <cell r="E492">
            <v>491</v>
          </cell>
          <cell r="F492" t="str">
            <v>f07033</v>
          </cell>
          <cell r="G492" t="str">
            <v>タテハチョウ科</v>
          </cell>
        </row>
        <row r="493">
          <cell r="A493" t="str">
            <v>リュウキュウムラサキ</v>
          </cell>
          <cell r="B493" t="str">
            <v>標準</v>
          </cell>
          <cell r="C493" t="str">
            <v>リュウキュウムラサキ</v>
          </cell>
          <cell r="D493" t="str">
            <v>チョウ目</v>
          </cell>
          <cell r="E493">
            <v>492</v>
          </cell>
          <cell r="F493" t="str">
            <v>f07033</v>
          </cell>
          <cell r="G493" t="str">
            <v>タテハチョウ科</v>
          </cell>
        </row>
        <row r="494">
          <cell r="A494" t="str">
            <v>ヤエヤマムラサキ</v>
          </cell>
          <cell r="B494" t="str">
            <v>標準</v>
          </cell>
          <cell r="C494" t="str">
            <v>ヤエヤマムラサキ</v>
          </cell>
          <cell r="D494" t="str">
            <v>チョウ目</v>
          </cell>
          <cell r="E494">
            <v>493</v>
          </cell>
          <cell r="F494" t="str">
            <v>f07033</v>
          </cell>
          <cell r="G494" t="str">
            <v>タテハチョウ科</v>
          </cell>
        </row>
        <row r="495">
          <cell r="A495" t="str">
            <v>　ヤエヤマムラサキ（フィリピン産亜種）</v>
          </cell>
          <cell r="B495" t="str">
            <v>亜種</v>
          </cell>
          <cell r="C495" t="str">
            <v>ヤエヤマムラサキ</v>
          </cell>
          <cell r="D495" t="str">
            <v>チョウ目</v>
          </cell>
          <cell r="E495">
            <v>494</v>
          </cell>
          <cell r="F495" t="str">
            <v>f07033</v>
          </cell>
          <cell r="G495" t="str">
            <v>タテハチョウ科</v>
          </cell>
        </row>
        <row r="496">
          <cell r="A496" t="str">
            <v>スミナガシ</v>
          </cell>
          <cell r="B496" t="str">
            <v>標準</v>
          </cell>
          <cell r="C496" t="str">
            <v>スミナガシ</v>
          </cell>
          <cell r="D496" t="str">
            <v>チョウ目</v>
          </cell>
          <cell r="E496">
            <v>495</v>
          </cell>
          <cell r="F496" t="str">
            <v>f07034</v>
          </cell>
          <cell r="G496" t="str">
            <v>タテハチョウ科</v>
          </cell>
        </row>
        <row r="497">
          <cell r="A497" t="str">
            <v>　スミナガシ（八重山産亜種）</v>
          </cell>
          <cell r="B497" t="str">
            <v>亜種</v>
          </cell>
          <cell r="C497" t="str">
            <v>スミナガシ</v>
          </cell>
          <cell r="D497" t="str">
            <v>チョウ目</v>
          </cell>
          <cell r="E497">
            <v>496</v>
          </cell>
          <cell r="F497" t="str">
            <v>f07034</v>
          </cell>
          <cell r="G497" t="str">
            <v>タテハチョウ科</v>
          </cell>
        </row>
        <row r="498">
          <cell r="A498" t="str">
            <v>　スミナガシ（日本産亜種）</v>
          </cell>
          <cell r="B498" t="str">
            <v>亜種</v>
          </cell>
          <cell r="C498" t="str">
            <v>スミナガシ</v>
          </cell>
          <cell r="D498" t="str">
            <v>チョウ目</v>
          </cell>
          <cell r="E498">
            <v>497</v>
          </cell>
          <cell r="F498" t="str">
            <v>f07034</v>
          </cell>
          <cell r="G498" t="str">
            <v>タテハチョウ科</v>
          </cell>
        </row>
        <row r="499">
          <cell r="A499" t="str">
            <v>　スミナガシ（奄美・沖縄産亜種）</v>
          </cell>
          <cell r="B499" t="str">
            <v>亜種</v>
          </cell>
          <cell r="C499" t="str">
            <v>スミナガシ</v>
          </cell>
          <cell r="D499" t="str">
            <v>チョウ目</v>
          </cell>
          <cell r="E499">
            <v>498</v>
          </cell>
          <cell r="F499" t="str">
            <v>f07034</v>
          </cell>
          <cell r="G499" t="str">
            <v>タテハチョウ科</v>
          </cell>
        </row>
        <row r="500">
          <cell r="A500" t="str">
            <v>イシガケチョウ</v>
          </cell>
          <cell r="B500" t="str">
            <v>標準</v>
          </cell>
          <cell r="C500" t="str">
            <v>イシガケチョウ</v>
          </cell>
          <cell r="D500" t="str">
            <v>チョウ目</v>
          </cell>
          <cell r="E500">
            <v>499</v>
          </cell>
          <cell r="F500" t="str">
            <v>f07035</v>
          </cell>
          <cell r="G500" t="str">
            <v>タテハチョウ科</v>
          </cell>
        </row>
        <row r="501">
          <cell r="A501" t="str">
            <v>イシガキチョウ</v>
          </cell>
          <cell r="B501" t="str">
            <v>別名</v>
          </cell>
          <cell r="C501" t="str">
            <v>イシガケチョウ</v>
          </cell>
          <cell r="D501" t="str">
            <v>チョウ目</v>
          </cell>
          <cell r="E501">
            <v>500</v>
          </cell>
          <cell r="F501" t="str">
            <v>-</v>
          </cell>
        </row>
        <row r="502">
          <cell r="A502" t="str">
            <v>　イシガケチョウ（日本産亜種）</v>
          </cell>
          <cell r="B502" t="str">
            <v>亜種</v>
          </cell>
          <cell r="C502" t="str">
            <v>イシガケチョウ</v>
          </cell>
          <cell r="D502" t="str">
            <v>チョウ目</v>
          </cell>
          <cell r="E502">
            <v>501</v>
          </cell>
          <cell r="F502" t="str">
            <v>f07035</v>
          </cell>
          <cell r="G502" t="str">
            <v>タテハチョウ科</v>
          </cell>
        </row>
        <row r="503">
          <cell r="A503" t="str">
            <v>フタオチョウ</v>
          </cell>
          <cell r="B503" t="str">
            <v>標準</v>
          </cell>
          <cell r="C503" t="str">
            <v>フタオチョウ</v>
          </cell>
          <cell r="D503" t="str">
            <v>チョウ目</v>
          </cell>
          <cell r="E503">
            <v>502</v>
          </cell>
          <cell r="F503" t="str">
            <v>f07036</v>
          </cell>
          <cell r="G503" t="str">
            <v>タテハチョウ科</v>
          </cell>
        </row>
        <row r="504">
          <cell r="A504" t="str">
            <v>　フタオチョウ（日本産亜種）</v>
          </cell>
          <cell r="B504" t="str">
            <v>亜種</v>
          </cell>
          <cell r="C504" t="str">
            <v>フタオチョウ</v>
          </cell>
          <cell r="D504" t="str">
            <v>チョウ目</v>
          </cell>
          <cell r="E504">
            <v>503</v>
          </cell>
          <cell r="F504" t="str">
            <v>f07036</v>
          </cell>
          <cell r="G504" t="str">
            <v>タテハチョウ科</v>
          </cell>
        </row>
        <row r="505">
          <cell r="A505" t="str">
            <v>コムラサキ</v>
          </cell>
          <cell r="B505" t="str">
            <v>標準</v>
          </cell>
          <cell r="C505" t="str">
            <v>コムラサキ</v>
          </cell>
          <cell r="D505" t="str">
            <v>チョウ目</v>
          </cell>
          <cell r="E505">
            <v>504</v>
          </cell>
          <cell r="F505" t="str">
            <v>f07037</v>
          </cell>
          <cell r="G505" t="str">
            <v>タテハチョウ科</v>
          </cell>
        </row>
        <row r="506">
          <cell r="A506" t="str">
            <v>　コムラサキ（日本産亜種）</v>
          </cell>
          <cell r="B506" t="str">
            <v>亜種</v>
          </cell>
          <cell r="C506" t="str">
            <v>コムラサキ</v>
          </cell>
          <cell r="D506" t="str">
            <v>チョウ目</v>
          </cell>
          <cell r="E506">
            <v>505</v>
          </cell>
          <cell r="F506" t="str">
            <v>f07037</v>
          </cell>
          <cell r="G506" t="str">
            <v>タテハチョウ科</v>
          </cell>
        </row>
        <row r="507">
          <cell r="A507" t="str">
            <v>ゴマダラチョウ</v>
          </cell>
          <cell r="B507" t="str">
            <v>標準</v>
          </cell>
          <cell r="C507" t="str">
            <v>ゴマダラチョウ</v>
          </cell>
          <cell r="D507" t="str">
            <v>チョウ目</v>
          </cell>
          <cell r="E507">
            <v>506</v>
          </cell>
          <cell r="F507" t="str">
            <v>f07038</v>
          </cell>
          <cell r="G507" t="str">
            <v>タテハチョウ科</v>
          </cell>
        </row>
        <row r="508">
          <cell r="A508" t="str">
            <v>　ゴマダラチョウ（日本産亜種）</v>
          </cell>
          <cell r="B508" t="str">
            <v>亜種</v>
          </cell>
          <cell r="C508" t="str">
            <v>ゴマダラチョウ</v>
          </cell>
          <cell r="D508" t="str">
            <v>チョウ目</v>
          </cell>
          <cell r="E508">
            <v>507</v>
          </cell>
          <cell r="F508" t="str">
            <v>f07038</v>
          </cell>
          <cell r="G508" t="str">
            <v>タテハチョウ科</v>
          </cell>
        </row>
        <row r="509">
          <cell r="A509" t="str">
            <v>アカボシゴマダラ</v>
          </cell>
          <cell r="B509" t="str">
            <v>標準</v>
          </cell>
          <cell r="C509" t="str">
            <v>アカボシゴマダラ</v>
          </cell>
          <cell r="D509" t="str">
            <v>チョウ目</v>
          </cell>
          <cell r="E509">
            <v>508</v>
          </cell>
          <cell r="F509" t="str">
            <v>f07038</v>
          </cell>
          <cell r="G509" t="str">
            <v>タテハチョウ科</v>
          </cell>
        </row>
        <row r="510">
          <cell r="A510" t="str">
            <v>アカホシゴマダラ</v>
          </cell>
          <cell r="B510" t="str">
            <v>別名</v>
          </cell>
          <cell r="C510" t="str">
            <v>アカボシゴマダラ</v>
          </cell>
          <cell r="D510" t="str">
            <v>チョウ目</v>
          </cell>
          <cell r="E510">
            <v>509</v>
          </cell>
          <cell r="F510" t="str">
            <v>-</v>
          </cell>
          <cell r="G510" t="str">
            <v>-</v>
          </cell>
        </row>
        <row r="511">
          <cell r="A511" t="str">
            <v>　アカボシゴマダラ（日本産亜種）</v>
          </cell>
          <cell r="B511" t="str">
            <v>亜種</v>
          </cell>
          <cell r="C511" t="str">
            <v>アカボシゴマダラ</v>
          </cell>
          <cell r="D511" t="str">
            <v>チョウ目</v>
          </cell>
          <cell r="E511">
            <v>510</v>
          </cell>
          <cell r="F511" t="str">
            <v>f07038</v>
          </cell>
          <cell r="G511" t="str">
            <v>タテハチョウ科</v>
          </cell>
        </row>
        <row r="512">
          <cell r="A512" t="str">
            <v>オオムラサキ</v>
          </cell>
          <cell r="B512" t="str">
            <v>標準</v>
          </cell>
          <cell r="C512" t="str">
            <v>オオムラサキ</v>
          </cell>
          <cell r="D512" t="str">
            <v>チョウ目</v>
          </cell>
          <cell r="E512">
            <v>511</v>
          </cell>
          <cell r="F512" t="str">
            <v>f07039</v>
          </cell>
          <cell r="G512" t="str">
            <v>タテハチョウ科</v>
          </cell>
        </row>
        <row r="513">
          <cell r="A513" t="str">
            <v>　オオムラサキ（日本産亜種）</v>
          </cell>
          <cell r="B513" t="str">
            <v>亜種</v>
          </cell>
          <cell r="C513" t="str">
            <v>オオムラサキ</v>
          </cell>
          <cell r="D513" t="str">
            <v>チョウ目</v>
          </cell>
          <cell r="E513">
            <v>512</v>
          </cell>
          <cell r="F513" t="str">
            <v>f07039</v>
          </cell>
          <cell r="G513" t="str">
            <v>タテハチョウ科</v>
          </cell>
        </row>
        <row r="514">
          <cell r="A514" t="str">
            <v>ヒョウマダラ</v>
          </cell>
          <cell r="B514" t="str">
            <v>標準</v>
          </cell>
          <cell r="C514" t="str">
            <v>ヒョウマダラ</v>
          </cell>
          <cell r="D514" t="str">
            <v>チョウ目</v>
          </cell>
          <cell r="E514">
            <v>513</v>
          </cell>
          <cell r="F514" t="str">
            <v>f07040</v>
          </cell>
          <cell r="G514" t="str">
            <v>タテハチョウ科</v>
          </cell>
        </row>
        <row r="515">
          <cell r="A515" t="str">
            <v>　ヒョウマダラ（台湾産亜種）</v>
          </cell>
          <cell r="B515" t="str">
            <v>亜種</v>
          </cell>
          <cell r="C515" t="str">
            <v>ヒョウマダラ</v>
          </cell>
          <cell r="D515" t="str">
            <v>チョウ目</v>
          </cell>
          <cell r="E515">
            <v>514</v>
          </cell>
          <cell r="F515" t="str">
            <v>f07040</v>
          </cell>
          <cell r="G515" t="str">
            <v>タテハチョウ科</v>
          </cell>
        </row>
        <row r="516">
          <cell r="A516" t="str">
            <v>ヒメウラナミジャノメ</v>
          </cell>
          <cell r="B516" t="str">
            <v>標準</v>
          </cell>
          <cell r="C516" t="str">
            <v>ヒメウラナミジャノメ</v>
          </cell>
          <cell r="D516" t="str">
            <v>チョウ目</v>
          </cell>
          <cell r="E516">
            <v>515</v>
          </cell>
          <cell r="F516" t="str">
            <v>f08001</v>
          </cell>
          <cell r="G516" t="str">
            <v>ジャノメチョウ科</v>
          </cell>
        </row>
        <row r="517">
          <cell r="A517" t="str">
            <v>ウラナミジャノメ</v>
          </cell>
          <cell r="B517" t="str">
            <v>標準</v>
          </cell>
          <cell r="C517" t="str">
            <v>ウラナミジャノメ</v>
          </cell>
          <cell r="D517" t="str">
            <v>チョウ目</v>
          </cell>
          <cell r="E517">
            <v>516</v>
          </cell>
          <cell r="F517" t="str">
            <v>f08001</v>
          </cell>
          <cell r="G517" t="str">
            <v>ジャノメチョウ科</v>
          </cell>
        </row>
        <row r="518">
          <cell r="A518" t="str">
            <v>　ウラナミジャノメ（対馬産亜種）</v>
          </cell>
          <cell r="B518" t="str">
            <v>亜種</v>
          </cell>
          <cell r="C518" t="str">
            <v>ウラナミジャノメ</v>
          </cell>
          <cell r="D518" t="str">
            <v>チョウ目</v>
          </cell>
          <cell r="E518">
            <v>517</v>
          </cell>
          <cell r="F518" t="str">
            <v>f08001</v>
          </cell>
          <cell r="G518" t="str">
            <v>ジャノメチョウ科</v>
          </cell>
        </row>
        <row r="519">
          <cell r="A519" t="str">
            <v>　ウラナミジャノメ（本土亜種）</v>
          </cell>
          <cell r="B519" t="str">
            <v>亜種</v>
          </cell>
          <cell r="C519" t="str">
            <v>ウラナミジャノメ</v>
          </cell>
          <cell r="D519" t="str">
            <v>チョウ目</v>
          </cell>
          <cell r="E519">
            <v>518</v>
          </cell>
          <cell r="F519" t="str">
            <v>f08001</v>
          </cell>
          <cell r="G519" t="str">
            <v>ジャノメチョウ科</v>
          </cell>
        </row>
        <row r="520">
          <cell r="A520" t="str">
            <v>リュウキュウウラナミジャノメ</v>
          </cell>
          <cell r="B520" t="str">
            <v>標準</v>
          </cell>
          <cell r="C520" t="str">
            <v>リュウキュウウラナミジャノメ</v>
          </cell>
          <cell r="D520" t="str">
            <v>チョウ目</v>
          </cell>
          <cell r="E520">
            <v>519</v>
          </cell>
          <cell r="F520" t="str">
            <v>f08001</v>
          </cell>
          <cell r="G520" t="str">
            <v>ジャノメチョウ科</v>
          </cell>
        </row>
        <row r="521">
          <cell r="A521" t="str">
            <v>マサキウラナミジャノメ</v>
          </cell>
          <cell r="B521" t="str">
            <v>標準</v>
          </cell>
          <cell r="C521" t="str">
            <v>マサキウラナミジャノメ</v>
          </cell>
          <cell r="D521" t="str">
            <v>チョウ目</v>
          </cell>
          <cell r="E521">
            <v>520</v>
          </cell>
          <cell r="F521" t="str">
            <v>f08001</v>
          </cell>
          <cell r="G521" t="str">
            <v>ジャノメチョウ科</v>
          </cell>
        </row>
        <row r="522">
          <cell r="A522" t="str">
            <v>ヤエヤマウラナミジャノメ</v>
          </cell>
          <cell r="B522" t="str">
            <v>標準</v>
          </cell>
          <cell r="C522" t="str">
            <v>ヤエヤマウラナミジャノメ</v>
          </cell>
          <cell r="D522" t="str">
            <v>チョウ目</v>
          </cell>
          <cell r="E522">
            <v>521</v>
          </cell>
          <cell r="F522" t="str">
            <v>f08001</v>
          </cell>
          <cell r="G522" t="str">
            <v>ジャノメチョウ科</v>
          </cell>
        </row>
        <row r="523">
          <cell r="A523" t="str">
            <v>ベニヒカゲ</v>
          </cell>
          <cell r="B523" t="str">
            <v>標準</v>
          </cell>
          <cell r="C523" t="str">
            <v>ベニヒカゲ</v>
          </cell>
          <cell r="D523" t="str">
            <v>チョウ目</v>
          </cell>
          <cell r="E523">
            <v>522</v>
          </cell>
          <cell r="F523" t="str">
            <v>f08002</v>
          </cell>
          <cell r="G523" t="str">
            <v>ジャノメチョウ科</v>
          </cell>
        </row>
        <row r="524">
          <cell r="A524" t="str">
            <v>　ベニヒカゲ（本州産亜種）</v>
          </cell>
          <cell r="B524" t="str">
            <v>亜種</v>
          </cell>
          <cell r="C524" t="str">
            <v>ベニヒカゲ</v>
          </cell>
          <cell r="D524" t="str">
            <v>チョウ目</v>
          </cell>
          <cell r="E524">
            <v>523</v>
          </cell>
          <cell r="F524" t="str">
            <v>f08002</v>
          </cell>
          <cell r="G524" t="str">
            <v>ジャノメチョウ科</v>
          </cell>
        </row>
        <row r="525">
          <cell r="A525" t="str">
            <v>　ベニヒカゲ（北海道産亜種）</v>
          </cell>
          <cell r="B525" t="str">
            <v>亜種</v>
          </cell>
          <cell r="C525" t="str">
            <v>ベニヒカゲ</v>
          </cell>
          <cell r="D525" t="str">
            <v>チョウ目</v>
          </cell>
          <cell r="E525">
            <v>524</v>
          </cell>
          <cell r="F525" t="str">
            <v>f08002</v>
          </cell>
          <cell r="G525" t="str">
            <v>ジャノメチョウ科</v>
          </cell>
        </row>
        <row r="526">
          <cell r="A526" t="str">
            <v>クモマベニヒカゲ</v>
          </cell>
          <cell r="B526" t="str">
            <v>標準</v>
          </cell>
          <cell r="C526" t="str">
            <v>クモマベニヒカゲ</v>
          </cell>
          <cell r="D526" t="str">
            <v>チョウ目</v>
          </cell>
          <cell r="E526">
            <v>525</v>
          </cell>
          <cell r="F526" t="str">
            <v>f08002</v>
          </cell>
          <cell r="G526" t="str">
            <v>ジャノメチョウ科</v>
          </cell>
        </row>
        <row r="527">
          <cell r="A527" t="str">
            <v>　クモマペニヒカゲ（北海道産亜種）</v>
          </cell>
          <cell r="B527" t="str">
            <v>亜種</v>
          </cell>
          <cell r="C527" t="str">
            <v>クモマペニヒカゲ</v>
          </cell>
          <cell r="D527" t="str">
            <v>チョウ目</v>
          </cell>
          <cell r="E527">
            <v>526</v>
          </cell>
          <cell r="F527" t="str">
            <v>f08002</v>
          </cell>
          <cell r="G527" t="str">
            <v>ジャノメチョウ科</v>
          </cell>
        </row>
        <row r="528">
          <cell r="A528" t="str">
            <v>　クモマペニヒカゲ（本州産亜種）</v>
          </cell>
          <cell r="B528" t="str">
            <v>亜種</v>
          </cell>
          <cell r="C528" t="str">
            <v>クモマペニヒカゲ</v>
          </cell>
          <cell r="D528" t="str">
            <v>チョウ目</v>
          </cell>
          <cell r="E528">
            <v>527</v>
          </cell>
          <cell r="F528" t="str">
            <v>f08002</v>
          </cell>
          <cell r="G528" t="str">
            <v>ジャノメチョウ科</v>
          </cell>
        </row>
        <row r="529">
          <cell r="A529" t="str">
            <v>タカネヒカゲ</v>
          </cell>
          <cell r="B529" t="str">
            <v>標準</v>
          </cell>
          <cell r="C529" t="str">
            <v>タカネヒカゲ</v>
          </cell>
          <cell r="D529" t="str">
            <v>チョウ目</v>
          </cell>
          <cell r="E529">
            <v>528</v>
          </cell>
          <cell r="F529" t="str">
            <v>f08003</v>
          </cell>
          <cell r="G529" t="str">
            <v>ジャノメチョウ科</v>
          </cell>
        </row>
        <row r="530">
          <cell r="A530" t="str">
            <v>　タカネヒカゲ（北アルプス産亜種）</v>
          </cell>
          <cell r="B530" t="str">
            <v>亜種</v>
          </cell>
          <cell r="C530" t="str">
            <v>タカネヒカゲ</v>
          </cell>
          <cell r="D530" t="str">
            <v>チョウ目</v>
          </cell>
          <cell r="E530">
            <v>529</v>
          </cell>
          <cell r="F530" t="str">
            <v>f08003</v>
          </cell>
          <cell r="G530" t="str">
            <v>ジャノメチョウ科</v>
          </cell>
        </row>
        <row r="531">
          <cell r="A531" t="str">
            <v>　タカネヒカゲ（八ヶ岳産亜種）</v>
          </cell>
          <cell r="B531" t="str">
            <v>亜種</v>
          </cell>
          <cell r="C531" t="str">
            <v>タカネヒカゲ</v>
          </cell>
          <cell r="D531" t="str">
            <v>チョウ目</v>
          </cell>
          <cell r="E531">
            <v>530</v>
          </cell>
          <cell r="F531" t="str">
            <v>f08003</v>
          </cell>
          <cell r="G531" t="str">
            <v>ジャノメチョウ科</v>
          </cell>
        </row>
        <row r="532">
          <cell r="A532" t="str">
            <v>ダイセツタカネヒカゲ</v>
          </cell>
          <cell r="B532" t="str">
            <v>標準</v>
          </cell>
          <cell r="C532" t="str">
            <v>ダイセツタカネヒカゲ</v>
          </cell>
          <cell r="D532" t="str">
            <v>チョウ目</v>
          </cell>
          <cell r="E532">
            <v>531</v>
          </cell>
          <cell r="F532" t="str">
            <v>f08003</v>
          </cell>
          <cell r="G532" t="str">
            <v>ジャノメチョウ科</v>
          </cell>
        </row>
        <row r="533">
          <cell r="A533" t="str">
            <v>　ダイセツタカネヒカゲ（日本産亜種）</v>
          </cell>
          <cell r="B533" t="str">
            <v>亜種</v>
          </cell>
          <cell r="C533" t="str">
            <v>ダイセツタカネヒカゲ</v>
          </cell>
          <cell r="D533" t="str">
            <v>チョウ目</v>
          </cell>
          <cell r="E533">
            <v>532</v>
          </cell>
          <cell r="F533" t="str">
            <v>f08003</v>
          </cell>
          <cell r="G533" t="str">
            <v>ジャノメチョウ科</v>
          </cell>
        </row>
        <row r="534">
          <cell r="A534" t="str">
            <v>ヒメヒカゲ</v>
          </cell>
          <cell r="B534" t="str">
            <v>標準</v>
          </cell>
          <cell r="C534" t="str">
            <v>ヒメヒカゲ</v>
          </cell>
          <cell r="D534" t="str">
            <v>チョウ目</v>
          </cell>
          <cell r="E534">
            <v>533</v>
          </cell>
          <cell r="F534" t="str">
            <v>f08004</v>
          </cell>
          <cell r="G534" t="str">
            <v>ジャノメチョウ科</v>
          </cell>
        </row>
        <row r="535">
          <cell r="A535" t="str">
            <v>　ヒメヒカゲ（本州中部産亜種）</v>
          </cell>
          <cell r="B535" t="str">
            <v>亜種</v>
          </cell>
          <cell r="C535" t="str">
            <v>ヒメヒカゲ</v>
          </cell>
          <cell r="D535" t="str">
            <v>チョウ目</v>
          </cell>
          <cell r="E535">
            <v>534</v>
          </cell>
          <cell r="F535" t="str">
            <v>f08004</v>
          </cell>
          <cell r="G535" t="str">
            <v>ジャノメチョウ科</v>
          </cell>
        </row>
        <row r="536">
          <cell r="A536" t="str">
            <v>　ヒメヒカゲ（本州西部産亜種）</v>
          </cell>
          <cell r="B536" t="str">
            <v>亜種</v>
          </cell>
          <cell r="C536" t="str">
            <v>ヒメヒカゲ</v>
          </cell>
          <cell r="D536" t="str">
            <v>チョウ目</v>
          </cell>
          <cell r="E536">
            <v>535</v>
          </cell>
          <cell r="F536" t="str">
            <v>f08004</v>
          </cell>
          <cell r="G536" t="str">
            <v>ジャノメチョウ科</v>
          </cell>
        </row>
        <row r="537">
          <cell r="A537" t="str">
            <v>シロオビヒメヒカゲ</v>
          </cell>
          <cell r="B537" t="str">
            <v>標準</v>
          </cell>
          <cell r="C537" t="str">
            <v>シロオビヒメヒカゲ</v>
          </cell>
          <cell r="D537" t="str">
            <v>チョウ目</v>
          </cell>
          <cell r="E537">
            <v>536</v>
          </cell>
          <cell r="F537" t="str">
            <v>f08004</v>
          </cell>
          <cell r="G537" t="str">
            <v>ジャノメチョウ科</v>
          </cell>
        </row>
        <row r="538">
          <cell r="A538" t="str">
            <v>　シロオビヒメヒカゲ（北海道東部産亜種）</v>
          </cell>
          <cell r="B538" t="str">
            <v>亜種</v>
          </cell>
          <cell r="C538" t="str">
            <v>シロオビヒメヒカゲ</v>
          </cell>
          <cell r="D538" t="str">
            <v>チョウ目</v>
          </cell>
          <cell r="E538">
            <v>537</v>
          </cell>
          <cell r="F538" t="str">
            <v>f08004</v>
          </cell>
          <cell r="G538" t="str">
            <v>ジャノメチョウ科</v>
          </cell>
        </row>
        <row r="539">
          <cell r="A539" t="str">
            <v>　シロオビヒメヒカゲ（北海道西部産亜種）</v>
          </cell>
          <cell r="B539" t="str">
            <v>亜種</v>
          </cell>
          <cell r="C539" t="str">
            <v>シロオビヒメヒカゲ</v>
          </cell>
          <cell r="D539" t="str">
            <v>チョウ目</v>
          </cell>
          <cell r="E539">
            <v>538</v>
          </cell>
          <cell r="F539" t="str">
            <v>f08004</v>
          </cell>
          <cell r="G539" t="str">
            <v>ジャノメチョウ科</v>
          </cell>
        </row>
        <row r="540">
          <cell r="A540" t="str">
            <v>ジャノメチョウ</v>
          </cell>
          <cell r="B540" t="str">
            <v>標準</v>
          </cell>
          <cell r="C540" t="str">
            <v>ジャノメチョウ</v>
          </cell>
          <cell r="D540" t="str">
            <v>チョウ目</v>
          </cell>
          <cell r="E540">
            <v>539</v>
          </cell>
          <cell r="F540" t="str">
            <v>f08005</v>
          </cell>
          <cell r="G540" t="str">
            <v>ジャノメチョウ科</v>
          </cell>
        </row>
        <row r="541">
          <cell r="A541" t="str">
            <v>　ジャノメチョウ（日本産亜種）</v>
          </cell>
          <cell r="B541" t="str">
            <v>亜種</v>
          </cell>
          <cell r="C541" t="str">
            <v>ジャノメチョウ</v>
          </cell>
          <cell r="D541" t="str">
            <v>チョウ目</v>
          </cell>
          <cell r="E541">
            <v>540</v>
          </cell>
          <cell r="F541" t="str">
            <v>f08005</v>
          </cell>
          <cell r="G541" t="str">
            <v>ジャノメチョウ科</v>
          </cell>
        </row>
        <row r="542">
          <cell r="A542" t="str">
            <v>ウラジャノメ</v>
          </cell>
          <cell r="B542" t="str">
            <v>標準</v>
          </cell>
          <cell r="C542" t="str">
            <v>ウラジャノメ</v>
          </cell>
          <cell r="D542" t="str">
            <v>チョウ目</v>
          </cell>
          <cell r="E542">
            <v>541</v>
          </cell>
          <cell r="F542" t="str">
            <v>f08006</v>
          </cell>
          <cell r="G542" t="str">
            <v>ジャノメチョウ科</v>
          </cell>
        </row>
        <row r="543">
          <cell r="A543" t="str">
            <v>　ウラジャノメ（本州産亜種）</v>
          </cell>
          <cell r="B543" t="str">
            <v>亜種</v>
          </cell>
          <cell r="C543" t="str">
            <v>ウラジャノメ</v>
          </cell>
          <cell r="D543" t="str">
            <v>チョウ目</v>
          </cell>
          <cell r="E543">
            <v>542</v>
          </cell>
          <cell r="F543" t="str">
            <v>f08006</v>
          </cell>
          <cell r="G543" t="str">
            <v>ジャノメチョウ科</v>
          </cell>
        </row>
        <row r="544">
          <cell r="A544" t="str">
            <v>　ウラジャノメ（北海道産亜種）</v>
          </cell>
          <cell r="B544" t="str">
            <v>亜種</v>
          </cell>
          <cell r="C544" t="str">
            <v>ウラジャノメ</v>
          </cell>
          <cell r="D544" t="str">
            <v>チョウ目</v>
          </cell>
          <cell r="E544">
            <v>543</v>
          </cell>
          <cell r="F544" t="str">
            <v>f08006</v>
          </cell>
          <cell r="G544" t="str">
            <v>ジャノメチョウ科</v>
          </cell>
        </row>
        <row r="545">
          <cell r="A545" t="str">
            <v>　ウラジャノメ（利尻島産亜種）</v>
          </cell>
          <cell r="B545" t="str">
            <v>亜種</v>
          </cell>
          <cell r="C545" t="str">
            <v>ウラジャノメ</v>
          </cell>
          <cell r="D545" t="str">
            <v>チョウ目</v>
          </cell>
          <cell r="E545">
            <v>544</v>
          </cell>
          <cell r="F545" t="str">
            <v>f08006</v>
          </cell>
          <cell r="G545" t="str">
            <v>ジャノメチョウ科</v>
          </cell>
        </row>
        <row r="546">
          <cell r="A546" t="str">
            <v>ツマジロウラジャノメ</v>
          </cell>
          <cell r="B546" t="str">
            <v>標準</v>
          </cell>
          <cell r="C546" t="str">
            <v>ツマジロウラジャノメ</v>
          </cell>
          <cell r="D546" t="str">
            <v>チョウ目</v>
          </cell>
          <cell r="E546">
            <v>545</v>
          </cell>
          <cell r="F546" t="str">
            <v>f08007</v>
          </cell>
          <cell r="G546" t="str">
            <v>ジャノメチョウ科</v>
          </cell>
        </row>
        <row r="547">
          <cell r="A547" t="str">
            <v>　ツマジロウラジャノメ（北海道産亜種）</v>
          </cell>
          <cell r="B547" t="str">
            <v>亜種</v>
          </cell>
          <cell r="C547" t="str">
            <v>ツマジロウラジャノメ</v>
          </cell>
          <cell r="D547" t="str">
            <v>チョウ目</v>
          </cell>
          <cell r="E547">
            <v>546</v>
          </cell>
          <cell r="F547" t="str">
            <v>f08007</v>
          </cell>
          <cell r="G547" t="str">
            <v>ジャノメチョウ科</v>
          </cell>
        </row>
        <row r="548">
          <cell r="A548" t="str">
            <v>　ツマジロウラジャノメ（本州産亜種）</v>
          </cell>
          <cell r="B548" t="str">
            <v>亜種</v>
          </cell>
          <cell r="C548" t="str">
            <v>ツマジロウラジャノメ</v>
          </cell>
          <cell r="D548" t="str">
            <v>チョウ目</v>
          </cell>
          <cell r="E548">
            <v>547</v>
          </cell>
          <cell r="F548" t="str">
            <v>f08007</v>
          </cell>
          <cell r="G548" t="str">
            <v>ジャノメチョウ科</v>
          </cell>
        </row>
        <row r="549">
          <cell r="A549" t="str">
            <v>　ツマジロウラジャノメ（四国産亜種）</v>
          </cell>
          <cell r="B549" t="str">
            <v>亜種</v>
          </cell>
          <cell r="C549" t="str">
            <v>ツマジロウラジャノメ</v>
          </cell>
          <cell r="D549" t="str">
            <v>チョウ目</v>
          </cell>
          <cell r="E549">
            <v>548</v>
          </cell>
          <cell r="F549" t="str">
            <v>f08007</v>
          </cell>
          <cell r="G549" t="str">
            <v>ジャノメチョウ科</v>
          </cell>
        </row>
        <row r="550">
          <cell r="A550" t="str">
            <v>モリシロジャノメ</v>
          </cell>
          <cell r="B550" t="str">
            <v>標準</v>
          </cell>
          <cell r="C550" t="str">
            <v>モリシロジャノメ</v>
          </cell>
          <cell r="D550" t="str">
            <v>チョウ目</v>
          </cell>
          <cell r="E550">
            <v>549</v>
          </cell>
          <cell r="F550" t="str">
            <v>f08008</v>
          </cell>
          <cell r="G550" t="str">
            <v>ジャノメチョウ科</v>
          </cell>
        </row>
        <row r="551">
          <cell r="A551" t="str">
            <v>ミカヅキシロジャノメ</v>
          </cell>
          <cell r="B551" t="str">
            <v>別名</v>
          </cell>
          <cell r="C551" t="str">
            <v>モリシロジャノメ</v>
          </cell>
          <cell r="D551" t="str">
            <v>チョウ目</v>
          </cell>
          <cell r="E551">
            <v>550</v>
          </cell>
          <cell r="F551" t="str">
            <v>-</v>
          </cell>
        </row>
        <row r="552">
          <cell r="A552" t="str">
            <v>ヒメキマダラヒカゲ</v>
          </cell>
          <cell r="B552" t="str">
            <v>標準</v>
          </cell>
          <cell r="C552" t="str">
            <v>ヒメキマダラヒカゲ</v>
          </cell>
          <cell r="D552" t="str">
            <v>チョウ目</v>
          </cell>
          <cell r="E552">
            <v>551</v>
          </cell>
          <cell r="F552" t="str">
            <v>f08009</v>
          </cell>
          <cell r="G552" t="str">
            <v>ジャノメチョウ科</v>
          </cell>
        </row>
        <row r="553">
          <cell r="A553" t="str">
            <v>キマダラモドキ</v>
          </cell>
          <cell r="B553" t="str">
            <v>標準</v>
          </cell>
          <cell r="C553" t="str">
            <v>キマダラモドキ</v>
          </cell>
          <cell r="D553" t="str">
            <v>チョウ目</v>
          </cell>
          <cell r="E553">
            <v>552</v>
          </cell>
          <cell r="F553" t="str">
            <v>f08010</v>
          </cell>
          <cell r="G553" t="str">
            <v>ジャノメチョウ科</v>
          </cell>
        </row>
        <row r="554">
          <cell r="A554" t="str">
            <v>オオヒカゲ</v>
          </cell>
          <cell r="B554" t="str">
            <v>標準</v>
          </cell>
          <cell r="C554" t="str">
            <v>オオヒカゲ</v>
          </cell>
          <cell r="D554" t="str">
            <v>チョウ目</v>
          </cell>
          <cell r="E554">
            <v>553</v>
          </cell>
          <cell r="F554" t="str">
            <v>f08011</v>
          </cell>
          <cell r="G554" t="str">
            <v>ジャノメチョウ科</v>
          </cell>
        </row>
        <row r="555">
          <cell r="A555" t="str">
            <v>ヒカゲチョウ</v>
          </cell>
          <cell r="B555" t="str">
            <v>標準</v>
          </cell>
          <cell r="C555" t="str">
            <v>ヒカゲチョウ</v>
          </cell>
          <cell r="D555" t="str">
            <v>チョウ目</v>
          </cell>
          <cell r="E555">
            <v>554</v>
          </cell>
          <cell r="F555" t="str">
            <v>f08012</v>
          </cell>
          <cell r="G555" t="str">
            <v>ジャノメチョウ科</v>
          </cell>
        </row>
        <row r="556">
          <cell r="A556" t="str">
            <v>クロヒカゲ</v>
          </cell>
          <cell r="B556" t="str">
            <v>標準</v>
          </cell>
          <cell r="C556" t="str">
            <v>クロヒカゲ</v>
          </cell>
          <cell r="D556" t="str">
            <v>チョウ目</v>
          </cell>
          <cell r="E556">
            <v>555</v>
          </cell>
          <cell r="F556" t="str">
            <v>f08012</v>
          </cell>
          <cell r="G556" t="str">
            <v>ジャノメチョウ科</v>
          </cell>
        </row>
        <row r="557">
          <cell r="A557" t="str">
            <v>　クロヒカゲ（日本産亜種）</v>
          </cell>
          <cell r="B557" t="str">
            <v>亜種</v>
          </cell>
          <cell r="C557" t="str">
            <v>クロヒカゲ</v>
          </cell>
          <cell r="D557" t="str">
            <v>チョウ目</v>
          </cell>
          <cell r="E557">
            <v>556</v>
          </cell>
          <cell r="F557" t="str">
            <v>f08012</v>
          </cell>
          <cell r="G557" t="str">
            <v>ジャノメチョウ科</v>
          </cell>
        </row>
        <row r="558">
          <cell r="A558" t="str">
            <v>　クロヒカゲ（御蔵島産亜種）</v>
          </cell>
          <cell r="B558" t="str">
            <v>亜種</v>
          </cell>
          <cell r="C558" t="str">
            <v>クロヒカゲ</v>
          </cell>
          <cell r="D558" t="str">
            <v>チョウ目</v>
          </cell>
          <cell r="E558">
            <v>557</v>
          </cell>
          <cell r="F558" t="str">
            <v>f08012</v>
          </cell>
          <cell r="G558" t="str">
            <v>ジャノメチョウ科</v>
          </cell>
        </row>
        <row r="559">
          <cell r="A559" t="str">
            <v>クロヒカゲモドキ</v>
          </cell>
          <cell r="B559" t="str">
            <v>標準</v>
          </cell>
          <cell r="C559" t="str">
            <v>クロヒカゲモドキ</v>
          </cell>
          <cell r="D559" t="str">
            <v>チョウ目</v>
          </cell>
          <cell r="E559">
            <v>558</v>
          </cell>
          <cell r="F559" t="str">
            <v>f08012</v>
          </cell>
          <cell r="G559" t="str">
            <v>ジャノメチョウ科</v>
          </cell>
        </row>
        <row r="560">
          <cell r="A560" t="str">
            <v>シロオビヒカゲ</v>
          </cell>
          <cell r="B560" t="str">
            <v>標準</v>
          </cell>
          <cell r="C560" t="str">
            <v>シロオビヒカゲ</v>
          </cell>
          <cell r="D560" t="str">
            <v>チョウ目</v>
          </cell>
          <cell r="E560">
            <v>559</v>
          </cell>
          <cell r="F560" t="str">
            <v>f08012</v>
          </cell>
          <cell r="G560" t="str">
            <v>ジャノメチョウ科</v>
          </cell>
        </row>
        <row r="561">
          <cell r="A561" t="str">
            <v>　シロオビヒカゲ（日本産亜種）</v>
          </cell>
          <cell r="B561" t="str">
            <v>亜種</v>
          </cell>
          <cell r="C561" t="str">
            <v>シロオビヒカゲ</v>
          </cell>
          <cell r="D561" t="str">
            <v>チョウ目</v>
          </cell>
          <cell r="E561">
            <v>560</v>
          </cell>
          <cell r="F561" t="str">
            <v>f08012</v>
          </cell>
          <cell r="G561" t="str">
            <v>ジャノメチョウ科</v>
          </cell>
        </row>
        <row r="562">
          <cell r="A562" t="str">
            <v>サトキマダラヒカゲ</v>
          </cell>
          <cell r="B562" t="str">
            <v>標準</v>
          </cell>
          <cell r="C562" t="str">
            <v>サトキマダラヒカゲ</v>
          </cell>
          <cell r="D562" t="str">
            <v>チョウ目</v>
          </cell>
          <cell r="E562">
            <v>561</v>
          </cell>
          <cell r="F562" t="str">
            <v>f08013</v>
          </cell>
          <cell r="G562" t="str">
            <v>ジャノメチョウ科</v>
          </cell>
        </row>
        <row r="563">
          <cell r="A563" t="str">
            <v>ヤマキマダラヒカゲ</v>
          </cell>
          <cell r="B563" t="str">
            <v>標準</v>
          </cell>
          <cell r="C563" t="str">
            <v>ヤマキマダラヒカゲ</v>
          </cell>
          <cell r="D563" t="str">
            <v>チョウ目</v>
          </cell>
          <cell r="E563">
            <v>562</v>
          </cell>
          <cell r="F563" t="str">
            <v>f08013</v>
          </cell>
          <cell r="G563" t="str">
            <v>ジャノメチョウ科</v>
          </cell>
        </row>
        <row r="564">
          <cell r="A564" t="str">
            <v>　ヤマキマダラヒカゲ（房総半島産亜種）</v>
          </cell>
          <cell r="B564" t="str">
            <v>亜種</v>
          </cell>
          <cell r="C564" t="str">
            <v>ヤマキマダラヒカゲ</v>
          </cell>
          <cell r="D564" t="str">
            <v>チョウ目</v>
          </cell>
          <cell r="E564">
            <v>563</v>
          </cell>
          <cell r="F564" t="str">
            <v>f08013</v>
          </cell>
          <cell r="G564" t="str">
            <v>ジャノメチョウ科</v>
          </cell>
        </row>
        <row r="565">
          <cell r="A565" t="str">
            <v>　ヤマキマダラヒカゲ（屋久島産亜種）</v>
          </cell>
          <cell r="B565" t="str">
            <v>亜種</v>
          </cell>
          <cell r="C565" t="str">
            <v>ヤマキマダラヒカゲ</v>
          </cell>
          <cell r="D565" t="str">
            <v>チョウ目</v>
          </cell>
          <cell r="E565">
            <v>564</v>
          </cell>
          <cell r="F565" t="str">
            <v>f08013</v>
          </cell>
          <cell r="G565" t="str">
            <v>ジャノメチョウ科</v>
          </cell>
        </row>
        <row r="566">
          <cell r="A566" t="str">
            <v>　ヤマキマダラヒカゲ（日本産亜種）</v>
          </cell>
          <cell r="B566" t="str">
            <v>亜種</v>
          </cell>
          <cell r="C566" t="str">
            <v>ヤマキマダラヒカゲ</v>
          </cell>
          <cell r="D566" t="str">
            <v>チョウ目</v>
          </cell>
          <cell r="E566">
            <v>565</v>
          </cell>
          <cell r="F566" t="str">
            <v>f08013</v>
          </cell>
          <cell r="G566" t="str">
            <v>ジャノメチョウ科</v>
          </cell>
        </row>
        <row r="567">
          <cell r="A567" t="str">
            <v>ヒメジャノメ</v>
          </cell>
          <cell r="B567" t="str">
            <v>標準</v>
          </cell>
          <cell r="C567" t="str">
            <v>ヒメジャノメ</v>
          </cell>
          <cell r="D567" t="str">
            <v>チョウ目</v>
          </cell>
          <cell r="E567">
            <v>566</v>
          </cell>
          <cell r="F567" t="str">
            <v>f08014</v>
          </cell>
          <cell r="G567" t="str">
            <v>ジャノメチョウ科</v>
          </cell>
        </row>
        <row r="568">
          <cell r="A568" t="str">
            <v>　ヒメジャノメ（日本産亜種）</v>
          </cell>
          <cell r="B568" t="str">
            <v>亜種</v>
          </cell>
          <cell r="C568" t="str">
            <v>ヒメジャノメ</v>
          </cell>
          <cell r="D568" t="str">
            <v>チョウ目</v>
          </cell>
          <cell r="E568">
            <v>567</v>
          </cell>
          <cell r="F568" t="str">
            <v>f08014</v>
          </cell>
          <cell r="G568" t="str">
            <v>ジャノメチョウ科</v>
          </cell>
        </row>
        <row r="569">
          <cell r="A569" t="str">
            <v>リュウキュウヒメジャノメ</v>
          </cell>
          <cell r="B569" t="str">
            <v>標準</v>
          </cell>
          <cell r="C569" t="str">
            <v>リュウキュウヒメジャノメ</v>
          </cell>
          <cell r="D569" t="str">
            <v>チョウ目</v>
          </cell>
          <cell r="E569">
            <v>568</v>
          </cell>
          <cell r="F569" t="str">
            <v>f08014</v>
          </cell>
          <cell r="G569" t="str">
            <v>ジャノメチョウ科</v>
          </cell>
        </row>
        <row r="570">
          <cell r="A570" t="str">
            <v>　リュウキュウヒメジャノメ（奄美・沖縄産亜種）</v>
          </cell>
          <cell r="B570" t="str">
            <v>亜種</v>
          </cell>
          <cell r="C570" t="str">
            <v>リュウキュウヒメジャノメ</v>
          </cell>
          <cell r="D570" t="str">
            <v>チョウ目</v>
          </cell>
          <cell r="E570">
            <v>569</v>
          </cell>
          <cell r="F570" t="str">
            <v>f08014</v>
          </cell>
          <cell r="G570" t="str">
            <v>ジャノメチョウ科</v>
          </cell>
        </row>
        <row r="571">
          <cell r="A571" t="str">
            <v>　リュウキュウヒメジャノメ（八重山産亜種）</v>
          </cell>
          <cell r="B571" t="str">
            <v>亜種</v>
          </cell>
          <cell r="C571" t="str">
            <v>リュウキュウヒメジャノメ</v>
          </cell>
          <cell r="D571" t="str">
            <v>チョウ目</v>
          </cell>
          <cell r="E571">
            <v>570</v>
          </cell>
          <cell r="F571" t="str">
            <v>f08014</v>
          </cell>
          <cell r="G571" t="str">
            <v>ジャノメチョウ科</v>
          </cell>
        </row>
        <row r="572">
          <cell r="A572" t="str">
            <v>コジャノメ</v>
          </cell>
          <cell r="B572" t="str">
            <v>標準</v>
          </cell>
          <cell r="C572" t="str">
            <v>コジャノメ</v>
          </cell>
          <cell r="D572" t="str">
            <v>チョウ目</v>
          </cell>
          <cell r="E572">
            <v>571</v>
          </cell>
          <cell r="F572" t="str">
            <v>f08014</v>
          </cell>
          <cell r="G572" t="str">
            <v>ジャノメチョウ科</v>
          </cell>
        </row>
        <row r="573">
          <cell r="A573" t="str">
            <v>　コジャノメ（日本産亜種）</v>
          </cell>
          <cell r="B573" t="str">
            <v>亜種</v>
          </cell>
          <cell r="C573" t="str">
            <v>コジャノメ</v>
          </cell>
          <cell r="D573" t="str">
            <v>チョウ目</v>
          </cell>
          <cell r="E573">
            <v>572</v>
          </cell>
          <cell r="F573" t="str">
            <v>f08014</v>
          </cell>
          <cell r="G573" t="str">
            <v>ジャノメチョウ科</v>
          </cell>
        </row>
        <row r="574">
          <cell r="A574" t="str">
            <v>ヒメヒトツメジャノメ</v>
          </cell>
          <cell r="B574" t="str">
            <v>標準</v>
          </cell>
          <cell r="C574" t="str">
            <v>ヒメヒトツメジャノメ</v>
          </cell>
          <cell r="D574" t="str">
            <v>チョウ目</v>
          </cell>
          <cell r="E574">
            <v>573</v>
          </cell>
          <cell r="F574" t="str">
            <v>f08014</v>
          </cell>
          <cell r="G574" t="str">
            <v>ジャノメチョウ科</v>
          </cell>
        </row>
        <row r="575">
          <cell r="A575" t="str">
            <v>ルリモンジャノメ</v>
          </cell>
          <cell r="B575" t="str">
            <v>標準</v>
          </cell>
          <cell r="C575" t="str">
            <v>ルリモンジャノメ</v>
          </cell>
          <cell r="D575" t="str">
            <v>チョウ目</v>
          </cell>
          <cell r="E575">
            <v>574</v>
          </cell>
          <cell r="F575" t="str">
            <v>f08015</v>
          </cell>
          <cell r="G575" t="str">
            <v>ジャノメチョウ科</v>
          </cell>
        </row>
        <row r="576">
          <cell r="A576" t="str">
            <v>　ルリモンジャノメ（台湾産亜種）</v>
          </cell>
          <cell r="B576" t="str">
            <v>亜種</v>
          </cell>
          <cell r="C576" t="str">
            <v>ルリモンジャノメ</v>
          </cell>
          <cell r="D576" t="str">
            <v>チョウ目</v>
          </cell>
          <cell r="E576">
            <v>575</v>
          </cell>
          <cell r="F576" t="str">
            <v>f08015</v>
          </cell>
          <cell r="G576" t="str">
            <v>ジャノメチョウ科</v>
          </cell>
        </row>
        <row r="577">
          <cell r="A577" t="str">
            <v>クロコノマチョウ</v>
          </cell>
          <cell r="B577" t="str">
            <v>標準</v>
          </cell>
          <cell r="C577" t="str">
            <v>クロコノマチョウ</v>
          </cell>
          <cell r="D577" t="str">
            <v>チョウ目</v>
          </cell>
          <cell r="E577">
            <v>576</v>
          </cell>
          <cell r="F577" t="str">
            <v>f08016</v>
          </cell>
          <cell r="G577" t="str">
            <v>ジャノメチョウ科</v>
          </cell>
        </row>
        <row r="578">
          <cell r="A578" t="str">
            <v>　クロコノマチョウ（日本産亜種）</v>
          </cell>
          <cell r="B578" t="str">
            <v>亜種</v>
          </cell>
          <cell r="C578" t="str">
            <v>クロコノマチョウ</v>
          </cell>
          <cell r="D578" t="str">
            <v>チョウ目</v>
          </cell>
          <cell r="E578">
            <v>577</v>
          </cell>
          <cell r="F578" t="str">
            <v>f08016</v>
          </cell>
          <cell r="G578" t="str">
            <v>ジャノメチョウ科</v>
          </cell>
        </row>
        <row r="579">
          <cell r="A579" t="str">
            <v>ウスイロコノマチョウ</v>
          </cell>
          <cell r="B579" t="str">
            <v>標準</v>
          </cell>
          <cell r="C579" t="str">
            <v>ウスイロコノマチョウ</v>
          </cell>
          <cell r="D579" t="str">
            <v>チョウ目</v>
          </cell>
          <cell r="E579">
            <v>578</v>
          </cell>
          <cell r="F579" t="str">
            <v>f08016</v>
          </cell>
          <cell r="G579" t="str">
            <v>ジャノメチョウ科</v>
          </cell>
        </row>
        <row r="580">
          <cell r="A580" t="str">
            <v>　ウスイロコノマチョウ（日本産亜種）</v>
          </cell>
          <cell r="B580" t="str">
            <v>亜種</v>
          </cell>
          <cell r="C580" t="str">
            <v>ウスイロコノマチョウ</v>
          </cell>
          <cell r="D580" t="str">
            <v>チョウ目</v>
          </cell>
          <cell r="E580">
            <v>579</v>
          </cell>
          <cell r="F580" t="str">
            <v>f08016</v>
          </cell>
          <cell r="G580" t="str">
            <v>ジャノメチョウ科</v>
          </cell>
        </row>
        <row r="581">
          <cell r="A581" t="str">
            <v>オビコノマチョウ</v>
          </cell>
          <cell r="B581" t="str">
            <v>標準</v>
          </cell>
          <cell r="C581" t="str">
            <v>オビコノマチョウ</v>
          </cell>
          <cell r="D581" t="str">
            <v>チョウ目</v>
          </cell>
          <cell r="E581">
            <v>580</v>
          </cell>
          <cell r="F581" t="str">
            <v>f08016</v>
          </cell>
          <cell r="G581" t="str">
            <v>ジャノメチョウ科</v>
          </cell>
        </row>
        <row r="582">
          <cell r="A582" t="str">
            <v>セセリチョウ科</v>
          </cell>
          <cell r="B582" t="str">
            <v>分類群</v>
          </cell>
          <cell r="C582" t="str">
            <v>セセリチョウ科</v>
          </cell>
          <cell r="D582" t="str">
            <v>チョウ目</v>
          </cell>
          <cell r="E582">
            <v>581</v>
          </cell>
          <cell r="F582" t="str">
            <v>f01</v>
          </cell>
        </row>
        <row r="583">
          <cell r="A583" t="str">
            <v>アゲハチョウ科</v>
          </cell>
          <cell r="B583" t="str">
            <v>分類群</v>
          </cell>
          <cell r="C583" t="str">
            <v>アゲハチョウ科</v>
          </cell>
          <cell r="D583" t="str">
            <v>チョウ目</v>
          </cell>
          <cell r="E583">
            <v>582</v>
          </cell>
          <cell r="F583" t="str">
            <v>f02</v>
          </cell>
        </row>
        <row r="584">
          <cell r="A584" t="str">
            <v>シロチョウ科</v>
          </cell>
          <cell r="B584" t="str">
            <v>分類群</v>
          </cell>
          <cell r="C584" t="str">
            <v>シロチョウ科</v>
          </cell>
          <cell r="D584" t="str">
            <v>チョウ目</v>
          </cell>
          <cell r="E584">
            <v>583</v>
          </cell>
          <cell r="F584" t="str">
            <v>f03</v>
          </cell>
        </row>
        <row r="585">
          <cell r="A585" t="str">
            <v>シジミチョウ科</v>
          </cell>
          <cell r="B585" t="str">
            <v>分類群</v>
          </cell>
          <cell r="C585" t="str">
            <v>シジミチョウ科</v>
          </cell>
          <cell r="D585" t="str">
            <v>チョウ目</v>
          </cell>
          <cell r="E585">
            <v>584</v>
          </cell>
          <cell r="F585" t="str">
            <v>f04</v>
          </cell>
        </row>
        <row r="586">
          <cell r="A586" t="str">
            <v>タテハチョウ科</v>
          </cell>
          <cell r="B586" t="str">
            <v>分類群</v>
          </cell>
          <cell r="C586" t="str">
            <v>タテハチョウ科</v>
          </cell>
          <cell r="D586" t="str">
            <v>チョウ目</v>
          </cell>
          <cell r="E586">
            <v>585</v>
          </cell>
          <cell r="F586" t="str">
            <v>f05</v>
          </cell>
        </row>
        <row r="587">
          <cell r="A587" t="str">
            <v>テングチョウ科</v>
          </cell>
          <cell r="B587" t="str">
            <v>分類群</v>
          </cell>
          <cell r="C587" t="str">
            <v>テングチョウ科</v>
          </cell>
          <cell r="D587" t="str">
            <v>チョウ目</v>
          </cell>
          <cell r="E587">
            <v>586</v>
          </cell>
          <cell r="F587" t="str">
            <v>f06</v>
          </cell>
        </row>
        <row r="588">
          <cell r="A588" t="str">
            <v>マタダチョウ科</v>
          </cell>
          <cell r="B588" t="str">
            <v>分類群</v>
          </cell>
          <cell r="C588" t="str">
            <v>マタダチョウ科</v>
          </cell>
          <cell r="D588" t="str">
            <v>チョウ目</v>
          </cell>
          <cell r="E588">
            <v>587</v>
          </cell>
          <cell r="F588" t="str">
            <v>f07</v>
          </cell>
        </row>
        <row r="589">
          <cell r="A589" t="str">
            <v>ジャノメチョウ科</v>
          </cell>
          <cell r="B589" t="str">
            <v>分類群</v>
          </cell>
          <cell r="C589" t="str">
            <v>ジャノメチョウ科</v>
          </cell>
          <cell r="D589" t="str">
            <v>チョウ目</v>
          </cell>
          <cell r="E589">
            <v>588</v>
          </cell>
          <cell r="F589" t="str">
            <v>f08</v>
          </cell>
        </row>
        <row r="590">
          <cell r="A590" t="str">
            <v>チャマダラセセリ属</v>
          </cell>
          <cell r="B590" t="str">
            <v>分類群</v>
          </cell>
          <cell r="C590" t="str">
            <v>チャマダラセセリ属</v>
          </cell>
          <cell r="D590" t="str">
            <v>チョウ目</v>
          </cell>
          <cell r="E590">
            <v>589</v>
          </cell>
          <cell r="F590" t="str">
            <v>f01001</v>
          </cell>
        </row>
        <row r="591">
          <cell r="A591" t="str">
            <v>ミヤマセセリ属</v>
          </cell>
          <cell r="B591" t="str">
            <v>分類群</v>
          </cell>
          <cell r="C591" t="str">
            <v>ミヤマセセリ属</v>
          </cell>
          <cell r="D591" t="str">
            <v>チョウ目</v>
          </cell>
          <cell r="E591">
            <v>590</v>
          </cell>
          <cell r="F591" t="str">
            <v>f01002</v>
          </cell>
        </row>
        <row r="592">
          <cell r="A592" t="str">
            <v>ダイミョウセセリ属</v>
          </cell>
          <cell r="B592" t="str">
            <v>分類群</v>
          </cell>
          <cell r="C592" t="str">
            <v>ダイミョウセセリ属</v>
          </cell>
          <cell r="D592" t="str">
            <v>チョウ目</v>
          </cell>
          <cell r="E592">
            <v>591</v>
          </cell>
          <cell r="F592" t="str">
            <v>f01003</v>
          </cell>
        </row>
        <row r="593">
          <cell r="A593" t="str">
            <v>シロシタセセリ属</v>
          </cell>
          <cell r="B593" t="str">
            <v>分類群</v>
          </cell>
          <cell r="C593" t="str">
            <v>シロシタセセリ属</v>
          </cell>
          <cell r="D593" t="str">
            <v>チョウ目</v>
          </cell>
          <cell r="E593">
            <v>592</v>
          </cell>
          <cell r="F593" t="str">
            <v>f01004</v>
          </cell>
        </row>
        <row r="594">
          <cell r="A594" t="str">
            <v>キバネセセリ属</v>
          </cell>
          <cell r="B594" t="str">
            <v>分類群</v>
          </cell>
          <cell r="C594" t="str">
            <v>キバネセセリ属</v>
          </cell>
          <cell r="D594" t="str">
            <v>チョウ目</v>
          </cell>
          <cell r="E594">
            <v>593</v>
          </cell>
          <cell r="F594" t="str">
            <v>f01005</v>
          </cell>
        </row>
        <row r="595">
          <cell r="A595" t="str">
            <v>アオバセセリ属</v>
          </cell>
          <cell r="B595" t="str">
            <v>分類群</v>
          </cell>
          <cell r="C595" t="str">
            <v>アオバセセリ属</v>
          </cell>
          <cell r="D595" t="str">
            <v>チョウ目</v>
          </cell>
          <cell r="E595">
            <v>594</v>
          </cell>
          <cell r="F595" t="str">
            <v>f01006</v>
          </cell>
        </row>
        <row r="596">
          <cell r="A596" t="str">
            <v>タイワンアオバセセリ属</v>
          </cell>
          <cell r="B596" t="str">
            <v>分類群</v>
          </cell>
          <cell r="C596" t="str">
            <v>タイワンアオバセセリ属</v>
          </cell>
          <cell r="D596" t="str">
            <v>チョウ目</v>
          </cell>
          <cell r="E596">
            <v>595</v>
          </cell>
          <cell r="F596" t="str">
            <v>f01007</v>
          </cell>
        </row>
        <row r="597">
          <cell r="A597" t="str">
            <v>ビロウドセセリ属</v>
          </cell>
          <cell r="B597" t="str">
            <v>分類群</v>
          </cell>
          <cell r="C597" t="str">
            <v>ビロウドセセリ属</v>
          </cell>
          <cell r="D597" t="str">
            <v>チョウ目</v>
          </cell>
          <cell r="E597">
            <v>596</v>
          </cell>
          <cell r="F597" t="str">
            <v>f01008</v>
          </cell>
        </row>
        <row r="598">
          <cell r="A598" t="str">
            <v>ギンイチモンジセセリ属</v>
          </cell>
          <cell r="B598" t="str">
            <v>分類群</v>
          </cell>
          <cell r="C598" t="str">
            <v>ギンイチモンジセセリ属</v>
          </cell>
          <cell r="D598" t="str">
            <v>チョウ目</v>
          </cell>
          <cell r="E598">
            <v>597</v>
          </cell>
          <cell r="F598" t="str">
            <v>f01009</v>
          </cell>
        </row>
        <row r="599">
          <cell r="A599" t="str">
            <v>タカネキマタラセセリ属</v>
          </cell>
          <cell r="B599" t="str">
            <v>分類群</v>
          </cell>
          <cell r="C599" t="str">
            <v>タカネキマタラセセリ属</v>
          </cell>
          <cell r="D599" t="str">
            <v>チョウ目</v>
          </cell>
          <cell r="E599">
            <v>598</v>
          </cell>
          <cell r="F599" t="str">
            <v>f01010</v>
          </cell>
        </row>
        <row r="600">
          <cell r="A600" t="str">
            <v>ホシチャバネセセリ属</v>
          </cell>
          <cell r="B600" t="str">
            <v>分類群</v>
          </cell>
          <cell r="C600" t="str">
            <v>ホシチャバネセセリ属</v>
          </cell>
          <cell r="D600" t="str">
            <v>チョウ目</v>
          </cell>
          <cell r="E600">
            <v>599</v>
          </cell>
          <cell r="F600" t="str">
            <v>f01011</v>
          </cell>
        </row>
        <row r="601">
          <cell r="A601" t="str">
            <v>コチャバネセセリ属</v>
          </cell>
          <cell r="B601" t="str">
            <v>分類群</v>
          </cell>
          <cell r="C601" t="str">
            <v>コチャバネセセリ属</v>
          </cell>
          <cell r="D601" t="str">
            <v>チョウ目</v>
          </cell>
          <cell r="E601">
            <v>600</v>
          </cell>
          <cell r="F601" t="str">
            <v>f01012</v>
          </cell>
        </row>
        <row r="602">
          <cell r="A602" t="str">
            <v>ホソバセセリ属</v>
          </cell>
          <cell r="B602" t="str">
            <v>分類群</v>
          </cell>
          <cell r="C602" t="str">
            <v>ホソバセセリ属</v>
          </cell>
          <cell r="D602" t="str">
            <v>チョウ目</v>
          </cell>
          <cell r="E602">
            <v>601</v>
          </cell>
          <cell r="F602" t="str">
            <v>f01013</v>
          </cell>
        </row>
        <row r="603">
          <cell r="A603" t="str">
            <v>スジグロチャバネセセリ属</v>
          </cell>
          <cell r="B603" t="str">
            <v>分類群</v>
          </cell>
          <cell r="C603" t="str">
            <v>スジグロチャバネセセリ属</v>
          </cell>
          <cell r="D603" t="str">
            <v>チョウ目</v>
          </cell>
          <cell r="E603">
            <v>602</v>
          </cell>
          <cell r="F603" t="str">
            <v>f01014</v>
          </cell>
        </row>
        <row r="604">
          <cell r="A604" t="str">
            <v>コキマタラセセリ属</v>
          </cell>
          <cell r="B604" t="str">
            <v>分類群</v>
          </cell>
          <cell r="C604" t="str">
            <v>コキマタラセセリ属</v>
          </cell>
          <cell r="D604" t="str">
            <v>チョウ目</v>
          </cell>
          <cell r="E604">
            <v>603</v>
          </cell>
          <cell r="F604" t="str">
            <v>f01015</v>
          </cell>
        </row>
        <row r="605">
          <cell r="A605" t="str">
            <v>アゲハチョウ属</v>
          </cell>
          <cell r="B605" t="str">
            <v>分類群</v>
          </cell>
          <cell r="C605" t="str">
            <v>アゲハチョウ属</v>
          </cell>
          <cell r="D605" t="str">
            <v>チョウ目</v>
          </cell>
          <cell r="E605">
            <v>604</v>
          </cell>
          <cell r="F605" t="str">
            <v>f02008</v>
          </cell>
        </row>
        <row r="606">
          <cell r="A606" t="str">
            <v>アカセセリ属</v>
          </cell>
          <cell r="B606" t="str">
            <v>分類群</v>
          </cell>
          <cell r="C606" t="str">
            <v>アカセセリ属</v>
          </cell>
          <cell r="D606" t="str">
            <v>チョウ目</v>
          </cell>
          <cell r="E606">
            <v>605</v>
          </cell>
          <cell r="F606" t="str">
            <v>f01016</v>
          </cell>
        </row>
        <row r="607">
          <cell r="A607" t="str">
            <v>キマタラセセリ属</v>
          </cell>
          <cell r="B607" t="str">
            <v>分類群</v>
          </cell>
          <cell r="C607" t="str">
            <v>キマタラセセリ属</v>
          </cell>
          <cell r="D607" t="str">
            <v>チョウ目</v>
          </cell>
          <cell r="E607">
            <v>606</v>
          </cell>
          <cell r="F607" t="str">
            <v>f01017</v>
          </cell>
        </row>
        <row r="608">
          <cell r="A608" t="str">
            <v>ネッタイアカセセリ属</v>
          </cell>
          <cell r="B608" t="str">
            <v>分類群</v>
          </cell>
          <cell r="C608" t="str">
            <v>ネッタイアカセセリ属</v>
          </cell>
          <cell r="D608" t="str">
            <v>チョウ目</v>
          </cell>
          <cell r="E608">
            <v>607</v>
          </cell>
          <cell r="F608" t="str">
            <v>f01018</v>
          </cell>
        </row>
        <row r="609">
          <cell r="A609" t="str">
            <v>クロセセリ属</v>
          </cell>
          <cell r="B609" t="str">
            <v>分類群</v>
          </cell>
          <cell r="C609" t="str">
            <v>クロセセリ属</v>
          </cell>
          <cell r="D609" t="str">
            <v>チョウ目</v>
          </cell>
          <cell r="E609">
            <v>608</v>
          </cell>
          <cell r="F609" t="str">
            <v>f01019</v>
          </cell>
        </row>
        <row r="610">
          <cell r="A610" t="str">
            <v>オオシロモンセセリ属</v>
          </cell>
          <cell r="B610" t="str">
            <v>分類群</v>
          </cell>
          <cell r="C610" t="str">
            <v>オオシロモンセセリ属</v>
          </cell>
          <cell r="D610" t="str">
            <v>チョウ目</v>
          </cell>
          <cell r="E610">
            <v>609</v>
          </cell>
          <cell r="F610" t="str">
            <v>f01020</v>
          </cell>
        </row>
        <row r="611">
          <cell r="A611" t="str">
            <v>バナナセセリ属</v>
          </cell>
          <cell r="B611" t="str">
            <v>分類群</v>
          </cell>
          <cell r="C611" t="str">
            <v>バナナセセリ属</v>
          </cell>
          <cell r="D611" t="str">
            <v>チョウ目</v>
          </cell>
          <cell r="E611">
            <v>610</v>
          </cell>
          <cell r="F611" t="str">
            <v>f01021</v>
          </cell>
        </row>
        <row r="612">
          <cell r="A612" t="str">
            <v>クロボシセセリ属</v>
          </cell>
          <cell r="B612" t="str">
            <v>分類群</v>
          </cell>
          <cell r="C612" t="str">
            <v>クロボシセセリ属</v>
          </cell>
          <cell r="D612" t="str">
            <v>チョウ目</v>
          </cell>
          <cell r="E612">
            <v>611</v>
          </cell>
          <cell r="F612" t="str">
            <v>f01022</v>
          </cell>
        </row>
        <row r="613">
          <cell r="A613" t="str">
            <v>オオチャバネセセリ属</v>
          </cell>
          <cell r="B613" t="str">
            <v>分類群</v>
          </cell>
          <cell r="C613" t="str">
            <v>オオチャバネセセリ属</v>
          </cell>
          <cell r="D613" t="str">
            <v>チョウ目</v>
          </cell>
          <cell r="E613">
            <v>612</v>
          </cell>
          <cell r="F613" t="str">
            <v>f01023</v>
          </cell>
        </row>
        <row r="614">
          <cell r="A614" t="str">
            <v>チャバネセセリ属</v>
          </cell>
          <cell r="B614" t="str">
            <v>分類群</v>
          </cell>
          <cell r="C614" t="str">
            <v>チャバネセセリ属</v>
          </cell>
          <cell r="D614" t="str">
            <v>チョウ目</v>
          </cell>
          <cell r="E614">
            <v>613</v>
          </cell>
          <cell r="F614" t="str">
            <v>f01024</v>
          </cell>
        </row>
        <row r="615">
          <cell r="A615" t="str">
            <v>イチモンジセセリ属</v>
          </cell>
          <cell r="B615" t="str">
            <v>分類群</v>
          </cell>
          <cell r="C615" t="str">
            <v>イチモンジセセリ属</v>
          </cell>
          <cell r="D615" t="str">
            <v>チョウ目</v>
          </cell>
          <cell r="E615">
            <v>614</v>
          </cell>
          <cell r="F615" t="str">
            <v>f01025</v>
          </cell>
        </row>
        <row r="616">
          <cell r="A616" t="str">
            <v>ユウレイセセリ属</v>
          </cell>
          <cell r="B616" t="str">
            <v>分類群</v>
          </cell>
          <cell r="C616" t="str">
            <v>ユウレイセセリ属</v>
          </cell>
          <cell r="D616" t="str">
            <v>チョウ目</v>
          </cell>
          <cell r="E616">
            <v>615</v>
          </cell>
          <cell r="F616" t="str">
            <v>f01026</v>
          </cell>
        </row>
        <row r="617">
          <cell r="A617" t="str">
            <v>ウスバシロチョウ属</v>
          </cell>
          <cell r="B617" t="str">
            <v>分類群</v>
          </cell>
          <cell r="C617" t="str">
            <v>ウスバシロチョウ属</v>
          </cell>
          <cell r="D617" t="str">
            <v>チョウ目</v>
          </cell>
          <cell r="E617">
            <v>616</v>
          </cell>
          <cell r="F617" t="str">
            <v>f02001</v>
          </cell>
        </row>
        <row r="618">
          <cell r="A618" t="str">
            <v>エゾスジグロシロチョウ属</v>
          </cell>
          <cell r="B618" t="str">
            <v>分類群</v>
          </cell>
          <cell r="C618" t="str">
            <v>エゾスジグロシロチョウ属</v>
          </cell>
          <cell r="D618" t="str">
            <v>チョウ目</v>
          </cell>
          <cell r="E618">
            <v>617</v>
          </cell>
          <cell r="F618" t="str">
            <v>f03009</v>
          </cell>
        </row>
        <row r="619">
          <cell r="A619" t="str">
            <v>ホソオチョウ属</v>
          </cell>
          <cell r="B619" t="str">
            <v>分類群</v>
          </cell>
          <cell r="C619" t="str">
            <v>ホソオチョウ属</v>
          </cell>
          <cell r="D619" t="str">
            <v>チョウ目</v>
          </cell>
          <cell r="E619">
            <v>618</v>
          </cell>
          <cell r="F619" t="str">
            <v>f02003</v>
          </cell>
        </row>
        <row r="620">
          <cell r="A620" t="str">
            <v>ジャコウアゲハ属</v>
          </cell>
          <cell r="B620" t="str">
            <v>分類群</v>
          </cell>
          <cell r="C620" t="str">
            <v>ジャコウアゲハ属</v>
          </cell>
          <cell r="D620" t="str">
            <v>チョウ目</v>
          </cell>
          <cell r="E620">
            <v>619</v>
          </cell>
          <cell r="F620" t="str">
            <v>f02005</v>
          </cell>
        </row>
        <row r="621">
          <cell r="A621" t="str">
            <v>べニモンアゲハ属</v>
          </cell>
          <cell r="B621" t="str">
            <v>分類群</v>
          </cell>
          <cell r="C621" t="str">
            <v>べニモンアゲハ属</v>
          </cell>
          <cell r="D621" t="str">
            <v>チョウ目</v>
          </cell>
          <cell r="E621">
            <v>620</v>
          </cell>
          <cell r="F621" t="str">
            <v>f02006</v>
          </cell>
        </row>
        <row r="622">
          <cell r="A622" t="str">
            <v>アオスジアゲハ属</v>
          </cell>
          <cell r="B622" t="str">
            <v>分類群</v>
          </cell>
          <cell r="C622" t="str">
            <v>アオスジアゲハ属</v>
          </cell>
          <cell r="D622" t="str">
            <v>チョウ目</v>
          </cell>
          <cell r="E622">
            <v>621</v>
          </cell>
          <cell r="F622" t="str">
            <v>f02007</v>
          </cell>
        </row>
        <row r="623">
          <cell r="A623" t="str">
            <v>ウラゴマタラシジミ属</v>
          </cell>
          <cell r="B623" t="str">
            <v>分類群</v>
          </cell>
          <cell r="C623" t="str">
            <v>ウラゴマタラシジミ属</v>
          </cell>
          <cell r="D623" t="str">
            <v>チョウ目</v>
          </cell>
          <cell r="E623">
            <v>622</v>
          </cell>
          <cell r="F623" t="str">
            <v>f04003</v>
          </cell>
        </row>
        <row r="624">
          <cell r="A624" t="str">
            <v>ミスジチョウ属</v>
          </cell>
          <cell r="B624" t="str">
            <v>分類群</v>
          </cell>
          <cell r="C624" t="str">
            <v>ミスジチョウ属</v>
          </cell>
          <cell r="D624" t="str">
            <v>チョウ目</v>
          </cell>
          <cell r="E624">
            <v>623</v>
          </cell>
          <cell r="F624" t="str">
            <v>f07019</v>
          </cell>
        </row>
        <row r="625">
          <cell r="A625" t="str">
            <v>ヒメシロチョウ属</v>
          </cell>
          <cell r="B625" t="str">
            <v>分類群</v>
          </cell>
          <cell r="C625" t="str">
            <v>ヒメシロチョウ属</v>
          </cell>
          <cell r="D625" t="str">
            <v>チョウ目</v>
          </cell>
          <cell r="E625">
            <v>624</v>
          </cell>
          <cell r="F625" t="str">
            <v>f03001</v>
          </cell>
        </row>
        <row r="626">
          <cell r="A626" t="str">
            <v>ウスキシロチョウ属</v>
          </cell>
          <cell r="B626" t="str">
            <v>分類群</v>
          </cell>
          <cell r="C626" t="str">
            <v>ウスキシロチョウ属</v>
          </cell>
          <cell r="D626" t="str">
            <v>チョウ目</v>
          </cell>
          <cell r="E626">
            <v>625</v>
          </cell>
          <cell r="F626" t="str">
            <v>f03005</v>
          </cell>
        </row>
        <row r="627">
          <cell r="A627" t="str">
            <v>モンキチョウ属</v>
          </cell>
          <cell r="B627" t="str">
            <v>分類群</v>
          </cell>
          <cell r="C627" t="str">
            <v>モンキチョウ属</v>
          </cell>
          <cell r="D627" t="str">
            <v>チョウ目</v>
          </cell>
          <cell r="E627">
            <v>626</v>
          </cell>
          <cell r="F627" t="str">
            <v>f03003</v>
          </cell>
        </row>
        <row r="628">
          <cell r="A628" t="str">
            <v>キチョウ属</v>
          </cell>
          <cell r="B628" t="str">
            <v>分類群</v>
          </cell>
          <cell r="C628" t="str">
            <v>キチョウ属</v>
          </cell>
          <cell r="D628" t="str">
            <v>チョウ目</v>
          </cell>
          <cell r="E628">
            <v>627</v>
          </cell>
          <cell r="F628" t="str">
            <v>f03002</v>
          </cell>
        </row>
        <row r="629">
          <cell r="A629" t="str">
            <v>ヤマキチョウ属</v>
          </cell>
          <cell r="B629" t="str">
            <v>分類群</v>
          </cell>
          <cell r="C629" t="str">
            <v>ヤマキチョウ属</v>
          </cell>
          <cell r="D629" t="str">
            <v>チョウ目</v>
          </cell>
          <cell r="E629">
            <v>628</v>
          </cell>
          <cell r="F629" t="str">
            <v>f03004</v>
          </cell>
        </row>
        <row r="630">
          <cell r="A630" t="str">
            <v>ツマキチョウ属</v>
          </cell>
          <cell r="B630" t="str">
            <v>分類群</v>
          </cell>
          <cell r="C630" t="str">
            <v>ツマキチョウ属</v>
          </cell>
          <cell r="D630" t="str">
            <v>チョウ目</v>
          </cell>
          <cell r="E630">
            <v>629</v>
          </cell>
          <cell r="F630" t="str">
            <v>f03012</v>
          </cell>
        </row>
        <row r="631">
          <cell r="A631" t="str">
            <v>ツマベニチョウ属</v>
          </cell>
          <cell r="B631" t="str">
            <v>分類群</v>
          </cell>
          <cell r="C631" t="str">
            <v>ツマベニチョウ属</v>
          </cell>
          <cell r="D631" t="str">
            <v>チョウ目</v>
          </cell>
          <cell r="E631">
            <v>630</v>
          </cell>
          <cell r="F631" t="str">
            <v>f03016</v>
          </cell>
        </row>
        <row r="632">
          <cell r="A632" t="str">
            <v>ミヤマシロチョウ属</v>
          </cell>
          <cell r="B632" t="str">
            <v>分類群</v>
          </cell>
          <cell r="C632" t="str">
            <v>ミヤマシロチョウ属</v>
          </cell>
          <cell r="D632" t="str">
            <v>チョウ目</v>
          </cell>
          <cell r="E632">
            <v>631</v>
          </cell>
          <cell r="F632" t="str">
            <v>f03007</v>
          </cell>
        </row>
        <row r="633">
          <cell r="A633" t="str">
            <v>トガリシロチョウ属</v>
          </cell>
          <cell r="B633" t="str">
            <v>分類群</v>
          </cell>
          <cell r="C633" t="str">
            <v>トガリシロチョウ属</v>
          </cell>
          <cell r="D633" t="str">
            <v>チョウ目</v>
          </cell>
          <cell r="E633">
            <v>632</v>
          </cell>
          <cell r="F633" t="str">
            <v>f03013</v>
          </cell>
        </row>
        <row r="634">
          <cell r="A634" t="str">
            <v>ウラキンシジミ属</v>
          </cell>
          <cell r="B634" t="str">
            <v>分類群</v>
          </cell>
          <cell r="C634" t="str">
            <v>ウラキンシジミ属</v>
          </cell>
          <cell r="D634" t="str">
            <v>チョウ目</v>
          </cell>
          <cell r="E634">
            <v>633</v>
          </cell>
          <cell r="F634" t="str">
            <v>f04004</v>
          </cell>
        </row>
        <row r="635">
          <cell r="A635" t="str">
            <v>ルーミスシジミ属</v>
          </cell>
          <cell r="B635" t="str">
            <v>分類群</v>
          </cell>
          <cell r="C635" t="str">
            <v>ルーミスシジミ属</v>
          </cell>
          <cell r="D635" t="str">
            <v>チョウ目</v>
          </cell>
          <cell r="E635">
            <v>634</v>
          </cell>
          <cell r="F635" t="str">
            <v>f04001</v>
          </cell>
        </row>
        <row r="636">
          <cell r="A636" t="str">
            <v>ムラサキシジミ属</v>
          </cell>
          <cell r="B636" t="str">
            <v>分類群</v>
          </cell>
          <cell r="C636" t="str">
            <v>ムラサキシジミ属</v>
          </cell>
          <cell r="D636" t="str">
            <v>チョウ目</v>
          </cell>
          <cell r="E636">
            <v>635</v>
          </cell>
          <cell r="F636" t="str">
            <v>f04002</v>
          </cell>
        </row>
        <row r="637">
          <cell r="A637" t="str">
            <v>テングチョウ属</v>
          </cell>
          <cell r="B637" t="str">
            <v>分類群</v>
          </cell>
          <cell r="C637" t="str">
            <v>テングチョウ属</v>
          </cell>
          <cell r="D637" t="str">
            <v>チョウ目</v>
          </cell>
          <cell r="E637">
            <v>636</v>
          </cell>
          <cell r="F637" t="str">
            <v>f06001</v>
          </cell>
        </row>
        <row r="638">
          <cell r="A638" t="str">
            <v>チョウセンアカシジミ属</v>
          </cell>
          <cell r="B638" t="str">
            <v>分類群</v>
          </cell>
          <cell r="C638" t="str">
            <v>チョウセンアカシジミ属</v>
          </cell>
          <cell r="D638" t="str">
            <v>チョウ目</v>
          </cell>
          <cell r="E638">
            <v>637</v>
          </cell>
          <cell r="F638" t="str">
            <v>f04005</v>
          </cell>
        </row>
        <row r="639">
          <cell r="A639" t="str">
            <v>ギフチョウ属</v>
          </cell>
          <cell r="B639" t="str">
            <v>分類群</v>
          </cell>
          <cell r="C639" t="str">
            <v>ギフチョウ属</v>
          </cell>
          <cell r="D639" t="str">
            <v>チョウ目</v>
          </cell>
          <cell r="E639">
            <v>638</v>
          </cell>
          <cell r="F639" t="str">
            <v>f02002</v>
          </cell>
        </row>
        <row r="640">
          <cell r="A640" t="str">
            <v>ムモンアカシジミ属</v>
          </cell>
          <cell r="B640" t="str">
            <v>分類群</v>
          </cell>
          <cell r="C640" t="str">
            <v>ムモンアカシジミ属</v>
          </cell>
          <cell r="D640" t="str">
            <v>チョウ目</v>
          </cell>
          <cell r="E640">
            <v>639</v>
          </cell>
          <cell r="F640" t="str">
            <v>f04006</v>
          </cell>
        </row>
        <row r="641">
          <cell r="A641" t="str">
            <v>アカシジミ属</v>
          </cell>
          <cell r="B641" t="str">
            <v>分類群</v>
          </cell>
          <cell r="C641" t="str">
            <v>アカシジミ属</v>
          </cell>
          <cell r="D641" t="str">
            <v>チョウ目</v>
          </cell>
          <cell r="E641">
            <v>640</v>
          </cell>
          <cell r="F641" t="str">
            <v>f04007</v>
          </cell>
        </row>
        <row r="642">
          <cell r="A642" t="str">
            <v>ウラクロシジミ属</v>
          </cell>
          <cell r="B642" t="str">
            <v>分類群</v>
          </cell>
          <cell r="C642" t="str">
            <v>ウラクロシジミ属</v>
          </cell>
          <cell r="D642" t="str">
            <v>チョウ目</v>
          </cell>
          <cell r="E642">
            <v>641</v>
          </cell>
          <cell r="F642" t="str">
            <v>f04008</v>
          </cell>
        </row>
        <row r="643">
          <cell r="A643" t="str">
            <v>オナガシジミ属</v>
          </cell>
          <cell r="B643" t="str">
            <v>分類群</v>
          </cell>
          <cell r="C643" t="str">
            <v>オナガシジミ属</v>
          </cell>
          <cell r="D643" t="str">
            <v>チョウ目</v>
          </cell>
          <cell r="E643">
            <v>642</v>
          </cell>
          <cell r="F643" t="str">
            <v>f04010</v>
          </cell>
        </row>
        <row r="644">
          <cell r="A644" t="str">
            <v>ウラミスジシジミ属</v>
          </cell>
          <cell r="B644" t="str">
            <v>分類群</v>
          </cell>
          <cell r="C644" t="str">
            <v>ウラミスジシジミ属</v>
          </cell>
          <cell r="D644" t="str">
            <v>チョウ目</v>
          </cell>
          <cell r="E644">
            <v>643</v>
          </cell>
          <cell r="F644" t="str">
            <v>f04009</v>
          </cell>
        </row>
        <row r="645">
          <cell r="A645" t="str">
            <v>ミドリシジミ属</v>
          </cell>
          <cell r="B645" t="str">
            <v>分類群</v>
          </cell>
          <cell r="C645" t="str">
            <v>ミドリシジミ属</v>
          </cell>
          <cell r="D645" t="str">
            <v>チョウ目</v>
          </cell>
          <cell r="E645">
            <v>644</v>
          </cell>
          <cell r="F645" t="str">
            <v>f04012</v>
          </cell>
        </row>
        <row r="646">
          <cell r="A646" t="str">
            <v>メスアカミドリシジミ属</v>
          </cell>
          <cell r="B646" t="str">
            <v>分類群</v>
          </cell>
          <cell r="C646" t="str">
            <v>メスアカミドリシジミ属</v>
          </cell>
          <cell r="D646" t="str">
            <v>チョウ目</v>
          </cell>
          <cell r="E646">
            <v>645</v>
          </cell>
          <cell r="F646" t="str">
            <v>f04013</v>
          </cell>
        </row>
        <row r="647">
          <cell r="A647" t="str">
            <v>ミスイロオナガシジミ属</v>
          </cell>
          <cell r="B647" t="str">
            <v>分類群</v>
          </cell>
          <cell r="C647" t="str">
            <v>ミスイロオナガシジミ属</v>
          </cell>
          <cell r="D647" t="str">
            <v>チョウ目</v>
          </cell>
          <cell r="E647">
            <v>646</v>
          </cell>
          <cell r="F647" t="str">
            <v>f04011</v>
          </cell>
        </row>
        <row r="648">
          <cell r="A648" t="str">
            <v>キリシマミドリシジミ属</v>
          </cell>
          <cell r="B648" t="str">
            <v>分類群</v>
          </cell>
          <cell r="C648" t="str">
            <v>キリシマミドリシジミ属</v>
          </cell>
          <cell r="D648" t="str">
            <v>チョウ目</v>
          </cell>
          <cell r="E648">
            <v>647</v>
          </cell>
          <cell r="F648" t="str">
            <v>f04014</v>
          </cell>
        </row>
        <row r="649">
          <cell r="A649" t="str">
            <v>オオミドリシジミ属</v>
          </cell>
          <cell r="B649" t="str">
            <v>分類群</v>
          </cell>
          <cell r="C649" t="str">
            <v>オオミドリシジミ属</v>
          </cell>
          <cell r="D649" t="str">
            <v>チョウ目</v>
          </cell>
          <cell r="E649">
            <v>648</v>
          </cell>
          <cell r="F649" t="str">
            <v>f04015</v>
          </cell>
        </row>
        <row r="650">
          <cell r="A650" t="str">
            <v>フジミドリシジミ属</v>
          </cell>
          <cell r="B650" t="str">
            <v>分類群</v>
          </cell>
          <cell r="C650" t="str">
            <v>フジミドリシジミ属</v>
          </cell>
          <cell r="D650" t="str">
            <v>チョウ目</v>
          </cell>
          <cell r="E650">
            <v>649</v>
          </cell>
          <cell r="F650" t="str">
            <v>f04016</v>
          </cell>
        </row>
        <row r="651">
          <cell r="A651" t="str">
            <v>カラスシジミ属</v>
          </cell>
          <cell r="B651" t="str">
            <v>分類群</v>
          </cell>
          <cell r="C651" t="str">
            <v>カラスシジミ属</v>
          </cell>
          <cell r="D651" t="str">
            <v>チョウ目</v>
          </cell>
          <cell r="E651">
            <v>650</v>
          </cell>
          <cell r="F651" t="str">
            <v>f04017</v>
          </cell>
        </row>
        <row r="652">
          <cell r="A652" t="str">
            <v>トラフシジミ属</v>
          </cell>
          <cell r="B652" t="str">
            <v>分類群</v>
          </cell>
          <cell r="C652" t="str">
            <v>トラフシジミ属</v>
          </cell>
          <cell r="D652" t="str">
            <v>チョウ目</v>
          </cell>
          <cell r="E652">
            <v>651</v>
          </cell>
          <cell r="F652" t="str">
            <v>f04019</v>
          </cell>
        </row>
        <row r="653">
          <cell r="A653" t="str">
            <v>イワカワシジミ属</v>
          </cell>
          <cell r="B653" t="str">
            <v>分類群</v>
          </cell>
          <cell r="C653" t="str">
            <v>イワカワシジミ属</v>
          </cell>
          <cell r="D653" t="str">
            <v>チョウ目</v>
          </cell>
          <cell r="E653">
            <v>652</v>
          </cell>
          <cell r="F653" t="str">
            <v>f04020</v>
          </cell>
        </row>
        <row r="654">
          <cell r="A654" t="str">
            <v>キマタラルリツバメ属</v>
          </cell>
          <cell r="B654" t="str">
            <v>分類群</v>
          </cell>
          <cell r="C654" t="str">
            <v>キマタラルリツバメ属</v>
          </cell>
          <cell r="D654" t="str">
            <v>チョウ目</v>
          </cell>
          <cell r="E654">
            <v>653</v>
          </cell>
          <cell r="F654" t="str">
            <v>f04021</v>
          </cell>
        </row>
        <row r="655">
          <cell r="A655" t="str">
            <v>ベニシジミ属</v>
          </cell>
          <cell r="B655" t="str">
            <v>分類群</v>
          </cell>
          <cell r="C655" t="str">
            <v>ベニシジミ属</v>
          </cell>
          <cell r="D655" t="str">
            <v>チョウ目</v>
          </cell>
          <cell r="E655">
            <v>654</v>
          </cell>
          <cell r="F655" t="str">
            <v>f04024</v>
          </cell>
        </row>
        <row r="656">
          <cell r="A656" t="str">
            <v>クロシジミ属</v>
          </cell>
          <cell r="B656" t="str">
            <v>分類群</v>
          </cell>
          <cell r="C656" t="str">
            <v>クロシジミ属</v>
          </cell>
          <cell r="D656" t="str">
            <v>チョウ目</v>
          </cell>
          <cell r="E656">
            <v>655</v>
          </cell>
          <cell r="F656" t="str">
            <v>f04025</v>
          </cell>
        </row>
        <row r="657">
          <cell r="A657" t="str">
            <v>オジロシジミ属</v>
          </cell>
          <cell r="B657" t="str">
            <v>分類群</v>
          </cell>
          <cell r="C657" t="str">
            <v>オジロシジミ属</v>
          </cell>
          <cell r="D657" t="str">
            <v>チョウ目</v>
          </cell>
          <cell r="E657">
            <v>656</v>
          </cell>
          <cell r="F657" t="str">
            <v>f04027</v>
          </cell>
        </row>
        <row r="658">
          <cell r="A658" t="str">
            <v>ウラナミシジミ属</v>
          </cell>
          <cell r="B658" t="str">
            <v>分類群</v>
          </cell>
          <cell r="C658" t="str">
            <v>ウラナミシジミ属</v>
          </cell>
          <cell r="D658" t="str">
            <v>チョウ目</v>
          </cell>
          <cell r="E658">
            <v>657</v>
          </cell>
          <cell r="F658" t="str">
            <v>f04028</v>
          </cell>
        </row>
        <row r="659">
          <cell r="A659" t="str">
            <v>アマミウラナミシジミ属</v>
          </cell>
          <cell r="B659" t="str">
            <v>分類群</v>
          </cell>
          <cell r="C659" t="str">
            <v>アマミウラナミシジミ属</v>
          </cell>
          <cell r="D659" t="str">
            <v>チョウ目</v>
          </cell>
          <cell r="E659">
            <v>658</v>
          </cell>
          <cell r="F659" t="str">
            <v>f04029</v>
          </cell>
        </row>
        <row r="660">
          <cell r="A660" t="str">
            <v>ヒメウラナミシジミ属</v>
          </cell>
          <cell r="B660" t="str">
            <v>分類群</v>
          </cell>
          <cell r="C660" t="str">
            <v>ヒメウラナミシジミ属</v>
          </cell>
          <cell r="D660" t="str">
            <v>チョウ目</v>
          </cell>
          <cell r="E660">
            <v>659</v>
          </cell>
          <cell r="F660" t="str">
            <v>f04030</v>
          </cell>
        </row>
        <row r="661">
          <cell r="A661" t="str">
            <v>ルリウラナミシジミ属</v>
          </cell>
          <cell r="B661" t="str">
            <v>分類群</v>
          </cell>
          <cell r="C661" t="str">
            <v>ルリウラナミシジミ属</v>
          </cell>
          <cell r="D661" t="str">
            <v>チョウ目</v>
          </cell>
          <cell r="E661">
            <v>660</v>
          </cell>
          <cell r="F661" t="str">
            <v>f04032</v>
          </cell>
        </row>
        <row r="662">
          <cell r="A662" t="str">
            <v>ヤマトシジミ属</v>
          </cell>
          <cell r="B662" t="str">
            <v>分類群</v>
          </cell>
          <cell r="C662" t="str">
            <v>ヤマトシジミ属</v>
          </cell>
          <cell r="D662" t="str">
            <v>チョウ目</v>
          </cell>
          <cell r="E662">
            <v>661</v>
          </cell>
          <cell r="F662" t="str">
            <v>f04034</v>
          </cell>
        </row>
        <row r="663">
          <cell r="A663" t="str">
            <v>シルビアシジミ属</v>
          </cell>
          <cell r="B663" t="str">
            <v>分類群</v>
          </cell>
          <cell r="C663" t="str">
            <v>シルビアシジミ属</v>
          </cell>
          <cell r="D663" t="str">
            <v>チョウ目</v>
          </cell>
          <cell r="E663">
            <v>662</v>
          </cell>
          <cell r="F663" t="str">
            <v>f04035</v>
          </cell>
        </row>
        <row r="664">
          <cell r="A664" t="str">
            <v>カバイロシジミ属</v>
          </cell>
          <cell r="B664" t="str">
            <v>分類群</v>
          </cell>
          <cell r="C664" t="str">
            <v>カバイロシジミ属</v>
          </cell>
          <cell r="D664" t="str">
            <v>チョウ目</v>
          </cell>
          <cell r="E664">
            <v>663</v>
          </cell>
          <cell r="F664" t="str">
            <v>f04038</v>
          </cell>
        </row>
        <row r="665">
          <cell r="A665" t="str">
            <v>ゴマシジミ属</v>
          </cell>
          <cell r="B665" t="str">
            <v>分類群</v>
          </cell>
          <cell r="C665" t="str">
            <v>ゴマシジミ属</v>
          </cell>
          <cell r="D665" t="str">
            <v>チョウ目</v>
          </cell>
          <cell r="E665">
            <v>664</v>
          </cell>
          <cell r="F665" t="str">
            <v>f04039</v>
          </cell>
        </row>
        <row r="666">
          <cell r="A666" t="str">
            <v>オオルリシジミ属</v>
          </cell>
          <cell r="B666" t="str">
            <v>分類群</v>
          </cell>
          <cell r="C666" t="str">
            <v>オオルリシジミ属</v>
          </cell>
          <cell r="D666" t="str">
            <v>チョウ目</v>
          </cell>
          <cell r="E666">
            <v>665</v>
          </cell>
          <cell r="F666" t="str">
            <v>f04040</v>
          </cell>
        </row>
        <row r="667">
          <cell r="A667" t="str">
            <v>タイワンクロボシシジミ属</v>
          </cell>
          <cell r="B667" t="str">
            <v>分類群</v>
          </cell>
          <cell r="C667" t="str">
            <v>タイワンクロボシシジミ属</v>
          </cell>
          <cell r="D667" t="str">
            <v>チョウ目</v>
          </cell>
          <cell r="E667">
            <v>666</v>
          </cell>
          <cell r="F667" t="str">
            <v>f04041</v>
          </cell>
        </row>
        <row r="668">
          <cell r="A668" t="str">
            <v>ヤクシマルリシジミ属</v>
          </cell>
          <cell r="B668" t="str">
            <v>分類群</v>
          </cell>
          <cell r="C668" t="str">
            <v>ヤクシマルリシジミ属</v>
          </cell>
          <cell r="D668" t="str">
            <v>チョウ目</v>
          </cell>
          <cell r="E668">
            <v>667</v>
          </cell>
          <cell r="F668" t="str">
            <v>f04042</v>
          </cell>
        </row>
        <row r="669">
          <cell r="A669" t="str">
            <v>サツマシジミ属</v>
          </cell>
          <cell r="B669" t="str">
            <v>分類群</v>
          </cell>
          <cell r="C669" t="str">
            <v>サツマシジミ属</v>
          </cell>
          <cell r="D669" t="str">
            <v>チョウ目</v>
          </cell>
          <cell r="E669">
            <v>668</v>
          </cell>
          <cell r="F669" t="str">
            <v>f04043</v>
          </cell>
        </row>
        <row r="670">
          <cell r="A670" t="str">
            <v>ルリシジミ属</v>
          </cell>
          <cell r="B670" t="str">
            <v>分類群</v>
          </cell>
          <cell r="C670" t="str">
            <v>ルリシジミ属</v>
          </cell>
          <cell r="D670" t="str">
            <v>チョウ目</v>
          </cell>
          <cell r="E670">
            <v>669</v>
          </cell>
          <cell r="F670" t="str">
            <v>f04044</v>
          </cell>
        </row>
        <row r="671">
          <cell r="A671" t="str">
            <v>カラフトルリシジミ属</v>
          </cell>
          <cell r="B671" t="str">
            <v>分類群</v>
          </cell>
          <cell r="C671" t="str">
            <v>カラフトルリシジミ属</v>
          </cell>
          <cell r="D671" t="str">
            <v>チョウ目</v>
          </cell>
          <cell r="E671">
            <v>670</v>
          </cell>
          <cell r="F671" t="str">
            <v>f04045</v>
          </cell>
        </row>
        <row r="672">
          <cell r="A672" t="str">
            <v>ジョウザンシジミ属</v>
          </cell>
          <cell r="B672" t="str">
            <v>分類群</v>
          </cell>
          <cell r="C672" t="str">
            <v>ジョウザンシジミ属</v>
          </cell>
          <cell r="D672" t="str">
            <v>チョウ目</v>
          </cell>
          <cell r="E672">
            <v>671</v>
          </cell>
          <cell r="F672" t="str">
            <v>f04046</v>
          </cell>
        </row>
        <row r="673">
          <cell r="A673" t="str">
            <v>クロツバメシジミ属</v>
          </cell>
          <cell r="B673" t="str">
            <v>分類群</v>
          </cell>
          <cell r="C673" t="str">
            <v>クロツバメシジミ属</v>
          </cell>
          <cell r="D673" t="str">
            <v>チョウ目</v>
          </cell>
          <cell r="E673">
            <v>672</v>
          </cell>
          <cell r="F673" t="str">
            <v>f04047</v>
          </cell>
        </row>
        <row r="674">
          <cell r="A674" t="str">
            <v>ツバメシジミ属</v>
          </cell>
          <cell r="B674" t="str">
            <v>分類群</v>
          </cell>
          <cell r="C674" t="str">
            <v>ツバメシジミ属</v>
          </cell>
          <cell r="D674" t="str">
            <v>チョウ目</v>
          </cell>
          <cell r="E674">
            <v>673</v>
          </cell>
          <cell r="F674" t="str">
            <v>f04048</v>
          </cell>
        </row>
        <row r="675">
          <cell r="A675" t="str">
            <v>ゴイシツバメシジミ属</v>
          </cell>
          <cell r="B675" t="str">
            <v>分類群</v>
          </cell>
          <cell r="C675" t="str">
            <v>ゴイシツバメシジミ属</v>
          </cell>
          <cell r="D675" t="str">
            <v>チョウ目</v>
          </cell>
          <cell r="E675">
            <v>674</v>
          </cell>
          <cell r="F675" t="str">
            <v>f04049</v>
          </cell>
        </row>
        <row r="676">
          <cell r="A676" t="str">
            <v>ウラボシシジミ属</v>
          </cell>
          <cell r="B676" t="str">
            <v>分類群</v>
          </cell>
          <cell r="C676" t="str">
            <v>ウラボシシジミ属</v>
          </cell>
          <cell r="D676" t="str">
            <v>チョウ目</v>
          </cell>
          <cell r="E676">
            <v>675</v>
          </cell>
          <cell r="F676" t="str">
            <v>f04050</v>
          </cell>
        </row>
        <row r="677">
          <cell r="A677" t="str">
            <v>ヒメシジミ属</v>
          </cell>
          <cell r="B677" t="str">
            <v>分類群</v>
          </cell>
          <cell r="C677" t="str">
            <v>ヒメシジミ属</v>
          </cell>
          <cell r="D677" t="str">
            <v>チョウ目</v>
          </cell>
          <cell r="E677">
            <v>676</v>
          </cell>
          <cell r="F677" t="str">
            <v>f04054</v>
          </cell>
        </row>
        <row r="678">
          <cell r="A678" t="str">
            <v>ミヤマシジミ属</v>
          </cell>
          <cell r="B678" t="str">
            <v>分類群</v>
          </cell>
          <cell r="C678" t="str">
            <v>ミヤマシジミ属</v>
          </cell>
          <cell r="D678" t="str">
            <v>チョウ目</v>
          </cell>
          <cell r="E678">
            <v>677</v>
          </cell>
          <cell r="F678" t="str">
            <v>f04055</v>
          </cell>
        </row>
        <row r="679">
          <cell r="A679" t="str">
            <v>ウラギンシジミ属</v>
          </cell>
          <cell r="B679" t="str">
            <v>分類群</v>
          </cell>
          <cell r="C679" t="str">
            <v>ウラギンシジミ属</v>
          </cell>
          <cell r="D679" t="str">
            <v>チョウ目</v>
          </cell>
          <cell r="E679">
            <v>678</v>
          </cell>
          <cell r="F679" t="str">
            <v>f04056</v>
          </cell>
        </row>
        <row r="680">
          <cell r="A680" t="str">
            <v>コツバメ属</v>
          </cell>
          <cell r="B680" t="str">
            <v>分類群</v>
          </cell>
          <cell r="C680" t="str">
            <v>コツバメ属</v>
          </cell>
          <cell r="D680" t="str">
            <v>チョウ目</v>
          </cell>
          <cell r="E680">
            <v>679</v>
          </cell>
          <cell r="F680" t="str">
            <v>f04018</v>
          </cell>
        </row>
        <row r="681">
          <cell r="A681" t="str">
            <v>カバマダラ属</v>
          </cell>
          <cell r="B681" t="str">
            <v>分類群</v>
          </cell>
          <cell r="C681" t="str">
            <v>カバマダラ属</v>
          </cell>
          <cell r="D681" t="str">
            <v>チョウ目</v>
          </cell>
          <cell r="E681">
            <v>680</v>
          </cell>
          <cell r="F681" t="str">
            <v>f05001</v>
          </cell>
        </row>
        <row r="682">
          <cell r="A682" t="str">
            <v>スジグロカバマダラ属</v>
          </cell>
          <cell r="B682" t="str">
            <v>分類群</v>
          </cell>
          <cell r="C682" t="str">
            <v>スジグロカバマダラ属</v>
          </cell>
          <cell r="D682" t="str">
            <v>チョウ目</v>
          </cell>
          <cell r="E682">
            <v>681</v>
          </cell>
          <cell r="F682" t="str">
            <v>f05003</v>
          </cell>
        </row>
        <row r="683">
          <cell r="A683" t="str">
            <v>オオゴマタラ属</v>
          </cell>
          <cell r="B683" t="str">
            <v>分類群</v>
          </cell>
          <cell r="C683" t="str">
            <v>オオゴマタラ属</v>
          </cell>
          <cell r="D683" t="str">
            <v>チョウ目</v>
          </cell>
          <cell r="E683">
            <v>682</v>
          </cell>
          <cell r="F683" t="str">
            <v>f05004</v>
          </cell>
        </row>
        <row r="684">
          <cell r="A684" t="str">
            <v>リュウキュウアサギマダラ属</v>
          </cell>
          <cell r="B684" t="str">
            <v>分類群</v>
          </cell>
          <cell r="C684" t="str">
            <v>リュウキュウアサギマダラ属</v>
          </cell>
          <cell r="D684" t="str">
            <v>チョウ目</v>
          </cell>
          <cell r="E684">
            <v>683</v>
          </cell>
          <cell r="F684" t="str">
            <v>f05005</v>
          </cell>
        </row>
        <row r="685">
          <cell r="A685" t="str">
            <v>アサギマダラ属</v>
          </cell>
          <cell r="B685" t="str">
            <v>分類群</v>
          </cell>
          <cell r="C685" t="str">
            <v>アサギマダラ属</v>
          </cell>
          <cell r="D685" t="str">
            <v>チョウ目</v>
          </cell>
          <cell r="E685">
            <v>684</v>
          </cell>
          <cell r="F685" t="str">
            <v>f05007</v>
          </cell>
        </row>
        <row r="686">
          <cell r="A686" t="str">
            <v>コヒョウモンモドキ属</v>
          </cell>
          <cell r="B686" t="str">
            <v>分類群</v>
          </cell>
          <cell r="C686" t="str">
            <v>コヒョウモンモドキ属</v>
          </cell>
          <cell r="D686" t="str">
            <v>チョウ目</v>
          </cell>
          <cell r="E686">
            <v>685</v>
          </cell>
          <cell r="F686" t="str">
            <v>f07002</v>
          </cell>
        </row>
        <row r="687">
          <cell r="A687" t="str">
            <v>ヒョウモンモドキ属</v>
          </cell>
          <cell r="B687" t="str">
            <v>分類群</v>
          </cell>
          <cell r="C687" t="str">
            <v>ヒョウモンモドキ属</v>
          </cell>
          <cell r="D687" t="str">
            <v>チョウ目</v>
          </cell>
          <cell r="E687">
            <v>686</v>
          </cell>
          <cell r="F687" t="str">
            <v>f07003</v>
          </cell>
        </row>
        <row r="688">
          <cell r="A688" t="str">
            <v>タイワンキマダラ属</v>
          </cell>
          <cell r="B688" t="str">
            <v>分類群</v>
          </cell>
          <cell r="C688" t="str">
            <v>タイワンキマダラ属</v>
          </cell>
          <cell r="D688" t="str">
            <v>チョウ目</v>
          </cell>
          <cell r="E688">
            <v>687</v>
          </cell>
          <cell r="F688" t="str">
            <v>f07004</v>
          </cell>
        </row>
        <row r="689">
          <cell r="A689" t="str">
            <v>カラフトヒョウモン属</v>
          </cell>
          <cell r="B689" t="str">
            <v>分類群</v>
          </cell>
          <cell r="C689" t="str">
            <v>カラフトヒョウモン属</v>
          </cell>
          <cell r="D689" t="str">
            <v>チョウ目</v>
          </cell>
          <cell r="E689">
            <v>688</v>
          </cell>
          <cell r="F689" t="str">
            <v>f07005</v>
          </cell>
        </row>
        <row r="690">
          <cell r="A690" t="str">
            <v>ヒョウモンチョウ属</v>
          </cell>
          <cell r="B690" t="str">
            <v>分類群</v>
          </cell>
          <cell r="C690" t="str">
            <v>ヒョウモンチョウ属</v>
          </cell>
          <cell r="D690" t="str">
            <v>チョウ目</v>
          </cell>
          <cell r="E690">
            <v>689</v>
          </cell>
          <cell r="F690" t="str">
            <v>f07006</v>
          </cell>
        </row>
        <row r="691">
          <cell r="A691" t="str">
            <v>ウラギンスジヒョウモン属</v>
          </cell>
          <cell r="B691" t="str">
            <v>分類群</v>
          </cell>
          <cell r="C691" t="str">
            <v>ウラギンスジヒョウモン属</v>
          </cell>
          <cell r="D691" t="str">
            <v>チョウ目</v>
          </cell>
          <cell r="E691">
            <v>690</v>
          </cell>
          <cell r="F691" t="str">
            <v>f07007</v>
          </cell>
        </row>
        <row r="692">
          <cell r="A692" t="str">
            <v>ゴイシシジミ属</v>
          </cell>
          <cell r="B692" t="str">
            <v>分類群</v>
          </cell>
          <cell r="C692" t="str">
            <v>ゴイシシジミ属</v>
          </cell>
          <cell r="D692" t="str">
            <v>チョウ目</v>
          </cell>
          <cell r="E692">
            <v>691</v>
          </cell>
          <cell r="F692" t="str">
            <v>f04023</v>
          </cell>
        </row>
        <row r="693">
          <cell r="A693" t="str">
            <v>メスグロヒョウモン属</v>
          </cell>
          <cell r="B693" t="str">
            <v>分類群</v>
          </cell>
          <cell r="C693" t="str">
            <v>メスグロヒョウモン属</v>
          </cell>
          <cell r="D693" t="str">
            <v>チョウ目</v>
          </cell>
          <cell r="E693">
            <v>692</v>
          </cell>
          <cell r="F693" t="str">
            <v>f07008</v>
          </cell>
        </row>
        <row r="694">
          <cell r="A694" t="str">
            <v>クモガタヒョウモン属</v>
          </cell>
          <cell r="B694" t="str">
            <v>分類群</v>
          </cell>
          <cell r="C694" t="str">
            <v>クモガタヒョウモン属</v>
          </cell>
          <cell r="D694" t="str">
            <v>チョウ目</v>
          </cell>
          <cell r="E694">
            <v>693</v>
          </cell>
          <cell r="F694" t="str">
            <v>f07009</v>
          </cell>
        </row>
        <row r="695">
          <cell r="A695" t="str">
            <v>ギンボシヒョウモン属</v>
          </cell>
          <cell r="B695" t="str">
            <v>分類群</v>
          </cell>
          <cell r="C695" t="str">
            <v>ギンボシヒョウモン属</v>
          </cell>
          <cell r="D695" t="str">
            <v>チョウ目</v>
          </cell>
          <cell r="E695">
            <v>694</v>
          </cell>
          <cell r="F695" t="str">
            <v>f07011</v>
          </cell>
        </row>
        <row r="696">
          <cell r="A696" t="str">
            <v>ウラギンヒョウモン属</v>
          </cell>
          <cell r="B696" t="str">
            <v>分類群</v>
          </cell>
          <cell r="C696" t="str">
            <v>ウラギンヒョウモン属</v>
          </cell>
          <cell r="D696" t="str">
            <v>チョウ目</v>
          </cell>
          <cell r="E696">
            <v>695</v>
          </cell>
          <cell r="F696" t="str">
            <v>f07012</v>
          </cell>
        </row>
        <row r="697">
          <cell r="A697" t="str">
            <v>ツマグロヒョウモン属</v>
          </cell>
          <cell r="B697" t="str">
            <v>分類群</v>
          </cell>
          <cell r="C697" t="str">
            <v>ツマグロヒョウモン属</v>
          </cell>
          <cell r="D697" t="str">
            <v>チョウ目</v>
          </cell>
          <cell r="E697">
            <v>696</v>
          </cell>
          <cell r="F697" t="str">
            <v>f07013</v>
          </cell>
        </row>
        <row r="698">
          <cell r="A698" t="str">
            <v>ミナミイチモンジ属</v>
          </cell>
          <cell r="B698" t="str">
            <v>分類群</v>
          </cell>
          <cell r="C698" t="str">
            <v>ミナミイチモンジ属</v>
          </cell>
          <cell r="D698" t="str">
            <v>チョウ目</v>
          </cell>
          <cell r="E698">
            <v>697</v>
          </cell>
          <cell r="F698" t="str">
            <v>f07016</v>
          </cell>
        </row>
        <row r="699">
          <cell r="A699" t="str">
            <v>イチモンジチョウ属</v>
          </cell>
          <cell r="B699" t="str">
            <v>分類群</v>
          </cell>
          <cell r="C699" t="str">
            <v>イチモンジチョウ属</v>
          </cell>
          <cell r="D699" t="str">
            <v>チョウ目</v>
          </cell>
          <cell r="E699">
            <v>698</v>
          </cell>
          <cell r="F699" t="str">
            <v>f07017</v>
          </cell>
        </row>
        <row r="700">
          <cell r="A700" t="str">
            <v>オオイチモンジ属</v>
          </cell>
          <cell r="B700" t="str">
            <v>分類群</v>
          </cell>
          <cell r="C700" t="str">
            <v>オオイチモンジ属</v>
          </cell>
          <cell r="D700" t="str">
            <v>チョウ目</v>
          </cell>
          <cell r="E700">
            <v>699</v>
          </cell>
          <cell r="F700" t="str">
            <v>f07018</v>
          </cell>
        </row>
        <row r="701">
          <cell r="A701" t="str">
            <v>ミドリヒョウモン属</v>
          </cell>
          <cell r="B701" t="str">
            <v>分類群</v>
          </cell>
          <cell r="C701" t="str">
            <v>ミドリヒョウモン属</v>
          </cell>
          <cell r="D701" t="str">
            <v>チョウ目</v>
          </cell>
          <cell r="E701">
            <v>700</v>
          </cell>
          <cell r="F701" t="str">
            <v>f07010</v>
          </cell>
        </row>
        <row r="702">
          <cell r="A702" t="str">
            <v>サカハチチョウ属</v>
          </cell>
          <cell r="B702" t="str">
            <v>分類群</v>
          </cell>
          <cell r="C702" t="str">
            <v>サカハチチョウ属</v>
          </cell>
          <cell r="D702" t="str">
            <v>チョウ目</v>
          </cell>
          <cell r="E702">
            <v>701</v>
          </cell>
          <cell r="F702" t="str">
            <v>f07021</v>
          </cell>
        </row>
        <row r="703">
          <cell r="A703" t="str">
            <v>キタテハ属</v>
          </cell>
          <cell r="B703" t="str">
            <v>分類群</v>
          </cell>
          <cell r="C703" t="str">
            <v>キタテハ属</v>
          </cell>
          <cell r="D703" t="str">
            <v>チョウ目</v>
          </cell>
          <cell r="E703">
            <v>702</v>
          </cell>
          <cell r="F703" t="str">
            <v>f07022</v>
          </cell>
        </row>
        <row r="704">
          <cell r="A704" t="str">
            <v>ヒオドシチョウ属</v>
          </cell>
          <cell r="B704" t="str">
            <v>分類群</v>
          </cell>
          <cell r="C704" t="str">
            <v>ヒオドシチョウ属</v>
          </cell>
          <cell r="D704" t="str">
            <v>チョウ目</v>
          </cell>
          <cell r="E704">
            <v>703</v>
          </cell>
          <cell r="F704" t="str">
            <v>f07023</v>
          </cell>
        </row>
        <row r="705">
          <cell r="A705" t="str">
            <v>クジャクチョウ属</v>
          </cell>
          <cell r="B705" t="str">
            <v>分類群</v>
          </cell>
          <cell r="C705" t="str">
            <v>クジャクチョウ属</v>
          </cell>
          <cell r="D705" t="str">
            <v>チョウ目</v>
          </cell>
          <cell r="E705">
            <v>704</v>
          </cell>
          <cell r="F705" t="str">
            <v>f07024</v>
          </cell>
        </row>
        <row r="706">
          <cell r="A706" t="str">
            <v>コヒオドシ属</v>
          </cell>
          <cell r="B706" t="str">
            <v>分類群</v>
          </cell>
          <cell r="C706" t="str">
            <v>コヒオドシ属</v>
          </cell>
          <cell r="D706" t="str">
            <v>チョウ目</v>
          </cell>
          <cell r="E706">
            <v>705</v>
          </cell>
          <cell r="F706" t="str">
            <v>f07025</v>
          </cell>
        </row>
        <row r="707">
          <cell r="A707" t="str">
            <v>ルリタテハ属</v>
          </cell>
          <cell r="B707" t="str">
            <v>分類群</v>
          </cell>
          <cell r="C707" t="str">
            <v>ルリタテハ属</v>
          </cell>
          <cell r="D707" t="str">
            <v>チョウ目</v>
          </cell>
          <cell r="E707">
            <v>706</v>
          </cell>
          <cell r="F707" t="str">
            <v>f07026</v>
          </cell>
        </row>
        <row r="708">
          <cell r="A708" t="str">
            <v>アカタテハ属</v>
          </cell>
          <cell r="B708" t="str">
            <v>分類群</v>
          </cell>
          <cell r="C708" t="str">
            <v>アカタテハ属</v>
          </cell>
          <cell r="D708" t="str">
            <v>チョウ目</v>
          </cell>
          <cell r="E708">
            <v>707</v>
          </cell>
          <cell r="F708" t="str">
            <v>f07027</v>
          </cell>
        </row>
        <row r="709">
          <cell r="A709" t="str">
            <v>ヒメアカタテハ属</v>
          </cell>
          <cell r="B709" t="str">
            <v>分類群</v>
          </cell>
          <cell r="C709" t="str">
            <v>ヒメアカタテハ属</v>
          </cell>
          <cell r="D709" t="str">
            <v>チョウ目</v>
          </cell>
          <cell r="E709">
            <v>708</v>
          </cell>
          <cell r="F709" t="str">
            <v>f07028</v>
          </cell>
        </row>
        <row r="710">
          <cell r="A710" t="str">
            <v>タテハモドキ属</v>
          </cell>
          <cell r="B710" t="str">
            <v>分類群</v>
          </cell>
          <cell r="C710" t="str">
            <v>タテハモドキ属</v>
          </cell>
          <cell r="D710" t="str">
            <v>チョウ目</v>
          </cell>
          <cell r="E710">
            <v>709</v>
          </cell>
          <cell r="F710" t="str">
            <v>f07029</v>
          </cell>
        </row>
        <row r="711">
          <cell r="A711" t="str">
            <v>コノハチョウ属</v>
          </cell>
          <cell r="B711" t="str">
            <v>分類群</v>
          </cell>
          <cell r="C711" t="str">
            <v>コノハチョウ属</v>
          </cell>
          <cell r="D711" t="str">
            <v>チョウ目</v>
          </cell>
          <cell r="E711">
            <v>710</v>
          </cell>
          <cell r="F711" t="str">
            <v>f07030</v>
          </cell>
        </row>
        <row r="712">
          <cell r="A712" t="str">
            <v>メスアカムラサキ属</v>
          </cell>
          <cell r="B712" t="str">
            <v>分類群</v>
          </cell>
          <cell r="C712" t="str">
            <v>メスアカムラサキ属</v>
          </cell>
          <cell r="D712" t="str">
            <v>チョウ目</v>
          </cell>
          <cell r="E712">
            <v>711</v>
          </cell>
          <cell r="F712" t="str">
            <v>f07033</v>
          </cell>
        </row>
        <row r="713">
          <cell r="A713" t="str">
            <v>スミナガシ属</v>
          </cell>
          <cell r="B713" t="str">
            <v>分類群</v>
          </cell>
          <cell r="C713" t="str">
            <v>スミナガシ属</v>
          </cell>
          <cell r="D713" t="str">
            <v>チョウ目</v>
          </cell>
          <cell r="E713">
            <v>712</v>
          </cell>
          <cell r="F713" t="str">
            <v>f07034</v>
          </cell>
        </row>
        <row r="714">
          <cell r="A714" t="str">
            <v>イシガケチョウ属</v>
          </cell>
          <cell r="B714" t="str">
            <v>分類群</v>
          </cell>
          <cell r="C714" t="str">
            <v>イシガケチョウ属</v>
          </cell>
          <cell r="D714" t="str">
            <v>チョウ目</v>
          </cell>
          <cell r="E714">
            <v>713</v>
          </cell>
          <cell r="F714" t="str">
            <v>f07035</v>
          </cell>
        </row>
        <row r="715">
          <cell r="A715" t="str">
            <v>ヒメフタオチョウ属</v>
          </cell>
          <cell r="B715" t="str">
            <v>分類群</v>
          </cell>
          <cell r="C715" t="str">
            <v>ヒメフタオチョウ属</v>
          </cell>
          <cell r="D715" t="str">
            <v>チョウ目</v>
          </cell>
          <cell r="E715">
            <v>714</v>
          </cell>
          <cell r="F715" t="str">
            <v>f07036</v>
          </cell>
        </row>
        <row r="716">
          <cell r="A716" t="str">
            <v>コムラサキ属</v>
          </cell>
          <cell r="B716" t="str">
            <v>分類群</v>
          </cell>
          <cell r="C716" t="str">
            <v>コムラサキ属</v>
          </cell>
          <cell r="D716" t="str">
            <v>チョウ目</v>
          </cell>
          <cell r="E716">
            <v>715</v>
          </cell>
          <cell r="F716" t="str">
            <v>f07037</v>
          </cell>
        </row>
        <row r="717">
          <cell r="A717" t="str">
            <v>ゴマタラチョウ属</v>
          </cell>
          <cell r="B717" t="str">
            <v>分類群</v>
          </cell>
          <cell r="C717" t="str">
            <v>ゴマタラチョウ属</v>
          </cell>
          <cell r="D717" t="str">
            <v>チョウ目</v>
          </cell>
          <cell r="E717">
            <v>716</v>
          </cell>
          <cell r="F717" t="str">
            <v>f07038</v>
          </cell>
        </row>
        <row r="718">
          <cell r="A718" t="str">
            <v>オオムラサキ属</v>
          </cell>
          <cell r="B718" t="str">
            <v>分類群</v>
          </cell>
          <cell r="C718" t="str">
            <v>オオムラサキ属</v>
          </cell>
          <cell r="D718" t="str">
            <v>チョウ目</v>
          </cell>
          <cell r="E718">
            <v>717</v>
          </cell>
          <cell r="F718" t="str">
            <v>f07039</v>
          </cell>
        </row>
        <row r="719">
          <cell r="A719" t="str">
            <v>ウラナミジャノメ属</v>
          </cell>
          <cell r="B719" t="str">
            <v>分類群</v>
          </cell>
          <cell r="C719" t="str">
            <v>ウラナミジャノメ属</v>
          </cell>
          <cell r="D719" t="str">
            <v>チョウ目</v>
          </cell>
          <cell r="E719">
            <v>718</v>
          </cell>
          <cell r="F719" t="str">
            <v>f08001</v>
          </cell>
        </row>
        <row r="720">
          <cell r="A720" t="str">
            <v>ベニヒカゲ属</v>
          </cell>
          <cell r="B720" t="str">
            <v>分類群</v>
          </cell>
          <cell r="C720" t="str">
            <v>ベニヒカゲ属</v>
          </cell>
          <cell r="D720" t="str">
            <v>チョウ目</v>
          </cell>
          <cell r="E720">
            <v>719</v>
          </cell>
          <cell r="F720" t="str">
            <v>f08002</v>
          </cell>
        </row>
        <row r="721">
          <cell r="A721" t="str">
            <v>タカネヒカゲ属</v>
          </cell>
          <cell r="B721" t="str">
            <v>分類群</v>
          </cell>
          <cell r="C721" t="str">
            <v>タカネヒカゲ属</v>
          </cell>
          <cell r="D721" t="str">
            <v>チョウ目</v>
          </cell>
          <cell r="E721">
            <v>720</v>
          </cell>
          <cell r="F721" t="str">
            <v>f08003</v>
          </cell>
        </row>
        <row r="722">
          <cell r="A722" t="str">
            <v>ヒメヒカゲ属</v>
          </cell>
          <cell r="B722" t="str">
            <v>分類群</v>
          </cell>
          <cell r="C722" t="str">
            <v>ヒメヒカゲ属</v>
          </cell>
          <cell r="D722" t="str">
            <v>チョウ目</v>
          </cell>
          <cell r="E722">
            <v>721</v>
          </cell>
          <cell r="F722" t="str">
            <v>f08004</v>
          </cell>
        </row>
        <row r="723">
          <cell r="A723" t="str">
            <v>ジャノメチョウ属</v>
          </cell>
          <cell r="B723" t="str">
            <v>分類群</v>
          </cell>
          <cell r="C723" t="str">
            <v>ジャノメチョウ属</v>
          </cell>
          <cell r="D723" t="str">
            <v>チョウ目</v>
          </cell>
          <cell r="E723">
            <v>722</v>
          </cell>
          <cell r="F723" t="str">
            <v>f08005</v>
          </cell>
        </row>
        <row r="724">
          <cell r="A724" t="str">
            <v>ウラジャノメ属</v>
          </cell>
          <cell r="B724" t="str">
            <v>分類群</v>
          </cell>
          <cell r="C724" t="str">
            <v>ウラジャノメ属</v>
          </cell>
          <cell r="D724" t="str">
            <v>チョウ目</v>
          </cell>
          <cell r="E724">
            <v>723</v>
          </cell>
          <cell r="F724" t="str">
            <v>f08006</v>
          </cell>
        </row>
        <row r="725">
          <cell r="A725" t="str">
            <v>ツマジロウラジャノメ属</v>
          </cell>
          <cell r="B725" t="str">
            <v>分類群</v>
          </cell>
          <cell r="C725" t="str">
            <v>ツマジロウラジャノメ属</v>
          </cell>
          <cell r="D725" t="str">
            <v>チョウ目</v>
          </cell>
          <cell r="E725">
            <v>724</v>
          </cell>
          <cell r="F725" t="str">
            <v>f08007</v>
          </cell>
        </row>
        <row r="726">
          <cell r="A726" t="str">
            <v>ヒメキマタラヒカゲ属</v>
          </cell>
          <cell r="B726" t="str">
            <v>分類群</v>
          </cell>
          <cell r="C726" t="str">
            <v>ヒメキマタラヒカゲ属</v>
          </cell>
          <cell r="D726" t="str">
            <v>チョウ目</v>
          </cell>
          <cell r="E726">
            <v>725</v>
          </cell>
          <cell r="F726" t="str">
            <v>f08009</v>
          </cell>
        </row>
        <row r="727">
          <cell r="A727" t="str">
            <v>キマタラモドキ属</v>
          </cell>
          <cell r="B727" t="str">
            <v>分類群</v>
          </cell>
          <cell r="C727" t="str">
            <v>キマタラモドキ属</v>
          </cell>
          <cell r="D727" t="str">
            <v>チョウ目</v>
          </cell>
          <cell r="E727">
            <v>726</v>
          </cell>
          <cell r="F727" t="str">
            <v>f08010</v>
          </cell>
        </row>
        <row r="728">
          <cell r="A728" t="str">
            <v>オオヒカゲ属</v>
          </cell>
          <cell r="B728" t="str">
            <v>分類群</v>
          </cell>
          <cell r="C728" t="str">
            <v>オオヒカゲ属</v>
          </cell>
          <cell r="D728" t="str">
            <v>チョウ目</v>
          </cell>
          <cell r="E728">
            <v>727</v>
          </cell>
          <cell r="F728" t="str">
            <v>f08011</v>
          </cell>
        </row>
        <row r="729">
          <cell r="A729" t="str">
            <v>ヒカゲチョウ属</v>
          </cell>
          <cell r="B729" t="str">
            <v>分類群</v>
          </cell>
          <cell r="C729" t="str">
            <v>ヒカゲチョウ属</v>
          </cell>
          <cell r="D729" t="str">
            <v>チョウ目</v>
          </cell>
          <cell r="E729">
            <v>728</v>
          </cell>
          <cell r="F729" t="str">
            <v>f08012</v>
          </cell>
        </row>
        <row r="730">
          <cell r="A730" t="str">
            <v>キマダラヒカゲ属</v>
          </cell>
          <cell r="B730" t="str">
            <v>分類群</v>
          </cell>
          <cell r="C730" t="str">
            <v>キマダラヒカゲ属</v>
          </cell>
          <cell r="D730" t="str">
            <v>チョウ目</v>
          </cell>
          <cell r="E730">
            <v>729</v>
          </cell>
          <cell r="F730" t="str">
            <v>f08013</v>
          </cell>
        </row>
        <row r="731">
          <cell r="A731" t="str">
            <v>コジャノメ属</v>
          </cell>
          <cell r="B731" t="str">
            <v>分類群</v>
          </cell>
          <cell r="C731" t="str">
            <v>コジャノメ属</v>
          </cell>
          <cell r="D731" t="str">
            <v>チョウ目</v>
          </cell>
          <cell r="E731">
            <v>730</v>
          </cell>
          <cell r="F731" t="str">
            <v>f08014</v>
          </cell>
        </row>
        <row r="732">
          <cell r="A732" t="str">
            <v>コノマチョウ属</v>
          </cell>
          <cell r="B732" t="str">
            <v>分類群</v>
          </cell>
          <cell r="C732" t="str">
            <v>コノマチョウ属</v>
          </cell>
          <cell r="D732" t="str">
            <v>チョウ目</v>
          </cell>
          <cell r="E732">
            <v>731</v>
          </cell>
          <cell r="F732" t="str">
            <v>f08016</v>
          </cell>
        </row>
        <row r="733">
          <cell r="A733" t="str">
            <v>キシタアゲハ属</v>
          </cell>
          <cell r="B733" t="str">
            <v>分類群</v>
          </cell>
          <cell r="C733" t="str">
            <v>キシタアゲハ属</v>
          </cell>
          <cell r="D733" t="str">
            <v>チョウ目</v>
          </cell>
          <cell r="E733">
            <v>732</v>
          </cell>
          <cell r="F733" t="str">
            <v>f02004</v>
          </cell>
        </row>
        <row r="734">
          <cell r="A734" t="str">
            <v>クロテンシロチョウ属</v>
          </cell>
          <cell r="B734" t="str">
            <v>分類群</v>
          </cell>
          <cell r="C734" t="str">
            <v>クロテンシロチョウ属</v>
          </cell>
          <cell r="D734" t="str">
            <v>チョウ目</v>
          </cell>
          <cell r="E734">
            <v>733</v>
          </cell>
          <cell r="F734" t="str">
            <v>f03006</v>
          </cell>
        </row>
        <row r="735">
          <cell r="A735" t="str">
            <v>オオモンシロチョウ属</v>
          </cell>
          <cell r="B735" t="str">
            <v>分類群</v>
          </cell>
          <cell r="C735" t="str">
            <v>オオモンシロチョウ属</v>
          </cell>
          <cell r="D735" t="str">
            <v>チョウ目</v>
          </cell>
          <cell r="E735">
            <v>734</v>
          </cell>
          <cell r="F735" t="str">
            <v>f03008</v>
          </cell>
        </row>
        <row r="736">
          <cell r="A736" t="str">
            <v>チョウセンシロチョウ属</v>
          </cell>
          <cell r="B736" t="str">
            <v>分類群</v>
          </cell>
          <cell r="C736" t="str">
            <v>チョウセンシロチョウ属</v>
          </cell>
          <cell r="D736" t="str">
            <v>チョウ目</v>
          </cell>
          <cell r="E736">
            <v>735</v>
          </cell>
          <cell r="F736" t="str">
            <v>f03010</v>
          </cell>
        </row>
        <row r="737">
          <cell r="A737" t="str">
            <v>カルミモンシロチョウ属</v>
          </cell>
          <cell r="B737" t="str">
            <v>分類群</v>
          </cell>
          <cell r="C737" t="str">
            <v>カルミモンシロチョウ属</v>
          </cell>
          <cell r="D737" t="str">
            <v>チョウ目</v>
          </cell>
          <cell r="E737">
            <v>736</v>
          </cell>
          <cell r="F737" t="str">
            <v>f03011</v>
          </cell>
        </row>
        <row r="738">
          <cell r="A738" t="str">
            <v>ヒメトガリシロチョウ属</v>
          </cell>
          <cell r="B738" t="str">
            <v>分類群</v>
          </cell>
          <cell r="C738" t="str">
            <v>ヒメトガリシロチョウ属</v>
          </cell>
          <cell r="D738" t="str">
            <v>チョウ目</v>
          </cell>
          <cell r="E738">
            <v>737</v>
          </cell>
          <cell r="F738" t="str">
            <v>f03014</v>
          </cell>
        </row>
        <row r="739">
          <cell r="A739" t="str">
            <v>メスジロキチョウ属</v>
          </cell>
          <cell r="B739" t="str">
            <v>分類群</v>
          </cell>
          <cell r="C739" t="str">
            <v>メスジロキチョウ属</v>
          </cell>
          <cell r="D739" t="str">
            <v>チョウ目</v>
          </cell>
          <cell r="E739">
            <v>738</v>
          </cell>
          <cell r="F739" t="str">
            <v>f03015</v>
          </cell>
        </row>
        <row r="740">
          <cell r="A740" t="str">
            <v>ヒイロシジミ属</v>
          </cell>
          <cell r="B740" t="str">
            <v>分類群</v>
          </cell>
          <cell r="C740" t="str">
            <v>ヒイロシジミ属</v>
          </cell>
          <cell r="D740" t="str">
            <v>チョウ目</v>
          </cell>
          <cell r="E740">
            <v>739</v>
          </cell>
          <cell r="F740" t="str">
            <v>f04022</v>
          </cell>
        </row>
        <row r="741">
          <cell r="A741" t="str">
            <v>カクモンシジミ属</v>
          </cell>
          <cell r="B741" t="str">
            <v>分類群</v>
          </cell>
          <cell r="C741" t="str">
            <v>カクモンシジミ属</v>
          </cell>
          <cell r="D741" t="str">
            <v>チョウ目</v>
          </cell>
          <cell r="E741">
            <v>740</v>
          </cell>
          <cell r="F741" t="str">
            <v>f04026</v>
          </cell>
        </row>
        <row r="742">
          <cell r="A742" t="str">
            <v>マルバネウラナミシジミ属</v>
          </cell>
          <cell r="B742" t="str">
            <v>分類群</v>
          </cell>
          <cell r="C742" t="str">
            <v>マルバネウラナミシジミ属</v>
          </cell>
          <cell r="D742" t="str">
            <v>チョウ目</v>
          </cell>
          <cell r="E742">
            <v>741</v>
          </cell>
          <cell r="F742" t="str">
            <v>f04031</v>
          </cell>
        </row>
        <row r="743">
          <cell r="A743" t="str">
            <v>オナガウラナミシジミ属</v>
          </cell>
          <cell r="B743" t="str">
            <v>分類群</v>
          </cell>
          <cell r="C743" t="str">
            <v>オナガウラナミシジミ属</v>
          </cell>
          <cell r="D743" t="str">
            <v>チョウ目</v>
          </cell>
          <cell r="E743">
            <v>742</v>
          </cell>
          <cell r="F743" t="str">
            <v>f04033</v>
          </cell>
        </row>
        <row r="744">
          <cell r="A744" t="str">
            <v>ホリイコシジミ属</v>
          </cell>
          <cell r="B744" t="str">
            <v>分類群</v>
          </cell>
          <cell r="C744" t="str">
            <v>ホリイコシジミ属</v>
          </cell>
          <cell r="D744" t="str">
            <v>チョウ目</v>
          </cell>
          <cell r="E744">
            <v>743</v>
          </cell>
          <cell r="F744" t="str">
            <v>f04036</v>
          </cell>
        </row>
        <row r="745">
          <cell r="A745" t="str">
            <v>クロホシヒメシジミ属</v>
          </cell>
          <cell r="B745" t="str">
            <v>分類群</v>
          </cell>
          <cell r="C745" t="str">
            <v>クロホシヒメシジミ属</v>
          </cell>
          <cell r="D745" t="str">
            <v>チョウ目</v>
          </cell>
          <cell r="E745">
            <v>744</v>
          </cell>
          <cell r="F745" t="str">
            <v>f04037</v>
          </cell>
        </row>
        <row r="746">
          <cell r="A746" t="str">
            <v>ヒメウラボシシジミ属</v>
          </cell>
          <cell r="B746" t="str">
            <v>分類群</v>
          </cell>
          <cell r="C746" t="str">
            <v>ヒメウラボシシジミ属</v>
          </cell>
          <cell r="D746" t="str">
            <v>チョウ目</v>
          </cell>
          <cell r="E746">
            <v>745</v>
          </cell>
          <cell r="F746" t="str">
            <v>f04051</v>
          </cell>
        </row>
        <row r="747">
          <cell r="A747" t="str">
            <v>ソテツシジミ属</v>
          </cell>
          <cell r="B747" t="str">
            <v>分類群</v>
          </cell>
          <cell r="C747" t="str">
            <v>ソテツシジミ属</v>
          </cell>
          <cell r="D747" t="str">
            <v>チョウ目</v>
          </cell>
          <cell r="E747">
            <v>746</v>
          </cell>
          <cell r="F747" t="str">
            <v>f04052</v>
          </cell>
        </row>
        <row r="748">
          <cell r="A748" t="str">
            <v>コウトウシジミ属</v>
          </cell>
          <cell r="B748" t="str">
            <v>分類群</v>
          </cell>
          <cell r="C748" t="str">
            <v>コウトウシジミ属</v>
          </cell>
          <cell r="D748" t="str">
            <v>チョウ目</v>
          </cell>
          <cell r="E748">
            <v>747</v>
          </cell>
          <cell r="F748" t="str">
            <v>f04053</v>
          </cell>
        </row>
        <row r="749">
          <cell r="A749" t="str">
            <v>オオカバマダラ属</v>
          </cell>
          <cell r="B749" t="str">
            <v>分類群</v>
          </cell>
          <cell r="C749" t="str">
            <v>オオカバマダラ属</v>
          </cell>
          <cell r="D749" t="str">
            <v>チョウ目</v>
          </cell>
          <cell r="E749">
            <v>748</v>
          </cell>
          <cell r="F749" t="str">
            <v>f05002</v>
          </cell>
        </row>
        <row r="750">
          <cell r="A750" t="str">
            <v>コモンマダラ属</v>
          </cell>
          <cell r="B750" t="str">
            <v>分類群</v>
          </cell>
          <cell r="C750" t="str">
            <v>コモンマダラ属</v>
          </cell>
          <cell r="D750" t="str">
            <v>チョウ目</v>
          </cell>
          <cell r="E750">
            <v>749</v>
          </cell>
          <cell r="F750" t="str">
            <v>f05006</v>
          </cell>
        </row>
        <row r="751">
          <cell r="A751" t="str">
            <v>ルリマダラ属</v>
          </cell>
          <cell r="B751" t="str">
            <v>分類群</v>
          </cell>
          <cell r="C751" t="str">
            <v>ルリマダラ属</v>
          </cell>
          <cell r="D751" t="str">
            <v>チョウ目</v>
          </cell>
          <cell r="E751">
            <v>750</v>
          </cell>
          <cell r="F751" t="str">
            <v>f05008</v>
          </cell>
        </row>
        <row r="752">
          <cell r="A752" t="str">
            <v>カバタテハ属</v>
          </cell>
          <cell r="B752" t="str">
            <v>分類群</v>
          </cell>
          <cell r="C752" t="str">
            <v>カバタテハ属</v>
          </cell>
          <cell r="D752" t="str">
            <v>チョウ目</v>
          </cell>
          <cell r="E752">
            <v>751</v>
          </cell>
          <cell r="F752" t="str">
            <v>f07001</v>
          </cell>
        </row>
        <row r="753">
          <cell r="A753" t="str">
            <v>ウラベニヒョウモン属</v>
          </cell>
          <cell r="B753" t="str">
            <v>分類群</v>
          </cell>
          <cell r="C753" t="str">
            <v>ウラベニヒョウモン属</v>
          </cell>
          <cell r="D753" t="str">
            <v>チョウ目</v>
          </cell>
          <cell r="E753">
            <v>752</v>
          </cell>
          <cell r="F753" t="str">
            <v>f07014</v>
          </cell>
        </row>
        <row r="754">
          <cell r="A754" t="str">
            <v>ネッタイヒョウモン属</v>
          </cell>
          <cell r="B754" t="str">
            <v>分類群</v>
          </cell>
          <cell r="C754" t="str">
            <v>ネッタイヒョウモン属</v>
          </cell>
          <cell r="D754" t="str">
            <v>チョウ目</v>
          </cell>
          <cell r="E754">
            <v>753</v>
          </cell>
          <cell r="F754" t="str">
            <v>f07015</v>
          </cell>
        </row>
        <row r="755">
          <cell r="A755" t="str">
            <v>トラフタテハ属</v>
          </cell>
          <cell r="B755" t="str">
            <v>分類群</v>
          </cell>
          <cell r="C755" t="str">
            <v>トラフタテハ属</v>
          </cell>
          <cell r="D755" t="str">
            <v>チョウ目</v>
          </cell>
          <cell r="E755">
            <v>754</v>
          </cell>
          <cell r="F755" t="str">
            <v>f07020</v>
          </cell>
        </row>
        <row r="756">
          <cell r="A756" t="str">
            <v>イワサキコノハ属</v>
          </cell>
          <cell r="B756" t="str">
            <v>分類群</v>
          </cell>
          <cell r="C756" t="str">
            <v>イワサキコノハ属</v>
          </cell>
          <cell r="D756" t="str">
            <v>チョウ目</v>
          </cell>
          <cell r="E756">
            <v>755</v>
          </cell>
          <cell r="F756" t="str">
            <v>f07031</v>
          </cell>
        </row>
        <row r="757">
          <cell r="A757" t="str">
            <v>キオビコノハ属</v>
          </cell>
          <cell r="B757" t="str">
            <v>分類群</v>
          </cell>
          <cell r="C757" t="str">
            <v>キオビコノハ属</v>
          </cell>
          <cell r="D757" t="str">
            <v>チョウ目</v>
          </cell>
          <cell r="E757">
            <v>756</v>
          </cell>
          <cell r="F757" t="str">
            <v>f07032</v>
          </cell>
        </row>
        <row r="758">
          <cell r="A758" t="str">
            <v>ヒョウマダラ属</v>
          </cell>
          <cell r="B758" t="str">
            <v>分類群</v>
          </cell>
          <cell r="C758" t="str">
            <v>ヒョウマダラ属</v>
          </cell>
          <cell r="D758" t="str">
            <v>チョウ目</v>
          </cell>
          <cell r="E758">
            <v>757</v>
          </cell>
          <cell r="F758" t="str">
            <v>f07040</v>
          </cell>
        </row>
        <row r="759">
          <cell r="A759" t="str">
            <v>シロジャノメ属</v>
          </cell>
          <cell r="B759" t="str">
            <v>分類群</v>
          </cell>
          <cell r="C759" t="str">
            <v>シロジャノメ属</v>
          </cell>
          <cell r="D759" t="str">
            <v>チョウ目</v>
          </cell>
          <cell r="E759">
            <v>758</v>
          </cell>
          <cell r="F759" t="str">
            <v>f08008</v>
          </cell>
        </row>
        <row r="760">
          <cell r="A760" t="str">
            <v>ルリモンジャノメ属</v>
          </cell>
          <cell r="B760" t="str">
            <v>分類群</v>
          </cell>
          <cell r="C760" t="str">
            <v>ルリモンジャノメ属</v>
          </cell>
          <cell r="D760" t="str">
            <v>チョウ目</v>
          </cell>
          <cell r="E760">
            <v>759</v>
          </cell>
          <cell r="F760" t="str">
            <v>f08015</v>
          </cell>
        </row>
        <row r="761">
          <cell r="A761" t="str">
            <v>記録無し</v>
          </cell>
          <cell r="B761" t="str">
            <v>集計対象外</v>
          </cell>
          <cell r="C761" t="str">
            <v>記録無し</v>
          </cell>
          <cell r="F761" t="str">
            <v>ｆ99999</v>
          </cell>
        </row>
        <row r="762">
          <cell r="A762" t="str">
            <v>ナミヒカゲ</v>
          </cell>
          <cell r="B762" t="str">
            <v>別名</v>
          </cell>
          <cell r="C762" t="str">
            <v>ヒカゲチョウ</v>
          </cell>
        </row>
        <row r="763">
          <cell r="A763" t="str">
            <v>アオバセセリ亜科</v>
          </cell>
          <cell r="B763" t="str">
            <v>分類群</v>
          </cell>
        </row>
        <row r="764">
          <cell r="A764" t="str">
            <v>アゲハチョウ亜科</v>
          </cell>
          <cell r="B764" t="str">
            <v>分類群</v>
          </cell>
        </row>
        <row r="765">
          <cell r="A765" t="str">
            <v>アシナガシジミ亜科</v>
          </cell>
          <cell r="B765" t="str">
            <v>分類群</v>
          </cell>
        </row>
        <row r="766">
          <cell r="A766" t="str">
            <v>ウスバアゲハ亜科</v>
          </cell>
          <cell r="B766" t="str">
            <v>分類群</v>
          </cell>
        </row>
        <row r="767">
          <cell r="A767" t="str">
            <v>ウラギンシジミ亜科</v>
          </cell>
          <cell r="B767" t="str">
            <v>分類群</v>
          </cell>
        </row>
        <row r="768">
          <cell r="A768" t="str">
            <v>コバネシロチョウ亜科</v>
          </cell>
          <cell r="B768" t="str">
            <v>分類群</v>
          </cell>
        </row>
        <row r="769">
          <cell r="A769" t="str">
            <v>ジャノメチョウ亜科</v>
          </cell>
          <cell r="B769" t="str">
            <v>分類群</v>
          </cell>
        </row>
        <row r="770">
          <cell r="A770" t="str">
            <v>シロチョウ亜科</v>
          </cell>
          <cell r="B770" t="str">
            <v>分類群</v>
          </cell>
        </row>
        <row r="771">
          <cell r="A771" t="str">
            <v>セセリチョウ亜科</v>
          </cell>
          <cell r="B771" t="str">
            <v>分類群</v>
          </cell>
        </row>
        <row r="772">
          <cell r="A772" t="str">
            <v>タテハチョウ亜科</v>
          </cell>
          <cell r="B772" t="str">
            <v>分類群</v>
          </cell>
        </row>
        <row r="773">
          <cell r="A773" t="str">
            <v>チャマダラセセリ亜科</v>
          </cell>
          <cell r="B773" t="str">
            <v>分類群</v>
          </cell>
        </row>
        <row r="774">
          <cell r="A774" t="str">
            <v>テングチョウ亜科</v>
          </cell>
          <cell r="B774" t="str">
            <v>分類群</v>
          </cell>
        </row>
        <row r="775">
          <cell r="A775" t="str">
            <v>ヒメシジミ亜科</v>
          </cell>
          <cell r="B775" t="str">
            <v>分類群</v>
          </cell>
        </row>
        <row r="776">
          <cell r="A776" t="str">
            <v>ベニシジミ亜科</v>
          </cell>
          <cell r="B776" t="str">
            <v>分類群</v>
          </cell>
        </row>
        <row r="777">
          <cell r="A777" t="str">
            <v>マダラチョウ亜科</v>
          </cell>
          <cell r="B777" t="str">
            <v>分類群</v>
          </cell>
        </row>
        <row r="778">
          <cell r="A778" t="str">
            <v>ミドリシジミ亜科</v>
          </cell>
          <cell r="B778" t="str">
            <v>分類群</v>
          </cell>
        </row>
        <row r="779">
          <cell r="A779" t="str">
            <v>モンキチョウ亜科</v>
          </cell>
          <cell r="B779" t="str">
            <v>分類群</v>
          </cell>
        </row>
      </sheetData>
      <sheetData sheetId="10"/>
      <sheetData sheetId="1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石橋 里江" refreshedDate="43782.587093518516" createdVersion="5" refreshedVersion="6" minRefreshableVersion="3" recordCount="3344" xr:uid="{00000000-000A-0000-FFFF-FFFF00000000}">
  <cacheSource type="worksheet">
    <worksheetSource name="_xlnm.Print_Area" sheet="モニタリング結果"/>
  </cacheSource>
  <cacheFields count="27">
    <cacheField name="番号" numFmtId="0">
      <sharedItems containsString="0" containsBlank="1" containsNumber="1" containsInteger="1" minValue="1" maxValue="3121"/>
    </cacheField>
    <cacheField name="年" numFmtId="0">
      <sharedItems containsSemiMixedTypes="0" containsString="0" containsNumber="1" containsInteger="1" minValue="2011" maxValue="2019" count="9">
        <n v="2011"/>
        <n v="2012"/>
        <n v="2013"/>
        <n v="2014"/>
        <n v="2015"/>
        <n v="2016"/>
        <n v="2017"/>
        <n v="2018"/>
        <n v="2019"/>
      </sharedItems>
    </cacheField>
    <cacheField name="月" numFmtId="0">
      <sharedItems containsSemiMixedTypes="0" containsString="0" containsNumber="1" containsInteger="1" minValue="4" maxValue="11" count="8">
        <n v="7"/>
        <n v="8"/>
        <n v="9"/>
        <n v="10"/>
        <n v="11"/>
        <n v="4"/>
        <n v="5"/>
        <n v="6"/>
      </sharedItems>
    </cacheField>
    <cacheField name="拠点番号" numFmtId="0">
      <sharedItems containsSemiMixedTypes="0" containsString="0" containsNumber="1" containsInteger="1" minValue="1" maxValue="7"/>
    </cacheField>
    <cacheField name="拠点名" numFmtId="0">
      <sharedItems count="4">
        <s v="市野谷の森"/>
        <s v="西初石小鳥の森"/>
        <s v="利根運河"/>
        <s v="理窓会記念自然公園"/>
      </sharedItems>
    </cacheField>
    <cacheField name="種 名" numFmtId="0">
      <sharedItems count="55">
        <s v="アオスジアゲハ"/>
        <s v="アゲハ"/>
        <s v="イチモンジセセリ"/>
        <s v="イチモンジチョウ"/>
        <s v="ウラギンシジミ"/>
        <s v="キタキチョウ"/>
        <s v="クロアゲハ"/>
        <s v="コチャバネセセリ"/>
        <s v="コミスジ"/>
        <s v="サトキマダラヒカゲ"/>
        <s v="ジャコウアゲハ"/>
        <s v="ダイミョウセセリ"/>
        <s v="ナガサキアゲハ"/>
        <s v="ヒカゲチョウ"/>
        <s v="ベニシジミ"/>
        <s v="ミヤマチャバネセセリ"/>
        <s v="ムラサキシジミ"/>
        <s v="モンシロチョウ"/>
        <s v="ヤマトシジミ"/>
        <s v="ルリタテハ"/>
        <s v="カラスアゲハ"/>
        <s v="キタテハ"/>
        <s v="コジャノメ"/>
        <s v="ゴマダラチョウ"/>
        <s v="ツバメシジミ"/>
        <s v="ツマグロヒョウモン"/>
        <s v="ヒメアカタテハ"/>
        <s v="ヒメジャノメ"/>
        <s v="ルリシジミ"/>
        <s v="キアゲハ"/>
        <s v="ヒメウラナミジャノメ"/>
        <s v="ウラナミシジミ"/>
        <s v="オオチャバネセセリ"/>
        <s v="キマダラセセリ"/>
        <s v="チャバネセセリ"/>
        <s v="ツマキチョウ"/>
        <s v="モンキチョウ"/>
        <s v="ギンイチモンジセセリ"/>
        <s v="アカボシゴマダラ"/>
        <s v="スジグロシロチョウ"/>
        <s v="ミズイロオナガシジミ"/>
        <s v="オナガアゲハ"/>
        <s v="ジャノメチョウ"/>
        <s v="アカタテハ"/>
        <s v="ミドリヒョウモン"/>
        <s v="ゴイシシジミ"/>
        <s v="モンキアゲハ"/>
        <s v="ムラサキツバメ"/>
        <s v="テングチョウ"/>
        <s v="メスグロヒョウモン"/>
        <s v="ウラナミアカシジミ"/>
        <s v="アカシジミ"/>
        <s v="クロコノマチョウ"/>
        <s v="コムラサキ"/>
        <s v="ミドリシジミ"/>
      </sharedItems>
    </cacheField>
    <cacheField name="科名" numFmtId="0">
      <sharedItems/>
    </cacheField>
    <cacheField name="Ａ" numFmtId="0">
      <sharedItems containsString="0" containsBlank="1" containsNumber="1" containsInteger="1" minValue="0" maxValue="132"/>
    </cacheField>
    <cacheField name="Ｂ" numFmtId="0">
      <sharedItems containsString="0" containsBlank="1" containsNumber="1" containsInteger="1" minValue="0" maxValue="84"/>
    </cacheField>
    <cacheField name="Ｃ" numFmtId="0">
      <sharedItems containsString="0" containsBlank="1" containsNumber="1" containsInteger="1" minValue="0" maxValue="106"/>
    </cacheField>
    <cacheField name="Ｄ" numFmtId="0">
      <sharedItems containsString="0" containsBlank="1" containsNumber="1" containsInteger="1" minValue="1" maxValue="17"/>
    </cacheField>
    <cacheField name="Ｅ" numFmtId="0">
      <sharedItems containsString="0" containsBlank="1" containsNumber="1" containsInteger="1" minValue="1" maxValue="55"/>
    </cacheField>
    <cacheField name="合計" numFmtId="0">
      <sharedItems containsString="0" containsBlank="1" containsNumber="1" containsInteger="1" minValue="0" maxValue="255"/>
    </cacheField>
    <cacheField name="範囲外_x000a_時間外" numFmtId="0">
      <sharedItems containsNonDate="0" containsString="0" containsBlank="1"/>
    </cacheField>
    <cacheField name="（2015）_x000a_生態系被害防止外来種リスト" numFmtId="0">
      <sharedItems/>
    </cacheField>
    <cacheField name="(2017)_x000a_特定外来生物" numFmtId="0">
      <sharedItems/>
    </cacheField>
    <cacheField name="(2019)_x000a_千葉県RD-1" numFmtId="0">
      <sharedItems/>
    </cacheField>
    <cacheField name="(2019)_x000a_千葉県RD-2" numFmtId="0">
      <sharedItems/>
    </cacheField>
    <cacheField name="(2011)_x000a_千葉県RD-1" numFmtId="0">
      <sharedItems/>
    </cacheField>
    <cacheField name="(2011)_x000a_千葉県RD-2" numFmtId="0">
      <sharedItems/>
    </cacheField>
    <cacheField name="(2019)_x000a_環境省RL-1" numFmtId="0">
      <sharedItems/>
    </cacheField>
    <cacheField name="(2019)_x000a_環境省RL-12" numFmtId="0">
      <sharedItems/>
    </cacheField>
    <cacheField name="(2017)_x000a_環境省RL-1" numFmtId="0">
      <sharedItems/>
    </cacheField>
    <cacheField name="(2017)_x000a_環境省RL-12" numFmtId="0">
      <sharedItems/>
    </cacheField>
    <cacheField name="(2006)_x000a_環境省RL-1" numFmtId="0">
      <sharedItems/>
    </cacheField>
    <cacheField name="(2006)_x000a_環境省RL-12" numFmtId="0">
      <sharedItems/>
    </cacheField>
    <cacheField name="備考" numFmtId="0">
      <sharedItems containsBlank="1"/>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44">
  <r>
    <n v="1"/>
    <x v="0"/>
    <x v="0"/>
    <n v="1"/>
    <x v="0"/>
    <x v="0"/>
    <s v="アゲハチョウ科"/>
    <n v="2"/>
    <m/>
    <n v="1"/>
    <n v="4"/>
    <n v="1"/>
    <n v="8"/>
    <m/>
    <s v=""/>
    <s v=""/>
    <s v=""/>
    <s v=""/>
    <s v=""/>
    <s v=""/>
    <s v=""/>
    <s v=""/>
    <s v=""/>
    <s v=""/>
    <s v=""/>
    <s v=""/>
    <m/>
  </r>
  <r>
    <n v="2"/>
    <x v="0"/>
    <x v="0"/>
    <n v="1"/>
    <x v="0"/>
    <x v="1"/>
    <s v="アゲハチョウ科"/>
    <n v="3"/>
    <m/>
    <n v="1"/>
    <n v="2"/>
    <m/>
    <n v="6"/>
    <m/>
    <s v=""/>
    <s v=""/>
    <s v=""/>
    <s v=""/>
    <s v=""/>
    <s v=""/>
    <s v=""/>
    <s v=""/>
    <s v=""/>
    <s v=""/>
    <s v=""/>
    <s v=""/>
    <m/>
  </r>
  <r>
    <n v="3"/>
    <x v="0"/>
    <x v="0"/>
    <n v="1"/>
    <x v="0"/>
    <x v="2"/>
    <s v="セセリチョウ科"/>
    <n v="1"/>
    <m/>
    <m/>
    <m/>
    <m/>
    <n v="1"/>
    <m/>
    <s v=""/>
    <s v=""/>
    <s v=""/>
    <s v=""/>
    <s v=""/>
    <s v=""/>
    <s v=""/>
    <s v=""/>
    <s v=""/>
    <s v=""/>
    <s v=""/>
    <s v=""/>
    <m/>
  </r>
  <r>
    <n v="4"/>
    <x v="0"/>
    <x v="0"/>
    <n v="1"/>
    <x v="0"/>
    <x v="3"/>
    <s v="タテハチョウ科"/>
    <m/>
    <m/>
    <n v="1"/>
    <m/>
    <n v="1"/>
    <n v="2"/>
    <m/>
    <s v=""/>
    <s v=""/>
    <s v=""/>
    <s v=""/>
    <s v=""/>
    <s v=""/>
    <s v=""/>
    <s v=""/>
    <s v=""/>
    <s v=""/>
    <s v=""/>
    <s v=""/>
    <m/>
  </r>
  <r>
    <n v="5"/>
    <x v="0"/>
    <x v="0"/>
    <n v="1"/>
    <x v="0"/>
    <x v="4"/>
    <s v="シジミチョウ科"/>
    <n v="1"/>
    <m/>
    <n v="1"/>
    <m/>
    <n v="1"/>
    <n v="3"/>
    <m/>
    <s v=""/>
    <s v=""/>
    <s v=""/>
    <s v=""/>
    <s v=""/>
    <s v=""/>
    <s v=""/>
    <s v=""/>
    <s v=""/>
    <s v=""/>
    <s v=""/>
    <s v=""/>
    <m/>
  </r>
  <r>
    <n v="6"/>
    <x v="0"/>
    <x v="0"/>
    <n v="1"/>
    <x v="0"/>
    <x v="5"/>
    <s v="シロチョウ科"/>
    <n v="3"/>
    <n v="1"/>
    <m/>
    <n v="1"/>
    <n v="1"/>
    <n v="6"/>
    <m/>
    <s v=""/>
    <s v=""/>
    <s v=""/>
    <s v=""/>
    <s v=""/>
    <s v=""/>
    <s v=""/>
    <s v=""/>
    <s v=""/>
    <s v=""/>
    <s v=""/>
    <s v=""/>
    <m/>
  </r>
  <r>
    <n v="7"/>
    <x v="0"/>
    <x v="0"/>
    <n v="1"/>
    <x v="0"/>
    <x v="6"/>
    <s v="アゲハチョウ科"/>
    <n v="1"/>
    <m/>
    <m/>
    <m/>
    <m/>
    <n v="1"/>
    <m/>
    <s v=""/>
    <s v=""/>
    <s v=""/>
    <s v=""/>
    <s v=""/>
    <s v=""/>
    <s v=""/>
    <s v=""/>
    <s v=""/>
    <s v=""/>
    <s v=""/>
    <s v=""/>
    <m/>
  </r>
  <r>
    <n v="8"/>
    <x v="0"/>
    <x v="0"/>
    <n v="1"/>
    <x v="0"/>
    <x v="7"/>
    <s v="セセリチョウ科"/>
    <m/>
    <m/>
    <n v="1"/>
    <m/>
    <m/>
    <n v="1"/>
    <m/>
    <s v=""/>
    <s v=""/>
    <s v=""/>
    <s v=""/>
    <s v=""/>
    <s v=""/>
    <s v=""/>
    <s v=""/>
    <s v=""/>
    <s v=""/>
    <s v=""/>
    <s v=""/>
    <m/>
  </r>
  <r>
    <n v="9"/>
    <x v="0"/>
    <x v="0"/>
    <n v="1"/>
    <x v="0"/>
    <x v="8"/>
    <s v="タテハチョウ科"/>
    <m/>
    <m/>
    <n v="2"/>
    <n v="1"/>
    <n v="2"/>
    <n v="5"/>
    <m/>
    <s v=""/>
    <s v=""/>
    <s v=""/>
    <s v=""/>
    <s v=""/>
    <s v=""/>
    <s v=""/>
    <s v=""/>
    <s v=""/>
    <s v=""/>
    <s v=""/>
    <s v=""/>
    <m/>
  </r>
  <r>
    <n v="10"/>
    <x v="0"/>
    <x v="0"/>
    <n v="1"/>
    <x v="0"/>
    <x v="9"/>
    <s v="タテハチョウ科"/>
    <m/>
    <m/>
    <n v="1"/>
    <m/>
    <m/>
    <n v="1"/>
    <m/>
    <s v=""/>
    <s v=""/>
    <s v=""/>
    <s v=""/>
    <s v=""/>
    <s v=""/>
    <s v=""/>
    <s v=""/>
    <s v=""/>
    <s v=""/>
    <s v=""/>
    <s v=""/>
    <m/>
  </r>
  <r>
    <n v="11"/>
    <x v="0"/>
    <x v="0"/>
    <n v="1"/>
    <x v="0"/>
    <x v="10"/>
    <s v="アゲハチョウ科"/>
    <n v="3"/>
    <m/>
    <m/>
    <m/>
    <m/>
    <n v="3"/>
    <m/>
    <s v=""/>
    <s v=""/>
    <s v=""/>
    <s v=""/>
    <s v=""/>
    <s v=""/>
    <s v=""/>
    <s v=""/>
    <s v=""/>
    <s v=""/>
    <s v=""/>
    <s v=""/>
    <m/>
  </r>
  <r>
    <n v="12"/>
    <x v="0"/>
    <x v="0"/>
    <n v="1"/>
    <x v="0"/>
    <x v="11"/>
    <s v="セセリチョウ科"/>
    <m/>
    <n v="1"/>
    <m/>
    <m/>
    <m/>
    <n v="1"/>
    <m/>
    <s v=""/>
    <s v=""/>
    <s v=""/>
    <s v=""/>
    <s v=""/>
    <s v=""/>
    <s v=""/>
    <s v=""/>
    <s v=""/>
    <s v=""/>
    <s v=""/>
    <s v=""/>
    <m/>
  </r>
  <r>
    <n v="13"/>
    <x v="0"/>
    <x v="0"/>
    <n v="1"/>
    <x v="0"/>
    <x v="12"/>
    <s v="アゲハチョウ科"/>
    <n v="2"/>
    <m/>
    <n v="1"/>
    <m/>
    <m/>
    <n v="3"/>
    <m/>
    <s v=""/>
    <s v=""/>
    <s v=""/>
    <s v=""/>
    <s v=""/>
    <s v=""/>
    <s v=""/>
    <s v=""/>
    <s v=""/>
    <s v=""/>
    <s v=""/>
    <s v=""/>
    <m/>
  </r>
  <r>
    <n v="14"/>
    <x v="0"/>
    <x v="0"/>
    <n v="1"/>
    <x v="0"/>
    <x v="13"/>
    <s v="タテハチョウ科"/>
    <m/>
    <n v="5"/>
    <m/>
    <n v="2"/>
    <m/>
    <n v="7"/>
    <m/>
    <s v=""/>
    <s v=""/>
    <s v=""/>
    <s v=""/>
    <s v=""/>
    <s v=""/>
    <s v=""/>
    <s v=""/>
    <s v=""/>
    <s v=""/>
    <s v=""/>
    <s v=""/>
    <m/>
  </r>
  <r>
    <n v="15"/>
    <x v="0"/>
    <x v="0"/>
    <n v="1"/>
    <x v="0"/>
    <x v="14"/>
    <s v="シジミチョウ科"/>
    <n v="1"/>
    <m/>
    <n v="1"/>
    <m/>
    <m/>
    <n v="2"/>
    <m/>
    <s v=""/>
    <s v=""/>
    <s v=""/>
    <s v=""/>
    <s v=""/>
    <s v=""/>
    <s v=""/>
    <s v=""/>
    <s v=""/>
    <s v=""/>
    <s v=""/>
    <s v=""/>
    <m/>
  </r>
  <r>
    <n v="16"/>
    <x v="0"/>
    <x v="0"/>
    <n v="1"/>
    <x v="0"/>
    <x v="15"/>
    <s v="セセリチョウ科"/>
    <m/>
    <m/>
    <m/>
    <m/>
    <n v="1"/>
    <n v="1"/>
    <m/>
    <s v=""/>
    <s v=""/>
    <s v="C"/>
    <s v="要保護生物"/>
    <s v="C"/>
    <s v="要保護生物"/>
    <s v=""/>
    <s v=""/>
    <s v=""/>
    <s v=""/>
    <s v=""/>
    <s v=""/>
    <m/>
  </r>
  <r>
    <n v="17"/>
    <x v="0"/>
    <x v="0"/>
    <n v="1"/>
    <x v="0"/>
    <x v="16"/>
    <s v="シジミチョウ科"/>
    <n v="1"/>
    <m/>
    <n v="1"/>
    <m/>
    <m/>
    <n v="2"/>
    <m/>
    <s v=""/>
    <s v=""/>
    <s v=""/>
    <s v=""/>
    <s v=""/>
    <s v=""/>
    <s v=""/>
    <s v=""/>
    <s v=""/>
    <s v=""/>
    <s v=""/>
    <s v=""/>
    <m/>
  </r>
  <r>
    <n v="18"/>
    <x v="0"/>
    <x v="0"/>
    <n v="1"/>
    <x v="0"/>
    <x v="17"/>
    <s v="シロチョウ科"/>
    <n v="3"/>
    <m/>
    <m/>
    <n v="1"/>
    <n v="1"/>
    <n v="5"/>
    <m/>
    <s v=""/>
    <s v=""/>
    <s v=""/>
    <s v=""/>
    <s v=""/>
    <s v=""/>
    <s v=""/>
    <s v=""/>
    <s v=""/>
    <s v=""/>
    <s v=""/>
    <s v=""/>
    <m/>
  </r>
  <r>
    <n v="19"/>
    <x v="0"/>
    <x v="0"/>
    <n v="1"/>
    <x v="0"/>
    <x v="18"/>
    <s v="シジミチョウ科"/>
    <n v="1"/>
    <m/>
    <m/>
    <m/>
    <m/>
    <n v="1"/>
    <m/>
    <s v=""/>
    <s v=""/>
    <s v=""/>
    <s v=""/>
    <s v=""/>
    <s v=""/>
    <s v=""/>
    <s v=""/>
    <s v=""/>
    <s v=""/>
    <s v=""/>
    <s v=""/>
    <m/>
  </r>
  <r>
    <n v="20"/>
    <x v="0"/>
    <x v="0"/>
    <n v="1"/>
    <x v="0"/>
    <x v="19"/>
    <s v="タテハチョウ科"/>
    <m/>
    <m/>
    <m/>
    <m/>
    <n v="2"/>
    <n v="2"/>
    <m/>
    <s v=""/>
    <s v=""/>
    <s v=""/>
    <s v=""/>
    <s v=""/>
    <s v=""/>
    <s v=""/>
    <s v=""/>
    <s v=""/>
    <s v=""/>
    <s v=""/>
    <s v=""/>
    <m/>
  </r>
  <r>
    <n v="21"/>
    <x v="0"/>
    <x v="0"/>
    <n v="3"/>
    <x v="1"/>
    <x v="0"/>
    <s v="アゲハチョウ科"/>
    <m/>
    <n v="1"/>
    <n v="2"/>
    <m/>
    <m/>
    <n v="3"/>
    <m/>
    <s v=""/>
    <s v=""/>
    <s v=""/>
    <s v=""/>
    <s v=""/>
    <s v=""/>
    <s v=""/>
    <s v=""/>
    <s v=""/>
    <s v=""/>
    <s v=""/>
    <s v=""/>
    <m/>
  </r>
  <r>
    <n v="22"/>
    <x v="0"/>
    <x v="0"/>
    <n v="3"/>
    <x v="1"/>
    <x v="1"/>
    <s v="アゲハチョウ科"/>
    <m/>
    <m/>
    <n v="1"/>
    <m/>
    <m/>
    <n v="1"/>
    <m/>
    <s v=""/>
    <s v=""/>
    <s v=""/>
    <s v=""/>
    <s v=""/>
    <s v=""/>
    <s v=""/>
    <s v=""/>
    <s v=""/>
    <s v=""/>
    <s v=""/>
    <s v=""/>
    <m/>
  </r>
  <r>
    <n v="23"/>
    <x v="0"/>
    <x v="0"/>
    <n v="3"/>
    <x v="1"/>
    <x v="3"/>
    <s v="タテハチョウ科"/>
    <m/>
    <m/>
    <n v="1"/>
    <m/>
    <m/>
    <n v="1"/>
    <m/>
    <s v=""/>
    <s v=""/>
    <s v=""/>
    <s v=""/>
    <s v=""/>
    <s v=""/>
    <s v=""/>
    <s v=""/>
    <s v=""/>
    <s v=""/>
    <s v=""/>
    <s v=""/>
    <m/>
  </r>
  <r>
    <n v="24"/>
    <x v="0"/>
    <x v="0"/>
    <n v="3"/>
    <x v="1"/>
    <x v="4"/>
    <s v="シジミチョウ科"/>
    <m/>
    <n v="1"/>
    <m/>
    <m/>
    <m/>
    <n v="1"/>
    <m/>
    <s v=""/>
    <s v=""/>
    <s v=""/>
    <s v=""/>
    <s v=""/>
    <s v=""/>
    <s v=""/>
    <s v=""/>
    <s v=""/>
    <s v=""/>
    <s v=""/>
    <s v=""/>
    <m/>
  </r>
  <r>
    <n v="25"/>
    <x v="0"/>
    <x v="0"/>
    <n v="3"/>
    <x v="1"/>
    <x v="6"/>
    <s v="アゲハチョウ科"/>
    <n v="2"/>
    <m/>
    <m/>
    <m/>
    <m/>
    <n v="2"/>
    <m/>
    <s v=""/>
    <s v=""/>
    <s v=""/>
    <s v=""/>
    <s v=""/>
    <s v=""/>
    <s v=""/>
    <s v=""/>
    <s v=""/>
    <s v=""/>
    <s v=""/>
    <s v=""/>
    <m/>
  </r>
  <r>
    <n v="26"/>
    <x v="0"/>
    <x v="0"/>
    <n v="3"/>
    <x v="1"/>
    <x v="8"/>
    <s v="タテハチョウ科"/>
    <m/>
    <m/>
    <n v="1"/>
    <m/>
    <m/>
    <n v="1"/>
    <m/>
    <s v=""/>
    <s v=""/>
    <s v=""/>
    <s v=""/>
    <s v=""/>
    <s v=""/>
    <s v=""/>
    <s v=""/>
    <s v=""/>
    <s v=""/>
    <s v=""/>
    <s v=""/>
    <m/>
  </r>
  <r>
    <n v="27"/>
    <x v="0"/>
    <x v="0"/>
    <n v="3"/>
    <x v="1"/>
    <x v="9"/>
    <s v="タテハチョウ科"/>
    <m/>
    <m/>
    <n v="3"/>
    <m/>
    <m/>
    <n v="3"/>
    <m/>
    <s v=""/>
    <s v=""/>
    <s v=""/>
    <s v=""/>
    <s v=""/>
    <s v=""/>
    <s v=""/>
    <s v=""/>
    <s v=""/>
    <s v=""/>
    <s v=""/>
    <s v=""/>
    <m/>
  </r>
  <r>
    <n v="28"/>
    <x v="0"/>
    <x v="0"/>
    <n v="3"/>
    <x v="1"/>
    <x v="13"/>
    <s v="タテハチョウ科"/>
    <n v="3"/>
    <m/>
    <m/>
    <m/>
    <m/>
    <n v="3"/>
    <m/>
    <s v=""/>
    <s v=""/>
    <s v=""/>
    <s v=""/>
    <s v=""/>
    <s v=""/>
    <s v=""/>
    <s v=""/>
    <s v=""/>
    <s v=""/>
    <s v=""/>
    <s v=""/>
    <m/>
  </r>
  <r>
    <n v="29"/>
    <x v="0"/>
    <x v="0"/>
    <n v="3"/>
    <x v="1"/>
    <x v="16"/>
    <s v="シジミチョウ科"/>
    <n v="2"/>
    <m/>
    <m/>
    <m/>
    <m/>
    <n v="2"/>
    <m/>
    <s v=""/>
    <s v=""/>
    <s v=""/>
    <s v=""/>
    <s v=""/>
    <s v=""/>
    <s v=""/>
    <s v=""/>
    <s v=""/>
    <s v=""/>
    <s v=""/>
    <s v=""/>
    <m/>
  </r>
  <r>
    <n v="30"/>
    <x v="0"/>
    <x v="0"/>
    <n v="3"/>
    <x v="1"/>
    <x v="17"/>
    <s v="シロチョウ科"/>
    <m/>
    <n v="5"/>
    <n v="2"/>
    <m/>
    <m/>
    <n v="7"/>
    <m/>
    <s v=""/>
    <s v=""/>
    <s v=""/>
    <s v=""/>
    <s v=""/>
    <s v=""/>
    <s v=""/>
    <s v=""/>
    <s v=""/>
    <s v=""/>
    <s v=""/>
    <s v=""/>
    <m/>
  </r>
  <r>
    <n v="31"/>
    <x v="0"/>
    <x v="0"/>
    <n v="3"/>
    <x v="1"/>
    <x v="18"/>
    <s v="シジミチョウ科"/>
    <m/>
    <n v="1"/>
    <m/>
    <m/>
    <m/>
    <n v="1"/>
    <m/>
    <s v=""/>
    <s v=""/>
    <s v=""/>
    <s v=""/>
    <s v=""/>
    <s v=""/>
    <s v=""/>
    <s v=""/>
    <s v=""/>
    <s v=""/>
    <s v=""/>
    <s v=""/>
    <m/>
  </r>
  <r>
    <n v="32"/>
    <x v="0"/>
    <x v="1"/>
    <n v="1"/>
    <x v="0"/>
    <x v="0"/>
    <s v="アゲハチョウ科"/>
    <n v="2"/>
    <m/>
    <n v="2"/>
    <n v="5"/>
    <n v="2"/>
    <n v="11"/>
    <m/>
    <s v=""/>
    <s v=""/>
    <s v=""/>
    <s v=""/>
    <s v=""/>
    <s v=""/>
    <s v=""/>
    <s v=""/>
    <s v=""/>
    <s v=""/>
    <s v=""/>
    <s v=""/>
    <m/>
  </r>
  <r>
    <n v="33"/>
    <x v="0"/>
    <x v="1"/>
    <n v="1"/>
    <x v="0"/>
    <x v="1"/>
    <s v="アゲハチョウ科"/>
    <n v="4"/>
    <m/>
    <n v="1"/>
    <n v="1"/>
    <n v="5"/>
    <n v="11"/>
    <m/>
    <s v=""/>
    <s v=""/>
    <s v=""/>
    <s v=""/>
    <s v=""/>
    <s v=""/>
    <s v=""/>
    <s v=""/>
    <s v=""/>
    <s v=""/>
    <s v=""/>
    <s v=""/>
    <m/>
  </r>
  <r>
    <n v="34"/>
    <x v="0"/>
    <x v="1"/>
    <n v="1"/>
    <x v="0"/>
    <x v="3"/>
    <s v="タテハチョウ科"/>
    <n v="1"/>
    <m/>
    <m/>
    <m/>
    <m/>
    <n v="1"/>
    <m/>
    <s v=""/>
    <s v=""/>
    <s v=""/>
    <s v=""/>
    <s v=""/>
    <s v=""/>
    <s v=""/>
    <s v=""/>
    <s v=""/>
    <s v=""/>
    <s v=""/>
    <s v=""/>
    <m/>
  </r>
  <r>
    <n v="35"/>
    <x v="0"/>
    <x v="1"/>
    <n v="1"/>
    <x v="0"/>
    <x v="4"/>
    <s v="シジミチョウ科"/>
    <m/>
    <m/>
    <n v="2"/>
    <n v="4"/>
    <m/>
    <n v="6"/>
    <m/>
    <s v=""/>
    <s v=""/>
    <s v=""/>
    <s v=""/>
    <s v=""/>
    <s v=""/>
    <s v=""/>
    <s v=""/>
    <s v=""/>
    <s v=""/>
    <s v=""/>
    <s v=""/>
    <m/>
  </r>
  <r>
    <n v="36"/>
    <x v="0"/>
    <x v="1"/>
    <n v="1"/>
    <x v="0"/>
    <x v="20"/>
    <s v="アゲハチョウ科"/>
    <m/>
    <m/>
    <n v="1"/>
    <m/>
    <m/>
    <n v="1"/>
    <m/>
    <s v=""/>
    <s v=""/>
    <s v=""/>
    <s v=""/>
    <s v=""/>
    <s v=""/>
    <s v=""/>
    <s v=""/>
    <s v=""/>
    <s v=""/>
    <s v=""/>
    <s v=""/>
    <m/>
  </r>
  <r>
    <n v="37"/>
    <x v="0"/>
    <x v="1"/>
    <n v="1"/>
    <x v="0"/>
    <x v="5"/>
    <s v="シロチョウ科"/>
    <n v="3"/>
    <m/>
    <m/>
    <n v="1"/>
    <m/>
    <n v="4"/>
    <m/>
    <s v=""/>
    <s v=""/>
    <s v=""/>
    <s v=""/>
    <s v=""/>
    <s v=""/>
    <s v=""/>
    <s v=""/>
    <s v=""/>
    <s v=""/>
    <s v=""/>
    <s v=""/>
    <m/>
  </r>
  <r>
    <n v="38"/>
    <x v="0"/>
    <x v="1"/>
    <n v="1"/>
    <x v="0"/>
    <x v="21"/>
    <s v="タテハチョウ科"/>
    <n v="1"/>
    <m/>
    <n v="2"/>
    <m/>
    <m/>
    <n v="3"/>
    <m/>
    <s v=""/>
    <s v=""/>
    <s v=""/>
    <s v=""/>
    <s v=""/>
    <s v=""/>
    <s v=""/>
    <s v=""/>
    <s v=""/>
    <s v=""/>
    <s v=""/>
    <s v=""/>
    <m/>
  </r>
  <r>
    <n v="39"/>
    <x v="0"/>
    <x v="1"/>
    <n v="1"/>
    <x v="0"/>
    <x v="6"/>
    <s v="アゲハチョウ科"/>
    <n v="1"/>
    <m/>
    <m/>
    <m/>
    <m/>
    <n v="1"/>
    <m/>
    <s v=""/>
    <s v=""/>
    <s v=""/>
    <s v=""/>
    <s v=""/>
    <s v=""/>
    <s v=""/>
    <s v=""/>
    <s v=""/>
    <s v=""/>
    <s v=""/>
    <s v=""/>
    <m/>
  </r>
  <r>
    <n v="40"/>
    <x v="0"/>
    <x v="1"/>
    <n v="1"/>
    <x v="0"/>
    <x v="22"/>
    <s v="タテハチョウ科"/>
    <m/>
    <n v="3"/>
    <m/>
    <n v="1"/>
    <n v="1"/>
    <n v="5"/>
    <m/>
    <s v=""/>
    <s v=""/>
    <s v=""/>
    <s v=""/>
    <s v=""/>
    <s v=""/>
    <s v=""/>
    <s v=""/>
    <s v=""/>
    <s v=""/>
    <s v=""/>
    <s v=""/>
    <m/>
  </r>
  <r>
    <n v="41"/>
    <x v="0"/>
    <x v="1"/>
    <n v="1"/>
    <x v="0"/>
    <x v="7"/>
    <s v="セセリチョウ科"/>
    <m/>
    <m/>
    <n v="1"/>
    <m/>
    <m/>
    <n v="1"/>
    <m/>
    <s v=""/>
    <s v=""/>
    <s v=""/>
    <s v=""/>
    <s v=""/>
    <s v=""/>
    <s v=""/>
    <s v=""/>
    <s v=""/>
    <s v=""/>
    <s v=""/>
    <s v=""/>
    <m/>
  </r>
  <r>
    <n v="42"/>
    <x v="0"/>
    <x v="1"/>
    <n v="1"/>
    <x v="0"/>
    <x v="23"/>
    <s v="タテハチョウ科"/>
    <n v="1"/>
    <n v="1"/>
    <m/>
    <m/>
    <m/>
    <n v="2"/>
    <m/>
    <s v=""/>
    <s v=""/>
    <s v="C"/>
    <s v="要保護生物"/>
    <s v=""/>
    <s v=""/>
    <s v=""/>
    <s v=""/>
    <s v=""/>
    <s v=""/>
    <s v=""/>
    <s v=""/>
    <m/>
  </r>
  <r>
    <n v="43"/>
    <x v="0"/>
    <x v="1"/>
    <n v="1"/>
    <x v="0"/>
    <x v="8"/>
    <s v="タテハチョウ科"/>
    <n v="1"/>
    <n v="2"/>
    <m/>
    <n v="5"/>
    <n v="1"/>
    <n v="9"/>
    <m/>
    <s v=""/>
    <s v=""/>
    <s v=""/>
    <s v=""/>
    <s v=""/>
    <s v=""/>
    <s v=""/>
    <s v=""/>
    <s v=""/>
    <s v=""/>
    <s v=""/>
    <s v=""/>
    <m/>
  </r>
  <r>
    <n v="44"/>
    <x v="0"/>
    <x v="1"/>
    <n v="1"/>
    <x v="0"/>
    <x v="9"/>
    <s v="タテハチョウ科"/>
    <m/>
    <m/>
    <m/>
    <n v="1"/>
    <n v="2"/>
    <n v="3"/>
    <m/>
    <s v=""/>
    <s v=""/>
    <s v=""/>
    <s v=""/>
    <s v=""/>
    <s v=""/>
    <s v=""/>
    <s v=""/>
    <s v=""/>
    <s v=""/>
    <s v=""/>
    <s v=""/>
    <m/>
  </r>
  <r>
    <n v="45"/>
    <x v="0"/>
    <x v="1"/>
    <n v="1"/>
    <x v="0"/>
    <x v="24"/>
    <s v="シジミチョウ科"/>
    <n v="1"/>
    <m/>
    <m/>
    <m/>
    <m/>
    <n v="1"/>
    <m/>
    <s v=""/>
    <s v=""/>
    <s v=""/>
    <s v=""/>
    <s v=""/>
    <s v=""/>
    <s v=""/>
    <s v=""/>
    <s v=""/>
    <s v=""/>
    <s v=""/>
    <s v=""/>
    <m/>
  </r>
  <r>
    <n v="46"/>
    <x v="0"/>
    <x v="1"/>
    <n v="1"/>
    <x v="0"/>
    <x v="25"/>
    <s v="タテハチョウ科"/>
    <m/>
    <m/>
    <m/>
    <m/>
    <n v="6"/>
    <n v="6"/>
    <m/>
    <s v=""/>
    <s v=""/>
    <s v=""/>
    <s v=""/>
    <s v=""/>
    <s v=""/>
    <s v=""/>
    <s v=""/>
    <s v=""/>
    <s v=""/>
    <s v=""/>
    <s v=""/>
    <m/>
  </r>
  <r>
    <n v="47"/>
    <x v="0"/>
    <x v="1"/>
    <n v="1"/>
    <x v="0"/>
    <x v="26"/>
    <s v="タテハチョウ科"/>
    <n v="2"/>
    <m/>
    <m/>
    <m/>
    <n v="2"/>
    <n v="4"/>
    <m/>
    <s v=""/>
    <s v=""/>
    <s v=""/>
    <s v=""/>
    <s v=""/>
    <s v=""/>
    <s v=""/>
    <s v=""/>
    <s v=""/>
    <s v=""/>
    <s v=""/>
    <s v=""/>
    <m/>
  </r>
  <r>
    <n v="48"/>
    <x v="0"/>
    <x v="1"/>
    <n v="1"/>
    <x v="0"/>
    <x v="27"/>
    <s v="タテハチョウ科"/>
    <m/>
    <n v="1"/>
    <m/>
    <m/>
    <n v="1"/>
    <n v="2"/>
    <m/>
    <s v=""/>
    <s v=""/>
    <s v=""/>
    <s v=""/>
    <s v=""/>
    <s v=""/>
    <s v=""/>
    <s v=""/>
    <s v=""/>
    <s v=""/>
    <s v=""/>
    <s v=""/>
    <m/>
  </r>
  <r>
    <n v="49"/>
    <x v="0"/>
    <x v="1"/>
    <n v="1"/>
    <x v="0"/>
    <x v="16"/>
    <s v="シジミチョウ科"/>
    <m/>
    <n v="2"/>
    <m/>
    <n v="2"/>
    <n v="3"/>
    <n v="7"/>
    <m/>
    <s v=""/>
    <s v=""/>
    <s v=""/>
    <s v=""/>
    <s v=""/>
    <s v=""/>
    <s v=""/>
    <s v=""/>
    <s v=""/>
    <s v=""/>
    <s v=""/>
    <s v=""/>
    <m/>
  </r>
  <r>
    <n v="50"/>
    <x v="0"/>
    <x v="1"/>
    <n v="1"/>
    <x v="0"/>
    <x v="17"/>
    <s v="シロチョウ科"/>
    <m/>
    <m/>
    <n v="1"/>
    <m/>
    <m/>
    <n v="1"/>
    <m/>
    <s v=""/>
    <s v=""/>
    <s v=""/>
    <s v=""/>
    <s v=""/>
    <s v=""/>
    <s v=""/>
    <s v=""/>
    <s v=""/>
    <s v=""/>
    <s v=""/>
    <s v=""/>
    <m/>
  </r>
  <r>
    <n v="51"/>
    <x v="0"/>
    <x v="1"/>
    <n v="1"/>
    <x v="0"/>
    <x v="18"/>
    <s v="シジミチョウ科"/>
    <n v="9"/>
    <m/>
    <m/>
    <n v="1"/>
    <n v="8"/>
    <n v="18"/>
    <m/>
    <s v=""/>
    <s v=""/>
    <s v=""/>
    <s v=""/>
    <s v=""/>
    <s v=""/>
    <s v=""/>
    <s v=""/>
    <s v=""/>
    <s v=""/>
    <s v=""/>
    <s v=""/>
    <m/>
  </r>
  <r>
    <n v="52"/>
    <x v="0"/>
    <x v="1"/>
    <n v="1"/>
    <x v="0"/>
    <x v="28"/>
    <s v="シジミチョウ科"/>
    <m/>
    <m/>
    <m/>
    <n v="1"/>
    <m/>
    <n v="1"/>
    <m/>
    <s v=""/>
    <s v=""/>
    <s v=""/>
    <s v=""/>
    <s v=""/>
    <s v=""/>
    <s v=""/>
    <s v=""/>
    <s v=""/>
    <s v=""/>
    <s v=""/>
    <s v=""/>
    <m/>
  </r>
  <r>
    <n v="53"/>
    <x v="0"/>
    <x v="1"/>
    <n v="3"/>
    <x v="1"/>
    <x v="0"/>
    <s v="アゲハチョウ科"/>
    <m/>
    <n v="2"/>
    <n v="3"/>
    <m/>
    <m/>
    <n v="5"/>
    <m/>
    <s v=""/>
    <s v=""/>
    <s v=""/>
    <s v=""/>
    <s v=""/>
    <s v=""/>
    <s v=""/>
    <s v=""/>
    <s v=""/>
    <s v=""/>
    <s v=""/>
    <s v=""/>
    <m/>
  </r>
  <r>
    <n v="54"/>
    <x v="0"/>
    <x v="1"/>
    <n v="3"/>
    <x v="1"/>
    <x v="1"/>
    <s v="アゲハチョウ科"/>
    <m/>
    <n v="2"/>
    <n v="3"/>
    <m/>
    <m/>
    <n v="5"/>
    <m/>
    <s v=""/>
    <s v=""/>
    <s v=""/>
    <s v=""/>
    <s v=""/>
    <s v=""/>
    <s v=""/>
    <s v=""/>
    <s v=""/>
    <s v=""/>
    <s v=""/>
    <s v=""/>
    <m/>
  </r>
  <r>
    <n v="55"/>
    <x v="0"/>
    <x v="1"/>
    <n v="3"/>
    <x v="1"/>
    <x v="29"/>
    <s v="アゲハチョウ科"/>
    <m/>
    <m/>
    <n v="1"/>
    <m/>
    <m/>
    <n v="1"/>
    <m/>
    <s v=""/>
    <s v=""/>
    <s v=""/>
    <s v=""/>
    <s v=""/>
    <s v=""/>
    <s v=""/>
    <s v=""/>
    <s v=""/>
    <s v=""/>
    <s v=""/>
    <s v=""/>
    <m/>
  </r>
  <r>
    <n v="56"/>
    <x v="0"/>
    <x v="1"/>
    <n v="3"/>
    <x v="1"/>
    <x v="5"/>
    <s v="シロチョウ科"/>
    <m/>
    <m/>
    <n v="1"/>
    <m/>
    <m/>
    <n v="1"/>
    <m/>
    <s v=""/>
    <s v=""/>
    <s v=""/>
    <s v=""/>
    <s v=""/>
    <s v=""/>
    <s v=""/>
    <s v=""/>
    <s v=""/>
    <s v=""/>
    <s v=""/>
    <s v=""/>
    <m/>
  </r>
  <r>
    <n v="57"/>
    <x v="0"/>
    <x v="1"/>
    <n v="3"/>
    <x v="1"/>
    <x v="6"/>
    <s v="アゲハチョウ科"/>
    <m/>
    <n v="1"/>
    <m/>
    <m/>
    <m/>
    <n v="1"/>
    <m/>
    <s v=""/>
    <s v=""/>
    <s v=""/>
    <s v=""/>
    <s v=""/>
    <s v=""/>
    <s v=""/>
    <s v=""/>
    <s v=""/>
    <s v=""/>
    <s v=""/>
    <s v=""/>
    <m/>
  </r>
  <r>
    <n v="58"/>
    <x v="0"/>
    <x v="1"/>
    <n v="3"/>
    <x v="1"/>
    <x v="23"/>
    <s v="タテハチョウ科"/>
    <m/>
    <n v="1"/>
    <m/>
    <m/>
    <m/>
    <n v="1"/>
    <m/>
    <s v=""/>
    <s v=""/>
    <s v="C"/>
    <s v="要保護生物"/>
    <s v=""/>
    <s v=""/>
    <s v=""/>
    <s v=""/>
    <s v=""/>
    <s v=""/>
    <s v=""/>
    <s v=""/>
    <m/>
  </r>
  <r>
    <n v="59"/>
    <x v="0"/>
    <x v="1"/>
    <n v="3"/>
    <x v="1"/>
    <x v="8"/>
    <s v="タテハチョウ科"/>
    <m/>
    <m/>
    <n v="1"/>
    <m/>
    <m/>
    <n v="1"/>
    <m/>
    <s v=""/>
    <s v=""/>
    <s v=""/>
    <s v=""/>
    <s v=""/>
    <s v=""/>
    <s v=""/>
    <s v=""/>
    <s v=""/>
    <s v=""/>
    <s v=""/>
    <s v=""/>
    <m/>
  </r>
  <r>
    <n v="60"/>
    <x v="0"/>
    <x v="1"/>
    <n v="3"/>
    <x v="1"/>
    <x v="25"/>
    <s v="タテハチョウ科"/>
    <m/>
    <n v="1"/>
    <m/>
    <m/>
    <m/>
    <n v="1"/>
    <m/>
    <s v=""/>
    <s v=""/>
    <s v=""/>
    <s v=""/>
    <s v=""/>
    <s v=""/>
    <s v=""/>
    <s v=""/>
    <s v=""/>
    <s v=""/>
    <s v=""/>
    <s v=""/>
    <m/>
  </r>
  <r>
    <n v="61"/>
    <x v="0"/>
    <x v="1"/>
    <n v="3"/>
    <x v="1"/>
    <x v="12"/>
    <s v="アゲハチョウ科"/>
    <m/>
    <m/>
    <n v="1"/>
    <m/>
    <m/>
    <n v="1"/>
    <m/>
    <s v=""/>
    <s v=""/>
    <s v=""/>
    <s v=""/>
    <s v=""/>
    <s v=""/>
    <s v=""/>
    <s v=""/>
    <s v=""/>
    <s v=""/>
    <s v=""/>
    <s v=""/>
    <m/>
  </r>
  <r>
    <n v="62"/>
    <x v="0"/>
    <x v="1"/>
    <n v="3"/>
    <x v="1"/>
    <x v="30"/>
    <s v="タテハチョウ科"/>
    <m/>
    <m/>
    <n v="1"/>
    <m/>
    <m/>
    <n v="1"/>
    <m/>
    <s v=""/>
    <s v=""/>
    <s v=""/>
    <s v=""/>
    <s v=""/>
    <s v=""/>
    <s v=""/>
    <s v=""/>
    <s v=""/>
    <s v=""/>
    <s v=""/>
    <s v=""/>
    <m/>
  </r>
  <r>
    <n v="63"/>
    <x v="0"/>
    <x v="1"/>
    <n v="3"/>
    <x v="1"/>
    <x v="16"/>
    <s v="シジミチョウ科"/>
    <m/>
    <m/>
    <n v="1"/>
    <m/>
    <m/>
    <n v="1"/>
    <m/>
    <s v=""/>
    <s v=""/>
    <s v=""/>
    <s v=""/>
    <s v=""/>
    <s v=""/>
    <s v=""/>
    <s v=""/>
    <s v=""/>
    <s v=""/>
    <s v=""/>
    <s v=""/>
    <m/>
  </r>
  <r>
    <n v="64"/>
    <x v="0"/>
    <x v="1"/>
    <n v="3"/>
    <x v="1"/>
    <x v="17"/>
    <s v="シロチョウ科"/>
    <m/>
    <n v="1"/>
    <m/>
    <m/>
    <m/>
    <n v="1"/>
    <m/>
    <s v=""/>
    <s v=""/>
    <s v=""/>
    <s v=""/>
    <s v=""/>
    <s v=""/>
    <s v=""/>
    <s v=""/>
    <s v=""/>
    <s v=""/>
    <s v=""/>
    <s v=""/>
    <m/>
  </r>
  <r>
    <n v="65"/>
    <x v="0"/>
    <x v="1"/>
    <n v="3"/>
    <x v="1"/>
    <x v="18"/>
    <s v="シジミチョウ科"/>
    <m/>
    <n v="5"/>
    <n v="6"/>
    <m/>
    <m/>
    <n v="11"/>
    <m/>
    <s v=""/>
    <s v=""/>
    <s v=""/>
    <s v=""/>
    <s v=""/>
    <s v=""/>
    <s v=""/>
    <s v=""/>
    <s v=""/>
    <s v=""/>
    <s v=""/>
    <s v=""/>
    <m/>
  </r>
  <r>
    <n v="66"/>
    <x v="0"/>
    <x v="1"/>
    <n v="3"/>
    <x v="1"/>
    <x v="28"/>
    <s v="シジミチョウ科"/>
    <m/>
    <n v="1"/>
    <m/>
    <m/>
    <m/>
    <n v="1"/>
    <m/>
    <s v=""/>
    <s v=""/>
    <s v=""/>
    <s v=""/>
    <s v=""/>
    <s v=""/>
    <s v=""/>
    <s v=""/>
    <s v=""/>
    <s v=""/>
    <s v=""/>
    <s v=""/>
    <m/>
  </r>
  <r>
    <n v="67"/>
    <x v="0"/>
    <x v="2"/>
    <n v="1"/>
    <x v="0"/>
    <x v="0"/>
    <s v="アゲハチョウ科"/>
    <m/>
    <m/>
    <n v="2"/>
    <m/>
    <n v="1"/>
    <n v="3"/>
    <m/>
    <s v=""/>
    <s v=""/>
    <s v=""/>
    <s v=""/>
    <s v=""/>
    <s v=""/>
    <s v=""/>
    <s v=""/>
    <s v=""/>
    <s v=""/>
    <s v=""/>
    <s v=""/>
    <m/>
  </r>
  <r>
    <n v="68"/>
    <x v="0"/>
    <x v="2"/>
    <n v="1"/>
    <x v="0"/>
    <x v="1"/>
    <s v="アゲハチョウ科"/>
    <m/>
    <m/>
    <n v="2"/>
    <n v="1"/>
    <n v="5"/>
    <n v="8"/>
    <m/>
    <s v=""/>
    <s v=""/>
    <s v=""/>
    <s v=""/>
    <s v=""/>
    <s v=""/>
    <s v=""/>
    <s v=""/>
    <s v=""/>
    <s v=""/>
    <s v=""/>
    <s v=""/>
    <m/>
  </r>
  <r>
    <n v="69"/>
    <x v="0"/>
    <x v="2"/>
    <n v="1"/>
    <x v="0"/>
    <x v="2"/>
    <s v="セセリチョウ科"/>
    <n v="9"/>
    <m/>
    <m/>
    <m/>
    <m/>
    <n v="9"/>
    <m/>
    <s v=""/>
    <s v=""/>
    <s v=""/>
    <s v=""/>
    <s v=""/>
    <s v=""/>
    <s v=""/>
    <s v=""/>
    <s v=""/>
    <s v=""/>
    <s v=""/>
    <s v=""/>
    <m/>
  </r>
  <r>
    <n v="70"/>
    <x v="0"/>
    <x v="2"/>
    <n v="1"/>
    <x v="0"/>
    <x v="3"/>
    <s v="タテハチョウ科"/>
    <m/>
    <m/>
    <m/>
    <n v="1"/>
    <m/>
    <n v="1"/>
    <m/>
    <s v=""/>
    <s v=""/>
    <s v=""/>
    <s v=""/>
    <s v=""/>
    <s v=""/>
    <s v=""/>
    <s v=""/>
    <s v=""/>
    <s v=""/>
    <s v=""/>
    <s v=""/>
    <m/>
  </r>
  <r>
    <n v="71"/>
    <x v="0"/>
    <x v="2"/>
    <n v="1"/>
    <x v="0"/>
    <x v="4"/>
    <s v="シジミチョウ科"/>
    <n v="3"/>
    <m/>
    <n v="9"/>
    <n v="6"/>
    <n v="4"/>
    <n v="22"/>
    <m/>
    <s v=""/>
    <s v=""/>
    <s v=""/>
    <s v=""/>
    <s v=""/>
    <s v=""/>
    <s v=""/>
    <s v=""/>
    <s v=""/>
    <s v=""/>
    <s v=""/>
    <s v=""/>
    <m/>
  </r>
  <r>
    <n v="72"/>
    <x v="0"/>
    <x v="2"/>
    <n v="1"/>
    <x v="0"/>
    <x v="31"/>
    <s v="シジミチョウ科"/>
    <n v="5"/>
    <m/>
    <m/>
    <m/>
    <m/>
    <n v="5"/>
    <m/>
    <s v=""/>
    <s v=""/>
    <s v=""/>
    <s v=""/>
    <s v=""/>
    <s v=""/>
    <s v=""/>
    <s v=""/>
    <s v=""/>
    <s v=""/>
    <s v=""/>
    <s v=""/>
    <m/>
  </r>
  <r>
    <n v="73"/>
    <x v="0"/>
    <x v="2"/>
    <n v="1"/>
    <x v="0"/>
    <x v="32"/>
    <s v="セセリチョウ科"/>
    <m/>
    <m/>
    <m/>
    <n v="1"/>
    <m/>
    <n v="1"/>
    <m/>
    <s v=""/>
    <s v=""/>
    <s v="B"/>
    <s v="重要保護生物"/>
    <s v="B"/>
    <s v="重要保護生物"/>
    <s v=""/>
    <s v=""/>
    <s v=""/>
    <s v=""/>
    <s v=""/>
    <s v=""/>
    <m/>
  </r>
  <r>
    <n v="74"/>
    <x v="0"/>
    <x v="2"/>
    <n v="1"/>
    <x v="0"/>
    <x v="20"/>
    <s v="アゲハチョウ科"/>
    <m/>
    <m/>
    <m/>
    <n v="1"/>
    <m/>
    <n v="1"/>
    <m/>
    <s v=""/>
    <s v=""/>
    <s v=""/>
    <s v=""/>
    <s v=""/>
    <s v=""/>
    <s v=""/>
    <s v=""/>
    <s v=""/>
    <s v=""/>
    <s v=""/>
    <s v=""/>
    <m/>
  </r>
  <r>
    <n v="75"/>
    <x v="0"/>
    <x v="2"/>
    <n v="1"/>
    <x v="0"/>
    <x v="5"/>
    <s v="シロチョウ科"/>
    <n v="8"/>
    <m/>
    <m/>
    <n v="3"/>
    <n v="1"/>
    <n v="12"/>
    <m/>
    <s v=""/>
    <s v=""/>
    <s v=""/>
    <s v=""/>
    <s v=""/>
    <s v=""/>
    <s v=""/>
    <s v=""/>
    <s v=""/>
    <s v=""/>
    <s v=""/>
    <s v=""/>
    <m/>
  </r>
  <r>
    <n v="76"/>
    <x v="0"/>
    <x v="2"/>
    <n v="1"/>
    <x v="0"/>
    <x v="21"/>
    <s v="タテハチョウ科"/>
    <n v="1"/>
    <m/>
    <m/>
    <m/>
    <m/>
    <n v="1"/>
    <m/>
    <s v=""/>
    <s v=""/>
    <s v=""/>
    <s v=""/>
    <s v=""/>
    <s v=""/>
    <s v=""/>
    <s v=""/>
    <s v=""/>
    <s v=""/>
    <s v=""/>
    <s v=""/>
    <m/>
  </r>
  <r>
    <n v="77"/>
    <x v="0"/>
    <x v="2"/>
    <n v="1"/>
    <x v="0"/>
    <x v="33"/>
    <s v="セセリチョウ科"/>
    <n v="1"/>
    <m/>
    <m/>
    <n v="1"/>
    <m/>
    <n v="2"/>
    <m/>
    <s v=""/>
    <s v=""/>
    <s v=""/>
    <s v=""/>
    <s v=""/>
    <s v=""/>
    <s v=""/>
    <s v=""/>
    <s v=""/>
    <s v=""/>
    <s v=""/>
    <s v=""/>
    <m/>
  </r>
  <r>
    <n v="78"/>
    <x v="0"/>
    <x v="2"/>
    <n v="1"/>
    <x v="0"/>
    <x v="6"/>
    <s v="アゲハチョウ科"/>
    <m/>
    <m/>
    <n v="1"/>
    <m/>
    <m/>
    <n v="1"/>
    <m/>
    <s v=""/>
    <s v=""/>
    <s v=""/>
    <s v=""/>
    <s v=""/>
    <s v=""/>
    <s v=""/>
    <s v=""/>
    <s v=""/>
    <s v=""/>
    <s v=""/>
    <s v=""/>
    <m/>
  </r>
  <r>
    <n v="79"/>
    <x v="0"/>
    <x v="2"/>
    <n v="1"/>
    <x v="0"/>
    <x v="22"/>
    <s v="タテハチョウ科"/>
    <m/>
    <n v="1"/>
    <m/>
    <m/>
    <m/>
    <n v="1"/>
    <m/>
    <s v=""/>
    <s v=""/>
    <s v=""/>
    <s v=""/>
    <s v=""/>
    <s v=""/>
    <s v=""/>
    <s v=""/>
    <s v=""/>
    <s v=""/>
    <s v=""/>
    <s v=""/>
    <m/>
  </r>
  <r>
    <n v="80"/>
    <x v="0"/>
    <x v="2"/>
    <n v="1"/>
    <x v="0"/>
    <x v="23"/>
    <s v="タテハチョウ科"/>
    <m/>
    <m/>
    <m/>
    <n v="1"/>
    <m/>
    <n v="1"/>
    <m/>
    <s v=""/>
    <s v=""/>
    <s v="C"/>
    <s v="要保護生物"/>
    <s v=""/>
    <s v=""/>
    <s v=""/>
    <s v=""/>
    <s v=""/>
    <s v=""/>
    <s v=""/>
    <s v=""/>
    <m/>
  </r>
  <r>
    <n v="81"/>
    <x v="0"/>
    <x v="2"/>
    <n v="1"/>
    <x v="0"/>
    <x v="8"/>
    <s v="タテハチョウ科"/>
    <n v="4"/>
    <m/>
    <n v="7"/>
    <n v="7"/>
    <n v="3"/>
    <n v="21"/>
    <m/>
    <s v=""/>
    <s v=""/>
    <s v=""/>
    <s v=""/>
    <s v=""/>
    <s v=""/>
    <s v=""/>
    <s v=""/>
    <s v=""/>
    <s v=""/>
    <s v=""/>
    <s v=""/>
    <m/>
  </r>
  <r>
    <n v="82"/>
    <x v="0"/>
    <x v="2"/>
    <n v="1"/>
    <x v="0"/>
    <x v="9"/>
    <s v="タテハチョウ科"/>
    <n v="2"/>
    <m/>
    <n v="1"/>
    <n v="1"/>
    <n v="1"/>
    <n v="5"/>
    <m/>
    <s v=""/>
    <s v=""/>
    <s v=""/>
    <s v=""/>
    <s v=""/>
    <s v=""/>
    <s v=""/>
    <s v=""/>
    <s v=""/>
    <s v=""/>
    <s v=""/>
    <s v=""/>
    <m/>
  </r>
  <r>
    <n v="83"/>
    <x v="0"/>
    <x v="2"/>
    <n v="1"/>
    <x v="0"/>
    <x v="34"/>
    <s v="セセリチョウ科"/>
    <n v="3"/>
    <m/>
    <m/>
    <m/>
    <m/>
    <n v="3"/>
    <m/>
    <s v=""/>
    <s v=""/>
    <s v=""/>
    <s v=""/>
    <s v=""/>
    <s v=""/>
    <s v=""/>
    <s v=""/>
    <s v=""/>
    <s v=""/>
    <s v=""/>
    <s v=""/>
    <m/>
  </r>
  <r>
    <n v="84"/>
    <x v="0"/>
    <x v="2"/>
    <n v="1"/>
    <x v="0"/>
    <x v="24"/>
    <s v="シジミチョウ科"/>
    <n v="4"/>
    <m/>
    <m/>
    <m/>
    <m/>
    <n v="4"/>
    <m/>
    <s v=""/>
    <s v=""/>
    <s v=""/>
    <s v=""/>
    <s v=""/>
    <s v=""/>
    <s v=""/>
    <s v=""/>
    <s v=""/>
    <s v=""/>
    <s v=""/>
    <s v=""/>
    <m/>
  </r>
  <r>
    <n v="85"/>
    <x v="0"/>
    <x v="2"/>
    <n v="1"/>
    <x v="0"/>
    <x v="25"/>
    <s v="タテハチョウ科"/>
    <n v="1"/>
    <m/>
    <m/>
    <m/>
    <m/>
    <n v="1"/>
    <m/>
    <s v=""/>
    <s v=""/>
    <s v=""/>
    <s v=""/>
    <s v=""/>
    <s v=""/>
    <s v=""/>
    <s v=""/>
    <s v=""/>
    <s v=""/>
    <s v=""/>
    <s v=""/>
    <m/>
  </r>
  <r>
    <n v="86"/>
    <x v="0"/>
    <x v="2"/>
    <n v="1"/>
    <x v="0"/>
    <x v="12"/>
    <s v="アゲハチョウ科"/>
    <n v="2"/>
    <n v="1"/>
    <n v="3"/>
    <n v="4"/>
    <n v="1"/>
    <n v="11"/>
    <m/>
    <s v=""/>
    <s v=""/>
    <s v=""/>
    <s v=""/>
    <s v=""/>
    <s v=""/>
    <s v=""/>
    <s v=""/>
    <s v=""/>
    <s v=""/>
    <s v=""/>
    <s v=""/>
    <m/>
  </r>
  <r>
    <n v="87"/>
    <x v="0"/>
    <x v="2"/>
    <n v="1"/>
    <x v="0"/>
    <x v="13"/>
    <s v="タテハチョウ科"/>
    <n v="1"/>
    <m/>
    <m/>
    <n v="6"/>
    <n v="1"/>
    <n v="8"/>
    <m/>
    <s v=""/>
    <s v=""/>
    <s v=""/>
    <s v=""/>
    <s v=""/>
    <s v=""/>
    <s v=""/>
    <s v=""/>
    <s v=""/>
    <s v=""/>
    <s v=""/>
    <s v=""/>
    <m/>
  </r>
  <r>
    <n v="88"/>
    <x v="0"/>
    <x v="2"/>
    <n v="1"/>
    <x v="0"/>
    <x v="26"/>
    <s v="タテハチョウ科"/>
    <n v="3"/>
    <m/>
    <m/>
    <m/>
    <m/>
    <n v="3"/>
    <m/>
    <s v=""/>
    <s v=""/>
    <s v=""/>
    <s v=""/>
    <s v=""/>
    <s v=""/>
    <s v=""/>
    <s v=""/>
    <s v=""/>
    <s v=""/>
    <s v=""/>
    <s v=""/>
    <m/>
  </r>
  <r>
    <n v="89"/>
    <x v="0"/>
    <x v="2"/>
    <n v="1"/>
    <x v="0"/>
    <x v="30"/>
    <s v="タテハチョウ科"/>
    <m/>
    <m/>
    <n v="1"/>
    <n v="4"/>
    <m/>
    <n v="5"/>
    <m/>
    <s v=""/>
    <s v=""/>
    <s v=""/>
    <s v=""/>
    <s v=""/>
    <s v=""/>
    <s v=""/>
    <s v=""/>
    <s v=""/>
    <s v=""/>
    <s v=""/>
    <s v=""/>
    <m/>
  </r>
  <r>
    <n v="90"/>
    <x v="0"/>
    <x v="2"/>
    <n v="1"/>
    <x v="0"/>
    <x v="16"/>
    <s v="シジミチョウ科"/>
    <m/>
    <m/>
    <m/>
    <m/>
    <n v="2"/>
    <n v="2"/>
    <m/>
    <s v=""/>
    <s v=""/>
    <s v=""/>
    <s v=""/>
    <s v=""/>
    <s v=""/>
    <s v=""/>
    <s v=""/>
    <s v=""/>
    <s v=""/>
    <s v=""/>
    <s v=""/>
    <m/>
  </r>
  <r>
    <n v="91"/>
    <x v="0"/>
    <x v="2"/>
    <n v="1"/>
    <x v="0"/>
    <x v="18"/>
    <s v="シジミチョウ科"/>
    <n v="12"/>
    <m/>
    <m/>
    <n v="5"/>
    <m/>
    <n v="17"/>
    <m/>
    <s v=""/>
    <s v=""/>
    <s v=""/>
    <s v=""/>
    <s v=""/>
    <s v=""/>
    <s v=""/>
    <s v=""/>
    <s v=""/>
    <s v=""/>
    <s v=""/>
    <s v=""/>
    <m/>
  </r>
  <r>
    <n v="92"/>
    <x v="0"/>
    <x v="2"/>
    <n v="1"/>
    <x v="0"/>
    <x v="28"/>
    <s v="シジミチョウ科"/>
    <n v="1"/>
    <m/>
    <m/>
    <n v="1"/>
    <m/>
    <n v="2"/>
    <m/>
    <s v=""/>
    <s v=""/>
    <s v=""/>
    <s v=""/>
    <s v=""/>
    <s v=""/>
    <s v=""/>
    <s v=""/>
    <s v=""/>
    <s v=""/>
    <s v=""/>
    <s v=""/>
    <m/>
  </r>
  <r>
    <n v="93"/>
    <x v="0"/>
    <x v="2"/>
    <n v="1"/>
    <x v="0"/>
    <x v="19"/>
    <s v="タテハチョウ科"/>
    <m/>
    <m/>
    <m/>
    <m/>
    <n v="1"/>
    <n v="1"/>
    <m/>
    <s v=""/>
    <s v=""/>
    <s v=""/>
    <s v=""/>
    <s v=""/>
    <s v=""/>
    <s v=""/>
    <s v=""/>
    <s v=""/>
    <s v=""/>
    <s v=""/>
    <s v=""/>
    <m/>
  </r>
  <r>
    <n v="94"/>
    <x v="0"/>
    <x v="2"/>
    <n v="3"/>
    <x v="1"/>
    <x v="0"/>
    <s v="アゲハチョウ科"/>
    <m/>
    <n v="2"/>
    <m/>
    <m/>
    <m/>
    <n v="2"/>
    <m/>
    <s v=""/>
    <s v=""/>
    <s v=""/>
    <s v=""/>
    <s v=""/>
    <s v=""/>
    <s v=""/>
    <s v=""/>
    <s v=""/>
    <s v=""/>
    <s v=""/>
    <s v=""/>
    <m/>
  </r>
  <r>
    <n v="95"/>
    <x v="0"/>
    <x v="2"/>
    <n v="3"/>
    <x v="1"/>
    <x v="1"/>
    <s v="アゲハチョウ科"/>
    <m/>
    <n v="3"/>
    <n v="1"/>
    <m/>
    <m/>
    <n v="4"/>
    <m/>
    <s v=""/>
    <s v=""/>
    <s v=""/>
    <s v=""/>
    <s v=""/>
    <s v=""/>
    <s v=""/>
    <s v=""/>
    <s v=""/>
    <s v=""/>
    <s v=""/>
    <s v=""/>
    <m/>
  </r>
  <r>
    <n v="96"/>
    <x v="0"/>
    <x v="2"/>
    <n v="3"/>
    <x v="1"/>
    <x v="2"/>
    <s v="セセリチョウ科"/>
    <m/>
    <m/>
    <n v="1"/>
    <m/>
    <m/>
    <n v="1"/>
    <m/>
    <s v=""/>
    <s v=""/>
    <s v=""/>
    <s v=""/>
    <s v=""/>
    <s v=""/>
    <s v=""/>
    <s v=""/>
    <s v=""/>
    <s v=""/>
    <s v=""/>
    <s v=""/>
    <m/>
  </r>
  <r>
    <n v="97"/>
    <x v="0"/>
    <x v="2"/>
    <n v="3"/>
    <x v="1"/>
    <x v="4"/>
    <s v="シジミチョウ科"/>
    <m/>
    <m/>
    <n v="4"/>
    <m/>
    <m/>
    <n v="4"/>
    <m/>
    <s v=""/>
    <s v=""/>
    <s v=""/>
    <s v=""/>
    <s v=""/>
    <s v=""/>
    <s v=""/>
    <s v=""/>
    <s v=""/>
    <s v=""/>
    <s v=""/>
    <s v=""/>
    <m/>
  </r>
  <r>
    <n v="98"/>
    <x v="0"/>
    <x v="2"/>
    <n v="3"/>
    <x v="1"/>
    <x v="29"/>
    <s v="アゲハチョウ科"/>
    <m/>
    <n v="1"/>
    <m/>
    <m/>
    <m/>
    <n v="1"/>
    <m/>
    <s v=""/>
    <s v=""/>
    <s v=""/>
    <s v=""/>
    <s v=""/>
    <s v=""/>
    <s v=""/>
    <s v=""/>
    <s v=""/>
    <s v=""/>
    <s v=""/>
    <s v=""/>
    <m/>
  </r>
  <r>
    <n v="99"/>
    <x v="0"/>
    <x v="2"/>
    <n v="3"/>
    <x v="1"/>
    <x v="5"/>
    <s v="シロチョウ科"/>
    <m/>
    <n v="1"/>
    <n v="2"/>
    <m/>
    <m/>
    <n v="3"/>
    <m/>
    <s v=""/>
    <s v=""/>
    <s v=""/>
    <s v=""/>
    <s v=""/>
    <s v=""/>
    <s v=""/>
    <s v=""/>
    <s v=""/>
    <s v=""/>
    <s v=""/>
    <s v=""/>
    <m/>
  </r>
  <r>
    <n v="100"/>
    <x v="0"/>
    <x v="2"/>
    <n v="3"/>
    <x v="1"/>
    <x v="21"/>
    <s v="タテハチョウ科"/>
    <m/>
    <n v="1"/>
    <n v="2"/>
    <m/>
    <m/>
    <n v="3"/>
    <m/>
    <s v=""/>
    <s v=""/>
    <s v=""/>
    <s v=""/>
    <s v=""/>
    <s v=""/>
    <s v=""/>
    <s v=""/>
    <s v=""/>
    <s v=""/>
    <s v=""/>
    <s v=""/>
    <m/>
  </r>
  <r>
    <n v="101"/>
    <x v="0"/>
    <x v="2"/>
    <n v="3"/>
    <x v="1"/>
    <x v="6"/>
    <s v="アゲハチョウ科"/>
    <m/>
    <n v="1"/>
    <m/>
    <m/>
    <m/>
    <n v="1"/>
    <m/>
    <s v=""/>
    <s v=""/>
    <s v=""/>
    <s v=""/>
    <s v=""/>
    <s v=""/>
    <s v=""/>
    <s v=""/>
    <s v=""/>
    <s v=""/>
    <s v=""/>
    <s v=""/>
    <m/>
  </r>
  <r>
    <n v="102"/>
    <x v="0"/>
    <x v="2"/>
    <n v="3"/>
    <x v="1"/>
    <x v="8"/>
    <s v="タテハチョウ科"/>
    <m/>
    <m/>
    <n v="5"/>
    <m/>
    <m/>
    <n v="5"/>
    <m/>
    <s v=""/>
    <s v=""/>
    <s v=""/>
    <s v=""/>
    <s v=""/>
    <s v=""/>
    <s v=""/>
    <s v=""/>
    <s v=""/>
    <s v=""/>
    <s v=""/>
    <s v=""/>
    <m/>
  </r>
  <r>
    <n v="103"/>
    <x v="0"/>
    <x v="2"/>
    <n v="3"/>
    <x v="1"/>
    <x v="25"/>
    <s v="タテハチョウ科"/>
    <m/>
    <m/>
    <n v="1"/>
    <m/>
    <m/>
    <n v="1"/>
    <m/>
    <s v=""/>
    <s v=""/>
    <s v=""/>
    <s v=""/>
    <s v=""/>
    <s v=""/>
    <s v=""/>
    <s v=""/>
    <s v=""/>
    <s v=""/>
    <s v=""/>
    <s v=""/>
    <m/>
  </r>
  <r>
    <n v="104"/>
    <x v="0"/>
    <x v="2"/>
    <n v="3"/>
    <x v="1"/>
    <x v="12"/>
    <s v="アゲハチョウ科"/>
    <m/>
    <n v="1"/>
    <n v="5"/>
    <m/>
    <m/>
    <n v="6"/>
    <m/>
    <s v=""/>
    <s v=""/>
    <s v=""/>
    <s v=""/>
    <s v=""/>
    <s v=""/>
    <s v=""/>
    <s v=""/>
    <s v=""/>
    <s v=""/>
    <s v=""/>
    <s v=""/>
    <m/>
  </r>
  <r>
    <n v="105"/>
    <x v="0"/>
    <x v="2"/>
    <n v="3"/>
    <x v="1"/>
    <x v="13"/>
    <s v="タテハチョウ科"/>
    <n v="1"/>
    <m/>
    <m/>
    <m/>
    <m/>
    <n v="1"/>
    <m/>
    <s v=""/>
    <s v=""/>
    <s v=""/>
    <s v=""/>
    <s v=""/>
    <s v=""/>
    <s v=""/>
    <s v=""/>
    <s v=""/>
    <s v=""/>
    <s v=""/>
    <s v=""/>
    <m/>
  </r>
  <r>
    <n v="106"/>
    <x v="0"/>
    <x v="2"/>
    <n v="3"/>
    <x v="1"/>
    <x v="30"/>
    <s v="タテハチョウ科"/>
    <m/>
    <n v="2"/>
    <n v="5"/>
    <m/>
    <m/>
    <n v="7"/>
    <m/>
    <s v=""/>
    <s v=""/>
    <s v=""/>
    <s v=""/>
    <s v=""/>
    <s v=""/>
    <s v=""/>
    <s v=""/>
    <s v=""/>
    <s v=""/>
    <s v=""/>
    <s v=""/>
    <m/>
  </r>
  <r>
    <n v="107"/>
    <x v="0"/>
    <x v="2"/>
    <n v="3"/>
    <x v="1"/>
    <x v="16"/>
    <s v="シジミチョウ科"/>
    <n v="1"/>
    <m/>
    <m/>
    <m/>
    <m/>
    <n v="1"/>
    <m/>
    <s v=""/>
    <s v=""/>
    <s v=""/>
    <s v=""/>
    <s v=""/>
    <s v=""/>
    <s v=""/>
    <s v=""/>
    <s v=""/>
    <s v=""/>
    <s v=""/>
    <s v=""/>
    <m/>
  </r>
  <r>
    <n v="108"/>
    <x v="0"/>
    <x v="2"/>
    <n v="3"/>
    <x v="1"/>
    <x v="17"/>
    <s v="シロチョウ科"/>
    <m/>
    <n v="1"/>
    <m/>
    <m/>
    <m/>
    <n v="1"/>
    <m/>
    <s v=""/>
    <s v=""/>
    <s v=""/>
    <s v=""/>
    <s v=""/>
    <s v=""/>
    <s v=""/>
    <s v=""/>
    <s v=""/>
    <s v=""/>
    <s v=""/>
    <s v=""/>
    <m/>
  </r>
  <r>
    <n v="109"/>
    <x v="0"/>
    <x v="2"/>
    <n v="3"/>
    <x v="1"/>
    <x v="18"/>
    <s v="シジミチョウ科"/>
    <m/>
    <n v="7"/>
    <n v="7"/>
    <m/>
    <m/>
    <n v="14"/>
    <m/>
    <s v=""/>
    <s v=""/>
    <s v=""/>
    <s v=""/>
    <s v=""/>
    <s v=""/>
    <s v=""/>
    <s v=""/>
    <s v=""/>
    <s v=""/>
    <s v=""/>
    <s v=""/>
    <m/>
  </r>
  <r>
    <n v="110"/>
    <x v="0"/>
    <x v="2"/>
    <n v="3"/>
    <x v="1"/>
    <x v="28"/>
    <s v="シジミチョウ科"/>
    <m/>
    <m/>
    <n v="1"/>
    <m/>
    <m/>
    <n v="1"/>
    <m/>
    <s v=""/>
    <s v=""/>
    <s v=""/>
    <s v=""/>
    <s v=""/>
    <s v=""/>
    <s v=""/>
    <s v=""/>
    <s v=""/>
    <s v=""/>
    <s v=""/>
    <s v=""/>
    <m/>
  </r>
  <r>
    <n v="111"/>
    <x v="0"/>
    <x v="3"/>
    <n v="1"/>
    <x v="0"/>
    <x v="1"/>
    <s v="アゲハチョウ科"/>
    <m/>
    <m/>
    <m/>
    <m/>
    <n v="1"/>
    <n v="1"/>
    <m/>
    <s v=""/>
    <s v=""/>
    <s v=""/>
    <s v=""/>
    <s v=""/>
    <s v=""/>
    <s v=""/>
    <s v=""/>
    <s v=""/>
    <s v=""/>
    <s v=""/>
    <s v=""/>
    <m/>
  </r>
  <r>
    <n v="112"/>
    <x v="0"/>
    <x v="3"/>
    <n v="1"/>
    <x v="0"/>
    <x v="2"/>
    <s v="セセリチョウ科"/>
    <n v="4"/>
    <m/>
    <m/>
    <m/>
    <m/>
    <n v="4"/>
    <m/>
    <s v=""/>
    <s v=""/>
    <s v=""/>
    <s v=""/>
    <s v=""/>
    <s v=""/>
    <s v=""/>
    <s v=""/>
    <s v=""/>
    <s v=""/>
    <s v=""/>
    <s v=""/>
    <m/>
  </r>
  <r>
    <n v="113"/>
    <x v="0"/>
    <x v="3"/>
    <n v="1"/>
    <x v="0"/>
    <x v="3"/>
    <s v="タテハチョウ科"/>
    <m/>
    <m/>
    <m/>
    <n v="1"/>
    <n v="1"/>
    <n v="2"/>
    <m/>
    <s v=""/>
    <s v=""/>
    <s v=""/>
    <s v=""/>
    <s v=""/>
    <s v=""/>
    <s v=""/>
    <s v=""/>
    <s v=""/>
    <s v=""/>
    <s v=""/>
    <s v=""/>
    <m/>
  </r>
  <r>
    <n v="114"/>
    <x v="0"/>
    <x v="3"/>
    <n v="1"/>
    <x v="0"/>
    <x v="4"/>
    <s v="シジミチョウ科"/>
    <n v="2"/>
    <m/>
    <m/>
    <n v="2"/>
    <n v="7"/>
    <n v="11"/>
    <m/>
    <s v=""/>
    <s v=""/>
    <s v=""/>
    <s v=""/>
    <s v=""/>
    <s v=""/>
    <s v=""/>
    <s v=""/>
    <s v=""/>
    <s v=""/>
    <s v=""/>
    <s v=""/>
    <m/>
  </r>
  <r>
    <n v="115"/>
    <x v="0"/>
    <x v="3"/>
    <n v="1"/>
    <x v="0"/>
    <x v="31"/>
    <s v="シジミチョウ科"/>
    <n v="3"/>
    <m/>
    <n v="3"/>
    <m/>
    <m/>
    <n v="6"/>
    <m/>
    <s v=""/>
    <s v=""/>
    <s v=""/>
    <s v=""/>
    <s v=""/>
    <s v=""/>
    <s v=""/>
    <s v=""/>
    <s v=""/>
    <s v=""/>
    <s v=""/>
    <s v=""/>
    <m/>
  </r>
  <r>
    <n v="116"/>
    <x v="0"/>
    <x v="3"/>
    <n v="1"/>
    <x v="0"/>
    <x v="5"/>
    <s v="シロチョウ科"/>
    <n v="2"/>
    <m/>
    <n v="2"/>
    <n v="2"/>
    <n v="4"/>
    <n v="10"/>
    <m/>
    <s v=""/>
    <s v=""/>
    <s v=""/>
    <s v=""/>
    <s v=""/>
    <s v=""/>
    <s v=""/>
    <s v=""/>
    <s v=""/>
    <s v=""/>
    <s v=""/>
    <s v=""/>
    <m/>
  </r>
  <r>
    <n v="117"/>
    <x v="0"/>
    <x v="3"/>
    <n v="1"/>
    <x v="0"/>
    <x v="21"/>
    <s v="タテハチョウ科"/>
    <m/>
    <m/>
    <m/>
    <m/>
    <n v="1"/>
    <n v="1"/>
    <m/>
    <s v=""/>
    <s v=""/>
    <s v=""/>
    <s v=""/>
    <s v=""/>
    <s v=""/>
    <s v=""/>
    <s v=""/>
    <s v=""/>
    <s v=""/>
    <s v=""/>
    <s v=""/>
    <m/>
  </r>
  <r>
    <n v="118"/>
    <x v="0"/>
    <x v="3"/>
    <n v="1"/>
    <x v="0"/>
    <x v="13"/>
    <s v="タテハチョウ科"/>
    <n v="10"/>
    <n v="1"/>
    <n v="4"/>
    <n v="14"/>
    <n v="7"/>
    <n v="36"/>
    <m/>
    <s v=""/>
    <s v=""/>
    <s v=""/>
    <s v=""/>
    <s v=""/>
    <s v=""/>
    <s v=""/>
    <s v=""/>
    <s v=""/>
    <s v=""/>
    <s v=""/>
    <s v=""/>
    <m/>
  </r>
  <r>
    <n v="119"/>
    <x v="0"/>
    <x v="3"/>
    <n v="1"/>
    <x v="0"/>
    <x v="26"/>
    <s v="タテハチョウ科"/>
    <m/>
    <m/>
    <m/>
    <n v="2"/>
    <m/>
    <n v="2"/>
    <m/>
    <s v=""/>
    <s v=""/>
    <s v=""/>
    <s v=""/>
    <s v=""/>
    <s v=""/>
    <s v=""/>
    <s v=""/>
    <s v=""/>
    <s v=""/>
    <s v=""/>
    <s v=""/>
    <m/>
  </r>
  <r>
    <n v="120"/>
    <x v="0"/>
    <x v="3"/>
    <n v="1"/>
    <x v="0"/>
    <x v="16"/>
    <s v="シジミチョウ科"/>
    <n v="1"/>
    <m/>
    <m/>
    <n v="1"/>
    <m/>
    <n v="2"/>
    <m/>
    <s v=""/>
    <s v=""/>
    <s v=""/>
    <s v=""/>
    <s v=""/>
    <s v=""/>
    <s v=""/>
    <s v=""/>
    <s v=""/>
    <s v=""/>
    <s v=""/>
    <s v=""/>
    <m/>
  </r>
  <r>
    <n v="121"/>
    <x v="0"/>
    <x v="3"/>
    <n v="1"/>
    <x v="0"/>
    <x v="17"/>
    <s v="シロチョウ科"/>
    <n v="1"/>
    <m/>
    <m/>
    <m/>
    <n v="12"/>
    <n v="13"/>
    <m/>
    <s v=""/>
    <s v=""/>
    <s v=""/>
    <s v=""/>
    <s v=""/>
    <s v=""/>
    <s v=""/>
    <s v=""/>
    <s v=""/>
    <s v=""/>
    <s v=""/>
    <s v=""/>
    <m/>
  </r>
  <r>
    <n v="122"/>
    <x v="0"/>
    <x v="3"/>
    <n v="1"/>
    <x v="0"/>
    <x v="18"/>
    <s v="シジミチョウ科"/>
    <n v="5"/>
    <m/>
    <m/>
    <n v="1"/>
    <n v="7"/>
    <n v="13"/>
    <m/>
    <s v=""/>
    <s v=""/>
    <s v=""/>
    <s v=""/>
    <s v=""/>
    <s v=""/>
    <s v=""/>
    <s v=""/>
    <s v=""/>
    <s v=""/>
    <s v=""/>
    <s v=""/>
    <m/>
  </r>
  <r>
    <n v="123"/>
    <x v="0"/>
    <x v="3"/>
    <n v="3"/>
    <x v="1"/>
    <x v="4"/>
    <s v="シジミチョウ科"/>
    <m/>
    <n v="1"/>
    <n v="5"/>
    <m/>
    <m/>
    <n v="6"/>
    <m/>
    <s v=""/>
    <s v=""/>
    <s v=""/>
    <s v=""/>
    <s v=""/>
    <s v=""/>
    <s v=""/>
    <s v=""/>
    <s v=""/>
    <s v=""/>
    <s v=""/>
    <s v=""/>
    <m/>
  </r>
  <r>
    <n v="124"/>
    <x v="0"/>
    <x v="3"/>
    <n v="3"/>
    <x v="1"/>
    <x v="31"/>
    <s v="シジミチョウ科"/>
    <m/>
    <m/>
    <n v="1"/>
    <m/>
    <m/>
    <n v="1"/>
    <m/>
    <s v=""/>
    <s v=""/>
    <s v=""/>
    <s v=""/>
    <s v=""/>
    <s v=""/>
    <s v=""/>
    <s v=""/>
    <s v=""/>
    <s v=""/>
    <s v=""/>
    <s v=""/>
    <m/>
  </r>
  <r>
    <n v="125"/>
    <x v="0"/>
    <x v="3"/>
    <n v="3"/>
    <x v="1"/>
    <x v="5"/>
    <s v="シロチョウ科"/>
    <m/>
    <n v="1"/>
    <n v="3"/>
    <m/>
    <m/>
    <n v="4"/>
    <m/>
    <s v=""/>
    <s v=""/>
    <s v=""/>
    <s v=""/>
    <s v=""/>
    <s v=""/>
    <s v=""/>
    <s v=""/>
    <s v=""/>
    <s v=""/>
    <s v=""/>
    <s v=""/>
    <m/>
  </r>
  <r>
    <n v="126"/>
    <x v="0"/>
    <x v="3"/>
    <n v="3"/>
    <x v="1"/>
    <x v="21"/>
    <s v="タテハチョウ科"/>
    <m/>
    <n v="2"/>
    <m/>
    <m/>
    <m/>
    <n v="2"/>
    <m/>
    <s v=""/>
    <s v=""/>
    <s v=""/>
    <s v=""/>
    <s v=""/>
    <s v=""/>
    <s v=""/>
    <s v=""/>
    <s v=""/>
    <s v=""/>
    <s v=""/>
    <s v=""/>
    <m/>
  </r>
  <r>
    <n v="127"/>
    <x v="0"/>
    <x v="3"/>
    <n v="3"/>
    <x v="1"/>
    <x v="8"/>
    <s v="タテハチョウ科"/>
    <m/>
    <m/>
    <n v="1"/>
    <m/>
    <m/>
    <n v="1"/>
    <m/>
    <s v=""/>
    <s v=""/>
    <s v=""/>
    <s v=""/>
    <s v=""/>
    <s v=""/>
    <s v=""/>
    <s v=""/>
    <s v=""/>
    <s v=""/>
    <s v=""/>
    <s v=""/>
    <m/>
  </r>
  <r>
    <n v="128"/>
    <x v="0"/>
    <x v="3"/>
    <n v="3"/>
    <x v="1"/>
    <x v="16"/>
    <s v="シジミチョウ科"/>
    <m/>
    <m/>
    <n v="1"/>
    <m/>
    <m/>
    <n v="1"/>
    <m/>
    <s v=""/>
    <s v=""/>
    <s v=""/>
    <s v=""/>
    <s v=""/>
    <s v=""/>
    <s v=""/>
    <s v=""/>
    <s v=""/>
    <s v=""/>
    <s v=""/>
    <s v=""/>
    <m/>
  </r>
  <r>
    <n v="129"/>
    <x v="0"/>
    <x v="3"/>
    <n v="3"/>
    <x v="1"/>
    <x v="17"/>
    <s v="シロチョウ科"/>
    <m/>
    <n v="4"/>
    <n v="1"/>
    <m/>
    <m/>
    <n v="5"/>
    <m/>
    <s v=""/>
    <s v=""/>
    <s v=""/>
    <s v=""/>
    <s v=""/>
    <s v=""/>
    <s v=""/>
    <s v=""/>
    <s v=""/>
    <s v=""/>
    <s v=""/>
    <s v=""/>
    <m/>
  </r>
  <r>
    <n v="130"/>
    <x v="0"/>
    <x v="3"/>
    <n v="3"/>
    <x v="1"/>
    <x v="18"/>
    <s v="シジミチョウ科"/>
    <m/>
    <n v="5"/>
    <n v="3"/>
    <m/>
    <m/>
    <n v="8"/>
    <m/>
    <s v=""/>
    <s v=""/>
    <s v=""/>
    <s v=""/>
    <s v=""/>
    <s v=""/>
    <s v=""/>
    <s v=""/>
    <s v=""/>
    <s v=""/>
    <s v=""/>
    <s v=""/>
    <m/>
  </r>
  <r>
    <n v="131"/>
    <x v="0"/>
    <x v="4"/>
    <n v="1"/>
    <x v="0"/>
    <x v="2"/>
    <s v="セセリチョウ科"/>
    <m/>
    <m/>
    <m/>
    <m/>
    <n v="1"/>
    <n v="1"/>
    <m/>
    <s v=""/>
    <s v=""/>
    <s v=""/>
    <s v=""/>
    <s v=""/>
    <s v=""/>
    <s v=""/>
    <s v=""/>
    <s v=""/>
    <s v=""/>
    <s v=""/>
    <s v=""/>
    <m/>
  </r>
  <r>
    <n v="132"/>
    <x v="0"/>
    <x v="4"/>
    <n v="1"/>
    <x v="0"/>
    <x v="4"/>
    <s v="シジミチョウ科"/>
    <m/>
    <m/>
    <m/>
    <n v="2"/>
    <n v="2"/>
    <n v="4"/>
    <m/>
    <s v=""/>
    <s v=""/>
    <s v=""/>
    <s v=""/>
    <s v=""/>
    <s v=""/>
    <s v=""/>
    <s v=""/>
    <s v=""/>
    <s v=""/>
    <s v=""/>
    <s v=""/>
    <m/>
  </r>
  <r>
    <n v="133"/>
    <x v="0"/>
    <x v="4"/>
    <n v="1"/>
    <x v="0"/>
    <x v="31"/>
    <s v="シジミチョウ科"/>
    <n v="5"/>
    <m/>
    <m/>
    <m/>
    <m/>
    <n v="5"/>
    <m/>
    <s v=""/>
    <s v=""/>
    <s v=""/>
    <s v=""/>
    <s v=""/>
    <s v=""/>
    <s v=""/>
    <s v=""/>
    <s v=""/>
    <s v=""/>
    <s v=""/>
    <s v=""/>
    <m/>
  </r>
  <r>
    <n v="134"/>
    <x v="0"/>
    <x v="4"/>
    <n v="1"/>
    <x v="0"/>
    <x v="5"/>
    <s v="シロチョウ科"/>
    <n v="5"/>
    <m/>
    <m/>
    <m/>
    <n v="5"/>
    <n v="10"/>
    <m/>
    <s v=""/>
    <s v=""/>
    <s v=""/>
    <s v=""/>
    <s v=""/>
    <s v=""/>
    <s v=""/>
    <s v=""/>
    <s v=""/>
    <s v=""/>
    <s v=""/>
    <s v=""/>
    <m/>
  </r>
  <r>
    <n v="135"/>
    <x v="0"/>
    <x v="4"/>
    <n v="1"/>
    <x v="0"/>
    <x v="21"/>
    <s v="タテハチョウ科"/>
    <n v="1"/>
    <m/>
    <n v="1"/>
    <n v="2"/>
    <n v="1"/>
    <n v="5"/>
    <m/>
    <s v=""/>
    <s v=""/>
    <s v=""/>
    <s v=""/>
    <s v=""/>
    <s v=""/>
    <s v=""/>
    <s v=""/>
    <s v=""/>
    <s v=""/>
    <s v=""/>
    <s v=""/>
    <m/>
  </r>
  <r>
    <n v="136"/>
    <x v="0"/>
    <x v="4"/>
    <n v="1"/>
    <x v="0"/>
    <x v="34"/>
    <s v="セセリチョウ科"/>
    <n v="1"/>
    <m/>
    <m/>
    <m/>
    <m/>
    <n v="1"/>
    <m/>
    <s v=""/>
    <s v=""/>
    <s v=""/>
    <s v=""/>
    <s v=""/>
    <s v=""/>
    <s v=""/>
    <s v=""/>
    <s v=""/>
    <s v=""/>
    <s v=""/>
    <s v=""/>
    <m/>
  </r>
  <r>
    <n v="137"/>
    <x v="0"/>
    <x v="4"/>
    <n v="1"/>
    <x v="0"/>
    <x v="25"/>
    <s v="タテハチョウ科"/>
    <m/>
    <m/>
    <m/>
    <m/>
    <n v="5"/>
    <n v="5"/>
    <m/>
    <s v=""/>
    <s v=""/>
    <s v=""/>
    <s v=""/>
    <s v=""/>
    <s v=""/>
    <s v=""/>
    <s v=""/>
    <s v=""/>
    <s v=""/>
    <s v=""/>
    <s v=""/>
    <m/>
  </r>
  <r>
    <n v="138"/>
    <x v="0"/>
    <x v="4"/>
    <n v="1"/>
    <x v="0"/>
    <x v="14"/>
    <s v="シジミチョウ科"/>
    <m/>
    <m/>
    <m/>
    <m/>
    <n v="1"/>
    <n v="1"/>
    <m/>
    <s v=""/>
    <s v=""/>
    <s v=""/>
    <s v=""/>
    <s v=""/>
    <s v=""/>
    <s v=""/>
    <s v=""/>
    <s v=""/>
    <s v=""/>
    <s v=""/>
    <s v=""/>
    <m/>
  </r>
  <r>
    <n v="139"/>
    <x v="0"/>
    <x v="4"/>
    <n v="1"/>
    <x v="0"/>
    <x v="16"/>
    <s v="シジミチョウ科"/>
    <m/>
    <m/>
    <n v="2"/>
    <n v="2"/>
    <m/>
    <n v="4"/>
    <m/>
    <s v=""/>
    <s v=""/>
    <s v=""/>
    <s v=""/>
    <s v=""/>
    <s v=""/>
    <s v=""/>
    <s v=""/>
    <s v=""/>
    <s v=""/>
    <s v=""/>
    <s v=""/>
    <m/>
  </r>
  <r>
    <n v="140"/>
    <x v="0"/>
    <x v="4"/>
    <n v="1"/>
    <x v="0"/>
    <x v="17"/>
    <s v="シロチョウ科"/>
    <n v="1"/>
    <m/>
    <m/>
    <m/>
    <n v="7"/>
    <n v="8"/>
    <m/>
    <s v=""/>
    <s v=""/>
    <s v=""/>
    <s v=""/>
    <s v=""/>
    <s v=""/>
    <s v=""/>
    <s v=""/>
    <s v=""/>
    <s v=""/>
    <s v=""/>
    <s v=""/>
    <m/>
  </r>
  <r>
    <n v="141"/>
    <x v="0"/>
    <x v="4"/>
    <n v="1"/>
    <x v="0"/>
    <x v="18"/>
    <s v="シジミチョウ科"/>
    <n v="5"/>
    <m/>
    <m/>
    <n v="5"/>
    <n v="9"/>
    <n v="19"/>
    <m/>
    <s v=""/>
    <s v=""/>
    <s v=""/>
    <s v=""/>
    <s v=""/>
    <s v=""/>
    <s v=""/>
    <s v=""/>
    <s v=""/>
    <s v=""/>
    <s v=""/>
    <s v=""/>
    <m/>
  </r>
  <r>
    <n v="142"/>
    <x v="0"/>
    <x v="4"/>
    <n v="3"/>
    <x v="1"/>
    <x v="4"/>
    <s v="シジミチョウ科"/>
    <m/>
    <m/>
    <n v="1"/>
    <m/>
    <m/>
    <n v="1"/>
    <m/>
    <s v=""/>
    <s v=""/>
    <s v=""/>
    <s v=""/>
    <s v=""/>
    <s v=""/>
    <s v=""/>
    <s v=""/>
    <s v=""/>
    <s v=""/>
    <s v=""/>
    <s v=""/>
    <m/>
  </r>
  <r>
    <n v="143"/>
    <x v="0"/>
    <x v="4"/>
    <n v="3"/>
    <x v="1"/>
    <x v="12"/>
    <s v="アゲハチョウ科"/>
    <m/>
    <m/>
    <n v="1"/>
    <m/>
    <m/>
    <n v="1"/>
    <m/>
    <s v=""/>
    <s v=""/>
    <s v=""/>
    <s v=""/>
    <s v=""/>
    <s v=""/>
    <s v=""/>
    <s v=""/>
    <s v=""/>
    <s v=""/>
    <s v=""/>
    <s v=""/>
    <m/>
  </r>
  <r>
    <n v="144"/>
    <x v="0"/>
    <x v="4"/>
    <n v="3"/>
    <x v="1"/>
    <x v="30"/>
    <s v="タテハチョウ科"/>
    <m/>
    <n v="1"/>
    <m/>
    <m/>
    <m/>
    <n v="1"/>
    <m/>
    <s v=""/>
    <s v=""/>
    <s v=""/>
    <s v=""/>
    <s v=""/>
    <s v=""/>
    <s v=""/>
    <s v=""/>
    <s v=""/>
    <s v=""/>
    <s v=""/>
    <s v=""/>
    <m/>
  </r>
  <r>
    <n v="145"/>
    <x v="0"/>
    <x v="4"/>
    <n v="3"/>
    <x v="1"/>
    <x v="18"/>
    <s v="シジミチョウ科"/>
    <m/>
    <n v="6"/>
    <m/>
    <m/>
    <m/>
    <n v="6"/>
    <m/>
    <s v=""/>
    <s v=""/>
    <s v=""/>
    <s v=""/>
    <s v=""/>
    <s v=""/>
    <s v=""/>
    <s v=""/>
    <s v=""/>
    <s v=""/>
    <s v=""/>
    <s v=""/>
    <m/>
  </r>
  <r>
    <n v="146"/>
    <x v="0"/>
    <x v="4"/>
    <n v="3"/>
    <x v="1"/>
    <x v="18"/>
    <s v="シジミチョウ科"/>
    <m/>
    <m/>
    <n v="3"/>
    <m/>
    <m/>
    <n v="3"/>
    <m/>
    <s v=""/>
    <s v=""/>
    <s v=""/>
    <s v=""/>
    <s v=""/>
    <s v=""/>
    <s v=""/>
    <s v=""/>
    <s v=""/>
    <s v=""/>
    <s v=""/>
    <s v=""/>
    <m/>
  </r>
  <r>
    <n v="147"/>
    <x v="1"/>
    <x v="5"/>
    <n v="1"/>
    <x v="0"/>
    <x v="1"/>
    <s v="アゲハチョウ科"/>
    <m/>
    <m/>
    <m/>
    <n v="1"/>
    <m/>
    <n v="1"/>
    <m/>
    <s v=""/>
    <s v=""/>
    <s v=""/>
    <s v=""/>
    <s v=""/>
    <s v=""/>
    <s v=""/>
    <s v=""/>
    <s v=""/>
    <s v=""/>
    <s v=""/>
    <s v=""/>
    <m/>
  </r>
  <r>
    <n v="148"/>
    <x v="1"/>
    <x v="5"/>
    <n v="1"/>
    <x v="0"/>
    <x v="5"/>
    <s v="シロチョウ科"/>
    <n v="2"/>
    <m/>
    <n v="2"/>
    <n v="1"/>
    <n v="3"/>
    <n v="8"/>
    <m/>
    <s v=""/>
    <s v=""/>
    <s v=""/>
    <s v=""/>
    <s v=""/>
    <s v=""/>
    <s v=""/>
    <s v=""/>
    <s v=""/>
    <s v=""/>
    <s v=""/>
    <s v=""/>
    <m/>
  </r>
  <r>
    <n v="149"/>
    <x v="1"/>
    <x v="5"/>
    <n v="1"/>
    <x v="0"/>
    <x v="21"/>
    <s v="タテハチョウ科"/>
    <m/>
    <m/>
    <m/>
    <m/>
    <n v="3"/>
    <n v="3"/>
    <m/>
    <s v=""/>
    <s v=""/>
    <s v=""/>
    <s v=""/>
    <s v=""/>
    <s v=""/>
    <s v=""/>
    <s v=""/>
    <s v=""/>
    <s v=""/>
    <s v=""/>
    <s v=""/>
    <m/>
  </r>
  <r>
    <n v="150"/>
    <x v="1"/>
    <x v="5"/>
    <n v="1"/>
    <x v="0"/>
    <x v="35"/>
    <s v="シロチョウ科"/>
    <n v="1"/>
    <m/>
    <m/>
    <n v="2"/>
    <n v="4"/>
    <n v="7"/>
    <m/>
    <s v=""/>
    <s v=""/>
    <s v=""/>
    <s v=""/>
    <s v=""/>
    <s v=""/>
    <s v=""/>
    <s v=""/>
    <s v=""/>
    <s v=""/>
    <s v=""/>
    <s v=""/>
    <m/>
  </r>
  <r>
    <n v="151"/>
    <x v="1"/>
    <x v="5"/>
    <n v="1"/>
    <x v="0"/>
    <x v="14"/>
    <s v="シジミチョウ科"/>
    <m/>
    <m/>
    <m/>
    <n v="2"/>
    <n v="1"/>
    <n v="3"/>
    <m/>
    <s v=""/>
    <s v=""/>
    <s v=""/>
    <s v=""/>
    <s v=""/>
    <s v=""/>
    <s v=""/>
    <s v=""/>
    <s v=""/>
    <s v=""/>
    <s v=""/>
    <s v=""/>
    <m/>
  </r>
  <r>
    <n v="152"/>
    <x v="1"/>
    <x v="5"/>
    <n v="1"/>
    <x v="0"/>
    <x v="17"/>
    <s v="シロチョウ科"/>
    <n v="9"/>
    <m/>
    <n v="3"/>
    <n v="3"/>
    <n v="14"/>
    <n v="29"/>
    <m/>
    <s v=""/>
    <s v=""/>
    <s v=""/>
    <s v=""/>
    <s v=""/>
    <s v=""/>
    <s v=""/>
    <s v=""/>
    <s v=""/>
    <s v=""/>
    <s v=""/>
    <s v=""/>
    <m/>
  </r>
  <r>
    <n v="153"/>
    <x v="1"/>
    <x v="5"/>
    <n v="1"/>
    <x v="0"/>
    <x v="28"/>
    <s v="シジミチョウ科"/>
    <n v="1"/>
    <m/>
    <m/>
    <m/>
    <n v="1"/>
    <n v="2"/>
    <m/>
    <s v=""/>
    <s v=""/>
    <s v=""/>
    <s v=""/>
    <s v=""/>
    <s v=""/>
    <s v=""/>
    <s v=""/>
    <s v=""/>
    <s v=""/>
    <s v=""/>
    <s v=""/>
    <m/>
  </r>
  <r>
    <n v="154"/>
    <x v="1"/>
    <x v="5"/>
    <n v="1"/>
    <x v="0"/>
    <x v="19"/>
    <s v="タテハチョウ科"/>
    <n v="1"/>
    <m/>
    <m/>
    <m/>
    <m/>
    <n v="1"/>
    <m/>
    <s v=""/>
    <s v=""/>
    <s v=""/>
    <s v=""/>
    <s v=""/>
    <s v=""/>
    <s v=""/>
    <s v=""/>
    <s v=""/>
    <s v=""/>
    <s v=""/>
    <s v=""/>
    <m/>
  </r>
  <r>
    <n v="155"/>
    <x v="1"/>
    <x v="5"/>
    <n v="3"/>
    <x v="1"/>
    <x v="5"/>
    <s v="シロチョウ科"/>
    <m/>
    <n v="2"/>
    <m/>
    <m/>
    <m/>
    <n v="2"/>
    <m/>
    <s v=""/>
    <s v=""/>
    <s v=""/>
    <s v=""/>
    <s v=""/>
    <s v=""/>
    <s v=""/>
    <s v=""/>
    <s v=""/>
    <s v=""/>
    <s v=""/>
    <s v=""/>
    <m/>
  </r>
  <r>
    <n v="156"/>
    <x v="1"/>
    <x v="5"/>
    <n v="3"/>
    <x v="1"/>
    <x v="17"/>
    <s v="シロチョウ科"/>
    <m/>
    <n v="1"/>
    <m/>
    <m/>
    <m/>
    <n v="1"/>
    <m/>
    <s v=""/>
    <s v=""/>
    <s v=""/>
    <s v=""/>
    <s v=""/>
    <s v=""/>
    <s v=""/>
    <s v=""/>
    <s v=""/>
    <s v=""/>
    <s v=""/>
    <s v=""/>
    <m/>
  </r>
  <r>
    <n v="157"/>
    <x v="1"/>
    <x v="5"/>
    <n v="6"/>
    <x v="2"/>
    <x v="1"/>
    <s v="アゲハチョウ科"/>
    <n v="5"/>
    <m/>
    <m/>
    <m/>
    <m/>
    <n v="5"/>
    <m/>
    <s v=""/>
    <s v=""/>
    <s v=""/>
    <s v=""/>
    <s v=""/>
    <s v=""/>
    <s v=""/>
    <s v=""/>
    <s v=""/>
    <s v=""/>
    <s v=""/>
    <s v=""/>
    <m/>
  </r>
  <r>
    <n v="158"/>
    <x v="1"/>
    <x v="5"/>
    <n v="6"/>
    <x v="2"/>
    <x v="5"/>
    <s v="シロチョウ科"/>
    <n v="1"/>
    <m/>
    <m/>
    <m/>
    <m/>
    <n v="1"/>
    <m/>
    <s v=""/>
    <s v=""/>
    <s v=""/>
    <s v=""/>
    <s v=""/>
    <s v=""/>
    <s v=""/>
    <s v=""/>
    <s v=""/>
    <s v=""/>
    <s v=""/>
    <s v=""/>
    <m/>
  </r>
  <r>
    <n v="159"/>
    <x v="1"/>
    <x v="5"/>
    <n v="6"/>
    <x v="2"/>
    <x v="24"/>
    <s v="シジミチョウ科"/>
    <n v="1"/>
    <m/>
    <m/>
    <m/>
    <m/>
    <n v="1"/>
    <m/>
    <s v=""/>
    <s v=""/>
    <s v=""/>
    <s v=""/>
    <s v=""/>
    <s v=""/>
    <s v=""/>
    <s v=""/>
    <s v=""/>
    <s v=""/>
    <s v=""/>
    <s v=""/>
    <m/>
  </r>
  <r>
    <n v="160"/>
    <x v="1"/>
    <x v="5"/>
    <n v="6"/>
    <x v="2"/>
    <x v="14"/>
    <s v="シジミチョウ科"/>
    <n v="43"/>
    <n v="28"/>
    <n v="12"/>
    <m/>
    <m/>
    <n v="83"/>
    <m/>
    <s v=""/>
    <s v=""/>
    <s v=""/>
    <s v=""/>
    <s v=""/>
    <s v=""/>
    <s v=""/>
    <s v=""/>
    <s v=""/>
    <s v=""/>
    <s v=""/>
    <s v=""/>
    <m/>
  </r>
  <r>
    <n v="161"/>
    <x v="1"/>
    <x v="5"/>
    <n v="6"/>
    <x v="2"/>
    <x v="36"/>
    <s v="シロチョウ科"/>
    <n v="20"/>
    <n v="3"/>
    <n v="1"/>
    <m/>
    <m/>
    <n v="24"/>
    <m/>
    <s v=""/>
    <s v=""/>
    <s v=""/>
    <s v=""/>
    <s v=""/>
    <s v=""/>
    <s v=""/>
    <s v=""/>
    <s v=""/>
    <s v=""/>
    <s v=""/>
    <s v=""/>
    <m/>
  </r>
  <r>
    <n v="162"/>
    <x v="1"/>
    <x v="5"/>
    <n v="6"/>
    <x v="2"/>
    <x v="17"/>
    <s v="シロチョウ科"/>
    <n v="37"/>
    <n v="7"/>
    <n v="1"/>
    <m/>
    <m/>
    <n v="45"/>
    <m/>
    <s v=""/>
    <s v=""/>
    <s v=""/>
    <s v=""/>
    <s v=""/>
    <s v=""/>
    <s v=""/>
    <s v=""/>
    <s v=""/>
    <s v=""/>
    <s v=""/>
    <s v=""/>
    <m/>
  </r>
  <r>
    <n v="163"/>
    <x v="1"/>
    <x v="5"/>
    <n v="6"/>
    <x v="2"/>
    <x v="18"/>
    <s v="シジミチョウ科"/>
    <n v="1"/>
    <m/>
    <m/>
    <m/>
    <m/>
    <n v="1"/>
    <m/>
    <s v=""/>
    <s v=""/>
    <s v=""/>
    <s v=""/>
    <s v=""/>
    <s v=""/>
    <s v=""/>
    <s v=""/>
    <s v=""/>
    <s v=""/>
    <s v=""/>
    <s v=""/>
    <m/>
  </r>
  <r>
    <n v="164"/>
    <x v="1"/>
    <x v="5"/>
    <n v="6"/>
    <x v="2"/>
    <x v="28"/>
    <s v="シジミチョウ科"/>
    <n v="1"/>
    <m/>
    <m/>
    <m/>
    <m/>
    <n v="1"/>
    <m/>
    <s v=""/>
    <s v=""/>
    <s v=""/>
    <s v=""/>
    <s v=""/>
    <s v=""/>
    <s v=""/>
    <s v=""/>
    <s v=""/>
    <s v=""/>
    <s v=""/>
    <s v=""/>
    <m/>
  </r>
  <r>
    <n v="165"/>
    <x v="1"/>
    <x v="5"/>
    <n v="7"/>
    <x v="3"/>
    <x v="14"/>
    <s v="シジミチョウ科"/>
    <n v="7"/>
    <m/>
    <m/>
    <m/>
    <m/>
    <n v="7"/>
    <m/>
    <s v=""/>
    <s v=""/>
    <s v=""/>
    <s v=""/>
    <s v=""/>
    <s v=""/>
    <s v=""/>
    <s v=""/>
    <s v=""/>
    <s v=""/>
    <s v=""/>
    <s v=""/>
    <m/>
  </r>
  <r>
    <n v="166"/>
    <x v="1"/>
    <x v="5"/>
    <n v="7"/>
    <x v="3"/>
    <x v="28"/>
    <s v="シジミチョウ科"/>
    <n v="2"/>
    <m/>
    <m/>
    <m/>
    <m/>
    <n v="2"/>
    <m/>
    <s v=""/>
    <s v=""/>
    <s v=""/>
    <s v=""/>
    <s v=""/>
    <s v=""/>
    <s v=""/>
    <s v=""/>
    <s v=""/>
    <s v=""/>
    <s v=""/>
    <s v=""/>
    <m/>
  </r>
  <r>
    <n v="167"/>
    <x v="1"/>
    <x v="6"/>
    <n v="1"/>
    <x v="0"/>
    <x v="0"/>
    <s v="アゲハチョウ科"/>
    <m/>
    <m/>
    <m/>
    <n v="2"/>
    <n v="4"/>
    <n v="6"/>
    <m/>
    <s v=""/>
    <s v=""/>
    <s v=""/>
    <s v=""/>
    <s v=""/>
    <s v=""/>
    <s v=""/>
    <s v=""/>
    <s v=""/>
    <s v=""/>
    <s v=""/>
    <s v=""/>
    <m/>
  </r>
  <r>
    <n v="168"/>
    <x v="1"/>
    <x v="6"/>
    <n v="1"/>
    <x v="0"/>
    <x v="1"/>
    <s v="アゲハチョウ科"/>
    <m/>
    <m/>
    <m/>
    <n v="3"/>
    <n v="1"/>
    <n v="4"/>
    <m/>
    <s v=""/>
    <s v=""/>
    <s v=""/>
    <s v=""/>
    <s v=""/>
    <s v=""/>
    <s v=""/>
    <s v=""/>
    <s v=""/>
    <s v=""/>
    <s v=""/>
    <s v=""/>
    <m/>
  </r>
  <r>
    <n v="169"/>
    <x v="1"/>
    <x v="6"/>
    <n v="1"/>
    <x v="0"/>
    <x v="20"/>
    <s v="アゲハチョウ科"/>
    <n v="1"/>
    <m/>
    <m/>
    <m/>
    <n v="1"/>
    <n v="2"/>
    <m/>
    <s v=""/>
    <s v=""/>
    <s v=""/>
    <s v=""/>
    <s v=""/>
    <s v=""/>
    <s v=""/>
    <s v=""/>
    <s v=""/>
    <s v=""/>
    <s v=""/>
    <s v=""/>
    <m/>
  </r>
  <r>
    <n v="170"/>
    <x v="1"/>
    <x v="6"/>
    <n v="1"/>
    <x v="0"/>
    <x v="29"/>
    <s v="アゲハチョウ科"/>
    <m/>
    <m/>
    <m/>
    <m/>
    <n v="2"/>
    <n v="2"/>
    <m/>
    <s v=""/>
    <s v=""/>
    <s v=""/>
    <s v=""/>
    <s v=""/>
    <s v=""/>
    <s v=""/>
    <s v=""/>
    <s v=""/>
    <s v=""/>
    <s v=""/>
    <s v=""/>
    <m/>
  </r>
  <r>
    <n v="171"/>
    <x v="1"/>
    <x v="6"/>
    <n v="1"/>
    <x v="0"/>
    <x v="5"/>
    <s v="シロチョウ科"/>
    <m/>
    <m/>
    <n v="1"/>
    <m/>
    <m/>
    <n v="1"/>
    <m/>
    <s v=""/>
    <s v=""/>
    <s v=""/>
    <s v=""/>
    <s v=""/>
    <s v=""/>
    <s v=""/>
    <s v=""/>
    <s v=""/>
    <s v=""/>
    <s v=""/>
    <s v=""/>
    <m/>
  </r>
  <r>
    <n v="172"/>
    <x v="1"/>
    <x v="6"/>
    <n v="1"/>
    <x v="0"/>
    <x v="21"/>
    <s v="タテハチョウ科"/>
    <m/>
    <m/>
    <m/>
    <n v="2"/>
    <n v="1"/>
    <n v="3"/>
    <m/>
    <s v=""/>
    <s v=""/>
    <s v=""/>
    <s v=""/>
    <s v=""/>
    <s v=""/>
    <s v=""/>
    <s v=""/>
    <s v=""/>
    <s v=""/>
    <s v=""/>
    <s v=""/>
    <m/>
  </r>
  <r>
    <n v="173"/>
    <x v="1"/>
    <x v="6"/>
    <n v="1"/>
    <x v="0"/>
    <x v="6"/>
    <s v="アゲハチョウ科"/>
    <n v="1"/>
    <m/>
    <m/>
    <m/>
    <n v="3"/>
    <n v="4"/>
    <m/>
    <s v=""/>
    <s v=""/>
    <s v=""/>
    <s v=""/>
    <s v=""/>
    <s v=""/>
    <s v=""/>
    <s v=""/>
    <s v=""/>
    <s v=""/>
    <s v=""/>
    <s v=""/>
    <m/>
  </r>
  <r>
    <n v="174"/>
    <x v="1"/>
    <x v="6"/>
    <n v="1"/>
    <x v="0"/>
    <x v="22"/>
    <s v="タテハチョウ科"/>
    <m/>
    <n v="10"/>
    <m/>
    <n v="1"/>
    <m/>
    <n v="11"/>
    <m/>
    <s v=""/>
    <s v=""/>
    <s v=""/>
    <s v=""/>
    <s v=""/>
    <s v=""/>
    <s v=""/>
    <s v=""/>
    <s v=""/>
    <s v=""/>
    <s v=""/>
    <s v=""/>
    <s v="B-1＝3／B-2＝7"/>
  </r>
  <r>
    <n v="175"/>
    <x v="1"/>
    <x v="6"/>
    <n v="1"/>
    <x v="0"/>
    <x v="7"/>
    <s v="セセリチョウ科"/>
    <n v="5"/>
    <m/>
    <n v="1"/>
    <n v="1"/>
    <n v="2"/>
    <n v="9"/>
    <m/>
    <s v=""/>
    <s v=""/>
    <s v=""/>
    <s v=""/>
    <s v=""/>
    <s v=""/>
    <s v=""/>
    <s v=""/>
    <s v=""/>
    <s v=""/>
    <s v=""/>
    <s v=""/>
    <m/>
  </r>
  <r>
    <n v="176"/>
    <x v="1"/>
    <x v="6"/>
    <n v="1"/>
    <x v="0"/>
    <x v="8"/>
    <s v="タテハチョウ科"/>
    <n v="5"/>
    <m/>
    <n v="1"/>
    <n v="8"/>
    <n v="8"/>
    <n v="22"/>
    <m/>
    <s v=""/>
    <s v=""/>
    <s v=""/>
    <s v=""/>
    <s v=""/>
    <s v=""/>
    <s v=""/>
    <s v=""/>
    <s v=""/>
    <s v=""/>
    <s v=""/>
    <s v=""/>
    <m/>
  </r>
  <r>
    <n v="177"/>
    <x v="1"/>
    <x v="6"/>
    <n v="1"/>
    <x v="0"/>
    <x v="9"/>
    <s v="タテハチョウ科"/>
    <m/>
    <m/>
    <m/>
    <n v="1"/>
    <m/>
    <n v="1"/>
    <m/>
    <s v=""/>
    <s v=""/>
    <s v=""/>
    <s v=""/>
    <s v=""/>
    <s v=""/>
    <s v=""/>
    <s v=""/>
    <s v=""/>
    <s v=""/>
    <s v=""/>
    <s v=""/>
    <m/>
  </r>
  <r>
    <n v="178"/>
    <x v="1"/>
    <x v="6"/>
    <n v="1"/>
    <x v="0"/>
    <x v="12"/>
    <s v="アゲハチョウ科"/>
    <m/>
    <m/>
    <m/>
    <n v="1"/>
    <n v="1"/>
    <n v="2"/>
    <m/>
    <s v=""/>
    <s v=""/>
    <s v=""/>
    <s v=""/>
    <s v=""/>
    <s v=""/>
    <s v=""/>
    <s v=""/>
    <s v=""/>
    <s v=""/>
    <s v=""/>
    <s v=""/>
    <m/>
  </r>
  <r>
    <n v="179"/>
    <x v="1"/>
    <x v="6"/>
    <n v="1"/>
    <x v="0"/>
    <x v="30"/>
    <s v="タテハチョウ科"/>
    <n v="1"/>
    <m/>
    <m/>
    <n v="7"/>
    <m/>
    <n v="8"/>
    <m/>
    <s v=""/>
    <s v=""/>
    <s v=""/>
    <s v=""/>
    <s v=""/>
    <s v=""/>
    <s v=""/>
    <s v=""/>
    <s v=""/>
    <s v=""/>
    <s v=""/>
    <s v=""/>
    <m/>
  </r>
  <r>
    <n v="180"/>
    <x v="1"/>
    <x v="6"/>
    <n v="1"/>
    <x v="0"/>
    <x v="14"/>
    <s v="シジミチョウ科"/>
    <m/>
    <m/>
    <m/>
    <m/>
    <n v="1"/>
    <n v="1"/>
    <m/>
    <s v=""/>
    <s v=""/>
    <s v=""/>
    <s v=""/>
    <s v=""/>
    <s v=""/>
    <s v=""/>
    <s v=""/>
    <s v=""/>
    <s v=""/>
    <s v=""/>
    <s v=""/>
    <m/>
  </r>
  <r>
    <n v="181"/>
    <x v="1"/>
    <x v="6"/>
    <n v="1"/>
    <x v="0"/>
    <x v="16"/>
    <s v="シジミチョウ科"/>
    <n v="1"/>
    <m/>
    <m/>
    <m/>
    <m/>
    <n v="1"/>
    <m/>
    <s v=""/>
    <s v=""/>
    <s v=""/>
    <s v=""/>
    <s v=""/>
    <s v=""/>
    <s v=""/>
    <s v=""/>
    <s v=""/>
    <s v=""/>
    <s v=""/>
    <s v=""/>
    <m/>
  </r>
  <r>
    <n v="182"/>
    <x v="1"/>
    <x v="6"/>
    <n v="1"/>
    <x v="0"/>
    <x v="17"/>
    <s v="シロチョウ科"/>
    <m/>
    <m/>
    <m/>
    <n v="3"/>
    <n v="10"/>
    <n v="13"/>
    <m/>
    <s v=""/>
    <s v=""/>
    <s v=""/>
    <s v=""/>
    <s v=""/>
    <s v=""/>
    <s v=""/>
    <s v=""/>
    <s v=""/>
    <s v=""/>
    <s v=""/>
    <s v=""/>
    <m/>
  </r>
  <r>
    <n v="183"/>
    <x v="1"/>
    <x v="6"/>
    <n v="1"/>
    <x v="0"/>
    <x v="18"/>
    <s v="シジミチョウ科"/>
    <n v="2"/>
    <m/>
    <m/>
    <m/>
    <n v="4"/>
    <n v="6"/>
    <m/>
    <s v=""/>
    <s v=""/>
    <s v=""/>
    <s v=""/>
    <s v=""/>
    <s v=""/>
    <s v=""/>
    <s v=""/>
    <s v=""/>
    <s v=""/>
    <s v=""/>
    <s v=""/>
    <m/>
  </r>
  <r>
    <n v="184"/>
    <x v="1"/>
    <x v="6"/>
    <n v="1"/>
    <x v="0"/>
    <x v="28"/>
    <s v="シジミチョウ科"/>
    <m/>
    <m/>
    <m/>
    <m/>
    <n v="2"/>
    <n v="2"/>
    <m/>
    <s v=""/>
    <s v=""/>
    <s v=""/>
    <s v=""/>
    <s v=""/>
    <s v=""/>
    <s v=""/>
    <s v=""/>
    <s v=""/>
    <s v=""/>
    <s v=""/>
    <s v=""/>
    <m/>
  </r>
  <r>
    <n v="185"/>
    <x v="1"/>
    <x v="6"/>
    <n v="3"/>
    <x v="1"/>
    <x v="0"/>
    <s v="アゲハチョウ科"/>
    <m/>
    <n v="1"/>
    <n v="2"/>
    <m/>
    <m/>
    <n v="3"/>
    <m/>
    <s v=""/>
    <s v=""/>
    <s v=""/>
    <s v=""/>
    <s v=""/>
    <s v=""/>
    <s v=""/>
    <s v=""/>
    <s v=""/>
    <s v=""/>
    <s v=""/>
    <s v=""/>
    <m/>
  </r>
  <r>
    <n v="186"/>
    <x v="1"/>
    <x v="6"/>
    <n v="3"/>
    <x v="1"/>
    <x v="1"/>
    <s v="アゲハチョウ科"/>
    <m/>
    <m/>
    <n v="2"/>
    <m/>
    <m/>
    <n v="2"/>
    <m/>
    <s v=""/>
    <s v=""/>
    <s v=""/>
    <s v=""/>
    <s v=""/>
    <s v=""/>
    <s v=""/>
    <s v=""/>
    <s v=""/>
    <s v=""/>
    <s v=""/>
    <s v=""/>
    <m/>
  </r>
  <r>
    <n v="187"/>
    <x v="1"/>
    <x v="6"/>
    <n v="3"/>
    <x v="1"/>
    <x v="21"/>
    <s v="タテハチョウ科"/>
    <m/>
    <n v="1"/>
    <n v="1"/>
    <m/>
    <m/>
    <n v="2"/>
    <m/>
    <s v=""/>
    <s v=""/>
    <s v=""/>
    <s v=""/>
    <s v=""/>
    <s v=""/>
    <s v=""/>
    <s v=""/>
    <s v=""/>
    <s v=""/>
    <s v=""/>
    <s v=""/>
    <m/>
  </r>
  <r>
    <n v="188"/>
    <x v="1"/>
    <x v="6"/>
    <n v="3"/>
    <x v="1"/>
    <x v="6"/>
    <s v="アゲハチョウ科"/>
    <m/>
    <n v="1"/>
    <m/>
    <m/>
    <m/>
    <n v="1"/>
    <m/>
    <s v=""/>
    <s v=""/>
    <s v=""/>
    <s v=""/>
    <s v=""/>
    <s v=""/>
    <s v=""/>
    <s v=""/>
    <s v=""/>
    <s v=""/>
    <s v=""/>
    <s v=""/>
    <m/>
  </r>
  <r>
    <n v="189"/>
    <x v="1"/>
    <x v="6"/>
    <n v="3"/>
    <x v="1"/>
    <x v="22"/>
    <s v="タテハチョウ科"/>
    <m/>
    <m/>
    <n v="2"/>
    <m/>
    <m/>
    <n v="2"/>
    <m/>
    <s v=""/>
    <s v=""/>
    <s v=""/>
    <s v=""/>
    <s v=""/>
    <s v=""/>
    <s v=""/>
    <s v=""/>
    <s v=""/>
    <s v=""/>
    <s v=""/>
    <s v=""/>
    <m/>
  </r>
  <r>
    <n v="190"/>
    <x v="1"/>
    <x v="6"/>
    <n v="3"/>
    <x v="1"/>
    <x v="8"/>
    <s v="タテハチョウ科"/>
    <m/>
    <n v="1"/>
    <n v="2"/>
    <m/>
    <m/>
    <n v="3"/>
    <m/>
    <s v=""/>
    <s v=""/>
    <s v=""/>
    <s v=""/>
    <s v=""/>
    <s v=""/>
    <s v=""/>
    <s v=""/>
    <s v=""/>
    <s v=""/>
    <s v=""/>
    <s v=""/>
    <m/>
  </r>
  <r>
    <n v="191"/>
    <x v="1"/>
    <x v="6"/>
    <n v="3"/>
    <x v="1"/>
    <x v="9"/>
    <s v="タテハチョウ科"/>
    <n v="1"/>
    <m/>
    <m/>
    <m/>
    <m/>
    <n v="1"/>
    <m/>
    <s v=""/>
    <s v=""/>
    <s v=""/>
    <s v=""/>
    <s v=""/>
    <s v=""/>
    <s v=""/>
    <s v=""/>
    <s v=""/>
    <s v=""/>
    <s v=""/>
    <s v=""/>
    <m/>
  </r>
  <r>
    <n v="192"/>
    <x v="1"/>
    <x v="6"/>
    <n v="3"/>
    <x v="1"/>
    <x v="25"/>
    <s v="タテハチョウ科"/>
    <m/>
    <m/>
    <n v="1"/>
    <m/>
    <m/>
    <n v="1"/>
    <m/>
    <s v=""/>
    <s v=""/>
    <s v=""/>
    <s v=""/>
    <s v=""/>
    <s v=""/>
    <s v=""/>
    <s v=""/>
    <s v=""/>
    <s v=""/>
    <s v=""/>
    <s v=""/>
    <m/>
  </r>
  <r>
    <n v="193"/>
    <x v="1"/>
    <x v="6"/>
    <n v="3"/>
    <x v="1"/>
    <x v="12"/>
    <s v="アゲハチョウ科"/>
    <m/>
    <n v="1"/>
    <n v="1"/>
    <m/>
    <m/>
    <n v="2"/>
    <m/>
    <s v=""/>
    <s v=""/>
    <s v=""/>
    <s v=""/>
    <s v=""/>
    <s v=""/>
    <s v=""/>
    <s v=""/>
    <s v=""/>
    <s v=""/>
    <s v=""/>
    <s v=""/>
    <m/>
  </r>
  <r>
    <n v="194"/>
    <x v="1"/>
    <x v="6"/>
    <n v="3"/>
    <x v="1"/>
    <x v="30"/>
    <s v="タテハチョウ科"/>
    <m/>
    <n v="1"/>
    <n v="1"/>
    <m/>
    <m/>
    <n v="2"/>
    <m/>
    <s v=""/>
    <s v=""/>
    <s v=""/>
    <s v=""/>
    <s v=""/>
    <s v=""/>
    <s v=""/>
    <s v=""/>
    <s v=""/>
    <s v=""/>
    <s v=""/>
    <s v=""/>
    <m/>
  </r>
  <r>
    <n v="195"/>
    <x v="1"/>
    <x v="6"/>
    <n v="3"/>
    <x v="1"/>
    <x v="16"/>
    <s v="シジミチョウ科"/>
    <m/>
    <m/>
    <n v="1"/>
    <m/>
    <m/>
    <n v="1"/>
    <m/>
    <s v=""/>
    <s v=""/>
    <s v=""/>
    <s v=""/>
    <s v=""/>
    <s v=""/>
    <s v=""/>
    <s v=""/>
    <s v=""/>
    <s v=""/>
    <s v=""/>
    <s v=""/>
    <m/>
  </r>
  <r>
    <n v="196"/>
    <x v="1"/>
    <x v="6"/>
    <n v="3"/>
    <x v="1"/>
    <x v="17"/>
    <s v="シロチョウ科"/>
    <m/>
    <n v="1"/>
    <m/>
    <m/>
    <m/>
    <n v="1"/>
    <m/>
    <s v=""/>
    <s v=""/>
    <s v=""/>
    <s v=""/>
    <s v=""/>
    <s v=""/>
    <s v=""/>
    <s v=""/>
    <s v=""/>
    <s v=""/>
    <s v=""/>
    <s v=""/>
    <m/>
  </r>
  <r>
    <n v="197"/>
    <x v="1"/>
    <x v="6"/>
    <n v="3"/>
    <x v="1"/>
    <x v="18"/>
    <s v="シジミチョウ科"/>
    <m/>
    <n v="1"/>
    <m/>
    <m/>
    <m/>
    <n v="1"/>
    <m/>
    <s v=""/>
    <s v=""/>
    <s v=""/>
    <s v=""/>
    <s v=""/>
    <s v=""/>
    <s v=""/>
    <s v=""/>
    <s v=""/>
    <s v=""/>
    <s v=""/>
    <s v=""/>
    <m/>
  </r>
  <r>
    <n v="198"/>
    <x v="1"/>
    <x v="6"/>
    <n v="6"/>
    <x v="2"/>
    <x v="1"/>
    <s v="アゲハチョウ科"/>
    <m/>
    <m/>
    <m/>
    <m/>
    <m/>
    <n v="0"/>
    <m/>
    <s v=""/>
    <s v=""/>
    <s v=""/>
    <s v=""/>
    <s v=""/>
    <s v=""/>
    <s v=""/>
    <s v=""/>
    <s v=""/>
    <s v=""/>
    <s v=""/>
    <s v=""/>
    <m/>
  </r>
  <r>
    <n v="199"/>
    <x v="1"/>
    <x v="6"/>
    <n v="6"/>
    <x v="2"/>
    <x v="5"/>
    <s v="シロチョウ科"/>
    <m/>
    <n v="1"/>
    <n v="1"/>
    <m/>
    <m/>
    <n v="2"/>
    <m/>
    <s v=""/>
    <s v=""/>
    <s v=""/>
    <s v=""/>
    <s v=""/>
    <s v=""/>
    <s v=""/>
    <s v=""/>
    <s v=""/>
    <s v=""/>
    <s v=""/>
    <s v=""/>
    <m/>
  </r>
  <r>
    <n v="200"/>
    <x v="1"/>
    <x v="6"/>
    <n v="6"/>
    <x v="2"/>
    <x v="37"/>
    <s v="セセリチョウ科"/>
    <n v="1"/>
    <m/>
    <m/>
    <m/>
    <m/>
    <n v="1"/>
    <m/>
    <s v=""/>
    <s v=""/>
    <s v=""/>
    <s v=""/>
    <s v="D"/>
    <s v="一般保護生物"/>
    <s v="NT"/>
    <s v="準絶滅危惧"/>
    <s v="NT"/>
    <s v="準絶滅危惧"/>
    <s v="NT"/>
    <s v="準絶滅危惧"/>
    <m/>
  </r>
  <r>
    <n v="201"/>
    <x v="1"/>
    <x v="6"/>
    <n v="6"/>
    <x v="2"/>
    <x v="30"/>
    <s v="タテハチョウ科"/>
    <n v="2"/>
    <m/>
    <n v="9"/>
    <m/>
    <m/>
    <n v="11"/>
    <m/>
    <s v=""/>
    <s v=""/>
    <s v=""/>
    <s v=""/>
    <s v=""/>
    <s v=""/>
    <s v=""/>
    <s v=""/>
    <s v=""/>
    <s v=""/>
    <s v=""/>
    <s v=""/>
    <m/>
  </r>
  <r>
    <n v="202"/>
    <x v="1"/>
    <x v="6"/>
    <n v="6"/>
    <x v="2"/>
    <x v="14"/>
    <s v="シジミチョウ科"/>
    <n v="10"/>
    <n v="10"/>
    <n v="14"/>
    <m/>
    <m/>
    <n v="34"/>
    <m/>
    <s v=""/>
    <s v=""/>
    <s v=""/>
    <s v=""/>
    <s v=""/>
    <s v=""/>
    <s v=""/>
    <s v=""/>
    <s v=""/>
    <s v=""/>
    <s v=""/>
    <s v=""/>
    <m/>
  </r>
  <r>
    <n v="203"/>
    <x v="1"/>
    <x v="6"/>
    <n v="6"/>
    <x v="2"/>
    <x v="36"/>
    <s v="シロチョウ科"/>
    <n v="2"/>
    <m/>
    <m/>
    <m/>
    <m/>
    <n v="2"/>
    <m/>
    <s v=""/>
    <s v=""/>
    <s v=""/>
    <s v=""/>
    <s v=""/>
    <s v=""/>
    <s v=""/>
    <s v=""/>
    <s v=""/>
    <s v=""/>
    <s v=""/>
    <s v=""/>
    <m/>
  </r>
  <r>
    <n v="204"/>
    <x v="1"/>
    <x v="6"/>
    <n v="6"/>
    <x v="2"/>
    <x v="17"/>
    <s v="シロチョウ科"/>
    <n v="1"/>
    <n v="1"/>
    <m/>
    <m/>
    <m/>
    <n v="2"/>
    <m/>
    <s v=""/>
    <s v=""/>
    <s v=""/>
    <s v=""/>
    <s v=""/>
    <s v=""/>
    <s v=""/>
    <s v=""/>
    <s v=""/>
    <s v=""/>
    <s v=""/>
    <s v=""/>
    <m/>
  </r>
  <r>
    <n v="205"/>
    <x v="1"/>
    <x v="6"/>
    <n v="6"/>
    <x v="2"/>
    <x v="28"/>
    <s v="シジミチョウ科"/>
    <n v="1"/>
    <m/>
    <m/>
    <m/>
    <m/>
    <n v="1"/>
    <m/>
    <s v=""/>
    <s v=""/>
    <s v=""/>
    <s v=""/>
    <s v=""/>
    <s v=""/>
    <s v=""/>
    <s v=""/>
    <s v=""/>
    <s v=""/>
    <s v=""/>
    <s v=""/>
    <m/>
  </r>
  <r>
    <n v="206"/>
    <x v="1"/>
    <x v="6"/>
    <n v="7"/>
    <x v="3"/>
    <x v="0"/>
    <s v="アゲハチョウ科"/>
    <n v="1"/>
    <m/>
    <m/>
    <m/>
    <m/>
    <n v="1"/>
    <m/>
    <s v=""/>
    <s v=""/>
    <s v=""/>
    <s v=""/>
    <s v=""/>
    <s v=""/>
    <s v=""/>
    <s v=""/>
    <s v=""/>
    <s v=""/>
    <s v=""/>
    <s v=""/>
    <m/>
  </r>
  <r>
    <n v="207"/>
    <x v="1"/>
    <x v="6"/>
    <n v="7"/>
    <x v="3"/>
    <x v="1"/>
    <s v="アゲハチョウ科"/>
    <n v="1"/>
    <m/>
    <m/>
    <m/>
    <m/>
    <n v="1"/>
    <m/>
    <s v=""/>
    <s v=""/>
    <s v=""/>
    <s v=""/>
    <s v=""/>
    <s v=""/>
    <s v=""/>
    <s v=""/>
    <s v=""/>
    <s v=""/>
    <s v=""/>
    <s v=""/>
    <m/>
  </r>
  <r>
    <n v="208"/>
    <x v="1"/>
    <x v="6"/>
    <n v="7"/>
    <x v="3"/>
    <x v="29"/>
    <s v="アゲハチョウ科"/>
    <n v="2"/>
    <m/>
    <m/>
    <m/>
    <m/>
    <n v="2"/>
    <m/>
    <s v=""/>
    <s v=""/>
    <s v=""/>
    <s v=""/>
    <s v=""/>
    <s v=""/>
    <s v=""/>
    <s v=""/>
    <s v=""/>
    <s v=""/>
    <s v=""/>
    <s v=""/>
    <m/>
  </r>
  <r>
    <n v="209"/>
    <x v="1"/>
    <x v="6"/>
    <n v="7"/>
    <x v="3"/>
    <x v="5"/>
    <s v="シロチョウ科"/>
    <m/>
    <n v="2"/>
    <m/>
    <m/>
    <m/>
    <n v="2"/>
    <m/>
    <s v=""/>
    <s v=""/>
    <s v=""/>
    <s v=""/>
    <s v=""/>
    <s v=""/>
    <s v=""/>
    <s v=""/>
    <s v=""/>
    <s v=""/>
    <s v=""/>
    <s v=""/>
    <m/>
  </r>
  <r>
    <n v="210"/>
    <x v="1"/>
    <x v="6"/>
    <n v="7"/>
    <x v="3"/>
    <x v="21"/>
    <s v="タテハチョウ科"/>
    <n v="2"/>
    <m/>
    <m/>
    <m/>
    <m/>
    <n v="2"/>
    <m/>
    <s v=""/>
    <s v=""/>
    <s v=""/>
    <s v=""/>
    <s v=""/>
    <s v=""/>
    <s v=""/>
    <s v=""/>
    <s v=""/>
    <s v=""/>
    <s v=""/>
    <s v=""/>
    <m/>
  </r>
  <r>
    <n v="211"/>
    <x v="1"/>
    <x v="6"/>
    <n v="7"/>
    <x v="3"/>
    <x v="11"/>
    <s v="セセリチョウ科"/>
    <n v="1"/>
    <m/>
    <m/>
    <m/>
    <m/>
    <n v="1"/>
    <m/>
    <s v=""/>
    <s v=""/>
    <s v=""/>
    <s v=""/>
    <s v=""/>
    <s v=""/>
    <s v=""/>
    <s v=""/>
    <s v=""/>
    <s v=""/>
    <s v=""/>
    <s v=""/>
    <m/>
  </r>
  <r>
    <n v="212"/>
    <x v="1"/>
    <x v="6"/>
    <n v="7"/>
    <x v="3"/>
    <x v="30"/>
    <s v="タテハチョウ科"/>
    <m/>
    <n v="1"/>
    <m/>
    <m/>
    <m/>
    <n v="1"/>
    <m/>
    <s v=""/>
    <s v=""/>
    <s v=""/>
    <s v=""/>
    <s v=""/>
    <s v=""/>
    <s v=""/>
    <s v=""/>
    <s v=""/>
    <s v=""/>
    <s v=""/>
    <s v=""/>
    <m/>
  </r>
  <r>
    <n v="213"/>
    <x v="1"/>
    <x v="6"/>
    <n v="7"/>
    <x v="3"/>
    <x v="14"/>
    <s v="シジミチョウ科"/>
    <n v="11"/>
    <n v="7"/>
    <m/>
    <m/>
    <m/>
    <n v="18"/>
    <m/>
    <s v=""/>
    <s v=""/>
    <s v=""/>
    <s v=""/>
    <s v=""/>
    <s v=""/>
    <s v=""/>
    <s v=""/>
    <s v=""/>
    <s v=""/>
    <s v=""/>
    <s v=""/>
    <m/>
  </r>
  <r>
    <n v="214"/>
    <x v="1"/>
    <x v="6"/>
    <n v="7"/>
    <x v="3"/>
    <x v="17"/>
    <s v="シロチョウ科"/>
    <n v="2"/>
    <n v="2"/>
    <m/>
    <m/>
    <m/>
    <n v="4"/>
    <m/>
    <s v=""/>
    <s v=""/>
    <s v=""/>
    <s v=""/>
    <s v=""/>
    <s v=""/>
    <s v=""/>
    <s v=""/>
    <s v=""/>
    <s v=""/>
    <s v=""/>
    <s v=""/>
    <m/>
  </r>
  <r>
    <n v="215"/>
    <x v="1"/>
    <x v="6"/>
    <n v="7"/>
    <x v="3"/>
    <x v="18"/>
    <s v="シジミチョウ科"/>
    <n v="2"/>
    <m/>
    <m/>
    <m/>
    <m/>
    <n v="2"/>
    <m/>
    <s v=""/>
    <s v=""/>
    <s v=""/>
    <s v=""/>
    <s v=""/>
    <s v=""/>
    <s v=""/>
    <s v=""/>
    <s v=""/>
    <s v=""/>
    <s v=""/>
    <s v=""/>
    <m/>
  </r>
  <r>
    <n v="216"/>
    <x v="1"/>
    <x v="7"/>
    <n v="1"/>
    <x v="0"/>
    <x v="0"/>
    <s v="アゲハチョウ科"/>
    <m/>
    <m/>
    <n v="1"/>
    <m/>
    <m/>
    <n v="1"/>
    <m/>
    <s v=""/>
    <s v=""/>
    <s v=""/>
    <s v=""/>
    <s v=""/>
    <s v=""/>
    <s v=""/>
    <s v=""/>
    <s v=""/>
    <s v=""/>
    <s v=""/>
    <s v=""/>
    <m/>
  </r>
  <r>
    <n v="217"/>
    <x v="1"/>
    <x v="7"/>
    <n v="1"/>
    <x v="0"/>
    <x v="38"/>
    <s v="タテハチョウ科"/>
    <m/>
    <m/>
    <m/>
    <m/>
    <n v="1"/>
    <n v="1"/>
    <m/>
    <s v="重点対策外来種"/>
    <s v="特定外来生物"/>
    <s v=""/>
    <s v=""/>
    <s v=""/>
    <s v=""/>
    <s v=""/>
    <s v=""/>
    <s v=""/>
    <s v=""/>
    <s v=""/>
    <s v=""/>
    <s v="初確認（流山市でも初か？）"/>
  </r>
  <r>
    <n v="218"/>
    <x v="1"/>
    <x v="7"/>
    <n v="1"/>
    <x v="0"/>
    <x v="1"/>
    <s v="アゲハチョウ科"/>
    <m/>
    <m/>
    <m/>
    <m/>
    <n v="1"/>
    <n v="1"/>
    <m/>
    <s v=""/>
    <s v=""/>
    <s v=""/>
    <s v=""/>
    <s v=""/>
    <s v=""/>
    <s v=""/>
    <s v=""/>
    <s v=""/>
    <s v=""/>
    <s v=""/>
    <s v=""/>
    <m/>
  </r>
  <r>
    <n v="219"/>
    <x v="1"/>
    <x v="7"/>
    <n v="1"/>
    <x v="0"/>
    <x v="3"/>
    <s v="タテハチョウ科"/>
    <n v="2"/>
    <m/>
    <n v="7"/>
    <n v="3"/>
    <m/>
    <n v="12"/>
    <m/>
    <s v=""/>
    <s v=""/>
    <s v=""/>
    <s v=""/>
    <s v=""/>
    <s v=""/>
    <s v=""/>
    <s v=""/>
    <s v=""/>
    <s v=""/>
    <s v=""/>
    <s v=""/>
    <m/>
  </r>
  <r>
    <n v="220"/>
    <x v="1"/>
    <x v="7"/>
    <n v="1"/>
    <x v="0"/>
    <x v="4"/>
    <s v="シジミチョウ科"/>
    <m/>
    <m/>
    <m/>
    <m/>
    <n v="1"/>
    <n v="1"/>
    <m/>
    <s v=""/>
    <s v=""/>
    <s v=""/>
    <s v=""/>
    <s v=""/>
    <s v=""/>
    <s v=""/>
    <s v=""/>
    <s v=""/>
    <s v=""/>
    <s v=""/>
    <s v=""/>
    <m/>
  </r>
  <r>
    <n v="221"/>
    <x v="1"/>
    <x v="7"/>
    <n v="1"/>
    <x v="0"/>
    <x v="5"/>
    <s v="シロチョウ科"/>
    <n v="2"/>
    <m/>
    <m/>
    <m/>
    <m/>
    <n v="2"/>
    <m/>
    <s v=""/>
    <s v=""/>
    <s v=""/>
    <s v=""/>
    <s v=""/>
    <s v=""/>
    <s v=""/>
    <s v=""/>
    <s v=""/>
    <s v=""/>
    <s v=""/>
    <s v=""/>
    <m/>
  </r>
  <r>
    <n v="222"/>
    <x v="1"/>
    <x v="7"/>
    <n v="1"/>
    <x v="0"/>
    <x v="21"/>
    <s v="タテハチョウ科"/>
    <n v="7"/>
    <m/>
    <n v="3"/>
    <n v="6"/>
    <n v="12"/>
    <n v="28"/>
    <m/>
    <s v=""/>
    <s v=""/>
    <s v=""/>
    <s v=""/>
    <s v=""/>
    <s v=""/>
    <s v=""/>
    <s v=""/>
    <s v=""/>
    <s v=""/>
    <s v=""/>
    <s v=""/>
    <m/>
  </r>
  <r>
    <n v="223"/>
    <x v="1"/>
    <x v="7"/>
    <n v="1"/>
    <x v="0"/>
    <x v="6"/>
    <s v="アゲハチョウ科"/>
    <m/>
    <m/>
    <n v="1"/>
    <m/>
    <m/>
    <n v="1"/>
    <m/>
    <s v=""/>
    <s v=""/>
    <s v=""/>
    <s v=""/>
    <s v=""/>
    <s v=""/>
    <s v=""/>
    <s v=""/>
    <s v=""/>
    <s v=""/>
    <s v=""/>
    <s v=""/>
    <m/>
  </r>
  <r>
    <n v="224"/>
    <x v="1"/>
    <x v="7"/>
    <n v="1"/>
    <x v="0"/>
    <x v="22"/>
    <s v="タテハチョウ科"/>
    <n v="1"/>
    <n v="1"/>
    <m/>
    <n v="2"/>
    <m/>
    <n v="4"/>
    <m/>
    <s v=""/>
    <s v=""/>
    <s v=""/>
    <s v=""/>
    <s v=""/>
    <s v=""/>
    <s v=""/>
    <s v=""/>
    <s v=""/>
    <s v=""/>
    <s v=""/>
    <s v=""/>
    <m/>
  </r>
  <r>
    <n v="225"/>
    <x v="1"/>
    <x v="7"/>
    <n v="1"/>
    <x v="0"/>
    <x v="7"/>
    <s v="セセリチョウ科"/>
    <n v="2"/>
    <m/>
    <m/>
    <m/>
    <n v="1"/>
    <n v="3"/>
    <m/>
    <s v=""/>
    <s v=""/>
    <s v=""/>
    <s v=""/>
    <s v=""/>
    <s v=""/>
    <s v=""/>
    <s v=""/>
    <s v=""/>
    <s v=""/>
    <s v=""/>
    <s v=""/>
    <m/>
  </r>
  <r>
    <n v="226"/>
    <x v="1"/>
    <x v="7"/>
    <n v="1"/>
    <x v="0"/>
    <x v="23"/>
    <s v="タテハチョウ科"/>
    <n v="1"/>
    <m/>
    <n v="1"/>
    <n v="1"/>
    <m/>
    <n v="3"/>
    <m/>
    <s v=""/>
    <s v=""/>
    <s v="C"/>
    <s v="要保護生物"/>
    <s v=""/>
    <s v=""/>
    <s v=""/>
    <s v=""/>
    <s v=""/>
    <s v=""/>
    <s v=""/>
    <s v=""/>
    <m/>
  </r>
  <r>
    <n v="227"/>
    <x v="1"/>
    <x v="7"/>
    <n v="1"/>
    <x v="0"/>
    <x v="8"/>
    <s v="タテハチョウ科"/>
    <n v="1"/>
    <m/>
    <n v="1"/>
    <n v="1"/>
    <n v="3"/>
    <n v="6"/>
    <m/>
    <s v=""/>
    <s v=""/>
    <s v=""/>
    <s v=""/>
    <s v=""/>
    <s v=""/>
    <s v=""/>
    <s v=""/>
    <s v=""/>
    <s v=""/>
    <s v=""/>
    <s v=""/>
    <m/>
  </r>
  <r>
    <n v="228"/>
    <x v="1"/>
    <x v="7"/>
    <n v="1"/>
    <x v="0"/>
    <x v="9"/>
    <s v="タテハチョウ科"/>
    <n v="22"/>
    <m/>
    <n v="1"/>
    <n v="4"/>
    <n v="3"/>
    <n v="30"/>
    <m/>
    <s v=""/>
    <s v=""/>
    <s v=""/>
    <s v=""/>
    <s v=""/>
    <s v=""/>
    <s v=""/>
    <s v=""/>
    <s v=""/>
    <s v=""/>
    <s v=""/>
    <s v=""/>
    <m/>
  </r>
  <r>
    <n v="229"/>
    <x v="1"/>
    <x v="7"/>
    <n v="1"/>
    <x v="0"/>
    <x v="11"/>
    <s v="セセリチョウ科"/>
    <m/>
    <m/>
    <m/>
    <m/>
    <n v="1"/>
    <n v="1"/>
    <m/>
    <s v=""/>
    <s v=""/>
    <s v=""/>
    <s v=""/>
    <s v=""/>
    <s v=""/>
    <s v=""/>
    <s v=""/>
    <s v=""/>
    <s v=""/>
    <s v=""/>
    <s v=""/>
    <m/>
  </r>
  <r>
    <n v="230"/>
    <x v="1"/>
    <x v="7"/>
    <n v="1"/>
    <x v="0"/>
    <x v="25"/>
    <s v="タテハチョウ科"/>
    <m/>
    <m/>
    <m/>
    <m/>
    <n v="1"/>
    <n v="1"/>
    <m/>
    <s v=""/>
    <s v=""/>
    <s v=""/>
    <s v=""/>
    <s v=""/>
    <s v=""/>
    <s v=""/>
    <s v=""/>
    <s v=""/>
    <s v=""/>
    <s v=""/>
    <s v=""/>
    <m/>
  </r>
  <r>
    <n v="231"/>
    <x v="1"/>
    <x v="7"/>
    <n v="1"/>
    <x v="0"/>
    <x v="12"/>
    <s v="アゲハチョウ科"/>
    <m/>
    <m/>
    <n v="1"/>
    <m/>
    <m/>
    <n v="1"/>
    <m/>
    <s v=""/>
    <s v=""/>
    <s v=""/>
    <s v=""/>
    <s v=""/>
    <s v=""/>
    <s v=""/>
    <s v=""/>
    <s v=""/>
    <s v=""/>
    <s v=""/>
    <s v=""/>
    <m/>
  </r>
  <r>
    <n v="232"/>
    <x v="1"/>
    <x v="7"/>
    <n v="1"/>
    <x v="0"/>
    <x v="30"/>
    <s v="タテハチョウ科"/>
    <n v="1"/>
    <m/>
    <n v="1"/>
    <n v="2"/>
    <n v="2"/>
    <n v="6"/>
    <m/>
    <s v=""/>
    <s v=""/>
    <s v=""/>
    <s v=""/>
    <s v=""/>
    <s v=""/>
    <s v=""/>
    <s v=""/>
    <s v=""/>
    <s v=""/>
    <s v=""/>
    <s v=""/>
    <m/>
  </r>
  <r>
    <n v="233"/>
    <x v="1"/>
    <x v="7"/>
    <n v="1"/>
    <x v="0"/>
    <x v="27"/>
    <s v="タテハチョウ科"/>
    <m/>
    <m/>
    <m/>
    <n v="1"/>
    <m/>
    <n v="1"/>
    <m/>
    <s v=""/>
    <s v=""/>
    <s v=""/>
    <s v=""/>
    <s v=""/>
    <s v=""/>
    <s v=""/>
    <s v=""/>
    <s v=""/>
    <s v=""/>
    <s v=""/>
    <s v=""/>
    <m/>
  </r>
  <r>
    <n v="234"/>
    <x v="1"/>
    <x v="7"/>
    <n v="1"/>
    <x v="0"/>
    <x v="17"/>
    <s v="シロチョウ科"/>
    <n v="14"/>
    <m/>
    <n v="2"/>
    <n v="5"/>
    <n v="20"/>
    <n v="41"/>
    <m/>
    <s v=""/>
    <s v=""/>
    <s v=""/>
    <s v=""/>
    <s v=""/>
    <s v=""/>
    <s v=""/>
    <s v=""/>
    <s v=""/>
    <s v=""/>
    <s v=""/>
    <s v=""/>
    <m/>
  </r>
  <r>
    <n v="235"/>
    <x v="1"/>
    <x v="7"/>
    <n v="1"/>
    <x v="0"/>
    <x v="18"/>
    <s v="シジミチョウ科"/>
    <m/>
    <m/>
    <m/>
    <m/>
    <n v="2"/>
    <n v="2"/>
    <m/>
    <s v=""/>
    <s v=""/>
    <s v=""/>
    <s v=""/>
    <s v=""/>
    <s v=""/>
    <s v=""/>
    <s v=""/>
    <s v=""/>
    <s v=""/>
    <s v=""/>
    <s v=""/>
    <m/>
  </r>
  <r>
    <n v="236"/>
    <x v="1"/>
    <x v="7"/>
    <n v="3"/>
    <x v="1"/>
    <x v="0"/>
    <s v="アゲハチョウ科"/>
    <m/>
    <n v="1"/>
    <m/>
    <m/>
    <m/>
    <n v="1"/>
    <m/>
    <s v=""/>
    <s v=""/>
    <s v=""/>
    <s v=""/>
    <s v=""/>
    <s v=""/>
    <s v=""/>
    <s v=""/>
    <s v=""/>
    <s v=""/>
    <s v=""/>
    <s v=""/>
    <m/>
  </r>
  <r>
    <n v="237"/>
    <x v="1"/>
    <x v="7"/>
    <n v="3"/>
    <x v="1"/>
    <x v="38"/>
    <s v="タテハチョウ科"/>
    <m/>
    <n v="1"/>
    <m/>
    <m/>
    <m/>
    <n v="1"/>
    <m/>
    <s v="重点対策外来種"/>
    <s v="特定外来生物"/>
    <s v=""/>
    <s v=""/>
    <s v=""/>
    <s v=""/>
    <s v=""/>
    <s v=""/>
    <s v=""/>
    <s v=""/>
    <s v=""/>
    <s v=""/>
    <s v="市野谷の森の調査と同じ日に、この森でも初確認（♀）"/>
  </r>
  <r>
    <n v="238"/>
    <x v="1"/>
    <x v="7"/>
    <n v="3"/>
    <x v="1"/>
    <x v="3"/>
    <s v="タテハチョウ科"/>
    <m/>
    <n v="1"/>
    <n v="2"/>
    <m/>
    <m/>
    <n v="3"/>
    <m/>
    <s v=""/>
    <s v=""/>
    <s v=""/>
    <s v=""/>
    <s v=""/>
    <s v=""/>
    <s v=""/>
    <s v=""/>
    <s v=""/>
    <s v=""/>
    <s v=""/>
    <s v=""/>
    <m/>
  </r>
  <r>
    <n v="239"/>
    <x v="1"/>
    <x v="7"/>
    <n v="3"/>
    <x v="1"/>
    <x v="4"/>
    <s v="シジミチョウ科"/>
    <m/>
    <n v="1"/>
    <m/>
    <m/>
    <m/>
    <n v="1"/>
    <m/>
    <s v=""/>
    <s v=""/>
    <s v=""/>
    <s v=""/>
    <s v=""/>
    <s v=""/>
    <s v=""/>
    <s v=""/>
    <s v=""/>
    <s v=""/>
    <s v=""/>
    <s v=""/>
    <m/>
  </r>
  <r>
    <n v="240"/>
    <x v="1"/>
    <x v="7"/>
    <n v="3"/>
    <x v="1"/>
    <x v="6"/>
    <s v="アゲハチョウ科"/>
    <m/>
    <n v="1"/>
    <n v="1"/>
    <m/>
    <m/>
    <n v="2"/>
    <m/>
    <s v=""/>
    <s v=""/>
    <s v=""/>
    <s v=""/>
    <s v=""/>
    <s v=""/>
    <s v=""/>
    <s v=""/>
    <s v=""/>
    <s v=""/>
    <s v=""/>
    <s v=""/>
    <m/>
  </r>
  <r>
    <n v="241"/>
    <x v="1"/>
    <x v="7"/>
    <n v="3"/>
    <x v="1"/>
    <x v="23"/>
    <s v="タテハチョウ科"/>
    <m/>
    <n v="3"/>
    <m/>
    <m/>
    <m/>
    <n v="3"/>
    <m/>
    <s v=""/>
    <s v=""/>
    <s v="C"/>
    <s v="要保護生物"/>
    <s v=""/>
    <s v=""/>
    <s v=""/>
    <s v=""/>
    <s v=""/>
    <s v=""/>
    <s v=""/>
    <s v=""/>
    <m/>
  </r>
  <r>
    <n v="242"/>
    <x v="1"/>
    <x v="7"/>
    <n v="3"/>
    <x v="1"/>
    <x v="9"/>
    <s v="タテハチョウ科"/>
    <m/>
    <n v="1"/>
    <m/>
    <m/>
    <m/>
    <n v="1"/>
    <m/>
    <s v=""/>
    <s v=""/>
    <s v=""/>
    <s v=""/>
    <s v=""/>
    <s v=""/>
    <s v=""/>
    <s v=""/>
    <s v=""/>
    <s v=""/>
    <s v=""/>
    <s v=""/>
    <m/>
  </r>
  <r>
    <n v="243"/>
    <x v="1"/>
    <x v="7"/>
    <n v="3"/>
    <x v="1"/>
    <x v="12"/>
    <s v="アゲハチョウ科"/>
    <m/>
    <n v="2"/>
    <m/>
    <m/>
    <m/>
    <n v="2"/>
    <m/>
    <s v=""/>
    <s v=""/>
    <s v=""/>
    <s v=""/>
    <s v=""/>
    <s v=""/>
    <s v=""/>
    <s v=""/>
    <s v=""/>
    <s v=""/>
    <s v=""/>
    <s v=""/>
    <m/>
  </r>
  <r>
    <n v="244"/>
    <x v="1"/>
    <x v="7"/>
    <n v="3"/>
    <x v="1"/>
    <x v="30"/>
    <s v="タテハチョウ科"/>
    <m/>
    <m/>
    <n v="1"/>
    <m/>
    <m/>
    <n v="1"/>
    <m/>
    <s v=""/>
    <s v=""/>
    <s v=""/>
    <s v=""/>
    <s v=""/>
    <s v=""/>
    <s v=""/>
    <s v=""/>
    <s v=""/>
    <s v=""/>
    <s v=""/>
    <s v=""/>
    <m/>
  </r>
  <r>
    <n v="245"/>
    <x v="1"/>
    <x v="7"/>
    <n v="3"/>
    <x v="1"/>
    <x v="17"/>
    <s v="シロチョウ科"/>
    <m/>
    <n v="1"/>
    <m/>
    <m/>
    <m/>
    <n v="1"/>
    <m/>
    <s v=""/>
    <s v=""/>
    <s v=""/>
    <s v=""/>
    <s v=""/>
    <s v=""/>
    <s v=""/>
    <s v=""/>
    <s v=""/>
    <s v=""/>
    <s v=""/>
    <s v=""/>
    <m/>
  </r>
  <r>
    <n v="246"/>
    <x v="1"/>
    <x v="7"/>
    <n v="6"/>
    <x v="2"/>
    <x v="1"/>
    <s v="アゲハチョウ科"/>
    <n v="2"/>
    <m/>
    <m/>
    <m/>
    <m/>
    <n v="2"/>
    <m/>
    <s v=""/>
    <s v=""/>
    <s v=""/>
    <s v=""/>
    <s v=""/>
    <s v=""/>
    <s v=""/>
    <s v=""/>
    <s v=""/>
    <s v=""/>
    <s v=""/>
    <s v=""/>
    <m/>
  </r>
  <r>
    <n v="247"/>
    <x v="1"/>
    <x v="7"/>
    <n v="6"/>
    <x v="2"/>
    <x v="29"/>
    <s v="アゲハチョウ科"/>
    <n v="1"/>
    <n v="2"/>
    <m/>
    <m/>
    <m/>
    <n v="3"/>
    <m/>
    <s v=""/>
    <s v=""/>
    <s v=""/>
    <s v=""/>
    <s v=""/>
    <s v=""/>
    <s v=""/>
    <s v=""/>
    <s v=""/>
    <s v=""/>
    <s v=""/>
    <s v=""/>
    <m/>
  </r>
  <r>
    <n v="248"/>
    <x v="1"/>
    <x v="7"/>
    <n v="6"/>
    <x v="2"/>
    <x v="5"/>
    <s v="シロチョウ科"/>
    <n v="1"/>
    <n v="8"/>
    <m/>
    <m/>
    <m/>
    <n v="9"/>
    <m/>
    <s v=""/>
    <s v=""/>
    <s v=""/>
    <s v=""/>
    <s v=""/>
    <s v=""/>
    <s v=""/>
    <s v=""/>
    <s v=""/>
    <s v=""/>
    <s v=""/>
    <s v=""/>
    <m/>
  </r>
  <r>
    <n v="249"/>
    <x v="1"/>
    <x v="7"/>
    <n v="6"/>
    <x v="2"/>
    <x v="21"/>
    <s v="タテハチョウ科"/>
    <n v="1"/>
    <n v="4"/>
    <m/>
    <m/>
    <m/>
    <n v="5"/>
    <m/>
    <s v=""/>
    <s v=""/>
    <s v=""/>
    <s v=""/>
    <s v=""/>
    <s v=""/>
    <s v=""/>
    <s v=""/>
    <s v=""/>
    <s v=""/>
    <s v=""/>
    <s v=""/>
    <m/>
  </r>
  <r>
    <n v="250"/>
    <x v="1"/>
    <x v="7"/>
    <n v="6"/>
    <x v="2"/>
    <x v="39"/>
    <s v="シロチョウ科"/>
    <m/>
    <n v="2"/>
    <m/>
    <m/>
    <m/>
    <n v="2"/>
    <m/>
    <s v=""/>
    <s v=""/>
    <s v=""/>
    <s v=""/>
    <s v=""/>
    <s v=""/>
    <s v=""/>
    <s v=""/>
    <s v=""/>
    <s v=""/>
    <s v=""/>
    <s v=""/>
    <m/>
  </r>
  <r>
    <n v="251"/>
    <x v="1"/>
    <x v="7"/>
    <n v="6"/>
    <x v="2"/>
    <x v="26"/>
    <s v="タテハチョウ科"/>
    <m/>
    <n v="2"/>
    <m/>
    <m/>
    <m/>
    <n v="2"/>
    <m/>
    <s v=""/>
    <s v=""/>
    <s v=""/>
    <s v=""/>
    <s v=""/>
    <s v=""/>
    <s v=""/>
    <s v=""/>
    <s v=""/>
    <s v=""/>
    <s v=""/>
    <s v=""/>
    <m/>
  </r>
  <r>
    <n v="252"/>
    <x v="1"/>
    <x v="7"/>
    <n v="6"/>
    <x v="2"/>
    <x v="14"/>
    <s v="シジミチョウ科"/>
    <n v="43"/>
    <n v="57"/>
    <m/>
    <m/>
    <m/>
    <n v="100"/>
    <m/>
    <s v=""/>
    <s v=""/>
    <s v=""/>
    <s v=""/>
    <s v=""/>
    <s v=""/>
    <s v=""/>
    <s v=""/>
    <s v=""/>
    <s v=""/>
    <s v=""/>
    <s v=""/>
    <m/>
  </r>
  <r>
    <n v="253"/>
    <x v="1"/>
    <x v="7"/>
    <n v="6"/>
    <x v="2"/>
    <x v="40"/>
    <s v="シジミチョウ科"/>
    <m/>
    <n v="1"/>
    <m/>
    <m/>
    <m/>
    <n v="1"/>
    <m/>
    <s v=""/>
    <s v=""/>
    <s v="C"/>
    <s v="要保護生物"/>
    <s v="C"/>
    <s v="要保護生物"/>
    <s v=""/>
    <s v=""/>
    <s v=""/>
    <s v=""/>
    <s v=""/>
    <s v=""/>
    <m/>
  </r>
  <r>
    <n v="254"/>
    <x v="1"/>
    <x v="7"/>
    <n v="6"/>
    <x v="2"/>
    <x v="36"/>
    <s v="シロチョウ科"/>
    <n v="3"/>
    <n v="11"/>
    <m/>
    <m/>
    <m/>
    <n v="14"/>
    <m/>
    <s v=""/>
    <s v=""/>
    <s v=""/>
    <s v=""/>
    <s v=""/>
    <s v=""/>
    <s v=""/>
    <s v=""/>
    <s v=""/>
    <s v=""/>
    <s v=""/>
    <s v=""/>
    <m/>
  </r>
  <r>
    <n v="255"/>
    <x v="1"/>
    <x v="7"/>
    <n v="6"/>
    <x v="2"/>
    <x v="17"/>
    <s v="シロチョウ科"/>
    <n v="7"/>
    <n v="8"/>
    <m/>
    <m/>
    <m/>
    <n v="15"/>
    <m/>
    <s v=""/>
    <s v=""/>
    <s v=""/>
    <s v=""/>
    <s v=""/>
    <s v=""/>
    <s v=""/>
    <s v=""/>
    <s v=""/>
    <s v=""/>
    <s v=""/>
    <s v=""/>
    <m/>
  </r>
  <r>
    <n v="256"/>
    <x v="1"/>
    <x v="7"/>
    <n v="6"/>
    <x v="2"/>
    <x v="18"/>
    <s v="シジミチョウ科"/>
    <n v="1"/>
    <m/>
    <m/>
    <m/>
    <m/>
    <n v="1"/>
    <m/>
    <s v=""/>
    <s v=""/>
    <s v=""/>
    <s v=""/>
    <s v=""/>
    <s v=""/>
    <s v=""/>
    <s v=""/>
    <s v=""/>
    <s v=""/>
    <s v=""/>
    <s v=""/>
    <m/>
  </r>
  <r>
    <n v="257"/>
    <x v="1"/>
    <x v="7"/>
    <n v="6"/>
    <x v="2"/>
    <x v="28"/>
    <s v="シジミチョウ科"/>
    <n v="3"/>
    <n v="3"/>
    <m/>
    <m/>
    <m/>
    <n v="6"/>
    <m/>
    <s v=""/>
    <s v=""/>
    <s v=""/>
    <s v=""/>
    <s v=""/>
    <s v=""/>
    <s v=""/>
    <s v=""/>
    <s v=""/>
    <s v=""/>
    <s v=""/>
    <s v=""/>
    <m/>
  </r>
  <r>
    <n v="258"/>
    <x v="1"/>
    <x v="7"/>
    <n v="7"/>
    <x v="3"/>
    <x v="3"/>
    <s v="タテハチョウ科"/>
    <n v="1"/>
    <m/>
    <m/>
    <m/>
    <m/>
    <n v="1"/>
    <m/>
    <s v=""/>
    <s v=""/>
    <s v=""/>
    <s v=""/>
    <s v=""/>
    <s v=""/>
    <s v=""/>
    <s v=""/>
    <s v=""/>
    <s v=""/>
    <s v=""/>
    <s v=""/>
    <m/>
  </r>
  <r>
    <n v="259"/>
    <x v="1"/>
    <x v="7"/>
    <n v="7"/>
    <x v="3"/>
    <x v="4"/>
    <s v="シジミチョウ科"/>
    <n v="2"/>
    <m/>
    <m/>
    <m/>
    <m/>
    <n v="2"/>
    <m/>
    <s v=""/>
    <s v=""/>
    <s v=""/>
    <s v=""/>
    <s v=""/>
    <s v=""/>
    <s v=""/>
    <s v=""/>
    <s v=""/>
    <s v=""/>
    <s v=""/>
    <s v=""/>
    <m/>
  </r>
  <r>
    <n v="260"/>
    <x v="1"/>
    <x v="7"/>
    <n v="7"/>
    <x v="3"/>
    <x v="5"/>
    <s v="シロチョウ科"/>
    <n v="2"/>
    <m/>
    <m/>
    <m/>
    <m/>
    <n v="2"/>
    <m/>
    <s v=""/>
    <s v=""/>
    <s v=""/>
    <s v=""/>
    <s v=""/>
    <s v=""/>
    <s v=""/>
    <s v=""/>
    <s v=""/>
    <s v=""/>
    <s v=""/>
    <s v=""/>
    <m/>
  </r>
  <r>
    <n v="261"/>
    <x v="1"/>
    <x v="7"/>
    <n v="7"/>
    <x v="3"/>
    <x v="21"/>
    <s v="タテハチョウ科"/>
    <n v="16"/>
    <m/>
    <m/>
    <m/>
    <m/>
    <n v="16"/>
    <m/>
    <s v=""/>
    <s v=""/>
    <s v=""/>
    <s v=""/>
    <s v=""/>
    <s v=""/>
    <s v=""/>
    <s v=""/>
    <s v=""/>
    <s v=""/>
    <s v=""/>
    <s v=""/>
    <m/>
  </r>
  <r>
    <n v="262"/>
    <x v="1"/>
    <x v="7"/>
    <n v="7"/>
    <x v="3"/>
    <x v="8"/>
    <s v="タテハチョウ科"/>
    <n v="3"/>
    <m/>
    <m/>
    <m/>
    <m/>
    <n v="3"/>
    <m/>
    <s v=""/>
    <s v=""/>
    <s v=""/>
    <s v=""/>
    <s v=""/>
    <s v=""/>
    <s v=""/>
    <s v=""/>
    <s v=""/>
    <s v=""/>
    <s v=""/>
    <s v=""/>
    <m/>
  </r>
  <r>
    <n v="263"/>
    <x v="1"/>
    <x v="7"/>
    <n v="7"/>
    <x v="3"/>
    <x v="9"/>
    <s v="タテハチョウ科"/>
    <n v="2"/>
    <n v="1"/>
    <m/>
    <m/>
    <m/>
    <n v="3"/>
    <m/>
    <s v=""/>
    <s v=""/>
    <s v=""/>
    <s v=""/>
    <s v=""/>
    <s v=""/>
    <s v=""/>
    <s v=""/>
    <s v=""/>
    <s v=""/>
    <s v=""/>
    <s v=""/>
    <m/>
  </r>
  <r>
    <n v="264"/>
    <x v="1"/>
    <x v="7"/>
    <n v="7"/>
    <x v="3"/>
    <x v="11"/>
    <s v="セセリチョウ科"/>
    <m/>
    <n v="1"/>
    <m/>
    <m/>
    <m/>
    <n v="1"/>
    <m/>
    <s v=""/>
    <s v=""/>
    <s v=""/>
    <s v=""/>
    <s v=""/>
    <s v=""/>
    <s v=""/>
    <s v=""/>
    <s v=""/>
    <s v=""/>
    <s v=""/>
    <s v=""/>
    <m/>
  </r>
  <r>
    <n v="265"/>
    <x v="1"/>
    <x v="7"/>
    <n v="7"/>
    <x v="3"/>
    <x v="13"/>
    <s v="タテハチョウ科"/>
    <n v="4"/>
    <n v="2"/>
    <m/>
    <m/>
    <m/>
    <n v="6"/>
    <m/>
    <s v=""/>
    <s v=""/>
    <s v=""/>
    <s v=""/>
    <s v=""/>
    <s v=""/>
    <s v=""/>
    <s v=""/>
    <s v=""/>
    <s v=""/>
    <s v=""/>
    <s v=""/>
    <m/>
  </r>
  <r>
    <n v="266"/>
    <x v="1"/>
    <x v="7"/>
    <n v="7"/>
    <x v="3"/>
    <x v="27"/>
    <s v="タテハチョウ科"/>
    <m/>
    <m/>
    <m/>
    <m/>
    <m/>
    <n v="0"/>
    <m/>
    <s v=""/>
    <s v=""/>
    <s v=""/>
    <s v=""/>
    <s v=""/>
    <s v=""/>
    <s v=""/>
    <s v=""/>
    <s v=""/>
    <s v=""/>
    <s v=""/>
    <s v=""/>
    <m/>
  </r>
  <r>
    <n v="267"/>
    <x v="1"/>
    <x v="7"/>
    <n v="7"/>
    <x v="3"/>
    <x v="14"/>
    <s v="シジミチョウ科"/>
    <n v="9"/>
    <n v="2"/>
    <m/>
    <m/>
    <m/>
    <n v="11"/>
    <m/>
    <s v=""/>
    <s v=""/>
    <s v=""/>
    <s v=""/>
    <s v=""/>
    <s v=""/>
    <s v=""/>
    <s v=""/>
    <s v=""/>
    <s v=""/>
    <s v=""/>
    <s v=""/>
    <m/>
  </r>
  <r>
    <n v="268"/>
    <x v="1"/>
    <x v="7"/>
    <n v="7"/>
    <x v="3"/>
    <x v="17"/>
    <s v="シロチョウ科"/>
    <n v="1"/>
    <n v="4"/>
    <m/>
    <m/>
    <m/>
    <n v="5"/>
    <m/>
    <s v=""/>
    <s v=""/>
    <s v=""/>
    <s v=""/>
    <s v=""/>
    <s v=""/>
    <s v=""/>
    <s v=""/>
    <s v=""/>
    <s v=""/>
    <s v=""/>
    <s v=""/>
    <m/>
  </r>
  <r>
    <n v="269"/>
    <x v="1"/>
    <x v="7"/>
    <n v="7"/>
    <x v="3"/>
    <x v="28"/>
    <s v="シジミチョウ科"/>
    <m/>
    <n v="1"/>
    <m/>
    <m/>
    <m/>
    <n v="1"/>
    <m/>
    <s v=""/>
    <s v=""/>
    <s v=""/>
    <s v=""/>
    <s v=""/>
    <s v=""/>
    <s v=""/>
    <s v=""/>
    <s v=""/>
    <s v=""/>
    <s v=""/>
    <s v=""/>
    <m/>
  </r>
  <r>
    <n v="270"/>
    <x v="1"/>
    <x v="0"/>
    <n v="1"/>
    <x v="0"/>
    <x v="0"/>
    <s v="アゲハチョウ科"/>
    <n v="1"/>
    <n v="1"/>
    <n v="3"/>
    <n v="1"/>
    <n v="2"/>
    <n v="8"/>
    <m/>
    <s v=""/>
    <s v=""/>
    <s v=""/>
    <s v=""/>
    <s v=""/>
    <s v=""/>
    <s v=""/>
    <s v=""/>
    <s v=""/>
    <s v=""/>
    <s v=""/>
    <s v=""/>
    <m/>
  </r>
  <r>
    <n v="271"/>
    <x v="1"/>
    <x v="0"/>
    <n v="1"/>
    <x v="0"/>
    <x v="1"/>
    <s v="アゲハチョウ科"/>
    <n v="1"/>
    <m/>
    <n v="1"/>
    <m/>
    <n v="1"/>
    <n v="3"/>
    <m/>
    <s v=""/>
    <s v=""/>
    <s v=""/>
    <s v=""/>
    <s v=""/>
    <s v=""/>
    <s v=""/>
    <s v=""/>
    <s v=""/>
    <s v=""/>
    <s v=""/>
    <s v=""/>
    <m/>
  </r>
  <r>
    <n v="272"/>
    <x v="1"/>
    <x v="0"/>
    <n v="1"/>
    <x v="0"/>
    <x v="2"/>
    <s v="セセリチョウ科"/>
    <m/>
    <m/>
    <m/>
    <m/>
    <n v="1"/>
    <n v="1"/>
    <m/>
    <s v=""/>
    <s v=""/>
    <s v=""/>
    <s v=""/>
    <s v=""/>
    <s v=""/>
    <s v=""/>
    <s v=""/>
    <s v=""/>
    <s v=""/>
    <s v=""/>
    <s v=""/>
    <m/>
  </r>
  <r>
    <n v="273"/>
    <x v="1"/>
    <x v="0"/>
    <n v="1"/>
    <x v="0"/>
    <x v="3"/>
    <s v="タテハチョウ科"/>
    <m/>
    <n v="1"/>
    <m/>
    <m/>
    <m/>
    <n v="1"/>
    <m/>
    <s v=""/>
    <s v=""/>
    <s v=""/>
    <s v=""/>
    <s v=""/>
    <s v=""/>
    <s v=""/>
    <s v=""/>
    <s v=""/>
    <s v=""/>
    <s v=""/>
    <s v=""/>
    <m/>
  </r>
  <r>
    <n v="274"/>
    <x v="1"/>
    <x v="0"/>
    <n v="1"/>
    <x v="0"/>
    <x v="4"/>
    <s v="シジミチョウ科"/>
    <m/>
    <m/>
    <n v="2"/>
    <m/>
    <m/>
    <n v="2"/>
    <m/>
    <s v=""/>
    <s v=""/>
    <s v=""/>
    <s v=""/>
    <s v=""/>
    <s v=""/>
    <s v=""/>
    <s v=""/>
    <s v=""/>
    <s v=""/>
    <s v=""/>
    <s v=""/>
    <m/>
  </r>
  <r>
    <n v="275"/>
    <x v="1"/>
    <x v="0"/>
    <n v="1"/>
    <x v="0"/>
    <x v="41"/>
    <s v="アゲハチョウ科"/>
    <n v="2"/>
    <m/>
    <m/>
    <n v="1"/>
    <m/>
    <n v="3"/>
    <m/>
    <s v=""/>
    <s v=""/>
    <s v="C"/>
    <s v="要保護生物"/>
    <s v="C"/>
    <s v="要保護生物"/>
    <s v=""/>
    <s v=""/>
    <s v=""/>
    <s v=""/>
    <s v=""/>
    <s v=""/>
    <m/>
  </r>
  <r>
    <n v="276"/>
    <x v="1"/>
    <x v="0"/>
    <n v="1"/>
    <x v="0"/>
    <x v="29"/>
    <s v="アゲハチョウ科"/>
    <m/>
    <m/>
    <m/>
    <m/>
    <n v="1"/>
    <n v="1"/>
    <m/>
    <s v=""/>
    <s v=""/>
    <s v=""/>
    <s v=""/>
    <s v=""/>
    <s v=""/>
    <s v=""/>
    <s v=""/>
    <s v=""/>
    <s v=""/>
    <s v=""/>
    <s v=""/>
    <m/>
  </r>
  <r>
    <n v="277"/>
    <x v="1"/>
    <x v="0"/>
    <n v="1"/>
    <x v="0"/>
    <x v="5"/>
    <s v="シロチョウ科"/>
    <n v="1"/>
    <m/>
    <n v="1"/>
    <m/>
    <n v="1"/>
    <n v="3"/>
    <m/>
    <s v=""/>
    <s v=""/>
    <s v=""/>
    <s v=""/>
    <s v=""/>
    <s v=""/>
    <s v=""/>
    <s v=""/>
    <s v=""/>
    <s v=""/>
    <s v=""/>
    <s v=""/>
    <m/>
  </r>
  <r>
    <n v="278"/>
    <x v="1"/>
    <x v="0"/>
    <n v="1"/>
    <x v="0"/>
    <x v="21"/>
    <s v="タテハチョウ科"/>
    <n v="3"/>
    <m/>
    <m/>
    <m/>
    <m/>
    <n v="3"/>
    <m/>
    <s v=""/>
    <s v=""/>
    <s v=""/>
    <s v=""/>
    <s v=""/>
    <s v=""/>
    <s v=""/>
    <s v=""/>
    <s v=""/>
    <s v=""/>
    <s v=""/>
    <s v=""/>
    <m/>
  </r>
  <r>
    <n v="279"/>
    <x v="1"/>
    <x v="0"/>
    <n v="1"/>
    <x v="0"/>
    <x v="6"/>
    <s v="アゲハチョウ科"/>
    <m/>
    <m/>
    <m/>
    <m/>
    <n v="1"/>
    <n v="1"/>
    <m/>
    <s v=""/>
    <s v=""/>
    <s v=""/>
    <s v=""/>
    <s v=""/>
    <s v=""/>
    <s v=""/>
    <s v=""/>
    <s v=""/>
    <s v=""/>
    <s v=""/>
    <s v=""/>
    <m/>
  </r>
  <r>
    <n v="280"/>
    <x v="1"/>
    <x v="0"/>
    <n v="1"/>
    <x v="0"/>
    <x v="7"/>
    <s v="セセリチョウ科"/>
    <m/>
    <m/>
    <m/>
    <m/>
    <n v="1"/>
    <n v="1"/>
    <m/>
    <s v=""/>
    <s v=""/>
    <s v=""/>
    <s v=""/>
    <s v=""/>
    <s v=""/>
    <s v=""/>
    <s v=""/>
    <s v=""/>
    <s v=""/>
    <s v=""/>
    <s v=""/>
    <m/>
  </r>
  <r>
    <n v="281"/>
    <x v="1"/>
    <x v="0"/>
    <n v="1"/>
    <x v="0"/>
    <x v="23"/>
    <s v="タテハチョウ科"/>
    <m/>
    <m/>
    <n v="1"/>
    <m/>
    <m/>
    <n v="1"/>
    <m/>
    <s v=""/>
    <s v=""/>
    <s v="C"/>
    <s v="要保護生物"/>
    <s v=""/>
    <s v=""/>
    <s v=""/>
    <s v=""/>
    <s v=""/>
    <s v=""/>
    <s v=""/>
    <s v=""/>
    <m/>
  </r>
  <r>
    <n v="282"/>
    <x v="1"/>
    <x v="0"/>
    <n v="1"/>
    <x v="0"/>
    <x v="8"/>
    <s v="タテハチョウ科"/>
    <n v="1"/>
    <m/>
    <n v="1"/>
    <n v="1"/>
    <m/>
    <n v="3"/>
    <m/>
    <s v=""/>
    <s v=""/>
    <s v=""/>
    <s v=""/>
    <s v=""/>
    <s v=""/>
    <s v=""/>
    <s v=""/>
    <s v=""/>
    <s v=""/>
    <s v=""/>
    <s v=""/>
    <m/>
  </r>
  <r>
    <n v="283"/>
    <x v="1"/>
    <x v="0"/>
    <n v="1"/>
    <x v="0"/>
    <x v="9"/>
    <s v="タテハチョウ科"/>
    <m/>
    <m/>
    <n v="1"/>
    <m/>
    <m/>
    <n v="1"/>
    <m/>
    <s v=""/>
    <s v=""/>
    <s v=""/>
    <s v=""/>
    <s v=""/>
    <s v=""/>
    <s v=""/>
    <s v=""/>
    <s v=""/>
    <s v=""/>
    <s v=""/>
    <s v=""/>
    <m/>
  </r>
  <r>
    <n v="284"/>
    <x v="1"/>
    <x v="0"/>
    <n v="1"/>
    <x v="0"/>
    <x v="25"/>
    <s v="タテハチョウ科"/>
    <n v="1"/>
    <m/>
    <m/>
    <m/>
    <n v="1"/>
    <n v="2"/>
    <m/>
    <s v=""/>
    <s v=""/>
    <s v=""/>
    <s v=""/>
    <s v=""/>
    <s v=""/>
    <s v=""/>
    <s v=""/>
    <s v=""/>
    <s v=""/>
    <s v=""/>
    <s v=""/>
    <m/>
  </r>
  <r>
    <n v="285"/>
    <x v="1"/>
    <x v="0"/>
    <n v="1"/>
    <x v="0"/>
    <x v="12"/>
    <s v="アゲハチョウ科"/>
    <n v="1"/>
    <n v="1"/>
    <m/>
    <m/>
    <n v="1"/>
    <n v="3"/>
    <m/>
    <s v=""/>
    <s v=""/>
    <s v=""/>
    <s v=""/>
    <s v=""/>
    <s v=""/>
    <s v=""/>
    <s v=""/>
    <s v=""/>
    <s v=""/>
    <s v=""/>
    <s v=""/>
    <m/>
  </r>
  <r>
    <n v="286"/>
    <x v="1"/>
    <x v="0"/>
    <n v="1"/>
    <x v="0"/>
    <x v="13"/>
    <s v="タテハチョウ科"/>
    <m/>
    <n v="7"/>
    <m/>
    <m/>
    <m/>
    <n v="7"/>
    <m/>
    <s v=""/>
    <s v=""/>
    <s v=""/>
    <s v=""/>
    <s v=""/>
    <s v=""/>
    <s v=""/>
    <s v=""/>
    <s v=""/>
    <s v=""/>
    <s v=""/>
    <s v=""/>
    <s v="B-1＝3、B-2＝4"/>
  </r>
  <r>
    <n v="287"/>
    <x v="1"/>
    <x v="0"/>
    <n v="1"/>
    <x v="0"/>
    <x v="26"/>
    <s v="タテハチョウ科"/>
    <m/>
    <m/>
    <m/>
    <m/>
    <n v="1"/>
    <n v="1"/>
    <m/>
    <s v=""/>
    <s v=""/>
    <s v=""/>
    <s v=""/>
    <s v=""/>
    <s v=""/>
    <s v=""/>
    <s v=""/>
    <s v=""/>
    <s v=""/>
    <s v=""/>
    <s v=""/>
    <m/>
  </r>
  <r>
    <n v="288"/>
    <x v="1"/>
    <x v="0"/>
    <n v="1"/>
    <x v="0"/>
    <x v="30"/>
    <s v="タテハチョウ科"/>
    <m/>
    <m/>
    <m/>
    <n v="4"/>
    <m/>
    <n v="4"/>
    <m/>
    <s v=""/>
    <s v=""/>
    <s v=""/>
    <s v=""/>
    <s v=""/>
    <s v=""/>
    <s v=""/>
    <s v=""/>
    <s v=""/>
    <s v=""/>
    <s v=""/>
    <s v=""/>
    <m/>
  </r>
  <r>
    <n v="289"/>
    <x v="1"/>
    <x v="0"/>
    <n v="1"/>
    <x v="0"/>
    <x v="16"/>
    <s v="シジミチョウ科"/>
    <m/>
    <n v="1"/>
    <n v="1"/>
    <n v="4"/>
    <m/>
    <n v="6"/>
    <m/>
    <s v=""/>
    <s v=""/>
    <s v=""/>
    <s v=""/>
    <s v=""/>
    <s v=""/>
    <s v=""/>
    <s v=""/>
    <s v=""/>
    <s v=""/>
    <s v=""/>
    <s v=""/>
    <m/>
  </r>
  <r>
    <n v="290"/>
    <x v="1"/>
    <x v="0"/>
    <n v="1"/>
    <x v="0"/>
    <x v="17"/>
    <s v="シロチョウ科"/>
    <n v="2"/>
    <m/>
    <m/>
    <n v="2"/>
    <n v="5"/>
    <n v="9"/>
    <m/>
    <s v=""/>
    <s v=""/>
    <s v=""/>
    <s v=""/>
    <s v=""/>
    <s v=""/>
    <s v=""/>
    <s v=""/>
    <s v=""/>
    <s v=""/>
    <s v=""/>
    <s v=""/>
    <m/>
  </r>
  <r>
    <n v="291"/>
    <x v="1"/>
    <x v="0"/>
    <n v="1"/>
    <x v="0"/>
    <x v="18"/>
    <s v="シジミチョウ科"/>
    <n v="5"/>
    <m/>
    <n v="1"/>
    <n v="1"/>
    <m/>
    <n v="7"/>
    <m/>
    <s v=""/>
    <s v=""/>
    <s v=""/>
    <s v=""/>
    <s v=""/>
    <s v=""/>
    <s v=""/>
    <s v=""/>
    <s v=""/>
    <s v=""/>
    <s v=""/>
    <s v=""/>
    <m/>
  </r>
  <r>
    <n v="292"/>
    <x v="1"/>
    <x v="0"/>
    <n v="3"/>
    <x v="1"/>
    <x v="1"/>
    <s v="アゲハチョウ科"/>
    <m/>
    <m/>
    <n v="1"/>
    <m/>
    <m/>
    <n v="1"/>
    <m/>
    <s v=""/>
    <s v=""/>
    <s v=""/>
    <s v=""/>
    <s v=""/>
    <s v=""/>
    <s v=""/>
    <s v=""/>
    <s v=""/>
    <s v=""/>
    <s v=""/>
    <s v=""/>
    <m/>
  </r>
  <r>
    <n v="293"/>
    <x v="1"/>
    <x v="0"/>
    <n v="3"/>
    <x v="1"/>
    <x v="4"/>
    <s v="シジミチョウ科"/>
    <n v="1"/>
    <n v="1"/>
    <m/>
    <m/>
    <m/>
    <n v="2"/>
    <m/>
    <s v=""/>
    <s v=""/>
    <s v=""/>
    <s v=""/>
    <s v=""/>
    <s v=""/>
    <s v=""/>
    <s v=""/>
    <s v=""/>
    <s v=""/>
    <s v=""/>
    <s v=""/>
    <m/>
  </r>
  <r>
    <n v="294"/>
    <x v="1"/>
    <x v="0"/>
    <n v="3"/>
    <x v="1"/>
    <x v="8"/>
    <s v="タテハチョウ科"/>
    <m/>
    <m/>
    <n v="1"/>
    <m/>
    <m/>
    <n v="1"/>
    <m/>
    <s v=""/>
    <s v=""/>
    <s v=""/>
    <s v=""/>
    <s v=""/>
    <s v=""/>
    <s v=""/>
    <s v=""/>
    <s v=""/>
    <s v=""/>
    <s v=""/>
    <s v=""/>
    <m/>
  </r>
  <r>
    <n v="295"/>
    <x v="1"/>
    <x v="0"/>
    <n v="3"/>
    <x v="1"/>
    <x v="25"/>
    <s v="タテハチョウ科"/>
    <m/>
    <m/>
    <n v="1"/>
    <m/>
    <m/>
    <n v="1"/>
    <m/>
    <s v=""/>
    <s v=""/>
    <s v=""/>
    <s v=""/>
    <s v=""/>
    <s v=""/>
    <s v=""/>
    <s v=""/>
    <s v=""/>
    <s v=""/>
    <s v=""/>
    <s v=""/>
    <m/>
  </r>
  <r>
    <n v="296"/>
    <x v="1"/>
    <x v="0"/>
    <n v="3"/>
    <x v="1"/>
    <x v="12"/>
    <s v="アゲハチョウ科"/>
    <n v="2"/>
    <m/>
    <n v="1"/>
    <m/>
    <m/>
    <n v="3"/>
    <m/>
    <s v=""/>
    <s v=""/>
    <s v=""/>
    <s v=""/>
    <s v=""/>
    <s v=""/>
    <s v=""/>
    <s v=""/>
    <s v=""/>
    <s v=""/>
    <s v=""/>
    <s v=""/>
    <m/>
  </r>
  <r>
    <n v="297"/>
    <x v="1"/>
    <x v="0"/>
    <n v="3"/>
    <x v="1"/>
    <x v="13"/>
    <s v="タテハチョウ科"/>
    <n v="3"/>
    <m/>
    <m/>
    <m/>
    <m/>
    <n v="3"/>
    <m/>
    <s v=""/>
    <s v=""/>
    <s v=""/>
    <s v=""/>
    <s v=""/>
    <s v=""/>
    <s v=""/>
    <s v=""/>
    <s v=""/>
    <s v=""/>
    <s v=""/>
    <s v=""/>
    <m/>
  </r>
  <r>
    <n v="298"/>
    <x v="1"/>
    <x v="0"/>
    <n v="3"/>
    <x v="1"/>
    <x v="30"/>
    <s v="タテハチョウ科"/>
    <m/>
    <m/>
    <n v="1"/>
    <m/>
    <m/>
    <n v="1"/>
    <m/>
    <s v=""/>
    <s v=""/>
    <s v=""/>
    <s v=""/>
    <s v=""/>
    <s v=""/>
    <s v=""/>
    <s v=""/>
    <s v=""/>
    <s v=""/>
    <s v=""/>
    <s v=""/>
    <m/>
  </r>
  <r>
    <n v="299"/>
    <x v="1"/>
    <x v="0"/>
    <n v="3"/>
    <x v="1"/>
    <x v="16"/>
    <s v="シジミチョウ科"/>
    <n v="1"/>
    <m/>
    <m/>
    <m/>
    <m/>
    <n v="1"/>
    <m/>
    <s v=""/>
    <s v=""/>
    <s v=""/>
    <s v=""/>
    <s v=""/>
    <s v=""/>
    <s v=""/>
    <s v=""/>
    <s v=""/>
    <s v=""/>
    <s v=""/>
    <s v=""/>
    <m/>
  </r>
  <r>
    <n v="300"/>
    <x v="1"/>
    <x v="0"/>
    <n v="3"/>
    <x v="1"/>
    <x v="18"/>
    <s v="シジミチョウ科"/>
    <m/>
    <n v="1"/>
    <n v="2"/>
    <m/>
    <m/>
    <n v="3"/>
    <m/>
    <s v=""/>
    <s v=""/>
    <s v=""/>
    <s v=""/>
    <s v=""/>
    <s v=""/>
    <s v=""/>
    <s v=""/>
    <s v=""/>
    <s v=""/>
    <s v=""/>
    <s v=""/>
    <m/>
  </r>
  <r>
    <n v="301"/>
    <x v="1"/>
    <x v="0"/>
    <n v="6"/>
    <x v="2"/>
    <x v="0"/>
    <s v="アゲハチョウ科"/>
    <n v="1"/>
    <m/>
    <m/>
    <m/>
    <m/>
    <n v="1"/>
    <m/>
    <s v=""/>
    <s v=""/>
    <s v=""/>
    <s v=""/>
    <s v=""/>
    <s v=""/>
    <s v=""/>
    <s v=""/>
    <s v=""/>
    <s v=""/>
    <s v=""/>
    <s v=""/>
    <m/>
  </r>
  <r>
    <n v="302"/>
    <x v="1"/>
    <x v="0"/>
    <n v="6"/>
    <x v="2"/>
    <x v="1"/>
    <s v="アゲハチョウ科"/>
    <n v="1"/>
    <n v="1"/>
    <n v="5"/>
    <m/>
    <m/>
    <n v="7"/>
    <m/>
    <s v=""/>
    <s v=""/>
    <s v=""/>
    <s v=""/>
    <s v=""/>
    <s v=""/>
    <s v=""/>
    <s v=""/>
    <s v=""/>
    <s v=""/>
    <s v=""/>
    <s v=""/>
    <m/>
  </r>
  <r>
    <n v="303"/>
    <x v="1"/>
    <x v="0"/>
    <n v="6"/>
    <x v="2"/>
    <x v="29"/>
    <s v="アゲハチョウ科"/>
    <n v="1"/>
    <m/>
    <m/>
    <m/>
    <m/>
    <n v="1"/>
    <m/>
    <s v=""/>
    <s v=""/>
    <s v=""/>
    <s v=""/>
    <s v=""/>
    <s v=""/>
    <s v=""/>
    <s v=""/>
    <s v=""/>
    <s v=""/>
    <s v=""/>
    <s v=""/>
    <m/>
  </r>
  <r>
    <n v="304"/>
    <x v="1"/>
    <x v="0"/>
    <n v="6"/>
    <x v="2"/>
    <x v="5"/>
    <s v="シロチョウ科"/>
    <n v="1"/>
    <n v="1"/>
    <n v="7"/>
    <m/>
    <m/>
    <n v="9"/>
    <m/>
    <s v=""/>
    <s v=""/>
    <s v=""/>
    <s v=""/>
    <s v=""/>
    <s v=""/>
    <s v=""/>
    <s v=""/>
    <s v=""/>
    <s v=""/>
    <s v=""/>
    <s v=""/>
    <m/>
  </r>
  <r>
    <n v="305"/>
    <x v="1"/>
    <x v="0"/>
    <n v="6"/>
    <x v="2"/>
    <x v="6"/>
    <s v="アゲハチョウ科"/>
    <m/>
    <m/>
    <n v="1"/>
    <m/>
    <m/>
    <n v="1"/>
    <m/>
    <s v=""/>
    <s v=""/>
    <s v=""/>
    <s v=""/>
    <s v=""/>
    <s v=""/>
    <s v=""/>
    <s v=""/>
    <s v=""/>
    <s v=""/>
    <s v=""/>
    <s v=""/>
    <m/>
  </r>
  <r>
    <n v="306"/>
    <x v="1"/>
    <x v="0"/>
    <n v="6"/>
    <x v="2"/>
    <x v="8"/>
    <s v="タテハチョウ科"/>
    <m/>
    <m/>
    <n v="3"/>
    <m/>
    <m/>
    <n v="3"/>
    <m/>
    <s v=""/>
    <s v=""/>
    <s v=""/>
    <s v=""/>
    <s v=""/>
    <s v=""/>
    <s v=""/>
    <s v=""/>
    <s v=""/>
    <s v=""/>
    <s v=""/>
    <s v=""/>
    <m/>
  </r>
  <r>
    <n v="307"/>
    <x v="1"/>
    <x v="0"/>
    <n v="6"/>
    <x v="2"/>
    <x v="25"/>
    <s v="タテハチョウ科"/>
    <m/>
    <m/>
    <n v="2"/>
    <m/>
    <m/>
    <n v="2"/>
    <m/>
    <s v=""/>
    <s v=""/>
    <s v=""/>
    <s v=""/>
    <s v=""/>
    <s v=""/>
    <s v=""/>
    <s v=""/>
    <s v=""/>
    <s v=""/>
    <s v=""/>
    <s v=""/>
    <m/>
  </r>
  <r>
    <n v="308"/>
    <x v="1"/>
    <x v="0"/>
    <n v="6"/>
    <x v="2"/>
    <x v="12"/>
    <s v="アゲハチョウ科"/>
    <n v="1"/>
    <m/>
    <m/>
    <m/>
    <m/>
    <n v="1"/>
    <m/>
    <s v=""/>
    <s v=""/>
    <s v=""/>
    <s v=""/>
    <s v=""/>
    <s v=""/>
    <s v=""/>
    <s v=""/>
    <s v=""/>
    <s v=""/>
    <s v=""/>
    <s v=""/>
    <m/>
  </r>
  <r>
    <n v="309"/>
    <x v="1"/>
    <x v="0"/>
    <n v="6"/>
    <x v="2"/>
    <x v="30"/>
    <s v="タテハチョウ科"/>
    <n v="6"/>
    <m/>
    <n v="2"/>
    <m/>
    <m/>
    <n v="8"/>
    <m/>
    <s v=""/>
    <s v=""/>
    <s v=""/>
    <s v=""/>
    <s v=""/>
    <s v=""/>
    <s v=""/>
    <s v=""/>
    <s v=""/>
    <s v=""/>
    <s v=""/>
    <s v=""/>
    <m/>
  </r>
  <r>
    <n v="310"/>
    <x v="1"/>
    <x v="0"/>
    <n v="6"/>
    <x v="2"/>
    <x v="14"/>
    <s v="シジミチョウ科"/>
    <m/>
    <m/>
    <n v="1"/>
    <m/>
    <m/>
    <n v="1"/>
    <m/>
    <s v=""/>
    <s v=""/>
    <s v=""/>
    <s v=""/>
    <s v=""/>
    <s v=""/>
    <s v=""/>
    <s v=""/>
    <s v=""/>
    <s v=""/>
    <s v=""/>
    <s v=""/>
    <m/>
  </r>
  <r>
    <n v="311"/>
    <x v="1"/>
    <x v="0"/>
    <n v="6"/>
    <x v="2"/>
    <x v="36"/>
    <s v="シロチョウ科"/>
    <n v="2"/>
    <m/>
    <n v="2"/>
    <m/>
    <m/>
    <n v="4"/>
    <m/>
    <s v=""/>
    <s v=""/>
    <s v=""/>
    <s v=""/>
    <s v=""/>
    <s v=""/>
    <s v=""/>
    <s v=""/>
    <s v=""/>
    <s v=""/>
    <s v=""/>
    <s v=""/>
    <m/>
  </r>
  <r>
    <n v="312"/>
    <x v="1"/>
    <x v="0"/>
    <n v="6"/>
    <x v="2"/>
    <x v="18"/>
    <s v="シジミチョウ科"/>
    <n v="7"/>
    <m/>
    <n v="1"/>
    <m/>
    <m/>
    <n v="8"/>
    <m/>
    <s v=""/>
    <s v=""/>
    <s v=""/>
    <s v=""/>
    <s v=""/>
    <s v=""/>
    <s v=""/>
    <s v=""/>
    <s v=""/>
    <s v=""/>
    <s v=""/>
    <s v=""/>
    <m/>
  </r>
  <r>
    <n v="313"/>
    <x v="1"/>
    <x v="0"/>
    <n v="6"/>
    <x v="2"/>
    <x v="28"/>
    <s v="シジミチョウ科"/>
    <n v="1"/>
    <m/>
    <m/>
    <m/>
    <m/>
    <n v="1"/>
    <m/>
    <s v=""/>
    <s v=""/>
    <s v=""/>
    <s v=""/>
    <s v=""/>
    <s v=""/>
    <s v=""/>
    <s v=""/>
    <s v=""/>
    <s v=""/>
    <s v=""/>
    <s v=""/>
    <m/>
  </r>
  <r>
    <n v="314"/>
    <x v="1"/>
    <x v="0"/>
    <n v="7"/>
    <x v="3"/>
    <x v="0"/>
    <s v="アゲハチョウ科"/>
    <n v="2"/>
    <m/>
    <m/>
    <m/>
    <m/>
    <n v="2"/>
    <m/>
    <s v=""/>
    <s v=""/>
    <s v=""/>
    <s v=""/>
    <s v=""/>
    <s v=""/>
    <s v=""/>
    <s v=""/>
    <s v=""/>
    <s v=""/>
    <s v=""/>
    <s v=""/>
    <m/>
  </r>
  <r>
    <n v="315"/>
    <x v="1"/>
    <x v="0"/>
    <n v="7"/>
    <x v="3"/>
    <x v="38"/>
    <s v="タテハチョウ科"/>
    <n v="3"/>
    <m/>
    <m/>
    <m/>
    <m/>
    <n v="3"/>
    <m/>
    <s v="重点対策外来種"/>
    <s v="特定外来生物"/>
    <s v=""/>
    <s v=""/>
    <s v=""/>
    <s v=""/>
    <s v=""/>
    <s v=""/>
    <s v=""/>
    <s v=""/>
    <s v=""/>
    <s v=""/>
    <s v="地域初認"/>
  </r>
  <r>
    <n v="316"/>
    <x v="1"/>
    <x v="0"/>
    <n v="7"/>
    <x v="3"/>
    <x v="1"/>
    <s v="アゲハチョウ科"/>
    <n v="5"/>
    <m/>
    <m/>
    <m/>
    <m/>
    <n v="5"/>
    <m/>
    <s v=""/>
    <s v=""/>
    <s v=""/>
    <s v=""/>
    <s v=""/>
    <s v=""/>
    <s v=""/>
    <s v=""/>
    <s v=""/>
    <s v=""/>
    <s v=""/>
    <s v=""/>
    <m/>
  </r>
  <r>
    <n v="317"/>
    <x v="1"/>
    <x v="0"/>
    <n v="7"/>
    <x v="3"/>
    <x v="4"/>
    <s v="シジミチョウ科"/>
    <n v="1"/>
    <m/>
    <m/>
    <m/>
    <m/>
    <n v="1"/>
    <m/>
    <s v=""/>
    <s v=""/>
    <s v=""/>
    <s v=""/>
    <s v=""/>
    <s v=""/>
    <s v=""/>
    <s v=""/>
    <s v=""/>
    <s v=""/>
    <s v=""/>
    <s v=""/>
    <m/>
  </r>
  <r>
    <n v="318"/>
    <x v="1"/>
    <x v="0"/>
    <n v="7"/>
    <x v="3"/>
    <x v="29"/>
    <s v="アゲハチョウ科"/>
    <n v="2"/>
    <m/>
    <m/>
    <m/>
    <m/>
    <n v="2"/>
    <m/>
    <s v=""/>
    <s v=""/>
    <s v=""/>
    <s v=""/>
    <s v=""/>
    <s v=""/>
    <s v=""/>
    <s v=""/>
    <s v=""/>
    <s v=""/>
    <s v=""/>
    <s v=""/>
    <m/>
  </r>
  <r>
    <n v="319"/>
    <x v="1"/>
    <x v="0"/>
    <n v="7"/>
    <x v="3"/>
    <x v="5"/>
    <s v="シロチョウ科"/>
    <n v="3"/>
    <n v="2"/>
    <m/>
    <m/>
    <m/>
    <n v="5"/>
    <m/>
    <s v=""/>
    <s v=""/>
    <s v=""/>
    <s v=""/>
    <s v=""/>
    <s v=""/>
    <s v=""/>
    <s v=""/>
    <s v=""/>
    <s v=""/>
    <s v=""/>
    <s v=""/>
    <m/>
  </r>
  <r>
    <n v="320"/>
    <x v="1"/>
    <x v="0"/>
    <n v="7"/>
    <x v="3"/>
    <x v="21"/>
    <s v="タテハチョウ科"/>
    <n v="1"/>
    <m/>
    <m/>
    <m/>
    <m/>
    <n v="1"/>
    <m/>
    <s v=""/>
    <s v=""/>
    <s v=""/>
    <s v=""/>
    <s v=""/>
    <s v=""/>
    <s v=""/>
    <s v=""/>
    <s v=""/>
    <s v=""/>
    <s v=""/>
    <s v=""/>
    <m/>
  </r>
  <r>
    <n v="321"/>
    <x v="1"/>
    <x v="0"/>
    <n v="7"/>
    <x v="3"/>
    <x v="7"/>
    <s v="セセリチョウ科"/>
    <m/>
    <n v="1"/>
    <m/>
    <m/>
    <m/>
    <n v="1"/>
    <m/>
    <s v=""/>
    <s v=""/>
    <s v=""/>
    <s v=""/>
    <s v=""/>
    <s v=""/>
    <s v=""/>
    <s v=""/>
    <s v=""/>
    <s v=""/>
    <s v=""/>
    <s v=""/>
    <m/>
  </r>
  <r>
    <n v="322"/>
    <x v="1"/>
    <x v="0"/>
    <n v="7"/>
    <x v="3"/>
    <x v="23"/>
    <s v="タテハチョウ科"/>
    <n v="1"/>
    <m/>
    <m/>
    <m/>
    <m/>
    <n v="1"/>
    <m/>
    <s v=""/>
    <s v=""/>
    <s v="C"/>
    <s v="要保護生物"/>
    <s v=""/>
    <s v=""/>
    <s v=""/>
    <s v=""/>
    <s v=""/>
    <s v=""/>
    <s v=""/>
    <s v=""/>
    <m/>
  </r>
  <r>
    <n v="323"/>
    <x v="1"/>
    <x v="0"/>
    <n v="7"/>
    <x v="3"/>
    <x v="8"/>
    <s v="タテハチョウ科"/>
    <n v="1"/>
    <n v="1"/>
    <m/>
    <m/>
    <m/>
    <n v="2"/>
    <m/>
    <s v=""/>
    <s v=""/>
    <s v=""/>
    <s v=""/>
    <s v=""/>
    <s v=""/>
    <s v=""/>
    <s v=""/>
    <s v=""/>
    <s v=""/>
    <s v=""/>
    <s v=""/>
    <m/>
  </r>
  <r>
    <n v="324"/>
    <x v="1"/>
    <x v="0"/>
    <n v="7"/>
    <x v="3"/>
    <x v="42"/>
    <s v="タテハチョウ科"/>
    <n v="3"/>
    <m/>
    <m/>
    <m/>
    <m/>
    <n v="3"/>
    <m/>
    <s v=""/>
    <s v=""/>
    <s v="C"/>
    <s v="要保護生物"/>
    <s v="C"/>
    <s v="要保護生物"/>
    <s v=""/>
    <s v=""/>
    <s v=""/>
    <s v=""/>
    <s v=""/>
    <s v=""/>
    <s v="地域初認"/>
  </r>
  <r>
    <n v="325"/>
    <x v="1"/>
    <x v="0"/>
    <n v="7"/>
    <x v="3"/>
    <x v="25"/>
    <s v="タテハチョウ科"/>
    <m/>
    <n v="1"/>
    <m/>
    <m/>
    <m/>
    <n v="1"/>
    <m/>
    <s v=""/>
    <s v=""/>
    <s v=""/>
    <s v=""/>
    <s v=""/>
    <s v=""/>
    <s v=""/>
    <s v=""/>
    <s v=""/>
    <s v=""/>
    <s v=""/>
    <s v=""/>
    <m/>
  </r>
  <r>
    <n v="326"/>
    <x v="1"/>
    <x v="0"/>
    <n v="7"/>
    <x v="3"/>
    <x v="30"/>
    <s v="タテハチョウ科"/>
    <n v="8"/>
    <n v="5"/>
    <m/>
    <m/>
    <m/>
    <n v="13"/>
    <m/>
    <s v=""/>
    <s v=""/>
    <s v=""/>
    <s v=""/>
    <s v=""/>
    <s v=""/>
    <s v=""/>
    <s v=""/>
    <s v=""/>
    <s v=""/>
    <s v=""/>
    <s v=""/>
    <m/>
  </r>
  <r>
    <n v="327"/>
    <x v="1"/>
    <x v="0"/>
    <n v="7"/>
    <x v="3"/>
    <x v="14"/>
    <s v="シジミチョウ科"/>
    <m/>
    <m/>
    <m/>
    <m/>
    <m/>
    <n v="0"/>
    <m/>
    <s v=""/>
    <s v=""/>
    <s v=""/>
    <s v=""/>
    <s v=""/>
    <s v=""/>
    <s v=""/>
    <s v=""/>
    <s v=""/>
    <s v=""/>
    <s v=""/>
    <s v=""/>
    <m/>
  </r>
  <r>
    <n v="328"/>
    <x v="1"/>
    <x v="0"/>
    <n v="7"/>
    <x v="3"/>
    <x v="16"/>
    <s v="シジミチョウ科"/>
    <n v="1"/>
    <m/>
    <m/>
    <m/>
    <m/>
    <n v="1"/>
    <m/>
    <s v=""/>
    <s v=""/>
    <s v=""/>
    <s v=""/>
    <s v=""/>
    <s v=""/>
    <s v=""/>
    <s v=""/>
    <s v=""/>
    <s v=""/>
    <s v=""/>
    <s v=""/>
    <m/>
  </r>
  <r>
    <n v="329"/>
    <x v="1"/>
    <x v="0"/>
    <n v="7"/>
    <x v="3"/>
    <x v="17"/>
    <s v="シロチョウ科"/>
    <n v="2"/>
    <n v="8"/>
    <m/>
    <m/>
    <m/>
    <n v="10"/>
    <m/>
    <s v=""/>
    <s v=""/>
    <s v=""/>
    <s v=""/>
    <s v=""/>
    <s v=""/>
    <s v=""/>
    <s v=""/>
    <s v=""/>
    <s v=""/>
    <s v=""/>
    <s v=""/>
    <m/>
  </r>
  <r>
    <n v="330"/>
    <x v="1"/>
    <x v="0"/>
    <n v="7"/>
    <x v="3"/>
    <x v="18"/>
    <s v="シジミチョウ科"/>
    <n v="6"/>
    <n v="6"/>
    <m/>
    <m/>
    <m/>
    <n v="12"/>
    <m/>
    <s v=""/>
    <s v=""/>
    <s v=""/>
    <s v=""/>
    <s v=""/>
    <s v=""/>
    <s v=""/>
    <s v=""/>
    <s v=""/>
    <s v=""/>
    <s v=""/>
    <s v=""/>
    <m/>
  </r>
  <r>
    <n v="331"/>
    <x v="1"/>
    <x v="1"/>
    <n v="1"/>
    <x v="0"/>
    <x v="0"/>
    <s v="アゲハチョウ科"/>
    <m/>
    <m/>
    <m/>
    <m/>
    <n v="5"/>
    <n v="5"/>
    <m/>
    <s v=""/>
    <s v=""/>
    <s v=""/>
    <s v=""/>
    <s v=""/>
    <s v=""/>
    <s v=""/>
    <s v=""/>
    <s v=""/>
    <s v=""/>
    <s v=""/>
    <s v=""/>
    <m/>
  </r>
  <r>
    <n v="332"/>
    <x v="1"/>
    <x v="1"/>
    <n v="1"/>
    <x v="0"/>
    <x v="43"/>
    <s v="タテハチョウ科"/>
    <m/>
    <m/>
    <m/>
    <m/>
    <n v="1"/>
    <n v="1"/>
    <m/>
    <s v=""/>
    <s v=""/>
    <s v=""/>
    <s v=""/>
    <s v=""/>
    <s v=""/>
    <s v=""/>
    <s v=""/>
    <s v=""/>
    <s v=""/>
    <s v=""/>
    <s v=""/>
    <m/>
  </r>
  <r>
    <n v="333"/>
    <x v="1"/>
    <x v="1"/>
    <n v="1"/>
    <x v="0"/>
    <x v="38"/>
    <s v="タテハチョウ科"/>
    <m/>
    <m/>
    <n v="2"/>
    <m/>
    <n v="2"/>
    <n v="4"/>
    <m/>
    <s v="重点対策外来種"/>
    <s v="特定外来生物"/>
    <s v=""/>
    <s v=""/>
    <s v=""/>
    <s v=""/>
    <s v=""/>
    <s v=""/>
    <s v=""/>
    <s v=""/>
    <s v=""/>
    <s v=""/>
    <s v="要注意外来生物"/>
  </r>
  <r>
    <n v="334"/>
    <x v="1"/>
    <x v="1"/>
    <n v="1"/>
    <x v="0"/>
    <x v="1"/>
    <s v="アゲハチョウ科"/>
    <n v="3"/>
    <m/>
    <m/>
    <n v="2"/>
    <n v="4"/>
    <n v="9"/>
    <m/>
    <s v=""/>
    <s v=""/>
    <s v=""/>
    <s v=""/>
    <s v=""/>
    <s v=""/>
    <s v=""/>
    <s v=""/>
    <s v=""/>
    <s v=""/>
    <s v=""/>
    <s v=""/>
    <m/>
  </r>
  <r>
    <n v="335"/>
    <x v="1"/>
    <x v="1"/>
    <n v="1"/>
    <x v="0"/>
    <x v="3"/>
    <s v="タテハチョウ科"/>
    <m/>
    <m/>
    <m/>
    <m/>
    <n v="1"/>
    <n v="1"/>
    <m/>
    <s v=""/>
    <s v=""/>
    <s v=""/>
    <s v=""/>
    <s v=""/>
    <s v=""/>
    <s v=""/>
    <s v=""/>
    <s v=""/>
    <s v=""/>
    <s v=""/>
    <s v=""/>
    <m/>
  </r>
  <r>
    <n v="336"/>
    <x v="1"/>
    <x v="1"/>
    <n v="1"/>
    <x v="0"/>
    <x v="4"/>
    <s v="シジミチョウ科"/>
    <m/>
    <m/>
    <n v="3"/>
    <n v="1"/>
    <n v="4"/>
    <n v="8"/>
    <m/>
    <s v=""/>
    <s v=""/>
    <s v=""/>
    <s v=""/>
    <s v=""/>
    <s v=""/>
    <s v=""/>
    <s v=""/>
    <s v=""/>
    <s v=""/>
    <s v=""/>
    <s v=""/>
    <m/>
  </r>
  <r>
    <n v="337"/>
    <x v="1"/>
    <x v="1"/>
    <n v="1"/>
    <x v="0"/>
    <x v="20"/>
    <s v="アゲハチョウ科"/>
    <m/>
    <m/>
    <n v="1"/>
    <m/>
    <m/>
    <n v="1"/>
    <m/>
    <s v=""/>
    <s v=""/>
    <s v=""/>
    <s v=""/>
    <s v=""/>
    <s v=""/>
    <s v=""/>
    <s v=""/>
    <s v=""/>
    <s v=""/>
    <s v=""/>
    <s v=""/>
    <m/>
  </r>
  <r>
    <n v="338"/>
    <x v="1"/>
    <x v="1"/>
    <n v="1"/>
    <x v="0"/>
    <x v="29"/>
    <s v="アゲハチョウ科"/>
    <m/>
    <m/>
    <m/>
    <n v="1"/>
    <n v="1"/>
    <n v="2"/>
    <m/>
    <s v=""/>
    <s v=""/>
    <s v=""/>
    <s v=""/>
    <s v=""/>
    <s v=""/>
    <s v=""/>
    <s v=""/>
    <s v=""/>
    <s v=""/>
    <s v=""/>
    <s v=""/>
    <m/>
  </r>
  <r>
    <n v="339"/>
    <x v="1"/>
    <x v="1"/>
    <n v="1"/>
    <x v="0"/>
    <x v="5"/>
    <s v="シロチョウ科"/>
    <n v="3"/>
    <m/>
    <m/>
    <n v="1"/>
    <n v="1"/>
    <n v="5"/>
    <m/>
    <s v=""/>
    <s v=""/>
    <s v=""/>
    <s v=""/>
    <s v=""/>
    <s v=""/>
    <s v=""/>
    <s v=""/>
    <s v=""/>
    <s v=""/>
    <s v=""/>
    <s v=""/>
    <m/>
  </r>
  <r>
    <n v="340"/>
    <x v="1"/>
    <x v="1"/>
    <n v="1"/>
    <x v="0"/>
    <x v="21"/>
    <s v="タテハチョウ科"/>
    <n v="2"/>
    <m/>
    <m/>
    <n v="1"/>
    <n v="2"/>
    <n v="5"/>
    <m/>
    <s v=""/>
    <s v=""/>
    <s v=""/>
    <s v=""/>
    <s v=""/>
    <s v=""/>
    <s v=""/>
    <s v=""/>
    <s v=""/>
    <s v=""/>
    <s v=""/>
    <s v=""/>
    <m/>
  </r>
  <r>
    <n v="341"/>
    <x v="1"/>
    <x v="1"/>
    <n v="1"/>
    <x v="0"/>
    <x v="6"/>
    <s v="アゲハチョウ科"/>
    <m/>
    <m/>
    <n v="1"/>
    <m/>
    <n v="1"/>
    <n v="2"/>
    <m/>
    <s v=""/>
    <s v=""/>
    <s v=""/>
    <s v=""/>
    <s v=""/>
    <s v=""/>
    <s v=""/>
    <s v=""/>
    <s v=""/>
    <s v=""/>
    <s v=""/>
    <s v=""/>
    <m/>
  </r>
  <r>
    <n v="342"/>
    <x v="1"/>
    <x v="1"/>
    <n v="1"/>
    <x v="0"/>
    <x v="22"/>
    <s v="タテハチョウ科"/>
    <m/>
    <n v="1"/>
    <m/>
    <m/>
    <m/>
    <n v="1"/>
    <m/>
    <s v=""/>
    <s v=""/>
    <s v=""/>
    <s v=""/>
    <s v=""/>
    <s v=""/>
    <s v=""/>
    <s v=""/>
    <s v=""/>
    <s v=""/>
    <s v=""/>
    <s v=""/>
    <m/>
  </r>
  <r>
    <n v="343"/>
    <x v="1"/>
    <x v="1"/>
    <n v="1"/>
    <x v="0"/>
    <x v="23"/>
    <s v="タテハチョウ科"/>
    <n v="1"/>
    <m/>
    <m/>
    <m/>
    <m/>
    <n v="1"/>
    <m/>
    <s v=""/>
    <s v=""/>
    <s v="C"/>
    <s v="要保護生物"/>
    <s v=""/>
    <s v=""/>
    <s v=""/>
    <s v=""/>
    <s v=""/>
    <s v=""/>
    <s v=""/>
    <s v=""/>
    <m/>
  </r>
  <r>
    <n v="344"/>
    <x v="1"/>
    <x v="1"/>
    <n v="1"/>
    <x v="0"/>
    <x v="9"/>
    <s v="タテハチョウ科"/>
    <n v="1"/>
    <m/>
    <m/>
    <n v="2"/>
    <m/>
    <n v="3"/>
    <m/>
    <s v=""/>
    <s v=""/>
    <s v=""/>
    <s v=""/>
    <s v=""/>
    <s v=""/>
    <s v=""/>
    <s v=""/>
    <s v=""/>
    <s v=""/>
    <s v=""/>
    <s v=""/>
    <m/>
  </r>
  <r>
    <n v="345"/>
    <x v="1"/>
    <x v="1"/>
    <n v="1"/>
    <x v="0"/>
    <x v="25"/>
    <s v="タテハチョウ科"/>
    <n v="1"/>
    <m/>
    <m/>
    <n v="1"/>
    <n v="2"/>
    <n v="4"/>
    <m/>
    <s v=""/>
    <s v=""/>
    <s v=""/>
    <s v=""/>
    <s v=""/>
    <s v=""/>
    <s v=""/>
    <s v=""/>
    <s v=""/>
    <s v=""/>
    <s v=""/>
    <s v=""/>
    <m/>
  </r>
  <r>
    <n v="346"/>
    <x v="1"/>
    <x v="1"/>
    <n v="1"/>
    <x v="0"/>
    <x v="12"/>
    <s v="アゲハチョウ科"/>
    <m/>
    <m/>
    <n v="1"/>
    <m/>
    <m/>
    <n v="1"/>
    <m/>
    <s v=""/>
    <s v=""/>
    <s v=""/>
    <s v=""/>
    <s v=""/>
    <s v=""/>
    <s v=""/>
    <s v=""/>
    <s v=""/>
    <s v=""/>
    <s v=""/>
    <s v=""/>
    <m/>
  </r>
  <r>
    <n v="347"/>
    <x v="1"/>
    <x v="1"/>
    <n v="1"/>
    <x v="0"/>
    <x v="13"/>
    <s v="タテハチョウ科"/>
    <n v="1"/>
    <m/>
    <m/>
    <m/>
    <m/>
    <n v="1"/>
    <m/>
    <s v=""/>
    <s v=""/>
    <s v=""/>
    <s v=""/>
    <s v=""/>
    <s v=""/>
    <s v=""/>
    <s v=""/>
    <s v=""/>
    <s v=""/>
    <s v=""/>
    <s v=""/>
    <m/>
  </r>
  <r>
    <n v="348"/>
    <x v="1"/>
    <x v="1"/>
    <n v="1"/>
    <x v="0"/>
    <x v="26"/>
    <s v="タテハチョウ科"/>
    <n v="1"/>
    <m/>
    <m/>
    <m/>
    <m/>
    <n v="1"/>
    <m/>
    <s v=""/>
    <s v=""/>
    <s v=""/>
    <s v=""/>
    <s v=""/>
    <s v=""/>
    <s v=""/>
    <s v=""/>
    <s v=""/>
    <s v=""/>
    <s v=""/>
    <s v=""/>
    <m/>
  </r>
  <r>
    <n v="349"/>
    <x v="1"/>
    <x v="1"/>
    <n v="1"/>
    <x v="0"/>
    <x v="30"/>
    <s v="タテハチョウ科"/>
    <n v="1"/>
    <m/>
    <m/>
    <n v="1"/>
    <m/>
    <n v="2"/>
    <m/>
    <s v=""/>
    <s v=""/>
    <s v=""/>
    <s v=""/>
    <s v=""/>
    <s v=""/>
    <s v=""/>
    <s v=""/>
    <s v=""/>
    <s v=""/>
    <s v=""/>
    <s v=""/>
    <m/>
  </r>
  <r>
    <n v="350"/>
    <x v="1"/>
    <x v="1"/>
    <n v="1"/>
    <x v="0"/>
    <x v="27"/>
    <s v="タテハチョウ科"/>
    <n v="1"/>
    <m/>
    <m/>
    <m/>
    <m/>
    <n v="1"/>
    <m/>
    <s v=""/>
    <s v=""/>
    <s v=""/>
    <s v=""/>
    <s v=""/>
    <s v=""/>
    <s v=""/>
    <s v=""/>
    <s v=""/>
    <s v=""/>
    <s v=""/>
    <s v=""/>
    <m/>
  </r>
  <r>
    <n v="351"/>
    <x v="1"/>
    <x v="1"/>
    <n v="1"/>
    <x v="0"/>
    <x v="14"/>
    <s v="シジミチョウ科"/>
    <n v="1"/>
    <m/>
    <n v="1"/>
    <m/>
    <n v="3"/>
    <n v="5"/>
    <m/>
    <s v=""/>
    <s v=""/>
    <s v=""/>
    <s v=""/>
    <s v=""/>
    <s v=""/>
    <s v=""/>
    <s v=""/>
    <s v=""/>
    <s v=""/>
    <s v=""/>
    <s v=""/>
    <m/>
  </r>
  <r>
    <n v="352"/>
    <x v="1"/>
    <x v="1"/>
    <n v="1"/>
    <x v="0"/>
    <x v="16"/>
    <s v="シジミチョウ科"/>
    <n v="4"/>
    <m/>
    <m/>
    <n v="9"/>
    <n v="2"/>
    <n v="15"/>
    <m/>
    <s v=""/>
    <s v=""/>
    <s v=""/>
    <s v=""/>
    <s v=""/>
    <s v=""/>
    <s v=""/>
    <s v=""/>
    <s v=""/>
    <s v=""/>
    <s v=""/>
    <s v=""/>
    <m/>
  </r>
  <r>
    <n v="353"/>
    <x v="1"/>
    <x v="1"/>
    <n v="1"/>
    <x v="0"/>
    <x v="17"/>
    <s v="シロチョウ科"/>
    <m/>
    <m/>
    <m/>
    <n v="1"/>
    <n v="1"/>
    <n v="2"/>
    <m/>
    <s v=""/>
    <s v=""/>
    <s v=""/>
    <s v=""/>
    <s v=""/>
    <s v=""/>
    <s v=""/>
    <s v=""/>
    <s v=""/>
    <s v=""/>
    <s v=""/>
    <s v=""/>
    <m/>
  </r>
  <r>
    <n v="354"/>
    <x v="1"/>
    <x v="1"/>
    <n v="1"/>
    <x v="0"/>
    <x v="18"/>
    <s v="シジミチョウ科"/>
    <n v="14"/>
    <m/>
    <m/>
    <n v="5"/>
    <n v="14"/>
    <n v="33"/>
    <m/>
    <s v=""/>
    <s v=""/>
    <s v=""/>
    <s v=""/>
    <s v=""/>
    <s v=""/>
    <s v=""/>
    <s v=""/>
    <s v=""/>
    <s v=""/>
    <s v=""/>
    <s v=""/>
    <m/>
  </r>
  <r>
    <n v="355"/>
    <x v="1"/>
    <x v="1"/>
    <n v="1"/>
    <x v="0"/>
    <x v="28"/>
    <s v="シジミチョウ科"/>
    <m/>
    <m/>
    <n v="5"/>
    <m/>
    <m/>
    <n v="5"/>
    <m/>
    <s v=""/>
    <s v=""/>
    <s v=""/>
    <s v=""/>
    <s v=""/>
    <s v=""/>
    <s v=""/>
    <s v=""/>
    <s v=""/>
    <s v=""/>
    <s v=""/>
    <s v=""/>
    <m/>
  </r>
  <r>
    <n v="356"/>
    <x v="1"/>
    <x v="1"/>
    <n v="3"/>
    <x v="1"/>
    <x v="0"/>
    <s v="アゲハチョウ科"/>
    <m/>
    <m/>
    <n v="1"/>
    <m/>
    <m/>
    <n v="1"/>
    <m/>
    <s v=""/>
    <s v=""/>
    <s v=""/>
    <s v=""/>
    <s v=""/>
    <s v=""/>
    <s v=""/>
    <s v=""/>
    <s v=""/>
    <s v=""/>
    <s v=""/>
    <s v=""/>
    <m/>
  </r>
  <r>
    <n v="357"/>
    <x v="1"/>
    <x v="1"/>
    <n v="3"/>
    <x v="1"/>
    <x v="1"/>
    <s v="アゲハチョウ科"/>
    <m/>
    <m/>
    <n v="1"/>
    <m/>
    <m/>
    <n v="1"/>
    <m/>
    <s v=""/>
    <s v=""/>
    <s v=""/>
    <s v=""/>
    <s v=""/>
    <s v=""/>
    <s v=""/>
    <s v=""/>
    <s v=""/>
    <s v=""/>
    <s v=""/>
    <s v=""/>
    <m/>
  </r>
  <r>
    <n v="358"/>
    <x v="1"/>
    <x v="1"/>
    <n v="3"/>
    <x v="1"/>
    <x v="3"/>
    <s v="タテハチョウ科"/>
    <n v="1"/>
    <n v="1"/>
    <m/>
    <m/>
    <m/>
    <n v="2"/>
    <m/>
    <s v=""/>
    <s v=""/>
    <s v=""/>
    <s v=""/>
    <s v=""/>
    <s v=""/>
    <s v=""/>
    <s v=""/>
    <s v=""/>
    <s v=""/>
    <s v=""/>
    <s v=""/>
    <m/>
  </r>
  <r>
    <n v="359"/>
    <x v="1"/>
    <x v="1"/>
    <n v="3"/>
    <x v="1"/>
    <x v="29"/>
    <s v="アゲハチョウ科"/>
    <m/>
    <n v="1"/>
    <n v="1"/>
    <m/>
    <m/>
    <n v="2"/>
    <m/>
    <s v=""/>
    <s v=""/>
    <s v=""/>
    <s v=""/>
    <s v=""/>
    <s v=""/>
    <s v=""/>
    <s v=""/>
    <s v=""/>
    <s v=""/>
    <s v=""/>
    <s v=""/>
    <m/>
  </r>
  <r>
    <n v="360"/>
    <x v="1"/>
    <x v="1"/>
    <n v="3"/>
    <x v="1"/>
    <x v="33"/>
    <s v="セセリチョウ科"/>
    <m/>
    <n v="1"/>
    <m/>
    <m/>
    <m/>
    <n v="1"/>
    <m/>
    <s v=""/>
    <s v=""/>
    <s v=""/>
    <s v=""/>
    <s v=""/>
    <s v=""/>
    <s v=""/>
    <s v=""/>
    <s v=""/>
    <s v=""/>
    <s v=""/>
    <s v=""/>
    <m/>
  </r>
  <r>
    <n v="361"/>
    <x v="1"/>
    <x v="1"/>
    <n v="3"/>
    <x v="1"/>
    <x v="6"/>
    <s v="アゲハチョウ科"/>
    <n v="1"/>
    <m/>
    <m/>
    <m/>
    <m/>
    <n v="1"/>
    <m/>
    <s v=""/>
    <s v=""/>
    <s v=""/>
    <s v=""/>
    <s v=""/>
    <s v=""/>
    <s v=""/>
    <s v=""/>
    <s v=""/>
    <s v=""/>
    <s v=""/>
    <s v=""/>
    <m/>
  </r>
  <r>
    <n v="362"/>
    <x v="1"/>
    <x v="1"/>
    <n v="3"/>
    <x v="1"/>
    <x v="8"/>
    <s v="タテハチョウ科"/>
    <m/>
    <m/>
    <n v="1"/>
    <m/>
    <m/>
    <n v="1"/>
    <m/>
    <s v=""/>
    <s v=""/>
    <s v=""/>
    <s v=""/>
    <s v=""/>
    <s v=""/>
    <s v=""/>
    <s v=""/>
    <s v=""/>
    <s v=""/>
    <s v=""/>
    <s v=""/>
    <m/>
  </r>
  <r>
    <n v="363"/>
    <x v="1"/>
    <x v="1"/>
    <n v="3"/>
    <x v="1"/>
    <x v="9"/>
    <s v="タテハチョウ科"/>
    <n v="1"/>
    <m/>
    <m/>
    <m/>
    <m/>
    <n v="1"/>
    <m/>
    <s v=""/>
    <s v=""/>
    <s v=""/>
    <s v=""/>
    <s v=""/>
    <s v=""/>
    <s v=""/>
    <s v=""/>
    <s v=""/>
    <s v=""/>
    <s v=""/>
    <s v=""/>
    <m/>
  </r>
  <r>
    <n v="364"/>
    <x v="1"/>
    <x v="1"/>
    <n v="3"/>
    <x v="1"/>
    <x v="25"/>
    <s v="タテハチョウ科"/>
    <m/>
    <n v="1"/>
    <m/>
    <m/>
    <m/>
    <n v="1"/>
    <m/>
    <s v=""/>
    <s v=""/>
    <s v=""/>
    <s v=""/>
    <s v=""/>
    <s v=""/>
    <s v=""/>
    <s v=""/>
    <s v=""/>
    <s v=""/>
    <s v=""/>
    <s v=""/>
    <m/>
  </r>
  <r>
    <n v="365"/>
    <x v="1"/>
    <x v="1"/>
    <n v="3"/>
    <x v="1"/>
    <x v="12"/>
    <s v="アゲハチョウ科"/>
    <n v="1"/>
    <n v="1"/>
    <m/>
    <m/>
    <m/>
    <n v="2"/>
    <m/>
    <s v=""/>
    <s v=""/>
    <s v=""/>
    <s v=""/>
    <s v=""/>
    <s v=""/>
    <s v=""/>
    <s v=""/>
    <s v=""/>
    <s v=""/>
    <s v=""/>
    <s v=""/>
    <m/>
  </r>
  <r>
    <n v="366"/>
    <x v="1"/>
    <x v="1"/>
    <n v="3"/>
    <x v="1"/>
    <x v="16"/>
    <s v="シジミチョウ科"/>
    <n v="1"/>
    <m/>
    <m/>
    <m/>
    <m/>
    <n v="1"/>
    <m/>
    <s v=""/>
    <s v=""/>
    <s v=""/>
    <s v=""/>
    <s v=""/>
    <s v=""/>
    <s v=""/>
    <s v=""/>
    <s v=""/>
    <s v=""/>
    <s v=""/>
    <s v=""/>
    <m/>
  </r>
  <r>
    <n v="367"/>
    <x v="1"/>
    <x v="1"/>
    <n v="6"/>
    <x v="2"/>
    <x v="0"/>
    <s v="アゲハチョウ科"/>
    <n v="1"/>
    <m/>
    <n v="1"/>
    <m/>
    <m/>
    <n v="2"/>
    <m/>
    <s v=""/>
    <s v=""/>
    <s v=""/>
    <s v=""/>
    <s v=""/>
    <s v=""/>
    <s v=""/>
    <s v=""/>
    <s v=""/>
    <s v=""/>
    <s v=""/>
    <s v=""/>
    <m/>
  </r>
  <r>
    <n v="368"/>
    <x v="1"/>
    <x v="1"/>
    <n v="6"/>
    <x v="2"/>
    <x v="3"/>
    <s v="タテハチョウ科"/>
    <m/>
    <m/>
    <n v="1"/>
    <m/>
    <m/>
    <n v="1"/>
    <m/>
    <s v=""/>
    <s v=""/>
    <s v=""/>
    <s v=""/>
    <s v=""/>
    <s v=""/>
    <s v=""/>
    <s v=""/>
    <s v=""/>
    <s v=""/>
    <s v=""/>
    <s v=""/>
    <m/>
  </r>
  <r>
    <n v="369"/>
    <x v="1"/>
    <x v="1"/>
    <n v="6"/>
    <x v="2"/>
    <x v="29"/>
    <s v="アゲハチョウ科"/>
    <n v="2"/>
    <m/>
    <n v="1"/>
    <m/>
    <m/>
    <n v="3"/>
    <m/>
    <s v=""/>
    <s v=""/>
    <s v=""/>
    <s v=""/>
    <s v=""/>
    <s v=""/>
    <s v=""/>
    <s v=""/>
    <s v=""/>
    <s v=""/>
    <s v=""/>
    <s v=""/>
    <m/>
  </r>
  <r>
    <n v="370"/>
    <x v="1"/>
    <x v="1"/>
    <n v="6"/>
    <x v="2"/>
    <x v="5"/>
    <s v="シロチョウ科"/>
    <m/>
    <n v="1"/>
    <n v="5"/>
    <m/>
    <m/>
    <n v="6"/>
    <m/>
    <s v=""/>
    <s v=""/>
    <s v=""/>
    <s v=""/>
    <s v=""/>
    <s v=""/>
    <s v=""/>
    <s v=""/>
    <s v=""/>
    <s v=""/>
    <s v=""/>
    <s v=""/>
    <m/>
  </r>
  <r>
    <n v="371"/>
    <x v="1"/>
    <x v="1"/>
    <n v="6"/>
    <x v="2"/>
    <x v="21"/>
    <s v="タテハチョウ科"/>
    <m/>
    <m/>
    <n v="2"/>
    <m/>
    <m/>
    <n v="2"/>
    <m/>
    <s v=""/>
    <s v=""/>
    <s v=""/>
    <s v=""/>
    <s v=""/>
    <s v=""/>
    <s v=""/>
    <s v=""/>
    <s v=""/>
    <s v=""/>
    <s v=""/>
    <s v=""/>
    <m/>
  </r>
  <r>
    <n v="372"/>
    <x v="1"/>
    <x v="1"/>
    <n v="6"/>
    <x v="2"/>
    <x v="6"/>
    <s v="アゲハチョウ科"/>
    <n v="1"/>
    <m/>
    <n v="1"/>
    <m/>
    <m/>
    <n v="2"/>
    <m/>
    <s v=""/>
    <s v=""/>
    <s v=""/>
    <s v=""/>
    <s v=""/>
    <s v=""/>
    <s v=""/>
    <s v=""/>
    <s v=""/>
    <s v=""/>
    <s v=""/>
    <s v=""/>
    <m/>
  </r>
  <r>
    <n v="373"/>
    <x v="1"/>
    <x v="1"/>
    <n v="6"/>
    <x v="2"/>
    <x v="8"/>
    <s v="タテハチョウ科"/>
    <m/>
    <m/>
    <n v="1"/>
    <m/>
    <m/>
    <n v="1"/>
    <m/>
    <s v=""/>
    <s v=""/>
    <s v=""/>
    <s v=""/>
    <s v=""/>
    <s v=""/>
    <s v=""/>
    <s v=""/>
    <s v=""/>
    <s v=""/>
    <s v=""/>
    <s v=""/>
    <m/>
  </r>
  <r>
    <n v="374"/>
    <x v="1"/>
    <x v="1"/>
    <n v="6"/>
    <x v="2"/>
    <x v="9"/>
    <s v="タテハチョウ科"/>
    <m/>
    <m/>
    <n v="8"/>
    <m/>
    <m/>
    <n v="8"/>
    <m/>
    <s v=""/>
    <s v=""/>
    <s v=""/>
    <s v=""/>
    <s v=""/>
    <s v=""/>
    <s v=""/>
    <s v=""/>
    <s v=""/>
    <s v=""/>
    <s v=""/>
    <s v=""/>
    <m/>
  </r>
  <r>
    <n v="375"/>
    <x v="1"/>
    <x v="1"/>
    <n v="6"/>
    <x v="2"/>
    <x v="42"/>
    <s v="タテハチョウ科"/>
    <m/>
    <m/>
    <n v="1"/>
    <m/>
    <m/>
    <n v="1"/>
    <m/>
    <s v=""/>
    <s v=""/>
    <s v="C"/>
    <s v="要保護生物"/>
    <s v="C"/>
    <s v="要保護生物"/>
    <s v=""/>
    <s v=""/>
    <s v=""/>
    <s v=""/>
    <s v=""/>
    <s v=""/>
    <s v="希少種"/>
  </r>
  <r>
    <n v="376"/>
    <x v="1"/>
    <x v="1"/>
    <n v="6"/>
    <x v="2"/>
    <x v="25"/>
    <s v="タテハチョウ科"/>
    <m/>
    <n v="1"/>
    <m/>
    <m/>
    <m/>
    <n v="1"/>
    <m/>
    <s v=""/>
    <s v=""/>
    <s v=""/>
    <s v=""/>
    <s v=""/>
    <s v=""/>
    <s v=""/>
    <s v=""/>
    <s v=""/>
    <s v=""/>
    <s v=""/>
    <s v=""/>
    <m/>
  </r>
  <r>
    <n v="377"/>
    <x v="1"/>
    <x v="1"/>
    <n v="6"/>
    <x v="2"/>
    <x v="12"/>
    <s v="アゲハチョウ科"/>
    <m/>
    <m/>
    <n v="1"/>
    <m/>
    <m/>
    <n v="1"/>
    <m/>
    <s v=""/>
    <s v=""/>
    <s v=""/>
    <s v=""/>
    <s v=""/>
    <s v=""/>
    <s v=""/>
    <s v=""/>
    <s v=""/>
    <s v=""/>
    <s v=""/>
    <s v=""/>
    <m/>
  </r>
  <r>
    <n v="378"/>
    <x v="1"/>
    <x v="1"/>
    <n v="6"/>
    <x v="2"/>
    <x v="30"/>
    <s v="タテハチョウ科"/>
    <n v="4"/>
    <m/>
    <n v="5"/>
    <m/>
    <m/>
    <n v="9"/>
    <m/>
    <s v=""/>
    <s v=""/>
    <s v=""/>
    <s v=""/>
    <s v=""/>
    <s v=""/>
    <s v=""/>
    <s v=""/>
    <s v=""/>
    <s v=""/>
    <s v=""/>
    <s v=""/>
    <m/>
  </r>
  <r>
    <n v="379"/>
    <x v="1"/>
    <x v="1"/>
    <n v="6"/>
    <x v="2"/>
    <x v="14"/>
    <s v="シジミチョウ科"/>
    <n v="2"/>
    <m/>
    <m/>
    <m/>
    <m/>
    <n v="2"/>
    <m/>
    <s v=""/>
    <s v=""/>
    <s v=""/>
    <s v=""/>
    <s v=""/>
    <s v=""/>
    <s v=""/>
    <s v=""/>
    <s v=""/>
    <s v=""/>
    <s v=""/>
    <s v=""/>
    <m/>
  </r>
  <r>
    <n v="380"/>
    <x v="1"/>
    <x v="1"/>
    <n v="6"/>
    <x v="2"/>
    <x v="18"/>
    <s v="シジミチョウ科"/>
    <n v="5"/>
    <n v="2"/>
    <n v="1"/>
    <m/>
    <m/>
    <n v="8"/>
    <m/>
    <s v=""/>
    <s v=""/>
    <s v=""/>
    <s v=""/>
    <s v=""/>
    <s v=""/>
    <s v=""/>
    <s v=""/>
    <s v=""/>
    <s v=""/>
    <s v=""/>
    <s v=""/>
    <m/>
  </r>
  <r>
    <n v="381"/>
    <x v="1"/>
    <x v="1"/>
    <n v="6"/>
    <x v="2"/>
    <x v="19"/>
    <s v="タテハチョウ科"/>
    <m/>
    <m/>
    <n v="1"/>
    <m/>
    <m/>
    <n v="1"/>
    <m/>
    <s v=""/>
    <s v=""/>
    <s v=""/>
    <s v=""/>
    <s v=""/>
    <s v=""/>
    <s v=""/>
    <s v=""/>
    <s v=""/>
    <s v=""/>
    <s v=""/>
    <s v=""/>
    <m/>
  </r>
  <r>
    <n v="382"/>
    <x v="1"/>
    <x v="1"/>
    <n v="7"/>
    <x v="3"/>
    <x v="1"/>
    <s v="アゲハチョウ科"/>
    <m/>
    <n v="1"/>
    <m/>
    <m/>
    <m/>
    <n v="1"/>
    <m/>
    <s v=""/>
    <s v=""/>
    <s v=""/>
    <s v=""/>
    <s v=""/>
    <s v=""/>
    <s v=""/>
    <s v=""/>
    <s v=""/>
    <s v=""/>
    <s v=""/>
    <s v=""/>
    <m/>
  </r>
  <r>
    <n v="383"/>
    <x v="1"/>
    <x v="1"/>
    <n v="7"/>
    <x v="3"/>
    <x v="29"/>
    <s v="アゲハチョウ科"/>
    <n v="1"/>
    <m/>
    <m/>
    <m/>
    <m/>
    <n v="1"/>
    <m/>
    <s v=""/>
    <s v=""/>
    <s v=""/>
    <s v=""/>
    <s v=""/>
    <s v=""/>
    <s v=""/>
    <s v=""/>
    <s v=""/>
    <s v=""/>
    <s v=""/>
    <s v=""/>
    <m/>
  </r>
  <r>
    <n v="384"/>
    <x v="1"/>
    <x v="1"/>
    <n v="7"/>
    <x v="3"/>
    <x v="5"/>
    <s v="シロチョウ科"/>
    <n v="2"/>
    <m/>
    <m/>
    <m/>
    <m/>
    <n v="2"/>
    <m/>
    <s v=""/>
    <s v=""/>
    <s v=""/>
    <s v=""/>
    <s v=""/>
    <s v=""/>
    <s v=""/>
    <s v=""/>
    <s v=""/>
    <s v=""/>
    <s v=""/>
    <s v=""/>
    <m/>
  </r>
  <r>
    <n v="385"/>
    <x v="1"/>
    <x v="1"/>
    <n v="7"/>
    <x v="3"/>
    <x v="21"/>
    <s v="タテハチョウ科"/>
    <n v="2"/>
    <m/>
    <m/>
    <m/>
    <m/>
    <n v="2"/>
    <m/>
    <s v=""/>
    <s v=""/>
    <s v=""/>
    <s v=""/>
    <s v=""/>
    <s v=""/>
    <s v=""/>
    <s v=""/>
    <s v=""/>
    <s v=""/>
    <s v=""/>
    <s v=""/>
    <m/>
  </r>
  <r>
    <n v="386"/>
    <x v="1"/>
    <x v="1"/>
    <n v="7"/>
    <x v="3"/>
    <x v="8"/>
    <s v="タテハチョウ科"/>
    <n v="2"/>
    <m/>
    <m/>
    <m/>
    <m/>
    <n v="2"/>
    <m/>
    <s v=""/>
    <s v=""/>
    <s v=""/>
    <s v=""/>
    <s v=""/>
    <s v=""/>
    <s v=""/>
    <s v=""/>
    <s v=""/>
    <s v=""/>
    <s v=""/>
    <s v=""/>
    <m/>
  </r>
  <r>
    <n v="387"/>
    <x v="1"/>
    <x v="1"/>
    <n v="7"/>
    <x v="3"/>
    <x v="9"/>
    <s v="タテハチョウ科"/>
    <n v="11"/>
    <n v="4"/>
    <m/>
    <m/>
    <m/>
    <n v="15"/>
    <m/>
    <s v=""/>
    <s v=""/>
    <s v=""/>
    <s v=""/>
    <s v=""/>
    <s v=""/>
    <s v=""/>
    <s v=""/>
    <s v=""/>
    <s v=""/>
    <s v=""/>
    <s v=""/>
    <m/>
  </r>
  <r>
    <n v="388"/>
    <x v="1"/>
    <x v="1"/>
    <n v="7"/>
    <x v="3"/>
    <x v="42"/>
    <s v="タテハチョウ科"/>
    <n v="2"/>
    <m/>
    <m/>
    <m/>
    <m/>
    <n v="2"/>
    <m/>
    <s v=""/>
    <s v=""/>
    <s v="C"/>
    <s v="要保護生物"/>
    <s v="C"/>
    <s v="要保護生物"/>
    <s v=""/>
    <s v=""/>
    <s v=""/>
    <s v=""/>
    <s v=""/>
    <s v=""/>
    <s v="希少種"/>
  </r>
  <r>
    <n v="389"/>
    <x v="1"/>
    <x v="1"/>
    <n v="7"/>
    <x v="3"/>
    <x v="12"/>
    <s v="アゲハチョウ科"/>
    <m/>
    <n v="1"/>
    <m/>
    <m/>
    <m/>
    <n v="1"/>
    <m/>
    <s v=""/>
    <s v=""/>
    <s v=""/>
    <s v=""/>
    <s v=""/>
    <s v=""/>
    <s v=""/>
    <s v=""/>
    <s v=""/>
    <s v=""/>
    <s v=""/>
    <s v=""/>
    <m/>
  </r>
  <r>
    <n v="390"/>
    <x v="1"/>
    <x v="1"/>
    <n v="7"/>
    <x v="3"/>
    <x v="30"/>
    <s v="タテハチョウ科"/>
    <n v="3"/>
    <n v="3"/>
    <m/>
    <m/>
    <m/>
    <n v="6"/>
    <m/>
    <s v=""/>
    <s v=""/>
    <s v=""/>
    <s v=""/>
    <s v=""/>
    <s v=""/>
    <s v=""/>
    <s v=""/>
    <s v=""/>
    <s v=""/>
    <s v=""/>
    <s v=""/>
    <m/>
  </r>
  <r>
    <n v="391"/>
    <x v="1"/>
    <x v="1"/>
    <n v="7"/>
    <x v="3"/>
    <x v="14"/>
    <s v="シジミチョウ科"/>
    <n v="1"/>
    <n v="1"/>
    <m/>
    <m/>
    <m/>
    <n v="2"/>
    <m/>
    <s v=""/>
    <s v=""/>
    <s v=""/>
    <s v=""/>
    <s v=""/>
    <s v=""/>
    <s v=""/>
    <s v=""/>
    <s v=""/>
    <s v=""/>
    <s v=""/>
    <s v=""/>
    <m/>
  </r>
  <r>
    <n v="392"/>
    <x v="1"/>
    <x v="1"/>
    <n v="7"/>
    <x v="3"/>
    <x v="17"/>
    <s v="シロチョウ科"/>
    <m/>
    <n v="1"/>
    <m/>
    <m/>
    <m/>
    <n v="1"/>
    <m/>
    <s v=""/>
    <s v=""/>
    <s v=""/>
    <s v=""/>
    <s v=""/>
    <s v=""/>
    <s v=""/>
    <s v=""/>
    <s v=""/>
    <s v=""/>
    <s v=""/>
    <s v=""/>
    <m/>
  </r>
  <r>
    <n v="393"/>
    <x v="1"/>
    <x v="1"/>
    <n v="7"/>
    <x v="3"/>
    <x v="18"/>
    <s v="シジミチョウ科"/>
    <m/>
    <n v="14"/>
    <m/>
    <m/>
    <m/>
    <n v="14"/>
    <m/>
    <s v=""/>
    <s v=""/>
    <s v=""/>
    <s v=""/>
    <s v=""/>
    <s v=""/>
    <s v=""/>
    <s v=""/>
    <s v=""/>
    <s v=""/>
    <s v=""/>
    <s v=""/>
    <m/>
  </r>
  <r>
    <n v="394"/>
    <x v="1"/>
    <x v="2"/>
    <n v="1"/>
    <x v="0"/>
    <x v="0"/>
    <s v="アゲハチョウ科"/>
    <n v="2"/>
    <m/>
    <m/>
    <n v="1"/>
    <n v="1"/>
    <n v="4"/>
    <m/>
    <s v=""/>
    <s v=""/>
    <s v=""/>
    <s v=""/>
    <s v=""/>
    <s v=""/>
    <s v=""/>
    <s v=""/>
    <s v=""/>
    <s v=""/>
    <s v=""/>
    <s v=""/>
    <m/>
  </r>
  <r>
    <n v="395"/>
    <x v="1"/>
    <x v="2"/>
    <n v="1"/>
    <x v="0"/>
    <x v="38"/>
    <s v="タテハチョウ科"/>
    <m/>
    <m/>
    <m/>
    <n v="1"/>
    <n v="1"/>
    <n v="2"/>
    <m/>
    <s v="重点対策外来種"/>
    <s v="特定外来生物"/>
    <s v=""/>
    <s v=""/>
    <s v=""/>
    <s v=""/>
    <s v=""/>
    <s v=""/>
    <s v=""/>
    <s v=""/>
    <s v=""/>
    <s v=""/>
    <m/>
  </r>
  <r>
    <n v="396"/>
    <x v="1"/>
    <x v="2"/>
    <n v="1"/>
    <x v="0"/>
    <x v="1"/>
    <s v="アゲハチョウ科"/>
    <n v="3"/>
    <m/>
    <m/>
    <m/>
    <n v="2"/>
    <n v="5"/>
    <m/>
    <s v=""/>
    <s v=""/>
    <s v=""/>
    <s v=""/>
    <s v=""/>
    <s v=""/>
    <s v=""/>
    <s v=""/>
    <s v=""/>
    <s v=""/>
    <s v=""/>
    <s v=""/>
    <m/>
  </r>
  <r>
    <n v="397"/>
    <x v="1"/>
    <x v="2"/>
    <n v="1"/>
    <x v="0"/>
    <x v="2"/>
    <s v="セセリチョウ科"/>
    <n v="4"/>
    <m/>
    <m/>
    <m/>
    <m/>
    <n v="4"/>
    <m/>
    <s v=""/>
    <s v=""/>
    <s v=""/>
    <s v=""/>
    <s v=""/>
    <s v=""/>
    <s v=""/>
    <s v=""/>
    <s v=""/>
    <s v=""/>
    <s v=""/>
    <s v=""/>
    <m/>
  </r>
  <r>
    <n v="398"/>
    <x v="1"/>
    <x v="2"/>
    <n v="1"/>
    <x v="0"/>
    <x v="3"/>
    <s v="タテハチョウ科"/>
    <m/>
    <m/>
    <n v="2"/>
    <m/>
    <m/>
    <n v="2"/>
    <m/>
    <s v=""/>
    <s v=""/>
    <s v=""/>
    <s v=""/>
    <s v=""/>
    <s v=""/>
    <s v=""/>
    <s v=""/>
    <s v=""/>
    <s v=""/>
    <s v=""/>
    <s v=""/>
    <m/>
  </r>
  <r>
    <n v="399"/>
    <x v="1"/>
    <x v="2"/>
    <n v="1"/>
    <x v="0"/>
    <x v="4"/>
    <s v="シジミチョウ科"/>
    <n v="1"/>
    <m/>
    <n v="1"/>
    <m/>
    <n v="1"/>
    <n v="3"/>
    <m/>
    <s v=""/>
    <s v=""/>
    <s v=""/>
    <s v=""/>
    <s v=""/>
    <s v=""/>
    <s v=""/>
    <s v=""/>
    <s v=""/>
    <s v=""/>
    <s v=""/>
    <s v=""/>
    <m/>
  </r>
  <r>
    <n v="400"/>
    <x v="1"/>
    <x v="2"/>
    <n v="1"/>
    <x v="0"/>
    <x v="20"/>
    <s v="アゲハチョウ科"/>
    <m/>
    <m/>
    <n v="1"/>
    <m/>
    <m/>
    <n v="1"/>
    <m/>
    <s v=""/>
    <s v=""/>
    <s v=""/>
    <s v=""/>
    <s v=""/>
    <s v=""/>
    <s v=""/>
    <s v=""/>
    <s v=""/>
    <s v=""/>
    <s v=""/>
    <s v=""/>
    <m/>
  </r>
  <r>
    <n v="401"/>
    <x v="1"/>
    <x v="2"/>
    <n v="1"/>
    <x v="0"/>
    <x v="29"/>
    <s v="アゲハチョウ科"/>
    <n v="2"/>
    <m/>
    <m/>
    <m/>
    <n v="1"/>
    <n v="3"/>
    <m/>
    <s v=""/>
    <s v=""/>
    <s v=""/>
    <s v=""/>
    <s v=""/>
    <s v=""/>
    <s v=""/>
    <s v=""/>
    <s v=""/>
    <s v=""/>
    <s v=""/>
    <s v=""/>
    <m/>
  </r>
  <r>
    <n v="402"/>
    <x v="1"/>
    <x v="2"/>
    <n v="1"/>
    <x v="0"/>
    <x v="5"/>
    <s v="シロチョウ科"/>
    <n v="3"/>
    <m/>
    <n v="1"/>
    <n v="1"/>
    <m/>
    <n v="5"/>
    <m/>
    <s v=""/>
    <s v=""/>
    <s v=""/>
    <s v=""/>
    <s v=""/>
    <s v=""/>
    <s v=""/>
    <s v=""/>
    <s v=""/>
    <s v=""/>
    <s v=""/>
    <s v=""/>
    <m/>
  </r>
  <r>
    <n v="403"/>
    <x v="1"/>
    <x v="2"/>
    <n v="1"/>
    <x v="0"/>
    <x v="21"/>
    <s v="タテハチョウ科"/>
    <m/>
    <m/>
    <m/>
    <n v="1"/>
    <m/>
    <n v="1"/>
    <m/>
    <s v=""/>
    <s v=""/>
    <s v=""/>
    <s v=""/>
    <s v=""/>
    <s v=""/>
    <s v=""/>
    <s v=""/>
    <s v=""/>
    <s v=""/>
    <s v=""/>
    <s v=""/>
    <m/>
  </r>
  <r>
    <n v="404"/>
    <x v="1"/>
    <x v="2"/>
    <n v="1"/>
    <x v="0"/>
    <x v="6"/>
    <s v="アゲハチョウ科"/>
    <m/>
    <m/>
    <n v="1"/>
    <n v="1"/>
    <m/>
    <n v="2"/>
    <m/>
    <s v=""/>
    <s v=""/>
    <s v=""/>
    <s v=""/>
    <s v=""/>
    <s v=""/>
    <s v=""/>
    <s v=""/>
    <s v=""/>
    <s v=""/>
    <s v=""/>
    <s v=""/>
    <m/>
  </r>
  <r>
    <n v="405"/>
    <x v="1"/>
    <x v="2"/>
    <n v="1"/>
    <x v="0"/>
    <x v="22"/>
    <s v="タテハチョウ科"/>
    <m/>
    <n v="2"/>
    <m/>
    <m/>
    <m/>
    <n v="2"/>
    <m/>
    <s v=""/>
    <s v=""/>
    <s v=""/>
    <s v=""/>
    <s v=""/>
    <s v=""/>
    <s v=""/>
    <s v=""/>
    <s v=""/>
    <s v=""/>
    <s v=""/>
    <s v=""/>
    <m/>
  </r>
  <r>
    <n v="406"/>
    <x v="1"/>
    <x v="2"/>
    <n v="1"/>
    <x v="0"/>
    <x v="8"/>
    <s v="タテハチョウ科"/>
    <m/>
    <n v="1"/>
    <m/>
    <m/>
    <m/>
    <n v="1"/>
    <m/>
    <s v=""/>
    <s v=""/>
    <s v=""/>
    <s v=""/>
    <s v=""/>
    <s v=""/>
    <s v=""/>
    <s v=""/>
    <s v=""/>
    <s v=""/>
    <s v=""/>
    <s v=""/>
    <m/>
  </r>
  <r>
    <n v="407"/>
    <x v="1"/>
    <x v="2"/>
    <n v="1"/>
    <x v="0"/>
    <x v="9"/>
    <s v="タテハチョウ科"/>
    <m/>
    <n v="5"/>
    <m/>
    <n v="1"/>
    <m/>
    <n v="6"/>
    <m/>
    <s v=""/>
    <s v=""/>
    <s v=""/>
    <s v=""/>
    <s v=""/>
    <s v=""/>
    <s v=""/>
    <s v=""/>
    <s v=""/>
    <s v=""/>
    <s v=""/>
    <s v=""/>
    <m/>
  </r>
  <r>
    <n v="408"/>
    <x v="1"/>
    <x v="2"/>
    <n v="1"/>
    <x v="0"/>
    <x v="34"/>
    <s v="セセリチョウ科"/>
    <n v="1"/>
    <m/>
    <m/>
    <m/>
    <m/>
    <n v="1"/>
    <m/>
    <s v=""/>
    <s v=""/>
    <s v=""/>
    <s v=""/>
    <s v=""/>
    <s v=""/>
    <s v=""/>
    <s v=""/>
    <s v=""/>
    <s v=""/>
    <s v=""/>
    <s v=""/>
    <m/>
  </r>
  <r>
    <n v="409"/>
    <x v="1"/>
    <x v="2"/>
    <n v="1"/>
    <x v="0"/>
    <x v="25"/>
    <s v="タテハチョウ科"/>
    <m/>
    <m/>
    <m/>
    <m/>
    <n v="4"/>
    <n v="4"/>
    <m/>
    <s v=""/>
    <s v=""/>
    <s v=""/>
    <s v=""/>
    <s v=""/>
    <s v=""/>
    <s v=""/>
    <s v=""/>
    <s v=""/>
    <s v=""/>
    <s v=""/>
    <s v=""/>
    <m/>
  </r>
  <r>
    <n v="410"/>
    <x v="1"/>
    <x v="2"/>
    <n v="1"/>
    <x v="0"/>
    <x v="12"/>
    <s v="アゲハチョウ科"/>
    <m/>
    <n v="2"/>
    <n v="1"/>
    <n v="2"/>
    <n v="1"/>
    <n v="6"/>
    <m/>
    <s v=""/>
    <s v=""/>
    <s v=""/>
    <s v=""/>
    <s v=""/>
    <s v=""/>
    <s v=""/>
    <s v=""/>
    <s v=""/>
    <s v=""/>
    <s v=""/>
    <s v=""/>
    <m/>
  </r>
  <r>
    <n v="411"/>
    <x v="1"/>
    <x v="2"/>
    <n v="1"/>
    <x v="0"/>
    <x v="13"/>
    <s v="タテハチョウ科"/>
    <n v="1"/>
    <n v="5"/>
    <m/>
    <m/>
    <m/>
    <n v="6"/>
    <m/>
    <s v=""/>
    <s v=""/>
    <s v=""/>
    <s v=""/>
    <s v=""/>
    <s v=""/>
    <s v=""/>
    <s v=""/>
    <s v=""/>
    <s v=""/>
    <s v=""/>
    <s v=""/>
    <m/>
  </r>
  <r>
    <n v="412"/>
    <x v="1"/>
    <x v="2"/>
    <n v="1"/>
    <x v="0"/>
    <x v="26"/>
    <s v="タテハチョウ科"/>
    <n v="1"/>
    <m/>
    <m/>
    <m/>
    <m/>
    <n v="1"/>
    <m/>
    <s v=""/>
    <s v=""/>
    <s v=""/>
    <s v=""/>
    <s v=""/>
    <s v=""/>
    <s v=""/>
    <s v=""/>
    <s v=""/>
    <s v=""/>
    <s v=""/>
    <s v=""/>
    <m/>
  </r>
  <r>
    <n v="413"/>
    <x v="1"/>
    <x v="2"/>
    <n v="1"/>
    <x v="0"/>
    <x v="30"/>
    <s v="タテハチョウ科"/>
    <n v="1"/>
    <m/>
    <m/>
    <n v="2"/>
    <n v="5"/>
    <n v="8"/>
    <m/>
    <s v=""/>
    <s v=""/>
    <s v=""/>
    <s v=""/>
    <s v=""/>
    <s v=""/>
    <s v=""/>
    <s v=""/>
    <s v=""/>
    <s v=""/>
    <s v=""/>
    <s v=""/>
    <m/>
  </r>
  <r>
    <n v="414"/>
    <x v="1"/>
    <x v="2"/>
    <n v="1"/>
    <x v="0"/>
    <x v="15"/>
    <s v="セセリチョウ科"/>
    <n v="1"/>
    <m/>
    <m/>
    <m/>
    <m/>
    <n v="1"/>
    <m/>
    <s v=""/>
    <s v=""/>
    <s v="C"/>
    <s v="要保護生物"/>
    <s v="C"/>
    <s v="要保護生物"/>
    <s v=""/>
    <s v=""/>
    <s v=""/>
    <s v=""/>
    <s v=""/>
    <s v=""/>
    <m/>
  </r>
  <r>
    <n v="415"/>
    <x v="1"/>
    <x v="2"/>
    <n v="1"/>
    <x v="0"/>
    <x v="16"/>
    <s v="シジミチョウ科"/>
    <m/>
    <n v="1"/>
    <m/>
    <n v="2"/>
    <n v="4"/>
    <n v="7"/>
    <m/>
    <s v=""/>
    <s v=""/>
    <s v=""/>
    <s v=""/>
    <s v=""/>
    <s v=""/>
    <s v=""/>
    <s v=""/>
    <s v=""/>
    <s v=""/>
    <s v=""/>
    <s v=""/>
    <m/>
  </r>
  <r>
    <n v="416"/>
    <x v="1"/>
    <x v="2"/>
    <n v="1"/>
    <x v="0"/>
    <x v="18"/>
    <s v="シジミチョウ科"/>
    <n v="15"/>
    <m/>
    <m/>
    <n v="1"/>
    <n v="6"/>
    <n v="22"/>
    <m/>
    <s v=""/>
    <s v=""/>
    <s v=""/>
    <s v=""/>
    <s v=""/>
    <s v=""/>
    <s v=""/>
    <s v=""/>
    <s v=""/>
    <s v=""/>
    <s v=""/>
    <s v=""/>
    <m/>
  </r>
  <r>
    <n v="417"/>
    <x v="1"/>
    <x v="2"/>
    <n v="1"/>
    <x v="0"/>
    <x v="28"/>
    <s v="シジミチョウ科"/>
    <n v="1"/>
    <m/>
    <m/>
    <m/>
    <m/>
    <n v="1"/>
    <m/>
    <s v=""/>
    <s v=""/>
    <s v=""/>
    <s v=""/>
    <s v=""/>
    <s v=""/>
    <s v=""/>
    <s v=""/>
    <s v=""/>
    <s v=""/>
    <s v=""/>
    <s v=""/>
    <m/>
  </r>
  <r>
    <n v="418"/>
    <x v="1"/>
    <x v="2"/>
    <n v="3"/>
    <x v="1"/>
    <x v="0"/>
    <s v="アゲハチョウ科"/>
    <m/>
    <m/>
    <n v="2"/>
    <m/>
    <m/>
    <n v="2"/>
    <m/>
    <s v=""/>
    <s v=""/>
    <s v=""/>
    <s v=""/>
    <s v=""/>
    <s v=""/>
    <s v=""/>
    <s v=""/>
    <s v=""/>
    <s v=""/>
    <s v=""/>
    <s v=""/>
    <m/>
  </r>
  <r>
    <n v="419"/>
    <x v="1"/>
    <x v="2"/>
    <n v="3"/>
    <x v="1"/>
    <x v="1"/>
    <s v="アゲハチョウ科"/>
    <m/>
    <n v="1"/>
    <m/>
    <m/>
    <m/>
    <n v="1"/>
    <m/>
    <s v=""/>
    <s v=""/>
    <s v=""/>
    <s v=""/>
    <s v=""/>
    <s v=""/>
    <s v=""/>
    <s v=""/>
    <s v=""/>
    <s v=""/>
    <s v=""/>
    <s v=""/>
    <m/>
  </r>
  <r>
    <n v="420"/>
    <x v="1"/>
    <x v="2"/>
    <n v="3"/>
    <x v="1"/>
    <x v="4"/>
    <s v="シジミチョウ科"/>
    <m/>
    <m/>
    <n v="1"/>
    <m/>
    <m/>
    <n v="1"/>
    <m/>
    <s v=""/>
    <s v=""/>
    <s v=""/>
    <s v=""/>
    <s v=""/>
    <s v=""/>
    <s v=""/>
    <s v=""/>
    <s v=""/>
    <s v=""/>
    <s v=""/>
    <s v=""/>
    <m/>
  </r>
  <r>
    <n v="421"/>
    <x v="1"/>
    <x v="2"/>
    <n v="3"/>
    <x v="1"/>
    <x v="29"/>
    <s v="アゲハチョウ科"/>
    <m/>
    <n v="2"/>
    <n v="2"/>
    <m/>
    <m/>
    <n v="4"/>
    <m/>
    <s v=""/>
    <s v=""/>
    <s v=""/>
    <s v=""/>
    <s v=""/>
    <s v=""/>
    <s v=""/>
    <s v=""/>
    <s v=""/>
    <s v=""/>
    <s v=""/>
    <s v=""/>
    <m/>
  </r>
  <r>
    <n v="422"/>
    <x v="1"/>
    <x v="2"/>
    <n v="3"/>
    <x v="1"/>
    <x v="5"/>
    <s v="シロチョウ科"/>
    <m/>
    <m/>
    <n v="1"/>
    <m/>
    <m/>
    <n v="1"/>
    <m/>
    <s v=""/>
    <s v=""/>
    <s v=""/>
    <s v=""/>
    <s v=""/>
    <s v=""/>
    <s v=""/>
    <s v=""/>
    <s v=""/>
    <s v=""/>
    <s v=""/>
    <s v=""/>
    <m/>
  </r>
  <r>
    <n v="423"/>
    <x v="1"/>
    <x v="2"/>
    <n v="3"/>
    <x v="1"/>
    <x v="21"/>
    <s v="タテハチョウ科"/>
    <m/>
    <n v="2"/>
    <m/>
    <m/>
    <m/>
    <n v="2"/>
    <m/>
    <s v=""/>
    <s v=""/>
    <s v=""/>
    <s v=""/>
    <s v=""/>
    <s v=""/>
    <s v=""/>
    <s v=""/>
    <s v=""/>
    <s v=""/>
    <s v=""/>
    <s v=""/>
    <m/>
  </r>
  <r>
    <n v="424"/>
    <x v="1"/>
    <x v="2"/>
    <n v="3"/>
    <x v="1"/>
    <x v="6"/>
    <s v="アゲハチョウ科"/>
    <m/>
    <m/>
    <n v="2"/>
    <m/>
    <m/>
    <n v="2"/>
    <m/>
    <s v=""/>
    <s v=""/>
    <s v=""/>
    <s v=""/>
    <s v=""/>
    <s v=""/>
    <s v=""/>
    <s v=""/>
    <s v=""/>
    <s v=""/>
    <s v=""/>
    <s v=""/>
    <m/>
  </r>
  <r>
    <n v="425"/>
    <x v="1"/>
    <x v="2"/>
    <n v="3"/>
    <x v="1"/>
    <x v="12"/>
    <s v="アゲハチョウ科"/>
    <m/>
    <m/>
    <n v="1"/>
    <m/>
    <m/>
    <n v="1"/>
    <m/>
    <s v=""/>
    <s v=""/>
    <s v=""/>
    <s v=""/>
    <s v=""/>
    <s v=""/>
    <s v=""/>
    <s v=""/>
    <s v=""/>
    <s v=""/>
    <s v=""/>
    <s v=""/>
    <m/>
  </r>
  <r>
    <n v="426"/>
    <x v="1"/>
    <x v="2"/>
    <n v="3"/>
    <x v="1"/>
    <x v="13"/>
    <s v="タテハチョウ科"/>
    <n v="1"/>
    <m/>
    <m/>
    <m/>
    <m/>
    <n v="1"/>
    <m/>
    <s v=""/>
    <s v=""/>
    <s v=""/>
    <s v=""/>
    <s v=""/>
    <s v=""/>
    <s v=""/>
    <s v=""/>
    <s v=""/>
    <s v=""/>
    <s v=""/>
    <s v=""/>
    <m/>
  </r>
  <r>
    <n v="427"/>
    <x v="1"/>
    <x v="2"/>
    <n v="3"/>
    <x v="1"/>
    <x v="30"/>
    <s v="タテハチョウ科"/>
    <m/>
    <n v="1"/>
    <m/>
    <m/>
    <m/>
    <n v="1"/>
    <m/>
    <s v=""/>
    <s v=""/>
    <s v=""/>
    <s v=""/>
    <s v=""/>
    <s v=""/>
    <s v=""/>
    <s v=""/>
    <s v=""/>
    <s v=""/>
    <s v=""/>
    <s v=""/>
    <m/>
  </r>
  <r>
    <n v="428"/>
    <x v="1"/>
    <x v="2"/>
    <n v="3"/>
    <x v="1"/>
    <x v="16"/>
    <s v="シジミチョウ科"/>
    <m/>
    <m/>
    <n v="1"/>
    <m/>
    <m/>
    <n v="1"/>
    <m/>
    <s v=""/>
    <s v=""/>
    <s v=""/>
    <s v=""/>
    <s v=""/>
    <s v=""/>
    <s v=""/>
    <s v=""/>
    <s v=""/>
    <s v=""/>
    <s v=""/>
    <s v=""/>
    <m/>
  </r>
  <r>
    <n v="429"/>
    <x v="1"/>
    <x v="2"/>
    <n v="3"/>
    <x v="1"/>
    <x v="18"/>
    <s v="シジミチョウ科"/>
    <m/>
    <n v="2"/>
    <n v="3"/>
    <m/>
    <m/>
    <n v="5"/>
    <m/>
    <s v=""/>
    <s v=""/>
    <s v=""/>
    <s v=""/>
    <s v=""/>
    <s v=""/>
    <s v=""/>
    <s v=""/>
    <s v=""/>
    <s v=""/>
    <s v=""/>
    <s v=""/>
    <m/>
  </r>
  <r>
    <n v="430"/>
    <x v="1"/>
    <x v="2"/>
    <n v="3"/>
    <x v="1"/>
    <x v="28"/>
    <s v="シジミチョウ科"/>
    <m/>
    <n v="1"/>
    <m/>
    <m/>
    <m/>
    <n v="1"/>
    <m/>
    <s v=""/>
    <s v=""/>
    <s v=""/>
    <s v=""/>
    <s v=""/>
    <s v=""/>
    <s v=""/>
    <s v=""/>
    <s v=""/>
    <s v=""/>
    <s v=""/>
    <s v=""/>
    <m/>
  </r>
  <r>
    <n v="431"/>
    <x v="1"/>
    <x v="2"/>
    <n v="6"/>
    <x v="2"/>
    <x v="38"/>
    <s v="タテハチョウ科"/>
    <n v="1"/>
    <m/>
    <m/>
    <m/>
    <m/>
    <n v="1"/>
    <m/>
    <s v="重点対策外来種"/>
    <s v="特定外来生物"/>
    <s v=""/>
    <s v=""/>
    <s v=""/>
    <s v=""/>
    <s v=""/>
    <s v=""/>
    <s v=""/>
    <s v=""/>
    <s v=""/>
    <s v=""/>
    <m/>
  </r>
  <r>
    <n v="432"/>
    <x v="1"/>
    <x v="2"/>
    <n v="6"/>
    <x v="2"/>
    <x v="1"/>
    <s v="アゲハチョウ科"/>
    <n v="1"/>
    <m/>
    <n v="1"/>
    <m/>
    <m/>
    <n v="2"/>
    <m/>
    <s v=""/>
    <s v=""/>
    <s v=""/>
    <s v=""/>
    <s v=""/>
    <s v=""/>
    <s v=""/>
    <s v=""/>
    <s v=""/>
    <s v=""/>
    <s v=""/>
    <s v=""/>
    <m/>
  </r>
  <r>
    <n v="433"/>
    <x v="1"/>
    <x v="2"/>
    <n v="6"/>
    <x v="2"/>
    <x v="2"/>
    <s v="セセリチョウ科"/>
    <n v="14"/>
    <m/>
    <n v="2"/>
    <m/>
    <m/>
    <n v="16"/>
    <m/>
    <s v=""/>
    <s v=""/>
    <s v=""/>
    <s v=""/>
    <s v=""/>
    <s v=""/>
    <s v=""/>
    <s v=""/>
    <s v=""/>
    <s v=""/>
    <s v=""/>
    <s v=""/>
    <m/>
  </r>
  <r>
    <n v="434"/>
    <x v="1"/>
    <x v="2"/>
    <n v="6"/>
    <x v="2"/>
    <x v="3"/>
    <s v="タテハチョウ科"/>
    <m/>
    <m/>
    <n v="1"/>
    <m/>
    <m/>
    <n v="1"/>
    <m/>
    <s v=""/>
    <s v=""/>
    <s v=""/>
    <s v=""/>
    <s v=""/>
    <s v=""/>
    <s v=""/>
    <s v=""/>
    <s v=""/>
    <s v=""/>
    <s v=""/>
    <s v=""/>
    <m/>
  </r>
  <r>
    <n v="435"/>
    <x v="1"/>
    <x v="2"/>
    <n v="6"/>
    <x v="2"/>
    <x v="4"/>
    <s v="シジミチョウ科"/>
    <m/>
    <m/>
    <n v="2"/>
    <m/>
    <m/>
    <n v="2"/>
    <m/>
    <s v=""/>
    <s v=""/>
    <s v=""/>
    <s v=""/>
    <s v=""/>
    <s v=""/>
    <s v=""/>
    <s v=""/>
    <s v=""/>
    <s v=""/>
    <s v=""/>
    <s v=""/>
    <m/>
  </r>
  <r>
    <n v="436"/>
    <x v="1"/>
    <x v="2"/>
    <n v="6"/>
    <x v="2"/>
    <x v="31"/>
    <s v="シジミチョウ科"/>
    <m/>
    <m/>
    <n v="2"/>
    <m/>
    <m/>
    <n v="2"/>
    <m/>
    <s v=""/>
    <s v=""/>
    <s v=""/>
    <s v=""/>
    <s v=""/>
    <s v=""/>
    <s v=""/>
    <s v=""/>
    <s v=""/>
    <s v=""/>
    <s v=""/>
    <s v=""/>
    <m/>
  </r>
  <r>
    <n v="437"/>
    <x v="1"/>
    <x v="2"/>
    <n v="6"/>
    <x v="2"/>
    <x v="20"/>
    <s v="アゲハチョウ科"/>
    <m/>
    <n v="1"/>
    <m/>
    <m/>
    <m/>
    <n v="1"/>
    <m/>
    <s v=""/>
    <s v=""/>
    <s v=""/>
    <s v=""/>
    <s v=""/>
    <s v=""/>
    <s v=""/>
    <s v=""/>
    <s v=""/>
    <s v=""/>
    <s v=""/>
    <s v=""/>
    <m/>
  </r>
  <r>
    <n v="438"/>
    <x v="1"/>
    <x v="2"/>
    <n v="6"/>
    <x v="2"/>
    <x v="29"/>
    <s v="アゲハチョウ科"/>
    <m/>
    <m/>
    <n v="1"/>
    <m/>
    <m/>
    <n v="1"/>
    <m/>
    <s v=""/>
    <s v=""/>
    <s v=""/>
    <s v=""/>
    <s v=""/>
    <s v=""/>
    <s v=""/>
    <s v=""/>
    <s v=""/>
    <s v=""/>
    <s v=""/>
    <s v=""/>
    <m/>
  </r>
  <r>
    <n v="439"/>
    <x v="1"/>
    <x v="2"/>
    <n v="6"/>
    <x v="2"/>
    <x v="5"/>
    <s v="シロチョウ科"/>
    <m/>
    <n v="6"/>
    <n v="24"/>
    <m/>
    <m/>
    <n v="30"/>
    <m/>
    <s v=""/>
    <s v=""/>
    <s v=""/>
    <s v=""/>
    <s v=""/>
    <s v=""/>
    <s v=""/>
    <s v=""/>
    <s v=""/>
    <s v=""/>
    <s v=""/>
    <s v=""/>
    <m/>
  </r>
  <r>
    <n v="440"/>
    <x v="1"/>
    <x v="2"/>
    <n v="6"/>
    <x v="2"/>
    <x v="8"/>
    <s v="タテハチョウ科"/>
    <m/>
    <m/>
    <n v="9"/>
    <m/>
    <m/>
    <n v="9"/>
    <m/>
    <s v=""/>
    <s v=""/>
    <s v=""/>
    <s v=""/>
    <s v=""/>
    <s v=""/>
    <s v=""/>
    <s v=""/>
    <s v=""/>
    <s v=""/>
    <s v=""/>
    <s v=""/>
    <m/>
  </r>
  <r>
    <n v="441"/>
    <x v="1"/>
    <x v="2"/>
    <n v="6"/>
    <x v="2"/>
    <x v="34"/>
    <s v="セセリチョウ科"/>
    <n v="9"/>
    <m/>
    <n v="5"/>
    <m/>
    <m/>
    <n v="14"/>
    <m/>
    <s v=""/>
    <s v=""/>
    <s v=""/>
    <s v=""/>
    <s v=""/>
    <s v=""/>
    <s v=""/>
    <s v=""/>
    <s v=""/>
    <s v=""/>
    <s v=""/>
    <s v=""/>
    <m/>
  </r>
  <r>
    <n v="442"/>
    <x v="1"/>
    <x v="2"/>
    <n v="6"/>
    <x v="2"/>
    <x v="24"/>
    <s v="シジミチョウ科"/>
    <n v="3"/>
    <m/>
    <m/>
    <m/>
    <m/>
    <n v="3"/>
    <m/>
    <s v=""/>
    <s v=""/>
    <s v=""/>
    <s v=""/>
    <s v=""/>
    <s v=""/>
    <s v=""/>
    <s v=""/>
    <s v=""/>
    <s v=""/>
    <s v=""/>
    <s v=""/>
    <m/>
  </r>
  <r>
    <n v="443"/>
    <x v="1"/>
    <x v="2"/>
    <n v="6"/>
    <x v="2"/>
    <x v="25"/>
    <s v="タテハチョウ科"/>
    <m/>
    <m/>
    <n v="1"/>
    <m/>
    <m/>
    <n v="1"/>
    <m/>
    <s v=""/>
    <s v=""/>
    <s v=""/>
    <s v=""/>
    <s v=""/>
    <s v=""/>
    <s v=""/>
    <s v=""/>
    <s v=""/>
    <s v=""/>
    <s v=""/>
    <s v=""/>
    <m/>
  </r>
  <r>
    <n v="444"/>
    <x v="1"/>
    <x v="2"/>
    <n v="6"/>
    <x v="2"/>
    <x v="12"/>
    <s v="アゲハチョウ科"/>
    <m/>
    <m/>
    <n v="1"/>
    <m/>
    <m/>
    <n v="1"/>
    <m/>
    <s v=""/>
    <s v=""/>
    <s v=""/>
    <s v=""/>
    <s v=""/>
    <s v=""/>
    <s v=""/>
    <s v=""/>
    <s v=""/>
    <s v=""/>
    <s v=""/>
    <s v=""/>
    <m/>
  </r>
  <r>
    <n v="445"/>
    <x v="1"/>
    <x v="2"/>
    <n v="6"/>
    <x v="2"/>
    <x v="30"/>
    <s v="タテハチョウ科"/>
    <n v="15"/>
    <n v="2"/>
    <n v="11"/>
    <m/>
    <m/>
    <n v="28"/>
    <m/>
    <s v=""/>
    <s v=""/>
    <s v=""/>
    <s v=""/>
    <s v=""/>
    <s v=""/>
    <s v=""/>
    <s v=""/>
    <s v=""/>
    <s v=""/>
    <s v=""/>
    <s v=""/>
    <m/>
  </r>
  <r>
    <n v="446"/>
    <x v="1"/>
    <x v="2"/>
    <n v="6"/>
    <x v="2"/>
    <x v="14"/>
    <s v="シジミチョウ科"/>
    <n v="2"/>
    <m/>
    <n v="1"/>
    <m/>
    <m/>
    <n v="3"/>
    <m/>
    <s v=""/>
    <s v=""/>
    <s v=""/>
    <s v=""/>
    <s v=""/>
    <s v=""/>
    <s v=""/>
    <s v=""/>
    <s v=""/>
    <s v=""/>
    <s v=""/>
    <s v=""/>
    <m/>
  </r>
  <r>
    <n v="447"/>
    <x v="1"/>
    <x v="2"/>
    <n v="6"/>
    <x v="2"/>
    <x v="36"/>
    <s v="シロチョウ科"/>
    <n v="1"/>
    <m/>
    <m/>
    <m/>
    <m/>
    <n v="1"/>
    <m/>
    <s v=""/>
    <s v=""/>
    <s v=""/>
    <s v=""/>
    <s v=""/>
    <s v=""/>
    <s v=""/>
    <s v=""/>
    <s v=""/>
    <s v=""/>
    <s v=""/>
    <s v=""/>
    <m/>
  </r>
  <r>
    <n v="448"/>
    <x v="1"/>
    <x v="2"/>
    <n v="6"/>
    <x v="2"/>
    <x v="17"/>
    <s v="シロチョウ科"/>
    <n v="2"/>
    <m/>
    <m/>
    <m/>
    <m/>
    <n v="2"/>
    <m/>
    <s v=""/>
    <s v=""/>
    <s v=""/>
    <s v=""/>
    <s v=""/>
    <s v=""/>
    <s v=""/>
    <s v=""/>
    <s v=""/>
    <s v=""/>
    <s v=""/>
    <s v=""/>
    <m/>
  </r>
  <r>
    <n v="449"/>
    <x v="1"/>
    <x v="2"/>
    <n v="6"/>
    <x v="2"/>
    <x v="18"/>
    <s v="シジミチョウ科"/>
    <n v="15"/>
    <n v="2"/>
    <n v="16"/>
    <m/>
    <m/>
    <n v="33"/>
    <m/>
    <s v=""/>
    <s v=""/>
    <s v=""/>
    <s v=""/>
    <s v=""/>
    <s v=""/>
    <s v=""/>
    <s v=""/>
    <s v=""/>
    <s v=""/>
    <s v=""/>
    <s v=""/>
    <m/>
  </r>
  <r>
    <n v="450"/>
    <x v="1"/>
    <x v="2"/>
    <n v="6"/>
    <x v="2"/>
    <x v="28"/>
    <s v="シジミチョウ科"/>
    <n v="2"/>
    <m/>
    <n v="1"/>
    <m/>
    <m/>
    <n v="3"/>
    <m/>
    <s v=""/>
    <s v=""/>
    <s v=""/>
    <s v=""/>
    <s v=""/>
    <s v=""/>
    <s v=""/>
    <s v=""/>
    <s v=""/>
    <s v=""/>
    <s v=""/>
    <s v=""/>
    <m/>
  </r>
  <r>
    <n v="451"/>
    <x v="1"/>
    <x v="2"/>
    <n v="6"/>
    <x v="2"/>
    <x v="19"/>
    <s v="タテハチョウ科"/>
    <m/>
    <m/>
    <n v="1"/>
    <m/>
    <m/>
    <n v="1"/>
    <m/>
    <s v=""/>
    <s v=""/>
    <s v=""/>
    <s v=""/>
    <s v=""/>
    <s v=""/>
    <s v=""/>
    <s v=""/>
    <s v=""/>
    <s v=""/>
    <s v=""/>
    <s v=""/>
    <m/>
  </r>
  <r>
    <n v="452"/>
    <x v="1"/>
    <x v="2"/>
    <n v="7"/>
    <x v="3"/>
    <x v="38"/>
    <s v="タテハチョウ科"/>
    <n v="4"/>
    <m/>
    <m/>
    <m/>
    <m/>
    <n v="4"/>
    <m/>
    <s v="重点対策外来種"/>
    <s v="特定外来生物"/>
    <s v=""/>
    <s v=""/>
    <s v=""/>
    <s v=""/>
    <s v=""/>
    <s v=""/>
    <s v=""/>
    <s v=""/>
    <s v=""/>
    <s v=""/>
    <m/>
  </r>
  <r>
    <n v="453"/>
    <x v="1"/>
    <x v="2"/>
    <n v="7"/>
    <x v="3"/>
    <x v="1"/>
    <s v="アゲハチョウ科"/>
    <n v="3"/>
    <n v="1"/>
    <m/>
    <m/>
    <m/>
    <n v="4"/>
    <m/>
    <s v=""/>
    <s v=""/>
    <s v=""/>
    <s v=""/>
    <s v=""/>
    <s v=""/>
    <s v=""/>
    <s v=""/>
    <s v=""/>
    <s v=""/>
    <s v=""/>
    <s v=""/>
    <m/>
  </r>
  <r>
    <n v="454"/>
    <x v="1"/>
    <x v="2"/>
    <n v="7"/>
    <x v="3"/>
    <x v="2"/>
    <s v="セセリチョウ科"/>
    <n v="7"/>
    <n v="2"/>
    <m/>
    <m/>
    <m/>
    <n v="9"/>
    <m/>
    <s v=""/>
    <s v=""/>
    <s v=""/>
    <s v=""/>
    <s v=""/>
    <s v=""/>
    <s v=""/>
    <s v=""/>
    <s v=""/>
    <s v=""/>
    <s v=""/>
    <s v=""/>
    <m/>
  </r>
  <r>
    <n v="455"/>
    <x v="1"/>
    <x v="2"/>
    <n v="7"/>
    <x v="3"/>
    <x v="4"/>
    <s v="シジミチョウ科"/>
    <n v="7"/>
    <m/>
    <m/>
    <m/>
    <m/>
    <n v="7"/>
    <m/>
    <s v=""/>
    <s v=""/>
    <s v=""/>
    <s v=""/>
    <s v=""/>
    <s v=""/>
    <s v=""/>
    <s v=""/>
    <s v=""/>
    <s v=""/>
    <s v=""/>
    <s v=""/>
    <m/>
  </r>
  <r>
    <n v="456"/>
    <x v="1"/>
    <x v="2"/>
    <n v="7"/>
    <x v="3"/>
    <x v="31"/>
    <s v="シジミチョウ科"/>
    <n v="2"/>
    <m/>
    <m/>
    <m/>
    <m/>
    <n v="2"/>
    <m/>
    <s v=""/>
    <s v=""/>
    <s v=""/>
    <s v=""/>
    <s v=""/>
    <s v=""/>
    <s v=""/>
    <s v=""/>
    <s v=""/>
    <s v=""/>
    <s v=""/>
    <s v=""/>
    <m/>
  </r>
  <r>
    <n v="457"/>
    <x v="1"/>
    <x v="2"/>
    <n v="7"/>
    <x v="3"/>
    <x v="5"/>
    <s v="シロチョウ科"/>
    <n v="2"/>
    <n v="1"/>
    <m/>
    <m/>
    <m/>
    <n v="3"/>
    <m/>
    <s v=""/>
    <s v=""/>
    <s v=""/>
    <s v=""/>
    <s v=""/>
    <s v=""/>
    <s v=""/>
    <s v=""/>
    <s v=""/>
    <s v=""/>
    <s v=""/>
    <s v=""/>
    <m/>
  </r>
  <r>
    <n v="458"/>
    <x v="1"/>
    <x v="2"/>
    <n v="7"/>
    <x v="3"/>
    <x v="21"/>
    <s v="タテハチョウ科"/>
    <n v="1"/>
    <n v="1"/>
    <m/>
    <m/>
    <m/>
    <n v="2"/>
    <m/>
    <s v=""/>
    <s v=""/>
    <s v=""/>
    <s v=""/>
    <s v=""/>
    <s v=""/>
    <s v=""/>
    <s v=""/>
    <s v=""/>
    <s v=""/>
    <s v=""/>
    <s v=""/>
    <m/>
  </r>
  <r>
    <n v="459"/>
    <x v="1"/>
    <x v="2"/>
    <n v="7"/>
    <x v="3"/>
    <x v="33"/>
    <s v="セセリチョウ科"/>
    <n v="1"/>
    <m/>
    <m/>
    <m/>
    <m/>
    <n v="1"/>
    <m/>
    <s v=""/>
    <s v=""/>
    <s v=""/>
    <s v=""/>
    <s v=""/>
    <s v=""/>
    <s v=""/>
    <s v=""/>
    <s v=""/>
    <s v=""/>
    <s v=""/>
    <s v=""/>
    <m/>
  </r>
  <r>
    <n v="460"/>
    <x v="1"/>
    <x v="2"/>
    <n v="7"/>
    <x v="3"/>
    <x v="8"/>
    <s v="タテハチョウ科"/>
    <n v="5"/>
    <m/>
    <m/>
    <m/>
    <m/>
    <n v="5"/>
    <m/>
    <s v=""/>
    <s v=""/>
    <s v=""/>
    <s v=""/>
    <s v=""/>
    <s v=""/>
    <s v=""/>
    <s v=""/>
    <s v=""/>
    <s v=""/>
    <s v=""/>
    <s v=""/>
    <m/>
  </r>
  <r>
    <n v="461"/>
    <x v="1"/>
    <x v="2"/>
    <n v="7"/>
    <x v="3"/>
    <x v="11"/>
    <s v="セセリチョウ科"/>
    <m/>
    <n v="1"/>
    <m/>
    <m/>
    <m/>
    <n v="1"/>
    <m/>
    <s v=""/>
    <s v=""/>
    <s v=""/>
    <s v=""/>
    <s v=""/>
    <s v=""/>
    <s v=""/>
    <s v=""/>
    <s v=""/>
    <s v=""/>
    <s v=""/>
    <s v=""/>
    <m/>
  </r>
  <r>
    <n v="462"/>
    <x v="1"/>
    <x v="2"/>
    <n v="7"/>
    <x v="3"/>
    <x v="34"/>
    <s v="セセリチョウ科"/>
    <n v="8"/>
    <n v="2"/>
    <m/>
    <m/>
    <m/>
    <n v="10"/>
    <m/>
    <s v=""/>
    <s v=""/>
    <s v=""/>
    <s v=""/>
    <s v=""/>
    <s v=""/>
    <s v=""/>
    <s v=""/>
    <s v=""/>
    <s v=""/>
    <s v=""/>
    <s v=""/>
    <m/>
  </r>
  <r>
    <n v="463"/>
    <x v="1"/>
    <x v="2"/>
    <n v="7"/>
    <x v="3"/>
    <x v="24"/>
    <s v="シジミチョウ科"/>
    <n v="2"/>
    <n v="1"/>
    <m/>
    <m/>
    <m/>
    <n v="3"/>
    <m/>
    <s v=""/>
    <s v=""/>
    <s v=""/>
    <s v=""/>
    <s v=""/>
    <s v=""/>
    <s v=""/>
    <s v=""/>
    <s v=""/>
    <s v=""/>
    <s v=""/>
    <s v=""/>
    <m/>
  </r>
  <r>
    <n v="464"/>
    <x v="1"/>
    <x v="2"/>
    <n v="7"/>
    <x v="3"/>
    <x v="25"/>
    <s v="タテハチョウ科"/>
    <n v="2"/>
    <n v="8"/>
    <m/>
    <m/>
    <m/>
    <n v="10"/>
    <m/>
    <s v=""/>
    <s v=""/>
    <s v=""/>
    <s v=""/>
    <s v=""/>
    <s v=""/>
    <s v=""/>
    <s v=""/>
    <s v=""/>
    <s v=""/>
    <s v=""/>
    <s v=""/>
    <m/>
  </r>
  <r>
    <n v="465"/>
    <x v="1"/>
    <x v="2"/>
    <n v="7"/>
    <x v="3"/>
    <x v="12"/>
    <s v="アゲハチョウ科"/>
    <n v="1"/>
    <n v="2"/>
    <m/>
    <m/>
    <m/>
    <n v="3"/>
    <m/>
    <s v=""/>
    <s v=""/>
    <s v=""/>
    <s v=""/>
    <s v=""/>
    <s v=""/>
    <s v=""/>
    <s v=""/>
    <s v=""/>
    <s v=""/>
    <s v=""/>
    <s v=""/>
    <m/>
  </r>
  <r>
    <n v="466"/>
    <x v="1"/>
    <x v="2"/>
    <n v="7"/>
    <x v="3"/>
    <x v="13"/>
    <s v="タテハチョウ科"/>
    <n v="10"/>
    <m/>
    <m/>
    <m/>
    <m/>
    <n v="10"/>
    <m/>
    <s v=""/>
    <s v=""/>
    <s v=""/>
    <s v=""/>
    <s v=""/>
    <s v=""/>
    <s v=""/>
    <s v=""/>
    <s v=""/>
    <s v=""/>
    <s v=""/>
    <s v=""/>
    <m/>
  </r>
  <r>
    <n v="467"/>
    <x v="1"/>
    <x v="2"/>
    <n v="7"/>
    <x v="3"/>
    <x v="30"/>
    <s v="タテハチョウ科"/>
    <n v="11"/>
    <n v="10"/>
    <m/>
    <m/>
    <m/>
    <n v="21"/>
    <m/>
    <s v=""/>
    <s v=""/>
    <s v=""/>
    <s v=""/>
    <s v=""/>
    <s v=""/>
    <s v=""/>
    <s v=""/>
    <s v=""/>
    <s v=""/>
    <s v=""/>
    <s v=""/>
    <m/>
  </r>
  <r>
    <n v="468"/>
    <x v="1"/>
    <x v="2"/>
    <n v="7"/>
    <x v="3"/>
    <x v="14"/>
    <s v="シジミチョウ科"/>
    <m/>
    <n v="1"/>
    <m/>
    <m/>
    <m/>
    <n v="1"/>
    <m/>
    <s v=""/>
    <s v=""/>
    <s v=""/>
    <s v=""/>
    <s v=""/>
    <s v=""/>
    <s v=""/>
    <s v=""/>
    <s v=""/>
    <s v=""/>
    <s v=""/>
    <s v=""/>
    <m/>
  </r>
  <r>
    <n v="469"/>
    <x v="1"/>
    <x v="2"/>
    <n v="7"/>
    <x v="3"/>
    <x v="44"/>
    <s v="タテハチョウ科"/>
    <m/>
    <n v="1"/>
    <m/>
    <m/>
    <m/>
    <n v="1"/>
    <m/>
    <s v=""/>
    <s v=""/>
    <s v="C"/>
    <s v="要保護生物"/>
    <s v="C"/>
    <s v="要保護生物"/>
    <s v=""/>
    <s v=""/>
    <s v=""/>
    <s v=""/>
    <s v=""/>
    <s v=""/>
    <m/>
  </r>
  <r>
    <n v="470"/>
    <x v="1"/>
    <x v="2"/>
    <n v="7"/>
    <x v="3"/>
    <x v="15"/>
    <s v="セセリチョウ科"/>
    <m/>
    <n v="1"/>
    <m/>
    <m/>
    <m/>
    <n v="1"/>
    <m/>
    <s v=""/>
    <s v=""/>
    <s v="C"/>
    <s v="要保護生物"/>
    <s v="C"/>
    <s v="要保護生物"/>
    <s v=""/>
    <s v=""/>
    <s v=""/>
    <s v=""/>
    <s v=""/>
    <s v=""/>
    <m/>
  </r>
  <r>
    <n v="471"/>
    <x v="1"/>
    <x v="2"/>
    <n v="7"/>
    <x v="3"/>
    <x v="16"/>
    <s v="シジミチョウ科"/>
    <n v="1"/>
    <m/>
    <m/>
    <m/>
    <m/>
    <n v="1"/>
    <m/>
    <s v=""/>
    <s v=""/>
    <s v=""/>
    <s v=""/>
    <s v=""/>
    <s v=""/>
    <s v=""/>
    <s v=""/>
    <s v=""/>
    <s v=""/>
    <s v=""/>
    <s v=""/>
    <m/>
  </r>
  <r>
    <n v="472"/>
    <x v="1"/>
    <x v="2"/>
    <n v="7"/>
    <x v="3"/>
    <x v="17"/>
    <s v="シロチョウ科"/>
    <n v="2"/>
    <n v="4"/>
    <m/>
    <m/>
    <m/>
    <n v="6"/>
    <m/>
    <s v=""/>
    <s v=""/>
    <s v=""/>
    <s v=""/>
    <s v=""/>
    <s v=""/>
    <s v=""/>
    <s v=""/>
    <s v=""/>
    <s v=""/>
    <s v=""/>
    <s v=""/>
    <m/>
  </r>
  <r>
    <n v="473"/>
    <x v="1"/>
    <x v="2"/>
    <n v="7"/>
    <x v="3"/>
    <x v="18"/>
    <s v="シジミチョウ科"/>
    <n v="28"/>
    <n v="42"/>
    <m/>
    <m/>
    <m/>
    <n v="70"/>
    <m/>
    <s v=""/>
    <s v=""/>
    <s v=""/>
    <s v=""/>
    <s v=""/>
    <s v=""/>
    <s v=""/>
    <s v=""/>
    <s v=""/>
    <s v=""/>
    <s v=""/>
    <s v=""/>
    <m/>
  </r>
  <r>
    <n v="474"/>
    <x v="1"/>
    <x v="2"/>
    <n v="7"/>
    <x v="3"/>
    <x v="28"/>
    <s v="シジミチョウ科"/>
    <n v="2"/>
    <m/>
    <m/>
    <m/>
    <m/>
    <n v="2"/>
    <m/>
    <s v=""/>
    <s v=""/>
    <s v=""/>
    <s v=""/>
    <s v=""/>
    <s v=""/>
    <s v=""/>
    <s v=""/>
    <s v=""/>
    <s v=""/>
    <s v=""/>
    <s v=""/>
    <m/>
  </r>
  <r>
    <n v="475"/>
    <x v="1"/>
    <x v="3"/>
    <n v="1"/>
    <x v="0"/>
    <x v="1"/>
    <s v="アゲハチョウ科"/>
    <m/>
    <m/>
    <m/>
    <m/>
    <n v="1"/>
    <n v="1"/>
    <m/>
    <s v=""/>
    <s v=""/>
    <s v=""/>
    <s v=""/>
    <s v=""/>
    <s v=""/>
    <s v=""/>
    <s v=""/>
    <s v=""/>
    <s v=""/>
    <s v=""/>
    <s v=""/>
    <m/>
  </r>
  <r>
    <n v="476"/>
    <x v="1"/>
    <x v="3"/>
    <n v="1"/>
    <x v="0"/>
    <x v="2"/>
    <s v="セセリチョウ科"/>
    <n v="6"/>
    <m/>
    <m/>
    <m/>
    <m/>
    <n v="6"/>
    <m/>
    <s v=""/>
    <s v=""/>
    <s v=""/>
    <s v=""/>
    <s v=""/>
    <s v=""/>
    <s v=""/>
    <s v=""/>
    <s v=""/>
    <s v=""/>
    <s v=""/>
    <s v=""/>
    <m/>
  </r>
  <r>
    <n v="477"/>
    <x v="1"/>
    <x v="3"/>
    <n v="1"/>
    <x v="0"/>
    <x v="4"/>
    <s v="シジミチョウ科"/>
    <m/>
    <m/>
    <n v="7"/>
    <m/>
    <n v="10"/>
    <n v="17"/>
    <m/>
    <s v=""/>
    <s v=""/>
    <s v=""/>
    <s v=""/>
    <s v=""/>
    <s v=""/>
    <s v=""/>
    <s v=""/>
    <s v=""/>
    <s v=""/>
    <s v=""/>
    <s v=""/>
    <m/>
  </r>
  <r>
    <n v="478"/>
    <x v="1"/>
    <x v="3"/>
    <n v="1"/>
    <x v="0"/>
    <x v="31"/>
    <s v="シジミチョウ科"/>
    <n v="7"/>
    <m/>
    <n v="1"/>
    <m/>
    <n v="1"/>
    <n v="9"/>
    <m/>
    <s v=""/>
    <s v=""/>
    <s v=""/>
    <s v=""/>
    <s v=""/>
    <s v=""/>
    <s v=""/>
    <s v=""/>
    <s v=""/>
    <s v=""/>
    <s v=""/>
    <s v=""/>
    <m/>
  </r>
  <r>
    <n v="479"/>
    <x v="1"/>
    <x v="3"/>
    <n v="1"/>
    <x v="0"/>
    <x v="5"/>
    <s v="シロチョウ科"/>
    <n v="5"/>
    <m/>
    <n v="1"/>
    <m/>
    <n v="3"/>
    <n v="9"/>
    <m/>
    <s v=""/>
    <s v=""/>
    <s v=""/>
    <s v=""/>
    <s v=""/>
    <s v=""/>
    <s v=""/>
    <s v=""/>
    <s v=""/>
    <s v=""/>
    <s v=""/>
    <s v=""/>
    <m/>
  </r>
  <r>
    <n v="480"/>
    <x v="1"/>
    <x v="3"/>
    <n v="1"/>
    <x v="0"/>
    <x v="21"/>
    <s v="タテハチョウ科"/>
    <n v="2"/>
    <m/>
    <m/>
    <m/>
    <m/>
    <n v="2"/>
    <m/>
    <s v=""/>
    <s v=""/>
    <s v=""/>
    <s v=""/>
    <s v=""/>
    <s v=""/>
    <s v=""/>
    <s v=""/>
    <s v=""/>
    <s v=""/>
    <s v=""/>
    <s v=""/>
    <m/>
  </r>
  <r>
    <n v="481"/>
    <x v="1"/>
    <x v="3"/>
    <n v="1"/>
    <x v="0"/>
    <x v="7"/>
    <s v="セセリチョウ科"/>
    <m/>
    <m/>
    <m/>
    <m/>
    <n v="1"/>
    <n v="1"/>
    <m/>
    <s v=""/>
    <s v=""/>
    <s v=""/>
    <s v=""/>
    <s v=""/>
    <s v=""/>
    <s v=""/>
    <s v=""/>
    <s v=""/>
    <s v=""/>
    <s v=""/>
    <s v=""/>
    <m/>
  </r>
  <r>
    <n v="482"/>
    <x v="1"/>
    <x v="3"/>
    <n v="1"/>
    <x v="0"/>
    <x v="8"/>
    <s v="タテハチョウ科"/>
    <n v="1"/>
    <m/>
    <n v="1"/>
    <m/>
    <m/>
    <n v="2"/>
    <m/>
    <s v=""/>
    <s v=""/>
    <s v=""/>
    <s v=""/>
    <s v=""/>
    <s v=""/>
    <s v=""/>
    <s v=""/>
    <s v=""/>
    <s v=""/>
    <s v=""/>
    <s v=""/>
    <m/>
  </r>
  <r>
    <n v="483"/>
    <x v="1"/>
    <x v="3"/>
    <n v="1"/>
    <x v="0"/>
    <x v="34"/>
    <s v="セセリチョウ科"/>
    <n v="18"/>
    <m/>
    <m/>
    <m/>
    <m/>
    <n v="18"/>
    <m/>
    <s v=""/>
    <s v=""/>
    <s v=""/>
    <s v=""/>
    <s v=""/>
    <s v=""/>
    <s v=""/>
    <s v=""/>
    <s v=""/>
    <s v=""/>
    <s v=""/>
    <s v=""/>
    <m/>
  </r>
  <r>
    <n v="484"/>
    <x v="1"/>
    <x v="3"/>
    <n v="1"/>
    <x v="0"/>
    <x v="24"/>
    <s v="シジミチョウ科"/>
    <n v="6"/>
    <m/>
    <n v="3"/>
    <m/>
    <m/>
    <n v="9"/>
    <m/>
    <s v=""/>
    <s v=""/>
    <s v=""/>
    <s v=""/>
    <s v=""/>
    <s v=""/>
    <s v=""/>
    <s v=""/>
    <s v=""/>
    <s v=""/>
    <s v=""/>
    <s v=""/>
    <m/>
  </r>
  <r>
    <n v="485"/>
    <x v="1"/>
    <x v="3"/>
    <n v="1"/>
    <x v="0"/>
    <x v="25"/>
    <s v="タテハチョウ科"/>
    <m/>
    <m/>
    <m/>
    <m/>
    <n v="3"/>
    <n v="3"/>
    <m/>
    <s v=""/>
    <s v=""/>
    <s v=""/>
    <s v=""/>
    <s v=""/>
    <s v=""/>
    <s v=""/>
    <s v=""/>
    <s v=""/>
    <s v=""/>
    <s v=""/>
    <s v=""/>
    <m/>
  </r>
  <r>
    <n v="486"/>
    <x v="1"/>
    <x v="3"/>
    <n v="1"/>
    <x v="0"/>
    <x v="12"/>
    <s v="アゲハチョウ科"/>
    <m/>
    <m/>
    <m/>
    <m/>
    <n v="1"/>
    <n v="1"/>
    <m/>
    <s v=""/>
    <s v=""/>
    <s v=""/>
    <s v=""/>
    <s v=""/>
    <s v=""/>
    <s v=""/>
    <s v=""/>
    <s v=""/>
    <s v=""/>
    <s v=""/>
    <s v=""/>
    <m/>
  </r>
  <r>
    <n v="487"/>
    <x v="1"/>
    <x v="3"/>
    <n v="1"/>
    <x v="0"/>
    <x v="13"/>
    <s v="タテハチョウ科"/>
    <n v="5"/>
    <n v="5"/>
    <n v="2"/>
    <n v="3"/>
    <n v="3"/>
    <n v="18"/>
    <m/>
    <s v=""/>
    <s v=""/>
    <s v=""/>
    <s v=""/>
    <s v=""/>
    <s v=""/>
    <s v=""/>
    <s v=""/>
    <s v=""/>
    <s v=""/>
    <s v=""/>
    <s v=""/>
    <m/>
  </r>
  <r>
    <n v="488"/>
    <x v="1"/>
    <x v="3"/>
    <n v="1"/>
    <x v="0"/>
    <x v="26"/>
    <s v="タテハチョウ科"/>
    <n v="7"/>
    <m/>
    <m/>
    <m/>
    <m/>
    <n v="7"/>
    <m/>
    <s v=""/>
    <s v=""/>
    <s v=""/>
    <s v=""/>
    <s v=""/>
    <s v=""/>
    <s v=""/>
    <s v=""/>
    <s v=""/>
    <s v=""/>
    <s v=""/>
    <s v=""/>
    <m/>
  </r>
  <r>
    <n v="489"/>
    <x v="1"/>
    <x v="3"/>
    <n v="1"/>
    <x v="0"/>
    <x v="14"/>
    <s v="シジミチョウ科"/>
    <m/>
    <m/>
    <m/>
    <m/>
    <n v="1"/>
    <n v="1"/>
    <m/>
    <s v=""/>
    <s v=""/>
    <s v=""/>
    <s v=""/>
    <s v=""/>
    <s v=""/>
    <s v=""/>
    <s v=""/>
    <s v=""/>
    <s v=""/>
    <s v=""/>
    <s v=""/>
    <m/>
  </r>
  <r>
    <n v="490"/>
    <x v="1"/>
    <x v="3"/>
    <n v="1"/>
    <x v="0"/>
    <x v="16"/>
    <s v="シジミチョウ科"/>
    <m/>
    <m/>
    <m/>
    <n v="1"/>
    <n v="1"/>
    <n v="2"/>
    <m/>
    <s v=""/>
    <s v=""/>
    <s v=""/>
    <s v=""/>
    <s v=""/>
    <s v=""/>
    <s v=""/>
    <s v=""/>
    <s v=""/>
    <s v=""/>
    <s v=""/>
    <s v=""/>
    <m/>
  </r>
  <r>
    <n v="491"/>
    <x v="1"/>
    <x v="3"/>
    <n v="1"/>
    <x v="0"/>
    <x v="36"/>
    <s v="シロチョウ科"/>
    <n v="1"/>
    <m/>
    <m/>
    <m/>
    <m/>
    <n v="1"/>
    <m/>
    <s v=""/>
    <s v=""/>
    <s v=""/>
    <s v=""/>
    <s v=""/>
    <s v=""/>
    <s v=""/>
    <s v=""/>
    <s v=""/>
    <s v=""/>
    <s v=""/>
    <s v=""/>
    <m/>
  </r>
  <r>
    <n v="492"/>
    <x v="1"/>
    <x v="3"/>
    <n v="1"/>
    <x v="0"/>
    <x v="17"/>
    <s v="シロチョウ科"/>
    <n v="4"/>
    <m/>
    <m/>
    <n v="1"/>
    <n v="3"/>
    <n v="8"/>
    <m/>
    <s v=""/>
    <s v=""/>
    <s v=""/>
    <s v=""/>
    <s v=""/>
    <s v=""/>
    <s v=""/>
    <s v=""/>
    <s v=""/>
    <s v=""/>
    <s v=""/>
    <s v=""/>
    <m/>
  </r>
  <r>
    <n v="493"/>
    <x v="1"/>
    <x v="3"/>
    <n v="1"/>
    <x v="0"/>
    <x v="18"/>
    <s v="シジミチョウ科"/>
    <n v="24"/>
    <m/>
    <m/>
    <n v="3"/>
    <n v="9"/>
    <n v="36"/>
    <m/>
    <s v=""/>
    <s v=""/>
    <s v=""/>
    <s v=""/>
    <s v=""/>
    <s v=""/>
    <s v=""/>
    <s v=""/>
    <s v=""/>
    <s v=""/>
    <s v=""/>
    <s v=""/>
    <m/>
  </r>
  <r>
    <n v="494"/>
    <x v="1"/>
    <x v="3"/>
    <n v="1"/>
    <x v="0"/>
    <x v="28"/>
    <s v="シジミチョウ科"/>
    <m/>
    <m/>
    <m/>
    <m/>
    <n v="1"/>
    <n v="1"/>
    <m/>
    <s v=""/>
    <s v=""/>
    <s v=""/>
    <s v=""/>
    <s v=""/>
    <s v=""/>
    <s v=""/>
    <s v=""/>
    <s v=""/>
    <s v=""/>
    <s v=""/>
    <s v=""/>
    <m/>
  </r>
  <r>
    <n v="495"/>
    <x v="1"/>
    <x v="3"/>
    <n v="1"/>
    <x v="0"/>
    <x v="19"/>
    <s v="タテハチョウ科"/>
    <m/>
    <m/>
    <m/>
    <m/>
    <n v="2"/>
    <n v="2"/>
    <m/>
    <s v=""/>
    <s v=""/>
    <s v=""/>
    <s v=""/>
    <s v=""/>
    <s v=""/>
    <s v=""/>
    <s v=""/>
    <s v=""/>
    <s v=""/>
    <s v=""/>
    <s v=""/>
    <m/>
  </r>
  <r>
    <n v="496"/>
    <x v="1"/>
    <x v="3"/>
    <n v="3"/>
    <x v="1"/>
    <x v="0"/>
    <s v="アゲハチョウ科"/>
    <m/>
    <n v="1"/>
    <m/>
    <m/>
    <m/>
    <n v="1"/>
    <m/>
    <s v=""/>
    <s v=""/>
    <s v=""/>
    <s v=""/>
    <s v=""/>
    <s v=""/>
    <s v=""/>
    <s v=""/>
    <s v=""/>
    <s v=""/>
    <s v=""/>
    <s v=""/>
    <m/>
  </r>
  <r>
    <n v="497"/>
    <x v="1"/>
    <x v="3"/>
    <n v="3"/>
    <x v="1"/>
    <x v="2"/>
    <s v="セセリチョウ科"/>
    <m/>
    <n v="3"/>
    <m/>
    <m/>
    <m/>
    <n v="3"/>
    <m/>
    <s v=""/>
    <s v=""/>
    <s v=""/>
    <s v=""/>
    <s v=""/>
    <s v=""/>
    <s v=""/>
    <s v=""/>
    <s v=""/>
    <s v=""/>
    <s v=""/>
    <s v=""/>
    <m/>
  </r>
  <r>
    <n v="498"/>
    <x v="1"/>
    <x v="3"/>
    <n v="3"/>
    <x v="1"/>
    <x v="4"/>
    <s v="シジミチョウ科"/>
    <m/>
    <n v="3"/>
    <m/>
    <m/>
    <m/>
    <n v="3"/>
    <m/>
    <s v=""/>
    <s v=""/>
    <s v=""/>
    <s v=""/>
    <s v=""/>
    <s v=""/>
    <s v=""/>
    <s v=""/>
    <s v=""/>
    <s v=""/>
    <s v=""/>
    <s v=""/>
    <m/>
  </r>
  <r>
    <n v="499"/>
    <x v="1"/>
    <x v="3"/>
    <n v="3"/>
    <x v="1"/>
    <x v="5"/>
    <s v="シロチョウ科"/>
    <m/>
    <n v="1"/>
    <n v="2"/>
    <m/>
    <m/>
    <n v="3"/>
    <m/>
    <s v=""/>
    <s v=""/>
    <s v=""/>
    <s v=""/>
    <s v=""/>
    <s v=""/>
    <s v=""/>
    <s v=""/>
    <s v=""/>
    <s v=""/>
    <s v=""/>
    <s v=""/>
    <m/>
  </r>
  <r>
    <n v="500"/>
    <x v="1"/>
    <x v="3"/>
    <n v="3"/>
    <x v="1"/>
    <x v="6"/>
    <s v="アゲハチョウ科"/>
    <m/>
    <m/>
    <n v="1"/>
    <m/>
    <m/>
    <n v="1"/>
    <m/>
    <s v=""/>
    <s v=""/>
    <s v=""/>
    <s v=""/>
    <s v=""/>
    <s v=""/>
    <s v=""/>
    <s v=""/>
    <s v=""/>
    <s v=""/>
    <s v=""/>
    <s v=""/>
    <m/>
  </r>
  <r>
    <n v="501"/>
    <x v="1"/>
    <x v="3"/>
    <n v="3"/>
    <x v="1"/>
    <x v="8"/>
    <s v="タテハチョウ科"/>
    <m/>
    <m/>
    <n v="2"/>
    <m/>
    <m/>
    <n v="2"/>
    <m/>
    <s v=""/>
    <s v=""/>
    <s v=""/>
    <s v=""/>
    <s v=""/>
    <s v=""/>
    <s v=""/>
    <s v=""/>
    <s v=""/>
    <s v=""/>
    <s v=""/>
    <s v=""/>
    <m/>
  </r>
  <r>
    <n v="502"/>
    <x v="1"/>
    <x v="3"/>
    <n v="3"/>
    <x v="1"/>
    <x v="34"/>
    <s v="セセリチョウ科"/>
    <m/>
    <n v="3"/>
    <n v="1"/>
    <m/>
    <m/>
    <n v="4"/>
    <m/>
    <s v=""/>
    <s v=""/>
    <s v=""/>
    <s v=""/>
    <s v=""/>
    <s v=""/>
    <s v=""/>
    <s v=""/>
    <s v=""/>
    <s v=""/>
    <s v=""/>
    <s v=""/>
    <m/>
  </r>
  <r>
    <n v="503"/>
    <x v="1"/>
    <x v="3"/>
    <n v="3"/>
    <x v="1"/>
    <x v="24"/>
    <s v="シジミチョウ科"/>
    <m/>
    <n v="1"/>
    <m/>
    <m/>
    <m/>
    <n v="1"/>
    <m/>
    <s v=""/>
    <s v=""/>
    <s v=""/>
    <s v=""/>
    <s v=""/>
    <s v=""/>
    <s v=""/>
    <s v=""/>
    <s v=""/>
    <s v=""/>
    <s v=""/>
    <s v=""/>
    <m/>
  </r>
  <r>
    <n v="504"/>
    <x v="1"/>
    <x v="3"/>
    <n v="3"/>
    <x v="1"/>
    <x v="12"/>
    <s v="アゲハチョウ科"/>
    <m/>
    <n v="1"/>
    <m/>
    <m/>
    <m/>
    <n v="1"/>
    <m/>
    <s v=""/>
    <s v=""/>
    <s v=""/>
    <s v=""/>
    <s v=""/>
    <s v=""/>
    <s v=""/>
    <s v=""/>
    <s v=""/>
    <s v=""/>
    <s v=""/>
    <s v=""/>
    <m/>
  </r>
  <r>
    <n v="505"/>
    <x v="1"/>
    <x v="3"/>
    <n v="3"/>
    <x v="1"/>
    <x v="13"/>
    <s v="タテハチョウ科"/>
    <n v="1"/>
    <m/>
    <n v="3"/>
    <m/>
    <m/>
    <n v="4"/>
    <m/>
    <s v=""/>
    <s v=""/>
    <s v=""/>
    <s v=""/>
    <s v=""/>
    <s v=""/>
    <s v=""/>
    <s v=""/>
    <s v=""/>
    <s v=""/>
    <s v=""/>
    <s v=""/>
    <m/>
  </r>
  <r>
    <n v="506"/>
    <x v="1"/>
    <x v="3"/>
    <n v="3"/>
    <x v="1"/>
    <x v="16"/>
    <s v="シジミチョウ科"/>
    <m/>
    <m/>
    <n v="1"/>
    <m/>
    <m/>
    <n v="1"/>
    <m/>
    <s v=""/>
    <s v=""/>
    <s v=""/>
    <s v=""/>
    <s v=""/>
    <s v=""/>
    <s v=""/>
    <s v=""/>
    <s v=""/>
    <s v=""/>
    <s v=""/>
    <s v=""/>
    <m/>
  </r>
  <r>
    <n v="507"/>
    <x v="1"/>
    <x v="3"/>
    <n v="3"/>
    <x v="1"/>
    <x v="18"/>
    <s v="シジミチョウ科"/>
    <m/>
    <n v="11"/>
    <n v="8"/>
    <m/>
    <m/>
    <n v="19"/>
    <m/>
    <s v=""/>
    <s v=""/>
    <s v=""/>
    <s v=""/>
    <s v=""/>
    <s v=""/>
    <s v=""/>
    <s v=""/>
    <s v=""/>
    <s v=""/>
    <s v=""/>
    <s v=""/>
    <m/>
  </r>
  <r>
    <n v="508"/>
    <x v="1"/>
    <x v="3"/>
    <n v="3"/>
    <x v="1"/>
    <x v="28"/>
    <s v="シジミチョウ科"/>
    <m/>
    <n v="1"/>
    <n v="1"/>
    <m/>
    <m/>
    <n v="2"/>
    <m/>
    <s v=""/>
    <s v=""/>
    <s v=""/>
    <s v=""/>
    <s v=""/>
    <s v=""/>
    <s v=""/>
    <s v=""/>
    <s v=""/>
    <s v=""/>
    <s v=""/>
    <s v=""/>
    <m/>
  </r>
  <r>
    <n v="509"/>
    <x v="1"/>
    <x v="3"/>
    <n v="6"/>
    <x v="2"/>
    <x v="0"/>
    <s v="アゲハチョウ科"/>
    <m/>
    <n v="1"/>
    <m/>
    <m/>
    <m/>
    <n v="1"/>
    <m/>
    <s v=""/>
    <s v=""/>
    <s v=""/>
    <s v=""/>
    <s v=""/>
    <s v=""/>
    <s v=""/>
    <s v=""/>
    <s v=""/>
    <s v=""/>
    <s v=""/>
    <s v=""/>
    <m/>
  </r>
  <r>
    <n v="510"/>
    <x v="1"/>
    <x v="3"/>
    <n v="6"/>
    <x v="2"/>
    <x v="4"/>
    <s v="シジミチョウ科"/>
    <m/>
    <n v="4"/>
    <m/>
    <m/>
    <m/>
    <n v="4"/>
    <m/>
    <s v=""/>
    <s v=""/>
    <s v=""/>
    <s v=""/>
    <s v=""/>
    <s v=""/>
    <s v=""/>
    <s v=""/>
    <s v=""/>
    <s v=""/>
    <s v=""/>
    <s v=""/>
    <m/>
  </r>
  <r>
    <n v="511"/>
    <x v="1"/>
    <x v="3"/>
    <n v="6"/>
    <x v="2"/>
    <x v="5"/>
    <s v="シロチョウ科"/>
    <n v="2"/>
    <n v="5"/>
    <m/>
    <m/>
    <m/>
    <n v="7"/>
    <m/>
    <s v=""/>
    <s v=""/>
    <s v=""/>
    <s v=""/>
    <s v=""/>
    <s v=""/>
    <s v=""/>
    <s v=""/>
    <s v=""/>
    <s v=""/>
    <s v=""/>
    <s v=""/>
    <m/>
  </r>
  <r>
    <n v="512"/>
    <x v="1"/>
    <x v="3"/>
    <n v="6"/>
    <x v="2"/>
    <x v="21"/>
    <s v="タテハチョウ科"/>
    <n v="1"/>
    <m/>
    <m/>
    <m/>
    <m/>
    <n v="1"/>
    <m/>
    <s v=""/>
    <s v=""/>
    <s v=""/>
    <s v=""/>
    <s v=""/>
    <s v=""/>
    <s v=""/>
    <s v=""/>
    <s v=""/>
    <s v=""/>
    <s v=""/>
    <s v=""/>
    <m/>
  </r>
  <r>
    <n v="513"/>
    <x v="1"/>
    <x v="3"/>
    <n v="6"/>
    <x v="2"/>
    <x v="34"/>
    <s v="セセリチョウ科"/>
    <n v="2"/>
    <m/>
    <m/>
    <m/>
    <m/>
    <n v="2"/>
    <m/>
    <s v=""/>
    <s v=""/>
    <s v=""/>
    <s v=""/>
    <s v=""/>
    <s v=""/>
    <s v=""/>
    <s v=""/>
    <s v=""/>
    <s v=""/>
    <s v=""/>
    <s v=""/>
    <m/>
  </r>
  <r>
    <n v="514"/>
    <x v="1"/>
    <x v="3"/>
    <n v="6"/>
    <x v="2"/>
    <x v="25"/>
    <s v="タテハチョウ科"/>
    <m/>
    <n v="4"/>
    <m/>
    <m/>
    <m/>
    <n v="4"/>
    <m/>
    <s v=""/>
    <s v=""/>
    <s v=""/>
    <s v=""/>
    <s v=""/>
    <s v=""/>
    <s v=""/>
    <s v=""/>
    <s v=""/>
    <s v=""/>
    <s v=""/>
    <s v=""/>
    <m/>
  </r>
  <r>
    <n v="515"/>
    <x v="1"/>
    <x v="3"/>
    <n v="6"/>
    <x v="2"/>
    <x v="14"/>
    <s v="シジミチョウ科"/>
    <n v="1"/>
    <m/>
    <m/>
    <m/>
    <m/>
    <n v="1"/>
    <m/>
    <s v=""/>
    <s v=""/>
    <s v=""/>
    <s v=""/>
    <s v=""/>
    <s v=""/>
    <s v=""/>
    <s v=""/>
    <s v=""/>
    <s v=""/>
    <s v=""/>
    <s v=""/>
    <m/>
  </r>
  <r>
    <n v="516"/>
    <x v="1"/>
    <x v="3"/>
    <n v="6"/>
    <x v="2"/>
    <x v="17"/>
    <s v="シロチョウ科"/>
    <n v="2"/>
    <n v="2"/>
    <m/>
    <m/>
    <m/>
    <n v="4"/>
    <m/>
    <s v=""/>
    <s v=""/>
    <s v=""/>
    <s v=""/>
    <s v=""/>
    <s v=""/>
    <s v=""/>
    <s v=""/>
    <s v=""/>
    <s v=""/>
    <s v=""/>
    <s v=""/>
    <m/>
  </r>
  <r>
    <n v="517"/>
    <x v="1"/>
    <x v="3"/>
    <n v="6"/>
    <x v="2"/>
    <x v="18"/>
    <s v="シジミチョウ科"/>
    <n v="6"/>
    <m/>
    <m/>
    <m/>
    <m/>
    <n v="6"/>
    <m/>
    <s v=""/>
    <s v=""/>
    <s v=""/>
    <s v=""/>
    <s v=""/>
    <s v=""/>
    <s v=""/>
    <s v=""/>
    <s v=""/>
    <s v=""/>
    <s v=""/>
    <s v=""/>
    <m/>
  </r>
  <r>
    <n v="518"/>
    <x v="1"/>
    <x v="3"/>
    <n v="7"/>
    <x v="3"/>
    <x v="38"/>
    <s v="タテハチョウ科"/>
    <n v="1"/>
    <m/>
    <m/>
    <m/>
    <m/>
    <n v="1"/>
    <m/>
    <s v="重点対策外来種"/>
    <s v="特定外来生物"/>
    <s v=""/>
    <s v=""/>
    <s v=""/>
    <s v=""/>
    <s v=""/>
    <s v=""/>
    <s v=""/>
    <s v=""/>
    <s v=""/>
    <s v=""/>
    <m/>
  </r>
  <r>
    <n v="519"/>
    <x v="1"/>
    <x v="3"/>
    <n v="7"/>
    <x v="3"/>
    <x v="4"/>
    <s v="シジミチョウ科"/>
    <n v="9"/>
    <n v="4"/>
    <m/>
    <m/>
    <m/>
    <n v="13"/>
    <m/>
    <s v=""/>
    <s v=""/>
    <s v=""/>
    <s v=""/>
    <s v=""/>
    <s v=""/>
    <s v=""/>
    <s v=""/>
    <s v=""/>
    <s v=""/>
    <s v=""/>
    <s v=""/>
    <m/>
  </r>
  <r>
    <n v="520"/>
    <x v="1"/>
    <x v="3"/>
    <n v="7"/>
    <x v="3"/>
    <x v="5"/>
    <s v="シロチョウ科"/>
    <n v="4"/>
    <n v="2"/>
    <m/>
    <m/>
    <m/>
    <n v="6"/>
    <m/>
    <s v=""/>
    <s v=""/>
    <s v=""/>
    <s v=""/>
    <s v=""/>
    <s v=""/>
    <s v=""/>
    <s v=""/>
    <s v=""/>
    <s v=""/>
    <s v=""/>
    <s v=""/>
    <m/>
  </r>
  <r>
    <n v="521"/>
    <x v="1"/>
    <x v="3"/>
    <n v="7"/>
    <x v="3"/>
    <x v="21"/>
    <s v="タテハチョウ科"/>
    <n v="5"/>
    <n v="3"/>
    <m/>
    <m/>
    <m/>
    <n v="8"/>
    <m/>
    <s v=""/>
    <s v=""/>
    <s v=""/>
    <s v=""/>
    <s v=""/>
    <s v=""/>
    <s v=""/>
    <s v=""/>
    <s v=""/>
    <s v=""/>
    <s v=""/>
    <s v=""/>
    <m/>
  </r>
  <r>
    <n v="522"/>
    <x v="1"/>
    <x v="3"/>
    <n v="7"/>
    <x v="3"/>
    <x v="8"/>
    <s v="タテハチョウ科"/>
    <n v="1"/>
    <m/>
    <m/>
    <m/>
    <m/>
    <n v="1"/>
    <m/>
    <s v=""/>
    <s v=""/>
    <s v=""/>
    <s v=""/>
    <s v=""/>
    <s v=""/>
    <s v=""/>
    <s v=""/>
    <s v=""/>
    <s v=""/>
    <s v=""/>
    <s v=""/>
    <m/>
  </r>
  <r>
    <n v="523"/>
    <x v="1"/>
    <x v="3"/>
    <n v="7"/>
    <x v="3"/>
    <x v="34"/>
    <s v="セセリチョウ科"/>
    <n v="2"/>
    <m/>
    <m/>
    <m/>
    <m/>
    <n v="2"/>
    <m/>
    <s v=""/>
    <s v=""/>
    <s v=""/>
    <s v=""/>
    <s v=""/>
    <s v=""/>
    <s v=""/>
    <s v=""/>
    <s v=""/>
    <s v=""/>
    <s v=""/>
    <s v=""/>
    <m/>
  </r>
  <r>
    <n v="524"/>
    <x v="1"/>
    <x v="3"/>
    <n v="7"/>
    <x v="3"/>
    <x v="24"/>
    <s v="シジミチョウ科"/>
    <n v="1"/>
    <m/>
    <m/>
    <m/>
    <m/>
    <n v="1"/>
    <m/>
    <s v=""/>
    <s v=""/>
    <s v=""/>
    <s v=""/>
    <s v=""/>
    <s v=""/>
    <s v=""/>
    <s v=""/>
    <s v=""/>
    <s v=""/>
    <s v=""/>
    <s v=""/>
    <m/>
  </r>
  <r>
    <n v="525"/>
    <x v="1"/>
    <x v="3"/>
    <n v="7"/>
    <x v="3"/>
    <x v="25"/>
    <s v="タテハチョウ科"/>
    <n v="2"/>
    <n v="1"/>
    <m/>
    <m/>
    <m/>
    <n v="3"/>
    <m/>
    <s v=""/>
    <s v=""/>
    <s v=""/>
    <s v=""/>
    <s v=""/>
    <s v=""/>
    <s v=""/>
    <s v=""/>
    <s v=""/>
    <s v=""/>
    <s v=""/>
    <s v=""/>
    <m/>
  </r>
  <r>
    <n v="526"/>
    <x v="1"/>
    <x v="3"/>
    <n v="7"/>
    <x v="3"/>
    <x v="13"/>
    <s v="タテハチョウ科"/>
    <n v="1"/>
    <n v="4"/>
    <m/>
    <m/>
    <m/>
    <n v="5"/>
    <m/>
    <s v=""/>
    <s v=""/>
    <s v=""/>
    <s v=""/>
    <s v=""/>
    <s v=""/>
    <s v=""/>
    <s v=""/>
    <s v=""/>
    <s v=""/>
    <s v=""/>
    <s v=""/>
    <m/>
  </r>
  <r>
    <n v="527"/>
    <x v="1"/>
    <x v="3"/>
    <n v="7"/>
    <x v="3"/>
    <x v="14"/>
    <s v="シジミチョウ科"/>
    <n v="1"/>
    <n v="1"/>
    <m/>
    <m/>
    <m/>
    <n v="2"/>
    <m/>
    <s v=""/>
    <s v=""/>
    <s v=""/>
    <s v=""/>
    <s v=""/>
    <s v=""/>
    <s v=""/>
    <s v=""/>
    <s v=""/>
    <s v=""/>
    <s v=""/>
    <s v=""/>
    <m/>
  </r>
  <r>
    <n v="528"/>
    <x v="1"/>
    <x v="3"/>
    <n v="7"/>
    <x v="3"/>
    <x v="16"/>
    <s v="シジミチョウ科"/>
    <n v="2"/>
    <m/>
    <m/>
    <m/>
    <m/>
    <n v="2"/>
    <m/>
    <s v=""/>
    <s v=""/>
    <s v=""/>
    <s v=""/>
    <s v=""/>
    <s v=""/>
    <s v=""/>
    <s v=""/>
    <s v=""/>
    <s v=""/>
    <s v=""/>
    <s v=""/>
    <m/>
  </r>
  <r>
    <n v="529"/>
    <x v="1"/>
    <x v="3"/>
    <n v="7"/>
    <x v="3"/>
    <x v="17"/>
    <s v="シロチョウ科"/>
    <n v="1"/>
    <n v="6"/>
    <m/>
    <m/>
    <m/>
    <n v="7"/>
    <m/>
    <s v=""/>
    <s v=""/>
    <s v=""/>
    <s v=""/>
    <s v=""/>
    <s v=""/>
    <s v=""/>
    <s v=""/>
    <s v=""/>
    <s v=""/>
    <s v=""/>
    <s v=""/>
    <m/>
  </r>
  <r>
    <n v="530"/>
    <x v="1"/>
    <x v="3"/>
    <n v="7"/>
    <x v="3"/>
    <x v="18"/>
    <s v="シジミチョウ科"/>
    <n v="5"/>
    <n v="7"/>
    <m/>
    <m/>
    <m/>
    <n v="12"/>
    <m/>
    <s v=""/>
    <s v=""/>
    <s v=""/>
    <s v=""/>
    <s v=""/>
    <s v=""/>
    <s v=""/>
    <s v=""/>
    <s v=""/>
    <s v=""/>
    <s v=""/>
    <s v=""/>
    <m/>
  </r>
  <r>
    <n v="531"/>
    <x v="1"/>
    <x v="4"/>
    <n v="1"/>
    <x v="0"/>
    <x v="31"/>
    <s v="シジミチョウ科"/>
    <n v="1"/>
    <m/>
    <m/>
    <m/>
    <n v="1"/>
    <n v="2"/>
    <m/>
    <s v=""/>
    <s v=""/>
    <s v=""/>
    <s v=""/>
    <s v=""/>
    <s v=""/>
    <s v=""/>
    <s v=""/>
    <s v=""/>
    <s v=""/>
    <s v=""/>
    <s v=""/>
    <m/>
  </r>
  <r>
    <n v="532"/>
    <x v="1"/>
    <x v="4"/>
    <n v="1"/>
    <x v="0"/>
    <x v="5"/>
    <s v="シロチョウ科"/>
    <n v="2"/>
    <m/>
    <m/>
    <m/>
    <m/>
    <n v="2"/>
    <m/>
    <s v=""/>
    <s v=""/>
    <s v=""/>
    <s v=""/>
    <s v=""/>
    <s v=""/>
    <s v=""/>
    <s v=""/>
    <s v=""/>
    <s v=""/>
    <s v=""/>
    <s v=""/>
    <m/>
  </r>
  <r>
    <n v="533"/>
    <x v="1"/>
    <x v="4"/>
    <n v="1"/>
    <x v="0"/>
    <x v="34"/>
    <s v="セセリチョウ科"/>
    <n v="3"/>
    <m/>
    <m/>
    <m/>
    <m/>
    <n v="3"/>
    <m/>
    <s v=""/>
    <s v=""/>
    <s v=""/>
    <s v=""/>
    <s v=""/>
    <s v=""/>
    <s v=""/>
    <s v=""/>
    <s v=""/>
    <s v=""/>
    <s v=""/>
    <s v=""/>
    <m/>
  </r>
  <r>
    <n v="534"/>
    <x v="1"/>
    <x v="4"/>
    <n v="1"/>
    <x v="0"/>
    <x v="25"/>
    <s v="タテハチョウ科"/>
    <m/>
    <m/>
    <m/>
    <m/>
    <n v="1"/>
    <n v="1"/>
    <m/>
    <s v=""/>
    <s v=""/>
    <s v=""/>
    <s v=""/>
    <s v=""/>
    <s v=""/>
    <s v=""/>
    <s v=""/>
    <s v=""/>
    <s v=""/>
    <s v=""/>
    <s v=""/>
    <m/>
  </r>
  <r>
    <n v="535"/>
    <x v="1"/>
    <x v="4"/>
    <n v="1"/>
    <x v="0"/>
    <x v="26"/>
    <s v="タテハチョウ科"/>
    <n v="1"/>
    <m/>
    <m/>
    <m/>
    <m/>
    <n v="1"/>
    <m/>
    <s v=""/>
    <s v=""/>
    <s v=""/>
    <s v=""/>
    <s v=""/>
    <s v=""/>
    <s v=""/>
    <s v=""/>
    <s v=""/>
    <s v=""/>
    <s v=""/>
    <s v=""/>
    <m/>
  </r>
  <r>
    <n v="536"/>
    <x v="1"/>
    <x v="4"/>
    <n v="1"/>
    <x v="0"/>
    <x v="14"/>
    <s v="シジミチョウ科"/>
    <m/>
    <m/>
    <m/>
    <n v="1"/>
    <m/>
    <n v="1"/>
    <m/>
    <s v=""/>
    <s v=""/>
    <s v=""/>
    <s v=""/>
    <s v=""/>
    <s v=""/>
    <s v=""/>
    <s v=""/>
    <s v=""/>
    <s v=""/>
    <s v=""/>
    <s v=""/>
    <m/>
  </r>
  <r>
    <n v="537"/>
    <x v="1"/>
    <x v="4"/>
    <n v="1"/>
    <x v="0"/>
    <x v="17"/>
    <s v="シロチョウ科"/>
    <m/>
    <m/>
    <m/>
    <m/>
    <n v="6"/>
    <n v="6"/>
    <m/>
    <s v=""/>
    <s v=""/>
    <s v=""/>
    <s v=""/>
    <s v=""/>
    <s v=""/>
    <s v=""/>
    <s v=""/>
    <s v=""/>
    <s v=""/>
    <s v=""/>
    <s v=""/>
    <m/>
  </r>
  <r>
    <n v="538"/>
    <x v="1"/>
    <x v="4"/>
    <n v="1"/>
    <x v="0"/>
    <x v="18"/>
    <s v="シジミチョウ科"/>
    <n v="3"/>
    <m/>
    <m/>
    <m/>
    <n v="12"/>
    <n v="15"/>
    <m/>
    <s v=""/>
    <s v=""/>
    <s v=""/>
    <s v=""/>
    <s v=""/>
    <s v=""/>
    <s v=""/>
    <s v=""/>
    <s v=""/>
    <s v=""/>
    <s v=""/>
    <s v=""/>
    <m/>
  </r>
  <r>
    <n v="539"/>
    <x v="1"/>
    <x v="4"/>
    <n v="3"/>
    <x v="1"/>
    <x v="4"/>
    <s v="シジミチョウ科"/>
    <m/>
    <n v="5"/>
    <m/>
    <m/>
    <m/>
    <n v="5"/>
    <m/>
    <s v=""/>
    <s v=""/>
    <s v=""/>
    <s v=""/>
    <s v=""/>
    <s v=""/>
    <s v=""/>
    <s v=""/>
    <s v=""/>
    <s v=""/>
    <s v=""/>
    <s v=""/>
    <m/>
  </r>
  <r>
    <n v="540"/>
    <x v="1"/>
    <x v="4"/>
    <n v="3"/>
    <x v="1"/>
    <x v="5"/>
    <s v="シロチョウ科"/>
    <m/>
    <m/>
    <n v="3"/>
    <m/>
    <m/>
    <n v="3"/>
    <m/>
    <s v=""/>
    <s v=""/>
    <s v=""/>
    <s v=""/>
    <s v=""/>
    <s v=""/>
    <s v=""/>
    <s v=""/>
    <s v=""/>
    <s v=""/>
    <s v=""/>
    <s v=""/>
    <m/>
  </r>
  <r>
    <n v="541"/>
    <x v="1"/>
    <x v="4"/>
    <n v="3"/>
    <x v="1"/>
    <x v="21"/>
    <s v="タテハチョウ科"/>
    <m/>
    <n v="1"/>
    <m/>
    <m/>
    <m/>
    <n v="1"/>
    <m/>
    <s v=""/>
    <s v=""/>
    <s v=""/>
    <s v=""/>
    <s v=""/>
    <s v=""/>
    <s v=""/>
    <s v=""/>
    <s v=""/>
    <s v=""/>
    <s v=""/>
    <s v=""/>
    <m/>
  </r>
  <r>
    <n v="542"/>
    <x v="1"/>
    <x v="4"/>
    <n v="3"/>
    <x v="1"/>
    <x v="25"/>
    <s v="タテハチョウ科"/>
    <m/>
    <n v="1"/>
    <m/>
    <m/>
    <m/>
    <n v="1"/>
    <m/>
    <s v=""/>
    <s v=""/>
    <s v=""/>
    <s v=""/>
    <s v=""/>
    <s v=""/>
    <s v=""/>
    <s v=""/>
    <s v=""/>
    <s v=""/>
    <s v=""/>
    <s v=""/>
    <m/>
  </r>
  <r>
    <n v="543"/>
    <x v="1"/>
    <x v="4"/>
    <n v="3"/>
    <x v="1"/>
    <x v="16"/>
    <s v="シジミチョウ科"/>
    <m/>
    <n v="1"/>
    <n v="2"/>
    <m/>
    <m/>
    <n v="3"/>
    <m/>
    <s v=""/>
    <s v=""/>
    <s v=""/>
    <s v=""/>
    <s v=""/>
    <s v=""/>
    <s v=""/>
    <s v=""/>
    <s v=""/>
    <s v=""/>
    <s v=""/>
    <s v=""/>
    <m/>
  </r>
  <r>
    <n v="544"/>
    <x v="1"/>
    <x v="4"/>
    <n v="3"/>
    <x v="1"/>
    <x v="18"/>
    <s v="シジミチョウ科"/>
    <m/>
    <n v="17"/>
    <n v="8"/>
    <m/>
    <m/>
    <n v="25"/>
    <m/>
    <s v=""/>
    <s v=""/>
    <s v=""/>
    <s v=""/>
    <s v=""/>
    <s v=""/>
    <s v=""/>
    <s v=""/>
    <s v=""/>
    <s v=""/>
    <s v=""/>
    <s v=""/>
    <m/>
  </r>
  <r>
    <n v="545"/>
    <x v="1"/>
    <x v="4"/>
    <n v="6"/>
    <x v="2"/>
    <x v="0"/>
    <s v="アゲハチョウ科"/>
    <m/>
    <n v="1"/>
    <m/>
    <m/>
    <m/>
    <n v="1"/>
    <m/>
    <s v=""/>
    <s v=""/>
    <s v=""/>
    <s v=""/>
    <s v=""/>
    <s v=""/>
    <s v=""/>
    <s v=""/>
    <s v=""/>
    <s v=""/>
    <s v=""/>
    <s v=""/>
    <m/>
  </r>
  <r>
    <n v="546"/>
    <x v="1"/>
    <x v="4"/>
    <n v="6"/>
    <x v="2"/>
    <x v="5"/>
    <s v="シロチョウ科"/>
    <m/>
    <n v="1"/>
    <n v="7"/>
    <m/>
    <m/>
    <n v="8"/>
    <m/>
    <s v=""/>
    <s v=""/>
    <s v=""/>
    <s v=""/>
    <s v=""/>
    <s v=""/>
    <s v=""/>
    <s v=""/>
    <s v=""/>
    <s v=""/>
    <s v=""/>
    <s v=""/>
    <m/>
  </r>
  <r>
    <n v="547"/>
    <x v="1"/>
    <x v="4"/>
    <n v="6"/>
    <x v="2"/>
    <x v="34"/>
    <s v="セセリチョウ科"/>
    <n v="12"/>
    <n v="10"/>
    <n v="14"/>
    <m/>
    <m/>
    <n v="36"/>
    <m/>
    <s v=""/>
    <s v=""/>
    <s v=""/>
    <s v=""/>
    <s v=""/>
    <s v=""/>
    <s v=""/>
    <s v=""/>
    <s v=""/>
    <s v=""/>
    <s v=""/>
    <s v=""/>
    <m/>
  </r>
  <r>
    <n v="548"/>
    <x v="1"/>
    <x v="4"/>
    <n v="6"/>
    <x v="2"/>
    <x v="25"/>
    <s v="タテハチョウ科"/>
    <n v="1"/>
    <n v="6"/>
    <n v="4"/>
    <m/>
    <m/>
    <n v="11"/>
    <m/>
    <s v=""/>
    <s v=""/>
    <s v=""/>
    <s v=""/>
    <s v=""/>
    <s v=""/>
    <s v=""/>
    <s v=""/>
    <s v=""/>
    <s v=""/>
    <s v=""/>
    <s v=""/>
    <m/>
  </r>
  <r>
    <n v="549"/>
    <x v="1"/>
    <x v="4"/>
    <n v="6"/>
    <x v="2"/>
    <x v="26"/>
    <s v="タテハチョウ科"/>
    <n v="5"/>
    <n v="4"/>
    <n v="2"/>
    <m/>
    <m/>
    <n v="11"/>
    <m/>
    <s v=""/>
    <s v=""/>
    <s v=""/>
    <s v=""/>
    <s v=""/>
    <s v=""/>
    <s v=""/>
    <s v=""/>
    <s v=""/>
    <s v=""/>
    <s v=""/>
    <s v=""/>
    <m/>
  </r>
  <r>
    <n v="550"/>
    <x v="1"/>
    <x v="4"/>
    <n v="6"/>
    <x v="2"/>
    <x v="14"/>
    <s v="シジミチョウ科"/>
    <n v="6"/>
    <n v="7"/>
    <n v="5"/>
    <m/>
    <m/>
    <n v="18"/>
    <m/>
    <s v=""/>
    <s v=""/>
    <s v=""/>
    <s v=""/>
    <s v=""/>
    <s v=""/>
    <s v=""/>
    <s v=""/>
    <s v=""/>
    <s v=""/>
    <s v=""/>
    <s v=""/>
    <m/>
  </r>
  <r>
    <n v="551"/>
    <x v="1"/>
    <x v="4"/>
    <n v="6"/>
    <x v="2"/>
    <x v="36"/>
    <s v="シロチョウ科"/>
    <n v="29"/>
    <n v="14"/>
    <n v="11"/>
    <m/>
    <m/>
    <n v="54"/>
    <m/>
    <s v=""/>
    <s v=""/>
    <s v=""/>
    <s v=""/>
    <s v=""/>
    <s v=""/>
    <s v=""/>
    <s v=""/>
    <s v=""/>
    <s v=""/>
    <s v=""/>
    <s v=""/>
    <m/>
  </r>
  <r>
    <n v="552"/>
    <x v="1"/>
    <x v="4"/>
    <n v="6"/>
    <x v="2"/>
    <x v="17"/>
    <s v="シロチョウ科"/>
    <n v="9"/>
    <m/>
    <n v="2"/>
    <m/>
    <m/>
    <n v="11"/>
    <m/>
    <s v=""/>
    <s v=""/>
    <s v=""/>
    <s v=""/>
    <s v=""/>
    <s v=""/>
    <s v=""/>
    <s v=""/>
    <s v=""/>
    <s v=""/>
    <s v=""/>
    <s v=""/>
    <m/>
  </r>
  <r>
    <n v="553"/>
    <x v="1"/>
    <x v="4"/>
    <n v="6"/>
    <x v="2"/>
    <x v="18"/>
    <s v="シジミチョウ科"/>
    <n v="57"/>
    <n v="17"/>
    <n v="26"/>
    <m/>
    <m/>
    <n v="100"/>
    <m/>
    <s v=""/>
    <s v=""/>
    <s v=""/>
    <s v=""/>
    <s v=""/>
    <s v=""/>
    <s v=""/>
    <s v=""/>
    <s v=""/>
    <s v=""/>
    <s v=""/>
    <s v=""/>
    <m/>
  </r>
  <r>
    <n v="554"/>
    <x v="1"/>
    <x v="4"/>
    <n v="7"/>
    <x v="3"/>
    <x v="4"/>
    <s v="シジミチョウ科"/>
    <n v="1"/>
    <m/>
    <m/>
    <m/>
    <m/>
    <n v="1"/>
    <m/>
    <s v=""/>
    <s v=""/>
    <s v=""/>
    <s v=""/>
    <s v=""/>
    <s v=""/>
    <s v=""/>
    <s v=""/>
    <s v=""/>
    <s v=""/>
    <s v=""/>
    <s v=""/>
    <m/>
  </r>
  <r>
    <n v="555"/>
    <x v="1"/>
    <x v="4"/>
    <n v="7"/>
    <x v="3"/>
    <x v="5"/>
    <s v="シロチョウ科"/>
    <n v="4"/>
    <n v="6"/>
    <m/>
    <m/>
    <m/>
    <n v="10"/>
    <m/>
    <s v=""/>
    <s v=""/>
    <s v=""/>
    <s v=""/>
    <s v=""/>
    <s v=""/>
    <s v=""/>
    <s v=""/>
    <s v=""/>
    <s v=""/>
    <s v=""/>
    <s v=""/>
    <m/>
  </r>
  <r>
    <n v="556"/>
    <x v="1"/>
    <x v="4"/>
    <n v="7"/>
    <x v="3"/>
    <x v="21"/>
    <s v="タテハチョウ科"/>
    <n v="3"/>
    <n v="1"/>
    <m/>
    <m/>
    <m/>
    <n v="4"/>
    <m/>
    <s v=""/>
    <s v=""/>
    <s v=""/>
    <s v=""/>
    <s v=""/>
    <s v=""/>
    <s v=""/>
    <s v=""/>
    <s v=""/>
    <s v=""/>
    <s v=""/>
    <s v=""/>
    <m/>
  </r>
  <r>
    <n v="557"/>
    <x v="1"/>
    <x v="4"/>
    <n v="7"/>
    <x v="3"/>
    <x v="34"/>
    <s v="セセリチョウ科"/>
    <n v="4"/>
    <m/>
    <m/>
    <m/>
    <m/>
    <n v="4"/>
    <m/>
    <s v=""/>
    <s v=""/>
    <s v=""/>
    <s v=""/>
    <s v=""/>
    <s v=""/>
    <s v=""/>
    <s v=""/>
    <s v=""/>
    <s v=""/>
    <s v=""/>
    <s v=""/>
    <m/>
  </r>
  <r>
    <n v="558"/>
    <x v="1"/>
    <x v="4"/>
    <n v="7"/>
    <x v="3"/>
    <x v="14"/>
    <s v="シジミチョウ科"/>
    <n v="1"/>
    <m/>
    <m/>
    <m/>
    <m/>
    <n v="1"/>
    <m/>
    <s v=""/>
    <s v=""/>
    <s v=""/>
    <s v=""/>
    <s v=""/>
    <s v=""/>
    <s v=""/>
    <s v=""/>
    <s v=""/>
    <s v=""/>
    <s v=""/>
    <s v=""/>
    <m/>
  </r>
  <r>
    <n v="559"/>
    <x v="1"/>
    <x v="4"/>
    <n v="7"/>
    <x v="3"/>
    <x v="16"/>
    <s v="シジミチョウ科"/>
    <n v="1"/>
    <m/>
    <m/>
    <m/>
    <m/>
    <n v="1"/>
    <m/>
    <s v=""/>
    <s v=""/>
    <s v=""/>
    <s v=""/>
    <s v=""/>
    <s v=""/>
    <s v=""/>
    <s v=""/>
    <s v=""/>
    <s v=""/>
    <s v=""/>
    <s v=""/>
    <m/>
  </r>
  <r>
    <n v="560"/>
    <x v="1"/>
    <x v="4"/>
    <n v="7"/>
    <x v="3"/>
    <x v="36"/>
    <s v="シロチョウ科"/>
    <n v="1"/>
    <m/>
    <m/>
    <m/>
    <m/>
    <n v="1"/>
    <m/>
    <s v=""/>
    <s v=""/>
    <s v=""/>
    <s v=""/>
    <s v=""/>
    <s v=""/>
    <s v=""/>
    <s v=""/>
    <s v=""/>
    <s v=""/>
    <s v=""/>
    <s v=""/>
    <m/>
  </r>
  <r>
    <n v="561"/>
    <x v="1"/>
    <x v="4"/>
    <n v="7"/>
    <x v="3"/>
    <x v="17"/>
    <s v="シロチョウ科"/>
    <n v="1"/>
    <n v="2"/>
    <m/>
    <m/>
    <m/>
    <n v="3"/>
    <m/>
    <s v=""/>
    <s v=""/>
    <s v=""/>
    <s v=""/>
    <s v=""/>
    <s v=""/>
    <s v=""/>
    <s v=""/>
    <s v=""/>
    <s v=""/>
    <s v=""/>
    <s v=""/>
    <m/>
  </r>
  <r>
    <n v="562"/>
    <x v="1"/>
    <x v="4"/>
    <n v="7"/>
    <x v="3"/>
    <x v="18"/>
    <s v="シジミチョウ科"/>
    <n v="13"/>
    <n v="20"/>
    <m/>
    <m/>
    <m/>
    <n v="33"/>
    <m/>
    <s v=""/>
    <s v=""/>
    <s v=""/>
    <s v=""/>
    <s v=""/>
    <s v=""/>
    <s v=""/>
    <s v=""/>
    <s v=""/>
    <s v=""/>
    <s v=""/>
    <s v=""/>
    <m/>
  </r>
  <r>
    <n v="563"/>
    <x v="1"/>
    <x v="4"/>
    <n v="7"/>
    <x v="3"/>
    <x v="28"/>
    <s v="シジミチョウ科"/>
    <n v="2"/>
    <m/>
    <m/>
    <m/>
    <m/>
    <n v="2"/>
    <m/>
    <s v=""/>
    <s v=""/>
    <s v=""/>
    <s v=""/>
    <s v=""/>
    <s v=""/>
    <s v=""/>
    <s v=""/>
    <s v=""/>
    <s v=""/>
    <s v=""/>
    <s v=""/>
    <m/>
  </r>
  <r>
    <n v="564"/>
    <x v="2"/>
    <x v="5"/>
    <n v="1"/>
    <x v="0"/>
    <x v="0"/>
    <s v="アゲハチョウ科"/>
    <m/>
    <m/>
    <n v="1"/>
    <m/>
    <n v="2"/>
    <n v="3"/>
    <m/>
    <s v=""/>
    <s v=""/>
    <s v=""/>
    <s v=""/>
    <s v=""/>
    <s v=""/>
    <s v=""/>
    <s v=""/>
    <s v=""/>
    <s v=""/>
    <s v=""/>
    <s v=""/>
    <m/>
  </r>
  <r>
    <n v="565"/>
    <x v="2"/>
    <x v="5"/>
    <n v="1"/>
    <x v="0"/>
    <x v="1"/>
    <s v="アゲハチョウ科"/>
    <n v="1"/>
    <m/>
    <m/>
    <m/>
    <n v="3"/>
    <n v="4"/>
    <m/>
    <s v=""/>
    <s v=""/>
    <s v=""/>
    <s v=""/>
    <s v=""/>
    <s v=""/>
    <s v=""/>
    <s v=""/>
    <s v=""/>
    <s v=""/>
    <s v=""/>
    <s v=""/>
    <m/>
  </r>
  <r>
    <n v="566"/>
    <x v="2"/>
    <x v="5"/>
    <n v="1"/>
    <x v="0"/>
    <x v="20"/>
    <s v="アゲハチョウ科"/>
    <m/>
    <m/>
    <m/>
    <m/>
    <n v="1"/>
    <n v="1"/>
    <m/>
    <s v=""/>
    <s v=""/>
    <s v=""/>
    <s v=""/>
    <s v=""/>
    <s v=""/>
    <s v=""/>
    <s v=""/>
    <s v=""/>
    <s v=""/>
    <s v=""/>
    <s v=""/>
    <m/>
  </r>
  <r>
    <n v="567"/>
    <x v="2"/>
    <x v="5"/>
    <n v="1"/>
    <x v="0"/>
    <x v="29"/>
    <s v="アゲハチョウ科"/>
    <m/>
    <m/>
    <m/>
    <m/>
    <n v="1"/>
    <n v="1"/>
    <m/>
    <s v=""/>
    <s v=""/>
    <s v=""/>
    <s v=""/>
    <s v=""/>
    <s v=""/>
    <s v=""/>
    <s v=""/>
    <s v=""/>
    <s v=""/>
    <s v=""/>
    <s v=""/>
    <m/>
  </r>
  <r>
    <n v="568"/>
    <x v="2"/>
    <x v="5"/>
    <n v="1"/>
    <x v="0"/>
    <x v="5"/>
    <s v="シロチョウ科"/>
    <m/>
    <m/>
    <n v="1"/>
    <m/>
    <n v="2"/>
    <n v="3"/>
    <m/>
    <s v=""/>
    <s v=""/>
    <s v=""/>
    <s v=""/>
    <s v=""/>
    <s v=""/>
    <s v=""/>
    <s v=""/>
    <s v=""/>
    <s v=""/>
    <s v=""/>
    <s v=""/>
    <m/>
  </r>
  <r>
    <n v="569"/>
    <x v="2"/>
    <x v="5"/>
    <n v="1"/>
    <x v="0"/>
    <x v="6"/>
    <s v="アゲハチョウ科"/>
    <m/>
    <m/>
    <m/>
    <n v="2"/>
    <m/>
    <n v="2"/>
    <m/>
    <s v=""/>
    <s v=""/>
    <s v=""/>
    <s v=""/>
    <s v=""/>
    <s v=""/>
    <s v=""/>
    <s v=""/>
    <s v=""/>
    <s v=""/>
    <s v=""/>
    <s v=""/>
    <m/>
  </r>
  <r>
    <n v="570"/>
    <x v="2"/>
    <x v="5"/>
    <n v="1"/>
    <x v="0"/>
    <x v="7"/>
    <s v="セセリチョウ科"/>
    <n v="1"/>
    <m/>
    <n v="1"/>
    <m/>
    <m/>
    <n v="2"/>
    <m/>
    <s v=""/>
    <s v=""/>
    <s v=""/>
    <s v=""/>
    <s v=""/>
    <s v=""/>
    <s v=""/>
    <s v=""/>
    <s v=""/>
    <s v=""/>
    <s v=""/>
    <s v=""/>
    <m/>
  </r>
  <r>
    <n v="571"/>
    <x v="2"/>
    <x v="5"/>
    <n v="1"/>
    <x v="0"/>
    <x v="8"/>
    <s v="タテハチョウ科"/>
    <m/>
    <n v="1"/>
    <n v="1"/>
    <n v="1"/>
    <m/>
    <n v="3"/>
    <m/>
    <s v=""/>
    <s v=""/>
    <s v=""/>
    <s v=""/>
    <s v=""/>
    <s v=""/>
    <s v=""/>
    <s v=""/>
    <s v=""/>
    <s v=""/>
    <s v=""/>
    <s v=""/>
    <m/>
  </r>
  <r>
    <n v="572"/>
    <x v="2"/>
    <x v="5"/>
    <n v="1"/>
    <x v="0"/>
    <x v="24"/>
    <s v="シジミチョウ科"/>
    <n v="3"/>
    <m/>
    <m/>
    <m/>
    <m/>
    <n v="3"/>
    <m/>
    <s v=""/>
    <s v=""/>
    <s v=""/>
    <s v=""/>
    <s v=""/>
    <s v=""/>
    <s v=""/>
    <s v=""/>
    <s v=""/>
    <s v=""/>
    <s v=""/>
    <s v=""/>
    <m/>
  </r>
  <r>
    <n v="573"/>
    <x v="2"/>
    <x v="5"/>
    <n v="1"/>
    <x v="0"/>
    <x v="14"/>
    <s v="シジミチョウ科"/>
    <n v="1"/>
    <m/>
    <n v="1"/>
    <m/>
    <n v="1"/>
    <n v="3"/>
    <m/>
    <s v=""/>
    <s v=""/>
    <s v=""/>
    <s v=""/>
    <s v=""/>
    <s v=""/>
    <s v=""/>
    <s v=""/>
    <s v=""/>
    <s v=""/>
    <s v=""/>
    <s v=""/>
    <m/>
  </r>
  <r>
    <n v="574"/>
    <x v="2"/>
    <x v="5"/>
    <n v="1"/>
    <x v="0"/>
    <x v="16"/>
    <s v="シジミチョウ科"/>
    <n v="1"/>
    <m/>
    <n v="1"/>
    <m/>
    <n v="3"/>
    <n v="5"/>
    <m/>
    <s v=""/>
    <s v=""/>
    <s v=""/>
    <s v=""/>
    <s v=""/>
    <s v=""/>
    <s v=""/>
    <s v=""/>
    <s v=""/>
    <s v=""/>
    <s v=""/>
    <s v=""/>
    <m/>
  </r>
  <r>
    <n v="575"/>
    <x v="2"/>
    <x v="5"/>
    <n v="1"/>
    <x v="0"/>
    <x v="17"/>
    <s v="シロチョウ科"/>
    <n v="4"/>
    <m/>
    <n v="2"/>
    <m/>
    <n v="11"/>
    <n v="17"/>
    <m/>
    <s v=""/>
    <s v=""/>
    <s v=""/>
    <s v=""/>
    <s v=""/>
    <s v=""/>
    <s v=""/>
    <s v=""/>
    <s v=""/>
    <s v=""/>
    <s v=""/>
    <s v=""/>
    <m/>
  </r>
  <r>
    <n v="576"/>
    <x v="2"/>
    <x v="5"/>
    <n v="1"/>
    <x v="0"/>
    <x v="18"/>
    <s v="シジミチョウ科"/>
    <m/>
    <m/>
    <n v="1"/>
    <m/>
    <n v="2"/>
    <n v="3"/>
    <m/>
    <s v=""/>
    <s v=""/>
    <s v=""/>
    <s v=""/>
    <s v=""/>
    <s v=""/>
    <s v=""/>
    <s v=""/>
    <s v=""/>
    <s v=""/>
    <s v=""/>
    <s v=""/>
    <m/>
  </r>
  <r>
    <n v="577"/>
    <x v="2"/>
    <x v="5"/>
    <n v="1"/>
    <x v="0"/>
    <x v="28"/>
    <s v="シジミチョウ科"/>
    <n v="1"/>
    <m/>
    <m/>
    <n v="1"/>
    <n v="1"/>
    <n v="3"/>
    <m/>
    <s v=""/>
    <s v=""/>
    <s v=""/>
    <s v=""/>
    <s v=""/>
    <s v=""/>
    <s v=""/>
    <s v=""/>
    <s v=""/>
    <s v=""/>
    <s v=""/>
    <s v=""/>
    <m/>
  </r>
  <r>
    <n v="578"/>
    <x v="2"/>
    <x v="5"/>
    <n v="1"/>
    <x v="0"/>
    <x v="19"/>
    <s v="タテハチョウ科"/>
    <m/>
    <m/>
    <m/>
    <n v="1"/>
    <m/>
    <n v="1"/>
    <m/>
    <s v=""/>
    <s v=""/>
    <s v=""/>
    <s v=""/>
    <s v=""/>
    <s v=""/>
    <s v=""/>
    <s v=""/>
    <s v=""/>
    <s v=""/>
    <s v=""/>
    <s v=""/>
    <m/>
  </r>
  <r>
    <n v="579"/>
    <x v="2"/>
    <x v="5"/>
    <n v="3"/>
    <x v="1"/>
    <x v="1"/>
    <s v="アゲハチョウ科"/>
    <m/>
    <n v="1"/>
    <n v="1"/>
    <m/>
    <m/>
    <n v="2"/>
    <m/>
    <s v=""/>
    <s v=""/>
    <s v=""/>
    <s v=""/>
    <s v=""/>
    <s v=""/>
    <s v=""/>
    <s v=""/>
    <s v=""/>
    <s v=""/>
    <s v=""/>
    <s v=""/>
    <m/>
  </r>
  <r>
    <n v="580"/>
    <x v="2"/>
    <x v="5"/>
    <n v="3"/>
    <x v="1"/>
    <x v="29"/>
    <s v="アゲハチョウ科"/>
    <m/>
    <m/>
    <n v="1"/>
    <m/>
    <m/>
    <n v="1"/>
    <m/>
    <s v=""/>
    <s v=""/>
    <s v=""/>
    <s v=""/>
    <s v=""/>
    <s v=""/>
    <s v=""/>
    <s v=""/>
    <s v=""/>
    <s v=""/>
    <s v=""/>
    <s v=""/>
    <m/>
  </r>
  <r>
    <n v="581"/>
    <x v="2"/>
    <x v="5"/>
    <n v="3"/>
    <x v="1"/>
    <x v="8"/>
    <s v="タテハチョウ科"/>
    <m/>
    <m/>
    <n v="4"/>
    <m/>
    <m/>
    <n v="4"/>
    <m/>
    <s v=""/>
    <s v=""/>
    <s v=""/>
    <s v=""/>
    <s v=""/>
    <s v=""/>
    <s v=""/>
    <s v=""/>
    <s v=""/>
    <s v=""/>
    <s v=""/>
    <s v=""/>
    <m/>
  </r>
  <r>
    <n v="582"/>
    <x v="2"/>
    <x v="5"/>
    <n v="3"/>
    <x v="1"/>
    <x v="14"/>
    <s v="シジミチョウ科"/>
    <m/>
    <n v="1"/>
    <m/>
    <m/>
    <m/>
    <n v="1"/>
    <m/>
    <s v=""/>
    <s v=""/>
    <s v=""/>
    <s v=""/>
    <s v=""/>
    <s v=""/>
    <s v=""/>
    <s v=""/>
    <s v=""/>
    <s v=""/>
    <s v=""/>
    <s v=""/>
    <m/>
  </r>
  <r>
    <n v="583"/>
    <x v="2"/>
    <x v="5"/>
    <n v="3"/>
    <x v="1"/>
    <x v="16"/>
    <s v="シジミチョウ科"/>
    <m/>
    <n v="1"/>
    <m/>
    <m/>
    <m/>
    <n v="1"/>
    <m/>
    <s v=""/>
    <s v=""/>
    <s v=""/>
    <s v=""/>
    <s v=""/>
    <s v=""/>
    <s v=""/>
    <s v=""/>
    <s v=""/>
    <s v=""/>
    <s v=""/>
    <s v=""/>
    <m/>
  </r>
  <r>
    <n v="584"/>
    <x v="2"/>
    <x v="5"/>
    <n v="3"/>
    <x v="1"/>
    <x v="18"/>
    <s v="シジミチョウ科"/>
    <m/>
    <m/>
    <n v="2"/>
    <m/>
    <m/>
    <n v="2"/>
    <m/>
    <s v=""/>
    <s v=""/>
    <s v=""/>
    <s v=""/>
    <s v=""/>
    <s v=""/>
    <s v=""/>
    <s v=""/>
    <s v=""/>
    <s v=""/>
    <s v=""/>
    <s v=""/>
    <m/>
  </r>
  <r>
    <n v="585"/>
    <x v="2"/>
    <x v="5"/>
    <n v="3"/>
    <x v="1"/>
    <x v="28"/>
    <s v="シジミチョウ科"/>
    <m/>
    <m/>
    <n v="3"/>
    <m/>
    <m/>
    <n v="3"/>
    <m/>
    <s v=""/>
    <s v=""/>
    <s v=""/>
    <s v=""/>
    <s v=""/>
    <s v=""/>
    <s v=""/>
    <s v=""/>
    <s v=""/>
    <s v=""/>
    <s v=""/>
    <s v=""/>
    <m/>
  </r>
  <r>
    <n v="586"/>
    <x v="2"/>
    <x v="5"/>
    <n v="6"/>
    <x v="2"/>
    <x v="1"/>
    <s v="アゲハチョウ科"/>
    <n v="3"/>
    <m/>
    <n v="1"/>
    <m/>
    <m/>
    <n v="4"/>
    <m/>
    <s v=""/>
    <s v=""/>
    <s v=""/>
    <s v=""/>
    <s v=""/>
    <s v=""/>
    <s v=""/>
    <s v=""/>
    <s v=""/>
    <s v=""/>
    <s v=""/>
    <s v=""/>
    <m/>
  </r>
  <r>
    <n v="587"/>
    <x v="2"/>
    <x v="5"/>
    <n v="6"/>
    <x v="2"/>
    <x v="37"/>
    <s v="セセリチョウ科"/>
    <n v="1"/>
    <m/>
    <m/>
    <m/>
    <m/>
    <n v="1"/>
    <m/>
    <s v=""/>
    <s v=""/>
    <s v=""/>
    <s v=""/>
    <s v="D"/>
    <s v="一般保護生物"/>
    <s v="NT"/>
    <s v="準絶滅危惧"/>
    <s v="NT"/>
    <s v="準絶滅危惧"/>
    <s v="NT"/>
    <s v="準絶滅危惧"/>
    <m/>
  </r>
  <r>
    <n v="588"/>
    <x v="2"/>
    <x v="5"/>
    <n v="6"/>
    <x v="2"/>
    <x v="24"/>
    <s v="シジミチョウ科"/>
    <n v="1"/>
    <m/>
    <m/>
    <m/>
    <m/>
    <n v="1"/>
    <m/>
    <s v=""/>
    <s v=""/>
    <s v=""/>
    <s v=""/>
    <s v=""/>
    <s v=""/>
    <s v=""/>
    <s v=""/>
    <s v=""/>
    <s v=""/>
    <s v=""/>
    <s v=""/>
    <m/>
  </r>
  <r>
    <n v="589"/>
    <x v="2"/>
    <x v="5"/>
    <n v="6"/>
    <x v="2"/>
    <x v="30"/>
    <s v="タテハチョウ科"/>
    <n v="3"/>
    <n v="7"/>
    <n v="6"/>
    <m/>
    <m/>
    <n v="16"/>
    <m/>
    <s v=""/>
    <s v=""/>
    <s v=""/>
    <s v=""/>
    <s v=""/>
    <s v=""/>
    <s v=""/>
    <s v=""/>
    <s v=""/>
    <s v=""/>
    <s v=""/>
    <s v=""/>
    <m/>
  </r>
  <r>
    <n v="590"/>
    <x v="2"/>
    <x v="5"/>
    <n v="6"/>
    <x v="2"/>
    <x v="14"/>
    <s v="シジミチョウ科"/>
    <n v="34"/>
    <n v="15"/>
    <n v="54"/>
    <m/>
    <m/>
    <n v="103"/>
    <m/>
    <s v=""/>
    <s v=""/>
    <s v=""/>
    <s v=""/>
    <s v=""/>
    <s v=""/>
    <s v=""/>
    <s v=""/>
    <s v=""/>
    <s v=""/>
    <s v=""/>
    <s v=""/>
    <m/>
  </r>
  <r>
    <n v="591"/>
    <x v="2"/>
    <x v="5"/>
    <n v="6"/>
    <x v="2"/>
    <x v="36"/>
    <s v="シロチョウ科"/>
    <n v="32"/>
    <n v="12"/>
    <n v="15"/>
    <m/>
    <m/>
    <n v="59"/>
    <m/>
    <s v=""/>
    <s v=""/>
    <s v=""/>
    <s v=""/>
    <s v=""/>
    <s v=""/>
    <s v=""/>
    <s v=""/>
    <s v=""/>
    <s v=""/>
    <s v=""/>
    <s v=""/>
    <m/>
  </r>
  <r>
    <n v="592"/>
    <x v="2"/>
    <x v="5"/>
    <n v="6"/>
    <x v="2"/>
    <x v="17"/>
    <s v="シロチョウ科"/>
    <n v="14"/>
    <n v="3"/>
    <n v="6"/>
    <m/>
    <m/>
    <n v="23"/>
    <m/>
    <s v=""/>
    <s v=""/>
    <s v=""/>
    <s v=""/>
    <s v=""/>
    <s v=""/>
    <s v=""/>
    <s v=""/>
    <s v=""/>
    <s v=""/>
    <s v=""/>
    <s v=""/>
    <m/>
  </r>
  <r>
    <n v="593"/>
    <x v="2"/>
    <x v="5"/>
    <n v="6"/>
    <x v="2"/>
    <x v="18"/>
    <s v="シジミチョウ科"/>
    <n v="30"/>
    <n v="2"/>
    <n v="10"/>
    <m/>
    <m/>
    <n v="42"/>
    <m/>
    <s v=""/>
    <s v=""/>
    <s v=""/>
    <s v=""/>
    <s v=""/>
    <s v=""/>
    <s v=""/>
    <s v=""/>
    <s v=""/>
    <s v=""/>
    <s v=""/>
    <s v=""/>
    <m/>
  </r>
  <r>
    <n v="594"/>
    <x v="2"/>
    <x v="5"/>
    <n v="6"/>
    <x v="2"/>
    <x v="28"/>
    <s v="シジミチョウ科"/>
    <n v="2"/>
    <m/>
    <m/>
    <m/>
    <m/>
    <n v="2"/>
    <m/>
    <s v=""/>
    <s v=""/>
    <s v=""/>
    <s v=""/>
    <s v=""/>
    <s v=""/>
    <s v=""/>
    <s v=""/>
    <s v=""/>
    <s v=""/>
    <s v=""/>
    <s v=""/>
    <m/>
  </r>
  <r>
    <n v="595"/>
    <x v="2"/>
    <x v="5"/>
    <n v="7"/>
    <x v="3"/>
    <x v="1"/>
    <s v="アゲハチョウ科"/>
    <n v="2"/>
    <m/>
    <m/>
    <m/>
    <m/>
    <n v="2"/>
    <m/>
    <s v=""/>
    <s v=""/>
    <s v=""/>
    <s v=""/>
    <s v=""/>
    <s v=""/>
    <s v=""/>
    <s v=""/>
    <s v=""/>
    <s v=""/>
    <s v=""/>
    <s v=""/>
    <m/>
  </r>
  <r>
    <n v="596"/>
    <x v="2"/>
    <x v="5"/>
    <n v="7"/>
    <x v="3"/>
    <x v="21"/>
    <s v="タテハチョウ科"/>
    <n v="7"/>
    <n v="2"/>
    <m/>
    <m/>
    <m/>
    <n v="9"/>
    <m/>
    <s v=""/>
    <s v=""/>
    <s v=""/>
    <s v=""/>
    <s v=""/>
    <s v=""/>
    <s v=""/>
    <s v=""/>
    <s v=""/>
    <s v=""/>
    <s v=""/>
    <s v=""/>
    <m/>
  </r>
  <r>
    <n v="597"/>
    <x v="2"/>
    <x v="5"/>
    <n v="7"/>
    <x v="3"/>
    <x v="39"/>
    <s v="シロチョウ科"/>
    <m/>
    <n v="1"/>
    <m/>
    <m/>
    <m/>
    <n v="1"/>
    <m/>
    <s v=""/>
    <s v=""/>
    <s v=""/>
    <s v=""/>
    <s v=""/>
    <s v=""/>
    <s v=""/>
    <s v=""/>
    <s v=""/>
    <s v=""/>
    <s v=""/>
    <s v=""/>
    <m/>
  </r>
  <r>
    <n v="598"/>
    <x v="2"/>
    <x v="5"/>
    <n v="7"/>
    <x v="3"/>
    <x v="24"/>
    <s v="シジミチョウ科"/>
    <n v="1"/>
    <m/>
    <m/>
    <m/>
    <m/>
    <n v="1"/>
    <m/>
    <s v=""/>
    <s v=""/>
    <s v=""/>
    <s v=""/>
    <s v=""/>
    <s v=""/>
    <s v=""/>
    <s v=""/>
    <s v=""/>
    <s v=""/>
    <s v=""/>
    <s v=""/>
    <m/>
  </r>
  <r>
    <n v="599"/>
    <x v="2"/>
    <x v="5"/>
    <n v="7"/>
    <x v="3"/>
    <x v="30"/>
    <s v="タテハチョウ科"/>
    <m/>
    <n v="1"/>
    <m/>
    <m/>
    <m/>
    <n v="1"/>
    <m/>
    <s v=""/>
    <s v=""/>
    <s v=""/>
    <s v=""/>
    <s v=""/>
    <s v=""/>
    <s v=""/>
    <s v=""/>
    <s v=""/>
    <s v=""/>
    <s v=""/>
    <s v=""/>
    <m/>
  </r>
  <r>
    <n v="600"/>
    <x v="2"/>
    <x v="5"/>
    <n v="7"/>
    <x v="3"/>
    <x v="14"/>
    <s v="シジミチョウ科"/>
    <n v="6"/>
    <n v="13"/>
    <m/>
    <m/>
    <m/>
    <n v="19"/>
    <m/>
    <s v=""/>
    <s v=""/>
    <s v=""/>
    <s v=""/>
    <s v=""/>
    <s v=""/>
    <s v=""/>
    <s v=""/>
    <s v=""/>
    <s v=""/>
    <s v=""/>
    <s v=""/>
    <m/>
  </r>
  <r>
    <n v="601"/>
    <x v="2"/>
    <x v="5"/>
    <n v="7"/>
    <x v="3"/>
    <x v="16"/>
    <s v="シジミチョウ科"/>
    <n v="1"/>
    <m/>
    <m/>
    <m/>
    <m/>
    <n v="1"/>
    <m/>
    <s v=""/>
    <s v=""/>
    <s v=""/>
    <s v=""/>
    <s v=""/>
    <s v=""/>
    <s v=""/>
    <s v=""/>
    <s v=""/>
    <s v=""/>
    <s v=""/>
    <s v=""/>
    <m/>
  </r>
  <r>
    <n v="602"/>
    <x v="2"/>
    <x v="5"/>
    <n v="7"/>
    <x v="3"/>
    <x v="17"/>
    <s v="シロチョウ科"/>
    <n v="4"/>
    <n v="7"/>
    <m/>
    <m/>
    <m/>
    <n v="11"/>
    <m/>
    <s v=""/>
    <s v=""/>
    <s v=""/>
    <s v=""/>
    <s v=""/>
    <s v=""/>
    <s v=""/>
    <s v=""/>
    <s v=""/>
    <s v=""/>
    <s v=""/>
    <s v=""/>
    <m/>
  </r>
  <r>
    <n v="603"/>
    <x v="2"/>
    <x v="5"/>
    <n v="7"/>
    <x v="3"/>
    <x v="18"/>
    <s v="シジミチョウ科"/>
    <n v="3"/>
    <m/>
    <m/>
    <m/>
    <m/>
    <n v="3"/>
    <m/>
    <s v=""/>
    <s v=""/>
    <s v=""/>
    <s v=""/>
    <s v=""/>
    <s v=""/>
    <s v=""/>
    <s v=""/>
    <s v=""/>
    <s v=""/>
    <s v=""/>
    <s v=""/>
    <m/>
  </r>
  <r>
    <n v="604"/>
    <x v="2"/>
    <x v="6"/>
    <n v="1"/>
    <x v="0"/>
    <x v="0"/>
    <s v="アゲハチョウ科"/>
    <m/>
    <m/>
    <m/>
    <m/>
    <n v="1"/>
    <n v="1"/>
    <m/>
    <s v=""/>
    <s v=""/>
    <s v=""/>
    <s v=""/>
    <s v=""/>
    <s v=""/>
    <s v=""/>
    <s v=""/>
    <s v=""/>
    <s v=""/>
    <s v=""/>
    <s v=""/>
    <m/>
  </r>
  <r>
    <n v="605"/>
    <x v="2"/>
    <x v="6"/>
    <n v="1"/>
    <x v="0"/>
    <x v="38"/>
    <s v="タテハチョウ科"/>
    <m/>
    <m/>
    <n v="1"/>
    <n v="1"/>
    <n v="3"/>
    <n v="5"/>
    <m/>
    <s v="重点対策外来種"/>
    <s v="特定外来生物"/>
    <s v=""/>
    <s v=""/>
    <s v=""/>
    <s v=""/>
    <s v=""/>
    <s v=""/>
    <s v=""/>
    <s v=""/>
    <s v=""/>
    <s v=""/>
    <m/>
  </r>
  <r>
    <n v="606"/>
    <x v="2"/>
    <x v="6"/>
    <n v="1"/>
    <x v="0"/>
    <x v="1"/>
    <s v="アゲハチョウ科"/>
    <m/>
    <m/>
    <m/>
    <m/>
    <n v="1"/>
    <n v="1"/>
    <m/>
    <s v=""/>
    <s v=""/>
    <s v=""/>
    <s v=""/>
    <s v=""/>
    <s v=""/>
    <s v=""/>
    <s v=""/>
    <s v=""/>
    <s v=""/>
    <s v=""/>
    <s v=""/>
    <m/>
  </r>
  <r>
    <n v="607"/>
    <x v="2"/>
    <x v="6"/>
    <n v="1"/>
    <x v="0"/>
    <x v="2"/>
    <s v="セセリチョウ科"/>
    <m/>
    <m/>
    <n v="1"/>
    <m/>
    <n v="1"/>
    <n v="2"/>
    <m/>
    <s v=""/>
    <s v=""/>
    <s v=""/>
    <s v=""/>
    <s v=""/>
    <s v=""/>
    <s v=""/>
    <s v=""/>
    <s v=""/>
    <s v=""/>
    <s v=""/>
    <s v=""/>
    <m/>
  </r>
  <r>
    <n v="608"/>
    <x v="2"/>
    <x v="6"/>
    <n v="1"/>
    <x v="0"/>
    <x v="3"/>
    <s v="タテハチョウ科"/>
    <m/>
    <m/>
    <m/>
    <m/>
    <n v="2"/>
    <n v="2"/>
    <m/>
    <s v=""/>
    <s v=""/>
    <s v=""/>
    <s v=""/>
    <s v=""/>
    <s v=""/>
    <s v=""/>
    <s v=""/>
    <s v=""/>
    <s v=""/>
    <s v=""/>
    <s v=""/>
    <m/>
  </r>
  <r>
    <n v="609"/>
    <x v="2"/>
    <x v="6"/>
    <n v="1"/>
    <x v="0"/>
    <x v="21"/>
    <s v="タテハチョウ科"/>
    <n v="1"/>
    <m/>
    <n v="3"/>
    <m/>
    <m/>
    <n v="4"/>
    <m/>
    <s v=""/>
    <s v=""/>
    <s v=""/>
    <s v=""/>
    <s v=""/>
    <s v=""/>
    <s v=""/>
    <s v=""/>
    <s v=""/>
    <s v=""/>
    <s v=""/>
    <s v=""/>
    <m/>
  </r>
  <r>
    <n v="610"/>
    <x v="2"/>
    <x v="6"/>
    <n v="1"/>
    <x v="0"/>
    <x v="6"/>
    <s v="アゲハチョウ科"/>
    <m/>
    <m/>
    <m/>
    <m/>
    <n v="2"/>
    <n v="2"/>
    <m/>
    <s v=""/>
    <s v=""/>
    <s v=""/>
    <s v=""/>
    <s v=""/>
    <s v=""/>
    <s v=""/>
    <s v=""/>
    <s v=""/>
    <s v=""/>
    <s v=""/>
    <s v=""/>
    <m/>
  </r>
  <r>
    <n v="611"/>
    <x v="2"/>
    <x v="6"/>
    <n v="1"/>
    <x v="0"/>
    <x v="22"/>
    <s v="タテハチョウ科"/>
    <m/>
    <n v="2"/>
    <m/>
    <m/>
    <m/>
    <n v="2"/>
    <m/>
    <s v=""/>
    <s v=""/>
    <s v=""/>
    <s v=""/>
    <s v=""/>
    <s v=""/>
    <s v=""/>
    <s v=""/>
    <s v=""/>
    <s v=""/>
    <s v=""/>
    <s v=""/>
    <m/>
  </r>
  <r>
    <n v="612"/>
    <x v="2"/>
    <x v="6"/>
    <n v="1"/>
    <x v="0"/>
    <x v="7"/>
    <s v="セセリチョウ科"/>
    <n v="1"/>
    <m/>
    <m/>
    <m/>
    <n v="1"/>
    <n v="2"/>
    <m/>
    <s v=""/>
    <s v=""/>
    <s v=""/>
    <s v=""/>
    <s v=""/>
    <s v=""/>
    <s v=""/>
    <s v=""/>
    <s v=""/>
    <s v=""/>
    <s v=""/>
    <s v=""/>
    <m/>
  </r>
  <r>
    <n v="613"/>
    <x v="2"/>
    <x v="6"/>
    <n v="1"/>
    <x v="0"/>
    <x v="23"/>
    <s v="タテハチョウ科"/>
    <n v="1"/>
    <m/>
    <n v="1"/>
    <m/>
    <m/>
    <n v="2"/>
    <m/>
    <s v=""/>
    <s v=""/>
    <s v="C"/>
    <s v="要保護生物"/>
    <s v=""/>
    <s v=""/>
    <s v=""/>
    <s v=""/>
    <s v=""/>
    <s v=""/>
    <s v=""/>
    <s v=""/>
    <m/>
  </r>
  <r>
    <n v="614"/>
    <x v="2"/>
    <x v="6"/>
    <n v="1"/>
    <x v="0"/>
    <x v="8"/>
    <s v="タテハチョウ科"/>
    <m/>
    <n v="1"/>
    <n v="3"/>
    <n v="1"/>
    <n v="2"/>
    <n v="7"/>
    <m/>
    <s v=""/>
    <s v=""/>
    <s v=""/>
    <s v=""/>
    <s v=""/>
    <s v=""/>
    <s v=""/>
    <s v=""/>
    <s v=""/>
    <s v=""/>
    <s v=""/>
    <s v=""/>
    <m/>
  </r>
  <r>
    <n v="615"/>
    <x v="2"/>
    <x v="6"/>
    <n v="1"/>
    <x v="0"/>
    <x v="9"/>
    <s v="タテハチョウ科"/>
    <n v="4"/>
    <n v="1"/>
    <n v="2"/>
    <n v="4"/>
    <n v="2"/>
    <n v="13"/>
    <m/>
    <s v=""/>
    <s v=""/>
    <s v=""/>
    <s v=""/>
    <s v=""/>
    <s v=""/>
    <s v=""/>
    <s v=""/>
    <s v=""/>
    <s v=""/>
    <s v=""/>
    <s v=""/>
    <m/>
  </r>
  <r>
    <n v="616"/>
    <x v="2"/>
    <x v="6"/>
    <n v="1"/>
    <x v="0"/>
    <x v="11"/>
    <s v="セセリチョウ科"/>
    <m/>
    <m/>
    <m/>
    <m/>
    <n v="1"/>
    <n v="1"/>
    <m/>
    <s v=""/>
    <s v=""/>
    <s v=""/>
    <s v=""/>
    <s v=""/>
    <s v=""/>
    <s v=""/>
    <s v=""/>
    <s v=""/>
    <s v=""/>
    <s v=""/>
    <s v=""/>
    <m/>
  </r>
  <r>
    <n v="617"/>
    <x v="2"/>
    <x v="6"/>
    <n v="1"/>
    <x v="0"/>
    <x v="34"/>
    <s v="セセリチョウ科"/>
    <m/>
    <m/>
    <m/>
    <m/>
    <n v="1"/>
    <n v="1"/>
    <m/>
    <s v=""/>
    <s v=""/>
    <s v=""/>
    <s v=""/>
    <s v=""/>
    <s v=""/>
    <s v=""/>
    <s v=""/>
    <s v=""/>
    <s v=""/>
    <s v=""/>
    <s v=""/>
    <m/>
  </r>
  <r>
    <n v="618"/>
    <x v="2"/>
    <x v="6"/>
    <n v="1"/>
    <x v="0"/>
    <x v="30"/>
    <s v="タテハチョウ科"/>
    <m/>
    <m/>
    <m/>
    <n v="1"/>
    <m/>
    <n v="1"/>
    <m/>
    <s v=""/>
    <s v=""/>
    <s v=""/>
    <s v=""/>
    <s v=""/>
    <s v=""/>
    <s v=""/>
    <s v=""/>
    <s v=""/>
    <s v=""/>
    <s v=""/>
    <s v=""/>
    <m/>
  </r>
  <r>
    <n v="619"/>
    <x v="2"/>
    <x v="6"/>
    <n v="1"/>
    <x v="0"/>
    <x v="27"/>
    <s v="タテハチョウ科"/>
    <m/>
    <m/>
    <n v="3"/>
    <m/>
    <m/>
    <n v="3"/>
    <m/>
    <s v=""/>
    <s v=""/>
    <s v=""/>
    <s v=""/>
    <s v=""/>
    <s v=""/>
    <s v=""/>
    <s v=""/>
    <s v=""/>
    <s v=""/>
    <s v=""/>
    <s v=""/>
    <m/>
  </r>
  <r>
    <n v="620"/>
    <x v="2"/>
    <x v="6"/>
    <n v="1"/>
    <x v="0"/>
    <x v="16"/>
    <s v="シジミチョウ科"/>
    <m/>
    <m/>
    <m/>
    <m/>
    <n v="1"/>
    <n v="1"/>
    <m/>
    <s v=""/>
    <s v=""/>
    <s v=""/>
    <s v=""/>
    <s v=""/>
    <s v=""/>
    <s v=""/>
    <s v=""/>
    <s v=""/>
    <s v=""/>
    <s v=""/>
    <s v=""/>
    <m/>
  </r>
  <r>
    <n v="621"/>
    <x v="2"/>
    <x v="6"/>
    <n v="1"/>
    <x v="0"/>
    <x v="17"/>
    <s v="シロチョウ科"/>
    <n v="2"/>
    <m/>
    <m/>
    <n v="1"/>
    <n v="16"/>
    <n v="19"/>
    <m/>
    <s v=""/>
    <s v=""/>
    <s v=""/>
    <s v=""/>
    <s v=""/>
    <s v=""/>
    <s v=""/>
    <s v=""/>
    <s v=""/>
    <s v=""/>
    <s v=""/>
    <s v=""/>
    <m/>
  </r>
  <r>
    <n v="622"/>
    <x v="2"/>
    <x v="6"/>
    <n v="1"/>
    <x v="0"/>
    <x v="18"/>
    <s v="シジミチョウ科"/>
    <n v="1"/>
    <m/>
    <m/>
    <m/>
    <n v="2"/>
    <n v="3"/>
    <m/>
    <s v=""/>
    <s v=""/>
    <s v=""/>
    <s v=""/>
    <s v=""/>
    <s v=""/>
    <s v=""/>
    <s v=""/>
    <s v=""/>
    <s v=""/>
    <s v=""/>
    <s v=""/>
    <m/>
  </r>
  <r>
    <n v="623"/>
    <x v="2"/>
    <x v="6"/>
    <n v="1"/>
    <x v="0"/>
    <x v="28"/>
    <s v="シジミチョウ科"/>
    <m/>
    <m/>
    <n v="2"/>
    <n v="1"/>
    <n v="2"/>
    <n v="5"/>
    <m/>
    <s v=""/>
    <s v=""/>
    <s v=""/>
    <s v=""/>
    <s v=""/>
    <s v=""/>
    <s v=""/>
    <s v=""/>
    <s v=""/>
    <s v=""/>
    <s v=""/>
    <s v=""/>
    <m/>
  </r>
  <r>
    <n v="624"/>
    <x v="2"/>
    <x v="6"/>
    <n v="3"/>
    <x v="1"/>
    <x v="0"/>
    <s v="アゲハチョウ科"/>
    <m/>
    <m/>
    <n v="1"/>
    <m/>
    <m/>
    <n v="1"/>
    <m/>
    <s v=""/>
    <s v=""/>
    <s v=""/>
    <s v=""/>
    <s v=""/>
    <s v=""/>
    <s v=""/>
    <s v=""/>
    <s v=""/>
    <s v=""/>
    <s v=""/>
    <s v=""/>
    <m/>
  </r>
  <r>
    <n v="625"/>
    <x v="2"/>
    <x v="6"/>
    <n v="3"/>
    <x v="1"/>
    <x v="38"/>
    <s v="タテハチョウ科"/>
    <m/>
    <n v="3"/>
    <m/>
    <m/>
    <m/>
    <n v="3"/>
    <m/>
    <s v="重点対策外来種"/>
    <s v="特定外来生物"/>
    <s v=""/>
    <s v=""/>
    <s v=""/>
    <s v=""/>
    <s v=""/>
    <s v=""/>
    <s v=""/>
    <s v=""/>
    <s v=""/>
    <s v=""/>
    <m/>
  </r>
  <r>
    <n v="626"/>
    <x v="2"/>
    <x v="6"/>
    <n v="3"/>
    <x v="1"/>
    <x v="3"/>
    <s v="タテハチョウ科"/>
    <m/>
    <n v="1"/>
    <m/>
    <m/>
    <m/>
    <n v="1"/>
    <m/>
    <s v=""/>
    <s v=""/>
    <s v=""/>
    <s v=""/>
    <s v=""/>
    <s v=""/>
    <s v=""/>
    <s v=""/>
    <s v=""/>
    <s v=""/>
    <s v=""/>
    <s v=""/>
    <m/>
  </r>
  <r>
    <n v="627"/>
    <x v="2"/>
    <x v="6"/>
    <n v="3"/>
    <x v="1"/>
    <x v="21"/>
    <s v="タテハチョウ科"/>
    <m/>
    <m/>
    <n v="1"/>
    <m/>
    <m/>
    <n v="1"/>
    <m/>
    <s v=""/>
    <s v=""/>
    <s v=""/>
    <s v=""/>
    <s v=""/>
    <s v=""/>
    <s v=""/>
    <s v=""/>
    <s v=""/>
    <s v=""/>
    <s v=""/>
    <s v=""/>
    <m/>
  </r>
  <r>
    <n v="628"/>
    <x v="2"/>
    <x v="6"/>
    <n v="3"/>
    <x v="1"/>
    <x v="7"/>
    <s v="セセリチョウ科"/>
    <m/>
    <m/>
    <n v="1"/>
    <m/>
    <m/>
    <n v="1"/>
    <m/>
    <s v=""/>
    <s v=""/>
    <s v=""/>
    <s v=""/>
    <s v=""/>
    <s v=""/>
    <s v=""/>
    <s v=""/>
    <s v=""/>
    <s v=""/>
    <s v=""/>
    <s v=""/>
    <m/>
  </r>
  <r>
    <n v="629"/>
    <x v="2"/>
    <x v="6"/>
    <n v="3"/>
    <x v="1"/>
    <x v="23"/>
    <s v="タテハチョウ科"/>
    <m/>
    <n v="2"/>
    <m/>
    <m/>
    <m/>
    <n v="2"/>
    <m/>
    <s v=""/>
    <s v=""/>
    <s v="C"/>
    <s v="要保護生物"/>
    <s v=""/>
    <s v=""/>
    <s v=""/>
    <s v=""/>
    <s v=""/>
    <s v=""/>
    <s v=""/>
    <s v=""/>
    <m/>
  </r>
  <r>
    <n v="630"/>
    <x v="2"/>
    <x v="6"/>
    <n v="3"/>
    <x v="1"/>
    <x v="9"/>
    <s v="タテハチョウ科"/>
    <m/>
    <n v="4"/>
    <n v="1"/>
    <m/>
    <m/>
    <n v="5"/>
    <m/>
    <s v=""/>
    <s v=""/>
    <s v=""/>
    <s v=""/>
    <s v=""/>
    <s v=""/>
    <s v=""/>
    <s v=""/>
    <s v=""/>
    <s v=""/>
    <s v=""/>
    <s v=""/>
    <m/>
  </r>
  <r>
    <n v="631"/>
    <x v="2"/>
    <x v="6"/>
    <n v="3"/>
    <x v="1"/>
    <x v="25"/>
    <s v="タテハチョウ科"/>
    <m/>
    <m/>
    <n v="1"/>
    <m/>
    <m/>
    <n v="1"/>
    <m/>
    <s v=""/>
    <s v=""/>
    <s v=""/>
    <s v=""/>
    <s v=""/>
    <s v=""/>
    <s v=""/>
    <s v=""/>
    <s v=""/>
    <s v=""/>
    <s v=""/>
    <s v=""/>
    <m/>
  </r>
  <r>
    <n v="632"/>
    <x v="2"/>
    <x v="6"/>
    <n v="3"/>
    <x v="1"/>
    <x v="30"/>
    <s v="タテハチョウ科"/>
    <m/>
    <n v="1"/>
    <n v="2"/>
    <m/>
    <m/>
    <n v="3"/>
    <m/>
    <s v=""/>
    <s v=""/>
    <s v=""/>
    <s v=""/>
    <s v=""/>
    <s v=""/>
    <s v=""/>
    <s v=""/>
    <s v=""/>
    <s v=""/>
    <s v=""/>
    <s v=""/>
    <m/>
  </r>
  <r>
    <n v="633"/>
    <x v="2"/>
    <x v="6"/>
    <n v="3"/>
    <x v="1"/>
    <x v="17"/>
    <s v="シロチョウ科"/>
    <m/>
    <n v="2"/>
    <n v="1"/>
    <m/>
    <m/>
    <n v="3"/>
    <m/>
    <s v=""/>
    <s v=""/>
    <s v=""/>
    <s v=""/>
    <s v=""/>
    <s v=""/>
    <s v=""/>
    <s v=""/>
    <s v=""/>
    <s v=""/>
    <s v=""/>
    <s v=""/>
    <m/>
  </r>
  <r>
    <n v="634"/>
    <x v="2"/>
    <x v="6"/>
    <n v="6"/>
    <x v="2"/>
    <x v="0"/>
    <s v="アゲハチョウ科"/>
    <n v="1"/>
    <m/>
    <m/>
    <m/>
    <m/>
    <n v="1"/>
    <m/>
    <s v=""/>
    <s v=""/>
    <s v=""/>
    <s v=""/>
    <s v=""/>
    <s v=""/>
    <s v=""/>
    <s v=""/>
    <s v=""/>
    <s v=""/>
    <s v=""/>
    <s v=""/>
    <m/>
  </r>
  <r>
    <n v="635"/>
    <x v="2"/>
    <x v="6"/>
    <n v="6"/>
    <x v="2"/>
    <x v="1"/>
    <s v="アゲハチョウ科"/>
    <n v="2"/>
    <n v="2"/>
    <n v="5"/>
    <m/>
    <m/>
    <n v="9"/>
    <m/>
    <s v=""/>
    <s v=""/>
    <s v=""/>
    <s v=""/>
    <s v=""/>
    <s v=""/>
    <s v=""/>
    <s v=""/>
    <s v=""/>
    <s v=""/>
    <s v=""/>
    <s v=""/>
    <m/>
  </r>
  <r>
    <n v="636"/>
    <x v="2"/>
    <x v="6"/>
    <n v="6"/>
    <x v="2"/>
    <x v="37"/>
    <s v="セセリチョウ科"/>
    <n v="2"/>
    <n v="2"/>
    <n v="2"/>
    <m/>
    <m/>
    <n v="6"/>
    <m/>
    <s v=""/>
    <s v=""/>
    <s v=""/>
    <s v=""/>
    <s v="D"/>
    <s v="一般保護生物"/>
    <s v="NT"/>
    <s v="準絶滅危惧"/>
    <s v="NT"/>
    <s v="準絶滅危惧"/>
    <s v="NT"/>
    <s v="準絶滅危惧"/>
    <m/>
  </r>
  <r>
    <n v="637"/>
    <x v="2"/>
    <x v="6"/>
    <n v="6"/>
    <x v="2"/>
    <x v="6"/>
    <s v="アゲハチョウ科"/>
    <m/>
    <m/>
    <n v="1"/>
    <m/>
    <m/>
    <n v="1"/>
    <m/>
    <s v=""/>
    <s v=""/>
    <s v=""/>
    <s v=""/>
    <s v=""/>
    <s v=""/>
    <s v=""/>
    <s v=""/>
    <s v=""/>
    <s v=""/>
    <s v=""/>
    <s v=""/>
    <m/>
  </r>
  <r>
    <n v="638"/>
    <x v="2"/>
    <x v="6"/>
    <n v="6"/>
    <x v="2"/>
    <x v="8"/>
    <s v="タテハチョウ科"/>
    <m/>
    <m/>
    <n v="1"/>
    <m/>
    <m/>
    <n v="1"/>
    <m/>
    <s v=""/>
    <s v=""/>
    <s v=""/>
    <s v=""/>
    <s v=""/>
    <s v=""/>
    <s v=""/>
    <s v=""/>
    <s v=""/>
    <s v=""/>
    <s v=""/>
    <s v=""/>
    <m/>
  </r>
  <r>
    <n v="639"/>
    <x v="2"/>
    <x v="6"/>
    <n v="6"/>
    <x v="2"/>
    <x v="24"/>
    <s v="シジミチョウ科"/>
    <n v="1"/>
    <m/>
    <m/>
    <m/>
    <m/>
    <n v="1"/>
    <m/>
    <s v=""/>
    <s v=""/>
    <s v=""/>
    <s v=""/>
    <s v=""/>
    <s v=""/>
    <s v=""/>
    <s v=""/>
    <s v=""/>
    <s v=""/>
    <s v=""/>
    <s v=""/>
    <m/>
  </r>
  <r>
    <n v="640"/>
    <x v="2"/>
    <x v="6"/>
    <n v="6"/>
    <x v="2"/>
    <x v="25"/>
    <s v="タテハチョウ科"/>
    <m/>
    <m/>
    <n v="2"/>
    <m/>
    <m/>
    <n v="2"/>
    <m/>
    <s v=""/>
    <s v=""/>
    <s v=""/>
    <s v=""/>
    <s v=""/>
    <s v=""/>
    <s v=""/>
    <s v=""/>
    <s v=""/>
    <s v=""/>
    <s v=""/>
    <s v=""/>
    <m/>
  </r>
  <r>
    <n v="641"/>
    <x v="2"/>
    <x v="6"/>
    <n v="6"/>
    <x v="2"/>
    <x v="30"/>
    <s v="タテハチョウ科"/>
    <n v="4"/>
    <n v="5"/>
    <n v="51"/>
    <m/>
    <m/>
    <n v="60"/>
    <m/>
    <s v=""/>
    <s v=""/>
    <s v=""/>
    <s v=""/>
    <s v=""/>
    <s v=""/>
    <s v=""/>
    <s v=""/>
    <s v=""/>
    <s v=""/>
    <s v=""/>
    <s v=""/>
    <m/>
  </r>
  <r>
    <n v="642"/>
    <x v="2"/>
    <x v="6"/>
    <n v="6"/>
    <x v="2"/>
    <x v="14"/>
    <s v="シジミチョウ科"/>
    <n v="8"/>
    <n v="7"/>
    <n v="13"/>
    <m/>
    <m/>
    <n v="28"/>
    <m/>
    <s v=""/>
    <s v=""/>
    <s v=""/>
    <s v=""/>
    <s v=""/>
    <s v=""/>
    <s v=""/>
    <s v=""/>
    <s v=""/>
    <s v=""/>
    <s v=""/>
    <s v=""/>
    <m/>
  </r>
  <r>
    <n v="643"/>
    <x v="2"/>
    <x v="6"/>
    <n v="6"/>
    <x v="2"/>
    <x v="15"/>
    <s v="セセリチョウ科"/>
    <n v="1"/>
    <m/>
    <n v="1"/>
    <m/>
    <m/>
    <n v="2"/>
    <m/>
    <s v=""/>
    <s v=""/>
    <s v="C"/>
    <s v="要保護生物"/>
    <s v="C"/>
    <s v="要保護生物"/>
    <s v=""/>
    <s v=""/>
    <s v=""/>
    <s v=""/>
    <s v=""/>
    <s v=""/>
    <m/>
  </r>
  <r>
    <n v="644"/>
    <x v="2"/>
    <x v="6"/>
    <n v="6"/>
    <x v="2"/>
    <x v="36"/>
    <s v="シロチョウ科"/>
    <n v="4"/>
    <m/>
    <n v="5"/>
    <m/>
    <m/>
    <n v="9"/>
    <m/>
    <s v=""/>
    <s v=""/>
    <s v=""/>
    <s v=""/>
    <s v=""/>
    <s v=""/>
    <s v=""/>
    <s v=""/>
    <s v=""/>
    <s v=""/>
    <s v=""/>
    <s v=""/>
    <m/>
  </r>
  <r>
    <n v="645"/>
    <x v="2"/>
    <x v="6"/>
    <n v="6"/>
    <x v="2"/>
    <x v="17"/>
    <s v="シロチョウ科"/>
    <m/>
    <n v="6"/>
    <n v="1"/>
    <m/>
    <m/>
    <n v="7"/>
    <m/>
    <s v=""/>
    <s v=""/>
    <s v=""/>
    <s v=""/>
    <s v=""/>
    <s v=""/>
    <s v=""/>
    <s v=""/>
    <s v=""/>
    <s v=""/>
    <s v=""/>
    <s v=""/>
    <m/>
  </r>
  <r>
    <n v="646"/>
    <x v="2"/>
    <x v="6"/>
    <n v="6"/>
    <x v="2"/>
    <x v="18"/>
    <s v="シジミチョウ科"/>
    <n v="14"/>
    <n v="9"/>
    <n v="21"/>
    <m/>
    <m/>
    <n v="44"/>
    <m/>
    <s v=""/>
    <s v=""/>
    <s v=""/>
    <s v=""/>
    <s v=""/>
    <s v=""/>
    <s v=""/>
    <s v=""/>
    <s v=""/>
    <s v=""/>
    <s v=""/>
    <s v=""/>
    <m/>
  </r>
  <r>
    <n v="647"/>
    <x v="2"/>
    <x v="6"/>
    <n v="7"/>
    <x v="3"/>
    <x v="0"/>
    <s v="アゲハチョウ科"/>
    <n v="1"/>
    <m/>
    <m/>
    <m/>
    <m/>
    <n v="1"/>
    <m/>
    <s v=""/>
    <s v=""/>
    <s v=""/>
    <s v=""/>
    <s v=""/>
    <s v=""/>
    <s v=""/>
    <s v=""/>
    <s v=""/>
    <s v=""/>
    <s v=""/>
    <s v=""/>
    <m/>
  </r>
  <r>
    <n v="648"/>
    <x v="2"/>
    <x v="6"/>
    <n v="7"/>
    <x v="3"/>
    <x v="29"/>
    <s v="アゲハチョウ科"/>
    <n v="1"/>
    <m/>
    <m/>
    <m/>
    <m/>
    <n v="1"/>
    <m/>
    <s v=""/>
    <s v=""/>
    <s v=""/>
    <s v=""/>
    <s v=""/>
    <s v=""/>
    <s v=""/>
    <s v=""/>
    <s v=""/>
    <s v=""/>
    <s v=""/>
    <s v=""/>
    <m/>
  </r>
  <r>
    <n v="649"/>
    <x v="2"/>
    <x v="6"/>
    <n v="7"/>
    <x v="3"/>
    <x v="21"/>
    <s v="タテハチョウ科"/>
    <n v="1"/>
    <m/>
    <m/>
    <m/>
    <m/>
    <n v="1"/>
    <m/>
    <s v=""/>
    <s v=""/>
    <s v=""/>
    <s v=""/>
    <s v=""/>
    <s v=""/>
    <s v=""/>
    <s v=""/>
    <s v=""/>
    <s v=""/>
    <s v=""/>
    <s v=""/>
    <m/>
  </r>
  <r>
    <n v="650"/>
    <x v="2"/>
    <x v="6"/>
    <n v="7"/>
    <x v="3"/>
    <x v="8"/>
    <s v="タテハチョウ科"/>
    <n v="2"/>
    <m/>
    <m/>
    <m/>
    <m/>
    <n v="2"/>
    <m/>
    <s v=""/>
    <s v=""/>
    <s v=""/>
    <s v=""/>
    <s v=""/>
    <s v=""/>
    <s v=""/>
    <s v=""/>
    <s v=""/>
    <s v=""/>
    <s v=""/>
    <s v=""/>
    <m/>
  </r>
  <r>
    <n v="651"/>
    <x v="2"/>
    <x v="6"/>
    <n v="7"/>
    <x v="3"/>
    <x v="24"/>
    <s v="シジミチョウ科"/>
    <n v="2"/>
    <m/>
    <m/>
    <m/>
    <m/>
    <n v="2"/>
    <m/>
    <s v=""/>
    <s v=""/>
    <s v=""/>
    <s v=""/>
    <s v=""/>
    <s v=""/>
    <s v=""/>
    <s v=""/>
    <s v=""/>
    <s v=""/>
    <s v=""/>
    <s v=""/>
    <m/>
  </r>
  <r>
    <n v="652"/>
    <x v="2"/>
    <x v="6"/>
    <n v="7"/>
    <x v="3"/>
    <x v="30"/>
    <s v="タテハチョウ科"/>
    <n v="8"/>
    <n v="38"/>
    <m/>
    <m/>
    <m/>
    <n v="46"/>
    <m/>
    <s v=""/>
    <s v=""/>
    <s v=""/>
    <s v=""/>
    <s v=""/>
    <s v=""/>
    <s v=""/>
    <s v=""/>
    <s v=""/>
    <s v=""/>
    <s v=""/>
    <s v=""/>
    <m/>
  </r>
  <r>
    <n v="653"/>
    <x v="2"/>
    <x v="6"/>
    <n v="7"/>
    <x v="3"/>
    <x v="14"/>
    <s v="シジミチョウ科"/>
    <n v="6"/>
    <n v="2"/>
    <m/>
    <m/>
    <m/>
    <n v="8"/>
    <m/>
    <s v=""/>
    <s v=""/>
    <s v=""/>
    <s v=""/>
    <s v=""/>
    <s v=""/>
    <s v=""/>
    <s v=""/>
    <s v=""/>
    <s v=""/>
    <s v=""/>
    <s v=""/>
    <m/>
  </r>
  <r>
    <n v="654"/>
    <x v="2"/>
    <x v="6"/>
    <n v="7"/>
    <x v="3"/>
    <x v="36"/>
    <s v="シロチョウ科"/>
    <m/>
    <n v="1"/>
    <m/>
    <m/>
    <m/>
    <n v="1"/>
    <m/>
    <s v=""/>
    <s v=""/>
    <s v=""/>
    <s v=""/>
    <s v=""/>
    <s v=""/>
    <s v=""/>
    <s v=""/>
    <s v=""/>
    <s v=""/>
    <s v=""/>
    <s v=""/>
    <m/>
  </r>
  <r>
    <n v="655"/>
    <x v="2"/>
    <x v="6"/>
    <n v="7"/>
    <x v="3"/>
    <x v="17"/>
    <s v="シロチョウ科"/>
    <m/>
    <n v="4"/>
    <m/>
    <m/>
    <m/>
    <n v="4"/>
    <m/>
    <s v=""/>
    <s v=""/>
    <s v=""/>
    <s v=""/>
    <s v=""/>
    <s v=""/>
    <s v=""/>
    <s v=""/>
    <s v=""/>
    <s v=""/>
    <s v=""/>
    <s v=""/>
    <m/>
  </r>
  <r>
    <n v="656"/>
    <x v="2"/>
    <x v="6"/>
    <n v="7"/>
    <x v="3"/>
    <x v="18"/>
    <s v="シジミチョウ科"/>
    <n v="1"/>
    <n v="1"/>
    <m/>
    <m/>
    <m/>
    <n v="2"/>
    <m/>
    <s v=""/>
    <s v=""/>
    <s v=""/>
    <s v=""/>
    <s v=""/>
    <s v=""/>
    <s v=""/>
    <s v=""/>
    <s v=""/>
    <s v=""/>
    <s v=""/>
    <s v=""/>
    <m/>
  </r>
  <r>
    <n v="657"/>
    <x v="2"/>
    <x v="7"/>
    <n v="1"/>
    <x v="0"/>
    <x v="0"/>
    <s v="アゲハチョウ科"/>
    <n v="1"/>
    <m/>
    <n v="1"/>
    <m/>
    <m/>
    <n v="2"/>
    <m/>
    <s v=""/>
    <s v=""/>
    <s v=""/>
    <s v=""/>
    <s v=""/>
    <s v=""/>
    <s v=""/>
    <s v=""/>
    <s v=""/>
    <s v=""/>
    <s v=""/>
    <s v=""/>
    <m/>
  </r>
  <r>
    <n v="658"/>
    <x v="2"/>
    <x v="7"/>
    <n v="1"/>
    <x v="0"/>
    <x v="0"/>
    <s v="アゲハチョウ科"/>
    <m/>
    <n v="1"/>
    <m/>
    <m/>
    <m/>
    <n v="1"/>
    <m/>
    <s v=""/>
    <s v=""/>
    <s v=""/>
    <s v=""/>
    <s v=""/>
    <s v=""/>
    <s v=""/>
    <s v=""/>
    <s v=""/>
    <s v=""/>
    <s v=""/>
    <s v=""/>
    <m/>
  </r>
  <r>
    <n v="659"/>
    <x v="2"/>
    <x v="7"/>
    <n v="1"/>
    <x v="0"/>
    <x v="38"/>
    <s v="タテハチョウ科"/>
    <m/>
    <m/>
    <n v="1"/>
    <n v="1"/>
    <n v="1"/>
    <n v="3"/>
    <m/>
    <s v="重点対策外来種"/>
    <s v="特定外来生物"/>
    <s v=""/>
    <s v=""/>
    <s v=""/>
    <s v=""/>
    <s v=""/>
    <s v=""/>
    <s v=""/>
    <s v=""/>
    <s v=""/>
    <s v=""/>
    <m/>
  </r>
  <r>
    <n v="660"/>
    <x v="2"/>
    <x v="7"/>
    <n v="1"/>
    <x v="0"/>
    <x v="1"/>
    <s v="アゲハチョウ科"/>
    <n v="1"/>
    <m/>
    <n v="1"/>
    <n v="1"/>
    <n v="1"/>
    <n v="4"/>
    <m/>
    <s v=""/>
    <s v=""/>
    <s v=""/>
    <s v=""/>
    <s v=""/>
    <s v=""/>
    <s v=""/>
    <s v=""/>
    <s v=""/>
    <s v=""/>
    <s v=""/>
    <s v=""/>
    <m/>
  </r>
  <r>
    <n v="661"/>
    <x v="2"/>
    <x v="7"/>
    <n v="1"/>
    <x v="0"/>
    <x v="3"/>
    <s v="タテハチョウ科"/>
    <m/>
    <n v="1"/>
    <n v="4"/>
    <n v="2"/>
    <m/>
    <n v="7"/>
    <m/>
    <s v=""/>
    <s v=""/>
    <s v=""/>
    <s v=""/>
    <s v=""/>
    <s v=""/>
    <s v=""/>
    <s v=""/>
    <s v=""/>
    <s v=""/>
    <s v=""/>
    <s v=""/>
    <m/>
  </r>
  <r>
    <n v="662"/>
    <x v="2"/>
    <x v="7"/>
    <n v="1"/>
    <x v="0"/>
    <x v="4"/>
    <s v="シジミチョウ科"/>
    <m/>
    <m/>
    <n v="1"/>
    <n v="2"/>
    <m/>
    <n v="3"/>
    <m/>
    <s v=""/>
    <s v=""/>
    <s v=""/>
    <s v=""/>
    <s v=""/>
    <s v=""/>
    <s v=""/>
    <s v=""/>
    <s v=""/>
    <s v=""/>
    <s v=""/>
    <s v=""/>
    <m/>
  </r>
  <r>
    <n v="663"/>
    <x v="2"/>
    <x v="7"/>
    <n v="1"/>
    <x v="0"/>
    <x v="29"/>
    <s v="アゲハチョウ科"/>
    <m/>
    <m/>
    <m/>
    <m/>
    <n v="1"/>
    <n v="1"/>
    <m/>
    <s v=""/>
    <s v=""/>
    <s v=""/>
    <s v=""/>
    <s v=""/>
    <s v=""/>
    <s v=""/>
    <s v=""/>
    <s v=""/>
    <s v=""/>
    <s v=""/>
    <s v=""/>
    <m/>
  </r>
  <r>
    <n v="664"/>
    <x v="2"/>
    <x v="7"/>
    <n v="1"/>
    <x v="0"/>
    <x v="21"/>
    <s v="タテハチョウ科"/>
    <n v="2"/>
    <m/>
    <n v="1"/>
    <n v="1"/>
    <n v="5"/>
    <n v="9"/>
    <m/>
    <s v=""/>
    <s v=""/>
    <s v=""/>
    <s v=""/>
    <s v=""/>
    <s v=""/>
    <s v=""/>
    <s v=""/>
    <s v=""/>
    <s v=""/>
    <s v=""/>
    <s v=""/>
    <m/>
  </r>
  <r>
    <n v="665"/>
    <x v="2"/>
    <x v="7"/>
    <n v="1"/>
    <x v="0"/>
    <x v="22"/>
    <s v="タテハチョウ科"/>
    <m/>
    <n v="2"/>
    <m/>
    <m/>
    <m/>
    <n v="2"/>
    <m/>
    <s v=""/>
    <s v=""/>
    <s v=""/>
    <s v=""/>
    <s v=""/>
    <s v=""/>
    <s v=""/>
    <s v=""/>
    <s v=""/>
    <s v=""/>
    <s v=""/>
    <s v=""/>
    <m/>
  </r>
  <r>
    <n v="666"/>
    <x v="2"/>
    <x v="7"/>
    <n v="1"/>
    <x v="0"/>
    <x v="7"/>
    <s v="セセリチョウ科"/>
    <m/>
    <m/>
    <m/>
    <m/>
    <n v="1"/>
    <n v="1"/>
    <m/>
    <s v=""/>
    <s v=""/>
    <s v=""/>
    <s v=""/>
    <s v=""/>
    <s v=""/>
    <s v=""/>
    <s v=""/>
    <s v=""/>
    <s v=""/>
    <s v=""/>
    <s v=""/>
    <m/>
  </r>
  <r>
    <n v="667"/>
    <x v="2"/>
    <x v="7"/>
    <n v="1"/>
    <x v="0"/>
    <x v="23"/>
    <s v="タテハチョウ科"/>
    <n v="1"/>
    <m/>
    <m/>
    <m/>
    <m/>
    <n v="1"/>
    <m/>
    <s v=""/>
    <s v=""/>
    <s v="C"/>
    <s v="要保護生物"/>
    <s v=""/>
    <s v=""/>
    <s v=""/>
    <s v=""/>
    <s v=""/>
    <s v=""/>
    <s v=""/>
    <s v=""/>
    <m/>
  </r>
  <r>
    <n v="668"/>
    <x v="2"/>
    <x v="7"/>
    <n v="1"/>
    <x v="0"/>
    <x v="8"/>
    <s v="タテハチョウ科"/>
    <m/>
    <m/>
    <n v="3"/>
    <n v="1"/>
    <n v="1"/>
    <n v="5"/>
    <m/>
    <s v=""/>
    <s v=""/>
    <s v=""/>
    <s v=""/>
    <s v=""/>
    <s v=""/>
    <s v=""/>
    <s v=""/>
    <s v=""/>
    <s v=""/>
    <s v=""/>
    <s v=""/>
    <m/>
  </r>
  <r>
    <n v="669"/>
    <x v="2"/>
    <x v="7"/>
    <n v="1"/>
    <x v="0"/>
    <x v="9"/>
    <s v="タテハチョウ科"/>
    <n v="7"/>
    <m/>
    <m/>
    <n v="2"/>
    <n v="3"/>
    <n v="12"/>
    <m/>
    <s v=""/>
    <s v=""/>
    <s v=""/>
    <s v=""/>
    <s v=""/>
    <s v=""/>
    <s v=""/>
    <s v=""/>
    <s v=""/>
    <s v=""/>
    <s v=""/>
    <s v=""/>
    <m/>
  </r>
  <r>
    <n v="670"/>
    <x v="2"/>
    <x v="7"/>
    <n v="1"/>
    <x v="0"/>
    <x v="11"/>
    <s v="セセリチョウ科"/>
    <m/>
    <m/>
    <m/>
    <m/>
    <m/>
    <m/>
    <m/>
    <s v=""/>
    <s v=""/>
    <s v=""/>
    <s v=""/>
    <s v=""/>
    <s v=""/>
    <s v=""/>
    <s v=""/>
    <s v=""/>
    <s v=""/>
    <s v=""/>
    <s v=""/>
    <m/>
  </r>
  <r>
    <n v="671"/>
    <x v="2"/>
    <x v="7"/>
    <n v="1"/>
    <x v="0"/>
    <x v="34"/>
    <s v="セセリチョウ科"/>
    <m/>
    <m/>
    <m/>
    <m/>
    <n v="1"/>
    <n v="1"/>
    <m/>
    <s v=""/>
    <s v=""/>
    <s v=""/>
    <s v=""/>
    <s v=""/>
    <s v=""/>
    <s v=""/>
    <s v=""/>
    <s v=""/>
    <s v=""/>
    <s v=""/>
    <s v=""/>
    <m/>
  </r>
  <r>
    <n v="672"/>
    <x v="2"/>
    <x v="7"/>
    <n v="1"/>
    <x v="0"/>
    <x v="26"/>
    <s v="タテハチョウ科"/>
    <n v="1"/>
    <m/>
    <m/>
    <m/>
    <m/>
    <n v="1"/>
    <m/>
    <s v=""/>
    <s v=""/>
    <s v=""/>
    <s v=""/>
    <s v=""/>
    <s v=""/>
    <s v=""/>
    <s v=""/>
    <s v=""/>
    <s v=""/>
    <s v=""/>
    <s v=""/>
    <m/>
  </r>
  <r>
    <n v="673"/>
    <x v="2"/>
    <x v="7"/>
    <n v="1"/>
    <x v="0"/>
    <x v="27"/>
    <s v="タテハチョウ科"/>
    <n v="1"/>
    <m/>
    <m/>
    <m/>
    <m/>
    <n v="1"/>
    <m/>
    <s v=""/>
    <s v=""/>
    <s v=""/>
    <s v=""/>
    <s v=""/>
    <s v=""/>
    <s v=""/>
    <s v=""/>
    <s v=""/>
    <s v=""/>
    <s v=""/>
    <s v=""/>
    <m/>
  </r>
  <r>
    <n v="674"/>
    <x v="2"/>
    <x v="7"/>
    <n v="1"/>
    <x v="0"/>
    <x v="36"/>
    <s v="シロチョウ科"/>
    <n v="1"/>
    <m/>
    <n v="1"/>
    <m/>
    <n v="1"/>
    <n v="3"/>
    <m/>
    <s v=""/>
    <s v=""/>
    <s v=""/>
    <s v=""/>
    <s v=""/>
    <s v=""/>
    <s v=""/>
    <s v=""/>
    <s v=""/>
    <s v=""/>
    <s v=""/>
    <s v=""/>
    <m/>
  </r>
  <r>
    <n v="675"/>
    <x v="2"/>
    <x v="7"/>
    <n v="1"/>
    <x v="0"/>
    <x v="17"/>
    <s v="シロチョウ科"/>
    <n v="9"/>
    <n v="2"/>
    <n v="3"/>
    <n v="2"/>
    <n v="23"/>
    <n v="39"/>
    <m/>
    <s v=""/>
    <s v=""/>
    <s v=""/>
    <s v=""/>
    <s v=""/>
    <s v=""/>
    <s v=""/>
    <s v=""/>
    <s v=""/>
    <s v=""/>
    <s v=""/>
    <s v=""/>
    <m/>
  </r>
  <r>
    <n v="676"/>
    <x v="2"/>
    <x v="7"/>
    <n v="1"/>
    <x v="0"/>
    <x v="18"/>
    <s v="シジミチョウ科"/>
    <n v="1"/>
    <m/>
    <m/>
    <m/>
    <m/>
    <n v="1"/>
    <m/>
    <s v=""/>
    <s v=""/>
    <s v=""/>
    <s v=""/>
    <s v=""/>
    <s v=""/>
    <s v=""/>
    <s v=""/>
    <s v=""/>
    <s v=""/>
    <s v=""/>
    <s v=""/>
    <m/>
  </r>
  <r>
    <n v="677"/>
    <x v="2"/>
    <x v="7"/>
    <n v="1"/>
    <x v="0"/>
    <x v="28"/>
    <s v="シジミチョウ科"/>
    <n v="17"/>
    <n v="3"/>
    <n v="17"/>
    <n v="4"/>
    <n v="7"/>
    <n v="48"/>
    <m/>
    <s v=""/>
    <s v=""/>
    <s v=""/>
    <s v=""/>
    <s v=""/>
    <s v=""/>
    <s v=""/>
    <s v=""/>
    <s v=""/>
    <s v=""/>
    <s v=""/>
    <s v=""/>
    <m/>
  </r>
  <r>
    <n v="678"/>
    <x v="2"/>
    <x v="7"/>
    <n v="3"/>
    <x v="1"/>
    <x v="38"/>
    <s v="タテハチョウ科"/>
    <m/>
    <m/>
    <n v="1"/>
    <m/>
    <m/>
    <n v="1"/>
    <m/>
    <s v="重点対策外来種"/>
    <s v="特定外来生物"/>
    <s v=""/>
    <s v=""/>
    <s v=""/>
    <s v=""/>
    <s v=""/>
    <s v=""/>
    <s v=""/>
    <s v=""/>
    <s v=""/>
    <s v=""/>
    <m/>
  </r>
  <r>
    <n v="679"/>
    <x v="2"/>
    <x v="7"/>
    <n v="3"/>
    <x v="1"/>
    <x v="6"/>
    <s v="アゲハチョウ科"/>
    <m/>
    <m/>
    <n v="3"/>
    <m/>
    <m/>
    <n v="3"/>
    <m/>
    <s v=""/>
    <s v=""/>
    <s v=""/>
    <s v=""/>
    <s v=""/>
    <s v=""/>
    <s v=""/>
    <s v=""/>
    <s v=""/>
    <s v=""/>
    <s v=""/>
    <s v=""/>
    <m/>
  </r>
  <r>
    <n v="680"/>
    <x v="2"/>
    <x v="7"/>
    <n v="3"/>
    <x v="1"/>
    <x v="30"/>
    <s v="タテハチョウ科"/>
    <m/>
    <n v="1"/>
    <m/>
    <m/>
    <m/>
    <n v="1"/>
    <m/>
    <s v=""/>
    <s v=""/>
    <s v=""/>
    <s v=""/>
    <s v=""/>
    <s v=""/>
    <s v=""/>
    <s v=""/>
    <s v=""/>
    <s v=""/>
    <s v=""/>
    <s v=""/>
    <m/>
  </r>
  <r>
    <n v="681"/>
    <x v="2"/>
    <x v="7"/>
    <n v="3"/>
    <x v="1"/>
    <x v="17"/>
    <s v="シロチョウ科"/>
    <m/>
    <n v="4"/>
    <m/>
    <m/>
    <m/>
    <n v="4"/>
    <m/>
    <s v=""/>
    <s v=""/>
    <s v=""/>
    <s v=""/>
    <s v=""/>
    <s v=""/>
    <s v=""/>
    <s v=""/>
    <s v=""/>
    <s v=""/>
    <s v=""/>
    <s v=""/>
    <m/>
  </r>
  <r>
    <n v="682"/>
    <x v="2"/>
    <x v="7"/>
    <n v="3"/>
    <x v="1"/>
    <x v="28"/>
    <s v="シジミチョウ科"/>
    <m/>
    <n v="6"/>
    <n v="6"/>
    <m/>
    <m/>
    <n v="12"/>
    <m/>
    <s v=""/>
    <s v=""/>
    <s v=""/>
    <s v=""/>
    <s v=""/>
    <s v=""/>
    <s v=""/>
    <s v=""/>
    <s v=""/>
    <s v=""/>
    <s v=""/>
    <s v=""/>
    <m/>
  </r>
  <r>
    <n v="683"/>
    <x v="2"/>
    <x v="7"/>
    <n v="6"/>
    <x v="2"/>
    <x v="1"/>
    <s v="アゲハチョウ科"/>
    <m/>
    <n v="1"/>
    <n v="2"/>
    <m/>
    <m/>
    <n v="3"/>
    <m/>
    <s v=""/>
    <s v=""/>
    <s v=""/>
    <s v=""/>
    <s v=""/>
    <s v=""/>
    <s v=""/>
    <s v=""/>
    <s v=""/>
    <s v=""/>
    <s v=""/>
    <s v=""/>
    <m/>
  </r>
  <r>
    <n v="684"/>
    <x v="2"/>
    <x v="7"/>
    <n v="6"/>
    <x v="2"/>
    <x v="2"/>
    <s v="セセリチョウ科"/>
    <n v="1"/>
    <m/>
    <m/>
    <m/>
    <m/>
    <n v="1"/>
    <m/>
    <s v=""/>
    <s v=""/>
    <s v=""/>
    <s v=""/>
    <s v=""/>
    <s v=""/>
    <s v=""/>
    <s v=""/>
    <s v=""/>
    <s v=""/>
    <s v=""/>
    <s v=""/>
    <m/>
  </r>
  <r>
    <n v="685"/>
    <x v="2"/>
    <x v="7"/>
    <n v="6"/>
    <x v="2"/>
    <x v="29"/>
    <s v="アゲハチョウ科"/>
    <n v="1"/>
    <n v="2"/>
    <m/>
    <m/>
    <m/>
    <n v="3"/>
    <m/>
    <s v=""/>
    <s v=""/>
    <s v=""/>
    <s v=""/>
    <s v=""/>
    <s v=""/>
    <s v=""/>
    <s v=""/>
    <s v=""/>
    <s v=""/>
    <s v=""/>
    <s v=""/>
    <m/>
  </r>
  <r>
    <n v="686"/>
    <x v="2"/>
    <x v="7"/>
    <n v="6"/>
    <x v="2"/>
    <x v="5"/>
    <s v="シロチョウ科"/>
    <n v="2"/>
    <m/>
    <n v="5"/>
    <m/>
    <m/>
    <n v="7"/>
    <m/>
    <s v=""/>
    <s v=""/>
    <s v=""/>
    <s v=""/>
    <s v=""/>
    <s v=""/>
    <s v=""/>
    <s v=""/>
    <s v=""/>
    <s v=""/>
    <s v=""/>
    <s v=""/>
    <m/>
  </r>
  <r>
    <n v="687"/>
    <x v="2"/>
    <x v="7"/>
    <n v="6"/>
    <x v="2"/>
    <x v="21"/>
    <s v="タテハチョウ科"/>
    <m/>
    <m/>
    <n v="2"/>
    <m/>
    <m/>
    <n v="2"/>
    <m/>
    <s v=""/>
    <s v=""/>
    <s v=""/>
    <s v=""/>
    <s v=""/>
    <s v=""/>
    <s v=""/>
    <s v=""/>
    <s v=""/>
    <s v=""/>
    <s v=""/>
    <s v=""/>
    <m/>
  </r>
  <r>
    <n v="688"/>
    <x v="2"/>
    <x v="7"/>
    <n v="6"/>
    <x v="2"/>
    <x v="9"/>
    <s v="タテハチョウ科"/>
    <n v="1"/>
    <m/>
    <n v="3"/>
    <m/>
    <m/>
    <n v="4"/>
    <m/>
    <s v=""/>
    <s v=""/>
    <s v=""/>
    <s v=""/>
    <s v=""/>
    <s v=""/>
    <s v=""/>
    <s v=""/>
    <s v=""/>
    <s v=""/>
    <s v=""/>
    <s v=""/>
    <m/>
  </r>
  <r>
    <n v="689"/>
    <x v="2"/>
    <x v="7"/>
    <n v="6"/>
    <x v="2"/>
    <x v="39"/>
    <s v="シロチョウ科"/>
    <m/>
    <m/>
    <n v="1"/>
    <m/>
    <m/>
    <n v="1"/>
    <m/>
    <s v=""/>
    <s v=""/>
    <s v=""/>
    <s v=""/>
    <s v=""/>
    <s v=""/>
    <s v=""/>
    <s v=""/>
    <s v=""/>
    <s v=""/>
    <s v=""/>
    <s v=""/>
    <m/>
  </r>
  <r>
    <n v="690"/>
    <x v="2"/>
    <x v="7"/>
    <n v="6"/>
    <x v="2"/>
    <x v="24"/>
    <s v="シジミチョウ科"/>
    <n v="1"/>
    <m/>
    <n v="1"/>
    <m/>
    <m/>
    <n v="2"/>
    <m/>
    <s v=""/>
    <s v=""/>
    <s v=""/>
    <s v=""/>
    <s v=""/>
    <s v=""/>
    <s v=""/>
    <s v=""/>
    <s v=""/>
    <s v=""/>
    <s v=""/>
    <s v=""/>
    <m/>
  </r>
  <r>
    <n v="691"/>
    <x v="2"/>
    <x v="7"/>
    <n v="6"/>
    <x v="2"/>
    <x v="26"/>
    <s v="タテハチョウ科"/>
    <m/>
    <n v="1"/>
    <m/>
    <m/>
    <m/>
    <n v="1"/>
    <m/>
    <s v=""/>
    <s v=""/>
    <s v=""/>
    <s v=""/>
    <s v=""/>
    <s v=""/>
    <s v=""/>
    <s v=""/>
    <s v=""/>
    <s v=""/>
    <s v=""/>
    <s v=""/>
    <m/>
  </r>
  <r>
    <n v="692"/>
    <x v="2"/>
    <x v="7"/>
    <n v="6"/>
    <x v="2"/>
    <x v="30"/>
    <s v="タテハチョウ科"/>
    <m/>
    <m/>
    <n v="1"/>
    <m/>
    <m/>
    <n v="1"/>
    <m/>
    <s v=""/>
    <s v=""/>
    <s v=""/>
    <s v=""/>
    <s v=""/>
    <s v=""/>
    <s v=""/>
    <s v=""/>
    <s v=""/>
    <s v=""/>
    <s v=""/>
    <s v=""/>
    <m/>
  </r>
  <r>
    <n v="693"/>
    <x v="2"/>
    <x v="7"/>
    <n v="6"/>
    <x v="2"/>
    <x v="14"/>
    <s v="シジミチョウ科"/>
    <n v="47"/>
    <n v="16"/>
    <n v="14"/>
    <m/>
    <m/>
    <n v="77"/>
    <m/>
    <s v=""/>
    <s v=""/>
    <s v=""/>
    <s v=""/>
    <s v=""/>
    <s v=""/>
    <s v=""/>
    <s v=""/>
    <s v=""/>
    <s v=""/>
    <s v=""/>
    <s v=""/>
    <m/>
  </r>
  <r>
    <n v="694"/>
    <x v="2"/>
    <x v="7"/>
    <n v="6"/>
    <x v="2"/>
    <x v="16"/>
    <s v="シジミチョウ科"/>
    <m/>
    <m/>
    <n v="1"/>
    <m/>
    <m/>
    <n v="1"/>
    <m/>
    <s v=""/>
    <s v=""/>
    <s v=""/>
    <s v=""/>
    <s v=""/>
    <s v=""/>
    <s v=""/>
    <s v=""/>
    <s v=""/>
    <s v=""/>
    <s v=""/>
    <s v=""/>
    <m/>
  </r>
  <r>
    <n v="695"/>
    <x v="2"/>
    <x v="7"/>
    <n v="6"/>
    <x v="2"/>
    <x v="36"/>
    <s v="シロチョウ科"/>
    <n v="15"/>
    <n v="2"/>
    <n v="4"/>
    <m/>
    <m/>
    <n v="21"/>
    <m/>
    <s v=""/>
    <s v=""/>
    <s v=""/>
    <s v=""/>
    <s v=""/>
    <s v=""/>
    <s v=""/>
    <s v=""/>
    <s v=""/>
    <s v=""/>
    <s v=""/>
    <s v=""/>
    <m/>
  </r>
  <r>
    <n v="696"/>
    <x v="2"/>
    <x v="7"/>
    <n v="6"/>
    <x v="2"/>
    <x v="17"/>
    <s v="シロチョウ科"/>
    <n v="1"/>
    <n v="4"/>
    <n v="5"/>
    <m/>
    <m/>
    <n v="10"/>
    <m/>
    <s v=""/>
    <s v=""/>
    <s v=""/>
    <s v=""/>
    <s v=""/>
    <s v=""/>
    <s v=""/>
    <s v=""/>
    <s v=""/>
    <s v=""/>
    <s v=""/>
    <s v=""/>
    <m/>
  </r>
  <r>
    <n v="697"/>
    <x v="2"/>
    <x v="7"/>
    <n v="6"/>
    <x v="2"/>
    <x v="18"/>
    <s v="シジミチョウ科"/>
    <n v="1"/>
    <n v="1"/>
    <n v="3"/>
    <m/>
    <m/>
    <n v="5"/>
    <m/>
    <s v=""/>
    <s v=""/>
    <s v=""/>
    <s v=""/>
    <s v=""/>
    <s v=""/>
    <s v=""/>
    <s v=""/>
    <s v=""/>
    <s v=""/>
    <s v=""/>
    <s v=""/>
    <m/>
  </r>
  <r>
    <n v="698"/>
    <x v="2"/>
    <x v="7"/>
    <n v="6"/>
    <x v="2"/>
    <x v="28"/>
    <s v="シジミチョウ科"/>
    <n v="1"/>
    <m/>
    <n v="4"/>
    <m/>
    <m/>
    <n v="5"/>
    <m/>
    <s v=""/>
    <s v=""/>
    <s v=""/>
    <s v=""/>
    <s v=""/>
    <s v=""/>
    <s v=""/>
    <s v=""/>
    <s v=""/>
    <s v=""/>
    <s v=""/>
    <s v=""/>
    <m/>
  </r>
  <r>
    <n v="699"/>
    <x v="2"/>
    <x v="7"/>
    <n v="6"/>
    <x v="2"/>
    <x v="19"/>
    <s v="タテハチョウ科"/>
    <m/>
    <m/>
    <n v="1"/>
    <m/>
    <m/>
    <n v="1"/>
    <m/>
    <s v=""/>
    <s v=""/>
    <s v=""/>
    <s v=""/>
    <s v=""/>
    <s v=""/>
    <s v=""/>
    <s v=""/>
    <s v=""/>
    <s v=""/>
    <s v=""/>
    <s v=""/>
    <m/>
  </r>
  <r>
    <n v="700"/>
    <x v="2"/>
    <x v="7"/>
    <n v="7"/>
    <x v="3"/>
    <x v="1"/>
    <s v="アゲハチョウ科"/>
    <n v="1"/>
    <n v="1"/>
    <m/>
    <m/>
    <m/>
    <n v="2"/>
    <m/>
    <s v=""/>
    <s v=""/>
    <s v=""/>
    <s v=""/>
    <s v=""/>
    <s v=""/>
    <s v=""/>
    <s v=""/>
    <s v=""/>
    <s v=""/>
    <s v=""/>
    <s v=""/>
    <m/>
  </r>
  <r>
    <n v="701"/>
    <x v="2"/>
    <x v="7"/>
    <n v="7"/>
    <x v="3"/>
    <x v="4"/>
    <s v="シジミチョウ科"/>
    <n v="1"/>
    <m/>
    <m/>
    <m/>
    <m/>
    <n v="1"/>
    <m/>
    <s v=""/>
    <s v=""/>
    <s v=""/>
    <s v=""/>
    <s v=""/>
    <s v=""/>
    <s v=""/>
    <s v=""/>
    <s v=""/>
    <s v=""/>
    <s v=""/>
    <s v=""/>
    <m/>
  </r>
  <r>
    <n v="702"/>
    <x v="2"/>
    <x v="7"/>
    <n v="7"/>
    <x v="3"/>
    <x v="5"/>
    <s v="シロチョウ科"/>
    <n v="2"/>
    <n v="2"/>
    <m/>
    <m/>
    <m/>
    <n v="4"/>
    <m/>
    <s v=""/>
    <s v=""/>
    <s v=""/>
    <s v=""/>
    <s v=""/>
    <s v=""/>
    <s v=""/>
    <s v=""/>
    <s v=""/>
    <s v=""/>
    <s v=""/>
    <s v=""/>
    <m/>
  </r>
  <r>
    <n v="703"/>
    <x v="2"/>
    <x v="7"/>
    <n v="7"/>
    <x v="3"/>
    <x v="21"/>
    <s v="タテハチョウ科"/>
    <n v="2"/>
    <m/>
    <m/>
    <m/>
    <m/>
    <n v="2"/>
    <m/>
    <s v=""/>
    <s v=""/>
    <s v=""/>
    <s v=""/>
    <s v=""/>
    <s v=""/>
    <s v=""/>
    <s v=""/>
    <s v=""/>
    <s v=""/>
    <s v=""/>
    <s v=""/>
    <m/>
  </r>
  <r>
    <n v="704"/>
    <x v="2"/>
    <x v="7"/>
    <n v="7"/>
    <x v="3"/>
    <x v="9"/>
    <s v="タテハチョウ科"/>
    <m/>
    <n v="2"/>
    <m/>
    <m/>
    <m/>
    <n v="2"/>
    <m/>
    <s v=""/>
    <s v=""/>
    <s v=""/>
    <s v=""/>
    <s v=""/>
    <s v=""/>
    <s v=""/>
    <s v=""/>
    <s v=""/>
    <s v=""/>
    <s v=""/>
    <s v=""/>
    <m/>
  </r>
  <r>
    <n v="705"/>
    <x v="2"/>
    <x v="7"/>
    <n v="7"/>
    <x v="3"/>
    <x v="11"/>
    <s v="セセリチョウ科"/>
    <n v="1"/>
    <m/>
    <m/>
    <m/>
    <m/>
    <n v="1"/>
    <m/>
    <s v=""/>
    <s v=""/>
    <s v=""/>
    <s v=""/>
    <s v=""/>
    <s v=""/>
    <s v=""/>
    <s v=""/>
    <s v=""/>
    <s v=""/>
    <s v=""/>
    <s v=""/>
    <m/>
  </r>
  <r>
    <n v="706"/>
    <x v="2"/>
    <x v="7"/>
    <n v="7"/>
    <x v="3"/>
    <x v="24"/>
    <s v="シジミチョウ科"/>
    <n v="2"/>
    <n v="1"/>
    <m/>
    <m/>
    <m/>
    <n v="3"/>
    <m/>
    <s v=""/>
    <s v=""/>
    <s v=""/>
    <s v=""/>
    <s v=""/>
    <s v=""/>
    <s v=""/>
    <s v=""/>
    <s v=""/>
    <s v=""/>
    <s v=""/>
    <s v=""/>
    <m/>
  </r>
  <r>
    <n v="707"/>
    <x v="2"/>
    <x v="7"/>
    <n v="7"/>
    <x v="3"/>
    <x v="13"/>
    <s v="タテハチョウ科"/>
    <n v="1"/>
    <m/>
    <m/>
    <m/>
    <m/>
    <n v="1"/>
    <m/>
    <s v=""/>
    <s v=""/>
    <s v=""/>
    <s v=""/>
    <s v=""/>
    <s v=""/>
    <s v=""/>
    <s v=""/>
    <s v=""/>
    <s v=""/>
    <s v=""/>
    <s v=""/>
    <m/>
  </r>
  <r>
    <n v="708"/>
    <x v="2"/>
    <x v="7"/>
    <n v="7"/>
    <x v="3"/>
    <x v="14"/>
    <s v="シジミチョウ科"/>
    <n v="51"/>
    <n v="30"/>
    <m/>
    <m/>
    <m/>
    <n v="81"/>
    <m/>
    <s v=""/>
    <s v=""/>
    <s v=""/>
    <s v=""/>
    <s v=""/>
    <s v=""/>
    <s v=""/>
    <s v=""/>
    <s v=""/>
    <s v=""/>
    <s v=""/>
    <s v=""/>
    <m/>
  </r>
  <r>
    <n v="709"/>
    <x v="2"/>
    <x v="7"/>
    <n v="7"/>
    <x v="3"/>
    <x v="16"/>
    <s v="シジミチョウ科"/>
    <n v="1"/>
    <m/>
    <m/>
    <m/>
    <m/>
    <n v="1"/>
    <m/>
    <s v=""/>
    <s v=""/>
    <s v=""/>
    <s v=""/>
    <s v=""/>
    <s v=""/>
    <s v=""/>
    <s v=""/>
    <s v=""/>
    <s v=""/>
    <s v=""/>
    <s v=""/>
    <m/>
  </r>
  <r>
    <n v="710"/>
    <x v="2"/>
    <x v="7"/>
    <n v="7"/>
    <x v="3"/>
    <x v="36"/>
    <s v="シロチョウ科"/>
    <n v="4"/>
    <m/>
    <m/>
    <m/>
    <m/>
    <n v="4"/>
    <m/>
    <s v=""/>
    <s v=""/>
    <s v=""/>
    <s v=""/>
    <s v=""/>
    <s v=""/>
    <s v=""/>
    <s v=""/>
    <s v=""/>
    <s v=""/>
    <s v=""/>
    <s v=""/>
    <m/>
  </r>
  <r>
    <n v="711"/>
    <x v="2"/>
    <x v="7"/>
    <n v="7"/>
    <x v="3"/>
    <x v="17"/>
    <s v="シロチョウ科"/>
    <n v="6"/>
    <n v="3"/>
    <m/>
    <m/>
    <m/>
    <n v="9"/>
    <m/>
    <s v=""/>
    <s v=""/>
    <s v=""/>
    <s v=""/>
    <s v=""/>
    <s v=""/>
    <s v=""/>
    <s v=""/>
    <s v=""/>
    <s v=""/>
    <s v=""/>
    <s v=""/>
    <m/>
  </r>
  <r>
    <n v="712"/>
    <x v="2"/>
    <x v="7"/>
    <n v="7"/>
    <x v="3"/>
    <x v="18"/>
    <s v="シジミチョウ科"/>
    <n v="9"/>
    <n v="7"/>
    <m/>
    <m/>
    <m/>
    <n v="16"/>
    <m/>
    <s v=""/>
    <s v=""/>
    <s v=""/>
    <s v=""/>
    <s v=""/>
    <s v=""/>
    <s v=""/>
    <s v=""/>
    <s v=""/>
    <s v=""/>
    <s v=""/>
    <s v=""/>
    <m/>
  </r>
  <r>
    <n v="713"/>
    <x v="2"/>
    <x v="7"/>
    <n v="7"/>
    <x v="3"/>
    <x v="28"/>
    <s v="シジミチョウ科"/>
    <n v="3"/>
    <n v="2"/>
    <m/>
    <m/>
    <m/>
    <n v="5"/>
    <m/>
    <s v=""/>
    <s v=""/>
    <s v=""/>
    <s v=""/>
    <s v=""/>
    <s v=""/>
    <s v=""/>
    <s v=""/>
    <s v=""/>
    <s v=""/>
    <s v=""/>
    <s v=""/>
    <m/>
  </r>
  <r>
    <n v="714"/>
    <x v="2"/>
    <x v="0"/>
    <n v="1"/>
    <x v="0"/>
    <x v="0"/>
    <s v="アゲハチョウ科"/>
    <n v="4"/>
    <n v="2"/>
    <n v="2"/>
    <n v="6"/>
    <n v="10"/>
    <n v="24"/>
    <m/>
    <s v=""/>
    <s v=""/>
    <s v=""/>
    <s v=""/>
    <s v=""/>
    <s v=""/>
    <s v=""/>
    <s v=""/>
    <s v=""/>
    <s v=""/>
    <s v=""/>
    <s v=""/>
    <m/>
  </r>
  <r>
    <n v="715"/>
    <x v="2"/>
    <x v="0"/>
    <n v="1"/>
    <x v="0"/>
    <x v="38"/>
    <s v="タテハチョウ科"/>
    <m/>
    <m/>
    <m/>
    <n v="2"/>
    <n v="3"/>
    <n v="5"/>
    <m/>
    <s v="重点対策外来種"/>
    <s v="特定外来生物"/>
    <s v=""/>
    <s v=""/>
    <s v=""/>
    <s v=""/>
    <s v=""/>
    <s v=""/>
    <s v=""/>
    <s v=""/>
    <s v=""/>
    <s v=""/>
    <m/>
  </r>
  <r>
    <n v="716"/>
    <x v="2"/>
    <x v="0"/>
    <n v="1"/>
    <x v="0"/>
    <x v="1"/>
    <s v="アゲハチョウ科"/>
    <n v="1"/>
    <m/>
    <m/>
    <m/>
    <n v="7"/>
    <n v="8"/>
    <m/>
    <s v=""/>
    <s v=""/>
    <s v=""/>
    <s v=""/>
    <s v=""/>
    <s v=""/>
    <s v=""/>
    <s v=""/>
    <s v=""/>
    <s v=""/>
    <s v=""/>
    <s v=""/>
    <m/>
  </r>
  <r>
    <n v="717"/>
    <x v="2"/>
    <x v="0"/>
    <n v="1"/>
    <x v="0"/>
    <x v="3"/>
    <s v="タテハチョウ科"/>
    <m/>
    <n v="1"/>
    <m/>
    <m/>
    <m/>
    <n v="1"/>
    <m/>
    <s v=""/>
    <s v=""/>
    <s v=""/>
    <s v=""/>
    <s v=""/>
    <s v=""/>
    <s v=""/>
    <s v=""/>
    <s v=""/>
    <s v=""/>
    <s v=""/>
    <s v=""/>
    <m/>
  </r>
  <r>
    <n v="718"/>
    <x v="2"/>
    <x v="0"/>
    <n v="1"/>
    <x v="0"/>
    <x v="4"/>
    <s v="シジミチョウ科"/>
    <n v="2"/>
    <m/>
    <n v="4"/>
    <m/>
    <n v="3"/>
    <n v="9"/>
    <m/>
    <s v=""/>
    <s v=""/>
    <s v=""/>
    <s v=""/>
    <s v=""/>
    <s v=""/>
    <s v=""/>
    <s v=""/>
    <s v=""/>
    <s v=""/>
    <s v=""/>
    <s v=""/>
    <m/>
  </r>
  <r>
    <n v="719"/>
    <x v="2"/>
    <x v="0"/>
    <n v="1"/>
    <x v="0"/>
    <x v="20"/>
    <s v="アゲハチョウ科"/>
    <n v="1"/>
    <n v="1"/>
    <n v="1"/>
    <m/>
    <m/>
    <n v="3"/>
    <m/>
    <s v=""/>
    <s v=""/>
    <s v=""/>
    <s v=""/>
    <s v=""/>
    <s v=""/>
    <s v=""/>
    <s v=""/>
    <s v=""/>
    <s v=""/>
    <s v=""/>
    <s v=""/>
    <m/>
  </r>
  <r>
    <n v="720"/>
    <x v="2"/>
    <x v="0"/>
    <n v="1"/>
    <x v="0"/>
    <x v="5"/>
    <s v="シロチョウ科"/>
    <m/>
    <m/>
    <n v="1"/>
    <m/>
    <n v="2"/>
    <n v="3"/>
    <m/>
    <s v=""/>
    <s v=""/>
    <s v=""/>
    <s v=""/>
    <s v=""/>
    <s v=""/>
    <s v=""/>
    <s v=""/>
    <s v=""/>
    <s v=""/>
    <s v=""/>
    <s v=""/>
    <m/>
  </r>
  <r>
    <n v="721"/>
    <x v="2"/>
    <x v="0"/>
    <n v="1"/>
    <x v="0"/>
    <x v="21"/>
    <s v="タテハチョウ科"/>
    <n v="2"/>
    <m/>
    <m/>
    <m/>
    <n v="1"/>
    <n v="3"/>
    <m/>
    <s v=""/>
    <s v=""/>
    <s v=""/>
    <s v=""/>
    <s v=""/>
    <s v=""/>
    <s v=""/>
    <s v=""/>
    <s v=""/>
    <s v=""/>
    <s v=""/>
    <s v=""/>
    <m/>
  </r>
  <r>
    <n v="722"/>
    <x v="2"/>
    <x v="0"/>
    <n v="1"/>
    <x v="0"/>
    <x v="6"/>
    <s v="アゲハチョウ科"/>
    <n v="3"/>
    <m/>
    <n v="1"/>
    <n v="2"/>
    <n v="5"/>
    <n v="11"/>
    <m/>
    <s v=""/>
    <s v=""/>
    <s v=""/>
    <s v=""/>
    <s v=""/>
    <s v=""/>
    <s v=""/>
    <s v=""/>
    <s v=""/>
    <s v=""/>
    <s v=""/>
    <s v=""/>
    <m/>
  </r>
  <r>
    <n v="723"/>
    <x v="2"/>
    <x v="0"/>
    <n v="1"/>
    <x v="0"/>
    <x v="22"/>
    <s v="タテハチョウ科"/>
    <m/>
    <n v="1"/>
    <m/>
    <m/>
    <m/>
    <n v="1"/>
    <m/>
    <s v=""/>
    <s v=""/>
    <s v=""/>
    <s v=""/>
    <s v=""/>
    <s v=""/>
    <s v=""/>
    <s v=""/>
    <s v=""/>
    <s v=""/>
    <s v=""/>
    <s v=""/>
    <m/>
  </r>
  <r>
    <n v="724"/>
    <x v="2"/>
    <x v="0"/>
    <n v="1"/>
    <x v="0"/>
    <x v="7"/>
    <s v="セセリチョウ科"/>
    <n v="4"/>
    <m/>
    <m/>
    <n v="1"/>
    <n v="1"/>
    <n v="6"/>
    <m/>
    <s v=""/>
    <s v=""/>
    <s v=""/>
    <s v=""/>
    <s v=""/>
    <s v=""/>
    <s v=""/>
    <s v=""/>
    <s v=""/>
    <s v=""/>
    <s v=""/>
    <s v=""/>
    <m/>
  </r>
  <r>
    <n v="725"/>
    <x v="2"/>
    <x v="0"/>
    <n v="1"/>
    <x v="0"/>
    <x v="23"/>
    <s v="タテハチョウ科"/>
    <n v="1"/>
    <m/>
    <n v="1"/>
    <n v="1"/>
    <m/>
    <n v="3"/>
    <m/>
    <s v=""/>
    <s v=""/>
    <s v="C"/>
    <s v="要保護生物"/>
    <s v=""/>
    <s v=""/>
    <s v=""/>
    <s v=""/>
    <s v=""/>
    <s v=""/>
    <s v=""/>
    <s v=""/>
    <m/>
  </r>
  <r>
    <n v="726"/>
    <x v="2"/>
    <x v="0"/>
    <n v="1"/>
    <x v="0"/>
    <x v="8"/>
    <s v="タテハチョウ科"/>
    <n v="3"/>
    <m/>
    <n v="1"/>
    <n v="3"/>
    <n v="2"/>
    <n v="9"/>
    <m/>
    <s v=""/>
    <s v=""/>
    <s v=""/>
    <s v=""/>
    <s v=""/>
    <s v=""/>
    <s v=""/>
    <s v=""/>
    <s v=""/>
    <s v=""/>
    <s v=""/>
    <s v=""/>
    <m/>
  </r>
  <r>
    <n v="727"/>
    <x v="2"/>
    <x v="0"/>
    <n v="1"/>
    <x v="0"/>
    <x v="10"/>
    <s v="アゲハチョウ科"/>
    <m/>
    <m/>
    <n v="2"/>
    <m/>
    <m/>
    <n v="2"/>
    <m/>
    <s v=""/>
    <s v=""/>
    <s v=""/>
    <s v=""/>
    <s v=""/>
    <s v=""/>
    <s v=""/>
    <s v=""/>
    <s v=""/>
    <s v=""/>
    <s v=""/>
    <s v=""/>
    <m/>
  </r>
  <r>
    <n v="728"/>
    <x v="2"/>
    <x v="0"/>
    <n v="1"/>
    <x v="0"/>
    <x v="11"/>
    <s v="セセリチョウ科"/>
    <m/>
    <m/>
    <n v="1"/>
    <m/>
    <m/>
    <n v="1"/>
    <m/>
    <s v=""/>
    <s v=""/>
    <s v=""/>
    <s v=""/>
    <s v=""/>
    <s v=""/>
    <s v=""/>
    <s v=""/>
    <s v=""/>
    <s v=""/>
    <s v=""/>
    <s v=""/>
    <m/>
  </r>
  <r>
    <n v="729"/>
    <x v="2"/>
    <x v="0"/>
    <n v="1"/>
    <x v="0"/>
    <x v="25"/>
    <s v="タテハチョウ科"/>
    <m/>
    <m/>
    <m/>
    <m/>
    <n v="2"/>
    <n v="2"/>
    <m/>
    <s v=""/>
    <s v=""/>
    <s v=""/>
    <s v=""/>
    <s v=""/>
    <s v=""/>
    <s v=""/>
    <s v=""/>
    <s v=""/>
    <s v=""/>
    <s v=""/>
    <s v=""/>
    <m/>
  </r>
  <r>
    <n v="730"/>
    <x v="2"/>
    <x v="0"/>
    <n v="1"/>
    <x v="0"/>
    <x v="12"/>
    <s v="アゲハチョウ科"/>
    <n v="3"/>
    <n v="1"/>
    <m/>
    <m/>
    <m/>
    <n v="4"/>
    <m/>
    <s v=""/>
    <s v=""/>
    <s v=""/>
    <s v=""/>
    <s v=""/>
    <s v=""/>
    <s v=""/>
    <s v=""/>
    <s v=""/>
    <s v=""/>
    <s v=""/>
    <s v=""/>
    <m/>
  </r>
  <r>
    <n v="731"/>
    <x v="2"/>
    <x v="0"/>
    <n v="1"/>
    <x v="0"/>
    <x v="13"/>
    <s v="タテハチョウ科"/>
    <n v="5"/>
    <n v="12"/>
    <m/>
    <n v="1"/>
    <m/>
    <n v="18"/>
    <m/>
    <s v=""/>
    <s v=""/>
    <s v=""/>
    <s v=""/>
    <s v=""/>
    <s v=""/>
    <s v=""/>
    <s v=""/>
    <s v=""/>
    <s v=""/>
    <s v=""/>
    <s v=""/>
    <m/>
  </r>
  <r>
    <n v="732"/>
    <x v="2"/>
    <x v="0"/>
    <n v="1"/>
    <x v="0"/>
    <x v="30"/>
    <s v="タテハチョウ科"/>
    <m/>
    <m/>
    <n v="1"/>
    <n v="3"/>
    <m/>
    <n v="4"/>
    <m/>
    <s v=""/>
    <s v=""/>
    <s v=""/>
    <s v=""/>
    <s v=""/>
    <s v=""/>
    <s v=""/>
    <s v=""/>
    <s v=""/>
    <s v=""/>
    <s v=""/>
    <s v=""/>
    <m/>
  </r>
  <r>
    <n v="733"/>
    <x v="2"/>
    <x v="0"/>
    <n v="1"/>
    <x v="0"/>
    <x v="14"/>
    <s v="シジミチョウ科"/>
    <n v="2"/>
    <m/>
    <m/>
    <m/>
    <m/>
    <n v="2"/>
    <m/>
    <s v=""/>
    <s v=""/>
    <s v=""/>
    <s v=""/>
    <s v=""/>
    <s v=""/>
    <s v=""/>
    <s v=""/>
    <s v=""/>
    <s v=""/>
    <s v=""/>
    <s v=""/>
    <m/>
  </r>
  <r>
    <n v="734"/>
    <x v="2"/>
    <x v="0"/>
    <n v="1"/>
    <x v="0"/>
    <x v="16"/>
    <s v="シジミチョウ科"/>
    <m/>
    <m/>
    <m/>
    <n v="2"/>
    <m/>
    <n v="2"/>
    <m/>
    <s v=""/>
    <s v=""/>
    <s v=""/>
    <s v=""/>
    <s v=""/>
    <s v=""/>
    <s v=""/>
    <s v=""/>
    <s v=""/>
    <s v=""/>
    <s v=""/>
    <s v=""/>
    <m/>
  </r>
  <r>
    <n v="735"/>
    <x v="2"/>
    <x v="0"/>
    <n v="1"/>
    <x v="0"/>
    <x v="17"/>
    <s v="シロチョウ科"/>
    <n v="5"/>
    <n v="1"/>
    <m/>
    <n v="2"/>
    <n v="6"/>
    <n v="14"/>
    <m/>
    <s v=""/>
    <s v=""/>
    <s v=""/>
    <s v=""/>
    <s v=""/>
    <s v=""/>
    <s v=""/>
    <s v=""/>
    <s v=""/>
    <s v=""/>
    <s v=""/>
    <s v=""/>
    <m/>
  </r>
  <r>
    <n v="736"/>
    <x v="2"/>
    <x v="0"/>
    <n v="1"/>
    <x v="0"/>
    <x v="18"/>
    <s v="シジミチョウ科"/>
    <n v="4"/>
    <m/>
    <m/>
    <m/>
    <n v="2"/>
    <n v="6"/>
    <m/>
    <s v=""/>
    <s v=""/>
    <s v=""/>
    <s v=""/>
    <s v=""/>
    <s v=""/>
    <s v=""/>
    <s v=""/>
    <s v=""/>
    <s v=""/>
    <s v=""/>
    <s v=""/>
    <m/>
  </r>
  <r>
    <n v="737"/>
    <x v="2"/>
    <x v="0"/>
    <n v="1"/>
    <x v="0"/>
    <x v="28"/>
    <s v="シジミチョウ科"/>
    <n v="3"/>
    <m/>
    <n v="12"/>
    <m/>
    <n v="1"/>
    <n v="16"/>
    <m/>
    <s v=""/>
    <s v=""/>
    <s v=""/>
    <s v=""/>
    <s v=""/>
    <s v=""/>
    <s v=""/>
    <s v=""/>
    <s v=""/>
    <s v=""/>
    <s v=""/>
    <s v=""/>
    <m/>
  </r>
  <r>
    <n v="738"/>
    <x v="2"/>
    <x v="0"/>
    <n v="3"/>
    <x v="1"/>
    <x v="0"/>
    <s v="アゲハチョウ科"/>
    <m/>
    <n v="1"/>
    <n v="4"/>
    <m/>
    <m/>
    <n v="5"/>
    <m/>
    <s v=""/>
    <s v=""/>
    <s v=""/>
    <s v=""/>
    <s v=""/>
    <s v=""/>
    <s v=""/>
    <s v=""/>
    <s v=""/>
    <s v=""/>
    <s v=""/>
    <s v=""/>
    <m/>
  </r>
  <r>
    <n v="739"/>
    <x v="2"/>
    <x v="0"/>
    <n v="3"/>
    <x v="1"/>
    <x v="38"/>
    <s v="タテハチョウ科"/>
    <m/>
    <n v="2"/>
    <m/>
    <m/>
    <m/>
    <n v="2"/>
    <m/>
    <s v="重点対策外来種"/>
    <s v="特定外来生物"/>
    <s v=""/>
    <s v=""/>
    <s v=""/>
    <s v=""/>
    <s v=""/>
    <s v=""/>
    <s v=""/>
    <s v=""/>
    <s v=""/>
    <s v=""/>
    <m/>
  </r>
  <r>
    <n v="740"/>
    <x v="2"/>
    <x v="0"/>
    <n v="3"/>
    <x v="1"/>
    <x v="1"/>
    <s v="アゲハチョウ科"/>
    <m/>
    <m/>
    <n v="2"/>
    <m/>
    <m/>
    <n v="2"/>
    <m/>
    <s v=""/>
    <s v=""/>
    <s v=""/>
    <s v=""/>
    <s v=""/>
    <s v=""/>
    <s v=""/>
    <s v=""/>
    <s v=""/>
    <s v=""/>
    <s v=""/>
    <s v=""/>
    <m/>
  </r>
  <r>
    <n v="741"/>
    <x v="2"/>
    <x v="0"/>
    <n v="3"/>
    <x v="1"/>
    <x v="4"/>
    <s v="シジミチョウ科"/>
    <m/>
    <n v="1"/>
    <m/>
    <m/>
    <m/>
    <n v="1"/>
    <m/>
    <s v=""/>
    <s v=""/>
    <s v=""/>
    <s v=""/>
    <s v=""/>
    <s v=""/>
    <s v=""/>
    <s v=""/>
    <s v=""/>
    <s v=""/>
    <s v=""/>
    <s v=""/>
    <m/>
  </r>
  <r>
    <n v="742"/>
    <x v="2"/>
    <x v="0"/>
    <n v="3"/>
    <x v="1"/>
    <x v="6"/>
    <s v="アゲハチョウ科"/>
    <m/>
    <m/>
    <n v="1"/>
    <m/>
    <m/>
    <n v="1"/>
    <m/>
    <s v=""/>
    <s v=""/>
    <s v=""/>
    <s v=""/>
    <s v=""/>
    <s v=""/>
    <s v=""/>
    <s v=""/>
    <s v=""/>
    <s v=""/>
    <s v=""/>
    <s v=""/>
    <m/>
  </r>
  <r>
    <n v="743"/>
    <x v="2"/>
    <x v="0"/>
    <n v="3"/>
    <x v="1"/>
    <x v="8"/>
    <s v="タテハチョウ科"/>
    <m/>
    <m/>
    <n v="2"/>
    <m/>
    <m/>
    <n v="2"/>
    <m/>
    <s v=""/>
    <s v=""/>
    <s v=""/>
    <s v=""/>
    <s v=""/>
    <s v=""/>
    <s v=""/>
    <s v=""/>
    <s v=""/>
    <s v=""/>
    <s v=""/>
    <s v=""/>
    <m/>
  </r>
  <r>
    <n v="744"/>
    <x v="2"/>
    <x v="0"/>
    <n v="3"/>
    <x v="1"/>
    <x v="11"/>
    <s v="セセリチョウ科"/>
    <m/>
    <n v="1"/>
    <m/>
    <m/>
    <m/>
    <n v="1"/>
    <m/>
    <s v=""/>
    <s v=""/>
    <s v=""/>
    <s v=""/>
    <s v=""/>
    <s v=""/>
    <s v=""/>
    <s v=""/>
    <s v=""/>
    <s v=""/>
    <s v=""/>
    <s v=""/>
    <m/>
  </r>
  <r>
    <n v="745"/>
    <x v="2"/>
    <x v="0"/>
    <n v="3"/>
    <x v="1"/>
    <x v="30"/>
    <s v="タテハチョウ科"/>
    <m/>
    <n v="1"/>
    <n v="3"/>
    <m/>
    <m/>
    <n v="4"/>
    <m/>
    <s v=""/>
    <s v=""/>
    <s v=""/>
    <s v=""/>
    <s v=""/>
    <s v=""/>
    <s v=""/>
    <s v=""/>
    <s v=""/>
    <s v=""/>
    <s v=""/>
    <s v=""/>
    <m/>
  </r>
  <r>
    <n v="746"/>
    <x v="2"/>
    <x v="0"/>
    <n v="3"/>
    <x v="1"/>
    <x v="16"/>
    <s v="シジミチョウ科"/>
    <n v="2"/>
    <m/>
    <n v="3"/>
    <m/>
    <m/>
    <n v="5"/>
    <m/>
    <s v=""/>
    <s v=""/>
    <s v=""/>
    <s v=""/>
    <s v=""/>
    <s v=""/>
    <s v=""/>
    <s v=""/>
    <s v=""/>
    <s v=""/>
    <s v=""/>
    <s v=""/>
    <m/>
  </r>
  <r>
    <n v="747"/>
    <x v="2"/>
    <x v="0"/>
    <n v="3"/>
    <x v="1"/>
    <x v="17"/>
    <s v="シロチョウ科"/>
    <m/>
    <m/>
    <n v="2"/>
    <m/>
    <m/>
    <n v="2"/>
    <m/>
    <s v=""/>
    <s v=""/>
    <s v=""/>
    <s v=""/>
    <s v=""/>
    <s v=""/>
    <s v=""/>
    <s v=""/>
    <s v=""/>
    <s v=""/>
    <s v=""/>
    <s v=""/>
    <m/>
  </r>
  <r>
    <n v="748"/>
    <x v="2"/>
    <x v="0"/>
    <n v="3"/>
    <x v="1"/>
    <x v="18"/>
    <s v="シジミチョウ科"/>
    <m/>
    <n v="1"/>
    <n v="2"/>
    <m/>
    <m/>
    <n v="3"/>
    <m/>
    <s v=""/>
    <s v=""/>
    <s v=""/>
    <s v=""/>
    <s v=""/>
    <s v=""/>
    <s v=""/>
    <s v=""/>
    <s v=""/>
    <s v=""/>
    <s v=""/>
    <s v=""/>
    <m/>
  </r>
  <r>
    <n v="749"/>
    <x v="2"/>
    <x v="0"/>
    <n v="3"/>
    <x v="1"/>
    <x v="28"/>
    <s v="シジミチョウ科"/>
    <m/>
    <m/>
    <n v="3"/>
    <m/>
    <m/>
    <n v="3"/>
    <m/>
    <s v=""/>
    <s v=""/>
    <s v=""/>
    <s v=""/>
    <s v=""/>
    <s v=""/>
    <s v=""/>
    <s v=""/>
    <s v=""/>
    <s v=""/>
    <s v=""/>
    <s v=""/>
    <m/>
  </r>
  <r>
    <n v="750"/>
    <x v="2"/>
    <x v="0"/>
    <n v="6"/>
    <x v="2"/>
    <x v="0"/>
    <s v="アゲハチョウ科"/>
    <n v="1"/>
    <m/>
    <n v="2"/>
    <m/>
    <m/>
    <n v="3"/>
    <m/>
    <s v=""/>
    <s v=""/>
    <s v=""/>
    <s v=""/>
    <s v=""/>
    <s v=""/>
    <s v=""/>
    <s v=""/>
    <s v=""/>
    <s v=""/>
    <s v=""/>
    <s v=""/>
    <m/>
  </r>
  <r>
    <n v="751"/>
    <x v="2"/>
    <x v="0"/>
    <n v="6"/>
    <x v="2"/>
    <x v="38"/>
    <s v="タテハチョウ科"/>
    <m/>
    <m/>
    <n v="1"/>
    <m/>
    <m/>
    <n v="1"/>
    <m/>
    <s v="重点対策外来種"/>
    <s v="特定外来生物"/>
    <s v=""/>
    <s v=""/>
    <s v=""/>
    <s v=""/>
    <s v=""/>
    <s v=""/>
    <s v=""/>
    <s v=""/>
    <s v=""/>
    <s v=""/>
    <m/>
  </r>
  <r>
    <n v="752"/>
    <x v="2"/>
    <x v="0"/>
    <n v="6"/>
    <x v="2"/>
    <x v="1"/>
    <s v="アゲハチョウ科"/>
    <m/>
    <n v="2"/>
    <m/>
    <m/>
    <m/>
    <n v="2"/>
    <m/>
    <s v=""/>
    <s v=""/>
    <s v=""/>
    <s v=""/>
    <s v=""/>
    <s v=""/>
    <s v=""/>
    <s v=""/>
    <s v=""/>
    <s v=""/>
    <s v=""/>
    <s v=""/>
    <m/>
  </r>
  <r>
    <n v="753"/>
    <x v="2"/>
    <x v="0"/>
    <n v="6"/>
    <x v="2"/>
    <x v="29"/>
    <s v="アゲハチョウ科"/>
    <n v="1"/>
    <n v="1"/>
    <m/>
    <m/>
    <m/>
    <n v="2"/>
    <m/>
    <s v=""/>
    <s v=""/>
    <s v=""/>
    <s v=""/>
    <s v=""/>
    <s v=""/>
    <s v=""/>
    <s v=""/>
    <s v=""/>
    <s v=""/>
    <s v=""/>
    <s v=""/>
    <m/>
  </r>
  <r>
    <n v="754"/>
    <x v="2"/>
    <x v="0"/>
    <n v="6"/>
    <x v="2"/>
    <x v="37"/>
    <s v="セセリチョウ科"/>
    <n v="2"/>
    <m/>
    <m/>
    <m/>
    <m/>
    <n v="2"/>
    <m/>
    <s v=""/>
    <s v=""/>
    <s v=""/>
    <s v=""/>
    <s v="D"/>
    <s v="一般保護生物"/>
    <s v="NT"/>
    <s v="準絶滅危惧"/>
    <s v="NT"/>
    <s v="準絶滅危惧"/>
    <s v="NT"/>
    <s v="準絶滅危惧"/>
    <m/>
  </r>
  <r>
    <n v="755"/>
    <x v="2"/>
    <x v="0"/>
    <n v="6"/>
    <x v="2"/>
    <x v="9"/>
    <s v="タテハチョウ科"/>
    <m/>
    <m/>
    <n v="1"/>
    <m/>
    <m/>
    <n v="1"/>
    <m/>
    <s v=""/>
    <s v=""/>
    <s v=""/>
    <s v=""/>
    <s v=""/>
    <s v=""/>
    <s v=""/>
    <s v=""/>
    <s v=""/>
    <s v=""/>
    <s v=""/>
    <s v=""/>
    <m/>
  </r>
  <r>
    <n v="756"/>
    <x v="2"/>
    <x v="0"/>
    <n v="6"/>
    <x v="2"/>
    <x v="12"/>
    <s v="アゲハチョウ科"/>
    <m/>
    <m/>
    <n v="1"/>
    <m/>
    <m/>
    <n v="1"/>
    <m/>
    <s v=""/>
    <s v=""/>
    <s v=""/>
    <s v=""/>
    <s v=""/>
    <s v=""/>
    <s v=""/>
    <s v=""/>
    <s v=""/>
    <s v=""/>
    <s v=""/>
    <s v=""/>
    <m/>
  </r>
  <r>
    <n v="757"/>
    <x v="2"/>
    <x v="0"/>
    <n v="6"/>
    <x v="2"/>
    <x v="13"/>
    <s v="タテハチョウ科"/>
    <m/>
    <m/>
    <n v="6"/>
    <m/>
    <m/>
    <n v="6"/>
    <m/>
    <s v=""/>
    <s v=""/>
    <s v=""/>
    <s v=""/>
    <s v=""/>
    <s v=""/>
    <s v=""/>
    <s v=""/>
    <s v=""/>
    <s v=""/>
    <s v=""/>
    <s v=""/>
    <m/>
  </r>
  <r>
    <n v="758"/>
    <x v="2"/>
    <x v="0"/>
    <n v="6"/>
    <x v="2"/>
    <x v="30"/>
    <s v="タテハチョウ科"/>
    <n v="1"/>
    <m/>
    <n v="9"/>
    <m/>
    <m/>
    <n v="10"/>
    <m/>
    <s v=""/>
    <s v=""/>
    <s v=""/>
    <s v=""/>
    <s v=""/>
    <s v=""/>
    <s v=""/>
    <s v=""/>
    <s v=""/>
    <s v=""/>
    <s v=""/>
    <s v=""/>
    <m/>
  </r>
  <r>
    <n v="759"/>
    <x v="2"/>
    <x v="0"/>
    <n v="6"/>
    <x v="2"/>
    <x v="14"/>
    <s v="シジミチョウ科"/>
    <n v="4"/>
    <m/>
    <n v="4"/>
    <m/>
    <m/>
    <n v="8"/>
    <m/>
    <s v=""/>
    <s v=""/>
    <s v=""/>
    <s v=""/>
    <s v=""/>
    <s v=""/>
    <s v=""/>
    <s v=""/>
    <s v=""/>
    <s v=""/>
    <s v=""/>
    <s v=""/>
    <m/>
  </r>
  <r>
    <n v="760"/>
    <x v="2"/>
    <x v="0"/>
    <n v="6"/>
    <x v="2"/>
    <x v="16"/>
    <s v="シジミチョウ科"/>
    <m/>
    <m/>
    <n v="1"/>
    <m/>
    <m/>
    <n v="1"/>
    <m/>
    <s v=""/>
    <s v=""/>
    <s v=""/>
    <s v=""/>
    <s v=""/>
    <s v=""/>
    <s v=""/>
    <s v=""/>
    <s v=""/>
    <s v=""/>
    <s v=""/>
    <s v=""/>
    <m/>
  </r>
  <r>
    <n v="761"/>
    <x v="2"/>
    <x v="0"/>
    <n v="6"/>
    <x v="2"/>
    <x v="36"/>
    <s v="シロチョウ科"/>
    <m/>
    <n v="1"/>
    <m/>
    <m/>
    <m/>
    <n v="1"/>
    <m/>
    <s v=""/>
    <s v=""/>
    <s v=""/>
    <s v=""/>
    <s v=""/>
    <s v=""/>
    <s v=""/>
    <s v=""/>
    <s v=""/>
    <s v=""/>
    <s v=""/>
    <s v=""/>
    <m/>
  </r>
  <r>
    <n v="762"/>
    <x v="2"/>
    <x v="0"/>
    <n v="6"/>
    <x v="2"/>
    <x v="17"/>
    <s v="シロチョウ科"/>
    <n v="2"/>
    <m/>
    <n v="3"/>
    <m/>
    <m/>
    <n v="5"/>
    <m/>
    <s v=""/>
    <s v=""/>
    <s v=""/>
    <s v=""/>
    <s v=""/>
    <s v=""/>
    <s v=""/>
    <s v=""/>
    <s v=""/>
    <s v=""/>
    <s v=""/>
    <s v=""/>
    <m/>
  </r>
  <r>
    <n v="763"/>
    <x v="2"/>
    <x v="0"/>
    <n v="6"/>
    <x v="2"/>
    <x v="18"/>
    <s v="シジミチョウ科"/>
    <m/>
    <m/>
    <n v="1"/>
    <m/>
    <m/>
    <n v="1"/>
    <m/>
    <s v=""/>
    <s v=""/>
    <s v=""/>
    <s v=""/>
    <s v=""/>
    <s v=""/>
    <s v=""/>
    <s v=""/>
    <s v=""/>
    <s v=""/>
    <s v=""/>
    <s v=""/>
    <m/>
  </r>
  <r>
    <n v="764"/>
    <x v="2"/>
    <x v="0"/>
    <n v="7"/>
    <x v="3"/>
    <x v="0"/>
    <s v="アゲハチョウ科"/>
    <n v="2"/>
    <n v="1"/>
    <m/>
    <m/>
    <m/>
    <n v="3"/>
    <m/>
    <s v=""/>
    <s v=""/>
    <s v=""/>
    <s v=""/>
    <s v=""/>
    <s v=""/>
    <s v=""/>
    <s v=""/>
    <s v=""/>
    <s v=""/>
    <s v=""/>
    <s v=""/>
    <m/>
  </r>
  <r>
    <n v="765"/>
    <x v="2"/>
    <x v="0"/>
    <n v="7"/>
    <x v="3"/>
    <x v="38"/>
    <s v="タテハチョウ科"/>
    <n v="1"/>
    <m/>
    <m/>
    <m/>
    <m/>
    <n v="1"/>
    <m/>
    <s v="重点対策外来種"/>
    <s v="特定外来生物"/>
    <s v=""/>
    <s v=""/>
    <s v=""/>
    <s v=""/>
    <s v=""/>
    <s v=""/>
    <s v=""/>
    <s v=""/>
    <s v=""/>
    <s v=""/>
    <m/>
  </r>
  <r>
    <n v="766"/>
    <x v="2"/>
    <x v="0"/>
    <n v="7"/>
    <x v="3"/>
    <x v="1"/>
    <s v="アゲハチョウ科"/>
    <n v="1"/>
    <n v="5"/>
    <m/>
    <m/>
    <m/>
    <n v="6"/>
    <m/>
    <s v=""/>
    <s v=""/>
    <s v=""/>
    <s v=""/>
    <s v=""/>
    <s v=""/>
    <s v=""/>
    <s v=""/>
    <s v=""/>
    <s v=""/>
    <s v=""/>
    <s v=""/>
    <m/>
  </r>
  <r>
    <n v="767"/>
    <x v="2"/>
    <x v="0"/>
    <n v="7"/>
    <x v="3"/>
    <x v="4"/>
    <s v="シジミチョウ科"/>
    <n v="1"/>
    <n v="1"/>
    <m/>
    <m/>
    <m/>
    <n v="2"/>
    <m/>
    <s v=""/>
    <s v=""/>
    <s v=""/>
    <s v=""/>
    <s v=""/>
    <s v=""/>
    <s v=""/>
    <s v=""/>
    <s v=""/>
    <s v=""/>
    <s v=""/>
    <s v=""/>
    <m/>
  </r>
  <r>
    <n v="768"/>
    <x v="2"/>
    <x v="0"/>
    <n v="7"/>
    <x v="3"/>
    <x v="5"/>
    <s v="シロチョウ科"/>
    <m/>
    <n v="1"/>
    <m/>
    <m/>
    <m/>
    <n v="1"/>
    <m/>
    <s v=""/>
    <s v=""/>
    <s v=""/>
    <s v=""/>
    <s v=""/>
    <s v=""/>
    <s v=""/>
    <s v=""/>
    <s v=""/>
    <s v=""/>
    <s v=""/>
    <s v=""/>
    <m/>
  </r>
  <r>
    <n v="769"/>
    <x v="2"/>
    <x v="0"/>
    <n v="7"/>
    <x v="3"/>
    <x v="21"/>
    <s v="タテハチョウ科"/>
    <n v="3"/>
    <n v="1"/>
    <m/>
    <m/>
    <m/>
    <n v="4"/>
    <m/>
    <s v=""/>
    <s v=""/>
    <s v=""/>
    <s v=""/>
    <s v=""/>
    <s v=""/>
    <s v=""/>
    <s v=""/>
    <s v=""/>
    <s v=""/>
    <s v=""/>
    <s v=""/>
    <m/>
  </r>
  <r>
    <n v="770"/>
    <x v="2"/>
    <x v="0"/>
    <n v="7"/>
    <x v="3"/>
    <x v="6"/>
    <s v="アゲハチョウ科"/>
    <n v="1"/>
    <m/>
    <m/>
    <m/>
    <m/>
    <n v="1"/>
    <m/>
    <s v=""/>
    <s v=""/>
    <s v=""/>
    <s v=""/>
    <s v=""/>
    <s v=""/>
    <s v=""/>
    <s v=""/>
    <s v=""/>
    <s v=""/>
    <s v=""/>
    <s v=""/>
    <m/>
  </r>
  <r>
    <n v="771"/>
    <x v="2"/>
    <x v="0"/>
    <n v="7"/>
    <x v="3"/>
    <x v="10"/>
    <s v="アゲハチョウ科"/>
    <n v="1"/>
    <m/>
    <m/>
    <m/>
    <m/>
    <n v="1"/>
    <m/>
    <s v=""/>
    <s v=""/>
    <s v=""/>
    <s v=""/>
    <s v=""/>
    <s v=""/>
    <s v=""/>
    <s v=""/>
    <s v=""/>
    <s v=""/>
    <s v=""/>
    <s v=""/>
    <m/>
  </r>
  <r>
    <n v="772"/>
    <x v="2"/>
    <x v="0"/>
    <n v="7"/>
    <x v="3"/>
    <x v="42"/>
    <s v="タテハチョウ科"/>
    <n v="8"/>
    <m/>
    <m/>
    <m/>
    <m/>
    <n v="8"/>
    <m/>
    <s v=""/>
    <s v=""/>
    <s v="C"/>
    <s v="要保護生物"/>
    <s v="C"/>
    <s v="要保護生物"/>
    <s v=""/>
    <s v=""/>
    <s v=""/>
    <s v=""/>
    <s v=""/>
    <s v=""/>
    <m/>
  </r>
  <r>
    <n v="773"/>
    <x v="2"/>
    <x v="0"/>
    <n v="7"/>
    <x v="3"/>
    <x v="39"/>
    <s v="シロチョウ科"/>
    <m/>
    <n v="1"/>
    <m/>
    <m/>
    <m/>
    <n v="1"/>
    <m/>
    <s v=""/>
    <s v=""/>
    <s v=""/>
    <s v=""/>
    <s v=""/>
    <s v=""/>
    <s v=""/>
    <s v=""/>
    <s v=""/>
    <s v=""/>
    <s v=""/>
    <s v=""/>
    <m/>
  </r>
  <r>
    <n v="774"/>
    <x v="2"/>
    <x v="0"/>
    <n v="7"/>
    <x v="3"/>
    <x v="34"/>
    <s v="セセリチョウ科"/>
    <m/>
    <n v="1"/>
    <m/>
    <m/>
    <m/>
    <n v="1"/>
    <m/>
    <s v=""/>
    <s v=""/>
    <s v=""/>
    <s v=""/>
    <s v=""/>
    <s v=""/>
    <s v=""/>
    <s v=""/>
    <s v=""/>
    <s v=""/>
    <s v=""/>
    <s v=""/>
    <m/>
  </r>
  <r>
    <n v="775"/>
    <x v="2"/>
    <x v="0"/>
    <n v="7"/>
    <x v="3"/>
    <x v="25"/>
    <s v="タテハチョウ科"/>
    <n v="1"/>
    <n v="1"/>
    <m/>
    <m/>
    <m/>
    <n v="2"/>
    <m/>
    <s v=""/>
    <s v=""/>
    <s v=""/>
    <s v=""/>
    <s v=""/>
    <s v=""/>
    <s v=""/>
    <s v=""/>
    <s v=""/>
    <s v=""/>
    <s v=""/>
    <s v=""/>
    <m/>
  </r>
  <r>
    <n v="776"/>
    <x v="2"/>
    <x v="0"/>
    <n v="7"/>
    <x v="3"/>
    <x v="12"/>
    <s v="アゲハチョウ科"/>
    <n v="1"/>
    <n v="1"/>
    <m/>
    <m/>
    <m/>
    <n v="2"/>
    <m/>
    <s v=""/>
    <s v=""/>
    <s v=""/>
    <s v=""/>
    <s v=""/>
    <s v=""/>
    <s v=""/>
    <s v=""/>
    <s v=""/>
    <s v=""/>
    <s v=""/>
    <s v=""/>
    <m/>
  </r>
  <r>
    <n v="777"/>
    <x v="2"/>
    <x v="0"/>
    <n v="7"/>
    <x v="3"/>
    <x v="30"/>
    <s v="タテハチョウ科"/>
    <n v="8"/>
    <n v="13"/>
    <m/>
    <m/>
    <m/>
    <n v="21"/>
    <m/>
    <s v=""/>
    <s v=""/>
    <s v=""/>
    <s v=""/>
    <s v=""/>
    <s v=""/>
    <s v=""/>
    <s v=""/>
    <s v=""/>
    <s v=""/>
    <s v=""/>
    <s v=""/>
    <m/>
  </r>
  <r>
    <n v="778"/>
    <x v="2"/>
    <x v="0"/>
    <n v="7"/>
    <x v="3"/>
    <x v="14"/>
    <s v="シジミチョウ科"/>
    <n v="6"/>
    <n v="7"/>
    <m/>
    <m/>
    <m/>
    <n v="13"/>
    <m/>
    <s v=""/>
    <s v=""/>
    <s v=""/>
    <s v=""/>
    <s v=""/>
    <s v=""/>
    <s v=""/>
    <s v=""/>
    <s v=""/>
    <s v=""/>
    <s v=""/>
    <s v=""/>
    <m/>
  </r>
  <r>
    <n v="779"/>
    <x v="2"/>
    <x v="0"/>
    <n v="7"/>
    <x v="3"/>
    <x v="16"/>
    <s v="シジミチョウ科"/>
    <m/>
    <n v="1"/>
    <m/>
    <m/>
    <m/>
    <n v="1"/>
    <m/>
    <s v=""/>
    <s v=""/>
    <s v=""/>
    <s v=""/>
    <s v=""/>
    <s v=""/>
    <s v=""/>
    <s v=""/>
    <s v=""/>
    <s v=""/>
    <s v=""/>
    <s v=""/>
    <m/>
  </r>
  <r>
    <n v="780"/>
    <x v="2"/>
    <x v="0"/>
    <n v="7"/>
    <x v="3"/>
    <x v="17"/>
    <s v="シロチョウ科"/>
    <m/>
    <n v="5"/>
    <m/>
    <m/>
    <m/>
    <n v="5"/>
    <m/>
    <s v=""/>
    <s v=""/>
    <s v=""/>
    <s v=""/>
    <s v=""/>
    <s v=""/>
    <s v=""/>
    <s v=""/>
    <s v=""/>
    <s v=""/>
    <s v=""/>
    <s v=""/>
    <m/>
  </r>
  <r>
    <n v="781"/>
    <x v="2"/>
    <x v="0"/>
    <n v="7"/>
    <x v="3"/>
    <x v="18"/>
    <s v="シジミチョウ科"/>
    <n v="1"/>
    <n v="4"/>
    <m/>
    <m/>
    <m/>
    <n v="5"/>
    <m/>
    <s v=""/>
    <s v=""/>
    <s v=""/>
    <s v=""/>
    <s v=""/>
    <s v=""/>
    <s v=""/>
    <s v=""/>
    <s v=""/>
    <s v=""/>
    <s v=""/>
    <s v=""/>
    <m/>
  </r>
  <r>
    <n v="782"/>
    <x v="2"/>
    <x v="1"/>
    <n v="1"/>
    <x v="0"/>
    <x v="0"/>
    <s v="アゲハチョウ科"/>
    <n v="2"/>
    <m/>
    <m/>
    <n v="1"/>
    <n v="4"/>
    <n v="7"/>
    <m/>
    <s v=""/>
    <s v=""/>
    <s v=""/>
    <s v=""/>
    <s v=""/>
    <s v=""/>
    <s v=""/>
    <s v=""/>
    <s v=""/>
    <s v=""/>
    <s v=""/>
    <s v=""/>
    <m/>
  </r>
  <r>
    <n v="783"/>
    <x v="2"/>
    <x v="1"/>
    <n v="1"/>
    <x v="0"/>
    <x v="38"/>
    <s v="タテハチョウ科"/>
    <m/>
    <m/>
    <n v="3"/>
    <n v="1"/>
    <n v="1"/>
    <n v="5"/>
    <m/>
    <s v="重点対策外来種"/>
    <s v="特定外来生物"/>
    <s v=""/>
    <s v=""/>
    <s v=""/>
    <s v=""/>
    <s v=""/>
    <s v=""/>
    <s v=""/>
    <s v=""/>
    <s v=""/>
    <s v=""/>
    <m/>
  </r>
  <r>
    <n v="784"/>
    <x v="2"/>
    <x v="1"/>
    <n v="1"/>
    <x v="0"/>
    <x v="1"/>
    <s v="アゲハチョウ科"/>
    <n v="1"/>
    <m/>
    <m/>
    <n v="2"/>
    <n v="4"/>
    <n v="7"/>
    <m/>
    <s v=""/>
    <s v=""/>
    <s v=""/>
    <s v=""/>
    <s v=""/>
    <s v=""/>
    <s v=""/>
    <s v=""/>
    <s v=""/>
    <s v=""/>
    <s v=""/>
    <s v=""/>
    <m/>
  </r>
  <r>
    <n v="785"/>
    <x v="2"/>
    <x v="1"/>
    <n v="1"/>
    <x v="0"/>
    <x v="2"/>
    <s v="セセリチョウ科"/>
    <m/>
    <n v="1"/>
    <m/>
    <n v="1"/>
    <n v="2"/>
    <n v="4"/>
    <m/>
    <s v=""/>
    <s v=""/>
    <s v=""/>
    <s v=""/>
    <s v=""/>
    <s v=""/>
    <s v=""/>
    <s v=""/>
    <s v=""/>
    <s v=""/>
    <s v=""/>
    <s v=""/>
    <m/>
  </r>
  <r>
    <n v="786"/>
    <x v="2"/>
    <x v="1"/>
    <n v="1"/>
    <x v="0"/>
    <x v="4"/>
    <s v="シジミチョウ科"/>
    <n v="2"/>
    <m/>
    <n v="8"/>
    <n v="5"/>
    <m/>
    <n v="15"/>
    <m/>
    <s v=""/>
    <s v=""/>
    <s v=""/>
    <s v=""/>
    <s v=""/>
    <s v=""/>
    <s v=""/>
    <s v=""/>
    <s v=""/>
    <s v=""/>
    <s v=""/>
    <s v=""/>
    <m/>
  </r>
  <r>
    <n v="787"/>
    <x v="2"/>
    <x v="1"/>
    <n v="1"/>
    <x v="0"/>
    <x v="29"/>
    <s v="アゲハチョウ科"/>
    <m/>
    <m/>
    <m/>
    <m/>
    <n v="3"/>
    <n v="3"/>
    <m/>
    <s v=""/>
    <s v=""/>
    <s v=""/>
    <s v=""/>
    <s v=""/>
    <s v=""/>
    <s v=""/>
    <s v=""/>
    <s v=""/>
    <s v=""/>
    <s v=""/>
    <s v=""/>
    <m/>
  </r>
  <r>
    <n v="788"/>
    <x v="2"/>
    <x v="1"/>
    <n v="1"/>
    <x v="0"/>
    <x v="5"/>
    <s v="シロチョウ科"/>
    <m/>
    <m/>
    <m/>
    <m/>
    <n v="1"/>
    <n v="1"/>
    <m/>
    <s v=""/>
    <s v=""/>
    <s v=""/>
    <s v=""/>
    <s v=""/>
    <s v=""/>
    <s v=""/>
    <s v=""/>
    <s v=""/>
    <s v=""/>
    <s v=""/>
    <s v=""/>
    <m/>
  </r>
  <r>
    <n v="789"/>
    <x v="2"/>
    <x v="1"/>
    <n v="1"/>
    <x v="0"/>
    <x v="21"/>
    <s v="タテハチョウ科"/>
    <n v="1"/>
    <m/>
    <m/>
    <m/>
    <n v="1"/>
    <n v="2"/>
    <m/>
    <s v=""/>
    <s v=""/>
    <s v=""/>
    <s v=""/>
    <s v=""/>
    <s v=""/>
    <s v=""/>
    <s v=""/>
    <s v=""/>
    <s v=""/>
    <s v=""/>
    <s v=""/>
    <m/>
  </r>
  <r>
    <n v="790"/>
    <x v="2"/>
    <x v="1"/>
    <n v="1"/>
    <x v="0"/>
    <x v="33"/>
    <s v="セセリチョウ科"/>
    <m/>
    <m/>
    <m/>
    <n v="1"/>
    <m/>
    <n v="1"/>
    <m/>
    <s v=""/>
    <s v=""/>
    <s v=""/>
    <s v=""/>
    <s v=""/>
    <s v=""/>
    <s v=""/>
    <s v=""/>
    <s v=""/>
    <s v=""/>
    <s v=""/>
    <s v=""/>
    <m/>
  </r>
  <r>
    <n v="791"/>
    <x v="2"/>
    <x v="1"/>
    <n v="1"/>
    <x v="0"/>
    <x v="6"/>
    <s v="アゲハチョウ科"/>
    <n v="1"/>
    <n v="1"/>
    <n v="1"/>
    <m/>
    <n v="2"/>
    <n v="5"/>
    <m/>
    <s v=""/>
    <s v=""/>
    <s v=""/>
    <s v=""/>
    <s v=""/>
    <s v=""/>
    <s v=""/>
    <s v=""/>
    <s v=""/>
    <s v=""/>
    <s v=""/>
    <s v=""/>
    <m/>
  </r>
  <r>
    <n v="792"/>
    <x v="2"/>
    <x v="1"/>
    <n v="1"/>
    <x v="0"/>
    <x v="45"/>
    <s v="シジミチョウ科"/>
    <m/>
    <m/>
    <m/>
    <n v="1"/>
    <m/>
    <n v="1"/>
    <m/>
    <s v=""/>
    <s v=""/>
    <s v=""/>
    <s v=""/>
    <s v=""/>
    <s v=""/>
    <s v=""/>
    <s v=""/>
    <s v=""/>
    <s v=""/>
    <s v=""/>
    <s v=""/>
    <s v="約10年ぶりの確認（夕方に活動するチョウなので、午前中の調査では見つかりにくい）"/>
  </r>
  <r>
    <n v="793"/>
    <x v="2"/>
    <x v="1"/>
    <n v="1"/>
    <x v="0"/>
    <x v="22"/>
    <s v="タテハチョウ科"/>
    <m/>
    <n v="1"/>
    <m/>
    <m/>
    <m/>
    <n v="1"/>
    <m/>
    <s v=""/>
    <s v=""/>
    <s v=""/>
    <s v=""/>
    <s v=""/>
    <s v=""/>
    <s v=""/>
    <s v=""/>
    <s v=""/>
    <s v=""/>
    <s v=""/>
    <s v=""/>
    <m/>
  </r>
  <r>
    <n v="794"/>
    <x v="2"/>
    <x v="1"/>
    <n v="1"/>
    <x v="0"/>
    <x v="8"/>
    <s v="タテハチョウ科"/>
    <m/>
    <m/>
    <m/>
    <n v="2"/>
    <n v="1"/>
    <n v="3"/>
    <m/>
    <s v=""/>
    <s v=""/>
    <s v=""/>
    <s v=""/>
    <s v=""/>
    <s v=""/>
    <s v=""/>
    <s v=""/>
    <s v=""/>
    <s v=""/>
    <s v=""/>
    <s v=""/>
    <m/>
  </r>
  <r>
    <n v="795"/>
    <x v="2"/>
    <x v="1"/>
    <n v="1"/>
    <x v="0"/>
    <x v="9"/>
    <s v="タテハチョウ科"/>
    <n v="1"/>
    <m/>
    <m/>
    <m/>
    <m/>
    <n v="1"/>
    <m/>
    <s v=""/>
    <s v=""/>
    <s v=""/>
    <s v=""/>
    <s v=""/>
    <s v=""/>
    <s v=""/>
    <s v=""/>
    <s v=""/>
    <s v=""/>
    <s v=""/>
    <s v=""/>
    <m/>
  </r>
  <r>
    <n v="796"/>
    <x v="2"/>
    <x v="1"/>
    <n v="1"/>
    <x v="0"/>
    <x v="25"/>
    <s v="タテハチョウ科"/>
    <n v="1"/>
    <m/>
    <m/>
    <m/>
    <n v="11"/>
    <n v="12"/>
    <m/>
    <s v=""/>
    <s v=""/>
    <s v=""/>
    <s v=""/>
    <s v=""/>
    <s v=""/>
    <s v=""/>
    <s v=""/>
    <s v=""/>
    <s v=""/>
    <s v=""/>
    <s v=""/>
    <m/>
  </r>
  <r>
    <n v="797"/>
    <x v="2"/>
    <x v="1"/>
    <n v="1"/>
    <x v="0"/>
    <x v="12"/>
    <s v="アゲハチョウ科"/>
    <m/>
    <m/>
    <n v="1"/>
    <m/>
    <m/>
    <n v="1"/>
    <m/>
    <s v=""/>
    <s v=""/>
    <s v=""/>
    <s v=""/>
    <s v=""/>
    <s v=""/>
    <s v=""/>
    <s v=""/>
    <s v=""/>
    <s v=""/>
    <s v=""/>
    <s v=""/>
    <m/>
  </r>
  <r>
    <n v="798"/>
    <x v="2"/>
    <x v="1"/>
    <n v="1"/>
    <x v="0"/>
    <x v="30"/>
    <s v="タテハチョウ科"/>
    <m/>
    <m/>
    <m/>
    <n v="1"/>
    <m/>
    <n v="1"/>
    <m/>
    <s v=""/>
    <s v=""/>
    <s v=""/>
    <s v=""/>
    <s v=""/>
    <s v=""/>
    <s v=""/>
    <s v=""/>
    <s v=""/>
    <s v=""/>
    <s v=""/>
    <s v=""/>
    <m/>
  </r>
  <r>
    <n v="799"/>
    <x v="2"/>
    <x v="1"/>
    <n v="1"/>
    <x v="0"/>
    <x v="14"/>
    <s v="シジミチョウ科"/>
    <m/>
    <m/>
    <m/>
    <m/>
    <n v="1"/>
    <n v="1"/>
    <m/>
    <s v=""/>
    <s v=""/>
    <s v=""/>
    <s v=""/>
    <s v=""/>
    <s v=""/>
    <s v=""/>
    <s v=""/>
    <s v=""/>
    <s v=""/>
    <s v=""/>
    <s v=""/>
    <m/>
  </r>
  <r>
    <n v="800"/>
    <x v="2"/>
    <x v="1"/>
    <n v="1"/>
    <x v="0"/>
    <x v="16"/>
    <s v="シジミチョウ科"/>
    <m/>
    <n v="4"/>
    <m/>
    <m/>
    <m/>
    <n v="4"/>
    <m/>
    <s v=""/>
    <s v=""/>
    <s v=""/>
    <s v=""/>
    <s v=""/>
    <s v=""/>
    <s v=""/>
    <s v=""/>
    <s v=""/>
    <s v=""/>
    <s v=""/>
    <s v=""/>
    <m/>
  </r>
  <r>
    <n v="801"/>
    <x v="2"/>
    <x v="1"/>
    <n v="1"/>
    <x v="0"/>
    <x v="17"/>
    <s v="シロチョウ科"/>
    <n v="1"/>
    <m/>
    <m/>
    <m/>
    <m/>
    <n v="1"/>
    <m/>
    <s v=""/>
    <s v=""/>
    <s v=""/>
    <s v=""/>
    <s v=""/>
    <s v=""/>
    <s v=""/>
    <s v=""/>
    <s v=""/>
    <s v=""/>
    <s v=""/>
    <s v=""/>
    <m/>
  </r>
  <r>
    <n v="802"/>
    <x v="2"/>
    <x v="1"/>
    <n v="1"/>
    <x v="0"/>
    <x v="18"/>
    <s v="シジミチョウ科"/>
    <n v="14"/>
    <m/>
    <n v="1"/>
    <m/>
    <n v="11"/>
    <n v="26"/>
    <m/>
    <s v=""/>
    <s v=""/>
    <s v=""/>
    <s v=""/>
    <s v=""/>
    <s v=""/>
    <s v=""/>
    <s v=""/>
    <s v=""/>
    <s v=""/>
    <s v=""/>
    <s v=""/>
    <m/>
  </r>
  <r>
    <n v="803"/>
    <x v="2"/>
    <x v="1"/>
    <n v="1"/>
    <x v="0"/>
    <x v="28"/>
    <s v="シジミチョウ科"/>
    <n v="5"/>
    <n v="2"/>
    <n v="5"/>
    <n v="2"/>
    <n v="4"/>
    <n v="18"/>
    <m/>
    <s v=""/>
    <s v=""/>
    <s v=""/>
    <s v=""/>
    <s v=""/>
    <s v=""/>
    <s v=""/>
    <s v=""/>
    <s v=""/>
    <s v=""/>
    <s v=""/>
    <s v=""/>
    <m/>
  </r>
  <r>
    <n v="804"/>
    <x v="2"/>
    <x v="1"/>
    <n v="1"/>
    <x v="0"/>
    <x v="19"/>
    <s v="タテハチョウ科"/>
    <m/>
    <m/>
    <m/>
    <m/>
    <n v="1"/>
    <n v="1"/>
    <m/>
    <s v=""/>
    <s v=""/>
    <s v=""/>
    <s v=""/>
    <s v=""/>
    <s v=""/>
    <s v=""/>
    <s v=""/>
    <s v=""/>
    <s v=""/>
    <s v=""/>
    <s v=""/>
    <m/>
  </r>
  <r>
    <n v="805"/>
    <x v="2"/>
    <x v="1"/>
    <n v="3"/>
    <x v="1"/>
    <x v="0"/>
    <s v="アゲハチョウ科"/>
    <m/>
    <m/>
    <n v="2"/>
    <m/>
    <m/>
    <n v="2"/>
    <m/>
    <s v=""/>
    <s v=""/>
    <s v=""/>
    <s v=""/>
    <s v=""/>
    <s v=""/>
    <s v=""/>
    <s v=""/>
    <s v=""/>
    <s v=""/>
    <s v=""/>
    <s v=""/>
    <m/>
  </r>
  <r>
    <n v="806"/>
    <x v="2"/>
    <x v="1"/>
    <n v="3"/>
    <x v="1"/>
    <x v="4"/>
    <s v="シジミチョウ科"/>
    <m/>
    <m/>
    <n v="2"/>
    <m/>
    <m/>
    <n v="2"/>
    <m/>
    <s v=""/>
    <s v=""/>
    <s v=""/>
    <s v=""/>
    <s v=""/>
    <s v=""/>
    <s v=""/>
    <s v=""/>
    <s v=""/>
    <s v=""/>
    <s v=""/>
    <s v=""/>
    <m/>
  </r>
  <r>
    <n v="807"/>
    <x v="2"/>
    <x v="1"/>
    <n v="3"/>
    <x v="1"/>
    <x v="29"/>
    <s v="アゲハチョウ科"/>
    <m/>
    <m/>
    <n v="1"/>
    <m/>
    <m/>
    <n v="1"/>
    <m/>
    <s v=""/>
    <s v=""/>
    <s v=""/>
    <s v=""/>
    <s v=""/>
    <s v=""/>
    <s v=""/>
    <s v=""/>
    <s v=""/>
    <s v=""/>
    <s v=""/>
    <s v=""/>
    <m/>
  </r>
  <r>
    <n v="808"/>
    <x v="2"/>
    <x v="1"/>
    <n v="3"/>
    <x v="1"/>
    <x v="5"/>
    <s v="シロチョウ科"/>
    <m/>
    <n v="1"/>
    <n v="1"/>
    <m/>
    <m/>
    <n v="2"/>
    <m/>
    <s v=""/>
    <s v=""/>
    <s v=""/>
    <s v=""/>
    <s v=""/>
    <s v=""/>
    <s v=""/>
    <s v=""/>
    <s v=""/>
    <s v=""/>
    <s v=""/>
    <s v=""/>
    <m/>
  </r>
  <r>
    <n v="809"/>
    <x v="2"/>
    <x v="1"/>
    <n v="3"/>
    <x v="1"/>
    <x v="6"/>
    <s v="アゲハチョウ科"/>
    <n v="3"/>
    <m/>
    <n v="1"/>
    <m/>
    <m/>
    <n v="4"/>
    <m/>
    <s v=""/>
    <s v=""/>
    <s v=""/>
    <s v=""/>
    <s v=""/>
    <s v=""/>
    <s v=""/>
    <s v=""/>
    <s v=""/>
    <s v=""/>
    <s v=""/>
    <s v=""/>
    <m/>
  </r>
  <r>
    <n v="810"/>
    <x v="2"/>
    <x v="1"/>
    <n v="3"/>
    <x v="1"/>
    <x v="8"/>
    <s v="タテハチョウ科"/>
    <n v="1"/>
    <m/>
    <n v="1"/>
    <m/>
    <m/>
    <n v="2"/>
    <m/>
    <s v=""/>
    <s v=""/>
    <s v=""/>
    <s v=""/>
    <s v=""/>
    <s v=""/>
    <s v=""/>
    <s v=""/>
    <s v=""/>
    <s v=""/>
    <s v=""/>
    <s v=""/>
    <m/>
  </r>
  <r>
    <n v="811"/>
    <x v="2"/>
    <x v="1"/>
    <n v="3"/>
    <x v="1"/>
    <x v="9"/>
    <s v="タテハチョウ科"/>
    <n v="3"/>
    <m/>
    <m/>
    <m/>
    <m/>
    <n v="3"/>
    <m/>
    <s v=""/>
    <s v=""/>
    <s v=""/>
    <s v=""/>
    <s v=""/>
    <s v=""/>
    <s v=""/>
    <s v=""/>
    <s v=""/>
    <s v=""/>
    <s v=""/>
    <s v=""/>
    <m/>
  </r>
  <r>
    <n v="812"/>
    <x v="2"/>
    <x v="1"/>
    <n v="3"/>
    <x v="1"/>
    <x v="12"/>
    <s v="アゲハチョウ科"/>
    <n v="1"/>
    <m/>
    <m/>
    <m/>
    <m/>
    <n v="1"/>
    <m/>
    <s v=""/>
    <s v=""/>
    <s v=""/>
    <s v=""/>
    <s v=""/>
    <s v=""/>
    <s v=""/>
    <s v=""/>
    <s v=""/>
    <s v=""/>
    <s v=""/>
    <s v=""/>
    <m/>
  </r>
  <r>
    <n v="813"/>
    <x v="2"/>
    <x v="1"/>
    <n v="3"/>
    <x v="1"/>
    <x v="16"/>
    <s v="シジミチョウ科"/>
    <n v="4"/>
    <m/>
    <n v="1"/>
    <m/>
    <m/>
    <n v="5"/>
    <m/>
    <s v=""/>
    <s v=""/>
    <s v=""/>
    <s v=""/>
    <s v=""/>
    <s v=""/>
    <s v=""/>
    <s v=""/>
    <s v=""/>
    <s v=""/>
    <s v=""/>
    <s v=""/>
    <m/>
  </r>
  <r>
    <n v="814"/>
    <x v="2"/>
    <x v="1"/>
    <n v="3"/>
    <x v="1"/>
    <x v="18"/>
    <s v="シジミチョウ科"/>
    <m/>
    <n v="5"/>
    <n v="19"/>
    <m/>
    <m/>
    <n v="24"/>
    <m/>
    <s v=""/>
    <s v=""/>
    <s v=""/>
    <s v=""/>
    <s v=""/>
    <s v=""/>
    <s v=""/>
    <s v=""/>
    <s v=""/>
    <s v=""/>
    <s v=""/>
    <s v=""/>
    <m/>
  </r>
  <r>
    <n v="815"/>
    <x v="2"/>
    <x v="1"/>
    <n v="3"/>
    <x v="1"/>
    <x v="28"/>
    <s v="シジミチョウ科"/>
    <n v="1"/>
    <n v="2"/>
    <m/>
    <m/>
    <m/>
    <n v="3"/>
    <m/>
    <s v=""/>
    <s v=""/>
    <s v=""/>
    <s v=""/>
    <s v=""/>
    <s v=""/>
    <s v=""/>
    <s v=""/>
    <s v=""/>
    <s v=""/>
    <s v=""/>
    <s v=""/>
    <m/>
  </r>
  <r>
    <n v="816"/>
    <x v="2"/>
    <x v="1"/>
    <n v="6"/>
    <x v="2"/>
    <x v="0"/>
    <s v="アゲハチョウ科"/>
    <n v="2"/>
    <n v="2"/>
    <n v="6"/>
    <m/>
    <m/>
    <n v="10"/>
    <m/>
    <s v=""/>
    <s v=""/>
    <s v=""/>
    <s v=""/>
    <s v=""/>
    <s v=""/>
    <s v=""/>
    <s v=""/>
    <s v=""/>
    <s v=""/>
    <s v=""/>
    <s v=""/>
    <m/>
  </r>
  <r>
    <n v="817"/>
    <x v="2"/>
    <x v="1"/>
    <n v="6"/>
    <x v="2"/>
    <x v="1"/>
    <s v="アゲハチョウ科"/>
    <m/>
    <n v="1"/>
    <n v="2"/>
    <m/>
    <m/>
    <n v="3"/>
    <m/>
    <s v=""/>
    <s v=""/>
    <s v=""/>
    <s v=""/>
    <s v=""/>
    <s v=""/>
    <s v=""/>
    <s v=""/>
    <s v=""/>
    <s v=""/>
    <s v=""/>
    <s v=""/>
    <m/>
  </r>
  <r>
    <n v="818"/>
    <x v="2"/>
    <x v="1"/>
    <n v="6"/>
    <x v="2"/>
    <x v="4"/>
    <s v="シジミチョウ科"/>
    <m/>
    <m/>
    <n v="1"/>
    <m/>
    <m/>
    <n v="1"/>
    <m/>
    <s v=""/>
    <s v=""/>
    <s v=""/>
    <s v=""/>
    <s v=""/>
    <s v=""/>
    <s v=""/>
    <s v=""/>
    <s v=""/>
    <s v=""/>
    <s v=""/>
    <s v=""/>
    <m/>
  </r>
  <r>
    <n v="819"/>
    <x v="2"/>
    <x v="1"/>
    <n v="6"/>
    <x v="2"/>
    <x v="29"/>
    <s v="アゲハチョウ科"/>
    <n v="1"/>
    <n v="6"/>
    <n v="5"/>
    <m/>
    <m/>
    <n v="12"/>
    <m/>
    <s v=""/>
    <s v=""/>
    <s v=""/>
    <s v=""/>
    <s v=""/>
    <s v=""/>
    <s v=""/>
    <s v=""/>
    <s v=""/>
    <s v=""/>
    <s v=""/>
    <s v=""/>
    <m/>
  </r>
  <r>
    <n v="820"/>
    <x v="2"/>
    <x v="1"/>
    <n v="6"/>
    <x v="2"/>
    <x v="21"/>
    <s v="タテハチョウ科"/>
    <m/>
    <m/>
    <n v="1"/>
    <m/>
    <m/>
    <n v="1"/>
    <m/>
    <s v=""/>
    <s v=""/>
    <s v=""/>
    <s v=""/>
    <s v=""/>
    <s v=""/>
    <s v=""/>
    <s v=""/>
    <s v=""/>
    <s v=""/>
    <s v=""/>
    <s v=""/>
    <m/>
  </r>
  <r>
    <n v="821"/>
    <x v="2"/>
    <x v="1"/>
    <n v="6"/>
    <x v="2"/>
    <x v="6"/>
    <s v="アゲハチョウ科"/>
    <m/>
    <m/>
    <n v="1"/>
    <m/>
    <m/>
    <n v="1"/>
    <m/>
    <s v=""/>
    <s v=""/>
    <s v=""/>
    <s v=""/>
    <s v=""/>
    <s v=""/>
    <s v=""/>
    <s v=""/>
    <s v=""/>
    <s v=""/>
    <s v=""/>
    <s v=""/>
    <m/>
  </r>
  <r>
    <n v="822"/>
    <x v="2"/>
    <x v="1"/>
    <n v="6"/>
    <x v="2"/>
    <x v="23"/>
    <s v="タテハチョウ科"/>
    <n v="1"/>
    <m/>
    <m/>
    <m/>
    <m/>
    <n v="1"/>
    <m/>
    <s v=""/>
    <s v=""/>
    <s v="C"/>
    <s v="要保護生物"/>
    <s v=""/>
    <s v=""/>
    <s v=""/>
    <s v=""/>
    <s v=""/>
    <s v=""/>
    <s v=""/>
    <s v=""/>
    <m/>
  </r>
  <r>
    <n v="823"/>
    <x v="2"/>
    <x v="1"/>
    <n v="6"/>
    <x v="2"/>
    <x v="9"/>
    <s v="タテハチョウ科"/>
    <m/>
    <m/>
    <n v="1"/>
    <m/>
    <m/>
    <n v="1"/>
    <m/>
    <s v=""/>
    <s v=""/>
    <s v=""/>
    <s v=""/>
    <s v=""/>
    <s v=""/>
    <s v=""/>
    <s v=""/>
    <s v=""/>
    <s v=""/>
    <s v=""/>
    <s v=""/>
    <m/>
  </r>
  <r>
    <n v="824"/>
    <x v="2"/>
    <x v="1"/>
    <n v="6"/>
    <x v="2"/>
    <x v="42"/>
    <s v="タテハチョウ科"/>
    <n v="1"/>
    <m/>
    <m/>
    <m/>
    <m/>
    <n v="1"/>
    <m/>
    <s v=""/>
    <s v=""/>
    <s v="C"/>
    <s v="要保護生物"/>
    <s v="C"/>
    <s v="要保護生物"/>
    <s v=""/>
    <s v=""/>
    <s v=""/>
    <s v=""/>
    <s v=""/>
    <s v=""/>
    <m/>
  </r>
  <r>
    <n v="825"/>
    <x v="2"/>
    <x v="1"/>
    <n v="6"/>
    <x v="2"/>
    <x v="24"/>
    <s v="シジミチョウ科"/>
    <n v="3"/>
    <m/>
    <n v="1"/>
    <m/>
    <m/>
    <n v="4"/>
    <m/>
    <s v=""/>
    <s v=""/>
    <s v=""/>
    <s v=""/>
    <s v=""/>
    <s v=""/>
    <s v=""/>
    <s v=""/>
    <s v=""/>
    <s v=""/>
    <s v=""/>
    <s v=""/>
    <m/>
  </r>
  <r>
    <n v="826"/>
    <x v="2"/>
    <x v="1"/>
    <n v="6"/>
    <x v="2"/>
    <x v="25"/>
    <s v="タテハチョウ科"/>
    <m/>
    <n v="1"/>
    <n v="1"/>
    <m/>
    <m/>
    <n v="2"/>
    <m/>
    <s v=""/>
    <s v=""/>
    <s v=""/>
    <s v=""/>
    <s v=""/>
    <s v=""/>
    <s v=""/>
    <s v=""/>
    <s v=""/>
    <s v=""/>
    <s v=""/>
    <s v=""/>
    <m/>
  </r>
  <r>
    <n v="827"/>
    <x v="2"/>
    <x v="1"/>
    <n v="6"/>
    <x v="2"/>
    <x v="14"/>
    <s v="シジミチョウ科"/>
    <n v="6"/>
    <m/>
    <n v="2"/>
    <m/>
    <m/>
    <n v="8"/>
    <m/>
    <s v=""/>
    <s v=""/>
    <s v=""/>
    <s v=""/>
    <s v=""/>
    <s v=""/>
    <s v=""/>
    <s v=""/>
    <s v=""/>
    <s v=""/>
    <s v=""/>
    <s v=""/>
    <m/>
  </r>
  <r>
    <n v="828"/>
    <x v="2"/>
    <x v="1"/>
    <n v="6"/>
    <x v="2"/>
    <x v="36"/>
    <s v="シロチョウ科"/>
    <n v="2"/>
    <n v="2"/>
    <n v="3"/>
    <m/>
    <m/>
    <n v="7"/>
    <m/>
    <s v=""/>
    <s v=""/>
    <s v=""/>
    <s v=""/>
    <s v=""/>
    <s v=""/>
    <s v=""/>
    <s v=""/>
    <s v=""/>
    <s v=""/>
    <s v=""/>
    <s v=""/>
    <m/>
  </r>
  <r>
    <n v="829"/>
    <x v="2"/>
    <x v="1"/>
    <n v="6"/>
    <x v="2"/>
    <x v="17"/>
    <s v="シロチョウ科"/>
    <m/>
    <n v="2"/>
    <n v="3"/>
    <m/>
    <m/>
    <n v="5"/>
    <m/>
    <s v=""/>
    <s v=""/>
    <s v=""/>
    <s v=""/>
    <s v=""/>
    <s v=""/>
    <s v=""/>
    <s v=""/>
    <s v=""/>
    <s v=""/>
    <s v=""/>
    <s v=""/>
    <m/>
  </r>
  <r>
    <n v="830"/>
    <x v="2"/>
    <x v="1"/>
    <n v="6"/>
    <x v="2"/>
    <x v="18"/>
    <s v="シジミチョウ科"/>
    <n v="14"/>
    <m/>
    <n v="3"/>
    <m/>
    <m/>
    <n v="17"/>
    <m/>
    <s v=""/>
    <s v=""/>
    <s v=""/>
    <s v=""/>
    <s v=""/>
    <s v=""/>
    <s v=""/>
    <s v=""/>
    <s v=""/>
    <s v=""/>
    <s v=""/>
    <s v=""/>
    <m/>
  </r>
  <r>
    <n v="831"/>
    <x v="2"/>
    <x v="1"/>
    <n v="7"/>
    <x v="3"/>
    <x v="38"/>
    <s v="タテハチョウ科"/>
    <n v="2"/>
    <m/>
    <m/>
    <m/>
    <m/>
    <n v="2"/>
    <m/>
    <s v="重点対策外来種"/>
    <s v="特定外来生物"/>
    <s v=""/>
    <s v=""/>
    <s v=""/>
    <s v=""/>
    <s v=""/>
    <s v=""/>
    <s v=""/>
    <s v=""/>
    <s v=""/>
    <s v=""/>
    <m/>
  </r>
  <r>
    <n v="832"/>
    <x v="2"/>
    <x v="1"/>
    <n v="7"/>
    <x v="3"/>
    <x v="1"/>
    <s v="アゲハチョウ科"/>
    <n v="1"/>
    <n v="1"/>
    <m/>
    <m/>
    <m/>
    <n v="2"/>
    <m/>
    <s v=""/>
    <s v=""/>
    <s v=""/>
    <s v=""/>
    <s v=""/>
    <s v=""/>
    <s v=""/>
    <s v=""/>
    <s v=""/>
    <s v=""/>
    <s v=""/>
    <s v=""/>
    <m/>
  </r>
  <r>
    <n v="833"/>
    <x v="2"/>
    <x v="1"/>
    <n v="7"/>
    <x v="3"/>
    <x v="29"/>
    <s v="アゲハチョウ科"/>
    <n v="1"/>
    <m/>
    <m/>
    <m/>
    <m/>
    <n v="1"/>
    <m/>
    <s v=""/>
    <s v=""/>
    <s v=""/>
    <s v=""/>
    <s v=""/>
    <s v=""/>
    <s v=""/>
    <s v=""/>
    <s v=""/>
    <s v=""/>
    <s v=""/>
    <s v=""/>
    <m/>
  </r>
  <r>
    <n v="834"/>
    <x v="2"/>
    <x v="1"/>
    <n v="7"/>
    <x v="3"/>
    <x v="21"/>
    <s v="タテハチョウ科"/>
    <n v="1"/>
    <m/>
    <m/>
    <m/>
    <m/>
    <n v="1"/>
    <m/>
    <s v=""/>
    <s v=""/>
    <s v=""/>
    <s v=""/>
    <s v=""/>
    <s v=""/>
    <s v=""/>
    <s v=""/>
    <s v=""/>
    <s v=""/>
    <s v=""/>
    <s v=""/>
    <m/>
  </r>
  <r>
    <n v="835"/>
    <x v="2"/>
    <x v="1"/>
    <n v="7"/>
    <x v="3"/>
    <x v="6"/>
    <s v="アゲハチョウ科"/>
    <m/>
    <n v="1"/>
    <m/>
    <m/>
    <m/>
    <n v="1"/>
    <m/>
    <s v=""/>
    <s v=""/>
    <s v=""/>
    <s v=""/>
    <s v=""/>
    <s v=""/>
    <s v=""/>
    <s v=""/>
    <s v=""/>
    <s v=""/>
    <s v=""/>
    <s v=""/>
    <m/>
  </r>
  <r>
    <n v="836"/>
    <x v="2"/>
    <x v="1"/>
    <n v="7"/>
    <x v="3"/>
    <x v="22"/>
    <s v="タテハチョウ科"/>
    <n v="2"/>
    <m/>
    <m/>
    <m/>
    <m/>
    <n v="2"/>
    <m/>
    <s v=""/>
    <s v=""/>
    <s v=""/>
    <s v=""/>
    <s v=""/>
    <s v=""/>
    <s v=""/>
    <s v=""/>
    <s v=""/>
    <s v=""/>
    <s v=""/>
    <s v=""/>
    <m/>
  </r>
  <r>
    <n v="837"/>
    <x v="2"/>
    <x v="1"/>
    <n v="7"/>
    <x v="3"/>
    <x v="23"/>
    <s v="タテハチョウ科"/>
    <n v="1"/>
    <m/>
    <m/>
    <m/>
    <m/>
    <n v="1"/>
    <m/>
    <s v=""/>
    <s v=""/>
    <s v="C"/>
    <s v="要保護生物"/>
    <s v=""/>
    <s v=""/>
    <s v=""/>
    <s v=""/>
    <s v=""/>
    <s v=""/>
    <s v=""/>
    <s v=""/>
    <m/>
  </r>
  <r>
    <n v="838"/>
    <x v="2"/>
    <x v="1"/>
    <n v="7"/>
    <x v="3"/>
    <x v="8"/>
    <s v="タテハチョウ科"/>
    <n v="1"/>
    <m/>
    <m/>
    <m/>
    <m/>
    <n v="1"/>
    <m/>
    <s v=""/>
    <s v=""/>
    <s v=""/>
    <s v=""/>
    <s v=""/>
    <s v=""/>
    <s v=""/>
    <s v=""/>
    <s v=""/>
    <s v=""/>
    <s v=""/>
    <s v=""/>
    <m/>
  </r>
  <r>
    <n v="839"/>
    <x v="2"/>
    <x v="1"/>
    <n v="7"/>
    <x v="3"/>
    <x v="10"/>
    <s v="アゲハチョウ科"/>
    <m/>
    <n v="1"/>
    <m/>
    <m/>
    <m/>
    <n v="1"/>
    <m/>
    <s v=""/>
    <s v=""/>
    <s v=""/>
    <s v=""/>
    <s v=""/>
    <s v=""/>
    <s v=""/>
    <s v=""/>
    <s v=""/>
    <s v=""/>
    <s v=""/>
    <s v=""/>
    <m/>
  </r>
  <r>
    <n v="840"/>
    <x v="2"/>
    <x v="1"/>
    <n v="7"/>
    <x v="3"/>
    <x v="42"/>
    <s v="タテハチョウ科"/>
    <n v="1"/>
    <m/>
    <m/>
    <m/>
    <m/>
    <n v="1"/>
    <m/>
    <s v=""/>
    <s v=""/>
    <s v="C"/>
    <s v="要保護生物"/>
    <s v="C"/>
    <s v="要保護生物"/>
    <s v=""/>
    <s v=""/>
    <s v=""/>
    <s v=""/>
    <s v=""/>
    <s v=""/>
    <m/>
  </r>
  <r>
    <n v="841"/>
    <x v="2"/>
    <x v="1"/>
    <n v="7"/>
    <x v="3"/>
    <x v="39"/>
    <s v="シロチョウ科"/>
    <n v="1"/>
    <n v="2"/>
    <m/>
    <m/>
    <m/>
    <n v="3"/>
    <m/>
    <s v=""/>
    <s v=""/>
    <s v=""/>
    <s v=""/>
    <s v=""/>
    <s v=""/>
    <s v=""/>
    <s v=""/>
    <s v=""/>
    <s v=""/>
    <s v=""/>
    <s v=""/>
    <m/>
  </r>
  <r>
    <n v="842"/>
    <x v="2"/>
    <x v="1"/>
    <n v="7"/>
    <x v="3"/>
    <x v="24"/>
    <s v="シジミチョウ科"/>
    <n v="1"/>
    <m/>
    <m/>
    <m/>
    <m/>
    <n v="1"/>
    <m/>
    <s v=""/>
    <s v=""/>
    <s v=""/>
    <s v=""/>
    <s v=""/>
    <s v=""/>
    <s v=""/>
    <s v=""/>
    <s v=""/>
    <s v=""/>
    <s v=""/>
    <s v=""/>
    <m/>
  </r>
  <r>
    <n v="843"/>
    <x v="2"/>
    <x v="1"/>
    <n v="7"/>
    <x v="3"/>
    <x v="25"/>
    <s v="タテハチョウ科"/>
    <m/>
    <n v="2"/>
    <m/>
    <m/>
    <m/>
    <n v="2"/>
    <m/>
    <s v=""/>
    <s v=""/>
    <s v=""/>
    <s v=""/>
    <s v=""/>
    <s v=""/>
    <s v=""/>
    <s v=""/>
    <s v=""/>
    <s v=""/>
    <s v=""/>
    <s v=""/>
    <m/>
  </r>
  <r>
    <n v="844"/>
    <x v="2"/>
    <x v="1"/>
    <n v="7"/>
    <x v="3"/>
    <x v="14"/>
    <s v="シジミチョウ科"/>
    <n v="3"/>
    <m/>
    <m/>
    <m/>
    <m/>
    <n v="3"/>
    <m/>
    <s v=""/>
    <s v=""/>
    <s v=""/>
    <s v=""/>
    <s v=""/>
    <s v=""/>
    <s v=""/>
    <s v=""/>
    <s v=""/>
    <s v=""/>
    <s v=""/>
    <s v=""/>
    <m/>
  </r>
  <r>
    <n v="845"/>
    <x v="2"/>
    <x v="1"/>
    <n v="7"/>
    <x v="3"/>
    <x v="16"/>
    <s v="シジミチョウ科"/>
    <n v="1"/>
    <m/>
    <m/>
    <m/>
    <m/>
    <n v="1"/>
    <m/>
    <s v=""/>
    <s v=""/>
    <s v=""/>
    <s v=""/>
    <s v=""/>
    <s v=""/>
    <s v=""/>
    <s v=""/>
    <s v=""/>
    <s v=""/>
    <s v=""/>
    <s v=""/>
    <m/>
  </r>
  <r>
    <n v="846"/>
    <x v="2"/>
    <x v="1"/>
    <n v="7"/>
    <x v="3"/>
    <x v="18"/>
    <s v="シジミチョウ科"/>
    <n v="8"/>
    <n v="29"/>
    <m/>
    <m/>
    <m/>
    <n v="37"/>
    <m/>
    <s v=""/>
    <s v=""/>
    <s v=""/>
    <s v=""/>
    <s v=""/>
    <s v=""/>
    <s v=""/>
    <s v=""/>
    <s v=""/>
    <s v=""/>
    <s v=""/>
    <s v=""/>
    <m/>
  </r>
  <r>
    <n v="847"/>
    <x v="2"/>
    <x v="1"/>
    <n v="7"/>
    <x v="3"/>
    <x v="28"/>
    <s v="シジミチョウ科"/>
    <n v="1"/>
    <m/>
    <m/>
    <m/>
    <m/>
    <n v="1"/>
    <m/>
    <s v=""/>
    <s v=""/>
    <s v=""/>
    <s v=""/>
    <s v=""/>
    <s v=""/>
    <s v=""/>
    <s v=""/>
    <s v=""/>
    <s v=""/>
    <s v=""/>
    <s v=""/>
    <m/>
  </r>
  <r>
    <n v="848"/>
    <x v="2"/>
    <x v="2"/>
    <n v="1"/>
    <x v="0"/>
    <x v="0"/>
    <s v="アゲハチョウ科"/>
    <n v="3"/>
    <m/>
    <m/>
    <m/>
    <n v="1"/>
    <n v="4"/>
    <m/>
    <s v=""/>
    <s v=""/>
    <s v=""/>
    <s v=""/>
    <s v=""/>
    <s v=""/>
    <s v=""/>
    <s v=""/>
    <s v=""/>
    <s v=""/>
    <s v=""/>
    <s v=""/>
    <m/>
  </r>
  <r>
    <n v="849"/>
    <x v="2"/>
    <x v="2"/>
    <n v="1"/>
    <x v="0"/>
    <x v="38"/>
    <s v="タテハチョウ科"/>
    <n v="4"/>
    <m/>
    <n v="5"/>
    <n v="1"/>
    <n v="6"/>
    <n v="16"/>
    <m/>
    <s v="重点対策外来種"/>
    <s v="特定外来生物"/>
    <s v=""/>
    <s v=""/>
    <s v=""/>
    <s v=""/>
    <s v=""/>
    <s v=""/>
    <s v=""/>
    <s v=""/>
    <s v=""/>
    <s v=""/>
    <m/>
  </r>
  <r>
    <n v="850"/>
    <x v="2"/>
    <x v="2"/>
    <n v="1"/>
    <x v="0"/>
    <x v="1"/>
    <s v="アゲハチョウ科"/>
    <n v="3"/>
    <m/>
    <n v="1"/>
    <m/>
    <n v="1"/>
    <n v="5"/>
    <m/>
    <s v=""/>
    <s v=""/>
    <s v=""/>
    <s v=""/>
    <s v=""/>
    <s v=""/>
    <s v=""/>
    <s v=""/>
    <s v=""/>
    <s v=""/>
    <s v=""/>
    <s v=""/>
    <m/>
  </r>
  <r>
    <n v="851"/>
    <x v="2"/>
    <x v="2"/>
    <n v="1"/>
    <x v="0"/>
    <x v="2"/>
    <s v="セセリチョウ科"/>
    <n v="8"/>
    <m/>
    <n v="9"/>
    <n v="2"/>
    <n v="3"/>
    <n v="22"/>
    <m/>
    <s v=""/>
    <s v=""/>
    <s v=""/>
    <s v=""/>
    <s v=""/>
    <s v=""/>
    <s v=""/>
    <s v=""/>
    <s v=""/>
    <s v=""/>
    <s v=""/>
    <s v=""/>
    <m/>
  </r>
  <r>
    <n v="852"/>
    <x v="2"/>
    <x v="2"/>
    <n v="1"/>
    <x v="0"/>
    <x v="3"/>
    <s v="タテハチョウ科"/>
    <m/>
    <m/>
    <n v="1"/>
    <m/>
    <m/>
    <n v="1"/>
    <m/>
    <s v=""/>
    <s v=""/>
    <s v=""/>
    <s v=""/>
    <s v=""/>
    <s v=""/>
    <s v=""/>
    <s v=""/>
    <s v=""/>
    <s v=""/>
    <s v=""/>
    <s v=""/>
    <m/>
  </r>
  <r>
    <n v="853"/>
    <x v="2"/>
    <x v="2"/>
    <n v="1"/>
    <x v="0"/>
    <x v="4"/>
    <s v="シジミチョウ科"/>
    <n v="11"/>
    <m/>
    <n v="14"/>
    <n v="1"/>
    <n v="5"/>
    <n v="31"/>
    <m/>
    <s v=""/>
    <s v=""/>
    <s v=""/>
    <s v=""/>
    <s v=""/>
    <s v=""/>
    <s v=""/>
    <s v=""/>
    <s v=""/>
    <s v=""/>
    <s v=""/>
    <s v=""/>
    <m/>
  </r>
  <r>
    <n v="854"/>
    <x v="2"/>
    <x v="2"/>
    <n v="1"/>
    <x v="0"/>
    <x v="31"/>
    <s v="シジミチョウ科"/>
    <n v="1"/>
    <m/>
    <m/>
    <m/>
    <n v="2"/>
    <n v="3"/>
    <m/>
    <s v=""/>
    <s v=""/>
    <s v=""/>
    <s v=""/>
    <s v=""/>
    <s v=""/>
    <s v=""/>
    <s v=""/>
    <s v=""/>
    <s v=""/>
    <s v=""/>
    <s v=""/>
    <m/>
  </r>
  <r>
    <n v="855"/>
    <x v="2"/>
    <x v="2"/>
    <n v="1"/>
    <x v="0"/>
    <x v="20"/>
    <s v="アゲハチョウ科"/>
    <m/>
    <m/>
    <m/>
    <m/>
    <n v="1"/>
    <n v="1"/>
    <m/>
    <s v=""/>
    <s v=""/>
    <s v=""/>
    <s v=""/>
    <s v=""/>
    <s v=""/>
    <s v=""/>
    <s v=""/>
    <s v=""/>
    <s v=""/>
    <s v=""/>
    <s v=""/>
    <m/>
  </r>
  <r>
    <n v="856"/>
    <x v="2"/>
    <x v="2"/>
    <n v="1"/>
    <x v="0"/>
    <x v="29"/>
    <s v="アゲハチョウ科"/>
    <m/>
    <m/>
    <m/>
    <m/>
    <n v="2"/>
    <n v="2"/>
    <m/>
    <s v=""/>
    <s v=""/>
    <s v=""/>
    <s v=""/>
    <s v=""/>
    <s v=""/>
    <s v=""/>
    <s v=""/>
    <s v=""/>
    <s v=""/>
    <s v=""/>
    <s v=""/>
    <m/>
  </r>
  <r>
    <n v="857"/>
    <x v="2"/>
    <x v="2"/>
    <n v="1"/>
    <x v="0"/>
    <x v="5"/>
    <s v="シロチョウ科"/>
    <m/>
    <m/>
    <n v="1"/>
    <m/>
    <n v="2"/>
    <n v="3"/>
    <m/>
    <s v=""/>
    <s v=""/>
    <s v=""/>
    <s v=""/>
    <s v=""/>
    <s v=""/>
    <s v=""/>
    <s v=""/>
    <s v=""/>
    <s v=""/>
    <s v=""/>
    <s v=""/>
    <m/>
  </r>
  <r>
    <n v="858"/>
    <x v="2"/>
    <x v="2"/>
    <n v="1"/>
    <x v="0"/>
    <x v="21"/>
    <s v="タテハチョウ科"/>
    <m/>
    <m/>
    <n v="2"/>
    <m/>
    <n v="2"/>
    <n v="4"/>
    <m/>
    <s v=""/>
    <s v=""/>
    <s v=""/>
    <s v=""/>
    <s v=""/>
    <s v=""/>
    <s v=""/>
    <s v=""/>
    <s v=""/>
    <s v=""/>
    <s v=""/>
    <s v=""/>
    <m/>
  </r>
  <r>
    <n v="859"/>
    <x v="2"/>
    <x v="2"/>
    <n v="1"/>
    <x v="0"/>
    <x v="33"/>
    <s v="セセリチョウ科"/>
    <m/>
    <n v="1"/>
    <m/>
    <m/>
    <n v="2"/>
    <n v="3"/>
    <m/>
    <s v=""/>
    <s v=""/>
    <s v=""/>
    <s v=""/>
    <s v=""/>
    <s v=""/>
    <s v=""/>
    <s v=""/>
    <s v=""/>
    <s v=""/>
    <s v=""/>
    <s v=""/>
    <m/>
  </r>
  <r>
    <n v="860"/>
    <x v="2"/>
    <x v="2"/>
    <n v="1"/>
    <x v="0"/>
    <x v="6"/>
    <s v="アゲハチョウ科"/>
    <m/>
    <m/>
    <m/>
    <n v="1"/>
    <n v="3"/>
    <n v="4"/>
    <m/>
    <s v=""/>
    <s v=""/>
    <s v=""/>
    <s v=""/>
    <s v=""/>
    <s v=""/>
    <s v=""/>
    <s v=""/>
    <s v=""/>
    <s v=""/>
    <s v=""/>
    <s v=""/>
    <m/>
  </r>
  <r>
    <n v="861"/>
    <x v="2"/>
    <x v="2"/>
    <n v="1"/>
    <x v="0"/>
    <x v="22"/>
    <s v="タテハチョウ科"/>
    <m/>
    <n v="1"/>
    <m/>
    <m/>
    <m/>
    <n v="1"/>
    <m/>
    <s v=""/>
    <s v=""/>
    <s v=""/>
    <s v=""/>
    <s v=""/>
    <s v=""/>
    <s v=""/>
    <s v=""/>
    <s v=""/>
    <s v=""/>
    <s v=""/>
    <s v=""/>
    <m/>
  </r>
  <r>
    <n v="862"/>
    <x v="2"/>
    <x v="2"/>
    <n v="1"/>
    <x v="0"/>
    <x v="7"/>
    <s v="セセリチョウ科"/>
    <m/>
    <m/>
    <m/>
    <m/>
    <n v="1"/>
    <n v="1"/>
    <m/>
    <s v=""/>
    <s v=""/>
    <s v=""/>
    <s v=""/>
    <s v=""/>
    <s v=""/>
    <s v=""/>
    <s v=""/>
    <s v=""/>
    <s v=""/>
    <s v=""/>
    <s v=""/>
    <m/>
  </r>
  <r>
    <n v="863"/>
    <x v="2"/>
    <x v="2"/>
    <n v="1"/>
    <x v="0"/>
    <x v="8"/>
    <s v="タテハチョウ科"/>
    <n v="1"/>
    <m/>
    <n v="3"/>
    <m/>
    <n v="2"/>
    <n v="6"/>
    <m/>
    <s v=""/>
    <s v=""/>
    <s v=""/>
    <s v=""/>
    <s v=""/>
    <s v=""/>
    <s v=""/>
    <s v=""/>
    <s v=""/>
    <s v=""/>
    <s v=""/>
    <s v=""/>
    <m/>
  </r>
  <r>
    <n v="864"/>
    <x v="2"/>
    <x v="2"/>
    <n v="1"/>
    <x v="0"/>
    <x v="9"/>
    <s v="タテハチョウ科"/>
    <m/>
    <n v="2"/>
    <m/>
    <n v="3"/>
    <m/>
    <n v="5"/>
    <m/>
    <s v=""/>
    <s v=""/>
    <s v=""/>
    <s v=""/>
    <s v=""/>
    <s v=""/>
    <s v=""/>
    <s v=""/>
    <s v=""/>
    <s v=""/>
    <s v=""/>
    <s v=""/>
    <m/>
  </r>
  <r>
    <n v="865"/>
    <x v="2"/>
    <x v="2"/>
    <n v="1"/>
    <x v="0"/>
    <x v="10"/>
    <s v="アゲハチョウ科"/>
    <m/>
    <m/>
    <n v="1"/>
    <m/>
    <m/>
    <n v="1"/>
    <m/>
    <s v=""/>
    <s v=""/>
    <s v=""/>
    <s v=""/>
    <s v=""/>
    <s v=""/>
    <s v=""/>
    <s v=""/>
    <s v=""/>
    <s v=""/>
    <s v=""/>
    <s v=""/>
    <m/>
  </r>
  <r>
    <n v="866"/>
    <x v="2"/>
    <x v="2"/>
    <n v="1"/>
    <x v="0"/>
    <x v="11"/>
    <s v="セセリチョウ科"/>
    <n v="1"/>
    <m/>
    <n v="3"/>
    <m/>
    <n v="1"/>
    <n v="5"/>
    <m/>
    <s v=""/>
    <s v=""/>
    <s v=""/>
    <s v=""/>
    <s v=""/>
    <s v=""/>
    <s v=""/>
    <s v=""/>
    <s v=""/>
    <s v=""/>
    <s v=""/>
    <s v=""/>
    <m/>
  </r>
  <r>
    <n v="867"/>
    <x v="2"/>
    <x v="2"/>
    <n v="1"/>
    <x v="0"/>
    <x v="34"/>
    <s v="セセリチョウ科"/>
    <n v="5"/>
    <m/>
    <n v="2"/>
    <n v="2"/>
    <n v="2"/>
    <n v="11"/>
    <m/>
    <s v=""/>
    <s v=""/>
    <s v=""/>
    <s v=""/>
    <s v=""/>
    <s v=""/>
    <s v=""/>
    <s v=""/>
    <s v=""/>
    <s v=""/>
    <s v=""/>
    <s v=""/>
    <m/>
  </r>
  <r>
    <n v="868"/>
    <x v="2"/>
    <x v="2"/>
    <n v="1"/>
    <x v="0"/>
    <x v="24"/>
    <s v="シジミチョウ科"/>
    <n v="2"/>
    <m/>
    <m/>
    <m/>
    <m/>
    <n v="2"/>
    <m/>
    <s v=""/>
    <s v=""/>
    <s v=""/>
    <s v=""/>
    <s v=""/>
    <s v=""/>
    <s v=""/>
    <s v=""/>
    <s v=""/>
    <s v=""/>
    <s v=""/>
    <s v=""/>
    <m/>
  </r>
  <r>
    <n v="869"/>
    <x v="2"/>
    <x v="2"/>
    <n v="1"/>
    <x v="0"/>
    <x v="25"/>
    <s v="タテハチョウ科"/>
    <n v="1"/>
    <m/>
    <m/>
    <m/>
    <n v="3"/>
    <n v="4"/>
    <m/>
    <s v=""/>
    <s v=""/>
    <s v=""/>
    <s v=""/>
    <s v=""/>
    <s v=""/>
    <s v=""/>
    <s v=""/>
    <s v=""/>
    <s v=""/>
    <s v=""/>
    <s v=""/>
    <m/>
  </r>
  <r>
    <n v="870"/>
    <x v="2"/>
    <x v="2"/>
    <n v="1"/>
    <x v="0"/>
    <x v="12"/>
    <s v="アゲハチョウ科"/>
    <m/>
    <n v="1"/>
    <m/>
    <m/>
    <m/>
    <n v="1"/>
    <m/>
    <s v=""/>
    <s v=""/>
    <s v=""/>
    <s v=""/>
    <s v=""/>
    <s v=""/>
    <s v=""/>
    <s v=""/>
    <s v=""/>
    <s v=""/>
    <s v=""/>
    <s v=""/>
    <m/>
  </r>
  <r>
    <n v="871"/>
    <x v="2"/>
    <x v="2"/>
    <n v="1"/>
    <x v="0"/>
    <x v="13"/>
    <s v="タテハチョウ科"/>
    <n v="2"/>
    <n v="2"/>
    <n v="1"/>
    <m/>
    <n v="1"/>
    <n v="6"/>
    <m/>
    <s v=""/>
    <s v=""/>
    <s v=""/>
    <s v=""/>
    <s v=""/>
    <s v=""/>
    <s v=""/>
    <s v=""/>
    <s v=""/>
    <s v=""/>
    <s v=""/>
    <s v=""/>
    <m/>
  </r>
  <r>
    <n v="872"/>
    <x v="2"/>
    <x v="2"/>
    <n v="1"/>
    <x v="0"/>
    <x v="30"/>
    <s v="タテハチョウ科"/>
    <n v="1"/>
    <m/>
    <n v="3"/>
    <m/>
    <n v="5"/>
    <n v="9"/>
    <m/>
    <s v=""/>
    <s v=""/>
    <s v=""/>
    <s v=""/>
    <s v=""/>
    <s v=""/>
    <s v=""/>
    <s v=""/>
    <s v=""/>
    <s v=""/>
    <s v=""/>
    <s v=""/>
    <m/>
  </r>
  <r>
    <n v="873"/>
    <x v="2"/>
    <x v="2"/>
    <n v="1"/>
    <x v="0"/>
    <x v="14"/>
    <s v="シジミチョウ科"/>
    <m/>
    <m/>
    <m/>
    <m/>
    <n v="1"/>
    <n v="1"/>
    <m/>
    <s v=""/>
    <s v=""/>
    <s v=""/>
    <s v=""/>
    <s v=""/>
    <s v=""/>
    <s v=""/>
    <s v=""/>
    <s v=""/>
    <s v=""/>
    <s v=""/>
    <s v=""/>
    <m/>
  </r>
  <r>
    <n v="874"/>
    <x v="2"/>
    <x v="2"/>
    <n v="1"/>
    <x v="0"/>
    <x v="15"/>
    <s v="セセリチョウ科"/>
    <m/>
    <m/>
    <m/>
    <m/>
    <n v="2"/>
    <n v="2"/>
    <m/>
    <s v=""/>
    <s v=""/>
    <s v="C"/>
    <s v="要保護生物"/>
    <s v="C"/>
    <s v="要保護生物"/>
    <s v=""/>
    <s v=""/>
    <s v=""/>
    <s v=""/>
    <s v=""/>
    <s v=""/>
    <m/>
  </r>
  <r>
    <n v="875"/>
    <x v="2"/>
    <x v="2"/>
    <n v="1"/>
    <x v="0"/>
    <x v="16"/>
    <s v="シジミチョウ科"/>
    <m/>
    <m/>
    <m/>
    <m/>
    <n v="1"/>
    <n v="1"/>
    <m/>
    <s v=""/>
    <s v=""/>
    <s v=""/>
    <s v=""/>
    <s v=""/>
    <s v=""/>
    <s v=""/>
    <s v=""/>
    <s v=""/>
    <s v=""/>
    <s v=""/>
    <s v=""/>
    <m/>
  </r>
  <r>
    <n v="876"/>
    <x v="2"/>
    <x v="2"/>
    <n v="1"/>
    <x v="0"/>
    <x v="18"/>
    <s v="シジミチョウ科"/>
    <n v="23"/>
    <m/>
    <n v="3"/>
    <n v="1"/>
    <n v="4"/>
    <n v="31"/>
    <m/>
    <s v=""/>
    <s v=""/>
    <s v=""/>
    <s v=""/>
    <s v=""/>
    <s v=""/>
    <s v=""/>
    <s v=""/>
    <s v=""/>
    <s v=""/>
    <s v=""/>
    <s v=""/>
    <m/>
  </r>
  <r>
    <n v="877"/>
    <x v="2"/>
    <x v="2"/>
    <n v="1"/>
    <x v="0"/>
    <x v="28"/>
    <s v="シジミチョウ科"/>
    <n v="18"/>
    <m/>
    <n v="12"/>
    <n v="7"/>
    <n v="9"/>
    <n v="46"/>
    <m/>
    <s v=""/>
    <s v=""/>
    <s v=""/>
    <s v=""/>
    <s v=""/>
    <s v=""/>
    <s v=""/>
    <s v=""/>
    <s v=""/>
    <s v=""/>
    <s v=""/>
    <s v=""/>
    <m/>
  </r>
  <r>
    <n v="878"/>
    <x v="2"/>
    <x v="2"/>
    <n v="3"/>
    <x v="1"/>
    <x v="0"/>
    <s v="アゲハチョウ科"/>
    <m/>
    <m/>
    <n v="2"/>
    <m/>
    <m/>
    <n v="2"/>
    <m/>
    <s v=""/>
    <s v=""/>
    <s v=""/>
    <s v=""/>
    <s v=""/>
    <s v=""/>
    <s v=""/>
    <s v=""/>
    <s v=""/>
    <s v=""/>
    <s v=""/>
    <s v=""/>
    <m/>
  </r>
  <r>
    <n v="879"/>
    <x v="2"/>
    <x v="2"/>
    <n v="3"/>
    <x v="1"/>
    <x v="38"/>
    <s v="タテハチョウ科"/>
    <m/>
    <m/>
    <n v="1"/>
    <m/>
    <m/>
    <n v="1"/>
    <m/>
    <s v="重点対策外来種"/>
    <s v="特定外来生物"/>
    <s v=""/>
    <s v=""/>
    <s v=""/>
    <s v=""/>
    <s v=""/>
    <s v=""/>
    <s v=""/>
    <s v=""/>
    <s v=""/>
    <s v=""/>
    <m/>
  </r>
  <r>
    <n v="880"/>
    <x v="2"/>
    <x v="2"/>
    <n v="3"/>
    <x v="1"/>
    <x v="1"/>
    <s v="アゲハチョウ科"/>
    <m/>
    <m/>
    <n v="1"/>
    <m/>
    <m/>
    <n v="1"/>
    <m/>
    <s v=""/>
    <s v=""/>
    <s v=""/>
    <s v=""/>
    <s v=""/>
    <s v=""/>
    <s v=""/>
    <s v=""/>
    <s v=""/>
    <s v=""/>
    <s v=""/>
    <s v=""/>
    <m/>
  </r>
  <r>
    <n v="881"/>
    <x v="2"/>
    <x v="2"/>
    <n v="3"/>
    <x v="1"/>
    <x v="4"/>
    <s v="シジミチョウ科"/>
    <m/>
    <n v="4"/>
    <n v="9"/>
    <m/>
    <m/>
    <n v="13"/>
    <m/>
    <s v=""/>
    <s v=""/>
    <s v=""/>
    <s v=""/>
    <s v=""/>
    <s v=""/>
    <s v=""/>
    <s v=""/>
    <s v=""/>
    <s v=""/>
    <s v=""/>
    <s v=""/>
    <m/>
  </r>
  <r>
    <n v="882"/>
    <x v="2"/>
    <x v="2"/>
    <n v="3"/>
    <x v="1"/>
    <x v="6"/>
    <s v="アゲハチョウ科"/>
    <m/>
    <m/>
    <n v="1"/>
    <m/>
    <m/>
    <n v="1"/>
    <m/>
    <s v=""/>
    <s v=""/>
    <s v=""/>
    <s v=""/>
    <s v=""/>
    <s v=""/>
    <s v=""/>
    <s v=""/>
    <s v=""/>
    <s v=""/>
    <s v=""/>
    <s v=""/>
    <m/>
  </r>
  <r>
    <n v="883"/>
    <x v="2"/>
    <x v="2"/>
    <n v="3"/>
    <x v="1"/>
    <x v="7"/>
    <s v="セセリチョウ科"/>
    <m/>
    <m/>
    <n v="1"/>
    <m/>
    <m/>
    <n v="1"/>
    <m/>
    <s v=""/>
    <s v=""/>
    <s v=""/>
    <s v=""/>
    <s v=""/>
    <s v=""/>
    <s v=""/>
    <s v=""/>
    <s v=""/>
    <s v=""/>
    <s v=""/>
    <s v=""/>
    <m/>
  </r>
  <r>
    <n v="884"/>
    <x v="2"/>
    <x v="2"/>
    <n v="3"/>
    <x v="1"/>
    <x v="8"/>
    <s v="タテハチョウ科"/>
    <m/>
    <m/>
    <n v="1"/>
    <m/>
    <m/>
    <n v="1"/>
    <m/>
    <s v=""/>
    <s v=""/>
    <s v=""/>
    <s v=""/>
    <s v=""/>
    <s v=""/>
    <s v=""/>
    <s v=""/>
    <s v=""/>
    <s v=""/>
    <s v=""/>
    <s v=""/>
    <m/>
  </r>
  <r>
    <n v="885"/>
    <x v="2"/>
    <x v="2"/>
    <n v="3"/>
    <x v="1"/>
    <x v="34"/>
    <s v="セセリチョウ科"/>
    <m/>
    <m/>
    <n v="1"/>
    <m/>
    <m/>
    <n v="1"/>
    <m/>
    <s v=""/>
    <s v=""/>
    <s v=""/>
    <s v=""/>
    <s v=""/>
    <s v=""/>
    <s v=""/>
    <s v=""/>
    <s v=""/>
    <s v=""/>
    <s v=""/>
    <s v=""/>
    <m/>
  </r>
  <r>
    <n v="886"/>
    <x v="2"/>
    <x v="2"/>
    <n v="3"/>
    <x v="1"/>
    <x v="25"/>
    <s v="タテハチョウ科"/>
    <m/>
    <n v="1"/>
    <m/>
    <m/>
    <m/>
    <n v="1"/>
    <m/>
    <s v=""/>
    <s v=""/>
    <s v=""/>
    <s v=""/>
    <s v=""/>
    <s v=""/>
    <s v=""/>
    <s v=""/>
    <s v=""/>
    <s v=""/>
    <s v=""/>
    <s v=""/>
    <m/>
  </r>
  <r>
    <n v="887"/>
    <x v="2"/>
    <x v="2"/>
    <n v="3"/>
    <x v="1"/>
    <x v="30"/>
    <s v="タテハチョウ科"/>
    <m/>
    <m/>
    <n v="2"/>
    <m/>
    <m/>
    <n v="2"/>
    <m/>
    <s v=""/>
    <s v=""/>
    <s v=""/>
    <s v=""/>
    <s v=""/>
    <s v=""/>
    <s v=""/>
    <s v=""/>
    <s v=""/>
    <s v=""/>
    <s v=""/>
    <s v=""/>
    <m/>
  </r>
  <r>
    <n v="888"/>
    <x v="2"/>
    <x v="2"/>
    <n v="3"/>
    <x v="1"/>
    <x v="18"/>
    <s v="シジミチョウ科"/>
    <m/>
    <n v="2"/>
    <n v="24"/>
    <m/>
    <m/>
    <n v="26"/>
    <m/>
    <s v=""/>
    <s v=""/>
    <s v=""/>
    <s v=""/>
    <s v=""/>
    <s v=""/>
    <s v=""/>
    <s v=""/>
    <s v=""/>
    <s v=""/>
    <s v=""/>
    <s v=""/>
    <m/>
  </r>
  <r>
    <n v="889"/>
    <x v="2"/>
    <x v="2"/>
    <n v="3"/>
    <x v="1"/>
    <x v="28"/>
    <s v="シジミチョウ科"/>
    <m/>
    <m/>
    <n v="5"/>
    <m/>
    <m/>
    <n v="5"/>
    <m/>
    <s v=""/>
    <s v=""/>
    <s v=""/>
    <s v=""/>
    <s v=""/>
    <s v=""/>
    <s v=""/>
    <s v=""/>
    <s v=""/>
    <s v=""/>
    <s v=""/>
    <s v=""/>
    <m/>
  </r>
  <r>
    <n v="890"/>
    <x v="2"/>
    <x v="2"/>
    <n v="6"/>
    <x v="2"/>
    <x v="43"/>
    <s v="タテハチョウ科"/>
    <m/>
    <m/>
    <n v="1"/>
    <m/>
    <m/>
    <n v="1"/>
    <m/>
    <s v=""/>
    <s v=""/>
    <s v=""/>
    <s v=""/>
    <s v=""/>
    <s v=""/>
    <s v=""/>
    <s v=""/>
    <s v=""/>
    <s v=""/>
    <s v=""/>
    <s v=""/>
    <m/>
  </r>
  <r>
    <n v="891"/>
    <x v="2"/>
    <x v="2"/>
    <n v="6"/>
    <x v="2"/>
    <x v="38"/>
    <s v="タテハチョウ科"/>
    <m/>
    <n v="1"/>
    <n v="3"/>
    <m/>
    <m/>
    <n v="4"/>
    <m/>
    <s v="重点対策外来種"/>
    <s v="特定外来生物"/>
    <s v=""/>
    <s v=""/>
    <s v=""/>
    <s v=""/>
    <s v=""/>
    <s v=""/>
    <s v=""/>
    <s v=""/>
    <s v=""/>
    <s v=""/>
    <m/>
  </r>
  <r>
    <n v="892"/>
    <x v="2"/>
    <x v="2"/>
    <n v="6"/>
    <x v="2"/>
    <x v="1"/>
    <s v="アゲハチョウ科"/>
    <n v="2"/>
    <n v="1"/>
    <n v="5"/>
    <m/>
    <m/>
    <n v="8"/>
    <m/>
    <s v=""/>
    <s v=""/>
    <s v=""/>
    <s v=""/>
    <s v=""/>
    <s v=""/>
    <s v=""/>
    <s v=""/>
    <s v=""/>
    <s v=""/>
    <s v=""/>
    <s v=""/>
    <m/>
  </r>
  <r>
    <n v="893"/>
    <x v="2"/>
    <x v="2"/>
    <n v="6"/>
    <x v="2"/>
    <x v="2"/>
    <s v="セセリチョウ科"/>
    <n v="2"/>
    <m/>
    <m/>
    <m/>
    <m/>
    <n v="2"/>
    <m/>
    <s v=""/>
    <s v=""/>
    <s v=""/>
    <s v=""/>
    <s v=""/>
    <s v=""/>
    <s v=""/>
    <s v=""/>
    <s v=""/>
    <s v=""/>
    <s v=""/>
    <s v=""/>
    <m/>
  </r>
  <r>
    <n v="894"/>
    <x v="2"/>
    <x v="2"/>
    <n v="6"/>
    <x v="2"/>
    <x v="4"/>
    <s v="シジミチョウ科"/>
    <m/>
    <m/>
    <n v="2"/>
    <m/>
    <m/>
    <n v="2"/>
    <m/>
    <s v=""/>
    <s v=""/>
    <s v=""/>
    <s v=""/>
    <s v=""/>
    <s v=""/>
    <s v=""/>
    <s v=""/>
    <s v=""/>
    <s v=""/>
    <s v=""/>
    <s v=""/>
    <m/>
  </r>
  <r>
    <n v="895"/>
    <x v="2"/>
    <x v="2"/>
    <n v="6"/>
    <x v="2"/>
    <x v="31"/>
    <s v="シジミチョウ科"/>
    <m/>
    <m/>
    <n v="1"/>
    <m/>
    <m/>
    <n v="1"/>
    <m/>
    <s v=""/>
    <s v=""/>
    <s v=""/>
    <s v=""/>
    <s v=""/>
    <s v=""/>
    <s v=""/>
    <s v=""/>
    <s v=""/>
    <s v=""/>
    <s v=""/>
    <s v=""/>
    <m/>
  </r>
  <r>
    <n v="896"/>
    <x v="2"/>
    <x v="2"/>
    <n v="6"/>
    <x v="2"/>
    <x v="29"/>
    <s v="アゲハチョウ科"/>
    <m/>
    <n v="2"/>
    <m/>
    <m/>
    <m/>
    <n v="2"/>
    <m/>
    <s v=""/>
    <s v=""/>
    <s v=""/>
    <s v=""/>
    <s v=""/>
    <s v=""/>
    <s v=""/>
    <s v=""/>
    <s v=""/>
    <s v=""/>
    <s v=""/>
    <s v=""/>
    <m/>
  </r>
  <r>
    <n v="897"/>
    <x v="2"/>
    <x v="2"/>
    <n v="6"/>
    <x v="2"/>
    <x v="5"/>
    <s v="シロチョウ科"/>
    <m/>
    <m/>
    <n v="5"/>
    <m/>
    <m/>
    <n v="5"/>
    <m/>
    <s v=""/>
    <s v=""/>
    <s v=""/>
    <s v=""/>
    <s v=""/>
    <s v=""/>
    <s v=""/>
    <s v=""/>
    <s v=""/>
    <s v=""/>
    <s v=""/>
    <s v=""/>
    <m/>
  </r>
  <r>
    <n v="898"/>
    <x v="2"/>
    <x v="2"/>
    <n v="6"/>
    <x v="2"/>
    <x v="21"/>
    <s v="タテハチョウ科"/>
    <m/>
    <m/>
    <n v="2"/>
    <m/>
    <m/>
    <n v="2"/>
    <m/>
    <s v=""/>
    <s v=""/>
    <s v=""/>
    <s v=""/>
    <s v=""/>
    <s v=""/>
    <s v=""/>
    <s v=""/>
    <s v=""/>
    <s v=""/>
    <s v=""/>
    <s v=""/>
    <m/>
  </r>
  <r>
    <n v="899"/>
    <x v="2"/>
    <x v="2"/>
    <n v="6"/>
    <x v="2"/>
    <x v="6"/>
    <s v="アゲハチョウ科"/>
    <n v="1"/>
    <m/>
    <m/>
    <m/>
    <m/>
    <n v="1"/>
    <m/>
    <s v=""/>
    <s v=""/>
    <s v=""/>
    <s v=""/>
    <s v=""/>
    <s v=""/>
    <s v=""/>
    <s v=""/>
    <s v=""/>
    <s v=""/>
    <s v=""/>
    <s v=""/>
    <m/>
  </r>
  <r>
    <n v="900"/>
    <x v="2"/>
    <x v="2"/>
    <n v="6"/>
    <x v="2"/>
    <x v="8"/>
    <s v="タテハチョウ科"/>
    <m/>
    <m/>
    <n v="5"/>
    <m/>
    <m/>
    <n v="5"/>
    <m/>
    <s v=""/>
    <s v=""/>
    <s v=""/>
    <s v=""/>
    <s v=""/>
    <s v=""/>
    <s v=""/>
    <s v=""/>
    <s v=""/>
    <s v=""/>
    <s v=""/>
    <s v=""/>
    <m/>
  </r>
  <r>
    <n v="901"/>
    <x v="2"/>
    <x v="2"/>
    <n v="6"/>
    <x v="2"/>
    <x v="9"/>
    <s v="タテハチョウ科"/>
    <m/>
    <m/>
    <n v="2"/>
    <m/>
    <m/>
    <n v="2"/>
    <m/>
    <s v=""/>
    <s v=""/>
    <s v=""/>
    <s v=""/>
    <s v=""/>
    <s v=""/>
    <s v=""/>
    <s v=""/>
    <s v=""/>
    <s v=""/>
    <s v=""/>
    <s v=""/>
    <m/>
  </r>
  <r>
    <n v="902"/>
    <x v="2"/>
    <x v="2"/>
    <n v="6"/>
    <x v="2"/>
    <x v="34"/>
    <s v="セセリチョウ科"/>
    <n v="7"/>
    <n v="1"/>
    <n v="3"/>
    <m/>
    <m/>
    <n v="11"/>
    <m/>
    <s v=""/>
    <s v=""/>
    <s v=""/>
    <s v=""/>
    <s v=""/>
    <s v=""/>
    <s v=""/>
    <s v=""/>
    <s v=""/>
    <s v=""/>
    <s v=""/>
    <s v=""/>
    <m/>
  </r>
  <r>
    <n v="903"/>
    <x v="2"/>
    <x v="2"/>
    <n v="6"/>
    <x v="2"/>
    <x v="24"/>
    <s v="シジミチョウ科"/>
    <m/>
    <n v="1"/>
    <m/>
    <m/>
    <m/>
    <n v="1"/>
    <m/>
    <s v=""/>
    <s v=""/>
    <s v=""/>
    <s v=""/>
    <s v=""/>
    <s v=""/>
    <s v=""/>
    <s v=""/>
    <s v=""/>
    <s v=""/>
    <s v=""/>
    <s v=""/>
    <m/>
  </r>
  <r>
    <n v="904"/>
    <x v="2"/>
    <x v="2"/>
    <n v="6"/>
    <x v="2"/>
    <x v="25"/>
    <s v="タテハチョウ科"/>
    <n v="1"/>
    <n v="5"/>
    <n v="10"/>
    <m/>
    <m/>
    <n v="16"/>
    <m/>
    <s v=""/>
    <s v=""/>
    <s v=""/>
    <s v=""/>
    <s v=""/>
    <s v=""/>
    <s v=""/>
    <s v=""/>
    <s v=""/>
    <s v=""/>
    <s v=""/>
    <s v=""/>
    <m/>
  </r>
  <r>
    <n v="905"/>
    <x v="2"/>
    <x v="2"/>
    <n v="6"/>
    <x v="2"/>
    <x v="26"/>
    <s v="タテハチョウ科"/>
    <n v="1"/>
    <m/>
    <n v="1"/>
    <m/>
    <m/>
    <n v="2"/>
    <m/>
    <s v=""/>
    <s v=""/>
    <s v=""/>
    <s v=""/>
    <s v=""/>
    <s v=""/>
    <s v=""/>
    <s v=""/>
    <s v=""/>
    <s v=""/>
    <s v=""/>
    <s v=""/>
    <m/>
  </r>
  <r>
    <n v="906"/>
    <x v="2"/>
    <x v="2"/>
    <n v="6"/>
    <x v="2"/>
    <x v="14"/>
    <s v="シジミチョウ科"/>
    <n v="2"/>
    <n v="1"/>
    <n v="6"/>
    <m/>
    <m/>
    <n v="9"/>
    <m/>
    <s v=""/>
    <s v=""/>
    <s v=""/>
    <s v=""/>
    <s v=""/>
    <s v=""/>
    <s v=""/>
    <s v=""/>
    <s v=""/>
    <s v=""/>
    <s v=""/>
    <s v=""/>
    <m/>
  </r>
  <r>
    <n v="907"/>
    <x v="2"/>
    <x v="2"/>
    <n v="6"/>
    <x v="2"/>
    <x v="36"/>
    <s v="シロチョウ科"/>
    <n v="4"/>
    <n v="5"/>
    <n v="3"/>
    <m/>
    <m/>
    <n v="12"/>
    <m/>
    <s v=""/>
    <s v=""/>
    <s v=""/>
    <s v=""/>
    <s v=""/>
    <s v=""/>
    <s v=""/>
    <s v=""/>
    <s v=""/>
    <s v=""/>
    <s v=""/>
    <s v=""/>
    <m/>
  </r>
  <r>
    <n v="908"/>
    <x v="2"/>
    <x v="2"/>
    <n v="6"/>
    <x v="2"/>
    <x v="17"/>
    <s v="シロチョウ科"/>
    <m/>
    <m/>
    <n v="1"/>
    <m/>
    <m/>
    <n v="1"/>
    <m/>
    <s v=""/>
    <s v=""/>
    <s v=""/>
    <s v=""/>
    <s v=""/>
    <s v=""/>
    <s v=""/>
    <s v=""/>
    <s v=""/>
    <s v=""/>
    <s v=""/>
    <s v=""/>
    <m/>
  </r>
  <r>
    <n v="909"/>
    <x v="2"/>
    <x v="2"/>
    <n v="6"/>
    <x v="2"/>
    <x v="18"/>
    <s v="シジミチョウ科"/>
    <n v="29"/>
    <n v="2"/>
    <n v="23"/>
    <m/>
    <m/>
    <n v="54"/>
    <m/>
    <s v=""/>
    <s v=""/>
    <s v=""/>
    <s v=""/>
    <s v=""/>
    <s v=""/>
    <s v=""/>
    <s v=""/>
    <s v=""/>
    <s v=""/>
    <s v=""/>
    <s v=""/>
    <m/>
  </r>
  <r>
    <n v="910"/>
    <x v="2"/>
    <x v="2"/>
    <n v="6"/>
    <x v="2"/>
    <x v="28"/>
    <s v="シジミチョウ科"/>
    <m/>
    <m/>
    <n v="3"/>
    <m/>
    <m/>
    <n v="3"/>
    <m/>
    <s v=""/>
    <s v=""/>
    <s v=""/>
    <s v=""/>
    <s v=""/>
    <s v=""/>
    <s v=""/>
    <s v=""/>
    <s v=""/>
    <s v=""/>
    <s v=""/>
    <s v=""/>
    <m/>
  </r>
  <r>
    <n v="911"/>
    <x v="2"/>
    <x v="2"/>
    <n v="6"/>
    <x v="2"/>
    <x v="19"/>
    <s v="タテハチョウ科"/>
    <m/>
    <m/>
    <n v="1"/>
    <m/>
    <m/>
    <n v="1"/>
    <m/>
    <s v=""/>
    <s v=""/>
    <s v=""/>
    <s v=""/>
    <s v=""/>
    <s v=""/>
    <s v=""/>
    <s v=""/>
    <s v=""/>
    <s v=""/>
    <s v=""/>
    <s v=""/>
    <m/>
  </r>
  <r>
    <n v="912"/>
    <x v="2"/>
    <x v="2"/>
    <n v="7"/>
    <x v="3"/>
    <x v="0"/>
    <s v="アゲハチョウ科"/>
    <n v="1"/>
    <m/>
    <m/>
    <m/>
    <m/>
    <n v="1"/>
    <m/>
    <s v=""/>
    <s v=""/>
    <s v=""/>
    <s v=""/>
    <s v=""/>
    <s v=""/>
    <s v=""/>
    <s v=""/>
    <s v=""/>
    <s v=""/>
    <s v=""/>
    <s v=""/>
    <m/>
  </r>
  <r>
    <n v="913"/>
    <x v="2"/>
    <x v="2"/>
    <n v="7"/>
    <x v="3"/>
    <x v="38"/>
    <s v="タテハチョウ科"/>
    <n v="6"/>
    <n v="4"/>
    <m/>
    <m/>
    <m/>
    <n v="10"/>
    <m/>
    <s v="重点対策外来種"/>
    <s v="特定外来生物"/>
    <s v=""/>
    <s v=""/>
    <s v=""/>
    <s v=""/>
    <s v=""/>
    <s v=""/>
    <s v=""/>
    <s v=""/>
    <s v=""/>
    <s v=""/>
    <m/>
  </r>
  <r>
    <n v="914"/>
    <x v="2"/>
    <x v="2"/>
    <n v="7"/>
    <x v="3"/>
    <x v="1"/>
    <s v="アゲハチョウ科"/>
    <n v="2"/>
    <n v="3"/>
    <m/>
    <m/>
    <m/>
    <n v="5"/>
    <m/>
    <s v=""/>
    <s v=""/>
    <s v=""/>
    <s v=""/>
    <s v=""/>
    <s v=""/>
    <s v=""/>
    <s v=""/>
    <s v=""/>
    <s v=""/>
    <s v=""/>
    <s v=""/>
    <m/>
  </r>
  <r>
    <n v="915"/>
    <x v="2"/>
    <x v="2"/>
    <n v="7"/>
    <x v="3"/>
    <x v="2"/>
    <s v="セセリチョウ科"/>
    <n v="3"/>
    <n v="13"/>
    <m/>
    <m/>
    <m/>
    <n v="16"/>
    <m/>
    <s v=""/>
    <s v=""/>
    <s v=""/>
    <s v=""/>
    <s v=""/>
    <s v=""/>
    <s v=""/>
    <s v=""/>
    <s v=""/>
    <s v=""/>
    <s v=""/>
    <s v=""/>
    <m/>
  </r>
  <r>
    <n v="916"/>
    <x v="2"/>
    <x v="2"/>
    <n v="7"/>
    <x v="3"/>
    <x v="3"/>
    <s v="タテハチョウ科"/>
    <m/>
    <n v="1"/>
    <m/>
    <m/>
    <m/>
    <n v="1"/>
    <m/>
    <s v=""/>
    <s v=""/>
    <s v=""/>
    <s v=""/>
    <s v=""/>
    <s v=""/>
    <s v=""/>
    <s v=""/>
    <s v=""/>
    <s v=""/>
    <s v=""/>
    <s v=""/>
    <m/>
  </r>
  <r>
    <n v="917"/>
    <x v="2"/>
    <x v="2"/>
    <n v="7"/>
    <x v="3"/>
    <x v="4"/>
    <s v="シジミチョウ科"/>
    <n v="2"/>
    <n v="4"/>
    <m/>
    <m/>
    <m/>
    <n v="6"/>
    <m/>
    <s v=""/>
    <s v=""/>
    <s v=""/>
    <s v=""/>
    <s v=""/>
    <s v=""/>
    <s v=""/>
    <s v=""/>
    <s v=""/>
    <s v=""/>
    <s v=""/>
    <s v=""/>
    <m/>
  </r>
  <r>
    <n v="918"/>
    <x v="2"/>
    <x v="2"/>
    <n v="7"/>
    <x v="3"/>
    <x v="31"/>
    <s v="シジミチョウ科"/>
    <n v="5"/>
    <n v="1"/>
    <m/>
    <m/>
    <m/>
    <n v="6"/>
    <m/>
    <s v=""/>
    <s v=""/>
    <s v=""/>
    <s v=""/>
    <s v=""/>
    <s v=""/>
    <s v=""/>
    <s v=""/>
    <s v=""/>
    <s v=""/>
    <s v=""/>
    <s v=""/>
    <m/>
  </r>
  <r>
    <n v="919"/>
    <x v="2"/>
    <x v="2"/>
    <n v="7"/>
    <x v="3"/>
    <x v="29"/>
    <s v="アゲハチョウ科"/>
    <n v="2"/>
    <n v="2"/>
    <m/>
    <m/>
    <m/>
    <n v="4"/>
    <m/>
    <s v=""/>
    <s v=""/>
    <s v=""/>
    <s v=""/>
    <s v=""/>
    <s v=""/>
    <s v=""/>
    <s v=""/>
    <s v=""/>
    <s v=""/>
    <s v=""/>
    <s v=""/>
    <m/>
  </r>
  <r>
    <n v="920"/>
    <x v="2"/>
    <x v="2"/>
    <n v="7"/>
    <x v="3"/>
    <x v="5"/>
    <s v="シロチョウ科"/>
    <n v="1"/>
    <m/>
    <m/>
    <m/>
    <m/>
    <n v="1"/>
    <m/>
    <s v=""/>
    <s v=""/>
    <s v=""/>
    <s v=""/>
    <s v=""/>
    <s v=""/>
    <s v=""/>
    <s v=""/>
    <s v=""/>
    <s v=""/>
    <s v=""/>
    <s v=""/>
    <m/>
  </r>
  <r>
    <n v="921"/>
    <x v="2"/>
    <x v="2"/>
    <n v="7"/>
    <x v="3"/>
    <x v="21"/>
    <s v="タテハチョウ科"/>
    <n v="2"/>
    <n v="1"/>
    <m/>
    <m/>
    <m/>
    <n v="3"/>
    <m/>
    <s v=""/>
    <s v=""/>
    <s v=""/>
    <s v=""/>
    <s v=""/>
    <s v=""/>
    <s v=""/>
    <s v=""/>
    <s v=""/>
    <s v=""/>
    <s v=""/>
    <s v=""/>
    <m/>
  </r>
  <r>
    <n v="922"/>
    <x v="2"/>
    <x v="2"/>
    <n v="7"/>
    <x v="3"/>
    <x v="6"/>
    <s v="アゲハチョウ科"/>
    <n v="1"/>
    <m/>
    <m/>
    <m/>
    <m/>
    <n v="1"/>
    <m/>
    <s v=""/>
    <s v=""/>
    <s v=""/>
    <s v=""/>
    <s v=""/>
    <s v=""/>
    <s v=""/>
    <s v=""/>
    <s v=""/>
    <s v=""/>
    <s v=""/>
    <s v=""/>
    <m/>
  </r>
  <r>
    <n v="923"/>
    <x v="2"/>
    <x v="2"/>
    <n v="7"/>
    <x v="3"/>
    <x v="8"/>
    <s v="タテハチョウ科"/>
    <n v="4"/>
    <n v="2"/>
    <m/>
    <m/>
    <m/>
    <n v="6"/>
    <m/>
    <s v=""/>
    <s v=""/>
    <s v=""/>
    <s v=""/>
    <s v=""/>
    <s v=""/>
    <s v=""/>
    <s v=""/>
    <s v=""/>
    <s v=""/>
    <s v=""/>
    <s v=""/>
    <m/>
  </r>
  <r>
    <n v="924"/>
    <x v="2"/>
    <x v="2"/>
    <n v="7"/>
    <x v="3"/>
    <x v="9"/>
    <s v="タテハチョウ科"/>
    <n v="2"/>
    <m/>
    <m/>
    <m/>
    <m/>
    <n v="2"/>
    <m/>
    <s v=""/>
    <s v=""/>
    <s v=""/>
    <s v=""/>
    <s v=""/>
    <s v=""/>
    <s v=""/>
    <s v=""/>
    <s v=""/>
    <s v=""/>
    <s v=""/>
    <s v=""/>
    <m/>
  </r>
  <r>
    <n v="925"/>
    <x v="2"/>
    <x v="2"/>
    <n v="7"/>
    <x v="3"/>
    <x v="10"/>
    <s v="アゲハチョウ科"/>
    <m/>
    <n v="1"/>
    <m/>
    <m/>
    <m/>
    <n v="1"/>
    <m/>
    <s v=""/>
    <s v=""/>
    <s v=""/>
    <s v=""/>
    <s v=""/>
    <s v=""/>
    <s v=""/>
    <s v=""/>
    <s v=""/>
    <s v=""/>
    <s v=""/>
    <s v=""/>
    <m/>
  </r>
  <r>
    <n v="926"/>
    <x v="2"/>
    <x v="2"/>
    <n v="7"/>
    <x v="3"/>
    <x v="34"/>
    <s v="セセリチョウ科"/>
    <n v="4"/>
    <n v="5"/>
    <m/>
    <m/>
    <m/>
    <n v="9"/>
    <m/>
    <s v=""/>
    <s v=""/>
    <s v=""/>
    <s v=""/>
    <s v=""/>
    <s v=""/>
    <s v=""/>
    <s v=""/>
    <s v=""/>
    <s v=""/>
    <s v=""/>
    <s v=""/>
    <m/>
  </r>
  <r>
    <n v="927"/>
    <x v="2"/>
    <x v="2"/>
    <n v="7"/>
    <x v="3"/>
    <x v="24"/>
    <s v="シジミチョウ科"/>
    <n v="2"/>
    <m/>
    <m/>
    <m/>
    <m/>
    <n v="2"/>
    <m/>
    <s v=""/>
    <s v=""/>
    <s v=""/>
    <s v=""/>
    <s v=""/>
    <s v=""/>
    <s v=""/>
    <s v=""/>
    <s v=""/>
    <s v=""/>
    <s v=""/>
    <s v=""/>
    <m/>
  </r>
  <r>
    <n v="928"/>
    <x v="2"/>
    <x v="2"/>
    <n v="7"/>
    <x v="3"/>
    <x v="25"/>
    <s v="タテハチョウ科"/>
    <n v="3"/>
    <n v="14"/>
    <m/>
    <m/>
    <m/>
    <n v="17"/>
    <m/>
    <s v=""/>
    <s v=""/>
    <s v=""/>
    <s v=""/>
    <s v=""/>
    <s v=""/>
    <s v=""/>
    <s v=""/>
    <s v=""/>
    <s v=""/>
    <s v=""/>
    <s v=""/>
    <m/>
  </r>
  <r>
    <n v="929"/>
    <x v="2"/>
    <x v="2"/>
    <n v="7"/>
    <x v="3"/>
    <x v="13"/>
    <s v="タテハチョウ科"/>
    <n v="6"/>
    <n v="6"/>
    <m/>
    <m/>
    <m/>
    <n v="12"/>
    <m/>
    <s v=""/>
    <s v=""/>
    <s v=""/>
    <s v=""/>
    <s v=""/>
    <s v=""/>
    <s v=""/>
    <s v=""/>
    <s v=""/>
    <s v=""/>
    <s v=""/>
    <s v=""/>
    <m/>
  </r>
  <r>
    <n v="930"/>
    <x v="2"/>
    <x v="2"/>
    <n v="7"/>
    <x v="3"/>
    <x v="30"/>
    <s v="タテハチョウ科"/>
    <n v="5"/>
    <n v="4"/>
    <m/>
    <m/>
    <m/>
    <n v="9"/>
    <m/>
    <s v=""/>
    <s v=""/>
    <s v=""/>
    <s v=""/>
    <s v=""/>
    <s v=""/>
    <s v=""/>
    <s v=""/>
    <s v=""/>
    <s v=""/>
    <s v=""/>
    <s v=""/>
    <m/>
  </r>
  <r>
    <n v="931"/>
    <x v="2"/>
    <x v="2"/>
    <n v="7"/>
    <x v="3"/>
    <x v="27"/>
    <s v="タテハチョウ科"/>
    <m/>
    <n v="1"/>
    <m/>
    <m/>
    <m/>
    <n v="1"/>
    <m/>
    <s v=""/>
    <s v=""/>
    <s v=""/>
    <s v=""/>
    <s v=""/>
    <s v=""/>
    <s v=""/>
    <s v=""/>
    <s v=""/>
    <s v=""/>
    <s v=""/>
    <s v=""/>
    <m/>
  </r>
  <r>
    <n v="932"/>
    <x v="2"/>
    <x v="2"/>
    <n v="7"/>
    <x v="3"/>
    <x v="14"/>
    <s v="シジミチョウ科"/>
    <m/>
    <n v="3"/>
    <m/>
    <m/>
    <m/>
    <n v="3"/>
    <m/>
    <s v=""/>
    <s v=""/>
    <s v=""/>
    <s v=""/>
    <s v=""/>
    <s v=""/>
    <s v=""/>
    <s v=""/>
    <s v=""/>
    <s v=""/>
    <s v=""/>
    <s v=""/>
    <m/>
  </r>
  <r>
    <n v="933"/>
    <x v="2"/>
    <x v="2"/>
    <n v="7"/>
    <x v="3"/>
    <x v="15"/>
    <s v="セセリチョウ科"/>
    <m/>
    <n v="1"/>
    <m/>
    <m/>
    <m/>
    <n v="1"/>
    <m/>
    <s v=""/>
    <s v=""/>
    <s v="C"/>
    <s v="要保護生物"/>
    <s v="C"/>
    <s v="要保護生物"/>
    <s v=""/>
    <s v=""/>
    <s v=""/>
    <s v=""/>
    <s v=""/>
    <s v=""/>
    <m/>
  </r>
  <r>
    <n v="934"/>
    <x v="2"/>
    <x v="2"/>
    <n v="7"/>
    <x v="3"/>
    <x v="17"/>
    <s v="シロチョウ科"/>
    <m/>
    <n v="1"/>
    <m/>
    <m/>
    <m/>
    <n v="1"/>
    <m/>
    <s v=""/>
    <s v=""/>
    <s v=""/>
    <s v=""/>
    <s v=""/>
    <s v=""/>
    <s v=""/>
    <s v=""/>
    <s v=""/>
    <s v=""/>
    <s v=""/>
    <s v=""/>
    <m/>
  </r>
  <r>
    <n v="935"/>
    <x v="2"/>
    <x v="2"/>
    <n v="7"/>
    <x v="3"/>
    <x v="18"/>
    <s v="シジミチョウ科"/>
    <n v="9"/>
    <n v="70"/>
    <m/>
    <m/>
    <m/>
    <n v="79"/>
    <m/>
    <s v=""/>
    <s v=""/>
    <s v=""/>
    <s v=""/>
    <s v=""/>
    <s v=""/>
    <s v=""/>
    <s v=""/>
    <s v=""/>
    <s v=""/>
    <s v=""/>
    <s v=""/>
    <m/>
  </r>
  <r>
    <n v="936"/>
    <x v="2"/>
    <x v="2"/>
    <n v="7"/>
    <x v="3"/>
    <x v="28"/>
    <s v="シジミチョウ科"/>
    <n v="4"/>
    <n v="2"/>
    <m/>
    <m/>
    <m/>
    <n v="6"/>
    <m/>
    <s v=""/>
    <s v=""/>
    <s v=""/>
    <s v=""/>
    <s v=""/>
    <s v=""/>
    <s v=""/>
    <s v=""/>
    <s v=""/>
    <s v=""/>
    <s v=""/>
    <s v=""/>
    <m/>
  </r>
  <r>
    <n v="937"/>
    <x v="2"/>
    <x v="3"/>
    <n v="1"/>
    <x v="0"/>
    <x v="38"/>
    <s v="タテハチョウ科"/>
    <m/>
    <m/>
    <n v="1"/>
    <m/>
    <n v="1"/>
    <n v="2"/>
    <m/>
    <s v="重点対策外来種"/>
    <s v="特定外来生物"/>
    <s v=""/>
    <s v=""/>
    <s v=""/>
    <s v=""/>
    <s v=""/>
    <s v=""/>
    <s v=""/>
    <s v=""/>
    <s v=""/>
    <s v=""/>
    <m/>
  </r>
  <r>
    <n v="938"/>
    <x v="2"/>
    <x v="3"/>
    <n v="1"/>
    <x v="0"/>
    <x v="1"/>
    <s v="アゲハチョウ科"/>
    <m/>
    <m/>
    <m/>
    <m/>
    <n v="2"/>
    <n v="2"/>
    <m/>
    <s v=""/>
    <s v=""/>
    <s v=""/>
    <s v=""/>
    <s v=""/>
    <s v=""/>
    <s v=""/>
    <s v=""/>
    <s v=""/>
    <s v=""/>
    <s v=""/>
    <s v=""/>
    <m/>
  </r>
  <r>
    <n v="939"/>
    <x v="2"/>
    <x v="3"/>
    <n v="1"/>
    <x v="0"/>
    <x v="2"/>
    <s v="セセリチョウ科"/>
    <n v="2"/>
    <m/>
    <n v="1"/>
    <m/>
    <m/>
    <n v="3"/>
    <m/>
    <s v=""/>
    <s v=""/>
    <s v=""/>
    <s v=""/>
    <s v=""/>
    <s v=""/>
    <s v=""/>
    <s v=""/>
    <s v=""/>
    <s v=""/>
    <s v=""/>
    <s v=""/>
    <m/>
  </r>
  <r>
    <n v="940"/>
    <x v="2"/>
    <x v="3"/>
    <n v="1"/>
    <x v="0"/>
    <x v="4"/>
    <s v="シジミチョウ科"/>
    <n v="1"/>
    <m/>
    <n v="4"/>
    <n v="2"/>
    <n v="11"/>
    <n v="18"/>
    <m/>
    <s v=""/>
    <s v=""/>
    <s v=""/>
    <s v=""/>
    <s v=""/>
    <s v=""/>
    <s v=""/>
    <s v=""/>
    <s v=""/>
    <s v=""/>
    <s v=""/>
    <s v=""/>
    <m/>
  </r>
  <r>
    <n v="941"/>
    <x v="2"/>
    <x v="3"/>
    <n v="1"/>
    <x v="0"/>
    <x v="31"/>
    <s v="シジミチョウ科"/>
    <n v="9"/>
    <m/>
    <n v="5"/>
    <m/>
    <n v="4"/>
    <n v="18"/>
    <m/>
    <s v=""/>
    <s v=""/>
    <s v=""/>
    <s v=""/>
    <s v=""/>
    <s v=""/>
    <s v=""/>
    <s v=""/>
    <s v=""/>
    <s v=""/>
    <s v=""/>
    <s v=""/>
    <m/>
  </r>
  <r>
    <n v="942"/>
    <x v="2"/>
    <x v="3"/>
    <n v="1"/>
    <x v="0"/>
    <x v="5"/>
    <s v="シロチョウ科"/>
    <n v="2"/>
    <m/>
    <n v="1"/>
    <m/>
    <n v="4"/>
    <n v="7"/>
    <m/>
    <s v=""/>
    <s v=""/>
    <s v=""/>
    <s v=""/>
    <s v=""/>
    <s v=""/>
    <s v=""/>
    <s v=""/>
    <s v=""/>
    <s v=""/>
    <s v=""/>
    <s v=""/>
    <m/>
  </r>
  <r>
    <n v="943"/>
    <x v="2"/>
    <x v="3"/>
    <n v="1"/>
    <x v="0"/>
    <x v="21"/>
    <s v="タテハチョウ科"/>
    <n v="2"/>
    <m/>
    <n v="1"/>
    <m/>
    <n v="4"/>
    <n v="7"/>
    <m/>
    <s v=""/>
    <s v=""/>
    <s v=""/>
    <s v=""/>
    <s v=""/>
    <s v=""/>
    <s v=""/>
    <s v=""/>
    <s v=""/>
    <s v=""/>
    <s v=""/>
    <s v=""/>
    <m/>
  </r>
  <r>
    <n v="944"/>
    <x v="2"/>
    <x v="3"/>
    <n v="1"/>
    <x v="0"/>
    <x v="8"/>
    <s v="タテハチョウ科"/>
    <m/>
    <m/>
    <m/>
    <m/>
    <n v="1"/>
    <n v="1"/>
    <m/>
    <s v=""/>
    <s v=""/>
    <s v=""/>
    <s v=""/>
    <s v=""/>
    <s v=""/>
    <s v=""/>
    <s v=""/>
    <s v=""/>
    <s v=""/>
    <s v=""/>
    <s v=""/>
    <m/>
  </r>
  <r>
    <n v="945"/>
    <x v="2"/>
    <x v="3"/>
    <n v="1"/>
    <x v="0"/>
    <x v="34"/>
    <s v="セセリチョウ科"/>
    <n v="4"/>
    <m/>
    <n v="1"/>
    <m/>
    <n v="3"/>
    <n v="8"/>
    <m/>
    <s v=""/>
    <s v=""/>
    <s v=""/>
    <s v=""/>
    <s v=""/>
    <s v=""/>
    <s v=""/>
    <s v=""/>
    <s v=""/>
    <s v=""/>
    <s v=""/>
    <s v=""/>
    <m/>
  </r>
  <r>
    <n v="946"/>
    <x v="2"/>
    <x v="3"/>
    <n v="1"/>
    <x v="0"/>
    <x v="24"/>
    <s v="シジミチョウ科"/>
    <m/>
    <m/>
    <m/>
    <m/>
    <n v="2"/>
    <n v="2"/>
    <m/>
    <s v=""/>
    <s v=""/>
    <s v=""/>
    <s v=""/>
    <s v=""/>
    <s v=""/>
    <s v=""/>
    <s v=""/>
    <s v=""/>
    <s v=""/>
    <s v=""/>
    <s v=""/>
    <m/>
  </r>
  <r>
    <n v="947"/>
    <x v="2"/>
    <x v="3"/>
    <n v="1"/>
    <x v="0"/>
    <x v="25"/>
    <s v="タテハチョウ科"/>
    <n v="1"/>
    <m/>
    <m/>
    <m/>
    <n v="2"/>
    <n v="3"/>
    <m/>
    <s v=""/>
    <s v=""/>
    <s v=""/>
    <s v=""/>
    <s v=""/>
    <s v=""/>
    <s v=""/>
    <s v=""/>
    <s v=""/>
    <s v=""/>
    <s v=""/>
    <s v=""/>
    <m/>
  </r>
  <r>
    <n v="948"/>
    <x v="2"/>
    <x v="3"/>
    <n v="1"/>
    <x v="0"/>
    <x v="12"/>
    <s v="アゲハチョウ科"/>
    <m/>
    <m/>
    <m/>
    <m/>
    <n v="1"/>
    <n v="1"/>
    <m/>
    <s v=""/>
    <s v=""/>
    <s v=""/>
    <s v=""/>
    <s v=""/>
    <s v=""/>
    <s v=""/>
    <s v=""/>
    <s v=""/>
    <s v=""/>
    <s v=""/>
    <s v=""/>
    <m/>
  </r>
  <r>
    <n v="949"/>
    <x v="2"/>
    <x v="3"/>
    <n v="1"/>
    <x v="0"/>
    <x v="13"/>
    <s v="タテハチョウ科"/>
    <n v="7"/>
    <m/>
    <n v="1"/>
    <m/>
    <n v="1"/>
    <n v="9"/>
    <m/>
    <s v=""/>
    <s v=""/>
    <s v=""/>
    <s v=""/>
    <s v=""/>
    <s v=""/>
    <s v=""/>
    <s v=""/>
    <s v=""/>
    <s v=""/>
    <s v=""/>
    <s v=""/>
    <m/>
  </r>
  <r>
    <n v="950"/>
    <x v="2"/>
    <x v="3"/>
    <n v="1"/>
    <x v="0"/>
    <x v="26"/>
    <s v="タテハチョウ科"/>
    <n v="1"/>
    <m/>
    <n v="1"/>
    <m/>
    <m/>
    <n v="2"/>
    <m/>
    <s v=""/>
    <s v=""/>
    <s v=""/>
    <s v=""/>
    <s v=""/>
    <s v=""/>
    <s v=""/>
    <s v=""/>
    <s v=""/>
    <s v=""/>
    <s v=""/>
    <s v=""/>
    <m/>
  </r>
  <r>
    <n v="951"/>
    <x v="2"/>
    <x v="3"/>
    <n v="1"/>
    <x v="0"/>
    <x v="27"/>
    <s v="タテハチョウ科"/>
    <m/>
    <m/>
    <m/>
    <n v="1"/>
    <m/>
    <n v="1"/>
    <m/>
    <s v=""/>
    <s v=""/>
    <s v=""/>
    <s v=""/>
    <s v=""/>
    <s v=""/>
    <s v=""/>
    <s v=""/>
    <s v=""/>
    <s v=""/>
    <s v=""/>
    <s v=""/>
    <m/>
  </r>
  <r>
    <n v="952"/>
    <x v="2"/>
    <x v="3"/>
    <n v="1"/>
    <x v="0"/>
    <x v="14"/>
    <s v="シジミチョウ科"/>
    <m/>
    <m/>
    <m/>
    <m/>
    <n v="4"/>
    <n v="4"/>
    <m/>
    <s v=""/>
    <s v=""/>
    <s v=""/>
    <s v=""/>
    <s v=""/>
    <s v=""/>
    <s v=""/>
    <s v=""/>
    <s v=""/>
    <s v=""/>
    <s v=""/>
    <s v=""/>
    <m/>
  </r>
  <r>
    <n v="953"/>
    <x v="2"/>
    <x v="3"/>
    <n v="1"/>
    <x v="0"/>
    <x v="16"/>
    <s v="シジミチョウ科"/>
    <m/>
    <m/>
    <m/>
    <m/>
    <n v="1"/>
    <n v="1"/>
    <m/>
    <s v=""/>
    <s v=""/>
    <s v=""/>
    <s v=""/>
    <s v=""/>
    <s v=""/>
    <s v=""/>
    <s v=""/>
    <s v=""/>
    <s v=""/>
    <s v=""/>
    <s v=""/>
    <m/>
  </r>
  <r>
    <n v="954"/>
    <x v="2"/>
    <x v="3"/>
    <n v="1"/>
    <x v="0"/>
    <x v="36"/>
    <s v="シロチョウ科"/>
    <m/>
    <m/>
    <m/>
    <m/>
    <n v="2"/>
    <n v="2"/>
    <m/>
    <s v=""/>
    <s v=""/>
    <s v=""/>
    <s v=""/>
    <s v=""/>
    <s v=""/>
    <s v=""/>
    <s v=""/>
    <s v=""/>
    <s v=""/>
    <s v=""/>
    <s v=""/>
    <m/>
  </r>
  <r>
    <n v="955"/>
    <x v="2"/>
    <x v="3"/>
    <n v="1"/>
    <x v="0"/>
    <x v="17"/>
    <s v="シロチョウ科"/>
    <m/>
    <m/>
    <m/>
    <m/>
    <n v="5"/>
    <n v="5"/>
    <m/>
    <s v=""/>
    <s v=""/>
    <s v=""/>
    <s v=""/>
    <s v=""/>
    <s v=""/>
    <s v=""/>
    <s v=""/>
    <s v=""/>
    <s v=""/>
    <s v=""/>
    <s v=""/>
    <m/>
  </r>
  <r>
    <n v="956"/>
    <x v="2"/>
    <x v="3"/>
    <n v="1"/>
    <x v="0"/>
    <x v="18"/>
    <s v="シジミチョウ科"/>
    <n v="9"/>
    <m/>
    <n v="4"/>
    <m/>
    <n v="9"/>
    <n v="22"/>
    <m/>
    <s v=""/>
    <s v=""/>
    <s v=""/>
    <s v=""/>
    <s v=""/>
    <s v=""/>
    <s v=""/>
    <s v=""/>
    <s v=""/>
    <s v=""/>
    <s v=""/>
    <s v=""/>
    <m/>
  </r>
  <r>
    <n v="957"/>
    <x v="2"/>
    <x v="3"/>
    <n v="1"/>
    <x v="0"/>
    <x v="28"/>
    <s v="シジミチョウ科"/>
    <n v="3"/>
    <m/>
    <m/>
    <m/>
    <m/>
    <n v="3"/>
    <m/>
    <s v=""/>
    <s v=""/>
    <s v=""/>
    <s v=""/>
    <s v=""/>
    <s v=""/>
    <s v=""/>
    <s v=""/>
    <s v=""/>
    <s v=""/>
    <s v=""/>
    <s v=""/>
    <m/>
  </r>
  <r>
    <n v="958"/>
    <x v="2"/>
    <x v="3"/>
    <n v="1"/>
    <x v="0"/>
    <x v="19"/>
    <s v="タテハチョウ科"/>
    <m/>
    <m/>
    <m/>
    <m/>
    <n v="1"/>
    <n v="1"/>
    <m/>
    <s v=""/>
    <s v=""/>
    <s v=""/>
    <s v=""/>
    <s v=""/>
    <s v=""/>
    <s v=""/>
    <s v=""/>
    <s v=""/>
    <s v=""/>
    <s v=""/>
    <s v=""/>
    <m/>
  </r>
  <r>
    <n v="959"/>
    <x v="2"/>
    <x v="3"/>
    <n v="3"/>
    <x v="1"/>
    <x v="2"/>
    <s v="セセリチョウ科"/>
    <m/>
    <m/>
    <n v="1"/>
    <m/>
    <m/>
    <n v="1"/>
    <m/>
    <s v=""/>
    <s v=""/>
    <s v=""/>
    <s v=""/>
    <s v=""/>
    <s v=""/>
    <s v=""/>
    <s v=""/>
    <s v=""/>
    <s v=""/>
    <s v=""/>
    <s v=""/>
    <m/>
  </r>
  <r>
    <n v="960"/>
    <x v="2"/>
    <x v="3"/>
    <n v="3"/>
    <x v="1"/>
    <x v="4"/>
    <s v="シジミチョウ科"/>
    <n v="1"/>
    <n v="3"/>
    <n v="5"/>
    <m/>
    <m/>
    <n v="9"/>
    <m/>
    <s v=""/>
    <s v=""/>
    <s v=""/>
    <s v=""/>
    <s v=""/>
    <s v=""/>
    <s v=""/>
    <s v=""/>
    <s v=""/>
    <s v=""/>
    <s v=""/>
    <s v=""/>
    <m/>
  </r>
  <r>
    <n v="961"/>
    <x v="2"/>
    <x v="3"/>
    <n v="3"/>
    <x v="1"/>
    <x v="5"/>
    <s v="シロチョウ科"/>
    <m/>
    <m/>
    <n v="2"/>
    <m/>
    <m/>
    <n v="2"/>
    <m/>
    <s v=""/>
    <s v=""/>
    <s v=""/>
    <s v=""/>
    <s v=""/>
    <s v=""/>
    <s v=""/>
    <s v=""/>
    <s v=""/>
    <s v=""/>
    <s v=""/>
    <s v=""/>
    <m/>
  </r>
  <r>
    <n v="962"/>
    <x v="2"/>
    <x v="3"/>
    <n v="3"/>
    <x v="1"/>
    <x v="21"/>
    <s v="タテハチョウ科"/>
    <m/>
    <m/>
    <n v="3"/>
    <m/>
    <m/>
    <n v="3"/>
    <m/>
    <s v=""/>
    <s v=""/>
    <s v=""/>
    <s v=""/>
    <s v=""/>
    <s v=""/>
    <s v=""/>
    <s v=""/>
    <s v=""/>
    <s v=""/>
    <s v=""/>
    <s v=""/>
    <m/>
  </r>
  <r>
    <n v="963"/>
    <x v="2"/>
    <x v="3"/>
    <n v="3"/>
    <x v="1"/>
    <x v="25"/>
    <s v="タテハチョウ科"/>
    <m/>
    <m/>
    <n v="1"/>
    <m/>
    <m/>
    <n v="1"/>
    <m/>
    <s v=""/>
    <s v=""/>
    <s v=""/>
    <s v=""/>
    <s v=""/>
    <s v=""/>
    <s v=""/>
    <s v=""/>
    <s v=""/>
    <s v=""/>
    <s v=""/>
    <s v=""/>
    <m/>
  </r>
  <r>
    <n v="964"/>
    <x v="2"/>
    <x v="3"/>
    <n v="3"/>
    <x v="1"/>
    <x v="16"/>
    <s v="シジミチョウ科"/>
    <m/>
    <m/>
    <n v="2"/>
    <m/>
    <m/>
    <n v="2"/>
    <m/>
    <s v=""/>
    <s v=""/>
    <s v=""/>
    <s v=""/>
    <s v=""/>
    <s v=""/>
    <s v=""/>
    <s v=""/>
    <s v=""/>
    <s v=""/>
    <s v=""/>
    <s v=""/>
    <m/>
  </r>
  <r>
    <n v="965"/>
    <x v="2"/>
    <x v="3"/>
    <n v="3"/>
    <x v="1"/>
    <x v="17"/>
    <s v="シロチョウ科"/>
    <m/>
    <n v="2"/>
    <n v="1"/>
    <m/>
    <m/>
    <n v="3"/>
    <m/>
    <s v=""/>
    <s v=""/>
    <s v=""/>
    <s v=""/>
    <s v=""/>
    <s v=""/>
    <s v=""/>
    <s v=""/>
    <s v=""/>
    <s v=""/>
    <s v=""/>
    <s v=""/>
    <m/>
  </r>
  <r>
    <n v="966"/>
    <x v="2"/>
    <x v="3"/>
    <n v="3"/>
    <x v="1"/>
    <x v="18"/>
    <s v="シジミチョウ科"/>
    <m/>
    <n v="5"/>
    <n v="8"/>
    <m/>
    <m/>
    <n v="13"/>
    <m/>
    <s v=""/>
    <s v=""/>
    <s v=""/>
    <s v=""/>
    <s v=""/>
    <s v=""/>
    <s v=""/>
    <s v=""/>
    <s v=""/>
    <s v=""/>
    <s v=""/>
    <s v=""/>
    <m/>
  </r>
  <r>
    <n v="967"/>
    <x v="2"/>
    <x v="3"/>
    <n v="3"/>
    <x v="1"/>
    <x v="28"/>
    <s v="シジミチョウ科"/>
    <m/>
    <m/>
    <n v="2"/>
    <m/>
    <m/>
    <n v="2"/>
    <m/>
    <s v=""/>
    <s v=""/>
    <s v=""/>
    <s v=""/>
    <s v=""/>
    <s v=""/>
    <s v=""/>
    <s v=""/>
    <s v=""/>
    <s v=""/>
    <s v=""/>
    <s v=""/>
    <m/>
  </r>
  <r>
    <n v="968"/>
    <x v="2"/>
    <x v="3"/>
    <n v="6"/>
    <x v="2"/>
    <x v="0"/>
    <s v="アゲハチョウ科"/>
    <n v="1"/>
    <m/>
    <m/>
    <m/>
    <m/>
    <n v="1"/>
    <m/>
    <s v=""/>
    <s v=""/>
    <s v=""/>
    <s v=""/>
    <s v=""/>
    <s v=""/>
    <s v=""/>
    <s v=""/>
    <s v=""/>
    <s v=""/>
    <s v=""/>
    <s v=""/>
    <m/>
  </r>
  <r>
    <n v="969"/>
    <x v="2"/>
    <x v="3"/>
    <n v="6"/>
    <x v="2"/>
    <x v="4"/>
    <s v="シジミチョウ科"/>
    <m/>
    <m/>
    <n v="11"/>
    <m/>
    <m/>
    <n v="11"/>
    <m/>
    <s v=""/>
    <s v=""/>
    <s v=""/>
    <s v=""/>
    <s v=""/>
    <s v=""/>
    <s v=""/>
    <s v=""/>
    <s v=""/>
    <s v=""/>
    <s v=""/>
    <s v=""/>
    <m/>
  </r>
  <r>
    <n v="970"/>
    <x v="2"/>
    <x v="3"/>
    <n v="6"/>
    <x v="2"/>
    <x v="31"/>
    <s v="シジミチョウ科"/>
    <n v="8"/>
    <m/>
    <n v="3"/>
    <m/>
    <m/>
    <n v="11"/>
    <m/>
    <s v=""/>
    <s v=""/>
    <s v=""/>
    <s v=""/>
    <s v=""/>
    <s v=""/>
    <s v=""/>
    <s v=""/>
    <s v=""/>
    <s v=""/>
    <s v=""/>
    <s v=""/>
    <m/>
  </r>
  <r>
    <n v="971"/>
    <x v="2"/>
    <x v="3"/>
    <n v="6"/>
    <x v="2"/>
    <x v="5"/>
    <s v="シロチョウ科"/>
    <n v="2"/>
    <n v="2"/>
    <n v="14"/>
    <m/>
    <m/>
    <n v="18"/>
    <m/>
    <s v=""/>
    <s v=""/>
    <s v=""/>
    <s v=""/>
    <s v=""/>
    <s v=""/>
    <s v=""/>
    <s v=""/>
    <s v=""/>
    <s v=""/>
    <s v=""/>
    <s v=""/>
    <m/>
  </r>
  <r>
    <n v="972"/>
    <x v="2"/>
    <x v="3"/>
    <n v="6"/>
    <x v="2"/>
    <x v="8"/>
    <s v="タテハチョウ科"/>
    <m/>
    <m/>
    <n v="3"/>
    <m/>
    <m/>
    <n v="3"/>
    <m/>
    <s v=""/>
    <s v=""/>
    <s v=""/>
    <s v=""/>
    <s v=""/>
    <s v=""/>
    <s v=""/>
    <s v=""/>
    <s v=""/>
    <s v=""/>
    <s v=""/>
    <s v=""/>
    <m/>
  </r>
  <r>
    <n v="973"/>
    <x v="2"/>
    <x v="3"/>
    <n v="6"/>
    <x v="2"/>
    <x v="34"/>
    <s v="セセリチョウ科"/>
    <n v="9"/>
    <n v="1"/>
    <n v="5"/>
    <m/>
    <m/>
    <n v="15"/>
    <m/>
    <s v=""/>
    <s v=""/>
    <s v=""/>
    <s v=""/>
    <s v=""/>
    <s v=""/>
    <s v=""/>
    <s v=""/>
    <s v=""/>
    <s v=""/>
    <s v=""/>
    <s v=""/>
    <m/>
  </r>
  <r>
    <n v="974"/>
    <x v="2"/>
    <x v="3"/>
    <n v="6"/>
    <x v="2"/>
    <x v="25"/>
    <s v="タテハチョウ科"/>
    <m/>
    <n v="7"/>
    <n v="19"/>
    <m/>
    <m/>
    <n v="26"/>
    <m/>
    <s v=""/>
    <s v=""/>
    <s v=""/>
    <s v=""/>
    <s v=""/>
    <s v=""/>
    <s v=""/>
    <s v=""/>
    <s v=""/>
    <s v=""/>
    <s v=""/>
    <s v=""/>
    <m/>
  </r>
  <r>
    <n v="975"/>
    <x v="2"/>
    <x v="3"/>
    <n v="6"/>
    <x v="2"/>
    <x v="26"/>
    <s v="タテハチョウ科"/>
    <n v="1"/>
    <m/>
    <n v="2"/>
    <m/>
    <m/>
    <n v="3"/>
    <m/>
    <s v=""/>
    <s v=""/>
    <s v=""/>
    <s v=""/>
    <s v=""/>
    <s v=""/>
    <s v=""/>
    <s v=""/>
    <s v=""/>
    <s v=""/>
    <s v=""/>
    <s v=""/>
    <m/>
  </r>
  <r>
    <n v="976"/>
    <x v="2"/>
    <x v="3"/>
    <n v="6"/>
    <x v="2"/>
    <x v="14"/>
    <s v="シジミチョウ科"/>
    <n v="6"/>
    <n v="4"/>
    <m/>
    <m/>
    <m/>
    <n v="10"/>
    <m/>
    <s v=""/>
    <s v=""/>
    <s v=""/>
    <s v=""/>
    <s v=""/>
    <s v=""/>
    <s v=""/>
    <s v=""/>
    <s v=""/>
    <s v=""/>
    <s v=""/>
    <s v=""/>
    <m/>
  </r>
  <r>
    <n v="977"/>
    <x v="2"/>
    <x v="3"/>
    <n v="6"/>
    <x v="2"/>
    <x v="46"/>
    <s v="アゲハチョウ科"/>
    <m/>
    <m/>
    <n v="1"/>
    <m/>
    <m/>
    <n v="1"/>
    <m/>
    <s v=""/>
    <s v=""/>
    <s v=""/>
    <s v=""/>
    <s v=""/>
    <s v=""/>
    <s v=""/>
    <s v=""/>
    <s v=""/>
    <s v=""/>
    <s v=""/>
    <s v=""/>
    <m/>
  </r>
  <r>
    <n v="978"/>
    <x v="2"/>
    <x v="3"/>
    <n v="6"/>
    <x v="2"/>
    <x v="36"/>
    <s v="シロチョウ科"/>
    <n v="8"/>
    <n v="26"/>
    <n v="22"/>
    <m/>
    <m/>
    <n v="56"/>
    <m/>
    <s v=""/>
    <s v=""/>
    <s v=""/>
    <s v=""/>
    <s v=""/>
    <s v=""/>
    <s v=""/>
    <s v=""/>
    <s v=""/>
    <s v=""/>
    <s v=""/>
    <s v=""/>
    <m/>
  </r>
  <r>
    <n v="979"/>
    <x v="2"/>
    <x v="3"/>
    <n v="6"/>
    <x v="2"/>
    <x v="17"/>
    <s v="シロチョウ科"/>
    <n v="1"/>
    <n v="2"/>
    <m/>
    <m/>
    <m/>
    <n v="3"/>
    <m/>
    <s v=""/>
    <s v=""/>
    <s v=""/>
    <s v=""/>
    <s v=""/>
    <s v=""/>
    <s v=""/>
    <s v=""/>
    <s v=""/>
    <s v=""/>
    <s v=""/>
    <s v=""/>
    <m/>
  </r>
  <r>
    <n v="980"/>
    <x v="2"/>
    <x v="3"/>
    <n v="6"/>
    <x v="2"/>
    <x v="18"/>
    <s v="シジミチョウ科"/>
    <n v="43"/>
    <n v="2"/>
    <n v="24"/>
    <m/>
    <m/>
    <n v="69"/>
    <m/>
    <s v=""/>
    <s v=""/>
    <s v=""/>
    <s v=""/>
    <s v=""/>
    <s v=""/>
    <s v=""/>
    <s v=""/>
    <s v=""/>
    <s v=""/>
    <s v=""/>
    <s v=""/>
    <m/>
  </r>
  <r>
    <n v="981"/>
    <x v="2"/>
    <x v="3"/>
    <n v="6"/>
    <x v="2"/>
    <x v="28"/>
    <s v="シジミチョウ科"/>
    <m/>
    <m/>
    <n v="2"/>
    <m/>
    <m/>
    <n v="2"/>
    <m/>
    <s v=""/>
    <s v=""/>
    <s v=""/>
    <s v=""/>
    <s v=""/>
    <s v=""/>
    <s v=""/>
    <s v=""/>
    <s v=""/>
    <s v=""/>
    <s v=""/>
    <s v=""/>
    <m/>
  </r>
  <r>
    <n v="982"/>
    <x v="2"/>
    <x v="3"/>
    <n v="7"/>
    <x v="3"/>
    <x v="0"/>
    <s v="アゲハチョウ科"/>
    <n v="1"/>
    <m/>
    <m/>
    <m/>
    <m/>
    <n v="1"/>
    <m/>
    <s v=""/>
    <s v=""/>
    <s v=""/>
    <s v=""/>
    <s v=""/>
    <s v=""/>
    <s v=""/>
    <s v=""/>
    <s v=""/>
    <s v=""/>
    <s v=""/>
    <s v=""/>
    <m/>
  </r>
  <r>
    <n v="983"/>
    <x v="2"/>
    <x v="3"/>
    <n v="7"/>
    <x v="3"/>
    <x v="1"/>
    <s v="アゲハチョウ科"/>
    <m/>
    <n v="1"/>
    <m/>
    <m/>
    <m/>
    <n v="1"/>
    <m/>
    <s v=""/>
    <s v=""/>
    <s v=""/>
    <s v=""/>
    <s v=""/>
    <s v=""/>
    <s v=""/>
    <s v=""/>
    <s v=""/>
    <s v=""/>
    <s v=""/>
    <s v=""/>
    <m/>
  </r>
  <r>
    <n v="984"/>
    <x v="2"/>
    <x v="3"/>
    <n v="7"/>
    <x v="3"/>
    <x v="2"/>
    <s v="セセリチョウ科"/>
    <n v="2"/>
    <m/>
    <m/>
    <m/>
    <m/>
    <n v="2"/>
    <m/>
    <s v=""/>
    <s v=""/>
    <s v=""/>
    <s v=""/>
    <s v=""/>
    <s v=""/>
    <s v=""/>
    <s v=""/>
    <s v=""/>
    <s v=""/>
    <s v=""/>
    <s v=""/>
    <m/>
  </r>
  <r>
    <n v="985"/>
    <x v="2"/>
    <x v="3"/>
    <n v="7"/>
    <x v="3"/>
    <x v="4"/>
    <s v="シジミチョウ科"/>
    <n v="5"/>
    <n v="3"/>
    <m/>
    <m/>
    <m/>
    <n v="8"/>
    <m/>
    <s v=""/>
    <s v=""/>
    <s v=""/>
    <s v=""/>
    <s v=""/>
    <s v=""/>
    <s v=""/>
    <s v=""/>
    <s v=""/>
    <s v=""/>
    <s v=""/>
    <s v=""/>
    <m/>
  </r>
  <r>
    <n v="986"/>
    <x v="2"/>
    <x v="3"/>
    <n v="7"/>
    <x v="3"/>
    <x v="31"/>
    <s v="シジミチョウ科"/>
    <n v="11"/>
    <m/>
    <m/>
    <m/>
    <m/>
    <n v="11"/>
    <m/>
    <s v=""/>
    <s v=""/>
    <s v=""/>
    <s v=""/>
    <s v=""/>
    <s v=""/>
    <s v=""/>
    <s v=""/>
    <s v=""/>
    <s v=""/>
    <s v=""/>
    <s v=""/>
    <m/>
  </r>
  <r>
    <n v="987"/>
    <x v="2"/>
    <x v="3"/>
    <n v="7"/>
    <x v="3"/>
    <x v="5"/>
    <s v="シロチョウ科"/>
    <n v="2"/>
    <n v="11"/>
    <m/>
    <m/>
    <m/>
    <n v="13"/>
    <m/>
    <s v=""/>
    <s v=""/>
    <s v=""/>
    <s v=""/>
    <s v=""/>
    <s v=""/>
    <s v=""/>
    <s v=""/>
    <s v=""/>
    <s v=""/>
    <s v=""/>
    <s v=""/>
    <m/>
  </r>
  <r>
    <n v="988"/>
    <x v="2"/>
    <x v="3"/>
    <n v="7"/>
    <x v="3"/>
    <x v="21"/>
    <s v="タテハチョウ科"/>
    <m/>
    <n v="2"/>
    <m/>
    <m/>
    <m/>
    <n v="2"/>
    <m/>
    <s v=""/>
    <s v=""/>
    <s v=""/>
    <s v=""/>
    <s v=""/>
    <s v=""/>
    <s v=""/>
    <s v=""/>
    <s v=""/>
    <s v=""/>
    <s v=""/>
    <s v=""/>
    <m/>
  </r>
  <r>
    <n v="989"/>
    <x v="2"/>
    <x v="3"/>
    <n v="7"/>
    <x v="3"/>
    <x v="8"/>
    <s v="タテハチョウ科"/>
    <n v="3"/>
    <n v="2"/>
    <m/>
    <m/>
    <m/>
    <n v="5"/>
    <m/>
    <s v=""/>
    <s v=""/>
    <s v=""/>
    <s v=""/>
    <s v=""/>
    <s v=""/>
    <s v=""/>
    <s v=""/>
    <s v=""/>
    <s v=""/>
    <s v=""/>
    <s v=""/>
    <m/>
  </r>
  <r>
    <n v="990"/>
    <x v="2"/>
    <x v="3"/>
    <n v="7"/>
    <x v="3"/>
    <x v="34"/>
    <s v="セセリチョウ科"/>
    <n v="2"/>
    <n v="1"/>
    <m/>
    <m/>
    <m/>
    <n v="3"/>
    <m/>
    <s v=""/>
    <s v=""/>
    <s v=""/>
    <s v=""/>
    <s v=""/>
    <s v=""/>
    <s v=""/>
    <s v=""/>
    <s v=""/>
    <s v=""/>
    <s v=""/>
    <s v=""/>
    <m/>
  </r>
  <r>
    <n v="991"/>
    <x v="2"/>
    <x v="3"/>
    <n v="7"/>
    <x v="3"/>
    <x v="25"/>
    <s v="タテハチョウ科"/>
    <n v="4"/>
    <n v="2"/>
    <m/>
    <m/>
    <m/>
    <n v="6"/>
    <m/>
    <s v=""/>
    <s v=""/>
    <s v=""/>
    <s v=""/>
    <s v=""/>
    <s v=""/>
    <s v=""/>
    <s v=""/>
    <s v=""/>
    <s v=""/>
    <s v=""/>
    <s v=""/>
    <m/>
  </r>
  <r>
    <n v="992"/>
    <x v="2"/>
    <x v="3"/>
    <n v="7"/>
    <x v="3"/>
    <x v="12"/>
    <s v="アゲハチョウ科"/>
    <m/>
    <n v="1"/>
    <m/>
    <m/>
    <m/>
    <n v="1"/>
    <m/>
    <s v=""/>
    <s v=""/>
    <s v=""/>
    <s v=""/>
    <s v=""/>
    <s v=""/>
    <s v=""/>
    <s v=""/>
    <s v=""/>
    <s v=""/>
    <s v=""/>
    <s v=""/>
    <m/>
  </r>
  <r>
    <n v="993"/>
    <x v="2"/>
    <x v="3"/>
    <n v="7"/>
    <x v="3"/>
    <x v="14"/>
    <s v="シジミチョウ科"/>
    <n v="1"/>
    <n v="3"/>
    <m/>
    <m/>
    <m/>
    <n v="4"/>
    <m/>
    <s v=""/>
    <s v=""/>
    <s v=""/>
    <s v=""/>
    <s v=""/>
    <s v=""/>
    <s v=""/>
    <s v=""/>
    <s v=""/>
    <s v=""/>
    <s v=""/>
    <s v=""/>
    <m/>
  </r>
  <r>
    <n v="994"/>
    <x v="2"/>
    <x v="3"/>
    <n v="7"/>
    <x v="3"/>
    <x v="16"/>
    <s v="シジミチョウ科"/>
    <m/>
    <n v="2"/>
    <m/>
    <m/>
    <m/>
    <n v="2"/>
    <m/>
    <s v=""/>
    <s v=""/>
    <s v=""/>
    <s v=""/>
    <s v=""/>
    <s v=""/>
    <s v=""/>
    <s v=""/>
    <s v=""/>
    <s v=""/>
    <s v=""/>
    <s v=""/>
    <m/>
  </r>
  <r>
    <n v="995"/>
    <x v="2"/>
    <x v="3"/>
    <n v="7"/>
    <x v="3"/>
    <x v="36"/>
    <s v="シロチョウ科"/>
    <m/>
    <n v="2"/>
    <m/>
    <m/>
    <m/>
    <n v="2"/>
    <m/>
    <s v=""/>
    <s v=""/>
    <s v=""/>
    <s v=""/>
    <s v=""/>
    <s v=""/>
    <s v=""/>
    <s v=""/>
    <s v=""/>
    <s v=""/>
    <s v=""/>
    <s v=""/>
    <m/>
  </r>
  <r>
    <n v="996"/>
    <x v="2"/>
    <x v="3"/>
    <n v="7"/>
    <x v="3"/>
    <x v="17"/>
    <s v="シロチョウ科"/>
    <n v="3"/>
    <n v="5"/>
    <m/>
    <m/>
    <m/>
    <n v="8"/>
    <m/>
    <s v=""/>
    <s v=""/>
    <s v=""/>
    <s v=""/>
    <s v=""/>
    <s v=""/>
    <s v=""/>
    <s v=""/>
    <s v=""/>
    <s v=""/>
    <s v=""/>
    <s v=""/>
    <m/>
  </r>
  <r>
    <n v="997"/>
    <x v="2"/>
    <x v="3"/>
    <n v="7"/>
    <x v="3"/>
    <x v="18"/>
    <s v="シジミチョウ科"/>
    <n v="21"/>
    <n v="54"/>
    <m/>
    <m/>
    <m/>
    <n v="75"/>
    <m/>
    <s v=""/>
    <s v=""/>
    <s v=""/>
    <s v=""/>
    <s v=""/>
    <s v=""/>
    <s v=""/>
    <s v=""/>
    <s v=""/>
    <s v=""/>
    <s v=""/>
    <s v=""/>
    <m/>
  </r>
  <r>
    <n v="998"/>
    <x v="2"/>
    <x v="3"/>
    <n v="7"/>
    <x v="3"/>
    <x v="19"/>
    <s v="タテハチョウ科"/>
    <n v="1"/>
    <m/>
    <m/>
    <m/>
    <m/>
    <n v="1"/>
    <m/>
    <s v=""/>
    <s v=""/>
    <s v=""/>
    <s v=""/>
    <s v=""/>
    <s v=""/>
    <s v=""/>
    <s v=""/>
    <s v=""/>
    <s v=""/>
    <s v=""/>
    <s v=""/>
    <m/>
  </r>
  <r>
    <n v="999"/>
    <x v="2"/>
    <x v="4"/>
    <n v="1"/>
    <x v="0"/>
    <x v="43"/>
    <s v="タテハチョウ科"/>
    <n v="3"/>
    <m/>
    <m/>
    <m/>
    <m/>
    <n v="3"/>
    <m/>
    <s v=""/>
    <s v=""/>
    <s v=""/>
    <s v=""/>
    <s v=""/>
    <s v=""/>
    <s v=""/>
    <s v=""/>
    <s v=""/>
    <s v=""/>
    <s v=""/>
    <s v=""/>
    <m/>
  </r>
  <r>
    <n v="1000"/>
    <x v="2"/>
    <x v="4"/>
    <n v="1"/>
    <x v="0"/>
    <x v="2"/>
    <s v="セセリチョウ科"/>
    <m/>
    <m/>
    <m/>
    <m/>
    <n v="2"/>
    <n v="2"/>
    <m/>
    <s v=""/>
    <s v=""/>
    <s v=""/>
    <s v=""/>
    <s v=""/>
    <s v=""/>
    <s v=""/>
    <s v=""/>
    <s v=""/>
    <s v=""/>
    <s v=""/>
    <s v=""/>
    <m/>
  </r>
  <r>
    <n v="1001"/>
    <x v="2"/>
    <x v="4"/>
    <n v="1"/>
    <x v="0"/>
    <x v="4"/>
    <s v="シジミチョウ科"/>
    <n v="1"/>
    <m/>
    <m/>
    <n v="1"/>
    <n v="2"/>
    <n v="4"/>
    <m/>
    <s v=""/>
    <s v=""/>
    <s v=""/>
    <s v=""/>
    <s v=""/>
    <s v=""/>
    <s v=""/>
    <s v=""/>
    <s v=""/>
    <s v=""/>
    <s v=""/>
    <s v=""/>
    <m/>
  </r>
  <r>
    <n v="1002"/>
    <x v="2"/>
    <x v="4"/>
    <n v="1"/>
    <x v="0"/>
    <x v="31"/>
    <s v="シジミチョウ科"/>
    <m/>
    <m/>
    <m/>
    <m/>
    <n v="1"/>
    <n v="1"/>
    <m/>
    <s v=""/>
    <s v=""/>
    <s v=""/>
    <s v=""/>
    <s v=""/>
    <s v=""/>
    <s v=""/>
    <s v=""/>
    <s v=""/>
    <s v=""/>
    <s v=""/>
    <s v=""/>
    <m/>
  </r>
  <r>
    <n v="1003"/>
    <x v="2"/>
    <x v="4"/>
    <n v="1"/>
    <x v="0"/>
    <x v="21"/>
    <s v="タテハチョウ科"/>
    <n v="5"/>
    <m/>
    <m/>
    <n v="1"/>
    <n v="7"/>
    <n v="13"/>
    <m/>
    <s v=""/>
    <s v=""/>
    <s v=""/>
    <s v=""/>
    <s v=""/>
    <s v=""/>
    <s v=""/>
    <s v=""/>
    <s v=""/>
    <s v=""/>
    <s v=""/>
    <s v=""/>
    <m/>
  </r>
  <r>
    <n v="1004"/>
    <x v="2"/>
    <x v="4"/>
    <n v="1"/>
    <x v="0"/>
    <x v="14"/>
    <s v="シジミチョウ科"/>
    <m/>
    <m/>
    <m/>
    <n v="2"/>
    <n v="2"/>
    <n v="4"/>
    <m/>
    <s v=""/>
    <s v=""/>
    <s v=""/>
    <s v=""/>
    <s v=""/>
    <s v=""/>
    <s v=""/>
    <s v=""/>
    <s v=""/>
    <s v=""/>
    <s v=""/>
    <s v=""/>
    <m/>
  </r>
  <r>
    <n v="1005"/>
    <x v="2"/>
    <x v="4"/>
    <n v="1"/>
    <x v="0"/>
    <x v="16"/>
    <s v="シジミチョウ科"/>
    <n v="3"/>
    <m/>
    <m/>
    <n v="3"/>
    <n v="8"/>
    <n v="14"/>
    <m/>
    <s v=""/>
    <s v=""/>
    <s v=""/>
    <s v=""/>
    <s v=""/>
    <s v=""/>
    <s v=""/>
    <s v=""/>
    <s v=""/>
    <s v=""/>
    <s v=""/>
    <s v=""/>
    <m/>
  </r>
  <r>
    <n v="1006"/>
    <x v="2"/>
    <x v="4"/>
    <n v="1"/>
    <x v="0"/>
    <x v="36"/>
    <s v="シロチョウ科"/>
    <n v="1"/>
    <m/>
    <m/>
    <m/>
    <m/>
    <n v="1"/>
    <m/>
    <s v=""/>
    <s v=""/>
    <s v=""/>
    <s v=""/>
    <s v=""/>
    <s v=""/>
    <s v=""/>
    <s v=""/>
    <s v=""/>
    <s v=""/>
    <s v=""/>
    <s v=""/>
    <m/>
  </r>
  <r>
    <n v="1007"/>
    <x v="2"/>
    <x v="4"/>
    <n v="1"/>
    <x v="0"/>
    <x v="17"/>
    <s v="シロチョウ科"/>
    <m/>
    <m/>
    <m/>
    <m/>
    <n v="6"/>
    <n v="6"/>
    <m/>
    <s v=""/>
    <s v=""/>
    <s v=""/>
    <s v=""/>
    <s v=""/>
    <s v=""/>
    <s v=""/>
    <s v=""/>
    <s v=""/>
    <s v=""/>
    <s v=""/>
    <s v=""/>
    <m/>
  </r>
  <r>
    <n v="1008"/>
    <x v="2"/>
    <x v="4"/>
    <n v="1"/>
    <x v="0"/>
    <x v="18"/>
    <s v="シジミチョウ科"/>
    <n v="6"/>
    <m/>
    <m/>
    <m/>
    <n v="6"/>
    <n v="12"/>
    <m/>
    <s v=""/>
    <s v=""/>
    <s v=""/>
    <s v=""/>
    <s v=""/>
    <s v=""/>
    <s v=""/>
    <s v=""/>
    <s v=""/>
    <s v=""/>
    <s v=""/>
    <s v=""/>
    <m/>
  </r>
  <r>
    <n v="1009"/>
    <x v="2"/>
    <x v="4"/>
    <n v="3"/>
    <x v="1"/>
    <x v="4"/>
    <s v="シジミチョウ科"/>
    <m/>
    <m/>
    <n v="2"/>
    <m/>
    <m/>
    <n v="2"/>
    <m/>
    <s v=""/>
    <s v=""/>
    <s v=""/>
    <s v=""/>
    <s v=""/>
    <s v=""/>
    <s v=""/>
    <s v=""/>
    <s v=""/>
    <s v=""/>
    <s v=""/>
    <s v=""/>
    <m/>
  </r>
  <r>
    <n v="1010"/>
    <x v="2"/>
    <x v="4"/>
    <n v="3"/>
    <x v="1"/>
    <x v="31"/>
    <s v="シジミチョウ科"/>
    <m/>
    <m/>
    <n v="1"/>
    <m/>
    <m/>
    <n v="1"/>
    <m/>
    <s v=""/>
    <s v=""/>
    <s v=""/>
    <s v=""/>
    <s v=""/>
    <s v=""/>
    <s v=""/>
    <s v=""/>
    <s v=""/>
    <s v=""/>
    <s v=""/>
    <s v=""/>
    <m/>
  </r>
  <r>
    <n v="1011"/>
    <x v="2"/>
    <x v="4"/>
    <n v="3"/>
    <x v="1"/>
    <x v="21"/>
    <s v="タテハチョウ科"/>
    <m/>
    <m/>
    <n v="2"/>
    <m/>
    <m/>
    <n v="2"/>
    <m/>
    <s v=""/>
    <s v=""/>
    <s v=""/>
    <s v=""/>
    <s v=""/>
    <s v=""/>
    <s v=""/>
    <s v=""/>
    <s v=""/>
    <s v=""/>
    <s v=""/>
    <s v=""/>
    <m/>
  </r>
  <r>
    <n v="1012"/>
    <x v="2"/>
    <x v="4"/>
    <n v="3"/>
    <x v="1"/>
    <x v="30"/>
    <s v="タテハチョウ科"/>
    <m/>
    <n v="1"/>
    <m/>
    <m/>
    <m/>
    <n v="1"/>
    <m/>
    <s v=""/>
    <s v=""/>
    <s v=""/>
    <s v=""/>
    <s v=""/>
    <s v=""/>
    <s v=""/>
    <s v=""/>
    <s v=""/>
    <s v=""/>
    <s v=""/>
    <s v=""/>
    <m/>
  </r>
  <r>
    <n v="1013"/>
    <x v="2"/>
    <x v="4"/>
    <n v="3"/>
    <x v="1"/>
    <x v="16"/>
    <s v="シジミチョウ科"/>
    <m/>
    <m/>
    <n v="13"/>
    <m/>
    <m/>
    <n v="13"/>
    <m/>
    <s v=""/>
    <s v=""/>
    <s v=""/>
    <s v=""/>
    <s v=""/>
    <s v=""/>
    <s v=""/>
    <s v=""/>
    <s v=""/>
    <s v=""/>
    <s v=""/>
    <s v=""/>
    <m/>
  </r>
  <r>
    <n v="1014"/>
    <x v="2"/>
    <x v="4"/>
    <n v="3"/>
    <x v="1"/>
    <x v="47"/>
    <s v="シジミチョウ科"/>
    <m/>
    <m/>
    <n v="1"/>
    <m/>
    <m/>
    <n v="1"/>
    <m/>
    <s v=""/>
    <s v=""/>
    <s v=""/>
    <s v=""/>
    <s v=""/>
    <s v=""/>
    <s v=""/>
    <s v=""/>
    <s v=""/>
    <s v=""/>
    <s v=""/>
    <s v=""/>
    <m/>
  </r>
  <r>
    <n v="1015"/>
    <x v="2"/>
    <x v="4"/>
    <n v="3"/>
    <x v="1"/>
    <x v="17"/>
    <s v="シロチョウ科"/>
    <m/>
    <n v="1"/>
    <n v="1"/>
    <m/>
    <m/>
    <n v="2"/>
    <m/>
    <s v=""/>
    <s v=""/>
    <s v=""/>
    <s v=""/>
    <s v=""/>
    <s v=""/>
    <s v=""/>
    <s v=""/>
    <s v=""/>
    <s v=""/>
    <s v=""/>
    <s v=""/>
    <m/>
  </r>
  <r>
    <n v="1016"/>
    <x v="2"/>
    <x v="4"/>
    <n v="3"/>
    <x v="1"/>
    <x v="18"/>
    <s v="シジミチョウ科"/>
    <m/>
    <n v="3"/>
    <n v="9"/>
    <m/>
    <m/>
    <n v="12"/>
    <m/>
    <s v=""/>
    <s v=""/>
    <s v=""/>
    <s v=""/>
    <s v=""/>
    <s v=""/>
    <s v=""/>
    <s v=""/>
    <s v=""/>
    <s v=""/>
    <s v=""/>
    <s v=""/>
    <m/>
  </r>
  <r>
    <n v="1017"/>
    <x v="2"/>
    <x v="4"/>
    <n v="3"/>
    <x v="1"/>
    <x v="19"/>
    <s v="タテハチョウ科"/>
    <m/>
    <m/>
    <n v="1"/>
    <m/>
    <m/>
    <n v="1"/>
    <m/>
    <s v=""/>
    <s v=""/>
    <s v=""/>
    <s v=""/>
    <s v=""/>
    <s v=""/>
    <s v=""/>
    <s v=""/>
    <s v=""/>
    <s v=""/>
    <s v=""/>
    <s v=""/>
    <m/>
  </r>
  <r>
    <n v="1018"/>
    <x v="2"/>
    <x v="4"/>
    <n v="6"/>
    <x v="2"/>
    <x v="2"/>
    <s v="セセリチョウ科"/>
    <n v="2"/>
    <m/>
    <n v="3"/>
    <m/>
    <m/>
    <n v="5"/>
    <m/>
    <s v=""/>
    <s v=""/>
    <s v=""/>
    <s v=""/>
    <s v=""/>
    <s v=""/>
    <s v=""/>
    <s v=""/>
    <s v=""/>
    <s v=""/>
    <s v=""/>
    <s v=""/>
    <m/>
  </r>
  <r>
    <n v="1019"/>
    <x v="2"/>
    <x v="4"/>
    <n v="6"/>
    <x v="2"/>
    <x v="4"/>
    <s v="シジミチョウ科"/>
    <m/>
    <m/>
    <n v="4"/>
    <m/>
    <m/>
    <n v="4"/>
    <m/>
    <s v=""/>
    <s v=""/>
    <s v=""/>
    <s v=""/>
    <s v=""/>
    <s v=""/>
    <s v=""/>
    <s v=""/>
    <s v=""/>
    <s v=""/>
    <s v=""/>
    <s v=""/>
    <m/>
  </r>
  <r>
    <n v="1020"/>
    <x v="2"/>
    <x v="4"/>
    <n v="6"/>
    <x v="2"/>
    <x v="31"/>
    <s v="シジミチョウ科"/>
    <n v="14"/>
    <m/>
    <n v="1"/>
    <m/>
    <m/>
    <n v="15"/>
    <m/>
    <s v=""/>
    <s v=""/>
    <s v=""/>
    <s v=""/>
    <s v=""/>
    <s v=""/>
    <s v=""/>
    <s v=""/>
    <s v=""/>
    <s v=""/>
    <s v=""/>
    <s v=""/>
    <m/>
  </r>
  <r>
    <n v="1021"/>
    <x v="2"/>
    <x v="4"/>
    <n v="6"/>
    <x v="2"/>
    <x v="5"/>
    <s v="シロチョウ科"/>
    <m/>
    <m/>
    <n v="7"/>
    <m/>
    <m/>
    <n v="7"/>
    <m/>
    <s v=""/>
    <s v=""/>
    <s v=""/>
    <s v=""/>
    <s v=""/>
    <s v=""/>
    <s v=""/>
    <s v=""/>
    <s v=""/>
    <s v=""/>
    <s v=""/>
    <s v=""/>
    <m/>
  </r>
  <r>
    <n v="1022"/>
    <x v="2"/>
    <x v="4"/>
    <n v="6"/>
    <x v="2"/>
    <x v="21"/>
    <s v="タテハチョウ科"/>
    <n v="1"/>
    <m/>
    <m/>
    <m/>
    <m/>
    <n v="1"/>
    <m/>
    <s v=""/>
    <s v=""/>
    <s v=""/>
    <s v=""/>
    <s v=""/>
    <s v=""/>
    <s v=""/>
    <s v=""/>
    <s v=""/>
    <s v=""/>
    <s v=""/>
    <s v=""/>
    <m/>
  </r>
  <r>
    <n v="1023"/>
    <x v="2"/>
    <x v="4"/>
    <n v="6"/>
    <x v="2"/>
    <x v="34"/>
    <s v="セセリチョウ科"/>
    <n v="10"/>
    <m/>
    <m/>
    <m/>
    <m/>
    <n v="10"/>
    <m/>
    <s v=""/>
    <s v=""/>
    <s v=""/>
    <s v=""/>
    <s v=""/>
    <s v=""/>
    <s v=""/>
    <s v=""/>
    <s v=""/>
    <s v=""/>
    <s v=""/>
    <s v=""/>
    <m/>
  </r>
  <r>
    <n v="1024"/>
    <x v="2"/>
    <x v="4"/>
    <n v="6"/>
    <x v="2"/>
    <x v="25"/>
    <s v="タテハチョウ科"/>
    <n v="15"/>
    <n v="4"/>
    <n v="4"/>
    <m/>
    <m/>
    <n v="23"/>
    <m/>
    <s v=""/>
    <s v=""/>
    <s v=""/>
    <s v=""/>
    <s v=""/>
    <s v=""/>
    <s v=""/>
    <s v=""/>
    <s v=""/>
    <s v=""/>
    <s v=""/>
    <s v=""/>
    <m/>
  </r>
  <r>
    <n v="1025"/>
    <x v="2"/>
    <x v="4"/>
    <n v="6"/>
    <x v="2"/>
    <x v="26"/>
    <s v="タテハチョウ科"/>
    <n v="7"/>
    <n v="1"/>
    <m/>
    <m/>
    <m/>
    <n v="8"/>
    <m/>
    <s v=""/>
    <s v=""/>
    <s v=""/>
    <s v=""/>
    <s v=""/>
    <s v=""/>
    <s v=""/>
    <s v=""/>
    <s v=""/>
    <s v=""/>
    <s v=""/>
    <s v=""/>
    <m/>
  </r>
  <r>
    <n v="1026"/>
    <x v="2"/>
    <x v="4"/>
    <n v="6"/>
    <x v="2"/>
    <x v="14"/>
    <s v="シジミチョウ科"/>
    <n v="23"/>
    <n v="6"/>
    <n v="5"/>
    <m/>
    <m/>
    <n v="34"/>
    <m/>
    <s v=""/>
    <s v=""/>
    <s v=""/>
    <s v=""/>
    <s v=""/>
    <s v=""/>
    <s v=""/>
    <s v=""/>
    <s v=""/>
    <s v=""/>
    <s v=""/>
    <s v=""/>
    <m/>
  </r>
  <r>
    <n v="1027"/>
    <x v="2"/>
    <x v="4"/>
    <n v="6"/>
    <x v="2"/>
    <x v="16"/>
    <s v="シジミチョウ科"/>
    <m/>
    <m/>
    <n v="2"/>
    <m/>
    <m/>
    <n v="2"/>
    <m/>
    <s v=""/>
    <s v=""/>
    <s v=""/>
    <s v=""/>
    <s v=""/>
    <s v=""/>
    <s v=""/>
    <s v=""/>
    <s v=""/>
    <s v=""/>
    <s v=""/>
    <s v=""/>
    <m/>
  </r>
  <r>
    <n v="1028"/>
    <x v="2"/>
    <x v="4"/>
    <n v="6"/>
    <x v="2"/>
    <x v="36"/>
    <s v="シロチョウ科"/>
    <n v="4"/>
    <n v="3"/>
    <n v="11"/>
    <m/>
    <m/>
    <n v="18"/>
    <m/>
    <s v=""/>
    <s v=""/>
    <s v=""/>
    <s v=""/>
    <s v=""/>
    <s v=""/>
    <s v=""/>
    <s v=""/>
    <s v=""/>
    <s v=""/>
    <s v=""/>
    <s v=""/>
    <m/>
  </r>
  <r>
    <n v="1029"/>
    <x v="2"/>
    <x v="4"/>
    <n v="6"/>
    <x v="2"/>
    <x v="17"/>
    <s v="シロチョウ科"/>
    <n v="6"/>
    <n v="5"/>
    <n v="1"/>
    <m/>
    <m/>
    <n v="12"/>
    <m/>
    <s v=""/>
    <s v=""/>
    <s v=""/>
    <s v=""/>
    <s v=""/>
    <s v=""/>
    <s v=""/>
    <s v=""/>
    <s v=""/>
    <s v=""/>
    <s v=""/>
    <s v=""/>
    <m/>
  </r>
  <r>
    <n v="1030"/>
    <x v="2"/>
    <x v="4"/>
    <n v="6"/>
    <x v="2"/>
    <x v="18"/>
    <s v="シジミチョウ科"/>
    <n v="46"/>
    <n v="11"/>
    <n v="9"/>
    <m/>
    <m/>
    <n v="66"/>
    <m/>
    <s v=""/>
    <s v=""/>
    <s v=""/>
    <s v=""/>
    <s v=""/>
    <s v=""/>
    <s v=""/>
    <s v=""/>
    <s v=""/>
    <s v=""/>
    <s v=""/>
    <s v=""/>
    <m/>
  </r>
  <r>
    <n v="1031"/>
    <x v="2"/>
    <x v="4"/>
    <n v="7"/>
    <x v="3"/>
    <x v="4"/>
    <s v="シジミチョウ科"/>
    <n v="2"/>
    <m/>
    <m/>
    <m/>
    <m/>
    <n v="2"/>
    <m/>
    <s v=""/>
    <s v=""/>
    <s v=""/>
    <s v=""/>
    <s v=""/>
    <s v=""/>
    <s v=""/>
    <s v=""/>
    <s v=""/>
    <s v=""/>
    <s v=""/>
    <s v=""/>
    <m/>
  </r>
  <r>
    <n v="1032"/>
    <x v="2"/>
    <x v="4"/>
    <n v="7"/>
    <x v="3"/>
    <x v="31"/>
    <s v="シジミチョウ科"/>
    <n v="1"/>
    <m/>
    <m/>
    <m/>
    <m/>
    <n v="1"/>
    <m/>
    <s v=""/>
    <s v=""/>
    <s v=""/>
    <s v=""/>
    <s v=""/>
    <s v=""/>
    <s v=""/>
    <s v=""/>
    <s v=""/>
    <s v=""/>
    <s v=""/>
    <s v=""/>
    <m/>
  </r>
  <r>
    <n v="1033"/>
    <x v="2"/>
    <x v="4"/>
    <n v="7"/>
    <x v="3"/>
    <x v="21"/>
    <s v="タテハチョウ科"/>
    <n v="4"/>
    <m/>
    <m/>
    <m/>
    <m/>
    <n v="4"/>
    <m/>
    <s v=""/>
    <s v=""/>
    <s v=""/>
    <s v=""/>
    <s v=""/>
    <s v=""/>
    <s v=""/>
    <s v=""/>
    <s v=""/>
    <s v=""/>
    <s v=""/>
    <s v=""/>
    <m/>
  </r>
  <r>
    <n v="1034"/>
    <x v="2"/>
    <x v="4"/>
    <n v="7"/>
    <x v="3"/>
    <x v="34"/>
    <s v="セセリチョウ科"/>
    <n v="1"/>
    <m/>
    <m/>
    <m/>
    <m/>
    <n v="1"/>
    <m/>
    <s v=""/>
    <s v=""/>
    <s v=""/>
    <s v=""/>
    <s v=""/>
    <s v=""/>
    <s v=""/>
    <s v=""/>
    <s v=""/>
    <s v=""/>
    <s v=""/>
    <s v=""/>
    <m/>
  </r>
  <r>
    <n v="1035"/>
    <x v="2"/>
    <x v="4"/>
    <n v="7"/>
    <x v="3"/>
    <x v="25"/>
    <s v="タテハチョウ科"/>
    <n v="1"/>
    <m/>
    <m/>
    <m/>
    <m/>
    <n v="1"/>
    <m/>
    <s v=""/>
    <s v=""/>
    <s v=""/>
    <s v=""/>
    <s v=""/>
    <s v=""/>
    <s v=""/>
    <s v=""/>
    <s v=""/>
    <s v=""/>
    <s v=""/>
    <s v=""/>
    <m/>
  </r>
  <r>
    <n v="1036"/>
    <x v="2"/>
    <x v="4"/>
    <n v="7"/>
    <x v="3"/>
    <x v="14"/>
    <s v="シジミチョウ科"/>
    <m/>
    <n v="1"/>
    <m/>
    <m/>
    <m/>
    <n v="1"/>
    <m/>
    <s v=""/>
    <s v=""/>
    <s v=""/>
    <s v=""/>
    <s v=""/>
    <s v=""/>
    <s v=""/>
    <s v=""/>
    <s v=""/>
    <s v=""/>
    <s v=""/>
    <s v=""/>
    <m/>
  </r>
  <r>
    <n v="1037"/>
    <x v="2"/>
    <x v="4"/>
    <n v="7"/>
    <x v="3"/>
    <x v="16"/>
    <s v="シジミチョウ科"/>
    <n v="1"/>
    <m/>
    <m/>
    <m/>
    <m/>
    <n v="1"/>
    <m/>
    <s v=""/>
    <s v=""/>
    <s v=""/>
    <s v=""/>
    <s v=""/>
    <s v=""/>
    <s v=""/>
    <s v=""/>
    <s v=""/>
    <s v=""/>
    <s v=""/>
    <s v=""/>
    <m/>
  </r>
  <r>
    <n v="1038"/>
    <x v="2"/>
    <x v="4"/>
    <n v="7"/>
    <x v="3"/>
    <x v="47"/>
    <s v="シジミチョウ科"/>
    <n v="1"/>
    <m/>
    <m/>
    <m/>
    <m/>
    <n v="1"/>
    <m/>
    <s v=""/>
    <s v=""/>
    <s v=""/>
    <s v=""/>
    <s v=""/>
    <s v=""/>
    <s v=""/>
    <s v=""/>
    <s v=""/>
    <s v=""/>
    <s v=""/>
    <s v=""/>
    <m/>
  </r>
  <r>
    <n v="1039"/>
    <x v="2"/>
    <x v="4"/>
    <n v="7"/>
    <x v="3"/>
    <x v="18"/>
    <s v="シジミチョウ科"/>
    <n v="3"/>
    <n v="7"/>
    <m/>
    <m/>
    <m/>
    <n v="10"/>
    <m/>
    <s v=""/>
    <s v=""/>
    <s v=""/>
    <s v=""/>
    <s v=""/>
    <s v=""/>
    <s v=""/>
    <s v=""/>
    <s v=""/>
    <s v=""/>
    <s v=""/>
    <s v=""/>
    <m/>
  </r>
  <r>
    <n v="1040"/>
    <x v="3"/>
    <x v="5"/>
    <n v="1"/>
    <x v="0"/>
    <x v="1"/>
    <s v="アゲハチョウ科"/>
    <n v="1"/>
    <m/>
    <m/>
    <n v="1"/>
    <n v="2"/>
    <n v="4"/>
    <m/>
    <s v=""/>
    <s v=""/>
    <s v=""/>
    <s v=""/>
    <s v=""/>
    <s v=""/>
    <s v=""/>
    <s v=""/>
    <s v=""/>
    <s v=""/>
    <s v=""/>
    <s v=""/>
    <m/>
  </r>
  <r>
    <n v="1041"/>
    <x v="3"/>
    <x v="5"/>
    <n v="1"/>
    <x v="0"/>
    <x v="29"/>
    <s v="アゲハチョウ科"/>
    <m/>
    <m/>
    <m/>
    <m/>
    <n v="1"/>
    <n v="1"/>
    <m/>
    <s v=""/>
    <s v=""/>
    <s v=""/>
    <s v=""/>
    <s v=""/>
    <s v=""/>
    <s v=""/>
    <s v=""/>
    <s v=""/>
    <s v=""/>
    <s v=""/>
    <s v=""/>
    <m/>
  </r>
  <r>
    <n v="1042"/>
    <x v="3"/>
    <x v="5"/>
    <n v="1"/>
    <x v="0"/>
    <x v="21"/>
    <s v="タテハチョウ科"/>
    <n v="2"/>
    <m/>
    <m/>
    <m/>
    <m/>
    <n v="2"/>
    <m/>
    <s v=""/>
    <s v=""/>
    <s v=""/>
    <s v=""/>
    <s v=""/>
    <s v=""/>
    <s v=""/>
    <s v=""/>
    <s v=""/>
    <s v=""/>
    <s v=""/>
    <s v=""/>
    <m/>
  </r>
  <r>
    <n v="1043"/>
    <x v="3"/>
    <x v="5"/>
    <n v="1"/>
    <x v="0"/>
    <x v="6"/>
    <s v="アゲハチョウ科"/>
    <n v="1"/>
    <m/>
    <m/>
    <m/>
    <m/>
    <n v="1"/>
    <m/>
    <s v=""/>
    <s v=""/>
    <s v=""/>
    <s v=""/>
    <s v=""/>
    <s v=""/>
    <s v=""/>
    <s v=""/>
    <s v=""/>
    <s v=""/>
    <s v=""/>
    <s v=""/>
    <m/>
  </r>
  <r>
    <n v="1044"/>
    <x v="3"/>
    <x v="5"/>
    <n v="1"/>
    <x v="0"/>
    <x v="24"/>
    <s v="シジミチョウ科"/>
    <m/>
    <m/>
    <m/>
    <m/>
    <n v="1"/>
    <n v="1"/>
    <m/>
    <s v=""/>
    <s v=""/>
    <s v=""/>
    <s v=""/>
    <s v=""/>
    <s v=""/>
    <s v=""/>
    <s v=""/>
    <s v=""/>
    <s v=""/>
    <s v=""/>
    <s v=""/>
    <m/>
  </r>
  <r>
    <n v="1045"/>
    <x v="3"/>
    <x v="5"/>
    <n v="1"/>
    <x v="0"/>
    <x v="35"/>
    <s v="シロチョウ科"/>
    <m/>
    <m/>
    <m/>
    <m/>
    <n v="2"/>
    <n v="2"/>
    <m/>
    <s v=""/>
    <s v=""/>
    <s v=""/>
    <s v=""/>
    <s v=""/>
    <s v=""/>
    <s v=""/>
    <s v=""/>
    <s v=""/>
    <s v=""/>
    <s v=""/>
    <s v=""/>
    <m/>
  </r>
  <r>
    <n v="1046"/>
    <x v="3"/>
    <x v="5"/>
    <n v="1"/>
    <x v="0"/>
    <x v="48"/>
    <s v="タテハチョウ科"/>
    <m/>
    <m/>
    <n v="1"/>
    <m/>
    <m/>
    <n v="1"/>
    <m/>
    <s v=""/>
    <s v=""/>
    <s v=""/>
    <s v=""/>
    <s v=""/>
    <s v=""/>
    <s v=""/>
    <s v=""/>
    <s v=""/>
    <s v=""/>
    <s v=""/>
    <s v=""/>
    <m/>
  </r>
  <r>
    <n v="1047"/>
    <x v="3"/>
    <x v="5"/>
    <n v="1"/>
    <x v="0"/>
    <x v="26"/>
    <s v="タテハチョウ科"/>
    <n v="2"/>
    <m/>
    <m/>
    <m/>
    <m/>
    <n v="2"/>
    <m/>
    <s v=""/>
    <s v=""/>
    <s v=""/>
    <s v=""/>
    <s v=""/>
    <s v=""/>
    <s v=""/>
    <s v=""/>
    <s v=""/>
    <s v=""/>
    <s v=""/>
    <s v=""/>
    <m/>
  </r>
  <r>
    <n v="1048"/>
    <x v="3"/>
    <x v="5"/>
    <n v="1"/>
    <x v="0"/>
    <x v="14"/>
    <s v="シジミチョウ科"/>
    <n v="1"/>
    <m/>
    <m/>
    <n v="1"/>
    <n v="2"/>
    <n v="4"/>
    <m/>
    <s v=""/>
    <s v=""/>
    <s v=""/>
    <s v=""/>
    <s v=""/>
    <s v=""/>
    <s v=""/>
    <s v=""/>
    <s v=""/>
    <s v=""/>
    <s v=""/>
    <s v=""/>
    <m/>
  </r>
  <r>
    <n v="1049"/>
    <x v="3"/>
    <x v="5"/>
    <n v="1"/>
    <x v="0"/>
    <x v="17"/>
    <s v="シロチョウ科"/>
    <n v="1"/>
    <m/>
    <n v="1"/>
    <n v="1"/>
    <n v="14"/>
    <n v="17"/>
    <m/>
    <s v=""/>
    <s v=""/>
    <s v=""/>
    <s v=""/>
    <s v=""/>
    <s v=""/>
    <s v=""/>
    <s v=""/>
    <s v=""/>
    <s v=""/>
    <s v=""/>
    <s v=""/>
    <m/>
  </r>
  <r>
    <n v="1050"/>
    <x v="3"/>
    <x v="5"/>
    <n v="1"/>
    <x v="0"/>
    <x v="18"/>
    <s v="シジミチョウ科"/>
    <m/>
    <m/>
    <m/>
    <m/>
    <n v="7"/>
    <n v="7"/>
    <m/>
    <s v=""/>
    <s v=""/>
    <s v=""/>
    <s v=""/>
    <s v=""/>
    <s v=""/>
    <s v=""/>
    <s v=""/>
    <s v=""/>
    <s v=""/>
    <s v=""/>
    <s v=""/>
    <m/>
  </r>
  <r>
    <n v="1051"/>
    <x v="3"/>
    <x v="5"/>
    <n v="1"/>
    <x v="0"/>
    <x v="28"/>
    <s v="シジミチョウ科"/>
    <m/>
    <m/>
    <n v="2"/>
    <n v="1"/>
    <n v="7"/>
    <n v="10"/>
    <m/>
    <s v=""/>
    <s v=""/>
    <s v=""/>
    <s v=""/>
    <s v=""/>
    <s v=""/>
    <s v=""/>
    <s v=""/>
    <s v=""/>
    <s v=""/>
    <s v=""/>
    <s v=""/>
    <m/>
  </r>
  <r>
    <n v="1052"/>
    <x v="3"/>
    <x v="5"/>
    <n v="3"/>
    <x v="1"/>
    <x v="1"/>
    <s v="アゲハチョウ科"/>
    <m/>
    <n v="1"/>
    <n v="1"/>
    <m/>
    <m/>
    <n v="2"/>
    <m/>
    <s v=""/>
    <s v=""/>
    <s v=""/>
    <s v=""/>
    <s v=""/>
    <s v=""/>
    <s v=""/>
    <s v=""/>
    <s v=""/>
    <s v=""/>
    <s v=""/>
    <s v=""/>
    <m/>
  </r>
  <r>
    <n v="1053"/>
    <x v="3"/>
    <x v="5"/>
    <n v="3"/>
    <x v="1"/>
    <x v="5"/>
    <s v="シロチョウ科"/>
    <m/>
    <n v="1"/>
    <m/>
    <m/>
    <m/>
    <n v="1"/>
    <m/>
    <s v=""/>
    <s v=""/>
    <s v=""/>
    <s v=""/>
    <s v=""/>
    <s v=""/>
    <s v=""/>
    <s v=""/>
    <s v=""/>
    <s v=""/>
    <s v=""/>
    <s v=""/>
    <m/>
  </r>
  <r>
    <n v="1054"/>
    <x v="3"/>
    <x v="5"/>
    <n v="3"/>
    <x v="1"/>
    <x v="17"/>
    <s v="シロチョウ科"/>
    <m/>
    <n v="1"/>
    <m/>
    <m/>
    <m/>
    <n v="1"/>
    <m/>
    <s v=""/>
    <s v=""/>
    <s v=""/>
    <s v=""/>
    <s v=""/>
    <s v=""/>
    <s v=""/>
    <s v=""/>
    <s v=""/>
    <s v=""/>
    <s v=""/>
    <s v=""/>
    <m/>
  </r>
  <r>
    <n v="1055"/>
    <x v="3"/>
    <x v="5"/>
    <n v="3"/>
    <x v="1"/>
    <x v="18"/>
    <s v="シジミチョウ科"/>
    <m/>
    <n v="3"/>
    <n v="1"/>
    <m/>
    <m/>
    <n v="4"/>
    <m/>
    <s v=""/>
    <s v=""/>
    <s v=""/>
    <s v=""/>
    <s v=""/>
    <s v=""/>
    <s v=""/>
    <s v=""/>
    <s v=""/>
    <s v=""/>
    <s v=""/>
    <s v=""/>
    <m/>
  </r>
  <r>
    <n v="1056"/>
    <x v="3"/>
    <x v="5"/>
    <n v="3"/>
    <x v="1"/>
    <x v="19"/>
    <s v="タテハチョウ科"/>
    <m/>
    <m/>
    <n v="1"/>
    <m/>
    <m/>
    <n v="1"/>
    <m/>
    <s v=""/>
    <s v=""/>
    <s v=""/>
    <s v=""/>
    <s v=""/>
    <s v=""/>
    <s v=""/>
    <s v=""/>
    <s v=""/>
    <s v=""/>
    <s v=""/>
    <s v=""/>
    <m/>
  </r>
  <r>
    <n v="1057"/>
    <x v="3"/>
    <x v="5"/>
    <n v="6"/>
    <x v="2"/>
    <x v="1"/>
    <s v="アゲハチョウ科"/>
    <n v="2"/>
    <m/>
    <m/>
    <m/>
    <m/>
    <n v="2"/>
    <m/>
    <s v=""/>
    <s v=""/>
    <s v=""/>
    <s v=""/>
    <s v=""/>
    <s v=""/>
    <s v=""/>
    <s v=""/>
    <s v=""/>
    <s v=""/>
    <s v=""/>
    <s v=""/>
    <m/>
  </r>
  <r>
    <n v="1058"/>
    <x v="3"/>
    <x v="5"/>
    <n v="6"/>
    <x v="2"/>
    <x v="5"/>
    <s v="シロチョウ科"/>
    <m/>
    <m/>
    <n v="5"/>
    <m/>
    <m/>
    <n v="5"/>
    <m/>
    <s v=""/>
    <s v=""/>
    <s v=""/>
    <s v=""/>
    <s v=""/>
    <s v=""/>
    <s v=""/>
    <s v=""/>
    <s v=""/>
    <s v=""/>
    <s v=""/>
    <s v=""/>
    <m/>
  </r>
  <r>
    <n v="1059"/>
    <x v="3"/>
    <x v="5"/>
    <n v="6"/>
    <x v="2"/>
    <x v="21"/>
    <s v="タテハチョウ科"/>
    <m/>
    <m/>
    <n v="3"/>
    <m/>
    <m/>
    <n v="3"/>
    <m/>
    <s v=""/>
    <s v=""/>
    <s v=""/>
    <s v=""/>
    <s v=""/>
    <s v=""/>
    <s v=""/>
    <s v=""/>
    <s v=""/>
    <s v=""/>
    <s v=""/>
    <s v=""/>
    <m/>
  </r>
  <r>
    <n v="1060"/>
    <x v="3"/>
    <x v="5"/>
    <n v="6"/>
    <x v="2"/>
    <x v="37"/>
    <s v="セセリチョウ科"/>
    <n v="10"/>
    <n v="8"/>
    <n v="21"/>
    <m/>
    <m/>
    <n v="39"/>
    <m/>
    <s v=""/>
    <s v=""/>
    <s v=""/>
    <s v=""/>
    <s v="D"/>
    <s v="一般保護生物"/>
    <s v="NT"/>
    <s v="準絶滅危惧"/>
    <s v="NT"/>
    <s v="準絶滅危惧"/>
    <s v="NT"/>
    <s v="準絶滅危惧"/>
    <m/>
  </r>
  <r>
    <n v="1061"/>
    <x v="3"/>
    <x v="5"/>
    <n v="6"/>
    <x v="2"/>
    <x v="24"/>
    <s v="シジミチョウ科"/>
    <n v="2"/>
    <m/>
    <m/>
    <m/>
    <m/>
    <n v="2"/>
    <m/>
    <s v=""/>
    <s v=""/>
    <s v=""/>
    <s v=""/>
    <s v=""/>
    <s v=""/>
    <s v=""/>
    <s v=""/>
    <s v=""/>
    <s v=""/>
    <s v=""/>
    <s v=""/>
    <m/>
  </r>
  <r>
    <n v="1062"/>
    <x v="3"/>
    <x v="5"/>
    <n v="6"/>
    <x v="2"/>
    <x v="35"/>
    <s v="シロチョウ科"/>
    <m/>
    <m/>
    <n v="4"/>
    <m/>
    <m/>
    <n v="4"/>
    <m/>
    <s v=""/>
    <s v=""/>
    <s v=""/>
    <s v=""/>
    <s v=""/>
    <s v=""/>
    <s v=""/>
    <s v=""/>
    <s v=""/>
    <s v=""/>
    <s v=""/>
    <s v=""/>
    <m/>
  </r>
  <r>
    <n v="1063"/>
    <x v="3"/>
    <x v="5"/>
    <n v="6"/>
    <x v="2"/>
    <x v="25"/>
    <s v="タテハチョウ科"/>
    <n v="1"/>
    <m/>
    <m/>
    <m/>
    <m/>
    <n v="1"/>
    <m/>
    <s v=""/>
    <s v=""/>
    <s v=""/>
    <s v=""/>
    <s v=""/>
    <s v=""/>
    <s v=""/>
    <s v=""/>
    <s v=""/>
    <s v=""/>
    <s v=""/>
    <s v=""/>
    <m/>
  </r>
  <r>
    <n v="1064"/>
    <x v="3"/>
    <x v="5"/>
    <n v="6"/>
    <x v="2"/>
    <x v="26"/>
    <s v="タテハチョウ科"/>
    <n v="1"/>
    <m/>
    <m/>
    <m/>
    <m/>
    <n v="1"/>
    <m/>
    <s v=""/>
    <s v=""/>
    <s v=""/>
    <s v=""/>
    <s v=""/>
    <s v=""/>
    <s v=""/>
    <s v=""/>
    <s v=""/>
    <s v=""/>
    <s v=""/>
    <s v=""/>
    <m/>
  </r>
  <r>
    <n v="1065"/>
    <x v="3"/>
    <x v="5"/>
    <n v="6"/>
    <x v="2"/>
    <x v="14"/>
    <s v="シジミチョウ科"/>
    <n v="46"/>
    <n v="12"/>
    <n v="27"/>
    <m/>
    <m/>
    <n v="85"/>
    <m/>
    <s v=""/>
    <s v=""/>
    <s v=""/>
    <s v=""/>
    <s v=""/>
    <s v=""/>
    <s v=""/>
    <s v=""/>
    <s v=""/>
    <s v=""/>
    <s v=""/>
    <s v=""/>
    <m/>
  </r>
  <r>
    <n v="1066"/>
    <x v="3"/>
    <x v="5"/>
    <n v="6"/>
    <x v="2"/>
    <x v="15"/>
    <s v="セセリチョウ科"/>
    <n v="1"/>
    <n v="2"/>
    <m/>
    <m/>
    <m/>
    <n v="3"/>
    <m/>
    <s v=""/>
    <s v=""/>
    <s v="C"/>
    <s v="要保護生物"/>
    <s v="C"/>
    <s v="要保護生物"/>
    <s v=""/>
    <s v=""/>
    <s v=""/>
    <s v=""/>
    <s v=""/>
    <s v=""/>
    <m/>
  </r>
  <r>
    <n v="1067"/>
    <x v="3"/>
    <x v="5"/>
    <n v="6"/>
    <x v="2"/>
    <x v="36"/>
    <s v="シロチョウ科"/>
    <n v="4"/>
    <n v="7"/>
    <n v="4"/>
    <m/>
    <m/>
    <n v="15"/>
    <m/>
    <s v=""/>
    <s v=""/>
    <s v=""/>
    <s v=""/>
    <s v=""/>
    <s v=""/>
    <s v=""/>
    <s v=""/>
    <s v=""/>
    <s v=""/>
    <s v=""/>
    <s v=""/>
    <m/>
  </r>
  <r>
    <n v="1068"/>
    <x v="3"/>
    <x v="5"/>
    <n v="6"/>
    <x v="2"/>
    <x v="17"/>
    <s v="シロチョウ科"/>
    <n v="13"/>
    <n v="5"/>
    <n v="8"/>
    <m/>
    <m/>
    <n v="26"/>
    <m/>
    <s v=""/>
    <s v=""/>
    <s v=""/>
    <s v=""/>
    <s v=""/>
    <s v=""/>
    <s v=""/>
    <s v=""/>
    <s v=""/>
    <s v=""/>
    <s v=""/>
    <s v=""/>
    <m/>
  </r>
  <r>
    <n v="1069"/>
    <x v="3"/>
    <x v="5"/>
    <n v="6"/>
    <x v="2"/>
    <x v="18"/>
    <s v="シジミチョウ科"/>
    <n v="7"/>
    <m/>
    <n v="2"/>
    <m/>
    <m/>
    <n v="9"/>
    <m/>
    <s v=""/>
    <s v=""/>
    <s v=""/>
    <s v=""/>
    <s v=""/>
    <s v=""/>
    <s v=""/>
    <s v=""/>
    <s v=""/>
    <s v=""/>
    <s v=""/>
    <s v=""/>
    <m/>
  </r>
  <r>
    <n v="1070"/>
    <x v="3"/>
    <x v="5"/>
    <n v="6"/>
    <x v="2"/>
    <x v="28"/>
    <s v="シジミチョウ科"/>
    <n v="1"/>
    <m/>
    <n v="9"/>
    <m/>
    <m/>
    <n v="10"/>
    <m/>
    <s v=""/>
    <s v=""/>
    <s v=""/>
    <s v=""/>
    <s v=""/>
    <s v=""/>
    <s v=""/>
    <s v=""/>
    <s v=""/>
    <s v=""/>
    <s v=""/>
    <s v=""/>
    <m/>
  </r>
  <r>
    <n v="1071"/>
    <x v="3"/>
    <x v="5"/>
    <n v="6"/>
    <x v="2"/>
    <x v="19"/>
    <s v="タテハチョウ科"/>
    <m/>
    <m/>
    <n v="1"/>
    <m/>
    <m/>
    <n v="1"/>
    <m/>
    <s v=""/>
    <s v=""/>
    <s v=""/>
    <s v=""/>
    <s v=""/>
    <s v=""/>
    <s v=""/>
    <s v=""/>
    <s v=""/>
    <s v=""/>
    <s v=""/>
    <s v=""/>
    <m/>
  </r>
  <r>
    <n v="1072"/>
    <x v="3"/>
    <x v="5"/>
    <n v="7"/>
    <x v="3"/>
    <x v="1"/>
    <s v="アゲハチョウ科"/>
    <n v="1"/>
    <m/>
    <m/>
    <m/>
    <m/>
    <n v="1"/>
    <m/>
    <s v=""/>
    <s v=""/>
    <s v=""/>
    <s v=""/>
    <s v=""/>
    <s v=""/>
    <s v=""/>
    <s v=""/>
    <s v=""/>
    <s v=""/>
    <s v=""/>
    <s v=""/>
    <m/>
  </r>
  <r>
    <n v="1073"/>
    <x v="3"/>
    <x v="5"/>
    <n v="7"/>
    <x v="3"/>
    <x v="29"/>
    <s v="アゲハチョウ科"/>
    <n v="1"/>
    <m/>
    <m/>
    <m/>
    <m/>
    <n v="1"/>
    <m/>
    <s v=""/>
    <s v=""/>
    <s v=""/>
    <s v=""/>
    <s v=""/>
    <s v=""/>
    <s v=""/>
    <s v=""/>
    <s v=""/>
    <s v=""/>
    <s v=""/>
    <s v=""/>
    <m/>
  </r>
  <r>
    <n v="1074"/>
    <x v="3"/>
    <x v="5"/>
    <n v="7"/>
    <x v="3"/>
    <x v="5"/>
    <s v="シロチョウ科"/>
    <n v="1"/>
    <n v="1"/>
    <m/>
    <m/>
    <m/>
    <n v="2"/>
    <m/>
    <s v=""/>
    <s v=""/>
    <s v=""/>
    <s v=""/>
    <s v=""/>
    <s v=""/>
    <s v=""/>
    <s v=""/>
    <s v=""/>
    <s v=""/>
    <s v=""/>
    <s v=""/>
    <m/>
  </r>
  <r>
    <n v="1075"/>
    <x v="3"/>
    <x v="5"/>
    <n v="7"/>
    <x v="3"/>
    <x v="21"/>
    <s v="タテハチョウ科"/>
    <n v="6"/>
    <m/>
    <m/>
    <m/>
    <m/>
    <n v="6"/>
    <m/>
    <s v=""/>
    <s v=""/>
    <s v=""/>
    <s v=""/>
    <s v=""/>
    <s v=""/>
    <s v=""/>
    <s v=""/>
    <s v=""/>
    <s v=""/>
    <s v=""/>
    <s v=""/>
    <m/>
  </r>
  <r>
    <n v="1076"/>
    <x v="3"/>
    <x v="5"/>
    <n v="7"/>
    <x v="3"/>
    <x v="35"/>
    <s v="シロチョウ科"/>
    <n v="4"/>
    <n v="1"/>
    <m/>
    <m/>
    <m/>
    <n v="5"/>
    <m/>
    <s v=""/>
    <s v=""/>
    <s v=""/>
    <s v=""/>
    <s v=""/>
    <s v=""/>
    <s v=""/>
    <s v=""/>
    <s v=""/>
    <s v=""/>
    <s v=""/>
    <s v=""/>
    <m/>
  </r>
  <r>
    <n v="1077"/>
    <x v="3"/>
    <x v="5"/>
    <n v="7"/>
    <x v="3"/>
    <x v="14"/>
    <s v="シジミチョウ科"/>
    <n v="9"/>
    <n v="4"/>
    <m/>
    <m/>
    <m/>
    <n v="13"/>
    <m/>
    <s v=""/>
    <s v=""/>
    <s v=""/>
    <s v=""/>
    <s v=""/>
    <s v=""/>
    <s v=""/>
    <s v=""/>
    <s v=""/>
    <s v=""/>
    <s v=""/>
    <s v=""/>
    <m/>
  </r>
  <r>
    <n v="1078"/>
    <x v="3"/>
    <x v="5"/>
    <n v="7"/>
    <x v="3"/>
    <x v="16"/>
    <s v="シジミチョウ科"/>
    <n v="1"/>
    <m/>
    <m/>
    <m/>
    <m/>
    <n v="1"/>
    <m/>
    <s v=""/>
    <s v=""/>
    <s v=""/>
    <s v=""/>
    <s v=""/>
    <s v=""/>
    <s v=""/>
    <s v=""/>
    <s v=""/>
    <s v=""/>
    <s v=""/>
    <s v=""/>
    <m/>
  </r>
  <r>
    <n v="1079"/>
    <x v="3"/>
    <x v="5"/>
    <n v="7"/>
    <x v="3"/>
    <x v="17"/>
    <s v="シロチョウ科"/>
    <n v="1"/>
    <n v="2"/>
    <m/>
    <m/>
    <m/>
    <n v="3"/>
    <m/>
    <s v=""/>
    <s v=""/>
    <s v=""/>
    <s v=""/>
    <s v=""/>
    <s v=""/>
    <s v=""/>
    <s v=""/>
    <s v=""/>
    <s v=""/>
    <s v=""/>
    <s v=""/>
    <m/>
  </r>
  <r>
    <n v="1080"/>
    <x v="3"/>
    <x v="5"/>
    <n v="7"/>
    <x v="3"/>
    <x v="18"/>
    <s v="シジミチョウ科"/>
    <n v="2"/>
    <m/>
    <m/>
    <m/>
    <m/>
    <n v="2"/>
    <m/>
    <s v=""/>
    <s v=""/>
    <s v=""/>
    <s v=""/>
    <s v=""/>
    <s v=""/>
    <s v=""/>
    <s v=""/>
    <s v=""/>
    <s v=""/>
    <s v=""/>
    <s v=""/>
    <m/>
  </r>
  <r>
    <n v="1081"/>
    <x v="3"/>
    <x v="5"/>
    <n v="7"/>
    <x v="3"/>
    <x v="28"/>
    <s v="シジミチョウ科"/>
    <n v="1"/>
    <m/>
    <m/>
    <m/>
    <m/>
    <n v="1"/>
    <m/>
    <s v=""/>
    <s v=""/>
    <s v=""/>
    <s v=""/>
    <s v=""/>
    <s v=""/>
    <s v=""/>
    <s v=""/>
    <s v=""/>
    <s v=""/>
    <s v=""/>
    <s v=""/>
    <m/>
  </r>
  <r>
    <n v="1082"/>
    <x v="3"/>
    <x v="5"/>
    <n v="7"/>
    <x v="3"/>
    <x v="19"/>
    <s v="タテハチョウ科"/>
    <m/>
    <n v="2"/>
    <m/>
    <m/>
    <m/>
    <n v="2"/>
    <m/>
    <s v=""/>
    <s v=""/>
    <s v=""/>
    <s v=""/>
    <s v=""/>
    <s v=""/>
    <s v=""/>
    <s v=""/>
    <s v=""/>
    <s v=""/>
    <s v=""/>
    <s v=""/>
    <m/>
  </r>
  <r>
    <n v="1083"/>
    <x v="3"/>
    <x v="6"/>
    <n v="1"/>
    <x v="0"/>
    <x v="0"/>
    <s v="アゲハチョウ科"/>
    <n v="2"/>
    <m/>
    <n v="2"/>
    <m/>
    <n v="2"/>
    <n v="6"/>
    <m/>
    <s v=""/>
    <s v=""/>
    <s v=""/>
    <s v=""/>
    <s v=""/>
    <s v=""/>
    <s v=""/>
    <s v=""/>
    <s v=""/>
    <s v=""/>
    <s v=""/>
    <s v=""/>
    <m/>
  </r>
  <r>
    <n v="1084"/>
    <x v="3"/>
    <x v="6"/>
    <n v="1"/>
    <x v="0"/>
    <x v="38"/>
    <s v="タテハチョウ科"/>
    <m/>
    <m/>
    <m/>
    <n v="1"/>
    <m/>
    <n v="1"/>
    <m/>
    <s v="重点対策外来種"/>
    <s v="特定外来生物"/>
    <s v=""/>
    <s v=""/>
    <s v=""/>
    <s v=""/>
    <s v=""/>
    <s v=""/>
    <s v=""/>
    <s v=""/>
    <s v=""/>
    <s v=""/>
    <m/>
  </r>
  <r>
    <n v="1085"/>
    <x v="3"/>
    <x v="6"/>
    <n v="1"/>
    <x v="0"/>
    <x v="1"/>
    <s v="アゲハチョウ科"/>
    <m/>
    <m/>
    <m/>
    <n v="1"/>
    <n v="6"/>
    <n v="7"/>
    <m/>
    <s v=""/>
    <s v=""/>
    <s v=""/>
    <s v=""/>
    <s v=""/>
    <s v=""/>
    <s v=""/>
    <s v=""/>
    <s v=""/>
    <s v=""/>
    <s v=""/>
    <s v=""/>
    <m/>
  </r>
  <r>
    <n v="1086"/>
    <x v="3"/>
    <x v="6"/>
    <n v="1"/>
    <x v="0"/>
    <x v="20"/>
    <s v="アゲハチョウ科"/>
    <n v="1"/>
    <m/>
    <n v="1"/>
    <n v="2"/>
    <m/>
    <n v="4"/>
    <m/>
    <s v=""/>
    <s v=""/>
    <s v=""/>
    <s v=""/>
    <s v=""/>
    <s v=""/>
    <s v=""/>
    <s v=""/>
    <s v=""/>
    <s v=""/>
    <s v=""/>
    <s v=""/>
    <m/>
  </r>
  <r>
    <n v="1087"/>
    <x v="3"/>
    <x v="6"/>
    <n v="1"/>
    <x v="0"/>
    <x v="5"/>
    <s v="シロチョウ科"/>
    <m/>
    <m/>
    <m/>
    <n v="1"/>
    <n v="1"/>
    <n v="2"/>
    <m/>
    <s v=""/>
    <s v=""/>
    <s v=""/>
    <s v=""/>
    <s v=""/>
    <s v=""/>
    <s v=""/>
    <s v=""/>
    <s v=""/>
    <s v=""/>
    <s v=""/>
    <s v=""/>
    <m/>
  </r>
  <r>
    <n v="1088"/>
    <x v="3"/>
    <x v="6"/>
    <n v="1"/>
    <x v="0"/>
    <x v="21"/>
    <s v="タテハチョウ科"/>
    <m/>
    <m/>
    <m/>
    <n v="2"/>
    <m/>
    <n v="2"/>
    <m/>
    <s v=""/>
    <s v=""/>
    <s v=""/>
    <s v=""/>
    <s v=""/>
    <s v=""/>
    <s v=""/>
    <s v=""/>
    <s v=""/>
    <s v=""/>
    <s v=""/>
    <s v=""/>
    <m/>
  </r>
  <r>
    <n v="1089"/>
    <x v="3"/>
    <x v="6"/>
    <n v="1"/>
    <x v="0"/>
    <x v="6"/>
    <s v="アゲハチョウ科"/>
    <n v="1"/>
    <m/>
    <n v="1"/>
    <m/>
    <n v="1"/>
    <n v="3"/>
    <m/>
    <s v=""/>
    <s v=""/>
    <s v=""/>
    <s v=""/>
    <s v=""/>
    <s v=""/>
    <s v=""/>
    <s v=""/>
    <s v=""/>
    <s v=""/>
    <s v=""/>
    <s v=""/>
    <m/>
  </r>
  <r>
    <n v="1090"/>
    <x v="3"/>
    <x v="6"/>
    <n v="1"/>
    <x v="0"/>
    <x v="22"/>
    <s v="タテハチョウ科"/>
    <m/>
    <n v="6"/>
    <m/>
    <n v="1"/>
    <m/>
    <n v="7"/>
    <m/>
    <s v=""/>
    <s v=""/>
    <s v=""/>
    <s v=""/>
    <s v=""/>
    <s v=""/>
    <s v=""/>
    <s v=""/>
    <s v=""/>
    <s v=""/>
    <s v=""/>
    <s v=""/>
    <m/>
  </r>
  <r>
    <n v="1091"/>
    <x v="3"/>
    <x v="6"/>
    <n v="1"/>
    <x v="0"/>
    <x v="7"/>
    <s v="セセリチョウ科"/>
    <n v="4"/>
    <m/>
    <n v="3"/>
    <n v="1"/>
    <m/>
    <n v="8"/>
    <m/>
    <s v=""/>
    <s v=""/>
    <s v=""/>
    <s v=""/>
    <s v=""/>
    <s v=""/>
    <s v=""/>
    <s v=""/>
    <s v=""/>
    <s v=""/>
    <s v=""/>
    <s v=""/>
    <m/>
  </r>
  <r>
    <n v="1092"/>
    <x v="3"/>
    <x v="6"/>
    <n v="1"/>
    <x v="0"/>
    <x v="8"/>
    <s v="タテハチョウ科"/>
    <n v="4"/>
    <m/>
    <n v="1"/>
    <n v="3"/>
    <n v="2"/>
    <n v="10"/>
    <m/>
    <s v=""/>
    <s v=""/>
    <s v=""/>
    <s v=""/>
    <s v=""/>
    <s v=""/>
    <s v=""/>
    <s v=""/>
    <s v=""/>
    <s v=""/>
    <s v=""/>
    <s v=""/>
    <m/>
  </r>
  <r>
    <n v="1093"/>
    <x v="3"/>
    <x v="6"/>
    <n v="1"/>
    <x v="0"/>
    <x v="11"/>
    <s v="セセリチョウ科"/>
    <n v="4"/>
    <m/>
    <m/>
    <m/>
    <m/>
    <n v="4"/>
    <m/>
    <s v=""/>
    <s v=""/>
    <s v=""/>
    <s v=""/>
    <s v=""/>
    <s v=""/>
    <s v=""/>
    <s v=""/>
    <s v=""/>
    <s v=""/>
    <s v=""/>
    <s v=""/>
    <m/>
  </r>
  <r>
    <n v="1094"/>
    <x v="3"/>
    <x v="6"/>
    <n v="1"/>
    <x v="0"/>
    <x v="12"/>
    <s v="アゲハチョウ科"/>
    <m/>
    <m/>
    <n v="1"/>
    <m/>
    <n v="1"/>
    <n v="2"/>
    <m/>
    <s v=""/>
    <s v=""/>
    <s v=""/>
    <s v=""/>
    <s v=""/>
    <s v=""/>
    <s v=""/>
    <s v=""/>
    <s v=""/>
    <s v=""/>
    <s v=""/>
    <s v=""/>
    <m/>
  </r>
  <r>
    <n v="1095"/>
    <x v="3"/>
    <x v="6"/>
    <n v="1"/>
    <x v="0"/>
    <x v="30"/>
    <s v="タテハチョウ科"/>
    <m/>
    <m/>
    <m/>
    <m/>
    <n v="2"/>
    <n v="2"/>
    <m/>
    <s v=""/>
    <s v=""/>
    <s v=""/>
    <s v=""/>
    <s v=""/>
    <s v=""/>
    <s v=""/>
    <s v=""/>
    <s v=""/>
    <s v=""/>
    <s v=""/>
    <s v=""/>
    <m/>
  </r>
  <r>
    <n v="1096"/>
    <x v="3"/>
    <x v="6"/>
    <n v="1"/>
    <x v="0"/>
    <x v="14"/>
    <s v="シジミチョウ科"/>
    <n v="1"/>
    <m/>
    <m/>
    <m/>
    <m/>
    <n v="1"/>
    <m/>
    <s v=""/>
    <s v=""/>
    <s v=""/>
    <s v=""/>
    <s v=""/>
    <s v=""/>
    <s v=""/>
    <s v=""/>
    <s v=""/>
    <s v=""/>
    <s v=""/>
    <s v=""/>
    <m/>
  </r>
  <r>
    <n v="1097"/>
    <x v="3"/>
    <x v="6"/>
    <n v="1"/>
    <x v="0"/>
    <x v="15"/>
    <s v="セセリチョウ科"/>
    <m/>
    <m/>
    <n v="1"/>
    <m/>
    <m/>
    <n v="1"/>
    <m/>
    <s v=""/>
    <s v=""/>
    <s v="C"/>
    <s v="要保護生物"/>
    <s v="C"/>
    <s v="要保護生物"/>
    <s v=""/>
    <s v=""/>
    <s v=""/>
    <s v=""/>
    <s v=""/>
    <s v=""/>
    <m/>
  </r>
  <r>
    <n v="1098"/>
    <x v="3"/>
    <x v="6"/>
    <n v="1"/>
    <x v="0"/>
    <x v="16"/>
    <s v="シジミチョウ科"/>
    <m/>
    <m/>
    <m/>
    <n v="1"/>
    <n v="1"/>
    <n v="2"/>
    <m/>
    <s v=""/>
    <s v=""/>
    <s v=""/>
    <s v=""/>
    <s v=""/>
    <s v=""/>
    <s v=""/>
    <s v=""/>
    <s v=""/>
    <s v=""/>
    <s v=""/>
    <s v=""/>
    <m/>
  </r>
  <r>
    <n v="1099"/>
    <x v="3"/>
    <x v="6"/>
    <n v="1"/>
    <x v="0"/>
    <x v="17"/>
    <s v="シロチョウ科"/>
    <n v="1"/>
    <m/>
    <m/>
    <n v="1"/>
    <m/>
    <n v="2"/>
    <m/>
    <s v=""/>
    <s v=""/>
    <s v=""/>
    <s v=""/>
    <s v=""/>
    <s v=""/>
    <s v=""/>
    <s v=""/>
    <s v=""/>
    <s v=""/>
    <s v=""/>
    <s v=""/>
    <m/>
  </r>
  <r>
    <n v="1100"/>
    <x v="3"/>
    <x v="6"/>
    <n v="1"/>
    <x v="0"/>
    <x v="18"/>
    <s v="シジミチョウ科"/>
    <n v="4"/>
    <m/>
    <m/>
    <m/>
    <n v="5"/>
    <n v="9"/>
    <m/>
    <s v=""/>
    <s v=""/>
    <s v=""/>
    <s v=""/>
    <s v=""/>
    <s v=""/>
    <s v=""/>
    <s v=""/>
    <s v=""/>
    <s v=""/>
    <s v=""/>
    <s v=""/>
    <m/>
  </r>
  <r>
    <n v="1101"/>
    <x v="3"/>
    <x v="6"/>
    <n v="1"/>
    <x v="0"/>
    <x v="28"/>
    <s v="シジミチョウ科"/>
    <n v="1"/>
    <m/>
    <m/>
    <m/>
    <m/>
    <n v="1"/>
    <m/>
    <s v=""/>
    <s v=""/>
    <s v=""/>
    <s v=""/>
    <s v=""/>
    <s v=""/>
    <s v=""/>
    <s v=""/>
    <s v=""/>
    <s v=""/>
    <s v=""/>
    <s v=""/>
    <m/>
  </r>
  <r>
    <n v="1102"/>
    <x v="3"/>
    <x v="6"/>
    <n v="3"/>
    <x v="1"/>
    <x v="0"/>
    <s v="アゲハチョウ科"/>
    <m/>
    <n v="1"/>
    <m/>
    <m/>
    <m/>
    <n v="1"/>
    <m/>
    <s v=""/>
    <s v=""/>
    <s v=""/>
    <s v=""/>
    <s v=""/>
    <s v=""/>
    <s v=""/>
    <s v=""/>
    <s v=""/>
    <s v=""/>
    <s v=""/>
    <s v=""/>
    <m/>
  </r>
  <r>
    <n v="1103"/>
    <x v="3"/>
    <x v="6"/>
    <n v="3"/>
    <x v="1"/>
    <x v="1"/>
    <s v="アゲハチョウ科"/>
    <m/>
    <m/>
    <n v="1"/>
    <m/>
    <m/>
    <n v="1"/>
    <m/>
    <s v=""/>
    <s v=""/>
    <s v=""/>
    <s v=""/>
    <s v=""/>
    <s v=""/>
    <s v=""/>
    <s v=""/>
    <s v=""/>
    <s v=""/>
    <s v=""/>
    <s v=""/>
    <m/>
  </r>
  <r>
    <n v="1104"/>
    <x v="3"/>
    <x v="6"/>
    <n v="3"/>
    <x v="1"/>
    <x v="29"/>
    <s v="アゲハチョウ科"/>
    <m/>
    <m/>
    <n v="1"/>
    <m/>
    <m/>
    <n v="1"/>
    <m/>
    <s v=""/>
    <s v=""/>
    <s v=""/>
    <s v=""/>
    <s v=""/>
    <s v=""/>
    <s v=""/>
    <s v=""/>
    <s v=""/>
    <s v=""/>
    <s v=""/>
    <s v=""/>
    <m/>
  </r>
  <r>
    <n v="1105"/>
    <x v="3"/>
    <x v="6"/>
    <n v="3"/>
    <x v="1"/>
    <x v="6"/>
    <s v="アゲハチョウ科"/>
    <m/>
    <m/>
    <n v="1"/>
    <m/>
    <m/>
    <n v="1"/>
    <m/>
    <s v=""/>
    <s v=""/>
    <s v=""/>
    <s v=""/>
    <s v=""/>
    <s v=""/>
    <s v=""/>
    <s v=""/>
    <s v=""/>
    <s v=""/>
    <s v=""/>
    <s v=""/>
    <m/>
  </r>
  <r>
    <n v="1106"/>
    <x v="3"/>
    <x v="6"/>
    <n v="3"/>
    <x v="1"/>
    <x v="7"/>
    <s v="セセリチョウ科"/>
    <m/>
    <n v="1"/>
    <n v="1"/>
    <m/>
    <m/>
    <n v="2"/>
    <m/>
    <s v=""/>
    <s v=""/>
    <s v=""/>
    <s v=""/>
    <s v=""/>
    <s v=""/>
    <s v=""/>
    <s v=""/>
    <s v=""/>
    <s v=""/>
    <s v=""/>
    <s v=""/>
    <m/>
  </r>
  <r>
    <n v="1107"/>
    <x v="3"/>
    <x v="6"/>
    <n v="3"/>
    <x v="1"/>
    <x v="8"/>
    <s v="タテハチョウ科"/>
    <m/>
    <m/>
    <n v="2"/>
    <m/>
    <m/>
    <n v="2"/>
    <m/>
    <s v=""/>
    <s v=""/>
    <s v=""/>
    <s v=""/>
    <s v=""/>
    <s v=""/>
    <s v=""/>
    <s v=""/>
    <s v=""/>
    <s v=""/>
    <s v=""/>
    <s v=""/>
    <m/>
  </r>
  <r>
    <n v="1108"/>
    <x v="3"/>
    <x v="6"/>
    <n v="3"/>
    <x v="1"/>
    <x v="25"/>
    <s v="タテハチョウ科"/>
    <m/>
    <n v="1"/>
    <n v="2"/>
    <m/>
    <m/>
    <n v="3"/>
    <m/>
    <s v=""/>
    <s v=""/>
    <s v=""/>
    <s v=""/>
    <s v=""/>
    <s v=""/>
    <s v=""/>
    <s v=""/>
    <s v=""/>
    <s v=""/>
    <s v=""/>
    <s v=""/>
    <m/>
  </r>
  <r>
    <n v="1109"/>
    <x v="3"/>
    <x v="6"/>
    <n v="3"/>
    <x v="1"/>
    <x v="12"/>
    <s v="アゲハチョウ科"/>
    <m/>
    <n v="1"/>
    <m/>
    <m/>
    <m/>
    <n v="1"/>
    <m/>
    <s v=""/>
    <s v=""/>
    <s v=""/>
    <s v=""/>
    <s v=""/>
    <s v=""/>
    <s v=""/>
    <s v=""/>
    <s v=""/>
    <s v=""/>
    <s v=""/>
    <s v=""/>
    <m/>
  </r>
  <r>
    <n v="1110"/>
    <x v="3"/>
    <x v="6"/>
    <n v="3"/>
    <x v="1"/>
    <x v="30"/>
    <s v="タテハチョウ科"/>
    <m/>
    <n v="4"/>
    <n v="2"/>
    <m/>
    <m/>
    <n v="6"/>
    <m/>
    <s v=""/>
    <s v=""/>
    <s v=""/>
    <s v=""/>
    <s v=""/>
    <s v=""/>
    <s v=""/>
    <s v=""/>
    <s v=""/>
    <s v=""/>
    <s v=""/>
    <s v=""/>
    <m/>
  </r>
  <r>
    <n v="1111"/>
    <x v="3"/>
    <x v="6"/>
    <n v="3"/>
    <x v="1"/>
    <x v="16"/>
    <s v="シジミチョウ科"/>
    <m/>
    <m/>
    <n v="2"/>
    <m/>
    <m/>
    <n v="2"/>
    <m/>
    <s v=""/>
    <s v=""/>
    <s v=""/>
    <s v=""/>
    <s v=""/>
    <s v=""/>
    <s v=""/>
    <s v=""/>
    <s v=""/>
    <s v=""/>
    <s v=""/>
    <s v=""/>
    <m/>
  </r>
  <r>
    <n v="1112"/>
    <x v="3"/>
    <x v="6"/>
    <n v="3"/>
    <x v="1"/>
    <x v="17"/>
    <s v="シロチョウ科"/>
    <m/>
    <m/>
    <n v="1"/>
    <m/>
    <m/>
    <n v="1"/>
    <m/>
    <s v=""/>
    <s v=""/>
    <s v=""/>
    <s v=""/>
    <s v=""/>
    <s v=""/>
    <s v=""/>
    <s v=""/>
    <s v=""/>
    <s v=""/>
    <s v=""/>
    <s v=""/>
    <m/>
  </r>
  <r>
    <n v="1113"/>
    <x v="3"/>
    <x v="6"/>
    <n v="3"/>
    <x v="1"/>
    <x v="18"/>
    <s v="シジミチョウ科"/>
    <m/>
    <n v="1"/>
    <n v="1"/>
    <m/>
    <m/>
    <n v="2"/>
    <m/>
    <s v=""/>
    <s v=""/>
    <s v=""/>
    <s v=""/>
    <s v=""/>
    <s v=""/>
    <s v=""/>
    <s v=""/>
    <s v=""/>
    <s v=""/>
    <s v=""/>
    <s v=""/>
    <m/>
  </r>
  <r>
    <n v="1114"/>
    <x v="3"/>
    <x v="6"/>
    <n v="6"/>
    <x v="2"/>
    <x v="0"/>
    <s v="アゲハチョウ科"/>
    <n v="1"/>
    <m/>
    <m/>
    <m/>
    <m/>
    <n v="1"/>
    <m/>
    <s v=""/>
    <s v=""/>
    <s v=""/>
    <s v=""/>
    <s v=""/>
    <s v=""/>
    <s v=""/>
    <s v=""/>
    <s v=""/>
    <s v=""/>
    <s v=""/>
    <s v=""/>
    <m/>
  </r>
  <r>
    <n v="1115"/>
    <x v="3"/>
    <x v="6"/>
    <n v="6"/>
    <x v="2"/>
    <x v="38"/>
    <s v="タテハチョウ科"/>
    <n v="3"/>
    <n v="3"/>
    <n v="14"/>
    <m/>
    <m/>
    <n v="20"/>
    <m/>
    <s v="重点対策外来種"/>
    <s v="特定外来生物"/>
    <s v=""/>
    <s v=""/>
    <s v=""/>
    <s v=""/>
    <s v=""/>
    <s v=""/>
    <s v=""/>
    <s v=""/>
    <s v=""/>
    <s v=""/>
    <m/>
  </r>
  <r>
    <n v="1116"/>
    <x v="3"/>
    <x v="6"/>
    <n v="6"/>
    <x v="2"/>
    <x v="1"/>
    <s v="アゲハチョウ科"/>
    <m/>
    <n v="1"/>
    <n v="1"/>
    <m/>
    <m/>
    <n v="2"/>
    <m/>
    <s v=""/>
    <s v=""/>
    <s v=""/>
    <s v=""/>
    <s v=""/>
    <s v=""/>
    <s v=""/>
    <s v=""/>
    <s v=""/>
    <s v=""/>
    <s v=""/>
    <s v=""/>
    <m/>
  </r>
  <r>
    <n v="1117"/>
    <x v="3"/>
    <x v="6"/>
    <n v="6"/>
    <x v="2"/>
    <x v="29"/>
    <s v="アゲハチョウ科"/>
    <m/>
    <m/>
    <n v="1"/>
    <m/>
    <m/>
    <n v="1"/>
    <m/>
    <s v=""/>
    <s v=""/>
    <s v=""/>
    <s v=""/>
    <s v=""/>
    <s v=""/>
    <s v=""/>
    <s v=""/>
    <s v=""/>
    <s v=""/>
    <s v=""/>
    <s v=""/>
    <m/>
  </r>
  <r>
    <n v="1118"/>
    <x v="3"/>
    <x v="6"/>
    <n v="6"/>
    <x v="2"/>
    <x v="6"/>
    <s v="アゲハチョウ科"/>
    <m/>
    <m/>
    <n v="1"/>
    <m/>
    <m/>
    <n v="1"/>
    <m/>
    <s v=""/>
    <s v=""/>
    <s v=""/>
    <s v=""/>
    <s v=""/>
    <s v=""/>
    <s v=""/>
    <s v=""/>
    <s v=""/>
    <s v=""/>
    <s v=""/>
    <s v=""/>
    <m/>
  </r>
  <r>
    <n v="1119"/>
    <x v="3"/>
    <x v="6"/>
    <n v="6"/>
    <x v="2"/>
    <x v="8"/>
    <s v="タテハチョウ科"/>
    <m/>
    <m/>
    <n v="3"/>
    <m/>
    <m/>
    <n v="3"/>
    <m/>
    <s v=""/>
    <s v=""/>
    <s v=""/>
    <s v=""/>
    <s v=""/>
    <s v=""/>
    <s v=""/>
    <s v=""/>
    <s v=""/>
    <s v=""/>
    <s v=""/>
    <s v=""/>
    <m/>
  </r>
  <r>
    <n v="1120"/>
    <x v="3"/>
    <x v="6"/>
    <n v="6"/>
    <x v="2"/>
    <x v="34"/>
    <s v="セセリチョウ科"/>
    <n v="1"/>
    <m/>
    <m/>
    <m/>
    <m/>
    <n v="1"/>
    <m/>
    <s v=""/>
    <s v=""/>
    <s v=""/>
    <s v=""/>
    <s v=""/>
    <s v=""/>
    <s v=""/>
    <s v=""/>
    <s v=""/>
    <s v=""/>
    <s v=""/>
    <s v=""/>
    <m/>
  </r>
  <r>
    <n v="1121"/>
    <x v="3"/>
    <x v="6"/>
    <n v="6"/>
    <x v="2"/>
    <x v="25"/>
    <s v="タテハチョウ科"/>
    <m/>
    <n v="1"/>
    <n v="3"/>
    <m/>
    <m/>
    <n v="4"/>
    <m/>
    <s v=""/>
    <s v=""/>
    <s v=""/>
    <s v=""/>
    <s v=""/>
    <s v=""/>
    <s v=""/>
    <s v=""/>
    <s v=""/>
    <s v=""/>
    <s v=""/>
    <s v=""/>
    <m/>
  </r>
  <r>
    <n v="1122"/>
    <x v="3"/>
    <x v="6"/>
    <n v="6"/>
    <x v="2"/>
    <x v="12"/>
    <s v="アゲハチョウ科"/>
    <n v="1"/>
    <m/>
    <n v="1"/>
    <m/>
    <m/>
    <n v="2"/>
    <m/>
    <s v=""/>
    <s v=""/>
    <s v=""/>
    <s v=""/>
    <s v=""/>
    <s v=""/>
    <s v=""/>
    <s v=""/>
    <s v=""/>
    <s v=""/>
    <s v=""/>
    <s v=""/>
    <m/>
  </r>
  <r>
    <n v="1123"/>
    <x v="3"/>
    <x v="6"/>
    <n v="6"/>
    <x v="2"/>
    <x v="30"/>
    <s v="タテハチョウ科"/>
    <n v="5"/>
    <m/>
    <n v="9"/>
    <m/>
    <m/>
    <n v="14"/>
    <m/>
    <s v=""/>
    <s v=""/>
    <s v=""/>
    <s v=""/>
    <s v=""/>
    <s v=""/>
    <s v=""/>
    <s v=""/>
    <s v=""/>
    <s v=""/>
    <s v=""/>
    <s v=""/>
    <m/>
  </r>
  <r>
    <n v="1124"/>
    <x v="3"/>
    <x v="6"/>
    <n v="6"/>
    <x v="2"/>
    <x v="14"/>
    <s v="シジミチョウ科"/>
    <n v="1"/>
    <n v="1"/>
    <n v="1"/>
    <m/>
    <m/>
    <n v="3"/>
    <m/>
    <s v=""/>
    <s v=""/>
    <s v=""/>
    <s v=""/>
    <s v=""/>
    <s v=""/>
    <s v=""/>
    <s v=""/>
    <s v=""/>
    <s v=""/>
    <s v=""/>
    <s v=""/>
    <m/>
  </r>
  <r>
    <n v="1125"/>
    <x v="3"/>
    <x v="6"/>
    <n v="6"/>
    <x v="2"/>
    <x v="15"/>
    <s v="セセリチョウ科"/>
    <n v="1"/>
    <n v="1"/>
    <m/>
    <m/>
    <m/>
    <n v="2"/>
    <m/>
    <s v=""/>
    <s v=""/>
    <s v="C"/>
    <s v="要保護生物"/>
    <s v="C"/>
    <s v="要保護生物"/>
    <s v=""/>
    <s v=""/>
    <s v=""/>
    <s v=""/>
    <s v=""/>
    <s v=""/>
    <m/>
  </r>
  <r>
    <n v="1126"/>
    <x v="3"/>
    <x v="6"/>
    <n v="6"/>
    <x v="2"/>
    <x v="36"/>
    <s v="シロチョウ科"/>
    <m/>
    <n v="1"/>
    <n v="1"/>
    <m/>
    <m/>
    <n v="2"/>
    <m/>
    <s v=""/>
    <s v=""/>
    <s v=""/>
    <s v=""/>
    <s v=""/>
    <s v=""/>
    <s v=""/>
    <s v=""/>
    <s v=""/>
    <s v=""/>
    <s v=""/>
    <s v=""/>
    <m/>
  </r>
  <r>
    <n v="1127"/>
    <x v="3"/>
    <x v="6"/>
    <n v="6"/>
    <x v="2"/>
    <x v="17"/>
    <s v="シロチョウ科"/>
    <n v="3"/>
    <n v="1"/>
    <m/>
    <m/>
    <m/>
    <n v="4"/>
    <m/>
    <s v=""/>
    <s v=""/>
    <s v=""/>
    <s v=""/>
    <s v=""/>
    <s v=""/>
    <s v=""/>
    <s v=""/>
    <s v=""/>
    <s v=""/>
    <s v=""/>
    <s v=""/>
    <m/>
  </r>
  <r>
    <n v="1128"/>
    <x v="3"/>
    <x v="6"/>
    <n v="6"/>
    <x v="2"/>
    <x v="18"/>
    <s v="シジミチョウ科"/>
    <n v="2"/>
    <m/>
    <m/>
    <m/>
    <m/>
    <n v="2"/>
    <m/>
    <s v=""/>
    <s v=""/>
    <s v=""/>
    <s v=""/>
    <s v=""/>
    <s v=""/>
    <s v=""/>
    <s v=""/>
    <s v=""/>
    <s v=""/>
    <s v=""/>
    <s v=""/>
    <m/>
  </r>
  <r>
    <n v="1129"/>
    <x v="3"/>
    <x v="6"/>
    <n v="7"/>
    <x v="3"/>
    <x v="38"/>
    <s v="タテハチョウ科"/>
    <n v="4"/>
    <m/>
    <m/>
    <m/>
    <m/>
    <n v="4"/>
    <m/>
    <s v="重点対策外来種"/>
    <s v="特定外来生物"/>
    <s v=""/>
    <s v=""/>
    <s v=""/>
    <s v=""/>
    <s v=""/>
    <s v=""/>
    <s v=""/>
    <s v=""/>
    <s v=""/>
    <s v=""/>
    <m/>
  </r>
  <r>
    <n v="1130"/>
    <x v="3"/>
    <x v="6"/>
    <n v="7"/>
    <x v="3"/>
    <x v="21"/>
    <s v="タテハチョウ科"/>
    <n v="2"/>
    <m/>
    <m/>
    <m/>
    <m/>
    <n v="2"/>
    <m/>
    <s v=""/>
    <s v=""/>
    <s v=""/>
    <s v=""/>
    <s v=""/>
    <s v=""/>
    <s v=""/>
    <s v=""/>
    <s v=""/>
    <s v=""/>
    <s v=""/>
    <s v=""/>
    <m/>
  </r>
  <r>
    <n v="1131"/>
    <x v="3"/>
    <x v="6"/>
    <n v="7"/>
    <x v="3"/>
    <x v="6"/>
    <s v="アゲハチョウ科"/>
    <m/>
    <n v="1"/>
    <m/>
    <m/>
    <m/>
    <n v="1"/>
    <m/>
    <s v=""/>
    <s v=""/>
    <s v=""/>
    <s v=""/>
    <s v=""/>
    <s v=""/>
    <s v=""/>
    <s v=""/>
    <s v=""/>
    <s v=""/>
    <s v=""/>
    <s v=""/>
    <m/>
  </r>
  <r>
    <n v="1132"/>
    <x v="3"/>
    <x v="6"/>
    <n v="7"/>
    <x v="3"/>
    <x v="7"/>
    <s v="セセリチョウ科"/>
    <n v="1"/>
    <m/>
    <m/>
    <m/>
    <m/>
    <n v="1"/>
    <m/>
    <s v=""/>
    <s v=""/>
    <s v=""/>
    <s v=""/>
    <s v=""/>
    <s v=""/>
    <s v=""/>
    <s v=""/>
    <s v=""/>
    <s v=""/>
    <s v=""/>
    <s v=""/>
    <m/>
  </r>
  <r>
    <n v="1133"/>
    <x v="3"/>
    <x v="6"/>
    <n v="7"/>
    <x v="3"/>
    <x v="8"/>
    <s v="タテハチョウ科"/>
    <n v="1"/>
    <m/>
    <m/>
    <m/>
    <m/>
    <n v="1"/>
    <m/>
    <s v=""/>
    <s v=""/>
    <s v=""/>
    <s v=""/>
    <s v=""/>
    <s v=""/>
    <s v=""/>
    <s v=""/>
    <s v=""/>
    <s v=""/>
    <s v=""/>
    <s v=""/>
    <m/>
  </r>
  <r>
    <n v="1134"/>
    <x v="3"/>
    <x v="6"/>
    <n v="7"/>
    <x v="3"/>
    <x v="30"/>
    <s v="タテハチョウ科"/>
    <n v="2"/>
    <n v="6"/>
    <m/>
    <m/>
    <m/>
    <n v="8"/>
    <m/>
    <s v=""/>
    <s v=""/>
    <s v=""/>
    <s v=""/>
    <s v=""/>
    <s v=""/>
    <s v=""/>
    <s v=""/>
    <s v=""/>
    <s v=""/>
    <s v=""/>
    <s v=""/>
    <m/>
  </r>
  <r>
    <n v="1135"/>
    <x v="3"/>
    <x v="6"/>
    <n v="7"/>
    <x v="3"/>
    <x v="14"/>
    <s v="シジミチョウ科"/>
    <n v="1"/>
    <m/>
    <m/>
    <m/>
    <m/>
    <n v="1"/>
    <m/>
    <s v=""/>
    <s v=""/>
    <s v=""/>
    <s v=""/>
    <s v=""/>
    <s v=""/>
    <s v=""/>
    <s v=""/>
    <s v=""/>
    <s v=""/>
    <s v=""/>
    <s v=""/>
    <m/>
  </r>
  <r>
    <n v="1136"/>
    <x v="3"/>
    <x v="6"/>
    <n v="7"/>
    <x v="3"/>
    <x v="36"/>
    <s v="シロチョウ科"/>
    <m/>
    <n v="1"/>
    <m/>
    <m/>
    <m/>
    <n v="1"/>
    <m/>
    <s v=""/>
    <s v=""/>
    <s v=""/>
    <s v=""/>
    <s v=""/>
    <s v=""/>
    <s v=""/>
    <s v=""/>
    <s v=""/>
    <s v=""/>
    <s v=""/>
    <s v=""/>
    <m/>
  </r>
  <r>
    <n v="1137"/>
    <x v="3"/>
    <x v="6"/>
    <n v="7"/>
    <x v="3"/>
    <x v="28"/>
    <s v="シジミチョウ科"/>
    <n v="1"/>
    <m/>
    <m/>
    <m/>
    <m/>
    <n v="1"/>
    <m/>
    <s v=""/>
    <s v=""/>
    <s v=""/>
    <s v=""/>
    <s v=""/>
    <s v=""/>
    <s v=""/>
    <s v=""/>
    <s v=""/>
    <s v=""/>
    <s v=""/>
    <s v=""/>
    <m/>
  </r>
  <r>
    <n v="1138"/>
    <x v="3"/>
    <x v="7"/>
    <n v="1"/>
    <x v="0"/>
    <x v="0"/>
    <s v="アゲハチョウ科"/>
    <m/>
    <m/>
    <n v="5"/>
    <m/>
    <m/>
    <n v="5"/>
    <m/>
    <s v=""/>
    <s v=""/>
    <s v=""/>
    <s v=""/>
    <s v=""/>
    <s v=""/>
    <s v=""/>
    <s v=""/>
    <s v=""/>
    <s v=""/>
    <s v=""/>
    <s v=""/>
    <m/>
  </r>
  <r>
    <n v="1139"/>
    <x v="3"/>
    <x v="7"/>
    <n v="1"/>
    <x v="0"/>
    <x v="43"/>
    <s v="タテハチョウ科"/>
    <n v="1"/>
    <m/>
    <n v="1"/>
    <m/>
    <m/>
    <n v="2"/>
    <m/>
    <s v=""/>
    <s v=""/>
    <s v=""/>
    <s v=""/>
    <s v=""/>
    <s v=""/>
    <s v=""/>
    <s v=""/>
    <s v=""/>
    <s v=""/>
    <s v=""/>
    <s v=""/>
    <m/>
  </r>
  <r>
    <n v="1140"/>
    <x v="3"/>
    <x v="7"/>
    <n v="1"/>
    <x v="0"/>
    <x v="1"/>
    <s v="アゲハチョウ科"/>
    <n v="7"/>
    <m/>
    <n v="5"/>
    <n v="2"/>
    <n v="7"/>
    <n v="21"/>
    <m/>
    <s v=""/>
    <s v=""/>
    <s v=""/>
    <s v=""/>
    <s v=""/>
    <s v=""/>
    <s v=""/>
    <s v=""/>
    <s v=""/>
    <s v=""/>
    <s v=""/>
    <s v=""/>
    <m/>
  </r>
  <r>
    <n v="1141"/>
    <x v="3"/>
    <x v="7"/>
    <n v="1"/>
    <x v="0"/>
    <x v="3"/>
    <s v="タテハチョウ科"/>
    <m/>
    <m/>
    <n v="2"/>
    <n v="1"/>
    <n v="1"/>
    <n v="4"/>
    <m/>
    <s v=""/>
    <s v=""/>
    <s v=""/>
    <s v=""/>
    <s v=""/>
    <s v=""/>
    <s v=""/>
    <s v=""/>
    <s v=""/>
    <s v=""/>
    <s v=""/>
    <s v=""/>
    <m/>
  </r>
  <r>
    <n v="1142"/>
    <x v="3"/>
    <x v="7"/>
    <n v="1"/>
    <x v="0"/>
    <x v="4"/>
    <s v="シジミチョウ科"/>
    <m/>
    <m/>
    <n v="3"/>
    <m/>
    <n v="2"/>
    <n v="5"/>
    <m/>
    <s v=""/>
    <s v=""/>
    <s v=""/>
    <s v=""/>
    <s v=""/>
    <s v=""/>
    <s v=""/>
    <s v=""/>
    <s v=""/>
    <s v=""/>
    <s v=""/>
    <s v=""/>
    <m/>
  </r>
  <r>
    <n v="1143"/>
    <x v="3"/>
    <x v="7"/>
    <n v="1"/>
    <x v="0"/>
    <x v="32"/>
    <s v="セセリチョウ科"/>
    <m/>
    <m/>
    <m/>
    <m/>
    <n v="1"/>
    <n v="1"/>
    <m/>
    <s v=""/>
    <s v=""/>
    <s v="B"/>
    <s v="重要保護生物"/>
    <s v="B"/>
    <s v="重要保護生物"/>
    <s v=""/>
    <s v=""/>
    <s v=""/>
    <s v=""/>
    <s v=""/>
    <s v=""/>
    <m/>
  </r>
  <r>
    <n v="1144"/>
    <x v="3"/>
    <x v="7"/>
    <n v="1"/>
    <x v="0"/>
    <x v="20"/>
    <s v="アゲハチョウ科"/>
    <m/>
    <m/>
    <n v="2"/>
    <m/>
    <m/>
    <n v="2"/>
    <m/>
    <s v=""/>
    <s v=""/>
    <s v=""/>
    <s v=""/>
    <s v=""/>
    <s v=""/>
    <s v=""/>
    <s v=""/>
    <s v=""/>
    <s v=""/>
    <s v=""/>
    <s v=""/>
    <m/>
  </r>
  <r>
    <n v="1145"/>
    <x v="3"/>
    <x v="7"/>
    <n v="1"/>
    <x v="0"/>
    <x v="29"/>
    <s v="アゲハチョウ科"/>
    <m/>
    <m/>
    <n v="1"/>
    <m/>
    <n v="1"/>
    <n v="2"/>
    <m/>
    <s v=""/>
    <s v=""/>
    <s v=""/>
    <s v=""/>
    <s v=""/>
    <s v=""/>
    <s v=""/>
    <s v=""/>
    <s v=""/>
    <s v=""/>
    <s v=""/>
    <s v=""/>
    <m/>
  </r>
  <r>
    <n v="1146"/>
    <x v="3"/>
    <x v="7"/>
    <n v="1"/>
    <x v="0"/>
    <x v="5"/>
    <s v="シロチョウ科"/>
    <m/>
    <m/>
    <m/>
    <n v="2"/>
    <n v="2"/>
    <n v="4"/>
    <m/>
    <s v=""/>
    <s v=""/>
    <s v=""/>
    <s v=""/>
    <s v=""/>
    <s v=""/>
    <s v=""/>
    <s v=""/>
    <s v=""/>
    <s v=""/>
    <s v=""/>
    <s v=""/>
    <m/>
  </r>
  <r>
    <n v="1147"/>
    <x v="3"/>
    <x v="7"/>
    <n v="1"/>
    <x v="0"/>
    <x v="21"/>
    <s v="タテハチョウ科"/>
    <n v="4"/>
    <m/>
    <n v="1"/>
    <n v="1"/>
    <n v="4"/>
    <n v="10"/>
    <m/>
    <s v=""/>
    <s v=""/>
    <s v=""/>
    <s v=""/>
    <s v=""/>
    <s v=""/>
    <s v=""/>
    <s v=""/>
    <s v=""/>
    <s v=""/>
    <s v=""/>
    <s v=""/>
    <m/>
  </r>
  <r>
    <n v="1148"/>
    <x v="3"/>
    <x v="7"/>
    <n v="1"/>
    <x v="0"/>
    <x v="33"/>
    <s v="セセリチョウ科"/>
    <m/>
    <m/>
    <m/>
    <n v="2"/>
    <m/>
    <n v="2"/>
    <m/>
    <s v=""/>
    <s v=""/>
    <s v=""/>
    <s v=""/>
    <s v=""/>
    <s v=""/>
    <s v=""/>
    <s v=""/>
    <s v=""/>
    <s v=""/>
    <s v=""/>
    <s v=""/>
    <m/>
  </r>
  <r>
    <n v="1149"/>
    <x v="3"/>
    <x v="7"/>
    <n v="1"/>
    <x v="0"/>
    <x v="6"/>
    <s v="アゲハチョウ科"/>
    <m/>
    <m/>
    <n v="2"/>
    <n v="1"/>
    <n v="1"/>
    <n v="4"/>
    <m/>
    <s v=""/>
    <s v=""/>
    <s v=""/>
    <s v=""/>
    <s v=""/>
    <s v=""/>
    <s v=""/>
    <s v=""/>
    <s v=""/>
    <s v=""/>
    <s v=""/>
    <s v=""/>
    <m/>
  </r>
  <r>
    <n v="1150"/>
    <x v="3"/>
    <x v="7"/>
    <n v="1"/>
    <x v="0"/>
    <x v="8"/>
    <s v="タテハチョウ科"/>
    <m/>
    <m/>
    <n v="2"/>
    <m/>
    <n v="1"/>
    <n v="3"/>
    <m/>
    <s v=""/>
    <s v=""/>
    <s v=""/>
    <s v=""/>
    <s v=""/>
    <s v=""/>
    <s v=""/>
    <s v=""/>
    <s v=""/>
    <s v=""/>
    <s v=""/>
    <s v=""/>
    <m/>
  </r>
  <r>
    <n v="1151"/>
    <x v="3"/>
    <x v="7"/>
    <n v="1"/>
    <x v="0"/>
    <x v="9"/>
    <s v="タテハチョウ科"/>
    <n v="3"/>
    <m/>
    <n v="1"/>
    <n v="1"/>
    <n v="2"/>
    <n v="7"/>
    <m/>
    <s v=""/>
    <s v=""/>
    <s v=""/>
    <s v=""/>
    <s v=""/>
    <s v=""/>
    <s v=""/>
    <s v=""/>
    <s v=""/>
    <s v=""/>
    <s v=""/>
    <s v=""/>
    <m/>
  </r>
  <r>
    <n v="1152"/>
    <x v="3"/>
    <x v="7"/>
    <n v="1"/>
    <x v="0"/>
    <x v="11"/>
    <s v="セセリチョウ科"/>
    <n v="1"/>
    <m/>
    <m/>
    <m/>
    <m/>
    <n v="1"/>
    <m/>
    <s v=""/>
    <s v=""/>
    <s v=""/>
    <s v=""/>
    <s v=""/>
    <s v=""/>
    <s v=""/>
    <s v=""/>
    <s v=""/>
    <s v=""/>
    <s v=""/>
    <s v=""/>
    <m/>
  </r>
  <r>
    <n v="1153"/>
    <x v="3"/>
    <x v="7"/>
    <n v="1"/>
    <x v="0"/>
    <x v="25"/>
    <s v="タテハチョウ科"/>
    <n v="1"/>
    <m/>
    <m/>
    <m/>
    <n v="3"/>
    <n v="4"/>
    <m/>
    <s v=""/>
    <s v=""/>
    <s v=""/>
    <s v=""/>
    <s v=""/>
    <s v=""/>
    <s v=""/>
    <s v=""/>
    <s v=""/>
    <s v=""/>
    <s v=""/>
    <s v=""/>
    <m/>
  </r>
  <r>
    <n v="1154"/>
    <x v="3"/>
    <x v="7"/>
    <n v="1"/>
    <x v="0"/>
    <x v="48"/>
    <s v="タテハチョウ科"/>
    <m/>
    <m/>
    <m/>
    <n v="2"/>
    <m/>
    <n v="2"/>
    <m/>
    <s v=""/>
    <s v=""/>
    <s v=""/>
    <s v=""/>
    <s v=""/>
    <s v=""/>
    <s v=""/>
    <s v=""/>
    <s v=""/>
    <s v=""/>
    <s v=""/>
    <s v=""/>
    <m/>
  </r>
  <r>
    <n v="1155"/>
    <x v="3"/>
    <x v="7"/>
    <n v="1"/>
    <x v="0"/>
    <x v="12"/>
    <s v="アゲハチョウ科"/>
    <m/>
    <m/>
    <n v="1"/>
    <m/>
    <m/>
    <n v="1"/>
    <m/>
    <s v=""/>
    <s v=""/>
    <s v=""/>
    <s v=""/>
    <s v=""/>
    <s v=""/>
    <s v=""/>
    <s v=""/>
    <s v=""/>
    <s v=""/>
    <s v=""/>
    <s v=""/>
    <m/>
  </r>
  <r>
    <n v="1156"/>
    <x v="3"/>
    <x v="7"/>
    <n v="1"/>
    <x v="0"/>
    <x v="13"/>
    <s v="タテハチョウ科"/>
    <n v="10"/>
    <n v="4"/>
    <n v="5"/>
    <n v="5"/>
    <n v="4"/>
    <n v="28"/>
    <m/>
    <s v=""/>
    <s v=""/>
    <s v=""/>
    <s v=""/>
    <s v=""/>
    <s v=""/>
    <s v=""/>
    <s v=""/>
    <s v=""/>
    <s v=""/>
    <s v=""/>
    <s v=""/>
    <m/>
  </r>
  <r>
    <n v="1157"/>
    <x v="3"/>
    <x v="7"/>
    <n v="1"/>
    <x v="0"/>
    <x v="26"/>
    <s v="タテハチョウ科"/>
    <m/>
    <m/>
    <n v="1"/>
    <m/>
    <n v="2"/>
    <n v="3"/>
    <m/>
    <s v=""/>
    <s v=""/>
    <s v=""/>
    <s v=""/>
    <s v=""/>
    <s v=""/>
    <s v=""/>
    <s v=""/>
    <s v=""/>
    <s v=""/>
    <s v=""/>
    <s v=""/>
    <m/>
  </r>
  <r>
    <n v="1158"/>
    <x v="3"/>
    <x v="7"/>
    <n v="1"/>
    <x v="0"/>
    <x v="14"/>
    <s v="シジミチョウ科"/>
    <n v="1"/>
    <m/>
    <m/>
    <m/>
    <m/>
    <n v="1"/>
    <m/>
    <s v=""/>
    <s v=""/>
    <s v=""/>
    <s v=""/>
    <s v=""/>
    <s v=""/>
    <s v=""/>
    <s v=""/>
    <s v=""/>
    <s v=""/>
    <s v=""/>
    <s v=""/>
    <m/>
  </r>
  <r>
    <n v="1159"/>
    <x v="3"/>
    <x v="7"/>
    <n v="1"/>
    <x v="0"/>
    <x v="44"/>
    <s v="タテハチョウ科"/>
    <m/>
    <m/>
    <n v="1"/>
    <m/>
    <m/>
    <n v="1"/>
    <m/>
    <s v=""/>
    <s v=""/>
    <s v="C"/>
    <s v="要保護生物"/>
    <s v="C"/>
    <s v="要保護生物"/>
    <s v=""/>
    <s v=""/>
    <s v=""/>
    <s v=""/>
    <s v=""/>
    <s v=""/>
    <m/>
  </r>
  <r>
    <n v="1160"/>
    <x v="3"/>
    <x v="7"/>
    <n v="1"/>
    <x v="0"/>
    <x v="16"/>
    <s v="シジミチョウ科"/>
    <n v="3"/>
    <m/>
    <n v="1"/>
    <n v="5"/>
    <m/>
    <n v="9"/>
    <m/>
    <s v=""/>
    <s v=""/>
    <s v=""/>
    <s v=""/>
    <s v=""/>
    <s v=""/>
    <s v=""/>
    <s v=""/>
    <s v=""/>
    <s v=""/>
    <s v=""/>
    <s v=""/>
    <m/>
  </r>
  <r>
    <n v="1161"/>
    <x v="3"/>
    <x v="7"/>
    <n v="1"/>
    <x v="0"/>
    <x v="49"/>
    <s v="タテハチョウ科"/>
    <m/>
    <m/>
    <n v="4"/>
    <m/>
    <m/>
    <n v="4"/>
    <m/>
    <s v=""/>
    <s v=""/>
    <s v=""/>
    <s v=""/>
    <s v=""/>
    <s v=""/>
    <s v=""/>
    <s v=""/>
    <s v=""/>
    <s v=""/>
    <s v=""/>
    <s v=""/>
    <s v="市野谷の森では初の確認。♂２頭、♀２頭"/>
  </r>
  <r>
    <n v="1162"/>
    <x v="3"/>
    <x v="7"/>
    <n v="1"/>
    <x v="0"/>
    <x v="17"/>
    <s v="シロチョウ科"/>
    <n v="2"/>
    <m/>
    <m/>
    <m/>
    <n v="10"/>
    <n v="12"/>
    <m/>
    <s v=""/>
    <s v=""/>
    <s v=""/>
    <s v=""/>
    <s v=""/>
    <s v=""/>
    <s v=""/>
    <s v=""/>
    <s v=""/>
    <s v=""/>
    <s v=""/>
    <s v=""/>
    <m/>
  </r>
  <r>
    <n v="1163"/>
    <x v="3"/>
    <x v="7"/>
    <n v="1"/>
    <x v="0"/>
    <x v="18"/>
    <s v="シジミチョウ科"/>
    <m/>
    <m/>
    <m/>
    <n v="1"/>
    <n v="2"/>
    <n v="3"/>
    <m/>
    <s v=""/>
    <s v=""/>
    <s v=""/>
    <s v=""/>
    <s v=""/>
    <s v=""/>
    <s v=""/>
    <s v=""/>
    <s v=""/>
    <s v=""/>
    <s v=""/>
    <s v=""/>
    <m/>
  </r>
  <r>
    <n v="1164"/>
    <x v="3"/>
    <x v="7"/>
    <n v="1"/>
    <x v="0"/>
    <x v="28"/>
    <s v="シジミチョウ科"/>
    <n v="6"/>
    <n v="1"/>
    <n v="15"/>
    <n v="6"/>
    <n v="10"/>
    <n v="38"/>
    <m/>
    <s v=""/>
    <s v=""/>
    <s v=""/>
    <s v=""/>
    <s v=""/>
    <s v=""/>
    <s v=""/>
    <s v=""/>
    <s v=""/>
    <s v=""/>
    <s v=""/>
    <s v=""/>
    <m/>
  </r>
  <r>
    <n v="1165"/>
    <x v="3"/>
    <x v="7"/>
    <n v="3"/>
    <x v="1"/>
    <x v="38"/>
    <s v="タテハチョウ科"/>
    <m/>
    <n v="1"/>
    <m/>
    <m/>
    <m/>
    <n v="1"/>
    <m/>
    <s v="重点対策外来種"/>
    <s v="特定外来生物"/>
    <s v=""/>
    <s v=""/>
    <s v=""/>
    <s v=""/>
    <s v=""/>
    <s v=""/>
    <s v=""/>
    <s v=""/>
    <s v=""/>
    <s v=""/>
    <m/>
  </r>
  <r>
    <n v="1166"/>
    <x v="3"/>
    <x v="7"/>
    <n v="3"/>
    <x v="1"/>
    <x v="1"/>
    <s v="アゲハチョウ科"/>
    <m/>
    <n v="2"/>
    <n v="1"/>
    <m/>
    <m/>
    <n v="3"/>
    <m/>
    <s v=""/>
    <s v=""/>
    <s v=""/>
    <s v=""/>
    <s v=""/>
    <s v=""/>
    <s v=""/>
    <s v=""/>
    <s v=""/>
    <s v=""/>
    <s v=""/>
    <s v=""/>
    <m/>
  </r>
  <r>
    <n v="1167"/>
    <x v="3"/>
    <x v="7"/>
    <n v="3"/>
    <x v="1"/>
    <x v="6"/>
    <s v="アゲハチョウ科"/>
    <m/>
    <m/>
    <n v="1"/>
    <m/>
    <m/>
    <n v="1"/>
    <m/>
    <s v=""/>
    <s v=""/>
    <s v=""/>
    <s v=""/>
    <s v=""/>
    <s v=""/>
    <s v=""/>
    <s v=""/>
    <s v=""/>
    <s v=""/>
    <s v=""/>
    <s v=""/>
    <m/>
  </r>
  <r>
    <n v="1168"/>
    <x v="3"/>
    <x v="7"/>
    <n v="3"/>
    <x v="1"/>
    <x v="48"/>
    <s v="タテハチョウ科"/>
    <m/>
    <n v="1"/>
    <m/>
    <m/>
    <m/>
    <n v="1"/>
    <m/>
    <s v=""/>
    <s v=""/>
    <s v=""/>
    <s v=""/>
    <s v=""/>
    <s v=""/>
    <s v=""/>
    <s v=""/>
    <s v=""/>
    <s v=""/>
    <s v=""/>
    <s v=""/>
    <m/>
  </r>
  <r>
    <n v="1169"/>
    <x v="3"/>
    <x v="7"/>
    <n v="3"/>
    <x v="1"/>
    <x v="13"/>
    <s v="タテハチョウ科"/>
    <n v="1"/>
    <m/>
    <m/>
    <m/>
    <m/>
    <n v="1"/>
    <m/>
    <s v=""/>
    <s v=""/>
    <s v=""/>
    <s v=""/>
    <s v=""/>
    <s v=""/>
    <s v=""/>
    <s v=""/>
    <s v=""/>
    <s v=""/>
    <s v=""/>
    <s v=""/>
    <m/>
  </r>
  <r>
    <n v="1170"/>
    <x v="3"/>
    <x v="7"/>
    <n v="3"/>
    <x v="1"/>
    <x v="14"/>
    <s v="シジミチョウ科"/>
    <m/>
    <n v="2"/>
    <m/>
    <m/>
    <m/>
    <n v="2"/>
    <m/>
    <s v=""/>
    <s v=""/>
    <s v=""/>
    <s v=""/>
    <s v=""/>
    <s v=""/>
    <s v=""/>
    <s v=""/>
    <s v=""/>
    <s v=""/>
    <s v=""/>
    <s v=""/>
    <m/>
  </r>
  <r>
    <n v="1171"/>
    <x v="3"/>
    <x v="7"/>
    <n v="3"/>
    <x v="1"/>
    <x v="16"/>
    <s v="シジミチョウ科"/>
    <n v="1"/>
    <m/>
    <n v="2"/>
    <m/>
    <m/>
    <n v="3"/>
    <m/>
    <s v=""/>
    <s v=""/>
    <s v=""/>
    <s v=""/>
    <s v=""/>
    <s v=""/>
    <s v=""/>
    <s v=""/>
    <s v=""/>
    <s v=""/>
    <s v=""/>
    <s v=""/>
    <m/>
  </r>
  <r>
    <n v="1172"/>
    <x v="3"/>
    <x v="7"/>
    <n v="3"/>
    <x v="1"/>
    <x v="18"/>
    <s v="シジミチョウ科"/>
    <m/>
    <n v="1"/>
    <n v="1"/>
    <m/>
    <m/>
    <n v="2"/>
    <m/>
    <s v=""/>
    <s v=""/>
    <s v=""/>
    <s v=""/>
    <s v=""/>
    <s v=""/>
    <s v=""/>
    <s v=""/>
    <s v=""/>
    <s v=""/>
    <s v=""/>
    <s v=""/>
    <m/>
  </r>
  <r>
    <n v="1173"/>
    <x v="3"/>
    <x v="7"/>
    <n v="3"/>
    <x v="1"/>
    <x v="28"/>
    <s v="シジミチョウ科"/>
    <m/>
    <n v="1"/>
    <n v="2"/>
    <m/>
    <m/>
    <n v="3"/>
    <m/>
    <s v=""/>
    <s v=""/>
    <s v=""/>
    <s v=""/>
    <s v=""/>
    <s v=""/>
    <s v=""/>
    <s v=""/>
    <s v=""/>
    <s v=""/>
    <s v=""/>
    <s v=""/>
    <m/>
  </r>
  <r>
    <n v="1174"/>
    <x v="3"/>
    <x v="7"/>
    <n v="6"/>
    <x v="2"/>
    <x v="38"/>
    <s v="タテハチョウ科"/>
    <m/>
    <m/>
    <n v="1"/>
    <m/>
    <m/>
    <n v="1"/>
    <m/>
    <s v="重点対策外来種"/>
    <s v="特定外来生物"/>
    <s v=""/>
    <s v=""/>
    <s v=""/>
    <s v=""/>
    <s v=""/>
    <s v=""/>
    <s v=""/>
    <s v=""/>
    <s v=""/>
    <s v=""/>
    <m/>
  </r>
  <r>
    <n v="1175"/>
    <x v="3"/>
    <x v="7"/>
    <n v="6"/>
    <x v="2"/>
    <x v="1"/>
    <s v="アゲハチョウ科"/>
    <n v="2"/>
    <n v="3"/>
    <n v="3"/>
    <m/>
    <m/>
    <n v="8"/>
    <m/>
    <s v=""/>
    <s v=""/>
    <s v=""/>
    <s v=""/>
    <s v=""/>
    <s v=""/>
    <s v=""/>
    <s v=""/>
    <s v=""/>
    <s v=""/>
    <s v=""/>
    <s v=""/>
    <m/>
  </r>
  <r>
    <n v="1176"/>
    <x v="3"/>
    <x v="7"/>
    <n v="6"/>
    <x v="2"/>
    <x v="50"/>
    <s v="シジミチョウ科"/>
    <m/>
    <m/>
    <n v="4"/>
    <m/>
    <m/>
    <n v="4"/>
    <m/>
    <s v=""/>
    <s v=""/>
    <s v="C"/>
    <s v="要保護生物"/>
    <s v="C"/>
    <s v="要保護生物"/>
    <s v=""/>
    <s v=""/>
    <s v=""/>
    <s v=""/>
    <s v=""/>
    <s v=""/>
    <m/>
  </r>
  <r>
    <n v="1177"/>
    <x v="3"/>
    <x v="7"/>
    <n v="6"/>
    <x v="2"/>
    <x v="29"/>
    <s v="アゲハチョウ科"/>
    <m/>
    <n v="1"/>
    <m/>
    <m/>
    <m/>
    <n v="1"/>
    <m/>
    <s v=""/>
    <s v=""/>
    <s v=""/>
    <s v=""/>
    <s v=""/>
    <s v=""/>
    <s v=""/>
    <s v=""/>
    <s v=""/>
    <s v=""/>
    <s v=""/>
    <s v=""/>
    <m/>
  </r>
  <r>
    <n v="1178"/>
    <x v="3"/>
    <x v="7"/>
    <n v="6"/>
    <x v="2"/>
    <x v="5"/>
    <s v="シロチョウ科"/>
    <m/>
    <m/>
    <n v="1"/>
    <m/>
    <m/>
    <n v="1"/>
    <m/>
    <s v=""/>
    <s v=""/>
    <s v=""/>
    <s v=""/>
    <s v=""/>
    <s v=""/>
    <s v=""/>
    <s v=""/>
    <s v=""/>
    <s v=""/>
    <s v=""/>
    <s v=""/>
    <m/>
  </r>
  <r>
    <n v="1179"/>
    <x v="3"/>
    <x v="7"/>
    <n v="6"/>
    <x v="2"/>
    <x v="21"/>
    <s v="タテハチョウ科"/>
    <m/>
    <m/>
    <n v="1"/>
    <m/>
    <m/>
    <n v="1"/>
    <m/>
    <s v=""/>
    <s v=""/>
    <s v=""/>
    <s v=""/>
    <s v=""/>
    <s v=""/>
    <s v=""/>
    <s v=""/>
    <s v=""/>
    <s v=""/>
    <s v=""/>
    <s v=""/>
    <m/>
  </r>
  <r>
    <n v="1180"/>
    <x v="3"/>
    <x v="7"/>
    <n v="6"/>
    <x v="2"/>
    <x v="9"/>
    <s v="タテハチョウ科"/>
    <m/>
    <m/>
    <n v="1"/>
    <m/>
    <m/>
    <n v="1"/>
    <m/>
    <s v=""/>
    <s v=""/>
    <s v=""/>
    <s v=""/>
    <s v=""/>
    <s v=""/>
    <s v=""/>
    <s v=""/>
    <s v=""/>
    <s v=""/>
    <s v=""/>
    <s v=""/>
    <m/>
  </r>
  <r>
    <n v="1181"/>
    <x v="3"/>
    <x v="7"/>
    <n v="6"/>
    <x v="2"/>
    <x v="25"/>
    <s v="タテハチョウ科"/>
    <m/>
    <n v="1"/>
    <n v="1"/>
    <m/>
    <m/>
    <n v="2"/>
    <m/>
    <s v=""/>
    <s v=""/>
    <s v=""/>
    <s v=""/>
    <s v=""/>
    <s v=""/>
    <s v=""/>
    <s v=""/>
    <s v=""/>
    <s v=""/>
    <s v=""/>
    <s v=""/>
    <m/>
  </r>
  <r>
    <n v="1182"/>
    <x v="3"/>
    <x v="7"/>
    <n v="6"/>
    <x v="2"/>
    <x v="13"/>
    <s v="タテハチョウ科"/>
    <m/>
    <m/>
    <n v="1"/>
    <m/>
    <m/>
    <n v="1"/>
    <m/>
    <s v=""/>
    <s v=""/>
    <s v=""/>
    <s v=""/>
    <s v=""/>
    <s v=""/>
    <s v=""/>
    <s v=""/>
    <s v=""/>
    <s v=""/>
    <s v=""/>
    <s v=""/>
    <m/>
  </r>
  <r>
    <n v="1183"/>
    <x v="3"/>
    <x v="7"/>
    <n v="6"/>
    <x v="2"/>
    <x v="26"/>
    <s v="タテハチョウ科"/>
    <m/>
    <m/>
    <n v="1"/>
    <m/>
    <m/>
    <n v="1"/>
    <m/>
    <s v=""/>
    <s v=""/>
    <s v=""/>
    <s v=""/>
    <s v=""/>
    <s v=""/>
    <s v=""/>
    <s v=""/>
    <s v=""/>
    <s v=""/>
    <s v=""/>
    <s v=""/>
    <m/>
  </r>
  <r>
    <n v="1184"/>
    <x v="3"/>
    <x v="7"/>
    <n v="6"/>
    <x v="2"/>
    <x v="14"/>
    <s v="シジミチョウ科"/>
    <n v="4"/>
    <n v="4"/>
    <n v="8"/>
    <m/>
    <m/>
    <n v="16"/>
    <m/>
    <s v=""/>
    <s v=""/>
    <s v=""/>
    <s v=""/>
    <s v=""/>
    <s v=""/>
    <s v=""/>
    <s v=""/>
    <s v=""/>
    <s v=""/>
    <s v=""/>
    <s v=""/>
    <m/>
  </r>
  <r>
    <n v="1185"/>
    <x v="3"/>
    <x v="7"/>
    <n v="6"/>
    <x v="2"/>
    <x v="36"/>
    <s v="シロチョウ科"/>
    <m/>
    <n v="3"/>
    <n v="5"/>
    <m/>
    <m/>
    <n v="8"/>
    <m/>
    <s v=""/>
    <s v=""/>
    <s v=""/>
    <s v=""/>
    <s v=""/>
    <s v=""/>
    <s v=""/>
    <s v=""/>
    <s v=""/>
    <s v=""/>
    <s v=""/>
    <s v=""/>
    <m/>
  </r>
  <r>
    <n v="1186"/>
    <x v="3"/>
    <x v="7"/>
    <n v="6"/>
    <x v="2"/>
    <x v="17"/>
    <s v="シロチョウ科"/>
    <n v="2"/>
    <n v="3"/>
    <n v="11"/>
    <m/>
    <m/>
    <n v="16"/>
    <m/>
    <s v=""/>
    <s v=""/>
    <s v=""/>
    <s v=""/>
    <s v=""/>
    <s v=""/>
    <s v=""/>
    <s v=""/>
    <s v=""/>
    <s v=""/>
    <s v=""/>
    <s v=""/>
    <m/>
  </r>
  <r>
    <n v="1187"/>
    <x v="3"/>
    <x v="7"/>
    <n v="6"/>
    <x v="2"/>
    <x v="28"/>
    <s v="シジミチョウ科"/>
    <n v="1"/>
    <m/>
    <n v="2"/>
    <m/>
    <m/>
    <n v="3"/>
    <m/>
    <s v=""/>
    <s v=""/>
    <s v=""/>
    <s v=""/>
    <s v=""/>
    <s v=""/>
    <s v=""/>
    <s v=""/>
    <s v=""/>
    <s v=""/>
    <s v=""/>
    <s v=""/>
    <m/>
  </r>
  <r>
    <n v="1188"/>
    <x v="3"/>
    <x v="7"/>
    <n v="7"/>
    <x v="3"/>
    <x v="38"/>
    <s v="タテハチョウ科"/>
    <n v="1"/>
    <n v="1"/>
    <m/>
    <m/>
    <m/>
    <n v="2"/>
    <m/>
    <s v="重点対策外来種"/>
    <s v="特定外来生物"/>
    <s v=""/>
    <s v=""/>
    <s v=""/>
    <s v=""/>
    <s v=""/>
    <s v=""/>
    <s v=""/>
    <s v=""/>
    <s v=""/>
    <s v=""/>
    <m/>
  </r>
  <r>
    <n v="1189"/>
    <x v="3"/>
    <x v="7"/>
    <n v="7"/>
    <x v="3"/>
    <x v="1"/>
    <s v="アゲハチョウ科"/>
    <n v="2"/>
    <n v="2"/>
    <m/>
    <m/>
    <m/>
    <n v="4"/>
    <m/>
    <s v=""/>
    <s v=""/>
    <s v=""/>
    <s v=""/>
    <s v=""/>
    <s v=""/>
    <s v=""/>
    <s v=""/>
    <s v=""/>
    <s v=""/>
    <s v=""/>
    <s v=""/>
    <m/>
  </r>
  <r>
    <n v="1190"/>
    <x v="3"/>
    <x v="7"/>
    <n v="7"/>
    <x v="3"/>
    <x v="50"/>
    <s v="シジミチョウ科"/>
    <n v="2"/>
    <n v="3"/>
    <m/>
    <m/>
    <m/>
    <n v="5"/>
    <m/>
    <s v=""/>
    <s v=""/>
    <s v="C"/>
    <s v="要保護生物"/>
    <s v="C"/>
    <s v="要保護生物"/>
    <s v=""/>
    <s v=""/>
    <s v=""/>
    <s v=""/>
    <s v=""/>
    <s v=""/>
    <m/>
  </r>
  <r>
    <n v="1191"/>
    <x v="3"/>
    <x v="7"/>
    <n v="7"/>
    <x v="3"/>
    <x v="29"/>
    <s v="アゲハチョウ科"/>
    <n v="4"/>
    <m/>
    <m/>
    <m/>
    <m/>
    <n v="4"/>
    <m/>
    <s v=""/>
    <s v=""/>
    <s v=""/>
    <s v=""/>
    <s v=""/>
    <s v=""/>
    <s v=""/>
    <s v=""/>
    <s v=""/>
    <s v=""/>
    <s v=""/>
    <s v=""/>
    <m/>
  </r>
  <r>
    <n v="1192"/>
    <x v="3"/>
    <x v="7"/>
    <n v="7"/>
    <x v="3"/>
    <x v="5"/>
    <s v="シロチョウ科"/>
    <n v="3"/>
    <n v="2"/>
    <m/>
    <m/>
    <m/>
    <n v="5"/>
    <m/>
    <s v=""/>
    <s v=""/>
    <s v=""/>
    <s v=""/>
    <s v=""/>
    <s v=""/>
    <s v=""/>
    <s v=""/>
    <s v=""/>
    <s v=""/>
    <s v=""/>
    <s v=""/>
    <m/>
  </r>
  <r>
    <n v="1193"/>
    <x v="3"/>
    <x v="7"/>
    <n v="7"/>
    <x v="3"/>
    <x v="21"/>
    <s v="タテハチョウ科"/>
    <n v="5"/>
    <m/>
    <m/>
    <m/>
    <m/>
    <n v="5"/>
    <m/>
    <s v=""/>
    <s v=""/>
    <s v=""/>
    <s v=""/>
    <s v=""/>
    <s v=""/>
    <s v=""/>
    <s v=""/>
    <s v=""/>
    <s v=""/>
    <s v=""/>
    <s v=""/>
    <m/>
  </r>
  <r>
    <n v="1194"/>
    <x v="3"/>
    <x v="7"/>
    <n v="7"/>
    <x v="3"/>
    <x v="22"/>
    <s v="タテハチョウ科"/>
    <n v="1"/>
    <m/>
    <m/>
    <m/>
    <m/>
    <n v="1"/>
    <m/>
    <s v=""/>
    <s v=""/>
    <s v=""/>
    <s v=""/>
    <s v=""/>
    <s v=""/>
    <s v=""/>
    <s v=""/>
    <s v=""/>
    <s v=""/>
    <s v=""/>
    <s v=""/>
    <m/>
  </r>
  <r>
    <n v="1195"/>
    <x v="3"/>
    <x v="7"/>
    <n v="7"/>
    <x v="3"/>
    <x v="8"/>
    <s v="タテハチョウ科"/>
    <n v="1"/>
    <m/>
    <m/>
    <m/>
    <m/>
    <n v="1"/>
    <m/>
    <s v=""/>
    <s v=""/>
    <s v=""/>
    <s v=""/>
    <s v=""/>
    <s v=""/>
    <s v=""/>
    <s v=""/>
    <s v=""/>
    <s v=""/>
    <s v=""/>
    <s v=""/>
    <m/>
  </r>
  <r>
    <n v="1196"/>
    <x v="3"/>
    <x v="7"/>
    <n v="7"/>
    <x v="3"/>
    <x v="9"/>
    <s v="タテハチョウ科"/>
    <n v="1"/>
    <m/>
    <m/>
    <m/>
    <m/>
    <n v="1"/>
    <m/>
    <s v=""/>
    <s v=""/>
    <s v=""/>
    <s v=""/>
    <s v=""/>
    <s v=""/>
    <s v=""/>
    <s v=""/>
    <s v=""/>
    <s v=""/>
    <s v=""/>
    <s v=""/>
    <m/>
  </r>
  <r>
    <n v="1197"/>
    <x v="3"/>
    <x v="7"/>
    <n v="7"/>
    <x v="3"/>
    <x v="24"/>
    <s v="シジミチョウ科"/>
    <n v="6"/>
    <m/>
    <m/>
    <m/>
    <m/>
    <n v="6"/>
    <m/>
    <s v=""/>
    <s v=""/>
    <s v=""/>
    <s v=""/>
    <s v=""/>
    <s v=""/>
    <s v=""/>
    <s v=""/>
    <s v=""/>
    <s v=""/>
    <s v=""/>
    <s v=""/>
    <m/>
  </r>
  <r>
    <n v="1198"/>
    <x v="3"/>
    <x v="7"/>
    <n v="7"/>
    <x v="3"/>
    <x v="13"/>
    <s v="タテハチョウ科"/>
    <n v="7"/>
    <n v="1"/>
    <m/>
    <m/>
    <m/>
    <n v="8"/>
    <m/>
    <s v=""/>
    <s v=""/>
    <s v=""/>
    <s v=""/>
    <s v=""/>
    <s v=""/>
    <s v=""/>
    <s v=""/>
    <s v=""/>
    <s v=""/>
    <s v=""/>
    <s v=""/>
    <m/>
  </r>
  <r>
    <n v="1199"/>
    <x v="3"/>
    <x v="7"/>
    <n v="7"/>
    <x v="3"/>
    <x v="14"/>
    <s v="シジミチョウ科"/>
    <n v="38"/>
    <n v="22"/>
    <m/>
    <m/>
    <m/>
    <n v="60"/>
    <m/>
    <s v=""/>
    <s v=""/>
    <s v=""/>
    <s v=""/>
    <s v=""/>
    <s v=""/>
    <s v=""/>
    <s v=""/>
    <s v=""/>
    <s v=""/>
    <s v=""/>
    <s v=""/>
    <m/>
  </r>
  <r>
    <n v="1200"/>
    <x v="3"/>
    <x v="7"/>
    <n v="7"/>
    <x v="3"/>
    <x v="16"/>
    <s v="シジミチョウ科"/>
    <n v="5"/>
    <m/>
    <m/>
    <m/>
    <m/>
    <n v="5"/>
    <m/>
    <s v=""/>
    <s v=""/>
    <s v=""/>
    <s v=""/>
    <s v=""/>
    <s v=""/>
    <s v=""/>
    <s v=""/>
    <s v=""/>
    <s v=""/>
    <s v=""/>
    <s v=""/>
    <m/>
  </r>
  <r>
    <n v="1201"/>
    <x v="3"/>
    <x v="7"/>
    <n v="7"/>
    <x v="3"/>
    <x v="17"/>
    <s v="シロチョウ科"/>
    <n v="1"/>
    <n v="7"/>
    <m/>
    <m/>
    <m/>
    <n v="8"/>
    <m/>
    <s v=""/>
    <s v=""/>
    <s v=""/>
    <s v=""/>
    <s v=""/>
    <s v=""/>
    <s v=""/>
    <s v=""/>
    <s v=""/>
    <s v=""/>
    <s v=""/>
    <s v=""/>
    <m/>
  </r>
  <r>
    <n v="1202"/>
    <x v="3"/>
    <x v="7"/>
    <n v="7"/>
    <x v="3"/>
    <x v="18"/>
    <s v="シジミチョウ科"/>
    <n v="3"/>
    <n v="1"/>
    <m/>
    <m/>
    <m/>
    <n v="4"/>
    <m/>
    <s v=""/>
    <s v=""/>
    <s v=""/>
    <s v=""/>
    <s v=""/>
    <s v=""/>
    <s v=""/>
    <s v=""/>
    <s v=""/>
    <s v=""/>
    <s v=""/>
    <s v=""/>
    <m/>
  </r>
  <r>
    <n v="1203"/>
    <x v="3"/>
    <x v="7"/>
    <n v="7"/>
    <x v="3"/>
    <x v="28"/>
    <s v="シジミチョウ科"/>
    <n v="14"/>
    <n v="1"/>
    <m/>
    <m/>
    <m/>
    <n v="15"/>
    <m/>
    <s v=""/>
    <s v=""/>
    <s v=""/>
    <s v=""/>
    <s v=""/>
    <s v=""/>
    <s v=""/>
    <s v=""/>
    <s v=""/>
    <s v=""/>
    <s v=""/>
    <s v=""/>
    <m/>
  </r>
  <r>
    <n v="1204"/>
    <x v="3"/>
    <x v="0"/>
    <n v="1"/>
    <x v="0"/>
    <x v="0"/>
    <s v="アゲハチョウ科"/>
    <n v="7"/>
    <m/>
    <n v="5"/>
    <n v="2"/>
    <n v="4"/>
    <n v="18"/>
    <m/>
    <s v=""/>
    <s v=""/>
    <s v=""/>
    <s v=""/>
    <s v=""/>
    <s v=""/>
    <s v=""/>
    <s v=""/>
    <s v=""/>
    <s v=""/>
    <s v=""/>
    <s v=""/>
    <m/>
  </r>
  <r>
    <n v="1205"/>
    <x v="3"/>
    <x v="0"/>
    <n v="1"/>
    <x v="0"/>
    <x v="38"/>
    <s v="タテハチョウ科"/>
    <n v="3"/>
    <m/>
    <n v="8"/>
    <n v="3"/>
    <n v="6"/>
    <n v="20"/>
    <m/>
    <s v="重点対策外来種"/>
    <s v="特定外来生物"/>
    <s v=""/>
    <s v=""/>
    <s v=""/>
    <s v=""/>
    <s v=""/>
    <s v=""/>
    <s v=""/>
    <s v=""/>
    <s v=""/>
    <s v=""/>
    <s v="今回調査で種別最多個体数"/>
  </r>
  <r>
    <n v="1206"/>
    <x v="3"/>
    <x v="0"/>
    <n v="1"/>
    <x v="0"/>
    <x v="1"/>
    <s v="アゲハチョウ科"/>
    <n v="2"/>
    <m/>
    <m/>
    <m/>
    <n v="3"/>
    <n v="5"/>
    <m/>
    <s v=""/>
    <s v=""/>
    <s v=""/>
    <s v=""/>
    <s v=""/>
    <s v=""/>
    <s v=""/>
    <s v=""/>
    <s v=""/>
    <s v=""/>
    <s v=""/>
    <s v=""/>
    <m/>
  </r>
  <r>
    <n v="1207"/>
    <x v="3"/>
    <x v="0"/>
    <n v="1"/>
    <x v="0"/>
    <x v="2"/>
    <s v="セセリチョウ科"/>
    <m/>
    <m/>
    <m/>
    <m/>
    <n v="4"/>
    <n v="4"/>
    <m/>
    <s v=""/>
    <s v=""/>
    <s v=""/>
    <s v=""/>
    <s v=""/>
    <s v=""/>
    <s v=""/>
    <s v=""/>
    <s v=""/>
    <s v=""/>
    <s v=""/>
    <s v=""/>
    <m/>
  </r>
  <r>
    <n v="1208"/>
    <x v="3"/>
    <x v="0"/>
    <n v="1"/>
    <x v="0"/>
    <x v="3"/>
    <s v="タテハチョウ科"/>
    <m/>
    <m/>
    <n v="2"/>
    <m/>
    <m/>
    <n v="2"/>
    <m/>
    <s v=""/>
    <s v=""/>
    <s v=""/>
    <s v=""/>
    <s v=""/>
    <s v=""/>
    <s v=""/>
    <s v=""/>
    <s v=""/>
    <s v=""/>
    <s v=""/>
    <s v=""/>
    <m/>
  </r>
  <r>
    <n v="1209"/>
    <x v="3"/>
    <x v="0"/>
    <n v="1"/>
    <x v="0"/>
    <x v="4"/>
    <s v="シジミチョウ科"/>
    <n v="2"/>
    <m/>
    <n v="4"/>
    <m/>
    <n v="2"/>
    <n v="8"/>
    <m/>
    <s v=""/>
    <s v=""/>
    <s v=""/>
    <s v=""/>
    <s v=""/>
    <s v=""/>
    <s v=""/>
    <s v=""/>
    <s v=""/>
    <s v=""/>
    <s v=""/>
    <s v=""/>
    <m/>
  </r>
  <r>
    <n v="1210"/>
    <x v="3"/>
    <x v="0"/>
    <n v="1"/>
    <x v="0"/>
    <x v="20"/>
    <s v="アゲハチョウ科"/>
    <m/>
    <m/>
    <n v="2"/>
    <m/>
    <m/>
    <n v="2"/>
    <m/>
    <s v=""/>
    <s v=""/>
    <s v=""/>
    <s v=""/>
    <s v=""/>
    <s v=""/>
    <s v=""/>
    <s v=""/>
    <s v=""/>
    <s v=""/>
    <s v=""/>
    <s v=""/>
    <m/>
  </r>
  <r>
    <n v="1211"/>
    <x v="3"/>
    <x v="0"/>
    <n v="1"/>
    <x v="0"/>
    <x v="29"/>
    <s v="アゲハチョウ科"/>
    <m/>
    <m/>
    <m/>
    <m/>
    <n v="4"/>
    <n v="4"/>
    <m/>
    <s v=""/>
    <s v=""/>
    <s v=""/>
    <s v=""/>
    <s v=""/>
    <s v=""/>
    <s v=""/>
    <s v=""/>
    <s v=""/>
    <s v=""/>
    <s v=""/>
    <s v=""/>
    <m/>
  </r>
  <r>
    <n v="1212"/>
    <x v="3"/>
    <x v="0"/>
    <n v="1"/>
    <x v="0"/>
    <x v="5"/>
    <s v="シロチョウ科"/>
    <m/>
    <m/>
    <n v="1"/>
    <n v="1"/>
    <n v="4"/>
    <n v="6"/>
    <m/>
    <s v=""/>
    <s v=""/>
    <s v=""/>
    <s v=""/>
    <s v=""/>
    <s v=""/>
    <s v=""/>
    <s v=""/>
    <s v=""/>
    <s v=""/>
    <s v=""/>
    <s v=""/>
    <m/>
  </r>
  <r>
    <n v="1213"/>
    <x v="3"/>
    <x v="0"/>
    <n v="1"/>
    <x v="0"/>
    <x v="21"/>
    <s v="タテハチョウ科"/>
    <n v="2"/>
    <m/>
    <m/>
    <m/>
    <n v="2"/>
    <n v="4"/>
    <m/>
    <s v=""/>
    <s v=""/>
    <s v=""/>
    <s v=""/>
    <s v=""/>
    <s v=""/>
    <s v=""/>
    <s v=""/>
    <s v=""/>
    <s v=""/>
    <s v=""/>
    <s v=""/>
    <m/>
  </r>
  <r>
    <n v="1214"/>
    <x v="3"/>
    <x v="0"/>
    <n v="1"/>
    <x v="0"/>
    <x v="6"/>
    <s v="アゲハチョウ科"/>
    <n v="1"/>
    <m/>
    <m/>
    <m/>
    <n v="2"/>
    <n v="3"/>
    <m/>
    <s v=""/>
    <s v=""/>
    <s v=""/>
    <s v=""/>
    <s v=""/>
    <s v=""/>
    <s v=""/>
    <s v=""/>
    <s v=""/>
    <s v=""/>
    <s v=""/>
    <s v=""/>
    <m/>
  </r>
  <r>
    <n v="1215"/>
    <x v="3"/>
    <x v="0"/>
    <n v="1"/>
    <x v="0"/>
    <x v="23"/>
    <s v="タテハチョウ科"/>
    <m/>
    <m/>
    <n v="1"/>
    <m/>
    <m/>
    <n v="1"/>
    <m/>
    <s v=""/>
    <s v=""/>
    <s v="C"/>
    <s v="要保護生物"/>
    <s v=""/>
    <s v=""/>
    <s v=""/>
    <s v=""/>
    <s v=""/>
    <s v=""/>
    <s v=""/>
    <s v=""/>
    <m/>
  </r>
  <r>
    <n v="1216"/>
    <x v="3"/>
    <x v="0"/>
    <n v="1"/>
    <x v="0"/>
    <x v="8"/>
    <s v="タテハチョウ科"/>
    <n v="1"/>
    <m/>
    <n v="6"/>
    <n v="3"/>
    <n v="3"/>
    <n v="13"/>
    <m/>
    <s v=""/>
    <s v=""/>
    <s v=""/>
    <s v=""/>
    <s v=""/>
    <s v=""/>
    <s v=""/>
    <s v=""/>
    <s v=""/>
    <s v=""/>
    <s v=""/>
    <s v=""/>
    <m/>
  </r>
  <r>
    <n v="1217"/>
    <x v="3"/>
    <x v="0"/>
    <n v="1"/>
    <x v="0"/>
    <x v="34"/>
    <s v="セセリチョウ科"/>
    <m/>
    <m/>
    <m/>
    <n v="1"/>
    <n v="1"/>
    <n v="2"/>
    <m/>
    <s v=""/>
    <s v=""/>
    <s v=""/>
    <s v=""/>
    <s v=""/>
    <s v=""/>
    <s v=""/>
    <s v=""/>
    <s v=""/>
    <s v=""/>
    <s v=""/>
    <s v=""/>
    <m/>
  </r>
  <r>
    <n v="1218"/>
    <x v="3"/>
    <x v="0"/>
    <n v="1"/>
    <x v="0"/>
    <x v="25"/>
    <s v="タテハチョウ科"/>
    <m/>
    <m/>
    <n v="1"/>
    <m/>
    <n v="2"/>
    <n v="3"/>
    <m/>
    <s v=""/>
    <s v=""/>
    <s v=""/>
    <s v=""/>
    <s v=""/>
    <s v=""/>
    <s v=""/>
    <s v=""/>
    <s v=""/>
    <s v=""/>
    <s v=""/>
    <s v=""/>
    <m/>
  </r>
  <r>
    <n v="1219"/>
    <x v="3"/>
    <x v="0"/>
    <n v="1"/>
    <x v="0"/>
    <x v="48"/>
    <s v="タテハチョウ科"/>
    <m/>
    <m/>
    <n v="1"/>
    <m/>
    <m/>
    <n v="1"/>
    <m/>
    <s v=""/>
    <s v=""/>
    <s v=""/>
    <s v=""/>
    <s v=""/>
    <s v=""/>
    <s v=""/>
    <s v=""/>
    <s v=""/>
    <s v=""/>
    <s v=""/>
    <s v=""/>
    <m/>
  </r>
  <r>
    <n v="1220"/>
    <x v="3"/>
    <x v="0"/>
    <n v="1"/>
    <x v="0"/>
    <x v="12"/>
    <s v="アゲハチョウ科"/>
    <n v="3"/>
    <m/>
    <n v="3"/>
    <n v="2"/>
    <n v="1"/>
    <n v="9"/>
    <m/>
    <s v=""/>
    <s v=""/>
    <s v=""/>
    <s v=""/>
    <s v=""/>
    <s v=""/>
    <s v=""/>
    <s v=""/>
    <s v=""/>
    <s v=""/>
    <s v=""/>
    <s v=""/>
    <m/>
  </r>
  <r>
    <n v="1221"/>
    <x v="3"/>
    <x v="0"/>
    <n v="1"/>
    <x v="0"/>
    <x v="13"/>
    <s v="タテハチョウ科"/>
    <n v="1"/>
    <n v="1"/>
    <m/>
    <n v="1"/>
    <m/>
    <n v="3"/>
    <m/>
    <s v=""/>
    <s v=""/>
    <s v=""/>
    <s v=""/>
    <s v=""/>
    <s v=""/>
    <s v=""/>
    <s v=""/>
    <s v=""/>
    <s v=""/>
    <s v=""/>
    <s v=""/>
    <m/>
  </r>
  <r>
    <n v="1222"/>
    <x v="3"/>
    <x v="0"/>
    <n v="1"/>
    <x v="0"/>
    <x v="30"/>
    <s v="タテハチョウ科"/>
    <n v="1"/>
    <m/>
    <m/>
    <n v="1"/>
    <n v="12"/>
    <n v="14"/>
    <m/>
    <s v=""/>
    <s v=""/>
    <s v=""/>
    <s v=""/>
    <s v=""/>
    <s v=""/>
    <s v=""/>
    <s v=""/>
    <s v=""/>
    <s v=""/>
    <s v=""/>
    <s v=""/>
    <m/>
  </r>
  <r>
    <n v="1223"/>
    <x v="3"/>
    <x v="0"/>
    <n v="1"/>
    <x v="0"/>
    <x v="27"/>
    <s v="タテハチョウ科"/>
    <n v="3"/>
    <m/>
    <m/>
    <m/>
    <m/>
    <n v="3"/>
    <m/>
    <s v=""/>
    <s v=""/>
    <s v=""/>
    <s v=""/>
    <s v=""/>
    <s v=""/>
    <s v=""/>
    <s v=""/>
    <s v=""/>
    <s v=""/>
    <s v=""/>
    <s v=""/>
    <m/>
  </r>
  <r>
    <n v="1224"/>
    <x v="3"/>
    <x v="0"/>
    <n v="1"/>
    <x v="0"/>
    <x v="14"/>
    <s v="シジミチョウ科"/>
    <m/>
    <m/>
    <m/>
    <m/>
    <n v="1"/>
    <n v="1"/>
    <m/>
    <s v=""/>
    <s v=""/>
    <s v=""/>
    <s v=""/>
    <s v=""/>
    <s v=""/>
    <s v=""/>
    <s v=""/>
    <s v=""/>
    <s v=""/>
    <s v=""/>
    <s v=""/>
    <m/>
  </r>
  <r>
    <n v="1225"/>
    <x v="3"/>
    <x v="0"/>
    <n v="1"/>
    <x v="0"/>
    <x v="15"/>
    <s v="セセリチョウ科"/>
    <m/>
    <m/>
    <m/>
    <m/>
    <n v="1"/>
    <n v="1"/>
    <m/>
    <s v=""/>
    <s v=""/>
    <s v="C"/>
    <s v="要保護生物"/>
    <s v="C"/>
    <s v="要保護生物"/>
    <s v=""/>
    <s v=""/>
    <s v=""/>
    <s v=""/>
    <s v=""/>
    <s v=""/>
    <m/>
  </r>
  <r>
    <n v="1226"/>
    <x v="3"/>
    <x v="0"/>
    <n v="1"/>
    <x v="0"/>
    <x v="16"/>
    <s v="シジミチョウ科"/>
    <n v="3"/>
    <m/>
    <n v="3"/>
    <n v="1"/>
    <m/>
    <n v="7"/>
    <m/>
    <s v=""/>
    <s v=""/>
    <s v=""/>
    <s v=""/>
    <s v=""/>
    <s v=""/>
    <s v=""/>
    <s v=""/>
    <s v=""/>
    <s v=""/>
    <s v=""/>
    <s v=""/>
    <m/>
  </r>
  <r>
    <n v="1227"/>
    <x v="3"/>
    <x v="0"/>
    <n v="1"/>
    <x v="0"/>
    <x v="17"/>
    <s v="シロチョウ科"/>
    <m/>
    <m/>
    <m/>
    <m/>
    <n v="3"/>
    <n v="3"/>
    <m/>
    <s v=""/>
    <s v=""/>
    <s v=""/>
    <s v=""/>
    <s v=""/>
    <s v=""/>
    <s v=""/>
    <s v=""/>
    <s v=""/>
    <s v=""/>
    <s v=""/>
    <s v=""/>
    <m/>
  </r>
  <r>
    <n v="1228"/>
    <x v="3"/>
    <x v="0"/>
    <n v="1"/>
    <x v="0"/>
    <x v="18"/>
    <s v="シジミチョウ科"/>
    <n v="5"/>
    <m/>
    <n v="2"/>
    <m/>
    <n v="2"/>
    <n v="9"/>
    <m/>
    <s v=""/>
    <s v=""/>
    <s v=""/>
    <s v=""/>
    <s v=""/>
    <s v=""/>
    <s v=""/>
    <s v=""/>
    <s v=""/>
    <s v=""/>
    <s v=""/>
    <s v=""/>
    <m/>
  </r>
  <r>
    <n v="1229"/>
    <x v="3"/>
    <x v="0"/>
    <n v="1"/>
    <x v="0"/>
    <x v="28"/>
    <s v="シジミチョウ科"/>
    <n v="2"/>
    <m/>
    <m/>
    <m/>
    <n v="1"/>
    <n v="3"/>
    <m/>
    <s v=""/>
    <s v=""/>
    <s v=""/>
    <s v=""/>
    <s v=""/>
    <s v=""/>
    <s v=""/>
    <s v=""/>
    <s v=""/>
    <s v=""/>
    <s v=""/>
    <s v=""/>
    <m/>
  </r>
  <r>
    <n v="1230"/>
    <x v="3"/>
    <x v="0"/>
    <n v="3"/>
    <x v="1"/>
    <x v="0"/>
    <s v="アゲハチョウ科"/>
    <m/>
    <n v="1"/>
    <n v="1"/>
    <m/>
    <m/>
    <n v="2"/>
    <m/>
    <s v=""/>
    <s v=""/>
    <s v=""/>
    <s v=""/>
    <s v=""/>
    <s v=""/>
    <s v=""/>
    <s v=""/>
    <s v=""/>
    <s v=""/>
    <s v=""/>
    <s v=""/>
    <m/>
  </r>
  <r>
    <n v="1231"/>
    <x v="3"/>
    <x v="0"/>
    <n v="3"/>
    <x v="1"/>
    <x v="38"/>
    <s v="タテハチョウ科"/>
    <m/>
    <n v="2"/>
    <n v="2"/>
    <m/>
    <m/>
    <n v="4"/>
    <m/>
    <s v="重点対策外来種"/>
    <s v="特定外来生物"/>
    <s v=""/>
    <s v=""/>
    <s v=""/>
    <s v=""/>
    <s v=""/>
    <s v=""/>
    <s v=""/>
    <s v=""/>
    <s v=""/>
    <s v=""/>
    <m/>
  </r>
  <r>
    <n v="1232"/>
    <x v="3"/>
    <x v="0"/>
    <n v="3"/>
    <x v="1"/>
    <x v="1"/>
    <s v="アゲハチョウ科"/>
    <m/>
    <m/>
    <n v="1"/>
    <m/>
    <m/>
    <n v="1"/>
    <m/>
    <s v=""/>
    <s v=""/>
    <s v=""/>
    <s v=""/>
    <s v=""/>
    <s v=""/>
    <s v=""/>
    <s v=""/>
    <s v=""/>
    <s v=""/>
    <s v=""/>
    <s v=""/>
    <m/>
  </r>
  <r>
    <n v="1233"/>
    <x v="3"/>
    <x v="0"/>
    <n v="3"/>
    <x v="1"/>
    <x v="6"/>
    <s v="アゲハチョウ科"/>
    <m/>
    <m/>
    <n v="1"/>
    <m/>
    <m/>
    <n v="1"/>
    <m/>
    <s v=""/>
    <s v=""/>
    <s v=""/>
    <s v=""/>
    <s v=""/>
    <s v=""/>
    <s v=""/>
    <s v=""/>
    <s v=""/>
    <s v=""/>
    <s v=""/>
    <s v=""/>
    <m/>
  </r>
  <r>
    <n v="1234"/>
    <x v="3"/>
    <x v="0"/>
    <n v="3"/>
    <x v="1"/>
    <x v="8"/>
    <s v="タテハチョウ科"/>
    <m/>
    <m/>
    <n v="1"/>
    <m/>
    <m/>
    <n v="1"/>
    <m/>
    <s v=""/>
    <s v=""/>
    <s v=""/>
    <s v=""/>
    <s v=""/>
    <s v=""/>
    <s v=""/>
    <s v=""/>
    <s v=""/>
    <s v=""/>
    <s v=""/>
    <s v=""/>
    <m/>
  </r>
  <r>
    <n v="1235"/>
    <x v="3"/>
    <x v="0"/>
    <n v="3"/>
    <x v="1"/>
    <x v="24"/>
    <s v="シジミチョウ科"/>
    <m/>
    <n v="1"/>
    <m/>
    <m/>
    <m/>
    <n v="1"/>
    <m/>
    <s v=""/>
    <s v=""/>
    <s v=""/>
    <s v=""/>
    <s v=""/>
    <s v=""/>
    <s v=""/>
    <s v=""/>
    <s v=""/>
    <s v=""/>
    <s v=""/>
    <s v=""/>
    <m/>
  </r>
  <r>
    <n v="1236"/>
    <x v="3"/>
    <x v="0"/>
    <n v="3"/>
    <x v="1"/>
    <x v="12"/>
    <s v="アゲハチョウ科"/>
    <m/>
    <m/>
    <n v="1"/>
    <m/>
    <m/>
    <n v="1"/>
    <m/>
    <s v=""/>
    <s v=""/>
    <s v=""/>
    <s v=""/>
    <s v=""/>
    <s v=""/>
    <s v=""/>
    <s v=""/>
    <s v=""/>
    <s v=""/>
    <s v=""/>
    <s v=""/>
    <m/>
  </r>
  <r>
    <n v="1237"/>
    <x v="3"/>
    <x v="0"/>
    <n v="3"/>
    <x v="1"/>
    <x v="30"/>
    <s v="タテハチョウ科"/>
    <m/>
    <n v="1"/>
    <n v="2"/>
    <m/>
    <m/>
    <n v="3"/>
    <m/>
    <s v=""/>
    <s v=""/>
    <s v=""/>
    <s v=""/>
    <s v=""/>
    <s v=""/>
    <s v=""/>
    <s v=""/>
    <s v=""/>
    <s v=""/>
    <s v=""/>
    <s v=""/>
    <m/>
  </r>
  <r>
    <n v="1238"/>
    <x v="3"/>
    <x v="0"/>
    <n v="3"/>
    <x v="1"/>
    <x v="16"/>
    <s v="シジミチョウ科"/>
    <m/>
    <m/>
    <n v="2"/>
    <m/>
    <m/>
    <n v="2"/>
    <m/>
    <s v=""/>
    <s v=""/>
    <s v=""/>
    <s v=""/>
    <s v=""/>
    <s v=""/>
    <s v=""/>
    <s v=""/>
    <s v=""/>
    <s v=""/>
    <s v=""/>
    <s v=""/>
    <m/>
  </r>
  <r>
    <n v="1239"/>
    <x v="3"/>
    <x v="0"/>
    <n v="3"/>
    <x v="1"/>
    <x v="18"/>
    <s v="シジミチョウ科"/>
    <m/>
    <n v="1"/>
    <n v="3"/>
    <m/>
    <m/>
    <n v="4"/>
    <m/>
    <s v=""/>
    <s v=""/>
    <s v=""/>
    <s v=""/>
    <s v=""/>
    <s v=""/>
    <s v=""/>
    <s v=""/>
    <s v=""/>
    <s v=""/>
    <s v=""/>
    <s v=""/>
    <m/>
  </r>
  <r>
    <n v="1240"/>
    <x v="3"/>
    <x v="0"/>
    <n v="6"/>
    <x v="2"/>
    <x v="0"/>
    <s v="アゲハチョウ科"/>
    <n v="1"/>
    <n v="1"/>
    <n v="1"/>
    <m/>
    <m/>
    <n v="3"/>
    <m/>
    <s v=""/>
    <s v=""/>
    <s v=""/>
    <s v=""/>
    <s v=""/>
    <s v=""/>
    <s v=""/>
    <s v=""/>
    <s v=""/>
    <s v=""/>
    <s v=""/>
    <s v=""/>
    <m/>
  </r>
  <r>
    <n v="1241"/>
    <x v="3"/>
    <x v="0"/>
    <n v="6"/>
    <x v="2"/>
    <x v="1"/>
    <s v="アゲハチョウ科"/>
    <n v="1"/>
    <m/>
    <n v="1"/>
    <m/>
    <m/>
    <n v="2"/>
    <m/>
    <s v=""/>
    <s v=""/>
    <s v=""/>
    <s v=""/>
    <s v=""/>
    <s v=""/>
    <s v=""/>
    <s v=""/>
    <s v=""/>
    <s v=""/>
    <s v=""/>
    <s v=""/>
    <m/>
  </r>
  <r>
    <n v="1242"/>
    <x v="3"/>
    <x v="0"/>
    <n v="6"/>
    <x v="2"/>
    <x v="2"/>
    <s v="セセリチョウ科"/>
    <n v="2"/>
    <m/>
    <m/>
    <m/>
    <m/>
    <n v="2"/>
    <m/>
    <s v=""/>
    <s v=""/>
    <s v=""/>
    <s v=""/>
    <s v=""/>
    <s v=""/>
    <s v=""/>
    <s v=""/>
    <s v=""/>
    <s v=""/>
    <s v=""/>
    <s v=""/>
    <m/>
  </r>
  <r>
    <n v="1243"/>
    <x v="3"/>
    <x v="0"/>
    <n v="6"/>
    <x v="2"/>
    <x v="29"/>
    <s v="アゲハチョウ科"/>
    <n v="2"/>
    <m/>
    <m/>
    <m/>
    <m/>
    <n v="2"/>
    <m/>
    <s v=""/>
    <s v=""/>
    <s v=""/>
    <s v=""/>
    <s v=""/>
    <s v=""/>
    <s v=""/>
    <s v=""/>
    <s v=""/>
    <s v=""/>
    <s v=""/>
    <s v=""/>
    <m/>
  </r>
  <r>
    <n v="1244"/>
    <x v="3"/>
    <x v="0"/>
    <n v="6"/>
    <x v="2"/>
    <x v="5"/>
    <s v="シロチョウ科"/>
    <n v="1"/>
    <m/>
    <n v="7"/>
    <m/>
    <m/>
    <n v="8"/>
    <m/>
    <s v=""/>
    <s v=""/>
    <s v=""/>
    <s v=""/>
    <s v=""/>
    <s v=""/>
    <s v=""/>
    <s v=""/>
    <s v=""/>
    <s v=""/>
    <s v=""/>
    <s v=""/>
    <m/>
  </r>
  <r>
    <n v="1245"/>
    <x v="3"/>
    <x v="0"/>
    <n v="6"/>
    <x v="2"/>
    <x v="37"/>
    <s v="セセリチョウ科"/>
    <n v="1"/>
    <m/>
    <m/>
    <m/>
    <m/>
    <n v="1"/>
    <m/>
    <s v=""/>
    <s v=""/>
    <s v=""/>
    <s v=""/>
    <s v="D"/>
    <s v="一般保護生物"/>
    <s v="NT"/>
    <s v="準絶滅危惧"/>
    <s v="NT"/>
    <s v="準絶滅危惧"/>
    <s v="NT"/>
    <s v="準絶滅危惧"/>
    <m/>
  </r>
  <r>
    <n v="1246"/>
    <x v="3"/>
    <x v="0"/>
    <n v="6"/>
    <x v="2"/>
    <x v="8"/>
    <s v="タテハチョウ科"/>
    <m/>
    <m/>
    <n v="1"/>
    <m/>
    <m/>
    <n v="1"/>
    <m/>
    <s v=""/>
    <s v=""/>
    <s v=""/>
    <s v=""/>
    <s v=""/>
    <s v=""/>
    <s v=""/>
    <s v=""/>
    <s v=""/>
    <s v=""/>
    <s v=""/>
    <s v=""/>
    <m/>
  </r>
  <r>
    <n v="1247"/>
    <x v="3"/>
    <x v="0"/>
    <n v="6"/>
    <x v="2"/>
    <x v="10"/>
    <s v="アゲハチョウ科"/>
    <m/>
    <n v="1"/>
    <m/>
    <m/>
    <m/>
    <n v="1"/>
    <m/>
    <s v=""/>
    <s v=""/>
    <s v=""/>
    <s v=""/>
    <s v=""/>
    <s v=""/>
    <s v=""/>
    <s v=""/>
    <s v=""/>
    <s v=""/>
    <s v=""/>
    <s v=""/>
    <m/>
  </r>
  <r>
    <n v="1248"/>
    <x v="3"/>
    <x v="0"/>
    <n v="6"/>
    <x v="2"/>
    <x v="42"/>
    <s v="タテハチョウ科"/>
    <n v="2"/>
    <m/>
    <n v="4"/>
    <m/>
    <m/>
    <n v="6"/>
    <m/>
    <s v=""/>
    <s v=""/>
    <s v="C"/>
    <s v="要保護生物"/>
    <s v="C"/>
    <s v="要保護生物"/>
    <s v=""/>
    <s v=""/>
    <s v=""/>
    <s v=""/>
    <s v=""/>
    <s v=""/>
    <m/>
  </r>
  <r>
    <n v="1249"/>
    <x v="3"/>
    <x v="0"/>
    <n v="6"/>
    <x v="2"/>
    <x v="25"/>
    <s v="タテハチョウ科"/>
    <n v="1"/>
    <n v="3"/>
    <n v="3"/>
    <m/>
    <m/>
    <n v="7"/>
    <m/>
    <s v=""/>
    <s v=""/>
    <s v=""/>
    <s v=""/>
    <s v=""/>
    <s v=""/>
    <s v=""/>
    <s v=""/>
    <s v=""/>
    <s v=""/>
    <s v=""/>
    <s v=""/>
    <m/>
  </r>
  <r>
    <n v="1250"/>
    <x v="3"/>
    <x v="0"/>
    <n v="6"/>
    <x v="2"/>
    <x v="12"/>
    <s v="アゲハチョウ科"/>
    <n v="2"/>
    <n v="1"/>
    <n v="2"/>
    <m/>
    <m/>
    <n v="5"/>
    <m/>
    <s v=""/>
    <s v=""/>
    <s v=""/>
    <s v=""/>
    <s v=""/>
    <s v=""/>
    <s v=""/>
    <s v=""/>
    <s v=""/>
    <s v=""/>
    <s v=""/>
    <s v=""/>
    <m/>
  </r>
  <r>
    <n v="1251"/>
    <x v="3"/>
    <x v="0"/>
    <n v="6"/>
    <x v="2"/>
    <x v="30"/>
    <s v="タテハチョウ科"/>
    <n v="5"/>
    <n v="4"/>
    <n v="1"/>
    <m/>
    <m/>
    <n v="10"/>
    <m/>
    <s v=""/>
    <s v=""/>
    <s v=""/>
    <s v=""/>
    <s v=""/>
    <s v=""/>
    <s v=""/>
    <s v=""/>
    <s v=""/>
    <s v=""/>
    <s v=""/>
    <s v=""/>
    <m/>
  </r>
  <r>
    <n v="1252"/>
    <x v="3"/>
    <x v="0"/>
    <n v="6"/>
    <x v="2"/>
    <x v="14"/>
    <s v="シジミチョウ科"/>
    <n v="4"/>
    <m/>
    <n v="2"/>
    <m/>
    <m/>
    <n v="6"/>
    <m/>
    <s v=""/>
    <s v=""/>
    <s v=""/>
    <s v=""/>
    <s v=""/>
    <s v=""/>
    <s v=""/>
    <s v=""/>
    <s v=""/>
    <s v=""/>
    <s v=""/>
    <s v=""/>
    <m/>
  </r>
  <r>
    <n v="1253"/>
    <x v="3"/>
    <x v="0"/>
    <n v="6"/>
    <x v="2"/>
    <x v="17"/>
    <s v="シロチョウ科"/>
    <n v="4"/>
    <n v="5"/>
    <n v="2"/>
    <m/>
    <m/>
    <n v="11"/>
    <m/>
    <s v=""/>
    <s v=""/>
    <s v=""/>
    <s v=""/>
    <s v=""/>
    <s v=""/>
    <s v=""/>
    <s v=""/>
    <s v=""/>
    <s v=""/>
    <s v=""/>
    <s v=""/>
    <m/>
  </r>
  <r>
    <n v="1254"/>
    <x v="3"/>
    <x v="0"/>
    <n v="6"/>
    <x v="2"/>
    <x v="18"/>
    <s v="シジミチョウ科"/>
    <n v="1"/>
    <m/>
    <m/>
    <m/>
    <m/>
    <n v="1"/>
    <m/>
    <s v=""/>
    <s v=""/>
    <s v=""/>
    <s v=""/>
    <s v=""/>
    <s v=""/>
    <s v=""/>
    <s v=""/>
    <s v=""/>
    <s v=""/>
    <s v=""/>
    <s v=""/>
    <m/>
  </r>
  <r>
    <n v="1255"/>
    <x v="3"/>
    <x v="0"/>
    <n v="7"/>
    <x v="3"/>
    <x v="0"/>
    <s v="アゲハチョウ科"/>
    <n v="1"/>
    <m/>
    <m/>
    <m/>
    <m/>
    <n v="1"/>
    <m/>
    <s v=""/>
    <s v=""/>
    <s v=""/>
    <s v=""/>
    <s v=""/>
    <s v=""/>
    <s v=""/>
    <s v=""/>
    <s v=""/>
    <s v=""/>
    <s v=""/>
    <s v=""/>
    <m/>
  </r>
  <r>
    <n v="1256"/>
    <x v="3"/>
    <x v="0"/>
    <n v="7"/>
    <x v="3"/>
    <x v="1"/>
    <s v="アゲハチョウ科"/>
    <n v="1"/>
    <n v="1"/>
    <m/>
    <m/>
    <m/>
    <n v="2"/>
    <m/>
    <s v=""/>
    <s v=""/>
    <s v=""/>
    <s v=""/>
    <s v=""/>
    <s v=""/>
    <s v=""/>
    <s v=""/>
    <s v=""/>
    <s v=""/>
    <s v=""/>
    <s v=""/>
    <m/>
  </r>
  <r>
    <n v="1257"/>
    <x v="3"/>
    <x v="0"/>
    <n v="7"/>
    <x v="3"/>
    <x v="2"/>
    <s v="セセリチョウ科"/>
    <m/>
    <n v="1"/>
    <m/>
    <m/>
    <m/>
    <n v="1"/>
    <m/>
    <s v=""/>
    <s v=""/>
    <s v=""/>
    <s v=""/>
    <s v=""/>
    <s v=""/>
    <s v=""/>
    <s v=""/>
    <s v=""/>
    <s v=""/>
    <s v=""/>
    <s v=""/>
    <m/>
  </r>
  <r>
    <n v="1258"/>
    <x v="3"/>
    <x v="0"/>
    <n v="7"/>
    <x v="3"/>
    <x v="5"/>
    <s v="シロチョウ科"/>
    <n v="2"/>
    <n v="1"/>
    <m/>
    <m/>
    <m/>
    <n v="3"/>
    <m/>
    <s v=""/>
    <s v=""/>
    <s v=""/>
    <s v=""/>
    <s v=""/>
    <s v=""/>
    <s v=""/>
    <s v=""/>
    <s v=""/>
    <s v=""/>
    <s v=""/>
    <s v=""/>
    <m/>
  </r>
  <r>
    <n v="1259"/>
    <x v="3"/>
    <x v="0"/>
    <n v="7"/>
    <x v="3"/>
    <x v="37"/>
    <s v="セセリチョウ科"/>
    <n v="1"/>
    <m/>
    <m/>
    <m/>
    <m/>
    <n v="1"/>
    <m/>
    <s v=""/>
    <s v=""/>
    <s v=""/>
    <s v=""/>
    <s v="D"/>
    <s v="一般保護生物"/>
    <s v="NT"/>
    <s v="準絶滅危惧"/>
    <s v="NT"/>
    <s v="準絶滅危惧"/>
    <s v="NT"/>
    <s v="準絶滅危惧"/>
    <m/>
  </r>
  <r>
    <n v="1260"/>
    <x v="3"/>
    <x v="0"/>
    <n v="7"/>
    <x v="3"/>
    <x v="6"/>
    <s v="アゲハチョウ科"/>
    <m/>
    <n v="1"/>
    <m/>
    <m/>
    <m/>
    <n v="1"/>
    <m/>
    <s v=""/>
    <s v=""/>
    <s v=""/>
    <s v=""/>
    <s v=""/>
    <s v=""/>
    <s v=""/>
    <s v=""/>
    <s v=""/>
    <s v=""/>
    <s v=""/>
    <s v=""/>
    <m/>
  </r>
  <r>
    <n v="1261"/>
    <x v="3"/>
    <x v="0"/>
    <n v="7"/>
    <x v="3"/>
    <x v="23"/>
    <s v="タテハチョウ科"/>
    <n v="1"/>
    <m/>
    <m/>
    <m/>
    <m/>
    <n v="1"/>
    <m/>
    <s v=""/>
    <s v=""/>
    <s v="C"/>
    <s v="要保護生物"/>
    <s v=""/>
    <s v=""/>
    <s v=""/>
    <s v=""/>
    <s v=""/>
    <s v=""/>
    <s v=""/>
    <s v=""/>
    <m/>
  </r>
  <r>
    <n v="1262"/>
    <x v="3"/>
    <x v="0"/>
    <n v="7"/>
    <x v="3"/>
    <x v="42"/>
    <s v="タテハチョウ科"/>
    <n v="12"/>
    <m/>
    <m/>
    <m/>
    <m/>
    <n v="12"/>
    <m/>
    <s v=""/>
    <s v=""/>
    <s v="C"/>
    <s v="要保護生物"/>
    <s v="C"/>
    <s v="要保護生物"/>
    <s v=""/>
    <s v=""/>
    <s v=""/>
    <s v=""/>
    <s v=""/>
    <s v=""/>
    <m/>
  </r>
  <r>
    <n v="1263"/>
    <x v="3"/>
    <x v="0"/>
    <n v="7"/>
    <x v="3"/>
    <x v="25"/>
    <s v="タテハチョウ科"/>
    <n v="2"/>
    <n v="1"/>
    <m/>
    <m/>
    <m/>
    <n v="3"/>
    <m/>
    <s v=""/>
    <s v=""/>
    <s v=""/>
    <s v=""/>
    <s v=""/>
    <s v=""/>
    <s v=""/>
    <s v=""/>
    <s v=""/>
    <s v=""/>
    <s v=""/>
    <s v=""/>
    <m/>
  </r>
  <r>
    <n v="1264"/>
    <x v="3"/>
    <x v="0"/>
    <n v="7"/>
    <x v="3"/>
    <x v="12"/>
    <s v="アゲハチョウ科"/>
    <n v="1"/>
    <m/>
    <m/>
    <m/>
    <m/>
    <n v="1"/>
    <m/>
    <s v=""/>
    <s v=""/>
    <s v=""/>
    <s v=""/>
    <s v=""/>
    <s v=""/>
    <s v=""/>
    <s v=""/>
    <s v=""/>
    <s v=""/>
    <s v=""/>
    <s v=""/>
    <m/>
  </r>
  <r>
    <n v="1265"/>
    <x v="3"/>
    <x v="0"/>
    <n v="7"/>
    <x v="3"/>
    <x v="13"/>
    <s v="タテハチョウ科"/>
    <n v="4"/>
    <m/>
    <m/>
    <m/>
    <m/>
    <n v="4"/>
    <m/>
    <s v=""/>
    <s v=""/>
    <s v=""/>
    <s v=""/>
    <s v=""/>
    <s v=""/>
    <s v=""/>
    <s v=""/>
    <s v=""/>
    <s v=""/>
    <s v=""/>
    <s v=""/>
    <m/>
  </r>
  <r>
    <n v="1266"/>
    <x v="3"/>
    <x v="0"/>
    <n v="7"/>
    <x v="3"/>
    <x v="30"/>
    <s v="タテハチョウ科"/>
    <n v="17"/>
    <n v="14"/>
    <m/>
    <m/>
    <m/>
    <n v="31"/>
    <m/>
    <s v=""/>
    <s v=""/>
    <s v=""/>
    <s v=""/>
    <s v=""/>
    <s v=""/>
    <s v=""/>
    <s v=""/>
    <s v=""/>
    <s v=""/>
    <s v=""/>
    <s v=""/>
    <m/>
  </r>
  <r>
    <n v="1267"/>
    <x v="3"/>
    <x v="0"/>
    <n v="7"/>
    <x v="3"/>
    <x v="14"/>
    <s v="シジミチョウ科"/>
    <m/>
    <n v="3"/>
    <m/>
    <m/>
    <m/>
    <n v="3"/>
    <m/>
    <s v=""/>
    <s v=""/>
    <s v=""/>
    <s v=""/>
    <s v=""/>
    <s v=""/>
    <s v=""/>
    <s v=""/>
    <s v=""/>
    <s v=""/>
    <s v=""/>
    <s v=""/>
    <m/>
  </r>
  <r>
    <n v="1268"/>
    <x v="3"/>
    <x v="0"/>
    <n v="7"/>
    <x v="3"/>
    <x v="17"/>
    <s v="シロチョウ科"/>
    <m/>
    <n v="3"/>
    <m/>
    <m/>
    <m/>
    <n v="3"/>
    <m/>
    <s v=""/>
    <s v=""/>
    <s v=""/>
    <s v=""/>
    <s v=""/>
    <s v=""/>
    <s v=""/>
    <s v=""/>
    <s v=""/>
    <s v=""/>
    <s v=""/>
    <s v=""/>
    <m/>
  </r>
  <r>
    <n v="1269"/>
    <x v="3"/>
    <x v="0"/>
    <n v="7"/>
    <x v="3"/>
    <x v="18"/>
    <s v="シジミチョウ科"/>
    <n v="2"/>
    <n v="4"/>
    <m/>
    <m/>
    <m/>
    <n v="6"/>
    <m/>
    <s v=""/>
    <s v=""/>
    <s v=""/>
    <s v=""/>
    <s v=""/>
    <s v=""/>
    <s v=""/>
    <s v=""/>
    <s v=""/>
    <s v=""/>
    <s v=""/>
    <s v=""/>
    <m/>
  </r>
  <r>
    <n v="1270"/>
    <x v="3"/>
    <x v="1"/>
    <n v="1"/>
    <x v="0"/>
    <x v="0"/>
    <s v="アゲハチョウ科"/>
    <n v="1"/>
    <m/>
    <n v="2"/>
    <m/>
    <n v="3"/>
    <n v="6"/>
    <m/>
    <s v=""/>
    <s v=""/>
    <s v=""/>
    <s v=""/>
    <s v=""/>
    <s v=""/>
    <s v=""/>
    <s v=""/>
    <s v=""/>
    <s v=""/>
    <s v=""/>
    <s v=""/>
    <m/>
  </r>
  <r>
    <n v="1271"/>
    <x v="3"/>
    <x v="1"/>
    <n v="1"/>
    <x v="0"/>
    <x v="38"/>
    <s v="タテハチョウ科"/>
    <m/>
    <m/>
    <n v="1"/>
    <n v="1"/>
    <n v="2"/>
    <n v="4"/>
    <m/>
    <s v="重点対策外来種"/>
    <s v="特定外来生物"/>
    <s v=""/>
    <s v=""/>
    <s v=""/>
    <s v=""/>
    <s v=""/>
    <s v=""/>
    <s v=""/>
    <s v=""/>
    <s v=""/>
    <s v=""/>
    <m/>
  </r>
  <r>
    <n v="1272"/>
    <x v="3"/>
    <x v="1"/>
    <n v="1"/>
    <x v="0"/>
    <x v="1"/>
    <s v="アゲハチョウ科"/>
    <n v="2"/>
    <m/>
    <n v="1"/>
    <m/>
    <n v="5"/>
    <n v="8"/>
    <m/>
    <s v=""/>
    <s v=""/>
    <s v=""/>
    <s v=""/>
    <s v=""/>
    <s v=""/>
    <s v=""/>
    <s v=""/>
    <s v=""/>
    <s v=""/>
    <s v=""/>
    <s v=""/>
    <m/>
  </r>
  <r>
    <n v="1273"/>
    <x v="3"/>
    <x v="1"/>
    <n v="1"/>
    <x v="0"/>
    <x v="2"/>
    <s v="セセリチョウ科"/>
    <m/>
    <m/>
    <m/>
    <m/>
    <n v="2"/>
    <n v="2"/>
    <m/>
    <s v=""/>
    <s v=""/>
    <s v=""/>
    <s v=""/>
    <s v=""/>
    <s v=""/>
    <s v=""/>
    <s v=""/>
    <s v=""/>
    <s v=""/>
    <s v=""/>
    <s v=""/>
    <m/>
  </r>
  <r>
    <n v="1274"/>
    <x v="3"/>
    <x v="1"/>
    <n v="1"/>
    <x v="0"/>
    <x v="3"/>
    <s v="タテハチョウ科"/>
    <m/>
    <m/>
    <m/>
    <n v="1"/>
    <m/>
    <n v="1"/>
    <m/>
    <s v=""/>
    <s v=""/>
    <s v=""/>
    <s v=""/>
    <s v=""/>
    <s v=""/>
    <s v=""/>
    <s v=""/>
    <s v=""/>
    <s v=""/>
    <s v=""/>
    <s v=""/>
    <m/>
  </r>
  <r>
    <n v="1275"/>
    <x v="3"/>
    <x v="1"/>
    <n v="1"/>
    <x v="0"/>
    <x v="4"/>
    <s v="シジミチョウ科"/>
    <m/>
    <m/>
    <n v="5"/>
    <n v="2"/>
    <n v="3"/>
    <n v="10"/>
    <m/>
    <s v=""/>
    <s v=""/>
    <s v=""/>
    <s v=""/>
    <s v=""/>
    <s v=""/>
    <s v=""/>
    <s v=""/>
    <s v=""/>
    <s v=""/>
    <s v=""/>
    <s v=""/>
    <m/>
  </r>
  <r>
    <n v="1276"/>
    <x v="3"/>
    <x v="1"/>
    <n v="1"/>
    <x v="0"/>
    <x v="20"/>
    <s v="アゲハチョウ科"/>
    <m/>
    <m/>
    <n v="1"/>
    <m/>
    <m/>
    <n v="1"/>
    <m/>
    <s v=""/>
    <s v=""/>
    <s v=""/>
    <s v=""/>
    <s v=""/>
    <s v=""/>
    <s v=""/>
    <s v=""/>
    <s v=""/>
    <s v=""/>
    <s v=""/>
    <s v=""/>
    <m/>
  </r>
  <r>
    <n v="1277"/>
    <x v="3"/>
    <x v="1"/>
    <n v="1"/>
    <x v="0"/>
    <x v="29"/>
    <s v="アゲハチョウ科"/>
    <m/>
    <m/>
    <m/>
    <m/>
    <n v="2"/>
    <n v="2"/>
    <m/>
    <s v=""/>
    <s v=""/>
    <s v=""/>
    <s v=""/>
    <s v=""/>
    <s v=""/>
    <s v=""/>
    <s v=""/>
    <s v=""/>
    <s v=""/>
    <s v=""/>
    <s v=""/>
    <m/>
  </r>
  <r>
    <n v="1278"/>
    <x v="3"/>
    <x v="1"/>
    <n v="1"/>
    <x v="0"/>
    <x v="5"/>
    <s v="シロチョウ科"/>
    <m/>
    <m/>
    <n v="1"/>
    <n v="2"/>
    <n v="1"/>
    <n v="4"/>
    <m/>
    <s v=""/>
    <s v=""/>
    <s v=""/>
    <s v=""/>
    <s v=""/>
    <s v=""/>
    <s v=""/>
    <s v=""/>
    <s v=""/>
    <s v=""/>
    <s v=""/>
    <s v=""/>
    <m/>
  </r>
  <r>
    <n v="1279"/>
    <x v="3"/>
    <x v="1"/>
    <n v="1"/>
    <x v="0"/>
    <x v="21"/>
    <s v="タテハチョウ科"/>
    <n v="1"/>
    <m/>
    <m/>
    <n v="1"/>
    <m/>
    <n v="2"/>
    <m/>
    <s v=""/>
    <s v=""/>
    <s v=""/>
    <s v=""/>
    <s v=""/>
    <s v=""/>
    <s v=""/>
    <s v=""/>
    <s v=""/>
    <s v=""/>
    <s v=""/>
    <s v=""/>
    <m/>
  </r>
  <r>
    <n v="1280"/>
    <x v="3"/>
    <x v="1"/>
    <n v="1"/>
    <x v="0"/>
    <x v="6"/>
    <s v="アゲハチョウ科"/>
    <m/>
    <m/>
    <n v="1"/>
    <n v="1"/>
    <n v="3"/>
    <n v="5"/>
    <m/>
    <s v=""/>
    <s v=""/>
    <s v=""/>
    <s v=""/>
    <s v=""/>
    <s v=""/>
    <s v=""/>
    <s v=""/>
    <s v=""/>
    <s v=""/>
    <s v=""/>
    <s v=""/>
    <m/>
  </r>
  <r>
    <n v="1281"/>
    <x v="3"/>
    <x v="1"/>
    <n v="1"/>
    <x v="0"/>
    <x v="22"/>
    <s v="タテハチョウ科"/>
    <m/>
    <n v="4"/>
    <n v="1"/>
    <m/>
    <m/>
    <n v="5"/>
    <m/>
    <s v=""/>
    <s v=""/>
    <s v=""/>
    <s v=""/>
    <s v=""/>
    <s v=""/>
    <s v=""/>
    <s v=""/>
    <s v=""/>
    <s v=""/>
    <s v=""/>
    <s v=""/>
    <m/>
  </r>
  <r>
    <n v="1282"/>
    <x v="3"/>
    <x v="1"/>
    <n v="1"/>
    <x v="0"/>
    <x v="8"/>
    <s v="タテハチョウ科"/>
    <n v="2"/>
    <m/>
    <n v="4"/>
    <n v="2"/>
    <n v="2"/>
    <n v="10"/>
    <m/>
    <s v=""/>
    <s v=""/>
    <s v=""/>
    <s v=""/>
    <s v=""/>
    <s v=""/>
    <s v=""/>
    <s v=""/>
    <s v=""/>
    <s v=""/>
    <s v=""/>
    <s v=""/>
    <m/>
  </r>
  <r>
    <n v="1283"/>
    <x v="3"/>
    <x v="1"/>
    <n v="1"/>
    <x v="0"/>
    <x v="9"/>
    <s v="タテハチョウ科"/>
    <m/>
    <n v="10"/>
    <m/>
    <m/>
    <m/>
    <n v="10"/>
    <m/>
    <s v=""/>
    <s v=""/>
    <s v=""/>
    <s v=""/>
    <s v=""/>
    <s v=""/>
    <s v=""/>
    <s v=""/>
    <s v=""/>
    <s v=""/>
    <s v=""/>
    <s v=""/>
    <m/>
  </r>
  <r>
    <n v="1284"/>
    <x v="3"/>
    <x v="1"/>
    <n v="1"/>
    <x v="0"/>
    <x v="34"/>
    <s v="セセリチョウ科"/>
    <n v="2"/>
    <m/>
    <m/>
    <m/>
    <m/>
    <n v="2"/>
    <m/>
    <s v=""/>
    <s v=""/>
    <s v=""/>
    <s v=""/>
    <s v=""/>
    <s v=""/>
    <s v=""/>
    <s v=""/>
    <s v=""/>
    <s v=""/>
    <s v=""/>
    <s v=""/>
    <m/>
  </r>
  <r>
    <n v="1285"/>
    <x v="3"/>
    <x v="1"/>
    <n v="1"/>
    <x v="0"/>
    <x v="12"/>
    <s v="アゲハチョウ科"/>
    <m/>
    <m/>
    <n v="2"/>
    <n v="1"/>
    <n v="4"/>
    <n v="7"/>
    <m/>
    <s v=""/>
    <s v=""/>
    <s v=""/>
    <s v=""/>
    <s v=""/>
    <s v=""/>
    <s v=""/>
    <s v=""/>
    <s v=""/>
    <s v=""/>
    <s v=""/>
    <s v=""/>
    <m/>
  </r>
  <r>
    <n v="1286"/>
    <x v="3"/>
    <x v="1"/>
    <n v="1"/>
    <x v="0"/>
    <x v="14"/>
    <s v="シジミチョウ科"/>
    <m/>
    <m/>
    <m/>
    <m/>
    <n v="2"/>
    <n v="2"/>
    <m/>
    <s v=""/>
    <s v=""/>
    <s v=""/>
    <s v=""/>
    <s v=""/>
    <s v=""/>
    <s v=""/>
    <s v=""/>
    <s v=""/>
    <s v=""/>
    <s v=""/>
    <s v=""/>
    <m/>
  </r>
  <r>
    <n v="1287"/>
    <x v="3"/>
    <x v="1"/>
    <n v="1"/>
    <x v="0"/>
    <x v="16"/>
    <s v="シジミチョウ科"/>
    <m/>
    <n v="2"/>
    <n v="1"/>
    <n v="1"/>
    <n v="2"/>
    <n v="6"/>
    <m/>
    <s v=""/>
    <s v=""/>
    <s v=""/>
    <s v=""/>
    <s v=""/>
    <s v=""/>
    <s v=""/>
    <s v=""/>
    <s v=""/>
    <s v=""/>
    <s v=""/>
    <s v=""/>
    <m/>
  </r>
  <r>
    <n v="1288"/>
    <x v="3"/>
    <x v="1"/>
    <n v="1"/>
    <x v="0"/>
    <x v="17"/>
    <s v="シロチョウ科"/>
    <m/>
    <m/>
    <m/>
    <n v="1"/>
    <n v="1"/>
    <n v="2"/>
    <m/>
    <s v=""/>
    <s v=""/>
    <s v=""/>
    <s v=""/>
    <s v=""/>
    <s v=""/>
    <s v=""/>
    <s v=""/>
    <s v=""/>
    <s v=""/>
    <s v=""/>
    <s v=""/>
    <m/>
  </r>
  <r>
    <n v="1289"/>
    <x v="3"/>
    <x v="1"/>
    <n v="1"/>
    <x v="0"/>
    <x v="18"/>
    <s v="シジミチョウ科"/>
    <n v="2"/>
    <m/>
    <n v="1"/>
    <n v="1"/>
    <n v="4"/>
    <n v="8"/>
    <m/>
    <s v=""/>
    <s v=""/>
    <s v=""/>
    <s v=""/>
    <s v=""/>
    <s v=""/>
    <s v=""/>
    <s v=""/>
    <s v=""/>
    <s v=""/>
    <s v=""/>
    <s v=""/>
    <m/>
  </r>
  <r>
    <n v="1290"/>
    <x v="3"/>
    <x v="1"/>
    <n v="1"/>
    <x v="0"/>
    <x v="19"/>
    <s v="タテハチョウ科"/>
    <m/>
    <m/>
    <m/>
    <m/>
    <n v="1"/>
    <n v="1"/>
    <m/>
    <s v=""/>
    <s v=""/>
    <s v=""/>
    <s v=""/>
    <s v=""/>
    <s v=""/>
    <s v=""/>
    <s v=""/>
    <s v=""/>
    <s v=""/>
    <s v=""/>
    <s v=""/>
    <m/>
  </r>
  <r>
    <n v="1291"/>
    <x v="3"/>
    <x v="1"/>
    <n v="3"/>
    <x v="1"/>
    <x v="0"/>
    <s v="アゲハチョウ科"/>
    <m/>
    <n v="1"/>
    <m/>
    <m/>
    <m/>
    <n v="1"/>
    <m/>
    <s v=""/>
    <s v=""/>
    <s v=""/>
    <s v=""/>
    <s v=""/>
    <s v=""/>
    <s v=""/>
    <s v=""/>
    <s v=""/>
    <s v=""/>
    <s v=""/>
    <s v=""/>
    <m/>
  </r>
  <r>
    <n v="1292"/>
    <x v="3"/>
    <x v="1"/>
    <n v="3"/>
    <x v="1"/>
    <x v="38"/>
    <s v="タテハチョウ科"/>
    <m/>
    <m/>
    <n v="1"/>
    <m/>
    <m/>
    <n v="1"/>
    <m/>
    <s v="重点対策外来種"/>
    <s v="特定外来生物"/>
    <s v=""/>
    <s v=""/>
    <s v=""/>
    <s v=""/>
    <s v=""/>
    <s v=""/>
    <s v=""/>
    <s v=""/>
    <s v=""/>
    <s v=""/>
    <m/>
  </r>
  <r>
    <n v="1293"/>
    <x v="3"/>
    <x v="1"/>
    <n v="3"/>
    <x v="1"/>
    <x v="4"/>
    <s v="シジミチョウ科"/>
    <m/>
    <m/>
    <n v="1"/>
    <m/>
    <m/>
    <n v="1"/>
    <m/>
    <s v=""/>
    <s v=""/>
    <s v=""/>
    <s v=""/>
    <s v=""/>
    <s v=""/>
    <s v=""/>
    <s v=""/>
    <s v=""/>
    <s v=""/>
    <s v=""/>
    <s v=""/>
    <m/>
  </r>
  <r>
    <n v="1294"/>
    <x v="3"/>
    <x v="1"/>
    <n v="3"/>
    <x v="1"/>
    <x v="6"/>
    <s v="アゲハチョウ科"/>
    <m/>
    <m/>
    <n v="2"/>
    <m/>
    <m/>
    <n v="2"/>
    <m/>
    <s v=""/>
    <s v=""/>
    <s v=""/>
    <s v=""/>
    <s v=""/>
    <s v=""/>
    <s v=""/>
    <s v=""/>
    <s v=""/>
    <s v=""/>
    <s v=""/>
    <s v=""/>
    <m/>
  </r>
  <r>
    <n v="1295"/>
    <x v="3"/>
    <x v="1"/>
    <n v="3"/>
    <x v="1"/>
    <x v="9"/>
    <s v="タテハチョウ科"/>
    <n v="2"/>
    <m/>
    <m/>
    <m/>
    <m/>
    <n v="2"/>
    <m/>
    <s v=""/>
    <s v=""/>
    <s v=""/>
    <s v=""/>
    <s v=""/>
    <s v=""/>
    <s v=""/>
    <s v=""/>
    <s v=""/>
    <s v=""/>
    <s v=""/>
    <s v=""/>
    <m/>
  </r>
  <r>
    <n v="1296"/>
    <x v="3"/>
    <x v="1"/>
    <n v="3"/>
    <x v="1"/>
    <x v="34"/>
    <s v="セセリチョウ科"/>
    <m/>
    <m/>
    <n v="1"/>
    <m/>
    <m/>
    <n v="1"/>
    <m/>
    <s v=""/>
    <s v=""/>
    <s v=""/>
    <s v=""/>
    <s v=""/>
    <s v=""/>
    <s v=""/>
    <s v=""/>
    <s v=""/>
    <s v=""/>
    <s v=""/>
    <s v=""/>
    <m/>
  </r>
  <r>
    <n v="1297"/>
    <x v="3"/>
    <x v="1"/>
    <n v="3"/>
    <x v="1"/>
    <x v="24"/>
    <s v="シジミチョウ科"/>
    <m/>
    <n v="2"/>
    <m/>
    <m/>
    <m/>
    <n v="2"/>
    <m/>
    <s v=""/>
    <s v=""/>
    <s v=""/>
    <s v=""/>
    <s v=""/>
    <s v=""/>
    <s v=""/>
    <s v=""/>
    <s v=""/>
    <s v=""/>
    <s v=""/>
    <s v=""/>
    <m/>
  </r>
  <r>
    <n v="1298"/>
    <x v="3"/>
    <x v="1"/>
    <n v="3"/>
    <x v="1"/>
    <x v="18"/>
    <s v="シジミチョウ科"/>
    <m/>
    <n v="6"/>
    <n v="3"/>
    <m/>
    <m/>
    <n v="9"/>
    <m/>
    <s v=""/>
    <s v=""/>
    <s v=""/>
    <s v=""/>
    <s v=""/>
    <s v=""/>
    <s v=""/>
    <s v=""/>
    <s v=""/>
    <s v=""/>
    <s v=""/>
    <s v=""/>
    <m/>
  </r>
  <r>
    <n v="1299"/>
    <x v="3"/>
    <x v="1"/>
    <n v="6"/>
    <x v="2"/>
    <x v="0"/>
    <s v="アゲハチョウ科"/>
    <m/>
    <m/>
    <n v="2"/>
    <m/>
    <m/>
    <n v="2"/>
    <m/>
    <s v=""/>
    <s v=""/>
    <s v=""/>
    <s v=""/>
    <s v=""/>
    <s v=""/>
    <s v=""/>
    <s v=""/>
    <s v=""/>
    <s v=""/>
    <s v=""/>
    <s v=""/>
    <m/>
  </r>
  <r>
    <n v="1300"/>
    <x v="3"/>
    <x v="1"/>
    <n v="6"/>
    <x v="2"/>
    <x v="38"/>
    <s v="タテハチョウ科"/>
    <m/>
    <m/>
    <n v="3"/>
    <m/>
    <m/>
    <n v="3"/>
    <m/>
    <s v="重点対策外来種"/>
    <s v="特定外来生物"/>
    <s v=""/>
    <s v=""/>
    <s v=""/>
    <s v=""/>
    <s v=""/>
    <s v=""/>
    <s v=""/>
    <s v=""/>
    <s v=""/>
    <s v=""/>
    <m/>
  </r>
  <r>
    <n v="1301"/>
    <x v="3"/>
    <x v="1"/>
    <n v="6"/>
    <x v="2"/>
    <x v="1"/>
    <s v="アゲハチョウ科"/>
    <m/>
    <m/>
    <n v="2"/>
    <m/>
    <m/>
    <n v="2"/>
    <m/>
    <s v=""/>
    <s v=""/>
    <s v=""/>
    <s v=""/>
    <s v=""/>
    <s v=""/>
    <s v=""/>
    <s v=""/>
    <s v=""/>
    <s v=""/>
    <s v=""/>
    <s v=""/>
    <m/>
  </r>
  <r>
    <n v="1302"/>
    <x v="3"/>
    <x v="1"/>
    <n v="6"/>
    <x v="2"/>
    <x v="2"/>
    <s v="セセリチョウ科"/>
    <n v="3"/>
    <m/>
    <n v="2"/>
    <m/>
    <m/>
    <n v="5"/>
    <m/>
    <s v=""/>
    <s v=""/>
    <s v=""/>
    <s v=""/>
    <s v=""/>
    <s v=""/>
    <s v=""/>
    <s v=""/>
    <s v=""/>
    <s v=""/>
    <s v=""/>
    <s v=""/>
    <m/>
  </r>
  <r>
    <n v="1303"/>
    <x v="3"/>
    <x v="1"/>
    <n v="6"/>
    <x v="2"/>
    <x v="4"/>
    <s v="シジミチョウ科"/>
    <m/>
    <m/>
    <n v="1"/>
    <m/>
    <m/>
    <n v="1"/>
    <m/>
    <s v=""/>
    <s v=""/>
    <s v=""/>
    <s v=""/>
    <s v=""/>
    <s v=""/>
    <s v=""/>
    <s v=""/>
    <s v=""/>
    <s v=""/>
    <s v=""/>
    <s v=""/>
    <m/>
  </r>
  <r>
    <n v="1304"/>
    <x v="3"/>
    <x v="1"/>
    <n v="6"/>
    <x v="2"/>
    <x v="32"/>
    <s v="セセリチョウ科"/>
    <n v="1"/>
    <m/>
    <m/>
    <m/>
    <m/>
    <n v="1"/>
    <m/>
    <s v=""/>
    <s v=""/>
    <s v="B"/>
    <s v="重要保護生物"/>
    <s v="B"/>
    <s v="重要保護生物"/>
    <s v=""/>
    <s v=""/>
    <s v=""/>
    <s v=""/>
    <s v=""/>
    <s v=""/>
    <m/>
  </r>
  <r>
    <n v="1305"/>
    <x v="3"/>
    <x v="1"/>
    <n v="6"/>
    <x v="2"/>
    <x v="29"/>
    <s v="アゲハチョウ科"/>
    <n v="1"/>
    <m/>
    <n v="2"/>
    <m/>
    <m/>
    <n v="3"/>
    <m/>
    <s v=""/>
    <s v=""/>
    <s v=""/>
    <s v=""/>
    <s v=""/>
    <s v=""/>
    <s v=""/>
    <s v=""/>
    <s v=""/>
    <s v=""/>
    <s v=""/>
    <s v=""/>
    <m/>
  </r>
  <r>
    <n v="1306"/>
    <x v="3"/>
    <x v="1"/>
    <n v="6"/>
    <x v="2"/>
    <x v="5"/>
    <s v="シロチョウ科"/>
    <m/>
    <m/>
    <n v="2"/>
    <m/>
    <m/>
    <n v="2"/>
    <m/>
    <s v=""/>
    <s v=""/>
    <s v=""/>
    <s v=""/>
    <s v=""/>
    <s v=""/>
    <s v=""/>
    <s v=""/>
    <s v=""/>
    <s v=""/>
    <s v=""/>
    <s v=""/>
    <m/>
  </r>
  <r>
    <n v="1307"/>
    <x v="3"/>
    <x v="1"/>
    <n v="6"/>
    <x v="2"/>
    <x v="21"/>
    <s v="タテハチョウ科"/>
    <m/>
    <m/>
    <n v="1"/>
    <m/>
    <m/>
    <n v="1"/>
    <m/>
    <s v=""/>
    <s v=""/>
    <s v=""/>
    <s v=""/>
    <s v=""/>
    <s v=""/>
    <s v=""/>
    <s v=""/>
    <s v=""/>
    <s v=""/>
    <s v=""/>
    <s v=""/>
    <m/>
  </r>
  <r>
    <n v="1308"/>
    <x v="3"/>
    <x v="1"/>
    <n v="6"/>
    <x v="2"/>
    <x v="37"/>
    <s v="セセリチョウ科"/>
    <n v="3"/>
    <n v="2"/>
    <n v="1"/>
    <m/>
    <m/>
    <n v="6"/>
    <m/>
    <s v=""/>
    <s v=""/>
    <s v=""/>
    <s v=""/>
    <s v="D"/>
    <s v="一般保護生物"/>
    <s v="NT"/>
    <s v="準絶滅危惧"/>
    <s v="NT"/>
    <s v="準絶滅危惧"/>
    <s v="NT"/>
    <s v="準絶滅危惧"/>
    <m/>
  </r>
  <r>
    <n v="1309"/>
    <x v="3"/>
    <x v="1"/>
    <n v="6"/>
    <x v="2"/>
    <x v="8"/>
    <s v="タテハチョウ科"/>
    <m/>
    <m/>
    <n v="1"/>
    <m/>
    <m/>
    <n v="1"/>
    <m/>
    <s v=""/>
    <s v=""/>
    <s v=""/>
    <s v=""/>
    <s v=""/>
    <s v=""/>
    <s v=""/>
    <s v=""/>
    <s v=""/>
    <s v=""/>
    <s v=""/>
    <s v=""/>
    <m/>
  </r>
  <r>
    <n v="1310"/>
    <x v="3"/>
    <x v="1"/>
    <n v="6"/>
    <x v="2"/>
    <x v="9"/>
    <s v="タテハチョウ科"/>
    <m/>
    <m/>
    <n v="11"/>
    <m/>
    <m/>
    <n v="11"/>
    <m/>
    <s v=""/>
    <s v=""/>
    <s v=""/>
    <s v=""/>
    <s v=""/>
    <s v=""/>
    <s v=""/>
    <s v=""/>
    <s v=""/>
    <s v=""/>
    <s v=""/>
    <s v=""/>
    <m/>
  </r>
  <r>
    <n v="1311"/>
    <x v="3"/>
    <x v="1"/>
    <n v="6"/>
    <x v="2"/>
    <x v="10"/>
    <s v="アゲハチョウ科"/>
    <m/>
    <m/>
    <n v="1"/>
    <m/>
    <m/>
    <n v="1"/>
    <m/>
    <s v=""/>
    <s v=""/>
    <s v=""/>
    <s v=""/>
    <s v=""/>
    <s v=""/>
    <s v=""/>
    <s v=""/>
    <s v=""/>
    <s v=""/>
    <s v=""/>
    <s v=""/>
    <m/>
  </r>
  <r>
    <n v="1312"/>
    <x v="3"/>
    <x v="1"/>
    <n v="6"/>
    <x v="2"/>
    <x v="42"/>
    <s v="タテハチョウ科"/>
    <m/>
    <m/>
    <n v="2"/>
    <m/>
    <m/>
    <n v="2"/>
    <m/>
    <s v=""/>
    <s v=""/>
    <s v="C"/>
    <s v="要保護生物"/>
    <s v="C"/>
    <s v="要保護生物"/>
    <s v=""/>
    <s v=""/>
    <s v=""/>
    <s v=""/>
    <s v=""/>
    <s v=""/>
    <m/>
  </r>
  <r>
    <n v="1313"/>
    <x v="3"/>
    <x v="1"/>
    <n v="6"/>
    <x v="2"/>
    <x v="24"/>
    <s v="シジミチョウ科"/>
    <m/>
    <n v="1"/>
    <n v="2"/>
    <m/>
    <m/>
    <n v="3"/>
    <m/>
    <s v=""/>
    <s v=""/>
    <s v=""/>
    <s v=""/>
    <s v=""/>
    <s v=""/>
    <s v=""/>
    <s v=""/>
    <s v=""/>
    <s v=""/>
    <s v=""/>
    <s v=""/>
    <m/>
  </r>
  <r>
    <n v="1314"/>
    <x v="3"/>
    <x v="1"/>
    <n v="6"/>
    <x v="2"/>
    <x v="25"/>
    <s v="タテハチョウ科"/>
    <m/>
    <m/>
    <n v="4"/>
    <m/>
    <m/>
    <n v="4"/>
    <m/>
    <s v=""/>
    <s v=""/>
    <s v=""/>
    <s v=""/>
    <s v=""/>
    <s v=""/>
    <s v=""/>
    <s v=""/>
    <s v=""/>
    <s v=""/>
    <s v=""/>
    <s v=""/>
    <m/>
  </r>
  <r>
    <n v="1315"/>
    <x v="3"/>
    <x v="1"/>
    <n v="6"/>
    <x v="2"/>
    <x v="26"/>
    <s v="タテハチョウ科"/>
    <n v="1"/>
    <m/>
    <m/>
    <m/>
    <m/>
    <n v="1"/>
    <m/>
    <s v=""/>
    <s v=""/>
    <s v=""/>
    <s v=""/>
    <s v=""/>
    <s v=""/>
    <s v=""/>
    <s v=""/>
    <s v=""/>
    <s v=""/>
    <s v=""/>
    <s v=""/>
    <m/>
  </r>
  <r>
    <n v="1316"/>
    <x v="3"/>
    <x v="1"/>
    <n v="6"/>
    <x v="2"/>
    <x v="30"/>
    <s v="タテハチョウ科"/>
    <n v="10"/>
    <m/>
    <n v="6"/>
    <m/>
    <m/>
    <n v="16"/>
    <m/>
    <s v=""/>
    <s v=""/>
    <s v=""/>
    <s v=""/>
    <s v=""/>
    <s v=""/>
    <s v=""/>
    <s v=""/>
    <s v=""/>
    <s v=""/>
    <s v=""/>
    <s v=""/>
    <m/>
  </r>
  <r>
    <n v="1317"/>
    <x v="3"/>
    <x v="1"/>
    <n v="6"/>
    <x v="2"/>
    <x v="14"/>
    <s v="シジミチョウ科"/>
    <n v="8"/>
    <m/>
    <n v="1"/>
    <m/>
    <m/>
    <n v="9"/>
    <m/>
    <s v=""/>
    <s v=""/>
    <s v=""/>
    <s v=""/>
    <s v=""/>
    <s v=""/>
    <s v=""/>
    <s v=""/>
    <s v=""/>
    <s v=""/>
    <s v=""/>
    <s v=""/>
    <m/>
  </r>
  <r>
    <n v="1318"/>
    <x v="3"/>
    <x v="1"/>
    <n v="6"/>
    <x v="2"/>
    <x v="15"/>
    <s v="セセリチョウ科"/>
    <n v="3"/>
    <m/>
    <n v="1"/>
    <m/>
    <m/>
    <n v="4"/>
    <m/>
    <s v=""/>
    <s v=""/>
    <s v="C"/>
    <s v="要保護生物"/>
    <s v="C"/>
    <s v="要保護生物"/>
    <s v=""/>
    <s v=""/>
    <s v=""/>
    <s v=""/>
    <s v=""/>
    <s v=""/>
    <m/>
  </r>
  <r>
    <n v="1319"/>
    <x v="3"/>
    <x v="1"/>
    <n v="6"/>
    <x v="2"/>
    <x v="47"/>
    <s v="シジミチョウ科"/>
    <m/>
    <m/>
    <n v="1"/>
    <m/>
    <m/>
    <n v="1"/>
    <m/>
    <s v=""/>
    <s v=""/>
    <s v=""/>
    <s v=""/>
    <s v=""/>
    <s v=""/>
    <s v=""/>
    <s v=""/>
    <s v=""/>
    <s v=""/>
    <s v=""/>
    <s v=""/>
    <m/>
  </r>
  <r>
    <n v="1320"/>
    <x v="3"/>
    <x v="1"/>
    <n v="6"/>
    <x v="2"/>
    <x v="36"/>
    <s v="シロチョウ科"/>
    <n v="2"/>
    <m/>
    <n v="7"/>
    <m/>
    <m/>
    <n v="9"/>
    <m/>
    <s v=""/>
    <s v=""/>
    <s v=""/>
    <s v=""/>
    <s v=""/>
    <s v=""/>
    <s v=""/>
    <s v=""/>
    <s v=""/>
    <s v=""/>
    <s v=""/>
    <s v=""/>
    <m/>
  </r>
  <r>
    <n v="1321"/>
    <x v="3"/>
    <x v="1"/>
    <n v="6"/>
    <x v="2"/>
    <x v="18"/>
    <s v="シジミチョウ科"/>
    <n v="6"/>
    <m/>
    <m/>
    <m/>
    <m/>
    <n v="6"/>
    <m/>
    <s v=""/>
    <s v=""/>
    <s v=""/>
    <s v=""/>
    <s v=""/>
    <s v=""/>
    <s v=""/>
    <s v=""/>
    <s v=""/>
    <s v=""/>
    <s v=""/>
    <s v=""/>
    <m/>
  </r>
  <r>
    <n v="1322"/>
    <x v="3"/>
    <x v="1"/>
    <n v="6"/>
    <x v="2"/>
    <x v="28"/>
    <s v="シジミチョウ科"/>
    <m/>
    <m/>
    <n v="1"/>
    <m/>
    <m/>
    <n v="1"/>
    <m/>
    <s v=""/>
    <s v=""/>
    <s v=""/>
    <s v=""/>
    <s v=""/>
    <s v=""/>
    <s v=""/>
    <s v=""/>
    <s v=""/>
    <s v=""/>
    <s v=""/>
    <s v=""/>
    <m/>
  </r>
  <r>
    <n v="1323"/>
    <x v="3"/>
    <x v="1"/>
    <n v="6"/>
    <x v="2"/>
    <x v="19"/>
    <s v="タテハチョウ科"/>
    <m/>
    <m/>
    <n v="1"/>
    <m/>
    <m/>
    <n v="1"/>
    <m/>
    <s v=""/>
    <s v=""/>
    <s v=""/>
    <s v=""/>
    <s v=""/>
    <s v=""/>
    <s v=""/>
    <s v=""/>
    <s v=""/>
    <s v=""/>
    <s v=""/>
    <s v=""/>
    <m/>
  </r>
  <r>
    <n v="1324"/>
    <x v="3"/>
    <x v="1"/>
    <n v="7"/>
    <x v="3"/>
    <x v="0"/>
    <s v="アゲハチョウ科"/>
    <n v="1"/>
    <n v="1"/>
    <m/>
    <m/>
    <m/>
    <n v="2"/>
    <m/>
    <s v=""/>
    <s v=""/>
    <s v=""/>
    <s v=""/>
    <s v=""/>
    <s v=""/>
    <s v=""/>
    <s v=""/>
    <s v=""/>
    <s v=""/>
    <s v=""/>
    <s v=""/>
    <m/>
  </r>
  <r>
    <n v="1325"/>
    <x v="3"/>
    <x v="1"/>
    <n v="7"/>
    <x v="3"/>
    <x v="38"/>
    <s v="タテハチョウ科"/>
    <n v="4"/>
    <n v="3"/>
    <m/>
    <m/>
    <m/>
    <n v="7"/>
    <m/>
    <s v="重点対策外来種"/>
    <s v="特定外来生物"/>
    <s v=""/>
    <s v=""/>
    <s v=""/>
    <s v=""/>
    <s v=""/>
    <s v=""/>
    <s v=""/>
    <s v=""/>
    <s v=""/>
    <s v=""/>
    <m/>
  </r>
  <r>
    <n v="1326"/>
    <x v="3"/>
    <x v="1"/>
    <n v="7"/>
    <x v="3"/>
    <x v="1"/>
    <s v="アゲハチョウ科"/>
    <n v="2"/>
    <n v="1"/>
    <m/>
    <m/>
    <m/>
    <n v="3"/>
    <m/>
    <s v=""/>
    <s v=""/>
    <s v=""/>
    <s v=""/>
    <s v=""/>
    <s v=""/>
    <s v=""/>
    <s v=""/>
    <s v=""/>
    <s v=""/>
    <s v=""/>
    <s v=""/>
    <m/>
  </r>
  <r>
    <n v="1327"/>
    <x v="3"/>
    <x v="1"/>
    <n v="7"/>
    <x v="3"/>
    <x v="4"/>
    <s v="シジミチョウ科"/>
    <n v="3"/>
    <m/>
    <m/>
    <m/>
    <m/>
    <n v="3"/>
    <m/>
    <s v=""/>
    <s v=""/>
    <s v=""/>
    <s v=""/>
    <s v=""/>
    <s v=""/>
    <s v=""/>
    <s v=""/>
    <s v=""/>
    <s v=""/>
    <s v=""/>
    <s v=""/>
    <m/>
  </r>
  <r>
    <n v="1328"/>
    <x v="3"/>
    <x v="1"/>
    <n v="7"/>
    <x v="3"/>
    <x v="32"/>
    <s v="セセリチョウ科"/>
    <n v="1"/>
    <m/>
    <m/>
    <m/>
    <m/>
    <n v="1"/>
    <m/>
    <s v=""/>
    <s v=""/>
    <s v="B"/>
    <s v="重要保護生物"/>
    <s v="B"/>
    <s v="重要保護生物"/>
    <s v=""/>
    <s v=""/>
    <s v=""/>
    <s v=""/>
    <s v=""/>
    <s v=""/>
    <m/>
  </r>
  <r>
    <n v="1329"/>
    <x v="3"/>
    <x v="1"/>
    <n v="7"/>
    <x v="3"/>
    <x v="20"/>
    <s v="アゲハチョウ科"/>
    <n v="2"/>
    <m/>
    <m/>
    <m/>
    <m/>
    <n v="2"/>
    <m/>
    <s v=""/>
    <s v=""/>
    <s v=""/>
    <s v=""/>
    <s v=""/>
    <s v=""/>
    <s v=""/>
    <s v=""/>
    <s v=""/>
    <s v=""/>
    <s v=""/>
    <s v=""/>
    <m/>
  </r>
  <r>
    <n v="1330"/>
    <x v="3"/>
    <x v="1"/>
    <n v="7"/>
    <x v="3"/>
    <x v="29"/>
    <s v="アゲハチョウ科"/>
    <n v="2"/>
    <n v="2"/>
    <m/>
    <m/>
    <m/>
    <n v="4"/>
    <m/>
    <s v=""/>
    <s v=""/>
    <s v=""/>
    <s v=""/>
    <s v=""/>
    <s v=""/>
    <s v=""/>
    <s v=""/>
    <s v=""/>
    <s v=""/>
    <s v=""/>
    <s v=""/>
    <m/>
  </r>
  <r>
    <n v="1331"/>
    <x v="3"/>
    <x v="1"/>
    <n v="7"/>
    <x v="3"/>
    <x v="5"/>
    <s v="シロチョウ科"/>
    <n v="2"/>
    <n v="5"/>
    <m/>
    <m/>
    <m/>
    <n v="7"/>
    <m/>
    <s v=""/>
    <s v=""/>
    <s v=""/>
    <s v=""/>
    <s v=""/>
    <s v=""/>
    <s v=""/>
    <s v=""/>
    <s v=""/>
    <s v=""/>
    <s v=""/>
    <s v=""/>
    <m/>
  </r>
  <r>
    <n v="1332"/>
    <x v="3"/>
    <x v="1"/>
    <n v="7"/>
    <x v="3"/>
    <x v="21"/>
    <s v="タテハチョウ科"/>
    <m/>
    <n v="1"/>
    <m/>
    <m/>
    <m/>
    <n v="1"/>
    <m/>
    <s v=""/>
    <s v=""/>
    <s v=""/>
    <s v=""/>
    <s v=""/>
    <s v=""/>
    <s v=""/>
    <s v=""/>
    <s v=""/>
    <s v=""/>
    <s v=""/>
    <s v=""/>
    <m/>
  </r>
  <r>
    <n v="1333"/>
    <x v="3"/>
    <x v="1"/>
    <n v="7"/>
    <x v="3"/>
    <x v="6"/>
    <s v="アゲハチョウ科"/>
    <n v="1"/>
    <n v="3"/>
    <m/>
    <m/>
    <m/>
    <n v="4"/>
    <m/>
    <s v=""/>
    <s v=""/>
    <s v=""/>
    <s v=""/>
    <s v=""/>
    <s v=""/>
    <s v=""/>
    <s v=""/>
    <s v=""/>
    <s v=""/>
    <s v=""/>
    <s v=""/>
    <m/>
  </r>
  <r>
    <n v="1334"/>
    <x v="3"/>
    <x v="1"/>
    <n v="7"/>
    <x v="3"/>
    <x v="8"/>
    <s v="タテハチョウ科"/>
    <m/>
    <n v="1"/>
    <m/>
    <m/>
    <m/>
    <n v="1"/>
    <m/>
    <s v=""/>
    <s v=""/>
    <s v=""/>
    <s v=""/>
    <s v=""/>
    <s v=""/>
    <s v=""/>
    <s v=""/>
    <s v=""/>
    <s v=""/>
    <s v=""/>
    <s v=""/>
    <m/>
  </r>
  <r>
    <n v="1335"/>
    <x v="3"/>
    <x v="1"/>
    <n v="7"/>
    <x v="3"/>
    <x v="9"/>
    <s v="タテハチョウ科"/>
    <n v="10"/>
    <n v="8"/>
    <m/>
    <m/>
    <m/>
    <n v="18"/>
    <m/>
    <s v=""/>
    <s v=""/>
    <s v=""/>
    <s v=""/>
    <s v=""/>
    <s v=""/>
    <s v=""/>
    <s v=""/>
    <s v=""/>
    <s v=""/>
    <s v=""/>
    <s v=""/>
    <m/>
  </r>
  <r>
    <n v="1336"/>
    <x v="3"/>
    <x v="1"/>
    <n v="7"/>
    <x v="3"/>
    <x v="42"/>
    <s v="タテハチョウ科"/>
    <n v="1"/>
    <n v="1"/>
    <m/>
    <m/>
    <m/>
    <n v="2"/>
    <m/>
    <s v=""/>
    <s v=""/>
    <s v="C"/>
    <s v="要保護生物"/>
    <s v="C"/>
    <s v="要保護生物"/>
    <s v=""/>
    <s v=""/>
    <s v=""/>
    <s v=""/>
    <s v=""/>
    <s v=""/>
    <m/>
  </r>
  <r>
    <n v="1337"/>
    <x v="3"/>
    <x v="1"/>
    <n v="7"/>
    <x v="3"/>
    <x v="24"/>
    <s v="シジミチョウ科"/>
    <n v="4"/>
    <m/>
    <m/>
    <m/>
    <m/>
    <n v="4"/>
    <m/>
    <s v=""/>
    <s v=""/>
    <s v=""/>
    <s v=""/>
    <s v=""/>
    <s v=""/>
    <s v=""/>
    <s v=""/>
    <s v=""/>
    <s v=""/>
    <s v=""/>
    <s v=""/>
    <m/>
  </r>
  <r>
    <n v="1338"/>
    <x v="3"/>
    <x v="1"/>
    <n v="7"/>
    <x v="3"/>
    <x v="25"/>
    <s v="タテハチョウ科"/>
    <m/>
    <n v="1"/>
    <m/>
    <m/>
    <m/>
    <n v="1"/>
    <m/>
    <s v=""/>
    <s v=""/>
    <s v=""/>
    <s v=""/>
    <s v=""/>
    <s v=""/>
    <s v=""/>
    <s v=""/>
    <s v=""/>
    <s v=""/>
    <s v=""/>
    <s v=""/>
    <m/>
  </r>
  <r>
    <n v="1339"/>
    <x v="3"/>
    <x v="1"/>
    <n v="7"/>
    <x v="3"/>
    <x v="30"/>
    <s v="タテハチョウ科"/>
    <n v="1"/>
    <n v="3"/>
    <m/>
    <m/>
    <m/>
    <n v="4"/>
    <m/>
    <s v=""/>
    <s v=""/>
    <s v=""/>
    <s v=""/>
    <s v=""/>
    <s v=""/>
    <s v=""/>
    <s v=""/>
    <s v=""/>
    <s v=""/>
    <s v=""/>
    <s v=""/>
    <m/>
  </r>
  <r>
    <n v="1340"/>
    <x v="3"/>
    <x v="1"/>
    <n v="7"/>
    <x v="3"/>
    <x v="27"/>
    <s v="タテハチョウ科"/>
    <m/>
    <n v="1"/>
    <m/>
    <m/>
    <m/>
    <n v="1"/>
    <m/>
    <s v=""/>
    <s v=""/>
    <s v=""/>
    <s v=""/>
    <s v=""/>
    <s v=""/>
    <s v=""/>
    <s v=""/>
    <s v=""/>
    <s v=""/>
    <s v=""/>
    <s v=""/>
    <m/>
  </r>
  <r>
    <n v="1341"/>
    <x v="3"/>
    <x v="1"/>
    <n v="7"/>
    <x v="3"/>
    <x v="14"/>
    <s v="シジミチョウ科"/>
    <n v="2"/>
    <n v="6"/>
    <m/>
    <m/>
    <m/>
    <n v="8"/>
    <m/>
    <s v=""/>
    <s v=""/>
    <s v=""/>
    <s v=""/>
    <s v=""/>
    <s v=""/>
    <s v=""/>
    <s v=""/>
    <s v=""/>
    <s v=""/>
    <s v=""/>
    <s v=""/>
    <m/>
  </r>
  <r>
    <n v="1342"/>
    <x v="3"/>
    <x v="1"/>
    <n v="7"/>
    <x v="3"/>
    <x v="16"/>
    <s v="シジミチョウ科"/>
    <n v="1"/>
    <m/>
    <m/>
    <m/>
    <m/>
    <n v="1"/>
    <m/>
    <s v=""/>
    <s v=""/>
    <s v=""/>
    <s v=""/>
    <s v=""/>
    <s v=""/>
    <s v=""/>
    <s v=""/>
    <s v=""/>
    <s v=""/>
    <s v=""/>
    <s v=""/>
    <m/>
  </r>
  <r>
    <n v="1343"/>
    <x v="3"/>
    <x v="1"/>
    <n v="7"/>
    <x v="3"/>
    <x v="36"/>
    <s v="シロチョウ科"/>
    <n v="2"/>
    <n v="2"/>
    <m/>
    <m/>
    <m/>
    <n v="4"/>
    <m/>
    <s v=""/>
    <s v=""/>
    <s v=""/>
    <s v=""/>
    <s v=""/>
    <s v=""/>
    <s v=""/>
    <s v=""/>
    <s v=""/>
    <s v=""/>
    <s v=""/>
    <s v=""/>
    <m/>
  </r>
  <r>
    <n v="1344"/>
    <x v="3"/>
    <x v="1"/>
    <n v="7"/>
    <x v="3"/>
    <x v="18"/>
    <s v="シジミチョウ科"/>
    <n v="7"/>
    <n v="10"/>
    <m/>
    <m/>
    <m/>
    <n v="17"/>
    <m/>
    <s v=""/>
    <s v=""/>
    <s v=""/>
    <s v=""/>
    <s v=""/>
    <s v=""/>
    <s v=""/>
    <s v=""/>
    <s v=""/>
    <s v=""/>
    <s v=""/>
    <s v=""/>
    <m/>
  </r>
  <r>
    <n v="1345"/>
    <x v="3"/>
    <x v="2"/>
    <n v="1"/>
    <x v="0"/>
    <x v="0"/>
    <s v="アゲハチョウ科"/>
    <n v="1"/>
    <m/>
    <n v="1"/>
    <m/>
    <n v="1"/>
    <n v="3"/>
    <m/>
    <s v=""/>
    <s v=""/>
    <s v=""/>
    <s v=""/>
    <s v=""/>
    <s v=""/>
    <s v=""/>
    <s v=""/>
    <s v=""/>
    <s v=""/>
    <s v=""/>
    <s v=""/>
    <m/>
  </r>
  <r>
    <n v="1346"/>
    <x v="3"/>
    <x v="2"/>
    <n v="1"/>
    <x v="0"/>
    <x v="38"/>
    <s v="タテハチョウ科"/>
    <n v="6"/>
    <m/>
    <n v="1"/>
    <n v="3"/>
    <n v="7"/>
    <n v="17"/>
    <m/>
    <s v="重点対策外来種"/>
    <s v="特定外来生物"/>
    <s v=""/>
    <s v=""/>
    <s v=""/>
    <s v=""/>
    <s v=""/>
    <s v=""/>
    <s v=""/>
    <s v=""/>
    <s v=""/>
    <s v=""/>
    <m/>
  </r>
  <r>
    <n v="1347"/>
    <x v="3"/>
    <x v="2"/>
    <n v="1"/>
    <x v="0"/>
    <x v="1"/>
    <s v="アゲハチョウ科"/>
    <m/>
    <m/>
    <n v="1"/>
    <m/>
    <n v="2"/>
    <n v="3"/>
    <m/>
    <s v=""/>
    <s v=""/>
    <s v=""/>
    <s v=""/>
    <s v=""/>
    <s v=""/>
    <s v=""/>
    <s v=""/>
    <s v=""/>
    <s v=""/>
    <s v=""/>
    <s v=""/>
    <m/>
  </r>
  <r>
    <n v="1348"/>
    <x v="3"/>
    <x v="2"/>
    <n v="1"/>
    <x v="0"/>
    <x v="2"/>
    <s v="セセリチョウ科"/>
    <n v="2"/>
    <m/>
    <m/>
    <m/>
    <n v="1"/>
    <n v="3"/>
    <m/>
    <s v=""/>
    <s v=""/>
    <s v=""/>
    <s v=""/>
    <s v=""/>
    <s v=""/>
    <s v=""/>
    <s v=""/>
    <s v=""/>
    <s v=""/>
    <s v=""/>
    <s v=""/>
    <m/>
  </r>
  <r>
    <n v="1349"/>
    <x v="3"/>
    <x v="2"/>
    <n v="1"/>
    <x v="0"/>
    <x v="4"/>
    <s v="シジミチョウ科"/>
    <n v="2"/>
    <m/>
    <n v="11"/>
    <n v="1"/>
    <n v="10"/>
    <n v="24"/>
    <m/>
    <s v=""/>
    <s v=""/>
    <s v=""/>
    <s v=""/>
    <s v=""/>
    <s v=""/>
    <s v=""/>
    <s v=""/>
    <s v=""/>
    <s v=""/>
    <s v=""/>
    <s v=""/>
    <m/>
  </r>
  <r>
    <n v="1350"/>
    <x v="3"/>
    <x v="2"/>
    <n v="1"/>
    <x v="0"/>
    <x v="29"/>
    <s v="アゲハチョウ科"/>
    <m/>
    <m/>
    <m/>
    <m/>
    <n v="1"/>
    <n v="1"/>
    <m/>
    <s v=""/>
    <s v=""/>
    <s v=""/>
    <s v=""/>
    <s v=""/>
    <s v=""/>
    <s v=""/>
    <s v=""/>
    <s v=""/>
    <s v=""/>
    <s v=""/>
    <s v=""/>
    <m/>
  </r>
  <r>
    <n v="1351"/>
    <x v="3"/>
    <x v="2"/>
    <n v="1"/>
    <x v="0"/>
    <x v="5"/>
    <s v="シロチョウ科"/>
    <m/>
    <m/>
    <n v="3"/>
    <n v="4"/>
    <n v="2"/>
    <n v="9"/>
    <m/>
    <s v=""/>
    <s v=""/>
    <s v=""/>
    <s v=""/>
    <s v=""/>
    <s v=""/>
    <s v=""/>
    <s v=""/>
    <s v=""/>
    <s v=""/>
    <s v=""/>
    <s v=""/>
    <m/>
  </r>
  <r>
    <n v="1352"/>
    <x v="3"/>
    <x v="2"/>
    <n v="1"/>
    <x v="0"/>
    <x v="21"/>
    <s v="タテハチョウ科"/>
    <n v="2"/>
    <m/>
    <m/>
    <m/>
    <m/>
    <n v="2"/>
    <m/>
    <s v=""/>
    <s v=""/>
    <s v=""/>
    <s v=""/>
    <s v=""/>
    <s v=""/>
    <s v=""/>
    <s v=""/>
    <s v=""/>
    <s v=""/>
    <s v=""/>
    <s v=""/>
    <m/>
  </r>
  <r>
    <n v="1353"/>
    <x v="3"/>
    <x v="2"/>
    <n v="1"/>
    <x v="0"/>
    <x v="6"/>
    <s v="アゲハチョウ科"/>
    <n v="1"/>
    <m/>
    <n v="1"/>
    <n v="1"/>
    <n v="2"/>
    <n v="5"/>
    <m/>
    <s v=""/>
    <s v=""/>
    <s v=""/>
    <s v=""/>
    <s v=""/>
    <s v=""/>
    <s v=""/>
    <s v=""/>
    <s v=""/>
    <s v=""/>
    <s v=""/>
    <s v=""/>
    <m/>
  </r>
  <r>
    <n v="1354"/>
    <x v="3"/>
    <x v="2"/>
    <n v="1"/>
    <x v="0"/>
    <x v="8"/>
    <s v="タテハチョウ科"/>
    <n v="1"/>
    <m/>
    <n v="1"/>
    <n v="1"/>
    <n v="1"/>
    <n v="4"/>
    <m/>
    <s v=""/>
    <s v=""/>
    <s v=""/>
    <s v=""/>
    <s v=""/>
    <s v=""/>
    <s v=""/>
    <s v=""/>
    <s v=""/>
    <s v=""/>
    <s v=""/>
    <s v=""/>
    <m/>
  </r>
  <r>
    <n v="1355"/>
    <x v="3"/>
    <x v="2"/>
    <n v="1"/>
    <x v="0"/>
    <x v="9"/>
    <s v="タテハチョウ科"/>
    <m/>
    <m/>
    <m/>
    <n v="1"/>
    <m/>
    <n v="1"/>
    <m/>
    <s v=""/>
    <s v=""/>
    <s v=""/>
    <s v=""/>
    <s v=""/>
    <s v=""/>
    <s v=""/>
    <s v=""/>
    <s v=""/>
    <s v=""/>
    <s v=""/>
    <s v=""/>
    <m/>
  </r>
  <r>
    <n v="1356"/>
    <x v="3"/>
    <x v="2"/>
    <n v="1"/>
    <x v="0"/>
    <x v="34"/>
    <s v="セセリチョウ科"/>
    <n v="3"/>
    <m/>
    <m/>
    <m/>
    <n v="2"/>
    <n v="5"/>
    <m/>
    <s v=""/>
    <s v=""/>
    <s v=""/>
    <s v=""/>
    <s v=""/>
    <s v=""/>
    <s v=""/>
    <s v=""/>
    <s v=""/>
    <s v=""/>
    <s v=""/>
    <s v=""/>
    <m/>
  </r>
  <r>
    <n v="1357"/>
    <x v="3"/>
    <x v="2"/>
    <n v="1"/>
    <x v="0"/>
    <x v="24"/>
    <s v="シジミチョウ科"/>
    <n v="1"/>
    <m/>
    <m/>
    <m/>
    <m/>
    <n v="1"/>
    <m/>
    <s v=""/>
    <s v=""/>
    <s v=""/>
    <s v=""/>
    <s v=""/>
    <s v=""/>
    <s v=""/>
    <s v=""/>
    <s v=""/>
    <s v=""/>
    <s v=""/>
    <s v=""/>
    <m/>
  </r>
  <r>
    <n v="1358"/>
    <x v="3"/>
    <x v="2"/>
    <n v="1"/>
    <x v="0"/>
    <x v="25"/>
    <s v="タテハチョウ科"/>
    <m/>
    <m/>
    <m/>
    <m/>
    <n v="3"/>
    <n v="3"/>
    <m/>
    <s v=""/>
    <s v=""/>
    <s v=""/>
    <s v=""/>
    <s v=""/>
    <s v=""/>
    <s v=""/>
    <s v=""/>
    <s v=""/>
    <s v=""/>
    <s v=""/>
    <s v=""/>
    <m/>
  </r>
  <r>
    <n v="1359"/>
    <x v="3"/>
    <x v="2"/>
    <n v="1"/>
    <x v="0"/>
    <x v="12"/>
    <s v="アゲハチョウ科"/>
    <m/>
    <n v="1"/>
    <n v="1"/>
    <n v="1"/>
    <n v="1"/>
    <n v="4"/>
    <m/>
    <s v=""/>
    <s v=""/>
    <s v=""/>
    <s v=""/>
    <s v=""/>
    <s v=""/>
    <s v=""/>
    <s v=""/>
    <s v=""/>
    <s v=""/>
    <s v=""/>
    <s v=""/>
    <m/>
  </r>
  <r>
    <n v="1360"/>
    <x v="3"/>
    <x v="2"/>
    <n v="1"/>
    <x v="0"/>
    <x v="13"/>
    <s v="タテハチョウ科"/>
    <n v="13"/>
    <n v="3"/>
    <n v="15"/>
    <n v="4"/>
    <n v="3"/>
    <n v="38"/>
    <m/>
    <s v=""/>
    <s v=""/>
    <s v=""/>
    <s v=""/>
    <s v=""/>
    <s v=""/>
    <s v=""/>
    <s v=""/>
    <s v=""/>
    <s v=""/>
    <s v=""/>
    <s v=""/>
    <m/>
  </r>
  <r>
    <n v="1361"/>
    <x v="3"/>
    <x v="2"/>
    <n v="1"/>
    <x v="0"/>
    <x v="26"/>
    <s v="タテハチョウ科"/>
    <n v="1"/>
    <m/>
    <m/>
    <m/>
    <n v="1"/>
    <n v="2"/>
    <m/>
    <s v=""/>
    <s v=""/>
    <s v=""/>
    <s v=""/>
    <s v=""/>
    <s v=""/>
    <s v=""/>
    <s v=""/>
    <s v=""/>
    <s v=""/>
    <s v=""/>
    <s v=""/>
    <m/>
  </r>
  <r>
    <n v="1362"/>
    <x v="3"/>
    <x v="2"/>
    <n v="1"/>
    <x v="0"/>
    <x v="30"/>
    <s v="タテハチョウ科"/>
    <m/>
    <m/>
    <m/>
    <m/>
    <n v="1"/>
    <n v="1"/>
    <m/>
    <s v=""/>
    <s v=""/>
    <s v=""/>
    <s v=""/>
    <s v=""/>
    <s v=""/>
    <s v=""/>
    <s v=""/>
    <s v=""/>
    <s v=""/>
    <s v=""/>
    <s v=""/>
    <m/>
  </r>
  <r>
    <n v="1363"/>
    <x v="3"/>
    <x v="2"/>
    <n v="1"/>
    <x v="0"/>
    <x v="14"/>
    <s v="シジミチョウ科"/>
    <n v="1"/>
    <m/>
    <m/>
    <m/>
    <n v="1"/>
    <n v="2"/>
    <m/>
    <s v=""/>
    <s v=""/>
    <s v=""/>
    <s v=""/>
    <s v=""/>
    <s v=""/>
    <s v=""/>
    <s v=""/>
    <s v=""/>
    <s v=""/>
    <s v=""/>
    <s v=""/>
    <m/>
  </r>
  <r>
    <n v="1364"/>
    <x v="3"/>
    <x v="2"/>
    <n v="1"/>
    <x v="0"/>
    <x v="44"/>
    <s v="タテハチョウ科"/>
    <n v="5"/>
    <m/>
    <m/>
    <n v="1"/>
    <n v="1"/>
    <n v="7"/>
    <m/>
    <s v=""/>
    <s v=""/>
    <s v="C"/>
    <s v="要保護生物"/>
    <s v="C"/>
    <s v="要保護生物"/>
    <s v=""/>
    <s v=""/>
    <s v=""/>
    <s v=""/>
    <s v=""/>
    <s v=""/>
    <m/>
  </r>
  <r>
    <n v="1365"/>
    <x v="3"/>
    <x v="2"/>
    <n v="1"/>
    <x v="0"/>
    <x v="16"/>
    <s v="シジミチョウ科"/>
    <m/>
    <m/>
    <m/>
    <n v="1"/>
    <m/>
    <n v="1"/>
    <m/>
    <s v=""/>
    <s v=""/>
    <s v=""/>
    <s v=""/>
    <s v=""/>
    <s v=""/>
    <s v=""/>
    <s v=""/>
    <s v=""/>
    <s v=""/>
    <s v=""/>
    <s v=""/>
    <m/>
  </r>
  <r>
    <n v="1366"/>
    <x v="3"/>
    <x v="2"/>
    <n v="1"/>
    <x v="0"/>
    <x v="36"/>
    <s v="シロチョウ科"/>
    <m/>
    <m/>
    <m/>
    <m/>
    <n v="1"/>
    <n v="1"/>
    <m/>
    <s v=""/>
    <s v=""/>
    <s v=""/>
    <s v=""/>
    <s v=""/>
    <s v=""/>
    <s v=""/>
    <s v=""/>
    <s v=""/>
    <s v=""/>
    <s v=""/>
    <s v=""/>
    <m/>
  </r>
  <r>
    <n v="1367"/>
    <x v="3"/>
    <x v="2"/>
    <n v="1"/>
    <x v="0"/>
    <x v="17"/>
    <s v="シロチョウ科"/>
    <m/>
    <m/>
    <m/>
    <m/>
    <n v="10"/>
    <n v="10"/>
    <m/>
    <s v=""/>
    <s v=""/>
    <s v=""/>
    <s v=""/>
    <s v=""/>
    <s v=""/>
    <s v=""/>
    <s v=""/>
    <s v=""/>
    <s v=""/>
    <s v=""/>
    <s v=""/>
    <m/>
  </r>
  <r>
    <n v="1368"/>
    <x v="3"/>
    <x v="2"/>
    <n v="1"/>
    <x v="0"/>
    <x v="18"/>
    <s v="シジミチョウ科"/>
    <n v="17"/>
    <m/>
    <m/>
    <n v="2"/>
    <n v="13"/>
    <n v="32"/>
    <m/>
    <s v=""/>
    <s v=""/>
    <s v=""/>
    <s v=""/>
    <s v=""/>
    <s v=""/>
    <s v=""/>
    <s v=""/>
    <s v=""/>
    <s v=""/>
    <s v=""/>
    <s v=""/>
    <m/>
  </r>
  <r>
    <n v="1369"/>
    <x v="3"/>
    <x v="2"/>
    <n v="3"/>
    <x v="1"/>
    <x v="0"/>
    <s v="アゲハチョウ科"/>
    <m/>
    <n v="1"/>
    <m/>
    <m/>
    <m/>
    <n v="1"/>
    <m/>
    <s v=""/>
    <s v=""/>
    <s v=""/>
    <s v=""/>
    <s v=""/>
    <s v=""/>
    <s v=""/>
    <s v=""/>
    <s v=""/>
    <s v=""/>
    <s v=""/>
    <s v=""/>
    <m/>
  </r>
  <r>
    <n v="1370"/>
    <x v="3"/>
    <x v="2"/>
    <n v="3"/>
    <x v="1"/>
    <x v="38"/>
    <s v="タテハチョウ科"/>
    <m/>
    <n v="3"/>
    <n v="2"/>
    <m/>
    <m/>
    <n v="5"/>
    <m/>
    <s v="重点対策外来種"/>
    <s v="特定外来生物"/>
    <s v=""/>
    <s v=""/>
    <s v=""/>
    <s v=""/>
    <s v=""/>
    <s v=""/>
    <s v=""/>
    <s v=""/>
    <s v=""/>
    <s v=""/>
    <m/>
  </r>
  <r>
    <n v="1371"/>
    <x v="3"/>
    <x v="2"/>
    <n v="3"/>
    <x v="1"/>
    <x v="1"/>
    <s v="アゲハチョウ科"/>
    <m/>
    <m/>
    <n v="1"/>
    <m/>
    <m/>
    <n v="1"/>
    <m/>
    <s v=""/>
    <s v=""/>
    <s v=""/>
    <s v=""/>
    <s v=""/>
    <s v=""/>
    <s v=""/>
    <s v=""/>
    <s v=""/>
    <s v=""/>
    <s v=""/>
    <s v=""/>
    <m/>
  </r>
  <r>
    <n v="1372"/>
    <x v="3"/>
    <x v="2"/>
    <n v="3"/>
    <x v="1"/>
    <x v="4"/>
    <s v="シジミチョウ科"/>
    <m/>
    <n v="4"/>
    <n v="1"/>
    <m/>
    <m/>
    <n v="5"/>
    <m/>
    <s v=""/>
    <s v=""/>
    <s v=""/>
    <s v=""/>
    <s v=""/>
    <s v=""/>
    <s v=""/>
    <s v=""/>
    <s v=""/>
    <s v=""/>
    <s v=""/>
    <s v=""/>
    <m/>
  </r>
  <r>
    <n v="1373"/>
    <x v="3"/>
    <x v="2"/>
    <n v="3"/>
    <x v="1"/>
    <x v="5"/>
    <s v="シロチョウ科"/>
    <m/>
    <m/>
    <n v="2"/>
    <m/>
    <m/>
    <n v="2"/>
    <m/>
    <s v=""/>
    <s v=""/>
    <s v=""/>
    <s v=""/>
    <s v=""/>
    <s v=""/>
    <s v=""/>
    <s v=""/>
    <s v=""/>
    <s v=""/>
    <s v=""/>
    <s v=""/>
    <m/>
  </r>
  <r>
    <n v="1374"/>
    <x v="3"/>
    <x v="2"/>
    <n v="3"/>
    <x v="1"/>
    <x v="6"/>
    <s v="アゲハチョウ科"/>
    <m/>
    <m/>
    <n v="2"/>
    <m/>
    <m/>
    <n v="2"/>
    <m/>
    <s v=""/>
    <s v=""/>
    <s v=""/>
    <s v=""/>
    <s v=""/>
    <s v=""/>
    <s v=""/>
    <s v=""/>
    <s v=""/>
    <s v=""/>
    <s v=""/>
    <s v=""/>
    <m/>
  </r>
  <r>
    <n v="1375"/>
    <x v="3"/>
    <x v="2"/>
    <n v="3"/>
    <x v="1"/>
    <x v="8"/>
    <s v="タテハチョウ科"/>
    <m/>
    <n v="2"/>
    <n v="3"/>
    <m/>
    <m/>
    <n v="5"/>
    <m/>
    <s v=""/>
    <s v=""/>
    <s v=""/>
    <s v=""/>
    <s v=""/>
    <s v=""/>
    <s v=""/>
    <s v=""/>
    <s v=""/>
    <s v=""/>
    <s v=""/>
    <s v=""/>
    <m/>
  </r>
  <r>
    <n v="1376"/>
    <x v="3"/>
    <x v="2"/>
    <n v="3"/>
    <x v="1"/>
    <x v="34"/>
    <s v="セセリチョウ科"/>
    <m/>
    <m/>
    <n v="2"/>
    <m/>
    <m/>
    <n v="2"/>
    <m/>
    <s v=""/>
    <s v=""/>
    <s v=""/>
    <s v=""/>
    <s v=""/>
    <s v=""/>
    <s v=""/>
    <s v=""/>
    <s v=""/>
    <s v=""/>
    <s v=""/>
    <s v=""/>
    <m/>
  </r>
  <r>
    <n v="1377"/>
    <x v="3"/>
    <x v="2"/>
    <n v="3"/>
    <x v="1"/>
    <x v="25"/>
    <s v="タテハチョウ科"/>
    <m/>
    <m/>
    <n v="3"/>
    <m/>
    <m/>
    <n v="3"/>
    <m/>
    <s v=""/>
    <s v=""/>
    <s v=""/>
    <s v=""/>
    <s v=""/>
    <s v=""/>
    <s v=""/>
    <s v=""/>
    <s v=""/>
    <s v=""/>
    <s v=""/>
    <s v=""/>
    <m/>
  </r>
  <r>
    <n v="1378"/>
    <x v="3"/>
    <x v="2"/>
    <n v="3"/>
    <x v="1"/>
    <x v="12"/>
    <s v="アゲハチョウ科"/>
    <m/>
    <n v="1"/>
    <n v="1"/>
    <m/>
    <m/>
    <n v="2"/>
    <m/>
    <s v=""/>
    <s v=""/>
    <s v=""/>
    <s v=""/>
    <s v=""/>
    <s v=""/>
    <s v=""/>
    <s v=""/>
    <s v=""/>
    <s v=""/>
    <s v=""/>
    <s v=""/>
    <m/>
  </r>
  <r>
    <n v="1379"/>
    <x v="3"/>
    <x v="2"/>
    <n v="3"/>
    <x v="1"/>
    <x v="13"/>
    <s v="タテハチョウ科"/>
    <n v="3"/>
    <n v="1"/>
    <n v="4"/>
    <m/>
    <m/>
    <n v="8"/>
    <m/>
    <s v=""/>
    <s v=""/>
    <s v=""/>
    <s v=""/>
    <s v=""/>
    <s v=""/>
    <s v=""/>
    <s v=""/>
    <s v=""/>
    <s v=""/>
    <s v=""/>
    <s v=""/>
    <m/>
  </r>
  <r>
    <n v="1380"/>
    <x v="3"/>
    <x v="2"/>
    <n v="3"/>
    <x v="1"/>
    <x v="44"/>
    <s v="タテハチョウ科"/>
    <m/>
    <n v="1"/>
    <n v="3"/>
    <m/>
    <m/>
    <n v="4"/>
    <m/>
    <s v=""/>
    <s v=""/>
    <s v="C"/>
    <s v="要保護生物"/>
    <s v="C"/>
    <s v="要保護生物"/>
    <s v=""/>
    <s v=""/>
    <s v=""/>
    <s v=""/>
    <s v=""/>
    <s v=""/>
    <m/>
  </r>
  <r>
    <n v="1381"/>
    <x v="3"/>
    <x v="2"/>
    <n v="3"/>
    <x v="1"/>
    <x v="16"/>
    <s v="シジミチョウ科"/>
    <m/>
    <m/>
    <n v="1"/>
    <m/>
    <m/>
    <n v="1"/>
    <m/>
    <s v=""/>
    <s v=""/>
    <s v=""/>
    <s v=""/>
    <s v=""/>
    <s v=""/>
    <s v=""/>
    <s v=""/>
    <s v=""/>
    <s v=""/>
    <s v=""/>
    <s v=""/>
    <m/>
  </r>
  <r>
    <n v="1382"/>
    <x v="3"/>
    <x v="2"/>
    <n v="3"/>
    <x v="1"/>
    <x v="17"/>
    <s v="シロチョウ科"/>
    <m/>
    <n v="1"/>
    <m/>
    <m/>
    <m/>
    <n v="1"/>
    <m/>
    <s v=""/>
    <s v=""/>
    <s v=""/>
    <s v=""/>
    <s v=""/>
    <s v=""/>
    <s v=""/>
    <s v=""/>
    <s v=""/>
    <s v=""/>
    <s v=""/>
    <s v=""/>
    <m/>
  </r>
  <r>
    <n v="1383"/>
    <x v="3"/>
    <x v="2"/>
    <n v="3"/>
    <x v="1"/>
    <x v="18"/>
    <s v="シジミチョウ科"/>
    <m/>
    <n v="13"/>
    <n v="5"/>
    <m/>
    <m/>
    <n v="18"/>
    <m/>
    <s v=""/>
    <s v=""/>
    <s v=""/>
    <s v=""/>
    <s v=""/>
    <s v=""/>
    <s v=""/>
    <s v=""/>
    <s v=""/>
    <s v=""/>
    <s v=""/>
    <s v=""/>
    <m/>
  </r>
  <r>
    <n v="1384"/>
    <x v="3"/>
    <x v="2"/>
    <n v="6"/>
    <x v="2"/>
    <x v="0"/>
    <s v="アゲハチョウ科"/>
    <m/>
    <n v="1"/>
    <m/>
    <m/>
    <m/>
    <n v="1"/>
    <m/>
    <s v=""/>
    <s v=""/>
    <s v=""/>
    <s v=""/>
    <s v=""/>
    <s v=""/>
    <s v=""/>
    <s v=""/>
    <s v=""/>
    <s v=""/>
    <s v=""/>
    <s v=""/>
    <m/>
  </r>
  <r>
    <n v="1385"/>
    <x v="3"/>
    <x v="2"/>
    <n v="6"/>
    <x v="2"/>
    <x v="38"/>
    <s v="タテハチョウ科"/>
    <n v="5"/>
    <m/>
    <n v="7"/>
    <m/>
    <m/>
    <n v="12"/>
    <m/>
    <s v="重点対策外来種"/>
    <s v="特定外来生物"/>
    <s v=""/>
    <s v=""/>
    <s v=""/>
    <s v=""/>
    <s v=""/>
    <s v=""/>
    <s v=""/>
    <s v=""/>
    <s v=""/>
    <s v=""/>
    <m/>
  </r>
  <r>
    <n v="1386"/>
    <x v="3"/>
    <x v="2"/>
    <n v="6"/>
    <x v="2"/>
    <x v="1"/>
    <s v="アゲハチョウ科"/>
    <n v="4"/>
    <m/>
    <n v="1"/>
    <m/>
    <m/>
    <n v="5"/>
    <m/>
    <s v=""/>
    <s v=""/>
    <s v=""/>
    <s v=""/>
    <s v=""/>
    <s v=""/>
    <s v=""/>
    <s v=""/>
    <s v=""/>
    <s v=""/>
    <s v=""/>
    <s v=""/>
    <m/>
  </r>
  <r>
    <n v="1387"/>
    <x v="3"/>
    <x v="2"/>
    <n v="6"/>
    <x v="2"/>
    <x v="2"/>
    <s v="セセリチョウ科"/>
    <n v="8"/>
    <m/>
    <n v="6"/>
    <m/>
    <m/>
    <n v="14"/>
    <m/>
    <s v=""/>
    <s v=""/>
    <s v=""/>
    <s v=""/>
    <s v=""/>
    <s v=""/>
    <s v=""/>
    <s v=""/>
    <s v=""/>
    <s v=""/>
    <s v=""/>
    <s v=""/>
    <m/>
  </r>
  <r>
    <n v="1388"/>
    <x v="3"/>
    <x v="2"/>
    <n v="6"/>
    <x v="2"/>
    <x v="4"/>
    <s v="シジミチョウ科"/>
    <m/>
    <m/>
    <n v="2"/>
    <m/>
    <m/>
    <n v="2"/>
    <m/>
    <s v=""/>
    <s v=""/>
    <s v=""/>
    <s v=""/>
    <s v=""/>
    <s v=""/>
    <s v=""/>
    <s v=""/>
    <s v=""/>
    <s v=""/>
    <s v=""/>
    <s v=""/>
    <m/>
  </r>
  <r>
    <n v="1389"/>
    <x v="3"/>
    <x v="2"/>
    <n v="6"/>
    <x v="2"/>
    <x v="29"/>
    <s v="アゲハチョウ科"/>
    <n v="4"/>
    <n v="3"/>
    <n v="1"/>
    <m/>
    <m/>
    <n v="8"/>
    <m/>
    <s v=""/>
    <s v=""/>
    <s v=""/>
    <s v=""/>
    <s v=""/>
    <s v=""/>
    <s v=""/>
    <s v=""/>
    <s v=""/>
    <s v=""/>
    <s v=""/>
    <s v=""/>
    <m/>
  </r>
  <r>
    <n v="1390"/>
    <x v="3"/>
    <x v="2"/>
    <n v="6"/>
    <x v="2"/>
    <x v="5"/>
    <s v="シロチョウ科"/>
    <n v="4"/>
    <n v="12"/>
    <n v="14"/>
    <m/>
    <m/>
    <n v="30"/>
    <m/>
    <s v=""/>
    <s v=""/>
    <s v=""/>
    <s v=""/>
    <s v=""/>
    <s v=""/>
    <s v=""/>
    <s v=""/>
    <s v=""/>
    <s v=""/>
    <s v=""/>
    <s v=""/>
    <m/>
  </r>
  <r>
    <n v="1391"/>
    <x v="3"/>
    <x v="2"/>
    <n v="6"/>
    <x v="2"/>
    <x v="33"/>
    <s v="セセリチョウ科"/>
    <m/>
    <m/>
    <n v="1"/>
    <m/>
    <m/>
    <n v="1"/>
    <m/>
    <s v=""/>
    <s v=""/>
    <s v=""/>
    <s v=""/>
    <s v=""/>
    <s v=""/>
    <s v=""/>
    <s v=""/>
    <s v=""/>
    <s v=""/>
    <s v=""/>
    <s v=""/>
    <m/>
  </r>
  <r>
    <n v="1392"/>
    <x v="3"/>
    <x v="2"/>
    <n v="6"/>
    <x v="2"/>
    <x v="6"/>
    <s v="アゲハチョウ科"/>
    <m/>
    <m/>
    <n v="2"/>
    <m/>
    <m/>
    <n v="2"/>
    <m/>
    <s v=""/>
    <s v=""/>
    <s v=""/>
    <s v=""/>
    <s v=""/>
    <s v=""/>
    <s v=""/>
    <s v=""/>
    <s v=""/>
    <s v=""/>
    <s v=""/>
    <s v=""/>
    <m/>
  </r>
  <r>
    <n v="1393"/>
    <x v="3"/>
    <x v="2"/>
    <n v="6"/>
    <x v="2"/>
    <x v="23"/>
    <s v="タテハチョウ科"/>
    <n v="1"/>
    <m/>
    <m/>
    <m/>
    <m/>
    <n v="1"/>
    <m/>
    <s v=""/>
    <s v=""/>
    <s v="C"/>
    <s v="要保護生物"/>
    <s v=""/>
    <s v=""/>
    <s v=""/>
    <s v=""/>
    <s v=""/>
    <s v=""/>
    <s v=""/>
    <s v=""/>
    <m/>
  </r>
  <r>
    <n v="1394"/>
    <x v="3"/>
    <x v="2"/>
    <n v="6"/>
    <x v="2"/>
    <x v="8"/>
    <s v="タテハチョウ科"/>
    <m/>
    <m/>
    <n v="7"/>
    <m/>
    <m/>
    <n v="7"/>
    <m/>
    <s v=""/>
    <s v=""/>
    <s v=""/>
    <s v=""/>
    <s v=""/>
    <s v=""/>
    <s v=""/>
    <s v=""/>
    <s v=""/>
    <s v=""/>
    <s v=""/>
    <s v=""/>
    <m/>
  </r>
  <r>
    <n v="1395"/>
    <x v="3"/>
    <x v="2"/>
    <n v="6"/>
    <x v="2"/>
    <x v="9"/>
    <s v="タテハチョウ科"/>
    <m/>
    <m/>
    <n v="1"/>
    <m/>
    <m/>
    <n v="1"/>
    <m/>
    <s v=""/>
    <s v=""/>
    <s v=""/>
    <s v=""/>
    <s v=""/>
    <s v=""/>
    <s v=""/>
    <s v=""/>
    <s v=""/>
    <s v=""/>
    <s v=""/>
    <s v=""/>
    <m/>
  </r>
  <r>
    <n v="1396"/>
    <x v="3"/>
    <x v="2"/>
    <n v="6"/>
    <x v="2"/>
    <x v="10"/>
    <s v="アゲハチョウ科"/>
    <m/>
    <m/>
    <n v="1"/>
    <m/>
    <m/>
    <n v="1"/>
    <m/>
    <s v=""/>
    <s v=""/>
    <s v=""/>
    <s v=""/>
    <s v=""/>
    <s v=""/>
    <s v=""/>
    <s v=""/>
    <s v=""/>
    <s v=""/>
    <s v=""/>
    <s v=""/>
    <m/>
  </r>
  <r>
    <n v="1397"/>
    <x v="3"/>
    <x v="2"/>
    <n v="6"/>
    <x v="2"/>
    <x v="34"/>
    <s v="セセリチョウ科"/>
    <n v="8"/>
    <m/>
    <n v="2"/>
    <m/>
    <m/>
    <n v="10"/>
    <m/>
    <s v=""/>
    <s v=""/>
    <s v=""/>
    <s v=""/>
    <s v=""/>
    <s v=""/>
    <s v=""/>
    <s v=""/>
    <s v=""/>
    <s v=""/>
    <s v=""/>
    <s v=""/>
    <m/>
  </r>
  <r>
    <n v="1398"/>
    <x v="3"/>
    <x v="2"/>
    <n v="6"/>
    <x v="2"/>
    <x v="24"/>
    <s v="シジミチョウ科"/>
    <n v="5"/>
    <m/>
    <m/>
    <m/>
    <m/>
    <n v="5"/>
    <m/>
    <s v=""/>
    <s v=""/>
    <s v=""/>
    <s v=""/>
    <s v=""/>
    <s v=""/>
    <s v=""/>
    <s v=""/>
    <s v=""/>
    <s v=""/>
    <s v=""/>
    <s v=""/>
    <m/>
  </r>
  <r>
    <n v="1399"/>
    <x v="3"/>
    <x v="2"/>
    <n v="6"/>
    <x v="2"/>
    <x v="25"/>
    <s v="タテハチョウ科"/>
    <n v="5"/>
    <n v="1"/>
    <n v="1"/>
    <m/>
    <m/>
    <n v="7"/>
    <m/>
    <s v=""/>
    <s v=""/>
    <s v=""/>
    <s v=""/>
    <s v=""/>
    <s v=""/>
    <s v=""/>
    <s v=""/>
    <s v=""/>
    <s v=""/>
    <s v=""/>
    <s v=""/>
    <m/>
  </r>
  <r>
    <n v="1400"/>
    <x v="3"/>
    <x v="2"/>
    <n v="6"/>
    <x v="2"/>
    <x v="12"/>
    <s v="アゲハチョウ科"/>
    <m/>
    <n v="1"/>
    <m/>
    <m/>
    <m/>
    <n v="1"/>
    <m/>
    <s v=""/>
    <s v=""/>
    <s v=""/>
    <s v=""/>
    <s v=""/>
    <s v=""/>
    <s v=""/>
    <s v=""/>
    <s v=""/>
    <s v=""/>
    <s v=""/>
    <s v=""/>
    <m/>
  </r>
  <r>
    <n v="1401"/>
    <x v="3"/>
    <x v="2"/>
    <n v="6"/>
    <x v="2"/>
    <x v="13"/>
    <s v="タテハチョウ科"/>
    <m/>
    <m/>
    <n v="1"/>
    <m/>
    <m/>
    <n v="1"/>
    <m/>
    <s v=""/>
    <s v=""/>
    <s v=""/>
    <s v=""/>
    <s v=""/>
    <s v=""/>
    <s v=""/>
    <s v=""/>
    <s v=""/>
    <s v=""/>
    <s v=""/>
    <s v=""/>
    <m/>
  </r>
  <r>
    <n v="1402"/>
    <x v="3"/>
    <x v="2"/>
    <n v="6"/>
    <x v="2"/>
    <x v="30"/>
    <s v="タテハチョウ科"/>
    <n v="36"/>
    <n v="2"/>
    <n v="23"/>
    <m/>
    <m/>
    <n v="61"/>
    <m/>
    <s v=""/>
    <s v=""/>
    <s v=""/>
    <s v=""/>
    <s v=""/>
    <s v=""/>
    <s v=""/>
    <s v=""/>
    <s v=""/>
    <s v=""/>
    <s v=""/>
    <s v=""/>
    <m/>
  </r>
  <r>
    <n v="1403"/>
    <x v="3"/>
    <x v="2"/>
    <n v="6"/>
    <x v="2"/>
    <x v="27"/>
    <s v="タテハチョウ科"/>
    <m/>
    <m/>
    <n v="3"/>
    <m/>
    <m/>
    <n v="3"/>
    <m/>
    <s v=""/>
    <s v=""/>
    <s v=""/>
    <s v=""/>
    <s v=""/>
    <s v=""/>
    <s v=""/>
    <s v=""/>
    <s v=""/>
    <s v=""/>
    <s v=""/>
    <s v=""/>
    <m/>
  </r>
  <r>
    <n v="1404"/>
    <x v="3"/>
    <x v="2"/>
    <n v="6"/>
    <x v="2"/>
    <x v="14"/>
    <s v="シジミチョウ科"/>
    <n v="11"/>
    <m/>
    <n v="3"/>
    <m/>
    <m/>
    <n v="14"/>
    <m/>
    <s v=""/>
    <s v=""/>
    <s v=""/>
    <s v=""/>
    <s v=""/>
    <s v=""/>
    <s v=""/>
    <s v=""/>
    <s v=""/>
    <s v=""/>
    <s v=""/>
    <s v=""/>
    <m/>
  </r>
  <r>
    <n v="1405"/>
    <x v="3"/>
    <x v="2"/>
    <n v="6"/>
    <x v="2"/>
    <x v="16"/>
    <s v="シジミチョウ科"/>
    <m/>
    <m/>
    <n v="1"/>
    <m/>
    <m/>
    <n v="1"/>
    <m/>
    <s v=""/>
    <s v=""/>
    <s v=""/>
    <s v=""/>
    <s v=""/>
    <s v=""/>
    <s v=""/>
    <s v=""/>
    <s v=""/>
    <s v=""/>
    <s v=""/>
    <s v=""/>
    <m/>
  </r>
  <r>
    <n v="1406"/>
    <x v="3"/>
    <x v="2"/>
    <n v="6"/>
    <x v="2"/>
    <x v="36"/>
    <s v="シロチョウ科"/>
    <n v="10"/>
    <m/>
    <n v="3"/>
    <m/>
    <m/>
    <n v="13"/>
    <m/>
    <s v=""/>
    <s v=""/>
    <s v=""/>
    <s v=""/>
    <s v=""/>
    <s v=""/>
    <s v=""/>
    <s v=""/>
    <s v=""/>
    <s v=""/>
    <s v=""/>
    <s v=""/>
    <m/>
  </r>
  <r>
    <n v="1407"/>
    <x v="3"/>
    <x v="2"/>
    <n v="6"/>
    <x v="2"/>
    <x v="18"/>
    <s v="シジミチョウ科"/>
    <n v="29"/>
    <n v="1"/>
    <n v="37"/>
    <m/>
    <m/>
    <n v="67"/>
    <m/>
    <s v=""/>
    <s v=""/>
    <s v=""/>
    <s v=""/>
    <s v=""/>
    <s v=""/>
    <s v=""/>
    <s v=""/>
    <s v=""/>
    <s v=""/>
    <s v=""/>
    <s v=""/>
    <m/>
  </r>
  <r>
    <n v="1408"/>
    <x v="3"/>
    <x v="2"/>
    <n v="7"/>
    <x v="3"/>
    <x v="0"/>
    <s v="アゲハチョウ科"/>
    <m/>
    <n v="1"/>
    <m/>
    <m/>
    <m/>
    <n v="1"/>
    <m/>
    <s v=""/>
    <s v=""/>
    <s v=""/>
    <s v=""/>
    <s v=""/>
    <s v=""/>
    <s v=""/>
    <s v=""/>
    <s v=""/>
    <s v=""/>
    <s v=""/>
    <s v=""/>
    <m/>
  </r>
  <r>
    <n v="1409"/>
    <x v="3"/>
    <x v="2"/>
    <n v="7"/>
    <x v="3"/>
    <x v="38"/>
    <s v="タテハチョウ科"/>
    <n v="4"/>
    <n v="3"/>
    <m/>
    <m/>
    <m/>
    <n v="7"/>
    <m/>
    <s v="重点対策外来種"/>
    <s v="特定外来生物"/>
    <s v=""/>
    <s v=""/>
    <s v=""/>
    <s v=""/>
    <s v=""/>
    <s v=""/>
    <s v=""/>
    <s v=""/>
    <s v=""/>
    <s v=""/>
    <m/>
  </r>
  <r>
    <n v="1410"/>
    <x v="3"/>
    <x v="2"/>
    <n v="7"/>
    <x v="3"/>
    <x v="1"/>
    <s v="アゲハチョウ科"/>
    <n v="1"/>
    <m/>
    <m/>
    <m/>
    <m/>
    <n v="1"/>
    <m/>
    <s v=""/>
    <s v=""/>
    <s v=""/>
    <s v=""/>
    <s v=""/>
    <s v=""/>
    <s v=""/>
    <s v=""/>
    <s v=""/>
    <s v=""/>
    <s v=""/>
    <s v=""/>
    <m/>
  </r>
  <r>
    <n v="1411"/>
    <x v="3"/>
    <x v="2"/>
    <n v="7"/>
    <x v="3"/>
    <x v="2"/>
    <s v="セセリチョウ科"/>
    <n v="2"/>
    <n v="7"/>
    <m/>
    <m/>
    <m/>
    <n v="9"/>
    <m/>
    <s v=""/>
    <s v=""/>
    <s v=""/>
    <s v=""/>
    <s v=""/>
    <s v=""/>
    <s v=""/>
    <s v=""/>
    <s v=""/>
    <s v=""/>
    <s v=""/>
    <s v=""/>
    <m/>
  </r>
  <r>
    <n v="1412"/>
    <x v="3"/>
    <x v="2"/>
    <n v="7"/>
    <x v="3"/>
    <x v="4"/>
    <s v="シジミチョウ科"/>
    <n v="2"/>
    <n v="1"/>
    <m/>
    <m/>
    <m/>
    <n v="3"/>
    <m/>
    <s v=""/>
    <s v=""/>
    <s v=""/>
    <s v=""/>
    <s v=""/>
    <s v=""/>
    <s v=""/>
    <s v=""/>
    <s v=""/>
    <s v=""/>
    <s v=""/>
    <s v=""/>
    <m/>
  </r>
  <r>
    <n v="1413"/>
    <x v="3"/>
    <x v="2"/>
    <n v="7"/>
    <x v="3"/>
    <x v="29"/>
    <s v="アゲハチョウ科"/>
    <m/>
    <n v="2"/>
    <m/>
    <m/>
    <m/>
    <n v="2"/>
    <m/>
    <s v=""/>
    <s v=""/>
    <s v=""/>
    <s v=""/>
    <s v=""/>
    <s v=""/>
    <s v=""/>
    <s v=""/>
    <s v=""/>
    <s v=""/>
    <s v=""/>
    <s v=""/>
    <m/>
  </r>
  <r>
    <n v="1414"/>
    <x v="3"/>
    <x v="2"/>
    <n v="7"/>
    <x v="3"/>
    <x v="5"/>
    <s v="シロチョウ科"/>
    <n v="4"/>
    <n v="9"/>
    <m/>
    <m/>
    <m/>
    <n v="13"/>
    <m/>
    <s v=""/>
    <s v=""/>
    <s v=""/>
    <s v=""/>
    <s v=""/>
    <s v=""/>
    <s v=""/>
    <s v=""/>
    <s v=""/>
    <s v=""/>
    <s v=""/>
    <s v=""/>
    <m/>
  </r>
  <r>
    <n v="1415"/>
    <x v="3"/>
    <x v="2"/>
    <n v="7"/>
    <x v="3"/>
    <x v="21"/>
    <s v="タテハチョウ科"/>
    <m/>
    <n v="1"/>
    <m/>
    <m/>
    <m/>
    <n v="1"/>
    <m/>
    <s v=""/>
    <s v=""/>
    <s v=""/>
    <s v=""/>
    <s v=""/>
    <s v=""/>
    <s v=""/>
    <s v=""/>
    <s v=""/>
    <s v=""/>
    <s v=""/>
    <s v=""/>
    <m/>
  </r>
  <r>
    <n v="1416"/>
    <x v="3"/>
    <x v="2"/>
    <n v="7"/>
    <x v="3"/>
    <x v="8"/>
    <s v="タテハチョウ科"/>
    <n v="2"/>
    <n v="1"/>
    <m/>
    <m/>
    <m/>
    <n v="3"/>
    <m/>
    <s v=""/>
    <s v=""/>
    <s v=""/>
    <s v=""/>
    <s v=""/>
    <s v=""/>
    <s v=""/>
    <s v=""/>
    <s v=""/>
    <s v=""/>
    <s v=""/>
    <s v=""/>
    <m/>
  </r>
  <r>
    <n v="1417"/>
    <x v="3"/>
    <x v="2"/>
    <n v="7"/>
    <x v="3"/>
    <x v="9"/>
    <s v="タテハチョウ科"/>
    <n v="1"/>
    <n v="1"/>
    <m/>
    <m/>
    <m/>
    <n v="2"/>
    <m/>
    <s v=""/>
    <s v=""/>
    <s v=""/>
    <s v=""/>
    <s v=""/>
    <s v=""/>
    <s v=""/>
    <s v=""/>
    <s v=""/>
    <s v=""/>
    <s v=""/>
    <s v=""/>
    <m/>
  </r>
  <r>
    <n v="1418"/>
    <x v="3"/>
    <x v="2"/>
    <n v="7"/>
    <x v="3"/>
    <x v="11"/>
    <s v="セセリチョウ科"/>
    <m/>
    <n v="1"/>
    <m/>
    <m/>
    <m/>
    <n v="1"/>
    <m/>
    <s v=""/>
    <s v=""/>
    <s v=""/>
    <s v=""/>
    <s v=""/>
    <s v=""/>
    <s v=""/>
    <s v=""/>
    <s v=""/>
    <s v=""/>
    <s v=""/>
    <s v=""/>
    <m/>
  </r>
  <r>
    <n v="1419"/>
    <x v="3"/>
    <x v="2"/>
    <n v="7"/>
    <x v="3"/>
    <x v="34"/>
    <s v="セセリチョウ科"/>
    <n v="3"/>
    <n v="3"/>
    <m/>
    <m/>
    <m/>
    <n v="6"/>
    <m/>
    <s v=""/>
    <s v=""/>
    <s v=""/>
    <s v=""/>
    <s v=""/>
    <s v=""/>
    <s v=""/>
    <s v=""/>
    <s v=""/>
    <s v=""/>
    <s v=""/>
    <s v=""/>
    <m/>
  </r>
  <r>
    <n v="1420"/>
    <x v="3"/>
    <x v="2"/>
    <n v="7"/>
    <x v="3"/>
    <x v="24"/>
    <s v="シジミチョウ科"/>
    <n v="2"/>
    <m/>
    <m/>
    <m/>
    <m/>
    <n v="2"/>
    <m/>
    <s v=""/>
    <s v=""/>
    <s v=""/>
    <s v=""/>
    <s v=""/>
    <s v=""/>
    <s v=""/>
    <s v=""/>
    <s v=""/>
    <s v=""/>
    <s v=""/>
    <s v=""/>
    <m/>
  </r>
  <r>
    <n v="1421"/>
    <x v="3"/>
    <x v="2"/>
    <n v="7"/>
    <x v="3"/>
    <x v="25"/>
    <s v="タテハチョウ科"/>
    <n v="1"/>
    <n v="1"/>
    <m/>
    <m/>
    <m/>
    <n v="2"/>
    <m/>
    <s v=""/>
    <s v=""/>
    <s v=""/>
    <s v=""/>
    <s v=""/>
    <s v=""/>
    <s v=""/>
    <s v=""/>
    <s v=""/>
    <s v=""/>
    <s v=""/>
    <s v=""/>
    <m/>
  </r>
  <r>
    <n v="1422"/>
    <x v="3"/>
    <x v="2"/>
    <n v="7"/>
    <x v="3"/>
    <x v="12"/>
    <s v="アゲハチョウ科"/>
    <n v="2"/>
    <n v="1"/>
    <m/>
    <m/>
    <m/>
    <n v="3"/>
    <m/>
    <s v=""/>
    <s v=""/>
    <s v=""/>
    <s v=""/>
    <s v=""/>
    <s v=""/>
    <s v=""/>
    <s v=""/>
    <s v=""/>
    <s v=""/>
    <s v=""/>
    <s v=""/>
    <m/>
  </r>
  <r>
    <n v="1423"/>
    <x v="3"/>
    <x v="2"/>
    <n v="7"/>
    <x v="3"/>
    <x v="13"/>
    <s v="タテハチョウ科"/>
    <n v="4"/>
    <n v="6"/>
    <m/>
    <m/>
    <m/>
    <n v="10"/>
    <m/>
    <s v=""/>
    <s v=""/>
    <s v=""/>
    <s v=""/>
    <s v=""/>
    <s v=""/>
    <s v=""/>
    <s v=""/>
    <s v=""/>
    <s v=""/>
    <s v=""/>
    <s v=""/>
    <m/>
  </r>
  <r>
    <n v="1424"/>
    <x v="3"/>
    <x v="2"/>
    <n v="7"/>
    <x v="3"/>
    <x v="30"/>
    <s v="タテハチョウ科"/>
    <n v="12"/>
    <n v="20"/>
    <m/>
    <m/>
    <m/>
    <n v="32"/>
    <m/>
    <s v=""/>
    <s v=""/>
    <s v=""/>
    <s v=""/>
    <s v=""/>
    <s v=""/>
    <s v=""/>
    <s v=""/>
    <s v=""/>
    <s v=""/>
    <s v=""/>
    <s v=""/>
    <m/>
  </r>
  <r>
    <n v="1425"/>
    <x v="3"/>
    <x v="2"/>
    <n v="7"/>
    <x v="3"/>
    <x v="27"/>
    <s v="タテハチョウ科"/>
    <n v="2"/>
    <n v="1"/>
    <m/>
    <m/>
    <m/>
    <n v="3"/>
    <m/>
    <s v=""/>
    <s v=""/>
    <s v=""/>
    <s v=""/>
    <s v=""/>
    <s v=""/>
    <s v=""/>
    <s v=""/>
    <s v=""/>
    <s v=""/>
    <s v=""/>
    <s v=""/>
    <m/>
  </r>
  <r>
    <n v="1426"/>
    <x v="3"/>
    <x v="2"/>
    <n v="7"/>
    <x v="3"/>
    <x v="14"/>
    <s v="シジミチョウ科"/>
    <n v="4"/>
    <n v="3"/>
    <m/>
    <m/>
    <m/>
    <n v="7"/>
    <m/>
    <s v=""/>
    <s v=""/>
    <s v=""/>
    <s v=""/>
    <s v=""/>
    <s v=""/>
    <s v=""/>
    <s v=""/>
    <s v=""/>
    <s v=""/>
    <s v=""/>
    <s v=""/>
    <m/>
  </r>
  <r>
    <n v="1427"/>
    <x v="3"/>
    <x v="2"/>
    <n v="7"/>
    <x v="3"/>
    <x v="44"/>
    <s v="タテハチョウ科"/>
    <m/>
    <n v="4"/>
    <m/>
    <m/>
    <m/>
    <n v="4"/>
    <m/>
    <s v=""/>
    <s v=""/>
    <s v="C"/>
    <s v="要保護生物"/>
    <s v="C"/>
    <s v="要保護生物"/>
    <s v=""/>
    <s v=""/>
    <s v=""/>
    <s v=""/>
    <s v=""/>
    <s v=""/>
    <m/>
  </r>
  <r>
    <n v="1428"/>
    <x v="3"/>
    <x v="2"/>
    <n v="7"/>
    <x v="3"/>
    <x v="36"/>
    <s v="シロチョウ科"/>
    <m/>
    <n v="1"/>
    <m/>
    <m/>
    <m/>
    <n v="1"/>
    <m/>
    <s v=""/>
    <s v=""/>
    <s v=""/>
    <s v=""/>
    <s v=""/>
    <s v=""/>
    <s v=""/>
    <s v=""/>
    <s v=""/>
    <s v=""/>
    <s v=""/>
    <s v=""/>
    <m/>
  </r>
  <r>
    <n v="1429"/>
    <x v="3"/>
    <x v="2"/>
    <n v="7"/>
    <x v="3"/>
    <x v="17"/>
    <s v="シロチョウ科"/>
    <n v="1"/>
    <n v="1"/>
    <m/>
    <m/>
    <m/>
    <n v="2"/>
    <m/>
    <s v=""/>
    <s v=""/>
    <s v=""/>
    <s v=""/>
    <s v=""/>
    <s v=""/>
    <s v=""/>
    <s v=""/>
    <s v=""/>
    <s v=""/>
    <s v=""/>
    <s v=""/>
    <m/>
  </r>
  <r>
    <n v="1430"/>
    <x v="3"/>
    <x v="2"/>
    <n v="7"/>
    <x v="3"/>
    <x v="18"/>
    <s v="シジミチョウ科"/>
    <n v="13"/>
    <n v="30"/>
    <m/>
    <m/>
    <m/>
    <n v="43"/>
    <m/>
    <s v=""/>
    <s v=""/>
    <s v=""/>
    <s v=""/>
    <s v=""/>
    <s v=""/>
    <s v=""/>
    <s v=""/>
    <s v=""/>
    <s v=""/>
    <s v=""/>
    <s v=""/>
    <m/>
  </r>
  <r>
    <n v="1431"/>
    <x v="4"/>
    <x v="5"/>
    <n v="1"/>
    <x v="0"/>
    <x v="1"/>
    <s v="アゲハチョウ科"/>
    <n v="1"/>
    <m/>
    <m/>
    <m/>
    <n v="3"/>
    <n v="4"/>
    <m/>
    <s v=""/>
    <s v=""/>
    <s v=""/>
    <s v=""/>
    <s v=""/>
    <s v=""/>
    <s v=""/>
    <s v=""/>
    <s v=""/>
    <s v=""/>
    <s v=""/>
    <s v=""/>
    <m/>
  </r>
  <r>
    <n v="1432"/>
    <x v="4"/>
    <x v="5"/>
    <n v="1"/>
    <x v="0"/>
    <x v="29"/>
    <s v="アゲハチョウ科"/>
    <m/>
    <m/>
    <m/>
    <m/>
    <n v="1"/>
    <n v="1"/>
    <m/>
    <s v=""/>
    <s v=""/>
    <s v=""/>
    <s v=""/>
    <s v=""/>
    <s v=""/>
    <s v=""/>
    <s v=""/>
    <s v=""/>
    <s v=""/>
    <s v=""/>
    <s v=""/>
    <m/>
  </r>
  <r>
    <n v="1433"/>
    <x v="4"/>
    <x v="5"/>
    <n v="1"/>
    <x v="0"/>
    <x v="6"/>
    <s v="アゲハチョウ科"/>
    <m/>
    <m/>
    <m/>
    <m/>
    <n v="1"/>
    <n v="1"/>
    <m/>
    <s v=""/>
    <s v=""/>
    <s v=""/>
    <s v=""/>
    <s v=""/>
    <s v=""/>
    <s v=""/>
    <s v=""/>
    <s v=""/>
    <s v=""/>
    <s v=""/>
    <s v=""/>
    <m/>
  </r>
  <r>
    <n v="1434"/>
    <x v="4"/>
    <x v="5"/>
    <n v="1"/>
    <x v="0"/>
    <x v="35"/>
    <s v="シロチョウ科"/>
    <m/>
    <m/>
    <m/>
    <m/>
    <n v="3"/>
    <n v="3"/>
    <m/>
    <s v=""/>
    <s v=""/>
    <s v=""/>
    <s v=""/>
    <s v=""/>
    <s v=""/>
    <s v=""/>
    <s v=""/>
    <s v=""/>
    <s v=""/>
    <s v=""/>
    <s v=""/>
    <m/>
  </r>
  <r>
    <n v="1435"/>
    <x v="4"/>
    <x v="5"/>
    <n v="1"/>
    <x v="0"/>
    <x v="17"/>
    <s v="シロチョウ科"/>
    <n v="5"/>
    <m/>
    <m/>
    <m/>
    <n v="11"/>
    <n v="16"/>
    <m/>
    <s v=""/>
    <s v=""/>
    <s v=""/>
    <s v=""/>
    <s v=""/>
    <s v=""/>
    <s v=""/>
    <s v=""/>
    <s v=""/>
    <s v=""/>
    <s v=""/>
    <s v=""/>
    <m/>
  </r>
  <r>
    <n v="1436"/>
    <x v="4"/>
    <x v="5"/>
    <n v="1"/>
    <x v="0"/>
    <x v="5"/>
    <s v="シロチョウ科"/>
    <n v="2"/>
    <m/>
    <m/>
    <n v="2"/>
    <n v="1"/>
    <n v="5"/>
    <m/>
    <s v=""/>
    <s v=""/>
    <s v=""/>
    <s v=""/>
    <s v=""/>
    <s v=""/>
    <s v=""/>
    <s v=""/>
    <s v=""/>
    <s v=""/>
    <s v=""/>
    <s v=""/>
    <m/>
  </r>
  <r>
    <n v="1437"/>
    <x v="4"/>
    <x v="5"/>
    <n v="1"/>
    <x v="0"/>
    <x v="14"/>
    <s v="シジミチョウ科"/>
    <n v="1"/>
    <m/>
    <n v="2"/>
    <m/>
    <n v="3"/>
    <n v="6"/>
    <m/>
    <s v=""/>
    <s v=""/>
    <s v=""/>
    <s v=""/>
    <s v=""/>
    <s v=""/>
    <s v=""/>
    <s v=""/>
    <s v=""/>
    <s v=""/>
    <s v=""/>
    <s v=""/>
    <m/>
  </r>
  <r>
    <n v="1438"/>
    <x v="4"/>
    <x v="5"/>
    <n v="1"/>
    <x v="0"/>
    <x v="18"/>
    <s v="シジミチョウ科"/>
    <m/>
    <m/>
    <n v="1"/>
    <m/>
    <n v="1"/>
    <n v="2"/>
    <m/>
    <s v=""/>
    <s v=""/>
    <s v=""/>
    <s v=""/>
    <s v=""/>
    <s v=""/>
    <s v=""/>
    <s v=""/>
    <s v=""/>
    <s v=""/>
    <s v=""/>
    <s v=""/>
    <m/>
  </r>
  <r>
    <n v="1439"/>
    <x v="4"/>
    <x v="5"/>
    <n v="1"/>
    <x v="0"/>
    <x v="8"/>
    <s v="タテハチョウ科"/>
    <m/>
    <m/>
    <n v="2"/>
    <m/>
    <n v="1"/>
    <n v="3"/>
    <m/>
    <s v=""/>
    <s v=""/>
    <s v=""/>
    <s v=""/>
    <s v=""/>
    <s v=""/>
    <s v=""/>
    <s v=""/>
    <s v=""/>
    <s v=""/>
    <s v=""/>
    <s v=""/>
    <m/>
  </r>
  <r>
    <n v="1440"/>
    <x v="4"/>
    <x v="5"/>
    <n v="6"/>
    <x v="2"/>
    <x v="17"/>
    <s v="シロチョウ科"/>
    <n v="17"/>
    <n v="1"/>
    <m/>
    <m/>
    <m/>
    <n v="18"/>
    <m/>
    <s v=""/>
    <s v=""/>
    <s v=""/>
    <s v=""/>
    <s v=""/>
    <s v=""/>
    <s v=""/>
    <s v=""/>
    <s v=""/>
    <s v=""/>
    <s v=""/>
    <s v=""/>
    <m/>
  </r>
  <r>
    <n v="1441"/>
    <x v="4"/>
    <x v="5"/>
    <n v="6"/>
    <x v="2"/>
    <x v="36"/>
    <s v="シロチョウ科"/>
    <n v="2"/>
    <n v="1"/>
    <m/>
    <m/>
    <m/>
    <n v="3"/>
    <m/>
    <s v=""/>
    <s v=""/>
    <s v=""/>
    <s v=""/>
    <s v=""/>
    <s v=""/>
    <s v=""/>
    <s v=""/>
    <s v=""/>
    <s v=""/>
    <s v=""/>
    <s v=""/>
    <m/>
  </r>
  <r>
    <n v="1442"/>
    <x v="4"/>
    <x v="5"/>
    <n v="6"/>
    <x v="2"/>
    <x v="14"/>
    <s v="シジミチョウ科"/>
    <n v="32"/>
    <n v="13"/>
    <n v="18"/>
    <m/>
    <m/>
    <n v="63"/>
    <m/>
    <s v=""/>
    <s v=""/>
    <s v=""/>
    <s v=""/>
    <s v=""/>
    <s v=""/>
    <s v=""/>
    <s v=""/>
    <s v=""/>
    <s v=""/>
    <s v=""/>
    <s v=""/>
    <m/>
  </r>
  <r>
    <n v="1443"/>
    <x v="4"/>
    <x v="5"/>
    <n v="6"/>
    <x v="2"/>
    <x v="18"/>
    <s v="シジミチョウ科"/>
    <n v="1"/>
    <m/>
    <m/>
    <m/>
    <m/>
    <n v="1"/>
    <m/>
    <s v=""/>
    <s v=""/>
    <s v=""/>
    <s v=""/>
    <s v=""/>
    <s v=""/>
    <s v=""/>
    <s v=""/>
    <s v=""/>
    <s v=""/>
    <s v=""/>
    <s v=""/>
    <m/>
  </r>
  <r>
    <n v="1444"/>
    <x v="4"/>
    <x v="5"/>
    <n v="6"/>
    <x v="2"/>
    <x v="24"/>
    <s v="シジミチョウ科"/>
    <n v="1"/>
    <m/>
    <n v="1"/>
    <m/>
    <m/>
    <n v="2"/>
    <m/>
    <s v=""/>
    <s v=""/>
    <s v=""/>
    <s v=""/>
    <s v=""/>
    <s v=""/>
    <s v=""/>
    <s v=""/>
    <s v=""/>
    <s v=""/>
    <s v=""/>
    <s v=""/>
    <m/>
  </r>
  <r>
    <n v="1445"/>
    <x v="4"/>
    <x v="5"/>
    <n v="6"/>
    <x v="2"/>
    <x v="30"/>
    <s v="タテハチョウ科"/>
    <n v="16"/>
    <n v="8"/>
    <n v="4"/>
    <m/>
    <m/>
    <n v="28"/>
    <m/>
    <s v=""/>
    <s v=""/>
    <s v=""/>
    <s v=""/>
    <s v=""/>
    <s v=""/>
    <s v=""/>
    <s v=""/>
    <s v=""/>
    <s v=""/>
    <s v=""/>
    <s v=""/>
    <m/>
  </r>
  <r>
    <n v="1446"/>
    <x v="4"/>
    <x v="5"/>
    <n v="6"/>
    <x v="2"/>
    <x v="37"/>
    <s v="セセリチョウ科"/>
    <n v="1"/>
    <m/>
    <m/>
    <m/>
    <m/>
    <n v="1"/>
    <m/>
    <s v=""/>
    <s v=""/>
    <s v=""/>
    <s v=""/>
    <s v="D"/>
    <s v="一般保護生物"/>
    <s v="NT"/>
    <s v="準絶滅危惧"/>
    <s v="NT"/>
    <s v="準絶滅危惧"/>
    <s v="NT"/>
    <s v="準絶滅危惧"/>
    <m/>
  </r>
  <r>
    <n v="1447"/>
    <x v="4"/>
    <x v="5"/>
    <n v="6"/>
    <x v="2"/>
    <x v="15"/>
    <s v="セセリチョウ科"/>
    <n v="1"/>
    <m/>
    <m/>
    <m/>
    <m/>
    <n v="1"/>
    <m/>
    <s v=""/>
    <s v=""/>
    <s v="C"/>
    <s v="要保護生物"/>
    <s v="C"/>
    <s v="要保護生物"/>
    <s v=""/>
    <s v=""/>
    <s v=""/>
    <s v=""/>
    <s v=""/>
    <s v=""/>
    <m/>
  </r>
  <r>
    <n v="1448"/>
    <x v="4"/>
    <x v="5"/>
    <n v="7"/>
    <x v="3"/>
    <x v="1"/>
    <s v="アゲハチョウ科"/>
    <m/>
    <n v="1"/>
    <m/>
    <m/>
    <m/>
    <n v="1"/>
    <m/>
    <s v=""/>
    <s v=""/>
    <s v=""/>
    <s v=""/>
    <s v=""/>
    <s v=""/>
    <s v=""/>
    <s v=""/>
    <s v=""/>
    <s v=""/>
    <s v=""/>
    <s v=""/>
    <m/>
  </r>
  <r>
    <n v="1449"/>
    <x v="4"/>
    <x v="5"/>
    <n v="7"/>
    <x v="3"/>
    <x v="35"/>
    <s v="シロチョウ科"/>
    <n v="1"/>
    <n v="1"/>
    <m/>
    <m/>
    <m/>
    <n v="2"/>
    <m/>
    <s v=""/>
    <s v=""/>
    <s v=""/>
    <s v=""/>
    <s v=""/>
    <s v=""/>
    <s v=""/>
    <s v=""/>
    <s v=""/>
    <s v=""/>
    <s v=""/>
    <s v=""/>
    <m/>
  </r>
  <r>
    <n v="1450"/>
    <x v="4"/>
    <x v="5"/>
    <n v="7"/>
    <x v="3"/>
    <x v="17"/>
    <s v="シロチョウ科"/>
    <n v="1"/>
    <n v="4"/>
    <m/>
    <m/>
    <m/>
    <n v="5"/>
    <m/>
    <s v=""/>
    <s v=""/>
    <s v=""/>
    <s v=""/>
    <s v=""/>
    <s v=""/>
    <s v=""/>
    <s v=""/>
    <s v=""/>
    <s v=""/>
    <s v=""/>
    <s v=""/>
    <m/>
  </r>
  <r>
    <n v="1451"/>
    <x v="4"/>
    <x v="5"/>
    <n v="7"/>
    <x v="3"/>
    <x v="5"/>
    <s v="シロチョウ科"/>
    <m/>
    <n v="1"/>
    <m/>
    <m/>
    <m/>
    <n v="1"/>
    <m/>
    <s v=""/>
    <s v=""/>
    <s v=""/>
    <s v=""/>
    <s v=""/>
    <s v=""/>
    <s v=""/>
    <s v=""/>
    <s v=""/>
    <s v=""/>
    <s v=""/>
    <s v=""/>
    <m/>
  </r>
  <r>
    <n v="1452"/>
    <x v="4"/>
    <x v="5"/>
    <n v="7"/>
    <x v="3"/>
    <x v="14"/>
    <s v="シジミチョウ科"/>
    <n v="3"/>
    <n v="15"/>
    <m/>
    <m/>
    <m/>
    <n v="18"/>
    <m/>
    <s v=""/>
    <s v=""/>
    <s v=""/>
    <s v=""/>
    <s v=""/>
    <s v=""/>
    <s v=""/>
    <s v=""/>
    <s v=""/>
    <s v=""/>
    <s v=""/>
    <s v=""/>
    <m/>
  </r>
  <r>
    <n v="1453"/>
    <x v="4"/>
    <x v="5"/>
    <n v="7"/>
    <x v="3"/>
    <x v="18"/>
    <s v="シジミチョウ科"/>
    <m/>
    <n v="2"/>
    <m/>
    <m/>
    <m/>
    <n v="2"/>
    <m/>
    <s v=""/>
    <s v=""/>
    <s v=""/>
    <s v=""/>
    <s v=""/>
    <s v=""/>
    <s v=""/>
    <s v=""/>
    <s v=""/>
    <s v=""/>
    <s v=""/>
    <s v=""/>
    <m/>
  </r>
  <r>
    <n v="1454"/>
    <x v="4"/>
    <x v="5"/>
    <n v="7"/>
    <x v="3"/>
    <x v="24"/>
    <s v="シジミチョウ科"/>
    <n v="1"/>
    <m/>
    <m/>
    <m/>
    <m/>
    <n v="1"/>
    <m/>
    <s v=""/>
    <s v=""/>
    <s v=""/>
    <s v=""/>
    <s v=""/>
    <s v=""/>
    <s v=""/>
    <s v=""/>
    <s v=""/>
    <s v=""/>
    <s v=""/>
    <s v=""/>
    <m/>
  </r>
  <r>
    <n v="1455"/>
    <x v="4"/>
    <x v="5"/>
    <n v="7"/>
    <x v="3"/>
    <x v="30"/>
    <s v="タテハチョウ科"/>
    <m/>
    <n v="4"/>
    <m/>
    <m/>
    <m/>
    <n v="4"/>
    <m/>
    <s v=""/>
    <s v=""/>
    <s v=""/>
    <s v=""/>
    <s v=""/>
    <s v=""/>
    <s v=""/>
    <s v=""/>
    <s v=""/>
    <s v=""/>
    <s v=""/>
    <s v=""/>
    <m/>
  </r>
  <r>
    <n v="1456"/>
    <x v="4"/>
    <x v="5"/>
    <n v="7"/>
    <x v="3"/>
    <x v="37"/>
    <s v="セセリチョウ科"/>
    <m/>
    <n v="1"/>
    <m/>
    <m/>
    <m/>
    <n v="1"/>
    <m/>
    <s v=""/>
    <s v=""/>
    <s v=""/>
    <s v=""/>
    <s v="D"/>
    <s v="一般保護生物"/>
    <s v="NT"/>
    <s v="準絶滅危惧"/>
    <s v="NT"/>
    <s v="準絶滅危惧"/>
    <s v="NT"/>
    <s v="準絶滅危惧"/>
    <m/>
  </r>
  <r>
    <n v="1457"/>
    <x v="4"/>
    <x v="6"/>
    <n v="1"/>
    <x v="0"/>
    <x v="0"/>
    <s v="アゲハチョウ科"/>
    <n v="1"/>
    <m/>
    <m/>
    <m/>
    <n v="1"/>
    <n v="2"/>
    <m/>
    <s v=""/>
    <s v=""/>
    <s v=""/>
    <s v=""/>
    <s v=""/>
    <s v=""/>
    <s v=""/>
    <s v=""/>
    <s v=""/>
    <s v=""/>
    <s v=""/>
    <s v=""/>
    <m/>
  </r>
  <r>
    <n v="1458"/>
    <x v="4"/>
    <x v="6"/>
    <n v="1"/>
    <x v="0"/>
    <x v="1"/>
    <s v="アゲハチョウ科"/>
    <m/>
    <m/>
    <n v="1"/>
    <m/>
    <n v="2"/>
    <n v="3"/>
    <m/>
    <s v=""/>
    <s v=""/>
    <s v=""/>
    <s v=""/>
    <s v=""/>
    <s v=""/>
    <s v=""/>
    <s v=""/>
    <s v=""/>
    <s v=""/>
    <s v=""/>
    <s v=""/>
    <m/>
  </r>
  <r>
    <n v="1459"/>
    <x v="4"/>
    <x v="6"/>
    <n v="1"/>
    <x v="0"/>
    <x v="12"/>
    <s v="アゲハチョウ科"/>
    <n v="1"/>
    <m/>
    <m/>
    <n v="2"/>
    <n v="1"/>
    <n v="4"/>
    <m/>
    <s v=""/>
    <s v=""/>
    <s v=""/>
    <s v=""/>
    <s v=""/>
    <s v=""/>
    <s v=""/>
    <s v=""/>
    <s v=""/>
    <s v=""/>
    <s v=""/>
    <s v=""/>
    <m/>
  </r>
  <r>
    <n v="1460"/>
    <x v="4"/>
    <x v="6"/>
    <n v="1"/>
    <x v="0"/>
    <x v="6"/>
    <s v="アゲハチョウ科"/>
    <n v="1"/>
    <m/>
    <n v="1"/>
    <m/>
    <n v="1"/>
    <n v="3"/>
    <m/>
    <s v=""/>
    <s v=""/>
    <s v=""/>
    <s v=""/>
    <s v=""/>
    <s v=""/>
    <s v=""/>
    <s v=""/>
    <s v=""/>
    <s v=""/>
    <s v=""/>
    <s v=""/>
    <m/>
  </r>
  <r>
    <n v="1461"/>
    <x v="4"/>
    <x v="6"/>
    <n v="1"/>
    <x v="0"/>
    <x v="20"/>
    <s v="アゲハチョウ科"/>
    <m/>
    <m/>
    <m/>
    <n v="1"/>
    <m/>
    <n v="1"/>
    <m/>
    <s v=""/>
    <s v=""/>
    <s v=""/>
    <s v=""/>
    <s v=""/>
    <s v=""/>
    <s v=""/>
    <s v=""/>
    <s v=""/>
    <s v=""/>
    <s v=""/>
    <s v=""/>
    <m/>
  </r>
  <r>
    <n v="1462"/>
    <x v="4"/>
    <x v="6"/>
    <n v="1"/>
    <x v="0"/>
    <x v="17"/>
    <s v="シロチョウ科"/>
    <n v="5"/>
    <m/>
    <n v="1"/>
    <m/>
    <n v="6"/>
    <n v="12"/>
    <m/>
    <s v=""/>
    <s v=""/>
    <s v=""/>
    <s v=""/>
    <s v=""/>
    <s v=""/>
    <s v=""/>
    <s v=""/>
    <s v=""/>
    <s v=""/>
    <s v=""/>
    <s v=""/>
    <m/>
  </r>
  <r>
    <n v="1463"/>
    <x v="4"/>
    <x v="6"/>
    <n v="1"/>
    <x v="0"/>
    <x v="5"/>
    <s v="シロチョウ科"/>
    <n v="2"/>
    <m/>
    <m/>
    <n v="1"/>
    <n v="2"/>
    <n v="5"/>
    <m/>
    <s v=""/>
    <s v=""/>
    <s v=""/>
    <s v=""/>
    <s v=""/>
    <s v=""/>
    <s v=""/>
    <s v=""/>
    <s v=""/>
    <s v=""/>
    <s v=""/>
    <s v=""/>
    <m/>
  </r>
  <r>
    <n v="1464"/>
    <x v="4"/>
    <x v="6"/>
    <n v="1"/>
    <x v="0"/>
    <x v="4"/>
    <s v="シジミチョウ科"/>
    <m/>
    <m/>
    <m/>
    <n v="1"/>
    <m/>
    <n v="1"/>
    <m/>
    <s v=""/>
    <s v=""/>
    <s v=""/>
    <s v=""/>
    <s v=""/>
    <s v=""/>
    <s v=""/>
    <s v=""/>
    <s v=""/>
    <s v=""/>
    <s v=""/>
    <s v=""/>
    <m/>
  </r>
  <r>
    <n v="1465"/>
    <x v="4"/>
    <x v="6"/>
    <n v="1"/>
    <x v="0"/>
    <x v="51"/>
    <s v="シジミチョウ科"/>
    <n v="3"/>
    <m/>
    <m/>
    <m/>
    <n v="1"/>
    <n v="4"/>
    <m/>
    <s v=""/>
    <s v=""/>
    <s v="C"/>
    <s v="要保護生物"/>
    <s v="C"/>
    <s v="要保護生物"/>
    <s v=""/>
    <s v=""/>
    <s v=""/>
    <s v=""/>
    <s v=""/>
    <s v=""/>
    <m/>
  </r>
  <r>
    <n v="1466"/>
    <x v="4"/>
    <x v="6"/>
    <n v="1"/>
    <x v="0"/>
    <x v="18"/>
    <s v="シジミチョウ科"/>
    <n v="1"/>
    <m/>
    <m/>
    <m/>
    <m/>
    <n v="1"/>
    <m/>
    <s v=""/>
    <s v=""/>
    <s v=""/>
    <s v=""/>
    <s v=""/>
    <s v=""/>
    <s v=""/>
    <s v=""/>
    <s v=""/>
    <s v=""/>
    <s v=""/>
    <s v=""/>
    <m/>
  </r>
  <r>
    <n v="1467"/>
    <x v="4"/>
    <x v="6"/>
    <n v="1"/>
    <x v="0"/>
    <x v="28"/>
    <s v="シジミチョウ科"/>
    <n v="8"/>
    <m/>
    <n v="1"/>
    <m/>
    <n v="1"/>
    <n v="10"/>
    <m/>
    <s v=""/>
    <s v=""/>
    <s v=""/>
    <s v=""/>
    <s v=""/>
    <s v=""/>
    <s v=""/>
    <s v=""/>
    <s v=""/>
    <s v=""/>
    <s v=""/>
    <s v=""/>
    <m/>
  </r>
  <r>
    <n v="1468"/>
    <x v="4"/>
    <x v="6"/>
    <n v="1"/>
    <x v="0"/>
    <x v="25"/>
    <s v="タテハチョウ科"/>
    <m/>
    <m/>
    <n v="1"/>
    <n v="2"/>
    <n v="1"/>
    <n v="4"/>
    <m/>
    <s v=""/>
    <s v=""/>
    <s v=""/>
    <s v=""/>
    <s v=""/>
    <s v=""/>
    <s v=""/>
    <s v=""/>
    <s v=""/>
    <s v=""/>
    <s v=""/>
    <s v=""/>
    <m/>
  </r>
  <r>
    <n v="1469"/>
    <x v="4"/>
    <x v="6"/>
    <n v="1"/>
    <x v="0"/>
    <x v="8"/>
    <s v="タテハチョウ科"/>
    <n v="4"/>
    <m/>
    <n v="1"/>
    <n v="1"/>
    <n v="4"/>
    <n v="10"/>
    <m/>
    <s v=""/>
    <s v=""/>
    <s v=""/>
    <s v=""/>
    <s v=""/>
    <s v=""/>
    <s v=""/>
    <s v=""/>
    <s v=""/>
    <s v=""/>
    <s v=""/>
    <s v=""/>
    <m/>
  </r>
  <r>
    <n v="1470"/>
    <x v="4"/>
    <x v="6"/>
    <n v="1"/>
    <x v="0"/>
    <x v="3"/>
    <s v="タテハチョウ科"/>
    <n v="3"/>
    <m/>
    <n v="2"/>
    <m/>
    <m/>
    <n v="5"/>
    <m/>
    <s v=""/>
    <s v=""/>
    <s v=""/>
    <s v=""/>
    <s v=""/>
    <s v=""/>
    <s v=""/>
    <s v=""/>
    <s v=""/>
    <s v=""/>
    <s v=""/>
    <s v=""/>
    <m/>
  </r>
  <r>
    <n v="1471"/>
    <x v="4"/>
    <x v="6"/>
    <n v="1"/>
    <x v="0"/>
    <x v="38"/>
    <s v="タテハチョウ科"/>
    <n v="5"/>
    <m/>
    <n v="3"/>
    <n v="2"/>
    <n v="5"/>
    <n v="15"/>
    <m/>
    <s v="重点対策外来種"/>
    <s v="特定外来生物"/>
    <s v=""/>
    <s v=""/>
    <s v=""/>
    <s v=""/>
    <s v=""/>
    <s v=""/>
    <s v=""/>
    <s v=""/>
    <s v=""/>
    <s v=""/>
    <m/>
  </r>
  <r>
    <n v="1472"/>
    <x v="4"/>
    <x v="6"/>
    <n v="1"/>
    <x v="0"/>
    <x v="30"/>
    <s v="タテハチョウ科"/>
    <m/>
    <m/>
    <n v="1"/>
    <n v="1"/>
    <n v="4"/>
    <n v="6"/>
    <m/>
    <s v=""/>
    <s v=""/>
    <s v=""/>
    <s v=""/>
    <s v=""/>
    <s v=""/>
    <s v=""/>
    <s v=""/>
    <s v=""/>
    <s v=""/>
    <s v=""/>
    <s v=""/>
    <m/>
  </r>
  <r>
    <n v="1473"/>
    <x v="4"/>
    <x v="6"/>
    <n v="1"/>
    <x v="0"/>
    <x v="22"/>
    <s v="タテハチョウ科"/>
    <n v="2"/>
    <n v="1"/>
    <n v="4"/>
    <n v="1"/>
    <m/>
    <n v="8"/>
    <m/>
    <s v=""/>
    <s v=""/>
    <s v=""/>
    <s v=""/>
    <s v=""/>
    <s v=""/>
    <s v=""/>
    <s v=""/>
    <s v=""/>
    <s v=""/>
    <s v=""/>
    <s v=""/>
    <m/>
  </r>
  <r>
    <n v="1474"/>
    <x v="4"/>
    <x v="6"/>
    <n v="1"/>
    <x v="0"/>
    <x v="27"/>
    <s v="タテハチョウ科"/>
    <n v="1"/>
    <m/>
    <m/>
    <m/>
    <m/>
    <n v="1"/>
    <m/>
    <s v=""/>
    <s v=""/>
    <s v=""/>
    <s v=""/>
    <s v=""/>
    <s v=""/>
    <s v=""/>
    <s v=""/>
    <s v=""/>
    <s v=""/>
    <s v=""/>
    <s v=""/>
    <m/>
  </r>
  <r>
    <n v="1475"/>
    <x v="4"/>
    <x v="6"/>
    <n v="1"/>
    <x v="0"/>
    <x v="13"/>
    <s v="タテハチョウ科"/>
    <m/>
    <m/>
    <m/>
    <n v="1"/>
    <m/>
    <n v="1"/>
    <m/>
    <s v=""/>
    <s v=""/>
    <s v=""/>
    <s v=""/>
    <s v=""/>
    <s v=""/>
    <s v=""/>
    <s v=""/>
    <s v=""/>
    <s v=""/>
    <s v=""/>
    <s v=""/>
    <m/>
  </r>
  <r>
    <n v="1476"/>
    <x v="4"/>
    <x v="6"/>
    <n v="1"/>
    <x v="0"/>
    <x v="9"/>
    <s v="タテハチョウ科"/>
    <n v="56"/>
    <m/>
    <n v="2"/>
    <n v="5"/>
    <n v="13"/>
    <n v="76"/>
    <m/>
    <s v=""/>
    <s v=""/>
    <s v=""/>
    <s v=""/>
    <s v=""/>
    <s v=""/>
    <s v=""/>
    <s v=""/>
    <s v=""/>
    <s v=""/>
    <s v=""/>
    <s v=""/>
    <m/>
  </r>
  <r>
    <n v="1477"/>
    <x v="4"/>
    <x v="6"/>
    <n v="1"/>
    <x v="0"/>
    <x v="11"/>
    <s v="セセリチョウ科"/>
    <n v="1"/>
    <m/>
    <m/>
    <m/>
    <m/>
    <n v="1"/>
    <m/>
    <s v=""/>
    <s v=""/>
    <s v=""/>
    <s v=""/>
    <s v=""/>
    <s v=""/>
    <s v=""/>
    <s v=""/>
    <s v=""/>
    <s v=""/>
    <s v=""/>
    <s v=""/>
    <m/>
  </r>
  <r>
    <n v="1478"/>
    <x v="4"/>
    <x v="6"/>
    <n v="1"/>
    <x v="0"/>
    <x v="7"/>
    <s v="セセリチョウ科"/>
    <n v="1"/>
    <m/>
    <m/>
    <m/>
    <m/>
    <n v="1"/>
    <m/>
    <s v=""/>
    <s v=""/>
    <s v=""/>
    <s v=""/>
    <s v=""/>
    <s v=""/>
    <s v=""/>
    <s v=""/>
    <s v=""/>
    <s v=""/>
    <s v=""/>
    <s v=""/>
    <m/>
  </r>
  <r>
    <n v="1479"/>
    <x v="4"/>
    <x v="6"/>
    <n v="6"/>
    <x v="2"/>
    <x v="1"/>
    <s v="アゲハチョウ科"/>
    <n v="1"/>
    <n v="1"/>
    <n v="1"/>
    <m/>
    <m/>
    <n v="3"/>
    <m/>
    <s v=""/>
    <s v=""/>
    <s v=""/>
    <s v=""/>
    <s v=""/>
    <s v=""/>
    <s v=""/>
    <s v=""/>
    <s v=""/>
    <s v=""/>
    <s v=""/>
    <s v=""/>
    <m/>
  </r>
  <r>
    <n v="1480"/>
    <x v="4"/>
    <x v="6"/>
    <n v="6"/>
    <x v="2"/>
    <x v="12"/>
    <s v="アゲハチョウ科"/>
    <n v="2"/>
    <m/>
    <n v="1"/>
    <m/>
    <m/>
    <n v="3"/>
    <m/>
    <s v=""/>
    <s v=""/>
    <s v=""/>
    <s v=""/>
    <s v=""/>
    <s v=""/>
    <s v=""/>
    <s v=""/>
    <s v=""/>
    <s v=""/>
    <s v=""/>
    <s v=""/>
    <m/>
  </r>
  <r>
    <n v="1481"/>
    <x v="4"/>
    <x v="6"/>
    <n v="6"/>
    <x v="2"/>
    <x v="6"/>
    <s v="アゲハチョウ科"/>
    <n v="1"/>
    <m/>
    <n v="1"/>
    <m/>
    <m/>
    <n v="2"/>
    <m/>
    <s v=""/>
    <s v=""/>
    <s v=""/>
    <s v=""/>
    <s v=""/>
    <s v=""/>
    <s v=""/>
    <s v=""/>
    <s v=""/>
    <s v=""/>
    <s v=""/>
    <s v=""/>
    <m/>
  </r>
  <r>
    <n v="1482"/>
    <x v="4"/>
    <x v="6"/>
    <n v="6"/>
    <x v="2"/>
    <x v="10"/>
    <s v="アゲハチョウ科"/>
    <m/>
    <m/>
    <n v="1"/>
    <m/>
    <m/>
    <n v="1"/>
    <m/>
    <s v=""/>
    <s v=""/>
    <s v=""/>
    <s v=""/>
    <s v=""/>
    <s v=""/>
    <s v=""/>
    <s v=""/>
    <s v=""/>
    <s v=""/>
    <s v=""/>
    <s v=""/>
    <m/>
  </r>
  <r>
    <n v="1483"/>
    <x v="4"/>
    <x v="6"/>
    <n v="6"/>
    <x v="2"/>
    <x v="17"/>
    <s v="シロチョウ科"/>
    <n v="6"/>
    <n v="11"/>
    <n v="7"/>
    <m/>
    <m/>
    <n v="24"/>
    <m/>
    <s v=""/>
    <s v=""/>
    <s v=""/>
    <s v=""/>
    <s v=""/>
    <s v=""/>
    <s v=""/>
    <s v=""/>
    <s v=""/>
    <s v=""/>
    <s v=""/>
    <s v=""/>
    <m/>
  </r>
  <r>
    <n v="1484"/>
    <x v="4"/>
    <x v="6"/>
    <n v="6"/>
    <x v="2"/>
    <x v="36"/>
    <s v="シロチョウ科"/>
    <n v="9"/>
    <n v="4"/>
    <n v="1"/>
    <m/>
    <m/>
    <n v="14"/>
    <m/>
    <s v=""/>
    <s v=""/>
    <s v=""/>
    <s v=""/>
    <s v=""/>
    <s v=""/>
    <s v=""/>
    <s v=""/>
    <s v=""/>
    <s v=""/>
    <s v=""/>
    <s v=""/>
    <m/>
  </r>
  <r>
    <n v="1485"/>
    <x v="4"/>
    <x v="6"/>
    <n v="6"/>
    <x v="2"/>
    <x v="14"/>
    <s v="シジミチョウ科"/>
    <n v="5"/>
    <m/>
    <m/>
    <m/>
    <m/>
    <n v="5"/>
    <m/>
    <s v=""/>
    <s v=""/>
    <s v=""/>
    <s v=""/>
    <s v=""/>
    <s v=""/>
    <s v=""/>
    <s v=""/>
    <s v=""/>
    <s v=""/>
    <s v=""/>
    <s v=""/>
    <m/>
  </r>
  <r>
    <n v="1486"/>
    <x v="4"/>
    <x v="6"/>
    <n v="6"/>
    <x v="2"/>
    <x v="18"/>
    <s v="シジミチョウ科"/>
    <n v="1"/>
    <m/>
    <m/>
    <m/>
    <m/>
    <n v="1"/>
    <m/>
    <s v=""/>
    <s v=""/>
    <s v=""/>
    <s v=""/>
    <s v=""/>
    <s v=""/>
    <s v=""/>
    <s v=""/>
    <s v=""/>
    <s v=""/>
    <s v=""/>
    <s v=""/>
    <m/>
  </r>
  <r>
    <n v="1487"/>
    <x v="4"/>
    <x v="6"/>
    <n v="6"/>
    <x v="2"/>
    <x v="25"/>
    <s v="タテハチョウ科"/>
    <m/>
    <n v="3"/>
    <n v="9"/>
    <m/>
    <m/>
    <n v="12"/>
    <m/>
    <s v=""/>
    <s v=""/>
    <s v=""/>
    <s v=""/>
    <s v=""/>
    <s v=""/>
    <s v=""/>
    <s v=""/>
    <s v=""/>
    <s v=""/>
    <s v=""/>
    <s v=""/>
    <m/>
  </r>
  <r>
    <n v="1488"/>
    <x v="4"/>
    <x v="6"/>
    <n v="6"/>
    <x v="2"/>
    <x v="8"/>
    <s v="タテハチョウ科"/>
    <m/>
    <m/>
    <n v="2"/>
    <m/>
    <m/>
    <n v="2"/>
    <m/>
    <s v=""/>
    <s v=""/>
    <s v=""/>
    <s v=""/>
    <s v=""/>
    <s v=""/>
    <s v=""/>
    <s v=""/>
    <s v=""/>
    <s v=""/>
    <s v=""/>
    <s v=""/>
    <m/>
  </r>
  <r>
    <n v="1489"/>
    <x v="4"/>
    <x v="6"/>
    <n v="6"/>
    <x v="2"/>
    <x v="38"/>
    <s v="タテハチョウ科"/>
    <n v="4"/>
    <n v="1"/>
    <n v="4"/>
    <m/>
    <m/>
    <n v="9"/>
    <m/>
    <s v="重点対策外来種"/>
    <s v="特定外来生物"/>
    <s v=""/>
    <s v=""/>
    <s v=""/>
    <s v=""/>
    <s v=""/>
    <s v=""/>
    <s v=""/>
    <s v=""/>
    <s v=""/>
    <s v=""/>
    <m/>
  </r>
  <r>
    <n v="1490"/>
    <x v="4"/>
    <x v="6"/>
    <n v="6"/>
    <x v="2"/>
    <x v="30"/>
    <s v="タテハチョウ科"/>
    <n v="5"/>
    <n v="2"/>
    <n v="5"/>
    <m/>
    <m/>
    <n v="12"/>
    <m/>
    <s v=""/>
    <s v=""/>
    <s v=""/>
    <s v=""/>
    <s v=""/>
    <s v=""/>
    <s v=""/>
    <s v=""/>
    <s v=""/>
    <s v=""/>
    <s v=""/>
    <s v=""/>
    <m/>
  </r>
  <r>
    <n v="1491"/>
    <x v="4"/>
    <x v="6"/>
    <n v="6"/>
    <x v="2"/>
    <x v="9"/>
    <s v="タテハチョウ科"/>
    <n v="2"/>
    <m/>
    <m/>
    <m/>
    <m/>
    <n v="2"/>
    <m/>
    <s v=""/>
    <s v=""/>
    <s v=""/>
    <s v=""/>
    <s v=""/>
    <s v=""/>
    <s v=""/>
    <s v=""/>
    <s v=""/>
    <s v=""/>
    <s v=""/>
    <s v=""/>
    <m/>
  </r>
  <r>
    <n v="1492"/>
    <x v="4"/>
    <x v="6"/>
    <n v="6"/>
    <x v="2"/>
    <x v="7"/>
    <s v="セセリチョウ科"/>
    <n v="1"/>
    <m/>
    <m/>
    <m/>
    <m/>
    <n v="1"/>
    <m/>
    <s v=""/>
    <s v=""/>
    <s v=""/>
    <s v=""/>
    <s v=""/>
    <s v=""/>
    <s v=""/>
    <s v=""/>
    <s v=""/>
    <s v=""/>
    <s v=""/>
    <s v=""/>
    <m/>
  </r>
  <r>
    <n v="1493"/>
    <x v="4"/>
    <x v="6"/>
    <n v="7"/>
    <x v="3"/>
    <x v="10"/>
    <s v="アゲハチョウ科"/>
    <n v="1"/>
    <m/>
    <m/>
    <m/>
    <m/>
    <n v="1"/>
    <m/>
    <s v=""/>
    <s v=""/>
    <s v=""/>
    <s v=""/>
    <s v=""/>
    <s v=""/>
    <s v=""/>
    <s v=""/>
    <s v=""/>
    <s v=""/>
    <s v=""/>
    <s v=""/>
    <m/>
  </r>
  <r>
    <n v="1494"/>
    <x v="4"/>
    <x v="6"/>
    <n v="7"/>
    <x v="3"/>
    <x v="17"/>
    <s v="シロチョウ科"/>
    <m/>
    <n v="1"/>
    <m/>
    <m/>
    <m/>
    <n v="1"/>
    <m/>
    <s v=""/>
    <s v=""/>
    <s v=""/>
    <s v=""/>
    <s v=""/>
    <s v=""/>
    <s v=""/>
    <s v=""/>
    <s v=""/>
    <s v=""/>
    <s v=""/>
    <s v=""/>
    <m/>
  </r>
  <r>
    <n v="1495"/>
    <x v="4"/>
    <x v="6"/>
    <n v="7"/>
    <x v="3"/>
    <x v="5"/>
    <s v="シロチョウ科"/>
    <n v="1"/>
    <n v="1"/>
    <m/>
    <m/>
    <m/>
    <n v="2"/>
    <m/>
    <s v=""/>
    <s v=""/>
    <s v=""/>
    <s v=""/>
    <s v=""/>
    <s v=""/>
    <s v=""/>
    <s v=""/>
    <s v=""/>
    <s v=""/>
    <s v=""/>
    <s v=""/>
    <m/>
  </r>
  <r>
    <n v="1496"/>
    <x v="4"/>
    <x v="6"/>
    <n v="7"/>
    <x v="3"/>
    <x v="36"/>
    <s v="シロチョウ科"/>
    <m/>
    <n v="1"/>
    <m/>
    <m/>
    <m/>
    <n v="1"/>
    <m/>
    <s v=""/>
    <s v=""/>
    <s v=""/>
    <s v=""/>
    <s v=""/>
    <s v=""/>
    <s v=""/>
    <s v=""/>
    <s v=""/>
    <s v=""/>
    <s v=""/>
    <s v=""/>
    <m/>
  </r>
  <r>
    <n v="1497"/>
    <x v="4"/>
    <x v="6"/>
    <n v="7"/>
    <x v="3"/>
    <x v="14"/>
    <s v="シジミチョウ科"/>
    <n v="1"/>
    <n v="1"/>
    <m/>
    <m/>
    <m/>
    <n v="2"/>
    <m/>
    <s v=""/>
    <s v=""/>
    <s v=""/>
    <s v=""/>
    <s v=""/>
    <s v=""/>
    <s v=""/>
    <s v=""/>
    <s v=""/>
    <s v=""/>
    <s v=""/>
    <s v=""/>
    <m/>
  </r>
  <r>
    <n v="1498"/>
    <x v="4"/>
    <x v="6"/>
    <n v="7"/>
    <x v="3"/>
    <x v="21"/>
    <s v="タテハチョウ科"/>
    <n v="1"/>
    <m/>
    <m/>
    <m/>
    <m/>
    <n v="1"/>
    <m/>
    <s v=""/>
    <s v=""/>
    <s v=""/>
    <s v=""/>
    <s v=""/>
    <s v=""/>
    <s v=""/>
    <s v=""/>
    <s v=""/>
    <s v=""/>
    <s v=""/>
    <s v=""/>
    <m/>
  </r>
  <r>
    <n v="1499"/>
    <x v="4"/>
    <x v="6"/>
    <n v="7"/>
    <x v="3"/>
    <x v="25"/>
    <s v="タテハチョウ科"/>
    <n v="1"/>
    <m/>
    <m/>
    <m/>
    <m/>
    <n v="1"/>
    <m/>
    <s v=""/>
    <s v=""/>
    <s v=""/>
    <s v=""/>
    <s v=""/>
    <s v=""/>
    <s v=""/>
    <s v=""/>
    <s v=""/>
    <s v=""/>
    <s v=""/>
    <s v=""/>
    <m/>
  </r>
  <r>
    <n v="1500"/>
    <x v="4"/>
    <x v="6"/>
    <n v="7"/>
    <x v="3"/>
    <x v="8"/>
    <s v="タテハチョウ科"/>
    <n v="1"/>
    <m/>
    <m/>
    <m/>
    <m/>
    <n v="1"/>
    <m/>
    <s v=""/>
    <s v=""/>
    <s v=""/>
    <s v=""/>
    <s v=""/>
    <s v=""/>
    <s v=""/>
    <s v=""/>
    <s v=""/>
    <s v=""/>
    <s v=""/>
    <s v=""/>
    <m/>
  </r>
  <r>
    <n v="1501"/>
    <x v="4"/>
    <x v="6"/>
    <n v="7"/>
    <x v="3"/>
    <x v="38"/>
    <s v="タテハチョウ科"/>
    <n v="6"/>
    <n v="2"/>
    <m/>
    <m/>
    <m/>
    <n v="8"/>
    <m/>
    <s v="重点対策外来種"/>
    <s v="特定外来生物"/>
    <s v=""/>
    <s v=""/>
    <s v=""/>
    <s v=""/>
    <s v=""/>
    <s v=""/>
    <s v=""/>
    <s v=""/>
    <s v=""/>
    <s v=""/>
    <m/>
  </r>
  <r>
    <n v="1502"/>
    <x v="4"/>
    <x v="6"/>
    <n v="7"/>
    <x v="3"/>
    <x v="30"/>
    <s v="タテハチョウ科"/>
    <n v="19"/>
    <n v="10"/>
    <m/>
    <m/>
    <m/>
    <n v="29"/>
    <m/>
    <s v=""/>
    <s v=""/>
    <s v=""/>
    <s v=""/>
    <s v=""/>
    <s v=""/>
    <s v=""/>
    <s v=""/>
    <s v=""/>
    <s v=""/>
    <s v=""/>
    <s v=""/>
    <m/>
  </r>
  <r>
    <n v="1503"/>
    <x v="4"/>
    <x v="6"/>
    <n v="7"/>
    <x v="3"/>
    <x v="27"/>
    <s v="タテハチョウ科"/>
    <n v="1"/>
    <m/>
    <m/>
    <m/>
    <m/>
    <n v="1"/>
    <m/>
    <s v=""/>
    <s v=""/>
    <s v=""/>
    <s v=""/>
    <s v=""/>
    <s v=""/>
    <s v=""/>
    <s v=""/>
    <s v=""/>
    <s v=""/>
    <s v=""/>
    <s v=""/>
    <m/>
  </r>
  <r>
    <n v="1504"/>
    <x v="4"/>
    <x v="6"/>
    <n v="7"/>
    <x v="3"/>
    <x v="9"/>
    <s v="タテハチョウ科"/>
    <n v="3"/>
    <n v="1"/>
    <m/>
    <m/>
    <m/>
    <n v="4"/>
    <m/>
    <s v=""/>
    <s v=""/>
    <s v=""/>
    <s v=""/>
    <s v=""/>
    <s v=""/>
    <s v=""/>
    <s v=""/>
    <s v=""/>
    <s v=""/>
    <s v=""/>
    <s v=""/>
    <m/>
  </r>
  <r>
    <n v="1505"/>
    <x v="4"/>
    <x v="6"/>
    <n v="7"/>
    <x v="3"/>
    <x v="11"/>
    <s v="セセリチョウ科"/>
    <n v="1"/>
    <m/>
    <m/>
    <m/>
    <m/>
    <n v="1"/>
    <m/>
    <s v=""/>
    <s v=""/>
    <s v=""/>
    <s v=""/>
    <s v=""/>
    <s v=""/>
    <s v=""/>
    <s v=""/>
    <s v=""/>
    <s v=""/>
    <s v=""/>
    <s v=""/>
    <m/>
  </r>
  <r>
    <n v="1506"/>
    <x v="4"/>
    <x v="7"/>
    <n v="1"/>
    <x v="0"/>
    <x v="0"/>
    <s v="アゲハチョウ科"/>
    <n v="1"/>
    <m/>
    <m/>
    <m/>
    <m/>
    <n v="1"/>
    <m/>
    <s v=""/>
    <s v=""/>
    <s v=""/>
    <s v=""/>
    <s v=""/>
    <s v=""/>
    <s v=""/>
    <s v=""/>
    <s v=""/>
    <s v=""/>
    <s v=""/>
    <s v=""/>
    <m/>
  </r>
  <r>
    <n v="1507"/>
    <x v="4"/>
    <x v="7"/>
    <n v="1"/>
    <x v="0"/>
    <x v="1"/>
    <s v="アゲハチョウ科"/>
    <n v="2"/>
    <m/>
    <n v="1"/>
    <n v="2"/>
    <n v="6"/>
    <n v="11"/>
    <m/>
    <s v=""/>
    <s v=""/>
    <s v=""/>
    <s v=""/>
    <s v=""/>
    <s v=""/>
    <s v=""/>
    <s v=""/>
    <s v=""/>
    <s v=""/>
    <s v=""/>
    <s v=""/>
    <m/>
  </r>
  <r>
    <n v="1508"/>
    <x v="4"/>
    <x v="7"/>
    <n v="1"/>
    <x v="0"/>
    <x v="17"/>
    <s v="シロチョウ科"/>
    <n v="1"/>
    <m/>
    <m/>
    <m/>
    <n v="6"/>
    <n v="7"/>
    <m/>
    <s v=""/>
    <s v=""/>
    <s v=""/>
    <s v=""/>
    <s v=""/>
    <s v=""/>
    <s v=""/>
    <s v=""/>
    <s v=""/>
    <s v=""/>
    <s v=""/>
    <s v=""/>
    <m/>
  </r>
  <r>
    <n v="1509"/>
    <x v="4"/>
    <x v="7"/>
    <n v="1"/>
    <x v="0"/>
    <x v="5"/>
    <s v="シロチョウ科"/>
    <m/>
    <m/>
    <m/>
    <n v="2"/>
    <m/>
    <n v="2"/>
    <m/>
    <s v=""/>
    <s v=""/>
    <s v=""/>
    <s v=""/>
    <s v=""/>
    <s v=""/>
    <s v=""/>
    <s v=""/>
    <s v=""/>
    <s v=""/>
    <s v=""/>
    <s v=""/>
    <m/>
  </r>
  <r>
    <n v="1510"/>
    <x v="4"/>
    <x v="7"/>
    <n v="1"/>
    <x v="0"/>
    <x v="4"/>
    <s v="シジミチョウ科"/>
    <m/>
    <m/>
    <n v="3"/>
    <n v="1"/>
    <n v="1"/>
    <n v="5"/>
    <m/>
    <s v=""/>
    <s v=""/>
    <s v=""/>
    <s v=""/>
    <s v=""/>
    <s v=""/>
    <s v=""/>
    <s v=""/>
    <s v=""/>
    <s v=""/>
    <s v=""/>
    <s v=""/>
    <m/>
  </r>
  <r>
    <n v="1511"/>
    <x v="4"/>
    <x v="7"/>
    <n v="1"/>
    <x v="0"/>
    <x v="16"/>
    <s v="シジミチョウ科"/>
    <n v="2"/>
    <m/>
    <m/>
    <m/>
    <m/>
    <n v="2"/>
    <m/>
    <s v=""/>
    <s v=""/>
    <s v=""/>
    <s v=""/>
    <s v=""/>
    <s v=""/>
    <s v=""/>
    <s v=""/>
    <s v=""/>
    <s v=""/>
    <s v=""/>
    <s v=""/>
    <m/>
  </r>
  <r>
    <n v="1512"/>
    <x v="4"/>
    <x v="7"/>
    <n v="1"/>
    <x v="0"/>
    <x v="51"/>
    <s v="シジミチョウ科"/>
    <n v="1"/>
    <m/>
    <m/>
    <m/>
    <m/>
    <n v="1"/>
    <m/>
    <s v=""/>
    <s v=""/>
    <s v="C"/>
    <s v="要保護生物"/>
    <s v="C"/>
    <s v="要保護生物"/>
    <s v=""/>
    <s v=""/>
    <s v=""/>
    <s v=""/>
    <s v=""/>
    <s v=""/>
    <m/>
  </r>
  <r>
    <n v="1513"/>
    <x v="4"/>
    <x v="7"/>
    <n v="1"/>
    <x v="0"/>
    <x v="50"/>
    <s v="シジミチョウ科"/>
    <n v="2"/>
    <m/>
    <m/>
    <m/>
    <m/>
    <n v="2"/>
    <m/>
    <s v=""/>
    <s v=""/>
    <s v="C"/>
    <s v="要保護生物"/>
    <s v="C"/>
    <s v="要保護生物"/>
    <s v=""/>
    <s v=""/>
    <s v=""/>
    <s v=""/>
    <s v=""/>
    <s v=""/>
    <m/>
  </r>
  <r>
    <n v="1514"/>
    <x v="4"/>
    <x v="7"/>
    <n v="1"/>
    <x v="0"/>
    <x v="40"/>
    <s v="シジミチョウ科"/>
    <m/>
    <m/>
    <m/>
    <n v="1"/>
    <m/>
    <n v="1"/>
    <m/>
    <s v=""/>
    <s v=""/>
    <s v="C"/>
    <s v="要保護生物"/>
    <s v="C"/>
    <s v="要保護生物"/>
    <s v=""/>
    <s v=""/>
    <s v=""/>
    <s v=""/>
    <s v=""/>
    <s v=""/>
    <m/>
  </r>
  <r>
    <n v="1515"/>
    <x v="4"/>
    <x v="7"/>
    <n v="1"/>
    <x v="0"/>
    <x v="18"/>
    <s v="シジミチョウ科"/>
    <m/>
    <m/>
    <m/>
    <n v="1"/>
    <m/>
    <n v="1"/>
    <m/>
    <s v=""/>
    <s v=""/>
    <s v=""/>
    <s v=""/>
    <s v=""/>
    <s v=""/>
    <s v=""/>
    <s v=""/>
    <s v=""/>
    <s v=""/>
    <s v=""/>
    <s v=""/>
    <m/>
  </r>
  <r>
    <n v="1516"/>
    <x v="4"/>
    <x v="7"/>
    <n v="1"/>
    <x v="0"/>
    <x v="24"/>
    <s v="シジミチョウ科"/>
    <m/>
    <m/>
    <m/>
    <n v="1"/>
    <m/>
    <n v="1"/>
    <m/>
    <s v=""/>
    <s v=""/>
    <s v=""/>
    <s v=""/>
    <s v=""/>
    <s v=""/>
    <s v=""/>
    <s v=""/>
    <s v=""/>
    <s v=""/>
    <s v=""/>
    <s v=""/>
    <m/>
  </r>
  <r>
    <n v="1517"/>
    <x v="4"/>
    <x v="7"/>
    <n v="1"/>
    <x v="0"/>
    <x v="28"/>
    <s v="シジミチョウ科"/>
    <n v="6"/>
    <m/>
    <n v="9"/>
    <n v="3"/>
    <n v="11"/>
    <n v="29"/>
    <m/>
    <s v=""/>
    <s v=""/>
    <s v=""/>
    <s v=""/>
    <s v=""/>
    <s v=""/>
    <s v=""/>
    <s v=""/>
    <s v=""/>
    <s v=""/>
    <s v=""/>
    <s v=""/>
    <m/>
  </r>
  <r>
    <n v="1518"/>
    <x v="4"/>
    <x v="7"/>
    <n v="1"/>
    <x v="0"/>
    <x v="21"/>
    <s v="タテハチョウ科"/>
    <n v="2"/>
    <m/>
    <m/>
    <n v="1"/>
    <n v="2"/>
    <n v="5"/>
    <m/>
    <s v=""/>
    <s v=""/>
    <s v=""/>
    <s v=""/>
    <s v=""/>
    <s v=""/>
    <s v=""/>
    <s v=""/>
    <s v=""/>
    <s v=""/>
    <s v=""/>
    <s v=""/>
    <m/>
  </r>
  <r>
    <n v="1519"/>
    <x v="4"/>
    <x v="7"/>
    <n v="1"/>
    <x v="0"/>
    <x v="44"/>
    <s v="タテハチョウ科"/>
    <m/>
    <m/>
    <m/>
    <m/>
    <n v="1"/>
    <n v="1"/>
    <m/>
    <s v=""/>
    <s v=""/>
    <s v="C"/>
    <s v="要保護生物"/>
    <s v="C"/>
    <s v="要保護生物"/>
    <s v=""/>
    <s v=""/>
    <s v=""/>
    <s v=""/>
    <s v=""/>
    <s v=""/>
    <m/>
  </r>
  <r>
    <n v="1520"/>
    <x v="4"/>
    <x v="7"/>
    <n v="1"/>
    <x v="0"/>
    <x v="25"/>
    <s v="タテハチョウ科"/>
    <m/>
    <m/>
    <m/>
    <m/>
    <n v="3"/>
    <n v="3"/>
    <m/>
    <s v=""/>
    <s v=""/>
    <s v=""/>
    <s v=""/>
    <s v=""/>
    <s v=""/>
    <s v=""/>
    <s v=""/>
    <s v=""/>
    <s v=""/>
    <s v=""/>
    <s v=""/>
    <m/>
  </r>
  <r>
    <n v="1521"/>
    <x v="4"/>
    <x v="7"/>
    <n v="1"/>
    <x v="0"/>
    <x v="8"/>
    <s v="タテハチョウ科"/>
    <m/>
    <m/>
    <m/>
    <m/>
    <n v="1"/>
    <n v="1"/>
    <m/>
    <s v=""/>
    <s v=""/>
    <s v=""/>
    <s v=""/>
    <s v=""/>
    <s v=""/>
    <s v=""/>
    <s v=""/>
    <s v=""/>
    <s v=""/>
    <s v=""/>
    <s v=""/>
    <m/>
  </r>
  <r>
    <n v="1522"/>
    <x v="4"/>
    <x v="7"/>
    <n v="1"/>
    <x v="0"/>
    <x v="3"/>
    <s v="タテハチョウ科"/>
    <m/>
    <m/>
    <n v="3"/>
    <n v="2"/>
    <n v="1"/>
    <n v="6"/>
    <m/>
    <s v=""/>
    <s v=""/>
    <s v=""/>
    <s v=""/>
    <s v=""/>
    <s v=""/>
    <s v=""/>
    <s v=""/>
    <s v=""/>
    <s v=""/>
    <s v=""/>
    <s v=""/>
    <m/>
  </r>
  <r>
    <n v="1523"/>
    <x v="4"/>
    <x v="7"/>
    <n v="1"/>
    <x v="0"/>
    <x v="38"/>
    <s v="タテハチョウ科"/>
    <m/>
    <m/>
    <m/>
    <m/>
    <n v="1"/>
    <n v="1"/>
    <m/>
    <s v="重点対策外来種"/>
    <s v="特定外来生物"/>
    <s v=""/>
    <s v=""/>
    <s v=""/>
    <s v=""/>
    <s v=""/>
    <s v=""/>
    <s v=""/>
    <s v=""/>
    <s v=""/>
    <s v=""/>
    <m/>
  </r>
  <r>
    <n v="1524"/>
    <x v="4"/>
    <x v="7"/>
    <n v="1"/>
    <x v="0"/>
    <x v="22"/>
    <s v="タテハチョウ科"/>
    <m/>
    <m/>
    <n v="1"/>
    <m/>
    <m/>
    <n v="1"/>
    <m/>
    <s v=""/>
    <s v=""/>
    <s v=""/>
    <s v=""/>
    <s v=""/>
    <s v=""/>
    <s v=""/>
    <s v=""/>
    <s v=""/>
    <s v=""/>
    <s v=""/>
    <s v=""/>
    <m/>
  </r>
  <r>
    <n v="1525"/>
    <x v="4"/>
    <x v="7"/>
    <n v="1"/>
    <x v="0"/>
    <x v="13"/>
    <s v="タテハチョウ科"/>
    <n v="6"/>
    <m/>
    <n v="2"/>
    <n v="1"/>
    <n v="2"/>
    <n v="11"/>
    <m/>
    <s v=""/>
    <s v=""/>
    <s v=""/>
    <s v=""/>
    <s v=""/>
    <s v=""/>
    <s v=""/>
    <s v=""/>
    <s v=""/>
    <s v=""/>
    <s v=""/>
    <s v=""/>
    <m/>
  </r>
  <r>
    <n v="1526"/>
    <x v="4"/>
    <x v="7"/>
    <n v="1"/>
    <x v="0"/>
    <x v="9"/>
    <s v="タテハチョウ科"/>
    <n v="16"/>
    <m/>
    <n v="1"/>
    <m/>
    <n v="3"/>
    <n v="20"/>
    <m/>
    <s v=""/>
    <s v=""/>
    <s v=""/>
    <s v=""/>
    <s v=""/>
    <s v=""/>
    <s v=""/>
    <s v=""/>
    <s v=""/>
    <s v=""/>
    <s v=""/>
    <s v=""/>
    <m/>
  </r>
  <r>
    <n v="1527"/>
    <x v="4"/>
    <x v="7"/>
    <n v="1"/>
    <x v="0"/>
    <x v="11"/>
    <s v="セセリチョウ科"/>
    <n v="1"/>
    <m/>
    <m/>
    <m/>
    <m/>
    <n v="1"/>
    <m/>
    <s v=""/>
    <s v=""/>
    <s v=""/>
    <s v=""/>
    <s v=""/>
    <s v=""/>
    <s v=""/>
    <s v=""/>
    <s v=""/>
    <s v=""/>
    <s v=""/>
    <s v=""/>
    <m/>
  </r>
  <r>
    <n v="1528"/>
    <x v="4"/>
    <x v="7"/>
    <n v="1"/>
    <x v="0"/>
    <x v="33"/>
    <s v="セセリチョウ科"/>
    <n v="2"/>
    <m/>
    <m/>
    <n v="2"/>
    <n v="1"/>
    <n v="5"/>
    <m/>
    <s v=""/>
    <s v=""/>
    <s v=""/>
    <s v=""/>
    <s v=""/>
    <s v=""/>
    <s v=""/>
    <s v=""/>
    <s v=""/>
    <s v=""/>
    <s v=""/>
    <s v=""/>
    <m/>
  </r>
  <r>
    <n v="1529"/>
    <x v="4"/>
    <x v="7"/>
    <n v="1"/>
    <x v="0"/>
    <x v="2"/>
    <s v="セセリチョウ科"/>
    <n v="1"/>
    <m/>
    <m/>
    <m/>
    <m/>
    <n v="1"/>
    <m/>
    <s v=""/>
    <s v=""/>
    <s v=""/>
    <s v=""/>
    <s v=""/>
    <s v=""/>
    <s v=""/>
    <s v=""/>
    <s v=""/>
    <s v=""/>
    <s v=""/>
    <s v=""/>
    <m/>
  </r>
  <r>
    <n v="1530"/>
    <x v="4"/>
    <x v="7"/>
    <n v="6"/>
    <x v="2"/>
    <x v="0"/>
    <s v="アゲハチョウ科"/>
    <n v="1"/>
    <m/>
    <n v="1"/>
    <m/>
    <m/>
    <n v="2"/>
    <m/>
    <s v=""/>
    <s v=""/>
    <s v=""/>
    <s v=""/>
    <s v=""/>
    <s v=""/>
    <s v=""/>
    <s v=""/>
    <s v=""/>
    <s v=""/>
    <s v=""/>
    <s v=""/>
    <m/>
  </r>
  <r>
    <n v="1531"/>
    <x v="4"/>
    <x v="7"/>
    <n v="6"/>
    <x v="2"/>
    <x v="1"/>
    <s v="アゲハチョウ科"/>
    <n v="1"/>
    <n v="3"/>
    <n v="4"/>
    <m/>
    <m/>
    <n v="8"/>
    <m/>
    <s v=""/>
    <s v=""/>
    <s v=""/>
    <s v=""/>
    <s v=""/>
    <s v=""/>
    <s v=""/>
    <s v=""/>
    <s v=""/>
    <s v=""/>
    <s v=""/>
    <s v=""/>
    <m/>
  </r>
  <r>
    <n v="1532"/>
    <x v="4"/>
    <x v="7"/>
    <n v="6"/>
    <x v="2"/>
    <x v="29"/>
    <s v="アゲハチョウ科"/>
    <n v="3"/>
    <n v="1"/>
    <n v="1"/>
    <m/>
    <m/>
    <n v="5"/>
    <m/>
    <s v=""/>
    <s v=""/>
    <s v=""/>
    <s v=""/>
    <s v=""/>
    <s v=""/>
    <s v=""/>
    <s v=""/>
    <s v=""/>
    <s v=""/>
    <s v=""/>
    <s v=""/>
    <m/>
  </r>
  <r>
    <n v="1533"/>
    <x v="4"/>
    <x v="7"/>
    <n v="6"/>
    <x v="2"/>
    <x v="17"/>
    <s v="シロチョウ科"/>
    <n v="1"/>
    <n v="1"/>
    <n v="2"/>
    <m/>
    <m/>
    <n v="4"/>
    <m/>
    <s v=""/>
    <s v=""/>
    <s v=""/>
    <s v=""/>
    <s v=""/>
    <s v=""/>
    <s v=""/>
    <s v=""/>
    <s v=""/>
    <s v=""/>
    <s v=""/>
    <s v=""/>
    <m/>
  </r>
  <r>
    <n v="1534"/>
    <x v="4"/>
    <x v="7"/>
    <n v="6"/>
    <x v="2"/>
    <x v="5"/>
    <s v="シロチョウ科"/>
    <m/>
    <n v="1"/>
    <n v="11"/>
    <m/>
    <m/>
    <n v="12"/>
    <m/>
    <s v=""/>
    <s v=""/>
    <s v=""/>
    <s v=""/>
    <s v=""/>
    <s v=""/>
    <s v=""/>
    <s v=""/>
    <s v=""/>
    <s v=""/>
    <s v=""/>
    <s v=""/>
    <m/>
  </r>
  <r>
    <n v="1535"/>
    <x v="4"/>
    <x v="7"/>
    <n v="6"/>
    <x v="2"/>
    <x v="36"/>
    <s v="シロチョウ科"/>
    <n v="2"/>
    <n v="4"/>
    <n v="7"/>
    <m/>
    <m/>
    <n v="13"/>
    <m/>
    <s v=""/>
    <s v=""/>
    <s v=""/>
    <s v=""/>
    <s v=""/>
    <s v=""/>
    <s v=""/>
    <s v=""/>
    <s v=""/>
    <s v=""/>
    <s v=""/>
    <s v=""/>
    <m/>
  </r>
  <r>
    <n v="1536"/>
    <x v="4"/>
    <x v="7"/>
    <n v="6"/>
    <x v="2"/>
    <x v="16"/>
    <s v="シジミチョウ科"/>
    <m/>
    <m/>
    <n v="1"/>
    <m/>
    <m/>
    <n v="1"/>
    <m/>
    <s v=""/>
    <s v=""/>
    <s v=""/>
    <s v=""/>
    <s v=""/>
    <s v=""/>
    <s v=""/>
    <s v=""/>
    <s v=""/>
    <s v=""/>
    <s v=""/>
    <s v=""/>
    <m/>
  </r>
  <r>
    <n v="1537"/>
    <x v="4"/>
    <x v="7"/>
    <n v="6"/>
    <x v="2"/>
    <x v="14"/>
    <s v="シジミチョウ科"/>
    <n v="8"/>
    <n v="5"/>
    <n v="11"/>
    <m/>
    <m/>
    <n v="24"/>
    <m/>
    <s v=""/>
    <s v=""/>
    <s v=""/>
    <s v=""/>
    <s v=""/>
    <s v=""/>
    <s v=""/>
    <s v=""/>
    <s v=""/>
    <s v=""/>
    <s v=""/>
    <s v=""/>
    <m/>
  </r>
  <r>
    <n v="1538"/>
    <x v="4"/>
    <x v="7"/>
    <n v="6"/>
    <x v="2"/>
    <x v="18"/>
    <s v="シジミチョウ科"/>
    <n v="1"/>
    <m/>
    <m/>
    <m/>
    <m/>
    <n v="1"/>
    <m/>
    <s v=""/>
    <s v=""/>
    <s v=""/>
    <s v=""/>
    <s v=""/>
    <s v=""/>
    <s v=""/>
    <s v=""/>
    <s v=""/>
    <s v=""/>
    <s v=""/>
    <s v=""/>
    <m/>
  </r>
  <r>
    <n v="1539"/>
    <x v="4"/>
    <x v="7"/>
    <n v="6"/>
    <x v="2"/>
    <x v="26"/>
    <s v="タテハチョウ科"/>
    <m/>
    <m/>
    <n v="4"/>
    <m/>
    <m/>
    <n v="4"/>
    <m/>
    <s v=""/>
    <s v=""/>
    <s v=""/>
    <s v=""/>
    <s v=""/>
    <s v=""/>
    <s v=""/>
    <s v=""/>
    <s v=""/>
    <s v=""/>
    <s v=""/>
    <s v=""/>
    <m/>
  </r>
  <r>
    <n v="1540"/>
    <x v="4"/>
    <x v="7"/>
    <n v="6"/>
    <x v="2"/>
    <x v="9"/>
    <s v="タテハチョウ科"/>
    <m/>
    <m/>
    <n v="4"/>
    <m/>
    <m/>
    <n v="4"/>
    <m/>
    <s v=""/>
    <s v=""/>
    <s v=""/>
    <s v=""/>
    <s v=""/>
    <s v=""/>
    <s v=""/>
    <s v=""/>
    <s v=""/>
    <s v=""/>
    <s v=""/>
    <s v=""/>
    <m/>
  </r>
  <r>
    <n v="1541"/>
    <x v="4"/>
    <x v="7"/>
    <n v="7"/>
    <x v="3"/>
    <x v="1"/>
    <s v="アゲハチョウ科"/>
    <n v="4"/>
    <n v="1"/>
    <m/>
    <m/>
    <m/>
    <n v="5"/>
    <m/>
    <s v=""/>
    <s v=""/>
    <s v=""/>
    <s v=""/>
    <s v=""/>
    <s v=""/>
    <s v=""/>
    <s v=""/>
    <s v=""/>
    <s v=""/>
    <s v=""/>
    <s v=""/>
    <m/>
  </r>
  <r>
    <n v="1542"/>
    <x v="4"/>
    <x v="7"/>
    <n v="7"/>
    <x v="3"/>
    <x v="29"/>
    <s v="アゲハチョウ科"/>
    <n v="1"/>
    <m/>
    <m/>
    <m/>
    <m/>
    <n v="1"/>
    <m/>
    <s v=""/>
    <s v=""/>
    <s v=""/>
    <s v=""/>
    <s v=""/>
    <s v=""/>
    <s v=""/>
    <s v=""/>
    <s v=""/>
    <s v=""/>
    <s v=""/>
    <s v=""/>
    <m/>
  </r>
  <r>
    <n v="1543"/>
    <x v="4"/>
    <x v="7"/>
    <n v="7"/>
    <x v="3"/>
    <x v="17"/>
    <s v="シロチョウ科"/>
    <m/>
    <n v="2"/>
    <m/>
    <m/>
    <m/>
    <n v="2"/>
    <m/>
    <s v=""/>
    <s v=""/>
    <s v=""/>
    <s v=""/>
    <s v=""/>
    <s v=""/>
    <s v=""/>
    <s v=""/>
    <s v=""/>
    <s v=""/>
    <s v=""/>
    <s v=""/>
    <m/>
  </r>
  <r>
    <n v="1544"/>
    <x v="4"/>
    <x v="7"/>
    <n v="7"/>
    <x v="3"/>
    <x v="5"/>
    <s v="シロチョウ科"/>
    <n v="5"/>
    <n v="3"/>
    <m/>
    <m/>
    <m/>
    <n v="8"/>
    <m/>
    <s v=""/>
    <s v=""/>
    <s v=""/>
    <s v=""/>
    <s v=""/>
    <s v=""/>
    <s v=""/>
    <s v=""/>
    <s v=""/>
    <s v=""/>
    <s v=""/>
    <s v=""/>
    <m/>
  </r>
  <r>
    <n v="1545"/>
    <x v="4"/>
    <x v="7"/>
    <n v="7"/>
    <x v="3"/>
    <x v="36"/>
    <s v="シロチョウ科"/>
    <n v="2"/>
    <m/>
    <m/>
    <m/>
    <m/>
    <n v="2"/>
    <m/>
    <s v=""/>
    <s v=""/>
    <s v=""/>
    <s v=""/>
    <s v=""/>
    <s v=""/>
    <s v=""/>
    <s v=""/>
    <s v=""/>
    <s v=""/>
    <s v=""/>
    <s v=""/>
    <m/>
  </r>
  <r>
    <n v="1546"/>
    <x v="4"/>
    <x v="7"/>
    <n v="7"/>
    <x v="3"/>
    <x v="4"/>
    <s v="シジミチョウ科"/>
    <n v="1"/>
    <m/>
    <m/>
    <m/>
    <m/>
    <n v="1"/>
    <m/>
    <s v=""/>
    <s v=""/>
    <s v=""/>
    <s v=""/>
    <s v=""/>
    <s v=""/>
    <s v=""/>
    <s v=""/>
    <s v=""/>
    <s v=""/>
    <s v=""/>
    <s v=""/>
    <m/>
  </r>
  <r>
    <n v="1547"/>
    <x v="4"/>
    <x v="7"/>
    <n v="7"/>
    <x v="3"/>
    <x v="16"/>
    <s v="シジミチョウ科"/>
    <n v="1"/>
    <m/>
    <m/>
    <m/>
    <m/>
    <n v="1"/>
    <m/>
    <s v=""/>
    <s v=""/>
    <s v=""/>
    <s v=""/>
    <s v=""/>
    <s v=""/>
    <s v=""/>
    <s v=""/>
    <s v=""/>
    <s v=""/>
    <s v=""/>
    <s v=""/>
    <m/>
  </r>
  <r>
    <n v="1548"/>
    <x v="4"/>
    <x v="7"/>
    <n v="7"/>
    <x v="3"/>
    <x v="14"/>
    <s v="シジミチョウ科"/>
    <n v="35"/>
    <n v="10"/>
    <m/>
    <m/>
    <m/>
    <n v="45"/>
    <m/>
    <s v=""/>
    <s v=""/>
    <s v=""/>
    <s v=""/>
    <s v=""/>
    <s v=""/>
    <s v=""/>
    <s v=""/>
    <s v=""/>
    <s v=""/>
    <s v=""/>
    <s v=""/>
    <m/>
  </r>
  <r>
    <n v="1549"/>
    <x v="4"/>
    <x v="7"/>
    <n v="7"/>
    <x v="3"/>
    <x v="24"/>
    <s v="シジミチョウ科"/>
    <n v="4"/>
    <m/>
    <m/>
    <m/>
    <m/>
    <n v="4"/>
    <m/>
    <s v=""/>
    <s v=""/>
    <s v=""/>
    <s v=""/>
    <s v=""/>
    <s v=""/>
    <s v=""/>
    <s v=""/>
    <s v=""/>
    <s v=""/>
    <s v=""/>
    <s v=""/>
    <m/>
  </r>
  <r>
    <n v="1550"/>
    <x v="4"/>
    <x v="7"/>
    <n v="7"/>
    <x v="3"/>
    <x v="28"/>
    <s v="シジミチョウ科"/>
    <n v="5"/>
    <m/>
    <m/>
    <m/>
    <m/>
    <n v="5"/>
    <m/>
    <s v=""/>
    <s v=""/>
    <s v=""/>
    <s v=""/>
    <s v=""/>
    <s v=""/>
    <s v=""/>
    <s v=""/>
    <s v=""/>
    <s v=""/>
    <s v=""/>
    <s v=""/>
    <m/>
  </r>
  <r>
    <n v="1551"/>
    <x v="4"/>
    <x v="7"/>
    <n v="7"/>
    <x v="3"/>
    <x v="50"/>
    <s v="シジミチョウ科"/>
    <n v="4"/>
    <m/>
    <m/>
    <m/>
    <m/>
    <n v="4"/>
    <m/>
    <s v=""/>
    <s v=""/>
    <s v="C"/>
    <s v="要保護生物"/>
    <s v="C"/>
    <s v="要保護生物"/>
    <s v=""/>
    <s v=""/>
    <s v=""/>
    <s v=""/>
    <s v=""/>
    <s v=""/>
    <m/>
  </r>
  <r>
    <n v="1552"/>
    <x v="4"/>
    <x v="7"/>
    <n v="7"/>
    <x v="3"/>
    <x v="21"/>
    <s v="タテハチョウ科"/>
    <n v="2"/>
    <m/>
    <m/>
    <m/>
    <m/>
    <n v="2"/>
    <m/>
    <s v=""/>
    <s v=""/>
    <s v=""/>
    <s v=""/>
    <s v=""/>
    <s v=""/>
    <s v=""/>
    <s v=""/>
    <s v=""/>
    <s v=""/>
    <s v=""/>
    <s v=""/>
    <m/>
  </r>
  <r>
    <n v="1553"/>
    <x v="4"/>
    <x v="7"/>
    <n v="7"/>
    <x v="3"/>
    <x v="19"/>
    <s v="タテハチョウ科"/>
    <n v="1"/>
    <m/>
    <m/>
    <m/>
    <m/>
    <n v="1"/>
    <m/>
    <s v=""/>
    <s v=""/>
    <s v=""/>
    <s v=""/>
    <s v=""/>
    <s v=""/>
    <s v=""/>
    <s v=""/>
    <s v=""/>
    <s v=""/>
    <s v=""/>
    <s v=""/>
    <m/>
  </r>
  <r>
    <n v="1554"/>
    <x v="4"/>
    <x v="7"/>
    <n v="7"/>
    <x v="3"/>
    <x v="44"/>
    <s v="タテハチョウ科"/>
    <n v="3"/>
    <m/>
    <m/>
    <m/>
    <m/>
    <n v="3"/>
    <m/>
    <s v=""/>
    <s v=""/>
    <s v="C"/>
    <s v="要保護生物"/>
    <s v="C"/>
    <s v="要保護生物"/>
    <s v=""/>
    <s v=""/>
    <s v=""/>
    <s v=""/>
    <s v=""/>
    <s v=""/>
    <m/>
  </r>
  <r>
    <n v="1555"/>
    <x v="4"/>
    <x v="7"/>
    <n v="7"/>
    <x v="3"/>
    <x v="8"/>
    <s v="タテハチョウ科"/>
    <n v="3"/>
    <m/>
    <m/>
    <m/>
    <m/>
    <n v="3"/>
    <m/>
    <s v=""/>
    <s v=""/>
    <s v=""/>
    <s v=""/>
    <s v=""/>
    <s v=""/>
    <s v=""/>
    <s v=""/>
    <s v=""/>
    <s v=""/>
    <s v=""/>
    <s v=""/>
    <m/>
  </r>
  <r>
    <n v="1556"/>
    <x v="4"/>
    <x v="7"/>
    <n v="7"/>
    <x v="3"/>
    <x v="13"/>
    <s v="タテハチョウ科"/>
    <n v="6"/>
    <n v="2"/>
    <m/>
    <m/>
    <m/>
    <n v="8"/>
    <m/>
    <s v=""/>
    <s v=""/>
    <s v=""/>
    <s v=""/>
    <s v=""/>
    <s v=""/>
    <s v=""/>
    <s v=""/>
    <s v=""/>
    <s v=""/>
    <s v=""/>
    <s v=""/>
    <m/>
  </r>
  <r>
    <n v="1557"/>
    <x v="4"/>
    <x v="7"/>
    <n v="7"/>
    <x v="3"/>
    <x v="9"/>
    <s v="タテハチョウ科"/>
    <n v="2"/>
    <m/>
    <m/>
    <m/>
    <m/>
    <n v="2"/>
    <m/>
    <s v=""/>
    <s v=""/>
    <s v=""/>
    <s v=""/>
    <s v=""/>
    <s v=""/>
    <s v=""/>
    <s v=""/>
    <s v=""/>
    <s v=""/>
    <s v=""/>
    <s v=""/>
    <m/>
  </r>
  <r>
    <n v="1558"/>
    <x v="4"/>
    <x v="0"/>
    <n v="1"/>
    <x v="0"/>
    <x v="0"/>
    <s v="アゲハチョウ科"/>
    <n v="8"/>
    <m/>
    <n v="2"/>
    <m/>
    <n v="2"/>
    <n v="12"/>
    <m/>
    <s v=""/>
    <s v=""/>
    <s v=""/>
    <s v=""/>
    <s v=""/>
    <s v=""/>
    <s v=""/>
    <s v=""/>
    <s v=""/>
    <s v=""/>
    <s v=""/>
    <s v=""/>
    <m/>
  </r>
  <r>
    <n v="1559"/>
    <x v="4"/>
    <x v="0"/>
    <n v="1"/>
    <x v="0"/>
    <x v="1"/>
    <s v="アゲハチョウ科"/>
    <n v="2"/>
    <m/>
    <n v="1"/>
    <m/>
    <n v="4"/>
    <n v="7"/>
    <m/>
    <s v=""/>
    <s v=""/>
    <s v=""/>
    <s v=""/>
    <s v=""/>
    <s v=""/>
    <s v=""/>
    <s v=""/>
    <s v=""/>
    <s v=""/>
    <s v=""/>
    <s v=""/>
    <m/>
  </r>
  <r>
    <n v="1560"/>
    <x v="4"/>
    <x v="0"/>
    <n v="1"/>
    <x v="0"/>
    <x v="29"/>
    <s v="アゲハチョウ科"/>
    <m/>
    <m/>
    <m/>
    <m/>
    <n v="1"/>
    <n v="1"/>
    <m/>
    <s v=""/>
    <s v=""/>
    <s v=""/>
    <s v=""/>
    <s v=""/>
    <s v=""/>
    <s v=""/>
    <s v=""/>
    <s v=""/>
    <s v=""/>
    <s v=""/>
    <s v=""/>
    <m/>
  </r>
  <r>
    <n v="1561"/>
    <x v="4"/>
    <x v="0"/>
    <n v="1"/>
    <x v="0"/>
    <x v="12"/>
    <s v="アゲハチョウ科"/>
    <n v="2"/>
    <n v="1"/>
    <n v="4"/>
    <n v="1"/>
    <n v="2"/>
    <n v="10"/>
    <m/>
    <s v=""/>
    <s v=""/>
    <s v=""/>
    <s v=""/>
    <s v=""/>
    <s v=""/>
    <s v=""/>
    <s v=""/>
    <s v=""/>
    <s v=""/>
    <s v=""/>
    <s v=""/>
    <m/>
  </r>
  <r>
    <n v="1562"/>
    <x v="4"/>
    <x v="0"/>
    <n v="1"/>
    <x v="0"/>
    <x v="6"/>
    <s v="アゲハチョウ科"/>
    <n v="2"/>
    <m/>
    <m/>
    <n v="1"/>
    <n v="1"/>
    <n v="4"/>
    <m/>
    <s v=""/>
    <s v=""/>
    <s v=""/>
    <s v=""/>
    <s v=""/>
    <s v=""/>
    <s v=""/>
    <s v=""/>
    <s v=""/>
    <s v=""/>
    <s v=""/>
    <s v=""/>
    <m/>
  </r>
  <r>
    <n v="1563"/>
    <x v="4"/>
    <x v="0"/>
    <n v="1"/>
    <x v="0"/>
    <x v="17"/>
    <s v="シロチョウ科"/>
    <n v="5"/>
    <m/>
    <m/>
    <m/>
    <n v="10"/>
    <n v="15"/>
    <m/>
    <s v=""/>
    <s v=""/>
    <s v=""/>
    <s v=""/>
    <s v=""/>
    <s v=""/>
    <s v=""/>
    <s v=""/>
    <s v=""/>
    <s v=""/>
    <s v=""/>
    <s v=""/>
    <m/>
  </r>
  <r>
    <n v="1564"/>
    <x v="4"/>
    <x v="0"/>
    <n v="1"/>
    <x v="0"/>
    <x v="39"/>
    <s v="シロチョウ科"/>
    <m/>
    <m/>
    <m/>
    <n v="1"/>
    <m/>
    <n v="1"/>
    <m/>
    <s v=""/>
    <s v=""/>
    <s v=""/>
    <s v=""/>
    <s v=""/>
    <s v=""/>
    <s v=""/>
    <s v=""/>
    <s v=""/>
    <s v=""/>
    <s v=""/>
    <s v=""/>
    <m/>
  </r>
  <r>
    <n v="1565"/>
    <x v="4"/>
    <x v="0"/>
    <n v="1"/>
    <x v="0"/>
    <x v="5"/>
    <s v="シロチョウ科"/>
    <m/>
    <m/>
    <n v="1"/>
    <n v="1"/>
    <m/>
    <n v="2"/>
    <m/>
    <s v=""/>
    <s v=""/>
    <s v=""/>
    <s v=""/>
    <s v=""/>
    <s v=""/>
    <s v=""/>
    <s v=""/>
    <s v=""/>
    <s v=""/>
    <s v=""/>
    <s v=""/>
    <m/>
  </r>
  <r>
    <n v="1566"/>
    <x v="4"/>
    <x v="0"/>
    <n v="1"/>
    <x v="0"/>
    <x v="36"/>
    <s v="シロチョウ科"/>
    <m/>
    <m/>
    <n v="1"/>
    <m/>
    <m/>
    <n v="1"/>
    <m/>
    <s v=""/>
    <s v=""/>
    <s v=""/>
    <s v=""/>
    <s v=""/>
    <s v=""/>
    <s v=""/>
    <s v=""/>
    <s v=""/>
    <s v=""/>
    <s v=""/>
    <s v=""/>
    <m/>
  </r>
  <r>
    <n v="1567"/>
    <x v="4"/>
    <x v="0"/>
    <n v="1"/>
    <x v="0"/>
    <x v="4"/>
    <s v="シジミチョウ科"/>
    <n v="2"/>
    <m/>
    <n v="6"/>
    <n v="1"/>
    <n v="6"/>
    <n v="15"/>
    <m/>
    <s v=""/>
    <s v=""/>
    <s v=""/>
    <s v=""/>
    <s v=""/>
    <s v=""/>
    <s v=""/>
    <s v=""/>
    <s v=""/>
    <s v=""/>
    <s v=""/>
    <s v=""/>
    <m/>
  </r>
  <r>
    <n v="1568"/>
    <x v="4"/>
    <x v="0"/>
    <n v="1"/>
    <x v="0"/>
    <x v="16"/>
    <s v="シジミチョウ科"/>
    <m/>
    <n v="1"/>
    <m/>
    <m/>
    <m/>
    <n v="1"/>
    <m/>
    <s v=""/>
    <s v=""/>
    <s v=""/>
    <s v=""/>
    <s v=""/>
    <s v=""/>
    <s v=""/>
    <s v=""/>
    <s v=""/>
    <s v=""/>
    <s v=""/>
    <s v=""/>
    <m/>
  </r>
  <r>
    <n v="1569"/>
    <x v="4"/>
    <x v="0"/>
    <n v="1"/>
    <x v="0"/>
    <x v="14"/>
    <s v="シジミチョウ科"/>
    <m/>
    <m/>
    <n v="1"/>
    <m/>
    <n v="1"/>
    <n v="2"/>
    <m/>
    <s v=""/>
    <s v=""/>
    <s v=""/>
    <s v=""/>
    <s v=""/>
    <s v=""/>
    <s v=""/>
    <s v=""/>
    <s v=""/>
    <s v=""/>
    <s v=""/>
    <s v=""/>
    <m/>
  </r>
  <r>
    <n v="1570"/>
    <x v="4"/>
    <x v="0"/>
    <n v="1"/>
    <x v="0"/>
    <x v="18"/>
    <s v="シジミチョウ科"/>
    <n v="1"/>
    <m/>
    <m/>
    <n v="2"/>
    <n v="1"/>
    <n v="4"/>
    <m/>
    <s v=""/>
    <s v=""/>
    <s v=""/>
    <s v=""/>
    <s v=""/>
    <s v=""/>
    <s v=""/>
    <s v=""/>
    <s v=""/>
    <s v=""/>
    <s v=""/>
    <s v=""/>
    <m/>
  </r>
  <r>
    <n v="1571"/>
    <x v="4"/>
    <x v="0"/>
    <n v="1"/>
    <x v="0"/>
    <x v="24"/>
    <s v="シジミチョウ科"/>
    <n v="1"/>
    <m/>
    <m/>
    <m/>
    <m/>
    <n v="1"/>
    <m/>
    <s v=""/>
    <s v=""/>
    <s v=""/>
    <s v=""/>
    <s v=""/>
    <s v=""/>
    <s v=""/>
    <s v=""/>
    <s v=""/>
    <s v=""/>
    <s v=""/>
    <s v=""/>
    <m/>
  </r>
  <r>
    <n v="1572"/>
    <x v="4"/>
    <x v="0"/>
    <n v="1"/>
    <x v="0"/>
    <x v="28"/>
    <s v="シジミチョウ科"/>
    <n v="2"/>
    <m/>
    <n v="3"/>
    <n v="1"/>
    <n v="1"/>
    <n v="7"/>
    <m/>
    <s v=""/>
    <s v=""/>
    <s v=""/>
    <s v=""/>
    <s v=""/>
    <s v=""/>
    <s v=""/>
    <s v=""/>
    <s v=""/>
    <s v=""/>
    <s v=""/>
    <s v=""/>
    <m/>
  </r>
  <r>
    <n v="1573"/>
    <x v="4"/>
    <x v="0"/>
    <n v="1"/>
    <x v="0"/>
    <x v="31"/>
    <s v="シジミチョウ科"/>
    <n v="1"/>
    <m/>
    <m/>
    <m/>
    <m/>
    <n v="1"/>
    <m/>
    <s v=""/>
    <s v=""/>
    <s v=""/>
    <s v=""/>
    <s v=""/>
    <s v=""/>
    <s v=""/>
    <s v=""/>
    <s v=""/>
    <s v=""/>
    <s v=""/>
    <s v=""/>
    <m/>
  </r>
  <r>
    <n v="1574"/>
    <x v="4"/>
    <x v="0"/>
    <n v="1"/>
    <x v="0"/>
    <x v="26"/>
    <s v="タテハチョウ科"/>
    <m/>
    <m/>
    <m/>
    <m/>
    <n v="1"/>
    <n v="1"/>
    <m/>
    <s v=""/>
    <s v=""/>
    <s v=""/>
    <s v=""/>
    <s v=""/>
    <s v=""/>
    <s v=""/>
    <s v=""/>
    <s v=""/>
    <s v=""/>
    <s v=""/>
    <s v=""/>
    <m/>
  </r>
  <r>
    <n v="1575"/>
    <x v="4"/>
    <x v="0"/>
    <n v="1"/>
    <x v="0"/>
    <x v="21"/>
    <s v="タテハチョウ科"/>
    <n v="1"/>
    <m/>
    <m/>
    <m/>
    <n v="1"/>
    <n v="2"/>
    <m/>
    <s v=""/>
    <s v=""/>
    <s v=""/>
    <s v=""/>
    <s v=""/>
    <s v=""/>
    <s v=""/>
    <s v=""/>
    <s v=""/>
    <s v=""/>
    <s v=""/>
    <s v=""/>
    <m/>
  </r>
  <r>
    <n v="1576"/>
    <x v="4"/>
    <x v="0"/>
    <n v="1"/>
    <x v="0"/>
    <x v="25"/>
    <s v="タテハチョウ科"/>
    <n v="3"/>
    <m/>
    <m/>
    <m/>
    <n v="6"/>
    <n v="9"/>
    <m/>
    <s v=""/>
    <s v=""/>
    <s v=""/>
    <s v=""/>
    <s v=""/>
    <s v=""/>
    <s v=""/>
    <s v=""/>
    <s v=""/>
    <s v=""/>
    <s v=""/>
    <s v=""/>
    <m/>
  </r>
  <r>
    <n v="1577"/>
    <x v="4"/>
    <x v="0"/>
    <n v="1"/>
    <x v="0"/>
    <x v="8"/>
    <s v="タテハチョウ科"/>
    <n v="6"/>
    <m/>
    <m/>
    <n v="2"/>
    <m/>
    <n v="8"/>
    <m/>
    <s v=""/>
    <s v=""/>
    <s v=""/>
    <s v=""/>
    <s v=""/>
    <s v=""/>
    <s v=""/>
    <s v=""/>
    <s v=""/>
    <s v=""/>
    <s v=""/>
    <s v=""/>
    <m/>
  </r>
  <r>
    <n v="1578"/>
    <x v="4"/>
    <x v="0"/>
    <n v="1"/>
    <x v="0"/>
    <x v="38"/>
    <s v="タテハチョウ科"/>
    <n v="2"/>
    <m/>
    <n v="3"/>
    <n v="2"/>
    <n v="2"/>
    <n v="9"/>
    <m/>
    <s v="重点対策外来種"/>
    <s v="特定外来生物"/>
    <s v=""/>
    <s v=""/>
    <s v=""/>
    <s v=""/>
    <s v=""/>
    <s v=""/>
    <s v=""/>
    <s v=""/>
    <s v=""/>
    <s v=""/>
    <m/>
  </r>
  <r>
    <n v="1579"/>
    <x v="4"/>
    <x v="0"/>
    <n v="1"/>
    <x v="0"/>
    <x v="30"/>
    <s v="タテハチョウ科"/>
    <n v="2"/>
    <m/>
    <n v="1"/>
    <n v="1"/>
    <n v="6"/>
    <n v="10"/>
    <m/>
    <s v=""/>
    <s v=""/>
    <s v=""/>
    <s v=""/>
    <s v=""/>
    <s v=""/>
    <s v=""/>
    <s v=""/>
    <s v=""/>
    <s v=""/>
    <s v=""/>
    <s v=""/>
    <m/>
  </r>
  <r>
    <n v="1580"/>
    <x v="4"/>
    <x v="0"/>
    <n v="1"/>
    <x v="0"/>
    <x v="22"/>
    <s v="タテハチョウ科"/>
    <m/>
    <n v="2"/>
    <m/>
    <m/>
    <m/>
    <n v="2"/>
    <m/>
    <s v=""/>
    <s v=""/>
    <s v=""/>
    <s v=""/>
    <s v=""/>
    <s v=""/>
    <s v=""/>
    <s v=""/>
    <s v=""/>
    <s v=""/>
    <s v=""/>
    <s v=""/>
    <m/>
  </r>
  <r>
    <n v="1581"/>
    <x v="4"/>
    <x v="0"/>
    <n v="1"/>
    <x v="0"/>
    <x v="27"/>
    <s v="タテハチョウ科"/>
    <m/>
    <m/>
    <n v="1"/>
    <m/>
    <m/>
    <n v="1"/>
    <m/>
    <s v=""/>
    <s v=""/>
    <s v=""/>
    <s v=""/>
    <s v=""/>
    <s v=""/>
    <s v=""/>
    <s v=""/>
    <s v=""/>
    <s v=""/>
    <s v=""/>
    <s v=""/>
    <m/>
  </r>
  <r>
    <n v="1582"/>
    <x v="4"/>
    <x v="0"/>
    <n v="1"/>
    <x v="0"/>
    <x v="13"/>
    <s v="タテハチョウ科"/>
    <n v="2"/>
    <n v="1"/>
    <n v="2"/>
    <m/>
    <n v="1"/>
    <n v="6"/>
    <m/>
    <s v=""/>
    <s v=""/>
    <s v=""/>
    <s v=""/>
    <s v=""/>
    <s v=""/>
    <s v=""/>
    <s v=""/>
    <s v=""/>
    <s v=""/>
    <s v=""/>
    <s v=""/>
    <m/>
  </r>
  <r>
    <n v="1583"/>
    <x v="4"/>
    <x v="0"/>
    <n v="1"/>
    <x v="0"/>
    <x v="7"/>
    <s v="セセリチョウ科"/>
    <n v="2"/>
    <m/>
    <m/>
    <m/>
    <m/>
    <n v="2"/>
    <m/>
    <s v=""/>
    <s v=""/>
    <s v=""/>
    <s v=""/>
    <s v=""/>
    <s v=""/>
    <s v=""/>
    <s v=""/>
    <s v=""/>
    <s v=""/>
    <s v=""/>
    <s v=""/>
    <m/>
  </r>
  <r>
    <n v="1584"/>
    <x v="4"/>
    <x v="0"/>
    <n v="1"/>
    <x v="0"/>
    <x v="34"/>
    <s v="セセリチョウ科"/>
    <n v="4"/>
    <m/>
    <n v="1"/>
    <m/>
    <m/>
    <n v="5"/>
    <m/>
    <s v=""/>
    <s v=""/>
    <s v=""/>
    <s v=""/>
    <s v=""/>
    <s v=""/>
    <s v=""/>
    <s v=""/>
    <s v=""/>
    <s v=""/>
    <s v=""/>
    <s v=""/>
    <m/>
  </r>
  <r>
    <n v="1585"/>
    <x v="4"/>
    <x v="0"/>
    <n v="1"/>
    <x v="0"/>
    <x v="2"/>
    <s v="セセリチョウ科"/>
    <n v="6"/>
    <m/>
    <n v="1"/>
    <n v="1"/>
    <n v="2"/>
    <n v="10"/>
    <m/>
    <s v=""/>
    <s v=""/>
    <s v=""/>
    <s v=""/>
    <s v=""/>
    <s v=""/>
    <s v=""/>
    <s v=""/>
    <s v=""/>
    <s v=""/>
    <s v=""/>
    <s v=""/>
    <m/>
  </r>
  <r>
    <n v="1586"/>
    <x v="4"/>
    <x v="0"/>
    <n v="6"/>
    <x v="2"/>
    <x v="29"/>
    <s v="アゲハチョウ科"/>
    <n v="2"/>
    <n v="2"/>
    <n v="2"/>
    <m/>
    <m/>
    <n v="6"/>
    <m/>
    <s v=""/>
    <s v=""/>
    <s v=""/>
    <s v=""/>
    <s v=""/>
    <s v=""/>
    <s v=""/>
    <s v=""/>
    <s v=""/>
    <s v=""/>
    <s v=""/>
    <s v=""/>
    <m/>
  </r>
  <r>
    <n v="1587"/>
    <x v="4"/>
    <x v="0"/>
    <n v="6"/>
    <x v="2"/>
    <x v="12"/>
    <s v="アゲハチョウ科"/>
    <m/>
    <n v="1"/>
    <m/>
    <m/>
    <m/>
    <n v="1"/>
    <m/>
    <s v=""/>
    <s v=""/>
    <s v=""/>
    <s v=""/>
    <s v=""/>
    <s v=""/>
    <s v=""/>
    <s v=""/>
    <s v=""/>
    <s v=""/>
    <s v=""/>
    <s v=""/>
    <m/>
  </r>
  <r>
    <n v="1588"/>
    <x v="4"/>
    <x v="0"/>
    <n v="6"/>
    <x v="2"/>
    <x v="6"/>
    <s v="アゲハチョウ科"/>
    <n v="1"/>
    <m/>
    <m/>
    <m/>
    <m/>
    <n v="1"/>
    <m/>
    <s v=""/>
    <s v=""/>
    <s v=""/>
    <s v=""/>
    <s v=""/>
    <s v=""/>
    <s v=""/>
    <s v=""/>
    <s v=""/>
    <s v=""/>
    <s v=""/>
    <s v=""/>
    <m/>
  </r>
  <r>
    <n v="1589"/>
    <x v="4"/>
    <x v="0"/>
    <n v="6"/>
    <x v="2"/>
    <x v="17"/>
    <s v="シロチョウ科"/>
    <n v="2"/>
    <n v="4"/>
    <n v="2"/>
    <m/>
    <m/>
    <n v="8"/>
    <m/>
    <s v=""/>
    <s v=""/>
    <s v=""/>
    <s v=""/>
    <s v=""/>
    <s v=""/>
    <s v=""/>
    <s v=""/>
    <s v=""/>
    <s v=""/>
    <s v=""/>
    <s v=""/>
    <m/>
  </r>
  <r>
    <n v="1590"/>
    <x v="4"/>
    <x v="0"/>
    <n v="6"/>
    <x v="2"/>
    <x v="5"/>
    <s v="シロチョウ科"/>
    <n v="1"/>
    <n v="1"/>
    <n v="2"/>
    <m/>
    <m/>
    <n v="4"/>
    <m/>
    <s v=""/>
    <s v=""/>
    <s v=""/>
    <s v=""/>
    <s v=""/>
    <s v=""/>
    <s v=""/>
    <s v=""/>
    <s v=""/>
    <s v=""/>
    <s v=""/>
    <s v=""/>
    <m/>
  </r>
  <r>
    <n v="1591"/>
    <x v="4"/>
    <x v="0"/>
    <n v="6"/>
    <x v="2"/>
    <x v="36"/>
    <s v="シロチョウ科"/>
    <n v="1"/>
    <n v="2"/>
    <n v="8"/>
    <m/>
    <m/>
    <n v="11"/>
    <m/>
    <s v=""/>
    <s v=""/>
    <s v=""/>
    <s v=""/>
    <s v=""/>
    <s v=""/>
    <s v=""/>
    <s v=""/>
    <s v=""/>
    <s v=""/>
    <s v=""/>
    <s v=""/>
    <m/>
  </r>
  <r>
    <n v="1592"/>
    <x v="4"/>
    <x v="0"/>
    <n v="6"/>
    <x v="2"/>
    <x v="14"/>
    <s v="シジミチョウ科"/>
    <n v="1"/>
    <m/>
    <m/>
    <m/>
    <m/>
    <n v="1"/>
    <m/>
    <s v=""/>
    <s v=""/>
    <s v=""/>
    <s v=""/>
    <s v=""/>
    <s v=""/>
    <s v=""/>
    <s v=""/>
    <s v=""/>
    <s v=""/>
    <s v=""/>
    <s v=""/>
    <m/>
  </r>
  <r>
    <n v="1593"/>
    <x v="4"/>
    <x v="0"/>
    <n v="6"/>
    <x v="2"/>
    <x v="18"/>
    <s v="シジミチョウ科"/>
    <n v="1"/>
    <n v="2"/>
    <n v="1"/>
    <m/>
    <m/>
    <n v="4"/>
    <m/>
    <s v=""/>
    <s v=""/>
    <s v=""/>
    <s v=""/>
    <s v=""/>
    <s v=""/>
    <s v=""/>
    <s v=""/>
    <s v=""/>
    <s v=""/>
    <s v=""/>
    <s v=""/>
    <m/>
  </r>
  <r>
    <n v="1594"/>
    <x v="4"/>
    <x v="0"/>
    <n v="6"/>
    <x v="2"/>
    <x v="24"/>
    <s v="シジミチョウ科"/>
    <n v="1"/>
    <m/>
    <m/>
    <m/>
    <m/>
    <n v="1"/>
    <m/>
    <s v=""/>
    <s v=""/>
    <s v=""/>
    <s v=""/>
    <s v=""/>
    <s v=""/>
    <s v=""/>
    <s v=""/>
    <s v=""/>
    <s v=""/>
    <s v=""/>
    <s v=""/>
    <m/>
  </r>
  <r>
    <n v="1595"/>
    <x v="4"/>
    <x v="0"/>
    <n v="6"/>
    <x v="2"/>
    <x v="26"/>
    <s v="タテハチョウ科"/>
    <m/>
    <n v="1"/>
    <m/>
    <m/>
    <m/>
    <n v="1"/>
    <m/>
    <s v=""/>
    <s v=""/>
    <s v=""/>
    <s v=""/>
    <s v=""/>
    <s v=""/>
    <s v=""/>
    <s v=""/>
    <s v=""/>
    <s v=""/>
    <s v=""/>
    <s v=""/>
    <m/>
  </r>
  <r>
    <n v="1596"/>
    <x v="4"/>
    <x v="0"/>
    <n v="6"/>
    <x v="2"/>
    <x v="21"/>
    <s v="タテハチョウ科"/>
    <m/>
    <m/>
    <n v="1"/>
    <m/>
    <m/>
    <n v="1"/>
    <m/>
    <s v=""/>
    <s v=""/>
    <s v=""/>
    <s v=""/>
    <s v=""/>
    <s v=""/>
    <s v=""/>
    <s v=""/>
    <s v=""/>
    <s v=""/>
    <s v=""/>
    <s v=""/>
    <m/>
  </r>
  <r>
    <n v="1597"/>
    <x v="4"/>
    <x v="0"/>
    <n v="6"/>
    <x v="2"/>
    <x v="25"/>
    <s v="タテハチョウ科"/>
    <n v="1"/>
    <n v="3"/>
    <n v="1"/>
    <m/>
    <m/>
    <n v="5"/>
    <m/>
    <s v=""/>
    <s v=""/>
    <s v=""/>
    <s v=""/>
    <s v=""/>
    <s v=""/>
    <s v=""/>
    <s v=""/>
    <s v=""/>
    <s v=""/>
    <s v=""/>
    <s v=""/>
    <m/>
  </r>
  <r>
    <n v="1598"/>
    <x v="4"/>
    <x v="0"/>
    <n v="6"/>
    <x v="2"/>
    <x v="8"/>
    <s v="タテハチョウ科"/>
    <m/>
    <m/>
    <n v="4"/>
    <m/>
    <m/>
    <n v="4"/>
    <m/>
    <s v=""/>
    <s v=""/>
    <s v=""/>
    <s v=""/>
    <s v=""/>
    <s v=""/>
    <s v=""/>
    <s v=""/>
    <s v=""/>
    <s v=""/>
    <s v=""/>
    <s v=""/>
    <m/>
  </r>
  <r>
    <n v="1599"/>
    <x v="4"/>
    <x v="0"/>
    <n v="6"/>
    <x v="2"/>
    <x v="38"/>
    <s v="タテハチョウ科"/>
    <n v="1"/>
    <m/>
    <m/>
    <m/>
    <m/>
    <n v="1"/>
    <m/>
    <s v="重点対策外来種"/>
    <s v="特定外来生物"/>
    <s v=""/>
    <s v=""/>
    <s v=""/>
    <s v=""/>
    <s v=""/>
    <s v=""/>
    <s v=""/>
    <s v=""/>
    <s v=""/>
    <s v=""/>
    <m/>
  </r>
  <r>
    <n v="1600"/>
    <x v="4"/>
    <x v="0"/>
    <n v="6"/>
    <x v="2"/>
    <x v="42"/>
    <s v="タテハチョウ科"/>
    <m/>
    <n v="6"/>
    <m/>
    <m/>
    <m/>
    <n v="6"/>
    <m/>
    <s v=""/>
    <s v=""/>
    <s v="C"/>
    <s v="要保護生物"/>
    <s v="C"/>
    <s v="要保護生物"/>
    <s v=""/>
    <s v=""/>
    <s v=""/>
    <s v=""/>
    <s v=""/>
    <s v=""/>
    <m/>
  </r>
  <r>
    <n v="1601"/>
    <x v="4"/>
    <x v="0"/>
    <n v="6"/>
    <x v="2"/>
    <x v="30"/>
    <s v="タテハチョウ科"/>
    <n v="1"/>
    <m/>
    <n v="1"/>
    <m/>
    <m/>
    <n v="2"/>
    <m/>
    <s v=""/>
    <s v=""/>
    <s v=""/>
    <s v=""/>
    <s v=""/>
    <s v=""/>
    <s v=""/>
    <s v=""/>
    <s v=""/>
    <s v=""/>
    <s v=""/>
    <s v=""/>
    <m/>
  </r>
  <r>
    <n v="1602"/>
    <x v="4"/>
    <x v="0"/>
    <n v="6"/>
    <x v="2"/>
    <x v="37"/>
    <s v="セセリチョウ科"/>
    <n v="1"/>
    <n v="1"/>
    <m/>
    <m/>
    <m/>
    <n v="2"/>
    <m/>
    <s v=""/>
    <s v=""/>
    <s v=""/>
    <s v=""/>
    <s v="D"/>
    <s v="一般保護生物"/>
    <s v="NT"/>
    <s v="準絶滅危惧"/>
    <s v="NT"/>
    <s v="準絶滅危惧"/>
    <s v="NT"/>
    <s v="準絶滅危惧"/>
    <m/>
  </r>
  <r>
    <n v="1603"/>
    <x v="4"/>
    <x v="0"/>
    <n v="6"/>
    <x v="2"/>
    <x v="0"/>
    <s v="アゲハチョウ科"/>
    <n v="2"/>
    <n v="1"/>
    <m/>
    <m/>
    <m/>
    <n v="3"/>
    <m/>
    <s v=""/>
    <s v=""/>
    <s v=""/>
    <s v=""/>
    <s v=""/>
    <s v=""/>
    <s v=""/>
    <s v=""/>
    <s v=""/>
    <s v=""/>
    <s v=""/>
    <s v=""/>
    <m/>
  </r>
  <r>
    <n v="1604"/>
    <x v="4"/>
    <x v="0"/>
    <n v="6"/>
    <x v="2"/>
    <x v="29"/>
    <s v="アゲハチョウ科"/>
    <n v="1"/>
    <m/>
    <m/>
    <m/>
    <m/>
    <n v="1"/>
    <m/>
    <s v=""/>
    <s v=""/>
    <s v=""/>
    <s v=""/>
    <s v=""/>
    <s v=""/>
    <s v=""/>
    <s v=""/>
    <s v=""/>
    <s v=""/>
    <s v=""/>
    <s v=""/>
    <s v="B-1＝3／B-2＝8"/>
  </r>
  <r>
    <n v="1605"/>
    <x v="4"/>
    <x v="0"/>
    <n v="6"/>
    <x v="2"/>
    <x v="12"/>
    <s v="アゲハチョウ科"/>
    <n v="1"/>
    <m/>
    <m/>
    <m/>
    <m/>
    <n v="1"/>
    <m/>
    <s v=""/>
    <s v=""/>
    <s v=""/>
    <s v=""/>
    <s v=""/>
    <s v=""/>
    <s v=""/>
    <s v=""/>
    <s v=""/>
    <s v=""/>
    <s v=""/>
    <s v=""/>
    <m/>
  </r>
  <r>
    <n v="1606"/>
    <x v="4"/>
    <x v="0"/>
    <n v="6"/>
    <x v="2"/>
    <x v="6"/>
    <s v="アゲハチョウ科"/>
    <n v="1"/>
    <n v="1"/>
    <m/>
    <m/>
    <m/>
    <n v="2"/>
    <m/>
    <s v=""/>
    <s v=""/>
    <s v=""/>
    <s v=""/>
    <s v=""/>
    <s v=""/>
    <s v=""/>
    <s v=""/>
    <s v=""/>
    <s v=""/>
    <s v=""/>
    <s v=""/>
    <m/>
  </r>
  <r>
    <n v="1607"/>
    <x v="4"/>
    <x v="0"/>
    <n v="6"/>
    <x v="2"/>
    <x v="5"/>
    <s v="シロチョウ科"/>
    <n v="1"/>
    <n v="1"/>
    <m/>
    <m/>
    <m/>
    <n v="2"/>
    <m/>
    <s v=""/>
    <s v=""/>
    <s v=""/>
    <s v=""/>
    <s v=""/>
    <s v=""/>
    <s v=""/>
    <s v=""/>
    <s v=""/>
    <s v=""/>
    <s v=""/>
    <s v=""/>
    <m/>
  </r>
  <r>
    <n v="1608"/>
    <x v="4"/>
    <x v="0"/>
    <n v="6"/>
    <x v="2"/>
    <x v="14"/>
    <s v="シジミチョウ科"/>
    <n v="1"/>
    <n v="1"/>
    <m/>
    <m/>
    <m/>
    <n v="2"/>
    <m/>
    <s v=""/>
    <s v=""/>
    <s v=""/>
    <s v=""/>
    <s v=""/>
    <s v=""/>
    <s v=""/>
    <s v=""/>
    <s v=""/>
    <s v=""/>
    <s v=""/>
    <s v=""/>
    <m/>
  </r>
  <r>
    <n v="1609"/>
    <x v="4"/>
    <x v="0"/>
    <n v="6"/>
    <x v="2"/>
    <x v="18"/>
    <s v="シジミチョウ科"/>
    <m/>
    <n v="3"/>
    <m/>
    <m/>
    <m/>
    <n v="3"/>
    <m/>
    <s v=""/>
    <s v=""/>
    <s v=""/>
    <s v=""/>
    <s v=""/>
    <s v=""/>
    <s v=""/>
    <s v=""/>
    <s v=""/>
    <s v=""/>
    <s v=""/>
    <s v=""/>
    <m/>
  </r>
  <r>
    <n v="1610"/>
    <x v="4"/>
    <x v="0"/>
    <n v="6"/>
    <x v="2"/>
    <x v="28"/>
    <s v="シジミチョウ科"/>
    <n v="1"/>
    <m/>
    <m/>
    <m/>
    <m/>
    <n v="1"/>
    <m/>
    <s v=""/>
    <s v=""/>
    <s v=""/>
    <s v=""/>
    <s v=""/>
    <s v=""/>
    <s v=""/>
    <s v=""/>
    <s v=""/>
    <s v=""/>
    <s v=""/>
    <s v=""/>
    <m/>
  </r>
  <r>
    <n v="1611"/>
    <x v="4"/>
    <x v="0"/>
    <n v="6"/>
    <x v="2"/>
    <x v="25"/>
    <s v="タテハチョウ科"/>
    <n v="1"/>
    <m/>
    <m/>
    <m/>
    <m/>
    <n v="1"/>
    <m/>
    <s v=""/>
    <s v=""/>
    <s v=""/>
    <s v=""/>
    <s v=""/>
    <s v=""/>
    <s v=""/>
    <s v=""/>
    <s v=""/>
    <s v=""/>
    <s v=""/>
    <s v=""/>
    <m/>
  </r>
  <r>
    <n v="1612"/>
    <x v="4"/>
    <x v="0"/>
    <n v="6"/>
    <x v="2"/>
    <x v="8"/>
    <s v="タテハチョウ科"/>
    <n v="1"/>
    <n v="1"/>
    <m/>
    <m/>
    <m/>
    <n v="2"/>
    <m/>
    <s v=""/>
    <s v=""/>
    <s v=""/>
    <s v=""/>
    <s v=""/>
    <s v=""/>
    <s v=""/>
    <s v=""/>
    <s v=""/>
    <s v=""/>
    <s v=""/>
    <s v=""/>
    <m/>
  </r>
  <r>
    <n v="1613"/>
    <x v="4"/>
    <x v="0"/>
    <n v="6"/>
    <x v="2"/>
    <x v="38"/>
    <s v="タテハチョウ科"/>
    <n v="1"/>
    <m/>
    <m/>
    <m/>
    <m/>
    <n v="1"/>
    <m/>
    <s v="重点対策外来種"/>
    <s v="特定外来生物"/>
    <s v=""/>
    <s v=""/>
    <s v=""/>
    <s v=""/>
    <s v=""/>
    <s v=""/>
    <s v=""/>
    <s v=""/>
    <s v=""/>
    <s v=""/>
    <m/>
  </r>
  <r>
    <n v="1614"/>
    <x v="4"/>
    <x v="0"/>
    <n v="6"/>
    <x v="2"/>
    <x v="42"/>
    <s v="タテハチョウ科"/>
    <n v="5"/>
    <m/>
    <m/>
    <m/>
    <m/>
    <n v="5"/>
    <m/>
    <s v=""/>
    <s v=""/>
    <s v="C"/>
    <s v="要保護生物"/>
    <s v="C"/>
    <s v="要保護生物"/>
    <s v=""/>
    <s v=""/>
    <s v=""/>
    <s v=""/>
    <s v=""/>
    <s v=""/>
    <m/>
  </r>
  <r>
    <n v="1615"/>
    <x v="4"/>
    <x v="0"/>
    <n v="6"/>
    <x v="2"/>
    <x v="30"/>
    <s v="タテハチョウ科"/>
    <n v="1"/>
    <m/>
    <m/>
    <m/>
    <m/>
    <n v="1"/>
    <m/>
    <s v=""/>
    <s v=""/>
    <s v=""/>
    <s v=""/>
    <s v=""/>
    <s v=""/>
    <s v=""/>
    <s v=""/>
    <s v=""/>
    <s v=""/>
    <s v=""/>
    <s v=""/>
    <m/>
  </r>
  <r>
    <n v="1616"/>
    <x v="4"/>
    <x v="0"/>
    <n v="6"/>
    <x v="2"/>
    <x v="13"/>
    <s v="タテハチョウ科"/>
    <n v="1"/>
    <m/>
    <m/>
    <m/>
    <m/>
    <n v="1"/>
    <m/>
    <s v=""/>
    <s v=""/>
    <s v=""/>
    <s v=""/>
    <s v=""/>
    <s v=""/>
    <s v=""/>
    <s v=""/>
    <s v=""/>
    <s v=""/>
    <s v=""/>
    <s v=""/>
    <m/>
  </r>
  <r>
    <n v="1617"/>
    <x v="4"/>
    <x v="0"/>
    <n v="6"/>
    <x v="2"/>
    <x v="2"/>
    <s v="セセリチョウ科"/>
    <m/>
    <n v="1"/>
    <m/>
    <m/>
    <m/>
    <n v="1"/>
    <m/>
    <s v=""/>
    <s v=""/>
    <s v=""/>
    <s v=""/>
    <s v=""/>
    <s v=""/>
    <s v=""/>
    <s v=""/>
    <s v=""/>
    <s v=""/>
    <s v=""/>
    <s v=""/>
    <m/>
  </r>
  <r>
    <n v="1618"/>
    <x v="4"/>
    <x v="0"/>
    <n v="6"/>
    <x v="2"/>
    <x v="29"/>
    <s v="アゲハチョウ科"/>
    <n v="2"/>
    <n v="2"/>
    <n v="2"/>
    <m/>
    <m/>
    <n v="6"/>
    <m/>
    <s v=""/>
    <s v=""/>
    <s v=""/>
    <s v=""/>
    <s v=""/>
    <s v=""/>
    <s v=""/>
    <s v=""/>
    <s v=""/>
    <s v=""/>
    <s v=""/>
    <s v=""/>
    <m/>
  </r>
  <r>
    <n v="1619"/>
    <x v="4"/>
    <x v="0"/>
    <n v="6"/>
    <x v="2"/>
    <x v="12"/>
    <s v="アゲハチョウ科"/>
    <m/>
    <n v="1"/>
    <m/>
    <m/>
    <m/>
    <n v="1"/>
    <m/>
    <s v=""/>
    <s v=""/>
    <s v=""/>
    <s v=""/>
    <s v=""/>
    <s v=""/>
    <s v=""/>
    <s v=""/>
    <s v=""/>
    <s v=""/>
    <s v=""/>
    <s v=""/>
    <m/>
  </r>
  <r>
    <n v="1620"/>
    <x v="4"/>
    <x v="0"/>
    <n v="6"/>
    <x v="2"/>
    <x v="6"/>
    <s v="アゲハチョウ科"/>
    <n v="1"/>
    <m/>
    <m/>
    <m/>
    <m/>
    <n v="1"/>
    <m/>
    <s v=""/>
    <s v=""/>
    <s v=""/>
    <s v=""/>
    <s v=""/>
    <s v=""/>
    <s v=""/>
    <s v=""/>
    <s v=""/>
    <s v=""/>
    <s v=""/>
    <s v=""/>
    <m/>
  </r>
  <r>
    <n v="1621"/>
    <x v="4"/>
    <x v="0"/>
    <n v="6"/>
    <x v="2"/>
    <x v="17"/>
    <s v="シロチョウ科"/>
    <n v="2"/>
    <n v="4"/>
    <n v="2"/>
    <m/>
    <m/>
    <n v="8"/>
    <m/>
    <s v=""/>
    <s v=""/>
    <s v=""/>
    <s v=""/>
    <s v=""/>
    <s v=""/>
    <s v=""/>
    <s v=""/>
    <s v=""/>
    <s v=""/>
    <s v=""/>
    <s v=""/>
    <m/>
  </r>
  <r>
    <n v="1622"/>
    <x v="4"/>
    <x v="0"/>
    <n v="6"/>
    <x v="2"/>
    <x v="5"/>
    <s v="シロチョウ科"/>
    <n v="1"/>
    <n v="1"/>
    <n v="2"/>
    <m/>
    <m/>
    <n v="4"/>
    <m/>
    <s v=""/>
    <s v=""/>
    <s v=""/>
    <s v=""/>
    <s v=""/>
    <s v=""/>
    <s v=""/>
    <s v=""/>
    <s v=""/>
    <s v=""/>
    <s v=""/>
    <s v=""/>
    <m/>
  </r>
  <r>
    <n v="1623"/>
    <x v="4"/>
    <x v="0"/>
    <n v="6"/>
    <x v="2"/>
    <x v="36"/>
    <s v="シロチョウ科"/>
    <n v="1"/>
    <n v="2"/>
    <n v="8"/>
    <m/>
    <m/>
    <n v="11"/>
    <m/>
    <s v=""/>
    <s v=""/>
    <s v=""/>
    <s v=""/>
    <s v=""/>
    <s v=""/>
    <s v=""/>
    <s v=""/>
    <s v=""/>
    <s v=""/>
    <s v=""/>
    <s v=""/>
    <m/>
  </r>
  <r>
    <n v="1624"/>
    <x v="4"/>
    <x v="0"/>
    <n v="6"/>
    <x v="2"/>
    <x v="14"/>
    <s v="シジミチョウ科"/>
    <n v="1"/>
    <m/>
    <m/>
    <m/>
    <m/>
    <n v="1"/>
    <m/>
    <s v=""/>
    <s v=""/>
    <s v=""/>
    <s v=""/>
    <s v=""/>
    <s v=""/>
    <s v=""/>
    <s v=""/>
    <s v=""/>
    <s v=""/>
    <s v=""/>
    <s v=""/>
    <m/>
  </r>
  <r>
    <n v="1625"/>
    <x v="4"/>
    <x v="0"/>
    <n v="6"/>
    <x v="2"/>
    <x v="18"/>
    <s v="シジミチョウ科"/>
    <n v="1"/>
    <n v="2"/>
    <n v="1"/>
    <m/>
    <m/>
    <n v="4"/>
    <m/>
    <s v=""/>
    <s v=""/>
    <s v=""/>
    <s v=""/>
    <s v=""/>
    <s v=""/>
    <s v=""/>
    <s v=""/>
    <s v=""/>
    <s v=""/>
    <s v=""/>
    <s v=""/>
    <m/>
  </r>
  <r>
    <n v="1626"/>
    <x v="4"/>
    <x v="0"/>
    <n v="6"/>
    <x v="2"/>
    <x v="24"/>
    <s v="シジミチョウ科"/>
    <n v="1"/>
    <m/>
    <m/>
    <m/>
    <m/>
    <n v="1"/>
    <m/>
    <s v=""/>
    <s v=""/>
    <s v=""/>
    <s v=""/>
    <s v=""/>
    <s v=""/>
    <s v=""/>
    <s v=""/>
    <s v=""/>
    <s v=""/>
    <s v=""/>
    <s v=""/>
    <m/>
  </r>
  <r>
    <n v="1627"/>
    <x v="4"/>
    <x v="0"/>
    <n v="6"/>
    <x v="2"/>
    <x v="26"/>
    <s v="タテハチョウ科"/>
    <m/>
    <n v="1"/>
    <m/>
    <m/>
    <m/>
    <n v="1"/>
    <m/>
    <s v=""/>
    <s v=""/>
    <s v=""/>
    <s v=""/>
    <s v=""/>
    <s v=""/>
    <s v=""/>
    <s v=""/>
    <s v=""/>
    <s v=""/>
    <s v=""/>
    <s v=""/>
    <m/>
  </r>
  <r>
    <n v="1628"/>
    <x v="4"/>
    <x v="0"/>
    <n v="6"/>
    <x v="2"/>
    <x v="21"/>
    <s v="タテハチョウ科"/>
    <m/>
    <m/>
    <n v="1"/>
    <m/>
    <m/>
    <n v="1"/>
    <m/>
    <s v=""/>
    <s v=""/>
    <s v=""/>
    <s v=""/>
    <s v=""/>
    <s v=""/>
    <s v=""/>
    <s v=""/>
    <s v=""/>
    <s v=""/>
    <s v=""/>
    <s v=""/>
    <m/>
  </r>
  <r>
    <n v="1629"/>
    <x v="4"/>
    <x v="0"/>
    <n v="6"/>
    <x v="2"/>
    <x v="25"/>
    <s v="タテハチョウ科"/>
    <n v="1"/>
    <n v="3"/>
    <n v="1"/>
    <m/>
    <m/>
    <n v="5"/>
    <m/>
    <s v=""/>
    <s v=""/>
    <s v=""/>
    <s v=""/>
    <s v=""/>
    <s v=""/>
    <s v=""/>
    <s v=""/>
    <s v=""/>
    <s v=""/>
    <s v=""/>
    <s v=""/>
    <m/>
  </r>
  <r>
    <n v="1630"/>
    <x v="4"/>
    <x v="0"/>
    <n v="6"/>
    <x v="2"/>
    <x v="8"/>
    <s v="タテハチョウ科"/>
    <m/>
    <m/>
    <n v="4"/>
    <m/>
    <m/>
    <n v="4"/>
    <m/>
    <s v=""/>
    <s v=""/>
    <s v=""/>
    <s v=""/>
    <s v=""/>
    <s v=""/>
    <s v=""/>
    <s v=""/>
    <s v=""/>
    <s v=""/>
    <s v=""/>
    <s v=""/>
    <m/>
  </r>
  <r>
    <n v="1631"/>
    <x v="4"/>
    <x v="0"/>
    <n v="6"/>
    <x v="2"/>
    <x v="38"/>
    <s v="タテハチョウ科"/>
    <n v="1"/>
    <m/>
    <m/>
    <m/>
    <m/>
    <n v="1"/>
    <m/>
    <s v="重点対策外来種"/>
    <s v="特定外来生物"/>
    <s v=""/>
    <s v=""/>
    <s v=""/>
    <s v=""/>
    <s v=""/>
    <s v=""/>
    <s v=""/>
    <s v=""/>
    <s v=""/>
    <s v=""/>
    <m/>
  </r>
  <r>
    <n v="1632"/>
    <x v="4"/>
    <x v="0"/>
    <n v="6"/>
    <x v="2"/>
    <x v="42"/>
    <s v="タテハチョウ科"/>
    <m/>
    <n v="6"/>
    <m/>
    <m/>
    <m/>
    <n v="6"/>
    <m/>
    <s v=""/>
    <s v=""/>
    <s v="C"/>
    <s v="要保護生物"/>
    <s v="C"/>
    <s v="要保護生物"/>
    <s v=""/>
    <s v=""/>
    <s v=""/>
    <s v=""/>
    <s v=""/>
    <s v=""/>
    <m/>
  </r>
  <r>
    <n v="1633"/>
    <x v="4"/>
    <x v="0"/>
    <n v="6"/>
    <x v="2"/>
    <x v="30"/>
    <s v="タテハチョウ科"/>
    <n v="1"/>
    <m/>
    <n v="1"/>
    <m/>
    <m/>
    <n v="2"/>
    <m/>
    <s v=""/>
    <s v=""/>
    <s v=""/>
    <s v=""/>
    <s v=""/>
    <s v=""/>
    <s v=""/>
    <s v=""/>
    <s v=""/>
    <s v=""/>
    <s v=""/>
    <s v=""/>
    <m/>
  </r>
  <r>
    <n v="1634"/>
    <x v="4"/>
    <x v="0"/>
    <n v="6"/>
    <x v="2"/>
    <x v="37"/>
    <s v="セセリチョウ科"/>
    <n v="1"/>
    <n v="1"/>
    <m/>
    <m/>
    <m/>
    <n v="2"/>
    <m/>
    <s v=""/>
    <s v=""/>
    <s v=""/>
    <s v=""/>
    <s v="D"/>
    <s v="一般保護生物"/>
    <s v="NT"/>
    <s v="準絶滅危惧"/>
    <s v="NT"/>
    <s v="準絶滅危惧"/>
    <s v="NT"/>
    <s v="準絶滅危惧"/>
    <m/>
  </r>
  <r>
    <n v="1635"/>
    <x v="4"/>
    <x v="0"/>
    <n v="7"/>
    <x v="3"/>
    <x v="0"/>
    <s v="アゲハチョウ科"/>
    <n v="2"/>
    <n v="1"/>
    <m/>
    <m/>
    <m/>
    <n v="3"/>
    <m/>
    <s v=""/>
    <s v=""/>
    <s v=""/>
    <s v=""/>
    <s v=""/>
    <s v=""/>
    <s v=""/>
    <s v=""/>
    <s v=""/>
    <s v=""/>
    <s v=""/>
    <s v=""/>
    <m/>
  </r>
  <r>
    <n v="1636"/>
    <x v="4"/>
    <x v="0"/>
    <n v="7"/>
    <x v="3"/>
    <x v="29"/>
    <s v="アゲハチョウ科"/>
    <n v="1"/>
    <m/>
    <m/>
    <m/>
    <m/>
    <n v="1"/>
    <m/>
    <s v=""/>
    <s v=""/>
    <s v=""/>
    <s v=""/>
    <s v=""/>
    <s v=""/>
    <s v=""/>
    <s v=""/>
    <s v=""/>
    <s v=""/>
    <s v=""/>
    <s v=""/>
    <m/>
  </r>
  <r>
    <n v="1637"/>
    <x v="4"/>
    <x v="0"/>
    <n v="7"/>
    <x v="3"/>
    <x v="12"/>
    <s v="アゲハチョウ科"/>
    <n v="1"/>
    <m/>
    <m/>
    <m/>
    <m/>
    <n v="1"/>
    <m/>
    <s v=""/>
    <s v=""/>
    <s v=""/>
    <s v=""/>
    <s v=""/>
    <s v=""/>
    <s v=""/>
    <s v=""/>
    <s v=""/>
    <s v=""/>
    <s v=""/>
    <s v=""/>
    <m/>
  </r>
  <r>
    <n v="1638"/>
    <x v="4"/>
    <x v="0"/>
    <n v="7"/>
    <x v="3"/>
    <x v="6"/>
    <s v="アゲハチョウ科"/>
    <n v="1"/>
    <n v="1"/>
    <m/>
    <m/>
    <m/>
    <n v="2"/>
    <m/>
    <s v=""/>
    <s v=""/>
    <s v=""/>
    <s v=""/>
    <s v=""/>
    <s v=""/>
    <s v=""/>
    <s v=""/>
    <s v=""/>
    <s v=""/>
    <s v=""/>
    <s v=""/>
    <m/>
  </r>
  <r>
    <n v="1639"/>
    <x v="4"/>
    <x v="0"/>
    <n v="7"/>
    <x v="3"/>
    <x v="5"/>
    <s v="シロチョウ科"/>
    <n v="1"/>
    <n v="1"/>
    <m/>
    <m/>
    <m/>
    <n v="2"/>
    <m/>
    <s v=""/>
    <s v=""/>
    <s v=""/>
    <s v=""/>
    <s v=""/>
    <s v=""/>
    <s v=""/>
    <s v=""/>
    <s v=""/>
    <s v=""/>
    <s v=""/>
    <s v=""/>
    <m/>
  </r>
  <r>
    <n v="1640"/>
    <x v="4"/>
    <x v="0"/>
    <n v="7"/>
    <x v="3"/>
    <x v="14"/>
    <s v="シジミチョウ科"/>
    <n v="1"/>
    <n v="1"/>
    <m/>
    <m/>
    <m/>
    <n v="2"/>
    <m/>
    <s v=""/>
    <s v=""/>
    <s v=""/>
    <s v=""/>
    <s v=""/>
    <s v=""/>
    <s v=""/>
    <s v=""/>
    <s v=""/>
    <s v=""/>
    <s v=""/>
    <s v=""/>
    <m/>
  </r>
  <r>
    <n v="1641"/>
    <x v="4"/>
    <x v="0"/>
    <n v="7"/>
    <x v="3"/>
    <x v="18"/>
    <s v="シジミチョウ科"/>
    <m/>
    <n v="3"/>
    <m/>
    <m/>
    <m/>
    <n v="3"/>
    <m/>
    <s v=""/>
    <s v=""/>
    <s v=""/>
    <s v=""/>
    <s v=""/>
    <s v=""/>
    <s v=""/>
    <s v=""/>
    <s v=""/>
    <s v=""/>
    <s v=""/>
    <s v=""/>
    <m/>
  </r>
  <r>
    <n v="1642"/>
    <x v="4"/>
    <x v="0"/>
    <n v="7"/>
    <x v="3"/>
    <x v="28"/>
    <s v="シジミチョウ科"/>
    <n v="1"/>
    <m/>
    <m/>
    <m/>
    <m/>
    <n v="1"/>
    <m/>
    <s v=""/>
    <s v=""/>
    <s v=""/>
    <s v=""/>
    <s v=""/>
    <s v=""/>
    <s v=""/>
    <s v=""/>
    <s v=""/>
    <s v=""/>
    <s v=""/>
    <s v=""/>
    <m/>
  </r>
  <r>
    <n v="1643"/>
    <x v="4"/>
    <x v="0"/>
    <n v="7"/>
    <x v="3"/>
    <x v="25"/>
    <s v="タテハチョウ科"/>
    <n v="1"/>
    <m/>
    <m/>
    <m/>
    <m/>
    <n v="1"/>
    <m/>
    <s v=""/>
    <s v=""/>
    <s v=""/>
    <s v=""/>
    <s v=""/>
    <s v=""/>
    <s v=""/>
    <s v=""/>
    <s v=""/>
    <s v=""/>
    <s v=""/>
    <s v=""/>
    <m/>
  </r>
  <r>
    <n v="1644"/>
    <x v="4"/>
    <x v="0"/>
    <n v="7"/>
    <x v="3"/>
    <x v="8"/>
    <s v="タテハチョウ科"/>
    <n v="1"/>
    <n v="1"/>
    <m/>
    <m/>
    <m/>
    <n v="2"/>
    <m/>
    <s v=""/>
    <s v=""/>
    <s v=""/>
    <s v=""/>
    <s v=""/>
    <s v=""/>
    <s v=""/>
    <s v=""/>
    <s v=""/>
    <s v=""/>
    <s v=""/>
    <s v=""/>
    <m/>
  </r>
  <r>
    <n v="1645"/>
    <x v="4"/>
    <x v="0"/>
    <n v="7"/>
    <x v="3"/>
    <x v="38"/>
    <s v="タテハチョウ科"/>
    <n v="1"/>
    <m/>
    <m/>
    <m/>
    <m/>
    <n v="1"/>
    <m/>
    <s v="重点対策外来種"/>
    <s v="特定外来生物"/>
    <s v=""/>
    <s v=""/>
    <s v=""/>
    <s v=""/>
    <s v=""/>
    <s v=""/>
    <s v=""/>
    <s v=""/>
    <s v=""/>
    <s v=""/>
    <m/>
  </r>
  <r>
    <n v="1646"/>
    <x v="4"/>
    <x v="0"/>
    <n v="7"/>
    <x v="3"/>
    <x v="42"/>
    <s v="タテハチョウ科"/>
    <n v="5"/>
    <m/>
    <m/>
    <m/>
    <m/>
    <n v="5"/>
    <m/>
    <s v=""/>
    <s v=""/>
    <s v="C"/>
    <s v="要保護生物"/>
    <s v="C"/>
    <s v="要保護生物"/>
    <s v=""/>
    <s v=""/>
    <s v=""/>
    <s v=""/>
    <s v=""/>
    <s v=""/>
    <m/>
  </r>
  <r>
    <n v="1647"/>
    <x v="4"/>
    <x v="0"/>
    <n v="7"/>
    <x v="3"/>
    <x v="30"/>
    <s v="タテハチョウ科"/>
    <n v="1"/>
    <m/>
    <m/>
    <m/>
    <m/>
    <n v="1"/>
    <m/>
    <s v=""/>
    <s v=""/>
    <s v=""/>
    <s v=""/>
    <s v=""/>
    <s v=""/>
    <s v=""/>
    <s v=""/>
    <s v=""/>
    <s v=""/>
    <s v=""/>
    <s v=""/>
    <m/>
  </r>
  <r>
    <n v="1648"/>
    <x v="4"/>
    <x v="0"/>
    <n v="7"/>
    <x v="3"/>
    <x v="13"/>
    <s v="タテハチョウ科"/>
    <n v="1"/>
    <m/>
    <m/>
    <m/>
    <m/>
    <n v="1"/>
    <m/>
    <s v=""/>
    <s v=""/>
    <s v=""/>
    <s v=""/>
    <s v=""/>
    <s v=""/>
    <s v=""/>
    <s v=""/>
    <s v=""/>
    <s v=""/>
    <s v=""/>
    <s v=""/>
    <m/>
  </r>
  <r>
    <n v="1649"/>
    <x v="4"/>
    <x v="0"/>
    <n v="7"/>
    <x v="3"/>
    <x v="2"/>
    <s v="セセリチョウ科"/>
    <m/>
    <n v="1"/>
    <m/>
    <m/>
    <m/>
    <n v="1"/>
    <m/>
    <s v=""/>
    <s v=""/>
    <s v=""/>
    <s v=""/>
    <s v=""/>
    <s v=""/>
    <s v=""/>
    <s v=""/>
    <s v=""/>
    <s v=""/>
    <s v=""/>
    <s v=""/>
    <m/>
  </r>
  <r>
    <n v="1650"/>
    <x v="4"/>
    <x v="1"/>
    <n v="7"/>
    <x v="3"/>
    <x v="1"/>
    <s v="アゲハチョウ科"/>
    <m/>
    <n v="1"/>
    <m/>
    <m/>
    <m/>
    <n v="1"/>
    <m/>
    <s v=""/>
    <s v=""/>
    <s v=""/>
    <s v=""/>
    <s v=""/>
    <s v=""/>
    <s v=""/>
    <s v=""/>
    <s v=""/>
    <s v=""/>
    <s v=""/>
    <s v=""/>
    <m/>
  </r>
  <r>
    <n v="1651"/>
    <x v="4"/>
    <x v="1"/>
    <n v="7"/>
    <x v="3"/>
    <x v="12"/>
    <s v="アゲハチョウ科"/>
    <n v="1"/>
    <m/>
    <m/>
    <m/>
    <m/>
    <n v="1"/>
    <m/>
    <s v=""/>
    <s v=""/>
    <s v=""/>
    <s v=""/>
    <s v=""/>
    <s v=""/>
    <s v=""/>
    <s v=""/>
    <s v=""/>
    <s v=""/>
    <s v=""/>
    <s v=""/>
    <m/>
  </r>
  <r>
    <n v="1652"/>
    <x v="4"/>
    <x v="1"/>
    <n v="7"/>
    <x v="3"/>
    <x v="5"/>
    <s v="シロチョウ科"/>
    <m/>
    <n v="1"/>
    <m/>
    <m/>
    <m/>
    <n v="1"/>
    <m/>
    <s v=""/>
    <s v=""/>
    <s v=""/>
    <s v=""/>
    <s v=""/>
    <s v=""/>
    <s v=""/>
    <s v=""/>
    <s v=""/>
    <s v=""/>
    <s v=""/>
    <s v=""/>
    <m/>
  </r>
  <r>
    <n v="1653"/>
    <x v="4"/>
    <x v="1"/>
    <n v="7"/>
    <x v="3"/>
    <x v="36"/>
    <s v="シロチョウ科"/>
    <m/>
    <n v="2"/>
    <m/>
    <m/>
    <m/>
    <n v="2"/>
    <m/>
    <s v=""/>
    <s v=""/>
    <s v=""/>
    <s v=""/>
    <s v=""/>
    <s v=""/>
    <s v=""/>
    <s v=""/>
    <s v=""/>
    <s v=""/>
    <s v=""/>
    <s v=""/>
    <m/>
  </r>
  <r>
    <n v="1654"/>
    <x v="4"/>
    <x v="1"/>
    <n v="7"/>
    <x v="3"/>
    <x v="4"/>
    <s v="シジミチョウ科"/>
    <n v="4"/>
    <m/>
    <m/>
    <m/>
    <m/>
    <n v="4"/>
    <m/>
    <s v=""/>
    <s v=""/>
    <s v=""/>
    <s v=""/>
    <s v=""/>
    <s v=""/>
    <s v=""/>
    <s v=""/>
    <s v=""/>
    <s v=""/>
    <s v=""/>
    <s v=""/>
    <m/>
  </r>
  <r>
    <n v="1655"/>
    <x v="4"/>
    <x v="1"/>
    <n v="7"/>
    <x v="3"/>
    <x v="14"/>
    <s v="シジミチョウ科"/>
    <m/>
    <n v="2"/>
    <m/>
    <m/>
    <m/>
    <n v="2"/>
    <m/>
    <s v=""/>
    <s v=""/>
    <s v=""/>
    <s v=""/>
    <s v=""/>
    <s v=""/>
    <s v=""/>
    <s v=""/>
    <s v=""/>
    <s v=""/>
    <s v=""/>
    <s v=""/>
    <m/>
  </r>
  <r>
    <n v="1656"/>
    <x v="4"/>
    <x v="1"/>
    <n v="7"/>
    <x v="3"/>
    <x v="18"/>
    <s v="シジミチョウ科"/>
    <n v="3"/>
    <n v="10"/>
    <m/>
    <m/>
    <m/>
    <n v="13"/>
    <m/>
    <s v=""/>
    <s v=""/>
    <s v=""/>
    <s v=""/>
    <s v=""/>
    <s v=""/>
    <s v=""/>
    <s v=""/>
    <s v=""/>
    <s v=""/>
    <s v=""/>
    <s v=""/>
    <m/>
  </r>
  <r>
    <n v="1657"/>
    <x v="4"/>
    <x v="1"/>
    <n v="7"/>
    <x v="3"/>
    <x v="24"/>
    <s v="シジミチョウ科"/>
    <n v="1"/>
    <m/>
    <m/>
    <m/>
    <m/>
    <n v="1"/>
    <m/>
    <s v=""/>
    <s v=""/>
    <s v=""/>
    <s v=""/>
    <s v=""/>
    <s v=""/>
    <s v=""/>
    <s v=""/>
    <s v=""/>
    <s v=""/>
    <s v=""/>
    <s v=""/>
    <m/>
  </r>
  <r>
    <n v="1658"/>
    <x v="4"/>
    <x v="1"/>
    <n v="7"/>
    <x v="3"/>
    <x v="28"/>
    <s v="シジミチョウ科"/>
    <n v="1"/>
    <n v="1"/>
    <m/>
    <m/>
    <m/>
    <n v="2"/>
    <m/>
    <s v=""/>
    <s v=""/>
    <s v=""/>
    <s v=""/>
    <s v=""/>
    <s v=""/>
    <s v=""/>
    <s v=""/>
    <s v=""/>
    <s v=""/>
    <s v=""/>
    <s v=""/>
    <m/>
  </r>
  <r>
    <n v="1659"/>
    <x v="4"/>
    <x v="1"/>
    <n v="7"/>
    <x v="3"/>
    <x v="21"/>
    <s v="タテハチョウ科"/>
    <m/>
    <n v="1"/>
    <m/>
    <m/>
    <m/>
    <n v="1"/>
    <m/>
    <s v=""/>
    <s v=""/>
    <s v=""/>
    <s v=""/>
    <s v=""/>
    <s v=""/>
    <s v=""/>
    <s v=""/>
    <s v=""/>
    <s v=""/>
    <s v=""/>
    <s v=""/>
    <m/>
  </r>
  <r>
    <n v="1660"/>
    <x v="4"/>
    <x v="1"/>
    <n v="7"/>
    <x v="3"/>
    <x v="25"/>
    <s v="タテハチョウ科"/>
    <n v="3"/>
    <m/>
    <m/>
    <m/>
    <m/>
    <n v="3"/>
    <m/>
    <s v=""/>
    <s v=""/>
    <s v=""/>
    <s v=""/>
    <s v=""/>
    <s v=""/>
    <s v=""/>
    <s v=""/>
    <s v=""/>
    <s v=""/>
    <s v=""/>
    <s v=""/>
    <m/>
  </r>
  <r>
    <n v="1661"/>
    <x v="4"/>
    <x v="1"/>
    <n v="7"/>
    <x v="3"/>
    <x v="8"/>
    <s v="タテハチョウ科"/>
    <m/>
    <n v="1"/>
    <m/>
    <m/>
    <m/>
    <n v="1"/>
    <m/>
    <s v=""/>
    <s v=""/>
    <s v=""/>
    <s v=""/>
    <s v=""/>
    <s v=""/>
    <s v=""/>
    <s v=""/>
    <s v=""/>
    <s v=""/>
    <s v=""/>
    <s v=""/>
    <m/>
  </r>
  <r>
    <n v="1662"/>
    <x v="4"/>
    <x v="1"/>
    <n v="7"/>
    <x v="3"/>
    <x v="38"/>
    <s v="タテハチョウ科"/>
    <n v="1"/>
    <m/>
    <m/>
    <m/>
    <m/>
    <n v="1"/>
    <m/>
    <s v="重点対策外来種"/>
    <s v="特定外来生物"/>
    <s v=""/>
    <s v=""/>
    <s v=""/>
    <s v=""/>
    <s v=""/>
    <s v=""/>
    <s v=""/>
    <s v=""/>
    <s v=""/>
    <s v=""/>
    <s v="初確認（流山市でも初か？）"/>
  </r>
  <r>
    <n v="1663"/>
    <x v="4"/>
    <x v="1"/>
    <n v="7"/>
    <x v="3"/>
    <x v="42"/>
    <s v="タテハチョウ科"/>
    <n v="7"/>
    <n v="1"/>
    <m/>
    <m/>
    <m/>
    <n v="8"/>
    <m/>
    <s v=""/>
    <s v=""/>
    <s v="C"/>
    <s v="要保護生物"/>
    <s v="C"/>
    <s v="要保護生物"/>
    <s v=""/>
    <s v=""/>
    <s v=""/>
    <s v=""/>
    <s v=""/>
    <s v=""/>
    <m/>
  </r>
  <r>
    <n v="1664"/>
    <x v="4"/>
    <x v="1"/>
    <n v="7"/>
    <x v="3"/>
    <x v="30"/>
    <s v="タテハチョウ科"/>
    <n v="1"/>
    <n v="4"/>
    <m/>
    <m/>
    <m/>
    <n v="5"/>
    <m/>
    <s v=""/>
    <s v=""/>
    <s v=""/>
    <s v=""/>
    <s v=""/>
    <s v=""/>
    <s v=""/>
    <s v=""/>
    <s v=""/>
    <s v=""/>
    <s v=""/>
    <s v=""/>
    <m/>
  </r>
  <r>
    <n v="1665"/>
    <x v="4"/>
    <x v="1"/>
    <n v="7"/>
    <x v="3"/>
    <x v="22"/>
    <s v="タテハチョウ科"/>
    <n v="2"/>
    <m/>
    <m/>
    <m/>
    <m/>
    <n v="2"/>
    <m/>
    <s v=""/>
    <s v=""/>
    <s v=""/>
    <s v=""/>
    <s v=""/>
    <s v=""/>
    <s v=""/>
    <s v=""/>
    <s v=""/>
    <s v=""/>
    <s v=""/>
    <s v=""/>
    <m/>
  </r>
  <r>
    <n v="1666"/>
    <x v="4"/>
    <x v="1"/>
    <n v="7"/>
    <x v="3"/>
    <x v="27"/>
    <s v="タテハチョウ科"/>
    <n v="1"/>
    <m/>
    <m/>
    <m/>
    <m/>
    <n v="1"/>
    <m/>
    <s v=""/>
    <s v=""/>
    <s v=""/>
    <s v=""/>
    <s v=""/>
    <s v=""/>
    <s v=""/>
    <s v=""/>
    <s v=""/>
    <s v=""/>
    <s v=""/>
    <s v=""/>
    <m/>
  </r>
  <r>
    <n v="1667"/>
    <x v="4"/>
    <x v="1"/>
    <n v="7"/>
    <x v="3"/>
    <x v="13"/>
    <s v="タテハチョウ科"/>
    <n v="1"/>
    <m/>
    <m/>
    <m/>
    <m/>
    <n v="1"/>
    <m/>
    <s v=""/>
    <s v=""/>
    <s v=""/>
    <s v=""/>
    <s v=""/>
    <s v=""/>
    <s v=""/>
    <s v=""/>
    <s v=""/>
    <s v=""/>
    <s v=""/>
    <s v=""/>
    <m/>
  </r>
  <r>
    <n v="1668"/>
    <x v="4"/>
    <x v="1"/>
    <n v="7"/>
    <x v="3"/>
    <x v="9"/>
    <s v="タテハチョウ科"/>
    <n v="4"/>
    <n v="4"/>
    <m/>
    <m/>
    <m/>
    <n v="8"/>
    <m/>
    <s v=""/>
    <s v=""/>
    <s v=""/>
    <s v=""/>
    <s v=""/>
    <s v=""/>
    <s v=""/>
    <s v=""/>
    <s v=""/>
    <s v=""/>
    <s v=""/>
    <s v=""/>
    <m/>
  </r>
  <r>
    <n v="1669"/>
    <x v="4"/>
    <x v="1"/>
    <n v="7"/>
    <x v="3"/>
    <x v="33"/>
    <s v="セセリチョウ科"/>
    <m/>
    <n v="1"/>
    <m/>
    <m/>
    <m/>
    <n v="1"/>
    <m/>
    <s v=""/>
    <s v=""/>
    <s v=""/>
    <s v=""/>
    <s v=""/>
    <s v=""/>
    <s v=""/>
    <s v=""/>
    <s v=""/>
    <s v=""/>
    <s v=""/>
    <s v=""/>
    <m/>
  </r>
  <r>
    <n v="1670"/>
    <x v="4"/>
    <x v="1"/>
    <n v="7"/>
    <x v="3"/>
    <x v="2"/>
    <s v="セセリチョウ科"/>
    <n v="2"/>
    <n v="1"/>
    <m/>
    <m/>
    <m/>
    <n v="3"/>
    <m/>
    <s v=""/>
    <s v=""/>
    <s v=""/>
    <s v=""/>
    <s v=""/>
    <s v=""/>
    <s v=""/>
    <s v=""/>
    <s v=""/>
    <s v=""/>
    <s v=""/>
    <s v=""/>
    <m/>
  </r>
  <r>
    <n v="1671"/>
    <x v="4"/>
    <x v="1"/>
    <n v="6"/>
    <x v="2"/>
    <x v="0"/>
    <s v="アゲハチョウ科"/>
    <n v="1"/>
    <m/>
    <m/>
    <m/>
    <m/>
    <n v="1"/>
    <m/>
    <s v=""/>
    <s v=""/>
    <s v=""/>
    <s v=""/>
    <s v=""/>
    <s v=""/>
    <s v=""/>
    <s v=""/>
    <s v=""/>
    <s v=""/>
    <s v=""/>
    <s v=""/>
    <m/>
  </r>
  <r>
    <n v="1672"/>
    <x v="4"/>
    <x v="1"/>
    <n v="6"/>
    <x v="2"/>
    <x v="1"/>
    <s v="アゲハチョウ科"/>
    <n v="2"/>
    <n v="1"/>
    <m/>
    <m/>
    <m/>
    <n v="3"/>
    <m/>
    <s v=""/>
    <s v=""/>
    <s v=""/>
    <s v=""/>
    <s v=""/>
    <s v=""/>
    <s v=""/>
    <s v=""/>
    <s v=""/>
    <s v=""/>
    <s v=""/>
    <s v=""/>
    <m/>
  </r>
  <r>
    <n v="1673"/>
    <x v="4"/>
    <x v="1"/>
    <n v="6"/>
    <x v="2"/>
    <x v="29"/>
    <s v="アゲハチョウ科"/>
    <n v="2"/>
    <n v="1"/>
    <m/>
    <m/>
    <m/>
    <n v="3"/>
    <m/>
    <s v=""/>
    <s v=""/>
    <s v=""/>
    <s v=""/>
    <s v=""/>
    <s v=""/>
    <s v=""/>
    <s v=""/>
    <s v=""/>
    <s v=""/>
    <s v=""/>
    <s v=""/>
    <m/>
  </r>
  <r>
    <n v="1674"/>
    <x v="4"/>
    <x v="1"/>
    <n v="6"/>
    <x v="2"/>
    <x v="12"/>
    <s v="アゲハチョウ科"/>
    <n v="1"/>
    <m/>
    <n v="1"/>
    <m/>
    <m/>
    <n v="2"/>
    <m/>
    <s v=""/>
    <s v=""/>
    <s v=""/>
    <s v=""/>
    <s v=""/>
    <s v=""/>
    <s v=""/>
    <s v=""/>
    <s v=""/>
    <s v=""/>
    <s v=""/>
    <s v=""/>
    <m/>
  </r>
  <r>
    <n v="1675"/>
    <x v="4"/>
    <x v="1"/>
    <n v="6"/>
    <x v="2"/>
    <x v="17"/>
    <s v="シロチョウ科"/>
    <n v="5"/>
    <n v="1"/>
    <n v="2"/>
    <m/>
    <m/>
    <n v="8"/>
    <m/>
    <s v=""/>
    <s v=""/>
    <s v=""/>
    <s v=""/>
    <s v=""/>
    <s v=""/>
    <s v=""/>
    <s v=""/>
    <s v=""/>
    <s v=""/>
    <s v=""/>
    <s v=""/>
    <m/>
  </r>
  <r>
    <n v="1676"/>
    <x v="4"/>
    <x v="1"/>
    <n v="6"/>
    <x v="2"/>
    <x v="5"/>
    <s v="シロチョウ科"/>
    <m/>
    <n v="2"/>
    <n v="7"/>
    <m/>
    <m/>
    <n v="9"/>
    <m/>
    <s v=""/>
    <s v=""/>
    <s v=""/>
    <s v=""/>
    <s v=""/>
    <s v=""/>
    <s v=""/>
    <s v=""/>
    <s v=""/>
    <s v=""/>
    <s v=""/>
    <s v=""/>
    <m/>
  </r>
  <r>
    <n v="1677"/>
    <x v="4"/>
    <x v="1"/>
    <n v="6"/>
    <x v="2"/>
    <x v="36"/>
    <s v="シロチョウ科"/>
    <m/>
    <m/>
    <n v="2"/>
    <m/>
    <m/>
    <n v="2"/>
    <m/>
    <s v=""/>
    <s v=""/>
    <s v=""/>
    <s v=""/>
    <s v=""/>
    <s v=""/>
    <s v=""/>
    <s v=""/>
    <s v=""/>
    <s v=""/>
    <s v=""/>
    <s v=""/>
    <m/>
  </r>
  <r>
    <n v="1678"/>
    <x v="4"/>
    <x v="1"/>
    <n v="6"/>
    <x v="2"/>
    <x v="14"/>
    <s v="シジミチョウ科"/>
    <n v="11"/>
    <n v="1"/>
    <n v="3"/>
    <m/>
    <m/>
    <n v="15"/>
    <m/>
    <s v=""/>
    <s v=""/>
    <s v=""/>
    <s v=""/>
    <s v=""/>
    <s v=""/>
    <s v=""/>
    <s v=""/>
    <s v=""/>
    <s v=""/>
    <s v=""/>
    <s v=""/>
    <m/>
  </r>
  <r>
    <n v="1679"/>
    <x v="4"/>
    <x v="1"/>
    <n v="6"/>
    <x v="2"/>
    <x v="18"/>
    <s v="シジミチョウ科"/>
    <n v="20"/>
    <m/>
    <n v="11"/>
    <m/>
    <m/>
    <n v="31"/>
    <m/>
    <s v=""/>
    <s v=""/>
    <s v=""/>
    <s v=""/>
    <s v=""/>
    <s v=""/>
    <s v=""/>
    <s v=""/>
    <s v=""/>
    <s v=""/>
    <s v=""/>
    <s v=""/>
    <m/>
  </r>
  <r>
    <n v="1680"/>
    <x v="4"/>
    <x v="1"/>
    <n v="6"/>
    <x v="2"/>
    <x v="24"/>
    <s v="シジミチョウ科"/>
    <n v="4"/>
    <m/>
    <n v="2"/>
    <m/>
    <m/>
    <n v="6"/>
    <m/>
    <s v=""/>
    <s v=""/>
    <s v=""/>
    <s v=""/>
    <s v=""/>
    <s v=""/>
    <s v=""/>
    <s v=""/>
    <s v=""/>
    <s v=""/>
    <s v=""/>
    <s v=""/>
    <m/>
  </r>
  <r>
    <n v="1681"/>
    <x v="4"/>
    <x v="1"/>
    <n v="6"/>
    <x v="2"/>
    <x v="21"/>
    <s v="タテハチョウ科"/>
    <n v="1"/>
    <m/>
    <m/>
    <m/>
    <m/>
    <n v="1"/>
    <m/>
    <s v=""/>
    <s v=""/>
    <s v=""/>
    <s v=""/>
    <s v=""/>
    <s v=""/>
    <s v=""/>
    <s v=""/>
    <s v=""/>
    <s v=""/>
    <s v=""/>
    <s v=""/>
    <m/>
  </r>
  <r>
    <n v="1682"/>
    <x v="4"/>
    <x v="1"/>
    <n v="6"/>
    <x v="2"/>
    <x v="25"/>
    <s v="タテハチョウ科"/>
    <n v="6"/>
    <m/>
    <n v="9"/>
    <m/>
    <m/>
    <n v="15"/>
    <m/>
    <s v=""/>
    <s v=""/>
    <s v=""/>
    <s v=""/>
    <s v=""/>
    <s v=""/>
    <s v=""/>
    <s v=""/>
    <s v=""/>
    <s v=""/>
    <s v=""/>
    <s v=""/>
    <s v="市野谷の森の調査と同じ日に、この森でも初確認（♀）"/>
  </r>
  <r>
    <n v="1683"/>
    <x v="4"/>
    <x v="1"/>
    <n v="6"/>
    <x v="2"/>
    <x v="8"/>
    <s v="タテハチョウ科"/>
    <m/>
    <m/>
    <n v="2"/>
    <m/>
    <m/>
    <n v="2"/>
    <m/>
    <s v=""/>
    <s v=""/>
    <s v=""/>
    <s v=""/>
    <s v=""/>
    <s v=""/>
    <s v=""/>
    <s v=""/>
    <s v=""/>
    <s v=""/>
    <s v=""/>
    <s v=""/>
    <m/>
  </r>
  <r>
    <n v="1684"/>
    <x v="4"/>
    <x v="1"/>
    <n v="6"/>
    <x v="2"/>
    <x v="38"/>
    <s v="タテハチョウ科"/>
    <m/>
    <m/>
    <n v="1"/>
    <m/>
    <m/>
    <n v="1"/>
    <m/>
    <s v="重点対策外来種"/>
    <s v="特定外来生物"/>
    <s v=""/>
    <s v=""/>
    <s v=""/>
    <s v=""/>
    <s v=""/>
    <s v=""/>
    <s v=""/>
    <s v=""/>
    <s v=""/>
    <s v=""/>
    <m/>
  </r>
  <r>
    <n v="1685"/>
    <x v="4"/>
    <x v="1"/>
    <n v="6"/>
    <x v="2"/>
    <x v="42"/>
    <s v="タテハチョウ科"/>
    <m/>
    <n v="1"/>
    <n v="2"/>
    <m/>
    <m/>
    <n v="3"/>
    <m/>
    <s v=""/>
    <s v=""/>
    <s v="C"/>
    <s v="要保護生物"/>
    <s v="C"/>
    <s v="要保護生物"/>
    <s v=""/>
    <s v=""/>
    <s v=""/>
    <s v=""/>
    <s v=""/>
    <s v=""/>
    <m/>
  </r>
  <r>
    <n v="1686"/>
    <x v="4"/>
    <x v="1"/>
    <n v="6"/>
    <x v="2"/>
    <x v="30"/>
    <s v="タテハチョウ科"/>
    <n v="11"/>
    <m/>
    <n v="7"/>
    <m/>
    <m/>
    <n v="18"/>
    <m/>
    <s v=""/>
    <s v=""/>
    <s v=""/>
    <s v=""/>
    <s v=""/>
    <s v=""/>
    <s v=""/>
    <s v=""/>
    <s v=""/>
    <s v=""/>
    <s v=""/>
    <s v=""/>
    <m/>
  </r>
  <r>
    <n v="1687"/>
    <x v="4"/>
    <x v="1"/>
    <n v="6"/>
    <x v="2"/>
    <x v="9"/>
    <s v="タテハチョウ科"/>
    <n v="2"/>
    <m/>
    <n v="11"/>
    <m/>
    <m/>
    <n v="13"/>
    <m/>
    <s v=""/>
    <s v=""/>
    <s v=""/>
    <s v=""/>
    <s v=""/>
    <s v=""/>
    <s v=""/>
    <s v=""/>
    <s v=""/>
    <s v=""/>
    <s v=""/>
    <s v=""/>
    <m/>
  </r>
  <r>
    <n v="1688"/>
    <x v="4"/>
    <x v="1"/>
    <n v="6"/>
    <x v="2"/>
    <x v="37"/>
    <s v="セセリチョウ科"/>
    <n v="25"/>
    <n v="1"/>
    <n v="3"/>
    <m/>
    <m/>
    <n v="29"/>
    <m/>
    <s v=""/>
    <s v=""/>
    <s v=""/>
    <s v=""/>
    <s v="D"/>
    <s v="一般保護生物"/>
    <s v="NT"/>
    <s v="準絶滅危惧"/>
    <s v="NT"/>
    <s v="準絶滅危惧"/>
    <s v="NT"/>
    <s v="準絶滅危惧"/>
    <m/>
  </r>
  <r>
    <n v="1689"/>
    <x v="4"/>
    <x v="1"/>
    <n v="6"/>
    <x v="2"/>
    <x v="34"/>
    <s v="セセリチョウ科"/>
    <m/>
    <m/>
    <n v="1"/>
    <m/>
    <m/>
    <n v="1"/>
    <m/>
    <s v=""/>
    <s v=""/>
    <s v=""/>
    <s v=""/>
    <s v=""/>
    <s v=""/>
    <s v=""/>
    <s v=""/>
    <s v=""/>
    <s v=""/>
    <s v=""/>
    <s v=""/>
    <m/>
  </r>
  <r>
    <n v="1690"/>
    <x v="4"/>
    <x v="1"/>
    <n v="6"/>
    <x v="2"/>
    <x v="2"/>
    <s v="セセリチョウ科"/>
    <n v="1"/>
    <n v="1"/>
    <n v="1"/>
    <m/>
    <m/>
    <n v="3"/>
    <m/>
    <s v=""/>
    <s v=""/>
    <s v=""/>
    <s v=""/>
    <s v=""/>
    <s v=""/>
    <s v=""/>
    <s v=""/>
    <s v=""/>
    <s v=""/>
    <s v=""/>
    <s v=""/>
    <m/>
  </r>
  <r>
    <n v="1691"/>
    <x v="4"/>
    <x v="1"/>
    <n v="1"/>
    <x v="0"/>
    <x v="0"/>
    <s v="アゲハチョウ科"/>
    <m/>
    <m/>
    <n v="1"/>
    <n v="1"/>
    <n v="3"/>
    <n v="5"/>
    <m/>
    <s v=""/>
    <s v=""/>
    <s v=""/>
    <s v=""/>
    <s v=""/>
    <s v=""/>
    <s v=""/>
    <s v=""/>
    <s v=""/>
    <s v=""/>
    <s v=""/>
    <s v=""/>
    <m/>
  </r>
  <r>
    <n v="1692"/>
    <x v="4"/>
    <x v="1"/>
    <n v="1"/>
    <x v="0"/>
    <x v="1"/>
    <s v="アゲハチョウ科"/>
    <m/>
    <m/>
    <m/>
    <m/>
    <n v="7"/>
    <n v="7"/>
    <m/>
    <s v=""/>
    <s v=""/>
    <s v=""/>
    <s v=""/>
    <s v=""/>
    <s v=""/>
    <s v=""/>
    <s v=""/>
    <s v=""/>
    <s v=""/>
    <s v=""/>
    <s v=""/>
    <m/>
  </r>
  <r>
    <n v="1693"/>
    <x v="4"/>
    <x v="1"/>
    <n v="1"/>
    <x v="0"/>
    <x v="29"/>
    <s v="アゲハチョウ科"/>
    <n v="1"/>
    <m/>
    <m/>
    <m/>
    <n v="4"/>
    <n v="5"/>
    <m/>
    <s v=""/>
    <s v=""/>
    <s v=""/>
    <s v=""/>
    <s v=""/>
    <s v=""/>
    <s v=""/>
    <s v=""/>
    <s v=""/>
    <s v=""/>
    <s v=""/>
    <s v=""/>
    <m/>
  </r>
  <r>
    <n v="1694"/>
    <x v="4"/>
    <x v="1"/>
    <n v="1"/>
    <x v="0"/>
    <x v="12"/>
    <s v="アゲハチョウ科"/>
    <n v="2"/>
    <m/>
    <n v="1"/>
    <n v="1"/>
    <n v="2"/>
    <n v="6"/>
    <m/>
    <s v=""/>
    <s v=""/>
    <s v=""/>
    <s v=""/>
    <s v=""/>
    <s v=""/>
    <s v=""/>
    <s v=""/>
    <s v=""/>
    <s v=""/>
    <s v=""/>
    <s v=""/>
    <m/>
  </r>
  <r>
    <n v="1695"/>
    <x v="4"/>
    <x v="1"/>
    <n v="1"/>
    <x v="0"/>
    <x v="6"/>
    <s v="アゲハチョウ科"/>
    <m/>
    <m/>
    <m/>
    <n v="2"/>
    <m/>
    <n v="2"/>
    <m/>
    <s v=""/>
    <s v=""/>
    <s v=""/>
    <s v=""/>
    <s v=""/>
    <s v=""/>
    <s v=""/>
    <s v=""/>
    <s v=""/>
    <s v=""/>
    <s v=""/>
    <s v=""/>
    <m/>
  </r>
  <r>
    <n v="1696"/>
    <x v="4"/>
    <x v="1"/>
    <n v="1"/>
    <x v="0"/>
    <x v="20"/>
    <s v="アゲハチョウ科"/>
    <m/>
    <m/>
    <n v="1"/>
    <m/>
    <n v="1"/>
    <n v="2"/>
    <m/>
    <s v=""/>
    <s v=""/>
    <s v=""/>
    <s v=""/>
    <s v=""/>
    <s v=""/>
    <s v=""/>
    <s v=""/>
    <s v=""/>
    <s v=""/>
    <s v=""/>
    <s v=""/>
    <m/>
  </r>
  <r>
    <n v="1697"/>
    <x v="4"/>
    <x v="1"/>
    <n v="1"/>
    <x v="0"/>
    <x v="17"/>
    <s v="シロチョウ科"/>
    <n v="2"/>
    <m/>
    <m/>
    <m/>
    <m/>
    <n v="2"/>
    <m/>
    <s v=""/>
    <s v=""/>
    <s v=""/>
    <s v=""/>
    <s v=""/>
    <s v=""/>
    <s v=""/>
    <s v=""/>
    <s v=""/>
    <s v=""/>
    <s v=""/>
    <s v=""/>
    <m/>
  </r>
  <r>
    <n v="1698"/>
    <x v="4"/>
    <x v="1"/>
    <n v="1"/>
    <x v="0"/>
    <x v="5"/>
    <s v="シロチョウ科"/>
    <n v="1"/>
    <m/>
    <m/>
    <n v="2"/>
    <n v="1"/>
    <n v="4"/>
    <m/>
    <s v=""/>
    <s v=""/>
    <s v=""/>
    <s v=""/>
    <s v=""/>
    <s v=""/>
    <s v=""/>
    <s v=""/>
    <s v=""/>
    <s v=""/>
    <s v=""/>
    <s v=""/>
    <m/>
  </r>
  <r>
    <n v="1699"/>
    <x v="4"/>
    <x v="1"/>
    <n v="1"/>
    <x v="0"/>
    <x v="36"/>
    <s v="シロチョウ科"/>
    <m/>
    <m/>
    <m/>
    <m/>
    <m/>
    <m/>
    <m/>
    <s v=""/>
    <s v=""/>
    <s v=""/>
    <s v=""/>
    <s v=""/>
    <s v=""/>
    <s v=""/>
    <s v=""/>
    <s v=""/>
    <s v=""/>
    <s v=""/>
    <s v=""/>
    <m/>
  </r>
  <r>
    <n v="1700"/>
    <x v="4"/>
    <x v="1"/>
    <n v="1"/>
    <x v="0"/>
    <x v="4"/>
    <s v="シジミチョウ科"/>
    <m/>
    <m/>
    <n v="9"/>
    <n v="5"/>
    <n v="2"/>
    <n v="16"/>
    <m/>
    <s v=""/>
    <s v=""/>
    <s v=""/>
    <s v=""/>
    <s v=""/>
    <s v=""/>
    <s v=""/>
    <s v=""/>
    <s v=""/>
    <s v=""/>
    <s v=""/>
    <s v=""/>
    <m/>
  </r>
  <r>
    <n v="1701"/>
    <x v="4"/>
    <x v="1"/>
    <n v="1"/>
    <x v="0"/>
    <x v="16"/>
    <s v="シジミチョウ科"/>
    <n v="1"/>
    <m/>
    <m/>
    <n v="1"/>
    <m/>
    <n v="2"/>
    <m/>
    <s v=""/>
    <s v=""/>
    <s v=""/>
    <s v=""/>
    <s v=""/>
    <s v=""/>
    <s v=""/>
    <s v=""/>
    <s v=""/>
    <s v=""/>
    <s v=""/>
    <s v=""/>
    <m/>
  </r>
  <r>
    <n v="1702"/>
    <x v="4"/>
    <x v="1"/>
    <n v="1"/>
    <x v="0"/>
    <x v="18"/>
    <s v="シジミチョウ科"/>
    <n v="14"/>
    <m/>
    <m/>
    <n v="3"/>
    <n v="14"/>
    <n v="31"/>
    <m/>
    <s v=""/>
    <s v=""/>
    <s v=""/>
    <s v=""/>
    <s v=""/>
    <s v=""/>
    <s v=""/>
    <s v=""/>
    <s v=""/>
    <s v=""/>
    <s v=""/>
    <s v=""/>
    <m/>
  </r>
  <r>
    <n v="1703"/>
    <x v="4"/>
    <x v="1"/>
    <n v="1"/>
    <x v="0"/>
    <x v="28"/>
    <s v="シジミチョウ科"/>
    <n v="1"/>
    <m/>
    <n v="7"/>
    <n v="1"/>
    <m/>
    <n v="9"/>
    <m/>
    <s v=""/>
    <s v=""/>
    <s v=""/>
    <s v=""/>
    <s v=""/>
    <s v=""/>
    <s v=""/>
    <s v=""/>
    <s v=""/>
    <s v=""/>
    <s v=""/>
    <s v=""/>
    <m/>
  </r>
  <r>
    <n v="1704"/>
    <x v="4"/>
    <x v="1"/>
    <n v="1"/>
    <x v="0"/>
    <x v="26"/>
    <s v="タテハチョウ科"/>
    <n v="1"/>
    <m/>
    <m/>
    <m/>
    <m/>
    <n v="1"/>
    <m/>
    <s v=""/>
    <s v=""/>
    <s v=""/>
    <s v=""/>
    <s v=""/>
    <s v=""/>
    <s v=""/>
    <s v=""/>
    <s v=""/>
    <s v=""/>
    <s v=""/>
    <s v=""/>
    <m/>
  </r>
  <r>
    <n v="1705"/>
    <x v="4"/>
    <x v="1"/>
    <n v="1"/>
    <x v="0"/>
    <x v="19"/>
    <s v="タテハチョウ科"/>
    <m/>
    <m/>
    <n v="1"/>
    <m/>
    <m/>
    <n v="1"/>
    <m/>
    <s v=""/>
    <s v=""/>
    <s v=""/>
    <s v=""/>
    <s v=""/>
    <s v=""/>
    <s v=""/>
    <s v=""/>
    <s v=""/>
    <s v=""/>
    <s v=""/>
    <s v=""/>
    <m/>
  </r>
  <r>
    <n v="1706"/>
    <x v="4"/>
    <x v="1"/>
    <n v="1"/>
    <x v="0"/>
    <x v="44"/>
    <s v="タテハチョウ科"/>
    <m/>
    <m/>
    <m/>
    <n v="1"/>
    <m/>
    <n v="1"/>
    <m/>
    <s v=""/>
    <s v=""/>
    <s v="C"/>
    <s v="要保護生物"/>
    <s v="C"/>
    <s v="要保護生物"/>
    <s v=""/>
    <s v=""/>
    <s v=""/>
    <s v=""/>
    <s v=""/>
    <s v=""/>
    <m/>
  </r>
  <r>
    <n v="1707"/>
    <x v="4"/>
    <x v="1"/>
    <n v="1"/>
    <x v="0"/>
    <x v="25"/>
    <s v="タテハチョウ科"/>
    <m/>
    <m/>
    <m/>
    <n v="1"/>
    <n v="4"/>
    <n v="5"/>
    <m/>
    <s v=""/>
    <s v=""/>
    <s v=""/>
    <s v=""/>
    <s v=""/>
    <s v=""/>
    <s v=""/>
    <s v=""/>
    <s v=""/>
    <s v=""/>
    <s v=""/>
    <s v=""/>
    <m/>
  </r>
  <r>
    <n v="1708"/>
    <x v="4"/>
    <x v="1"/>
    <n v="1"/>
    <x v="0"/>
    <x v="8"/>
    <s v="タテハチョウ科"/>
    <m/>
    <m/>
    <n v="4"/>
    <m/>
    <n v="2"/>
    <n v="6"/>
    <m/>
    <s v=""/>
    <s v=""/>
    <s v=""/>
    <s v=""/>
    <s v=""/>
    <s v=""/>
    <s v=""/>
    <s v=""/>
    <s v=""/>
    <s v=""/>
    <s v=""/>
    <s v=""/>
    <m/>
  </r>
  <r>
    <n v="1709"/>
    <x v="4"/>
    <x v="1"/>
    <n v="1"/>
    <x v="0"/>
    <x v="38"/>
    <s v="タテハチョウ科"/>
    <n v="1"/>
    <m/>
    <m/>
    <m/>
    <m/>
    <n v="1"/>
    <m/>
    <s v="重点対策外来種"/>
    <s v="特定外来生物"/>
    <s v=""/>
    <s v=""/>
    <s v=""/>
    <s v=""/>
    <s v=""/>
    <s v=""/>
    <s v=""/>
    <s v=""/>
    <s v=""/>
    <s v=""/>
    <m/>
  </r>
  <r>
    <n v="1710"/>
    <x v="4"/>
    <x v="1"/>
    <n v="1"/>
    <x v="0"/>
    <x v="30"/>
    <s v="タテハチョウ科"/>
    <m/>
    <m/>
    <m/>
    <n v="1"/>
    <n v="2"/>
    <n v="3"/>
    <m/>
    <s v=""/>
    <s v=""/>
    <s v=""/>
    <s v=""/>
    <s v=""/>
    <s v=""/>
    <s v=""/>
    <s v=""/>
    <s v=""/>
    <s v=""/>
    <s v=""/>
    <s v=""/>
    <m/>
  </r>
  <r>
    <n v="1711"/>
    <x v="4"/>
    <x v="1"/>
    <n v="1"/>
    <x v="0"/>
    <x v="27"/>
    <s v="タテハチョウ科"/>
    <m/>
    <n v="1"/>
    <m/>
    <m/>
    <m/>
    <n v="1"/>
    <m/>
    <s v=""/>
    <s v=""/>
    <s v=""/>
    <s v=""/>
    <s v=""/>
    <s v=""/>
    <s v=""/>
    <s v=""/>
    <s v=""/>
    <s v=""/>
    <s v=""/>
    <s v=""/>
    <m/>
  </r>
  <r>
    <n v="1712"/>
    <x v="4"/>
    <x v="1"/>
    <n v="1"/>
    <x v="0"/>
    <x v="13"/>
    <s v="タテハチョウ科"/>
    <m/>
    <n v="2"/>
    <m/>
    <m/>
    <m/>
    <n v="2"/>
    <m/>
    <s v=""/>
    <s v=""/>
    <s v=""/>
    <s v=""/>
    <s v=""/>
    <s v=""/>
    <s v=""/>
    <s v=""/>
    <s v=""/>
    <s v=""/>
    <s v=""/>
    <s v=""/>
    <m/>
  </r>
  <r>
    <n v="1713"/>
    <x v="4"/>
    <x v="1"/>
    <n v="1"/>
    <x v="0"/>
    <x v="9"/>
    <s v="タテハチョウ科"/>
    <n v="2"/>
    <n v="11"/>
    <n v="1"/>
    <n v="4"/>
    <m/>
    <n v="18"/>
    <m/>
    <s v=""/>
    <s v=""/>
    <s v=""/>
    <s v=""/>
    <s v=""/>
    <s v=""/>
    <s v=""/>
    <s v=""/>
    <s v=""/>
    <s v=""/>
    <s v=""/>
    <s v=""/>
    <m/>
  </r>
  <r>
    <n v="1714"/>
    <x v="4"/>
    <x v="1"/>
    <n v="1"/>
    <x v="0"/>
    <x v="11"/>
    <s v="セセリチョウ科"/>
    <n v="1"/>
    <m/>
    <m/>
    <n v="1"/>
    <m/>
    <n v="2"/>
    <m/>
    <s v=""/>
    <s v=""/>
    <s v=""/>
    <s v=""/>
    <s v=""/>
    <s v=""/>
    <s v=""/>
    <s v=""/>
    <s v=""/>
    <s v=""/>
    <s v=""/>
    <s v=""/>
    <m/>
  </r>
  <r>
    <n v="1715"/>
    <x v="4"/>
    <x v="1"/>
    <n v="1"/>
    <x v="0"/>
    <x v="33"/>
    <s v="セセリチョウ科"/>
    <n v="3"/>
    <m/>
    <m/>
    <n v="3"/>
    <n v="2"/>
    <n v="8"/>
    <m/>
    <s v=""/>
    <s v=""/>
    <s v=""/>
    <s v=""/>
    <s v=""/>
    <s v=""/>
    <s v=""/>
    <s v=""/>
    <s v=""/>
    <s v=""/>
    <s v=""/>
    <s v=""/>
    <m/>
  </r>
  <r>
    <n v="1716"/>
    <x v="4"/>
    <x v="1"/>
    <n v="1"/>
    <x v="0"/>
    <x v="15"/>
    <s v="セセリチョウ科"/>
    <n v="2"/>
    <m/>
    <m/>
    <m/>
    <n v="1"/>
    <n v="3"/>
    <m/>
    <s v=""/>
    <s v=""/>
    <s v="C"/>
    <s v="要保護生物"/>
    <s v="C"/>
    <s v="要保護生物"/>
    <s v=""/>
    <s v=""/>
    <s v=""/>
    <s v=""/>
    <s v=""/>
    <s v=""/>
    <m/>
  </r>
  <r>
    <n v="1717"/>
    <x v="4"/>
    <x v="1"/>
    <n v="1"/>
    <x v="0"/>
    <x v="34"/>
    <s v="セセリチョウ科"/>
    <n v="1"/>
    <m/>
    <n v="1"/>
    <m/>
    <n v="1"/>
    <n v="3"/>
    <m/>
    <s v=""/>
    <s v=""/>
    <s v=""/>
    <s v=""/>
    <s v=""/>
    <s v=""/>
    <s v=""/>
    <s v=""/>
    <s v=""/>
    <s v=""/>
    <s v=""/>
    <s v=""/>
    <m/>
  </r>
  <r>
    <n v="1718"/>
    <x v="4"/>
    <x v="1"/>
    <n v="1"/>
    <x v="0"/>
    <x v="2"/>
    <s v="セセリチョウ科"/>
    <n v="9"/>
    <m/>
    <n v="9"/>
    <n v="4"/>
    <n v="24"/>
    <n v="46"/>
    <m/>
    <s v=""/>
    <s v=""/>
    <s v=""/>
    <s v=""/>
    <s v=""/>
    <s v=""/>
    <s v=""/>
    <s v=""/>
    <s v=""/>
    <s v=""/>
    <s v=""/>
    <s v=""/>
    <m/>
  </r>
  <r>
    <n v="1719"/>
    <x v="4"/>
    <x v="2"/>
    <n v="7"/>
    <x v="3"/>
    <x v="0"/>
    <s v="アゲハチョウ科"/>
    <n v="4"/>
    <m/>
    <m/>
    <m/>
    <m/>
    <n v="4"/>
    <m/>
    <s v=""/>
    <s v=""/>
    <s v=""/>
    <s v=""/>
    <s v=""/>
    <s v=""/>
    <s v=""/>
    <s v=""/>
    <s v=""/>
    <s v=""/>
    <s v=""/>
    <s v=""/>
    <m/>
  </r>
  <r>
    <n v="1720"/>
    <x v="4"/>
    <x v="2"/>
    <n v="7"/>
    <x v="3"/>
    <x v="1"/>
    <s v="アゲハチョウ科"/>
    <m/>
    <n v="1"/>
    <m/>
    <m/>
    <m/>
    <n v="1"/>
    <m/>
    <s v=""/>
    <s v=""/>
    <s v=""/>
    <s v=""/>
    <s v=""/>
    <s v=""/>
    <s v=""/>
    <s v=""/>
    <s v=""/>
    <s v=""/>
    <s v=""/>
    <s v=""/>
    <m/>
  </r>
  <r>
    <n v="1721"/>
    <x v="4"/>
    <x v="2"/>
    <n v="7"/>
    <x v="3"/>
    <x v="29"/>
    <s v="アゲハチョウ科"/>
    <n v="2"/>
    <n v="1"/>
    <m/>
    <m/>
    <m/>
    <n v="3"/>
    <m/>
    <s v=""/>
    <s v=""/>
    <s v=""/>
    <s v=""/>
    <s v=""/>
    <s v=""/>
    <s v=""/>
    <s v=""/>
    <s v=""/>
    <s v=""/>
    <s v=""/>
    <s v=""/>
    <m/>
  </r>
  <r>
    <n v="1722"/>
    <x v="4"/>
    <x v="2"/>
    <n v="7"/>
    <x v="3"/>
    <x v="6"/>
    <s v="アゲハチョウ科"/>
    <m/>
    <n v="1"/>
    <m/>
    <m/>
    <m/>
    <n v="1"/>
    <m/>
    <s v=""/>
    <s v=""/>
    <s v=""/>
    <s v=""/>
    <s v=""/>
    <s v=""/>
    <s v=""/>
    <s v=""/>
    <s v=""/>
    <s v=""/>
    <s v=""/>
    <s v=""/>
    <m/>
  </r>
  <r>
    <n v="1723"/>
    <x v="4"/>
    <x v="2"/>
    <n v="7"/>
    <x v="3"/>
    <x v="36"/>
    <s v="シロチョウ科"/>
    <n v="1"/>
    <n v="1"/>
    <m/>
    <m/>
    <m/>
    <n v="2"/>
    <m/>
    <s v=""/>
    <s v=""/>
    <s v=""/>
    <s v=""/>
    <s v=""/>
    <s v=""/>
    <s v=""/>
    <s v=""/>
    <s v=""/>
    <s v=""/>
    <s v=""/>
    <s v=""/>
    <m/>
  </r>
  <r>
    <n v="1724"/>
    <x v="4"/>
    <x v="2"/>
    <n v="7"/>
    <x v="3"/>
    <x v="4"/>
    <s v="シジミチョウ科"/>
    <n v="1"/>
    <m/>
    <m/>
    <m/>
    <m/>
    <n v="1"/>
    <m/>
    <s v=""/>
    <s v=""/>
    <s v=""/>
    <s v=""/>
    <s v=""/>
    <s v=""/>
    <s v=""/>
    <s v=""/>
    <s v=""/>
    <s v=""/>
    <s v=""/>
    <s v=""/>
    <m/>
  </r>
  <r>
    <n v="1725"/>
    <x v="4"/>
    <x v="2"/>
    <n v="7"/>
    <x v="3"/>
    <x v="14"/>
    <s v="シジミチョウ科"/>
    <n v="1"/>
    <n v="4"/>
    <m/>
    <m/>
    <m/>
    <n v="5"/>
    <m/>
    <s v=""/>
    <s v=""/>
    <s v=""/>
    <s v=""/>
    <s v=""/>
    <s v=""/>
    <s v=""/>
    <s v=""/>
    <s v=""/>
    <s v=""/>
    <s v=""/>
    <s v=""/>
    <m/>
  </r>
  <r>
    <n v="1726"/>
    <x v="4"/>
    <x v="2"/>
    <n v="7"/>
    <x v="3"/>
    <x v="18"/>
    <s v="シジミチョウ科"/>
    <n v="19"/>
    <n v="31"/>
    <m/>
    <m/>
    <m/>
    <n v="50"/>
    <m/>
    <s v=""/>
    <s v=""/>
    <s v=""/>
    <s v=""/>
    <s v=""/>
    <s v=""/>
    <s v=""/>
    <s v=""/>
    <s v=""/>
    <s v=""/>
    <s v=""/>
    <s v=""/>
    <m/>
  </r>
  <r>
    <n v="1727"/>
    <x v="4"/>
    <x v="2"/>
    <n v="7"/>
    <x v="3"/>
    <x v="24"/>
    <s v="シジミチョウ科"/>
    <n v="1"/>
    <m/>
    <m/>
    <m/>
    <m/>
    <n v="1"/>
    <m/>
    <s v=""/>
    <s v=""/>
    <s v=""/>
    <s v=""/>
    <s v=""/>
    <s v=""/>
    <s v=""/>
    <s v=""/>
    <s v=""/>
    <s v=""/>
    <s v=""/>
    <s v=""/>
    <m/>
  </r>
  <r>
    <n v="1728"/>
    <x v="4"/>
    <x v="2"/>
    <n v="7"/>
    <x v="3"/>
    <x v="19"/>
    <s v="タテハチョウ科"/>
    <m/>
    <n v="1"/>
    <m/>
    <m/>
    <m/>
    <n v="1"/>
    <m/>
    <s v=""/>
    <s v=""/>
    <s v=""/>
    <s v=""/>
    <s v=""/>
    <s v=""/>
    <s v=""/>
    <s v=""/>
    <s v=""/>
    <s v=""/>
    <s v=""/>
    <s v=""/>
    <m/>
  </r>
  <r>
    <n v="1729"/>
    <x v="4"/>
    <x v="2"/>
    <n v="7"/>
    <x v="3"/>
    <x v="25"/>
    <s v="タテハチョウ科"/>
    <m/>
    <n v="1"/>
    <m/>
    <m/>
    <m/>
    <n v="1"/>
    <m/>
    <s v=""/>
    <s v=""/>
    <s v=""/>
    <s v=""/>
    <s v=""/>
    <s v=""/>
    <s v=""/>
    <s v=""/>
    <s v=""/>
    <s v=""/>
    <s v=""/>
    <s v=""/>
    <m/>
  </r>
  <r>
    <n v="1730"/>
    <x v="4"/>
    <x v="2"/>
    <n v="7"/>
    <x v="3"/>
    <x v="8"/>
    <s v="タテハチョウ科"/>
    <n v="1"/>
    <n v="1"/>
    <m/>
    <m/>
    <m/>
    <n v="2"/>
    <m/>
    <s v=""/>
    <s v=""/>
    <s v=""/>
    <s v=""/>
    <s v=""/>
    <s v=""/>
    <s v=""/>
    <s v=""/>
    <s v=""/>
    <s v=""/>
    <s v=""/>
    <s v=""/>
    <m/>
  </r>
  <r>
    <n v="1731"/>
    <x v="4"/>
    <x v="2"/>
    <n v="7"/>
    <x v="3"/>
    <x v="3"/>
    <s v="タテハチョウ科"/>
    <m/>
    <n v="1"/>
    <m/>
    <m/>
    <m/>
    <n v="1"/>
    <m/>
    <s v=""/>
    <s v=""/>
    <s v=""/>
    <s v=""/>
    <s v=""/>
    <s v=""/>
    <s v=""/>
    <s v=""/>
    <s v=""/>
    <s v=""/>
    <s v=""/>
    <s v=""/>
    <s v="B-1＝3、B-2＝5"/>
  </r>
  <r>
    <n v="1732"/>
    <x v="4"/>
    <x v="2"/>
    <n v="7"/>
    <x v="3"/>
    <x v="38"/>
    <s v="タテハチョウ科"/>
    <n v="1"/>
    <n v="2"/>
    <m/>
    <m/>
    <m/>
    <n v="3"/>
    <m/>
    <s v="重点対策外来種"/>
    <s v="特定外来生物"/>
    <s v=""/>
    <s v=""/>
    <s v=""/>
    <s v=""/>
    <s v=""/>
    <s v=""/>
    <s v=""/>
    <s v=""/>
    <s v=""/>
    <s v=""/>
    <m/>
  </r>
  <r>
    <n v="1733"/>
    <x v="4"/>
    <x v="2"/>
    <n v="7"/>
    <x v="3"/>
    <x v="30"/>
    <s v="タテハチョウ科"/>
    <n v="9"/>
    <n v="19"/>
    <m/>
    <m/>
    <m/>
    <n v="28"/>
    <m/>
    <s v=""/>
    <s v=""/>
    <s v=""/>
    <s v=""/>
    <s v=""/>
    <s v=""/>
    <s v=""/>
    <s v=""/>
    <s v=""/>
    <s v=""/>
    <s v=""/>
    <s v=""/>
    <m/>
  </r>
  <r>
    <n v="1734"/>
    <x v="4"/>
    <x v="2"/>
    <n v="7"/>
    <x v="3"/>
    <x v="13"/>
    <s v="タテハチョウ科"/>
    <n v="3"/>
    <m/>
    <m/>
    <m/>
    <m/>
    <n v="3"/>
    <m/>
    <s v=""/>
    <s v=""/>
    <s v=""/>
    <s v=""/>
    <s v=""/>
    <s v=""/>
    <s v=""/>
    <s v=""/>
    <s v=""/>
    <s v=""/>
    <s v=""/>
    <s v=""/>
    <m/>
  </r>
  <r>
    <n v="1735"/>
    <x v="4"/>
    <x v="2"/>
    <n v="7"/>
    <x v="3"/>
    <x v="9"/>
    <s v="タテハチョウ科"/>
    <m/>
    <n v="1"/>
    <m/>
    <m/>
    <m/>
    <n v="1"/>
    <m/>
    <s v=""/>
    <s v=""/>
    <s v=""/>
    <s v=""/>
    <s v=""/>
    <s v=""/>
    <s v=""/>
    <s v=""/>
    <s v=""/>
    <s v=""/>
    <s v=""/>
    <s v=""/>
    <m/>
  </r>
  <r>
    <n v="1736"/>
    <x v="4"/>
    <x v="2"/>
    <n v="7"/>
    <x v="3"/>
    <x v="11"/>
    <s v="セセリチョウ科"/>
    <n v="1"/>
    <n v="1"/>
    <m/>
    <m/>
    <m/>
    <n v="2"/>
    <m/>
    <s v=""/>
    <s v=""/>
    <s v=""/>
    <s v=""/>
    <s v=""/>
    <s v=""/>
    <s v=""/>
    <s v=""/>
    <s v=""/>
    <s v=""/>
    <s v=""/>
    <s v=""/>
    <m/>
  </r>
  <r>
    <n v="1737"/>
    <x v="4"/>
    <x v="2"/>
    <n v="7"/>
    <x v="3"/>
    <x v="37"/>
    <s v="セセリチョウ科"/>
    <n v="2"/>
    <m/>
    <m/>
    <m/>
    <m/>
    <n v="2"/>
    <m/>
    <s v=""/>
    <s v=""/>
    <s v=""/>
    <s v=""/>
    <s v="D"/>
    <s v="一般保護生物"/>
    <s v="NT"/>
    <s v="準絶滅危惧"/>
    <s v="NT"/>
    <s v="準絶滅危惧"/>
    <s v="NT"/>
    <s v="準絶滅危惧"/>
    <m/>
  </r>
  <r>
    <n v="1738"/>
    <x v="4"/>
    <x v="2"/>
    <n v="7"/>
    <x v="3"/>
    <x v="33"/>
    <s v="セセリチョウ科"/>
    <m/>
    <n v="1"/>
    <m/>
    <m/>
    <m/>
    <n v="1"/>
    <m/>
    <s v=""/>
    <s v=""/>
    <s v=""/>
    <s v=""/>
    <s v=""/>
    <s v=""/>
    <s v=""/>
    <s v=""/>
    <s v=""/>
    <s v=""/>
    <s v=""/>
    <s v=""/>
    <m/>
  </r>
  <r>
    <n v="1739"/>
    <x v="4"/>
    <x v="2"/>
    <n v="7"/>
    <x v="3"/>
    <x v="2"/>
    <s v="セセリチョウ科"/>
    <n v="24"/>
    <n v="13"/>
    <m/>
    <m/>
    <m/>
    <n v="37"/>
    <m/>
    <s v=""/>
    <s v=""/>
    <s v=""/>
    <s v=""/>
    <s v=""/>
    <s v=""/>
    <s v=""/>
    <s v=""/>
    <s v=""/>
    <s v=""/>
    <s v=""/>
    <s v=""/>
    <m/>
  </r>
  <r>
    <n v="1740"/>
    <x v="4"/>
    <x v="2"/>
    <n v="6"/>
    <x v="2"/>
    <x v="1"/>
    <s v="アゲハチョウ科"/>
    <n v="3"/>
    <m/>
    <n v="4"/>
    <m/>
    <m/>
    <n v="7"/>
    <m/>
    <s v=""/>
    <s v=""/>
    <s v=""/>
    <s v=""/>
    <s v=""/>
    <s v=""/>
    <s v=""/>
    <s v=""/>
    <s v=""/>
    <s v=""/>
    <s v=""/>
    <s v=""/>
    <m/>
  </r>
  <r>
    <n v="1741"/>
    <x v="4"/>
    <x v="2"/>
    <n v="6"/>
    <x v="2"/>
    <x v="6"/>
    <s v="アゲハチョウ科"/>
    <n v="1"/>
    <m/>
    <n v="1"/>
    <m/>
    <m/>
    <n v="2"/>
    <m/>
    <s v=""/>
    <s v=""/>
    <s v=""/>
    <s v=""/>
    <s v=""/>
    <s v=""/>
    <s v=""/>
    <s v=""/>
    <s v=""/>
    <s v=""/>
    <s v=""/>
    <s v=""/>
    <m/>
  </r>
  <r>
    <n v="1742"/>
    <x v="4"/>
    <x v="2"/>
    <n v="6"/>
    <x v="2"/>
    <x v="17"/>
    <s v="シロチョウ科"/>
    <n v="2"/>
    <n v="1"/>
    <m/>
    <m/>
    <m/>
    <n v="3"/>
    <m/>
    <s v=""/>
    <s v=""/>
    <s v=""/>
    <s v=""/>
    <s v=""/>
    <s v=""/>
    <s v=""/>
    <s v=""/>
    <s v=""/>
    <s v=""/>
    <s v=""/>
    <s v=""/>
    <m/>
  </r>
  <r>
    <n v="1743"/>
    <x v="4"/>
    <x v="2"/>
    <n v="6"/>
    <x v="2"/>
    <x v="5"/>
    <s v="シロチョウ科"/>
    <m/>
    <m/>
    <n v="10"/>
    <m/>
    <m/>
    <n v="10"/>
    <m/>
    <s v=""/>
    <s v=""/>
    <s v=""/>
    <s v=""/>
    <s v=""/>
    <s v=""/>
    <s v=""/>
    <s v=""/>
    <s v=""/>
    <s v=""/>
    <s v=""/>
    <s v=""/>
    <m/>
  </r>
  <r>
    <n v="1744"/>
    <x v="4"/>
    <x v="2"/>
    <n v="6"/>
    <x v="2"/>
    <x v="36"/>
    <s v="シロチョウ科"/>
    <n v="1"/>
    <n v="3"/>
    <n v="8"/>
    <m/>
    <m/>
    <n v="12"/>
    <m/>
    <s v=""/>
    <s v=""/>
    <s v=""/>
    <s v=""/>
    <s v=""/>
    <s v=""/>
    <s v=""/>
    <s v=""/>
    <s v=""/>
    <s v=""/>
    <s v=""/>
    <s v=""/>
    <m/>
  </r>
  <r>
    <n v="1745"/>
    <x v="4"/>
    <x v="2"/>
    <n v="6"/>
    <x v="2"/>
    <x v="14"/>
    <s v="シジミチョウ科"/>
    <n v="4"/>
    <n v="1"/>
    <m/>
    <m/>
    <m/>
    <n v="5"/>
    <m/>
    <s v=""/>
    <s v=""/>
    <s v=""/>
    <s v=""/>
    <s v=""/>
    <s v=""/>
    <s v=""/>
    <s v=""/>
    <s v=""/>
    <s v=""/>
    <s v=""/>
    <s v=""/>
    <m/>
  </r>
  <r>
    <n v="1746"/>
    <x v="4"/>
    <x v="2"/>
    <n v="6"/>
    <x v="2"/>
    <x v="18"/>
    <s v="シジミチョウ科"/>
    <n v="66"/>
    <n v="6"/>
    <n v="18"/>
    <m/>
    <m/>
    <n v="90"/>
    <m/>
    <s v=""/>
    <s v=""/>
    <s v=""/>
    <s v=""/>
    <s v=""/>
    <s v=""/>
    <s v=""/>
    <s v=""/>
    <s v=""/>
    <s v=""/>
    <s v=""/>
    <s v=""/>
    <m/>
  </r>
  <r>
    <n v="1747"/>
    <x v="4"/>
    <x v="2"/>
    <n v="6"/>
    <x v="2"/>
    <x v="24"/>
    <s v="シジミチョウ科"/>
    <n v="2"/>
    <m/>
    <n v="1"/>
    <m/>
    <m/>
    <n v="3"/>
    <m/>
    <s v=""/>
    <s v=""/>
    <s v=""/>
    <s v=""/>
    <s v=""/>
    <s v=""/>
    <s v=""/>
    <s v=""/>
    <s v=""/>
    <s v=""/>
    <s v=""/>
    <s v=""/>
    <m/>
  </r>
  <r>
    <n v="1748"/>
    <x v="4"/>
    <x v="2"/>
    <n v="6"/>
    <x v="2"/>
    <x v="25"/>
    <s v="タテハチョウ科"/>
    <n v="1"/>
    <n v="1"/>
    <n v="4"/>
    <m/>
    <m/>
    <n v="6"/>
    <m/>
    <s v=""/>
    <s v=""/>
    <s v=""/>
    <s v=""/>
    <s v=""/>
    <s v=""/>
    <s v=""/>
    <s v=""/>
    <s v=""/>
    <s v=""/>
    <s v=""/>
    <s v=""/>
    <m/>
  </r>
  <r>
    <n v="1749"/>
    <x v="4"/>
    <x v="2"/>
    <n v="6"/>
    <x v="2"/>
    <x v="8"/>
    <s v="タテハチョウ科"/>
    <m/>
    <m/>
    <n v="3"/>
    <m/>
    <m/>
    <n v="3"/>
    <m/>
    <s v=""/>
    <s v=""/>
    <s v=""/>
    <s v=""/>
    <s v=""/>
    <s v=""/>
    <s v=""/>
    <s v=""/>
    <s v=""/>
    <s v=""/>
    <s v=""/>
    <s v=""/>
    <m/>
  </r>
  <r>
    <n v="1750"/>
    <x v="4"/>
    <x v="2"/>
    <n v="6"/>
    <x v="2"/>
    <x v="38"/>
    <s v="タテハチョウ科"/>
    <m/>
    <m/>
    <n v="1"/>
    <m/>
    <m/>
    <n v="1"/>
    <m/>
    <s v="重点対策外来種"/>
    <s v="特定外来生物"/>
    <s v=""/>
    <s v=""/>
    <s v=""/>
    <s v=""/>
    <s v=""/>
    <s v=""/>
    <s v=""/>
    <s v=""/>
    <s v=""/>
    <s v=""/>
    <m/>
  </r>
  <r>
    <n v="1751"/>
    <x v="4"/>
    <x v="2"/>
    <n v="6"/>
    <x v="2"/>
    <x v="30"/>
    <s v="タテハチョウ科"/>
    <n v="39"/>
    <n v="10"/>
    <n v="11"/>
    <m/>
    <m/>
    <n v="60"/>
    <m/>
    <s v=""/>
    <s v=""/>
    <s v=""/>
    <s v=""/>
    <s v=""/>
    <s v=""/>
    <s v=""/>
    <s v=""/>
    <s v=""/>
    <s v=""/>
    <s v=""/>
    <s v=""/>
    <m/>
  </r>
  <r>
    <n v="1752"/>
    <x v="4"/>
    <x v="2"/>
    <n v="6"/>
    <x v="2"/>
    <x v="9"/>
    <s v="タテハチョウ科"/>
    <m/>
    <m/>
    <n v="1"/>
    <m/>
    <m/>
    <n v="1"/>
    <m/>
    <s v=""/>
    <s v=""/>
    <s v=""/>
    <s v=""/>
    <s v=""/>
    <s v=""/>
    <s v=""/>
    <s v=""/>
    <s v=""/>
    <s v=""/>
    <s v=""/>
    <s v=""/>
    <m/>
  </r>
  <r>
    <n v="1753"/>
    <x v="4"/>
    <x v="2"/>
    <n v="6"/>
    <x v="2"/>
    <x v="37"/>
    <s v="セセリチョウ科"/>
    <n v="10"/>
    <n v="2"/>
    <n v="1"/>
    <m/>
    <m/>
    <n v="13"/>
    <m/>
    <s v=""/>
    <s v=""/>
    <s v=""/>
    <s v=""/>
    <s v="D"/>
    <s v="一般保護生物"/>
    <s v="NT"/>
    <s v="準絶滅危惧"/>
    <s v="NT"/>
    <s v="準絶滅危惧"/>
    <s v="NT"/>
    <s v="準絶滅危惧"/>
    <m/>
  </r>
  <r>
    <n v="1754"/>
    <x v="4"/>
    <x v="2"/>
    <n v="6"/>
    <x v="2"/>
    <x v="15"/>
    <s v="セセリチョウ科"/>
    <n v="4"/>
    <m/>
    <m/>
    <m/>
    <m/>
    <n v="4"/>
    <m/>
    <s v=""/>
    <s v=""/>
    <s v="C"/>
    <s v="要保護生物"/>
    <s v="C"/>
    <s v="要保護生物"/>
    <s v=""/>
    <s v=""/>
    <s v=""/>
    <s v=""/>
    <s v=""/>
    <s v=""/>
    <m/>
  </r>
  <r>
    <n v="1755"/>
    <x v="4"/>
    <x v="2"/>
    <n v="6"/>
    <x v="2"/>
    <x v="34"/>
    <s v="セセリチョウ科"/>
    <n v="2"/>
    <m/>
    <n v="1"/>
    <m/>
    <m/>
    <n v="3"/>
    <m/>
    <s v=""/>
    <s v=""/>
    <s v=""/>
    <s v=""/>
    <s v=""/>
    <s v=""/>
    <s v=""/>
    <s v=""/>
    <s v=""/>
    <s v=""/>
    <s v=""/>
    <s v=""/>
    <m/>
  </r>
  <r>
    <n v="1756"/>
    <x v="4"/>
    <x v="2"/>
    <n v="6"/>
    <x v="2"/>
    <x v="2"/>
    <s v="セセリチョウ科"/>
    <n v="4"/>
    <n v="1"/>
    <n v="4"/>
    <m/>
    <m/>
    <n v="9"/>
    <m/>
    <s v=""/>
    <s v=""/>
    <s v=""/>
    <s v=""/>
    <s v=""/>
    <s v=""/>
    <s v=""/>
    <s v=""/>
    <s v=""/>
    <s v=""/>
    <s v=""/>
    <s v=""/>
    <m/>
  </r>
  <r>
    <n v="1757"/>
    <x v="4"/>
    <x v="2"/>
    <n v="1"/>
    <x v="0"/>
    <x v="0"/>
    <s v="アゲハチョウ科"/>
    <m/>
    <m/>
    <n v="1"/>
    <m/>
    <n v="4"/>
    <n v="5"/>
    <m/>
    <s v=""/>
    <s v=""/>
    <s v=""/>
    <s v=""/>
    <s v=""/>
    <s v=""/>
    <s v=""/>
    <s v=""/>
    <s v=""/>
    <s v=""/>
    <s v=""/>
    <s v=""/>
    <m/>
  </r>
  <r>
    <n v="1758"/>
    <x v="4"/>
    <x v="2"/>
    <n v="1"/>
    <x v="0"/>
    <x v="1"/>
    <s v="アゲハチョウ科"/>
    <n v="1"/>
    <m/>
    <m/>
    <m/>
    <n v="3"/>
    <n v="4"/>
    <m/>
    <s v=""/>
    <s v=""/>
    <s v=""/>
    <s v=""/>
    <s v=""/>
    <s v=""/>
    <s v=""/>
    <s v=""/>
    <s v=""/>
    <s v=""/>
    <s v=""/>
    <s v=""/>
    <m/>
  </r>
  <r>
    <n v="1759"/>
    <x v="4"/>
    <x v="2"/>
    <n v="1"/>
    <x v="0"/>
    <x v="29"/>
    <s v="アゲハチョウ科"/>
    <m/>
    <m/>
    <m/>
    <m/>
    <n v="1"/>
    <n v="1"/>
    <m/>
    <s v=""/>
    <s v=""/>
    <s v=""/>
    <s v=""/>
    <s v=""/>
    <s v=""/>
    <s v=""/>
    <s v=""/>
    <s v=""/>
    <s v=""/>
    <s v=""/>
    <s v=""/>
    <m/>
  </r>
  <r>
    <n v="1760"/>
    <x v="4"/>
    <x v="2"/>
    <n v="1"/>
    <x v="0"/>
    <x v="12"/>
    <s v="アゲハチョウ科"/>
    <n v="2"/>
    <m/>
    <n v="3"/>
    <m/>
    <n v="1"/>
    <n v="6"/>
    <m/>
    <s v=""/>
    <s v=""/>
    <s v=""/>
    <s v=""/>
    <s v=""/>
    <s v=""/>
    <s v=""/>
    <s v=""/>
    <s v=""/>
    <s v=""/>
    <s v=""/>
    <s v=""/>
    <s v="地域初認"/>
  </r>
  <r>
    <n v="1761"/>
    <x v="4"/>
    <x v="2"/>
    <n v="1"/>
    <x v="0"/>
    <x v="6"/>
    <s v="アゲハチョウ科"/>
    <n v="1"/>
    <m/>
    <m/>
    <n v="2"/>
    <n v="3"/>
    <n v="6"/>
    <m/>
    <s v=""/>
    <s v=""/>
    <s v=""/>
    <s v=""/>
    <s v=""/>
    <s v=""/>
    <s v=""/>
    <s v=""/>
    <s v=""/>
    <s v=""/>
    <s v=""/>
    <s v=""/>
    <m/>
  </r>
  <r>
    <n v="1762"/>
    <x v="4"/>
    <x v="2"/>
    <n v="1"/>
    <x v="0"/>
    <x v="17"/>
    <s v="シロチョウ科"/>
    <n v="1"/>
    <m/>
    <m/>
    <m/>
    <n v="4"/>
    <n v="5"/>
    <m/>
    <s v=""/>
    <s v=""/>
    <s v=""/>
    <s v=""/>
    <s v=""/>
    <s v=""/>
    <s v=""/>
    <s v=""/>
    <s v=""/>
    <s v=""/>
    <s v=""/>
    <s v=""/>
    <m/>
  </r>
  <r>
    <n v="1763"/>
    <x v="4"/>
    <x v="2"/>
    <n v="1"/>
    <x v="0"/>
    <x v="5"/>
    <s v="シロチョウ科"/>
    <n v="4"/>
    <m/>
    <n v="3"/>
    <n v="1"/>
    <n v="3"/>
    <n v="11"/>
    <m/>
    <s v=""/>
    <s v=""/>
    <s v=""/>
    <s v=""/>
    <s v=""/>
    <s v=""/>
    <s v=""/>
    <s v=""/>
    <s v=""/>
    <s v=""/>
    <s v=""/>
    <s v=""/>
    <m/>
  </r>
  <r>
    <n v="1764"/>
    <x v="4"/>
    <x v="2"/>
    <n v="1"/>
    <x v="0"/>
    <x v="4"/>
    <s v="シジミチョウ科"/>
    <n v="9"/>
    <m/>
    <n v="9"/>
    <n v="6"/>
    <n v="6"/>
    <n v="30"/>
    <m/>
    <s v=""/>
    <s v=""/>
    <s v=""/>
    <s v=""/>
    <s v=""/>
    <s v=""/>
    <s v=""/>
    <s v=""/>
    <s v=""/>
    <s v=""/>
    <s v=""/>
    <s v=""/>
    <m/>
  </r>
  <r>
    <n v="1765"/>
    <x v="4"/>
    <x v="2"/>
    <n v="1"/>
    <x v="0"/>
    <x v="16"/>
    <s v="シジミチョウ科"/>
    <n v="1"/>
    <m/>
    <n v="3"/>
    <m/>
    <n v="1"/>
    <n v="5"/>
    <m/>
    <s v=""/>
    <s v=""/>
    <s v=""/>
    <s v=""/>
    <s v=""/>
    <s v=""/>
    <s v=""/>
    <s v=""/>
    <s v=""/>
    <s v=""/>
    <s v=""/>
    <s v=""/>
    <m/>
  </r>
  <r>
    <n v="1766"/>
    <x v="4"/>
    <x v="2"/>
    <n v="1"/>
    <x v="0"/>
    <x v="47"/>
    <s v="シジミチョウ科"/>
    <m/>
    <m/>
    <n v="1"/>
    <m/>
    <m/>
    <n v="1"/>
    <m/>
    <s v=""/>
    <s v=""/>
    <s v=""/>
    <s v=""/>
    <s v=""/>
    <s v=""/>
    <s v=""/>
    <s v=""/>
    <s v=""/>
    <s v=""/>
    <s v=""/>
    <s v=""/>
    <m/>
  </r>
  <r>
    <n v="1767"/>
    <x v="4"/>
    <x v="2"/>
    <n v="1"/>
    <x v="0"/>
    <x v="14"/>
    <s v="シジミチョウ科"/>
    <m/>
    <m/>
    <m/>
    <m/>
    <n v="3"/>
    <n v="3"/>
    <m/>
    <s v=""/>
    <s v=""/>
    <s v=""/>
    <s v=""/>
    <s v=""/>
    <s v=""/>
    <s v=""/>
    <s v=""/>
    <s v=""/>
    <s v=""/>
    <s v=""/>
    <s v=""/>
    <m/>
  </r>
  <r>
    <n v="1768"/>
    <x v="4"/>
    <x v="2"/>
    <n v="1"/>
    <x v="0"/>
    <x v="18"/>
    <s v="シジミチョウ科"/>
    <n v="12"/>
    <m/>
    <n v="1"/>
    <n v="1"/>
    <n v="22"/>
    <n v="36"/>
    <m/>
    <s v=""/>
    <s v=""/>
    <s v=""/>
    <s v=""/>
    <s v=""/>
    <s v=""/>
    <s v=""/>
    <s v=""/>
    <s v=""/>
    <s v=""/>
    <s v=""/>
    <s v=""/>
    <m/>
  </r>
  <r>
    <n v="1769"/>
    <x v="4"/>
    <x v="2"/>
    <n v="1"/>
    <x v="0"/>
    <x v="28"/>
    <s v="シジミチョウ科"/>
    <n v="1"/>
    <m/>
    <m/>
    <m/>
    <m/>
    <n v="1"/>
    <m/>
    <s v=""/>
    <s v=""/>
    <s v=""/>
    <s v=""/>
    <s v=""/>
    <s v=""/>
    <s v=""/>
    <s v=""/>
    <s v=""/>
    <s v=""/>
    <s v=""/>
    <s v=""/>
    <s v="地域初認"/>
  </r>
  <r>
    <n v="1770"/>
    <x v="4"/>
    <x v="2"/>
    <n v="1"/>
    <x v="0"/>
    <x v="31"/>
    <s v="シジミチョウ科"/>
    <n v="1"/>
    <m/>
    <m/>
    <m/>
    <m/>
    <n v="1"/>
    <m/>
    <s v=""/>
    <s v=""/>
    <s v=""/>
    <s v=""/>
    <s v=""/>
    <s v=""/>
    <s v=""/>
    <s v=""/>
    <s v=""/>
    <s v=""/>
    <s v=""/>
    <s v=""/>
    <m/>
  </r>
  <r>
    <n v="1771"/>
    <x v="4"/>
    <x v="2"/>
    <n v="1"/>
    <x v="0"/>
    <x v="26"/>
    <s v="タテハチョウ科"/>
    <n v="1"/>
    <m/>
    <m/>
    <m/>
    <m/>
    <n v="1"/>
    <m/>
    <s v=""/>
    <s v=""/>
    <s v=""/>
    <s v=""/>
    <s v=""/>
    <s v=""/>
    <s v=""/>
    <s v=""/>
    <s v=""/>
    <s v=""/>
    <s v=""/>
    <s v=""/>
    <m/>
  </r>
  <r>
    <n v="1772"/>
    <x v="4"/>
    <x v="2"/>
    <n v="1"/>
    <x v="0"/>
    <x v="21"/>
    <s v="タテハチョウ科"/>
    <m/>
    <m/>
    <n v="1"/>
    <m/>
    <n v="3"/>
    <n v="4"/>
    <m/>
    <s v=""/>
    <s v=""/>
    <s v=""/>
    <s v=""/>
    <s v=""/>
    <s v=""/>
    <s v=""/>
    <s v=""/>
    <s v=""/>
    <s v=""/>
    <s v=""/>
    <s v=""/>
    <m/>
  </r>
  <r>
    <n v="1773"/>
    <x v="4"/>
    <x v="2"/>
    <n v="1"/>
    <x v="0"/>
    <x v="44"/>
    <s v="タテハチョウ科"/>
    <m/>
    <m/>
    <m/>
    <n v="1"/>
    <m/>
    <n v="1"/>
    <m/>
    <s v=""/>
    <s v=""/>
    <s v="C"/>
    <s v="要保護生物"/>
    <s v="C"/>
    <s v="要保護生物"/>
    <s v=""/>
    <s v=""/>
    <s v=""/>
    <s v=""/>
    <s v=""/>
    <s v=""/>
    <m/>
  </r>
  <r>
    <n v="1774"/>
    <x v="4"/>
    <x v="2"/>
    <n v="1"/>
    <x v="0"/>
    <x v="25"/>
    <s v="タテハチョウ科"/>
    <m/>
    <m/>
    <m/>
    <n v="1"/>
    <n v="3"/>
    <n v="4"/>
    <m/>
    <s v=""/>
    <s v=""/>
    <s v=""/>
    <s v=""/>
    <s v=""/>
    <s v=""/>
    <s v=""/>
    <s v=""/>
    <s v=""/>
    <s v=""/>
    <s v=""/>
    <s v=""/>
    <m/>
  </r>
  <r>
    <n v="1775"/>
    <x v="4"/>
    <x v="2"/>
    <n v="1"/>
    <x v="0"/>
    <x v="8"/>
    <s v="タテハチョウ科"/>
    <n v="2"/>
    <m/>
    <n v="3"/>
    <n v="2"/>
    <n v="7"/>
    <n v="14"/>
    <m/>
    <s v=""/>
    <s v=""/>
    <s v=""/>
    <s v=""/>
    <s v=""/>
    <s v=""/>
    <s v=""/>
    <s v=""/>
    <s v=""/>
    <s v=""/>
    <s v=""/>
    <s v=""/>
    <m/>
  </r>
  <r>
    <n v="1776"/>
    <x v="4"/>
    <x v="2"/>
    <n v="1"/>
    <x v="0"/>
    <x v="38"/>
    <s v="タテハチョウ科"/>
    <n v="3"/>
    <m/>
    <n v="4"/>
    <n v="4"/>
    <n v="8"/>
    <n v="19"/>
    <m/>
    <s v="重点対策外来種"/>
    <s v="特定外来生物"/>
    <s v=""/>
    <s v=""/>
    <s v=""/>
    <s v=""/>
    <s v=""/>
    <s v=""/>
    <s v=""/>
    <s v=""/>
    <s v=""/>
    <s v=""/>
    <m/>
  </r>
  <r>
    <n v="1777"/>
    <x v="4"/>
    <x v="2"/>
    <n v="1"/>
    <x v="0"/>
    <x v="30"/>
    <s v="タテハチョウ科"/>
    <n v="1"/>
    <m/>
    <n v="3"/>
    <n v="7"/>
    <n v="4"/>
    <n v="15"/>
    <m/>
    <s v=""/>
    <s v=""/>
    <s v=""/>
    <s v=""/>
    <s v=""/>
    <s v=""/>
    <s v=""/>
    <s v=""/>
    <s v=""/>
    <s v=""/>
    <s v=""/>
    <s v=""/>
    <m/>
  </r>
  <r>
    <n v="1778"/>
    <x v="4"/>
    <x v="2"/>
    <n v="1"/>
    <x v="0"/>
    <x v="27"/>
    <s v="タテハチョウ科"/>
    <m/>
    <m/>
    <n v="1"/>
    <m/>
    <m/>
    <n v="1"/>
    <m/>
    <s v=""/>
    <s v=""/>
    <s v=""/>
    <s v=""/>
    <s v=""/>
    <s v=""/>
    <s v=""/>
    <s v=""/>
    <s v=""/>
    <s v=""/>
    <s v=""/>
    <s v=""/>
    <s v="要注意外来生物"/>
  </r>
  <r>
    <n v="1779"/>
    <x v="4"/>
    <x v="2"/>
    <n v="1"/>
    <x v="0"/>
    <x v="13"/>
    <s v="タテハチョウ科"/>
    <n v="8"/>
    <m/>
    <n v="10"/>
    <n v="6"/>
    <n v="2"/>
    <n v="26"/>
    <m/>
    <s v=""/>
    <s v=""/>
    <s v=""/>
    <s v=""/>
    <s v=""/>
    <s v=""/>
    <s v=""/>
    <s v=""/>
    <s v=""/>
    <s v=""/>
    <s v=""/>
    <s v=""/>
    <m/>
  </r>
  <r>
    <n v="1780"/>
    <x v="4"/>
    <x v="2"/>
    <n v="1"/>
    <x v="0"/>
    <x v="9"/>
    <s v="タテハチョウ科"/>
    <n v="1"/>
    <m/>
    <m/>
    <m/>
    <m/>
    <n v="1"/>
    <m/>
    <s v=""/>
    <s v=""/>
    <s v=""/>
    <s v=""/>
    <s v=""/>
    <s v=""/>
    <s v=""/>
    <s v=""/>
    <s v=""/>
    <s v=""/>
    <s v=""/>
    <s v=""/>
    <m/>
  </r>
  <r>
    <n v="1781"/>
    <x v="4"/>
    <x v="2"/>
    <n v="1"/>
    <x v="0"/>
    <x v="11"/>
    <s v="セセリチョウ科"/>
    <m/>
    <m/>
    <m/>
    <n v="2"/>
    <m/>
    <n v="2"/>
    <m/>
    <s v=""/>
    <s v=""/>
    <s v=""/>
    <s v=""/>
    <s v=""/>
    <s v=""/>
    <s v=""/>
    <s v=""/>
    <s v=""/>
    <s v=""/>
    <s v=""/>
    <s v=""/>
    <m/>
  </r>
  <r>
    <n v="1782"/>
    <x v="4"/>
    <x v="2"/>
    <n v="1"/>
    <x v="0"/>
    <x v="7"/>
    <s v="セセリチョウ科"/>
    <m/>
    <m/>
    <m/>
    <n v="1"/>
    <m/>
    <n v="1"/>
    <m/>
    <s v=""/>
    <s v=""/>
    <s v=""/>
    <s v=""/>
    <s v=""/>
    <s v=""/>
    <s v=""/>
    <s v=""/>
    <s v=""/>
    <s v=""/>
    <s v=""/>
    <s v=""/>
    <m/>
  </r>
  <r>
    <n v="1783"/>
    <x v="4"/>
    <x v="2"/>
    <n v="1"/>
    <x v="0"/>
    <x v="33"/>
    <s v="セセリチョウ科"/>
    <m/>
    <m/>
    <m/>
    <n v="1"/>
    <m/>
    <n v="1"/>
    <m/>
    <s v=""/>
    <s v=""/>
    <s v=""/>
    <s v=""/>
    <s v=""/>
    <s v=""/>
    <s v=""/>
    <s v=""/>
    <s v=""/>
    <s v=""/>
    <s v=""/>
    <s v=""/>
    <m/>
  </r>
  <r>
    <n v="1784"/>
    <x v="4"/>
    <x v="2"/>
    <n v="1"/>
    <x v="0"/>
    <x v="34"/>
    <s v="セセリチョウ科"/>
    <m/>
    <m/>
    <m/>
    <n v="1"/>
    <m/>
    <n v="1"/>
    <m/>
    <s v=""/>
    <s v=""/>
    <s v=""/>
    <s v=""/>
    <s v=""/>
    <s v=""/>
    <s v=""/>
    <s v=""/>
    <s v=""/>
    <s v=""/>
    <s v=""/>
    <s v=""/>
    <m/>
  </r>
  <r>
    <n v="1785"/>
    <x v="4"/>
    <x v="2"/>
    <n v="1"/>
    <x v="0"/>
    <x v="2"/>
    <s v="セセリチョウ科"/>
    <n v="8"/>
    <m/>
    <m/>
    <n v="1"/>
    <n v="12"/>
    <n v="21"/>
    <m/>
    <s v=""/>
    <s v=""/>
    <s v=""/>
    <s v=""/>
    <s v=""/>
    <s v=""/>
    <s v=""/>
    <s v=""/>
    <s v=""/>
    <s v=""/>
    <s v=""/>
    <s v=""/>
    <m/>
  </r>
  <r>
    <n v="1786"/>
    <x v="4"/>
    <x v="3"/>
    <n v="1"/>
    <x v="0"/>
    <x v="0"/>
    <s v="アゲハチョウ科"/>
    <n v="1"/>
    <m/>
    <n v="1"/>
    <n v="1"/>
    <m/>
    <n v="3"/>
    <m/>
    <s v=""/>
    <s v=""/>
    <s v=""/>
    <s v=""/>
    <s v=""/>
    <s v=""/>
    <s v=""/>
    <s v=""/>
    <s v=""/>
    <s v=""/>
    <s v=""/>
    <s v=""/>
    <m/>
  </r>
  <r>
    <n v="1787"/>
    <x v="4"/>
    <x v="3"/>
    <n v="1"/>
    <x v="0"/>
    <x v="1"/>
    <s v="アゲハチョウ科"/>
    <n v="1"/>
    <m/>
    <m/>
    <m/>
    <n v="2"/>
    <n v="3"/>
    <m/>
    <s v=""/>
    <s v=""/>
    <s v=""/>
    <s v=""/>
    <s v=""/>
    <s v=""/>
    <s v=""/>
    <s v=""/>
    <s v=""/>
    <s v=""/>
    <s v=""/>
    <s v=""/>
    <m/>
  </r>
  <r>
    <n v="1788"/>
    <x v="4"/>
    <x v="3"/>
    <n v="1"/>
    <x v="0"/>
    <x v="29"/>
    <s v="アゲハチョウ科"/>
    <m/>
    <m/>
    <m/>
    <m/>
    <n v="1"/>
    <n v="1"/>
    <m/>
    <s v=""/>
    <s v=""/>
    <s v=""/>
    <s v=""/>
    <s v=""/>
    <s v=""/>
    <s v=""/>
    <s v=""/>
    <s v=""/>
    <s v=""/>
    <s v=""/>
    <s v=""/>
    <m/>
  </r>
  <r>
    <n v="1789"/>
    <x v="4"/>
    <x v="3"/>
    <n v="1"/>
    <x v="0"/>
    <x v="12"/>
    <s v="アゲハチョウ科"/>
    <m/>
    <m/>
    <n v="1"/>
    <n v="1"/>
    <n v="1"/>
    <n v="3"/>
    <m/>
    <s v=""/>
    <s v=""/>
    <s v=""/>
    <s v=""/>
    <s v=""/>
    <s v=""/>
    <s v=""/>
    <s v=""/>
    <s v=""/>
    <s v=""/>
    <s v=""/>
    <s v=""/>
    <m/>
  </r>
  <r>
    <n v="1790"/>
    <x v="4"/>
    <x v="3"/>
    <n v="1"/>
    <x v="0"/>
    <x v="6"/>
    <s v="アゲハチョウ科"/>
    <n v="1"/>
    <m/>
    <m/>
    <m/>
    <m/>
    <n v="1"/>
    <m/>
    <s v=""/>
    <s v=""/>
    <s v=""/>
    <s v=""/>
    <s v=""/>
    <s v=""/>
    <s v=""/>
    <s v=""/>
    <s v=""/>
    <s v=""/>
    <s v=""/>
    <s v=""/>
    <m/>
  </r>
  <r>
    <n v="1791"/>
    <x v="4"/>
    <x v="3"/>
    <n v="1"/>
    <x v="0"/>
    <x v="17"/>
    <s v="シロチョウ科"/>
    <n v="1"/>
    <m/>
    <n v="1"/>
    <m/>
    <n v="8"/>
    <n v="10"/>
    <m/>
    <s v=""/>
    <s v=""/>
    <s v=""/>
    <s v=""/>
    <s v=""/>
    <s v=""/>
    <s v=""/>
    <s v=""/>
    <s v=""/>
    <s v=""/>
    <s v=""/>
    <s v=""/>
    <m/>
  </r>
  <r>
    <n v="1792"/>
    <x v="4"/>
    <x v="3"/>
    <n v="1"/>
    <x v="0"/>
    <x v="5"/>
    <s v="シロチョウ科"/>
    <n v="5"/>
    <m/>
    <m/>
    <n v="2"/>
    <n v="4"/>
    <n v="11"/>
    <m/>
    <s v=""/>
    <s v=""/>
    <s v=""/>
    <s v=""/>
    <s v=""/>
    <s v=""/>
    <s v=""/>
    <s v=""/>
    <s v=""/>
    <s v=""/>
    <s v=""/>
    <s v=""/>
    <m/>
  </r>
  <r>
    <n v="1793"/>
    <x v="4"/>
    <x v="3"/>
    <n v="1"/>
    <x v="0"/>
    <x v="36"/>
    <s v="シロチョウ科"/>
    <m/>
    <m/>
    <m/>
    <m/>
    <n v="3"/>
    <n v="3"/>
    <m/>
    <s v=""/>
    <s v=""/>
    <s v=""/>
    <s v=""/>
    <s v=""/>
    <s v=""/>
    <s v=""/>
    <s v=""/>
    <s v=""/>
    <s v=""/>
    <s v=""/>
    <s v=""/>
    <m/>
  </r>
  <r>
    <n v="1794"/>
    <x v="4"/>
    <x v="3"/>
    <n v="1"/>
    <x v="0"/>
    <x v="4"/>
    <s v="シジミチョウ科"/>
    <n v="3"/>
    <m/>
    <n v="20"/>
    <n v="1"/>
    <n v="6"/>
    <n v="30"/>
    <m/>
    <s v=""/>
    <s v=""/>
    <s v=""/>
    <s v=""/>
    <s v=""/>
    <s v=""/>
    <s v=""/>
    <s v=""/>
    <s v=""/>
    <s v=""/>
    <s v=""/>
    <s v=""/>
    <m/>
  </r>
  <r>
    <n v="1795"/>
    <x v="4"/>
    <x v="3"/>
    <n v="1"/>
    <x v="0"/>
    <x v="16"/>
    <s v="シジミチョウ科"/>
    <m/>
    <m/>
    <m/>
    <n v="1"/>
    <m/>
    <n v="1"/>
    <m/>
    <s v=""/>
    <s v=""/>
    <s v=""/>
    <s v=""/>
    <s v=""/>
    <s v=""/>
    <s v=""/>
    <s v=""/>
    <s v=""/>
    <s v=""/>
    <s v=""/>
    <s v=""/>
    <m/>
  </r>
  <r>
    <n v="1796"/>
    <x v="4"/>
    <x v="3"/>
    <n v="1"/>
    <x v="0"/>
    <x v="14"/>
    <s v="シジミチョウ科"/>
    <n v="1"/>
    <m/>
    <m/>
    <m/>
    <m/>
    <n v="1"/>
    <m/>
    <s v=""/>
    <s v=""/>
    <s v=""/>
    <s v=""/>
    <s v=""/>
    <s v=""/>
    <s v=""/>
    <s v=""/>
    <s v=""/>
    <s v=""/>
    <s v=""/>
    <s v=""/>
    <m/>
  </r>
  <r>
    <n v="1797"/>
    <x v="4"/>
    <x v="3"/>
    <n v="1"/>
    <x v="0"/>
    <x v="18"/>
    <s v="シジミチョウ科"/>
    <n v="7"/>
    <m/>
    <n v="1"/>
    <m/>
    <n v="15"/>
    <n v="23"/>
    <m/>
    <s v=""/>
    <s v=""/>
    <s v=""/>
    <s v=""/>
    <s v=""/>
    <s v=""/>
    <s v=""/>
    <s v=""/>
    <s v=""/>
    <s v=""/>
    <s v=""/>
    <s v=""/>
    <m/>
  </r>
  <r>
    <n v="1798"/>
    <x v="4"/>
    <x v="3"/>
    <n v="1"/>
    <x v="0"/>
    <x v="31"/>
    <s v="シジミチョウ科"/>
    <n v="1"/>
    <m/>
    <m/>
    <m/>
    <m/>
    <n v="1"/>
    <m/>
    <s v=""/>
    <s v=""/>
    <s v=""/>
    <s v=""/>
    <s v=""/>
    <s v=""/>
    <s v=""/>
    <s v=""/>
    <s v=""/>
    <s v=""/>
    <s v=""/>
    <s v=""/>
    <m/>
  </r>
  <r>
    <n v="1799"/>
    <x v="4"/>
    <x v="3"/>
    <n v="1"/>
    <x v="0"/>
    <x v="26"/>
    <s v="タテハチョウ科"/>
    <n v="1"/>
    <m/>
    <m/>
    <m/>
    <n v="1"/>
    <n v="2"/>
    <m/>
    <s v=""/>
    <s v=""/>
    <s v=""/>
    <s v=""/>
    <s v=""/>
    <s v=""/>
    <s v=""/>
    <s v=""/>
    <s v=""/>
    <s v=""/>
    <s v=""/>
    <s v=""/>
    <m/>
  </r>
  <r>
    <n v="1800"/>
    <x v="4"/>
    <x v="3"/>
    <n v="1"/>
    <x v="0"/>
    <x v="43"/>
    <s v="タテハチョウ科"/>
    <m/>
    <m/>
    <m/>
    <n v="1"/>
    <m/>
    <n v="1"/>
    <m/>
    <s v=""/>
    <s v=""/>
    <s v=""/>
    <s v=""/>
    <s v=""/>
    <s v=""/>
    <s v=""/>
    <s v=""/>
    <s v=""/>
    <s v=""/>
    <s v=""/>
    <s v=""/>
    <m/>
  </r>
  <r>
    <n v="1801"/>
    <x v="4"/>
    <x v="3"/>
    <n v="1"/>
    <x v="0"/>
    <x v="21"/>
    <s v="タテハチョウ科"/>
    <m/>
    <m/>
    <n v="1"/>
    <m/>
    <n v="1"/>
    <n v="2"/>
    <m/>
    <s v=""/>
    <s v=""/>
    <s v=""/>
    <s v=""/>
    <s v=""/>
    <s v=""/>
    <s v=""/>
    <s v=""/>
    <s v=""/>
    <s v=""/>
    <s v=""/>
    <s v=""/>
    <m/>
  </r>
  <r>
    <n v="1802"/>
    <x v="4"/>
    <x v="3"/>
    <n v="1"/>
    <x v="0"/>
    <x v="19"/>
    <s v="タテハチョウ科"/>
    <m/>
    <m/>
    <m/>
    <m/>
    <m/>
    <m/>
    <m/>
    <s v=""/>
    <s v=""/>
    <s v=""/>
    <s v=""/>
    <s v=""/>
    <s v=""/>
    <s v=""/>
    <s v=""/>
    <s v=""/>
    <s v=""/>
    <s v=""/>
    <s v=""/>
    <m/>
  </r>
  <r>
    <n v="1803"/>
    <x v="4"/>
    <x v="3"/>
    <n v="1"/>
    <x v="0"/>
    <x v="25"/>
    <s v="タテハチョウ科"/>
    <n v="2"/>
    <m/>
    <m/>
    <n v="1"/>
    <n v="2"/>
    <n v="5"/>
    <m/>
    <s v=""/>
    <s v=""/>
    <s v=""/>
    <s v=""/>
    <s v=""/>
    <s v=""/>
    <s v=""/>
    <s v=""/>
    <s v=""/>
    <s v=""/>
    <s v=""/>
    <s v=""/>
    <m/>
  </r>
  <r>
    <n v="1804"/>
    <x v="4"/>
    <x v="3"/>
    <n v="1"/>
    <x v="0"/>
    <x v="8"/>
    <s v="タテハチョウ科"/>
    <n v="1"/>
    <m/>
    <n v="1"/>
    <n v="1"/>
    <m/>
    <n v="3"/>
    <m/>
    <s v=""/>
    <s v=""/>
    <s v=""/>
    <s v=""/>
    <s v=""/>
    <s v=""/>
    <s v=""/>
    <s v=""/>
    <s v=""/>
    <s v=""/>
    <s v=""/>
    <s v=""/>
    <m/>
  </r>
  <r>
    <n v="1805"/>
    <x v="4"/>
    <x v="3"/>
    <n v="1"/>
    <x v="0"/>
    <x v="38"/>
    <s v="タテハチョウ科"/>
    <m/>
    <m/>
    <n v="1"/>
    <n v="1"/>
    <n v="1"/>
    <n v="3"/>
    <m/>
    <s v="重点対策外来種"/>
    <s v="特定外来生物"/>
    <s v=""/>
    <s v=""/>
    <s v=""/>
    <s v=""/>
    <s v=""/>
    <s v=""/>
    <s v=""/>
    <s v=""/>
    <s v=""/>
    <s v=""/>
    <m/>
  </r>
  <r>
    <n v="1806"/>
    <x v="4"/>
    <x v="3"/>
    <n v="1"/>
    <x v="0"/>
    <x v="30"/>
    <s v="タテハチョウ科"/>
    <m/>
    <m/>
    <m/>
    <m/>
    <n v="2"/>
    <n v="2"/>
    <m/>
    <s v=""/>
    <s v=""/>
    <s v=""/>
    <s v=""/>
    <s v=""/>
    <s v=""/>
    <s v=""/>
    <s v=""/>
    <s v=""/>
    <s v=""/>
    <s v=""/>
    <s v=""/>
    <m/>
  </r>
  <r>
    <n v="1807"/>
    <x v="4"/>
    <x v="3"/>
    <n v="1"/>
    <x v="0"/>
    <x v="13"/>
    <s v="タテハチョウ科"/>
    <n v="8"/>
    <n v="12"/>
    <n v="5"/>
    <n v="7"/>
    <n v="3"/>
    <n v="35"/>
    <m/>
    <s v=""/>
    <s v=""/>
    <s v=""/>
    <s v=""/>
    <s v=""/>
    <s v=""/>
    <s v=""/>
    <s v=""/>
    <s v=""/>
    <s v=""/>
    <s v=""/>
    <s v=""/>
    <m/>
  </r>
  <r>
    <n v="1808"/>
    <x v="4"/>
    <x v="3"/>
    <n v="1"/>
    <x v="0"/>
    <x v="34"/>
    <s v="セセリチョウ科"/>
    <n v="2"/>
    <m/>
    <m/>
    <m/>
    <n v="5"/>
    <n v="7"/>
    <m/>
    <s v=""/>
    <s v=""/>
    <s v=""/>
    <s v=""/>
    <s v=""/>
    <s v=""/>
    <s v=""/>
    <s v=""/>
    <s v=""/>
    <s v=""/>
    <s v=""/>
    <s v=""/>
    <m/>
  </r>
  <r>
    <n v="1809"/>
    <x v="4"/>
    <x v="3"/>
    <n v="1"/>
    <x v="0"/>
    <x v="2"/>
    <s v="セセリチョウ科"/>
    <n v="3"/>
    <m/>
    <n v="2"/>
    <m/>
    <n v="11"/>
    <n v="16"/>
    <m/>
    <s v=""/>
    <s v=""/>
    <s v=""/>
    <s v=""/>
    <s v=""/>
    <s v=""/>
    <s v=""/>
    <s v=""/>
    <s v=""/>
    <s v=""/>
    <s v=""/>
    <s v=""/>
    <m/>
  </r>
  <r>
    <n v="1810"/>
    <x v="4"/>
    <x v="3"/>
    <n v="6"/>
    <x v="2"/>
    <x v="17"/>
    <s v="シロチョウ科"/>
    <n v="1"/>
    <n v="2"/>
    <n v="1"/>
    <m/>
    <m/>
    <n v="4"/>
    <m/>
    <s v=""/>
    <s v=""/>
    <s v=""/>
    <s v=""/>
    <s v=""/>
    <s v=""/>
    <s v=""/>
    <s v=""/>
    <s v=""/>
    <s v=""/>
    <s v=""/>
    <s v=""/>
    <m/>
  </r>
  <r>
    <n v="1811"/>
    <x v="4"/>
    <x v="3"/>
    <n v="6"/>
    <x v="2"/>
    <x v="5"/>
    <s v="シロチョウ科"/>
    <m/>
    <m/>
    <n v="2"/>
    <m/>
    <m/>
    <n v="2"/>
    <m/>
    <s v=""/>
    <s v=""/>
    <s v=""/>
    <s v=""/>
    <s v=""/>
    <s v=""/>
    <s v=""/>
    <s v=""/>
    <s v=""/>
    <s v=""/>
    <s v=""/>
    <s v=""/>
    <m/>
  </r>
  <r>
    <n v="1812"/>
    <x v="4"/>
    <x v="3"/>
    <n v="6"/>
    <x v="2"/>
    <x v="36"/>
    <s v="シロチョウ科"/>
    <n v="3"/>
    <n v="1"/>
    <n v="1"/>
    <m/>
    <m/>
    <n v="5"/>
    <m/>
    <s v=""/>
    <s v=""/>
    <s v=""/>
    <s v=""/>
    <s v=""/>
    <s v=""/>
    <s v=""/>
    <s v=""/>
    <s v=""/>
    <s v=""/>
    <s v=""/>
    <s v=""/>
    <m/>
  </r>
  <r>
    <n v="1813"/>
    <x v="4"/>
    <x v="3"/>
    <n v="6"/>
    <x v="2"/>
    <x v="4"/>
    <s v="シジミチョウ科"/>
    <m/>
    <m/>
    <n v="5"/>
    <m/>
    <m/>
    <n v="5"/>
    <m/>
    <s v=""/>
    <s v=""/>
    <s v=""/>
    <s v=""/>
    <s v=""/>
    <s v=""/>
    <s v=""/>
    <s v=""/>
    <s v=""/>
    <s v=""/>
    <s v=""/>
    <s v=""/>
    <m/>
  </r>
  <r>
    <n v="1814"/>
    <x v="4"/>
    <x v="3"/>
    <n v="6"/>
    <x v="2"/>
    <x v="14"/>
    <s v="シジミチョウ科"/>
    <n v="3"/>
    <m/>
    <n v="1"/>
    <m/>
    <m/>
    <n v="4"/>
    <m/>
    <s v=""/>
    <s v=""/>
    <s v=""/>
    <s v=""/>
    <s v=""/>
    <s v=""/>
    <s v=""/>
    <s v=""/>
    <s v=""/>
    <s v=""/>
    <s v=""/>
    <s v=""/>
    <m/>
  </r>
  <r>
    <n v="1815"/>
    <x v="4"/>
    <x v="3"/>
    <n v="6"/>
    <x v="2"/>
    <x v="18"/>
    <s v="シジミチョウ科"/>
    <n v="4"/>
    <n v="3"/>
    <n v="2"/>
    <m/>
    <m/>
    <n v="9"/>
    <m/>
    <s v=""/>
    <s v=""/>
    <s v=""/>
    <s v=""/>
    <s v=""/>
    <s v=""/>
    <s v=""/>
    <s v=""/>
    <s v=""/>
    <s v=""/>
    <s v=""/>
    <s v=""/>
    <m/>
  </r>
  <r>
    <n v="1816"/>
    <x v="4"/>
    <x v="3"/>
    <n v="6"/>
    <x v="2"/>
    <x v="26"/>
    <s v="タテハチョウ科"/>
    <n v="2"/>
    <m/>
    <m/>
    <m/>
    <m/>
    <n v="2"/>
    <m/>
    <s v=""/>
    <s v=""/>
    <s v=""/>
    <s v=""/>
    <s v=""/>
    <s v=""/>
    <s v=""/>
    <s v=""/>
    <s v=""/>
    <s v=""/>
    <s v=""/>
    <s v=""/>
    <m/>
  </r>
  <r>
    <n v="1817"/>
    <x v="4"/>
    <x v="3"/>
    <n v="6"/>
    <x v="2"/>
    <x v="25"/>
    <s v="タテハチョウ科"/>
    <n v="4"/>
    <m/>
    <m/>
    <m/>
    <m/>
    <n v="4"/>
    <m/>
    <s v=""/>
    <s v=""/>
    <s v=""/>
    <s v=""/>
    <s v=""/>
    <s v=""/>
    <s v=""/>
    <s v=""/>
    <s v=""/>
    <s v=""/>
    <s v=""/>
    <s v=""/>
    <m/>
  </r>
  <r>
    <n v="1818"/>
    <x v="4"/>
    <x v="3"/>
    <n v="6"/>
    <x v="2"/>
    <x v="27"/>
    <s v="タテハチョウ科"/>
    <m/>
    <m/>
    <n v="1"/>
    <m/>
    <m/>
    <n v="1"/>
    <m/>
    <s v=""/>
    <s v=""/>
    <s v=""/>
    <s v=""/>
    <s v=""/>
    <s v=""/>
    <s v=""/>
    <s v=""/>
    <s v=""/>
    <s v=""/>
    <s v=""/>
    <s v=""/>
    <m/>
  </r>
  <r>
    <n v="1819"/>
    <x v="4"/>
    <x v="3"/>
    <n v="6"/>
    <x v="2"/>
    <x v="34"/>
    <s v="セセリチョウ科"/>
    <n v="17"/>
    <n v="2"/>
    <m/>
    <m/>
    <m/>
    <n v="19"/>
    <m/>
    <s v=""/>
    <s v=""/>
    <s v=""/>
    <s v=""/>
    <s v=""/>
    <s v=""/>
    <s v=""/>
    <s v=""/>
    <s v=""/>
    <s v=""/>
    <s v=""/>
    <s v=""/>
    <m/>
  </r>
  <r>
    <n v="1820"/>
    <x v="4"/>
    <x v="3"/>
    <n v="7"/>
    <x v="3"/>
    <x v="17"/>
    <s v="シロチョウ科"/>
    <m/>
    <n v="1"/>
    <m/>
    <m/>
    <m/>
    <n v="1"/>
    <m/>
    <s v=""/>
    <s v=""/>
    <s v=""/>
    <s v=""/>
    <s v=""/>
    <s v=""/>
    <s v=""/>
    <s v=""/>
    <s v=""/>
    <s v=""/>
    <s v=""/>
    <s v=""/>
    <s v="希少種"/>
  </r>
  <r>
    <n v="1821"/>
    <x v="4"/>
    <x v="3"/>
    <n v="7"/>
    <x v="3"/>
    <x v="5"/>
    <s v="シロチョウ科"/>
    <m/>
    <n v="2"/>
    <m/>
    <m/>
    <m/>
    <n v="2"/>
    <m/>
    <s v=""/>
    <s v=""/>
    <s v=""/>
    <s v=""/>
    <s v=""/>
    <s v=""/>
    <s v=""/>
    <s v=""/>
    <s v=""/>
    <s v=""/>
    <s v=""/>
    <s v=""/>
    <m/>
  </r>
  <r>
    <n v="1822"/>
    <x v="4"/>
    <x v="3"/>
    <n v="7"/>
    <x v="3"/>
    <x v="36"/>
    <s v="シロチョウ科"/>
    <m/>
    <n v="1"/>
    <m/>
    <m/>
    <m/>
    <n v="1"/>
    <m/>
    <s v=""/>
    <s v=""/>
    <s v=""/>
    <s v=""/>
    <s v=""/>
    <s v=""/>
    <s v=""/>
    <s v=""/>
    <s v=""/>
    <s v=""/>
    <s v=""/>
    <s v=""/>
    <m/>
  </r>
  <r>
    <n v="1823"/>
    <x v="4"/>
    <x v="3"/>
    <n v="7"/>
    <x v="3"/>
    <x v="4"/>
    <s v="シジミチョウ科"/>
    <n v="4"/>
    <m/>
    <m/>
    <m/>
    <m/>
    <n v="4"/>
    <m/>
    <s v=""/>
    <s v=""/>
    <s v=""/>
    <s v=""/>
    <s v=""/>
    <s v=""/>
    <s v=""/>
    <s v=""/>
    <s v=""/>
    <s v=""/>
    <s v=""/>
    <s v=""/>
    <m/>
  </r>
  <r>
    <n v="1824"/>
    <x v="4"/>
    <x v="3"/>
    <n v="7"/>
    <x v="3"/>
    <x v="14"/>
    <s v="シジミチョウ科"/>
    <n v="1"/>
    <m/>
    <m/>
    <m/>
    <m/>
    <n v="1"/>
    <m/>
    <s v=""/>
    <s v=""/>
    <s v=""/>
    <s v=""/>
    <s v=""/>
    <s v=""/>
    <s v=""/>
    <s v=""/>
    <s v=""/>
    <s v=""/>
    <s v=""/>
    <s v=""/>
    <m/>
  </r>
  <r>
    <n v="1825"/>
    <x v="4"/>
    <x v="3"/>
    <n v="7"/>
    <x v="3"/>
    <x v="18"/>
    <s v="シジミチョウ科"/>
    <n v="1"/>
    <n v="5"/>
    <m/>
    <m/>
    <m/>
    <n v="6"/>
    <m/>
    <s v=""/>
    <s v=""/>
    <s v=""/>
    <s v=""/>
    <s v=""/>
    <s v=""/>
    <s v=""/>
    <s v=""/>
    <s v=""/>
    <s v=""/>
    <s v=""/>
    <s v=""/>
    <m/>
  </r>
  <r>
    <n v="1826"/>
    <x v="4"/>
    <x v="3"/>
    <n v="7"/>
    <x v="3"/>
    <x v="24"/>
    <s v="シジミチョウ科"/>
    <n v="2"/>
    <m/>
    <m/>
    <m/>
    <m/>
    <n v="2"/>
    <m/>
    <s v=""/>
    <s v=""/>
    <s v=""/>
    <s v=""/>
    <s v=""/>
    <s v=""/>
    <s v=""/>
    <s v=""/>
    <s v=""/>
    <s v=""/>
    <s v=""/>
    <s v=""/>
    <m/>
  </r>
  <r>
    <n v="1827"/>
    <x v="4"/>
    <x v="3"/>
    <n v="7"/>
    <x v="3"/>
    <x v="21"/>
    <s v="タテハチョウ科"/>
    <n v="1"/>
    <m/>
    <m/>
    <m/>
    <m/>
    <n v="1"/>
    <m/>
    <s v=""/>
    <s v=""/>
    <s v=""/>
    <s v=""/>
    <s v=""/>
    <s v=""/>
    <s v=""/>
    <s v=""/>
    <s v=""/>
    <s v=""/>
    <s v=""/>
    <s v=""/>
    <m/>
  </r>
  <r>
    <n v="1828"/>
    <x v="4"/>
    <x v="3"/>
    <n v="7"/>
    <x v="3"/>
    <x v="38"/>
    <s v="タテハチョウ科"/>
    <n v="1"/>
    <m/>
    <m/>
    <m/>
    <m/>
    <n v="1"/>
    <m/>
    <s v="重点対策外来種"/>
    <s v="特定外来生物"/>
    <s v=""/>
    <s v=""/>
    <s v=""/>
    <s v=""/>
    <s v=""/>
    <s v=""/>
    <s v=""/>
    <s v=""/>
    <s v=""/>
    <s v=""/>
    <m/>
  </r>
  <r>
    <n v="1829"/>
    <x v="4"/>
    <x v="3"/>
    <n v="7"/>
    <x v="3"/>
    <x v="2"/>
    <s v="セセリチョウ科"/>
    <n v="4"/>
    <m/>
    <m/>
    <m/>
    <m/>
    <n v="4"/>
    <m/>
    <s v=""/>
    <s v=""/>
    <s v=""/>
    <s v=""/>
    <s v=""/>
    <s v=""/>
    <s v=""/>
    <s v=""/>
    <s v=""/>
    <s v=""/>
    <s v=""/>
    <s v=""/>
    <m/>
  </r>
  <r>
    <n v="1830"/>
    <x v="4"/>
    <x v="4"/>
    <n v="1"/>
    <x v="0"/>
    <x v="17"/>
    <s v="シロチョウ科"/>
    <m/>
    <m/>
    <m/>
    <m/>
    <n v="4"/>
    <m/>
    <m/>
    <s v=""/>
    <s v=""/>
    <s v=""/>
    <s v=""/>
    <s v=""/>
    <s v=""/>
    <s v=""/>
    <s v=""/>
    <s v=""/>
    <s v=""/>
    <s v=""/>
    <s v=""/>
    <m/>
  </r>
  <r>
    <n v="1831"/>
    <x v="4"/>
    <x v="4"/>
    <n v="1"/>
    <x v="0"/>
    <x v="5"/>
    <s v="シロチョウ科"/>
    <m/>
    <m/>
    <m/>
    <n v="1"/>
    <n v="2"/>
    <m/>
    <m/>
    <s v=""/>
    <s v=""/>
    <s v=""/>
    <s v=""/>
    <s v=""/>
    <s v=""/>
    <s v=""/>
    <s v=""/>
    <s v=""/>
    <s v=""/>
    <s v=""/>
    <s v=""/>
    <m/>
  </r>
  <r>
    <n v="1832"/>
    <x v="4"/>
    <x v="4"/>
    <n v="1"/>
    <x v="0"/>
    <x v="4"/>
    <s v="シジミチョウ科"/>
    <m/>
    <m/>
    <n v="1"/>
    <m/>
    <m/>
    <m/>
    <m/>
    <s v=""/>
    <s v=""/>
    <s v=""/>
    <s v=""/>
    <s v=""/>
    <s v=""/>
    <s v=""/>
    <s v=""/>
    <s v=""/>
    <s v=""/>
    <s v=""/>
    <s v=""/>
    <m/>
  </r>
  <r>
    <n v="1833"/>
    <x v="4"/>
    <x v="4"/>
    <n v="1"/>
    <x v="0"/>
    <x v="16"/>
    <s v="シジミチョウ科"/>
    <m/>
    <m/>
    <m/>
    <m/>
    <n v="1"/>
    <m/>
    <m/>
    <s v=""/>
    <s v=""/>
    <s v=""/>
    <s v=""/>
    <s v=""/>
    <s v=""/>
    <s v=""/>
    <s v=""/>
    <s v=""/>
    <s v=""/>
    <s v=""/>
    <s v=""/>
    <s v="希少種"/>
  </r>
  <r>
    <n v="1834"/>
    <x v="4"/>
    <x v="4"/>
    <n v="1"/>
    <x v="0"/>
    <x v="14"/>
    <s v="シジミチョウ科"/>
    <m/>
    <m/>
    <m/>
    <m/>
    <n v="1"/>
    <m/>
    <m/>
    <s v=""/>
    <s v=""/>
    <s v=""/>
    <s v=""/>
    <s v=""/>
    <s v=""/>
    <s v=""/>
    <s v=""/>
    <s v=""/>
    <s v=""/>
    <s v=""/>
    <s v=""/>
    <m/>
  </r>
  <r>
    <n v="1835"/>
    <x v="4"/>
    <x v="4"/>
    <n v="1"/>
    <x v="0"/>
    <x v="18"/>
    <s v="シジミチョウ科"/>
    <n v="4"/>
    <m/>
    <m/>
    <m/>
    <n v="18"/>
    <m/>
    <m/>
    <s v=""/>
    <s v=""/>
    <s v=""/>
    <s v=""/>
    <s v=""/>
    <s v=""/>
    <s v=""/>
    <s v=""/>
    <s v=""/>
    <s v=""/>
    <s v=""/>
    <s v=""/>
    <m/>
  </r>
  <r>
    <n v="1836"/>
    <x v="4"/>
    <x v="4"/>
    <n v="1"/>
    <x v="0"/>
    <x v="31"/>
    <s v="シジミチョウ科"/>
    <n v="1"/>
    <m/>
    <m/>
    <m/>
    <m/>
    <m/>
    <m/>
    <s v=""/>
    <s v=""/>
    <s v=""/>
    <s v=""/>
    <s v=""/>
    <s v=""/>
    <s v=""/>
    <s v=""/>
    <s v=""/>
    <s v=""/>
    <s v=""/>
    <s v=""/>
    <m/>
  </r>
  <r>
    <n v="1837"/>
    <x v="4"/>
    <x v="4"/>
    <n v="1"/>
    <x v="0"/>
    <x v="26"/>
    <s v="タテハチョウ科"/>
    <n v="1"/>
    <m/>
    <m/>
    <m/>
    <m/>
    <m/>
    <m/>
    <s v=""/>
    <s v=""/>
    <s v=""/>
    <s v=""/>
    <s v=""/>
    <s v=""/>
    <s v=""/>
    <s v=""/>
    <s v=""/>
    <s v=""/>
    <s v=""/>
    <s v=""/>
    <m/>
  </r>
  <r>
    <n v="1838"/>
    <x v="4"/>
    <x v="4"/>
    <n v="1"/>
    <x v="0"/>
    <x v="21"/>
    <s v="タテハチョウ科"/>
    <n v="3"/>
    <m/>
    <n v="1"/>
    <n v="1"/>
    <n v="2"/>
    <m/>
    <m/>
    <s v=""/>
    <s v=""/>
    <s v=""/>
    <s v=""/>
    <s v=""/>
    <s v=""/>
    <s v=""/>
    <s v=""/>
    <s v=""/>
    <s v=""/>
    <s v=""/>
    <s v=""/>
    <m/>
  </r>
  <r>
    <n v="1839"/>
    <x v="4"/>
    <x v="4"/>
    <n v="1"/>
    <x v="0"/>
    <x v="19"/>
    <s v="タテハチョウ科"/>
    <n v="2"/>
    <m/>
    <m/>
    <m/>
    <m/>
    <m/>
    <m/>
    <s v=""/>
    <s v=""/>
    <s v=""/>
    <s v=""/>
    <s v=""/>
    <s v=""/>
    <s v=""/>
    <s v=""/>
    <s v=""/>
    <s v=""/>
    <s v=""/>
    <s v=""/>
    <m/>
  </r>
  <r>
    <n v="1840"/>
    <x v="4"/>
    <x v="4"/>
    <n v="1"/>
    <x v="0"/>
    <x v="25"/>
    <s v="タテハチョウ科"/>
    <n v="1"/>
    <m/>
    <m/>
    <m/>
    <n v="9"/>
    <m/>
    <m/>
    <s v=""/>
    <s v=""/>
    <s v=""/>
    <s v=""/>
    <s v=""/>
    <s v=""/>
    <s v=""/>
    <s v=""/>
    <s v=""/>
    <s v=""/>
    <s v=""/>
    <s v=""/>
    <m/>
  </r>
  <r>
    <n v="1841"/>
    <x v="4"/>
    <x v="4"/>
    <n v="1"/>
    <x v="0"/>
    <x v="2"/>
    <s v="セセリチョウ科"/>
    <n v="2"/>
    <m/>
    <m/>
    <m/>
    <m/>
    <m/>
    <m/>
    <s v=""/>
    <s v=""/>
    <s v=""/>
    <s v=""/>
    <s v=""/>
    <s v=""/>
    <s v=""/>
    <s v=""/>
    <s v=""/>
    <s v=""/>
    <s v=""/>
    <s v=""/>
    <m/>
  </r>
  <r>
    <n v="1842"/>
    <x v="4"/>
    <x v="4"/>
    <n v="6"/>
    <x v="2"/>
    <x v="17"/>
    <s v="シロチョウ科"/>
    <n v="3"/>
    <n v="1"/>
    <n v="1"/>
    <m/>
    <m/>
    <n v="5"/>
    <m/>
    <s v=""/>
    <s v=""/>
    <s v=""/>
    <s v=""/>
    <s v=""/>
    <s v=""/>
    <s v=""/>
    <s v=""/>
    <s v=""/>
    <s v=""/>
    <s v=""/>
    <s v=""/>
    <m/>
  </r>
  <r>
    <n v="1843"/>
    <x v="4"/>
    <x v="4"/>
    <n v="6"/>
    <x v="2"/>
    <x v="5"/>
    <s v="シロチョウ科"/>
    <n v="3"/>
    <m/>
    <n v="11"/>
    <m/>
    <m/>
    <n v="14"/>
    <m/>
    <s v=""/>
    <s v=""/>
    <s v=""/>
    <s v=""/>
    <s v=""/>
    <s v=""/>
    <s v=""/>
    <s v=""/>
    <s v=""/>
    <s v=""/>
    <s v=""/>
    <s v=""/>
    <m/>
  </r>
  <r>
    <n v="1844"/>
    <x v="4"/>
    <x v="4"/>
    <n v="6"/>
    <x v="2"/>
    <x v="36"/>
    <s v="シロチョウ科"/>
    <n v="29"/>
    <n v="9"/>
    <n v="18"/>
    <m/>
    <m/>
    <n v="56"/>
    <m/>
    <s v=""/>
    <s v=""/>
    <s v=""/>
    <s v=""/>
    <s v=""/>
    <s v=""/>
    <s v=""/>
    <s v=""/>
    <s v=""/>
    <s v=""/>
    <s v=""/>
    <s v=""/>
    <m/>
  </r>
  <r>
    <n v="1845"/>
    <x v="4"/>
    <x v="4"/>
    <n v="6"/>
    <x v="2"/>
    <x v="4"/>
    <s v="シジミチョウ科"/>
    <m/>
    <m/>
    <n v="2"/>
    <m/>
    <m/>
    <n v="2"/>
    <m/>
    <s v=""/>
    <s v=""/>
    <s v=""/>
    <s v=""/>
    <s v=""/>
    <s v=""/>
    <s v=""/>
    <s v=""/>
    <s v=""/>
    <s v=""/>
    <s v=""/>
    <s v=""/>
    <m/>
  </r>
  <r>
    <n v="1846"/>
    <x v="4"/>
    <x v="4"/>
    <n v="6"/>
    <x v="2"/>
    <x v="16"/>
    <s v="シジミチョウ科"/>
    <m/>
    <m/>
    <n v="1"/>
    <m/>
    <m/>
    <n v="1"/>
    <m/>
    <s v=""/>
    <s v=""/>
    <s v=""/>
    <s v=""/>
    <s v=""/>
    <s v=""/>
    <s v=""/>
    <s v=""/>
    <s v=""/>
    <s v=""/>
    <s v=""/>
    <s v=""/>
    <m/>
  </r>
  <r>
    <n v="1847"/>
    <x v="4"/>
    <x v="4"/>
    <n v="6"/>
    <x v="2"/>
    <x v="47"/>
    <s v="シジミチョウ科"/>
    <m/>
    <m/>
    <n v="2"/>
    <m/>
    <m/>
    <n v="2"/>
    <m/>
    <s v=""/>
    <s v=""/>
    <s v=""/>
    <s v=""/>
    <s v=""/>
    <s v=""/>
    <s v=""/>
    <s v=""/>
    <s v=""/>
    <s v=""/>
    <s v=""/>
    <s v=""/>
    <m/>
  </r>
  <r>
    <n v="1848"/>
    <x v="4"/>
    <x v="4"/>
    <n v="6"/>
    <x v="2"/>
    <x v="14"/>
    <s v="シジミチョウ科"/>
    <n v="17"/>
    <n v="13"/>
    <n v="16"/>
    <m/>
    <m/>
    <n v="46"/>
    <m/>
    <s v=""/>
    <s v=""/>
    <s v=""/>
    <s v=""/>
    <s v=""/>
    <s v=""/>
    <s v=""/>
    <s v=""/>
    <s v=""/>
    <s v=""/>
    <s v=""/>
    <s v=""/>
    <m/>
  </r>
  <r>
    <n v="1849"/>
    <x v="4"/>
    <x v="4"/>
    <n v="6"/>
    <x v="2"/>
    <x v="18"/>
    <s v="シジミチョウ科"/>
    <n v="52"/>
    <n v="20"/>
    <n v="22"/>
    <m/>
    <m/>
    <n v="94"/>
    <m/>
    <s v=""/>
    <s v=""/>
    <s v=""/>
    <s v=""/>
    <s v=""/>
    <s v=""/>
    <s v=""/>
    <s v=""/>
    <s v=""/>
    <s v=""/>
    <s v=""/>
    <s v=""/>
    <m/>
  </r>
  <r>
    <n v="1850"/>
    <x v="4"/>
    <x v="4"/>
    <n v="6"/>
    <x v="2"/>
    <x v="31"/>
    <s v="シジミチョウ科"/>
    <n v="20"/>
    <n v="1"/>
    <n v="11"/>
    <m/>
    <m/>
    <n v="32"/>
    <m/>
    <s v=""/>
    <s v=""/>
    <s v=""/>
    <s v=""/>
    <s v=""/>
    <s v=""/>
    <s v=""/>
    <s v=""/>
    <s v=""/>
    <s v=""/>
    <s v=""/>
    <s v=""/>
    <m/>
  </r>
  <r>
    <n v="1851"/>
    <x v="4"/>
    <x v="4"/>
    <n v="6"/>
    <x v="2"/>
    <x v="26"/>
    <s v="タテハチョウ科"/>
    <n v="6"/>
    <n v="10"/>
    <n v="11"/>
    <m/>
    <m/>
    <n v="27"/>
    <m/>
    <s v=""/>
    <s v=""/>
    <s v=""/>
    <s v=""/>
    <s v=""/>
    <s v=""/>
    <s v=""/>
    <s v=""/>
    <s v=""/>
    <s v=""/>
    <s v=""/>
    <s v=""/>
    <m/>
  </r>
  <r>
    <n v="1852"/>
    <x v="4"/>
    <x v="4"/>
    <n v="6"/>
    <x v="2"/>
    <x v="21"/>
    <s v="タテハチョウ科"/>
    <n v="2"/>
    <m/>
    <n v="1"/>
    <m/>
    <m/>
    <n v="3"/>
    <m/>
    <s v=""/>
    <s v=""/>
    <s v=""/>
    <s v=""/>
    <s v=""/>
    <s v=""/>
    <s v=""/>
    <s v=""/>
    <s v=""/>
    <s v=""/>
    <s v=""/>
    <s v=""/>
    <m/>
  </r>
  <r>
    <n v="1853"/>
    <x v="4"/>
    <x v="4"/>
    <n v="6"/>
    <x v="2"/>
    <x v="25"/>
    <s v="タテハチョウ科"/>
    <n v="1"/>
    <n v="1"/>
    <n v="3"/>
    <m/>
    <m/>
    <n v="5"/>
    <m/>
    <s v=""/>
    <s v=""/>
    <s v=""/>
    <s v=""/>
    <s v=""/>
    <s v=""/>
    <s v=""/>
    <s v=""/>
    <s v=""/>
    <s v=""/>
    <s v=""/>
    <s v=""/>
    <m/>
  </r>
  <r>
    <n v="1854"/>
    <x v="4"/>
    <x v="4"/>
    <n v="6"/>
    <x v="2"/>
    <x v="34"/>
    <s v="セセリチョウ科"/>
    <n v="3"/>
    <n v="4"/>
    <n v="5"/>
    <m/>
    <m/>
    <n v="12"/>
    <m/>
    <s v=""/>
    <s v=""/>
    <s v=""/>
    <s v=""/>
    <s v=""/>
    <s v=""/>
    <s v=""/>
    <s v=""/>
    <s v=""/>
    <s v=""/>
    <s v=""/>
    <s v=""/>
    <m/>
  </r>
  <r>
    <n v="1855"/>
    <x v="4"/>
    <x v="4"/>
    <n v="7"/>
    <x v="3"/>
    <x v="5"/>
    <s v="シロチョウ科"/>
    <n v="1"/>
    <n v="6"/>
    <m/>
    <m/>
    <m/>
    <n v="7"/>
    <m/>
    <s v=""/>
    <s v=""/>
    <s v=""/>
    <s v=""/>
    <s v=""/>
    <s v=""/>
    <s v=""/>
    <s v=""/>
    <s v=""/>
    <s v=""/>
    <s v=""/>
    <s v=""/>
    <m/>
  </r>
  <r>
    <n v="1856"/>
    <x v="4"/>
    <x v="4"/>
    <n v="7"/>
    <x v="3"/>
    <x v="36"/>
    <s v="シロチョウ科"/>
    <n v="1"/>
    <n v="1"/>
    <m/>
    <m/>
    <m/>
    <n v="2"/>
    <m/>
    <s v=""/>
    <s v=""/>
    <s v=""/>
    <s v=""/>
    <s v=""/>
    <s v=""/>
    <s v=""/>
    <s v=""/>
    <s v=""/>
    <s v=""/>
    <s v=""/>
    <s v=""/>
    <m/>
  </r>
  <r>
    <n v="1857"/>
    <x v="4"/>
    <x v="4"/>
    <n v="7"/>
    <x v="3"/>
    <x v="16"/>
    <s v="シジミチョウ科"/>
    <n v="2"/>
    <n v="1"/>
    <m/>
    <m/>
    <m/>
    <n v="3"/>
    <m/>
    <s v=""/>
    <s v=""/>
    <s v=""/>
    <s v=""/>
    <s v=""/>
    <s v=""/>
    <s v=""/>
    <s v=""/>
    <s v=""/>
    <s v=""/>
    <s v=""/>
    <s v=""/>
    <m/>
  </r>
  <r>
    <n v="1858"/>
    <x v="4"/>
    <x v="4"/>
    <n v="7"/>
    <x v="3"/>
    <x v="47"/>
    <s v="シジミチョウ科"/>
    <n v="1"/>
    <m/>
    <m/>
    <m/>
    <m/>
    <n v="1"/>
    <m/>
    <s v=""/>
    <s v=""/>
    <s v=""/>
    <s v=""/>
    <s v=""/>
    <s v=""/>
    <s v=""/>
    <s v=""/>
    <s v=""/>
    <s v=""/>
    <s v=""/>
    <s v=""/>
    <m/>
  </r>
  <r>
    <n v="1859"/>
    <x v="4"/>
    <x v="4"/>
    <n v="7"/>
    <x v="3"/>
    <x v="14"/>
    <s v="シジミチョウ科"/>
    <n v="1"/>
    <n v="2"/>
    <m/>
    <m/>
    <m/>
    <n v="3"/>
    <m/>
    <s v=""/>
    <s v=""/>
    <s v=""/>
    <s v=""/>
    <s v=""/>
    <s v=""/>
    <s v=""/>
    <s v=""/>
    <s v=""/>
    <s v=""/>
    <s v=""/>
    <s v=""/>
    <m/>
  </r>
  <r>
    <n v="1860"/>
    <x v="4"/>
    <x v="4"/>
    <n v="7"/>
    <x v="3"/>
    <x v="18"/>
    <s v="シジミチョウ科"/>
    <n v="3"/>
    <n v="3"/>
    <m/>
    <m/>
    <m/>
    <n v="6"/>
    <m/>
    <s v=""/>
    <s v=""/>
    <s v=""/>
    <s v=""/>
    <s v=""/>
    <s v=""/>
    <s v=""/>
    <s v=""/>
    <s v=""/>
    <s v=""/>
    <s v=""/>
    <s v=""/>
    <m/>
  </r>
  <r>
    <n v="1861"/>
    <x v="4"/>
    <x v="4"/>
    <n v="7"/>
    <x v="3"/>
    <x v="26"/>
    <s v="タテハチョウ科"/>
    <m/>
    <n v="1"/>
    <m/>
    <m/>
    <m/>
    <n v="1"/>
    <m/>
    <s v=""/>
    <s v=""/>
    <s v=""/>
    <s v=""/>
    <s v=""/>
    <s v=""/>
    <s v=""/>
    <s v=""/>
    <s v=""/>
    <s v=""/>
    <s v=""/>
    <s v=""/>
    <m/>
  </r>
  <r>
    <n v="1862"/>
    <x v="4"/>
    <x v="4"/>
    <n v="7"/>
    <x v="3"/>
    <x v="21"/>
    <s v="タテハチョウ科"/>
    <n v="3"/>
    <m/>
    <m/>
    <m/>
    <m/>
    <n v="3"/>
    <m/>
    <s v=""/>
    <s v=""/>
    <s v=""/>
    <s v=""/>
    <s v=""/>
    <s v=""/>
    <s v=""/>
    <s v=""/>
    <s v=""/>
    <s v=""/>
    <s v=""/>
    <s v=""/>
    <m/>
  </r>
  <r>
    <n v="1863"/>
    <x v="4"/>
    <x v="4"/>
    <n v="7"/>
    <x v="3"/>
    <x v="30"/>
    <s v="タテハチョウ科"/>
    <m/>
    <n v="1"/>
    <m/>
    <m/>
    <m/>
    <n v="1"/>
    <m/>
    <s v=""/>
    <s v=""/>
    <s v=""/>
    <s v=""/>
    <s v=""/>
    <s v=""/>
    <s v=""/>
    <s v=""/>
    <s v=""/>
    <s v=""/>
    <s v=""/>
    <s v=""/>
    <m/>
  </r>
  <r>
    <n v="1864"/>
    <x v="4"/>
    <x v="4"/>
    <n v="7"/>
    <x v="3"/>
    <x v="34"/>
    <s v="セセリチョウ科"/>
    <m/>
    <n v="1"/>
    <m/>
    <m/>
    <m/>
    <n v="1"/>
    <m/>
    <s v=""/>
    <s v=""/>
    <s v=""/>
    <s v=""/>
    <s v=""/>
    <s v=""/>
    <s v=""/>
    <s v=""/>
    <s v=""/>
    <s v=""/>
    <s v=""/>
    <s v=""/>
    <m/>
  </r>
  <r>
    <n v="1865"/>
    <x v="5"/>
    <x v="6"/>
    <n v="1"/>
    <x v="0"/>
    <x v="1"/>
    <s v="アゲハチョウ科"/>
    <m/>
    <m/>
    <m/>
    <n v="3"/>
    <n v="4"/>
    <n v="7"/>
    <m/>
    <s v=""/>
    <s v=""/>
    <s v=""/>
    <s v=""/>
    <s v=""/>
    <s v=""/>
    <s v=""/>
    <s v=""/>
    <s v=""/>
    <s v=""/>
    <s v=""/>
    <s v=""/>
    <m/>
  </r>
  <r>
    <n v="1866"/>
    <x v="5"/>
    <x v="6"/>
    <n v="1"/>
    <x v="0"/>
    <x v="35"/>
    <s v="シロチョウ科"/>
    <n v="2"/>
    <n v="1"/>
    <n v="1"/>
    <n v="3"/>
    <n v="2"/>
    <n v="9"/>
    <m/>
    <s v=""/>
    <s v=""/>
    <s v=""/>
    <s v=""/>
    <s v=""/>
    <s v=""/>
    <s v=""/>
    <s v=""/>
    <s v=""/>
    <s v=""/>
    <s v=""/>
    <s v=""/>
    <m/>
  </r>
  <r>
    <n v="1867"/>
    <x v="5"/>
    <x v="6"/>
    <n v="1"/>
    <x v="0"/>
    <x v="17"/>
    <s v="シロチョウ科"/>
    <n v="8"/>
    <m/>
    <n v="5"/>
    <n v="2"/>
    <n v="25"/>
    <n v="40"/>
    <m/>
    <s v=""/>
    <s v=""/>
    <s v=""/>
    <s v=""/>
    <s v=""/>
    <s v=""/>
    <s v=""/>
    <s v=""/>
    <s v=""/>
    <s v=""/>
    <s v=""/>
    <s v=""/>
    <m/>
  </r>
  <r>
    <n v="1868"/>
    <x v="5"/>
    <x v="6"/>
    <n v="1"/>
    <x v="0"/>
    <x v="5"/>
    <s v="シロチョウ科"/>
    <n v="2"/>
    <m/>
    <m/>
    <n v="4"/>
    <n v="1"/>
    <n v="7"/>
    <m/>
    <s v=""/>
    <s v=""/>
    <s v=""/>
    <s v=""/>
    <s v=""/>
    <s v=""/>
    <s v=""/>
    <s v=""/>
    <s v=""/>
    <s v=""/>
    <s v=""/>
    <s v=""/>
    <m/>
  </r>
  <r>
    <n v="1869"/>
    <x v="5"/>
    <x v="6"/>
    <n v="1"/>
    <x v="0"/>
    <x v="16"/>
    <s v="シジミチョウ科"/>
    <m/>
    <m/>
    <n v="1"/>
    <m/>
    <n v="3"/>
    <n v="4"/>
    <m/>
    <s v=""/>
    <s v=""/>
    <s v=""/>
    <s v=""/>
    <s v=""/>
    <s v=""/>
    <s v=""/>
    <s v=""/>
    <s v=""/>
    <s v=""/>
    <s v=""/>
    <s v=""/>
    <m/>
  </r>
  <r>
    <n v="1870"/>
    <x v="5"/>
    <x v="6"/>
    <n v="1"/>
    <x v="0"/>
    <x v="14"/>
    <s v="シジミチョウ科"/>
    <m/>
    <m/>
    <m/>
    <n v="1"/>
    <n v="2"/>
    <n v="3"/>
    <m/>
    <s v=""/>
    <s v=""/>
    <s v=""/>
    <s v=""/>
    <s v=""/>
    <s v=""/>
    <s v=""/>
    <s v=""/>
    <s v=""/>
    <s v=""/>
    <s v=""/>
    <s v=""/>
    <m/>
  </r>
  <r>
    <n v="1871"/>
    <x v="5"/>
    <x v="5"/>
    <n v="1"/>
    <x v="0"/>
    <x v="18"/>
    <s v="シジミチョウ科"/>
    <n v="2"/>
    <m/>
    <m/>
    <n v="1"/>
    <n v="2"/>
    <n v="5"/>
    <m/>
    <s v=""/>
    <s v=""/>
    <s v=""/>
    <s v=""/>
    <s v=""/>
    <s v=""/>
    <s v=""/>
    <s v=""/>
    <s v=""/>
    <s v=""/>
    <s v=""/>
    <s v=""/>
    <m/>
  </r>
  <r>
    <n v="1872"/>
    <x v="5"/>
    <x v="5"/>
    <n v="1"/>
    <x v="0"/>
    <x v="24"/>
    <s v="シジミチョウ科"/>
    <n v="1"/>
    <m/>
    <m/>
    <m/>
    <m/>
    <n v="1"/>
    <m/>
    <s v=""/>
    <s v=""/>
    <s v=""/>
    <s v=""/>
    <s v=""/>
    <s v=""/>
    <s v=""/>
    <s v=""/>
    <s v=""/>
    <s v=""/>
    <s v=""/>
    <s v=""/>
    <m/>
  </r>
  <r>
    <n v="1873"/>
    <x v="5"/>
    <x v="5"/>
    <n v="1"/>
    <x v="0"/>
    <x v="28"/>
    <s v="シジミチョウ科"/>
    <m/>
    <m/>
    <m/>
    <n v="2"/>
    <n v="4"/>
    <n v="6"/>
    <m/>
    <s v=""/>
    <s v=""/>
    <s v=""/>
    <s v=""/>
    <s v=""/>
    <s v=""/>
    <s v=""/>
    <s v=""/>
    <s v=""/>
    <s v=""/>
    <s v=""/>
    <s v=""/>
    <m/>
  </r>
  <r>
    <n v="1874"/>
    <x v="5"/>
    <x v="5"/>
    <n v="1"/>
    <x v="0"/>
    <x v="48"/>
    <s v="タテハチョウ科"/>
    <n v="1"/>
    <m/>
    <n v="1"/>
    <m/>
    <m/>
    <n v="2"/>
    <m/>
    <s v=""/>
    <s v=""/>
    <s v=""/>
    <s v=""/>
    <s v=""/>
    <s v=""/>
    <s v=""/>
    <s v=""/>
    <s v=""/>
    <s v=""/>
    <s v=""/>
    <s v=""/>
    <m/>
  </r>
  <r>
    <n v="1875"/>
    <x v="5"/>
    <x v="5"/>
    <n v="1"/>
    <x v="0"/>
    <x v="26"/>
    <s v="タテハチョウ科"/>
    <n v="1"/>
    <m/>
    <m/>
    <m/>
    <m/>
    <n v="1"/>
    <m/>
    <s v=""/>
    <s v=""/>
    <s v=""/>
    <s v=""/>
    <s v=""/>
    <s v=""/>
    <s v=""/>
    <s v=""/>
    <s v=""/>
    <s v=""/>
    <s v=""/>
    <s v=""/>
    <m/>
  </r>
  <r>
    <n v="1876"/>
    <x v="5"/>
    <x v="5"/>
    <n v="1"/>
    <x v="0"/>
    <x v="21"/>
    <s v="タテハチョウ科"/>
    <m/>
    <m/>
    <n v="1"/>
    <m/>
    <n v="2"/>
    <n v="3"/>
    <m/>
    <s v=""/>
    <s v=""/>
    <s v=""/>
    <s v=""/>
    <s v=""/>
    <s v=""/>
    <s v=""/>
    <s v=""/>
    <s v=""/>
    <s v=""/>
    <s v=""/>
    <s v=""/>
    <m/>
  </r>
  <r>
    <n v="1877"/>
    <x v="5"/>
    <x v="5"/>
    <n v="1"/>
    <x v="0"/>
    <x v="19"/>
    <s v="タテハチョウ科"/>
    <m/>
    <m/>
    <m/>
    <n v="1"/>
    <m/>
    <n v="1"/>
    <m/>
    <s v=""/>
    <s v=""/>
    <s v=""/>
    <s v=""/>
    <s v=""/>
    <s v=""/>
    <s v=""/>
    <s v=""/>
    <s v=""/>
    <s v=""/>
    <s v=""/>
    <s v=""/>
    <m/>
  </r>
  <r>
    <n v="1878"/>
    <x v="5"/>
    <x v="5"/>
    <n v="1"/>
    <x v="0"/>
    <x v="25"/>
    <s v="タテハチョウ科"/>
    <m/>
    <m/>
    <n v="1"/>
    <m/>
    <m/>
    <n v="1"/>
    <m/>
    <s v=""/>
    <s v=""/>
    <s v=""/>
    <s v=""/>
    <s v=""/>
    <s v=""/>
    <s v=""/>
    <s v=""/>
    <s v=""/>
    <s v=""/>
    <s v=""/>
    <s v=""/>
    <m/>
  </r>
  <r>
    <n v="1879"/>
    <x v="5"/>
    <x v="5"/>
    <n v="1"/>
    <x v="0"/>
    <x v="15"/>
    <s v="セセリチョウ科"/>
    <m/>
    <m/>
    <n v="1"/>
    <m/>
    <m/>
    <n v="1"/>
    <m/>
    <s v=""/>
    <s v=""/>
    <s v="C"/>
    <s v="要保護生物"/>
    <s v="C"/>
    <s v="要保護生物"/>
    <s v=""/>
    <s v=""/>
    <s v=""/>
    <s v=""/>
    <s v=""/>
    <s v=""/>
    <m/>
  </r>
  <r>
    <n v="1880"/>
    <x v="5"/>
    <x v="6"/>
    <n v="1"/>
    <x v="0"/>
    <x v="0"/>
    <s v="アゲハチョウ科"/>
    <n v="1"/>
    <m/>
    <n v="2"/>
    <m/>
    <n v="1"/>
    <n v="4"/>
    <m/>
    <s v=""/>
    <s v=""/>
    <s v=""/>
    <s v=""/>
    <s v=""/>
    <s v=""/>
    <s v=""/>
    <s v=""/>
    <s v=""/>
    <s v=""/>
    <s v=""/>
    <s v=""/>
    <m/>
  </r>
  <r>
    <n v="1881"/>
    <x v="5"/>
    <x v="6"/>
    <n v="1"/>
    <x v="0"/>
    <x v="1"/>
    <s v="アゲハチョウ科"/>
    <m/>
    <m/>
    <m/>
    <m/>
    <n v="1"/>
    <n v="1"/>
    <m/>
    <s v=""/>
    <s v=""/>
    <s v=""/>
    <s v=""/>
    <s v=""/>
    <s v=""/>
    <s v=""/>
    <s v=""/>
    <s v=""/>
    <s v=""/>
    <s v=""/>
    <s v=""/>
    <m/>
  </r>
  <r>
    <n v="1882"/>
    <x v="5"/>
    <x v="6"/>
    <n v="1"/>
    <x v="0"/>
    <x v="6"/>
    <s v="アゲハチョウ科"/>
    <n v="2"/>
    <m/>
    <n v="2"/>
    <m/>
    <m/>
    <n v="4"/>
    <m/>
    <s v=""/>
    <s v=""/>
    <s v=""/>
    <s v=""/>
    <s v=""/>
    <s v=""/>
    <s v=""/>
    <s v=""/>
    <s v=""/>
    <s v=""/>
    <s v=""/>
    <s v=""/>
    <m/>
  </r>
  <r>
    <n v="1883"/>
    <x v="5"/>
    <x v="6"/>
    <n v="1"/>
    <x v="0"/>
    <x v="20"/>
    <s v="アゲハチョウ科"/>
    <m/>
    <m/>
    <n v="1"/>
    <m/>
    <m/>
    <n v="1"/>
    <m/>
    <s v=""/>
    <s v=""/>
    <s v=""/>
    <s v=""/>
    <s v=""/>
    <s v=""/>
    <s v=""/>
    <s v=""/>
    <s v=""/>
    <s v=""/>
    <s v=""/>
    <s v=""/>
    <m/>
  </r>
  <r>
    <n v="1884"/>
    <x v="5"/>
    <x v="6"/>
    <n v="1"/>
    <x v="0"/>
    <x v="17"/>
    <s v="シロチョウ科"/>
    <n v="10"/>
    <m/>
    <n v="5"/>
    <n v="3"/>
    <n v="39"/>
    <n v="57"/>
    <m/>
    <s v=""/>
    <s v=""/>
    <s v=""/>
    <s v=""/>
    <s v=""/>
    <s v=""/>
    <s v=""/>
    <s v=""/>
    <s v=""/>
    <s v=""/>
    <s v=""/>
    <s v=""/>
    <m/>
  </r>
  <r>
    <n v="1885"/>
    <x v="5"/>
    <x v="6"/>
    <n v="1"/>
    <x v="0"/>
    <x v="5"/>
    <s v="シロチョウ科"/>
    <n v="2"/>
    <m/>
    <n v="3"/>
    <m/>
    <n v="2"/>
    <n v="7"/>
    <m/>
    <s v=""/>
    <s v=""/>
    <s v=""/>
    <s v=""/>
    <s v=""/>
    <s v=""/>
    <s v=""/>
    <s v=""/>
    <s v=""/>
    <s v=""/>
    <s v=""/>
    <s v=""/>
    <m/>
  </r>
  <r>
    <n v="1886"/>
    <x v="5"/>
    <x v="6"/>
    <n v="1"/>
    <x v="0"/>
    <x v="4"/>
    <s v="シジミチョウ科"/>
    <m/>
    <m/>
    <n v="1"/>
    <m/>
    <m/>
    <n v="1"/>
    <m/>
    <s v=""/>
    <s v=""/>
    <s v=""/>
    <s v=""/>
    <s v=""/>
    <s v=""/>
    <s v=""/>
    <s v=""/>
    <s v=""/>
    <s v=""/>
    <s v=""/>
    <s v=""/>
    <m/>
  </r>
  <r>
    <n v="1887"/>
    <x v="5"/>
    <x v="6"/>
    <n v="1"/>
    <x v="0"/>
    <x v="51"/>
    <s v="シジミチョウ科"/>
    <n v="1"/>
    <m/>
    <m/>
    <m/>
    <m/>
    <n v="1"/>
    <m/>
    <s v=""/>
    <s v=""/>
    <s v="C"/>
    <s v="要保護生物"/>
    <s v="C"/>
    <s v="要保護生物"/>
    <s v=""/>
    <s v=""/>
    <s v=""/>
    <s v=""/>
    <s v=""/>
    <s v=""/>
    <m/>
  </r>
  <r>
    <n v="1888"/>
    <x v="5"/>
    <x v="6"/>
    <n v="1"/>
    <x v="0"/>
    <x v="40"/>
    <s v="シジミチョウ科"/>
    <n v="1"/>
    <m/>
    <m/>
    <m/>
    <m/>
    <n v="1"/>
    <m/>
    <s v=""/>
    <s v=""/>
    <s v="C"/>
    <s v="要保護生物"/>
    <s v="C"/>
    <s v="要保護生物"/>
    <s v=""/>
    <s v=""/>
    <s v=""/>
    <s v=""/>
    <s v=""/>
    <s v=""/>
    <m/>
  </r>
  <r>
    <n v="1889"/>
    <x v="5"/>
    <x v="6"/>
    <n v="1"/>
    <x v="0"/>
    <x v="14"/>
    <s v="シジミチョウ科"/>
    <m/>
    <m/>
    <m/>
    <m/>
    <n v="1"/>
    <n v="1"/>
    <m/>
    <s v=""/>
    <s v=""/>
    <s v=""/>
    <s v=""/>
    <s v=""/>
    <s v=""/>
    <s v=""/>
    <s v=""/>
    <s v=""/>
    <s v=""/>
    <s v=""/>
    <s v=""/>
    <m/>
  </r>
  <r>
    <n v="1890"/>
    <x v="5"/>
    <x v="6"/>
    <n v="1"/>
    <x v="0"/>
    <x v="28"/>
    <s v="シジミチョウ科"/>
    <n v="7"/>
    <m/>
    <n v="19"/>
    <m/>
    <n v="6"/>
    <n v="32"/>
    <m/>
    <s v=""/>
    <s v=""/>
    <s v=""/>
    <s v=""/>
    <s v=""/>
    <s v=""/>
    <s v=""/>
    <s v=""/>
    <s v=""/>
    <s v=""/>
    <s v=""/>
    <s v=""/>
    <m/>
  </r>
  <r>
    <n v="1891"/>
    <x v="5"/>
    <x v="6"/>
    <n v="1"/>
    <x v="0"/>
    <x v="48"/>
    <s v="タテハチョウ科"/>
    <m/>
    <m/>
    <n v="1"/>
    <m/>
    <m/>
    <n v="1"/>
    <m/>
    <s v=""/>
    <s v=""/>
    <s v=""/>
    <s v=""/>
    <s v=""/>
    <s v=""/>
    <s v=""/>
    <s v=""/>
    <s v=""/>
    <s v=""/>
    <s v=""/>
    <s v=""/>
    <m/>
  </r>
  <r>
    <n v="1892"/>
    <x v="5"/>
    <x v="6"/>
    <n v="1"/>
    <x v="0"/>
    <x v="21"/>
    <s v="タテハチョウ科"/>
    <m/>
    <m/>
    <n v="2"/>
    <m/>
    <n v="4"/>
    <n v="6"/>
    <m/>
    <s v=""/>
    <s v=""/>
    <s v=""/>
    <s v=""/>
    <s v=""/>
    <s v=""/>
    <s v=""/>
    <s v=""/>
    <s v=""/>
    <s v=""/>
    <s v=""/>
    <s v=""/>
    <m/>
  </r>
  <r>
    <n v="1893"/>
    <x v="5"/>
    <x v="6"/>
    <n v="1"/>
    <x v="0"/>
    <x v="25"/>
    <s v="タテハチョウ科"/>
    <m/>
    <m/>
    <m/>
    <m/>
    <n v="1"/>
    <n v="1"/>
    <m/>
    <s v=""/>
    <s v=""/>
    <s v=""/>
    <s v=""/>
    <s v=""/>
    <s v=""/>
    <s v=""/>
    <s v=""/>
    <s v=""/>
    <s v=""/>
    <s v=""/>
    <s v=""/>
    <m/>
  </r>
  <r>
    <n v="1894"/>
    <x v="5"/>
    <x v="6"/>
    <n v="1"/>
    <x v="0"/>
    <x v="8"/>
    <s v="タテハチョウ科"/>
    <n v="1"/>
    <m/>
    <n v="4"/>
    <n v="1"/>
    <n v="3"/>
    <n v="9"/>
    <m/>
    <s v=""/>
    <s v=""/>
    <s v=""/>
    <s v=""/>
    <s v=""/>
    <s v=""/>
    <s v=""/>
    <s v=""/>
    <s v=""/>
    <s v=""/>
    <s v=""/>
    <s v=""/>
    <m/>
  </r>
  <r>
    <n v="1895"/>
    <x v="5"/>
    <x v="6"/>
    <n v="1"/>
    <x v="0"/>
    <x v="3"/>
    <s v="タテハチョウ科"/>
    <n v="1"/>
    <m/>
    <n v="5"/>
    <m/>
    <n v="1"/>
    <n v="7"/>
    <m/>
    <s v=""/>
    <s v=""/>
    <s v=""/>
    <s v=""/>
    <s v=""/>
    <s v=""/>
    <s v=""/>
    <s v=""/>
    <s v=""/>
    <s v=""/>
    <s v=""/>
    <s v=""/>
    <m/>
  </r>
  <r>
    <n v="1896"/>
    <x v="5"/>
    <x v="6"/>
    <n v="1"/>
    <x v="0"/>
    <x v="23"/>
    <s v="タテハチョウ科"/>
    <m/>
    <m/>
    <m/>
    <m/>
    <n v="1"/>
    <n v="1"/>
    <m/>
    <s v=""/>
    <s v=""/>
    <s v="C"/>
    <s v="要保護生物"/>
    <s v=""/>
    <s v=""/>
    <s v=""/>
    <s v=""/>
    <s v=""/>
    <s v=""/>
    <s v=""/>
    <s v=""/>
    <m/>
  </r>
  <r>
    <n v="1897"/>
    <x v="5"/>
    <x v="6"/>
    <n v="1"/>
    <x v="0"/>
    <x v="38"/>
    <s v="タテハチョウ科"/>
    <n v="2"/>
    <m/>
    <n v="1"/>
    <m/>
    <n v="1"/>
    <n v="4"/>
    <m/>
    <s v="重点対策外来種"/>
    <s v="特定外来生物"/>
    <s v=""/>
    <s v=""/>
    <s v=""/>
    <s v=""/>
    <s v=""/>
    <s v=""/>
    <s v=""/>
    <s v=""/>
    <s v=""/>
    <s v=""/>
    <m/>
  </r>
  <r>
    <n v="1898"/>
    <x v="5"/>
    <x v="6"/>
    <n v="1"/>
    <x v="0"/>
    <x v="30"/>
    <s v="タテハチョウ科"/>
    <m/>
    <m/>
    <n v="1"/>
    <m/>
    <m/>
    <n v="1"/>
    <m/>
    <s v=""/>
    <s v=""/>
    <s v=""/>
    <s v=""/>
    <s v=""/>
    <s v=""/>
    <s v=""/>
    <s v=""/>
    <s v=""/>
    <s v=""/>
    <s v=""/>
    <s v=""/>
    <m/>
  </r>
  <r>
    <n v="1899"/>
    <x v="5"/>
    <x v="6"/>
    <n v="1"/>
    <x v="0"/>
    <x v="22"/>
    <s v="タテハチョウ科"/>
    <m/>
    <n v="3"/>
    <m/>
    <m/>
    <n v="1"/>
    <n v="4"/>
    <m/>
    <s v=""/>
    <s v=""/>
    <s v=""/>
    <s v=""/>
    <s v=""/>
    <s v=""/>
    <s v=""/>
    <s v=""/>
    <s v=""/>
    <s v=""/>
    <s v=""/>
    <s v=""/>
    <m/>
  </r>
  <r>
    <n v="1900"/>
    <x v="5"/>
    <x v="6"/>
    <n v="1"/>
    <x v="0"/>
    <x v="27"/>
    <s v="タテハチョウ科"/>
    <n v="1"/>
    <m/>
    <n v="1"/>
    <m/>
    <m/>
    <n v="2"/>
    <m/>
    <s v=""/>
    <s v=""/>
    <s v=""/>
    <s v=""/>
    <s v=""/>
    <s v=""/>
    <s v=""/>
    <s v=""/>
    <s v=""/>
    <s v=""/>
    <s v=""/>
    <s v=""/>
    <m/>
  </r>
  <r>
    <n v="1901"/>
    <x v="5"/>
    <x v="6"/>
    <n v="1"/>
    <x v="0"/>
    <x v="13"/>
    <s v="タテハチョウ科"/>
    <m/>
    <n v="1"/>
    <m/>
    <m/>
    <m/>
    <n v="1"/>
    <m/>
    <s v=""/>
    <s v=""/>
    <s v=""/>
    <s v=""/>
    <s v=""/>
    <s v=""/>
    <s v=""/>
    <s v=""/>
    <s v=""/>
    <s v=""/>
    <s v=""/>
    <s v=""/>
    <m/>
  </r>
  <r>
    <n v="1902"/>
    <x v="5"/>
    <x v="6"/>
    <n v="1"/>
    <x v="0"/>
    <x v="9"/>
    <s v="タテハチョウ科"/>
    <n v="12"/>
    <m/>
    <n v="2"/>
    <m/>
    <n v="4"/>
    <n v="18"/>
    <m/>
    <s v=""/>
    <s v=""/>
    <s v=""/>
    <s v=""/>
    <s v=""/>
    <s v=""/>
    <s v=""/>
    <s v=""/>
    <s v=""/>
    <s v=""/>
    <s v=""/>
    <s v=""/>
    <m/>
  </r>
  <r>
    <n v="1903"/>
    <x v="5"/>
    <x v="6"/>
    <n v="1"/>
    <x v="0"/>
    <x v="11"/>
    <s v="セセリチョウ科"/>
    <m/>
    <m/>
    <n v="1"/>
    <m/>
    <m/>
    <n v="1"/>
    <m/>
    <s v=""/>
    <s v=""/>
    <s v=""/>
    <s v=""/>
    <s v=""/>
    <s v=""/>
    <s v=""/>
    <s v=""/>
    <s v=""/>
    <s v=""/>
    <s v=""/>
    <s v=""/>
    <m/>
  </r>
  <r>
    <n v="1904"/>
    <x v="5"/>
    <x v="6"/>
    <n v="1"/>
    <x v="0"/>
    <x v="7"/>
    <s v="セセリチョウ科"/>
    <m/>
    <m/>
    <m/>
    <m/>
    <n v="1"/>
    <n v="1"/>
    <m/>
    <s v=""/>
    <s v=""/>
    <s v=""/>
    <s v=""/>
    <s v=""/>
    <s v=""/>
    <s v=""/>
    <s v=""/>
    <s v=""/>
    <s v=""/>
    <s v=""/>
    <s v=""/>
    <m/>
  </r>
  <r>
    <n v="1905"/>
    <x v="5"/>
    <x v="7"/>
    <n v="1"/>
    <x v="0"/>
    <x v="0"/>
    <s v="アゲハチョウ科"/>
    <m/>
    <m/>
    <n v="2"/>
    <m/>
    <m/>
    <n v="2"/>
    <m/>
    <s v=""/>
    <s v=""/>
    <s v=""/>
    <s v=""/>
    <s v=""/>
    <s v=""/>
    <s v=""/>
    <s v=""/>
    <s v=""/>
    <s v=""/>
    <s v=""/>
    <s v=""/>
    <m/>
  </r>
  <r>
    <n v="1906"/>
    <x v="5"/>
    <x v="7"/>
    <n v="1"/>
    <x v="0"/>
    <x v="1"/>
    <s v="アゲハチョウ科"/>
    <m/>
    <m/>
    <n v="1"/>
    <m/>
    <n v="1"/>
    <n v="2"/>
    <m/>
    <s v=""/>
    <s v=""/>
    <s v=""/>
    <s v=""/>
    <s v=""/>
    <s v=""/>
    <s v=""/>
    <s v=""/>
    <s v=""/>
    <s v=""/>
    <s v=""/>
    <s v=""/>
    <m/>
  </r>
  <r>
    <n v="1907"/>
    <x v="5"/>
    <x v="7"/>
    <n v="1"/>
    <x v="0"/>
    <x v="6"/>
    <s v="アゲハチョウ科"/>
    <m/>
    <m/>
    <n v="1"/>
    <n v="2"/>
    <m/>
    <n v="3"/>
    <m/>
    <s v=""/>
    <s v=""/>
    <s v=""/>
    <s v=""/>
    <s v=""/>
    <s v=""/>
    <s v=""/>
    <s v=""/>
    <s v=""/>
    <s v=""/>
    <s v=""/>
    <s v=""/>
    <m/>
  </r>
  <r>
    <n v="1908"/>
    <x v="5"/>
    <x v="7"/>
    <n v="1"/>
    <x v="0"/>
    <x v="17"/>
    <s v="シロチョウ科"/>
    <n v="7"/>
    <m/>
    <n v="3"/>
    <n v="5"/>
    <n v="20"/>
    <n v="35"/>
    <m/>
    <s v=""/>
    <s v=""/>
    <s v=""/>
    <s v=""/>
    <s v=""/>
    <s v=""/>
    <s v=""/>
    <s v=""/>
    <s v=""/>
    <s v=""/>
    <s v=""/>
    <s v=""/>
    <m/>
  </r>
  <r>
    <n v="1909"/>
    <x v="5"/>
    <x v="7"/>
    <n v="1"/>
    <x v="0"/>
    <x v="5"/>
    <s v="シロチョウ科"/>
    <m/>
    <m/>
    <n v="1"/>
    <m/>
    <n v="1"/>
    <n v="2"/>
    <m/>
    <s v=""/>
    <s v=""/>
    <s v=""/>
    <s v=""/>
    <s v=""/>
    <s v=""/>
    <s v=""/>
    <s v=""/>
    <s v=""/>
    <s v=""/>
    <s v=""/>
    <s v=""/>
    <m/>
  </r>
  <r>
    <n v="1910"/>
    <x v="5"/>
    <x v="7"/>
    <n v="1"/>
    <x v="0"/>
    <x v="4"/>
    <s v="シジミチョウ科"/>
    <m/>
    <m/>
    <n v="3"/>
    <n v="1"/>
    <m/>
    <n v="4"/>
    <m/>
    <s v=""/>
    <s v=""/>
    <s v=""/>
    <s v=""/>
    <s v=""/>
    <s v=""/>
    <s v=""/>
    <s v=""/>
    <s v=""/>
    <s v=""/>
    <s v=""/>
    <s v=""/>
    <m/>
  </r>
  <r>
    <n v="1911"/>
    <x v="5"/>
    <x v="7"/>
    <n v="1"/>
    <x v="0"/>
    <x v="51"/>
    <s v="シジミチョウ科"/>
    <n v="4"/>
    <m/>
    <m/>
    <m/>
    <m/>
    <n v="4"/>
    <m/>
    <s v=""/>
    <s v=""/>
    <s v="C"/>
    <s v="要保護生物"/>
    <s v="C"/>
    <s v="要保護生物"/>
    <s v=""/>
    <s v=""/>
    <s v=""/>
    <s v=""/>
    <s v=""/>
    <s v=""/>
    <m/>
  </r>
  <r>
    <n v="1912"/>
    <x v="5"/>
    <x v="7"/>
    <n v="1"/>
    <x v="0"/>
    <x v="50"/>
    <s v="シジミチョウ科"/>
    <n v="1"/>
    <m/>
    <m/>
    <m/>
    <m/>
    <n v="1"/>
    <m/>
    <s v=""/>
    <s v=""/>
    <s v="C"/>
    <s v="要保護生物"/>
    <s v="C"/>
    <s v="要保護生物"/>
    <s v=""/>
    <s v=""/>
    <s v=""/>
    <s v=""/>
    <s v=""/>
    <s v=""/>
    <m/>
  </r>
  <r>
    <n v="1913"/>
    <x v="5"/>
    <x v="7"/>
    <n v="1"/>
    <x v="0"/>
    <x v="14"/>
    <s v="シジミチョウ科"/>
    <m/>
    <m/>
    <n v="1"/>
    <m/>
    <m/>
    <n v="1"/>
    <m/>
    <s v=""/>
    <s v=""/>
    <s v=""/>
    <s v=""/>
    <s v=""/>
    <s v=""/>
    <s v=""/>
    <s v=""/>
    <s v=""/>
    <s v=""/>
    <s v=""/>
    <s v=""/>
    <m/>
  </r>
  <r>
    <n v="1914"/>
    <x v="5"/>
    <x v="7"/>
    <n v="1"/>
    <x v="0"/>
    <x v="18"/>
    <s v="シジミチョウ科"/>
    <n v="1"/>
    <m/>
    <m/>
    <m/>
    <m/>
    <n v="1"/>
    <m/>
    <s v=""/>
    <s v=""/>
    <s v=""/>
    <s v=""/>
    <s v=""/>
    <s v=""/>
    <s v=""/>
    <s v=""/>
    <s v=""/>
    <s v=""/>
    <s v=""/>
    <s v=""/>
    <m/>
  </r>
  <r>
    <n v="1915"/>
    <x v="5"/>
    <x v="7"/>
    <n v="1"/>
    <x v="0"/>
    <x v="24"/>
    <s v="シジミチョウ科"/>
    <n v="1"/>
    <m/>
    <m/>
    <m/>
    <m/>
    <n v="1"/>
    <m/>
    <s v=""/>
    <s v=""/>
    <s v=""/>
    <s v=""/>
    <s v=""/>
    <s v=""/>
    <s v=""/>
    <s v=""/>
    <s v=""/>
    <s v=""/>
    <s v=""/>
    <s v=""/>
    <m/>
  </r>
  <r>
    <n v="1916"/>
    <x v="5"/>
    <x v="7"/>
    <n v="1"/>
    <x v="0"/>
    <x v="28"/>
    <s v="シジミチョウ科"/>
    <n v="17"/>
    <m/>
    <n v="11"/>
    <m/>
    <n v="1"/>
    <n v="29"/>
    <m/>
    <s v=""/>
    <s v=""/>
    <s v=""/>
    <s v=""/>
    <s v=""/>
    <s v=""/>
    <s v=""/>
    <s v=""/>
    <s v=""/>
    <s v=""/>
    <s v=""/>
    <s v=""/>
    <m/>
  </r>
  <r>
    <n v="1917"/>
    <x v="5"/>
    <x v="7"/>
    <n v="1"/>
    <x v="0"/>
    <x v="48"/>
    <s v="タテハチョウ科"/>
    <m/>
    <m/>
    <n v="1"/>
    <m/>
    <m/>
    <n v="1"/>
    <m/>
    <s v=""/>
    <s v=""/>
    <s v=""/>
    <s v=""/>
    <s v=""/>
    <s v=""/>
    <s v=""/>
    <s v=""/>
    <s v=""/>
    <s v=""/>
    <s v=""/>
    <s v=""/>
    <m/>
  </r>
  <r>
    <n v="1918"/>
    <x v="5"/>
    <x v="7"/>
    <n v="1"/>
    <x v="0"/>
    <x v="21"/>
    <s v="タテハチョウ科"/>
    <m/>
    <m/>
    <n v="2"/>
    <n v="7"/>
    <n v="2"/>
    <n v="11"/>
    <m/>
    <s v=""/>
    <s v=""/>
    <s v=""/>
    <s v=""/>
    <s v=""/>
    <s v=""/>
    <s v=""/>
    <s v=""/>
    <s v=""/>
    <s v=""/>
    <s v=""/>
    <s v=""/>
    <m/>
  </r>
  <r>
    <n v="1919"/>
    <x v="5"/>
    <x v="7"/>
    <n v="1"/>
    <x v="0"/>
    <x v="44"/>
    <s v="タテハチョウ科"/>
    <m/>
    <m/>
    <n v="1"/>
    <m/>
    <m/>
    <n v="1"/>
    <m/>
    <s v=""/>
    <s v=""/>
    <s v="C"/>
    <s v="要保護生物"/>
    <s v="C"/>
    <s v="要保護生物"/>
    <s v=""/>
    <s v=""/>
    <s v=""/>
    <s v=""/>
    <s v=""/>
    <s v=""/>
    <m/>
  </r>
  <r>
    <n v="1920"/>
    <x v="5"/>
    <x v="7"/>
    <n v="1"/>
    <x v="0"/>
    <x v="25"/>
    <s v="タテハチョウ科"/>
    <m/>
    <m/>
    <n v="1"/>
    <m/>
    <m/>
    <n v="1"/>
    <m/>
    <s v=""/>
    <s v=""/>
    <s v=""/>
    <s v=""/>
    <s v=""/>
    <s v=""/>
    <s v=""/>
    <s v=""/>
    <s v=""/>
    <s v=""/>
    <s v=""/>
    <s v=""/>
    <m/>
  </r>
  <r>
    <n v="1921"/>
    <x v="5"/>
    <x v="7"/>
    <n v="1"/>
    <x v="0"/>
    <x v="3"/>
    <s v="タテハチョウ科"/>
    <n v="2"/>
    <m/>
    <n v="2"/>
    <m/>
    <m/>
    <n v="4"/>
    <m/>
    <s v=""/>
    <s v=""/>
    <s v=""/>
    <s v=""/>
    <s v=""/>
    <s v=""/>
    <s v=""/>
    <s v=""/>
    <s v=""/>
    <s v=""/>
    <s v=""/>
    <s v=""/>
    <m/>
  </r>
  <r>
    <n v="1922"/>
    <x v="5"/>
    <x v="7"/>
    <n v="1"/>
    <x v="0"/>
    <x v="23"/>
    <s v="タテハチョウ科"/>
    <m/>
    <m/>
    <m/>
    <n v="1"/>
    <m/>
    <n v="1"/>
    <m/>
    <s v=""/>
    <s v=""/>
    <s v="C"/>
    <s v="要保護生物"/>
    <s v=""/>
    <s v=""/>
    <s v=""/>
    <s v=""/>
    <s v=""/>
    <s v=""/>
    <s v=""/>
    <s v=""/>
    <m/>
  </r>
  <r>
    <n v="1923"/>
    <x v="5"/>
    <x v="7"/>
    <n v="1"/>
    <x v="0"/>
    <x v="38"/>
    <s v="タテハチョウ科"/>
    <m/>
    <m/>
    <n v="1"/>
    <m/>
    <n v="1"/>
    <n v="2"/>
    <m/>
    <s v="重点対策外来種"/>
    <s v="特定外来生物"/>
    <s v=""/>
    <s v=""/>
    <s v=""/>
    <s v=""/>
    <s v=""/>
    <s v=""/>
    <s v=""/>
    <s v=""/>
    <s v=""/>
    <s v=""/>
    <m/>
  </r>
  <r>
    <n v="1924"/>
    <x v="5"/>
    <x v="7"/>
    <n v="1"/>
    <x v="0"/>
    <x v="30"/>
    <s v="タテハチョウ科"/>
    <m/>
    <m/>
    <n v="1"/>
    <m/>
    <m/>
    <n v="1"/>
    <m/>
    <s v=""/>
    <s v=""/>
    <s v=""/>
    <s v=""/>
    <s v=""/>
    <s v=""/>
    <s v=""/>
    <s v=""/>
    <s v=""/>
    <s v=""/>
    <s v=""/>
    <s v=""/>
    <m/>
  </r>
  <r>
    <n v="1925"/>
    <x v="5"/>
    <x v="7"/>
    <n v="1"/>
    <x v="0"/>
    <x v="22"/>
    <s v="タテハチョウ科"/>
    <n v="1"/>
    <n v="1"/>
    <n v="1"/>
    <n v="1"/>
    <m/>
    <n v="4"/>
    <m/>
    <s v=""/>
    <s v=""/>
    <s v=""/>
    <s v=""/>
    <s v=""/>
    <s v=""/>
    <s v=""/>
    <s v=""/>
    <s v=""/>
    <s v=""/>
    <s v=""/>
    <s v=""/>
    <m/>
  </r>
  <r>
    <n v="1926"/>
    <x v="5"/>
    <x v="7"/>
    <n v="1"/>
    <x v="0"/>
    <x v="27"/>
    <s v="タテハチョウ科"/>
    <n v="1"/>
    <m/>
    <m/>
    <m/>
    <m/>
    <n v="1"/>
    <m/>
    <s v=""/>
    <s v=""/>
    <s v=""/>
    <s v=""/>
    <s v=""/>
    <s v=""/>
    <s v=""/>
    <s v=""/>
    <s v=""/>
    <s v=""/>
    <s v=""/>
    <s v=""/>
    <m/>
  </r>
  <r>
    <n v="1927"/>
    <x v="5"/>
    <x v="7"/>
    <n v="1"/>
    <x v="0"/>
    <x v="13"/>
    <s v="タテハチョウ科"/>
    <n v="13"/>
    <n v="2"/>
    <n v="1"/>
    <n v="1"/>
    <m/>
    <n v="17"/>
    <m/>
    <s v=""/>
    <s v=""/>
    <s v=""/>
    <s v=""/>
    <s v=""/>
    <s v=""/>
    <s v=""/>
    <s v=""/>
    <s v=""/>
    <s v=""/>
    <s v=""/>
    <s v=""/>
    <m/>
  </r>
  <r>
    <n v="1928"/>
    <x v="5"/>
    <x v="7"/>
    <n v="1"/>
    <x v="0"/>
    <x v="9"/>
    <s v="タテハチョウ科"/>
    <n v="18"/>
    <m/>
    <m/>
    <n v="2"/>
    <m/>
    <n v="20"/>
    <m/>
    <s v=""/>
    <s v=""/>
    <s v=""/>
    <s v=""/>
    <s v=""/>
    <s v=""/>
    <s v=""/>
    <s v=""/>
    <s v=""/>
    <s v=""/>
    <s v=""/>
    <s v=""/>
    <m/>
  </r>
  <r>
    <n v="1929"/>
    <x v="5"/>
    <x v="7"/>
    <n v="1"/>
    <x v="0"/>
    <x v="33"/>
    <s v="セセリチョウ科"/>
    <n v="2"/>
    <m/>
    <n v="2"/>
    <m/>
    <m/>
    <n v="4"/>
    <m/>
    <s v=""/>
    <s v=""/>
    <s v=""/>
    <s v=""/>
    <s v=""/>
    <s v=""/>
    <s v=""/>
    <s v=""/>
    <s v=""/>
    <s v=""/>
    <s v=""/>
    <s v=""/>
    <m/>
  </r>
  <r>
    <n v="1930"/>
    <x v="5"/>
    <x v="0"/>
    <n v="1"/>
    <x v="0"/>
    <x v="0"/>
    <s v="アゲハチョウ科"/>
    <n v="8"/>
    <m/>
    <n v="4"/>
    <n v="3"/>
    <n v="7"/>
    <n v="22"/>
    <m/>
    <s v=""/>
    <s v=""/>
    <s v=""/>
    <s v=""/>
    <s v=""/>
    <s v=""/>
    <s v=""/>
    <s v=""/>
    <s v=""/>
    <s v=""/>
    <s v=""/>
    <s v=""/>
    <m/>
  </r>
  <r>
    <n v="1931"/>
    <x v="5"/>
    <x v="0"/>
    <n v="1"/>
    <x v="0"/>
    <x v="1"/>
    <s v="アゲハチョウ科"/>
    <n v="3"/>
    <m/>
    <m/>
    <n v="2"/>
    <n v="4"/>
    <n v="9"/>
    <m/>
    <s v=""/>
    <s v=""/>
    <s v=""/>
    <s v=""/>
    <s v=""/>
    <s v=""/>
    <s v=""/>
    <s v=""/>
    <s v=""/>
    <s v=""/>
    <s v=""/>
    <s v=""/>
    <m/>
  </r>
  <r>
    <n v="1932"/>
    <x v="5"/>
    <x v="0"/>
    <n v="1"/>
    <x v="0"/>
    <x v="12"/>
    <s v="アゲハチョウ科"/>
    <n v="3"/>
    <m/>
    <m/>
    <m/>
    <n v="2"/>
    <n v="5"/>
    <m/>
    <s v=""/>
    <s v=""/>
    <s v=""/>
    <s v=""/>
    <s v=""/>
    <s v=""/>
    <s v=""/>
    <s v=""/>
    <s v=""/>
    <s v=""/>
    <s v=""/>
    <s v=""/>
    <m/>
  </r>
  <r>
    <n v="1933"/>
    <x v="5"/>
    <x v="0"/>
    <n v="1"/>
    <x v="0"/>
    <x v="6"/>
    <s v="アゲハチョウ科"/>
    <n v="2"/>
    <m/>
    <n v="1"/>
    <n v="1"/>
    <m/>
    <n v="4"/>
    <m/>
    <s v=""/>
    <s v=""/>
    <s v=""/>
    <s v=""/>
    <s v=""/>
    <s v=""/>
    <s v=""/>
    <s v=""/>
    <s v=""/>
    <s v=""/>
    <s v=""/>
    <s v=""/>
    <m/>
  </r>
  <r>
    <n v="1934"/>
    <x v="5"/>
    <x v="0"/>
    <n v="1"/>
    <x v="0"/>
    <x v="17"/>
    <s v="シロチョウ科"/>
    <n v="1"/>
    <m/>
    <n v="2"/>
    <m/>
    <n v="7"/>
    <n v="10"/>
    <m/>
    <s v=""/>
    <s v=""/>
    <s v=""/>
    <s v=""/>
    <s v=""/>
    <s v=""/>
    <s v=""/>
    <s v=""/>
    <s v=""/>
    <s v=""/>
    <s v=""/>
    <s v=""/>
    <m/>
  </r>
  <r>
    <n v="1935"/>
    <x v="5"/>
    <x v="0"/>
    <n v="1"/>
    <x v="0"/>
    <x v="5"/>
    <s v="シロチョウ科"/>
    <n v="1"/>
    <m/>
    <m/>
    <m/>
    <m/>
    <n v="1"/>
    <m/>
    <s v=""/>
    <s v=""/>
    <s v=""/>
    <s v=""/>
    <s v=""/>
    <s v=""/>
    <s v=""/>
    <s v=""/>
    <s v=""/>
    <s v=""/>
    <s v=""/>
    <s v=""/>
    <m/>
  </r>
  <r>
    <n v="1936"/>
    <x v="5"/>
    <x v="0"/>
    <n v="1"/>
    <x v="0"/>
    <x v="4"/>
    <s v="シジミチョウ科"/>
    <m/>
    <m/>
    <n v="3"/>
    <m/>
    <m/>
    <n v="3"/>
    <m/>
    <s v=""/>
    <s v=""/>
    <s v=""/>
    <s v=""/>
    <s v=""/>
    <s v=""/>
    <s v=""/>
    <s v=""/>
    <s v=""/>
    <s v=""/>
    <s v=""/>
    <s v=""/>
    <m/>
  </r>
  <r>
    <n v="1937"/>
    <x v="5"/>
    <x v="0"/>
    <n v="1"/>
    <x v="0"/>
    <x v="16"/>
    <s v="シジミチョウ科"/>
    <m/>
    <m/>
    <m/>
    <m/>
    <n v="7"/>
    <n v="7"/>
    <m/>
    <s v=""/>
    <s v=""/>
    <s v=""/>
    <s v=""/>
    <s v=""/>
    <s v=""/>
    <s v=""/>
    <s v=""/>
    <s v=""/>
    <s v=""/>
    <s v=""/>
    <s v=""/>
    <m/>
  </r>
  <r>
    <n v="1938"/>
    <x v="5"/>
    <x v="0"/>
    <n v="1"/>
    <x v="0"/>
    <x v="14"/>
    <s v="シジミチョウ科"/>
    <m/>
    <m/>
    <m/>
    <n v="1"/>
    <n v="1"/>
    <n v="2"/>
    <m/>
    <s v=""/>
    <s v=""/>
    <s v=""/>
    <s v=""/>
    <s v=""/>
    <s v=""/>
    <s v=""/>
    <s v=""/>
    <s v=""/>
    <s v=""/>
    <s v=""/>
    <s v=""/>
    <m/>
  </r>
  <r>
    <n v="1939"/>
    <x v="5"/>
    <x v="0"/>
    <n v="1"/>
    <x v="0"/>
    <x v="18"/>
    <s v="シジミチョウ科"/>
    <m/>
    <m/>
    <n v="1"/>
    <m/>
    <n v="5"/>
    <n v="6"/>
    <m/>
    <s v=""/>
    <s v=""/>
    <s v=""/>
    <s v=""/>
    <s v=""/>
    <s v=""/>
    <s v=""/>
    <s v=""/>
    <s v=""/>
    <s v=""/>
    <s v=""/>
    <s v=""/>
    <m/>
  </r>
  <r>
    <n v="1940"/>
    <x v="5"/>
    <x v="0"/>
    <n v="1"/>
    <x v="0"/>
    <x v="28"/>
    <s v="シジミチョウ科"/>
    <m/>
    <m/>
    <n v="1"/>
    <m/>
    <m/>
    <n v="1"/>
    <m/>
    <s v=""/>
    <s v=""/>
    <s v=""/>
    <s v=""/>
    <s v=""/>
    <s v=""/>
    <s v=""/>
    <s v=""/>
    <s v=""/>
    <s v=""/>
    <s v=""/>
    <s v=""/>
    <m/>
  </r>
  <r>
    <n v="1941"/>
    <x v="5"/>
    <x v="0"/>
    <n v="1"/>
    <x v="0"/>
    <x v="26"/>
    <s v="タテハチョウ科"/>
    <m/>
    <m/>
    <m/>
    <m/>
    <n v="3"/>
    <n v="3"/>
    <m/>
    <s v=""/>
    <s v=""/>
    <s v=""/>
    <s v=""/>
    <s v=""/>
    <s v=""/>
    <s v=""/>
    <s v=""/>
    <s v=""/>
    <s v=""/>
    <s v=""/>
    <s v=""/>
    <m/>
  </r>
  <r>
    <n v="1942"/>
    <x v="5"/>
    <x v="0"/>
    <n v="1"/>
    <x v="0"/>
    <x v="21"/>
    <s v="タテハチョウ科"/>
    <n v="2"/>
    <m/>
    <m/>
    <n v="1"/>
    <n v="4"/>
    <n v="7"/>
    <m/>
    <s v=""/>
    <s v=""/>
    <s v=""/>
    <s v=""/>
    <s v=""/>
    <s v=""/>
    <s v=""/>
    <s v=""/>
    <s v=""/>
    <s v=""/>
    <s v=""/>
    <s v=""/>
    <m/>
  </r>
  <r>
    <n v="1943"/>
    <x v="5"/>
    <x v="0"/>
    <n v="1"/>
    <x v="0"/>
    <x v="25"/>
    <s v="タテハチョウ科"/>
    <m/>
    <m/>
    <m/>
    <m/>
    <n v="4"/>
    <n v="4"/>
    <m/>
    <s v=""/>
    <s v=""/>
    <s v=""/>
    <s v=""/>
    <s v=""/>
    <s v=""/>
    <s v=""/>
    <s v=""/>
    <s v=""/>
    <s v=""/>
    <s v=""/>
    <s v=""/>
    <m/>
  </r>
  <r>
    <n v="1944"/>
    <x v="5"/>
    <x v="0"/>
    <n v="1"/>
    <x v="0"/>
    <x v="8"/>
    <s v="タテハチョウ科"/>
    <m/>
    <m/>
    <n v="1"/>
    <n v="1"/>
    <m/>
    <n v="2"/>
    <m/>
    <s v=""/>
    <s v=""/>
    <s v=""/>
    <s v=""/>
    <s v=""/>
    <s v=""/>
    <s v=""/>
    <s v=""/>
    <s v=""/>
    <s v=""/>
    <s v=""/>
    <s v=""/>
    <m/>
  </r>
  <r>
    <n v="1945"/>
    <x v="5"/>
    <x v="0"/>
    <n v="1"/>
    <x v="0"/>
    <x v="38"/>
    <s v="タテハチョウ科"/>
    <n v="1"/>
    <m/>
    <m/>
    <m/>
    <m/>
    <n v="1"/>
    <m/>
    <s v="重点対策外来種"/>
    <s v="特定外来生物"/>
    <s v=""/>
    <s v=""/>
    <s v=""/>
    <s v=""/>
    <s v=""/>
    <s v=""/>
    <s v=""/>
    <s v=""/>
    <s v=""/>
    <s v=""/>
    <m/>
  </r>
  <r>
    <n v="1946"/>
    <x v="5"/>
    <x v="0"/>
    <n v="1"/>
    <x v="0"/>
    <x v="30"/>
    <s v="タテハチョウ科"/>
    <m/>
    <m/>
    <n v="4"/>
    <n v="7"/>
    <n v="4"/>
    <n v="15"/>
    <m/>
    <s v=""/>
    <s v=""/>
    <s v=""/>
    <s v=""/>
    <s v=""/>
    <s v=""/>
    <s v=""/>
    <s v=""/>
    <s v=""/>
    <s v=""/>
    <s v=""/>
    <s v=""/>
    <m/>
  </r>
  <r>
    <n v="1947"/>
    <x v="5"/>
    <x v="0"/>
    <n v="1"/>
    <x v="0"/>
    <x v="22"/>
    <s v="タテハチョウ科"/>
    <n v="2"/>
    <m/>
    <m/>
    <m/>
    <m/>
    <n v="2"/>
    <m/>
    <s v=""/>
    <s v=""/>
    <s v=""/>
    <s v=""/>
    <s v=""/>
    <s v=""/>
    <s v=""/>
    <s v=""/>
    <s v=""/>
    <s v=""/>
    <s v=""/>
    <s v=""/>
    <m/>
  </r>
  <r>
    <n v="1948"/>
    <x v="5"/>
    <x v="0"/>
    <n v="1"/>
    <x v="0"/>
    <x v="13"/>
    <s v="タテハチョウ科"/>
    <n v="1"/>
    <n v="5"/>
    <n v="1"/>
    <n v="2"/>
    <m/>
    <n v="9"/>
    <m/>
    <s v=""/>
    <s v=""/>
    <s v=""/>
    <s v=""/>
    <s v=""/>
    <s v=""/>
    <s v=""/>
    <s v=""/>
    <s v=""/>
    <s v=""/>
    <s v=""/>
    <s v=""/>
    <m/>
  </r>
  <r>
    <n v="1949"/>
    <x v="5"/>
    <x v="0"/>
    <n v="1"/>
    <x v="0"/>
    <x v="9"/>
    <s v="タテハチョウ科"/>
    <n v="3"/>
    <m/>
    <m/>
    <m/>
    <n v="1"/>
    <n v="4"/>
    <m/>
    <s v=""/>
    <s v=""/>
    <s v=""/>
    <s v=""/>
    <s v=""/>
    <s v=""/>
    <s v=""/>
    <s v=""/>
    <s v=""/>
    <s v=""/>
    <s v=""/>
    <s v=""/>
    <m/>
  </r>
  <r>
    <n v="1950"/>
    <x v="5"/>
    <x v="0"/>
    <n v="1"/>
    <x v="0"/>
    <x v="33"/>
    <s v="セセリチョウ科"/>
    <m/>
    <m/>
    <m/>
    <m/>
    <n v="1"/>
    <n v="1"/>
    <m/>
    <s v=""/>
    <s v=""/>
    <s v=""/>
    <s v=""/>
    <s v=""/>
    <s v=""/>
    <s v=""/>
    <s v=""/>
    <s v=""/>
    <s v=""/>
    <s v=""/>
    <s v=""/>
    <m/>
  </r>
  <r>
    <n v="1951"/>
    <x v="5"/>
    <x v="0"/>
    <n v="1"/>
    <x v="0"/>
    <x v="34"/>
    <s v="セセリチョウ科"/>
    <m/>
    <m/>
    <m/>
    <m/>
    <n v="1"/>
    <n v="1"/>
    <m/>
    <s v=""/>
    <s v=""/>
    <s v=""/>
    <s v=""/>
    <s v=""/>
    <s v=""/>
    <s v=""/>
    <s v=""/>
    <s v=""/>
    <s v=""/>
    <s v=""/>
    <s v=""/>
    <m/>
  </r>
  <r>
    <n v="1952"/>
    <x v="5"/>
    <x v="0"/>
    <n v="1"/>
    <x v="0"/>
    <x v="2"/>
    <s v="セセリチョウ科"/>
    <n v="1"/>
    <m/>
    <m/>
    <m/>
    <m/>
    <n v="1"/>
    <m/>
    <s v=""/>
    <s v=""/>
    <s v=""/>
    <s v=""/>
    <s v=""/>
    <s v=""/>
    <s v=""/>
    <s v=""/>
    <s v=""/>
    <s v=""/>
    <s v=""/>
    <s v=""/>
    <m/>
  </r>
  <r>
    <n v="1953"/>
    <x v="5"/>
    <x v="1"/>
    <n v="1"/>
    <x v="0"/>
    <x v="0"/>
    <s v="アゲハチョウ科"/>
    <m/>
    <m/>
    <n v="1"/>
    <n v="1"/>
    <n v="3"/>
    <n v="5"/>
    <m/>
    <s v=""/>
    <s v=""/>
    <s v=""/>
    <s v=""/>
    <s v=""/>
    <s v=""/>
    <s v=""/>
    <s v=""/>
    <s v=""/>
    <s v=""/>
    <s v=""/>
    <s v=""/>
    <m/>
  </r>
  <r>
    <n v="1954"/>
    <x v="5"/>
    <x v="1"/>
    <n v="1"/>
    <x v="0"/>
    <x v="1"/>
    <s v="アゲハチョウ科"/>
    <n v="1"/>
    <m/>
    <m/>
    <n v="1"/>
    <n v="6"/>
    <n v="8"/>
    <m/>
    <s v=""/>
    <s v=""/>
    <s v=""/>
    <s v=""/>
    <s v=""/>
    <s v=""/>
    <s v=""/>
    <s v=""/>
    <s v=""/>
    <s v=""/>
    <s v=""/>
    <s v=""/>
    <m/>
  </r>
  <r>
    <n v="1955"/>
    <x v="5"/>
    <x v="1"/>
    <n v="1"/>
    <x v="0"/>
    <x v="12"/>
    <s v="アゲハチョウ科"/>
    <m/>
    <m/>
    <n v="2"/>
    <m/>
    <n v="1"/>
    <n v="3"/>
    <m/>
    <s v=""/>
    <s v=""/>
    <s v=""/>
    <s v=""/>
    <s v=""/>
    <s v=""/>
    <s v=""/>
    <s v=""/>
    <s v=""/>
    <s v=""/>
    <s v=""/>
    <s v=""/>
    <m/>
  </r>
  <r>
    <n v="1956"/>
    <x v="5"/>
    <x v="1"/>
    <n v="1"/>
    <x v="0"/>
    <x v="6"/>
    <s v="アゲハチョウ科"/>
    <n v="3"/>
    <m/>
    <m/>
    <n v="2"/>
    <n v="5"/>
    <n v="10"/>
    <m/>
    <s v=""/>
    <s v=""/>
    <s v=""/>
    <s v=""/>
    <s v=""/>
    <s v=""/>
    <s v=""/>
    <s v=""/>
    <s v=""/>
    <s v=""/>
    <s v=""/>
    <s v=""/>
    <m/>
  </r>
  <r>
    <n v="1957"/>
    <x v="5"/>
    <x v="1"/>
    <n v="1"/>
    <x v="0"/>
    <x v="20"/>
    <s v="アゲハチョウ科"/>
    <n v="1"/>
    <m/>
    <n v="1"/>
    <m/>
    <n v="3"/>
    <n v="5"/>
    <m/>
    <s v=""/>
    <s v=""/>
    <s v=""/>
    <s v=""/>
    <s v=""/>
    <s v=""/>
    <s v=""/>
    <s v=""/>
    <s v=""/>
    <s v=""/>
    <s v=""/>
    <s v=""/>
    <m/>
  </r>
  <r>
    <n v="1958"/>
    <x v="5"/>
    <x v="1"/>
    <n v="1"/>
    <x v="0"/>
    <x v="17"/>
    <s v="シロチョウ科"/>
    <m/>
    <m/>
    <m/>
    <m/>
    <n v="4"/>
    <n v="4"/>
    <m/>
    <s v=""/>
    <s v=""/>
    <s v=""/>
    <s v=""/>
    <s v=""/>
    <s v=""/>
    <s v=""/>
    <s v=""/>
    <s v=""/>
    <s v=""/>
    <s v=""/>
    <s v=""/>
    <m/>
  </r>
  <r>
    <n v="1959"/>
    <x v="5"/>
    <x v="1"/>
    <n v="1"/>
    <x v="0"/>
    <x v="5"/>
    <s v="シロチョウ科"/>
    <n v="4"/>
    <m/>
    <m/>
    <n v="1"/>
    <n v="2"/>
    <n v="7"/>
    <m/>
    <s v=""/>
    <s v=""/>
    <s v=""/>
    <s v=""/>
    <s v=""/>
    <s v=""/>
    <s v=""/>
    <s v=""/>
    <s v=""/>
    <s v=""/>
    <s v=""/>
    <s v=""/>
    <m/>
  </r>
  <r>
    <n v="1960"/>
    <x v="5"/>
    <x v="1"/>
    <n v="1"/>
    <x v="0"/>
    <x v="36"/>
    <s v="シロチョウ科"/>
    <m/>
    <m/>
    <m/>
    <n v="1"/>
    <m/>
    <n v="1"/>
    <m/>
    <s v=""/>
    <s v=""/>
    <s v=""/>
    <s v=""/>
    <s v=""/>
    <s v=""/>
    <s v=""/>
    <s v=""/>
    <s v=""/>
    <s v=""/>
    <s v=""/>
    <s v=""/>
    <m/>
  </r>
  <r>
    <n v="1961"/>
    <x v="5"/>
    <x v="1"/>
    <n v="1"/>
    <x v="0"/>
    <x v="4"/>
    <s v="シジミチョウ科"/>
    <n v="2"/>
    <m/>
    <n v="2"/>
    <m/>
    <m/>
    <n v="4"/>
    <m/>
    <s v=""/>
    <s v=""/>
    <s v=""/>
    <s v=""/>
    <s v=""/>
    <s v=""/>
    <s v=""/>
    <s v=""/>
    <s v=""/>
    <s v=""/>
    <s v=""/>
    <s v=""/>
    <m/>
  </r>
  <r>
    <n v="1962"/>
    <x v="5"/>
    <x v="1"/>
    <n v="1"/>
    <x v="0"/>
    <x v="16"/>
    <s v="シジミチョウ科"/>
    <m/>
    <m/>
    <m/>
    <n v="1"/>
    <n v="1"/>
    <n v="2"/>
    <m/>
    <s v=""/>
    <s v=""/>
    <s v=""/>
    <s v=""/>
    <s v=""/>
    <s v=""/>
    <s v=""/>
    <s v=""/>
    <s v=""/>
    <s v=""/>
    <s v=""/>
    <s v=""/>
    <m/>
  </r>
  <r>
    <n v="1963"/>
    <x v="5"/>
    <x v="1"/>
    <n v="1"/>
    <x v="0"/>
    <x v="14"/>
    <s v="シジミチョウ科"/>
    <m/>
    <m/>
    <m/>
    <m/>
    <n v="1"/>
    <n v="1"/>
    <m/>
    <s v=""/>
    <s v=""/>
    <s v=""/>
    <s v=""/>
    <s v=""/>
    <s v=""/>
    <s v=""/>
    <s v=""/>
    <s v=""/>
    <s v=""/>
    <s v=""/>
    <s v=""/>
    <m/>
  </r>
  <r>
    <n v="1964"/>
    <x v="5"/>
    <x v="1"/>
    <n v="1"/>
    <x v="0"/>
    <x v="18"/>
    <s v="シジミチョウ科"/>
    <n v="2"/>
    <m/>
    <m/>
    <n v="3"/>
    <n v="5"/>
    <n v="10"/>
    <m/>
    <s v=""/>
    <s v=""/>
    <s v=""/>
    <s v=""/>
    <s v=""/>
    <s v=""/>
    <s v=""/>
    <s v=""/>
    <s v=""/>
    <s v=""/>
    <s v=""/>
    <s v=""/>
    <m/>
  </r>
  <r>
    <n v="1965"/>
    <x v="5"/>
    <x v="1"/>
    <n v="1"/>
    <x v="0"/>
    <x v="28"/>
    <s v="シジミチョウ科"/>
    <m/>
    <m/>
    <n v="2"/>
    <n v="1"/>
    <n v="1"/>
    <n v="4"/>
    <m/>
    <s v=""/>
    <s v=""/>
    <s v=""/>
    <s v=""/>
    <s v=""/>
    <s v=""/>
    <s v=""/>
    <s v=""/>
    <s v=""/>
    <s v=""/>
    <s v=""/>
    <s v=""/>
    <m/>
  </r>
  <r>
    <n v="1966"/>
    <x v="5"/>
    <x v="1"/>
    <n v="1"/>
    <x v="0"/>
    <x v="26"/>
    <s v="タテハチョウ科"/>
    <m/>
    <m/>
    <m/>
    <n v="1"/>
    <n v="2"/>
    <n v="3"/>
    <m/>
    <s v=""/>
    <s v=""/>
    <s v=""/>
    <s v=""/>
    <s v=""/>
    <s v=""/>
    <s v=""/>
    <s v=""/>
    <s v=""/>
    <s v=""/>
    <s v=""/>
    <s v=""/>
    <m/>
  </r>
  <r>
    <n v="1967"/>
    <x v="5"/>
    <x v="1"/>
    <n v="1"/>
    <x v="0"/>
    <x v="43"/>
    <s v="タテハチョウ科"/>
    <n v="1"/>
    <m/>
    <m/>
    <m/>
    <m/>
    <n v="1"/>
    <m/>
    <s v=""/>
    <s v=""/>
    <s v=""/>
    <s v=""/>
    <s v=""/>
    <s v=""/>
    <s v=""/>
    <s v=""/>
    <s v=""/>
    <s v=""/>
    <s v=""/>
    <s v=""/>
    <m/>
  </r>
  <r>
    <n v="1968"/>
    <x v="5"/>
    <x v="1"/>
    <n v="1"/>
    <x v="0"/>
    <x v="21"/>
    <s v="タテハチョウ科"/>
    <m/>
    <m/>
    <m/>
    <m/>
    <n v="3"/>
    <n v="3"/>
    <m/>
    <s v=""/>
    <s v=""/>
    <s v=""/>
    <s v=""/>
    <s v=""/>
    <s v=""/>
    <s v=""/>
    <s v=""/>
    <s v=""/>
    <s v=""/>
    <s v=""/>
    <s v=""/>
    <m/>
  </r>
  <r>
    <n v="1969"/>
    <x v="5"/>
    <x v="1"/>
    <n v="1"/>
    <x v="0"/>
    <x v="19"/>
    <s v="タテハチョウ科"/>
    <m/>
    <m/>
    <m/>
    <m/>
    <n v="1"/>
    <n v="1"/>
    <m/>
    <s v=""/>
    <s v=""/>
    <s v=""/>
    <s v=""/>
    <s v=""/>
    <s v=""/>
    <s v=""/>
    <s v=""/>
    <s v=""/>
    <s v=""/>
    <s v=""/>
    <s v=""/>
    <m/>
  </r>
  <r>
    <n v="1970"/>
    <x v="5"/>
    <x v="1"/>
    <n v="1"/>
    <x v="0"/>
    <x v="25"/>
    <s v="タテハチョウ科"/>
    <n v="2"/>
    <m/>
    <m/>
    <n v="1"/>
    <n v="8"/>
    <n v="11"/>
    <m/>
    <s v=""/>
    <s v=""/>
    <s v=""/>
    <s v=""/>
    <s v=""/>
    <s v=""/>
    <s v=""/>
    <s v=""/>
    <s v=""/>
    <s v=""/>
    <s v=""/>
    <s v=""/>
    <m/>
  </r>
  <r>
    <n v="1971"/>
    <x v="5"/>
    <x v="1"/>
    <n v="1"/>
    <x v="0"/>
    <x v="8"/>
    <s v="タテハチョウ科"/>
    <m/>
    <m/>
    <n v="6"/>
    <n v="1"/>
    <n v="1"/>
    <n v="8"/>
    <m/>
    <s v=""/>
    <s v=""/>
    <s v=""/>
    <s v=""/>
    <s v=""/>
    <s v=""/>
    <s v=""/>
    <s v=""/>
    <s v=""/>
    <s v=""/>
    <s v=""/>
    <s v=""/>
    <m/>
  </r>
  <r>
    <n v="1972"/>
    <x v="5"/>
    <x v="1"/>
    <n v="1"/>
    <x v="0"/>
    <x v="38"/>
    <s v="タテハチョウ科"/>
    <n v="1"/>
    <m/>
    <m/>
    <n v="1"/>
    <n v="5"/>
    <n v="7"/>
    <m/>
    <s v="重点対策外来種"/>
    <s v="特定外来生物"/>
    <s v=""/>
    <s v=""/>
    <s v=""/>
    <s v=""/>
    <s v=""/>
    <s v=""/>
    <s v=""/>
    <s v=""/>
    <s v=""/>
    <s v=""/>
    <m/>
  </r>
  <r>
    <n v="1973"/>
    <x v="5"/>
    <x v="1"/>
    <n v="1"/>
    <x v="0"/>
    <x v="22"/>
    <s v="タテハチョウ科"/>
    <m/>
    <n v="5"/>
    <m/>
    <m/>
    <m/>
    <n v="5"/>
    <m/>
    <s v=""/>
    <s v=""/>
    <s v=""/>
    <s v=""/>
    <s v=""/>
    <s v=""/>
    <s v=""/>
    <s v=""/>
    <s v=""/>
    <s v=""/>
    <s v=""/>
    <s v=""/>
    <m/>
  </r>
  <r>
    <n v="1974"/>
    <x v="5"/>
    <x v="1"/>
    <n v="1"/>
    <x v="0"/>
    <x v="13"/>
    <s v="タテハチョウ科"/>
    <m/>
    <m/>
    <m/>
    <n v="1"/>
    <m/>
    <n v="1"/>
    <m/>
    <s v=""/>
    <s v=""/>
    <s v=""/>
    <s v=""/>
    <s v=""/>
    <s v=""/>
    <s v=""/>
    <s v=""/>
    <s v=""/>
    <s v=""/>
    <s v=""/>
    <s v=""/>
    <m/>
  </r>
  <r>
    <n v="1975"/>
    <x v="5"/>
    <x v="1"/>
    <n v="1"/>
    <x v="0"/>
    <x v="9"/>
    <s v="タテハチョウ科"/>
    <n v="2"/>
    <n v="7"/>
    <n v="4"/>
    <n v="1"/>
    <n v="3"/>
    <n v="17"/>
    <m/>
    <s v=""/>
    <s v=""/>
    <s v=""/>
    <s v=""/>
    <s v=""/>
    <s v=""/>
    <s v=""/>
    <s v=""/>
    <s v=""/>
    <s v=""/>
    <s v=""/>
    <s v=""/>
    <m/>
  </r>
  <r>
    <n v="1976"/>
    <x v="5"/>
    <x v="1"/>
    <n v="1"/>
    <x v="0"/>
    <x v="33"/>
    <s v="セセリチョウ科"/>
    <m/>
    <m/>
    <m/>
    <n v="1"/>
    <m/>
    <n v="1"/>
    <m/>
    <s v=""/>
    <s v=""/>
    <s v=""/>
    <s v=""/>
    <s v=""/>
    <s v=""/>
    <s v=""/>
    <s v=""/>
    <s v=""/>
    <s v=""/>
    <s v=""/>
    <s v=""/>
    <m/>
  </r>
  <r>
    <n v="1977"/>
    <x v="5"/>
    <x v="1"/>
    <n v="1"/>
    <x v="0"/>
    <x v="2"/>
    <s v="セセリチョウ科"/>
    <m/>
    <m/>
    <m/>
    <m/>
    <n v="2"/>
    <n v="2"/>
    <m/>
    <s v=""/>
    <s v=""/>
    <s v=""/>
    <s v=""/>
    <s v=""/>
    <s v=""/>
    <s v=""/>
    <s v=""/>
    <s v=""/>
    <s v=""/>
    <s v=""/>
    <s v=""/>
    <m/>
  </r>
  <r>
    <n v="1978"/>
    <x v="5"/>
    <x v="2"/>
    <n v="1"/>
    <x v="0"/>
    <x v="10"/>
    <s v="アゲハチョウ科"/>
    <m/>
    <m/>
    <m/>
    <m/>
    <n v="1"/>
    <n v="1"/>
    <m/>
    <s v=""/>
    <s v=""/>
    <s v=""/>
    <s v=""/>
    <s v=""/>
    <s v=""/>
    <s v=""/>
    <s v=""/>
    <s v=""/>
    <s v=""/>
    <s v=""/>
    <s v=""/>
    <m/>
  </r>
  <r>
    <n v="1979"/>
    <x v="5"/>
    <x v="2"/>
    <n v="1"/>
    <x v="0"/>
    <x v="0"/>
    <s v="アゲハチョウ科"/>
    <n v="2"/>
    <m/>
    <n v="1"/>
    <m/>
    <m/>
    <n v="3"/>
    <m/>
    <s v=""/>
    <s v=""/>
    <s v=""/>
    <s v=""/>
    <s v=""/>
    <s v=""/>
    <s v=""/>
    <s v=""/>
    <s v=""/>
    <s v=""/>
    <s v=""/>
    <s v=""/>
    <m/>
  </r>
  <r>
    <n v="1980"/>
    <x v="5"/>
    <x v="2"/>
    <n v="1"/>
    <x v="0"/>
    <x v="1"/>
    <s v="アゲハチョウ科"/>
    <m/>
    <m/>
    <m/>
    <m/>
    <n v="4"/>
    <n v="4"/>
    <m/>
    <s v=""/>
    <s v=""/>
    <s v=""/>
    <s v=""/>
    <s v=""/>
    <s v=""/>
    <s v=""/>
    <s v=""/>
    <s v=""/>
    <s v=""/>
    <s v=""/>
    <s v=""/>
    <m/>
  </r>
  <r>
    <n v="1981"/>
    <x v="5"/>
    <x v="2"/>
    <n v="1"/>
    <x v="0"/>
    <x v="29"/>
    <s v="アゲハチョウ科"/>
    <m/>
    <m/>
    <m/>
    <m/>
    <n v="3"/>
    <n v="3"/>
    <m/>
    <s v=""/>
    <s v=""/>
    <s v=""/>
    <s v=""/>
    <s v=""/>
    <s v=""/>
    <s v=""/>
    <s v=""/>
    <s v=""/>
    <s v=""/>
    <s v=""/>
    <s v=""/>
    <m/>
  </r>
  <r>
    <n v="1982"/>
    <x v="5"/>
    <x v="2"/>
    <n v="1"/>
    <x v="0"/>
    <x v="12"/>
    <s v="アゲハチョウ科"/>
    <m/>
    <m/>
    <n v="3"/>
    <n v="2"/>
    <n v="2"/>
    <n v="7"/>
    <m/>
    <s v=""/>
    <s v=""/>
    <s v=""/>
    <s v=""/>
    <s v=""/>
    <s v=""/>
    <s v=""/>
    <s v=""/>
    <s v=""/>
    <s v=""/>
    <s v=""/>
    <s v=""/>
    <m/>
  </r>
  <r>
    <n v="1983"/>
    <x v="5"/>
    <x v="2"/>
    <n v="1"/>
    <x v="0"/>
    <x v="6"/>
    <s v="アゲハチョウ科"/>
    <m/>
    <m/>
    <m/>
    <m/>
    <n v="3"/>
    <n v="3"/>
    <m/>
    <s v=""/>
    <s v=""/>
    <s v=""/>
    <s v=""/>
    <s v=""/>
    <s v=""/>
    <s v=""/>
    <s v=""/>
    <s v=""/>
    <s v=""/>
    <s v=""/>
    <s v=""/>
    <m/>
  </r>
  <r>
    <n v="1984"/>
    <x v="5"/>
    <x v="2"/>
    <n v="1"/>
    <x v="0"/>
    <x v="17"/>
    <s v="シロチョウ科"/>
    <m/>
    <m/>
    <m/>
    <m/>
    <n v="2"/>
    <n v="2"/>
    <m/>
    <s v=""/>
    <s v=""/>
    <s v=""/>
    <s v=""/>
    <s v=""/>
    <s v=""/>
    <s v=""/>
    <s v=""/>
    <s v=""/>
    <s v=""/>
    <s v=""/>
    <s v=""/>
    <m/>
  </r>
  <r>
    <n v="1985"/>
    <x v="5"/>
    <x v="2"/>
    <n v="1"/>
    <x v="0"/>
    <x v="5"/>
    <s v="シロチョウ科"/>
    <n v="2"/>
    <m/>
    <n v="1"/>
    <n v="3"/>
    <n v="3"/>
    <n v="9"/>
    <m/>
    <s v=""/>
    <s v=""/>
    <s v=""/>
    <s v=""/>
    <s v=""/>
    <s v=""/>
    <s v=""/>
    <s v=""/>
    <s v=""/>
    <s v=""/>
    <s v=""/>
    <s v=""/>
    <m/>
  </r>
  <r>
    <n v="1986"/>
    <x v="5"/>
    <x v="2"/>
    <n v="1"/>
    <x v="0"/>
    <x v="4"/>
    <s v="シジミチョウ科"/>
    <n v="9"/>
    <m/>
    <n v="11"/>
    <n v="5"/>
    <n v="2"/>
    <n v="27"/>
    <m/>
    <s v=""/>
    <s v=""/>
    <s v=""/>
    <s v=""/>
    <s v=""/>
    <s v=""/>
    <s v=""/>
    <s v=""/>
    <s v=""/>
    <s v=""/>
    <s v=""/>
    <s v=""/>
    <m/>
  </r>
  <r>
    <n v="1987"/>
    <x v="5"/>
    <x v="2"/>
    <n v="1"/>
    <x v="0"/>
    <x v="16"/>
    <s v="シジミチョウ科"/>
    <m/>
    <m/>
    <m/>
    <m/>
    <n v="3"/>
    <n v="3"/>
    <m/>
    <s v=""/>
    <s v=""/>
    <s v=""/>
    <s v=""/>
    <s v=""/>
    <s v=""/>
    <s v=""/>
    <s v=""/>
    <s v=""/>
    <s v=""/>
    <s v=""/>
    <s v=""/>
    <m/>
  </r>
  <r>
    <n v="1988"/>
    <x v="5"/>
    <x v="2"/>
    <n v="1"/>
    <x v="0"/>
    <x v="14"/>
    <s v="シジミチョウ科"/>
    <m/>
    <m/>
    <m/>
    <m/>
    <n v="2"/>
    <n v="2"/>
    <m/>
    <s v=""/>
    <s v=""/>
    <s v=""/>
    <s v=""/>
    <s v=""/>
    <s v=""/>
    <s v=""/>
    <s v=""/>
    <s v=""/>
    <s v=""/>
    <s v=""/>
    <s v=""/>
    <m/>
  </r>
  <r>
    <n v="1989"/>
    <x v="5"/>
    <x v="2"/>
    <n v="1"/>
    <x v="0"/>
    <x v="18"/>
    <s v="シジミチョウ科"/>
    <n v="22"/>
    <m/>
    <n v="1"/>
    <n v="2"/>
    <n v="39"/>
    <n v="64"/>
    <m/>
    <s v=""/>
    <s v=""/>
    <s v=""/>
    <s v=""/>
    <s v=""/>
    <s v=""/>
    <s v=""/>
    <s v=""/>
    <s v=""/>
    <s v=""/>
    <s v=""/>
    <s v=""/>
    <m/>
  </r>
  <r>
    <n v="1990"/>
    <x v="5"/>
    <x v="2"/>
    <n v="1"/>
    <x v="0"/>
    <x v="24"/>
    <s v="シジミチョウ科"/>
    <m/>
    <m/>
    <n v="2"/>
    <m/>
    <m/>
    <n v="2"/>
    <m/>
    <s v=""/>
    <s v=""/>
    <s v=""/>
    <s v=""/>
    <s v=""/>
    <s v=""/>
    <s v=""/>
    <s v=""/>
    <s v=""/>
    <s v=""/>
    <s v=""/>
    <s v=""/>
    <m/>
  </r>
  <r>
    <n v="1991"/>
    <x v="5"/>
    <x v="2"/>
    <n v="1"/>
    <x v="0"/>
    <x v="28"/>
    <s v="シジミチョウ科"/>
    <n v="7"/>
    <m/>
    <n v="2"/>
    <n v="4"/>
    <n v="2"/>
    <n v="15"/>
    <m/>
    <s v=""/>
    <s v=""/>
    <s v=""/>
    <s v=""/>
    <s v=""/>
    <s v=""/>
    <s v=""/>
    <s v=""/>
    <s v=""/>
    <s v=""/>
    <s v=""/>
    <s v=""/>
    <m/>
  </r>
  <r>
    <n v="1992"/>
    <x v="5"/>
    <x v="2"/>
    <n v="1"/>
    <x v="0"/>
    <x v="31"/>
    <s v="シジミチョウ科"/>
    <n v="12"/>
    <m/>
    <m/>
    <m/>
    <m/>
    <n v="12"/>
    <m/>
    <s v=""/>
    <s v=""/>
    <s v=""/>
    <s v=""/>
    <s v=""/>
    <s v=""/>
    <s v=""/>
    <s v=""/>
    <s v=""/>
    <s v=""/>
    <s v=""/>
    <s v=""/>
    <m/>
  </r>
  <r>
    <n v="1993"/>
    <x v="5"/>
    <x v="2"/>
    <n v="1"/>
    <x v="0"/>
    <x v="26"/>
    <s v="タテハチョウ科"/>
    <m/>
    <m/>
    <m/>
    <m/>
    <n v="11"/>
    <n v="11"/>
    <m/>
    <s v=""/>
    <s v=""/>
    <s v=""/>
    <s v=""/>
    <s v=""/>
    <s v=""/>
    <s v=""/>
    <s v=""/>
    <s v=""/>
    <s v=""/>
    <s v=""/>
    <s v=""/>
    <m/>
  </r>
  <r>
    <n v="1994"/>
    <x v="5"/>
    <x v="2"/>
    <n v="1"/>
    <x v="0"/>
    <x v="21"/>
    <s v="タテハチョウ科"/>
    <n v="1"/>
    <m/>
    <m/>
    <n v="1"/>
    <m/>
    <n v="2"/>
    <m/>
    <s v=""/>
    <s v=""/>
    <s v=""/>
    <s v=""/>
    <s v=""/>
    <s v=""/>
    <s v=""/>
    <s v=""/>
    <s v=""/>
    <s v=""/>
    <s v=""/>
    <s v=""/>
    <m/>
  </r>
  <r>
    <n v="1995"/>
    <x v="5"/>
    <x v="2"/>
    <n v="1"/>
    <x v="0"/>
    <x v="19"/>
    <s v="タテハチョウ科"/>
    <n v="1"/>
    <m/>
    <m/>
    <m/>
    <n v="1"/>
    <n v="2"/>
    <m/>
    <s v=""/>
    <s v=""/>
    <s v=""/>
    <s v=""/>
    <s v=""/>
    <s v=""/>
    <s v=""/>
    <s v=""/>
    <s v=""/>
    <s v=""/>
    <s v=""/>
    <s v=""/>
    <m/>
  </r>
  <r>
    <n v="1996"/>
    <x v="5"/>
    <x v="2"/>
    <n v="1"/>
    <x v="0"/>
    <x v="25"/>
    <s v="タテハチョウ科"/>
    <m/>
    <m/>
    <m/>
    <n v="1"/>
    <n v="11"/>
    <n v="12"/>
    <m/>
    <s v=""/>
    <s v=""/>
    <s v=""/>
    <s v=""/>
    <s v=""/>
    <s v=""/>
    <s v=""/>
    <s v=""/>
    <s v=""/>
    <s v=""/>
    <s v=""/>
    <s v=""/>
    <m/>
  </r>
  <r>
    <n v="1997"/>
    <x v="5"/>
    <x v="2"/>
    <n v="1"/>
    <x v="0"/>
    <x v="8"/>
    <s v="タテハチョウ科"/>
    <n v="4"/>
    <m/>
    <n v="7"/>
    <n v="5"/>
    <n v="13"/>
    <n v="29"/>
    <m/>
    <s v=""/>
    <s v=""/>
    <s v=""/>
    <s v=""/>
    <s v=""/>
    <s v=""/>
    <s v=""/>
    <s v=""/>
    <s v=""/>
    <s v=""/>
    <s v=""/>
    <s v=""/>
    <m/>
  </r>
  <r>
    <n v="1998"/>
    <x v="5"/>
    <x v="2"/>
    <n v="1"/>
    <x v="0"/>
    <x v="38"/>
    <s v="タテハチョウ科"/>
    <n v="4"/>
    <m/>
    <n v="5"/>
    <n v="2"/>
    <n v="8"/>
    <n v="19"/>
    <m/>
    <s v="重点対策外来種"/>
    <s v="特定外来生物"/>
    <s v=""/>
    <s v=""/>
    <s v=""/>
    <s v=""/>
    <s v=""/>
    <s v=""/>
    <s v=""/>
    <s v=""/>
    <s v=""/>
    <s v=""/>
    <m/>
  </r>
  <r>
    <n v="1999"/>
    <x v="5"/>
    <x v="2"/>
    <n v="1"/>
    <x v="0"/>
    <x v="30"/>
    <s v="タテハチョウ科"/>
    <n v="3"/>
    <m/>
    <m/>
    <n v="4"/>
    <n v="2"/>
    <n v="9"/>
    <m/>
    <s v=""/>
    <s v=""/>
    <s v=""/>
    <s v=""/>
    <s v=""/>
    <s v=""/>
    <s v=""/>
    <s v=""/>
    <s v=""/>
    <s v=""/>
    <s v=""/>
    <s v=""/>
    <m/>
  </r>
  <r>
    <n v="2000"/>
    <x v="5"/>
    <x v="2"/>
    <n v="1"/>
    <x v="0"/>
    <x v="22"/>
    <s v="タテハチョウ科"/>
    <m/>
    <n v="1"/>
    <m/>
    <m/>
    <m/>
    <n v="1"/>
    <m/>
    <s v=""/>
    <s v=""/>
    <s v=""/>
    <s v=""/>
    <s v=""/>
    <s v=""/>
    <s v=""/>
    <s v=""/>
    <s v=""/>
    <s v=""/>
    <s v=""/>
    <s v=""/>
    <m/>
  </r>
  <r>
    <n v="2001"/>
    <x v="5"/>
    <x v="2"/>
    <n v="1"/>
    <x v="0"/>
    <x v="52"/>
    <s v="タテハチョウ科"/>
    <m/>
    <m/>
    <m/>
    <n v="1"/>
    <m/>
    <n v="1"/>
    <m/>
    <s v=""/>
    <s v=""/>
    <s v=""/>
    <s v=""/>
    <s v=""/>
    <s v=""/>
    <s v=""/>
    <s v=""/>
    <s v=""/>
    <s v=""/>
    <s v=""/>
    <s v=""/>
    <m/>
  </r>
  <r>
    <n v="2002"/>
    <x v="5"/>
    <x v="2"/>
    <n v="1"/>
    <x v="0"/>
    <x v="13"/>
    <s v="タテハチョウ科"/>
    <m/>
    <n v="5"/>
    <m/>
    <n v="7"/>
    <m/>
    <n v="12"/>
    <m/>
    <s v=""/>
    <s v=""/>
    <s v=""/>
    <s v=""/>
    <s v=""/>
    <s v=""/>
    <s v=""/>
    <s v=""/>
    <s v=""/>
    <s v=""/>
    <s v=""/>
    <s v=""/>
    <m/>
  </r>
  <r>
    <n v="2003"/>
    <x v="5"/>
    <x v="2"/>
    <n v="1"/>
    <x v="0"/>
    <x v="9"/>
    <s v="タテハチョウ科"/>
    <n v="2"/>
    <m/>
    <m/>
    <n v="1"/>
    <m/>
    <n v="3"/>
    <m/>
    <s v=""/>
    <s v=""/>
    <s v=""/>
    <s v=""/>
    <s v=""/>
    <s v=""/>
    <s v=""/>
    <s v=""/>
    <s v=""/>
    <s v=""/>
    <s v=""/>
    <s v=""/>
    <m/>
  </r>
  <r>
    <n v="2004"/>
    <x v="5"/>
    <x v="2"/>
    <n v="1"/>
    <x v="0"/>
    <x v="34"/>
    <s v="セセリチョウ科"/>
    <n v="5"/>
    <m/>
    <m/>
    <m/>
    <m/>
    <n v="5"/>
    <m/>
    <s v=""/>
    <s v=""/>
    <s v=""/>
    <s v=""/>
    <s v=""/>
    <s v=""/>
    <s v=""/>
    <s v=""/>
    <s v=""/>
    <s v=""/>
    <s v=""/>
    <s v=""/>
    <m/>
  </r>
  <r>
    <n v="2005"/>
    <x v="5"/>
    <x v="2"/>
    <n v="1"/>
    <x v="0"/>
    <x v="2"/>
    <s v="セセリチョウ科"/>
    <n v="4"/>
    <n v="1"/>
    <m/>
    <m/>
    <n v="2"/>
    <n v="7"/>
    <m/>
    <s v=""/>
    <s v=""/>
    <s v=""/>
    <s v=""/>
    <s v=""/>
    <s v=""/>
    <s v=""/>
    <s v=""/>
    <s v=""/>
    <s v=""/>
    <s v=""/>
    <s v=""/>
    <m/>
  </r>
  <r>
    <n v="2006"/>
    <x v="5"/>
    <x v="5"/>
    <n v="6"/>
    <x v="2"/>
    <x v="1"/>
    <s v="アゲハチョウ科"/>
    <m/>
    <m/>
    <n v="1"/>
    <m/>
    <m/>
    <n v="1"/>
    <m/>
    <s v=""/>
    <s v=""/>
    <s v=""/>
    <s v=""/>
    <s v=""/>
    <s v=""/>
    <s v=""/>
    <s v=""/>
    <s v=""/>
    <s v=""/>
    <s v=""/>
    <s v=""/>
    <m/>
  </r>
  <r>
    <n v="2007"/>
    <x v="5"/>
    <x v="5"/>
    <n v="6"/>
    <x v="2"/>
    <x v="35"/>
    <s v="シロチョウ科"/>
    <m/>
    <m/>
    <n v="2"/>
    <m/>
    <m/>
    <n v="2"/>
    <m/>
    <s v=""/>
    <s v=""/>
    <s v=""/>
    <s v=""/>
    <s v=""/>
    <s v=""/>
    <s v=""/>
    <s v=""/>
    <s v=""/>
    <s v=""/>
    <s v=""/>
    <s v=""/>
    <m/>
  </r>
  <r>
    <n v="2008"/>
    <x v="5"/>
    <x v="5"/>
    <n v="6"/>
    <x v="2"/>
    <x v="17"/>
    <s v="シロチョウ科"/>
    <n v="132"/>
    <n v="42"/>
    <n v="37"/>
    <m/>
    <m/>
    <n v="211"/>
    <m/>
    <s v=""/>
    <s v=""/>
    <s v=""/>
    <s v=""/>
    <s v=""/>
    <s v=""/>
    <s v=""/>
    <s v=""/>
    <s v=""/>
    <s v=""/>
    <s v=""/>
    <s v=""/>
    <m/>
  </r>
  <r>
    <n v="2009"/>
    <x v="5"/>
    <x v="5"/>
    <n v="6"/>
    <x v="2"/>
    <x v="5"/>
    <s v="シロチョウ科"/>
    <m/>
    <m/>
    <n v="9"/>
    <m/>
    <m/>
    <n v="9"/>
    <m/>
    <s v=""/>
    <s v=""/>
    <s v=""/>
    <s v=""/>
    <s v=""/>
    <s v=""/>
    <s v=""/>
    <s v=""/>
    <s v=""/>
    <s v=""/>
    <s v=""/>
    <s v=""/>
    <m/>
  </r>
  <r>
    <n v="2010"/>
    <x v="5"/>
    <x v="5"/>
    <n v="6"/>
    <x v="2"/>
    <x v="36"/>
    <s v="シロチョウ科"/>
    <n v="8"/>
    <n v="3"/>
    <n v="14"/>
    <m/>
    <m/>
    <n v="25"/>
    <m/>
    <s v=""/>
    <s v=""/>
    <s v=""/>
    <s v=""/>
    <s v=""/>
    <s v=""/>
    <s v=""/>
    <s v=""/>
    <s v=""/>
    <s v=""/>
    <s v=""/>
    <s v=""/>
    <m/>
  </r>
  <r>
    <n v="2011"/>
    <x v="5"/>
    <x v="5"/>
    <n v="6"/>
    <x v="2"/>
    <x v="4"/>
    <s v="シジミチョウ科"/>
    <m/>
    <m/>
    <n v="2"/>
    <m/>
    <m/>
    <n v="2"/>
    <m/>
    <s v=""/>
    <s v=""/>
    <s v=""/>
    <s v=""/>
    <s v=""/>
    <s v=""/>
    <s v=""/>
    <s v=""/>
    <s v=""/>
    <s v=""/>
    <s v=""/>
    <s v=""/>
    <m/>
  </r>
  <r>
    <n v="2012"/>
    <x v="5"/>
    <x v="5"/>
    <n v="6"/>
    <x v="2"/>
    <x v="14"/>
    <s v="シジミチョウ科"/>
    <n v="89"/>
    <n v="60"/>
    <n v="106"/>
    <m/>
    <m/>
    <n v="255"/>
    <m/>
    <s v=""/>
    <s v=""/>
    <s v=""/>
    <s v=""/>
    <s v=""/>
    <s v=""/>
    <s v=""/>
    <s v=""/>
    <s v=""/>
    <s v=""/>
    <s v=""/>
    <s v=""/>
    <m/>
  </r>
  <r>
    <n v="2013"/>
    <x v="5"/>
    <x v="5"/>
    <n v="6"/>
    <x v="2"/>
    <x v="18"/>
    <s v="シジミチョウ科"/>
    <n v="3"/>
    <m/>
    <m/>
    <m/>
    <m/>
    <n v="3"/>
    <m/>
    <s v=""/>
    <s v=""/>
    <s v=""/>
    <s v=""/>
    <s v=""/>
    <s v=""/>
    <s v=""/>
    <s v=""/>
    <s v=""/>
    <s v=""/>
    <s v=""/>
    <s v=""/>
    <m/>
  </r>
  <r>
    <n v="2014"/>
    <x v="5"/>
    <x v="5"/>
    <n v="6"/>
    <x v="2"/>
    <x v="21"/>
    <s v="タテハチョウ科"/>
    <n v="2"/>
    <n v="2"/>
    <n v="2"/>
    <m/>
    <m/>
    <n v="6"/>
    <m/>
    <s v=""/>
    <s v=""/>
    <s v=""/>
    <s v=""/>
    <s v=""/>
    <s v=""/>
    <s v=""/>
    <s v=""/>
    <s v=""/>
    <s v=""/>
    <s v=""/>
    <s v=""/>
    <m/>
  </r>
  <r>
    <n v="2015"/>
    <x v="5"/>
    <x v="5"/>
    <n v="6"/>
    <x v="2"/>
    <x v="30"/>
    <s v="タテハチョウ科"/>
    <n v="8"/>
    <n v="5"/>
    <n v="8"/>
    <m/>
    <m/>
    <n v="21"/>
    <m/>
    <s v=""/>
    <s v=""/>
    <s v=""/>
    <s v=""/>
    <s v=""/>
    <s v=""/>
    <s v=""/>
    <s v=""/>
    <s v=""/>
    <s v=""/>
    <s v=""/>
    <s v=""/>
    <m/>
  </r>
  <r>
    <n v="2016"/>
    <x v="5"/>
    <x v="5"/>
    <n v="6"/>
    <x v="2"/>
    <x v="37"/>
    <s v="セセリチョウ科"/>
    <n v="1"/>
    <n v="7"/>
    <m/>
    <m/>
    <m/>
    <n v="8"/>
    <m/>
    <s v=""/>
    <s v=""/>
    <s v=""/>
    <s v=""/>
    <s v="D"/>
    <s v="一般保護生物"/>
    <s v="NT"/>
    <s v="準絶滅危惧"/>
    <s v="NT"/>
    <s v="準絶滅危惧"/>
    <s v="NT"/>
    <s v="準絶滅危惧"/>
    <m/>
  </r>
  <r>
    <n v="2017"/>
    <x v="5"/>
    <x v="5"/>
    <n v="7"/>
    <x v="3"/>
    <x v="35"/>
    <s v="シロチョウ科"/>
    <n v="1"/>
    <m/>
    <m/>
    <m/>
    <m/>
    <n v="1"/>
    <m/>
    <s v=""/>
    <s v=""/>
    <s v=""/>
    <s v=""/>
    <s v=""/>
    <s v=""/>
    <s v=""/>
    <s v=""/>
    <s v=""/>
    <s v=""/>
    <s v=""/>
    <s v=""/>
    <m/>
  </r>
  <r>
    <n v="2018"/>
    <x v="5"/>
    <x v="5"/>
    <n v="7"/>
    <x v="3"/>
    <x v="17"/>
    <s v="シロチョウ科"/>
    <n v="4"/>
    <n v="7"/>
    <m/>
    <m/>
    <m/>
    <n v="11"/>
    <m/>
    <s v=""/>
    <s v=""/>
    <s v=""/>
    <s v=""/>
    <s v=""/>
    <s v=""/>
    <s v=""/>
    <s v=""/>
    <s v=""/>
    <s v=""/>
    <s v=""/>
    <s v=""/>
    <m/>
  </r>
  <r>
    <n v="2019"/>
    <x v="5"/>
    <x v="5"/>
    <n v="7"/>
    <x v="3"/>
    <x v="5"/>
    <s v="シロチョウ科"/>
    <n v="1"/>
    <n v="3"/>
    <m/>
    <m/>
    <m/>
    <n v="4"/>
    <m/>
    <s v=""/>
    <s v=""/>
    <s v=""/>
    <s v=""/>
    <s v=""/>
    <s v=""/>
    <s v=""/>
    <s v=""/>
    <s v=""/>
    <s v=""/>
    <s v=""/>
    <s v=""/>
    <m/>
  </r>
  <r>
    <n v="2020"/>
    <x v="5"/>
    <x v="5"/>
    <n v="7"/>
    <x v="3"/>
    <x v="16"/>
    <s v="シジミチョウ科"/>
    <m/>
    <n v="1"/>
    <m/>
    <m/>
    <m/>
    <n v="1"/>
    <m/>
    <s v=""/>
    <s v=""/>
    <s v=""/>
    <s v=""/>
    <s v=""/>
    <s v=""/>
    <s v=""/>
    <s v=""/>
    <s v=""/>
    <s v=""/>
    <s v=""/>
    <s v=""/>
    <m/>
  </r>
  <r>
    <n v="2021"/>
    <x v="5"/>
    <x v="5"/>
    <n v="7"/>
    <x v="3"/>
    <x v="14"/>
    <s v="シジミチョウ科"/>
    <n v="6"/>
    <n v="14"/>
    <m/>
    <m/>
    <m/>
    <n v="20"/>
    <m/>
    <s v=""/>
    <s v=""/>
    <s v=""/>
    <s v=""/>
    <s v=""/>
    <s v=""/>
    <s v=""/>
    <s v=""/>
    <s v=""/>
    <s v=""/>
    <s v=""/>
    <s v=""/>
    <m/>
  </r>
  <r>
    <n v="2022"/>
    <x v="5"/>
    <x v="5"/>
    <n v="7"/>
    <x v="3"/>
    <x v="21"/>
    <s v="タテハチョウ科"/>
    <n v="6"/>
    <n v="2"/>
    <m/>
    <m/>
    <m/>
    <n v="8"/>
    <m/>
    <s v=""/>
    <s v=""/>
    <s v=""/>
    <s v=""/>
    <s v=""/>
    <s v=""/>
    <s v=""/>
    <s v=""/>
    <s v=""/>
    <s v=""/>
    <s v=""/>
    <s v=""/>
    <m/>
  </r>
  <r>
    <n v="2023"/>
    <x v="5"/>
    <x v="5"/>
    <n v="7"/>
    <x v="3"/>
    <x v="15"/>
    <s v="セセリチョウ科"/>
    <n v="1"/>
    <m/>
    <m/>
    <m/>
    <m/>
    <n v="1"/>
    <m/>
    <s v=""/>
    <s v=""/>
    <s v="C"/>
    <s v="要保護生物"/>
    <s v="C"/>
    <s v="要保護生物"/>
    <s v=""/>
    <s v=""/>
    <s v=""/>
    <s v=""/>
    <s v=""/>
    <s v=""/>
    <m/>
  </r>
  <r>
    <n v="2024"/>
    <x v="5"/>
    <x v="6"/>
    <n v="6"/>
    <x v="2"/>
    <x v="0"/>
    <s v="アゲハチョウ科"/>
    <n v="1"/>
    <m/>
    <m/>
    <m/>
    <m/>
    <n v="1"/>
    <m/>
    <s v=""/>
    <s v=""/>
    <s v=""/>
    <s v=""/>
    <s v=""/>
    <s v=""/>
    <s v=""/>
    <s v=""/>
    <s v=""/>
    <s v=""/>
    <s v=""/>
    <s v=""/>
    <m/>
  </r>
  <r>
    <n v="2025"/>
    <x v="5"/>
    <x v="6"/>
    <n v="6"/>
    <x v="2"/>
    <x v="1"/>
    <s v="アゲハチョウ科"/>
    <n v="1"/>
    <m/>
    <n v="1"/>
    <m/>
    <m/>
    <n v="2"/>
    <m/>
    <s v=""/>
    <s v=""/>
    <s v=""/>
    <s v=""/>
    <s v=""/>
    <s v=""/>
    <s v=""/>
    <s v=""/>
    <s v=""/>
    <s v=""/>
    <s v=""/>
    <s v=""/>
    <m/>
  </r>
  <r>
    <n v="2026"/>
    <x v="5"/>
    <x v="6"/>
    <n v="6"/>
    <x v="2"/>
    <x v="6"/>
    <s v="アゲハチョウ科"/>
    <m/>
    <n v="2"/>
    <n v="2"/>
    <m/>
    <m/>
    <n v="4"/>
    <m/>
    <s v=""/>
    <s v=""/>
    <s v=""/>
    <s v=""/>
    <s v=""/>
    <s v=""/>
    <s v=""/>
    <s v=""/>
    <s v=""/>
    <s v=""/>
    <s v=""/>
    <s v=""/>
    <m/>
  </r>
  <r>
    <n v="2027"/>
    <x v="5"/>
    <x v="6"/>
    <n v="6"/>
    <x v="2"/>
    <x v="17"/>
    <s v="シロチョウ科"/>
    <n v="11"/>
    <n v="9"/>
    <n v="3"/>
    <m/>
    <m/>
    <n v="23"/>
    <m/>
    <s v=""/>
    <s v=""/>
    <s v=""/>
    <s v=""/>
    <s v=""/>
    <s v=""/>
    <s v=""/>
    <s v=""/>
    <s v=""/>
    <s v=""/>
    <s v=""/>
    <s v=""/>
    <m/>
  </r>
  <r>
    <n v="2028"/>
    <x v="5"/>
    <x v="6"/>
    <n v="6"/>
    <x v="2"/>
    <x v="36"/>
    <s v="シロチョウ科"/>
    <n v="2"/>
    <n v="1"/>
    <n v="4"/>
    <m/>
    <m/>
    <n v="7"/>
    <m/>
    <s v=""/>
    <s v=""/>
    <s v=""/>
    <s v=""/>
    <s v=""/>
    <s v=""/>
    <s v=""/>
    <s v=""/>
    <s v=""/>
    <s v=""/>
    <s v=""/>
    <s v=""/>
    <m/>
  </r>
  <r>
    <n v="2029"/>
    <x v="5"/>
    <x v="6"/>
    <n v="6"/>
    <x v="2"/>
    <x v="14"/>
    <s v="シジミチョウ科"/>
    <n v="2"/>
    <n v="1"/>
    <n v="2"/>
    <m/>
    <m/>
    <n v="5"/>
    <m/>
    <s v=""/>
    <s v=""/>
    <s v=""/>
    <s v=""/>
    <s v=""/>
    <s v=""/>
    <s v=""/>
    <s v=""/>
    <s v=""/>
    <s v=""/>
    <s v=""/>
    <s v=""/>
    <m/>
  </r>
  <r>
    <n v="2030"/>
    <x v="5"/>
    <x v="6"/>
    <n v="6"/>
    <x v="2"/>
    <x v="18"/>
    <s v="シジミチョウ科"/>
    <n v="1"/>
    <m/>
    <m/>
    <m/>
    <m/>
    <n v="1"/>
    <m/>
    <s v=""/>
    <s v=""/>
    <s v=""/>
    <s v=""/>
    <s v=""/>
    <s v=""/>
    <s v=""/>
    <s v=""/>
    <s v=""/>
    <s v=""/>
    <s v=""/>
    <s v=""/>
    <m/>
  </r>
  <r>
    <n v="2031"/>
    <x v="5"/>
    <x v="6"/>
    <n v="6"/>
    <x v="2"/>
    <x v="21"/>
    <s v="タテハチョウ科"/>
    <n v="1"/>
    <m/>
    <m/>
    <m/>
    <m/>
    <n v="1"/>
    <m/>
    <s v=""/>
    <s v=""/>
    <s v=""/>
    <s v=""/>
    <s v=""/>
    <s v=""/>
    <s v=""/>
    <s v=""/>
    <s v=""/>
    <s v=""/>
    <s v=""/>
    <s v=""/>
    <m/>
  </r>
  <r>
    <n v="2032"/>
    <x v="5"/>
    <x v="6"/>
    <n v="6"/>
    <x v="2"/>
    <x v="25"/>
    <s v="タテハチョウ科"/>
    <m/>
    <n v="3"/>
    <n v="9"/>
    <m/>
    <m/>
    <n v="12"/>
    <m/>
    <s v=""/>
    <s v=""/>
    <s v=""/>
    <s v=""/>
    <s v=""/>
    <s v=""/>
    <s v=""/>
    <s v=""/>
    <s v=""/>
    <s v=""/>
    <s v=""/>
    <s v=""/>
    <m/>
  </r>
  <r>
    <n v="2033"/>
    <x v="5"/>
    <x v="6"/>
    <n v="6"/>
    <x v="2"/>
    <x v="8"/>
    <s v="タテハチョウ科"/>
    <n v="1"/>
    <m/>
    <n v="2"/>
    <m/>
    <m/>
    <n v="3"/>
    <m/>
    <s v=""/>
    <s v=""/>
    <s v=""/>
    <s v=""/>
    <s v=""/>
    <s v=""/>
    <s v=""/>
    <s v=""/>
    <s v=""/>
    <s v=""/>
    <s v=""/>
    <s v=""/>
    <m/>
  </r>
  <r>
    <n v="2034"/>
    <x v="5"/>
    <x v="6"/>
    <n v="6"/>
    <x v="2"/>
    <x v="38"/>
    <s v="タテハチョウ科"/>
    <n v="1"/>
    <n v="3"/>
    <n v="6"/>
    <m/>
    <m/>
    <n v="10"/>
    <m/>
    <s v="重点対策外来種"/>
    <s v="特定外来生物"/>
    <s v=""/>
    <s v=""/>
    <s v=""/>
    <s v=""/>
    <s v=""/>
    <s v=""/>
    <s v=""/>
    <s v=""/>
    <s v=""/>
    <s v=""/>
    <m/>
  </r>
  <r>
    <n v="2035"/>
    <x v="5"/>
    <x v="6"/>
    <n v="6"/>
    <x v="2"/>
    <x v="30"/>
    <s v="タテハチョウ科"/>
    <n v="6"/>
    <n v="1"/>
    <n v="20"/>
    <m/>
    <m/>
    <n v="27"/>
    <m/>
    <s v=""/>
    <s v=""/>
    <s v=""/>
    <s v=""/>
    <s v=""/>
    <s v=""/>
    <s v=""/>
    <s v=""/>
    <s v=""/>
    <s v=""/>
    <s v=""/>
    <s v=""/>
    <m/>
  </r>
  <r>
    <n v="2036"/>
    <x v="5"/>
    <x v="6"/>
    <n v="6"/>
    <x v="2"/>
    <x v="9"/>
    <s v="タテハチョウ科"/>
    <n v="4"/>
    <n v="1"/>
    <n v="14"/>
    <m/>
    <m/>
    <n v="19"/>
    <m/>
    <s v=""/>
    <s v=""/>
    <s v=""/>
    <s v=""/>
    <s v=""/>
    <s v=""/>
    <s v=""/>
    <s v=""/>
    <s v=""/>
    <s v=""/>
    <s v=""/>
    <s v=""/>
    <m/>
  </r>
  <r>
    <n v="2037"/>
    <x v="5"/>
    <x v="6"/>
    <n v="6"/>
    <x v="2"/>
    <x v="11"/>
    <s v="セセリチョウ科"/>
    <n v="1"/>
    <m/>
    <m/>
    <m/>
    <m/>
    <n v="1"/>
    <m/>
    <s v=""/>
    <s v=""/>
    <s v=""/>
    <s v=""/>
    <s v=""/>
    <s v=""/>
    <s v=""/>
    <s v=""/>
    <s v=""/>
    <s v=""/>
    <s v=""/>
    <s v=""/>
    <m/>
  </r>
  <r>
    <n v="2038"/>
    <x v="5"/>
    <x v="6"/>
    <n v="6"/>
    <x v="2"/>
    <x v="2"/>
    <s v="セセリチョウ科"/>
    <m/>
    <m/>
    <n v="1"/>
    <m/>
    <m/>
    <n v="1"/>
    <m/>
    <s v=""/>
    <s v=""/>
    <s v=""/>
    <s v=""/>
    <s v=""/>
    <s v=""/>
    <s v=""/>
    <s v=""/>
    <s v=""/>
    <s v=""/>
    <s v=""/>
    <s v=""/>
    <m/>
  </r>
  <r>
    <n v="2039"/>
    <x v="5"/>
    <x v="6"/>
    <n v="7"/>
    <x v="3"/>
    <x v="1"/>
    <s v="アゲハチョウ科"/>
    <m/>
    <n v="1"/>
    <m/>
    <m/>
    <m/>
    <n v="1"/>
    <m/>
    <s v=""/>
    <s v=""/>
    <s v=""/>
    <s v=""/>
    <s v=""/>
    <s v=""/>
    <s v=""/>
    <s v=""/>
    <s v=""/>
    <s v=""/>
    <s v=""/>
    <s v=""/>
    <m/>
  </r>
  <r>
    <n v="2040"/>
    <x v="5"/>
    <x v="6"/>
    <n v="7"/>
    <x v="3"/>
    <x v="12"/>
    <s v="アゲハチョウ科"/>
    <n v="1"/>
    <m/>
    <m/>
    <m/>
    <m/>
    <n v="1"/>
    <m/>
    <s v=""/>
    <s v=""/>
    <s v=""/>
    <s v=""/>
    <s v=""/>
    <s v=""/>
    <s v=""/>
    <s v=""/>
    <s v=""/>
    <s v=""/>
    <s v=""/>
    <s v=""/>
    <m/>
  </r>
  <r>
    <n v="2041"/>
    <x v="5"/>
    <x v="6"/>
    <n v="7"/>
    <x v="3"/>
    <x v="6"/>
    <s v="アゲハチョウ科"/>
    <n v="1"/>
    <m/>
    <m/>
    <m/>
    <m/>
    <n v="1"/>
    <m/>
    <s v=""/>
    <s v=""/>
    <s v=""/>
    <s v=""/>
    <s v=""/>
    <s v=""/>
    <s v=""/>
    <s v=""/>
    <s v=""/>
    <s v=""/>
    <s v=""/>
    <s v=""/>
    <m/>
  </r>
  <r>
    <n v="2042"/>
    <x v="5"/>
    <x v="6"/>
    <n v="7"/>
    <x v="3"/>
    <x v="17"/>
    <s v="シロチョウ科"/>
    <m/>
    <n v="3"/>
    <m/>
    <m/>
    <m/>
    <n v="3"/>
    <m/>
    <s v=""/>
    <s v=""/>
    <s v=""/>
    <s v=""/>
    <s v=""/>
    <s v=""/>
    <s v=""/>
    <s v=""/>
    <s v=""/>
    <s v=""/>
    <s v=""/>
    <s v=""/>
    <m/>
  </r>
  <r>
    <n v="2043"/>
    <x v="5"/>
    <x v="6"/>
    <n v="7"/>
    <x v="3"/>
    <x v="5"/>
    <s v="シロチョウ科"/>
    <m/>
    <n v="1"/>
    <m/>
    <m/>
    <m/>
    <n v="1"/>
    <m/>
    <s v=""/>
    <s v=""/>
    <s v=""/>
    <s v=""/>
    <s v=""/>
    <s v=""/>
    <s v=""/>
    <s v=""/>
    <s v=""/>
    <s v=""/>
    <s v=""/>
    <s v=""/>
    <m/>
  </r>
  <r>
    <n v="2044"/>
    <x v="5"/>
    <x v="6"/>
    <n v="7"/>
    <x v="3"/>
    <x v="8"/>
    <s v="タテハチョウ科"/>
    <n v="1"/>
    <n v="1"/>
    <m/>
    <m/>
    <m/>
    <n v="2"/>
    <m/>
    <s v=""/>
    <s v=""/>
    <s v=""/>
    <s v=""/>
    <s v=""/>
    <s v=""/>
    <s v=""/>
    <s v=""/>
    <s v=""/>
    <s v=""/>
    <s v=""/>
    <s v=""/>
    <m/>
  </r>
  <r>
    <n v="2045"/>
    <x v="5"/>
    <x v="6"/>
    <n v="7"/>
    <x v="3"/>
    <x v="38"/>
    <s v="タテハチョウ科"/>
    <n v="5"/>
    <n v="1"/>
    <m/>
    <m/>
    <m/>
    <n v="6"/>
    <m/>
    <s v="重点対策外来種"/>
    <s v="特定外来生物"/>
    <s v=""/>
    <s v=""/>
    <s v=""/>
    <s v=""/>
    <s v=""/>
    <s v=""/>
    <s v=""/>
    <s v=""/>
    <s v=""/>
    <s v=""/>
    <m/>
  </r>
  <r>
    <n v="2046"/>
    <x v="5"/>
    <x v="6"/>
    <n v="7"/>
    <x v="3"/>
    <x v="30"/>
    <s v="タテハチョウ科"/>
    <n v="11"/>
    <n v="16"/>
    <m/>
    <m/>
    <m/>
    <n v="27"/>
    <m/>
    <s v=""/>
    <s v=""/>
    <s v=""/>
    <s v=""/>
    <s v=""/>
    <s v=""/>
    <s v=""/>
    <s v=""/>
    <s v=""/>
    <s v=""/>
    <s v=""/>
    <s v=""/>
    <m/>
  </r>
  <r>
    <n v="2047"/>
    <x v="5"/>
    <x v="6"/>
    <n v="7"/>
    <x v="3"/>
    <x v="22"/>
    <s v="タテハチョウ科"/>
    <n v="1"/>
    <m/>
    <m/>
    <m/>
    <m/>
    <n v="1"/>
    <m/>
    <s v=""/>
    <s v=""/>
    <s v=""/>
    <s v=""/>
    <s v=""/>
    <s v=""/>
    <s v=""/>
    <s v=""/>
    <s v=""/>
    <s v=""/>
    <s v=""/>
    <s v=""/>
    <m/>
  </r>
  <r>
    <n v="2048"/>
    <x v="5"/>
    <x v="6"/>
    <n v="7"/>
    <x v="3"/>
    <x v="9"/>
    <s v="タテハチョウ科"/>
    <n v="4"/>
    <m/>
    <m/>
    <m/>
    <m/>
    <n v="4"/>
    <m/>
    <s v=""/>
    <s v=""/>
    <s v=""/>
    <s v=""/>
    <s v=""/>
    <s v=""/>
    <s v=""/>
    <s v=""/>
    <s v=""/>
    <s v=""/>
    <s v=""/>
    <s v=""/>
    <m/>
  </r>
  <r>
    <n v="2049"/>
    <x v="5"/>
    <x v="6"/>
    <n v="7"/>
    <x v="3"/>
    <x v="11"/>
    <s v="セセリチョウ科"/>
    <n v="1"/>
    <m/>
    <m/>
    <m/>
    <m/>
    <n v="1"/>
    <m/>
    <s v=""/>
    <s v=""/>
    <s v=""/>
    <s v=""/>
    <s v=""/>
    <s v=""/>
    <s v=""/>
    <s v=""/>
    <s v=""/>
    <s v=""/>
    <s v=""/>
    <s v=""/>
    <m/>
  </r>
  <r>
    <n v="2050"/>
    <x v="5"/>
    <x v="7"/>
    <n v="6"/>
    <x v="2"/>
    <x v="1"/>
    <s v="アゲハチョウ科"/>
    <n v="1"/>
    <m/>
    <m/>
    <m/>
    <m/>
    <n v="1"/>
    <m/>
    <s v=""/>
    <s v=""/>
    <s v=""/>
    <s v=""/>
    <s v=""/>
    <s v=""/>
    <s v=""/>
    <s v=""/>
    <s v=""/>
    <s v=""/>
    <s v=""/>
    <s v=""/>
    <m/>
  </r>
  <r>
    <n v="2051"/>
    <x v="5"/>
    <x v="7"/>
    <n v="6"/>
    <x v="2"/>
    <x v="17"/>
    <s v="シロチョウ科"/>
    <n v="2"/>
    <n v="3"/>
    <n v="2"/>
    <m/>
    <m/>
    <n v="7"/>
    <m/>
    <s v=""/>
    <s v=""/>
    <s v=""/>
    <s v=""/>
    <s v=""/>
    <s v=""/>
    <s v=""/>
    <s v=""/>
    <s v=""/>
    <s v=""/>
    <s v=""/>
    <s v=""/>
    <m/>
  </r>
  <r>
    <n v="2052"/>
    <x v="5"/>
    <x v="7"/>
    <n v="6"/>
    <x v="2"/>
    <x v="5"/>
    <s v="シロチョウ科"/>
    <m/>
    <m/>
    <n v="1"/>
    <m/>
    <m/>
    <n v="1"/>
    <m/>
    <s v=""/>
    <s v=""/>
    <s v=""/>
    <s v=""/>
    <s v=""/>
    <s v=""/>
    <s v=""/>
    <s v=""/>
    <s v=""/>
    <s v=""/>
    <s v=""/>
    <s v=""/>
    <m/>
  </r>
  <r>
    <n v="2053"/>
    <x v="5"/>
    <x v="7"/>
    <n v="6"/>
    <x v="2"/>
    <x v="36"/>
    <s v="シロチョウ科"/>
    <m/>
    <m/>
    <n v="4"/>
    <m/>
    <m/>
    <n v="4"/>
    <m/>
    <s v=""/>
    <s v=""/>
    <s v=""/>
    <s v=""/>
    <s v=""/>
    <s v=""/>
    <s v=""/>
    <s v=""/>
    <s v=""/>
    <s v=""/>
    <s v=""/>
    <s v=""/>
    <m/>
  </r>
  <r>
    <n v="2054"/>
    <x v="5"/>
    <x v="7"/>
    <n v="6"/>
    <x v="2"/>
    <x v="16"/>
    <s v="シジミチョウ科"/>
    <m/>
    <m/>
    <n v="3"/>
    <m/>
    <m/>
    <n v="3"/>
    <m/>
    <s v=""/>
    <s v=""/>
    <s v=""/>
    <s v=""/>
    <s v=""/>
    <s v=""/>
    <s v=""/>
    <s v=""/>
    <s v=""/>
    <s v=""/>
    <s v=""/>
    <s v=""/>
    <m/>
  </r>
  <r>
    <n v="2055"/>
    <x v="5"/>
    <x v="7"/>
    <n v="6"/>
    <x v="2"/>
    <x v="14"/>
    <s v="シジミチョウ科"/>
    <n v="10"/>
    <n v="6"/>
    <n v="9"/>
    <m/>
    <m/>
    <n v="25"/>
    <m/>
    <s v=""/>
    <s v=""/>
    <s v=""/>
    <s v=""/>
    <s v=""/>
    <s v=""/>
    <s v=""/>
    <s v=""/>
    <s v=""/>
    <s v=""/>
    <s v=""/>
    <s v=""/>
    <m/>
  </r>
  <r>
    <n v="2056"/>
    <x v="5"/>
    <x v="7"/>
    <n v="6"/>
    <x v="2"/>
    <x v="25"/>
    <s v="タテハチョウ科"/>
    <m/>
    <m/>
    <n v="1"/>
    <m/>
    <m/>
    <n v="1"/>
    <m/>
    <s v=""/>
    <s v=""/>
    <s v=""/>
    <s v=""/>
    <s v=""/>
    <s v=""/>
    <s v=""/>
    <s v=""/>
    <s v=""/>
    <s v=""/>
    <s v=""/>
    <s v=""/>
    <m/>
  </r>
  <r>
    <n v="2057"/>
    <x v="5"/>
    <x v="7"/>
    <n v="6"/>
    <x v="2"/>
    <x v="30"/>
    <s v="タテハチョウ科"/>
    <n v="1"/>
    <n v="1"/>
    <n v="3"/>
    <m/>
    <m/>
    <n v="5"/>
    <m/>
    <s v=""/>
    <s v=""/>
    <s v=""/>
    <s v=""/>
    <s v=""/>
    <s v=""/>
    <s v=""/>
    <s v=""/>
    <s v=""/>
    <s v=""/>
    <s v=""/>
    <s v=""/>
    <m/>
  </r>
  <r>
    <n v="2058"/>
    <x v="5"/>
    <x v="7"/>
    <n v="6"/>
    <x v="2"/>
    <x v="13"/>
    <s v="タテハチョウ科"/>
    <m/>
    <m/>
    <n v="2"/>
    <m/>
    <m/>
    <n v="2"/>
    <m/>
    <s v=""/>
    <s v=""/>
    <s v=""/>
    <s v=""/>
    <s v=""/>
    <s v=""/>
    <s v=""/>
    <s v=""/>
    <s v=""/>
    <s v=""/>
    <s v=""/>
    <s v=""/>
    <m/>
  </r>
  <r>
    <n v="2059"/>
    <x v="5"/>
    <x v="7"/>
    <n v="7"/>
    <x v="3"/>
    <x v="1"/>
    <s v="アゲハチョウ科"/>
    <n v="2"/>
    <m/>
    <m/>
    <m/>
    <m/>
    <n v="2"/>
    <m/>
    <s v=""/>
    <s v=""/>
    <s v=""/>
    <s v=""/>
    <s v=""/>
    <s v=""/>
    <s v=""/>
    <s v=""/>
    <s v=""/>
    <s v=""/>
    <s v=""/>
    <s v=""/>
    <m/>
  </r>
  <r>
    <n v="2060"/>
    <x v="5"/>
    <x v="7"/>
    <n v="7"/>
    <x v="3"/>
    <x v="29"/>
    <s v="アゲハチョウ科"/>
    <n v="1"/>
    <m/>
    <m/>
    <m/>
    <m/>
    <n v="1"/>
    <m/>
    <s v=""/>
    <s v=""/>
    <s v=""/>
    <s v=""/>
    <s v=""/>
    <s v=""/>
    <s v=""/>
    <s v=""/>
    <s v=""/>
    <s v=""/>
    <s v=""/>
    <s v=""/>
    <m/>
  </r>
  <r>
    <n v="2061"/>
    <x v="5"/>
    <x v="7"/>
    <n v="7"/>
    <x v="3"/>
    <x v="17"/>
    <s v="シロチョウ科"/>
    <m/>
    <n v="1"/>
    <m/>
    <m/>
    <m/>
    <n v="1"/>
    <m/>
    <s v=""/>
    <s v=""/>
    <s v=""/>
    <s v=""/>
    <s v=""/>
    <s v=""/>
    <s v=""/>
    <s v=""/>
    <s v=""/>
    <s v=""/>
    <s v=""/>
    <s v=""/>
    <m/>
  </r>
  <r>
    <n v="2062"/>
    <x v="5"/>
    <x v="7"/>
    <n v="7"/>
    <x v="3"/>
    <x v="5"/>
    <s v="シロチョウ科"/>
    <m/>
    <n v="5"/>
    <m/>
    <m/>
    <m/>
    <n v="5"/>
    <m/>
    <s v=""/>
    <s v=""/>
    <s v=""/>
    <s v=""/>
    <s v=""/>
    <s v=""/>
    <s v=""/>
    <s v=""/>
    <s v=""/>
    <s v=""/>
    <s v=""/>
    <s v=""/>
    <m/>
  </r>
  <r>
    <n v="2063"/>
    <x v="5"/>
    <x v="7"/>
    <n v="7"/>
    <x v="3"/>
    <x v="14"/>
    <s v="シジミチョウ科"/>
    <n v="20"/>
    <n v="10"/>
    <m/>
    <m/>
    <m/>
    <n v="30"/>
    <m/>
    <s v=""/>
    <s v=""/>
    <s v=""/>
    <s v=""/>
    <s v=""/>
    <s v=""/>
    <s v=""/>
    <s v=""/>
    <s v=""/>
    <s v=""/>
    <s v=""/>
    <s v=""/>
    <m/>
  </r>
  <r>
    <n v="2064"/>
    <x v="5"/>
    <x v="7"/>
    <n v="7"/>
    <x v="3"/>
    <x v="18"/>
    <s v="シジミチョウ科"/>
    <n v="1"/>
    <m/>
    <m/>
    <m/>
    <m/>
    <n v="1"/>
    <m/>
    <s v=""/>
    <s v=""/>
    <s v=""/>
    <s v=""/>
    <s v=""/>
    <s v=""/>
    <s v=""/>
    <s v=""/>
    <s v=""/>
    <s v=""/>
    <s v=""/>
    <s v=""/>
    <m/>
  </r>
  <r>
    <n v="2065"/>
    <x v="5"/>
    <x v="7"/>
    <n v="7"/>
    <x v="3"/>
    <x v="24"/>
    <s v="シジミチョウ科"/>
    <n v="1"/>
    <m/>
    <m/>
    <m/>
    <m/>
    <n v="1"/>
    <m/>
    <s v=""/>
    <s v=""/>
    <s v=""/>
    <s v=""/>
    <s v=""/>
    <s v=""/>
    <s v=""/>
    <s v=""/>
    <s v=""/>
    <s v=""/>
    <s v=""/>
    <s v=""/>
    <m/>
  </r>
  <r>
    <n v="2066"/>
    <x v="5"/>
    <x v="7"/>
    <n v="7"/>
    <x v="3"/>
    <x v="28"/>
    <s v="シジミチョウ科"/>
    <n v="1"/>
    <m/>
    <m/>
    <m/>
    <m/>
    <n v="1"/>
    <m/>
    <s v=""/>
    <s v=""/>
    <s v=""/>
    <s v=""/>
    <s v=""/>
    <s v=""/>
    <s v=""/>
    <s v=""/>
    <s v=""/>
    <s v=""/>
    <s v=""/>
    <s v=""/>
    <m/>
  </r>
  <r>
    <n v="2067"/>
    <x v="5"/>
    <x v="7"/>
    <n v="7"/>
    <x v="3"/>
    <x v="50"/>
    <s v="シジミチョウ科"/>
    <n v="1"/>
    <m/>
    <m/>
    <m/>
    <m/>
    <n v="1"/>
    <m/>
    <s v=""/>
    <s v=""/>
    <s v="C"/>
    <s v="要保護生物"/>
    <s v="C"/>
    <s v="要保護生物"/>
    <s v=""/>
    <s v=""/>
    <s v=""/>
    <s v=""/>
    <s v=""/>
    <s v=""/>
    <m/>
  </r>
  <r>
    <n v="2068"/>
    <x v="5"/>
    <x v="7"/>
    <n v="7"/>
    <x v="3"/>
    <x v="30"/>
    <s v="タテハチョウ科"/>
    <m/>
    <n v="2"/>
    <m/>
    <m/>
    <m/>
    <n v="2"/>
    <m/>
    <s v=""/>
    <s v=""/>
    <s v=""/>
    <s v=""/>
    <s v=""/>
    <s v=""/>
    <s v=""/>
    <s v=""/>
    <s v=""/>
    <s v=""/>
    <s v=""/>
    <s v=""/>
    <m/>
  </r>
  <r>
    <n v="2069"/>
    <x v="5"/>
    <x v="7"/>
    <n v="7"/>
    <x v="3"/>
    <x v="13"/>
    <s v="タテハチョウ科"/>
    <n v="2"/>
    <m/>
    <m/>
    <m/>
    <m/>
    <n v="2"/>
    <m/>
    <s v=""/>
    <s v=""/>
    <s v=""/>
    <s v=""/>
    <s v=""/>
    <s v=""/>
    <s v=""/>
    <s v=""/>
    <s v=""/>
    <s v=""/>
    <s v=""/>
    <s v=""/>
    <m/>
  </r>
  <r>
    <n v="2070"/>
    <x v="5"/>
    <x v="0"/>
    <n v="6"/>
    <x v="2"/>
    <x v="0"/>
    <s v="アゲハチョウ科"/>
    <n v="2"/>
    <m/>
    <m/>
    <m/>
    <m/>
    <n v="2"/>
    <m/>
    <s v=""/>
    <s v=""/>
    <s v=""/>
    <s v=""/>
    <s v=""/>
    <s v=""/>
    <s v=""/>
    <s v=""/>
    <s v=""/>
    <s v=""/>
    <s v=""/>
    <s v=""/>
    <m/>
  </r>
  <r>
    <n v="2071"/>
    <x v="5"/>
    <x v="0"/>
    <n v="6"/>
    <x v="2"/>
    <x v="1"/>
    <s v="アゲハチョウ科"/>
    <n v="3"/>
    <n v="1"/>
    <m/>
    <m/>
    <m/>
    <n v="4"/>
    <m/>
    <s v=""/>
    <s v=""/>
    <s v=""/>
    <s v=""/>
    <s v=""/>
    <s v=""/>
    <s v=""/>
    <s v=""/>
    <s v=""/>
    <s v=""/>
    <s v=""/>
    <s v=""/>
    <m/>
  </r>
  <r>
    <n v="2072"/>
    <x v="5"/>
    <x v="0"/>
    <n v="6"/>
    <x v="2"/>
    <x v="12"/>
    <s v="アゲハチョウ科"/>
    <m/>
    <n v="1"/>
    <m/>
    <m/>
    <m/>
    <n v="1"/>
    <m/>
    <s v=""/>
    <s v=""/>
    <s v=""/>
    <s v=""/>
    <s v=""/>
    <s v=""/>
    <s v=""/>
    <s v=""/>
    <s v=""/>
    <s v=""/>
    <s v=""/>
    <s v=""/>
    <m/>
  </r>
  <r>
    <n v="2073"/>
    <x v="5"/>
    <x v="0"/>
    <n v="6"/>
    <x v="2"/>
    <x v="6"/>
    <s v="アゲハチョウ科"/>
    <m/>
    <n v="1"/>
    <n v="1"/>
    <m/>
    <m/>
    <n v="2"/>
    <m/>
    <s v=""/>
    <s v=""/>
    <s v=""/>
    <s v=""/>
    <s v=""/>
    <s v=""/>
    <s v=""/>
    <s v=""/>
    <s v=""/>
    <s v=""/>
    <s v=""/>
    <s v=""/>
    <m/>
  </r>
  <r>
    <n v="2074"/>
    <x v="5"/>
    <x v="0"/>
    <n v="6"/>
    <x v="2"/>
    <x v="17"/>
    <s v="シロチョウ科"/>
    <n v="20"/>
    <n v="4"/>
    <n v="2"/>
    <m/>
    <m/>
    <n v="26"/>
    <m/>
    <s v=""/>
    <s v=""/>
    <s v=""/>
    <s v=""/>
    <s v=""/>
    <s v=""/>
    <s v=""/>
    <s v=""/>
    <s v=""/>
    <s v=""/>
    <s v=""/>
    <s v=""/>
    <m/>
  </r>
  <r>
    <n v="2075"/>
    <x v="5"/>
    <x v="0"/>
    <n v="6"/>
    <x v="2"/>
    <x v="5"/>
    <s v="シロチョウ科"/>
    <n v="1"/>
    <m/>
    <n v="2"/>
    <m/>
    <m/>
    <n v="3"/>
    <m/>
    <s v=""/>
    <s v=""/>
    <s v=""/>
    <s v=""/>
    <s v=""/>
    <s v=""/>
    <s v=""/>
    <s v=""/>
    <s v=""/>
    <s v=""/>
    <s v=""/>
    <s v=""/>
    <m/>
  </r>
  <r>
    <n v="2076"/>
    <x v="5"/>
    <x v="0"/>
    <n v="6"/>
    <x v="2"/>
    <x v="36"/>
    <s v="シロチョウ科"/>
    <n v="6"/>
    <n v="3"/>
    <n v="4"/>
    <m/>
    <m/>
    <n v="13"/>
    <m/>
    <s v=""/>
    <s v=""/>
    <s v=""/>
    <s v=""/>
    <s v=""/>
    <s v=""/>
    <s v=""/>
    <s v=""/>
    <s v=""/>
    <s v=""/>
    <s v=""/>
    <s v=""/>
    <m/>
  </r>
  <r>
    <n v="2077"/>
    <x v="5"/>
    <x v="0"/>
    <n v="6"/>
    <x v="2"/>
    <x v="14"/>
    <s v="シジミチョウ科"/>
    <n v="4"/>
    <n v="1"/>
    <m/>
    <m/>
    <m/>
    <n v="5"/>
    <m/>
    <s v=""/>
    <s v=""/>
    <s v=""/>
    <s v=""/>
    <s v=""/>
    <s v=""/>
    <s v=""/>
    <s v=""/>
    <s v=""/>
    <s v=""/>
    <s v=""/>
    <s v=""/>
    <m/>
  </r>
  <r>
    <n v="2078"/>
    <x v="5"/>
    <x v="0"/>
    <n v="6"/>
    <x v="2"/>
    <x v="18"/>
    <s v="シジミチョウ科"/>
    <n v="4"/>
    <m/>
    <m/>
    <m/>
    <m/>
    <n v="4"/>
    <m/>
    <s v=""/>
    <s v=""/>
    <s v=""/>
    <s v=""/>
    <s v=""/>
    <s v=""/>
    <s v=""/>
    <s v=""/>
    <s v=""/>
    <s v=""/>
    <s v=""/>
    <s v=""/>
    <m/>
  </r>
  <r>
    <n v="2079"/>
    <x v="5"/>
    <x v="0"/>
    <n v="6"/>
    <x v="2"/>
    <x v="24"/>
    <s v="シジミチョウ科"/>
    <n v="2"/>
    <m/>
    <n v="1"/>
    <m/>
    <m/>
    <n v="3"/>
    <m/>
    <s v=""/>
    <s v=""/>
    <s v=""/>
    <s v=""/>
    <s v=""/>
    <s v=""/>
    <s v=""/>
    <s v=""/>
    <s v=""/>
    <s v=""/>
    <s v=""/>
    <s v=""/>
    <m/>
  </r>
  <r>
    <n v="2080"/>
    <x v="5"/>
    <x v="0"/>
    <n v="6"/>
    <x v="2"/>
    <x v="26"/>
    <s v="タテハチョウ科"/>
    <n v="1"/>
    <m/>
    <n v="2"/>
    <m/>
    <m/>
    <n v="3"/>
    <m/>
    <s v=""/>
    <s v=""/>
    <s v=""/>
    <s v=""/>
    <s v=""/>
    <s v=""/>
    <s v=""/>
    <s v=""/>
    <s v=""/>
    <s v=""/>
    <s v=""/>
    <s v=""/>
    <m/>
  </r>
  <r>
    <n v="2081"/>
    <x v="5"/>
    <x v="0"/>
    <n v="6"/>
    <x v="2"/>
    <x v="21"/>
    <s v="タテハチョウ科"/>
    <m/>
    <m/>
    <n v="3"/>
    <m/>
    <m/>
    <n v="3"/>
    <m/>
    <s v=""/>
    <s v=""/>
    <s v=""/>
    <s v=""/>
    <s v=""/>
    <s v=""/>
    <s v=""/>
    <s v=""/>
    <s v=""/>
    <s v=""/>
    <s v=""/>
    <s v=""/>
    <m/>
  </r>
  <r>
    <n v="2082"/>
    <x v="5"/>
    <x v="0"/>
    <n v="6"/>
    <x v="2"/>
    <x v="19"/>
    <s v="タテハチョウ科"/>
    <m/>
    <m/>
    <n v="2"/>
    <m/>
    <m/>
    <n v="2"/>
    <m/>
    <s v=""/>
    <s v=""/>
    <s v=""/>
    <s v=""/>
    <s v=""/>
    <s v=""/>
    <s v=""/>
    <s v=""/>
    <s v=""/>
    <s v=""/>
    <s v=""/>
    <s v=""/>
    <m/>
  </r>
  <r>
    <n v="2083"/>
    <x v="5"/>
    <x v="0"/>
    <n v="6"/>
    <x v="2"/>
    <x v="25"/>
    <s v="タテハチョウ科"/>
    <n v="2"/>
    <n v="2"/>
    <n v="4"/>
    <m/>
    <m/>
    <n v="8"/>
    <m/>
    <s v=""/>
    <s v=""/>
    <s v=""/>
    <s v=""/>
    <s v=""/>
    <s v=""/>
    <s v=""/>
    <s v=""/>
    <s v=""/>
    <s v=""/>
    <s v=""/>
    <s v=""/>
    <m/>
  </r>
  <r>
    <n v="2084"/>
    <x v="5"/>
    <x v="0"/>
    <n v="6"/>
    <x v="2"/>
    <x v="38"/>
    <s v="タテハチョウ科"/>
    <n v="1"/>
    <m/>
    <n v="4"/>
    <m/>
    <m/>
    <n v="5"/>
    <m/>
    <s v="重点対策外来種"/>
    <s v="特定外来生物"/>
    <s v=""/>
    <s v=""/>
    <s v=""/>
    <s v=""/>
    <s v=""/>
    <s v=""/>
    <s v=""/>
    <s v=""/>
    <s v=""/>
    <s v=""/>
    <m/>
  </r>
  <r>
    <n v="2085"/>
    <x v="5"/>
    <x v="0"/>
    <n v="6"/>
    <x v="2"/>
    <x v="42"/>
    <s v="タテハチョウ科"/>
    <n v="2"/>
    <n v="4"/>
    <n v="2"/>
    <m/>
    <m/>
    <n v="8"/>
    <m/>
    <s v=""/>
    <s v=""/>
    <s v="C"/>
    <s v="要保護生物"/>
    <s v="C"/>
    <s v="要保護生物"/>
    <s v=""/>
    <s v=""/>
    <s v=""/>
    <s v=""/>
    <s v=""/>
    <s v=""/>
    <m/>
  </r>
  <r>
    <n v="2086"/>
    <x v="5"/>
    <x v="0"/>
    <n v="6"/>
    <x v="2"/>
    <x v="30"/>
    <s v="タテハチョウ科"/>
    <n v="20"/>
    <n v="4"/>
    <n v="1"/>
    <m/>
    <m/>
    <n v="25"/>
    <m/>
    <s v=""/>
    <s v=""/>
    <s v=""/>
    <s v=""/>
    <s v=""/>
    <s v=""/>
    <s v=""/>
    <s v=""/>
    <s v=""/>
    <s v=""/>
    <s v=""/>
    <s v=""/>
    <m/>
  </r>
  <r>
    <n v="2087"/>
    <x v="5"/>
    <x v="0"/>
    <n v="6"/>
    <x v="2"/>
    <x v="22"/>
    <s v="タテハチョウ科"/>
    <m/>
    <m/>
    <n v="1"/>
    <m/>
    <m/>
    <n v="1"/>
    <m/>
    <s v=""/>
    <s v=""/>
    <s v=""/>
    <s v=""/>
    <s v=""/>
    <s v=""/>
    <s v=""/>
    <s v=""/>
    <s v=""/>
    <s v=""/>
    <s v=""/>
    <s v=""/>
    <m/>
  </r>
  <r>
    <n v="2088"/>
    <x v="5"/>
    <x v="0"/>
    <n v="6"/>
    <x v="2"/>
    <x v="37"/>
    <s v="セセリチョウ科"/>
    <n v="1"/>
    <n v="1"/>
    <n v="1"/>
    <m/>
    <m/>
    <n v="3"/>
    <m/>
    <s v=""/>
    <s v=""/>
    <s v=""/>
    <s v=""/>
    <s v="D"/>
    <s v="一般保護生物"/>
    <s v="NT"/>
    <s v="準絶滅危惧"/>
    <s v="NT"/>
    <s v="準絶滅危惧"/>
    <s v="NT"/>
    <s v="準絶滅危惧"/>
    <m/>
  </r>
  <r>
    <n v="2089"/>
    <x v="5"/>
    <x v="0"/>
    <n v="6"/>
    <x v="2"/>
    <x v="2"/>
    <s v="セセリチョウ科"/>
    <n v="3"/>
    <n v="1"/>
    <m/>
    <m/>
    <m/>
    <n v="4"/>
    <m/>
    <s v=""/>
    <s v=""/>
    <s v=""/>
    <s v=""/>
    <s v=""/>
    <s v=""/>
    <s v=""/>
    <s v=""/>
    <s v=""/>
    <s v=""/>
    <s v=""/>
    <s v=""/>
    <m/>
  </r>
  <r>
    <n v="2090"/>
    <x v="5"/>
    <x v="0"/>
    <n v="7"/>
    <x v="3"/>
    <x v="0"/>
    <s v="アゲハチョウ科"/>
    <n v="3"/>
    <m/>
    <m/>
    <m/>
    <m/>
    <n v="3"/>
    <m/>
    <s v=""/>
    <s v=""/>
    <s v=""/>
    <s v=""/>
    <s v=""/>
    <s v=""/>
    <s v=""/>
    <s v=""/>
    <s v=""/>
    <s v=""/>
    <s v=""/>
    <s v=""/>
    <m/>
  </r>
  <r>
    <n v="2091"/>
    <x v="5"/>
    <x v="0"/>
    <n v="7"/>
    <x v="3"/>
    <x v="1"/>
    <s v="アゲハチョウ科"/>
    <n v="1"/>
    <m/>
    <m/>
    <m/>
    <m/>
    <n v="1"/>
    <m/>
    <s v=""/>
    <s v=""/>
    <s v=""/>
    <s v=""/>
    <s v=""/>
    <s v=""/>
    <s v=""/>
    <s v=""/>
    <s v=""/>
    <s v=""/>
    <s v=""/>
    <s v=""/>
    <m/>
  </r>
  <r>
    <n v="2092"/>
    <x v="5"/>
    <x v="0"/>
    <n v="7"/>
    <x v="3"/>
    <x v="12"/>
    <s v="アゲハチョウ科"/>
    <n v="1"/>
    <n v="1"/>
    <m/>
    <m/>
    <m/>
    <n v="2"/>
    <m/>
    <s v=""/>
    <s v=""/>
    <s v=""/>
    <s v=""/>
    <s v=""/>
    <s v=""/>
    <s v=""/>
    <s v=""/>
    <s v=""/>
    <s v=""/>
    <s v=""/>
    <s v=""/>
    <m/>
  </r>
  <r>
    <n v="2093"/>
    <x v="5"/>
    <x v="0"/>
    <n v="7"/>
    <x v="3"/>
    <x v="39"/>
    <s v="シロチョウ科"/>
    <m/>
    <n v="1"/>
    <m/>
    <m/>
    <m/>
    <n v="1"/>
    <m/>
    <s v=""/>
    <s v=""/>
    <s v=""/>
    <s v=""/>
    <s v=""/>
    <s v=""/>
    <s v=""/>
    <s v=""/>
    <s v=""/>
    <s v=""/>
    <s v=""/>
    <s v=""/>
    <m/>
  </r>
  <r>
    <n v="2094"/>
    <x v="5"/>
    <x v="0"/>
    <n v="7"/>
    <x v="3"/>
    <x v="5"/>
    <s v="シロチョウ科"/>
    <n v="1"/>
    <n v="1"/>
    <m/>
    <m/>
    <m/>
    <n v="2"/>
    <m/>
    <s v=""/>
    <s v=""/>
    <s v=""/>
    <s v=""/>
    <s v=""/>
    <s v=""/>
    <s v=""/>
    <s v=""/>
    <s v=""/>
    <s v=""/>
    <s v=""/>
    <s v=""/>
    <m/>
  </r>
  <r>
    <n v="2095"/>
    <x v="5"/>
    <x v="0"/>
    <n v="7"/>
    <x v="3"/>
    <x v="4"/>
    <s v="シジミチョウ科"/>
    <n v="2"/>
    <m/>
    <m/>
    <m/>
    <m/>
    <n v="2"/>
    <m/>
    <s v=""/>
    <s v=""/>
    <s v=""/>
    <s v=""/>
    <s v=""/>
    <s v=""/>
    <s v=""/>
    <s v=""/>
    <s v=""/>
    <s v=""/>
    <s v=""/>
    <s v=""/>
    <m/>
  </r>
  <r>
    <n v="2096"/>
    <x v="5"/>
    <x v="0"/>
    <n v="7"/>
    <x v="3"/>
    <x v="14"/>
    <s v="シジミチョウ科"/>
    <n v="2"/>
    <n v="3"/>
    <m/>
    <m/>
    <m/>
    <n v="5"/>
    <m/>
    <s v=""/>
    <s v=""/>
    <s v=""/>
    <s v=""/>
    <s v=""/>
    <s v=""/>
    <s v=""/>
    <s v=""/>
    <s v=""/>
    <s v=""/>
    <s v=""/>
    <s v=""/>
    <m/>
  </r>
  <r>
    <n v="2097"/>
    <x v="5"/>
    <x v="0"/>
    <n v="7"/>
    <x v="3"/>
    <x v="18"/>
    <s v="シジミチョウ科"/>
    <n v="3"/>
    <n v="1"/>
    <m/>
    <m/>
    <m/>
    <n v="4"/>
    <m/>
    <s v=""/>
    <s v=""/>
    <s v=""/>
    <s v=""/>
    <s v=""/>
    <s v=""/>
    <s v=""/>
    <s v=""/>
    <s v=""/>
    <s v=""/>
    <s v=""/>
    <s v=""/>
    <m/>
  </r>
  <r>
    <n v="2098"/>
    <x v="5"/>
    <x v="0"/>
    <n v="7"/>
    <x v="3"/>
    <x v="24"/>
    <s v="シジミチョウ科"/>
    <n v="2"/>
    <n v="1"/>
    <m/>
    <m/>
    <m/>
    <n v="3"/>
    <m/>
    <s v=""/>
    <s v=""/>
    <s v=""/>
    <s v=""/>
    <s v=""/>
    <s v=""/>
    <s v=""/>
    <s v=""/>
    <s v=""/>
    <s v=""/>
    <s v=""/>
    <s v=""/>
    <m/>
  </r>
  <r>
    <n v="2099"/>
    <x v="5"/>
    <x v="0"/>
    <n v="7"/>
    <x v="3"/>
    <x v="26"/>
    <s v="タテハチョウ科"/>
    <n v="1"/>
    <m/>
    <m/>
    <m/>
    <m/>
    <n v="1"/>
    <m/>
    <s v=""/>
    <s v=""/>
    <s v=""/>
    <s v=""/>
    <s v=""/>
    <s v=""/>
    <s v=""/>
    <s v=""/>
    <s v=""/>
    <s v=""/>
    <s v=""/>
    <s v=""/>
    <m/>
  </r>
  <r>
    <n v="2100"/>
    <x v="5"/>
    <x v="0"/>
    <n v="7"/>
    <x v="3"/>
    <x v="21"/>
    <s v="タテハチョウ科"/>
    <n v="2"/>
    <m/>
    <m/>
    <m/>
    <m/>
    <n v="2"/>
    <m/>
    <s v=""/>
    <s v=""/>
    <s v=""/>
    <s v=""/>
    <s v=""/>
    <s v=""/>
    <s v=""/>
    <s v=""/>
    <s v=""/>
    <s v=""/>
    <s v=""/>
    <s v=""/>
    <m/>
  </r>
  <r>
    <n v="2101"/>
    <x v="5"/>
    <x v="0"/>
    <n v="7"/>
    <x v="3"/>
    <x v="8"/>
    <s v="タテハチョウ科"/>
    <n v="4"/>
    <m/>
    <m/>
    <m/>
    <m/>
    <n v="4"/>
    <m/>
    <s v=""/>
    <s v=""/>
    <s v=""/>
    <s v=""/>
    <s v=""/>
    <s v=""/>
    <s v=""/>
    <s v=""/>
    <s v=""/>
    <s v=""/>
    <s v=""/>
    <s v=""/>
    <m/>
  </r>
  <r>
    <n v="2102"/>
    <x v="5"/>
    <x v="0"/>
    <n v="7"/>
    <x v="3"/>
    <x v="38"/>
    <s v="タテハチョウ科"/>
    <n v="5"/>
    <m/>
    <m/>
    <m/>
    <m/>
    <n v="5"/>
    <m/>
    <s v="重点対策外来種"/>
    <s v="特定外来生物"/>
    <s v=""/>
    <s v=""/>
    <s v=""/>
    <s v=""/>
    <s v=""/>
    <s v=""/>
    <s v=""/>
    <s v=""/>
    <s v=""/>
    <s v=""/>
    <m/>
  </r>
  <r>
    <n v="2103"/>
    <x v="5"/>
    <x v="0"/>
    <n v="7"/>
    <x v="3"/>
    <x v="42"/>
    <s v="タテハチョウ科"/>
    <n v="11"/>
    <n v="3"/>
    <m/>
    <m/>
    <m/>
    <n v="14"/>
    <m/>
    <s v=""/>
    <s v=""/>
    <s v="C"/>
    <s v="要保護生物"/>
    <s v="C"/>
    <s v="要保護生物"/>
    <s v=""/>
    <s v=""/>
    <s v=""/>
    <s v=""/>
    <s v=""/>
    <s v=""/>
    <m/>
  </r>
  <r>
    <n v="2104"/>
    <x v="5"/>
    <x v="0"/>
    <n v="7"/>
    <x v="3"/>
    <x v="30"/>
    <s v="タテハチョウ科"/>
    <n v="8"/>
    <n v="6"/>
    <m/>
    <m/>
    <m/>
    <n v="14"/>
    <m/>
    <s v=""/>
    <s v=""/>
    <s v=""/>
    <s v=""/>
    <s v=""/>
    <s v=""/>
    <s v=""/>
    <s v=""/>
    <s v=""/>
    <s v=""/>
    <s v=""/>
    <s v=""/>
    <m/>
  </r>
  <r>
    <n v="2105"/>
    <x v="5"/>
    <x v="0"/>
    <n v="7"/>
    <x v="3"/>
    <x v="11"/>
    <s v="セセリチョウ科"/>
    <n v="2"/>
    <m/>
    <m/>
    <m/>
    <m/>
    <n v="2"/>
    <m/>
    <s v=""/>
    <s v=""/>
    <s v=""/>
    <s v=""/>
    <s v=""/>
    <s v=""/>
    <s v=""/>
    <s v=""/>
    <s v=""/>
    <s v=""/>
    <s v=""/>
    <s v=""/>
    <m/>
  </r>
  <r>
    <n v="2106"/>
    <x v="5"/>
    <x v="0"/>
    <n v="7"/>
    <x v="3"/>
    <x v="2"/>
    <s v="セセリチョウ科"/>
    <m/>
    <n v="1"/>
    <m/>
    <m/>
    <m/>
    <n v="1"/>
    <m/>
    <s v=""/>
    <s v=""/>
    <s v=""/>
    <s v=""/>
    <s v=""/>
    <s v=""/>
    <s v=""/>
    <s v=""/>
    <s v=""/>
    <s v=""/>
    <s v=""/>
    <s v=""/>
    <m/>
  </r>
  <r>
    <n v="2107"/>
    <x v="5"/>
    <x v="1"/>
    <n v="6"/>
    <x v="2"/>
    <x v="0"/>
    <s v="アゲハチョウ科"/>
    <m/>
    <m/>
    <n v="1"/>
    <n v="1"/>
    <n v="3"/>
    <n v="5"/>
    <m/>
    <s v=""/>
    <s v=""/>
    <s v=""/>
    <s v=""/>
    <s v=""/>
    <s v=""/>
    <s v=""/>
    <s v=""/>
    <s v=""/>
    <s v=""/>
    <s v=""/>
    <s v=""/>
    <m/>
  </r>
  <r>
    <n v="2108"/>
    <x v="5"/>
    <x v="1"/>
    <n v="6"/>
    <x v="2"/>
    <x v="1"/>
    <s v="アゲハチョウ科"/>
    <n v="1"/>
    <m/>
    <m/>
    <n v="1"/>
    <n v="6"/>
    <n v="8"/>
    <m/>
    <s v=""/>
    <s v=""/>
    <s v=""/>
    <s v=""/>
    <s v=""/>
    <s v=""/>
    <s v=""/>
    <s v=""/>
    <s v=""/>
    <s v=""/>
    <s v=""/>
    <s v=""/>
    <m/>
  </r>
  <r>
    <n v="2109"/>
    <x v="5"/>
    <x v="1"/>
    <n v="6"/>
    <x v="2"/>
    <x v="12"/>
    <s v="アゲハチョウ科"/>
    <m/>
    <m/>
    <n v="2"/>
    <m/>
    <n v="1"/>
    <n v="3"/>
    <m/>
    <s v=""/>
    <s v=""/>
    <s v=""/>
    <s v=""/>
    <s v=""/>
    <s v=""/>
    <s v=""/>
    <s v=""/>
    <s v=""/>
    <s v=""/>
    <s v=""/>
    <s v=""/>
    <m/>
  </r>
  <r>
    <n v="2110"/>
    <x v="5"/>
    <x v="1"/>
    <n v="6"/>
    <x v="2"/>
    <x v="6"/>
    <s v="アゲハチョウ科"/>
    <n v="3"/>
    <m/>
    <m/>
    <n v="2"/>
    <n v="5"/>
    <n v="10"/>
    <m/>
    <s v=""/>
    <s v=""/>
    <s v=""/>
    <s v=""/>
    <s v=""/>
    <s v=""/>
    <s v=""/>
    <s v=""/>
    <s v=""/>
    <s v=""/>
    <s v=""/>
    <s v=""/>
    <m/>
  </r>
  <r>
    <n v="2111"/>
    <x v="5"/>
    <x v="1"/>
    <n v="6"/>
    <x v="2"/>
    <x v="20"/>
    <s v="アゲハチョウ科"/>
    <n v="1"/>
    <m/>
    <n v="1"/>
    <m/>
    <n v="3"/>
    <n v="5"/>
    <m/>
    <s v=""/>
    <s v=""/>
    <s v=""/>
    <s v=""/>
    <s v=""/>
    <s v=""/>
    <s v=""/>
    <s v=""/>
    <s v=""/>
    <s v=""/>
    <s v=""/>
    <s v=""/>
    <m/>
  </r>
  <r>
    <n v="2112"/>
    <x v="5"/>
    <x v="1"/>
    <n v="6"/>
    <x v="2"/>
    <x v="17"/>
    <s v="シロチョウ科"/>
    <m/>
    <m/>
    <m/>
    <m/>
    <n v="4"/>
    <n v="4"/>
    <m/>
    <s v=""/>
    <s v=""/>
    <s v=""/>
    <s v=""/>
    <s v=""/>
    <s v=""/>
    <s v=""/>
    <s v=""/>
    <s v=""/>
    <s v=""/>
    <s v=""/>
    <s v=""/>
    <m/>
  </r>
  <r>
    <n v="2113"/>
    <x v="5"/>
    <x v="1"/>
    <n v="6"/>
    <x v="2"/>
    <x v="5"/>
    <s v="シロチョウ科"/>
    <n v="4"/>
    <m/>
    <m/>
    <n v="1"/>
    <n v="2"/>
    <n v="7"/>
    <m/>
    <s v=""/>
    <s v=""/>
    <s v=""/>
    <s v=""/>
    <s v=""/>
    <s v=""/>
    <s v=""/>
    <s v=""/>
    <s v=""/>
    <s v=""/>
    <s v=""/>
    <s v=""/>
    <m/>
  </r>
  <r>
    <n v="2114"/>
    <x v="5"/>
    <x v="1"/>
    <n v="6"/>
    <x v="2"/>
    <x v="36"/>
    <s v="シロチョウ科"/>
    <m/>
    <m/>
    <m/>
    <n v="1"/>
    <m/>
    <n v="1"/>
    <m/>
    <s v=""/>
    <s v=""/>
    <s v=""/>
    <s v=""/>
    <s v=""/>
    <s v=""/>
    <s v=""/>
    <s v=""/>
    <s v=""/>
    <s v=""/>
    <s v=""/>
    <s v=""/>
    <m/>
  </r>
  <r>
    <n v="2115"/>
    <x v="5"/>
    <x v="1"/>
    <n v="6"/>
    <x v="2"/>
    <x v="4"/>
    <s v="シジミチョウ科"/>
    <n v="2"/>
    <m/>
    <n v="2"/>
    <m/>
    <m/>
    <n v="4"/>
    <m/>
    <s v=""/>
    <s v=""/>
    <s v=""/>
    <s v=""/>
    <s v=""/>
    <s v=""/>
    <s v=""/>
    <s v=""/>
    <s v=""/>
    <s v=""/>
    <s v=""/>
    <s v=""/>
    <m/>
  </r>
  <r>
    <n v="2116"/>
    <x v="5"/>
    <x v="1"/>
    <n v="6"/>
    <x v="2"/>
    <x v="16"/>
    <s v="シジミチョウ科"/>
    <m/>
    <m/>
    <m/>
    <n v="1"/>
    <n v="1"/>
    <n v="2"/>
    <m/>
    <s v=""/>
    <s v=""/>
    <s v=""/>
    <s v=""/>
    <s v=""/>
    <s v=""/>
    <s v=""/>
    <s v=""/>
    <s v=""/>
    <s v=""/>
    <s v=""/>
    <s v=""/>
    <m/>
  </r>
  <r>
    <n v="2117"/>
    <x v="5"/>
    <x v="1"/>
    <n v="6"/>
    <x v="2"/>
    <x v="14"/>
    <s v="シジミチョウ科"/>
    <m/>
    <m/>
    <m/>
    <m/>
    <n v="1"/>
    <n v="1"/>
    <m/>
    <s v=""/>
    <s v=""/>
    <s v=""/>
    <s v=""/>
    <s v=""/>
    <s v=""/>
    <s v=""/>
    <s v=""/>
    <s v=""/>
    <s v=""/>
    <s v=""/>
    <s v=""/>
    <m/>
  </r>
  <r>
    <n v="2118"/>
    <x v="5"/>
    <x v="1"/>
    <n v="6"/>
    <x v="2"/>
    <x v="18"/>
    <s v="シジミチョウ科"/>
    <n v="2"/>
    <m/>
    <m/>
    <n v="3"/>
    <n v="5"/>
    <n v="10"/>
    <m/>
    <s v=""/>
    <s v=""/>
    <s v=""/>
    <s v=""/>
    <s v=""/>
    <s v=""/>
    <s v=""/>
    <s v=""/>
    <s v=""/>
    <s v=""/>
    <s v=""/>
    <s v=""/>
    <m/>
  </r>
  <r>
    <n v="2119"/>
    <x v="5"/>
    <x v="1"/>
    <n v="6"/>
    <x v="2"/>
    <x v="28"/>
    <s v="シジミチョウ科"/>
    <m/>
    <m/>
    <n v="2"/>
    <n v="1"/>
    <n v="1"/>
    <n v="4"/>
    <m/>
    <s v=""/>
    <s v=""/>
    <s v=""/>
    <s v=""/>
    <s v=""/>
    <s v=""/>
    <s v=""/>
    <s v=""/>
    <s v=""/>
    <s v=""/>
    <s v=""/>
    <s v=""/>
    <m/>
  </r>
  <r>
    <n v="2120"/>
    <x v="5"/>
    <x v="1"/>
    <n v="6"/>
    <x v="2"/>
    <x v="26"/>
    <s v="タテハチョウ科"/>
    <m/>
    <m/>
    <m/>
    <n v="1"/>
    <n v="2"/>
    <n v="3"/>
    <m/>
    <s v=""/>
    <s v=""/>
    <s v=""/>
    <s v=""/>
    <s v=""/>
    <s v=""/>
    <s v=""/>
    <s v=""/>
    <s v=""/>
    <s v=""/>
    <s v=""/>
    <s v=""/>
    <m/>
  </r>
  <r>
    <n v="2121"/>
    <x v="5"/>
    <x v="1"/>
    <n v="6"/>
    <x v="2"/>
    <x v="43"/>
    <s v="タテハチョウ科"/>
    <n v="1"/>
    <m/>
    <m/>
    <m/>
    <m/>
    <n v="1"/>
    <m/>
    <s v=""/>
    <s v=""/>
    <s v=""/>
    <s v=""/>
    <s v=""/>
    <s v=""/>
    <s v=""/>
    <s v=""/>
    <s v=""/>
    <s v=""/>
    <s v=""/>
    <s v=""/>
    <m/>
  </r>
  <r>
    <n v="2122"/>
    <x v="5"/>
    <x v="1"/>
    <n v="6"/>
    <x v="2"/>
    <x v="21"/>
    <s v="タテハチョウ科"/>
    <m/>
    <m/>
    <m/>
    <m/>
    <n v="3"/>
    <n v="3"/>
    <m/>
    <s v=""/>
    <s v=""/>
    <s v=""/>
    <s v=""/>
    <s v=""/>
    <s v=""/>
    <s v=""/>
    <s v=""/>
    <s v=""/>
    <s v=""/>
    <s v=""/>
    <s v=""/>
    <m/>
  </r>
  <r>
    <n v="2123"/>
    <x v="5"/>
    <x v="1"/>
    <n v="6"/>
    <x v="2"/>
    <x v="19"/>
    <s v="タテハチョウ科"/>
    <m/>
    <m/>
    <m/>
    <m/>
    <n v="1"/>
    <n v="1"/>
    <m/>
    <s v=""/>
    <s v=""/>
    <s v=""/>
    <s v=""/>
    <s v=""/>
    <s v=""/>
    <s v=""/>
    <s v=""/>
    <s v=""/>
    <s v=""/>
    <s v=""/>
    <s v=""/>
    <m/>
  </r>
  <r>
    <n v="2124"/>
    <x v="5"/>
    <x v="1"/>
    <n v="6"/>
    <x v="2"/>
    <x v="25"/>
    <s v="タテハチョウ科"/>
    <n v="2"/>
    <m/>
    <m/>
    <n v="1"/>
    <n v="8"/>
    <n v="11"/>
    <m/>
    <s v=""/>
    <s v=""/>
    <s v=""/>
    <s v=""/>
    <s v=""/>
    <s v=""/>
    <s v=""/>
    <s v=""/>
    <s v=""/>
    <s v=""/>
    <s v=""/>
    <s v=""/>
    <m/>
  </r>
  <r>
    <n v="2125"/>
    <x v="5"/>
    <x v="1"/>
    <n v="6"/>
    <x v="2"/>
    <x v="8"/>
    <s v="タテハチョウ科"/>
    <m/>
    <m/>
    <n v="6"/>
    <n v="1"/>
    <n v="1"/>
    <n v="8"/>
    <m/>
    <s v=""/>
    <s v=""/>
    <s v=""/>
    <s v=""/>
    <s v=""/>
    <s v=""/>
    <s v=""/>
    <s v=""/>
    <s v=""/>
    <s v=""/>
    <s v=""/>
    <s v=""/>
    <m/>
  </r>
  <r>
    <n v="2126"/>
    <x v="5"/>
    <x v="1"/>
    <n v="6"/>
    <x v="2"/>
    <x v="38"/>
    <s v="タテハチョウ科"/>
    <n v="1"/>
    <m/>
    <m/>
    <n v="1"/>
    <n v="5"/>
    <n v="7"/>
    <m/>
    <s v="重点対策外来種"/>
    <s v="特定外来生物"/>
    <s v=""/>
    <s v=""/>
    <s v=""/>
    <s v=""/>
    <s v=""/>
    <s v=""/>
    <s v=""/>
    <s v=""/>
    <s v=""/>
    <s v=""/>
    <m/>
  </r>
  <r>
    <n v="2127"/>
    <x v="5"/>
    <x v="1"/>
    <n v="6"/>
    <x v="2"/>
    <x v="22"/>
    <s v="タテハチョウ科"/>
    <m/>
    <n v="5"/>
    <m/>
    <m/>
    <m/>
    <n v="5"/>
    <m/>
    <s v=""/>
    <s v=""/>
    <s v=""/>
    <s v=""/>
    <s v=""/>
    <s v=""/>
    <s v=""/>
    <s v=""/>
    <s v=""/>
    <s v=""/>
    <s v=""/>
    <s v=""/>
    <m/>
  </r>
  <r>
    <n v="2128"/>
    <x v="5"/>
    <x v="1"/>
    <n v="6"/>
    <x v="2"/>
    <x v="13"/>
    <s v="タテハチョウ科"/>
    <m/>
    <m/>
    <m/>
    <n v="1"/>
    <m/>
    <n v="1"/>
    <m/>
    <s v=""/>
    <s v=""/>
    <s v=""/>
    <s v=""/>
    <s v=""/>
    <s v=""/>
    <s v=""/>
    <s v=""/>
    <s v=""/>
    <s v=""/>
    <s v=""/>
    <s v=""/>
    <m/>
  </r>
  <r>
    <n v="2129"/>
    <x v="5"/>
    <x v="1"/>
    <n v="6"/>
    <x v="2"/>
    <x v="9"/>
    <s v="タテハチョウ科"/>
    <n v="2"/>
    <n v="7"/>
    <n v="4"/>
    <n v="1"/>
    <n v="3"/>
    <n v="17"/>
    <m/>
    <s v=""/>
    <s v=""/>
    <s v=""/>
    <s v=""/>
    <s v=""/>
    <s v=""/>
    <s v=""/>
    <s v=""/>
    <s v=""/>
    <s v=""/>
    <s v=""/>
    <s v=""/>
    <m/>
  </r>
  <r>
    <n v="2130"/>
    <x v="5"/>
    <x v="1"/>
    <n v="6"/>
    <x v="2"/>
    <x v="33"/>
    <s v="セセリチョウ科"/>
    <m/>
    <m/>
    <m/>
    <n v="1"/>
    <m/>
    <n v="1"/>
    <m/>
    <s v=""/>
    <s v=""/>
    <s v=""/>
    <s v=""/>
    <s v=""/>
    <s v=""/>
    <s v=""/>
    <s v=""/>
    <s v=""/>
    <s v=""/>
    <s v=""/>
    <s v=""/>
    <m/>
  </r>
  <r>
    <n v="2131"/>
    <x v="5"/>
    <x v="1"/>
    <n v="6"/>
    <x v="2"/>
    <x v="2"/>
    <s v="セセリチョウ科"/>
    <m/>
    <m/>
    <m/>
    <m/>
    <n v="2"/>
    <n v="2"/>
    <m/>
    <s v=""/>
    <s v=""/>
    <s v=""/>
    <s v=""/>
    <s v=""/>
    <s v=""/>
    <s v=""/>
    <s v=""/>
    <s v=""/>
    <s v=""/>
    <s v=""/>
    <s v=""/>
    <m/>
  </r>
  <r>
    <n v="2132"/>
    <x v="5"/>
    <x v="1"/>
    <n v="7"/>
    <x v="3"/>
    <x v="1"/>
    <s v="アゲハチョウ科"/>
    <m/>
    <n v="1"/>
    <m/>
    <m/>
    <m/>
    <n v="1"/>
    <m/>
    <s v=""/>
    <s v=""/>
    <s v=""/>
    <s v=""/>
    <s v=""/>
    <s v=""/>
    <s v=""/>
    <s v=""/>
    <s v=""/>
    <s v=""/>
    <s v=""/>
    <s v=""/>
    <m/>
  </r>
  <r>
    <n v="2133"/>
    <x v="5"/>
    <x v="1"/>
    <n v="7"/>
    <x v="3"/>
    <x v="6"/>
    <s v="アゲハチョウ科"/>
    <m/>
    <n v="2"/>
    <m/>
    <m/>
    <m/>
    <n v="2"/>
    <m/>
    <s v=""/>
    <s v=""/>
    <s v=""/>
    <s v=""/>
    <s v=""/>
    <s v=""/>
    <s v=""/>
    <s v=""/>
    <s v=""/>
    <s v=""/>
    <s v=""/>
    <s v=""/>
    <m/>
  </r>
  <r>
    <n v="2134"/>
    <x v="5"/>
    <x v="1"/>
    <n v="7"/>
    <x v="3"/>
    <x v="17"/>
    <s v="シロチョウ科"/>
    <m/>
    <n v="1"/>
    <m/>
    <m/>
    <m/>
    <n v="1"/>
    <m/>
    <s v=""/>
    <s v=""/>
    <s v=""/>
    <s v=""/>
    <s v=""/>
    <s v=""/>
    <s v=""/>
    <s v=""/>
    <s v=""/>
    <s v=""/>
    <s v=""/>
    <s v=""/>
    <m/>
  </r>
  <r>
    <n v="2135"/>
    <x v="5"/>
    <x v="1"/>
    <n v="7"/>
    <x v="3"/>
    <x v="5"/>
    <s v="シロチョウ科"/>
    <n v="1"/>
    <n v="1"/>
    <m/>
    <m/>
    <m/>
    <n v="2"/>
    <m/>
    <s v=""/>
    <s v=""/>
    <s v=""/>
    <s v=""/>
    <s v=""/>
    <s v=""/>
    <s v=""/>
    <s v=""/>
    <s v=""/>
    <s v=""/>
    <s v=""/>
    <s v=""/>
    <m/>
  </r>
  <r>
    <n v="2136"/>
    <x v="5"/>
    <x v="1"/>
    <n v="7"/>
    <x v="3"/>
    <x v="4"/>
    <s v="シジミチョウ科"/>
    <n v="1"/>
    <m/>
    <m/>
    <m/>
    <m/>
    <n v="1"/>
    <m/>
    <s v=""/>
    <s v=""/>
    <s v=""/>
    <s v=""/>
    <s v=""/>
    <s v=""/>
    <s v=""/>
    <s v=""/>
    <s v=""/>
    <s v=""/>
    <s v=""/>
    <s v=""/>
    <m/>
  </r>
  <r>
    <n v="2137"/>
    <x v="5"/>
    <x v="1"/>
    <n v="7"/>
    <x v="3"/>
    <x v="18"/>
    <s v="シジミチョウ科"/>
    <n v="7"/>
    <n v="17"/>
    <m/>
    <m/>
    <m/>
    <n v="24"/>
    <m/>
    <s v=""/>
    <s v=""/>
    <s v=""/>
    <s v=""/>
    <s v=""/>
    <s v=""/>
    <s v=""/>
    <s v=""/>
    <s v=""/>
    <s v=""/>
    <s v=""/>
    <s v=""/>
    <m/>
  </r>
  <r>
    <n v="2138"/>
    <x v="5"/>
    <x v="1"/>
    <n v="7"/>
    <x v="3"/>
    <x v="26"/>
    <s v="タテハチョウ科"/>
    <m/>
    <n v="1"/>
    <m/>
    <m/>
    <m/>
    <n v="1"/>
    <m/>
    <s v=""/>
    <s v=""/>
    <s v=""/>
    <s v=""/>
    <s v=""/>
    <s v=""/>
    <s v=""/>
    <s v=""/>
    <s v=""/>
    <s v=""/>
    <s v=""/>
    <s v=""/>
    <m/>
  </r>
  <r>
    <n v="2139"/>
    <x v="5"/>
    <x v="1"/>
    <n v="7"/>
    <x v="3"/>
    <x v="25"/>
    <s v="タテハチョウ科"/>
    <n v="2"/>
    <n v="1"/>
    <m/>
    <m/>
    <m/>
    <n v="3"/>
    <m/>
    <s v=""/>
    <s v=""/>
    <s v=""/>
    <s v=""/>
    <s v=""/>
    <s v=""/>
    <s v=""/>
    <s v=""/>
    <s v=""/>
    <s v=""/>
    <s v=""/>
    <s v=""/>
    <m/>
  </r>
  <r>
    <n v="2140"/>
    <x v="5"/>
    <x v="1"/>
    <n v="7"/>
    <x v="3"/>
    <x v="8"/>
    <s v="タテハチョウ科"/>
    <n v="2"/>
    <m/>
    <m/>
    <m/>
    <m/>
    <n v="2"/>
    <m/>
    <s v=""/>
    <s v=""/>
    <s v=""/>
    <s v=""/>
    <s v=""/>
    <s v=""/>
    <s v=""/>
    <s v=""/>
    <s v=""/>
    <s v=""/>
    <s v=""/>
    <s v=""/>
    <m/>
  </r>
  <r>
    <n v="2141"/>
    <x v="5"/>
    <x v="1"/>
    <n v="7"/>
    <x v="3"/>
    <x v="38"/>
    <s v="タテハチョウ科"/>
    <n v="4"/>
    <n v="4"/>
    <m/>
    <m/>
    <m/>
    <n v="8"/>
    <m/>
    <s v="重点対策外来種"/>
    <s v="特定外来生物"/>
    <s v=""/>
    <s v=""/>
    <s v=""/>
    <s v=""/>
    <s v=""/>
    <s v=""/>
    <s v=""/>
    <s v=""/>
    <s v=""/>
    <s v=""/>
    <m/>
  </r>
  <r>
    <n v="2142"/>
    <x v="5"/>
    <x v="1"/>
    <n v="7"/>
    <x v="3"/>
    <x v="42"/>
    <s v="タテハチョウ科"/>
    <n v="4"/>
    <m/>
    <m/>
    <m/>
    <m/>
    <n v="4"/>
    <m/>
    <s v=""/>
    <s v=""/>
    <s v="C"/>
    <s v="要保護生物"/>
    <s v="C"/>
    <s v="要保護生物"/>
    <s v=""/>
    <s v=""/>
    <s v=""/>
    <s v=""/>
    <s v=""/>
    <s v=""/>
    <m/>
  </r>
  <r>
    <n v="2143"/>
    <x v="5"/>
    <x v="1"/>
    <n v="7"/>
    <x v="3"/>
    <x v="30"/>
    <s v="タテハチョウ科"/>
    <n v="2"/>
    <n v="2"/>
    <m/>
    <m/>
    <m/>
    <n v="4"/>
    <m/>
    <s v=""/>
    <s v=""/>
    <s v=""/>
    <s v=""/>
    <s v=""/>
    <s v=""/>
    <s v=""/>
    <s v=""/>
    <s v=""/>
    <s v=""/>
    <s v=""/>
    <s v=""/>
    <m/>
  </r>
  <r>
    <n v="2144"/>
    <x v="5"/>
    <x v="1"/>
    <n v="7"/>
    <x v="3"/>
    <x v="22"/>
    <s v="タテハチョウ科"/>
    <n v="3"/>
    <m/>
    <m/>
    <m/>
    <m/>
    <n v="3"/>
    <m/>
    <s v=""/>
    <s v=""/>
    <s v=""/>
    <s v=""/>
    <s v=""/>
    <s v=""/>
    <s v=""/>
    <s v=""/>
    <s v=""/>
    <s v=""/>
    <s v=""/>
    <s v=""/>
    <m/>
  </r>
  <r>
    <n v="2145"/>
    <x v="5"/>
    <x v="1"/>
    <n v="7"/>
    <x v="3"/>
    <x v="9"/>
    <s v="タテハチョウ科"/>
    <n v="6"/>
    <n v="3"/>
    <m/>
    <m/>
    <m/>
    <n v="9"/>
    <m/>
    <s v=""/>
    <s v=""/>
    <s v=""/>
    <s v=""/>
    <s v=""/>
    <s v=""/>
    <s v=""/>
    <s v=""/>
    <s v=""/>
    <s v=""/>
    <s v=""/>
    <s v=""/>
    <m/>
  </r>
  <r>
    <n v="2146"/>
    <x v="5"/>
    <x v="2"/>
    <n v="6"/>
    <x v="2"/>
    <x v="0"/>
    <s v="アゲハチョウ科"/>
    <n v="2"/>
    <m/>
    <m/>
    <m/>
    <m/>
    <n v="2"/>
    <m/>
    <s v=""/>
    <s v=""/>
    <s v=""/>
    <s v=""/>
    <s v=""/>
    <s v=""/>
    <s v=""/>
    <s v=""/>
    <s v=""/>
    <s v=""/>
    <s v=""/>
    <s v=""/>
    <m/>
  </r>
  <r>
    <n v="2147"/>
    <x v="5"/>
    <x v="2"/>
    <n v="6"/>
    <x v="2"/>
    <x v="1"/>
    <s v="アゲハチョウ科"/>
    <n v="1"/>
    <m/>
    <m/>
    <m/>
    <m/>
    <n v="1"/>
    <m/>
    <s v=""/>
    <s v=""/>
    <s v=""/>
    <s v=""/>
    <s v=""/>
    <s v=""/>
    <s v=""/>
    <s v=""/>
    <s v=""/>
    <s v=""/>
    <s v=""/>
    <s v=""/>
    <m/>
  </r>
  <r>
    <n v="2148"/>
    <x v="5"/>
    <x v="2"/>
    <n v="6"/>
    <x v="2"/>
    <x v="29"/>
    <s v="アゲハチョウ科"/>
    <m/>
    <n v="1"/>
    <m/>
    <m/>
    <m/>
    <n v="1"/>
    <m/>
    <s v=""/>
    <s v=""/>
    <s v=""/>
    <s v=""/>
    <s v=""/>
    <s v=""/>
    <s v=""/>
    <s v=""/>
    <s v=""/>
    <s v=""/>
    <s v=""/>
    <s v=""/>
    <m/>
  </r>
  <r>
    <n v="2149"/>
    <x v="5"/>
    <x v="2"/>
    <n v="6"/>
    <x v="2"/>
    <x v="12"/>
    <s v="アゲハチョウ科"/>
    <n v="3"/>
    <m/>
    <n v="3"/>
    <m/>
    <m/>
    <n v="6"/>
    <m/>
    <s v=""/>
    <s v=""/>
    <s v=""/>
    <s v=""/>
    <s v=""/>
    <s v=""/>
    <s v=""/>
    <s v=""/>
    <s v=""/>
    <s v=""/>
    <s v=""/>
    <s v=""/>
    <m/>
  </r>
  <r>
    <n v="2150"/>
    <x v="5"/>
    <x v="2"/>
    <n v="6"/>
    <x v="2"/>
    <x v="17"/>
    <s v="シロチョウ科"/>
    <n v="8"/>
    <n v="4"/>
    <n v="4"/>
    <m/>
    <m/>
    <n v="16"/>
    <m/>
    <s v=""/>
    <s v=""/>
    <s v=""/>
    <s v=""/>
    <s v=""/>
    <s v=""/>
    <s v=""/>
    <s v=""/>
    <s v=""/>
    <s v=""/>
    <s v=""/>
    <s v=""/>
    <m/>
  </r>
  <r>
    <n v="2151"/>
    <x v="5"/>
    <x v="2"/>
    <n v="6"/>
    <x v="2"/>
    <x v="5"/>
    <s v="シロチョウ科"/>
    <n v="6"/>
    <n v="19"/>
    <n v="41"/>
    <m/>
    <m/>
    <n v="66"/>
    <m/>
    <s v=""/>
    <s v=""/>
    <s v=""/>
    <s v=""/>
    <s v=""/>
    <s v=""/>
    <s v=""/>
    <s v=""/>
    <s v=""/>
    <s v=""/>
    <s v=""/>
    <s v=""/>
    <m/>
  </r>
  <r>
    <n v="2152"/>
    <x v="5"/>
    <x v="2"/>
    <n v="6"/>
    <x v="2"/>
    <x v="36"/>
    <s v="シロチョウ科"/>
    <n v="12"/>
    <n v="5"/>
    <n v="5"/>
    <m/>
    <m/>
    <n v="22"/>
    <m/>
    <s v=""/>
    <s v=""/>
    <s v=""/>
    <s v=""/>
    <s v=""/>
    <s v=""/>
    <s v=""/>
    <s v=""/>
    <s v=""/>
    <s v=""/>
    <s v=""/>
    <s v=""/>
    <m/>
  </r>
  <r>
    <n v="2153"/>
    <x v="5"/>
    <x v="2"/>
    <n v="6"/>
    <x v="2"/>
    <x v="4"/>
    <s v="シジミチョウ科"/>
    <m/>
    <m/>
    <n v="9"/>
    <m/>
    <m/>
    <n v="9"/>
    <m/>
    <s v=""/>
    <s v=""/>
    <s v=""/>
    <s v=""/>
    <s v=""/>
    <s v=""/>
    <s v=""/>
    <s v=""/>
    <s v=""/>
    <s v=""/>
    <s v=""/>
    <s v=""/>
    <m/>
  </r>
  <r>
    <n v="2154"/>
    <x v="5"/>
    <x v="2"/>
    <n v="6"/>
    <x v="2"/>
    <x v="16"/>
    <s v="シジミチョウ科"/>
    <m/>
    <m/>
    <n v="1"/>
    <m/>
    <m/>
    <n v="1"/>
    <m/>
    <s v=""/>
    <s v=""/>
    <s v=""/>
    <s v=""/>
    <s v=""/>
    <s v=""/>
    <s v=""/>
    <s v=""/>
    <s v=""/>
    <s v=""/>
    <s v=""/>
    <s v=""/>
    <m/>
  </r>
  <r>
    <n v="2155"/>
    <x v="5"/>
    <x v="2"/>
    <n v="6"/>
    <x v="2"/>
    <x v="14"/>
    <s v="シジミチョウ科"/>
    <n v="5"/>
    <m/>
    <n v="5"/>
    <m/>
    <m/>
    <n v="10"/>
    <m/>
    <s v=""/>
    <s v=""/>
    <s v=""/>
    <s v=""/>
    <s v=""/>
    <s v=""/>
    <s v=""/>
    <s v=""/>
    <s v=""/>
    <s v=""/>
    <s v=""/>
    <s v=""/>
    <m/>
  </r>
  <r>
    <n v="2156"/>
    <x v="5"/>
    <x v="2"/>
    <n v="6"/>
    <x v="2"/>
    <x v="18"/>
    <s v="シジミチョウ科"/>
    <n v="18"/>
    <n v="8"/>
    <n v="13"/>
    <m/>
    <m/>
    <n v="39"/>
    <m/>
    <s v=""/>
    <s v=""/>
    <s v=""/>
    <s v=""/>
    <s v=""/>
    <s v=""/>
    <s v=""/>
    <s v=""/>
    <s v=""/>
    <s v=""/>
    <s v=""/>
    <s v=""/>
    <m/>
  </r>
  <r>
    <n v="2157"/>
    <x v="5"/>
    <x v="2"/>
    <n v="6"/>
    <x v="2"/>
    <x v="31"/>
    <s v="シジミチョウ科"/>
    <n v="1"/>
    <n v="1"/>
    <m/>
    <m/>
    <m/>
    <n v="2"/>
    <m/>
    <s v=""/>
    <s v=""/>
    <s v=""/>
    <s v=""/>
    <s v=""/>
    <s v=""/>
    <s v=""/>
    <s v=""/>
    <s v=""/>
    <s v=""/>
    <s v=""/>
    <s v=""/>
    <m/>
  </r>
  <r>
    <n v="2158"/>
    <x v="5"/>
    <x v="2"/>
    <n v="6"/>
    <x v="2"/>
    <x v="26"/>
    <s v="タテハチョウ科"/>
    <n v="1"/>
    <m/>
    <m/>
    <m/>
    <m/>
    <n v="1"/>
    <m/>
    <s v=""/>
    <s v=""/>
    <s v=""/>
    <s v=""/>
    <s v=""/>
    <s v=""/>
    <s v=""/>
    <s v=""/>
    <s v=""/>
    <s v=""/>
    <s v=""/>
    <s v=""/>
    <m/>
  </r>
  <r>
    <n v="2159"/>
    <x v="5"/>
    <x v="2"/>
    <n v="6"/>
    <x v="2"/>
    <x v="21"/>
    <s v="タテハチョウ科"/>
    <m/>
    <n v="1"/>
    <m/>
    <m/>
    <m/>
    <n v="1"/>
    <m/>
    <s v=""/>
    <s v=""/>
    <s v=""/>
    <s v=""/>
    <s v=""/>
    <s v=""/>
    <s v=""/>
    <s v=""/>
    <s v=""/>
    <s v=""/>
    <s v=""/>
    <s v=""/>
    <m/>
  </r>
  <r>
    <n v="2160"/>
    <x v="5"/>
    <x v="2"/>
    <n v="6"/>
    <x v="2"/>
    <x v="25"/>
    <s v="タテハチョウ科"/>
    <n v="1"/>
    <n v="1"/>
    <n v="6"/>
    <m/>
    <m/>
    <n v="8"/>
    <m/>
    <s v=""/>
    <s v=""/>
    <s v=""/>
    <s v=""/>
    <s v=""/>
    <s v=""/>
    <s v=""/>
    <s v=""/>
    <s v=""/>
    <s v=""/>
    <s v=""/>
    <s v=""/>
    <m/>
  </r>
  <r>
    <n v="2161"/>
    <x v="5"/>
    <x v="2"/>
    <n v="6"/>
    <x v="2"/>
    <x v="8"/>
    <s v="タテハチョウ科"/>
    <n v="1"/>
    <m/>
    <n v="5"/>
    <m/>
    <m/>
    <n v="6"/>
    <m/>
    <s v=""/>
    <s v=""/>
    <s v=""/>
    <s v=""/>
    <s v=""/>
    <s v=""/>
    <s v=""/>
    <s v=""/>
    <s v=""/>
    <s v=""/>
    <s v=""/>
    <s v=""/>
    <m/>
  </r>
  <r>
    <n v="2162"/>
    <x v="5"/>
    <x v="2"/>
    <n v="6"/>
    <x v="2"/>
    <x v="30"/>
    <s v="タテハチョウ科"/>
    <n v="2"/>
    <n v="2"/>
    <n v="7"/>
    <m/>
    <m/>
    <n v="11"/>
    <m/>
    <s v=""/>
    <s v=""/>
    <s v=""/>
    <s v=""/>
    <s v=""/>
    <s v=""/>
    <s v=""/>
    <s v=""/>
    <s v=""/>
    <s v=""/>
    <s v=""/>
    <s v=""/>
    <m/>
  </r>
  <r>
    <n v="2163"/>
    <x v="5"/>
    <x v="2"/>
    <n v="6"/>
    <x v="2"/>
    <x v="27"/>
    <s v="タテハチョウ科"/>
    <m/>
    <m/>
    <n v="2"/>
    <m/>
    <m/>
    <n v="2"/>
    <m/>
    <s v=""/>
    <s v=""/>
    <s v=""/>
    <s v=""/>
    <s v=""/>
    <s v=""/>
    <s v=""/>
    <s v=""/>
    <s v=""/>
    <s v=""/>
    <s v=""/>
    <s v=""/>
    <m/>
  </r>
  <r>
    <n v="2164"/>
    <x v="5"/>
    <x v="2"/>
    <n v="6"/>
    <x v="2"/>
    <x v="9"/>
    <s v="タテハチョウ科"/>
    <m/>
    <m/>
    <n v="1"/>
    <m/>
    <m/>
    <n v="1"/>
    <m/>
    <s v=""/>
    <s v=""/>
    <s v=""/>
    <s v=""/>
    <s v=""/>
    <s v=""/>
    <s v=""/>
    <s v=""/>
    <s v=""/>
    <s v=""/>
    <s v=""/>
    <s v=""/>
    <m/>
  </r>
  <r>
    <n v="2165"/>
    <x v="5"/>
    <x v="2"/>
    <n v="6"/>
    <x v="2"/>
    <x v="34"/>
    <s v="セセリチョウ科"/>
    <n v="2"/>
    <n v="1"/>
    <m/>
    <m/>
    <m/>
    <n v="3"/>
    <m/>
    <s v=""/>
    <s v=""/>
    <s v=""/>
    <s v=""/>
    <s v=""/>
    <s v=""/>
    <s v=""/>
    <s v=""/>
    <s v=""/>
    <s v=""/>
    <s v=""/>
    <s v=""/>
    <m/>
  </r>
  <r>
    <n v="2166"/>
    <x v="5"/>
    <x v="2"/>
    <n v="6"/>
    <x v="2"/>
    <x v="2"/>
    <s v="セセリチョウ科"/>
    <n v="4"/>
    <m/>
    <n v="3"/>
    <m/>
    <m/>
    <n v="7"/>
    <m/>
    <s v=""/>
    <s v=""/>
    <s v=""/>
    <s v=""/>
    <s v=""/>
    <s v=""/>
    <s v=""/>
    <s v=""/>
    <s v=""/>
    <s v=""/>
    <s v=""/>
    <s v=""/>
    <m/>
  </r>
  <r>
    <n v="2167"/>
    <x v="5"/>
    <x v="2"/>
    <n v="7"/>
    <x v="3"/>
    <x v="0"/>
    <s v="アゲハチョウ科"/>
    <n v="1"/>
    <m/>
    <m/>
    <m/>
    <m/>
    <n v="1"/>
    <m/>
    <s v=""/>
    <s v=""/>
    <s v=""/>
    <s v=""/>
    <s v=""/>
    <s v=""/>
    <s v=""/>
    <s v=""/>
    <s v=""/>
    <s v=""/>
    <s v=""/>
    <s v=""/>
    <m/>
  </r>
  <r>
    <n v="2168"/>
    <x v="5"/>
    <x v="2"/>
    <n v="7"/>
    <x v="3"/>
    <x v="6"/>
    <s v="アゲハチョウ科"/>
    <n v="1"/>
    <m/>
    <m/>
    <m/>
    <m/>
    <n v="1"/>
    <m/>
    <s v=""/>
    <s v=""/>
    <s v=""/>
    <s v=""/>
    <s v=""/>
    <s v=""/>
    <s v=""/>
    <s v=""/>
    <s v=""/>
    <s v=""/>
    <s v=""/>
    <s v=""/>
    <m/>
  </r>
  <r>
    <n v="2169"/>
    <x v="5"/>
    <x v="2"/>
    <n v="7"/>
    <x v="3"/>
    <x v="12"/>
    <s v="アゲハチョウ科"/>
    <m/>
    <n v="1"/>
    <m/>
    <m/>
    <m/>
    <n v="1"/>
    <m/>
    <s v=""/>
    <s v=""/>
    <s v=""/>
    <s v=""/>
    <s v=""/>
    <s v=""/>
    <s v=""/>
    <s v=""/>
    <s v=""/>
    <s v=""/>
    <s v=""/>
    <s v=""/>
    <m/>
  </r>
  <r>
    <n v="2170"/>
    <x v="5"/>
    <x v="2"/>
    <n v="7"/>
    <x v="3"/>
    <x v="10"/>
    <s v="アゲハチョウ科"/>
    <m/>
    <n v="1"/>
    <m/>
    <m/>
    <m/>
    <n v="1"/>
    <m/>
    <s v=""/>
    <s v=""/>
    <s v=""/>
    <s v=""/>
    <s v=""/>
    <s v=""/>
    <s v=""/>
    <s v=""/>
    <s v=""/>
    <s v=""/>
    <s v=""/>
    <s v=""/>
    <m/>
  </r>
  <r>
    <n v="2171"/>
    <x v="5"/>
    <x v="2"/>
    <n v="7"/>
    <x v="3"/>
    <x v="17"/>
    <s v="シロチョウ科"/>
    <m/>
    <n v="1"/>
    <m/>
    <m/>
    <m/>
    <n v="1"/>
    <m/>
    <s v=""/>
    <s v=""/>
    <s v=""/>
    <s v=""/>
    <s v=""/>
    <s v=""/>
    <s v=""/>
    <s v=""/>
    <s v=""/>
    <s v=""/>
    <s v=""/>
    <s v=""/>
    <m/>
  </r>
  <r>
    <n v="2172"/>
    <x v="5"/>
    <x v="2"/>
    <n v="7"/>
    <x v="3"/>
    <x v="5"/>
    <s v="シロチョウ科"/>
    <n v="4"/>
    <n v="3"/>
    <m/>
    <m/>
    <m/>
    <n v="7"/>
    <m/>
    <s v=""/>
    <s v=""/>
    <s v=""/>
    <s v=""/>
    <s v=""/>
    <s v=""/>
    <s v=""/>
    <s v=""/>
    <s v=""/>
    <s v=""/>
    <s v=""/>
    <s v=""/>
    <m/>
  </r>
  <r>
    <n v="2173"/>
    <x v="5"/>
    <x v="2"/>
    <n v="7"/>
    <x v="3"/>
    <x v="4"/>
    <s v="シジミチョウ科"/>
    <n v="3"/>
    <m/>
    <m/>
    <m/>
    <m/>
    <n v="3"/>
    <m/>
    <s v=""/>
    <s v=""/>
    <s v=""/>
    <s v=""/>
    <s v=""/>
    <s v=""/>
    <s v=""/>
    <s v=""/>
    <s v=""/>
    <s v=""/>
    <s v=""/>
    <s v=""/>
    <m/>
  </r>
  <r>
    <n v="2174"/>
    <x v="5"/>
    <x v="2"/>
    <n v="7"/>
    <x v="3"/>
    <x v="14"/>
    <s v="シジミチョウ科"/>
    <n v="1"/>
    <n v="2"/>
    <m/>
    <m/>
    <m/>
    <n v="3"/>
    <m/>
    <s v=""/>
    <s v=""/>
    <s v=""/>
    <s v=""/>
    <s v=""/>
    <s v=""/>
    <s v=""/>
    <s v=""/>
    <s v=""/>
    <s v=""/>
    <s v=""/>
    <s v=""/>
    <m/>
  </r>
  <r>
    <n v="2175"/>
    <x v="5"/>
    <x v="2"/>
    <n v="7"/>
    <x v="3"/>
    <x v="18"/>
    <s v="シジミチョウ科"/>
    <n v="11"/>
    <n v="50"/>
    <m/>
    <m/>
    <m/>
    <n v="61"/>
    <m/>
    <s v=""/>
    <s v=""/>
    <s v=""/>
    <s v=""/>
    <s v=""/>
    <s v=""/>
    <s v=""/>
    <s v=""/>
    <s v=""/>
    <s v=""/>
    <s v=""/>
    <s v=""/>
    <m/>
  </r>
  <r>
    <n v="2176"/>
    <x v="5"/>
    <x v="2"/>
    <n v="7"/>
    <x v="3"/>
    <x v="24"/>
    <s v="シジミチョウ科"/>
    <n v="6"/>
    <m/>
    <m/>
    <m/>
    <m/>
    <n v="6"/>
    <m/>
    <s v=""/>
    <s v=""/>
    <s v=""/>
    <s v=""/>
    <s v=""/>
    <s v=""/>
    <s v=""/>
    <s v=""/>
    <s v=""/>
    <s v=""/>
    <s v=""/>
    <s v=""/>
    <m/>
  </r>
  <r>
    <n v="2177"/>
    <x v="5"/>
    <x v="2"/>
    <n v="7"/>
    <x v="3"/>
    <x v="31"/>
    <s v="シジミチョウ科"/>
    <n v="1"/>
    <m/>
    <m/>
    <m/>
    <m/>
    <n v="1"/>
    <m/>
    <s v=""/>
    <s v=""/>
    <s v=""/>
    <s v=""/>
    <s v=""/>
    <s v=""/>
    <s v=""/>
    <s v=""/>
    <s v=""/>
    <s v=""/>
    <s v=""/>
    <s v=""/>
    <m/>
  </r>
  <r>
    <n v="2178"/>
    <x v="5"/>
    <x v="2"/>
    <n v="7"/>
    <x v="3"/>
    <x v="26"/>
    <s v="タテハチョウ科"/>
    <m/>
    <n v="1"/>
    <m/>
    <m/>
    <m/>
    <n v="1"/>
    <m/>
    <s v=""/>
    <s v=""/>
    <s v=""/>
    <s v=""/>
    <s v=""/>
    <s v=""/>
    <s v=""/>
    <s v=""/>
    <s v=""/>
    <s v=""/>
    <s v=""/>
    <s v=""/>
    <m/>
  </r>
  <r>
    <n v="2179"/>
    <x v="5"/>
    <x v="2"/>
    <n v="7"/>
    <x v="3"/>
    <x v="43"/>
    <s v="タテハチョウ科"/>
    <m/>
    <n v="1"/>
    <m/>
    <m/>
    <m/>
    <n v="1"/>
    <m/>
    <s v=""/>
    <s v=""/>
    <s v=""/>
    <s v=""/>
    <s v=""/>
    <s v=""/>
    <s v=""/>
    <s v=""/>
    <s v=""/>
    <s v=""/>
    <s v=""/>
    <s v=""/>
    <m/>
  </r>
  <r>
    <n v="2180"/>
    <x v="5"/>
    <x v="2"/>
    <n v="7"/>
    <x v="3"/>
    <x v="21"/>
    <s v="タテハチョウ科"/>
    <n v="1"/>
    <n v="4"/>
    <m/>
    <m/>
    <m/>
    <n v="5"/>
    <m/>
    <s v=""/>
    <s v=""/>
    <s v=""/>
    <s v=""/>
    <s v=""/>
    <s v=""/>
    <s v=""/>
    <s v=""/>
    <s v=""/>
    <s v=""/>
    <s v=""/>
    <s v=""/>
    <m/>
  </r>
  <r>
    <n v="2181"/>
    <x v="5"/>
    <x v="2"/>
    <n v="7"/>
    <x v="3"/>
    <x v="44"/>
    <s v="タテハチョウ科"/>
    <m/>
    <n v="2"/>
    <m/>
    <m/>
    <m/>
    <n v="2"/>
    <m/>
    <s v=""/>
    <s v=""/>
    <s v="C"/>
    <s v="要保護生物"/>
    <s v="C"/>
    <s v="要保護生物"/>
    <s v=""/>
    <s v=""/>
    <s v=""/>
    <s v=""/>
    <s v=""/>
    <s v=""/>
    <m/>
  </r>
  <r>
    <n v="2182"/>
    <x v="5"/>
    <x v="2"/>
    <n v="7"/>
    <x v="3"/>
    <x v="25"/>
    <s v="タテハチョウ科"/>
    <n v="1"/>
    <m/>
    <m/>
    <m/>
    <m/>
    <n v="1"/>
    <m/>
    <s v=""/>
    <s v=""/>
    <s v=""/>
    <s v=""/>
    <s v=""/>
    <s v=""/>
    <s v=""/>
    <s v=""/>
    <s v=""/>
    <s v=""/>
    <s v=""/>
    <s v=""/>
    <m/>
  </r>
  <r>
    <n v="2183"/>
    <x v="5"/>
    <x v="2"/>
    <n v="7"/>
    <x v="3"/>
    <x v="8"/>
    <s v="タテハチョウ科"/>
    <n v="1"/>
    <n v="3"/>
    <m/>
    <m/>
    <m/>
    <n v="4"/>
    <m/>
    <s v=""/>
    <s v=""/>
    <s v=""/>
    <s v=""/>
    <s v=""/>
    <s v=""/>
    <s v=""/>
    <s v=""/>
    <s v=""/>
    <s v=""/>
    <s v=""/>
    <s v=""/>
    <m/>
  </r>
  <r>
    <n v="2184"/>
    <x v="5"/>
    <x v="2"/>
    <n v="7"/>
    <x v="3"/>
    <x v="38"/>
    <s v="タテハチョウ科"/>
    <n v="2"/>
    <n v="1"/>
    <m/>
    <m/>
    <m/>
    <n v="3"/>
    <m/>
    <s v="重点対策外来種"/>
    <s v="特定外来生物"/>
    <s v=""/>
    <s v=""/>
    <s v=""/>
    <s v=""/>
    <s v=""/>
    <s v=""/>
    <s v=""/>
    <s v=""/>
    <s v=""/>
    <s v=""/>
    <m/>
  </r>
  <r>
    <n v="2185"/>
    <x v="5"/>
    <x v="2"/>
    <n v="7"/>
    <x v="3"/>
    <x v="30"/>
    <s v="タテハチョウ科"/>
    <n v="14"/>
    <n v="15"/>
    <m/>
    <m/>
    <m/>
    <n v="29"/>
    <m/>
    <s v=""/>
    <s v=""/>
    <s v=""/>
    <s v=""/>
    <s v=""/>
    <s v=""/>
    <s v=""/>
    <s v=""/>
    <s v=""/>
    <s v=""/>
    <s v=""/>
    <s v=""/>
    <m/>
  </r>
  <r>
    <n v="2186"/>
    <x v="5"/>
    <x v="2"/>
    <n v="7"/>
    <x v="3"/>
    <x v="22"/>
    <s v="タテハチョウ科"/>
    <n v="3"/>
    <m/>
    <m/>
    <m/>
    <m/>
    <n v="3"/>
    <m/>
    <s v=""/>
    <s v=""/>
    <s v=""/>
    <s v=""/>
    <s v=""/>
    <s v=""/>
    <s v=""/>
    <s v=""/>
    <s v=""/>
    <s v=""/>
    <s v=""/>
    <s v=""/>
    <m/>
  </r>
  <r>
    <n v="2187"/>
    <x v="5"/>
    <x v="2"/>
    <n v="7"/>
    <x v="3"/>
    <x v="27"/>
    <s v="タテハチョウ科"/>
    <m/>
    <n v="4"/>
    <m/>
    <m/>
    <m/>
    <n v="4"/>
    <m/>
    <s v=""/>
    <s v=""/>
    <s v=""/>
    <s v=""/>
    <s v=""/>
    <s v=""/>
    <s v=""/>
    <s v=""/>
    <s v=""/>
    <s v=""/>
    <s v=""/>
    <s v=""/>
    <m/>
  </r>
  <r>
    <n v="2188"/>
    <x v="5"/>
    <x v="2"/>
    <n v="7"/>
    <x v="3"/>
    <x v="13"/>
    <s v="タテハチョウ科"/>
    <n v="4"/>
    <n v="2"/>
    <m/>
    <m/>
    <m/>
    <n v="6"/>
    <m/>
    <s v=""/>
    <s v=""/>
    <s v=""/>
    <s v=""/>
    <s v=""/>
    <s v=""/>
    <s v=""/>
    <s v=""/>
    <s v=""/>
    <s v=""/>
    <s v=""/>
    <s v=""/>
    <m/>
  </r>
  <r>
    <n v="2189"/>
    <x v="5"/>
    <x v="2"/>
    <n v="7"/>
    <x v="3"/>
    <x v="33"/>
    <s v="セセリチョウ科"/>
    <m/>
    <n v="1"/>
    <m/>
    <m/>
    <m/>
    <n v="1"/>
    <m/>
    <s v=""/>
    <s v=""/>
    <s v=""/>
    <s v=""/>
    <s v=""/>
    <s v=""/>
    <s v=""/>
    <s v=""/>
    <s v=""/>
    <s v=""/>
    <s v=""/>
    <s v=""/>
    <m/>
  </r>
  <r>
    <n v="2190"/>
    <x v="5"/>
    <x v="2"/>
    <n v="7"/>
    <x v="3"/>
    <x v="34"/>
    <s v="セセリチョウ科"/>
    <n v="1"/>
    <n v="4"/>
    <m/>
    <m/>
    <m/>
    <n v="5"/>
    <m/>
    <s v=""/>
    <s v=""/>
    <s v=""/>
    <s v=""/>
    <s v=""/>
    <s v=""/>
    <s v=""/>
    <s v=""/>
    <s v=""/>
    <s v=""/>
    <s v=""/>
    <s v=""/>
    <m/>
  </r>
  <r>
    <n v="2191"/>
    <x v="5"/>
    <x v="2"/>
    <n v="7"/>
    <x v="3"/>
    <x v="2"/>
    <s v="セセリチョウ科"/>
    <n v="2"/>
    <n v="21"/>
    <m/>
    <m/>
    <m/>
    <n v="23"/>
    <m/>
    <s v=""/>
    <s v=""/>
    <s v=""/>
    <s v=""/>
    <s v=""/>
    <s v=""/>
    <s v=""/>
    <s v=""/>
    <s v=""/>
    <s v=""/>
    <s v=""/>
    <s v=""/>
    <m/>
  </r>
  <r>
    <n v="2192"/>
    <x v="5"/>
    <x v="2"/>
    <n v="7"/>
    <x v="3"/>
    <x v="32"/>
    <s v="セセリチョウ科"/>
    <m/>
    <n v="1"/>
    <m/>
    <m/>
    <m/>
    <n v="1"/>
    <m/>
    <s v=""/>
    <s v=""/>
    <s v="B"/>
    <s v="重要保護生物"/>
    <s v="B"/>
    <s v="重要保護生物"/>
    <s v=""/>
    <s v=""/>
    <s v=""/>
    <s v=""/>
    <s v=""/>
    <s v=""/>
    <m/>
  </r>
  <r>
    <n v="2193"/>
    <x v="5"/>
    <x v="3"/>
    <n v="1"/>
    <x v="0"/>
    <x v="12"/>
    <s v="アゲハチョウ科"/>
    <m/>
    <m/>
    <n v="1"/>
    <m/>
    <n v="1"/>
    <n v="2"/>
    <m/>
    <s v=""/>
    <s v=""/>
    <s v=""/>
    <s v=""/>
    <s v=""/>
    <s v=""/>
    <s v=""/>
    <s v=""/>
    <s v=""/>
    <s v=""/>
    <s v=""/>
    <s v=""/>
    <m/>
  </r>
  <r>
    <n v="2194"/>
    <x v="5"/>
    <x v="3"/>
    <n v="1"/>
    <x v="0"/>
    <x v="6"/>
    <s v="アゲハチョウ科"/>
    <m/>
    <m/>
    <m/>
    <m/>
    <n v="1"/>
    <n v="1"/>
    <m/>
    <s v=""/>
    <s v=""/>
    <s v=""/>
    <s v=""/>
    <s v=""/>
    <s v=""/>
    <s v=""/>
    <s v=""/>
    <s v=""/>
    <s v=""/>
    <s v=""/>
    <s v=""/>
    <m/>
  </r>
  <r>
    <n v="2195"/>
    <x v="5"/>
    <x v="3"/>
    <n v="1"/>
    <x v="0"/>
    <x v="17"/>
    <s v="シロチョウ科"/>
    <n v="4"/>
    <m/>
    <n v="1"/>
    <m/>
    <n v="15"/>
    <n v="20"/>
    <m/>
    <s v=""/>
    <s v=""/>
    <s v=""/>
    <s v=""/>
    <s v=""/>
    <s v=""/>
    <s v=""/>
    <s v=""/>
    <s v=""/>
    <s v=""/>
    <s v=""/>
    <s v=""/>
    <m/>
  </r>
  <r>
    <n v="2196"/>
    <x v="5"/>
    <x v="3"/>
    <n v="1"/>
    <x v="0"/>
    <x v="5"/>
    <s v="シロチョウ科"/>
    <n v="3"/>
    <m/>
    <m/>
    <n v="1"/>
    <n v="9"/>
    <n v="13"/>
    <m/>
    <s v=""/>
    <s v=""/>
    <s v=""/>
    <s v=""/>
    <s v=""/>
    <s v=""/>
    <s v=""/>
    <s v=""/>
    <s v=""/>
    <s v=""/>
    <s v=""/>
    <s v=""/>
    <m/>
  </r>
  <r>
    <n v="2197"/>
    <x v="5"/>
    <x v="3"/>
    <n v="1"/>
    <x v="0"/>
    <x v="36"/>
    <s v="シロチョウ科"/>
    <m/>
    <m/>
    <m/>
    <m/>
    <n v="2"/>
    <n v="2"/>
    <m/>
    <s v=""/>
    <s v=""/>
    <s v=""/>
    <s v=""/>
    <s v=""/>
    <s v=""/>
    <s v=""/>
    <s v=""/>
    <s v=""/>
    <s v=""/>
    <s v=""/>
    <s v=""/>
    <m/>
  </r>
  <r>
    <n v="2198"/>
    <x v="5"/>
    <x v="3"/>
    <n v="1"/>
    <x v="0"/>
    <x v="4"/>
    <s v="シジミチョウ科"/>
    <n v="2"/>
    <m/>
    <n v="12"/>
    <m/>
    <n v="14"/>
    <n v="28"/>
    <m/>
    <s v=""/>
    <s v=""/>
    <s v=""/>
    <s v=""/>
    <s v=""/>
    <s v=""/>
    <s v=""/>
    <s v=""/>
    <s v=""/>
    <s v=""/>
    <s v=""/>
    <s v=""/>
    <m/>
  </r>
  <r>
    <n v="2199"/>
    <x v="5"/>
    <x v="3"/>
    <n v="1"/>
    <x v="0"/>
    <x v="16"/>
    <s v="シジミチョウ科"/>
    <n v="2"/>
    <m/>
    <n v="2"/>
    <n v="1"/>
    <n v="2"/>
    <n v="7"/>
    <m/>
    <s v=""/>
    <s v=""/>
    <s v=""/>
    <s v=""/>
    <s v=""/>
    <s v=""/>
    <s v=""/>
    <s v=""/>
    <s v=""/>
    <s v=""/>
    <s v=""/>
    <s v=""/>
    <m/>
  </r>
  <r>
    <n v="2200"/>
    <x v="5"/>
    <x v="3"/>
    <n v="1"/>
    <x v="0"/>
    <x v="47"/>
    <s v="シジミチョウ科"/>
    <n v="1"/>
    <m/>
    <n v="2"/>
    <m/>
    <m/>
    <n v="3"/>
    <m/>
    <s v=""/>
    <s v=""/>
    <s v=""/>
    <s v=""/>
    <s v=""/>
    <s v=""/>
    <s v=""/>
    <s v=""/>
    <s v=""/>
    <s v=""/>
    <s v=""/>
    <s v=""/>
    <m/>
  </r>
  <r>
    <n v="2201"/>
    <x v="5"/>
    <x v="3"/>
    <n v="1"/>
    <x v="0"/>
    <x v="14"/>
    <s v="シジミチョウ科"/>
    <m/>
    <m/>
    <m/>
    <m/>
    <n v="3"/>
    <n v="3"/>
    <m/>
    <s v=""/>
    <s v=""/>
    <s v=""/>
    <s v=""/>
    <s v=""/>
    <s v=""/>
    <s v=""/>
    <s v=""/>
    <s v=""/>
    <s v=""/>
    <s v=""/>
    <s v=""/>
    <m/>
  </r>
  <r>
    <n v="2202"/>
    <x v="5"/>
    <x v="3"/>
    <n v="1"/>
    <x v="0"/>
    <x v="18"/>
    <s v="シジミチョウ科"/>
    <n v="5"/>
    <m/>
    <n v="3"/>
    <m/>
    <n v="54"/>
    <n v="62"/>
    <m/>
    <s v=""/>
    <s v=""/>
    <s v=""/>
    <s v=""/>
    <s v=""/>
    <s v=""/>
    <s v=""/>
    <s v=""/>
    <s v=""/>
    <s v=""/>
    <s v=""/>
    <s v=""/>
    <m/>
  </r>
  <r>
    <n v="2203"/>
    <x v="5"/>
    <x v="3"/>
    <n v="1"/>
    <x v="0"/>
    <x v="28"/>
    <s v="シジミチョウ科"/>
    <n v="2"/>
    <m/>
    <m/>
    <m/>
    <m/>
    <n v="2"/>
    <m/>
    <s v=""/>
    <s v=""/>
    <s v=""/>
    <s v=""/>
    <s v=""/>
    <s v=""/>
    <s v=""/>
    <s v=""/>
    <s v=""/>
    <s v=""/>
    <s v=""/>
    <s v=""/>
    <m/>
  </r>
  <r>
    <n v="2204"/>
    <x v="5"/>
    <x v="3"/>
    <n v="1"/>
    <x v="0"/>
    <x v="31"/>
    <s v="シジミチョウ科"/>
    <n v="5"/>
    <m/>
    <m/>
    <m/>
    <n v="1"/>
    <n v="6"/>
    <m/>
    <s v=""/>
    <s v=""/>
    <s v=""/>
    <s v=""/>
    <s v=""/>
    <s v=""/>
    <s v=""/>
    <s v=""/>
    <s v=""/>
    <s v=""/>
    <s v=""/>
    <s v=""/>
    <m/>
  </r>
  <r>
    <n v="2205"/>
    <x v="5"/>
    <x v="3"/>
    <n v="1"/>
    <x v="0"/>
    <x v="43"/>
    <s v="タテハチョウ科"/>
    <m/>
    <m/>
    <m/>
    <m/>
    <n v="1"/>
    <n v="1"/>
    <m/>
    <s v=""/>
    <s v=""/>
    <s v=""/>
    <s v=""/>
    <s v=""/>
    <s v=""/>
    <s v=""/>
    <s v=""/>
    <s v=""/>
    <s v=""/>
    <s v=""/>
    <s v=""/>
    <m/>
  </r>
  <r>
    <n v="2206"/>
    <x v="5"/>
    <x v="3"/>
    <n v="1"/>
    <x v="0"/>
    <x v="21"/>
    <s v="タテハチョウ科"/>
    <n v="7"/>
    <m/>
    <m/>
    <m/>
    <n v="2"/>
    <n v="9"/>
    <m/>
    <s v=""/>
    <s v=""/>
    <s v=""/>
    <s v=""/>
    <s v=""/>
    <s v=""/>
    <s v=""/>
    <s v=""/>
    <s v=""/>
    <s v=""/>
    <s v=""/>
    <s v=""/>
    <m/>
  </r>
  <r>
    <n v="2207"/>
    <x v="5"/>
    <x v="3"/>
    <n v="1"/>
    <x v="0"/>
    <x v="19"/>
    <s v="タテハチョウ科"/>
    <n v="3"/>
    <m/>
    <m/>
    <m/>
    <m/>
    <n v="3"/>
    <m/>
    <s v=""/>
    <s v=""/>
    <s v=""/>
    <s v=""/>
    <s v=""/>
    <s v=""/>
    <s v=""/>
    <s v=""/>
    <s v=""/>
    <s v=""/>
    <s v=""/>
    <s v=""/>
    <m/>
  </r>
  <r>
    <n v="2208"/>
    <x v="5"/>
    <x v="3"/>
    <n v="1"/>
    <x v="0"/>
    <x v="25"/>
    <s v="タテハチョウ科"/>
    <n v="1"/>
    <m/>
    <n v="1"/>
    <n v="1"/>
    <n v="5"/>
    <n v="8"/>
    <m/>
    <s v=""/>
    <s v=""/>
    <s v=""/>
    <s v=""/>
    <s v=""/>
    <s v=""/>
    <s v=""/>
    <s v=""/>
    <s v=""/>
    <s v=""/>
    <s v=""/>
    <s v=""/>
    <m/>
  </r>
  <r>
    <n v="2209"/>
    <x v="5"/>
    <x v="3"/>
    <n v="1"/>
    <x v="0"/>
    <x v="13"/>
    <s v="タテハチョウ科"/>
    <m/>
    <m/>
    <n v="1"/>
    <m/>
    <n v="3"/>
    <n v="4"/>
    <m/>
    <s v=""/>
    <s v=""/>
    <s v=""/>
    <s v=""/>
    <s v=""/>
    <s v=""/>
    <s v=""/>
    <s v=""/>
    <s v=""/>
    <s v=""/>
    <s v=""/>
    <s v=""/>
    <m/>
  </r>
  <r>
    <n v="2210"/>
    <x v="5"/>
    <x v="3"/>
    <n v="1"/>
    <x v="0"/>
    <x v="34"/>
    <s v="セセリチョウ科"/>
    <n v="1"/>
    <m/>
    <m/>
    <m/>
    <n v="2"/>
    <n v="3"/>
    <m/>
    <s v=""/>
    <s v=""/>
    <s v=""/>
    <s v=""/>
    <s v=""/>
    <s v=""/>
    <s v=""/>
    <s v=""/>
    <s v=""/>
    <s v=""/>
    <s v=""/>
    <s v=""/>
    <m/>
  </r>
  <r>
    <n v="2211"/>
    <x v="5"/>
    <x v="3"/>
    <n v="1"/>
    <x v="0"/>
    <x v="2"/>
    <s v="セセリチョウ科"/>
    <n v="1"/>
    <m/>
    <m/>
    <m/>
    <m/>
    <n v="1"/>
    <m/>
    <s v=""/>
    <s v=""/>
    <s v=""/>
    <s v=""/>
    <s v=""/>
    <s v=""/>
    <s v=""/>
    <s v=""/>
    <s v=""/>
    <s v=""/>
    <s v=""/>
    <s v=""/>
    <m/>
  </r>
  <r>
    <n v="2212"/>
    <x v="5"/>
    <x v="3"/>
    <n v="6"/>
    <x v="2"/>
    <x v="12"/>
    <s v="アゲハチョウ科"/>
    <m/>
    <n v="1"/>
    <m/>
    <m/>
    <m/>
    <n v="1"/>
    <m/>
    <s v=""/>
    <s v=""/>
    <s v=""/>
    <s v=""/>
    <s v=""/>
    <s v=""/>
    <s v=""/>
    <s v=""/>
    <s v=""/>
    <s v=""/>
    <s v=""/>
    <s v=""/>
    <m/>
  </r>
  <r>
    <n v="2213"/>
    <x v="5"/>
    <x v="3"/>
    <n v="6"/>
    <x v="2"/>
    <x v="17"/>
    <s v="シロチョウ科"/>
    <n v="10"/>
    <n v="12"/>
    <n v="14"/>
    <m/>
    <m/>
    <n v="36"/>
    <m/>
    <s v=""/>
    <s v=""/>
    <s v=""/>
    <s v=""/>
    <s v=""/>
    <s v=""/>
    <s v=""/>
    <s v=""/>
    <s v=""/>
    <s v=""/>
    <s v=""/>
    <s v=""/>
    <m/>
  </r>
  <r>
    <n v="2214"/>
    <x v="5"/>
    <x v="3"/>
    <n v="6"/>
    <x v="2"/>
    <x v="5"/>
    <s v="シロチョウ科"/>
    <m/>
    <n v="5"/>
    <n v="26"/>
    <m/>
    <m/>
    <n v="31"/>
    <m/>
    <s v=""/>
    <s v=""/>
    <s v=""/>
    <s v=""/>
    <s v=""/>
    <s v=""/>
    <s v=""/>
    <s v=""/>
    <s v=""/>
    <s v=""/>
    <s v=""/>
    <s v=""/>
    <m/>
  </r>
  <r>
    <n v="2215"/>
    <x v="5"/>
    <x v="3"/>
    <n v="6"/>
    <x v="2"/>
    <x v="36"/>
    <s v="シロチョウ科"/>
    <n v="10"/>
    <n v="8"/>
    <n v="15"/>
    <m/>
    <m/>
    <n v="33"/>
    <m/>
    <s v=""/>
    <s v=""/>
    <s v=""/>
    <s v=""/>
    <s v=""/>
    <s v=""/>
    <s v=""/>
    <s v=""/>
    <s v=""/>
    <s v=""/>
    <s v=""/>
    <s v=""/>
    <m/>
  </r>
  <r>
    <n v="2216"/>
    <x v="5"/>
    <x v="3"/>
    <n v="6"/>
    <x v="2"/>
    <x v="4"/>
    <s v="シジミチョウ科"/>
    <m/>
    <n v="1"/>
    <n v="20"/>
    <m/>
    <m/>
    <n v="21"/>
    <m/>
    <s v=""/>
    <s v=""/>
    <s v=""/>
    <s v=""/>
    <s v=""/>
    <s v=""/>
    <s v=""/>
    <s v=""/>
    <s v=""/>
    <s v=""/>
    <s v=""/>
    <s v=""/>
    <m/>
  </r>
  <r>
    <n v="2217"/>
    <x v="5"/>
    <x v="3"/>
    <n v="6"/>
    <x v="2"/>
    <x v="14"/>
    <s v="シジミチョウ科"/>
    <n v="8"/>
    <n v="1"/>
    <n v="5"/>
    <m/>
    <m/>
    <n v="14"/>
    <m/>
    <s v=""/>
    <s v=""/>
    <s v=""/>
    <s v=""/>
    <s v=""/>
    <s v=""/>
    <s v=""/>
    <s v=""/>
    <s v=""/>
    <s v=""/>
    <s v=""/>
    <s v=""/>
    <m/>
  </r>
  <r>
    <n v="2218"/>
    <x v="5"/>
    <x v="3"/>
    <n v="6"/>
    <x v="2"/>
    <x v="18"/>
    <s v="シジミチョウ科"/>
    <n v="26"/>
    <n v="11"/>
    <n v="18"/>
    <m/>
    <m/>
    <n v="55"/>
    <m/>
    <s v=""/>
    <s v=""/>
    <s v=""/>
    <s v=""/>
    <s v=""/>
    <s v=""/>
    <s v=""/>
    <s v=""/>
    <s v=""/>
    <s v=""/>
    <s v=""/>
    <s v=""/>
    <m/>
  </r>
  <r>
    <n v="2219"/>
    <x v="5"/>
    <x v="3"/>
    <n v="6"/>
    <x v="2"/>
    <x v="31"/>
    <s v="シジミチョウ科"/>
    <n v="8"/>
    <n v="4"/>
    <n v="1"/>
    <m/>
    <m/>
    <n v="13"/>
    <m/>
    <s v=""/>
    <s v=""/>
    <s v=""/>
    <s v=""/>
    <s v=""/>
    <s v=""/>
    <s v=""/>
    <s v=""/>
    <s v=""/>
    <s v=""/>
    <s v=""/>
    <s v=""/>
    <m/>
  </r>
  <r>
    <n v="2220"/>
    <x v="5"/>
    <x v="3"/>
    <n v="6"/>
    <x v="2"/>
    <x v="26"/>
    <s v="タテハチョウ科"/>
    <n v="1"/>
    <n v="1"/>
    <n v="1"/>
    <m/>
    <m/>
    <n v="3"/>
    <m/>
    <s v=""/>
    <s v=""/>
    <s v=""/>
    <s v=""/>
    <s v=""/>
    <s v=""/>
    <s v=""/>
    <s v=""/>
    <s v=""/>
    <s v=""/>
    <s v=""/>
    <s v=""/>
    <m/>
  </r>
  <r>
    <n v="2221"/>
    <x v="5"/>
    <x v="3"/>
    <n v="6"/>
    <x v="2"/>
    <x v="43"/>
    <s v="タテハチョウ科"/>
    <m/>
    <n v="1"/>
    <m/>
    <m/>
    <m/>
    <n v="1"/>
    <m/>
    <s v=""/>
    <s v=""/>
    <s v=""/>
    <s v=""/>
    <s v=""/>
    <s v=""/>
    <s v=""/>
    <s v=""/>
    <s v=""/>
    <s v=""/>
    <s v=""/>
    <s v=""/>
    <m/>
  </r>
  <r>
    <n v="2222"/>
    <x v="5"/>
    <x v="3"/>
    <n v="6"/>
    <x v="2"/>
    <x v="21"/>
    <s v="タテハチョウ科"/>
    <m/>
    <n v="2"/>
    <n v="6"/>
    <m/>
    <m/>
    <n v="8"/>
    <m/>
    <s v=""/>
    <s v=""/>
    <s v=""/>
    <s v=""/>
    <s v=""/>
    <s v=""/>
    <s v=""/>
    <s v=""/>
    <s v=""/>
    <s v=""/>
    <s v=""/>
    <s v=""/>
    <m/>
  </r>
  <r>
    <n v="2223"/>
    <x v="5"/>
    <x v="3"/>
    <n v="6"/>
    <x v="2"/>
    <x v="19"/>
    <s v="タテハチョウ科"/>
    <m/>
    <m/>
    <n v="1"/>
    <m/>
    <m/>
    <n v="1"/>
    <m/>
    <s v=""/>
    <s v=""/>
    <s v=""/>
    <s v=""/>
    <s v=""/>
    <s v=""/>
    <s v=""/>
    <s v=""/>
    <s v=""/>
    <s v=""/>
    <s v=""/>
    <s v=""/>
    <m/>
  </r>
  <r>
    <n v="2224"/>
    <x v="5"/>
    <x v="3"/>
    <n v="6"/>
    <x v="2"/>
    <x v="25"/>
    <s v="タテハチョウ科"/>
    <n v="5"/>
    <n v="13"/>
    <n v="9"/>
    <m/>
    <m/>
    <n v="27"/>
    <m/>
    <s v=""/>
    <s v=""/>
    <s v=""/>
    <s v=""/>
    <s v=""/>
    <s v=""/>
    <s v=""/>
    <s v=""/>
    <s v=""/>
    <s v=""/>
    <s v=""/>
    <s v=""/>
    <m/>
  </r>
  <r>
    <n v="2225"/>
    <x v="5"/>
    <x v="3"/>
    <n v="6"/>
    <x v="2"/>
    <x v="34"/>
    <s v="セセリチョウ科"/>
    <n v="6"/>
    <n v="3"/>
    <n v="4"/>
    <m/>
    <m/>
    <n v="13"/>
    <m/>
    <s v=""/>
    <s v=""/>
    <s v=""/>
    <s v=""/>
    <s v=""/>
    <s v=""/>
    <s v=""/>
    <s v=""/>
    <s v=""/>
    <s v=""/>
    <s v=""/>
    <s v=""/>
    <m/>
  </r>
  <r>
    <n v="2226"/>
    <x v="5"/>
    <x v="3"/>
    <n v="7"/>
    <x v="3"/>
    <x v="0"/>
    <s v="アゲハチョウ科"/>
    <n v="1"/>
    <m/>
    <m/>
    <m/>
    <m/>
    <n v="1"/>
    <m/>
    <s v=""/>
    <s v=""/>
    <s v=""/>
    <s v=""/>
    <s v=""/>
    <s v=""/>
    <s v=""/>
    <s v=""/>
    <s v=""/>
    <s v=""/>
    <s v=""/>
    <s v=""/>
    <m/>
  </r>
  <r>
    <n v="2227"/>
    <x v="5"/>
    <x v="3"/>
    <n v="7"/>
    <x v="3"/>
    <x v="12"/>
    <s v="アゲハチョウ科"/>
    <n v="1"/>
    <m/>
    <m/>
    <m/>
    <m/>
    <n v="1"/>
    <m/>
    <s v=""/>
    <s v=""/>
    <s v=""/>
    <s v=""/>
    <s v=""/>
    <s v=""/>
    <s v=""/>
    <s v=""/>
    <s v=""/>
    <s v=""/>
    <s v=""/>
    <s v=""/>
    <m/>
  </r>
  <r>
    <n v="2228"/>
    <x v="5"/>
    <x v="3"/>
    <n v="7"/>
    <x v="3"/>
    <x v="17"/>
    <s v="シロチョウ科"/>
    <n v="4"/>
    <n v="1"/>
    <m/>
    <m/>
    <m/>
    <n v="5"/>
    <m/>
    <s v=""/>
    <s v=""/>
    <s v=""/>
    <s v=""/>
    <s v=""/>
    <s v=""/>
    <s v=""/>
    <s v=""/>
    <s v=""/>
    <s v=""/>
    <s v=""/>
    <s v=""/>
    <m/>
  </r>
  <r>
    <n v="2229"/>
    <x v="5"/>
    <x v="3"/>
    <n v="7"/>
    <x v="3"/>
    <x v="5"/>
    <s v="シロチョウ科"/>
    <n v="14"/>
    <n v="20"/>
    <m/>
    <m/>
    <m/>
    <n v="34"/>
    <m/>
    <s v=""/>
    <s v=""/>
    <s v=""/>
    <s v=""/>
    <s v=""/>
    <s v=""/>
    <s v=""/>
    <s v=""/>
    <s v=""/>
    <s v=""/>
    <s v=""/>
    <s v=""/>
    <m/>
  </r>
  <r>
    <n v="2230"/>
    <x v="5"/>
    <x v="3"/>
    <n v="7"/>
    <x v="3"/>
    <x v="4"/>
    <s v="シジミチョウ科"/>
    <n v="12"/>
    <n v="5"/>
    <m/>
    <m/>
    <m/>
    <n v="17"/>
    <m/>
    <s v=""/>
    <s v=""/>
    <s v=""/>
    <s v=""/>
    <s v=""/>
    <s v=""/>
    <s v=""/>
    <s v=""/>
    <s v=""/>
    <s v=""/>
    <s v=""/>
    <s v=""/>
    <m/>
  </r>
  <r>
    <n v="2231"/>
    <x v="5"/>
    <x v="3"/>
    <n v="7"/>
    <x v="3"/>
    <x v="16"/>
    <s v="シジミチョウ科"/>
    <n v="1"/>
    <m/>
    <m/>
    <m/>
    <m/>
    <n v="1"/>
    <m/>
    <s v=""/>
    <s v=""/>
    <s v=""/>
    <s v=""/>
    <s v=""/>
    <s v=""/>
    <s v=""/>
    <s v=""/>
    <s v=""/>
    <s v=""/>
    <s v=""/>
    <s v=""/>
    <m/>
  </r>
  <r>
    <n v="2232"/>
    <x v="5"/>
    <x v="3"/>
    <n v="7"/>
    <x v="3"/>
    <x v="47"/>
    <s v="シジミチョウ科"/>
    <n v="2"/>
    <m/>
    <m/>
    <m/>
    <m/>
    <n v="2"/>
    <m/>
    <s v=""/>
    <s v=""/>
    <s v=""/>
    <s v=""/>
    <s v=""/>
    <s v=""/>
    <s v=""/>
    <s v=""/>
    <s v=""/>
    <s v=""/>
    <s v=""/>
    <s v=""/>
    <m/>
  </r>
  <r>
    <n v="2233"/>
    <x v="5"/>
    <x v="3"/>
    <n v="7"/>
    <x v="3"/>
    <x v="14"/>
    <s v="シジミチョウ科"/>
    <m/>
    <n v="1"/>
    <m/>
    <m/>
    <m/>
    <n v="1"/>
    <m/>
    <s v=""/>
    <s v=""/>
    <s v=""/>
    <s v=""/>
    <s v=""/>
    <s v=""/>
    <s v=""/>
    <s v=""/>
    <s v=""/>
    <s v=""/>
    <s v=""/>
    <s v=""/>
    <m/>
  </r>
  <r>
    <n v="2234"/>
    <x v="5"/>
    <x v="3"/>
    <n v="7"/>
    <x v="3"/>
    <x v="18"/>
    <s v="シジミチョウ科"/>
    <n v="11"/>
    <n v="19"/>
    <m/>
    <m/>
    <m/>
    <n v="30"/>
    <m/>
    <s v=""/>
    <s v=""/>
    <s v=""/>
    <s v=""/>
    <s v=""/>
    <s v=""/>
    <s v=""/>
    <s v=""/>
    <s v=""/>
    <s v=""/>
    <s v=""/>
    <s v=""/>
    <m/>
  </r>
  <r>
    <n v="2235"/>
    <x v="5"/>
    <x v="3"/>
    <n v="7"/>
    <x v="3"/>
    <x v="24"/>
    <s v="シジミチョウ科"/>
    <n v="6"/>
    <m/>
    <m/>
    <m/>
    <m/>
    <n v="6"/>
    <m/>
    <s v=""/>
    <s v=""/>
    <s v=""/>
    <s v=""/>
    <s v=""/>
    <s v=""/>
    <s v=""/>
    <s v=""/>
    <s v=""/>
    <s v=""/>
    <s v=""/>
    <s v=""/>
    <m/>
  </r>
  <r>
    <n v="2236"/>
    <x v="5"/>
    <x v="3"/>
    <n v="7"/>
    <x v="3"/>
    <x v="31"/>
    <s v="シジミチョウ科"/>
    <n v="1"/>
    <m/>
    <m/>
    <m/>
    <m/>
    <n v="1"/>
    <m/>
    <s v=""/>
    <s v=""/>
    <s v=""/>
    <s v=""/>
    <s v=""/>
    <s v=""/>
    <s v=""/>
    <s v=""/>
    <s v=""/>
    <s v=""/>
    <s v=""/>
    <s v=""/>
    <m/>
  </r>
  <r>
    <n v="2237"/>
    <x v="5"/>
    <x v="3"/>
    <n v="7"/>
    <x v="3"/>
    <x v="43"/>
    <s v="タテハチョウ科"/>
    <n v="1"/>
    <m/>
    <m/>
    <m/>
    <m/>
    <n v="1"/>
    <m/>
    <s v=""/>
    <s v=""/>
    <s v=""/>
    <s v=""/>
    <s v=""/>
    <s v=""/>
    <s v=""/>
    <s v=""/>
    <s v=""/>
    <s v=""/>
    <s v=""/>
    <s v=""/>
    <s v="約11年ぶりの確認（夕方に活動するチョウなので、午前中の調査では見つかりにくい）"/>
  </r>
  <r>
    <n v="2238"/>
    <x v="5"/>
    <x v="4"/>
    <n v="1"/>
    <x v="0"/>
    <x v="17"/>
    <s v="シロチョウ科"/>
    <n v="2"/>
    <m/>
    <n v="1"/>
    <m/>
    <n v="27"/>
    <n v="30"/>
    <m/>
    <s v=""/>
    <s v=""/>
    <s v=""/>
    <s v=""/>
    <s v=""/>
    <s v=""/>
    <s v=""/>
    <s v=""/>
    <s v=""/>
    <s v=""/>
    <s v=""/>
    <s v=""/>
    <m/>
  </r>
  <r>
    <n v="2239"/>
    <x v="5"/>
    <x v="4"/>
    <n v="1"/>
    <x v="0"/>
    <x v="5"/>
    <s v="シロチョウ科"/>
    <n v="3"/>
    <m/>
    <n v="3"/>
    <n v="3"/>
    <n v="19"/>
    <n v="28"/>
    <m/>
    <s v=""/>
    <s v=""/>
    <s v=""/>
    <s v=""/>
    <s v=""/>
    <s v=""/>
    <s v=""/>
    <s v=""/>
    <s v=""/>
    <s v=""/>
    <s v=""/>
    <s v=""/>
    <m/>
  </r>
  <r>
    <n v="2240"/>
    <x v="5"/>
    <x v="4"/>
    <n v="1"/>
    <x v="0"/>
    <x v="36"/>
    <s v="シロチョウ科"/>
    <n v="1"/>
    <m/>
    <m/>
    <m/>
    <m/>
    <n v="1"/>
    <m/>
    <s v=""/>
    <s v=""/>
    <s v=""/>
    <s v=""/>
    <s v=""/>
    <s v=""/>
    <s v=""/>
    <s v=""/>
    <s v=""/>
    <s v=""/>
    <s v=""/>
    <s v=""/>
    <m/>
  </r>
  <r>
    <n v="2241"/>
    <x v="5"/>
    <x v="4"/>
    <n v="1"/>
    <x v="0"/>
    <x v="4"/>
    <s v="シジミチョウ科"/>
    <n v="4"/>
    <m/>
    <n v="9"/>
    <m/>
    <n v="5"/>
    <n v="18"/>
    <m/>
    <s v=""/>
    <s v=""/>
    <s v=""/>
    <s v=""/>
    <s v=""/>
    <s v=""/>
    <s v=""/>
    <s v=""/>
    <s v=""/>
    <s v=""/>
    <s v=""/>
    <s v=""/>
    <m/>
  </r>
  <r>
    <n v="2242"/>
    <x v="5"/>
    <x v="4"/>
    <n v="1"/>
    <x v="0"/>
    <x v="16"/>
    <s v="シジミチョウ科"/>
    <n v="1"/>
    <m/>
    <n v="4"/>
    <n v="3"/>
    <n v="4"/>
    <n v="12"/>
    <m/>
    <s v=""/>
    <s v=""/>
    <s v=""/>
    <s v=""/>
    <s v=""/>
    <s v=""/>
    <s v=""/>
    <s v=""/>
    <s v=""/>
    <s v=""/>
    <s v=""/>
    <s v=""/>
    <m/>
  </r>
  <r>
    <n v="2243"/>
    <x v="5"/>
    <x v="4"/>
    <n v="1"/>
    <x v="0"/>
    <x v="47"/>
    <s v="シジミチョウ科"/>
    <n v="1"/>
    <m/>
    <m/>
    <m/>
    <n v="2"/>
    <n v="3"/>
    <m/>
    <s v=""/>
    <s v=""/>
    <s v=""/>
    <s v=""/>
    <s v=""/>
    <s v=""/>
    <s v=""/>
    <s v=""/>
    <s v=""/>
    <s v=""/>
    <s v=""/>
    <s v=""/>
    <m/>
  </r>
  <r>
    <n v="2244"/>
    <x v="5"/>
    <x v="4"/>
    <n v="1"/>
    <x v="0"/>
    <x v="14"/>
    <s v="シジミチョウ科"/>
    <m/>
    <m/>
    <m/>
    <m/>
    <n v="2"/>
    <n v="2"/>
    <m/>
    <s v=""/>
    <s v=""/>
    <s v=""/>
    <s v=""/>
    <s v=""/>
    <s v=""/>
    <s v=""/>
    <s v=""/>
    <s v=""/>
    <s v=""/>
    <s v=""/>
    <s v=""/>
    <m/>
  </r>
  <r>
    <n v="2245"/>
    <x v="5"/>
    <x v="4"/>
    <n v="1"/>
    <x v="0"/>
    <x v="18"/>
    <s v="シジミチョウ科"/>
    <n v="7"/>
    <m/>
    <n v="7"/>
    <m/>
    <n v="35"/>
    <n v="49"/>
    <m/>
    <s v=""/>
    <s v=""/>
    <s v=""/>
    <s v=""/>
    <s v=""/>
    <s v=""/>
    <s v=""/>
    <s v=""/>
    <s v=""/>
    <s v=""/>
    <s v=""/>
    <s v=""/>
    <m/>
  </r>
  <r>
    <n v="2246"/>
    <x v="5"/>
    <x v="4"/>
    <n v="1"/>
    <x v="0"/>
    <x v="31"/>
    <s v="シジミチョウ科"/>
    <n v="1"/>
    <m/>
    <m/>
    <m/>
    <n v="15"/>
    <n v="16"/>
    <m/>
    <s v=""/>
    <s v=""/>
    <s v=""/>
    <s v=""/>
    <s v=""/>
    <s v=""/>
    <s v=""/>
    <s v=""/>
    <s v=""/>
    <s v=""/>
    <s v=""/>
    <s v=""/>
    <m/>
  </r>
  <r>
    <n v="2247"/>
    <x v="5"/>
    <x v="4"/>
    <n v="1"/>
    <x v="0"/>
    <x v="26"/>
    <s v="タテハチョウ科"/>
    <m/>
    <m/>
    <m/>
    <m/>
    <n v="1"/>
    <n v="1"/>
    <m/>
    <s v=""/>
    <s v=""/>
    <s v=""/>
    <s v=""/>
    <s v=""/>
    <s v=""/>
    <s v=""/>
    <s v=""/>
    <s v=""/>
    <s v=""/>
    <s v=""/>
    <s v=""/>
    <m/>
  </r>
  <r>
    <n v="2248"/>
    <x v="5"/>
    <x v="4"/>
    <n v="1"/>
    <x v="0"/>
    <x v="21"/>
    <s v="タテハチョウ科"/>
    <n v="11"/>
    <m/>
    <m/>
    <n v="1"/>
    <n v="11"/>
    <n v="23"/>
    <m/>
    <s v=""/>
    <s v=""/>
    <s v=""/>
    <s v=""/>
    <s v=""/>
    <s v=""/>
    <s v=""/>
    <s v=""/>
    <s v=""/>
    <s v=""/>
    <s v=""/>
    <s v=""/>
    <m/>
  </r>
  <r>
    <n v="2249"/>
    <x v="5"/>
    <x v="4"/>
    <n v="1"/>
    <x v="0"/>
    <x v="19"/>
    <s v="タテハチョウ科"/>
    <n v="3"/>
    <m/>
    <n v="1"/>
    <m/>
    <n v="2"/>
    <n v="6"/>
    <m/>
    <s v=""/>
    <s v=""/>
    <s v=""/>
    <s v=""/>
    <s v=""/>
    <s v=""/>
    <s v=""/>
    <s v=""/>
    <s v=""/>
    <s v=""/>
    <s v=""/>
    <s v=""/>
    <m/>
  </r>
  <r>
    <n v="2250"/>
    <x v="5"/>
    <x v="4"/>
    <n v="1"/>
    <x v="0"/>
    <x v="25"/>
    <s v="タテハチョウ科"/>
    <m/>
    <m/>
    <m/>
    <m/>
    <n v="4"/>
    <n v="4"/>
    <m/>
    <s v=""/>
    <s v=""/>
    <s v=""/>
    <s v=""/>
    <s v=""/>
    <s v=""/>
    <s v=""/>
    <s v=""/>
    <s v=""/>
    <s v=""/>
    <s v=""/>
    <s v=""/>
    <m/>
  </r>
  <r>
    <n v="2251"/>
    <x v="5"/>
    <x v="4"/>
    <n v="1"/>
    <x v="0"/>
    <x v="8"/>
    <s v="タテハチョウ科"/>
    <m/>
    <m/>
    <m/>
    <m/>
    <n v="2"/>
    <n v="2"/>
    <m/>
    <s v=""/>
    <s v=""/>
    <s v=""/>
    <s v=""/>
    <s v=""/>
    <s v=""/>
    <s v=""/>
    <s v=""/>
    <s v=""/>
    <s v=""/>
    <s v=""/>
    <s v=""/>
    <m/>
  </r>
  <r>
    <n v="2252"/>
    <x v="5"/>
    <x v="4"/>
    <n v="1"/>
    <x v="0"/>
    <x v="52"/>
    <s v="タテハチョウ科"/>
    <m/>
    <m/>
    <m/>
    <n v="1"/>
    <m/>
    <n v="1"/>
    <m/>
    <s v=""/>
    <s v=""/>
    <s v=""/>
    <s v=""/>
    <s v=""/>
    <s v=""/>
    <s v=""/>
    <s v=""/>
    <s v=""/>
    <s v=""/>
    <s v=""/>
    <s v=""/>
    <m/>
  </r>
  <r>
    <n v="2253"/>
    <x v="5"/>
    <x v="4"/>
    <n v="1"/>
    <x v="0"/>
    <x v="34"/>
    <s v="セセリチョウ科"/>
    <n v="1"/>
    <m/>
    <m/>
    <m/>
    <n v="5"/>
    <n v="6"/>
    <m/>
    <s v=""/>
    <s v=""/>
    <s v=""/>
    <s v=""/>
    <s v=""/>
    <s v=""/>
    <s v=""/>
    <s v=""/>
    <s v=""/>
    <s v=""/>
    <s v=""/>
    <s v=""/>
    <m/>
  </r>
  <r>
    <n v="2254"/>
    <x v="5"/>
    <x v="4"/>
    <n v="6"/>
    <x v="2"/>
    <x v="17"/>
    <s v="シロチョウ科"/>
    <n v="18"/>
    <n v="2"/>
    <n v="16"/>
    <m/>
    <m/>
    <n v="36"/>
    <m/>
    <s v=""/>
    <s v=""/>
    <s v=""/>
    <s v=""/>
    <s v=""/>
    <s v=""/>
    <s v=""/>
    <s v=""/>
    <s v=""/>
    <s v=""/>
    <s v=""/>
    <s v=""/>
    <m/>
  </r>
  <r>
    <n v="2255"/>
    <x v="5"/>
    <x v="4"/>
    <n v="6"/>
    <x v="2"/>
    <x v="5"/>
    <s v="シロチョウ科"/>
    <m/>
    <m/>
    <n v="3"/>
    <m/>
    <m/>
    <n v="3"/>
    <m/>
    <s v=""/>
    <s v=""/>
    <s v=""/>
    <s v=""/>
    <s v=""/>
    <s v=""/>
    <s v=""/>
    <s v=""/>
    <s v=""/>
    <s v=""/>
    <s v=""/>
    <s v=""/>
    <m/>
  </r>
  <r>
    <n v="2256"/>
    <x v="5"/>
    <x v="4"/>
    <n v="6"/>
    <x v="2"/>
    <x v="36"/>
    <s v="シロチョウ科"/>
    <n v="1"/>
    <m/>
    <n v="7"/>
    <m/>
    <m/>
    <n v="8"/>
    <m/>
    <s v=""/>
    <s v=""/>
    <s v=""/>
    <s v=""/>
    <s v=""/>
    <s v=""/>
    <s v=""/>
    <s v=""/>
    <s v=""/>
    <s v=""/>
    <s v=""/>
    <s v=""/>
    <m/>
  </r>
  <r>
    <n v="2257"/>
    <x v="5"/>
    <x v="4"/>
    <n v="6"/>
    <x v="2"/>
    <x v="4"/>
    <s v="シジミチョウ科"/>
    <m/>
    <m/>
    <n v="2"/>
    <m/>
    <m/>
    <n v="2"/>
    <m/>
    <s v=""/>
    <s v=""/>
    <s v=""/>
    <s v=""/>
    <s v=""/>
    <s v=""/>
    <s v=""/>
    <s v=""/>
    <s v=""/>
    <s v=""/>
    <s v=""/>
    <s v=""/>
    <m/>
  </r>
  <r>
    <n v="2258"/>
    <x v="5"/>
    <x v="4"/>
    <n v="6"/>
    <x v="2"/>
    <x v="16"/>
    <s v="シジミチョウ科"/>
    <m/>
    <m/>
    <n v="4"/>
    <m/>
    <m/>
    <n v="4"/>
    <m/>
    <s v=""/>
    <s v=""/>
    <s v=""/>
    <s v=""/>
    <s v=""/>
    <s v=""/>
    <s v=""/>
    <s v=""/>
    <s v=""/>
    <s v=""/>
    <s v=""/>
    <s v=""/>
    <m/>
  </r>
  <r>
    <n v="2259"/>
    <x v="5"/>
    <x v="4"/>
    <n v="6"/>
    <x v="2"/>
    <x v="14"/>
    <s v="シジミチョウ科"/>
    <n v="1"/>
    <n v="3"/>
    <n v="16"/>
    <m/>
    <m/>
    <n v="20"/>
    <m/>
    <s v=""/>
    <s v=""/>
    <s v=""/>
    <s v=""/>
    <s v=""/>
    <s v=""/>
    <s v=""/>
    <s v=""/>
    <s v=""/>
    <s v=""/>
    <s v=""/>
    <s v=""/>
    <m/>
  </r>
  <r>
    <n v="2260"/>
    <x v="5"/>
    <x v="4"/>
    <n v="6"/>
    <x v="2"/>
    <x v="18"/>
    <s v="シジミチョウ科"/>
    <n v="6"/>
    <n v="15"/>
    <n v="33"/>
    <m/>
    <m/>
    <n v="54"/>
    <m/>
    <s v=""/>
    <s v=""/>
    <s v=""/>
    <s v=""/>
    <s v=""/>
    <s v=""/>
    <s v=""/>
    <s v=""/>
    <s v=""/>
    <s v=""/>
    <s v=""/>
    <s v=""/>
    <m/>
  </r>
  <r>
    <n v="2261"/>
    <x v="5"/>
    <x v="4"/>
    <n v="6"/>
    <x v="2"/>
    <x v="31"/>
    <s v="シジミチョウ科"/>
    <n v="8"/>
    <m/>
    <n v="3"/>
    <m/>
    <m/>
    <n v="11"/>
    <m/>
    <s v=""/>
    <s v=""/>
    <s v=""/>
    <s v=""/>
    <s v=""/>
    <s v=""/>
    <s v=""/>
    <s v=""/>
    <s v=""/>
    <s v=""/>
    <s v=""/>
    <s v=""/>
    <m/>
  </r>
  <r>
    <n v="2262"/>
    <x v="5"/>
    <x v="4"/>
    <n v="6"/>
    <x v="2"/>
    <x v="26"/>
    <s v="タテハチョウ科"/>
    <n v="1"/>
    <m/>
    <m/>
    <m/>
    <m/>
    <n v="1"/>
    <m/>
    <s v=""/>
    <s v=""/>
    <s v=""/>
    <s v=""/>
    <s v=""/>
    <s v=""/>
    <s v=""/>
    <s v=""/>
    <s v=""/>
    <s v=""/>
    <s v=""/>
    <s v=""/>
    <m/>
  </r>
  <r>
    <n v="2263"/>
    <x v="5"/>
    <x v="4"/>
    <n v="6"/>
    <x v="2"/>
    <x v="21"/>
    <s v="タテハチョウ科"/>
    <m/>
    <m/>
    <n v="3"/>
    <m/>
    <m/>
    <n v="3"/>
    <m/>
    <s v=""/>
    <s v=""/>
    <s v=""/>
    <s v=""/>
    <s v=""/>
    <s v=""/>
    <s v=""/>
    <s v=""/>
    <s v=""/>
    <s v=""/>
    <s v=""/>
    <s v=""/>
    <m/>
  </r>
  <r>
    <n v="2264"/>
    <x v="5"/>
    <x v="4"/>
    <n v="6"/>
    <x v="2"/>
    <x v="19"/>
    <s v="タテハチョウ科"/>
    <m/>
    <m/>
    <n v="1"/>
    <m/>
    <m/>
    <n v="1"/>
    <m/>
    <s v=""/>
    <s v=""/>
    <s v=""/>
    <s v=""/>
    <s v=""/>
    <s v=""/>
    <s v=""/>
    <s v=""/>
    <s v=""/>
    <s v=""/>
    <s v=""/>
    <s v=""/>
    <m/>
  </r>
  <r>
    <n v="2265"/>
    <x v="5"/>
    <x v="4"/>
    <n v="6"/>
    <x v="2"/>
    <x v="25"/>
    <s v="タテハチョウ科"/>
    <m/>
    <m/>
    <n v="1"/>
    <m/>
    <m/>
    <n v="1"/>
    <m/>
    <s v=""/>
    <s v=""/>
    <s v=""/>
    <s v=""/>
    <s v=""/>
    <s v=""/>
    <s v=""/>
    <s v=""/>
    <s v=""/>
    <s v=""/>
    <s v=""/>
    <s v=""/>
    <m/>
  </r>
  <r>
    <n v="2266"/>
    <x v="5"/>
    <x v="4"/>
    <n v="6"/>
    <x v="2"/>
    <x v="34"/>
    <s v="セセリチョウ科"/>
    <n v="5"/>
    <n v="1"/>
    <n v="2"/>
    <m/>
    <m/>
    <n v="8"/>
    <m/>
    <s v=""/>
    <s v=""/>
    <s v=""/>
    <s v=""/>
    <s v=""/>
    <s v=""/>
    <s v=""/>
    <s v=""/>
    <s v=""/>
    <s v=""/>
    <s v=""/>
    <s v=""/>
    <m/>
  </r>
  <r>
    <n v="2267"/>
    <x v="5"/>
    <x v="4"/>
    <n v="6"/>
    <x v="2"/>
    <x v="2"/>
    <s v="セセリチョウ科"/>
    <m/>
    <m/>
    <n v="1"/>
    <m/>
    <m/>
    <n v="1"/>
    <m/>
    <s v=""/>
    <s v=""/>
    <s v=""/>
    <s v=""/>
    <s v=""/>
    <s v=""/>
    <s v=""/>
    <s v=""/>
    <s v=""/>
    <s v=""/>
    <s v=""/>
    <s v=""/>
    <m/>
  </r>
  <r>
    <n v="2268"/>
    <x v="5"/>
    <x v="4"/>
    <n v="7"/>
    <x v="3"/>
    <x v="17"/>
    <s v="シロチョウ科"/>
    <n v="1"/>
    <n v="3"/>
    <m/>
    <m/>
    <m/>
    <n v="4"/>
    <m/>
    <s v=""/>
    <s v=""/>
    <s v=""/>
    <s v=""/>
    <s v=""/>
    <s v=""/>
    <s v=""/>
    <s v=""/>
    <s v=""/>
    <s v=""/>
    <s v=""/>
    <s v=""/>
    <m/>
  </r>
  <r>
    <n v="2269"/>
    <x v="5"/>
    <x v="4"/>
    <n v="7"/>
    <x v="3"/>
    <x v="5"/>
    <s v="シロチョウ科"/>
    <n v="8"/>
    <n v="6"/>
    <m/>
    <m/>
    <m/>
    <n v="14"/>
    <m/>
    <s v=""/>
    <s v=""/>
    <s v=""/>
    <s v=""/>
    <s v=""/>
    <s v=""/>
    <s v=""/>
    <s v=""/>
    <s v=""/>
    <s v=""/>
    <s v=""/>
    <s v=""/>
    <m/>
  </r>
  <r>
    <n v="2270"/>
    <x v="5"/>
    <x v="4"/>
    <n v="7"/>
    <x v="3"/>
    <x v="4"/>
    <s v="シジミチョウ科"/>
    <n v="11"/>
    <n v="2"/>
    <m/>
    <m/>
    <m/>
    <n v="13"/>
    <m/>
    <s v=""/>
    <s v=""/>
    <s v=""/>
    <s v=""/>
    <s v=""/>
    <s v=""/>
    <s v=""/>
    <s v=""/>
    <s v=""/>
    <s v=""/>
    <s v=""/>
    <s v=""/>
    <m/>
  </r>
  <r>
    <n v="2271"/>
    <x v="5"/>
    <x v="4"/>
    <n v="7"/>
    <x v="3"/>
    <x v="16"/>
    <s v="シジミチョウ科"/>
    <n v="3"/>
    <m/>
    <m/>
    <m/>
    <m/>
    <n v="3"/>
    <m/>
    <s v=""/>
    <s v=""/>
    <s v=""/>
    <s v=""/>
    <s v=""/>
    <s v=""/>
    <s v=""/>
    <s v=""/>
    <s v=""/>
    <s v=""/>
    <s v=""/>
    <s v=""/>
    <m/>
  </r>
  <r>
    <n v="2272"/>
    <x v="5"/>
    <x v="4"/>
    <n v="7"/>
    <x v="3"/>
    <x v="47"/>
    <s v="シジミチョウ科"/>
    <n v="1"/>
    <m/>
    <m/>
    <m/>
    <m/>
    <n v="1"/>
    <m/>
    <s v=""/>
    <s v=""/>
    <s v=""/>
    <s v=""/>
    <s v=""/>
    <s v=""/>
    <s v=""/>
    <s v=""/>
    <s v=""/>
    <s v=""/>
    <s v=""/>
    <s v=""/>
    <m/>
  </r>
  <r>
    <n v="2273"/>
    <x v="5"/>
    <x v="4"/>
    <n v="7"/>
    <x v="3"/>
    <x v="14"/>
    <s v="シジミチョウ科"/>
    <n v="3"/>
    <m/>
    <m/>
    <m/>
    <m/>
    <n v="3"/>
    <m/>
    <s v=""/>
    <s v=""/>
    <s v=""/>
    <s v=""/>
    <s v=""/>
    <s v=""/>
    <s v=""/>
    <s v=""/>
    <s v=""/>
    <s v=""/>
    <s v=""/>
    <s v=""/>
    <m/>
  </r>
  <r>
    <n v="2274"/>
    <x v="5"/>
    <x v="4"/>
    <n v="7"/>
    <x v="3"/>
    <x v="18"/>
    <s v="シジミチョウ科"/>
    <n v="10"/>
    <n v="11"/>
    <m/>
    <m/>
    <m/>
    <n v="21"/>
    <m/>
    <s v=""/>
    <s v=""/>
    <s v=""/>
    <s v=""/>
    <s v=""/>
    <s v=""/>
    <s v=""/>
    <s v=""/>
    <s v=""/>
    <s v=""/>
    <s v=""/>
    <s v=""/>
    <m/>
  </r>
  <r>
    <n v="2275"/>
    <x v="5"/>
    <x v="4"/>
    <n v="7"/>
    <x v="3"/>
    <x v="21"/>
    <s v="タテハチョウ科"/>
    <n v="2"/>
    <n v="1"/>
    <m/>
    <m/>
    <m/>
    <n v="3"/>
    <m/>
    <s v=""/>
    <s v=""/>
    <s v=""/>
    <s v=""/>
    <s v=""/>
    <s v=""/>
    <s v=""/>
    <s v=""/>
    <s v=""/>
    <s v=""/>
    <s v=""/>
    <s v=""/>
    <m/>
  </r>
  <r>
    <n v="2276"/>
    <x v="5"/>
    <x v="4"/>
    <n v="7"/>
    <x v="3"/>
    <x v="25"/>
    <s v="タテハチョウ科"/>
    <n v="1"/>
    <m/>
    <m/>
    <m/>
    <m/>
    <n v="1"/>
    <m/>
    <s v=""/>
    <s v=""/>
    <s v=""/>
    <s v=""/>
    <s v=""/>
    <s v=""/>
    <s v=""/>
    <s v=""/>
    <s v=""/>
    <s v=""/>
    <s v=""/>
    <s v=""/>
    <m/>
  </r>
  <r>
    <n v="2277"/>
    <x v="5"/>
    <x v="4"/>
    <n v="7"/>
    <x v="3"/>
    <x v="30"/>
    <s v="タテハチョウ科"/>
    <n v="1"/>
    <m/>
    <m/>
    <m/>
    <m/>
    <n v="1"/>
    <m/>
    <s v=""/>
    <s v=""/>
    <s v=""/>
    <s v=""/>
    <s v=""/>
    <s v=""/>
    <s v=""/>
    <s v=""/>
    <s v=""/>
    <s v=""/>
    <s v=""/>
    <s v=""/>
    <m/>
  </r>
  <r>
    <n v="2278"/>
    <x v="5"/>
    <x v="4"/>
    <n v="7"/>
    <x v="3"/>
    <x v="34"/>
    <s v="セセリチョウ科"/>
    <m/>
    <n v="1"/>
    <m/>
    <m/>
    <m/>
    <n v="1"/>
    <m/>
    <s v=""/>
    <s v=""/>
    <s v=""/>
    <s v=""/>
    <s v=""/>
    <s v=""/>
    <s v=""/>
    <s v=""/>
    <s v=""/>
    <s v=""/>
    <s v=""/>
    <s v=""/>
    <m/>
  </r>
  <r>
    <n v="2279"/>
    <x v="6"/>
    <x v="5"/>
    <n v="1"/>
    <x v="0"/>
    <x v="12"/>
    <s v="アゲハチョウ科"/>
    <m/>
    <n v="1"/>
    <m/>
    <m/>
    <m/>
    <n v="1"/>
    <m/>
    <s v=""/>
    <s v=""/>
    <s v=""/>
    <s v=""/>
    <s v=""/>
    <s v=""/>
    <s v=""/>
    <s v=""/>
    <s v=""/>
    <s v=""/>
    <s v=""/>
    <s v=""/>
    <m/>
  </r>
  <r>
    <n v="2280"/>
    <x v="6"/>
    <x v="5"/>
    <n v="1"/>
    <x v="0"/>
    <x v="35"/>
    <s v="シロチョウ科"/>
    <m/>
    <m/>
    <n v="1"/>
    <n v="2"/>
    <m/>
    <n v="3"/>
    <m/>
    <s v=""/>
    <s v=""/>
    <s v=""/>
    <s v=""/>
    <s v=""/>
    <s v=""/>
    <s v=""/>
    <s v=""/>
    <s v=""/>
    <s v=""/>
    <s v=""/>
    <s v=""/>
    <m/>
  </r>
  <r>
    <n v="2281"/>
    <x v="6"/>
    <x v="5"/>
    <n v="1"/>
    <x v="0"/>
    <x v="17"/>
    <s v="シロチョウ科"/>
    <n v="5"/>
    <m/>
    <m/>
    <n v="2"/>
    <n v="6"/>
    <n v="13"/>
    <m/>
    <s v=""/>
    <s v=""/>
    <s v=""/>
    <s v=""/>
    <s v=""/>
    <s v=""/>
    <s v=""/>
    <s v=""/>
    <s v=""/>
    <s v=""/>
    <s v=""/>
    <s v=""/>
    <m/>
  </r>
  <r>
    <n v="2282"/>
    <x v="6"/>
    <x v="5"/>
    <n v="1"/>
    <x v="0"/>
    <x v="5"/>
    <s v="シロチョウ科"/>
    <n v="3"/>
    <n v="3"/>
    <m/>
    <n v="5"/>
    <n v="1"/>
    <n v="12"/>
    <m/>
    <s v=""/>
    <s v=""/>
    <s v=""/>
    <s v=""/>
    <s v=""/>
    <s v=""/>
    <s v=""/>
    <s v=""/>
    <s v=""/>
    <s v=""/>
    <s v=""/>
    <s v=""/>
    <m/>
  </r>
  <r>
    <n v="2283"/>
    <x v="6"/>
    <x v="5"/>
    <n v="1"/>
    <x v="0"/>
    <x v="36"/>
    <s v="シロチョウ科"/>
    <n v="3"/>
    <m/>
    <m/>
    <m/>
    <m/>
    <n v="3"/>
    <m/>
    <s v=""/>
    <s v=""/>
    <s v=""/>
    <s v=""/>
    <s v=""/>
    <s v=""/>
    <s v=""/>
    <s v=""/>
    <s v=""/>
    <s v=""/>
    <s v=""/>
    <s v=""/>
    <m/>
  </r>
  <r>
    <n v="2284"/>
    <x v="6"/>
    <x v="5"/>
    <n v="1"/>
    <x v="0"/>
    <x v="14"/>
    <s v="シジミチョウ科"/>
    <n v="1"/>
    <m/>
    <m/>
    <n v="1"/>
    <n v="1"/>
    <n v="3"/>
    <m/>
    <s v=""/>
    <s v=""/>
    <s v=""/>
    <s v=""/>
    <s v=""/>
    <s v=""/>
    <s v=""/>
    <s v=""/>
    <s v=""/>
    <s v=""/>
    <s v=""/>
    <s v=""/>
    <m/>
  </r>
  <r>
    <n v="2285"/>
    <x v="6"/>
    <x v="5"/>
    <n v="1"/>
    <x v="0"/>
    <x v="18"/>
    <s v="シジミチョウ科"/>
    <n v="13"/>
    <n v="2"/>
    <n v="2"/>
    <n v="5"/>
    <m/>
    <n v="22"/>
    <m/>
    <s v=""/>
    <s v=""/>
    <s v=""/>
    <s v=""/>
    <s v=""/>
    <s v=""/>
    <s v=""/>
    <s v=""/>
    <s v=""/>
    <s v=""/>
    <s v=""/>
    <s v=""/>
    <m/>
  </r>
  <r>
    <n v="2286"/>
    <x v="6"/>
    <x v="5"/>
    <n v="1"/>
    <x v="0"/>
    <x v="24"/>
    <s v="シジミチョウ科"/>
    <m/>
    <m/>
    <m/>
    <n v="1"/>
    <m/>
    <n v="1"/>
    <m/>
    <s v=""/>
    <s v=""/>
    <s v=""/>
    <s v=""/>
    <s v=""/>
    <s v=""/>
    <s v=""/>
    <s v=""/>
    <s v=""/>
    <s v=""/>
    <s v=""/>
    <s v=""/>
    <m/>
  </r>
  <r>
    <n v="2287"/>
    <x v="6"/>
    <x v="5"/>
    <n v="1"/>
    <x v="0"/>
    <x v="28"/>
    <s v="シジミチョウ科"/>
    <n v="4"/>
    <m/>
    <m/>
    <n v="4"/>
    <m/>
    <n v="8"/>
    <m/>
    <s v=""/>
    <s v=""/>
    <s v=""/>
    <s v=""/>
    <s v=""/>
    <s v=""/>
    <s v=""/>
    <s v=""/>
    <s v=""/>
    <s v=""/>
    <s v=""/>
    <s v=""/>
    <m/>
  </r>
  <r>
    <n v="2288"/>
    <x v="6"/>
    <x v="5"/>
    <n v="1"/>
    <x v="0"/>
    <x v="43"/>
    <s v="タテハチョウ科"/>
    <m/>
    <m/>
    <m/>
    <m/>
    <n v="1"/>
    <n v="1"/>
    <m/>
    <s v=""/>
    <s v=""/>
    <s v=""/>
    <s v=""/>
    <s v=""/>
    <s v=""/>
    <s v=""/>
    <s v=""/>
    <s v=""/>
    <s v=""/>
    <s v=""/>
    <s v=""/>
    <m/>
  </r>
  <r>
    <n v="2289"/>
    <x v="6"/>
    <x v="5"/>
    <n v="1"/>
    <x v="0"/>
    <x v="21"/>
    <s v="タテハチョウ科"/>
    <m/>
    <m/>
    <n v="1"/>
    <n v="1"/>
    <n v="1"/>
    <n v="3"/>
    <m/>
    <s v=""/>
    <s v=""/>
    <s v=""/>
    <s v=""/>
    <s v=""/>
    <s v=""/>
    <s v=""/>
    <s v=""/>
    <s v=""/>
    <s v=""/>
    <s v=""/>
    <s v=""/>
    <m/>
  </r>
  <r>
    <n v="2290"/>
    <x v="6"/>
    <x v="5"/>
    <n v="1"/>
    <x v="0"/>
    <x v="19"/>
    <s v="タテハチョウ科"/>
    <m/>
    <m/>
    <m/>
    <m/>
    <n v="1"/>
    <n v="1"/>
    <m/>
    <s v=""/>
    <s v=""/>
    <s v=""/>
    <s v=""/>
    <s v=""/>
    <s v=""/>
    <s v=""/>
    <s v=""/>
    <s v=""/>
    <s v=""/>
    <s v=""/>
    <s v=""/>
    <m/>
  </r>
  <r>
    <n v="2291"/>
    <x v="6"/>
    <x v="6"/>
    <n v="1"/>
    <x v="0"/>
    <x v="10"/>
    <s v="アゲハチョウ科"/>
    <m/>
    <m/>
    <n v="1"/>
    <m/>
    <m/>
    <n v="1"/>
    <m/>
    <s v=""/>
    <s v=""/>
    <s v=""/>
    <s v=""/>
    <s v=""/>
    <s v=""/>
    <s v=""/>
    <s v=""/>
    <s v=""/>
    <s v=""/>
    <s v=""/>
    <s v=""/>
    <m/>
  </r>
  <r>
    <n v="2292"/>
    <x v="6"/>
    <x v="6"/>
    <n v="1"/>
    <x v="0"/>
    <x v="0"/>
    <s v="アゲハチョウ科"/>
    <n v="3"/>
    <m/>
    <n v="1"/>
    <m/>
    <n v="2"/>
    <n v="6"/>
    <m/>
    <s v=""/>
    <s v=""/>
    <s v=""/>
    <s v=""/>
    <s v=""/>
    <s v=""/>
    <s v=""/>
    <s v=""/>
    <s v=""/>
    <s v=""/>
    <s v=""/>
    <s v=""/>
    <m/>
  </r>
  <r>
    <n v="2293"/>
    <x v="6"/>
    <x v="6"/>
    <n v="1"/>
    <x v="0"/>
    <x v="1"/>
    <s v="アゲハチョウ科"/>
    <n v="1"/>
    <m/>
    <m/>
    <m/>
    <m/>
    <n v="1"/>
    <m/>
    <s v=""/>
    <s v=""/>
    <s v=""/>
    <s v=""/>
    <s v=""/>
    <s v=""/>
    <s v=""/>
    <s v=""/>
    <s v=""/>
    <s v=""/>
    <s v=""/>
    <s v=""/>
    <m/>
  </r>
  <r>
    <n v="2294"/>
    <x v="6"/>
    <x v="6"/>
    <n v="1"/>
    <x v="0"/>
    <x v="12"/>
    <s v="アゲハチョウ科"/>
    <n v="1"/>
    <n v="1"/>
    <n v="1"/>
    <n v="1"/>
    <n v="2"/>
    <n v="6"/>
    <m/>
    <s v=""/>
    <s v=""/>
    <s v=""/>
    <s v=""/>
    <s v=""/>
    <s v=""/>
    <s v=""/>
    <s v=""/>
    <s v=""/>
    <s v=""/>
    <s v=""/>
    <s v=""/>
    <m/>
  </r>
  <r>
    <n v="2295"/>
    <x v="6"/>
    <x v="6"/>
    <n v="1"/>
    <x v="0"/>
    <x v="6"/>
    <s v="アゲハチョウ科"/>
    <n v="1"/>
    <m/>
    <n v="2"/>
    <m/>
    <m/>
    <n v="3"/>
    <m/>
    <s v=""/>
    <s v=""/>
    <s v=""/>
    <s v=""/>
    <s v=""/>
    <s v=""/>
    <s v=""/>
    <s v=""/>
    <s v=""/>
    <s v=""/>
    <s v=""/>
    <s v=""/>
    <m/>
  </r>
  <r>
    <n v="2296"/>
    <x v="6"/>
    <x v="6"/>
    <n v="1"/>
    <x v="0"/>
    <x v="20"/>
    <s v="アゲハチョウ科"/>
    <m/>
    <m/>
    <n v="2"/>
    <m/>
    <m/>
    <n v="2"/>
    <m/>
    <s v=""/>
    <s v=""/>
    <s v=""/>
    <s v=""/>
    <s v=""/>
    <s v=""/>
    <s v=""/>
    <s v=""/>
    <s v=""/>
    <s v=""/>
    <s v=""/>
    <s v=""/>
    <m/>
  </r>
  <r>
    <n v="2297"/>
    <x v="6"/>
    <x v="6"/>
    <n v="1"/>
    <x v="0"/>
    <x v="17"/>
    <s v="シロチョウ科"/>
    <n v="3"/>
    <m/>
    <n v="2"/>
    <n v="1"/>
    <n v="6"/>
    <n v="12"/>
    <m/>
    <s v=""/>
    <s v=""/>
    <s v=""/>
    <s v=""/>
    <s v=""/>
    <s v=""/>
    <s v=""/>
    <s v=""/>
    <s v=""/>
    <s v=""/>
    <s v=""/>
    <s v=""/>
    <m/>
  </r>
  <r>
    <n v="2298"/>
    <x v="6"/>
    <x v="6"/>
    <n v="1"/>
    <x v="0"/>
    <x v="36"/>
    <s v="シロチョウ科"/>
    <m/>
    <m/>
    <m/>
    <m/>
    <n v="1"/>
    <n v="1"/>
    <m/>
    <s v=""/>
    <s v=""/>
    <s v=""/>
    <s v=""/>
    <s v=""/>
    <s v=""/>
    <s v=""/>
    <s v=""/>
    <s v=""/>
    <s v=""/>
    <s v=""/>
    <s v=""/>
    <m/>
  </r>
  <r>
    <n v="2299"/>
    <x v="6"/>
    <x v="6"/>
    <n v="1"/>
    <x v="0"/>
    <x v="4"/>
    <s v="シジミチョウ科"/>
    <m/>
    <m/>
    <n v="1"/>
    <m/>
    <m/>
    <n v="1"/>
    <m/>
    <s v=""/>
    <s v=""/>
    <s v=""/>
    <s v=""/>
    <s v=""/>
    <s v=""/>
    <s v=""/>
    <s v=""/>
    <s v=""/>
    <s v=""/>
    <s v=""/>
    <s v=""/>
    <m/>
  </r>
  <r>
    <n v="2300"/>
    <x v="6"/>
    <x v="6"/>
    <n v="1"/>
    <x v="0"/>
    <x v="18"/>
    <s v="シジミチョウ科"/>
    <m/>
    <m/>
    <m/>
    <m/>
    <n v="5"/>
    <n v="5"/>
    <m/>
    <s v=""/>
    <s v=""/>
    <s v=""/>
    <s v=""/>
    <s v=""/>
    <s v=""/>
    <s v=""/>
    <s v=""/>
    <s v=""/>
    <s v=""/>
    <s v=""/>
    <s v=""/>
    <m/>
  </r>
  <r>
    <n v="2301"/>
    <x v="6"/>
    <x v="6"/>
    <n v="1"/>
    <x v="0"/>
    <x v="25"/>
    <s v="タテハチョウ科"/>
    <m/>
    <m/>
    <m/>
    <m/>
    <n v="2"/>
    <n v="2"/>
    <m/>
    <s v=""/>
    <s v=""/>
    <s v=""/>
    <s v=""/>
    <s v=""/>
    <s v=""/>
    <s v=""/>
    <s v=""/>
    <s v=""/>
    <s v=""/>
    <s v=""/>
    <s v=""/>
    <m/>
  </r>
  <r>
    <n v="2302"/>
    <x v="6"/>
    <x v="6"/>
    <n v="1"/>
    <x v="0"/>
    <x v="8"/>
    <s v="タテハチョウ科"/>
    <n v="4"/>
    <m/>
    <n v="1"/>
    <m/>
    <n v="3"/>
    <n v="8"/>
    <m/>
    <s v=""/>
    <s v=""/>
    <s v=""/>
    <s v=""/>
    <s v=""/>
    <s v=""/>
    <s v=""/>
    <s v=""/>
    <s v=""/>
    <s v=""/>
    <s v=""/>
    <s v=""/>
    <m/>
  </r>
  <r>
    <n v="2303"/>
    <x v="6"/>
    <x v="6"/>
    <n v="1"/>
    <x v="0"/>
    <x v="3"/>
    <s v="タテハチョウ科"/>
    <n v="3"/>
    <m/>
    <n v="1"/>
    <n v="1"/>
    <m/>
    <n v="5"/>
    <m/>
    <s v=""/>
    <s v=""/>
    <s v=""/>
    <s v=""/>
    <s v=""/>
    <s v=""/>
    <s v=""/>
    <s v=""/>
    <s v=""/>
    <s v=""/>
    <s v=""/>
    <s v=""/>
    <m/>
  </r>
  <r>
    <n v="2304"/>
    <x v="6"/>
    <x v="6"/>
    <n v="1"/>
    <x v="0"/>
    <x v="38"/>
    <s v="タテハチョウ科"/>
    <n v="8"/>
    <m/>
    <n v="5"/>
    <n v="5"/>
    <n v="10"/>
    <n v="28"/>
    <m/>
    <s v="重点対策外来種"/>
    <s v="特定外来生物"/>
    <s v=""/>
    <s v=""/>
    <s v=""/>
    <s v=""/>
    <s v=""/>
    <s v=""/>
    <s v=""/>
    <s v=""/>
    <s v=""/>
    <s v=""/>
    <m/>
  </r>
  <r>
    <n v="2305"/>
    <x v="6"/>
    <x v="6"/>
    <n v="1"/>
    <x v="0"/>
    <x v="30"/>
    <s v="ジャノメチョウ科"/>
    <n v="2"/>
    <m/>
    <n v="4"/>
    <n v="5"/>
    <n v="5"/>
    <n v="16"/>
    <m/>
    <s v=""/>
    <s v=""/>
    <s v=""/>
    <s v=""/>
    <s v=""/>
    <s v=""/>
    <s v=""/>
    <s v=""/>
    <s v=""/>
    <s v=""/>
    <s v=""/>
    <s v=""/>
    <m/>
  </r>
  <r>
    <n v="2306"/>
    <x v="6"/>
    <x v="6"/>
    <n v="1"/>
    <x v="0"/>
    <x v="22"/>
    <s v="ジャノメチョウ科"/>
    <n v="1"/>
    <n v="2"/>
    <n v="2"/>
    <m/>
    <m/>
    <n v="5"/>
    <m/>
    <s v=""/>
    <s v=""/>
    <s v=""/>
    <s v=""/>
    <s v=""/>
    <s v=""/>
    <s v=""/>
    <s v=""/>
    <s v=""/>
    <s v=""/>
    <s v=""/>
    <s v=""/>
    <m/>
  </r>
  <r>
    <n v="2307"/>
    <x v="6"/>
    <x v="6"/>
    <n v="1"/>
    <x v="0"/>
    <x v="9"/>
    <s v="ジャノメチョウ科"/>
    <n v="1"/>
    <m/>
    <m/>
    <n v="2"/>
    <m/>
    <n v="3"/>
    <m/>
    <s v=""/>
    <s v=""/>
    <s v=""/>
    <s v=""/>
    <s v=""/>
    <s v=""/>
    <s v=""/>
    <s v=""/>
    <s v=""/>
    <s v=""/>
    <s v=""/>
    <s v=""/>
    <m/>
  </r>
  <r>
    <n v="2308"/>
    <x v="6"/>
    <x v="6"/>
    <n v="1"/>
    <x v="0"/>
    <x v="11"/>
    <s v="セセリチョウ科"/>
    <n v="1"/>
    <m/>
    <m/>
    <n v="1"/>
    <m/>
    <n v="2"/>
    <m/>
    <s v=""/>
    <s v=""/>
    <s v=""/>
    <s v=""/>
    <s v=""/>
    <s v=""/>
    <s v=""/>
    <s v=""/>
    <s v=""/>
    <s v=""/>
    <s v=""/>
    <s v=""/>
    <m/>
  </r>
  <r>
    <n v="2309"/>
    <x v="6"/>
    <x v="7"/>
    <n v="1"/>
    <x v="0"/>
    <x v="0"/>
    <s v="アゲハチョウ科"/>
    <n v="1"/>
    <m/>
    <m/>
    <m/>
    <m/>
    <n v="1"/>
    <m/>
    <s v=""/>
    <s v=""/>
    <s v=""/>
    <s v=""/>
    <s v=""/>
    <s v=""/>
    <s v=""/>
    <s v=""/>
    <s v=""/>
    <s v=""/>
    <s v=""/>
    <s v=""/>
    <m/>
  </r>
  <r>
    <n v="2310"/>
    <x v="6"/>
    <x v="7"/>
    <n v="1"/>
    <x v="0"/>
    <x v="1"/>
    <s v="アゲハチョウ科"/>
    <n v="3"/>
    <m/>
    <m/>
    <m/>
    <n v="2"/>
    <n v="5"/>
    <m/>
    <s v=""/>
    <s v=""/>
    <s v=""/>
    <s v=""/>
    <s v=""/>
    <s v=""/>
    <s v=""/>
    <s v=""/>
    <s v=""/>
    <s v=""/>
    <s v=""/>
    <s v=""/>
    <m/>
  </r>
  <r>
    <n v="2311"/>
    <x v="6"/>
    <x v="7"/>
    <n v="1"/>
    <x v="0"/>
    <x v="12"/>
    <s v="アゲハチョウ科"/>
    <n v="1"/>
    <n v="1"/>
    <m/>
    <n v="1"/>
    <n v="1"/>
    <n v="4"/>
    <m/>
    <s v=""/>
    <s v=""/>
    <s v=""/>
    <s v=""/>
    <s v=""/>
    <s v=""/>
    <s v=""/>
    <s v=""/>
    <s v=""/>
    <s v=""/>
    <s v=""/>
    <s v=""/>
    <m/>
  </r>
  <r>
    <n v="2312"/>
    <x v="6"/>
    <x v="7"/>
    <n v="1"/>
    <x v="0"/>
    <x v="6"/>
    <s v="アゲハチョウ科"/>
    <m/>
    <n v="1"/>
    <m/>
    <m/>
    <m/>
    <n v="1"/>
    <m/>
    <s v=""/>
    <s v=""/>
    <s v=""/>
    <s v=""/>
    <s v=""/>
    <s v=""/>
    <s v=""/>
    <s v=""/>
    <s v=""/>
    <s v=""/>
    <s v=""/>
    <s v=""/>
    <m/>
  </r>
  <r>
    <n v="2313"/>
    <x v="6"/>
    <x v="7"/>
    <n v="1"/>
    <x v="0"/>
    <x v="17"/>
    <s v="シロチョウ科"/>
    <n v="10"/>
    <n v="1"/>
    <n v="1"/>
    <m/>
    <n v="16"/>
    <n v="28"/>
    <m/>
    <s v=""/>
    <s v=""/>
    <s v=""/>
    <s v=""/>
    <s v=""/>
    <s v=""/>
    <s v=""/>
    <s v=""/>
    <s v=""/>
    <s v=""/>
    <s v=""/>
    <s v=""/>
    <m/>
  </r>
  <r>
    <n v="2314"/>
    <x v="6"/>
    <x v="7"/>
    <n v="1"/>
    <x v="0"/>
    <x v="39"/>
    <s v="シロチョウ科"/>
    <n v="1"/>
    <m/>
    <m/>
    <m/>
    <n v="1"/>
    <n v="2"/>
    <m/>
    <s v=""/>
    <s v=""/>
    <s v=""/>
    <s v=""/>
    <s v=""/>
    <s v=""/>
    <s v=""/>
    <s v=""/>
    <s v=""/>
    <s v=""/>
    <s v=""/>
    <s v=""/>
    <m/>
  </r>
  <r>
    <n v="2315"/>
    <x v="6"/>
    <x v="7"/>
    <n v="1"/>
    <x v="0"/>
    <x v="5"/>
    <s v="シロチョウ科"/>
    <m/>
    <n v="1"/>
    <n v="1"/>
    <n v="1"/>
    <n v="1"/>
    <n v="4"/>
    <m/>
    <s v=""/>
    <s v=""/>
    <s v=""/>
    <s v=""/>
    <s v=""/>
    <s v=""/>
    <s v=""/>
    <s v=""/>
    <s v=""/>
    <s v=""/>
    <s v=""/>
    <s v=""/>
    <m/>
  </r>
  <r>
    <n v="2316"/>
    <x v="6"/>
    <x v="7"/>
    <n v="1"/>
    <x v="0"/>
    <x v="4"/>
    <s v="シジミチョウ科"/>
    <m/>
    <m/>
    <n v="2"/>
    <m/>
    <n v="1"/>
    <n v="3"/>
    <m/>
    <s v=""/>
    <s v=""/>
    <s v=""/>
    <s v=""/>
    <s v=""/>
    <s v=""/>
    <s v=""/>
    <s v=""/>
    <s v=""/>
    <s v=""/>
    <s v=""/>
    <s v=""/>
    <m/>
  </r>
  <r>
    <n v="2317"/>
    <x v="6"/>
    <x v="7"/>
    <n v="1"/>
    <x v="0"/>
    <x v="16"/>
    <s v="シジミチョウ科"/>
    <n v="1"/>
    <m/>
    <m/>
    <m/>
    <m/>
    <n v="1"/>
    <m/>
    <s v=""/>
    <s v=""/>
    <s v=""/>
    <s v=""/>
    <s v=""/>
    <s v=""/>
    <s v=""/>
    <s v=""/>
    <s v=""/>
    <s v=""/>
    <s v=""/>
    <s v=""/>
    <m/>
  </r>
  <r>
    <n v="2318"/>
    <x v="6"/>
    <x v="7"/>
    <n v="1"/>
    <x v="0"/>
    <x v="51"/>
    <s v="シジミチョウ科"/>
    <n v="5"/>
    <m/>
    <n v="1"/>
    <m/>
    <m/>
    <n v="6"/>
    <m/>
    <s v=""/>
    <s v=""/>
    <s v="C"/>
    <s v="要保護生物"/>
    <s v="C"/>
    <s v="要保護生物"/>
    <s v=""/>
    <s v=""/>
    <s v=""/>
    <s v=""/>
    <s v=""/>
    <s v=""/>
    <m/>
  </r>
  <r>
    <n v="2319"/>
    <x v="6"/>
    <x v="7"/>
    <n v="1"/>
    <x v="0"/>
    <x v="50"/>
    <s v="シジミチョウ科"/>
    <n v="4"/>
    <m/>
    <m/>
    <m/>
    <m/>
    <n v="4"/>
    <m/>
    <s v=""/>
    <s v=""/>
    <s v="C"/>
    <s v="要保護生物"/>
    <s v="C"/>
    <s v="要保護生物"/>
    <s v=""/>
    <s v=""/>
    <s v=""/>
    <s v=""/>
    <s v=""/>
    <s v=""/>
    <m/>
  </r>
  <r>
    <n v="2320"/>
    <x v="6"/>
    <x v="7"/>
    <n v="1"/>
    <x v="0"/>
    <x v="40"/>
    <s v="シジミチョウ科"/>
    <n v="1"/>
    <m/>
    <m/>
    <m/>
    <m/>
    <n v="1"/>
    <m/>
    <s v=""/>
    <s v=""/>
    <s v="C"/>
    <s v="要保護生物"/>
    <s v="C"/>
    <s v="要保護生物"/>
    <s v=""/>
    <s v=""/>
    <s v=""/>
    <s v=""/>
    <s v=""/>
    <s v=""/>
    <m/>
  </r>
  <r>
    <n v="2321"/>
    <x v="6"/>
    <x v="7"/>
    <n v="1"/>
    <x v="0"/>
    <x v="28"/>
    <s v="シジミチョウ科"/>
    <n v="46"/>
    <n v="3"/>
    <n v="24"/>
    <n v="10"/>
    <n v="14"/>
    <n v="97"/>
    <m/>
    <s v=""/>
    <s v=""/>
    <s v=""/>
    <s v=""/>
    <s v=""/>
    <s v=""/>
    <s v=""/>
    <s v=""/>
    <s v=""/>
    <s v=""/>
    <s v=""/>
    <s v=""/>
    <m/>
  </r>
  <r>
    <n v="2322"/>
    <x v="6"/>
    <x v="7"/>
    <n v="1"/>
    <x v="0"/>
    <x v="48"/>
    <s v="テングチョウ科"/>
    <n v="1"/>
    <m/>
    <m/>
    <m/>
    <m/>
    <n v="1"/>
    <m/>
    <s v=""/>
    <s v=""/>
    <s v=""/>
    <s v=""/>
    <s v=""/>
    <s v=""/>
    <s v=""/>
    <s v=""/>
    <s v=""/>
    <s v=""/>
    <s v=""/>
    <s v=""/>
    <m/>
  </r>
  <r>
    <n v="2323"/>
    <x v="6"/>
    <x v="7"/>
    <n v="1"/>
    <x v="0"/>
    <x v="21"/>
    <s v="タテハチョウ科"/>
    <n v="1"/>
    <n v="1"/>
    <m/>
    <m/>
    <n v="1"/>
    <n v="3"/>
    <m/>
    <s v=""/>
    <s v=""/>
    <s v=""/>
    <s v=""/>
    <s v=""/>
    <s v=""/>
    <s v=""/>
    <s v=""/>
    <s v=""/>
    <s v=""/>
    <s v=""/>
    <s v=""/>
    <m/>
  </r>
  <r>
    <n v="2324"/>
    <x v="6"/>
    <x v="7"/>
    <n v="1"/>
    <x v="0"/>
    <x v="19"/>
    <s v="タテハチョウ科"/>
    <m/>
    <m/>
    <m/>
    <m/>
    <n v="1"/>
    <n v="1"/>
    <m/>
    <s v=""/>
    <s v=""/>
    <s v=""/>
    <s v=""/>
    <s v=""/>
    <s v=""/>
    <s v=""/>
    <s v=""/>
    <s v=""/>
    <s v=""/>
    <s v=""/>
    <s v=""/>
    <m/>
  </r>
  <r>
    <n v="2325"/>
    <x v="6"/>
    <x v="7"/>
    <n v="1"/>
    <x v="0"/>
    <x v="25"/>
    <s v="タテハチョウ科"/>
    <n v="1"/>
    <m/>
    <m/>
    <m/>
    <m/>
    <n v="1"/>
    <m/>
    <s v=""/>
    <s v=""/>
    <s v=""/>
    <s v=""/>
    <s v=""/>
    <s v=""/>
    <s v=""/>
    <s v=""/>
    <s v=""/>
    <s v=""/>
    <s v=""/>
    <s v=""/>
    <m/>
  </r>
  <r>
    <n v="2326"/>
    <x v="6"/>
    <x v="7"/>
    <n v="1"/>
    <x v="0"/>
    <x v="8"/>
    <s v="タテハチョウ科"/>
    <n v="6"/>
    <m/>
    <m/>
    <m/>
    <n v="1"/>
    <n v="7"/>
    <m/>
    <s v=""/>
    <s v=""/>
    <s v=""/>
    <s v=""/>
    <s v=""/>
    <s v=""/>
    <s v=""/>
    <s v=""/>
    <s v=""/>
    <s v=""/>
    <s v=""/>
    <s v=""/>
    <m/>
  </r>
  <r>
    <n v="2327"/>
    <x v="6"/>
    <x v="7"/>
    <n v="1"/>
    <x v="0"/>
    <x v="3"/>
    <s v="タテハチョウ科"/>
    <n v="5"/>
    <n v="1"/>
    <n v="1"/>
    <n v="2"/>
    <m/>
    <n v="9"/>
    <m/>
    <s v=""/>
    <s v=""/>
    <s v=""/>
    <s v=""/>
    <s v=""/>
    <s v=""/>
    <s v=""/>
    <s v=""/>
    <s v=""/>
    <s v=""/>
    <s v=""/>
    <s v=""/>
    <m/>
  </r>
  <r>
    <n v="2328"/>
    <x v="6"/>
    <x v="7"/>
    <n v="1"/>
    <x v="0"/>
    <x v="23"/>
    <s v="タテハチョウ科"/>
    <n v="1"/>
    <m/>
    <m/>
    <m/>
    <m/>
    <n v="1"/>
    <m/>
    <s v=""/>
    <s v=""/>
    <s v="C"/>
    <s v="要保護生物"/>
    <s v=""/>
    <s v=""/>
    <s v=""/>
    <s v=""/>
    <s v=""/>
    <s v=""/>
    <s v=""/>
    <s v=""/>
    <m/>
  </r>
  <r>
    <n v="2329"/>
    <x v="6"/>
    <x v="7"/>
    <n v="1"/>
    <x v="0"/>
    <x v="38"/>
    <s v="タテハチョウ科"/>
    <n v="1"/>
    <m/>
    <m/>
    <m/>
    <n v="1"/>
    <n v="2"/>
    <m/>
    <s v="重点対策外来種"/>
    <s v="特定外来生物"/>
    <s v=""/>
    <s v=""/>
    <s v=""/>
    <s v=""/>
    <s v=""/>
    <s v=""/>
    <s v=""/>
    <s v=""/>
    <s v=""/>
    <s v=""/>
    <m/>
  </r>
  <r>
    <n v="2330"/>
    <x v="6"/>
    <x v="7"/>
    <n v="1"/>
    <x v="0"/>
    <x v="22"/>
    <s v="ジャノメチョウ科"/>
    <m/>
    <n v="1"/>
    <n v="2"/>
    <m/>
    <m/>
    <n v="3"/>
    <m/>
    <s v=""/>
    <s v=""/>
    <s v=""/>
    <s v=""/>
    <s v=""/>
    <s v=""/>
    <s v=""/>
    <s v=""/>
    <s v=""/>
    <s v=""/>
    <s v=""/>
    <s v=""/>
    <m/>
  </r>
  <r>
    <n v="2331"/>
    <x v="6"/>
    <x v="7"/>
    <n v="1"/>
    <x v="0"/>
    <x v="13"/>
    <s v="ジャノメチョウ科"/>
    <n v="2"/>
    <n v="1"/>
    <m/>
    <m/>
    <n v="1"/>
    <n v="4"/>
    <m/>
    <s v=""/>
    <s v=""/>
    <s v=""/>
    <s v=""/>
    <s v=""/>
    <s v=""/>
    <s v=""/>
    <s v=""/>
    <s v=""/>
    <s v=""/>
    <s v=""/>
    <s v=""/>
    <m/>
  </r>
  <r>
    <n v="2332"/>
    <x v="6"/>
    <x v="7"/>
    <n v="1"/>
    <x v="0"/>
    <x v="9"/>
    <s v="ジャノメチョウ科"/>
    <n v="12"/>
    <m/>
    <n v="2"/>
    <m/>
    <n v="10"/>
    <n v="24"/>
    <m/>
    <s v=""/>
    <s v=""/>
    <s v=""/>
    <s v=""/>
    <s v=""/>
    <s v=""/>
    <s v=""/>
    <s v=""/>
    <s v=""/>
    <s v=""/>
    <s v=""/>
    <s v=""/>
    <m/>
  </r>
  <r>
    <n v="2333"/>
    <x v="6"/>
    <x v="7"/>
    <n v="1"/>
    <x v="0"/>
    <x v="11"/>
    <s v="セセリチョウ科"/>
    <n v="2"/>
    <m/>
    <n v="1"/>
    <n v="1"/>
    <m/>
    <n v="4"/>
    <m/>
    <s v=""/>
    <s v=""/>
    <s v=""/>
    <s v=""/>
    <s v=""/>
    <s v=""/>
    <s v=""/>
    <s v=""/>
    <s v=""/>
    <s v=""/>
    <s v=""/>
    <s v=""/>
    <m/>
  </r>
  <r>
    <n v="2334"/>
    <x v="6"/>
    <x v="7"/>
    <n v="1"/>
    <x v="0"/>
    <x v="33"/>
    <s v="セセリチョウ科"/>
    <n v="1"/>
    <m/>
    <m/>
    <m/>
    <m/>
    <n v="1"/>
    <m/>
    <s v=""/>
    <s v=""/>
    <s v=""/>
    <s v=""/>
    <s v=""/>
    <s v=""/>
    <s v=""/>
    <s v=""/>
    <s v=""/>
    <s v=""/>
    <s v=""/>
    <s v=""/>
    <m/>
  </r>
  <r>
    <n v="2335"/>
    <x v="6"/>
    <x v="0"/>
    <n v="1"/>
    <x v="0"/>
    <x v="0"/>
    <s v="アゲハチョウ科"/>
    <n v="4"/>
    <m/>
    <n v="2"/>
    <n v="1"/>
    <n v="5"/>
    <n v="12"/>
    <m/>
    <s v=""/>
    <s v=""/>
    <s v=""/>
    <s v=""/>
    <s v=""/>
    <s v=""/>
    <s v=""/>
    <s v=""/>
    <s v=""/>
    <s v=""/>
    <s v=""/>
    <s v=""/>
    <m/>
  </r>
  <r>
    <n v="2336"/>
    <x v="6"/>
    <x v="0"/>
    <n v="1"/>
    <x v="0"/>
    <x v="1"/>
    <s v="アゲハチョウ科"/>
    <n v="2"/>
    <m/>
    <m/>
    <m/>
    <n v="4"/>
    <n v="6"/>
    <m/>
    <s v=""/>
    <s v=""/>
    <s v=""/>
    <s v=""/>
    <s v=""/>
    <s v=""/>
    <s v=""/>
    <s v=""/>
    <s v=""/>
    <s v=""/>
    <s v=""/>
    <s v=""/>
    <m/>
  </r>
  <r>
    <n v="2337"/>
    <x v="6"/>
    <x v="0"/>
    <n v="1"/>
    <x v="0"/>
    <x v="29"/>
    <s v="アゲハチョウ科"/>
    <m/>
    <m/>
    <m/>
    <m/>
    <n v="1"/>
    <n v="1"/>
    <m/>
    <s v=""/>
    <s v=""/>
    <s v=""/>
    <s v=""/>
    <s v=""/>
    <s v=""/>
    <s v=""/>
    <s v=""/>
    <s v=""/>
    <s v=""/>
    <s v=""/>
    <s v=""/>
    <m/>
  </r>
  <r>
    <n v="2338"/>
    <x v="6"/>
    <x v="0"/>
    <n v="1"/>
    <x v="0"/>
    <x v="12"/>
    <s v="アゲハチョウ科"/>
    <m/>
    <m/>
    <n v="1"/>
    <n v="2"/>
    <n v="1"/>
    <n v="4"/>
    <m/>
    <s v=""/>
    <s v=""/>
    <s v=""/>
    <s v=""/>
    <s v=""/>
    <s v=""/>
    <s v=""/>
    <s v=""/>
    <s v=""/>
    <s v=""/>
    <s v=""/>
    <s v=""/>
    <m/>
  </r>
  <r>
    <n v="2339"/>
    <x v="6"/>
    <x v="0"/>
    <n v="1"/>
    <x v="0"/>
    <x v="6"/>
    <s v="アゲハチョウ科"/>
    <m/>
    <m/>
    <n v="3"/>
    <m/>
    <n v="3"/>
    <n v="6"/>
    <m/>
    <s v=""/>
    <s v=""/>
    <s v=""/>
    <s v=""/>
    <s v=""/>
    <s v=""/>
    <s v=""/>
    <s v=""/>
    <s v=""/>
    <s v=""/>
    <s v=""/>
    <s v=""/>
    <m/>
  </r>
  <r>
    <n v="2340"/>
    <x v="6"/>
    <x v="0"/>
    <n v="1"/>
    <x v="0"/>
    <x v="20"/>
    <s v="アゲハチョウ科"/>
    <m/>
    <m/>
    <n v="1"/>
    <m/>
    <m/>
    <n v="1"/>
    <m/>
    <s v=""/>
    <s v=""/>
    <s v=""/>
    <s v=""/>
    <s v=""/>
    <s v=""/>
    <s v=""/>
    <s v=""/>
    <s v=""/>
    <s v=""/>
    <s v=""/>
    <s v=""/>
    <m/>
  </r>
  <r>
    <n v="2341"/>
    <x v="6"/>
    <x v="0"/>
    <n v="1"/>
    <x v="0"/>
    <x v="17"/>
    <s v="シロチョウ科"/>
    <n v="1"/>
    <n v="1"/>
    <n v="2"/>
    <m/>
    <n v="2"/>
    <n v="6"/>
    <m/>
    <s v=""/>
    <s v=""/>
    <s v=""/>
    <s v=""/>
    <s v=""/>
    <s v=""/>
    <s v=""/>
    <s v=""/>
    <s v=""/>
    <s v=""/>
    <s v=""/>
    <s v=""/>
    <m/>
  </r>
  <r>
    <n v="2342"/>
    <x v="6"/>
    <x v="0"/>
    <n v="1"/>
    <x v="0"/>
    <x v="39"/>
    <s v="シロチョウ科"/>
    <m/>
    <m/>
    <n v="1"/>
    <m/>
    <m/>
    <n v="1"/>
    <m/>
    <s v=""/>
    <s v=""/>
    <s v=""/>
    <s v=""/>
    <s v=""/>
    <s v=""/>
    <s v=""/>
    <s v=""/>
    <s v=""/>
    <s v=""/>
    <s v=""/>
    <s v=""/>
    <m/>
  </r>
  <r>
    <n v="2343"/>
    <x v="6"/>
    <x v="0"/>
    <n v="1"/>
    <x v="0"/>
    <x v="5"/>
    <s v="シロチョウ科"/>
    <m/>
    <m/>
    <m/>
    <n v="2"/>
    <m/>
    <n v="2"/>
    <m/>
    <s v=""/>
    <s v=""/>
    <s v=""/>
    <s v=""/>
    <s v=""/>
    <s v=""/>
    <s v=""/>
    <s v=""/>
    <s v=""/>
    <s v=""/>
    <s v=""/>
    <s v=""/>
    <m/>
  </r>
  <r>
    <n v="2344"/>
    <x v="6"/>
    <x v="0"/>
    <n v="1"/>
    <x v="0"/>
    <x v="4"/>
    <s v="シジミチョウ科"/>
    <n v="1"/>
    <m/>
    <n v="1"/>
    <m/>
    <n v="1"/>
    <n v="3"/>
    <m/>
    <s v=""/>
    <s v=""/>
    <s v=""/>
    <s v=""/>
    <s v=""/>
    <s v=""/>
    <s v=""/>
    <s v=""/>
    <s v=""/>
    <s v=""/>
    <s v=""/>
    <s v=""/>
    <m/>
  </r>
  <r>
    <n v="2345"/>
    <x v="6"/>
    <x v="0"/>
    <n v="1"/>
    <x v="0"/>
    <x v="16"/>
    <s v="シジミチョウ科"/>
    <n v="1"/>
    <n v="2"/>
    <n v="1"/>
    <n v="4"/>
    <n v="4"/>
    <n v="12"/>
    <m/>
    <s v=""/>
    <s v=""/>
    <s v=""/>
    <s v=""/>
    <s v=""/>
    <s v=""/>
    <s v=""/>
    <s v=""/>
    <s v=""/>
    <s v=""/>
    <s v=""/>
    <s v=""/>
    <m/>
  </r>
  <r>
    <n v="2346"/>
    <x v="6"/>
    <x v="0"/>
    <n v="1"/>
    <x v="0"/>
    <x v="14"/>
    <s v="シジミチョウ科"/>
    <m/>
    <m/>
    <m/>
    <m/>
    <n v="2"/>
    <n v="2"/>
    <m/>
    <s v=""/>
    <s v=""/>
    <s v=""/>
    <s v=""/>
    <s v=""/>
    <s v=""/>
    <s v=""/>
    <s v=""/>
    <s v=""/>
    <s v=""/>
    <s v=""/>
    <s v=""/>
    <m/>
  </r>
  <r>
    <n v="2347"/>
    <x v="6"/>
    <x v="0"/>
    <n v="1"/>
    <x v="0"/>
    <x v="18"/>
    <s v="シジミチョウ科"/>
    <n v="6"/>
    <m/>
    <n v="2"/>
    <n v="9"/>
    <n v="8"/>
    <n v="25"/>
    <m/>
    <s v=""/>
    <s v=""/>
    <s v=""/>
    <s v=""/>
    <s v=""/>
    <s v=""/>
    <s v=""/>
    <s v=""/>
    <s v=""/>
    <s v=""/>
    <s v=""/>
    <s v=""/>
    <m/>
  </r>
  <r>
    <n v="2348"/>
    <x v="6"/>
    <x v="0"/>
    <n v="1"/>
    <x v="0"/>
    <x v="24"/>
    <s v="シジミチョウ科"/>
    <m/>
    <m/>
    <m/>
    <m/>
    <n v="1"/>
    <n v="1"/>
    <m/>
    <s v=""/>
    <s v=""/>
    <s v=""/>
    <s v=""/>
    <s v=""/>
    <s v=""/>
    <s v=""/>
    <s v=""/>
    <s v=""/>
    <s v=""/>
    <s v=""/>
    <s v=""/>
    <m/>
  </r>
  <r>
    <n v="2349"/>
    <x v="6"/>
    <x v="0"/>
    <n v="1"/>
    <x v="0"/>
    <x v="28"/>
    <s v="シジミチョウ科"/>
    <n v="2"/>
    <m/>
    <n v="2"/>
    <m/>
    <n v="1"/>
    <n v="5"/>
    <m/>
    <s v=""/>
    <s v=""/>
    <s v=""/>
    <s v=""/>
    <s v=""/>
    <s v=""/>
    <s v=""/>
    <s v=""/>
    <s v=""/>
    <s v=""/>
    <s v=""/>
    <s v=""/>
    <m/>
  </r>
  <r>
    <n v="2350"/>
    <x v="6"/>
    <x v="0"/>
    <n v="1"/>
    <x v="0"/>
    <x v="21"/>
    <s v="タテハチョウ科"/>
    <m/>
    <m/>
    <m/>
    <m/>
    <n v="1"/>
    <n v="1"/>
    <m/>
    <s v=""/>
    <s v=""/>
    <s v=""/>
    <s v=""/>
    <s v=""/>
    <s v=""/>
    <s v=""/>
    <s v=""/>
    <s v=""/>
    <s v=""/>
    <s v=""/>
    <s v=""/>
    <m/>
  </r>
  <r>
    <n v="2351"/>
    <x v="6"/>
    <x v="0"/>
    <n v="1"/>
    <x v="0"/>
    <x v="25"/>
    <s v="タテハチョウ科"/>
    <m/>
    <m/>
    <n v="1"/>
    <m/>
    <n v="1"/>
    <n v="2"/>
    <m/>
    <s v=""/>
    <s v=""/>
    <s v=""/>
    <s v=""/>
    <s v=""/>
    <s v=""/>
    <s v=""/>
    <s v=""/>
    <s v=""/>
    <s v=""/>
    <s v=""/>
    <s v=""/>
    <m/>
  </r>
  <r>
    <n v="2352"/>
    <x v="6"/>
    <x v="0"/>
    <n v="1"/>
    <x v="0"/>
    <x v="8"/>
    <s v="タテハチョウ科"/>
    <n v="2"/>
    <m/>
    <n v="2"/>
    <n v="1"/>
    <n v="4"/>
    <n v="9"/>
    <m/>
    <s v=""/>
    <s v=""/>
    <s v=""/>
    <s v=""/>
    <s v=""/>
    <s v=""/>
    <s v=""/>
    <s v=""/>
    <s v=""/>
    <s v=""/>
    <s v=""/>
    <s v=""/>
    <m/>
  </r>
  <r>
    <n v="2353"/>
    <x v="6"/>
    <x v="0"/>
    <n v="1"/>
    <x v="0"/>
    <x v="3"/>
    <s v="タテハチョウ科"/>
    <m/>
    <m/>
    <n v="1"/>
    <n v="1"/>
    <m/>
    <n v="2"/>
    <m/>
    <s v=""/>
    <s v=""/>
    <s v=""/>
    <s v=""/>
    <s v=""/>
    <s v=""/>
    <s v=""/>
    <s v=""/>
    <s v=""/>
    <s v=""/>
    <s v=""/>
    <s v=""/>
    <m/>
  </r>
  <r>
    <n v="2354"/>
    <x v="6"/>
    <x v="0"/>
    <n v="1"/>
    <x v="0"/>
    <x v="38"/>
    <s v="タテハチョウ科"/>
    <n v="1"/>
    <m/>
    <n v="3"/>
    <n v="2"/>
    <n v="5"/>
    <n v="11"/>
    <m/>
    <s v="重点対策外来種"/>
    <s v="特定外来生物"/>
    <s v=""/>
    <s v=""/>
    <s v=""/>
    <s v=""/>
    <s v=""/>
    <s v=""/>
    <s v=""/>
    <s v=""/>
    <s v=""/>
    <s v=""/>
    <m/>
  </r>
  <r>
    <n v="2355"/>
    <x v="6"/>
    <x v="0"/>
    <n v="1"/>
    <x v="0"/>
    <x v="30"/>
    <s v="ジャノメチョウ科"/>
    <n v="1"/>
    <n v="1"/>
    <m/>
    <n v="2"/>
    <n v="1"/>
    <n v="5"/>
    <m/>
    <s v=""/>
    <s v=""/>
    <s v=""/>
    <s v=""/>
    <s v=""/>
    <s v=""/>
    <s v=""/>
    <s v=""/>
    <s v=""/>
    <s v=""/>
    <s v=""/>
    <s v=""/>
    <m/>
  </r>
  <r>
    <n v="2356"/>
    <x v="6"/>
    <x v="0"/>
    <n v="1"/>
    <x v="0"/>
    <x v="22"/>
    <s v="ジャノメチョウ科"/>
    <m/>
    <n v="4"/>
    <m/>
    <m/>
    <m/>
    <n v="4"/>
    <m/>
    <s v=""/>
    <s v=""/>
    <s v=""/>
    <s v=""/>
    <s v=""/>
    <s v=""/>
    <s v=""/>
    <s v=""/>
    <s v=""/>
    <s v=""/>
    <s v=""/>
    <s v=""/>
    <m/>
  </r>
  <r>
    <n v="2357"/>
    <x v="6"/>
    <x v="0"/>
    <n v="1"/>
    <x v="0"/>
    <x v="52"/>
    <s v="ジャノメチョウ科"/>
    <n v="1"/>
    <m/>
    <m/>
    <m/>
    <m/>
    <n v="1"/>
    <m/>
    <s v=""/>
    <s v=""/>
    <s v=""/>
    <s v=""/>
    <s v=""/>
    <s v=""/>
    <s v=""/>
    <s v=""/>
    <s v=""/>
    <s v=""/>
    <s v=""/>
    <s v=""/>
    <m/>
  </r>
  <r>
    <n v="2358"/>
    <x v="6"/>
    <x v="0"/>
    <n v="1"/>
    <x v="0"/>
    <x v="13"/>
    <s v="ジャノメチョウ科"/>
    <m/>
    <m/>
    <m/>
    <m/>
    <n v="1"/>
    <n v="1"/>
    <m/>
    <s v=""/>
    <s v=""/>
    <s v=""/>
    <s v=""/>
    <s v=""/>
    <s v=""/>
    <s v=""/>
    <s v=""/>
    <s v=""/>
    <s v=""/>
    <s v=""/>
    <s v=""/>
    <m/>
  </r>
  <r>
    <n v="2359"/>
    <x v="6"/>
    <x v="0"/>
    <n v="1"/>
    <x v="0"/>
    <x v="7"/>
    <s v="セセリチョウ科"/>
    <n v="1"/>
    <m/>
    <m/>
    <n v="1"/>
    <n v="3"/>
    <n v="5"/>
    <m/>
    <s v=""/>
    <s v=""/>
    <s v=""/>
    <s v=""/>
    <s v=""/>
    <s v=""/>
    <s v=""/>
    <s v=""/>
    <s v=""/>
    <s v=""/>
    <s v=""/>
    <s v=""/>
    <m/>
  </r>
  <r>
    <n v="2360"/>
    <x v="6"/>
    <x v="0"/>
    <n v="1"/>
    <x v="0"/>
    <x v="2"/>
    <s v="セセリチョウ科"/>
    <m/>
    <m/>
    <m/>
    <m/>
    <n v="1"/>
    <n v="1"/>
    <m/>
    <s v=""/>
    <s v=""/>
    <s v=""/>
    <s v=""/>
    <s v=""/>
    <s v=""/>
    <s v=""/>
    <s v=""/>
    <s v=""/>
    <s v=""/>
    <s v=""/>
    <s v=""/>
    <m/>
  </r>
  <r>
    <n v="2361"/>
    <x v="6"/>
    <x v="5"/>
    <n v="6"/>
    <x v="2"/>
    <x v="1"/>
    <s v="アゲハチョウ科"/>
    <n v="1"/>
    <n v="1"/>
    <m/>
    <m/>
    <m/>
    <n v="2"/>
    <m/>
    <s v=""/>
    <s v=""/>
    <s v=""/>
    <s v=""/>
    <s v=""/>
    <s v=""/>
    <s v=""/>
    <s v=""/>
    <s v=""/>
    <s v=""/>
    <s v=""/>
    <s v=""/>
    <m/>
  </r>
  <r>
    <n v="2362"/>
    <x v="6"/>
    <x v="5"/>
    <n v="6"/>
    <x v="2"/>
    <x v="35"/>
    <s v="シロチョウ科"/>
    <m/>
    <m/>
    <n v="3"/>
    <m/>
    <m/>
    <n v="3"/>
    <m/>
    <s v=""/>
    <s v=""/>
    <s v=""/>
    <s v=""/>
    <s v=""/>
    <s v=""/>
    <s v=""/>
    <s v=""/>
    <s v=""/>
    <s v=""/>
    <s v=""/>
    <s v=""/>
    <m/>
  </r>
  <r>
    <n v="2363"/>
    <x v="6"/>
    <x v="5"/>
    <n v="6"/>
    <x v="2"/>
    <x v="17"/>
    <s v="シロチョウ科"/>
    <n v="113"/>
    <n v="45"/>
    <n v="43"/>
    <m/>
    <m/>
    <n v="201"/>
    <m/>
    <s v=""/>
    <s v=""/>
    <s v=""/>
    <s v=""/>
    <s v=""/>
    <s v=""/>
    <s v=""/>
    <s v=""/>
    <s v=""/>
    <s v=""/>
    <s v=""/>
    <s v=""/>
    <m/>
  </r>
  <r>
    <n v="2364"/>
    <x v="6"/>
    <x v="5"/>
    <n v="6"/>
    <x v="2"/>
    <x v="36"/>
    <s v="シロチョウ科"/>
    <n v="2"/>
    <n v="10"/>
    <n v="6"/>
    <m/>
    <m/>
    <n v="18"/>
    <m/>
    <s v=""/>
    <s v=""/>
    <s v=""/>
    <s v=""/>
    <s v=""/>
    <s v=""/>
    <s v=""/>
    <s v=""/>
    <s v=""/>
    <s v=""/>
    <s v=""/>
    <s v=""/>
    <m/>
  </r>
  <r>
    <n v="2365"/>
    <x v="6"/>
    <x v="5"/>
    <n v="6"/>
    <x v="2"/>
    <x v="14"/>
    <s v="シジミチョウ科"/>
    <n v="28"/>
    <n v="13"/>
    <n v="35"/>
    <m/>
    <m/>
    <n v="76"/>
    <m/>
    <s v=""/>
    <s v=""/>
    <s v=""/>
    <s v=""/>
    <s v=""/>
    <s v=""/>
    <s v=""/>
    <s v=""/>
    <s v=""/>
    <s v=""/>
    <s v=""/>
    <s v=""/>
    <m/>
  </r>
  <r>
    <n v="2366"/>
    <x v="6"/>
    <x v="5"/>
    <n v="6"/>
    <x v="2"/>
    <x v="18"/>
    <s v="シジミチョウ科"/>
    <n v="25"/>
    <n v="21"/>
    <n v="14"/>
    <m/>
    <m/>
    <n v="60"/>
    <m/>
    <s v=""/>
    <s v=""/>
    <s v=""/>
    <s v=""/>
    <s v=""/>
    <s v=""/>
    <s v=""/>
    <s v=""/>
    <s v=""/>
    <s v=""/>
    <s v=""/>
    <s v=""/>
    <m/>
  </r>
  <r>
    <n v="2367"/>
    <x v="6"/>
    <x v="5"/>
    <n v="6"/>
    <x v="2"/>
    <x v="24"/>
    <s v="シジミチョウ科"/>
    <n v="2"/>
    <m/>
    <m/>
    <m/>
    <m/>
    <n v="2"/>
    <m/>
    <s v=""/>
    <s v=""/>
    <s v=""/>
    <s v=""/>
    <s v=""/>
    <s v=""/>
    <s v=""/>
    <s v=""/>
    <s v=""/>
    <s v=""/>
    <s v=""/>
    <s v=""/>
    <m/>
  </r>
  <r>
    <n v="2368"/>
    <x v="6"/>
    <x v="5"/>
    <n v="6"/>
    <x v="2"/>
    <x v="26"/>
    <s v="タテハチョウ科"/>
    <m/>
    <n v="1"/>
    <m/>
    <m/>
    <m/>
    <n v="1"/>
    <m/>
    <s v=""/>
    <s v=""/>
    <s v=""/>
    <s v=""/>
    <s v=""/>
    <s v=""/>
    <s v=""/>
    <s v=""/>
    <s v=""/>
    <s v=""/>
    <s v=""/>
    <s v=""/>
    <m/>
  </r>
  <r>
    <n v="2369"/>
    <x v="6"/>
    <x v="5"/>
    <n v="6"/>
    <x v="2"/>
    <x v="30"/>
    <s v="ジャノメチョウ科"/>
    <n v="128"/>
    <n v="82"/>
    <n v="24"/>
    <m/>
    <m/>
    <n v="234"/>
    <m/>
    <s v=""/>
    <s v=""/>
    <s v=""/>
    <s v=""/>
    <s v=""/>
    <s v=""/>
    <s v=""/>
    <s v=""/>
    <s v=""/>
    <s v=""/>
    <s v=""/>
    <s v=""/>
    <m/>
  </r>
  <r>
    <n v="2370"/>
    <x v="6"/>
    <x v="5"/>
    <n v="6"/>
    <x v="2"/>
    <x v="37"/>
    <s v="セセリチョウ科"/>
    <n v="2"/>
    <n v="7"/>
    <n v="1"/>
    <m/>
    <m/>
    <n v="10"/>
    <m/>
    <s v=""/>
    <s v=""/>
    <s v=""/>
    <s v=""/>
    <s v="D"/>
    <s v="一般保護生物"/>
    <s v="NT"/>
    <s v="準絶滅危惧"/>
    <s v="NT"/>
    <s v="準絶滅危惧"/>
    <s v="NT"/>
    <s v="準絶滅危惧"/>
    <m/>
  </r>
  <r>
    <n v="2371"/>
    <x v="6"/>
    <x v="6"/>
    <n v="6"/>
    <x v="2"/>
    <x v="1"/>
    <s v="アゲハチョウ科"/>
    <m/>
    <m/>
    <n v="1"/>
    <m/>
    <m/>
    <n v="1"/>
    <m/>
    <s v=""/>
    <s v=""/>
    <s v=""/>
    <s v=""/>
    <s v=""/>
    <s v=""/>
    <s v=""/>
    <s v=""/>
    <s v=""/>
    <s v=""/>
    <s v=""/>
    <s v=""/>
    <m/>
  </r>
  <r>
    <n v="2372"/>
    <x v="6"/>
    <x v="6"/>
    <n v="6"/>
    <x v="2"/>
    <x v="29"/>
    <s v="アゲハチョウ科"/>
    <n v="1"/>
    <n v="1"/>
    <n v="1"/>
    <m/>
    <m/>
    <n v="3"/>
    <m/>
    <s v=""/>
    <s v=""/>
    <s v=""/>
    <s v=""/>
    <s v=""/>
    <s v=""/>
    <s v=""/>
    <s v=""/>
    <s v=""/>
    <s v=""/>
    <s v=""/>
    <s v=""/>
    <m/>
  </r>
  <r>
    <n v="2373"/>
    <x v="6"/>
    <x v="6"/>
    <n v="6"/>
    <x v="2"/>
    <x v="12"/>
    <s v="アゲハチョウ科"/>
    <n v="1"/>
    <m/>
    <n v="1"/>
    <m/>
    <m/>
    <n v="2"/>
    <m/>
    <s v=""/>
    <s v=""/>
    <s v=""/>
    <s v=""/>
    <s v=""/>
    <s v=""/>
    <s v=""/>
    <s v=""/>
    <s v=""/>
    <s v=""/>
    <s v=""/>
    <s v=""/>
    <m/>
  </r>
  <r>
    <n v="2374"/>
    <x v="6"/>
    <x v="6"/>
    <n v="6"/>
    <x v="2"/>
    <x v="17"/>
    <s v="シロチョウ科"/>
    <n v="49"/>
    <n v="13"/>
    <n v="29"/>
    <m/>
    <m/>
    <n v="91"/>
    <m/>
    <s v=""/>
    <s v=""/>
    <s v=""/>
    <s v=""/>
    <s v=""/>
    <s v=""/>
    <s v=""/>
    <s v=""/>
    <s v=""/>
    <s v=""/>
    <s v=""/>
    <s v=""/>
    <m/>
  </r>
  <r>
    <n v="2375"/>
    <x v="6"/>
    <x v="6"/>
    <n v="6"/>
    <x v="2"/>
    <x v="5"/>
    <s v="シロチョウ科"/>
    <m/>
    <n v="1"/>
    <n v="2"/>
    <m/>
    <m/>
    <n v="3"/>
    <m/>
    <s v=""/>
    <s v=""/>
    <s v=""/>
    <s v=""/>
    <s v=""/>
    <s v=""/>
    <s v=""/>
    <s v=""/>
    <s v=""/>
    <s v=""/>
    <s v=""/>
    <s v=""/>
    <m/>
  </r>
  <r>
    <n v="2376"/>
    <x v="6"/>
    <x v="6"/>
    <n v="6"/>
    <x v="2"/>
    <x v="36"/>
    <s v="シロチョウ科"/>
    <n v="2"/>
    <n v="4"/>
    <m/>
    <m/>
    <m/>
    <n v="6"/>
    <m/>
    <s v=""/>
    <s v=""/>
    <s v=""/>
    <s v=""/>
    <s v=""/>
    <s v=""/>
    <s v=""/>
    <s v=""/>
    <s v=""/>
    <s v=""/>
    <s v=""/>
    <s v=""/>
    <m/>
  </r>
  <r>
    <n v="2377"/>
    <x v="6"/>
    <x v="6"/>
    <n v="6"/>
    <x v="2"/>
    <x v="14"/>
    <s v="シジミチョウ科"/>
    <n v="11"/>
    <n v="3"/>
    <n v="12"/>
    <m/>
    <m/>
    <n v="26"/>
    <m/>
    <s v=""/>
    <s v=""/>
    <s v=""/>
    <s v=""/>
    <s v=""/>
    <s v=""/>
    <s v=""/>
    <s v=""/>
    <s v=""/>
    <s v=""/>
    <s v=""/>
    <s v=""/>
    <m/>
  </r>
  <r>
    <n v="2378"/>
    <x v="6"/>
    <x v="6"/>
    <n v="6"/>
    <x v="2"/>
    <x v="18"/>
    <s v="シジミチョウ科"/>
    <n v="8"/>
    <n v="4"/>
    <n v="6"/>
    <m/>
    <m/>
    <n v="18"/>
    <m/>
    <s v=""/>
    <s v=""/>
    <s v=""/>
    <s v=""/>
    <s v=""/>
    <s v=""/>
    <s v=""/>
    <s v=""/>
    <s v=""/>
    <s v=""/>
    <s v=""/>
    <s v=""/>
    <m/>
  </r>
  <r>
    <n v="2379"/>
    <x v="6"/>
    <x v="6"/>
    <n v="6"/>
    <x v="2"/>
    <x v="25"/>
    <s v="タテハチョウ科"/>
    <m/>
    <m/>
    <n v="3"/>
    <m/>
    <m/>
    <n v="3"/>
    <m/>
    <s v=""/>
    <s v=""/>
    <s v=""/>
    <s v=""/>
    <s v=""/>
    <s v=""/>
    <s v=""/>
    <s v=""/>
    <s v=""/>
    <s v=""/>
    <s v=""/>
    <s v=""/>
    <m/>
  </r>
  <r>
    <n v="2380"/>
    <x v="6"/>
    <x v="6"/>
    <n v="6"/>
    <x v="2"/>
    <x v="8"/>
    <s v="タテハチョウ科"/>
    <m/>
    <m/>
    <n v="1"/>
    <m/>
    <m/>
    <n v="1"/>
    <m/>
    <s v=""/>
    <s v=""/>
    <s v=""/>
    <s v=""/>
    <s v=""/>
    <s v=""/>
    <s v=""/>
    <s v=""/>
    <s v=""/>
    <s v=""/>
    <s v=""/>
    <s v=""/>
    <m/>
  </r>
  <r>
    <n v="2381"/>
    <x v="6"/>
    <x v="6"/>
    <n v="6"/>
    <x v="2"/>
    <x v="30"/>
    <s v="ジャノメチョウ科"/>
    <n v="37"/>
    <n v="40"/>
    <n v="25"/>
    <m/>
    <m/>
    <n v="102"/>
    <m/>
    <s v=""/>
    <s v=""/>
    <s v=""/>
    <s v=""/>
    <s v=""/>
    <s v=""/>
    <s v=""/>
    <s v=""/>
    <s v=""/>
    <s v=""/>
    <s v=""/>
    <s v=""/>
    <m/>
  </r>
  <r>
    <n v="2382"/>
    <x v="6"/>
    <x v="6"/>
    <n v="6"/>
    <x v="2"/>
    <x v="37"/>
    <s v="セセリチョウ科"/>
    <n v="3"/>
    <n v="4"/>
    <m/>
    <m/>
    <m/>
    <n v="7"/>
    <m/>
    <s v=""/>
    <s v=""/>
    <s v=""/>
    <s v=""/>
    <s v="D"/>
    <s v="一般保護生物"/>
    <s v="NT"/>
    <s v="準絶滅危惧"/>
    <s v="NT"/>
    <s v="準絶滅危惧"/>
    <s v="NT"/>
    <s v="準絶滅危惧"/>
    <m/>
  </r>
  <r>
    <n v="2383"/>
    <x v="6"/>
    <x v="6"/>
    <n v="6"/>
    <x v="2"/>
    <x v="15"/>
    <s v="セセリチョウ科"/>
    <n v="1"/>
    <m/>
    <m/>
    <m/>
    <m/>
    <n v="1"/>
    <m/>
    <s v=""/>
    <s v=""/>
    <s v="C"/>
    <s v="要保護生物"/>
    <s v="C"/>
    <s v="要保護生物"/>
    <s v=""/>
    <s v=""/>
    <s v=""/>
    <s v=""/>
    <s v=""/>
    <s v=""/>
    <m/>
  </r>
  <r>
    <n v="2384"/>
    <x v="6"/>
    <x v="7"/>
    <n v="6"/>
    <x v="2"/>
    <x v="1"/>
    <s v="アゲハチョウ科"/>
    <n v="2"/>
    <n v="1"/>
    <m/>
    <m/>
    <m/>
    <n v="3"/>
    <m/>
    <s v=""/>
    <s v=""/>
    <s v=""/>
    <s v=""/>
    <s v=""/>
    <s v=""/>
    <s v=""/>
    <s v=""/>
    <s v=""/>
    <s v=""/>
    <s v=""/>
    <s v=""/>
    <m/>
  </r>
  <r>
    <n v="2385"/>
    <x v="6"/>
    <x v="7"/>
    <n v="6"/>
    <x v="2"/>
    <x v="17"/>
    <s v="シロチョウ科"/>
    <n v="5"/>
    <n v="25"/>
    <n v="9"/>
    <m/>
    <m/>
    <n v="39"/>
    <m/>
    <s v=""/>
    <s v=""/>
    <s v=""/>
    <s v=""/>
    <s v=""/>
    <s v=""/>
    <s v=""/>
    <s v=""/>
    <s v=""/>
    <s v=""/>
    <s v=""/>
    <s v=""/>
    <m/>
  </r>
  <r>
    <n v="2386"/>
    <x v="6"/>
    <x v="7"/>
    <n v="6"/>
    <x v="2"/>
    <x v="5"/>
    <s v="シロチョウ科"/>
    <m/>
    <n v="2"/>
    <n v="5"/>
    <m/>
    <m/>
    <n v="7"/>
    <m/>
    <s v=""/>
    <s v=""/>
    <s v=""/>
    <s v=""/>
    <s v=""/>
    <s v=""/>
    <s v=""/>
    <s v=""/>
    <s v=""/>
    <s v=""/>
    <s v=""/>
    <s v=""/>
    <m/>
  </r>
  <r>
    <n v="2387"/>
    <x v="6"/>
    <x v="7"/>
    <n v="6"/>
    <x v="2"/>
    <x v="36"/>
    <s v="シロチョウ科"/>
    <n v="2"/>
    <m/>
    <n v="5"/>
    <m/>
    <m/>
    <n v="7"/>
    <m/>
    <s v=""/>
    <s v=""/>
    <s v=""/>
    <s v=""/>
    <s v=""/>
    <s v=""/>
    <s v=""/>
    <s v=""/>
    <s v=""/>
    <s v=""/>
    <s v=""/>
    <s v=""/>
    <m/>
  </r>
  <r>
    <n v="2388"/>
    <x v="6"/>
    <x v="7"/>
    <n v="6"/>
    <x v="2"/>
    <x v="14"/>
    <s v="シジミチョウ科"/>
    <n v="17"/>
    <n v="12"/>
    <n v="15"/>
    <m/>
    <m/>
    <n v="44"/>
    <m/>
    <s v=""/>
    <s v=""/>
    <s v=""/>
    <s v=""/>
    <s v=""/>
    <s v=""/>
    <s v=""/>
    <s v=""/>
    <s v=""/>
    <s v=""/>
    <s v=""/>
    <s v=""/>
    <m/>
  </r>
  <r>
    <n v="2389"/>
    <x v="6"/>
    <x v="7"/>
    <n v="6"/>
    <x v="2"/>
    <x v="28"/>
    <s v="シジミチョウ科"/>
    <m/>
    <n v="1"/>
    <n v="3"/>
    <m/>
    <m/>
    <n v="4"/>
    <m/>
    <s v=""/>
    <s v=""/>
    <s v=""/>
    <s v=""/>
    <s v=""/>
    <s v=""/>
    <s v=""/>
    <s v=""/>
    <s v=""/>
    <s v=""/>
    <s v=""/>
    <s v=""/>
    <m/>
  </r>
  <r>
    <n v="2390"/>
    <x v="6"/>
    <x v="7"/>
    <n v="6"/>
    <x v="2"/>
    <x v="25"/>
    <s v="タテハチョウ科"/>
    <m/>
    <m/>
    <n v="2"/>
    <m/>
    <m/>
    <n v="2"/>
    <m/>
    <s v=""/>
    <s v=""/>
    <s v=""/>
    <s v=""/>
    <s v=""/>
    <s v=""/>
    <s v=""/>
    <s v=""/>
    <s v=""/>
    <s v=""/>
    <s v=""/>
    <s v=""/>
    <m/>
  </r>
  <r>
    <n v="2391"/>
    <x v="6"/>
    <x v="7"/>
    <n v="6"/>
    <x v="2"/>
    <x v="9"/>
    <s v="ジャノメチョウ科"/>
    <m/>
    <m/>
    <n v="2"/>
    <m/>
    <m/>
    <n v="2"/>
    <m/>
    <s v=""/>
    <s v=""/>
    <s v=""/>
    <s v=""/>
    <s v=""/>
    <s v=""/>
    <s v=""/>
    <s v=""/>
    <s v=""/>
    <s v=""/>
    <s v=""/>
    <s v=""/>
    <m/>
  </r>
  <r>
    <n v="2392"/>
    <x v="6"/>
    <x v="0"/>
    <n v="6"/>
    <x v="2"/>
    <x v="1"/>
    <s v="アゲハチョウ科"/>
    <n v="1"/>
    <m/>
    <n v="1"/>
    <m/>
    <m/>
    <n v="2"/>
    <m/>
    <s v=""/>
    <s v=""/>
    <s v=""/>
    <s v=""/>
    <s v=""/>
    <s v=""/>
    <s v=""/>
    <s v=""/>
    <s v=""/>
    <s v=""/>
    <s v=""/>
    <s v=""/>
    <m/>
  </r>
  <r>
    <n v="2393"/>
    <x v="6"/>
    <x v="0"/>
    <n v="6"/>
    <x v="2"/>
    <x v="29"/>
    <s v="アゲハチョウ科"/>
    <m/>
    <m/>
    <n v="2"/>
    <m/>
    <m/>
    <n v="2"/>
    <m/>
    <s v=""/>
    <s v=""/>
    <s v=""/>
    <s v=""/>
    <s v=""/>
    <s v=""/>
    <s v=""/>
    <s v=""/>
    <s v=""/>
    <s v=""/>
    <s v=""/>
    <s v=""/>
    <m/>
  </r>
  <r>
    <n v="2394"/>
    <x v="6"/>
    <x v="0"/>
    <n v="6"/>
    <x v="2"/>
    <x v="12"/>
    <s v="アゲハチョウ科"/>
    <n v="5"/>
    <m/>
    <n v="3"/>
    <m/>
    <m/>
    <n v="8"/>
    <m/>
    <s v=""/>
    <s v=""/>
    <s v=""/>
    <s v=""/>
    <s v=""/>
    <s v=""/>
    <s v=""/>
    <s v=""/>
    <s v=""/>
    <s v=""/>
    <s v=""/>
    <s v=""/>
    <m/>
  </r>
  <r>
    <n v="2395"/>
    <x v="6"/>
    <x v="0"/>
    <n v="6"/>
    <x v="2"/>
    <x v="6"/>
    <s v="アゲハチョウ科"/>
    <m/>
    <n v="2"/>
    <m/>
    <m/>
    <m/>
    <n v="2"/>
    <m/>
    <s v=""/>
    <s v=""/>
    <s v=""/>
    <s v=""/>
    <s v=""/>
    <s v=""/>
    <s v=""/>
    <s v=""/>
    <s v=""/>
    <s v=""/>
    <s v=""/>
    <s v=""/>
    <m/>
  </r>
  <r>
    <n v="2396"/>
    <x v="6"/>
    <x v="0"/>
    <n v="6"/>
    <x v="2"/>
    <x v="17"/>
    <s v="シロチョウ科"/>
    <n v="20"/>
    <n v="12"/>
    <n v="16"/>
    <m/>
    <m/>
    <n v="48"/>
    <m/>
    <s v=""/>
    <s v=""/>
    <s v=""/>
    <s v=""/>
    <s v=""/>
    <s v=""/>
    <s v=""/>
    <s v=""/>
    <s v=""/>
    <s v=""/>
    <s v=""/>
    <s v=""/>
    <m/>
  </r>
  <r>
    <n v="2397"/>
    <x v="6"/>
    <x v="0"/>
    <n v="6"/>
    <x v="2"/>
    <x v="39"/>
    <s v="シロチョウ科"/>
    <m/>
    <m/>
    <n v="1"/>
    <m/>
    <m/>
    <n v="1"/>
    <m/>
    <s v=""/>
    <s v=""/>
    <s v=""/>
    <s v=""/>
    <s v=""/>
    <s v=""/>
    <s v=""/>
    <s v=""/>
    <s v=""/>
    <s v=""/>
    <s v=""/>
    <s v=""/>
    <m/>
  </r>
  <r>
    <n v="2398"/>
    <x v="6"/>
    <x v="0"/>
    <n v="6"/>
    <x v="2"/>
    <x v="14"/>
    <s v="シジミチョウ科"/>
    <n v="16"/>
    <m/>
    <n v="3"/>
    <m/>
    <m/>
    <n v="19"/>
    <m/>
    <s v=""/>
    <s v=""/>
    <s v=""/>
    <s v=""/>
    <s v=""/>
    <s v=""/>
    <s v=""/>
    <s v=""/>
    <s v=""/>
    <s v=""/>
    <s v=""/>
    <s v=""/>
    <m/>
  </r>
  <r>
    <n v="2399"/>
    <x v="6"/>
    <x v="0"/>
    <n v="6"/>
    <x v="2"/>
    <x v="18"/>
    <s v="シジミチョウ科"/>
    <n v="4"/>
    <m/>
    <m/>
    <m/>
    <m/>
    <n v="4"/>
    <m/>
    <s v=""/>
    <s v=""/>
    <s v=""/>
    <s v=""/>
    <s v=""/>
    <s v=""/>
    <s v=""/>
    <s v=""/>
    <s v=""/>
    <s v=""/>
    <s v=""/>
    <s v=""/>
    <m/>
  </r>
  <r>
    <n v="2400"/>
    <x v="6"/>
    <x v="0"/>
    <n v="6"/>
    <x v="2"/>
    <x v="24"/>
    <s v="シジミチョウ科"/>
    <n v="1"/>
    <m/>
    <m/>
    <m/>
    <m/>
    <n v="1"/>
    <m/>
    <s v=""/>
    <s v=""/>
    <s v=""/>
    <s v=""/>
    <s v=""/>
    <s v=""/>
    <s v=""/>
    <s v=""/>
    <s v=""/>
    <s v=""/>
    <s v=""/>
    <s v=""/>
    <m/>
  </r>
  <r>
    <n v="2401"/>
    <x v="6"/>
    <x v="0"/>
    <n v="6"/>
    <x v="2"/>
    <x v="28"/>
    <s v="シジミチョウ科"/>
    <n v="1"/>
    <m/>
    <m/>
    <m/>
    <m/>
    <n v="1"/>
    <m/>
    <s v=""/>
    <s v=""/>
    <s v=""/>
    <s v=""/>
    <s v=""/>
    <s v=""/>
    <s v=""/>
    <s v=""/>
    <s v=""/>
    <s v=""/>
    <s v=""/>
    <s v=""/>
    <m/>
  </r>
  <r>
    <n v="2402"/>
    <x v="6"/>
    <x v="0"/>
    <n v="6"/>
    <x v="2"/>
    <x v="21"/>
    <s v="タテハチョウ科"/>
    <m/>
    <m/>
    <n v="1"/>
    <m/>
    <m/>
    <n v="1"/>
    <m/>
    <s v=""/>
    <s v=""/>
    <s v=""/>
    <s v=""/>
    <s v=""/>
    <s v=""/>
    <s v=""/>
    <s v=""/>
    <s v=""/>
    <s v=""/>
    <s v=""/>
    <s v=""/>
    <m/>
  </r>
  <r>
    <n v="2403"/>
    <x v="6"/>
    <x v="0"/>
    <n v="6"/>
    <x v="2"/>
    <x v="25"/>
    <s v="タテハチョウ科"/>
    <m/>
    <n v="2"/>
    <m/>
    <m/>
    <m/>
    <n v="2"/>
    <m/>
    <s v=""/>
    <s v=""/>
    <s v=""/>
    <s v=""/>
    <s v=""/>
    <s v=""/>
    <s v=""/>
    <s v=""/>
    <s v=""/>
    <s v=""/>
    <s v=""/>
    <s v=""/>
    <m/>
  </r>
  <r>
    <n v="2404"/>
    <x v="6"/>
    <x v="0"/>
    <n v="6"/>
    <x v="2"/>
    <x v="53"/>
    <s v="タテハチョウ科"/>
    <m/>
    <m/>
    <n v="1"/>
    <m/>
    <m/>
    <n v="1"/>
    <m/>
    <s v=""/>
    <s v=""/>
    <s v="C"/>
    <s v="要保護生物"/>
    <s v="C"/>
    <s v="要保護生物"/>
    <s v=""/>
    <s v=""/>
    <s v=""/>
    <s v=""/>
    <s v=""/>
    <s v=""/>
    <m/>
  </r>
  <r>
    <n v="2405"/>
    <x v="6"/>
    <x v="0"/>
    <n v="6"/>
    <x v="2"/>
    <x v="42"/>
    <s v="ジャノメチョウ科"/>
    <n v="1"/>
    <m/>
    <n v="5"/>
    <m/>
    <m/>
    <n v="6"/>
    <m/>
    <s v=""/>
    <s v=""/>
    <s v="C"/>
    <s v="要保護生物"/>
    <s v="C"/>
    <s v="要保護生物"/>
    <s v=""/>
    <s v=""/>
    <s v=""/>
    <s v=""/>
    <s v=""/>
    <s v=""/>
    <m/>
  </r>
  <r>
    <n v="2406"/>
    <x v="6"/>
    <x v="0"/>
    <n v="6"/>
    <x v="2"/>
    <x v="30"/>
    <s v="ジャノメチョウ科"/>
    <n v="50"/>
    <n v="41"/>
    <n v="7"/>
    <m/>
    <m/>
    <n v="98"/>
    <m/>
    <s v=""/>
    <s v=""/>
    <s v=""/>
    <s v=""/>
    <s v=""/>
    <s v=""/>
    <s v=""/>
    <s v=""/>
    <s v=""/>
    <s v=""/>
    <s v=""/>
    <s v=""/>
    <m/>
  </r>
  <r>
    <n v="2407"/>
    <x v="6"/>
    <x v="0"/>
    <n v="6"/>
    <x v="2"/>
    <x v="37"/>
    <s v="セセリチョウ科"/>
    <n v="5"/>
    <n v="1"/>
    <n v="1"/>
    <m/>
    <m/>
    <n v="7"/>
    <m/>
    <s v=""/>
    <s v=""/>
    <s v=""/>
    <s v=""/>
    <s v="D"/>
    <s v="一般保護生物"/>
    <s v="NT"/>
    <s v="準絶滅危惧"/>
    <s v="NT"/>
    <s v="準絶滅危惧"/>
    <s v="NT"/>
    <s v="準絶滅危惧"/>
    <m/>
  </r>
  <r>
    <n v="2408"/>
    <x v="6"/>
    <x v="5"/>
    <n v="7"/>
    <x v="3"/>
    <x v="17"/>
    <s v="シロチョウ科"/>
    <n v="1"/>
    <n v="5"/>
    <m/>
    <m/>
    <m/>
    <n v="6"/>
    <m/>
    <s v=""/>
    <s v=""/>
    <s v=""/>
    <s v=""/>
    <s v=""/>
    <s v=""/>
    <s v=""/>
    <s v=""/>
    <s v=""/>
    <s v=""/>
    <s v=""/>
    <s v=""/>
    <m/>
  </r>
  <r>
    <n v="2409"/>
    <x v="6"/>
    <x v="5"/>
    <n v="7"/>
    <x v="3"/>
    <x v="14"/>
    <s v="シジミチョウ科"/>
    <n v="2"/>
    <n v="8"/>
    <m/>
    <m/>
    <m/>
    <n v="10"/>
    <m/>
    <s v=""/>
    <s v=""/>
    <s v=""/>
    <s v=""/>
    <s v=""/>
    <s v=""/>
    <s v=""/>
    <s v=""/>
    <s v=""/>
    <s v=""/>
    <s v=""/>
    <s v=""/>
    <m/>
  </r>
  <r>
    <n v="2410"/>
    <x v="6"/>
    <x v="5"/>
    <n v="7"/>
    <x v="3"/>
    <x v="28"/>
    <s v="シジミチョウ科"/>
    <n v="1"/>
    <n v="1"/>
    <m/>
    <m/>
    <m/>
    <n v="2"/>
    <m/>
    <s v=""/>
    <s v=""/>
    <s v=""/>
    <s v=""/>
    <s v=""/>
    <s v=""/>
    <s v=""/>
    <s v=""/>
    <s v=""/>
    <s v=""/>
    <s v=""/>
    <s v=""/>
    <m/>
  </r>
  <r>
    <n v="2411"/>
    <x v="6"/>
    <x v="5"/>
    <n v="7"/>
    <x v="3"/>
    <x v="30"/>
    <s v="ジャノメチョウ科"/>
    <n v="2"/>
    <n v="3"/>
    <m/>
    <m/>
    <m/>
    <n v="5"/>
    <m/>
    <s v=""/>
    <s v=""/>
    <s v=""/>
    <s v=""/>
    <s v=""/>
    <s v=""/>
    <s v=""/>
    <s v=""/>
    <s v=""/>
    <s v=""/>
    <s v=""/>
    <s v=""/>
    <m/>
  </r>
  <r>
    <n v="2412"/>
    <x v="6"/>
    <x v="6"/>
    <n v="7"/>
    <x v="3"/>
    <x v="29"/>
    <s v="アゲハチョウ科"/>
    <n v="1"/>
    <m/>
    <m/>
    <m/>
    <m/>
    <n v="1"/>
    <m/>
    <s v=""/>
    <s v=""/>
    <s v=""/>
    <s v=""/>
    <s v=""/>
    <s v=""/>
    <s v=""/>
    <s v=""/>
    <s v=""/>
    <s v=""/>
    <s v=""/>
    <s v=""/>
    <m/>
  </r>
  <r>
    <n v="2413"/>
    <x v="6"/>
    <x v="6"/>
    <n v="7"/>
    <x v="3"/>
    <x v="12"/>
    <s v="アゲハチョウ科"/>
    <m/>
    <n v="2"/>
    <m/>
    <m/>
    <m/>
    <n v="2"/>
    <m/>
    <s v=""/>
    <s v=""/>
    <s v=""/>
    <s v=""/>
    <s v=""/>
    <s v=""/>
    <s v=""/>
    <s v=""/>
    <s v=""/>
    <s v=""/>
    <s v=""/>
    <s v=""/>
    <m/>
  </r>
  <r>
    <n v="2414"/>
    <x v="6"/>
    <x v="6"/>
    <n v="7"/>
    <x v="3"/>
    <x v="17"/>
    <s v="シロチョウ科"/>
    <n v="3"/>
    <n v="4"/>
    <m/>
    <m/>
    <m/>
    <n v="7"/>
    <m/>
    <s v=""/>
    <s v=""/>
    <s v=""/>
    <s v=""/>
    <s v=""/>
    <s v=""/>
    <s v=""/>
    <s v=""/>
    <s v=""/>
    <s v=""/>
    <s v=""/>
    <s v=""/>
    <m/>
  </r>
  <r>
    <n v="2415"/>
    <x v="6"/>
    <x v="6"/>
    <n v="7"/>
    <x v="3"/>
    <x v="5"/>
    <s v="シロチョウ科"/>
    <n v="1"/>
    <m/>
    <m/>
    <m/>
    <m/>
    <n v="1"/>
    <m/>
    <s v=""/>
    <s v=""/>
    <s v=""/>
    <s v=""/>
    <s v=""/>
    <s v=""/>
    <s v=""/>
    <s v=""/>
    <s v=""/>
    <s v=""/>
    <s v=""/>
    <s v=""/>
    <m/>
  </r>
  <r>
    <n v="2416"/>
    <x v="6"/>
    <x v="6"/>
    <n v="7"/>
    <x v="3"/>
    <x v="16"/>
    <s v="シジミチョウ科"/>
    <m/>
    <n v="1"/>
    <m/>
    <m/>
    <m/>
    <n v="1"/>
    <m/>
    <s v=""/>
    <s v=""/>
    <s v=""/>
    <s v=""/>
    <s v=""/>
    <s v=""/>
    <s v=""/>
    <s v=""/>
    <s v=""/>
    <s v=""/>
    <s v=""/>
    <s v=""/>
    <m/>
  </r>
  <r>
    <n v="2417"/>
    <x v="6"/>
    <x v="6"/>
    <n v="7"/>
    <x v="3"/>
    <x v="14"/>
    <s v="シジミチョウ科"/>
    <n v="3"/>
    <n v="12"/>
    <m/>
    <m/>
    <m/>
    <n v="15"/>
    <m/>
    <s v=""/>
    <s v=""/>
    <s v=""/>
    <s v=""/>
    <s v=""/>
    <s v=""/>
    <s v=""/>
    <s v=""/>
    <s v=""/>
    <s v=""/>
    <s v=""/>
    <s v=""/>
    <m/>
  </r>
  <r>
    <n v="2418"/>
    <x v="6"/>
    <x v="6"/>
    <n v="7"/>
    <x v="3"/>
    <x v="18"/>
    <s v="シジミチョウ科"/>
    <m/>
    <n v="6"/>
    <m/>
    <m/>
    <m/>
    <n v="6"/>
    <m/>
    <s v=""/>
    <s v=""/>
    <s v=""/>
    <s v=""/>
    <s v=""/>
    <s v=""/>
    <s v=""/>
    <s v=""/>
    <s v=""/>
    <s v=""/>
    <s v=""/>
    <s v=""/>
    <m/>
  </r>
  <r>
    <n v="2419"/>
    <x v="6"/>
    <x v="6"/>
    <n v="7"/>
    <x v="3"/>
    <x v="24"/>
    <s v="シジミチョウ科"/>
    <n v="3"/>
    <m/>
    <m/>
    <m/>
    <m/>
    <n v="3"/>
    <m/>
    <s v=""/>
    <s v=""/>
    <s v=""/>
    <s v=""/>
    <s v=""/>
    <s v=""/>
    <s v=""/>
    <s v=""/>
    <s v=""/>
    <s v=""/>
    <s v=""/>
    <s v=""/>
    <m/>
  </r>
  <r>
    <n v="2420"/>
    <x v="6"/>
    <x v="6"/>
    <n v="7"/>
    <x v="3"/>
    <x v="21"/>
    <s v="タテハチョウ科"/>
    <n v="4"/>
    <m/>
    <m/>
    <m/>
    <m/>
    <n v="4"/>
    <m/>
    <s v=""/>
    <s v=""/>
    <s v=""/>
    <s v=""/>
    <s v=""/>
    <s v=""/>
    <s v=""/>
    <s v=""/>
    <s v=""/>
    <s v=""/>
    <s v=""/>
    <s v=""/>
    <m/>
  </r>
  <r>
    <n v="2421"/>
    <x v="6"/>
    <x v="6"/>
    <n v="7"/>
    <x v="3"/>
    <x v="30"/>
    <s v="ジャノメチョウ科"/>
    <n v="10"/>
    <n v="36"/>
    <m/>
    <m/>
    <m/>
    <n v="46"/>
    <m/>
    <s v=""/>
    <s v=""/>
    <s v=""/>
    <s v=""/>
    <s v=""/>
    <s v=""/>
    <s v=""/>
    <s v=""/>
    <s v=""/>
    <s v=""/>
    <s v=""/>
    <s v=""/>
    <m/>
  </r>
  <r>
    <n v="2422"/>
    <x v="6"/>
    <x v="6"/>
    <n v="7"/>
    <x v="3"/>
    <x v="37"/>
    <s v="セセリチョウ科"/>
    <m/>
    <n v="1"/>
    <m/>
    <m/>
    <m/>
    <n v="1"/>
    <m/>
    <s v=""/>
    <s v=""/>
    <s v=""/>
    <s v=""/>
    <s v="D"/>
    <s v="一般保護生物"/>
    <s v="NT"/>
    <s v="準絶滅危惧"/>
    <s v="NT"/>
    <s v="準絶滅危惧"/>
    <s v="NT"/>
    <s v="準絶滅危惧"/>
    <m/>
  </r>
  <r>
    <n v="2423"/>
    <x v="6"/>
    <x v="7"/>
    <n v="7"/>
    <x v="3"/>
    <x v="1"/>
    <s v="アゲハチョウ科"/>
    <n v="2"/>
    <n v="3"/>
    <m/>
    <m/>
    <m/>
    <n v="5"/>
    <m/>
    <s v=""/>
    <s v=""/>
    <s v=""/>
    <s v=""/>
    <s v=""/>
    <s v=""/>
    <s v=""/>
    <s v=""/>
    <s v=""/>
    <s v=""/>
    <s v=""/>
    <s v=""/>
    <m/>
  </r>
  <r>
    <n v="2424"/>
    <x v="6"/>
    <x v="7"/>
    <n v="7"/>
    <x v="3"/>
    <x v="29"/>
    <s v="アゲハチョウ科"/>
    <n v="1"/>
    <m/>
    <m/>
    <m/>
    <m/>
    <n v="1"/>
    <m/>
    <s v=""/>
    <s v=""/>
    <s v=""/>
    <s v=""/>
    <s v=""/>
    <s v=""/>
    <s v=""/>
    <s v=""/>
    <s v=""/>
    <s v=""/>
    <s v=""/>
    <s v=""/>
    <m/>
  </r>
  <r>
    <n v="2425"/>
    <x v="6"/>
    <x v="7"/>
    <n v="7"/>
    <x v="3"/>
    <x v="6"/>
    <s v="アゲハチョウ科"/>
    <n v="1"/>
    <m/>
    <m/>
    <m/>
    <m/>
    <n v="1"/>
    <m/>
    <s v=""/>
    <s v=""/>
    <s v=""/>
    <s v=""/>
    <s v=""/>
    <s v=""/>
    <s v=""/>
    <s v=""/>
    <s v=""/>
    <s v=""/>
    <s v=""/>
    <s v=""/>
    <m/>
  </r>
  <r>
    <n v="2426"/>
    <x v="6"/>
    <x v="7"/>
    <n v="7"/>
    <x v="3"/>
    <x v="17"/>
    <s v="シロチョウ科"/>
    <n v="4"/>
    <n v="2"/>
    <m/>
    <m/>
    <m/>
    <n v="6"/>
    <m/>
    <s v=""/>
    <s v=""/>
    <s v=""/>
    <s v=""/>
    <s v=""/>
    <s v=""/>
    <s v=""/>
    <s v=""/>
    <s v=""/>
    <s v=""/>
    <s v=""/>
    <s v=""/>
    <m/>
  </r>
  <r>
    <n v="2427"/>
    <x v="6"/>
    <x v="7"/>
    <n v="7"/>
    <x v="3"/>
    <x v="39"/>
    <s v="シロチョウ科"/>
    <n v="3"/>
    <n v="2"/>
    <m/>
    <m/>
    <m/>
    <n v="5"/>
    <m/>
    <s v=""/>
    <s v=""/>
    <s v=""/>
    <s v=""/>
    <s v=""/>
    <s v=""/>
    <s v=""/>
    <s v=""/>
    <s v=""/>
    <s v=""/>
    <s v=""/>
    <s v=""/>
    <m/>
  </r>
  <r>
    <n v="2428"/>
    <x v="6"/>
    <x v="7"/>
    <n v="7"/>
    <x v="3"/>
    <x v="5"/>
    <s v="シロチョウ科"/>
    <n v="1"/>
    <m/>
    <m/>
    <m/>
    <m/>
    <n v="1"/>
    <m/>
    <s v=""/>
    <s v=""/>
    <s v=""/>
    <s v=""/>
    <s v=""/>
    <s v=""/>
    <s v=""/>
    <s v=""/>
    <s v=""/>
    <s v=""/>
    <s v=""/>
    <s v=""/>
    <m/>
  </r>
  <r>
    <n v="2429"/>
    <x v="6"/>
    <x v="7"/>
    <n v="7"/>
    <x v="3"/>
    <x v="36"/>
    <s v="シロチョウ科"/>
    <n v="2"/>
    <m/>
    <m/>
    <m/>
    <m/>
    <n v="2"/>
    <m/>
    <s v=""/>
    <s v=""/>
    <s v=""/>
    <s v=""/>
    <s v=""/>
    <s v=""/>
    <s v=""/>
    <s v=""/>
    <s v=""/>
    <s v=""/>
    <s v=""/>
    <s v=""/>
    <m/>
  </r>
  <r>
    <n v="2430"/>
    <x v="6"/>
    <x v="7"/>
    <n v="7"/>
    <x v="3"/>
    <x v="4"/>
    <s v="シジミチョウ科"/>
    <n v="2"/>
    <m/>
    <m/>
    <m/>
    <m/>
    <n v="2"/>
    <m/>
    <s v=""/>
    <s v=""/>
    <s v=""/>
    <s v=""/>
    <s v=""/>
    <s v=""/>
    <s v=""/>
    <s v=""/>
    <s v=""/>
    <s v=""/>
    <s v=""/>
    <s v=""/>
    <m/>
  </r>
  <r>
    <n v="2431"/>
    <x v="6"/>
    <x v="7"/>
    <n v="7"/>
    <x v="3"/>
    <x v="16"/>
    <s v="シジミチョウ科"/>
    <n v="1"/>
    <m/>
    <m/>
    <m/>
    <m/>
    <n v="1"/>
    <m/>
    <s v=""/>
    <s v=""/>
    <s v=""/>
    <s v=""/>
    <s v=""/>
    <s v=""/>
    <s v=""/>
    <s v=""/>
    <s v=""/>
    <s v=""/>
    <s v=""/>
    <s v=""/>
    <m/>
  </r>
  <r>
    <n v="2432"/>
    <x v="6"/>
    <x v="7"/>
    <n v="7"/>
    <x v="3"/>
    <x v="14"/>
    <s v="シジミチョウ科"/>
    <n v="19"/>
    <n v="25"/>
    <m/>
    <m/>
    <m/>
    <n v="44"/>
    <m/>
    <s v=""/>
    <s v=""/>
    <s v=""/>
    <s v=""/>
    <s v=""/>
    <s v=""/>
    <s v=""/>
    <s v=""/>
    <s v=""/>
    <s v=""/>
    <s v=""/>
    <s v=""/>
    <m/>
  </r>
  <r>
    <n v="2433"/>
    <x v="6"/>
    <x v="7"/>
    <n v="7"/>
    <x v="3"/>
    <x v="28"/>
    <s v="シジミチョウ科"/>
    <n v="23"/>
    <n v="5"/>
    <m/>
    <m/>
    <m/>
    <n v="28"/>
    <m/>
    <s v=""/>
    <s v=""/>
    <s v=""/>
    <s v=""/>
    <s v=""/>
    <s v=""/>
    <s v=""/>
    <s v=""/>
    <s v=""/>
    <s v=""/>
    <s v=""/>
    <s v=""/>
    <m/>
  </r>
  <r>
    <n v="2434"/>
    <x v="6"/>
    <x v="7"/>
    <n v="7"/>
    <x v="3"/>
    <x v="54"/>
    <s v="シジミチョウ科"/>
    <n v="1"/>
    <m/>
    <m/>
    <m/>
    <m/>
    <n v="1"/>
    <m/>
    <s v=""/>
    <s v=""/>
    <s v="C"/>
    <s v="要保護生物"/>
    <s v="C"/>
    <s v="要保護生物"/>
    <s v=""/>
    <s v=""/>
    <s v=""/>
    <s v=""/>
    <s v=""/>
    <s v=""/>
    <m/>
  </r>
  <r>
    <n v="2435"/>
    <x v="6"/>
    <x v="7"/>
    <n v="7"/>
    <x v="3"/>
    <x v="50"/>
    <s v="シジミチョウ科"/>
    <n v="2"/>
    <n v="1"/>
    <m/>
    <m/>
    <m/>
    <n v="3"/>
    <m/>
    <s v=""/>
    <s v=""/>
    <s v="C"/>
    <s v="要保護生物"/>
    <s v="C"/>
    <s v="要保護生物"/>
    <s v=""/>
    <s v=""/>
    <s v=""/>
    <s v=""/>
    <s v=""/>
    <s v=""/>
    <m/>
  </r>
  <r>
    <n v="2436"/>
    <x v="6"/>
    <x v="7"/>
    <n v="7"/>
    <x v="3"/>
    <x v="21"/>
    <s v="タテハチョウ科"/>
    <n v="6"/>
    <m/>
    <m/>
    <m/>
    <m/>
    <n v="6"/>
    <m/>
    <s v=""/>
    <s v=""/>
    <s v=""/>
    <s v=""/>
    <s v=""/>
    <s v=""/>
    <s v=""/>
    <s v=""/>
    <s v=""/>
    <s v=""/>
    <s v=""/>
    <s v=""/>
    <m/>
  </r>
  <r>
    <n v="2437"/>
    <x v="6"/>
    <x v="7"/>
    <n v="7"/>
    <x v="3"/>
    <x v="25"/>
    <s v="タテハチョウ科"/>
    <n v="1"/>
    <m/>
    <m/>
    <m/>
    <m/>
    <n v="1"/>
    <m/>
    <s v=""/>
    <s v=""/>
    <s v=""/>
    <s v=""/>
    <s v=""/>
    <s v=""/>
    <s v=""/>
    <s v=""/>
    <s v=""/>
    <s v=""/>
    <s v=""/>
    <s v=""/>
    <m/>
  </r>
  <r>
    <n v="2438"/>
    <x v="6"/>
    <x v="7"/>
    <n v="7"/>
    <x v="3"/>
    <x v="8"/>
    <s v="タテハチョウ科"/>
    <n v="3"/>
    <m/>
    <m/>
    <m/>
    <m/>
    <n v="3"/>
    <m/>
    <s v=""/>
    <s v=""/>
    <s v=""/>
    <s v=""/>
    <s v=""/>
    <s v=""/>
    <s v=""/>
    <s v=""/>
    <s v=""/>
    <s v=""/>
    <s v=""/>
    <s v=""/>
    <m/>
  </r>
  <r>
    <n v="2439"/>
    <x v="6"/>
    <x v="7"/>
    <n v="7"/>
    <x v="3"/>
    <x v="3"/>
    <s v="タテハチョウ科"/>
    <n v="1"/>
    <m/>
    <m/>
    <m/>
    <m/>
    <n v="1"/>
    <m/>
    <s v=""/>
    <s v=""/>
    <s v=""/>
    <s v=""/>
    <s v=""/>
    <s v=""/>
    <s v=""/>
    <s v=""/>
    <s v=""/>
    <s v=""/>
    <s v=""/>
    <s v=""/>
    <m/>
  </r>
  <r>
    <n v="2440"/>
    <x v="6"/>
    <x v="7"/>
    <n v="7"/>
    <x v="3"/>
    <x v="22"/>
    <s v="ジャノメチョウ科"/>
    <n v="1"/>
    <m/>
    <m/>
    <m/>
    <m/>
    <n v="1"/>
    <m/>
    <s v=""/>
    <s v=""/>
    <s v=""/>
    <s v=""/>
    <s v=""/>
    <s v=""/>
    <s v=""/>
    <s v=""/>
    <s v=""/>
    <s v=""/>
    <s v=""/>
    <s v=""/>
    <m/>
  </r>
  <r>
    <n v="2441"/>
    <x v="6"/>
    <x v="7"/>
    <n v="7"/>
    <x v="3"/>
    <x v="13"/>
    <s v="ジャノメチョウ科"/>
    <n v="3"/>
    <n v="1"/>
    <m/>
    <m/>
    <m/>
    <n v="4"/>
    <m/>
    <s v=""/>
    <s v=""/>
    <s v=""/>
    <s v=""/>
    <s v=""/>
    <s v=""/>
    <s v=""/>
    <s v=""/>
    <s v=""/>
    <s v=""/>
    <s v=""/>
    <s v=""/>
    <m/>
  </r>
  <r>
    <n v="2442"/>
    <x v="6"/>
    <x v="7"/>
    <n v="7"/>
    <x v="3"/>
    <x v="9"/>
    <s v="ジャノメチョウ科"/>
    <n v="2"/>
    <m/>
    <m/>
    <m/>
    <m/>
    <n v="2"/>
    <m/>
    <s v=""/>
    <s v=""/>
    <s v=""/>
    <s v=""/>
    <s v=""/>
    <s v=""/>
    <s v=""/>
    <s v=""/>
    <s v=""/>
    <s v=""/>
    <s v=""/>
    <s v=""/>
    <m/>
  </r>
  <r>
    <n v="2443"/>
    <x v="6"/>
    <x v="0"/>
    <n v="7"/>
    <x v="3"/>
    <x v="1"/>
    <s v="アゲハチョウ科"/>
    <n v="1"/>
    <n v="2"/>
    <m/>
    <m/>
    <m/>
    <n v="3"/>
    <m/>
    <s v=""/>
    <s v=""/>
    <s v=""/>
    <s v=""/>
    <s v=""/>
    <s v=""/>
    <s v=""/>
    <s v=""/>
    <s v=""/>
    <s v=""/>
    <s v=""/>
    <s v=""/>
    <m/>
  </r>
  <r>
    <n v="2444"/>
    <x v="6"/>
    <x v="0"/>
    <n v="7"/>
    <x v="3"/>
    <x v="12"/>
    <s v="アゲハチョウ科"/>
    <n v="3"/>
    <n v="2"/>
    <m/>
    <m/>
    <m/>
    <n v="5"/>
    <m/>
    <s v=""/>
    <s v=""/>
    <s v=""/>
    <s v=""/>
    <s v=""/>
    <s v=""/>
    <s v=""/>
    <s v=""/>
    <s v=""/>
    <s v=""/>
    <s v=""/>
    <s v=""/>
    <m/>
  </r>
  <r>
    <n v="2445"/>
    <x v="6"/>
    <x v="0"/>
    <n v="7"/>
    <x v="3"/>
    <x v="17"/>
    <s v="シロチョウ科"/>
    <n v="2"/>
    <m/>
    <m/>
    <m/>
    <m/>
    <n v="2"/>
    <m/>
    <s v=""/>
    <s v=""/>
    <s v=""/>
    <s v=""/>
    <s v=""/>
    <s v=""/>
    <s v=""/>
    <s v=""/>
    <s v=""/>
    <s v=""/>
    <s v=""/>
    <s v=""/>
    <m/>
  </r>
  <r>
    <n v="2446"/>
    <x v="6"/>
    <x v="0"/>
    <n v="7"/>
    <x v="3"/>
    <x v="39"/>
    <s v="シロチョウ科"/>
    <n v="2"/>
    <m/>
    <m/>
    <m/>
    <m/>
    <n v="2"/>
    <m/>
    <s v=""/>
    <s v=""/>
    <s v=""/>
    <s v=""/>
    <s v=""/>
    <s v=""/>
    <s v=""/>
    <s v=""/>
    <s v=""/>
    <s v=""/>
    <s v=""/>
    <s v=""/>
    <m/>
  </r>
  <r>
    <n v="2447"/>
    <x v="6"/>
    <x v="0"/>
    <n v="7"/>
    <x v="3"/>
    <x v="16"/>
    <s v="シジミチョウ科"/>
    <n v="2"/>
    <n v="2"/>
    <m/>
    <m/>
    <m/>
    <n v="4"/>
    <m/>
    <s v=""/>
    <s v=""/>
    <s v=""/>
    <s v=""/>
    <s v=""/>
    <s v=""/>
    <s v=""/>
    <s v=""/>
    <s v=""/>
    <s v=""/>
    <s v=""/>
    <s v=""/>
    <m/>
  </r>
  <r>
    <n v="2448"/>
    <x v="6"/>
    <x v="0"/>
    <n v="7"/>
    <x v="3"/>
    <x v="14"/>
    <s v="シジミチョウ科"/>
    <n v="3"/>
    <n v="2"/>
    <m/>
    <m/>
    <m/>
    <n v="5"/>
    <m/>
    <s v=""/>
    <s v=""/>
    <s v=""/>
    <s v=""/>
    <s v=""/>
    <s v=""/>
    <s v=""/>
    <s v=""/>
    <s v=""/>
    <s v=""/>
    <s v=""/>
    <s v=""/>
    <m/>
  </r>
  <r>
    <n v="2449"/>
    <x v="6"/>
    <x v="0"/>
    <n v="7"/>
    <x v="3"/>
    <x v="18"/>
    <s v="シジミチョウ科"/>
    <n v="4"/>
    <n v="3"/>
    <m/>
    <m/>
    <m/>
    <n v="7"/>
    <m/>
    <s v=""/>
    <s v=""/>
    <s v=""/>
    <s v=""/>
    <s v=""/>
    <s v=""/>
    <s v=""/>
    <s v=""/>
    <s v=""/>
    <s v=""/>
    <s v=""/>
    <s v=""/>
    <m/>
  </r>
  <r>
    <n v="2450"/>
    <x v="6"/>
    <x v="0"/>
    <n v="7"/>
    <x v="3"/>
    <x v="21"/>
    <s v="タテハチョウ科"/>
    <n v="1"/>
    <m/>
    <m/>
    <m/>
    <m/>
    <n v="1"/>
    <m/>
    <s v=""/>
    <s v=""/>
    <s v=""/>
    <s v=""/>
    <s v=""/>
    <s v=""/>
    <s v=""/>
    <s v=""/>
    <s v=""/>
    <s v=""/>
    <s v=""/>
    <s v=""/>
    <m/>
  </r>
  <r>
    <n v="2451"/>
    <x v="6"/>
    <x v="0"/>
    <n v="7"/>
    <x v="3"/>
    <x v="3"/>
    <s v="タテハチョウ科"/>
    <n v="1"/>
    <n v="1"/>
    <m/>
    <m/>
    <m/>
    <n v="2"/>
    <m/>
    <s v=""/>
    <s v=""/>
    <s v=""/>
    <s v=""/>
    <s v=""/>
    <s v=""/>
    <s v=""/>
    <s v=""/>
    <s v=""/>
    <s v=""/>
    <s v=""/>
    <s v=""/>
    <m/>
  </r>
  <r>
    <n v="2452"/>
    <x v="6"/>
    <x v="0"/>
    <n v="7"/>
    <x v="3"/>
    <x v="23"/>
    <s v="タテハチョウ科"/>
    <n v="1"/>
    <m/>
    <m/>
    <m/>
    <m/>
    <n v="1"/>
    <m/>
    <s v=""/>
    <s v=""/>
    <s v="C"/>
    <s v="要保護生物"/>
    <s v=""/>
    <s v=""/>
    <s v=""/>
    <s v=""/>
    <s v=""/>
    <s v=""/>
    <s v=""/>
    <s v=""/>
    <m/>
  </r>
  <r>
    <n v="2453"/>
    <x v="6"/>
    <x v="0"/>
    <n v="7"/>
    <x v="3"/>
    <x v="42"/>
    <s v="ジャノメチョウ科"/>
    <n v="7"/>
    <n v="6"/>
    <m/>
    <m/>
    <m/>
    <n v="13"/>
    <m/>
    <s v=""/>
    <s v=""/>
    <s v="C"/>
    <s v="要保護生物"/>
    <s v="C"/>
    <s v="要保護生物"/>
    <s v=""/>
    <s v=""/>
    <s v=""/>
    <s v=""/>
    <s v=""/>
    <s v=""/>
    <m/>
  </r>
  <r>
    <n v="2454"/>
    <x v="6"/>
    <x v="0"/>
    <n v="7"/>
    <x v="3"/>
    <x v="30"/>
    <s v="ジャノメチョウ科"/>
    <n v="6"/>
    <n v="31"/>
    <m/>
    <m/>
    <m/>
    <n v="37"/>
    <m/>
    <s v=""/>
    <s v=""/>
    <s v=""/>
    <s v=""/>
    <s v=""/>
    <s v=""/>
    <s v=""/>
    <s v=""/>
    <s v=""/>
    <s v=""/>
    <s v=""/>
    <s v=""/>
    <m/>
  </r>
  <r>
    <n v="2455"/>
    <x v="6"/>
    <x v="0"/>
    <n v="7"/>
    <x v="3"/>
    <x v="13"/>
    <s v="ジャノメチョウ科"/>
    <n v="2"/>
    <n v="3"/>
    <m/>
    <m/>
    <m/>
    <n v="5"/>
    <m/>
    <s v=""/>
    <s v=""/>
    <s v=""/>
    <s v=""/>
    <s v=""/>
    <s v=""/>
    <s v=""/>
    <s v=""/>
    <s v=""/>
    <s v=""/>
    <s v=""/>
    <s v=""/>
    <m/>
  </r>
  <r>
    <n v="2456"/>
    <x v="6"/>
    <x v="1"/>
    <n v="1"/>
    <x v="0"/>
    <x v="10"/>
    <s v="アゲハチョウ科"/>
    <m/>
    <m/>
    <m/>
    <m/>
    <n v="1"/>
    <n v="1"/>
    <m/>
    <s v=""/>
    <s v=""/>
    <s v=""/>
    <s v=""/>
    <s v=""/>
    <s v=""/>
    <s v=""/>
    <s v=""/>
    <s v=""/>
    <s v=""/>
    <s v=""/>
    <s v=""/>
    <m/>
  </r>
  <r>
    <n v="2457"/>
    <x v="6"/>
    <x v="1"/>
    <n v="1"/>
    <x v="0"/>
    <x v="0"/>
    <s v="アゲハチョウ科"/>
    <n v="5"/>
    <m/>
    <m/>
    <m/>
    <n v="3"/>
    <n v="8"/>
    <m/>
    <s v=""/>
    <s v=""/>
    <s v=""/>
    <s v=""/>
    <s v=""/>
    <s v=""/>
    <s v=""/>
    <s v=""/>
    <s v=""/>
    <s v=""/>
    <s v=""/>
    <s v=""/>
    <m/>
  </r>
  <r>
    <n v="2458"/>
    <x v="6"/>
    <x v="1"/>
    <n v="1"/>
    <x v="0"/>
    <x v="1"/>
    <s v="アゲハチョウ科"/>
    <m/>
    <m/>
    <m/>
    <n v="2"/>
    <n v="2"/>
    <n v="4"/>
    <m/>
    <s v=""/>
    <s v=""/>
    <s v=""/>
    <s v=""/>
    <s v=""/>
    <s v=""/>
    <s v=""/>
    <s v=""/>
    <s v=""/>
    <s v=""/>
    <s v=""/>
    <s v=""/>
    <m/>
  </r>
  <r>
    <n v="2459"/>
    <x v="6"/>
    <x v="1"/>
    <n v="1"/>
    <x v="0"/>
    <x v="12"/>
    <s v="アゲハチョウ科"/>
    <m/>
    <m/>
    <n v="2"/>
    <n v="1"/>
    <n v="2"/>
    <n v="5"/>
    <m/>
    <s v=""/>
    <s v=""/>
    <s v=""/>
    <s v=""/>
    <s v=""/>
    <s v=""/>
    <s v=""/>
    <s v=""/>
    <s v=""/>
    <s v=""/>
    <s v=""/>
    <s v=""/>
    <m/>
  </r>
  <r>
    <n v="2460"/>
    <x v="6"/>
    <x v="1"/>
    <n v="1"/>
    <x v="0"/>
    <x v="6"/>
    <s v="アゲハチョウ科"/>
    <m/>
    <m/>
    <m/>
    <n v="2"/>
    <n v="2"/>
    <n v="4"/>
    <m/>
    <s v=""/>
    <s v=""/>
    <s v=""/>
    <s v=""/>
    <s v=""/>
    <s v=""/>
    <s v=""/>
    <s v=""/>
    <s v=""/>
    <s v=""/>
    <s v=""/>
    <s v=""/>
    <m/>
  </r>
  <r>
    <n v="2461"/>
    <x v="6"/>
    <x v="1"/>
    <n v="1"/>
    <x v="0"/>
    <x v="17"/>
    <s v="シロチョウ科"/>
    <m/>
    <m/>
    <m/>
    <m/>
    <n v="1"/>
    <n v="1"/>
    <m/>
    <s v=""/>
    <s v=""/>
    <s v=""/>
    <s v=""/>
    <s v=""/>
    <s v=""/>
    <s v=""/>
    <s v=""/>
    <s v=""/>
    <s v=""/>
    <s v=""/>
    <s v=""/>
    <m/>
  </r>
  <r>
    <n v="2462"/>
    <x v="6"/>
    <x v="1"/>
    <n v="1"/>
    <x v="0"/>
    <x v="39"/>
    <s v="シロチョウ科"/>
    <m/>
    <n v="1"/>
    <m/>
    <m/>
    <n v="2"/>
    <n v="3"/>
    <m/>
    <s v=""/>
    <s v=""/>
    <s v=""/>
    <s v=""/>
    <s v=""/>
    <s v=""/>
    <s v=""/>
    <s v=""/>
    <s v=""/>
    <s v=""/>
    <s v=""/>
    <s v=""/>
    <m/>
  </r>
  <r>
    <n v="2463"/>
    <x v="6"/>
    <x v="1"/>
    <n v="1"/>
    <x v="0"/>
    <x v="5"/>
    <s v="シロチョウ科"/>
    <m/>
    <m/>
    <m/>
    <m/>
    <n v="2"/>
    <n v="2"/>
    <m/>
    <s v=""/>
    <s v=""/>
    <s v=""/>
    <s v=""/>
    <s v=""/>
    <s v=""/>
    <s v=""/>
    <s v=""/>
    <s v=""/>
    <s v=""/>
    <s v=""/>
    <s v=""/>
    <m/>
  </r>
  <r>
    <n v="2464"/>
    <x v="6"/>
    <x v="1"/>
    <n v="1"/>
    <x v="0"/>
    <x v="4"/>
    <s v="シジミチョウ科"/>
    <n v="1"/>
    <m/>
    <n v="3"/>
    <m/>
    <n v="1"/>
    <n v="5"/>
    <m/>
    <s v=""/>
    <s v=""/>
    <s v=""/>
    <s v=""/>
    <s v=""/>
    <s v=""/>
    <s v=""/>
    <s v=""/>
    <s v=""/>
    <s v=""/>
    <s v=""/>
    <s v=""/>
    <m/>
  </r>
  <r>
    <n v="2465"/>
    <x v="6"/>
    <x v="1"/>
    <n v="1"/>
    <x v="0"/>
    <x v="16"/>
    <s v="シジミチョウ科"/>
    <n v="3"/>
    <m/>
    <m/>
    <n v="1"/>
    <n v="1"/>
    <n v="5"/>
    <m/>
    <s v=""/>
    <s v=""/>
    <s v=""/>
    <s v=""/>
    <s v=""/>
    <s v=""/>
    <s v=""/>
    <s v=""/>
    <s v=""/>
    <s v=""/>
    <s v=""/>
    <s v=""/>
    <m/>
  </r>
  <r>
    <n v="2466"/>
    <x v="6"/>
    <x v="1"/>
    <n v="1"/>
    <x v="0"/>
    <x v="14"/>
    <s v="シジミチョウ科"/>
    <m/>
    <m/>
    <m/>
    <n v="2"/>
    <n v="7"/>
    <n v="9"/>
    <m/>
    <s v=""/>
    <s v=""/>
    <s v=""/>
    <s v=""/>
    <s v=""/>
    <s v=""/>
    <s v=""/>
    <s v=""/>
    <s v=""/>
    <s v=""/>
    <s v=""/>
    <s v=""/>
    <m/>
  </r>
  <r>
    <n v="2467"/>
    <x v="6"/>
    <x v="1"/>
    <n v="1"/>
    <x v="0"/>
    <x v="18"/>
    <s v="シジミチョウ科"/>
    <n v="2"/>
    <m/>
    <m/>
    <n v="6"/>
    <n v="13"/>
    <n v="21"/>
    <m/>
    <s v=""/>
    <s v=""/>
    <s v=""/>
    <s v=""/>
    <s v=""/>
    <s v=""/>
    <s v=""/>
    <s v=""/>
    <s v=""/>
    <s v=""/>
    <s v=""/>
    <s v=""/>
    <m/>
  </r>
  <r>
    <n v="2468"/>
    <x v="6"/>
    <x v="1"/>
    <n v="1"/>
    <x v="0"/>
    <x v="28"/>
    <s v="シジミチョウ科"/>
    <m/>
    <m/>
    <m/>
    <n v="1"/>
    <n v="1"/>
    <n v="2"/>
    <m/>
    <s v=""/>
    <s v=""/>
    <s v=""/>
    <s v=""/>
    <s v=""/>
    <s v=""/>
    <s v=""/>
    <s v=""/>
    <s v=""/>
    <s v=""/>
    <s v=""/>
    <s v=""/>
    <m/>
  </r>
  <r>
    <n v="2469"/>
    <x v="6"/>
    <x v="1"/>
    <n v="1"/>
    <x v="0"/>
    <x v="31"/>
    <s v="シジミチョウ科"/>
    <m/>
    <m/>
    <m/>
    <m/>
    <n v="1"/>
    <n v="1"/>
    <m/>
    <s v=""/>
    <s v=""/>
    <s v=""/>
    <s v=""/>
    <s v=""/>
    <s v=""/>
    <s v=""/>
    <s v=""/>
    <s v=""/>
    <s v=""/>
    <s v=""/>
    <s v=""/>
    <m/>
  </r>
  <r>
    <n v="2470"/>
    <x v="6"/>
    <x v="1"/>
    <n v="1"/>
    <x v="0"/>
    <x v="26"/>
    <s v="タテハチョウ科"/>
    <m/>
    <m/>
    <m/>
    <m/>
    <n v="1"/>
    <n v="1"/>
    <m/>
    <s v=""/>
    <s v=""/>
    <s v=""/>
    <s v=""/>
    <s v=""/>
    <s v=""/>
    <s v=""/>
    <s v=""/>
    <s v=""/>
    <s v=""/>
    <s v=""/>
    <s v=""/>
    <m/>
  </r>
  <r>
    <n v="2471"/>
    <x v="6"/>
    <x v="1"/>
    <n v="1"/>
    <x v="0"/>
    <x v="21"/>
    <s v="タテハチョウ科"/>
    <m/>
    <m/>
    <m/>
    <n v="1"/>
    <n v="1"/>
    <n v="2"/>
    <m/>
    <s v=""/>
    <s v=""/>
    <s v=""/>
    <s v=""/>
    <s v=""/>
    <s v=""/>
    <s v=""/>
    <s v=""/>
    <s v=""/>
    <s v=""/>
    <s v=""/>
    <s v=""/>
    <m/>
  </r>
  <r>
    <n v="2472"/>
    <x v="6"/>
    <x v="1"/>
    <n v="1"/>
    <x v="0"/>
    <x v="19"/>
    <s v="タテハチョウ科"/>
    <m/>
    <m/>
    <m/>
    <m/>
    <n v="1"/>
    <n v="1"/>
    <m/>
    <s v=""/>
    <s v=""/>
    <s v=""/>
    <s v=""/>
    <s v=""/>
    <s v=""/>
    <s v=""/>
    <s v=""/>
    <s v=""/>
    <s v=""/>
    <s v=""/>
    <s v=""/>
    <m/>
  </r>
  <r>
    <n v="2473"/>
    <x v="6"/>
    <x v="1"/>
    <n v="1"/>
    <x v="0"/>
    <x v="25"/>
    <s v="タテハチョウ科"/>
    <m/>
    <m/>
    <m/>
    <m/>
    <n v="2"/>
    <n v="2"/>
    <m/>
    <s v=""/>
    <s v=""/>
    <s v=""/>
    <s v=""/>
    <s v=""/>
    <s v=""/>
    <s v=""/>
    <s v=""/>
    <s v=""/>
    <s v=""/>
    <s v=""/>
    <s v=""/>
    <m/>
  </r>
  <r>
    <n v="2474"/>
    <x v="6"/>
    <x v="1"/>
    <n v="1"/>
    <x v="0"/>
    <x v="8"/>
    <s v="タテハチョウ科"/>
    <n v="1"/>
    <m/>
    <n v="1"/>
    <n v="1"/>
    <n v="5"/>
    <n v="8"/>
    <m/>
    <s v=""/>
    <s v=""/>
    <s v=""/>
    <s v=""/>
    <s v=""/>
    <s v=""/>
    <s v=""/>
    <s v=""/>
    <s v=""/>
    <s v=""/>
    <s v=""/>
    <s v=""/>
    <m/>
  </r>
  <r>
    <n v="2475"/>
    <x v="6"/>
    <x v="1"/>
    <n v="1"/>
    <x v="0"/>
    <x v="3"/>
    <s v="タテハチョウ科"/>
    <m/>
    <m/>
    <n v="1"/>
    <m/>
    <m/>
    <n v="1"/>
    <m/>
    <s v=""/>
    <s v=""/>
    <s v=""/>
    <s v=""/>
    <s v=""/>
    <s v=""/>
    <s v=""/>
    <s v=""/>
    <s v=""/>
    <s v=""/>
    <s v=""/>
    <s v=""/>
    <m/>
  </r>
  <r>
    <n v="2476"/>
    <x v="6"/>
    <x v="1"/>
    <n v="1"/>
    <x v="0"/>
    <x v="38"/>
    <s v="タテハチョウ科"/>
    <m/>
    <m/>
    <m/>
    <m/>
    <n v="3"/>
    <n v="3"/>
    <m/>
    <s v="重点対策外来種"/>
    <s v="特定外来生物"/>
    <s v=""/>
    <s v=""/>
    <s v=""/>
    <s v=""/>
    <s v=""/>
    <s v=""/>
    <s v=""/>
    <s v=""/>
    <s v=""/>
    <s v=""/>
    <m/>
  </r>
  <r>
    <n v="2477"/>
    <x v="6"/>
    <x v="1"/>
    <n v="1"/>
    <x v="0"/>
    <x v="30"/>
    <s v="ジャノメチョウ科"/>
    <m/>
    <m/>
    <m/>
    <n v="1"/>
    <m/>
    <n v="1"/>
    <m/>
    <s v=""/>
    <s v=""/>
    <s v=""/>
    <s v=""/>
    <s v=""/>
    <s v=""/>
    <s v=""/>
    <s v=""/>
    <s v=""/>
    <s v=""/>
    <s v=""/>
    <s v=""/>
    <m/>
  </r>
  <r>
    <n v="2478"/>
    <x v="6"/>
    <x v="1"/>
    <n v="1"/>
    <x v="0"/>
    <x v="22"/>
    <s v="ジャノメチョウ科"/>
    <m/>
    <n v="4"/>
    <m/>
    <m/>
    <m/>
    <n v="4"/>
    <m/>
    <s v=""/>
    <s v=""/>
    <s v=""/>
    <s v=""/>
    <s v=""/>
    <s v=""/>
    <s v=""/>
    <s v=""/>
    <s v=""/>
    <s v=""/>
    <s v=""/>
    <s v=""/>
    <m/>
  </r>
  <r>
    <n v="2479"/>
    <x v="6"/>
    <x v="1"/>
    <n v="1"/>
    <x v="0"/>
    <x v="9"/>
    <s v="ジャノメチョウ科"/>
    <n v="1"/>
    <m/>
    <m/>
    <n v="3"/>
    <n v="1"/>
    <n v="5"/>
    <m/>
    <s v=""/>
    <s v=""/>
    <s v=""/>
    <s v=""/>
    <s v=""/>
    <s v=""/>
    <s v=""/>
    <s v=""/>
    <s v=""/>
    <s v=""/>
    <s v=""/>
    <s v=""/>
    <m/>
  </r>
  <r>
    <n v="2480"/>
    <x v="6"/>
    <x v="1"/>
    <n v="1"/>
    <x v="0"/>
    <x v="7"/>
    <s v="セセリチョウ科"/>
    <m/>
    <m/>
    <m/>
    <m/>
    <n v="1"/>
    <n v="1"/>
    <m/>
    <s v=""/>
    <s v=""/>
    <s v=""/>
    <s v=""/>
    <s v=""/>
    <s v=""/>
    <s v=""/>
    <s v=""/>
    <s v=""/>
    <s v=""/>
    <s v=""/>
    <s v=""/>
    <m/>
  </r>
  <r>
    <n v="2481"/>
    <x v="6"/>
    <x v="1"/>
    <n v="1"/>
    <x v="0"/>
    <x v="33"/>
    <s v="セセリチョウ科"/>
    <m/>
    <m/>
    <m/>
    <m/>
    <n v="4"/>
    <n v="4"/>
    <m/>
    <s v=""/>
    <s v=""/>
    <s v=""/>
    <s v=""/>
    <s v=""/>
    <s v=""/>
    <s v=""/>
    <s v=""/>
    <s v=""/>
    <s v=""/>
    <s v=""/>
    <s v=""/>
    <m/>
  </r>
  <r>
    <n v="2482"/>
    <x v="6"/>
    <x v="1"/>
    <n v="1"/>
    <x v="0"/>
    <x v="2"/>
    <s v="セセリチョウ科"/>
    <n v="2"/>
    <m/>
    <m/>
    <m/>
    <m/>
    <n v="2"/>
    <m/>
    <s v=""/>
    <s v=""/>
    <s v=""/>
    <s v=""/>
    <s v=""/>
    <s v=""/>
    <s v=""/>
    <s v=""/>
    <s v=""/>
    <s v=""/>
    <s v=""/>
    <s v=""/>
    <m/>
  </r>
  <r>
    <n v="2483"/>
    <x v="6"/>
    <x v="1"/>
    <n v="6"/>
    <x v="2"/>
    <x v="0"/>
    <s v="アゲハチョウ科"/>
    <m/>
    <m/>
    <n v="1"/>
    <m/>
    <m/>
    <n v="1"/>
    <m/>
    <s v=""/>
    <s v=""/>
    <s v=""/>
    <s v=""/>
    <s v=""/>
    <s v=""/>
    <s v=""/>
    <s v=""/>
    <s v=""/>
    <s v=""/>
    <s v=""/>
    <s v=""/>
    <m/>
  </r>
  <r>
    <n v="2484"/>
    <x v="6"/>
    <x v="1"/>
    <n v="6"/>
    <x v="2"/>
    <x v="1"/>
    <s v="アゲハチョウ科"/>
    <m/>
    <m/>
    <n v="1"/>
    <m/>
    <m/>
    <n v="1"/>
    <m/>
    <s v=""/>
    <s v=""/>
    <s v=""/>
    <s v=""/>
    <s v=""/>
    <s v=""/>
    <s v=""/>
    <s v=""/>
    <s v=""/>
    <s v=""/>
    <s v=""/>
    <s v=""/>
    <m/>
  </r>
  <r>
    <n v="2485"/>
    <x v="6"/>
    <x v="1"/>
    <n v="6"/>
    <x v="2"/>
    <x v="12"/>
    <s v="アゲハチョウ科"/>
    <n v="1"/>
    <m/>
    <n v="1"/>
    <m/>
    <m/>
    <n v="2"/>
    <m/>
    <s v=""/>
    <s v=""/>
    <s v=""/>
    <s v=""/>
    <s v=""/>
    <s v=""/>
    <s v=""/>
    <s v=""/>
    <s v=""/>
    <s v=""/>
    <s v=""/>
    <s v=""/>
    <m/>
  </r>
  <r>
    <n v="2486"/>
    <x v="6"/>
    <x v="1"/>
    <n v="6"/>
    <x v="2"/>
    <x v="17"/>
    <s v="シロチョウ科"/>
    <m/>
    <n v="1"/>
    <n v="1"/>
    <m/>
    <m/>
    <n v="2"/>
    <m/>
    <s v=""/>
    <s v=""/>
    <s v=""/>
    <s v=""/>
    <s v=""/>
    <s v=""/>
    <s v=""/>
    <s v=""/>
    <s v=""/>
    <s v=""/>
    <s v=""/>
    <s v=""/>
    <m/>
  </r>
  <r>
    <n v="2487"/>
    <x v="6"/>
    <x v="1"/>
    <n v="6"/>
    <x v="2"/>
    <x v="5"/>
    <s v="シロチョウ科"/>
    <m/>
    <m/>
    <n v="2"/>
    <m/>
    <m/>
    <n v="2"/>
    <m/>
    <s v=""/>
    <s v=""/>
    <s v=""/>
    <s v=""/>
    <s v=""/>
    <s v=""/>
    <s v=""/>
    <s v=""/>
    <s v=""/>
    <s v=""/>
    <s v=""/>
    <s v=""/>
    <m/>
  </r>
  <r>
    <n v="2488"/>
    <x v="6"/>
    <x v="1"/>
    <n v="6"/>
    <x v="2"/>
    <x v="36"/>
    <s v="シロチョウ科"/>
    <m/>
    <n v="1"/>
    <m/>
    <m/>
    <m/>
    <n v="1"/>
    <m/>
    <s v=""/>
    <s v=""/>
    <s v=""/>
    <s v=""/>
    <s v=""/>
    <s v=""/>
    <s v=""/>
    <s v=""/>
    <s v=""/>
    <s v=""/>
    <s v=""/>
    <s v=""/>
    <m/>
  </r>
  <r>
    <n v="2489"/>
    <x v="6"/>
    <x v="1"/>
    <n v="6"/>
    <x v="2"/>
    <x v="14"/>
    <s v="シジミチョウ科"/>
    <n v="3"/>
    <m/>
    <n v="2"/>
    <m/>
    <m/>
    <n v="5"/>
    <m/>
    <s v=""/>
    <s v=""/>
    <s v=""/>
    <s v=""/>
    <s v=""/>
    <s v=""/>
    <s v=""/>
    <s v=""/>
    <s v=""/>
    <s v=""/>
    <s v=""/>
    <s v=""/>
    <m/>
  </r>
  <r>
    <n v="2490"/>
    <x v="6"/>
    <x v="1"/>
    <n v="6"/>
    <x v="2"/>
    <x v="18"/>
    <s v="シジミチョウ科"/>
    <n v="22"/>
    <n v="16"/>
    <n v="10"/>
    <m/>
    <m/>
    <n v="48"/>
    <m/>
    <s v=""/>
    <s v=""/>
    <s v=""/>
    <s v=""/>
    <s v=""/>
    <s v=""/>
    <s v=""/>
    <s v=""/>
    <s v=""/>
    <s v=""/>
    <s v=""/>
    <s v=""/>
    <m/>
  </r>
  <r>
    <n v="2491"/>
    <x v="6"/>
    <x v="1"/>
    <n v="6"/>
    <x v="2"/>
    <x v="24"/>
    <s v="シジミチョウ科"/>
    <m/>
    <n v="3"/>
    <n v="1"/>
    <m/>
    <m/>
    <n v="4"/>
    <m/>
    <s v=""/>
    <s v=""/>
    <s v=""/>
    <s v=""/>
    <s v=""/>
    <s v=""/>
    <s v=""/>
    <s v=""/>
    <s v=""/>
    <s v=""/>
    <s v=""/>
    <s v=""/>
    <m/>
  </r>
  <r>
    <n v="2492"/>
    <x v="6"/>
    <x v="1"/>
    <n v="6"/>
    <x v="2"/>
    <x v="25"/>
    <s v="タテハチョウ科"/>
    <n v="1"/>
    <n v="1"/>
    <n v="2"/>
    <m/>
    <m/>
    <n v="4"/>
    <m/>
    <s v=""/>
    <s v=""/>
    <s v=""/>
    <s v=""/>
    <s v=""/>
    <s v=""/>
    <s v=""/>
    <s v=""/>
    <s v=""/>
    <s v=""/>
    <s v=""/>
    <s v=""/>
    <m/>
  </r>
  <r>
    <n v="2493"/>
    <x v="6"/>
    <x v="1"/>
    <n v="6"/>
    <x v="2"/>
    <x v="38"/>
    <s v="タテハチョウ科"/>
    <m/>
    <m/>
    <n v="1"/>
    <m/>
    <m/>
    <n v="1"/>
    <m/>
    <s v="重点対策外来種"/>
    <s v="特定外来生物"/>
    <s v=""/>
    <s v=""/>
    <s v=""/>
    <s v=""/>
    <s v=""/>
    <s v=""/>
    <s v=""/>
    <s v=""/>
    <s v=""/>
    <s v=""/>
    <m/>
  </r>
  <r>
    <n v="2494"/>
    <x v="6"/>
    <x v="1"/>
    <n v="6"/>
    <x v="2"/>
    <x v="42"/>
    <s v="ジャノメチョウ科"/>
    <m/>
    <m/>
    <n v="1"/>
    <m/>
    <m/>
    <n v="1"/>
    <m/>
    <s v=""/>
    <s v=""/>
    <s v="C"/>
    <s v="要保護生物"/>
    <s v="C"/>
    <s v="要保護生物"/>
    <s v=""/>
    <s v=""/>
    <s v=""/>
    <s v=""/>
    <s v=""/>
    <s v=""/>
    <m/>
  </r>
  <r>
    <n v="2495"/>
    <x v="6"/>
    <x v="1"/>
    <n v="6"/>
    <x v="2"/>
    <x v="30"/>
    <s v="ジャノメチョウ科"/>
    <n v="9"/>
    <n v="3"/>
    <n v="2"/>
    <m/>
    <m/>
    <n v="14"/>
    <m/>
    <s v=""/>
    <s v=""/>
    <s v=""/>
    <s v=""/>
    <s v=""/>
    <s v=""/>
    <s v=""/>
    <s v=""/>
    <s v=""/>
    <s v=""/>
    <s v=""/>
    <s v=""/>
    <m/>
  </r>
  <r>
    <n v="2496"/>
    <x v="6"/>
    <x v="1"/>
    <n v="6"/>
    <x v="2"/>
    <x v="9"/>
    <s v="ジャノメチョウ科"/>
    <m/>
    <m/>
    <n v="3"/>
    <m/>
    <m/>
    <n v="3"/>
    <m/>
    <s v=""/>
    <s v=""/>
    <s v=""/>
    <s v=""/>
    <s v=""/>
    <s v=""/>
    <s v=""/>
    <s v=""/>
    <s v=""/>
    <s v=""/>
    <s v=""/>
    <s v=""/>
    <m/>
  </r>
  <r>
    <n v="2497"/>
    <x v="6"/>
    <x v="1"/>
    <n v="6"/>
    <x v="2"/>
    <x v="37"/>
    <s v="セセリチョウ科"/>
    <n v="42"/>
    <n v="5"/>
    <n v="2"/>
    <m/>
    <m/>
    <n v="49"/>
    <m/>
    <s v=""/>
    <s v=""/>
    <s v=""/>
    <s v=""/>
    <s v="D"/>
    <s v="一般保護生物"/>
    <s v="NT"/>
    <s v="準絶滅危惧"/>
    <s v="NT"/>
    <s v="準絶滅危惧"/>
    <s v="NT"/>
    <s v="準絶滅危惧"/>
    <m/>
  </r>
  <r>
    <n v="2498"/>
    <x v="6"/>
    <x v="1"/>
    <n v="6"/>
    <x v="2"/>
    <x v="15"/>
    <s v="セセリチョウ科"/>
    <n v="2"/>
    <m/>
    <m/>
    <m/>
    <m/>
    <n v="2"/>
    <m/>
    <s v=""/>
    <s v=""/>
    <s v="C"/>
    <s v="要保護生物"/>
    <s v="C"/>
    <s v="要保護生物"/>
    <s v=""/>
    <s v=""/>
    <s v=""/>
    <s v=""/>
    <s v=""/>
    <s v=""/>
    <m/>
  </r>
  <r>
    <n v="2499"/>
    <x v="6"/>
    <x v="1"/>
    <n v="6"/>
    <x v="2"/>
    <x v="2"/>
    <s v="セセリチョウ科"/>
    <n v="2"/>
    <m/>
    <m/>
    <m/>
    <m/>
    <n v="2"/>
    <m/>
    <s v=""/>
    <s v=""/>
    <s v=""/>
    <s v=""/>
    <s v=""/>
    <s v=""/>
    <s v=""/>
    <s v=""/>
    <s v=""/>
    <s v=""/>
    <s v=""/>
    <s v=""/>
    <m/>
  </r>
  <r>
    <n v="2500"/>
    <x v="6"/>
    <x v="2"/>
    <n v="6"/>
    <x v="2"/>
    <x v="1"/>
    <s v="アゲハチョウ科"/>
    <n v="2"/>
    <m/>
    <n v="1"/>
    <m/>
    <m/>
    <n v="3"/>
    <m/>
    <s v=""/>
    <s v=""/>
    <s v=""/>
    <s v=""/>
    <s v=""/>
    <s v=""/>
    <s v=""/>
    <s v=""/>
    <s v=""/>
    <s v=""/>
    <s v=""/>
    <s v=""/>
    <m/>
  </r>
  <r>
    <n v="2501"/>
    <x v="6"/>
    <x v="2"/>
    <n v="6"/>
    <x v="2"/>
    <x v="12"/>
    <s v="アゲハチョウ科"/>
    <m/>
    <n v="1"/>
    <n v="3"/>
    <m/>
    <m/>
    <n v="4"/>
    <m/>
    <s v=""/>
    <s v=""/>
    <s v=""/>
    <s v=""/>
    <s v=""/>
    <s v=""/>
    <s v=""/>
    <s v=""/>
    <s v=""/>
    <s v=""/>
    <s v=""/>
    <s v=""/>
    <m/>
  </r>
  <r>
    <n v="2502"/>
    <x v="6"/>
    <x v="2"/>
    <n v="6"/>
    <x v="2"/>
    <x v="6"/>
    <s v="アゲハチョウ科"/>
    <m/>
    <m/>
    <n v="1"/>
    <m/>
    <m/>
    <n v="1"/>
    <m/>
    <s v=""/>
    <s v=""/>
    <s v=""/>
    <s v=""/>
    <s v=""/>
    <s v=""/>
    <s v=""/>
    <s v=""/>
    <s v=""/>
    <s v=""/>
    <s v=""/>
    <s v=""/>
    <m/>
  </r>
  <r>
    <n v="2503"/>
    <x v="6"/>
    <x v="2"/>
    <n v="6"/>
    <x v="2"/>
    <x v="17"/>
    <s v="シロチョウ科"/>
    <m/>
    <m/>
    <n v="1"/>
    <m/>
    <m/>
    <n v="1"/>
    <m/>
    <s v=""/>
    <s v=""/>
    <s v=""/>
    <s v=""/>
    <s v=""/>
    <s v=""/>
    <s v=""/>
    <s v=""/>
    <s v=""/>
    <s v=""/>
    <s v=""/>
    <s v=""/>
    <m/>
  </r>
  <r>
    <n v="2504"/>
    <x v="6"/>
    <x v="2"/>
    <n v="6"/>
    <x v="2"/>
    <x v="5"/>
    <s v="シロチョウ科"/>
    <m/>
    <m/>
    <n v="2"/>
    <m/>
    <m/>
    <n v="2"/>
    <m/>
    <s v=""/>
    <s v=""/>
    <s v=""/>
    <s v=""/>
    <s v=""/>
    <s v=""/>
    <s v=""/>
    <s v=""/>
    <s v=""/>
    <s v=""/>
    <s v=""/>
    <s v=""/>
    <m/>
  </r>
  <r>
    <n v="2505"/>
    <x v="6"/>
    <x v="2"/>
    <n v="6"/>
    <x v="2"/>
    <x v="36"/>
    <s v="シロチョウ科"/>
    <m/>
    <m/>
    <n v="2"/>
    <m/>
    <m/>
    <n v="2"/>
    <m/>
    <s v=""/>
    <s v=""/>
    <s v=""/>
    <s v=""/>
    <s v=""/>
    <s v=""/>
    <s v=""/>
    <s v=""/>
    <s v=""/>
    <s v=""/>
    <s v=""/>
    <s v=""/>
    <m/>
  </r>
  <r>
    <n v="2506"/>
    <x v="6"/>
    <x v="2"/>
    <n v="6"/>
    <x v="2"/>
    <x v="16"/>
    <s v="シジミチョウ科"/>
    <m/>
    <m/>
    <n v="1"/>
    <m/>
    <m/>
    <n v="1"/>
    <m/>
    <s v=""/>
    <s v=""/>
    <s v=""/>
    <s v=""/>
    <s v=""/>
    <s v=""/>
    <s v=""/>
    <s v=""/>
    <s v=""/>
    <s v=""/>
    <s v=""/>
    <s v=""/>
    <m/>
  </r>
  <r>
    <n v="2507"/>
    <x v="6"/>
    <x v="2"/>
    <n v="6"/>
    <x v="2"/>
    <x v="14"/>
    <s v="シジミチョウ科"/>
    <n v="2"/>
    <n v="3"/>
    <n v="1"/>
    <m/>
    <m/>
    <n v="6"/>
    <m/>
    <s v=""/>
    <s v=""/>
    <s v=""/>
    <s v=""/>
    <s v=""/>
    <s v=""/>
    <s v=""/>
    <s v=""/>
    <s v=""/>
    <s v=""/>
    <s v=""/>
    <s v=""/>
    <m/>
  </r>
  <r>
    <n v="2508"/>
    <x v="6"/>
    <x v="2"/>
    <n v="6"/>
    <x v="2"/>
    <x v="18"/>
    <s v="シジミチョウ科"/>
    <n v="55"/>
    <n v="18"/>
    <n v="9"/>
    <m/>
    <m/>
    <n v="82"/>
    <m/>
    <s v=""/>
    <s v=""/>
    <s v=""/>
    <s v=""/>
    <s v=""/>
    <s v=""/>
    <s v=""/>
    <s v=""/>
    <s v=""/>
    <s v=""/>
    <s v=""/>
    <s v=""/>
    <m/>
  </r>
  <r>
    <n v="2509"/>
    <x v="6"/>
    <x v="2"/>
    <n v="6"/>
    <x v="2"/>
    <x v="24"/>
    <s v="シジミチョウ科"/>
    <m/>
    <m/>
    <n v="3"/>
    <m/>
    <m/>
    <n v="3"/>
    <m/>
    <s v=""/>
    <s v=""/>
    <s v=""/>
    <s v=""/>
    <s v=""/>
    <s v=""/>
    <s v=""/>
    <s v=""/>
    <s v=""/>
    <s v=""/>
    <s v=""/>
    <s v=""/>
    <m/>
  </r>
  <r>
    <n v="2510"/>
    <x v="6"/>
    <x v="2"/>
    <n v="6"/>
    <x v="2"/>
    <x v="19"/>
    <s v="タテハチョウ科"/>
    <m/>
    <m/>
    <n v="1"/>
    <m/>
    <m/>
    <n v="1"/>
    <m/>
    <s v=""/>
    <s v=""/>
    <s v=""/>
    <s v=""/>
    <s v=""/>
    <s v=""/>
    <s v=""/>
    <s v=""/>
    <s v=""/>
    <s v=""/>
    <s v=""/>
    <s v=""/>
    <m/>
  </r>
  <r>
    <n v="2511"/>
    <x v="6"/>
    <x v="2"/>
    <n v="6"/>
    <x v="2"/>
    <x v="25"/>
    <s v="タテハチョウ科"/>
    <m/>
    <m/>
    <n v="4"/>
    <m/>
    <m/>
    <n v="4"/>
    <m/>
    <s v=""/>
    <s v=""/>
    <s v=""/>
    <s v=""/>
    <s v=""/>
    <s v=""/>
    <s v=""/>
    <s v=""/>
    <s v=""/>
    <s v=""/>
    <s v=""/>
    <s v=""/>
    <m/>
  </r>
  <r>
    <n v="2512"/>
    <x v="6"/>
    <x v="2"/>
    <n v="6"/>
    <x v="2"/>
    <x v="8"/>
    <s v="タテハチョウ科"/>
    <m/>
    <m/>
    <n v="3"/>
    <m/>
    <m/>
    <n v="3"/>
    <m/>
    <s v=""/>
    <s v=""/>
    <s v=""/>
    <s v=""/>
    <s v=""/>
    <s v=""/>
    <s v=""/>
    <s v=""/>
    <s v=""/>
    <s v=""/>
    <s v=""/>
    <s v=""/>
    <m/>
  </r>
  <r>
    <n v="2513"/>
    <x v="6"/>
    <x v="2"/>
    <n v="6"/>
    <x v="2"/>
    <x v="38"/>
    <s v="タテハチョウ科"/>
    <m/>
    <m/>
    <n v="7"/>
    <m/>
    <m/>
    <n v="7"/>
    <m/>
    <s v="重点対策外来種"/>
    <s v="特定外来生物"/>
    <s v=""/>
    <s v=""/>
    <s v=""/>
    <s v=""/>
    <s v=""/>
    <s v=""/>
    <s v=""/>
    <s v=""/>
    <s v=""/>
    <s v=""/>
    <m/>
  </r>
  <r>
    <n v="2514"/>
    <x v="6"/>
    <x v="2"/>
    <n v="6"/>
    <x v="2"/>
    <x v="42"/>
    <s v="ジャノメチョウ科"/>
    <m/>
    <m/>
    <n v="1"/>
    <m/>
    <m/>
    <n v="1"/>
    <m/>
    <s v=""/>
    <s v=""/>
    <s v="C"/>
    <s v="要保護生物"/>
    <s v="C"/>
    <s v="要保護生物"/>
    <s v=""/>
    <s v=""/>
    <s v=""/>
    <s v=""/>
    <s v=""/>
    <s v=""/>
    <m/>
  </r>
  <r>
    <n v="2515"/>
    <x v="6"/>
    <x v="2"/>
    <n v="6"/>
    <x v="2"/>
    <x v="30"/>
    <s v="ジャノメチョウ科"/>
    <n v="17"/>
    <n v="3"/>
    <n v="16"/>
    <m/>
    <m/>
    <n v="36"/>
    <m/>
    <s v=""/>
    <s v=""/>
    <s v=""/>
    <s v=""/>
    <s v=""/>
    <s v=""/>
    <s v=""/>
    <s v=""/>
    <s v=""/>
    <s v=""/>
    <s v=""/>
    <s v=""/>
    <m/>
  </r>
  <r>
    <n v="2516"/>
    <x v="6"/>
    <x v="2"/>
    <n v="6"/>
    <x v="2"/>
    <x v="9"/>
    <s v="ジャノメチョウ科"/>
    <m/>
    <m/>
    <n v="2"/>
    <m/>
    <m/>
    <n v="2"/>
    <m/>
    <s v=""/>
    <s v=""/>
    <s v=""/>
    <s v=""/>
    <s v=""/>
    <s v=""/>
    <s v=""/>
    <s v=""/>
    <s v=""/>
    <s v=""/>
    <s v=""/>
    <s v=""/>
    <m/>
  </r>
  <r>
    <n v="2517"/>
    <x v="6"/>
    <x v="2"/>
    <n v="6"/>
    <x v="2"/>
    <x v="37"/>
    <s v="セセリチョウ科"/>
    <n v="9"/>
    <n v="6"/>
    <n v="5"/>
    <m/>
    <m/>
    <n v="20"/>
    <m/>
    <s v=""/>
    <s v=""/>
    <s v=""/>
    <s v=""/>
    <s v="D"/>
    <s v="一般保護生物"/>
    <s v="NT"/>
    <s v="準絶滅危惧"/>
    <s v="NT"/>
    <s v="準絶滅危惧"/>
    <s v="NT"/>
    <s v="準絶滅危惧"/>
    <m/>
  </r>
  <r>
    <n v="2518"/>
    <x v="6"/>
    <x v="2"/>
    <n v="6"/>
    <x v="2"/>
    <x v="33"/>
    <s v="セセリチョウ科"/>
    <m/>
    <m/>
    <n v="1"/>
    <m/>
    <m/>
    <n v="1"/>
    <m/>
    <s v=""/>
    <s v=""/>
    <s v=""/>
    <s v=""/>
    <s v=""/>
    <s v=""/>
    <s v=""/>
    <s v=""/>
    <s v=""/>
    <s v=""/>
    <s v=""/>
    <s v=""/>
    <m/>
  </r>
  <r>
    <n v="2519"/>
    <x v="6"/>
    <x v="2"/>
    <n v="6"/>
    <x v="2"/>
    <x v="15"/>
    <s v="セセリチョウ科"/>
    <n v="1"/>
    <m/>
    <m/>
    <m/>
    <m/>
    <n v="1"/>
    <m/>
    <s v=""/>
    <s v=""/>
    <s v="C"/>
    <s v="要保護生物"/>
    <s v="C"/>
    <s v="要保護生物"/>
    <s v=""/>
    <s v=""/>
    <s v=""/>
    <s v=""/>
    <s v=""/>
    <s v=""/>
    <m/>
  </r>
  <r>
    <n v="2520"/>
    <x v="6"/>
    <x v="2"/>
    <n v="6"/>
    <x v="2"/>
    <x v="34"/>
    <s v="セセリチョウ科"/>
    <m/>
    <m/>
    <n v="5"/>
    <m/>
    <m/>
    <n v="5"/>
    <m/>
    <s v=""/>
    <s v=""/>
    <s v=""/>
    <s v=""/>
    <s v=""/>
    <s v=""/>
    <s v=""/>
    <s v=""/>
    <s v=""/>
    <s v=""/>
    <s v=""/>
    <s v=""/>
    <m/>
  </r>
  <r>
    <n v="2521"/>
    <x v="6"/>
    <x v="2"/>
    <n v="6"/>
    <x v="2"/>
    <x v="2"/>
    <s v="セセリチョウ科"/>
    <n v="1"/>
    <m/>
    <n v="25"/>
    <m/>
    <m/>
    <n v="26"/>
    <m/>
    <s v=""/>
    <s v=""/>
    <s v=""/>
    <s v=""/>
    <s v=""/>
    <s v=""/>
    <s v=""/>
    <s v=""/>
    <s v=""/>
    <s v=""/>
    <s v=""/>
    <s v=""/>
    <m/>
  </r>
  <r>
    <n v="2522"/>
    <x v="6"/>
    <x v="1"/>
    <n v="7"/>
    <x v="3"/>
    <x v="1"/>
    <s v="アゲハチョウ科"/>
    <m/>
    <n v="2"/>
    <m/>
    <m/>
    <m/>
    <n v="2"/>
    <m/>
    <s v=""/>
    <s v=""/>
    <s v=""/>
    <s v=""/>
    <s v=""/>
    <s v=""/>
    <s v=""/>
    <s v=""/>
    <s v=""/>
    <s v=""/>
    <s v=""/>
    <s v=""/>
    <m/>
  </r>
  <r>
    <n v="2523"/>
    <x v="6"/>
    <x v="1"/>
    <n v="7"/>
    <x v="3"/>
    <x v="12"/>
    <s v="アゲハチョウ科"/>
    <n v="1"/>
    <m/>
    <m/>
    <m/>
    <m/>
    <n v="1"/>
    <m/>
    <s v=""/>
    <s v=""/>
    <s v=""/>
    <s v=""/>
    <s v=""/>
    <s v=""/>
    <s v=""/>
    <s v=""/>
    <s v=""/>
    <s v=""/>
    <s v=""/>
    <s v=""/>
    <m/>
  </r>
  <r>
    <n v="2524"/>
    <x v="6"/>
    <x v="1"/>
    <n v="7"/>
    <x v="3"/>
    <x v="6"/>
    <s v="アゲハチョウ科"/>
    <n v="2"/>
    <m/>
    <m/>
    <m/>
    <m/>
    <n v="2"/>
    <m/>
    <s v=""/>
    <s v=""/>
    <s v=""/>
    <s v=""/>
    <s v=""/>
    <s v=""/>
    <s v=""/>
    <s v=""/>
    <s v=""/>
    <s v=""/>
    <s v=""/>
    <s v=""/>
    <m/>
  </r>
  <r>
    <n v="2525"/>
    <x v="6"/>
    <x v="1"/>
    <n v="7"/>
    <x v="3"/>
    <x v="14"/>
    <s v="シジミチョウ科"/>
    <n v="1"/>
    <n v="2"/>
    <m/>
    <m/>
    <m/>
    <n v="3"/>
    <m/>
    <s v=""/>
    <s v=""/>
    <s v=""/>
    <s v=""/>
    <s v=""/>
    <s v=""/>
    <s v=""/>
    <s v=""/>
    <s v=""/>
    <s v=""/>
    <s v=""/>
    <s v=""/>
    <m/>
  </r>
  <r>
    <n v="2526"/>
    <x v="6"/>
    <x v="1"/>
    <n v="7"/>
    <x v="3"/>
    <x v="18"/>
    <s v="シジミチョウ科"/>
    <n v="13"/>
    <n v="6"/>
    <m/>
    <m/>
    <m/>
    <n v="19"/>
    <m/>
    <s v=""/>
    <s v=""/>
    <s v=""/>
    <s v=""/>
    <s v=""/>
    <s v=""/>
    <s v=""/>
    <s v=""/>
    <s v=""/>
    <s v=""/>
    <s v=""/>
    <s v=""/>
    <m/>
  </r>
  <r>
    <n v="2527"/>
    <x v="6"/>
    <x v="1"/>
    <n v="7"/>
    <x v="3"/>
    <x v="24"/>
    <s v="シジミチョウ科"/>
    <n v="2"/>
    <m/>
    <m/>
    <m/>
    <m/>
    <n v="2"/>
    <m/>
    <s v=""/>
    <s v=""/>
    <s v=""/>
    <s v=""/>
    <s v=""/>
    <s v=""/>
    <s v=""/>
    <s v=""/>
    <s v=""/>
    <s v=""/>
    <s v=""/>
    <s v=""/>
    <m/>
  </r>
  <r>
    <n v="2528"/>
    <x v="6"/>
    <x v="1"/>
    <n v="7"/>
    <x v="3"/>
    <x v="21"/>
    <s v="タテハチョウ科"/>
    <n v="1"/>
    <m/>
    <m/>
    <m/>
    <m/>
    <n v="1"/>
    <m/>
    <s v=""/>
    <s v=""/>
    <s v=""/>
    <s v=""/>
    <s v=""/>
    <s v=""/>
    <s v=""/>
    <s v=""/>
    <s v=""/>
    <s v=""/>
    <s v=""/>
    <s v=""/>
    <m/>
  </r>
  <r>
    <n v="2529"/>
    <x v="6"/>
    <x v="1"/>
    <n v="7"/>
    <x v="3"/>
    <x v="38"/>
    <s v="タテハチョウ科"/>
    <m/>
    <n v="1"/>
    <m/>
    <m/>
    <m/>
    <n v="1"/>
    <m/>
    <s v="重点対策外来種"/>
    <s v="特定外来生物"/>
    <s v=""/>
    <s v=""/>
    <s v=""/>
    <s v=""/>
    <s v=""/>
    <s v=""/>
    <s v=""/>
    <s v=""/>
    <s v=""/>
    <s v=""/>
    <m/>
  </r>
  <r>
    <n v="2530"/>
    <x v="6"/>
    <x v="1"/>
    <n v="7"/>
    <x v="3"/>
    <x v="42"/>
    <s v="ジャノメチョウ科"/>
    <n v="12"/>
    <m/>
    <m/>
    <m/>
    <m/>
    <n v="12"/>
    <m/>
    <s v=""/>
    <s v=""/>
    <s v="C"/>
    <s v="要保護生物"/>
    <s v="C"/>
    <s v="要保護生物"/>
    <s v=""/>
    <s v=""/>
    <s v=""/>
    <s v=""/>
    <s v=""/>
    <s v=""/>
    <m/>
  </r>
  <r>
    <n v="2531"/>
    <x v="6"/>
    <x v="1"/>
    <n v="7"/>
    <x v="3"/>
    <x v="30"/>
    <s v="ジャノメチョウ科"/>
    <n v="1"/>
    <n v="8"/>
    <m/>
    <m/>
    <m/>
    <n v="9"/>
    <m/>
    <s v=""/>
    <s v=""/>
    <s v=""/>
    <s v=""/>
    <s v=""/>
    <s v=""/>
    <s v=""/>
    <s v=""/>
    <s v=""/>
    <s v=""/>
    <s v=""/>
    <s v=""/>
    <m/>
  </r>
  <r>
    <n v="2532"/>
    <x v="6"/>
    <x v="1"/>
    <n v="7"/>
    <x v="3"/>
    <x v="22"/>
    <s v="ジャノメチョウ科"/>
    <n v="3"/>
    <m/>
    <m/>
    <m/>
    <m/>
    <n v="3"/>
    <m/>
    <s v=""/>
    <s v=""/>
    <s v=""/>
    <s v=""/>
    <s v=""/>
    <s v=""/>
    <s v=""/>
    <s v=""/>
    <s v=""/>
    <s v=""/>
    <s v=""/>
    <s v=""/>
    <m/>
  </r>
  <r>
    <n v="2533"/>
    <x v="6"/>
    <x v="1"/>
    <n v="7"/>
    <x v="3"/>
    <x v="9"/>
    <s v="ジャノメチョウ科"/>
    <n v="1"/>
    <m/>
    <m/>
    <m/>
    <m/>
    <n v="1"/>
    <m/>
    <s v=""/>
    <s v=""/>
    <s v=""/>
    <s v=""/>
    <s v=""/>
    <s v=""/>
    <s v=""/>
    <s v=""/>
    <s v=""/>
    <s v=""/>
    <s v=""/>
    <s v=""/>
    <m/>
  </r>
  <r>
    <n v="2534"/>
    <x v="6"/>
    <x v="1"/>
    <n v="7"/>
    <x v="3"/>
    <x v="2"/>
    <s v="セセリチョウ科"/>
    <n v="1"/>
    <n v="2"/>
    <m/>
    <m/>
    <m/>
    <n v="3"/>
    <m/>
    <s v=""/>
    <s v=""/>
    <s v=""/>
    <s v=""/>
    <s v=""/>
    <s v=""/>
    <s v=""/>
    <s v=""/>
    <s v=""/>
    <s v=""/>
    <s v=""/>
    <s v=""/>
    <m/>
  </r>
  <r>
    <n v="2535"/>
    <x v="6"/>
    <x v="2"/>
    <n v="7"/>
    <x v="3"/>
    <x v="0"/>
    <s v="アゲハチョウ科"/>
    <n v="1"/>
    <m/>
    <m/>
    <m/>
    <m/>
    <n v="1"/>
    <m/>
    <s v=""/>
    <s v=""/>
    <s v=""/>
    <s v=""/>
    <s v=""/>
    <s v=""/>
    <s v=""/>
    <s v=""/>
    <s v=""/>
    <s v=""/>
    <s v=""/>
    <s v=""/>
    <m/>
  </r>
  <r>
    <n v="2536"/>
    <x v="6"/>
    <x v="2"/>
    <n v="7"/>
    <x v="3"/>
    <x v="29"/>
    <s v="アゲハチョウ科"/>
    <n v="1"/>
    <m/>
    <m/>
    <m/>
    <m/>
    <n v="1"/>
    <m/>
    <s v=""/>
    <s v=""/>
    <s v=""/>
    <s v=""/>
    <s v=""/>
    <s v=""/>
    <s v=""/>
    <s v=""/>
    <s v=""/>
    <s v=""/>
    <s v=""/>
    <s v=""/>
    <m/>
  </r>
  <r>
    <n v="2537"/>
    <x v="6"/>
    <x v="2"/>
    <n v="7"/>
    <x v="3"/>
    <x v="12"/>
    <s v="アゲハチョウ科"/>
    <n v="1"/>
    <m/>
    <m/>
    <m/>
    <m/>
    <n v="1"/>
    <m/>
    <s v=""/>
    <s v=""/>
    <s v=""/>
    <s v=""/>
    <s v=""/>
    <s v=""/>
    <s v=""/>
    <s v=""/>
    <s v=""/>
    <s v=""/>
    <s v=""/>
    <s v=""/>
    <m/>
  </r>
  <r>
    <n v="2538"/>
    <x v="6"/>
    <x v="2"/>
    <n v="7"/>
    <x v="3"/>
    <x v="6"/>
    <s v="アゲハチョウ科"/>
    <m/>
    <n v="1"/>
    <m/>
    <m/>
    <m/>
    <n v="1"/>
    <m/>
    <s v=""/>
    <s v=""/>
    <s v=""/>
    <s v=""/>
    <s v=""/>
    <s v=""/>
    <s v=""/>
    <s v=""/>
    <s v=""/>
    <s v=""/>
    <s v=""/>
    <s v=""/>
    <m/>
  </r>
  <r>
    <n v="2539"/>
    <x v="6"/>
    <x v="2"/>
    <n v="7"/>
    <x v="3"/>
    <x v="5"/>
    <s v="シロチョウ科"/>
    <n v="2"/>
    <m/>
    <m/>
    <m/>
    <m/>
    <n v="2"/>
    <m/>
    <s v=""/>
    <s v=""/>
    <s v=""/>
    <s v=""/>
    <s v=""/>
    <s v=""/>
    <s v=""/>
    <s v=""/>
    <s v=""/>
    <s v=""/>
    <s v=""/>
    <s v=""/>
    <m/>
  </r>
  <r>
    <n v="2540"/>
    <x v="6"/>
    <x v="2"/>
    <n v="7"/>
    <x v="3"/>
    <x v="36"/>
    <s v="シロチョウ科"/>
    <n v="1"/>
    <m/>
    <m/>
    <m/>
    <m/>
    <n v="1"/>
    <m/>
    <s v=""/>
    <s v=""/>
    <s v=""/>
    <s v=""/>
    <s v=""/>
    <s v=""/>
    <s v=""/>
    <s v=""/>
    <s v=""/>
    <s v=""/>
    <s v=""/>
    <s v=""/>
    <m/>
  </r>
  <r>
    <n v="2541"/>
    <x v="6"/>
    <x v="2"/>
    <n v="7"/>
    <x v="3"/>
    <x v="18"/>
    <s v="シジミチョウ科"/>
    <n v="11"/>
    <n v="26"/>
    <m/>
    <m/>
    <m/>
    <n v="37"/>
    <m/>
    <s v=""/>
    <s v=""/>
    <s v=""/>
    <s v=""/>
    <s v=""/>
    <s v=""/>
    <s v=""/>
    <s v=""/>
    <s v=""/>
    <s v=""/>
    <s v=""/>
    <s v=""/>
    <m/>
  </r>
  <r>
    <n v="2542"/>
    <x v="6"/>
    <x v="2"/>
    <n v="7"/>
    <x v="3"/>
    <x v="24"/>
    <s v="シジミチョウ科"/>
    <n v="1"/>
    <m/>
    <m/>
    <m/>
    <m/>
    <n v="1"/>
    <m/>
    <s v=""/>
    <s v=""/>
    <s v=""/>
    <s v=""/>
    <s v=""/>
    <s v=""/>
    <s v=""/>
    <s v=""/>
    <s v=""/>
    <s v=""/>
    <s v=""/>
    <s v=""/>
    <m/>
  </r>
  <r>
    <n v="2543"/>
    <x v="6"/>
    <x v="2"/>
    <n v="7"/>
    <x v="3"/>
    <x v="28"/>
    <s v="シジミチョウ科"/>
    <n v="1"/>
    <m/>
    <m/>
    <m/>
    <m/>
    <n v="1"/>
    <m/>
    <s v=""/>
    <s v=""/>
    <s v=""/>
    <s v=""/>
    <s v=""/>
    <s v=""/>
    <s v=""/>
    <s v=""/>
    <s v=""/>
    <s v=""/>
    <s v=""/>
    <s v=""/>
    <m/>
  </r>
  <r>
    <n v="2544"/>
    <x v="6"/>
    <x v="2"/>
    <n v="7"/>
    <x v="3"/>
    <x v="21"/>
    <s v="タテハチョウ科"/>
    <n v="3"/>
    <m/>
    <m/>
    <m/>
    <m/>
    <n v="3"/>
    <m/>
    <s v=""/>
    <s v=""/>
    <s v=""/>
    <s v=""/>
    <s v=""/>
    <s v=""/>
    <s v=""/>
    <s v=""/>
    <s v=""/>
    <s v=""/>
    <s v=""/>
    <s v=""/>
    <m/>
  </r>
  <r>
    <n v="2545"/>
    <x v="6"/>
    <x v="2"/>
    <n v="7"/>
    <x v="3"/>
    <x v="25"/>
    <s v="タテハチョウ科"/>
    <m/>
    <n v="1"/>
    <m/>
    <m/>
    <m/>
    <n v="1"/>
    <m/>
    <s v=""/>
    <s v=""/>
    <s v=""/>
    <s v=""/>
    <s v=""/>
    <s v=""/>
    <s v=""/>
    <s v=""/>
    <s v=""/>
    <s v=""/>
    <s v=""/>
    <s v=""/>
    <m/>
  </r>
  <r>
    <n v="2546"/>
    <x v="6"/>
    <x v="2"/>
    <n v="7"/>
    <x v="3"/>
    <x v="38"/>
    <s v="タテハチョウ科"/>
    <n v="1"/>
    <m/>
    <m/>
    <m/>
    <m/>
    <n v="1"/>
    <m/>
    <s v="重点対策外来種"/>
    <s v="特定外来生物"/>
    <s v=""/>
    <s v=""/>
    <s v=""/>
    <s v=""/>
    <s v=""/>
    <s v=""/>
    <s v=""/>
    <s v=""/>
    <s v=""/>
    <s v=""/>
    <m/>
  </r>
  <r>
    <n v="2547"/>
    <x v="6"/>
    <x v="2"/>
    <n v="7"/>
    <x v="3"/>
    <x v="42"/>
    <s v="ジャノメチョウ科"/>
    <n v="1"/>
    <m/>
    <m/>
    <m/>
    <m/>
    <n v="1"/>
    <m/>
    <s v=""/>
    <s v=""/>
    <s v="C"/>
    <s v="要保護生物"/>
    <s v="C"/>
    <s v="要保護生物"/>
    <s v=""/>
    <s v=""/>
    <s v=""/>
    <s v=""/>
    <s v=""/>
    <s v=""/>
    <m/>
  </r>
  <r>
    <n v="2548"/>
    <x v="6"/>
    <x v="2"/>
    <n v="7"/>
    <x v="3"/>
    <x v="30"/>
    <s v="ジャノメチョウ科"/>
    <n v="12"/>
    <n v="8"/>
    <m/>
    <m/>
    <m/>
    <n v="20"/>
    <m/>
    <s v=""/>
    <s v=""/>
    <s v=""/>
    <s v=""/>
    <s v=""/>
    <s v=""/>
    <s v=""/>
    <s v=""/>
    <s v=""/>
    <s v=""/>
    <s v=""/>
    <s v=""/>
    <m/>
  </r>
  <r>
    <n v="2549"/>
    <x v="6"/>
    <x v="2"/>
    <n v="7"/>
    <x v="3"/>
    <x v="22"/>
    <s v="ジャノメチョウ科"/>
    <m/>
    <n v="1"/>
    <m/>
    <m/>
    <m/>
    <n v="1"/>
    <m/>
    <s v=""/>
    <s v=""/>
    <s v=""/>
    <s v=""/>
    <s v=""/>
    <s v=""/>
    <s v=""/>
    <s v=""/>
    <s v=""/>
    <s v=""/>
    <s v=""/>
    <s v=""/>
    <m/>
  </r>
  <r>
    <n v="2550"/>
    <x v="6"/>
    <x v="2"/>
    <n v="7"/>
    <x v="3"/>
    <x v="13"/>
    <s v="ジャノメチョウ科"/>
    <n v="1"/>
    <n v="1"/>
    <m/>
    <m/>
    <m/>
    <n v="2"/>
    <m/>
    <s v=""/>
    <s v=""/>
    <s v=""/>
    <s v=""/>
    <s v=""/>
    <s v=""/>
    <s v=""/>
    <s v=""/>
    <s v=""/>
    <s v=""/>
    <s v=""/>
    <s v=""/>
    <m/>
  </r>
  <r>
    <n v="2551"/>
    <x v="6"/>
    <x v="2"/>
    <n v="7"/>
    <x v="3"/>
    <x v="9"/>
    <s v="ジャノメチョウ科"/>
    <n v="1"/>
    <m/>
    <m/>
    <m/>
    <m/>
    <n v="1"/>
    <m/>
    <s v=""/>
    <s v=""/>
    <s v=""/>
    <s v=""/>
    <s v=""/>
    <s v=""/>
    <s v=""/>
    <s v=""/>
    <s v=""/>
    <s v=""/>
    <s v=""/>
    <s v=""/>
    <m/>
  </r>
  <r>
    <n v="2552"/>
    <x v="6"/>
    <x v="2"/>
    <n v="7"/>
    <x v="3"/>
    <x v="11"/>
    <s v="セセリチョウ科"/>
    <n v="5"/>
    <m/>
    <m/>
    <m/>
    <m/>
    <n v="5"/>
    <m/>
    <s v=""/>
    <s v=""/>
    <s v=""/>
    <s v=""/>
    <s v=""/>
    <s v=""/>
    <s v=""/>
    <s v=""/>
    <s v=""/>
    <s v=""/>
    <s v=""/>
    <s v=""/>
    <m/>
  </r>
  <r>
    <n v="2553"/>
    <x v="6"/>
    <x v="2"/>
    <n v="7"/>
    <x v="3"/>
    <x v="37"/>
    <s v="セセリチョウ科"/>
    <n v="1"/>
    <m/>
    <m/>
    <m/>
    <m/>
    <n v="1"/>
    <m/>
    <s v=""/>
    <s v=""/>
    <s v=""/>
    <s v=""/>
    <s v="D"/>
    <s v="一般保護生物"/>
    <s v="NT"/>
    <s v="準絶滅危惧"/>
    <s v="NT"/>
    <s v="準絶滅危惧"/>
    <s v="NT"/>
    <s v="準絶滅危惧"/>
    <m/>
  </r>
  <r>
    <n v="2554"/>
    <x v="6"/>
    <x v="2"/>
    <n v="7"/>
    <x v="3"/>
    <x v="7"/>
    <s v="セセリチョウ科"/>
    <m/>
    <n v="1"/>
    <m/>
    <m/>
    <m/>
    <n v="1"/>
    <m/>
    <s v=""/>
    <s v=""/>
    <s v=""/>
    <s v=""/>
    <s v=""/>
    <s v=""/>
    <s v=""/>
    <s v=""/>
    <s v=""/>
    <s v=""/>
    <s v=""/>
    <s v=""/>
    <m/>
  </r>
  <r>
    <n v="2555"/>
    <x v="6"/>
    <x v="2"/>
    <n v="7"/>
    <x v="3"/>
    <x v="33"/>
    <s v="セセリチョウ科"/>
    <n v="1"/>
    <m/>
    <m/>
    <m/>
    <m/>
    <n v="1"/>
    <m/>
    <s v=""/>
    <s v=""/>
    <s v=""/>
    <s v=""/>
    <s v=""/>
    <s v=""/>
    <s v=""/>
    <s v=""/>
    <s v=""/>
    <s v=""/>
    <s v=""/>
    <s v=""/>
    <m/>
  </r>
  <r>
    <n v="2556"/>
    <x v="6"/>
    <x v="2"/>
    <n v="7"/>
    <x v="3"/>
    <x v="34"/>
    <s v="セセリチョウ科"/>
    <n v="3"/>
    <n v="3"/>
    <m/>
    <m/>
    <m/>
    <n v="6"/>
    <m/>
    <s v=""/>
    <s v=""/>
    <s v=""/>
    <s v=""/>
    <s v=""/>
    <s v=""/>
    <s v=""/>
    <s v=""/>
    <s v=""/>
    <s v=""/>
    <s v=""/>
    <s v=""/>
    <m/>
  </r>
  <r>
    <n v="2557"/>
    <x v="6"/>
    <x v="2"/>
    <n v="7"/>
    <x v="3"/>
    <x v="2"/>
    <s v="セセリチョウ科"/>
    <n v="9"/>
    <n v="4"/>
    <m/>
    <m/>
    <m/>
    <n v="13"/>
    <m/>
    <s v=""/>
    <s v=""/>
    <s v=""/>
    <s v=""/>
    <s v=""/>
    <s v=""/>
    <s v=""/>
    <s v=""/>
    <s v=""/>
    <s v=""/>
    <s v=""/>
    <s v=""/>
    <m/>
  </r>
  <r>
    <n v="2558"/>
    <x v="6"/>
    <x v="3"/>
    <n v="6"/>
    <x v="2"/>
    <x v="0"/>
    <s v="アゲハチョウ科"/>
    <n v="1"/>
    <m/>
    <n v="2"/>
    <m/>
    <m/>
    <n v="3"/>
    <m/>
    <s v=""/>
    <s v=""/>
    <s v=""/>
    <s v=""/>
    <s v=""/>
    <s v=""/>
    <s v=""/>
    <s v=""/>
    <s v=""/>
    <s v=""/>
    <s v=""/>
    <s v=""/>
    <m/>
  </r>
  <r>
    <n v="2559"/>
    <x v="6"/>
    <x v="3"/>
    <n v="6"/>
    <x v="2"/>
    <x v="12"/>
    <s v="アゲハチョウ科"/>
    <m/>
    <m/>
    <n v="1"/>
    <m/>
    <m/>
    <n v="1"/>
    <m/>
    <s v=""/>
    <s v=""/>
    <s v=""/>
    <s v=""/>
    <s v=""/>
    <s v=""/>
    <s v=""/>
    <s v=""/>
    <s v=""/>
    <s v=""/>
    <s v=""/>
    <s v=""/>
    <m/>
  </r>
  <r>
    <n v="2560"/>
    <x v="6"/>
    <x v="3"/>
    <n v="6"/>
    <x v="2"/>
    <x v="6"/>
    <s v="アゲハチョウ科"/>
    <m/>
    <n v="1"/>
    <m/>
    <m/>
    <m/>
    <n v="1"/>
    <m/>
    <s v=""/>
    <s v=""/>
    <s v=""/>
    <s v=""/>
    <s v=""/>
    <s v=""/>
    <s v=""/>
    <s v=""/>
    <s v=""/>
    <s v=""/>
    <s v=""/>
    <s v=""/>
    <m/>
  </r>
  <r>
    <n v="2561"/>
    <x v="6"/>
    <x v="3"/>
    <n v="6"/>
    <x v="2"/>
    <x v="10"/>
    <s v="アゲハチョウ科"/>
    <n v="1"/>
    <m/>
    <m/>
    <m/>
    <m/>
    <n v="1"/>
    <m/>
    <s v=""/>
    <s v=""/>
    <s v=""/>
    <s v=""/>
    <s v=""/>
    <s v=""/>
    <s v=""/>
    <s v=""/>
    <s v=""/>
    <s v=""/>
    <s v=""/>
    <s v=""/>
    <m/>
  </r>
  <r>
    <n v="2562"/>
    <x v="6"/>
    <x v="3"/>
    <n v="6"/>
    <x v="2"/>
    <x v="17"/>
    <s v="シロチョウ科"/>
    <n v="43"/>
    <n v="26"/>
    <n v="8"/>
    <m/>
    <m/>
    <n v="77"/>
    <m/>
    <s v=""/>
    <s v=""/>
    <s v=""/>
    <s v=""/>
    <s v=""/>
    <s v=""/>
    <s v=""/>
    <s v=""/>
    <s v=""/>
    <s v=""/>
    <s v=""/>
    <s v=""/>
    <m/>
  </r>
  <r>
    <n v="2563"/>
    <x v="6"/>
    <x v="3"/>
    <n v="6"/>
    <x v="2"/>
    <x v="39"/>
    <s v="シロチョウ科"/>
    <n v="1"/>
    <m/>
    <n v="2"/>
    <m/>
    <m/>
    <n v="3"/>
    <m/>
    <s v=""/>
    <s v=""/>
    <s v=""/>
    <s v=""/>
    <s v=""/>
    <s v=""/>
    <s v=""/>
    <s v=""/>
    <s v=""/>
    <s v=""/>
    <s v=""/>
    <s v=""/>
    <m/>
  </r>
  <r>
    <n v="2564"/>
    <x v="6"/>
    <x v="3"/>
    <n v="6"/>
    <x v="2"/>
    <x v="5"/>
    <s v="シロチョウ科"/>
    <n v="2"/>
    <n v="3"/>
    <n v="12"/>
    <m/>
    <m/>
    <n v="17"/>
    <m/>
    <s v=""/>
    <s v=""/>
    <s v=""/>
    <s v=""/>
    <s v=""/>
    <s v=""/>
    <s v=""/>
    <s v=""/>
    <s v=""/>
    <s v=""/>
    <s v=""/>
    <s v=""/>
    <m/>
  </r>
  <r>
    <n v="2565"/>
    <x v="6"/>
    <x v="3"/>
    <n v="6"/>
    <x v="2"/>
    <x v="36"/>
    <s v="シロチョウ科"/>
    <n v="1"/>
    <n v="4"/>
    <n v="9"/>
    <m/>
    <m/>
    <n v="14"/>
    <m/>
    <s v=""/>
    <s v=""/>
    <s v=""/>
    <s v=""/>
    <s v=""/>
    <s v=""/>
    <s v=""/>
    <s v=""/>
    <s v=""/>
    <s v=""/>
    <s v=""/>
    <s v=""/>
    <m/>
  </r>
  <r>
    <n v="2566"/>
    <x v="6"/>
    <x v="3"/>
    <n v="6"/>
    <x v="2"/>
    <x v="4"/>
    <s v="シジミチョウ科"/>
    <m/>
    <m/>
    <n v="10"/>
    <m/>
    <m/>
    <n v="10"/>
    <m/>
    <s v=""/>
    <s v=""/>
    <s v=""/>
    <s v=""/>
    <s v=""/>
    <s v=""/>
    <s v=""/>
    <s v=""/>
    <s v=""/>
    <s v=""/>
    <s v=""/>
    <s v=""/>
    <m/>
  </r>
  <r>
    <n v="2567"/>
    <x v="6"/>
    <x v="3"/>
    <n v="6"/>
    <x v="2"/>
    <x v="14"/>
    <s v="シジミチョウ科"/>
    <n v="6"/>
    <n v="2"/>
    <n v="1"/>
    <m/>
    <m/>
    <n v="9"/>
    <m/>
    <s v=""/>
    <s v=""/>
    <s v=""/>
    <s v=""/>
    <s v=""/>
    <s v=""/>
    <s v=""/>
    <s v=""/>
    <s v=""/>
    <s v=""/>
    <s v=""/>
    <s v=""/>
    <m/>
  </r>
  <r>
    <n v="2568"/>
    <x v="6"/>
    <x v="3"/>
    <n v="6"/>
    <x v="2"/>
    <x v="18"/>
    <s v="シジミチョウ科"/>
    <n v="55"/>
    <n v="18"/>
    <n v="29"/>
    <m/>
    <m/>
    <n v="102"/>
    <m/>
    <s v=""/>
    <s v=""/>
    <s v=""/>
    <s v=""/>
    <s v=""/>
    <s v=""/>
    <s v=""/>
    <s v=""/>
    <s v=""/>
    <s v=""/>
    <s v=""/>
    <s v=""/>
    <m/>
  </r>
  <r>
    <n v="2569"/>
    <x v="6"/>
    <x v="3"/>
    <n v="6"/>
    <x v="2"/>
    <x v="31"/>
    <s v="シジミチョウ科"/>
    <n v="1"/>
    <m/>
    <n v="2"/>
    <m/>
    <m/>
    <n v="3"/>
    <m/>
    <s v=""/>
    <s v=""/>
    <s v=""/>
    <s v=""/>
    <s v=""/>
    <s v=""/>
    <s v=""/>
    <s v=""/>
    <s v=""/>
    <s v=""/>
    <s v=""/>
    <s v=""/>
    <m/>
  </r>
  <r>
    <n v="2570"/>
    <x v="6"/>
    <x v="3"/>
    <n v="6"/>
    <x v="2"/>
    <x v="26"/>
    <s v="タテハチョウ科"/>
    <n v="3"/>
    <m/>
    <n v="3"/>
    <m/>
    <m/>
    <n v="6"/>
    <m/>
    <s v=""/>
    <s v=""/>
    <s v=""/>
    <s v=""/>
    <s v=""/>
    <s v=""/>
    <s v=""/>
    <s v=""/>
    <s v=""/>
    <s v=""/>
    <s v=""/>
    <s v=""/>
    <m/>
  </r>
  <r>
    <n v="2571"/>
    <x v="6"/>
    <x v="3"/>
    <n v="6"/>
    <x v="2"/>
    <x v="21"/>
    <s v="タテハチョウ科"/>
    <n v="2"/>
    <n v="5"/>
    <n v="5"/>
    <m/>
    <m/>
    <n v="12"/>
    <m/>
    <s v=""/>
    <s v=""/>
    <s v=""/>
    <s v=""/>
    <s v=""/>
    <s v=""/>
    <s v=""/>
    <s v=""/>
    <s v=""/>
    <s v=""/>
    <s v=""/>
    <s v=""/>
    <m/>
  </r>
  <r>
    <n v="2572"/>
    <x v="6"/>
    <x v="3"/>
    <n v="6"/>
    <x v="2"/>
    <x v="19"/>
    <s v="タテハチョウ科"/>
    <m/>
    <m/>
    <n v="1"/>
    <m/>
    <m/>
    <n v="1"/>
    <m/>
    <s v=""/>
    <s v=""/>
    <s v=""/>
    <s v=""/>
    <s v=""/>
    <s v=""/>
    <s v=""/>
    <s v=""/>
    <s v=""/>
    <s v=""/>
    <s v=""/>
    <s v=""/>
    <m/>
  </r>
  <r>
    <n v="2573"/>
    <x v="6"/>
    <x v="3"/>
    <n v="6"/>
    <x v="2"/>
    <x v="25"/>
    <s v="タテハチョウ科"/>
    <n v="4"/>
    <n v="11"/>
    <n v="10"/>
    <m/>
    <m/>
    <n v="25"/>
    <m/>
    <s v=""/>
    <s v=""/>
    <s v=""/>
    <s v=""/>
    <s v=""/>
    <s v=""/>
    <s v=""/>
    <s v=""/>
    <s v=""/>
    <s v=""/>
    <s v=""/>
    <s v=""/>
    <m/>
  </r>
  <r>
    <n v="2574"/>
    <x v="6"/>
    <x v="3"/>
    <n v="6"/>
    <x v="2"/>
    <x v="27"/>
    <s v="ジャノメチョウ科"/>
    <m/>
    <m/>
    <n v="1"/>
    <m/>
    <m/>
    <n v="1"/>
    <m/>
    <s v=""/>
    <s v=""/>
    <s v=""/>
    <s v=""/>
    <s v=""/>
    <s v=""/>
    <s v=""/>
    <s v=""/>
    <s v=""/>
    <s v=""/>
    <s v=""/>
    <s v=""/>
    <m/>
  </r>
  <r>
    <n v="2575"/>
    <x v="6"/>
    <x v="3"/>
    <n v="6"/>
    <x v="2"/>
    <x v="13"/>
    <s v="ジャノメチョウ科"/>
    <n v="1"/>
    <m/>
    <m/>
    <m/>
    <m/>
    <n v="1"/>
    <m/>
    <s v=""/>
    <s v=""/>
    <s v=""/>
    <s v=""/>
    <s v=""/>
    <s v=""/>
    <s v=""/>
    <s v=""/>
    <s v=""/>
    <s v=""/>
    <s v=""/>
    <s v=""/>
    <m/>
  </r>
  <r>
    <n v="2576"/>
    <x v="6"/>
    <x v="3"/>
    <n v="6"/>
    <x v="2"/>
    <x v="34"/>
    <s v="セセリチョウ科"/>
    <n v="10"/>
    <n v="5"/>
    <n v="4"/>
    <m/>
    <m/>
    <n v="19"/>
    <m/>
    <s v=""/>
    <s v=""/>
    <s v=""/>
    <s v=""/>
    <s v=""/>
    <s v=""/>
    <s v=""/>
    <s v=""/>
    <s v=""/>
    <s v=""/>
    <s v=""/>
    <s v=""/>
    <m/>
  </r>
  <r>
    <n v="2577"/>
    <x v="6"/>
    <x v="3"/>
    <n v="6"/>
    <x v="2"/>
    <x v="2"/>
    <s v="セセリチョウ科"/>
    <m/>
    <m/>
    <n v="1"/>
    <m/>
    <m/>
    <n v="1"/>
    <m/>
    <s v=""/>
    <s v=""/>
    <s v=""/>
    <s v=""/>
    <s v=""/>
    <s v=""/>
    <s v=""/>
    <s v=""/>
    <s v=""/>
    <s v=""/>
    <s v=""/>
    <s v=""/>
    <m/>
  </r>
  <r>
    <n v="2578"/>
    <x v="6"/>
    <x v="3"/>
    <n v="7"/>
    <x v="3"/>
    <x v="0"/>
    <s v="アゲハチョウ科"/>
    <n v="4"/>
    <m/>
    <m/>
    <m/>
    <m/>
    <n v="4"/>
    <m/>
    <s v=""/>
    <s v=""/>
    <s v=""/>
    <s v=""/>
    <s v=""/>
    <s v=""/>
    <s v=""/>
    <s v=""/>
    <s v=""/>
    <s v=""/>
    <s v=""/>
    <s v=""/>
    <m/>
  </r>
  <r>
    <n v="2579"/>
    <x v="6"/>
    <x v="3"/>
    <n v="7"/>
    <x v="3"/>
    <x v="12"/>
    <s v="アゲハチョウ科"/>
    <n v="2"/>
    <m/>
    <m/>
    <m/>
    <m/>
    <n v="2"/>
    <m/>
    <s v=""/>
    <s v=""/>
    <s v=""/>
    <s v=""/>
    <s v=""/>
    <s v=""/>
    <s v=""/>
    <s v=""/>
    <s v=""/>
    <s v=""/>
    <s v=""/>
    <s v=""/>
    <m/>
  </r>
  <r>
    <n v="2580"/>
    <x v="6"/>
    <x v="3"/>
    <n v="7"/>
    <x v="3"/>
    <x v="17"/>
    <s v="シロチョウ科"/>
    <n v="1"/>
    <n v="1"/>
    <m/>
    <m/>
    <m/>
    <n v="2"/>
    <m/>
    <s v=""/>
    <s v=""/>
    <s v=""/>
    <s v=""/>
    <s v=""/>
    <s v=""/>
    <s v=""/>
    <s v=""/>
    <s v=""/>
    <s v=""/>
    <s v=""/>
    <s v=""/>
    <m/>
  </r>
  <r>
    <n v="2581"/>
    <x v="6"/>
    <x v="3"/>
    <n v="7"/>
    <x v="3"/>
    <x v="5"/>
    <s v="シロチョウ科"/>
    <n v="5"/>
    <n v="3"/>
    <m/>
    <m/>
    <m/>
    <n v="8"/>
    <m/>
    <s v=""/>
    <s v=""/>
    <s v=""/>
    <s v=""/>
    <s v=""/>
    <s v=""/>
    <s v=""/>
    <s v=""/>
    <s v=""/>
    <s v=""/>
    <s v=""/>
    <s v=""/>
    <m/>
  </r>
  <r>
    <n v="2582"/>
    <x v="6"/>
    <x v="3"/>
    <n v="7"/>
    <x v="3"/>
    <x v="4"/>
    <s v="シジミチョウ科"/>
    <n v="3"/>
    <m/>
    <m/>
    <m/>
    <m/>
    <n v="3"/>
    <m/>
    <s v=""/>
    <s v=""/>
    <s v=""/>
    <s v=""/>
    <s v=""/>
    <s v=""/>
    <s v=""/>
    <s v=""/>
    <s v=""/>
    <s v=""/>
    <s v=""/>
    <s v=""/>
    <m/>
  </r>
  <r>
    <n v="2583"/>
    <x v="6"/>
    <x v="3"/>
    <n v="7"/>
    <x v="3"/>
    <x v="14"/>
    <s v="シジミチョウ科"/>
    <n v="5"/>
    <n v="1"/>
    <m/>
    <m/>
    <m/>
    <n v="6"/>
    <m/>
    <s v=""/>
    <s v=""/>
    <s v=""/>
    <s v=""/>
    <s v=""/>
    <s v=""/>
    <s v=""/>
    <s v=""/>
    <s v=""/>
    <s v=""/>
    <s v=""/>
    <s v=""/>
    <m/>
  </r>
  <r>
    <n v="2584"/>
    <x v="6"/>
    <x v="3"/>
    <n v="7"/>
    <x v="3"/>
    <x v="18"/>
    <s v="シジミチョウ科"/>
    <n v="11"/>
    <n v="43"/>
    <m/>
    <m/>
    <m/>
    <n v="54"/>
    <m/>
    <s v=""/>
    <s v=""/>
    <s v=""/>
    <s v=""/>
    <s v=""/>
    <s v=""/>
    <s v=""/>
    <s v=""/>
    <s v=""/>
    <s v=""/>
    <s v=""/>
    <s v=""/>
    <m/>
  </r>
  <r>
    <n v="2585"/>
    <x v="6"/>
    <x v="3"/>
    <n v="7"/>
    <x v="3"/>
    <x v="31"/>
    <s v="シジミチョウ科"/>
    <n v="10"/>
    <m/>
    <m/>
    <m/>
    <m/>
    <n v="10"/>
    <m/>
    <s v=""/>
    <s v=""/>
    <s v=""/>
    <s v=""/>
    <s v=""/>
    <s v=""/>
    <s v=""/>
    <s v=""/>
    <s v=""/>
    <s v=""/>
    <s v=""/>
    <s v=""/>
    <m/>
  </r>
  <r>
    <n v="2586"/>
    <x v="6"/>
    <x v="3"/>
    <n v="7"/>
    <x v="3"/>
    <x v="21"/>
    <s v="タテハチョウ科"/>
    <n v="5"/>
    <m/>
    <m/>
    <m/>
    <m/>
    <n v="5"/>
    <m/>
    <s v=""/>
    <s v=""/>
    <s v=""/>
    <s v=""/>
    <s v=""/>
    <s v=""/>
    <s v=""/>
    <s v=""/>
    <s v=""/>
    <s v=""/>
    <s v=""/>
    <s v=""/>
    <m/>
  </r>
  <r>
    <n v="2587"/>
    <x v="6"/>
    <x v="3"/>
    <n v="7"/>
    <x v="3"/>
    <x v="25"/>
    <s v="タテハチョウ科"/>
    <n v="1"/>
    <m/>
    <m/>
    <m/>
    <m/>
    <n v="1"/>
    <m/>
    <s v=""/>
    <s v=""/>
    <s v=""/>
    <s v=""/>
    <s v=""/>
    <s v=""/>
    <s v=""/>
    <s v=""/>
    <s v=""/>
    <s v=""/>
    <s v=""/>
    <s v=""/>
    <m/>
  </r>
  <r>
    <n v="2588"/>
    <x v="6"/>
    <x v="3"/>
    <n v="7"/>
    <x v="3"/>
    <x v="8"/>
    <s v="タテハチョウ科"/>
    <n v="3"/>
    <m/>
    <m/>
    <m/>
    <m/>
    <n v="3"/>
    <m/>
    <s v=""/>
    <s v=""/>
    <s v=""/>
    <s v=""/>
    <s v=""/>
    <s v=""/>
    <s v=""/>
    <s v=""/>
    <s v=""/>
    <s v=""/>
    <s v=""/>
    <s v=""/>
    <m/>
  </r>
  <r>
    <n v="2589"/>
    <x v="6"/>
    <x v="3"/>
    <n v="7"/>
    <x v="3"/>
    <x v="13"/>
    <s v="ジャノメチョウ科"/>
    <n v="2"/>
    <m/>
    <m/>
    <m/>
    <m/>
    <n v="2"/>
    <m/>
    <s v=""/>
    <s v=""/>
    <s v=""/>
    <s v=""/>
    <s v=""/>
    <s v=""/>
    <s v=""/>
    <s v=""/>
    <s v=""/>
    <s v=""/>
    <s v=""/>
    <s v=""/>
    <m/>
  </r>
  <r>
    <n v="2590"/>
    <x v="6"/>
    <x v="3"/>
    <n v="7"/>
    <x v="3"/>
    <x v="34"/>
    <s v="セセリチョウ科"/>
    <n v="4"/>
    <n v="4"/>
    <m/>
    <m/>
    <m/>
    <n v="8"/>
    <m/>
    <s v=""/>
    <s v=""/>
    <s v=""/>
    <s v=""/>
    <s v=""/>
    <s v=""/>
    <s v=""/>
    <s v=""/>
    <s v=""/>
    <s v=""/>
    <s v=""/>
    <s v=""/>
    <m/>
  </r>
  <r>
    <n v="2591"/>
    <x v="6"/>
    <x v="3"/>
    <n v="7"/>
    <x v="3"/>
    <x v="2"/>
    <s v="セセリチョウ科"/>
    <n v="1"/>
    <m/>
    <m/>
    <m/>
    <m/>
    <n v="1"/>
    <m/>
    <s v=""/>
    <s v=""/>
    <s v=""/>
    <s v=""/>
    <s v=""/>
    <s v=""/>
    <s v=""/>
    <s v=""/>
    <s v=""/>
    <s v=""/>
    <s v=""/>
    <s v=""/>
    <m/>
  </r>
  <r>
    <n v="2592"/>
    <x v="6"/>
    <x v="2"/>
    <n v="1"/>
    <x v="0"/>
    <x v="0"/>
    <s v="アゲハチョウ科"/>
    <n v="1"/>
    <m/>
    <m/>
    <m/>
    <n v="1"/>
    <n v="2"/>
    <m/>
    <s v=""/>
    <s v=""/>
    <s v=""/>
    <s v=""/>
    <s v=""/>
    <s v=""/>
    <s v=""/>
    <s v=""/>
    <s v=""/>
    <s v=""/>
    <s v=""/>
    <s v=""/>
    <m/>
  </r>
  <r>
    <n v="2593"/>
    <x v="6"/>
    <x v="2"/>
    <n v="1"/>
    <x v="0"/>
    <x v="1"/>
    <s v="アゲハチョウ科"/>
    <n v="1"/>
    <m/>
    <m/>
    <n v="1"/>
    <n v="6"/>
    <n v="8"/>
    <m/>
    <s v=""/>
    <s v=""/>
    <s v=""/>
    <s v=""/>
    <s v=""/>
    <s v=""/>
    <s v=""/>
    <s v=""/>
    <s v=""/>
    <s v=""/>
    <s v=""/>
    <s v=""/>
    <m/>
  </r>
  <r>
    <n v="2594"/>
    <x v="6"/>
    <x v="2"/>
    <n v="1"/>
    <x v="0"/>
    <x v="12"/>
    <s v="アゲハチョウ科"/>
    <n v="1"/>
    <m/>
    <m/>
    <m/>
    <n v="2"/>
    <n v="3"/>
    <m/>
    <s v=""/>
    <s v=""/>
    <s v=""/>
    <s v=""/>
    <s v=""/>
    <s v=""/>
    <s v=""/>
    <s v=""/>
    <s v=""/>
    <s v=""/>
    <s v=""/>
    <s v=""/>
    <m/>
  </r>
  <r>
    <n v="2595"/>
    <x v="6"/>
    <x v="2"/>
    <n v="1"/>
    <x v="0"/>
    <x v="6"/>
    <s v="アゲハチョウ科"/>
    <m/>
    <n v="1"/>
    <m/>
    <m/>
    <n v="1"/>
    <n v="2"/>
    <m/>
    <s v=""/>
    <s v=""/>
    <s v=""/>
    <s v=""/>
    <s v=""/>
    <s v=""/>
    <s v=""/>
    <s v=""/>
    <s v=""/>
    <s v=""/>
    <s v=""/>
    <s v=""/>
    <m/>
  </r>
  <r>
    <n v="2596"/>
    <x v="6"/>
    <x v="2"/>
    <n v="1"/>
    <x v="0"/>
    <x v="17"/>
    <s v="シロチョウ科"/>
    <m/>
    <m/>
    <m/>
    <m/>
    <n v="2"/>
    <n v="2"/>
    <m/>
    <s v=""/>
    <s v=""/>
    <s v=""/>
    <s v=""/>
    <s v=""/>
    <s v=""/>
    <s v=""/>
    <s v=""/>
    <s v=""/>
    <s v=""/>
    <s v=""/>
    <s v=""/>
    <m/>
  </r>
  <r>
    <n v="2597"/>
    <x v="6"/>
    <x v="2"/>
    <n v="1"/>
    <x v="0"/>
    <x v="5"/>
    <s v="シロチョウ科"/>
    <m/>
    <m/>
    <m/>
    <m/>
    <n v="3"/>
    <n v="3"/>
    <m/>
    <s v=""/>
    <s v=""/>
    <s v=""/>
    <s v=""/>
    <s v=""/>
    <s v=""/>
    <s v=""/>
    <s v=""/>
    <s v=""/>
    <s v=""/>
    <s v=""/>
    <s v=""/>
    <m/>
  </r>
  <r>
    <n v="2598"/>
    <x v="6"/>
    <x v="2"/>
    <n v="1"/>
    <x v="0"/>
    <x v="4"/>
    <s v="シジミチョウ科"/>
    <n v="3"/>
    <m/>
    <m/>
    <m/>
    <m/>
    <n v="3"/>
    <m/>
    <s v=""/>
    <s v=""/>
    <s v=""/>
    <s v=""/>
    <s v=""/>
    <s v=""/>
    <s v=""/>
    <s v=""/>
    <s v=""/>
    <s v=""/>
    <s v=""/>
    <s v=""/>
    <m/>
  </r>
  <r>
    <n v="2599"/>
    <x v="6"/>
    <x v="2"/>
    <n v="1"/>
    <x v="0"/>
    <x v="16"/>
    <s v="シジミチョウ科"/>
    <m/>
    <m/>
    <m/>
    <m/>
    <n v="1"/>
    <n v="1"/>
    <m/>
    <s v=""/>
    <s v=""/>
    <s v=""/>
    <s v=""/>
    <s v=""/>
    <s v=""/>
    <s v=""/>
    <s v=""/>
    <s v=""/>
    <s v=""/>
    <s v=""/>
    <s v=""/>
    <m/>
  </r>
  <r>
    <n v="2600"/>
    <x v="6"/>
    <x v="2"/>
    <n v="1"/>
    <x v="0"/>
    <x v="47"/>
    <s v="シジミチョウ科"/>
    <m/>
    <m/>
    <m/>
    <m/>
    <n v="1"/>
    <n v="1"/>
    <m/>
    <s v=""/>
    <s v=""/>
    <s v=""/>
    <s v=""/>
    <s v=""/>
    <s v=""/>
    <s v=""/>
    <s v=""/>
    <s v=""/>
    <s v=""/>
    <s v=""/>
    <s v=""/>
    <m/>
  </r>
  <r>
    <n v="2601"/>
    <x v="6"/>
    <x v="2"/>
    <n v="1"/>
    <x v="0"/>
    <x v="14"/>
    <s v="シジミチョウ科"/>
    <m/>
    <m/>
    <m/>
    <m/>
    <n v="1"/>
    <n v="1"/>
    <m/>
    <s v=""/>
    <s v=""/>
    <s v=""/>
    <s v=""/>
    <s v=""/>
    <s v=""/>
    <s v=""/>
    <s v=""/>
    <s v=""/>
    <s v=""/>
    <s v=""/>
    <s v=""/>
    <m/>
  </r>
  <r>
    <n v="2602"/>
    <x v="6"/>
    <x v="2"/>
    <n v="1"/>
    <x v="0"/>
    <x v="18"/>
    <s v="シジミチョウ科"/>
    <n v="5"/>
    <m/>
    <m/>
    <n v="5"/>
    <n v="19"/>
    <n v="29"/>
    <m/>
    <s v=""/>
    <s v=""/>
    <s v=""/>
    <s v=""/>
    <s v=""/>
    <s v=""/>
    <s v=""/>
    <s v=""/>
    <s v=""/>
    <s v=""/>
    <s v=""/>
    <s v=""/>
    <m/>
  </r>
  <r>
    <n v="2603"/>
    <x v="6"/>
    <x v="2"/>
    <n v="1"/>
    <x v="0"/>
    <x v="28"/>
    <s v="シジミチョウ科"/>
    <n v="1"/>
    <m/>
    <m/>
    <m/>
    <n v="1"/>
    <n v="2"/>
    <m/>
    <s v=""/>
    <s v=""/>
    <s v=""/>
    <s v=""/>
    <s v=""/>
    <s v=""/>
    <s v=""/>
    <s v=""/>
    <s v=""/>
    <s v=""/>
    <s v=""/>
    <s v=""/>
    <m/>
  </r>
  <r>
    <n v="2604"/>
    <x v="6"/>
    <x v="2"/>
    <n v="1"/>
    <x v="0"/>
    <x v="31"/>
    <s v="シジミチョウ科"/>
    <m/>
    <m/>
    <m/>
    <m/>
    <n v="1"/>
    <n v="1"/>
    <m/>
    <s v=""/>
    <s v=""/>
    <s v=""/>
    <s v=""/>
    <s v=""/>
    <s v=""/>
    <s v=""/>
    <s v=""/>
    <s v=""/>
    <s v=""/>
    <s v=""/>
    <s v=""/>
    <m/>
  </r>
  <r>
    <n v="2605"/>
    <x v="6"/>
    <x v="2"/>
    <n v="1"/>
    <x v="0"/>
    <x v="25"/>
    <s v="タテハチョウ科"/>
    <m/>
    <m/>
    <m/>
    <m/>
    <n v="3"/>
    <n v="3"/>
    <m/>
    <s v=""/>
    <s v=""/>
    <s v=""/>
    <s v=""/>
    <s v=""/>
    <s v=""/>
    <s v=""/>
    <s v=""/>
    <s v=""/>
    <s v=""/>
    <s v=""/>
    <s v=""/>
    <m/>
  </r>
  <r>
    <n v="2606"/>
    <x v="6"/>
    <x v="2"/>
    <n v="1"/>
    <x v="0"/>
    <x v="8"/>
    <s v="タテハチョウ科"/>
    <n v="5"/>
    <n v="1"/>
    <m/>
    <n v="1"/>
    <n v="4"/>
    <n v="11"/>
    <m/>
    <s v=""/>
    <s v=""/>
    <s v=""/>
    <s v=""/>
    <s v=""/>
    <s v=""/>
    <s v=""/>
    <s v=""/>
    <s v=""/>
    <s v=""/>
    <s v=""/>
    <s v=""/>
    <s v="市野谷の森では初の確認。♂２頭、♀３頭"/>
  </r>
  <r>
    <n v="2607"/>
    <x v="6"/>
    <x v="2"/>
    <n v="1"/>
    <x v="0"/>
    <x v="38"/>
    <s v="タテハチョウ科"/>
    <n v="1"/>
    <m/>
    <m/>
    <n v="3"/>
    <n v="4"/>
    <n v="8"/>
    <m/>
    <s v="重点対策外来種"/>
    <s v="特定外来生物"/>
    <s v=""/>
    <s v=""/>
    <s v=""/>
    <s v=""/>
    <s v=""/>
    <s v=""/>
    <s v=""/>
    <s v=""/>
    <s v=""/>
    <s v=""/>
    <m/>
  </r>
  <r>
    <n v="2608"/>
    <x v="6"/>
    <x v="2"/>
    <n v="1"/>
    <x v="0"/>
    <x v="30"/>
    <s v="ジャノメチョウ科"/>
    <m/>
    <m/>
    <m/>
    <n v="1"/>
    <n v="4"/>
    <n v="5"/>
    <m/>
    <s v=""/>
    <s v=""/>
    <s v=""/>
    <s v=""/>
    <s v=""/>
    <s v=""/>
    <s v=""/>
    <s v=""/>
    <s v=""/>
    <s v=""/>
    <s v=""/>
    <s v=""/>
    <m/>
  </r>
  <r>
    <n v="2609"/>
    <x v="6"/>
    <x v="2"/>
    <n v="1"/>
    <x v="0"/>
    <x v="52"/>
    <s v="ジャノメチョウ科"/>
    <n v="1"/>
    <m/>
    <m/>
    <m/>
    <m/>
    <n v="1"/>
    <m/>
    <s v=""/>
    <s v=""/>
    <s v=""/>
    <s v=""/>
    <s v=""/>
    <s v=""/>
    <s v=""/>
    <s v=""/>
    <s v=""/>
    <s v=""/>
    <s v=""/>
    <s v=""/>
    <m/>
  </r>
  <r>
    <n v="2610"/>
    <x v="6"/>
    <x v="2"/>
    <n v="1"/>
    <x v="0"/>
    <x v="13"/>
    <s v="ジャノメチョウ科"/>
    <n v="5"/>
    <m/>
    <m/>
    <n v="1"/>
    <m/>
    <n v="6"/>
    <m/>
    <s v=""/>
    <s v=""/>
    <s v=""/>
    <s v=""/>
    <s v=""/>
    <s v=""/>
    <s v=""/>
    <s v=""/>
    <s v=""/>
    <s v=""/>
    <s v=""/>
    <s v=""/>
    <m/>
  </r>
  <r>
    <n v="2611"/>
    <x v="6"/>
    <x v="2"/>
    <n v="1"/>
    <x v="0"/>
    <x v="9"/>
    <s v="ジャノメチョウ科"/>
    <m/>
    <m/>
    <m/>
    <m/>
    <n v="2"/>
    <n v="2"/>
    <m/>
    <s v=""/>
    <s v=""/>
    <s v=""/>
    <s v=""/>
    <s v=""/>
    <s v=""/>
    <s v=""/>
    <s v=""/>
    <s v=""/>
    <s v=""/>
    <s v=""/>
    <s v=""/>
    <m/>
  </r>
  <r>
    <n v="2612"/>
    <x v="6"/>
    <x v="2"/>
    <n v="1"/>
    <x v="0"/>
    <x v="11"/>
    <s v="セセリチョウ科"/>
    <m/>
    <m/>
    <m/>
    <n v="1"/>
    <m/>
    <n v="1"/>
    <m/>
    <s v=""/>
    <s v=""/>
    <s v=""/>
    <s v=""/>
    <s v=""/>
    <s v=""/>
    <s v=""/>
    <s v=""/>
    <s v=""/>
    <s v=""/>
    <s v=""/>
    <s v=""/>
    <m/>
  </r>
  <r>
    <n v="2613"/>
    <x v="6"/>
    <x v="2"/>
    <n v="1"/>
    <x v="0"/>
    <x v="34"/>
    <s v="セセリチョウ科"/>
    <m/>
    <m/>
    <m/>
    <m/>
    <n v="2"/>
    <n v="2"/>
    <m/>
    <s v=""/>
    <s v=""/>
    <s v=""/>
    <s v=""/>
    <s v=""/>
    <s v=""/>
    <s v=""/>
    <s v=""/>
    <s v=""/>
    <s v=""/>
    <s v=""/>
    <s v=""/>
    <m/>
  </r>
  <r>
    <n v="2614"/>
    <x v="6"/>
    <x v="2"/>
    <n v="1"/>
    <x v="0"/>
    <x v="2"/>
    <s v="セセリチョウ科"/>
    <n v="4"/>
    <m/>
    <m/>
    <n v="5"/>
    <n v="2"/>
    <n v="11"/>
    <m/>
    <s v=""/>
    <s v=""/>
    <s v=""/>
    <s v=""/>
    <s v=""/>
    <s v=""/>
    <s v=""/>
    <s v=""/>
    <s v=""/>
    <s v=""/>
    <s v=""/>
    <s v=""/>
    <m/>
  </r>
  <r>
    <n v="2615"/>
    <x v="6"/>
    <x v="3"/>
    <n v="1"/>
    <x v="0"/>
    <x v="17"/>
    <s v="シロチョウ科"/>
    <n v="1"/>
    <m/>
    <m/>
    <m/>
    <n v="10"/>
    <n v="11"/>
    <m/>
    <s v=""/>
    <s v=""/>
    <s v=""/>
    <s v=""/>
    <s v=""/>
    <s v=""/>
    <s v=""/>
    <s v=""/>
    <s v=""/>
    <s v=""/>
    <s v=""/>
    <s v=""/>
    <m/>
  </r>
  <r>
    <n v="2616"/>
    <x v="6"/>
    <x v="3"/>
    <n v="1"/>
    <x v="0"/>
    <x v="5"/>
    <s v="シロチョウ科"/>
    <n v="4"/>
    <m/>
    <m/>
    <n v="5"/>
    <n v="6"/>
    <n v="15"/>
    <m/>
    <s v=""/>
    <s v=""/>
    <s v=""/>
    <s v=""/>
    <s v=""/>
    <s v=""/>
    <s v=""/>
    <s v=""/>
    <s v=""/>
    <s v=""/>
    <s v=""/>
    <s v=""/>
    <m/>
  </r>
  <r>
    <n v="2617"/>
    <x v="6"/>
    <x v="3"/>
    <n v="1"/>
    <x v="0"/>
    <x v="4"/>
    <s v="シジミチョウ科"/>
    <n v="12"/>
    <m/>
    <m/>
    <m/>
    <n v="7"/>
    <n v="19"/>
    <m/>
    <s v=""/>
    <s v=""/>
    <s v=""/>
    <s v=""/>
    <s v=""/>
    <s v=""/>
    <s v=""/>
    <s v=""/>
    <s v=""/>
    <s v=""/>
    <s v=""/>
    <s v=""/>
    <m/>
  </r>
  <r>
    <n v="2618"/>
    <x v="6"/>
    <x v="3"/>
    <n v="1"/>
    <x v="0"/>
    <x v="16"/>
    <s v="シジミチョウ科"/>
    <n v="3"/>
    <m/>
    <m/>
    <m/>
    <n v="3"/>
    <n v="6"/>
    <m/>
    <s v=""/>
    <s v=""/>
    <s v=""/>
    <s v=""/>
    <s v=""/>
    <s v=""/>
    <s v=""/>
    <s v=""/>
    <s v=""/>
    <s v=""/>
    <s v=""/>
    <s v=""/>
    <m/>
  </r>
  <r>
    <n v="2619"/>
    <x v="6"/>
    <x v="3"/>
    <n v="1"/>
    <x v="0"/>
    <x v="47"/>
    <s v="シジミチョウ科"/>
    <n v="1"/>
    <m/>
    <m/>
    <m/>
    <n v="1"/>
    <n v="2"/>
    <m/>
    <s v=""/>
    <s v=""/>
    <s v=""/>
    <s v=""/>
    <s v=""/>
    <s v=""/>
    <s v=""/>
    <s v=""/>
    <s v=""/>
    <s v=""/>
    <s v=""/>
    <s v=""/>
    <m/>
  </r>
  <r>
    <n v="2620"/>
    <x v="6"/>
    <x v="3"/>
    <n v="1"/>
    <x v="0"/>
    <x v="18"/>
    <s v="シジミチョウ科"/>
    <n v="4"/>
    <m/>
    <m/>
    <n v="6"/>
    <n v="19"/>
    <n v="29"/>
    <m/>
    <s v=""/>
    <s v=""/>
    <s v=""/>
    <s v=""/>
    <s v=""/>
    <s v=""/>
    <s v=""/>
    <s v=""/>
    <s v=""/>
    <s v=""/>
    <s v=""/>
    <s v=""/>
    <m/>
  </r>
  <r>
    <n v="2621"/>
    <x v="6"/>
    <x v="3"/>
    <n v="1"/>
    <x v="0"/>
    <x v="31"/>
    <s v="シジミチョウ科"/>
    <m/>
    <m/>
    <m/>
    <m/>
    <n v="1"/>
    <n v="1"/>
    <m/>
    <s v=""/>
    <s v=""/>
    <s v=""/>
    <s v=""/>
    <s v=""/>
    <s v=""/>
    <s v=""/>
    <s v=""/>
    <s v=""/>
    <s v=""/>
    <s v=""/>
    <s v=""/>
    <m/>
  </r>
  <r>
    <n v="2622"/>
    <x v="6"/>
    <x v="3"/>
    <n v="1"/>
    <x v="0"/>
    <x v="26"/>
    <s v="タテハチョウ科"/>
    <n v="1"/>
    <m/>
    <m/>
    <n v="1"/>
    <n v="2"/>
    <n v="4"/>
    <m/>
    <s v=""/>
    <s v=""/>
    <s v=""/>
    <s v=""/>
    <s v=""/>
    <s v=""/>
    <s v=""/>
    <s v=""/>
    <s v=""/>
    <s v=""/>
    <s v=""/>
    <s v=""/>
    <m/>
  </r>
  <r>
    <n v="2623"/>
    <x v="6"/>
    <x v="3"/>
    <n v="1"/>
    <x v="0"/>
    <x v="43"/>
    <s v="タテハチョウ科"/>
    <m/>
    <m/>
    <m/>
    <m/>
    <n v="2"/>
    <n v="2"/>
    <m/>
    <s v=""/>
    <s v=""/>
    <s v=""/>
    <s v=""/>
    <s v=""/>
    <s v=""/>
    <s v=""/>
    <s v=""/>
    <s v=""/>
    <s v=""/>
    <s v=""/>
    <s v=""/>
    <m/>
  </r>
  <r>
    <n v="2624"/>
    <x v="6"/>
    <x v="3"/>
    <n v="1"/>
    <x v="0"/>
    <x v="21"/>
    <s v="タテハチョウ科"/>
    <n v="5"/>
    <m/>
    <m/>
    <m/>
    <n v="8"/>
    <n v="13"/>
    <m/>
    <s v=""/>
    <s v=""/>
    <s v=""/>
    <s v=""/>
    <s v=""/>
    <s v=""/>
    <s v=""/>
    <s v=""/>
    <s v=""/>
    <s v=""/>
    <s v=""/>
    <s v=""/>
    <m/>
  </r>
  <r>
    <n v="2625"/>
    <x v="6"/>
    <x v="3"/>
    <n v="1"/>
    <x v="0"/>
    <x v="19"/>
    <s v="タテハチョウ科"/>
    <n v="3"/>
    <m/>
    <m/>
    <m/>
    <n v="4"/>
    <n v="7"/>
    <m/>
    <s v=""/>
    <s v=""/>
    <s v=""/>
    <s v=""/>
    <s v=""/>
    <s v=""/>
    <s v=""/>
    <s v=""/>
    <s v=""/>
    <s v=""/>
    <s v=""/>
    <s v=""/>
    <m/>
  </r>
  <r>
    <n v="2626"/>
    <x v="6"/>
    <x v="3"/>
    <n v="1"/>
    <x v="0"/>
    <x v="25"/>
    <s v="タテハチョウ科"/>
    <m/>
    <m/>
    <m/>
    <n v="1"/>
    <n v="2"/>
    <n v="3"/>
    <m/>
    <s v=""/>
    <s v=""/>
    <s v=""/>
    <s v=""/>
    <s v=""/>
    <s v=""/>
    <s v=""/>
    <s v=""/>
    <s v=""/>
    <s v=""/>
    <s v=""/>
    <s v=""/>
    <m/>
  </r>
  <r>
    <n v="2627"/>
    <x v="6"/>
    <x v="3"/>
    <n v="1"/>
    <x v="0"/>
    <x v="34"/>
    <s v="セセリチョウ科"/>
    <n v="2"/>
    <m/>
    <m/>
    <m/>
    <n v="2"/>
    <n v="4"/>
    <m/>
    <s v=""/>
    <s v=""/>
    <s v=""/>
    <s v=""/>
    <s v=""/>
    <s v=""/>
    <s v=""/>
    <s v=""/>
    <s v=""/>
    <s v=""/>
    <s v=""/>
    <s v=""/>
    <m/>
  </r>
  <r>
    <n v="2628"/>
    <x v="6"/>
    <x v="4"/>
    <n v="1"/>
    <x v="0"/>
    <x v="17"/>
    <s v="シロチョウ科"/>
    <n v="1"/>
    <m/>
    <m/>
    <m/>
    <n v="1"/>
    <n v="2"/>
    <m/>
    <s v=""/>
    <s v=""/>
    <s v=""/>
    <s v=""/>
    <s v=""/>
    <s v=""/>
    <s v=""/>
    <s v=""/>
    <s v=""/>
    <s v=""/>
    <s v=""/>
    <s v=""/>
    <m/>
  </r>
  <r>
    <n v="2629"/>
    <x v="6"/>
    <x v="4"/>
    <n v="1"/>
    <x v="0"/>
    <x v="5"/>
    <s v="シロチョウ科"/>
    <n v="2"/>
    <m/>
    <m/>
    <n v="1"/>
    <n v="1"/>
    <n v="4"/>
    <m/>
    <s v=""/>
    <s v=""/>
    <s v=""/>
    <s v=""/>
    <s v=""/>
    <s v=""/>
    <s v=""/>
    <s v=""/>
    <s v=""/>
    <s v=""/>
    <s v=""/>
    <s v=""/>
    <m/>
  </r>
  <r>
    <n v="2630"/>
    <x v="6"/>
    <x v="4"/>
    <n v="1"/>
    <x v="0"/>
    <x v="4"/>
    <s v="シジミチョウ科"/>
    <n v="5"/>
    <m/>
    <m/>
    <m/>
    <m/>
    <n v="5"/>
    <m/>
    <s v=""/>
    <s v=""/>
    <s v=""/>
    <s v=""/>
    <s v=""/>
    <s v=""/>
    <s v=""/>
    <s v=""/>
    <s v=""/>
    <s v=""/>
    <s v=""/>
    <s v=""/>
    <m/>
  </r>
  <r>
    <n v="2631"/>
    <x v="6"/>
    <x v="4"/>
    <n v="1"/>
    <x v="0"/>
    <x v="16"/>
    <s v="シジミチョウ科"/>
    <n v="1"/>
    <m/>
    <m/>
    <n v="2"/>
    <m/>
    <n v="3"/>
    <m/>
    <s v=""/>
    <s v=""/>
    <s v=""/>
    <s v=""/>
    <s v=""/>
    <s v=""/>
    <s v=""/>
    <s v=""/>
    <s v=""/>
    <s v=""/>
    <s v=""/>
    <s v=""/>
    <m/>
  </r>
  <r>
    <n v="2632"/>
    <x v="6"/>
    <x v="4"/>
    <n v="1"/>
    <x v="0"/>
    <x v="47"/>
    <s v="シジミチョウ科"/>
    <n v="1"/>
    <m/>
    <m/>
    <m/>
    <n v="1"/>
    <n v="2"/>
    <m/>
    <s v=""/>
    <s v=""/>
    <s v=""/>
    <s v=""/>
    <s v=""/>
    <s v=""/>
    <s v=""/>
    <s v=""/>
    <s v=""/>
    <s v=""/>
    <s v=""/>
    <s v=""/>
    <m/>
  </r>
  <r>
    <n v="2633"/>
    <x v="6"/>
    <x v="4"/>
    <n v="1"/>
    <x v="0"/>
    <x v="14"/>
    <s v="シジミチョウ科"/>
    <n v="2"/>
    <m/>
    <m/>
    <m/>
    <n v="2"/>
    <n v="4"/>
    <m/>
    <s v=""/>
    <s v=""/>
    <s v=""/>
    <s v=""/>
    <s v=""/>
    <s v=""/>
    <s v=""/>
    <s v=""/>
    <s v=""/>
    <s v=""/>
    <s v=""/>
    <s v=""/>
    <m/>
  </r>
  <r>
    <n v="2634"/>
    <x v="6"/>
    <x v="4"/>
    <n v="1"/>
    <x v="0"/>
    <x v="18"/>
    <s v="シジミチョウ科"/>
    <n v="3"/>
    <m/>
    <m/>
    <m/>
    <n v="3"/>
    <n v="6"/>
    <m/>
    <s v=""/>
    <s v=""/>
    <s v=""/>
    <s v=""/>
    <s v=""/>
    <s v=""/>
    <s v=""/>
    <s v=""/>
    <s v=""/>
    <s v=""/>
    <s v=""/>
    <s v=""/>
    <m/>
  </r>
  <r>
    <n v="2635"/>
    <x v="6"/>
    <x v="4"/>
    <n v="1"/>
    <x v="0"/>
    <x v="31"/>
    <s v="シジミチョウ科"/>
    <m/>
    <m/>
    <m/>
    <m/>
    <n v="3"/>
    <n v="3"/>
    <m/>
    <s v=""/>
    <s v=""/>
    <s v=""/>
    <s v=""/>
    <s v=""/>
    <s v=""/>
    <s v=""/>
    <s v=""/>
    <s v=""/>
    <s v=""/>
    <s v=""/>
    <s v=""/>
    <m/>
  </r>
  <r>
    <n v="2636"/>
    <x v="6"/>
    <x v="4"/>
    <n v="1"/>
    <x v="0"/>
    <x v="26"/>
    <s v="タテハチョウ科"/>
    <n v="1"/>
    <m/>
    <m/>
    <m/>
    <m/>
    <n v="1"/>
    <m/>
    <s v=""/>
    <s v=""/>
    <s v=""/>
    <s v=""/>
    <s v=""/>
    <s v=""/>
    <s v=""/>
    <s v=""/>
    <s v=""/>
    <s v=""/>
    <s v=""/>
    <s v=""/>
    <m/>
  </r>
  <r>
    <n v="2637"/>
    <x v="6"/>
    <x v="4"/>
    <n v="1"/>
    <x v="0"/>
    <x v="21"/>
    <s v="タテハチョウ科"/>
    <n v="2"/>
    <m/>
    <m/>
    <m/>
    <n v="3"/>
    <n v="5"/>
    <m/>
    <s v=""/>
    <s v=""/>
    <s v=""/>
    <s v=""/>
    <s v=""/>
    <s v=""/>
    <s v=""/>
    <s v=""/>
    <s v=""/>
    <s v=""/>
    <s v=""/>
    <s v=""/>
    <m/>
  </r>
  <r>
    <n v="2638"/>
    <x v="6"/>
    <x v="4"/>
    <n v="1"/>
    <x v="0"/>
    <x v="19"/>
    <s v="タテハチョウ科"/>
    <n v="2"/>
    <m/>
    <m/>
    <n v="1"/>
    <m/>
    <n v="3"/>
    <m/>
    <s v=""/>
    <s v=""/>
    <s v=""/>
    <s v=""/>
    <s v=""/>
    <s v=""/>
    <s v=""/>
    <s v=""/>
    <s v=""/>
    <s v=""/>
    <s v=""/>
    <s v=""/>
    <m/>
  </r>
  <r>
    <n v="2639"/>
    <x v="6"/>
    <x v="4"/>
    <n v="1"/>
    <x v="0"/>
    <x v="25"/>
    <s v="タテハチョウ科"/>
    <m/>
    <m/>
    <m/>
    <m/>
    <n v="1"/>
    <n v="1"/>
    <m/>
    <s v=""/>
    <s v=""/>
    <s v=""/>
    <s v=""/>
    <s v=""/>
    <s v=""/>
    <s v=""/>
    <s v=""/>
    <s v=""/>
    <s v=""/>
    <s v=""/>
    <s v=""/>
    <m/>
  </r>
  <r>
    <n v="2640"/>
    <x v="6"/>
    <x v="4"/>
    <n v="1"/>
    <x v="0"/>
    <x v="13"/>
    <s v="ジャノメチョウ科"/>
    <n v="2"/>
    <m/>
    <m/>
    <m/>
    <m/>
    <n v="2"/>
    <m/>
    <s v=""/>
    <s v=""/>
    <s v=""/>
    <s v=""/>
    <s v=""/>
    <s v=""/>
    <s v=""/>
    <s v=""/>
    <s v=""/>
    <s v=""/>
    <s v=""/>
    <s v=""/>
    <m/>
  </r>
  <r>
    <n v="2641"/>
    <x v="6"/>
    <x v="4"/>
    <n v="6"/>
    <x v="2"/>
    <x v="17"/>
    <s v="シロチョウ科"/>
    <n v="86"/>
    <n v="20"/>
    <n v="33"/>
    <m/>
    <m/>
    <n v="139"/>
    <m/>
    <s v=""/>
    <s v=""/>
    <s v=""/>
    <s v=""/>
    <s v=""/>
    <s v=""/>
    <s v=""/>
    <s v=""/>
    <s v=""/>
    <s v=""/>
    <s v=""/>
    <s v=""/>
    <m/>
  </r>
  <r>
    <n v="2642"/>
    <x v="6"/>
    <x v="4"/>
    <n v="6"/>
    <x v="2"/>
    <x v="5"/>
    <s v="シロチョウ科"/>
    <n v="1"/>
    <m/>
    <n v="9"/>
    <m/>
    <m/>
    <n v="10"/>
    <m/>
    <s v=""/>
    <s v=""/>
    <s v=""/>
    <s v=""/>
    <s v=""/>
    <s v=""/>
    <s v=""/>
    <s v=""/>
    <s v=""/>
    <s v=""/>
    <s v=""/>
    <s v=""/>
    <m/>
  </r>
  <r>
    <n v="2643"/>
    <x v="6"/>
    <x v="4"/>
    <n v="6"/>
    <x v="2"/>
    <x v="36"/>
    <s v="シロチョウ科"/>
    <n v="22"/>
    <n v="7"/>
    <n v="22"/>
    <m/>
    <m/>
    <n v="51"/>
    <m/>
    <s v=""/>
    <s v=""/>
    <s v=""/>
    <s v=""/>
    <s v=""/>
    <s v=""/>
    <s v=""/>
    <s v=""/>
    <s v=""/>
    <s v=""/>
    <s v=""/>
    <s v=""/>
    <m/>
  </r>
  <r>
    <n v="2644"/>
    <x v="6"/>
    <x v="4"/>
    <n v="6"/>
    <x v="2"/>
    <x v="4"/>
    <s v="シジミチョウ科"/>
    <m/>
    <m/>
    <n v="3"/>
    <m/>
    <m/>
    <n v="3"/>
    <m/>
    <s v=""/>
    <s v=""/>
    <s v=""/>
    <s v=""/>
    <s v=""/>
    <s v=""/>
    <s v=""/>
    <s v=""/>
    <s v=""/>
    <s v=""/>
    <s v=""/>
    <s v=""/>
    <m/>
  </r>
  <r>
    <n v="2645"/>
    <x v="6"/>
    <x v="4"/>
    <n v="6"/>
    <x v="2"/>
    <x v="16"/>
    <s v="シジミチョウ科"/>
    <m/>
    <m/>
    <n v="1"/>
    <m/>
    <m/>
    <n v="1"/>
    <m/>
    <s v=""/>
    <s v=""/>
    <s v=""/>
    <s v=""/>
    <s v=""/>
    <s v=""/>
    <s v=""/>
    <s v=""/>
    <s v=""/>
    <s v=""/>
    <s v=""/>
    <s v=""/>
    <m/>
  </r>
  <r>
    <n v="2646"/>
    <x v="6"/>
    <x v="4"/>
    <n v="6"/>
    <x v="2"/>
    <x v="14"/>
    <s v="シジミチョウ科"/>
    <n v="28"/>
    <n v="11"/>
    <n v="15"/>
    <m/>
    <m/>
    <n v="54"/>
    <m/>
    <s v=""/>
    <s v=""/>
    <s v=""/>
    <s v=""/>
    <s v=""/>
    <s v=""/>
    <s v=""/>
    <s v=""/>
    <s v=""/>
    <s v=""/>
    <s v=""/>
    <s v=""/>
    <m/>
  </r>
  <r>
    <n v="2647"/>
    <x v="6"/>
    <x v="4"/>
    <n v="6"/>
    <x v="2"/>
    <x v="18"/>
    <s v="シジミチョウ科"/>
    <n v="76"/>
    <n v="14"/>
    <n v="51"/>
    <m/>
    <m/>
    <n v="141"/>
    <m/>
    <s v=""/>
    <s v=""/>
    <s v=""/>
    <s v=""/>
    <s v=""/>
    <s v=""/>
    <s v=""/>
    <s v=""/>
    <s v=""/>
    <s v=""/>
    <s v=""/>
    <s v=""/>
    <m/>
  </r>
  <r>
    <n v="2648"/>
    <x v="6"/>
    <x v="4"/>
    <n v="6"/>
    <x v="2"/>
    <x v="31"/>
    <s v="シジミチョウ科"/>
    <n v="8"/>
    <n v="1"/>
    <n v="9"/>
    <m/>
    <m/>
    <n v="18"/>
    <m/>
    <s v=""/>
    <s v=""/>
    <s v=""/>
    <s v=""/>
    <s v=""/>
    <s v=""/>
    <s v=""/>
    <s v=""/>
    <s v=""/>
    <s v=""/>
    <s v=""/>
    <s v=""/>
    <m/>
  </r>
  <r>
    <n v="2649"/>
    <x v="6"/>
    <x v="4"/>
    <n v="6"/>
    <x v="2"/>
    <x v="26"/>
    <s v="タテハチョウ科"/>
    <n v="1"/>
    <m/>
    <n v="1"/>
    <m/>
    <m/>
    <n v="2"/>
    <m/>
    <s v=""/>
    <s v=""/>
    <s v=""/>
    <s v=""/>
    <s v=""/>
    <s v=""/>
    <s v=""/>
    <s v=""/>
    <s v=""/>
    <s v=""/>
    <s v=""/>
    <s v=""/>
    <m/>
  </r>
  <r>
    <n v="2650"/>
    <x v="6"/>
    <x v="4"/>
    <n v="6"/>
    <x v="2"/>
    <x v="43"/>
    <s v="タテハチョウ科"/>
    <n v="1"/>
    <m/>
    <m/>
    <m/>
    <m/>
    <n v="1"/>
    <m/>
    <s v=""/>
    <s v=""/>
    <s v=""/>
    <s v=""/>
    <s v=""/>
    <s v=""/>
    <s v=""/>
    <s v=""/>
    <s v=""/>
    <s v=""/>
    <s v=""/>
    <s v=""/>
    <s v="今回調査で種別最多個体数"/>
  </r>
  <r>
    <n v="2651"/>
    <x v="6"/>
    <x v="4"/>
    <n v="6"/>
    <x v="2"/>
    <x v="21"/>
    <s v="タテハチョウ科"/>
    <n v="4"/>
    <n v="1"/>
    <n v="4"/>
    <m/>
    <m/>
    <n v="9"/>
    <m/>
    <s v=""/>
    <s v=""/>
    <s v=""/>
    <s v=""/>
    <s v=""/>
    <s v=""/>
    <s v=""/>
    <s v=""/>
    <s v=""/>
    <s v=""/>
    <s v=""/>
    <s v=""/>
    <m/>
  </r>
  <r>
    <n v="2652"/>
    <x v="6"/>
    <x v="4"/>
    <n v="6"/>
    <x v="2"/>
    <x v="19"/>
    <s v="タテハチョウ科"/>
    <n v="1"/>
    <m/>
    <n v="2"/>
    <m/>
    <m/>
    <n v="3"/>
    <m/>
    <s v=""/>
    <s v=""/>
    <s v=""/>
    <s v=""/>
    <s v=""/>
    <s v=""/>
    <s v=""/>
    <s v=""/>
    <s v=""/>
    <s v=""/>
    <s v=""/>
    <s v=""/>
    <m/>
  </r>
  <r>
    <n v="2653"/>
    <x v="6"/>
    <x v="4"/>
    <n v="6"/>
    <x v="2"/>
    <x v="25"/>
    <s v="タテハチョウ科"/>
    <n v="4"/>
    <n v="3"/>
    <n v="6"/>
    <m/>
    <m/>
    <n v="13"/>
    <m/>
    <s v=""/>
    <s v=""/>
    <s v=""/>
    <s v=""/>
    <s v=""/>
    <s v=""/>
    <s v=""/>
    <s v=""/>
    <s v=""/>
    <s v=""/>
    <s v=""/>
    <s v=""/>
    <m/>
  </r>
  <r>
    <n v="2654"/>
    <x v="6"/>
    <x v="4"/>
    <n v="6"/>
    <x v="2"/>
    <x v="34"/>
    <s v="セセリチョウ科"/>
    <n v="6"/>
    <n v="4"/>
    <n v="4"/>
    <m/>
    <m/>
    <n v="14"/>
    <m/>
    <s v=""/>
    <s v=""/>
    <s v=""/>
    <s v=""/>
    <s v=""/>
    <s v=""/>
    <s v=""/>
    <s v=""/>
    <s v=""/>
    <s v=""/>
    <s v=""/>
    <s v=""/>
    <m/>
  </r>
  <r>
    <n v="2655"/>
    <x v="6"/>
    <x v="4"/>
    <n v="7"/>
    <x v="3"/>
    <x v="17"/>
    <s v="シロチョウ科"/>
    <n v="2"/>
    <m/>
    <m/>
    <m/>
    <m/>
    <n v="2"/>
    <m/>
    <s v=""/>
    <s v=""/>
    <s v=""/>
    <s v=""/>
    <s v=""/>
    <s v=""/>
    <s v=""/>
    <s v=""/>
    <s v=""/>
    <s v=""/>
    <s v=""/>
    <s v=""/>
    <m/>
  </r>
  <r>
    <n v="2656"/>
    <x v="6"/>
    <x v="4"/>
    <n v="7"/>
    <x v="3"/>
    <x v="5"/>
    <s v="シロチョウ科"/>
    <n v="2"/>
    <n v="7"/>
    <m/>
    <m/>
    <m/>
    <n v="9"/>
    <m/>
    <s v=""/>
    <s v=""/>
    <s v=""/>
    <s v=""/>
    <s v=""/>
    <s v=""/>
    <s v=""/>
    <s v=""/>
    <s v=""/>
    <s v=""/>
    <s v=""/>
    <s v=""/>
    <m/>
  </r>
  <r>
    <n v="2657"/>
    <x v="6"/>
    <x v="4"/>
    <n v="7"/>
    <x v="3"/>
    <x v="4"/>
    <s v="シジミチョウ科"/>
    <n v="3"/>
    <n v="1"/>
    <m/>
    <m/>
    <m/>
    <n v="4"/>
    <m/>
    <s v=""/>
    <s v=""/>
    <s v=""/>
    <s v=""/>
    <s v=""/>
    <s v=""/>
    <s v=""/>
    <s v=""/>
    <s v=""/>
    <s v=""/>
    <s v=""/>
    <s v=""/>
    <m/>
  </r>
  <r>
    <n v="2658"/>
    <x v="6"/>
    <x v="4"/>
    <n v="7"/>
    <x v="3"/>
    <x v="16"/>
    <s v="シジミチョウ科"/>
    <n v="2"/>
    <m/>
    <m/>
    <m/>
    <m/>
    <n v="2"/>
    <m/>
    <s v=""/>
    <s v=""/>
    <s v=""/>
    <s v=""/>
    <s v=""/>
    <s v=""/>
    <s v=""/>
    <s v=""/>
    <s v=""/>
    <s v=""/>
    <s v=""/>
    <s v=""/>
    <m/>
  </r>
  <r>
    <n v="2659"/>
    <x v="6"/>
    <x v="4"/>
    <n v="7"/>
    <x v="3"/>
    <x v="14"/>
    <s v="シジミチョウ科"/>
    <n v="1"/>
    <n v="2"/>
    <m/>
    <m/>
    <m/>
    <n v="3"/>
    <m/>
    <s v=""/>
    <s v=""/>
    <s v=""/>
    <s v=""/>
    <s v=""/>
    <s v=""/>
    <s v=""/>
    <s v=""/>
    <s v=""/>
    <s v=""/>
    <s v=""/>
    <s v=""/>
    <m/>
  </r>
  <r>
    <n v="2660"/>
    <x v="6"/>
    <x v="4"/>
    <n v="7"/>
    <x v="3"/>
    <x v="18"/>
    <s v="シジミチョウ科"/>
    <n v="4"/>
    <n v="5"/>
    <m/>
    <m/>
    <m/>
    <n v="9"/>
    <m/>
    <s v=""/>
    <s v=""/>
    <s v=""/>
    <s v=""/>
    <s v=""/>
    <s v=""/>
    <s v=""/>
    <s v=""/>
    <s v=""/>
    <s v=""/>
    <s v=""/>
    <s v=""/>
    <m/>
  </r>
  <r>
    <n v="2661"/>
    <x v="6"/>
    <x v="4"/>
    <n v="7"/>
    <x v="3"/>
    <x v="21"/>
    <s v="タテハチョウ科"/>
    <n v="9"/>
    <n v="3"/>
    <m/>
    <m/>
    <m/>
    <n v="12"/>
    <m/>
    <s v=""/>
    <s v=""/>
    <s v=""/>
    <s v=""/>
    <s v=""/>
    <s v=""/>
    <s v=""/>
    <s v=""/>
    <s v=""/>
    <s v=""/>
    <s v=""/>
    <s v=""/>
    <m/>
  </r>
  <r>
    <n v="2662"/>
    <x v="6"/>
    <x v="4"/>
    <n v="7"/>
    <x v="3"/>
    <x v="25"/>
    <s v="タテハチョウ科"/>
    <n v="2"/>
    <m/>
    <m/>
    <m/>
    <m/>
    <n v="2"/>
    <m/>
    <s v=""/>
    <s v=""/>
    <s v=""/>
    <s v=""/>
    <s v=""/>
    <s v=""/>
    <s v=""/>
    <s v=""/>
    <s v=""/>
    <s v=""/>
    <s v=""/>
    <s v=""/>
    <m/>
  </r>
  <r>
    <n v="2663"/>
    <x v="6"/>
    <x v="4"/>
    <n v="7"/>
    <x v="3"/>
    <x v="34"/>
    <s v="セセリチョウ科"/>
    <n v="2"/>
    <n v="1"/>
    <m/>
    <m/>
    <m/>
    <n v="3"/>
    <m/>
    <s v=""/>
    <s v=""/>
    <s v=""/>
    <s v=""/>
    <s v=""/>
    <s v=""/>
    <s v=""/>
    <s v=""/>
    <s v=""/>
    <s v=""/>
    <s v=""/>
    <s v=""/>
    <m/>
  </r>
  <r>
    <n v="2664"/>
    <x v="7"/>
    <x v="5"/>
    <n v="1"/>
    <x v="0"/>
    <x v="1"/>
    <s v="アゲハチョウ科"/>
    <m/>
    <m/>
    <m/>
    <n v="1"/>
    <n v="1"/>
    <n v="2"/>
    <m/>
    <s v=""/>
    <s v=""/>
    <s v=""/>
    <s v=""/>
    <s v=""/>
    <s v=""/>
    <s v=""/>
    <s v=""/>
    <s v=""/>
    <s v=""/>
    <s v=""/>
    <s v=""/>
    <m/>
  </r>
  <r>
    <n v="2665"/>
    <x v="7"/>
    <x v="5"/>
    <n v="1"/>
    <x v="0"/>
    <x v="29"/>
    <s v="アゲハチョウ科"/>
    <m/>
    <m/>
    <m/>
    <n v="1"/>
    <m/>
    <n v="1"/>
    <m/>
    <s v=""/>
    <s v=""/>
    <s v=""/>
    <s v=""/>
    <s v=""/>
    <s v=""/>
    <s v=""/>
    <s v=""/>
    <s v=""/>
    <s v=""/>
    <s v=""/>
    <s v=""/>
    <m/>
  </r>
  <r>
    <n v="2666"/>
    <x v="7"/>
    <x v="5"/>
    <n v="1"/>
    <x v="0"/>
    <x v="35"/>
    <s v="シロチョウ科"/>
    <m/>
    <m/>
    <m/>
    <n v="3"/>
    <m/>
    <n v="3"/>
    <m/>
    <s v=""/>
    <s v=""/>
    <s v=""/>
    <s v=""/>
    <s v=""/>
    <s v=""/>
    <s v=""/>
    <s v=""/>
    <s v=""/>
    <s v=""/>
    <s v=""/>
    <s v=""/>
    <m/>
  </r>
  <r>
    <n v="2667"/>
    <x v="7"/>
    <x v="5"/>
    <n v="1"/>
    <x v="0"/>
    <x v="17"/>
    <s v="シロチョウ科"/>
    <n v="1"/>
    <m/>
    <m/>
    <n v="2"/>
    <n v="8"/>
    <n v="11"/>
    <m/>
    <s v=""/>
    <s v=""/>
    <s v=""/>
    <s v=""/>
    <s v=""/>
    <s v=""/>
    <s v=""/>
    <s v=""/>
    <s v=""/>
    <s v=""/>
    <s v=""/>
    <s v=""/>
    <m/>
  </r>
  <r>
    <n v="2668"/>
    <x v="7"/>
    <x v="5"/>
    <n v="1"/>
    <x v="0"/>
    <x v="39"/>
    <s v="シロチョウ科"/>
    <m/>
    <m/>
    <m/>
    <m/>
    <n v="1"/>
    <n v="1"/>
    <m/>
    <s v=""/>
    <s v=""/>
    <s v=""/>
    <s v=""/>
    <s v=""/>
    <s v=""/>
    <s v=""/>
    <s v=""/>
    <s v=""/>
    <s v=""/>
    <s v=""/>
    <s v=""/>
    <m/>
  </r>
  <r>
    <n v="2669"/>
    <x v="7"/>
    <x v="5"/>
    <n v="1"/>
    <x v="0"/>
    <x v="5"/>
    <s v="シロチョウ科"/>
    <n v="1"/>
    <m/>
    <n v="1"/>
    <n v="1"/>
    <m/>
    <n v="3"/>
    <m/>
    <s v=""/>
    <s v=""/>
    <s v=""/>
    <s v=""/>
    <s v=""/>
    <s v=""/>
    <s v=""/>
    <s v=""/>
    <s v=""/>
    <s v=""/>
    <s v=""/>
    <s v=""/>
    <m/>
  </r>
  <r>
    <n v="2670"/>
    <x v="7"/>
    <x v="5"/>
    <n v="1"/>
    <x v="0"/>
    <x v="36"/>
    <s v="シロチョウ科"/>
    <m/>
    <m/>
    <m/>
    <n v="1"/>
    <n v="2"/>
    <n v="3"/>
    <m/>
    <s v=""/>
    <s v=""/>
    <s v=""/>
    <s v=""/>
    <s v=""/>
    <s v=""/>
    <s v=""/>
    <s v=""/>
    <s v=""/>
    <s v=""/>
    <s v=""/>
    <s v=""/>
    <m/>
  </r>
  <r>
    <n v="2671"/>
    <x v="7"/>
    <x v="5"/>
    <n v="1"/>
    <x v="0"/>
    <x v="14"/>
    <s v="シジミチョウ科"/>
    <n v="1"/>
    <m/>
    <m/>
    <m/>
    <n v="13"/>
    <n v="14"/>
    <m/>
    <s v=""/>
    <s v=""/>
    <s v=""/>
    <s v=""/>
    <s v=""/>
    <s v=""/>
    <s v=""/>
    <s v=""/>
    <s v=""/>
    <s v=""/>
    <s v=""/>
    <s v=""/>
    <m/>
  </r>
  <r>
    <n v="2672"/>
    <x v="7"/>
    <x v="5"/>
    <n v="1"/>
    <x v="0"/>
    <x v="18"/>
    <s v="シジミチョウ科"/>
    <n v="2"/>
    <m/>
    <n v="1"/>
    <m/>
    <n v="1"/>
    <n v="4"/>
    <m/>
    <s v=""/>
    <s v=""/>
    <s v=""/>
    <s v=""/>
    <s v=""/>
    <s v=""/>
    <s v=""/>
    <s v=""/>
    <s v=""/>
    <s v=""/>
    <s v=""/>
    <s v=""/>
    <m/>
  </r>
  <r>
    <n v="2673"/>
    <x v="7"/>
    <x v="5"/>
    <n v="1"/>
    <x v="0"/>
    <x v="28"/>
    <s v="シジミチョウ科"/>
    <m/>
    <m/>
    <m/>
    <m/>
    <n v="1"/>
    <n v="1"/>
    <m/>
    <s v=""/>
    <s v=""/>
    <s v=""/>
    <s v=""/>
    <s v=""/>
    <s v=""/>
    <s v=""/>
    <s v=""/>
    <s v=""/>
    <s v=""/>
    <s v=""/>
    <s v=""/>
    <m/>
  </r>
  <r>
    <n v="2674"/>
    <x v="7"/>
    <x v="5"/>
    <n v="1"/>
    <x v="0"/>
    <x v="21"/>
    <s v="タテハチョウ科"/>
    <m/>
    <m/>
    <m/>
    <m/>
    <n v="1"/>
    <n v="1"/>
    <m/>
    <s v=""/>
    <s v=""/>
    <s v=""/>
    <s v=""/>
    <s v=""/>
    <s v=""/>
    <s v=""/>
    <s v=""/>
    <s v=""/>
    <s v=""/>
    <s v=""/>
    <s v=""/>
    <m/>
  </r>
  <r>
    <n v="2675"/>
    <x v="7"/>
    <x v="5"/>
    <n v="1"/>
    <x v="0"/>
    <x v="19"/>
    <s v="タテハチョウ科"/>
    <m/>
    <m/>
    <m/>
    <m/>
    <n v="1"/>
    <n v="1"/>
    <m/>
    <s v=""/>
    <s v=""/>
    <s v=""/>
    <s v=""/>
    <s v=""/>
    <s v=""/>
    <s v=""/>
    <s v=""/>
    <s v=""/>
    <s v=""/>
    <s v=""/>
    <s v=""/>
    <m/>
  </r>
  <r>
    <n v="2676"/>
    <x v="7"/>
    <x v="5"/>
    <n v="1"/>
    <x v="0"/>
    <x v="7"/>
    <s v="セセリチョウ科"/>
    <m/>
    <m/>
    <m/>
    <m/>
    <n v="1"/>
    <n v="1"/>
    <m/>
    <s v=""/>
    <s v=""/>
    <s v=""/>
    <s v=""/>
    <s v=""/>
    <s v=""/>
    <s v=""/>
    <s v=""/>
    <s v=""/>
    <s v=""/>
    <s v=""/>
    <s v=""/>
    <m/>
  </r>
  <r>
    <n v="2677"/>
    <x v="7"/>
    <x v="6"/>
    <n v="1"/>
    <x v="0"/>
    <x v="0"/>
    <s v="アゲハチョウ科"/>
    <m/>
    <m/>
    <m/>
    <n v="4"/>
    <n v="2"/>
    <n v="6"/>
    <m/>
    <s v=""/>
    <s v=""/>
    <s v=""/>
    <s v=""/>
    <s v=""/>
    <s v=""/>
    <s v=""/>
    <s v=""/>
    <s v=""/>
    <s v=""/>
    <s v=""/>
    <s v=""/>
    <m/>
  </r>
  <r>
    <n v="2678"/>
    <x v="7"/>
    <x v="6"/>
    <n v="1"/>
    <x v="0"/>
    <x v="1"/>
    <s v="アゲハチョウ科"/>
    <n v="1"/>
    <m/>
    <m/>
    <m/>
    <n v="1"/>
    <n v="2"/>
    <m/>
    <s v=""/>
    <s v=""/>
    <s v=""/>
    <s v=""/>
    <s v=""/>
    <s v=""/>
    <s v=""/>
    <s v=""/>
    <s v=""/>
    <s v=""/>
    <s v=""/>
    <s v=""/>
    <m/>
  </r>
  <r>
    <n v="2679"/>
    <x v="7"/>
    <x v="6"/>
    <n v="1"/>
    <x v="0"/>
    <x v="29"/>
    <s v="アゲハチョウ科"/>
    <m/>
    <m/>
    <m/>
    <m/>
    <n v="1"/>
    <n v="1"/>
    <m/>
    <s v=""/>
    <s v=""/>
    <s v=""/>
    <s v=""/>
    <s v=""/>
    <s v=""/>
    <s v=""/>
    <s v=""/>
    <s v=""/>
    <s v=""/>
    <s v=""/>
    <s v=""/>
    <m/>
  </r>
  <r>
    <n v="2680"/>
    <x v="7"/>
    <x v="6"/>
    <n v="1"/>
    <x v="0"/>
    <x v="12"/>
    <s v="アゲハチョウ科"/>
    <m/>
    <m/>
    <m/>
    <n v="1"/>
    <n v="1"/>
    <n v="2"/>
    <m/>
    <s v=""/>
    <s v=""/>
    <s v=""/>
    <s v=""/>
    <s v=""/>
    <s v=""/>
    <s v=""/>
    <s v=""/>
    <s v=""/>
    <s v=""/>
    <s v=""/>
    <s v=""/>
    <m/>
  </r>
  <r>
    <n v="2681"/>
    <x v="7"/>
    <x v="6"/>
    <n v="1"/>
    <x v="0"/>
    <x v="6"/>
    <s v="アゲハチョウ科"/>
    <m/>
    <m/>
    <m/>
    <m/>
    <n v="3"/>
    <n v="3"/>
    <m/>
    <s v=""/>
    <s v=""/>
    <s v=""/>
    <s v=""/>
    <s v=""/>
    <s v=""/>
    <s v=""/>
    <s v=""/>
    <s v=""/>
    <s v=""/>
    <s v=""/>
    <s v=""/>
    <m/>
  </r>
  <r>
    <n v="2682"/>
    <x v="7"/>
    <x v="6"/>
    <n v="1"/>
    <x v="0"/>
    <x v="17"/>
    <s v="シロチョウ科"/>
    <n v="3"/>
    <m/>
    <n v="2"/>
    <n v="2"/>
    <n v="7"/>
    <n v="14"/>
    <m/>
    <s v=""/>
    <s v=""/>
    <s v=""/>
    <s v=""/>
    <s v=""/>
    <s v=""/>
    <s v=""/>
    <s v=""/>
    <s v=""/>
    <s v=""/>
    <s v=""/>
    <s v=""/>
    <m/>
  </r>
  <r>
    <n v="2683"/>
    <x v="7"/>
    <x v="6"/>
    <n v="1"/>
    <x v="0"/>
    <x v="36"/>
    <s v="シロチョウ科"/>
    <m/>
    <m/>
    <m/>
    <m/>
    <n v="1"/>
    <n v="1"/>
    <m/>
    <s v=""/>
    <s v=""/>
    <s v=""/>
    <s v=""/>
    <s v=""/>
    <s v=""/>
    <s v=""/>
    <s v=""/>
    <s v=""/>
    <s v=""/>
    <s v=""/>
    <s v=""/>
    <m/>
  </r>
  <r>
    <n v="2684"/>
    <x v="7"/>
    <x v="6"/>
    <n v="1"/>
    <x v="0"/>
    <x v="16"/>
    <s v="シジミチョウ科"/>
    <m/>
    <m/>
    <m/>
    <m/>
    <n v="1"/>
    <n v="1"/>
    <m/>
    <s v=""/>
    <s v=""/>
    <s v=""/>
    <s v=""/>
    <s v=""/>
    <s v=""/>
    <s v=""/>
    <s v=""/>
    <s v=""/>
    <s v=""/>
    <s v=""/>
    <s v=""/>
    <m/>
  </r>
  <r>
    <n v="2685"/>
    <x v="7"/>
    <x v="6"/>
    <n v="1"/>
    <x v="0"/>
    <x v="51"/>
    <s v="シジミチョウ科"/>
    <n v="2"/>
    <m/>
    <m/>
    <m/>
    <m/>
    <n v="2"/>
    <m/>
    <s v=""/>
    <s v=""/>
    <s v="C"/>
    <s v="要保護生物"/>
    <s v="C"/>
    <s v="要保護生物"/>
    <s v=""/>
    <s v=""/>
    <s v=""/>
    <s v=""/>
    <s v=""/>
    <s v=""/>
    <m/>
  </r>
  <r>
    <n v="2686"/>
    <x v="7"/>
    <x v="6"/>
    <n v="1"/>
    <x v="0"/>
    <x v="18"/>
    <s v="シジミチョウ科"/>
    <m/>
    <m/>
    <m/>
    <n v="2"/>
    <n v="1"/>
    <n v="3"/>
    <m/>
    <s v=""/>
    <s v=""/>
    <s v=""/>
    <s v=""/>
    <s v=""/>
    <s v=""/>
    <s v=""/>
    <s v=""/>
    <s v=""/>
    <s v=""/>
    <s v=""/>
    <s v=""/>
    <m/>
  </r>
  <r>
    <n v="2687"/>
    <x v="7"/>
    <x v="6"/>
    <n v="1"/>
    <x v="0"/>
    <x v="21"/>
    <s v="タテハチョウ科"/>
    <m/>
    <m/>
    <m/>
    <n v="1"/>
    <m/>
    <n v="1"/>
    <m/>
    <s v=""/>
    <s v=""/>
    <s v=""/>
    <s v=""/>
    <s v=""/>
    <s v=""/>
    <s v=""/>
    <s v=""/>
    <s v=""/>
    <s v=""/>
    <s v=""/>
    <s v=""/>
    <m/>
  </r>
  <r>
    <n v="2688"/>
    <x v="7"/>
    <x v="6"/>
    <n v="1"/>
    <x v="0"/>
    <x v="25"/>
    <s v="タテハチョウ科"/>
    <m/>
    <m/>
    <m/>
    <m/>
    <n v="1"/>
    <n v="1"/>
    <m/>
    <s v=""/>
    <s v=""/>
    <s v=""/>
    <s v=""/>
    <s v=""/>
    <s v=""/>
    <s v=""/>
    <s v=""/>
    <s v=""/>
    <s v=""/>
    <s v=""/>
    <s v=""/>
    <m/>
  </r>
  <r>
    <n v="2689"/>
    <x v="7"/>
    <x v="6"/>
    <n v="1"/>
    <x v="0"/>
    <x v="8"/>
    <s v="タテハチョウ科"/>
    <n v="1"/>
    <m/>
    <m/>
    <n v="2"/>
    <m/>
    <n v="3"/>
    <m/>
    <s v=""/>
    <s v=""/>
    <s v=""/>
    <s v=""/>
    <s v=""/>
    <s v=""/>
    <s v=""/>
    <s v=""/>
    <s v=""/>
    <s v=""/>
    <s v=""/>
    <s v=""/>
    <m/>
  </r>
  <r>
    <n v="2690"/>
    <x v="7"/>
    <x v="6"/>
    <n v="1"/>
    <x v="0"/>
    <x v="3"/>
    <s v="タテハチョウ科"/>
    <n v="5"/>
    <m/>
    <m/>
    <m/>
    <m/>
    <n v="5"/>
    <m/>
    <s v=""/>
    <s v=""/>
    <s v=""/>
    <s v=""/>
    <s v=""/>
    <s v=""/>
    <s v=""/>
    <s v=""/>
    <s v=""/>
    <s v=""/>
    <s v=""/>
    <s v=""/>
    <m/>
  </r>
  <r>
    <n v="2691"/>
    <x v="7"/>
    <x v="6"/>
    <n v="1"/>
    <x v="0"/>
    <x v="38"/>
    <s v="タテハチョウ科"/>
    <n v="5"/>
    <m/>
    <n v="2"/>
    <n v="3"/>
    <n v="4"/>
    <n v="14"/>
    <m/>
    <s v="重点対策外来種"/>
    <s v="特定外来生物"/>
    <s v=""/>
    <s v=""/>
    <s v=""/>
    <s v=""/>
    <s v=""/>
    <s v=""/>
    <s v=""/>
    <s v=""/>
    <s v=""/>
    <s v=""/>
    <m/>
  </r>
  <r>
    <n v="2692"/>
    <x v="7"/>
    <x v="6"/>
    <n v="1"/>
    <x v="0"/>
    <x v="30"/>
    <s v="ジャノメチョウ科"/>
    <m/>
    <m/>
    <m/>
    <n v="2"/>
    <n v="2"/>
    <n v="4"/>
    <m/>
    <s v=""/>
    <s v=""/>
    <s v=""/>
    <s v=""/>
    <s v=""/>
    <s v=""/>
    <s v=""/>
    <s v=""/>
    <s v=""/>
    <s v=""/>
    <s v=""/>
    <s v=""/>
    <m/>
  </r>
  <r>
    <n v="2693"/>
    <x v="7"/>
    <x v="6"/>
    <n v="1"/>
    <x v="0"/>
    <x v="22"/>
    <s v="ジャノメチョウ科"/>
    <n v="1"/>
    <n v="2"/>
    <m/>
    <n v="4"/>
    <m/>
    <n v="7"/>
    <m/>
    <s v=""/>
    <s v=""/>
    <s v=""/>
    <s v=""/>
    <s v=""/>
    <s v=""/>
    <s v=""/>
    <s v=""/>
    <s v=""/>
    <s v=""/>
    <s v=""/>
    <s v=""/>
    <m/>
  </r>
  <r>
    <n v="2694"/>
    <x v="7"/>
    <x v="6"/>
    <n v="1"/>
    <x v="0"/>
    <x v="9"/>
    <s v="ジャノメチョウ科"/>
    <n v="7"/>
    <m/>
    <m/>
    <n v="2"/>
    <n v="5"/>
    <n v="14"/>
    <m/>
    <s v=""/>
    <s v=""/>
    <s v=""/>
    <s v=""/>
    <s v=""/>
    <s v=""/>
    <s v=""/>
    <s v=""/>
    <s v=""/>
    <s v=""/>
    <s v=""/>
    <s v=""/>
    <m/>
  </r>
  <r>
    <n v="2695"/>
    <x v="7"/>
    <x v="6"/>
    <n v="1"/>
    <x v="0"/>
    <x v="7"/>
    <s v="セセリチョウ科"/>
    <m/>
    <m/>
    <m/>
    <n v="2"/>
    <n v="1"/>
    <n v="3"/>
    <m/>
    <s v=""/>
    <s v=""/>
    <s v=""/>
    <s v=""/>
    <s v=""/>
    <s v=""/>
    <s v=""/>
    <s v=""/>
    <s v=""/>
    <s v=""/>
    <s v=""/>
    <s v=""/>
    <m/>
  </r>
  <r>
    <n v="2696"/>
    <x v="7"/>
    <x v="7"/>
    <n v="1"/>
    <x v="0"/>
    <x v="0"/>
    <s v="アゲハチョウ科"/>
    <m/>
    <m/>
    <m/>
    <m/>
    <n v="1"/>
    <n v="1"/>
    <m/>
    <s v=""/>
    <s v=""/>
    <s v=""/>
    <s v=""/>
    <s v=""/>
    <s v=""/>
    <s v=""/>
    <s v=""/>
    <s v=""/>
    <s v=""/>
    <s v=""/>
    <s v=""/>
    <m/>
  </r>
  <r>
    <n v="2697"/>
    <x v="7"/>
    <x v="7"/>
    <n v="1"/>
    <x v="0"/>
    <x v="1"/>
    <s v="アゲハチョウ科"/>
    <n v="3"/>
    <m/>
    <m/>
    <n v="1"/>
    <n v="3"/>
    <n v="7"/>
    <m/>
    <s v=""/>
    <s v=""/>
    <s v=""/>
    <s v=""/>
    <s v=""/>
    <s v=""/>
    <s v=""/>
    <s v=""/>
    <s v=""/>
    <s v=""/>
    <s v=""/>
    <s v=""/>
    <m/>
  </r>
  <r>
    <n v="2698"/>
    <x v="7"/>
    <x v="7"/>
    <n v="1"/>
    <x v="0"/>
    <x v="29"/>
    <s v="アゲハチョウ科"/>
    <m/>
    <m/>
    <m/>
    <n v="1"/>
    <n v="1"/>
    <n v="2"/>
    <m/>
    <s v=""/>
    <s v=""/>
    <s v=""/>
    <s v=""/>
    <s v=""/>
    <s v=""/>
    <s v=""/>
    <s v=""/>
    <s v=""/>
    <s v=""/>
    <s v=""/>
    <s v=""/>
    <m/>
  </r>
  <r>
    <n v="2699"/>
    <x v="7"/>
    <x v="7"/>
    <n v="1"/>
    <x v="0"/>
    <x v="12"/>
    <s v="アゲハチョウ科"/>
    <m/>
    <m/>
    <m/>
    <m/>
    <n v="1"/>
    <n v="1"/>
    <m/>
    <s v=""/>
    <s v=""/>
    <s v=""/>
    <s v=""/>
    <s v=""/>
    <s v=""/>
    <s v=""/>
    <s v=""/>
    <s v=""/>
    <s v=""/>
    <s v=""/>
    <s v=""/>
    <m/>
  </r>
  <r>
    <n v="2700"/>
    <x v="7"/>
    <x v="7"/>
    <n v="1"/>
    <x v="0"/>
    <x v="6"/>
    <s v="アゲハチョウ科"/>
    <n v="1"/>
    <m/>
    <m/>
    <m/>
    <m/>
    <n v="1"/>
    <m/>
    <s v=""/>
    <s v=""/>
    <s v=""/>
    <s v=""/>
    <s v=""/>
    <s v=""/>
    <s v=""/>
    <s v=""/>
    <s v=""/>
    <s v=""/>
    <s v=""/>
    <s v=""/>
    <m/>
  </r>
  <r>
    <n v="2701"/>
    <x v="7"/>
    <x v="7"/>
    <n v="1"/>
    <x v="0"/>
    <x v="17"/>
    <s v="シロチョウ科"/>
    <n v="4"/>
    <m/>
    <n v="1"/>
    <n v="2"/>
    <n v="9"/>
    <n v="16"/>
    <m/>
    <s v=""/>
    <s v=""/>
    <s v=""/>
    <s v=""/>
    <s v=""/>
    <s v=""/>
    <s v=""/>
    <s v=""/>
    <s v=""/>
    <s v=""/>
    <s v=""/>
    <s v=""/>
    <m/>
  </r>
  <r>
    <n v="2702"/>
    <x v="7"/>
    <x v="7"/>
    <n v="1"/>
    <x v="0"/>
    <x v="39"/>
    <s v="シロチョウ科"/>
    <m/>
    <m/>
    <n v="1"/>
    <m/>
    <n v="1"/>
    <n v="2"/>
    <m/>
    <s v=""/>
    <s v=""/>
    <s v=""/>
    <s v=""/>
    <s v=""/>
    <s v=""/>
    <s v=""/>
    <s v=""/>
    <s v=""/>
    <s v=""/>
    <s v=""/>
    <s v=""/>
    <m/>
  </r>
  <r>
    <n v="2703"/>
    <x v="7"/>
    <x v="7"/>
    <n v="1"/>
    <x v="0"/>
    <x v="36"/>
    <s v="シロチョウ科"/>
    <m/>
    <m/>
    <m/>
    <m/>
    <n v="3"/>
    <n v="3"/>
    <m/>
    <s v=""/>
    <s v=""/>
    <s v=""/>
    <s v=""/>
    <s v=""/>
    <s v=""/>
    <s v=""/>
    <s v=""/>
    <s v=""/>
    <s v=""/>
    <s v=""/>
    <s v=""/>
    <m/>
  </r>
  <r>
    <n v="2704"/>
    <x v="7"/>
    <x v="7"/>
    <n v="1"/>
    <x v="0"/>
    <x v="4"/>
    <s v="シジミチョウ科"/>
    <m/>
    <m/>
    <n v="5"/>
    <m/>
    <n v="1"/>
    <n v="6"/>
    <m/>
    <s v=""/>
    <s v=""/>
    <s v=""/>
    <s v=""/>
    <s v=""/>
    <s v=""/>
    <s v=""/>
    <s v=""/>
    <s v=""/>
    <s v=""/>
    <s v=""/>
    <s v=""/>
    <m/>
  </r>
  <r>
    <n v="2705"/>
    <x v="7"/>
    <x v="7"/>
    <n v="1"/>
    <x v="0"/>
    <x v="16"/>
    <s v="シジミチョウ科"/>
    <n v="1"/>
    <m/>
    <m/>
    <n v="2"/>
    <n v="2"/>
    <n v="5"/>
    <m/>
    <s v=""/>
    <s v=""/>
    <s v=""/>
    <s v=""/>
    <s v=""/>
    <s v=""/>
    <s v=""/>
    <s v=""/>
    <s v=""/>
    <s v=""/>
    <s v=""/>
    <s v=""/>
    <m/>
  </r>
  <r>
    <n v="2706"/>
    <x v="7"/>
    <x v="7"/>
    <n v="1"/>
    <x v="0"/>
    <x v="51"/>
    <s v="シジミチョウ科"/>
    <n v="11"/>
    <m/>
    <n v="1"/>
    <m/>
    <m/>
    <n v="12"/>
    <m/>
    <s v=""/>
    <s v=""/>
    <s v="C"/>
    <s v="要保護生物"/>
    <s v="C"/>
    <s v="要保護生物"/>
    <s v=""/>
    <s v=""/>
    <s v=""/>
    <s v=""/>
    <s v=""/>
    <s v=""/>
    <m/>
  </r>
  <r>
    <n v="2707"/>
    <x v="7"/>
    <x v="7"/>
    <n v="1"/>
    <x v="0"/>
    <x v="50"/>
    <s v="シジミチョウ科"/>
    <n v="1"/>
    <m/>
    <m/>
    <m/>
    <m/>
    <n v="1"/>
    <m/>
    <s v=""/>
    <s v=""/>
    <s v="C"/>
    <s v="要保護生物"/>
    <s v="C"/>
    <s v="要保護生物"/>
    <s v=""/>
    <s v=""/>
    <s v=""/>
    <s v=""/>
    <s v=""/>
    <s v=""/>
    <m/>
  </r>
  <r>
    <n v="2708"/>
    <x v="7"/>
    <x v="7"/>
    <n v="1"/>
    <x v="0"/>
    <x v="14"/>
    <s v="シジミチョウ科"/>
    <m/>
    <m/>
    <m/>
    <m/>
    <n v="3"/>
    <n v="3"/>
    <m/>
    <s v=""/>
    <s v=""/>
    <s v=""/>
    <s v=""/>
    <s v=""/>
    <s v=""/>
    <s v=""/>
    <s v=""/>
    <s v=""/>
    <s v=""/>
    <s v=""/>
    <s v=""/>
    <m/>
  </r>
  <r>
    <n v="2709"/>
    <x v="7"/>
    <x v="7"/>
    <n v="1"/>
    <x v="0"/>
    <x v="18"/>
    <s v="シジミチョウ科"/>
    <n v="1"/>
    <m/>
    <m/>
    <m/>
    <n v="2"/>
    <n v="3"/>
    <m/>
    <s v=""/>
    <s v=""/>
    <s v=""/>
    <s v=""/>
    <s v=""/>
    <s v=""/>
    <s v=""/>
    <s v=""/>
    <s v=""/>
    <s v=""/>
    <s v=""/>
    <s v=""/>
    <m/>
  </r>
  <r>
    <n v="2710"/>
    <x v="7"/>
    <x v="7"/>
    <n v="1"/>
    <x v="0"/>
    <x v="28"/>
    <s v="シジミチョウ科"/>
    <n v="24"/>
    <m/>
    <n v="4"/>
    <n v="2"/>
    <n v="4"/>
    <n v="34"/>
    <m/>
    <s v=""/>
    <s v=""/>
    <s v=""/>
    <s v=""/>
    <s v=""/>
    <s v=""/>
    <s v=""/>
    <s v=""/>
    <s v=""/>
    <s v=""/>
    <s v=""/>
    <s v=""/>
    <m/>
  </r>
  <r>
    <n v="2711"/>
    <x v="7"/>
    <x v="7"/>
    <n v="1"/>
    <x v="0"/>
    <x v="48"/>
    <s v="テングチョウ科"/>
    <m/>
    <m/>
    <m/>
    <m/>
    <n v="3"/>
    <n v="3"/>
    <m/>
    <s v=""/>
    <s v=""/>
    <s v=""/>
    <s v=""/>
    <s v=""/>
    <s v=""/>
    <s v=""/>
    <s v=""/>
    <s v=""/>
    <s v=""/>
    <s v=""/>
    <s v=""/>
    <m/>
  </r>
  <r>
    <n v="2712"/>
    <x v="7"/>
    <x v="7"/>
    <n v="1"/>
    <x v="0"/>
    <x v="21"/>
    <s v="タテハチョウ科"/>
    <n v="1"/>
    <m/>
    <m/>
    <n v="5"/>
    <n v="2"/>
    <n v="8"/>
    <m/>
    <s v=""/>
    <s v=""/>
    <s v=""/>
    <s v=""/>
    <s v=""/>
    <s v=""/>
    <s v=""/>
    <s v=""/>
    <s v=""/>
    <s v=""/>
    <s v=""/>
    <s v=""/>
    <m/>
  </r>
  <r>
    <n v="2713"/>
    <x v="7"/>
    <x v="7"/>
    <n v="1"/>
    <x v="0"/>
    <x v="25"/>
    <s v="タテハチョウ科"/>
    <m/>
    <m/>
    <m/>
    <m/>
    <n v="1"/>
    <n v="1"/>
    <m/>
    <s v=""/>
    <s v=""/>
    <s v=""/>
    <s v=""/>
    <s v=""/>
    <s v=""/>
    <s v=""/>
    <s v=""/>
    <s v=""/>
    <s v=""/>
    <s v=""/>
    <s v=""/>
    <m/>
  </r>
  <r>
    <n v="2714"/>
    <x v="7"/>
    <x v="7"/>
    <n v="1"/>
    <x v="0"/>
    <x v="3"/>
    <s v="タテハチョウ科"/>
    <n v="2"/>
    <m/>
    <m/>
    <m/>
    <m/>
    <n v="2"/>
    <m/>
    <s v=""/>
    <s v=""/>
    <s v=""/>
    <s v=""/>
    <s v=""/>
    <s v=""/>
    <s v=""/>
    <s v=""/>
    <s v=""/>
    <s v=""/>
    <s v=""/>
    <s v=""/>
    <m/>
  </r>
  <r>
    <n v="2715"/>
    <x v="7"/>
    <x v="7"/>
    <n v="1"/>
    <x v="0"/>
    <x v="38"/>
    <s v="タテハチョウ科"/>
    <n v="1"/>
    <m/>
    <m/>
    <n v="1"/>
    <n v="2"/>
    <n v="4"/>
    <m/>
    <s v="重点対策外来種"/>
    <s v="特定外来生物"/>
    <s v=""/>
    <s v=""/>
    <s v=""/>
    <s v=""/>
    <s v=""/>
    <s v=""/>
    <s v=""/>
    <s v=""/>
    <s v=""/>
    <s v=""/>
    <m/>
  </r>
  <r>
    <n v="2716"/>
    <x v="7"/>
    <x v="7"/>
    <n v="1"/>
    <x v="0"/>
    <x v="22"/>
    <s v="ジャノメチョウ科"/>
    <m/>
    <n v="2"/>
    <m/>
    <m/>
    <n v="1"/>
    <n v="3"/>
    <m/>
    <s v=""/>
    <s v=""/>
    <s v=""/>
    <s v=""/>
    <s v=""/>
    <s v=""/>
    <s v=""/>
    <s v=""/>
    <s v=""/>
    <s v=""/>
    <s v=""/>
    <s v=""/>
    <m/>
  </r>
  <r>
    <n v="2717"/>
    <x v="7"/>
    <x v="7"/>
    <n v="1"/>
    <x v="0"/>
    <x v="13"/>
    <s v="ジャノメチョウ科"/>
    <n v="8"/>
    <m/>
    <n v="1"/>
    <n v="1"/>
    <n v="4"/>
    <n v="14"/>
    <m/>
    <s v=""/>
    <s v=""/>
    <s v=""/>
    <s v=""/>
    <s v=""/>
    <s v=""/>
    <s v=""/>
    <s v=""/>
    <s v=""/>
    <s v=""/>
    <s v=""/>
    <s v=""/>
    <m/>
  </r>
  <r>
    <n v="2718"/>
    <x v="7"/>
    <x v="7"/>
    <n v="1"/>
    <x v="0"/>
    <x v="9"/>
    <s v="ジャノメチョウ科"/>
    <n v="15"/>
    <m/>
    <m/>
    <m/>
    <n v="4"/>
    <n v="19"/>
    <m/>
    <s v=""/>
    <s v=""/>
    <s v=""/>
    <s v=""/>
    <s v=""/>
    <s v=""/>
    <s v=""/>
    <s v=""/>
    <s v=""/>
    <s v=""/>
    <s v=""/>
    <s v=""/>
    <m/>
  </r>
  <r>
    <n v="2719"/>
    <x v="7"/>
    <x v="7"/>
    <n v="1"/>
    <x v="0"/>
    <x v="33"/>
    <s v="セセリチョウ科"/>
    <n v="1"/>
    <m/>
    <m/>
    <m/>
    <m/>
    <n v="1"/>
    <m/>
    <s v=""/>
    <s v=""/>
    <s v=""/>
    <s v=""/>
    <s v=""/>
    <s v=""/>
    <s v=""/>
    <s v=""/>
    <s v=""/>
    <s v=""/>
    <s v=""/>
    <s v=""/>
    <m/>
  </r>
  <r>
    <n v="2720"/>
    <x v="7"/>
    <x v="0"/>
    <n v="1"/>
    <x v="0"/>
    <x v="0"/>
    <s v="アゲハチョウ科"/>
    <m/>
    <m/>
    <n v="1"/>
    <m/>
    <n v="2"/>
    <n v="3"/>
    <m/>
    <s v=""/>
    <s v=""/>
    <s v=""/>
    <s v=""/>
    <s v=""/>
    <s v=""/>
    <s v=""/>
    <s v=""/>
    <s v=""/>
    <s v=""/>
    <s v=""/>
    <s v=""/>
    <m/>
  </r>
  <r>
    <n v="2721"/>
    <x v="7"/>
    <x v="0"/>
    <n v="1"/>
    <x v="0"/>
    <x v="1"/>
    <s v="アゲハチョウ科"/>
    <n v="1"/>
    <m/>
    <m/>
    <m/>
    <n v="4"/>
    <n v="5"/>
    <m/>
    <s v=""/>
    <s v=""/>
    <s v=""/>
    <s v=""/>
    <s v=""/>
    <s v=""/>
    <s v=""/>
    <s v=""/>
    <s v=""/>
    <s v=""/>
    <s v=""/>
    <s v=""/>
    <m/>
  </r>
  <r>
    <n v="2722"/>
    <x v="7"/>
    <x v="0"/>
    <n v="1"/>
    <x v="0"/>
    <x v="29"/>
    <s v="アゲハチョウ科"/>
    <n v="1"/>
    <m/>
    <m/>
    <m/>
    <m/>
    <n v="1"/>
    <m/>
    <s v=""/>
    <s v=""/>
    <s v=""/>
    <s v=""/>
    <s v=""/>
    <s v=""/>
    <s v=""/>
    <s v=""/>
    <s v=""/>
    <s v=""/>
    <s v=""/>
    <s v=""/>
    <m/>
  </r>
  <r>
    <n v="2723"/>
    <x v="7"/>
    <x v="0"/>
    <n v="1"/>
    <x v="0"/>
    <x v="12"/>
    <s v="アゲハチョウ科"/>
    <m/>
    <m/>
    <n v="1"/>
    <m/>
    <m/>
    <n v="1"/>
    <m/>
    <s v=""/>
    <s v=""/>
    <s v=""/>
    <s v=""/>
    <s v=""/>
    <s v=""/>
    <s v=""/>
    <s v=""/>
    <s v=""/>
    <s v=""/>
    <s v=""/>
    <s v=""/>
    <m/>
  </r>
  <r>
    <n v="2724"/>
    <x v="7"/>
    <x v="0"/>
    <n v="1"/>
    <x v="0"/>
    <x v="6"/>
    <s v="アゲハチョウ科"/>
    <m/>
    <m/>
    <m/>
    <n v="2"/>
    <n v="3"/>
    <n v="5"/>
    <m/>
    <s v=""/>
    <s v=""/>
    <s v=""/>
    <s v=""/>
    <s v=""/>
    <s v=""/>
    <s v=""/>
    <s v=""/>
    <s v=""/>
    <s v=""/>
    <s v=""/>
    <s v=""/>
    <m/>
  </r>
  <r>
    <n v="2725"/>
    <x v="7"/>
    <x v="0"/>
    <n v="1"/>
    <x v="0"/>
    <x v="20"/>
    <s v="アゲハチョウ科"/>
    <n v="1"/>
    <m/>
    <n v="1"/>
    <m/>
    <m/>
    <n v="2"/>
    <m/>
    <s v=""/>
    <s v=""/>
    <s v=""/>
    <s v=""/>
    <s v=""/>
    <s v=""/>
    <s v=""/>
    <s v=""/>
    <s v=""/>
    <s v=""/>
    <s v=""/>
    <s v=""/>
    <m/>
  </r>
  <r>
    <n v="2726"/>
    <x v="7"/>
    <x v="0"/>
    <n v="1"/>
    <x v="0"/>
    <x v="39"/>
    <s v="シロチョウ科"/>
    <m/>
    <m/>
    <n v="1"/>
    <m/>
    <m/>
    <n v="1"/>
    <m/>
    <s v=""/>
    <s v=""/>
    <s v=""/>
    <s v=""/>
    <s v=""/>
    <s v=""/>
    <s v=""/>
    <s v=""/>
    <s v=""/>
    <s v=""/>
    <s v=""/>
    <s v=""/>
    <m/>
  </r>
  <r>
    <n v="2727"/>
    <x v="7"/>
    <x v="0"/>
    <n v="1"/>
    <x v="0"/>
    <x v="36"/>
    <s v="シロチョウ科"/>
    <m/>
    <m/>
    <m/>
    <m/>
    <n v="4"/>
    <n v="4"/>
    <m/>
    <s v=""/>
    <s v=""/>
    <s v=""/>
    <s v=""/>
    <s v=""/>
    <s v=""/>
    <s v=""/>
    <s v=""/>
    <s v=""/>
    <s v=""/>
    <s v=""/>
    <s v=""/>
    <m/>
  </r>
  <r>
    <n v="2728"/>
    <x v="7"/>
    <x v="0"/>
    <n v="1"/>
    <x v="0"/>
    <x v="4"/>
    <s v="シジミチョウ科"/>
    <n v="1"/>
    <m/>
    <n v="3"/>
    <m/>
    <n v="3"/>
    <n v="7"/>
    <m/>
    <s v=""/>
    <s v=""/>
    <s v=""/>
    <s v=""/>
    <s v=""/>
    <s v=""/>
    <s v=""/>
    <s v=""/>
    <s v=""/>
    <s v=""/>
    <s v=""/>
    <s v=""/>
    <m/>
  </r>
  <r>
    <n v="2729"/>
    <x v="7"/>
    <x v="0"/>
    <n v="1"/>
    <x v="0"/>
    <x v="14"/>
    <s v="シジミチョウ科"/>
    <m/>
    <m/>
    <m/>
    <m/>
    <n v="1"/>
    <n v="1"/>
    <m/>
    <s v=""/>
    <s v=""/>
    <s v=""/>
    <s v=""/>
    <s v=""/>
    <s v=""/>
    <s v=""/>
    <s v=""/>
    <s v=""/>
    <s v=""/>
    <s v=""/>
    <s v=""/>
    <m/>
  </r>
  <r>
    <n v="2730"/>
    <x v="7"/>
    <x v="0"/>
    <n v="1"/>
    <x v="0"/>
    <x v="18"/>
    <s v="シジミチョウ科"/>
    <n v="1"/>
    <m/>
    <n v="2"/>
    <n v="2"/>
    <n v="17"/>
    <n v="22"/>
    <m/>
    <s v=""/>
    <s v=""/>
    <s v=""/>
    <s v=""/>
    <s v=""/>
    <s v=""/>
    <s v=""/>
    <s v=""/>
    <s v=""/>
    <s v=""/>
    <s v=""/>
    <s v=""/>
    <m/>
  </r>
  <r>
    <n v="2731"/>
    <x v="7"/>
    <x v="0"/>
    <n v="1"/>
    <x v="0"/>
    <x v="24"/>
    <s v="シジミチョウ科"/>
    <m/>
    <m/>
    <m/>
    <m/>
    <n v="1"/>
    <n v="1"/>
    <m/>
    <s v=""/>
    <s v=""/>
    <s v=""/>
    <s v=""/>
    <s v=""/>
    <s v=""/>
    <s v=""/>
    <s v=""/>
    <s v=""/>
    <s v=""/>
    <s v=""/>
    <s v=""/>
    <m/>
  </r>
  <r>
    <n v="2732"/>
    <x v="7"/>
    <x v="0"/>
    <n v="1"/>
    <x v="0"/>
    <x v="28"/>
    <s v="シジミチョウ科"/>
    <n v="2"/>
    <n v="1"/>
    <n v="4"/>
    <n v="3"/>
    <n v="1"/>
    <n v="11"/>
    <m/>
    <s v=""/>
    <s v=""/>
    <s v=""/>
    <s v=""/>
    <s v=""/>
    <s v=""/>
    <s v=""/>
    <s v=""/>
    <s v=""/>
    <s v=""/>
    <s v=""/>
    <s v=""/>
    <m/>
  </r>
  <r>
    <n v="2733"/>
    <x v="7"/>
    <x v="0"/>
    <n v="1"/>
    <x v="0"/>
    <x v="21"/>
    <s v="タテハチョウ科"/>
    <m/>
    <m/>
    <n v="1"/>
    <m/>
    <n v="1"/>
    <n v="2"/>
    <m/>
    <s v=""/>
    <s v=""/>
    <s v=""/>
    <s v=""/>
    <s v=""/>
    <s v=""/>
    <s v=""/>
    <s v=""/>
    <s v=""/>
    <s v=""/>
    <s v=""/>
    <s v=""/>
    <m/>
  </r>
  <r>
    <n v="2734"/>
    <x v="7"/>
    <x v="0"/>
    <n v="1"/>
    <x v="0"/>
    <x v="19"/>
    <s v="タテハチョウ科"/>
    <n v="1"/>
    <m/>
    <m/>
    <m/>
    <m/>
    <n v="1"/>
    <m/>
    <s v=""/>
    <s v=""/>
    <s v=""/>
    <s v=""/>
    <s v=""/>
    <s v=""/>
    <s v=""/>
    <s v=""/>
    <s v=""/>
    <s v=""/>
    <s v=""/>
    <s v=""/>
    <m/>
  </r>
  <r>
    <n v="2735"/>
    <x v="7"/>
    <x v="0"/>
    <n v="1"/>
    <x v="0"/>
    <x v="8"/>
    <s v="タテハチョウ科"/>
    <n v="1"/>
    <m/>
    <m/>
    <m/>
    <n v="1"/>
    <n v="2"/>
    <m/>
    <s v=""/>
    <s v=""/>
    <s v=""/>
    <s v=""/>
    <s v=""/>
    <s v=""/>
    <s v=""/>
    <s v=""/>
    <s v=""/>
    <s v=""/>
    <s v=""/>
    <s v=""/>
    <m/>
  </r>
  <r>
    <n v="2736"/>
    <x v="7"/>
    <x v="0"/>
    <n v="1"/>
    <x v="0"/>
    <x v="23"/>
    <s v="タテハチョウ科"/>
    <m/>
    <m/>
    <n v="1"/>
    <m/>
    <m/>
    <n v="1"/>
    <m/>
    <s v=""/>
    <s v=""/>
    <s v="C"/>
    <s v="要保護生物"/>
    <s v=""/>
    <s v=""/>
    <s v=""/>
    <s v=""/>
    <s v=""/>
    <s v=""/>
    <s v=""/>
    <s v=""/>
    <m/>
  </r>
  <r>
    <n v="2737"/>
    <x v="7"/>
    <x v="0"/>
    <n v="1"/>
    <x v="0"/>
    <x v="38"/>
    <s v="タテハチョウ科"/>
    <n v="3"/>
    <n v="2"/>
    <n v="1"/>
    <n v="7"/>
    <n v="6"/>
    <n v="19"/>
    <m/>
    <s v="重点対策外来種"/>
    <s v="特定外来生物"/>
    <s v=""/>
    <s v=""/>
    <s v=""/>
    <s v=""/>
    <s v=""/>
    <s v=""/>
    <s v=""/>
    <s v=""/>
    <s v=""/>
    <s v=""/>
    <m/>
  </r>
  <r>
    <n v="2738"/>
    <x v="7"/>
    <x v="0"/>
    <n v="1"/>
    <x v="0"/>
    <x v="22"/>
    <s v="ジャノメチョウ科"/>
    <m/>
    <n v="2"/>
    <m/>
    <m/>
    <m/>
    <n v="2"/>
    <m/>
    <s v=""/>
    <s v=""/>
    <s v=""/>
    <s v=""/>
    <s v=""/>
    <s v=""/>
    <s v=""/>
    <s v=""/>
    <s v=""/>
    <s v=""/>
    <s v=""/>
    <s v=""/>
    <m/>
  </r>
  <r>
    <n v="2739"/>
    <x v="7"/>
    <x v="0"/>
    <n v="1"/>
    <x v="0"/>
    <x v="34"/>
    <s v="セセリチョウ科"/>
    <m/>
    <m/>
    <m/>
    <n v="1"/>
    <m/>
    <n v="1"/>
    <m/>
    <s v=""/>
    <s v=""/>
    <s v=""/>
    <s v=""/>
    <s v=""/>
    <s v=""/>
    <s v=""/>
    <s v=""/>
    <s v=""/>
    <s v=""/>
    <s v=""/>
    <s v=""/>
    <m/>
  </r>
  <r>
    <n v="2740"/>
    <x v="7"/>
    <x v="5"/>
    <n v="6"/>
    <x v="2"/>
    <x v="1"/>
    <s v="アゲハチョウ科"/>
    <n v="1"/>
    <m/>
    <n v="2"/>
    <m/>
    <m/>
    <n v="3"/>
    <m/>
    <s v=""/>
    <s v=""/>
    <s v=""/>
    <s v=""/>
    <s v=""/>
    <s v=""/>
    <s v=""/>
    <s v=""/>
    <s v=""/>
    <s v=""/>
    <s v=""/>
    <s v=""/>
    <m/>
  </r>
  <r>
    <n v="2741"/>
    <x v="7"/>
    <x v="5"/>
    <n v="6"/>
    <x v="2"/>
    <x v="29"/>
    <s v="アゲハチョウ科"/>
    <n v="1"/>
    <n v="1"/>
    <m/>
    <m/>
    <m/>
    <n v="2"/>
    <m/>
    <s v=""/>
    <s v=""/>
    <s v=""/>
    <s v=""/>
    <s v=""/>
    <s v=""/>
    <s v=""/>
    <s v=""/>
    <s v=""/>
    <s v=""/>
    <s v=""/>
    <s v=""/>
    <m/>
  </r>
  <r>
    <n v="2742"/>
    <x v="7"/>
    <x v="5"/>
    <n v="6"/>
    <x v="2"/>
    <x v="12"/>
    <s v="アゲハチョウ科"/>
    <m/>
    <m/>
    <n v="3"/>
    <m/>
    <m/>
    <n v="3"/>
    <m/>
    <s v=""/>
    <s v=""/>
    <s v=""/>
    <s v=""/>
    <s v=""/>
    <s v=""/>
    <s v=""/>
    <s v=""/>
    <s v=""/>
    <s v=""/>
    <s v=""/>
    <s v=""/>
    <m/>
  </r>
  <r>
    <n v="2743"/>
    <x v="7"/>
    <x v="5"/>
    <n v="6"/>
    <x v="2"/>
    <x v="6"/>
    <s v="アゲハチョウ科"/>
    <m/>
    <m/>
    <n v="1"/>
    <m/>
    <m/>
    <n v="1"/>
    <m/>
    <s v=""/>
    <s v=""/>
    <s v=""/>
    <s v=""/>
    <s v=""/>
    <s v=""/>
    <s v=""/>
    <s v=""/>
    <s v=""/>
    <s v=""/>
    <s v=""/>
    <s v=""/>
    <m/>
  </r>
  <r>
    <n v="2744"/>
    <x v="7"/>
    <x v="5"/>
    <n v="6"/>
    <x v="2"/>
    <x v="17"/>
    <s v="シロチョウ科"/>
    <m/>
    <n v="9"/>
    <n v="5"/>
    <m/>
    <m/>
    <n v="14"/>
    <m/>
    <s v=""/>
    <s v=""/>
    <s v=""/>
    <s v=""/>
    <s v=""/>
    <s v=""/>
    <s v=""/>
    <s v=""/>
    <s v=""/>
    <s v=""/>
    <s v=""/>
    <s v=""/>
    <m/>
  </r>
  <r>
    <n v="2745"/>
    <x v="7"/>
    <x v="5"/>
    <n v="6"/>
    <x v="2"/>
    <x v="5"/>
    <s v="シロチョウ科"/>
    <m/>
    <m/>
    <n v="1"/>
    <m/>
    <m/>
    <n v="1"/>
    <m/>
    <s v=""/>
    <s v=""/>
    <s v=""/>
    <s v=""/>
    <s v=""/>
    <s v=""/>
    <s v=""/>
    <s v=""/>
    <s v=""/>
    <s v=""/>
    <s v=""/>
    <s v=""/>
    <m/>
  </r>
  <r>
    <n v="2746"/>
    <x v="7"/>
    <x v="5"/>
    <n v="6"/>
    <x v="2"/>
    <x v="36"/>
    <s v="シロチョウ科"/>
    <n v="11"/>
    <n v="7"/>
    <n v="9"/>
    <m/>
    <m/>
    <n v="27"/>
    <m/>
    <s v=""/>
    <s v=""/>
    <s v=""/>
    <s v=""/>
    <s v=""/>
    <s v=""/>
    <s v=""/>
    <s v=""/>
    <s v=""/>
    <s v=""/>
    <s v=""/>
    <s v=""/>
    <m/>
  </r>
  <r>
    <n v="2747"/>
    <x v="7"/>
    <x v="5"/>
    <n v="6"/>
    <x v="2"/>
    <x v="16"/>
    <s v="シジミチョウ科"/>
    <n v="1"/>
    <m/>
    <m/>
    <m/>
    <m/>
    <n v="1"/>
    <m/>
    <s v=""/>
    <s v=""/>
    <s v=""/>
    <s v=""/>
    <s v=""/>
    <s v=""/>
    <s v=""/>
    <s v=""/>
    <s v=""/>
    <s v=""/>
    <s v=""/>
    <s v=""/>
    <m/>
  </r>
  <r>
    <n v="2748"/>
    <x v="7"/>
    <x v="5"/>
    <n v="6"/>
    <x v="2"/>
    <x v="14"/>
    <s v="シジミチョウ科"/>
    <n v="13"/>
    <n v="4"/>
    <n v="14"/>
    <m/>
    <m/>
    <n v="31"/>
    <m/>
    <s v=""/>
    <s v=""/>
    <s v=""/>
    <s v=""/>
    <s v=""/>
    <s v=""/>
    <s v=""/>
    <s v=""/>
    <s v=""/>
    <s v=""/>
    <s v=""/>
    <s v=""/>
    <m/>
  </r>
  <r>
    <n v="2749"/>
    <x v="7"/>
    <x v="5"/>
    <n v="6"/>
    <x v="2"/>
    <x v="18"/>
    <s v="シジミチョウ科"/>
    <n v="7"/>
    <n v="2"/>
    <n v="2"/>
    <m/>
    <m/>
    <n v="11"/>
    <m/>
    <s v=""/>
    <s v=""/>
    <s v=""/>
    <s v=""/>
    <s v=""/>
    <s v=""/>
    <s v=""/>
    <s v=""/>
    <s v=""/>
    <s v=""/>
    <s v=""/>
    <s v=""/>
    <m/>
  </r>
  <r>
    <n v="2750"/>
    <x v="7"/>
    <x v="5"/>
    <n v="6"/>
    <x v="2"/>
    <x v="24"/>
    <s v="シジミチョウ科"/>
    <m/>
    <m/>
    <n v="1"/>
    <m/>
    <m/>
    <n v="1"/>
    <m/>
    <s v=""/>
    <s v=""/>
    <s v=""/>
    <s v=""/>
    <s v=""/>
    <s v=""/>
    <s v=""/>
    <s v=""/>
    <s v=""/>
    <s v=""/>
    <s v=""/>
    <s v=""/>
    <m/>
  </r>
  <r>
    <n v="2751"/>
    <x v="7"/>
    <x v="5"/>
    <n v="6"/>
    <x v="2"/>
    <x v="28"/>
    <s v="シジミチョウ科"/>
    <m/>
    <m/>
    <n v="1"/>
    <m/>
    <m/>
    <n v="1"/>
    <m/>
    <s v=""/>
    <s v=""/>
    <s v=""/>
    <s v=""/>
    <s v=""/>
    <s v=""/>
    <s v=""/>
    <s v=""/>
    <s v=""/>
    <s v=""/>
    <s v=""/>
    <s v=""/>
    <m/>
  </r>
  <r>
    <n v="2752"/>
    <x v="7"/>
    <x v="5"/>
    <n v="6"/>
    <x v="2"/>
    <x v="25"/>
    <s v="タテハチョウ科"/>
    <n v="2"/>
    <m/>
    <n v="3"/>
    <m/>
    <m/>
    <n v="5"/>
    <m/>
    <s v=""/>
    <s v=""/>
    <s v=""/>
    <s v=""/>
    <s v=""/>
    <s v=""/>
    <s v=""/>
    <s v=""/>
    <s v=""/>
    <s v=""/>
    <s v=""/>
    <s v=""/>
    <m/>
  </r>
  <r>
    <n v="2753"/>
    <x v="7"/>
    <x v="5"/>
    <n v="6"/>
    <x v="2"/>
    <x v="8"/>
    <s v="タテハチョウ科"/>
    <m/>
    <m/>
    <n v="2"/>
    <m/>
    <m/>
    <n v="2"/>
    <m/>
    <s v=""/>
    <s v=""/>
    <s v=""/>
    <s v=""/>
    <s v=""/>
    <s v=""/>
    <s v=""/>
    <s v=""/>
    <s v=""/>
    <s v=""/>
    <s v=""/>
    <s v=""/>
    <m/>
  </r>
  <r>
    <n v="2754"/>
    <x v="7"/>
    <x v="5"/>
    <n v="6"/>
    <x v="2"/>
    <x v="30"/>
    <s v="ジャノメチョウ科"/>
    <n v="10"/>
    <n v="8"/>
    <n v="29"/>
    <m/>
    <m/>
    <n v="47"/>
    <m/>
    <s v=""/>
    <s v=""/>
    <s v=""/>
    <s v=""/>
    <s v=""/>
    <s v=""/>
    <s v=""/>
    <s v=""/>
    <s v=""/>
    <s v=""/>
    <s v=""/>
    <s v=""/>
    <m/>
  </r>
  <r>
    <n v="2755"/>
    <x v="7"/>
    <x v="5"/>
    <n v="6"/>
    <x v="2"/>
    <x v="37"/>
    <s v="セセリチョウ科"/>
    <n v="3"/>
    <m/>
    <n v="1"/>
    <m/>
    <m/>
    <n v="4"/>
    <m/>
    <s v=""/>
    <s v=""/>
    <s v=""/>
    <s v=""/>
    <s v="D"/>
    <s v="一般保護生物"/>
    <s v="NT"/>
    <s v="準絶滅危惧"/>
    <s v="NT"/>
    <s v="準絶滅危惧"/>
    <s v="NT"/>
    <s v="準絶滅危惧"/>
    <m/>
  </r>
  <r>
    <n v="2756"/>
    <x v="7"/>
    <x v="6"/>
    <n v="6"/>
    <x v="2"/>
    <x v="1"/>
    <s v="アゲハチョウ科"/>
    <n v="1"/>
    <m/>
    <m/>
    <m/>
    <m/>
    <n v="1"/>
    <m/>
    <s v=""/>
    <s v=""/>
    <s v=""/>
    <s v=""/>
    <s v=""/>
    <s v=""/>
    <s v=""/>
    <s v=""/>
    <s v=""/>
    <s v=""/>
    <s v=""/>
    <s v=""/>
    <m/>
  </r>
  <r>
    <n v="2757"/>
    <x v="7"/>
    <x v="6"/>
    <n v="6"/>
    <x v="2"/>
    <x v="17"/>
    <s v="シロチョウ科"/>
    <n v="1"/>
    <m/>
    <n v="3"/>
    <m/>
    <m/>
    <n v="4"/>
    <m/>
    <s v=""/>
    <s v=""/>
    <s v=""/>
    <s v=""/>
    <s v=""/>
    <s v=""/>
    <s v=""/>
    <s v=""/>
    <s v=""/>
    <s v=""/>
    <s v=""/>
    <s v=""/>
    <m/>
  </r>
  <r>
    <n v="2758"/>
    <x v="7"/>
    <x v="6"/>
    <n v="6"/>
    <x v="2"/>
    <x v="36"/>
    <s v="シロチョウ科"/>
    <m/>
    <n v="1"/>
    <m/>
    <m/>
    <m/>
    <n v="1"/>
    <m/>
    <s v=""/>
    <s v=""/>
    <s v=""/>
    <s v=""/>
    <s v=""/>
    <s v=""/>
    <s v=""/>
    <s v=""/>
    <s v=""/>
    <s v=""/>
    <s v=""/>
    <s v=""/>
    <m/>
  </r>
  <r>
    <n v="2759"/>
    <x v="7"/>
    <x v="6"/>
    <n v="6"/>
    <x v="2"/>
    <x v="14"/>
    <s v="シジミチョウ科"/>
    <n v="13"/>
    <m/>
    <n v="2"/>
    <m/>
    <m/>
    <n v="15"/>
    <m/>
    <s v=""/>
    <s v=""/>
    <s v=""/>
    <s v=""/>
    <s v=""/>
    <s v=""/>
    <s v=""/>
    <s v=""/>
    <s v=""/>
    <s v=""/>
    <s v=""/>
    <s v=""/>
    <m/>
  </r>
  <r>
    <n v="2760"/>
    <x v="7"/>
    <x v="6"/>
    <n v="6"/>
    <x v="2"/>
    <x v="28"/>
    <s v="シジミチョウ科"/>
    <m/>
    <m/>
    <n v="1"/>
    <m/>
    <m/>
    <n v="1"/>
    <m/>
    <s v=""/>
    <s v=""/>
    <s v=""/>
    <s v=""/>
    <s v=""/>
    <s v=""/>
    <s v=""/>
    <s v=""/>
    <s v=""/>
    <s v=""/>
    <s v=""/>
    <s v=""/>
    <m/>
  </r>
  <r>
    <n v="2761"/>
    <x v="7"/>
    <x v="6"/>
    <n v="6"/>
    <x v="2"/>
    <x v="50"/>
    <s v="シジミチョウ科"/>
    <m/>
    <m/>
    <n v="3"/>
    <m/>
    <m/>
    <n v="3"/>
    <m/>
    <s v=""/>
    <s v=""/>
    <s v="C"/>
    <s v="要保護生物"/>
    <s v="C"/>
    <s v="要保護生物"/>
    <s v=""/>
    <s v=""/>
    <s v=""/>
    <s v=""/>
    <s v=""/>
    <s v=""/>
    <m/>
  </r>
  <r>
    <n v="2762"/>
    <x v="7"/>
    <x v="6"/>
    <n v="6"/>
    <x v="2"/>
    <x v="21"/>
    <s v="タテハチョウ科"/>
    <n v="1"/>
    <n v="1"/>
    <n v="1"/>
    <m/>
    <m/>
    <n v="3"/>
    <m/>
    <s v=""/>
    <s v=""/>
    <s v=""/>
    <s v=""/>
    <s v=""/>
    <s v=""/>
    <s v=""/>
    <s v=""/>
    <s v=""/>
    <s v=""/>
    <s v=""/>
    <s v=""/>
    <m/>
  </r>
  <r>
    <n v="2763"/>
    <x v="7"/>
    <x v="6"/>
    <n v="6"/>
    <x v="2"/>
    <x v="8"/>
    <s v="タテハチョウ科"/>
    <m/>
    <m/>
    <n v="2"/>
    <m/>
    <m/>
    <n v="2"/>
    <m/>
    <s v=""/>
    <s v=""/>
    <s v=""/>
    <s v=""/>
    <s v=""/>
    <s v=""/>
    <s v=""/>
    <s v=""/>
    <s v=""/>
    <s v=""/>
    <s v=""/>
    <s v=""/>
    <m/>
  </r>
  <r>
    <n v="2764"/>
    <x v="7"/>
    <x v="6"/>
    <n v="6"/>
    <x v="2"/>
    <x v="38"/>
    <s v="タテハチョウ科"/>
    <m/>
    <m/>
    <n v="1"/>
    <m/>
    <m/>
    <n v="1"/>
    <m/>
    <s v="重点対策外来種"/>
    <s v="特定外来生物"/>
    <s v=""/>
    <s v=""/>
    <s v=""/>
    <s v=""/>
    <s v=""/>
    <s v=""/>
    <s v=""/>
    <s v=""/>
    <s v=""/>
    <s v=""/>
    <m/>
  </r>
  <r>
    <n v="2765"/>
    <x v="7"/>
    <x v="6"/>
    <n v="6"/>
    <x v="2"/>
    <x v="9"/>
    <s v="ジャノメチョウ科"/>
    <m/>
    <m/>
    <n v="5"/>
    <m/>
    <m/>
    <n v="5"/>
    <m/>
    <s v=""/>
    <s v=""/>
    <s v=""/>
    <s v=""/>
    <s v=""/>
    <s v=""/>
    <s v=""/>
    <s v=""/>
    <s v=""/>
    <s v=""/>
    <s v=""/>
    <s v=""/>
    <m/>
  </r>
  <r>
    <n v="2766"/>
    <x v="7"/>
    <x v="7"/>
    <n v="6"/>
    <x v="2"/>
    <x v="1"/>
    <s v="アゲハチョウ科"/>
    <n v="1"/>
    <n v="1"/>
    <n v="1"/>
    <m/>
    <m/>
    <n v="3"/>
    <m/>
    <s v=""/>
    <s v=""/>
    <s v=""/>
    <s v=""/>
    <s v=""/>
    <s v=""/>
    <s v=""/>
    <s v=""/>
    <s v=""/>
    <s v=""/>
    <s v=""/>
    <s v=""/>
    <m/>
  </r>
  <r>
    <n v="2767"/>
    <x v="7"/>
    <x v="7"/>
    <n v="6"/>
    <x v="2"/>
    <x v="29"/>
    <s v="アゲハチョウ科"/>
    <n v="1"/>
    <n v="1"/>
    <n v="4"/>
    <m/>
    <m/>
    <n v="6"/>
    <m/>
    <s v=""/>
    <s v=""/>
    <s v=""/>
    <s v=""/>
    <s v=""/>
    <s v=""/>
    <s v=""/>
    <s v=""/>
    <s v=""/>
    <s v=""/>
    <s v=""/>
    <s v=""/>
    <m/>
  </r>
  <r>
    <n v="2768"/>
    <x v="7"/>
    <x v="7"/>
    <n v="6"/>
    <x v="2"/>
    <x v="6"/>
    <s v="アゲハチョウ科"/>
    <m/>
    <m/>
    <n v="1"/>
    <m/>
    <m/>
    <n v="1"/>
    <m/>
    <s v=""/>
    <s v=""/>
    <s v=""/>
    <s v=""/>
    <s v=""/>
    <s v=""/>
    <s v=""/>
    <s v=""/>
    <s v=""/>
    <s v=""/>
    <s v=""/>
    <s v=""/>
    <m/>
  </r>
  <r>
    <n v="2769"/>
    <x v="7"/>
    <x v="7"/>
    <n v="6"/>
    <x v="2"/>
    <x v="17"/>
    <s v="シロチョウ科"/>
    <n v="2"/>
    <n v="6"/>
    <m/>
    <m/>
    <m/>
    <n v="8"/>
    <m/>
    <s v=""/>
    <s v=""/>
    <s v=""/>
    <s v=""/>
    <s v=""/>
    <s v=""/>
    <s v=""/>
    <s v=""/>
    <s v=""/>
    <s v=""/>
    <s v=""/>
    <s v=""/>
    <m/>
  </r>
  <r>
    <n v="2770"/>
    <x v="7"/>
    <x v="7"/>
    <n v="6"/>
    <x v="2"/>
    <x v="39"/>
    <s v="シロチョウ科"/>
    <m/>
    <n v="1"/>
    <n v="1"/>
    <m/>
    <m/>
    <n v="2"/>
    <m/>
    <s v=""/>
    <s v=""/>
    <s v=""/>
    <s v=""/>
    <s v=""/>
    <s v=""/>
    <s v=""/>
    <s v=""/>
    <s v=""/>
    <s v=""/>
    <s v=""/>
    <s v=""/>
    <m/>
  </r>
  <r>
    <n v="2771"/>
    <x v="7"/>
    <x v="7"/>
    <n v="6"/>
    <x v="2"/>
    <x v="36"/>
    <s v="シロチョウ科"/>
    <n v="4"/>
    <n v="1"/>
    <n v="2"/>
    <m/>
    <m/>
    <n v="7"/>
    <m/>
    <s v=""/>
    <s v=""/>
    <s v=""/>
    <s v=""/>
    <s v=""/>
    <s v=""/>
    <s v=""/>
    <s v=""/>
    <s v=""/>
    <s v=""/>
    <s v=""/>
    <s v=""/>
    <m/>
  </r>
  <r>
    <n v="2772"/>
    <x v="7"/>
    <x v="7"/>
    <n v="6"/>
    <x v="2"/>
    <x v="16"/>
    <s v="シジミチョウ科"/>
    <m/>
    <m/>
    <n v="1"/>
    <m/>
    <m/>
    <n v="1"/>
    <m/>
    <s v=""/>
    <s v=""/>
    <s v=""/>
    <s v=""/>
    <s v=""/>
    <s v=""/>
    <s v=""/>
    <s v=""/>
    <s v=""/>
    <s v=""/>
    <s v=""/>
    <s v=""/>
    <m/>
  </r>
  <r>
    <n v="2773"/>
    <x v="7"/>
    <x v="7"/>
    <n v="6"/>
    <x v="2"/>
    <x v="14"/>
    <s v="シジミチョウ科"/>
    <n v="28"/>
    <m/>
    <n v="25"/>
    <m/>
    <m/>
    <n v="53"/>
    <m/>
    <s v=""/>
    <s v=""/>
    <s v=""/>
    <s v=""/>
    <s v=""/>
    <s v=""/>
    <s v=""/>
    <s v=""/>
    <s v=""/>
    <s v=""/>
    <s v=""/>
    <s v=""/>
    <m/>
  </r>
  <r>
    <n v="2774"/>
    <x v="7"/>
    <x v="7"/>
    <n v="6"/>
    <x v="2"/>
    <x v="18"/>
    <s v="シジミチョウ科"/>
    <n v="10"/>
    <n v="1"/>
    <n v="2"/>
    <m/>
    <m/>
    <n v="13"/>
    <m/>
    <s v=""/>
    <s v=""/>
    <s v=""/>
    <s v=""/>
    <s v=""/>
    <s v=""/>
    <s v=""/>
    <s v=""/>
    <s v=""/>
    <s v=""/>
    <s v=""/>
    <s v=""/>
    <m/>
  </r>
  <r>
    <n v="2775"/>
    <x v="7"/>
    <x v="7"/>
    <n v="6"/>
    <x v="2"/>
    <x v="24"/>
    <s v="シジミチョウ科"/>
    <m/>
    <m/>
    <n v="1"/>
    <m/>
    <m/>
    <n v="1"/>
    <m/>
    <s v=""/>
    <s v=""/>
    <s v=""/>
    <s v=""/>
    <s v=""/>
    <s v=""/>
    <s v=""/>
    <s v=""/>
    <s v=""/>
    <s v=""/>
    <s v=""/>
    <s v=""/>
    <m/>
  </r>
  <r>
    <n v="2776"/>
    <x v="7"/>
    <x v="7"/>
    <n v="6"/>
    <x v="2"/>
    <x v="28"/>
    <s v="シジミチョウ科"/>
    <m/>
    <m/>
    <n v="1"/>
    <m/>
    <m/>
    <n v="1"/>
    <m/>
    <s v=""/>
    <s v=""/>
    <s v=""/>
    <s v=""/>
    <s v=""/>
    <s v=""/>
    <s v=""/>
    <s v=""/>
    <s v=""/>
    <s v=""/>
    <s v=""/>
    <s v=""/>
    <m/>
  </r>
  <r>
    <n v="2777"/>
    <x v="7"/>
    <x v="7"/>
    <n v="6"/>
    <x v="2"/>
    <x v="26"/>
    <s v="タテハチョウ科"/>
    <n v="1"/>
    <m/>
    <m/>
    <m/>
    <m/>
    <n v="1"/>
    <m/>
    <s v=""/>
    <s v=""/>
    <s v=""/>
    <s v=""/>
    <s v=""/>
    <s v=""/>
    <s v=""/>
    <s v=""/>
    <s v=""/>
    <s v=""/>
    <s v=""/>
    <s v=""/>
    <m/>
  </r>
  <r>
    <n v="2778"/>
    <x v="7"/>
    <x v="7"/>
    <n v="6"/>
    <x v="2"/>
    <x v="21"/>
    <s v="タテハチョウ科"/>
    <m/>
    <m/>
    <n v="1"/>
    <m/>
    <m/>
    <n v="1"/>
    <m/>
    <s v=""/>
    <s v=""/>
    <s v=""/>
    <s v=""/>
    <s v=""/>
    <s v=""/>
    <s v=""/>
    <s v=""/>
    <s v=""/>
    <s v=""/>
    <s v=""/>
    <s v=""/>
    <m/>
  </r>
  <r>
    <n v="2779"/>
    <x v="7"/>
    <x v="7"/>
    <n v="6"/>
    <x v="2"/>
    <x v="38"/>
    <s v="タテハチョウ科"/>
    <m/>
    <m/>
    <n v="1"/>
    <m/>
    <m/>
    <n v="1"/>
    <m/>
    <s v="重点対策外来種"/>
    <s v="特定外来生物"/>
    <s v=""/>
    <s v=""/>
    <s v=""/>
    <s v=""/>
    <s v=""/>
    <s v=""/>
    <s v=""/>
    <s v=""/>
    <s v=""/>
    <s v=""/>
    <m/>
  </r>
  <r>
    <n v="2780"/>
    <x v="7"/>
    <x v="7"/>
    <n v="6"/>
    <x v="2"/>
    <x v="42"/>
    <s v="ジャノメチョウ科"/>
    <m/>
    <m/>
    <n v="4"/>
    <m/>
    <m/>
    <n v="4"/>
    <m/>
    <s v=""/>
    <s v=""/>
    <s v="C"/>
    <s v="要保護生物"/>
    <s v="C"/>
    <s v="要保護生物"/>
    <s v=""/>
    <s v=""/>
    <s v=""/>
    <s v=""/>
    <s v=""/>
    <s v=""/>
    <m/>
  </r>
  <r>
    <n v="2781"/>
    <x v="7"/>
    <x v="7"/>
    <n v="6"/>
    <x v="2"/>
    <x v="30"/>
    <s v="ジャノメチョウ科"/>
    <n v="4"/>
    <n v="1"/>
    <n v="3"/>
    <m/>
    <m/>
    <n v="8"/>
    <m/>
    <s v=""/>
    <s v=""/>
    <s v=""/>
    <s v=""/>
    <s v=""/>
    <s v=""/>
    <s v=""/>
    <s v=""/>
    <s v=""/>
    <s v=""/>
    <s v=""/>
    <s v=""/>
    <m/>
  </r>
  <r>
    <n v="2782"/>
    <x v="7"/>
    <x v="7"/>
    <n v="6"/>
    <x v="2"/>
    <x v="13"/>
    <s v="ジャノメチョウ科"/>
    <m/>
    <m/>
    <n v="11"/>
    <m/>
    <m/>
    <n v="11"/>
    <m/>
    <s v=""/>
    <s v=""/>
    <s v=""/>
    <s v=""/>
    <s v=""/>
    <s v=""/>
    <s v=""/>
    <s v=""/>
    <s v=""/>
    <s v=""/>
    <s v=""/>
    <s v=""/>
    <m/>
  </r>
  <r>
    <n v="2783"/>
    <x v="7"/>
    <x v="7"/>
    <n v="6"/>
    <x v="2"/>
    <x v="9"/>
    <s v="ジャノメチョウ科"/>
    <m/>
    <m/>
    <n v="3"/>
    <m/>
    <m/>
    <n v="3"/>
    <m/>
    <s v=""/>
    <s v=""/>
    <s v=""/>
    <s v=""/>
    <s v=""/>
    <s v=""/>
    <s v=""/>
    <s v=""/>
    <s v=""/>
    <s v=""/>
    <s v=""/>
    <s v=""/>
    <m/>
  </r>
  <r>
    <n v="2784"/>
    <x v="7"/>
    <x v="5"/>
    <n v="7"/>
    <x v="3"/>
    <x v="0"/>
    <s v="アゲハチョウ科"/>
    <n v="1"/>
    <n v="1"/>
    <m/>
    <m/>
    <m/>
    <n v="2"/>
    <m/>
    <s v=""/>
    <s v=""/>
    <s v=""/>
    <s v=""/>
    <s v=""/>
    <s v=""/>
    <s v=""/>
    <s v=""/>
    <s v=""/>
    <s v=""/>
    <s v=""/>
    <s v=""/>
    <m/>
  </r>
  <r>
    <n v="2785"/>
    <x v="7"/>
    <x v="5"/>
    <n v="7"/>
    <x v="3"/>
    <x v="12"/>
    <s v="アゲハチョウ科"/>
    <m/>
    <n v="2"/>
    <m/>
    <m/>
    <m/>
    <n v="2"/>
    <m/>
    <s v=""/>
    <s v=""/>
    <s v=""/>
    <s v=""/>
    <s v=""/>
    <s v=""/>
    <s v=""/>
    <s v=""/>
    <s v=""/>
    <s v=""/>
    <s v=""/>
    <s v=""/>
    <m/>
  </r>
  <r>
    <n v="2786"/>
    <x v="7"/>
    <x v="5"/>
    <n v="7"/>
    <x v="3"/>
    <x v="39"/>
    <s v="シロチョウ科"/>
    <m/>
    <n v="1"/>
    <m/>
    <m/>
    <m/>
    <n v="1"/>
    <m/>
    <s v=""/>
    <s v=""/>
    <s v=""/>
    <s v=""/>
    <s v=""/>
    <s v=""/>
    <s v=""/>
    <s v=""/>
    <s v=""/>
    <s v=""/>
    <s v=""/>
    <s v=""/>
    <m/>
  </r>
  <r>
    <n v="2787"/>
    <x v="7"/>
    <x v="5"/>
    <n v="7"/>
    <x v="3"/>
    <x v="5"/>
    <s v="シロチョウ科"/>
    <n v="1"/>
    <m/>
    <m/>
    <m/>
    <m/>
    <n v="1"/>
    <m/>
    <s v=""/>
    <s v=""/>
    <s v=""/>
    <s v=""/>
    <s v=""/>
    <s v=""/>
    <s v=""/>
    <s v=""/>
    <s v=""/>
    <s v=""/>
    <s v=""/>
    <s v=""/>
    <m/>
  </r>
  <r>
    <n v="2788"/>
    <x v="7"/>
    <x v="5"/>
    <n v="7"/>
    <x v="3"/>
    <x v="14"/>
    <s v="シジミチョウ科"/>
    <n v="5"/>
    <n v="8"/>
    <m/>
    <m/>
    <m/>
    <n v="13"/>
    <m/>
    <s v=""/>
    <s v=""/>
    <s v=""/>
    <s v=""/>
    <s v=""/>
    <s v=""/>
    <s v=""/>
    <s v=""/>
    <s v=""/>
    <s v=""/>
    <s v=""/>
    <s v=""/>
    <m/>
  </r>
  <r>
    <n v="2789"/>
    <x v="7"/>
    <x v="5"/>
    <n v="7"/>
    <x v="3"/>
    <x v="18"/>
    <s v="シジミチョウ科"/>
    <n v="2"/>
    <n v="4"/>
    <m/>
    <m/>
    <m/>
    <n v="6"/>
    <m/>
    <s v=""/>
    <s v=""/>
    <s v=""/>
    <s v=""/>
    <s v=""/>
    <s v=""/>
    <s v=""/>
    <s v=""/>
    <s v=""/>
    <s v=""/>
    <s v=""/>
    <s v=""/>
    <m/>
  </r>
  <r>
    <n v="2790"/>
    <x v="7"/>
    <x v="5"/>
    <n v="7"/>
    <x v="3"/>
    <x v="24"/>
    <s v="シジミチョウ科"/>
    <n v="2"/>
    <m/>
    <m/>
    <m/>
    <m/>
    <n v="2"/>
    <m/>
    <s v=""/>
    <s v=""/>
    <s v=""/>
    <s v=""/>
    <s v=""/>
    <s v=""/>
    <s v=""/>
    <s v=""/>
    <s v=""/>
    <s v=""/>
    <s v=""/>
    <s v=""/>
    <m/>
  </r>
  <r>
    <n v="2791"/>
    <x v="7"/>
    <x v="5"/>
    <n v="7"/>
    <x v="3"/>
    <x v="21"/>
    <s v="タテハチョウ科"/>
    <n v="1"/>
    <m/>
    <m/>
    <m/>
    <m/>
    <n v="1"/>
    <m/>
    <s v=""/>
    <s v=""/>
    <s v=""/>
    <s v=""/>
    <s v=""/>
    <s v=""/>
    <s v=""/>
    <s v=""/>
    <s v=""/>
    <s v=""/>
    <s v=""/>
    <s v=""/>
    <m/>
  </r>
  <r>
    <n v="2792"/>
    <x v="7"/>
    <x v="5"/>
    <n v="7"/>
    <x v="3"/>
    <x v="25"/>
    <s v="タテハチョウ科"/>
    <m/>
    <n v="1"/>
    <m/>
    <m/>
    <m/>
    <n v="1"/>
    <m/>
    <s v=""/>
    <s v=""/>
    <s v=""/>
    <s v=""/>
    <s v=""/>
    <s v=""/>
    <s v=""/>
    <s v=""/>
    <s v=""/>
    <s v=""/>
    <s v=""/>
    <s v=""/>
    <m/>
  </r>
  <r>
    <n v="2793"/>
    <x v="7"/>
    <x v="5"/>
    <n v="7"/>
    <x v="3"/>
    <x v="8"/>
    <s v="タテハチョウ科"/>
    <n v="1"/>
    <m/>
    <m/>
    <m/>
    <m/>
    <n v="1"/>
    <m/>
    <s v=""/>
    <s v=""/>
    <s v=""/>
    <s v=""/>
    <s v=""/>
    <s v=""/>
    <s v=""/>
    <s v=""/>
    <s v=""/>
    <s v=""/>
    <s v=""/>
    <s v=""/>
    <m/>
  </r>
  <r>
    <n v="2794"/>
    <x v="7"/>
    <x v="5"/>
    <n v="7"/>
    <x v="3"/>
    <x v="30"/>
    <s v="ジャノメチョウ科"/>
    <n v="6"/>
    <n v="35"/>
    <m/>
    <m/>
    <m/>
    <n v="41"/>
    <m/>
    <s v=""/>
    <s v=""/>
    <s v=""/>
    <s v=""/>
    <s v=""/>
    <s v=""/>
    <s v=""/>
    <s v=""/>
    <s v=""/>
    <s v=""/>
    <s v=""/>
    <s v=""/>
    <m/>
  </r>
  <r>
    <n v="2795"/>
    <x v="7"/>
    <x v="5"/>
    <n v="7"/>
    <x v="3"/>
    <x v="22"/>
    <s v="ジャノメチョウ科"/>
    <n v="4"/>
    <m/>
    <m/>
    <m/>
    <m/>
    <n v="4"/>
    <m/>
    <s v=""/>
    <s v=""/>
    <s v=""/>
    <s v=""/>
    <s v=""/>
    <s v=""/>
    <s v=""/>
    <s v=""/>
    <s v=""/>
    <s v=""/>
    <s v=""/>
    <s v=""/>
    <m/>
  </r>
  <r>
    <n v="2796"/>
    <x v="7"/>
    <x v="5"/>
    <n v="7"/>
    <x v="3"/>
    <x v="7"/>
    <s v="セセリチョウ科"/>
    <n v="1"/>
    <m/>
    <m/>
    <m/>
    <m/>
    <n v="1"/>
    <m/>
    <s v=""/>
    <s v=""/>
    <s v=""/>
    <s v=""/>
    <s v=""/>
    <s v=""/>
    <s v=""/>
    <s v=""/>
    <s v=""/>
    <s v=""/>
    <s v=""/>
    <s v=""/>
    <m/>
  </r>
  <r>
    <n v="2797"/>
    <x v="7"/>
    <x v="6"/>
    <n v="7"/>
    <x v="3"/>
    <x v="1"/>
    <s v="アゲハチョウ科"/>
    <n v="1"/>
    <m/>
    <m/>
    <m/>
    <m/>
    <n v="1"/>
    <m/>
    <s v=""/>
    <s v=""/>
    <s v=""/>
    <s v=""/>
    <s v=""/>
    <s v=""/>
    <s v=""/>
    <s v=""/>
    <s v=""/>
    <s v=""/>
    <s v=""/>
    <s v=""/>
    <m/>
  </r>
  <r>
    <n v="2798"/>
    <x v="7"/>
    <x v="6"/>
    <n v="7"/>
    <x v="3"/>
    <x v="17"/>
    <s v="シロチョウ科"/>
    <n v="3"/>
    <n v="2"/>
    <m/>
    <m/>
    <m/>
    <n v="5"/>
    <m/>
    <s v=""/>
    <s v=""/>
    <s v=""/>
    <s v=""/>
    <s v=""/>
    <s v=""/>
    <s v=""/>
    <s v=""/>
    <s v=""/>
    <s v=""/>
    <s v=""/>
    <s v=""/>
    <m/>
  </r>
  <r>
    <n v="2799"/>
    <x v="7"/>
    <x v="6"/>
    <n v="7"/>
    <x v="3"/>
    <x v="4"/>
    <s v="シジミチョウ科"/>
    <n v="1"/>
    <m/>
    <m/>
    <m/>
    <m/>
    <n v="1"/>
    <m/>
    <s v=""/>
    <s v=""/>
    <s v=""/>
    <s v=""/>
    <s v=""/>
    <s v=""/>
    <s v=""/>
    <s v=""/>
    <s v=""/>
    <s v=""/>
    <s v=""/>
    <s v=""/>
    <m/>
  </r>
  <r>
    <n v="2800"/>
    <x v="7"/>
    <x v="6"/>
    <n v="7"/>
    <x v="3"/>
    <x v="14"/>
    <s v="シジミチョウ科"/>
    <n v="6"/>
    <n v="1"/>
    <m/>
    <m/>
    <m/>
    <n v="7"/>
    <m/>
    <s v=""/>
    <s v=""/>
    <s v=""/>
    <s v=""/>
    <s v=""/>
    <s v=""/>
    <s v=""/>
    <s v=""/>
    <s v=""/>
    <s v=""/>
    <s v=""/>
    <s v=""/>
    <m/>
  </r>
  <r>
    <n v="2801"/>
    <x v="7"/>
    <x v="6"/>
    <n v="7"/>
    <x v="3"/>
    <x v="51"/>
    <s v="シジミチョウ科"/>
    <n v="1"/>
    <m/>
    <m/>
    <m/>
    <m/>
    <n v="1"/>
    <m/>
    <s v=""/>
    <s v=""/>
    <s v="C"/>
    <s v="要保護生物"/>
    <s v="C"/>
    <s v="要保護生物"/>
    <s v=""/>
    <s v=""/>
    <s v=""/>
    <s v=""/>
    <s v=""/>
    <s v=""/>
    <m/>
  </r>
  <r>
    <n v="2802"/>
    <x v="7"/>
    <x v="6"/>
    <n v="7"/>
    <x v="3"/>
    <x v="21"/>
    <s v="タテハチョウ科"/>
    <n v="5"/>
    <n v="4"/>
    <m/>
    <m/>
    <m/>
    <n v="9"/>
    <m/>
    <s v=""/>
    <s v=""/>
    <s v=""/>
    <s v=""/>
    <s v=""/>
    <s v=""/>
    <s v=""/>
    <s v=""/>
    <s v=""/>
    <s v=""/>
    <s v=""/>
    <s v=""/>
    <m/>
  </r>
  <r>
    <n v="2803"/>
    <x v="7"/>
    <x v="6"/>
    <n v="7"/>
    <x v="3"/>
    <x v="26"/>
    <s v="タテハチョウ科"/>
    <m/>
    <n v="1"/>
    <m/>
    <m/>
    <m/>
    <n v="1"/>
    <m/>
    <s v=""/>
    <s v=""/>
    <s v=""/>
    <s v=""/>
    <s v=""/>
    <s v=""/>
    <s v=""/>
    <s v=""/>
    <s v=""/>
    <s v=""/>
    <s v=""/>
    <s v=""/>
    <m/>
  </r>
  <r>
    <n v="2804"/>
    <x v="7"/>
    <x v="6"/>
    <n v="7"/>
    <x v="3"/>
    <x v="8"/>
    <s v="タテハチョウ科"/>
    <n v="1"/>
    <m/>
    <m/>
    <m/>
    <m/>
    <n v="1"/>
    <m/>
    <s v=""/>
    <s v=""/>
    <s v=""/>
    <s v=""/>
    <s v=""/>
    <s v=""/>
    <s v=""/>
    <s v=""/>
    <s v=""/>
    <s v=""/>
    <s v=""/>
    <s v=""/>
    <m/>
  </r>
  <r>
    <n v="2805"/>
    <x v="7"/>
    <x v="6"/>
    <n v="7"/>
    <x v="3"/>
    <x v="38"/>
    <s v="タテハチョウ科"/>
    <n v="2"/>
    <n v="1"/>
    <m/>
    <m/>
    <m/>
    <n v="3"/>
    <m/>
    <s v="重点対策外来種"/>
    <s v="特定外来生物"/>
    <s v=""/>
    <s v=""/>
    <s v=""/>
    <s v=""/>
    <s v=""/>
    <s v=""/>
    <s v=""/>
    <s v=""/>
    <s v=""/>
    <s v=""/>
    <m/>
  </r>
  <r>
    <n v="2806"/>
    <x v="7"/>
    <x v="6"/>
    <n v="7"/>
    <x v="3"/>
    <x v="9"/>
    <s v="ジャノメチョウ科"/>
    <n v="1"/>
    <m/>
    <m/>
    <m/>
    <m/>
    <n v="1"/>
    <m/>
    <s v=""/>
    <s v=""/>
    <s v=""/>
    <s v=""/>
    <s v=""/>
    <s v=""/>
    <s v=""/>
    <s v=""/>
    <s v=""/>
    <s v=""/>
    <s v=""/>
    <s v=""/>
    <m/>
  </r>
  <r>
    <n v="2807"/>
    <x v="7"/>
    <x v="6"/>
    <n v="7"/>
    <x v="3"/>
    <x v="11"/>
    <s v="セセリチョウ科"/>
    <n v="1"/>
    <m/>
    <m/>
    <m/>
    <m/>
    <n v="1"/>
    <m/>
    <s v=""/>
    <s v=""/>
    <s v=""/>
    <s v=""/>
    <s v=""/>
    <s v=""/>
    <s v=""/>
    <s v=""/>
    <s v=""/>
    <s v=""/>
    <s v=""/>
    <s v=""/>
    <m/>
  </r>
  <r>
    <n v="2808"/>
    <x v="7"/>
    <x v="7"/>
    <n v="7"/>
    <x v="3"/>
    <x v="1"/>
    <s v="アゲハチョウ科"/>
    <n v="1"/>
    <m/>
    <m/>
    <m/>
    <m/>
    <n v="1"/>
    <m/>
    <s v=""/>
    <s v=""/>
    <s v=""/>
    <s v=""/>
    <s v=""/>
    <s v=""/>
    <s v=""/>
    <s v=""/>
    <s v=""/>
    <s v=""/>
    <s v=""/>
    <s v=""/>
    <m/>
  </r>
  <r>
    <n v="2809"/>
    <x v="7"/>
    <x v="7"/>
    <n v="7"/>
    <x v="3"/>
    <x v="6"/>
    <s v="アゲハチョウ科"/>
    <n v="1"/>
    <m/>
    <m/>
    <m/>
    <m/>
    <n v="1"/>
    <m/>
    <s v=""/>
    <s v=""/>
    <s v=""/>
    <s v=""/>
    <s v=""/>
    <s v=""/>
    <s v=""/>
    <s v=""/>
    <s v=""/>
    <s v=""/>
    <s v=""/>
    <s v=""/>
    <m/>
  </r>
  <r>
    <n v="2810"/>
    <x v="7"/>
    <x v="7"/>
    <n v="7"/>
    <x v="3"/>
    <x v="39"/>
    <s v="シロチョウ科"/>
    <n v="1"/>
    <m/>
    <m/>
    <m/>
    <m/>
    <n v="1"/>
    <m/>
    <s v=""/>
    <s v=""/>
    <s v=""/>
    <s v=""/>
    <s v=""/>
    <s v=""/>
    <s v=""/>
    <s v=""/>
    <s v=""/>
    <s v=""/>
    <s v=""/>
    <s v=""/>
    <m/>
  </r>
  <r>
    <n v="2811"/>
    <x v="7"/>
    <x v="7"/>
    <n v="7"/>
    <x v="3"/>
    <x v="36"/>
    <s v="シロチョウ科"/>
    <n v="2"/>
    <m/>
    <m/>
    <m/>
    <m/>
    <n v="2"/>
    <m/>
    <s v=""/>
    <s v=""/>
    <s v=""/>
    <s v=""/>
    <s v=""/>
    <s v=""/>
    <s v=""/>
    <s v=""/>
    <s v=""/>
    <s v=""/>
    <s v=""/>
    <s v=""/>
    <m/>
  </r>
  <r>
    <n v="2812"/>
    <x v="7"/>
    <x v="7"/>
    <n v="7"/>
    <x v="3"/>
    <x v="16"/>
    <s v="シジミチョウ科"/>
    <n v="1"/>
    <m/>
    <m/>
    <m/>
    <m/>
    <n v="1"/>
    <m/>
    <s v=""/>
    <s v=""/>
    <s v=""/>
    <s v=""/>
    <s v=""/>
    <s v=""/>
    <s v=""/>
    <s v=""/>
    <s v=""/>
    <s v=""/>
    <s v=""/>
    <s v=""/>
    <m/>
  </r>
  <r>
    <n v="2813"/>
    <x v="7"/>
    <x v="7"/>
    <n v="7"/>
    <x v="3"/>
    <x v="14"/>
    <s v="シジミチョウ科"/>
    <n v="22"/>
    <n v="24"/>
    <m/>
    <m/>
    <m/>
    <n v="46"/>
    <m/>
    <s v=""/>
    <s v=""/>
    <s v=""/>
    <s v=""/>
    <s v=""/>
    <s v=""/>
    <s v=""/>
    <s v=""/>
    <s v=""/>
    <s v=""/>
    <s v=""/>
    <s v=""/>
    <m/>
  </r>
  <r>
    <n v="2814"/>
    <x v="7"/>
    <x v="7"/>
    <n v="7"/>
    <x v="3"/>
    <x v="18"/>
    <s v="シジミチョウ科"/>
    <n v="1"/>
    <m/>
    <m/>
    <m/>
    <m/>
    <n v="1"/>
    <m/>
    <s v=""/>
    <s v=""/>
    <s v=""/>
    <s v=""/>
    <s v=""/>
    <s v=""/>
    <s v=""/>
    <s v=""/>
    <s v=""/>
    <s v=""/>
    <s v=""/>
    <s v=""/>
    <m/>
  </r>
  <r>
    <n v="2815"/>
    <x v="7"/>
    <x v="7"/>
    <n v="7"/>
    <x v="3"/>
    <x v="24"/>
    <s v="シジミチョウ科"/>
    <n v="2"/>
    <n v="1"/>
    <m/>
    <m/>
    <m/>
    <n v="3"/>
    <m/>
    <s v=""/>
    <s v=""/>
    <s v=""/>
    <s v=""/>
    <s v=""/>
    <s v=""/>
    <s v=""/>
    <s v=""/>
    <s v=""/>
    <s v=""/>
    <s v=""/>
    <s v=""/>
    <m/>
  </r>
  <r>
    <n v="2816"/>
    <x v="7"/>
    <x v="7"/>
    <n v="7"/>
    <x v="3"/>
    <x v="28"/>
    <s v="シジミチョウ科"/>
    <n v="1"/>
    <m/>
    <m/>
    <m/>
    <m/>
    <n v="1"/>
    <m/>
    <s v=""/>
    <s v=""/>
    <s v=""/>
    <s v=""/>
    <s v=""/>
    <s v=""/>
    <s v=""/>
    <s v=""/>
    <s v=""/>
    <s v=""/>
    <s v=""/>
    <s v=""/>
    <m/>
  </r>
  <r>
    <n v="2817"/>
    <x v="7"/>
    <x v="7"/>
    <n v="7"/>
    <x v="3"/>
    <x v="51"/>
    <s v="シジミチョウ科"/>
    <n v="1"/>
    <m/>
    <m/>
    <m/>
    <m/>
    <n v="1"/>
    <m/>
    <s v=""/>
    <s v=""/>
    <s v="C"/>
    <s v="要保護生物"/>
    <s v="C"/>
    <s v="要保護生物"/>
    <s v=""/>
    <s v=""/>
    <s v=""/>
    <s v=""/>
    <s v=""/>
    <s v=""/>
    <m/>
  </r>
  <r>
    <n v="2818"/>
    <x v="7"/>
    <x v="7"/>
    <n v="7"/>
    <x v="3"/>
    <x v="21"/>
    <s v="タテハチョウ科"/>
    <n v="2"/>
    <m/>
    <m/>
    <m/>
    <m/>
    <n v="2"/>
    <m/>
    <s v=""/>
    <s v=""/>
    <s v=""/>
    <s v=""/>
    <s v=""/>
    <s v=""/>
    <s v=""/>
    <s v=""/>
    <s v=""/>
    <s v=""/>
    <s v=""/>
    <s v=""/>
    <m/>
  </r>
  <r>
    <n v="2819"/>
    <x v="7"/>
    <x v="7"/>
    <n v="7"/>
    <x v="3"/>
    <x v="42"/>
    <s v="ジャノメチョウ科"/>
    <n v="10"/>
    <m/>
    <m/>
    <m/>
    <m/>
    <n v="10"/>
    <m/>
    <s v=""/>
    <s v=""/>
    <s v="C"/>
    <s v="要保護生物"/>
    <s v="C"/>
    <s v="要保護生物"/>
    <s v=""/>
    <s v=""/>
    <s v=""/>
    <s v=""/>
    <s v=""/>
    <s v=""/>
    <m/>
  </r>
  <r>
    <n v="2820"/>
    <x v="7"/>
    <x v="7"/>
    <n v="7"/>
    <x v="3"/>
    <x v="30"/>
    <s v="ジャノメチョウ科"/>
    <m/>
    <n v="1"/>
    <m/>
    <m/>
    <m/>
    <n v="1"/>
    <m/>
    <s v=""/>
    <s v=""/>
    <s v=""/>
    <s v=""/>
    <s v=""/>
    <s v=""/>
    <s v=""/>
    <s v=""/>
    <s v=""/>
    <s v=""/>
    <s v=""/>
    <s v=""/>
    <m/>
  </r>
  <r>
    <n v="2821"/>
    <x v="7"/>
    <x v="7"/>
    <n v="7"/>
    <x v="3"/>
    <x v="13"/>
    <s v="ジャノメチョウ科"/>
    <m/>
    <n v="3"/>
    <m/>
    <m/>
    <m/>
    <n v="3"/>
    <m/>
    <s v=""/>
    <s v=""/>
    <s v=""/>
    <s v=""/>
    <s v=""/>
    <s v=""/>
    <s v=""/>
    <s v=""/>
    <s v=""/>
    <s v=""/>
    <s v=""/>
    <s v=""/>
    <m/>
  </r>
  <r>
    <n v="2822"/>
    <x v="7"/>
    <x v="7"/>
    <n v="7"/>
    <x v="3"/>
    <x v="33"/>
    <s v="セセリチョウ科"/>
    <n v="1"/>
    <m/>
    <m/>
    <m/>
    <m/>
    <n v="1"/>
    <m/>
    <s v=""/>
    <s v=""/>
    <s v=""/>
    <s v=""/>
    <s v=""/>
    <s v=""/>
    <s v=""/>
    <s v=""/>
    <s v=""/>
    <s v=""/>
    <s v=""/>
    <s v=""/>
    <m/>
  </r>
  <r>
    <n v="2823"/>
    <x v="7"/>
    <x v="0"/>
    <n v="6"/>
    <x v="2"/>
    <x v="1"/>
    <s v="アゲハチョウ科"/>
    <n v="4"/>
    <n v="1"/>
    <n v="1"/>
    <m/>
    <m/>
    <n v="6"/>
    <m/>
    <s v=""/>
    <s v=""/>
    <s v=""/>
    <s v=""/>
    <s v=""/>
    <s v=""/>
    <s v=""/>
    <s v=""/>
    <s v=""/>
    <s v=""/>
    <s v=""/>
    <s v=""/>
    <m/>
  </r>
  <r>
    <n v="2824"/>
    <x v="7"/>
    <x v="0"/>
    <n v="6"/>
    <x v="2"/>
    <x v="0"/>
    <s v="アゲハチョウ科"/>
    <n v="1"/>
    <m/>
    <n v="1"/>
    <m/>
    <m/>
    <n v="2"/>
    <m/>
    <s v=""/>
    <s v=""/>
    <s v=""/>
    <s v=""/>
    <s v=""/>
    <s v=""/>
    <s v=""/>
    <s v=""/>
    <s v=""/>
    <s v=""/>
    <s v=""/>
    <s v=""/>
    <m/>
  </r>
  <r>
    <n v="2825"/>
    <x v="7"/>
    <x v="0"/>
    <n v="6"/>
    <x v="2"/>
    <x v="12"/>
    <s v="アゲハチョウ科"/>
    <n v="1"/>
    <m/>
    <m/>
    <m/>
    <m/>
    <n v="1"/>
    <m/>
    <s v=""/>
    <s v=""/>
    <s v=""/>
    <s v=""/>
    <s v=""/>
    <s v=""/>
    <s v=""/>
    <s v=""/>
    <s v=""/>
    <s v=""/>
    <s v=""/>
    <s v=""/>
    <m/>
  </r>
  <r>
    <n v="2826"/>
    <x v="7"/>
    <x v="0"/>
    <n v="6"/>
    <x v="2"/>
    <x v="17"/>
    <s v="シロチョウ科"/>
    <m/>
    <m/>
    <n v="1"/>
    <m/>
    <m/>
    <n v="1"/>
    <m/>
    <s v=""/>
    <s v=""/>
    <s v=""/>
    <s v=""/>
    <s v=""/>
    <s v=""/>
    <s v=""/>
    <s v=""/>
    <s v=""/>
    <s v=""/>
    <s v=""/>
    <s v=""/>
    <m/>
  </r>
  <r>
    <n v="2827"/>
    <x v="7"/>
    <x v="0"/>
    <n v="6"/>
    <x v="2"/>
    <x v="36"/>
    <s v="シロチョウ科"/>
    <n v="12"/>
    <n v="2"/>
    <n v="2"/>
    <m/>
    <m/>
    <n v="16"/>
    <m/>
    <s v=""/>
    <s v=""/>
    <s v=""/>
    <s v=""/>
    <s v=""/>
    <s v=""/>
    <s v=""/>
    <s v=""/>
    <s v=""/>
    <s v=""/>
    <s v=""/>
    <s v=""/>
    <m/>
  </r>
  <r>
    <n v="2828"/>
    <x v="7"/>
    <x v="0"/>
    <n v="6"/>
    <x v="2"/>
    <x v="5"/>
    <s v="シロチョウ科"/>
    <n v="1"/>
    <m/>
    <m/>
    <m/>
    <m/>
    <n v="1"/>
    <m/>
    <s v=""/>
    <s v=""/>
    <s v=""/>
    <s v=""/>
    <s v=""/>
    <s v=""/>
    <s v=""/>
    <s v=""/>
    <s v=""/>
    <s v=""/>
    <s v=""/>
    <s v=""/>
    <m/>
  </r>
  <r>
    <n v="2829"/>
    <x v="7"/>
    <x v="0"/>
    <n v="6"/>
    <x v="2"/>
    <x v="18"/>
    <s v="シジミチョウ科"/>
    <n v="10"/>
    <n v="4"/>
    <n v="4"/>
    <m/>
    <m/>
    <n v="18"/>
    <m/>
    <s v=""/>
    <s v=""/>
    <s v=""/>
    <s v=""/>
    <s v=""/>
    <s v=""/>
    <s v=""/>
    <s v=""/>
    <s v=""/>
    <s v=""/>
    <s v=""/>
    <s v=""/>
    <m/>
  </r>
  <r>
    <n v="2830"/>
    <x v="7"/>
    <x v="0"/>
    <n v="6"/>
    <x v="2"/>
    <x v="14"/>
    <s v="シジミチョウ科"/>
    <m/>
    <n v="1"/>
    <m/>
    <m/>
    <m/>
    <n v="1"/>
    <m/>
    <s v=""/>
    <s v=""/>
    <s v=""/>
    <s v=""/>
    <s v=""/>
    <s v=""/>
    <s v=""/>
    <s v=""/>
    <s v=""/>
    <s v=""/>
    <s v=""/>
    <s v=""/>
    <m/>
  </r>
  <r>
    <n v="2831"/>
    <x v="7"/>
    <x v="0"/>
    <n v="6"/>
    <x v="2"/>
    <x v="24"/>
    <s v="シジミチョウ科"/>
    <n v="1"/>
    <n v="1"/>
    <n v="1"/>
    <m/>
    <m/>
    <n v="3"/>
    <m/>
    <s v=""/>
    <s v=""/>
    <s v=""/>
    <s v=""/>
    <s v=""/>
    <s v=""/>
    <s v=""/>
    <s v=""/>
    <s v=""/>
    <s v=""/>
    <s v=""/>
    <s v=""/>
    <m/>
  </r>
  <r>
    <n v="2832"/>
    <x v="7"/>
    <x v="0"/>
    <n v="6"/>
    <x v="2"/>
    <x v="28"/>
    <s v="シジミチョウ科"/>
    <m/>
    <m/>
    <n v="1"/>
    <m/>
    <m/>
    <n v="1"/>
    <m/>
    <s v=""/>
    <s v=""/>
    <s v=""/>
    <s v=""/>
    <s v=""/>
    <s v=""/>
    <s v=""/>
    <s v=""/>
    <s v=""/>
    <s v=""/>
    <s v=""/>
    <s v=""/>
    <m/>
  </r>
  <r>
    <n v="2833"/>
    <x v="7"/>
    <x v="0"/>
    <n v="6"/>
    <x v="2"/>
    <x v="4"/>
    <s v="シジミチョウ科"/>
    <m/>
    <m/>
    <n v="2"/>
    <m/>
    <m/>
    <n v="2"/>
    <m/>
    <s v=""/>
    <s v=""/>
    <s v=""/>
    <s v=""/>
    <s v=""/>
    <s v=""/>
    <s v=""/>
    <s v=""/>
    <s v=""/>
    <s v=""/>
    <s v=""/>
    <s v=""/>
    <m/>
  </r>
  <r>
    <n v="2834"/>
    <x v="7"/>
    <x v="0"/>
    <n v="6"/>
    <x v="2"/>
    <x v="25"/>
    <s v="タテハチョウ科"/>
    <m/>
    <n v="1"/>
    <n v="2"/>
    <m/>
    <m/>
    <n v="3"/>
    <m/>
    <s v=""/>
    <s v=""/>
    <s v=""/>
    <s v=""/>
    <s v=""/>
    <s v=""/>
    <s v=""/>
    <s v=""/>
    <s v=""/>
    <s v=""/>
    <s v=""/>
    <s v=""/>
    <m/>
  </r>
  <r>
    <n v="2835"/>
    <x v="7"/>
    <x v="0"/>
    <n v="6"/>
    <x v="2"/>
    <x v="21"/>
    <s v="タテハチョウ科"/>
    <m/>
    <m/>
    <n v="6"/>
    <m/>
    <m/>
    <n v="6"/>
    <m/>
    <s v=""/>
    <s v=""/>
    <s v=""/>
    <s v=""/>
    <s v=""/>
    <s v=""/>
    <s v=""/>
    <s v=""/>
    <s v=""/>
    <s v=""/>
    <s v=""/>
    <s v=""/>
    <m/>
  </r>
  <r>
    <n v="2836"/>
    <x v="7"/>
    <x v="0"/>
    <n v="6"/>
    <x v="2"/>
    <x v="38"/>
    <s v="タテハチョウ科"/>
    <m/>
    <m/>
    <n v="2"/>
    <m/>
    <m/>
    <n v="2"/>
    <m/>
    <s v="重点対策外来種"/>
    <s v="特定外来生物"/>
    <s v=""/>
    <s v=""/>
    <s v=""/>
    <s v=""/>
    <s v=""/>
    <s v=""/>
    <s v=""/>
    <s v=""/>
    <s v=""/>
    <s v=""/>
    <m/>
  </r>
  <r>
    <n v="2837"/>
    <x v="7"/>
    <x v="0"/>
    <n v="6"/>
    <x v="2"/>
    <x v="42"/>
    <s v="ジャノメチョウ科"/>
    <n v="3"/>
    <m/>
    <n v="17"/>
    <m/>
    <m/>
    <n v="20"/>
    <m/>
    <s v=""/>
    <s v=""/>
    <s v="C"/>
    <s v="要保護生物"/>
    <s v="C"/>
    <s v="要保護生物"/>
    <s v=""/>
    <s v=""/>
    <s v=""/>
    <s v=""/>
    <s v=""/>
    <s v=""/>
    <m/>
  </r>
  <r>
    <n v="2838"/>
    <x v="7"/>
    <x v="0"/>
    <n v="6"/>
    <x v="2"/>
    <x v="11"/>
    <s v="セセリチョウ科"/>
    <m/>
    <m/>
    <n v="1"/>
    <m/>
    <m/>
    <n v="1"/>
    <m/>
    <s v=""/>
    <s v=""/>
    <s v=""/>
    <s v=""/>
    <s v=""/>
    <s v=""/>
    <s v=""/>
    <s v=""/>
    <s v=""/>
    <s v=""/>
    <s v=""/>
    <s v=""/>
    <m/>
  </r>
  <r>
    <n v="2839"/>
    <x v="7"/>
    <x v="0"/>
    <n v="7"/>
    <x v="3"/>
    <x v="1"/>
    <s v="アゲハチョウ科"/>
    <m/>
    <n v="1"/>
    <m/>
    <m/>
    <m/>
    <n v="1"/>
    <m/>
    <s v=""/>
    <s v=""/>
    <s v=""/>
    <s v=""/>
    <s v=""/>
    <s v=""/>
    <s v=""/>
    <s v=""/>
    <s v=""/>
    <s v=""/>
    <s v=""/>
    <s v=""/>
    <m/>
  </r>
  <r>
    <n v="2840"/>
    <x v="7"/>
    <x v="0"/>
    <n v="7"/>
    <x v="3"/>
    <x v="0"/>
    <s v="アゲハチョウ科"/>
    <n v="1"/>
    <m/>
    <m/>
    <m/>
    <m/>
    <n v="1"/>
    <m/>
    <s v=""/>
    <s v=""/>
    <s v=""/>
    <s v=""/>
    <s v=""/>
    <s v=""/>
    <s v=""/>
    <s v=""/>
    <s v=""/>
    <s v=""/>
    <s v=""/>
    <s v=""/>
    <m/>
  </r>
  <r>
    <n v="2841"/>
    <x v="7"/>
    <x v="0"/>
    <n v="7"/>
    <x v="3"/>
    <x v="6"/>
    <s v="アゲハチョウ科"/>
    <n v="1"/>
    <m/>
    <m/>
    <m/>
    <m/>
    <n v="1"/>
    <m/>
    <s v=""/>
    <s v=""/>
    <s v=""/>
    <s v=""/>
    <s v=""/>
    <s v=""/>
    <s v=""/>
    <s v=""/>
    <s v=""/>
    <s v=""/>
    <s v=""/>
    <s v=""/>
    <m/>
  </r>
  <r>
    <n v="2842"/>
    <x v="7"/>
    <x v="0"/>
    <n v="7"/>
    <x v="3"/>
    <x v="12"/>
    <s v="アゲハチョウ科"/>
    <m/>
    <n v="1"/>
    <m/>
    <m/>
    <m/>
    <n v="1"/>
    <m/>
    <s v=""/>
    <s v=""/>
    <s v=""/>
    <s v=""/>
    <s v=""/>
    <s v=""/>
    <s v=""/>
    <s v=""/>
    <s v=""/>
    <s v=""/>
    <s v=""/>
    <s v=""/>
    <m/>
  </r>
  <r>
    <n v="2843"/>
    <x v="7"/>
    <x v="0"/>
    <n v="7"/>
    <x v="3"/>
    <x v="17"/>
    <s v="シロチョウ科"/>
    <m/>
    <n v="1"/>
    <m/>
    <m/>
    <m/>
    <n v="1"/>
    <m/>
    <s v=""/>
    <s v=""/>
    <s v=""/>
    <s v=""/>
    <s v=""/>
    <s v=""/>
    <s v=""/>
    <s v=""/>
    <s v=""/>
    <s v=""/>
    <s v=""/>
    <s v=""/>
    <m/>
  </r>
  <r>
    <n v="2844"/>
    <x v="7"/>
    <x v="0"/>
    <n v="7"/>
    <x v="3"/>
    <x v="36"/>
    <s v="シロチョウ科"/>
    <n v="2"/>
    <m/>
    <m/>
    <m/>
    <m/>
    <n v="2"/>
    <m/>
    <s v=""/>
    <s v=""/>
    <s v=""/>
    <s v=""/>
    <s v=""/>
    <s v=""/>
    <s v=""/>
    <s v=""/>
    <s v=""/>
    <s v=""/>
    <s v=""/>
    <s v=""/>
    <m/>
  </r>
  <r>
    <n v="2845"/>
    <x v="7"/>
    <x v="0"/>
    <n v="7"/>
    <x v="3"/>
    <x v="5"/>
    <s v="シロチョウ科"/>
    <m/>
    <n v="3"/>
    <m/>
    <m/>
    <m/>
    <n v="3"/>
    <m/>
    <s v=""/>
    <s v=""/>
    <s v=""/>
    <s v=""/>
    <s v=""/>
    <s v=""/>
    <s v=""/>
    <s v=""/>
    <s v=""/>
    <s v=""/>
    <s v=""/>
    <s v=""/>
    <m/>
  </r>
  <r>
    <n v="2846"/>
    <x v="7"/>
    <x v="0"/>
    <n v="7"/>
    <x v="3"/>
    <x v="18"/>
    <s v="シジミチョウ科"/>
    <n v="3"/>
    <n v="4"/>
    <m/>
    <m/>
    <m/>
    <n v="7"/>
    <m/>
    <s v=""/>
    <s v=""/>
    <s v=""/>
    <s v=""/>
    <s v=""/>
    <s v=""/>
    <s v=""/>
    <s v=""/>
    <s v=""/>
    <s v=""/>
    <s v=""/>
    <s v=""/>
    <m/>
  </r>
  <r>
    <n v="2847"/>
    <x v="7"/>
    <x v="0"/>
    <n v="7"/>
    <x v="3"/>
    <x v="14"/>
    <s v="シジミチョウ科"/>
    <n v="4"/>
    <n v="7"/>
    <m/>
    <m/>
    <m/>
    <n v="11"/>
    <m/>
    <s v=""/>
    <s v=""/>
    <s v=""/>
    <s v=""/>
    <s v=""/>
    <s v=""/>
    <s v=""/>
    <s v=""/>
    <s v=""/>
    <s v=""/>
    <s v=""/>
    <s v=""/>
    <m/>
  </r>
  <r>
    <n v="2848"/>
    <x v="7"/>
    <x v="0"/>
    <n v="7"/>
    <x v="3"/>
    <x v="24"/>
    <s v="シジミチョウ科"/>
    <m/>
    <n v="1"/>
    <m/>
    <m/>
    <m/>
    <n v="1"/>
    <m/>
    <s v=""/>
    <s v=""/>
    <s v=""/>
    <s v=""/>
    <s v=""/>
    <s v=""/>
    <s v=""/>
    <s v=""/>
    <s v=""/>
    <s v=""/>
    <s v=""/>
    <s v=""/>
    <m/>
  </r>
  <r>
    <n v="2849"/>
    <x v="7"/>
    <x v="0"/>
    <n v="7"/>
    <x v="3"/>
    <x v="4"/>
    <s v="シジミチョウ科"/>
    <n v="1"/>
    <m/>
    <m/>
    <m/>
    <m/>
    <n v="1"/>
    <m/>
    <s v=""/>
    <s v=""/>
    <s v=""/>
    <s v=""/>
    <s v=""/>
    <s v=""/>
    <s v=""/>
    <s v=""/>
    <s v=""/>
    <s v=""/>
    <s v=""/>
    <s v=""/>
    <m/>
  </r>
  <r>
    <n v="2850"/>
    <x v="7"/>
    <x v="0"/>
    <n v="7"/>
    <x v="3"/>
    <x v="16"/>
    <s v="シジミチョウ科"/>
    <n v="1"/>
    <m/>
    <m/>
    <m/>
    <m/>
    <n v="1"/>
    <m/>
    <s v=""/>
    <s v=""/>
    <s v=""/>
    <s v=""/>
    <s v=""/>
    <s v=""/>
    <s v=""/>
    <s v=""/>
    <s v=""/>
    <s v=""/>
    <s v=""/>
    <s v=""/>
    <m/>
  </r>
  <r>
    <n v="2851"/>
    <x v="7"/>
    <x v="0"/>
    <n v="7"/>
    <x v="3"/>
    <x v="21"/>
    <s v="タテハチョウ科"/>
    <n v="1"/>
    <m/>
    <m/>
    <m/>
    <m/>
    <n v="1"/>
    <m/>
    <s v=""/>
    <s v=""/>
    <s v=""/>
    <s v=""/>
    <s v=""/>
    <s v=""/>
    <s v=""/>
    <s v=""/>
    <s v=""/>
    <s v=""/>
    <s v=""/>
    <s v=""/>
    <m/>
  </r>
  <r>
    <n v="2852"/>
    <x v="7"/>
    <x v="0"/>
    <n v="7"/>
    <x v="3"/>
    <x v="38"/>
    <s v="タテハチョウ科"/>
    <n v="2"/>
    <n v="1"/>
    <m/>
    <m/>
    <m/>
    <n v="3"/>
    <m/>
    <s v="重点対策外来種"/>
    <s v="特定外来生物"/>
    <s v=""/>
    <s v=""/>
    <s v=""/>
    <s v=""/>
    <s v=""/>
    <s v=""/>
    <s v=""/>
    <s v=""/>
    <s v=""/>
    <s v=""/>
    <m/>
  </r>
  <r>
    <n v="2853"/>
    <x v="7"/>
    <x v="0"/>
    <n v="7"/>
    <x v="3"/>
    <x v="42"/>
    <s v="ジャノメチョウ科"/>
    <n v="3"/>
    <n v="15"/>
    <m/>
    <m/>
    <m/>
    <n v="18"/>
    <m/>
    <s v=""/>
    <s v=""/>
    <s v="C"/>
    <s v="要保護生物"/>
    <s v="C"/>
    <s v="要保護生物"/>
    <s v=""/>
    <s v=""/>
    <s v=""/>
    <s v=""/>
    <s v=""/>
    <s v=""/>
    <m/>
  </r>
  <r>
    <n v="2854"/>
    <x v="7"/>
    <x v="0"/>
    <n v="7"/>
    <x v="3"/>
    <x v="30"/>
    <s v="ジャノメチョウ科"/>
    <n v="5"/>
    <n v="5"/>
    <m/>
    <m/>
    <m/>
    <n v="10"/>
    <m/>
    <s v=""/>
    <s v=""/>
    <s v=""/>
    <s v=""/>
    <s v=""/>
    <s v=""/>
    <s v=""/>
    <s v=""/>
    <s v=""/>
    <s v=""/>
    <s v=""/>
    <s v=""/>
    <m/>
  </r>
  <r>
    <n v="2855"/>
    <x v="7"/>
    <x v="0"/>
    <n v="7"/>
    <x v="3"/>
    <x v="37"/>
    <s v="セセリチョウ科"/>
    <n v="1"/>
    <m/>
    <m/>
    <m/>
    <m/>
    <n v="1"/>
    <m/>
    <s v=""/>
    <s v=""/>
    <s v=""/>
    <s v=""/>
    <s v="D"/>
    <s v="一般保護生物"/>
    <s v="NT"/>
    <s v="準絶滅危惧"/>
    <s v="NT"/>
    <s v="準絶滅危惧"/>
    <s v="NT"/>
    <s v="準絶滅危惧"/>
    <m/>
  </r>
  <r>
    <n v="2856"/>
    <x v="7"/>
    <x v="1"/>
    <n v="1"/>
    <x v="0"/>
    <x v="0"/>
    <s v="アゲハチョウ科"/>
    <n v="1"/>
    <m/>
    <n v="1"/>
    <n v="1"/>
    <n v="2"/>
    <n v="5"/>
    <m/>
    <s v=""/>
    <s v=""/>
    <s v=""/>
    <s v=""/>
    <s v=""/>
    <s v=""/>
    <s v=""/>
    <s v=""/>
    <s v=""/>
    <s v=""/>
    <s v=""/>
    <s v=""/>
    <m/>
  </r>
  <r>
    <n v="2857"/>
    <x v="7"/>
    <x v="1"/>
    <n v="1"/>
    <x v="0"/>
    <x v="1"/>
    <s v="アゲハチョウ科"/>
    <n v="1"/>
    <m/>
    <m/>
    <m/>
    <n v="5"/>
    <n v="6"/>
    <m/>
    <s v=""/>
    <s v=""/>
    <s v=""/>
    <s v=""/>
    <s v=""/>
    <s v=""/>
    <s v=""/>
    <s v=""/>
    <s v=""/>
    <s v=""/>
    <s v=""/>
    <s v=""/>
    <m/>
  </r>
  <r>
    <n v="2858"/>
    <x v="7"/>
    <x v="1"/>
    <n v="1"/>
    <x v="0"/>
    <x v="29"/>
    <s v="アゲハチョウ科"/>
    <m/>
    <m/>
    <m/>
    <m/>
    <n v="1"/>
    <n v="1"/>
    <m/>
    <s v=""/>
    <s v=""/>
    <s v=""/>
    <s v=""/>
    <s v=""/>
    <s v=""/>
    <s v=""/>
    <s v=""/>
    <s v=""/>
    <s v=""/>
    <s v=""/>
    <s v=""/>
    <m/>
  </r>
  <r>
    <n v="2859"/>
    <x v="7"/>
    <x v="1"/>
    <n v="1"/>
    <x v="0"/>
    <x v="12"/>
    <s v="アゲハチョウ科"/>
    <m/>
    <m/>
    <n v="1"/>
    <n v="1"/>
    <n v="1"/>
    <n v="3"/>
    <m/>
    <s v=""/>
    <s v=""/>
    <s v=""/>
    <s v=""/>
    <s v=""/>
    <s v=""/>
    <s v=""/>
    <s v=""/>
    <s v=""/>
    <s v=""/>
    <s v=""/>
    <s v=""/>
    <m/>
  </r>
  <r>
    <n v="2860"/>
    <x v="7"/>
    <x v="1"/>
    <n v="1"/>
    <x v="0"/>
    <x v="17"/>
    <s v="シロチョウ科"/>
    <m/>
    <m/>
    <m/>
    <m/>
    <n v="2"/>
    <n v="2"/>
    <m/>
    <s v=""/>
    <s v=""/>
    <s v=""/>
    <s v=""/>
    <s v=""/>
    <s v=""/>
    <s v=""/>
    <s v=""/>
    <s v=""/>
    <s v=""/>
    <s v=""/>
    <s v=""/>
    <m/>
  </r>
  <r>
    <n v="2861"/>
    <x v="7"/>
    <x v="1"/>
    <n v="1"/>
    <x v="0"/>
    <x v="36"/>
    <s v="シロチョウ科"/>
    <m/>
    <m/>
    <m/>
    <m/>
    <n v="1"/>
    <n v="1"/>
    <m/>
    <s v=""/>
    <s v=""/>
    <s v=""/>
    <s v=""/>
    <s v=""/>
    <s v=""/>
    <s v=""/>
    <s v=""/>
    <s v=""/>
    <s v=""/>
    <s v=""/>
    <s v=""/>
    <m/>
  </r>
  <r>
    <n v="2862"/>
    <x v="7"/>
    <x v="1"/>
    <n v="1"/>
    <x v="0"/>
    <x v="4"/>
    <s v="シジミチョウ科"/>
    <m/>
    <m/>
    <n v="3"/>
    <n v="1"/>
    <n v="5"/>
    <n v="9"/>
    <m/>
    <s v=""/>
    <s v=""/>
    <s v=""/>
    <s v=""/>
    <s v=""/>
    <s v=""/>
    <s v=""/>
    <s v=""/>
    <s v=""/>
    <s v=""/>
    <s v=""/>
    <s v=""/>
    <m/>
  </r>
  <r>
    <n v="2863"/>
    <x v="7"/>
    <x v="1"/>
    <n v="1"/>
    <x v="0"/>
    <x v="16"/>
    <s v="シジミチョウ科"/>
    <n v="2"/>
    <m/>
    <n v="1"/>
    <n v="1"/>
    <n v="1"/>
    <n v="5"/>
    <m/>
    <s v=""/>
    <s v=""/>
    <s v=""/>
    <s v=""/>
    <s v=""/>
    <s v=""/>
    <s v=""/>
    <s v=""/>
    <s v=""/>
    <s v=""/>
    <s v=""/>
    <s v=""/>
    <m/>
  </r>
  <r>
    <n v="2864"/>
    <x v="7"/>
    <x v="1"/>
    <n v="1"/>
    <x v="0"/>
    <x v="14"/>
    <s v="シジミチョウ科"/>
    <m/>
    <m/>
    <m/>
    <m/>
    <n v="7"/>
    <n v="7"/>
    <m/>
    <s v=""/>
    <s v=""/>
    <s v=""/>
    <s v=""/>
    <s v=""/>
    <s v=""/>
    <s v=""/>
    <s v=""/>
    <s v=""/>
    <s v=""/>
    <s v=""/>
    <s v=""/>
    <m/>
  </r>
  <r>
    <n v="2865"/>
    <x v="7"/>
    <x v="1"/>
    <n v="1"/>
    <x v="0"/>
    <x v="18"/>
    <s v="シジミチョウ科"/>
    <n v="4"/>
    <m/>
    <m/>
    <n v="1"/>
    <n v="12"/>
    <n v="17"/>
    <m/>
    <s v=""/>
    <s v=""/>
    <s v=""/>
    <s v=""/>
    <s v=""/>
    <s v=""/>
    <s v=""/>
    <s v=""/>
    <s v=""/>
    <s v=""/>
    <s v=""/>
    <s v=""/>
    <m/>
  </r>
  <r>
    <n v="2866"/>
    <x v="7"/>
    <x v="1"/>
    <n v="1"/>
    <x v="0"/>
    <x v="26"/>
    <s v="タテハチョウ科"/>
    <m/>
    <m/>
    <m/>
    <m/>
    <n v="2"/>
    <n v="2"/>
    <m/>
    <s v=""/>
    <s v=""/>
    <s v=""/>
    <s v=""/>
    <s v=""/>
    <s v=""/>
    <s v=""/>
    <s v=""/>
    <s v=""/>
    <s v=""/>
    <s v=""/>
    <s v=""/>
    <m/>
  </r>
  <r>
    <n v="2867"/>
    <x v="7"/>
    <x v="1"/>
    <n v="1"/>
    <x v="0"/>
    <x v="21"/>
    <s v="タテハチョウ科"/>
    <m/>
    <m/>
    <m/>
    <m/>
    <n v="2"/>
    <n v="2"/>
    <m/>
    <s v=""/>
    <s v=""/>
    <s v=""/>
    <s v=""/>
    <s v=""/>
    <s v=""/>
    <s v=""/>
    <s v=""/>
    <s v=""/>
    <s v=""/>
    <s v=""/>
    <s v=""/>
    <m/>
  </r>
  <r>
    <n v="2868"/>
    <x v="7"/>
    <x v="1"/>
    <n v="1"/>
    <x v="0"/>
    <x v="25"/>
    <s v="タテハチョウ科"/>
    <m/>
    <m/>
    <m/>
    <n v="1"/>
    <n v="3"/>
    <n v="4"/>
    <m/>
    <s v=""/>
    <s v=""/>
    <s v=""/>
    <s v=""/>
    <s v=""/>
    <s v=""/>
    <s v=""/>
    <s v=""/>
    <s v=""/>
    <s v=""/>
    <s v=""/>
    <s v=""/>
    <m/>
  </r>
  <r>
    <n v="2869"/>
    <x v="7"/>
    <x v="1"/>
    <n v="1"/>
    <x v="0"/>
    <x v="8"/>
    <s v="タテハチョウ科"/>
    <m/>
    <m/>
    <m/>
    <n v="1"/>
    <n v="4"/>
    <n v="5"/>
    <m/>
    <s v=""/>
    <s v=""/>
    <s v=""/>
    <s v=""/>
    <s v=""/>
    <s v=""/>
    <s v=""/>
    <s v=""/>
    <s v=""/>
    <s v=""/>
    <s v=""/>
    <s v=""/>
    <m/>
  </r>
  <r>
    <n v="2870"/>
    <x v="7"/>
    <x v="1"/>
    <n v="1"/>
    <x v="0"/>
    <x v="3"/>
    <s v="タテハチョウ科"/>
    <n v="1"/>
    <m/>
    <m/>
    <m/>
    <m/>
    <n v="1"/>
    <m/>
    <s v=""/>
    <s v=""/>
    <s v=""/>
    <s v=""/>
    <s v=""/>
    <s v=""/>
    <s v=""/>
    <s v=""/>
    <s v=""/>
    <s v=""/>
    <s v=""/>
    <s v=""/>
    <m/>
  </r>
  <r>
    <n v="2871"/>
    <x v="7"/>
    <x v="1"/>
    <n v="1"/>
    <x v="0"/>
    <x v="38"/>
    <s v="タテハチョウ科"/>
    <m/>
    <m/>
    <n v="1"/>
    <m/>
    <m/>
    <n v="1"/>
    <m/>
    <s v="重点対策外来種"/>
    <s v="特定外来生物"/>
    <s v=""/>
    <s v=""/>
    <s v=""/>
    <s v=""/>
    <s v=""/>
    <s v=""/>
    <s v=""/>
    <s v=""/>
    <s v=""/>
    <s v=""/>
    <m/>
  </r>
  <r>
    <n v="2872"/>
    <x v="7"/>
    <x v="1"/>
    <n v="1"/>
    <x v="0"/>
    <x v="22"/>
    <s v="ジャノメチョウ科"/>
    <m/>
    <n v="2"/>
    <m/>
    <m/>
    <m/>
    <n v="2"/>
    <m/>
    <s v=""/>
    <s v=""/>
    <s v=""/>
    <s v=""/>
    <s v=""/>
    <s v=""/>
    <s v=""/>
    <s v=""/>
    <s v=""/>
    <s v=""/>
    <s v=""/>
    <s v=""/>
    <m/>
  </r>
  <r>
    <n v="2873"/>
    <x v="7"/>
    <x v="1"/>
    <n v="1"/>
    <x v="0"/>
    <x v="9"/>
    <s v="ジャノメチョウ科"/>
    <n v="1"/>
    <n v="1"/>
    <m/>
    <n v="2"/>
    <n v="2"/>
    <n v="6"/>
    <m/>
    <s v=""/>
    <s v=""/>
    <s v=""/>
    <s v=""/>
    <s v=""/>
    <s v=""/>
    <s v=""/>
    <s v=""/>
    <s v=""/>
    <s v=""/>
    <s v=""/>
    <s v=""/>
    <m/>
  </r>
  <r>
    <n v="2874"/>
    <x v="7"/>
    <x v="1"/>
    <n v="1"/>
    <x v="0"/>
    <x v="11"/>
    <s v="セセリチョウ科"/>
    <m/>
    <m/>
    <n v="1"/>
    <n v="1"/>
    <m/>
    <n v="2"/>
    <m/>
    <s v=""/>
    <s v=""/>
    <s v=""/>
    <s v=""/>
    <s v=""/>
    <s v=""/>
    <s v=""/>
    <s v=""/>
    <s v=""/>
    <s v=""/>
    <s v=""/>
    <s v=""/>
    <m/>
  </r>
  <r>
    <n v="2875"/>
    <x v="7"/>
    <x v="1"/>
    <n v="1"/>
    <x v="0"/>
    <x v="7"/>
    <s v="セセリチョウ科"/>
    <m/>
    <m/>
    <m/>
    <m/>
    <n v="1"/>
    <n v="1"/>
    <m/>
    <s v=""/>
    <s v=""/>
    <s v=""/>
    <s v=""/>
    <s v=""/>
    <s v=""/>
    <s v=""/>
    <s v=""/>
    <s v=""/>
    <s v=""/>
    <s v=""/>
    <s v=""/>
    <m/>
  </r>
  <r>
    <n v="2876"/>
    <x v="7"/>
    <x v="1"/>
    <n v="1"/>
    <x v="0"/>
    <x v="33"/>
    <s v="セセリチョウ科"/>
    <n v="1"/>
    <m/>
    <m/>
    <m/>
    <n v="2"/>
    <n v="3"/>
    <m/>
    <s v=""/>
    <s v=""/>
    <s v=""/>
    <s v=""/>
    <s v=""/>
    <s v=""/>
    <s v=""/>
    <s v=""/>
    <s v=""/>
    <s v=""/>
    <s v=""/>
    <s v=""/>
    <m/>
  </r>
  <r>
    <n v="2877"/>
    <x v="7"/>
    <x v="1"/>
    <n v="1"/>
    <x v="0"/>
    <x v="34"/>
    <s v="セセリチョウ科"/>
    <m/>
    <m/>
    <m/>
    <n v="1"/>
    <n v="2"/>
    <n v="3"/>
    <m/>
    <s v=""/>
    <s v=""/>
    <s v=""/>
    <s v=""/>
    <s v=""/>
    <s v=""/>
    <s v=""/>
    <s v=""/>
    <s v=""/>
    <s v=""/>
    <s v=""/>
    <s v=""/>
    <m/>
  </r>
  <r>
    <n v="2878"/>
    <x v="7"/>
    <x v="1"/>
    <n v="1"/>
    <x v="0"/>
    <x v="2"/>
    <s v="セセリチョウ科"/>
    <n v="5"/>
    <m/>
    <n v="6"/>
    <n v="2"/>
    <n v="37"/>
    <n v="50"/>
    <m/>
    <s v=""/>
    <s v=""/>
    <s v=""/>
    <s v=""/>
    <s v=""/>
    <s v=""/>
    <s v=""/>
    <s v=""/>
    <s v=""/>
    <s v=""/>
    <s v=""/>
    <s v=""/>
    <m/>
  </r>
  <r>
    <n v="2879"/>
    <x v="7"/>
    <x v="2"/>
    <n v="1"/>
    <x v="0"/>
    <x v="10"/>
    <s v="アゲハチョウ科"/>
    <n v="2"/>
    <m/>
    <m/>
    <m/>
    <m/>
    <n v="2"/>
    <m/>
    <s v=""/>
    <s v=""/>
    <s v=""/>
    <s v=""/>
    <s v=""/>
    <s v=""/>
    <s v=""/>
    <s v=""/>
    <s v=""/>
    <s v=""/>
    <s v=""/>
    <s v=""/>
    <m/>
  </r>
  <r>
    <n v="2880"/>
    <x v="7"/>
    <x v="2"/>
    <n v="1"/>
    <x v="0"/>
    <x v="0"/>
    <s v="アゲハチョウ科"/>
    <m/>
    <m/>
    <n v="1"/>
    <m/>
    <n v="1"/>
    <n v="2"/>
    <m/>
    <s v=""/>
    <s v=""/>
    <s v=""/>
    <s v=""/>
    <s v=""/>
    <s v=""/>
    <s v=""/>
    <s v=""/>
    <s v=""/>
    <s v=""/>
    <s v=""/>
    <s v=""/>
    <m/>
  </r>
  <r>
    <n v="2881"/>
    <x v="7"/>
    <x v="2"/>
    <n v="1"/>
    <x v="0"/>
    <x v="1"/>
    <s v="アゲハチョウ科"/>
    <n v="2"/>
    <m/>
    <n v="1"/>
    <n v="1"/>
    <n v="4"/>
    <n v="8"/>
    <m/>
    <s v=""/>
    <s v=""/>
    <s v=""/>
    <s v=""/>
    <s v=""/>
    <s v=""/>
    <s v=""/>
    <s v=""/>
    <s v=""/>
    <s v=""/>
    <s v=""/>
    <s v=""/>
    <m/>
  </r>
  <r>
    <n v="2882"/>
    <x v="7"/>
    <x v="2"/>
    <n v="1"/>
    <x v="0"/>
    <x v="29"/>
    <s v="アゲハチョウ科"/>
    <m/>
    <m/>
    <m/>
    <m/>
    <n v="1"/>
    <n v="1"/>
    <m/>
    <s v=""/>
    <s v=""/>
    <s v=""/>
    <s v=""/>
    <s v=""/>
    <s v=""/>
    <s v=""/>
    <s v=""/>
    <s v=""/>
    <s v=""/>
    <s v=""/>
    <s v=""/>
    <m/>
  </r>
  <r>
    <n v="2883"/>
    <x v="7"/>
    <x v="2"/>
    <n v="1"/>
    <x v="0"/>
    <x v="12"/>
    <s v="アゲハチョウ科"/>
    <n v="1"/>
    <m/>
    <m/>
    <m/>
    <m/>
    <n v="1"/>
    <m/>
    <s v=""/>
    <s v=""/>
    <s v=""/>
    <s v=""/>
    <s v=""/>
    <s v=""/>
    <s v=""/>
    <s v=""/>
    <s v=""/>
    <s v=""/>
    <s v=""/>
    <s v=""/>
    <m/>
  </r>
  <r>
    <n v="2884"/>
    <x v="7"/>
    <x v="2"/>
    <n v="1"/>
    <x v="0"/>
    <x v="6"/>
    <s v="アゲハチョウ科"/>
    <n v="2"/>
    <m/>
    <m/>
    <m/>
    <m/>
    <n v="2"/>
    <m/>
    <s v=""/>
    <s v=""/>
    <s v=""/>
    <s v=""/>
    <s v=""/>
    <s v=""/>
    <s v=""/>
    <s v=""/>
    <s v=""/>
    <s v=""/>
    <s v=""/>
    <s v=""/>
    <m/>
  </r>
  <r>
    <n v="2885"/>
    <x v="7"/>
    <x v="2"/>
    <n v="1"/>
    <x v="0"/>
    <x v="17"/>
    <s v="シロチョウ科"/>
    <m/>
    <m/>
    <m/>
    <m/>
    <n v="1"/>
    <n v="1"/>
    <m/>
    <s v=""/>
    <s v=""/>
    <s v=""/>
    <s v=""/>
    <s v=""/>
    <s v=""/>
    <s v=""/>
    <s v=""/>
    <s v=""/>
    <s v=""/>
    <s v=""/>
    <s v=""/>
    <m/>
  </r>
  <r>
    <n v="2886"/>
    <x v="7"/>
    <x v="2"/>
    <n v="1"/>
    <x v="0"/>
    <x v="4"/>
    <s v="シジミチョウ科"/>
    <n v="1"/>
    <m/>
    <m/>
    <m/>
    <m/>
    <n v="1"/>
    <m/>
    <s v=""/>
    <s v=""/>
    <s v=""/>
    <s v=""/>
    <s v=""/>
    <s v=""/>
    <s v=""/>
    <s v=""/>
    <s v=""/>
    <s v=""/>
    <s v=""/>
    <s v=""/>
    <m/>
  </r>
  <r>
    <n v="2887"/>
    <x v="7"/>
    <x v="2"/>
    <n v="1"/>
    <x v="0"/>
    <x v="16"/>
    <s v="シジミチョウ科"/>
    <n v="2"/>
    <m/>
    <m/>
    <m/>
    <n v="2"/>
    <n v="4"/>
    <m/>
    <s v=""/>
    <s v=""/>
    <s v=""/>
    <s v=""/>
    <s v=""/>
    <s v=""/>
    <s v=""/>
    <s v=""/>
    <s v=""/>
    <s v=""/>
    <s v=""/>
    <s v=""/>
    <m/>
  </r>
  <r>
    <n v="2888"/>
    <x v="7"/>
    <x v="2"/>
    <n v="1"/>
    <x v="0"/>
    <x v="14"/>
    <s v="シジミチョウ科"/>
    <m/>
    <m/>
    <m/>
    <m/>
    <n v="5"/>
    <n v="5"/>
    <m/>
    <s v=""/>
    <s v=""/>
    <s v=""/>
    <s v=""/>
    <s v=""/>
    <s v=""/>
    <s v=""/>
    <s v=""/>
    <s v=""/>
    <s v=""/>
    <s v=""/>
    <s v=""/>
    <m/>
  </r>
  <r>
    <n v="2889"/>
    <x v="7"/>
    <x v="2"/>
    <n v="1"/>
    <x v="0"/>
    <x v="18"/>
    <s v="シジミチョウ科"/>
    <n v="5"/>
    <m/>
    <m/>
    <m/>
    <n v="25"/>
    <n v="30"/>
    <m/>
    <s v=""/>
    <s v=""/>
    <s v=""/>
    <s v=""/>
    <s v=""/>
    <s v=""/>
    <s v=""/>
    <s v=""/>
    <s v=""/>
    <s v=""/>
    <s v=""/>
    <s v=""/>
    <m/>
  </r>
  <r>
    <n v="2890"/>
    <x v="7"/>
    <x v="2"/>
    <n v="1"/>
    <x v="0"/>
    <x v="24"/>
    <s v="シジミチョウ科"/>
    <n v="1"/>
    <m/>
    <m/>
    <m/>
    <n v="1"/>
    <n v="2"/>
    <m/>
    <s v=""/>
    <s v=""/>
    <s v=""/>
    <s v=""/>
    <s v=""/>
    <s v=""/>
    <s v=""/>
    <s v=""/>
    <s v=""/>
    <s v=""/>
    <s v=""/>
    <s v=""/>
    <m/>
  </r>
  <r>
    <n v="2891"/>
    <x v="7"/>
    <x v="2"/>
    <n v="1"/>
    <x v="0"/>
    <x v="31"/>
    <s v="シジミチョウ科"/>
    <n v="5"/>
    <m/>
    <m/>
    <m/>
    <n v="2"/>
    <n v="7"/>
    <m/>
    <s v=""/>
    <s v=""/>
    <s v=""/>
    <s v=""/>
    <s v=""/>
    <s v=""/>
    <s v=""/>
    <s v=""/>
    <s v=""/>
    <s v=""/>
    <s v=""/>
    <s v=""/>
    <m/>
  </r>
  <r>
    <n v="2892"/>
    <x v="7"/>
    <x v="2"/>
    <n v="1"/>
    <x v="0"/>
    <x v="26"/>
    <s v="タテハチョウ科"/>
    <m/>
    <m/>
    <m/>
    <m/>
    <n v="6"/>
    <n v="6"/>
    <m/>
    <s v=""/>
    <s v=""/>
    <s v=""/>
    <s v=""/>
    <s v=""/>
    <s v=""/>
    <s v=""/>
    <s v=""/>
    <s v=""/>
    <s v=""/>
    <s v=""/>
    <s v=""/>
    <m/>
  </r>
  <r>
    <n v="2893"/>
    <x v="7"/>
    <x v="2"/>
    <n v="1"/>
    <x v="0"/>
    <x v="21"/>
    <s v="タテハチョウ科"/>
    <m/>
    <m/>
    <m/>
    <m/>
    <n v="3"/>
    <n v="3"/>
    <m/>
    <s v=""/>
    <s v=""/>
    <s v=""/>
    <s v=""/>
    <s v=""/>
    <s v=""/>
    <s v=""/>
    <s v=""/>
    <s v=""/>
    <s v=""/>
    <s v=""/>
    <s v=""/>
    <m/>
  </r>
  <r>
    <n v="2894"/>
    <x v="7"/>
    <x v="2"/>
    <n v="1"/>
    <x v="0"/>
    <x v="25"/>
    <s v="タテハチョウ科"/>
    <m/>
    <m/>
    <m/>
    <m/>
    <n v="1"/>
    <n v="1"/>
    <m/>
    <s v=""/>
    <s v=""/>
    <s v=""/>
    <s v=""/>
    <s v=""/>
    <s v=""/>
    <s v=""/>
    <s v=""/>
    <s v=""/>
    <s v=""/>
    <s v=""/>
    <s v=""/>
    <m/>
  </r>
  <r>
    <n v="2895"/>
    <x v="7"/>
    <x v="2"/>
    <n v="1"/>
    <x v="0"/>
    <x v="8"/>
    <s v="タテハチョウ科"/>
    <n v="1"/>
    <m/>
    <m/>
    <m/>
    <n v="3"/>
    <n v="4"/>
    <m/>
    <s v=""/>
    <s v=""/>
    <s v=""/>
    <s v=""/>
    <s v=""/>
    <s v=""/>
    <s v=""/>
    <s v=""/>
    <s v=""/>
    <s v=""/>
    <s v=""/>
    <s v=""/>
    <m/>
  </r>
  <r>
    <n v="2896"/>
    <x v="7"/>
    <x v="2"/>
    <n v="1"/>
    <x v="0"/>
    <x v="38"/>
    <s v="タテハチョウ科"/>
    <n v="3"/>
    <m/>
    <n v="2"/>
    <n v="1"/>
    <n v="6"/>
    <n v="12"/>
    <m/>
    <s v="重点対策外来種"/>
    <s v="特定外来生物"/>
    <s v=""/>
    <s v=""/>
    <s v=""/>
    <s v=""/>
    <s v=""/>
    <s v=""/>
    <s v=""/>
    <s v=""/>
    <s v=""/>
    <s v=""/>
    <m/>
  </r>
  <r>
    <n v="2897"/>
    <x v="7"/>
    <x v="2"/>
    <n v="1"/>
    <x v="0"/>
    <x v="30"/>
    <s v="ジャノメチョウ科"/>
    <m/>
    <m/>
    <m/>
    <n v="1"/>
    <n v="6"/>
    <n v="7"/>
    <m/>
    <s v=""/>
    <s v=""/>
    <s v=""/>
    <s v=""/>
    <s v=""/>
    <s v=""/>
    <s v=""/>
    <s v=""/>
    <s v=""/>
    <s v=""/>
    <s v=""/>
    <s v=""/>
    <m/>
  </r>
  <r>
    <n v="2898"/>
    <x v="7"/>
    <x v="2"/>
    <n v="1"/>
    <x v="0"/>
    <x v="13"/>
    <s v="ジャノメチョウ科"/>
    <m/>
    <m/>
    <m/>
    <m/>
    <n v="2"/>
    <n v="2"/>
    <m/>
    <s v=""/>
    <s v=""/>
    <s v=""/>
    <s v=""/>
    <s v=""/>
    <s v=""/>
    <s v=""/>
    <s v=""/>
    <s v=""/>
    <s v=""/>
    <s v=""/>
    <s v=""/>
    <m/>
  </r>
  <r>
    <n v="2899"/>
    <x v="7"/>
    <x v="2"/>
    <n v="1"/>
    <x v="0"/>
    <x v="9"/>
    <s v="ジャノメチョウ科"/>
    <m/>
    <m/>
    <m/>
    <m/>
    <n v="2"/>
    <n v="2"/>
    <m/>
    <s v=""/>
    <s v=""/>
    <s v=""/>
    <s v=""/>
    <s v=""/>
    <s v=""/>
    <s v=""/>
    <s v=""/>
    <s v=""/>
    <s v=""/>
    <s v=""/>
    <s v=""/>
    <m/>
  </r>
  <r>
    <n v="2900"/>
    <x v="7"/>
    <x v="2"/>
    <n v="1"/>
    <x v="0"/>
    <x v="33"/>
    <s v="セセリチョウ科"/>
    <m/>
    <m/>
    <m/>
    <m/>
    <n v="1"/>
    <n v="1"/>
    <m/>
    <s v=""/>
    <s v=""/>
    <s v=""/>
    <s v=""/>
    <s v=""/>
    <s v=""/>
    <s v=""/>
    <s v=""/>
    <s v=""/>
    <s v=""/>
    <s v=""/>
    <s v=""/>
    <m/>
  </r>
  <r>
    <n v="2901"/>
    <x v="7"/>
    <x v="2"/>
    <n v="1"/>
    <x v="0"/>
    <x v="34"/>
    <s v="セセリチョウ科"/>
    <n v="6"/>
    <m/>
    <m/>
    <m/>
    <n v="3"/>
    <n v="9"/>
    <m/>
    <s v=""/>
    <s v=""/>
    <s v=""/>
    <s v=""/>
    <s v=""/>
    <s v=""/>
    <s v=""/>
    <s v=""/>
    <s v=""/>
    <s v=""/>
    <s v=""/>
    <s v=""/>
    <m/>
  </r>
  <r>
    <n v="2902"/>
    <x v="7"/>
    <x v="2"/>
    <n v="1"/>
    <x v="0"/>
    <x v="2"/>
    <s v="セセリチョウ科"/>
    <n v="10"/>
    <m/>
    <n v="2"/>
    <m/>
    <n v="22"/>
    <n v="34"/>
    <m/>
    <s v=""/>
    <s v=""/>
    <s v=""/>
    <s v=""/>
    <s v=""/>
    <s v=""/>
    <s v=""/>
    <s v=""/>
    <s v=""/>
    <s v=""/>
    <s v=""/>
    <s v=""/>
    <m/>
  </r>
  <r>
    <n v="2903"/>
    <x v="7"/>
    <x v="3"/>
    <n v="1"/>
    <x v="0"/>
    <x v="0"/>
    <s v="アゲハチョウ科"/>
    <m/>
    <m/>
    <m/>
    <n v="1"/>
    <m/>
    <n v="1"/>
    <m/>
    <s v=""/>
    <s v=""/>
    <s v=""/>
    <s v=""/>
    <s v=""/>
    <s v=""/>
    <s v=""/>
    <s v=""/>
    <s v=""/>
    <s v=""/>
    <s v=""/>
    <s v=""/>
    <m/>
  </r>
  <r>
    <n v="2904"/>
    <x v="7"/>
    <x v="3"/>
    <n v="1"/>
    <x v="0"/>
    <x v="1"/>
    <s v="アゲハチョウ科"/>
    <m/>
    <m/>
    <m/>
    <m/>
    <n v="1"/>
    <n v="1"/>
    <m/>
    <s v=""/>
    <s v=""/>
    <s v=""/>
    <s v=""/>
    <s v=""/>
    <s v=""/>
    <s v=""/>
    <s v=""/>
    <s v=""/>
    <s v=""/>
    <s v=""/>
    <s v=""/>
    <m/>
  </r>
  <r>
    <n v="2905"/>
    <x v="7"/>
    <x v="3"/>
    <n v="1"/>
    <x v="0"/>
    <x v="12"/>
    <s v="アゲハチョウ科"/>
    <m/>
    <m/>
    <m/>
    <n v="1"/>
    <n v="1"/>
    <n v="2"/>
    <m/>
    <s v=""/>
    <s v=""/>
    <s v=""/>
    <s v=""/>
    <s v=""/>
    <s v=""/>
    <s v=""/>
    <s v=""/>
    <s v=""/>
    <s v=""/>
    <s v=""/>
    <s v=""/>
    <m/>
  </r>
  <r>
    <n v="2906"/>
    <x v="7"/>
    <x v="3"/>
    <n v="1"/>
    <x v="0"/>
    <x v="6"/>
    <s v="アゲハチョウ科"/>
    <m/>
    <m/>
    <n v="1"/>
    <m/>
    <m/>
    <n v="1"/>
    <m/>
    <s v=""/>
    <s v=""/>
    <s v=""/>
    <s v=""/>
    <s v=""/>
    <s v=""/>
    <s v=""/>
    <s v=""/>
    <s v=""/>
    <s v=""/>
    <s v=""/>
    <s v=""/>
    <m/>
  </r>
  <r>
    <n v="2907"/>
    <x v="7"/>
    <x v="3"/>
    <n v="1"/>
    <x v="0"/>
    <x v="17"/>
    <s v="シロチョウ科"/>
    <m/>
    <m/>
    <m/>
    <n v="1"/>
    <n v="1"/>
    <n v="2"/>
    <m/>
    <s v=""/>
    <s v=""/>
    <s v=""/>
    <s v=""/>
    <s v=""/>
    <s v=""/>
    <s v=""/>
    <s v=""/>
    <s v=""/>
    <s v=""/>
    <s v=""/>
    <s v=""/>
    <m/>
  </r>
  <r>
    <n v="2908"/>
    <x v="7"/>
    <x v="3"/>
    <n v="1"/>
    <x v="0"/>
    <x v="5"/>
    <s v="シロチョウ科"/>
    <m/>
    <m/>
    <n v="1"/>
    <n v="1"/>
    <n v="2"/>
    <n v="4"/>
    <m/>
    <s v=""/>
    <s v=""/>
    <s v=""/>
    <s v=""/>
    <s v=""/>
    <s v=""/>
    <s v=""/>
    <s v=""/>
    <s v=""/>
    <s v=""/>
    <s v=""/>
    <s v=""/>
    <m/>
  </r>
  <r>
    <n v="2909"/>
    <x v="7"/>
    <x v="3"/>
    <n v="1"/>
    <x v="0"/>
    <x v="36"/>
    <s v="シロチョウ科"/>
    <m/>
    <m/>
    <m/>
    <n v="1"/>
    <m/>
    <n v="1"/>
    <m/>
    <s v=""/>
    <s v=""/>
    <s v=""/>
    <s v=""/>
    <s v=""/>
    <s v=""/>
    <s v=""/>
    <s v=""/>
    <s v=""/>
    <s v=""/>
    <s v=""/>
    <s v=""/>
    <m/>
  </r>
  <r>
    <n v="2910"/>
    <x v="7"/>
    <x v="3"/>
    <n v="1"/>
    <x v="0"/>
    <x v="4"/>
    <s v="シジミチョウ科"/>
    <n v="6"/>
    <m/>
    <n v="5"/>
    <m/>
    <n v="1"/>
    <n v="12"/>
    <m/>
    <s v=""/>
    <s v=""/>
    <s v=""/>
    <s v=""/>
    <s v=""/>
    <s v=""/>
    <s v=""/>
    <s v=""/>
    <s v=""/>
    <s v=""/>
    <s v=""/>
    <s v=""/>
    <m/>
  </r>
  <r>
    <n v="2911"/>
    <x v="7"/>
    <x v="3"/>
    <n v="1"/>
    <x v="0"/>
    <x v="14"/>
    <s v="シジミチョウ科"/>
    <m/>
    <m/>
    <m/>
    <m/>
    <n v="1"/>
    <n v="1"/>
    <m/>
    <s v=""/>
    <s v=""/>
    <s v=""/>
    <s v=""/>
    <s v=""/>
    <s v=""/>
    <s v=""/>
    <s v=""/>
    <s v=""/>
    <s v=""/>
    <s v=""/>
    <s v=""/>
    <m/>
  </r>
  <r>
    <n v="2912"/>
    <x v="7"/>
    <x v="3"/>
    <n v="1"/>
    <x v="0"/>
    <x v="18"/>
    <s v="シジミチョウ科"/>
    <n v="16"/>
    <m/>
    <m/>
    <n v="1"/>
    <n v="28"/>
    <n v="45"/>
    <m/>
    <s v=""/>
    <s v=""/>
    <s v=""/>
    <s v=""/>
    <s v=""/>
    <s v=""/>
    <s v=""/>
    <s v=""/>
    <s v=""/>
    <s v=""/>
    <s v=""/>
    <s v=""/>
    <m/>
  </r>
  <r>
    <n v="2913"/>
    <x v="7"/>
    <x v="3"/>
    <n v="1"/>
    <x v="0"/>
    <x v="24"/>
    <s v="シジミチョウ科"/>
    <n v="1"/>
    <m/>
    <n v="1"/>
    <m/>
    <m/>
    <n v="2"/>
    <m/>
    <s v=""/>
    <s v=""/>
    <s v=""/>
    <s v=""/>
    <s v=""/>
    <s v=""/>
    <s v=""/>
    <s v=""/>
    <s v=""/>
    <s v=""/>
    <s v=""/>
    <s v=""/>
    <m/>
  </r>
  <r>
    <n v="2914"/>
    <x v="7"/>
    <x v="3"/>
    <n v="1"/>
    <x v="0"/>
    <x v="28"/>
    <s v="シジミチョウ科"/>
    <n v="3"/>
    <m/>
    <m/>
    <m/>
    <m/>
    <n v="3"/>
    <m/>
    <s v=""/>
    <s v=""/>
    <s v=""/>
    <s v=""/>
    <s v=""/>
    <s v=""/>
    <s v=""/>
    <s v=""/>
    <s v=""/>
    <s v=""/>
    <s v=""/>
    <s v=""/>
    <m/>
  </r>
  <r>
    <n v="2915"/>
    <x v="7"/>
    <x v="3"/>
    <n v="1"/>
    <x v="0"/>
    <x v="31"/>
    <s v="シジミチョウ科"/>
    <n v="4"/>
    <m/>
    <n v="1"/>
    <n v="1"/>
    <m/>
    <n v="6"/>
    <m/>
    <s v=""/>
    <s v=""/>
    <s v=""/>
    <s v=""/>
    <s v=""/>
    <s v=""/>
    <s v=""/>
    <s v=""/>
    <s v=""/>
    <s v=""/>
    <s v=""/>
    <s v=""/>
    <m/>
  </r>
  <r>
    <n v="2916"/>
    <x v="7"/>
    <x v="3"/>
    <n v="1"/>
    <x v="0"/>
    <x v="21"/>
    <s v="タテハチョウ科"/>
    <m/>
    <m/>
    <n v="2"/>
    <m/>
    <n v="1"/>
    <n v="3"/>
    <m/>
    <s v=""/>
    <s v=""/>
    <s v=""/>
    <s v=""/>
    <s v=""/>
    <s v=""/>
    <s v=""/>
    <s v=""/>
    <s v=""/>
    <s v=""/>
    <s v=""/>
    <s v=""/>
    <m/>
  </r>
  <r>
    <n v="2917"/>
    <x v="7"/>
    <x v="3"/>
    <n v="1"/>
    <x v="0"/>
    <x v="19"/>
    <s v="タテハチョウ科"/>
    <n v="1"/>
    <m/>
    <m/>
    <m/>
    <n v="1"/>
    <n v="2"/>
    <m/>
    <s v=""/>
    <s v=""/>
    <s v=""/>
    <s v=""/>
    <s v=""/>
    <s v=""/>
    <s v=""/>
    <s v=""/>
    <s v=""/>
    <s v=""/>
    <s v=""/>
    <s v=""/>
    <m/>
  </r>
  <r>
    <n v="2918"/>
    <x v="7"/>
    <x v="3"/>
    <n v="1"/>
    <x v="0"/>
    <x v="25"/>
    <s v="タテハチョウ科"/>
    <m/>
    <m/>
    <m/>
    <n v="1"/>
    <m/>
    <n v="1"/>
    <m/>
    <s v=""/>
    <s v=""/>
    <s v=""/>
    <s v=""/>
    <s v=""/>
    <s v=""/>
    <s v=""/>
    <s v=""/>
    <s v=""/>
    <s v=""/>
    <s v=""/>
    <s v=""/>
    <m/>
  </r>
  <r>
    <n v="2919"/>
    <x v="7"/>
    <x v="3"/>
    <n v="1"/>
    <x v="0"/>
    <x v="13"/>
    <s v="ジャノメチョウ科"/>
    <n v="1"/>
    <m/>
    <n v="2"/>
    <n v="2"/>
    <m/>
    <n v="5"/>
    <m/>
    <s v=""/>
    <s v=""/>
    <s v=""/>
    <s v=""/>
    <s v=""/>
    <s v=""/>
    <s v=""/>
    <s v=""/>
    <s v=""/>
    <s v=""/>
    <s v=""/>
    <s v=""/>
    <m/>
  </r>
  <r>
    <n v="2920"/>
    <x v="7"/>
    <x v="3"/>
    <n v="1"/>
    <x v="0"/>
    <x v="7"/>
    <s v="セセリチョウ科"/>
    <n v="1"/>
    <m/>
    <m/>
    <m/>
    <m/>
    <n v="1"/>
    <m/>
    <s v=""/>
    <s v=""/>
    <s v=""/>
    <s v=""/>
    <s v=""/>
    <s v=""/>
    <s v=""/>
    <s v=""/>
    <s v=""/>
    <s v=""/>
    <s v=""/>
    <s v=""/>
    <m/>
  </r>
  <r>
    <n v="2921"/>
    <x v="7"/>
    <x v="3"/>
    <n v="1"/>
    <x v="0"/>
    <x v="2"/>
    <s v="セセリチョウ科"/>
    <n v="2"/>
    <m/>
    <n v="1"/>
    <n v="1"/>
    <n v="3"/>
    <n v="7"/>
    <m/>
    <s v=""/>
    <s v=""/>
    <s v=""/>
    <s v=""/>
    <s v=""/>
    <s v=""/>
    <s v=""/>
    <s v=""/>
    <s v=""/>
    <s v=""/>
    <s v=""/>
    <s v=""/>
    <m/>
  </r>
  <r>
    <n v="2922"/>
    <x v="7"/>
    <x v="1"/>
    <n v="6"/>
    <x v="2"/>
    <x v="1"/>
    <s v="アゲハチョウ科"/>
    <n v="1"/>
    <m/>
    <n v="1"/>
    <m/>
    <m/>
    <n v="2"/>
    <m/>
    <s v=""/>
    <s v=""/>
    <s v=""/>
    <s v=""/>
    <s v=""/>
    <s v=""/>
    <s v=""/>
    <s v=""/>
    <s v=""/>
    <s v=""/>
    <s v=""/>
    <s v=""/>
    <m/>
  </r>
  <r>
    <n v="2923"/>
    <x v="7"/>
    <x v="1"/>
    <n v="6"/>
    <x v="2"/>
    <x v="29"/>
    <s v="アゲハチョウ科"/>
    <n v="1"/>
    <m/>
    <m/>
    <m/>
    <m/>
    <n v="1"/>
    <m/>
    <s v=""/>
    <s v=""/>
    <s v=""/>
    <s v=""/>
    <s v=""/>
    <s v=""/>
    <s v=""/>
    <s v=""/>
    <s v=""/>
    <s v=""/>
    <s v=""/>
    <s v=""/>
    <m/>
  </r>
  <r>
    <n v="2924"/>
    <x v="7"/>
    <x v="1"/>
    <n v="6"/>
    <x v="2"/>
    <x v="6"/>
    <s v="アゲハチョウ科"/>
    <n v="1"/>
    <m/>
    <m/>
    <m/>
    <m/>
    <n v="1"/>
    <m/>
    <s v=""/>
    <s v=""/>
    <s v=""/>
    <s v=""/>
    <s v=""/>
    <s v=""/>
    <s v=""/>
    <s v=""/>
    <s v=""/>
    <s v=""/>
    <s v=""/>
    <s v=""/>
    <m/>
  </r>
  <r>
    <n v="2925"/>
    <x v="7"/>
    <x v="1"/>
    <n v="6"/>
    <x v="2"/>
    <x v="36"/>
    <s v="シロチョウ科"/>
    <m/>
    <n v="2"/>
    <n v="2"/>
    <m/>
    <m/>
    <n v="4"/>
    <m/>
    <s v=""/>
    <s v=""/>
    <s v=""/>
    <s v=""/>
    <s v=""/>
    <s v=""/>
    <s v=""/>
    <s v=""/>
    <s v=""/>
    <s v=""/>
    <s v=""/>
    <s v=""/>
    <m/>
  </r>
  <r>
    <n v="2926"/>
    <x v="7"/>
    <x v="1"/>
    <n v="6"/>
    <x v="2"/>
    <x v="18"/>
    <s v="シジミチョウ科"/>
    <n v="6"/>
    <n v="2"/>
    <n v="4"/>
    <m/>
    <m/>
    <n v="12"/>
    <m/>
    <s v=""/>
    <s v=""/>
    <s v=""/>
    <s v=""/>
    <s v=""/>
    <s v=""/>
    <s v=""/>
    <s v=""/>
    <s v=""/>
    <s v=""/>
    <s v=""/>
    <s v=""/>
    <m/>
  </r>
  <r>
    <n v="2927"/>
    <x v="7"/>
    <x v="1"/>
    <n v="6"/>
    <x v="2"/>
    <x v="14"/>
    <s v="シジミチョウ科"/>
    <n v="1"/>
    <n v="1"/>
    <m/>
    <m/>
    <m/>
    <n v="2"/>
    <m/>
    <s v=""/>
    <s v=""/>
    <s v=""/>
    <s v=""/>
    <s v=""/>
    <s v=""/>
    <s v=""/>
    <s v=""/>
    <s v=""/>
    <s v=""/>
    <s v=""/>
    <s v=""/>
    <m/>
  </r>
  <r>
    <n v="2928"/>
    <x v="7"/>
    <x v="1"/>
    <n v="6"/>
    <x v="2"/>
    <x v="24"/>
    <s v="シジミチョウ科"/>
    <m/>
    <n v="1"/>
    <n v="2"/>
    <m/>
    <m/>
    <n v="3"/>
    <m/>
    <s v=""/>
    <s v=""/>
    <s v=""/>
    <s v=""/>
    <s v=""/>
    <s v=""/>
    <s v=""/>
    <s v=""/>
    <s v=""/>
    <s v=""/>
    <s v=""/>
    <s v=""/>
    <m/>
  </r>
  <r>
    <n v="2929"/>
    <x v="7"/>
    <x v="1"/>
    <n v="6"/>
    <x v="2"/>
    <x v="21"/>
    <s v="タテハチョウ科"/>
    <n v="1"/>
    <m/>
    <n v="1"/>
    <m/>
    <m/>
    <n v="2"/>
    <m/>
    <s v=""/>
    <s v=""/>
    <s v=""/>
    <s v=""/>
    <s v=""/>
    <s v=""/>
    <s v=""/>
    <s v=""/>
    <s v=""/>
    <s v=""/>
    <s v=""/>
    <s v=""/>
    <m/>
  </r>
  <r>
    <n v="2930"/>
    <x v="7"/>
    <x v="1"/>
    <n v="6"/>
    <x v="2"/>
    <x v="30"/>
    <s v="ジャノメチョウ科"/>
    <n v="4"/>
    <n v="1"/>
    <n v="3"/>
    <m/>
    <m/>
    <n v="8"/>
    <m/>
    <s v=""/>
    <s v=""/>
    <s v=""/>
    <s v=""/>
    <s v=""/>
    <s v=""/>
    <s v=""/>
    <s v=""/>
    <s v=""/>
    <s v=""/>
    <s v=""/>
    <s v=""/>
    <m/>
  </r>
  <r>
    <n v="2931"/>
    <x v="7"/>
    <x v="1"/>
    <n v="6"/>
    <x v="2"/>
    <x v="9"/>
    <s v="ジャノメチョウ科"/>
    <m/>
    <m/>
    <n v="12"/>
    <m/>
    <m/>
    <n v="12"/>
    <m/>
    <s v=""/>
    <s v=""/>
    <s v=""/>
    <s v=""/>
    <s v=""/>
    <s v=""/>
    <s v=""/>
    <s v=""/>
    <s v=""/>
    <s v=""/>
    <s v=""/>
    <s v=""/>
    <m/>
  </r>
  <r>
    <n v="2932"/>
    <x v="7"/>
    <x v="1"/>
    <n v="6"/>
    <x v="2"/>
    <x v="13"/>
    <s v="ジャノメチョウ科"/>
    <m/>
    <m/>
    <n v="1"/>
    <m/>
    <m/>
    <n v="1"/>
    <m/>
    <s v=""/>
    <s v=""/>
    <s v=""/>
    <s v=""/>
    <s v=""/>
    <s v=""/>
    <s v=""/>
    <s v=""/>
    <s v=""/>
    <s v=""/>
    <s v=""/>
    <s v=""/>
    <m/>
  </r>
  <r>
    <n v="2933"/>
    <x v="7"/>
    <x v="1"/>
    <n v="6"/>
    <x v="2"/>
    <x v="38"/>
    <s v="タテハチョウ科"/>
    <m/>
    <m/>
    <n v="1"/>
    <m/>
    <m/>
    <n v="1"/>
    <m/>
    <s v="重点対策外来種"/>
    <s v="特定外来生物"/>
    <s v=""/>
    <s v=""/>
    <s v=""/>
    <s v=""/>
    <s v=""/>
    <s v=""/>
    <s v=""/>
    <s v=""/>
    <s v=""/>
    <s v=""/>
    <m/>
  </r>
  <r>
    <n v="2934"/>
    <x v="7"/>
    <x v="1"/>
    <n v="6"/>
    <x v="2"/>
    <x v="42"/>
    <s v="ジャノメチョウ科"/>
    <n v="1"/>
    <m/>
    <n v="12"/>
    <m/>
    <m/>
    <n v="13"/>
    <m/>
    <s v=""/>
    <s v=""/>
    <s v="C"/>
    <s v="要保護生物"/>
    <s v="C"/>
    <s v="要保護生物"/>
    <s v=""/>
    <s v=""/>
    <s v=""/>
    <s v=""/>
    <s v=""/>
    <s v=""/>
    <m/>
  </r>
  <r>
    <n v="2935"/>
    <x v="7"/>
    <x v="1"/>
    <n v="6"/>
    <x v="2"/>
    <x v="2"/>
    <s v="セセリチョウ科"/>
    <n v="4"/>
    <m/>
    <n v="11"/>
    <m/>
    <m/>
    <n v="15"/>
    <m/>
    <s v=""/>
    <s v=""/>
    <s v=""/>
    <s v=""/>
    <s v=""/>
    <s v=""/>
    <s v=""/>
    <s v=""/>
    <s v=""/>
    <s v=""/>
    <s v=""/>
    <s v=""/>
    <m/>
  </r>
  <r>
    <n v="2936"/>
    <x v="7"/>
    <x v="1"/>
    <n v="6"/>
    <x v="2"/>
    <x v="37"/>
    <s v="セセリチョウ科"/>
    <n v="5"/>
    <n v="4"/>
    <n v="2"/>
    <m/>
    <m/>
    <n v="11"/>
    <m/>
    <s v=""/>
    <s v=""/>
    <s v=""/>
    <s v=""/>
    <s v="D"/>
    <s v="一般保護生物"/>
    <s v="NT"/>
    <s v="準絶滅危惧"/>
    <s v="NT"/>
    <s v="準絶滅危惧"/>
    <s v="NT"/>
    <s v="準絶滅危惧"/>
    <m/>
  </r>
  <r>
    <n v="2937"/>
    <x v="7"/>
    <x v="1"/>
    <n v="6"/>
    <x v="2"/>
    <x v="15"/>
    <s v="セセリチョウ科"/>
    <n v="1"/>
    <m/>
    <m/>
    <m/>
    <m/>
    <n v="1"/>
    <m/>
    <s v=""/>
    <s v=""/>
    <s v="C"/>
    <s v="要保護生物"/>
    <s v="C"/>
    <s v="要保護生物"/>
    <s v=""/>
    <s v=""/>
    <s v=""/>
    <s v=""/>
    <s v=""/>
    <s v=""/>
    <m/>
  </r>
  <r>
    <n v="2938"/>
    <x v="7"/>
    <x v="2"/>
    <n v="6"/>
    <x v="2"/>
    <x v="1"/>
    <s v="アゲハチョウ科"/>
    <n v="1"/>
    <m/>
    <n v="1"/>
    <m/>
    <m/>
    <n v="2"/>
    <m/>
    <s v=""/>
    <s v=""/>
    <s v=""/>
    <s v=""/>
    <s v=""/>
    <s v=""/>
    <s v=""/>
    <s v=""/>
    <s v=""/>
    <s v=""/>
    <s v=""/>
    <s v=""/>
    <m/>
  </r>
  <r>
    <n v="2939"/>
    <x v="7"/>
    <x v="2"/>
    <n v="6"/>
    <x v="2"/>
    <x v="0"/>
    <s v="アゲハチョウ科"/>
    <m/>
    <m/>
    <n v="1"/>
    <m/>
    <m/>
    <n v="1"/>
    <m/>
    <s v=""/>
    <s v=""/>
    <s v=""/>
    <s v=""/>
    <s v=""/>
    <s v=""/>
    <s v=""/>
    <s v=""/>
    <s v=""/>
    <s v=""/>
    <s v=""/>
    <s v=""/>
    <m/>
  </r>
  <r>
    <n v="2940"/>
    <x v="7"/>
    <x v="2"/>
    <n v="6"/>
    <x v="2"/>
    <x v="6"/>
    <s v="アゲハチョウ科"/>
    <n v="1"/>
    <m/>
    <m/>
    <m/>
    <m/>
    <n v="1"/>
    <m/>
    <s v=""/>
    <s v=""/>
    <s v=""/>
    <s v=""/>
    <s v=""/>
    <s v=""/>
    <s v=""/>
    <s v=""/>
    <s v=""/>
    <s v=""/>
    <s v=""/>
    <s v=""/>
    <m/>
  </r>
  <r>
    <n v="2941"/>
    <x v="7"/>
    <x v="2"/>
    <n v="6"/>
    <x v="2"/>
    <x v="12"/>
    <s v="アゲハチョウ科"/>
    <m/>
    <m/>
    <n v="1"/>
    <m/>
    <m/>
    <n v="1"/>
    <m/>
    <s v=""/>
    <s v=""/>
    <s v=""/>
    <s v=""/>
    <s v=""/>
    <s v=""/>
    <s v=""/>
    <s v=""/>
    <s v=""/>
    <s v=""/>
    <s v=""/>
    <s v=""/>
    <m/>
  </r>
  <r>
    <n v="2942"/>
    <x v="7"/>
    <x v="2"/>
    <n v="6"/>
    <x v="2"/>
    <x v="36"/>
    <s v="シロチョウ科"/>
    <n v="1"/>
    <m/>
    <n v="1"/>
    <m/>
    <m/>
    <n v="2"/>
    <m/>
    <s v=""/>
    <s v=""/>
    <s v=""/>
    <s v=""/>
    <s v=""/>
    <s v=""/>
    <s v=""/>
    <s v=""/>
    <s v=""/>
    <s v=""/>
    <s v=""/>
    <s v=""/>
    <m/>
  </r>
  <r>
    <n v="2943"/>
    <x v="7"/>
    <x v="2"/>
    <n v="6"/>
    <x v="2"/>
    <x v="17"/>
    <s v="シロチョウ科"/>
    <n v="1"/>
    <n v="1"/>
    <m/>
    <m/>
    <m/>
    <n v="2"/>
    <m/>
    <s v=""/>
    <s v=""/>
    <s v=""/>
    <s v=""/>
    <s v=""/>
    <s v=""/>
    <s v=""/>
    <s v=""/>
    <s v=""/>
    <s v=""/>
    <s v=""/>
    <s v=""/>
    <m/>
  </r>
  <r>
    <n v="2944"/>
    <x v="7"/>
    <x v="2"/>
    <n v="6"/>
    <x v="2"/>
    <x v="18"/>
    <s v="シジミチョウ科"/>
    <n v="7"/>
    <n v="8"/>
    <n v="8"/>
    <m/>
    <m/>
    <n v="23"/>
    <m/>
    <s v=""/>
    <s v=""/>
    <s v=""/>
    <s v=""/>
    <s v=""/>
    <s v=""/>
    <s v=""/>
    <s v=""/>
    <s v=""/>
    <s v=""/>
    <s v=""/>
    <s v=""/>
    <m/>
  </r>
  <r>
    <n v="2945"/>
    <x v="7"/>
    <x v="2"/>
    <n v="6"/>
    <x v="2"/>
    <x v="14"/>
    <s v="シジミチョウ科"/>
    <n v="1"/>
    <m/>
    <m/>
    <m/>
    <m/>
    <n v="1"/>
    <m/>
    <s v=""/>
    <s v=""/>
    <s v=""/>
    <s v=""/>
    <s v=""/>
    <s v=""/>
    <s v=""/>
    <s v=""/>
    <s v=""/>
    <s v=""/>
    <s v=""/>
    <s v=""/>
    <m/>
  </r>
  <r>
    <n v="2946"/>
    <x v="7"/>
    <x v="2"/>
    <n v="6"/>
    <x v="2"/>
    <x v="9"/>
    <s v="ジャノメチョウ科"/>
    <m/>
    <m/>
    <n v="1"/>
    <m/>
    <m/>
    <n v="1"/>
    <m/>
    <s v=""/>
    <s v=""/>
    <s v=""/>
    <s v=""/>
    <s v=""/>
    <s v=""/>
    <s v=""/>
    <s v=""/>
    <s v=""/>
    <s v=""/>
    <s v=""/>
    <s v=""/>
    <m/>
  </r>
  <r>
    <n v="2947"/>
    <x v="7"/>
    <x v="2"/>
    <n v="6"/>
    <x v="2"/>
    <x v="25"/>
    <s v="タテハチョウ科"/>
    <n v="1"/>
    <n v="2"/>
    <n v="2"/>
    <m/>
    <m/>
    <n v="5"/>
    <m/>
    <s v=""/>
    <s v=""/>
    <s v=""/>
    <s v=""/>
    <s v=""/>
    <s v=""/>
    <s v=""/>
    <s v=""/>
    <s v=""/>
    <s v=""/>
    <s v=""/>
    <s v=""/>
    <m/>
  </r>
  <r>
    <n v="2948"/>
    <x v="7"/>
    <x v="2"/>
    <n v="6"/>
    <x v="2"/>
    <x v="2"/>
    <s v="セセリチョウ科"/>
    <n v="1"/>
    <m/>
    <n v="2"/>
    <m/>
    <m/>
    <n v="3"/>
    <m/>
    <s v=""/>
    <s v=""/>
    <s v=""/>
    <s v=""/>
    <s v=""/>
    <s v=""/>
    <s v=""/>
    <s v=""/>
    <s v=""/>
    <s v=""/>
    <s v=""/>
    <s v=""/>
    <m/>
  </r>
  <r>
    <n v="2949"/>
    <x v="7"/>
    <x v="2"/>
    <n v="6"/>
    <x v="2"/>
    <x v="34"/>
    <s v="セセリチョウ科"/>
    <n v="1"/>
    <n v="1"/>
    <n v="3"/>
    <m/>
    <m/>
    <n v="5"/>
    <m/>
    <s v=""/>
    <s v=""/>
    <s v=""/>
    <s v=""/>
    <s v=""/>
    <s v=""/>
    <s v=""/>
    <s v=""/>
    <s v=""/>
    <s v=""/>
    <s v=""/>
    <s v=""/>
    <m/>
  </r>
  <r>
    <n v="2950"/>
    <x v="7"/>
    <x v="3"/>
    <n v="6"/>
    <x v="2"/>
    <x v="5"/>
    <s v="シロチョウ科"/>
    <n v="1"/>
    <m/>
    <m/>
    <m/>
    <m/>
    <n v="1"/>
    <m/>
    <s v=""/>
    <s v=""/>
    <s v=""/>
    <s v=""/>
    <s v=""/>
    <s v=""/>
    <s v=""/>
    <s v=""/>
    <s v=""/>
    <s v=""/>
    <s v=""/>
    <s v=""/>
    <m/>
  </r>
  <r>
    <n v="2951"/>
    <x v="7"/>
    <x v="3"/>
    <n v="6"/>
    <x v="2"/>
    <x v="17"/>
    <s v="シロチョウ科"/>
    <n v="12"/>
    <n v="5"/>
    <n v="1"/>
    <m/>
    <m/>
    <n v="18"/>
    <m/>
    <s v=""/>
    <s v=""/>
    <s v=""/>
    <s v=""/>
    <s v=""/>
    <s v=""/>
    <s v=""/>
    <s v=""/>
    <s v=""/>
    <s v=""/>
    <s v=""/>
    <s v=""/>
    <m/>
  </r>
  <r>
    <n v="2952"/>
    <x v="7"/>
    <x v="3"/>
    <n v="6"/>
    <x v="2"/>
    <x v="18"/>
    <s v="シジミチョウ科"/>
    <n v="41"/>
    <n v="10"/>
    <n v="15"/>
    <m/>
    <m/>
    <n v="66"/>
    <m/>
    <s v=""/>
    <s v=""/>
    <s v=""/>
    <s v=""/>
    <s v=""/>
    <s v=""/>
    <s v=""/>
    <s v=""/>
    <s v=""/>
    <s v=""/>
    <s v=""/>
    <s v=""/>
    <m/>
  </r>
  <r>
    <n v="2953"/>
    <x v="7"/>
    <x v="3"/>
    <n v="6"/>
    <x v="2"/>
    <x v="14"/>
    <s v="シジミチョウ科"/>
    <n v="4"/>
    <m/>
    <m/>
    <m/>
    <m/>
    <n v="4"/>
    <m/>
    <s v=""/>
    <s v=""/>
    <s v=""/>
    <s v=""/>
    <s v=""/>
    <s v=""/>
    <s v=""/>
    <s v=""/>
    <s v=""/>
    <s v=""/>
    <s v=""/>
    <s v=""/>
    <m/>
  </r>
  <r>
    <n v="2954"/>
    <x v="7"/>
    <x v="3"/>
    <n v="6"/>
    <x v="2"/>
    <x v="24"/>
    <s v="シジミチョウ科"/>
    <n v="1"/>
    <n v="1"/>
    <m/>
    <m/>
    <m/>
    <n v="2"/>
    <m/>
    <s v=""/>
    <s v=""/>
    <s v=""/>
    <s v=""/>
    <s v=""/>
    <s v=""/>
    <s v=""/>
    <s v=""/>
    <s v=""/>
    <s v=""/>
    <s v=""/>
    <s v=""/>
    <m/>
  </r>
  <r>
    <n v="2955"/>
    <x v="7"/>
    <x v="3"/>
    <n v="6"/>
    <x v="2"/>
    <x v="31"/>
    <s v="シジミチョウ科"/>
    <m/>
    <m/>
    <n v="1"/>
    <m/>
    <m/>
    <n v="1"/>
    <m/>
    <s v=""/>
    <s v=""/>
    <s v=""/>
    <s v=""/>
    <s v=""/>
    <s v=""/>
    <s v=""/>
    <s v=""/>
    <s v=""/>
    <s v=""/>
    <s v=""/>
    <s v=""/>
    <m/>
  </r>
  <r>
    <n v="2956"/>
    <x v="7"/>
    <x v="3"/>
    <n v="6"/>
    <x v="2"/>
    <x v="30"/>
    <s v="ジャノメチョウ科"/>
    <n v="1"/>
    <m/>
    <n v="1"/>
    <m/>
    <m/>
    <n v="2"/>
    <m/>
    <s v=""/>
    <s v=""/>
    <s v=""/>
    <s v=""/>
    <s v=""/>
    <s v=""/>
    <s v=""/>
    <s v=""/>
    <s v=""/>
    <s v=""/>
    <s v=""/>
    <s v=""/>
    <m/>
  </r>
  <r>
    <n v="2957"/>
    <x v="7"/>
    <x v="3"/>
    <n v="6"/>
    <x v="2"/>
    <x v="2"/>
    <s v="セセリチョウ科"/>
    <n v="4"/>
    <n v="1"/>
    <n v="3"/>
    <m/>
    <m/>
    <n v="8"/>
    <m/>
    <s v=""/>
    <s v=""/>
    <s v=""/>
    <s v=""/>
    <s v=""/>
    <s v=""/>
    <s v=""/>
    <s v=""/>
    <s v=""/>
    <s v=""/>
    <s v=""/>
    <s v=""/>
    <m/>
  </r>
  <r>
    <n v="2958"/>
    <x v="7"/>
    <x v="3"/>
    <n v="6"/>
    <x v="2"/>
    <x v="34"/>
    <s v="セセリチョウ科"/>
    <n v="1"/>
    <n v="2"/>
    <n v="2"/>
    <m/>
    <m/>
    <n v="5"/>
    <m/>
    <s v=""/>
    <s v=""/>
    <s v=""/>
    <s v=""/>
    <s v=""/>
    <s v=""/>
    <s v=""/>
    <s v=""/>
    <s v=""/>
    <s v=""/>
    <s v=""/>
    <s v=""/>
    <m/>
  </r>
  <r>
    <n v="2959"/>
    <x v="7"/>
    <x v="4"/>
    <n v="6"/>
    <x v="2"/>
    <x v="5"/>
    <s v="シロチョウ科"/>
    <m/>
    <m/>
    <n v="1"/>
    <m/>
    <m/>
    <n v="1"/>
    <m/>
    <s v=""/>
    <s v=""/>
    <s v=""/>
    <s v=""/>
    <s v=""/>
    <s v=""/>
    <s v=""/>
    <s v=""/>
    <s v=""/>
    <s v=""/>
    <s v=""/>
    <s v=""/>
    <m/>
  </r>
  <r>
    <n v="2960"/>
    <x v="7"/>
    <x v="4"/>
    <n v="6"/>
    <x v="2"/>
    <x v="17"/>
    <s v="シロチョウ科"/>
    <n v="4"/>
    <n v="4"/>
    <n v="10"/>
    <m/>
    <m/>
    <n v="18"/>
    <m/>
    <s v=""/>
    <s v=""/>
    <s v=""/>
    <s v=""/>
    <s v=""/>
    <s v=""/>
    <s v=""/>
    <s v=""/>
    <s v=""/>
    <s v=""/>
    <s v=""/>
    <s v=""/>
    <m/>
  </r>
  <r>
    <n v="2961"/>
    <x v="7"/>
    <x v="4"/>
    <n v="6"/>
    <x v="2"/>
    <x v="36"/>
    <s v="シロチョウ科"/>
    <n v="6"/>
    <n v="6"/>
    <n v="26"/>
    <m/>
    <m/>
    <n v="38"/>
    <m/>
    <s v=""/>
    <s v=""/>
    <s v=""/>
    <s v=""/>
    <s v=""/>
    <s v=""/>
    <s v=""/>
    <s v=""/>
    <s v=""/>
    <s v=""/>
    <s v=""/>
    <s v=""/>
    <m/>
  </r>
  <r>
    <n v="2962"/>
    <x v="7"/>
    <x v="4"/>
    <n v="6"/>
    <x v="2"/>
    <x v="18"/>
    <s v="シジミチョウ科"/>
    <n v="106"/>
    <n v="15"/>
    <n v="34"/>
    <m/>
    <m/>
    <n v="155"/>
    <m/>
    <s v=""/>
    <s v=""/>
    <s v=""/>
    <s v=""/>
    <s v=""/>
    <s v=""/>
    <s v=""/>
    <s v=""/>
    <s v=""/>
    <s v=""/>
    <s v=""/>
    <s v=""/>
    <m/>
  </r>
  <r>
    <n v="2963"/>
    <x v="7"/>
    <x v="4"/>
    <n v="6"/>
    <x v="2"/>
    <x v="14"/>
    <s v="シジミチョウ科"/>
    <n v="20"/>
    <n v="3"/>
    <n v="4"/>
    <m/>
    <m/>
    <n v="27"/>
    <m/>
    <s v=""/>
    <s v=""/>
    <s v=""/>
    <s v=""/>
    <s v=""/>
    <s v=""/>
    <s v=""/>
    <s v=""/>
    <s v=""/>
    <s v=""/>
    <s v=""/>
    <s v=""/>
    <m/>
  </r>
  <r>
    <n v="2964"/>
    <x v="7"/>
    <x v="4"/>
    <n v="6"/>
    <x v="2"/>
    <x v="31"/>
    <s v="シジミチョウ科"/>
    <n v="12"/>
    <n v="2"/>
    <m/>
    <m/>
    <m/>
    <n v="14"/>
    <m/>
    <s v=""/>
    <s v=""/>
    <s v=""/>
    <s v=""/>
    <s v=""/>
    <s v=""/>
    <s v=""/>
    <s v=""/>
    <s v=""/>
    <s v=""/>
    <s v=""/>
    <s v=""/>
    <m/>
  </r>
  <r>
    <n v="2965"/>
    <x v="7"/>
    <x v="4"/>
    <n v="6"/>
    <x v="2"/>
    <x v="21"/>
    <s v="タテハチョウ科"/>
    <m/>
    <n v="1"/>
    <n v="1"/>
    <m/>
    <m/>
    <n v="2"/>
    <m/>
    <s v=""/>
    <s v=""/>
    <s v=""/>
    <s v=""/>
    <s v=""/>
    <s v=""/>
    <s v=""/>
    <s v=""/>
    <s v=""/>
    <s v=""/>
    <s v=""/>
    <s v=""/>
    <m/>
  </r>
  <r>
    <n v="2966"/>
    <x v="7"/>
    <x v="4"/>
    <n v="6"/>
    <x v="2"/>
    <x v="43"/>
    <s v="タテハチョウ科"/>
    <m/>
    <m/>
    <n v="1"/>
    <m/>
    <m/>
    <n v="1"/>
    <m/>
    <s v=""/>
    <s v=""/>
    <s v=""/>
    <s v=""/>
    <s v=""/>
    <s v=""/>
    <s v=""/>
    <s v=""/>
    <s v=""/>
    <s v=""/>
    <s v=""/>
    <s v=""/>
    <m/>
  </r>
  <r>
    <n v="2967"/>
    <x v="7"/>
    <x v="4"/>
    <n v="6"/>
    <x v="2"/>
    <x v="26"/>
    <s v="タテハチョウ科"/>
    <n v="5"/>
    <n v="2"/>
    <n v="1"/>
    <m/>
    <m/>
    <n v="8"/>
    <m/>
    <s v=""/>
    <s v=""/>
    <s v=""/>
    <s v=""/>
    <s v=""/>
    <s v=""/>
    <s v=""/>
    <s v=""/>
    <s v=""/>
    <s v=""/>
    <s v=""/>
    <s v=""/>
    <m/>
  </r>
  <r>
    <n v="2968"/>
    <x v="7"/>
    <x v="4"/>
    <n v="6"/>
    <x v="2"/>
    <x v="25"/>
    <s v="タテハチョウ科"/>
    <n v="4"/>
    <n v="1"/>
    <n v="9"/>
    <m/>
    <m/>
    <n v="14"/>
    <m/>
    <s v=""/>
    <s v=""/>
    <s v=""/>
    <s v=""/>
    <s v=""/>
    <s v=""/>
    <s v=""/>
    <s v=""/>
    <s v=""/>
    <s v=""/>
    <s v=""/>
    <s v=""/>
    <m/>
  </r>
  <r>
    <n v="2969"/>
    <x v="7"/>
    <x v="4"/>
    <n v="6"/>
    <x v="2"/>
    <x v="30"/>
    <s v="ジャノメチョウ科"/>
    <m/>
    <m/>
    <n v="1"/>
    <m/>
    <m/>
    <n v="1"/>
    <m/>
    <s v=""/>
    <s v=""/>
    <s v=""/>
    <s v=""/>
    <s v=""/>
    <s v=""/>
    <s v=""/>
    <s v=""/>
    <s v=""/>
    <s v=""/>
    <s v=""/>
    <s v=""/>
    <m/>
  </r>
  <r>
    <n v="2970"/>
    <x v="7"/>
    <x v="4"/>
    <n v="6"/>
    <x v="2"/>
    <x v="2"/>
    <s v="セセリチョウ科"/>
    <n v="3"/>
    <m/>
    <m/>
    <m/>
    <m/>
    <n v="3"/>
    <m/>
    <s v=""/>
    <s v=""/>
    <s v=""/>
    <s v=""/>
    <s v=""/>
    <s v=""/>
    <s v=""/>
    <s v=""/>
    <s v=""/>
    <s v=""/>
    <s v=""/>
    <s v=""/>
    <m/>
  </r>
  <r>
    <n v="2971"/>
    <x v="7"/>
    <x v="4"/>
    <n v="6"/>
    <x v="2"/>
    <x v="34"/>
    <s v="セセリチョウ科"/>
    <n v="12"/>
    <m/>
    <n v="3"/>
    <m/>
    <m/>
    <n v="15"/>
    <m/>
    <s v=""/>
    <s v=""/>
    <s v=""/>
    <s v=""/>
    <s v=""/>
    <s v=""/>
    <s v=""/>
    <s v=""/>
    <s v=""/>
    <s v=""/>
    <s v=""/>
    <s v=""/>
    <m/>
  </r>
  <r>
    <n v="2972"/>
    <x v="7"/>
    <x v="1"/>
    <n v="7"/>
    <x v="3"/>
    <x v="1"/>
    <s v="アゲハチョウ科"/>
    <n v="1"/>
    <m/>
    <m/>
    <m/>
    <m/>
    <n v="1"/>
    <m/>
    <s v=""/>
    <s v=""/>
    <s v=""/>
    <s v=""/>
    <s v=""/>
    <s v=""/>
    <s v=""/>
    <s v=""/>
    <s v=""/>
    <s v=""/>
    <s v=""/>
    <s v=""/>
    <m/>
  </r>
  <r>
    <n v="2973"/>
    <x v="7"/>
    <x v="1"/>
    <n v="7"/>
    <x v="3"/>
    <x v="0"/>
    <s v="アゲハチョウ科"/>
    <m/>
    <n v="1"/>
    <m/>
    <m/>
    <m/>
    <n v="1"/>
    <m/>
    <s v=""/>
    <s v=""/>
    <s v=""/>
    <s v=""/>
    <s v=""/>
    <s v=""/>
    <s v=""/>
    <s v=""/>
    <s v=""/>
    <s v=""/>
    <s v=""/>
    <s v=""/>
    <m/>
  </r>
  <r>
    <n v="2974"/>
    <x v="7"/>
    <x v="1"/>
    <n v="7"/>
    <x v="3"/>
    <x v="5"/>
    <s v="シロチョウ科"/>
    <n v="1"/>
    <m/>
    <m/>
    <m/>
    <m/>
    <n v="1"/>
    <m/>
    <s v=""/>
    <s v=""/>
    <s v=""/>
    <s v=""/>
    <s v=""/>
    <s v=""/>
    <s v=""/>
    <s v=""/>
    <s v=""/>
    <s v=""/>
    <s v=""/>
    <s v=""/>
    <m/>
  </r>
  <r>
    <n v="2975"/>
    <x v="7"/>
    <x v="1"/>
    <n v="7"/>
    <x v="3"/>
    <x v="18"/>
    <s v="シジミチョウ科"/>
    <n v="10"/>
    <n v="6"/>
    <m/>
    <m/>
    <m/>
    <n v="16"/>
    <m/>
    <s v=""/>
    <s v=""/>
    <s v=""/>
    <s v=""/>
    <s v=""/>
    <s v=""/>
    <s v=""/>
    <s v=""/>
    <s v=""/>
    <s v=""/>
    <s v=""/>
    <s v=""/>
    <m/>
  </r>
  <r>
    <n v="2976"/>
    <x v="7"/>
    <x v="1"/>
    <n v="7"/>
    <x v="3"/>
    <x v="14"/>
    <s v="シジミチョウ科"/>
    <n v="1"/>
    <m/>
    <m/>
    <m/>
    <m/>
    <n v="1"/>
    <m/>
    <s v=""/>
    <s v=""/>
    <s v=""/>
    <s v=""/>
    <s v=""/>
    <s v=""/>
    <s v=""/>
    <s v=""/>
    <s v=""/>
    <s v=""/>
    <s v=""/>
    <s v=""/>
    <m/>
  </r>
  <r>
    <n v="2977"/>
    <x v="7"/>
    <x v="1"/>
    <n v="7"/>
    <x v="3"/>
    <x v="28"/>
    <s v="シジミチョウ科"/>
    <n v="1"/>
    <m/>
    <m/>
    <m/>
    <m/>
    <n v="1"/>
    <m/>
    <s v=""/>
    <s v=""/>
    <s v=""/>
    <s v=""/>
    <s v=""/>
    <s v=""/>
    <s v=""/>
    <s v=""/>
    <s v=""/>
    <s v=""/>
    <s v=""/>
    <s v=""/>
    <m/>
  </r>
  <r>
    <n v="2978"/>
    <x v="7"/>
    <x v="1"/>
    <n v="7"/>
    <x v="3"/>
    <x v="16"/>
    <s v="シジミチョウ科"/>
    <n v="1"/>
    <m/>
    <m/>
    <m/>
    <m/>
    <n v="1"/>
    <m/>
    <s v=""/>
    <s v=""/>
    <s v=""/>
    <s v=""/>
    <s v=""/>
    <s v=""/>
    <s v=""/>
    <s v=""/>
    <s v=""/>
    <s v=""/>
    <s v=""/>
    <s v=""/>
    <m/>
  </r>
  <r>
    <n v="2979"/>
    <x v="7"/>
    <x v="1"/>
    <n v="7"/>
    <x v="3"/>
    <x v="21"/>
    <s v="タテハチョウ科"/>
    <m/>
    <n v="1"/>
    <m/>
    <m/>
    <m/>
    <n v="1"/>
    <m/>
    <s v=""/>
    <s v=""/>
    <s v=""/>
    <s v=""/>
    <s v=""/>
    <s v=""/>
    <s v=""/>
    <s v=""/>
    <s v=""/>
    <s v=""/>
    <s v=""/>
    <s v=""/>
    <m/>
  </r>
  <r>
    <n v="2980"/>
    <x v="7"/>
    <x v="1"/>
    <n v="7"/>
    <x v="3"/>
    <x v="9"/>
    <s v="ジャノメチョウ科"/>
    <n v="21"/>
    <n v="7"/>
    <m/>
    <m/>
    <m/>
    <n v="28"/>
    <m/>
    <s v=""/>
    <s v=""/>
    <s v=""/>
    <s v=""/>
    <s v=""/>
    <s v=""/>
    <s v=""/>
    <s v=""/>
    <s v=""/>
    <s v=""/>
    <s v=""/>
    <s v=""/>
    <m/>
  </r>
  <r>
    <n v="2981"/>
    <x v="7"/>
    <x v="1"/>
    <n v="7"/>
    <x v="3"/>
    <x v="38"/>
    <s v="タテハチョウ科"/>
    <n v="2"/>
    <n v="1"/>
    <m/>
    <m/>
    <m/>
    <n v="3"/>
    <m/>
    <s v="重点対策外来種"/>
    <s v="特定外来生物"/>
    <s v=""/>
    <s v=""/>
    <s v=""/>
    <s v=""/>
    <s v=""/>
    <s v=""/>
    <s v=""/>
    <s v=""/>
    <s v=""/>
    <s v=""/>
    <m/>
  </r>
  <r>
    <n v="2982"/>
    <x v="7"/>
    <x v="1"/>
    <n v="7"/>
    <x v="3"/>
    <x v="42"/>
    <s v="ジャノメチョウ科"/>
    <n v="2"/>
    <n v="3"/>
    <m/>
    <m/>
    <m/>
    <n v="5"/>
    <m/>
    <s v=""/>
    <s v=""/>
    <s v="C"/>
    <s v="要保護生物"/>
    <s v="C"/>
    <s v="要保護生物"/>
    <s v=""/>
    <s v=""/>
    <s v=""/>
    <s v=""/>
    <s v=""/>
    <s v=""/>
    <m/>
  </r>
  <r>
    <n v="2983"/>
    <x v="7"/>
    <x v="1"/>
    <n v="7"/>
    <x v="3"/>
    <x v="22"/>
    <s v="ジャノメチョウ科"/>
    <n v="2"/>
    <m/>
    <m/>
    <m/>
    <m/>
    <n v="2"/>
    <m/>
    <s v=""/>
    <s v=""/>
    <s v=""/>
    <s v=""/>
    <s v=""/>
    <s v=""/>
    <s v=""/>
    <s v=""/>
    <s v=""/>
    <s v=""/>
    <s v=""/>
    <s v=""/>
    <m/>
  </r>
  <r>
    <n v="2984"/>
    <x v="7"/>
    <x v="1"/>
    <n v="7"/>
    <x v="3"/>
    <x v="30"/>
    <s v="ジャノメチョウ科"/>
    <n v="3"/>
    <n v="4"/>
    <m/>
    <m/>
    <m/>
    <n v="7"/>
    <m/>
    <s v=""/>
    <s v=""/>
    <s v=""/>
    <s v=""/>
    <s v=""/>
    <s v=""/>
    <s v=""/>
    <s v=""/>
    <s v=""/>
    <s v=""/>
    <s v=""/>
    <s v=""/>
    <m/>
  </r>
  <r>
    <n v="2985"/>
    <x v="7"/>
    <x v="1"/>
    <n v="7"/>
    <x v="3"/>
    <x v="2"/>
    <s v="セセリチョウ科"/>
    <n v="1"/>
    <n v="2"/>
    <m/>
    <m/>
    <m/>
    <n v="3"/>
    <m/>
    <s v=""/>
    <s v=""/>
    <s v=""/>
    <s v=""/>
    <s v=""/>
    <s v=""/>
    <s v=""/>
    <s v=""/>
    <s v=""/>
    <s v=""/>
    <s v=""/>
    <s v=""/>
    <m/>
  </r>
  <r>
    <n v="2986"/>
    <x v="7"/>
    <x v="1"/>
    <n v="7"/>
    <x v="3"/>
    <x v="34"/>
    <s v="セセリチョウ科"/>
    <m/>
    <n v="3"/>
    <m/>
    <m/>
    <m/>
    <n v="3"/>
    <m/>
    <s v=""/>
    <s v=""/>
    <s v=""/>
    <s v=""/>
    <s v=""/>
    <s v=""/>
    <s v=""/>
    <s v=""/>
    <s v=""/>
    <s v=""/>
    <s v=""/>
    <s v=""/>
    <m/>
  </r>
  <r>
    <n v="2987"/>
    <x v="7"/>
    <x v="1"/>
    <n v="7"/>
    <x v="3"/>
    <x v="33"/>
    <s v="セセリチョウ科"/>
    <m/>
    <n v="1"/>
    <m/>
    <m/>
    <m/>
    <n v="1"/>
    <m/>
    <s v=""/>
    <s v=""/>
    <s v=""/>
    <s v=""/>
    <s v=""/>
    <s v=""/>
    <s v=""/>
    <s v=""/>
    <s v=""/>
    <s v=""/>
    <s v=""/>
    <s v=""/>
    <m/>
  </r>
  <r>
    <n v="2988"/>
    <x v="7"/>
    <x v="2"/>
    <n v="7"/>
    <x v="3"/>
    <x v="1"/>
    <s v="アゲハチョウ科"/>
    <m/>
    <n v="1"/>
    <m/>
    <m/>
    <m/>
    <n v="1"/>
    <m/>
    <s v=""/>
    <s v=""/>
    <s v=""/>
    <s v=""/>
    <s v=""/>
    <s v=""/>
    <s v=""/>
    <s v=""/>
    <s v=""/>
    <s v=""/>
    <s v=""/>
    <s v=""/>
    <m/>
  </r>
  <r>
    <n v="2989"/>
    <x v="7"/>
    <x v="2"/>
    <n v="7"/>
    <x v="3"/>
    <x v="5"/>
    <s v="シロチョウ科"/>
    <n v="3"/>
    <n v="2"/>
    <m/>
    <m/>
    <m/>
    <n v="5"/>
    <m/>
    <s v=""/>
    <s v=""/>
    <s v=""/>
    <s v=""/>
    <s v=""/>
    <s v=""/>
    <s v=""/>
    <s v=""/>
    <s v=""/>
    <s v=""/>
    <s v=""/>
    <s v=""/>
    <m/>
  </r>
  <r>
    <n v="2990"/>
    <x v="7"/>
    <x v="2"/>
    <n v="7"/>
    <x v="3"/>
    <x v="18"/>
    <s v="シジミチョウ科"/>
    <n v="22"/>
    <n v="30"/>
    <m/>
    <m/>
    <m/>
    <n v="52"/>
    <m/>
    <s v=""/>
    <s v=""/>
    <s v=""/>
    <s v=""/>
    <s v=""/>
    <s v=""/>
    <s v=""/>
    <s v=""/>
    <s v=""/>
    <s v=""/>
    <s v=""/>
    <s v=""/>
    <m/>
  </r>
  <r>
    <n v="2991"/>
    <x v="7"/>
    <x v="2"/>
    <n v="7"/>
    <x v="3"/>
    <x v="14"/>
    <s v="シジミチョウ科"/>
    <n v="1"/>
    <m/>
    <m/>
    <m/>
    <m/>
    <n v="1"/>
    <m/>
    <s v=""/>
    <s v=""/>
    <s v=""/>
    <s v=""/>
    <s v=""/>
    <s v=""/>
    <s v=""/>
    <s v=""/>
    <s v=""/>
    <s v=""/>
    <s v=""/>
    <s v=""/>
    <m/>
  </r>
  <r>
    <n v="2992"/>
    <x v="7"/>
    <x v="2"/>
    <n v="7"/>
    <x v="3"/>
    <x v="28"/>
    <s v="シジミチョウ科"/>
    <n v="1"/>
    <m/>
    <m/>
    <m/>
    <m/>
    <n v="1"/>
    <m/>
    <s v=""/>
    <s v=""/>
    <s v=""/>
    <s v=""/>
    <s v=""/>
    <s v=""/>
    <s v=""/>
    <s v=""/>
    <s v=""/>
    <s v=""/>
    <s v=""/>
    <s v=""/>
    <m/>
  </r>
  <r>
    <n v="2993"/>
    <x v="7"/>
    <x v="2"/>
    <n v="7"/>
    <x v="3"/>
    <x v="24"/>
    <s v="シジミチョウ科"/>
    <n v="4"/>
    <m/>
    <m/>
    <m/>
    <m/>
    <n v="4"/>
    <m/>
    <s v=""/>
    <s v=""/>
    <s v=""/>
    <s v=""/>
    <s v=""/>
    <s v=""/>
    <s v=""/>
    <s v=""/>
    <s v=""/>
    <s v=""/>
    <s v=""/>
    <s v=""/>
    <m/>
  </r>
  <r>
    <n v="2994"/>
    <x v="7"/>
    <x v="2"/>
    <n v="7"/>
    <x v="3"/>
    <x v="16"/>
    <s v="シジミチョウ科"/>
    <n v="1"/>
    <n v="1"/>
    <m/>
    <m/>
    <m/>
    <n v="2"/>
    <m/>
    <s v=""/>
    <s v=""/>
    <s v=""/>
    <s v=""/>
    <s v=""/>
    <s v=""/>
    <s v=""/>
    <s v=""/>
    <s v=""/>
    <s v=""/>
    <s v=""/>
    <s v=""/>
    <m/>
  </r>
  <r>
    <n v="2995"/>
    <x v="7"/>
    <x v="2"/>
    <n v="7"/>
    <x v="3"/>
    <x v="47"/>
    <s v="シジミチョウ科"/>
    <m/>
    <n v="1"/>
    <m/>
    <m/>
    <m/>
    <n v="1"/>
    <m/>
    <s v=""/>
    <s v=""/>
    <s v=""/>
    <s v=""/>
    <s v=""/>
    <s v=""/>
    <s v=""/>
    <s v=""/>
    <s v=""/>
    <s v=""/>
    <s v=""/>
    <s v=""/>
    <m/>
  </r>
  <r>
    <n v="2996"/>
    <x v="7"/>
    <x v="2"/>
    <n v="7"/>
    <x v="3"/>
    <x v="21"/>
    <s v="タテハチョウ科"/>
    <n v="1"/>
    <m/>
    <m/>
    <m/>
    <m/>
    <n v="1"/>
    <m/>
    <s v=""/>
    <s v=""/>
    <s v=""/>
    <s v=""/>
    <s v=""/>
    <s v=""/>
    <s v=""/>
    <s v=""/>
    <s v=""/>
    <s v=""/>
    <s v=""/>
    <s v=""/>
    <m/>
  </r>
  <r>
    <n v="2997"/>
    <x v="7"/>
    <x v="2"/>
    <n v="7"/>
    <x v="3"/>
    <x v="8"/>
    <s v="タテハチョウ科"/>
    <m/>
    <n v="1"/>
    <m/>
    <m/>
    <m/>
    <n v="1"/>
    <m/>
    <s v=""/>
    <s v=""/>
    <s v=""/>
    <s v=""/>
    <s v=""/>
    <s v=""/>
    <s v=""/>
    <s v=""/>
    <s v=""/>
    <s v=""/>
    <s v=""/>
    <s v=""/>
    <m/>
  </r>
  <r>
    <n v="2998"/>
    <x v="7"/>
    <x v="2"/>
    <n v="7"/>
    <x v="3"/>
    <x v="49"/>
    <s v="タテハチョウ科"/>
    <m/>
    <n v="1"/>
    <m/>
    <m/>
    <m/>
    <n v="1"/>
    <m/>
    <s v=""/>
    <s v=""/>
    <s v=""/>
    <s v=""/>
    <s v=""/>
    <s v=""/>
    <s v=""/>
    <s v=""/>
    <s v=""/>
    <s v=""/>
    <s v=""/>
    <s v=""/>
    <m/>
  </r>
  <r>
    <n v="2999"/>
    <x v="7"/>
    <x v="2"/>
    <n v="7"/>
    <x v="3"/>
    <x v="9"/>
    <s v="ジャノメチョウ科"/>
    <n v="4"/>
    <m/>
    <m/>
    <m/>
    <m/>
    <n v="4"/>
    <m/>
    <s v=""/>
    <s v=""/>
    <s v=""/>
    <s v=""/>
    <s v=""/>
    <s v=""/>
    <s v=""/>
    <s v=""/>
    <s v=""/>
    <s v=""/>
    <s v=""/>
    <s v=""/>
    <m/>
  </r>
  <r>
    <n v="3000"/>
    <x v="7"/>
    <x v="2"/>
    <n v="7"/>
    <x v="3"/>
    <x v="38"/>
    <s v="タテハチョウ科"/>
    <m/>
    <n v="4"/>
    <m/>
    <m/>
    <m/>
    <n v="4"/>
    <m/>
    <s v="重点対策外来種"/>
    <s v="特定外来生物"/>
    <s v=""/>
    <s v=""/>
    <s v=""/>
    <s v=""/>
    <s v=""/>
    <s v=""/>
    <s v=""/>
    <s v=""/>
    <s v=""/>
    <s v=""/>
    <m/>
  </r>
  <r>
    <n v="3001"/>
    <x v="7"/>
    <x v="2"/>
    <n v="7"/>
    <x v="3"/>
    <x v="13"/>
    <s v="ジャノメチョウ科"/>
    <n v="1"/>
    <m/>
    <m/>
    <m/>
    <m/>
    <n v="1"/>
    <m/>
    <s v=""/>
    <s v=""/>
    <s v=""/>
    <s v=""/>
    <s v=""/>
    <s v=""/>
    <s v=""/>
    <s v=""/>
    <s v=""/>
    <s v=""/>
    <s v=""/>
    <s v=""/>
    <m/>
  </r>
  <r>
    <n v="3002"/>
    <x v="7"/>
    <x v="2"/>
    <n v="7"/>
    <x v="3"/>
    <x v="22"/>
    <s v="ジャノメチョウ科"/>
    <n v="2"/>
    <m/>
    <m/>
    <m/>
    <m/>
    <n v="2"/>
    <m/>
    <s v=""/>
    <s v=""/>
    <s v=""/>
    <s v=""/>
    <s v=""/>
    <s v=""/>
    <s v=""/>
    <s v=""/>
    <s v=""/>
    <s v=""/>
    <s v=""/>
    <s v=""/>
    <m/>
  </r>
  <r>
    <n v="3003"/>
    <x v="7"/>
    <x v="2"/>
    <n v="7"/>
    <x v="3"/>
    <x v="2"/>
    <s v="セセリチョウ科"/>
    <n v="9"/>
    <n v="5"/>
    <m/>
    <m/>
    <m/>
    <n v="14"/>
    <m/>
    <s v=""/>
    <s v=""/>
    <s v=""/>
    <s v=""/>
    <s v=""/>
    <s v=""/>
    <s v=""/>
    <s v=""/>
    <s v=""/>
    <s v=""/>
    <s v=""/>
    <s v=""/>
    <m/>
  </r>
  <r>
    <n v="3004"/>
    <x v="7"/>
    <x v="2"/>
    <n v="7"/>
    <x v="3"/>
    <x v="34"/>
    <s v="セセリチョウ科"/>
    <n v="3"/>
    <n v="2"/>
    <m/>
    <m/>
    <m/>
    <n v="5"/>
    <m/>
    <s v=""/>
    <s v=""/>
    <s v=""/>
    <s v=""/>
    <s v=""/>
    <s v=""/>
    <s v=""/>
    <s v=""/>
    <s v=""/>
    <s v=""/>
    <s v=""/>
    <s v=""/>
    <m/>
  </r>
  <r>
    <n v="3005"/>
    <x v="7"/>
    <x v="2"/>
    <n v="7"/>
    <x v="3"/>
    <x v="7"/>
    <s v="セセリチョウ科"/>
    <n v="2"/>
    <m/>
    <m/>
    <m/>
    <m/>
    <n v="2"/>
    <m/>
    <s v=""/>
    <s v=""/>
    <s v=""/>
    <s v=""/>
    <s v=""/>
    <s v=""/>
    <s v=""/>
    <s v=""/>
    <s v=""/>
    <s v=""/>
    <s v=""/>
    <s v=""/>
    <m/>
  </r>
  <r>
    <n v="3006"/>
    <x v="7"/>
    <x v="2"/>
    <n v="7"/>
    <x v="3"/>
    <x v="33"/>
    <s v="セセリチョウ科"/>
    <n v="1"/>
    <m/>
    <m/>
    <m/>
    <m/>
    <n v="1"/>
    <m/>
    <s v=""/>
    <s v=""/>
    <s v=""/>
    <s v=""/>
    <s v=""/>
    <s v=""/>
    <s v=""/>
    <s v=""/>
    <s v=""/>
    <s v=""/>
    <s v=""/>
    <s v=""/>
    <m/>
  </r>
  <r>
    <n v="3007"/>
    <x v="7"/>
    <x v="3"/>
    <n v="7"/>
    <x v="3"/>
    <x v="17"/>
    <s v="シロチョウ科"/>
    <m/>
    <n v="1"/>
    <m/>
    <m/>
    <m/>
    <n v="1"/>
    <m/>
    <s v=""/>
    <s v=""/>
    <s v=""/>
    <s v=""/>
    <s v=""/>
    <s v=""/>
    <s v=""/>
    <s v=""/>
    <s v=""/>
    <s v=""/>
    <s v=""/>
    <s v=""/>
    <m/>
  </r>
  <r>
    <n v="3008"/>
    <x v="7"/>
    <x v="3"/>
    <n v="7"/>
    <x v="3"/>
    <x v="18"/>
    <s v="シジミチョウ科"/>
    <n v="19"/>
    <n v="8"/>
    <m/>
    <m/>
    <m/>
    <n v="27"/>
    <m/>
    <s v=""/>
    <s v=""/>
    <s v=""/>
    <s v=""/>
    <s v=""/>
    <s v=""/>
    <s v=""/>
    <s v=""/>
    <s v=""/>
    <s v=""/>
    <s v=""/>
    <s v=""/>
    <m/>
  </r>
  <r>
    <n v="3009"/>
    <x v="7"/>
    <x v="3"/>
    <n v="7"/>
    <x v="3"/>
    <x v="14"/>
    <s v="シジミチョウ科"/>
    <n v="1"/>
    <m/>
    <m/>
    <m/>
    <m/>
    <n v="1"/>
    <m/>
    <s v=""/>
    <s v=""/>
    <s v=""/>
    <s v=""/>
    <s v=""/>
    <s v=""/>
    <s v=""/>
    <s v=""/>
    <s v=""/>
    <s v=""/>
    <s v=""/>
    <s v=""/>
    <m/>
  </r>
  <r>
    <n v="3010"/>
    <x v="7"/>
    <x v="3"/>
    <n v="7"/>
    <x v="3"/>
    <x v="2"/>
    <s v="セセリチョウ科"/>
    <n v="6"/>
    <n v="2"/>
    <m/>
    <m/>
    <m/>
    <n v="8"/>
    <m/>
    <s v=""/>
    <s v=""/>
    <s v=""/>
    <s v=""/>
    <s v=""/>
    <s v=""/>
    <s v=""/>
    <s v=""/>
    <s v=""/>
    <s v=""/>
    <s v=""/>
    <s v=""/>
    <m/>
  </r>
  <r>
    <n v="3011"/>
    <x v="7"/>
    <x v="3"/>
    <n v="7"/>
    <x v="3"/>
    <x v="34"/>
    <s v="セセリチョウ科"/>
    <n v="6"/>
    <n v="6"/>
    <m/>
    <m/>
    <m/>
    <n v="12"/>
    <m/>
    <s v=""/>
    <s v=""/>
    <s v=""/>
    <s v=""/>
    <s v=""/>
    <s v=""/>
    <s v=""/>
    <s v=""/>
    <s v=""/>
    <s v=""/>
    <s v=""/>
    <s v=""/>
    <m/>
  </r>
  <r>
    <n v="3012"/>
    <x v="7"/>
    <x v="4"/>
    <n v="7"/>
    <x v="3"/>
    <x v="17"/>
    <s v="シロチョウ科"/>
    <m/>
    <n v="1"/>
    <m/>
    <m/>
    <m/>
    <n v="1"/>
    <m/>
    <s v=""/>
    <s v=""/>
    <s v=""/>
    <s v=""/>
    <s v=""/>
    <s v=""/>
    <s v=""/>
    <s v=""/>
    <s v=""/>
    <s v=""/>
    <s v=""/>
    <s v=""/>
    <m/>
  </r>
  <r>
    <n v="3013"/>
    <x v="7"/>
    <x v="4"/>
    <n v="7"/>
    <x v="3"/>
    <x v="5"/>
    <s v="シロチョウ科"/>
    <n v="1"/>
    <m/>
    <m/>
    <m/>
    <m/>
    <n v="1"/>
    <m/>
    <s v=""/>
    <s v=""/>
    <s v=""/>
    <s v=""/>
    <s v=""/>
    <s v=""/>
    <s v=""/>
    <s v=""/>
    <s v=""/>
    <s v=""/>
    <s v=""/>
    <s v=""/>
    <m/>
  </r>
  <r>
    <n v="3014"/>
    <x v="7"/>
    <x v="4"/>
    <n v="7"/>
    <x v="3"/>
    <x v="18"/>
    <s v="シジミチョウ科"/>
    <n v="5"/>
    <n v="6"/>
    <m/>
    <m/>
    <m/>
    <n v="11"/>
    <m/>
    <s v=""/>
    <s v=""/>
    <s v=""/>
    <s v=""/>
    <s v=""/>
    <s v=""/>
    <s v=""/>
    <s v=""/>
    <s v=""/>
    <s v=""/>
    <s v=""/>
    <s v=""/>
    <m/>
  </r>
  <r>
    <n v="3015"/>
    <x v="7"/>
    <x v="4"/>
    <n v="7"/>
    <x v="3"/>
    <x v="14"/>
    <s v="シジミチョウ科"/>
    <m/>
    <n v="2"/>
    <m/>
    <m/>
    <m/>
    <n v="2"/>
    <m/>
    <s v=""/>
    <s v=""/>
    <s v=""/>
    <s v=""/>
    <s v=""/>
    <s v=""/>
    <s v=""/>
    <s v=""/>
    <s v=""/>
    <s v=""/>
    <s v=""/>
    <s v=""/>
    <m/>
  </r>
  <r>
    <n v="3016"/>
    <x v="7"/>
    <x v="4"/>
    <n v="7"/>
    <x v="3"/>
    <x v="4"/>
    <s v="シジミチョウ科"/>
    <n v="1"/>
    <m/>
    <m/>
    <m/>
    <m/>
    <n v="1"/>
    <m/>
    <s v=""/>
    <s v=""/>
    <s v=""/>
    <s v=""/>
    <s v=""/>
    <s v=""/>
    <s v=""/>
    <s v=""/>
    <s v=""/>
    <s v=""/>
    <s v=""/>
    <s v=""/>
    <m/>
  </r>
  <r>
    <n v="3017"/>
    <x v="7"/>
    <x v="4"/>
    <n v="7"/>
    <x v="3"/>
    <x v="21"/>
    <s v="タテハチョウ科"/>
    <m/>
    <n v="3"/>
    <m/>
    <m/>
    <m/>
    <n v="3"/>
    <m/>
    <s v=""/>
    <s v=""/>
    <s v=""/>
    <s v=""/>
    <s v=""/>
    <s v=""/>
    <s v=""/>
    <s v=""/>
    <s v=""/>
    <s v=""/>
    <s v=""/>
    <s v=""/>
    <m/>
  </r>
  <r>
    <n v="3018"/>
    <x v="7"/>
    <x v="4"/>
    <n v="7"/>
    <x v="3"/>
    <x v="25"/>
    <s v="タテハチョウ科"/>
    <n v="1"/>
    <m/>
    <m/>
    <m/>
    <m/>
    <n v="1"/>
    <m/>
    <s v=""/>
    <s v=""/>
    <s v=""/>
    <s v=""/>
    <s v=""/>
    <s v=""/>
    <s v=""/>
    <s v=""/>
    <s v=""/>
    <s v=""/>
    <s v=""/>
    <s v=""/>
    <m/>
  </r>
  <r>
    <n v="3019"/>
    <x v="7"/>
    <x v="4"/>
    <n v="7"/>
    <x v="3"/>
    <x v="30"/>
    <s v="ジャノメチョウ科"/>
    <n v="1"/>
    <n v="2"/>
    <m/>
    <m/>
    <m/>
    <n v="3"/>
    <m/>
    <s v=""/>
    <s v=""/>
    <s v=""/>
    <s v=""/>
    <s v=""/>
    <s v=""/>
    <s v=""/>
    <s v=""/>
    <s v=""/>
    <s v=""/>
    <s v=""/>
    <s v=""/>
    <m/>
  </r>
  <r>
    <n v="3020"/>
    <x v="7"/>
    <x v="4"/>
    <n v="7"/>
    <x v="3"/>
    <x v="34"/>
    <s v="セセリチョウ科"/>
    <m/>
    <n v="1"/>
    <m/>
    <m/>
    <m/>
    <n v="1"/>
    <m/>
    <s v=""/>
    <s v=""/>
    <s v=""/>
    <s v=""/>
    <s v=""/>
    <s v=""/>
    <s v=""/>
    <s v=""/>
    <s v=""/>
    <s v=""/>
    <s v=""/>
    <s v=""/>
    <m/>
  </r>
  <r>
    <n v="3021"/>
    <x v="8"/>
    <x v="5"/>
    <n v="6"/>
    <x v="2"/>
    <x v="35"/>
    <s v="シロチョウ科"/>
    <n v="4"/>
    <n v="1"/>
    <n v="0"/>
    <m/>
    <m/>
    <n v="5"/>
    <m/>
    <s v=""/>
    <s v=""/>
    <s v=""/>
    <s v=""/>
    <s v=""/>
    <s v=""/>
    <s v=""/>
    <s v=""/>
    <s v=""/>
    <s v=""/>
    <s v=""/>
    <s v=""/>
    <m/>
  </r>
  <r>
    <n v="3022"/>
    <x v="8"/>
    <x v="5"/>
    <n v="6"/>
    <x v="2"/>
    <x v="17"/>
    <s v="シロチョウ科"/>
    <n v="85"/>
    <n v="30"/>
    <n v="39"/>
    <m/>
    <m/>
    <n v="154"/>
    <m/>
    <s v=""/>
    <s v=""/>
    <s v=""/>
    <s v=""/>
    <s v=""/>
    <s v=""/>
    <s v=""/>
    <s v=""/>
    <s v=""/>
    <s v=""/>
    <s v=""/>
    <s v=""/>
    <m/>
  </r>
  <r>
    <n v="3023"/>
    <x v="8"/>
    <x v="5"/>
    <n v="6"/>
    <x v="2"/>
    <x v="36"/>
    <s v="シロチョウ科"/>
    <n v="18"/>
    <n v="9"/>
    <n v="8"/>
    <m/>
    <m/>
    <n v="35"/>
    <m/>
    <s v=""/>
    <s v=""/>
    <s v=""/>
    <s v=""/>
    <s v=""/>
    <s v=""/>
    <s v=""/>
    <s v=""/>
    <s v=""/>
    <s v=""/>
    <s v=""/>
    <s v=""/>
    <m/>
  </r>
  <r>
    <n v="3024"/>
    <x v="8"/>
    <x v="5"/>
    <n v="6"/>
    <x v="2"/>
    <x v="18"/>
    <s v="シジミチョウ科"/>
    <n v="6"/>
    <n v="0"/>
    <n v="0"/>
    <m/>
    <m/>
    <n v="6"/>
    <m/>
    <s v=""/>
    <s v=""/>
    <s v=""/>
    <s v=""/>
    <s v=""/>
    <s v=""/>
    <s v=""/>
    <s v=""/>
    <s v=""/>
    <s v=""/>
    <s v=""/>
    <s v=""/>
    <m/>
  </r>
  <r>
    <n v="3025"/>
    <x v="8"/>
    <x v="5"/>
    <n v="6"/>
    <x v="2"/>
    <x v="14"/>
    <s v="シジミチョウ科"/>
    <n v="80"/>
    <n v="43"/>
    <n v="87"/>
    <m/>
    <m/>
    <n v="210"/>
    <m/>
    <s v=""/>
    <s v=""/>
    <s v=""/>
    <s v=""/>
    <s v=""/>
    <s v=""/>
    <s v=""/>
    <s v=""/>
    <s v=""/>
    <s v=""/>
    <s v=""/>
    <s v=""/>
    <m/>
  </r>
  <r>
    <n v="3026"/>
    <x v="8"/>
    <x v="5"/>
    <n v="6"/>
    <x v="2"/>
    <x v="1"/>
    <s v="アゲハチョウ科"/>
    <n v="3"/>
    <n v="0"/>
    <n v="0"/>
    <m/>
    <m/>
    <n v="3"/>
    <m/>
    <s v=""/>
    <s v=""/>
    <s v=""/>
    <s v=""/>
    <s v=""/>
    <s v=""/>
    <s v=""/>
    <s v=""/>
    <s v=""/>
    <s v=""/>
    <s v=""/>
    <s v=""/>
    <m/>
  </r>
  <r>
    <n v="3027"/>
    <x v="8"/>
    <x v="5"/>
    <n v="6"/>
    <x v="2"/>
    <x v="21"/>
    <s v="タテハチョウ科"/>
    <n v="1"/>
    <n v="0"/>
    <n v="1"/>
    <m/>
    <m/>
    <n v="2"/>
    <m/>
    <s v=""/>
    <s v=""/>
    <s v=""/>
    <s v=""/>
    <s v=""/>
    <s v=""/>
    <s v=""/>
    <s v=""/>
    <s v=""/>
    <s v=""/>
    <s v=""/>
    <s v=""/>
    <m/>
  </r>
  <r>
    <n v="3028"/>
    <x v="8"/>
    <x v="5"/>
    <n v="6"/>
    <x v="2"/>
    <x v="30"/>
    <s v="ジャノメチョウ科"/>
    <n v="0"/>
    <n v="1"/>
    <n v="0"/>
    <m/>
    <m/>
    <n v="1"/>
    <m/>
    <s v=""/>
    <s v=""/>
    <s v=""/>
    <s v=""/>
    <s v=""/>
    <s v=""/>
    <s v=""/>
    <s v=""/>
    <s v=""/>
    <s v=""/>
    <s v=""/>
    <s v=""/>
    <m/>
  </r>
  <r>
    <n v="3029"/>
    <x v="8"/>
    <x v="5"/>
    <n v="6"/>
    <x v="2"/>
    <x v="37"/>
    <s v="セセリチョウ科"/>
    <n v="2"/>
    <n v="1"/>
    <n v="0"/>
    <m/>
    <m/>
    <n v="3"/>
    <m/>
    <s v=""/>
    <s v=""/>
    <s v=""/>
    <s v=""/>
    <s v="D"/>
    <s v="一般保護生物"/>
    <s v="NT"/>
    <s v="準絶滅危惧"/>
    <s v="NT"/>
    <s v="準絶滅危惧"/>
    <s v="NT"/>
    <s v="準絶滅危惧"/>
    <m/>
  </r>
  <r>
    <n v="3030"/>
    <x v="8"/>
    <x v="5"/>
    <n v="7"/>
    <x v="3"/>
    <x v="17"/>
    <s v="シロチョウ科"/>
    <n v="1"/>
    <n v="6"/>
    <m/>
    <m/>
    <m/>
    <n v="7"/>
    <m/>
    <s v=""/>
    <s v=""/>
    <s v=""/>
    <s v=""/>
    <s v=""/>
    <s v=""/>
    <s v=""/>
    <s v=""/>
    <s v=""/>
    <s v=""/>
    <s v=""/>
    <s v=""/>
    <m/>
  </r>
  <r>
    <n v="3031"/>
    <x v="8"/>
    <x v="5"/>
    <n v="7"/>
    <x v="3"/>
    <x v="35"/>
    <s v="シロチョウ科"/>
    <n v="3"/>
    <n v="0"/>
    <m/>
    <m/>
    <m/>
    <n v="3"/>
    <m/>
    <s v=""/>
    <s v=""/>
    <s v=""/>
    <s v=""/>
    <s v=""/>
    <s v=""/>
    <s v=""/>
    <s v=""/>
    <s v=""/>
    <s v=""/>
    <s v=""/>
    <s v=""/>
    <m/>
  </r>
  <r>
    <n v="3032"/>
    <x v="8"/>
    <x v="5"/>
    <n v="7"/>
    <x v="3"/>
    <x v="18"/>
    <s v="シジミチョウ科"/>
    <n v="1"/>
    <n v="0"/>
    <m/>
    <m/>
    <m/>
    <n v="1"/>
    <m/>
    <s v=""/>
    <s v=""/>
    <s v=""/>
    <s v=""/>
    <s v=""/>
    <s v=""/>
    <s v=""/>
    <s v=""/>
    <s v=""/>
    <s v=""/>
    <s v=""/>
    <s v=""/>
    <m/>
  </r>
  <r>
    <n v="3033"/>
    <x v="8"/>
    <x v="5"/>
    <n v="7"/>
    <x v="3"/>
    <x v="14"/>
    <s v="シジミチョウ科"/>
    <n v="10"/>
    <n v="12"/>
    <m/>
    <m/>
    <m/>
    <n v="22"/>
    <m/>
    <s v=""/>
    <s v=""/>
    <s v=""/>
    <s v=""/>
    <s v=""/>
    <s v=""/>
    <s v=""/>
    <s v=""/>
    <s v=""/>
    <s v=""/>
    <s v=""/>
    <s v=""/>
    <m/>
  </r>
  <r>
    <n v="3034"/>
    <x v="8"/>
    <x v="5"/>
    <n v="7"/>
    <x v="3"/>
    <x v="28"/>
    <s v="シジミチョウ科"/>
    <n v="1"/>
    <n v="0"/>
    <m/>
    <m/>
    <m/>
    <n v="1"/>
    <m/>
    <s v=""/>
    <s v=""/>
    <s v=""/>
    <s v=""/>
    <s v=""/>
    <s v=""/>
    <s v=""/>
    <s v=""/>
    <s v=""/>
    <s v=""/>
    <s v=""/>
    <s v=""/>
    <m/>
  </r>
  <r>
    <n v="3035"/>
    <x v="8"/>
    <x v="5"/>
    <n v="7"/>
    <x v="3"/>
    <x v="21"/>
    <s v="タテハチョウ科"/>
    <n v="5"/>
    <n v="0"/>
    <m/>
    <m/>
    <m/>
    <n v="5"/>
    <m/>
    <s v=""/>
    <s v=""/>
    <s v=""/>
    <s v=""/>
    <s v=""/>
    <s v=""/>
    <s v=""/>
    <s v=""/>
    <s v=""/>
    <s v=""/>
    <s v=""/>
    <s v=""/>
    <m/>
  </r>
  <r>
    <n v="3036"/>
    <x v="8"/>
    <x v="5"/>
    <n v="7"/>
    <x v="3"/>
    <x v="1"/>
    <s v="アゲハチョウ科"/>
    <n v="0"/>
    <n v="2"/>
    <m/>
    <m/>
    <m/>
    <n v="2"/>
    <m/>
    <s v=""/>
    <s v=""/>
    <s v=""/>
    <s v=""/>
    <s v=""/>
    <s v=""/>
    <s v=""/>
    <s v=""/>
    <s v=""/>
    <s v=""/>
    <s v=""/>
    <s v=""/>
    <m/>
  </r>
  <r>
    <n v="3037"/>
    <x v="8"/>
    <x v="5"/>
    <n v="7"/>
    <x v="3"/>
    <x v="29"/>
    <s v="アゲハチョウ科"/>
    <n v="1"/>
    <n v="0"/>
    <m/>
    <m/>
    <m/>
    <n v="1"/>
    <m/>
    <s v=""/>
    <s v=""/>
    <s v=""/>
    <s v=""/>
    <s v=""/>
    <s v=""/>
    <s v=""/>
    <s v=""/>
    <s v=""/>
    <s v=""/>
    <s v=""/>
    <s v=""/>
    <m/>
  </r>
  <r>
    <n v="3038"/>
    <x v="8"/>
    <x v="5"/>
    <n v="1"/>
    <x v="0"/>
    <x v="1"/>
    <s v="アゲハチョウ科"/>
    <m/>
    <m/>
    <m/>
    <m/>
    <n v="3"/>
    <n v="3"/>
    <m/>
    <s v=""/>
    <s v=""/>
    <s v=""/>
    <s v=""/>
    <s v=""/>
    <s v=""/>
    <s v=""/>
    <s v=""/>
    <s v=""/>
    <s v=""/>
    <s v=""/>
    <s v=""/>
    <m/>
  </r>
  <r>
    <n v="3039"/>
    <x v="8"/>
    <x v="5"/>
    <n v="1"/>
    <x v="0"/>
    <x v="35"/>
    <s v="シロチョウ科"/>
    <n v="2"/>
    <m/>
    <m/>
    <m/>
    <n v="1"/>
    <n v="3"/>
    <m/>
    <s v=""/>
    <s v=""/>
    <s v=""/>
    <s v=""/>
    <s v=""/>
    <s v=""/>
    <s v=""/>
    <s v=""/>
    <s v=""/>
    <s v=""/>
    <s v=""/>
    <s v=""/>
    <m/>
  </r>
  <r>
    <n v="3040"/>
    <x v="8"/>
    <x v="5"/>
    <n v="1"/>
    <x v="0"/>
    <x v="17"/>
    <s v="シロチョウ科"/>
    <n v="4"/>
    <m/>
    <n v="3"/>
    <n v="7"/>
    <n v="19"/>
    <n v="33"/>
    <m/>
    <s v=""/>
    <s v=""/>
    <s v=""/>
    <s v=""/>
    <s v=""/>
    <s v=""/>
    <s v=""/>
    <s v=""/>
    <s v=""/>
    <s v=""/>
    <s v=""/>
    <s v=""/>
    <m/>
  </r>
  <r>
    <n v="3041"/>
    <x v="8"/>
    <x v="5"/>
    <n v="1"/>
    <x v="0"/>
    <x v="5"/>
    <s v="シロチョウ科"/>
    <n v="1"/>
    <m/>
    <m/>
    <n v="4"/>
    <n v="3"/>
    <n v="8"/>
    <m/>
    <s v=""/>
    <s v=""/>
    <s v=""/>
    <s v=""/>
    <s v=""/>
    <s v=""/>
    <s v=""/>
    <s v=""/>
    <s v=""/>
    <s v=""/>
    <s v=""/>
    <s v=""/>
    <m/>
  </r>
  <r>
    <n v="3042"/>
    <x v="8"/>
    <x v="5"/>
    <n v="1"/>
    <x v="0"/>
    <x v="36"/>
    <s v="シロチョウ科"/>
    <m/>
    <m/>
    <m/>
    <m/>
    <n v="15"/>
    <n v="15"/>
    <m/>
    <s v=""/>
    <s v=""/>
    <s v=""/>
    <s v=""/>
    <s v=""/>
    <s v=""/>
    <s v=""/>
    <s v=""/>
    <s v=""/>
    <s v=""/>
    <s v=""/>
    <s v=""/>
    <m/>
  </r>
  <r>
    <n v="3043"/>
    <x v="8"/>
    <x v="5"/>
    <n v="1"/>
    <x v="0"/>
    <x v="4"/>
    <s v="シジミチョウ科"/>
    <n v="1"/>
    <m/>
    <m/>
    <m/>
    <m/>
    <n v="1"/>
    <m/>
    <s v=""/>
    <s v=""/>
    <s v=""/>
    <s v=""/>
    <s v=""/>
    <s v=""/>
    <s v=""/>
    <s v=""/>
    <s v=""/>
    <s v=""/>
    <s v=""/>
    <s v=""/>
    <m/>
  </r>
  <r>
    <n v="3044"/>
    <x v="8"/>
    <x v="5"/>
    <n v="1"/>
    <x v="0"/>
    <x v="16"/>
    <s v="シジミチョウ科"/>
    <m/>
    <m/>
    <n v="2"/>
    <n v="3"/>
    <n v="2"/>
    <n v="7"/>
    <m/>
    <s v=""/>
    <s v=""/>
    <s v=""/>
    <s v=""/>
    <s v=""/>
    <s v=""/>
    <s v=""/>
    <s v=""/>
    <s v=""/>
    <s v=""/>
    <s v=""/>
    <s v=""/>
    <m/>
  </r>
  <r>
    <n v="3045"/>
    <x v="8"/>
    <x v="5"/>
    <n v="1"/>
    <x v="0"/>
    <x v="14"/>
    <s v="シジミチョウ科"/>
    <m/>
    <m/>
    <m/>
    <m/>
    <n v="8"/>
    <n v="8"/>
    <m/>
    <s v=""/>
    <s v=""/>
    <s v=""/>
    <s v=""/>
    <s v=""/>
    <s v=""/>
    <s v=""/>
    <s v=""/>
    <s v=""/>
    <s v=""/>
    <s v=""/>
    <s v=""/>
    <m/>
  </r>
  <r>
    <n v="3046"/>
    <x v="8"/>
    <x v="5"/>
    <n v="1"/>
    <x v="0"/>
    <x v="28"/>
    <s v="シジミチョウ科"/>
    <m/>
    <m/>
    <m/>
    <n v="4"/>
    <n v="3"/>
    <n v="7"/>
    <m/>
    <s v=""/>
    <s v=""/>
    <s v=""/>
    <s v=""/>
    <s v=""/>
    <s v=""/>
    <s v=""/>
    <s v=""/>
    <s v=""/>
    <s v=""/>
    <s v=""/>
    <s v=""/>
    <m/>
  </r>
  <r>
    <n v="3047"/>
    <x v="8"/>
    <x v="5"/>
    <n v="1"/>
    <x v="0"/>
    <x v="21"/>
    <s v="タテハチョウ科"/>
    <n v="1"/>
    <m/>
    <n v="1"/>
    <n v="1"/>
    <n v="4"/>
    <n v="7"/>
    <m/>
    <s v=""/>
    <s v=""/>
    <s v=""/>
    <s v=""/>
    <s v=""/>
    <s v=""/>
    <s v=""/>
    <s v=""/>
    <s v=""/>
    <s v=""/>
    <s v=""/>
    <s v=""/>
    <m/>
  </r>
  <r>
    <n v="3048"/>
    <x v="8"/>
    <x v="5"/>
    <n v="1"/>
    <x v="0"/>
    <x v="19"/>
    <s v="タテハチョウ科"/>
    <m/>
    <m/>
    <m/>
    <n v="1"/>
    <m/>
    <n v="1"/>
    <m/>
    <s v=""/>
    <s v=""/>
    <s v=""/>
    <s v=""/>
    <s v=""/>
    <s v=""/>
    <s v=""/>
    <s v=""/>
    <s v=""/>
    <s v=""/>
    <s v=""/>
    <s v=""/>
    <m/>
  </r>
  <r>
    <n v="3049"/>
    <x v="8"/>
    <x v="6"/>
    <n v="6"/>
    <x v="2"/>
    <x v="17"/>
    <s v="シロチョウ科"/>
    <n v="0"/>
    <n v="5"/>
    <n v="3"/>
    <m/>
    <m/>
    <n v="8"/>
    <m/>
    <s v=""/>
    <s v=""/>
    <s v=""/>
    <s v=""/>
    <s v=""/>
    <s v=""/>
    <s v=""/>
    <s v=""/>
    <s v=""/>
    <s v=""/>
    <s v=""/>
    <s v=""/>
    <m/>
  </r>
  <r>
    <n v="3050"/>
    <x v="8"/>
    <x v="6"/>
    <n v="6"/>
    <x v="2"/>
    <x v="14"/>
    <s v="シジミチョウ科"/>
    <n v="0"/>
    <n v="0"/>
    <n v="1"/>
    <m/>
    <m/>
    <n v="1"/>
    <m/>
    <s v=""/>
    <s v=""/>
    <s v=""/>
    <s v=""/>
    <s v=""/>
    <s v=""/>
    <s v=""/>
    <s v=""/>
    <s v=""/>
    <s v=""/>
    <s v=""/>
    <s v=""/>
    <m/>
  </r>
  <r>
    <n v="3051"/>
    <x v="8"/>
    <x v="6"/>
    <n v="6"/>
    <x v="2"/>
    <x v="6"/>
    <s v="アゲハチョウ科"/>
    <n v="0"/>
    <n v="0"/>
    <n v="1"/>
    <m/>
    <m/>
    <n v="1"/>
    <m/>
    <s v=""/>
    <s v=""/>
    <s v=""/>
    <s v=""/>
    <s v=""/>
    <s v=""/>
    <s v=""/>
    <s v=""/>
    <s v=""/>
    <s v=""/>
    <s v=""/>
    <s v=""/>
    <m/>
  </r>
  <r>
    <n v="3052"/>
    <x v="8"/>
    <x v="6"/>
    <n v="6"/>
    <x v="2"/>
    <x v="25"/>
    <s v="タテハチョウ科"/>
    <n v="0"/>
    <n v="1"/>
    <n v="1"/>
    <m/>
    <m/>
    <n v="2"/>
    <m/>
    <s v=""/>
    <s v=""/>
    <s v=""/>
    <s v=""/>
    <s v=""/>
    <s v=""/>
    <s v=""/>
    <s v=""/>
    <s v=""/>
    <s v=""/>
    <s v=""/>
    <s v=""/>
    <m/>
  </r>
  <r>
    <n v="3053"/>
    <x v="8"/>
    <x v="6"/>
    <n v="6"/>
    <x v="2"/>
    <x v="30"/>
    <s v="ジャノメチョウ科"/>
    <n v="0"/>
    <n v="1"/>
    <n v="0"/>
    <m/>
    <m/>
    <n v="1"/>
    <m/>
    <s v=""/>
    <s v=""/>
    <s v=""/>
    <s v=""/>
    <s v=""/>
    <s v=""/>
    <s v=""/>
    <s v=""/>
    <s v=""/>
    <s v=""/>
    <s v=""/>
    <s v=""/>
    <m/>
  </r>
  <r>
    <n v="3054"/>
    <x v="8"/>
    <x v="6"/>
    <n v="6"/>
    <x v="2"/>
    <x v="9"/>
    <s v="ジャノメチョウ科"/>
    <n v="0"/>
    <n v="0"/>
    <n v="9"/>
    <m/>
    <m/>
    <n v="9"/>
    <m/>
    <s v=""/>
    <s v=""/>
    <s v=""/>
    <s v=""/>
    <s v=""/>
    <s v=""/>
    <s v=""/>
    <s v=""/>
    <s v=""/>
    <s v=""/>
    <s v=""/>
    <s v=""/>
    <m/>
  </r>
  <r>
    <n v="3055"/>
    <x v="8"/>
    <x v="6"/>
    <n v="6"/>
    <x v="2"/>
    <x v="38"/>
    <s v="タテハチョウ科"/>
    <n v="2"/>
    <n v="0"/>
    <n v="6"/>
    <m/>
    <m/>
    <n v="8"/>
    <m/>
    <s v="重点対策外来種"/>
    <s v="特定外来生物"/>
    <s v=""/>
    <s v=""/>
    <s v=""/>
    <s v=""/>
    <s v=""/>
    <s v=""/>
    <s v=""/>
    <s v=""/>
    <s v=""/>
    <s v=""/>
    <m/>
  </r>
  <r>
    <n v="3056"/>
    <x v="8"/>
    <x v="6"/>
    <n v="7"/>
    <x v="3"/>
    <x v="17"/>
    <s v="シロチョウ科"/>
    <n v="2"/>
    <n v="3"/>
    <m/>
    <m/>
    <m/>
    <n v="5"/>
    <m/>
    <s v=""/>
    <s v=""/>
    <s v=""/>
    <s v=""/>
    <s v=""/>
    <s v=""/>
    <s v=""/>
    <s v=""/>
    <s v=""/>
    <s v=""/>
    <s v=""/>
    <s v=""/>
    <m/>
  </r>
  <r>
    <n v="3057"/>
    <x v="8"/>
    <x v="6"/>
    <n v="7"/>
    <x v="3"/>
    <x v="24"/>
    <s v="シジミチョウ科"/>
    <n v="1"/>
    <n v="0"/>
    <m/>
    <m/>
    <m/>
    <n v="1"/>
    <m/>
    <s v=""/>
    <s v=""/>
    <s v=""/>
    <s v=""/>
    <s v=""/>
    <s v=""/>
    <s v=""/>
    <s v=""/>
    <s v=""/>
    <s v=""/>
    <s v=""/>
    <s v=""/>
    <m/>
  </r>
  <r>
    <n v="3058"/>
    <x v="8"/>
    <x v="6"/>
    <n v="7"/>
    <x v="3"/>
    <x v="14"/>
    <s v="シジミチョウ科"/>
    <n v="2"/>
    <n v="0"/>
    <m/>
    <m/>
    <m/>
    <n v="2"/>
    <m/>
    <s v=""/>
    <s v=""/>
    <s v=""/>
    <s v=""/>
    <s v=""/>
    <s v=""/>
    <s v=""/>
    <s v=""/>
    <s v=""/>
    <s v=""/>
    <s v=""/>
    <s v=""/>
    <m/>
  </r>
  <r>
    <n v="3059"/>
    <x v="8"/>
    <x v="6"/>
    <n v="7"/>
    <x v="3"/>
    <x v="16"/>
    <s v="シジミチョウ科"/>
    <n v="0"/>
    <n v="1"/>
    <m/>
    <m/>
    <m/>
    <n v="1"/>
    <m/>
    <s v=""/>
    <s v=""/>
    <s v=""/>
    <s v=""/>
    <s v=""/>
    <s v=""/>
    <s v=""/>
    <s v=""/>
    <s v=""/>
    <s v=""/>
    <s v=""/>
    <s v=""/>
    <m/>
  </r>
  <r>
    <n v="3060"/>
    <x v="8"/>
    <x v="6"/>
    <n v="7"/>
    <x v="3"/>
    <x v="6"/>
    <s v="アゲハチョウ科"/>
    <n v="1"/>
    <n v="0"/>
    <m/>
    <m/>
    <m/>
    <n v="1"/>
    <m/>
    <s v=""/>
    <s v=""/>
    <s v=""/>
    <s v=""/>
    <s v=""/>
    <s v=""/>
    <s v=""/>
    <s v=""/>
    <s v=""/>
    <s v=""/>
    <s v=""/>
    <s v=""/>
    <m/>
  </r>
  <r>
    <n v="3061"/>
    <x v="8"/>
    <x v="6"/>
    <n v="7"/>
    <x v="3"/>
    <x v="1"/>
    <s v="アゲハチョウ科"/>
    <n v="0"/>
    <n v="1"/>
    <m/>
    <m/>
    <m/>
    <n v="1"/>
    <m/>
    <s v=""/>
    <s v=""/>
    <s v=""/>
    <s v=""/>
    <s v=""/>
    <s v=""/>
    <s v=""/>
    <s v=""/>
    <s v=""/>
    <s v=""/>
    <s v=""/>
    <s v=""/>
    <m/>
  </r>
  <r>
    <n v="3062"/>
    <x v="8"/>
    <x v="6"/>
    <n v="7"/>
    <x v="3"/>
    <x v="25"/>
    <s v="タテハチョウ科"/>
    <n v="1"/>
    <n v="0"/>
    <m/>
    <m/>
    <m/>
    <n v="1"/>
    <m/>
    <s v=""/>
    <s v=""/>
    <s v=""/>
    <s v=""/>
    <s v=""/>
    <s v=""/>
    <s v=""/>
    <s v=""/>
    <s v=""/>
    <s v=""/>
    <s v=""/>
    <s v=""/>
    <m/>
  </r>
  <r>
    <n v="3063"/>
    <x v="8"/>
    <x v="6"/>
    <n v="7"/>
    <x v="3"/>
    <x v="22"/>
    <s v="ジャノメチョウ科"/>
    <n v="4"/>
    <n v="0"/>
    <m/>
    <m/>
    <m/>
    <n v="4"/>
    <m/>
    <s v=""/>
    <s v=""/>
    <s v=""/>
    <s v=""/>
    <s v=""/>
    <s v=""/>
    <s v=""/>
    <s v=""/>
    <s v=""/>
    <s v=""/>
    <s v=""/>
    <s v=""/>
    <m/>
  </r>
  <r>
    <n v="3064"/>
    <x v="8"/>
    <x v="6"/>
    <n v="7"/>
    <x v="3"/>
    <x v="30"/>
    <s v="ジャノメチョウ科"/>
    <n v="11"/>
    <n v="1"/>
    <m/>
    <m/>
    <m/>
    <n v="12"/>
    <m/>
    <s v=""/>
    <s v=""/>
    <s v=""/>
    <s v=""/>
    <s v=""/>
    <s v=""/>
    <s v=""/>
    <s v=""/>
    <s v=""/>
    <s v=""/>
    <s v=""/>
    <s v=""/>
    <m/>
  </r>
  <r>
    <n v="3065"/>
    <x v="8"/>
    <x v="6"/>
    <n v="7"/>
    <x v="3"/>
    <x v="38"/>
    <s v="タテハチョウ科"/>
    <n v="4"/>
    <n v="1"/>
    <m/>
    <m/>
    <m/>
    <n v="5"/>
    <m/>
    <s v="重点対策外来種"/>
    <s v="特定外来生物"/>
    <s v=""/>
    <s v=""/>
    <s v=""/>
    <s v=""/>
    <s v=""/>
    <s v=""/>
    <s v=""/>
    <s v=""/>
    <s v=""/>
    <s v=""/>
    <m/>
  </r>
  <r>
    <n v="3066"/>
    <x v="8"/>
    <x v="6"/>
    <n v="7"/>
    <x v="3"/>
    <x v="9"/>
    <s v="ジャノメチョウ科"/>
    <n v="2"/>
    <n v="1"/>
    <m/>
    <m/>
    <m/>
    <n v="3"/>
    <m/>
    <s v=""/>
    <s v=""/>
    <s v=""/>
    <s v=""/>
    <s v=""/>
    <s v=""/>
    <s v=""/>
    <s v=""/>
    <s v=""/>
    <s v=""/>
    <s v=""/>
    <s v=""/>
    <m/>
  </r>
  <r>
    <n v="3067"/>
    <x v="8"/>
    <x v="6"/>
    <n v="7"/>
    <x v="3"/>
    <x v="8"/>
    <s v="タテハチョウ科"/>
    <n v="3"/>
    <n v="0"/>
    <m/>
    <m/>
    <m/>
    <n v="3"/>
    <m/>
    <s v=""/>
    <s v=""/>
    <s v=""/>
    <s v=""/>
    <s v=""/>
    <s v=""/>
    <s v=""/>
    <s v=""/>
    <s v=""/>
    <s v=""/>
    <s v=""/>
    <s v=""/>
    <m/>
  </r>
  <r>
    <n v="3068"/>
    <x v="8"/>
    <x v="6"/>
    <n v="7"/>
    <x v="3"/>
    <x v="11"/>
    <s v="セセリチョウ科"/>
    <n v="1"/>
    <n v="0"/>
    <m/>
    <m/>
    <m/>
    <n v="1"/>
    <m/>
    <s v=""/>
    <s v=""/>
    <s v=""/>
    <s v=""/>
    <s v=""/>
    <s v=""/>
    <s v=""/>
    <s v=""/>
    <s v=""/>
    <s v=""/>
    <s v=""/>
    <s v=""/>
    <m/>
  </r>
  <r>
    <n v="3069"/>
    <x v="8"/>
    <x v="6"/>
    <n v="1"/>
    <x v="0"/>
    <x v="10"/>
    <s v="アゲハチョウ科"/>
    <n v="1"/>
    <m/>
    <m/>
    <m/>
    <m/>
    <n v="1"/>
    <m/>
    <s v=""/>
    <s v=""/>
    <s v=""/>
    <s v=""/>
    <s v=""/>
    <s v=""/>
    <s v=""/>
    <s v=""/>
    <s v=""/>
    <s v=""/>
    <s v=""/>
    <s v=""/>
    <m/>
  </r>
  <r>
    <n v="3070"/>
    <x v="8"/>
    <x v="6"/>
    <n v="1"/>
    <x v="0"/>
    <x v="0"/>
    <s v="アゲハチョウ科"/>
    <n v="2"/>
    <m/>
    <n v="4"/>
    <n v="3"/>
    <n v="2"/>
    <n v="11"/>
    <m/>
    <s v=""/>
    <s v=""/>
    <s v=""/>
    <s v=""/>
    <s v=""/>
    <s v=""/>
    <s v=""/>
    <s v=""/>
    <s v=""/>
    <s v=""/>
    <s v=""/>
    <s v=""/>
    <m/>
  </r>
  <r>
    <n v="3071"/>
    <x v="8"/>
    <x v="6"/>
    <n v="1"/>
    <x v="0"/>
    <x v="1"/>
    <s v="アゲハチョウ科"/>
    <n v="4"/>
    <m/>
    <n v="2"/>
    <n v="2"/>
    <n v="6"/>
    <n v="14"/>
    <m/>
    <s v=""/>
    <s v=""/>
    <s v=""/>
    <s v=""/>
    <s v=""/>
    <s v=""/>
    <s v=""/>
    <s v=""/>
    <s v=""/>
    <s v=""/>
    <s v=""/>
    <s v=""/>
    <m/>
  </r>
  <r>
    <n v="3072"/>
    <x v="8"/>
    <x v="6"/>
    <n v="1"/>
    <x v="0"/>
    <x v="12"/>
    <s v="アゲハチョウ科"/>
    <m/>
    <m/>
    <m/>
    <n v="1"/>
    <m/>
    <n v="1"/>
    <m/>
    <s v=""/>
    <s v=""/>
    <s v=""/>
    <s v=""/>
    <s v=""/>
    <s v=""/>
    <s v=""/>
    <s v=""/>
    <s v=""/>
    <s v=""/>
    <s v=""/>
    <s v=""/>
    <m/>
  </r>
  <r>
    <n v="3073"/>
    <x v="8"/>
    <x v="6"/>
    <n v="1"/>
    <x v="0"/>
    <x v="6"/>
    <s v="アゲハチョウ科"/>
    <m/>
    <m/>
    <m/>
    <n v="1"/>
    <n v="1"/>
    <n v="2"/>
    <m/>
    <s v=""/>
    <s v=""/>
    <s v=""/>
    <s v=""/>
    <s v=""/>
    <s v=""/>
    <s v=""/>
    <s v=""/>
    <s v=""/>
    <s v=""/>
    <s v=""/>
    <s v=""/>
    <m/>
  </r>
  <r>
    <n v="3074"/>
    <x v="8"/>
    <x v="6"/>
    <n v="1"/>
    <x v="0"/>
    <x v="17"/>
    <s v="シロチョウ科"/>
    <m/>
    <m/>
    <n v="1"/>
    <m/>
    <n v="6"/>
    <n v="7"/>
    <m/>
    <s v=""/>
    <s v=""/>
    <s v=""/>
    <s v=""/>
    <s v=""/>
    <s v=""/>
    <s v=""/>
    <s v=""/>
    <s v=""/>
    <s v=""/>
    <s v=""/>
    <s v=""/>
    <m/>
  </r>
  <r>
    <n v="3075"/>
    <x v="8"/>
    <x v="6"/>
    <n v="1"/>
    <x v="0"/>
    <x v="5"/>
    <s v="シロチョウ科"/>
    <m/>
    <m/>
    <m/>
    <m/>
    <n v="1"/>
    <n v="1"/>
    <m/>
    <s v=""/>
    <s v=""/>
    <s v=""/>
    <s v=""/>
    <s v=""/>
    <s v=""/>
    <s v=""/>
    <s v=""/>
    <s v=""/>
    <s v=""/>
    <s v=""/>
    <s v=""/>
    <m/>
  </r>
  <r>
    <n v="3076"/>
    <x v="8"/>
    <x v="6"/>
    <n v="1"/>
    <x v="0"/>
    <x v="36"/>
    <s v="シロチョウ科"/>
    <m/>
    <m/>
    <m/>
    <m/>
    <n v="5"/>
    <n v="5"/>
    <m/>
    <s v=""/>
    <s v=""/>
    <s v=""/>
    <s v=""/>
    <s v=""/>
    <s v=""/>
    <s v=""/>
    <s v=""/>
    <s v=""/>
    <s v=""/>
    <s v=""/>
    <s v=""/>
    <m/>
  </r>
  <r>
    <n v="3077"/>
    <x v="8"/>
    <x v="6"/>
    <n v="1"/>
    <x v="0"/>
    <x v="16"/>
    <s v="シジミチョウ科"/>
    <m/>
    <m/>
    <m/>
    <m/>
    <n v="1"/>
    <n v="1"/>
    <m/>
    <s v=""/>
    <s v=""/>
    <s v=""/>
    <s v=""/>
    <s v=""/>
    <s v=""/>
    <s v=""/>
    <s v=""/>
    <s v=""/>
    <s v=""/>
    <s v=""/>
    <s v=""/>
    <m/>
  </r>
  <r>
    <n v="3078"/>
    <x v="8"/>
    <x v="6"/>
    <n v="1"/>
    <x v="0"/>
    <x v="14"/>
    <s v="シジミチョウ科"/>
    <m/>
    <m/>
    <m/>
    <m/>
    <n v="1"/>
    <n v="1"/>
    <m/>
    <s v=""/>
    <s v=""/>
    <s v=""/>
    <s v=""/>
    <s v=""/>
    <s v=""/>
    <s v=""/>
    <s v=""/>
    <s v=""/>
    <s v=""/>
    <s v=""/>
    <s v=""/>
    <m/>
  </r>
  <r>
    <n v="3079"/>
    <x v="8"/>
    <x v="6"/>
    <n v="1"/>
    <x v="0"/>
    <x v="18"/>
    <s v="シジミチョウ科"/>
    <n v="2"/>
    <m/>
    <m/>
    <n v="2"/>
    <n v="13"/>
    <n v="17"/>
    <m/>
    <s v=""/>
    <s v=""/>
    <s v=""/>
    <s v=""/>
    <s v=""/>
    <s v=""/>
    <s v=""/>
    <s v=""/>
    <s v=""/>
    <s v=""/>
    <s v=""/>
    <s v=""/>
    <m/>
  </r>
  <r>
    <n v="3080"/>
    <x v="8"/>
    <x v="6"/>
    <n v="1"/>
    <x v="0"/>
    <x v="21"/>
    <s v="タテハチョウ科"/>
    <m/>
    <m/>
    <m/>
    <n v="1"/>
    <m/>
    <n v="1"/>
    <m/>
    <s v=""/>
    <s v=""/>
    <s v=""/>
    <s v=""/>
    <s v=""/>
    <s v=""/>
    <s v=""/>
    <s v=""/>
    <s v=""/>
    <s v=""/>
    <s v=""/>
    <s v=""/>
    <m/>
  </r>
  <r>
    <n v="3081"/>
    <x v="8"/>
    <x v="6"/>
    <n v="1"/>
    <x v="0"/>
    <x v="25"/>
    <s v="タテハチョウ科"/>
    <n v="1"/>
    <m/>
    <n v="1"/>
    <n v="1"/>
    <n v="4"/>
    <n v="7"/>
    <m/>
    <s v=""/>
    <s v=""/>
    <s v=""/>
    <s v=""/>
    <s v=""/>
    <s v=""/>
    <s v=""/>
    <s v=""/>
    <s v=""/>
    <s v=""/>
    <s v=""/>
    <s v=""/>
    <m/>
  </r>
  <r>
    <n v="3082"/>
    <x v="8"/>
    <x v="6"/>
    <n v="1"/>
    <x v="0"/>
    <x v="8"/>
    <s v="タテハチョウ科"/>
    <m/>
    <m/>
    <n v="1"/>
    <n v="2"/>
    <n v="4"/>
    <n v="7"/>
    <m/>
    <s v=""/>
    <s v=""/>
    <s v=""/>
    <s v=""/>
    <s v=""/>
    <s v=""/>
    <s v=""/>
    <s v=""/>
    <s v=""/>
    <s v=""/>
    <s v=""/>
    <s v=""/>
    <m/>
  </r>
  <r>
    <n v="3083"/>
    <x v="8"/>
    <x v="6"/>
    <n v="1"/>
    <x v="0"/>
    <x v="38"/>
    <s v="タテハチョウ科"/>
    <m/>
    <m/>
    <n v="1"/>
    <n v="1"/>
    <n v="2"/>
    <n v="4"/>
    <m/>
    <s v="重点対策外来種"/>
    <s v="特定外来生物"/>
    <s v=""/>
    <s v=""/>
    <s v=""/>
    <s v=""/>
    <s v=""/>
    <s v=""/>
    <s v=""/>
    <s v=""/>
    <s v=""/>
    <s v=""/>
    <m/>
  </r>
  <r>
    <n v="3084"/>
    <x v="8"/>
    <x v="6"/>
    <n v="1"/>
    <x v="0"/>
    <x v="30"/>
    <s v="ジャノメチョウ科"/>
    <n v="1"/>
    <m/>
    <m/>
    <n v="2"/>
    <n v="4"/>
    <n v="7"/>
    <m/>
    <s v=""/>
    <s v=""/>
    <s v=""/>
    <s v=""/>
    <s v=""/>
    <s v=""/>
    <s v=""/>
    <s v=""/>
    <s v=""/>
    <s v=""/>
    <s v=""/>
    <s v=""/>
    <m/>
  </r>
  <r>
    <n v="3085"/>
    <x v="8"/>
    <x v="6"/>
    <n v="1"/>
    <x v="0"/>
    <x v="22"/>
    <s v="ジャノメチョウ科"/>
    <m/>
    <m/>
    <n v="2"/>
    <m/>
    <m/>
    <n v="2"/>
    <m/>
    <s v=""/>
    <s v=""/>
    <s v=""/>
    <s v=""/>
    <s v=""/>
    <s v=""/>
    <s v=""/>
    <s v=""/>
    <s v=""/>
    <s v=""/>
    <s v=""/>
    <s v=""/>
    <m/>
  </r>
  <r>
    <n v="3086"/>
    <x v="8"/>
    <x v="6"/>
    <n v="1"/>
    <x v="0"/>
    <x v="7"/>
    <s v="セセリチョウ科"/>
    <m/>
    <m/>
    <n v="1"/>
    <m/>
    <m/>
    <n v="1"/>
    <m/>
    <s v=""/>
    <s v=""/>
    <s v=""/>
    <s v=""/>
    <s v=""/>
    <s v=""/>
    <s v=""/>
    <s v=""/>
    <s v=""/>
    <s v=""/>
    <s v=""/>
    <s v=""/>
    <m/>
  </r>
  <r>
    <n v="3087"/>
    <x v="8"/>
    <x v="7"/>
    <n v="6"/>
    <x v="2"/>
    <x v="17"/>
    <s v="シロチョウ科"/>
    <n v="4"/>
    <n v="13"/>
    <n v="6"/>
    <m/>
    <m/>
    <n v="23"/>
    <m/>
    <s v=""/>
    <s v=""/>
    <s v=""/>
    <s v=""/>
    <s v=""/>
    <s v=""/>
    <s v=""/>
    <s v=""/>
    <s v=""/>
    <s v=""/>
    <s v=""/>
    <s v=""/>
    <m/>
  </r>
  <r>
    <n v="3088"/>
    <x v="8"/>
    <x v="7"/>
    <n v="6"/>
    <x v="2"/>
    <x v="36"/>
    <s v="シロチョウ科"/>
    <n v="7"/>
    <n v="4"/>
    <n v="1"/>
    <m/>
    <m/>
    <n v="12"/>
    <m/>
    <s v=""/>
    <s v=""/>
    <s v=""/>
    <s v=""/>
    <s v=""/>
    <s v=""/>
    <s v=""/>
    <s v=""/>
    <s v=""/>
    <s v=""/>
    <s v=""/>
    <s v=""/>
    <m/>
  </r>
  <r>
    <n v="3089"/>
    <x v="8"/>
    <x v="7"/>
    <n v="6"/>
    <x v="2"/>
    <x v="5"/>
    <s v="シロチョウ科"/>
    <n v="1"/>
    <n v="4"/>
    <n v="2"/>
    <m/>
    <m/>
    <n v="7"/>
    <m/>
    <s v=""/>
    <s v=""/>
    <s v=""/>
    <s v=""/>
    <s v=""/>
    <s v=""/>
    <s v=""/>
    <s v=""/>
    <s v=""/>
    <s v=""/>
    <s v=""/>
    <s v=""/>
    <m/>
  </r>
  <r>
    <n v="3090"/>
    <x v="8"/>
    <x v="7"/>
    <n v="6"/>
    <x v="2"/>
    <x v="14"/>
    <s v="シジミチョウ科"/>
    <n v="52"/>
    <n v="7"/>
    <n v="17"/>
    <m/>
    <m/>
    <n v="76"/>
    <m/>
    <s v=""/>
    <s v=""/>
    <s v=""/>
    <s v=""/>
    <s v=""/>
    <s v=""/>
    <s v=""/>
    <s v=""/>
    <s v=""/>
    <s v=""/>
    <s v=""/>
    <s v=""/>
    <m/>
  </r>
  <r>
    <n v="3091"/>
    <x v="8"/>
    <x v="7"/>
    <n v="6"/>
    <x v="2"/>
    <x v="18"/>
    <s v="シジミチョウ科"/>
    <n v="3"/>
    <n v="0"/>
    <n v="0"/>
    <m/>
    <m/>
    <n v="3"/>
    <m/>
    <s v=""/>
    <s v=""/>
    <s v=""/>
    <s v=""/>
    <s v=""/>
    <s v=""/>
    <s v=""/>
    <s v=""/>
    <s v=""/>
    <s v=""/>
    <s v=""/>
    <s v=""/>
    <m/>
  </r>
  <r>
    <n v="3092"/>
    <x v="8"/>
    <x v="7"/>
    <n v="6"/>
    <x v="2"/>
    <x v="24"/>
    <s v="シジミチョウ科"/>
    <n v="1"/>
    <n v="0"/>
    <n v="0"/>
    <m/>
    <m/>
    <n v="1"/>
    <m/>
    <s v=""/>
    <s v=""/>
    <s v=""/>
    <s v=""/>
    <s v=""/>
    <s v=""/>
    <s v=""/>
    <s v=""/>
    <s v=""/>
    <s v=""/>
    <s v=""/>
    <s v=""/>
    <m/>
  </r>
  <r>
    <n v="3093"/>
    <x v="8"/>
    <x v="7"/>
    <n v="6"/>
    <x v="2"/>
    <x v="28"/>
    <s v="シジミチョウ科"/>
    <n v="0"/>
    <n v="0"/>
    <n v="8"/>
    <m/>
    <m/>
    <n v="8"/>
    <m/>
    <s v=""/>
    <s v=""/>
    <s v=""/>
    <s v=""/>
    <s v=""/>
    <s v=""/>
    <s v=""/>
    <s v=""/>
    <s v=""/>
    <s v=""/>
    <s v=""/>
    <s v=""/>
    <m/>
  </r>
  <r>
    <n v="3094"/>
    <x v="8"/>
    <x v="7"/>
    <n v="6"/>
    <x v="2"/>
    <x v="50"/>
    <s v="シジミチョウ科"/>
    <n v="0"/>
    <n v="0"/>
    <n v="5"/>
    <m/>
    <m/>
    <n v="5"/>
    <m/>
    <s v=""/>
    <s v=""/>
    <s v="C"/>
    <s v="要保護生物"/>
    <s v="C"/>
    <s v="要保護生物"/>
    <s v=""/>
    <s v=""/>
    <s v=""/>
    <s v=""/>
    <s v=""/>
    <s v=""/>
    <m/>
  </r>
  <r>
    <n v="3095"/>
    <x v="8"/>
    <x v="7"/>
    <n v="6"/>
    <x v="2"/>
    <x v="51"/>
    <s v="シジミチョウ科"/>
    <n v="0"/>
    <n v="0"/>
    <n v="1"/>
    <m/>
    <m/>
    <n v="1"/>
    <m/>
    <s v=""/>
    <s v=""/>
    <s v="C"/>
    <s v="要保護生物"/>
    <s v="C"/>
    <s v="要保護生物"/>
    <s v=""/>
    <s v=""/>
    <s v=""/>
    <s v=""/>
    <s v=""/>
    <s v=""/>
    <m/>
  </r>
  <r>
    <n v="3096"/>
    <x v="8"/>
    <x v="7"/>
    <n v="6"/>
    <x v="2"/>
    <x v="40"/>
    <s v="シジミチョウ科"/>
    <n v="0"/>
    <n v="0"/>
    <n v="1"/>
    <m/>
    <m/>
    <n v="1"/>
    <m/>
    <s v=""/>
    <s v=""/>
    <s v="C"/>
    <s v="要保護生物"/>
    <s v="C"/>
    <s v="要保護生物"/>
    <s v=""/>
    <s v=""/>
    <s v=""/>
    <s v=""/>
    <s v=""/>
    <s v=""/>
    <m/>
  </r>
  <r>
    <n v="3097"/>
    <x v="8"/>
    <x v="7"/>
    <n v="6"/>
    <x v="2"/>
    <x v="1"/>
    <s v="アゲハチョウ科"/>
    <n v="5"/>
    <n v="3"/>
    <n v="0"/>
    <m/>
    <m/>
    <n v="8"/>
    <m/>
    <s v=""/>
    <s v=""/>
    <s v=""/>
    <s v=""/>
    <s v=""/>
    <s v=""/>
    <s v=""/>
    <s v=""/>
    <s v=""/>
    <s v=""/>
    <s v=""/>
    <s v=""/>
    <m/>
  </r>
  <r>
    <n v="3098"/>
    <x v="8"/>
    <x v="7"/>
    <n v="6"/>
    <x v="2"/>
    <x v="25"/>
    <s v="タテハチョウ科"/>
    <n v="0"/>
    <n v="0"/>
    <n v="1"/>
    <m/>
    <m/>
    <n v="1"/>
    <m/>
    <s v=""/>
    <s v=""/>
    <s v=""/>
    <s v=""/>
    <s v=""/>
    <s v=""/>
    <s v=""/>
    <s v=""/>
    <s v=""/>
    <s v=""/>
    <s v=""/>
    <s v=""/>
    <m/>
  </r>
  <r>
    <n v="3099"/>
    <x v="8"/>
    <x v="7"/>
    <n v="6"/>
    <x v="2"/>
    <x v="21"/>
    <s v="タテハチョウ科"/>
    <n v="0"/>
    <n v="0"/>
    <n v="1"/>
    <m/>
    <m/>
    <n v="1"/>
    <m/>
    <s v=""/>
    <s v=""/>
    <s v=""/>
    <s v=""/>
    <s v=""/>
    <s v=""/>
    <s v=""/>
    <s v=""/>
    <s v=""/>
    <s v=""/>
    <s v=""/>
    <s v=""/>
    <m/>
  </r>
  <r>
    <n v="3100"/>
    <x v="8"/>
    <x v="7"/>
    <n v="6"/>
    <x v="2"/>
    <x v="9"/>
    <s v="ジャノメチョウ科"/>
    <n v="0"/>
    <n v="0"/>
    <n v="15"/>
    <m/>
    <m/>
    <n v="15"/>
    <m/>
    <s v=""/>
    <s v=""/>
    <s v=""/>
    <s v=""/>
    <s v=""/>
    <s v=""/>
    <s v=""/>
    <s v=""/>
    <s v=""/>
    <s v=""/>
    <s v=""/>
    <s v=""/>
    <m/>
  </r>
  <r>
    <n v="3101"/>
    <x v="8"/>
    <x v="7"/>
    <n v="6"/>
    <x v="2"/>
    <x v="13"/>
    <s v="ジャノメチョウ科"/>
    <n v="0"/>
    <n v="0"/>
    <n v="5"/>
    <m/>
    <m/>
    <n v="5"/>
    <m/>
    <s v=""/>
    <s v=""/>
    <s v=""/>
    <s v=""/>
    <s v=""/>
    <s v=""/>
    <s v=""/>
    <s v=""/>
    <s v=""/>
    <s v=""/>
    <s v=""/>
    <s v=""/>
    <m/>
  </r>
  <r>
    <n v="3102"/>
    <x v="8"/>
    <x v="7"/>
    <n v="6"/>
    <x v="2"/>
    <x v="38"/>
    <s v="タテハチョウ科"/>
    <n v="0"/>
    <n v="0"/>
    <n v="2"/>
    <m/>
    <m/>
    <n v="2"/>
    <m/>
    <s v="重点対策外来種"/>
    <s v="特定外来生物"/>
    <s v=""/>
    <s v=""/>
    <s v=""/>
    <s v=""/>
    <s v=""/>
    <s v=""/>
    <s v=""/>
    <s v=""/>
    <s v=""/>
    <s v=""/>
    <m/>
  </r>
  <r>
    <n v="3103"/>
    <x v="8"/>
    <x v="7"/>
    <n v="6"/>
    <x v="2"/>
    <x v="23"/>
    <s v="タテハチョウ科"/>
    <n v="0"/>
    <n v="0"/>
    <n v="1"/>
    <m/>
    <m/>
    <n v="1"/>
    <m/>
    <s v=""/>
    <s v=""/>
    <s v="C"/>
    <s v="要保護生物"/>
    <s v=""/>
    <s v=""/>
    <s v=""/>
    <s v=""/>
    <s v=""/>
    <s v=""/>
    <s v=""/>
    <s v=""/>
    <m/>
  </r>
  <r>
    <n v="3104"/>
    <x v="8"/>
    <x v="7"/>
    <n v="6"/>
    <x v="2"/>
    <x v="26"/>
    <s v="タテハチョウ科"/>
    <n v="0"/>
    <n v="0"/>
    <n v="1"/>
    <m/>
    <m/>
    <n v="1"/>
    <m/>
    <s v=""/>
    <s v=""/>
    <s v=""/>
    <s v=""/>
    <s v=""/>
    <s v=""/>
    <s v=""/>
    <s v=""/>
    <s v=""/>
    <s v=""/>
    <s v=""/>
    <s v=""/>
    <m/>
  </r>
  <r>
    <n v="3105"/>
    <x v="8"/>
    <x v="7"/>
    <n v="7"/>
    <x v="3"/>
    <x v="17"/>
    <s v="シロチョウ科"/>
    <n v="8"/>
    <n v="1"/>
    <m/>
    <m/>
    <m/>
    <n v="9"/>
    <m/>
    <s v=""/>
    <s v=""/>
    <s v=""/>
    <s v=""/>
    <s v=""/>
    <s v=""/>
    <s v=""/>
    <s v=""/>
    <s v=""/>
    <s v=""/>
    <s v=""/>
    <s v=""/>
    <m/>
  </r>
  <r>
    <n v="3106"/>
    <x v="8"/>
    <x v="7"/>
    <n v="7"/>
    <x v="3"/>
    <x v="5"/>
    <s v="シロチョウ科"/>
    <n v="2"/>
    <n v="0"/>
    <m/>
    <m/>
    <m/>
    <n v="2"/>
    <m/>
    <s v=""/>
    <s v=""/>
    <s v=""/>
    <s v=""/>
    <s v=""/>
    <s v=""/>
    <s v=""/>
    <s v=""/>
    <s v=""/>
    <s v=""/>
    <s v=""/>
    <s v=""/>
    <m/>
  </r>
  <r>
    <n v="3107"/>
    <x v="8"/>
    <x v="7"/>
    <n v="7"/>
    <x v="3"/>
    <x v="39"/>
    <s v="シロチョウ科"/>
    <n v="0"/>
    <n v="1"/>
    <m/>
    <m/>
    <m/>
    <n v="1"/>
    <m/>
    <s v=""/>
    <s v=""/>
    <s v=""/>
    <s v=""/>
    <s v=""/>
    <s v=""/>
    <s v=""/>
    <s v=""/>
    <s v=""/>
    <s v=""/>
    <s v=""/>
    <s v=""/>
    <m/>
  </r>
  <r>
    <n v="3108"/>
    <x v="8"/>
    <x v="7"/>
    <n v="7"/>
    <x v="3"/>
    <x v="24"/>
    <s v="シジミチョウ科"/>
    <n v="5"/>
    <n v="0"/>
    <m/>
    <m/>
    <m/>
    <n v="5"/>
    <m/>
    <s v=""/>
    <s v=""/>
    <s v=""/>
    <s v=""/>
    <s v=""/>
    <s v=""/>
    <s v=""/>
    <s v=""/>
    <s v=""/>
    <s v=""/>
    <s v=""/>
    <s v=""/>
    <m/>
  </r>
  <r>
    <n v="3109"/>
    <x v="8"/>
    <x v="7"/>
    <n v="7"/>
    <x v="3"/>
    <x v="14"/>
    <s v="シジミチョウ科"/>
    <n v="43"/>
    <n v="13"/>
    <m/>
    <m/>
    <m/>
    <n v="56"/>
    <m/>
    <s v=""/>
    <s v=""/>
    <s v=""/>
    <s v=""/>
    <s v=""/>
    <s v=""/>
    <s v=""/>
    <s v=""/>
    <s v=""/>
    <s v=""/>
    <s v=""/>
    <s v=""/>
    <m/>
  </r>
  <r>
    <n v="3110"/>
    <x v="8"/>
    <x v="7"/>
    <n v="7"/>
    <x v="3"/>
    <x v="28"/>
    <s v="シジミチョウ科"/>
    <n v="13"/>
    <n v="0"/>
    <m/>
    <m/>
    <m/>
    <n v="13"/>
    <m/>
    <s v=""/>
    <s v=""/>
    <s v=""/>
    <s v=""/>
    <s v=""/>
    <s v=""/>
    <s v=""/>
    <s v=""/>
    <s v=""/>
    <s v=""/>
    <s v=""/>
    <s v=""/>
    <m/>
  </r>
  <r>
    <n v="3111"/>
    <x v="8"/>
    <x v="7"/>
    <n v="7"/>
    <x v="3"/>
    <x v="16"/>
    <s v="シジミチョウ科"/>
    <n v="1"/>
    <n v="0"/>
    <m/>
    <m/>
    <m/>
    <n v="1"/>
    <m/>
    <s v=""/>
    <s v=""/>
    <s v=""/>
    <s v=""/>
    <s v=""/>
    <s v=""/>
    <s v=""/>
    <s v=""/>
    <s v=""/>
    <s v=""/>
    <s v=""/>
    <s v=""/>
    <m/>
  </r>
  <r>
    <n v="3112"/>
    <x v="8"/>
    <x v="7"/>
    <n v="7"/>
    <x v="3"/>
    <x v="4"/>
    <s v="シジミチョウ科"/>
    <n v="1"/>
    <n v="0"/>
    <m/>
    <m/>
    <m/>
    <n v="1"/>
    <m/>
    <s v=""/>
    <s v=""/>
    <s v=""/>
    <s v=""/>
    <s v=""/>
    <s v=""/>
    <s v=""/>
    <s v=""/>
    <s v=""/>
    <s v=""/>
    <s v=""/>
    <s v=""/>
    <m/>
  </r>
  <r>
    <n v="3113"/>
    <x v="8"/>
    <x v="7"/>
    <n v="7"/>
    <x v="3"/>
    <x v="1"/>
    <s v="アゲハチョウ科"/>
    <n v="2"/>
    <n v="0"/>
    <m/>
    <m/>
    <m/>
    <n v="2"/>
    <m/>
    <s v=""/>
    <s v=""/>
    <s v=""/>
    <s v=""/>
    <s v=""/>
    <s v=""/>
    <s v=""/>
    <s v=""/>
    <s v=""/>
    <s v=""/>
    <s v=""/>
    <s v=""/>
    <m/>
  </r>
  <r>
    <n v="3114"/>
    <x v="8"/>
    <x v="7"/>
    <n v="7"/>
    <x v="3"/>
    <x v="25"/>
    <s v="タテハチョウ科"/>
    <n v="1"/>
    <n v="0"/>
    <m/>
    <m/>
    <m/>
    <n v="1"/>
    <m/>
    <s v=""/>
    <s v=""/>
    <s v=""/>
    <s v=""/>
    <s v=""/>
    <s v=""/>
    <s v=""/>
    <s v=""/>
    <s v=""/>
    <s v=""/>
    <s v=""/>
    <s v=""/>
    <m/>
  </r>
  <r>
    <n v="3115"/>
    <x v="8"/>
    <x v="7"/>
    <n v="7"/>
    <x v="3"/>
    <x v="21"/>
    <s v="タテハチョウ科"/>
    <n v="8"/>
    <n v="0"/>
    <m/>
    <m/>
    <m/>
    <n v="8"/>
    <m/>
    <s v=""/>
    <s v=""/>
    <s v=""/>
    <s v=""/>
    <s v=""/>
    <s v=""/>
    <s v=""/>
    <s v=""/>
    <s v=""/>
    <s v=""/>
    <s v=""/>
    <s v=""/>
    <m/>
  </r>
  <r>
    <n v="3116"/>
    <x v="8"/>
    <x v="7"/>
    <n v="7"/>
    <x v="3"/>
    <x v="30"/>
    <s v="ジャノメチョウ科"/>
    <n v="1"/>
    <n v="1"/>
    <m/>
    <m/>
    <m/>
    <n v="2"/>
    <m/>
    <s v=""/>
    <s v=""/>
    <s v=""/>
    <s v=""/>
    <s v=""/>
    <s v=""/>
    <s v=""/>
    <s v=""/>
    <s v=""/>
    <s v=""/>
    <s v=""/>
    <s v=""/>
    <m/>
  </r>
  <r>
    <n v="3117"/>
    <x v="8"/>
    <x v="7"/>
    <n v="7"/>
    <x v="3"/>
    <x v="38"/>
    <s v="タテハチョウ科"/>
    <n v="1"/>
    <n v="0"/>
    <m/>
    <m/>
    <m/>
    <n v="1"/>
    <m/>
    <s v="重点対策外来種"/>
    <s v="特定外来生物"/>
    <s v=""/>
    <s v=""/>
    <s v=""/>
    <s v=""/>
    <s v=""/>
    <s v=""/>
    <s v=""/>
    <s v=""/>
    <s v=""/>
    <s v=""/>
    <m/>
  </r>
  <r>
    <n v="3118"/>
    <x v="8"/>
    <x v="7"/>
    <n v="7"/>
    <x v="3"/>
    <x v="9"/>
    <s v="ジャノメチョウ科"/>
    <n v="2"/>
    <n v="3"/>
    <m/>
    <m/>
    <m/>
    <n v="5"/>
    <m/>
    <s v=""/>
    <s v=""/>
    <s v=""/>
    <s v=""/>
    <s v=""/>
    <s v=""/>
    <s v=""/>
    <s v=""/>
    <s v=""/>
    <s v=""/>
    <s v=""/>
    <s v=""/>
    <m/>
  </r>
  <r>
    <n v="3119"/>
    <x v="8"/>
    <x v="7"/>
    <n v="7"/>
    <x v="3"/>
    <x v="13"/>
    <s v="ジャノメチョウ科"/>
    <n v="0"/>
    <n v="3"/>
    <m/>
    <m/>
    <m/>
    <n v="3"/>
    <m/>
    <s v=""/>
    <s v=""/>
    <s v=""/>
    <s v=""/>
    <s v=""/>
    <s v=""/>
    <s v=""/>
    <s v=""/>
    <s v=""/>
    <s v=""/>
    <s v=""/>
    <s v=""/>
    <m/>
  </r>
  <r>
    <n v="3120"/>
    <x v="8"/>
    <x v="7"/>
    <n v="7"/>
    <x v="3"/>
    <x v="8"/>
    <s v="タテハチョウ科"/>
    <n v="1"/>
    <n v="0"/>
    <m/>
    <m/>
    <m/>
    <n v="1"/>
    <m/>
    <s v=""/>
    <s v=""/>
    <s v=""/>
    <s v=""/>
    <s v=""/>
    <s v=""/>
    <s v=""/>
    <s v=""/>
    <s v=""/>
    <s v=""/>
    <s v=""/>
    <s v=""/>
    <m/>
  </r>
  <r>
    <n v="3121"/>
    <x v="8"/>
    <x v="7"/>
    <n v="7"/>
    <x v="3"/>
    <x v="11"/>
    <s v="セセリチョウ科"/>
    <n v="2"/>
    <n v="0"/>
    <m/>
    <m/>
    <m/>
    <n v="2"/>
    <m/>
    <s v=""/>
    <s v=""/>
    <s v=""/>
    <s v=""/>
    <s v=""/>
    <s v=""/>
    <s v=""/>
    <s v=""/>
    <s v=""/>
    <s v=""/>
    <s v=""/>
    <s v=""/>
    <m/>
  </r>
  <r>
    <m/>
    <x v="8"/>
    <x v="7"/>
    <n v="1"/>
    <x v="0"/>
    <x v="0"/>
    <s v="アゲハチョウ科"/>
    <n v="1"/>
    <m/>
    <n v="1"/>
    <n v="1"/>
    <m/>
    <n v="3"/>
    <m/>
    <s v=""/>
    <s v=""/>
    <s v=""/>
    <s v=""/>
    <s v=""/>
    <s v=""/>
    <s v=""/>
    <s v=""/>
    <s v=""/>
    <s v=""/>
    <s v=""/>
    <s v=""/>
    <m/>
  </r>
  <r>
    <m/>
    <x v="8"/>
    <x v="7"/>
    <n v="1"/>
    <x v="0"/>
    <x v="1"/>
    <s v="アゲハチョウ科"/>
    <n v="2"/>
    <n v="1"/>
    <m/>
    <m/>
    <n v="3"/>
    <n v="6"/>
    <m/>
    <s v=""/>
    <s v=""/>
    <s v=""/>
    <s v=""/>
    <s v=""/>
    <s v=""/>
    <s v=""/>
    <s v=""/>
    <s v=""/>
    <s v=""/>
    <s v=""/>
    <s v=""/>
    <m/>
  </r>
  <r>
    <m/>
    <x v="8"/>
    <x v="7"/>
    <n v="1"/>
    <x v="0"/>
    <x v="12"/>
    <s v="アゲハチョウ科"/>
    <m/>
    <m/>
    <m/>
    <n v="1"/>
    <m/>
    <n v="1"/>
    <m/>
    <s v=""/>
    <s v=""/>
    <s v=""/>
    <s v=""/>
    <s v=""/>
    <s v=""/>
    <s v=""/>
    <s v=""/>
    <s v=""/>
    <s v=""/>
    <s v=""/>
    <s v=""/>
    <m/>
  </r>
  <r>
    <m/>
    <x v="8"/>
    <x v="7"/>
    <n v="1"/>
    <x v="0"/>
    <x v="6"/>
    <s v="アゲハチョウ科"/>
    <m/>
    <m/>
    <m/>
    <m/>
    <n v="1"/>
    <n v="1"/>
    <m/>
    <s v=""/>
    <s v=""/>
    <s v=""/>
    <s v=""/>
    <s v=""/>
    <s v=""/>
    <s v=""/>
    <s v=""/>
    <s v=""/>
    <s v=""/>
    <s v=""/>
    <s v=""/>
    <m/>
  </r>
  <r>
    <m/>
    <x v="8"/>
    <x v="7"/>
    <n v="1"/>
    <x v="0"/>
    <x v="17"/>
    <s v="シロチョウ科"/>
    <n v="13"/>
    <n v="1"/>
    <n v="2"/>
    <n v="10"/>
    <n v="21"/>
    <n v="47"/>
    <m/>
    <s v=""/>
    <s v=""/>
    <s v=""/>
    <s v=""/>
    <s v=""/>
    <s v=""/>
    <s v=""/>
    <s v=""/>
    <s v=""/>
    <s v=""/>
    <s v=""/>
    <s v=""/>
    <m/>
  </r>
  <r>
    <m/>
    <x v="8"/>
    <x v="7"/>
    <n v="1"/>
    <x v="0"/>
    <x v="5"/>
    <s v="シロチョウ科"/>
    <n v="1"/>
    <m/>
    <m/>
    <m/>
    <n v="3"/>
    <n v="4"/>
    <m/>
    <s v=""/>
    <s v=""/>
    <s v=""/>
    <s v=""/>
    <s v=""/>
    <s v=""/>
    <s v=""/>
    <s v=""/>
    <s v=""/>
    <s v=""/>
    <s v=""/>
    <s v=""/>
    <m/>
  </r>
  <r>
    <m/>
    <x v="8"/>
    <x v="7"/>
    <n v="1"/>
    <x v="0"/>
    <x v="36"/>
    <s v="シロチョウ科"/>
    <m/>
    <m/>
    <m/>
    <n v="1"/>
    <n v="2"/>
    <n v="3"/>
    <m/>
    <s v=""/>
    <s v=""/>
    <s v=""/>
    <s v=""/>
    <s v=""/>
    <s v=""/>
    <s v=""/>
    <s v=""/>
    <s v=""/>
    <s v=""/>
    <s v=""/>
    <s v=""/>
    <m/>
  </r>
  <r>
    <m/>
    <x v="8"/>
    <x v="7"/>
    <n v="1"/>
    <x v="0"/>
    <x v="4"/>
    <s v="シジミチョウ科"/>
    <n v="1"/>
    <m/>
    <n v="2"/>
    <m/>
    <n v="1"/>
    <n v="4"/>
    <m/>
    <s v=""/>
    <s v=""/>
    <s v=""/>
    <s v=""/>
    <s v=""/>
    <s v=""/>
    <s v=""/>
    <s v=""/>
    <s v=""/>
    <s v=""/>
    <s v=""/>
    <s v=""/>
    <m/>
  </r>
  <r>
    <m/>
    <x v="8"/>
    <x v="7"/>
    <n v="1"/>
    <x v="0"/>
    <x v="16"/>
    <s v="シジミチョウ科"/>
    <m/>
    <m/>
    <m/>
    <n v="1"/>
    <m/>
    <n v="1"/>
    <m/>
    <s v=""/>
    <s v=""/>
    <s v=""/>
    <s v=""/>
    <s v=""/>
    <s v=""/>
    <s v=""/>
    <s v=""/>
    <s v=""/>
    <s v=""/>
    <s v=""/>
    <s v=""/>
    <m/>
  </r>
  <r>
    <m/>
    <x v="8"/>
    <x v="7"/>
    <n v="1"/>
    <x v="0"/>
    <x v="51"/>
    <s v="シジミチョウ科"/>
    <n v="1"/>
    <m/>
    <n v="2"/>
    <m/>
    <m/>
    <n v="3"/>
    <m/>
    <s v=""/>
    <s v=""/>
    <s v="C"/>
    <s v="要保護生物"/>
    <s v="C"/>
    <s v="要保護生物"/>
    <s v=""/>
    <s v=""/>
    <s v=""/>
    <s v=""/>
    <s v=""/>
    <s v=""/>
    <m/>
  </r>
  <r>
    <m/>
    <x v="8"/>
    <x v="7"/>
    <n v="1"/>
    <x v="0"/>
    <x v="50"/>
    <s v="シジミチョウ科"/>
    <n v="1"/>
    <m/>
    <n v="1"/>
    <m/>
    <m/>
    <n v="2"/>
    <m/>
    <s v=""/>
    <s v=""/>
    <s v="C"/>
    <s v="要保護生物"/>
    <s v="C"/>
    <s v="要保護生物"/>
    <s v=""/>
    <s v=""/>
    <s v=""/>
    <s v=""/>
    <s v=""/>
    <s v=""/>
    <m/>
  </r>
  <r>
    <m/>
    <x v="8"/>
    <x v="7"/>
    <n v="1"/>
    <x v="0"/>
    <x v="40"/>
    <s v="シジミチョウ科"/>
    <n v="1"/>
    <m/>
    <m/>
    <m/>
    <m/>
    <n v="1"/>
    <m/>
    <s v=""/>
    <s v=""/>
    <s v="C"/>
    <s v="要保護生物"/>
    <s v="C"/>
    <s v="要保護生物"/>
    <s v=""/>
    <s v=""/>
    <s v=""/>
    <s v=""/>
    <s v=""/>
    <s v=""/>
    <m/>
  </r>
  <r>
    <m/>
    <x v="8"/>
    <x v="7"/>
    <n v="1"/>
    <x v="0"/>
    <x v="14"/>
    <s v="シジミチョウ科"/>
    <m/>
    <m/>
    <m/>
    <m/>
    <n v="1"/>
    <n v="1"/>
    <m/>
    <s v=""/>
    <s v=""/>
    <s v=""/>
    <s v=""/>
    <s v=""/>
    <s v=""/>
    <s v=""/>
    <s v=""/>
    <s v=""/>
    <s v=""/>
    <s v=""/>
    <s v=""/>
    <m/>
  </r>
  <r>
    <m/>
    <x v="8"/>
    <x v="7"/>
    <n v="1"/>
    <x v="0"/>
    <x v="28"/>
    <s v="シジミチョウ科"/>
    <n v="21"/>
    <m/>
    <n v="4"/>
    <n v="6"/>
    <n v="2"/>
    <n v="33"/>
    <m/>
    <s v=""/>
    <s v=""/>
    <s v=""/>
    <s v=""/>
    <s v=""/>
    <s v=""/>
    <s v=""/>
    <s v=""/>
    <s v=""/>
    <s v=""/>
    <s v=""/>
    <s v=""/>
    <m/>
  </r>
  <r>
    <m/>
    <x v="8"/>
    <x v="7"/>
    <n v="1"/>
    <x v="0"/>
    <x v="48"/>
    <s v="テングチョウ科"/>
    <m/>
    <m/>
    <n v="1"/>
    <m/>
    <n v="1"/>
    <n v="2"/>
    <m/>
    <s v=""/>
    <s v=""/>
    <s v=""/>
    <s v=""/>
    <s v=""/>
    <s v=""/>
    <s v=""/>
    <s v=""/>
    <s v=""/>
    <s v=""/>
    <s v=""/>
    <s v=""/>
    <m/>
  </r>
  <r>
    <m/>
    <x v="8"/>
    <x v="7"/>
    <n v="1"/>
    <x v="0"/>
    <x v="26"/>
    <s v="タテハチョウ科"/>
    <n v="1"/>
    <m/>
    <n v="1"/>
    <n v="1"/>
    <m/>
    <n v="3"/>
    <m/>
    <s v=""/>
    <s v=""/>
    <s v=""/>
    <s v=""/>
    <s v=""/>
    <s v=""/>
    <s v=""/>
    <s v=""/>
    <s v=""/>
    <s v=""/>
    <s v=""/>
    <s v=""/>
    <m/>
  </r>
  <r>
    <m/>
    <x v="8"/>
    <x v="7"/>
    <n v="1"/>
    <x v="0"/>
    <x v="21"/>
    <s v="タテハチョウ科"/>
    <m/>
    <m/>
    <m/>
    <n v="4"/>
    <m/>
    <n v="4"/>
    <m/>
    <s v=""/>
    <s v=""/>
    <s v=""/>
    <s v=""/>
    <s v=""/>
    <s v=""/>
    <s v=""/>
    <s v=""/>
    <s v=""/>
    <s v=""/>
    <s v=""/>
    <s v=""/>
    <m/>
  </r>
  <r>
    <m/>
    <x v="8"/>
    <x v="7"/>
    <n v="1"/>
    <x v="0"/>
    <x v="25"/>
    <s v="タテハチョウ科"/>
    <m/>
    <m/>
    <m/>
    <n v="1"/>
    <n v="6"/>
    <n v="7"/>
    <m/>
    <s v=""/>
    <s v=""/>
    <s v=""/>
    <s v=""/>
    <s v=""/>
    <s v=""/>
    <s v=""/>
    <s v=""/>
    <s v=""/>
    <s v=""/>
    <s v=""/>
    <s v=""/>
    <m/>
  </r>
  <r>
    <m/>
    <x v="8"/>
    <x v="7"/>
    <n v="1"/>
    <x v="0"/>
    <x v="8"/>
    <s v="タテハチョウ科"/>
    <m/>
    <n v="1"/>
    <n v="1"/>
    <m/>
    <n v="2"/>
    <n v="4"/>
    <m/>
    <s v=""/>
    <s v=""/>
    <s v=""/>
    <s v=""/>
    <s v=""/>
    <s v=""/>
    <s v=""/>
    <s v=""/>
    <s v=""/>
    <s v=""/>
    <s v=""/>
    <s v=""/>
    <m/>
  </r>
  <r>
    <m/>
    <x v="8"/>
    <x v="7"/>
    <n v="1"/>
    <x v="0"/>
    <x v="3"/>
    <s v="タテハチョウ科"/>
    <m/>
    <m/>
    <n v="1"/>
    <m/>
    <m/>
    <n v="1"/>
    <m/>
    <s v=""/>
    <s v=""/>
    <s v=""/>
    <s v=""/>
    <s v=""/>
    <s v=""/>
    <s v=""/>
    <s v=""/>
    <s v=""/>
    <s v=""/>
    <s v=""/>
    <s v=""/>
    <m/>
  </r>
  <r>
    <m/>
    <x v="8"/>
    <x v="7"/>
    <n v="1"/>
    <x v="0"/>
    <x v="38"/>
    <s v="タテハチョウ科"/>
    <m/>
    <m/>
    <n v="1"/>
    <n v="1"/>
    <n v="2"/>
    <n v="4"/>
    <m/>
    <s v="重点対策外来種"/>
    <s v="特定外来生物"/>
    <s v=""/>
    <s v=""/>
    <s v=""/>
    <s v=""/>
    <s v=""/>
    <s v=""/>
    <s v=""/>
    <s v=""/>
    <s v=""/>
    <s v=""/>
    <m/>
  </r>
  <r>
    <m/>
    <x v="8"/>
    <x v="7"/>
    <n v="1"/>
    <x v="0"/>
    <x v="13"/>
    <s v="ジャノメチョウ科"/>
    <m/>
    <m/>
    <m/>
    <n v="1"/>
    <n v="1"/>
    <n v="2"/>
    <m/>
    <s v=""/>
    <s v=""/>
    <s v=""/>
    <s v=""/>
    <s v=""/>
    <s v=""/>
    <s v=""/>
    <s v=""/>
    <s v=""/>
    <s v=""/>
    <s v=""/>
    <s v=""/>
    <m/>
  </r>
  <r>
    <m/>
    <x v="8"/>
    <x v="7"/>
    <n v="1"/>
    <x v="0"/>
    <x v="9"/>
    <s v="ジャノメチョウ科"/>
    <n v="5"/>
    <m/>
    <n v="2"/>
    <m/>
    <n v="12"/>
    <n v="19"/>
    <m/>
    <s v=""/>
    <s v=""/>
    <s v=""/>
    <s v=""/>
    <s v=""/>
    <s v=""/>
    <s v=""/>
    <s v=""/>
    <s v=""/>
    <s v=""/>
    <s v=""/>
    <s v=""/>
    <m/>
  </r>
  <r>
    <m/>
    <x v="8"/>
    <x v="7"/>
    <n v="1"/>
    <x v="0"/>
    <x v="2"/>
    <s v="セセリチョウ科"/>
    <m/>
    <m/>
    <n v="1"/>
    <m/>
    <m/>
    <n v="1"/>
    <m/>
    <s v=""/>
    <s v=""/>
    <s v=""/>
    <s v=""/>
    <s v=""/>
    <s v=""/>
    <s v=""/>
    <s v=""/>
    <s v=""/>
    <s v=""/>
    <s v=""/>
    <s v=""/>
    <m/>
  </r>
  <r>
    <m/>
    <x v="8"/>
    <x v="0"/>
    <n v="6"/>
    <x v="2"/>
    <x v="17"/>
    <s v="シロチョウ科"/>
    <n v="1"/>
    <n v="1"/>
    <n v="0"/>
    <m/>
    <m/>
    <n v="2"/>
    <m/>
    <s v=""/>
    <s v=""/>
    <s v=""/>
    <s v=""/>
    <s v=""/>
    <s v=""/>
    <s v=""/>
    <s v=""/>
    <s v=""/>
    <s v=""/>
    <s v=""/>
    <s v=""/>
    <m/>
  </r>
  <r>
    <m/>
    <x v="8"/>
    <x v="0"/>
    <n v="6"/>
    <x v="2"/>
    <x v="36"/>
    <s v="シロチョウ科"/>
    <n v="0"/>
    <n v="2"/>
    <n v="0"/>
    <m/>
    <m/>
    <n v="2"/>
    <m/>
    <s v=""/>
    <s v=""/>
    <s v=""/>
    <s v=""/>
    <s v=""/>
    <s v=""/>
    <s v=""/>
    <s v=""/>
    <s v=""/>
    <s v=""/>
    <s v=""/>
    <s v=""/>
    <m/>
  </r>
  <r>
    <m/>
    <x v="8"/>
    <x v="0"/>
    <n v="6"/>
    <x v="2"/>
    <x v="5"/>
    <s v="シロチョウ科"/>
    <n v="2"/>
    <n v="0"/>
    <n v="5"/>
    <m/>
    <m/>
    <n v="7"/>
    <m/>
    <s v=""/>
    <s v=""/>
    <s v=""/>
    <s v=""/>
    <s v=""/>
    <s v=""/>
    <s v=""/>
    <s v=""/>
    <s v=""/>
    <s v=""/>
    <s v=""/>
    <s v=""/>
    <m/>
  </r>
  <r>
    <m/>
    <x v="8"/>
    <x v="0"/>
    <n v="6"/>
    <x v="2"/>
    <x v="18"/>
    <s v="シジミチョウ科"/>
    <n v="1"/>
    <n v="1"/>
    <n v="2"/>
    <m/>
    <m/>
    <n v="4"/>
    <m/>
    <s v=""/>
    <s v=""/>
    <s v=""/>
    <s v=""/>
    <s v=""/>
    <s v=""/>
    <s v=""/>
    <s v=""/>
    <s v=""/>
    <s v=""/>
    <s v=""/>
    <s v=""/>
    <m/>
  </r>
  <r>
    <m/>
    <x v="8"/>
    <x v="0"/>
    <n v="6"/>
    <x v="2"/>
    <x v="28"/>
    <s v="シジミチョウ科"/>
    <n v="1"/>
    <n v="0"/>
    <n v="0"/>
    <m/>
    <m/>
    <n v="1"/>
    <m/>
    <s v=""/>
    <s v=""/>
    <s v=""/>
    <s v=""/>
    <s v=""/>
    <s v=""/>
    <s v=""/>
    <s v=""/>
    <s v=""/>
    <s v=""/>
    <s v=""/>
    <s v=""/>
    <m/>
  </r>
  <r>
    <m/>
    <x v="8"/>
    <x v="0"/>
    <n v="6"/>
    <x v="2"/>
    <x v="1"/>
    <s v="アゲハチョウ科"/>
    <n v="2"/>
    <n v="0"/>
    <n v="2"/>
    <m/>
    <m/>
    <n v="4"/>
    <m/>
    <s v=""/>
    <s v=""/>
    <s v=""/>
    <s v=""/>
    <s v=""/>
    <s v=""/>
    <s v=""/>
    <s v=""/>
    <s v=""/>
    <s v=""/>
    <s v=""/>
    <s v=""/>
    <m/>
  </r>
  <r>
    <m/>
    <x v="8"/>
    <x v="0"/>
    <n v="6"/>
    <x v="2"/>
    <x v="29"/>
    <s v="アゲハチョウ科"/>
    <n v="1"/>
    <n v="0"/>
    <n v="0"/>
    <m/>
    <m/>
    <n v="1"/>
    <m/>
    <s v=""/>
    <s v=""/>
    <s v=""/>
    <s v=""/>
    <s v=""/>
    <s v=""/>
    <s v=""/>
    <s v=""/>
    <s v=""/>
    <s v=""/>
    <s v=""/>
    <s v=""/>
    <m/>
  </r>
  <r>
    <m/>
    <x v="8"/>
    <x v="0"/>
    <n v="6"/>
    <x v="2"/>
    <x v="6"/>
    <s v="アゲハチョウ科"/>
    <n v="0"/>
    <n v="1"/>
    <n v="0"/>
    <m/>
    <m/>
    <n v="1"/>
    <m/>
    <s v=""/>
    <s v=""/>
    <s v=""/>
    <s v=""/>
    <s v=""/>
    <s v=""/>
    <s v=""/>
    <s v=""/>
    <s v=""/>
    <s v=""/>
    <s v=""/>
    <s v=""/>
    <m/>
  </r>
  <r>
    <m/>
    <x v="8"/>
    <x v="0"/>
    <n v="6"/>
    <x v="2"/>
    <x v="0"/>
    <s v="アゲハチョウ科"/>
    <n v="0"/>
    <n v="1"/>
    <n v="3"/>
    <m/>
    <m/>
    <n v="4"/>
    <m/>
    <s v=""/>
    <s v=""/>
    <s v=""/>
    <s v=""/>
    <s v=""/>
    <s v=""/>
    <s v=""/>
    <s v=""/>
    <s v=""/>
    <s v=""/>
    <s v=""/>
    <s v=""/>
    <m/>
  </r>
  <r>
    <m/>
    <x v="8"/>
    <x v="0"/>
    <n v="6"/>
    <x v="2"/>
    <x v="12"/>
    <s v="アゲハチョウ科"/>
    <n v="0"/>
    <n v="0"/>
    <n v="1"/>
    <m/>
    <m/>
    <n v="1"/>
    <m/>
    <s v=""/>
    <s v=""/>
    <s v=""/>
    <s v=""/>
    <s v=""/>
    <s v=""/>
    <s v=""/>
    <s v=""/>
    <s v=""/>
    <s v=""/>
    <s v=""/>
    <s v=""/>
    <m/>
  </r>
  <r>
    <m/>
    <x v="8"/>
    <x v="0"/>
    <n v="6"/>
    <x v="2"/>
    <x v="25"/>
    <s v="タテハチョウ科"/>
    <n v="0"/>
    <n v="1"/>
    <n v="0"/>
    <m/>
    <m/>
    <n v="1"/>
    <m/>
    <s v=""/>
    <s v=""/>
    <s v=""/>
    <s v=""/>
    <s v=""/>
    <s v=""/>
    <s v=""/>
    <s v=""/>
    <s v=""/>
    <s v=""/>
    <s v=""/>
    <s v=""/>
    <m/>
  </r>
  <r>
    <m/>
    <x v="8"/>
    <x v="0"/>
    <n v="6"/>
    <x v="2"/>
    <x v="21"/>
    <s v="タテハチョウ科"/>
    <n v="2"/>
    <n v="0"/>
    <n v="0"/>
    <m/>
    <m/>
    <n v="2"/>
    <m/>
    <s v=""/>
    <s v=""/>
    <s v=""/>
    <s v=""/>
    <s v=""/>
    <s v=""/>
    <s v=""/>
    <s v=""/>
    <s v=""/>
    <s v=""/>
    <s v=""/>
    <s v=""/>
    <m/>
  </r>
  <r>
    <m/>
    <x v="8"/>
    <x v="0"/>
    <n v="6"/>
    <x v="2"/>
    <x v="30"/>
    <s v="ジャノメチョウ科"/>
    <n v="5"/>
    <n v="1"/>
    <n v="0"/>
    <m/>
    <m/>
    <n v="6"/>
    <m/>
    <s v=""/>
    <s v=""/>
    <s v=""/>
    <s v=""/>
    <s v=""/>
    <s v=""/>
    <s v=""/>
    <s v=""/>
    <s v=""/>
    <s v=""/>
    <s v=""/>
    <s v=""/>
    <m/>
  </r>
  <r>
    <m/>
    <x v="8"/>
    <x v="0"/>
    <n v="6"/>
    <x v="2"/>
    <x v="42"/>
    <s v="ジャノメチョウ科"/>
    <n v="10"/>
    <n v="3"/>
    <n v="6"/>
    <m/>
    <m/>
    <n v="19"/>
    <m/>
    <s v=""/>
    <s v=""/>
    <s v="C"/>
    <s v="要保護生物"/>
    <s v="C"/>
    <s v="要保護生物"/>
    <s v=""/>
    <s v=""/>
    <s v=""/>
    <s v=""/>
    <s v=""/>
    <s v=""/>
    <m/>
  </r>
  <r>
    <m/>
    <x v="8"/>
    <x v="0"/>
    <n v="6"/>
    <x v="2"/>
    <x v="38"/>
    <s v="タテハチョウ科"/>
    <n v="0"/>
    <n v="0"/>
    <n v="1"/>
    <m/>
    <m/>
    <n v="1"/>
    <m/>
    <s v="重点対策外来種"/>
    <s v="特定外来生物"/>
    <s v=""/>
    <s v=""/>
    <s v=""/>
    <s v=""/>
    <s v=""/>
    <s v=""/>
    <s v=""/>
    <s v=""/>
    <s v=""/>
    <s v=""/>
    <m/>
  </r>
  <r>
    <m/>
    <x v="8"/>
    <x v="0"/>
    <n v="6"/>
    <x v="2"/>
    <x v="8"/>
    <s v="タテハチョウ科"/>
    <n v="0"/>
    <n v="0"/>
    <n v="1"/>
    <m/>
    <m/>
    <n v="1"/>
    <m/>
    <s v=""/>
    <s v=""/>
    <s v=""/>
    <s v=""/>
    <s v=""/>
    <s v=""/>
    <s v=""/>
    <s v=""/>
    <s v=""/>
    <s v=""/>
    <s v=""/>
    <s v=""/>
    <m/>
  </r>
  <r>
    <m/>
    <x v="8"/>
    <x v="0"/>
    <n v="6"/>
    <x v="2"/>
    <x v="37"/>
    <s v="セセリチョウ科"/>
    <n v="2"/>
    <n v="5"/>
    <n v="0"/>
    <m/>
    <m/>
    <n v="7"/>
    <m/>
    <s v=""/>
    <s v=""/>
    <s v=""/>
    <s v=""/>
    <s v="D"/>
    <s v="一般保護生物"/>
    <s v="NT"/>
    <s v="準絶滅危惧"/>
    <s v="NT"/>
    <s v="準絶滅危惧"/>
    <s v="NT"/>
    <s v="準絶滅危惧"/>
    <m/>
  </r>
  <r>
    <m/>
    <x v="8"/>
    <x v="0"/>
    <n v="6"/>
    <x v="2"/>
    <x v="2"/>
    <s v="セセリチョウ科"/>
    <n v="0"/>
    <n v="1"/>
    <n v="0"/>
    <m/>
    <m/>
    <n v="1"/>
    <m/>
    <s v=""/>
    <s v=""/>
    <s v=""/>
    <s v=""/>
    <s v=""/>
    <s v=""/>
    <s v=""/>
    <s v=""/>
    <s v=""/>
    <s v=""/>
    <s v=""/>
    <s v=""/>
    <m/>
  </r>
  <r>
    <m/>
    <x v="8"/>
    <x v="0"/>
    <n v="6"/>
    <x v="2"/>
    <x v="15"/>
    <s v="セセリチョウ科"/>
    <n v="0"/>
    <n v="0"/>
    <n v="1"/>
    <m/>
    <m/>
    <n v="1"/>
    <m/>
    <s v=""/>
    <s v=""/>
    <s v="C"/>
    <s v="要保護生物"/>
    <s v="C"/>
    <s v="要保護生物"/>
    <s v=""/>
    <s v=""/>
    <s v=""/>
    <s v=""/>
    <s v=""/>
    <s v=""/>
    <m/>
  </r>
  <r>
    <m/>
    <x v="8"/>
    <x v="0"/>
    <n v="6"/>
    <x v="2"/>
    <x v="7"/>
    <s v="セセリチョウ科"/>
    <n v="0"/>
    <n v="0"/>
    <n v="1"/>
    <m/>
    <m/>
    <n v="1"/>
    <m/>
    <s v=""/>
    <s v=""/>
    <s v=""/>
    <s v=""/>
    <s v=""/>
    <s v=""/>
    <s v=""/>
    <s v=""/>
    <s v=""/>
    <s v=""/>
    <s v=""/>
    <s v=""/>
    <m/>
  </r>
  <r>
    <m/>
    <x v="8"/>
    <x v="0"/>
    <n v="7"/>
    <x v="3"/>
    <x v="18"/>
    <s v="シジミチョウ科"/>
    <n v="2"/>
    <n v="0"/>
    <m/>
    <m/>
    <m/>
    <n v="2"/>
    <m/>
    <s v=""/>
    <s v=""/>
    <s v=""/>
    <s v=""/>
    <s v=""/>
    <s v=""/>
    <s v=""/>
    <s v=""/>
    <s v=""/>
    <s v=""/>
    <s v=""/>
    <s v=""/>
    <m/>
  </r>
  <r>
    <m/>
    <x v="8"/>
    <x v="0"/>
    <n v="7"/>
    <x v="3"/>
    <x v="24"/>
    <s v="シジミチョウ科"/>
    <n v="2"/>
    <n v="1"/>
    <m/>
    <m/>
    <m/>
    <n v="3"/>
    <m/>
    <s v=""/>
    <s v=""/>
    <s v=""/>
    <s v=""/>
    <s v=""/>
    <s v=""/>
    <s v=""/>
    <s v=""/>
    <s v=""/>
    <s v=""/>
    <s v=""/>
    <s v=""/>
    <m/>
  </r>
  <r>
    <m/>
    <x v="8"/>
    <x v="0"/>
    <n v="7"/>
    <x v="3"/>
    <x v="14"/>
    <s v="シジミチョウ科"/>
    <n v="0"/>
    <n v="1"/>
    <m/>
    <m/>
    <m/>
    <n v="1"/>
    <m/>
    <s v=""/>
    <s v=""/>
    <s v=""/>
    <s v=""/>
    <s v=""/>
    <s v=""/>
    <s v=""/>
    <s v=""/>
    <s v=""/>
    <s v=""/>
    <s v=""/>
    <s v=""/>
    <m/>
  </r>
  <r>
    <m/>
    <x v="8"/>
    <x v="0"/>
    <n v="7"/>
    <x v="3"/>
    <x v="28"/>
    <s v="シジミチョウ科"/>
    <n v="3"/>
    <n v="0"/>
    <m/>
    <m/>
    <m/>
    <n v="3"/>
    <m/>
    <s v=""/>
    <s v=""/>
    <s v=""/>
    <s v=""/>
    <s v=""/>
    <s v=""/>
    <s v=""/>
    <s v=""/>
    <s v=""/>
    <s v=""/>
    <s v=""/>
    <s v=""/>
    <m/>
  </r>
  <r>
    <m/>
    <x v="8"/>
    <x v="0"/>
    <n v="7"/>
    <x v="3"/>
    <x v="1"/>
    <s v="アゲハチョウ科"/>
    <n v="1"/>
    <n v="1"/>
    <m/>
    <m/>
    <m/>
    <n v="2"/>
    <m/>
    <s v=""/>
    <s v=""/>
    <s v=""/>
    <s v=""/>
    <s v=""/>
    <s v=""/>
    <s v=""/>
    <s v=""/>
    <s v=""/>
    <s v=""/>
    <s v=""/>
    <s v=""/>
    <m/>
  </r>
  <r>
    <m/>
    <x v="8"/>
    <x v="0"/>
    <n v="7"/>
    <x v="3"/>
    <x v="6"/>
    <s v="アゲハチョウ科"/>
    <n v="0"/>
    <n v="1"/>
    <m/>
    <m/>
    <m/>
    <n v="1"/>
    <m/>
    <s v=""/>
    <s v=""/>
    <s v=""/>
    <s v=""/>
    <s v=""/>
    <s v=""/>
    <s v=""/>
    <s v=""/>
    <s v=""/>
    <s v=""/>
    <s v=""/>
    <s v=""/>
    <m/>
  </r>
  <r>
    <m/>
    <x v="8"/>
    <x v="0"/>
    <n v="7"/>
    <x v="3"/>
    <x v="12"/>
    <s v="アゲハチョウ科"/>
    <n v="1"/>
    <n v="0"/>
    <m/>
    <m/>
    <m/>
    <n v="1"/>
    <m/>
    <s v=""/>
    <s v=""/>
    <s v=""/>
    <s v=""/>
    <s v=""/>
    <s v=""/>
    <s v=""/>
    <s v=""/>
    <s v=""/>
    <s v=""/>
    <s v=""/>
    <s v=""/>
    <m/>
  </r>
  <r>
    <m/>
    <x v="8"/>
    <x v="0"/>
    <n v="7"/>
    <x v="3"/>
    <x v="0"/>
    <s v="アゲハチョウ科"/>
    <n v="2"/>
    <n v="0"/>
    <m/>
    <m/>
    <m/>
    <n v="2"/>
    <m/>
    <s v=""/>
    <s v=""/>
    <s v=""/>
    <s v=""/>
    <s v=""/>
    <s v=""/>
    <s v=""/>
    <s v=""/>
    <s v=""/>
    <s v=""/>
    <s v=""/>
    <s v=""/>
    <m/>
  </r>
  <r>
    <m/>
    <x v="8"/>
    <x v="0"/>
    <n v="7"/>
    <x v="3"/>
    <x v="10"/>
    <s v="アゲハチョウ科"/>
    <n v="1"/>
    <n v="0"/>
    <m/>
    <m/>
    <m/>
    <n v="1"/>
    <m/>
    <s v=""/>
    <s v=""/>
    <s v=""/>
    <s v=""/>
    <s v=""/>
    <s v=""/>
    <s v=""/>
    <s v=""/>
    <s v=""/>
    <s v=""/>
    <s v=""/>
    <s v=""/>
    <m/>
  </r>
  <r>
    <m/>
    <x v="8"/>
    <x v="0"/>
    <n v="7"/>
    <x v="3"/>
    <x v="25"/>
    <s v="タテハチョウ科"/>
    <n v="2"/>
    <n v="0"/>
    <m/>
    <m/>
    <m/>
    <n v="2"/>
    <m/>
    <s v=""/>
    <s v=""/>
    <s v=""/>
    <s v=""/>
    <s v=""/>
    <s v=""/>
    <s v=""/>
    <s v=""/>
    <s v=""/>
    <s v=""/>
    <s v=""/>
    <s v=""/>
    <m/>
  </r>
  <r>
    <m/>
    <x v="8"/>
    <x v="0"/>
    <n v="7"/>
    <x v="3"/>
    <x v="21"/>
    <s v="タテハチョウ科"/>
    <n v="0"/>
    <n v="1"/>
    <m/>
    <m/>
    <m/>
    <n v="1"/>
    <m/>
    <s v=""/>
    <s v=""/>
    <s v=""/>
    <s v=""/>
    <s v=""/>
    <s v=""/>
    <s v=""/>
    <s v=""/>
    <s v=""/>
    <s v=""/>
    <s v=""/>
    <s v=""/>
    <m/>
  </r>
  <r>
    <m/>
    <x v="8"/>
    <x v="0"/>
    <n v="7"/>
    <x v="3"/>
    <x v="30"/>
    <s v="ジャノメチョウ科"/>
    <n v="17"/>
    <n v="10"/>
    <m/>
    <m/>
    <m/>
    <n v="27"/>
    <m/>
    <s v=""/>
    <s v=""/>
    <s v=""/>
    <s v=""/>
    <s v=""/>
    <s v=""/>
    <s v=""/>
    <s v=""/>
    <s v=""/>
    <s v=""/>
    <s v=""/>
    <s v=""/>
    <m/>
  </r>
  <r>
    <m/>
    <x v="8"/>
    <x v="0"/>
    <n v="7"/>
    <x v="3"/>
    <x v="13"/>
    <s v="ジャノメチョウ科"/>
    <n v="0"/>
    <n v="1"/>
    <m/>
    <m/>
    <m/>
    <n v="1"/>
    <m/>
    <s v=""/>
    <s v=""/>
    <s v=""/>
    <s v=""/>
    <s v=""/>
    <s v=""/>
    <s v=""/>
    <s v=""/>
    <s v=""/>
    <s v=""/>
    <s v=""/>
    <s v=""/>
    <m/>
  </r>
  <r>
    <m/>
    <x v="8"/>
    <x v="0"/>
    <n v="7"/>
    <x v="3"/>
    <x v="52"/>
    <s v="ジャノメチョウ科"/>
    <n v="0"/>
    <n v="1"/>
    <m/>
    <m/>
    <m/>
    <n v="1"/>
    <m/>
    <s v=""/>
    <s v=""/>
    <s v=""/>
    <s v=""/>
    <s v=""/>
    <s v=""/>
    <s v=""/>
    <s v=""/>
    <s v=""/>
    <s v=""/>
    <s v=""/>
    <s v=""/>
    <m/>
  </r>
  <r>
    <m/>
    <x v="8"/>
    <x v="0"/>
    <n v="7"/>
    <x v="3"/>
    <x v="42"/>
    <s v="ジャノメチョウ科"/>
    <n v="21"/>
    <n v="9"/>
    <m/>
    <m/>
    <m/>
    <n v="30"/>
    <m/>
    <s v=""/>
    <s v=""/>
    <s v="C"/>
    <s v="要保護生物"/>
    <s v="C"/>
    <s v="要保護生物"/>
    <s v=""/>
    <s v=""/>
    <s v=""/>
    <s v=""/>
    <s v=""/>
    <s v=""/>
    <m/>
  </r>
  <r>
    <m/>
    <x v="8"/>
    <x v="0"/>
    <n v="7"/>
    <x v="3"/>
    <x v="8"/>
    <s v="タテハチョウ科"/>
    <n v="4"/>
    <n v="0"/>
    <m/>
    <m/>
    <m/>
    <n v="4"/>
    <m/>
    <s v=""/>
    <s v=""/>
    <s v=""/>
    <s v=""/>
    <s v=""/>
    <s v=""/>
    <s v=""/>
    <s v=""/>
    <s v=""/>
    <s v=""/>
    <s v=""/>
    <s v=""/>
    <m/>
  </r>
  <r>
    <m/>
    <x v="8"/>
    <x v="0"/>
    <n v="7"/>
    <x v="3"/>
    <x v="37"/>
    <s v="セセリチョウ科"/>
    <n v="1"/>
    <n v="1"/>
    <m/>
    <m/>
    <m/>
    <n v="2"/>
    <m/>
    <s v=""/>
    <s v=""/>
    <s v=""/>
    <s v=""/>
    <s v="D"/>
    <s v="一般保護生物"/>
    <s v="NT"/>
    <s v="準絶滅危惧"/>
    <s v="NT"/>
    <s v="準絶滅危惧"/>
    <s v="NT"/>
    <s v="準絶滅危惧"/>
    <m/>
  </r>
  <r>
    <m/>
    <x v="8"/>
    <x v="0"/>
    <n v="7"/>
    <x v="3"/>
    <x v="2"/>
    <s v="セセリチョウ科"/>
    <n v="0"/>
    <n v="1"/>
    <m/>
    <m/>
    <m/>
    <n v="1"/>
    <m/>
    <s v=""/>
    <s v=""/>
    <s v=""/>
    <s v=""/>
    <s v=""/>
    <s v=""/>
    <s v=""/>
    <s v=""/>
    <s v=""/>
    <s v=""/>
    <s v=""/>
    <s v=""/>
    <m/>
  </r>
  <r>
    <m/>
    <x v="8"/>
    <x v="0"/>
    <n v="7"/>
    <x v="3"/>
    <x v="11"/>
    <s v="セセリチョウ科"/>
    <n v="0"/>
    <n v="1"/>
    <m/>
    <m/>
    <m/>
    <n v="1"/>
    <m/>
    <s v=""/>
    <s v=""/>
    <s v=""/>
    <s v=""/>
    <s v=""/>
    <s v=""/>
    <s v=""/>
    <s v=""/>
    <s v=""/>
    <s v=""/>
    <s v=""/>
    <s v=""/>
    <m/>
  </r>
  <r>
    <m/>
    <x v="8"/>
    <x v="0"/>
    <n v="1"/>
    <x v="0"/>
    <x v="0"/>
    <s v="アゲハチョウ科"/>
    <n v="3"/>
    <m/>
    <n v="5"/>
    <m/>
    <n v="10"/>
    <n v="18"/>
    <m/>
    <s v=""/>
    <s v=""/>
    <s v=""/>
    <s v=""/>
    <s v=""/>
    <s v=""/>
    <s v=""/>
    <s v=""/>
    <s v=""/>
    <s v=""/>
    <s v=""/>
    <s v=""/>
    <m/>
  </r>
  <r>
    <m/>
    <x v="8"/>
    <x v="0"/>
    <n v="1"/>
    <x v="0"/>
    <x v="1"/>
    <s v="アゲハチョウ科"/>
    <m/>
    <n v="1"/>
    <m/>
    <m/>
    <n v="4"/>
    <n v="5"/>
    <m/>
    <s v=""/>
    <s v=""/>
    <s v=""/>
    <s v=""/>
    <s v=""/>
    <s v=""/>
    <s v=""/>
    <s v=""/>
    <s v=""/>
    <s v=""/>
    <s v=""/>
    <s v=""/>
    <m/>
  </r>
  <r>
    <m/>
    <x v="8"/>
    <x v="0"/>
    <n v="1"/>
    <x v="0"/>
    <x v="12"/>
    <s v="アゲハチョウ科"/>
    <n v="2"/>
    <m/>
    <m/>
    <n v="1"/>
    <m/>
    <n v="3"/>
    <m/>
    <s v=""/>
    <s v=""/>
    <s v=""/>
    <s v=""/>
    <s v=""/>
    <s v=""/>
    <s v=""/>
    <s v=""/>
    <s v=""/>
    <s v=""/>
    <s v=""/>
    <s v=""/>
    <m/>
  </r>
  <r>
    <m/>
    <x v="8"/>
    <x v="0"/>
    <n v="1"/>
    <x v="0"/>
    <x v="6"/>
    <s v="アゲハチョウ科"/>
    <m/>
    <m/>
    <n v="1"/>
    <n v="1"/>
    <m/>
    <n v="2"/>
    <m/>
    <s v=""/>
    <s v=""/>
    <s v=""/>
    <s v=""/>
    <s v=""/>
    <s v=""/>
    <s v=""/>
    <s v=""/>
    <s v=""/>
    <s v=""/>
    <s v=""/>
    <s v=""/>
    <m/>
  </r>
  <r>
    <m/>
    <x v="8"/>
    <x v="0"/>
    <n v="1"/>
    <x v="0"/>
    <x v="20"/>
    <s v="アゲハチョウ科"/>
    <m/>
    <m/>
    <m/>
    <n v="1"/>
    <m/>
    <n v="1"/>
    <m/>
    <s v=""/>
    <s v=""/>
    <s v=""/>
    <s v=""/>
    <s v=""/>
    <s v=""/>
    <s v=""/>
    <s v=""/>
    <s v=""/>
    <s v=""/>
    <s v=""/>
    <s v=""/>
    <m/>
  </r>
  <r>
    <m/>
    <x v="8"/>
    <x v="0"/>
    <n v="1"/>
    <x v="0"/>
    <x v="17"/>
    <s v="シロチョウ科"/>
    <m/>
    <m/>
    <m/>
    <m/>
    <n v="3"/>
    <n v="3"/>
    <m/>
    <s v=""/>
    <s v=""/>
    <s v=""/>
    <s v=""/>
    <s v=""/>
    <s v=""/>
    <s v=""/>
    <s v=""/>
    <s v=""/>
    <s v=""/>
    <s v=""/>
    <s v=""/>
    <m/>
  </r>
  <r>
    <m/>
    <x v="8"/>
    <x v="0"/>
    <n v="1"/>
    <x v="0"/>
    <x v="5"/>
    <s v="シロチョウ科"/>
    <m/>
    <m/>
    <m/>
    <m/>
    <n v="2"/>
    <n v="2"/>
    <m/>
    <s v=""/>
    <s v=""/>
    <s v=""/>
    <s v=""/>
    <s v=""/>
    <s v=""/>
    <s v=""/>
    <s v=""/>
    <s v=""/>
    <s v=""/>
    <s v=""/>
    <s v=""/>
    <m/>
  </r>
  <r>
    <m/>
    <x v="8"/>
    <x v="0"/>
    <n v="1"/>
    <x v="0"/>
    <x v="36"/>
    <s v="シロチョウ科"/>
    <m/>
    <m/>
    <m/>
    <m/>
    <n v="9"/>
    <n v="9"/>
    <m/>
    <s v=""/>
    <s v=""/>
    <s v=""/>
    <s v=""/>
    <s v=""/>
    <s v=""/>
    <s v=""/>
    <s v=""/>
    <s v=""/>
    <s v=""/>
    <s v=""/>
    <s v=""/>
    <m/>
  </r>
  <r>
    <m/>
    <x v="8"/>
    <x v="0"/>
    <n v="1"/>
    <x v="0"/>
    <x v="16"/>
    <s v="シジミチョウ科"/>
    <m/>
    <m/>
    <m/>
    <n v="2"/>
    <m/>
    <n v="2"/>
    <m/>
    <s v=""/>
    <s v=""/>
    <s v=""/>
    <s v=""/>
    <s v=""/>
    <s v=""/>
    <s v=""/>
    <s v=""/>
    <s v=""/>
    <s v=""/>
    <s v=""/>
    <s v=""/>
    <m/>
  </r>
  <r>
    <m/>
    <x v="8"/>
    <x v="0"/>
    <n v="1"/>
    <x v="0"/>
    <x v="18"/>
    <s v="シジミチョウ科"/>
    <n v="1"/>
    <m/>
    <m/>
    <n v="1"/>
    <n v="11"/>
    <n v="13"/>
    <m/>
    <s v=""/>
    <s v=""/>
    <s v=""/>
    <s v=""/>
    <s v=""/>
    <s v=""/>
    <s v=""/>
    <s v=""/>
    <s v=""/>
    <s v=""/>
    <s v=""/>
    <s v=""/>
    <m/>
  </r>
  <r>
    <m/>
    <x v="8"/>
    <x v="0"/>
    <n v="1"/>
    <x v="0"/>
    <x v="28"/>
    <s v="シジミチョウ科"/>
    <n v="2"/>
    <m/>
    <n v="3"/>
    <n v="1"/>
    <n v="1"/>
    <n v="7"/>
    <m/>
    <s v=""/>
    <s v=""/>
    <s v=""/>
    <s v=""/>
    <s v=""/>
    <s v=""/>
    <s v=""/>
    <s v=""/>
    <s v=""/>
    <s v=""/>
    <s v=""/>
    <s v=""/>
    <m/>
  </r>
  <r>
    <m/>
    <x v="8"/>
    <x v="0"/>
    <n v="1"/>
    <x v="0"/>
    <x v="25"/>
    <s v="タテハチョウ科"/>
    <m/>
    <m/>
    <m/>
    <n v="1"/>
    <n v="1"/>
    <n v="2"/>
    <m/>
    <s v=""/>
    <s v=""/>
    <s v=""/>
    <s v=""/>
    <s v=""/>
    <s v=""/>
    <s v=""/>
    <s v=""/>
    <s v=""/>
    <s v=""/>
    <s v=""/>
    <s v=""/>
    <m/>
  </r>
  <r>
    <m/>
    <x v="8"/>
    <x v="0"/>
    <n v="1"/>
    <x v="0"/>
    <x v="8"/>
    <s v="タテハチョウ科"/>
    <n v="1"/>
    <m/>
    <n v="2"/>
    <n v="1"/>
    <n v="6"/>
    <n v="10"/>
    <m/>
    <s v=""/>
    <s v=""/>
    <s v=""/>
    <s v=""/>
    <s v=""/>
    <s v=""/>
    <s v=""/>
    <s v=""/>
    <s v=""/>
    <s v=""/>
    <s v=""/>
    <s v=""/>
    <m/>
  </r>
  <r>
    <m/>
    <x v="8"/>
    <x v="0"/>
    <n v="1"/>
    <x v="0"/>
    <x v="23"/>
    <s v="タテハチョウ科"/>
    <n v="2"/>
    <m/>
    <n v="1"/>
    <m/>
    <n v="1"/>
    <n v="4"/>
    <m/>
    <s v=""/>
    <s v=""/>
    <s v="C"/>
    <s v="要保護生物"/>
    <s v=""/>
    <s v=""/>
    <s v=""/>
    <s v=""/>
    <s v=""/>
    <s v=""/>
    <s v=""/>
    <s v=""/>
    <m/>
  </r>
  <r>
    <m/>
    <x v="8"/>
    <x v="0"/>
    <n v="1"/>
    <x v="0"/>
    <x v="38"/>
    <s v="タテハチョウ科"/>
    <n v="2"/>
    <n v="1"/>
    <n v="5"/>
    <n v="4"/>
    <n v="3"/>
    <n v="15"/>
    <m/>
    <s v="重点対策外来種"/>
    <s v="特定外来生物"/>
    <s v=""/>
    <s v=""/>
    <s v=""/>
    <s v=""/>
    <s v=""/>
    <s v=""/>
    <s v=""/>
    <s v=""/>
    <s v=""/>
    <s v=""/>
    <m/>
  </r>
  <r>
    <m/>
    <x v="8"/>
    <x v="0"/>
    <n v="1"/>
    <x v="0"/>
    <x v="30"/>
    <s v="ジャノメチョウ科"/>
    <m/>
    <m/>
    <m/>
    <n v="1"/>
    <n v="8"/>
    <n v="9"/>
    <m/>
    <s v=""/>
    <s v=""/>
    <s v=""/>
    <s v=""/>
    <s v=""/>
    <s v=""/>
    <s v=""/>
    <s v=""/>
    <s v=""/>
    <s v=""/>
    <s v=""/>
    <s v=""/>
    <m/>
  </r>
  <r>
    <m/>
    <x v="8"/>
    <x v="0"/>
    <n v="1"/>
    <x v="0"/>
    <x v="22"/>
    <s v="ジャノメチョウ科"/>
    <m/>
    <n v="2"/>
    <m/>
    <n v="1"/>
    <m/>
    <n v="3"/>
    <m/>
    <s v=""/>
    <s v=""/>
    <s v=""/>
    <s v=""/>
    <s v=""/>
    <s v=""/>
    <s v=""/>
    <s v=""/>
    <s v=""/>
    <s v=""/>
    <s v=""/>
    <s v=""/>
    <m/>
  </r>
  <r>
    <m/>
    <x v="8"/>
    <x v="0"/>
    <n v="1"/>
    <x v="0"/>
    <x v="27"/>
    <s v="ジャノメチョウ科"/>
    <m/>
    <m/>
    <m/>
    <m/>
    <n v="1"/>
    <n v="1"/>
    <m/>
    <s v=""/>
    <s v=""/>
    <s v=""/>
    <s v=""/>
    <s v=""/>
    <s v=""/>
    <s v=""/>
    <s v=""/>
    <s v=""/>
    <s v=""/>
    <s v=""/>
    <s v=""/>
    <m/>
  </r>
  <r>
    <m/>
    <x v="8"/>
    <x v="0"/>
    <n v="1"/>
    <x v="0"/>
    <x v="13"/>
    <s v="ジャノメチョウ科"/>
    <n v="1"/>
    <n v="1"/>
    <m/>
    <m/>
    <m/>
    <n v="2"/>
    <m/>
    <s v=""/>
    <s v=""/>
    <s v=""/>
    <s v=""/>
    <s v=""/>
    <s v=""/>
    <s v=""/>
    <s v=""/>
    <s v=""/>
    <s v=""/>
    <s v=""/>
    <s v=""/>
    <m/>
  </r>
  <r>
    <m/>
    <x v="8"/>
    <x v="0"/>
    <n v="1"/>
    <x v="0"/>
    <x v="9"/>
    <s v="ジャノメチョウ科"/>
    <n v="1"/>
    <m/>
    <m/>
    <n v="1"/>
    <m/>
    <n v="2"/>
    <m/>
    <s v=""/>
    <s v=""/>
    <s v=""/>
    <s v=""/>
    <s v=""/>
    <s v=""/>
    <s v=""/>
    <s v=""/>
    <s v=""/>
    <s v=""/>
    <s v=""/>
    <s v=""/>
    <m/>
  </r>
  <r>
    <m/>
    <x v="8"/>
    <x v="0"/>
    <n v="1"/>
    <x v="0"/>
    <x v="7"/>
    <s v="セセリチョウ科"/>
    <n v="3"/>
    <m/>
    <m/>
    <n v="1"/>
    <n v="3"/>
    <n v="7"/>
    <m/>
    <s v=""/>
    <s v=""/>
    <s v=""/>
    <s v=""/>
    <s v=""/>
    <s v=""/>
    <s v=""/>
    <s v=""/>
    <s v=""/>
    <s v=""/>
    <s v=""/>
    <s v=""/>
    <m/>
  </r>
  <r>
    <m/>
    <x v="8"/>
    <x v="0"/>
    <n v="1"/>
    <x v="0"/>
    <x v="2"/>
    <s v="セセリチョウ科"/>
    <m/>
    <m/>
    <m/>
    <m/>
    <n v="1"/>
    <n v="1"/>
    <m/>
    <s v=""/>
    <s v=""/>
    <s v=""/>
    <s v=""/>
    <s v=""/>
    <s v=""/>
    <s v=""/>
    <s v=""/>
    <s v=""/>
    <s v=""/>
    <s v=""/>
    <s v=""/>
    <m/>
  </r>
  <r>
    <m/>
    <x v="8"/>
    <x v="1"/>
    <n v="6"/>
    <x v="2"/>
    <x v="36"/>
    <s v="シロチョウ科"/>
    <n v="0"/>
    <n v="0"/>
    <n v="1"/>
    <m/>
    <m/>
    <n v="1"/>
    <m/>
    <s v=""/>
    <s v=""/>
    <s v=""/>
    <s v=""/>
    <s v=""/>
    <s v=""/>
    <s v=""/>
    <s v=""/>
    <s v=""/>
    <s v=""/>
    <s v=""/>
    <s v=""/>
    <m/>
  </r>
  <r>
    <m/>
    <x v="8"/>
    <x v="1"/>
    <n v="6"/>
    <x v="2"/>
    <x v="5"/>
    <s v="シロチョウ科"/>
    <n v="1"/>
    <n v="0"/>
    <n v="4"/>
    <m/>
    <m/>
    <n v="5"/>
    <m/>
    <s v=""/>
    <s v=""/>
    <s v=""/>
    <s v=""/>
    <s v=""/>
    <s v=""/>
    <s v=""/>
    <s v=""/>
    <s v=""/>
    <s v=""/>
    <s v=""/>
    <s v=""/>
    <m/>
  </r>
  <r>
    <m/>
    <x v="8"/>
    <x v="1"/>
    <n v="6"/>
    <x v="2"/>
    <x v="18"/>
    <s v="シジミチョウ科"/>
    <n v="7"/>
    <n v="1"/>
    <n v="1"/>
    <m/>
    <m/>
    <n v="9"/>
    <m/>
    <s v=""/>
    <s v=""/>
    <s v=""/>
    <s v=""/>
    <s v=""/>
    <s v=""/>
    <s v=""/>
    <s v=""/>
    <s v=""/>
    <s v=""/>
    <s v=""/>
    <s v=""/>
    <m/>
  </r>
  <r>
    <m/>
    <x v="8"/>
    <x v="1"/>
    <n v="6"/>
    <x v="2"/>
    <x v="4"/>
    <s v="シジミチョウ科"/>
    <n v="0"/>
    <n v="0"/>
    <n v="2"/>
    <m/>
    <m/>
    <n v="2"/>
    <m/>
    <s v=""/>
    <s v=""/>
    <s v=""/>
    <s v=""/>
    <s v=""/>
    <s v=""/>
    <s v=""/>
    <s v=""/>
    <s v=""/>
    <s v=""/>
    <s v=""/>
    <s v=""/>
    <m/>
  </r>
  <r>
    <m/>
    <x v="8"/>
    <x v="1"/>
    <n v="6"/>
    <x v="2"/>
    <x v="1"/>
    <s v="アゲハチョウ科"/>
    <n v="1"/>
    <n v="0"/>
    <n v="1"/>
    <m/>
    <m/>
    <n v="2"/>
    <m/>
    <s v=""/>
    <s v=""/>
    <s v=""/>
    <s v=""/>
    <s v=""/>
    <s v=""/>
    <s v=""/>
    <s v=""/>
    <s v=""/>
    <s v=""/>
    <s v=""/>
    <s v=""/>
    <m/>
  </r>
  <r>
    <m/>
    <x v="8"/>
    <x v="1"/>
    <n v="6"/>
    <x v="2"/>
    <x v="6"/>
    <s v="アゲハチョウ科"/>
    <n v="0"/>
    <n v="0"/>
    <n v="1"/>
    <m/>
    <m/>
    <n v="1"/>
    <m/>
    <s v=""/>
    <s v=""/>
    <s v=""/>
    <s v=""/>
    <s v=""/>
    <s v=""/>
    <s v=""/>
    <s v=""/>
    <s v=""/>
    <s v=""/>
    <s v=""/>
    <s v=""/>
    <m/>
  </r>
  <r>
    <m/>
    <x v="8"/>
    <x v="1"/>
    <n v="6"/>
    <x v="2"/>
    <x v="0"/>
    <s v="アゲハチョウ科"/>
    <n v="3"/>
    <n v="0"/>
    <n v="1"/>
    <m/>
    <m/>
    <n v="4"/>
    <m/>
    <s v=""/>
    <s v=""/>
    <s v=""/>
    <s v=""/>
    <s v=""/>
    <s v=""/>
    <s v=""/>
    <s v=""/>
    <s v=""/>
    <s v=""/>
    <s v=""/>
    <s v=""/>
    <m/>
  </r>
  <r>
    <m/>
    <x v="8"/>
    <x v="1"/>
    <n v="6"/>
    <x v="2"/>
    <x v="9"/>
    <s v="ジャノメチョウ科"/>
    <n v="0"/>
    <n v="0"/>
    <n v="16"/>
    <m/>
    <m/>
    <n v="16"/>
    <m/>
    <s v=""/>
    <s v=""/>
    <s v=""/>
    <s v=""/>
    <s v=""/>
    <s v=""/>
    <s v=""/>
    <s v=""/>
    <s v=""/>
    <s v=""/>
    <s v=""/>
    <s v=""/>
    <m/>
  </r>
  <r>
    <m/>
    <x v="8"/>
    <x v="1"/>
    <n v="6"/>
    <x v="2"/>
    <x v="30"/>
    <s v="ジャノメチョウ科"/>
    <n v="1"/>
    <n v="0"/>
    <n v="4"/>
    <m/>
    <m/>
    <n v="5"/>
    <m/>
    <s v=""/>
    <s v=""/>
    <s v=""/>
    <s v=""/>
    <s v=""/>
    <s v=""/>
    <s v=""/>
    <s v=""/>
    <s v=""/>
    <s v=""/>
    <s v=""/>
    <s v=""/>
    <m/>
  </r>
  <r>
    <m/>
    <x v="8"/>
    <x v="1"/>
    <n v="6"/>
    <x v="2"/>
    <x v="42"/>
    <s v="ジャノメチョウ科"/>
    <n v="0"/>
    <n v="0"/>
    <n v="2"/>
    <m/>
    <m/>
    <n v="2"/>
    <m/>
    <s v=""/>
    <s v=""/>
    <s v="C"/>
    <s v="要保護生物"/>
    <s v="C"/>
    <s v="要保護生物"/>
    <s v=""/>
    <s v=""/>
    <s v=""/>
    <s v=""/>
    <s v=""/>
    <s v=""/>
    <m/>
  </r>
  <r>
    <m/>
    <x v="8"/>
    <x v="1"/>
    <n v="6"/>
    <x v="2"/>
    <x v="38"/>
    <s v="タテハチョウ科"/>
    <n v="0"/>
    <n v="0"/>
    <n v="2"/>
    <m/>
    <m/>
    <n v="2"/>
    <m/>
    <s v="重点対策外来種"/>
    <s v="特定外来生物"/>
    <s v=""/>
    <s v=""/>
    <s v=""/>
    <s v=""/>
    <s v=""/>
    <s v=""/>
    <s v=""/>
    <s v=""/>
    <s v=""/>
    <s v=""/>
    <m/>
  </r>
  <r>
    <m/>
    <x v="8"/>
    <x v="1"/>
    <n v="6"/>
    <x v="2"/>
    <x v="8"/>
    <s v="タテハチョウ科"/>
    <n v="0"/>
    <n v="0"/>
    <n v="2"/>
    <m/>
    <m/>
    <n v="2"/>
    <m/>
    <s v=""/>
    <s v=""/>
    <s v=""/>
    <s v=""/>
    <s v=""/>
    <s v=""/>
    <s v=""/>
    <s v=""/>
    <s v=""/>
    <s v=""/>
    <s v=""/>
    <s v=""/>
    <m/>
  </r>
  <r>
    <m/>
    <x v="8"/>
    <x v="1"/>
    <n v="6"/>
    <x v="2"/>
    <x v="34"/>
    <s v="セセリチョウ科"/>
    <n v="1"/>
    <n v="0"/>
    <n v="0"/>
    <m/>
    <m/>
    <n v="1"/>
    <m/>
    <s v=""/>
    <s v=""/>
    <s v=""/>
    <s v=""/>
    <s v=""/>
    <s v=""/>
    <s v=""/>
    <s v=""/>
    <s v=""/>
    <s v=""/>
    <s v=""/>
    <s v=""/>
    <m/>
  </r>
  <r>
    <m/>
    <x v="8"/>
    <x v="1"/>
    <n v="7"/>
    <x v="3"/>
    <x v="5"/>
    <s v="シロチョウ科"/>
    <n v="0"/>
    <n v="2"/>
    <m/>
    <m/>
    <m/>
    <n v="2"/>
    <m/>
    <s v=""/>
    <s v=""/>
    <s v=""/>
    <s v=""/>
    <s v=""/>
    <s v=""/>
    <s v=""/>
    <s v=""/>
    <s v=""/>
    <s v=""/>
    <s v=""/>
    <s v=""/>
    <m/>
  </r>
  <r>
    <m/>
    <x v="8"/>
    <x v="1"/>
    <n v="7"/>
    <x v="3"/>
    <x v="18"/>
    <s v="シジミチョウ科"/>
    <n v="3"/>
    <n v="20"/>
    <m/>
    <m/>
    <m/>
    <n v="23"/>
    <m/>
    <s v=""/>
    <s v=""/>
    <s v=""/>
    <s v=""/>
    <s v=""/>
    <s v=""/>
    <s v=""/>
    <s v=""/>
    <s v=""/>
    <s v=""/>
    <s v=""/>
    <s v=""/>
    <m/>
  </r>
  <r>
    <m/>
    <x v="8"/>
    <x v="1"/>
    <n v="7"/>
    <x v="3"/>
    <x v="24"/>
    <s v="シジミチョウ科"/>
    <n v="4"/>
    <n v="0"/>
    <m/>
    <m/>
    <m/>
    <n v="4"/>
    <m/>
    <s v=""/>
    <s v=""/>
    <s v=""/>
    <s v=""/>
    <s v=""/>
    <s v=""/>
    <s v=""/>
    <s v=""/>
    <s v=""/>
    <s v=""/>
    <s v=""/>
    <s v=""/>
    <m/>
  </r>
  <r>
    <m/>
    <x v="8"/>
    <x v="1"/>
    <n v="7"/>
    <x v="3"/>
    <x v="14"/>
    <s v="シジミチョウ科"/>
    <n v="0"/>
    <n v="1"/>
    <m/>
    <m/>
    <m/>
    <n v="1"/>
    <m/>
    <s v=""/>
    <s v=""/>
    <s v=""/>
    <s v=""/>
    <s v=""/>
    <s v=""/>
    <s v=""/>
    <s v=""/>
    <s v=""/>
    <s v=""/>
    <s v=""/>
    <s v=""/>
    <m/>
  </r>
  <r>
    <m/>
    <x v="8"/>
    <x v="1"/>
    <n v="7"/>
    <x v="3"/>
    <x v="28"/>
    <s v="シジミチョウ科"/>
    <n v="4"/>
    <n v="0"/>
    <m/>
    <m/>
    <m/>
    <n v="4"/>
    <m/>
    <s v=""/>
    <s v=""/>
    <s v=""/>
    <s v=""/>
    <s v=""/>
    <s v=""/>
    <s v=""/>
    <s v=""/>
    <s v=""/>
    <s v=""/>
    <s v=""/>
    <s v=""/>
    <m/>
  </r>
  <r>
    <m/>
    <x v="8"/>
    <x v="1"/>
    <n v="7"/>
    <x v="3"/>
    <x v="16"/>
    <s v="シジミチョウ科"/>
    <n v="2"/>
    <n v="0"/>
    <m/>
    <m/>
    <m/>
    <n v="2"/>
    <m/>
    <s v=""/>
    <s v=""/>
    <s v=""/>
    <s v=""/>
    <s v=""/>
    <s v=""/>
    <s v=""/>
    <s v=""/>
    <s v=""/>
    <s v=""/>
    <s v=""/>
    <s v=""/>
    <m/>
  </r>
  <r>
    <m/>
    <x v="8"/>
    <x v="1"/>
    <n v="7"/>
    <x v="3"/>
    <x v="47"/>
    <s v="シジミチョウ科"/>
    <n v="0"/>
    <n v="1"/>
    <m/>
    <m/>
    <m/>
    <n v="1"/>
    <m/>
    <s v=""/>
    <s v=""/>
    <s v=""/>
    <s v=""/>
    <s v=""/>
    <s v=""/>
    <s v=""/>
    <s v=""/>
    <s v=""/>
    <s v=""/>
    <s v=""/>
    <s v=""/>
    <m/>
  </r>
  <r>
    <m/>
    <x v="8"/>
    <x v="1"/>
    <n v="7"/>
    <x v="3"/>
    <x v="4"/>
    <s v="シジミチョウ科"/>
    <n v="1"/>
    <n v="1"/>
    <m/>
    <m/>
    <m/>
    <n v="2"/>
    <m/>
    <s v=""/>
    <s v=""/>
    <s v=""/>
    <s v=""/>
    <s v=""/>
    <s v=""/>
    <s v=""/>
    <s v=""/>
    <s v=""/>
    <s v=""/>
    <s v=""/>
    <s v=""/>
    <m/>
  </r>
  <r>
    <m/>
    <x v="8"/>
    <x v="1"/>
    <n v="7"/>
    <x v="3"/>
    <x v="3"/>
    <s v="タテハチョウ科"/>
    <n v="1"/>
    <n v="0"/>
    <m/>
    <m/>
    <m/>
    <n v="1"/>
    <m/>
    <s v=""/>
    <s v=""/>
    <s v=""/>
    <s v=""/>
    <s v=""/>
    <s v=""/>
    <s v=""/>
    <s v=""/>
    <s v=""/>
    <s v=""/>
    <s v=""/>
    <s v=""/>
    <m/>
  </r>
  <r>
    <m/>
    <x v="8"/>
    <x v="1"/>
    <n v="7"/>
    <x v="3"/>
    <x v="22"/>
    <s v="ジャノメチョウ科"/>
    <n v="1"/>
    <n v="0"/>
    <m/>
    <m/>
    <m/>
    <n v="1"/>
    <m/>
    <s v=""/>
    <s v=""/>
    <s v=""/>
    <s v=""/>
    <s v=""/>
    <s v=""/>
    <s v=""/>
    <s v=""/>
    <s v=""/>
    <s v=""/>
    <s v=""/>
    <s v=""/>
    <m/>
  </r>
  <r>
    <m/>
    <x v="8"/>
    <x v="1"/>
    <n v="7"/>
    <x v="3"/>
    <x v="27"/>
    <s v="ジャノメチョウ科"/>
    <n v="0"/>
    <n v="1"/>
    <m/>
    <m/>
    <m/>
    <n v="1"/>
    <m/>
    <s v=""/>
    <s v=""/>
    <s v=""/>
    <s v=""/>
    <s v=""/>
    <s v=""/>
    <s v=""/>
    <s v=""/>
    <s v=""/>
    <s v=""/>
    <s v=""/>
    <s v=""/>
    <m/>
  </r>
  <r>
    <m/>
    <x v="8"/>
    <x v="1"/>
    <n v="7"/>
    <x v="3"/>
    <x v="30"/>
    <s v="ジャノメチョウ科"/>
    <n v="3"/>
    <n v="11"/>
    <m/>
    <m/>
    <m/>
    <n v="14"/>
    <m/>
    <s v=""/>
    <s v=""/>
    <s v=""/>
    <s v=""/>
    <s v=""/>
    <s v=""/>
    <s v=""/>
    <s v=""/>
    <s v=""/>
    <s v=""/>
    <s v=""/>
    <s v=""/>
    <m/>
  </r>
  <r>
    <m/>
    <x v="8"/>
    <x v="1"/>
    <n v="7"/>
    <x v="3"/>
    <x v="9"/>
    <s v="ジャノメチョウ科"/>
    <n v="22"/>
    <n v="26"/>
    <m/>
    <m/>
    <m/>
    <n v="48"/>
    <m/>
    <s v=""/>
    <s v=""/>
    <s v=""/>
    <s v=""/>
    <s v=""/>
    <s v=""/>
    <s v=""/>
    <s v=""/>
    <s v=""/>
    <s v=""/>
    <s v=""/>
    <s v=""/>
    <m/>
  </r>
  <r>
    <m/>
    <x v="8"/>
    <x v="1"/>
    <n v="7"/>
    <x v="3"/>
    <x v="13"/>
    <s v="ジャノメチョウ科"/>
    <n v="0"/>
    <n v="1"/>
    <m/>
    <m/>
    <m/>
    <n v="1"/>
    <m/>
    <s v=""/>
    <s v=""/>
    <s v=""/>
    <s v=""/>
    <s v=""/>
    <s v=""/>
    <s v=""/>
    <s v=""/>
    <s v=""/>
    <s v=""/>
    <s v=""/>
    <s v=""/>
    <m/>
  </r>
  <r>
    <m/>
    <x v="8"/>
    <x v="1"/>
    <n v="7"/>
    <x v="3"/>
    <x v="42"/>
    <s v="ジャノメチョウ科"/>
    <n v="2"/>
    <n v="2"/>
    <m/>
    <m/>
    <m/>
    <n v="4"/>
    <m/>
    <s v=""/>
    <s v=""/>
    <s v="C"/>
    <s v="要保護生物"/>
    <s v="C"/>
    <s v="要保護生物"/>
    <s v=""/>
    <s v=""/>
    <s v=""/>
    <s v=""/>
    <s v=""/>
    <s v=""/>
    <m/>
  </r>
  <r>
    <m/>
    <x v="8"/>
    <x v="1"/>
    <n v="7"/>
    <x v="3"/>
    <x v="8"/>
    <s v="タテハチョウ科"/>
    <n v="0"/>
    <n v="1"/>
    <m/>
    <m/>
    <m/>
    <n v="1"/>
    <m/>
    <s v=""/>
    <s v=""/>
    <s v=""/>
    <s v=""/>
    <s v=""/>
    <s v=""/>
    <s v=""/>
    <s v=""/>
    <s v=""/>
    <s v=""/>
    <s v=""/>
    <s v=""/>
    <m/>
  </r>
  <r>
    <m/>
    <x v="8"/>
    <x v="1"/>
    <n v="7"/>
    <x v="3"/>
    <x v="38"/>
    <s v="タテハチョウ科"/>
    <n v="1"/>
    <n v="2"/>
    <m/>
    <m/>
    <m/>
    <n v="3"/>
    <m/>
    <s v="重点対策外来種"/>
    <s v="特定外来生物"/>
    <s v=""/>
    <s v=""/>
    <s v=""/>
    <s v=""/>
    <s v=""/>
    <s v=""/>
    <s v=""/>
    <s v=""/>
    <s v=""/>
    <s v=""/>
    <m/>
  </r>
  <r>
    <m/>
    <x v="8"/>
    <x v="1"/>
    <n v="7"/>
    <x v="3"/>
    <x v="33"/>
    <s v="セセリチョウ科"/>
    <n v="1"/>
    <n v="0"/>
    <m/>
    <m/>
    <m/>
    <n v="1"/>
    <m/>
    <s v=""/>
    <s v=""/>
    <s v=""/>
    <s v=""/>
    <s v=""/>
    <s v=""/>
    <s v=""/>
    <s v=""/>
    <s v=""/>
    <s v=""/>
    <s v=""/>
    <s v=""/>
    <m/>
  </r>
  <r>
    <m/>
    <x v="8"/>
    <x v="1"/>
    <n v="1"/>
    <x v="0"/>
    <x v="0"/>
    <s v="アゲハチョウ科"/>
    <m/>
    <m/>
    <m/>
    <m/>
    <n v="5"/>
    <n v="5"/>
    <m/>
    <s v=""/>
    <s v=""/>
    <s v=""/>
    <s v=""/>
    <s v=""/>
    <s v=""/>
    <s v=""/>
    <s v=""/>
    <s v=""/>
    <s v=""/>
    <s v=""/>
    <s v=""/>
    <m/>
  </r>
  <r>
    <m/>
    <x v="8"/>
    <x v="1"/>
    <n v="1"/>
    <x v="0"/>
    <x v="1"/>
    <s v="アゲハチョウ科"/>
    <m/>
    <m/>
    <m/>
    <m/>
    <n v="2"/>
    <n v="2"/>
    <m/>
    <s v=""/>
    <s v=""/>
    <s v=""/>
    <s v=""/>
    <s v=""/>
    <s v=""/>
    <s v=""/>
    <s v=""/>
    <s v=""/>
    <s v=""/>
    <s v=""/>
    <s v=""/>
    <m/>
  </r>
  <r>
    <m/>
    <x v="8"/>
    <x v="1"/>
    <n v="1"/>
    <x v="0"/>
    <x v="29"/>
    <s v="アゲハチョウ科"/>
    <m/>
    <m/>
    <m/>
    <m/>
    <n v="2"/>
    <n v="2"/>
    <m/>
    <s v=""/>
    <s v=""/>
    <s v=""/>
    <s v=""/>
    <s v=""/>
    <s v=""/>
    <s v=""/>
    <s v=""/>
    <s v=""/>
    <s v=""/>
    <s v=""/>
    <s v=""/>
    <m/>
  </r>
  <r>
    <m/>
    <x v="8"/>
    <x v="1"/>
    <n v="1"/>
    <x v="0"/>
    <x v="12"/>
    <s v="アゲハチョウ科"/>
    <n v="1"/>
    <m/>
    <m/>
    <m/>
    <m/>
    <n v="1"/>
    <m/>
    <s v=""/>
    <s v=""/>
    <s v=""/>
    <s v=""/>
    <s v=""/>
    <s v=""/>
    <s v=""/>
    <s v=""/>
    <s v=""/>
    <s v=""/>
    <s v=""/>
    <s v=""/>
    <m/>
  </r>
  <r>
    <m/>
    <x v="8"/>
    <x v="1"/>
    <n v="1"/>
    <x v="0"/>
    <x v="6"/>
    <s v="アゲハチョウ科"/>
    <m/>
    <m/>
    <m/>
    <m/>
    <n v="1"/>
    <n v="1"/>
    <m/>
    <s v=""/>
    <s v=""/>
    <s v=""/>
    <s v=""/>
    <s v=""/>
    <s v=""/>
    <s v=""/>
    <s v=""/>
    <s v=""/>
    <s v=""/>
    <s v=""/>
    <s v=""/>
    <m/>
  </r>
  <r>
    <m/>
    <x v="8"/>
    <x v="1"/>
    <n v="1"/>
    <x v="0"/>
    <x v="20"/>
    <s v="アゲハチョウ科"/>
    <m/>
    <m/>
    <m/>
    <m/>
    <n v="2"/>
    <n v="2"/>
    <m/>
    <s v=""/>
    <s v=""/>
    <s v=""/>
    <s v=""/>
    <s v=""/>
    <s v=""/>
    <s v=""/>
    <s v=""/>
    <s v=""/>
    <s v=""/>
    <s v=""/>
    <s v=""/>
    <m/>
  </r>
  <r>
    <m/>
    <x v="8"/>
    <x v="1"/>
    <n v="1"/>
    <x v="0"/>
    <x v="17"/>
    <s v="シロチョウ科"/>
    <m/>
    <m/>
    <m/>
    <m/>
    <n v="1"/>
    <n v="1"/>
    <m/>
    <s v=""/>
    <s v=""/>
    <s v=""/>
    <s v=""/>
    <s v=""/>
    <s v=""/>
    <s v=""/>
    <s v=""/>
    <s v=""/>
    <s v=""/>
    <s v=""/>
    <s v=""/>
    <m/>
  </r>
  <r>
    <m/>
    <x v="8"/>
    <x v="1"/>
    <n v="1"/>
    <x v="0"/>
    <x v="5"/>
    <s v="シロチョウ科"/>
    <n v="1"/>
    <m/>
    <n v="1"/>
    <n v="2"/>
    <m/>
    <n v="4"/>
    <m/>
    <s v=""/>
    <s v=""/>
    <s v=""/>
    <s v=""/>
    <s v=""/>
    <s v=""/>
    <s v=""/>
    <s v=""/>
    <s v=""/>
    <s v=""/>
    <s v=""/>
    <s v=""/>
    <m/>
  </r>
  <r>
    <m/>
    <x v="8"/>
    <x v="1"/>
    <n v="1"/>
    <x v="0"/>
    <x v="4"/>
    <s v="シジミチョウ科"/>
    <n v="6"/>
    <m/>
    <n v="2"/>
    <n v="3"/>
    <n v="2"/>
    <n v="13"/>
    <m/>
    <s v=""/>
    <s v=""/>
    <s v=""/>
    <s v=""/>
    <s v=""/>
    <s v=""/>
    <s v=""/>
    <s v=""/>
    <s v=""/>
    <s v=""/>
    <s v=""/>
    <s v=""/>
    <m/>
  </r>
  <r>
    <m/>
    <x v="8"/>
    <x v="1"/>
    <n v="1"/>
    <x v="0"/>
    <x v="14"/>
    <s v="シジミチョウ科"/>
    <m/>
    <m/>
    <m/>
    <m/>
    <n v="1"/>
    <n v="1"/>
    <m/>
    <s v=""/>
    <s v=""/>
    <s v=""/>
    <s v=""/>
    <s v=""/>
    <s v=""/>
    <s v=""/>
    <s v=""/>
    <s v=""/>
    <s v=""/>
    <s v=""/>
    <s v=""/>
    <m/>
  </r>
  <r>
    <m/>
    <x v="8"/>
    <x v="1"/>
    <n v="1"/>
    <x v="0"/>
    <x v="18"/>
    <s v="シジミチョウ科"/>
    <n v="7"/>
    <m/>
    <n v="1"/>
    <n v="4"/>
    <n v="2"/>
    <n v="14"/>
    <m/>
    <s v=""/>
    <s v=""/>
    <s v=""/>
    <s v=""/>
    <s v=""/>
    <s v=""/>
    <s v=""/>
    <s v=""/>
    <s v=""/>
    <s v=""/>
    <s v=""/>
    <s v=""/>
    <m/>
  </r>
  <r>
    <m/>
    <x v="8"/>
    <x v="1"/>
    <n v="1"/>
    <x v="0"/>
    <x v="28"/>
    <s v="シジミチョウ科"/>
    <n v="2"/>
    <m/>
    <n v="3"/>
    <n v="1"/>
    <n v="1"/>
    <n v="7"/>
    <m/>
    <s v=""/>
    <s v=""/>
    <s v=""/>
    <s v=""/>
    <s v=""/>
    <s v=""/>
    <s v=""/>
    <s v=""/>
    <s v=""/>
    <s v=""/>
    <s v=""/>
    <s v=""/>
    <m/>
  </r>
  <r>
    <m/>
    <x v="8"/>
    <x v="1"/>
    <n v="1"/>
    <x v="0"/>
    <x v="31"/>
    <s v="シジミチョウ科"/>
    <n v="1"/>
    <m/>
    <m/>
    <m/>
    <m/>
    <n v="1"/>
    <m/>
    <s v=""/>
    <s v=""/>
    <s v=""/>
    <s v=""/>
    <s v=""/>
    <s v=""/>
    <s v=""/>
    <s v=""/>
    <s v=""/>
    <s v=""/>
    <s v=""/>
    <s v=""/>
    <m/>
  </r>
  <r>
    <m/>
    <x v="8"/>
    <x v="1"/>
    <n v="1"/>
    <x v="0"/>
    <x v="26"/>
    <s v="タテハチョウ科"/>
    <m/>
    <m/>
    <m/>
    <m/>
    <n v="1"/>
    <n v="1"/>
    <m/>
    <s v=""/>
    <s v=""/>
    <s v=""/>
    <s v=""/>
    <s v=""/>
    <s v=""/>
    <s v=""/>
    <s v=""/>
    <s v=""/>
    <s v=""/>
    <s v=""/>
    <s v=""/>
    <m/>
  </r>
  <r>
    <m/>
    <x v="8"/>
    <x v="1"/>
    <n v="1"/>
    <x v="0"/>
    <x v="25"/>
    <s v="タテハチョウ科"/>
    <m/>
    <m/>
    <m/>
    <m/>
    <n v="2"/>
    <n v="2"/>
    <m/>
    <s v=""/>
    <s v=""/>
    <s v=""/>
    <s v=""/>
    <s v=""/>
    <s v=""/>
    <s v=""/>
    <s v=""/>
    <s v=""/>
    <s v=""/>
    <s v=""/>
    <s v=""/>
    <m/>
  </r>
  <r>
    <m/>
    <x v="8"/>
    <x v="1"/>
    <n v="1"/>
    <x v="0"/>
    <x v="8"/>
    <s v="タテハチョウ科"/>
    <m/>
    <m/>
    <n v="1"/>
    <m/>
    <n v="1"/>
    <n v="2"/>
    <m/>
    <s v=""/>
    <s v=""/>
    <s v=""/>
    <s v=""/>
    <s v=""/>
    <s v=""/>
    <s v=""/>
    <s v=""/>
    <s v=""/>
    <s v=""/>
    <s v=""/>
    <s v=""/>
    <m/>
  </r>
  <r>
    <m/>
    <x v="8"/>
    <x v="1"/>
    <n v="1"/>
    <x v="0"/>
    <x v="23"/>
    <s v="タテハチョウ科"/>
    <m/>
    <m/>
    <m/>
    <n v="1"/>
    <m/>
    <n v="1"/>
    <m/>
    <s v=""/>
    <s v=""/>
    <s v="C"/>
    <s v="要保護生物"/>
    <s v=""/>
    <s v=""/>
    <s v=""/>
    <s v=""/>
    <s v=""/>
    <s v=""/>
    <s v=""/>
    <s v=""/>
    <m/>
  </r>
  <r>
    <m/>
    <x v="8"/>
    <x v="1"/>
    <n v="1"/>
    <x v="0"/>
    <x v="38"/>
    <s v="タテハチョウ科"/>
    <n v="2"/>
    <m/>
    <n v="1"/>
    <n v="1"/>
    <n v="3"/>
    <n v="7"/>
    <m/>
    <s v="重点対策外来種"/>
    <s v="特定外来生物"/>
    <s v=""/>
    <s v=""/>
    <s v=""/>
    <s v=""/>
    <s v=""/>
    <s v=""/>
    <s v=""/>
    <s v=""/>
    <s v=""/>
    <s v=""/>
    <m/>
  </r>
  <r>
    <m/>
    <x v="8"/>
    <x v="1"/>
    <n v="1"/>
    <x v="0"/>
    <x v="30"/>
    <s v="ジャノメチョウ科"/>
    <m/>
    <m/>
    <m/>
    <n v="1"/>
    <m/>
    <n v="1"/>
    <m/>
    <s v=""/>
    <s v=""/>
    <s v=""/>
    <s v=""/>
    <s v=""/>
    <s v=""/>
    <s v=""/>
    <s v=""/>
    <s v=""/>
    <s v=""/>
    <s v=""/>
    <s v=""/>
    <m/>
  </r>
  <r>
    <m/>
    <x v="8"/>
    <x v="1"/>
    <n v="1"/>
    <x v="0"/>
    <x v="22"/>
    <s v="ジャノメチョウ科"/>
    <m/>
    <n v="1"/>
    <m/>
    <m/>
    <m/>
    <n v="1"/>
    <m/>
    <s v=""/>
    <s v=""/>
    <s v=""/>
    <s v=""/>
    <s v=""/>
    <s v=""/>
    <s v=""/>
    <s v=""/>
    <s v=""/>
    <s v=""/>
    <s v=""/>
    <s v=""/>
    <m/>
  </r>
  <r>
    <m/>
    <x v="8"/>
    <x v="1"/>
    <n v="1"/>
    <x v="0"/>
    <x v="9"/>
    <s v="ジャノメチョウ科"/>
    <n v="6"/>
    <n v="2"/>
    <n v="3"/>
    <n v="4"/>
    <n v="2"/>
    <n v="17"/>
    <m/>
    <s v=""/>
    <s v=""/>
    <s v=""/>
    <s v=""/>
    <s v=""/>
    <s v=""/>
    <s v=""/>
    <s v=""/>
    <s v=""/>
    <s v=""/>
    <s v=""/>
    <s v=""/>
    <m/>
  </r>
  <r>
    <m/>
    <x v="8"/>
    <x v="1"/>
    <n v="1"/>
    <x v="0"/>
    <x v="33"/>
    <s v="セセリチョウ科"/>
    <m/>
    <m/>
    <m/>
    <m/>
    <n v="1"/>
    <n v="1"/>
    <m/>
    <s v=""/>
    <s v=""/>
    <s v=""/>
    <s v=""/>
    <s v=""/>
    <s v=""/>
    <s v=""/>
    <s v=""/>
    <s v=""/>
    <s v=""/>
    <s v=""/>
    <s v=""/>
    <m/>
  </r>
  <r>
    <m/>
    <x v="8"/>
    <x v="1"/>
    <n v="1"/>
    <x v="0"/>
    <x v="34"/>
    <s v="セセリチョウ科"/>
    <n v="1"/>
    <m/>
    <m/>
    <m/>
    <m/>
    <n v="1"/>
    <m/>
    <s v=""/>
    <s v=""/>
    <s v=""/>
    <s v=""/>
    <s v=""/>
    <s v=""/>
    <s v=""/>
    <s v=""/>
    <s v=""/>
    <s v=""/>
    <s v=""/>
    <s v=""/>
    <m/>
  </r>
  <r>
    <m/>
    <x v="8"/>
    <x v="2"/>
    <n v="6"/>
    <x v="2"/>
    <x v="5"/>
    <s v="シロチョウ科"/>
    <n v="0"/>
    <n v="3"/>
    <n v="3"/>
    <m/>
    <m/>
    <n v="6"/>
    <m/>
    <s v=""/>
    <s v=""/>
    <s v=""/>
    <s v=""/>
    <s v=""/>
    <s v=""/>
    <s v=""/>
    <s v=""/>
    <s v=""/>
    <s v=""/>
    <s v=""/>
    <s v=""/>
    <m/>
  </r>
  <r>
    <m/>
    <x v="8"/>
    <x v="2"/>
    <n v="6"/>
    <x v="2"/>
    <x v="28"/>
    <s v="シジミチョウ科"/>
    <n v="0"/>
    <n v="0"/>
    <n v="4"/>
    <m/>
    <m/>
    <n v="4"/>
    <m/>
    <s v=""/>
    <s v=""/>
    <s v=""/>
    <s v=""/>
    <s v=""/>
    <s v=""/>
    <s v=""/>
    <s v=""/>
    <s v=""/>
    <s v=""/>
    <s v=""/>
    <s v=""/>
    <m/>
  </r>
  <r>
    <m/>
    <x v="8"/>
    <x v="2"/>
    <n v="6"/>
    <x v="2"/>
    <x v="18"/>
    <s v="シジミチョウ科"/>
    <n v="12"/>
    <n v="1"/>
    <n v="5"/>
    <m/>
    <m/>
    <n v="18"/>
    <m/>
    <s v=""/>
    <s v=""/>
    <s v=""/>
    <s v=""/>
    <s v=""/>
    <s v=""/>
    <s v=""/>
    <s v=""/>
    <s v=""/>
    <s v=""/>
    <s v=""/>
    <s v=""/>
    <m/>
  </r>
  <r>
    <m/>
    <x v="8"/>
    <x v="2"/>
    <n v="6"/>
    <x v="2"/>
    <x v="4"/>
    <s v="シジミチョウ科"/>
    <n v="0"/>
    <n v="0"/>
    <n v="4"/>
    <m/>
    <m/>
    <n v="4"/>
    <m/>
    <s v=""/>
    <s v=""/>
    <s v=""/>
    <s v=""/>
    <s v=""/>
    <s v=""/>
    <s v=""/>
    <s v=""/>
    <s v=""/>
    <s v=""/>
    <s v=""/>
    <s v=""/>
    <m/>
  </r>
  <r>
    <m/>
    <x v="8"/>
    <x v="2"/>
    <n v="6"/>
    <x v="2"/>
    <x v="1"/>
    <s v="アゲハチョウ科"/>
    <n v="1"/>
    <n v="1"/>
    <n v="1"/>
    <m/>
    <m/>
    <n v="3"/>
    <m/>
    <s v=""/>
    <s v=""/>
    <s v=""/>
    <s v=""/>
    <s v=""/>
    <s v=""/>
    <s v=""/>
    <s v=""/>
    <s v=""/>
    <s v=""/>
    <s v=""/>
    <s v=""/>
    <m/>
  </r>
  <r>
    <m/>
    <x v="8"/>
    <x v="2"/>
    <n v="6"/>
    <x v="2"/>
    <x v="29"/>
    <s v="アゲハチョウ科"/>
    <n v="0"/>
    <n v="1"/>
    <n v="1"/>
    <m/>
    <m/>
    <n v="2"/>
    <m/>
    <s v=""/>
    <s v=""/>
    <s v=""/>
    <s v=""/>
    <s v=""/>
    <s v=""/>
    <s v=""/>
    <s v=""/>
    <s v=""/>
    <s v=""/>
    <s v=""/>
    <s v=""/>
    <m/>
  </r>
  <r>
    <m/>
    <x v="8"/>
    <x v="2"/>
    <n v="6"/>
    <x v="2"/>
    <x v="12"/>
    <s v="アゲハチョウ科"/>
    <n v="0"/>
    <n v="0"/>
    <n v="3"/>
    <m/>
    <m/>
    <n v="3"/>
    <m/>
    <s v=""/>
    <s v=""/>
    <s v=""/>
    <s v=""/>
    <s v=""/>
    <s v=""/>
    <s v=""/>
    <s v=""/>
    <s v=""/>
    <s v=""/>
    <s v=""/>
    <s v=""/>
    <m/>
  </r>
  <r>
    <m/>
    <x v="8"/>
    <x v="2"/>
    <n v="6"/>
    <x v="2"/>
    <x v="9"/>
    <s v="ジャノメチョウ科"/>
    <n v="0"/>
    <n v="0"/>
    <n v="7"/>
    <m/>
    <m/>
    <n v="7"/>
    <m/>
    <s v=""/>
    <s v=""/>
    <s v=""/>
    <s v=""/>
    <s v=""/>
    <s v=""/>
    <s v=""/>
    <s v=""/>
    <s v=""/>
    <s v=""/>
    <s v=""/>
    <s v=""/>
    <m/>
  </r>
  <r>
    <m/>
    <x v="8"/>
    <x v="2"/>
    <n v="6"/>
    <x v="2"/>
    <x v="30"/>
    <s v="ジャノメチョウ科"/>
    <n v="0"/>
    <n v="0"/>
    <n v="1"/>
    <m/>
    <m/>
    <n v="1"/>
    <m/>
    <s v=""/>
    <s v=""/>
    <s v=""/>
    <s v=""/>
    <s v=""/>
    <s v=""/>
    <s v=""/>
    <s v=""/>
    <s v=""/>
    <s v=""/>
    <s v=""/>
    <s v=""/>
    <m/>
  </r>
  <r>
    <m/>
    <x v="8"/>
    <x v="2"/>
    <n v="6"/>
    <x v="2"/>
    <x v="13"/>
    <s v="ジャノメチョウ科"/>
    <n v="2"/>
    <n v="0"/>
    <n v="4"/>
    <m/>
    <m/>
    <n v="6"/>
    <m/>
    <s v=""/>
    <s v=""/>
    <s v=""/>
    <s v=""/>
    <s v=""/>
    <s v=""/>
    <s v=""/>
    <s v=""/>
    <s v=""/>
    <s v=""/>
    <s v=""/>
    <s v=""/>
    <m/>
  </r>
  <r>
    <m/>
    <x v="8"/>
    <x v="2"/>
    <n v="6"/>
    <x v="2"/>
    <x v="27"/>
    <s v="ジャノメチョウ科"/>
    <n v="1"/>
    <n v="0"/>
    <n v="1"/>
    <m/>
    <m/>
    <n v="2"/>
    <m/>
    <s v=""/>
    <s v=""/>
    <s v=""/>
    <s v=""/>
    <s v=""/>
    <s v=""/>
    <s v=""/>
    <s v=""/>
    <s v=""/>
    <s v=""/>
    <s v=""/>
    <s v=""/>
    <m/>
  </r>
  <r>
    <m/>
    <x v="8"/>
    <x v="2"/>
    <n v="6"/>
    <x v="2"/>
    <x v="38"/>
    <s v="タテハチョウ科"/>
    <n v="0"/>
    <n v="0"/>
    <n v="14"/>
    <m/>
    <m/>
    <n v="14"/>
    <m/>
    <s v="重点対策外来種"/>
    <s v="特定外来生物"/>
    <s v=""/>
    <s v=""/>
    <s v=""/>
    <s v=""/>
    <s v=""/>
    <s v=""/>
    <s v=""/>
    <s v=""/>
    <s v=""/>
    <s v=""/>
    <m/>
  </r>
  <r>
    <m/>
    <x v="8"/>
    <x v="2"/>
    <n v="6"/>
    <x v="2"/>
    <x v="8"/>
    <s v="タテハチョウ科"/>
    <n v="1"/>
    <n v="0"/>
    <n v="2"/>
    <m/>
    <m/>
    <n v="3"/>
    <m/>
    <s v=""/>
    <s v=""/>
    <s v=""/>
    <s v=""/>
    <s v=""/>
    <s v=""/>
    <s v=""/>
    <s v=""/>
    <s v=""/>
    <s v=""/>
    <s v=""/>
    <s v=""/>
    <m/>
  </r>
  <r>
    <m/>
    <x v="8"/>
    <x v="2"/>
    <n v="6"/>
    <x v="2"/>
    <x v="25"/>
    <s v="タテハチョウ科"/>
    <n v="0"/>
    <n v="2"/>
    <n v="2"/>
    <m/>
    <m/>
    <n v="4"/>
    <m/>
    <s v=""/>
    <s v=""/>
    <s v=""/>
    <s v=""/>
    <s v=""/>
    <s v=""/>
    <s v=""/>
    <s v=""/>
    <s v=""/>
    <s v=""/>
    <s v=""/>
    <s v=""/>
    <m/>
  </r>
  <r>
    <m/>
    <x v="8"/>
    <x v="2"/>
    <n v="6"/>
    <x v="2"/>
    <x v="26"/>
    <s v="タテハチョウ科"/>
    <n v="2"/>
    <n v="0"/>
    <n v="0"/>
    <m/>
    <m/>
    <n v="2"/>
    <m/>
    <s v=""/>
    <s v=""/>
    <s v=""/>
    <s v=""/>
    <s v=""/>
    <s v=""/>
    <s v=""/>
    <s v=""/>
    <s v=""/>
    <s v=""/>
    <s v=""/>
    <s v=""/>
    <m/>
  </r>
  <r>
    <m/>
    <x v="8"/>
    <x v="2"/>
    <n v="6"/>
    <x v="2"/>
    <x v="34"/>
    <s v="セセリチョウ科"/>
    <n v="14"/>
    <n v="1"/>
    <n v="0"/>
    <m/>
    <m/>
    <n v="15"/>
    <m/>
    <s v=""/>
    <s v=""/>
    <s v=""/>
    <s v=""/>
    <s v=""/>
    <s v=""/>
    <s v=""/>
    <s v=""/>
    <s v=""/>
    <s v=""/>
    <s v=""/>
    <s v=""/>
    <m/>
  </r>
  <r>
    <m/>
    <x v="8"/>
    <x v="2"/>
    <n v="6"/>
    <x v="2"/>
    <x v="2"/>
    <s v="セセリチョウ科"/>
    <n v="4"/>
    <n v="1"/>
    <n v="0"/>
    <m/>
    <m/>
    <n v="5"/>
    <m/>
    <s v=""/>
    <s v=""/>
    <s v=""/>
    <s v=""/>
    <s v=""/>
    <s v=""/>
    <s v=""/>
    <s v=""/>
    <s v=""/>
    <s v=""/>
    <s v=""/>
    <s v=""/>
    <m/>
  </r>
  <r>
    <m/>
    <x v="8"/>
    <x v="2"/>
    <n v="6"/>
    <x v="2"/>
    <x v="11"/>
    <s v="セセリチョウ科"/>
    <n v="0"/>
    <n v="0"/>
    <n v="2"/>
    <m/>
    <m/>
    <n v="2"/>
    <m/>
    <s v=""/>
    <s v=""/>
    <s v=""/>
    <s v=""/>
    <s v=""/>
    <s v=""/>
    <s v=""/>
    <s v=""/>
    <s v=""/>
    <s v=""/>
    <s v=""/>
    <s v=""/>
    <m/>
  </r>
  <r>
    <m/>
    <x v="8"/>
    <x v="2"/>
    <n v="7"/>
    <x v="3"/>
    <x v="17"/>
    <s v="シロチョウ科"/>
    <n v="1"/>
    <n v="0"/>
    <m/>
    <m/>
    <m/>
    <n v="1"/>
    <m/>
    <s v=""/>
    <s v=""/>
    <s v=""/>
    <s v=""/>
    <s v=""/>
    <s v=""/>
    <s v=""/>
    <s v=""/>
    <s v=""/>
    <s v=""/>
    <s v=""/>
    <s v=""/>
    <m/>
  </r>
  <r>
    <m/>
    <x v="8"/>
    <x v="2"/>
    <n v="7"/>
    <x v="3"/>
    <x v="5"/>
    <s v="シロチョウ科"/>
    <n v="9"/>
    <n v="3"/>
    <m/>
    <m/>
    <m/>
    <n v="12"/>
    <m/>
    <s v=""/>
    <s v=""/>
    <s v=""/>
    <s v=""/>
    <s v=""/>
    <s v=""/>
    <s v=""/>
    <s v=""/>
    <s v=""/>
    <s v=""/>
    <s v=""/>
    <s v=""/>
    <m/>
  </r>
  <r>
    <m/>
    <x v="8"/>
    <x v="2"/>
    <n v="7"/>
    <x v="3"/>
    <x v="1"/>
    <s v="アゲハチョウ科"/>
    <n v="1"/>
    <n v="1"/>
    <m/>
    <m/>
    <m/>
    <n v="2"/>
    <m/>
    <s v=""/>
    <s v=""/>
    <s v=""/>
    <s v=""/>
    <s v=""/>
    <s v=""/>
    <s v=""/>
    <s v=""/>
    <s v=""/>
    <s v=""/>
    <s v=""/>
    <s v=""/>
    <m/>
  </r>
  <r>
    <m/>
    <x v="8"/>
    <x v="2"/>
    <n v="7"/>
    <x v="3"/>
    <x v="18"/>
    <s v="シジミチョウ科"/>
    <n v="58"/>
    <n v="84"/>
    <m/>
    <m/>
    <m/>
    <n v="142"/>
    <m/>
    <s v=""/>
    <s v=""/>
    <s v=""/>
    <s v=""/>
    <s v=""/>
    <s v=""/>
    <s v=""/>
    <s v=""/>
    <s v=""/>
    <s v=""/>
    <s v=""/>
    <s v=""/>
    <m/>
  </r>
  <r>
    <m/>
    <x v="8"/>
    <x v="2"/>
    <n v="7"/>
    <x v="3"/>
    <x v="24"/>
    <s v="シジミチョウ科"/>
    <n v="8"/>
    <n v="0"/>
    <m/>
    <m/>
    <m/>
    <n v="8"/>
    <m/>
    <s v=""/>
    <s v=""/>
    <s v=""/>
    <s v=""/>
    <s v=""/>
    <s v=""/>
    <s v=""/>
    <s v=""/>
    <s v=""/>
    <s v=""/>
    <s v=""/>
    <s v=""/>
    <m/>
  </r>
  <r>
    <m/>
    <x v="8"/>
    <x v="2"/>
    <n v="7"/>
    <x v="3"/>
    <x v="14"/>
    <s v="シジミチョウ科"/>
    <n v="4"/>
    <n v="4"/>
    <m/>
    <m/>
    <m/>
    <n v="8"/>
    <m/>
    <s v=""/>
    <s v=""/>
    <s v=""/>
    <s v=""/>
    <s v=""/>
    <s v=""/>
    <s v=""/>
    <s v=""/>
    <s v=""/>
    <s v=""/>
    <s v=""/>
    <s v=""/>
    <m/>
  </r>
  <r>
    <m/>
    <x v="8"/>
    <x v="2"/>
    <n v="7"/>
    <x v="3"/>
    <x v="16"/>
    <s v="シジミチョウ科"/>
    <n v="1"/>
    <n v="0"/>
    <m/>
    <m/>
    <m/>
    <n v="1"/>
    <m/>
    <s v=""/>
    <s v=""/>
    <s v=""/>
    <s v=""/>
    <s v=""/>
    <s v=""/>
    <s v=""/>
    <s v=""/>
    <s v=""/>
    <s v=""/>
    <s v=""/>
    <s v=""/>
    <m/>
  </r>
  <r>
    <m/>
    <x v="8"/>
    <x v="2"/>
    <n v="7"/>
    <x v="3"/>
    <x v="31"/>
    <s v="シジミチョウ科"/>
    <n v="2"/>
    <n v="1"/>
    <m/>
    <m/>
    <m/>
    <n v="3"/>
    <m/>
    <s v=""/>
    <s v=""/>
    <s v=""/>
    <s v=""/>
    <s v=""/>
    <s v=""/>
    <s v=""/>
    <s v=""/>
    <s v=""/>
    <s v=""/>
    <s v=""/>
    <s v=""/>
    <m/>
  </r>
  <r>
    <m/>
    <x v="8"/>
    <x v="2"/>
    <n v="7"/>
    <x v="3"/>
    <x v="4"/>
    <s v="シジミチョウ科"/>
    <n v="6"/>
    <n v="2"/>
    <m/>
    <m/>
    <m/>
    <n v="8"/>
    <m/>
    <s v=""/>
    <s v=""/>
    <s v=""/>
    <s v=""/>
    <s v=""/>
    <s v=""/>
    <s v=""/>
    <s v=""/>
    <s v=""/>
    <s v=""/>
    <s v=""/>
    <s v=""/>
    <m/>
  </r>
  <r>
    <m/>
    <x v="8"/>
    <x v="2"/>
    <n v="7"/>
    <x v="3"/>
    <x v="44"/>
    <s v="タテハチョウ科"/>
    <n v="0"/>
    <n v="1"/>
    <m/>
    <m/>
    <m/>
    <n v="1"/>
    <m/>
    <s v=""/>
    <s v=""/>
    <s v="C"/>
    <s v="要保護生物"/>
    <s v="C"/>
    <s v="要保護生物"/>
    <s v=""/>
    <s v=""/>
    <s v=""/>
    <s v=""/>
    <s v=""/>
    <s v=""/>
    <m/>
  </r>
  <r>
    <m/>
    <x v="8"/>
    <x v="2"/>
    <n v="7"/>
    <x v="3"/>
    <x v="27"/>
    <s v="ジャノメチョウ科"/>
    <n v="1"/>
    <n v="2"/>
    <m/>
    <m/>
    <m/>
    <n v="3"/>
    <m/>
    <s v=""/>
    <s v=""/>
    <s v=""/>
    <s v=""/>
    <s v=""/>
    <s v=""/>
    <s v=""/>
    <s v=""/>
    <s v=""/>
    <s v=""/>
    <s v=""/>
    <s v=""/>
    <m/>
  </r>
  <r>
    <m/>
    <x v="8"/>
    <x v="2"/>
    <n v="7"/>
    <x v="3"/>
    <x v="30"/>
    <s v="ジャノメチョウ科"/>
    <n v="8"/>
    <n v="12"/>
    <m/>
    <m/>
    <m/>
    <n v="20"/>
    <m/>
    <s v=""/>
    <s v=""/>
    <s v=""/>
    <s v=""/>
    <s v=""/>
    <s v=""/>
    <s v=""/>
    <s v=""/>
    <s v=""/>
    <s v=""/>
    <s v=""/>
    <s v=""/>
    <m/>
  </r>
  <r>
    <m/>
    <x v="8"/>
    <x v="2"/>
    <n v="7"/>
    <x v="3"/>
    <x v="9"/>
    <s v="ジャノメチョウ科"/>
    <n v="2"/>
    <n v="0"/>
    <m/>
    <m/>
    <m/>
    <n v="2"/>
    <m/>
    <s v=""/>
    <s v=""/>
    <s v=""/>
    <s v=""/>
    <s v=""/>
    <s v=""/>
    <s v=""/>
    <s v=""/>
    <s v=""/>
    <s v=""/>
    <s v=""/>
    <s v=""/>
    <m/>
  </r>
  <r>
    <m/>
    <x v="8"/>
    <x v="2"/>
    <n v="7"/>
    <x v="3"/>
    <x v="13"/>
    <s v="ジャノメチョウ科"/>
    <n v="3"/>
    <n v="10"/>
    <m/>
    <m/>
    <m/>
    <n v="13"/>
    <m/>
    <s v=""/>
    <s v=""/>
    <s v=""/>
    <s v=""/>
    <s v=""/>
    <s v=""/>
    <s v=""/>
    <s v=""/>
    <s v=""/>
    <s v=""/>
    <s v=""/>
    <s v=""/>
    <m/>
  </r>
  <r>
    <m/>
    <x v="8"/>
    <x v="2"/>
    <n v="7"/>
    <x v="3"/>
    <x v="21"/>
    <s v="タテハチョウ科"/>
    <n v="1"/>
    <n v="0"/>
    <m/>
    <m/>
    <m/>
    <n v="1"/>
    <m/>
    <s v=""/>
    <s v=""/>
    <s v=""/>
    <s v=""/>
    <s v=""/>
    <s v=""/>
    <s v=""/>
    <s v=""/>
    <s v=""/>
    <s v=""/>
    <s v=""/>
    <s v=""/>
    <m/>
  </r>
  <r>
    <m/>
    <x v="8"/>
    <x v="2"/>
    <n v="7"/>
    <x v="3"/>
    <x v="8"/>
    <s v="タテハチョウ科"/>
    <n v="6"/>
    <n v="1"/>
    <m/>
    <m/>
    <m/>
    <n v="7"/>
    <m/>
    <s v=""/>
    <s v=""/>
    <s v=""/>
    <s v=""/>
    <s v=""/>
    <s v=""/>
    <s v=""/>
    <s v=""/>
    <s v=""/>
    <s v=""/>
    <s v=""/>
    <s v=""/>
    <m/>
  </r>
  <r>
    <m/>
    <x v="8"/>
    <x v="2"/>
    <n v="7"/>
    <x v="3"/>
    <x v="38"/>
    <s v="タテハチョウ科"/>
    <n v="5"/>
    <n v="1"/>
    <m/>
    <m/>
    <m/>
    <n v="6"/>
    <m/>
    <s v="重点対策外来種"/>
    <s v="特定外来生物"/>
    <s v=""/>
    <s v=""/>
    <s v=""/>
    <s v=""/>
    <s v=""/>
    <s v=""/>
    <s v=""/>
    <s v=""/>
    <s v=""/>
    <s v=""/>
    <m/>
  </r>
  <r>
    <m/>
    <x v="8"/>
    <x v="2"/>
    <n v="7"/>
    <x v="3"/>
    <x v="34"/>
    <s v="セセリチョウ科"/>
    <n v="6"/>
    <n v="0"/>
    <m/>
    <m/>
    <m/>
    <n v="6"/>
    <m/>
    <s v=""/>
    <s v=""/>
    <s v=""/>
    <s v=""/>
    <s v=""/>
    <s v=""/>
    <s v=""/>
    <s v=""/>
    <s v=""/>
    <s v=""/>
    <s v=""/>
    <s v=""/>
    <m/>
  </r>
  <r>
    <m/>
    <x v="8"/>
    <x v="2"/>
    <n v="7"/>
    <x v="3"/>
    <x v="2"/>
    <s v="セセリチョウ科"/>
    <n v="14"/>
    <n v="3"/>
    <m/>
    <m/>
    <m/>
    <n v="17"/>
    <m/>
    <s v=""/>
    <s v=""/>
    <s v=""/>
    <s v=""/>
    <s v=""/>
    <s v=""/>
    <s v=""/>
    <s v=""/>
    <s v=""/>
    <s v=""/>
    <s v=""/>
    <s v=""/>
    <m/>
  </r>
  <r>
    <m/>
    <x v="8"/>
    <x v="2"/>
    <n v="1"/>
    <x v="0"/>
    <x v="10"/>
    <s v="アゲハチョウ科"/>
    <n v="1"/>
    <m/>
    <m/>
    <m/>
    <m/>
    <n v="1"/>
    <m/>
    <s v=""/>
    <s v=""/>
    <s v=""/>
    <s v=""/>
    <s v=""/>
    <s v=""/>
    <s v=""/>
    <s v=""/>
    <s v=""/>
    <s v=""/>
    <s v=""/>
    <s v=""/>
    <m/>
  </r>
  <r>
    <m/>
    <x v="8"/>
    <x v="2"/>
    <n v="1"/>
    <x v="0"/>
    <x v="0"/>
    <s v="アゲハチョウ科"/>
    <n v="3"/>
    <m/>
    <m/>
    <m/>
    <n v="1"/>
    <n v="4"/>
    <m/>
    <s v=""/>
    <s v=""/>
    <s v=""/>
    <s v=""/>
    <s v=""/>
    <s v=""/>
    <s v=""/>
    <s v=""/>
    <s v=""/>
    <s v=""/>
    <s v=""/>
    <s v=""/>
    <m/>
  </r>
  <r>
    <m/>
    <x v="8"/>
    <x v="2"/>
    <n v="1"/>
    <x v="0"/>
    <x v="1"/>
    <s v="アゲハチョウ科"/>
    <n v="6"/>
    <m/>
    <n v="1"/>
    <m/>
    <n v="3"/>
    <n v="10"/>
    <m/>
    <s v=""/>
    <s v=""/>
    <s v=""/>
    <s v=""/>
    <s v=""/>
    <s v=""/>
    <s v=""/>
    <s v=""/>
    <s v=""/>
    <s v=""/>
    <s v=""/>
    <s v=""/>
    <m/>
  </r>
  <r>
    <m/>
    <x v="8"/>
    <x v="2"/>
    <n v="1"/>
    <x v="0"/>
    <x v="12"/>
    <s v="アゲハチョウ科"/>
    <m/>
    <m/>
    <n v="2"/>
    <n v="1"/>
    <m/>
    <n v="3"/>
    <m/>
    <s v=""/>
    <s v=""/>
    <s v=""/>
    <s v=""/>
    <s v=""/>
    <s v=""/>
    <s v=""/>
    <s v=""/>
    <s v=""/>
    <s v=""/>
    <s v=""/>
    <s v=""/>
    <m/>
  </r>
  <r>
    <m/>
    <x v="8"/>
    <x v="2"/>
    <n v="1"/>
    <x v="0"/>
    <x v="6"/>
    <s v="アゲハチョウ科"/>
    <n v="2"/>
    <n v="1"/>
    <n v="2"/>
    <m/>
    <m/>
    <n v="5"/>
    <m/>
    <s v=""/>
    <s v=""/>
    <s v=""/>
    <s v=""/>
    <s v=""/>
    <s v=""/>
    <s v=""/>
    <s v=""/>
    <s v=""/>
    <s v=""/>
    <s v=""/>
    <s v=""/>
    <m/>
  </r>
  <r>
    <m/>
    <x v="8"/>
    <x v="2"/>
    <n v="1"/>
    <x v="0"/>
    <x v="17"/>
    <s v="シロチョウ科"/>
    <m/>
    <m/>
    <m/>
    <n v="1"/>
    <m/>
    <n v="1"/>
    <m/>
    <s v=""/>
    <s v=""/>
    <s v=""/>
    <s v=""/>
    <s v=""/>
    <s v=""/>
    <s v=""/>
    <s v=""/>
    <s v=""/>
    <s v=""/>
    <s v=""/>
    <s v=""/>
    <m/>
  </r>
  <r>
    <m/>
    <x v="8"/>
    <x v="2"/>
    <n v="1"/>
    <x v="0"/>
    <x v="5"/>
    <s v="シロチョウ科"/>
    <m/>
    <m/>
    <n v="2"/>
    <m/>
    <n v="3"/>
    <n v="5"/>
    <m/>
    <s v=""/>
    <s v=""/>
    <s v=""/>
    <s v=""/>
    <s v=""/>
    <s v=""/>
    <s v=""/>
    <s v=""/>
    <s v=""/>
    <s v=""/>
    <s v=""/>
    <s v=""/>
    <m/>
  </r>
  <r>
    <m/>
    <x v="8"/>
    <x v="2"/>
    <n v="1"/>
    <x v="0"/>
    <x v="4"/>
    <s v="シジミチョウ科"/>
    <n v="13"/>
    <m/>
    <n v="8"/>
    <n v="6"/>
    <n v="2"/>
    <n v="29"/>
    <m/>
    <s v=""/>
    <s v=""/>
    <s v=""/>
    <s v=""/>
    <s v=""/>
    <s v=""/>
    <s v=""/>
    <s v=""/>
    <s v=""/>
    <s v=""/>
    <s v=""/>
    <s v=""/>
    <m/>
  </r>
  <r>
    <m/>
    <x v="8"/>
    <x v="2"/>
    <n v="1"/>
    <x v="0"/>
    <x v="16"/>
    <s v="シジミチョウ科"/>
    <m/>
    <m/>
    <n v="2"/>
    <n v="1"/>
    <n v="2"/>
    <n v="5"/>
    <m/>
    <s v=""/>
    <s v=""/>
    <s v=""/>
    <s v=""/>
    <s v=""/>
    <s v=""/>
    <s v=""/>
    <s v=""/>
    <s v=""/>
    <s v=""/>
    <s v=""/>
    <s v=""/>
    <m/>
  </r>
  <r>
    <m/>
    <x v="8"/>
    <x v="2"/>
    <n v="1"/>
    <x v="0"/>
    <x v="14"/>
    <s v="シジミチョウ科"/>
    <m/>
    <n v="1"/>
    <m/>
    <m/>
    <n v="1"/>
    <n v="2"/>
    <m/>
    <s v=""/>
    <s v=""/>
    <s v=""/>
    <s v=""/>
    <s v=""/>
    <s v=""/>
    <s v=""/>
    <s v=""/>
    <s v=""/>
    <s v=""/>
    <s v=""/>
    <s v=""/>
    <m/>
  </r>
  <r>
    <m/>
    <x v="8"/>
    <x v="2"/>
    <n v="1"/>
    <x v="0"/>
    <x v="18"/>
    <s v="シジミチョウ科"/>
    <n v="35"/>
    <m/>
    <n v="2"/>
    <n v="16"/>
    <n v="55"/>
    <n v="108"/>
    <m/>
    <s v=""/>
    <s v=""/>
    <s v=""/>
    <s v=""/>
    <s v=""/>
    <s v=""/>
    <s v=""/>
    <s v=""/>
    <s v=""/>
    <s v=""/>
    <s v=""/>
    <s v=""/>
    <m/>
  </r>
  <r>
    <m/>
    <x v="8"/>
    <x v="2"/>
    <n v="1"/>
    <x v="0"/>
    <x v="24"/>
    <s v="シジミチョウ科"/>
    <m/>
    <m/>
    <n v="2"/>
    <m/>
    <m/>
    <n v="2"/>
    <m/>
    <s v=""/>
    <s v=""/>
    <s v=""/>
    <s v=""/>
    <s v=""/>
    <s v=""/>
    <s v=""/>
    <s v=""/>
    <s v=""/>
    <s v=""/>
    <s v=""/>
    <s v=""/>
    <m/>
  </r>
  <r>
    <m/>
    <x v="8"/>
    <x v="2"/>
    <n v="1"/>
    <x v="0"/>
    <x v="28"/>
    <s v="シジミチョウ科"/>
    <m/>
    <m/>
    <n v="2"/>
    <n v="2"/>
    <n v="1"/>
    <n v="5"/>
    <m/>
    <s v=""/>
    <s v=""/>
    <s v=""/>
    <s v=""/>
    <s v=""/>
    <s v=""/>
    <s v=""/>
    <s v=""/>
    <s v=""/>
    <s v=""/>
    <s v=""/>
    <s v=""/>
    <m/>
  </r>
  <r>
    <m/>
    <x v="8"/>
    <x v="2"/>
    <n v="1"/>
    <x v="0"/>
    <x v="26"/>
    <s v="タテハチョウ科"/>
    <m/>
    <m/>
    <m/>
    <m/>
    <n v="2"/>
    <n v="2"/>
    <m/>
    <s v=""/>
    <s v=""/>
    <s v=""/>
    <s v=""/>
    <s v=""/>
    <s v=""/>
    <s v=""/>
    <s v=""/>
    <s v=""/>
    <s v=""/>
    <s v=""/>
    <s v=""/>
    <m/>
  </r>
  <r>
    <m/>
    <x v="8"/>
    <x v="2"/>
    <n v="1"/>
    <x v="0"/>
    <x v="21"/>
    <s v="タテハチョウ科"/>
    <n v="1"/>
    <m/>
    <m/>
    <m/>
    <m/>
    <n v="1"/>
    <m/>
    <s v=""/>
    <s v=""/>
    <s v=""/>
    <s v=""/>
    <s v=""/>
    <s v=""/>
    <s v=""/>
    <s v=""/>
    <s v=""/>
    <s v=""/>
    <s v=""/>
    <s v=""/>
    <m/>
  </r>
  <r>
    <m/>
    <x v="8"/>
    <x v="2"/>
    <n v="1"/>
    <x v="0"/>
    <x v="19"/>
    <s v="タテハチョウ科"/>
    <m/>
    <m/>
    <m/>
    <m/>
    <n v="1"/>
    <n v="1"/>
    <m/>
    <s v=""/>
    <s v=""/>
    <s v=""/>
    <s v=""/>
    <s v=""/>
    <s v=""/>
    <s v=""/>
    <s v=""/>
    <s v=""/>
    <s v=""/>
    <s v=""/>
    <s v=""/>
    <m/>
  </r>
  <r>
    <m/>
    <x v="8"/>
    <x v="2"/>
    <n v="1"/>
    <x v="0"/>
    <x v="25"/>
    <s v="タテハチョウ科"/>
    <n v="2"/>
    <m/>
    <m/>
    <m/>
    <n v="4"/>
    <n v="6"/>
    <m/>
    <s v=""/>
    <s v=""/>
    <s v=""/>
    <s v=""/>
    <s v=""/>
    <s v=""/>
    <s v=""/>
    <s v=""/>
    <s v=""/>
    <s v=""/>
    <s v=""/>
    <s v=""/>
    <m/>
  </r>
  <r>
    <m/>
    <x v="8"/>
    <x v="2"/>
    <n v="1"/>
    <x v="0"/>
    <x v="8"/>
    <s v="タテハチョウ科"/>
    <m/>
    <m/>
    <n v="2"/>
    <m/>
    <m/>
    <n v="2"/>
    <m/>
    <s v=""/>
    <s v=""/>
    <s v=""/>
    <s v=""/>
    <s v=""/>
    <s v=""/>
    <s v=""/>
    <s v=""/>
    <s v=""/>
    <s v=""/>
    <s v=""/>
    <s v=""/>
    <m/>
  </r>
  <r>
    <m/>
    <x v="8"/>
    <x v="2"/>
    <n v="1"/>
    <x v="0"/>
    <x v="38"/>
    <s v="タテハチョウ科"/>
    <n v="8"/>
    <n v="4"/>
    <n v="5"/>
    <n v="4"/>
    <n v="3"/>
    <n v="24"/>
    <m/>
    <s v="重点対策外来種"/>
    <s v="特定外来生物"/>
    <s v=""/>
    <s v=""/>
    <s v=""/>
    <s v=""/>
    <s v=""/>
    <s v=""/>
    <s v=""/>
    <s v=""/>
    <s v=""/>
    <s v=""/>
    <m/>
  </r>
  <r>
    <m/>
    <x v="8"/>
    <x v="2"/>
    <n v="1"/>
    <x v="0"/>
    <x v="30"/>
    <s v="ジャノメチョウ科"/>
    <m/>
    <m/>
    <n v="3"/>
    <n v="4"/>
    <n v="6"/>
    <n v="13"/>
    <m/>
    <s v=""/>
    <s v=""/>
    <s v=""/>
    <s v=""/>
    <s v=""/>
    <s v=""/>
    <s v=""/>
    <s v=""/>
    <s v=""/>
    <s v=""/>
    <s v=""/>
    <s v=""/>
    <m/>
  </r>
  <r>
    <m/>
    <x v="8"/>
    <x v="2"/>
    <n v="1"/>
    <x v="0"/>
    <x v="13"/>
    <s v="ジャノメチョウ科"/>
    <n v="3"/>
    <n v="4"/>
    <n v="1"/>
    <n v="2"/>
    <m/>
    <n v="10"/>
    <m/>
    <s v=""/>
    <s v=""/>
    <s v=""/>
    <s v=""/>
    <s v=""/>
    <s v=""/>
    <s v=""/>
    <s v=""/>
    <s v=""/>
    <s v=""/>
    <s v=""/>
    <s v=""/>
    <m/>
  </r>
  <r>
    <m/>
    <x v="8"/>
    <x v="2"/>
    <n v="1"/>
    <x v="0"/>
    <x v="9"/>
    <s v="ジャノメチョウ科"/>
    <n v="4"/>
    <n v="1"/>
    <m/>
    <n v="3"/>
    <n v="2"/>
    <n v="10"/>
    <m/>
    <s v=""/>
    <s v=""/>
    <s v=""/>
    <s v=""/>
    <s v=""/>
    <s v=""/>
    <s v=""/>
    <s v=""/>
    <s v=""/>
    <s v=""/>
    <s v=""/>
    <s v=""/>
    <m/>
  </r>
  <r>
    <m/>
    <x v="8"/>
    <x v="2"/>
    <n v="1"/>
    <x v="0"/>
    <x v="11"/>
    <s v="セセリチョウ科"/>
    <m/>
    <m/>
    <n v="1"/>
    <m/>
    <m/>
    <n v="1"/>
    <m/>
    <s v=""/>
    <s v=""/>
    <s v=""/>
    <s v=""/>
    <s v=""/>
    <s v=""/>
    <s v=""/>
    <s v=""/>
    <s v=""/>
    <s v=""/>
    <s v=""/>
    <s v=""/>
    <m/>
  </r>
  <r>
    <m/>
    <x v="8"/>
    <x v="2"/>
    <n v="1"/>
    <x v="0"/>
    <x v="7"/>
    <s v="セセリチョウ科"/>
    <m/>
    <m/>
    <m/>
    <m/>
    <n v="2"/>
    <n v="2"/>
    <m/>
    <s v=""/>
    <s v=""/>
    <s v=""/>
    <s v=""/>
    <s v=""/>
    <s v=""/>
    <s v=""/>
    <s v=""/>
    <s v=""/>
    <s v=""/>
    <s v=""/>
    <s v=""/>
    <m/>
  </r>
  <r>
    <m/>
    <x v="8"/>
    <x v="2"/>
    <n v="1"/>
    <x v="0"/>
    <x v="34"/>
    <s v="セセリチョウ科"/>
    <m/>
    <m/>
    <n v="1"/>
    <m/>
    <m/>
    <n v="1"/>
    <m/>
    <s v=""/>
    <s v=""/>
    <s v=""/>
    <s v=""/>
    <s v=""/>
    <s v=""/>
    <s v=""/>
    <s v=""/>
    <s v=""/>
    <s v=""/>
    <s v=""/>
    <s v=""/>
    <m/>
  </r>
  <r>
    <m/>
    <x v="8"/>
    <x v="2"/>
    <n v="1"/>
    <x v="0"/>
    <x v="2"/>
    <s v="セセリチョウ科"/>
    <n v="1"/>
    <m/>
    <n v="2"/>
    <m/>
    <n v="3"/>
    <n v="6"/>
    <m/>
    <s v=""/>
    <s v=""/>
    <s v=""/>
    <s v=""/>
    <s v=""/>
    <s v=""/>
    <s v=""/>
    <s v=""/>
    <s v=""/>
    <s v=""/>
    <s v=""/>
    <s v=""/>
    <m/>
  </r>
  <r>
    <m/>
    <x v="8"/>
    <x v="3"/>
    <n v="1"/>
    <x v="0"/>
    <x v="0"/>
    <s v="アゲハチョウ科"/>
    <n v="2"/>
    <m/>
    <n v="2"/>
    <m/>
    <n v="3"/>
    <n v="7"/>
    <m/>
    <s v=""/>
    <s v=""/>
    <s v=""/>
    <s v=""/>
    <s v=""/>
    <s v=""/>
    <s v=""/>
    <s v=""/>
    <s v=""/>
    <s v=""/>
    <s v=""/>
    <s v=""/>
    <m/>
  </r>
  <r>
    <m/>
    <x v="8"/>
    <x v="3"/>
    <n v="1"/>
    <x v="0"/>
    <x v="1"/>
    <s v="アゲハチョウ科"/>
    <m/>
    <m/>
    <m/>
    <m/>
    <n v="3"/>
    <n v="3"/>
    <m/>
    <s v=""/>
    <s v=""/>
    <s v=""/>
    <s v=""/>
    <s v=""/>
    <s v=""/>
    <s v=""/>
    <s v=""/>
    <s v=""/>
    <s v=""/>
    <s v=""/>
    <s v=""/>
    <m/>
  </r>
  <r>
    <m/>
    <x v="8"/>
    <x v="3"/>
    <n v="1"/>
    <x v="0"/>
    <x v="12"/>
    <s v="アゲハチョウ科"/>
    <n v="1"/>
    <m/>
    <n v="2"/>
    <m/>
    <m/>
    <n v="3"/>
    <m/>
    <s v=""/>
    <s v=""/>
    <s v=""/>
    <s v=""/>
    <s v=""/>
    <s v=""/>
    <s v=""/>
    <s v=""/>
    <s v=""/>
    <s v=""/>
    <s v=""/>
    <s v=""/>
    <m/>
  </r>
  <r>
    <m/>
    <x v="8"/>
    <x v="3"/>
    <n v="1"/>
    <x v="0"/>
    <x v="6"/>
    <s v="アゲハチョウ科"/>
    <m/>
    <m/>
    <n v="1"/>
    <m/>
    <m/>
    <n v="1"/>
    <m/>
    <s v=""/>
    <s v=""/>
    <s v=""/>
    <s v=""/>
    <s v=""/>
    <s v=""/>
    <s v=""/>
    <s v=""/>
    <s v=""/>
    <s v=""/>
    <s v=""/>
    <s v=""/>
    <m/>
  </r>
  <r>
    <m/>
    <x v="8"/>
    <x v="3"/>
    <n v="1"/>
    <x v="0"/>
    <x v="17"/>
    <s v="シロチョウ科"/>
    <n v="1"/>
    <m/>
    <m/>
    <m/>
    <n v="6"/>
    <n v="7"/>
    <m/>
    <s v=""/>
    <s v=""/>
    <s v=""/>
    <s v=""/>
    <s v=""/>
    <s v=""/>
    <s v=""/>
    <s v=""/>
    <s v=""/>
    <s v=""/>
    <s v=""/>
    <s v=""/>
    <m/>
  </r>
  <r>
    <m/>
    <x v="8"/>
    <x v="3"/>
    <n v="1"/>
    <x v="0"/>
    <x v="5"/>
    <e v="#N/A"/>
    <m/>
    <m/>
    <n v="1"/>
    <n v="4"/>
    <n v="1"/>
    <n v="6"/>
    <m/>
    <s v=""/>
    <s v=""/>
    <s v=""/>
    <s v=""/>
    <s v=""/>
    <s v=""/>
    <s v=""/>
    <s v=""/>
    <s v=""/>
    <s v=""/>
    <s v=""/>
    <s v=""/>
    <m/>
  </r>
  <r>
    <m/>
    <x v="8"/>
    <x v="3"/>
    <n v="1"/>
    <x v="0"/>
    <x v="36"/>
    <s v="シロチョウ科"/>
    <m/>
    <n v="1"/>
    <m/>
    <m/>
    <n v="1"/>
    <n v="2"/>
    <m/>
    <s v=""/>
    <s v=""/>
    <s v=""/>
    <s v=""/>
    <s v=""/>
    <s v=""/>
    <s v=""/>
    <s v=""/>
    <s v=""/>
    <s v=""/>
    <s v=""/>
    <s v=""/>
    <m/>
  </r>
  <r>
    <m/>
    <x v="8"/>
    <x v="3"/>
    <n v="1"/>
    <x v="0"/>
    <x v="4"/>
    <s v="シジミチョウ科"/>
    <n v="5"/>
    <m/>
    <n v="15"/>
    <n v="17"/>
    <n v="9"/>
    <n v="46"/>
    <m/>
    <s v=""/>
    <s v=""/>
    <s v=""/>
    <s v=""/>
    <s v=""/>
    <s v=""/>
    <s v=""/>
    <s v=""/>
    <s v=""/>
    <s v=""/>
    <s v=""/>
    <s v=""/>
    <m/>
  </r>
  <r>
    <m/>
    <x v="8"/>
    <x v="3"/>
    <n v="1"/>
    <x v="0"/>
    <x v="16"/>
    <s v="シジミチョウ科"/>
    <n v="1"/>
    <n v="1"/>
    <m/>
    <n v="1"/>
    <m/>
    <n v="3"/>
    <m/>
    <s v=""/>
    <s v=""/>
    <s v=""/>
    <s v=""/>
    <s v=""/>
    <s v=""/>
    <s v=""/>
    <s v=""/>
    <s v=""/>
    <s v=""/>
    <s v=""/>
    <s v=""/>
    <m/>
  </r>
  <r>
    <m/>
    <x v="8"/>
    <x v="3"/>
    <n v="1"/>
    <x v="0"/>
    <x v="47"/>
    <s v="シジミチョウ科"/>
    <m/>
    <n v="3"/>
    <m/>
    <m/>
    <m/>
    <n v="3"/>
    <m/>
    <s v=""/>
    <s v=""/>
    <s v=""/>
    <s v=""/>
    <s v=""/>
    <s v=""/>
    <s v=""/>
    <s v=""/>
    <s v=""/>
    <s v=""/>
    <s v=""/>
    <s v=""/>
    <m/>
  </r>
  <r>
    <m/>
    <x v="8"/>
    <x v="3"/>
    <n v="1"/>
    <x v="0"/>
    <x v="18"/>
    <s v="シジミチョウ科"/>
    <n v="9"/>
    <n v="1"/>
    <m/>
    <n v="15"/>
    <n v="22"/>
    <n v="47"/>
    <m/>
    <s v=""/>
    <s v=""/>
    <s v=""/>
    <s v=""/>
    <s v=""/>
    <s v=""/>
    <s v=""/>
    <s v=""/>
    <s v=""/>
    <s v=""/>
    <s v=""/>
    <s v=""/>
    <m/>
  </r>
  <r>
    <m/>
    <x v="8"/>
    <x v="3"/>
    <n v="1"/>
    <x v="0"/>
    <x v="31"/>
    <s v="シジミチョウ科"/>
    <n v="6"/>
    <m/>
    <n v="2"/>
    <n v="2"/>
    <m/>
    <n v="10"/>
    <m/>
    <s v=""/>
    <s v=""/>
    <s v=""/>
    <s v=""/>
    <s v=""/>
    <s v=""/>
    <s v=""/>
    <s v=""/>
    <s v=""/>
    <s v=""/>
    <s v=""/>
    <s v=""/>
    <m/>
  </r>
  <r>
    <m/>
    <x v="8"/>
    <x v="3"/>
    <n v="1"/>
    <x v="0"/>
    <x v="26"/>
    <s v="タテハチョウ科"/>
    <m/>
    <m/>
    <m/>
    <m/>
    <n v="1"/>
    <n v="1"/>
    <m/>
    <s v=""/>
    <s v=""/>
    <s v=""/>
    <s v=""/>
    <s v=""/>
    <s v=""/>
    <s v=""/>
    <s v=""/>
    <s v=""/>
    <s v=""/>
    <s v=""/>
    <s v=""/>
    <m/>
  </r>
  <r>
    <m/>
    <x v="8"/>
    <x v="3"/>
    <n v="1"/>
    <x v="0"/>
    <x v="21"/>
    <s v="タテハチョウ科"/>
    <m/>
    <m/>
    <m/>
    <m/>
    <n v="2"/>
    <n v="2"/>
    <m/>
    <s v=""/>
    <s v=""/>
    <s v=""/>
    <s v=""/>
    <s v=""/>
    <s v=""/>
    <s v=""/>
    <s v=""/>
    <s v=""/>
    <s v=""/>
    <s v=""/>
    <s v=""/>
    <m/>
  </r>
  <r>
    <m/>
    <x v="8"/>
    <x v="3"/>
    <n v="1"/>
    <x v="0"/>
    <x v="19"/>
    <s v="タテハチョウ科"/>
    <m/>
    <m/>
    <n v="1"/>
    <m/>
    <m/>
    <n v="1"/>
    <m/>
    <s v=""/>
    <s v=""/>
    <s v=""/>
    <s v=""/>
    <s v=""/>
    <s v=""/>
    <s v=""/>
    <s v=""/>
    <s v=""/>
    <s v=""/>
    <s v=""/>
    <s v=""/>
    <m/>
  </r>
  <r>
    <m/>
    <x v="8"/>
    <x v="3"/>
    <n v="1"/>
    <x v="0"/>
    <x v="25"/>
    <s v="タテハチョウ科"/>
    <n v="1"/>
    <m/>
    <m/>
    <n v="1"/>
    <n v="1"/>
    <n v="3"/>
    <m/>
    <s v=""/>
    <s v=""/>
    <s v=""/>
    <s v=""/>
    <s v=""/>
    <s v=""/>
    <s v=""/>
    <s v=""/>
    <s v=""/>
    <s v=""/>
    <s v=""/>
    <s v=""/>
    <m/>
  </r>
  <r>
    <m/>
    <x v="8"/>
    <x v="3"/>
    <n v="1"/>
    <x v="0"/>
    <x v="8"/>
    <s v="タテハチョウ科"/>
    <m/>
    <m/>
    <m/>
    <m/>
    <n v="2"/>
    <n v="2"/>
    <m/>
    <s v=""/>
    <s v=""/>
    <s v=""/>
    <s v=""/>
    <s v=""/>
    <s v=""/>
    <s v=""/>
    <s v=""/>
    <s v=""/>
    <s v=""/>
    <s v=""/>
    <s v=""/>
    <m/>
  </r>
  <r>
    <m/>
    <x v="8"/>
    <x v="3"/>
    <n v="1"/>
    <x v="0"/>
    <x v="38"/>
    <s v="タテハチョウ科"/>
    <m/>
    <m/>
    <m/>
    <m/>
    <n v="1"/>
    <n v="1"/>
    <m/>
    <s v="重点対策外来種"/>
    <s v="特定外来生物"/>
    <s v=""/>
    <s v=""/>
    <s v=""/>
    <s v=""/>
    <s v=""/>
    <s v=""/>
    <s v=""/>
    <s v=""/>
    <s v=""/>
    <s v=""/>
    <m/>
  </r>
  <r>
    <m/>
    <x v="8"/>
    <x v="3"/>
    <n v="1"/>
    <x v="0"/>
    <x v="13"/>
    <s v="ジャノメチョウ科"/>
    <n v="1"/>
    <n v="2"/>
    <m/>
    <n v="7"/>
    <m/>
    <n v="10"/>
    <m/>
    <s v=""/>
    <s v=""/>
    <s v=""/>
    <s v=""/>
    <s v=""/>
    <s v=""/>
    <s v=""/>
    <s v=""/>
    <s v=""/>
    <s v=""/>
    <s v=""/>
    <s v=""/>
    <m/>
  </r>
  <r>
    <m/>
    <x v="8"/>
    <x v="3"/>
    <n v="1"/>
    <x v="0"/>
    <x v="34"/>
    <s v="セセリチョウ科"/>
    <n v="2"/>
    <m/>
    <m/>
    <n v="1"/>
    <n v="1"/>
    <n v="4"/>
    <m/>
    <s v=""/>
    <s v=""/>
    <s v=""/>
    <s v=""/>
    <s v=""/>
    <s v=""/>
    <s v=""/>
    <s v=""/>
    <s v=""/>
    <s v=""/>
    <s v=""/>
    <s v=""/>
    <m/>
  </r>
  <r>
    <m/>
    <x v="8"/>
    <x v="3"/>
    <n v="1"/>
    <x v="0"/>
    <x v="2"/>
    <s v="セセリチョウ科"/>
    <n v="1"/>
    <m/>
    <n v="3"/>
    <m/>
    <n v="1"/>
    <n v="5"/>
    <m/>
    <s v=""/>
    <s v=""/>
    <s v=""/>
    <s v=""/>
    <s v=""/>
    <s v=""/>
    <s v=""/>
    <s v=""/>
    <s v=""/>
    <s v=""/>
    <s v=""/>
    <s v=""/>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ﾋﾟﾎﾞｯﾄﾃｰﾌﾞﾙ1" cacheId="0" applyNumberFormats="0" applyBorderFormats="0" applyFontFormats="0" applyPatternFormats="0" applyAlignmentFormats="0" applyWidthHeightFormats="1" dataCaption="値" updatedVersion="6" minRefreshableVersion="3" useAutoFormatting="1" itemPrintTitles="1" createdVersion="5" indent="0" outline="1" outlineData="1" multipleFieldFilters="0" chartFormat="3">
  <location ref="A22:K32" firstHeaderRow="1" firstDataRow="2" firstDataCol="1" rowPageCount="2" colPageCount="1"/>
  <pivotFields count="27">
    <pivotField showAll="0"/>
    <pivotField axis="axisCol" showAll="0">
      <items count="10">
        <item x="0"/>
        <item x="1"/>
        <item x="2"/>
        <item x="3"/>
        <item x="4"/>
        <item x="5"/>
        <item x="6"/>
        <item x="7"/>
        <item x="8"/>
        <item t="default"/>
      </items>
    </pivotField>
    <pivotField axis="axisRow" showAll="0">
      <items count="9">
        <item x="5"/>
        <item x="6"/>
        <item x="7"/>
        <item x="0"/>
        <item x="1"/>
        <item x="2"/>
        <item x="3"/>
        <item x="4"/>
        <item t="default"/>
      </items>
    </pivotField>
    <pivotField showAll="0"/>
    <pivotField axis="axisPage" showAll="0">
      <items count="5">
        <item x="0"/>
        <item x="1"/>
        <item x="2"/>
        <item x="3"/>
        <item t="default"/>
      </items>
    </pivotField>
    <pivotField axis="axisPage" showAll="0">
      <items count="56">
        <item x="0"/>
        <item x="51"/>
        <item x="43"/>
        <item x="38"/>
        <item x="1"/>
        <item x="2"/>
        <item x="3"/>
        <item x="4"/>
        <item x="50"/>
        <item x="31"/>
        <item x="32"/>
        <item x="41"/>
        <item x="20"/>
        <item x="29"/>
        <item x="5"/>
        <item x="21"/>
        <item x="33"/>
        <item x="37"/>
        <item x="6"/>
        <item x="52"/>
        <item x="45"/>
        <item x="22"/>
        <item x="7"/>
        <item x="23"/>
        <item x="8"/>
        <item x="53"/>
        <item x="9"/>
        <item x="10"/>
        <item x="42"/>
        <item x="39"/>
        <item x="11"/>
        <item x="34"/>
        <item x="24"/>
        <item x="35"/>
        <item x="25"/>
        <item x="48"/>
        <item x="12"/>
        <item x="13"/>
        <item x="26"/>
        <item x="30"/>
        <item x="27"/>
        <item x="14"/>
        <item x="40"/>
        <item x="54"/>
        <item x="44"/>
        <item x="15"/>
        <item x="16"/>
        <item x="47"/>
        <item x="49"/>
        <item x="46"/>
        <item x="36"/>
        <item x="17"/>
        <item x="18"/>
        <item x="28"/>
        <item x="19"/>
        <item t="default"/>
      </items>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9">
    <i>
      <x/>
    </i>
    <i>
      <x v="1"/>
    </i>
    <i>
      <x v="2"/>
    </i>
    <i>
      <x v="3"/>
    </i>
    <i>
      <x v="4"/>
    </i>
    <i>
      <x v="5"/>
    </i>
    <i>
      <x v="6"/>
    </i>
    <i>
      <x v="7"/>
    </i>
    <i t="grand">
      <x/>
    </i>
  </rowItems>
  <colFields count="1">
    <field x="1"/>
  </colFields>
  <colItems count="10">
    <i>
      <x/>
    </i>
    <i>
      <x v="1"/>
    </i>
    <i>
      <x v="2"/>
    </i>
    <i>
      <x v="3"/>
    </i>
    <i>
      <x v="4"/>
    </i>
    <i>
      <x v="5"/>
    </i>
    <i>
      <x v="6"/>
    </i>
    <i>
      <x v="7"/>
    </i>
    <i>
      <x v="8"/>
    </i>
    <i t="grand">
      <x/>
    </i>
  </colItems>
  <pageFields count="2">
    <pageField fld="4" hier="-1"/>
    <pageField fld="5" hier="-1"/>
  </pageFields>
  <dataFields count="1">
    <dataField name="データの個数 / 合計" fld="12" subtotal="count" baseField="0" baseItem="0"/>
  </dataFields>
  <chartFormats count="10">
    <chartFormat chart="0" format="7" series="1">
      <pivotArea type="data" outline="0" fieldPosition="0">
        <references count="1">
          <reference field="4294967294" count="1" selected="0">
            <x v="0"/>
          </reference>
        </references>
      </pivotArea>
    </chartFormat>
    <chartFormat chart="0" format="8" series="1">
      <pivotArea type="data" outline="0" fieldPosition="0">
        <references count="2">
          <reference field="4294967294" count="1" selected="0">
            <x v="0"/>
          </reference>
          <reference field="1" count="1" selected="0">
            <x v="0"/>
          </reference>
        </references>
      </pivotArea>
    </chartFormat>
    <chartFormat chart="0" format="9" series="1">
      <pivotArea type="data" outline="0" fieldPosition="0">
        <references count="2">
          <reference field="4294967294" count="1" selected="0">
            <x v="0"/>
          </reference>
          <reference field="1" count="1" selected="0">
            <x v="1"/>
          </reference>
        </references>
      </pivotArea>
    </chartFormat>
    <chartFormat chart="0" format="10" series="1">
      <pivotArea type="data" outline="0" fieldPosition="0">
        <references count="2">
          <reference field="4294967294" count="1" selected="0">
            <x v="0"/>
          </reference>
          <reference field="1" count="1" selected="0">
            <x v="2"/>
          </reference>
        </references>
      </pivotArea>
    </chartFormat>
    <chartFormat chart="0" format="11" series="1">
      <pivotArea type="data" outline="0" fieldPosition="0">
        <references count="2">
          <reference field="4294967294" count="1" selected="0">
            <x v="0"/>
          </reference>
          <reference field="1" count="1" selected="0">
            <x v="3"/>
          </reference>
        </references>
      </pivotArea>
    </chartFormat>
    <chartFormat chart="0" format="12" series="1">
      <pivotArea type="data" outline="0" fieldPosition="0">
        <references count="2">
          <reference field="4294967294" count="1" selected="0">
            <x v="0"/>
          </reference>
          <reference field="1" count="1" selected="0">
            <x v="4"/>
          </reference>
        </references>
      </pivotArea>
    </chartFormat>
    <chartFormat chart="0" format="13" series="1">
      <pivotArea type="data" outline="0" fieldPosition="0">
        <references count="2">
          <reference field="4294967294" count="1" selected="0">
            <x v="0"/>
          </reference>
          <reference field="1" count="1" selected="0">
            <x v="5"/>
          </reference>
        </references>
      </pivotArea>
    </chartFormat>
    <chartFormat chart="0" format="14" series="1">
      <pivotArea type="data" outline="0" fieldPosition="0">
        <references count="2">
          <reference field="4294967294" count="1" selected="0">
            <x v="0"/>
          </reference>
          <reference field="1" count="1" selected="0">
            <x v="6"/>
          </reference>
        </references>
      </pivotArea>
    </chartFormat>
    <chartFormat chart="0" format="15" series="1">
      <pivotArea type="data" outline="0" fieldPosition="0">
        <references count="2">
          <reference field="4294967294" count="1" selected="0">
            <x v="0"/>
          </reference>
          <reference field="1" count="1" selected="0">
            <x v="7"/>
          </reference>
        </references>
      </pivotArea>
    </chartFormat>
    <chartFormat chart="0" format="16" series="1">
      <pivotArea type="data" outline="0" fieldPosition="0">
        <references count="2">
          <reference field="4294967294" count="1" selected="0">
            <x v="0"/>
          </reference>
          <reference field="1"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数" cacheId="0" applyNumberFormats="0" applyBorderFormats="0" applyFontFormats="0" applyPatternFormats="0" applyAlignmentFormats="0" applyWidthHeightFormats="1" dataCaption="値" updatedVersion="6" minRefreshableVersion="3" useAutoFormatting="1" itemPrintTitles="1" createdVersion="5" indent="0" outline="1" outlineData="1" multipleFieldFilters="0" chartFormat="4">
  <location ref="A4:F15" firstHeaderRow="1" firstDataRow="2" firstDataCol="1" rowPageCount="2" colPageCount="1"/>
  <pivotFields count="27">
    <pivotField showAll="0">
      <extLst>
        <ext xmlns:x14="http://schemas.microsoft.com/office/spreadsheetml/2009/9/main" uri="{2946ED86-A175-432a-8AC1-64E0C546D7DE}">
          <x14:pivotField fillDownLabels="1"/>
        </ext>
      </extLst>
    </pivotField>
    <pivotField axis="axisRow" showAll="0" defaultSubtotal="0">
      <items count="9">
        <item x="0"/>
        <item x="1"/>
        <item x="2"/>
        <item x="3"/>
        <item x="4"/>
        <item x="5"/>
        <item x="6"/>
        <item x="7"/>
        <item x="8"/>
      </items>
      <extLst>
        <ext xmlns:x14="http://schemas.microsoft.com/office/spreadsheetml/2009/9/main" uri="{2946ED86-A175-432a-8AC1-64E0C546D7DE}">
          <x14:pivotField fillDownLabels="1"/>
        </ext>
      </extLst>
    </pivotField>
    <pivotField axis="axisPage" showAll="0">
      <items count="9">
        <item x="5"/>
        <item x="6"/>
        <item x="7"/>
        <item x="0"/>
        <item x="1"/>
        <item x="2"/>
        <item x="3"/>
        <item x="4"/>
        <item t="default"/>
      </items>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axis="axisCol" showAll="0">
      <items count="5">
        <item x="0"/>
        <item x="1"/>
        <item x="2"/>
        <item x="3"/>
        <item t="default"/>
      </items>
      <extLst>
        <ext xmlns:x14="http://schemas.microsoft.com/office/spreadsheetml/2009/9/main" uri="{2946ED86-A175-432a-8AC1-64E0C546D7DE}">
          <x14:pivotField fillDownLabels="1"/>
        </ext>
      </extLst>
    </pivotField>
    <pivotField axis="axisPage" multipleItemSelectionAllowed="1" showAll="0">
      <items count="56">
        <item x="0"/>
        <item x="51"/>
        <item x="43"/>
        <item x="38"/>
        <item x="1"/>
        <item x="2"/>
        <item x="3"/>
        <item x="4"/>
        <item x="50"/>
        <item x="31"/>
        <item x="32"/>
        <item x="41"/>
        <item x="20"/>
        <item x="29"/>
        <item x="5"/>
        <item x="21"/>
        <item x="33"/>
        <item x="37"/>
        <item x="6"/>
        <item x="52"/>
        <item x="45"/>
        <item x="22"/>
        <item x="7"/>
        <item x="23"/>
        <item x="8"/>
        <item x="53"/>
        <item x="9"/>
        <item x="10"/>
        <item x="42"/>
        <item x="39"/>
        <item x="11"/>
        <item x="34"/>
        <item x="24"/>
        <item x="35"/>
        <item x="25"/>
        <item x="48"/>
        <item x="12"/>
        <item x="13"/>
        <item x="26"/>
        <item x="30"/>
        <item x="27"/>
        <item x="14"/>
        <item x="40"/>
        <item x="54"/>
        <item x="44"/>
        <item x="15"/>
        <item x="16"/>
        <item x="47"/>
        <item x="49"/>
        <item x="46"/>
        <item x="36"/>
        <item x="17"/>
        <item x="18"/>
        <item x="28"/>
        <item x="19"/>
        <item t="default"/>
      </items>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dataField="1"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 showAll="0">
      <extLst>
        <ext xmlns:x14="http://schemas.microsoft.com/office/spreadsheetml/2009/9/main" uri="{2946ED86-A175-432a-8AC1-64E0C546D7DE}">
          <x14:pivotField fillDownLabels="1"/>
        </ext>
      </extLst>
    </pivotField>
  </pivotFields>
  <rowFields count="1">
    <field x="1"/>
  </rowFields>
  <rowItems count="10">
    <i>
      <x/>
    </i>
    <i>
      <x v="1"/>
    </i>
    <i>
      <x v="2"/>
    </i>
    <i>
      <x v="3"/>
    </i>
    <i>
      <x v="4"/>
    </i>
    <i>
      <x v="5"/>
    </i>
    <i>
      <x v="6"/>
    </i>
    <i>
      <x v="7"/>
    </i>
    <i>
      <x v="8"/>
    </i>
    <i t="grand">
      <x/>
    </i>
  </rowItems>
  <colFields count="1">
    <field x="4"/>
  </colFields>
  <colItems count="5">
    <i>
      <x/>
    </i>
    <i>
      <x v="1"/>
    </i>
    <i>
      <x v="2"/>
    </i>
    <i>
      <x v="3"/>
    </i>
    <i t="grand">
      <x/>
    </i>
  </colItems>
  <pageFields count="2">
    <pageField fld="5" hier="-1"/>
    <pageField fld="2" hier="-1"/>
  </pageFields>
  <dataFields count="1">
    <dataField name="データの個数 / 合計" fld="12" subtotal="count" baseField="0" baseItem="0"/>
  </dataFields>
  <chartFormats count="8">
    <chartFormat chart="0" format="37" series="1">
      <pivotArea type="data" outline="0" fieldPosition="0">
        <references count="1">
          <reference field="4" count="1" selected="0">
            <x v="0"/>
          </reference>
        </references>
      </pivotArea>
    </chartFormat>
    <chartFormat chart="0" format="38" series="1">
      <pivotArea type="data" outline="0" fieldPosition="0">
        <references count="1">
          <reference field="4" count="1" selected="0">
            <x v="1"/>
          </reference>
        </references>
      </pivotArea>
    </chartFormat>
    <chartFormat chart="0" format="39" series="1">
      <pivotArea type="data" outline="0" fieldPosition="0">
        <references count="1">
          <reference field="4" count="1" selected="0">
            <x v="2"/>
          </reference>
        </references>
      </pivotArea>
    </chartFormat>
    <chartFormat chart="0" format="40" series="1">
      <pivotArea type="data" outline="0" fieldPosition="0">
        <references count="1">
          <reference field="4" count="1" selected="0">
            <x v="3"/>
          </reference>
        </references>
      </pivotArea>
    </chartFormat>
    <chartFormat chart="0" format="41" series="1">
      <pivotArea type="data" outline="0" fieldPosition="0">
        <references count="2">
          <reference field="4294967294" count="1" selected="0">
            <x v="0"/>
          </reference>
          <reference field="4" count="1" selected="0">
            <x v="1"/>
          </reference>
        </references>
      </pivotArea>
    </chartFormat>
    <chartFormat chart="0" format="42" series="1">
      <pivotArea type="data" outline="0" fieldPosition="0">
        <references count="2">
          <reference field="4294967294" count="1" selected="0">
            <x v="0"/>
          </reference>
          <reference field="4" count="1" selected="0">
            <x v="2"/>
          </reference>
        </references>
      </pivotArea>
    </chartFormat>
    <chartFormat chart="0" format="43" series="1">
      <pivotArea type="data" outline="0" fieldPosition="0">
        <references count="2">
          <reference field="4294967294" count="1" selected="0">
            <x v="0"/>
          </reference>
          <reference field="4" count="1" selected="0">
            <x v="3"/>
          </reference>
        </references>
      </pivotArea>
    </chartFormat>
    <chartFormat chart="0" format="45" series="1">
      <pivotArea type="data" outline="0" fieldPosition="0">
        <references count="2">
          <reference field="4294967294" count="1" selected="0">
            <x v="0"/>
          </reference>
          <reference field="4" count="1" selected="0">
            <x v="0"/>
          </reference>
        </references>
      </pivotArea>
    </chartFormat>
  </chart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841"/>
  <sheetViews>
    <sheetView tabSelected="1" zoomScaleNormal="100" zoomScaleSheetLayoutView="85" workbookViewId="0">
      <pane xSplit="1" ySplit="1" topLeftCell="B5462" activePane="bottomRight" state="frozen"/>
      <selection pane="topRight" activeCell="B1" sqref="B1"/>
      <selection pane="bottomLeft" activeCell="A2" sqref="A2"/>
      <selection pane="bottomRight" activeCell="E5470" sqref="E5470"/>
    </sheetView>
  </sheetViews>
  <sheetFormatPr defaultRowHeight="13.5" x14ac:dyDescent="0.15"/>
  <cols>
    <col min="1" max="1" width="4.75" style="53" customWidth="1"/>
    <col min="2" max="2" width="5.75" style="24" customWidth="1"/>
    <col min="3" max="3" width="2.875" style="53" customWidth="1"/>
    <col min="4" max="4" width="4.625" style="53" customWidth="1"/>
    <col min="5" max="5" width="21.75" style="53" customWidth="1"/>
    <col min="6" max="6" width="17.25" style="53" customWidth="1"/>
    <col min="7" max="7" width="13" style="53" customWidth="1"/>
    <col min="8" max="9" width="3.625" style="53" customWidth="1"/>
    <col min="10" max="10" width="3.5" style="53" customWidth="1"/>
    <col min="11" max="11" width="3.875" style="53" customWidth="1"/>
    <col min="12" max="12" width="4" style="53" customWidth="1"/>
    <col min="13" max="13" width="5.5" style="52" customWidth="1"/>
    <col min="14" max="14" width="7.25" style="53" customWidth="1"/>
    <col min="15" max="15" width="9.5" style="24" customWidth="1"/>
    <col min="16" max="20" width="8.25" style="24" customWidth="1"/>
    <col min="21" max="22" width="8.25" style="150" customWidth="1"/>
    <col min="23" max="28" width="8.25" style="24" customWidth="1"/>
    <col min="29" max="29" width="8.25" style="53" customWidth="1"/>
    <col min="30" max="16384" width="9" style="52"/>
  </cols>
  <sheetData>
    <row r="1" spans="1:29" s="51" customFormat="1" ht="48" x14ac:dyDescent="0.15">
      <c r="A1" s="45" t="s">
        <v>84</v>
      </c>
      <c r="B1" s="45" t="s">
        <v>2987</v>
      </c>
      <c r="C1" s="45" t="s">
        <v>2</v>
      </c>
      <c r="D1" s="45" t="s">
        <v>2921</v>
      </c>
      <c r="E1" s="45" t="s">
        <v>2920</v>
      </c>
      <c r="F1" s="45" t="s">
        <v>0</v>
      </c>
      <c r="G1" s="45" t="s">
        <v>1</v>
      </c>
      <c r="H1" s="45" t="s">
        <v>3</v>
      </c>
      <c r="I1" s="45" t="s">
        <v>4</v>
      </c>
      <c r="J1" s="45" t="s">
        <v>5</v>
      </c>
      <c r="K1" s="45" t="s">
        <v>6</v>
      </c>
      <c r="L1" s="45" t="s">
        <v>7</v>
      </c>
      <c r="M1" s="46" t="s">
        <v>8</v>
      </c>
      <c r="N1" s="45" t="s">
        <v>9</v>
      </c>
      <c r="O1" s="47" t="s">
        <v>2975</v>
      </c>
      <c r="P1" s="48" t="s">
        <v>2976</v>
      </c>
      <c r="Q1" s="49" t="s">
        <v>5149</v>
      </c>
      <c r="R1" s="49" t="s">
        <v>5150</v>
      </c>
      <c r="S1" s="49" t="s">
        <v>2977</v>
      </c>
      <c r="T1" s="49" t="s">
        <v>2978</v>
      </c>
      <c r="U1" s="50" t="s">
        <v>5289</v>
      </c>
      <c r="V1" s="50" t="s">
        <v>5289</v>
      </c>
      <c r="W1" s="50" t="s">
        <v>5148</v>
      </c>
      <c r="X1" s="50" t="s">
        <v>5148</v>
      </c>
      <c r="Y1" s="50" t="s">
        <v>2979</v>
      </c>
      <c r="Z1" s="50" t="s">
        <v>2979</v>
      </c>
      <c r="AA1" s="50" t="s">
        <v>2980</v>
      </c>
      <c r="AB1" s="50" t="s">
        <v>2980</v>
      </c>
      <c r="AC1" s="45" t="s">
        <v>10</v>
      </c>
    </row>
    <row r="2" spans="1:29" x14ac:dyDescent="0.15">
      <c r="A2" s="16">
        <v>1</v>
      </c>
      <c r="B2" s="24">
        <v>2011</v>
      </c>
      <c r="C2" s="24">
        <v>7</v>
      </c>
      <c r="D2" s="24">
        <v>1</v>
      </c>
      <c r="E2" s="24" t="s">
        <v>2916</v>
      </c>
      <c r="F2" s="24" t="s">
        <v>11</v>
      </c>
      <c r="G2" s="24" t="s">
        <v>12</v>
      </c>
      <c r="H2" s="20">
        <v>2</v>
      </c>
      <c r="I2" s="24"/>
      <c r="J2" s="24">
        <v>1</v>
      </c>
      <c r="K2" s="24">
        <v>4</v>
      </c>
      <c r="L2" s="24">
        <v>1</v>
      </c>
      <c r="M2" s="15">
        <v>8</v>
      </c>
      <c r="N2" s="24"/>
      <c r="O2" s="18" t="str">
        <f>IFERROR(VLOOKUP(F2,'（鳥類・チョウ）vlookup関数用'!$D$35:$F$38,3,0),"")</f>
        <v/>
      </c>
      <c r="P2" s="18" t="str">
        <f>IFERROR(VLOOKUP(F2,特定外来生物!$A$3:$G$24,7,0),"")</f>
        <v/>
      </c>
      <c r="Q2" s="17" t="str">
        <f>IFERROR(VLOOKUP(F2,県RL2019!$B$2:$H$605,4,0),"")</f>
        <v/>
      </c>
      <c r="R2" s="17" t="str">
        <f>IFERROR(VLOOKUP(F2,県RL2019!$B$2:$H$605,5,0),"")</f>
        <v/>
      </c>
      <c r="S2" s="17" t="str">
        <f>IFERROR(VLOOKUP(F2,県RL2011!$F$3:$H$906,2,0),"")</f>
        <v/>
      </c>
      <c r="T2" s="17" t="str">
        <f>IFERROR(VLOOKUP(F2,県RL2011!$F$3:$H$906,3,0),"")</f>
        <v/>
      </c>
      <c r="U2" s="150" t="str">
        <f>IFERROR(VLOOKUP(F2,国RL2020!$B$2:$E$878,4,0),"")</f>
        <v/>
      </c>
      <c r="V2" s="150" t="str">
        <f>IFERROR(VLOOKUP(F2,国RL2020!$B$2:$E$878,3,0),"")</f>
        <v/>
      </c>
      <c r="W2" s="19" t="str">
        <f>IFERROR(VLOOKUP(F2,国RL2019!$B$2:$E$873,4,0),"")</f>
        <v/>
      </c>
      <c r="X2" s="19" t="str">
        <f>IFERROR(VLOOKUP(F2,国RL2019!$B$2:$E$873,3,0),"")</f>
        <v/>
      </c>
      <c r="Y2" s="19" t="str">
        <f>IFERROR(VLOOKUP(F2,国RL2017!$B$2:$E$870,4,0),"")</f>
        <v/>
      </c>
      <c r="Z2" s="19" t="str">
        <f>IFERROR(VLOOKUP(F2,国RL2017!$B$2:$E$870,3,0),"")</f>
        <v/>
      </c>
      <c r="AA2" s="19" t="str">
        <f>IFERROR(VLOOKUP(F2,国RL2006!$B$2:$E$567,4,0),"")</f>
        <v/>
      </c>
      <c r="AB2" s="19" t="str">
        <f>IFERROR(VLOOKUP(F2,国RL2006!$B$2:$E$567,3,0),"")</f>
        <v/>
      </c>
      <c r="AC2" s="24"/>
    </row>
    <row r="3" spans="1:29" x14ac:dyDescent="0.15">
      <c r="A3" s="16">
        <v>2</v>
      </c>
      <c r="B3" s="24">
        <v>2011</v>
      </c>
      <c r="C3" s="24">
        <v>7</v>
      </c>
      <c r="D3" s="24">
        <v>1</v>
      </c>
      <c r="E3" s="24" t="s">
        <v>2916</v>
      </c>
      <c r="F3" s="24" t="s">
        <v>13</v>
      </c>
      <c r="G3" s="24" t="s">
        <v>12</v>
      </c>
      <c r="H3" s="24">
        <v>3</v>
      </c>
      <c r="I3" s="24"/>
      <c r="J3" s="24">
        <v>1</v>
      </c>
      <c r="K3" s="24">
        <v>2</v>
      </c>
      <c r="L3" s="24"/>
      <c r="M3" s="15">
        <v>6</v>
      </c>
      <c r="N3" s="24"/>
      <c r="O3" s="18" t="str">
        <f>IFERROR(VLOOKUP(F3,'（鳥類・チョウ）vlookup関数用'!$D$35:$F$38,3,0),"")</f>
        <v/>
      </c>
      <c r="P3" s="18" t="str">
        <f>IFERROR(VLOOKUP(F3,特定外来生物!$A$3:$G$24,7,0),"")</f>
        <v/>
      </c>
      <c r="Q3" s="17" t="str">
        <f>IFERROR(VLOOKUP(F3,県RL2019!$B$2:$H$605,4,0),"")</f>
        <v/>
      </c>
      <c r="R3" s="17" t="str">
        <f>IFERROR(VLOOKUP(F3,県RL2019!$B$2:$H$605,5,0),"")</f>
        <v/>
      </c>
      <c r="S3" s="17" t="str">
        <f>IFERROR(VLOOKUP(F3,県RL2011!$F$3:$H$906,2,0),"")</f>
        <v/>
      </c>
      <c r="T3" s="17" t="str">
        <f>IFERROR(VLOOKUP(F3,県RL2011!$F$3:$H$906,3,0),"")</f>
        <v/>
      </c>
      <c r="U3" s="150" t="str">
        <f>IFERROR(VLOOKUP(F3,国RL2020!$B$2:$E$878,4,0),"")</f>
        <v/>
      </c>
      <c r="V3" s="150" t="str">
        <f>IFERROR(VLOOKUP(F3,国RL2020!$B$2:$E$878,3,0),"")</f>
        <v/>
      </c>
      <c r="W3" s="19" t="str">
        <f>IFERROR(VLOOKUP(F3,国RL2019!$B$2:$E$873,4,0),"")</f>
        <v/>
      </c>
      <c r="X3" s="19" t="str">
        <f>IFERROR(VLOOKUP(F3,国RL2019!$B$2:$E$873,3,0),"")</f>
        <v/>
      </c>
      <c r="Y3" s="19" t="str">
        <f>IFERROR(VLOOKUP(F3,国RL2017!$B$2:$E$870,4,0),"")</f>
        <v/>
      </c>
      <c r="Z3" s="19" t="str">
        <f>IFERROR(VLOOKUP(F3,国RL2017!$B$2:$E$870,3,0),"")</f>
        <v/>
      </c>
      <c r="AA3" s="19" t="str">
        <f>IFERROR(VLOOKUP(F3,国RL2006!$B$2:$E$567,4,0),"")</f>
        <v/>
      </c>
      <c r="AB3" s="19" t="str">
        <f>IFERROR(VLOOKUP(F3,国RL2006!$B$2:$E$567,3,0),"")</f>
        <v/>
      </c>
      <c r="AC3" s="24"/>
    </row>
    <row r="4" spans="1:29" x14ac:dyDescent="0.15">
      <c r="A4" s="16">
        <v>3</v>
      </c>
      <c r="B4" s="24">
        <v>2011</v>
      </c>
      <c r="C4" s="24">
        <v>7</v>
      </c>
      <c r="D4" s="24">
        <v>1</v>
      </c>
      <c r="E4" s="24" t="s">
        <v>2916</v>
      </c>
      <c r="F4" s="24" t="s">
        <v>14</v>
      </c>
      <c r="G4" s="24" t="s">
        <v>15</v>
      </c>
      <c r="H4" s="24">
        <v>1</v>
      </c>
      <c r="I4" s="24"/>
      <c r="J4" s="24"/>
      <c r="K4" s="24"/>
      <c r="L4" s="24"/>
      <c r="M4" s="15">
        <v>1</v>
      </c>
      <c r="N4" s="24"/>
      <c r="O4" s="18" t="str">
        <f>IFERROR(VLOOKUP(F4,'（鳥類・チョウ）vlookup関数用'!$D$35:$F$38,3,0),"")</f>
        <v/>
      </c>
      <c r="P4" s="18" t="str">
        <f>IFERROR(VLOOKUP(F4,特定外来生物!$A$3:$G$24,7,0),"")</f>
        <v/>
      </c>
      <c r="Q4" s="17" t="str">
        <f>IFERROR(VLOOKUP(F4,県RL2019!$B$2:$H$605,4,0),"")</f>
        <v/>
      </c>
      <c r="R4" s="17" t="str">
        <f>IFERROR(VLOOKUP(F4,県RL2019!$B$2:$H$605,5,0),"")</f>
        <v/>
      </c>
      <c r="S4" s="17" t="str">
        <f>IFERROR(VLOOKUP(F4,県RL2011!$F$3:$H$906,2,0),"")</f>
        <v/>
      </c>
      <c r="T4" s="17" t="str">
        <f>IFERROR(VLOOKUP(F4,県RL2011!$F$3:$H$906,3,0),"")</f>
        <v/>
      </c>
      <c r="U4" s="150" t="str">
        <f>IFERROR(VLOOKUP(F4,国RL2020!$B$2:$E$878,4,0),"")</f>
        <v/>
      </c>
      <c r="V4" s="150" t="str">
        <f>IFERROR(VLOOKUP(F4,国RL2020!$B$2:$E$878,3,0),"")</f>
        <v/>
      </c>
      <c r="W4" s="19" t="str">
        <f>IFERROR(VLOOKUP(F4,国RL2019!$B$2:$E$873,4,0),"")</f>
        <v/>
      </c>
      <c r="X4" s="19" t="str">
        <f>IFERROR(VLOOKUP(F4,国RL2019!$B$2:$E$873,3,0),"")</f>
        <v/>
      </c>
      <c r="Y4" s="19" t="str">
        <f>IFERROR(VLOOKUP(F4,国RL2017!$B$2:$E$870,4,0),"")</f>
        <v/>
      </c>
      <c r="Z4" s="19" t="str">
        <f>IFERROR(VLOOKUP(F4,国RL2017!$B$2:$E$870,3,0),"")</f>
        <v/>
      </c>
      <c r="AA4" s="19" t="str">
        <f>IFERROR(VLOOKUP(F4,国RL2006!$B$2:$E$567,4,0),"")</f>
        <v/>
      </c>
      <c r="AB4" s="19" t="str">
        <f>IFERROR(VLOOKUP(F4,国RL2006!$B$2:$E$567,3,0),"")</f>
        <v/>
      </c>
      <c r="AC4" s="24"/>
    </row>
    <row r="5" spans="1:29" x14ac:dyDescent="0.15">
      <c r="A5" s="16">
        <v>4</v>
      </c>
      <c r="B5" s="24">
        <v>2011</v>
      </c>
      <c r="C5" s="24">
        <v>7</v>
      </c>
      <c r="D5" s="24">
        <v>1</v>
      </c>
      <c r="E5" s="24" t="s">
        <v>2916</v>
      </c>
      <c r="F5" s="24" t="s">
        <v>31</v>
      </c>
      <c r="G5" s="24" t="s">
        <v>16</v>
      </c>
      <c r="H5" s="24"/>
      <c r="I5" s="24"/>
      <c r="J5" s="24">
        <v>1</v>
      </c>
      <c r="K5" s="24"/>
      <c r="L5" s="24">
        <v>1</v>
      </c>
      <c r="M5" s="15">
        <v>2</v>
      </c>
      <c r="N5" s="24"/>
      <c r="O5" s="18" t="str">
        <f>IFERROR(VLOOKUP(F5,'（鳥類・チョウ）vlookup関数用'!$D$35:$F$38,3,0),"")</f>
        <v/>
      </c>
      <c r="P5" s="18" t="str">
        <f>IFERROR(VLOOKUP(F5,特定外来生物!$A$3:$G$24,7,0),"")</f>
        <v/>
      </c>
      <c r="Q5" s="17" t="str">
        <f>IFERROR(VLOOKUP(F5,県RL2019!$B$2:$H$605,4,0),"")</f>
        <v/>
      </c>
      <c r="R5" s="17" t="str">
        <f>IFERROR(VLOOKUP(F5,県RL2019!$B$2:$H$605,5,0),"")</f>
        <v/>
      </c>
      <c r="S5" s="17" t="str">
        <f>IFERROR(VLOOKUP(F5,県RL2011!$F$3:$H$906,2,0),"")</f>
        <v/>
      </c>
      <c r="T5" s="17" t="str">
        <f>IFERROR(VLOOKUP(F5,県RL2011!$F$3:$H$906,3,0),"")</f>
        <v/>
      </c>
      <c r="U5" s="150" t="str">
        <f>IFERROR(VLOOKUP(F5,国RL2020!$B$2:$E$878,4,0),"")</f>
        <v/>
      </c>
      <c r="V5" s="150" t="str">
        <f>IFERROR(VLOOKUP(F5,国RL2020!$B$2:$E$878,3,0),"")</f>
        <v/>
      </c>
      <c r="W5" s="19" t="str">
        <f>IFERROR(VLOOKUP(F5,国RL2019!$B$2:$E$873,4,0),"")</f>
        <v/>
      </c>
      <c r="X5" s="19" t="str">
        <f>IFERROR(VLOOKUP(F5,国RL2019!$B$2:$E$873,3,0),"")</f>
        <v/>
      </c>
      <c r="Y5" s="19" t="str">
        <f>IFERROR(VLOOKUP(F5,国RL2017!$B$2:$E$870,4,0),"")</f>
        <v/>
      </c>
      <c r="Z5" s="19" t="str">
        <f>IFERROR(VLOOKUP(F5,国RL2017!$B$2:$E$870,3,0),"")</f>
        <v/>
      </c>
      <c r="AA5" s="19" t="str">
        <f>IFERROR(VLOOKUP(F5,国RL2006!$B$2:$E$567,4,0),"")</f>
        <v/>
      </c>
      <c r="AB5" s="19" t="str">
        <f>IFERROR(VLOOKUP(F5,国RL2006!$B$2:$E$567,3,0),"")</f>
        <v/>
      </c>
      <c r="AC5" s="24"/>
    </row>
    <row r="6" spans="1:29" x14ac:dyDescent="0.15">
      <c r="A6" s="16">
        <v>5</v>
      </c>
      <c r="B6" s="24">
        <v>2011</v>
      </c>
      <c r="C6" s="24">
        <v>7</v>
      </c>
      <c r="D6" s="24">
        <v>1</v>
      </c>
      <c r="E6" s="24" t="s">
        <v>2916</v>
      </c>
      <c r="F6" s="24" t="s">
        <v>17</v>
      </c>
      <c r="G6" s="24" t="s">
        <v>18</v>
      </c>
      <c r="H6" s="24">
        <v>1</v>
      </c>
      <c r="I6" s="24"/>
      <c r="J6" s="24">
        <v>1</v>
      </c>
      <c r="K6" s="24"/>
      <c r="L6" s="24">
        <v>1</v>
      </c>
      <c r="M6" s="15">
        <v>3</v>
      </c>
      <c r="N6" s="24"/>
      <c r="O6" s="18" t="str">
        <f>IFERROR(VLOOKUP(F6,'（鳥類・チョウ）vlookup関数用'!$D$35:$F$38,3,0),"")</f>
        <v/>
      </c>
      <c r="P6" s="18" t="str">
        <f>IFERROR(VLOOKUP(F6,特定外来生物!$A$3:$G$24,7,0),"")</f>
        <v/>
      </c>
      <c r="Q6" s="17" t="str">
        <f>IFERROR(VLOOKUP(F6,県RL2019!$B$2:$H$605,4,0),"")</f>
        <v/>
      </c>
      <c r="R6" s="17" t="str">
        <f>IFERROR(VLOOKUP(F6,県RL2019!$B$2:$H$605,5,0),"")</f>
        <v/>
      </c>
      <c r="S6" s="17" t="str">
        <f>IFERROR(VLOOKUP(F6,県RL2011!$F$3:$H$906,2,0),"")</f>
        <v/>
      </c>
      <c r="T6" s="17" t="str">
        <f>IFERROR(VLOOKUP(F6,県RL2011!$F$3:$H$906,3,0),"")</f>
        <v/>
      </c>
      <c r="U6" s="150" t="str">
        <f>IFERROR(VLOOKUP(F6,国RL2020!$B$2:$E$878,4,0),"")</f>
        <v/>
      </c>
      <c r="V6" s="150" t="str">
        <f>IFERROR(VLOOKUP(F6,国RL2020!$B$2:$E$878,3,0),"")</f>
        <v/>
      </c>
      <c r="W6" s="19" t="str">
        <f>IFERROR(VLOOKUP(F6,国RL2019!$B$2:$E$873,4,0),"")</f>
        <v/>
      </c>
      <c r="X6" s="19" t="str">
        <f>IFERROR(VLOOKUP(F6,国RL2019!$B$2:$E$873,3,0),"")</f>
        <v/>
      </c>
      <c r="Y6" s="19" t="str">
        <f>IFERROR(VLOOKUP(F6,国RL2017!$B$2:$E$870,4,0),"")</f>
        <v/>
      </c>
      <c r="Z6" s="19" t="str">
        <f>IFERROR(VLOOKUP(F6,国RL2017!$B$2:$E$870,3,0),"")</f>
        <v/>
      </c>
      <c r="AA6" s="19" t="str">
        <f>IFERROR(VLOOKUP(F6,国RL2006!$B$2:$E$567,4,0),"")</f>
        <v/>
      </c>
      <c r="AB6" s="19" t="str">
        <f>IFERROR(VLOOKUP(F6,国RL2006!$B$2:$E$567,3,0),"")</f>
        <v/>
      </c>
      <c r="AC6" s="24"/>
    </row>
    <row r="7" spans="1:29" x14ac:dyDescent="0.15">
      <c r="A7" s="16">
        <v>6</v>
      </c>
      <c r="B7" s="24">
        <v>2011</v>
      </c>
      <c r="C7" s="24">
        <v>7</v>
      </c>
      <c r="D7" s="24">
        <v>1</v>
      </c>
      <c r="E7" s="24" t="s">
        <v>2916</v>
      </c>
      <c r="F7" s="24" t="s">
        <v>46</v>
      </c>
      <c r="G7" s="24" t="s">
        <v>19</v>
      </c>
      <c r="H7" s="24">
        <v>3</v>
      </c>
      <c r="I7" s="24">
        <v>1</v>
      </c>
      <c r="J7" s="24"/>
      <c r="K7" s="24">
        <v>1</v>
      </c>
      <c r="L7" s="24">
        <v>1</v>
      </c>
      <c r="M7" s="15">
        <v>6</v>
      </c>
      <c r="N7" s="24"/>
      <c r="O7" s="18" t="str">
        <f>IFERROR(VLOOKUP(F7,'（鳥類・チョウ）vlookup関数用'!$D$35:$F$38,3,0),"")</f>
        <v/>
      </c>
      <c r="P7" s="18" t="str">
        <f>IFERROR(VLOOKUP(F7,特定外来生物!$A$3:$G$24,7,0),"")</f>
        <v/>
      </c>
      <c r="Q7" s="17" t="str">
        <f>IFERROR(VLOOKUP(F7,県RL2019!$B$2:$H$605,4,0),"")</f>
        <v/>
      </c>
      <c r="R7" s="17" t="str">
        <f>IFERROR(VLOOKUP(F7,県RL2019!$B$2:$H$605,5,0),"")</f>
        <v/>
      </c>
      <c r="S7" s="17" t="str">
        <f>IFERROR(VLOOKUP(F7,県RL2011!$F$3:$H$906,2,0),"")</f>
        <v/>
      </c>
      <c r="T7" s="17" t="str">
        <f>IFERROR(VLOOKUP(F7,県RL2011!$F$3:$H$906,3,0),"")</f>
        <v/>
      </c>
      <c r="U7" s="150" t="str">
        <f>IFERROR(VLOOKUP(F7,国RL2020!$B$2:$E$878,4,0),"")</f>
        <v/>
      </c>
      <c r="V7" s="150" t="str">
        <f>IFERROR(VLOOKUP(F7,国RL2020!$B$2:$E$878,3,0),"")</f>
        <v/>
      </c>
      <c r="W7" s="19" t="str">
        <f>IFERROR(VLOOKUP(F7,国RL2019!$B$2:$E$873,4,0),"")</f>
        <v/>
      </c>
      <c r="X7" s="19" t="str">
        <f>IFERROR(VLOOKUP(F7,国RL2019!$B$2:$E$873,3,0),"")</f>
        <v/>
      </c>
      <c r="Y7" s="19" t="str">
        <f>IFERROR(VLOOKUP(F7,国RL2017!$B$2:$E$870,4,0),"")</f>
        <v/>
      </c>
      <c r="Z7" s="19" t="str">
        <f>IFERROR(VLOOKUP(F7,国RL2017!$B$2:$E$870,3,0),"")</f>
        <v/>
      </c>
      <c r="AA7" s="19" t="str">
        <f>IFERROR(VLOOKUP(F7,国RL2006!$B$2:$E$567,4,0),"")</f>
        <v/>
      </c>
      <c r="AB7" s="19" t="str">
        <f>IFERROR(VLOOKUP(F7,国RL2006!$B$2:$E$567,3,0),"")</f>
        <v/>
      </c>
      <c r="AC7" s="24"/>
    </row>
    <row r="8" spans="1:29" x14ac:dyDescent="0.15">
      <c r="A8" s="16">
        <v>7</v>
      </c>
      <c r="B8" s="24">
        <v>2011</v>
      </c>
      <c r="C8" s="24">
        <v>7</v>
      </c>
      <c r="D8" s="24">
        <v>1</v>
      </c>
      <c r="E8" s="24" t="s">
        <v>2916</v>
      </c>
      <c r="F8" s="24" t="s">
        <v>20</v>
      </c>
      <c r="G8" s="24" t="s">
        <v>12</v>
      </c>
      <c r="H8" s="24">
        <v>1</v>
      </c>
      <c r="I8" s="24"/>
      <c r="J8" s="24"/>
      <c r="K8" s="24"/>
      <c r="L8" s="24"/>
      <c r="M8" s="15">
        <v>1</v>
      </c>
      <c r="N8" s="24"/>
      <c r="O8" s="18" t="str">
        <f>IFERROR(VLOOKUP(F8,'（鳥類・チョウ）vlookup関数用'!$D$35:$F$38,3,0),"")</f>
        <v/>
      </c>
      <c r="P8" s="18" t="str">
        <f>IFERROR(VLOOKUP(F8,特定外来生物!$A$3:$G$24,7,0),"")</f>
        <v/>
      </c>
      <c r="Q8" s="17" t="str">
        <f>IFERROR(VLOOKUP(F8,県RL2019!$B$2:$H$605,4,0),"")</f>
        <v/>
      </c>
      <c r="R8" s="17" t="str">
        <f>IFERROR(VLOOKUP(F8,県RL2019!$B$2:$H$605,5,0),"")</f>
        <v/>
      </c>
      <c r="S8" s="17" t="str">
        <f>IFERROR(VLOOKUP(F8,県RL2011!$F$3:$H$906,2,0),"")</f>
        <v/>
      </c>
      <c r="T8" s="17" t="str">
        <f>IFERROR(VLOOKUP(F8,県RL2011!$F$3:$H$906,3,0),"")</f>
        <v/>
      </c>
      <c r="U8" s="150" t="str">
        <f>IFERROR(VLOOKUP(F8,国RL2020!$B$2:$E$878,4,0),"")</f>
        <v/>
      </c>
      <c r="V8" s="150" t="str">
        <f>IFERROR(VLOOKUP(F8,国RL2020!$B$2:$E$878,3,0),"")</f>
        <v/>
      </c>
      <c r="W8" s="19" t="str">
        <f>IFERROR(VLOOKUP(F8,国RL2019!$B$2:$E$873,4,0),"")</f>
        <v/>
      </c>
      <c r="X8" s="19" t="str">
        <f>IFERROR(VLOOKUP(F8,国RL2019!$B$2:$E$873,3,0),"")</f>
        <v/>
      </c>
      <c r="Y8" s="19" t="str">
        <f>IFERROR(VLOOKUP(F8,国RL2017!$B$2:$E$870,4,0),"")</f>
        <v/>
      </c>
      <c r="Z8" s="19" t="str">
        <f>IFERROR(VLOOKUP(F8,国RL2017!$B$2:$E$870,3,0),"")</f>
        <v/>
      </c>
      <c r="AA8" s="19" t="str">
        <f>IFERROR(VLOOKUP(F8,国RL2006!$B$2:$E$567,4,0),"")</f>
        <v/>
      </c>
      <c r="AB8" s="19" t="str">
        <f>IFERROR(VLOOKUP(F8,国RL2006!$B$2:$E$567,3,0),"")</f>
        <v/>
      </c>
      <c r="AC8" s="24"/>
    </row>
    <row r="9" spans="1:29" x14ac:dyDescent="0.15">
      <c r="A9" s="16">
        <v>8</v>
      </c>
      <c r="B9" s="24">
        <v>2011</v>
      </c>
      <c r="C9" s="24">
        <v>7</v>
      </c>
      <c r="D9" s="24">
        <v>1</v>
      </c>
      <c r="E9" s="24" t="s">
        <v>2916</v>
      </c>
      <c r="F9" s="24" t="s">
        <v>53</v>
      </c>
      <c r="G9" s="24" t="s">
        <v>15</v>
      </c>
      <c r="H9" s="24"/>
      <c r="I9" s="24"/>
      <c r="J9" s="24">
        <v>1</v>
      </c>
      <c r="K9" s="24"/>
      <c r="L9" s="24"/>
      <c r="M9" s="15">
        <v>1</v>
      </c>
      <c r="N9" s="24"/>
      <c r="O9" s="18" t="str">
        <f>IFERROR(VLOOKUP(F9,'（鳥類・チョウ）vlookup関数用'!$D$35:$F$38,3,0),"")</f>
        <v/>
      </c>
      <c r="P9" s="18" t="str">
        <f>IFERROR(VLOOKUP(F9,特定外来生物!$A$3:$G$24,7,0),"")</f>
        <v/>
      </c>
      <c r="Q9" s="17" t="str">
        <f>IFERROR(VLOOKUP(F9,県RL2019!$B$2:$H$605,4,0),"")</f>
        <v/>
      </c>
      <c r="R9" s="17" t="str">
        <f>IFERROR(VLOOKUP(F9,県RL2019!$B$2:$H$605,5,0),"")</f>
        <v/>
      </c>
      <c r="S9" s="17" t="str">
        <f>IFERROR(VLOOKUP(F9,県RL2011!$F$3:$H$906,2,0),"")</f>
        <v/>
      </c>
      <c r="T9" s="17" t="str">
        <f>IFERROR(VLOOKUP(F9,県RL2011!$F$3:$H$906,3,0),"")</f>
        <v/>
      </c>
      <c r="U9" s="150" t="str">
        <f>IFERROR(VLOOKUP(F9,国RL2020!$B$2:$E$878,4,0),"")</f>
        <v/>
      </c>
      <c r="V9" s="150" t="str">
        <f>IFERROR(VLOOKUP(F9,国RL2020!$B$2:$E$878,3,0),"")</f>
        <v/>
      </c>
      <c r="W9" s="19" t="str">
        <f>IFERROR(VLOOKUP(F9,国RL2019!$B$2:$E$873,4,0),"")</f>
        <v/>
      </c>
      <c r="X9" s="19" t="str">
        <f>IFERROR(VLOOKUP(F9,国RL2019!$B$2:$E$873,3,0),"")</f>
        <v/>
      </c>
      <c r="Y9" s="19" t="str">
        <f>IFERROR(VLOOKUP(F9,国RL2017!$B$2:$E$870,4,0),"")</f>
        <v/>
      </c>
      <c r="Z9" s="19" t="str">
        <f>IFERROR(VLOOKUP(F9,国RL2017!$B$2:$E$870,3,0),"")</f>
        <v/>
      </c>
      <c r="AA9" s="19" t="str">
        <f>IFERROR(VLOOKUP(F9,国RL2006!$B$2:$E$567,4,0),"")</f>
        <v/>
      </c>
      <c r="AB9" s="19" t="str">
        <f>IFERROR(VLOOKUP(F9,国RL2006!$B$2:$E$567,3,0),"")</f>
        <v/>
      </c>
      <c r="AC9" s="24"/>
    </row>
    <row r="10" spans="1:29" x14ac:dyDescent="0.15">
      <c r="A10" s="16">
        <v>9</v>
      </c>
      <c r="B10" s="24">
        <v>2011</v>
      </c>
      <c r="C10" s="24">
        <v>7</v>
      </c>
      <c r="D10" s="24">
        <v>1</v>
      </c>
      <c r="E10" s="24" t="s">
        <v>2916</v>
      </c>
      <c r="F10" s="24" t="s">
        <v>34</v>
      </c>
      <c r="G10" s="24" t="s">
        <v>16</v>
      </c>
      <c r="H10" s="24"/>
      <c r="I10" s="24"/>
      <c r="J10" s="24">
        <v>2</v>
      </c>
      <c r="K10" s="24">
        <v>1</v>
      </c>
      <c r="L10" s="24">
        <v>2</v>
      </c>
      <c r="M10" s="15">
        <v>5</v>
      </c>
      <c r="N10" s="24"/>
      <c r="O10" s="18" t="str">
        <f>IFERROR(VLOOKUP(F10,'（鳥類・チョウ）vlookup関数用'!$D$35:$F$38,3,0),"")</f>
        <v/>
      </c>
      <c r="P10" s="18" t="str">
        <f>IFERROR(VLOOKUP(F10,特定外来生物!$A$3:$G$24,7,0),"")</f>
        <v/>
      </c>
      <c r="Q10" s="17" t="str">
        <f>IFERROR(VLOOKUP(F10,県RL2019!$B$2:$H$605,4,0),"")</f>
        <v/>
      </c>
      <c r="R10" s="17" t="str">
        <f>IFERROR(VLOOKUP(F10,県RL2019!$B$2:$H$605,5,0),"")</f>
        <v/>
      </c>
      <c r="S10" s="17" t="str">
        <f>IFERROR(VLOOKUP(F10,県RL2011!$F$3:$H$906,2,0),"")</f>
        <v/>
      </c>
      <c r="T10" s="17" t="str">
        <f>IFERROR(VLOOKUP(F10,県RL2011!$F$3:$H$906,3,0),"")</f>
        <v/>
      </c>
      <c r="U10" s="150" t="str">
        <f>IFERROR(VLOOKUP(F10,国RL2020!$B$2:$E$878,4,0),"")</f>
        <v/>
      </c>
      <c r="V10" s="150" t="str">
        <f>IFERROR(VLOOKUP(F10,国RL2020!$B$2:$E$878,3,0),"")</f>
        <v/>
      </c>
      <c r="W10" s="19" t="str">
        <f>IFERROR(VLOOKUP(F10,国RL2019!$B$2:$E$873,4,0),"")</f>
        <v/>
      </c>
      <c r="X10" s="19" t="str">
        <f>IFERROR(VLOOKUP(F10,国RL2019!$B$2:$E$873,3,0),"")</f>
        <v/>
      </c>
      <c r="Y10" s="19" t="str">
        <f>IFERROR(VLOOKUP(F10,国RL2017!$B$2:$E$870,4,0),"")</f>
        <v/>
      </c>
      <c r="Z10" s="19" t="str">
        <f>IFERROR(VLOOKUP(F10,国RL2017!$B$2:$E$870,3,0),"")</f>
        <v/>
      </c>
      <c r="AA10" s="19" t="str">
        <f>IFERROR(VLOOKUP(F10,国RL2006!$B$2:$E$567,4,0),"")</f>
        <v/>
      </c>
      <c r="AB10" s="19" t="str">
        <f>IFERROR(VLOOKUP(F10,国RL2006!$B$2:$E$567,3,0),"")</f>
        <v/>
      </c>
      <c r="AC10" s="24"/>
    </row>
    <row r="11" spans="1:29" x14ac:dyDescent="0.15">
      <c r="A11" s="16">
        <v>10</v>
      </c>
      <c r="B11" s="24">
        <v>2011</v>
      </c>
      <c r="C11" s="24">
        <v>7</v>
      </c>
      <c r="D11" s="24">
        <v>1</v>
      </c>
      <c r="E11" s="24" t="s">
        <v>2916</v>
      </c>
      <c r="F11" s="24" t="s">
        <v>43</v>
      </c>
      <c r="G11" s="24" t="s">
        <v>16</v>
      </c>
      <c r="H11" s="24"/>
      <c r="I11" s="24"/>
      <c r="J11" s="24">
        <v>1</v>
      </c>
      <c r="K11" s="24"/>
      <c r="L11" s="24"/>
      <c r="M11" s="15">
        <v>1</v>
      </c>
      <c r="N11" s="24"/>
      <c r="O11" s="18" t="str">
        <f>IFERROR(VLOOKUP(F11,'（鳥類・チョウ）vlookup関数用'!$D$35:$F$38,3,0),"")</f>
        <v/>
      </c>
      <c r="P11" s="18" t="str">
        <f>IFERROR(VLOOKUP(F11,特定外来生物!$A$3:$G$24,7,0),"")</f>
        <v/>
      </c>
      <c r="Q11" s="17" t="str">
        <f>IFERROR(VLOOKUP(F11,県RL2019!$B$2:$H$605,4,0),"")</f>
        <v/>
      </c>
      <c r="R11" s="17" t="str">
        <f>IFERROR(VLOOKUP(F11,県RL2019!$B$2:$H$605,5,0),"")</f>
        <v/>
      </c>
      <c r="S11" s="17" t="str">
        <f>IFERROR(VLOOKUP(F11,県RL2011!$F$3:$H$906,2,0),"")</f>
        <v/>
      </c>
      <c r="T11" s="17" t="str">
        <f>IFERROR(VLOOKUP(F11,県RL2011!$F$3:$H$906,3,0),"")</f>
        <v/>
      </c>
      <c r="U11" s="150" t="str">
        <f>IFERROR(VLOOKUP(F11,国RL2020!$B$2:$E$878,4,0),"")</f>
        <v/>
      </c>
      <c r="V11" s="150" t="str">
        <f>IFERROR(VLOOKUP(F11,国RL2020!$B$2:$E$878,3,0),"")</f>
        <v/>
      </c>
      <c r="W11" s="19" t="str">
        <f>IFERROR(VLOOKUP(F11,国RL2019!$B$2:$E$873,4,0),"")</f>
        <v/>
      </c>
      <c r="X11" s="19" t="str">
        <f>IFERROR(VLOOKUP(F11,国RL2019!$B$2:$E$873,3,0),"")</f>
        <v/>
      </c>
      <c r="Y11" s="19" t="str">
        <f>IFERROR(VLOOKUP(F11,国RL2017!$B$2:$E$870,4,0),"")</f>
        <v/>
      </c>
      <c r="Z11" s="19" t="str">
        <f>IFERROR(VLOOKUP(F11,国RL2017!$B$2:$E$870,3,0),"")</f>
        <v/>
      </c>
      <c r="AA11" s="19" t="str">
        <f>IFERROR(VLOOKUP(F11,国RL2006!$B$2:$E$567,4,0),"")</f>
        <v/>
      </c>
      <c r="AB11" s="19" t="str">
        <f>IFERROR(VLOOKUP(F11,国RL2006!$B$2:$E$567,3,0),"")</f>
        <v/>
      </c>
      <c r="AC11" s="24"/>
    </row>
    <row r="12" spans="1:29" x14ac:dyDescent="0.15">
      <c r="A12" s="16">
        <v>11</v>
      </c>
      <c r="B12" s="24">
        <v>2011</v>
      </c>
      <c r="C12" s="24">
        <v>7</v>
      </c>
      <c r="D12" s="24">
        <v>1</v>
      </c>
      <c r="E12" s="24" t="s">
        <v>2916</v>
      </c>
      <c r="F12" s="24" t="s">
        <v>21</v>
      </c>
      <c r="G12" s="24" t="s">
        <v>12</v>
      </c>
      <c r="H12" s="20">
        <v>3</v>
      </c>
      <c r="I12" s="24"/>
      <c r="J12" s="24"/>
      <c r="K12" s="24"/>
      <c r="L12" s="24"/>
      <c r="M12" s="15">
        <v>3</v>
      </c>
      <c r="N12" s="24"/>
      <c r="O12" s="18" t="str">
        <f>IFERROR(VLOOKUP(F12,'（鳥類・チョウ）vlookup関数用'!$D$35:$F$38,3,0),"")</f>
        <v/>
      </c>
      <c r="P12" s="18" t="str">
        <f>IFERROR(VLOOKUP(F12,特定外来生物!$A$3:$G$24,7,0),"")</f>
        <v/>
      </c>
      <c r="Q12" s="17" t="str">
        <f>IFERROR(VLOOKUP(F12,県RL2019!$B$2:$H$605,4,0),"")</f>
        <v/>
      </c>
      <c r="R12" s="17" t="str">
        <f>IFERROR(VLOOKUP(F12,県RL2019!$B$2:$H$605,5,0),"")</f>
        <v/>
      </c>
      <c r="S12" s="17" t="str">
        <f>IFERROR(VLOOKUP(F12,県RL2011!$F$3:$H$906,2,0),"")</f>
        <v/>
      </c>
      <c r="T12" s="17" t="str">
        <f>IFERROR(VLOOKUP(F12,県RL2011!$F$3:$H$906,3,0),"")</f>
        <v/>
      </c>
      <c r="U12" s="150" t="str">
        <f>IFERROR(VLOOKUP(F12,国RL2020!$B$2:$E$878,4,0),"")</f>
        <v/>
      </c>
      <c r="V12" s="150" t="str">
        <f>IFERROR(VLOOKUP(F12,国RL2020!$B$2:$E$878,3,0),"")</f>
        <v/>
      </c>
      <c r="W12" s="19" t="str">
        <f>IFERROR(VLOOKUP(F12,国RL2019!$B$2:$E$873,4,0),"")</f>
        <v/>
      </c>
      <c r="X12" s="19" t="str">
        <f>IFERROR(VLOOKUP(F12,国RL2019!$B$2:$E$873,3,0),"")</f>
        <v/>
      </c>
      <c r="Y12" s="19" t="str">
        <f>IFERROR(VLOOKUP(F12,国RL2017!$B$2:$E$870,4,0),"")</f>
        <v/>
      </c>
      <c r="Z12" s="19" t="str">
        <f>IFERROR(VLOOKUP(F12,国RL2017!$B$2:$E$870,3,0),"")</f>
        <v/>
      </c>
      <c r="AA12" s="19" t="str">
        <f>IFERROR(VLOOKUP(F12,国RL2006!$B$2:$E$567,4,0),"")</f>
        <v/>
      </c>
      <c r="AB12" s="19" t="str">
        <f>IFERROR(VLOOKUP(F12,国RL2006!$B$2:$E$567,3,0),"")</f>
        <v/>
      </c>
      <c r="AC12" s="24"/>
    </row>
    <row r="13" spans="1:29" x14ac:dyDescent="0.15">
      <c r="A13" s="16">
        <v>12</v>
      </c>
      <c r="B13" s="24">
        <v>2011</v>
      </c>
      <c r="C13" s="24">
        <v>7</v>
      </c>
      <c r="D13" s="24">
        <v>1</v>
      </c>
      <c r="E13" s="24" t="s">
        <v>2916</v>
      </c>
      <c r="F13" s="24" t="s">
        <v>58</v>
      </c>
      <c r="G13" s="24" t="s">
        <v>15</v>
      </c>
      <c r="H13" s="24"/>
      <c r="I13" s="24">
        <v>1</v>
      </c>
      <c r="J13" s="24"/>
      <c r="K13" s="24"/>
      <c r="L13" s="24"/>
      <c r="M13" s="15">
        <v>1</v>
      </c>
      <c r="N13" s="24"/>
      <c r="O13" s="18" t="str">
        <f>IFERROR(VLOOKUP(F13,'（鳥類・チョウ）vlookup関数用'!$D$35:$F$38,3,0),"")</f>
        <v/>
      </c>
      <c r="P13" s="18" t="str">
        <f>IFERROR(VLOOKUP(F13,特定外来生物!$A$3:$G$24,7,0),"")</f>
        <v/>
      </c>
      <c r="Q13" s="17" t="str">
        <f>IFERROR(VLOOKUP(F13,県RL2019!$B$2:$H$605,4,0),"")</f>
        <v/>
      </c>
      <c r="R13" s="17" t="str">
        <f>IFERROR(VLOOKUP(F13,県RL2019!$B$2:$H$605,5,0),"")</f>
        <v/>
      </c>
      <c r="S13" s="17" t="str">
        <f>IFERROR(VLOOKUP(F13,県RL2011!$F$3:$H$906,2,0),"")</f>
        <v/>
      </c>
      <c r="T13" s="17" t="str">
        <f>IFERROR(VLOOKUP(F13,県RL2011!$F$3:$H$906,3,0),"")</f>
        <v/>
      </c>
      <c r="U13" s="150" t="str">
        <f>IFERROR(VLOOKUP(F13,国RL2020!$B$2:$E$878,4,0),"")</f>
        <v/>
      </c>
      <c r="V13" s="150" t="str">
        <f>IFERROR(VLOOKUP(F13,国RL2020!$B$2:$E$878,3,0),"")</f>
        <v/>
      </c>
      <c r="W13" s="19" t="str">
        <f>IFERROR(VLOOKUP(F13,国RL2019!$B$2:$E$873,4,0),"")</f>
        <v/>
      </c>
      <c r="X13" s="19" t="str">
        <f>IFERROR(VLOOKUP(F13,国RL2019!$B$2:$E$873,3,0),"")</f>
        <v/>
      </c>
      <c r="Y13" s="19" t="str">
        <f>IFERROR(VLOOKUP(F13,国RL2017!$B$2:$E$870,4,0),"")</f>
        <v/>
      </c>
      <c r="Z13" s="19" t="str">
        <f>IFERROR(VLOOKUP(F13,国RL2017!$B$2:$E$870,3,0),"")</f>
        <v/>
      </c>
      <c r="AA13" s="19" t="str">
        <f>IFERROR(VLOOKUP(F13,国RL2006!$B$2:$E$567,4,0),"")</f>
        <v/>
      </c>
      <c r="AB13" s="19" t="str">
        <f>IFERROR(VLOOKUP(F13,国RL2006!$B$2:$E$567,3,0),"")</f>
        <v/>
      </c>
      <c r="AC13" s="24"/>
    </row>
    <row r="14" spans="1:29" x14ac:dyDescent="0.15">
      <c r="A14" s="16">
        <v>13</v>
      </c>
      <c r="B14" s="24">
        <v>2011</v>
      </c>
      <c r="C14" s="24">
        <v>7</v>
      </c>
      <c r="D14" s="24">
        <v>1</v>
      </c>
      <c r="E14" s="24" t="s">
        <v>2916</v>
      </c>
      <c r="F14" s="24" t="s">
        <v>22</v>
      </c>
      <c r="G14" s="24" t="s">
        <v>12</v>
      </c>
      <c r="H14" s="24">
        <v>2</v>
      </c>
      <c r="I14" s="24"/>
      <c r="J14" s="24">
        <v>1</v>
      </c>
      <c r="K14" s="24"/>
      <c r="L14" s="24"/>
      <c r="M14" s="15">
        <v>3</v>
      </c>
      <c r="N14" s="24"/>
      <c r="O14" s="18" t="str">
        <f>IFERROR(VLOOKUP(F14,'（鳥類・チョウ）vlookup関数用'!$D$35:$F$38,3,0),"")</f>
        <v/>
      </c>
      <c r="P14" s="18" t="str">
        <f>IFERROR(VLOOKUP(F14,特定外来生物!$A$3:$G$24,7,0),"")</f>
        <v/>
      </c>
      <c r="Q14" s="17" t="str">
        <f>IFERROR(VLOOKUP(F14,県RL2019!$B$2:$H$605,4,0),"")</f>
        <v/>
      </c>
      <c r="R14" s="17" t="str">
        <f>IFERROR(VLOOKUP(F14,県RL2019!$B$2:$H$605,5,0),"")</f>
        <v/>
      </c>
      <c r="S14" s="17" t="str">
        <f>IFERROR(VLOOKUP(F14,県RL2011!$F$3:$H$906,2,0),"")</f>
        <v/>
      </c>
      <c r="T14" s="17" t="str">
        <f>IFERROR(VLOOKUP(F14,県RL2011!$F$3:$H$906,3,0),"")</f>
        <v/>
      </c>
      <c r="U14" s="150" t="str">
        <f>IFERROR(VLOOKUP(F14,国RL2020!$B$2:$E$878,4,0),"")</f>
        <v/>
      </c>
      <c r="V14" s="150" t="str">
        <f>IFERROR(VLOOKUP(F14,国RL2020!$B$2:$E$878,3,0),"")</f>
        <v/>
      </c>
      <c r="W14" s="19" t="str">
        <f>IFERROR(VLOOKUP(F14,国RL2019!$B$2:$E$873,4,0),"")</f>
        <v/>
      </c>
      <c r="X14" s="19" t="str">
        <f>IFERROR(VLOOKUP(F14,国RL2019!$B$2:$E$873,3,0),"")</f>
        <v/>
      </c>
      <c r="Y14" s="19" t="str">
        <f>IFERROR(VLOOKUP(F14,国RL2017!$B$2:$E$870,4,0),"")</f>
        <v/>
      </c>
      <c r="Z14" s="19" t="str">
        <f>IFERROR(VLOOKUP(F14,国RL2017!$B$2:$E$870,3,0),"")</f>
        <v/>
      </c>
      <c r="AA14" s="19" t="str">
        <f>IFERROR(VLOOKUP(F14,国RL2006!$B$2:$E$567,4,0),"")</f>
        <v/>
      </c>
      <c r="AB14" s="19" t="str">
        <f>IFERROR(VLOOKUP(F14,国RL2006!$B$2:$E$567,3,0),"")</f>
        <v/>
      </c>
      <c r="AC14" s="24"/>
    </row>
    <row r="15" spans="1:29" x14ac:dyDescent="0.15">
      <c r="A15" s="16">
        <v>14</v>
      </c>
      <c r="B15" s="24">
        <v>2011</v>
      </c>
      <c r="C15" s="24">
        <v>7</v>
      </c>
      <c r="D15" s="24">
        <v>1</v>
      </c>
      <c r="E15" s="24" t="s">
        <v>2916</v>
      </c>
      <c r="F15" s="24" t="s">
        <v>23</v>
      </c>
      <c r="G15" s="24" t="s">
        <v>16</v>
      </c>
      <c r="H15" s="24"/>
      <c r="I15" s="24">
        <v>5</v>
      </c>
      <c r="J15" s="24"/>
      <c r="K15" s="24">
        <v>2</v>
      </c>
      <c r="L15" s="24"/>
      <c r="M15" s="15">
        <v>7</v>
      </c>
      <c r="N15" s="24"/>
      <c r="O15" s="18" t="str">
        <f>IFERROR(VLOOKUP(F15,'（鳥類・チョウ）vlookup関数用'!$D$35:$F$38,3,0),"")</f>
        <v/>
      </c>
      <c r="P15" s="18" t="str">
        <f>IFERROR(VLOOKUP(F15,特定外来生物!$A$3:$G$24,7,0),"")</f>
        <v/>
      </c>
      <c r="Q15" s="17" t="str">
        <f>IFERROR(VLOOKUP(F15,県RL2019!$B$2:$H$605,4,0),"")</f>
        <v/>
      </c>
      <c r="R15" s="17" t="str">
        <f>IFERROR(VLOOKUP(F15,県RL2019!$B$2:$H$605,5,0),"")</f>
        <v/>
      </c>
      <c r="S15" s="17" t="str">
        <f>IFERROR(VLOOKUP(F15,県RL2011!$F$3:$H$906,2,0),"")</f>
        <v/>
      </c>
      <c r="T15" s="17" t="str">
        <f>IFERROR(VLOOKUP(F15,県RL2011!$F$3:$H$906,3,0),"")</f>
        <v/>
      </c>
      <c r="U15" s="150" t="str">
        <f>IFERROR(VLOOKUP(F15,国RL2020!$B$2:$E$878,4,0),"")</f>
        <v/>
      </c>
      <c r="V15" s="150" t="str">
        <f>IFERROR(VLOOKUP(F15,国RL2020!$B$2:$E$878,3,0),"")</f>
        <v/>
      </c>
      <c r="W15" s="19" t="str">
        <f>IFERROR(VLOOKUP(F15,国RL2019!$B$2:$E$873,4,0),"")</f>
        <v/>
      </c>
      <c r="X15" s="19" t="str">
        <f>IFERROR(VLOOKUP(F15,国RL2019!$B$2:$E$873,3,0),"")</f>
        <v/>
      </c>
      <c r="Y15" s="19" t="str">
        <f>IFERROR(VLOOKUP(F15,国RL2017!$B$2:$E$870,4,0),"")</f>
        <v/>
      </c>
      <c r="Z15" s="19" t="str">
        <f>IFERROR(VLOOKUP(F15,国RL2017!$B$2:$E$870,3,0),"")</f>
        <v/>
      </c>
      <c r="AA15" s="19" t="str">
        <f>IFERROR(VLOOKUP(F15,国RL2006!$B$2:$E$567,4,0),"")</f>
        <v/>
      </c>
      <c r="AB15" s="19" t="str">
        <f>IFERROR(VLOOKUP(F15,国RL2006!$B$2:$E$567,3,0),"")</f>
        <v/>
      </c>
      <c r="AC15" s="24"/>
    </row>
    <row r="16" spans="1:29" x14ac:dyDescent="0.15">
      <c r="A16" s="16">
        <v>15</v>
      </c>
      <c r="B16" s="24">
        <v>2011</v>
      </c>
      <c r="C16" s="24">
        <v>7</v>
      </c>
      <c r="D16" s="24">
        <v>1</v>
      </c>
      <c r="E16" s="24" t="s">
        <v>2916</v>
      </c>
      <c r="F16" s="24" t="s">
        <v>24</v>
      </c>
      <c r="G16" s="24" t="s">
        <v>18</v>
      </c>
      <c r="H16" s="24">
        <v>1</v>
      </c>
      <c r="I16" s="24"/>
      <c r="J16" s="24">
        <v>1</v>
      </c>
      <c r="K16" s="24"/>
      <c r="L16" s="24"/>
      <c r="M16" s="15">
        <v>2</v>
      </c>
      <c r="N16" s="24"/>
      <c r="O16" s="18" t="str">
        <f>IFERROR(VLOOKUP(F16,'（鳥類・チョウ）vlookup関数用'!$D$35:$F$38,3,0),"")</f>
        <v/>
      </c>
      <c r="P16" s="18" t="str">
        <f>IFERROR(VLOOKUP(F16,特定外来生物!$A$3:$G$24,7,0),"")</f>
        <v/>
      </c>
      <c r="Q16" s="17" t="str">
        <f>IFERROR(VLOOKUP(F16,県RL2019!$B$2:$H$605,4,0),"")</f>
        <v/>
      </c>
      <c r="R16" s="17" t="str">
        <f>IFERROR(VLOOKUP(F16,県RL2019!$B$2:$H$605,5,0),"")</f>
        <v/>
      </c>
      <c r="S16" s="17" t="str">
        <f>IFERROR(VLOOKUP(F16,県RL2011!$F$3:$H$906,2,0),"")</f>
        <v/>
      </c>
      <c r="T16" s="17" t="str">
        <f>IFERROR(VLOOKUP(F16,県RL2011!$F$3:$H$906,3,0),"")</f>
        <v/>
      </c>
      <c r="U16" s="150" t="str">
        <f>IFERROR(VLOOKUP(F16,国RL2020!$B$2:$E$878,4,0),"")</f>
        <v/>
      </c>
      <c r="V16" s="150" t="str">
        <f>IFERROR(VLOOKUP(F16,国RL2020!$B$2:$E$878,3,0),"")</f>
        <v/>
      </c>
      <c r="W16" s="19" t="str">
        <f>IFERROR(VLOOKUP(F16,国RL2019!$B$2:$E$873,4,0),"")</f>
        <v/>
      </c>
      <c r="X16" s="19" t="str">
        <f>IFERROR(VLOOKUP(F16,国RL2019!$B$2:$E$873,3,0),"")</f>
        <v/>
      </c>
      <c r="Y16" s="19" t="str">
        <f>IFERROR(VLOOKUP(F16,国RL2017!$B$2:$E$870,4,0),"")</f>
        <v/>
      </c>
      <c r="Z16" s="19" t="str">
        <f>IFERROR(VLOOKUP(F16,国RL2017!$B$2:$E$870,3,0),"")</f>
        <v/>
      </c>
      <c r="AA16" s="19" t="str">
        <f>IFERROR(VLOOKUP(F16,国RL2006!$B$2:$E$567,4,0),"")</f>
        <v/>
      </c>
      <c r="AB16" s="19" t="str">
        <f>IFERROR(VLOOKUP(F16,国RL2006!$B$2:$E$567,3,0),"")</f>
        <v/>
      </c>
      <c r="AC16" s="24"/>
    </row>
    <row r="17" spans="1:29" x14ac:dyDescent="0.15">
      <c r="A17" s="16">
        <v>16</v>
      </c>
      <c r="B17" s="24">
        <v>2011</v>
      </c>
      <c r="C17" s="24">
        <v>7</v>
      </c>
      <c r="D17" s="24">
        <v>1</v>
      </c>
      <c r="E17" s="24" t="s">
        <v>2916</v>
      </c>
      <c r="F17" s="24" t="s">
        <v>72</v>
      </c>
      <c r="G17" s="24" t="s">
        <v>15</v>
      </c>
      <c r="H17" s="24"/>
      <c r="I17" s="24"/>
      <c r="J17" s="24"/>
      <c r="K17" s="24"/>
      <c r="L17" s="24">
        <v>1</v>
      </c>
      <c r="M17" s="15">
        <v>1</v>
      </c>
      <c r="N17" s="24"/>
      <c r="O17" s="18" t="str">
        <f>IFERROR(VLOOKUP(F17,'（鳥類・チョウ）vlookup関数用'!$D$35:$F$38,3,0),"")</f>
        <v/>
      </c>
      <c r="P17" s="18" t="str">
        <f>IFERROR(VLOOKUP(F17,特定外来生物!$A$3:$G$24,7,0),"")</f>
        <v/>
      </c>
      <c r="Q17" s="17" t="str">
        <f>IFERROR(VLOOKUP(F17,県RL2019!$B$2:$H$605,4,0),"")</f>
        <v>C</v>
      </c>
      <c r="R17" s="17" t="str">
        <f>IFERROR(VLOOKUP(F17,県RL2019!$B$2:$H$605,5,0),"")</f>
        <v>要保護生物</v>
      </c>
      <c r="S17" s="17" t="str">
        <f>IFERROR(VLOOKUP(F17,県RL2011!$F$3:$H$906,2,0),"")</f>
        <v>C</v>
      </c>
      <c r="T17" s="17" t="str">
        <f>IFERROR(VLOOKUP(F17,県RL2011!$F$3:$H$906,3,0),"")</f>
        <v>要保護生物</v>
      </c>
      <c r="U17" s="150" t="str">
        <f>IFERROR(VLOOKUP(F17,国RL2020!$B$2:$E$878,4,0),"")</f>
        <v/>
      </c>
      <c r="V17" s="150" t="str">
        <f>IFERROR(VLOOKUP(F17,国RL2020!$B$2:$E$878,3,0),"")</f>
        <v/>
      </c>
      <c r="W17" s="19" t="str">
        <f>IFERROR(VLOOKUP(F17,国RL2019!$B$2:$E$873,4,0),"")</f>
        <v/>
      </c>
      <c r="X17" s="19" t="str">
        <f>IFERROR(VLOOKUP(F17,国RL2019!$B$2:$E$873,3,0),"")</f>
        <v/>
      </c>
      <c r="Y17" s="19" t="str">
        <f>IFERROR(VLOOKUP(F17,国RL2017!$B$2:$E$870,4,0),"")</f>
        <v/>
      </c>
      <c r="Z17" s="19" t="str">
        <f>IFERROR(VLOOKUP(F17,国RL2017!$B$2:$E$870,3,0),"")</f>
        <v/>
      </c>
      <c r="AA17" s="19" t="str">
        <f>IFERROR(VLOOKUP(F17,国RL2006!$B$2:$E$567,4,0),"")</f>
        <v/>
      </c>
      <c r="AB17" s="19" t="str">
        <f>IFERROR(VLOOKUP(F17,国RL2006!$B$2:$E$567,3,0),"")</f>
        <v/>
      </c>
      <c r="AC17" s="24"/>
    </row>
    <row r="18" spans="1:29" x14ac:dyDescent="0.15">
      <c r="A18" s="16">
        <v>17</v>
      </c>
      <c r="B18" s="24">
        <v>2011</v>
      </c>
      <c r="C18" s="24">
        <v>7</v>
      </c>
      <c r="D18" s="24">
        <v>1</v>
      </c>
      <c r="E18" s="24" t="s">
        <v>2916</v>
      </c>
      <c r="F18" s="24" t="s">
        <v>27</v>
      </c>
      <c r="G18" s="24" t="s">
        <v>18</v>
      </c>
      <c r="H18" s="24">
        <v>1</v>
      </c>
      <c r="I18" s="24"/>
      <c r="J18" s="24">
        <v>1</v>
      </c>
      <c r="K18" s="24"/>
      <c r="L18" s="24"/>
      <c r="M18" s="15">
        <v>2</v>
      </c>
      <c r="N18" s="24"/>
      <c r="O18" s="18" t="str">
        <f>IFERROR(VLOOKUP(F18,'（鳥類・チョウ）vlookup関数用'!$D$35:$F$38,3,0),"")</f>
        <v/>
      </c>
      <c r="P18" s="18" t="str">
        <f>IFERROR(VLOOKUP(F18,特定外来生物!$A$3:$G$24,7,0),"")</f>
        <v/>
      </c>
      <c r="Q18" s="17" t="str">
        <f>IFERROR(VLOOKUP(F18,県RL2019!$B$2:$H$605,4,0),"")</f>
        <v/>
      </c>
      <c r="R18" s="17" t="str">
        <f>IFERROR(VLOOKUP(F18,県RL2019!$B$2:$H$605,5,0),"")</f>
        <v/>
      </c>
      <c r="S18" s="17" t="str">
        <f>IFERROR(VLOOKUP(F18,県RL2011!$F$3:$H$906,2,0),"")</f>
        <v/>
      </c>
      <c r="T18" s="17" t="str">
        <f>IFERROR(VLOOKUP(F18,県RL2011!$F$3:$H$906,3,0),"")</f>
        <v/>
      </c>
      <c r="U18" s="150" t="str">
        <f>IFERROR(VLOOKUP(F18,国RL2020!$B$2:$E$878,4,0),"")</f>
        <v/>
      </c>
      <c r="V18" s="150" t="str">
        <f>IFERROR(VLOOKUP(F18,国RL2020!$B$2:$E$878,3,0),"")</f>
        <v/>
      </c>
      <c r="W18" s="19" t="str">
        <f>IFERROR(VLOOKUP(F18,国RL2019!$B$2:$E$873,4,0),"")</f>
        <v/>
      </c>
      <c r="X18" s="19" t="str">
        <f>IFERROR(VLOOKUP(F18,国RL2019!$B$2:$E$873,3,0),"")</f>
        <v/>
      </c>
      <c r="Y18" s="19" t="str">
        <f>IFERROR(VLOOKUP(F18,国RL2017!$B$2:$E$870,4,0),"")</f>
        <v/>
      </c>
      <c r="Z18" s="19" t="str">
        <f>IFERROR(VLOOKUP(F18,国RL2017!$B$2:$E$870,3,0),"")</f>
        <v/>
      </c>
      <c r="AA18" s="19" t="str">
        <f>IFERROR(VLOOKUP(F18,国RL2006!$B$2:$E$567,4,0),"")</f>
        <v/>
      </c>
      <c r="AB18" s="19" t="str">
        <f>IFERROR(VLOOKUP(F18,国RL2006!$B$2:$E$567,3,0),"")</f>
        <v/>
      </c>
      <c r="AC18" s="24"/>
    </row>
    <row r="19" spans="1:29" x14ac:dyDescent="0.15">
      <c r="A19" s="16">
        <v>18</v>
      </c>
      <c r="B19" s="24">
        <v>2011</v>
      </c>
      <c r="C19" s="24">
        <v>7</v>
      </c>
      <c r="D19" s="24">
        <v>1</v>
      </c>
      <c r="E19" s="24" t="s">
        <v>2916</v>
      </c>
      <c r="F19" s="24" t="s">
        <v>28</v>
      </c>
      <c r="G19" s="24" t="s">
        <v>19</v>
      </c>
      <c r="H19" s="24">
        <v>3</v>
      </c>
      <c r="I19" s="24"/>
      <c r="J19" s="24"/>
      <c r="K19" s="24">
        <v>1</v>
      </c>
      <c r="L19" s="24">
        <v>1</v>
      </c>
      <c r="M19" s="15">
        <v>5</v>
      </c>
      <c r="N19" s="24"/>
      <c r="O19" s="18" t="str">
        <f>IFERROR(VLOOKUP(F19,'（鳥類・チョウ）vlookup関数用'!$D$35:$F$38,3,0),"")</f>
        <v/>
      </c>
      <c r="P19" s="18" t="str">
        <f>IFERROR(VLOOKUP(F19,特定外来生物!$A$3:$G$24,7,0),"")</f>
        <v/>
      </c>
      <c r="Q19" s="17" t="str">
        <f>IFERROR(VLOOKUP(F19,県RL2019!$B$2:$H$605,4,0),"")</f>
        <v/>
      </c>
      <c r="R19" s="17" t="str">
        <f>IFERROR(VLOOKUP(F19,県RL2019!$B$2:$H$605,5,0),"")</f>
        <v/>
      </c>
      <c r="S19" s="17" t="str">
        <f>IFERROR(VLOOKUP(F19,県RL2011!$F$3:$H$906,2,0),"")</f>
        <v/>
      </c>
      <c r="T19" s="17" t="str">
        <f>IFERROR(VLOOKUP(F19,県RL2011!$F$3:$H$906,3,0),"")</f>
        <v/>
      </c>
      <c r="U19" s="150" t="str">
        <f>IFERROR(VLOOKUP(F19,国RL2020!$B$2:$E$878,4,0),"")</f>
        <v/>
      </c>
      <c r="V19" s="150" t="str">
        <f>IFERROR(VLOOKUP(F19,国RL2020!$B$2:$E$878,3,0),"")</f>
        <v/>
      </c>
      <c r="W19" s="19" t="str">
        <f>IFERROR(VLOOKUP(F19,国RL2019!$B$2:$E$873,4,0),"")</f>
        <v/>
      </c>
      <c r="X19" s="19" t="str">
        <f>IFERROR(VLOOKUP(F19,国RL2019!$B$2:$E$873,3,0),"")</f>
        <v/>
      </c>
      <c r="Y19" s="19" t="str">
        <f>IFERROR(VLOOKUP(F19,国RL2017!$B$2:$E$870,4,0),"")</f>
        <v/>
      </c>
      <c r="Z19" s="19" t="str">
        <f>IFERROR(VLOOKUP(F19,国RL2017!$B$2:$E$870,3,0),"")</f>
        <v/>
      </c>
      <c r="AA19" s="19" t="str">
        <f>IFERROR(VLOOKUP(F19,国RL2006!$B$2:$E$567,4,0),"")</f>
        <v/>
      </c>
      <c r="AB19" s="19" t="str">
        <f>IFERROR(VLOOKUP(F19,国RL2006!$B$2:$E$567,3,0),"")</f>
        <v/>
      </c>
      <c r="AC19" s="24"/>
    </row>
    <row r="20" spans="1:29" x14ac:dyDescent="0.15">
      <c r="A20" s="16">
        <v>19</v>
      </c>
      <c r="B20" s="24">
        <v>2011</v>
      </c>
      <c r="C20" s="24">
        <v>7</v>
      </c>
      <c r="D20" s="24">
        <v>1</v>
      </c>
      <c r="E20" s="24" t="s">
        <v>2916</v>
      </c>
      <c r="F20" s="24" t="s">
        <v>29</v>
      </c>
      <c r="G20" s="24" t="s">
        <v>18</v>
      </c>
      <c r="H20" s="24">
        <v>1</v>
      </c>
      <c r="I20" s="24"/>
      <c r="J20" s="24"/>
      <c r="K20" s="24"/>
      <c r="L20" s="24"/>
      <c r="M20" s="15">
        <v>1</v>
      </c>
      <c r="N20" s="24"/>
      <c r="O20" s="18" t="str">
        <f>IFERROR(VLOOKUP(F20,'（鳥類・チョウ）vlookup関数用'!$D$35:$F$38,3,0),"")</f>
        <v/>
      </c>
      <c r="P20" s="18" t="str">
        <f>IFERROR(VLOOKUP(F20,特定外来生物!$A$3:$G$24,7,0),"")</f>
        <v/>
      </c>
      <c r="Q20" s="17" t="str">
        <f>IFERROR(VLOOKUP(F20,県RL2019!$B$2:$H$605,4,0),"")</f>
        <v/>
      </c>
      <c r="R20" s="17" t="str">
        <f>IFERROR(VLOOKUP(F20,県RL2019!$B$2:$H$605,5,0),"")</f>
        <v/>
      </c>
      <c r="S20" s="17" t="str">
        <f>IFERROR(VLOOKUP(F20,県RL2011!$F$3:$H$906,2,0),"")</f>
        <v/>
      </c>
      <c r="T20" s="17" t="str">
        <f>IFERROR(VLOOKUP(F20,県RL2011!$F$3:$H$906,3,0),"")</f>
        <v/>
      </c>
      <c r="U20" s="150" t="str">
        <f>IFERROR(VLOOKUP(F20,国RL2020!$B$2:$E$878,4,0),"")</f>
        <v/>
      </c>
      <c r="V20" s="150" t="str">
        <f>IFERROR(VLOOKUP(F20,国RL2020!$B$2:$E$878,3,0),"")</f>
        <v/>
      </c>
      <c r="W20" s="19" t="str">
        <f>IFERROR(VLOOKUP(F20,国RL2019!$B$2:$E$873,4,0),"")</f>
        <v/>
      </c>
      <c r="X20" s="19" t="str">
        <f>IFERROR(VLOOKUP(F20,国RL2019!$B$2:$E$873,3,0),"")</f>
        <v/>
      </c>
      <c r="Y20" s="19" t="str">
        <f>IFERROR(VLOOKUP(F20,国RL2017!$B$2:$E$870,4,0),"")</f>
        <v/>
      </c>
      <c r="Z20" s="19" t="str">
        <f>IFERROR(VLOOKUP(F20,国RL2017!$B$2:$E$870,3,0),"")</f>
        <v/>
      </c>
      <c r="AA20" s="19" t="str">
        <f>IFERROR(VLOOKUP(F20,国RL2006!$B$2:$E$567,4,0),"")</f>
        <v/>
      </c>
      <c r="AB20" s="19" t="str">
        <f>IFERROR(VLOOKUP(F20,国RL2006!$B$2:$E$567,3,0),"")</f>
        <v/>
      </c>
      <c r="AC20" s="24"/>
    </row>
    <row r="21" spans="1:29" x14ac:dyDescent="0.15">
      <c r="A21" s="16">
        <v>20</v>
      </c>
      <c r="B21" s="24">
        <v>2011</v>
      </c>
      <c r="C21" s="24">
        <v>7</v>
      </c>
      <c r="D21" s="24">
        <v>1</v>
      </c>
      <c r="E21" s="24" t="s">
        <v>2916</v>
      </c>
      <c r="F21" s="24" t="s">
        <v>30</v>
      </c>
      <c r="G21" s="24" t="s">
        <v>16</v>
      </c>
      <c r="H21" s="24"/>
      <c r="I21" s="24"/>
      <c r="J21" s="24"/>
      <c r="K21" s="24"/>
      <c r="L21" s="24">
        <v>2</v>
      </c>
      <c r="M21" s="15">
        <v>2</v>
      </c>
      <c r="N21" s="24"/>
      <c r="O21" s="18" t="str">
        <f>IFERROR(VLOOKUP(F21,'（鳥類・チョウ）vlookup関数用'!$D$35:$F$38,3,0),"")</f>
        <v/>
      </c>
      <c r="P21" s="18" t="str">
        <f>IFERROR(VLOOKUP(F21,特定外来生物!$A$3:$G$24,7,0),"")</f>
        <v/>
      </c>
      <c r="Q21" s="17" t="str">
        <f>IFERROR(VLOOKUP(F21,県RL2019!$B$2:$H$605,4,0),"")</f>
        <v/>
      </c>
      <c r="R21" s="17" t="str">
        <f>IFERROR(VLOOKUP(F21,県RL2019!$B$2:$H$605,5,0),"")</f>
        <v/>
      </c>
      <c r="S21" s="17" t="str">
        <f>IFERROR(VLOOKUP(F21,県RL2011!$F$3:$H$906,2,0),"")</f>
        <v/>
      </c>
      <c r="T21" s="17" t="str">
        <f>IFERROR(VLOOKUP(F21,県RL2011!$F$3:$H$906,3,0),"")</f>
        <v/>
      </c>
      <c r="U21" s="150" t="str">
        <f>IFERROR(VLOOKUP(F21,国RL2020!$B$2:$E$878,4,0),"")</f>
        <v/>
      </c>
      <c r="V21" s="150" t="str">
        <f>IFERROR(VLOOKUP(F21,国RL2020!$B$2:$E$878,3,0),"")</f>
        <v/>
      </c>
      <c r="W21" s="19" t="str">
        <f>IFERROR(VLOOKUP(F21,国RL2019!$B$2:$E$873,4,0),"")</f>
        <v/>
      </c>
      <c r="X21" s="19" t="str">
        <f>IFERROR(VLOOKUP(F21,国RL2019!$B$2:$E$873,3,0),"")</f>
        <v/>
      </c>
      <c r="Y21" s="19" t="str">
        <f>IFERROR(VLOOKUP(F21,国RL2017!$B$2:$E$870,4,0),"")</f>
        <v/>
      </c>
      <c r="Z21" s="19" t="str">
        <f>IFERROR(VLOOKUP(F21,国RL2017!$B$2:$E$870,3,0),"")</f>
        <v/>
      </c>
      <c r="AA21" s="19" t="str">
        <f>IFERROR(VLOOKUP(F21,国RL2006!$B$2:$E$567,4,0),"")</f>
        <v/>
      </c>
      <c r="AB21" s="19" t="str">
        <f>IFERROR(VLOOKUP(F21,国RL2006!$B$2:$E$567,3,0),"")</f>
        <v/>
      </c>
      <c r="AC21" s="24"/>
    </row>
    <row r="22" spans="1:29" x14ac:dyDescent="0.15">
      <c r="A22" s="16">
        <v>21</v>
      </c>
      <c r="B22" s="24">
        <v>2011</v>
      </c>
      <c r="C22" s="24">
        <v>7</v>
      </c>
      <c r="D22" s="24">
        <v>3</v>
      </c>
      <c r="E22" s="24" t="s">
        <v>2970</v>
      </c>
      <c r="F22" s="24" t="s">
        <v>11</v>
      </c>
      <c r="G22" s="24" t="s">
        <v>12</v>
      </c>
      <c r="H22" s="24"/>
      <c r="I22" s="24">
        <v>1</v>
      </c>
      <c r="J22" s="24">
        <v>2</v>
      </c>
      <c r="K22" s="24"/>
      <c r="L22" s="24"/>
      <c r="M22" s="15">
        <v>3</v>
      </c>
      <c r="N22" s="24"/>
      <c r="O22" s="18" t="str">
        <f>IFERROR(VLOOKUP(F22,'（鳥類・チョウ）vlookup関数用'!$D$35:$F$38,3,0),"")</f>
        <v/>
      </c>
      <c r="P22" s="18" t="str">
        <f>IFERROR(VLOOKUP(F22,特定外来生物!$A$3:$G$24,7,0),"")</f>
        <v/>
      </c>
      <c r="Q22" s="17" t="str">
        <f>IFERROR(VLOOKUP(F22,県RL2019!$B$2:$H$605,4,0),"")</f>
        <v/>
      </c>
      <c r="R22" s="17" t="str">
        <f>IFERROR(VLOOKUP(F22,県RL2019!$B$2:$H$605,5,0),"")</f>
        <v/>
      </c>
      <c r="S22" s="17" t="str">
        <f>IFERROR(VLOOKUP(F22,県RL2011!$F$3:$H$906,2,0),"")</f>
        <v/>
      </c>
      <c r="T22" s="17" t="str">
        <f>IFERROR(VLOOKUP(F22,県RL2011!$F$3:$H$906,3,0),"")</f>
        <v/>
      </c>
      <c r="U22" s="150" t="str">
        <f>IFERROR(VLOOKUP(F22,国RL2020!$B$2:$E$878,4,0),"")</f>
        <v/>
      </c>
      <c r="V22" s="150" t="str">
        <f>IFERROR(VLOOKUP(F22,国RL2020!$B$2:$E$878,3,0),"")</f>
        <v/>
      </c>
      <c r="W22" s="19" t="str">
        <f>IFERROR(VLOOKUP(F22,国RL2019!$B$2:$E$873,4,0),"")</f>
        <v/>
      </c>
      <c r="X22" s="19" t="str">
        <f>IFERROR(VLOOKUP(F22,国RL2019!$B$2:$E$873,3,0),"")</f>
        <v/>
      </c>
      <c r="Y22" s="19" t="str">
        <f>IFERROR(VLOOKUP(F22,国RL2017!$B$2:$E$870,4,0),"")</f>
        <v/>
      </c>
      <c r="Z22" s="19" t="str">
        <f>IFERROR(VLOOKUP(F22,国RL2017!$B$2:$E$870,3,0),"")</f>
        <v/>
      </c>
      <c r="AA22" s="19" t="str">
        <f>IFERROR(VLOOKUP(F22,国RL2006!$B$2:$E$567,4,0),"")</f>
        <v/>
      </c>
      <c r="AB22" s="19" t="str">
        <f>IFERROR(VLOOKUP(F22,国RL2006!$B$2:$E$567,3,0),"")</f>
        <v/>
      </c>
      <c r="AC22" s="24"/>
    </row>
    <row r="23" spans="1:29" x14ac:dyDescent="0.15">
      <c r="A23" s="16">
        <v>22</v>
      </c>
      <c r="B23" s="24">
        <v>2011</v>
      </c>
      <c r="C23" s="24">
        <v>7</v>
      </c>
      <c r="D23" s="24">
        <v>3</v>
      </c>
      <c r="E23" s="24" t="s">
        <v>2970</v>
      </c>
      <c r="F23" s="24" t="s">
        <v>13</v>
      </c>
      <c r="G23" s="24" t="s">
        <v>12</v>
      </c>
      <c r="H23" s="24"/>
      <c r="I23" s="24"/>
      <c r="J23" s="24">
        <v>1</v>
      </c>
      <c r="K23" s="24"/>
      <c r="L23" s="24"/>
      <c r="M23" s="15">
        <v>1</v>
      </c>
      <c r="N23" s="24"/>
      <c r="O23" s="18" t="str">
        <f>IFERROR(VLOOKUP(F23,'（鳥類・チョウ）vlookup関数用'!$D$35:$F$38,3,0),"")</f>
        <v/>
      </c>
      <c r="P23" s="18" t="str">
        <f>IFERROR(VLOOKUP(F23,特定外来生物!$A$3:$G$24,7,0),"")</f>
        <v/>
      </c>
      <c r="Q23" s="17" t="str">
        <f>IFERROR(VLOOKUP(F23,県RL2019!$B$2:$H$605,4,0),"")</f>
        <v/>
      </c>
      <c r="R23" s="17" t="str">
        <f>IFERROR(VLOOKUP(F23,県RL2019!$B$2:$H$605,5,0),"")</f>
        <v/>
      </c>
      <c r="S23" s="17" t="str">
        <f>IFERROR(VLOOKUP(F23,県RL2011!$F$3:$H$906,2,0),"")</f>
        <v/>
      </c>
      <c r="T23" s="17" t="str">
        <f>IFERROR(VLOOKUP(F23,県RL2011!$F$3:$H$906,3,0),"")</f>
        <v/>
      </c>
      <c r="U23" s="150" t="str">
        <f>IFERROR(VLOOKUP(F23,国RL2020!$B$2:$E$878,4,0),"")</f>
        <v/>
      </c>
      <c r="V23" s="150" t="str">
        <f>IFERROR(VLOOKUP(F23,国RL2020!$B$2:$E$878,3,0),"")</f>
        <v/>
      </c>
      <c r="W23" s="19" t="str">
        <f>IFERROR(VLOOKUP(F23,国RL2019!$B$2:$E$873,4,0),"")</f>
        <v/>
      </c>
      <c r="X23" s="19" t="str">
        <f>IFERROR(VLOOKUP(F23,国RL2019!$B$2:$E$873,3,0),"")</f>
        <v/>
      </c>
      <c r="Y23" s="19" t="str">
        <f>IFERROR(VLOOKUP(F23,国RL2017!$B$2:$E$870,4,0),"")</f>
        <v/>
      </c>
      <c r="Z23" s="19" t="str">
        <f>IFERROR(VLOOKUP(F23,国RL2017!$B$2:$E$870,3,0),"")</f>
        <v/>
      </c>
      <c r="AA23" s="19" t="str">
        <f>IFERROR(VLOOKUP(F23,国RL2006!$B$2:$E$567,4,0),"")</f>
        <v/>
      </c>
      <c r="AB23" s="19" t="str">
        <f>IFERROR(VLOOKUP(F23,国RL2006!$B$2:$E$567,3,0),"")</f>
        <v/>
      </c>
      <c r="AC23" s="24"/>
    </row>
    <row r="24" spans="1:29" x14ac:dyDescent="0.15">
      <c r="A24" s="16">
        <v>23</v>
      </c>
      <c r="B24" s="24">
        <v>2011</v>
      </c>
      <c r="C24" s="24">
        <v>7</v>
      </c>
      <c r="D24" s="24">
        <v>3</v>
      </c>
      <c r="E24" s="24" t="s">
        <v>2970</v>
      </c>
      <c r="F24" s="24" t="s">
        <v>31</v>
      </c>
      <c r="G24" s="24" t="s">
        <v>16</v>
      </c>
      <c r="H24" s="24"/>
      <c r="I24" s="24"/>
      <c r="J24" s="24">
        <v>1</v>
      </c>
      <c r="K24" s="24"/>
      <c r="L24" s="24"/>
      <c r="M24" s="15">
        <v>1</v>
      </c>
      <c r="N24" s="24"/>
      <c r="O24" s="18" t="str">
        <f>IFERROR(VLOOKUP(F24,'（鳥類・チョウ）vlookup関数用'!$D$35:$F$38,3,0),"")</f>
        <v/>
      </c>
      <c r="P24" s="18" t="str">
        <f>IFERROR(VLOOKUP(F24,特定外来生物!$A$3:$G$24,7,0),"")</f>
        <v/>
      </c>
      <c r="Q24" s="17" t="str">
        <f>IFERROR(VLOOKUP(F24,県RL2019!$B$2:$H$605,4,0),"")</f>
        <v/>
      </c>
      <c r="R24" s="17" t="str">
        <f>IFERROR(VLOOKUP(F24,県RL2019!$B$2:$H$605,5,0),"")</f>
        <v/>
      </c>
      <c r="S24" s="17" t="str">
        <f>IFERROR(VLOOKUP(F24,県RL2011!$F$3:$H$906,2,0),"")</f>
        <v/>
      </c>
      <c r="T24" s="17" t="str">
        <f>IFERROR(VLOOKUP(F24,県RL2011!$F$3:$H$906,3,0),"")</f>
        <v/>
      </c>
      <c r="U24" s="150" t="str">
        <f>IFERROR(VLOOKUP(F24,国RL2020!$B$2:$E$878,4,0),"")</f>
        <v/>
      </c>
      <c r="V24" s="150" t="str">
        <f>IFERROR(VLOOKUP(F24,国RL2020!$B$2:$E$878,3,0),"")</f>
        <v/>
      </c>
      <c r="W24" s="19" t="str">
        <f>IFERROR(VLOOKUP(F24,国RL2019!$B$2:$E$873,4,0),"")</f>
        <v/>
      </c>
      <c r="X24" s="19" t="str">
        <f>IFERROR(VLOOKUP(F24,国RL2019!$B$2:$E$873,3,0),"")</f>
        <v/>
      </c>
      <c r="Y24" s="19" t="str">
        <f>IFERROR(VLOOKUP(F24,国RL2017!$B$2:$E$870,4,0),"")</f>
        <v/>
      </c>
      <c r="Z24" s="19" t="str">
        <f>IFERROR(VLOOKUP(F24,国RL2017!$B$2:$E$870,3,0),"")</f>
        <v/>
      </c>
      <c r="AA24" s="19" t="str">
        <f>IFERROR(VLOOKUP(F24,国RL2006!$B$2:$E$567,4,0),"")</f>
        <v/>
      </c>
      <c r="AB24" s="19" t="str">
        <f>IFERROR(VLOOKUP(F24,国RL2006!$B$2:$E$567,3,0),"")</f>
        <v/>
      </c>
      <c r="AC24" s="24"/>
    </row>
    <row r="25" spans="1:29" x14ac:dyDescent="0.15">
      <c r="A25" s="16">
        <v>24</v>
      </c>
      <c r="B25" s="24">
        <v>2011</v>
      </c>
      <c r="C25" s="24">
        <v>7</v>
      </c>
      <c r="D25" s="24">
        <v>3</v>
      </c>
      <c r="E25" s="24" t="s">
        <v>2970</v>
      </c>
      <c r="F25" s="24" t="s">
        <v>17</v>
      </c>
      <c r="G25" s="24" t="s">
        <v>18</v>
      </c>
      <c r="H25" s="24"/>
      <c r="I25" s="24">
        <v>1</v>
      </c>
      <c r="J25" s="24"/>
      <c r="K25" s="24"/>
      <c r="L25" s="24"/>
      <c r="M25" s="15">
        <v>1</v>
      </c>
      <c r="N25" s="24"/>
      <c r="O25" s="18" t="str">
        <f>IFERROR(VLOOKUP(F25,'（鳥類・チョウ）vlookup関数用'!$D$35:$F$38,3,0),"")</f>
        <v/>
      </c>
      <c r="P25" s="18" t="str">
        <f>IFERROR(VLOOKUP(F25,特定外来生物!$A$3:$G$24,7,0),"")</f>
        <v/>
      </c>
      <c r="Q25" s="17" t="str">
        <f>IFERROR(VLOOKUP(F25,県RL2019!$B$2:$H$605,4,0),"")</f>
        <v/>
      </c>
      <c r="R25" s="17" t="str">
        <f>IFERROR(VLOOKUP(F25,県RL2019!$B$2:$H$605,5,0),"")</f>
        <v/>
      </c>
      <c r="S25" s="17" t="str">
        <f>IFERROR(VLOOKUP(F25,県RL2011!$F$3:$H$906,2,0),"")</f>
        <v/>
      </c>
      <c r="T25" s="17" t="str">
        <f>IFERROR(VLOOKUP(F25,県RL2011!$F$3:$H$906,3,0),"")</f>
        <v/>
      </c>
      <c r="U25" s="150" t="str">
        <f>IFERROR(VLOOKUP(F25,国RL2020!$B$2:$E$878,4,0),"")</f>
        <v/>
      </c>
      <c r="V25" s="150" t="str">
        <f>IFERROR(VLOOKUP(F25,国RL2020!$B$2:$E$878,3,0),"")</f>
        <v/>
      </c>
      <c r="W25" s="19" t="str">
        <f>IFERROR(VLOOKUP(F25,国RL2019!$B$2:$E$873,4,0),"")</f>
        <v/>
      </c>
      <c r="X25" s="19" t="str">
        <f>IFERROR(VLOOKUP(F25,国RL2019!$B$2:$E$873,3,0),"")</f>
        <v/>
      </c>
      <c r="Y25" s="19" t="str">
        <f>IFERROR(VLOOKUP(F25,国RL2017!$B$2:$E$870,4,0),"")</f>
        <v/>
      </c>
      <c r="Z25" s="19" t="str">
        <f>IFERROR(VLOOKUP(F25,国RL2017!$B$2:$E$870,3,0),"")</f>
        <v/>
      </c>
      <c r="AA25" s="19" t="str">
        <f>IFERROR(VLOOKUP(F25,国RL2006!$B$2:$E$567,4,0),"")</f>
        <v/>
      </c>
      <c r="AB25" s="19" t="str">
        <f>IFERROR(VLOOKUP(F25,国RL2006!$B$2:$E$567,3,0),"")</f>
        <v/>
      </c>
      <c r="AC25" s="24"/>
    </row>
    <row r="26" spans="1:29" x14ac:dyDescent="0.15">
      <c r="A26" s="16">
        <v>25</v>
      </c>
      <c r="B26" s="24">
        <v>2011</v>
      </c>
      <c r="C26" s="24">
        <v>7</v>
      </c>
      <c r="D26" s="24">
        <v>3</v>
      </c>
      <c r="E26" s="24" t="s">
        <v>2970</v>
      </c>
      <c r="F26" s="24" t="s">
        <v>20</v>
      </c>
      <c r="G26" s="24" t="s">
        <v>12</v>
      </c>
      <c r="H26" s="24">
        <v>2</v>
      </c>
      <c r="I26" s="24"/>
      <c r="J26" s="24"/>
      <c r="K26" s="24"/>
      <c r="L26" s="24"/>
      <c r="M26" s="15">
        <v>2</v>
      </c>
      <c r="N26" s="24"/>
      <c r="O26" s="18" t="str">
        <f>IFERROR(VLOOKUP(F26,'（鳥類・チョウ）vlookup関数用'!$D$35:$F$38,3,0),"")</f>
        <v/>
      </c>
      <c r="P26" s="18" t="str">
        <f>IFERROR(VLOOKUP(F26,特定外来生物!$A$3:$G$24,7,0),"")</f>
        <v/>
      </c>
      <c r="Q26" s="17" t="str">
        <f>IFERROR(VLOOKUP(F26,県RL2019!$B$2:$H$605,4,0),"")</f>
        <v/>
      </c>
      <c r="R26" s="17" t="str">
        <f>IFERROR(VLOOKUP(F26,県RL2019!$B$2:$H$605,5,0),"")</f>
        <v/>
      </c>
      <c r="S26" s="17" t="str">
        <f>IFERROR(VLOOKUP(F26,県RL2011!$F$3:$H$906,2,0),"")</f>
        <v/>
      </c>
      <c r="T26" s="17" t="str">
        <f>IFERROR(VLOOKUP(F26,県RL2011!$F$3:$H$906,3,0),"")</f>
        <v/>
      </c>
      <c r="U26" s="150" t="str">
        <f>IFERROR(VLOOKUP(F26,国RL2020!$B$2:$E$878,4,0),"")</f>
        <v/>
      </c>
      <c r="V26" s="150" t="str">
        <f>IFERROR(VLOOKUP(F26,国RL2020!$B$2:$E$878,3,0),"")</f>
        <v/>
      </c>
      <c r="W26" s="19" t="str">
        <f>IFERROR(VLOOKUP(F26,国RL2019!$B$2:$E$873,4,0),"")</f>
        <v/>
      </c>
      <c r="X26" s="19" t="str">
        <f>IFERROR(VLOOKUP(F26,国RL2019!$B$2:$E$873,3,0),"")</f>
        <v/>
      </c>
      <c r="Y26" s="19" t="str">
        <f>IFERROR(VLOOKUP(F26,国RL2017!$B$2:$E$870,4,0),"")</f>
        <v/>
      </c>
      <c r="Z26" s="19" t="str">
        <f>IFERROR(VLOOKUP(F26,国RL2017!$B$2:$E$870,3,0),"")</f>
        <v/>
      </c>
      <c r="AA26" s="19" t="str">
        <f>IFERROR(VLOOKUP(F26,国RL2006!$B$2:$E$567,4,0),"")</f>
        <v/>
      </c>
      <c r="AB26" s="19" t="str">
        <f>IFERROR(VLOOKUP(F26,国RL2006!$B$2:$E$567,3,0),"")</f>
        <v/>
      </c>
      <c r="AC26" s="24"/>
    </row>
    <row r="27" spans="1:29" x14ac:dyDescent="0.15">
      <c r="A27" s="16">
        <v>26</v>
      </c>
      <c r="B27" s="24">
        <v>2011</v>
      </c>
      <c r="C27" s="24">
        <v>7</v>
      </c>
      <c r="D27" s="24">
        <v>3</v>
      </c>
      <c r="E27" s="24" t="s">
        <v>2970</v>
      </c>
      <c r="F27" s="24" t="s">
        <v>34</v>
      </c>
      <c r="G27" s="24" t="s">
        <v>16</v>
      </c>
      <c r="H27" s="24"/>
      <c r="I27" s="24"/>
      <c r="J27" s="24">
        <v>1</v>
      </c>
      <c r="K27" s="24"/>
      <c r="L27" s="24"/>
      <c r="M27" s="15">
        <v>1</v>
      </c>
      <c r="N27" s="24"/>
      <c r="O27" s="18" t="str">
        <f>IFERROR(VLOOKUP(F27,'（鳥類・チョウ）vlookup関数用'!$D$35:$F$38,3,0),"")</f>
        <v/>
      </c>
      <c r="P27" s="18" t="str">
        <f>IFERROR(VLOOKUP(F27,特定外来生物!$A$3:$G$24,7,0),"")</f>
        <v/>
      </c>
      <c r="Q27" s="17" t="str">
        <f>IFERROR(VLOOKUP(F27,県RL2019!$B$2:$H$605,4,0),"")</f>
        <v/>
      </c>
      <c r="R27" s="17" t="str">
        <f>IFERROR(VLOOKUP(F27,県RL2019!$B$2:$H$605,5,0),"")</f>
        <v/>
      </c>
      <c r="S27" s="17" t="str">
        <f>IFERROR(VLOOKUP(F27,県RL2011!$F$3:$H$906,2,0),"")</f>
        <v/>
      </c>
      <c r="T27" s="17" t="str">
        <f>IFERROR(VLOOKUP(F27,県RL2011!$F$3:$H$906,3,0),"")</f>
        <v/>
      </c>
      <c r="U27" s="150" t="str">
        <f>IFERROR(VLOOKUP(F27,国RL2020!$B$2:$E$878,4,0),"")</f>
        <v/>
      </c>
      <c r="V27" s="150" t="str">
        <f>IFERROR(VLOOKUP(F27,国RL2020!$B$2:$E$878,3,0),"")</f>
        <v/>
      </c>
      <c r="W27" s="19" t="str">
        <f>IFERROR(VLOOKUP(F27,国RL2019!$B$2:$E$873,4,0),"")</f>
        <v/>
      </c>
      <c r="X27" s="19" t="str">
        <f>IFERROR(VLOOKUP(F27,国RL2019!$B$2:$E$873,3,0),"")</f>
        <v/>
      </c>
      <c r="Y27" s="19" t="str">
        <f>IFERROR(VLOOKUP(F27,国RL2017!$B$2:$E$870,4,0),"")</f>
        <v/>
      </c>
      <c r="Z27" s="19" t="str">
        <f>IFERROR(VLOOKUP(F27,国RL2017!$B$2:$E$870,3,0),"")</f>
        <v/>
      </c>
      <c r="AA27" s="19" t="str">
        <f>IFERROR(VLOOKUP(F27,国RL2006!$B$2:$E$567,4,0),"")</f>
        <v/>
      </c>
      <c r="AB27" s="19" t="str">
        <f>IFERROR(VLOOKUP(F27,国RL2006!$B$2:$E$567,3,0),"")</f>
        <v/>
      </c>
      <c r="AC27" s="24"/>
    </row>
    <row r="28" spans="1:29" x14ac:dyDescent="0.15">
      <c r="A28" s="16">
        <v>27</v>
      </c>
      <c r="B28" s="24">
        <v>2011</v>
      </c>
      <c r="C28" s="24">
        <v>7</v>
      </c>
      <c r="D28" s="24">
        <v>3</v>
      </c>
      <c r="E28" s="24" t="s">
        <v>2970</v>
      </c>
      <c r="F28" s="24" t="s">
        <v>43</v>
      </c>
      <c r="G28" s="24" t="s">
        <v>16</v>
      </c>
      <c r="H28" s="24"/>
      <c r="I28" s="24"/>
      <c r="J28" s="24">
        <v>3</v>
      </c>
      <c r="K28" s="24"/>
      <c r="L28" s="24"/>
      <c r="M28" s="15">
        <v>3</v>
      </c>
      <c r="N28" s="24"/>
      <c r="O28" s="18" t="str">
        <f>IFERROR(VLOOKUP(F28,'（鳥類・チョウ）vlookup関数用'!$D$35:$F$38,3,0),"")</f>
        <v/>
      </c>
      <c r="P28" s="18" t="str">
        <f>IFERROR(VLOOKUP(F28,特定外来生物!$A$3:$G$24,7,0),"")</f>
        <v/>
      </c>
      <c r="Q28" s="17" t="str">
        <f>IFERROR(VLOOKUP(F28,県RL2019!$B$2:$H$605,4,0),"")</f>
        <v/>
      </c>
      <c r="R28" s="17" t="str">
        <f>IFERROR(VLOOKUP(F28,県RL2019!$B$2:$H$605,5,0),"")</f>
        <v/>
      </c>
      <c r="S28" s="17" t="str">
        <f>IFERROR(VLOOKUP(F28,県RL2011!$F$3:$H$906,2,0),"")</f>
        <v/>
      </c>
      <c r="T28" s="17" t="str">
        <f>IFERROR(VLOOKUP(F28,県RL2011!$F$3:$H$906,3,0),"")</f>
        <v/>
      </c>
      <c r="U28" s="150" t="str">
        <f>IFERROR(VLOOKUP(F28,国RL2020!$B$2:$E$878,4,0),"")</f>
        <v/>
      </c>
      <c r="V28" s="150" t="str">
        <f>IFERROR(VLOOKUP(F28,国RL2020!$B$2:$E$878,3,0),"")</f>
        <v/>
      </c>
      <c r="W28" s="19" t="str">
        <f>IFERROR(VLOOKUP(F28,国RL2019!$B$2:$E$873,4,0),"")</f>
        <v/>
      </c>
      <c r="X28" s="19" t="str">
        <f>IFERROR(VLOOKUP(F28,国RL2019!$B$2:$E$873,3,0),"")</f>
        <v/>
      </c>
      <c r="Y28" s="19" t="str">
        <f>IFERROR(VLOOKUP(F28,国RL2017!$B$2:$E$870,4,0),"")</f>
        <v/>
      </c>
      <c r="Z28" s="19" t="str">
        <f>IFERROR(VLOOKUP(F28,国RL2017!$B$2:$E$870,3,0),"")</f>
        <v/>
      </c>
      <c r="AA28" s="19" t="str">
        <f>IFERROR(VLOOKUP(F28,国RL2006!$B$2:$E$567,4,0),"")</f>
        <v/>
      </c>
      <c r="AB28" s="19" t="str">
        <f>IFERROR(VLOOKUP(F28,国RL2006!$B$2:$E$567,3,0),"")</f>
        <v/>
      </c>
      <c r="AC28" s="24"/>
    </row>
    <row r="29" spans="1:29" x14ac:dyDescent="0.15">
      <c r="A29" s="16">
        <v>28</v>
      </c>
      <c r="B29" s="24">
        <v>2011</v>
      </c>
      <c r="C29" s="24">
        <v>7</v>
      </c>
      <c r="D29" s="24">
        <v>3</v>
      </c>
      <c r="E29" s="24" t="s">
        <v>2970</v>
      </c>
      <c r="F29" s="24" t="s">
        <v>23</v>
      </c>
      <c r="G29" s="24" t="s">
        <v>16</v>
      </c>
      <c r="H29" s="24">
        <v>3</v>
      </c>
      <c r="I29" s="24"/>
      <c r="J29" s="24"/>
      <c r="K29" s="24"/>
      <c r="L29" s="24"/>
      <c r="M29" s="15">
        <v>3</v>
      </c>
      <c r="N29" s="24"/>
      <c r="O29" s="18" t="str">
        <f>IFERROR(VLOOKUP(F29,'（鳥類・チョウ）vlookup関数用'!$D$35:$F$38,3,0),"")</f>
        <v/>
      </c>
      <c r="P29" s="18" t="str">
        <f>IFERROR(VLOOKUP(F29,特定外来生物!$A$3:$G$24,7,0),"")</f>
        <v/>
      </c>
      <c r="Q29" s="17" t="str">
        <f>IFERROR(VLOOKUP(F29,県RL2019!$B$2:$H$605,4,0),"")</f>
        <v/>
      </c>
      <c r="R29" s="17" t="str">
        <f>IFERROR(VLOOKUP(F29,県RL2019!$B$2:$H$605,5,0),"")</f>
        <v/>
      </c>
      <c r="S29" s="17" t="str">
        <f>IFERROR(VLOOKUP(F29,県RL2011!$F$3:$H$906,2,0),"")</f>
        <v/>
      </c>
      <c r="T29" s="17" t="str">
        <f>IFERROR(VLOOKUP(F29,県RL2011!$F$3:$H$906,3,0),"")</f>
        <v/>
      </c>
      <c r="U29" s="150" t="str">
        <f>IFERROR(VLOOKUP(F29,国RL2020!$B$2:$E$878,4,0),"")</f>
        <v/>
      </c>
      <c r="V29" s="150" t="str">
        <f>IFERROR(VLOOKUP(F29,国RL2020!$B$2:$E$878,3,0),"")</f>
        <v/>
      </c>
      <c r="W29" s="19" t="str">
        <f>IFERROR(VLOOKUP(F29,国RL2019!$B$2:$E$873,4,0),"")</f>
        <v/>
      </c>
      <c r="X29" s="19" t="str">
        <f>IFERROR(VLOOKUP(F29,国RL2019!$B$2:$E$873,3,0),"")</f>
        <v/>
      </c>
      <c r="Y29" s="19" t="str">
        <f>IFERROR(VLOOKUP(F29,国RL2017!$B$2:$E$870,4,0),"")</f>
        <v/>
      </c>
      <c r="Z29" s="19" t="str">
        <f>IFERROR(VLOOKUP(F29,国RL2017!$B$2:$E$870,3,0),"")</f>
        <v/>
      </c>
      <c r="AA29" s="19" t="str">
        <f>IFERROR(VLOOKUP(F29,国RL2006!$B$2:$E$567,4,0),"")</f>
        <v/>
      </c>
      <c r="AB29" s="19" t="str">
        <f>IFERROR(VLOOKUP(F29,国RL2006!$B$2:$E$567,3,0),"")</f>
        <v/>
      </c>
      <c r="AC29" s="24"/>
    </row>
    <row r="30" spans="1:29" x14ac:dyDescent="0.15">
      <c r="A30" s="16">
        <v>29</v>
      </c>
      <c r="B30" s="24">
        <v>2011</v>
      </c>
      <c r="C30" s="24">
        <v>7</v>
      </c>
      <c r="D30" s="24">
        <v>3</v>
      </c>
      <c r="E30" s="24" t="s">
        <v>2970</v>
      </c>
      <c r="F30" s="24" t="s">
        <v>27</v>
      </c>
      <c r="G30" s="24" t="s">
        <v>18</v>
      </c>
      <c r="H30" s="24">
        <v>2</v>
      </c>
      <c r="I30" s="24"/>
      <c r="J30" s="24"/>
      <c r="K30" s="24"/>
      <c r="L30" s="24"/>
      <c r="M30" s="15">
        <v>2</v>
      </c>
      <c r="N30" s="24"/>
      <c r="O30" s="18" t="str">
        <f>IFERROR(VLOOKUP(F30,'（鳥類・チョウ）vlookup関数用'!$D$35:$F$38,3,0),"")</f>
        <v/>
      </c>
      <c r="P30" s="18" t="str">
        <f>IFERROR(VLOOKUP(F30,特定外来生物!$A$3:$G$24,7,0),"")</f>
        <v/>
      </c>
      <c r="Q30" s="17" t="str">
        <f>IFERROR(VLOOKUP(F30,県RL2019!$B$2:$H$605,4,0),"")</f>
        <v/>
      </c>
      <c r="R30" s="17" t="str">
        <f>IFERROR(VLOOKUP(F30,県RL2019!$B$2:$H$605,5,0),"")</f>
        <v/>
      </c>
      <c r="S30" s="17" t="str">
        <f>IFERROR(VLOOKUP(F30,県RL2011!$F$3:$H$906,2,0),"")</f>
        <v/>
      </c>
      <c r="T30" s="17" t="str">
        <f>IFERROR(VLOOKUP(F30,県RL2011!$F$3:$H$906,3,0),"")</f>
        <v/>
      </c>
      <c r="U30" s="150" t="str">
        <f>IFERROR(VLOOKUP(F30,国RL2020!$B$2:$E$878,4,0),"")</f>
        <v/>
      </c>
      <c r="V30" s="150" t="str">
        <f>IFERROR(VLOOKUP(F30,国RL2020!$B$2:$E$878,3,0),"")</f>
        <v/>
      </c>
      <c r="W30" s="19" t="str">
        <f>IFERROR(VLOOKUP(F30,国RL2019!$B$2:$E$873,4,0),"")</f>
        <v/>
      </c>
      <c r="X30" s="19" t="str">
        <f>IFERROR(VLOOKUP(F30,国RL2019!$B$2:$E$873,3,0),"")</f>
        <v/>
      </c>
      <c r="Y30" s="19" t="str">
        <f>IFERROR(VLOOKUP(F30,国RL2017!$B$2:$E$870,4,0),"")</f>
        <v/>
      </c>
      <c r="Z30" s="19" t="str">
        <f>IFERROR(VLOOKUP(F30,国RL2017!$B$2:$E$870,3,0),"")</f>
        <v/>
      </c>
      <c r="AA30" s="19" t="str">
        <f>IFERROR(VLOOKUP(F30,国RL2006!$B$2:$E$567,4,0),"")</f>
        <v/>
      </c>
      <c r="AB30" s="19" t="str">
        <f>IFERROR(VLOOKUP(F30,国RL2006!$B$2:$E$567,3,0),"")</f>
        <v/>
      </c>
      <c r="AC30" s="24"/>
    </row>
    <row r="31" spans="1:29" x14ac:dyDescent="0.15">
      <c r="A31" s="16">
        <v>30</v>
      </c>
      <c r="B31" s="24">
        <v>2011</v>
      </c>
      <c r="C31" s="24">
        <v>7</v>
      </c>
      <c r="D31" s="24">
        <v>3</v>
      </c>
      <c r="E31" s="24" t="s">
        <v>2970</v>
      </c>
      <c r="F31" s="24" t="s">
        <v>28</v>
      </c>
      <c r="G31" s="24" t="s">
        <v>19</v>
      </c>
      <c r="H31" s="24"/>
      <c r="I31" s="24">
        <v>5</v>
      </c>
      <c r="J31" s="24">
        <v>2</v>
      </c>
      <c r="K31" s="24"/>
      <c r="L31" s="24"/>
      <c r="M31" s="15">
        <v>7</v>
      </c>
      <c r="N31" s="24"/>
      <c r="O31" s="18" t="str">
        <f>IFERROR(VLOOKUP(F31,'（鳥類・チョウ）vlookup関数用'!$D$35:$F$38,3,0),"")</f>
        <v/>
      </c>
      <c r="P31" s="18" t="str">
        <f>IFERROR(VLOOKUP(F31,特定外来生物!$A$3:$G$24,7,0),"")</f>
        <v/>
      </c>
      <c r="Q31" s="17" t="str">
        <f>IFERROR(VLOOKUP(F31,県RL2019!$B$2:$H$605,4,0),"")</f>
        <v/>
      </c>
      <c r="R31" s="17" t="str">
        <f>IFERROR(VLOOKUP(F31,県RL2019!$B$2:$H$605,5,0),"")</f>
        <v/>
      </c>
      <c r="S31" s="17" t="str">
        <f>IFERROR(VLOOKUP(F31,県RL2011!$F$3:$H$906,2,0),"")</f>
        <v/>
      </c>
      <c r="T31" s="17" t="str">
        <f>IFERROR(VLOOKUP(F31,県RL2011!$F$3:$H$906,3,0),"")</f>
        <v/>
      </c>
      <c r="U31" s="150" t="str">
        <f>IFERROR(VLOOKUP(F31,国RL2020!$B$2:$E$878,4,0),"")</f>
        <v/>
      </c>
      <c r="V31" s="150" t="str">
        <f>IFERROR(VLOOKUP(F31,国RL2020!$B$2:$E$878,3,0),"")</f>
        <v/>
      </c>
      <c r="W31" s="19" t="str">
        <f>IFERROR(VLOOKUP(F31,国RL2019!$B$2:$E$873,4,0),"")</f>
        <v/>
      </c>
      <c r="X31" s="19" t="str">
        <f>IFERROR(VLOOKUP(F31,国RL2019!$B$2:$E$873,3,0),"")</f>
        <v/>
      </c>
      <c r="Y31" s="19" t="str">
        <f>IFERROR(VLOOKUP(F31,国RL2017!$B$2:$E$870,4,0),"")</f>
        <v/>
      </c>
      <c r="Z31" s="19" t="str">
        <f>IFERROR(VLOOKUP(F31,国RL2017!$B$2:$E$870,3,0),"")</f>
        <v/>
      </c>
      <c r="AA31" s="19" t="str">
        <f>IFERROR(VLOOKUP(F31,国RL2006!$B$2:$E$567,4,0),"")</f>
        <v/>
      </c>
      <c r="AB31" s="19" t="str">
        <f>IFERROR(VLOOKUP(F31,国RL2006!$B$2:$E$567,3,0),"")</f>
        <v/>
      </c>
      <c r="AC31" s="24"/>
    </row>
    <row r="32" spans="1:29" x14ac:dyDescent="0.15">
      <c r="A32" s="16">
        <v>31</v>
      </c>
      <c r="B32" s="24">
        <v>2011</v>
      </c>
      <c r="C32" s="24">
        <v>7</v>
      </c>
      <c r="D32" s="24">
        <v>3</v>
      </c>
      <c r="E32" s="24" t="s">
        <v>2970</v>
      </c>
      <c r="F32" s="24" t="s">
        <v>29</v>
      </c>
      <c r="G32" s="24" t="s">
        <v>18</v>
      </c>
      <c r="H32" s="24"/>
      <c r="I32" s="24">
        <v>1</v>
      </c>
      <c r="J32" s="24"/>
      <c r="K32" s="24"/>
      <c r="L32" s="24"/>
      <c r="M32" s="15">
        <v>1</v>
      </c>
      <c r="N32" s="24"/>
      <c r="O32" s="18" t="str">
        <f>IFERROR(VLOOKUP(F32,'（鳥類・チョウ）vlookup関数用'!$D$35:$F$38,3,0),"")</f>
        <v/>
      </c>
      <c r="P32" s="18" t="str">
        <f>IFERROR(VLOOKUP(F32,特定外来生物!$A$3:$G$24,7,0),"")</f>
        <v/>
      </c>
      <c r="Q32" s="17" t="str">
        <f>IFERROR(VLOOKUP(F32,県RL2019!$B$2:$H$605,4,0),"")</f>
        <v/>
      </c>
      <c r="R32" s="17" t="str">
        <f>IFERROR(VLOOKUP(F32,県RL2019!$B$2:$H$605,5,0),"")</f>
        <v/>
      </c>
      <c r="S32" s="17" t="str">
        <f>IFERROR(VLOOKUP(F32,県RL2011!$F$3:$H$906,2,0),"")</f>
        <v/>
      </c>
      <c r="T32" s="17" t="str">
        <f>IFERROR(VLOOKUP(F32,県RL2011!$F$3:$H$906,3,0),"")</f>
        <v/>
      </c>
      <c r="U32" s="150" t="str">
        <f>IFERROR(VLOOKUP(F32,国RL2020!$B$2:$E$878,4,0),"")</f>
        <v/>
      </c>
      <c r="V32" s="150" t="str">
        <f>IFERROR(VLOOKUP(F32,国RL2020!$B$2:$E$878,3,0),"")</f>
        <v/>
      </c>
      <c r="W32" s="19" t="str">
        <f>IFERROR(VLOOKUP(F32,国RL2019!$B$2:$E$873,4,0),"")</f>
        <v/>
      </c>
      <c r="X32" s="19" t="str">
        <f>IFERROR(VLOOKUP(F32,国RL2019!$B$2:$E$873,3,0),"")</f>
        <v/>
      </c>
      <c r="Y32" s="19" t="str">
        <f>IFERROR(VLOOKUP(F32,国RL2017!$B$2:$E$870,4,0),"")</f>
        <v/>
      </c>
      <c r="Z32" s="19" t="str">
        <f>IFERROR(VLOOKUP(F32,国RL2017!$B$2:$E$870,3,0),"")</f>
        <v/>
      </c>
      <c r="AA32" s="19" t="str">
        <f>IFERROR(VLOOKUP(F32,国RL2006!$B$2:$E$567,4,0),"")</f>
        <v/>
      </c>
      <c r="AB32" s="19" t="str">
        <f>IFERROR(VLOOKUP(F32,国RL2006!$B$2:$E$567,3,0),"")</f>
        <v/>
      </c>
      <c r="AC32" s="24"/>
    </row>
    <row r="33" spans="1:29" x14ac:dyDescent="0.15">
      <c r="A33" s="16">
        <v>32</v>
      </c>
      <c r="B33" s="24">
        <v>2011</v>
      </c>
      <c r="C33" s="24">
        <v>8</v>
      </c>
      <c r="D33" s="24">
        <v>1</v>
      </c>
      <c r="E33" s="24" t="s">
        <v>2916</v>
      </c>
      <c r="F33" s="24" t="s">
        <v>11</v>
      </c>
      <c r="G33" s="24" t="s">
        <v>12</v>
      </c>
      <c r="H33" s="24">
        <v>2</v>
      </c>
      <c r="I33" s="24"/>
      <c r="J33" s="24">
        <v>2</v>
      </c>
      <c r="K33" s="24">
        <v>5</v>
      </c>
      <c r="L33" s="24">
        <v>2</v>
      </c>
      <c r="M33" s="15">
        <v>11</v>
      </c>
      <c r="N33" s="24"/>
      <c r="O33" s="18" t="str">
        <f>IFERROR(VLOOKUP(F33,'（鳥類・チョウ）vlookup関数用'!$D$35:$F$38,3,0),"")</f>
        <v/>
      </c>
      <c r="P33" s="18" t="str">
        <f>IFERROR(VLOOKUP(F33,特定外来生物!$A$3:$G$24,7,0),"")</f>
        <v/>
      </c>
      <c r="Q33" s="17" t="str">
        <f>IFERROR(VLOOKUP(F33,県RL2019!$B$2:$H$605,4,0),"")</f>
        <v/>
      </c>
      <c r="R33" s="17" t="str">
        <f>IFERROR(VLOOKUP(F33,県RL2019!$B$2:$H$605,5,0),"")</f>
        <v/>
      </c>
      <c r="S33" s="17" t="str">
        <f>IFERROR(VLOOKUP(F33,県RL2011!$F$3:$H$906,2,0),"")</f>
        <v/>
      </c>
      <c r="T33" s="17" t="str">
        <f>IFERROR(VLOOKUP(F33,県RL2011!$F$3:$H$906,3,0),"")</f>
        <v/>
      </c>
      <c r="U33" s="150" t="str">
        <f>IFERROR(VLOOKUP(F33,国RL2020!$B$2:$E$878,4,0),"")</f>
        <v/>
      </c>
      <c r="V33" s="150" t="str">
        <f>IFERROR(VLOOKUP(F33,国RL2020!$B$2:$E$878,3,0),"")</f>
        <v/>
      </c>
      <c r="W33" s="19" t="str">
        <f>IFERROR(VLOOKUP(F33,国RL2019!$B$2:$E$873,4,0),"")</f>
        <v/>
      </c>
      <c r="X33" s="19" t="str">
        <f>IFERROR(VLOOKUP(F33,国RL2019!$B$2:$E$873,3,0),"")</f>
        <v/>
      </c>
      <c r="Y33" s="19" t="str">
        <f>IFERROR(VLOOKUP(F33,国RL2017!$B$2:$E$870,4,0),"")</f>
        <v/>
      </c>
      <c r="Z33" s="19" t="str">
        <f>IFERROR(VLOOKUP(F33,国RL2017!$B$2:$E$870,3,0),"")</f>
        <v/>
      </c>
      <c r="AA33" s="19" t="str">
        <f>IFERROR(VLOOKUP(F33,国RL2006!$B$2:$E$567,4,0),"")</f>
        <v/>
      </c>
      <c r="AB33" s="19" t="str">
        <f>IFERROR(VLOOKUP(F33,国RL2006!$B$2:$E$567,3,0),"")</f>
        <v/>
      </c>
      <c r="AC33" s="24"/>
    </row>
    <row r="34" spans="1:29" x14ac:dyDescent="0.15">
      <c r="A34" s="16">
        <v>33</v>
      </c>
      <c r="B34" s="24">
        <v>2011</v>
      </c>
      <c r="C34" s="24">
        <v>8</v>
      </c>
      <c r="D34" s="24">
        <v>1</v>
      </c>
      <c r="E34" s="24" t="s">
        <v>2916</v>
      </c>
      <c r="F34" s="24" t="s">
        <v>13</v>
      </c>
      <c r="G34" s="24" t="s">
        <v>12</v>
      </c>
      <c r="H34" s="24">
        <v>4</v>
      </c>
      <c r="I34" s="24"/>
      <c r="J34" s="24">
        <v>1</v>
      </c>
      <c r="K34" s="24">
        <v>1</v>
      </c>
      <c r="L34" s="24">
        <v>5</v>
      </c>
      <c r="M34" s="15">
        <v>11</v>
      </c>
      <c r="N34" s="24"/>
      <c r="O34" s="18" t="str">
        <f>IFERROR(VLOOKUP(F34,'（鳥類・チョウ）vlookup関数用'!$D$35:$F$38,3,0),"")</f>
        <v/>
      </c>
      <c r="P34" s="18" t="str">
        <f>IFERROR(VLOOKUP(F34,特定外来生物!$A$3:$G$24,7,0),"")</f>
        <v/>
      </c>
      <c r="Q34" s="17" t="str">
        <f>IFERROR(VLOOKUP(F34,県RL2019!$B$2:$H$605,4,0),"")</f>
        <v/>
      </c>
      <c r="R34" s="17" t="str">
        <f>IFERROR(VLOOKUP(F34,県RL2019!$B$2:$H$605,5,0),"")</f>
        <v/>
      </c>
      <c r="S34" s="17" t="str">
        <f>IFERROR(VLOOKUP(F34,県RL2011!$F$3:$H$906,2,0),"")</f>
        <v/>
      </c>
      <c r="T34" s="17" t="str">
        <f>IFERROR(VLOOKUP(F34,県RL2011!$F$3:$H$906,3,0),"")</f>
        <v/>
      </c>
      <c r="U34" s="150" t="str">
        <f>IFERROR(VLOOKUP(F34,国RL2020!$B$2:$E$878,4,0),"")</f>
        <v/>
      </c>
      <c r="V34" s="150" t="str">
        <f>IFERROR(VLOOKUP(F34,国RL2020!$B$2:$E$878,3,0),"")</f>
        <v/>
      </c>
      <c r="W34" s="19" t="str">
        <f>IFERROR(VLOOKUP(F34,国RL2019!$B$2:$E$873,4,0),"")</f>
        <v/>
      </c>
      <c r="X34" s="19" t="str">
        <f>IFERROR(VLOOKUP(F34,国RL2019!$B$2:$E$873,3,0),"")</f>
        <v/>
      </c>
      <c r="Y34" s="19" t="str">
        <f>IFERROR(VLOOKUP(F34,国RL2017!$B$2:$E$870,4,0),"")</f>
        <v/>
      </c>
      <c r="Z34" s="19" t="str">
        <f>IFERROR(VLOOKUP(F34,国RL2017!$B$2:$E$870,3,0),"")</f>
        <v/>
      </c>
      <c r="AA34" s="19" t="str">
        <f>IFERROR(VLOOKUP(F34,国RL2006!$B$2:$E$567,4,0),"")</f>
        <v/>
      </c>
      <c r="AB34" s="19" t="str">
        <f>IFERROR(VLOOKUP(F34,国RL2006!$B$2:$E$567,3,0),"")</f>
        <v/>
      </c>
      <c r="AC34" s="24"/>
    </row>
    <row r="35" spans="1:29" x14ac:dyDescent="0.15">
      <c r="A35" s="16">
        <v>34</v>
      </c>
      <c r="B35" s="24">
        <v>2011</v>
      </c>
      <c r="C35" s="24">
        <v>8</v>
      </c>
      <c r="D35" s="24">
        <v>1</v>
      </c>
      <c r="E35" s="24" t="s">
        <v>2916</v>
      </c>
      <c r="F35" s="24" t="s">
        <v>31</v>
      </c>
      <c r="G35" s="24" t="s">
        <v>16</v>
      </c>
      <c r="H35" s="24">
        <v>1</v>
      </c>
      <c r="I35" s="24"/>
      <c r="J35" s="24"/>
      <c r="K35" s="24"/>
      <c r="L35" s="24"/>
      <c r="M35" s="15">
        <v>1</v>
      </c>
      <c r="N35" s="24"/>
      <c r="O35" s="18" t="str">
        <f>IFERROR(VLOOKUP(F35,'（鳥類・チョウ）vlookup関数用'!$D$35:$F$38,3,0),"")</f>
        <v/>
      </c>
      <c r="P35" s="18" t="str">
        <f>IFERROR(VLOOKUP(F35,特定外来生物!$A$3:$G$24,7,0),"")</f>
        <v/>
      </c>
      <c r="Q35" s="17" t="str">
        <f>IFERROR(VLOOKUP(F35,県RL2019!$B$2:$H$605,4,0),"")</f>
        <v/>
      </c>
      <c r="R35" s="17" t="str">
        <f>IFERROR(VLOOKUP(F35,県RL2019!$B$2:$H$605,5,0),"")</f>
        <v/>
      </c>
      <c r="S35" s="17" t="str">
        <f>IFERROR(VLOOKUP(F35,県RL2011!$F$3:$H$906,2,0),"")</f>
        <v/>
      </c>
      <c r="T35" s="17" t="str">
        <f>IFERROR(VLOOKUP(F35,県RL2011!$F$3:$H$906,3,0),"")</f>
        <v/>
      </c>
      <c r="U35" s="150" t="str">
        <f>IFERROR(VLOOKUP(F35,国RL2020!$B$2:$E$878,4,0),"")</f>
        <v/>
      </c>
      <c r="V35" s="150" t="str">
        <f>IFERROR(VLOOKUP(F35,国RL2020!$B$2:$E$878,3,0),"")</f>
        <v/>
      </c>
      <c r="W35" s="19" t="str">
        <f>IFERROR(VLOOKUP(F35,国RL2019!$B$2:$E$873,4,0),"")</f>
        <v/>
      </c>
      <c r="X35" s="19" t="str">
        <f>IFERROR(VLOOKUP(F35,国RL2019!$B$2:$E$873,3,0),"")</f>
        <v/>
      </c>
      <c r="Y35" s="19" t="str">
        <f>IFERROR(VLOOKUP(F35,国RL2017!$B$2:$E$870,4,0),"")</f>
        <v/>
      </c>
      <c r="Z35" s="19" t="str">
        <f>IFERROR(VLOOKUP(F35,国RL2017!$B$2:$E$870,3,0),"")</f>
        <v/>
      </c>
      <c r="AA35" s="19" t="str">
        <f>IFERROR(VLOOKUP(F35,国RL2006!$B$2:$E$567,4,0),"")</f>
        <v/>
      </c>
      <c r="AB35" s="19" t="str">
        <f>IFERROR(VLOOKUP(F35,国RL2006!$B$2:$E$567,3,0),"")</f>
        <v/>
      </c>
      <c r="AC35" s="24"/>
    </row>
    <row r="36" spans="1:29" x14ac:dyDescent="0.15">
      <c r="A36" s="16">
        <v>35</v>
      </c>
      <c r="B36" s="24">
        <v>2011</v>
      </c>
      <c r="C36" s="24">
        <v>8</v>
      </c>
      <c r="D36" s="24">
        <v>1</v>
      </c>
      <c r="E36" s="24" t="s">
        <v>2916</v>
      </c>
      <c r="F36" s="24" t="s">
        <v>17</v>
      </c>
      <c r="G36" s="24" t="s">
        <v>18</v>
      </c>
      <c r="H36" s="24"/>
      <c r="I36" s="24"/>
      <c r="J36" s="24">
        <v>2</v>
      </c>
      <c r="K36" s="24">
        <v>4</v>
      </c>
      <c r="L36" s="24"/>
      <c r="M36" s="15">
        <v>6</v>
      </c>
      <c r="N36" s="24"/>
      <c r="O36" s="18" t="str">
        <f>IFERROR(VLOOKUP(F36,'（鳥類・チョウ）vlookup関数用'!$D$35:$F$38,3,0),"")</f>
        <v/>
      </c>
      <c r="P36" s="18" t="str">
        <f>IFERROR(VLOOKUP(F36,特定外来生物!$A$3:$G$24,7,0),"")</f>
        <v/>
      </c>
      <c r="Q36" s="17" t="str">
        <f>IFERROR(VLOOKUP(F36,県RL2019!$B$2:$H$605,4,0),"")</f>
        <v/>
      </c>
      <c r="R36" s="17" t="str">
        <f>IFERROR(VLOOKUP(F36,県RL2019!$B$2:$H$605,5,0),"")</f>
        <v/>
      </c>
      <c r="S36" s="17" t="str">
        <f>IFERROR(VLOOKUP(F36,県RL2011!$F$3:$H$906,2,0),"")</f>
        <v/>
      </c>
      <c r="T36" s="17" t="str">
        <f>IFERROR(VLOOKUP(F36,県RL2011!$F$3:$H$906,3,0),"")</f>
        <v/>
      </c>
      <c r="U36" s="150" t="str">
        <f>IFERROR(VLOOKUP(F36,国RL2020!$B$2:$E$878,4,0),"")</f>
        <v/>
      </c>
      <c r="V36" s="150" t="str">
        <f>IFERROR(VLOOKUP(F36,国RL2020!$B$2:$E$878,3,0),"")</f>
        <v/>
      </c>
      <c r="W36" s="19" t="str">
        <f>IFERROR(VLOOKUP(F36,国RL2019!$B$2:$E$873,4,0),"")</f>
        <v/>
      </c>
      <c r="X36" s="19" t="str">
        <f>IFERROR(VLOOKUP(F36,国RL2019!$B$2:$E$873,3,0),"")</f>
        <v/>
      </c>
      <c r="Y36" s="19" t="str">
        <f>IFERROR(VLOOKUP(F36,国RL2017!$B$2:$E$870,4,0),"")</f>
        <v/>
      </c>
      <c r="Z36" s="19" t="str">
        <f>IFERROR(VLOOKUP(F36,国RL2017!$B$2:$E$870,3,0),"")</f>
        <v/>
      </c>
      <c r="AA36" s="19" t="str">
        <f>IFERROR(VLOOKUP(F36,国RL2006!$B$2:$E$567,4,0),"")</f>
        <v/>
      </c>
      <c r="AB36" s="19" t="str">
        <f>IFERROR(VLOOKUP(F36,国RL2006!$B$2:$E$567,3,0),"")</f>
        <v/>
      </c>
      <c r="AC36" s="24"/>
    </row>
    <row r="37" spans="1:29" x14ac:dyDescent="0.15">
      <c r="A37" s="16">
        <v>36</v>
      </c>
      <c r="B37" s="24">
        <v>2011</v>
      </c>
      <c r="C37" s="24">
        <v>8</v>
      </c>
      <c r="D37" s="24">
        <v>1</v>
      </c>
      <c r="E37" s="24" t="s">
        <v>2916</v>
      </c>
      <c r="F37" s="24" t="s">
        <v>49</v>
      </c>
      <c r="G37" s="24" t="s">
        <v>12</v>
      </c>
      <c r="H37" s="24"/>
      <c r="I37" s="24"/>
      <c r="J37" s="24">
        <v>1</v>
      </c>
      <c r="K37" s="24"/>
      <c r="L37" s="24"/>
      <c r="M37" s="15">
        <v>1</v>
      </c>
      <c r="N37" s="24"/>
      <c r="O37" s="18" t="str">
        <f>IFERROR(VLOOKUP(F37,'（鳥類・チョウ）vlookup関数用'!$D$35:$F$38,3,0),"")</f>
        <v/>
      </c>
      <c r="P37" s="18" t="str">
        <f>IFERROR(VLOOKUP(F37,特定外来生物!$A$3:$G$24,7,0),"")</f>
        <v/>
      </c>
      <c r="Q37" s="17" t="str">
        <f>IFERROR(VLOOKUP(F37,県RL2019!$B$2:$H$605,4,0),"")</f>
        <v/>
      </c>
      <c r="R37" s="17" t="str">
        <f>IFERROR(VLOOKUP(F37,県RL2019!$B$2:$H$605,5,0),"")</f>
        <v/>
      </c>
      <c r="S37" s="17" t="str">
        <f>IFERROR(VLOOKUP(F37,県RL2011!$F$3:$H$906,2,0),"")</f>
        <v/>
      </c>
      <c r="T37" s="17" t="str">
        <f>IFERROR(VLOOKUP(F37,県RL2011!$F$3:$H$906,3,0),"")</f>
        <v/>
      </c>
      <c r="U37" s="150" t="str">
        <f>IFERROR(VLOOKUP(F37,国RL2020!$B$2:$E$878,4,0),"")</f>
        <v/>
      </c>
      <c r="V37" s="150" t="str">
        <f>IFERROR(VLOOKUP(F37,国RL2020!$B$2:$E$878,3,0),"")</f>
        <v/>
      </c>
      <c r="W37" s="19" t="str">
        <f>IFERROR(VLOOKUP(F37,国RL2019!$B$2:$E$873,4,0),"")</f>
        <v/>
      </c>
      <c r="X37" s="19" t="str">
        <f>IFERROR(VLOOKUP(F37,国RL2019!$B$2:$E$873,3,0),"")</f>
        <v/>
      </c>
      <c r="Y37" s="19" t="str">
        <f>IFERROR(VLOOKUP(F37,国RL2017!$B$2:$E$870,4,0),"")</f>
        <v/>
      </c>
      <c r="Z37" s="19" t="str">
        <f>IFERROR(VLOOKUP(F37,国RL2017!$B$2:$E$870,3,0),"")</f>
        <v/>
      </c>
      <c r="AA37" s="19" t="str">
        <f>IFERROR(VLOOKUP(F37,国RL2006!$B$2:$E$567,4,0),"")</f>
        <v/>
      </c>
      <c r="AB37" s="19" t="str">
        <f>IFERROR(VLOOKUP(F37,国RL2006!$B$2:$E$567,3,0),"")</f>
        <v/>
      </c>
      <c r="AC37" s="24"/>
    </row>
    <row r="38" spans="1:29" x14ac:dyDescent="0.15">
      <c r="A38" s="16">
        <v>37</v>
      </c>
      <c r="B38" s="24">
        <v>2011</v>
      </c>
      <c r="C38" s="24">
        <v>8</v>
      </c>
      <c r="D38" s="24">
        <v>1</v>
      </c>
      <c r="E38" s="24" t="s">
        <v>2916</v>
      </c>
      <c r="F38" s="24" t="s">
        <v>46</v>
      </c>
      <c r="G38" s="24" t="s">
        <v>19</v>
      </c>
      <c r="H38" s="24">
        <v>3</v>
      </c>
      <c r="I38" s="24"/>
      <c r="J38" s="24"/>
      <c r="K38" s="24">
        <v>1</v>
      </c>
      <c r="L38" s="24"/>
      <c r="M38" s="15">
        <v>4</v>
      </c>
      <c r="N38" s="24"/>
      <c r="O38" s="18" t="str">
        <f>IFERROR(VLOOKUP(F38,'（鳥類・チョウ）vlookup関数用'!$D$35:$F$38,3,0),"")</f>
        <v/>
      </c>
      <c r="P38" s="18" t="str">
        <f>IFERROR(VLOOKUP(F38,特定外来生物!$A$3:$G$24,7,0),"")</f>
        <v/>
      </c>
      <c r="Q38" s="17" t="str">
        <f>IFERROR(VLOOKUP(F38,県RL2019!$B$2:$H$605,4,0),"")</f>
        <v/>
      </c>
      <c r="R38" s="17" t="str">
        <f>IFERROR(VLOOKUP(F38,県RL2019!$B$2:$H$605,5,0),"")</f>
        <v/>
      </c>
      <c r="S38" s="17" t="str">
        <f>IFERROR(VLOOKUP(F38,県RL2011!$F$3:$H$906,2,0),"")</f>
        <v/>
      </c>
      <c r="T38" s="17" t="str">
        <f>IFERROR(VLOOKUP(F38,県RL2011!$F$3:$H$906,3,0),"")</f>
        <v/>
      </c>
      <c r="U38" s="150" t="str">
        <f>IFERROR(VLOOKUP(F38,国RL2020!$B$2:$E$878,4,0),"")</f>
        <v/>
      </c>
      <c r="V38" s="150" t="str">
        <f>IFERROR(VLOOKUP(F38,国RL2020!$B$2:$E$878,3,0),"")</f>
        <v/>
      </c>
      <c r="W38" s="19" t="str">
        <f>IFERROR(VLOOKUP(F38,国RL2019!$B$2:$E$873,4,0),"")</f>
        <v/>
      </c>
      <c r="X38" s="19" t="str">
        <f>IFERROR(VLOOKUP(F38,国RL2019!$B$2:$E$873,3,0),"")</f>
        <v/>
      </c>
      <c r="Y38" s="19" t="str">
        <f>IFERROR(VLOOKUP(F38,国RL2017!$B$2:$E$870,4,0),"")</f>
        <v/>
      </c>
      <c r="Z38" s="19" t="str">
        <f>IFERROR(VLOOKUP(F38,国RL2017!$B$2:$E$870,3,0),"")</f>
        <v/>
      </c>
      <c r="AA38" s="19" t="str">
        <f>IFERROR(VLOOKUP(F38,国RL2006!$B$2:$E$567,4,0),"")</f>
        <v/>
      </c>
      <c r="AB38" s="19" t="str">
        <f>IFERROR(VLOOKUP(F38,国RL2006!$B$2:$E$567,3,0),"")</f>
        <v/>
      </c>
      <c r="AC38" s="24"/>
    </row>
    <row r="39" spans="1:29" x14ac:dyDescent="0.15">
      <c r="A39" s="16">
        <v>38</v>
      </c>
      <c r="B39" s="24">
        <v>2011</v>
      </c>
      <c r="C39" s="24">
        <v>8</v>
      </c>
      <c r="D39" s="24">
        <v>1</v>
      </c>
      <c r="E39" s="24" t="s">
        <v>2916</v>
      </c>
      <c r="F39" s="24" t="s">
        <v>32</v>
      </c>
      <c r="G39" s="24" t="s">
        <v>16</v>
      </c>
      <c r="H39" s="24">
        <v>1</v>
      </c>
      <c r="I39" s="24"/>
      <c r="J39" s="24">
        <v>2</v>
      </c>
      <c r="K39" s="24"/>
      <c r="L39" s="24"/>
      <c r="M39" s="15">
        <v>3</v>
      </c>
      <c r="N39" s="24"/>
      <c r="O39" s="18" t="str">
        <f>IFERROR(VLOOKUP(F39,'（鳥類・チョウ）vlookup関数用'!$D$35:$F$38,3,0),"")</f>
        <v/>
      </c>
      <c r="P39" s="18" t="str">
        <f>IFERROR(VLOOKUP(F39,特定外来生物!$A$3:$G$24,7,0),"")</f>
        <v/>
      </c>
      <c r="Q39" s="17" t="str">
        <f>IFERROR(VLOOKUP(F39,県RL2019!$B$2:$H$605,4,0),"")</f>
        <v/>
      </c>
      <c r="R39" s="17" t="str">
        <f>IFERROR(VLOOKUP(F39,県RL2019!$B$2:$H$605,5,0),"")</f>
        <v/>
      </c>
      <c r="S39" s="17" t="str">
        <f>IFERROR(VLOOKUP(F39,県RL2011!$F$3:$H$906,2,0),"")</f>
        <v/>
      </c>
      <c r="T39" s="17" t="str">
        <f>IFERROR(VLOOKUP(F39,県RL2011!$F$3:$H$906,3,0),"")</f>
        <v/>
      </c>
      <c r="U39" s="150" t="str">
        <f>IFERROR(VLOOKUP(F39,国RL2020!$B$2:$E$878,4,0),"")</f>
        <v/>
      </c>
      <c r="V39" s="150" t="str">
        <f>IFERROR(VLOOKUP(F39,国RL2020!$B$2:$E$878,3,0),"")</f>
        <v/>
      </c>
      <c r="W39" s="19" t="str">
        <f>IFERROR(VLOOKUP(F39,国RL2019!$B$2:$E$873,4,0),"")</f>
        <v/>
      </c>
      <c r="X39" s="19" t="str">
        <f>IFERROR(VLOOKUP(F39,国RL2019!$B$2:$E$873,3,0),"")</f>
        <v/>
      </c>
      <c r="Y39" s="19" t="str">
        <f>IFERROR(VLOOKUP(F39,国RL2017!$B$2:$E$870,4,0),"")</f>
        <v/>
      </c>
      <c r="Z39" s="19" t="str">
        <f>IFERROR(VLOOKUP(F39,国RL2017!$B$2:$E$870,3,0),"")</f>
        <v/>
      </c>
      <c r="AA39" s="19" t="str">
        <f>IFERROR(VLOOKUP(F39,国RL2006!$B$2:$E$567,4,0),"")</f>
        <v/>
      </c>
      <c r="AB39" s="19" t="str">
        <f>IFERROR(VLOOKUP(F39,国RL2006!$B$2:$E$567,3,0),"")</f>
        <v/>
      </c>
      <c r="AC39" s="24"/>
    </row>
    <row r="40" spans="1:29" x14ac:dyDescent="0.15">
      <c r="A40" s="16">
        <v>39</v>
      </c>
      <c r="B40" s="24">
        <v>2011</v>
      </c>
      <c r="C40" s="24">
        <v>8</v>
      </c>
      <c r="D40" s="24">
        <v>1</v>
      </c>
      <c r="E40" s="24" t="s">
        <v>2916</v>
      </c>
      <c r="F40" s="24" t="s">
        <v>20</v>
      </c>
      <c r="G40" s="24" t="s">
        <v>12</v>
      </c>
      <c r="H40" s="24">
        <v>1</v>
      </c>
      <c r="I40" s="24"/>
      <c r="J40" s="24"/>
      <c r="K40" s="24"/>
      <c r="L40" s="24"/>
      <c r="M40" s="15">
        <v>1</v>
      </c>
      <c r="N40" s="24"/>
      <c r="O40" s="18" t="str">
        <f>IFERROR(VLOOKUP(F40,'（鳥類・チョウ）vlookup関数用'!$D$35:$F$38,3,0),"")</f>
        <v/>
      </c>
      <c r="P40" s="18" t="str">
        <f>IFERROR(VLOOKUP(F40,特定外来生物!$A$3:$G$24,7,0),"")</f>
        <v/>
      </c>
      <c r="Q40" s="17" t="str">
        <f>IFERROR(VLOOKUP(F40,県RL2019!$B$2:$H$605,4,0),"")</f>
        <v/>
      </c>
      <c r="R40" s="17" t="str">
        <f>IFERROR(VLOOKUP(F40,県RL2019!$B$2:$H$605,5,0),"")</f>
        <v/>
      </c>
      <c r="S40" s="17" t="str">
        <f>IFERROR(VLOOKUP(F40,県RL2011!$F$3:$H$906,2,0),"")</f>
        <v/>
      </c>
      <c r="T40" s="17" t="str">
        <f>IFERROR(VLOOKUP(F40,県RL2011!$F$3:$H$906,3,0),"")</f>
        <v/>
      </c>
      <c r="U40" s="150" t="str">
        <f>IFERROR(VLOOKUP(F40,国RL2020!$B$2:$E$878,4,0),"")</f>
        <v/>
      </c>
      <c r="V40" s="150" t="str">
        <f>IFERROR(VLOOKUP(F40,国RL2020!$B$2:$E$878,3,0),"")</f>
        <v/>
      </c>
      <c r="W40" s="19" t="str">
        <f>IFERROR(VLOOKUP(F40,国RL2019!$B$2:$E$873,4,0),"")</f>
        <v/>
      </c>
      <c r="X40" s="19" t="str">
        <f>IFERROR(VLOOKUP(F40,国RL2019!$B$2:$E$873,3,0),"")</f>
        <v/>
      </c>
      <c r="Y40" s="19" t="str">
        <f>IFERROR(VLOOKUP(F40,国RL2017!$B$2:$E$870,4,0),"")</f>
        <v/>
      </c>
      <c r="Z40" s="19" t="str">
        <f>IFERROR(VLOOKUP(F40,国RL2017!$B$2:$E$870,3,0),"")</f>
        <v/>
      </c>
      <c r="AA40" s="19" t="str">
        <f>IFERROR(VLOOKUP(F40,国RL2006!$B$2:$E$567,4,0),"")</f>
        <v/>
      </c>
      <c r="AB40" s="19" t="str">
        <f>IFERROR(VLOOKUP(F40,国RL2006!$B$2:$E$567,3,0),"")</f>
        <v/>
      </c>
      <c r="AC40" s="24"/>
    </row>
    <row r="41" spans="1:29" x14ac:dyDescent="0.15">
      <c r="A41" s="16">
        <v>40</v>
      </c>
      <c r="B41" s="24">
        <v>2011</v>
      </c>
      <c r="C41" s="24">
        <v>8</v>
      </c>
      <c r="D41" s="24">
        <v>1</v>
      </c>
      <c r="E41" s="24" t="s">
        <v>2916</v>
      </c>
      <c r="F41" s="24" t="s">
        <v>51</v>
      </c>
      <c r="G41" s="24" t="s">
        <v>16</v>
      </c>
      <c r="H41" s="24"/>
      <c r="I41" s="24">
        <v>3</v>
      </c>
      <c r="J41" s="24"/>
      <c r="K41" s="24">
        <v>1</v>
      </c>
      <c r="L41" s="24">
        <v>1</v>
      </c>
      <c r="M41" s="15">
        <v>5</v>
      </c>
      <c r="N41" s="24"/>
      <c r="O41" s="18" t="str">
        <f>IFERROR(VLOOKUP(F41,'（鳥類・チョウ）vlookup関数用'!$D$35:$F$38,3,0),"")</f>
        <v/>
      </c>
      <c r="P41" s="18" t="str">
        <f>IFERROR(VLOOKUP(F41,特定外来生物!$A$3:$G$24,7,0),"")</f>
        <v/>
      </c>
      <c r="Q41" s="17" t="str">
        <f>IFERROR(VLOOKUP(F41,県RL2019!$B$2:$H$605,4,0),"")</f>
        <v/>
      </c>
      <c r="R41" s="17" t="str">
        <f>IFERROR(VLOOKUP(F41,県RL2019!$B$2:$H$605,5,0),"")</f>
        <v/>
      </c>
      <c r="S41" s="17" t="str">
        <f>IFERROR(VLOOKUP(F41,県RL2011!$F$3:$H$906,2,0),"")</f>
        <v/>
      </c>
      <c r="T41" s="17" t="str">
        <f>IFERROR(VLOOKUP(F41,県RL2011!$F$3:$H$906,3,0),"")</f>
        <v/>
      </c>
      <c r="U41" s="150" t="str">
        <f>IFERROR(VLOOKUP(F41,国RL2020!$B$2:$E$878,4,0),"")</f>
        <v/>
      </c>
      <c r="V41" s="150" t="str">
        <f>IFERROR(VLOOKUP(F41,国RL2020!$B$2:$E$878,3,0),"")</f>
        <v/>
      </c>
      <c r="W41" s="19" t="str">
        <f>IFERROR(VLOOKUP(F41,国RL2019!$B$2:$E$873,4,0),"")</f>
        <v/>
      </c>
      <c r="X41" s="19" t="str">
        <f>IFERROR(VLOOKUP(F41,国RL2019!$B$2:$E$873,3,0),"")</f>
        <v/>
      </c>
      <c r="Y41" s="19" t="str">
        <f>IFERROR(VLOOKUP(F41,国RL2017!$B$2:$E$870,4,0),"")</f>
        <v/>
      </c>
      <c r="Z41" s="19" t="str">
        <f>IFERROR(VLOOKUP(F41,国RL2017!$B$2:$E$870,3,0),"")</f>
        <v/>
      </c>
      <c r="AA41" s="19" t="str">
        <f>IFERROR(VLOOKUP(F41,国RL2006!$B$2:$E$567,4,0),"")</f>
        <v/>
      </c>
      <c r="AB41" s="19" t="str">
        <f>IFERROR(VLOOKUP(F41,国RL2006!$B$2:$E$567,3,0),"")</f>
        <v/>
      </c>
      <c r="AC41" s="24"/>
    </row>
    <row r="42" spans="1:29" x14ac:dyDescent="0.15">
      <c r="A42" s="16">
        <v>41</v>
      </c>
      <c r="B42" s="24">
        <v>2011</v>
      </c>
      <c r="C42" s="24">
        <v>8</v>
      </c>
      <c r="D42" s="24">
        <v>1</v>
      </c>
      <c r="E42" s="24" t="s">
        <v>2916</v>
      </c>
      <c r="F42" s="24" t="s">
        <v>53</v>
      </c>
      <c r="G42" s="24" t="s">
        <v>15</v>
      </c>
      <c r="H42" s="24"/>
      <c r="I42" s="24"/>
      <c r="J42" s="24">
        <v>1</v>
      </c>
      <c r="K42" s="24"/>
      <c r="L42" s="24"/>
      <c r="M42" s="15">
        <v>1</v>
      </c>
      <c r="N42" s="24"/>
      <c r="O42" s="18" t="str">
        <f>IFERROR(VLOOKUP(F42,'（鳥類・チョウ）vlookup関数用'!$D$35:$F$38,3,0),"")</f>
        <v/>
      </c>
      <c r="P42" s="18" t="str">
        <f>IFERROR(VLOOKUP(F42,特定外来生物!$A$3:$G$24,7,0),"")</f>
        <v/>
      </c>
      <c r="Q42" s="17" t="str">
        <f>IFERROR(VLOOKUP(F42,県RL2019!$B$2:$H$605,4,0),"")</f>
        <v/>
      </c>
      <c r="R42" s="17" t="str">
        <f>IFERROR(VLOOKUP(F42,県RL2019!$B$2:$H$605,5,0),"")</f>
        <v/>
      </c>
      <c r="S42" s="17" t="str">
        <f>IFERROR(VLOOKUP(F42,県RL2011!$F$3:$H$906,2,0),"")</f>
        <v/>
      </c>
      <c r="T42" s="17" t="str">
        <f>IFERROR(VLOOKUP(F42,県RL2011!$F$3:$H$906,3,0),"")</f>
        <v/>
      </c>
      <c r="U42" s="150" t="str">
        <f>IFERROR(VLOOKUP(F42,国RL2020!$B$2:$E$878,4,0),"")</f>
        <v/>
      </c>
      <c r="V42" s="150" t="str">
        <f>IFERROR(VLOOKUP(F42,国RL2020!$B$2:$E$878,3,0),"")</f>
        <v/>
      </c>
      <c r="W42" s="19" t="str">
        <f>IFERROR(VLOOKUP(F42,国RL2019!$B$2:$E$873,4,0),"")</f>
        <v/>
      </c>
      <c r="X42" s="19" t="str">
        <f>IFERROR(VLOOKUP(F42,国RL2019!$B$2:$E$873,3,0),"")</f>
        <v/>
      </c>
      <c r="Y42" s="19" t="str">
        <f>IFERROR(VLOOKUP(F42,国RL2017!$B$2:$E$870,4,0),"")</f>
        <v/>
      </c>
      <c r="Z42" s="19" t="str">
        <f>IFERROR(VLOOKUP(F42,国RL2017!$B$2:$E$870,3,0),"")</f>
        <v/>
      </c>
      <c r="AA42" s="19" t="str">
        <f>IFERROR(VLOOKUP(F42,国RL2006!$B$2:$E$567,4,0),"")</f>
        <v/>
      </c>
      <c r="AB42" s="19" t="str">
        <f>IFERROR(VLOOKUP(F42,国RL2006!$B$2:$E$567,3,0),"")</f>
        <v/>
      </c>
      <c r="AC42" s="24"/>
    </row>
    <row r="43" spans="1:29" x14ac:dyDescent="0.15">
      <c r="A43" s="16">
        <v>42</v>
      </c>
      <c r="B43" s="24">
        <v>2011</v>
      </c>
      <c r="C43" s="24">
        <v>8</v>
      </c>
      <c r="D43" s="24">
        <v>1</v>
      </c>
      <c r="E43" s="24" t="s">
        <v>2916</v>
      </c>
      <c r="F43" s="24" t="s">
        <v>33</v>
      </c>
      <c r="G43" s="24" t="s">
        <v>16</v>
      </c>
      <c r="H43" s="24">
        <v>1</v>
      </c>
      <c r="I43" s="24">
        <v>1</v>
      </c>
      <c r="J43" s="24"/>
      <c r="K43" s="24"/>
      <c r="L43" s="24"/>
      <c r="M43" s="15">
        <v>2</v>
      </c>
      <c r="N43" s="24"/>
      <c r="O43" s="18" t="str">
        <f>IFERROR(VLOOKUP(F43,'（鳥類・チョウ）vlookup関数用'!$D$35:$F$38,3,0),"")</f>
        <v/>
      </c>
      <c r="P43" s="18" t="str">
        <f>IFERROR(VLOOKUP(F43,特定外来生物!$A$3:$G$24,7,0),"")</f>
        <v/>
      </c>
      <c r="Q43" s="17" t="str">
        <f>IFERROR(VLOOKUP(F43,県RL2019!$B$2:$H$605,4,0),"")</f>
        <v>C</v>
      </c>
      <c r="R43" s="17" t="str">
        <f>IFERROR(VLOOKUP(F43,県RL2019!$B$2:$H$605,5,0),"")</f>
        <v>要保護生物</v>
      </c>
      <c r="S43" s="17" t="str">
        <f>IFERROR(VLOOKUP(F43,県RL2011!$F$3:$H$906,2,0),"")</f>
        <v/>
      </c>
      <c r="T43" s="17" t="str">
        <f>IFERROR(VLOOKUP(F43,県RL2011!$F$3:$H$906,3,0),"")</f>
        <v/>
      </c>
      <c r="U43" s="150" t="str">
        <f>IFERROR(VLOOKUP(F43,国RL2020!$B$2:$E$878,4,0),"")</f>
        <v/>
      </c>
      <c r="V43" s="150" t="str">
        <f>IFERROR(VLOOKUP(F43,国RL2020!$B$2:$E$878,3,0),"")</f>
        <v/>
      </c>
      <c r="W43" s="19" t="str">
        <f>IFERROR(VLOOKUP(F43,国RL2019!$B$2:$E$873,4,0),"")</f>
        <v/>
      </c>
      <c r="X43" s="19" t="str">
        <f>IFERROR(VLOOKUP(F43,国RL2019!$B$2:$E$873,3,0),"")</f>
        <v/>
      </c>
      <c r="Y43" s="19" t="str">
        <f>IFERROR(VLOOKUP(F43,国RL2017!$B$2:$E$870,4,0),"")</f>
        <v/>
      </c>
      <c r="Z43" s="19" t="str">
        <f>IFERROR(VLOOKUP(F43,国RL2017!$B$2:$E$870,3,0),"")</f>
        <v/>
      </c>
      <c r="AA43" s="19" t="str">
        <f>IFERROR(VLOOKUP(F43,国RL2006!$B$2:$E$567,4,0),"")</f>
        <v/>
      </c>
      <c r="AB43" s="19" t="str">
        <f>IFERROR(VLOOKUP(F43,国RL2006!$B$2:$E$567,3,0),"")</f>
        <v/>
      </c>
      <c r="AC43" s="24"/>
    </row>
    <row r="44" spans="1:29" x14ac:dyDescent="0.15">
      <c r="A44" s="16">
        <v>43</v>
      </c>
      <c r="B44" s="24">
        <v>2011</v>
      </c>
      <c r="C44" s="24">
        <v>8</v>
      </c>
      <c r="D44" s="24">
        <v>1</v>
      </c>
      <c r="E44" s="24" t="s">
        <v>2916</v>
      </c>
      <c r="F44" s="24" t="s">
        <v>34</v>
      </c>
      <c r="G44" s="24" t="s">
        <v>16</v>
      </c>
      <c r="H44" s="24">
        <v>1</v>
      </c>
      <c r="I44" s="24">
        <v>2</v>
      </c>
      <c r="J44" s="24"/>
      <c r="K44" s="24">
        <v>5</v>
      </c>
      <c r="L44" s="24">
        <v>1</v>
      </c>
      <c r="M44" s="15">
        <v>9</v>
      </c>
      <c r="N44" s="24"/>
      <c r="O44" s="18" t="str">
        <f>IFERROR(VLOOKUP(F44,'（鳥類・チョウ）vlookup関数用'!$D$35:$F$38,3,0),"")</f>
        <v/>
      </c>
      <c r="P44" s="18" t="str">
        <f>IFERROR(VLOOKUP(F44,特定外来生物!$A$3:$G$24,7,0),"")</f>
        <v/>
      </c>
      <c r="Q44" s="17" t="str">
        <f>IFERROR(VLOOKUP(F44,県RL2019!$B$2:$H$605,4,0),"")</f>
        <v/>
      </c>
      <c r="R44" s="17" t="str">
        <f>IFERROR(VLOOKUP(F44,県RL2019!$B$2:$H$605,5,0),"")</f>
        <v/>
      </c>
      <c r="S44" s="17" t="str">
        <f>IFERROR(VLOOKUP(F44,県RL2011!$F$3:$H$906,2,0),"")</f>
        <v/>
      </c>
      <c r="T44" s="17" t="str">
        <f>IFERROR(VLOOKUP(F44,県RL2011!$F$3:$H$906,3,0),"")</f>
        <v/>
      </c>
      <c r="U44" s="150" t="str">
        <f>IFERROR(VLOOKUP(F44,国RL2020!$B$2:$E$878,4,0),"")</f>
        <v/>
      </c>
      <c r="V44" s="150" t="str">
        <f>IFERROR(VLOOKUP(F44,国RL2020!$B$2:$E$878,3,0),"")</f>
        <v/>
      </c>
      <c r="W44" s="19" t="str">
        <f>IFERROR(VLOOKUP(F44,国RL2019!$B$2:$E$873,4,0),"")</f>
        <v/>
      </c>
      <c r="X44" s="19" t="str">
        <f>IFERROR(VLOOKUP(F44,国RL2019!$B$2:$E$873,3,0),"")</f>
        <v/>
      </c>
      <c r="Y44" s="19" t="str">
        <f>IFERROR(VLOOKUP(F44,国RL2017!$B$2:$E$870,4,0),"")</f>
        <v/>
      </c>
      <c r="Z44" s="19" t="str">
        <f>IFERROR(VLOOKUP(F44,国RL2017!$B$2:$E$870,3,0),"")</f>
        <v/>
      </c>
      <c r="AA44" s="19" t="str">
        <f>IFERROR(VLOOKUP(F44,国RL2006!$B$2:$E$567,4,0),"")</f>
        <v/>
      </c>
      <c r="AB44" s="19" t="str">
        <f>IFERROR(VLOOKUP(F44,国RL2006!$B$2:$E$567,3,0),"")</f>
        <v/>
      </c>
      <c r="AC44" s="24"/>
    </row>
    <row r="45" spans="1:29" x14ac:dyDescent="0.15">
      <c r="A45" s="16">
        <v>44</v>
      </c>
      <c r="B45" s="24">
        <v>2011</v>
      </c>
      <c r="C45" s="24">
        <v>8</v>
      </c>
      <c r="D45" s="24">
        <v>1</v>
      </c>
      <c r="E45" s="24" t="s">
        <v>2916</v>
      </c>
      <c r="F45" s="24" t="s">
        <v>43</v>
      </c>
      <c r="G45" s="24" t="s">
        <v>16</v>
      </c>
      <c r="H45" s="24"/>
      <c r="I45" s="24"/>
      <c r="J45" s="24"/>
      <c r="K45" s="24">
        <v>1</v>
      </c>
      <c r="L45" s="24">
        <v>2</v>
      </c>
      <c r="M45" s="15">
        <v>3</v>
      </c>
      <c r="N45" s="24"/>
      <c r="O45" s="18" t="str">
        <f>IFERROR(VLOOKUP(F45,'（鳥類・チョウ）vlookup関数用'!$D$35:$F$38,3,0),"")</f>
        <v/>
      </c>
      <c r="P45" s="18" t="str">
        <f>IFERROR(VLOOKUP(F45,特定外来生物!$A$3:$G$24,7,0),"")</f>
        <v/>
      </c>
      <c r="Q45" s="17" t="str">
        <f>IFERROR(VLOOKUP(F45,県RL2019!$B$2:$H$605,4,0),"")</f>
        <v/>
      </c>
      <c r="R45" s="17" t="str">
        <f>IFERROR(VLOOKUP(F45,県RL2019!$B$2:$H$605,5,0),"")</f>
        <v/>
      </c>
      <c r="S45" s="17" t="str">
        <f>IFERROR(VLOOKUP(F45,県RL2011!$F$3:$H$906,2,0),"")</f>
        <v/>
      </c>
      <c r="T45" s="17" t="str">
        <f>IFERROR(VLOOKUP(F45,県RL2011!$F$3:$H$906,3,0),"")</f>
        <v/>
      </c>
      <c r="U45" s="150" t="str">
        <f>IFERROR(VLOOKUP(F45,国RL2020!$B$2:$E$878,4,0),"")</f>
        <v/>
      </c>
      <c r="V45" s="150" t="str">
        <f>IFERROR(VLOOKUP(F45,国RL2020!$B$2:$E$878,3,0),"")</f>
        <v/>
      </c>
      <c r="W45" s="19" t="str">
        <f>IFERROR(VLOOKUP(F45,国RL2019!$B$2:$E$873,4,0),"")</f>
        <v/>
      </c>
      <c r="X45" s="19" t="str">
        <f>IFERROR(VLOOKUP(F45,国RL2019!$B$2:$E$873,3,0),"")</f>
        <v/>
      </c>
      <c r="Y45" s="19" t="str">
        <f>IFERROR(VLOOKUP(F45,国RL2017!$B$2:$E$870,4,0),"")</f>
        <v/>
      </c>
      <c r="Z45" s="19" t="str">
        <f>IFERROR(VLOOKUP(F45,国RL2017!$B$2:$E$870,3,0),"")</f>
        <v/>
      </c>
      <c r="AA45" s="19" t="str">
        <f>IFERROR(VLOOKUP(F45,国RL2006!$B$2:$E$567,4,0),"")</f>
        <v/>
      </c>
      <c r="AB45" s="19" t="str">
        <f>IFERROR(VLOOKUP(F45,国RL2006!$B$2:$E$567,3,0),"")</f>
        <v/>
      </c>
      <c r="AC45" s="24"/>
    </row>
    <row r="46" spans="1:29" x14ac:dyDescent="0.15">
      <c r="A46" s="16">
        <v>45</v>
      </c>
      <c r="B46" s="24">
        <v>2011</v>
      </c>
      <c r="C46" s="24">
        <v>8</v>
      </c>
      <c r="D46" s="24">
        <v>1</v>
      </c>
      <c r="E46" s="24" t="s">
        <v>2916</v>
      </c>
      <c r="F46" s="24" t="s">
        <v>35</v>
      </c>
      <c r="G46" s="24" t="s">
        <v>18</v>
      </c>
      <c r="H46" s="24">
        <v>1</v>
      </c>
      <c r="I46" s="24"/>
      <c r="J46" s="24"/>
      <c r="K46" s="24"/>
      <c r="L46" s="24"/>
      <c r="M46" s="15">
        <v>1</v>
      </c>
      <c r="N46" s="24"/>
      <c r="O46" s="18" t="str">
        <f>IFERROR(VLOOKUP(F46,'（鳥類・チョウ）vlookup関数用'!$D$35:$F$38,3,0),"")</f>
        <v/>
      </c>
      <c r="P46" s="18" t="str">
        <f>IFERROR(VLOOKUP(F46,特定外来生物!$A$3:$G$24,7,0),"")</f>
        <v/>
      </c>
      <c r="Q46" s="17" t="str">
        <f>IFERROR(VLOOKUP(F46,県RL2019!$B$2:$H$605,4,0),"")</f>
        <v/>
      </c>
      <c r="R46" s="17" t="str">
        <f>IFERROR(VLOOKUP(F46,県RL2019!$B$2:$H$605,5,0),"")</f>
        <v/>
      </c>
      <c r="S46" s="17" t="str">
        <f>IFERROR(VLOOKUP(F46,県RL2011!$F$3:$H$906,2,0),"")</f>
        <v/>
      </c>
      <c r="T46" s="17" t="str">
        <f>IFERROR(VLOOKUP(F46,県RL2011!$F$3:$H$906,3,0),"")</f>
        <v/>
      </c>
      <c r="U46" s="150" t="str">
        <f>IFERROR(VLOOKUP(F46,国RL2020!$B$2:$E$878,4,0),"")</f>
        <v/>
      </c>
      <c r="V46" s="150" t="str">
        <f>IFERROR(VLOOKUP(F46,国RL2020!$B$2:$E$878,3,0),"")</f>
        <v/>
      </c>
      <c r="W46" s="19" t="str">
        <f>IFERROR(VLOOKUP(F46,国RL2019!$B$2:$E$873,4,0),"")</f>
        <v/>
      </c>
      <c r="X46" s="19" t="str">
        <f>IFERROR(VLOOKUP(F46,国RL2019!$B$2:$E$873,3,0),"")</f>
        <v/>
      </c>
      <c r="Y46" s="19" t="str">
        <f>IFERROR(VLOOKUP(F46,国RL2017!$B$2:$E$870,4,0),"")</f>
        <v/>
      </c>
      <c r="Z46" s="19" t="str">
        <f>IFERROR(VLOOKUP(F46,国RL2017!$B$2:$E$870,3,0),"")</f>
        <v/>
      </c>
      <c r="AA46" s="19" t="str">
        <f>IFERROR(VLOOKUP(F46,国RL2006!$B$2:$E$567,4,0),"")</f>
        <v/>
      </c>
      <c r="AB46" s="19" t="str">
        <f>IFERROR(VLOOKUP(F46,国RL2006!$B$2:$E$567,3,0),"")</f>
        <v/>
      </c>
      <c r="AC46" s="24"/>
    </row>
    <row r="47" spans="1:29" x14ac:dyDescent="0.15">
      <c r="A47" s="16">
        <v>46</v>
      </c>
      <c r="B47" s="24">
        <v>2011</v>
      </c>
      <c r="C47" s="24">
        <v>8</v>
      </c>
      <c r="D47" s="24">
        <v>1</v>
      </c>
      <c r="E47" s="24" t="s">
        <v>2916</v>
      </c>
      <c r="F47" s="24" t="s">
        <v>37</v>
      </c>
      <c r="G47" s="24" t="s">
        <v>16</v>
      </c>
      <c r="H47" s="24"/>
      <c r="I47" s="24"/>
      <c r="J47" s="24"/>
      <c r="K47" s="24"/>
      <c r="L47" s="24">
        <v>6</v>
      </c>
      <c r="M47" s="15">
        <v>6</v>
      </c>
      <c r="N47" s="24"/>
      <c r="O47" s="18" t="str">
        <f>IFERROR(VLOOKUP(F47,'（鳥類・チョウ）vlookup関数用'!$D$35:$F$38,3,0),"")</f>
        <v/>
      </c>
      <c r="P47" s="18" t="str">
        <f>IFERROR(VLOOKUP(F47,特定外来生物!$A$3:$G$24,7,0),"")</f>
        <v/>
      </c>
      <c r="Q47" s="17" t="str">
        <f>IFERROR(VLOOKUP(F47,県RL2019!$B$2:$H$605,4,0),"")</f>
        <v/>
      </c>
      <c r="R47" s="17" t="str">
        <f>IFERROR(VLOOKUP(F47,県RL2019!$B$2:$H$605,5,0),"")</f>
        <v/>
      </c>
      <c r="S47" s="17" t="str">
        <f>IFERROR(VLOOKUP(F47,県RL2011!$F$3:$H$906,2,0),"")</f>
        <v/>
      </c>
      <c r="T47" s="17" t="str">
        <f>IFERROR(VLOOKUP(F47,県RL2011!$F$3:$H$906,3,0),"")</f>
        <v/>
      </c>
      <c r="U47" s="150" t="str">
        <f>IFERROR(VLOOKUP(F47,国RL2020!$B$2:$E$878,4,0),"")</f>
        <v/>
      </c>
      <c r="V47" s="150" t="str">
        <f>IFERROR(VLOOKUP(F47,国RL2020!$B$2:$E$878,3,0),"")</f>
        <v/>
      </c>
      <c r="W47" s="19" t="str">
        <f>IFERROR(VLOOKUP(F47,国RL2019!$B$2:$E$873,4,0),"")</f>
        <v/>
      </c>
      <c r="X47" s="19" t="str">
        <f>IFERROR(VLOOKUP(F47,国RL2019!$B$2:$E$873,3,0),"")</f>
        <v/>
      </c>
      <c r="Y47" s="19" t="str">
        <f>IFERROR(VLOOKUP(F47,国RL2017!$B$2:$E$870,4,0),"")</f>
        <v/>
      </c>
      <c r="Z47" s="19" t="str">
        <f>IFERROR(VLOOKUP(F47,国RL2017!$B$2:$E$870,3,0),"")</f>
        <v/>
      </c>
      <c r="AA47" s="19" t="str">
        <f>IFERROR(VLOOKUP(F47,国RL2006!$B$2:$E$567,4,0),"")</f>
        <v/>
      </c>
      <c r="AB47" s="19" t="str">
        <f>IFERROR(VLOOKUP(F47,国RL2006!$B$2:$E$567,3,0),"")</f>
        <v/>
      </c>
      <c r="AC47" s="24"/>
    </row>
    <row r="48" spans="1:29" x14ac:dyDescent="0.15">
      <c r="A48" s="16">
        <v>47</v>
      </c>
      <c r="B48" s="24">
        <v>2011</v>
      </c>
      <c r="C48" s="24">
        <v>8</v>
      </c>
      <c r="D48" s="24">
        <v>1</v>
      </c>
      <c r="E48" s="24" t="s">
        <v>2916</v>
      </c>
      <c r="F48" s="24" t="s">
        <v>36</v>
      </c>
      <c r="G48" s="24" t="s">
        <v>16</v>
      </c>
      <c r="H48" s="24">
        <v>2</v>
      </c>
      <c r="I48" s="24"/>
      <c r="J48" s="24"/>
      <c r="K48" s="24"/>
      <c r="L48" s="24">
        <v>2</v>
      </c>
      <c r="M48" s="15">
        <v>4</v>
      </c>
      <c r="N48" s="24"/>
      <c r="O48" s="18" t="str">
        <f>IFERROR(VLOOKUP(F48,'（鳥類・チョウ）vlookup関数用'!$D$35:$F$38,3,0),"")</f>
        <v/>
      </c>
      <c r="P48" s="18" t="str">
        <f>IFERROR(VLOOKUP(F48,特定外来生物!$A$3:$G$24,7,0),"")</f>
        <v/>
      </c>
      <c r="Q48" s="17" t="str">
        <f>IFERROR(VLOOKUP(F48,県RL2019!$B$2:$H$605,4,0),"")</f>
        <v/>
      </c>
      <c r="R48" s="17" t="str">
        <f>IFERROR(VLOOKUP(F48,県RL2019!$B$2:$H$605,5,0),"")</f>
        <v/>
      </c>
      <c r="S48" s="17" t="str">
        <f>IFERROR(VLOOKUP(F48,県RL2011!$F$3:$H$906,2,0),"")</f>
        <v/>
      </c>
      <c r="T48" s="17" t="str">
        <f>IFERROR(VLOOKUP(F48,県RL2011!$F$3:$H$906,3,0),"")</f>
        <v/>
      </c>
      <c r="U48" s="150" t="str">
        <f>IFERROR(VLOOKUP(F48,国RL2020!$B$2:$E$878,4,0),"")</f>
        <v/>
      </c>
      <c r="V48" s="150" t="str">
        <f>IFERROR(VLOOKUP(F48,国RL2020!$B$2:$E$878,3,0),"")</f>
        <v/>
      </c>
      <c r="W48" s="19" t="str">
        <f>IFERROR(VLOOKUP(F48,国RL2019!$B$2:$E$873,4,0),"")</f>
        <v/>
      </c>
      <c r="X48" s="19" t="str">
        <f>IFERROR(VLOOKUP(F48,国RL2019!$B$2:$E$873,3,0),"")</f>
        <v/>
      </c>
      <c r="Y48" s="19" t="str">
        <f>IFERROR(VLOOKUP(F48,国RL2017!$B$2:$E$870,4,0),"")</f>
        <v/>
      </c>
      <c r="Z48" s="19" t="str">
        <f>IFERROR(VLOOKUP(F48,国RL2017!$B$2:$E$870,3,0),"")</f>
        <v/>
      </c>
      <c r="AA48" s="19" t="str">
        <f>IFERROR(VLOOKUP(F48,国RL2006!$B$2:$E$567,4,0),"")</f>
        <v/>
      </c>
      <c r="AB48" s="19" t="str">
        <f>IFERROR(VLOOKUP(F48,国RL2006!$B$2:$E$567,3,0),"")</f>
        <v/>
      </c>
      <c r="AC48" s="24"/>
    </row>
    <row r="49" spans="1:29" x14ac:dyDescent="0.15">
      <c r="A49" s="16">
        <v>48</v>
      </c>
      <c r="B49" s="24">
        <v>2011</v>
      </c>
      <c r="C49" s="24">
        <v>8</v>
      </c>
      <c r="D49" s="24">
        <v>1</v>
      </c>
      <c r="E49" s="24" t="s">
        <v>2916</v>
      </c>
      <c r="F49" s="24" t="s">
        <v>61</v>
      </c>
      <c r="G49" s="24" t="s">
        <v>16</v>
      </c>
      <c r="H49" s="24"/>
      <c r="I49" s="24">
        <v>1</v>
      </c>
      <c r="J49" s="24"/>
      <c r="K49" s="24"/>
      <c r="L49" s="24">
        <v>1</v>
      </c>
      <c r="M49" s="15">
        <v>2</v>
      </c>
      <c r="N49" s="24"/>
      <c r="O49" s="18" t="str">
        <f>IFERROR(VLOOKUP(F49,'（鳥類・チョウ）vlookup関数用'!$D$35:$F$38,3,0),"")</f>
        <v/>
      </c>
      <c r="P49" s="18" t="str">
        <f>IFERROR(VLOOKUP(F49,特定外来生物!$A$3:$G$24,7,0),"")</f>
        <v/>
      </c>
      <c r="Q49" s="17" t="str">
        <f>IFERROR(VLOOKUP(F49,県RL2019!$B$2:$H$605,4,0),"")</f>
        <v/>
      </c>
      <c r="R49" s="17" t="str">
        <f>IFERROR(VLOOKUP(F49,県RL2019!$B$2:$H$605,5,0),"")</f>
        <v/>
      </c>
      <c r="S49" s="17" t="str">
        <f>IFERROR(VLOOKUP(F49,県RL2011!$F$3:$H$906,2,0),"")</f>
        <v/>
      </c>
      <c r="T49" s="17" t="str">
        <f>IFERROR(VLOOKUP(F49,県RL2011!$F$3:$H$906,3,0),"")</f>
        <v/>
      </c>
      <c r="U49" s="150" t="str">
        <f>IFERROR(VLOOKUP(F49,国RL2020!$B$2:$E$878,4,0),"")</f>
        <v/>
      </c>
      <c r="V49" s="150" t="str">
        <f>IFERROR(VLOOKUP(F49,国RL2020!$B$2:$E$878,3,0),"")</f>
        <v/>
      </c>
      <c r="W49" s="19" t="str">
        <f>IFERROR(VLOOKUP(F49,国RL2019!$B$2:$E$873,4,0),"")</f>
        <v/>
      </c>
      <c r="X49" s="19" t="str">
        <f>IFERROR(VLOOKUP(F49,国RL2019!$B$2:$E$873,3,0),"")</f>
        <v/>
      </c>
      <c r="Y49" s="19" t="str">
        <f>IFERROR(VLOOKUP(F49,国RL2017!$B$2:$E$870,4,0),"")</f>
        <v/>
      </c>
      <c r="Z49" s="19" t="str">
        <f>IFERROR(VLOOKUP(F49,国RL2017!$B$2:$E$870,3,0),"")</f>
        <v/>
      </c>
      <c r="AA49" s="19" t="str">
        <f>IFERROR(VLOOKUP(F49,国RL2006!$B$2:$E$567,4,0),"")</f>
        <v/>
      </c>
      <c r="AB49" s="19" t="str">
        <f>IFERROR(VLOOKUP(F49,国RL2006!$B$2:$E$567,3,0),"")</f>
        <v/>
      </c>
      <c r="AC49" s="24"/>
    </row>
    <row r="50" spans="1:29" x14ac:dyDescent="0.15">
      <c r="A50" s="16">
        <v>49</v>
      </c>
      <c r="B50" s="24">
        <v>2011</v>
      </c>
      <c r="C50" s="24">
        <v>8</v>
      </c>
      <c r="D50" s="24">
        <v>1</v>
      </c>
      <c r="E50" s="24" t="s">
        <v>2916</v>
      </c>
      <c r="F50" s="24" t="s">
        <v>27</v>
      </c>
      <c r="G50" s="24" t="s">
        <v>18</v>
      </c>
      <c r="H50" s="24"/>
      <c r="I50" s="24">
        <v>2</v>
      </c>
      <c r="J50" s="24"/>
      <c r="K50" s="24">
        <v>2</v>
      </c>
      <c r="L50" s="24">
        <v>3</v>
      </c>
      <c r="M50" s="15">
        <v>7</v>
      </c>
      <c r="N50" s="24"/>
      <c r="O50" s="18" t="str">
        <f>IFERROR(VLOOKUP(F50,'（鳥類・チョウ）vlookup関数用'!$D$35:$F$38,3,0),"")</f>
        <v/>
      </c>
      <c r="P50" s="18" t="str">
        <f>IFERROR(VLOOKUP(F50,特定外来生物!$A$3:$G$24,7,0),"")</f>
        <v/>
      </c>
      <c r="Q50" s="17" t="str">
        <f>IFERROR(VLOOKUP(F50,県RL2019!$B$2:$H$605,4,0),"")</f>
        <v/>
      </c>
      <c r="R50" s="17" t="str">
        <f>IFERROR(VLOOKUP(F50,県RL2019!$B$2:$H$605,5,0),"")</f>
        <v/>
      </c>
      <c r="S50" s="17" t="str">
        <f>IFERROR(VLOOKUP(F50,県RL2011!$F$3:$H$906,2,0),"")</f>
        <v/>
      </c>
      <c r="T50" s="17" t="str">
        <f>IFERROR(VLOOKUP(F50,県RL2011!$F$3:$H$906,3,0),"")</f>
        <v/>
      </c>
      <c r="U50" s="150" t="str">
        <f>IFERROR(VLOOKUP(F50,国RL2020!$B$2:$E$878,4,0),"")</f>
        <v/>
      </c>
      <c r="V50" s="150" t="str">
        <f>IFERROR(VLOOKUP(F50,国RL2020!$B$2:$E$878,3,0),"")</f>
        <v/>
      </c>
      <c r="W50" s="19" t="str">
        <f>IFERROR(VLOOKUP(F50,国RL2019!$B$2:$E$873,4,0),"")</f>
        <v/>
      </c>
      <c r="X50" s="19" t="str">
        <f>IFERROR(VLOOKUP(F50,国RL2019!$B$2:$E$873,3,0),"")</f>
        <v/>
      </c>
      <c r="Y50" s="19" t="str">
        <f>IFERROR(VLOOKUP(F50,国RL2017!$B$2:$E$870,4,0),"")</f>
        <v/>
      </c>
      <c r="Z50" s="19" t="str">
        <f>IFERROR(VLOOKUP(F50,国RL2017!$B$2:$E$870,3,0),"")</f>
        <v/>
      </c>
      <c r="AA50" s="19" t="str">
        <f>IFERROR(VLOOKUP(F50,国RL2006!$B$2:$E$567,4,0),"")</f>
        <v/>
      </c>
      <c r="AB50" s="19" t="str">
        <f>IFERROR(VLOOKUP(F50,国RL2006!$B$2:$E$567,3,0),"")</f>
        <v/>
      </c>
      <c r="AC50" s="24"/>
    </row>
    <row r="51" spans="1:29" x14ac:dyDescent="0.15">
      <c r="A51" s="16">
        <v>50</v>
      </c>
      <c r="B51" s="24">
        <v>2011</v>
      </c>
      <c r="C51" s="24">
        <v>8</v>
      </c>
      <c r="D51" s="24">
        <v>1</v>
      </c>
      <c r="E51" s="24" t="s">
        <v>2916</v>
      </c>
      <c r="F51" s="24" t="s">
        <v>28</v>
      </c>
      <c r="G51" s="24" t="s">
        <v>19</v>
      </c>
      <c r="H51" s="24"/>
      <c r="I51" s="24"/>
      <c r="J51" s="24">
        <v>1</v>
      </c>
      <c r="K51" s="24"/>
      <c r="L51" s="24"/>
      <c r="M51" s="15">
        <v>1</v>
      </c>
      <c r="N51" s="24"/>
      <c r="O51" s="18" t="str">
        <f>IFERROR(VLOOKUP(F51,'（鳥類・チョウ）vlookup関数用'!$D$35:$F$38,3,0),"")</f>
        <v/>
      </c>
      <c r="P51" s="18" t="str">
        <f>IFERROR(VLOOKUP(F51,特定外来生物!$A$3:$G$24,7,0),"")</f>
        <v/>
      </c>
      <c r="Q51" s="17" t="str">
        <f>IFERROR(VLOOKUP(F51,県RL2019!$B$2:$H$605,4,0),"")</f>
        <v/>
      </c>
      <c r="R51" s="17" t="str">
        <f>IFERROR(VLOOKUP(F51,県RL2019!$B$2:$H$605,5,0),"")</f>
        <v/>
      </c>
      <c r="S51" s="17" t="str">
        <f>IFERROR(VLOOKUP(F51,県RL2011!$F$3:$H$906,2,0),"")</f>
        <v/>
      </c>
      <c r="T51" s="17" t="str">
        <f>IFERROR(VLOOKUP(F51,県RL2011!$F$3:$H$906,3,0),"")</f>
        <v/>
      </c>
      <c r="U51" s="150" t="str">
        <f>IFERROR(VLOOKUP(F51,国RL2020!$B$2:$E$878,4,0),"")</f>
        <v/>
      </c>
      <c r="V51" s="150" t="str">
        <f>IFERROR(VLOOKUP(F51,国RL2020!$B$2:$E$878,3,0),"")</f>
        <v/>
      </c>
      <c r="W51" s="19" t="str">
        <f>IFERROR(VLOOKUP(F51,国RL2019!$B$2:$E$873,4,0),"")</f>
        <v/>
      </c>
      <c r="X51" s="19" t="str">
        <f>IFERROR(VLOOKUP(F51,国RL2019!$B$2:$E$873,3,0),"")</f>
        <v/>
      </c>
      <c r="Y51" s="19" t="str">
        <f>IFERROR(VLOOKUP(F51,国RL2017!$B$2:$E$870,4,0),"")</f>
        <v/>
      </c>
      <c r="Z51" s="19" t="str">
        <f>IFERROR(VLOOKUP(F51,国RL2017!$B$2:$E$870,3,0),"")</f>
        <v/>
      </c>
      <c r="AA51" s="19" t="str">
        <f>IFERROR(VLOOKUP(F51,国RL2006!$B$2:$E$567,4,0),"")</f>
        <v/>
      </c>
      <c r="AB51" s="19" t="str">
        <f>IFERROR(VLOOKUP(F51,国RL2006!$B$2:$E$567,3,0),"")</f>
        <v/>
      </c>
      <c r="AC51" s="24"/>
    </row>
    <row r="52" spans="1:29" x14ac:dyDescent="0.15">
      <c r="A52" s="16">
        <v>51</v>
      </c>
      <c r="B52" s="24">
        <v>2011</v>
      </c>
      <c r="C52" s="24">
        <v>8</v>
      </c>
      <c r="D52" s="24">
        <v>1</v>
      </c>
      <c r="E52" s="24" t="s">
        <v>2916</v>
      </c>
      <c r="F52" s="24" t="s">
        <v>29</v>
      </c>
      <c r="G52" s="24" t="s">
        <v>18</v>
      </c>
      <c r="H52" s="24">
        <v>9</v>
      </c>
      <c r="I52" s="24"/>
      <c r="J52" s="24"/>
      <c r="K52" s="24">
        <v>1</v>
      </c>
      <c r="L52" s="24">
        <v>8</v>
      </c>
      <c r="M52" s="15">
        <v>18</v>
      </c>
      <c r="N52" s="24"/>
      <c r="O52" s="18" t="str">
        <f>IFERROR(VLOOKUP(F52,'（鳥類・チョウ）vlookup関数用'!$D$35:$F$38,3,0),"")</f>
        <v/>
      </c>
      <c r="P52" s="18" t="str">
        <f>IFERROR(VLOOKUP(F52,特定外来生物!$A$3:$G$24,7,0),"")</f>
        <v/>
      </c>
      <c r="Q52" s="17" t="str">
        <f>IFERROR(VLOOKUP(F52,県RL2019!$B$2:$H$605,4,0),"")</f>
        <v/>
      </c>
      <c r="R52" s="17" t="str">
        <f>IFERROR(VLOOKUP(F52,県RL2019!$B$2:$H$605,5,0),"")</f>
        <v/>
      </c>
      <c r="S52" s="17" t="str">
        <f>IFERROR(VLOOKUP(F52,県RL2011!$F$3:$H$906,2,0),"")</f>
        <v/>
      </c>
      <c r="T52" s="17" t="str">
        <f>IFERROR(VLOOKUP(F52,県RL2011!$F$3:$H$906,3,0),"")</f>
        <v/>
      </c>
      <c r="U52" s="150" t="str">
        <f>IFERROR(VLOOKUP(F52,国RL2020!$B$2:$E$878,4,0),"")</f>
        <v/>
      </c>
      <c r="V52" s="150" t="str">
        <f>IFERROR(VLOOKUP(F52,国RL2020!$B$2:$E$878,3,0),"")</f>
        <v/>
      </c>
      <c r="W52" s="19" t="str">
        <f>IFERROR(VLOOKUP(F52,国RL2019!$B$2:$E$873,4,0),"")</f>
        <v/>
      </c>
      <c r="X52" s="19" t="str">
        <f>IFERROR(VLOOKUP(F52,国RL2019!$B$2:$E$873,3,0),"")</f>
        <v/>
      </c>
      <c r="Y52" s="19" t="str">
        <f>IFERROR(VLOOKUP(F52,国RL2017!$B$2:$E$870,4,0),"")</f>
        <v/>
      </c>
      <c r="Z52" s="19" t="str">
        <f>IFERROR(VLOOKUP(F52,国RL2017!$B$2:$E$870,3,0),"")</f>
        <v/>
      </c>
      <c r="AA52" s="19" t="str">
        <f>IFERROR(VLOOKUP(F52,国RL2006!$B$2:$E$567,4,0),"")</f>
        <v/>
      </c>
      <c r="AB52" s="19" t="str">
        <f>IFERROR(VLOOKUP(F52,国RL2006!$B$2:$E$567,3,0),"")</f>
        <v/>
      </c>
      <c r="AC52" s="24"/>
    </row>
    <row r="53" spans="1:29" x14ac:dyDescent="0.15">
      <c r="A53" s="16">
        <v>52</v>
      </c>
      <c r="B53" s="24">
        <v>2011</v>
      </c>
      <c r="C53" s="24">
        <v>8</v>
      </c>
      <c r="D53" s="24">
        <v>1</v>
      </c>
      <c r="E53" s="24" t="s">
        <v>2916</v>
      </c>
      <c r="F53" s="24" t="s">
        <v>38</v>
      </c>
      <c r="G53" s="24" t="s">
        <v>18</v>
      </c>
      <c r="H53" s="24"/>
      <c r="I53" s="24"/>
      <c r="J53" s="24"/>
      <c r="K53" s="24">
        <v>1</v>
      </c>
      <c r="L53" s="24"/>
      <c r="M53" s="15">
        <v>1</v>
      </c>
      <c r="N53" s="24"/>
      <c r="O53" s="18" t="str">
        <f>IFERROR(VLOOKUP(F53,'（鳥類・チョウ）vlookup関数用'!$D$35:$F$38,3,0),"")</f>
        <v/>
      </c>
      <c r="P53" s="18" t="str">
        <f>IFERROR(VLOOKUP(F53,特定外来生物!$A$3:$G$24,7,0),"")</f>
        <v/>
      </c>
      <c r="Q53" s="17" t="str">
        <f>IFERROR(VLOOKUP(F53,県RL2019!$B$2:$H$605,4,0),"")</f>
        <v/>
      </c>
      <c r="R53" s="17" t="str">
        <f>IFERROR(VLOOKUP(F53,県RL2019!$B$2:$H$605,5,0),"")</f>
        <v/>
      </c>
      <c r="S53" s="17" t="str">
        <f>IFERROR(VLOOKUP(F53,県RL2011!$F$3:$H$906,2,0),"")</f>
        <v/>
      </c>
      <c r="T53" s="17" t="str">
        <f>IFERROR(VLOOKUP(F53,県RL2011!$F$3:$H$906,3,0),"")</f>
        <v/>
      </c>
      <c r="U53" s="150" t="str">
        <f>IFERROR(VLOOKUP(F53,国RL2020!$B$2:$E$878,4,0),"")</f>
        <v/>
      </c>
      <c r="V53" s="150" t="str">
        <f>IFERROR(VLOOKUP(F53,国RL2020!$B$2:$E$878,3,0),"")</f>
        <v/>
      </c>
      <c r="W53" s="19" t="str">
        <f>IFERROR(VLOOKUP(F53,国RL2019!$B$2:$E$873,4,0),"")</f>
        <v/>
      </c>
      <c r="X53" s="19" t="str">
        <f>IFERROR(VLOOKUP(F53,国RL2019!$B$2:$E$873,3,0),"")</f>
        <v/>
      </c>
      <c r="Y53" s="19" t="str">
        <f>IFERROR(VLOOKUP(F53,国RL2017!$B$2:$E$870,4,0),"")</f>
        <v/>
      </c>
      <c r="Z53" s="19" t="str">
        <f>IFERROR(VLOOKUP(F53,国RL2017!$B$2:$E$870,3,0),"")</f>
        <v/>
      </c>
      <c r="AA53" s="19" t="str">
        <f>IFERROR(VLOOKUP(F53,国RL2006!$B$2:$E$567,4,0),"")</f>
        <v/>
      </c>
      <c r="AB53" s="19" t="str">
        <f>IFERROR(VLOOKUP(F53,国RL2006!$B$2:$E$567,3,0),"")</f>
        <v/>
      </c>
      <c r="AC53" s="24"/>
    </row>
    <row r="54" spans="1:29" x14ac:dyDescent="0.15">
      <c r="A54" s="16">
        <v>53</v>
      </c>
      <c r="B54" s="24">
        <v>2011</v>
      </c>
      <c r="C54" s="24">
        <v>8</v>
      </c>
      <c r="D54" s="24">
        <v>3</v>
      </c>
      <c r="E54" s="24" t="s">
        <v>2970</v>
      </c>
      <c r="F54" s="24" t="s">
        <v>11</v>
      </c>
      <c r="G54" s="24" t="s">
        <v>12</v>
      </c>
      <c r="H54" s="24"/>
      <c r="I54" s="24">
        <v>2</v>
      </c>
      <c r="J54" s="24">
        <v>3</v>
      </c>
      <c r="K54" s="24"/>
      <c r="L54" s="24"/>
      <c r="M54" s="15">
        <v>5</v>
      </c>
      <c r="N54" s="24"/>
      <c r="O54" s="18" t="str">
        <f>IFERROR(VLOOKUP(F54,'（鳥類・チョウ）vlookup関数用'!$D$35:$F$38,3,0),"")</f>
        <v/>
      </c>
      <c r="P54" s="18" t="str">
        <f>IFERROR(VLOOKUP(F54,特定外来生物!$A$3:$G$24,7,0),"")</f>
        <v/>
      </c>
      <c r="Q54" s="17" t="str">
        <f>IFERROR(VLOOKUP(F54,県RL2019!$B$2:$H$605,4,0),"")</f>
        <v/>
      </c>
      <c r="R54" s="17" t="str">
        <f>IFERROR(VLOOKUP(F54,県RL2019!$B$2:$H$605,5,0),"")</f>
        <v/>
      </c>
      <c r="S54" s="17" t="str">
        <f>IFERROR(VLOOKUP(F54,県RL2011!$F$3:$H$906,2,0),"")</f>
        <v/>
      </c>
      <c r="T54" s="17" t="str">
        <f>IFERROR(VLOOKUP(F54,県RL2011!$F$3:$H$906,3,0),"")</f>
        <v/>
      </c>
      <c r="U54" s="150" t="str">
        <f>IFERROR(VLOOKUP(F54,国RL2020!$B$2:$E$878,4,0),"")</f>
        <v/>
      </c>
      <c r="V54" s="150" t="str">
        <f>IFERROR(VLOOKUP(F54,国RL2020!$B$2:$E$878,3,0),"")</f>
        <v/>
      </c>
      <c r="W54" s="19" t="str">
        <f>IFERROR(VLOOKUP(F54,国RL2019!$B$2:$E$873,4,0),"")</f>
        <v/>
      </c>
      <c r="X54" s="19" t="str">
        <f>IFERROR(VLOOKUP(F54,国RL2019!$B$2:$E$873,3,0),"")</f>
        <v/>
      </c>
      <c r="Y54" s="19" t="str">
        <f>IFERROR(VLOOKUP(F54,国RL2017!$B$2:$E$870,4,0),"")</f>
        <v/>
      </c>
      <c r="Z54" s="19" t="str">
        <f>IFERROR(VLOOKUP(F54,国RL2017!$B$2:$E$870,3,0),"")</f>
        <v/>
      </c>
      <c r="AA54" s="19" t="str">
        <f>IFERROR(VLOOKUP(F54,国RL2006!$B$2:$E$567,4,0),"")</f>
        <v/>
      </c>
      <c r="AB54" s="19" t="str">
        <f>IFERROR(VLOOKUP(F54,国RL2006!$B$2:$E$567,3,0),"")</f>
        <v/>
      </c>
      <c r="AC54" s="24"/>
    </row>
    <row r="55" spans="1:29" x14ac:dyDescent="0.15">
      <c r="A55" s="16">
        <v>54</v>
      </c>
      <c r="B55" s="24">
        <v>2011</v>
      </c>
      <c r="C55" s="24">
        <v>8</v>
      </c>
      <c r="D55" s="24">
        <v>3</v>
      </c>
      <c r="E55" s="24" t="s">
        <v>2970</v>
      </c>
      <c r="F55" s="24" t="s">
        <v>13</v>
      </c>
      <c r="G55" s="24" t="s">
        <v>12</v>
      </c>
      <c r="H55" s="24"/>
      <c r="I55" s="24">
        <v>2</v>
      </c>
      <c r="J55" s="24">
        <v>3</v>
      </c>
      <c r="K55" s="24"/>
      <c r="L55" s="24"/>
      <c r="M55" s="15">
        <v>5</v>
      </c>
      <c r="N55" s="24"/>
      <c r="O55" s="18" t="str">
        <f>IFERROR(VLOOKUP(F55,'（鳥類・チョウ）vlookup関数用'!$D$35:$F$38,3,0),"")</f>
        <v/>
      </c>
      <c r="P55" s="18" t="str">
        <f>IFERROR(VLOOKUP(F55,特定外来生物!$A$3:$G$24,7,0),"")</f>
        <v/>
      </c>
      <c r="Q55" s="17" t="str">
        <f>IFERROR(VLOOKUP(F55,県RL2019!$B$2:$H$605,4,0),"")</f>
        <v/>
      </c>
      <c r="R55" s="17" t="str">
        <f>IFERROR(VLOOKUP(F55,県RL2019!$B$2:$H$605,5,0),"")</f>
        <v/>
      </c>
      <c r="S55" s="17" t="str">
        <f>IFERROR(VLOOKUP(F55,県RL2011!$F$3:$H$906,2,0),"")</f>
        <v/>
      </c>
      <c r="T55" s="17" t="str">
        <f>IFERROR(VLOOKUP(F55,県RL2011!$F$3:$H$906,3,0),"")</f>
        <v/>
      </c>
      <c r="U55" s="150" t="str">
        <f>IFERROR(VLOOKUP(F55,国RL2020!$B$2:$E$878,4,0),"")</f>
        <v/>
      </c>
      <c r="V55" s="150" t="str">
        <f>IFERROR(VLOOKUP(F55,国RL2020!$B$2:$E$878,3,0),"")</f>
        <v/>
      </c>
      <c r="W55" s="19" t="str">
        <f>IFERROR(VLOOKUP(F55,国RL2019!$B$2:$E$873,4,0),"")</f>
        <v/>
      </c>
      <c r="X55" s="19" t="str">
        <f>IFERROR(VLOOKUP(F55,国RL2019!$B$2:$E$873,3,0),"")</f>
        <v/>
      </c>
      <c r="Y55" s="19" t="str">
        <f>IFERROR(VLOOKUP(F55,国RL2017!$B$2:$E$870,4,0),"")</f>
        <v/>
      </c>
      <c r="Z55" s="19" t="str">
        <f>IFERROR(VLOOKUP(F55,国RL2017!$B$2:$E$870,3,0),"")</f>
        <v/>
      </c>
      <c r="AA55" s="19" t="str">
        <f>IFERROR(VLOOKUP(F55,国RL2006!$B$2:$E$567,4,0),"")</f>
        <v/>
      </c>
      <c r="AB55" s="19" t="str">
        <f>IFERROR(VLOOKUP(F55,国RL2006!$B$2:$E$567,3,0),"")</f>
        <v/>
      </c>
      <c r="AC55" s="24"/>
    </row>
    <row r="56" spans="1:29" x14ac:dyDescent="0.15">
      <c r="A56" s="16">
        <v>55</v>
      </c>
      <c r="B56" s="24">
        <v>2011</v>
      </c>
      <c r="C56" s="24">
        <v>8</v>
      </c>
      <c r="D56" s="24">
        <v>3</v>
      </c>
      <c r="E56" s="24" t="s">
        <v>2970</v>
      </c>
      <c r="F56" s="24" t="s">
        <v>50</v>
      </c>
      <c r="G56" s="24" t="s">
        <v>12</v>
      </c>
      <c r="H56" s="24"/>
      <c r="I56" s="24"/>
      <c r="J56" s="24">
        <v>1</v>
      </c>
      <c r="K56" s="24"/>
      <c r="L56" s="24"/>
      <c r="M56" s="15">
        <v>1</v>
      </c>
      <c r="N56" s="24"/>
      <c r="O56" s="18" t="str">
        <f>IFERROR(VLOOKUP(F56,'（鳥類・チョウ）vlookup関数用'!$D$35:$F$38,3,0),"")</f>
        <v/>
      </c>
      <c r="P56" s="18" t="str">
        <f>IFERROR(VLOOKUP(F56,特定外来生物!$A$3:$G$24,7,0),"")</f>
        <v/>
      </c>
      <c r="Q56" s="17" t="str">
        <f>IFERROR(VLOOKUP(F56,県RL2019!$B$2:$H$605,4,0),"")</f>
        <v/>
      </c>
      <c r="R56" s="17" t="str">
        <f>IFERROR(VLOOKUP(F56,県RL2019!$B$2:$H$605,5,0),"")</f>
        <v/>
      </c>
      <c r="S56" s="17" t="str">
        <f>IFERROR(VLOOKUP(F56,県RL2011!$F$3:$H$906,2,0),"")</f>
        <v/>
      </c>
      <c r="T56" s="17" t="str">
        <f>IFERROR(VLOOKUP(F56,県RL2011!$F$3:$H$906,3,0),"")</f>
        <v/>
      </c>
      <c r="U56" s="150" t="str">
        <f>IFERROR(VLOOKUP(F56,国RL2020!$B$2:$E$878,4,0),"")</f>
        <v/>
      </c>
      <c r="V56" s="150" t="str">
        <f>IFERROR(VLOOKUP(F56,国RL2020!$B$2:$E$878,3,0),"")</f>
        <v/>
      </c>
      <c r="W56" s="19" t="str">
        <f>IFERROR(VLOOKUP(F56,国RL2019!$B$2:$E$873,4,0),"")</f>
        <v/>
      </c>
      <c r="X56" s="19" t="str">
        <f>IFERROR(VLOOKUP(F56,国RL2019!$B$2:$E$873,3,0),"")</f>
        <v/>
      </c>
      <c r="Y56" s="19" t="str">
        <f>IFERROR(VLOOKUP(F56,国RL2017!$B$2:$E$870,4,0),"")</f>
        <v/>
      </c>
      <c r="Z56" s="19" t="str">
        <f>IFERROR(VLOOKUP(F56,国RL2017!$B$2:$E$870,3,0),"")</f>
        <v/>
      </c>
      <c r="AA56" s="19" t="str">
        <f>IFERROR(VLOOKUP(F56,国RL2006!$B$2:$E$567,4,0),"")</f>
        <v/>
      </c>
      <c r="AB56" s="19" t="str">
        <f>IFERROR(VLOOKUP(F56,国RL2006!$B$2:$E$567,3,0),"")</f>
        <v/>
      </c>
      <c r="AC56" s="24"/>
    </row>
    <row r="57" spans="1:29" x14ac:dyDescent="0.15">
      <c r="A57" s="16">
        <v>56</v>
      </c>
      <c r="B57" s="24">
        <v>2011</v>
      </c>
      <c r="C57" s="24">
        <v>8</v>
      </c>
      <c r="D57" s="24">
        <v>3</v>
      </c>
      <c r="E57" s="24" t="s">
        <v>2970</v>
      </c>
      <c r="F57" s="24" t="s">
        <v>46</v>
      </c>
      <c r="G57" s="24" t="s">
        <v>19</v>
      </c>
      <c r="H57" s="24"/>
      <c r="I57" s="24"/>
      <c r="J57" s="24">
        <v>1</v>
      </c>
      <c r="K57" s="24"/>
      <c r="L57" s="24"/>
      <c r="M57" s="15">
        <v>1</v>
      </c>
      <c r="N57" s="24"/>
      <c r="O57" s="18" t="str">
        <f>IFERROR(VLOOKUP(F57,'（鳥類・チョウ）vlookup関数用'!$D$35:$F$38,3,0),"")</f>
        <v/>
      </c>
      <c r="P57" s="18" t="str">
        <f>IFERROR(VLOOKUP(F57,特定外来生物!$A$3:$G$24,7,0),"")</f>
        <v/>
      </c>
      <c r="Q57" s="17" t="str">
        <f>IFERROR(VLOOKUP(F57,県RL2019!$B$2:$H$605,4,0),"")</f>
        <v/>
      </c>
      <c r="R57" s="17" t="str">
        <f>IFERROR(VLOOKUP(F57,県RL2019!$B$2:$H$605,5,0),"")</f>
        <v/>
      </c>
      <c r="S57" s="17" t="str">
        <f>IFERROR(VLOOKUP(F57,県RL2011!$F$3:$H$906,2,0),"")</f>
        <v/>
      </c>
      <c r="T57" s="17" t="str">
        <f>IFERROR(VLOOKUP(F57,県RL2011!$F$3:$H$906,3,0),"")</f>
        <v/>
      </c>
      <c r="U57" s="150" t="str">
        <f>IFERROR(VLOOKUP(F57,国RL2020!$B$2:$E$878,4,0),"")</f>
        <v/>
      </c>
      <c r="V57" s="150" t="str">
        <f>IFERROR(VLOOKUP(F57,国RL2020!$B$2:$E$878,3,0),"")</f>
        <v/>
      </c>
      <c r="W57" s="19" t="str">
        <f>IFERROR(VLOOKUP(F57,国RL2019!$B$2:$E$873,4,0),"")</f>
        <v/>
      </c>
      <c r="X57" s="19" t="str">
        <f>IFERROR(VLOOKUP(F57,国RL2019!$B$2:$E$873,3,0),"")</f>
        <v/>
      </c>
      <c r="Y57" s="19" t="str">
        <f>IFERROR(VLOOKUP(F57,国RL2017!$B$2:$E$870,4,0),"")</f>
        <v/>
      </c>
      <c r="Z57" s="19" t="str">
        <f>IFERROR(VLOOKUP(F57,国RL2017!$B$2:$E$870,3,0),"")</f>
        <v/>
      </c>
      <c r="AA57" s="19" t="str">
        <f>IFERROR(VLOOKUP(F57,国RL2006!$B$2:$E$567,4,0),"")</f>
        <v/>
      </c>
      <c r="AB57" s="19" t="str">
        <f>IFERROR(VLOOKUP(F57,国RL2006!$B$2:$E$567,3,0),"")</f>
        <v/>
      </c>
      <c r="AC57" s="24"/>
    </row>
    <row r="58" spans="1:29" x14ac:dyDescent="0.15">
      <c r="A58" s="16">
        <v>57</v>
      </c>
      <c r="B58" s="24">
        <v>2011</v>
      </c>
      <c r="C58" s="24">
        <v>8</v>
      </c>
      <c r="D58" s="24">
        <v>3</v>
      </c>
      <c r="E58" s="24" t="s">
        <v>2970</v>
      </c>
      <c r="F58" s="24" t="s">
        <v>20</v>
      </c>
      <c r="G58" s="24" t="s">
        <v>12</v>
      </c>
      <c r="H58" s="24"/>
      <c r="I58" s="24">
        <v>1</v>
      </c>
      <c r="J58" s="24"/>
      <c r="K58" s="24"/>
      <c r="L58" s="24"/>
      <c r="M58" s="15">
        <v>1</v>
      </c>
      <c r="N58" s="24"/>
      <c r="O58" s="18" t="str">
        <f>IFERROR(VLOOKUP(F58,'（鳥類・チョウ）vlookup関数用'!$D$35:$F$38,3,0),"")</f>
        <v/>
      </c>
      <c r="P58" s="18" t="str">
        <f>IFERROR(VLOOKUP(F58,特定外来生物!$A$3:$G$24,7,0),"")</f>
        <v/>
      </c>
      <c r="Q58" s="17" t="str">
        <f>IFERROR(VLOOKUP(F58,県RL2019!$B$2:$H$605,4,0),"")</f>
        <v/>
      </c>
      <c r="R58" s="17" t="str">
        <f>IFERROR(VLOOKUP(F58,県RL2019!$B$2:$H$605,5,0),"")</f>
        <v/>
      </c>
      <c r="S58" s="17" t="str">
        <f>IFERROR(VLOOKUP(F58,県RL2011!$F$3:$H$906,2,0),"")</f>
        <v/>
      </c>
      <c r="T58" s="17" t="str">
        <f>IFERROR(VLOOKUP(F58,県RL2011!$F$3:$H$906,3,0),"")</f>
        <v/>
      </c>
      <c r="U58" s="150" t="str">
        <f>IFERROR(VLOOKUP(F58,国RL2020!$B$2:$E$878,4,0),"")</f>
        <v/>
      </c>
      <c r="V58" s="150" t="str">
        <f>IFERROR(VLOOKUP(F58,国RL2020!$B$2:$E$878,3,0),"")</f>
        <v/>
      </c>
      <c r="W58" s="19" t="str">
        <f>IFERROR(VLOOKUP(F58,国RL2019!$B$2:$E$873,4,0),"")</f>
        <v/>
      </c>
      <c r="X58" s="19" t="str">
        <f>IFERROR(VLOOKUP(F58,国RL2019!$B$2:$E$873,3,0),"")</f>
        <v/>
      </c>
      <c r="Y58" s="19" t="str">
        <f>IFERROR(VLOOKUP(F58,国RL2017!$B$2:$E$870,4,0),"")</f>
        <v/>
      </c>
      <c r="Z58" s="19" t="str">
        <f>IFERROR(VLOOKUP(F58,国RL2017!$B$2:$E$870,3,0),"")</f>
        <v/>
      </c>
      <c r="AA58" s="19" t="str">
        <f>IFERROR(VLOOKUP(F58,国RL2006!$B$2:$E$567,4,0),"")</f>
        <v/>
      </c>
      <c r="AB58" s="19" t="str">
        <f>IFERROR(VLOOKUP(F58,国RL2006!$B$2:$E$567,3,0),"")</f>
        <v/>
      </c>
      <c r="AC58" s="24"/>
    </row>
    <row r="59" spans="1:29" x14ac:dyDescent="0.15">
      <c r="A59" s="16">
        <v>58</v>
      </c>
      <c r="B59" s="24">
        <v>2011</v>
      </c>
      <c r="C59" s="24">
        <v>8</v>
      </c>
      <c r="D59" s="24">
        <v>3</v>
      </c>
      <c r="E59" s="24" t="s">
        <v>2970</v>
      </c>
      <c r="F59" s="24" t="s">
        <v>33</v>
      </c>
      <c r="G59" s="24" t="s">
        <v>16</v>
      </c>
      <c r="H59" s="24"/>
      <c r="I59" s="24">
        <v>1</v>
      </c>
      <c r="J59" s="24"/>
      <c r="K59" s="24"/>
      <c r="L59" s="24"/>
      <c r="M59" s="15">
        <v>1</v>
      </c>
      <c r="N59" s="24"/>
      <c r="O59" s="18" t="str">
        <f>IFERROR(VLOOKUP(F59,'（鳥類・チョウ）vlookup関数用'!$D$35:$F$38,3,0),"")</f>
        <v/>
      </c>
      <c r="P59" s="18" t="str">
        <f>IFERROR(VLOOKUP(F59,特定外来生物!$A$3:$G$24,7,0),"")</f>
        <v/>
      </c>
      <c r="Q59" s="17" t="str">
        <f>IFERROR(VLOOKUP(F59,県RL2019!$B$2:$H$605,4,0),"")</f>
        <v>C</v>
      </c>
      <c r="R59" s="17" t="str">
        <f>IFERROR(VLOOKUP(F59,県RL2019!$B$2:$H$605,5,0),"")</f>
        <v>要保護生物</v>
      </c>
      <c r="S59" s="17" t="str">
        <f>IFERROR(VLOOKUP(F59,県RL2011!$F$3:$H$906,2,0),"")</f>
        <v/>
      </c>
      <c r="T59" s="17" t="str">
        <f>IFERROR(VLOOKUP(F59,県RL2011!$F$3:$H$906,3,0),"")</f>
        <v/>
      </c>
      <c r="U59" s="150" t="str">
        <f>IFERROR(VLOOKUP(F59,国RL2020!$B$2:$E$878,4,0),"")</f>
        <v/>
      </c>
      <c r="V59" s="150" t="str">
        <f>IFERROR(VLOOKUP(F59,国RL2020!$B$2:$E$878,3,0),"")</f>
        <v/>
      </c>
      <c r="W59" s="19" t="str">
        <f>IFERROR(VLOOKUP(F59,国RL2019!$B$2:$E$873,4,0),"")</f>
        <v/>
      </c>
      <c r="X59" s="19" t="str">
        <f>IFERROR(VLOOKUP(F59,国RL2019!$B$2:$E$873,3,0),"")</f>
        <v/>
      </c>
      <c r="Y59" s="19" t="str">
        <f>IFERROR(VLOOKUP(F59,国RL2017!$B$2:$E$870,4,0),"")</f>
        <v/>
      </c>
      <c r="Z59" s="19" t="str">
        <f>IFERROR(VLOOKUP(F59,国RL2017!$B$2:$E$870,3,0),"")</f>
        <v/>
      </c>
      <c r="AA59" s="19" t="str">
        <f>IFERROR(VLOOKUP(F59,国RL2006!$B$2:$E$567,4,0),"")</f>
        <v/>
      </c>
      <c r="AB59" s="19" t="str">
        <f>IFERROR(VLOOKUP(F59,国RL2006!$B$2:$E$567,3,0),"")</f>
        <v/>
      </c>
      <c r="AC59" s="24"/>
    </row>
    <row r="60" spans="1:29" x14ac:dyDescent="0.15">
      <c r="A60" s="16">
        <v>59</v>
      </c>
      <c r="B60" s="24">
        <v>2011</v>
      </c>
      <c r="C60" s="24">
        <v>8</v>
      </c>
      <c r="D60" s="24">
        <v>3</v>
      </c>
      <c r="E60" s="24" t="s">
        <v>2970</v>
      </c>
      <c r="F60" s="24" t="s">
        <v>34</v>
      </c>
      <c r="G60" s="24" t="s">
        <v>16</v>
      </c>
      <c r="H60" s="24"/>
      <c r="I60" s="24"/>
      <c r="J60" s="24">
        <v>1</v>
      </c>
      <c r="K60" s="24"/>
      <c r="L60" s="24"/>
      <c r="M60" s="15">
        <v>1</v>
      </c>
      <c r="N60" s="24"/>
      <c r="O60" s="18" t="str">
        <f>IFERROR(VLOOKUP(F60,'（鳥類・チョウ）vlookup関数用'!$D$35:$F$38,3,0),"")</f>
        <v/>
      </c>
      <c r="P60" s="18" t="str">
        <f>IFERROR(VLOOKUP(F60,特定外来生物!$A$3:$G$24,7,0),"")</f>
        <v/>
      </c>
      <c r="Q60" s="17" t="str">
        <f>IFERROR(VLOOKUP(F60,県RL2019!$B$2:$H$605,4,0),"")</f>
        <v/>
      </c>
      <c r="R60" s="17" t="str">
        <f>IFERROR(VLOOKUP(F60,県RL2019!$B$2:$H$605,5,0),"")</f>
        <v/>
      </c>
      <c r="S60" s="17" t="str">
        <f>IFERROR(VLOOKUP(F60,県RL2011!$F$3:$H$906,2,0),"")</f>
        <v/>
      </c>
      <c r="T60" s="17" t="str">
        <f>IFERROR(VLOOKUP(F60,県RL2011!$F$3:$H$906,3,0),"")</f>
        <v/>
      </c>
      <c r="U60" s="150" t="str">
        <f>IFERROR(VLOOKUP(F60,国RL2020!$B$2:$E$878,4,0),"")</f>
        <v/>
      </c>
      <c r="V60" s="150" t="str">
        <f>IFERROR(VLOOKUP(F60,国RL2020!$B$2:$E$878,3,0),"")</f>
        <v/>
      </c>
      <c r="W60" s="19" t="str">
        <f>IFERROR(VLOOKUP(F60,国RL2019!$B$2:$E$873,4,0),"")</f>
        <v/>
      </c>
      <c r="X60" s="19" t="str">
        <f>IFERROR(VLOOKUP(F60,国RL2019!$B$2:$E$873,3,0),"")</f>
        <v/>
      </c>
      <c r="Y60" s="19" t="str">
        <f>IFERROR(VLOOKUP(F60,国RL2017!$B$2:$E$870,4,0),"")</f>
        <v/>
      </c>
      <c r="Z60" s="19" t="str">
        <f>IFERROR(VLOOKUP(F60,国RL2017!$B$2:$E$870,3,0),"")</f>
        <v/>
      </c>
      <c r="AA60" s="19" t="str">
        <f>IFERROR(VLOOKUP(F60,国RL2006!$B$2:$E$567,4,0),"")</f>
        <v/>
      </c>
      <c r="AB60" s="19" t="str">
        <f>IFERROR(VLOOKUP(F60,国RL2006!$B$2:$E$567,3,0),"")</f>
        <v/>
      </c>
      <c r="AC60" s="24"/>
    </row>
    <row r="61" spans="1:29" x14ac:dyDescent="0.15">
      <c r="A61" s="16">
        <v>60</v>
      </c>
      <c r="B61" s="24">
        <v>2011</v>
      </c>
      <c r="C61" s="24">
        <v>8</v>
      </c>
      <c r="D61" s="24">
        <v>3</v>
      </c>
      <c r="E61" s="24" t="s">
        <v>2970</v>
      </c>
      <c r="F61" s="24" t="s">
        <v>37</v>
      </c>
      <c r="G61" s="24" t="s">
        <v>16</v>
      </c>
      <c r="H61" s="24"/>
      <c r="I61" s="24">
        <v>1</v>
      </c>
      <c r="J61" s="24"/>
      <c r="K61" s="24"/>
      <c r="L61" s="24"/>
      <c r="M61" s="15">
        <v>1</v>
      </c>
      <c r="N61" s="24"/>
      <c r="O61" s="18" t="str">
        <f>IFERROR(VLOOKUP(F61,'（鳥類・チョウ）vlookup関数用'!$D$35:$F$38,3,0),"")</f>
        <v/>
      </c>
      <c r="P61" s="18" t="str">
        <f>IFERROR(VLOOKUP(F61,特定外来生物!$A$3:$G$24,7,0),"")</f>
        <v/>
      </c>
      <c r="Q61" s="17" t="str">
        <f>IFERROR(VLOOKUP(F61,県RL2019!$B$2:$H$605,4,0),"")</f>
        <v/>
      </c>
      <c r="R61" s="17" t="str">
        <f>IFERROR(VLOOKUP(F61,県RL2019!$B$2:$H$605,5,0),"")</f>
        <v/>
      </c>
      <c r="S61" s="17" t="str">
        <f>IFERROR(VLOOKUP(F61,県RL2011!$F$3:$H$906,2,0),"")</f>
        <v/>
      </c>
      <c r="T61" s="17" t="str">
        <f>IFERROR(VLOOKUP(F61,県RL2011!$F$3:$H$906,3,0),"")</f>
        <v/>
      </c>
      <c r="U61" s="150" t="str">
        <f>IFERROR(VLOOKUP(F61,国RL2020!$B$2:$E$878,4,0),"")</f>
        <v/>
      </c>
      <c r="V61" s="150" t="str">
        <f>IFERROR(VLOOKUP(F61,国RL2020!$B$2:$E$878,3,0),"")</f>
        <v/>
      </c>
      <c r="W61" s="19" t="str">
        <f>IFERROR(VLOOKUP(F61,国RL2019!$B$2:$E$873,4,0),"")</f>
        <v/>
      </c>
      <c r="X61" s="19" t="str">
        <f>IFERROR(VLOOKUP(F61,国RL2019!$B$2:$E$873,3,0),"")</f>
        <v/>
      </c>
      <c r="Y61" s="19" t="str">
        <f>IFERROR(VLOOKUP(F61,国RL2017!$B$2:$E$870,4,0),"")</f>
        <v/>
      </c>
      <c r="Z61" s="19" t="str">
        <f>IFERROR(VLOOKUP(F61,国RL2017!$B$2:$E$870,3,0),"")</f>
        <v/>
      </c>
      <c r="AA61" s="19" t="str">
        <f>IFERROR(VLOOKUP(F61,国RL2006!$B$2:$E$567,4,0),"")</f>
        <v/>
      </c>
      <c r="AB61" s="19" t="str">
        <f>IFERROR(VLOOKUP(F61,国RL2006!$B$2:$E$567,3,0),"")</f>
        <v/>
      </c>
      <c r="AC61" s="24"/>
    </row>
    <row r="62" spans="1:29" x14ac:dyDescent="0.15">
      <c r="A62" s="16">
        <v>61</v>
      </c>
      <c r="B62" s="24">
        <v>2011</v>
      </c>
      <c r="C62" s="24">
        <v>8</v>
      </c>
      <c r="D62" s="24">
        <v>3</v>
      </c>
      <c r="E62" s="24" t="s">
        <v>2970</v>
      </c>
      <c r="F62" s="24" t="s">
        <v>22</v>
      </c>
      <c r="G62" s="24" t="s">
        <v>12</v>
      </c>
      <c r="H62" s="24"/>
      <c r="I62" s="24"/>
      <c r="J62" s="24">
        <v>1</v>
      </c>
      <c r="K62" s="24"/>
      <c r="L62" s="24"/>
      <c r="M62" s="15">
        <v>1</v>
      </c>
      <c r="N62" s="24"/>
      <c r="O62" s="18" t="str">
        <f>IFERROR(VLOOKUP(F62,'（鳥類・チョウ）vlookup関数用'!$D$35:$F$38,3,0),"")</f>
        <v/>
      </c>
      <c r="P62" s="18" t="str">
        <f>IFERROR(VLOOKUP(F62,特定外来生物!$A$3:$G$24,7,0),"")</f>
        <v/>
      </c>
      <c r="Q62" s="17" t="str">
        <f>IFERROR(VLOOKUP(F62,県RL2019!$B$2:$H$605,4,0),"")</f>
        <v/>
      </c>
      <c r="R62" s="17" t="str">
        <f>IFERROR(VLOOKUP(F62,県RL2019!$B$2:$H$605,5,0),"")</f>
        <v/>
      </c>
      <c r="S62" s="17" t="str">
        <f>IFERROR(VLOOKUP(F62,県RL2011!$F$3:$H$906,2,0),"")</f>
        <v/>
      </c>
      <c r="T62" s="17" t="str">
        <f>IFERROR(VLOOKUP(F62,県RL2011!$F$3:$H$906,3,0),"")</f>
        <v/>
      </c>
      <c r="U62" s="150" t="str">
        <f>IFERROR(VLOOKUP(F62,国RL2020!$B$2:$E$878,4,0),"")</f>
        <v/>
      </c>
      <c r="V62" s="150" t="str">
        <f>IFERROR(VLOOKUP(F62,国RL2020!$B$2:$E$878,3,0),"")</f>
        <v/>
      </c>
      <c r="W62" s="19" t="str">
        <f>IFERROR(VLOOKUP(F62,国RL2019!$B$2:$E$873,4,0),"")</f>
        <v/>
      </c>
      <c r="X62" s="19" t="str">
        <f>IFERROR(VLOOKUP(F62,国RL2019!$B$2:$E$873,3,0),"")</f>
        <v/>
      </c>
      <c r="Y62" s="19" t="str">
        <f>IFERROR(VLOOKUP(F62,国RL2017!$B$2:$E$870,4,0),"")</f>
        <v/>
      </c>
      <c r="Z62" s="19" t="str">
        <f>IFERROR(VLOOKUP(F62,国RL2017!$B$2:$E$870,3,0),"")</f>
        <v/>
      </c>
      <c r="AA62" s="19" t="str">
        <f>IFERROR(VLOOKUP(F62,国RL2006!$B$2:$E$567,4,0),"")</f>
        <v/>
      </c>
      <c r="AB62" s="19" t="str">
        <f>IFERROR(VLOOKUP(F62,国RL2006!$B$2:$E$567,3,0),"")</f>
        <v/>
      </c>
      <c r="AC62" s="24"/>
    </row>
    <row r="63" spans="1:29" x14ac:dyDescent="0.15">
      <c r="A63" s="16">
        <v>62</v>
      </c>
      <c r="B63" s="24">
        <v>2011</v>
      </c>
      <c r="C63" s="24">
        <v>8</v>
      </c>
      <c r="D63" s="24">
        <v>3</v>
      </c>
      <c r="E63" s="24" t="s">
        <v>2970</v>
      </c>
      <c r="F63" s="24" t="s">
        <v>45</v>
      </c>
      <c r="G63" s="24" t="s">
        <v>16</v>
      </c>
      <c r="H63" s="24"/>
      <c r="I63" s="24"/>
      <c r="J63" s="24">
        <v>1</v>
      </c>
      <c r="K63" s="24"/>
      <c r="L63" s="24"/>
      <c r="M63" s="15">
        <v>1</v>
      </c>
      <c r="N63" s="24"/>
      <c r="O63" s="18" t="str">
        <f>IFERROR(VLOOKUP(F63,'（鳥類・チョウ）vlookup関数用'!$D$35:$F$38,3,0),"")</f>
        <v/>
      </c>
      <c r="P63" s="18" t="str">
        <f>IFERROR(VLOOKUP(F63,特定外来生物!$A$3:$G$24,7,0),"")</f>
        <v/>
      </c>
      <c r="Q63" s="17" t="str">
        <f>IFERROR(VLOOKUP(F63,県RL2019!$B$2:$H$605,4,0),"")</f>
        <v/>
      </c>
      <c r="R63" s="17" t="str">
        <f>IFERROR(VLOOKUP(F63,県RL2019!$B$2:$H$605,5,0),"")</f>
        <v/>
      </c>
      <c r="S63" s="17" t="str">
        <f>IFERROR(VLOOKUP(F63,県RL2011!$F$3:$H$906,2,0),"")</f>
        <v/>
      </c>
      <c r="T63" s="17" t="str">
        <f>IFERROR(VLOOKUP(F63,県RL2011!$F$3:$H$906,3,0),"")</f>
        <v/>
      </c>
      <c r="U63" s="150" t="str">
        <f>IFERROR(VLOOKUP(F63,国RL2020!$B$2:$E$878,4,0),"")</f>
        <v/>
      </c>
      <c r="V63" s="150" t="str">
        <f>IFERROR(VLOOKUP(F63,国RL2020!$B$2:$E$878,3,0),"")</f>
        <v/>
      </c>
      <c r="W63" s="19" t="str">
        <f>IFERROR(VLOOKUP(F63,国RL2019!$B$2:$E$873,4,0),"")</f>
        <v/>
      </c>
      <c r="X63" s="19" t="str">
        <f>IFERROR(VLOOKUP(F63,国RL2019!$B$2:$E$873,3,0),"")</f>
        <v/>
      </c>
      <c r="Y63" s="19" t="str">
        <f>IFERROR(VLOOKUP(F63,国RL2017!$B$2:$E$870,4,0),"")</f>
        <v/>
      </c>
      <c r="Z63" s="19" t="str">
        <f>IFERROR(VLOOKUP(F63,国RL2017!$B$2:$E$870,3,0),"")</f>
        <v/>
      </c>
      <c r="AA63" s="19" t="str">
        <f>IFERROR(VLOOKUP(F63,国RL2006!$B$2:$E$567,4,0),"")</f>
        <v/>
      </c>
      <c r="AB63" s="19" t="str">
        <f>IFERROR(VLOOKUP(F63,国RL2006!$B$2:$E$567,3,0),"")</f>
        <v/>
      </c>
      <c r="AC63" s="24"/>
    </row>
    <row r="64" spans="1:29" x14ac:dyDescent="0.15">
      <c r="A64" s="16">
        <v>63</v>
      </c>
      <c r="B64" s="24">
        <v>2011</v>
      </c>
      <c r="C64" s="24">
        <v>8</v>
      </c>
      <c r="D64" s="24">
        <v>3</v>
      </c>
      <c r="E64" s="24" t="s">
        <v>2970</v>
      </c>
      <c r="F64" s="24" t="s">
        <v>27</v>
      </c>
      <c r="G64" s="24" t="s">
        <v>18</v>
      </c>
      <c r="H64" s="24"/>
      <c r="I64" s="24"/>
      <c r="J64" s="24">
        <v>1</v>
      </c>
      <c r="K64" s="24"/>
      <c r="L64" s="24"/>
      <c r="M64" s="15">
        <v>1</v>
      </c>
      <c r="N64" s="24"/>
      <c r="O64" s="18" t="str">
        <f>IFERROR(VLOOKUP(F64,'（鳥類・チョウ）vlookup関数用'!$D$35:$F$38,3,0),"")</f>
        <v/>
      </c>
      <c r="P64" s="18" t="str">
        <f>IFERROR(VLOOKUP(F64,特定外来生物!$A$3:$G$24,7,0),"")</f>
        <v/>
      </c>
      <c r="Q64" s="17" t="str">
        <f>IFERROR(VLOOKUP(F64,県RL2019!$B$2:$H$605,4,0),"")</f>
        <v/>
      </c>
      <c r="R64" s="17" t="str">
        <f>IFERROR(VLOOKUP(F64,県RL2019!$B$2:$H$605,5,0),"")</f>
        <v/>
      </c>
      <c r="S64" s="17" t="str">
        <f>IFERROR(VLOOKUP(F64,県RL2011!$F$3:$H$906,2,0),"")</f>
        <v/>
      </c>
      <c r="T64" s="17" t="str">
        <f>IFERROR(VLOOKUP(F64,県RL2011!$F$3:$H$906,3,0),"")</f>
        <v/>
      </c>
      <c r="U64" s="150" t="str">
        <f>IFERROR(VLOOKUP(F64,国RL2020!$B$2:$E$878,4,0),"")</f>
        <v/>
      </c>
      <c r="V64" s="150" t="str">
        <f>IFERROR(VLOOKUP(F64,国RL2020!$B$2:$E$878,3,0),"")</f>
        <v/>
      </c>
      <c r="W64" s="19" t="str">
        <f>IFERROR(VLOOKUP(F64,国RL2019!$B$2:$E$873,4,0),"")</f>
        <v/>
      </c>
      <c r="X64" s="19" t="str">
        <f>IFERROR(VLOOKUP(F64,国RL2019!$B$2:$E$873,3,0),"")</f>
        <v/>
      </c>
      <c r="Y64" s="19" t="str">
        <f>IFERROR(VLOOKUP(F64,国RL2017!$B$2:$E$870,4,0),"")</f>
        <v/>
      </c>
      <c r="Z64" s="19" t="str">
        <f>IFERROR(VLOOKUP(F64,国RL2017!$B$2:$E$870,3,0),"")</f>
        <v/>
      </c>
      <c r="AA64" s="19" t="str">
        <f>IFERROR(VLOOKUP(F64,国RL2006!$B$2:$E$567,4,0),"")</f>
        <v/>
      </c>
      <c r="AB64" s="19" t="str">
        <f>IFERROR(VLOOKUP(F64,国RL2006!$B$2:$E$567,3,0),"")</f>
        <v/>
      </c>
      <c r="AC64" s="24"/>
    </row>
    <row r="65" spans="1:29" x14ac:dyDescent="0.15">
      <c r="A65" s="16">
        <v>64</v>
      </c>
      <c r="B65" s="24">
        <v>2011</v>
      </c>
      <c r="C65" s="24">
        <v>8</v>
      </c>
      <c r="D65" s="24">
        <v>3</v>
      </c>
      <c r="E65" s="24" t="s">
        <v>2970</v>
      </c>
      <c r="F65" s="24" t="s">
        <v>28</v>
      </c>
      <c r="G65" s="24" t="s">
        <v>19</v>
      </c>
      <c r="H65" s="24"/>
      <c r="I65" s="24">
        <v>1</v>
      </c>
      <c r="J65" s="24"/>
      <c r="K65" s="24"/>
      <c r="L65" s="24"/>
      <c r="M65" s="15">
        <v>1</v>
      </c>
      <c r="N65" s="24"/>
      <c r="O65" s="18" t="str">
        <f>IFERROR(VLOOKUP(F65,'（鳥類・チョウ）vlookup関数用'!$D$35:$F$38,3,0),"")</f>
        <v/>
      </c>
      <c r="P65" s="18" t="str">
        <f>IFERROR(VLOOKUP(F65,特定外来生物!$A$3:$G$24,7,0),"")</f>
        <v/>
      </c>
      <c r="Q65" s="17" t="str">
        <f>IFERROR(VLOOKUP(F65,県RL2019!$B$2:$H$605,4,0),"")</f>
        <v/>
      </c>
      <c r="R65" s="17" t="str">
        <f>IFERROR(VLOOKUP(F65,県RL2019!$B$2:$H$605,5,0),"")</f>
        <v/>
      </c>
      <c r="S65" s="17" t="str">
        <f>IFERROR(VLOOKUP(F65,県RL2011!$F$3:$H$906,2,0),"")</f>
        <v/>
      </c>
      <c r="T65" s="17" t="str">
        <f>IFERROR(VLOOKUP(F65,県RL2011!$F$3:$H$906,3,0),"")</f>
        <v/>
      </c>
      <c r="U65" s="150" t="str">
        <f>IFERROR(VLOOKUP(F65,国RL2020!$B$2:$E$878,4,0),"")</f>
        <v/>
      </c>
      <c r="V65" s="150" t="str">
        <f>IFERROR(VLOOKUP(F65,国RL2020!$B$2:$E$878,3,0),"")</f>
        <v/>
      </c>
      <c r="W65" s="19" t="str">
        <f>IFERROR(VLOOKUP(F65,国RL2019!$B$2:$E$873,4,0),"")</f>
        <v/>
      </c>
      <c r="X65" s="19" t="str">
        <f>IFERROR(VLOOKUP(F65,国RL2019!$B$2:$E$873,3,0),"")</f>
        <v/>
      </c>
      <c r="Y65" s="19" t="str">
        <f>IFERROR(VLOOKUP(F65,国RL2017!$B$2:$E$870,4,0),"")</f>
        <v/>
      </c>
      <c r="Z65" s="19" t="str">
        <f>IFERROR(VLOOKUP(F65,国RL2017!$B$2:$E$870,3,0),"")</f>
        <v/>
      </c>
      <c r="AA65" s="19" t="str">
        <f>IFERROR(VLOOKUP(F65,国RL2006!$B$2:$E$567,4,0),"")</f>
        <v/>
      </c>
      <c r="AB65" s="19" t="str">
        <f>IFERROR(VLOOKUP(F65,国RL2006!$B$2:$E$567,3,0),"")</f>
        <v/>
      </c>
      <c r="AC65" s="24"/>
    </row>
    <row r="66" spans="1:29" x14ac:dyDescent="0.15">
      <c r="A66" s="16">
        <v>65</v>
      </c>
      <c r="B66" s="24">
        <v>2011</v>
      </c>
      <c r="C66" s="24">
        <v>8</v>
      </c>
      <c r="D66" s="24">
        <v>3</v>
      </c>
      <c r="E66" s="24" t="s">
        <v>2970</v>
      </c>
      <c r="F66" s="24" t="s">
        <v>29</v>
      </c>
      <c r="G66" s="24" t="s">
        <v>18</v>
      </c>
      <c r="H66" s="24"/>
      <c r="I66" s="24">
        <v>5</v>
      </c>
      <c r="J66" s="24">
        <v>6</v>
      </c>
      <c r="K66" s="24"/>
      <c r="L66" s="24"/>
      <c r="M66" s="15">
        <v>11</v>
      </c>
      <c r="N66" s="24"/>
      <c r="O66" s="18" t="str">
        <f>IFERROR(VLOOKUP(F66,'（鳥類・チョウ）vlookup関数用'!$D$35:$F$38,3,0),"")</f>
        <v/>
      </c>
      <c r="P66" s="18" t="str">
        <f>IFERROR(VLOOKUP(F66,特定外来生物!$A$3:$G$24,7,0),"")</f>
        <v/>
      </c>
      <c r="Q66" s="17" t="str">
        <f>IFERROR(VLOOKUP(F66,県RL2019!$B$2:$H$605,4,0),"")</f>
        <v/>
      </c>
      <c r="R66" s="17" t="str">
        <f>IFERROR(VLOOKUP(F66,県RL2019!$B$2:$H$605,5,0),"")</f>
        <v/>
      </c>
      <c r="S66" s="17" t="str">
        <f>IFERROR(VLOOKUP(F66,県RL2011!$F$3:$H$906,2,0),"")</f>
        <v/>
      </c>
      <c r="T66" s="17" t="str">
        <f>IFERROR(VLOOKUP(F66,県RL2011!$F$3:$H$906,3,0),"")</f>
        <v/>
      </c>
      <c r="U66" s="150" t="str">
        <f>IFERROR(VLOOKUP(F66,国RL2020!$B$2:$E$878,4,0),"")</f>
        <v/>
      </c>
      <c r="V66" s="150" t="str">
        <f>IFERROR(VLOOKUP(F66,国RL2020!$B$2:$E$878,3,0),"")</f>
        <v/>
      </c>
      <c r="W66" s="19" t="str">
        <f>IFERROR(VLOOKUP(F66,国RL2019!$B$2:$E$873,4,0),"")</f>
        <v/>
      </c>
      <c r="X66" s="19" t="str">
        <f>IFERROR(VLOOKUP(F66,国RL2019!$B$2:$E$873,3,0),"")</f>
        <v/>
      </c>
      <c r="Y66" s="19" t="str">
        <f>IFERROR(VLOOKUP(F66,国RL2017!$B$2:$E$870,4,0),"")</f>
        <v/>
      </c>
      <c r="Z66" s="19" t="str">
        <f>IFERROR(VLOOKUP(F66,国RL2017!$B$2:$E$870,3,0),"")</f>
        <v/>
      </c>
      <c r="AA66" s="19" t="str">
        <f>IFERROR(VLOOKUP(F66,国RL2006!$B$2:$E$567,4,0),"")</f>
        <v/>
      </c>
      <c r="AB66" s="19" t="str">
        <f>IFERROR(VLOOKUP(F66,国RL2006!$B$2:$E$567,3,0),"")</f>
        <v/>
      </c>
      <c r="AC66" s="24"/>
    </row>
    <row r="67" spans="1:29" x14ac:dyDescent="0.15">
      <c r="A67" s="16">
        <v>66</v>
      </c>
      <c r="B67" s="24">
        <v>2011</v>
      </c>
      <c r="C67" s="24">
        <v>8</v>
      </c>
      <c r="D67" s="24">
        <v>3</v>
      </c>
      <c r="E67" s="24" t="s">
        <v>2970</v>
      </c>
      <c r="F67" s="24" t="s">
        <v>38</v>
      </c>
      <c r="G67" s="24" t="s">
        <v>18</v>
      </c>
      <c r="H67" s="24"/>
      <c r="I67" s="24">
        <v>1</v>
      </c>
      <c r="J67" s="24"/>
      <c r="K67" s="24"/>
      <c r="L67" s="24"/>
      <c r="M67" s="15">
        <v>1</v>
      </c>
      <c r="N67" s="24"/>
      <c r="O67" s="18" t="str">
        <f>IFERROR(VLOOKUP(F67,'（鳥類・チョウ）vlookup関数用'!$D$35:$F$38,3,0),"")</f>
        <v/>
      </c>
      <c r="P67" s="18" t="str">
        <f>IFERROR(VLOOKUP(F67,特定外来生物!$A$3:$G$24,7,0),"")</f>
        <v/>
      </c>
      <c r="Q67" s="17" t="str">
        <f>IFERROR(VLOOKUP(F67,県RL2019!$B$2:$H$605,4,0),"")</f>
        <v/>
      </c>
      <c r="R67" s="17" t="str">
        <f>IFERROR(VLOOKUP(F67,県RL2019!$B$2:$H$605,5,0),"")</f>
        <v/>
      </c>
      <c r="S67" s="17" t="str">
        <f>IFERROR(VLOOKUP(F67,県RL2011!$F$3:$H$906,2,0),"")</f>
        <v/>
      </c>
      <c r="T67" s="17" t="str">
        <f>IFERROR(VLOOKUP(F67,県RL2011!$F$3:$H$906,3,0),"")</f>
        <v/>
      </c>
      <c r="U67" s="150" t="str">
        <f>IFERROR(VLOOKUP(F67,国RL2020!$B$2:$E$878,4,0),"")</f>
        <v/>
      </c>
      <c r="V67" s="150" t="str">
        <f>IFERROR(VLOOKUP(F67,国RL2020!$B$2:$E$878,3,0),"")</f>
        <v/>
      </c>
      <c r="W67" s="19" t="str">
        <f>IFERROR(VLOOKUP(F67,国RL2019!$B$2:$E$873,4,0),"")</f>
        <v/>
      </c>
      <c r="X67" s="19" t="str">
        <f>IFERROR(VLOOKUP(F67,国RL2019!$B$2:$E$873,3,0),"")</f>
        <v/>
      </c>
      <c r="Y67" s="19" t="str">
        <f>IFERROR(VLOOKUP(F67,国RL2017!$B$2:$E$870,4,0),"")</f>
        <v/>
      </c>
      <c r="Z67" s="19" t="str">
        <f>IFERROR(VLOOKUP(F67,国RL2017!$B$2:$E$870,3,0),"")</f>
        <v/>
      </c>
      <c r="AA67" s="19" t="str">
        <f>IFERROR(VLOOKUP(F67,国RL2006!$B$2:$E$567,4,0),"")</f>
        <v/>
      </c>
      <c r="AB67" s="19" t="str">
        <f>IFERROR(VLOOKUP(F67,国RL2006!$B$2:$E$567,3,0),"")</f>
        <v/>
      </c>
      <c r="AC67" s="24"/>
    </row>
    <row r="68" spans="1:29" x14ac:dyDescent="0.15">
      <c r="A68" s="16">
        <v>67</v>
      </c>
      <c r="B68" s="24">
        <v>2011</v>
      </c>
      <c r="C68" s="24">
        <v>9</v>
      </c>
      <c r="D68" s="24">
        <v>1</v>
      </c>
      <c r="E68" s="24" t="s">
        <v>2916</v>
      </c>
      <c r="F68" s="24" t="s">
        <v>11</v>
      </c>
      <c r="G68" s="24" t="s">
        <v>12</v>
      </c>
      <c r="H68" s="24"/>
      <c r="I68" s="24"/>
      <c r="J68" s="24">
        <v>2</v>
      </c>
      <c r="K68" s="24"/>
      <c r="L68" s="24">
        <v>1</v>
      </c>
      <c r="M68" s="15">
        <v>3</v>
      </c>
      <c r="N68" s="24"/>
      <c r="O68" s="18" t="str">
        <f>IFERROR(VLOOKUP(F68,'（鳥類・チョウ）vlookup関数用'!$D$35:$F$38,3,0),"")</f>
        <v/>
      </c>
      <c r="P68" s="18" t="str">
        <f>IFERROR(VLOOKUP(F68,特定外来生物!$A$3:$G$24,7,0),"")</f>
        <v/>
      </c>
      <c r="Q68" s="17" t="str">
        <f>IFERROR(VLOOKUP(F68,県RL2019!$B$2:$H$605,4,0),"")</f>
        <v/>
      </c>
      <c r="R68" s="17" t="str">
        <f>IFERROR(VLOOKUP(F68,県RL2019!$B$2:$H$605,5,0),"")</f>
        <v/>
      </c>
      <c r="S68" s="17" t="str">
        <f>IFERROR(VLOOKUP(F68,県RL2011!$F$3:$H$906,2,0),"")</f>
        <v/>
      </c>
      <c r="T68" s="17" t="str">
        <f>IFERROR(VLOOKUP(F68,県RL2011!$F$3:$H$906,3,0),"")</f>
        <v/>
      </c>
      <c r="U68" s="150" t="str">
        <f>IFERROR(VLOOKUP(F68,国RL2020!$B$2:$E$878,4,0),"")</f>
        <v/>
      </c>
      <c r="V68" s="150" t="str">
        <f>IFERROR(VLOOKUP(F68,国RL2020!$B$2:$E$878,3,0),"")</f>
        <v/>
      </c>
      <c r="W68" s="19" t="str">
        <f>IFERROR(VLOOKUP(F68,国RL2019!$B$2:$E$873,4,0),"")</f>
        <v/>
      </c>
      <c r="X68" s="19" t="str">
        <f>IFERROR(VLOOKUP(F68,国RL2019!$B$2:$E$873,3,0),"")</f>
        <v/>
      </c>
      <c r="Y68" s="19" t="str">
        <f>IFERROR(VLOOKUP(F68,国RL2017!$B$2:$E$870,4,0),"")</f>
        <v/>
      </c>
      <c r="Z68" s="19" t="str">
        <f>IFERROR(VLOOKUP(F68,国RL2017!$B$2:$E$870,3,0),"")</f>
        <v/>
      </c>
      <c r="AA68" s="19" t="str">
        <f>IFERROR(VLOOKUP(F68,国RL2006!$B$2:$E$567,4,0),"")</f>
        <v/>
      </c>
      <c r="AB68" s="19" t="str">
        <f>IFERROR(VLOOKUP(F68,国RL2006!$B$2:$E$567,3,0),"")</f>
        <v/>
      </c>
      <c r="AC68" s="24"/>
    </row>
    <row r="69" spans="1:29" x14ac:dyDescent="0.15">
      <c r="A69" s="16">
        <v>68</v>
      </c>
      <c r="B69" s="24">
        <v>2011</v>
      </c>
      <c r="C69" s="24">
        <v>9</v>
      </c>
      <c r="D69" s="24">
        <v>1</v>
      </c>
      <c r="E69" s="24" t="s">
        <v>2916</v>
      </c>
      <c r="F69" s="24" t="s">
        <v>13</v>
      </c>
      <c r="G69" s="24" t="s">
        <v>12</v>
      </c>
      <c r="H69" s="24"/>
      <c r="I69" s="24"/>
      <c r="J69" s="24">
        <v>2</v>
      </c>
      <c r="K69" s="24">
        <v>1</v>
      </c>
      <c r="L69" s="24">
        <v>5</v>
      </c>
      <c r="M69" s="15">
        <v>8</v>
      </c>
      <c r="N69" s="24"/>
      <c r="O69" s="18" t="str">
        <f>IFERROR(VLOOKUP(F69,'（鳥類・チョウ）vlookup関数用'!$D$35:$F$38,3,0),"")</f>
        <v/>
      </c>
      <c r="P69" s="18" t="str">
        <f>IFERROR(VLOOKUP(F69,特定外来生物!$A$3:$G$24,7,0),"")</f>
        <v/>
      </c>
      <c r="Q69" s="17" t="str">
        <f>IFERROR(VLOOKUP(F69,県RL2019!$B$2:$H$605,4,0),"")</f>
        <v/>
      </c>
      <c r="R69" s="17" t="str">
        <f>IFERROR(VLOOKUP(F69,県RL2019!$B$2:$H$605,5,0),"")</f>
        <v/>
      </c>
      <c r="S69" s="17" t="str">
        <f>IFERROR(VLOOKUP(F69,県RL2011!$F$3:$H$906,2,0),"")</f>
        <v/>
      </c>
      <c r="T69" s="17" t="str">
        <f>IFERROR(VLOOKUP(F69,県RL2011!$F$3:$H$906,3,0),"")</f>
        <v/>
      </c>
      <c r="U69" s="150" t="str">
        <f>IFERROR(VLOOKUP(F69,国RL2020!$B$2:$E$878,4,0),"")</f>
        <v/>
      </c>
      <c r="V69" s="150" t="str">
        <f>IFERROR(VLOOKUP(F69,国RL2020!$B$2:$E$878,3,0),"")</f>
        <v/>
      </c>
      <c r="W69" s="19" t="str">
        <f>IFERROR(VLOOKUP(F69,国RL2019!$B$2:$E$873,4,0),"")</f>
        <v/>
      </c>
      <c r="X69" s="19" t="str">
        <f>IFERROR(VLOOKUP(F69,国RL2019!$B$2:$E$873,3,0),"")</f>
        <v/>
      </c>
      <c r="Y69" s="19" t="str">
        <f>IFERROR(VLOOKUP(F69,国RL2017!$B$2:$E$870,4,0),"")</f>
        <v/>
      </c>
      <c r="Z69" s="19" t="str">
        <f>IFERROR(VLOOKUP(F69,国RL2017!$B$2:$E$870,3,0),"")</f>
        <v/>
      </c>
      <c r="AA69" s="19" t="str">
        <f>IFERROR(VLOOKUP(F69,国RL2006!$B$2:$E$567,4,0),"")</f>
        <v/>
      </c>
      <c r="AB69" s="19" t="str">
        <f>IFERROR(VLOOKUP(F69,国RL2006!$B$2:$E$567,3,0),"")</f>
        <v/>
      </c>
      <c r="AC69" s="24"/>
    </row>
    <row r="70" spans="1:29" x14ac:dyDescent="0.15">
      <c r="A70" s="16">
        <v>69</v>
      </c>
      <c r="B70" s="24">
        <v>2011</v>
      </c>
      <c r="C70" s="24">
        <v>9</v>
      </c>
      <c r="D70" s="24">
        <v>1</v>
      </c>
      <c r="E70" s="24" t="s">
        <v>2916</v>
      </c>
      <c r="F70" s="24" t="s">
        <v>14</v>
      </c>
      <c r="G70" s="24" t="s">
        <v>15</v>
      </c>
      <c r="H70" s="24">
        <v>9</v>
      </c>
      <c r="I70" s="24"/>
      <c r="J70" s="24"/>
      <c r="K70" s="24"/>
      <c r="L70" s="24"/>
      <c r="M70" s="15">
        <v>9</v>
      </c>
      <c r="N70" s="24"/>
      <c r="O70" s="18" t="str">
        <f>IFERROR(VLOOKUP(F70,'（鳥類・チョウ）vlookup関数用'!$D$35:$F$38,3,0),"")</f>
        <v/>
      </c>
      <c r="P70" s="18" t="str">
        <f>IFERROR(VLOOKUP(F70,特定外来生物!$A$3:$G$24,7,0),"")</f>
        <v/>
      </c>
      <c r="Q70" s="17" t="str">
        <f>IFERROR(VLOOKUP(F70,県RL2019!$B$2:$H$605,4,0),"")</f>
        <v/>
      </c>
      <c r="R70" s="17" t="str">
        <f>IFERROR(VLOOKUP(F70,県RL2019!$B$2:$H$605,5,0),"")</f>
        <v/>
      </c>
      <c r="S70" s="17" t="str">
        <f>IFERROR(VLOOKUP(F70,県RL2011!$F$3:$H$906,2,0),"")</f>
        <v/>
      </c>
      <c r="T70" s="17" t="str">
        <f>IFERROR(VLOOKUP(F70,県RL2011!$F$3:$H$906,3,0),"")</f>
        <v/>
      </c>
      <c r="U70" s="150" t="str">
        <f>IFERROR(VLOOKUP(F70,国RL2020!$B$2:$E$878,4,0),"")</f>
        <v/>
      </c>
      <c r="V70" s="150" t="str">
        <f>IFERROR(VLOOKUP(F70,国RL2020!$B$2:$E$878,3,0),"")</f>
        <v/>
      </c>
      <c r="W70" s="19" t="str">
        <f>IFERROR(VLOOKUP(F70,国RL2019!$B$2:$E$873,4,0),"")</f>
        <v/>
      </c>
      <c r="X70" s="19" t="str">
        <f>IFERROR(VLOOKUP(F70,国RL2019!$B$2:$E$873,3,0),"")</f>
        <v/>
      </c>
      <c r="Y70" s="19" t="str">
        <f>IFERROR(VLOOKUP(F70,国RL2017!$B$2:$E$870,4,0),"")</f>
        <v/>
      </c>
      <c r="Z70" s="19" t="str">
        <f>IFERROR(VLOOKUP(F70,国RL2017!$B$2:$E$870,3,0),"")</f>
        <v/>
      </c>
      <c r="AA70" s="19" t="str">
        <f>IFERROR(VLOOKUP(F70,国RL2006!$B$2:$E$567,4,0),"")</f>
        <v/>
      </c>
      <c r="AB70" s="19" t="str">
        <f>IFERROR(VLOOKUP(F70,国RL2006!$B$2:$E$567,3,0),"")</f>
        <v/>
      </c>
      <c r="AC70" s="24"/>
    </row>
    <row r="71" spans="1:29" x14ac:dyDescent="0.15">
      <c r="A71" s="16">
        <v>70</v>
      </c>
      <c r="B71" s="24">
        <v>2011</v>
      </c>
      <c r="C71" s="24">
        <v>9</v>
      </c>
      <c r="D71" s="24">
        <v>1</v>
      </c>
      <c r="E71" s="24" t="s">
        <v>2916</v>
      </c>
      <c r="F71" s="24" t="s">
        <v>31</v>
      </c>
      <c r="G71" s="24" t="s">
        <v>16</v>
      </c>
      <c r="H71" s="24"/>
      <c r="I71" s="24"/>
      <c r="J71" s="24"/>
      <c r="K71" s="24">
        <v>1</v>
      </c>
      <c r="L71" s="24"/>
      <c r="M71" s="15">
        <v>1</v>
      </c>
      <c r="N71" s="24"/>
      <c r="O71" s="18" t="str">
        <f>IFERROR(VLOOKUP(F71,'（鳥類・チョウ）vlookup関数用'!$D$35:$F$38,3,0),"")</f>
        <v/>
      </c>
      <c r="P71" s="18" t="str">
        <f>IFERROR(VLOOKUP(F71,特定外来生物!$A$3:$G$24,7,0),"")</f>
        <v/>
      </c>
      <c r="Q71" s="17" t="str">
        <f>IFERROR(VLOOKUP(F71,県RL2019!$B$2:$H$605,4,0),"")</f>
        <v/>
      </c>
      <c r="R71" s="17" t="str">
        <f>IFERROR(VLOOKUP(F71,県RL2019!$B$2:$H$605,5,0),"")</f>
        <v/>
      </c>
      <c r="S71" s="17" t="str">
        <f>IFERROR(VLOOKUP(F71,県RL2011!$F$3:$H$906,2,0),"")</f>
        <v/>
      </c>
      <c r="T71" s="17" t="str">
        <f>IFERROR(VLOOKUP(F71,県RL2011!$F$3:$H$906,3,0),"")</f>
        <v/>
      </c>
      <c r="U71" s="150" t="str">
        <f>IFERROR(VLOOKUP(F71,国RL2020!$B$2:$E$878,4,0),"")</f>
        <v/>
      </c>
      <c r="V71" s="150" t="str">
        <f>IFERROR(VLOOKUP(F71,国RL2020!$B$2:$E$878,3,0),"")</f>
        <v/>
      </c>
      <c r="W71" s="19" t="str">
        <f>IFERROR(VLOOKUP(F71,国RL2019!$B$2:$E$873,4,0),"")</f>
        <v/>
      </c>
      <c r="X71" s="19" t="str">
        <f>IFERROR(VLOOKUP(F71,国RL2019!$B$2:$E$873,3,0),"")</f>
        <v/>
      </c>
      <c r="Y71" s="19" t="str">
        <f>IFERROR(VLOOKUP(F71,国RL2017!$B$2:$E$870,4,0),"")</f>
        <v/>
      </c>
      <c r="Z71" s="19" t="str">
        <f>IFERROR(VLOOKUP(F71,国RL2017!$B$2:$E$870,3,0),"")</f>
        <v/>
      </c>
      <c r="AA71" s="19" t="str">
        <f>IFERROR(VLOOKUP(F71,国RL2006!$B$2:$E$567,4,0),"")</f>
        <v/>
      </c>
      <c r="AB71" s="19" t="str">
        <f>IFERROR(VLOOKUP(F71,国RL2006!$B$2:$E$567,3,0),"")</f>
        <v/>
      </c>
      <c r="AC71" s="24"/>
    </row>
    <row r="72" spans="1:29" x14ac:dyDescent="0.15">
      <c r="A72" s="16">
        <v>71</v>
      </c>
      <c r="B72" s="24">
        <v>2011</v>
      </c>
      <c r="C72" s="24">
        <v>9</v>
      </c>
      <c r="D72" s="24">
        <v>1</v>
      </c>
      <c r="E72" s="24" t="s">
        <v>2916</v>
      </c>
      <c r="F72" s="24" t="s">
        <v>17</v>
      </c>
      <c r="G72" s="24" t="s">
        <v>18</v>
      </c>
      <c r="H72" s="24">
        <v>3</v>
      </c>
      <c r="I72" s="24"/>
      <c r="J72" s="24">
        <v>9</v>
      </c>
      <c r="K72" s="24">
        <v>6</v>
      </c>
      <c r="L72" s="24">
        <v>4</v>
      </c>
      <c r="M72" s="15">
        <v>22</v>
      </c>
      <c r="N72" s="24"/>
      <c r="O72" s="18" t="str">
        <f>IFERROR(VLOOKUP(F72,'（鳥類・チョウ）vlookup関数用'!$D$35:$F$38,3,0),"")</f>
        <v/>
      </c>
      <c r="P72" s="18" t="str">
        <f>IFERROR(VLOOKUP(F72,特定外来生物!$A$3:$G$24,7,0),"")</f>
        <v/>
      </c>
      <c r="Q72" s="17" t="str">
        <f>IFERROR(VLOOKUP(F72,県RL2019!$B$2:$H$605,4,0),"")</f>
        <v/>
      </c>
      <c r="R72" s="17" t="str">
        <f>IFERROR(VLOOKUP(F72,県RL2019!$B$2:$H$605,5,0),"")</f>
        <v/>
      </c>
      <c r="S72" s="17" t="str">
        <f>IFERROR(VLOOKUP(F72,県RL2011!$F$3:$H$906,2,0),"")</f>
        <v/>
      </c>
      <c r="T72" s="17" t="str">
        <f>IFERROR(VLOOKUP(F72,県RL2011!$F$3:$H$906,3,0),"")</f>
        <v/>
      </c>
      <c r="U72" s="150" t="str">
        <f>IFERROR(VLOOKUP(F72,国RL2020!$B$2:$E$878,4,0),"")</f>
        <v/>
      </c>
      <c r="V72" s="150" t="str">
        <f>IFERROR(VLOOKUP(F72,国RL2020!$B$2:$E$878,3,0),"")</f>
        <v/>
      </c>
      <c r="W72" s="19" t="str">
        <f>IFERROR(VLOOKUP(F72,国RL2019!$B$2:$E$873,4,0),"")</f>
        <v/>
      </c>
      <c r="X72" s="19" t="str">
        <f>IFERROR(VLOOKUP(F72,国RL2019!$B$2:$E$873,3,0),"")</f>
        <v/>
      </c>
      <c r="Y72" s="19" t="str">
        <f>IFERROR(VLOOKUP(F72,国RL2017!$B$2:$E$870,4,0),"")</f>
        <v/>
      </c>
      <c r="Z72" s="19" t="str">
        <f>IFERROR(VLOOKUP(F72,国RL2017!$B$2:$E$870,3,0),"")</f>
        <v/>
      </c>
      <c r="AA72" s="19" t="str">
        <f>IFERROR(VLOOKUP(F72,国RL2006!$B$2:$E$567,4,0),"")</f>
        <v/>
      </c>
      <c r="AB72" s="19" t="str">
        <f>IFERROR(VLOOKUP(F72,国RL2006!$B$2:$E$567,3,0),"")</f>
        <v/>
      </c>
      <c r="AC72" s="24"/>
    </row>
    <row r="73" spans="1:29" x14ac:dyDescent="0.15">
      <c r="A73" s="16">
        <v>72</v>
      </c>
      <c r="B73" s="24">
        <v>2011</v>
      </c>
      <c r="C73" s="24">
        <v>9</v>
      </c>
      <c r="D73" s="24">
        <v>1</v>
      </c>
      <c r="E73" s="24" t="s">
        <v>2916</v>
      </c>
      <c r="F73" s="24" t="s">
        <v>39</v>
      </c>
      <c r="G73" s="24" t="s">
        <v>18</v>
      </c>
      <c r="H73" s="24">
        <v>5</v>
      </c>
      <c r="I73" s="24"/>
      <c r="J73" s="24"/>
      <c r="K73" s="24"/>
      <c r="L73" s="24"/>
      <c r="M73" s="15">
        <v>5</v>
      </c>
      <c r="N73" s="24"/>
      <c r="O73" s="18" t="str">
        <f>IFERROR(VLOOKUP(F73,'（鳥類・チョウ）vlookup関数用'!$D$35:$F$38,3,0),"")</f>
        <v/>
      </c>
      <c r="P73" s="18" t="str">
        <f>IFERROR(VLOOKUP(F73,特定外来生物!$A$3:$G$24,7,0),"")</f>
        <v/>
      </c>
      <c r="Q73" s="17" t="str">
        <f>IFERROR(VLOOKUP(F73,県RL2019!$B$2:$H$605,4,0),"")</f>
        <v/>
      </c>
      <c r="R73" s="17" t="str">
        <f>IFERROR(VLOOKUP(F73,県RL2019!$B$2:$H$605,5,0),"")</f>
        <v/>
      </c>
      <c r="S73" s="17" t="str">
        <f>IFERROR(VLOOKUP(F73,県RL2011!$F$3:$H$906,2,0),"")</f>
        <v/>
      </c>
      <c r="T73" s="17" t="str">
        <f>IFERROR(VLOOKUP(F73,県RL2011!$F$3:$H$906,3,0),"")</f>
        <v/>
      </c>
      <c r="U73" s="150" t="str">
        <f>IFERROR(VLOOKUP(F73,国RL2020!$B$2:$E$878,4,0),"")</f>
        <v/>
      </c>
      <c r="V73" s="150" t="str">
        <f>IFERROR(VLOOKUP(F73,国RL2020!$B$2:$E$878,3,0),"")</f>
        <v/>
      </c>
      <c r="W73" s="19" t="str">
        <f>IFERROR(VLOOKUP(F73,国RL2019!$B$2:$E$873,4,0),"")</f>
        <v/>
      </c>
      <c r="X73" s="19" t="str">
        <f>IFERROR(VLOOKUP(F73,国RL2019!$B$2:$E$873,3,0),"")</f>
        <v/>
      </c>
      <c r="Y73" s="19" t="str">
        <f>IFERROR(VLOOKUP(F73,国RL2017!$B$2:$E$870,4,0),"")</f>
        <v/>
      </c>
      <c r="Z73" s="19" t="str">
        <f>IFERROR(VLOOKUP(F73,国RL2017!$B$2:$E$870,3,0),"")</f>
        <v/>
      </c>
      <c r="AA73" s="19" t="str">
        <f>IFERROR(VLOOKUP(F73,国RL2006!$B$2:$E$567,4,0),"")</f>
        <v/>
      </c>
      <c r="AB73" s="19" t="str">
        <f>IFERROR(VLOOKUP(F73,国RL2006!$B$2:$E$567,3,0),"")</f>
        <v/>
      </c>
      <c r="AC73" s="24"/>
    </row>
    <row r="74" spans="1:29" x14ac:dyDescent="0.15">
      <c r="A74" s="16">
        <v>73</v>
      </c>
      <c r="B74" s="24">
        <v>2011</v>
      </c>
      <c r="C74" s="24">
        <v>9</v>
      </c>
      <c r="D74" s="24">
        <v>1</v>
      </c>
      <c r="E74" s="24" t="s">
        <v>2916</v>
      </c>
      <c r="F74" s="24" t="s">
        <v>79</v>
      </c>
      <c r="G74" s="24" t="s">
        <v>15</v>
      </c>
      <c r="H74" s="24"/>
      <c r="I74" s="24"/>
      <c r="J74" s="24"/>
      <c r="K74" s="24">
        <v>1</v>
      </c>
      <c r="L74" s="24"/>
      <c r="M74" s="15">
        <v>1</v>
      </c>
      <c r="N74" s="24"/>
      <c r="O74" s="18" t="str">
        <f>IFERROR(VLOOKUP(F74,'（鳥類・チョウ）vlookup関数用'!$D$35:$F$38,3,0),"")</f>
        <v/>
      </c>
      <c r="P74" s="18" t="str">
        <f>IFERROR(VLOOKUP(F74,特定外来生物!$A$3:$G$24,7,0),"")</f>
        <v/>
      </c>
      <c r="Q74" s="17" t="str">
        <f>IFERROR(VLOOKUP(F74,県RL2019!$B$2:$H$605,4,0),"")</f>
        <v>B</v>
      </c>
      <c r="R74" s="17" t="str">
        <f>IFERROR(VLOOKUP(F74,県RL2019!$B$2:$H$605,5,0),"")</f>
        <v>重要保護生物</v>
      </c>
      <c r="S74" s="17" t="str">
        <f>IFERROR(VLOOKUP(F74,県RL2011!$F$3:$H$906,2,0),"")</f>
        <v>B</v>
      </c>
      <c r="T74" s="17" t="str">
        <f>IFERROR(VLOOKUP(F74,県RL2011!$F$3:$H$906,3,0),"")</f>
        <v>重要保護生物</v>
      </c>
      <c r="U74" s="150" t="str">
        <f>IFERROR(VLOOKUP(F74,国RL2020!$B$2:$E$878,4,0),"")</f>
        <v/>
      </c>
      <c r="V74" s="150" t="str">
        <f>IFERROR(VLOOKUP(F74,国RL2020!$B$2:$E$878,3,0),"")</f>
        <v/>
      </c>
      <c r="W74" s="19" t="str">
        <f>IFERROR(VLOOKUP(F74,国RL2019!$B$2:$E$873,4,0),"")</f>
        <v/>
      </c>
      <c r="X74" s="19" t="str">
        <f>IFERROR(VLOOKUP(F74,国RL2019!$B$2:$E$873,3,0),"")</f>
        <v/>
      </c>
      <c r="Y74" s="19" t="str">
        <f>IFERROR(VLOOKUP(F74,国RL2017!$B$2:$E$870,4,0),"")</f>
        <v/>
      </c>
      <c r="Z74" s="19" t="str">
        <f>IFERROR(VLOOKUP(F74,国RL2017!$B$2:$E$870,3,0),"")</f>
        <v/>
      </c>
      <c r="AA74" s="19" t="str">
        <f>IFERROR(VLOOKUP(F74,国RL2006!$B$2:$E$567,4,0),"")</f>
        <v/>
      </c>
      <c r="AB74" s="19" t="str">
        <f>IFERROR(VLOOKUP(F74,国RL2006!$B$2:$E$567,3,0),"")</f>
        <v/>
      </c>
      <c r="AC74" s="24"/>
    </row>
    <row r="75" spans="1:29" x14ac:dyDescent="0.15">
      <c r="A75" s="16">
        <v>74</v>
      </c>
      <c r="B75" s="24">
        <v>2011</v>
      </c>
      <c r="C75" s="24">
        <v>9</v>
      </c>
      <c r="D75" s="24">
        <v>1</v>
      </c>
      <c r="E75" s="24" t="s">
        <v>2916</v>
      </c>
      <c r="F75" s="24" t="s">
        <v>49</v>
      </c>
      <c r="G75" s="24" t="s">
        <v>12</v>
      </c>
      <c r="H75" s="24"/>
      <c r="I75" s="24"/>
      <c r="J75" s="24"/>
      <c r="K75" s="24">
        <v>1</v>
      </c>
      <c r="L75" s="24"/>
      <c r="M75" s="15">
        <v>1</v>
      </c>
      <c r="N75" s="24"/>
      <c r="O75" s="18" t="str">
        <f>IFERROR(VLOOKUP(F75,'（鳥類・チョウ）vlookup関数用'!$D$35:$F$38,3,0),"")</f>
        <v/>
      </c>
      <c r="P75" s="18" t="str">
        <f>IFERROR(VLOOKUP(F75,特定外来生物!$A$3:$G$24,7,0),"")</f>
        <v/>
      </c>
      <c r="Q75" s="17" t="str">
        <f>IFERROR(VLOOKUP(F75,県RL2019!$B$2:$H$605,4,0),"")</f>
        <v/>
      </c>
      <c r="R75" s="17" t="str">
        <f>IFERROR(VLOOKUP(F75,県RL2019!$B$2:$H$605,5,0),"")</f>
        <v/>
      </c>
      <c r="S75" s="17" t="str">
        <f>IFERROR(VLOOKUP(F75,県RL2011!$F$3:$H$906,2,0),"")</f>
        <v/>
      </c>
      <c r="T75" s="17" t="str">
        <f>IFERROR(VLOOKUP(F75,県RL2011!$F$3:$H$906,3,0),"")</f>
        <v/>
      </c>
      <c r="U75" s="150" t="str">
        <f>IFERROR(VLOOKUP(F75,国RL2020!$B$2:$E$878,4,0),"")</f>
        <v/>
      </c>
      <c r="V75" s="150" t="str">
        <f>IFERROR(VLOOKUP(F75,国RL2020!$B$2:$E$878,3,0),"")</f>
        <v/>
      </c>
      <c r="W75" s="19" t="str">
        <f>IFERROR(VLOOKUP(F75,国RL2019!$B$2:$E$873,4,0),"")</f>
        <v/>
      </c>
      <c r="X75" s="19" t="str">
        <f>IFERROR(VLOOKUP(F75,国RL2019!$B$2:$E$873,3,0),"")</f>
        <v/>
      </c>
      <c r="Y75" s="19" t="str">
        <f>IFERROR(VLOOKUP(F75,国RL2017!$B$2:$E$870,4,0),"")</f>
        <v/>
      </c>
      <c r="Z75" s="19" t="str">
        <f>IFERROR(VLOOKUP(F75,国RL2017!$B$2:$E$870,3,0),"")</f>
        <v/>
      </c>
      <c r="AA75" s="19" t="str">
        <f>IFERROR(VLOOKUP(F75,国RL2006!$B$2:$E$567,4,0),"")</f>
        <v/>
      </c>
      <c r="AB75" s="19" t="str">
        <f>IFERROR(VLOOKUP(F75,国RL2006!$B$2:$E$567,3,0),"")</f>
        <v/>
      </c>
      <c r="AC75" s="24"/>
    </row>
    <row r="76" spans="1:29" x14ac:dyDescent="0.15">
      <c r="A76" s="16">
        <v>75</v>
      </c>
      <c r="B76" s="24">
        <v>2011</v>
      </c>
      <c r="C76" s="24">
        <v>9</v>
      </c>
      <c r="D76" s="24">
        <v>1</v>
      </c>
      <c r="E76" s="24" t="s">
        <v>2916</v>
      </c>
      <c r="F76" s="24" t="s">
        <v>46</v>
      </c>
      <c r="G76" s="24" t="s">
        <v>19</v>
      </c>
      <c r="H76" s="24">
        <v>8</v>
      </c>
      <c r="I76" s="24"/>
      <c r="J76" s="24"/>
      <c r="K76" s="24">
        <v>3</v>
      </c>
      <c r="L76" s="24">
        <v>1</v>
      </c>
      <c r="M76" s="15">
        <v>12</v>
      </c>
      <c r="N76" s="24"/>
      <c r="O76" s="18" t="str">
        <f>IFERROR(VLOOKUP(F76,'（鳥類・チョウ）vlookup関数用'!$D$35:$F$38,3,0),"")</f>
        <v/>
      </c>
      <c r="P76" s="18" t="str">
        <f>IFERROR(VLOOKUP(F76,特定外来生物!$A$3:$G$24,7,0),"")</f>
        <v/>
      </c>
      <c r="Q76" s="17" t="str">
        <f>IFERROR(VLOOKUP(F76,県RL2019!$B$2:$H$605,4,0),"")</f>
        <v/>
      </c>
      <c r="R76" s="17" t="str">
        <f>IFERROR(VLOOKUP(F76,県RL2019!$B$2:$H$605,5,0),"")</f>
        <v/>
      </c>
      <c r="S76" s="17" t="str">
        <f>IFERROR(VLOOKUP(F76,県RL2011!$F$3:$H$906,2,0),"")</f>
        <v/>
      </c>
      <c r="T76" s="17" t="str">
        <f>IFERROR(VLOOKUP(F76,県RL2011!$F$3:$H$906,3,0),"")</f>
        <v/>
      </c>
      <c r="U76" s="150" t="str">
        <f>IFERROR(VLOOKUP(F76,国RL2020!$B$2:$E$878,4,0),"")</f>
        <v/>
      </c>
      <c r="V76" s="150" t="str">
        <f>IFERROR(VLOOKUP(F76,国RL2020!$B$2:$E$878,3,0),"")</f>
        <v/>
      </c>
      <c r="W76" s="19" t="str">
        <f>IFERROR(VLOOKUP(F76,国RL2019!$B$2:$E$873,4,0),"")</f>
        <v/>
      </c>
      <c r="X76" s="19" t="str">
        <f>IFERROR(VLOOKUP(F76,国RL2019!$B$2:$E$873,3,0),"")</f>
        <v/>
      </c>
      <c r="Y76" s="19" t="str">
        <f>IFERROR(VLOOKUP(F76,国RL2017!$B$2:$E$870,4,0),"")</f>
        <v/>
      </c>
      <c r="Z76" s="19" t="str">
        <f>IFERROR(VLOOKUP(F76,国RL2017!$B$2:$E$870,3,0),"")</f>
        <v/>
      </c>
      <c r="AA76" s="19" t="str">
        <f>IFERROR(VLOOKUP(F76,国RL2006!$B$2:$E$567,4,0),"")</f>
        <v/>
      </c>
      <c r="AB76" s="19" t="str">
        <f>IFERROR(VLOOKUP(F76,国RL2006!$B$2:$E$567,3,0),"")</f>
        <v/>
      </c>
      <c r="AC76" s="24"/>
    </row>
    <row r="77" spans="1:29" x14ac:dyDescent="0.15">
      <c r="A77" s="16">
        <v>76</v>
      </c>
      <c r="B77" s="24">
        <v>2011</v>
      </c>
      <c r="C77" s="24">
        <v>9</v>
      </c>
      <c r="D77" s="24">
        <v>1</v>
      </c>
      <c r="E77" s="24" t="s">
        <v>2916</v>
      </c>
      <c r="F77" s="24" t="s">
        <v>32</v>
      </c>
      <c r="G77" s="24" t="s">
        <v>16</v>
      </c>
      <c r="H77" s="24">
        <v>1</v>
      </c>
      <c r="I77" s="24"/>
      <c r="J77" s="24"/>
      <c r="K77" s="24"/>
      <c r="L77" s="24"/>
      <c r="M77" s="15">
        <v>1</v>
      </c>
      <c r="N77" s="24"/>
      <c r="O77" s="18" t="str">
        <f>IFERROR(VLOOKUP(F77,'（鳥類・チョウ）vlookup関数用'!$D$35:$F$38,3,0),"")</f>
        <v/>
      </c>
      <c r="P77" s="18" t="str">
        <f>IFERROR(VLOOKUP(F77,特定外来生物!$A$3:$G$24,7,0),"")</f>
        <v/>
      </c>
      <c r="Q77" s="17" t="str">
        <f>IFERROR(VLOOKUP(F77,県RL2019!$B$2:$H$605,4,0),"")</f>
        <v/>
      </c>
      <c r="R77" s="17" t="str">
        <f>IFERROR(VLOOKUP(F77,県RL2019!$B$2:$H$605,5,0),"")</f>
        <v/>
      </c>
      <c r="S77" s="17" t="str">
        <f>IFERROR(VLOOKUP(F77,県RL2011!$F$3:$H$906,2,0),"")</f>
        <v/>
      </c>
      <c r="T77" s="17" t="str">
        <f>IFERROR(VLOOKUP(F77,県RL2011!$F$3:$H$906,3,0),"")</f>
        <v/>
      </c>
      <c r="U77" s="150" t="str">
        <f>IFERROR(VLOOKUP(F77,国RL2020!$B$2:$E$878,4,0),"")</f>
        <v/>
      </c>
      <c r="V77" s="150" t="str">
        <f>IFERROR(VLOOKUP(F77,国RL2020!$B$2:$E$878,3,0),"")</f>
        <v/>
      </c>
      <c r="W77" s="19" t="str">
        <f>IFERROR(VLOOKUP(F77,国RL2019!$B$2:$E$873,4,0),"")</f>
        <v/>
      </c>
      <c r="X77" s="19" t="str">
        <f>IFERROR(VLOOKUP(F77,国RL2019!$B$2:$E$873,3,0),"")</f>
        <v/>
      </c>
      <c r="Y77" s="19" t="str">
        <f>IFERROR(VLOOKUP(F77,国RL2017!$B$2:$E$870,4,0),"")</f>
        <v/>
      </c>
      <c r="Z77" s="19" t="str">
        <f>IFERROR(VLOOKUP(F77,国RL2017!$B$2:$E$870,3,0),"")</f>
        <v/>
      </c>
      <c r="AA77" s="19" t="str">
        <f>IFERROR(VLOOKUP(F77,国RL2006!$B$2:$E$567,4,0),"")</f>
        <v/>
      </c>
      <c r="AB77" s="19" t="str">
        <f>IFERROR(VLOOKUP(F77,国RL2006!$B$2:$E$567,3,0),"")</f>
        <v/>
      </c>
      <c r="AC77" s="24"/>
    </row>
    <row r="78" spans="1:29" x14ac:dyDescent="0.15">
      <c r="A78" s="16">
        <v>77</v>
      </c>
      <c r="B78" s="24">
        <v>2011</v>
      </c>
      <c r="C78" s="24">
        <v>9</v>
      </c>
      <c r="D78" s="24">
        <v>1</v>
      </c>
      <c r="E78" s="24" t="s">
        <v>2916</v>
      </c>
      <c r="F78" s="24" t="s">
        <v>42</v>
      </c>
      <c r="G78" s="24" t="s">
        <v>15</v>
      </c>
      <c r="H78" s="24">
        <v>1</v>
      </c>
      <c r="I78" s="24"/>
      <c r="J78" s="24"/>
      <c r="K78" s="24">
        <v>1</v>
      </c>
      <c r="L78" s="24"/>
      <c r="M78" s="15">
        <v>2</v>
      </c>
      <c r="N78" s="24"/>
      <c r="O78" s="18" t="str">
        <f>IFERROR(VLOOKUP(F78,'（鳥類・チョウ）vlookup関数用'!$D$35:$F$38,3,0),"")</f>
        <v/>
      </c>
      <c r="P78" s="18" t="str">
        <f>IFERROR(VLOOKUP(F78,特定外来生物!$A$3:$G$24,7,0),"")</f>
        <v/>
      </c>
      <c r="Q78" s="17" t="str">
        <f>IFERROR(VLOOKUP(F78,県RL2019!$B$2:$H$605,4,0),"")</f>
        <v/>
      </c>
      <c r="R78" s="17" t="str">
        <f>IFERROR(VLOOKUP(F78,県RL2019!$B$2:$H$605,5,0),"")</f>
        <v/>
      </c>
      <c r="S78" s="17" t="str">
        <f>IFERROR(VLOOKUP(F78,県RL2011!$F$3:$H$906,2,0),"")</f>
        <v/>
      </c>
      <c r="T78" s="17" t="str">
        <f>IFERROR(VLOOKUP(F78,県RL2011!$F$3:$H$906,3,0),"")</f>
        <v/>
      </c>
      <c r="U78" s="150" t="str">
        <f>IFERROR(VLOOKUP(F78,国RL2020!$B$2:$E$878,4,0),"")</f>
        <v/>
      </c>
      <c r="V78" s="150" t="str">
        <f>IFERROR(VLOOKUP(F78,国RL2020!$B$2:$E$878,3,0),"")</f>
        <v/>
      </c>
      <c r="W78" s="19" t="str">
        <f>IFERROR(VLOOKUP(F78,国RL2019!$B$2:$E$873,4,0),"")</f>
        <v/>
      </c>
      <c r="X78" s="19" t="str">
        <f>IFERROR(VLOOKUP(F78,国RL2019!$B$2:$E$873,3,0),"")</f>
        <v/>
      </c>
      <c r="Y78" s="19" t="str">
        <f>IFERROR(VLOOKUP(F78,国RL2017!$B$2:$E$870,4,0),"")</f>
        <v/>
      </c>
      <c r="Z78" s="19" t="str">
        <f>IFERROR(VLOOKUP(F78,国RL2017!$B$2:$E$870,3,0),"")</f>
        <v/>
      </c>
      <c r="AA78" s="19" t="str">
        <f>IFERROR(VLOOKUP(F78,国RL2006!$B$2:$E$567,4,0),"")</f>
        <v/>
      </c>
      <c r="AB78" s="19" t="str">
        <f>IFERROR(VLOOKUP(F78,国RL2006!$B$2:$E$567,3,0),"")</f>
        <v/>
      </c>
      <c r="AC78" s="24"/>
    </row>
    <row r="79" spans="1:29" x14ac:dyDescent="0.15">
      <c r="A79" s="16">
        <v>78</v>
      </c>
      <c r="B79" s="24">
        <v>2011</v>
      </c>
      <c r="C79" s="24">
        <v>9</v>
      </c>
      <c r="D79" s="24">
        <v>1</v>
      </c>
      <c r="E79" s="24" t="s">
        <v>2916</v>
      </c>
      <c r="F79" s="24" t="s">
        <v>20</v>
      </c>
      <c r="G79" s="24" t="s">
        <v>12</v>
      </c>
      <c r="H79" s="24"/>
      <c r="I79" s="24"/>
      <c r="J79" s="24">
        <v>1</v>
      </c>
      <c r="K79" s="24"/>
      <c r="L79" s="24"/>
      <c r="M79" s="15">
        <v>1</v>
      </c>
      <c r="N79" s="24"/>
      <c r="O79" s="18" t="str">
        <f>IFERROR(VLOOKUP(F79,'（鳥類・チョウ）vlookup関数用'!$D$35:$F$38,3,0),"")</f>
        <v/>
      </c>
      <c r="P79" s="18" t="str">
        <f>IFERROR(VLOOKUP(F79,特定外来生物!$A$3:$G$24,7,0),"")</f>
        <v/>
      </c>
      <c r="Q79" s="17" t="str">
        <f>IFERROR(VLOOKUP(F79,県RL2019!$B$2:$H$605,4,0),"")</f>
        <v/>
      </c>
      <c r="R79" s="17" t="str">
        <f>IFERROR(VLOOKUP(F79,県RL2019!$B$2:$H$605,5,0),"")</f>
        <v/>
      </c>
      <c r="S79" s="17" t="str">
        <f>IFERROR(VLOOKUP(F79,県RL2011!$F$3:$H$906,2,0),"")</f>
        <v/>
      </c>
      <c r="T79" s="17" t="str">
        <f>IFERROR(VLOOKUP(F79,県RL2011!$F$3:$H$906,3,0),"")</f>
        <v/>
      </c>
      <c r="U79" s="150" t="str">
        <f>IFERROR(VLOOKUP(F79,国RL2020!$B$2:$E$878,4,0),"")</f>
        <v/>
      </c>
      <c r="V79" s="150" t="str">
        <f>IFERROR(VLOOKUP(F79,国RL2020!$B$2:$E$878,3,0),"")</f>
        <v/>
      </c>
      <c r="W79" s="19" t="str">
        <f>IFERROR(VLOOKUP(F79,国RL2019!$B$2:$E$873,4,0),"")</f>
        <v/>
      </c>
      <c r="X79" s="19" t="str">
        <f>IFERROR(VLOOKUP(F79,国RL2019!$B$2:$E$873,3,0),"")</f>
        <v/>
      </c>
      <c r="Y79" s="19" t="str">
        <f>IFERROR(VLOOKUP(F79,国RL2017!$B$2:$E$870,4,0),"")</f>
        <v/>
      </c>
      <c r="Z79" s="19" t="str">
        <f>IFERROR(VLOOKUP(F79,国RL2017!$B$2:$E$870,3,0),"")</f>
        <v/>
      </c>
      <c r="AA79" s="19" t="str">
        <f>IFERROR(VLOOKUP(F79,国RL2006!$B$2:$E$567,4,0),"")</f>
        <v/>
      </c>
      <c r="AB79" s="19" t="str">
        <f>IFERROR(VLOOKUP(F79,国RL2006!$B$2:$E$567,3,0),"")</f>
        <v/>
      </c>
      <c r="AC79" s="24"/>
    </row>
    <row r="80" spans="1:29" x14ac:dyDescent="0.15">
      <c r="A80" s="16">
        <v>79</v>
      </c>
      <c r="B80" s="24">
        <v>2011</v>
      </c>
      <c r="C80" s="24">
        <v>9</v>
      </c>
      <c r="D80" s="24">
        <v>1</v>
      </c>
      <c r="E80" s="24" t="s">
        <v>2916</v>
      </c>
      <c r="F80" s="24" t="s">
        <v>51</v>
      </c>
      <c r="G80" s="24" t="s">
        <v>16</v>
      </c>
      <c r="H80" s="24"/>
      <c r="I80" s="24">
        <v>1</v>
      </c>
      <c r="J80" s="24"/>
      <c r="K80" s="24"/>
      <c r="L80" s="24"/>
      <c r="M80" s="15">
        <v>1</v>
      </c>
      <c r="N80" s="24"/>
      <c r="O80" s="18" t="str">
        <f>IFERROR(VLOOKUP(F80,'（鳥類・チョウ）vlookup関数用'!$D$35:$F$38,3,0),"")</f>
        <v/>
      </c>
      <c r="P80" s="18" t="str">
        <f>IFERROR(VLOOKUP(F80,特定外来生物!$A$3:$G$24,7,0),"")</f>
        <v/>
      </c>
      <c r="Q80" s="17" t="str">
        <f>IFERROR(VLOOKUP(F80,県RL2019!$B$2:$H$605,4,0),"")</f>
        <v/>
      </c>
      <c r="R80" s="17" t="str">
        <f>IFERROR(VLOOKUP(F80,県RL2019!$B$2:$H$605,5,0),"")</f>
        <v/>
      </c>
      <c r="S80" s="17" t="str">
        <f>IFERROR(VLOOKUP(F80,県RL2011!$F$3:$H$906,2,0),"")</f>
        <v/>
      </c>
      <c r="T80" s="17" t="str">
        <f>IFERROR(VLOOKUP(F80,県RL2011!$F$3:$H$906,3,0),"")</f>
        <v/>
      </c>
      <c r="U80" s="150" t="str">
        <f>IFERROR(VLOOKUP(F80,国RL2020!$B$2:$E$878,4,0),"")</f>
        <v/>
      </c>
      <c r="V80" s="150" t="str">
        <f>IFERROR(VLOOKUP(F80,国RL2020!$B$2:$E$878,3,0),"")</f>
        <v/>
      </c>
      <c r="W80" s="19" t="str">
        <f>IFERROR(VLOOKUP(F80,国RL2019!$B$2:$E$873,4,0),"")</f>
        <v/>
      </c>
      <c r="X80" s="19" t="str">
        <f>IFERROR(VLOOKUP(F80,国RL2019!$B$2:$E$873,3,0),"")</f>
        <v/>
      </c>
      <c r="Y80" s="19" t="str">
        <f>IFERROR(VLOOKUP(F80,国RL2017!$B$2:$E$870,4,0),"")</f>
        <v/>
      </c>
      <c r="Z80" s="19" t="str">
        <f>IFERROR(VLOOKUP(F80,国RL2017!$B$2:$E$870,3,0),"")</f>
        <v/>
      </c>
      <c r="AA80" s="19" t="str">
        <f>IFERROR(VLOOKUP(F80,国RL2006!$B$2:$E$567,4,0),"")</f>
        <v/>
      </c>
      <c r="AB80" s="19" t="str">
        <f>IFERROR(VLOOKUP(F80,国RL2006!$B$2:$E$567,3,0),"")</f>
        <v/>
      </c>
      <c r="AC80" s="24"/>
    </row>
    <row r="81" spans="1:29" x14ac:dyDescent="0.15">
      <c r="A81" s="16">
        <v>80</v>
      </c>
      <c r="B81" s="24">
        <v>2011</v>
      </c>
      <c r="C81" s="24">
        <v>9</v>
      </c>
      <c r="D81" s="24">
        <v>1</v>
      </c>
      <c r="E81" s="24" t="s">
        <v>2916</v>
      </c>
      <c r="F81" s="24" t="s">
        <v>33</v>
      </c>
      <c r="G81" s="24" t="s">
        <v>16</v>
      </c>
      <c r="H81" s="24"/>
      <c r="I81" s="24"/>
      <c r="J81" s="24"/>
      <c r="K81" s="24">
        <v>1</v>
      </c>
      <c r="L81" s="24"/>
      <c r="M81" s="15">
        <v>1</v>
      </c>
      <c r="N81" s="24"/>
      <c r="O81" s="18" t="str">
        <f>IFERROR(VLOOKUP(F81,'（鳥類・チョウ）vlookup関数用'!$D$35:$F$38,3,0),"")</f>
        <v/>
      </c>
      <c r="P81" s="18" t="str">
        <f>IFERROR(VLOOKUP(F81,特定外来生物!$A$3:$G$24,7,0),"")</f>
        <v/>
      </c>
      <c r="Q81" s="17" t="str">
        <f>IFERROR(VLOOKUP(F81,県RL2019!$B$2:$H$605,4,0),"")</f>
        <v>C</v>
      </c>
      <c r="R81" s="17" t="str">
        <f>IFERROR(VLOOKUP(F81,県RL2019!$B$2:$H$605,5,0),"")</f>
        <v>要保護生物</v>
      </c>
      <c r="S81" s="17" t="str">
        <f>IFERROR(VLOOKUP(F81,県RL2011!$F$3:$H$906,2,0),"")</f>
        <v/>
      </c>
      <c r="T81" s="17" t="str">
        <f>IFERROR(VLOOKUP(F81,県RL2011!$F$3:$H$906,3,0),"")</f>
        <v/>
      </c>
      <c r="U81" s="150" t="str">
        <f>IFERROR(VLOOKUP(F81,国RL2020!$B$2:$E$878,4,0),"")</f>
        <v/>
      </c>
      <c r="V81" s="150" t="str">
        <f>IFERROR(VLOOKUP(F81,国RL2020!$B$2:$E$878,3,0),"")</f>
        <v/>
      </c>
      <c r="W81" s="19" t="str">
        <f>IFERROR(VLOOKUP(F81,国RL2019!$B$2:$E$873,4,0),"")</f>
        <v/>
      </c>
      <c r="X81" s="19" t="str">
        <f>IFERROR(VLOOKUP(F81,国RL2019!$B$2:$E$873,3,0),"")</f>
        <v/>
      </c>
      <c r="Y81" s="19" t="str">
        <f>IFERROR(VLOOKUP(F81,国RL2017!$B$2:$E$870,4,0),"")</f>
        <v/>
      </c>
      <c r="Z81" s="19" t="str">
        <f>IFERROR(VLOOKUP(F81,国RL2017!$B$2:$E$870,3,0),"")</f>
        <v/>
      </c>
      <c r="AA81" s="19" t="str">
        <f>IFERROR(VLOOKUP(F81,国RL2006!$B$2:$E$567,4,0),"")</f>
        <v/>
      </c>
      <c r="AB81" s="19" t="str">
        <f>IFERROR(VLOOKUP(F81,国RL2006!$B$2:$E$567,3,0),"")</f>
        <v/>
      </c>
      <c r="AC81" s="24"/>
    </row>
    <row r="82" spans="1:29" x14ac:dyDescent="0.15">
      <c r="A82" s="16">
        <v>81</v>
      </c>
      <c r="B82" s="24">
        <v>2011</v>
      </c>
      <c r="C82" s="24">
        <v>9</v>
      </c>
      <c r="D82" s="24">
        <v>1</v>
      </c>
      <c r="E82" s="24" t="s">
        <v>2916</v>
      </c>
      <c r="F82" s="24" t="s">
        <v>34</v>
      </c>
      <c r="G82" s="24" t="s">
        <v>16</v>
      </c>
      <c r="H82" s="24">
        <v>4</v>
      </c>
      <c r="I82" s="24"/>
      <c r="J82" s="24">
        <v>7</v>
      </c>
      <c r="K82" s="24">
        <v>7</v>
      </c>
      <c r="L82" s="24">
        <v>3</v>
      </c>
      <c r="M82" s="15">
        <v>21</v>
      </c>
      <c r="N82" s="24"/>
      <c r="O82" s="18" t="str">
        <f>IFERROR(VLOOKUP(F82,'（鳥類・チョウ）vlookup関数用'!$D$35:$F$38,3,0),"")</f>
        <v/>
      </c>
      <c r="P82" s="18" t="str">
        <f>IFERROR(VLOOKUP(F82,特定外来生物!$A$3:$G$24,7,0),"")</f>
        <v/>
      </c>
      <c r="Q82" s="17" t="str">
        <f>IFERROR(VLOOKUP(F82,県RL2019!$B$2:$H$605,4,0),"")</f>
        <v/>
      </c>
      <c r="R82" s="17" t="str">
        <f>IFERROR(VLOOKUP(F82,県RL2019!$B$2:$H$605,5,0),"")</f>
        <v/>
      </c>
      <c r="S82" s="17" t="str">
        <f>IFERROR(VLOOKUP(F82,県RL2011!$F$3:$H$906,2,0),"")</f>
        <v/>
      </c>
      <c r="T82" s="17" t="str">
        <f>IFERROR(VLOOKUP(F82,県RL2011!$F$3:$H$906,3,0),"")</f>
        <v/>
      </c>
      <c r="U82" s="150" t="str">
        <f>IFERROR(VLOOKUP(F82,国RL2020!$B$2:$E$878,4,0),"")</f>
        <v/>
      </c>
      <c r="V82" s="150" t="str">
        <f>IFERROR(VLOOKUP(F82,国RL2020!$B$2:$E$878,3,0),"")</f>
        <v/>
      </c>
      <c r="W82" s="19" t="str">
        <f>IFERROR(VLOOKUP(F82,国RL2019!$B$2:$E$873,4,0),"")</f>
        <v/>
      </c>
      <c r="X82" s="19" t="str">
        <f>IFERROR(VLOOKUP(F82,国RL2019!$B$2:$E$873,3,0),"")</f>
        <v/>
      </c>
      <c r="Y82" s="19" t="str">
        <f>IFERROR(VLOOKUP(F82,国RL2017!$B$2:$E$870,4,0),"")</f>
        <v/>
      </c>
      <c r="Z82" s="19" t="str">
        <f>IFERROR(VLOOKUP(F82,国RL2017!$B$2:$E$870,3,0),"")</f>
        <v/>
      </c>
      <c r="AA82" s="19" t="str">
        <f>IFERROR(VLOOKUP(F82,国RL2006!$B$2:$E$567,4,0),"")</f>
        <v/>
      </c>
      <c r="AB82" s="19" t="str">
        <f>IFERROR(VLOOKUP(F82,国RL2006!$B$2:$E$567,3,0),"")</f>
        <v/>
      </c>
      <c r="AC82" s="24"/>
    </row>
    <row r="83" spans="1:29" x14ac:dyDescent="0.15">
      <c r="A83" s="16">
        <v>82</v>
      </c>
      <c r="B83" s="24">
        <v>2011</v>
      </c>
      <c r="C83" s="24">
        <v>9</v>
      </c>
      <c r="D83" s="24">
        <v>1</v>
      </c>
      <c r="E83" s="24" t="s">
        <v>2916</v>
      </c>
      <c r="F83" s="24" t="s">
        <v>43</v>
      </c>
      <c r="G83" s="24" t="s">
        <v>16</v>
      </c>
      <c r="H83" s="24">
        <v>2</v>
      </c>
      <c r="I83" s="24"/>
      <c r="J83" s="24">
        <v>1</v>
      </c>
      <c r="K83" s="24">
        <v>1</v>
      </c>
      <c r="L83" s="24">
        <v>1</v>
      </c>
      <c r="M83" s="15">
        <v>5</v>
      </c>
      <c r="N83" s="24"/>
      <c r="O83" s="18" t="str">
        <f>IFERROR(VLOOKUP(F83,'（鳥類・チョウ）vlookup関数用'!$D$35:$F$38,3,0),"")</f>
        <v/>
      </c>
      <c r="P83" s="18" t="str">
        <f>IFERROR(VLOOKUP(F83,特定外来生物!$A$3:$G$24,7,0),"")</f>
        <v/>
      </c>
      <c r="Q83" s="17" t="str">
        <f>IFERROR(VLOOKUP(F83,県RL2019!$B$2:$H$605,4,0),"")</f>
        <v/>
      </c>
      <c r="R83" s="17" t="str">
        <f>IFERROR(VLOOKUP(F83,県RL2019!$B$2:$H$605,5,0),"")</f>
        <v/>
      </c>
      <c r="S83" s="17" t="str">
        <f>IFERROR(VLOOKUP(F83,県RL2011!$F$3:$H$906,2,0),"")</f>
        <v/>
      </c>
      <c r="T83" s="17" t="str">
        <f>IFERROR(VLOOKUP(F83,県RL2011!$F$3:$H$906,3,0),"")</f>
        <v/>
      </c>
      <c r="U83" s="150" t="str">
        <f>IFERROR(VLOOKUP(F83,国RL2020!$B$2:$E$878,4,0),"")</f>
        <v/>
      </c>
      <c r="V83" s="150" t="str">
        <f>IFERROR(VLOOKUP(F83,国RL2020!$B$2:$E$878,3,0),"")</f>
        <v/>
      </c>
      <c r="W83" s="19" t="str">
        <f>IFERROR(VLOOKUP(F83,国RL2019!$B$2:$E$873,4,0),"")</f>
        <v/>
      </c>
      <c r="X83" s="19" t="str">
        <f>IFERROR(VLOOKUP(F83,国RL2019!$B$2:$E$873,3,0),"")</f>
        <v/>
      </c>
      <c r="Y83" s="19" t="str">
        <f>IFERROR(VLOOKUP(F83,国RL2017!$B$2:$E$870,4,0),"")</f>
        <v/>
      </c>
      <c r="Z83" s="19" t="str">
        <f>IFERROR(VLOOKUP(F83,国RL2017!$B$2:$E$870,3,0),"")</f>
        <v/>
      </c>
      <c r="AA83" s="19" t="str">
        <f>IFERROR(VLOOKUP(F83,国RL2006!$B$2:$E$567,4,0),"")</f>
        <v/>
      </c>
      <c r="AB83" s="19" t="str">
        <f>IFERROR(VLOOKUP(F83,国RL2006!$B$2:$E$567,3,0),"")</f>
        <v/>
      </c>
      <c r="AC83" s="24"/>
    </row>
    <row r="84" spans="1:29" x14ac:dyDescent="0.15">
      <c r="A84" s="16">
        <v>83</v>
      </c>
      <c r="B84" s="24">
        <v>2011</v>
      </c>
      <c r="C84" s="24">
        <v>9</v>
      </c>
      <c r="D84" s="24">
        <v>1</v>
      </c>
      <c r="E84" s="24" t="s">
        <v>2916</v>
      </c>
      <c r="F84" s="24" t="s">
        <v>44</v>
      </c>
      <c r="G84" s="24" t="s">
        <v>15</v>
      </c>
      <c r="H84" s="24">
        <v>3</v>
      </c>
      <c r="I84" s="24"/>
      <c r="J84" s="24"/>
      <c r="K84" s="24"/>
      <c r="L84" s="24"/>
      <c r="M84" s="15">
        <v>3</v>
      </c>
      <c r="N84" s="24"/>
      <c r="O84" s="18" t="str">
        <f>IFERROR(VLOOKUP(F84,'（鳥類・チョウ）vlookup関数用'!$D$35:$F$38,3,0),"")</f>
        <v/>
      </c>
      <c r="P84" s="18" t="str">
        <f>IFERROR(VLOOKUP(F84,特定外来生物!$A$3:$G$24,7,0),"")</f>
        <v/>
      </c>
      <c r="Q84" s="17" t="str">
        <f>IFERROR(VLOOKUP(F84,県RL2019!$B$2:$H$605,4,0),"")</f>
        <v/>
      </c>
      <c r="R84" s="17" t="str">
        <f>IFERROR(VLOOKUP(F84,県RL2019!$B$2:$H$605,5,0),"")</f>
        <v/>
      </c>
      <c r="S84" s="17" t="str">
        <f>IFERROR(VLOOKUP(F84,県RL2011!$F$3:$H$906,2,0),"")</f>
        <v/>
      </c>
      <c r="T84" s="17" t="str">
        <f>IFERROR(VLOOKUP(F84,県RL2011!$F$3:$H$906,3,0),"")</f>
        <v/>
      </c>
      <c r="U84" s="150" t="str">
        <f>IFERROR(VLOOKUP(F84,国RL2020!$B$2:$E$878,4,0),"")</f>
        <v/>
      </c>
      <c r="V84" s="150" t="str">
        <f>IFERROR(VLOOKUP(F84,国RL2020!$B$2:$E$878,3,0),"")</f>
        <v/>
      </c>
      <c r="W84" s="19" t="str">
        <f>IFERROR(VLOOKUP(F84,国RL2019!$B$2:$E$873,4,0),"")</f>
        <v/>
      </c>
      <c r="X84" s="19" t="str">
        <f>IFERROR(VLOOKUP(F84,国RL2019!$B$2:$E$873,3,0),"")</f>
        <v/>
      </c>
      <c r="Y84" s="19" t="str">
        <f>IFERROR(VLOOKUP(F84,国RL2017!$B$2:$E$870,4,0),"")</f>
        <v/>
      </c>
      <c r="Z84" s="19" t="str">
        <f>IFERROR(VLOOKUP(F84,国RL2017!$B$2:$E$870,3,0),"")</f>
        <v/>
      </c>
      <c r="AA84" s="19" t="str">
        <f>IFERROR(VLOOKUP(F84,国RL2006!$B$2:$E$567,4,0),"")</f>
        <v/>
      </c>
      <c r="AB84" s="19" t="str">
        <f>IFERROR(VLOOKUP(F84,国RL2006!$B$2:$E$567,3,0),"")</f>
        <v/>
      </c>
      <c r="AC84" s="24"/>
    </row>
    <row r="85" spans="1:29" x14ac:dyDescent="0.15">
      <c r="A85" s="16">
        <v>84</v>
      </c>
      <c r="B85" s="24">
        <v>2011</v>
      </c>
      <c r="C85" s="24">
        <v>9</v>
      </c>
      <c r="D85" s="24">
        <v>1</v>
      </c>
      <c r="E85" s="24" t="s">
        <v>2916</v>
      </c>
      <c r="F85" s="24" t="s">
        <v>35</v>
      </c>
      <c r="G85" s="24" t="s">
        <v>18</v>
      </c>
      <c r="H85" s="24">
        <v>4</v>
      </c>
      <c r="I85" s="24"/>
      <c r="J85" s="24"/>
      <c r="K85" s="24"/>
      <c r="L85" s="24"/>
      <c r="M85" s="15">
        <v>4</v>
      </c>
      <c r="N85" s="24"/>
      <c r="O85" s="18" t="str">
        <f>IFERROR(VLOOKUP(F85,'（鳥類・チョウ）vlookup関数用'!$D$35:$F$38,3,0),"")</f>
        <v/>
      </c>
      <c r="P85" s="18" t="str">
        <f>IFERROR(VLOOKUP(F85,特定外来生物!$A$3:$G$24,7,0),"")</f>
        <v/>
      </c>
      <c r="Q85" s="17" t="str">
        <f>IFERROR(VLOOKUP(F85,県RL2019!$B$2:$H$605,4,0),"")</f>
        <v/>
      </c>
      <c r="R85" s="17" t="str">
        <f>IFERROR(VLOOKUP(F85,県RL2019!$B$2:$H$605,5,0),"")</f>
        <v/>
      </c>
      <c r="S85" s="17" t="str">
        <f>IFERROR(VLOOKUP(F85,県RL2011!$F$3:$H$906,2,0),"")</f>
        <v/>
      </c>
      <c r="T85" s="17" t="str">
        <f>IFERROR(VLOOKUP(F85,県RL2011!$F$3:$H$906,3,0),"")</f>
        <v/>
      </c>
      <c r="U85" s="150" t="str">
        <f>IFERROR(VLOOKUP(F85,国RL2020!$B$2:$E$878,4,0),"")</f>
        <v/>
      </c>
      <c r="V85" s="150" t="str">
        <f>IFERROR(VLOOKUP(F85,国RL2020!$B$2:$E$878,3,0),"")</f>
        <v/>
      </c>
      <c r="W85" s="19" t="str">
        <f>IFERROR(VLOOKUP(F85,国RL2019!$B$2:$E$873,4,0),"")</f>
        <v/>
      </c>
      <c r="X85" s="19" t="str">
        <f>IFERROR(VLOOKUP(F85,国RL2019!$B$2:$E$873,3,0),"")</f>
        <v/>
      </c>
      <c r="Y85" s="19" t="str">
        <f>IFERROR(VLOOKUP(F85,国RL2017!$B$2:$E$870,4,0),"")</f>
        <v/>
      </c>
      <c r="Z85" s="19" t="str">
        <f>IFERROR(VLOOKUP(F85,国RL2017!$B$2:$E$870,3,0),"")</f>
        <v/>
      </c>
      <c r="AA85" s="19" t="str">
        <f>IFERROR(VLOOKUP(F85,国RL2006!$B$2:$E$567,4,0),"")</f>
        <v/>
      </c>
      <c r="AB85" s="19" t="str">
        <f>IFERROR(VLOOKUP(F85,国RL2006!$B$2:$E$567,3,0),"")</f>
        <v/>
      </c>
      <c r="AC85" s="24"/>
    </row>
    <row r="86" spans="1:29" x14ac:dyDescent="0.15">
      <c r="A86" s="16">
        <v>85</v>
      </c>
      <c r="B86" s="24">
        <v>2011</v>
      </c>
      <c r="C86" s="24">
        <v>9</v>
      </c>
      <c r="D86" s="24">
        <v>1</v>
      </c>
      <c r="E86" s="24" t="s">
        <v>2916</v>
      </c>
      <c r="F86" s="24" t="s">
        <v>37</v>
      </c>
      <c r="G86" s="24" t="s">
        <v>16</v>
      </c>
      <c r="H86" s="24">
        <v>1</v>
      </c>
      <c r="I86" s="24"/>
      <c r="J86" s="24"/>
      <c r="K86" s="24"/>
      <c r="L86" s="24"/>
      <c r="M86" s="15">
        <v>1</v>
      </c>
      <c r="N86" s="24"/>
      <c r="O86" s="18" t="str">
        <f>IFERROR(VLOOKUP(F86,'（鳥類・チョウ）vlookup関数用'!$D$35:$F$38,3,0),"")</f>
        <v/>
      </c>
      <c r="P86" s="18" t="str">
        <f>IFERROR(VLOOKUP(F86,特定外来生物!$A$3:$G$24,7,0),"")</f>
        <v/>
      </c>
      <c r="Q86" s="17" t="str">
        <f>IFERROR(VLOOKUP(F86,県RL2019!$B$2:$H$605,4,0),"")</f>
        <v/>
      </c>
      <c r="R86" s="17" t="str">
        <f>IFERROR(VLOOKUP(F86,県RL2019!$B$2:$H$605,5,0),"")</f>
        <v/>
      </c>
      <c r="S86" s="17" t="str">
        <f>IFERROR(VLOOKUP(F86,県RL2011!$F$3:$H$906,2,0),"")</f>
        <v/>
      </c>
      <c r="T86" s="17" t="str">
        <f>IFERROR(VLOOKUP(F86,県RL2011!$F$3:$H$906,3,0),"")</f>
        <v/>
      </c>
      <c r="U86" s="150" t="str">
        <f>IFERROR(VLOOKUP(F86,国RL2020!$B$2:$E$878,4,0),"")</f>
        <v/>
      </c>
      <c r="V86" s="150" t="str">
        <f>IFERROR(VLOOKUP(F86,国RL2020!$B$2:$E$878,3,0),"")</f>
        <v/>
      </c>
      <c r="W86" s="19" t="str">
        <f>IFERROR(VLOOKUP(F86,国RL2019!$B$2:$E$873,4,0),"")</f>
        <v/>
      </c>
      <c r="X86" s="19" t="str">
        <f>IFERROR(VLOOKUP(F86,国RL2019!$B$2:$E$873,3,0),"")</f>
        <v/>
      </c>
      <c r="Y86" s="19" t="str">
        <f>IFERROR(VLOOKUP(F86,国RL2017!$B$2:$E$870,4,0),"")</f>
        <v/>
      </c>
      <c r="Z86" s="19" t="str">
        <f>IFERROR(VLOOKUP(F86,国RL2017!$B$2:$E$870,3,0),"")</f>
        <v/>
      </c>
      <c r="AA86" s="19" t="str">
        <f>IFERROR(VLOOKUP(F86,国RL2006!$B$2:$E$567,4,0),"")</f>
        <v/>
      </c>
      <c r="AB86" s="19" t="str">
        <f>IFERROR(VLOOKUP(F86,国RL2006!$B$2:$E$567,3,0),"")</f>
        <v/>
      </c>
      <c r="AC86" s="24"/>
    </row>
    <row r="87" spans="1:29" x14ac:dyDescent="0.15">
      <c r="A87" s="16">
        <v>86</v>
      </c>
      <c r="B87" s="24">
        <v>2011</v>
      </c>
      <c r="C87" s="24">
        <v>9</v>
      </c>
      <c r="D87" s="24">
        <v>1</v>
      </c>
      <c r="E87" s="24" t="s">
        <v>2916</v>
      </c>
      <c r="F87" s="24" t="s">
        <v>22</v>
      </c>
      <c r="G87" s="24" t="s">
        <v>12</v>
      </c>
      <c r="H87" s="24">
        <v>2</v>
      </c>
      <c r="I87" s="24">
        <v>1</v>
      </c>
      <c r="J87" s="24">
        <v>3</v>
      </c>
      <c r="K87" s="24">
        <v>4</v>
      </c>
      <c r="L87" s="24">
        <v>1</v>
      </c>
      <c r="M87" s="15">
        <v>11</v>
      </c>
      <c r="N87" s="24"/>
      <c r="O87" s="18" t="str">
        <f>IFERROR(VLOOKUP(F87,'（鳥類・チョウ）vlookup関数用'!$D$35:$F$38,3,0),"")</f>
        <v/>
      </c>
      <c r="P87" s="18" t="str">
        <f>IFERROR(VLOOKUP(F87,特定外来生物!$A$3:$G$24,7,0),"")</f>
        <v/>
      </c>
      <c r="Q87" s="17" t="str">
        <f>IFERROR(VLOOKUP(F87,県RL2019!$B$2:$H$605,4,0),"")</f>
        <v/>
      </c>
      <c r="R87" s="17" t="str">
        <f>IFERROR(VLOOKUP(F87,県RL2019!$B$2:$H$605,5,0),"")</f>
        <v/>
      </c>
      <c r="S87" s="17" t="str">
        <f>IFERROR(VLOOKUP(F87,県RL2011!$F$3:$H$906,2,0),"")</f>
        <v/>
      </c>
      <c r="T87" s="17" t="str">
        <f>IFERROR(VLOOKUP(F87,県RL2011!$F$3:$H$906,3,0),"")</f>
        <v/>
      </c>
      <c r="U87" s="150" t="str">
        <f>IFERROR(VLOOKUP(F87,国RL2020!$B$2:$E$878,4,0),"")</f>
        <v/>
      </c>
      <c r="V87" s="150" t="str">
        <f>IFERROR(VLOOKUP(F87,国RL2020!$B$2:$E$878,3,0),"")</f>
        <v/>
      </c>
      <c r="W87" s="19" t="str">
        <f>IFERROR(VLOOKUP(F87,国RL2019!$B$2:$E$873,4,0),"")</f>
        <v/>
      </c>
      <c r="X87" s="19" t="str">
        <f>IFERROR(VLOOKUP(F87,国RL2019!$B$2:$E$873,3,0),"")</f>
        <v/>
      </c>
      <c r="Y87" s="19" t="str">
        <f>IFERROR(VLOOKUP(F87,国RL2017!$B$2:$E$870,4,0),"")</f>
        <v/>
      </c>
      <c r="Z87" s="19" t="str">
        <f>IFERROR(VLOOKUP(F87,国RL2017!$B$2:$E$870,3,0),"")</f>
        <v/>
      </c>
      <c r="AA87" s="19" t="str">
        <f>IFERROR(VLOOKUP(F87,国RL2006!$B$2:$E$567,4,0),"")</f>
        <v/>
      </c>
      <c r="AB87" s="19" t="str">
        <f>IFERROR(VLOOKUP(F87,国RL2006!$B$2:$E$567,3,0),"")</f>
        <v/>
      </c>
      <c r="AC87" s="24"/>
    </row>
    <row r="88" spans="1:29" x14ac:dyDescent="0.15">
      <c r="A88" s="16">
        <v>87</v>
      </c>
      <c r="B88" s="24">
        <v>2011</v>
      </c>
      <c r="C88" s="24">
        <v>9</v>
      </c>
      <c r="D88" s="24">
        <v>1</v>
      </c>
      <c r="E88" s="24" t="s">
        <v>2916</v>
      </c>
      <c r="F88" s="24" t="s">
        <v>23</v>
      </c>
      <c r="G88" s="24" t="s">
        <v>16</v>
      </c>
      <c r="H88" s="24">
        <v>1</v>
      </c>
      <c r="I88" s="24"/>
      <c r="J88" s="24"/>
      <c r="K88" s="24">
        <v>6</v>
      </c>
      <c r="L88" s="24">
        <v>1</v>
      </c>
      <c r="M88" s="15">
        <v>8</v>
      </c>
      <c r="N88" s="24"/>
      <c r="O88" s="18" t="str">
        <f>IFERROR(VLOOKUP(F88,'（鳥類・チョウ）vlookup関数用'!$D$35:$F$38,3,0),"")</f>
        <v/>
      </c>
      <c r="P88" s="18" t="str">
        <f>IFERROR(VLOOKUP(F88,特定外来生物!$A$3:$G$24,7,0),"")</f>
        <v/>
      </c>
      <c r="Q88" s="17" t="str">
        <f>IFERROR(VLOOKUP(F88,県RL2019!$B$2:$H$605,4,0),"")</f>
        <v/>
      </c>
      <c r="R88" s="17" t="str">
        <f>IFERROR(VLOOKUP(F88,県RL2019!$B$2:$H$605,5,0),"")</f>
        <v/>
      </c>
      <c r="S88" s="17" t="str">
        <f>IFERROR(VLOOKUP(F88,県RL2011!$F$3:$H$906,2,0),"")</f>
        <v/>
      </c>
      <c r="T88" s="17" t="str">
        <f>IFERROR(VLOOKUP(F88,県RL2011!$F$3:$H$906,3,0),"")</f>
        <v/>
      </c>
      <c r="U88" s="150" t="str">
        <f>IFERROR(VLOOKUP(F88,国RL2020!$B$2:$E$878,4,0),"")</f>
        <v/>
      </c>
      <c r="V88" s="150" t="str">
        <f>IFERROR(VLOOKUP(F88,国RL2020!$B$2:$E$878,3,0),"")</f>
        <v/>
      </c>
      <c r="W88" s="19" t="str">
        <f>IFERROR(VLOOKUP(F88,国RL2019!$B$2:$E$873,4,0),"")</f>
        <v/>
      </c>
      <c r="X88" s="19" t="str">
        <f>IFERROR(VLOOKUP(F88,国RL2019!$B$2:$E$873,3,0),"")</f>
        <v/>
      </c>
      <c r="Y88" s="19" t="str">
        <f>IFERROR(VLOOKUP(F88,国RL2017!$B$2:$E$870,4,0),"")</f>
        <v/>
      </c>
      <c r="Z88" s="19" t="str">
        <f>IFERROR(VLOOKUP(F88,国RL2017!$B$2:$E$870,3,0),"")</f>
        <v/>
      </c>
      <c r="AA88" s="19" t="str">
        <f>IFERROR(VLOOKUP(F88,国RL2006!$B$2:$E$567,4,0),"")</f>
        <v/>
      </c>
      <c r="AB88" s="19" t="str">
        <f>IFERROR(VLOOKUP(F88,国RL2006!$B$2:$E$567,3,0),"")</f>
        <v/>
      </c>
      <c r="AC88" s="24"/>
    </row>
    <row r="89" spans="1:29" x14ac:dyDescent="0.15">
      <c r="A89" s="16">
        <v>88</v>
      </c>
      <c r="B89" s="24">
        <v>2011</v>
      </c>
      <c r="C89" s="24">
        <v>9</v>
      </c>
      <c r="D89" s="24">
        <v>1</v>
      </c>
      <c r="E89" s="24" t="s">
        <v>2916</v>
      </c>
      <c r="F89" s="24" t="s">
        <v>36</v>
      </c>
      <c r="G89" s="24" t="s">
        <v>16</v>
      </c>
      <c r="H89" s="24">
        <v>3</v>
      </c>
      <c r="I89" s="24"/>
      <c r="J89" s="24"/>
      <c r="K89" s="24"/>
      <c r="L89" s="24"/>
      <c r="M89" s="15">
        <v>3</v>
      </c>
      <c r="N89" s="24"/>
      <c r="O89" s="18" t="str">
        <f>IFERROR(VLOOKUP(F89,'（鳥類・チョウ）vlookup関数用'!$D$35:$F$38,3,0),"")</f>
        <v/>
      </c>
      <c r="P89" s="18" t="str">
        <f>IFERROR(VLOOKUP(F89,特定外来生物!$A$3:$G$24,7,0),"")</f>
        <v/>
      </c>
      <c r="Q89" s="17" t="str">
        <f>IFERROR(VLOOKUP(F89,県RL2019!$B$2:$H$605,4,0),"")</f>
        <v/>
      </c>
      <c r="R89" s="17" t="str">
        <f>IFERROR(VLOOKUP(F89,県RL2019!$B$2:$H$605,5,0),"")</f>
        <v/>
      </c>
      <c r="S89" s="17" t="str">
        <f>IFERROR(VLOOKUP(F89,県RL2011!$F$3:$H$906,2,0),"")</f>
        <v/>
      </c>
      <c r="T89" s="17" t="str">
        <f>IFERROR(VLOOKUP(F89,県RL2011!$F$3:$H$906,3,0),"")</f>
        <v/>
      </c>
      <c r="U89" s="150" t="str">
        <f>IFERROR(VLOOKUP(F89,国RL2020!$B$2:$E$878,4,0),"")</f>
        <v/>
      </c>
      <c r="V89" s="150" t="str">
        <f>IFERROR(VLOOKUP(F89,国RL2020!$B$2:$E$878,3,0),"")</f>
        <v/>
      </c>
      <c r="W89" s="19" t="str">
        <f>IFERROR(VLOOKUP(F89,国RL2019!$B$2:$E$873,4,0),"")</f>
        <v/>
      </c>
      <c r="X89" s="19" t="str">
        <f>IFERROR(VLOOKUP(F89,国RL2019!$B$2:$E$873,3,0),"")</f>
        <v/>
      </c>
      <c r="Y89" s="19" t="str">
        <f>IFERROR(VLOOKUP(F89,国RL2017!$B$2:$E$870,4,0),"")</f>
        <v/>
      </c>
      <c r="Z89" s="19" t="str">
        <f>IFERROR(VLOOKUP(F89,国RL2017!$B$2:$E$870,3,0),"")</f>
        <v/>
      </c>
      <c r="AA89" s="19" t="str">
        <f>IFERROR(VLOOKUP(F89,国RL2006!$B$2:$E$567,4,0),"")</f>
        <v/>
      </c>
      <c r="AB89" s="19" t="str">
        <f>IFERROR(VLOOKUP(F89,国RL2006!$B$2:$E$567,3,0),"")</f>
        <v/>
      </c>
      <c r="AC89" s="24"/>
    </row>
    <row r="90" spans="1:29" x14ac:dyDescent="0.15">
      <c r="A90" s="16">
        <v>89</v>
      </c>
      <c r="B90" s="24">
        <v>2011</v>
      </c>
      <c r="C90" s="24">
        <v>9</v>
      </c>
      <c r="D90" s="24">
        <v>1</v>
      </c>
      <c r="E90" s="24" t="s">
        <v>2916</v>
      </c>
      <c r="F90" s="24" t="s">
        <v>45</v>
      </c>
      <c r="G90" s="24" t="s">
        <v>16</v>
      </c>
      <c r="H90" s="24"/>
      <c r="I90" s="24"/>
      <c r="J90" s="24">
        <v>1</v>
      </c>
      <c r="K90" s="24">
        <v>4</v>
      </c>
      <c r="L90" s="24"/>
      <c r="M90" s="15">
        <v>5</v>
      </c>
      <c r="N90" s="24"/>
      <c r="O90" s="18" t="str">
        <f>IFERROR(VLOOKUP(F90,'（鳥類・チョウ）vlookup関数用'!$D$35:$F$38,3,0),"")</f>
        <v/>
      </c>
      <c r="P90" s="18" t="str">
        <f>IFERROR(VLOOKUP(F90,特定外来生物!$A$3:$G$24,7,0),"")</f>
        <v/>
      </c>
      <c r="Q90" s="17" t="str">
        <f>IFERROR(VLOOKUP(F90,県RL2019!$B$2:$H$605,4,0),"")</f>
        <v/>
      </c>
      <c r="R90" s="17" t="str">
        <f>IFERROR(VLOOKUP(F90,県RL2019!$B$2:$H$605,5,0),"")</f>
        <v/>
      </c>
      <c r="S90" s="17" t="str">
        <f>IFERROR(VLOOKUP(F90,県RL2011!$F$3:$H$906,2,0),"")</f>
        <v/>
      </c>
      <c r="T90" s="17" t="str">
        <f>IFERROR(VLOOKUP(F90,県RL2011!$F$3:$H$906,3,0),"")</f>
        <v/>
      </c>
      <c r="U90" s="150" t="str">
        <f>IFERROR(VLOOKUP(F90,国RL2020!$B$2:$E$878,4,0),"")</f>
        <v/>
      </c>
      <c r="V90" s="150" t="str">
        <f>IFERROR(VLOOKUP(F90,国RL2020!$B$2:$E$878,3,0),"")</f>
        <v/>
      </c>
      <c r="W90" s="19" t="str">
        <f>IFERROR(VLOOKUP(F90,国RL2019!$B$2:$E$873,4,0),"")</f>
        <v/>
      </c>
      <c r="X90" s="19" t="str">
        <f>IFERROR(VLOOKUP(F90,国RL2019!$B$2:$E$873,3,0),"")</f>
        <v/>
      </c>
      <c r="Y90" s="19" t="str">
        <f>IFERROR(VLOOKUP(F90,国RL2017!$B$2:$E$870,4,0),"")</f>
        <v/>
      </c>
      <c r="Z90" s="19" t="str">
        <f>IFERROR(VLOOKUP(F90,国RL2017!$B$2:$E$870,3,0),"")</f>
        <v/>
      </c>
      <c r="AA90" s="19" t="str">
        <f>IFERROR(VLOOKUP(F90,国RL2006!$B$2:$E$567,4,0),"")</f>
        <v/>
      </c>
      <c r="AB90" s="19" t="str">
        <f>IFERROR(VLOOKUP(F90,国RL2006!$B$2:$E$567,3,0),"")</f>
        <v/>
      </c>
      <c r="AC90" s="24"/>
    </row>
    <row r="91" spans="1:29" x14ac:dyDescent="0.15">
      <c r="A91" s="16">
        <v>90</v>
      </c>
      <c r="B91" s="24">
        <v>2011</v>
      </c>
      <c r="C91" s="24">
        <v>9</v>
      </c>
      <c r="D91" s="24">
        <v>1</v>
      </c>
      <c r="E91" s="24" t="s">
        <v>2916</v>
      </c>
      <c r="F91" s="24" t="s">
        <v>27</v>
      </c>
      <c r="G91" s="24" t="s">
        <v>18</v>
      </c>
      <c r="H91" s="24"/>
      <c r="I91" s="24"/>
      <c r="J91" s="24"/>
      <c r="K91" s="24"/>
      <c r="L91" s="24">
        <v>2</v>
      </c>
      <c r="M91" s="15">
        <v>2</v>
      </c>
      <c r="N91" s="24"/>
      <c r="O91" s="18" t="str">
        <f>IFERROR(VLOOKUP(F91,'（鳥類・チョウ）vlookup関数用'!$D$35:$F$38,3,0),"")</f>
        <v/>
      </c>
      <c r="P91" s="18" t="str">
        <f>IFERROR(VLOOKUP(F91,特定外来生物!$A$3:$G$24,7,0),"")</f>
        <v/>
      </c>
      <c r="Q91" s="17" t="str">
        <f>IFERROR(VLOOKUP(F91,県RL2019!$B$2:$H$605,4,0),"")</f>
        <v/>
      </c>
      <c r="R91" s="17" t="str">
        <f>IFERROR(VLOOKUP(F91,県RL2019!$B$2:$H$605,5,0),"")</f>
        <v/>
      </c>
      <c r="S91" s="17" t="str">
        <f>IFERROR(VLOOKUP(F91,県RL2011!$F$3:$H$906,2,0),"")</f>
        <v/>
      </c>
      <c r="T91" s="17" t="str">
        <f>IFERROR(VLOOKUP(F91,県RL2011!$F$3:$H$906,3,0),"")</f>
        <v/>
      </c>
      <c r="U91" s="150" t="str">
        <f>IFERROR(VLOOKUP(F91,国RL2020!$B$2:$E$878,4,0),"")</f>
        <v/>
      </c>
      <c r="V91" s="150" t="str">
        <f>IFERROR(VLOOKUP(F91,国RL2020!$B$2:$E$878,3,0),"")</f>
        <v/>
      </c>
      <c r="W91" s="19" t="str">
        <f>IFERROR(VLOOKUP(F91,国RL2019!$B$2:$E$873,4,0),"")</f>
        <v/>
      </c>
      <c r="X91" s="19" t="str">
        <f>IFERROR(VLOOKUP(F91,国RL2019!$B$2:$E$873,3,0),"")</f>
        <v/>
      </c>
      <c r="Y91" s="19" t="str">
        <f>IFERROR(VLOOKUP(F91,国RL2017!$B$2:$E$870,4,0),"")</f>
        <v/>
      </c>
      <c r="Z91" s="19" t="str">
        <f>IFERROR(VLOOKUP(F91,国RL2017!$B$2:$E$870,3,0),"")</f>
        <v/>
      </c>
      <c r="AA91" s="19" t="str">
        <f>IFERROR(VLOOKUP(F91,国RL2006!$B$2:$E$567,4,0),"")</f>
        <v/>
      </c>
      <c r="AB91" s="19" t="str">
        <f>IFERROR(VLOOKUP(F91,国RL2006!$B$2:$E$567,3,0),"")</f>
        <v/>
      </c>
      <c r="AC91" s="24"/>
    </row>
    <row r="92" spans="1:29" x14ac:dyDescent="0.15">
      <c r="A92" s="16">
        <v>91</v>
      </c>
      <c r="B92" s="24">
        <v>2011</v>
      </c>
      <c r="C92" s="24">
        <v>9</v>
      </c>
      <c r="D92" s="24">
        <v>1</v>
      </c>
      <c r="E92" s="24" t="s">
        <v>2916</v>
      </c>
      <c r="F92" s="24" t="s">
        <v>29</v>
      </c>
      <c r="G92" s="24" t="s">
        <v>18</v>
      </c>
      <c r="H92" s="24">
        <v>12</v>
      </c>
      <c r="I92" s="24"/>
      <c r="J92" s="24"/>
      <c r="K92" s="24">
        <v>5</v>
      </c>
      <c r="L92" s="24"/>
      <c r="M92" s="15">
        <v>17</v>
      </c>
      <c r="N92" s="24"/>
      <c r="O92" s="18" t="str">
        <f>IFERROR(VLOOKUP(F92,'（鳥類・チョウ）vlookup関数用'!$D$35:$F$38,3,0),"")</f>
        <v/>
      </c>
      <c r="P92" s="18" t="str">
        <f>IFERROR(VLOOKUP(F92,特定外来生物!$A$3:$G$24,7,0),"")</f>
        <v/>
      </c>
      <c r="Q92" s="17" t="str">
        <f>IFERROR(VLOOKUP(F92,県RL2019!$B$2:$H$605,4,0),"")</f>
        <v/>
      </c>
      <c r="R92" s="17" t="str">
        <f>IFERROR(VLOOKUP(F92,県RL2019!$B$2:$H$605,5,0),"")</f>
        <v/>
      </c>
      <c r="S92" s="17" t="str">
        <f>IFERROR(VLOOKUP(F92,県RL2011!$F$3:$H$906,2,0),"")</f>
        <v/>
      </c>
      <c r="T92" s="17" t="str">
        <f>IFERROR(VLOOKUP(F92,県RL2011!$F$3:$H$906,3,0),"")</f>
        <v/>
      </c>
      <c r="U92" s="150" t="str">
        <f>IFERROR(VLOOKUP(F92,国RL2020!$B$2:$E$878,4,0),"")</f>
        <v/>
      </c>
      <c r="V92" s="150" t="str">
        <f>IFERROR(VLOOKUP(F92,国RL2020!$B$2:$E$878,3,0),"")</f>
        <v/>
      </c>
      <c r="W92" s="19" t="str">
        <f>IFERROR(VLOOKUP(F92,国RL2019!$B$2:$E$873,4,0),"")</f>
        <v/>
      </c>
      <c r="X92" s="19" t="str">
        <f>IFERROR(VLOOKUP(F92,国RL2019!$B$2:$E$873,3,0),"")</f>
        <v/>
      </c>
      <c r="Y92" s="19" t="str">
        <f>IFERROR(VLOOKUP(F92,国RL2017!$B$2:$E$870,4,0),"")</f>
        <v/>
      </c>
      <c r="Z92" s="19" t="str">
        <f>IFERROR(VLOOKUP(F92,国RL2017!$B$2:$E$870,3,0),"")</f>
        <v/>
      </c>
      <c r="AA92" s="19" t="str">
        <f>IFERROR(VLOOKUP(F92,国RL2006!$B$2:$E$567,4,0),"")</f>
        <v/>
      </c>
      <c r="AB92" s="19" t="str">
        <f>IFERROR(VLOOKUP(F92,国RL2006!$B$2:$E$567,3,0),"")</f>
        <v/>
      </c>
      <c r="AC92" s="24"/>
    </row>
    <row r="93" spans="1:29" x14ac:dyDescent="0.15">
      <c r="A93" s="16">
        <v>92</v>
      </c>
      <c r="B93" s="24">
        <v>2011</v>
      </c>
      <c r="C93" s="24">
        <v>9</v>
      </c>
      <c r="D93" s="24">
        <v>1</v>
      </c>
      <c r="E93" s="24" t="s">
        <v>2916</v>
      </c>
      <c r="F93" s="24" t="s">
        <v>38</v>
      </c>
      <c r="G93" s="24" t="s">
        <v>18</v>
      </c>
      <c r="H93" s="24">
        <v>1</v>
      </c>
      <c r="I93" s="24"/>
      <c r="J93" s="24"/>
      <c r="K93" s="24">
        <v>1</v>
      </c>
      <c r="L93" s="24"/>
      <c r="M93" s="15">
        <v>2</v>
      </c>
      <c r="N93" s="24"/>
      <c r="O93" s="18" t="str">
        <f>IFERROR(VLOOKUP(F93,'（鳥類・チョウ）vlookup関数用'!$D$35:$F$38,3,0),"")</f>
        <v/>
      </c>
      <c r="P93" s="18" t="str">
        <f>IFERROR(VLOOKUP(F93,特定外来生物!$A$3:$G$24,7,0),"")</f>
        <v/>
      </c>
      <c r="Q93" s="17" t="str">
        <f>IFERROR(VLOOKUP(F93,県RL2019!$B$2:$H$605,4,0),"")</f>
        <v/>
      </c>
      <c r="R93" s="17" t="str">
        <f>IFERROR(VLOOKUP(F93,県RL2019!$B$2:$H$605,5,0),"")</f>
        <v/>
      </c>
      <c r="S93" s="17" t="str">
        <f>IFERROR(VLOOKUP(F93,県RL2011!$F$3:$H$906,2,0),"")</f>
        <v/>
      </c>
      <c r="T93" s="17" t="str">
        <f>IFERROR(VLOOKUP(F93,県RL2011!$F$3:$H$906,3,0),"")</f>
        <v/>
      </c>
      <c r="U93" s="150" t="str">
        <f>IFERROR(VLOOKUP(F93,国RL2020!$B$2:$E$878,4,0),"")</f>
        <v/>
      </c>
      <c r="V93" s="150" t="str">
        <f>IFERROR(VLOOKUP(F93,国RL2020!$B$2:$E$878,3,0),"")</f>
        <v/>
      </c>
      <c r="W93" s="19" t="str">
        <f>IFERROR(VLOOKUP(F93,国RL2019!$B$2:$E$873,4,0),"")</f>
        <v/>
      </c>
      <c r="X93" s="19" t="str">
        <f>IFERROR(VLOOKUP(F93,国RL2019!$B$2:$E$873,3,0),"")</f>
        <v/>
      </c>
      <c r="Y93" s="19" t="str">
        <f>IFERROR(VLOOKUP(F93,国RL2017!$B$2:$E$870,4,0),"")</f>
        <v/>
      </c>
      <c r="Z93" s="19" t="str">
        <f>IFERROR(VLOOKUP(F93,国RL2017!$B$2:$E$870,3,0),"")</f>
        <v/>
      </c>
      <c r="AA93" s="19" t="str">
        <f>IFERROR(VLOOKUP(F93,国RL2006!$B$2:$E$567,4,0),"")</f>
        <v/>
      </c>
      <c r="AB93" s="19" t="str">
        <f>IFERROR(VLOOKUP(F93,国RL2006!$B$2:$E$567,3,0),"")</f>
        <v/>
      </c>
      <c r="AC93" s="24"/>
    </row>
    <row r="94" spans="1:29" x14ac:dyDescent="0.15">
      <c r="A94" s="16">
        <v>93</v>
      </c>
      <c r="B94" s="24">
        <v>2011</v>
      </c>
      <c r="C94" s="24">
        <v>9</v>
      </c>
      <c r="D94" s="24">
        <v>1</v>
      </c>
      <c r="E94" s="24" t="s">
        <v>2916</v>
      </c>
      <c r="F94" s="24" t="s">
        <v>30</v>
      </c>
      <c r="G94" s="24" t="s">
        <v>16</v>
      </c>
      <c r="H94" s="24"/>
      <c r="I94" s="24"/>
      <c r="J94" s="24"/>
      <c r="K94" s="24"/>
      <c r="L94" s="24">
        <v>1</v>
      </c>
      <c r="M94" s="15">
        <v>1</v>
      </c>
      <c r="N94" s="24"/>
      <c r="O94" s="18" t="str">
        <f>IFERROR(VLOOKUP(F94,'（鳥類・チョウ）vlookup関数用'!$D$35:$F$38,3,0),"")</f>
        <v/>
      </c>
      <c r="P94" s="18" t="str">
        <f>IFERROR(VLOOKUP(F94,特定外来生物!$A$3:$G$24,7,0),"")</f>
        <v/>
      </c>
      <c r="Q94" s="17" t="str">
        <f>IFERROR(VLOOKUP(F94,県RL2019!$B$2:$H$605,4,0),"")</f>
        <v/>
      </c>
      <c r="R94" s="17" t="str">
        <f>IFERROR(VLOOKUP(F94,県RL2019!$B$2:$H$605,5,0),"")</f>
        <v/>
      </c>
      <c r="S94" s="17" t="str">
        <f>IFERROR(VLOOKUP(F94,県RL2011!$F$3:$H$906,2,0),"")</f>
        <v/>
      </c>
      <c r="T94" s="17" t="str">
        <f>IFERROR(VLOOKUP(F94,県RL2011!$F$3:$H$906,3,0),"")</f>
        <v/>
      </c>
      <c r="U94" s="150" t="str">
        <f>IFERROR(VLOOKUP(F94,国RL2020!$B$2:$E$878,4,0),"")</f>
        <v/>
      </c>
      <c r="V94" s="150" t="str">
        <f>IFERROR(VLOOKUP(F94,国RL2020!$B$2:$E$878,3,0),"")</f>
        <v/>
      </c>
      <c r="W94" s="19" t="str">
        <f>IFERROR(VLOOKUP(F94,国RL2019!$B$2:$E$873,4,0),"")</f>
        <v/>
      </c>
      <c r="X94" s="19" t="str">
        <f>IFERROR(VLOOKUP(F94,国RL2019!$B$2:$E$873,3,0),"")</f>
        <v/>
      </c>
      <c r="Y94" s="19" t="str">
        <f>IFERROR(VLOOKUP(F94,国RL2017!$B$2:$E$870,4,0),"")</f>
        <v/>
      </c>
      <c r="Z94" s="19" t="str">
        <f>IFERROR(VLOOKUP(F94,国RL2017!$B$2:$E$870,3,0),"")</f>
        <v/>
      </c>
      <c r="AA94" s="19" t="str">
        <f>IFERROR(VLOOKUP(F94,国RL2006!$B$2:$E$567,4,0),"")</f>
        <v/>
      </c>
      <c r="AB94" s="19" t="str">
        <f>IFERROR(VLOOKUP(F94,国RL2006!$B$2:$E$567,3,0),"")</f>
        <v/>
      </c>
      <c r="AC94" s="24"/>
    </row>
    <row r="95" spans="1:29" x14ac:dyDescent="0.15">
      <c r="A95" s="16">
        <v>94</v>
      </c>
      <c r="B95" s="24">
        <v>2011</v>
      </c>
      <c r="C95" s="24">
        <v>9</v>
      </c>
      <c r="D95" s="24">
        <v>3</v>
      </c>
      <c r="E95" s="24" t="s">
        <v>2970</v>
      </c>
      <c r="F95" s="24" t="s">
        <v>11</v>
      </c>
      <c r="G95" s="24" t="s">
        <v>12</v>
      </c>
      <c r="H95" s="24"/>
      <c r="I95" s="24">
        <v>2</v>
      </c>
      <c r="J95" s="24"/>
      <c r="K95" s="24"/>
      <c r="L95" s="24"/>
      <c r="M95" s="15">
        <v>2</v>
      </c>
      <c r="N95" s="24"/>
      <c r="O95" s="18" t="str">
        <f>IFERROR(VLOOKUP(F95,'（鳥類・チョウ）vlookup関数用'!$D$35:$F$38,3,0),"")</f>
        <v/>
      </c>
      <c r="P95" s="18" t="str">
        <f>IFERROR(VLOOKUP(F95,特定外来生物!$A$3:$G$24,7,0),"")</f>
        <v/>
      </c>
      <c r="Q95" s="17" t="str">
        <f>IFERROR(VLOOKUP(F95,県RL2019!$B$2:$H$605,4,0),"")</f>
        <v/>
      </c>
      <c r="R95" s="17" t="str">
        <f>IFERROR(VLOOKUP(F95,県RL2019!$B$2:$H$605,5,0),"")</f>
        <v/>
      </c>
      <c r="S95" s="17" t="str">
        <f>IFERROR(VLOOKUP(F95,県RL2011!$F$3:$H$906,2,0),"")</f>
        <v/>
      </c>
      <c r="T95" s="17" t="str">
        <f>IFERROR(VLOOKUP(F95,県RL2011!$F$3:$H$906,3,0),"")</f>
        <v/>
      </c>
      <c r="U95" s="150" t="str">
        <f>IFERROR(VLOOKUP(F95,国RL2020!$B$2:$E$878,4,0),"")</f>
        <v/>
      </c>
      <c r="V95" s="150" t="str">
        <f>IFERROR(VLOOKUP(F95,国RL2020!$B$2:$E$878,3,0),"")</f>
        <v/>
      </c>
      <c r="W95" s="19" t="str">
        <f>IFERROR(VLOOKUP(F95,国RL2019!$B$2:$E$873,4,0),"")</f>
        <v/>
      </c>
      <c r="X95" s="19" t="str">
        <f>IFERROR(VLOOKUP(F95,国RL2019!$B$2:$E$873,3,0),"")</f>
        <v/>
      </c>
      <c r="Y95" s="19" t="str">
        <f>IFERROR(VLOOKUP(F95,国RL2017!$B$2:$E$870,4,0),"")</f>
        <v/>
      </c>
      <c r="Z95" s="19" t="str">
        <f>IFERROR(VLOOKUP(F95,国RL2017!$B$2:$E$870,3,0),"")</f>
        <v/>
      </c>
      <c r="AA95" s="19" t="str">
        <f>IFERROR(VLOOKUP(F95,国RL2006!$B$2:$E$567,4,0),"")</f>
        <v/>
      </c>
      <c r="AB95" s="19" t="str">
        <f>IFERROR(VLOOKUP(F95,国RL2006!$B$2:$E$567,3,0),"")</f>
        <v/>
      </c>
      <c r="AC95" s="24"/>
    </row>
    <row r="96" spans="1:29" x14ac:dyDescent="0.15">
      <c r="A96" s="16">
        <v>95</v>
      </c>
      <c r="B96" s="24">
        <v>2011</v>
      </c>
      <c r="C96" s="24">
        <v>9</v>
      </c>
      <c r="D96" s="24">
        <v>3</v>
      </c>
      <c r="E96" s="24" t="s">
        <v>2970</v>
      </c>
      <c r="F96" s="24" t="s">
        <v>13</v>
      </c>
      <c r="G96" s="24" t="s">
        <v>12</v>
      </c>
      <c r="H96" s="24"/>
      <c r="I96" s="24">
        <v>3</v>
      </c>
      <c r="J96" s="24">
        <v>1</v>
      </c>
      <c r="K96" s="24"/>
      <c r="L96" s="24"/>
      <c r="M96" s="15">
        <v>4</v>
      </c>
      <c r="N96" s="24"/>
      <c r="O96" s="18" t="str">
        <f>IFERROR(VLOOKUP(F96,'（鳥類・チョウ）vlookup関数用'!$D$35:$F$38,3,0),"")</f>
        <v/>
      </c>
      <c r="P96" s="18" t="str">
        <f>IFERROR(VLOOKUP(F96,特定外来生物!$A$3:$G$24,7,0),"")</f>
        <v/>
      </c>
      <c r="Q96" s="17" t="str">
        <f>IFERROR(VLOOKUP(F96,県RL2019!$B$2:$H$605,4,0),"")</f>
        <v/>
      </c>
      <c r="R96" s="17" t="str">
        <f>IFERROR(VLOOKUP(F96,県RL2019!$B$2:$H$605,5,0),"")</f>
        <v/>
      </c>
      <c r="S96" s="17" t="str">
        <f>IFERROR(VLOOKUP(F96,県RL2011!$F$3:$H$906,2,0),"")</f>
        <v/>
      </c>
      <c r="T96" s="17" t="str">
        <f>IFERROR(VLOOKUP(F96,県RL2011!$F$3:$H$906,3,0),"")</f>
        <v/>
      </c>
      <c r="U96" s="150" t="str">
        <f>IFERROR(VLOOKUP(F96,国RL2020!$B$2:$E$878,4,0),"")</f>
        <v/>
      </c>
      <c r="V96" s="150" t="str">
        <f>IFERROR(VLOOKUP(F96,国RL2020!$B$2:$E$878,3,0),"")</f>
        <v/>
      </c>
      <c r="W96" s="19" t="str">
        <f>IFERROR(VLOOKUP(F96,国RL2019!$B$2:$E$873,4,0),"")</f>
        <v/>
      </c>
      <c r="X96" s="19" t="str">
        <f>IFERROR(VLOOKUP(F96,国RL2019!$B$2:$E$873,3,0),"")</f>
        <v/>
      </c>
      <c r="Y96" s="19" t="str">
        <f>IFERROR(VLOOKUP(F96,国RL2017!$B$2:$E$870,4,0),"")</f>
        <v/>
      </c>
      <c r="Z96" s="19" t="str">
        <f>IFERROR(VLOOKUP(F96,国RL2017!$B$2:$E$870,3,0),"")</f>
        <v/>
      </c>
      <c r="AA96" s="19" t="str">
        <f>IFERROR(VLOOKUP(F96,国RL2006!$B$2:$E$567,4,0),"")</f>
        <v/>
      </c>
      <c r="AB96" s="19" t="str">
        <f>IFERROR(VLOOKUP(F96,国RL2006!$B$2:$E$567,3,0),"")</f>
        <v/>
      </c>
      <c r="AC96" s="24"/>
    </row>
    <row r="97" spans="1:29" x14ac:dyDescent="0.15">
      <c r="A97" s="16">
        <v>96</v>
      </c>
      <c r="B97" s="24">
        <v>2011</v>
      </c>
      <c r="C97" s="24">
        <v>9</v>
      </c>
      <c r="D97" s="24">
        <v>3</v>
      </c>
      <c r="E97" s="24" t="s">
        <v>2970</v>
      </c>
      <c r="F97" s="24" t="s">
        <v>14</v>
      </c>
      <c r="G97" s="24" t="s">
        <v>15</v>
      </c>
      <c r="H97" s="24"/>
      <c r="I97" s="24"/>
      <c r="J97" s="24">
        <v>1</v>
      </c>
      <c r="K97" s="24"/>
      <c r="L97" s="24"/>
      <c r="M97" s="15">
        <v>1</v>
      </c>
      <c r="N97" s="24"/>
      <c r="O97" s="18" t="str">
        <f>IFERROR(VLOOKUP(F97,'（鳥類・チョウ）vlookup関数用'!$D$35:$F$38,3,0),"")</f>
        <v/>
      </c>
      <c r="P97" s="18" t="str">
        <f>IFERROR(VLOOKUP(F97,特定外来生物!$A$3:$G$24,7,0),"")</f>
        <v/>
      </c>
      <c r="Q97" s="17" t="str">
        <f>IFERROR(VLOOKUP(F97,県RL2019!$B$2:$H$605,4,0),"")</f>
        <v/>
      </c>
      <c r="R97" s="17" t="str">
        <f>IFERROR(VLOOKUP(F97,県RL2019!$B$2:$H$605,5,0),"")</f>
        <v/>
      </c>
      <c r="S97" s="17" t="str">
        <f>IFERROR(VLOOKUP(F97,県RL2011!$F$3:$H$906,2,0),"")</f>
        <v/>
      </c>
      <c r="T97" s="17" t="str">
        <f>IFERROR(VLOOKUP(F97,県RL2011!$F$3:$H$906,3,0),"")</f>
        <v/>
      </c>
      <c r="U97" s="150" t="str">
        <f>IFERROR(VLOOKUP(F97,国RL2020!$B$2:$E$878,4,0),"")</f>
        <v/>
      </c>
      <c r="V97" s="150" t="str">
        <f>IFERROR(VLOOKUP(F97,国RL2020!$B$2:$E$878,3,0),"")</f>
        <v/>
      </c>
      <c r="W97" s="19" t="str">
        <f>IFERROR(VLOOKUP(F97,国RL2019!$B$2:$E$873,4,0),"")</f>
        <v/>
      </c>
      <c r="X97" s="19" t="str">
        <f>IFERROR(VLOOKUP(F97,国RL2019!$B$2:$E$873,3,0),"")</f>
        <v/>
      </c>
      <c r="Y97" s="19" t="str">
        <f>IFERROR(VLOOKUP(F97,国RL2017!$B$2:$E$870,4,0),"")</f>
        <v/>
      </c>
      <c r="Z97" s="19" t="str">
        <f>IFERROR(VLOOKUP(F97,国RL2017!$B$2:$E$870,3,0),"")</f>
        <v/>
      </c>
      <c r="AA97" s="19" t="str">
        <f>IFERROR(VLOOKUP(F97,国RL2006!$B$2:$E$567,4,0),"")</f>
        <v/>
      </c>
      <c r="AB97" s="19" t="str">
        <f>IFERROR(VLOOKUP(F97,国RL2006!$B$2:$E$567,3,0),"")</f>
        <v/>
      </c>
      <c r="AC97" s="24"/>
    </row>
    <row r="98" spans="1:29" x14ac:dyDescent="0.15">
      <c r="A98" s="16">
        <v>97</v>
      </c>
      <c r="B98" s="24">
        <v>2011</v>
      </c>
      <c r="C98" s="24">
        <v>9</v>
      </c>
      <c r="D98" s="24">
        <v>3</v>
      </c>
      <c r="E98" s="24" t="s">
        <v>2970</v>
      </c>
      <c r="F98" s="24" t="s">
        <v>17</v>
      </c>
      <c r="G98" s="24" t="s">
        <v>18</v>
      </c>
      <c r="H98" s="24"/>
      <c r="I98" s="24"/>
      <c r="J98" s="24">
        <v>4</v>
      </c>
      <c r="K98" s="24"/>
      <c r="L98" s="24"/>
      <c r="M98" s="15">
        <v>4</v>
      </c>
      <c r="N98" s="24"/>
      <c r="O98" s="18" t="str">
        <f>IFERROR(VLOOKUP(F98,'（鳥類・チョウ）vlookup関数用'!$D$35:$F$38,3,0),"")</f>
        <v/>
      </c>
      <c r="P98" s="18" t="str">
        <f>IFERROR(VLOOKUP(F98,特定外来生物!$A$3:$G$24,7,0),"")</f>
        <v/>
      </c>
      <c r="Q98" s="17" t="str">
        <f>IFERROR(VLOOKUP(F98,県RL2019!$B$2:$H$605,4,0),"")</f>
        <v/>
      </c>
      <c r="R98" s="17" t="str">
        <f>IFERROR(VLOOKUP(F98,県RL2019!$B$2:$H$605,5,0),"")</f>
        <v/>
      </c>
      <c r="S98" s="17" t="str">
        <f>IFERROR(VLOOKUP(F98,県RL2011!$F$3:$H$906,2,0),"")</f>
        <v/>
      </c>
      <c r="T98" s="17" t="str">
        <f>IFERROR(VLOOKUP(F98,県RL2011!$F$3:$H$906,3,0),"")</f>
        <v/>
      </c>
      <c r="U98" s="150" t="str">
        <f>IFERROR(VLOOKUP(F98,国RL2020!$B$2:$E$878,4,0),"")</f>
        <v/>
      </c>
      <c r="V98" s="150" t="str">
        <f>IFERROR(VLOOKUP(F98,国RL2020!$B$2:$E$878,3,0),"")</f>
        <v/>
      </c>
      <c r="W98" s="19" t="str">
        <f>IFERROR(VLOOKUP(F98,国RL2019!$B$2:$E$873,4,0),"")</f>
        <v/>
      </c>
      <c r="X98" s="19" t="str">
        <f>IFERROR(VLOOKUP(F98,国RL2019!$B$2:$E$873,3,0),"")</f>
        <v/>
      </c>
      <c r="Y98" s="19" t="str">
        <f>IFERROR(VLOOKUP(F98,国RL2017!$B$2:$E$870,4,0),"")</f>
        <v/>
      </c>
      <c r="Z98" s="19" t="str">
        <f>IFERROR(VLOOKUP(F98,国RL2017!$B$2:$E$870,3,0),"")</f>
        <v/>
      </c>
      <c r="AA98" s="19" t="str">
        <f>IFERROR(VLOOKUP(F98,国RL2006!$B$2:$E$567,4,0),"")</f>
        <v/>
      </c>
      <c r="AB98" s="19" t="str">
        <f>IFERROR(VLOOKUP(F98,国RL2006!$B$2:$E$567,3,0),"")</f>
        <v/>
      </c>
      <c r="AC98" s="24"/>
    </row>
    <row r="99" spans="1:29" x14ac:dyDescent="0.15">
      <c r="A99" s="16">
        <v>98</v>
      </c>
      <c r="B99" s="24">
        <v>2011</v>
      </c>
      <c r="C99" s="24">
        <v>9</v>
      </c>
      <c r="D99" s="24">
        <v>3</v>
      </c>
      <c r="E99" s="24" t="s">
        <v>2970</v>
      </c>
      <c r="F99" s="24" t="s">
        <v>50</v>
      </c>
      <c r="G99" s="24" t="s">
        <v>12</v>
      </c>
      <c r="H99" s="24"/>
      <c r="I99" s="24">
        <v>1</v>
      </c>
      <c r="J99" s="24"/>
      <c r="K99" s="24"/>
      <c r="L99" s="24"/>
      <c r="M99" s="15">
        <v>1</v>
      </c>
      <c r="N99" s="24"/>
      <c r="O99" s="18" t="str">
        <f>IFERROR(VLOOKUP(F99,'（鳥類・チョウ）vlookup関数用'!$D$35:$F$38,3,0),"")</f>
        <v/>
      </c>
      <c r="P99" s="18" t="str">
        <f>IFERROR(VLOOKUP(F99,特定外来生物!$A$3:$G$24,7,0),"")</f>
        <v/>
      </c>
      <c r="Q99" s="17" t="str">
        <f>IFERROR(VLOOKUP(F99,県RL2019!$B$2:$H$605,4,0),"")</f>
        <v/>
      </c>
      <c r="R99" s="17" t="str">
        <f>IFERROR(VLOOKUP(F99,県RL2019!$B$2:$H$605,5,0),"")</f>
        <v/>
      </c>
      <c r="S99" s="17" t="str">
        <f>IFERROR(VLOOKUP(F99,県RL2011!$F$3:$H$906,2,0),"")</f>
        <v/>
      </c>
      <c r="T99" s="17" t="str">
        <f>IFERROR(VLOOKUP(F99,県RL2011!$F$3:$H$906,3,0),"")</f>
        <v/>
      </c>
      <c r="U99" s="150" t="str">
        <f>IFERROR(VLOOKUP(F99,国RL2020!$B$2:$E$878,4,0),"")</f>
        <v/>
      </c>
      <c r="V99" s="150" t="str">
        <f>IFERROR(VLOOKUP(F99,国RL2020!$B$2:$E$878,3,0),"")</f>
        <v/>
      </c>
      <c r="W99" s="19" t="str">
        <f>IFERROR(VLOOKUP(F99,国RL2019!$B$2:$E$873,4,0),"")</f>
        <v/>
      </c>
      <c r="X99" s="19" t="str">
        <f>IFERROR(VLOOKUP(F99,国RL2019!$B$2:$E$873,3,0),"")</f>
        <v/>
      </c>
      <c r="Y99" s="19" t="str">
        <f>IFERROR(VLOOKUP(F99,国RL2017!$B$2:$E$870,4,0),"")</f>
        <v/>
      </c>
      <c r="Z99" s="19" t="str">
        <f>IFERROR(VLOOKUP(F99,国RL2017!$B$2:$E$870,3,0),"")</f>
        <v/>
      </c>
      <c r="AA99" s="19" t="str">
        <f>IFERROR(VLOOKUP(F99,国RL2006!$B$2:$E$567,4,0),"")</f>
        <v/>
      </c>
      <c r="AB99" s="19" t="str">
        <f>IFERROR(VLOOKUP(F99,国RL2006!$B$2:$E$567,3,0),"")</f>
        <v/>
      </c>
      <c r="AC99" s="24"/>
    </row>
    <row r="100" spans="1:29" x14ac:dyDescent="0.15">
      <c r="A100" s="16">
        <v>99</v>
      </c>
      <c r="B100" s="24">
        <v>2011</v>
      </c>
      <c r="C100" s="24">
        <v>9</v>
      </c>
      <c r="D100" s="24">
        <v>3</v>
      </c>
      <c r="E100" s="24" t="s">
        <v>2970</v>
      </c>
      <c r="F100" s="24" t="s">
        <v>46</v>
      </c>
      <c r="G100" s="24" t="s">
        <v>19</v>
      </c>
      <c r="H100" s="24"/>
      <c r="I100" s="24">
        <v>1</v>
      </c>
      <c r="J100" s="24">
        <v>2</v>
      </c>
      <c r="K100" s="24"/>
      <c r="L100" s="24"/>
      <c r="M100" s="15">
        <v>3</v>
      </c>
      <c r="N100" s="24"/>
      <c r="O100" s="18" t="str">
        <f>IFERROR(VLOOKUP(F100,'（鳥類・チョウ）vlookup関数用'!$D$35:$F$38,3,0),"")</f>
        <v/>
      </c>
      <c r="P100" s="18" t="str">
        <f>IFERROR(VLOOKUP(F100,特定外来生物!$A$3:$G$24,7,0),"")</f>
        <v/>
      </c>
      <c r="Q100" s="17" t="str">
        <f>IFERROR(VLOOKUP(F100,県RL2019!$B$2:$H$605,4,0),"")</f>
        <v/>
      </c>
      <c r="R100" s="17" t="str">
        <f>IFERROR(VLOOKUP(F100,県RL2019!$B$2:$H$605,5,0),"")</f>
        <v/>
      </c>
      <c r="S100" s="17" t="str">
        <f>IFERROR(VLOOKUP(F100,県RL2011!$F$3:$H$906,2,0),"")</f>
        <v/>
      </c>
      <c r="T100" s="17" t="str">
        <f>IFERROR(VLOOKUP(F100,県RL2011!$F$3:$H$906,3,0),"")</f>
        <v/>
      </c>
      <c r="U100" s="150" t="str">
        <f>IFERROR(VLOOKUP(F100,国RL2020!$B$2:$E$878,4,0),"")</f>
        <v/>
      </c>
      <c r="V100" s="150" t="str">
        <f>IFERROR(VLOOKUP(F100,国RL2020!$B$2:$E$878,3,0),"")</f>
        <v/>
      </c>
      <c r="W100" s="19" t="str">
        <f>IFERROR(VLOOKUP(F100,国RL2019!$B$2:$E$873,4,0),"")</f>
        <v/>
      </c>
      <c r="X100" s="19" t="str">
        <f>IFERROR(VLOOKUP(F100,国RL2019!$B$2:$E$873,3,0),"")</f>
        <v/>
      </c>
      <c r="Y100" s="19" t="str">
        <f>IFERROR(VLOOKUP(F100,国RL2017!$B$2:$E$870,4,0),"")</f>
        <v/>
      </c>
      <c r="Z100" s="19" t="str">
        <f>IFERROR(VLOOKUP(F100,国RL2017!$B$2:$E$870,3,0),"")</f>
        <v/>
      </c>
      <c r="AA100" s="19" t="str">
        <f>IFERROR(VLOOKUP(F100,国RL2006!$B$2:$E$567,4,0),"")</f>
        <v/>
      </c>
      <c r="AB100" s="19" t="str">
        <f>IFERROR(VLOOKUP(F100,国RL2006!$B$2:$E$567,3,0),"")</f>
        <v/>
      </c>
      <c r="AC100" s="24"/>
    </row>
    <row r="101" spans="1:29" x14ac:dyDescent="0.15">
      <c r="A101" s="16">
        <v>100</v>
      </c>
      <c r="B101" s="24">
        <v>2011</v>
      </c>
      <c r="C101" s="24">
        <v>9</v>
      </c>
      <c r="D101" s="24">
        <v>3</v>
      </c>
      <c r="E101" s="24" t="s">
        <v>2970</v>
      </c>
      <c r="F101" s="24" t="s">
        <v>32</v>
      </c>
      <c r="G101" s="24" t="s">
        <v>16</v>
      </c>
      <c r="H101" s="24"/>
      <c r="I101" s="24">
        <v>1</v>
      </c>
      <c r="J101" s="24">
        <v>2</v>
      </c>
      <c r="K101" s="24"/>
      <c r="L101" s="24"/>
      <c r="M101" s="15">
        <v>3</v>
      </c>
      <c r="N101" s="24"/>
      <c r="O101" s="18" t="str">
        <f>IFERROR(VLOOKUP(F101,'（鳥類・チョウ）vlookup関数用'!$D$35:$F$38,3,0),"")</f>
        <v/>
      </c>
      <c r="P101" s="18" t="str">
        <f>IFERROR(VLOOKUP(F101,特定外来生物!$A$3:$G$24,7,0),"")</f>
        <v/>
      </c>
      <c r="Q101" s="17" t="str">
        <f>IFERROR(VLOOKUP(F101,県RL2019!$B$2:$H$605,4,0),"")</f>
        <v/>
      </c>
      <c r="R101" s="17" t="str">
        <f>IFERROR(VLOOKUP(F101,県RL2019!$B$2:$H$605,5,0),"")</f>
        <v/>
      </c>
      <c r="S101" s="17" t="str">
        <f>IFERROR(VLOOKUP(F101,県RL2011!$F$3:$H$906,2,0),"")</f>
        <v/>
      </c>
      <c r="T101" s="17" t="str">
        <f>IFERROR(VLOOKUP(F101,県RL2011!$F$3:$H$906,3,0),"")</f>
        <v/>
      </c>
      <c r="U101" s="150" t="str">
        <f>IFERROR(VLOOKUP(F101,国RL2020!$B$2:$E$878,4,0),"")</f>
        <v/>
      </c>
      <c r="V101" s="150" t="str">
        <f>IFERROR(VLOOKUP(F101,国RL2020!$B$2:$E$878,3,0),"")</f>
        <v/>
      </c>
      <c r="W101" s="19" t="str">
        <f>IFERROR(VLOOKUP(F101,国RL2019!$B$2:$E$873,4,0),"")</f>
        <v/>
      </c>
      <c r="X101" s="19" t="str">
        <f>IFERROR(VLOOKUP(F101,国RL2019!$B$2:$E$873,3,0),"")</f>
        <v/>
      </c>
      <c r="Y101" s="19" t="str">
        <f>IFERROR(VLOOKUP(F101,国RL2017!$B$2:$E$870,4,0),"")</f>
        <v/>
      </c>
      <c r="Z101" s="19" t="str">
        <f>IFERROR(VLOOKUP(F101,国RL2017!$B$2:$E$870,3,0),"")</f>
        <v/>
      </c>
      <c r="AA101" s="19" t="str">
        <f>IFERROR(VLOOKUP(F101,国RL2006!$B$2:$E$567,4,0),"")</f>
        <v/>
      </c>
      <c r="AB101" s="19" t="str">
        <f>IFERROR(VLOOKUP(F101,国RL2006!$B$2:$E$567,3,0),"")</f>
        <v/>
      </c>
      <c r="AC101" s="24"/>
    </row>
    <row r="102" spans="1:29" x14ac:dyDescent="0.15">
      <c r="A102" s="16">
        <v>101</v>
      </c>
      <c r="B102" s="24">
        <v>2011</v>
      </c>
      <c r="C102" s="24">
        <v>9</v>
      </c>
      <c r="D102" s="24">
        <v>3</v>
      </c>
      <c r="E102" s="24" t="s">
        <v>2970</v>
      </c>
      <c r="F102" s="24" t="s">
        <v>20</v>
      </c>
      <c r="G102" s="24" t="s">
        <v>12</v>
      </c>
      <c r="H102" s="24"/>
      <c r="I102" s="24">
        <v>1</v>
      </c>
      <c r="J102" s="24"/>
      <c r="K102" s="24"/>
      <c r="L102" s="24"/>
      <c r="M102" s="15">
        <v>1</v>
      </c>
      <c r="N102" s="24"/>
      <c r="O102" s="18" t="str">
        <f>IFERROR(VLOOKUP(F102,'（鳥類・チョウ）vlookup関数用'!$D$35:$F$38,3,0),"")</f>
        <v/>
      </c>
      <c r="P102" s="18" t="str">
        <f>IFERROR(VLOOKUP(F102,特定外来生物!$A$3:$G$24,7,0),"")</f>
        <v/>
      </c>
      <c r="Q102" s="17" t="str">
        <f>IFERROR(VLOOKUP(F102,県RL2019!$B$2:$H$605,4,0),"")</f>
        <v/>
      </c>
      <c r="R102" s="17" t="str">
        <f>IFERROR(VLOOKUP(F102,県RL2019!$B$2:$H$605,5,0),"")</f>
        <v/>
      </c>
      <c r="S102" s="17" t="str">
        <f>IFERROR(VLOOKUP(F102,県RL2011!$F$3:$H$906,2,0),"")</f>
        <v/>
      </c>
      <c r="T102" s="17" t="str">
        <f>IFERROR(VLOOKUP(F102,県RL2011!$F$3:$H$906,3,0),"")</f>
        <v/>
      </c>
      <c r="U102" s="150" t="str">
        <f>IFERROR(VLOOKUP(F102,国RL2020!$B$2:$E$878,4,0),"")</f>
        <v/>
      </c>
      <c r="V102" s="150" t="str">
        <f>IFERROR(VLOOKUP(F102,国RL2020!$B$2:$E$878,3,0),"")</f>
        <v/>
      </c>
      <c r="W102" s="19" t="str">
        <f>IFERROR(VLOOKUP(F102,国RL2019!$B$2:$E$873,4,0),"")</f>
        <v/>
      </c>
      <c r="X102" s="19" t="str">
        <f>IFERROR(VLOOKUP(F102,国RL2019!$B$2:$E$873,3,0),"")</f>
        <v/>
      </c>
      <c r="Y102" s="19" t="str">
        <f>IFERROR(VLOOKUP(F102,国RL2017!$B$2:$E$870,4,0),"")</f>
        <v/>
      </c>
      <c r="Z102" s="19" t="str">
        <f>IFERROR(VLOOKUP(F102,国RL2017!$B$2:$E$870,3,0),"")</f>
        <v/>
      </c>
      <c r="AA102" s="19" t="str">
        <f>IFERROR(VLOOKUP(F102,国RL2006!$B$2:$E$567,4,0),"")</f>
        <v/>
      </c>
      <c r="AB102" s="19" t="str">
        <f>IFERROR(VLOOKUP(F102,国RL2006!$B$2:$E$567,3,0),"")</f>
        <v/>
      </c>
      <c r="AC102" s="24"/>
    </row>
    <row r="103" spans="1:29" x14ac:dyDescent="0.15">
      <c r="A103" s="16">
        <v>102</v>
      </c>
      <c r="B103" s="24">
        <v>2011</v>
      </c>
      <c r="C103" s="24">
        <v>9</v>
      </c>
      <c r="D103" s="24">
        <v>3</v>
      </c>
      <c r="E103" s="24" t="s">
        <v>2970</v>
      </c>
      <c r="F103" s="24" t="s">
        <v>34</v>
      </c>
      <c r="G103" s="24" t="s">
        <v>16</v>
      </c>
      <c r="H103" s="24"/>
      <c r="I103" s="24"/>
      <c r="J103" s="24">
        <v>5</v>
      </c>
      <c r="K103" s="24"/>
      <c r="L103" s="24"/>
      <c r="M103" s="15">
        <v>5</v>
      </c>
      <c r="N103" s="24"/>
      <c r="O103" s="18" t="str">
        <f>IFERROR(VLOOKUP(F103,'（鳥類・チョウ）vlookup関数用'!$D$35:$F$38,3,0),"")</f>
        <v/>
      </c>
      <c r="P103" s="18" t="str">
        <f>IFERROR(VLOOKUP(F103,特定外来生物!$A$3:$G$24,7,0),"")</f>
        <v/>
      </c>
      <c r="Q103" s="17" t="str">
        <f>IFERROR(VLOOKUP(F103,県RL2019!$B$2:$H$605,4,0),"")</f>
        <v/>
      </c>
      <c r="R103" s="17" t="str">
        <f>IFERROR(VLOOKUP(F103,県RL2019!$B$2:$H$605,5,0),"")</f>
        <v/>
      </c>
      <c r="S103" s="17" t="str">
        <f>IFERROR(VLOOKUP(F103,県RL2011!$F$3:$H$906,2,0),"")</f>
        <v/>
      </c>
      <c r="T103" s="17" t="str">
        <f>IFERROR(VLOOKUP(F103,県RL2011!$F$3:$H$906,3,0),"")</f>
        <v/>
      </c>
      <c r="U103" s="150" t="str">
        <f>IFERROR(VLOOKUP(F103,国RL2020!$B$2:$E$878,4,0),"")</f>
        <v/>
      </c>
      <c r="V103" s="150" t="str">
        <f>IFERROR(VLOOKUP(F103,国RL2020!$B$2:$E$878,3,0),"")</f>
        <v/>
      </c>
      <c r="W103" s="19" t="str">
        <f>IFERROR(VLOOKUP(F103,国RL2019!$B$2:$E$873,4,0),"")</f>
        <v/>
      </c>
      <c r="X103" s="19" t="str">
        <f>IFERROR(VLOOKUP(F103,国RL2019!$B$2:$E$873,3,0),"")</f>
        <v/>
      </c>
      <c r="Y103" s="19" t="str">
        <f>IFERROR(VLOOKUP(F103,国RL2017!$B$2:$E$870,4,0),"")</f>
        <v/>
      </c>
      <c r="Z103" s="19" t="str">
        <f>IFERROR(VLOOKUP(F103,国RL2017!$B$2:$E$870,3,0),"")</f>
        <v/>
      </c>
      <c r="AA103" s="19" t="str">
        <f>IFERROR(VLOOKUP(F103,国RL2006!$B$2:$E$567,4,0),"")</f>
        <v/>
      </c>
      <c r="AB103" s="19" t="str">
        <f>IFERROR(VLOOKUP(F103,国RL2006!$B$2:$E$567,3,0),"")</f>
        <v/>
      </c>
      <c r="AC103" s="24"/>
    </row>
    <row r="104" spans="1:29" x14ac:dyDescent="0.15">
      <c r="A104" s="16">
        <v>103</v>
      </c>
      <c r="B104" s="24">
        <v>2011</v>
      </c>
      <c r="C104" s="24">
        <v>9</v>
      </c>
      <c r="D104" s="24">
        <v>3</v>
      </c>
      <c r="E104" s="24" t="s">
        <v>2970</v>
      </c>
      <c r="F104" s="24" t="s">
        <v>37</v>
      </c>
      <c r="G104" s="24" t="s">
        <v>16</v>
      </c>
      <c r="H104" s="24"/>
      <c r="I104" s="24"/>
      <c r="J104" s="24">
        <v>1</v>
      </c>
      <c r="K104" s="24"/>
      <c r="L104" s="24"/>
      <c r="M104" s="15">
        <v>1</v>
      </c>
      <c r="N104" s="24"/>
      <c r="O104" s="18" t="str">
        <f>IFERROR(VLOOKUP(F104,'（鳥類・チョウ）vlookup関数用'!$D$35:$F$38,3,0),"")</f>
        <v/>
      </c>
      <c r="P104" s="18" t="str">
        <f>IFERROR(VLOOKUP(F104,特定外来生物!$A$3:$G$24,7,0),"")</f>
        <v/>
      </c>
      <c r="Q104" s="17" t="str">
        <f>IFERROR(VLOOKUP(F104,県RL2019!$B$2:$H$605,4,0),"")</f>
        <v/>
      </c>
      <c r="R104" s="17" t="str">
        <f>IFERROR(VLOOKUP(F104,県RL2019!$B$2:$H$605,5,0),"")</f>
        <v/>
      </c>
      <c r="S104" s="17" t="str">
        <f>IFERROR(VLOOKUP(F104,県RL2011!$F$3:$H$906,2,0),"")</f>
        <v/>
      </c>
      <c r="T104" s="17" t="str">
        <f>IFERROR(VLOOKUP(F104,県RL2011!$F$3:$H$906,3,0),"")</f>
        <v/>
      </c>
      <c r="U104" s="150" t="str">
        <f>IFERROR(VLOOKUP(F104,国RL2020!$B$2:$E$878,4,0),"")</f>
        <v/>
      </c>
      <c r="V104" s="150" t="str">
        <f>IFERROR(VLOOKUP(F104,国RL2020!$B$2:$E$878,3,0),"")</f>
        <v/>
      </c>
      <c r="W104" s="19" t="str">
        <f>IFERROR(VLOOKUP(F104,国RL2019!$B$2:$E$873,4,0),"")</f>
        <v/>
      </c>
      <c r="X104" s="19" t="str">
        <f>IFERROR(VLOOKUP(F104,国RL2019!$B$2:$E$873,3,0),"")</f>
        <v/>
      </c>
      <c r="Y104" s="19" t="str">
        <f>IFERROR(VLOOKUP(F104,国RL2017!$B$2:$E$870,4,0),"")</f>
        <v/>
      </c>
      <c r="Z104" s="19" t="str">
        <f>IFERROR(VLOOKUP(F104,国RL2017!$B$2:$E$870,3,0),"")</f>
        <v/>
      </c>
      <c r="AA104" s="19" t="str">
        <f>IFERROR(VLOOKUP(F104,国RL2006!$B$2:$E$567,4,0),"")</f>
        <v/>
      </c>
      <c r="AB104" s="19" t="str">
        <f>IFERROR(VLOOKUP(F104,国RL2006!$B$2:$E$567,3,0),"")</f>
        <v/>
      </c>
      <c r="AC104" s="24"/>
    </row>
    <row r="105" spans="1:29" x14ac:dyDescent="0.15">
      <c r="A105" s="16">
        <v>104</v>
      </c>
      <c r="B105" s="24">
        <v>2011</v>
      </c>
      <c r="C105" s="24">
        <v>9</v>
      </c>
      <c r="D105" s="24">
        <v>3</v>
      </c>
      <c r="E105" s="24" t="s">
        <v>2970</v>
      </c>
      <c r="F105" s="24" t="s">
        <v>22</v>
      </c>
      <c r="G105" s="24" t="s">
        <v>12</v>
      </c>
      <c r="H105" s="24"/>
      <c r="I105" s="24">
        <v>1</v>
      </c>
      <c r="J105" s="24">
        <v>5</v>
      </c>
      <c r="K105" s="24"/>
      <c r="L105" s="24"/>
      <c r="M105" s="15">
        <v>6</v>
      </c>
      <c r="N105" s="24"/>
      <c r="O105" s="18" t="str">
        <f>IFERROR(VLOOKUP(F105,'（鳥類・チョウ）vlookup関数用'!$D$35:$F$38,3,0),"")</f>
        <v/>
      </c>
      <c r="P105" s="18" t="str">
        <f>IFERROR(VLOOKUP(F105,特定外来生物!$A$3:$G$24,7,0),"")</f>
        <v/>
      </c>
      <c r="Q105" s="17" t="str">
        <f>IFERROR(VLOOKUP(F105,県RL2019!$B$2:$H$605,4,0),"")</f>
        <v/>
      </c>
      <c r="R105" s="17" t="str">
        <f>IFERROR(VLOOKUP(F105,県RL2019!$B$2:$H$605,5,0),"")</f>
        <v/>
      </c>
      <c r="S105" s="17" t="str">
        <f>IFERROR(VLOOKUP(F105,県RL2011!$F$3:$H$906,2,0),"")</f>
        <v/>
      </c>
      <c r="T105" s="17" t="str">
        <f>IFERROR(VLOOKUP(F105,県RL2011!$F$3:$H$906,3,0),"")</f>
        <v/>
      </c>
      <c r="U105" s="150" t="str">
        <f>IFERROR(VLOOKUP(F105,国RL2020!$B$2:$E$878,4,0),"")</f>
        <v/>
      </c>
      <c r="V105" s="150" t="str">
        <f>IFERROR(VLOOKUP(F105,国RL2020!$B$2:$E$878,3,0),"")</f>
        <v/>
      </c>
      <c r="W105" s="19" t="str">
        <f>IFERROR(VLOOKUP(F105,国RL2019!$B$2:$E$873,4,0),"")</f>
        <v/>
      </c>
      <c r="X105" s="19" t="str">
        <f>IFERROR(VLOOKUP(F105,国RL2019!$B$2:$E$873,3,0),"")</f>
        <v/>
      </c>
      <c r="Y105" s="19" t="str">
        <f>IFERROR(VLOOKUP(F105,国RL2017!$B$2:$E$870,4,0),"")</f>
        <v/>
      </c>
      <c r="Z105" s="19" t="str">
        <f>IFERROR(VLOOKUP(F105,国RL2017!$B$2:$E$870,3,0),"")</f>
        <v/>
      </c>
      <c r="AA105" s="19" t="str">
        <f>IFERROR(VLOOKUP(F105,国RL2006!$B$2:$E$567,4,0),"")</f>
        <v/>
      </c>
      <c r="AB105" s="19" t="str">
        <f>IFERROR(VLOOKUP(F105,国RL2006!$B$2:$E$567,3,0),"")</f>
        <v/>
      </c>
      <c r="AC105" s="24"/>
    </row>
    <row r="106" spans="1:29" x14ac:dyDescent="0.15">
      <c r="A106" s="16">
        <v>105</v>
      </c>
      <c r="B106" s="24">
        <v>2011</v>
      </c>
      <c r="C106" s="24">
        <v>9</v>
      </c>
      <c r="D106" s="24">
        <v>3</v>
      </c>
      <c r="E106" s="24" t="s">
        <v>2970</v>
      </c>
      <c r="F106" s="24" t="s">
        <v>23</v>
      </c>
      <c r="G106" s="24" t="s">
        <v>16</v>
      </c>
      <c r="H106" s="24">
        <v>1</v>
      </c>
      <c r="I106" s="24"/>
      <c r="J106" s="24"/>
      <c r="K106" s="24"/>
      <c r="L106" s="24"/>
      <c r="M106" s="15">
        <v>1</v>
      </c>
      <c r="N106" s="24"/>
      <c r="O106" s="18" t="str">
        <f>IFERROR(VLOOKUP(F106,'（鳥類・チョウ）vlookup関数用'!$D$35:$F$38,3,0),"")</f>
        <v/>
      </c>
      <c r="P106" s="18" t="str">
        <f>IFERROR(VLOOKUP(F106,特定外来生物!$A$3:$G$24,7,0),"")</f>
        <v/>
      </c>
      <c r="Q106" s="17" t="str">
        <f>IFERROR(VLOOKUP(F106,県RL2019!$B$2:$H$605,4,0),"")</f>
        <v/>
      </c>
      <c r="R106" s="17" t="str">
        <f>IFERROR(VLOOKUP(F106,県RL2019!$B$2:$H$605,5,0),"")</f>
        <v/>
      </c>
      <c r="S106" s="17" t="str">
        <f>IFERROR(VLOOKUP(F106,県RL2011!$F$3:$H$906,2,0),"")</f>
        <v/>
      </c>
      <c r="T106" s="17" t="str">
        <f>IFERROR(VLOOKUP(F106,県RL2011!$F$3:$H$906,3,0),"")</f>
        <v/>
      </c>
      <c r="U106" s="150" t="str">
        <f>IFERROR(VLOOKUP(F106,国RL2020!$B$2:$E$878,4,0),"")</f>
        <v/>
      </c>
      <c r="V106" s="150" t="str">
        <f>IFERROR(VLOOKUP(F106,国RL2020!$B$2:$E$878,3,0),"")</f>
        <v/>
      </c>
      <c r="W106" s="19" t="str">
        <f>IFERROR(VLOOKUP(F106,国RL2019!$B$2:$E$873,4,0),"")</f>
        <v/>
      </c>
      <c r="X106" s="19" t="str">
        <f>IFERROR(VLOOKUP(F106,国RL2019!$B$2:$E$873,3,0),"")</f>
        <v/>
      </c>
      <c r="Y106" s="19" t="str">
        <f>IFERROR(VLOOKUP(F106,国RL2017!$B$2:$E$870,4,0),"")</f>
        <v/>
      </c>
      <c r="Z106" s="19" t="str">
        <f>IFERROR(VLOOKUP(F106,国RL2017!$B$2:$E$870,3,0),"")</f>
        <v/>
      </c>
      <c r="AA106" s="19" t="str">
        <f>IFERROR(VLOOKUP(F106,国RL2006!$B$2:$E$567,4,0),"")</f>
        <v/>
      </c>
      <c r="AB106" s="19" t="str">
        <f>IFERROR(VLOOKUP(F106,国RL2006!$B$2:$E$567,3,0),"")</f>
        <v/>
      </c>
      <c r="AC106" s="24"/>
    </row>
    <row r="107" spans="1:29" x14ac:dyDescent="0.15">
      <c r="A107" s="16">
        <v>106</v>
      </c>
      <c r="B107" s="24">
        <v>2011</v>
      </c>
      <c r="C107" s="24">
        <v>9</v>
      </c>
      <c r="D107" s="24">
        <v>3</v>
      </c>
      <c r="E107" s="24" t="s">
        <v>2970</v>
      </c>
      <c r="F107" s="24" t="s">
        <v>45</v>
      </c>
      <c r="G107" s="24" t="s">
        <v>16</v>
      </c>
      <c r="H107" s="24"/>
      <c r="I107" s="24">
        <v>2</v>
      </c>
      <c r="J107" s="24">
        <v>5</v>
      </c>
      <c r="K107" s="24"/>
      <c r="L107" s="24"/>
      <c r="M107" s="15">
        <v>7</v>
      </c>
      <c r="N107" s="24"/>
      <c r="O107" s="18" t="str">
        <f>IFERROR(VLOOKUP(F107,'（鳥類・チョウ）vlookup関数用'!$D$35:$F$38,3,0),"")</f>
        <v/>
      </c>
      <c r="P107" s="18" t="str">
        <f>IFERROR(VLOOKUP(F107,特定外来生物!$A$3:$G$24,7,0),"")</f>
        <v/>
      </c>
      <c r="Q107" s="17" t="str">
        <f>IFERROR(VLOOKUP(F107,県RL2019!$B$2:$H$605,4,0),"")</f>
        <v/>
      </c>
      <c r="R107" s="17" t="str">
        <f>IFERROR(VLOOKUP(F107,県RL2019!$B$2:$H$605,5,0),"")</f>
        <v/>
      </c>
      <c r="S107" s="17" t="str">
        <f>IFERROR(VLOOKUP(F107,県RL2011!$F$3:$H$906,2,0),"")</f>
        <v/>
      </c>
      <c r="T107" s="17" t="str">
        <f>IFERROR(VLOOKUP(F107,県RL2011!$F$3:$H$906,3,0),"")</f>
        <v/>
      </c>
      <c r="U107" s="150" t="str">
        <f>IFERROR(VLOOKUP(F107,国RL2020!$B$2:$E$878,4,0),"")</f>
        <v/>
      </c>
      <c r="V107" s="150" t="str">
        <f>IFERROR(VLOOKUP(F107,国RL2020!$B$2:$E$878,3,0),"")</f>
        <v/>
      </c>
      <c r="W107" s="19" t="str">
        <f>IFERROR(VLOOKUP(F107,国RL2019!$B$2:$E$873,4,0),"")</f>
        <v/>
      </c>
      <c r="X107" s="19" t="str">
        <f>IFERROR(VLOOKUP(F107,国RL2019!$B$2:$E$873,3,0),"")</f>
        <v/>
      </c>
      <c r="Y107" s="19" t="str">
        <f>IFERROR(VLOOKUP(F107,国RL2017!$B$2:$E$870,4,0),"")</f>
        <v/>
      </c>
      <c r="Z107" s="19" t="str">
        <f>IFERROR(VLOOKUP(F107,国RL2017!$B$2:$E$870,3,0),"")</f>
        <v/>
      </c>
      <c r="AA107" s="19" t="str">
        <f>IFERROR(VLOOKUP(F107,国RL2006!$B$2:$E$567,4,0),"")</f>
        <v/>
      </c>
      <c r="AB107" s="19" t="str">
        <f>IFERROR(VLOOKUP(F107,国RL2006!$B$2:$E$567,3,0),"")</f>
        <v/>
      </c>
      <c r="AC107" s="24"/>
    </row>
    <row r="108" spans="1:29" x14ac:dyDescent="0.15">
      <c r="A108" s="16">
        <v>107</v>
      </c>
      <c r="B108" s="24">
        <v>2011</v>
      </c>
      <c r="C108" s="24">
        <v>9</v>
      </c>
      <c r="D108" s="24">
        <v>3</v>
      </c>
      <c r="E108" s="24" t="s">
        <v>2970</v>
      </c>
      <c r="F108" s="24" t="s">
        <v>27</v>
      </c>
      <c r="G108" s="24" t="s">
        <v>18</v>
      </c>
      <c r="H108" s="24">
        <v>1</v>
      </c>
      <c r="I108" s="24"/>
      <c r="J108" s="24"/>
      <c r="K108" s="24"/>
      <c r="L108" s="24"/>
      <c r="M108" s="15">
        <v>1</v>
      </c>
      <c r="N108" s="24"/>
      <c r="O108" s="18" t="str">
        <f>IFERROR(VLOOKUP(F108,'（鳥類・チョウ）vlookup関数用'!$D$35:$F$38,3,0),"")</f>
        <v/>
      </c>
      <c r="P108" s="18" t="str">
        <f>IFERROR(VLOOKUP(F108,特定外来生物!$A$3:$G$24,7,0),"")</f>
        <v/>
      </c>
      <c r="Q108" s="17" t="str">
        <f>IFERROR(VLOOKUP(F108,県RL2019!$B$2:$H$605,4,0),"")</f>
        <v/>
      </c>
      <c r="R108" s="17" t="str">
        <f>IFERROR(VLOOKUP(F108,県RL2019!$B$2:$H$605,5,0),"")</f>
        <v/>
      </c>
      <c r="S108" s="17" t="str">
        <f>IFERROR(VLOOKUP(F108,県RL2011!$F$3:$H$906,2,0),"")</f>
        <v/>
      </c>
      <c r="T108" s="17" t="str">
        <f>IFERROR(VLOOKUP(F108,県RL2011!$F$3:$H$906,3,0),"")</f>
        <v/>
      </c>
      <c r="U108" s="150" t="str">
        <f>IFERROR(VLOOKUP(F108,国RL2020!$B$2:$E$878,4,0),"")</f>
        <v/>
      </c>
      <c r="V108" s="150" t="str">
        <f>IFERROR(VLOOKUP(F108,国RL2020!$B$2:$E$878,3,0),"")</f>
        <v/>
      </c>
      <c r="W108" s="19" t="str">
        <f>IFERROR(VLOOKUP(F108,国RL2019!$B$2:$E$873,4,0),"")</f>
        <v/>
      </c>
      <c r="X108" s="19" t="str">
        <f>IFERROR(VLOOKUP(F108,国RL2019!$B$2:$E$873,3,0),"")</f>
        <v/>
      </c>
      <c r="Y108" s="19" t="str">
        <f>IFERROR(VLOOKUP(F108,国RL2017!$B$2:$E$870,4,0),"")</f>
        <v/>
      </c>
      <c r="Z108" s="19" t="str">
        <f>IFERROR(VLOOKUP(F108,国RL2017!$B$2:$E$870,3,0),"")</f>
        <v/>
      </c>
      <c r="AA108" s="19" t="str">
        <f>IFERROR(VLOOKUP(F108,国RL2006!$B$2:$E$567,4,0),"")</f>
        <v/>
      </c>
      <c r="AB108" s="19" t="str">
        <f>IFERROR(VLOOKUP(F108,国RL2006!$B$2:$E$567,3,0),"")</f>
        <v/>
      </c>
      <c r="AC108" s="24"/>
    </row>
    <row r="109" spans="1:29" x14ac:dyDescent="0.15">
      <c r="A109" s="16">
        <v>108</v>
      </c>
      <c r="B109" s="24">
        <v>2011</v>
      </c>
      <c r="C109" s="24">
        <v>9</v>
      </c>
      <c r="D109" s="24">
        <v>3</v>
      </c>
      <c r="E109" s="24" t="s">
        <v>2970</v>
      </c>
      <c r="F109" s="24" t="s">
        <v>28</v>
      </c>
      <c r="G109" s="24" t="s">
        <v>19</v>
      </c>
      <c r="H109" s="24"/>
      <c r="I109" s="24">
        <v>1</v>
      </c>
      <c r="J109" s="24"/>
      <c r="K109" s="24"/>
      <c r="L109" s="24"/>
      <c r="M109" s="15">
        <v>1</v>
      </c>
      <c r="N109" s="24"/>
      <c r="O109" s="18" t="str">
        <f>IFERROR(VLOOKUP(F109,'（鳥類・チョウ）vlookup関数用'!$D$35:$F$38,3,0),"")</f>
        <v/>
      </c>
      <c r="P109" s="18" t="str">
        <f>IFERROR(VLOOKUP(F109,特定外来生物!$A$3:$G$24,7,0),"")</f>
        <v/>
      </c>
      <c r="Q109" s="17" t="str">
        <f>IFERROR(VLOOKUP(F109,県RL2019!$B$2:$H$605,4,0),"")</f>
        <v/>
      </c>
      <c r="R109" s="17" t="str">
        <f>IFERROR(VLOOKUP(F109,県RL2019!$B$2:$H$605,5,0),"")</f>
        <v/>
      </c>
      <c r="S109" s="17" t="str">
        <f>IFERROR(VLOOKUP(F109,県RL2011!$F$3:$H$906,2,0),"")</f>
        <v/>
      </c>
      <c r="T109" s="17" t="str">
        <f>IFERROR(VLOOKUP(F109,県RL2011!$F$3:$H$906,3,0),"")</f>
        <v/>
      </c>
      <c r="U109" s="150" t="str">
        <f>IFERROR(VLOOKUP(F109,国RL2020!$B$2:$E$878,4,0),"")</f>
        <v/>
      </c>
      <c r="V109" s="150" t="str">
        <f>IFERROR(VLOOKUP(F109,国RL2020!$B$2:$E$878,3,0),"")</f>
        <v/>
      </c>
      <c r="W109" s="19" t="str">
        <f>IFERROR(VLOOKUP(F109,国RL2019!$B$2:$E$873,4,0),"")</f>
        <v/>
      </c>
      <c r="X109" s="19" t="str">
        <f>IFERROR(VLOOKUP(F109,国RL2019!$B$2:$E$873,3,0),"")</f>
        <v/>
      </c>
      <c r="Y109" s="19" t="str">
        <f>IFERROR(VLOOKUP(F109,国RL2017!$B$2:$E$870,4,0),"")</f>
        <v/>
      </c>
      <c r="Z109" s="19" t="str">
        <f>IFERROR(VLOOKUP(F109,国RL2017!$B$2:$E$870,3,0),"")</f>
        <v/>
      </c>
      <c r="AA109" s="19" t="str">
        <f>IFERROR(VLOOKUP(F109,国RL2006!$B$2:$E$567,4,0),"")</f>
        <v/>
      </c>
      <c r="AB109" s="19" t="str">
        <f>IFERROR(VLOOKUP(F109,国RL2006!$B$2:$E$567,3,0),"")</f>
        <v/>
      </c>
      <c r="AC109" s="24"/>
    </row>
    <row r="110" spans="1:29" x14ac:dyDescent="0.15">
      <c r="A110" s="16">
        <v>109</v>
      </c>
      <c r="B110" s="24">
        <v>2011</v>
      </c>
      <c r="C110" s="24">
        <v>9</v>
      </c>
      <c r="D110" s="24">
        <v>3</v>
      </c>
      <c r="E110" s="24" t="s">
        <v>2970</v>
      </c>
      <c r="F110" s="24" t="s">
        <v>29</v>
      </c>
      <c r="G110" s="24" t="s">
        <v>18</v>
      </c>
      <c r="H110" s="24"/>
      <c r="I110" s="24">
        <v>7</v>
      </c>
      <c r="J110" s="24">
        <v>7</v>
      </c>
      <c r="K110" s="24"/>
      <c r="L110" s="24"/>
      <c r="M110" s="15">
        <v>14</v>
      </c>
      <c r="N110" s="24"/>
      <c r="O110" s="18" t="str">
        <f>IFERROR(VLOOKUP(F110,'（鳥類・チョウ）vlookup関数用'!$D$35:$F$38,3,0),"")</f>
        <v/>
      </c>
      <c r="P110" s="18" t="str">
        <f>IFERROR(VLOOKUP(F110,特定外来生物!$A$3:$G$24,7,0),"")</f>
        <v/>
      </c>
      <c r="Q110" s="17" t="str">
        <f>IFERROR(VLOOKUP(F110,県RL2019!$B$2:$H$605,4,0),"")</f>
        <v/>
      </c>
      <c r="R110" s="17" t="str">
        <f>IFERROR(VLOOKUP(F110,県RL2019!$B$2:$H$605,5,0),"")</f>
        <v/>
      </c>
      <c r="S110" s="17" t="str">
        <f>IFERROR(VLOOKUP(F110,県RL2011!$F$3:$H$906,2,0),"")</f>
        <v/>
      </c>
      <c r="T110" s="17" t="str">
        <f>IFERROR(VLOOKUP(F110,県RL2011!$F$3:$H$906,3,0),"")</f>
        <v/>
      </c>
      <c r="U110" s="150" t="str">
        <f>IFERROR(VLOOKUP(F110,国RL2020!$B$2:$E$878,4,0),"")</f>
        <v/>
      </c>
      <c r="V110" s="150" t="str">
        <f>IFERROR(VLOOKUP(F110,国RL2020!$B$2:$E$878,3,0),"")</f>
        <v/>
      </c>
      <c r="W110" s="19" t="str">
        <f>IFERROR(VLOOKUP(F110,国RL2019!$B$2:$E$873,4,0),"")</f>
        <v/>
      </c>
      <c r="X110" s="19" t="str">
        <f>IFERROR(VLOOKUP(F110,国RL2019!$B$2:$E$873,3,0),"")</f>
        <v/>
      </c>
      <c r="Y110" s="19" t="str">
        <f>IFERROR(VLOOKUP(F110,国RL2017!$B$2:$E$870,4,0),"")</f>
        <v/>
      </c>
      <c r="Z110" s="19" t="str">
        <f>IFERROR(VLOOKUP(F110,国RL2017!$B$2:$E$870,3,0),"")</f>
        <v/>
      </c>
      <c r="AA110" s="19" t="str">
        <f>IFERROR(VLOOKUP(F110,国RL2006!$B$2:$E$567,4,0),"")</f>
        <v/>
      </c>
      <c r="AB110" s="19" t="str">
        <f>IFERROR(VLOOKUP(F110,国RL2006!$B$2:$E$567,3,0),"")</f>
        <v/>
      </c>
      <c r="AC110" s="24"/>
    </row>
    <row r="111" spans="1:29" x14ac:dyDescent="0.15">
      <c r="A111" s="16">
        <v>110</v>
      </c>
      <c r="B111" s="24">
        <v>2011</v>
      </c>
      <c r="C111" s="24">
        <v>9</v>
      </c>
      <c r="D111" s="24">
        <v>3</v>
      </c>
      <c r="E111" s="24" t="s">
        <v>2970</v>
      </c>
      <c r="F111" s="24" t="s">
        <v>38</v>
      </c>
      <c r="G111" s="24" t="s">
        <v>18</v>
      </c>
      <c r="H111" s="24"/>
      <c r="I111" s="24"/>
      <c r="J111" s="24">
        <v>1</v>
      </c>
      <c r="K111" s="24"/>
      <c r="L111" s="24"/>
      <c r="M111" s="15">
        <v>1</v>
      </c>
      <c r="N111" s="24"/>
      <c r="O111" s="18" t="str">
        <f>IFERROR(VLOOKUP(F111,'（鳥類・チョウ）vlookup関数用'!$D$35:$F$38,3,0),"")</f>
        <v/>
      </c>
      <c r="P111" s="18" t="str">
        <f>IFERROR(VLOOKUP(F111,特定外来生物!$A$3:$G$24,7,0),"")</f>
        <v/>
      </c>
      <c r="Q111" s="17" t="str">
        <f>IFERROR(VLOOKUP(F111,県RL2019!$B$2:$H$605,4,0),"")</f>
        <v/>
      </c>
      <c r="R111" s="17" t="str">
        <f>IFERROR(VLOOKUP(F111,県RL2019!$B$2:$H$605,5,0),"")</f>
        <v/>
      </c>
      <c r="S111" s="17" t="str">
        <f>IFERROR(VLOOKUP(F111,県RL2011!$F$3:$H$906,2,0),"")</f>
        <v/>
      </c>
      <c r="T111" s="17" t="str">
        <f>IFERROR(VLOOKUP(F111,県RL2011!$F$3:$H$906,3,0),"")</f>
        <v/>
      </c>
      <c r="U111" s="150" t="str">
        <f>IFERROR(VLOOKUP(F111,国RL2020!$B$2:$E$878,4,0),"")</f>
        <v/>
      </c>
      <c r="V111" s="150" t="str">
        <f>IFERROR(VLOOKUP(F111,国RL2020!$B$2:$E$878,3,0),"")</f>
        <v/>
      </c>
      <c r="W111" s="19" t="str">
        <f>IFERROR(VLOOKUP(F111,国RL2019!$B$2:$E$873,4,0),"")</f>
        <v/>
      </c>
      <c r="X111" s="19" t="str">
        <f>IFERROR(VLOOKUP(F111,国RL2019!$B$2:$E$873,3,0),"")</f>
        <v/>
      </c>
      <c r="Y111" s="19" t="str">
        <f>IFERROR(VLOOKUP(F111,国RL2017!$B$2:$E$870,4,0),"")</f>
        <v/>
      </c>
      <c r="Z111" s="19" t="str">
        <f>IFERROR(VLOOKUP(F111,国RL2017!$B$2:$E$870,3,0),"")</f>
        <v/>
      </c>
      <c r="AA111" s="19" t="str">
        <f>IFERROR(VLOOKUP(F111,国RL2006!$B$2:$E$567,4,0),"")</f>
        <v/>
      </c>
      <c r="AB111" s="19" t="str">
        <f>IFERROR(VLOOKUP(F111,国RL2006!$B$2:$E$567,3,0),"")</f>
        <v/>
      </c>
      <c r="AC111" s="24"/>
    </row>
    <row r="112" spans="1:29" x14ac:dyDescent="0.15">
      <c r="A112" s="16">
        <v>111</v>
      </c>
      <c r="B112" s="24">
        <v>2011</v>
      </c>
      <c r="C112" s="24">
        <v>10</v>
      </c>
      <c r="D112" s="24">
        <v>1</v>
      </c>
      <c r="E112" s="24" t="s">
        <v>2916</v>
      </c>
      <c r="F112" s="24" t="s">
        <v>13</v>
      </c>
      <c r="G112" s="24" t="s">
        <v>12</v>
      </c>
      <c r="H112" s="24"/>
      <c r="I112" s="24"/>
      <c r="J112" s="24"/>
      <c r="K112" s="24"/>
      <c r="L112" s="24">
        <v>1</v>
      </c>
      <c r="M112" s="15">
        <v>1</v>
      </c>
      <c r="N112" s="24"/>
      <c r="O112" s="18" t="str">
        <f>IFERROR(VLOOKUP(F112,'（鳥類・チョウ）vlookup関数用'!$D$35:$F$38,3,0),"")</f>
        <v/>
      </c>
      <c r="P112" s="18" t="str">
        <f>IFERROR(VLOOKUP(F112,特定外来生物!$A$3:$G$24,7,0),"")</f>
        <v/>
      </c>
      <c r="Q112" s="17" t="str">
        <f>IFERROR(VLOOKUP(F112,県RL2019!$B$2:$H$605,4,0),"")</f>
        <v/>
      </c>
      <c r="R112" s="17" t="str">
        <f>IFERROR(VLOOKUP(F112,県RL2019!$B$2:$H$605,5,0),"")</f>
        <v/>
      </c>
      <c r="S112" s="17" t="str">
        <f>IFERROR(VLOOKUP(F112,県RL2011!$F$3:$H$906,2,0),"")</f>
        <v/>
      </c>
      <c r="T112" s="17" t="str">
        <f>IFERROR(VLOOKUP(F112,県RL2011!$F$3:$H$906,3,0),"")</f>
        <v/>
      </c>
      <c r="U112" s="150" t="str">
        <f>IFERROR(VLOOKUP(F112,国RL2020!$B$2:$E$878,4,0),"")</f>
        <v/>
      </c>
      <c r="V112" s="150" t="str">
        <f>IFERROR(VLOOKUP(F112,国RL2020!$B$2:$E$878,3,0),"")</f>
        <v/>
      </c>
      <c r="W112" s="19" t="str">
        <f>IFERROR(VLOOKUP(F112,国RL2019!$B$2:$E$873,4,0),"")</f>
        <v/>
      </c>
      <c r="X112" s="19" t="str">
        <f>IFERROR(VLOOKUP(F112,国RL2019!$B$2:$E$873,3,0),"")</f>
        <v/>
      </c>
      <c r="Y112" s="19" t="str">
        <f>IFERROR(VLOOKUP(F112,国RL2017!$B$2:$E$870,4,0),"")</f>
        <v/>
      </c>
      <c r="Z112" s="19" t="str">
        <f>IFERROR(VLOOKUP(F112,国RL2017!$B$2:$E$870,3,0),"")</f>
        <v/>
      </c>
      <c r="AA112" s="19" t="str">
        <f>IFERROR(VLOOKUP(F112,国RL2006!$B$2:$E$567,4,0),"")</f>
        <v/>
      </c>
      <c r="AB112" s="19" t="str">
        <f>IFERROR(VLOOKUP(F112,国RL2006!$B$2:$E$567,3,0),"")</f>
        <v/>
      </c>
      <c r="AC112" s="24"/>
    </row>
    <row r="113" spans="1:29" x14ac:dyDescent="0.15">
      <c r="A113" s="16">
        <v>112</v>
      </c>
      <c r="B113" s="24">
        <v>2011</v>
      </c>
      <c r="C113" s="24">
        <v>10</v>
      </c>
      <c r="D113" s="24">
        <v>1</v>
      </c>
      <c r="E113" s="24" t="s">
        <v>2916</v>
      </c>
      <c r="F113" s="24" t="s">
        <v>14</v>
      </c>
      <c r="G113" s="24" t="s">
        <v>15</v>
      </c>
      <c r="H113" s="24">
        <v>4</v>
      </c>
      <c r="I113" s="24"/>
      <c r="J113" s="24"/>
      <c r="K113" s="24"/>
      <c r="L113" s="24"/>
      <c r="M113" s="15">
        <v>4</v>
      </c>
      <c r="N113" s="24"/>
      <c r="O113" s="18" t="str">
        <f>IFERROR(VLOOKUP(F113,'（鳥類・チョウ）vlookup関数用'!$D$35:$F$38,3,0),"")</f>
        <v/>
      </c>
      <c r="P113" s="18" t="str">
        <f>IFERROR(VLOOKUP(F113,特定外来生物!$A$3:$G$24,7,0),"")</f>
        <v/>
      </c>
      <c r="Q113" s="17" t="str">
        <f>IFERROR(VLOOKUP(F113,県RL2019!$B$2:$H$605,4,0),"")</f>
        <v/>
      </c>
      <c r="R113" s="17" t="str">
        <f>IFERROR(VLOOKUP(F113,県RL2019!$B$2:$H$605,5,0),"")</f>
        <v/>
      </c>
      <c r="S113" s="17" t="str">
        <f>IFERROR(VLOOKUP(F113,県RL2011!$F$3:$H$906,2,0),"")</f>
        <v/>
      </c>
      <c r="T113" s="17" t="str">
        <f>IFERROR(VLOOKUP(F113,県RL2011!$F$3:$H$906,3,0),"")</f>
        <v/>
      </c>
      <c r="U113" s="150" t="str">
        <f>IFERROR(VLOOKUP(F113,国RL2020!$B$2:$E$878,4,0),"")</f>
        <v/>
      </c>
      <c r="V113" s="150" t="str">
        <f>IFERROR(VLOOKUP(F113,国RL2020!$B$2:$E$878,3,0),"")</f>
        <v/>
      </c>
      <c r="W113" s="19" t="str">
        <f>IFERROR(VLOOKUP(F113,国RL2019!$B$2:$E$873,4,0),"")</f>
        <v/>
      </c>
      <c r="X113" s="19" t="str">
        <f>IFERROR(VLOOKUP(F113,国RL2019!$B$2:$E$873,3,0),"")</f>
        <v/>
      </c>
      <c r="Y113" s="19" t="str">
        <f>IFERROR(VLOOKUP(F113,国RL2017!$B$2:$E$870,4,0),"")</f>
        <v/>
      </c>
      <c r="Z113" s="19" t="str">
        <f>IFERROR(VLOOKUP(F113,国RL2017!$B$2:$E$870,3,0),"")</f>
        <v/>
      </c>
      <c r="AA113" s="19" t="str">
        <f>IFERROR(VLOOKUP(F113,国RL2006!$B$2:$E$567,4,0),"")</f>
        <v/>
      </c>
      <c r="AB113" s="19" t="str">
        <f>IFERROR(VLOOKUP(F113,国RL2006!$B$2:$E$567,3,0),"")</f>
        <v/>
      </c>
      <c r="AC113" s="24"/>
    </row>
    <row r="114" spans="1:29" x14ac:dyDescent="0.15">
      <c r="A114" s="16">
        <v>113</v>
      </c>
      <c r="B114" s="24">
        <v>2011</v>
      </c>
      <c r="C114" s="24">
        <v>10</v>
      </c>
      <c r="D114" s="24">
        <v>1</v>
      </c>
      <c r="E114" s="24" t="s">
        <v>2916</v>
      </c>
      <c r="F114" s="24" t="s">
        <v>31</v>
      </c>
      <c r="G114" s="24" t="s">
        <v>16</v>
      </c>
      <c r="H114" s="24"/>
      <c r="I114" s="24"/>
      <c r="J114" s="24"/>
      <c r="K114" s="24">
        <v>1</v>
      </c>
      <c r="L114" s="24">
        <v>1</v>
      </c>
      <c r="M114" s="15">
        <v>2</v>
      </c>
      <c r="N114" s="24"/>
      <c r="O114" s="18" t="str">
        <f>IFERROR(VLOOKUP(F114,'（鳥類・チョウ）vlookup関数用'!$D$35:$F$38,3,0),"")</f>
        <v/>
      </c>
      <c r="P114" s="18" t="str">
        <f>IFERROR(VLOOKUP(F114,特定外来生物!$A$3:$G$24,7,0),"")</f>
        <v/>
      </c>
      <c r="Q114" s="17" t="str">
        <f>IFERROR(VLOOKUP(F114,県RL2019!$B$2:$H$605,4,0),"")</f>
        <v/>
      </c>
      <c r="R114" s="17" t="str">
        <f>IFERROR(VLOOKUP(F114,県RL2019!$B$2:$H$605,5,0),"")</f>
        <v/>
      </c>
      <c r="S114" s="17" t="str">
        <f>IFERROR(VLOOKUP(F114,県RL2011!$F$3:$H$906,2,0),"")</f>
        <v/>
      </c>
      <c r="T114" s="17" t="str">
        <f>IFERROR(VLOOKUP(F114,県RL2011!$F$3:$H$906,3,0),"")</f>
        <v/>
      </c>
      <c r="U114" s="150" t="str">
        <f>IFERROR(VLOOKUP(F114,国RL2020!$B$2:$E$878,4,0),"")</f>
        <v/>
      </c>
      <c r="V114" s="150" t="str">
        <f>IFERROR(VLOOKUP(F114,国RL2020!$B$2:$E$878,3,0),"")</f>
        <v/>
      </c>
      <c r="W114" s="19" t="str">
        <f>IFERROR(VLOOKUP(F114,国RL2019!$B$2:$E$873,4,0),"")</f>
        <v/>
      </c>
      <c r="X114" s="19" t="str">
        <f>IFERROR(VLOOKUP(F114,国RL2019!$B$2:$E$873,3,0),"")</f>
        <v/>
      </c>
      <c r="Y114" s="19" t="str">
        <f>IFERROR(VLOOKUP(F114,国RL2017!$B$2:$E$870,4,0),"")</f>
        <v/>
      </c>
      <c r="Z114" s="19" t="str">
        <f>IFERROR(VLOOKUP(F114,国RL2017!$B$2:$E$870,3,0),"")</f>
        <v/>
      </c>
      <c r="AA114" s="19" t="str">
        <f>IFERROR(VLOOKUP(F114,国RL2006!$B$2:$E$567,4,0),"")</f>
        <v/>
      </c>
      <c r="AB114" s="19" t="str">
        <f>IFERROR(VLOOKUP(F114,国RL2006!$B$2:$E$567,3,0),"")</f>
        <v/>
      </c>
      <c r="AC114" s="24"/>
    </row>
    <row r="115" spans="1:29" x14ac:dyDescent="0.15">
      <c r="A115" s="16">
        <v>114</v>
      </c>
      <c r="B115" s="24">
        <v>2011</v>
      </c>
      <c r="C115" s="24">
        <v>10</v>
      </c>
      <c r="D115" s="24">
        <v>1</v>
      </c>
      <c r="E115" s="24" t="s">
        <v>2916</v>
      </c>
      <c r="F115" s="24" t="s">
        <v>17</v>
      </c>
      <c r="G115" s="24" t="s">
        <v>18</v>
      </c>
      <c r="H115" s="24">
        <v>2</v>
      </c>
      <c r="I115" s="24"/>
      <c r="J115" s="24"/>
      <c r="K115" s="24">
        <v>2</v>
      </c>
      <c r="L115" s="24">
        <v>7</v>
      </c>
      <c r="M115" s="15">
        <v>11</v>
      </c>
      <c r="N115" s="24"/>
      <c r="O115" s="18" t="str">
        <f>IFERROR(VLOOKUP(F115,'（鳥類・チョウ）vlookup関数用'!$D$35:$F$38,3,0),"")</f>
        <v/>
      </c>
      <c r="P115" s="18" t="str">
        <f>IFERROR(VLOOKUP(F115,特定外来生物!$A$3:$G$24,7,0),"")</f>
        <v/>
      </c>
      <c r="Q115" s="17" t="str">
        <f>IFERROR(VLOOKUP(F115,県RL2019!$B$2:$H$605,4,0),"")</f>
        <v/>
      </c>
      <c r="R115" s="17" t="str">
        <f>IFERROR(VLOOKUP(F115,県RL2019!$B$2:$H$605,5,0),"")</f>
        <v/>
      </c>
      <c r="S115" s="17" t="str">
        <f>IFERROR(VLOOKUP(F115,県RL2011!$F$3:$H$906,2,0),"")</f>
        <v/>
      </c>
      <c r="T115" s="17" t="str">
        <f>IFERROR(VLOOKUP(F115,県RL2011!$F$3:$H$906,3,0),"")</f>
        <v/>
      </c>
      <c r="U115" s="150" t="str">
        <f>IFERROR(VLOOKUP(F115,国RL2020!$B$2:$E$878,4,0),"")</f>
        <v/>
      </c>
      <c r="V115" s="150" t="str">
        <f>IFERROR(VLOOKUP(F115,国RL2020!$B$2:$E$878,3,0),"")</f>
        <v/>
      </c>
      <c r="W115" s="19" t="str">
        <f>IFERROR(VLOOKUP(F115,国RL2019!$B$2:$E$873,4,0),"")</f>
        <v/>
      </c>
      <c r="X115" s="19" t="str">
        <f>IFERROR(VLOOKUP(F115,国RL2019!$B$2:$E$873,3,0),"")</f>
        <v/>
      </c>
      <c r="Y115" s="19" t="str">
        <f>IFERROR(VLOOKUP(F115,国RL2017!$B$2:$E$870,4,0),"")</f>
        <v/>
      </c>
      <c r="Z115" s="19" t="str">
        <f>IFERROR(VLOOKUP(F115,国RL2017!$B$2:$E$870,3,0),"")</f>
        <v/>
      </c>
      <c r="AA115" s="19" t="str">
        <f>IFERROR(VLOOKUP(F115,国RL2006!$B$2:$E$567,4,0),"")</f>
        <v/>
      </c>
      <c r="AB115" s="19" t="str">
        <f>IFERROR(VLOOKUP(F115,国RL2006!$B$2:$E$567,3,0),"")</f>
        <v/>
      </c>
      <c r="AC115" s="24"/>
    </row>
    <row r="116" spans="1:29" x14ac:dyDescent="0.15">
      <c r="A116" s="16">
        <v>115</v>
      </c>
      <c r="B116" s="24">
        <v>2011</v>
      </c>
      <c r="C116" s="24">
        <v>10</v>
      </c>
      <c r="D116" s="24">
        <v>1</v>
      </c>
      <c r="E116" s="24" t="s">
        <v>2916</v>
      </c>
      <c r="F116" s="24" t="s">
        <v>39</v>
      </c>
      <c r="G116" s="24" t="s">
        <v>18</v>
      </c>
      <c r="H116" s="24">
        <v>3</v>
      </c>
      <c r="I116" s="24"/>
      <c r="J116" s="24">
        <v>3</v>
      </c>
      <c r="K116" s="24"/>
      <c r="L116" s="24"/>
      <c r="M116" s="15">
        <v>6</v>
      </c>
      <c r="N116" s="24"/>
      <c r="O116" s="18" t="str">
        <f>IFERROR(VLOOKUP(F116,'（鳥類・チョウ）vlookup関数用'!$D$35:$F$38,3,0),"")</f>
        <v/>
      </c>
      <c r="P116" s="18" t="str">
        <f>IFERROR(VLOOKUP(F116,特定外来生物!$A$3:$G$24,7,0),"")</f>
        <v/>
      </c>
      <c r="Q116" s="17" t="str">
        <f>IFERROR(VLOOKUP(F116,県RL2019!$B$2:$H$605,4,0),"")</f>
        <v/>
      </c>
      <c r="R116" s="17" t="str">
        <f>IFERROR(VLOOKUP(F116,県RL2019!$B$2:$H$605,5,0),"")</f>
        <v/>
      </c>
      <c r="S116" s="17" t="str">
        <f>IFERROR(VLOOKUP(F116,県RL2011!$F$3:$H$906,2,0),"")</f>
        <v/>
      </c>
      <c r="T116" s="17" t="str">
        <f>IFERROR(VLOOKUP(F116,県RL2011!$F$3:$H$906,3,0),"")</f>
        <v/>
      </c>
      <c r="U116" s="150" t="str">
        <f>IFERROR(VLOOKUP(F116,国RL2020!$B$2:$E$878,4,0),"")</f>
        <v/>
      </c>
      <c r="V116" s="150" t="str">
        <f>IFERROR(VLOOKUP(F116,国RL2020!$B$2:$E$878,3,0),"")</f>
        <v/>
      </c>
      <c r="W116" s="19" t="str">
        <f>IFERROR(VLOOKUP(F116,国RL2019!$B$2:$E$873,4,0),"")</f>
        <v/>
      </c>
      <c r="X116" s="19" t="str">
        <f>IFERROR(VLOOKUP(F116,国RL2019!$B$2:$E$873,3,0),"")</f>
        <v/>
      </c>
      <c r="Y116" s="19" t="str">
        <f>IFERROR(VLOOKUP(F116,国RL2017!$B$2:$E$870,4,0),"")</f>
        <v/>
      </c>
      <c r="Z116" s="19" t="str">
        <f>IFERROR(VLOOKUP(F116,国RL2017!$B$2:$E$870,3,0),"")</f>
        <v/>
      </c>
      <c r="AA116" s="19" t="str">
        <f>IFERROR(VLOOKUP(F116,国RL2006!$B$2:$E$567,4,0),"")</f>
        <v/>
      </c>
      <c r="AB116" s="19" t="str">
        <f>IFERROR(VLOOKUP(F116,国RL2006!$B$2:$E$567,3,0),"")</f>
        <v/>
      </c>
      <c r="AC116" s="24"/>
    </row>
    <row r="117" spans="1:29" x14ac:dyDescent="0.15">
      <c r="A117" s="16">
        <v>116</v>
      </c>
      <c r="B117" s="24">
        <v>2011</v>
      </c>
      <c r="C117" s="24">
        <v>10</v>
      </c>
      <c r="D117" s="24">
        <v>1</v>
      </c>
      <c r="E117" s="24" t="s">
        <v>2916</v>
      </c>
      <c r="F117" s="24" t="s">
        <v>46</v>
      </c>
      <c r="G117" s="24" t="s">
        <v>19</v>
      </c>
      <c r="H117" s="24">
        <v>2</v>
      </c>
      <c r="I117" s="24"/>
      <c r="J117" s="24">
        <v>2</v>
      </c>
      <c r="K117" s="24">
        <v>2</v>
      </c>
      <c r="L117" s="24">
        <v>4</v>
      </c>
      <c r="M117" s="15">
        <v>10</v>
      </c>
      <c r="N117" s="24"/>
      <c r="O117" s="18" t="str">
        <f>IFERROR(VLOOKUP(F117,'（鳥類・チョウ）vlookup関数用'!$D$35:$F$38,3,0),"")</f>
        <v/>
      </c>
      <c r="P117" s="18" t="str">
        <f>IFERROR(VLOOKUP(F117,特定外来生物!$A$3:$G$24,7,0),"")</f>
        <v/>
      </c>
      <c r="Q117" s="17" t="str">
        <f>IFERROR(VLOOKUP(F117,県RL2019!$B$2:$H$605,4,0),"")</f>
        <v/>
      </c>
      <c r="R117" s="17" t="str">
        <f>IFERROR(VLOOKUP(F117,県RL2019!$B$2:$H$605,5,0),"")</f>
        <v/>
      </c>
      <c r="S117" s="17" t="str">
        <f>IFERROR(VLOOKUP(F117,県RL2011!$F$3:$H$906,2,0),"")</f>
        <v/>
      </c>
      <c r="T117" s="17" t="str">
        <f>IFERROR(VLOOKUP(F117,県RL2011!$F$3:$H$906,3,0),"")</f>
        <v/>
      </c>
      <c r="U117" s="150" t="str">
        <f>IFERROR(VLOOKUP(F117,国RL2020!$B$2:$E$878,4,0),"")</f>
        <v/>
      </c>
      <c r="V117" s="150" t="str">
        <f>IFERROR(VLOOKUP(F117,国RL2020!$B$2:$E$878,3,0),"")</f>
        <v/>
      </c>
      <c r="W117" s="19" t="str">
        <f>IFERROR(VLOOKUP(F117,国RL2019!$B$2:$E$873,4,0),"")</f>
        <v/>
      </c>
      <c r="X117" s="19" t="str">
        <f>IFERROR(VLOOKUP(F117,国RL2019!$B$2:$E$873,3,0),"")</f>
        <v/>
      </c>
      <c r="Y117" s="19" t="str">
        <f>IFERROR(VLOOKUP(F117,国RL2017!$B$2:$E$870,4,0),"")</f>
        <v/>
      </c>
      <c r="Z117" s="19" t="str">
        <f>IFERROR(VLOOKUP(F117,国RL2017!$B$2:$E$870,3,0),"")</f>
        <v/>
      </c>
      <c r="AA117" s="19" t="str">
        <f>IFERROR(VLOOKUP(F117,国RL2006!$B$2:$E$567,4,0),"")</f>
        <v/>
      </c>
      <c r="AB117" s="19" t="str">
        <f>IFERROR(VLOOKUP(F117,国RL2006!$B$2:$E$567,3,0),"")</f>
        <v/>
      </c>
      <c r="AC117" s="24"/>
    </row>
    <row r="118" spans="1:29" x14ac:dyDescent="0.15">
      <c r="A118" s="16">
        <v>117</v>
      </c>
      <c r="B118" s="24">
        <v>2011</v>
      </c>
      <c r="C118" s="24">
        <v>10</v>
      </c>
      <c r="D118" s="24">
        <v>1</v>
      </c>
      <c r="E118" s="24" t="s">
        <v>2916</v>
      </c>
      <c r="F118" s="24" t="s">
        <v>32</v>
      </c>
      <c r="G118" s="24" t="s">
        <v>16</v>
      </c>
      <c r="H118" s="24"/>
      <c r="I118" s="24"/>
      <c r="J118" s="24"/>
      <c r="K118" s="24"/>
      <c r="L118" s="24">
        <v>1</v>
      </c>
      <c r="M118" s="15">
        <v>1</v>
      </c>
      <c r="N118" s="24"/>
      <c r="O118" s="18" t="str">
        <f>IFERROR(VLOOKUP(F118,'（鳥類・チョウ）vlookup関数用'!$D$35:$F$38,3,0),"")</f>
        <v/>
      </c>
      <c r="P118" s="18" t="str">
        <f>IFERROR(VLOOKUP(F118,特定外来生物!$A$3:$G$24,7,0),"")</f>
        <v/>
      </c>
      <c r="Q118" s="17" t="str">
        <f>IFERROR(VLOOKUP(F118,県RL2019!$B$2:$H$605,4,0),"")</f>
        <v/>
      </c>
      <c r="R118" s="17" t="str">
        <f>IFERROR(VLOOKUP(F118,県RL2019!$B$2:$H$605,5,0),"")</f>
        <v/>
      </c>
      <c r="S118" s="17" t="str">
        <f>IFERROR(VLOOKUP(F118,県RL2011!$F$3:$H$906,2,0),"")</f>
        <v/>
      </c>
      <c r="T118" s="17" t="str">
        <f>IFERROR(VLOOKUP(F118,県RL2011!$F$3:$H$906,3,0),"")</f>
        <v/>
      </c>
      <c r="U118" s="150" t="str">
        <f>IFERROR(VLOOKUP(F118,国RL2020!$B$2:$E$878,4,0),"")</f>
        <v/>
      </c>
      <c r="V118" s="150" t="str">
        <f>IFERROR(VLOOKUP(F118,国RL2020!$B$2:$E$878,3,0),"")</f>
        <v/>
      </c>
      <c r="W118" s="19" t="str">
        <f>IFERROR(VLOOKUP(F118,国RL2019!$B$2:$E$873,4,0),"")</f>
        <v/>
      </c>
      <c r="X118" s="19" t="str">
        <f>IFERROR(VLOOKUP(F118,国RL2019!$B$2:$E$873,3,0),"")</f>
        <v/>
      </c>
      <c r="Y118" s="19" t="str">
        <f>IFERROR(VLOOKUP(F118,国RL2017!$B$2:$E$870,4,0),"")</f>
        <v/>
      </c>
      <c r="Z118" s="19" t="str">
        <f>IFERROR(VLOOKUP(F118,国RL2017!$B$2:$E$870,3,0),"")</f>
        <v/>
      </c>
      <c r="AA118" s="19" t="str">
        <f>IFERROR(VLOOKUP(F118,国RL2006!$B$2:$E$567,4,0),"")</f>
        <v/>
      </c>
      <c r="AB118" s="19" t="str">
        <f>IFERROR(VLOOKUP(F118,国RL2006!$B$2:$E$567,3,0),"")</f>
        <v/>
      </c>
      <c r="AC118" s="24"/>
    </row>
    <row r="119" spans="1:29" x14ac:dyDescent="0.15">
      <c r="A119" s="16">
        <v>118</v>
      </c>
      <c r="B119" s="24">
        <v>2011</v>
      </c>
      <c r="C119" s="24">
        <v>10</v>
      </c>
      <c r="D119" s="24">
        <v>1</v>
      </c>
      <c r="E119" s="24" t="s">
        <v>2916</v>
      </c>
      <c r="F119" s="24" t="s">
        <v>23</v>
      </c>
      <c r="G119" s="24" t="s">
        <v>16</v>
      </c>
      <c r="H119" s="24">
        <v>10</v>
      </c>
      <c r="I119" s="24">
        <v>1</v>
      </c>
      <c r="J119" s="24">
        <v>4</v>
      </c>
      <c r="K119" s="24">
        <v>14</v>
      </c>
      <c r="L119" s="24">
        <v>7</v>
      </c>
      <c r="M119" s="15">
        <v>36</v>
      </c>
      <c r="N119" s="24"/>
      <c r="O119" s="18" t="str">
        <f>IFERROR(VLOOKUP(F119,'（鳥類・チョウ）vlookup関数用'!$D$35:$F$38,3,0),"")</f>
        <v/>
      </c>
      <c r="P119" s="18" t="str">
        <f>IFERROR(VLOOKUP(F119,特定外来生物!$A$3:$G$24,7,0),"")</f>
        <v/>
      </c>
      <c r="Q119" s="17" t="str">
        <f>IFERROR(VLOOKUP(F119,県RL2019!$B$2:$H$605,4,0),"")</f>
        <v/>
      </c>
      <c r="R119" s="17" t="str">
        <f>IFERROR(VLOOKUP(F119,県RL2019!$B$2:$H$605,5,0),"")</f>
        <v/>
      </c>
      <c r="S119" s="17" t="str">
        <f>IFERROR(VLOOKUP(F119,県RL2011!$F$3:$H$906,2,0),"")</f>
        <v/>
      </c>
      <c r="T119" s="17" t="str">
        <f>IFERROR(VLOOKUP(F119,県RL2011!$F$3:$H$906,3,0),"")</f>
        <v/>
      </c>
      <c r="U119" s="150" t="str">
        <f>IFERROR(VLOOKUP(F119,国RL2020!$B$2:$E$878,4,0),"")</f>
        <v/>
      </c>
      <c r="V119" s="150" t="str">
        <f>IFERROR(VLOOKUP(F119,国RL2020!$B$2:$E$878,3,0),"")</f>
        <v/>
      </c>
      <c r="W119" s="19" t="str">
        <f>IFERROR(VLOOKUP(F119,国RL2019!$B$2:$E$873,4,0),"")</f>
        <v/>
      </c>
      <c r="X119" s="19" t="str">
        <f>IFERROR(VLOOKUP(F119,国RL2019!$B$2:$E$873,3,0),"")</f>
        <v/>
      </c>
      <c r="Y119" s="19" t="str">
        <f>IFERROR(VLOOKUP(F119,国RL2017!$B$2:$E$870,4,0),"")</f>
        <v/>
      </c>
      <c r="Z119" s="19" t="str">
        <f>IFERROR(VLOOKUP(F119,国RL2017!$B$2:$E$870,3,0),"")</f>
        <v/>
      </c>
      <c r="AA119" s="19" t="str">
        <f>IFERROR(VLOOKUP(F119,国RL2006!$B$2:$E$567,4,0),"")</f>
        <v/>
      </c>
      <c r="AB119" s="19" t="str">
        <f>IFERROR(VLOOKUP(F119,国RL2006!$B$2:$E$567,3,0),"")</f>
        <v/>
      </c>
      <c r="AC119" s="24"/>
    </row>
    <row r="120" spans="1:29" x14ac:dyDescent="0.15">
      <c r="A120" s="16">
        <v>119</v>
      </c>
      <c r="B120" s="24">
        <v>2011</v>
      </c>
      <c r="C120" s="24">
        <v>10</v>
      </c>
      <c r="D120" s="24">
        <v>1</v>
      </c>
      <c r="E120" s="24" t="s">
        <v>2916</v>
      </c>
      <c r="F120" s="24" t="s">
        <v>36</v>
      </c>
      <c r="G120" s="24" t="s">
        <v>16</v>
      </c>
      <c r="H120" s="24"/>
      <c r="I120" s="24"/>
      <c r="J120" s="24"/>
      <c r="K120" s="24">
        <v>2</v>
      </c>
      <c r="L120" s="24"/>
      <c r="M120" s="15">
        <v>2</v>
      </c>
      <c r="N120" s="24"/>
      <c r="O120" s="18" t="str">
        <f>IFERROR(VLOOKUP(F120,'（鳥類・チョウ）vlookup関数用'!$D$35:$F$38,3,0),"")</f>
        <v/>
      </c>
      <c r="P120" s="18" t="str">
        <f>IFERROR(VLOOKUP(F120,特定外来生物!$A$3:$G$24,7,0),"")</f>
        <v/>
      </c>
      <c r="Q120" s="17" t="str">
        <f>IFERROR(VLOOKUP(F120,県RL2019!$B$2:$H$605,4,0),"")</f>
        <v/>
      </c>
      <c r="R120" s="17" t="str">
        <f>IFERROR(VLOOKUP(F120,県RL2019!$B$2:$H$605,5,0),"")</f>
        <v/>
      </c>
      <c r="S120" s="17" t="str">
        <f>IFERROR(VLOOKUP(F120,県RL2011!$F$3:$H$906,2,0),"")</f>
        <v/>
      </c>
      <c r="T120" s="17" t="str">
        <f>IFERROR(VLOOKUP(F120,県RL2011!$F$3:$H$906,3,0),"")</f>
        <v/>
      </c>
      <c r="U120" s="150" t="str">
        <f>IFERROR(VLOOKUP(F120,国RL2020!$B$2:$E$878,4,0),"")</f>
        <v/>
      </c>
      <c r="V120" s="150" t="str">
        <f>IFERROR(VLOOKUP(F120,国RL2020!$B$2:$E$878,3,0),"")</f>
        <v/>
      </c>
      <c r="W120" s="19" t="str">
        <f>IFERROR(VLOOKUP(F120,国RL2019!$B$2:$E$873,4,0),"")</f>
        <v/>
      </c>
      <c r="X120" s="19" t="str">
        <f>IFERROR(VLOOKUP(F120,国RL2019!$B$2:$E$873,3,0),"")</f>
        <v/>
      </c>
      <c r="Y120" s="19" t="str">
        <f>IFERROR(VLOOKUP(F120,国RL2017!$B$2:$E$870,4,0),"")</f>
        <v/>
      </c>
      <c r="Z120" s="19" t="str">
        <f>IFERROR(VLOOKUP(F120,国RL2017!$B$2:$E$870,3,0),"")</f>
        <v/>
      </c>
      <c r="AA120" s="19" t="str">
        <f>IFERROR(VLOOKUP(F120,国RL2006!$B$2:$E$567,4,0),"")</f>
        <v/>
      </c>
      <c r="AB120" s="19" t="str">
        <f>IFERROR(VLOOKUP(F120,国RL2006!$B$2:$E$567,3,0),"")</f>
        <v/>
      </c>
      <c r="AC120" s="24"/>
    </row>
    <row r="121" spans="1:29" x14ac:dyDescent="0.15">
      <c r="A121" s="16">
        <v>120</v>
      </c>
      <c r="B121" s="24">
        <v>2011</v>
      </c>
      <c r="C121" s="24">
        <v>10</v>
      </c>
      <c r="D121" s="24">
        <v>1</v>
      </c>
      <c r="E121" s="24" t="s">
        <v>2916</v>
      </c>
      <c r="F121" s="24" t="s">
        <v>27</v>
      </c>
      <c r="G121" s="24" t="s">
        <v>18</v>
      </c>
      <c r="H121" s="24">
        <v>1</v>
      </c>
      <c r="I121" s="24"/>
      <c r="J121" s="24"/>
      <c r="K121" s="24">
        <v>1</v>
      </c>
      <c r="L121" s="24"/>
      <c r="M121" s="15">
        <v>2</v>
      </c>
      <c r="N121" s="24"/>
      <c r="O121" s="18" t="str">
        <f>IFERROR(VLOOKUP(F121,'（鳥類・チョウ）vlookup関数用'!$D$35:$F$38,3,0),"")</f>
        <v/>
      </c>
      <c r="P121" s="18" t="str">
        <f>IFERROR(VLOOKUP(F121,特定外来生物!$A$3:$G$24,7,0),"")</f>
        <v/>
      </c>
      <c r="Q121" s="17" t="str">
        <f>IFERROR(VLOOKUP(F121,県RL2019!$B$2:$H$605,4,0),"")</f>
        <v/>
      </c>
      <c r="R121" s="17" t="str">
        <f>IFERROR(VLOOKUP(F121,県RL2019!$B$2:$H$605,5,0),"")</f>
        <v/>
      </c>
      <c r="S121" s="17" t="str">
        <f>IFERROR(VLOOKUP(F121,県RL2011!$F$3:$H$906,2,0),"")</f>
        <v/>
      </c>
      <c r="T121" s="17" t="str">
        <f>IFERROR(VLOOKUP(F121,県RL2011!$F$3:$H$906,3,0),"")</f>
        <v/>
      </c>
      <c r="U121" s="150" t="str">
        <f>IFERROR(VLOOKUP(F121,国RL2020!$B$2:$E$878,4,0),"")</f>
        <v/>
      </c>
      <c r="V121" s="150" t="str">
        <f>IFERROR(VLOOKUP(F121,国RL2020!$B$2:$E$878,3,0),"")</f>
        <v/>
      </c>
      <c r="W121" s="19" t="str">
        <f>IFERROR(VLOOKUP(F121,国RL2019!$B$2:$E$873,4,0),"")</f>
        <v/>
      </c>
      <c r="X121" s="19" t="str">
        <f>IFERROR(VLOOKUP(F121,国RL2019!$B$2:$E$873,3,0),"")</f>
        <v/>
      </c>
      <c r="Y121" s="19" t="str">
        <f>IFERROR(VLOOKUP(F121,国RL2017!$B$2:$E$870,4,0),"")</f>
        <v/>
      </c>
      <c r="Z121" s="19" t="str">
        <f>IFERROR(VLOOKUP(F121,国RL2017!$B$2:$E$870,3,0),"")</f>
        <v/>
      </c>
      <c r="AA121" s="19" t="str">
        <f>IFERROR(VLOOKUP(F121,国RL2006!$B$2:$E$567,4,0),"")</f>
        <v/>
      </c>
      <c r="AB121" s="19" t="str">
        <f>IFERROR(VLOOKUP(F121,国RL2006!$B$2:$E$567,3,0),"")</f>
        <v/>
      </c>
      <c r="AC121" s="24"/>
    </row>
    <row r="122" spans="1:29" x14ac:dyDescent="0.15">
      <c r="A122" s="16">
        <v>121</v>
      </c>
      <c r="B122" s="24">
        <v>2011</v>
      </c>
      <c r="C122" s="24">
        <v>10</v>
      </c>
      <c r="D122" s="24">
        <v>1</v>
      </c>
      <c r="E122" s="24" t="s">
        <v>2916</v>
      </c>
      <c r="F122" s="24" t="s">
        <v>28</v>
      </c>
      <c r="G122" s="24" t="s">
        <v>19</v>
      </c>
      <c r="H122" s="24">
        <v>1</v>
      </c>
      <c r="I122" s="24"/>
      <c r="J122" s="24"/>
      <c r="K122" s="24"/>
      <c r="L122" s="24">
        <v>12</v>
      </c>
      <c r="M122" s="15">
        <v>13</v>
      </c>
      <c r="N122" s="24"/>
      <c r="O122" s="18" t="str">
        <f>IFERROR(VLOOKUP(F122,'（鳥類・チョウ）vlookup関数用'!$D$35:$F$38,3,0),"")</f>
        <v/>
      </c>
      <c r="P122" s="18" t="str">
        <f>IFERROR(VLOOKUP(F122,特定外来生物!$A$3:$G$24,7,0),"")</f>
        <v/>
      </c>
      <c r="Q122" s="17" t="str">
        <f>IFERROR(VLOOKUP(F122,県RL2019!$B$2:$H$605,4,0),"")</f>
        <v/>
      </c>
      <c r="R122" s="17" t="str">
        <f>IFERROR(VLOOKUP(F122,県RL2019!$B$2:$H$605,5,0),"")</f>
        <v/>
      </c>
      <c r="S122" s="17" t="str">
        <f>IFERROR(VLOOKUP(F122,県RL2011!$F$3:$H$906,2,0),"")</f>
        <v/>
      </c>
      <c r="T122" s="17" t="str">
        <f>IFERROR(VLOOKUP(F122,県RL2011!$F$3:$H$906,3,0),"")</f>
        <v/>
      </c>
      <c r="U122" s="150" t="str">
        <f>IFERROR(VLOOKUP(F122,国RL2020!$B$2:$E$878,4,0),"")</f>
        <v/>
      </c>
      <c r="V122" s="150" t="str">
        <f>IFERROR(VLOOKUP(F122,国RL2020!$B$2:$E$878,3,0),"")</f>
        <v/>
      </c>
      <c r="W122" s="19" t="str">
        <f>IFERROR(VLOOKUP(F122,国RL2019!$B$2:$E$873,4,0),"")</f>
        <v/>
      </c>
      <c r="X122" s="19" t="str">
        <f>IFERROR(VLOOKUP(F122,国RL2019!$B$2:$E$873,3,0),"")</f>
        <v/>
      </c>
      <c r="Y122" s="19" t="str">
        <f>IFERROR(VLOOKUP(F122,国RL2017!$B$2:$E$870,4,0),"")</f>
        <v/>
      </c>
      <c r="Z122" s="19" t="str">
        <f>IFERROR(VLOOKUP(F122,国RL2017!$B$2:$E$870,3,0),"")</f>
        <v/>
      </c>
      <c r="AA122" s="19" t="str">
        <f>IFERROR(VLOOKUP(F122,国RL2006!$B$2:$E$567,4,0),"")</f>
        <v/>
      </c>
      <c r="AB122" s="19" t="str">
        <f>IFERROR(VLOOKUP(F122,国RL2006!$B$2:$E$567,3,0),"")</f>
        <v/>
      </c>
      <c r="AC122" s="24"/>
    </row>
    <row r="123" spans="1:29" x14ac:dyDescent="0.15">
      <c r="A123" s="16">
        <v>122</v>
      </c>
      <c r="B123" s="24">
        <v>2011</v>
      </c>
      <c r="C123" s="24">
        <v>10</v>
      </c>
      <c r="D123" s="24">
        <v>1</v>
      </c>
      <c r="E123" s="24" t="s">
        <v>2916</v>
      </c>
      <c r="F123" s="24" t="s">
        <v>29</v>
      </c>
      <c r="G123" s="24" t="s">
        <v>18</v>
      </c>
      <c r="H123" s="24">
        <v>5</v>
      </c>
      <c r="I123" s="24"/>
      <c r="J123" s="24"/>
      <c r="K123" s="24">
        <v>1</v>
      </c>
      <c r="L123" s="24">
        <v>7</v>
      </c>
      <c r="M123" s="15">
        <v>13</v>
      </c>
      <c r="N123" s="24"/>
      <c r="O123" s="18" t="str">
        <f>IFERROR(VLOOKUP(F123,'（鳥類・チョウ）vlookup関数用'!$D$35:$F$38,3,0),"")</f>
        <v/>
      </c>
      <c r="P123" s="18" t="str">
        <f>IFERROR(VLOOKUP(F123,特定外来生物!$A$3:$G$24,7,0),"")</f>
        <v/>
      </c>
      <c r="Q123" s="17" t="str">
        <f>IFERROR(VLOOKUP(F123,県RL2019!$B$2:$H$605,4,0),"")</f>
        <v/>
      </c>
      <c r="R123" s="17" t="str">
        <f>IFERROR(VLOOKUP(F123,県RL2019!$B$2:$H$605,5,0),"")</f>
        <v/>
      </c>
      <c r="S123" s="17" t="str">
        <f>IFERROR(VLOOKUP(F123,県RL2011!$F$3:$H$906,2,0),"")</f>
        <v/>
      </c>
      <c r="T123" s="17" t="str">
        <f>IFERROR(VLOOKUP(F123,県RL2011!$F$3:$H$906,3,0),"")</f>
        <v/>
      </c>
      <c r="U123" s="150" t="str">
        <f>IFERROR(VLOOKUP(F123,国RL2020!$B$2:$E$878,4,0),"")</f>
        <v/>
      </c>
      <c r="V123" s="150" t="str">
        <f>IFERROR(VLOOKUP(F123,国RL2020!$B$2:$E$878,3,0),"")</f>
        <v/>
      </c>
      <c r="W123" s="19" t="str">
        <f>IFERROR(VLOOKUP(F123,国RL2019!$B$2:$E$873,4,0),"")</f>
        <v/>
      </c>
      <c r="X123" s="19" t="str">
        <f>IFERROR(VLOOKUP(F123,国RL2019!$B$2:$E$873,3,0),"")</f>
        <v/>
      </c>
      <c r="Y123" s="19" t="str">
        <f>IFERROR(VLOOKUP(F123,国RL2017!$B$2:$E$870,4,0),"")</f>
        <v/>
      </c>
      <c r="Z123" s="19" t="str">
        <f>IFERROR(VLOOKUP(F123,国RL2017!$B$2:$E$870,3,0),"")</f>
        <v/>
      </c>
      <c r="AA123" s="19" t="str">
        <f>IFERROR(VLOOKUP(F123,国RL2006!$B$2:$E$567,4,0),"")</f>
        <v/>
      </c>
      <c r="AB123" s="19" t="str">
        <f>IFERROR(VLOOKUP(F123,国RL2006!$B$2:$E$567,3,0),"")</f>
        <v/>
      </c>
      <c r="AC123" s="24"/>
    </row>
    <row r="124" spans="1:29" x14ac:dyDescent="0.15">
      <c r="A124" s="16">
        <v>123</v>
      </c>
      <c r="B124" s="24">
        <v>2011</v>
      </c>
      <c r="C124" s="24">
        <v>10</v>
      </c>
      <c r="D124" s="24">
        <v>3</v>
      </c>
      <c r="E124" s="24" t="s">
        <v>2970</v>
      </c>
      <c r="F124" s="24" t="s">
        <v>17</v>
      </c>
      <c r="G124" s="24" t="s">
        <v>18</v>
      </c>
      <c r="H124" s="24"/>
      <c r="I124" s="24">
        <v>1</v>
      </c>
      <c r="J124" s="24">
        <v>5</v>
      </c>
      <c r="K124" s="24"/>
      <c r="L124" s="24"/>
      <c r="M124" s="15">
        <v>6</v>
      </c>
      <c r="N124" s="24"/>
      <c r="O124" s="18" t="str">
        <f>IFERROR(VLOOKUP(F124,'（鳥類・チョウ）vlookup関数用'!$D$35:$F$38,3,0),"")</f>
        <v/>
      </c>
      <c r="P124" s="18" t="str">
        <f>IFERROR(VLOOKUP(F124,特定外来生物!$A$3:$G$24,7,0),"")</f>
        <v/>
      </c>
      <c r="Q124" s="17" t="str">
        <f>IFERROR(VLOOKUP(F124,県RL2019!$B$2:$H$605,4,0),"")</f>
        <v/>
      </c>
      <c r="R124" s="17" t="str">
        <f>IFERROR(VLOOKUP(F124,県RL2019!$B$2:$H$605,5,0),"")</f>
        <v/>
      </c>
      <c r="S124" s="17" t="str">
        <f>IFERROR(VLOOKUP(F124,県RL2011!$F$3:$H$906,2,0),"")</f>
        <v/>
      </c>
      <c r="T124" s="17" t="str">
        <f>IFERROR(VLOOKUP(F124,県RL2011!$F$3:$H$906,3,0),"")</f>
        <v/>
      </c>
      <c r="U124" s="150" t="str">
        <f>IFERROR(VLOOKUP(F124,国RL2020!$B$2:$E$878,4,0),"")</f>
        <v/>
      </c>
      <c r="V124" s="150" t="str">
        <f>IFERROR(VLOOKUP(F124,国RL2020!$B$2:$E$878,3,0),"")</f>
        <v/>
      </c>
      <c r="W124" s="19" t="str">
        <f>IFERROR(VLOOKUP(F124,国RL2019!$B$2:$E$873,4,0),"")</f>
        <v/>
      </c>
      <c r="X124" s="19" t="str">
        <f>IFERROR(VLOOKUP(F124,国RL2019!$B$2:$E$873,3,0),"")</f>
        <v/>
      </c>
      <c r="Y124" s="19" t="str">
        <f>IFERROR(VLOOKUP(F124,国RL2017!$B$2:$E$870,4,0),"")</f>
        <v/>
      </c>
      <c r="Z124" s="19" t="str">
        <f>IFERROR(VLOOKUP(F124,国RL2017!$B$2:$E$870,3,0),"")</f>
        <v/>
      </c>
      <c r="AA124" s="19" t="str">
        <f>IFERROR(VLOOKUP(F124,国RL2006!$B$2:$E$567,4,0),"")</f>
        <v/>
      </c>
      <c r="AB124" s="19" t="str">
        <f>IFERROR(VLOOKUP(F124,国RL2006!$B$2:$E$567,3,0),"")</f>
        <v/>
      </c>
      <c r="AC124" s="24"/>
    </row>
    <row r="125" spans="1:29" x14ac:dyDescent="0.15">
      <c r="A125" s="16">
        <v>124</v>
      </c>
      <c r="B125" s="24">
        <v>2011</v>
      </c>
      <c r="C125" s="24">
        <v>10</v>
      </c>
      <c r="D125" s="24">
        <v>3</v>
      </c>
      <c r="E125" s="24" t="s">
        <v>2970</v>
      </c>
      <c r="F125" s="24" t="s">
        <v>39</v>
      </c>
      <c r="G125" s="24" t="s">
        <v>18</v>
      </c>
      <c r="H125" s="24"/>
      <c r="I125" s="24"/>
      <c r="J125" s="24">
        <v>1</v>
      </c>
      <c r="K125" s="24"/>
      <c r="L125" s="24"/>
      <c r="M125" s="15">
        <v>1</v>
      </c>
      <c r="N125" s="24"/>
      <c r="O125" s="18" t="str">
        <f>IFERROR(VLOOKUP(F125,'（鳥類・チョウ）vlookup関数用'!$D$35:$F$38,3,0),"")</f>
        <v/>
      </c>
      <c r="P125" s="18" t="str">
        <f>IFERROR(VLOOKUP(F125,特定外来生物!$A$3:$G$24,7,0),"")</f>
        <v/>
      </c>
      <c r="Q125" s="17" t="str">
        <f>IFERROR(VLOOKUP(F125,県RL2019!$B$2:$H$605,4,0),"")</f>
        <v/>
      </c>
      <c r="R125" s="17" t="str">
        <f>IFERROR(VLOOKUP(F125,県RL2019!$B$2:$H$605,5,0),"")</f>
        <v/>
      </c>
      <c r="S125" s="17" t="str">
        <f>IFERROR(VLOOKUP(F125,県RL2011!$F$3:$H$906,2,0),"")</f>
        <v/>
      </c>
      <c r="T125" s="17" t="str">
        <f>IFERROR(VLOOKUP(F125,県RL2011!$F$3:$H$906,3,0),"")</f>
        <v/>
      </c>
      <c r="U125" s="150" t="str">
        <f>IFERROR(VLOOKUP(F125,国RL2020!$B$2:$E$878,4,0),"")</f>
        <v/>
      </c>
      <c r="V125" s="150" t="str">
        <f>IFERROR(VLOOKUP(F125,国RL2020!$B$2:$E$878,3,0),"")</f>
        <v/>
      </c>
      <c r="W125" s="19" t="str">
        <f>IFERROR(VLOOKUP(F125,国RL2019!$B$2:$E$873,4,0),"")</f>
        <v/>
      </c>
      <c r="X125" s="19" t="str">
        <f>IFERROR(VLOOKUP(F125,国RL2019!$B$2:$E$873,3,0),"")</f>
        <v/>
      </c>
      <c r="Y125" s="19" t="str">
        <f>IFERROR(VLOOKUP(F125,国RL2017!$B$2:$E$870,4,0),"")</f>
        <v/>
      </c>
      <c r="Z125" s="19" t="str">
        <f>IFERROR(VLOOKUP(F125,国RL2017!$B$2:$E$870,3,0),"")</f>
        <v/>
      </c>
      <c r="AA125" s="19" t="str">
        <f>IFERROR(VLOOKUP(F125,国RL2006!$B$2:$E$567,4,0),"")</f>
        <v/>
      </c>
      <c r="AB125" s="19" t="str">
        <f>IFERROR(VLOOKUP(F125,国RL2006!$B$2:$E$567,3,0),"")</f>
        <v/>
      </c>
      <c r="AC125" s="24"/>
    </row>
    <row r="126" spans="1:29" x14ac:dyDescent="0.15">
      <c r="A126" s="16">
        <v>125</v>
      </c>
      <c r="B126" s="24">
        <v>2011</v>
      </c>
      <c r="C126" s="24">
        <v>10</v>
      </c>
      <c r="D126" s="24">
        <v>3</v>
      </c>
      <c r="E126" s="24" t="s">
        <v>2970</v>
      </c>
      <c r="F126" s="24" t="s">
        <v>46</v>
      </c>
      <c r="G126" s="24" t="s">
        <v>19</v>
      </c>
      <c r="H126" s="24"/>
      <c r="I126" s="24">
        <v>1</v>
      </c>
      <c r="J126" s="24">
        <v>3</v>
      </c>
      <c r="K126" s="24"/>
      <c r="L126" s="24"/>
      <c r="M126" s="15">
        <v>4</v>
      </c>
      <c r="N126" s="24"/>
      <c r="O126" s="18" t="str">
        <f>IFERROR(VLOOKUP(F126,'（鳥類・チョウ）vlookup関数用'!$D$35:$F$38,3,0),"")</f>
        <v/>
      </c>
      <c r="P126" s="18" t="str">
        <f>IFERROR(VLOOKUP(F126,特定外来生物!$A$3:$G$24,7,0),"")</f>
        <v/>
      </c>
      <c r="Q126" s="17" t="str">
        <f>IFERROR(VLOOKUP(F126,県RL2019!$B$2:$H$605,4,0),"")</f>
        <v/>
      </c>
      <c r="R126" s="17" t="str">
        <f>IFERROR(VLOOKUP(F126,県RL2019!$B$2:$H$605,5,0),"")</f>
        <v/>
      </c>
      <c r="S126" s="17" t="str">
        <f>IFERROR(VLOOKUP(F126,県RL2011!$F$3:$H$906,2,0),"")</f>
        <v/>
      </c>
      <c r="T126" s="17" t="str">
        <f>IFERROR(VLOOKUP(F126,県RL2011!$F$3:$H$906,3,0),"")</f>
        <v/>
      </c>
      <c r="U126" s="150" t="str">
        <f>IFERROR(VLOOKUP(F126,国RL2020!$B$2:$E$878,4,0),"")</f>
        <v/>
      </c>
      <c r="V126" s="150" t="str">
        <f>IFERROR(VLOOKUP(F126,国RL2020!$B$2:$E$878,3,0),"")</f>
        <v/>
      </c>
      <c r="W126" s="19" t="str">
        <f>IFERROR(VLOOKUP(F126,国RL2019!$B$2:$E$873,4,0),"")</f>
        <v/>
      </c>
      <c r="X126" s="19" t="str">
        <f>IFERROR(VLOOKUP(F126,国RL2019!$B$2:$E$873,3,0),"")</f>
        <v/>
      </c>
      <c r="Y126" s="19" t="str">
        <f>IFERROR(VLOOKUP(F126,国RL2017!$B$2:$E$870,4,0),"")</f>
        <v/>
      </c>
      <c r="Z126" s="19" t="str">
        <f>IFERROR(VLOOKUP(F126,国RL2017!$B$2:$E$870,3,0),"")</f>
        <v/>
      </c>
      <c r="AA126" s="19" t="str">
        <f>IFERROR(VLOOKUP(F126,国RL2006!$B$2:$E$567,4,0),"")</f>
        <v/>
      </c>
      <c r="AB126" s="19" t="str">
        <f>IFERROR(VLOOKUP(F126,国RL2006!$B$2:$E$567,3,0),"")</f>
        <v/>
      </c>
      <c r="AC126" s="24"/>
    </row>
    <row r="127" spans="1:29" x14ac:dyDescent="0.15">
      <c r="A127" s="16">
        <v>126</v>
      </c>
      <c r="B127" s="24">
        <v>2011</v>
      </c>
      <c r="C127" s="24">
        <v>10</v>
      </c>
      <c r="D127" s="24">
        <v>3</v>
      </c>
      <c r="E127" s="24" t="s">
        <v>2970</v>
      </c>
      <c r="F127" s="24" t="s">
        <v>32</v>
      </c>
      <c r="G127" s="24" t="s">
        <v>16</v>
      </c>
      <c r="H127" s="24"/>
      <c r="I127" s="24">
        <v>2</v>
      </c>
      <c r="J127" s="24"/>
      <c r="K127" s="24"/>
      <c r="L127" s="24"/>
      <c r="M127" s="15">
        <v>2</v>
      </c>
      <c r="N127" s="24"/>
      <c r="O127" s="18" t="str">
        <f>IFERROR(VLOOKUP(F127,'（鳥類・チョウ）vlookup関数用'!$D$35:$F$38,3,0),"")</f>
        <v/>
      </c>
      <c r="P127" s="18" t="str">
        <f>IFERROR(VLOOKUP(F127,特定外来生物!$A$3:$G$24,7,0),"")</f>
        <v/>
      </c>
      <c r="Q127" s="17" t="str">
        <f>IFERROR(VLOOKUP(F127,県RL2019!$B$2:$H$605,4,0),"")</f>
        <v/>
      </c>
      <c r="R127" s="17" t="str">
        <f>IFERROR(VLOOKUP(F127,県RL2019!$B$2:$H$605,5,0),"")</f>
        <v/>
      </c>
      <c r="S127" s="17" t="str">
        <f>IFERROR(VLOOKUP(F127,県RL2011!$F$3:$H$906,2,0),"")</f>
        <v/>
      </c>
      <c r="T127" s="17" t="str">
        <f>IFERROR(VLOOKUP(F127,県RL2011!$F$3:$H$906,3,0),"")</f>
        <v/>
      </c>
      <c r="U127" s="150" t="str">
        <f>IFERROR(VLOOKUP(F127,国RL2020!$B$2:$E$878,4,0),"")</f>
        <v/>
      </c>
      <c r="V127" s="150" t="str">
        <f>IFERROR(VLOOKUP(F127,国RL2020!$B$2:$E$878,3,0),"")</f>
        <v/>
      </c>
      <c r="W127" s="19" t="str">
        <f>IFERROR(VLOOKUP(F127,国RL2019!$B$2:$E$873,4,0),"")</f>
        <v/>
      </c>
      <c r="X127" s="19" t="str">
        <f>IFERROR(VLOOKUP(F127,国RL2019!$B$2:$E$873,3,0),"")</f>
        <v/>
      </c>
      <c r="Y127" s="19" t="str">
        <f>IFERROR(VLOOKUP(F127,国RL2017!$B$2:$E$870,4,0),"")</f>
        <v/>
      </c>
      <c r="Z127" s="19" t="str">
        <f>IFERROR(VLOOKUP(F127,国RL2017!$B$2:$E$870,3,0),"")</f>
        <v/>
      </c>
      <c r="AA127" s="19" t="str">
        <f>IFERROR(VLOOKUP(F127,国RL2006!$B$2:$E$567,4,0),"")</f>
        <v/>
      </c>
      <c r="AB127" s="19" t="str">
        <f>IFERROR(VLOOKUP(F127,国RL2006!$B$2:$E$567,3,0),"")</f>
        <v/>
      </c>
      <c r="AC127" s="24"/>
    </row>
    <row r="128" spans="1:29" x14ac:dyDescent="0.15">
      <c r="A128" s="16">
        <v>127</v>
      </c>
      <c r="B128" s="24">
        <v>2011</v>
      </c>
      <c r="C128" s="24">
        <v>10</v>
      </c>
      <c r="D128" s="24">
        <v>3</v>
      </c>
      <c r="E128" s="24" t="s">
        <v>2970</v>
      </c>
      <c r="F128" s="24" t="s">
        <v>34</v>
      </c>
      <c r="G128" s="24" t="s">
        <v>16</v>
      </c>
      <c r="H128" s="24"/>
      <c r="I128" s="24"/>
      <c r="J128" s="24">
        <v>1</v>
      </c>
      <c r="K128" s="24"/>
      <c r="L128" s="24"/>
      <c r="M128" s="15">
        <v>1</v>
      </c>
      <c r="N128" s="24"/>
      <c r="O128" s="18" t="str">
        <f>IFERROR(VLOOKUP(F128,'（鳥類・チョウ）vlookup関数用'!$D$35:$F$38,3,0),"")</f>
        <v/>
      </c>
      <c r="P128" s="18" t="str">
        <f>IFERROR(VLOOKUP(F128,特定外来生物!$A$3:$G$24,7,0),"")</f>
        <v/>
      </c>
      <c r="Q128" s="17" t="str">
        <f>IFERROR(VLOOKUP(F128,県RL2019!$B$2:$H$605,4,0),"")</f>
        <v/>
      </c>
      <c r="R128" s="17" t="str">
        <f>IFERROR(VLOOKUP(F128,県RL2019!$B$2:$H$605,5,0),"")</f>
        <v/>
      </c>
      <c r="S128" s="17" t="str">
        <f>IFERROR(VLOOKUP(F128,県RL2011!$F$3:$H$906,2,0),"")</f>
        <v/>
      </c>
      <c r="T128" s="17" t="str">
        <f>IFERROR(VLOOKUP(F128,県RL2011!$F$3:$H$906,3,0),"")</f>
        <v/>
      </c>
      <c r="U128" s="150" t="str">
        <f>IFERROR(VLOOKUP(F128,国RL2020!$B$2:$E$878,4,0),"")</f>
        <v/>
      </c>
      <c r="V128" s="150" t="str">
        <f>IFERROR(VLOOKUP(F128,国RL2020!$B$2:$E$878,3,0),"")</f>
        <v/>
      </c>
      <c r="W128" s="19" t="str">
        <f>IFERROR(VLOOKUP(F128,国RL2019!$B$2:$E$873,4,0),"")</f>
        <v/>
      </c>
      <c r="X128" s="19" t="str">
        <f>IFERROR(VLOOKUP(F128,国RL2019!$B$2:$E$873,3,0),"")</f>
        <v/>
      </c>
      <c r="Y128" s="19" t="str">
        <f>IFERROR(VLOOKUP(F128,国RL2017!$B$2:$E$870,4,0),"")</f>
        <v/>
      </c>
      <c r="Z128" s="19" t="str">
        <f>IFERROR(VLOOKUP(F128,国RL2017!$B$2:$E$870,3,0),"")</f>
        <v/>
      </c>
      <c r="AA128" s="19" t="str">
        <f>IFERROR(VLOOKUP(F128,国RL2006!$B$2:$E$567,4,0),"")</f>
        <v/>
      </c>
      <c r="AB128" s="19" t="str">
        <f>IFERROR(VLOOKUP(F128,国RL2006!$B$2:$E$567,3,0),"")</f>
        <v/>
      </c>
      <c r="AC128" s="24"/>
    </row>
    <row r="129" spans="1:29" x14ac:dyDescent="0.15">
      <c r="A129" s="16">
        <v>128</v>
      </c>
      <c r="B129" s="24">
        <v>2011</v>
      </c>
      <c r="C129" s="24">
        <v>10</v>
      </c>
      <c r="D129" s="24">
        <v>3</v>
      </c>
      <c r="E129" s="24" t="s">
        <v>2970</v>
      </c>
      <c r="F129" s="24" t="s">
        <v>27</v>
      </c>
      <c r="G129" s="24" t="s">
        <v>18</v>
      </c>
      <c r="H129" s="24"/>
      <c r="I129" s="24"/>
      <c r="J129" s="24">
        <v>1</v>
      </c>
      <c r="K129" s="24"/>
      <c r="L129" s="24"/>
      <c r="M129" s="15">
        <v>1</v>
      </c>
      <c r="N129" s="24"/>
      <c r="O129" s="18" t="str">
        <f>IFERROR(VLOOKUP(F129,'（鳥類・チョウ）vlookup関数用'!$D$35:$F$38,3,0),"")</f>
        <v/>
      </c>
      <c r="P129" s="18" t="str">
        <f>IFERROR(VLOOKUP(F129,特定外来生物!$A$3:$G$24,7,0),"")</f>
        <v/>
      </c>
      <c r="Q129" s="17" t="str">
        <f>IFERROR(VLOOKUP(F129,県RL2019!$B$2:$H$605,4,0),"")</f>
        <v/>
      </c>
      <c r="R129" s="17" t="str">
        <f>IFERROR(VLOOKUP(F129,県RL2019!$B$2:$H$605,5,0),"")</f>
        <v/>
      </c>
      <c r="S129" s="17" t="str">
        <f>IFERROR(VLOOKUP(F129,県RL2011!$F$3:$H$906,2,0),"")</f>
        <v/>
      </c>
      <c r="T129" s="17" t="str">
        <f>IFERROR(VLOOKUP(F129,県RL2011!$F$3:$H$906,3,0),"")</f>
        <v/>
      </c>
      <c r="U129" s="150" t="str">
        <f>IFERROR(VLOOKUP(F129,国RL2020!$B$2:$E$878,4,0),"")</f>
        <v/>
      </c>
      <c r="V129" s="150" t="str">
        <f>IFERROR(VLOOKUP(F129,国RL2020!$B$2:$E$878,3,0),"")</f>
        <v/>
      </c>
      <c r="W129" s="19" t="str">
        <f>IFERROR(VLOOKUP(F129,国RL2019!$B$2:$E$873,4,0),"")</f>
        <v/>
      </c>
      <c r="X129" s="19" t="str">
        <f>IFERROR(VLOOKUP(F129,国RL2019!$B$2:$E$873,3,0),"")</f>
        <v/>
      </c>
      <c r="Y129" s="19" t="str">
        <f>IFERROR(VLOOKUP(F129,国RL2017!$B$2:$E$870,4,0),"")</f>
        <v/>
      </c>
      <c r="Z129" s="19" t="str">
        <f>IFERROR(VLOOKUP(F129,国RL2017!$B$2:$E$870,3,0),"")</f>
        <v/>
      </c>
      <c r="AA129" s="19" t="str">
        <f>IFERROR(VLOOKUP(F129,国RL2006!$B$2:$E$567,4,0),"")</f>
        <v/>
      </c>
      <c r="AB129" s="19" t="str">
        <f>IFERROR(VLOOKUP(F129,国RL2006!$B$2:$E$567,3,0),"")</f>
        <v/>
      </c>
      <c r="AC129" s="24"/>
    </row>
    <row r="130" spans="1:29" x14ac:dyDescent="0.15">
      <c r="A130" s="16">
        <v>129</v>
      </c>
      <c r="B130" s="24">
        <v>2011</v>
      </c>
      <c r="C130" s="24">
        <v>10</v>
      </c>
      <c r="D130" s="24">
        <v>3</v>
      </c>
      <c r="E130" s="24" t="s">
        <v>2970</v>
      </c>
      <c r="F130" s="24" t="s">
        <v>28</v>
      </c>
      <c r="G130" s="24" t="s">
        <v>19</v>
      </c>
      <c r="H130" s="24"/>
      <c r="I130" s="24">
        <v>4</v>
      </c>
      <c r="J130" s="24">
        <v>1</v>
      </c>
      <c r="K130" s="24"/>
      <c r="L130" s="24"/>
      <c r="M130" s="15">
        <v>5</v>
      </c>
      <c r="N130" s="24"/>
      <c r="O130" s="18" t="str">
        <f>IFERROR(VLOOKUP(F130,'（鳥類・チョウ）vlookup関数用'!$D$35:$F$38,3,0),"")</f>
        <v/>
      </c>
      <c r="P130" s="18" t="str">
        <f>IFERROR(VLOOKUP(F130,特定外来生物!$A$3:$G$24,7,0),"")</f>
        <v/>
      </c>
      <c r="Q130" s="17" t="str">
        <f>IFERROR(VLOOKUP(F130,県RL2019!$B$2:$H$605,4,0),"")</f>
        <v/>
      </c>
      <c r="R130" s="17" t="str">
        <f>IFERROR(VLOOKUP(F130,県RL2019!$B$2:$H$605,5,0),"")</f>
        <v/>
      </c>
      <c r="S130" s="17" t="str">
        <f>IFERROR(VLOOKUP(F130,県RL2011!$F$3:$H$906,2,0),"")</f>
        <v/>
      </c>
      <c r="T130" s="17" t="str">
        <f>IFERROR(VLOOKUP(F130,県RL2011!$F$3:$H$906,3,0),"")</f>
        <v/>
      </c>
      <c r="U130" s="150" t="str">
        <f>IFERROR(VLOOKUP(F130,国RL2020!$B$2:$E$878,4,0),"")</f>
        <v/>
      </c>
      <c r="V130" s="150" t="str">
        <f>IFERROR(VLOOKUP(F130,国RL2020!$B$2:$E$878,3,0),"")</f>
        <v/>
      </c>
      <c r="W130" s="19" t="str">
        <f>IFERROR(VLOOKUP(F130,国RL2019!$B$2:$E$873,4,0),"")</f>
        <v/>
      </c>
      <c r="X130" s="19" t="str">
        <f>IFERROR(VLOOKUP(F130,国RL2019!$B$2:$E$873,3,0),"")</f>
        <v/>
      </c>
      <c r="Y130" s="19" t="str">
        <f>IFERROR(VLOOKUP(F130,国RL2017!$B$2:$E$870,4,0),"")</f>
        <v/>
      </c>
      <c r="Z130" s="19" t="str">
        <f>IFERROR(VLOOKUP(F130,国RL2017!$B$2:$E$870,3,0),"")</f>
        <v/>
      </c>
      <c r="AA130" s="19" t="str">
        <f>IFERROR(VLOOKUP(F130,国RL2006!$B$2:$E$567,4,0),"")</f>
        <v/>
      </c>
      <c r="AB130" s="19" t="str">
        <f>IFERROR(VLOOKUP(F130,国RL2006!$B$2:$E$567,3,0),"")</f>
        <v/>
      </c>
      <c r="AC130" s="24"/>
    </row>
    <row r="131" spans="1:29" x14ac:dyDescent="0.15">
      <c r="A131" s="16">
        <v>130</v>
      </c>
      <c r="B131" s="24">
        <v>2011</v>
      </c>
      <c r="C131" s="24">
        <v>10</v>
      </c>
      <c r="D131" s="24">
        <v>3</v>
      </c>
      <c r="E131" s="24" t="s">
        <v>2970</v>
      </c>
      <c r="F131" s="24" t="s">
        <v>29</v>
      </c>
      <c r="G131" s="24" t="s">
        <v>18</v>
      </c>
      <c r="H131" s="24"/>
      <c r="I131" s="24">
        <v>5</v>
      </c>
      <c r="J131" s="24">
        <v>3</v>
      </c>
      <c r="K131" s="24"/>
      <c r="L131" s="24"/>
      <c r="M131" s="15">
        <v>8</v>
      </c>
      <c r="N131" s="24"/>
      <c r="O131" s="18" t="str">
        <f>IFERROR(VLOOKUP(F131,'（鳥類・チョウ）vlookup関数用'!$D$35:$F$38,3,0),"")</f>
        <v/>
      </c>
      <c r="P131" s="18" t="str">
        <f>IFERROR(VLOOKUP(F131,特定外来生物!$A$3:$G$24,7,0),"")</f>
        <v/>
      </c>
      <c r="Q131" s="17" t="str">
        <f>IFERROR(VLOOKUP(F131,県RL2019!$B$2:$H$605,4,0),"")</f>
        <v/>
      </c>
      <c r="R131" s="17" t="str">
        <f>IFERROR(VLOOKUP(F131,県RL2019!$B$2:$H$605,5,0),"")</f>
        <v/>
      </c>
      <c r="S131" s="17" t="str">
        <f>IFERROR(VLOOKUP(F131,県RL2011!$F$3:$H$906,2,0),"")</f>
        <v/>
      </c>
      <c r="T131" s="17" t="str">
        <f>IFERROR(VLOOKUP(F131,県RL2011!$F$3:$H$906,3,0),"")</f>
        <v/>
      </c>
      <c r="U131" s="150" t="str">
        <f>IFERROR(VLOOKUP(F131,国RL2020!$B$2:$E$878,4,0),"")</f>
        <v/>
      </c>
      <c r="V131" s="150" t="str">
        <f>IFERROR(VLOOKUP(F131,国RL2020!$B$2:$E$878,3,0),"")</f>
        <v/>
      </c>
      <c r="W131" s="19" t="str">
        <f>IFERROR(VLOOKUP(F131,国RL2019!$B$2:$E$873,4,0),"")</f>
        <v/>
      </c>
      <c r="X131" s="19" t="str">
        <f>IFERROR(VLOOKUP(F131,国RL2019!$B$2:$E$873,3,0),"")</f>
        <v/>
      </c>
      <c r="Y131" s="19" t="str">
        <f>IFERROR(VLOOKUP(F131,国RL2017!$B$2:$E$870,4,0),"")</f>
        <v/>
      </c>
      <c r="Z131" s="19" t="str">
        <f>IFERROR(VLOOKUP(F131,国RL2017!$B$2:$E$870,3,0),"")</f>
        <v/>
      </c>
      <c r="AA131" s="19" t="str">
        <f>IFERROR(VLOOKUP(F131,国RL2006!$B$2:$E$567,4,0),"")</f>
        <v/>
      </c>
      <c r="AB131" s="19" t="str">
        <f>IFERROR(VLOOKUP(F131,国RL2006!$B$2:$E$567,3,0),"")</f>
        <v/>
      </c>
      <c r="AC131" s="24"/>
    </row>
    <row r="132" spans="1:29" x14ac:dyDescent="0.15">
      <c r="A132" s="16">
        <v>131</v>
      </c>
      <c r="B132" s="24">
        <v>2011</v>
      </c>
      <c r="C132" s="24">
        <v>11</v>
      </c>
      <c r="D132" s="24">
        <v>1</v>
      </c>
      <c r="E132" s="24" t="s">
        <v>2916</v>
      </c>
      <c r="F132" s="24" t="s">
        <v>14</v>
      </c>
      <c r="G132" s="24" t="s">
        <v>15</v>
      </c>
      <c r="H132" s="24"/>
      <c r="I132" s="24"/>
      <c r="J132" s="24"/>
      <c r="K132" s="24"/>
      <c r="L132" s="24">
        <v>1</v>
      </c>
      <c r="M132" s="15">
        <v>1</v>
      </c>
      <c r="N132" s="24"/>
      <c r="O132" s="18" t="str">
        <f>IFERROR(VLOOKUP(F132,'（鳥類・チョウ）vlookup関数用'!$D$35:$F$38,3,0),"")</f>
        <v/>
      </c>
      <c r="P132" s="18" t="str">
        <f>IFERROR(VLOOKUP(F132,特定外来生物!$A$3:$G$24,7,0),"")</f>
        <v/>
      </c>
      <c r="Q132" s="17" t="str">
        <f>IFERROR(VLOOKUP(F132,県RL2019!$B$2:$H$605,4,0),"")</f>
        <v/>
      </c>
      <c r="R132" s="17" t="str">
        <f>IFERROR(VLOOKUP(F132,県RL2019!$B$2:$H$605,5,0),"")</f>
        <v/>
      </c>
      <c r="S132" s="17" t="str">
        <f>IFERROR(VLOOKUP(F132,県RL2011!$F$3:$H$906,2,0),"")</f>
        <v/>
      </c>
      <c r="T132" s="17" t="str">
        <f>IFERROR(VLOOKUP(F132,県RL2011!$F$3:$H$906,3,0),"")</f>
        <v/>
      </c>
      <c r="U132" s="150" t="str">
        <f>IFERROR(VLOOKUP(F132,国RL2020!$B$2:$E$878,4,0),"")</f>
        <v/>
      </c>
      <c r="V132" s="150" t="str">
        <f>IFERROR(VLOOKUP(F132,国RL2020!$B$2:$E$878,3,0),"")</f>
        <v/>
      </c>
      <c r="W132" s="19" t="str">
        <f>IFERROR(VLOOKUP(F132,国RL2019!$B$2:$E$873,4,0),"")</f>
        <v/>
      </c>
      <c r="X132" s="19" t="str">
        <f>IFERROR(VLOOKUP(F132,国RL2019!$B$2:$E$873,3,0),"")</f>
        <v/>
      </c>
      <c r="Y132" s="19" t="str">
        <f>IFERROR(VLOOKUP(F132,国RL2017!$B$2:$E$870,4,0),"")</f>
        <v/>
      </c>
      <c r="Z132" s="19" t="str">
        <f>IFERROR(VLOOKUP(F132,国RL2017!$B$2:$E$870,3,0),"")</f>
        <v/>
      </c>
      <c r="AA132" s="19" t="str">
        <f>IFERROR(VLOOKUP(F132,国RL2006!$B$2:$E$567,4,0),"")</f>
        <v/>
      </c>
      <c r="AB132" s="19" t="str">
        <f>IFERROR(VLOOKUP(F132,国RL2006!$B$2:$E$567,3,0),"")</f>
        <v/>
      </c>
      <c r="AC132" s="24"/>
    </row>
    <row r="133" spans="1:29" x14ac:dyDescent="0.15">
      <c r="A133" s="16">
        <v>132</v>
      </c>
      <c r="B133" s="24">
        <v>2011</v>
      </c>
      <c r="C133" s="24">
        <v>11</v>
      </c>
      <c r="D133" s="24">
        <v>1</v>
      </c>
      <c r="E133" s="24" t="s">
        <v>2916</v>
      </c>
      <c r="F133" s="24" t="s">
        <v>17</v>
      </c>
      <c r="G133" s="24" t="s">
        <v>18</v>
      </c>
      <c r="H133" s="24"/>
      <c r="I133" s="24"/>
      <c r="J133" s="24"/>
      <c r="K133" s="24">
        <v>2</v>
      </c>
      <c r="L133" s="24">
        <v>2</v>
      </c>
      <c r="M133" s="15">
        <v>4</v>
      </c>
      <c r="N133" s="24"/>
      <c r="O133" s="18" t="str">
        <f>IFERROR(VLOOKUP(F133,'（鳥類・チョウ）vlookup関数用'!$D$35:$F$38,3,0),"")</f>
        <v/>
      </c>
      <c r="P133" s="18" t="str">
        <f>IFERROR(VLOOKUP(F133,特定外来生物!$A$3:$G$24,7,0),"")</f>
        <v/>
      </c>
      <c r="Q133" s="17" t="str">
        <f>IFERROR(VLOOKUP(F133,県RL2019!$B$2:$H$605,4,0),"")</f>
        <v/>
      </c>
      <c r="R133" s="17" t="str">
        <f>IFERROR(VLOOKUP(F133,県RL2019!$B$2:$H$605,5,0),"")</f>
        <v/>
      </c>
      <c r="S133" s="17" t="str">
        <f>IFERROR(VLOOKUP(F133,県RL2011!$F$3:$H$906,2,0),"")</f>
        <v/>
      </c>
      <c r="T133" s="17" t="str">
        <f>IFERROR(VLOOKUP(F133,県RL2011!$F$3:$H$906,3,0),"")</f>
        <v/>
      </c>
      <c r="U133" s="150" t="str">
        <f>IFERROR(VLOOKUP(F133,国RL2020!$B$2:$E$878,4,0),"")</f>
        <v/>
      </c>
      <c r="V133" s="150" t="str">
        <f>IFERROR(VLOOKUP(F133,国RL2020!$B$2:$E$878,3,0),"")</f>
        <v/>
      </c>
      <c r="W133" s="19" t="str">
        <f>IFERROR(VLOOKUP(F133,国RL2019!$B$2:$E$873,4,0),"")</f>
        <v/>
      </c>
      <c r="X133" s="19" t="str">
        <f>IFERROR(VLOOKUP(F133,国RL2019!$B$2:$E$873,3,0),"")</f>
        <v/>
      </c>
      <c r="Y133" s="19" t="str">
        <f>IFERROR(VLOOKUP(F133,国RL2017!$B$2:$E$870,4,0),"")</f>
        <v/>
      </c>
      <c r="Z133" s="19" t="str">
        <f>IFERROR(VLOOKUP(F133,国RL2017!$B$2:$E$870,3,0),"")</f>
        <v/>
      </c>
      <c r="AA133" s="19" t="str">
        <f>IFERROR(VLOOKUP(F133,国RL2006!$B$2:$E$567,4,0),"")</f>
        <v/>
      </c>
      <c r="AB133" s="19" t="str">
        <f>IFERROR(VLOOKUP(F133,国RL2006!$B$2:$E$567,3,0),"")</f>
        <v/>
      </c>
      <c r="AC133" s="24"/>
    </row>
    <row r="134" spans="1:29" x14ac:dyDescent="0.15">
      <c r="A134" s="16">
        <v>133</v>
      </c>
      <c r="B134" s="24">
        <v>2011</v>
      </c>
      <c r="C134" s="24">
        <v>11</v>
      </c>
      <c r="D134" s="24">
        <v>1</v>
      </c>
      <c r="E134" s="24" t="s">
        <v>2916</v>
      </c>
      <c r="F134" s="24" t="s">
        <v>39</v>
      </c>
      <c r="G134" s="24" t="s">
        <v>18</v>
      </c>
      <c r="H134" s="24">
        <v>5</v>
      </c>
      <c r="I134" s="24"/>
      <c r="J134" s="24"/>
      <c r="K134" s="24"/>
      <c r="L134" s="24"/>
      <c r="M134" s="15">
        <v>5</v>
      </c>
      <c r="N134" s="24"/>
      <c r="O134" s="18" t="str">
        <f>IFERROR(VLOOKUP(F134,'（鳥類・チョウ）vlookup関数用'!$D$35:$F$38,3,0),"")</f>
        <v/>
      </c>
      <c r="P134" s="18" t="str">
        <f>IFERROR(VLOOKUP(F134,特定外来生物!$A$3:$G$24,7,0),"")</f>
        <v/>
      </c>
      <c r="Q134" s="17" t="str">
        <f>IFERROR(VLOOKUP(F134,県RL2019!$B$2:$H$605,4,0),"")</f>
        <v/>
      </c>
      <c r="R134" s="17" t="str">
        <f>IFERROR(VLOOKUP(F134,県RL2019!$B$2:$H$605,5,0),"")</f>
        <v/>
      </c>
      <c r="S134" s="17" t="str">
        <f>IFERROR(VLOOKUP(F134,県RL2011!$F$3:$H$906,2,0),"")</f>
        <v/>
      </c>
      <c r="T134" s="17" t="str">
        <f>IFERROR(VLOOKUP(F134,県RL2011!$F$3:$H$906,3,0),"")</f>
        <v/>
      </c>
      <c r="U134" s="150" t="str">
        <f>IFERROR(VLOOKUP(F134,国RL2020!$B$2:$E$878,4,0),"")</f>
        <v/>
      </c>
      <c r="V134" s="150" t="str">
        <f>IFERROR(VLOOKUP(F134,国RL2020!$B$2:$E$878,3,0),"")</f>
        <v/>
      </c>
      <c r="W134" s="19" t="str">
        <f>IFERROR(VLOOKUP(F134,国RL2019!$B$2:$E$873,4,0),"")</f>
        <v/>
      </c>
      <c r="X134" s="19" t="str">
        <f>IFERROR(VLOOKUP(F134,国RL2019!$B$2:$E$873,3,0),"")</f>
        <v/>
      </c>
      <c r="Y134" s="19" t="str">
        <f>IFERROR(VLOOKUP(F134,国RL2017!$B$2:$E$870,4,0),"")</f>
        <v/>
      </c>
      <c r="Z134" s="19" t="str">
        <f>IFERROR(VLOOKUP(F134,国RL2017!$B$2:$E$870,3,0),"")</f>
        <v/>
      </c>
      <c r="AA134" s="19" t="str">
        <f>IFERROR(VLOOKUP(F134,国RL2006!$B$2:$E$567,4,0),"")</f>
        <v/>
      </c>
      <c r="AB134" s="19" t="str">
        <f>IFERROR(VLOOKUP(F134,国RL2006!$B$2:$E$567,3,0),"")</f>
        <v/>
      </c>
      <c r="AC134" s="24"/>
    </row>
    <row r="135" spans="1:29" x14ac:dyDescent="0.15">
      <c r="A135" s="16">
        <v>134</v>
      </c>
      <c r="B135" s="24">
        <v>2011</v>
      </c>
      <c r="C135" s="24">
        <v>11</v>
      </c>
      <c r="D135" s="24">
        <v>1</v>
      </c>
      <c r="E135" s="24" t="s">
        <v>2916</v>
      </c>
      <c r="F135" s="24" t="s">
        <v>46</v>
      </c>
      <c r="G135" s="24" t="s">
        <v>19</v>
      </c>
      <c r="H135" s="24">
        <v>5</v>
      </c>
      <c r="I135" s="24"/>
      <c r="J135" s="24"/>
      <c r="K135" s="24"/>
      <c r="L135" s="24">
        <v>5</v>
      </c>
      <c r="M135" s="15">
        <v>10</v>
      </c>
      <c r="N135" s="24"/>
      <c r="O135" s="18" t="str">
        <f>IFERROR(VLOOKUP(F135,'（鳥類・チョウ）vlookup関数用'!$D$35:$F$38,3,0),"")</f>
        <v/>
      </c>
      <c r="P135" s="18" t="str">
        <f>IFERROR(VLOOKUP(F135,特定外来生物!$A$3:$G$24,7,0),"")</f>
        <v/>
      </c>
      <c r="Q135" s="17" t="str">
        <f>IFERROR(VLOOKUP(F135,県RL2019!$B$2:$H$605,4,0),"")</f>
        <v/>
      </c>
      <c r="R135" s="17" t="str">
        <f>IFERROR(VLOOKUP(F135,県RL2019!$B$2:$H$605,5,0),"")</f>
        <v/>
      </c>
      <c r="S135" s="17" t="str">
        <f>IFERROR(VLOOKUP(F135,県RL2011!$F$3:$H$906,2,0),"")</f>
        <v/>
      </c>
      <c r="T135" s="17" t="str">
        <f>IFERROR(VLOOKUP(F135,県RL2011!$F$3:$H$906,3,0),"")</f>
        <v/>
      </c>
      <c r="U135" s="150" t="str">
        <f>IFERROR(VLOOKUP(F135,国RL2020!$B$2:$E$878,4,0),"")</f>
        <v/>
      </c>
      <c r="V135" s="150" t="str">
        <f>IFERROR(VLOOKUP(F135,国RL2020!$B$2:$E$878,3,0),"")</f>
        <v/>
      </c>
      <c r="W135" s="19" t="str">
        <f>IFERROR(VLOOKUP(F135,国RL2019!$B$2:$E$873,4,0),"")</f>
        <v/>
      </c>
      <c r="X135" s="19" t="str">
        <f>IFERROR(VLOOKUP(F135,国RL2019!$B$2:$E$873,3,0),"")</f>
        <v/>
      </c>
      <c r="Y135" s="19" t="str">
        <f>IFERROR(VLOOKUP(F135,国RL2017!$B$2:$E$870,4,0),"")</f>
        <v/>
      </c>
      <c r="Z135" s="19" t="str">
        <f>IFERROR(VLOOKUP(F135,国RL2017!$B$2:$E$870,3,0),"")</f>
        <v/>
      </c>
      <c r="AA135" s="19" t="str">
        <f>IFERROR(VLOOKUP(F135,国RL2006!$B$2:$E$567,4,0),"")</f>
        <v/>
      </c>
      <c r="AB135" s="19" t="str">
        <f>IFERROR(VLOOKUP(F135,国RL2006!$B$2:$E$567,3,0),"")</f>
        <v/>
      </c>
      <c r="AC135" s="24"/>
    </row>
    <row r="136" spans="1:29" x14ac:dyDescent="0.15">
      <c r="A136" s="16">
        <v>135</v>
      </c>
      <c r="B136" s="24">
        <v>2011</v>
      </c>
      <c r="C136" s="24">
        <v>11</v>
      </c>
      <c r="D136" s="24">
        <v>1</v>
      </c>
      <c r="E136" s="24" t="s">
        <v>2916</v>
      </c>
      <c r="F136" s="24" t="s">
        <v>32</v>
      </c>
      <c r="G136" s="24" t="s">
        <v>16</v>
      </c>
      <c r="H136" s="24">
        <v>1</v>
      </c>
      <c r="I136" s="24"/>
      <c r="J136" s="24">
        <v>1</v>
      </c>
      <c r="K136" s="24">
        <v>2</v>
      </c>
      <c r="L136" s="24">
        <v>1</v>
      </c>
      <c r="M136" s="15">
        <v>5</v>
      </c>
      <c r="N136" s="24"/>
      <c r="O136" s="18" t="str">
        <f>IFERROR(VLOOKUP(F136,'（鳥類・チョウ）vlookup関数用'!$D$35:$F$38,3,0),"")</f>
        <v/>
      </c>
      <c r="P136" s="18" t="str">
        <f>IFERROR(VLOOKUP(F136,特定外来生物!$A$3:$G$24,7,0),"")</f>
        <v/>
      </c>
      <c r="Q136" s="17" t="str">
        <f>IFERROR(VLOOKUP(F136,県RL2019!$B$2:$H$605,4,0),"")</f>
        <v/>
      </c>
      <c r="R136" s="17" t="str">
        <f>IFERROR(VLOOKUP(F136,県RL2019!$B$2:$H$605,5,0),"")</f>
        <v/>
      </c>
      <c r="S136" s="17" t="str">
        <f>IFERROR(VLOOKUP(F136,県RL2011!$F$3:$H$906,2,0),"")</f>
        <v/>
      </c>
      <c r="T136" s="17" t="str">
        <f>IFERROR(VLOOKUP(F136,県RL2011!$F$3:$H$906,3,0),"")</f>
        <v/>
      </c>
      <c r="U136" s="150" t="str">
        <f>IFERROR(VLOOKUP(F136,国RL2020!$B$2:$E$878,4,0),"")</f>
        <v/>
      </c>
      <c r="V136" s="150" t="str">
        <f>IFERROR(VLOOKUP(F136,国RL2020!$B$2:$E$878,3,0),"")</f>
        <v/>
      </c>
      <c r="W136" s="19" t="str">
        <f>IFERROR(VLOOKUP(F136,国RL2019!$B$2:$E$873,4,0),"")</f>
        <v/>
      </c>
      <c r="X136" s="19" t="str">
        <f>IFERROR(VLOOKUP(F136,国RL2019!$B$2:$E$873,3,0),"")</f>
        <v/>
      </c>
      <c r="Y136" s="19" t="str">
        <f>IFERROR(VLOOKUP(F136,国RL2017!$B$2:$E$870,4,0),"")</f>
        <v/>
      </c>
      <c r="Z136" s="19" t="str">
        <f>IFERROR(VLOOKUP(F136,国RL2017!$B$2:$E$870,3,0),"")</f>
        <v/>
      </c>
      <c r="AA136" s="19" t="str">
        <f>IFERROR(VLOOKUP(F136,国RL2006!$B$2:$E$567,4,0),"")</f>
        <v/>
      </c>
      <c r="AB136" s="19" t="str">
        <f>IFERROR(VLOOKUP(F136,国RL2006!$B$2:$E$567,3,0),"")</f>
        <v/>
      </c>
      <c r="AC136" s="24"/>
    </row>
    <row r="137" spans="1:29" x14ac:dyDescent="0.15">
      <c r="A137" s="16">
        <v>136</v>
      </c>
      <c r="B137" s="24">
        <v>2011</v>
      </c>
      <c r="C137" s="24">
        <v>11</v>
      </c>
      <c r="D137" s="24">
        <v>1</v>
      </c>
      <c r="E137" s="24" t="s">
        <v>2916</v>
      </c>
      <c r="F137" s="24" t="s">
        <v>44</v>
      </c>
      <c r="G137" s="24" t="s">
        <v>15</v>
      </c>
      <c r="H137" s="24">
        <v>1</v>
      </c>
      <c r="I137" s="24"/>
      <c r="J137" s="24"/>
      <c r="K137" s="24"/>
      <c r="L137" s="24"/>
      <c r="M137" s="15">
        <v>1</v>
      </c>
      <c r="N137" s="24"/>
      <c r="O137" s="18" t="str">
        <f>IFERROR(VLOOKUP(F137,'（鳥類・チョウ）vlookup関数用'!$D$35:$F$38,3,0),"")</f>
        <v/>
      </c>
      <c r="P137" s="18" t="str">
        <f>IFERROR(VLOOKUP(F137,特定外来生物!$A$3:$G$24,7,0),"")</f>
        <v/>
      </c>
      <c r="Q137" s="17" t="str">
        <f>IFERROR(VLOOKUP(F137,県RL2019!$B$2:$H$605,4,0),"")</f>
        <v/>
      </c>
      <c r="R137" s="17" t="str">
        <f>IFERROR(VLOOKUP(F137,県RL2019!$B$2:$H$605,5,0),"")</f>
        <v/>
      </c>
      <c r="S137" s="17" t="str">
        <f>IFERROR(VLOOKUP(F137,県RL2011!$F$3:$H$906,2,0),"")</f>
        <v/>
      </c>
      <c r="T137" s="17" t="str">
        <f>IFERROR(VLOOKUP(F137,県RL2011!$F$3:$H$906,3,0),"")</f>
        <v/>
      </c>
      <c r="U137" s="150" t="str">
        <f>IFERROR(VLOOKUP(F137,国RL2020!$B$2:$E$878,4,0),"")</f>
        <v/>
      </c>
      <c r="V137" s="150" t="str">
        <f>IFERROR(VLOOKUP(F137,国RL2020!$B$2:$E$878,3,0),"")</f>
        <v/>
      </c>
      <c r="W137" s="19" t="str">
        <f>IFERROR(VLOOKUP(F137,国RL2019!$B$2:$E$873,4,0),"")</f>
        <v/>
      </c>
      <c r="X137" s="19" t="str">
        <f>IFERROR(VLOOKUP(F137,国RL2019!$B$2:$E$873,3,0),"")</f>
        <v/>
      </c>
      <c r="Y137" s="19" t="str">
        <f>IFERROR(VLOOKUP(F137,国RL2017!$B$2:$E$870,4,0),"")</f>
        <v/>
      </c>
      <c r="Z137" s="19" t="str">
        <f>IFERROR(VLOOKUP(F137,国RL2017!$B$2:$E$870,3,0),"")</f>
        <v/>
      </c>
      <c r="AA137" s="19" t="str">
        <f>IFERROR(VLOOKUP(F137,国RL2006!$B$2:$E$567,4,0),"")</f>
        <v/>
      </c>
      <c r="AB137" s="19" t="str">
        <f>IFERROR(VLOOKUP(F137,国RL2006!$B$2:$E$567,3,0),"")</f>
        <v/>
      </c>
      <c r="AC137" s="24"/>
    </row>
    <row r="138" spans="1:29" x14ac:dyDescent="0.15">
      <c r="A138" s="16">
        <v>137</v>
      </c>
      <c r="B138" s="24">
        <v>2011</v>
      </c>
      <c r="C138" s="24">
        <v>11</v>
      </c>
      <c r="D138" s="24">
        <v>1</v>
      </c>
      <c r="E138" s="24" t="s">
        <v>2916</v>
      </c>
      <c r="F138" s="24" t="s">
        <v>37</v>
      </c>
      <c r="G138" s="24" t="s">
        <v>16</v>
      </c>
      <c r="H138" s="24"/>
      <c r="I138" s="24"/>
      <c r="J138" s="24"/>
      <c r="K138" s="24"/>
      <c r="L138" s="24">
        <v>5</v>
      </c>
      <c r="M138" s="15">
        <v>5</v>
      </c>
      <c r="N138" s="24"/>
      <c r="O138" s="18" t="str">
        <f>IFERROR(VLOOKUP(F138,'（鳥類・チョウ）vlookup関数用'!$D$35:$F$38,3,0),"")</f>
        <v/>
      </c>
      <c r="P138" s="18" t="str">
        <f>IFERROR(VLOOKUP(F138,特定外来生物!$A$3:$G$24,7,0),"")</f>
        <v/>
      </c>
      <c r="Q138" s="17" t="str">
        <f>IFERROR(VLOOKUP(F138,県RL2019!$B$2:$H$605,4,0),"")</f>
        <v/>
      </c>
      <c r="R138" s="17" t="str">
        <f>IFERROR(VLOOKUP(F138,県RL2019!$B$2:$H$605,5,0),"")</f>
        <v/>
      </c>
      <c r="S138" s="17" t="str">
        <f>IFERROR(VLOOKUP(F138,県RL2011!$F$3:$H$906,2,0),"")</f>
        <v/>
      </c>
      <c r="T138" s="17" t="str">
        <f>IFERROR(VLOOKUP(F138,県RL2011!$F$3:$H$906,3,0),"")</f>
        <v/>
      </c>
      <c r="U138" s="150" t="str">
        <f>IFERROR(VLOOKUP(F138,国RL2020!$B$2:$E$878,4,0),"")</f>
        <v/>
      </c>
      <c r="V138" s="150" t="str">
        <f>IFERROR(VLOOKUP(F138,国RL2020!$B$2:$E$878,3,0),"")</f>
        <v/>
      </c>
      <c r="W138" s="19" t="str">
        <f>IFERROR(VLOOKUP(F138,国RL2019!$B$2:$E$873,4,0),"")</f>
        <v/>
      </c>
      <c r="X138" s="19" t="str">
        <f>IFERROR(VLOOKUP(F138,国RL2019!$B$2:$E$873,3,0),"")</f>
        <v/>
      </c>
      <c r="Y138" s="19" t="str">
        <f>IFERROR(VLOOKUP(F138,国RL2017!$B$2:$E$870,4,0),"")</f>
        <v/>
      </c>
      <c r="Z138" s="19" t="str">
        <f>IFERROR(VLOOKUP(F138,国RL2017!$B$2:$E$870,3,0),"")</f>
        <v/>
      </c>
      <c r="AA138" s="19" t="str">
        <f>IFERROR(VLOOKUP(F138,国RL2006!$B$2:$E$567,4,0),"")</f>
        <v/>
      </c>
      <c r="AB138" s="19" t="str">
        <f>IFERROR(VLOOKUP(F138,国RL2006!$B$2:$E$567,3,0),"")</f>
        <v/>
      </c>
      <c r="AC138" s="24"/>
    </row>
    <row r="139" spans="1:29" x14ac:dyDescent="0.15">
      <c r="A139" s="16">
        <v>138</v>
      </c>
      <c r="B139" s="24">
        <v>2011</v>
      </c>
      <c r="C139" s="24">
        <v>11</v>
      </c>
      <c r="D139" s="24">
        <v>1</v>
      </c>
      <c r="E139" s="24" t="s">
        <v>2916</v>
      </c>
      <c r="F139" s="24" t="s">
        <v>24</v>
      </c>
      <c r="G139" s="24" t="s">
        <v>18</v>
      </c>
      <c r="H139" s="24"/>
      <c r="I139" s="24"/>
      <c r="J139" s="24"/>
      <c r="K139" s="24"/>
      <c r="L139" s="24">
        <v>1</v>
      </c>
      <c r="M139" s="15">
        <v>1</v>
      </c>
      <c r="N139" s="24"/>
      <c r="O139" s="18" t="str">
        <f>IFERROR(VLOOKUP(F139,'（鳥類・チョウ）vlookup関数用'!$D$35:$F$38,3,0),"")</f>
        <v/>
      </c>
      <c r="P139" s="18" t="str">
        <f>IFERROR(VLOOKUP(F139,特定外来生物!$A$3:$G$24,7,0),"")</f>
        <v/>
      </c>
      <c r="Q139" s="17" t="str">
        <f>IFERROR(VLOOKUP(F139,県RL2019!$B$2:$H$605,4,0),"")</f>
        <v/>
      </c>
      <c r="R139" s="17" t="str">
        <f>IFERROR(VLOOKUP(F139,県RL2019!$B$2:$H$605,5,0),"")</f>
        <v/>
      </c>
      <c r="S139" s="17" t="str">
        <f>IFERROR(VLOOKUP(F139,県RL2011!$F$3:$H$906,2,0),"")</f>
        <v/>
      </c>
      <c r="T139" s="17" t="str">
        <f>IFERROR(VLOOKUP(F139,県RL2011!$F$3:$H$906,3,0),"")</f>
        <v/>
      </c>
      <c r="U139" s="150" t="str">
        <f>IFERROR(VLOOKUP(F139,国RL2020!$B$2:$E$878,4,0),"")</f>
        <v/>
      </c>
      <c r="V139" s="150" t="str">
        <f>IFERROR(VLOOKUP(F139,国RL2020!$B$2:$E$878,3,0),"")</f>
        <v/>
      </c>
      <c r="W139" s="19" t="str">
        <f>IFERROR(VLOOKUP(F139,国RL2019!$B$2:$E$873,4,0),"")</f>
        <v/>
      </c>
      <c r="X139" s="19" t="str">
        <f>IFERROR(VLOOKUP(F139,国RL2019!$B$2:$E$873,3,0),"")</f>
        <v/>
      </c>
      <c r="Y139" s="19" t="str">
        <f>IFERROR(VLOOKUP(F139,国RL2017!$B$2:$E$870,4,0),"")</f>
        <v/>
      </c>
      <c r="Z139" s="19" t="str">
        <f>IFERROR(VLOOKUP(F139,国RL2017!$B$2:$E$870,3,0),"")</f>
        <v/>
      </c>
      <c r="AA139" s="19" t="str">
        <f>IFERROR(VLOOKUP(F139,国RL2006!$B$2:$E$567,4,0),"")</f>
        <v/>
      </c>
      <c r="AB139" s="19" t="str">
        <f>IFERROR(VLOOKUP(F139,国RL2006!$B$2:$E$567,3,0),"")</f>
        <v/>
      </c>
      <c r="AC139" s="24"/>
    </row>
    <row r="140" spans="1:29" x14ac:dyDescent="0.15">
      <c r="A140" s="16">
        <v>139</v>
      </c>
      <c r="B140" s="24">
        <v>2011</v>
      </c>
      <c r="C140" s="24">
        <v>11</v>
      </c>
      <c r="D140" s="24">
        <v>1</v>
      </c>
      <c r="E140" s="24" t="s">
        <v>2916</v>
      </c>
      <c r="F140" s="24" t="s">
        <v>27</v>
      </c>
      <c r="G140" s="24" t="s">
        <v>18</v>
      </c>
      <c r="H140" s="24"/>
      <c r="I140" s="24"/>
      <c r="J140" s="24">
        <v>2</v>
      </c>
      <c r="K140" s="24">
        <v>2</v>
      </c>
      <c r="L140" s="24"/>
      <c r="M140" s="15">
        <v>4</v>
      </c>
      <c r="N140" s="24"/>
      <c r="O140" s="18" t="str">
        <f>IFERROR(VLOOKUP(F140,'（鳥類・チョウ）vlookup関数用'!$D$35:$F$38,3,0),"")</f>
        <v/>
      </c>
      <c r="P140" s="18" t="str">
        <f>IFERROR(VLOOKUP(F140,特定外来生物!$A$3:$G$24,7,0),"")</f>
        <v/>
      </c>
      <c r="Q140" s="17" t="str">
        <f>IFERROR(VLOOKUP(F140,県RL2019!$B$2:$H$605,4,0),"")</f>
        <v/>
      </c>
      <c r="R140" s="17" t="str">
        <f>IFERROR(VLOOKUP(F140,県RL2019!$B$2:$H$605,5,0),"")</f>
        <v/>
      </c>
      <c r="S140" s="17" t="str">
        <f>IFERROR(VLOOKUP(F140,県RL2011!$F$3:$H$906,2,0),"")</f>
        <v/>
      </c>
      <c r="T140" s="17" t="str">
        <f>IFERROR(VLOOKUP(F140,県RL2011!$F$3:$H$906,3,0),"")</f>
        <v/>
      </c>
      <c r="U140" s="150" t="str">
        <f>IFERROR(VLOOKUP(F140,国RL2020!$B$2:$E$878,4,0),"")</f>
        <v/>
      </c>
      <c r="V140" s="150" t="str">
        <f>IFERROR(VLOOKUP(F140,国RL2020!$B$2:$E$878,3,0),"")</f>
        <v/>
      </c>
      <c r="W140" s="19" t="str">
        <f>IFERROR(VLOOKUP(F140,国RL2019!$B$2:$E$873,4,0),"")</f>
        <v/>
      </c>
      <c r="X140" s="19" t="str">
        <f>IFERROR(VLOOKUP(F140,国RL2019!$B$2:$E$873,3,0),"")</f>
        <v/>
      </c>
      <c r="Y140" s="19" t="str">
        <f>IFERROR(VLOOKUP(F140,国RL2017!$B$2:$E$870,4,0),"")</f>
        <v/>
      </c>
      <c r="Z140" s="19" t="str">
        <f>IFERROR(VLOOKUP(F140,国RL2017!$B$2:$E$870,3,0),"")</f>
        <v/>
      </c>
      <c r="AA140" s="19" t="str">
        <f>IFERROR(VLOOKUP(F140,国RL2006!$B$2:$E$567,4,0),"")</f>
        <v/>
      </c>
      <c r="AB140" s="19" t="str">
        <f>IFERROR(VLOOKUP(F140,国RL2006!$B$2:$E$567,3,0),"")</f>
        <v/>
      </c>
      <c r="AC140" s="24"/>
    </row>
    <row r="141" spans="1:29" x14ac:dyDescent="0.15">
      <c r="A141" s="16">
        <v>140</v>
      </c>
      <c r="B141" s="24">
        <v>2011</v>
      </c>
      <c r="C141" s="24">
        <v>11</v>
      </c>
      <c r="D141" s="24">
        <v>1</v>
      </c>
      <c r="E141" s="24" t="s">
        <v>2916</v>
      </c>
      <c r="F141" s="24" t="s">
        <v>28</v>
      </c>
      <c r="G141" s="24" t="s">
        <v>19</v>
      </c>
      <c r="H141" s="24">
        <v>1</v>
      </c>
      <c r="I141" s="24"/>
      <c r="J141" s="24"/>
      <c r="K141" s="24"/>
      <c r="L141" s="24">
        <v>7</v>
      </c>
      <c r="M141" s="15">
        <v>8</v>
      </c>
      <c r="N141" s="24"/>
      <c r="O141" s="18" t="str">
        <f>IFERROR(VLOOKUP(F141,'（鳥類・チョウ）vlookup関数用'!$D$35:$F$38,3,0),"")</f>
        <v/>
      </c>
      <c r="P141" s="18" t="str">
        <f>IFERROR(VLOOKUP(F141,特定外来生物!$A$3:$G$24,7,0),"")</f>
        <v/>
      </c>
      <c r="Q141" s="17" t="str">
        <f>IFERROR(VLOOKUP(F141,県RL2019!$B$2:$H$605,4,0),"")</f>
        <v/>
      </c>
      <c r="R141" s="17" t="str">
        <f>IFERROR(VLOOKUP(F141,県RL2019!$B$2:$H$605,5,0),"")</f>
        <v/>
      </c>
      <c r="S141" s="17" t="str">
        <f>IFERROR(VLOOKUP(F141,県RL2011!$F$3:$H$906,2,0),"")</f>
        <v/>
      </c>
      <c r="T141" s="17" t="str">
        <f>IFERROR(VLOOKUP(F141,県RL2011!$F$3:$H$906,3,0),"")</f>
        <v/>
      </c>
      <c r="U141" s="150" t="str">
        <f>IFERROR(VLOOKUP(F141,国RL2020!$B$2:$E$878,4,0),"")</f>
        <v/>
      </c>
      <c r="V141" s="150" t="str">
        <f>IFERROR(VLOOKUP(F141,国RL2020!$B$2:$E$878,3,0),"")</f>
        <v/>
      </c>
      <c r="W141" s="19" t="str">
        <f>IFERROR(VLOOKUP(F141,国RL2019!$B$2:$E$873,4,0),"")</f>
        <v/>
      </c>
      <c r="X141" s="19" t="str">
        <f>IFERROR(VLOOKUP(F141,国RL2019!$B$2:$E$873,3,0),"")</f>
        <v/>
      </c>
      <c r="Y141" s="19" t="str">
        <f>IFERROR(VLOOKUP(F141,国RL2017!$B$2:$E$870,4,0),"")</f>
        <v/>
      </c>
      <c r="Z141" s="19" t="str">
        <f>IFERROR(VLOOKUP(F141,国RL2017!$B$2:$E$870,3,0),"")</f>
        <v/>
      </c>
      <c r="AA141" s="19" t="str">
        <f>IFERROR(VLOOKUP(F141,国RL2006!$B$2:$E$567,4,0),"")</f>
        <v/>
      </c>
      <c r="AB141" s="19" t="str">
        <f>IFERROR(VLOOKUP(F141,国RL2006!$B$2:$E$567,3,0),"")</f>
        <v/>
      </c>
      <c r="AC141" s="24"/>
    </row>
    <row r="142" spans="1:29" x14ac:dyDescent="0.15">
      <c r="A142" s="16">
        <v>141</v>
      </c>
      <c r="B142" s="24">
        <v>2011</v>
      </c>
      <c r="C142" s="24">
        <v>11</v>
      </c>
      <c r="D142" s="24">
        <v>1</v>
      </c>
      <c r="E142" s="24" t="s">
        <v>2916</v>
      </c>
      <c r="F142" s="24" t="s">
        <v>29</v>
      </c>
      <c r="G142" s="24" t="s">
        <v>18</v>
      </c>
      <c r="H142" s="24">
        <v>5</v>
      </c>
      <c r="I142" s="24"/>
      <c r="J142" s="24"/>
      <c r="K142" s="24">
        <v>5</v>
      </c>
      <c r="L142" s="24">
        <v>9</v>
      </c>
      <c r="M142" s="15">
        <v>19</v>
      </c>
      <c r="N142" s="24"/>
      <c r="O142" s="18" t="str">
        <f>IFERROR(VLOOKUP(F142,'（鳥類・チョウ）vlookup関数用'!$D$35:$F$38,3,0),"")</f>
        <v/>
      </c>
      <c r="P142" s="18" t="str">
        <f>IFERROR(VLOOKUP(F142,特定外来生物!$A$3:$G$24,7,0),"")</f>
        <v/>
      </c>
      <c r="Q142" s="17" t="str">
        <f>IFERROR(VLOOKUP(F142,県RL2019!$B$2:$H$605,4,0),"")</f>
        <v/>
      </c>
      <c r="R142" s="17" t="str">
        <f>IFERROR(VLOOKUP(F142,県RL2019!$B$2:$H$605,5,0),"")</f>
        <v/>
      </c>
      <c r="S142" s="17" t="str">
        <f>IFERROR(VLOOKUP(F142,県RL2011!$F$3:$H$906,2,0),"")</f>
        <v/>
      </c>
      <c r="T142" s="17" t="str">
        <f>IFERROR(VLOOKUP(F142,県RL2011!$F$3:$H$906,3,0),"")</f>
        <v/>
      </c>
      <c r="U142" s="150" t="str">
        <f>IFERROR(VLOOKUP(F142,国RL2020!$B$2:$E$878,4,0),"")</f>
        <v/>
      </c>
      <c r="V142" s="150" t="str">
        <f>IFERROR(VLOOKUP(F142,国RL2020!$B$2:$E$878,3,0),"")</f>
        <v/>
      </c>
      <c r="W142" s="19" t="str">
        <f>IFERROR(VLOOKUP(F142,国RL2019!$B$2:$E$873,4,0),"")</f>
        <v/>
      </c>
      <c r="X142" s="19" t="str">
        <f>IFERROR(VLOOKUP(F142,国RL2019!$B$2:$E$873,3,0),"")</f>
        <v/>
      </c>
      <c r="Y142" s="19" t="str">
        <f>IFERROR(VLOOKUP(F142,国RL2017!$B$2:$E$870,4,0),"")</f>
        <v/>
      </c>
      <c r="Z142" s="19" t="str">
        <f>IFERROR(VLOOKUP(F142,国RL2017!$B$2:$E$870,3,0),"")</f>
        <v/>
      </c>
      <c r="AA142" s="19" t="str">
        <f>IFERROR(VLOOKUP(F142,国RL2006!$B$2:$E$567,4,0),"")</f>
        <v/>
      </c>
      <c r="AB142" s="19" t="str">
        <f>IFERROR(VLOOKUP(F142,国RL2006!$B$2:$E$567,3,0),"")</f>
        <v/>
      </c>
      <c r="AC142" s="24"/>
    </row>
    <row r="143" spans="1:29" x14ac:dyDescent="0.15">
      <c r="A143" s="16">
        <v>142</v>
      </c>
      <c r="B143" s="24">
        <v>2011</v>
      </c>
      <c r="C143" s="24">
        <v>11</v>
      </c>
      <c r="D143" s="24">
        <v>3</v>
      </c>
      <c r="E143" s="24" t="s">
        <v>2970</v>
      </c>
      <c r="F143" s="24" t="s">
        <v>17</v>
      </c>
      <c r="G143" s="24" t="s">
        <v>18</v>
      </c>
      <c r="H143" s="24"/>
      <c r="I143" s="24"/>
      <c r="J143" s="24">
        <v>1</v>
      </c>
      <c r="K143" s="24"/>
      <c r="L143" s="24"/>
      <c r="M143" s="15">
        <v>1</v>
      </c>
      <c r="N143" s="24"/>
      <c r="O143" s="18" t="str">
        <f>IFERROR(VLOOKUP(F143,'（鳥類・チョウ）vlookup関数用'!$D$35:$F$38,3,0),"")</f>
        <v/>
      </c>
      <c r="P143" s="18" t="str">
        <f>IFERROR(VLOOKUP(F143,特定外来生物!$A$3:$G$24,7,0),"")</f>
        <v/>
      </c>
      <c r="Q143" s="17" t="str">
        <f>IFERROR(VLOOKUP(F143,県RL2019!$B$2:$H$605,4,0),"")</f>
        <v/>
      </c>
      <c r="R143" s="17" t="str">
        <f>IFERROR(VLOOKUP(F143,県RL2019!$B$2:$H$605,5,0),"")</f>
        <v/>
      </c>
      <c r="S143" s="17" t="str">
        <f>IFERROR(VLOOKUP(F143,県RL2011!$F$3:$H$906,2,0),"")</f>
        <v/>
      </c>
      <c r="T143" s="17" t="str">
        <f>IFERROR(VLOOKUP(F143,県RL2011!$F$3:$H$906,3,0),"")</f>
        <v/>
      </c>
      <c r="U143" s="150" t="str">
        <f>IFERROR(VLOOKUP(F143,国RL2020!$B$2:$E$878,4,0),"")</f>
        <v/>
      </c>
      <c r="V143" s="150" t="str">
        <f>IFERROR(VLOOKUP(F143,国RL2020!$B$2:$E$878,3,0),"")</f>
        <v/>
      </c>
      <c r="W143" s="19" t="str">
        <f>IFERROR(VLOOKUP(F143,国RL2019!$B$2:$E$873,4,0),"")</f>
        <v/>
      </c>
      <c r="X143" s="19" t="str">
        <f>IFERROR(VLOOKUP(F143,国RL2019!$B$2:$E$873,3,0),"")</f>
        <v/>
      </c>
      <c r="Y143" s="19" t="str">
        <f>IFERROR(VLOOKUP(F143,国RL2017!$B$2:$E$870,4,0),"")</f>
        <v/>
      </c>
      <c r="Z143" s="19" t="str">
        <f>IFERROR(VLOOKUP(F143,国RL2017!$B$2:$E$870,3,0),"")</f>
        <v/>
      </c>
      <c r="AA143" s="19" t="str">
        <f>IFERROR(VLOOKUP(F143,国RL2006!$B$2:$E$567,4,0),"")</f>
        <v/>
      </c>
      <c r="AB143" s="19" t="str">
        <f>IFERROR(VLOOKUP(F143,国RL2006!$B$2:$E$567,3,0),"")</f>
        <v/>
      </c>
      <c r="AC143" s="24"/>
    </row>
    <row r="144" spans="1:29" x14ac:dyDescent="0.15">
      <c r="A144" s="16">
        <v>143</v>
      </c>
      <c r="B144" s="24">
        <v>2011</v>
      </c>
      <c r="C144" s="24">
        <v>11</v>
      </c>
      <c r="D144" s="24">
        <v>3</v>
      </c>
      <c r="E144" s="24" t="s">
        <v>2970</v>
      </c>
      <c r="F144" s="24" t="s">
        <v>22</v>
      </c>
      <c r="G144" s="24" t="s">
        <v>12</v>
      </c>
      <c r="H144" s="24"/>
      <c r="I144" s="24"/>
      <c r="J144" s="24">
        <v>1</v>
      </c>
      <c r="K144" s="24"/>
      <c r="L144" s="24"/>
      <c r="M144" s="15">
        <v>1</v>
      </c>
      <c r="N144" s="24"/>
      <c r="O144" s="18" t="str">
        <f>IFERROR(VLOOKUP(F144,'（鳥類・チョウ）vlookup関数用'!$D$35:$F$38,3,0),"")</f>
        <v/>
      </c>
      <c r="P144" s="18" t="str">
        <f>IFERROR(VLOOKUP(F144,特定外来生物!$A$3:$G$24,7,0),"")</f>
        <v/>
      </c>
      <c r="Q144" s="17" t="str">
        <f>IFERROR(VLOOKUP(F144,県RL2019!$B$2:$H$605,4,0),"")</f>
        <v/>
      </c>
      <c r="R144" s="17" t="str">
        <f>IFERROR(VLOOKUP(F144,県RL2019!$B$2:$H$605,5,0),"")</f>
        <v/>
      </c>
      <c r="S144" s="17" t="str">
        <f>IFERROR(VLOOKUP(F144,県RL2011!$F$3:$H$906,2,0),"")</f>
        <v/>
      </c>
      <c r="T144" s="17" t="str">
        <f>IFERROR(VLOOKUP(F144,県RL2011!$F$3:$H$906,3,0),"")</f>
        <v/>
      </c>
      <c r="U144" s="150" t="str">
        <f>IFERROR(VLOOKUP(F144,国RL2020!$B$2:$E$878,4,0),"")</f>
        <v/>
      </c>
      <c r="V144" s="150" t="str">
        <f>IFERROR(VLOOKUP(F144,国RL2020!$B$2:$E$878,3,0),"")</f>
        <v/>
      </c>
      <c r="W144" s="19" t="str">
        <f>IFERROR(VLOOKUP(F144,国RL2019!$B$2:$E$873,4,0),"")</f>
        <v/>
      </c>
      <c r="X144" s="19" t="str">
        <f>IFERROR(VLOOKUP(F144,国RL2019!$B$2:$E$873,3,0),"")</f>
        <v/>
      </c>
      <c r="Y144" s="19" t="str">
        <f>IFERROR(VLOOKUP(F144,国RL2017!$B$2:$E$870,4,0),"")</f>
        <v/>
      </c>
      <c r="Z144" s="19" t="str">
        <f>IFERROR(VLOOKUP(F144,国RL2017!$B$2:$E$870,3,0),"")</f>
        <v/>
      </c>
      <c r="AA144" s="19" t="str">
        <f>IFERROR(VLOOKUP(F144,国RL2006!$B$2:$E$567,4,0),"")</f>
        <v/>
      </c>
      <c r="AB144" s="19" t="str">
        <f>IFERROR(VLOOKUP(F144,国RL2006!$B$2:$E$567,3,0),"")</f>
        <v/>
      </c>
      <c r="AC144" s="24"/>
    </row>
    <row r="145" spans="1:29" x14ac:dyDescent="0.15">
      <c r="A145" s="16">
        <v>144</v>
      </c>
      <c r="B145" s="24">
        <v>2011</v>
      </c>
      <c r="C145" s="24">
        <v>11</v>
      </c>
      <c r="D145" s="24">
        <v>3</v>
      </c>
      <c r="E145" s="24" t="s">
        <v>2970</v>
      </c>
      <c r="F145" s="24" t="s">
        <v>45</v>
      </c>
      <c r="G145" s="24" t="s">
        <v>16</v>
      </c>
      <c r="H145" s="24"/>
      <c r="I145" s="24">
        <v>1</v>
      </c>
      <c r="J145" s="24"/>
      <c r="K145" s="24"/>
      <c r="L145" s="24"/>
      <c r="M145" s="15">
        <v>1</v>
      </c>
      <c r="N145" s="24"/>
      <c r="O145" s="18" t="str">
        <f>IFERROR(VLOOKUP(F145,'（鳥類・チョウ）vlookup関数用'!$D$35:$F$38,3,0),"")</f>
        <v/>
      </c>
      <c r="P145" s="18" t="str">
        <f>IFERROR(VLOOKUP(F145,特定外来生物!$A$3:$G$24,7,0),"")</f>
        <v/>
      </c>
      <c r="Q145" s="17" t="str">
        <f>IFERROR(VLOOKUP(F145,県RL2019!$B$2:$H$605,4,0),"")</f>
        <v/>
      </c>
      <c r="R145" s="17" t="str">
        <f>IFERROR(VLOOKUP(F145,県RL2019!$B$2:$H$605,5,0),"")</f>
        <v/>
      </c>
      <c r="S145" s="17" t="str">
        <f>IFERROR(VLOOKUP(F145,県RL2011!$F$3:$H$906,2,0),"")</f>
        <v/>
      </c>
      <c r="T145" s="17" t="str">
        <f>IFERROR(VLOOKUP(F145,県RL2011!$F$3:$H$906,3,0),"")</f>
        <v/>
      </c>
      <c r="U145" s="150" t="str">
        <f>IFERROR(VLOOKUP(F145,国RL2020!$B$2:$E$878,4,0),"")</f>
        <v/>
      </c>
      <c r="V145" s="150" t="str">
        <f>IFERROR(VLOOKUP(F145,国RL2020!$B$2:$E$878,3,0),"")</f>
        <v/>
      </c>
      <c r="W145" s="19" t="str">
        <f>IFERROR(VLOOKUP(F145,国RL2019!$B$2:$E$873,4,0),"")</f>
        <v/>
      </c>
      <c r="X145" s="19" t="str">
        <f>IFERROR(VLOOKUP(F145,国RL2019!$B$2:$E$873,3,0),"")</f>
        <v/>
      </c>
      <c r="Y145" s="19" t="str">
        <f>IFERROR(VLOOKUP(F145,国RL2017!$B$2:$E$870,4,0),"")</f>
        <v/>
      </c>
      <c r="Z145" s="19" t="str">
        <f>IFERROR(VLOOKUP(F145,国RL2017!$B$2:$E$870,3,0),"")</f>
        <v/>
      </c>
      <c r="AA145" s="19" t="str">
        <f>IFERROR(VLOOKUP(F145,国RL2006!$B$2:$E$567,4,0),"")</f>
        <v/>
      </c>
      <c r="AB145" s="19" t="str">
        <f>IFERROR(VLOOKUP(F145,国RL2006!$B$2:$E$567,3,0),"")</f>
        <v/>
      </c>
      <c r="AC145" s="24"/>
    </row>
    <row r="146" spans="1:29" x14ac:dyDescent="0.15">
      <c r="A146" s="16">
        <v>145</v>
      </c>
      <c r="B146" s="24">
        <v>2011</v>
      </c>
      <c r="C146" s="24">
        <v>11</v>
      </c>
      <c r="D146" s="24">
        <v>3</v>
      </c>
      <c r="E146" s="24" t="s">
        <v>2970</v>
      </c>
      <c r="F146" s="24" t="s">
        <v>29</v>
      </c>
      <c r="G146" s="24" t="s">
        <v>18</v>
      </c>
      <c r="H146" s="24"/>
      <c r="I146" s="24">
        <v>6</v>
      </c>
      <c r="J146" s="24"/>
      <c r="K146" s="24"/>
      <c r="L146" s="24"/>
      <c r="M146" s="15">
        <v>6</v>
      </c>
      <c r="N146" s="24"/>
      <c r="O146" s="18" t="str">
        <f>IFERROR(VLOOKUP(F146,'（鳥類・チョウ）vlookup関数用'!$D$35:$F$38,3,0),"")</f>
        <v/>
      </c>
      <c r="P146" s="18" t="str">
        <f>IFERROR(VLOOKUP(F146,特定外来生物!$A$3:$G$24,7,0),"")</f>
        <v/>
      </c>
      <c r="Q146" s="17" t="str">
        <f>IFERROR(VLOOKUP(F146,県RL2019!$B$2:$H$605,4,0),"")</f>
        <v/>
      </c>
      <c r="R146" s="17" t="str">
        <f>IFERROR(VLOOKUP(F146,県RL2019!$B$2:$H$605,5,0),"")</f>
        <v/>
      </c>
      <c r="S146" s="17" t="str">
        <f>IFERROR(VLOOKUP(F146,県RL2011!$F$3:$H$906,2,0),"")</f>
        <v/>
      </c>
      <c r="T146" s="17" t="str">
        <f>IFERROR(VLOOKUP(F146,県RL2011!$F$3:$H$906,3,0),"")</f>
        <v/>
      </c>
      <c r="U146" s="150" t="str">
        <f>IFERROR(VLOOKUP(F146,国RL2020!$B$2:$E$878,4,0),"")</f>
        <v/>
      </c>
      <c r="V146" s="150" t="str">
        <f>IFERROR(VLOOKUP(F146,国RL2020!$B$2:$E$878,3,0),"")</f>
        <v/>
      </c>
      <c r="W146" s="19" t="str">
        <f>IFERROR(VLOOKUP(F146,国RL2019!$B$2:$E$873,4,0),"")</f>
        <v/>
      </c>
      <c r="X146" s="19" t="str">
        <f>IFERROR(VLOOKUP(F146,国RL2019!$B$2:$E$873,3,0),"")</f>
        <v/>
      </c>
      <c r="Y146" s="19" t="str">
        <f>IFERROR(VLOOKUP(F146,国RL2017!$B$2:$E$870,4,0),"")</f>
        <v/>
      </c>
      <c r="Z146" s="19" t="str">
        <f>IFERROR(VLOOKUP(F146,国RL2017!$B$2:$E$870,3,0),"")</f>
        <v/>
      </c>
      <c r="AA146" s="19" t="str">
        <f>IFERROR(VLOOKUP(F146,国RL2006!$B$2:$E$567,4,0),"")</f>
        <v/>
      </c>
      <c r="AB146" s="19" t="str">
        <f>IFERROR(VLOOKUP(F146,国RL2006!$B$2:$E$567,3,0),"")</f>
        <v/>
      </c>
      <c r="AC146" s="24"/>
    </row>
    <row r="147" spans="1:29" x14ac:dyDescent="0.15">
      <c r="A147" s="16">
        <v>146</v>
      </c>
      <c r="B147" s="24">
        <v>2011</v>
      </c>
      <c r="C147" s="24">
        <v>11</v>
      </c>
      <c r="D147" s="24">
        <v>3</v>
      </c>
      <c r="E147" s="24" t="s">
        <v>2970</v>
      </c>
      <c r="F147" s="24" t="s">
        <v>29</v>
      </c>
      <c r="G147" s="24" t="s">
        <v>18</v>
      </c>
      <c r="H147" s="24"/>
      <c r="I147" s="24"/>
      <c r="J147" s="24">
        <v>3</v>
      </c>
      <c r="K147" s="24"/>
      <c r="L147" s="24"/>
      <c r="M147" s="15">
        <v>3</v>
      </c>
      <c r="N147" s="24"/>
      <c r="O147" s="18" t="str">
        <f>IFERROR(VLOOKUP(F147,'（鳥類・チョウ）vlookup関数用'!$D$35:$F$38,3,0),"")</f>
        <v/>
      </c>
      <c r="P147" s="18" t="str">
        <f>IFERROR(VLOOKUP(F147,特定外来生物!$A$3:$G$24,7,0),"")</f>
        <v/>
      </c>
      <c r="Q147" s="17" t="str">
        <f>IFERROR(VLOOKUP(F147,県RL2019!$B$2:$H$605,4,0),"")</f>
        <v/>
      </c>
      <c r="R147" s="17" t="str">
        <f>IFERROR(VLOOKUP(F147,県RL2019!$B$2:$H$605,5,0),"")</f>
        <v/>
      </c>
      <c r="S147" s="17" t="str">
        <f>IFERROR(VLOOKUP(F147,県RL2011!$F$3:$H$906,2,0),"")</f>
        <v/>
      </c>
      <c r="T147" s="17" t="str">
        <f>IFERROR(VLOOKUP(F147,県RL2011!$F$3:$H$906,3,0),"")</f>
        <v/>
      </c>
      <c r="U147" s="150" t="str">
        <f>IFERROR(VLOOKUP(F147,国RL2020!$B$2:$E$878,4,0),"")</f>
        <v/>
      </c>
      <c r="V147" s="150" t="str">
        <f>IFERROR(VLOOKUP(F147,国RL2020!$B$2:$E$878,3,0),"")</f>
        <v/>
      </c>
      <c r="W147" s="19" t="str">
        <f>IFERROR(VLOOKUP(F147,国RL2019!$B$2:$E$873,4,0),"")</f>
        <v/>
      </c>
      <c r="X147" s="19" t="str">
        <f>IFERROR(VLOOKUP(F147,国RL2019!$B$2:$E$873,3,0),"")</f>
        <v/>
      </c>
      <c r="Y147" s="19" t="str">
        <f>IFERROR(VLOOKUP(F147,国RL2017!$B$2:$E$870,4,0),"")</f>
        <v/>
      </c>
      <c r="Z147" s="19" t="str">
        <f>IFERROR(VLOOKUP(F147,国RL2017!$B$2:$E$870,3,0),"")</f>
        <v/>
      </c>
      <c r="AA147" s="19" t="str">
        <f>IFERROR(VLOOKUP(F147,国RL2006!$B$2:$E$567,4,0),"")</f>
        <v/>
      </c>
      <c r="AB147" s="19" t="str">
        <f>IFERROR(VLOOKUP(F147,国RL2006!$B$2:$E$567,3,0),"")</f>
        <v/>
      </c>
      <c r="AC147" s="24"/>
    </row>
    <row r="148" spans="1:29" x14ac:dyDescent="0.15">
      <c r="A148" s="16">
        <v>147</v>
      </c>
      <c r="B148" s="24">
        <v>2012</v>
      </c>
      <c r="C148" s="24">
        <v>4</v>
      </c>
      <c r="D148" s="24">
        <v>1</v>
      </c>
      <c r="E148" s="24" t="s">
        <v>2916</v>
      </c>
      <c r="F148" s="24" t="s">
        <v>13</v>
      </c>
      <c r="G148" s="24" t="s">
        <v>12</v>
      </c>
      <c r="H148" s="24"/>
      <c r="I148" s="24"/>
      <c r="J148" s="24"/>
      <c r="K148" s="24">
        <v>1</v>
      </c>
      <c r="L148" s="24"/>
      <c r="M148" s="15">
        <v>1</v>
      </c>
      <c r="N148" s="24"/>
      <c r="O148" s="18" t="str">
        <f>IFERROR(VLOOKUP(F148,'（鳥類・チョウ）vlookup関数用'!$D$35:$F$38,3,0),"")</f>
        <v/>
      </c>
      <c r="P148" s="18" t="str">
        <f>IFERROR(VLOOKUP(F148,特定外来生物!$A$3:$G$24,7,0),"")</f>
        <v/>
      </c>
      <c r="Q148" s="17" t="str">
        <f>IFERROR(VLOOKUP(F148,県RL2019!$B$2:$H$605,4,0),"")</f>
        <v/>
      </c>
      <c r="R148" s="17" t="str">
        <f>IFERROR(VLOOKUP(F148,県RL2019!$B$2:$H$605,5,0),"")</f>
        <v/>
      </c>
      <c r="S148" s="17" t="str">
        <f>IFERROR(VLOOKUP(F148,県RL2011!$F$3:$H$906,2,0),"")</f>
        <v/>
      </c>
      <c r="T148" s="17" t="str">
        <f>IFERROR(VLOOKUP(F148,県RL2011!$F$3:$H$906,3,0),"")</f>
        <v/>
      </c>
      <c r="U148" s="150" t="str">
        <f>IFERROR(VLOOKUP(F148,国RL2020!$B$2:$E$878,4,0),"")</f>
        <v/>
      </c>
      <c r="V148" s="150" t="str">
        <f>IFERROR(VLOOKUP(F148,国RL2020!$B$2:$E$878,3,0),"")</f>
        <v/>
      </c>
      <c r="W148" s="19" t="str">
        <f>IFERROR(VLOOKUP(F148,国RL2019!$B$2:$E$873,4,0),"")</f>
        <v/>
      </c>
      <c r="X148" s="19" t="str">
        <f>IFERROR(VLOOKUP(F148,国RL2019!$B$2:$E$873,3,0),"")</f>
        <v/>
      </c>
      <c r="Y148" s="19" t="str">
        <f>IFERROR(VLOOKUP(F148,国RL2017!$B$2:$E$870,4,0),"")</f>
        <v/>
      </c>
      <c r="Z148" s="19" t="str">
        <f>IFERROR(VLOOKUP(F148,国RL2017!$B$2:$E$870,3,0),"")</f>
        <v/>
      </c>
      <c r="AA148" s="19" t="str">
        <f>IFERROR(VLOOKUP(F148,国RL2006!$B$2:$E$567,4,0),"")</f>
        <v/>
      </c>
      <c r="AB148" s="19" t="str">
        <f>IFERROR(VLOOKUP(F148,国RL2006!$B$2:$E$567,3,0),"")</f>
        <v/>
      </c>
      <c r="AC148" s="24"/>
    </row>
    <row r="149" spans="1:29" x14ac:dyDescent="0.15">
      <c r="A149" s="16">
        <v>148</v>
      </c>
      <c r="B149" s="24">
        <v>2012</v>
      </c>
      <c r="C149" s="24">
        <v>4</v>
      </c>
      <c r="D149" s="24">
        <v>1</v>
      </c>
      <c r="E149" s="24" t="s">
        <v>2916</v>
      </c>
      <c r="F149" s="24" t="s">
        <v>46</v>
      </c>
      <c r="G149" s="24" t="s">
        <v>19</v>
      </c>
      <c r="H149" s="24">
        <v>2</v>
      </c>
      <c r="I149" s="24"/>
      <c r="J149" s="24">
        <v>2</v>
      </c>
      <c r="K149" s="24">
        <v>1</v>
      </c>
      <c r="L149" s="24">
        <v>3</v>
      </c>
      <c r="M149" s="15">
        <v>8</v>
      </c>
      <c r="N149" s="24"/>
      <c r="O149" s="18" t="str">
        <f>IFERROR(VLOOKUP(F149,'（鳥類・チョウ）vlookup関数用'!$D$35:$F$38,3,0),"")</f>
        <v/>
      </c>
      <c r="P149" s="18" t="str">
        <f>IFERROR(VLOOKUP(F149,特定外来生物!$A$3:$G$24,7,0),"")</f>
        <v/>
      </c>
      <c r="Q149" s="17" t="str">
        <f>IFERROR(VLOOKUP(F149,県RL2019!$B$2:$H$605,4,0),"")</f>
        <v/>
      </c>
      <c r="R149" s="17" t="str">
        <f>IFERROR(VLOOKUP(F149,県RL2019!$B$2:$H$605,5,0),"")</f>
        <v/>
      </c>
      <c r="S149" s="17" t="str">
        <f>IFERROR(VLOOKUP(F149,県RL2011!$F$3:$H$906,2,0),"")</f>
        <v/>
      </c>
      <c r="T149" s="17" t="str">
        <f>IFERROR(VLOOKUP(F149,県RL2011!$F$3:$H$906,3,0),"")</f>
        <v/>
      </c>
      <c r="U149" s="150" t="str">
        <f>IFERROR(VLOOKUP(F149,国RL2020!$B$2:$E$878,4,0),"")</f>
        <v/>
      </c>
      <c r="V149" s="150" t="str">
        <f>IFERROR(VLOOKUP(F149,国RL2020!$B$2:$E$878,3,0),"")</f>
        <v/>
      </c>
      <c r="W149" s="19" t="str">
        <f>IFERROR(VLOOKUP(F149,国RL2019!$B$2:$E$873,4,0),"")</f>
        <v/>
      </c>
      <c r="X149" s="19" t="str">
        <f>IFERROR(VLOOKUP(F149,国RL2019!$B$2:$E$873,3,0),"")</f>
        <v/>
      </c>
      <c r="Y149" s="19" t="str">
        <f>IFERROR(VLOOKUP(F149,国RL2017!$B$2:$E$870,4,0),"")</f>
        <v/>
      </c>
      <c r="Z149" s="19" t="str">
        <f>IFERROR(VLOOKUP(F149,国RL2017!$B$2:$E$870,3,0),"")</f>
        <v/>
      </c>
      <c r="AA149" s="19" t="str">
        <f>IFERROR(VLOOKUP(F149,国RL2006!$B$2:$E$567,4,0),"")</f>
        <v/>
      </c>
      <c r="AB149" s="19" t="str">
        <f>IFERROR(VLOOKUP(F149,国RL2006!$B$2:$E$567,3,0),"")</f>
        <v/>
      </c>
      <c r="AC149" s="24"/>
    </row>
    <row r="150" spans="1:29" x14ac:dyDescent="0.15">
      <c r="A150" s="16">
        <v>149</v>
      </c>
      <c r="B150" s="24">
        <v>2012</v>
      </c>
      <c r="C150" s="24">
        <v>4</v>
      </c>
      <c r="D150" s="24">
        <v>1</v>
      </c>
      <c r="E150" s="24" t="s">
        <v>2916</v>
      </c>
      <c r="F150" s="24" t="s">
        <v>32</v>
      </c>
      <c r="G150" s="24" t="s">
        <v>16</v>
      </c>
      <c r="H150" s="24"/>
      <c r="I150" s="24"/>
      <c r="J150" s="24"/>
      <c r="K150" s="24"/>
      <c r="L150" s="24">
        <v>3</v>
      </c>
      <c r="M150" s="15">
        <v>3</v>
      </c>
      <c r="N150" s="24"/>
      <c r="O150" s="18" t="str">
        <f>IFERROR(VLOOKUP(F150,'（鳥類・チョウ）vlookup関数用'!$D$35:$F$38,3,0),"")</f>
        <v/>
      </c>
      <c r="P150" s="18" t="str">
        <f>IFERROR(VLOOKUP(F150,特定外来生物!$A$3:$G$24,7,0),"")</f>
        <v/>
      </c>
      <c r="Q150" s="17" t="str">
        <f>IFERROR(VLOOKUP(F150,県RL2019!$B$2:$H$605,4,0),"")</f>
        <v/>
      </c>
      <c r="R150" s="17" t="str">
        <f>IFERROR(VLOOKUP(F150,県RL2019!$B$2:$H$605,5,0),"")</f>
        <v/>
      </c>
      <c r="S150" s="17" t="str">
        <f>IFERROR(VLOOKUP(F150,県RL2011!$F$3:$H$906,2,0),"")</f>
        <v/>
      </c>
      <c r="T150" s="17" t="str">
        <f>IFERROR(VLOOKUP(F150,県RL2011!$F$3:$H$906,3,0),"")</f>
        <v/>
      </c>
      <c r="U150" s="150" t="str">
        <f>IFERROR(VLOOKUP(F150,国RL2020!$B$2:$E$878,4,0),"")</f>
        <v/>
      </c>
      <c r="V150" s="150" t="str">
        <f>IFERROR(VLOOKUP(F150,国RL2020!$B$2:$E$878,3,0),"")</f>
        <v/>
      </c>
      <c r="W150" s="19" t="str">
        <f>IFERROR(VLOOKUP(F150,国RL2019!$B$2:$E$873,4,0),"")</f>
        <v/>
      </c>
      <c r="X150" s="19" t="str">
        <f>IFERROR(VLOOKUP(F150,国RL2019!$B$2:$E$873,3,0),"")</f>
        <v/>
      </c>
      <c r="Y150" s="19" t="str">
        <f>IFERROR(VLOOKUP(F150,国RL2017!$B$2:$E$870,4,0),"")</f>
        <v/>
      </c>
      <c r="Z150" s="19" t="str">
        <f>IFERROR(VLOOKUP(F150,国RL2017!$B$2:$E$870,3,0),"")</f>
        <v/>
      </c>
      <c r="AA150" s="19" t="str">
        <f>IFERROR(VLOOKUP(F150,国RL2006!$B$2:$E$567,4,0),"")</f>
        <v/>
      </c>
      <c r="AB150" s="19" t="str">
        <f>IFERROR(VLOOKUP(F150,国RL2006!$B$2:$E$567,3,0),"")</f>
        <v/>
      </c>
      <c r="AC150" s="24"/>
    </row>
    <row r="151" spans="1:29" x14ac:dyDescent="0.15">
      <c r="A151" s="16">
        <v>150</v>
      </c>
      <c r="B151" s="24">
        <v>2012</v>
      </c>
      <c r="C151" s="24">
        <v>4</v>
      </c>
      <c r="D151" s="24">
        <v>1</v>
      </c>
      <c r="E151" s="24" t="s">
        <v>2916</v>
      </c>
      <c r="F151" s="24" t="s">
        <v>47</v>
      </c>
      <c r="G151" s="24" t="s">
        <v>19</v>
      </c>
      <c r="H151" s="24">
        <v>1</v>
      </c>
      <c r="I151" s="24"/>
      <c r="J151" s="24"/>
      <c r="K151" s="24">
        <v>2</v>
      </c>
      <c r="L151" s="24">
        <v>4</v>
      </c>
      <c r="M151" s="15">
        <v>7</v>
      </c>
      <c r="N151" s="24"/>
      <c r="O151" s="18" t="str">
        <f>IFERROR(VLOOKUP(F151,'（鳥類・チョウ）vlookup関数用'!$D$35:$F$38,3,0),"")</f>
        <v/>
      </c>
      <c r="P151" s="18" t="str">
        <f>IFERROR(VLOOKUP(F151,特定外来生物!$A$3:$G$24,7,0),"")</f>
        <v/>
      </c>
      <c r="Q151" s="17" t="str">
        <f>IFERROR(VLOOKUP(F151,県RL2019!$B$2:$H$605,4,0),"")</f>
        <v/>
      </c>
      <c r="R151" s="17" t="str">
        <f>IFERROR(VLOOKUP(F151,県RL2019!$B$2:$H$605,5,0),"")</f>
        <v/>
      </c>
      <c r="S151" s="17" t="str">
        <f>IFERROR(VLOOKUP(F151,県RL2011!$F$3:$H$906,2,0),"")</f>
        <v/>
      </c>
      <c r="T151" s="17" t="str">
        <f>IFERROR(VLOOKUP(F151,県RL2011!$F$3:$H$906,3,0),"")</f>
        <v/>
      </c>
      <c r="U151" s="150" t="str">
        <f>IFERROR(VLOOKUP(F151,国RL2020!$B$2:$E$878,4,0),"")</f>
        <v/>
      </c>
      <c r="V151" s="150" t="str">
        <f>IFERROR(VLOOKUP(F151,国RL2020!$B$2:$E$878,3,0),"")</f>
        <v/>
      </c>
      <c r="W151" s="19" t="str">
        <f>IFERROR(VLOOKUP(F151,国RL2019!$B$2:$E$873,4,0),"")</f>
        <v/>
      </c>
      <c r="X151" s="19" t="str">
        <f>IFERROR(VLOOKUP(F151,国RL2019!$B$2:$E$873,3,0),"")</f>
        <v/>
      </c>
      <c r="Y151" s="19" t="str">
        <f>IFERROR(VLOOKUP(F151,国RL2017!$B$2:$E$870,4,0),"")</f>
        <v/>
      </c>
      <c r="Z151" s="19" t="str">
        <f>IFERROR(VLOOKUP(F151,国RL2017!$B$2:$E$870,3,0),"")</f>
        <v/>
      </c>
      <c r="AA151" s="19" t="str">
        <f>IFERROR(VLOOKUP(F151,国RL2006!$B$2:$E$567,4,0),"")</f>
        <v/>
      </c>
      <c r="AB151" s="19" t="str">
        <f>IFERROR(VLOOKUP(F151,国RL2006!$B$2:$E$567,3,0),"")</f>
        <v/>
      </c>
      <c r="AC151" s="24"/>
    </row>
    <row r="152" spans="1:29" x14ac:dyDescent="0.15">
      <c r="A152" s="16">
        <v>151</v>
      </c>
      <c r="B152" s="24">
        <v>2012</v>
      </c>
      <c r="C152" s="24">
        <v>4</v>
      </c>
      <c r="D152" s="24">
        <v>1</v>
      </c>
      <c r="E152" s="24" t="s">
        <v>2916</v>
      </c>
      <c r="F152" s="24" t="s">
        <v>24</v>
      </c>
      <c r="G152" s="24" t="s">
        <v>18</v>
      </c>
      <c r="H152" s="24"/>
      <c r="I152" s="24"/>
      <c r="J152" s="24"/>
      <c r="K152" s="24">
        <v>2</v>
      </c>
      <c r="L152" s="24">
        <v>1</v>
      </c>
      <c r="M152" s="15">
        <v>3</v>
      </c>
      <c r="N152" s="24"/>
      <c r="O152" s="18" t="str">
        <f>IFERROR(VLOOKUP(F152,'（鳥類・チョウ）vlookup関数用'!$D$35:$F$38,3,0),"")</f>
        <v/>
      </c>
      <c r="P152" s="18" t="str">
        <f>IFERROR(VLOOKUP(F152,特定外来生物!$A$3:$G$24,7,0),"")</f>
        <v/>
      </c>
      <c r="Q152" s="17" t="str">
        <f>IFERROR(VLOOKUP(F152,県RL2019!$B$2:$H$605,4,0),"")</f>
        <v/>
      </c>
      <c r="R152" s="17" t="str">
        <f>IFERROR(VLOOKUP(F152,県RL2019!$B$2:$H$605,5,0),"")</f>
        <v/>
      </c>
      <c r="S152" s="17" t="str">
        <f>IFERROR(VLOOKUP(F152,県RL2011!$F$3:$H$906,2,0),"")</f>
        <v/>
      </c>
      <c r="T152" s="17" t="str">
        <f>IFERROR(VLOOKUP(F152,県RL2011!$F$3:$H$906,3,0),"")</f>
        <v/>
      </c>
      <c r="U152" s="150" t="str">
        <f>IFERROR(VLOOKUP(F152,国RL2020!$B$2:$E$878,4,0),"")</f>
        <v/>
      </c>
      <c r="V152" s="150" t="str">
        <f>IFERROR(VLOOKUP(F152,国RL2020!$B$2:$E$878,3,0),"")</f>
        <v/>
      </c>
      <c r="W152" s="19" t="str">
        <f>IFERROR(VLOOKUP(F152,国RL2019!$B$2:$E$873,4,0),"")</f>
        <v/>
      </c>
      <c r="X152" s="19" t="str">
        <f>IFERROR(VLOOKUP(F152,国RL2019!$B$2:$E$873,3,0),"")</f>
        <v/>
      </c>
      <c r="Y152" s="19" t="str">
        <f>IFERROR(VLOOKUP(F152,国RL2017!$B$2:$E$870,4,0),"")</f>
        <v/>
      </c>
      <c r="Z152" s="19" t="str">
        <f>IFERROR(VLOOKUP(F152,国RL2017!$B$2:$E$870,3,0),"")</f>
        <v/>
      </c>
      <c r="AA152" s="19" t="str">
        <f>IFERROR(VLOOKUP(F152,国RL2006!$B$2:$E$567,4,0),"")</f>
        <v/>
      </c>
      <c r="AB152" s="19" t="str">
        <f>IFERROR(VLOOKUP(F152,国RL2006!$B$2:$E$567,3,0),"")</f>
        <v/>
      </c>
      <c r="AC152" s="24"/>
    </row>
    <row r="153" spans="1:29" x14ac:dyDescent="0.15">
      <c r="A153" s="16">
        <v>152</v>
      </c>
      <c r="B153" s="24">
        <v>2012</v>
      </c>
      <c r="C153" s="24">
        <v>4</v>
      </c>
      <c r="D153" s="24">
        <v>1</v>
      </c>
      <c r="E153" s="24" t="s">
        <v>2916</v>
      </c>
      <c r="F153" s="24" t="s">
        <v>28</v>
      </c>
      <c r="G153" s="24" t="s">
        <v>19</v>
      </c>
      <c r="H153" s="24">
        <v>9</v>
      </c>
      <c r="I153" s="24"/>
      <c r="J153" s="24">
        <v>3</v>
      </c>
      <c r="K153" s="24">
        <v>3</v>
      </c>
      <c r="L153" s="24">
        <v>14</v>
      </c>
      <c r="M153" s="15">
        <v>29</v>
      </c>
      <c r="N153" s="24"/>
      <c r="O153" s="18" t="str">
        <f>IFERROR(VLOOKUP(F153,'（鳥類・チョウ）vlookup関数用'!$D$35:$F$38,3,0),"")</f>
        <v/>
      </c>
      <c r="P153" s="18" t="str">
        <f>IFERROR(VLOOKUP(F153,特定外来生物!$A$3:$G$24,7,0),"")</f>
        <v/>
      </c>
      <c r="Q153" s="17" t="str">
        <f>IFERROR(VLOOKUP(F153,県RL2019!$B$2:$H$605,4,0),"")</f>
        <v/>
      </c>
      <c r="R153" s="17" t="str">
        <f>IFERROR(VLOOKUP(F153,県RL2019!$B$2:$H$605,5,0),"")</f>
        <v/>
      </c>
      <c r="S153" s="17" t="str">
        <f>IFERROR(VLOOKUP(F153,県RL2011!$F$3:$H$906,2,0),"")</f>
        <v/>
      </c>
      <c r="T153" s="17" t="str">
        <f>IFERROR(VLOOKUP(F153,県RL2011!$F$3:$H$906,3,0),"")</f>
        <v/>
      </c>
      <c r="U153" s="150" t="str">
        <f>IFERROR(VLOOKUP(F153,国RL2020!$B$2:$E$878,4,0),"")</f>
        <v/>
      </c>
      <c r="V153" s="150" t="str">
        <f>IFERROR(VLOOKUP(F153,国RL2020!$B$2:$E$878,3,0),"")</f>
        <v/>
      </c>
      <c r="W153" s="19" t="str">
        <f>IFERROR(VLOOKUP(F153,国RL2019!$B$2:$E$873,4,0),"")</f>
        <v/>
      </c>
      <c r="X153" s="19" t="str">
        <f>IFERROR(VLOOKUP(F153,国RL2019!$B$2:$E$873,3,0),"")</f>
        <v/>
      </c>
      <c r="Y153" s="19" t="str">
        <f>IFERROR(VLOOKUP(F153,国RL2017!$B$2:$E$870,4,0),"")</f>
        <v/>
      </c>
      <c r="Z153" s="19" t="str">
        <f>IFERROR(VLOOKUP(F153,国RL2017!$B$2:$E$870,3,0),"")</f>
        <v/>
      </c>
      <c r="AA153" s="19" t="str">
        <f>IFERROR(VLOOKUP(F153,国RL2006!$B$2:$E$567,4,0),"")</f>
        <v/>
      </c>
      <c r="AB153" s="19" t="str">
        <f>IFERROR(VLOOKUP(F153,国RL2006!$B$2:$E$567,3,0),"")</f>
        <v/>
      </c>
      <c r="AC153" s="24"/>
    </row>
    <row r="154" spans="1:29" x14ac:dyDescent="0.15">
      <c r="A154" s="16">
        <v>153</v>
      </c>
      <c r="B154" s="24">
        <v>2012</v>
      </c>
      <c r="C154" s="24">
        <v>4</v>
      </c>
      <c r="D154" s="24">
        <v>1</v>
      </c>
      <c r="E154" s="24" t="s">
        <v>2916</v>
      </c>
      <c r="F154" s="24" t="s">
        <v>38</v>
      </c>
      <c r="G154" s="24" t="s">
        <v>18</v>
      </c>
      <c r="H154" s="24">
        <v>1</v>
      </c>
      <c r="I154" s="24"/>
      <c r="J154" s="24"/>
      <c r="K154" s="24"/>
      <c r="L154" s="24">
        <v>1</v>
      </c>
      <c r="M154" s="15">
        <v>2</v>
      </c>
      <c r="N154" s="24"/>
      <c r="O154" s="18" t="str">
        <f>IFERROR(VLOOKUP(F154,'（鳥類・チョウ）vlookup関数用'!$D$35:$F$38,3,0),"")</f>
        <v/>
      </c>
      <c r="P154" s="18" t="str">
        <f>IFERROR(VLOOKUP(F154,特定外来生物!$A$3:$G$24,7,0),"")</f>
        <v/>
      </c>
      <c r="Q154" s="17" t="str">
        <f>IFERROR(VLOOKUP(F154,県RL2019!$B$2:$H$605,4,0),"")</f>
        <v/>
      </c>
      <c r="R154" s="17" t="str">
        <f>IFERROR(VLOOKUP(F154,県RL2019!$B$2:$H$605,5,0),"")</f>
        <v/>
      </c>
      <c r="S154" s="17" t="str">
        <f>IFERROR(VLOOKUP(F154,県RL2011!$F$3:$H$906,2,0),"")</f>
        <v/>
      </c>
      <c r="T154" s="17" t="str">
        <f>IFERROR(VLOOKUP(F154,県RL2011!$F$3:$H$906,3,0),"")</f>
        <v/>
      </c>
      <c r="U154" s="150" t="str">
        <f>IFERROR(VLOOKUP(F154,国RL2020!$B$2:$E$878,4,0),"")</f>
        <v/>
      </c>
      <c r="V154" s="150" t="str">
        <f>IFERROR(VLOOKUP(F154,国RL2020!$B$2:$E$878,3,0),"")</f>
        <v/>
      </c>
      <c r="W154" s="19" t="str">
        <f>IFERROR(VLOOKUP(F154,国RL2019!$B$2:$E$873,4,0),"")</f>
        <v/>
      </c>
      <c r="X154" s="19" t="str">
        <f>IFERROR(VLOOKUP(F154,国RL2019!$B$2:$E$873,3,0),"")</f>
        <v/>
      </c>
      <c r="Y154" s="19" t="str">
        <f>IFERROR(VLOOKUP(F154,国RL2017!$B$2:$E$870,4,0),"")</f>
        <v/>
      </c>
      <c r="Z154" s="19" t="str">
        <f>IFERROR(VLOOKUP(F154,国RL2017!$B$2:$E$870,3,0),"")</f>
        <v/>
      </c>
      <c r="AA154" s="19" t="str">
        <f>IFERROR(VLOOKUP(F154,国RL2006!$B$2:$E$567,4,0),"")</f>
        <v/>
      </c>
      <c r="AB154" s="19" t="str">
        <f>IFERROR(VLOOKUP(F154,国RL2006!$B$2:$E$567,3,0),"")</f>
        <v/>
      </c>
      <c r="AC154" s="24"/>
    </row>
    <row r="155" spans="1:29" x14ac:dyDescent="0.15">
      <c r="A155" s="16">
        <v>154</v>
      </c>
      <c r="B155" s="24">
        <v>2012</v>
      </c>
      <c r="C155" s="24">
        <v>4</v>
      </c>
      <c r="D155" s="24">
        <v>1</v>
      </c>
      <c r="E155" s="24" t="s">
        <v>2916</v>
      </c>
      <c r="F155" s="24" t="s">
        <v>30</v>
      </c>
      <c r="G155" s="24" t="s">
        <v>16</v>
      </c>
      <c r="H155" s="24">
        <v>1</v>
      </c>
      <c r="I155" s="24"/>
      <c r="J155" s="24"/>
      <c r="K155" s="24"/>
      <c r="L155" s="24"/>
      <c r="M155" s="15">
        <v>1</v>
      </c>
      <c r="N155" s="24"/>
      <c r="O155" s="18" t="str">
        <f>IFERROR(VLOOKUP(F155,'（鳥類・チョウ）vlookup関数用'!$D$35:$F$38,3,0),"")</f>
        <v/>
      </c>
      <c r="P155" s="18" t="str">
        <f>IFERROR(VLOOKUP(F155,特定外来生物!$A$3:$G$24,7,0),"")</f>
        <v/>
      </c>
      <c r="Q155" s="17" t="str">
        <f>IFERROR(VLOOKUP(F155,県RL2019!$B$2:$H$605,4,0),"")</f>
        <v/>
      </c>
      <c r="R155" s="17" t="str">
        <f>IFERROR(VLOOKUP(F155,県RL2019!$B$2:$H$605,5,0),"")</f>
        <v/>
      </c>
      <c r="S155" s="17" t="str">
        <f>IFERROR(VLOOKUP(F155,県RL2011!$F$3:$H$906,2,0),"")</f>
        <v/>
      </c>
      <c r="T155" s="17" t="str">
        <f>IFERROR(VLOOKUP(F155,県RL2011!$F$3:$H$906,3,0),"")</f>
        <v/>
      </c>
      <c r="U155" s="150" t="str">
        <f>IFERROR(VLOOKUP(F155,国RL2020!$B$2:$E$878,4,0),"")</f>
        <v/>
      </c>
      <c r="V155" s="150" t="str">
        <f>IFERROR(VLOOKUP(F155,国RL2020!$B$2:$E$878,3,0),"")</f>
        <v/>
      </c>
      <c r="W155" s="19" t="str">
        <f>IFERROR(VLOOKUP(F155,国RL2019!$B$2:$E$873,4,0),"")</f>
        <v/>
      </c>
      <c r="X155" s="19" t="str">
        <f>IFERROR(VLOOKUP(F155,国RL2019!$B$2:$E$873,3,0),"")</f>
        <v/>
      </c>
      <c r="Y155" s="19" t="str">
        <f>IFERROR(VLOOKUP(F155,国RL2017!$B$2:$E$870,4,0),"")</f>
        <v/>
      </c>
      <c r="Z155" s="19" t="str">
        <f>IFERROR(VLOOKUP(F155,国RL2017!$B$2:$E$870,3,0),"")</f>
        <v/>
      </c>
      <c r="AA155" s="19" t="str">
        <f>IFERROR(VLOOKUP(F155,国RL2006!$B$2:$E$567,4,0),"")</f>
        <v/>
      </c>
      <c r="AB155" s="19" t="str">
        <f>IFERROR(VLOOKUP(F155,国RL2006!$B$2:$E$567,3,0),"")</f>
        <v/>
      </c>
      <c r="AC155" s="24"/>
    </row>
    <row r="156" spans="1:29" x14ac:dyDescent="0.15">
      <c r="A156" s="16">
        <v>155</v>
      </c>
      <c r="B156" s="24">
        <v>2012</v>
      </c>
      <c r="C156" s="24">
        <v>4</v>
      </c>
      <c r="D156" s="24">
        <v>3</v>
      </c>
      <c r="E156" s="24" t="s">
        <v>2970</v>
      </c>
      <c r="F156" s="24" t="s">
        <v>46</v>
      </c>
      <c r="G156" s="24" t="s">
        <v>19</v>
      </c>
      <c r="H156" s="24"/>
      <c r="I156" s="24">
        <v>2</v>
      </c>
      <c r="J156" s="24"/>
      <c r="K156" s="24"/>
      <c r="L156" s="24"/>
      <c r="M156" s="15">
        <v>2</v>
      </c>
      <c r="N156" s="24"/>
      <c r="O156" s="18" t="str">
        <f>IFERROR(VLOOKUP(F156,'（鳥類・チョウ）vlookup関数用'!$D$35:$F$38,3,0),"")</f>
        <v/>
      </c>
      <c r="P156" s="18" t="str">
        <f>IFERROR(VLOOKUP(F156,特定外来生物!$A$3:$G$24,7,0),"")</f>
        <v/>
      </c>
      <c r="Q156" s="17" t="str">
        <f>IFERROR(VLOOKUP(F156,県RL2019!$B$2:$H$605,4,0),"")</f>
        <v/>
      </c>
      <c r="R156" s="17" t="str">
        <f>IFERROR(VLOOKUP(F156,県RL2019!$B$2:$H$605,5,0),"")</f>
        <v/>
      </c>
      <c r="S156" s="17" t="str">
        <f>IFERROR(VLOOKUP(F156,県RL2011!$F$3:$H$906,2,0),"")</f>
        <v/>
      </c>
      <c r="T156" s="17" t="str">
        <f>IFERROR(VLOOKUP(F156,県RL2011!$F$3:$H$906,3,0),"")</f>
        <v/>
      </c>
      <c r="U156" s="150" t="str">
        <f>IFERROR(VLOOKUP(F156,国RL2020!$B$2:$E$878,4,0),"")</f>
        <v/>
      </c>
      <c r="V156" s="150" t="str">
        <f>IFERROR(VLOOKUP(F156,国RL2020!$B$2:$E$878,3,0),"")</f>
        <v/>
      </c>
      <c r="W156" s="19" t="str">
        <f>IFERROR(VLOOKUP(F156,国RL2019!$B$2:$E$873,4,0),"")</f>
        <v/>
      </c>
      <c r="X156" s="19" t="str">
        <f>IFERROR(VLOOKUP(F156,国RL2019!$B$2:$E$873,3,0),"")</f>
        <v/>
      </c>
      <c r="Y156" s="19" t="str">
        <f>IFERROR(VLOOKUP(F156,国RL2017!$B$2:$E$870,4,0),"")</f>
        <v/>
      </c>
      <c r="Z156" s="19" t="str">
        <f>IFERROR(VLOOKUP(F156,国RL2017!$B$2:$E$870,3,0),"")</f>
        <v/>
      </c>
      <c r="AA156" s="19" t="str">
        <f>IFERROR(VLOOKUP(F156,国RL2006!$B$2:$E$567,4,0),"")</f>
        <v/>
      </c>
      <c r="AB156" s="19" t="str">
        <f>IFERROR(VLOOKUP(F156,国RL2006!$B$2:$E$567,3,0),"")</f>
        <v/>
      </c>
      <c r="AC156" s="24"/>
    </row>
    <row r="157" spans="1:29" x14ac:dyDescent="0.15">
      <c r="A157" s="16">
        <v>156</v>
      </c>
      <c r="B157" s="24">
        <v>2012</v>
      </c>
      <c r="C157" s="24">
        <v>4</v>
      </c>
      <c r="D157" s="24">
        <v>3</v>
      </c>
      <c r="E157" s="24" t="s">
        <v>2970</v>
      </c>
      <c r="F157" s="24" t="s">
        <v>28</v>
      </c>
      <c r="G157" s="24" t="s">
        <v>19</v>
      </c>
      <c r="H157" s="24"/>
      <c r="I157" s="24">
        <v>1</v>
      </c>
      <c r="J157" s="24"/>
      <c r="K157" s="24"/>
      <c r="L157" s="24"/>
      <c r="M157" s="15">
        <v>1</v>
      </c>
      <c r="N157" s="24"/>
      <c r="O157" s="18" t="str">
        <f>IFERROR(VLOOKUP(F157,'（鳥類・チョウ）vlookup関数用'!$D$35:$F$38,3,0),"")</f>
        <v/>
      </c>
      <c r="P157" s="18" t="str">
        <f>IFERROR(VLOOKUP(F157,特定外来生物!$A$3:$G$24,7,0),"")</f>
        <v/>
      </c>
      <c r="Q157" s="17" t="str">
        <f>IFERROR(VLOOKUP(F157,県RL2019!$B$2:$H$605,4,0),"")</f>
        <v/>
      </c>
      <c r="R157" s="17" t="str">
        <f>IFERROR(VLOOKUP(F157,県RL2019!$B$2:$H$605,5,0),"")</f>
        <v/>
      </c>
      <c r="S157" s="17" t="str">
        <f>IFERROR(VLOOKUP(F157,県RL2011!$F$3:$H$906,2,0),"")</f>
        <v/>
      </c>
      <c r="T157" s="17" t="str">
        <f>IFERROR(VLOOKUP(F157,県RL2011!$F$3:$H$906,3,0),"")</f>
        <v/>
      </c>
      <c r="U157" s="150" t="str">
        <f>IFERROR(VLOOKUP(F157,国RL2020!$B$2:$E$878,4,0),"")</f>
        <v/>
      </c>
      <c r="V157" s="150" t="str">
        <f>IFERROR(VLOOKUP(F157,国RL2020!$B$2:$E$878,3,0),"")</f>
        <v/>
      </c>
      <c r="W157" s="19" t="str">
        <f>IFERROR(VLOOKUP(F157,国RL2019!$B$2:$E$873,4,0),"")</f>
        <v/>
      </c>
      <c r="X157" s="19" t="str">
        <f>IFERROR(VLOOKUP(F157,国RL2019!$B$2:$E$873,3,0),"")</f>
        <v/>
      </c>
      <c r="Y157" s="19" t="str">
        <f>IFERROR(VLOOKUP(F157,国RL2017!$B$2:$E$870,4,0),"")</f>
        <v/>
      </c>
      <c r="Z157" s="19" t="str">
        <f>IFERROR(VLOOKUP(F157,国RL2017!$B$2:$E$870,3,0),"")</f>
        <v/>
      </c>
      <c r="AA157" s="19" t="str">
        <f>IFERROR(VLOOKUP(F157,国RL2006!$B$2:$E$567,4,0),"")</f>
        <v/>
      </c>
      <c r="AB157" s="19" t="str">
        <f>IFERROR(VLOOKUP(F157,国RL2006!$B$2:$E$567,3,0),"")</f>
        <v/>
      </c>
      <c r="AC157" s="24"/>
    </row>
    <row r="158" spans="1:29" x14ac:dyDescent="0.15">
      <c r="A158" s="16">
        <v>157</v>
      </c>
      <c r="B158" s="24">
        <v>2012</v>
      </c>
      <c r="C158" s="24">
        <v>4</v>
      </c>
      <c r="D158" s="24">
        <v>6</v>
      </c>
      <c r="E158" s="24" t="s">
        <v>2917</v>
      </c>
      <c r="F158" s="24" t="s">
        <v>13</v>
      </c>
      <c r="G158" s="24" t="s">
        <v>12</v>
      </c>
      <c r="H158" s="24">
        <v>5</v>
      </c>
      <c r="I158" s="24"/>
      <c r="J158" s="24"/>
      <c r="K158" s="24"/>
      <c r="L158" s="24"/>
      <c r="M158" s="15">
        <v>5</v>
      </c>
      <c r="N158" s="24"/>
      <c r="O158" s="18" t="str">
        <f>IFERROR(VLOOKUP(F158,'（鳥類・チョウ）vlookup関数用'!$D$35:$F$38,3,0),"")</f>
        <v/>
      </c>
      <c r="P158" s="18" t="str">
        <f>IFERROR(VLOOKUP(F158,特定外来生物!$A$3:$G$24,7,0),"")</f>
        <v/>
      </c>
      <c r="Q158" s="17" t="str">
        <f>IFERROR(VLOOKUP(F158,県RL2019!$B$2:$H$605,4,0),"")</f>
        <v/>
      </c>
      <c r="R158" s="17" t="str">
        <f>IFERROR(VLOOKUP(F158,県RL2019!$B$2:$H$605,5,0),"")</f>
        <v/>
      </c>
      <c r="S158" s="17" t="str">
        <f>IFERROR(VLOOKUP(F158,県RL2011!$F$3:$H$906,2,0),"")</f>
        <v/>
      </c>
      <c r="T158" s="17" t="str">
        <f>IFERROR(VLOOKUP(F158,県RL2011!$F$3:$H$906,3,0),"")</f>
        <v/>
      </c>
      <c r="U158" s="150" t="str">
        <f>IFERROR(VLOOKUP(F158,国RL2020!$B$2:$E$878,4,0),"")</f>
        <v/>
      </c>
      <c r="V158" s="150" t="str">
        <f>IFERROR(VLOOKUP(F158,国RL2020!$B$2:$E$878,3,0),"")</f>
        <v/>
      </c>
      <c r="W158" s="19" t="str">
        <f>IFERROR(VLOOKUP(F158,国RL2019!$B$2:$E$873,4,0),"")</f>
        <v/>
      </c>
      <c r="X158" s="19" t="str">
        <f>IFERROR(VLOOKUP(F158,国RL2019!$B$2:$E$873,3,0),"")</f>
        <v/>
      </c>
      <c r="Y158" s="19" t="str">
        <f>IFERROR(VLOOKUP(F158,国RL2017!$B$2:$E$870,4,0),"")</f>
        <v/>
      </c>
      <c r="Z158" s="19" t="str">
        <f>IFERROR(VLOOKUP(F158,国RL2017!$B$2:$E$870,3,0),"")</f>
        <v/>
      </c>
      <c r="AA158" s="19" t="str">
        <f>IFERROR(VLOOKUP(F158,国RL2006!$B$2:$E$567,4,0),"")</f>
        <v/>
      </c>
      <c r="AB158" s="19" t="str">
        <f>IFERROR(VLOOKUP(F158,国RL2006!$B$2:$E$567,3,0),"")</f>
        <v/>
      </c>
      <c r="AC158" s="24"/>
    </row>
    <row r="159" spans="1:29" x14ac:dyDescent="0.15">
      <c r="A159" s="16">
        <v>158</v>
      </c>
      <c r="B159" s="24">
        <v>2012</v>
      </c>
      <c r="C159" s="24">
        <v>4</v>
      </c>
      <c r="D159" s="24">
        <v>6</v>
      </c>
      <c r="E159" s="24" t="s">
        <v>2917</v>
      </c>
      <c r="F159" s="24" t="s">
        <v>46</v>
      </c>
      <c r="G159" s="24" t="s">
        <v>19</v>
      </c>
      <c r="H159" s="24">
        <v>1</v>
      </c>
      <c r="I159" s="24"/>
      <c r="J159" s="24"/>
      <c r="K159" s="24"/>
      <c r="L159" s="24"/>
      <c r="M159" s="15">
        <v>1</v>
      </c>
      <c r="N159" s="24"/>
      <c r="O159" s="18" t="str">
        <f>IFERROR(VLOOKUP(F159,'（鳥類・チョウ）vlookup関数用'!$D$35:$F$38,3,0),"")</f>
        <v/>
      </c>
      <c r="P159" s="18" t="str">
        <f>IFERROR(VLOOKUP(F159,特定外来生物!$A$3:$G$24,7,0),"")</f>
        <v/>
      </c>
      <c r="Q159" s="17" t="str">
        <f>IFERROR(VLOOKUP(F159,県RL2019!$B$2:$H$605,4,0),"")</f>
        <v/>
      </c>
      <c r="R159" s="17" t="str">
        <f>IFERROR(VLOOKUP(F159,県RL2019!$B$2:$H$605,5,0),"")</f>
        <v/>
      </c>
      <c r="S159" s="17" t="str">
        <f>IFERROR(VLOOKUP(F159,県RL2011!$F$3:$H$906,2,0),"")</f>
        <v/>
      </c>
      <c r="T159" s="17" t="str">
        <f>IFERROR(VLOOKUP(F159,県RL2011!$F$3:$H$906,3,0),"")</f>
        <v/>
      </c>
      <c r="U159" s="150" t="str">
        <f>IFERROR(VLOOKUP(F159,国RL2020!$B$2:$E$878,4,0),"")</f>
        <v/>
      </c>
      <c r="V159" s="150" t="str">
        <f>IFERROR(VLOOKUP(F159,国RL2020!$B$2:$E$878,3,0),"")</f>
        <v/>
      </c>
      <c r="W159" s="19" t="str">
        <f>IFERROR(VLOOKUP(F159,国RL2019!$B$2:$E$873,4,0),"")</f>
        <v/>
      </c>
      <c r="X159" s="19" t="str">
        <f>IFERROR(VLOOKUP(F159,国RL2019!$B$2:$E$873,3,0),"")</f>
        <v/>
      </c>
      <c r="Y159" s="19" t="str">
        <f>IFERROR(VLOOKUP(F159,国RL2017!$B$2:$E$870,4,0),"")</f>
        <v/>
      </c>
      <c r="Z159" s="19" t="str">
        <f>IFERROR(VLOOKUP(F159,国RL2017!$B$2:$E$870,3,0),"")</f>
        <v/>
      </c>
      <c r="AA159" s="19" t="str">
        <f>IFERROR(VLOOKUP(F159,国RL2006!$B$2:$E$567,4,0),"")</f>
        <v/>
      </c>
      <c r="AB159" s="19" t="str">
        <f>IFERROR(VLOOKUP(F159,国RL2006!$B$2:$E$567,3,0),"")</f>
        <v/>
      </c>
      <c r="AC159" s="24"/>
    </row>
    <row r="160" spans="1:29" x14ac:dyDescent="0.15">
      <c r="A160" s="16">
        <v>159</v>
      </c>
      <c r="B160" s="24">
        <v>2012</v>
      </c>
      <c r="C160" s="24">
        <v>4</v>
      </c>
      <c r="D160" s="24">
        <v>6</v>
      </c>
      <c r="E160" s="24" t="s">
        <v>2917</v>
      </c>
      <c r="F160" s="24" t="s">
        <v>35</v>
      </c>
      <c r="G160" s="24" t="s">
        <v>18</v>
      </c>
      <c r="H160" s="24">
        <v>1</v>
      </c>
      <c r="I160" s="24"/>
      <c r="J160" s="24"/>
      <c r="K160" s="24"/>
      <c r="L160" s="24"/>
      <c r="M160" s="15">
        <v>1</v>
      </c>
      <c r="N160" s="24"/>
      <c r="O160" s="18" t="str">
        <f>IFERROR(VLOOKUP(F160,'（鳥類・チョウ）vlookup関数用'!$D$35:$F$38,3,0),"")</f>
        <v/>
      </c>
      <c r="P160" s="18" t="str">
        <f>IFERROR(VLOOKUP(F160,特定外来生物!$A$3:$G$24,7,0),"")</f>
        <v/>
      </c>
      <c r="Q160" s="17" t="str">
        <f>IFERROR(VLOOKUP(F160,県RL2019!$B$2:$H$605,4,0),"")</f>
        <v/>
      </c>
      <c r="R160" s="17" t="str">
        <f>IFERROR(VLOOKUP(F160,県RL2019!$B$2:$H$605,5,0),"")</f>
        <v/>
      </c>
      <c r="S160" s="17" t="str">
        <f>IFERROR(VLOOKUP(F160,県RL2011!$F$3:$H$906,2,0),"")</f>
        <v/>
      </c>
      <c r="T160" s="17" t="str">
        <f>IFERROR(VLOOKUP(F160,県RL2011!$F$3:$H$906,3,0),"")</f>
        <v/>
      </c>
      <c r="U160" s="150" t="str">
        <f>IFERROR(VLOOKUP(F160,国RL2020!$B$2:$E$878,4,0),"")</f>
        <v/>
      </c>
      <c r="V160" s="150" t="str">
        <f>IFERROR(VLOOKUP(F160,国RL2020!$B$2:$E$878,3,0),"")</f>
        <v/>
      </c>
      <c r="W160" s="19" t="str">
        <f>IFERROR(VLOOKUP(F160,国RL2019!$B$2:$E$873,4,0),"")</f>
        <v/>
      </c>
      <c r="X160" s="19" t="str">
        <f>IFERROR(VLOOKUP(F160,国RL2019!$B$2:$E$873,3,0),"")</f>
        <v/>
      </c>
      <c r="Y160" s="19" t="str">
        <f>IFERROR(VLOOKUP(F160,国RL2017!$B$2:$E$870,4,0),"")</f>
        <v/>
      </c>
      <c r="Z160" s="19" t="str">
        <f>IFERROR(VLOOKUP(F160,国RL2017!$B$2:$E$870,3,0),"")</f>
        <v/>
      </c>
      <c r="AA160" s="19" t="str">
        <f>IFERROR(VLOOKUP(F160,国RL2006!$B$2:$E$567,4,0),"")</f>
        <v/>
      </c>
      <c r="AB160" s="19" t="str">
        <f>IFERROR(VLOOKUP(F160,国RL2006!$B$2:$E$567,3,0),"")</f>
        <v/>
      </c>
      <c r="AC160" s="24"/>
    </row>
    <row r="161" spans="1:29" x14ac:dyDescent="0.15">
      <c r="A161" s="16">
        <v>160</v>
      </c>
      <c r="B161" s="24">
        <v>2012</v>
      </c>
      <c r="C161" s="24">
        <v>4</v>
      </c>
      <c r="D161" s="24">
        <v>6</v>
      </c>
      <c r="E161" s="24" t="s">
        <v>2917</v>
      </c>
      <c r="F161" s="24" t="s">
        <v>24</v>
      </c>
      <c r="G161" s="24" t="s">
        <v>18</v>
      </c>
      <c r="H161" s="24">
        <v>43</v>
      </c>
      <c r="I161" s="24">
        <v>28</v>
      </c>
      <c r="J161" s="24">
        <v>12</v>
      </c>
      <c r="K161" s="24"/>
      <c r="L161" s="24"/>
      <c r="M161" s="15">
        <v>83</v>
      </c>
      <c r="N161" s="24"/>
      <c r="O161" s="18" t="str">
        <f>IFERROR(VLOOKUP(F161,'（鳥類・チョウ）vlookup関数用'!$D$35:$F$38,3,0),"")</f>
        <v/>
      </c>
      <c r="P161" s="18" t="str">
        <f>IFERROR(VLOOKUP(F161,特定外来生物!$A$3:$G$24,7,0),"")</f>
        <v/>
      </c>
      <c r="Q161" s="17" t="str">
        <f>IFERROR(VLOOKUP(F161,県RL2019!$B$2:$H$605,4,0),"")</f>
        <v/>
      </c>
      <c r="R161" s="17" t="str">
        <f>IFERROR(VLOOKUP(F161,県RL2019!$B$2:$H$605,5,0),"")</f>
        <v/>
      </c>
      <c r="S161" s="17" t="str">
        <f>IFERROR(VLOOKUP(F161,県RL2011!$F$3:$H$906,2,0),"")</f>
        <v/>
      </c>
      <c r="T161" s="17" t="str">
        <f>IFERROR(VLOOKUP(F161,県RL2011!$F$3:$H$906,3,0),"")</f>
        <v/>
      </c>
      <c r="U161" s="150" t="str">
        <f>IFERROR(VLOOKUP(F161,国RL2020!$B$2:$E$878,4,0),"")</f>
        <v/>
      </c>
      <c r="V161" s="150" t="str">
        <f>IFERROR(VLOOKUP(F161,国RL2020!$B$2:$E$878,3,0),"")</f>
        <v/>
      </c>
      <c r="W161" s="19" t="str">
        <f>IFERROR(VLOOKUP(F161,国RL2019!$B$2:$E$873,4,0),"")</f>
        <v/>
      </c>
      <c r="X161" s="19" t="str">
        <f>IFERROR(VLOOKUP(F161,国RL2019!$B$2:$E$873,3,0),"")</f>
        <v/>
      </c>
      <c r="Y161" s="19" t="str">
        <f>IFERROR(VLOOKUP(F161,国RL2017!$B$2:$E$870,4,0),"")</f>
        <v/>
      </c>
      <c r="Z161" s="19" t="str">
        <f>IFERROR(VLOOKUP(F161,国RL2017!$B$2:$E$870,3,0),"")</f>
        <v/>
      </c>
      <c r="AA161" s="19" t="str">
        <f>IFERROR(VLOOKUP(F161,国RL2006!$B$2:$E$567,4,0),"")</f>
        <v/>
      </c>
      <c r="AB161" s="19" t="str">
        <f>IFERROR(VLOOKUP(F161,国RL2006!$B$2:$E$567,3,0),"")</f>
        <v/>
      </c>
      <c r="AC161" s="24"/>
    </row>
    <row r="162" spans="1:29" x14ac:dyDescent="0.15">
      <c r="A162" s="16">
        <v>161</v>
      </c>
      <c r="B162" s="24">
        <v>2012</v>
      </c>
      <c r="C162" s="24">
        <v>4</v>
      </c>
      <c r="D162" s="24">
        <v>6</v>
      </c>
      <c r="E162" s="24" t="s">
        <v>2917</v>
      </c>
      <c r="F162" s="24" t="s">
        <v>48</v>
      </c>
      <c r="G162" s="24" t="s">
        <v>19</v>
      </c>
      <c r="H162" s="24">
        <v>20</v>
      </c>
      <c r="I162" s="24">
        <v>3</v>
      </c>
      <c r="J162" s="24">
        <v>1</v>
      </c>
      <c r="K162" s="24"/>
      <c r="L162" s="24"/>
      <c r="M162" s="15">
        <v>24</v>
      </c>
      <c r="N162" s="24"/>
      <c r="O162" s="18" t="str">
        <f>IFERROR(VLOOKUP(F162,'（鳥類・チョウ）vlookup関数用'!$D$35:$F$38,3,0),"")</f>
        <v/>
      </c>
      <c r="P162" s="18" t="str">
        <f>IFERROR(VLOOKUP(F162,特定外来生物!$A$3:$G$24,7,0),"")</f>
        <v/>
      </c>
      <c r="Q162" s="17" t="str">
        <f>IFERROR(VLOOKUP(F162,県RL2019!$B$2:$H$605,4,0),"")</f>
        <v/>
      </c>
      <c r="R162" s="17" t="str">
        <f>IFERROR(VLOOKUP(F162,県RL2019!$B$2:$H$605,5,0),"")</f>
        <v/>
      </c>
      <c r="S162" s="17" t="str">
        <f>IFERROR(VLOOKUP(F162,県RL2011!$F$3:$H$906,2,0),"")</f>
        <v/>
      </c>
      <c r="T162" s="17" t="str">
        <f>IFERROR(VLOOKUP(F162,県RL2011!$F$3:$H$906,3,0),"")</f>
        <v/>
      </c>
      <c r="U162" s="150" t="str">
        <f>IFERROR(VLOOKUP(F162,国RL2020!$B$2:$E$878,4,0),"")</f>
        <v/>
      </c>
      <c r="V162" s="150" t="str">
        <f>IFERROR(VLOOKUP(F162,国RL2020!$B$2:$E$878,3,0),"")</f>
        <v/>
      </c>
      <c r="W162" s="19" t="str">
        <f>IFERROR(VLOOKUP(F162,国RL2019!$B$2:$E$873,4,0),"")</f>
        <v/>
      </c>
      <c r="X162" s="19" t="str">
        <f>IFERROR(VLOOKUP(F162,国RL2019!$B$2:$E$873,3,0),"")</f>
        <v/>
      </c>
      <c r="Y162" s="19" t="str">
        <f>IFERROR(VLOOKUP(F162,国RL2017!$B$2:$E$870,4,0),"")</f>
        <v/>
      </c>
      <c r="Z162" s="19" t="str">
        <f>IFERROR(VLOOKUP(F162,国RL2017!$B$2:$E$870,3,0),"")</f>
        <v/>
      </c>
      <c r="AA162" s="19" t="str">
        <f>IFERROR(VLOOKUP(F162,国RL2006!$B$2:$E$567,4,0),"")</f>
        <v/>
      </c>
      <c r="AB162" s="19" t="str">
        <f>IFERROR(VLOOKUP(F162,国RL2006!$B$2:$E$567,3,0),"")</f>
        <v/>
      </c>
      <c r="AC162" s="24"/>
    </row>
    <row r="163" spans="1:29" x14ac:dyDescent="0.15">
      <c r="A163" s="16">
        <v>162</v>
      </c>
      <c r="B163" s="24">
        <v>2012</v>
      </c>
      <c r="C163" s="24">
        <v>4</v>
      </c>
      <c r="D163" s="24">
        <v>6</v>
      </c>
      <c r="E163" s="24" t="s">
        <v>2917</v>
      </c>
      <c r="F163" s="24" t="s">
        <v>28</v>
      </c>
      <c r="G163" s="24" t="s">
        <v>19</v>
      </c>
      <c r="H163" s="24">
        <v>37</v>
      </c>
      <c r="I163" s="24">
        <v>7</v>
      </c>
      <c r="J163" s="24">
        <v>1</v>
      </c>
      <c r="K163" s="24"/>
      <c r="L163" s="24"/>
      <c r="M163" s="15">
        <v>45</v>
      </c>
      <c r="N163" s="24"/>
      <c r="O163" s="18" t="str">
        <f>IFERROR(VLOOKUP(F163,'（鳥類・チョウ）vlookup関数用'!$D$35:$F$38,3,0),"")</f>
        <v/>
      </c>
      <c r="P163" s="18" t="str">
        <f>IFERROR(VLOOKUP(F163,特定外来生物!$A$3:$G$24,7,0),"")</f>
        <v/>
      </c>
      <c r="Q163" s="17" t="str">
        <f>IFERROR(VLOOKUP(F163,県RL2019!$B$2:$H$605,4,0),"")</f>
        <v/>
      </c>
      <c r="R163" s="17" t="str">
        <f>IFERROR(VLOOKUP(F163,県RL2019!$B$2:$H$605,5,0),"")</f>
        <v/>
      </c>
      <c r="S163" s="17" t="str">
        <f>IFERROR(VLOOKUP(F163,県RL2011!$F$3:$H$906,2,0),"")</f>
        <v/>
      </c>
      <c r="T163" s="17" t="str">
        <f>IFERROR(VLOOKUP(F163,県RL2011!$F$3:$H$906,3,0),"")</f>
        <v/>
      </c>
      <c r="U163" s="150" t="str">
        <f>IFERROR(VLOOKUP(F163,国RL2020!$B$2:$E$878,4,0),"")</f>
        <v/>
      </c>
      <c r="V163" s="150" t="str">
        <f>IFERROR(VLOOKUP(F163,国RL2020!$B$2:$E$878,3,0),"")</f>
        <v/>
      </c>
      <c r="W163" s="19" t="str">
        <f>IFERROR(VLOOKUP(F163,国RL2019!$B$2:$E$873,4,0),"")</f>
        <v/>
      </c>
      <c r="X163" s="19" t="str">
        <f>IFERROR(VLOOKUP(F163,国RL2019!$B$2:$E$873,3,0),"")</f>
        <v/>
      </c>
      <c r="Y163" s="19" t="str">
        <f>IFERROR(VLOOKUP(F163,国RL2017!$B$2:$E$870,4,0),"")</f>
        <v/>
      </c>
      <c r="Z163" s="19" t="str">
        <f>IFERROR(VLOOKUP(F163,国RL2017!$B$2:$E$870,3,0),"")</f>
        <v/>
      </c>
      <c r="AA163" s="19" t="str">
        <f>IFERROR(VLOOKUP(F163,国RL2006!$B$2:$E$567,4,0),"")</f>
        <v/>
      </c>
      <c r="AB163" s="19" t="str">
        <f>IFERROR(VLOOKUP(F163,国RL2006!$B$2:$E$567,3,0),"")</f>
        <v/>
      </c>
      <c r="AC163" s="24"/>
    </row>
    <row r="164" spans="1:29" x14ac:dyDescent="0.15">
      <c r="A164" s="16">
        <v>163</v>
      </c>
      <c r="B164" s="24">
        <v>2012</v>
      </c>
      <c r="C164" s="24">
        <v>4</v>
      </c>
      <c r="D164" s="24">
        <v>6</v>
      </c>
      <c r="E164" s="24" t="s">
        <v>2917</v>
      </c>
      <c r="F164" s="24" t="s">
        <v>29</v>
      </c>
      <c r="G164" s="24" t="s">
        <v>18</v>
      </c>
      <c r="H164" s="24">
        <v>1</v>
      </c>
      <c r="I164" s="24"/>
      <c r="J164" s="24"/>
      <c r="K164" s="24"/>
      <c r="L164" s="24"/>
      <c r="M164" s="15">
        <v>1</v>
      </c>
      <c r="N164" s="24"/>
      <c r="O164" s="18" t="str">
        <f>IFERROR(VLOOKUP(F164,'（鳥類・チョウ）vlookup関数用'!$D$35:$F$38,3,0),"")</f>
        <v/>
      </c>
      <c r="P164" s="18" t="str">
        <f>IFERROR(VLOOKUP(F164,特定外来生物!$A$3:$G$24,7,0),"")</f>
        <v/>
      </c>
      <c r="Q164" s="17" t="str">
        <f>IFERROR(VLOOKUP(F164,県RL2019!$B$2:$H$605,4,0),"")</f>
        <v/>
      </c>
      <c r="R164" s="17" t="str">
        <f>IFERROR(VLOOKUP(F164,県RL2019!$B$2:$H$605,5,0),"")</f>
        <v/>
      </c>
      <c r="S164" s="17" t="str">
        <f>IFERROR(VLOOKUP(F164,県RL2011!$F$3:$H$906,2,0),"")</f>
        <v/>
      </c>
      <c r="T164" s="17" t="str">
        <f>IFERROR(VLOOKUP(F164,県RL2011!$F$3:$H$906,3,0),"")</f>
        <v/>
      </c>
      <c r="U164" s="150" t="str">
        <f>IFERROR(VLOOKUP(F164,国RL2020!$B$2:$E$878,4,0),"")</f>
        <v/>
      </c>
      <c r="V164" s="150" t="str">
        <f>IFERROR(VLOOKUP(F164,国RL2020!$B$2:$E$878,3,0),"")</f>
        <v/>
      </c>
      <c r="W164" s="19" t="str">
        <f>IFERROR(VLOOKUP(F164,国RL2019!$B$2:$E$873,4,0),"")</f>
        <v/>
      </c>
      <c r="X164" s="19" t="str">
        <f>IFERROR(VLOOKUP(F164,国RL2019!$B$2:$E$873,3,0),"")</f>
        <v/>
      </c>
      <c r="Y164" s="19" t="str">
        <f>IFERROR(VLOOKUP(F164,国RL2017!$B$2:$E$870,4,0),"")</f>
        <v/>
      </c>
      <c r="Z164" s="19" t="str">
        <f>IFERROR(VLOOKUP(F164,国RL2017!$B$2:$E$870,3,0),"")</f>
        <v/>
      </c>
      <c r="AA164" s="19" t="str">
        <f>IFERROR(VLOOKUP(F164,国RL2006!$B$2:$E$567,4,0),"")</f>
        <v/>
      </c>
      <c r="AB164" s="19" t="str">
        <f>IFERROR(VLOOKUP(F164,国RL2006!$B$2:$E$567,3,0),"")</f>
        <v/>
      </c>
      <c r="AC164" s="24"/>
    </row>
    <row r="165" spans="1:29" x14ac:dyDescent="0.15">
      <c r="A165" s="16">
        <v>164</v>
      </c>
      <c r="B165" s="24">
        <v>2012</v>
      </c>
      <c r="C165" s="24">
        <v>4</v>
      </c>
      <c r="D165" s="24">
        <v>6</v>
      </c>
      <c r="E165" s="24" t="s">
        <v>2917</v>
      </c>
      <c r="F165" s="24" t="s">
        <v>38</v>
      </c>
      <c r="G165" s="24" t="s">
        <v>18</v>
      </c>
      <c r="H165" s="24">
        <v>1</v>
      </c>
      <c r="I165" s="24"/>
      <c r="J165" s="24"/>
      <c r="K165" s="24"/>
      <c r="L165" s="24"/>
      <c r="M165" s="15">
        <v>1</v>
      </c>
      <c r="N165" s="24"/>
      <c r="O165" s="18" t="str">
        <f>IFERROR(VLOOKUP(F165,'（鳥類・チョウ）vlookup関数用'!$D$35:$F$38,3,0),"")</f>
        <v/>
      </c>
      <c r="P165" s="18" t="str">
        <f>IFERROR(VLOOKUP(F165,特定外来生物!$A$3:$G$24,7,0),"")</f>
        <v/>
      </c>
      <c r="Q165" s="17" t="str">
        <f>IFERROR(VLOOKUP(F165,県RL2019!$B$2:$H$605,4,0),"")</f>
        <v/>
      </c>
      <c r="R165" s="17" t="str">
        <f>IFERROR(VLOOKUP(F165,県RL2019!$B$2:$H$605,5,0),"")</f>
        <v/>
      </c>
      <c r="S165" s="17" t="str">
        <f>IFERROR(VLOOKUP(F165,県RL2011!$F$3:$H$906,2,0),"")</f>
        <v/>
      </c>
      <c r="T165" s="17" t="str">
        <f>IFERROR(VLOOKUP(F165,県RL2011!$F$3:$H$906,3,0),"")</f>
        <v/>
      </c>
      <c r="U165" s="150" t="str">
        <f>IFERROR(VLOOKUP(F165,国RL2020!$B$2:$E$878,4,0),"")</f>
        <v/>
      </c>
      <c r="V165" s="150" t="str">
        <f>IFERROR(VLOOKUP(F165,国RL2020!$B$2:$E$878,3,0),"")</f>
        <v/>
      </c>
      <c r="W165" s="19" t="str">
        <f>IFERROR(VLOOKUP(F165,国RL2019!$B$2:$E$873,4,0),"")</f>
        <v/>
      </c>
      <c r="X165" s="19" t="str">
        <f>IFERROR(VLOOKUP(F165,国RL2019!$B$2:$E$873,3,0),"")</f>
        <v/>
      </c>
      <c r="Y165" s="19" t="str">
        <f>IFERROR(VLOOKUP(F165,国RL2017!$B$2:$E$870,4,0),"")</f>
        <v/>
      </c>
      <c r="Z165" s="19" t="str">
        <f>IFERROR(VLOOKUP(F165,国RL2017!$B$2:$E$870,3,0),"")</f>
        <v/>
      </c>
      <c r="AA165" s="19" t="str">
        <f>IFERROR(VLOOKUP(F165,国RL2006!$B$2:$E$567,4,0),"")</f>
        <v/>
      </c>
      <c r="AB165" s="19" t="str">
        <f>IFERROR(VLOOKUP(F165,国RL2006!$B$2:$E$567,3,0),"")</f>
        <v/>
      </c>
      <c r="AC165" s="24"/>
    </row>
    <row r="166" spans="1:29" x14ac:dyDescent="0.15">
      <c r="A166" s="16">
        <v>165</v>
      </c>
      <c r="B166" s="24">
        <v>2012</v>
      </c>
      <c r="C166" s="24">
        <v>4</v>
      </c>
      <c r="D166" s="24">
        <v>7</v>
      </c>
      <c r="E166" s="24" t="s">
        <v>2918</v>
      </c>
      <c r="F166" s="24" t="s">
        <v>24</v>
      </c>
      <c r="G166" s="24" t="s">
        <v>18</v>
      </c>
      <c r="H166" s="24">
        <v>7</v>
      </c>
      <c r="I166" s="24"/>
      <c r="J166" s="24"/>
      <c r="K166" s="24"/>
      <c r="L166" s="24"/>
      <c r="M166" s="15">
        <v>7</v>
      </c>
      <c r="N166" s="24"/>
      <c r="O166" s="18" t="str">
        <f>IFERROR(VLOOKUP(F166,'（鳥類・チョウ）vlookup関数用'!$D$35:$F$38,3,0),"")</f>
        <v/>
      </c>
      <c r="P166" s="18" t="str">
        <f>IFERROR(VLOOKUP(F166,特定外来生物!$A$3:$G$24,7,0),"")</f>
        <v/>
      </c>
      <c r="Q166" s="17" t="str">
        <f>IFERROR(VLOOKUP(F166,県RL2019!$B$2:$H$605,4,0),"")</f>
        <v/>
      </c>
      <c r="R166" s="17" t="str">
        <f>IFERROR(VLOOKUP(F166,県RL2019!$B$2:$H$605,5,0),"")</f>
        <v/>
      </c>
      <c r="S166" s="17" t="str">
        <f>IFERROR(VLOOKUP(F166,県RL2011!$F$3:$H$906,2,0),"")</f>
        <v/>
      </c>
      <c r="T166" s="17" t="str">
        <f>IFERROR(VLOOKUP(F166,県RL2011!$F$3:$H$906,3,0),"")</f>
        <v/>
      </c>
      <c r="U166" s="150" t="str">
        <f>IFERROR(VLOOKUP(F166,国RL2020!$B$2:$E$878,4,0),"")</f>
        <v/>
      </c>
      <c r="V166" s="150" t="str">
        <f>IFERROR(VLOOKUP(F166,国RL2020!$B$2:$E$878,3,0),"")</f>
        <v/>
      </c>
      <c r="W166" s="19" t="str">
        <f>IFERROR(VLOOKUP(F166,国RL2019!$B$2:$E$873,4,0),"")</f>
        <v/>
      </c>
      <c r="X166" s="19" t="str">
        <f>IFERROR(VLOOKUP(F166,国RL2019!$B$2:$E$873,3,0),"")</f>
        <v/>
      </c>
      <c r="Y166" s="19" t="str">
        <f>IFERROR(VLOOKUP(F166,国RL2017!$B$2:$E$870,4,0),"")</f>
        <v/>
      </c>
      <c r="Z166" s="19" t="str">
        <f>IFERROR(VLOOKUP(F166,国RL2017!$B$2:$E$870,3,0),"")</f>
        <v/>
      </c>
      <c r="AA166" s="19" t="str">
        <f>IFERROR(VLOOKUP(F166,国RL2006!$B$2:$E$567,4,0),"")</f>
        <v/>
      </c>
      <c r="AB166" s="19" t="str">
        <f>IFERROR(VLOOKUP(F166,国RL2006!$B$2:$E$567,3,0),"")</f>
        <v/>
      </c>
      <c r="AC166" s="24"/>
    </row>
    <row r="167" spans="1:29" x14ac:dyDescent="0.15">
      <c r="A167" s="16">
        <v>166</v>
      </c>
      <c r="B167" s="24">
        <v>2012</v>
      </c>
      <c r="C167" s="24">
        <v>4</v>
      </c>
      <c r="D167" s="24">
        <v>7</v>
      </c>
      <c r="E167" s="24" t="s">
        <v>2918</v>
      </c>
      <c r="F167" s="24" t="s">
        <v>38</v>
      </c>
      <c r="G167" s="24" t="s">
        <v>18</v>
      </c>
      <c r="H167" s="24">
        <v>2</v>
      </c>
      <c r="I167" s="24"/>
      <c r="J167" s="24"/>
      <c r="K167" s="24"/>
      <c r="L167" s="24"/>
      <c r="M167" s="15">
        <v>2</v>
      </c>
      <c r="N167" s="24"/>
      <c r="O167" s="18" t="str">
        <f>IFERROR(VLOOKUP(F167,'（鳥類・チョウ）vlookup関数用'!$D$35:$F$38,3,0),"")</f>
        <v/>
      </c>
      <c r="P167" s="18" t="str">
        <f>IFERROR(VLOOKUP(F167,特定外来生物!$A$3:$G$24,7,0),"")</f>
        <v/>
      </c>
      <c r="Q167" s="17" t="str">
        <f>IFERROR(VLOOKUP(F167,県RL2019!$B$2:$H$605,4,0),"")</f>
        <v/>
      </c>
      <c r="R167" s="17" t="str">
        <f>IFERROR(VLOOKUP(F167,県RL2019!$B$2:$H$605,5,0),"")</f>
        <v/>
      </c>
      <c r="S167" s="17" t="str">
        <f>IFERROR(VLOOKUP(F167,県RL2011!$F$3:$H$906,2,0),"")</f>
        <v/>
      </c>
      <c r="T167" s="17" t="str">
        <f>IFERROR(VLOOKUP(F167,県RL2011!$F$3:$H$906,3,0),"")</f>
        <v/>
      </c>
      <c r="U167" s="150" t="str">
        <f>IFERROR(VLOOKUP(F167,国RL2020!$B$2:$E$878,4,0),"")</f>
        <v/>
      </c>
      <c r="V167" s="150" t="str">
        <f>IFERROR(VLOOKUP(F167,国RL2020!$B$2:$E$878,3,0),"")</f>
        <v/>
      </c>
      <c r="W167" s="19" t="str">
        <f>IFERROR(VLOOKUP(F167,国RL2019!$B$2:$E$873,4,0),"")</f>
        <v/>
      </c>
      <c r="X167" s="19" t="str">
        <f>IFERROR(VLOOKUP(F167,国RL2019!$B$2:$E$873,3,0),"")</f>
        <v/>
      </c>
      <c r="Y167" s="19" t="str">
        <f>IFERROR(VLOOKUP(F167,国RL2017!$B$2:$E$870,4,0),"")</f>
        <v/>
      </c>
      <c r="Z167" s="19" t="str">
        <f>IFERROR(VLOOKUP(F167,国RL2017!$B$2:$E$870,3,0),"")</f>
        <v/>
      </c>
      <c r="AA167" s="19" t="str">
        <f>IFERROR(VLOOKUP(F167,国RL2006!$B$2:$E$567,4,0),"")</f>
        <v/>
      </c>
      <c r="AB167" s="19" t="str">
        <f>IFERROR(VLOOKUP(F167,国RL2006!$B$2:$E$567,3,0),"")</f>
        <v/>
      </c>
      <c r="AC167" s="24"/>
    </row>
    <row r="168" spans="1:29" x14ac:dyDescent="0.15">
      <c r="A168" s="16">
        <v>167</v>
      </c>
      <c r="B168" s="24">
        <v>2012</v>
      </c>
      <c r="C168" s="24">
        <v>5</v>
      </c>
      <c r="D168" s="24">
        <v>1</v>
      </c>
      <c r="E168" s="24" t="s">
        <v>2916</v>
      </c>
      <c r="F168" s="24" t="s">
        <v>11</v>
      </c>
      <c r="G168" s="24" t="s">
        <v>12</v>
      </c>
      <c r="H168" s="24"/>
      <c r="I168" s="24"/>
      <c r="J168" s="24"/>
      <c r="K168" s="24">
        <v>2</v>
      </c>
      <c r="L168" s="24">
        <v>4</v>
      </c>
      <c r="M168" s="15">
        <v>6</v>
      </c>
      <c r="N168" s="24"/>
      <c r="O168" s="18" t="str">
        <f>IFERROR(VLOOKUP(F168,'（鳥類・チョウ）vlookup関数用'!$D$35:$F$38,3,0),"")</f>
        <v/>
      </c>
      <c r="P168" s="18" t="str">
        <f>IFERROR(VLOOKUP(F168,特定外来生物!$A$3:$G$24,7,0),"")</f>
        <v/>
      </c>
      <c r="Q168" s="17" t="str">
        <f>IFERROR(VLOOKUP(F168,県RL2019!$B$2:$H$605,4,0),"")</f>
        <v/>
      </c>
      <c r="R168" s="17" t="str">
        <f>IFERROR(VLOOKUP(F168,県RL2019!$B$2:$H$605,5,0),"")</f>
        <v/>
      </c>
      <c r="S168" s="17" t="str">
        <f>IFERROR(VLOOKUP(F168,県RL2011!$F$3:$H$906,2,0),"")</f>
        <v/>
      </c>
      <c r="T168" s="17" t="str">
        <f>IFERROR(VLOOKUP(F168,県RL2011!$F$3:$H$906,3,0),"")</f>
        <v/>
      </c>
      <c r="U168" s="150" t="str">
        <f>IFERROR(VLOOKUP(F168,国RL2020!$B$2:$E$878,4,0),"")</f>
        <v/>
      </c>
      <c r="V168" s="150" t="str">
        <f>IFERROR(VLOOKUP(F168,国RL2020!$B$2:$E$878,3,0),"")</f>
        <v/>
      </c>
      <c r="W168" s="19" t="str">
        <f>IFERROR(VLOOKUP(F168,国RL2019!$B$2:$E$873,4,0),"")</f>
        <v/>
      </c>
      <c r="X168" s="19" t="str">
        <f>IFERROR(VLOOKUP(F168,国RL2019!$B$2:$E$873,3,0),"")</f>
        <v/>
      </c>
      <c r="Y168" s="19" t="str">
        <f>IFERROR(VLOOKUP(F168,国RL2017!$B$2:$E$870,4,0),"")</f>
        <v/>
      </c>
      <c r="Z168" s="19" t="str">
        <f>IFERROR(VLOOKUP(F168,国RL2017!$B$2:$E$870,3,0),"")</f>
        <v/>
      </c>
      <c r="AA168" s="19" t="str">
        <f>IFERROR(VLOOKUP(F168,国RL2006!$B$2:$E$567,4,0),"")</f>
        <v/>
      </c>
      <c r="AB168" s="19" t="str">
        <f>IFERROR(VLOOKUP(F168,国RL2006!$B$2:$E$567,3,0),"")</f>
        <v/>
      </c>
      <c r="AC168" s="24"/>
    </row>
    <row r="169" spans="1:29" x14ac:dyDescent="0.15">
      <c r="A169" s="16">
        <v>168</v>
      </c>
      <c r="B169" s="24">
        <v>2012</v>
      </c>
      <c r="C169" s="24">
        <v>5</v>
      </c>
      <c r="D169" s="24">
        <v>1</v>
      </c>
      <c r="E169" s="24" t="s">
        <v>2916</v>
      </c>
      <c r="F169" s="24" t="s">
        <v>13</v>
      </c>
      <c r="G169" s="24" t="s">
        <v>12</v>
      </c>
      <c r="H169" s="24"/>
      <c r="I169" s="24"/>
      <c r="J169" s="24"/>
      <c r="K169" s="24">
        <v>3</v>
      </c>
      <c r="L169" s="24">
        <v>1</v>
      </c>
      <c r="M169" s="15">
        <v>4</v>
      </c>
      <c r="N169" s="24"/>
      <c r="O169" s="18" t="str">
        <f>IFERROR(VLOOKUP(F169,'（鳥類・チョウ）vlookup関数用'!$D$35:$F$38,3,0),"")</f>
        <v/>
      </c>
      <c r="P169" s="18" t="str">
        <f>IFERROR(VLOOKUP(F169,特定外来生物!$A$3:$G$24,7,0),"")</f>
        <v/>
      </c>
      <c r="Q169" s="17" t="str">
        <f>IFERROR(VLOOKUP(F169,県RL2019!$B$2:$H$605,4,0),"")</f>
        <v/>
      </c>
      <c r="R169" s="17" t="str">
        <f>IFERROR(VLOOKUP(F169,県RL2019!$B$2:$H$605,5,0),"")</f>
        <v/>
      </c>
      <c r="S169" s="17" t="str">
        <f>IFERROR(VLOOKUP(F169,県RL2011!$F$3:$H$906,2,0),"")</f>
        <v/>
      </c>
      <c r="T169" s="17" t="str">
        <f>IFERROR(VLOOKUP(F169,県RL2011!$F$3:$H$906,3,0),"")</f>
        <v/>
      </c>
      <c r="U169" s="150" t="str">
        <f>IFERROR(VLOOKUP(F169,国RL2020!$B$2:$E$878,4,0),"")</f>
        <v/>
      </c>
      <c r="V169" s="150" t="str">
        <f>IFERROR(VLOOKUP(F169,国RL2020!$B$2:$E$878,3,0),"")</f>
        <v/>
      </c>
      <c r="W169" s="19" t="str">
        <f>IFERROR(VLOOKUP(F169,国RL2019!$B$2:$E$873,4,0),"")</f>
        <v/>
      </c>
      <c r="X169" s="19" t="str">
        <f>IFERROR(VLOOKUP(F169,国RL2019!$B$2:$E$873,3,0),"")</f>
        <v/>
      </c>
      <c r="Y169" s="19" t="str">
        <f>IFERROR(VLOOKUP(F169,国RL2017!$B$2:$E$870,4,0),"")</f>
        <v/>
      </c>
      <c r="Z169" s="19" t="str">
        <f>IFERROR(VLOOKUP(F169,国RL2017!$B$2:$E$870,3,0),"")</f>
        <v/>
      </c>
      <c r="AA169" s="19" t="str">
        <f>IFERROR(VLOOKUP(F169,国RL2006!$B$2:$E$567,4,0),"")</f>
        <v/>
      </c>
      <c r="AB169" s="19" t="str">
        <f>IFERROR(VLOOKUP(F169,国RL2006!$B$2:$E$567,3,0),"")</f>
        <v/>
      </c>
      <c r="AC169" s="24"/>
    </row>
    <row r="170" spans="1:29" x14ac:dyDescent="0.15">
      <c r="A170" s="16">
        <v>169</v>
      </c>
      <c r="B170" s="24">
        <v>2012</v>
      </c>
      <c r="C170" s="24">
        <v>5</v>
      </c>
      <c r="D170" s="24">
        <v>1</v>
      </c>
      <c r="E170" s="24" t="s">
        <v>2916</v>
      </c>
      <c r="F170" s="24" t="s">
        <v>49</v>
      </c>
      <c r="G170" s="24" t="s">
        <v>12</v>
      </c>
      <c r="H170" s="24">
        <v>1</v>
      </c>
      <c r="I170" s="24"/>
      <c r="J170" s="24"/>
      <c r="K170" s="24"/>
      <c r="L170" s="24">
        <v>1</v>
      </c>
      <c r="M170" s="15">
        <v>2</v>
      </c>
      <c r="N170" s="24"/>
      <c r="O170" s="18" t="str">
        <f>IFERROR(VLOOKUP(F170,'（鳥類・チョウ）vlookup関数用'!$D$35:$F$38,3,0),"")</f>
        <v/>
      </c>
      <c r="P170" s="18" t="str">
        <f>IFERROR(VLOOKUP(F170,特定外来生物!$A$3:$G$24,7,0),"")</f>
        <v/>
      </c>
      <c r="Q170" s="17" t="str">
        <f>IFERROR(VLOOKUP(F170,県RL2019!$B$2:$H$605,4,0),"")</f>
        <v/>
      </c>
      <c r="R170" s="17" t="str">
        <f>IFERROR(VLOOKUP(F170,県RL2019!$B$2:$H$605,5,0),"")</f>
        <v/>
      </c>
      <c r="S170" s="17" t="str">
        <f>IFERROR(VLOOKUP(F170,県RL2011!$F$3:$H$906,2,0),"")</f>
        <v/>
      </c>
      <c r="T170" s="17" t="str">
        <f>IFERROR(VLOOKUP(F170,県RL2011!$F$3:$H$906,3,0),"")</f>
        <v/>
      </c>
      <c r="U170" s="150" t="str">
        <f>IFERROR(VLOOKUP(F170,国RL2020!$B$2:$E$878,4,0),"")</f>
        <v/>
      </c>
      <c r="V170" s="150" t="str">
        <f>IFERROR(VLOOKUP(F170,国RL2020!$B$2:$E$878,3,0),"")</f>
        <v/>
      </c>
      <c r="W170" s="19" t="str">
        <f>IFERROR(VLOOKUP(F170,国RL2019!$B$2:$E$873,4,0),"")</f>
        <v/>
      </c>
      <c r="X170" s="19" t="str">
        <f>IFERROR(VLOOKUP(F170,国RL2019!$B$2:$E$873,3,0),"")</f>
        <v/>
      </c>
      <c r="Y170" s="19" t="str">
        <f>IFERROR(VLOOKUP(F170,国RL2017!$B$2:$E$870,4,0),"")</f>
        <v/>
      </c>
      <c r="Z170" s="19" t="str">
        <f>IFERROR(VLOOKUP(F170,国RL2017!$B$2:$E$870,3,0),"")</f>
        <v/>
      </c>
      <c r="AA170" s="19" t="str">
        <f>IFERROR(VLOOKUP(F170,国RL2006!$B$2:$E$567,4,0),"")</f>
        <v/>
      </c>
      <c r="AB170" s="19" t="str">
        <f>IFERROR(VLOOKUP(F170,国RL2006!$B$2:$E$567,3,0),"")</f>
        <v/>
      </c>
      <c r="AC170" s="24"/>
    </row>
    <row r="171" spans="1:29" x14ac:dyDescent="0.15">
      <c r="A171" s="16">
        <v>170</v>
      </c>
      <c r="B171" s="24">
        <v>2012</v>
      </c>
      <c r="C171" s="24">
        <v>5</v>
      </c>
      <c r="D171" s="24">
        <v>1</v>
      </c>
      <c r="E171" s="24" t="s">
        <v>2916</v>
      </c>
      <c r="F171" s="24" t="s">
        <v>50</v>
      </c>
      <c r="G171" s="24" t="s">
        <v>12</v>
      </c>
      <c r="H171" s="24"/>
      <c r="I171" s="24"/>
      <c r="J171" s="24"/>
      <c r="K171" s="24"/>
      <c r="L171" s="24">
        <v>2</v>
      </c>
      <c r="M171" s="15">
        <v>2</v>
      </c>
      <c r="N171" s="24"/>
      <c r="O171" s="18" t="str">
        <f>IFERROR(VLOOKUP(F171,'（鳥類・チョウ）vlookup関数用'!$D$35:$F$38,3,0),"")</f>
        <v/>
      </c>
      <c r="P171" s="18" t="str">
        <f>IFERROR(VLOOKUP(F171,特定外来生物!$A$3:$G$24,7,0),"")</f>
        <v/>
      </c>
      <c r="Q171" s="17" t="str">
        <f>IFERROR(VLOOKUP(F171,県RL2019!$B$2:$H$605,4,0),"")</f>
        <v/>
      </c>
      <c r="R171" s="17" t="str">
        <f>IFERROR(VLOOKUP(F171,県RL2019!$B$2:$H$605,5,0),"")</f>
        <v/>
      </c>
      <c r="S171" s="17" t="str">
        <f>IFERROR(VLOOKUP(F171,県RL2011!$F$3:$H$906,2,0),"")</f>
        <v/>
      </c>
      <c r="T171" s="17" t="str">
        <f>IFERROR(VLOOKUP(F171,県RL2011!$F$3:$H$906,3,0),"")</f>
        <v/>
      </c>
      <c r="U171" s="150" t="str">
        <f>IFERROR(VLOOKUP(F171,国RL2020!$B$2:$E$878,4,0),"")</f>
        <v/>
      </c>
      <c r="V171" s="150" t="str">
        <f>IFERROR(VLOOKUP(F171,国RL2020!$B$2:$E$878,3,0),"")</f>
        <v/>
      </c>
      <c r="W171" s="19" t="str">
        <f>IFERROR(VLOOKUP(F171,国RL2019!$B$2:$E$873,4,0),"")</f>
        <v/>
      </c>
      <c r="X171" s="19" t="str">
        <f>IFERROR(VLOOKUP(F171,国RL2019!$B$2:$E$873,3,0),"")</f>
        <v/>
      </c>
      <c r="Y171" s="19" t="str">
        <f>IFERROR(VLOOKUP(F171,国RL2017!$B$2:$E$870,4,0),"")</f>
        <v/>
      </c>
      <c r="Z171" s="19" t="str">
        <f>IFERROR(VLOOKUP(F171,国RL2017!$B$2:$E$870,3,0),"")</f>
        <v/>
      </c>
      <c r="AA171" s="19" t="str">
        <f>IFERROR(VLOOKUP(F171,国RL2006!$B$2:$E$567,4,0),"")</f>
        <v/>
      </c>
      <c r="AB171" s="19" t="str">
        <f>IFERROR(VLOOKUP(F171,国RL2006!$B$2:$E$567,3,0),"")</f>
        <v/>
      </c>
      <c r="AC171" s="24"/>
    </row>
    <row r="172" spans="1:29" x14ac:dyDescent="0.15">
      <c r="A172" s="16">
        <v>171</v>
      </c>
      <c r="B172" s="24">
        <v>2012</v>
      </c>
      <c r="C172" s="24">
        <v>5</v>
      </c>
      <c r="D172" s="24">
        <v>1</v>
      </c>
      <c r="E172" s="24" t="s">
        <v>2916</v>
      </c>
      <c r="F172" s="24" t="s">
        <v>46</v>
      </c>
      <c r="G172" s="24" t="s">
        <v>19</v>
      </c>
      <c r="H172" s="24"/>
      <c r="I172" s="24"/>
      <c r="J172" s="24">
        <v>1</v>
      </c>
      <c r="K172" s="24"/>
      <c r="L172" s="24"/>
      <c r="M172" s="15">
        <v>1</v>
      </c>
      <c r="N172" s="24"/>
      <c r="O172" s="18" t="str">
        <f>IFERROR(VLOOKUP(F172,'（鳥類・チョウ）vlookup関数用'!$D$35:$F$38,3,0),"")</f>
        <v/>
      </c>
      <c r="P172" s="18" t="str">
        <f>IFERROR(VLOOKUP(F172,特定外来生物!$A$3:$G$24,7,0),"")</f>
        <v/>
      </c>
      <c r="Q172" s="17" t="str">
        <f>IFERROR(VLOOKUP(F172,県RL2019!$B$2:$H$605,4,0),"")</f>
        <v/>
      </c>
      <c r="R172" s="17" t="str">
        <f>IFERROR(VLOOKUP(F172,県RL2019!$B$2:$H$605,5,0),"")</f>
        <v/>
      </c>
      <c r="S172" s="17" t="str">
        <f>IFERROR(VLOOKUP(F172,県RL2011!$F$3:$H$906,2,0),"")</f>
        <v/>
      </c>
      <c r="T172" s="17" t="str">
        <f>IFERROR(VLOOKUP(F172,県RL2011!$F$3:$H$906,3,0),"")</f>
        <v/>
      </c>
      <c r="U172" s="150" t="str">
        <f>IFERROR(VLOOKUP(F172,国RL2020!$B$2:$E$878,4,0),"")</f>
        <v/>
      </c>
      <c r="V172" s="150" t="str">
        <f>IFERROR(VLOOKUP(F172,国RL2020!$B$2:$E$878,3,0),"")</f>
        <v/>
      </c>
      <c r="W172" s="19" t="str">
        <f>IFERROR(VLOOKUP(F172,国RL2019!$B$2:$E$873,4,0),"")</f>
        <v/>
      </c>
      <c r="X172" s="19" t="str">
        <f>IFERROR(VLOOKUP(F172,国RL2019!$B$2:$E$873,3,0),"")</f>
        <v/>
      </c>
      <c r="Y172" s="19" t="str">
        <f>IFERROR(VLOOKUP(F172,国RL2017!$B$2:$E$870,4,0),"")</f>
        <v/>
      </c>
      <c r="Z172" s="19" t="str">
        <f>IFERROR(VLOOKUP(F172,国RL2017!$B$2:$E$870,3,0),"")</f>
        <v/>
      </c>
      <c r="AA172" s="19" t="str">
        <f>IFERROR(VLOOKUP(F172,国RL2006!$B$2:$E$567,4,0),"")</f>
        <v/>
      </c>
      <c r="AB172" s="19" t="str">
        <f>IFERROR(VLOOKUP(F172,国RL2006!$B$2:$E$567,3,0),"")</f>
        <v/>
      </c>
      <c r="AC172" s="24"/>
    </row>
    <row r="173" spans="1:29" x14ac:dyDescent="0.15">
      <c r="A173" s="16">
        <v>172</v>
      </c>
      <c r="B173" s="24">
        <v>2012</v>
      </c>
      <c r="C173" s="24">
        <v>5</v>
      </c>
      <c r="D173" s="24">
        <v>1</v>
      </c>
      <c r="E173" s="24" t="s">
        <v>2916</v>
      </c>
      <c r="F173" s="24" t="s">
        <v>32</v>
      </c>
      <c r="G173" s="24" t="s">
        <v>16</v>
      </c>
      <c r="H173" s="24"/>
      <c r="I173" s="24"/>
      <c r="J173" s="24"/>
      <c r="K173" s="24">
        <v>2</v>
      </c>
      <c r="L173" s="24">
        <v>1</v>
      </c>
      <c r="M173" s="15">
        <v>3</v>
      </c>
      <c r="N173" s="24"/>
      <c r="O173" s="18" t="str">
        <f>IFERROR(VLOOKUP(F173,'（鳥類・チョウ）vlookup関数用'!$D$35:$F$38,3,0),"")</f>
        <v/>
      </c>
      <c r="P173" s="18" t="str">
        <f>IFERROR(VLOOKUP(F173,特定外来生物!$A$3:$G$24,7,0),"")</f>
        <v/>
      </c>
      <c r="Q173" s="17" t="str">
        <f>IFERROR(VLOOKUP(F173,県RL2019!$B$2:$H$605,4,0),"")</f>
        <v/>
      </c>
      <c r="R173" s="17" t="str">
        <f>IFERROR(VLOOKUP(F173,県RL2019!$B$2:$H$605,5,0),"")</f>
        <v/>
      </c>
      <c r="S173" s="17" t="str">
        <f>IFERROR(VLOOKUP(F173,県RL2011!$F$3:$H$906,2,0),"")</f>
        <v/>
      </c>
      <c r="T173" s="17" t="str">
        <f>IFERROR(VLOOKUP(F173,県RL2011!$F$3:$H$906,3,0),"")</f>
        <v/>
      </c>
      <c r="U173" s="150" t="str">
        <f>IFERROR(VLOOKUP(F173,国RL2020!$B$2:$E$878,4,0),"")</f>
        <v/>
      </c>
      <c r="V173" s="150" t="str">
        <f>IFERROR(VLOOKUP(F173,国RL2020!$B$2:$E$878,3,0),"")</f>
        <v/>
      </c>
      <c r="W173" s="19" t="str">
        <f>IFERROR(VLOOKUP(F173,国RL2019!$B$2:$E$873,4,0),"")</f>
        <v/>
      </c>
      <c r="X173" s="19" t="str">
        <f>IFERROR(VLOOKUP(F173,国RL2019!$B$2:$E$873,3,0),"")</f>
        <v/>
      </c>
      <c r="Y173" s="19" t="str">
        <f>IFERROR(VLOOKUP(F173,国RL2017!$B$2:$E$870,4,0),"")</f>
        <v/>
      </c>
      <c r="Z173" s="19" t="str">
        <f>IFERROR(VLOOKUP(F173,国RL2017!$B$2:$E$870,3,0),"")</f>
        <v/>
      </c>
      <c r="AA173" s="19" t="str">
        <f>IFERROR(VLOOKUP(F173,国RL2006!$B$2:$E$567,4,0),"")</f>
        <v/>
      </c>
      <c r="AB173" s="19" t="str">
        <f>IFERROR(VLOOKUP(F173,国RL2006!$B$2:$E$567,3,0),"")</f>
        <v/>
      </c>
      <c r="AC173" s="24"/>
    </row>
    <row r="174" spans="1:29" x14ac:dyDescent="0.15">
      <c r="A174" s="16">
        <v>173</v>
      </c>
      <c r="B174" s="24">
        <v>2012</v>
      </c>
      <c r="C174" s="24">
        <v>5</v>
      </c>
      <c r="D174" s="24">
        <v>1</v>
      </c>
      <c r="E174" s="24" t="s">
        <v>2916</v>
      </c>
      <c r="F174" s="24" t="s">
        <v>20</v>
      </c>
      <c r="G174" s="24" t="s">
        <v>12</v>
      </c>
      <c r="H174" s="24">
        <v>1</v>
      </c>
      <c r="I174" s="24"/>
      <c r="J174" s="24"/>
      <c r="K174" s="24"/>
      <c r="L174" s="24">
        <v>3</v>
      </c>
      <c r="M174" s="15">
        <v>4</v>
      </c>
      <c r="N174" s="24"/>
      <c r="O174" s="18" t="str">
        <f>IFERROR(VLOOKUP(F174,'（鳥類・チョウ）vlookup関数用'!$D$35:$F$38,3,0),"")</f>
        <v/>
      </c>
      <c r="P174" s="18" t="str">
        <f>IFERROR(VLOOKUP(F174,特定外来生物!$A$3:$G$24,7,0),"")</f>
        <v/>
      </c>
      <c r="Q174" s="17" t="str">
        <f>IFERROR(VLOOKUP(F174,県RL2019!$B$2:$H$605,4,0),"")</f>
        <v/>
      </c>
      <c r="R174" s="17" t="str">
        <f>IFERROR(VLOOKUP(F174,県RL2019!$B$2:$H$605,5,0),"")</f>
        <v/>
      </c>
      <c r="S174" s="17" t="str">
        <f>IFERROR(VLOOKUP(F174,県RL2011!$F$3:$H$906,2,0),"")</f>
        <v/>
      </c>
      <c r="T174" s="17" t="str">
        <f>IFERROR(VLOOKUP(F174,県RL2011!$F$3:$H$906,3,0),"")</f>
        <v/>
      </c>
      <c r="U174" s="150" t="str">
        <f>IFERROR(VLOOKUP(F174,国RL2020!$B$2:$E$878,4,0),"")</f>
        <v/>
      </c>
      <c r="V174" s="150" t="str">
        <f>IFERROR(VLOOKUP(F174,国RL2020!$B$2:$E$878,3,0),"")</f>
        <v/>
      </c>
      <c r="W174" s="19" t="str">
        <f>IFERROR(VLOOKUP(F174,国RL2019!$B$2:$E$873,4,0),"")</f>
        <v/>
      </c>
      <c r="X174" s="19" t="str">
        <f>IFERROR(VLOOKUP(F174,国RL2019!$B$2:$E$873,3,0),"")</f>
        <v/>
      </c>
      <c r="Y174" s="19" t="str">
        <f>IFERROR(VLOOKUP(F174,国RL2017!$B$2:$E$870,4,0),"")</f>
        <v/>
      </c>
      <c r="Z174" s="19" t="str">
        <f>IFERROR(VLOOKUP(F174,国RL2017!$B$2:$E$870,3,0),"")</f>
        <v/>
      </c>
      <c r="AA174" s="19" t="str">
        <f>IFERROR(VLOOKUP(F174,国RL2006!$B$2:$E$567,4,0),"")</f>
        <v/>
      </c>
      <c r="AB174" s="19" t="str">
        <f>IFERROR(VLOOKUP(F174,国RL2006!$B$2:$E$567,3,0),"")</f>
        <v/>
      </c>
      <c r="AC174" s="24"/>
    </row>
    <row r="175" spans="1:29" x14ac:dyDescent="0.15">
      <c r="A175" s="16">
        <v>174</v>
      </c>
      <c r="B175" s="24">
        <v>2012</v>
      </c>
      <c r="C175" s="24">
        <v>5</v>
      </c>
      <c r="D175" s="24">
        <v>1</v>
      </c>
      <c r="E175" s="24" t="s">
        <v>2916</v>
      </c>
      <c r="F175" s="24" t="s">
        <v>51</v>
      </c>
      <c r="G175" s="24" t="s">
        <v>16</v>
      </c>
      <c r="H175" s="24"/>
      <c r="I175" s="24">
        <v>10</v>
      </c>
      <c r="J175" s="24"/>
      <c r="K175" s="24">
        <v>1</v>
      </c>
      <c r="L175" s="24"/>
      <c r="M175" s="15">
        <v>11</v>
      </c>
      <c r="N175" s="24"/>
      <c r="O175" s="18" t="str">
        <f>IFERROR(VLOOKUP(F175,'（鳥類・チョウ）vlookup関数用'!$D$35:$F$38,3,0),"")</f>
        <v/>
      </c>
      <c r="P175" s="18" t="str">
        <f>IFERROR(VLOOKUP(F175,特定外来生物!$A$3:$G$24,7,0),"")</f>
        <v/>
      </c>
      <c r="Q175" s="17" t="str">
        <f>IFERROR(VLOOKUP(F175,県RL2019!$B$2:$H$605,4,0),"")</f>
        <v/>
      </c>
      <c r="R175" s="17" t="str">
        <f>IFERROR(VLOOKUP(F175,県RL2019!$B$2:$H$605,5,0),"")</f>
        <v/>
      </c>
      <c r="S175" s="17" t="str">
        <f>IFERROR(VLOOKUP(F175,県RL2011!$F$3:$H$906,2,0),"")</f>
        <v/>
      </c>
      <c r="T175" s="17" t="str">
        <f>IFERROR(VLOOKUP(F175,県RL2011!$F$3:$H$906,3,0),"")</f>
        <v/>
      </c>
      <c r="U175" s="150" t="str">
        <f>IFERROR(VLOOKUP(F175,国RL2020!$B$2:$E$878,4,0),"")</f>
        <v/>
      </c>
      <c r="V175" s="150" t="str">
        <f>IFERROR(VLOOKUP(F175,国RL2020!$B$2:$E$878,3,0),"")</f>
        <v/>
      </c>
      <c r="W175" s="19" t="str">
        <f>IFERROR(VLOOKUP(F175,国RL2019!$B$2:$E$873,4,0),"")</f>
        <v/>
      </c>
      <c r="X175" s="19" t="str">
        <f>IFERROR(VLOOKUP(F175,国RL2019!$B$2:$E$873,3,0),"")</f>
        <v/>
      </c>
      <c r="Y175" s="19" t="str">
        <f>IFERROR(VLOOKUP(F175,国RL2017!$B$2:$E$870,4,0),"")</f>
        <v/>
      </c>
      <c r="Z175" s="19" t="str">
        <f>IFERROR(VLOOKUP(F175,国RL2017!$B$2:$E$870,3,0),"")</f>
        <v/>
      </c>
      <c r="AA175" s="19" t="str">
        <f>IFERROR(VLOOKUP(F175,国RL2006!$B$2:$E$567,4,0),"")</f>
        <v/>
      </c>
      <c r="AB175" s="19" t="str">
        <f>IFERROR(VLOOKUP(F175,国RL2006!$B$2:$E$567,3,0),"")</f>
        <v/>
      </c>
      <c r="AC175" s="24" t="s">
        <v>52</v>
      </c>
    </row>
    <row r="176" spans="1:29" x14ac:dyDescent="0.15">
      <c r="A176" s="16">
        <v>175</v>
      </c>
      <c r="B176" s="24">
        <v>2012</v>
      </c>
      <c r="C176" s="24">
        <v>5</v>
      </c>
      <c r="D176" s="24">
        <v>1</v>
      </c>
      <c r="E176" s="24" t="s">
        <v>2916</v>
      </c>
      <c r="F176" s="24" t="s">
        <v>53</v>
      </c>
      <c r="G176" s="24" t="s">
        <v>15</v>
      </c>
      <c r="H176" s="24">
        <v>5</v>
      </c>
      <c r="I176" s="24"/>
      <c r="J176" s="24">
        <v>1</v>
      </c>
      <c r="K176" s="24">
        <v>1</v>
      </c>
      <c r="L176" s="24">
        <v>2</v>
      </c>
      <c r="M176" s="15">
        <v>9</v>
      </c>
      <c r="N176" s="24"/>
      <c r="O176" s="18" t="str">
        <f>IFERROR(VLOOKUP(F176,'（鳥類・チョウ）vlookup関数用'!$D$35:$F$38,3,0),"")</f>
        <v/>
      </c>
      <c r="P176" s="18" t="str">
        <f>IFERROR(VLOOKUP(F176,特定外来生物!$A$3:$G$24,7,0),"")</f>
        <v/>
      </c>
      <c r="Q176" s="17" t="str">
        <f>IFERROR(VLOOKUP(F176,県RL2019!$B$2:$H$605,4,0),"")</f>
        <v/>
      </c>
      <c r="R176" s="17" t="str">
        <f>IFERROR(VLOOKUP(F176,県RL2019!$B$2:$H$605,5,0),"")</f>
        <v/>
      </c>
      <c r="S176" s="17" t="str">
        <f>IFERROR(VLOOKUP(F176,県RL2011!$F$3:$H$906,2,0),"")</f>
        <v/>
      </c>
      <c r="T176" s="17" t="str">
        <f>IFERROR(VLOOKUP(F176,県RL2011!$F$3:$H$906,3,0),"")</f>
        <v/>
      </c>
      <c r="U176" s="150" t="str">
        <f>IFERROR(VLOOKUP(F176,国RL2020!$B$2:$E$878,4,0),"")</f>
        <v/>
      </c>
      <c r="V176" s="150" t="str">
        <f>IFERROR(VLOOKUP(F176,国RL2020!$B$2:$E$878,3,0),"")</f>
        <v/>
      </c>
      <c r="W176" s="19" t="str">
        <f>IFERROR(VLOOKUP(F176,国RL2019!$B$2:$E$873,4,0),"")</f>
        <v/>
      </c>
      <c r="X176" s="19" t="str">
        <f>IFERROR(VLOOKUP(F176,国RL2019!$B$2:$E$873,3,0),"")</f>
        <v/>
      </c>
      <c r="Y176" s="19" t="str">
        <f>IFERROR(VLOOKUP(F176,国RL2017!$B$2:$E$870,4,0),"")</f>
        <v/>
      </c>
      <c r="Z176" s="19" t="str">
        <f>IFERROR(VLOOKUP(F176,国RL2017!$B$2:$E$870,3,0),"")</f>
        <v/>
      </c>
      <c r="AA176" s="19" t="str">
        <f>IFERROR(VLOOKUP(F176,国RL2006!$B$2:$E$567,4,0),"")</f>
        <v/>
      </c>
      <c r="AB176" s="19" t="str">
        <f>IFERROR(VLOOKUP(F176,国RL2006!$B$2:$E$567,3,0),"")</f>
        <v/>
      </c>
      <c r="AC176" s="24"/>
    </row>
    <row r="177" spans="1:29" x14ac:dyDescent="0.15">
      <c r="A177" s="16">
        <v>176</v>
      </c>
      <c r="B177" s="24">
        <v>2012</v>
      </c>
      <c r="C177" s="24">
        <v>5</v>
      </c>
      <c r="D177" s="24">
        <v>1</v>
      </c>
      <c r="E177" s="24" t="s">
        <v>2916</v>
      </c>
      <c r="F177" s="24" t="s">
        <v>34</v>
      </c>
      <c r="G177" s="24" t="s">
        <v>16</v>
      </c>
      <c r="H177" s="24">
        <v>5</v>
      </c>
      <c r="I177" s="24"/>
      <c r="J177" s="24">
        <v>1</v>
      </c>
      <c r="K177" s="24">
        <v>8</v>
      </c>
      <c r="L177" s="24">
        <v>8</v>
      </c>
      <c r="M177" s="15">
        <v>22</v>
      </c>
      <c r="N177" s="24"/>
      <c r="O177" s="18" t="str">
        <f>IFERROR(VLOOKUP(F177,'（鳥類・チョウ）vlookup関数用'!$D$35:$F$38,3,0),"")</f>
        <v/>
      </c>
      <c r="P177" s="18" t="str">
        <f>IFERROR(VLOOKUP(F177,特定外来生物!$A$3:$G$24,7,0),"")</f>
        <v/>
      </c>
      <c r="Q177" s="17" t="str">
        <f>IFERROR(VLOOKUP(F177,県RL2019!$B$2:$H$605,4,0),"")</f>
        <v/>
      </c>
      <c r="R177" s="17" t="str">
        <f>IFERROR(VLOOKUP(F177,県RL2019!$B$2:$H$605,5,0),"")</f>
        <v/>
      </c>
      <c r="S177" s="17" t="str">
        <f>IFERROR(VLOOKUP(F177,県RL2011!$F$3:$H$906,2,0),"")</f>
        <v/>
      </c>
      <c r="T177" s="17" t="str">
        <f>IFERROR(VLOOKUP(F177,県RL2011!$F$3:$H$906,3,0),"")</f>
        <v/>
      </c>
      <c r="U177" s="150" t="str">
        <f>IFERROR(VLOOKUP(F177,国RL2020!$B$2:$E$878,4,0),"")</f>
        <v/>
      </c>
      <c r="V177" s="150" t="str">
        <f>IFERROR(VLOOKUP(F177,国RL2020!$B$2:$E$878,3,0),"")</f>
        <v/>
      </c>
      <c r="W177" s="19" t="str">
        <f>IFERROR(VLOOKUP(F177,国RL2019!$B$2:$E$873,4,0),"")</f>
        <v/>
      </c>
      <c r="X177" s="19" t="str">
        <f>IFERROR(VLOOKUP(F177,国RL2019!$B$2:$E$873,3,0),"")</f>
        <v/>
      </c>
      <c r="Y177" s="19" t="str">
        <f>IFERROR(VLOOKUP(F177,国RL2017!$B$2:$E$870,4,0),"")</f>
        <v/>
      </c>
      <c r="Z177" s="19" t="str">
        <f>IFERROR(VLOOKUP(F177,国RL2017!$B$2:$E$870,3,0),"")</f>
        <v/>
      </c>
      <c r="AA177" s="19" t="str">
        <f>IFERROR(VLOOKUP(F177,国RL2006!$B$2:$E$567,4,0),"")</f>
        <v/>
      </c>
      <c r="AB177" s="19" t="str">
        <f>IFERROR(VLOOKUP(F177,国RL2006!$B$2:$E$567,3,0),"")</f>
        <v/>
      </c>
      <c r="AC177" s="24"/>
    </row>
    <row r="178" spans="1:29" x14ac:dyDescent="0.15">
      <c r="A178" s="16">
        <v>177</v>
      </c>
      <c r="B178" s="24">
        <v>2012</v>
      </c>
      <c r="C178" s="24">
        <v>5</v>
      </c>
      <c r="D178" s="24">
        <v>1</v>
      </c>
      <c r="E178" s="24" t="s">
        <v>2916</v>
      </c>
      <c r="F178" s="24" t="s">
        <v>43</v>
      </c>
      <c r="G178" s="24" t="s">
        <v>16</v>
      </c>
      <c r="H178" s="24"/>
      <c r="I178" s="24"/>
      <c r="J178" s="24"/>
      <c r="K178" s="24">
        <v>1</v>
      </c>
      <c r="L178" s="24"/>
      <c r="M178" s="15">
        <v>1</v>
      </c>
      <c r="N178" s="24"/>
      <c r="O178" s="18" t="str">
        <f>IFERROR(VLOOKUP(F178,'（鳥類・チョウ）vlookup関数用'!$D$35:$F$38,3,0),"")</f>
        <v/>
      </c>
      <c r="P178" s="18" t="str">
        <f>IFERROR(VLOOKUP(F178,特定外来生物!$A$3:$G$24,7,0),"")</f>
        <v/>
      </c>
      <c r="Q178" s="17" t="str">
        <f>IFERROR(VLOOKUP(F178,県RL2019!$B$2:$H$605,4,0),"")</f>
        <v/>
      </c>
      <c r="R178" s="17" t="str">
        <f>IFERROR(VLOOKUP(F178,県RL2019!$B$2:$H$605,5,0),"")</f>
        <v/>
      </c>
      <c r="S178" s="17" t="str">
        <f>IFERROR(VLOOKUP(F178,県RL2011!$F$3:$H$906,2,0),"")</f>
        <v/>
      </c>
      <c r="T178" s="17" t="str">
        <f>IFERROR(VLOOKUP(F178,県RL2011!$F$3:$H$906,3,0),"")</f>
        <v/>
      </c>
      <c r="U178" s="150" t="str">
        <f>IFERROR(VLOOKUP(F178,国RL2020!$B$2:$E$878,4,0),"")</f>
        <v/>
      </c>
      <c r="V178" s="150" t="str">
        <f>IFERROR(VLOOKUP(F178,国RL2020!$B$2:$E$878,3,0),"")</f>
        <v/>
      </c>
      <c r="W178" s="19" t="str">
        <f>IFERROR(VLOOKUP(F178,国RL2019!$B$2:$E$873,4,0),"")</f>
        <v/>
      </c>
      <c r="X178" s="19" t="str">
        <f>IFERROR(VLOOKUP(F178,国RL2019!$B$2:$E$873,3,0),"")</f>
        <v/>
      </c>
      <c r="Y178" s="19" t="str">
        <f>IFERROR(VLOOKUP(F178,国RL2017!$B$2:$E$870,4,0),"")</f>
        <v/>
      </c>
      <c r="Z178" s="19" t="str">
        <f>IFERROR(VLOOKUP(F178,国RL2017!$B$2:$E$870,3,0),"")</f>
        <v/>
      </c>
      <c r="AA178" s="19" t="str">
        <f>IFERROR(VLOOKUP(F178,国RL2006!$B$2:$E$567,4,0),"")</f>
        <v/>
      </c>
      <c r="AB178" s="19" t="str">
        <f>IFERROR(VLOOKUP(F178,国RL2006!$B$2:$E$567,3,0),"")</f>
        <v/>
      </c>
      <c r="AC178" s="24"/>
    </row>
    <row r="179" spans="1:29" x14ac:dyDescent="0.15">
      <c r="A179" s="16">
        <v>178</v>
      </c>
      <c r="B179" s="24">
        <v>2012</v>
      </c>
      <c r="C179" s="24">
        <v>5</v>
      </c>
      <c r="D179" s="24">
        <v>1</v>
      </c>
      <c r="E179" s="24" t="s">
        <v>2916</v>
      </c>
      <c r="F179" s="24" t="s">
        <v>22</v>
      </c>
      <c r="G179" s="24" t="s">
        <v>12</v>
      </c>
      <c r="H179" s="24"/>
      <c r="I179" s="24"/>
      <c r="J179" s="24"/>
      <c r="K179" s="24">
        <v>1</v>
      </c>
      <c r="L179" s="24">
        <v>1</v>
      </c>
      <c r="M179" s="15">
        <v>2</v>
      </c>
      <c r="N179" s="24"/>
      <c r="O179" s="18" t="str">
        <f>IFERROR(VLOOKUP(F179,'（鳥類・チョウ）vlookup関数用'!$D$35:$F$38,3,0),"")</f>
        <v/>
      </c>
      <c r="P179" s="18" t="str">
        <f>IFERROR(VLOOKUP(F179,特定外来生物!$A$3:$G$24,7,0),"")</f>
        <v/>
      </c>
      <c r="Q179" s="17" t="str">
        <f>IFERROR(VLOOKUP(F179,県RL2019!$B$2:$H$605,4,0),"")</f>
        <v/>
      </c>
      <c r="R179" s="17" t="str">
        <f>IFERROR(VLOOKUP(F179,県RL2019!$B$2:$H$605,5,0),"")</f>
        <v/>
      </c>
      <c r="S179" s="17" t="str">
        <f>IFERROR(VLOOKUP(F179,県RL2011!$F$3:$H$906,2,0),"")</f>
        <v/>
      </c>
      <c r="T179" s="17" t="str">
        <f>IFERROR(VLOOKUP(F179,県RL2011!$F$3:$H$906,3,0),"")</f>
        <v/>
      </c>
      <c r="U179" s="150" t="str">
        <f>IFERROR(VLOOKUP(F179,国RL2020!$B$2:$E$878,4,0),"")</f>
        <v/>
      </c>
      <c r="V179" s="150" t="str">
        <f>IFERROR(VLOOKUP(F179,国RL2020!$B$2:$E$878,3,0),"")</f>
        <v/>
      </c>
      <c r="W179" s="19" t="str">
        <f>IFERROR(VLOOKUP(F179,国RL2019!$B$2:$E$873,4,0),"")</f>
        <v/>
      </c>
      <c r="X179" s="19" t="str">
        <f>IFERROR(VLOOKUP(F179,国RL2019!$B$2:$E$873,3,0),"")</f>
        <v/>
      </c>
      <c r="Y179" s="19" t="str">
        <f>IFERROR(VLOOKUP(F179,国RL2017!$B$2:$E$870,4,0),"")</f>
        <v/>
      </c>
      <c r="Z179" s="19" t="str">
        <f>IFERROR(VLOOKUP(F179,国RL2017!$B$2:$E$870,3,0),"")</f>
        <v/>
      </c>
      <c r="AA179" s="19" t="str">
        <f>IFERROR(VLOOKUP(F179,国RL2006!$B$2:$E$567,4,0),"")</f>
        <v/>
      </c>
      <c r="AB179" s="19" t="str">
        <f>IFERROR(VLOOKUP(F179,国RL2006!$B$2:$E$567,3,0),"")</f>
        <v/>
      </c>
      <c r="AC179" s="24"/>
    </row>
    <row r="180" spans="1:29" x14ac:dyDescent="0.15">
      <c r="A180" s="16">
        <v>179</v>
      </c>
      <c r="B180" s="24">
        <v>2012</v>
      </c>
      <c r="C180" s="24">
        <v>5</v>
      </c>
      <c r="D180" s="24">
        <v>1</v>
      </c>
      <c r="E180" s="24" t="s">
        <v>2916</v>
      </c>
      <c r="F180" s="24" t="s">
        <v>45</v>
      </c>
      <c r="G180" s="24" t="s">
        <v>16</v>
      </c>
      <c r="H180" s="24">
        <v>1</v>
      </c>
      <c r="I180" s="24"/>
      <c r="J180" s="24"/>
      <c r="K180" s="24">
        <v>7</v>
      </c>
      <c r="L180" s="24"/>
      <c r="M180" s="15">
        <v>8</v>
      </c>
      <c r="N180" s="24"/>
      <c r="O180" s="18" t="str">
        <f>IFERROR(VLOOKUP(F180,'（鳥類・チョウ）vlookup関数用'!$D$35:$F$38,3,0),"")</f>
        <v/>
      </c>
      <c r="P180" s="18" t="str">
        <f>IFERROR(VLOOKUP(F180,特定外来生物!$A$3:$G$24,7,0),"")</f>
        <v/>
      </c>
      <c r="Q180" s="17" t="str">
        <f>IFERROR(VLOOKUP(F180,県RL2019!$B$2:$H$605,4,0),"")</f>
        <v/>
      </c>
      <c r="R180" s="17" t="str">
        <f>IFERROR(VLOOKUP(F180,県RL2019!$B$2:$H$605,5,0),"")</f>
        <v/>
      </c>
      <c r="S180" s="17" t="str">
        <f>IFERROR(VLOOKUP(F180,県RL2011!$F$3:$H$906,2,0),"")</f>
        <v/>
      </c>
      <c r="T180" s="17" t="str">
        <f>IFERROR(VLOOKUP(F180,県RL2011!$F$3:$H$906,3,0),"")</f>
        <v/>
      </c>
      <c r="U180" s="150" t="str">
        <f>IFERROR(VLOOKUP(F180,国RL2020!$B$2:$E$878,4,0),"")</f>
        <v/>
      </c>
      <c r="V180" s="150" t="str">
        <f>IFERROR(VLOOKUP(F180,国RL2020!$B$2:$E$878,3,0),"")</f>
        <v/>
      </c>
      <c r="W180" s="19" t="str">
        <f>IFERROR(VLOOKUP(F180,国RL2019!$B$2:$E$873,4,0),"")</f>
        <v/>
      </c>
      <c r="X180" s="19" t="str">
        <f>IFERROR(VLOOKUP(F180,国RL2019!$B$2:$E$873,3,0),"")</f>
        <v/>
      </c>
      <c r="Y180" s="19" t="str">
        <f>IFERROR(VLOOKUP(F180,国RL2017!$B$2:$E$870,4,0),"")</f>
        <v/>
      </c>
      <c r="Z180" s="19" t="str">
        <f>IFERROR(VLOOKUP(F180,国RL2017!$B$2:$E$870,3,0),"")</f>
        <v/>
      </c>
      <c r="AA180" s="19" t="str">
        <f>IFERROR(VLOOKUP(F180,国RL2006!$B$2:$E$567,4,0),"")</f>
        <v/>
      </c>
      <c r="AB180" s="19" t="str">
        <f>IFERROR(VLOOKUP(F180,国RL2006!$B$2:$E$567,3,0),"")</f>
        <v/>
      </c>
      <c r="AC180" s="24"/>
    </row>
    <row r="181" spans="1:29" x14ac:dyDescent="0.15">
      <c r="A181" s="16">
        <v>180</v>
      </c>
      <c r="B181" s="24">
        <v>2012</v>
      </c>
      <c r="C181" s="24">
        <v>5</v>
      </c>
      <c r="D181" s="24">
        <v>1</v>
      </c>
      <c r="E181" s="24" t="s">
        <v>2916</v>
      </c>
      <c r="F181" s="24" t="s">
        <v>24</v>
      </c>
      <c r="G181" s="24" t="s">
        <v>18</v>
      </c>
      <c r="H181" s="24"/>
      <c r="I181" s="24"/>
      <c r="J181" s="24"/>
      <c r="K181" s="24"/>
      <c r="L181" s="24">
        <v>1</v>
      </c>
      <c r="M181" s="15">
        <v>1</v>
      </c>
      <c r="N181" s="24"/>
      <c r="O181" s="18" t="str">
        <f>IFERROR(VLOOKUP(F181,'（鳥類・チョウ）vlookup関数用'!$D$35:$F$38,3,0),"")</f>
        <v/>
      </c>
      <c r="P181" s="18" t="str">
        <f>IFERROR(VLOOKUP(F181,特定外来生物!$A$3:$G$24,7,0),"")</f>
        <v/>
      </c>
      <c r="Q181" s="17" t="str">
        <f>IFERROR(VLOOKUP(F181,県RL2019!$B$2:$H$605,4,0),"")</f>
        <v/>
      </c>
      <c r="R181" s="17" t="str">
        <f>IFERROR(VLOOKUP(F181,県RL2019!$B$2:$H$605,5,0),"")</f>
        <v/>
      </c>
      <c r="S181" s="17" t="str">
        <f>IFERROR(VLOOKUP(F181,県RL2011!$F$3:$H$906,2,0),"")</f>
        <v/>
      </c>
      <c r="T181" s="17" t="str">
        <f>IFERROR(VLOOKUP(F181,県RL2011!$F$3:$H$906,3,0),"")</f>
        <v/>
      </c>
      <c r="U181" s="150" t="str">
        <f>IFERROR(VLOOKUP(F181,国RL2020!$B$2:$E$878,4,0),"")</f>
        <v/>
      </c>
      <c r="V181" s="150" t="str">
        <f>IFERROR(VLOOKUP(F181,国RL2020!$B$2:$E$878,3,0),"")</f>
        <v/>
      </c>
      <c r="W181" s="19" t="str">
        <f>IFERROR(VLOOKUP(F181,国RL2019!$B$2:$E$873,4,0),"")</f>
        <v/>
      </c>
      <c r="X181" s="19" t="str">
        <f>IFERROR(VLOOKUP(F181,国RL2019!$B$2:$E$873,3,0),"")</f>
        <v/>
      </c>
      <c r="Y181" s="19" t="str">
        <f>IFERROR(VLOOKUP(F181,国RL2017!$B$2:$E$870,4,0),"")</f>
        <v/>
      </c>
      <c r="Z181" s="19" t="str">
        <f>IFERROR(VLOOKUP(F181,国RL2017!$B$2:$E$870,3,0),"")</f>
        <v/>
      </c>
      <c r="AA181" s="19" t="str">
        <f>IFERROR(VLOOKUP(F181,国RL2006!$B$2:$E$567,4,0),"")</f>
        <v/>
      </c>
      <c r="AB181" s="19" t="str">
        <f>IFERROR(VLOOKUP(F181,国RL2006!$B$2:$E$567,3,0),"")</f>
        <v/>
      </c>
      <c r="AC181" s="24"/>
    </row>
    <row r="182" spans="1:29" x14ac:dyDescent="0.15">
      <c r="A182" s="16">
        <v>181</v>
      </c>
      <c r="B182" s="24">
        <v>2012</v>
      </c>
      <c r="C182" s="24">
        <v>5</v>
      </c>
      <c r="D182" s="24">
        <v>1</v>
      </c>
      <c r="E182" s="24" t="s">
        <v>2916</v>
      </c>
      <c r="F182" s="24" t="s">
        <v>27</v>
      </c>
      <c r="G182" s="24" t="s">
        <v>18</v>
      </c>
      <c r="H182" s="24">
        <v>1</v>
      </c>
      <c r="I182" s="24"/>
      <c r="J182" s="24"/>
      <c r="K182" s="24"/>
      <c r="L182" s="24"/>
      <c r="M182" s="15">
        <v>1</v>
      </c>
      <c r="N182" s="24"/>
      <c r="O182" s="18" t="str">
        <f>IFERROR(VLOOKUP(F182,'（鳥類・チョウ）vlookup関数用'!$D$35:$F$38,3,0),"")</f>
        <v/>
      </c>
      <c r="P182" s="18" t="str">
        <f>IFERROR(VLOOKUP(F182,特定外来生物!$A$3:$G$24,7,0),"")</f>
        <v/>
      </c>
      <c r="Q182" s="17" t="str">
        <f>IFERROR(VLOOKUP(F182,県RL2019!$B$2:$H$605,4,0),"")</f>
        <v/>
      </c>
      <c r="R182" s="17" t="str">
        <f>IFERROR(VLOOKUP(F182,県RL2019!$B$2:$H$605,5,0),"")</f>
        <v/>
      </c>
      <c r="S182" s="17" t="str">
        <f>IFERROR(VLOOKUP(F182,県RL2011!$F$3:$H$906,2,0),"")</f>
        <v/>
      </c>
      <c r="T182" s="17" t="str">
        <f>IFERROR(VLOOKUP(F182,県RL2011!$F$3:$H$906,3,0),"")</f>
        <v/>
      </c>
      <c r="U182" s="150" t="str">
        <f>IFERROR(VLOOKUP(F182,国RL2020!$B$2:$E$878,4,0),"")</f>
        <v/>
      </c>
      <c r="V182" s="150" t="str">
        <f>IFERROR(VLOOKUP(F182,国RL2020!$B$2:$E$878,3,0),"")</f>
        <v/>
      </c>
      <c r="W182" s="19" t="str">
        <f>IFERROR(VLOOKUP(F182,国RL2019!$B$2:$E$873,4,0),"")</f>
        <v/>
      </c>
      <c r="X182" s="19" t="str">
        <f>IFERROR(VLOOKUP(F182,国RL2019!$B$2:$E$873,3,0),"")</f>
        <v/>
      </c>
      <c r="Y182" s="19" t="str">
        <f>IFERROR(VLOOKUP(F182,国RL2017!$B$2:$E$870,4,0),"")</f>
        <v/>
      </c>
      <c r="Z182" s="19" t="str">
        <f>IFERROR(VLOOKUP(F182,国RL2017!$B$2:$E$870,3,0),"")</f>
        <v/>
      </c>
      <c r="AA182" s="19" t="str">
        <f>IFERROR(VLOOKUP(F182,国RL2006!$B$2:$E$567,4,0),"")</f>
        <v/>
      </c>
      <c r="AB182" s="19" t="str">
        <f>IFERROR(VLOOKUP(F182,国RL2006!$B$2:$E$567,3,0),"")</f>
        <v/>
      </c>
      <c r="AC182" s="24"/>
    </row>
    <row r="183" spans="1:29" x14ac:dyDescent="0.15">
      <c r="A183" s="16">
        <v>182</v>
      </c>
      <c r="B183" s="24">
        <v>2012</v>
      </c>
      <c r="C183" s="24">
        <v>5</v>
      </c>
      <c r="D183" s="24">
        <v>1</v>
      </c>
      <c r="E183" s="24" t="s">
        <v>2916</v>
      </c>
      <c r="F183" s="24" t="s">
        <v>28</v>
      </c>
      <c r="G183" s="24" t="s">
        <v>19</v>
      </c>
      <c r="H183" s="24"/>
      <c r="I183" s="24"/>
      <c r="J183" s="24"/>
      <c r="K183" s="24">
        <v>3</v>
      </c>
      <c r="L183" s="24">
        <v>10</v>
      </c>
      <c r="M183" s="15">
        <v>13</v>
      </c>
      <c r="N183" s="24"/>
      <c r="O183" s="18" t="str">
        <f>IFERROR(VLOOKUP(F183,'（鳥類・チョウ）vlookup関数用'!$D$35:$F$38,3,0),"")</f>
        <v/>
      </c>
      <c r="P183" s="18" t="str">
        <f>IFERROR(VLOOKUP(F183,特定外来生物!$A$3:$G$24,7,0),"")</f>
        <v/>
      </c>
      <c r="Q183" s="17" t="str">
        <f>IFERROR(VLOOKUP(F183,県RL2019!$B$2:$H$605,4,0),"")</f>
        <v/>
      </c>
      <c r="R183" s="17" t="str">
        <f>IFERROR(VLOOKUP(F183,県RL2019!$B$2:$H$605,5,0),"")</f>
        <v/>
      </c>
      <c r="S183" s="17" t="str">
        <f>IFERROR(VLOOKUP(F183,県RL2011!$F$3:$H$906,2,0),"")</f>
        <v/>
      </c>
      <c r="T183" s="17" t="str">
        <f>IFERROR(VLOOKUP(F183,県RL2011!$F$3:$H$906,3,0),"")</f>
        <v/>
      </c>
      <c r="U183" s="150" t="str">
        <f>IFERROR(VLOOKUP(F183,国RL2020!$B$2:$E$878,4,0),"")</f>
        <v/>
      </c>
      <c r="V183" s="150" t="str">
        <f>IFERROR(VLOOKUP(F183,国RL2020!$B$2:$E$878,3,0),"")</f>
        <v/>
      </c>
      <c r="W183" s="19" t="str">
        <f>IFERROR(VLOOKUP(F183,国RL2019!$B$2:$E$873,4,0),"")</f>
        <v/>
      </c>
      <c r="X183" s="19" t="str">
        <f>IFERROR(VLOOKUP(F183,国RL2019!$B$2:$E$873,3,0),"")</f>
        <v/>
      </c>
      <c r="Y183" s="19" t="str">
        <f>IFERROR(VLOOKUP(F183,国RL2017!$B$2:$E$870,4,0),"")</f>
        <v/>
      </c>
      <c r="Z183" s="19" t="str">
        <f>IFERROR(VLOOKUP(F183,国RL2017!$B$2:$E$870,3,0),"")</f>
        <v/>
      </c>
      <c r="AA183" s="19" t="str">
        <f>IFERROR(VLOOKUP(F183,国RL2006!$B$2:$E$567,4,0),"")</f>
        <v/>
      </c>
      <c r="AB183" s="19" t="str">
        <f>IFERROR(VLOOKUP(F183,国RL2006!$B$2:$E$567,3,0),"")</f>
        <v/>
      </c>
      <c r="AC183" s="24"/>
    </row>
    <row r="184" spans="1:29" x14ac:dyDescent="0.15">
      <c r="A184" s="16">
        <v>183</v>
      </c>
      <c r="B184" s="24">
        <v>2012</v>
      </c>
      <c r="C184" s="24">
        <v>5</v>
      </c>
      <c r="D184" s="24">
        <v>1</v>
      </c>
      <c r="E184" s="24" t="s">
        <v>2916</v>
      </c>
      <c r="F184" s="24" t="s">
        <v>29</v>
      </c>
      <c r="G184" s="24" t="s">
        <v>18</v>
      </c>
      <c r="H184" s="24">
        <v>2</v>
      </c>
      <c r="I184" s="24"/>
      <c r="J184" s="24"/>
      <c r="K184" s="24"/>
      <c r="L184" s="24">
        <v>4</v>
      </c>
      <c r="M184" s="15">
        <v>6</v>
      </c>
      <c r="N184" s="24"/>
      <c r="O184" s="18" t="str">
        <f>IFERROR(VLOOKUP(F184,'（鳥類・チョウ）vlookup関数用'!$D$35:$F$38,3,0),"")</f>
        <v/>
      </c>
      <c r="P184" s="18" t="str">
        <f>IFERROR(VLOOKUP(F184,特定外来生物!$A$3:$G$24,7,0),"")</f>
        <v/>
      </c>
      <c r="Q184" s="17" t="str">
        <f>IFERROR(VLOOKUP(F184,県RL2019!$B$2:$H$605,4,0),"")</f>
        <v/>
      </c>
      <c r="R184" s="17" t="str">
        <f>IFERROR(VLOOKUP(F184,県RL2019!$B$2:$H$605,5,0),"")</f>
        <v/>
      </c>
      <c r="S184" s="17" t="str">
        <f>IFERROR(VLOOKUP(F184,県RL2011!$F$3:$H$906,2,0),"")</f>
        <v/>
      </c>
      <c r="T184" s="17" t="str">
        <f>IFERROR(VLOOKUP(F184,県RL2011!$F$3:$H$906,3,0),"")</f>
        <v/>
      </c>
      <c r="U184" s="150" t="str">
        <f>IFERROR(VLOOKUP(F184,国RL2020!$B$2:$E$878,4,0),"")</f>
        <v/>
      </c>
      <c r="V184" s="150" t="str">
        <f>IFERROR(VLOOKUP(F184,国RL2020!$B$2:$E$878,3,0),"")</f>
        <v/>
      </c>
      <c r="W184" s="19" t="str">
        <f>IFERROR(VLOOKUP(F184,国RL2019!$B$2:$E$873,4,0),"")</f>
        <v/>
      </c>
      <c r="X184" s="19" t="str">
        <f>IFERROR(VLOOKUP(F184,国RL2019!$B$2:$E$873,3,0),"")</f>
        <v/>
      </c>
      <c r="Y184" s="19" t="str">
        <f>IFERROR(VLOOKUP(F184,国RL2017!$B$2:$E$870,4,0),"")</f>
        <v/>
      </c>
      <c r="Z184" s="19" t="str">
        <f>IFERROR(VLOOKUP(F184,国RL2017!$B$2:$E$870,3,0),"")</f>
        <v/>
      </c>
      <c r="AA184" s="19" t="str">
        <f>IFERROR(VLOOKUP(F184,国RL2006!$B$2:$E$567,4,0),"")</f>
        <v/>
      </c>
      <c r="AB184" s="19" t="str">
        <f>IFERROR(VLOOKUP(F184,国RL2006!$B$2:$E$567,3,0),"")</f>
        <v/>
      </c>
      <c r="AC184" s="24"/>
    </row>
    <row r="185" spans="1:29" x14ac:dyDescent="0.15">
      <c r="A185" s="16">
        <v>184</v>
      </c>
      <c r="B185" s="24">
        <v>2012</v>
      </c>
      <c r="C185" s="24">
        <v>5</v>
      </c>
      <c r="D185" s="24">
        <v>1</v>
      </c>
      <c r="E185" s="24" t="s">
        <v>2916</v>
      </c>
      <c r="F185" s="24" t="s">
        <v>38</v>
      </c>
      <c r="G185" s="24" t="s">
        <v>18</v>
      </c>
      <c r="H185" s="24"/>
      <c r="I185" s="24"/>
      <c r="J185" s="24"/>
      <c r="K185" s="24"/>
      <c r="L185" s="24">
        <v>2</v>
      </c>
      <c r="M185" s="15">
        <v>2</v>
      </c>
      <c r="N185" s="24"/>
      <c r="O185" s="18" t="str">
        <f>IFERROR(VLOOKUP(F185,'（鳥類・チョウ）vlookup関数用'!$D$35:$F$38,3,0),"")</f>
        <v/>
      </c>
      <c r="P185" s="18" t="str">
        <f>IFERROR(VLOOKUP(F185,特定外来生物!$A$3:$G$24,7,0),"")</f>
        <v/>
      </c>
      <c r="Q185" s="17" t="str">
        <f>IFERROR(VLOOKUP(F185,県RL2019!$B$2:$H$605,4,0),"")</f>
        <v/>
      </c>
      <c r="R185" s="17" t="str">
        <f>IFERROR(VLOOKUP(F185,県RL2019!$B$2:$H$605,5,0),"")</f>
        <v/>
      </c>
      <c r="S185" s="17" t="str">
        <f>IFERROR(VLOOKUP(F185,県RL2011!$F$3:$H$906,2,0),"")</f>
        <v/>
      </c>
      <c r="T185" s="17" t="str">
        <f>IFERROR(VLOOKUP(F185,県RL2011!$F$3:$H$906,3,0),"")</f>
        <v/>
      </c>
      <c r="U185" s="150" t="str">
        <f>IFERROR(VLOOKUP(F185,国RL2020!$B$2:$E$878,4,0),"")</f>
        <v/>
      </c>
      <c r="V185" s="150" t="str">
        <f>IFERROR(VLOOKUP(F185,国RL2020!$B$2:$E$878,3,0),"")</f>
        <v/>
      </c>
      <c r="W185" s="19" t="str">
        <f>IFERROR(VLOOKUP(F185,国RL2019!$B$2:$E$873,4,0),"")</f>
        <v/>
      </c>
      <c r="X185" s="19" t="str">
        <f>IFERROR(VLOOKUP(F185,国RL2019!$B$2:$E$873,3,0),"")</f>
        <v/>
      </c>
      <c r="Y185" s="19" t="str">
        <f>IFERROR(VLOOKUP(F185,国RL2017!$B$2:$E$870,4,0),"")</f>
        <v/>
      </c>
      <c r="Z185" s="19" t="str">
        <f>IFERROR(VLOOKUP(F185,国RL2017!$B$2:$E$870,3,0),"")</f>
        <v/>
      </c>
      <c r="AA185" s="19" t="str">
        <f>IFERROR(VLOOKUP(F185,国RL2006!$B$2:$E$567,4,0),"")</f>
        <v/>
      </c>
      <c r="AB185" s="19" t="str">
        <f>IFERROR(VLOOKUP(F185,国RL2006!$B$2:$E$567,3,0),"")</f>
        <v/>
      </c>
      <c r="AC185" s="24"/>
    </row>
    <row r="186" spans="1:29" x14ac:dyDescent="0.15">
      <c r="A186" s="16">
        <v>185</v>
      </c>
      <c r="B186" s="24">
        <v>2012</v>
      </c>
      <c r="C186" s="24">
        <v>5</v>
      </c>
      <c r="D186" s="24">
        <v>3</v>
      </c>
      <c r="E186" s="24" t="s">
        <v>2970</v>
      </c>
      <c r="F186" s="24" t="s">
        <v>11</v>
      </c>
      <c r="G186" s="24" t="s">
        <v>12</v>
      </c>
      <c r="H186" s="24"/>
      <c r="I186" s="24">
        <v>1</v>
      </c>
      <c r="J186" s="24">
        <v>2</v>
      </c>
      <c r="K186" s="24"/>
      <c r="L186" s="24"/>
      <c r="M186" s="15">
        <v>3</v>
      </c>
      <c r="N186" s="24"/>
      <c r="O186" s="18" t="str">
        <f>IFERROR(VLOOKUP(F186,'（鳥類・チョウ）vlookup関数用'!$D$35:$F$38,3,0),"")</f>
        <v/>
      </c>
      <c r="P186" s="18" t="str">
        <f>IFERROR(VLOOKUP(F186,特定外来生物!$A$3:$G$24,7,0),"")</f>
        <v/>
      </c>
      <c r="Q186" s="17" t="str">
        <f>IFERROR(VLOOKUP(F186,県RL2019!$B$2:$H$605,4,0),"")</f>
        <v/>
      </c>
      <c r="R186" s="17" t="str">
        <f>IFERROR(VLOOKUP(F186,県RL2019!$B$2:$H$605,5,0),"")</f>
        <v/>
      </c>
      <c r="S186" s="17" t="str">
        <f>IFERROR(VLOOKUP(F186,県RL2011!$F$3:$H$906,2,0),"")</f>
        <v/>
      </c>
      <c r="T186" s="17" t="str">
        <f>IFERROR(VLOOKUP(F186,県RL2011!$F$3:$H$906,3,0),"")</f>
        <v/>
      </c>
      <c r="U186" s="150" t="str">
        <f>IFERROR(VLOOKUP(F186,国RL2020!$B$2:$E$878,4,0),"")</f>
        <v/>
      </c>
      <c r="V186" s="150" t="str">
        <f>IFERROR(VLOOKUP(F186,国RL2020!$B$2:$E$878,3,0),"")</f>
        <v/>
      </c>
      <c r="W186" s="19" t="str">
        <f>IFERROR(VLOOKUP(F186,国RL2019!$B$2:$E$873,4,0),"")</f>
        <v/>
      </c>
      <c r="X186" s="19" t="str">
        <f>IFERROR(VLOOKUP(F186,国RL2019!$B$2:$E$873,3,0),"")</f>
        <v/>
      </c>
      <c r="Y186" s="19" t="str">
        <f>IFERROR(VLOOKUP(F186,国RL2017!$B$2:$E$870,4,0),"")</f>
        <v/>
      </c>
      <c r="Z186" s="19" t="str">
        <f>IFERROR(VLOOKUP(F186,国RL2017!$B$2:$E$870,3,0),"")</f>
        <v/>
      </c>
      <c r="AA186" s="19" t="str">
        <f>IFERROR(VLOOKUP(F186,国RL2006!$B$2:$E$567,4,0),"")</f>
        <v/>
      </c>
      <c r="AB186" s="19" t="str">
        <f>IFERROR(VLOOKUP(F186,国RL2006!$B$2:$E$567,3,0),"")</f>
        <v/>
      </c>
      <c r="AC186" s="24"/>
    </row>
    <row r="187" spans="1:29" x14ac:dyDescent="0.15">
      <c r="A187" s="16">
        <v>186</v>
      </c>
      <c r="B187" s="24">
        <v>2012</v>
      </c>
      <c r="C187" s="24">
        <v>5</v>
      </c>
      <c r="D187" s="24">
        <v>3</v>
      </c>
      <c r="E187" s="24" t="s">
        <v>2970</v>
      </c>
      <c r="F187" s="24" t="s">
        <v>13</v>
      </c>
      <c r="G187" s="24" t="s">
        <v>12</v>
      </c>
      <c r="H187" s="24"/>
      <c r="I187" s="24"/>
      <c r="J187" s="24">
        <v>2</v>
      </c>
      <c r="K187" s="24"/>
      <c r="L187" s="24"/>
      <c r="M187" s="15">
        <v>2</v>
      </c>
      <c r="N187" s="24"/>
      <c r="O187" s="18" t="str">
        <f>IFERROR(VLOOKUP(F187,'（鳥類・チョウ）vlookup関数用'!$D$35:$F$38,3,0),"")</f>
        <v/>
      </c>
      <c r="P187" s="18" t="str">
        <f>IFERROR(VLOOKUP(F187,特定外来生物!$A$3:$G$24,7,0),"")</f>
        <v/>
      </c>
      <c r="Q187" s="17" t="str">
        <f>IFERROR(VLOOKUP(F187,県RL2019!$B$2:$H$605,4,0),"")</f>
        <v/>
      </c>
      <c r="R187" s="17" t="str">
        <f>IFERROR(VLOOKUP(F187,県RL2019!$B$2:$H$605,5,0),"")</f>
        <v/>
      </c>
      <c r="S187" s="17" t="str">
        <f>IFERROR(VLOOKUP(F187,県RL2011!$F$3:$H$906,2,0),"")</f>
        <v/>
      </c>
      <c r="T187" s="17" t="str">
        <f>IFERROR(VLOOKUP(F187,県RL2011!$F$3:$H$906,3,0),"")</f>
        <v/>
      </c>
      <c r="U187" s="150" t="str">
        <f>IFERROR(VLOOKUP(F187,国RL2020!$B$2:$E$878,4,0),"")</f>
        <v/>
      </c>
      <c r="V187" s="150" t="str">
        <f>IFERROR(VLOOKUP(F187,国RL2020!$B$2:$E$878,3,0),"")</f>
        <v/>
      </c>
      <c r="W187" s="19" t="str">
        <f>IFERROR(VLOOKUP(F187,国RL2019!$B$2:$E$873,4,0),"")</f>
        <v/>
      </c>
      <c r="X187" s="19" t="str">
        <f>IFERROR(VLOOKUP(F187,国RL2019!$B$2:$E$873,3,0),"")</f>
        <v/>
      </c>
      <c r="Y187" s="19" t="str">
        <f>IFERROR(VLOOKUP(F187,国RL2017!$B$2:$E$870,4,0),"")</f>
        <v/>
      </c>
      <c r="Z187" s="19" t="str">
        <f>IFERROR(VLOOKUP(F187,国RL2017!$B$2:$E$870,3,0),"")</f>
        <v/>
      </c>
      <c r="AA187" s="19" t="str">
        <f>IFERROR(VLOOKUP(F187,国RL2006!$B$2:$E$567,4,0),"")</f>
        <v/>
      </c>
      <c r="AB187" s="19" t="str">
        <f>IFERROR(VLOOKUP(F187,国RL2006!$B$2:$E$567,3,0),"")</f>
        <v/>
      </c>
      <c r="AC187" s="24"/>
    </row>
    <row r="188" spans="1:29" x14ac:dyDescent="0.15">
      <c r="A188" s="16">
        <v>187</v>
      </c>
      <c r="B188" s="24">
        <v>2012</v>
      </c>
      <c r="C188" s="24">
        <v>5</v>
      </c>
      <c r="D188" s="24">
        <v>3</v>
      </c>
      <c r="E188" s="24" t="s">
        <v>2970</v>
      </c>
      <c r="F188" s="24" t="s">
        <v>32</v>
      </c>
      <c r="G188" s="24" t="s">
        <v>16</v>
      </c>
      <c r="H188" s="24"/>
      <c r="I188" s="24">
        <v>1</v>
      </c>
      <c r="J188" s="24">
        <v>1</v>
      </c>
      <c r="K188" s="24"/>
      <c r="L188" s="24"/>
      <c r="M188" s="15">
        <v>2</v>
      </c>
      <c r="N188" s="24"/>
      <c r="O188" s="18" t="str">
        <f>IFERROR(VLOOKUP(F188,'（鳥類・チョウ）vlookup関数用'!$D$35:$F$38,3,0),"")</f>
        <v/>
      </c>
      <c r="P188" s="18" t="str">
        <f>IFERROR(VLOOKUP(F188,特定外来生物!$A$3:$G$24,7,0),"")</f>
        <v/>
      </c>
      <c r="Q188" s="17" t="str">
        <f>IFERROR(VLOOKUP(F188,県RL2019!$B$2:$H$605,4,0),"")</f>
        <v/>
      </c>
      <c r="R188" s="17" t="str">
        <f>IFERROR(VLOOKUP(F188,県RL2019!$B$2:$H$605,5,0),"")</f>
        <v/>
      </c>
      <c r="S188" s="17" t="str">
        <f>IFERROR(VLOOKUP(F188,県RL2011!$F$3:$H$906,2,0),"")</f>
        <v/>
      </c>
      <c r="T188" s="17" t="str">
        <f>IFERROR(VLOOKUP(F188,県RL2011!$F$3:$H$906,3,0),"")</f>
        <v/>
      </c>
      <c r="U188" s="150" t="str">
        <f>IFERROR(VLOOKUP(F188,国RL2020!$B$2:$E$878,4,0),"")</f>
        <v/>
      </c>
      <c r="V188" s="150" t="str">
        <f>IFERROR(VLOOKUP(F188,国RL2020!$B$2:$E$878,3,0),"")</f>
        <v/>
      </c>
      <c r="W188" s="19" t="str">
        <f>IFERROR(VLOOKUP(F188,国RL2019!$B$2:$E$873,4,0),"")</f>
        <v/>
      </c>
      <c r="X188" s="19" t="str">
        <f>IFERROR(VLOOKUP(F188,国RL2019!$B$2:$E$873,3,0),"")</f>
        <v/>
      </c>
      <c r="Y188" s="19" t="str">
        <f>IFERROR(VLOOKUP(F188,国RL2017!$B$2:$E$870,4,0),"")</f>
        <v/>
      </c>
      <c r="Z188" s="19" t="str">
        <f>IFERROR(VLOOKUP(F188,国RL2017!$B$2:$E$870,3,0),"")</f>
        <v/>
      </c>
      <c r="AA188" s="19" t="str">
        <f>IFERROR(VLOOKUP(F188,国RL2006!$B$2:$E$567,4,0),"")</f>
        <v/>
      </c>
      <c r="AB188" s="19" t="str">
        <f>IFERROR(VLOOKUP(F188,国RL2006!$B$2:$E$567,3,0),"")</f>
        <v/>
      </c>
      <c r="AC188" s="24"/>
    </row>
    <row r="189" spans="1:29" x14ac:dyDescent="0.15">
      <c r="A189" s="16">
        <v>188</v>
      </c>
      <c r="B189" s="24">
        <v>2012</v>
      </c>
      <c r="C189" s="24">
        <v>5</v>
      </c>
      <c r="D189" s="24">
        <v>3</v>
      </c>
      <c r="E189" s="24" t="s">
        <v>2970</v>
      </c>
      <c r="F189" s="24" t="s">
        <v>20</v>
      </c>
      <c r="G189" s="24" t="s">
        <v>12</v>
      </c>
      <c r="H189" s="24"/>
      <c r="I189" s="24">
        <v>1</v>
      </c>
      <c r="J189" s="24"/>
      <c r="K189" s="24"/>
      <c r="L189" s="24"/>
      <c r="M189" s="15">
        <v>1</v>
      </c>
      <c r="N189" s="24"/>
      <c r="O189" s="18" t="str">
        <f>IFERROR(VLOOKUP(F189,'（鳥類・チョウ）vlookup関数用'!$D$35:$F$38,3,0),"")</f>
        <v/>
      </c>
      <c r="P189" s="18" t="str">
        <f>IFERROR(VLOOKUP(F189,特定外来生物!$A$3:$G$24,7,0),"")</f>
        <v/>
      </c>
      <c r="Q189" s="17" t="str">
        <f>IFERROR(VLOOKUP(F189,県RL2019!$B$2:$H$605,4,0),"")</f>
        <v/>
      </c>
      <c r="R189" s="17" t="str">
        <f>IFERROR(VLOOKUP(F189,県RL2019!$B$2:$H$605,5,0),"")</f>
        <v/>
      </c>
      <c r="S189" s="17" t="str">
        <f>IFERROR(VLOOKUP(F189,県RL2011!$F$3:$H$906,2,0),"")</f>
        <v/>
      </c>
      <c r="T189" s="17" t="str">
        <f>IFERROR(VLOOKUP(F189,県RL2011!$F$3:$H$906,3,0),"")</f>
        <v/>
      </c>
      <c r="U189" s="150" t="str">
        <f>IFERROR(VLOOKUP(F189,国RL2020!$B$2:$E$878,4,0),"")</f>
        <v/>
      </c>
      <c r="V189" s="150" t="str">
        <f>IFERROR(VLOOKUP(F189,国RL2020!$B$2:$E$878,3,0),"")</f>
        <v/>
      </c>
      <c r="W189" s="19" t="str">
        <f>IFERROR(VLOOKUP(F189,国RL2019!$B$2:$E$873,4,0),"")</f>
        <v/>
      </c>
      <c r="X189" s="19" t="str">
        <f>IFERROR(VLOOKUP(F189,国RL2019!$B$2:$E$873,3,0),"")</f>
        <v/>
      </c>
      <c r="Y189" s="19" t="str">
        <f>IFERROR(VLOOKUP(F189,国RL2017!$B$2:$E$870,4,0),"")</f>
        <v/>
      </c>
      <c r="Z189" s="19" t="str">
        <f>IFERROR(VLOOKUP(F189,国RL2017!$B$2:$E$870,3,0),"")</f>
        <v/>
      </c>
      <c r="AA189" s="19" t="str">
        <f>IFERROR(VLOOKUP(F189,国RL2006!$B$2:$E$567,4,0),"")</f>
        <v/>
      </c>
      <c r="AB189" s="19" t="str">
        <f>IFERROR(VLOOKUP(F189,国RL2006!$B$2:$E$567,3,0),"")</f>
        <v/>
      </c>
      <c r="AC189" s="24"/>
    </row>
    <row r="190" spans="1:29" x14ac:dyDescent="0.15">
      <c r="A190" s="16">
        <v>189</v>
      </c>
      <c r="B190" s="24">
        <v>2012</v>
      </c>
      <c r="C190" s="24">
        <v>5</v>
      </c>
      <c r="D190" s="24">
        <v>3</v>
      </c>
      <c r="E190" s="24" t="s">
        <v>2970</v>
      </c>
      <c r="F190" s="24" t="s">
        <v>51</v>
      </c>
      <c r="G190" s="24" t="s">
        <v>16</v>
      </c>
      <c r="H190" s="24"/>
      <c r="I190" s="24"/>
      <c r="J190" s="24">
        <v>2</v>
      </c>
      <c r="K190" s="24"/>
      <c r="L190" s="24"/>
      <c r="M190" s="15">
        <v>2</v>
      </c>
      <c r="N190" s="24"/>
      <c r="O190" s="18" t="str">
        <f>IFERROR(VLOOKUP(F190,'（鳥類・チョウ）vlookup関数用'!$D$35:$F$38,3,0),"")</f>
        <v/>
      </c>
      <c r="P190" s="18" t="str">
        <f>IFERROR(VLOOKUP(F190,特定外来生物!$A$3:$G$24,7,0),"")</f>
        <v/>
      </c>
      <c r="Q190" s="17" t="str">
        <f>IFERROR(VLOOKUP(F190,県RL2019!$B$2:$H$605,4,0),"")</f>
        <v/>
      </c>
      <c r="R190" s="17" t="str">
        <f>IFERROR(VLOOKUP(F190,県RL2019!$B$2:$H$605,5,0),"")</f>
        <v/>
      </c>
      <c r="S190" s="17" t="str">
        <f>IFERROR(VLOOKUP(F190,県RL2011!$F$3:$H$906,2,0),"")</f>
        <v/>
      </c>
      <c r="T190" s="17" t="str">
        <f>IFERROR(VLOOKUP(F190,県RL2011!$F$3:$H$906,3,0),"")</f>
        <v/>
      </c>
      <c r="U190" s="150" t="str">
        <f>IFERROR(VLOOKUP(F190,国RL2020!$B$2:$E$878,4,0),"")</f>
        <v/>
      </c>
      <c r="V190" s="150" t="str">
        <f>IFERROR(VLOOKUP(F190,国RL2020!$B$2:$E$878,3,0),"")</f>
        <v/>
      </c>
      <c r="W190" s="19" t="str">
        <f>IFERROR(VLOOKUP(F190,国RL2019!$B$2:$E$873,4,0),"")</f>
        <v/>
      </c>
      <c r="X190" s="19" t="str">
        <f>IFERROR(VLOOKUP(F190,国RL2019!$B$2:$E$873,3,0),"")</f>
        <v/>
      </c>
      <c r="Y190" s="19" t="str">
        <f>IFERROR(VLOOKUP(F190,国RL2017!$B$2:$E$870,4,0),"")</f>
        <v/>
      </c>
      <c r="Z190" s="19" t="str">
        <f>IFERROR(VLOOKUP(F190,国RL2017!$B$2:$E$870,3,0),"")</f>
        <v/>
      </c>
      <c r="AA190" s="19" t="str">
        <f>IFERROR(VLOOKUP(F190,国RL2006!$B$2:$E$567,4,0),"")</f>
        <v/>
      </c>
      <c r="AB190" s="19" t="str">
        <f>IFERROR(VLOOKUP(F190,国RL2006!$B$2:$E$567,3,0),"")</f>
        <v/>
      </c>
      <c r="AC190" s="24"/>
    </row>
    <row r="191" spans="1:29" x14ac:dyDescent="0.15">
      <c r="A191" s="16">
        <v>190</v>
      </c>
      <c r="B191" s="24">
        <v>2012</v>
      </c>
      <c r="C191" s="24">
        <v>5</v>
      </c>
      <c r="D191" s="24">
        <v>3</v>
      </c>
      <c r="E191" s="24" t="s">
        <v>2970</v>
      </c>
      <c r="F191" s="24" t="s">
        <v>34</v>
      </c>
      <c r="G191" s="24" t="s">
        <v>16</v>
      </c>
      <c r="H191" s="24"/>
      <c r="I191" s="24">
        <v>1</v>
      </c>
      <c r="J191" s="24">
        <v>2</v>
      </c>
      <c r="K191" s="24"/>
      <c r="L191" s="24"/>
      <c r="M191" s="15">
        <v>3</v>
      </c>
      <c r="N191" s="24"/>
      <c r="O191" s="18" t="str">
        <f>IFERROR(VLOOKUP(F191,'（鳥類・チョウ）vlookup関数用'!$D$35:$F$38,3,0),"")</f>
        <v/>
      </c>
      <c r="P191" s="18" t="str">
        <f>IFERROR(VLOOKUP(F191,特定外来生物!$A$3:$G$24,7,0),"")</f>
        <v/>
      </c>
      <c r="Q191" s="17" t="str">
        <f>IFERROR(VLOOKUP(F191,県RL2019!$B$2:$H$605,4,0),"")</f>
        <v/>
      </c>
      <c r="R191" s="17" t="str">
        <f>IFERROR(VLOOKUP(F191,県RL2019!$B$2:$H$605,5,0),"")</f>
        <v/>
      </c>
      <c r="S191" s="17" t="str">
        <f>IFERROR(VLOOKUP(F191,県RL2011!$F$3:$H$906,2,0),"")</f>
        <v/>
      </c>
      <c r="T191" s="17" t="str">
        <f>IFERROR(VLOOKUP(F191,県RL2011!$F$3:$H$906,3,0),"")</f>
        <v/>
      </c>
      <c r="U191" s="150" t="str">
        <f>IFERROR(VLOOKUP(F191,国RL2020!$B$2:$E$878,4,0),"")</f>
        <v/>
      </c>
      <c r="V191" s="150" t="str">
        <f>IFERROR(VLOOKUP(F191,国RL2020!$B$2:$E$878,3,0),"")</f>
        <v/>
      </c>
      <c r="W191" s="19" t="str">
        <f>IFERROR(VLOOKUP(F191,国RL2019!$B$2:$E$873,4,0),"")</f>
        <v/>
      </c>
      <c r="X191" s="19" t="str">
        <f>IFERROR(VLOOKUP(F191,国RL2019!$B$2:$E$873,3,0),"")</f>
        <v/>
      </c>
      <c r="Y191" s="19" t="str">
        <f>IFERROR(VLOOKUP(F191,国RL2017!$B$2:$E$870,4,0),"")</f>
        <v/>
      </c>
      <c r="Z191" s="19" t="str">
        <f>IFERROR(VLOOKUP(F191,国RL2017!$B$2:$E$870,3,0),"")</f>
        <v/>
      </c>
      <c r="AA191" s="19" t="str">
        <f>IFERROR(VLOOKUP(F191,国RL2006!$B$2:$E$567,4,0),"")</f>
        <v/>
      </c>
      <c r="AB191" s="19" t="str">
        <f>IFERROR(VLOOKUP(F191,国RL2006!$B$2:$E$567,3,0),"")</f>
        <v/>
      </c>
      <c r="AC191" s="24"/>
    </row>
    <row r="192" spans="1:29" x14ac:dyDescent="0.15">
      <c r="A192" s="16">
        <v>191</v>
      </c>
      <c r="B192" s="24">
        <v>2012</v>
      </c>
      <c r="C192" s="24">
        <v>5</v>
      </c>
      <c r="D192" s="24">
        <v>3</v>
      </c>
      <c r="E192" s="24" t="s">
        <v>2970</v>
      </c>
      <c r="F192" s="24" t="s">
        <v>43</v>
      </c>
      <c r="G192" s="24" t="s">
        <v>16</v>
      </c>
      <c r="H192" s="24">
        <v>1</v>
      </c>
      <c r="I192" s="24"/>
      <c r="J192" s="24"/>
      <c r="K192" s="24"/>
      <c r="L192" s="24"/>
      <c r="M192" s="15">
        <v>1</v>
      </c>
      <c r="N192" s="24"/>
      <c r="O192" s="18" t="str">
        <f>IFERROR(VLOOKUP(F192,'（鳥類・チョウ）vlookup関数用'!$D$35:$F$38,3,0),"")</f>
        <v/>
      </c>
      <c r="P192" s="18" t="str">
        <f>IFERROR(VLOOKUP(F192,特定外来生物!$A$3:$G$24,7,0),"")</f>
        <v/>
      </c>
      <c r="Q192" s="17" t="str">
        <f>IFERROR(VLOOKUP(F192,県RL2019!$B$2:$H$605,4,0),"")</f>
        <v/>
      </c>
      <c r="R192" s="17" t="str">
        <f>IFERROR(VLOOKUP(F192,県RL2019!$B$2:$H$605,5,0),"")</f>
        <v/>
      </c>
      <c r="S192" s="17" t="str">
        <f>IFERROR(VLOOKUP(F192,県RL2011!$F$3:$H$906,2,0),"")</f>
        <v/>
      </c>
      <c r="T192" s="17" t="str">
        <f>IFERROR(VLOOKUP(F192,県RL2011!$F$3:$H$906,3,0),"")</f>
        <v/>
      </c>
      <c r="U192" s="150" t="str">
        <f>IFERROR(VLOOKUP(F192,国RL2020!$B$2:$E$878,4,0),"")</f>
        <v/>
      </c>
      <c r="V192" s="150" t="str">
        <f>IFERROR(VLOOKUP(F192,国RL2020!$B$2:$E$878,3,0),"")</f>
        <v/>
      </c>
      <c r="W192" s="19" t="str">
        <f>IFERROR(VLOOKUP(F192,国RL2019!$B$2:$E$873,4,0),"")</f>
        <v/>
      </c>
      <c r="X192" s="19" t="str">
        <f>IFERROR(VLOOKUP(F192,国RL2019!$B$2:$E$873,3,0),"")</f>
        <v/>
      </c>
      <c r="Y192" s="19" t="str">
        <f>IFERROR(VLOOKUP(F192,国RL2017!$B$2:$E$870,4,0),"")</f>
        <v/>
      </c>
      <c r="Z192" s="19" t="str">
        <f>IFERROR(VLOOKUP(F192,国RL2017!$B$2:$E$870,3,0),"")</f>
        <v/>
      </c>
      <c r="AA192" s="19" t="str">
        <f>IFERROR(VLOOKUP(F192,国RL2006!$B$2:$E$567,4,0),"")</f>
        <v/>
      </c>
      <c r="AB192" s="19" t="str">
        <f>IFERROR(VLOOKUP(F192,国RL2006!$B$2:$E$567,3,0),"")</f>
        <v/>
      </c>
      <c r="AC192" s="24"/>
    </row>
    <row r="193" spans="1:29" x14ac:dyDescent="0.15">
      <c r="A193" s="16">
        <v>192</v>
      </c>
      <c r="B193" s="24">
        <v>2012</v>
      </c>
      <c r="C193" s="24">
        <v>5</v>
      </c>
      <c r="D193" s="24">
        <v>3</v>
      </c>
      <c r="E193" s="24" t="s">
        <v>2970</v>
      </c>
      <c r="F193" s="24" t="s">
        <v>37</v>
      </c>
      <c r="G193" s="24" t="s">
        <v>16</v>
      </c>
      <c r="H193" s="24"/>
      <c r="I193" s="24"/>
      <c r="J193" s="24">
        <v>1</v>
      </c>
      <c r="K193" s="24"/>
      <c r="L193" s="24"/>
      <c r="M193" s="15">
        <v>1</v>
      </c>
      <c r="N193" s="24"/>
      <c r="O193" s="18" t="str">
        <f>IFERROR(VLOOKUP(F193,'（鳥類・チョウ）vlookup関数用'!$D$35:$F$38,3,0),"")</f>
        <v/>
      </c>
      <c r="P193" s="18" t="str">
        <f>IFERROR(VLOOKUP(F193,特定外来生物!$A$3:$G$24,7,0),"")</f>
        <v/>
      </c>
      <c r="Q193" s="17" t="str">
        <f>IFERROR(VLOOKUP(F193,県RL2019!$B$2:$H$605,4,0),"")</f>
        <v/>
      </c>
      <c r="R193" s="17" t="str">
        <f>IFERROR(VLOOKUP(F193,県RL2019!$B$2:$H$605,5,0),"")</f>
        <v/>
      </c>
      <c r="S193" s="17" t="str">
        <f>IFERROR(VLOOKUP(F193,県RL2011!$F$3:$H$906,2,0),"")</f>
        <v/>
      </c>
      <c r="T193" s="17" t="str">
        <f>IFERROR(VLOOKUP(F193,県RL2011!$F$3:$H$906,3,0),"")</f>
        <v/>
      </c>
      <c r="U193" s="150" t="str">
        <f>IFERROR(VLOOKUP(F193,国RL2020!$B$2:$E$878,4,0),"")</f>
        <v/>
      </c>
      <c r="V193" s="150" t="str">
        <f>IFERROR(VLOOKUP(F193,国RL2020!$B$2:$E$878,3,0),"")</f>
        <v/>
      </c>
      <c r="W193" s="19" t="str">
        <f>IFERROR(VLOOKUP(F193,国RL2019!$B$2:$E$873,4,0),"")</f>
        <v/>
      </c>
      <c r="X193" s="19" t="str">
        <f>IFERROR(VLOOKUP(F193,国RL2019!$B$2:$E$873,3,0),"")</f>
        <v/>
      </c>
      <c r="Y193" s="19" t="str">
        <f>IFERROR(VLOOKUP(F193,国RL2017!$B$2:$E$870,4,0),"")</f>
        <v/>
      </c>
      <c r="Z193" s="19" t="str">
        <f>IFERROR(VLOOKUP(F193,国RL2017!$B$2:$E$870,3,0),"")</f>
        <v/>
      </c>
      <c r="AA193" s="19" t="str">
        <f>IFERROR(VLOOKUP(F193,国RL2006!$B$2:$E$567,4,0),"")</f>
        <v/>
      </c>
      <c r="AB193" s="19" t="str">
        <f>IFERROR(VLOOKUP(F193,国RL2006!$B$2:$E$567,3,0),"")</f>
        <v/>
      </c>
      <c r="AC193" s="24"/>
    </row>
    <row r="194" spans="1:29" x14ac:dyDescent="0.15">
      <c r="A194" s="16">
        <v>193</v>
      </c>
      <c r="B194" s="24">
        <v>2012</v>
      </c>
      <c r="C194" s="24">
        <v>5</v>
      </c>
      <c r="D194" s="24">
        <v>3</v>
      </c>
      <c r="E194" s="24" t="s">
        <v>2970</v>
      </c>
      <c r="F194" s="24" t="s">
        <v>22</v>
      </c>
      <c r="G194" s="24" t="s">
        <v>12</v>
      </c>
      <c r="H194" s="24"/>
      <c r="I194" s="24">
        <v>1</v>
      </c>
      <c r="J194" s="24">
        <v>1</v>
      </c>
      <c r="K194" s="24"/>
      <c r="L194" s="24"/>
      <c r="M194" s="15">
        <v>2</v>
      </c>
      <c r="N194" s="24"/>
      <c r="O194" s="18" t="str">
        <f>IFERROR(VLOOKUP(F194,'（鳥類・チョウ）vlookup関数用'!$D$35:$F$38,3,0),"")</f>
        <v/>
      </c>
      <c r="P194" s="18" t="str">
        <f>IFERROR(VLOOKUP(F194,特定外来生物!$A$3:$G$24,7,0),"")</f>
        <v/>
      </c>
      <c r="Q194" s="17" t="str">
        <f>IFERROR(VLOOKUP(F194,県RL2019!$B$2:$H$605,4,0),"")</f>
        <v/>
      </c>
      <c r="R194" s="17" t="str">
        <f>IFERROR(VLOOKUP(F194,県RL2019!$B$2:$H$605,5,0),"")</f>
        <v/>
      </c>
      <c r="S194" s="17" t="str">
        <f>IFERROR(VLOOKUP(F194,県RL2011!$F$3:$H$906,2,0),"")</f>
        <v/>
      </c>
      <c r="T194" s="17" t="str">
        <f>IFERROR(VLOOKUP(F194,県RL2011!$F$3:$H$906,3,0),"")</f>
        <v/>
      </c>
      <c r="U194" s="150" t="str">
        <f>IFERROR(VLOOKUP(F194,国RL2020!$B$2:$E$878,4,0),"")</f>
        <v/>
      </c>
      <c r="V194" s="150" t="str">
        <f>IFERROR(VLOOKUP(F194,国RL2020!$B$2:$E$878,3,0),"")</f>
        <v/>
      </c>
      <c r="W194" s="19" t="str">
        <f>IFERROR(VLOOKUP(F194,国RL2019!$B$2:$E$873,4,0),"")</f>
        <v/>
      </c>
      <c r="X194" s="19" t="str">
        <f>IFERROR(VLOOKUP(F194,国RL2019!$B$2:$E$873,3,0),"")</f>
        <v/>
      </c>
      <c r="Y194" s="19" t="str">
        <f>IFERROR(VLOOKUP(F194,国RL2017!$B$2:$E$870,4,0),"")</f>
        <v/>
      </c>
      <c r="Z194" s="19" t="str">
        <f>IFERROR(VLOOKUP(F194,国RL2017!$B$2:$E$870,3,0),"")</f>
        <v/>
      </c>
      <c r="AA194" s="19" t="str">
        <f>IFERROR(VLOOKUP(F194,国RL2006!$B$2:$E$567,4,0),"")</f>
        <v/>
      </c>
      <c r="AB194" s="19" t="str">
        <f>IFERROR(VLOOKUP(F194,国RL2006!$B$2:$E$567,3,0),"")</f>
        <v/>
      </c>
      <c r="AC194" s="24"/>
    </row>
    <row r="195" spans="1:29" x14ac:dyDescent="0.15">
      <c r="A195" s="16">
        <v>194</v>
      </c>
      <c r="B195" s="24">
        <v>2012</v>
      </c>
      <c r="C195" s="24">
        <v>5</v>
      </c>
      <c r="D195" s="24">
        <v>3</v>
      </c>
      <c r="E195" s="24" t="s">
        <v>2970</v>
      </c>
      <c r="F195" s="24" t="s">
        <v>45</v>
      </c>
      <c r="G195" s="24" t="s">
        <v>16</v>
      </c>
      <c r="H195" s="24"/>
      <c r="I195" s="24">
        <v>1</v>
      </c>
      <c r="J195" s="24">
        <v>1</v>
      </c>
      <c r="K195" s="24"/>
      <c r="L195" s="24"/>
      <c r="M195" s="15">
        <v>2</v>
      </c>
      <c r="N195" s="24"/>
      <c r="O195" s="18" t="str">
        <f>IFERROR(VLOOKUP(F195,'（鳥類・チョウ）vlookup関数用'!$D$35:$F$38,3,0),"")</f>
        <v/>
      </c>
      <c r="P195" s="18" t="str">
        <f>IFERROR(VLOOKUP(F195,特定外来生物!$A$3:$G$24,7,0),"")</f>
        <v/>
      </c>
      <c r="Q195" s="17" t="str">
        <f>IFERROR(VLOOKUP(F195,県RL2019!$B$2:$H$605,4,0),"")</f>
        <v/>
      </c>
      <c r="R195" s="17" t="str">
        <f>IFERROR(VLOOKUP(F195,県RL2019!$B$2:$H$605,5,0),"")</f>
        <v/>
      </c>
      <c r="S195" s="17" t="str">
        <f>IFERROR(VLOOKUP(F195,県RL2011!$F$3:$H$906,2,0),"")</f>
        <v/>
      </c>
      <c r="T195" s="17" t="str">
        <f>IFERROR(VLOOKUP(F195,県RL2011!$F$3:$H$906,3,0),"")</f>
        <v/>
      </c>
      <c r="U195" s="150" t="str">
        <f>IFERROR(VLOOKUP(F195,国RL2020!$B$2:$E$878,4,0),"")</f>
        <v/>
      </c>
      <c r="V195" s="150" t="str">
        <f>IFERROR(VLOOKUP(F195,国RL2020!$B$2:$E$878,3,0),"")</f>
        <v/>
      </c>
      <c r="W195" s="19" t="str">
        <f>IFERROR(VLOOKUP(F195,国RL2019!$B$2:$E$873,4,0),"")</f>
        <v/>
      </c>
      <c r="X195" s="19" t="str">
        <f>IFERROR(VLOOKUP(F195,国RL2019!$B$2:$E$873,3,0),"")</f>
        <v/>
      </c>
      <c r="Y195" s="19" t="str">
        <f>IFERROR(VLOOKUP(F195,国RL2017!$B$2:$E$870,4,0),"")</f>
        <v/>
      </c>
      <c r="Z195" s="19" t="str">
        <f>IFERROR(VLOOKUP(F195,国RL2017!$B$2:$E$870,3,0),"")</f>
        <v/>
      </c>
      <c r="AA195" s="19" t="str">
        <f>IFERROR(VLOOKUP(F195,国RL2006!$B$2:$E$567,4,0),"")</f>
        <v/>
      </c>
      <c r="AB195" s="19" t="str">
        <f>IFERROR(VLOOKUP(F195,国RL2006!$B$2:$E$567,3,0),"")</f>
        <v/>
      </c>
      <c r="AC195" s="24"/>
    </row>
    <row r="196" spans="1:29" x14ac:dyDescent="0.15">
      <c r="A196" s="16">
        <v>195</v>
      </c>
      <c r="B196" s="24">
        <v>2012</v>
      </c>
      <c r="C196" s="24">
        <v>5</v>
      </c>
      <c r="D196" s="24">
        <v>3</v>
      </c>
      <c r="E196" s="24" t="s">
        <v>2970</v>
      </c>
      <c r="F196" s="24" t="s">
        <v>27</v>
      </c>
      <c r="G196" s="24" t="s">
        <v>18</v>
      </c>
      <c r="H196" s="24"/>
      <c r="I196" s="24"/>
      <c r="J196" s="24">
        <v>1</v>
      </c>
      <c r="K196" s="24"/>
      <c r="L196" s="24"/>
      <c r="M196" s="15">
        <v>1</v>
      </c>
      <c r="N196" s="24"/>
      <c r="O196" s="18" t="str">
        <f>IFERROR(VLOOKUP(F196,'（鳥類・チョウ）vlookup関数用'!$D$35:$F$38,3,0),"")</f>
        <v/>
      </c>
      <c r="P196" s="18" t="str">
        <f>IFERROR(VLOOKUP(F196,特定外来生物!$A$3:$G$24,7,0),"")</f>
        <v/>
      </c>
      <c r="Q196" s="17" t="str">
        <f>IFERROR(VLOOKUP(F196,県RL2019!$B$2:$H$605,4,0),"")</f>
        <v/>
      </c>
      <c r="R196" s="17" t="str">
        <f>IFERROR(VLOOKUP(F196,県RL2019!$B$2:$H$605,5,0),"")</f>
        <v/>
      </c>
      <c r="S196" s="17" t="str">
        <f>IFERROR(VLOOKUP(F196,県RL2011!$F$3:$H$906,2,0),"")</f>
        <v/>
      </c>
      <c r="T196" s="17" t="str">
        <f>IFERROR(VLOOKUP(F196,県RL2011!$F$3:$H$906,3,0),"")</f>
        <v/>
      </c>
      <c r="U196" s="150" t="str">
        <f>IFERROR(VLOOKUP(F196,国RL2020!$B$2:$E$878,4,0),"")</f>
        <v/>
      </c>
      <c r="V196" s="150" t="str">
        <f>IFERROR(VLOOKUP(F196,国RL2020!$B$2:$E$878,3,0),"")</f>
        <v/>
      </c>
      <c r="W196" s="19" t="str">
        <f>IFERROR(VLOOKUP(F196,国RL2019!$B$2:$E$873,4,0),"")</f>
        <v/>
      </c>
      <c r="X196" s="19" t="str">
        <f>IFERROR(VLOOKUP(F196,国RL2019!$B$2:$E$873,3,0),"")</f>
        <v/>
      </c>
      <c r="Y196" s="19" t="str">
        <f>IFERROR(VLOOKUP(F196,国RL2017!$B$2:$E$870,4,0),"")</f>
        <v/>
      </c>
      <c r="Z196" s="19" t="str">
        <f>IFERROR(VLOOKUP(F196,国RL2017!$B$2:$E$870,3,0),"")</f>
        <v/>
      </c>
      <c r="AA196" s="19" t="str">
        <f>IFERROR(VLOOKUP(F196,国RL2006!$B$2:$E$567,4,0),"")</f>
        <v/>
      </c>
      <c r="AB196" s="19" t="str">
        <f>IFERROR(VLOOKUP(F196,国RL2006!$B$2:$E$567,3,0),"")</f>
        <v/>
      </c>
      <c r="AC196" s="24"/>
    </row>
    <row r="197" spans="1:29" x14ac:dyDescent="0.15">
      <c r="A197" s="16">
        <v>196</v>
      </c>
      <c r="B197" s="24">
        <v>2012</v>
      </c>
      <c r="C197" s="24">
        <v>5</v>
      </c>
      <c r="D197" s="24">
        <v>3</v>
      </c>
      <c r="E197" s="24" t="s">
        <v>2970</v>
      </c>
      <c r="F197" s="24" t="s">
        <v>28</v>
      </c>
      <c r="G197" s="24" t="s">
        <v>19</v>
      </c>
      <c r="H197" s="24"/>
      <c r="I197" s="24">
        <v>1</v>
      </c>
      <c r="J197" s="24"/>
      <c r="K197" s="24"/>
      <c r="L197" s="24"/>
      <c r="M197" s="15">
        <v>1</v>
      </c>
      <c r="N197" s="24"/>
      <c r="O197" s="18" t="str">
        <f>IFERROR(VLOOKUP(F197,'（鳥類・チョウ）vlookup関数用'!$D$35:$F$38,3,0),"")</f>
        <v/>
      </c>
      <c r="P197" s="18" t="str">
        <f>IFERROR(VLOOKUP(F197,特定外来生物!$A$3:$G$24,7,0),"")</f>
        <v/>
      </c>
      <c r="Q197" s="17" t="str">
        <f>IFERROR(VLOOKUP(F197,県RL2019!$B$2:$H$605,4,0),"")</f>
        <v/>
      </c>
      <c r="R197" s="17" t="str">
        <f>IFERROR(VLOOKUP(F197,県RL2019!$B$2:$H$605,5,0),"")</f>
        <v/>
      </c>
      <c r="S197" s="17" t="str">
        <f>IFERROR(VLOOKUP(F197,県RL2011!$F$3:$H$906,2,0),"")</f>
        <v/>
      </c>
      <c r="T197" s="17" t="str">
        <f>IFERROR(VLOOKUP(F197,県RL2011!$F$3:$H$906,3,0),"")</f>
        <v/>
      </c>
      <c r="U197" s="150" t="str">
        <f>IFERROR(VLOOKUP(F197,国RL2020!$B$2:$E$878,4,0),"")</f>
        <v/>
      </c>
      <c r="V197" s="150" t="str">
        <f>IFERROR(VLOOKUP(F197,国RL2020!$B$2:$E$878,3,0),"")</f>
        <v/>
      </c>
      <c r="W197" s="19" t="str">
        <f>IFERROR(VLOOKUP(F197,国RL2019!$B$2:$E$873,4,0),"")</f>
        <v/>
      </c>
      <c r="X197" s="19" t="str">
        <f>IFERROR(VLOOKUP(F197,国RL2019!$B$2:$E$873,3,0),"")</f>
        <v/>
      </c>
      <c r="Y197" s="19" t="str">
        <f>IFERROR(VLOOKUP(F197,国RL2017!$B$2:$E$870,4,0),"")</f>
        <v/>
      </c>
      <c r="Z197" s="19" t="str">
        <f>IFERROR(VLOOKUP(F197,国RL2017!$B$2:$E$870,3,0),"")</f>
        <v/>
      </c>
      <c r="AA197" s="19" t="str">
        <f>IFERROR(VLOOKUP(F197,国RL2006!$B$2:$E$567,4,0),"")</f>
        <v/>
      </c>
      <c r="AB197" s="19" t="str">
        <f>IFERROR(VLOOKUP(F197,国RL2006!$B$2:$E$567,3,0),"")</f>
        <v/>
      </c>
      <c r="AC197" s="24"/>
    </row>
    <row r="198" spans="1:29" x14ac:dyDescent="0.15">
      <c r="A198" s="16">
        <v>197</v>
      </c>
      <c r="B198" s="24">
        <v>2012</v>
      </c>
      <c r="C198" s="24">
        <v>5</v>
      </c>
      <c r="D198" s="24">
        <v>3</v>
      </c>
      <c r="E198" s="24" t="s">
        <v>2970</v>
      </c>
      <c r="F198" s="24" t="s">
        <v>29</v>
      </c>
      <c r="G198" s="24" t="s">
        <v>18</v>
      </c>
      <c r="H198" s="24"/>
      <c r="I198" s="24">
        <v>1</v>
      </c>
      <c r="J198" s="24"/>
      <c r="K198" s="24"/>
      <c r="L198" s="24"/>
      <c r="M198" s="15">
        <v>1</v>
      </c>
      <c r="N198" s="24"/>
      <c r="O198" s="18" t="str">
        <f>IFERROR(VLOOKUP(F198,'（鳥類・チョウ）vlookup関数用'!$D$35:$F$38,3,0),"")</f>
        <v/>
      </c>
      <c r="P198" s="18" t="str">
        <f>IFERROR(VLOOKUP(F198,特定外来生物!$A$3:$G$24,7,0),"")</f>
        <v/>
      </c>
      <c r="Q198" s="17" t="str">
        <f>IFERROR(VLOOKUP(F198,県RL2019!$B$2:$H$605,4,0),"")</f>
        <v/>
      </c>
      <c r="R198" s="17" t="str">
        <f>IFERROR(VLOOKUP(F198,県RL2019!$B$2:$H$605,5,0),"")</f>
        <v/>
      </c>
      <c r="S198" s="17" t="str">
        <f>IFERROR(VLOOKUP(F198,県RL2011!$F$3:$H$906,2,0),"")</f>
        <v/>
      </c>
      <c r="T198" s="17" t="str">
        <f>IFERROR(VLOOKUP(F198,県RL2011!$F$3:$H$906,3,0),"")</f>
        <v/>
      </c>
      <c r="U198" s="150" t="str">
        <f>IFERROR(VLOOKUP(F198,国RL2020!$B$2:$E$878,4,0),"")</f>
        <v/>
      </c>
      <c r="V198" s="150" t="str">
        <f>IFERROR(VLOOKUP(F198,国RL2020!$B$2:$E$878,3,0),"")</f>
        <v/>
      </c>
      <c r="W198" s="19" t="str">
        <f>IFERROR(VLOOKUP(F198,国RL2019!$B$2:$E$873,4,0),"")</f>
        <v/>
      </c>
      <c r="X198" s="19" t="str">
        <f>IFERROR(VLOOKUP(F198,国RL2019!$B$2:$E$873,3,0),"")</f>
        <v/>
      </c>
      <c r="Y198" s="19" t="str">
        <f>IFERROR(VLOOKUP(F198,国RL2017!$B$2:$E$870,4,0),"")</f>
        <v/>
      </c>
      <c r="Z198" s="19" t="str">
        <f>IFERROR(VLOOKUP(F198,国RL2017!$B$2:$E$870,3,0),"")</f>
        <v/>
      </c>
      <c r="AA198" s="19" t="str">
        <f>IFERROR(VLOOKUP(F198,国RL2006!$B$2:$E$567,4,0),"")</f>
        <v/>
      </c>
      <c r="AB198" s="19" t="str">
        <f>IFERROR(VLOOKUP(F198,国RL2006!$B$2:$E$567,3,0),"")</f>
        <v/>
      </c>
      <c r="AC198" s="24"/>
    </row>
    <row r="199" spans="1:29" x14ac:dyDescent="0.15">
      <c r="A199" s="16">
        <v>198</v>
      </c>
      <c r="B199" s="24">
        <v>2012</v>
      </c>
      <c r="C199" s="24">
        <v>5</v>
      </c>
      <c r="D199" s="24">
        <v>6</v>
      </c>
      <c r="E199" s="24" t="s">
        <v>2917</v>
      </c>
      <c r="F199" s="24" t="s">
        <v>13</v>
      </c>
      <c r="G199" s="24" t="s">
        <v>12</v>
      </c>
      <c r="H199" s="24"/>
      <c r="I199" s="24"/>
      <c r="J199" s="24"/>
      <c r="K199" s="24"/>
      <c r="L199" s="24"/>
      <c r="M199" s="15">
        <v>0</v>
      </c>
      <c r="N199" s="24"/>
      <c r="O199" s="18" t="str">
        <f>IFERROR(VLOOKUP(F199,'（鳥類・チョウ）vlookup関数用'!$D$35:$F$38,3,0),"")</f>
        <v/>
      </c>
      <c r="P199" s="18" t="str">
        <f>IFERROR(VLOOKUP(F199,特定外来生物!$A$3:$G$24,7,0),"")</f>
        <v/>
      </c>
      <c r="Q199" s="17" t="str">
        <f>IFERROR(VLOOKUP(F199,県RL2019!$B$2:$H$605,4,0),"")</f>
        <v/>
      </c>
      <c r="R199" s="17" t="str">
        <f>IFERROR(VLOOKUP(F199,県RL2019!$B$2:$H$605,5,0),"")</f>
        <v/>
      </c>
      <c r="S199" s="17" t="str">
        <f>IFERROR(VLOOKUP(F199,県RL2011!$F$3:$H$906,2,0),"")</f>
        <v/>
      </c>
      <c r="T199" s="17" t="str">
        <f>IFERROR(VLOOKUP(F199,県RL2011!$F$3:$H$906,3,0),"")</f>
        <v/>
      </c>
      <c r="U199" s="150" t="str">
        <f>IFERROR(VLOOKUP(F199,国RL2020!$B$2:$E$878,4,0),"")</f>
        <v/>
      </c>
      <c r="V199" s="150" t="str">
        <f>IFERROR(VLOOKUP(F199,国RL2020!$B$2:$E$878,3,0),"")</f>
        <v/>
      </c>
      <c r="W199" s="19" t="str">
        <f>IFERROR(VLOOKUP(F199,国RL2019!$B$2:$E$873,4,0),"")</f>
        <v/>
      </c>
      <c r="X199" s="19" t="str">
        <f>IFERROR(VLOOKUP(F199,国RL2019!$B$2:$E$873,3,0),"")</f>
        <v/>
      </c>
      <c r="Y199" s="19" t="str">
        <f>IFERROR(VLOOKUP(F199,国RL2017!$B$2:$E$870,4,0),"")</f>
        <v/>
      </c>
      <c r="Z199" s="19" t="str">
        <f>IFERROR(VLOOKUP(F199,国RL2017!$B$2:$E$870,3,0),"")</f>
        <v/>
      </c>
      <c r="AA199" s="19" t="str">
        <f>IFERROR(VLOOKUP(F199,国RL2006!$B$2:$E$567,4,0),"")</f>
        <v/>
      </c>
      <c r="AB199" s="19" t="str">
        <f>IFERROR(VLOOKUP(F199,国RL2006!$B$2:$E$567,3,0),"")</f>
        <v/>
      </c>
      <c r="AC199" s="24"/>
    </row>
    <row r="200" spans="1:29" x14ac:dyDescent="0.15">
      <c r="A200" s="16">
        <v>199</v>
      </c>
      <c r="B200" s="24">
        <v>2012</v>
      </c>
      <c r="C200" s="24">
        <v>5</v>
      </c>
      <c r="D200" s="24">
        <v>6</v>
      </c>
      <c r="E200" s="24" t="s">
        <v>2917</v>
      </c>
      <c r="F200" s="24" t="s">
        <v>46</v>
      </c>
      <c r="G200" s="24" t="s">
        <v>19</v>
      </c>
      <c r="H200" s="24"/>
      <c r="I200" s="24">
        <v>1</v>
      </c>
      <c r="J200" s="24">
        <v>1</v>
      </c>
      <c r="K200" s="24"/>
      <c r="L200" s="24"/>
      <c r="M200" s="15">
        <v>2</v>
      </c>
      <c r="N200" s="24"/>
      <c r="O200" s="18" t="str">
        <f>IFERROR(VLOOKUP(F200,'（鳥類・チョウ）vlookup関数用'!$D$35:$F$38,3,0),"")</f>
        <v/>
      </c>
      <c r="P200" s="18" t="str">
        <f>IFERROR(VLOOKUP(F200,特定外来生物!$A$3:$G$24,7,0),"")</f>
        <v/>
      </c>
      <c r="Q200" s="17" t="str">
        <f>IFERROR(VLOOKUP(F200,県RL2019!$B$2:$H$605,4,0),"")</f>
        <v/>
      </c>
      <c r="R200" s="17" t="str">
        <f>IFERROR(VLOOKUP(F200,県RL2019!$B$2:$H$605,5,0),"")</f>
        <v/>
      </c>
      <c r="S200" s="17" t="str">
        <f>IFERROR(VLOOKUP(F200,県RL2011!$F$3:$H$906,2,0),"")</f>
        <v/>
      </c>
      <c r="T200" s="17" t="str">
        <f>IFERROR(VLOOKUP(F200,県RL2011!$F$3:$H$906,3,0),"")</f>
        <v/>
      </c>
      <c r="U200" s="150" t="str">
        <f>IFERROR(VLOOKUP(F200,国RL2020!$B$2:$E$878,4,0),"")</f>
        <v/>
      </c>
      <c r="V200" s="150" t="str">
        <f>IFERROR(VLOOKUP(F200,国RL2020!$B$2:$E$878,3,0),"")</f>
        <v/>
      </c>
      <c r="W200" s="19" t="str">
        <f>IFERROR(VLOOKUP(F200,国RL2019!$B$2:$E$873,4,0),"")</f>
        <v/>
      </c>
      <c r="X200" s="19" t="str">
        <f>IFERROR(VLOOKUP(F200,国RL2019!$B$2:$E$873,3,0),"")</f>
        <v/>
      </c>
      <c r="Y200" s="19" t="str">
        <f>IFERROR(VLOOKUP(F200,国RL2017!$B$2:$E$870,4,0),"")</f>
        <v/>
      </c>
      <c r="Z200" s="19" t="str">
        <f>IFERROR(VLOOKUP(F200,国RL2017!$B$2:$E$870,3,0),"")</f>
        <v/>
      </c>
      <c r="AA200" s="19" t="str">
        <f>IFERROR(VLOOKUP(F200,国RL2006!$B$2:$E$567,4,0),"")</f>
        <v/>
      </c>
      <c r="AB200" s="19" t="str">
        <f>IFERROR(VLOOKUP(F200,国RL2006!$B$2:$E$567,3,0),"")</f>
        <v/>
      </c>
      <c r="AC200" s="24"/>
    </row>
    <row r="201" spans="1:29" x14ac:dyDescent="0.15">
      <c r="A201" s="16">
        <v>200</v>
      </c>
      <c r="B201" s="24">
        <v>2012</v>
      </c>
      <c r="C201" s="24">
        <v>5</v>
      </c>
      <c r="D201" s="24">
        <v>6</v>
      </c>
      <c r="E201" s="24" t="s">
        <v>2917</v>
      </c>
      <c r="F201" s="24" t="s">
        <v>54</v>
      </c>
      <c r="G201" s="24" t="s">
        <v>15</v>
      </c>
      <c r="H201" s="24">
        <v>1</v>
      </c>
      <c r="I201" s="24"/>
      <c r="J201" s="24"/>
      <c r="K201" s="24"/>
      <c r="L201" s="24"/>
      <c r="M201" s="15">
        <v>1</v>
      </c>
      <c r="N201" s="24"/>
      <c r="O201" s="18" t="str">
        <f>IFERROR(VLOOKUP(F201,'（鳥類・チョウ）vlookup関数用'!$D$35:$F$38,3,0),"")</f>
        <v/>
      </c>
      <c r="P201" s="18" t="str">
        <f>IFERROR(VLOOKUP(F201,特定外来生物!$A$3:$G$24,7,0),"")</f>
        <v/>
      </c>
      <c r="Q201" s="17" t="str">
        <f>IFERROR(VLOOKUP(F201,県RL2019!$B$2:$H$605,4,0),"")</f>
        <v/>
      </c>
      <c r="R201" s="17" t="str">
        <f>IFERROR(VLOOKUP(F201,県RL2019!$B$2:$H$605,5,0),"")</f>
        <v/>
      </c>
      <c r="S201" s="17" t="str">
        <f>IFERROR(VLOOKUP(F201,県RL2011!$F$3:$H$906,2,0),"")</f>
        <v>D</v>
      </c>
      <c r="T201" s="17" t="str">
        <f>IFERROR(VLOOKUP(F201,県RL2011!$F$3:$H$906,3,0),"")</f>
        <v>一般保護生物</v>
      </c>
      <c r="U201" s="150" t="str">
        <f>IFERROR(VLOOKUP(F201,国RL2020!$B$2:$E$878,4,0),"")</f>
        <v>NT</v>
      </c>
      <c r="V201" s="150" t="str">
        <f>IFERROR(VLOOKUP(F201,国RL2020!$B$2:$E$878,3,0),"")</f>
        <v>準絶滅危惧</v>
      </c>
      <c r="W201" s="19" t="str">
        <f>IFERROR(VLOOKUP(F201,国RL2019!$B$2:$E$873,4,0),"")</f>
        <v>NT</v>
      </c>
      <c r="X201" s="19" t="str">
        <f>IFERROR(VLOOKUP(F201,国RL2019!$B$2:$E$873,3,0),"")</f>
        <v>準絶滅危惧</v>
      </c>
      <c r="Y201" s="19" t="str">
        <f>IFERROR(VLOOKUP(F201,国RL2017!$B$2:$E$870,4,0),"")</f>
        <v>NT</v>
      </c>
      <c r="Z201" s="19" t="str">
        <f>IFERROR(VLOOKUP(F201,国RL2017!$B$2:$E$870,3,0),"")</f>
        <v>準絶滅危惧</v>
      </c>
      <c r="AA201" s="19" t="str">
        <f>IFERROR(VLOOKUP(F201,国RL2006!$B$2:$E$567,4,0),"")</f>
        <v>NT</v>
      </c>
      <c r="AB201" s="19" t="str">
        <f>IFERROR(VLOOKUP(F201,国RL2006!$B$2:$E$567,3,0),"")</f>
        <v>準絶滅危惧</v>
      </c>
      <c r="AC201" s="24"/>
    </row>
    <row r="202" spans="1:29" x14ac:dyDescent="0.15">
      <c r="A202" s="16">
        <v>201</v>
      </c>
      <c r="B202" s="24">
        <v>2012</v>
      </c>
      <c r="C202" s="24">
        <v>5</v>
      </c>
      <c r="D202" s="24">
        <v>6</v>
      </c>
      <c r="E202" s="24" t="s">
        <v>2917</v>
      </c>
      <c r="F202" s="24" t="s">
        <v>45</v>
      </c>
      <c r="G202" s="24" t="s">
        <v>16</v>
      </c>
      <c r="H202" s="24">
        <v>2</v>
      </c>
      <c r="I202" s="24"/>
      <c r="J202" s="24">
        <v>9</v>
      </c>
      <c r="K202" s="24"/>
      <c r="L202" s="24"/>
      <c r="M202" s="15">
        <v>11</v>
      </c>
      <c r="N202" s="24"/>
      <c r="O202" s="18" t="str">
        <f>IFERROR(VLOOKUP(F202,'（鳥類・チョウ）vlookup関数用'!$D$35:$F$38,3,0),"")</f>
        <v/>
      </c>
      <c r="P202" s="18" t="str">
        <f>IFERROR(VLOOKUP(F202,特定外来生物!$A$3:$G$24,7,0),"")</f>
        <v/>
      </c>
      <c r="Q202" s="17" t="str">
        <f>IFERROR(VLOOKUP(F202,県RL2019!$B$2:$H$605,4,0),"")</f>
        <v/>
      </c>
      <c r="R202" s="17" t="str">
        <f>IFERROR(VLOOKUP(F202,県RL2019!$B$2:$H$605,5,0),"")</f>
        <v/>
      </c>
      <c r="S202" s="17" t="str">
        <f>IFERROR(VLOOKUP(F202,県RL2011!$F$3:$H$906,2,0),"")</f>
        <v/>
      </c>
      <c r="T202" s="17" t="str">
        <f>IFERROR(VLOOKUP(F202,県RL2011!$F$3:$H$906,3,0),"")</f>
        <v/>
      </c>
      <c r="U202" s="150" t="str">
        <f>IFERROR(VLOOKUP(F202,国RL2020!$B$2:$E$878,4,0),"")</f>
        <v/>
      </c>
      <c r="V202" s="150" t="str">
        <f>IFERROR(VLOOKUP(F202,国RL2020!$B$2:$E$878,3,0),"")</f>
        <v/>
      </c>
      <c r="W202" s="19" t="str">
        <f>IFERROR(VLOOKUP(F202,国RL2019!$B$2:$E$873,4,0),"")</f>
        <v/>
      </c>
      <c r="X202" s="19" t="str">
        <f>IFERROR(VLOOKUP(F202,国RL2019!$B$2:$E$873,3,0),"")</f>
        <v/>
      </c>
      <c r="Y202" s="19" t="str">
        <f>IFERROR(VLOOKUP(F202,国RL2017!$B$2:$E$870,4,0),"")</f>
        <v/>
      </c>
      <c r="Z202" s="19" t="str">
        <f>IFERROR(VLOOKUP(F202,国RL2017!$B$2:$E$870,3,0),"")</f>
        <v/>
      </c>
      <c r="AA202" s="19" t="str">
        <f>IFERROR(VLOOKUP(F202,国RL2006!$B$2:$E$567,4,0),"")</f>
        <v/>
      </c>
      <c r="AB202" s="19" t="str">
        <f>IFERROR(VLOOKUP(F202,国RL2006!$B$2:$E$567,3,0),"")</f>
        <v/>
      </c>
      <c r="AC202" s="24"/>
    </row>
    <row r="203" spans="1:29" x14ac:dyDescent="0.15">
      <c r="A203" s="16">
        <v>202</v>
      </c>
      <c r="B203" s="24">
        <v>2012</v>
      </c>
      <c r="C203" s="24">
        <v>5</v>
      </c>
      <c r="D203" s="24">
        <v>6</v>
      </c>
      <c r="E203" s="24" t="s">
        <v>2917</v>
      </c>
      <c r="F203" s="24" t="s">
        <v>24</v>
      </c>
      <c r="G203" s="24" t="s">
        <v>18</v>
      </c>
      <c r="H203" s="24">
        <v>10</v>
      </c>
      <c r="I203" s="24">
        <v>10</v>
      </c>
      <c r="J203" s="24">
        <v>14</v>
      </c>
      <c r="K203" s="24"/>
      <c r="L203" s="24"/>
      <c r="M203" s="15">
        <v>34</v>
      </c>
      <c r="N203" s="24"/>
      <c r="O203" s="18" t="str">
        <f>IFERROR(VLOOKUP(F203,'（鳥類・チョウ）vlookup関数用'!$D$35:$F$38,3,0),"")</f>
        <v/>
      </c>
      <c r="P203" s="18" t="str">
        <f>IFERROR(VLOOKUP(F203,特定外来生物!$A$3:$G$24,7,0),"")</f>
        <v/>
      </c>
      <c r="Q203" s="17" t="str">
        <f>IFERROR(VLOOKUP(F203,県RL2019!$B$2:$H$605,4,0),"")</f>
        <v/>
      </c>
      <c r="R203" s="17" t="str">
        <f>IFERROR(VLOOKUP(F203,県RL2019!$B$2:$H$605,5,0),"")</f>
        <v/>
      </c>
      <c r="S203" s="17" t="str">
        <f>IFERROR(VLOOKUP(F203,県RL2011!$F$3:$H$906,2,0),"")</f>
        <v/>
      </c>
      <c r="T203" s="17" t="str">
        <f>IFERROR(VLOOKUP(F203,県RL2011!$F$3:$H$906,3,0),"")</f>
        <v/>
      </c>
      <c r="U203" s="150" t="str">
        <f>IFERROR(VLOOKUP(F203,国RL2020!$B$2:$E$878,4,0),"")</f>
        <v/>
      </c>
      <c r="V203" s="150" t="str">
        <f>IFERROR(VLOOKUP(F203,国RL2020!$B$2:$E$878,3,0),"")</f>
        <v/>
      </c>
      <c r="W203" s="19" t="str">
        <f>IFERROR(VLOOKUP(F203,国RL2019!$B$2:$E$873,4,0),"")</f>
        <v/>
      </c>
      <c r="X203" s="19" t="str">
        <f>IFERROR(VLOOKUP(F203,国RL2019!$B$2:$E$873,3,0),"")</f>
        <v/>
      </c>
      <c r="Y203" s="19" t="str">
        <f>IFERROR(VLOOKUP(F203,国RL2017!$B$2:$E$870,4,0),"")</f>
        <v/>
      </c>
      <c r="Z203" s="19" t="str">
        <f>IFERROR(VLOOKUP(F203,国RL2017!$B$2:$E$870,3,0),"")</f>
        <v/>
      </c>
      <c r="AA203" s="19" t="str">
        <f>IFERROR(VLOOKUP(F203,国RL2006!$B$2:$E$567,4,0),"")</f>
        <v/>
      </c>
      <c r="AB203" s="19" t="str">
        <f>IFERROR(VLOOKUP(F203,国RL2006!$B$2:$E$567,3,0),"")</f>
        <v/>
      </c>
      <c r="AC203" s="24"/>
    </row>
    <row r="204" spans="1:29" x14ac:dyDescent="0.15">
      <c r="A204" s="16">
        <v>203</v>
      </c>
      <c r="B204" s="24">
        <v>2012</v>
      </c>
      <c r="C204" s="24">
        <v>5</v>
      </c>
      <c r="D204" s="24">
        <v>6</v>
      </c>
      <c r="E204" s="24" t="s">
        <v>2917</v>
      </c>
      <c r="F204" s="24" t="s">
        <v>48</v>
      </c>
      <c r="G204" s="24" t="s">
        <v>19</v>
      </c>
      <c r="H204" s="24">
        <v>2</v>
      </c>
      <c r="I204" s="24"/>
      <c r="J204" s="24"/>
      <c r="K204" s="24"/>
      <c r="L204" s="24"/>
      <c r="M204" s="15">
        <v>2</v>
      </c>
      <c r="N204" s="24"/>
      <c r="O204" s="18" t="str">
        <f>IFERROR(VLOOKUP(F204,'（鳥類・チョウ）vlookup関数用'!$D$35:$F$38,3,0),"")</f>
        <v/>
      </c>
      <c r="P204" s="18" t="str">
        <f>IFERROR(VLOOKUP(F204,特定外来生物!$A$3:$G$24,7,0),"")</f>
        <v/>
      </c>
      <c r="Q204" s="17" t="str">
        <f>IFERROR(VLOOKUP(F204,県RL2019!$B$2:$H$605,4,0),"")</f>
        <v/>
      </c>
      <c r="R204" s="17" t="str">
        <f>IFERROR(VLOOKUP(F204,県RL2019!$B$2:$H$605,5,0),"")</f>
        <v/>
      </c>
      <c r="S204" s="17" t="str">
        <f>IFERROR(VLOOKUP(F204,県RL2011!$F$3:$H$906,2,0),"")</f>
        <v/>
      </c>
      <c r="T204" s="17" t="str">
        <f>IFERROR(VLOOKUP(F204,県RL2011!$F$3:$H$906,3,0),"")</f>
        <v/>
      </c>
      <c r="U204" s="150" t="str">
        <f>IFERROR(VLOOKUP(F204,国RL2020!$B$2:$E$878,4,0),"")</f>
        <v/>
      </c>
      <c r="V204" s="150" t="str">
        <f>IFERROR(VLOOKUP(F204,国RL2020!$B$2:$E$878,3,0),"")</f>
        <v/>
      </c>
      <c r="W204" s="19" t="str">
        <f>IFERROR(VLOOKUP(F204,国RL2019!$B$2:$E$873,4,0),"")</f>
        <v/>
      </c>
      <c r="X204" s="19" t="str">
        <f>IFERROR(VLOOKUP(F204,国RL2019!$B$2:$E$873,3,0),"")</f>
        <v/>
      </c>
      <c r="Y204" s="19" t="str">
        <f>IFERROR(VLOOKUP(F204,国RL2017!$B$2:$E$870,4,0),"")</f>
        <v/>
      </c>
      <c r="Z204" s="19" t="str">
        <f>IFERROR(VLOOKUP(F204,国RL2017!$B$2:$E$870,3,0),"")</f>
        <v/>
      </c>
      <c r="AA204" s="19" t="str">
        <f>IFERROR(VLOOKUP(F204,国RL2006!$B$2:$E$567,4,0),"")</f>
        <v/>
      </c>
      <c r="AB204" s="19" t="str">
        <f>IFERROR(VLOOKUP(F204,国RL2006!$B$2:$E$567,3,0),"")</f>
        <v/>
      </c>
      <c r="AC204" s="24"/>
    </row>
    <row r="205" spans="1:29" x14ac:dyDescent="0.15">
      <c r="A205" s="16">
        <v>204</v>
      </c>
      <c r="B205" s="24">
        <v>2012</v>
      </c>
      <c r="C205" s="24">
        <v>5</v>
      </c>
      <c r="D205" s="24">
        <v>6</v>
      </c>
      <c r="E205" s="24" t="s">
        <v>2917</v>
      </c>
      <c r="F205" s="24" t="s">
        <v>28</v>
      </c>
      <c r="G205" s="24" t="s">
        <v>19</v>
      </c>
      <c r="H205" s="24">
        <v>1</v>
      </c>
      <c r="I205" s="24">
        <v>1</v>
      </c>
      <c r="J205" s="24"/>
      <c r="K205" s="24"/>
      <c r="L205" s="24"/>
      <c r="M205" s="15">
        <v>2</v>
      </c>
      <c r="N205" s="24"/>
      <c r="O205" s="18" t="str">
        <f>IFERROR(VLOOKUP(F205,'（鳥類・チョウ）vlookup関数用'!$D$35:$F$38,3,0),"")</f>
        <v/>
      </c>
      <c r="P205" s="18" t="str">
        <f>IFERROR(VLOOKUP(F205,特定外来生物!$A$3:$G$24,7,0),"")</f>
        <v/>
      </c>
      <c r="Q205" s="17" t="str">
        <f>IFERROR(VLOOKUP(F205,県RL2019!$B$2:$H$605,4,0),"")</f>
        <v/>
      </c>
      <c r="R205" s="17" t="str">
        <f>IFERROR(VLOOKUP(F205,県RL2019!$B$2:$H$605,5,0),"")</f>
        <v/>
      </c>
      <c r="S205" s="17" t="str">
        <f>IFERROR(VLOOKUP(F205,県RL2011!$F$3:$H$906,2,0),"")</f>
        <v/>
      </c>
      <c r="T205" s="17" t="str">
        <f>IFERROR(VLOOKUP(F205,県RL2011!$F$3:$H$906,3,0),"")</f>
        <v/>
      </c>
      <c r="U205" s="150" t="str">
        <f>IFERROR(VLOOKUP(F205,国RL2020!$B$2:$E$878,4,0),"")</f>
        <v/>
      </c>
      <c r="V205" s="150" t="str">
        <f>IFERROR(VLOOKUP(F205,国RL2020!$B$2:$E$878,3,0),"")</f>
        <v/>
      </c>
      <c r="W205" s="19" t="str">
        <f>IFERROR(VLOOKUP(F205,国RL2019!$B$2:$E$873,4,0),"")</f>
        <v/>
      </c>
      <c r="X205" s="19" t="str">
        <f>IFERROR(VLOOKUP(F205,国RL2019!$B$2:$E$873,3,0),"")</f>
        <v/>
      </c>
      <c r="Y205" s="19" t="str">
        <f>IFERROR(VLOOKUP(F205,国RL2017!$B$2:$E$870,4,0),"")</f>
        <v/>
      </c>
      <c r="Z205" s="19" t="str">
        <f>IFERROR(VLOOKUP(F205,国RL2017!$B$2:$E$870,3,0),"")</f>
        <v/>
      </c>
      <c r="AA205" s="19" t="str">
        <f>IFERROR(VLOOKUP(F205,国RL2006!$B$2:$E$567,4,0),"")</f>
        <v/>
      </c>
      <c r="AB205" s="19" t="str">
        <f>IFERROR(VLOOKUP(F205,国RL2006!$B$2:$E$567,3,0),"")</f>
        <v/>
      </c>
      <c r="AC205" s="24"/>
    </row>
    <row r="206" spans="1:29" x14ac:dyDescent="0.15">
      <c r="A206" s="16">
        <v>205</v>
      </c>
      <c r="B206" s="24">
        <v>2012</v>
      </c>
      <c r="C206" s="24">
        <v>5</v>
      </c>
      <c r="D206" s="24">
        <v>6</v>
      </c>
      <c r="E206" s="24" t="s">
        <v>2917</v>
      </c>
      <c r="F206" s="24" t="s">
        <v>38</v>
      </c>
      <c r="G206" s="24" t="s">
        <v>18</v>
      </c>
      <c r="H206" s="24">
        <v>1</v>
      </c>
      <c r="I206" s="24"/>
      <c r="J206" s="24"/>
      <c r="K206" s="24"/>
      <c r="L206" s="24"/>
      <c r="M206" s="15">
        <v>1</v>
      </c>
      <c r="N206" s="24"/>
      <c r="O206" s="18" t="str">
        <f>IFERROR(VLOOKUP(F206,'（鳥類・チョウ）vlookup関数用'!$D$35:$F$38,3,0),"")</f>
        <v/>
      </c>
      <c r="P206" s="18" t="str">
        <f>IFERROR(VLOOKUP(F206,特定外来生物!$A$3:$G$24,7,0),"")</f>
        <v/>
      </c>
      <c r="Q206" s="17" t="str">
        <f>IFERROR(VLOOKUP(F206,県RL2019!$B$2:$H$605,4,0),"")</f>
        <v/>
      </c>
      <c r="R206" s="17" t="str">
        <f>IFERROR(VLOOKUP(F206,県RL2019!$B$2:$H$605,5,0),"")</f>
        <v/>
      </c>
      <c r="S206" s="17" t="str">
        <f>IFERROR(VLOOKUP(F206,県RL2011!$F$3:$H$906,2,0),"")</f>
        <v/>
      </c>
      <c r="T206" s="17" t="str">
        <f>IFERROR(VLOOKUP(F206,県RL2011!$F$3:$H$906,3,0),"")</f>
        <v/>
      </c>
      <c r="U206" s="150" t="str">
        <f>IFERROR(VLOOKUP(F206,国RL2020!$B$2:$E$878,4,0),"")</f>
        <v/>
      </c>
      <c r="V206" s="150" t="str">
        <f>IFERROR(VLOOKUP(F206,国RL2020!$B$2:$E$878,3,0),"")</f>
        <v/>
      </c>
      <c r="W206" s="19" t="str">
        <f>IFERROR(VLOOKUP(F206,国RL2019!$B$2:$E$873,4,0),"")</f>
        <v/>
      </c>
      <c r="X206" s="19" t="str">
        <f>IFERROR(VLOOKUP(F206,国RL2019!$B$2:$E$873,3,0),"")</f>
        <v/>
      </c>
      <c r="Y206" s="19" t="str">
        <f>IFERROR(VLOOKUP(F206,国RL2017!$B$2:$E$870,4,0),"")</f>
        <v/>
      </c>
      <c r="Z206" s="19" t="str">
        <f>IFERROR(VLOOKUP(F206,国RL2017!$B$2:$E$870,3,0),"")</f>
        <v/>
      </c>
      <c r="AA206" s="19" t="str">
        <f>IFERROR(VLOOKUP(F206,国RL2006!$B$2:$E$567,4,0),"")</f>
        <v/>
      </c>
      <c r="AB206" s="19" t="str">
        <f>IFERROR(VLOOKUP(F206,国RL2006!$B$2:$E$567,3,0),"")</f>
        <v/>
      </c>
      <c r="AC206" s="24"/>
    </row>
    <row r="207" spans="1:29" x14ac:dyDescent="0.15">
      <c r="A207" s="16">
        <v>206</v>
      </c>
      <c r="B207" s="24">
        <v>2012</v>
      </c>
      <c r="C207" s="24">
        <v>5</v>
      </c>
      <c r="D207" s="24">
        <v>7</v>
      </c>
      <c r="E207" s="24" t="s">
        <v>2918</v>
      </c>
      <c r="F207" s="24" t="s">
        <v>11</v>
      </c>
      <c r="G207" s="24" t="s">
        <v>12</v>
      </c>
      <c r="H207" s="24">
        <v>1</v>
      </c>
      <c r="I207" s="24"/>
      <c r="J207" s="24"/>
      <c r="K207" s="24"/>
      <c r="L207" s="24"/>
      <c r="M207" s="15">
        <v>1</v>
      </c>
      <c r="N207" s="24"/>
      <c r="O207" s="18" t="str">
        <f>IFERROR(VLOOKUP(F207,'（鳥類・チョウ）vlookup関数用'!$D$35:$F$38,3,0),"")</f>
        <v/>
      </c>
      <c r="P207" s="18" t="str">
        <f>IFERROR(VLOOKUP(F207,特定外来生物!$A$3:$G$24,7,0),"")</f>
        <v/>
      </c>
      <c r="Q207" s="17" t="str">
        <f>IFERROR(VLOOKUP(F207,県RL2019!$B$2:$H$605,4,0),"")</f>
        <v/>
      </c>
      <c r="R207" s="17" t="str">
        <f>IFERROR(VLOOKUP(F207,県RL2019!$B$2:$H$605,5,0),"")</f>
        <v/>
      </c>
      <c r="S207" s="17" t="str">
        <f>IFERROR(VLOOKUP(F207,県RL2011!$F$3:$H$906,2,0),"")</f>
        <v/>
      </c>
      <c r="T207" s="17" t="str">
        <f>IFERROR(VLOOKUP(F207,県RL2011!$F$3:$H$906,3,0),"")</f>
        <v/>
      </c>
      <c r="U207" s="150" t="str">
        <f>IFERROR(VLOOKUP(F207,国RL2020!$B$2:$E$878,4,0),"")</f>
        <v/>
      </c>
      <c r="V207" s="150" t="str">
        <f>IFERROR(VLOOKUP(F207,国RL2020!$B$2:$E$878,3,0),"")</f>
        <v/>
      </c>
      <c r="W207" s="19" t="str">
        <f>IFERROR(VLOOKUP(F207,国RL2019!$B$2:$E$873,4,0),"")</f>
        <v/>
      </c>
      <c r="X207" s="19" t="str">
        <f>IFERROR(VLOOKUP(F207,国RL2019!$B$2:$E$873,3,0),"")</f>
        <v/>
      </c>
      <c r="Y207" s="19" t="str">
        <f>IFERROR(VLOOKUP(F207,国RL2017!$B$2:$E$870,4,0),"")</f>
        <v/>
      </c>
      <c r="Z207" s="19" t="str">
        <f>IFERROR(VLOOKUP(F207,国RL2017!$B$2:$E$870,3,0),"")</f>
        <v/>
      </c>
      <c r="AA207" s="19" t="str">
        <f>IFERROR(VLOOKUP(F207,国RL2006!$B$2:$E$567,4,0),"")</f>
        <v/>
      </c>
      <c r="AB207" s="19" t="str">
        <f>IFERROR(VLOOKUP(F207,国RL2006!$B$2:$E$567,3,0),"")</f>
        <v/>
      </c>
      <c r="AC207" s="24"/>
    </row>
    <row r="208" spans="1:29" x14ac:dyDescent="0.15">
      <c r="A208" s="16">
        <v>207</v>
      </c>
      <c r="B208" s="24">
        <v>2012</v>
      </c>
      <c r="C208" s="24">
        <v>5</v>
      </c>
      <c r="D208" s="24">
        <v>7</v>
      </c>
      <c r="E208" s="24" t="s">
        <v>2918</v>
      </c>
      <c r="F208" s="24" t="s">
        <v>13</v>
      </c>
      <c r="G208" s="24" t="s">
        <v>12</v>
      </c>
      <c r="H208" s="24">
        <v>1</v>
      </c>
      <c r="I208" s="24"/>
      <c r="J208" s="24"/>
      <c r="K208" s="24"/>
      <c r="L208" s="24"/>
      <c r="M208" s="15">
        <v>1</v>
      </c>
      <c r="N208" s="24"/>
      <c r="O208" s="18" t="str">
        <f>IFERROR(VLOOKUP(F208,'（鳥類・チョウ）vlookup関数用'!$D$35:$F$38,3,0),"")</f>
        <v/>
      </c>
      <c r="P208" s="18" t="str">
        <f>IFERROR(VLOOKUP(F208,特定外来生物!$A$3:$G$24,7,0),"")</f>
        <v/>
      </c>
      <c r="Q208" s="17" t="str">
        <f>IFERROR(VLOOKUP(F208,県RL2019!$B$2:$H$605,4,0),"")</f>
        <v/>
      </c>
      <c r="R208" s="17" t="str">
        <f>IFERROR(VLOOKUP(F208,県RL2019!$B$2:$H$605,5,0),"")</f>
        <v/>
      </c>
      <c r="S208" s="17" t="str">
        <f>IFERROR(VLOOKUP(F208,県RL2011!$F$3:$H$906,2,0),"")</f>
        <v/>
      </c>
      <c r="T208" s="17" t="str">
        <f>IFERROR(VLOOKUP(F208,県RL2011!$F$3:$H$906,3,0),"")</f>
        <v/>
      </c>
      <c r="U208" s="150" t="str">
        <f>IFERROR(VLOOKUP(F208,国RL2020!$B$2:$E$878,4,0),"")</f>
        <v/>
      </c>
      <c r="V208" s="150" t="str">
        <f>IFERROR(VLOOKUP(F208,国RL2020!$B$2:$E$878,3,0),"")</f>
        <v/>
      </c>
      <c r="W208" s="19" t="str">
        <f>IFERROR(VLOOKUP(F208,国RL2019!$B$2:$E$873,4,0),"")</f>
        <v/>
      </c>
      <c r="X208" s="19" t="str">
        <f>IFERROR(VLOOKUP(F208,国RL2019!$B$2:$E$873,3,0),"")</f>
        <v/>
      </c>
      <c r="Y208" s="19" t="str">
        <f>IFERROR(VLOOKUP(F208,国RL2017!$B$2:$E$870,4,0),"")</f>
        <v/>
      </c>
      <c r="Z208" s="19" t="str">
        <f>IFERROR(VLOOKUP(F208,国RL2017!$B$2:$E$870,3,0),"")</f>
        <v/>
      </c>
      <c r="AA208" s="19" t="str">
        <f>IFERROR(VLOOKUP(F208,国RL2006!$B$2:$E$567,4,0),"")</f>
        <v/>
      </c>
      <c r="AB208" s="19" t="str">
        <f>IFERROR(VLOOKUP(F208,国RL2006!$B$2:$E$567,3,0),"")</f>
        <v/>
      </c>
      <c r="AC208" s="24"/>
    </row>
    <row r="209" spans="1:29" x14ac:dyDescent="0.15">
      <c r="A209" s="16">
        <v>208</v>
      </c>
      <c r="B209" s="24">
        <v>2012</v>
      </c>
      <c r="C209" s="24">
        <v>5</v>
      </c>
      <c r="D209" s="24">
        <v>7</v>
      </c>
      <c r="E209" s="24" t="s">
        <v>2918</v>
      </c>
      <c r="F209" s="24" t="s">
        <v>50</v>
      </c>
      <c r="G209" s="24" t="s">
        <v>12</v>
      </c>
      <c r="H209" s="24">
        <v>2</v>
      </c>
      <c r="I209" s="24"/>
      <c r="J209" s="24"/>
      <c r="K209" s="24"/>
      <c r="L209" s="24"/>
      <c r="M209" s="15">
        <v>2</v>
      </c>
      <c r="N209" s="24"/>
      <c r="O209" s="18" t="str">
        <f>IFERROR(VLOOKUP(F209,'（鳥類・チョウ）vlookup関数用'!$D$35:$F$38,3,0),"")</f>
        <v/>
      </c>
      <c r="P209" s="18" t="str">
        <f>IFERROR(VLOOKUP(F209,特定外来生物!$A$3:$G$24,7,0),"")</f>
        <v/>
      </c>
      <c r="Q209" s="17" t="str">
        <f>IFERROR(VLOOKUP(F209,県RL2019!$B$2:$H$605,4,0),"")</f>
        <v/>
      </c>
      <c r="R209" s="17" t="str">
        <f>IFERROR(VLOOKUP(F209,県RL2019!$B$2:$H$605,5,0),"")</f>
        <v/>
      </c>
      <c r="S209" s="17" t="str">
        <f>IFERROR(VLOOKUP(F209,県RL2011!$F$3:$H$906,2,0),"")</f>
        <v/>
      </c>
      <c r="T209" s="17" t="str">
        <f>IFERROR(VLOOKUP(F209,県RL2011!$F$3:$H$906,3,0),"")</f>
        <v/>
      </c>
      <c r="U209" s="150" t="str">
        <f>IFERROR(VLOOKUP(F209,国RL2020!$B$2:$E$878,4,0),"")</f>
        <v/>
      </c>
      <c r="V209" s="150" t="str">
        <f>IFERROR(VLOOKUP(F209,国RL2020!$B$2:$E$878,3,0),"")</f>
        <v/>
      </c>
      <c r="W209" s="19" t="str">
        <f>IFERROR(VLOOKUP(F209,国RL2019!$B$2:$E$873,4,0),"")</f>
        <v/>
      </c>
      <c r="X209" s="19" t="str">
        <f>IFERROR(VLOOKUP(F209,国RL2019!$B$2:$E$873,3,0),"")</f>
        <v/>
      </c>
      <c r="Y209" s="19" t="str">
        <f>IFERROR(VLOOKUP(F209,国RL2017!$B$2:$E$870,4,0),"")</f>
        <v/>
      </c>
      <c r="Z209" s="19" t="str">
        <f>IFERROR(VLOOKUP(F209,国RL2017!$B$2:$E$870,3,0),"")</f>
        <v/>
      </c>
      <c r="AA209" s="19" t="str">
        <f>IFERROR(VLOOKUP(F209,国RL2006!$B$2:$E$567,4,0),"")</f>
        <v/>
      </c>
      <c r="AB209" s="19" t="str">
        <f>IFERROR(VLOOKUP(F209,国RL2006!$B$2:$E$567,3,0),"")</f>
        <v/>
      </c>
      <c r="AC209" s="24"/>
    </row>
    <row r="210" spans="1:29" x14ac:dyDescent="0.15">
      <c r="A210" s="16">
        <v>209</v>
      </c>
      <c r="B210" s="24">
        <v>2012</v>
      </c>
      <c r="C210" s="24">
        <v>5</v>
      </c>
      <c r="D210" s="24">
        <v>7</v>
      </c>
      <c r="E210" s="24" t="s">
        <v>2918</v>
      </c>
      <c r="F210" s="24" t="s">
        <v>46</v>
      </c>
      <c r="G210" s="24" t="s">
        <v>19</v>
      </c>
      <c r="H210" s="24"/>
      <c r="I210" s="24">
        <v>2</v>
      </c>
      <c r="J210" s="24"/>
      <c r="K210" s="24"/>
      <c r="L210" s="24"/>
      <c r="M210" s="15">
        <v>2</v>
      </c>
      <c r="N210" s="24"/>
      <c r="O210" s="18" t="str">
        <f>IFERROR(VLOOKUP(F210,'（鳥類・チョウ）vlookup関数用'!$D$35:$F$38,3,0),"")</f>
        <v/>
      </c>
      <c r="P210" s="18" t="str">
        <f>IFERROR(VLOOKUP(F210,特定外来生物!$A$3:$G$24,7,0),"")</f>
        <v/>
      </c>
      <c r="Q210" s="17" t="str">
        <f>IFERROR(VLOOKUP(F210,県RL2019!$B$2:$H$605,4,0),"")</f>
        <v/>
      </c>
      <c r="R210" s="17" t="str">
        <f>IFERROR(VLOOKUP(F210,県RL2019!$B$2:$H$605,5,0),"")</f>
        <v/>
      </c>
      <c r="S210" s="17" t="str">
        <f>IFERROR(VLOOKUP(F210,県RL2011!$F$3:$H$906,2,0),"")</f>
        <v/>
      </c>
      <c r="T210" s="17" t="str">
        <f>IFERROR(VLOOKUP(F210,県RL2011!$F$3:$H$906,3,0),"")</f>
        <v/>
      </c>
      <c r="U210" s="150" t="str">
        <f>IFERROR(VLOOKUP(F210,国RL2020!$B$2:$E$878,4,0),"")</f>
        <v/>
      </c>
      <c r="V210" s="150" t="str">
        <f>IFERROR(VLOOKUP(F210,国RL2020!$B$2:$E$878,3,0),"")</f>
        <v/>
      </c>
      <c r="W210" s="19" t="str">
        <f>IFERROR(VLOOKUP(F210,国RL2019!$B$2:$E$873,4,0),"")</f>
        <v/>
      </c>
      <c r="X210" s="19" t="str">
        <f>IFERROR(VLOOKUP(F210,国RL2019!$B$2:$E$873,3,0),"")</f>
        <v/>
      </c>
      <c r="Y210" s="19" t="str">
        <f>IFERROR(VLOOKUP(F210,国RL2017!$B$2:$E$870,4,0),"")</f>
        <v/>
      </c>
      <c r="Z210" s="19" t="str">
        <f>IFERROR(VLOOKUP(F210,国RL2017!$B$2:$E$870,3,0),"")</f>
        <v/>
      </c>
      <c r="AA210" s="19" t="str">
        <f>IFERROR(VLOOKUP(F210,国RL2006!$B$2:$E$567,4,0),"")</f>
        <v/>
      </c>
      <c r="AB210" s="19" t="str">
        <f>IFERROR(VLOOKUP(F210,国RL2006!$B$2:$E$567,3,0),"")</f>
        <v/>
      </c>
      <c r="AC210" s="24"/>
    </row>
    <row r="211" spans="1:29" x14ac:dyDescent="0.15">
      <c r="A211" s="16">
        <v>210</v>
      </c>
      <c r="B211" s="24">
        <v>2012</v>
      </c>
      <c r="C211" s="24">
        <v>5</v>
      </c>
      <c r="D211" s="24">
        <v>7</v>
      </c>
      <c r="E211" s="24" t="s">
        <v>2918</v>
      </c>
      <c r="F211" s="24" t="s">
        <v>32</v>
      </c>
      <c r="G211" s="24" t="s">
        <v>16</v>
      </c>
      <c r="H211" s="24">
        <v>2</v>
      </c>
      <c r="I211" s="24"/>
      <c r="J211" s="24"/>
      <c r="K211" s="24"/>
      <c r="L211" s="24"/>
      <c r="M211" s="15">
        <v>2</v>
      </c>
      <c r="N211" s="24"/>
      <c r="O211" s="18" t="str">
        <f>IFERROR(VLOOKUP(F211,'（鳥類・チョウ）vlookup関数用'!$D$35:$F$38,3,0),"")</f>
        <v/>
      </c>
      <c r="P211" s="18" t="str">
        <f>IFERROR(VLOOKUP(F211,特定外来生物!$A$3:$G$24,7,0),"")</f>
        <v/>
      </c>
      <c r="Q211" s="17" t="str">
        <f>IFERROR(VLOOKUP(F211,県RL2019!$B$2:$H$605,4,0),"")</f>
        <v/>
      </c>
      <c r="R211" s="17" t="str">
        <f>IFERROR(VLOOKUP(F211,県RL2019!$B$2:$H$605,5,0),"")</f>
        <v/>
      </c>
      <c r="S211" s="17" t="str">
        <f>IFERROR(VLOOKUP(F211,県RL2011!$F$3:$H$906,2,0),"")</f>
        <v/>
      </c>
      <c r="T211" s="17" t="str">
        <f>IFERROR(VLOOKUP(F211,県RL2011!$F$3:$H$906,3,0),"")</f>
        <v/>
      </c>
      <c r="U211" s="150" t="str">
        <f>IFERROR(VLOOKUP(F211,国RL2020!$B$2:$E$878,4,0),"")</f>
        <v/>
      </c>
      <c r="V211" s="150" t="str">
        <f>IFERROR(VLOOKUP(F211,国RL2020!$B$2:$E$878,3,0),"")</f>
        <v/>
      </c>
      <c r="W211" s="19" t="str">
        <f>IFERROR(VLOOKUP(F211,国RL2019!$B$2:$E$873,4,0),"")</f>
        <v/>
      </c>
      <c r="X211" s="19" t="str">
        <f>IFERROR(VLOOKUP(F211,国RL2019!$B$2:$E$873,3,0),"")</f>
        <v/>
      </c>
      <c r="Y211" s="19" t="str">
        <f>IFERROR(VLOOKUP(F211,国RL2017!$B$2:$E$870,4,0),"")</f>
        <v/>
      </c>
      <c r="Z211" s="19" t="str">
        <f>IFERROR(VLOOKUP(F211,国RL2017!$B$2:$E$870,3,0),"")</f>
        <v/>
      </c>
      <c r="AA211" s="19" t="str">
        <f>IFERROR(VLOOKUP(F211,国RL2006!$B$2:$E$567,4,0),"")</f>
        <v/>
      </c>
      <c r="AB211" s="19" t="str">
        <f>IFERROR(VLOOKUP(F211,国RL2006!$B$2:$E$567,3,0),"")</f>
        <v/>
      </c>
      <c r="AC211" s="24"/>
    </row>
    <row r="212" spans="1:29" x14ac:dyDescent="0.15">
      <c r="A212" s="16">
        <v>211</v>
      </c>
      <c r="B212" s="24">
        <v>2012</v>
      </c>
      <c r="C212" s="24">
        <v>5</v>
      </c>
      <c r="D212" s="24">
        <v>7</v>
      </c>
      <c r="E212" s="24" t="s">
        <v>2918</v>
      </c>
      <c r="F212" s="24" t="s">
        <v>58</v>
      </c>
      <c r="G212" s="24" t="s">
        <v>15</v>
      </c>
      <c r="H212" s="24">
        <v>1</v>
      </c>
      <c r="I212" s="24"/>
      <c r="J212" s="24"/>
      <c r="K212" s="24"/>
      <c r="L212" s="24"/>
      <c r="M212" s="15">
        <v>1</v>
      </c>
      <c r="N212" s="24"/>
      <c r="O212" s="18" t="str">
        <f>IFERROR(VLOOKUP(F212,'（鳥類・チョウ）vlookup関数用'!$D$35:$F$38,3,0),"")</f>
        <v/>
      </c>
      <c r="P212" s="18" t="str">
        <f>IFERROR(VLOOKUP(F212,特定外来生物!$A$3:$G$24,7,0),"")</f>
        <v/>
      </c>
      <c r="Q212" s="17" t="str">
        <f>IFERROR(VLOOKUP(F212,県RL2019!$B$2:$H$605,4,0),"")</f>
        <v/>
      </c>
      <c r="R212" s="17" t="str">
        <f>IFERROR(VLOOKUP(F212,県RL2019!$B$2:$H$605,5,0),"")</f>
        <v/>
      </c>
      <c r="S212" s="17" t="str">
        <f>IFERROR(VLOOKUP(F212,県RL2011!$F$3:$H$906,2,0),"")</f>
        <v/>
      </c>
      <c r="T212" s="17" t="str">
        <f>IFERROR(VLOOKUP(F212,県RL2011!$F$3:$H$906,3,0),"")</f>
        <v/>
      </c>
      <c r="U212" s="150" t="str">
        <f>IFERROR(VLOOKUP(F212,国RL2020!$B$2:$E$878,4,0),"")</f>
        <v/>
      </c>
      <c r="V212" s="150" t="str">
        <f>IFERROR(VLOOKUP(F212,国RL2020!$B$2:$E$878,3,0),"")</f>
        <v/>
      </c>
      <c r="W212" s="19" t="str">
        <f>IFERROR(VLOOKUP(F212,国RL2019!$B$2:$E$873,4,0),"")</f>
        <v/>
      </c>
      <c r="X212" s="19" t="str">
        <f>IFERROR(VLOOKUP(F212,国RL2019!$B$2:$E$873,3,0),"")</f>
        <v/>
      </c>
      <c r="Y212" s="19" t="str">
        <f>IFERROR(VLOOKUP(F212,国RL2017!$B$2:$E$870,4,0),"")</f>
        <v/>
      </c>
      <c r="Z212" s="19" t="str">
        <f>IFERROR(VLOOKUP(F212,国RL2017!$B$2:$E$870,3,0),"")</f>
        <v/>
      </c>
      <c r="AA212" s="19" t="str">
        <f>IFERROR(VLOOKUP(F212,国RL2006!$B$2:$E$567,4,0),"")</f>
        <v/>
      </c>
      <c r="AB212" s="19" t="str">
        <f>IFERROR(VLOOKUP(F212,国RL2006!$B$2:$E$567,3,0),"")</f>
        <v/>
      </c>
      <c r="AC212" s="24"/>
    </row>
    <row r="213" spans="1:29" x14ac:dyDescent="0.15">
      <c r="A213" s="16">
        <v>212</v>
      </c>
      <c r="B213" s="24">
        <v>2012</v>
      </c>
      <c r="C213" s="24">
        <v>5</v>
      </c>
      <c r="D213" s="24">
        <v>7</v>
      </c>
      <c r="E213" s="24" t="s">
        <v>2918</v>
      </c>
      <c r="F213" s="24" t="s">
        <v>45</v>
      </c>
      <c r="G213" s="24" t="s">
        <v>16</v>
      </c>
      <c r="H213" s="24"/>
      <c r="I213" s="24">
        <v>1</v>
      </c>
      <c r="J213" s="24"/>
      <c r="K213" s="24"/>
      <c r="L213" s="24"/>
      <c r="M213" s="15">
        <v>1</v>
      </c>
      <c r="N213" s="24"/>
      <c r="O213" s="18" t="str">
        <f>IFERROR(VLOOKUP(F213,'（鳥類・チョウ）vlookup関数用'!$D$35:$F$38,3,0),"")</f>
        <v/>
      </c>
      <c r="P213" s="18" t="str">
        <f>IFERROR(VLOOKUP(F213,特定外来生物!$A$3:$G$24,7,0),"")</f>
        <v/>
      </c>
      <c r="Q213" s="17" t="str">
        <f>IFERROR(VLOOKUP(F213,県RL2019!$B$2:$H$605,4,0),"")</f>
        <v/>
      </c>
      <c r="R213" s="17" t="str">
        <f>IFERROR(VLOOKUP(F213,県RL2019!$B$2:$H$605,5,0),"")</f>
        <v/>
      </c>
      <c r="S213" s="17" t="str">
        <f>IFERROR(VLOOKUP(F213,県RL2011!$F$3:$H$906,2,0),"")</f>
        <v/>
      </c>
      <c r="T213" s="17" t="str">
        <f>IFERROR(VLOOKUP(F213,県RL2011!$F$3:$H$906,3,0),"")</f>
        <v/>
      </c>
      <c r="U213" s="150" t="str">
        <f>IFERROR(VLOOKUP(F213,国RL2020!$B$2:$E$878,4,0),"")</f>
        <v/>
      </c>
      <c r="V213" s="150" t="str">
        <f>IFERROR(VLOOKUP(F213,国RL2020!$B$2:$E$878,3,0),"")</f>
        <v/>
      </c>
      <c r="W213" s="19" t="str">
        <f>IFERROR(VLOOKUP(F213,国RL2019!$B$2:$E$873,4,0),"")</f>
        <v/>
      </c>
      <c r="X213" s="19" t="str">
        <f>IFERROR(VLOOKUP(F213,国RL2019!$B$2:$E$873,3,0),"")</f>
        <v/>
      </c>
      <c r="Y213" s="19" t="str">
        <f>IFERROR(VLOOKUP(F213,国RL2017!$B$2:$E$870,4,0),"")</f>
        <v/>
      </c>
      <c r="Z213" s="19" t="str">
        <f>IFERROR(VLOOKUP(F213,国RL2017!$B$2:$E$870,3,0),"")</f>
        <v/>
      </c>
      <c r="AA213" s="19" t="str">
        <f>IFERROR(VLOOKUP(F213,国RL2006!$B$2:$E$567,4,0),"")</f>
        <v/>
      </c>
      <c r="AB213" s="19" t="str">
        <f>IFERROR(VLOOKUP(F213,国RL2006!$B$2:$E$567,3,0),"")</f>
        <v/>
      </c>
      <c r="AC213" s="24"/>
    </row>
    <row r="214" spans="1:29" x14ac:dyDescent="0.15">
      <c r="A214" s="16">
        <v>213</v>
      </c>
      <c r="B214" s="24">
        <v>2012</v>
      </c>
      <c r="C214" s="24">
        <v>5</v>
      </c>
      <c r="D214" s="24">
        <v>7</v>
      </c>
      <c r="E214" s="24" t="s">
        <v>2918</v>
      </c>
      <c r="F214" s="24" t="s">
        <v>24</v>
      </c>
      <c r="G214" s="24" t="s">
        <v>18</v>
      </c>
      <c r="H214" s="24">
        <v>11</v>
      </c>
      <c r="I214" s="24">
        <v>7</v>
      </c>
      <c r="J214" s="24"/>
      <c r="K214" s="24"/>
      <c r="L214" s="24"/>
      <c r="M214" s="15">
        <v>18</v>
      </c>
      <c r="N214" s="24"/>
      <c r="O214" s="18" t="str">
        <f>IFERROR(VLOOKUP(F214,'（鳥類・チョウ）vlookup関数用'!$D$35:$F$38,3,0),"")</f>
        <v/>
      </c>
      <c r="P214" s="18" t="str">
        <f>IFERROR(VLOOKUP(F214,特定外来生物!$A$3:$G$24,7,0),"")</f>
        <v/>
      </c>
      <c r="Q214" s="17" t="str">
        <f>IFERROR(VLOOKUP(F214,県RL2019!$B$2:$H$605,4,0),"")</f>
        <v/>
      </c>
      <c r="R214" s="17" t="str">
        <f>IFERROR(VLOOKUP(F214,県RL2019!$B$2:$H$605,5,0),"")</f>
        <v/>
      </c>
      <c r="S214" s="17" t="str">
        <f>IFERROR(VLOOKUP(F214,県RL2011!$F$3:$H$906,2,0),"")</f>
        <v/>
      </c>
      <c r="T214" s="17" t="str">
        <f>IFERROR(VLOOKUP(F214,県RL2011!$F$3:$H$906,3,0),"")</f>
        <v/>
      </c>
      <c r="U214" s="150" t="str">
        <f>IFERROR(VLOOKUP(F214,国RL2020!$B$2:$E$878,4,0),"")</f>
        <v/>
      </c>
      <c r="V214" s="150" t="str">
        <f>IFERROR(VLOOKUP(F214,国RL2020!$B$2:$E$878,3,0),"")</f>
        <v/>
      </c>
      <c r="W214" s="19" t="str">
        <f>IFERROR(VLOOKUP(F214,国RL2019!$B$2:$E$873,4,0),"")</f>
        <v/>
      </c>
      <c r="X214" s="19" t="str">
        <f>IFERROR(VLOOKUP(F214,国RL2019!$B$2:$E$873,3,0),"")</f>
        <v/>
      </c>
      <c r="Y214" s="19" t="str">
        <f>IFERROR(VLOOKUP(F214,国RL2017!$B$2:$E$870,4,0),"")</f>
        <v/>
      </c>
      <c r="Z214" s="19" t="str">
        <f>IFERROR(VLOOKUP(F214,国RL2017!$B$2:$E$870,3,0),"")</f>
        <v/>
      </c>
      <c r="AA214" s="19" t="str">
        <f>IFERROR(VLOOKUP(F214,国RL2006!$B$2:$E$567,4,0),"")</f>
        <v/>
      </c>
      <c r="AB214" s="19" t="str">
        <f>IFERROR(VLOOKUP(F214,国RL2006!$B$2:$E$567,3,0),"")</f>
        <v/>
      </c>
      <c r="AC214" s="24"/>
    </row>
    <row r="215" spans="1:29" x14ac:dyDescent="0.15">
      <c r="A215" s="16">
        <v>214</v>
      </c>
      <c r="B215" s="24">
        <v>2012</v>
      </c>
      <c r="C215" s="24">
        <v>5</v>
      </c>
      <c r="D215" s="24">
        <v>7</v>
      </c>
      <c r="E215" s="24" t="s">
        <v>2918</v>
      </c>
      <c r="F215" s="24" t="s">
        <v>28</v>
      </c>
      <c r="G215" s="24" t="s">
        <v>19</v>
      </c>
      <c r="H215" s="24">
        <v>2</v>
      </c>
      <c r="I215" s="24">
        <v>2</v>
      </c>
      <c r="J215" s="24"/>
      <c r="K215" s="24"/>
      <c r="L215" s="24"/>
      <c r="M215" s="15">
        <v>4</v>
      </c>
      <c r="N215" s="24"/>
      <c r="O215" s="18" t="str">
        <f>IFERROR(VLOOKUP(F215,'（鳥類・チョウ）vlookup関数用'!$D$35:$F$38,3,0),"")</f>
        <v/>
      </c>
      <c r="P215" s="18" t="str">
        <f>IFERROR(VLOOKUP(F215,特定外来生物!$A$3:$G$24,7,0),"")</f>
        <v/>
      </c>
      <c r="Q215" s="17" t="str">
        <f>IFERROR(VLOOKUP(F215,県RL2019!$B$2:$H$605,4,0),"")</f>
        <v/>
      </c>
      <c r="R215" s="17" t="str">
        <f>IFERROR(VLOOKUP(F215,県RL2019!$B$2:$H$605,5,0),"")</f>
        <v/>
      </c>
      <c r="S215" s="17" t="str">
        <f>IFERROR(VLOOKUP(F215,県RL2011!$F$3:$H$906,2,0),"")</f>
        <v/>
      </c>
      <c r="T215" s="17" t="str">
        <f>IFERROR(VLOOKUP(F215,県RL2011!$F$3:$H$906,3,0),"")</f>
        <v/>
      </c>
      <c r="U215" s="150" t="str">
        <f>IFERROR(VLOOKUP(F215,国RL2020!$B$2:$E$878,4,0),"")</f>
        <v/>
      </c>
      <c r="V215" s="150" t="str">
        <f>IFERROR(VLOOKUP(F215,国RL2020!$B$2:$E$878,3,0),"")</f>
        <v/>
      </c>
      <c r="W215" s="19" t="str">
        <f>IFERROR(VLOOKUP(F215,国RL2019!$B$2:$E$873,4,0),"")</f>
        <v/>
      </c>
      <c r="X215" s="19" t="str">
        <f>IFERROR(VLOOKUP(F215,国RL2019!$B$2:$E$873,3,0),"")</f>
        <v/>
      </c>
      <c r="Y215" s="19" t="str">
        <f>IFERROR(VLOOKUP(F215,国RL2017!$B$2:$E$870,4,0),"")</f>
        <v/>
      </c>
      <c r="Z215" s="19" t="str">
        <f>IFERROR(VLOOKUP(F215,国RL2017!$B$2:$E$870,3,0),"")</f>
        <v/>
      </c>
      <c r="AA215" s="19" t="str">
        <f>IFERROR(VLOOKUP(F215,国RL2006!$B$2:$E$567,4,0),"")</f>
        <v/>
      </c>
      <c r="AB215" s="19" t="str">
        <f>IFERROR(VLOOKUP(F215,国RL2006!$B$2:$E$567,3,0),"")</f>
        <v/>
      </c>
      <c r="AC215" s="24"/>
    </row>
    <row r="216" spans="1:29" x14ac:dyDescent="0.15">
      <c r="A216" s="16">
        <v>215</v>
      </c>
      <c r="B216" s="24">
        <v>2012</v>
      </c>
      <c r="C216" s="24">
        <v>5</v>
      </c>
      <c r="D216" s="24">
        <v>7</v>
      </c>
      <c r="E216" s="24" t="s">
        <v>2918</v>
      </c>
      <c r="F216" s="24" t="s">
        <v>29</v>
      </c>
      <c r="G216" s="24" t="s">
        <v>18</v>
      </c>
      <c r="H216" s="24">
        <v>2</v>
      </c>
      <c r="I216" s="24"/>
      <c r="J216" s="24"/>
      <c r="K216" s="24"/>
      <c r="L216" s="24"/>
      <c r="M216" s="15">
        <v>2</v>
      </c>
      <c r="N216" s="24"/>
      <c r="O216" s="18" t="str">
        <f>IFERROR(VLOOKUP(F216,'（鳥類・チョウ）vlookup関数用'!$D$35:$F$38,3,0),"")</f>
        <v/>
      </c>
      <c r="P216" s="18" t="str">
        <f>IFERROR(VLOOKUP(F216,特定外来生物!$A$3:$G$24,7,0),"")</f>
        <v/>
      </c>
      <c r="Q216" s="17" t="str">
        <f>IFERROR(VLOOKUP(F216,県RL2019!$B$2:$H$605,4,0),"")</f>
        <v/>
      </c>
      <c r="R216" s="17" t="str">
        <f>IFERROR(VLOOKUP(F216,県RL2019!$B$2:$H$605,5,0),"")</f>
        <v/>
      </c>
      <c r="S216" s="17" t="str">
        <f>IFERROR(VLOOKUP(F216,県RL2011!$F$3:$H$906,2,0),"")</f>
        <v/>
      </c>
      <c r="T216" s="17" t="str">
        <f>IFERROR(VLOOKUP(F216,県RL2011!$F$3:$H$906,3,0),"")</f>
        <v/>
      </c>
      <c r="U216" s="150" t="str">
        <f>IFERROR(VLOOKUP(F216,国RL2020!$B$2:$E$878,4,0),"")</f>
        <v/>
      </c>
      <c r="V216" s="150" t="str">
        <f>IFERROR(VLOOKUP(F216,国RL2020!$B$2:$E$878,3,0),"")</f>
        <v/>
      </c>
      <c r="W216" s="19" t="str">
        <f>IFERROR(VLOOKUP(F216,国RL2019!$B$2:$E$873,4,0),"")</f>
        <v/>
      </c>
      <c r="X216" s="19" t="str">
        <f>IFERROR(VLOOKUP(F216,国RL2019!$B$2:$E$873,3,0),"")</f>
        <v/>
      </c>
      <c r="Y216" s="19" t="str">
        <f>IFERROR(VLOOKUP(F216,国RL2017!$B$2:$E$870,4,0),"")</f>
        <v/>
      </c>
      <c r="Z216" s="19" t="str">
        <f>IFERROR(VLOOKUP(F216,国RL2017!$B$2:$E$870,3,0),"")</f>
        <v/>
      </c>
      <c r="AA216" s="19" t="str">
        <f>IFERROR(VLOOKUP(F216,国RL2006!$B$2:$E$567,4,0),"")</f>
        <v/>
      </c>
      <c r="AB216" s="19" t="str">
        <f>IFERROR(VLOOKUP(F216,国RL2006!$B$2:$E$567,3,0),"")</f>
        <v/>
      </c>
      <c r="AC216" s="24"/>
    </row>
    <row r="217" spans="1:29" x14ac:dyDescent="0.15">
      <c r="A217" s="16">
        <v>216</v>
      </c>
      <c r="B217" s="24">
        <v>2012</v>
      </c>
      <c r="C217" s="24">
        <v>6</v>
      </c>
      <c r="D217" s="24">
        <v>1</v>
      </c>
      <c r="E217" s="24" t="s">
        <v>2916</v>
      </c>
      <c r="F217" s="24" t="s">
        <v>11</v>
      </c>
      <c r="G217" s="24" t="s">
        <v>12</v>
      </c>
      <c r="H217" s="24"/>
      <c r="I217" s="24"/>
      <c r="J217" s="24">
        <v>1</v>
      </c>
      <c r="K217" s="24"/>
      <c r="L217" s="24"/>
      <c r="M217" s="15">
        <v>1</v>
      </c>
      <c r="N217" s="24"/>
      <c r="O217" s="18" t="str">
        <f>IFERROR(VLOOKUP(F217,'（鳥類・チョウ）vlookup関数用'!$D$35:$F$38,3,0),"")</f>
        <v/>
      </c>
      <c r="P217" s="18" t="str">
        <f>IFERROR(VLOOKUP(F217,特定外来生物!$A$3:$G$24,7,0),"")</f>
        <v/>
      </c>
      <c r="Q217" s="17" t="str">
        <f>IFERROR(VLOOKUP(F217,県RL2019!$B$2:$H$605,4,0),"")</f>
        <v/>
      </c>
      <c r="R217" s="17" t="str">
        <f>IFERROR(VLOOKUP(F217,県RL2019!$B$2:$H$605,5,0),"")</f>
        <v/>
      </c>
      <c r="S217" s="17" t="str">
        <f>IFERROR(VLOOKUP(F217,県RL2011!$F$3:$H$906,2,0),"")</f>
        <v/>
      </c>
      <c r="T217" s="17" t="str">
        <f>IFERROR(VLOOKUP(F217,県RL2011!$F$3:$H$906,3,0),"")</f>
        <v/>
      </c>
      <c r="U217" s="150" t="str">
        <f>IFERROR(VLOOKUP(F217,国RL2020!$B$2:$E$878,4,0),"")</f>
        <v/>
      </c>
      <c r="V217" s="150" t="str">
        <f>IFERROR(VLOOKUP(F217,国RL2020!$B$2:$E$878,3,0),"")</f>
        <v/>
      </c>
      <c r="W217" s="19" t="str">
        <f>IFERROR(VLOOKUP(F217,国RL2019!$B$2:$E$873,4,0),"")</f>
        <v/>
      </c>
      <c r="X217" s="19" t="str">
        <f>IFERROR(VLOOKUP(F217,国RL2019!$B$2:$E$873,3,0),"")</f>
        <v/>
      </c>
      <c r="Y217" s="19" t="str">
        <f>IFERROR(VLOOKUP(F217,国RL2017!$B$2:$E$870,4,0),"")</f>
        <v/>
      </c>
      <c r="Z217" s="19" t="str">
        <f>IFERROR(VLOOKUP(F217,国RL2017!$B$2:$E$870,3,0),"")</f>
        <v/>
      </c>
      <c r="AA217" s="19" t="str">
        <f>IFERROR(VLOOKUP(F217,国RL2006!$B$2:$E$567,4,0),"")</f>
        <v/>
      </c>
      <c r="AB217" s="19" t="str">
        <f>IFERROR(VLOOKUP(F217,国RL2006!$B$2:$E$567,3,0),"")</f>
        <v/>
      </c>
      <c r="AC217" s="24"/>
    </row>
    <row r="218" spans="1:29" x14ac:dyDescent="0.15">
      <c r="A218" s="16">
        <v>217</v>
      </c>
      <c r="B218" s="24">
        <v>2012</v>
      </c>
      <c r="C218" s="24">
        <v>6</v>
      </c>
      <c r="D218" s="24">
        <v>1</v>
      </c>
      <c r="E218" s="24" t="s">
        <v>2916</v>
      </c>
      <c r="F218" s="24" t="s">
        <v>59</v>
      </c>
      <c r="G218" s="24" t="s">
        <v>16</v>
      </c>
      <c r="H218" s="24"/>
      <c r="I218" s="24"/>
      <c r="J218" s="24"/>
      <c r="K218" s="24"/>
      <c r="L218" s="24">
        <v>1</v>
      </c>
      <c r="M218" s="15">
        <v>1</v>
      </c>
      <c r="N218" s="24"/>
      <c r="O218" s="18" t="str">
        <f>IFERROR(VLOOKUP(F218,'（鳥類・チョウ）vlookup関数用'!$D$35:$F$38,3,0),"")</f>
        <v>重点対策外来種</v>
      </c>
      <c r="P218" s="18" t="str">
        <f>IFERROR(VLOOKUP(F218,特定外来生物!$A$3:$G$24,7,0),"")</f>
        <v>特定外来生物</v>
      </c>
      <c r="Q218" s="17" t="str">
        <f>IFERROR(VLOOKUP(F218,県RL2019!$B$2:$H$605,4,0),"")</f>
        <v/>
      </c>
      <c r="R218" s="17" t="str">
        <f>IFERROR(VLOOKUP(F218,県RL2019!$B$2:$H$605,5,0),"")</f>
        <v/>
      </c>
      <c r="S218" s="17" t="str">
        <f>IFERROR(VLOOKUP(F218,県RL2011!$F$3:$H$906,2,0),"")</f>
        <v/>
      </c>
      <c r="T218" s="17" t="str">
        <f>IFERROR(VLOOKUP(F218,県RL2011!$F$3:$H$906,3,0),"")</f>
        <v/>
      </c>
      <c r="U218" s="150" t="str">
        <f>IFERROR(VLOOKUP(F218,国RL2020!$B$2:$E$878,4,0),"")</f>
        <v/>
      </c>
      <c r="V218" s="150" t="str">
        <f>IFERROR(VLOOKUP(F218,国RL2020!$B$2:$E$878,3,0),"")</f>
        <v/>
      </c>
      <c r="W218" s="19" t="str">
        <f>IFERROR(VLOOKUP(F218,国RL2019!$B$2:$E$873,4,0),"")</f>
        <v/>
      </c>
      <c r="X218" s="19" t="str">
        <f>IFERROR(VLOOKUP(F218,国RL2019!$B$2:$E$873,3,0),"")</f>
        <v/>
      </c>
      <c r="Y218" s="19" t="str">
        <f>IFERROR(VLOOKUP(F218,国RL2017!$B$2:$E$870,4,0),"")</f>
        <v/>
      </c>
      <c r="Z218" s="19" t="str">
        <f>IFERROR(VLOOKUP(F218,国RL2017!$B$2:$E$870,3,0),"")</f>
        <v/>
      </c>
      <c r="AA218" s="19" t="str">
        <f>IFERROR(VLOOKUP(F218,国RL2006!$B$2:$E$567,4,0),"")</f>
        <v/>
      </c>
      <c r="AB218" s="19" t="str">
        <f>IFERROR(VLOOKUP(F218,国RL2006!$B$2:$E$567,3,0),"")</f>
        <v/>
      </c>
      <c r="AC218" s="24" t="s">
        <v>60</v>
      </c>
    </row>
    <row r="219" spans="1:29" x14ac:dyDescent="0.15">
      <c r="A219" s="16">
        <v>218</v>
      </c>
      <c r="B219" s="24">
        <v>2012</v>
      </c>
      <c r="C219" s="24">
        <v>6</v>
      </c>
      <c r="D219" s="24">
        <v>1</v>
      </c>
      <c r="E219" s="24" t="s">
        <v>2916</v>
      </c>
      <c r="F219" s="24" t="s">
        <v>13</v>
      </c>
      <c r="G219" s="24" t="s">
        <v>12</v>
      </c>
      <c r="H219" s="24"/>
      <c r="I219" s="24"/>
      <c r="J219" s="24"/>
      <c r="K219" s="24"/>
      <c r="L219" s="24">
        <v>1</v>
      </c>
      <c r="M219" s="15">
        <v>1</v>
      </c>
      <c r="N219" s="24"/>
      <c r="O219" s="18" t="str">
        <f>IFERROR(VLOOKUP(F219,'（鳥類・チョウ）vlookup関数用'!$D$35:$F$38,3,0),"")</f>
        <v/>
      </c>
      <c r="P219" s="18" t="str">
        <f>IFERROR(VLOOKUP(F219,特定外来生物!$A$3:$G$24,7,0),"")</f>
        <v/>
      </c>
      <c r="Q219" s="17" t="str">
        <f>IFERROR(VLOOKUP(F219,県RL2019!$B$2:$H$605,4,0),"")</f>
        <v/>
      </c>
      <c r="R219" s="17" t="str">
        <f>IFERROR(VLOOKUP(F219,県RL2019!$B$2:$H$605,5,0),"")</f>
        <v/>
      </c>
      <c r="S219" s="17" t="str">
        <f>IFERROR(VLOOKUP(F219,県RL2011!$F$3:$H$906,2,0),"")</f>
        <v/>
      </c>
      <c r="T219" s="17" t="str">
        <f>IFERROR(VLOOKUP(F219,県RL2011!$F$3:$H$906,3,0),"")</f>
        <v/>
      </c>
      <c r="U219" s="150" t="str">
        <f>IFERROR(VLOOKUP(F219,国RL2020!$B$2:$E$878,4,0),"")</f>
        <v/>
      </c>
      <c r="V219" s="150" t="str">
        <f>IFERROR(VLOOKUP(F219,国RL2020!$B$2:$E$878,3,0),"")</f>
        <v/>
      </c>
      <c r="W219" s="19" t="str">
        <f>IFERROR(VLOOKUP(F219,国RL2019!$B$2:$E$873,4,0),"")</f>
        <v/>
      </c>
      <c r="X219" s="19" t="str">
        <f>IFERROR(VLOOKUP(F219,国RL2019!$B$2:$E$873,3,0),"")</f>
        <v/>
      </c>
      <c r="Y219" s="19" t="str">
        <f>IFERROR(VLOOKUP(F219,国RL2017!$B$2:$E$870,4,0),"")</f>
        <v/>
      </c>
      <c r="Z219" s="19" t="str">
        <f>IFERROR(VLOOKUP(F219,国RL2017!$B$2:$E$870,3,0),"")</f>
        <v/>
      </c>
      <c r="AA219" s="19" t="str">
        <f>IFERROR(VLOOKUP(F219,国RL2006!$B$2:$E$567,4,0),"")</f>
        <v/>
      </c>
      <c r="AB219" s="19" t="str">
        <f>IFERROR(VLOOKUP(F219,国RL2006!$B$2:$E$567,3,0),"")</f>
        <v/>
      </c>
      <c r="AC219" s="24"/>
    </row>
    <row r="220" spans="1:29" x14ac:dyDescent="0.15">
      <c r="A220" s="16">
        <v>219</v>
      </c>
      <c r="B220" s="24">
        <v>2012</v>
      </c>
      <c r="C220" s="24">
        <v>6</v>
      </c>
      <c r="D220" s="24">
        <v>1</v>
      </c>
      <c r="E220" s="24" t="s">
        <v>2916</v>
      </c>
      <c r="F220" s="24" t="s">
        <v>31</v>
      </c>
      <c r="G220" s="24" t="s">
        <v>16</v>
      </c>
      <c r="H220" s="24">
        <v>2</v>
      </c>
      <c r="I220" s="24"/>
      <c r="J220" s="24">
        <v>7</v>
      </c>
      <c r="K220" s="24">
        <v>3</v>
      </c>
      <c r="L220" s="24"/>
      <c r="M220" s="15">
        <v>12</v>
      </c>
      <c r="N220" s="24"/>
      <c r="O220" s="18" t="str">
        <f>IFERROR(VLOOKUP(F220,'（鳥類・チョウ）vlookup関数用'!$D$35:$F$38,3,0),"")</f>
        <v/>
      </c>
      <c r="P220" s="18" t="str">
        <f>IFERROR(VLOOKUP(F220,特定外来生物!$A$3:$G$24,7,0),"")</f>
        <v/>
      </c>
      <c r="Q220" s="17" t="str">
        <f>IFERROR(VLOOKUP(F220,県RL2019!$B$2:$H$605,4,0),"")</f>
        <v/>
      </c>
      <c r="R220" s="17" t="str">
        <f>IFERROR(VLOOKUP(F220,県RL2019!$B$2:$H$605,5,0),"")</f>
        <v/>
      </c>
      <c r="S220" s="17" t="str">
        <f>IFERROR(VLOOKUP(F220,県RL2011!$F$3:$H$906,2,0),"")</f>
        <v/>
      </c>
      <c r="T220" s="17" t="str">
        <f>IFERROR(VLOOKUP(F220,県RL2011!$F$3:$H$906,3,0),"")</f>
        <v/>
      </c>
      <c r="U220" s="150" t="str">
        <f>IFERROR(VLOOKUP(F220,国RL2020!$B$2:$E$878,4,0),"")</f>
        <v/>
      </c>
      <c r="V220" s="150" t="str">
        <f>IFERROR(VLOOKUP(F220,国RL2020!$B$2:$E$878,3,0),"")</f>
        <v/>
      </c>
      <c r="W220" s="19" t="str">
        <f>IFERROR(VLOOKUP(F220,国RL2019!$B$2:$E$873,4,0),"")</f>
        <v/>
      </c>
      <c r="X220" s="19" t="str">
        <f>IFERROR(VLOOKUP(F220,国RL2019!$B$2:$E$873,3,0),"")</f>
        <v/>
      </c>
      <c r="Y220" s="19" t="str">
        <f>IFERROR(VLOOKUP(F220,国RL2017!$B$2:$E$870,4,0),"")</f>
        <v/>
      </c>
      <c r="Z220" s="19" t="str">
        <f>IFERROR(VLOOKUP(F220,国RL2017!$B$2:$E$870,3,0),"")</f>
        <v/>
      </c>
      <c r="AA220" s="19" t="str">
        <f>IFERROR(VLOOKUP(F220,国RL2006!$B$2:$E$567,4,0),"")</f>
        <v/>
      </c>
      <c r="AB220" s="19" t="str">
        <f>IFERROR(VLOOKUP(F220,国RL2006!$B$2:$E$567,3,0),"")</f>
        <v/>
      </c>
      <c r="AC220" s="24"/>
    </row>
    <row r="221" spans="1:29" x14ac:dyDescent="0.15">
      <c r="A221" s="16">
        <v>220</v>
      </c>
      <c r="B221" s="24">
        <v>2012</v>
      </c>
      <c r="C221" s="24">
        <v>6</v>
      </c>
      <c r="D221" s="24">
        <v>1</v>
      </c>
      <c r="E221" s="24" t="s">
        <v>2916</v>
      </c>
      <c r="F221" s="24" t="s">
        <v>17</v>
      </c>
      <c r="G221" s="24" t="s">
        <v>18</v>
      </c>
      <c r="H221" s="24"/>
      <c r="I221" s="24"/>
      <c r="J221" s="24"/>
      <c r="K221" s="24"/>
      <c r="L221" s="24">
        <v>1</v>
      </c>
      <c r="M221" s="15">
        <v>1</v>
      </c>
      <c r="N221" s="24"/>
      <c r="O221" s="18" t="str">
        <f>IFERROR(VLOOKUP(F221,'（鳥類・チョウ）vlookup関数用'!$D$35:$F$38,3,0),"")</f>
        <v/>
      </c>
      <c r="P221" s="18" t="str">
        <f>IFERROR(VLOOKUP(F221,特定外来生物!$A$3:$G$24,7,0),"")</f>
        <v/>
      </c>
      <c r="Q221" s="17" t="str">
        <f>IFERROR(VLOOKUP(F221,県RL2019!$B$2:$H$605,4,0),"")</f>
        <v/>
      </c>
      <c r="R221" s="17" t="str">
        <f>IFERROR(VLOOKUP(F221,県RL2019!$B$2:$H$605,5,0),"")</f>
        <v/>
      </c>
      <c r="S221" s="17" t="str">
        <f>IFERROR(VLOOKUP(F221,県RL2011!$F$3:$H$906,2,0),"")</f>
        <v/>
      </c>
      <c r="T221" s="17" t="str">
        <f>IFERROR(VLOOKUP(F221,県RL2011!$F$3:$H$906,3,0),"")</f>
        <v/>
      </c>
      <c r="U221" s="150" t="str">
        <f>IFERROR(VLOOKUP(F221,国RL2020!$B$2:$E$878,4,0),"")</f>
        <v/>
      </c>
      <c r="V221" s="150" t="str">
        <f>IFERROR(VLOOKUP(F221,国RL2020!$B$2:$E$878,3,0),"")</f>
        <v/>
      </c>
      <c r="W221" s="19" t="str">
        <f>IFERROR(VLOOKUP(F221,国RL2019!$B$2:$E$873,4,0),"")</f>
        <v/>
      </c>
      <c r="X221" s="19" t="str">
        <f>IFERROR(VLOOKUP(F221,国RL2019!$B$2:$E$873,3,0),"")</f>
        <v/>
      </c>
      <c r="Y221" s="19" t="str">
        <f>IFERROR(VLOOKUP(F221,国RL2017!$B$2:$E$870,4,0),"")</f>
        <v/>
      </c>
      <c r="Z221" s="19" t="str">
        <f>IFERROR(VLOOKUP(F221,国RL2017!$B$2:$E$870,3,0),"")</f>
        <v/>
      </c>
      <c r="AA221" s="19" t="str">
        <f>IFERROR(VLOOKUP(F221,国RL2006!$B$2:$E$567,4,0),"")</f>
        <v/>
      </c>
      <c r="AB221" s="19" t="str">
        <f>IFERROR(VLOOKUP(F221,国RL2006!$B$2:$E$567,3,0),"")</f>
        <v/>
      </c>
      <c r="AC221" s="24"/>
    </row>
    <row r="222" spans="1:29" x14ac:dyDescent="0.15">
      <c r="A222" s="16">
        <v>221</v>
      </c>
      <c r="B222" s="24">
        <v>2012</v>
      </c>
      <c r="C222" s="24">
        <v>6</v>
      </c>
      <c r="D222" s="24">
        <v>1</v>
      </c>
      <c r="E222" s="24" t="s">
        <v>2916</v>
      </c>
      <c r="F222" s="24" t="s">
        <v>46</v>
      </c>
      <c r="G222" s="24" t="s">
        <v>19</v>
      </c>
      <c r="H222" s="24">
        <v>2</v>
      </c>
      <c r="I222" s="24"/>
      <c r="J222" s="24"/>
      <c r="K222" s="24"/>
      <c r="L222" s="24"/>
      <c r="M222" s="15">
        <v>2</v>
      </c>
      <c r="N222" s="24"/>
      <c r="O222" s="18" t="str">
        <f>IFERROR(VLOOKUP(F222,'（鳥類・チョウ）vlookup関数用'!$D$35:$F$38,3,0),"")</f>
        <v/>
      </c>
      <c r="P222" s="18" t="str">
        <f>IFERROR(VLOOKUP(F222,特定外来生物!$A$3:$G$24,7,0),"")</f>
        <v/>
      </c>
      <c r="Q222" s="17" t="str">
        <f>IFERROR(VLOOKUP(F222,県RL2019!$B$2:$H$605,4,0),"")</f>
        <v/>
      </c>
      <c r="R222" s="17" t="str">
        <f>IFERROR(VLOOKUP(F222,県RL2019!$B$2:$H$605,5,0),"")</f>
        <v/>
      </c>
      <c r="S222" s="17" t="str">
        <f>IFERROR(VLOOKUP(F222,県RL2011!$F$3:$H$906,2,0),"")</f>
        <v/>
      </c>
      <c r="T222" s="17" t="str">
        <f>IFERROR(VLOOKUP(F222,県RL2011!$F$3:$H$906,3,0),"")</f>
        <v/>
      </c>
      <c r="U222" s="150" t="str">
        <f>IFERROR(VLOOKUP(F222,国RL2020!$B$2:$E$878,4,0),"")</f>
        <v/>
      </c>
      <c r="V222" s="150" t="str">
        <f>IFERROR(VLOOKUP(F222,国RL2020!$B$2:$E$878,3,0),"")</f>
        <v/>
      </c>
      <c r="W222" s="19" t="str">
        <f>IFERROR(VLOOKUP(F222,国RL2019!$B$2:$E$873,4,0),"")</f>
        <v/>
      </c>
      <c r="X222" s="19" t="str">
        <f>IFERROR(VLOOKUP(F222,国RL2019!$B$2:$E$873,3,0),"")</f>
        <v/>
      </c>
      <c r="Y222" s="19" t="str">
        <f>IFERROR(VLOOKUP(F222,国RL2017!$B$2:$E$870,4,0),"")</f>
        <v/>
      </c>
      <c r="Z222" s="19" t="str">
        <f>IFERROR(VLOOKUP(F222,国RL2017!$B$2:$E$870,3,0),"")</f>
        <v/>
      </c>
      <c r="AA222" s="19" t="str">
        <f>IFERROR(VLOOKUP(F222,国RL2006!$B$2:$E$567,4,0),"")</f>
        <v/>
      </c>
      <c r="AB222" s="19" t="str">
        <f>IFERROR(VLOOKUP(F222,国RL2006!$B$2:$E$567,3,0),"")</f>
        <v/>
      </c>
      <c r="AC222" s="24"/>
    </row>
    <row r="223" spans="1:29" x14ac:dyDescent="0.15">
      <c r="A223" s="16">
        <v>222</v>
      </c>
      <c r="B223" s="24">
        <v>2012</v>
      </c>
      <c r="C223" s="24">
        <v>6</v>
      </c>
      <c r="D223" s="24">
        <v>1</v>
      </c>
      <c r="E223" s="24" t="s">
        <v>2916</v>
      </c>
      <c r="F223" s="24" t="s">
        <v>32</v>
      </c>
      <c r="G223" s="24" t="s">
        <v>16</v>
      </c>
      <c r="H223" s="24">
        <v>7</v>
      </c>
      <c r="I223" s="24"/>
      <c r="J223" s="24">
        <v>3</v>
      </c>
      <c r="K223" s="24">
        <v>6</v>
      </c>
      <c r="L223" s="24">
        <v>12</v>
      </c>
      <c r="M223" s="15">
        <v>28</v>
      </c>
      <c r="N223" s="24"/>
      <c r="O223" s="18" t="str">
        <f>IFERROR(VLOOKUP(F223,'（鳥類・チョウ）vlookup関数用'!$D$35:$F$38,3,0),"")</f>
        <v/>
      </c>
      <c r="P223" s="18" t="str">
        <f>IFERROR(VLOOKUP(F223,特定外来生物!$A$3:$G$24,7,0),"")</f>
        <v/>
      </c>
      <c r="Q223" s="17" t="str">
        <f>IFERROR(VLOOKUP(F223,県RL2019!$B$2:$H$605,4,0),"")</f>
        <v/>
      </c>
      <c r="R223" s="17" t="str">
        <f>IFERROR(VLOOKUP(F223,県RL2019!$B$2:$H$605,5,0),"")</f>
        <v/>
      </c>
      <c r="S223" s="17" t="str">
        <f>IFERROR(VLOOKUP(F223,県RL2011!$F$3:$H$906,2,0),"")</f>
        <v/>
      </c>
      <c r="T223" s="17" t="str">
        <f>IFERROR(VLOOKUP(F223,県RL2011!$F$3:$H$906,3,0),"")</f>
        <v/>
      </c>
      <c r="U223" s="150" t="str">
        <f>IFERROR(VLOOKUP(F223,国RL2020!$B$2:$E$878,4,0),"")</f>
        <v/>
      </c>
      <c r="V223" s="150" t="str">
        <f>IFERROR(VLOOKUP(F223,国RL2020!$B$2:$E$878,3,0),"")</f>
        <v/>
      </c>
      <c r="W223" s="19" t="str">
        <f>IFERROR(VLOOKUP(F223,国RL2019!$B$2:$E$873,4,0),"")</f>
        <v/>
      </c>
      <c r="X223" s="19" t="str">
        <f>IFERROR(VLOOKUP(F223,国RL2019!$B$2:$E$873,3,0),"")</f>
        <v/>
      </c>
      <c r="Y223" s="19" t="str">
        <f>IFERROR(VLOOKUP(F223,国RL2017!$B$2:$E$870,4,0),"")</f>
        <v/>
      </c>
      <c r="Z223" s="19" t="str">
        <f>IFERROR(VLOOKUP(F223,国RL2017!$B$2:$E$870,3,0),"")</f>
        <v/>
      </c>
      <c r="AA223" s="19" t="str">
        <f>IFERROR(VLOOKUP(F223,国RL2006!$B$2:$E$567,4,0),"")</f>
        <v/>
      </c>
      <c r="AB223" s="19" t="str">
        <f>IFERROR(VLOOKUP(F223,国RL2006!$B$2:$E$567,3,0),"")</f>
        <v/>
      </c>
      <c r="AC223" s="24"/>
    </row>
    <row r="224" spans="1:29" x14ac:dyDescent="0.15">
      <c r="A224" s="16">
        <v>223</v>
      </c>
      <c r="B224" s="24">
        <v>2012</v>
      </c>
      <c r="C224" s="24">
        <v>6</v>
      </c>
      <c r="D224" s="24">
        <v>1</v>
      </c>
      <c r="E224" s="24" t="s">
        <v>2916</v>
      </c>
      <c r="F224" s="24" t="s">
        <v>20</v>
      </c>
      <c r="G224" s="24" t="s">
        <v>12</v>
      </c>
      <c r="H224" s="24"/>
      <c r="I224" s="24"/>
      <c r="J224" s="24">
        <v>1</v>
      </c>
      <c r="K224" s="24"/>
      <c r="L224" s="24"/>
      <c r="M224" s="15">
        <v>1</v>
      </c>
      <c r="N224" s="24"/>
      <c r="O224" s="18" t="str">
        <f>IFERROR(VLOOKUP(F224,'（鳥類・チョウ）vlookup関数用'!$D$35:$F$38,3,0),"")</f>
        <v/>
      </c>
      <c r="P224" s="18" t="str">
        <f>IFERROR(VLOOKUP(F224,特定外来生物!$A$3:$G$24,7,0),"")</f>
        <v/>
      </c>
      <c r="Q224" s="17" t="str">
        <f>IFERROR(VLOOKUP(F224,県RL2019!$B$2:$H$605,4,0),"")</f>
        <v/>
      </c>
      <c r="R224" s="17" t="str">
        <f>IFERROR(VLOOKUP(F224,県RL2019!$B$2:$H$605,5,0),"")</f>
        <v/>
      </c>
      <c r="S224" s="17" t="str">
        <f>IFERROR(VLOOKUP(F224,県RL2011!$F$3:$H$906,2,0),"")</f>
        <v/>
      </c>
      <c r="T224" s="17" t="str">
        <f>IFERROR(VLOOKUP(F224,県RL2011!$F$3:$H$906,3,0),"")</f>
        <v/>
      </c>
      <c r="U224" s="150" t="str">
        <f>IFERROR(VLOOKUP(F224,国RL2020!$B$2:$E$878,4,0),"")</f>
        <v/>
      </c>
      <c r="V224" s="150" t="str">
        <f>IFERROR(VLOOKUP(F224,国RL2020!$B$2:$E$878,3,0),"")</f>
        <v/>
      </c>
      <c r="W224" s="19" t="str">
        <f>IFERROR(VLOOKUP(F224,国RL2019!$B$2:$E$873,4,0),"")</f>
        <v/>
      </c>
      <c r="X224" s="19" t="str">
        <f>IFERROR(VLOOKUP(F224,国RL2019!$B$2:$E$873,3,0),"")</f>
        <v/>
      </c>
      <c r="Y224" s="19" t="str">
        <f>IFERROR(VLOOKUP(F224,国RL2017!$B$2:$E$870,4,0),"")</f>
        <v/>
      </c>
      <c r="Z224" s="19" t="str">
        <f>IFERROR(VLOOKUP(F224,国RL2017!$B$2:$E$870,3,0),"")</f>
        <v/>
      </c>
      <c r="AA224" s="19" t="str">
        <f>IFERROR(VLOOKUP(F224,国RL2006!$B$2:$E$567,4,0),"")</f>
        <v/>
      </c>
      <c r="AB224" s="19" t="str">
        <f>IFERROR(VLOOKUP(F224,国RL2006!$B$2:$E$567,3,0),"")</f>
        <v/>
      </c>
      <c r="AC224" s="24"/>
    </row>
    <row r="225" spans="1:29" x14ac:dyDescent="0.15">
      <c r="A225" s="16">
        <v>224</v>
      </c>
      <c r="B225" s="24">
        <v>2012</v>
      </c>
      <c r="C225" s="24">
        <v>6</v>
      </c>
      <c r="D225" s="24">
        <v>1</v>
      </c>
      <c r="E225" s="24" t="s">
        <v>2916</v>
      </c>
      <c r="F225" s="24" t="s">
        <v>51</v>
      </c>
      <c r="G225" s="24" t="s">
        <v>16</v>
      </c>
      <c r="H225" s="24">
        <v>1</v>
      </c>
      <c r="I225" s="24">
        <v>1</v>
      </c>
      <c r="J225" s="24"/>
      <c r="K225" s="24">
        <v>2</v>
      </c>
      <c r="L225" s="24"/>
      <c r="M225" s="15">
        <v>4</v>
      </c>
      <c r="N225" s="24"/>
      <c r="O225" s="18" t="str">
        <f>IFERROR(VLOOKUP(F225,'（鳥類・チョウ）vlookup関数用'!$D$35:$F$38,3,0),"")</f>
        <v/>
      </c>
      <c r="P225" s="18" t="str">
        <f>IFERROR(VLOOKUP(F225,特定外来生物!$A$3:$G$24,7,0),"")</f>
        <v/>
      </c>
      <c r="Q225" s="17" t="str">
        <f>IFERROR(VLOOKUP(F225,県RL2019!$B$2:$H$605,4,0),"")</f>
        <v/>
      </c>
      <c r="R225" s="17" t="str">
        <f>IFERROR(VLOOKUP(F225,県RL2019!$B$2:$H$605,5,0),"")</f>
        <v/>
      </c>
      <c r="S225" s="17" t="str">
        <f>IFERROR(VLOOKUP(F225,県RL2011!$F$3:$H$906,2,0),"")</f>
        <v/>
      </c>
      <c r="T225" s="17" t="str">
        <f>IFERROR(VLOOKUP(F225,県RL2011!$F$3:$H$906,3,0),"")</f>
        <v/>
      </c>
      <c r="U225" s="150" t="str">
        <f>IFERROR(VLOOKUP(F225,国RL2020!$B$2:$E$878,4,0),"")</f>
        <v/>
      </c>
      <c r="V225" s="150" t="str">
        <f>IFERROR(VLOOKUP(F225,国RL2020!$B$2:$E$878,3,0),"")</f>
        <v/>
      </c>
      <c r="W225" s="19" t="str">
        <f>IFERROR(VLOOKUP(F225,国RL2019!$B$2:$E$873,4,0),"")</f>
        <v/>
      </c>
      <c r="X225" s="19" t="str">
        <f>IFERROR(VLOOKUP(F225,国RL2019!$B$2:$E$873,3,0),"")</f>
        <v/>
      </c>
      <c r="Y225" s="19" t="str">
        <f>IFERROR(VLOOKUP(F225,国RL2017!$B$2:$E$870,4,0),"")</f>
        <v/>
      </c>
      <c r="Z225" s="19" t="str">
        <f>IFERROR(VLOOKUP(F225,国RL2017!$B$2:$E$870,3,0),"")</f>
        <v/>
      </c>
      <c r="AA225" s="19" t="str">
        <f>IFERROR(VLOOKUP(F225,国RL2006!$B$2:$E$567,4,0),"")</f>
        <v/>
      </c>
      <c r="AB225" s="19" t="str">
        <f>IFERROR(VLOOKUP(F225,国RL2006!$B$2:$E$567,3,0),"")</f>
        <v/>
      </c>
      <c r="AC225" s="24"/>
    </row>
    <row r="226" spans="1:29" x14ac:dyDescent="0.15">
      <c r="A226" s="16">
        <v>225</v>
      </c>
      <c r="B226" s="24">
        <v>2012</v>
      </c>
      <c r="C226" s="24">
        <v>6</v>
      </c>
      <c r="D226" s="24">
        <v>1</v>
      </c>
      <c r="E226" s="24" t="s">
        <v>2916</v>
      </c>
      <c r="F226" s="24" t="s">
        <v>53</v>
      </c>
      <c r="G226" s="24" t="s">
        <v>15</v>
      </c>
      <c r="H226" s="24">
        <v>2</v>
      </c>
      <c r="I226" s="24"/>
      <c r="J226" s="24"/>
      <c r="K226" s="24"/>
      <c r="L226" s="24">
        <v>1</v>
      </c>
      <c r="M226" s="15">
        <v>3</v>
      </c>
      <c r="N226" s="24"/>
      <c r="O226" s="18" t="str">
        <f>IFERROR(VLOOKUP(F226,'（鳥類・チョウ）vlookup関数用'!$D$35:$F$38,3,0),"")</f>
        <v/>
      </c>
      <c r="P226" s="18" t="str">
        <f>IFERROR(VLOOKUP(F226,特定外来生物!$A$3:$G$24,7,0),"")</f>
        <v/>
      </c>
      <c r="Q226" s="17" t="str">
        <f>IFERROR(VLOOKUP(F226,県RL2019!$B$2:$H$605,4,0),"")</f>
        <v/>
      </c>
      <c r="R226" s="17" t="str">
        <f>IFERROR(VLOOKUP(F226,県RL2019!$B$2:$H$605,5,0),"")</f>
        <v/>
      </c>
      <c r="S226" s="17" t="str">
        <f>IFERROR(VLOOKUP(F226,県RL2011!$F$3:$H$906,2,0),"")</f>
        <v/>
      </c>
      <c r="T226" s="17" t="str">
        <f>IFERROR(VLOOKUP(F226,県RL2011!$F$3:$H$906,3,0),"")</f>
        <v/>
      </c>
      <c r="U226" s="150" t="str">
        <f>IFERROR(VLOOKUP(F226,国RL2020!$B$2:$E$878,4,0),"")</f>
        <v/>
      </c>
      <c r="V226" s="150" t="str">
        <f>IFERROR(VLOOKUP(F226,国RL2020!$B$2:$E$878,3,0),"")</f>
        <v/>
      </c>
      <c r="W226" s="19" t="str">
        <f>IFERROR(VLOOKUP(F226,国RL2019!$B$2:$E$873,4,0),"")</f>
        <v/>
      </c>
      <c r="X226" s="19" t="str">
        <f>IFERROR(VLOOKUP(F226,国RL2019!$B$2:$E$873,3,0),"")</f>
        <v/>
      </c>
      <c r="Y226" s="19" t="str">
        <f>IFERROR(VLOOKUP(F226,国RL2017!$B$2:$E$870,4,0),"")</f>
        <v/>
      </c>
      <c r="Z226" s="19" t="str">
        <f>IFERROR(VLOOKUP(F226,国RL2017!$B$2:$E$870,3,0),"")</f>
        <v/>
      </c>
      <c r="AA226" s="19" t="str">
        <f>IFERROR(VLOOKUP(F226,国RL2006!$B$2:$E$567,4,0),"")</f>
        <v/>
      </c>
      <c r="AB226" s="19" t="str">
        <f>IFERROR(VLOOKUP(F226,国RL2006!$B$2:$E$567,3,0),"")</f>
        <v/>
      </c>
      <c r="AC226" s="24"/>
    </row>
    <row r="227" spans="1:29" x14ac:dyDescent="0.15">
      <c r="A227" s="16">
        <v>226</v>
      </c>
      <c r="B227" s="24">
        <v>2012</v>
      </c>
      <c r="C227" s="24">
        <v>6</v>
      </c>
      <c r="D227" s="24">
        <v>1</v>
      </c>
      <c r="E227" s="24" t="s">
        <v>2916</v>
      </c>
      <c r="F227" s="24" t="s">
        <v>33</v>
      </c>
      <c r="G227" s="24" t="s">
        <v>16</v>
      </c>
      <c r="H227" s="24">
        <v>1</v>
      </c>
      <c r="I227" s="24"/>
      <c r="J227" s="24">
        <v>1</v>
      </c>
      <c r="K227" s="24">
        <v>1</v>
      </c>
      <c r="L227" s="24"/>
      <c r="M227" s="15">
        <v>3</v>
      </c>
      <c r="N227" s="24"/>
      <c r="O227" s="18" t="str">
        <f>IFERROR(VLOOKUP(F227,'（鳥類・チョウ）vlookup関数用'!$D$35:$F$38,3,0),"")</f>
        <v/>
      </c>
      <c r="P227" s="18" t="str">
        <f>IFERROR(VLOOKUP(F227,特定外来生物!$A$3:$G$24,7,0),"")</f>
        <v/>
      </c>
      <c r="Q227" s="17" t="str">
        <f>IFERROR(VLOOKUP(F227,県RL2019!$B$2:$H$605,4,0),"")</f>
        <v>C</v>
      </c>
      <c r="R227" s="17" t="str">
        <f>IFERROR(VLOOKUP(F227,県RL2019!$B$2:$H$605,5,0),"")</f>
        <v>要保護生物</v>
      </c>
      <c r="S227" s="17" t="str">
        <f>IFERROR(VLOOKUP(F227,県RL2011!$F$3:$H$906,2,0),"")</f>
        <v/>
      </c>
      <c r="T227" s="17" t="str">
        <f>IFERROR(VLOOKUP(F227,県RL2011!$F$3:$H$906,3,0),"")</f>
        <v/>
      </c>
      <c r="U227" s="150" t="str">
        <f>IFERROR(VLOOKUP(F227,国RL2020!$B$2:$E$878,4,0),"")</f>
        <v/>
      </c>
      <c r="V227" s="150" t="str">
        <f>IFERROR(VLOOKUP(F227,国RL2020!$B$2:$E$878,3,0),"")</f>
        <v/>
      </c>
      <c r="W227" s="19" t="str">
        <f>IFERROR(VLOOKUP(F227,国RL2019!$B$2:$E$873,4,0),"")</f>
        <v/>
      </c>
      <c r="X227" s="19" t="str">
        <f>IFERROR(VLOOKUP(F227,国RL2019!$B$2:$E$873,3,0),"")</f>
        <v/>
      </c>
      <c r="Y227" s="19" t="str">
        <f>IFERROR(VLOOKUP(F227,国RL2017!$B$2:$E$870,4,0),"")</f>
        <v/>
      </c>
      <c r="Z227" s="19" t="str">
        <f>IFERROR(VLOOKUP(F227,国RL2017!$B$2:$E$870,3,0),"")</f>
        <v/>
      </c>
      <c r="AA227" s="19" t="str">
        <f>IFERROR(VLOOKUP(F227,国RL2006!$B$2:$E$567,4,0),"")</f>
        <v/>
      </c>
      <c r="AB227" s="19" t="str">
        <f>IFERROR(VLOOKUP(F227,国RL2006!$B$2:$E$567,3,0),"")</f>
        <v/>
      </c>
      <c r="AC227" s="24"/>
    </row>
    <row r="228" spans="1:29" x14ac:dyDescent="0.15">
      <c r="A228" s="16">
        <v>227</v>
      </c>
      <c r="B228" s="24">
        <v>2012</v>
      </c>
      <c r="C228" s="24">
        <v>6</v>
      </c>
      <c r="D228" s="24">
        <v>1</v>
      </c>
      <c r="E228" s="24" t="s">
        <v>2916</v>
      </c>
      <c r="F228" s="24" t="s">
        <v>34</v>
      </c>
      <c r="G228" s="24" t="s">
        <v>16</v>
      </c>
      <c r="H228" s="24">
        <v>1</v>
      </c>
      <c r="I228" s="24"/>
      <c r="J228" s="24">
        <v>1</v>
      </c>
      <c r="K228" s="24">
        <v>1</v>
      </c>
      <c r="L228" s="24">
        <v>3</v>
      </c>
      <c r="M228" s="15">
        <v>6</v>
      </c>
      <c r="N228" s="24"/>
      <c r="O228" s="18" t="str">
        <f>IFERROR(VLOOKUP(F228,'（鳥類・チョウ）vlookup関数用'!$D$35:$F$38,3,0),"")</f>
        <v/>
      </c>
      <c r="P228" s="18" t="str">
        <f>IFERROR(VLOOKUP(F228,特定外来生物!$A$3:$G$24,7,0),"")</f>
        <v/>
      </c>
      <c r="Q228" s="17" t="str">
        <f>IFERROR(VLOOKUP(F228,県RL2019!$B$2:$H$605,4,0),"")</f>
        <v/>
      </c>
      <c r="R228" s="17" t="str">
        <f>IFERROR(VLOOKUP(F228,県RL2019!$B$2:$H$605,5,0),"")</f>
        <v/>
      </c>
      <c r="S228" s="17" t="str">
        <f>IFERROR(VLOOKUP(F228,県RL2011!$F$3:$H$906,2,0),"")</f>
        <v/>
      </c>
      <c r="T228" s="17" t="str">
        <f>IFERROR(VLOOKUP(F228,県RL2011!$F$3:$H$906,3,0),"")</f>
        <v/>
      </c>
      <c r="U228" s="150" t="str">
        <f>IFERROR(VLOOKUP(F228,国RL2020!$B$2:$E$878,4,0),"")</f>
        <v/>
      </c>
      <c r="V228" s="150" t="str">
        <f>IFERROR(VLOOKUP(F228,国RL2020!$B$2:$E$878,3,0),"")</f>
        <v/>
      </c>
      <c r="W228" s="19" t="str">
        <f>IFERROR(VLOOKUP(F228,国RL2019!$B$2:$E$873,4,0),"")</f>
        <v/>
      </c>
      <c r="X228" s="19" t="str">
        <f>IFERROR(VLOOKUP(F228,国RL2019!$B$2:$E$873,3,0),"")</f>
        <v/>
      </c>
      <c r="Y228" s="19" t="str">
        <f>IFERROR(VLOOKUP(F228,国RL2017!$B$2:$E$870,4,0),"")</f>
        <v/>
      </c>
      <c r="Z228" s="19" t="str">
        <f>IFERROR(VLOOKUP(F228,国RL2017!$B$2:$E$870,3,0),"")</f>
        <v/>
      </c>
      <c r="AA228" s="19" t="str">
        <f>IFERROR(VLOOKUP(F228,国RL2006!$B$2:$E$567,4,0),"")</f>
        <v/>
      </c>
      <c r="AB228" s="19" t="str">
        <f>IFERROR(VLOOKUP(F228,国RL2006!$B$2:$E$567,3,0),"")</f>
        <v/>
      </c>
      <c r="AC228" s="24"/>
    </row>
    <row r="229" spans="1:29" x14ac:dyDescent="0.15">
      <c r="A229" s="16">
        <v>228</v>
      </c>
      <c r="B229" s="24">
        <v>2012</v>
      </c>
      <c r="C229" s="24">
        <v>6</v>
      </c>
      <c r="D229" s="24">
        <v>1</v>
      </c>
      <c r="E229" s="24" t="s">
        <v>2916</v>
      </c>
      <c r="F229" s="24" t="s">
        <v>43</v>
      </c>
      <c r="G229" s="24" t="s">
        <v>16</v>
      </c>
      <c r="H229" s="24">
        <v>22</v>
      </c>
      <c r="I229" s="24"/>
      <c r="J229" s="24">
        <v>1</v>
      </c>
      <c r="K229" s="24">
        <v>4</v>
      </c>
      <c r="L229" s="24">
        <v>3</v>
      </c>
      <c r="M229" s="15">
        <v>30</v>
      </c>
      <c r="N229" s="24"/>
      <c r="O229" s="18" t="str">
        <f>IFERROR(VLOOKUP(F229,'（鳥類・チョウ）vlookup関数用'!$D$35:$F$38,3,0),"")</f>
        <v/>
      </c>
      <c r="P229" s="18" t="str">
        <f>IFERROR(VLOOKUP(F229,特定外来生物!$A$3:$G$24,7,0),"")</f>
        <v/>
      </c>
      <c r="Q229" s="17" t="str">
        <f>IFERROR(VLOOKUP(F229,県RL2019!$B$2:$H$605,4,0),"")</f>
        <v/>
      </c>
      <c r="R229" s="17" t="str">
        <f>IFERROR(VLOOKUP(F229,県RL2019!$B$2:$H$605,5,0),"")</f>
        <v/>
      </c>
      <c r="S229" s="17" t="str">
        <f>IFERROR(VLOOKUP(F229,県RL2011!$F$3:$H$906,2,0),"")</f>
        <v/>
      </c>
      <c r="T229" s="17" t="str">
        <f>IFERROR(VLOOKUP(F229,県RL2011!$F$3:$H$906,3,0),"")</f>
        <v/>
      </c>
      <c r="U229" s="150" t="str">
        <f>IFERROR(VLOOKUP(F229,国RL2020!$B$2:$E$878,4,0),"")</f>
        <v/>
      </c>
      <c r="V229" s="150" t="str">
        <f>IFERROR(VLOOKUP(F229,国RL2020!$B$2:$E$878,3,0),"")</f>
        <v/>
      </c>
      <c r="W229" s="19" t="str">
        <f>IFERROR(VLOOKUP(F229,国RL2019!$B$2:$E$873,4,0),"")</f>
        <v/>
      </c>
      <c r="X229" s="19" t="str">
        <f>IFERROR(VLOOKUP(F229,国RL2019!$B$2:$E$873,3,0),"")</f>
        <v/>
      </c>
      <c r="Y229" s="19" t="str">
        <f>IFERROR(VLOOKUP(F229,国RL2017!$B$2:$E$870,4,0),"")</f>
        <v/>
      </c>
      <c r="Z229" s="19" t="str">
        <f>IFERROR(VLOOKUP(F229,国RL2017!$B$2:$E$870,3,0),"")</f>
        <v/>
      </c>
      <c r="AA229" s="19" t="str">
        <f>IFERROR(VLOOKUP(F229,国RL2006!$B$2:$E$567,4,0),"")</f>
        <v/>
      </c>
      <c r="AB229" s="19" t="str">
        <f>IFERROR(VLOOKUP(F229,国RL2006!$B$2:$E$567,3,0),"")</f>
        <v/>
      </c>
      <c r="AC229" s="24"/>
    </row>
    <row r="230" spans="1:29" x14ac:dyDescent="0.15">
      <c r="A230" s="16">
        <v>229</v>
      </c>
      <c r="B230" s="24">
        <v>2012</v>
      </c>
      <c r="C230" s="24">
        <v>6</v>
      </c>
      <c r="D230" s="24">
        <v>1</v>
      </c>
      <c r="E230" s="24" t="s">
        <v>2916</v>
      </c>
      <c r="F230" s="24" t="s">
        <v>58</v>
      </c>
      <c r="G230" s="24" t="s">
        <v>15</v>
      </c>
      <c r="H230" s="24"/>
      <c r="I230" s="24"/>
      <c r="J230" s="24"/>
      <c r="K230" s="24"/>
      <c r="L230" s="24">
        <v>1</v>
      </c>
      <c r="M230" s="15">
        <v>1</v>
      </c>
      <c r="N230" s="24"/>
      <c r="O230" s="18" t="str">
        <f>IFERROR(VLOOKUP(F230,'（鳥類・チョウ）vlookup関数用'!$D$35:$F$38,3,0),"")</f>
        <v/>
      </c>
      <c r="P230" s="18" t="str">
        <f>IFERROR(VLOOKUP(F230,特定外来生物!$A$3:$G$24,7,0),"")</f>
        <v/>
      </c>
      <c r="Q230" s="17" t="str">
        <f>IFERROR(VLOOKUP(F230,県RL2019!$B$2:$H$605,4,0),"")</f>
        <v/>
      </c>
      <c r="R230" s="17" t="str">
        <f>IFERROR(VLOOKUP(F230,県RL2019!$B$2:$H$605,5,0),"")</f>
        <v/>
      </c>
      <c r="S230" s="17" t="str">
        <f>IFERROR(VLOOKUP(F230,県RL2011!$F$3:$H$906,2,0),"")</f>
        <v/>
      </c>
      <c r="T230" s="17" t="str">
        <f>IFERROR(VLOOKUP(F230,県RL2011!$F$3:$H$906,3,0),"")</f>
        <v/>
      </c>
      <c r="U230" s="150" t="str">
        <f>IFERROR(VLOOKUP(F230,国RL2020!$B$2:$E$878,4,0),"")</f>
        <v/>
      </c>
      <c r="V230" s="150" t="str">
        <f>IFERROR(VLOOKUP(F230,国RL2020!$B$2:$E$878,3,0),"")</f>
        <v/>
      </c>
      <c r="W230" s="19" t="str">
        <f>IFERROR(VLOOKUP(F230,国RL2019!$B$2:$E$873,4,0),"")</f>
        <v/>
      </c>
      <c r="X230" s="19" t="str">
        <f>IFERROR(VLOOKUP(F230,国RL2019!$B$2:$E$873,3,0),"")</f>
        <v/>
      </c>
      <c r="Y230" s="19" t="str">
        <f>IFERROR(VLOOKUP(F230,国RL2017!$B$2:$E$870,4,0),"")</f>
        <v/>
      </c>
      <c r="Z230" s="19" t="str">
        <f>IFERROR(VLOOKUP(F230,国RL2017!$B$2:$E$870,3,0),"")</f>
        <v/>
      </c>
      <c r="AA230" s="19" t="str">
        <f>IFERROR(VLOOKUP(F230,国RL2006!$B$2:$E$567,4,0),"")</f>
        <v/>
      </c>
      <c r="AB230" s="19" t="str">
        <f>IFERROR(VLOOKUP(F230,国RL2006!$B$2:$E$567,3,0),"")</f>
        <v/>
      </c>
      <c r="AC230" s="24"/>
    </row>
    <row r="231" spans="1:29" x14ac:dyDescent="0.15">
      <c r="A231" s="16">
        <v>230</v>
      </c>
      <c r="B231" s="24">
        <v>2012</v>
      </c>
      <c r="C231" s="24">
        <v>6</v>
      </c>
      <c r="D231" s="24">
        <v>1</v>
      </c>
      <c r="E231" s="24" t="s">
        <v>2916</v>
      </c>
      <c r="F231" s="24" t="s">
        <v>37</v>
      </c>
      <c r="G231" s="24" t="s">
        <v>16</v>
      </c>
      <c r="H231" s="24"/>
      <c r="I231" s="24"/>
      <c r="J231" s="24"/>
      <c r="K231" s="24"/>
      <c r="L231" s="24">
        <v>1</v>
      </c>
      <c r="M231" s="15">
        <v>1</v>
      </c>
      <c r="N231" s="24"/>
      <c r="O231" s="18" t="str">
        <f>IFERROR(VLOOKUP(F231,'（鳥類・チョウ）vlookup関数用'!$D$35:$F$38,3,0),"")</f>
        <v/>
      </c>
      <c r="P231" s="18" t="str">
        <f>IFERROR(VLOOKUP(F231,特定外来生物!$A$3:$G$24,7,0),"")</f>
        <v/>
      </c>
      <c r="Q231" s="17" t="str">
        <f>IFERROR(VLOOKUP(F231,県RL2019!$B$2:$H$605,4,0),"")</f>
        <v/>
      </c>
      <c r="R231" s="17" t="str">
        <f>IFERROR(VLOOKUP(F231,県RL2019!$B$2:$H$605,5,0),"")</f>
        <v/>
      </c>
      <c r="S231" s="17" t="str">
        <f>IFERROR(VLOOKUP(F231,県RL2011!$F$3:$H$906,2,0),"")</f>
        <v/>
      </c>
      <c r="T231" s="17" t="str">
        <f>IFERROR(VLOOKUP(F231,県RL2011!$F$3:$H$906,3,0),"")</f>
        <v/>
      </c>
      <c r="U231" s="150" t="str">
        <f>IFERROR(VLOOKUP(F231,国RL2020!$B$2:$E$878,4,0),"")</f>
        <v/>
      </c>
      <c r="V231" s="150" t="str">
        <f>IFERROR(VLOOKUP(F231,国RL2020!$B$2:$E$878,3,0),"")</f>
        <v/>
      </c>
      <c r="W231" s="19" t="str">
        <f>IFERROR(VLOOKUP(F231,国RL2019!$B$2:$E$873,4,0),"")</f>
        <v/>
      </c>
      <c r="X231" s="19" t="str">
        <f>IFERROR(VLOOKUP(F231,国RL2019!$B$2:$E$873,3,0),"")</f>
        <v/>
      </c>
      <c r="Y231" s="19" t="str">
        <f>IFERROR(VLOOKUP(F231,国RL2017!$B$2:$E$870,4,0),"")</f>
        <v/>
      </c>
      <c r="Z231" s="19" t="str">
        <f>IFERROR(VLOOKUP(F231,国RL2017!$B$2:$E$870,3,0),"")</f>
        <v/>
      </c>
      <c r="AA231" s="19" t="str">
        <f>IFERROR(VLOOKUP(F231,国RL2006!$B$2:$E$567,4,0),"")</f>
        <v/>
      </c>
      <c r="AB231" s="19" t="str">
        <f>IFERROR(VLOOKUP(F231,国RL2006!$B$2:$E$567,3,0),"")</f>
        <v/>
      </c>
      <c r="AC231" s="24"/>
    </row>
    <row r="232" spans="1:29" x14ac:dyDescent="0.15">
      <c r="A232" s="16">
        <v>231</v>
      </c>
      <c r="B232" s="24">
        <v>2012</v>
      </c>
      <c r="C232" s="24">
        <v>6</v>
      </c>
      <c r="D232" s="24">
        <v>1</v>
      </c>
      <c r="E232" s="24" t="s">
        <v>2916</v>
      </c>
      <c r="F232" s="24" t="s">
        <v>22</v>
      </c>
      <c r="G232" s="24" t="s">
        <v>12</v>
      </c>
      <c r="H232" s="24"/>
      <c r="I232" s="24"/>
      <c r="J232" s="24">
        <v>1</v>
      </c>
      <c r="K232" s="24"/>
      <c r="L232" s="24"/>
      <c r="M232" s="15">
        <v>1</v>
      </c>
      <c r="N232" s="24"/>
      <c r="O232" s="18" t="str">
        <f>IFERROR(VLOOKUP(F232,'（鳥類・チョウ）vlookup関数用'!$D$35:$F$38,3,0),"")</f>
        <v/>
      </c>
      <c r="P232" s="18" t="str">
        <f>IFERROR(VLOOKUP(F232,特定外来生物!$A$3:$G$24,7,0),"")</f>
        <v/>
      </c>
      <c r="Q232" s="17" t="str">
        <f>IFERROR(VLOOKUP(F232,県RL2019!$B$2:$H$605,4,0),"")</f>
        <v/>
      </c>
      <c r="R232" s="17" t="str">
        <f>IFERROR(VLOOKUP(F232,県RL2019!$B$2:$H$605,5,0),"")</f>
        <v/>
      </c>
      <c r="S232" s="17" t="str">
        <f>IFERROR(VLOOKUP(F232,県RL2011!$F$3:$H$906,2,0),"")</f>
        <v/>
      </c>
      <c r="T232" s="17" t="str">
        <f>IFERROR(VLOOKUP(F232,県RL2011!$F$3:$H$906,3,0),"")</f>
        <v/>
      </c>
      <c r="U232" s="150" t="str">
        <f>IFERROR(VLOOKUP(F232,国RL2020!$B$2:$E$878,4,0),"")</f>
        <v/>
      </c>
      <c r="V232" s="150" t="str">
        <f>IFERROR(VLOOKUP(F232,国RL2020!$B$2:$E$878,3,0),"")</f>
        <v/>
      </c>
      <c r="W232" s="19" t="str">
        <f>IFERROR(VLOOKUP(F232,国RL2019!$B$2:$E$873,4,0),"")</f>
        <v/>
      </c>
      <c r="X232" s="19" t="str">
        <f>IFERROR(VLOOKUP(F232,国RL2019!$B$2:$E$873,3,0),"")</f>
        <v/>
      </c>
      <c r="Y232" s="19" t="str">
        <f>IFERROR(VLOOKUP(F232,国RL2017!$B$2:$E$870,4,0),"")</f>
        <v/>
      </c>
      <c r="Z232" s="19" t="str">
        <f>IFERROR(VLOOKUP(F232,国RL2017!$B$2:$E$870,3,0),"")</f>
        <v/>
      </c>
      <c r="AA232" s="19" t="str">
        <f>IFERROR(VLOOKUP(F232,国RL2006!$B$2:$E$567,4,0),"")</f>
        <v/>
      </c>
      <c r="AB232" s="19" t="str">
        <f>IFERROR(VLOOKUP(F232,国RL2006!$B$2:$E$567,3,0),"")</f>
        <v/>
      </c>
      <c r="AC232" s="24"/>
    </row>
    <row r="233" spans="1:29" x14ac:dyDescent="0.15">
      <c r="A233" s="16">
        <v>232</v>
      </c>
      <c r="B233" s="24">
        <v>2012</v>
      </c>
      <c r="C233" s="24">
        <v>6</v>
      </c>
      <c r="D233" s="24">
        <v>1</v>
      </c>
      <c r="E233" s="24" t="s">
        <v>2916</v>
      </c>
      <c r="F233" s="24" t="s">
        <v>45</v>
      </c>
      <c r="G233" s="24" t="s">
        <v>16</v>
      </c>
      <c r="H233" s="24">
        <v>1</v>
      </c>
      <c r="I233" s="24"/>
      <c r="J233" s="24">
        <v>1</v>
      </c>
      <c r="K233" s="24">
        <v>2</v>
      </c>
      <c r="L233" s="24">
        <v>2</v>
      </c>
      <c r="M233" s="15">
        <v>6</v>
      </c>
      <c r="N233" s="24"/>
      <c r="O233" s="18" t="str">
        <f>IFERROR(VLOOKUP(F233,'（鳥類・チョウ）vlookup関数用'!$D$35:$F$38,3,0),"")</f>
        <v/>
      </c>
      <c r="P233" s="18" t="str">
        <f>IFERROR(VLOOKUP(F233,特定外来生物!$A$3:$G$24,7,0),"")</f>
        <v/>
      </c>
      <c r="Q233" s="17" t="str">
        <f>IFERROR(VLOOKUP(F233,県RL2019!$B$2:$H$605,4,0),"")</f>
        <v/>
      </c>
      <c r="R233" s="17" t="str">
        <f>IFERROR(VLOOKUP(F233,県RL2019!$B$2:$H$605,5,0),"")</f>
        <v/>
      </c>
      <c r="S233" s="17" t="str">
        <f>IFERROR(VLOOKUP(F233,県RL2011!$F$3:$H$906,2,0),"")</f>
        <v/>
      </c>
      <c r="T233" s="17" t="str">
        <f>IFERROR(VLOOKUP(F233,県RL2011!$F$3:$H$906,3,0),"")</f>
        <v/>
      </c>
      <c r="U233" s="150" t="str">
        <f>IFERROR(VLOOKUP(F233,国RL2020!$B$2:$E$878,4,0),"")</f>
        <v/>
      </c>
      <c r="V233" s="150" t="str">
        <f>IFERROR(VLOOKUP(F233,国RL2020!$B$2:$E$878,3,0),"")</f>
        <v/>
      </c>
      <c r="W233" s="19" t="str">
        <f>IFERROR(VLOOKUP(F233,国RL2019!$B$2:$E$873,4,0),"")</f>
        <v/>
      </c>
      <c r="X233" s="19" t="str">
        <f>IFERROR(VLOOKUP(F233,国RL2019!$B$2:$E$873,3,0),"")</f>
        <v/>
      </c>
      <c r="Y233" s="19" t="str">
        <f>IFERROR(VLOOKUP(F233,国RL2017!$B$2:$E$870,4,0),"")</f>
        <v/>
      </c>
      <c r="Z233" s="19" t="str">
        <f>IFERROR(VLOOKUP(F233,国RL2017!$B$2:$E$870,3,0),"")</f>
        <v/>
      </c>
      <c r="AA233" s="19" t="str">
        <f>IFERROR(VLOOKUP(F233,国RL2006!$B$2:$E$567,4,0),"")</f>
        <v/>
      </c>
      <c r="AB233" s="19" t="str">
        <f>IFERROR(VLOOKUP(F233,国RL2006!$B$2:$E$567,3,0),"")</f>
        <v/>
      </c>
      <c r="AC233" s="24"/>
    </row>
    <row r="234" spans="1:29" x14ac:dyDescent="0.15">
      <c r="A234" s="16">
        <v>233</v>
      </c>
      <c r="B234" s="24">
        <v>2012</v>
      </c>
      <c r="C234" s="24">
        <v>6</v>
      </c>
      <c r="D234" s="24">
        <v>1</v>
      </c>
      <c r="E234" s="24" t="s">
        <v>2916</v>
      </c>
      <c r="F234" s="24" t="s">
        <v>61</v>
      </c>
      <c r="G234" s="24" t="s">
        <v>16</v>
      </c>
      <c r="H234" s="24"/>
      <c r="I234" s="24"/>
      <c r="J234" s="24"/>
      <c r="K234" s="24">
        <v>1</v>
      </c>
      <c r="L234" s="24"/>
      <c r="M234" s="15">
        <v>1</v>
      </c>
      <c r="N234" s="24"/>
      <c r="O234" s="18" t="str">
        <f>IFERROR(VLOOKUP(F234,'（鳥類・チョウ）vlookup関数用'!$D$35:$F$38,3,0),"")</f>
        <v/>
      </c>
      <c r="P234" s="18" t="str">
        <f>IFERROR(VLOOKUP(F234,特定外来生物!$A$3:$G$24,7,0),"")</f>
        <v/>
      </c>
      <c r="Q234" s="17" t="str">
        <f>IFERROR(VLOOKUP(F234,県RL2019!$B$2:$H$605,4,0),"")</f>
        <v/>
      </c>
      <c r="R234" s="17" t="str">
        <f>IFERROR(VLOOKUP(F234,県RL2019!$B$2:$H$605,5,0),"")</f>
        <v/>
      </c>
      <c r="S234" s="17" t="str">
        <f>IFERROR(VLOOKUP(F234,県RL2011!$F$3:$H$906,2,0),"")</f>
        <v/>
      </c>
      <c r="T234" s="17" t="str">
        <f>IFERROR(VLOOKUP(F234,県RL2011!$F$3:$H$906,3,0),"")</f>
        <v/>
      </c>
      <c r="U234" s="150" t="str">
        <f>IFERROR(VLOOKUP(F234,国RL2020!$B$2:$E$878,4,0),"")</f>
        <v/>
      </c>
      <c r="V234" s="150" t="str">
        <f>IFERROR(VLOOKUP(F234,国RL2020!$B$2:$E$878,3,0),"")</f>
        <v/>
      </c>
      <c r="W234" s="19" t="str">
        <f>IFERROR(VLOOKUP(F234,国RL2019!$B$2:$E$873,4,0),"")</f>
        <v/>
      </c>
      <c r="X234" s="19" t="str">
        <f>IFERROR(VLOOKUP(F234,国RL2019!$B$2:$E$873,3,0),"")</f>
        <v/>
      </c>
      <c r="Y234" s="19" t="str">
        <f>IFERROR(VLOOKUP(F234,国RL2017!$B$2:$E$870,4,0),"")</f>
        <v/>
      </c>
      <c r="Z234" s="19" t="str">
        <f>IFERROR(VLOOKUP(F234,国RL2017!$B$2:$E$870,3,0),"")</f>
        <v/>
      </c>
      <c r="AA234" s="19" t="str">
        <f>IFERROR(VLOOKUP(F234,国RL2006!$B$2:$E$567,4,0),"")</f>
        <v/>
      </c>
      <c r="AB234" s="19" t="str">
        <f>IFERROR(VLOOKUP(F234,国RL2006!$B$2:$E$567,3,0),"")</f>
        <v/>
      </c>
      <c r="AC234" s="24"/>
    </row>
    <row r="235" spans="1:29" x14ac:dyDescent="0.15">
      <c r="A235" s="16">
        <v>234</v>
      </c>
      <c r="B235" s="24">
        <v>2012</v>
      </c>
      <c r="C235" s="24">
        <v>6</v>
      </c>
      <c r="D235" s="24">
        <v>1</v>
      </c>
      <c r="E235" s="24" t="s">
        <v>2916</v>
      </c>
      <c r="F235" s="24" t="s">
        <v>28</v>
      </c>
      <c r="G235" s="24" t="s">
        <v>19</v>
      </c>
      <c r="H235" s="24">
        <v>14</v>
      </c>
      <c r="I235" s="24"/>
      <c r="J235" s="24">
        <v>2</v>
      </c>
      <c r="K235" s="24">
        <v>5</v>
      </c>
      <c r="L235" s="24">
        <v>20</v>
      </c>
      <c r="M235" s="15">
        <v>41</v>
      </c>
      <c r="N235" s="24"/>
      <c r="O235" s="18" t="str">
        <f>IFERROR(VLOOKUP(F235,'（鳥類・チョウ）vlookup関数用'!$D$35:$F$38,3,0),"")</f>
        <v/>
      </c>
      <c r="P235" s="18" t="str">
        <f>IFERROR(VLOOKUP(F235,特定外来生物!$A$3:$G$24,7,0),"")</f>
        <v/>
      </c>
      <c r="Q235" s="17" t="str">
        <f>IFERROR(VLOOKUP(F235,県RL2019!$B$2:$H$605,4,0),"")</f>
        <v/>
      </c>
      <c r="R235" s="17" t="str">
        <f>IFERROR(VLOOKUP(F235,県RL2019!$B$2:$H$605,5,0),"")</f>
        <v/>
      </c>
      <c r="S235" s="17" t="str">
        <f>IFERROR(VLOOKUP(F235,県RL2011!$F$3:$H$906,2,0),"")</f>
        <v/>
      </c>
      <c r="T235" s="17" t="str">
        <f>IFERROR(VLOOKUP(F235,県RL2011!$F$3:$H$906,3,0),"")</f>
        <v/>
      </c>
      <c r="U235" s="150" t="str">
        <f>IFERROR(VLOOKUP(F235,国RL2020!$B$2:$E$878,4,0),"")</f>
        <v/>
      </c>
      <c r="V235" s="150" t="str">
        <f>IFERROR(VLOOKUP(F235,国RL2020!$B$2:$E$878,3,0),"")</f>
        <v/>
      </c>
      <c r="W235" s="19" t="str">
        <f>IFERROR(VLOOKUP(F235,国RL2019!$B$2:$E$873,4,0),"")</f>
        <v/>
      </c>
      <c r="X235" s="19" t="str">
        <f>IFERROR(VLOOKUP(F235,国RL2019!$B$2:$E$873,3,0),"")</f>
        <v/>
      </c>
      <c r="Y235" s="19" t="str">
        <f>IFERROR(VLOOKUP(F235,国RL2017!$B$2:$E$870,4,0),"")</f>
        <v/>
      </c>
      <c r="Z235" s="19" t="str">
        <f>IFERROR(VLOOKUP(F235,国RL2017!$B$2:$E$870,3,0),"")</f>
        <v/>
      </c>
      <c r="AA235" s="19" t="str">
        <f>IFERROR(VLOOKUP(F235,国RL2006!$B$2:$E$567,4,0),"")</f>
        <v/>
      </c>
      <c r="AB235" s="19" t="str">
        <f>IFERROR(VLOOKUP(F235,国RL2006!$B$2:$E$567,3,0),"")</f>
        <v/>
      </c>
      <c r="AC235" s="24"/>
    </row>
    <row r="236" spans="1:29" x14ac:dyDescent="0.15">
      <c r="A236" s="16">
        <v>235</v>
      </c>
      <c r="B236" s="24">
        <v>2012</v>
      </c>
      <c r="C236" s="24">
        <v>6</v>
      </c>
      <c r="D236" s="24">
        <v>1</v>
      </c>
      <c r="E236" s="24" t="s">
        <v>2916</v>
      </c>
      <c r="F236" s="24" t="s">
        <v>29</v>
      </c>
      <c r="G236" s="24" t="s">
        <v>18</v>
      </c>
      <c r="H236" s="24"/>
      <c r="I236" s="24"/>
      <c r="J236" s="24"/>
      <c r="K236" s="24"/>
      <c r="L236" s="24">
        <v>2</v>
      </c>
      <c r="M236" s="15">
        <v>2</v>
      </c>
      <c r="N236" s="24"/>
      <c r="O236" s="18" t="str">
        <f>IFERROR(VLOOKUP(F236,'（鳥類・チョウ）vlookup関数用'!$D$35:$F$38,3,0),"")</f>
        <v/>
      </c>
      <c r="P236" s="18" t="str">
        <f>IFERROR(VLOOKUP(F236,特定外来生物!$A$3:$G$24,7,0),"")</f>
        <v/>
      </c>
      <c r="Q236" s="17" t="str">
        <f>IFERROR(VLOOKUP(F236,県RL2019!$B$2:$H$605,4,0),"")</f>
        <v/>
      </c>
      <c r="R236" s="17" t="str">
        <f>IFERROR(VLOOKUP(F236,県RL2019!$B$2:$H$605,5,0),"")</f>
        <v/>
      </c>
      <c r="S236" s="17" t="str">
        <f>IFERROR(VLOOKUP(F236,県RL2011!$F$3:$H$906,2,0),"")</f>
        <v/>
      </c>
      <c r="T236" s="17" t="str">
        <f>IFERROR(VLOOKUP(F236,県RL2011!$F$3:$H$906,3,0),"")</f>
        <v/>
      </c>
      <c r="U236" s="150" t="str">
        <f>IFERROR(VLOOKUP(F236,国RL2020!$B$2:$E$878,4,0),"")</f>
        <v/>
      </c>
      <c r="V236" s="150" t="str">
        <f>IFERROR(VLOOKUP(F236,国RL2020!$B$2:$E$878,3,0),"")</f>
        <v/>
      </c>
      <c r="W236" s="19" t="str">
        <f>IFERROR(VLOOKUP(F236,国RL2019!$B$2:$E$873,4,0),"")</f>
        <v/>
      </c>
      <c r="X236" s="19" t="str">
        <f>IFERROR(VLOOKUP(F236,国RL2019!$B$2:$E$873,3,0),"")</f>
        <v/>
      </c>
      <c r="Y236" s="19" t="str">
        <f>IFERROR(VLOOKUP(F236,国RL2017!$B$2:$E$870,4,0),"")</f>
        <v/>
      </c>
      <c r="Z236" s="19" t="str">
        <f>IFERROR(VLOOKUP(F236,国RL2017!$B$2:$E$870,3,0),"")</f>
        <v/>
      </c>
      <c r="AA236" s="19" t="str">
        <f>IFERROR(VLOOKUP(F236,国RL2006!$B$2:$E$567,4,0),"")</f>
        <v/>
      </c>
      <c r="AB236" s="19" t="str">
        <f>IFERROR(VLOOKUP(F236,国RL2006!$B$2:$E$567,3,0),"")</f>
        <v/>
      </c>
      <c r="AC236" s="24"/>
    </row>
    <row r="237" spans="1:29" x14ac:dyDescent="0.15">
      <c r="A237" s="16">
        <v>236</v>
      </c>
      <c r="B237" s="24">
        <v>2012</v>
      </c>
      <c r="C237" s="24">
        <v>6</v>
      </c>
      <c r="D237" s="24">
        <v>3</v>
      </c>
      <c r="E237" s="24" t="s">
        <v>2970</v>
      </c>
      <c r="F237" s="24" t="s">
        <v>11</v>
      </c>
      <c r="G237" s="24" t="s">
        <v>12</v>
      </c>
      <c r="H237" s="24"/>
      <c r="I237" s="24">
        <v>1</v>
      </c>
      <c r="J237" s="24"/>
      <c r="K237" s="24"/>
      <c r="L237" s="24"/>
      <c r="M237" s="15">
        <v>1</v>
      </c>
      <c r="N237" s="24"/>
      <c r="O237" s="18" t="str">
        <f>IFERROR(VLOOKUP(F237,'（鳥類・チョウ）vlookup関数用'!$D$35:$F$38,3,0),"")</f>
        <v/>
      </c>
      <c r="P237" s="18" t="str">
        <f>IFERROR(VLOOKUP(F237,特定外来生物!$A$3:$G$24,7,0),"")</f>
        <v/>
      </c>
      <c r="Q237" s="17" t="str">
        <f>IFERROR(VLOOKUP(F237,県RL2019!$B$2:$H$605,4,0),"")</f>
        <v/>
      </c>
      <c r="R237" s="17" t="str">
        <f>IFERROR(VLOOKUP(F237,県RL2019!$B$2:$H$605,5,0),"")</f>
        <v/>
      </c>
      <c r="S237" s="17" t="str">
        <f>IFERROR(VLOOKUP(F237,県RL2011!$F$3:$H$906,2,0),"")</f>
        <v/>
      </c>
      <c r="T237" s="17" t="str">
        <f>IFERROR(VLOOKUP(F237,県RL2011!$F$3:$H$906,3,0),"")</f>
        <v/>
      </c>
      <c r="U237" s="150" t="str">
        <f>IFERROR(VLOOKUP(F237,国RL2020!$B$2:$E$878,4,0),"")</f>
        <v/>
      </c>
      <c r="V237" s="150" t="str">
        <f>IFERROR(VLOOKUP(F237,国RL2020!$B$2:$E$878,3,0),"")</f>
        <v/>
      </c>
      <c r="W237" s="19" t="str">
        <f>IFERROR(VLOOKUP(F237,国RL2019!$B$2:$E$873,4,0),"")</f>
        <v/>
      </c>
      <c r="X237" s="19" t="str">
        <f>IFERROR(VLOOKUP(F237,国RL2019!$B$2:$E$873,3,0),"")</f>
        <v/>
      </c>
      <c r="Y237" s="19" t="str">
        <f>IFERROR(VLOOKUP(F237,国RL2017!$B$2:$E$870,4,0),"")</f>
        <v/>
      </c>
      <c r="Z237" s="19" t="str">
        <f>IFERROR(VLOOKUP(F237,国RL2017!$B$2:$E$870,3,0),"")</f>
        <v/>
      </c>
      <c r="AA237" s="19" t="str">
        <f>IFERROR(VLOOKUP(F237,国RL2006!$B$2:$E$567,4,0),"")</f>
        <v/>
      </c>
      <c r="AB237" s="19" t="str">
        <f>IFERROR(VLOOKUP(F237,国RL2006!$B$2:$E$567,3,0),"")</f>
        <v/>
      </c>
      <c r="AC237" s="24"/>
    </row>
    <row r="238" spans="1:29" x14ac:dyDescent="0.15">
      <c r="A238" s="16">
        <v>237</v>
      </c>
      <c r="B238" s="24">
        <v>2012</v>
      </c>
      <c r="C238" s="24">
        <v>6</v>
      </c>
      <c r="D238" s="24">
        <v>3</v>
      </c>
      <c r="E238" s="24" t="s">
        <v>2970</v>
      </c>
      <c r="F238" s="24" t="s">
        <v>59</v>
      </c>
      <c r="G238" s="24" t="s">
        <v>16</v>
      </c>
      <c r="H238" s="24"/>
      <c r="I238" s="24">
        <v>1</v>
      </c>
      <c r="J238" s="24"/>
      <c r="K238" s="24"/>
      <c r="L238" s="24"/>
      <c r="M238" s="15">
        <v>1</v>
      </c>
      <c r="N238" s="24"/>
      <c r="O238" s="18" t="str">
        <f>IFERROR(VLOOKUP(F238,'（鳥類・チョウ）vlookup関数用'!$D$35:$F$38,3,0),"")</f>
        <v>重点対策外来種</v>
      </c>
      <c r="P238" s="18" t="str">
        <f>IFERROR(VLOOKUP(F238,特定外来生物!$A$3:$G$24,7,0),"")</f>
        <v>特定外来生物</v>
      </c>
      <c r="Q238" s="17" t="str">
        <f>IFERROR(VLOOKUP(F238,県RL2019!$B$2:$H$605,4,0),"")</f>
        <v/>
      </c>
      <c r="R238" s="17" t="str">
        <f>IFERROR(VLOOKUP(F238,県RL2019!$B$2:$H$605,5,0),"")</f>
        <v/>
      </c>
      <c r="S238" s="17" t="str">
        <f>IFERROR(VLOOKUP(F238,県RL2011!$F$3:$H$906,2,0),"")</f>
        <v/>
      </c>
      <c r="T238" s="17" t="str">
        <f>IFERROR(VLOOKUP(F238,県RL2011!$F$3:$H$906,3,0),"")</f>
        <v/>
      </c>
      <c r="U238" s="150" t="str">
        <f>IFERROR(VLOOKUP(F238,国RL2020!$B$2:$E$878,4,0),"")</f>
        <v/>
      </c>
      <c r="V238" s="150" t="str">
        <f>IFERROR(VLOOKUP(F238,国RL2020!$B$2:$E$878,3,0),"")</f>
        <v/>
      </c>
      <c r="W238" s="19" t="str">
        <f>IFERROR(VLOOKUP(F238,国RL2019!$B$2:$E$873,4,0),"")</f>
        <v/>
      </c>
      <c r="X238" s="19" t="str">
        <f>IFERROR(VLOOKUP(F238,国RL2019!$B$2:$E$873,3,0),"")</f>
        <v/>
      </c>
      <c r="Y238" s="19" t="str">
        <f>IFERROR(VLOOKUP(F238,国RL2017!$B$2:$E$870,4,0),"")</f>
        <v/>
      </c>
      <c r="Z238" s="19" t="str">
        <f>IFERROR(VLOOKUP(F238,国RL2017!$B$2:$E$870,3,0),"")</f>
        <v/>
      </c>
      <c r="AA238" s="19" t="str">
        <f>IFERROR(VLOOKUP(F238,国RL2006!$B$2:$E$567,4,0),"")</f>
        <v/>
      </c>
      <c r="AB238" s="19" t="str">
        <f>IFERROR(VLOOKUP(F238,国RL2006!$B$2:$E$567,3,0),"")</f>
        <v/>
      </c>
      <c r="AC238" s="24" t="s">
        <v>62</v>
      </c>
    </row>
    <row r="239" spans="1:29" x14ac:dyDescent="0.15">
      <c r="A239" s="16">
        <v>238</v>
      </c>
      <c r="B239" s="24">
        <v>2012</v>
      </c>
      <c r="C239" s="24">
        <v>6</v>
      </c>
      <c r="D239" s="24">
        <v>3</v>
      </c>
      <c r="E239" s="24" t="s">
        <v>2970</v>
      </c>
      <c r="F239" s="24" t="s">
        <v>31</v>
      </c>
      <c r="G239" s="24" t="s">
        <v>16</v>
      </c>
      <c r="H239" s="24"/>
      <c r="I239" s="24">
        <v>1</v>
      </c>
      <c r="J239" s="24">
        <v>2</v>
      </c>
      <c r="K239" s="24"/>
      <c r="L239" s="24"/>
      <c r="M239" s="15">
        <v>3</v>
      </c>
      <c r="N239" s="24"/>
      <c r="O239" s="18" t="str">
        <f>IFERROR(VLOOKUP(F239,'（鳥類・チョウ）vlookup関数用'!$D$35:$F$38,3,0),"")</f>
        <v/>
      </c>
      <c r="P239" s="18" t="str">
        <f>IFERROR(VLOOKUP(F239,特定外来生物!$A$3:$G$24,7,0),"")</f>
        <v/>
      </c>
      <c r="Q239" s="17" t="str">
        <f>IFERROR(VLOOKUP(F239,県RL2019!$B$2:$H$605,4,0),"")</f>
        <v/>
      </c>
      <c r="R239" s="17" t="str">
        <f>IFERROR(VLOOKUP(F239,県RL2019!$B$2:$H$605,5,0),"")</f>
        <v/>
      </c>
      <c r="S239" s="17" t="str">
        <f>IFERROR(VLOOKUP(F239,県RL2011!$F$3:$H$906,2,0),"")</f>
        <v/>
      </c>
      <c r="T239" s="17" t="str">
        <f>IFERROR(VLOOKUP(F239,県RL2011!$F$3:$H$906,3,0),"")</f>
        <v/>
      </c>
      <c r="U239" s="150" t="str">
        <f>IFERROR(VLOOKUP(F239,国RL2020!$B$2:$E$878,4,0),"")</f>
        <v/>
      </c>
      <c r="V239" s="150" t="str">
        <f>IFERROR(VLOOKUP(F239,国RL2020!$B$2:$E$878,3,0),"")</f>
        <v/>
      </c>
      <c r="W239" s="19" t="str">
        <f>IFERROR(VLOOKUP(F239,国RL2019!$B$2:$E$873,4,0),"")</f>
        <v/>
      </c>
      <c r="X239" s="19" t="str">
        <f>IFERROR(VLOOKUP(F239,国RL2019!$B$2:$E$873,3,0),"")</f>
        <v/>
      </c>
      <c r="Y239" s="19" t="str">
        <f>IFERROR(VLOOKUP(F239,国RL2017!$B$2:$E$870,4,0),"")</f>
        <v/>
      </c>
      <c r="Z239" s="19" t="str">
        <f>IFERROR(VLOOKUP(F239,国RL2017!$B$2:$E$870,3,0),"")</f>
        <v/>
      </c>
      <c r="AA239" s="19" t="str">
        <f>IFERROR(VLOOKUP(F239,国RL2006!$B$2:$E$567,4,0),"")</f>
        <v/>
      </c>
      <c r="AB239" s="19" t="str">
        <f>IFERROR(VLOOKUP(F239,国RL2006!$B$2:$E$567,3,0),"")</f>
        <v/>
      </c>
      <c r="AC239" s="24"/>
    </row>
    <row r="240" spans="1:29" x14ac:dyDescent="0.15">
      <c r="A240" s="16">
        <v>239</v>
      </c>
      <c r="B240" s="24">
        <v>2012</v>
      </c>
      <c r="C240" s="24">
        <v>6</v>
      </c>
      <c r="D240" s="24">
        <v>3</v>
      </c>
      <c r="E240" s="24" t="s">
        <v>2970</v>
      </c>
      <c r="F240" s="24" t="s">
        <v>17</v>
      </c>
      <c r="G240" s="24" t="s">
        <v>18</v>
      </c>
      <c r="H240" s="24"/>
      <c r="I240" s="24">
        <v>1</v>
      </c>
      <c r="J240" s="24"/>
      <c r="K240" s="24"/>
      <c r="L240" s="24"/>
      <c r="M240" s="15">
        <v>1</v>
      </c>
      <c r="N240" s="24"/>
      <c r="O240" s="18" t="str">
        <f>IFERROR(VLOOKUP(F240,'（鳥類・チョウ）vlookup関数用'!$D$35:$F$38,3,0),"")</f>
        <v/>
      </c>
      <c r="P240" s="18" t="str">
        <f>IFERROR(VLOOKUP(F240,特定外来生物!$A$3:$G$24,7,0),"")</f>
        <v/>
      </c>
      <c r="Q240" s="17" t="str">
        <f>IFERROR(VLOOKUP(F240,県RL2019!$B$2:$H$605,4,0),"")</f>
        <v/>
      </c>
      <c r="R240" s="17" t="str">
        <f>IFERROR(VLOOKUP(F240,県RL2019!$B$2:$H$605,5,0),"")</f>
        <v/>
      </c>
      <c r="S240" s="17" t="str">
        <f>IFERROR(VLOOKUP(F240,県RL2011!$F$3:$H$906,2,0),"")</f>
        <v/>
      </c>
      <c r="T240" s="17" t="str">
        <f>IFERROR(VLOOKUP(F240,県RL2011!$F$3:$H$906,3,0),"")</f>
        <v/>
      </c>
      <c r="U240" s="150" t="str">
        <f>IFERROR(VLOOKUP(F240,国RL2020!$B$2:$E$878,4,0),"")</f>
        <v/>
      </c>
      <c r="V240" s="150" t="str">
        <f>IFERROR(VLOOKUP(F240,国RL2020!$B$2:$E$878,3,0),"")</f>
        <v/>
      </c>
      <c r="W240" s="19" t="str">
        <f>IFERROR(VLOOKUP(F240,国RL2019!$B$2:$E$873,4,0),"")</f>
        <v/>
      </c>
      <c r="X240" s="19" t="str">
        <f>IFERROR(VLOOKUP(F240,国RL2019!$B$2:$E$873,3,0),"")</f>
        <v/>
      </c>
      <c r="Y240" s="19" t="str">
        <f>IFERROR(VLOOKUP(F240,国RL2017!$B$2:$E$870,4,0),"")</f>
        <v/>
      </c>
      <c r="Z240" s="19" t="str">
        <f>IFERROR(VLOOKUP(F240,国RL2017!$B$2:$E$870,3,0),"")</f>
        <v/>
      </c>
      <c r="AA240" s="19" t="str">
        <f>IFERROR(VLOOKUP(F240,国RL2006!$B$2:$E$567,4,0),"")</f>
        <v/>
      </c>
      <c r="AB240" s="19" t="str">
        <f>IFERROR(VLOOKUP(F240,国RL2006!$B$2:$E$567,3,0),"")</f>
        <v/>
      </c>
      <c r="AC240" s="24"/>
    </row>
    <row r="241" spans="1:29" x14ac:dyDescent="0.15">
      <c r="A241" s="16">
        <v>240</v>
      </c>
      <c r="B241" s="24">
        <v>2012</v>
      </c>
      <c r="C241" s="24">
        <v>6</v>
      </c>
      <c r="D241" s="24">
        <v>3</v>
      </c>
      <c r="E241" s="24" t="s">
        <v>2970</v>
      </c>
      <c r="F241" s="24" t="s">
        <v>20</v>
      </c>
      <c r="G241" s="24" t="s">
        <v>12</v>
      </c>
      <c r="H241" s="24"/>
      <c r="I241" s="24">
        <v>1</v>
      </c>
      <c r="J241" s="24">
        <v>1</v>
      </c>
      <c r="K241" s="24"/>
      <c r="L241" s="24"/>
      <c r="M241" s="15">
        <v>2</v>
      </c>
      <c r="N241" s="24"/>
      <c r="O241" s="18" t="str">
        <f>IFERROR(VLOOKUP(F241,'（鳥類・チョウ）vlookup関数用'!$D$35:$F$38,3,0),"")</f>
        <v/>
      </c>
      <c r="P241" s="18" t="str">
        <f>IFERROR(VLOOKUP(F241,特定外来生物!$A$3:$G$24,7,0),"")</f>
        <v/>
      </c>
      <c r="Q241" s="17" t="str">
        <f>IFERROR(VLOOKUP(F241,県RL2019!$B$2:$H$605,4,0),"")</f>
        <v/>
      </c>
      <c r="R241" s="17" t="str">
        <f>IFERROR(VLOOKUP(F241,県RL2019!$B$2:$H$605,5,0),"")</f>
        <v/>
      </c>
      <c r="S241" s="17" t="str">
        <f>IFERROR(VLOOKUP(F241,県RL2011!$F$3:$H$906,2,0),"")</f>
        <v/>
      </c>
      <c r="T241" s="17" t="str">
        <f>IFERROR(VLOOKUP(F241,県RL2011!$F$3:$H$906,3,0),"")</f>
        <v/>
      </c>
      <c r="U241" s="150" t="str">
        <f>IFERROR(VLOOKUP(F241,国RL2020!$B$2:$E$878,4,0),"")</f>
        <v/>
      </c>
      <c r="V241" s="150" t="str">
        <f>IFERROR(VLOOKUP(F241,国RL2020!$B$2:$E$878,3,0),"")</f>
        <v/>
      </c>
      <c r="W241" s="19" t="str">
        <f>IFERROR(VLOOKUP(F241,国RL2019!$B$2:$E$873,4,0),"")</f>
        <v/>
      </c>
      <c r="X241" s="19" t="str">
        <f>IFERROR(VLOOKUP(F241,国RL2019!$B$2:$E$873,3,0),"")</f>
        <v/>
      </c>
      <c r="Y241" s="19" t="str">
        <f>IFERROR(VLOOKUP(F241,国RL2017!$B$2:$E$870,4,0),"")</f>
        <v/>
      </c>
      <c r="Z241" s="19" t="str">
        <f>IFERROR(VLOOKUP(F241,国RL2017!$B$2:$E$870,3,0),"")</f>
        <v/>
      </c>
      <c r="AA241" s="19" t="str">
        <f>IFERROR(VLOOKUP(F241,国RL2006!$B$2:$E$567,4,0),"")</f>
        <v/>
      </c>
      <c r="AB241" s="19" t="str">
        <f>IFERROR(VLOOKUP(F241,国RL2006!$B$2:$E$567,3,0),"")</f>
        <v/>
      </c>
      <c r="AC241" s="24"/>
    </row>
    <row r="242" spans="1:29" x14ac:dyDescent="0.15">
      <c r="A242" s="16">
        <v>241</v>
      </c>
      <c r="B242" s="24">
        <v>2012</v>
      </c>
      <c r="C242" s="24">
        <v>6</v>
      </c>
      <c r="D242" s="24">
        <v>3</v>
      </c>
      <c r="E242" s="24" t="s">
        <v>2970</v>
      </c>
      <c r="F242" s="24" t="s">
        <v>33</v>
      </c>
      <c r="G242" s="24" t="s">
        <v>16</v>
      </c>
      <c r="H242" s="24"/>
      <c r="I242" s="24">
        <v>3</v>
      </c>
      <c r="J242" s="24"/>
      <c r="K242" s="24"/>
      <c r="L242" s="24"/>
      <c r="M242" s="15">
        <v>3</v>
      </c>
      <c r="N242" s="24"/>
      <c r="O242" s="18" t="str">
        <f>IFERROR(VLOOKUP(F242,'（鳥類・チョウ）vlookup関数用'!$D$35:$F$38,3,0),"")</f>
        <v/>
      </c>
      <c r="P242" s="18" t="str">
        <f>IFERROR(VLOOKUP(F242,特定外来生物!$A$3:$G$24,7,0),"")</f>
        <v/>
      </c>
      <c r="Q242" s="17" t="str">
        <f>IFERROR(VLOOKUP(F242,県RL2019!$B$2:$H$605,4,0),"")</f>
        <v>C</v>
      </c>
      <c r="R242" s="17" t="str">
        <f>IFERROR(VLOOKUP(F242,県RL2019!$B$2:$H$605,5,0),"")</f>
        <v>要保護生物</v>
      </c>
      <c r="S242" s="17" t="str">
        <f>IFERROR(VLOOKUP(F242,県RL2011!$F$3:$H$906,2,0),"")</f>
        <v/>
      </c>
      <c r="T242" s="17" t="str">
        <f>IFERROR(VLOOKUP(F242,県RL2011!$F$3:$H$906,3,0),"")</f>
        <v/>
      </c>
      <c r="U242" s="150" t="str">
        <f>IFERROR(VLOOKUP(F242,国RL2020!$B$2:$E$878,4,0),"")</f>
        <v/>
      </c>
      <c r="V242" s="150" t="str">
        <f>IFERROR(VLOOKUP(F242,国RL2020!$B$2:$E$878,3,0),"")</f>
        <v/>
      </c>
      <c r="W242" s="19" t="str">
        <f>IFERROR(VLOOKUP(F242,国RL2019!$B$2:$E$873,4,0),"")</f>
        <v/>
      </c>
      <c r="X242" s="19" t="str">
        <f>IFERROR(VLOOKUP(F242,国RL2019!$B$2:$E$873,3,0),"")</f>
        <v/>
      </c>
      <c r="Y242" s="19" t="str">
        <f>IFERROR(VLOOKUP(F242,国RL2017!$B$2:$E$870,4,0),"")</f>
        <v/>
      </c>
      <c r="Z242" s="19" t="str">
        <f>IFERROR(VLOOKUP(F242,国RL2017!$B$2:$E$870,3,0),"")</f>
        <v/>
      </c>
      <c r="AA242" s="19" t="str">
        <f>IFERROR(VLOOKUP(F242,国RL2006!$B$2:$E$567,4,0),"")</f>
        <v/>
      </c>
      <c r="AB242" s="19" t="str">
        <f>IFERROR(VLOOKUP(F242,国RL2006!$B$2:$E$567,3,0),"")</f>
        <v/>
      </c>
      <c r="AC242" s="24"/>
    </row>
    <row r="243" spans="1:29" x14ac:dyDescent="0.15">
      <c r="A243" s="16">
        <v>242</v>
      </c>
      <c r="B243" s="24">
        <v>2012</v>
      </c>
      <c r="C243" s="24">
        <v>6</v>
      </c>
      <c r="D243" s="24">
        <v>3</v>
      </c>
      <c r="E243" s="24" t="s">
        <v>2970</v>
      </c>
      <c r="F243" s="24" t="s">
        <v>43</v>
      </c>
      <c r="G243" s="24" t="s">
        <v>16</v>
      </c>
      <c r="H243" s="24"/>
      <c r="I243" s="24">
        <v>1</v>
      </c>
      <c r="J243" s="24"/>
      <c r="K243" s="24"/>
      <c r="L243" s="24"/>
      <c r="M243" s="15">
        <v>1</v>
      </c>
      <c r="N243" s="24"/>
      <c r="O243" s="18" t="str">
        <f>IFERROR(VLOOKUP(F243,'（鳥類・チョウ）vlookup関数用'!$D$35:$F$38,3,0),"")</f>
        <v/>
      </c>
      <c r="P243" s="18" t="str">
        <f>IFERROR(VLOOKUP(F243,特定外来生物!$A$3:$G$24,7,0),"")</f>
        <v/>
      </c>
      <c r="Q243" s="17" t="str">
        <f>IFERROR(VLOOKUP(F243,県RL2019!$B$2:$H$605,4,0),"")</f>
        <v/>
      </c>
      <c r="R243" s="17" t="str">
        <f>IFERROR(VLOOKUP(F243,県RL2019!$B$2:$H$605,5,0),"")</f>
        <v/>
      </c>
      <c r="S243" s="17" t="str">
        <f>IFERROR(VLOOKUP(F243,県RL2011!$F$3:$H$906,2,0),"")</f>
        <v/>
      </c>
      <c r="T243" s="17" t="str">
        <f>IFERROR(VLOOKUP(F243,県RL2011!$F$3:$H$906,3,0),"")</f>
        <v/>
      </c>
      <c r="U243" s="150" t="str">
        <f>IFERROR(VLOOKUP(F243,国RL2020!$B$2:$E$878,4,0),"")</f>
        <v/>
      </c>
      <c r="V243" s="150" t="str">
        <f>IFERROR(VLOOKUP(F243,国RL2020!$B$2:$E$878,3,0),"")</f>
        <v/>
      </c>
      <c r="W243" s="19" t="str">
        <f>IFERROR(VLOOKUP(F243,国RL2019!$B$2:$E$873,4,0),"")</f>
        <v/>
      </c>
      <c r="X243" s="19" t="str">
        <f>IFERROR(VLOOKUP(F243,国RL2019!$B$2:$E$873,3,0),"")</f>
        <v/>
      </c>
      <c r="Y243" s="19" t="str">
        <f>IFERROR(VLOOKUP(F243,国RL2017!$B$2:$E$870,4,0),"")</f>
        <v/>
      </c>
      <c r="Z243" s="19" t="str">
        <f>IFERROR(VLOOKUP(F243,国RL2017!$B$2:$E$870,3,0),"")</f>
        <v/>
      </c>
      <c r="AA243" s="19" t="str">
        <f>IFERROR(VLOOKUP(F243,国RL2006!$B$2:$E$567,4,0),"")</f>
        <v/>
      </c>
      <c r="AB243" s="19" t="str">
        <f>IFERROR(VLOOKUP(F243,国RL2006!$B$2:$E$567,3,0),"")</f>
        <v/>
      </c>
      <c r="AC243" s="24"/>
    </row>
    <row r="244" spans="1:29" x14ac:dyDescent="0.15">
      <c r="A244" s="16">
        <v>243</v>
      </c>
      <c r="B244" s="24">
        <v>2012</v>
      </c>
      <c r="C244" s="24">
        <v>6</v>
      </c>
      <c r="D244" s="24">
        <v>3</v>
      </c>
      <c r="E244" s="24" t="s">
        <v>2970</v>
      </c>
      <c r="F244" s="24" t="s">
        <v>22</v>
      </c>
      <c r="G244" s="24" t="s">
        <v>12</v>
      </c>
      <c r="H244" s="24"/>
      <c r="I244" s="24">
        <v>2</v>
      </c>
      <c r="J244" s="24"/>
      <c r="K244" s="24"/>
      <c r="L244" s="24"/>
      <c r="M244" s="15">
        <v>2</v>
      </c>
      <c r="N244" s="24"/>
      <c r="O244" s="18" t="str">
        <f>IFERROR(VLOOKUP(F244,'（鳥類・チョウ）vlookup関数用'!$D$35:$F$38,3,0),"")</f>
        <v/>
      </c>
      <c r="P244" s="18" t="str">
        <f>IFERROR(VLOOKUP(F244,特定外来生物!$A$3:$G$24,7,0),"")</f>
        <v/>
      </c>
      <c r="Q244" s="17" t="str">
        <f>IFERROR(VLOOKUP(F244,県RL2019!$B$2:$H$605,4,0),"")</f>
        <v/>
      </c>
      <c r="R244" s="17" t="str">
        <f>IFERROR(VLOOKUP(F244,県RL2019!$B$2:$H$605,5,0),"")</f>
        <v/>
      </c>
      <c r="S244" s="17" t="str">
        <f>IFERROR(VLOOKUP(F244,県RL2011!$F$3:$H$906,2,0),"")</f>
        <v/>
      </c>
      <c r="T244" s="17" t="str">
        <f>IFERROR(VLOOKUP(F244,県RL2011!$F$3:$H$906,3,0),"")</f>
        <v/>
      </c>
      <c r="U244" s="150" t="str">
        <f>IFERROR(VLOOKUP(F244,国RL2020!$B$2:$E$878,4,0),"")</f>
        <v/>
      </c>
      <c r="V244" s="150" t="str">
        <f>IFERROR(VLOOKUP(F244,国RL2020!$B$2:$E$878,3,0),"")</f>
        <v/>
      </c>
      <c r="W244" s="19" t="str">
        <f>IFERROR(VLOOKUP(F244,国RL2019!$B$2:$E$873,4,0),"")</f>
        <v/>
      </c>
      <c r="X244" s="19" t="str">
        <f>IFERROR(VLOOKUP(F244,国RL2019!$B$2:$E$873,3,0),"")</f>
        <v/>
      </c>
      <c r="Y244" s="19" t="str">
        <f>IFERROR(VLOOKUP(F244,国RL2017!$B$2:$E$870,4,0),"")</f>
        <v/>
      </c>
      <c r="Z244" s="19" t="str">
        <f>IFERROR(VLOOKUP(F244,国RL2017!$B$2:$E$870,3,0),"")</f>
        <v/>
      </c>
      <c r="AA244" s="19" t="str">
        <f>IFERROR(VLOOKUP(F244,国RL2006!$B$2:$E$567,4,0),"")</f>
        <v/>
      </c>
      <c r="AB244" s="19" t="str">
        <f>IFERROR(VLOOKUP(F244,国RL2006!$B$2:$E$567,3,0),"")</f>
        <v/>
      </c>
      <c r="AC244" s="24"/>
    </row>
    <row r="245" spans="1:29" x14ac:dyDescent="0.15">
      <c r="A245" s="16">
        <v>244</v>
      </c>
      <c r="B245" s="24">
        <v>2012</v>
      </c>
      <c r="C245" s="24">
        <v>6</v>
      </c>
      <c r="D245" s="24">
        <v>3</v>
      </c>
      <c r="E245" s="24" t="s">
        <v>2970</v>
      </c>
      <c r="F245" s="24" t="s">
        <v>45</v>
      </c>
      <c r="G245" s="24" t="s">
        <v>16</v>
      </c>
      <c r="H245" s="24"/>
      <c r="I245" s="24"/>
      <c r="J245" s="24">
        <v>1</v>
      </c>
      <c r="K245" s="24"/>
      <c r="L245" s="24"/>
      <c r="M245" s="15">
        <v>1</v>
      </c>
      <c r="N245" s="24"/>
      <c r="O245" s="18" t="str">
        <f>IFERROR(VLOOKUP(F245,'（鳥類・チョウ）vlookup関数用'!$D$35:$F$38,3,0),"")</f>
        <v/>
      </c>
      <c r="P245" s="18" t="str">
        <f>IFERROR(VLOOKUP(F245,特定外来生物!$A$3:$G$24,7,0),"")</f>
        <v/>
      </c>
      <c r="Q245" s="17" t="str">
        <f>IFERROR(VLOOKUP(F245,県RL2019!$B$2:$H$605,4,0),"")</f>
        <v/>
      </c>
      <c r="R245" s="17" t="str">
        <f>IFERROR(VLOOKUP(F245,県RL2019!$B$2:$H$605,5,0),"")</f>
        <v/>
      </c>
      <c r="S245" s="17" t="str">
        <f>IFERROR(VLOOKUP(F245,県RL2011!$F$3:$H$906,2,0),"")</f>
        <v/>
      </c>
      <c r="T245" s="17" t="str">
        <f>IFERROR(VLOOKUP(F245,県RL2011!$F$3:$H$906,3,0),"")</f>
        <v/>
      </c>
      <c r="U245" s="150" t="str">
        <f>IFERROR(VLOOKUP(F245,国RL2020!$B$2:$E$878,4,0),"")</f>
        <v/>
      </c>
      <c r="V245" s="150" t="str">
        <f>IFERROR(VLOOKUP(F245,国RL2020!$B$2:$E$878,3,0),"")</f>
        <v/>
      </c>
      <c r="W245" s="19" t="str">
        <f>IFERROR(VLOOKUP(F245,国RL2019!$B$2:$E$873,4,0),"")</f>
        <v/>
      </c>
      <c r="X245" s="19" t="str">
        <f>IFERROR(VLOOKUP(F245,国RL2019!$B$2:$E$873,3,0),"")</f>
        <v/>
      </c>
      <c r="Y245" s="19" t="str">
        <f>IFERROR(VLOOKUP(F245,国RL2017!$B$2:$E$870,4,0),"")</f>
        <v/>
      </c>
      <c r="Z245" s="19" t="str">
        <f>IFERROR(VLOOKUP(F245,国RL2017!$B$2:$E$870,3,0),"")</f>
        <v/>
      </c>
      <c r="AA245" s="19" t="str">
        <f>IFERROR(VLOOKUP(F245,国RL2006!$B$2:$E$567,4,0),"")</f>
        <v/>
      </c>
      <c r="AB245" s="19" t="str">
        <f>IFERROR(VLOOKUP(F245,国RL2006!$B$2:$E$567,3,0),"")</f>
        <v/>
      </c>
      <c r="AC245" s="24"/>
    </row>
    <row r="246" spans="1:29" x14ac:dyDescent="0.15">
      <c r="A246" s="16">
        <v>245</v>
      </c>
      <c r="B246" s="24">
        <v>2012</v>
      </c>
      <c r="C246" s="24">
        <v>6</v>
      </c>
      <c r="D246" s="24">
        <v>3</v>
      </c>
      <c r="E246" s="24" t="s">
        <v>2970</v>
      </c>
      <c r="F246" s="24" t="s">
        <v>28</v>
      </c>
      <c r="G246" s="24" t="s">
        <v>19</v>
      </c>
      <c r="H246" s="24"/>
      <c r="I246" s="24">
        <v>1</v>
      </c>
      <c r="J246" s="24"/>
      <c r="K246" s="24"/>
      <c r="L246" s="24"/>
      <c r="M246" s="15">
        <v>1</v>
      </c>
      <c r="N246" s="24"/>
      <c r="O246" s="18" t="str">
        <f>IFERROR(VLOOKUP(F246,'（鳥類・チョウ）vlookup関数用'!$D$35:$F$38,3,0),"")</f>
        <v/>
      </c>
      <c r="P246" s="18" t="str">
        <f>IFERROR(VLOOKUP(F246,特定外来生物!$A$3:$G$24,7,0),"")</f>
        <v/>
      </c>
      <c r="Q246" s="17" t="str">
        <f>IFERROR(VLOOKUP(F246,県RL2019!$B$2:$H$605,4,0),"")</f>
        <v/>
      </c>
      <c r="R246" s="17" t="str">
        <f>IFERROR(VLOOKUP(F246,県RL2019!$B$2:$H$605,5,0),"")</f>
        <v/>
      </c>
      <c r="S246" s="17" t="str">
        <f>IFERROR(VLOOKUP(F246,県RL2011!$F$3:$H$906,2,0),"")</f>
        <v/>
      </c>
      <c r="T246" s="17" t="str">
        <f>IFERROR(VLOOKUP(F246,県RL2011!$F$3:$H$906,3,0),"")</f>
        <v/>
      </c>
      <c r="U246" s="150" t="str">
        <f>IFERROR(VLOOKUP(F246,国RL2020!$B$2:$E$878,4,0),"")</f>
        <v/>
      </c>
      <c r="V246" s="150" t="str">
        <f>IFERROR(VLOOKUP(F246,国RL2020!$B$2:$E$878,3,0),"")</f>
        <v/>
      </c>
      <c r="W246" s="19" t="str">
        <f>IFERROR(VLOOKUP(F246,国RL2019!$B$2:$E$873,4,0),"")</f>
        <v/>
      </c>
      <c r="X246" s="19" t="str">
        <f>IFERROR(VLOOKUP(F246,国RL2019!$B$2:$E$873,3,0),"")</f>
        <v/>
      </c>
      <c r="Y246" s="19" t="str">
        <f>IFERROR(VLOOKUP(F246,国RL2017!$B$2:$E$870,4,0),"")</f>
        <v/>
      </c>
      <c r="Z246" s="19" t="str">
        <f>IFERROR(VLOOKUP(F246,国RL2017!$B$2:$E$870,3,0),"")</f>
        <v/>
      </c>
      <c r="AA246" s="19" t="str">
        <f>IFERROR(VLOOKUP(F246,国RL2006!$B$2:$E$567,4,0),"")</f>
        <v/>
      </c>
      <c r="AB246" s="19" t="str">
        <f>IFERROR(VLOOKUP(F246,国RL2006!$B$2:$E$567,3,0),"")</f>
        <v/>
      </c>
      <c r="AC246" s="24"/>
    </row>
    <row r="247" spans="1:29" x14ac:dyDescent="0.15">
      <c r="A247" s="16">
        <v>246</v>
      </c>
      <c r="B247" s="24">
        <v>2012</v>
      </c>
      <c r="C247" s="24">
        <v>6</v>
      </c>
      <c r="D247" s="24">
        <v>6</v>
      </c>
      <c r="E247" s="24" t="s">
        <v>2917</v>
      </c>
      <c r="F247" s="24" t="s">
        <v>13</v>
      </c>
      <c r="G247" s="24" t="s">
        <v>12</v>
      </c>
      <c r="H247" s="24">
        <v>2</v>
      </c>
      <c r="I247" s="24"/>
      <c r="J247" s="24"/>
      <c r="K247" s="24"/>
      <c r="L247" s="24"/>
      <c r="M247" s="15">
        <v>2</v>
      </c>
      <c r="N247" s="24"/>
      <c r="O247" s="18" t="str">
        <f>IFERROR(VLOOKUP(F247,'（鳥類・チョウ）vlookup関数用'!$D$35:$F$38,3,0),"")</f>
        <v/>
      </c>
      <c r="P247" s="18" t="str">
        <f>IFERROR(VLOOKUP(F247,特定外来生物!$A$3:$G$24,7,0),"")</f>
        <v/>
      </c>
      <c r="Q247" s="17" t="str">
        <f>IFERROR(VLOOKUP(F247,県RL2019!$B$2:$H$605,4,0),"")</f>
        <v/>
      </c>
      <c r="R247" s="17" t="str">
        <f>IFERROR(VLOOKUP(F247,県RL2019!$B$2:$H$605,5,0),"")</f>
        <v/>
      </c>
      <c r="S247" s="17" t="str">
        <f>IFERROR(VLOOKUP(F247,県RL2011!$F$3:$H$906,2,0),"")</f>
        <v/>
      </c>
      <c r="T247" s="17" t="str">
        <f>IFERROR(VLOOKUP(F247,県RL2011!$F$3:$H$906,3,0),"")</f>
        <v/>
      </c>
      <c r="U247" s="150" t="str">
        <f>IFERROR(VLOOKUP(F247,国RL2020!$B$2:$E$878,4,0),"")</f>
        <v/>
      </c>
      <c r="V247" s="150" t="str">
        <f>IFERROR(VLOOKUP(F247,国RL2020!$B$2:$E$878,3,0),"")</f>
        <v/>
      </c>
      <c r="W247" s="19" t="str">
        <f>IFERROR(VLOOKUP(F247,国RL2019!$B$2:$E$873,4,0),"")</f>
        <v/>
      </c>
      <c r="X247" s="19" t="str">
        <f>IFERROR(VLOOKUP(F247,国RL2019!$B$2:$E$873,3,0),"")</f>
        <v/>
      </c>
      <c r="Y247" s="19" t="str">
        <f>IFERROR(VLOOKUP(F247,国RL2017!$B$2:$E$870,4,0),"")</f>
        <v/>
      </c>
      <c r="Z247" s="19" t="str">
        <f>IFERROR(VLOOKUP(F247,国RL2017!$B$2:$E$870,3,0),"")</f>
        <v/>
      </c>
      <c r="AA247" s="19" t="str">
        <f>IFERROR(VLOOKUP(F247,国RL2006!$B$2:$E$567,4,0),"")</f>
        <v/>
      </c>
      <c r="AB247" s="19" t="str">
        <f>IFERROR(VLOOKUP(F247,国RL2006!$B$2:$E$567,3,0),"")</f>
        <v/>
      </c>
      <c r="AC247" s="24"/>
    </row>
    <row r="248" spans="1:29" x14ac:dyDescent="0.15">
      <c r="A248" s="16">
        <v>247</v>
      </c>
      <c r="B248" s="24">
        <v>2012</v>
      </c>
      <c r="C248" s="24">
        <v>6</v>
      </c>
      <c r="D248" s="24">
        <v>6</v>
      </c>
      <c r="E248" s="24" t="s">
        <v>2917</v>
      </c>
      <c r="F248" s="24" t="s">
        <v>50</v>
      </c>
      <c r="G248" s="24" t="s">
        <v>12</v>
      </c>
      <c r="H248" s="24">
        <v>1</v>
      </c>
      <c r="I248" s="24">
        <v>2</v>
      </c>
      <c r="J248" s="24"/>
      <c r="K248" s="24"/>
      <c r="L248" s="24"/>
      <c r="M248" s="15">
        <v>3</v>
      </c>
      <c r="N248" s="24"/>
      <c r="O248" s="18" t="str">
        <f>IFERROR(VLOOKUP(F248,'（鳥類・チョウ）vlookup関数用'!$D$35:$F$38,3,0),"")</f>
        <v/>
      </c>
      <c r="P248" s="18" t="str">
        <f>IFERROR(VLOOKUP(F248,特定外来生物!$A$3:$G$24,7,0),"")</f>
        <v/>
      </c>
      <c r="Q248" s="17" t="str">
        <f>IFERROR(VLOOKUP(F248,県RL2019!$B$2:$H$605,4,0),"")</f>
        <v/>
      </c>
      <c r="R248" s="17" t="str">
        <f>IFERROR(VLOOKUP(F248,県RL2019!$B$2:$H$605,5,0),"")</f>
        <v/>
      </c>
      <c r="S248" s="17" t="str">
        <f>IFERROR(VLOOKUP(F248,県RL2011!$F$3:$H$906,2,0),"")</f>
        <v/>
      </c>
      <c r="T248" s="17" t="str">
        <f>IFERROR(VLOOKUP(F248,県RL2011!$F$3:$H$906,3,0),"")</f>
        <v/>
      </c>
      <c r="U248" s="150" t="str">
        <f>IFERROR(VLOOKUP(F248,国RL2020!$B$2:$E$878,4,0),"")</f>
        <v/>
      </c>
      <c r="V248" s="150" t="str">
        <f>IFERROR(VLOOKUP(F248,国RL2020!$B$2:$E$878,3,0),"")</f>
        <v/>
      </c>
      <c r="W248" s="19" t="str">
        <f>IFERROR(VLOOKUP(F248,国RL2019!$B$2:$E$873,4,0),"")</f>
        <v/>
      </c>
      <c r="X248" s="19" t="str">
        <f>IFERROR(VLOOKUP(F248,国RL2019!$B$2:$E$873,3,0),"")</f>
        <v/>
      </c>
      <c r="Y248" s="19" t="str">
        <f>IFERROR(VLOOKUP(F248,国RL2017!$B$2:$E$870,4,0),"")</f>
        <v/>
      </c>
      <c r="Z248" s="19" t="str">
        <f>IFERROR(VLOOKUP(F248,国RL2017!$B$2:$E$870,3,0),"")</f>
        <v/>
      </c>
      <c r="AA248" s="19" t="str">
        <f>IFERROR(VLOOKUP(F248,国RL2006!$B$2:$E$567,4,0),"")</f>
        <v/>
      </c>
      <c r="AB248" s="19" t="str">
        <f>IFERROR(VLOOKUP(F248,国RL2006!$B$2:$E$567,3,0),"")</f>
        <v/>
      </c>
      <c r="AC248" s="24"/>
    </row>
    <row r="249" spans="1:29" x14ac:dyDescent="0.15">
      <c r="A249" s="16">
        <v>248</v>
      </c>
      <c r="B249" s="24">
        <v>2012</v>
      </c>
      <c r="C249" s="24">
        <v>6</v>
      </c>
      <c r="D249" s="24">
        <v>6</v>
      </c>
      <c r="E249" s="24" t="s">
        <v>2917</v>
      </c>
      <c r="F249" s="24" t="s">
        <v>46</v>
      </c>
      <c r="G249" s="24" t="s">
        <v>19</v>
      </c>
      <c r="H249" s="24">
        <v>1</v>
      </c>
      <c r="I249" s="24">
        <v>8</v>
      </c>
      <c r="J249" s="24"/>
      <c r="K249" s="24"/>
      <c r="L249" s="24"/>
      <c r="M249" s="15">
        <v>9</v>
      </c>
      <c r="N249" s="24"/>
      <c r="O249" s="18" t="str">
        <f>IFERROR(VLOOKUP(F249,'（鳥類・チョウ）vlookup関数用'!$D$35:$F$38,3,0),"")</f>
        <v/>
      </c>
      <c r="P249" s="18" t="str">
        <f>IFERROR(VLOOKUP(F249,特定外来生物!$A$3:$G$24,7,0),"")</f>
        <v/>
      </c>
      <c r="Q249" s="17" t="str">
        <f>IFERROR(VLOOKUP(F249,県RL2019!$B$2:$H$605,4,0),"")</f>
        <v/>
      </c>
      <c r="R249" s="17" t="str">
        <f>IFERROR(VLOOKUP(F249,県RL2019!$B$2:$H$605,5,0),"")</f>
        <v/>
      </c>
      <c r="S249" s="17" t="str">
        <f>IFERROR(VLOOKUP(F249,県RL2011!$F$3:$H$906,2,0),"")</f>
        <v/>
      </c>
      <c r="T249" s="17" t="str">
        <f>IFERROR(VLOOKUP(F249,県RL2011!$F$3:$H$906,3,0),"")</f>
        <v/>
      </c>
      <c r="U249" s="150" t="str">
        <f>IFERROR(VLOOKUP(F249,国RL2020!$B$2:$E$878,4,0),"")</f>
        <v/>
      </c>
      <c r="V249" s="150" t="str">
        <f>IFERROR(VLOOKUP(F249,国RL2020!$B$2:$E$878,3,0),"")</f>
        <v/>
      </c>
      <c r="W249" s="19" t="str">
        <f>IFERROR(VLOOKUP(F249,国RL2019!$B$2:$E$873,4,0),"")</f>
        <v/>
      </c>
      <c r="X249" s="19" t="str">
        <f>IFERROR(VLOOKUP(F249,国RL2019!$B$2:$E$873,3,0),"")</f>
        <v/>
      </c>
      <c r="Y249" s="19" t="str">
        <f>IFERROR(VLOOKUP(F249,国RL2017!$B$2:$E$870,4,0),"")</f>
        <v/>
      </c>
      <c r="Z249" s="19" t="str">
        <f>IFERROR(VLOOKUP(F249,国RL2017!$B$2:$E$870,3,0),"")</f>
        <v/>
      </c>
      <c r="AA249" s="19" t="str">
        <f>IFERROR(VLOOKUP(F249,国RL2006!$B$2:$E$567,4,0),"")</f>
        <v/>
      </c>
      <c r="AB249" s="19" t="str">
        <f>IFERROR(VLOOKUP(F249,国RL2006!$B$2:$E$567,3,0),"")</f>
        <v/>
      </c>
      <c r="AC249" s="24"/>
    </row>
    <row r="250" spans="1:29" x14ac:dyDescent="0.15">
      <c r="A250" s="16">
        <v>249</v>
      </c>
      <c r="B250" s="24">
        <v>2012</v>
      </c>
      <c r="C250" s="24">
        <v>6</v>
      </c>
      <c r="D250" s="24">
        <v>6</v>
      </c>
      <c r="E250" s="24" t="s">
        <v>2917</v>
      </c>
      <c r="F250" s="24" t="s">
        <v>32</v>
      </c>
      <c r="G250" s="24" t="s">
        <v>16</v>
      </c>
      <c r="H250" s="24">
        <v>1</v>
      </c>
      <c r="I250" s="24">
        <v>4</v>
      </c>
      <c r="J250" s="24"/>
      <c r="K250" s="24"/>
      <c r="L250" s="24"/>
      <c r="M250" s="15">
        <v>5</v>
      </c>
      <c r="N250" s="24"/>
      <c r="O250" s="18" t="str">
        <f>IFERROR(VLOOKUP(F250,'（鳥類・チョウ）vlookup関数用'!$D$35:$F$38,3,0),"")</f>
        <v/>
      </c>
      <c r="P250" s="18" t="str">
        <f>IFERROR(VLOOKUP(F250,特定外来生物!$A$3:$G$24,7,0),"")</f>
        <v/>
      </c>
      <c r="Q250" s="17" t="str">
        <f>IFERROR(VLOOKUP(F250,県RL2019!$B$2:$H$605,4,0),"")</f>
        <v/>
      </c>
      <c r="R250" s="17" t="str">
        <f>IFERROR(VLOOKUP(F250,県RL2019!$B$2:$H$605,5,0),"")</f>
        <v/>
      </c>
      <c r="S250" s="17" t="str">
        <f>IFERROR(VLOOKUP(F250,県RL2011!$F$3:$H$906,2,0),"")</f>
        <v/>
      </c>
      <c r="T250" s="17" t="str">
        <f>IFERROR(VLOOKUP(F250,県RL2011!$F$3:$H$906,3,0),"")</f>
        <v/>
      </c>
      <c r="U250" s="150" t="str">
        <f>IFERROR(VLOOKUP(F250,国RL2020!$B$2:$E$878,4,0),"")</f>
        <v/>
      </c>
      <c r="V250" s="150" t="str">
        <f>IFERROR(VLOOKUP(F250,国RL2020!$B$2:$E$878,3,0),"")</f>
        <v/>
      </c>
      <c r="W250" s="19" t="str">
        <f>IFERROR(VLOOKUP(F250,国RL2019!$B$2:$E$873,4,0),"")</f>
        <v/>
      </c>
      <c r="X250" s="19" t="str">
        <f>IFERROR(VLOOKUP(F250,国RL2019!$B$2:$E$873,3,0),"")</f>
        <v/>
      </c>
      <c r="Y250" s="19" t="str">
        <f>IFERROR(VLOOKUP(F250,国RL2017!$B$2:$E$870,4,0),"")</f>
        <v/>
      </c>
      <c r="Z250" s="19" t="str">
        <f>IFERROR(VLOOKUP(F250,国RL2017!$B$2:$E$870,3,0),"")</f>
        <v/>
      </c>
      <c r="AA250" s="19" t="str">
        <f>IFERROR(VLOOKUP(F250,国RL2006!$B$2:$E$567,4,0),"")</f>
        <v/>
      </c>
      <c r="AB250" s="19" t="str">
        <f>IFERROR(VLOOKUP(F250,国RL2006!$B$2:$E$567,3,0),"")</f>
        <v/>
      </c>
      <c r="AC250" s="24"/>
    </row>
    <row r="251" spans="1:29" x14ac:dyDescent="0.15">
      <c r="A251" s="16">
        <v>250</v>
      </c>
      <c r="B251" s="24">
        <v>2012</v>
      </c>
      <c r="C251" s="24">
        <v>6</v>
      </c>
      <c r="D251" s="24">
        <v>6</v>
      </c>
      <c r="E251" s="24" t="s">
        <v>2917</v>
      </c>
      <c r="F251" s="24" t="s">
        <v>63</v>
      </c>
      <c r="G251" s="24" t="s">
        <v>19</v>
      </c>
      <c r="H251" s="24"/>
      <c r="I251" s="24">
        <v>2</v>
      </c>
      <c r="J251" s="24"/>
      <c r="K251" s="24"/>
      <c r="L251" s="24"/>
      <c r="M251" s="15">
        <v>2</v>
      </c>
      <c r="N251" s="24"/>
      <c r="O251" s="18" t="str">
        <f>IFERROR(VLOOKUP(F251,'（鳥類・チョウ）vlookup関数用'!$D$35:$F$38,3,0),"")</f>
        <v/>
      </c>
      <c r="P251" s="18" t="str">
        <f>IFERROR(VLOOKUP(F251,特定外来生物!$A$3:$G$24,7,0),"")</f>
        <v/>
      </c>
      <c r="Q251" s="17" t="str">
        <f>IFERROR(VLOOKUP(F251,県RL2019!$B$2:$H$605,4,0),"")</f>
        <v/>
      </c>
      <c r="R251" s="17" t="str">
        <f>IFERROR(VLOOKUP(F251,県RL2019!$B$2:$H$605,5,0),"")</f>
        <v/>
      </c>
      <c r="S251" s="17" t="str">
        <f>IFERROR(VLOOKUP(F251,県RL2011!$F$3:$H$906,2,0),"")</f>
        <v/>
      </c>
      <c r="T251" s="17" t="str">
        <f>IFERROR(VLOOKUP(F251,県RL2011!$F$3:$H$906,3,0),"")</f>
        <v/>
      </c>
      <c r="U251" s="150" t="str">
        <f>IFERROR(VLOOKUP(F251,国RL2020!$B$2:$E$878,4,0),"")</f>
        <v/>
      </c>
      <c r="V251" s="150" t="str">
        <f>IFERROR(VLOOKUP(F251,国RL2020!$B$2:$E$878,3,0),"")</f>
        <v/>
      </c>
      <c r="W251" s="19" t="str">
        <f>IFERROR(VLOOKUP(F251,国RL2019!$B$2:$E$873,4,0),"")</f>
        <v/>
      </c>
      <c r="X251" s="19" t="str">
        <f>IFERROR(VLOOKUP(F251,国RL2019!$B$2:$E$873,3,0),"")</f>
        <v/>
      </c>
      <c r="Y251" s="19" t="str">
        <f>IFERROR(VLOOKUP(F251,国RL2017!$B$2:$E$870,4,0),"")</f>
        <v/>
      </c>
      <c r="Z251" s="19" t="str">
        <f>IFERROR(VLOOKUP(F251,国RL2017!$B$2:$E$870,3,0),"")</f>
        <v/>
      </c>
      <c r="AA251" s="19" t="str">
        <f>IFERROR(VLOOKUP(F251,国RL2006!$B$2:$E$567,4,0),"")</f>
        <v/>
      </c>
      <c r="AB251" s="19" t="str">
        <f>IFERROR(VLOOKUP(F251,国RL2006!$B$2:$E$567,3,0),"")</f>
        <v/>
      </c>
      <c r="AC251" s="24"/>
    </row>
    <row r="252" spans="1:29" x14ac:dyDescent="0.15">
      <c r="A252" s="16">
        <v>251</v>
      </c>
      <c r="B252" s="24">
        <v>2012</v>
      </c>
      <c r="C252" s="24">
        <v>6</v>
      </c>
      <c r="D252" s="24">
        <v>6</v>
      </c>
      <c r="E252" s="24" t="s">
        <v>2917</v>
      </c>
      <c r="F252" s="24" t="s">
        <v>36</v>
      </c>
      <c r="G252" s="24" t="s">
        <v>16</v>
      </c>
      <c r="H252" s="24"/>
      <c r="I252" s="24">
        <v>2</v>
      </c>
      <c r="J252" s="24"/>
      <c r="K252" s="24"/>
      <c r="L252" s="24"/>
      <c r="M252" s="15">
        <v>2</v>
      </c>
      <c r="N252" s="24"/>
      <c r="O252" s="18" t="str">
        <f>IFERROR(VLOOKUP(F252,'（鳥類・チョウ）vlookup関数用'!$D$35:$F$38,3,0),"")</f>
        <v/>
      </c>
      <c r="P252" s="18" t="str">
        <f>IFERROR(VLOOKUP(F252,特定外来生物!$A$3:$G$24,7,0),"")</f>
        <v/>
      </c>
      <c r="Q252" s="17" t="str">
        <f>IFERROR(VLOOKUP(F252,県RL2019!$B$2:$H$605,4,0),"")</f>
        <v/>
      </c>
      <c r="R252" s="17" t="str">
        <f>IFERROR(VLOOKUP(F252,県RL2019!$B$2:$H$605,5,0),"")</f>
        <v/>
      </c>
      <c r="S252" s="17" t="str">
        <f>IFERROR(VLOOKUP(F252,県RL2011!$F$3:$H$906,2,0),"")</f>
        <v/>
      </c>
      <c r="T252" s="17" t="str">
        <f>IFERROR(VLOOKUP(F252,県RL2011!$F$3:$H$906,3,0),"")</f>
        <v/>
      </c>
      <c r="U252" s="150" t="str">
        <f>IFERROR(VLOOKUP(F252,国RL2020!$B$2:$E$878,4,0),"")</f>
        <v/>
      </c>
      <c r="V252" s="150" t="str">
        <f>IFERROR(VLOOKUP(F252,国RL2020!$B$2:$E$878,3,0),"")</f>
        <v/>
      </c>
      <c r="W252" s="19" t="str">
        <f>IFERROR(VLOOKUP(F252,国RL2019!$B$2:$E$873,4,0),"")</f>
        <v/>
      </c>
      <c r="X252" s="19" t="str">
        <f>IFERROR(VLOOKUP(F252,国RL2019!$B$2:$E$873,3,0),"")</f>
        <v/>
      </c>
      <c r="Y252" s="19" t="str">
        <f>IFERROR(VLOOKUP(F252,国RL2017!$B$2:$E$870,4,0),"")</f>
        <v/>
      </c>
      <c r="Z252" s="19" t="str">
        <f>IFERROR(VLOOKUP(F252,国RL2017!$B$2:$E$870,3,0),"")</f>
        <v/>
      </c>
      <c r="AA252" s="19" t="str">
        <f>IFERROR(VLOOKUP(F252,国RL2006!$B$2:$E$567,4,0),"")</f>
        <v/>
      </c>
      <c r="AB252" s="19" t="str">
        <f>IFERROR(VLOOKUP(F252,国RL2006!$B$2:$E$567,3,0),"")</f>
        <v/>
      </c>
      <c r="AC252" s="24"/>
    </row>
    <row r="253" spans="1:29" x14ac:dyDescent="0.15">
      <c r="A253" s="16">
        <v>252</v>
      </c>
      <c r="B253" s="24">
        <v>2012</v>
      </c>
      <c r="C253" s="24">
        <v>6</v>
      </c>
      <c r="D253" s="24">
        <v>6</v>
      </c>
      <c r="E253" s="24" t="s">
        <v>2917</v>
      </c>
      <c r="F253" s="24" t="s">
        <v>24</v>
      </c>
      <c r="G253" s="24" t="s">
        <v>18</v>
      </c>
      <c r="H253" s="24">
        <v>43</v>
      </c>
      <c r="I253" s="24">
        <v>57</v>
      </c>
      <c r="J253" s="24"/>
      <c r="K253" s="24"/>
      <c r="L253" s="24"/>
      <c r="M253" s="15">
        <v>100</v>
      </c>
      <c r="N253" s="24"/>
      <c r="O253" s="18" t="str">
        <f>IFERROR(VLOOKUP(F253,'（鳥類・チョウ）vlookup関数用'!$D$35:$F$38,3,0),"")</f>
        <v/>
      </c>
      <c r="P253" s="18" t="str">
        <f>IFERROR(VLOOKUP(F253,特定外来生物!$A$3:$G$24,7,0),"")</f>
        <v/>
      </c>
      <c r="Q253" s="17" t="str">
        <f>IFERROR(VLOOKUP(F253,県RL2019!$B$2:$H$605,4,0),"")</f>
        <v/>
      </c>
      <c r="R253" s="17" t="str">
        <f>IFERROR(VLOOKUP(F253,県RL2019!$B$2:$H$605,5,0),"")</f>
        <v/>
      </c>
      <c r="S253" s="17" t="str">
        <f>IFERROR(VLOOKUP(F253,県RL2011!$F$3:$H$906,2,0),"")</f>
        <v/>
      </c>
      <c r="T253" s="17" t="str">
        <f>IFERROR(VLOOKUP(F253,県RL2011!$F$3:$H$906,3,0),"")</f>
        <v/>
      </c>
      <c r="U253" s="150" t="str">
        <f>IFERROR(VLOOKUP(F253,国RL2020!$B$2:$E$878,4,0),"")</f>
        <v/>
      </c>
      <c r="V253" s="150" t="str">
        <f>IFERROR(VLOOKUP(F253,国RL2020!$B$2:$E$878,3,0),"")</f>
        <v/>
      </c>
      <c r="W253" s="19" t="str">
        <f>IFERROR(VLOOKUP(F253,国RL2019!$B$2:$E$873,4,0),"")</f>
        <v/>
      </c>
      <c r="X253" s="19" t="str">
        <f>IFERROR(VLOOKUP(F253,国RL2019!$B$2:$E$873,3,0),"")</f>
        <v/>
      </c>
      <c r="Y253" s="19" t="str">
        <f>IFERROR(VLOOKUP(F253,国RL2017!$B$2:$E$870,4,0),"")</f>
        <v/>
      </c>
      <c r="Z253" s="19" t="str">
        <f>IFERROR(VLOOKUP(F253,国RL2017!$B$2:$E$870,3,0),"")</f>
        <v/>
      </c>
      <c r="AA253" s="19" t="str">
        <f>IFERROR(VLOOKUP(F253,国RL2006!$B$2:$E$567,4,0),"")</f>
        <v/>
      </c>
      <c r="AB253" s="19" t="str">
        <f>IFERROR(VLOOKUP(F253,国RL2006!$B$2:$E$567,3,0),"")</f>
        <v/>
      </c>
      <c r="AC253" s="24"/>
    </row>
    <row r="254" spans="1:29" x14ac:dyDescent="0.15">
      <c r="A254" s="16">
        <v>253</v>
      </c>
      <c r="B254" s="24">
        <v>2012</v>
      </c>
      <c r="C254" s="24">
        <v>6</v>
      </c>
      <c r="D254" s="24">
        <v>6</v>
      </c>
      <c r="E254" s="24" t="s">
        <v>2917</v>
      </c>
      <c r="F254" s="24" t="s">
        <v>64</v>
      </c>
      <c r="G254" s="24" t="s">
        <v>18</v>
      </c>
      <c r="H254" s="24"/>
      <c r="I254" s="24">
        <v>1</v>
      </c>
      <c r="J254" s="24"/>
      <c r="K254" s="24"/>
      <c r="L254" s="24"/>
      <c r="M254" s="15">
        <v>1</v>
      </c>
      <c r="N254" s="24"/>
      <c r="O254" s="18" t="str">
        <f>IFERROR(VLOOKUP(F254,'（鳥類・チョウ）vlookup関数用'!$D$35:$F$38,3,0),"")</f>
        <v/>
      </c>
      <c r="P254" s="18" t="str">
        <f>IFERROR(VLOOKUP(F254,特定外来生物!$A$3:$G$24,7,0),"")</f>
        <v/>
      </c>
      <c r="Q254" s="17" t="str">
        <f>IFERROR(VLOOKUP(F254,県RL2019!$B$2:$H$605,4,0),"")</f>
        <v>C</v>
      </c>
      <c r="R254" s="17" t="str">
        <f>IFERROR(VLOOKUP(F254,県RL2019!$B$2:$H$605,5,0),"")</f>
        <v>要保護生物</v>
      </c>
      <c r="S254" s="17" t="str">
        <f>IFERROR(VLOOKUP(F254,県RL2011!$F$3:$H$906,2,0),"")</f>
        <v>C</v>
      </c>
      <c r="T254" s="17" t="str">
        <f>IFERROR(VLOOKUP(F254,県RL2011!$F$3:$H$906,3,0),"")</f>
        <v>要保護生物</v>
      </c>
      <c r="U254" s="150" t="str">
        <f>IFERROR(VLOOKUP(F254,国RL2020!$B$2:$E$878,4,0),"")</f>
        <v/>
      </c>
      <c r="V254" s="150" t="str">
        <f>IFERROR(VLOOKUP(F254,国RL2020!$B$2:$E$878,3,0),"")</f>
        <v/>
      </c>
      <c r="W254" s="19" t="str">
        <f>IFERROR(VLOOKUP(F254,国RL2019!$B$2:$E$873,4,0),"")</f>
        <v/>
      </c>
      <c r="X254" s="19" t="str">
        <f>IFERROR(VLOOKUP(F254,国RL2019!$B$2:$E$873,3,0),"")</f>
        <v/>
      </c>
      <c r="Y254" s="19" t="str">
        <f>IFERROR(VLOOKUP(F254,国RL2017!$B$2:$E$870,4,0),"")</f>
        <v/>
      </c>
      <c r="Z254" s="19" t="str">
        <f>IFERROR(VLOOKUP(F254,国RL2017!$B$2:$E$870,3,0),"")</f>
        <v/>
      </c>
      <c r="AA254" s="19" t="str">
        <f>IFERROR(VLOOKUP(F254,国RL2006!$B$2:$E$567,4,0),"")</f>
        <v/>
      </c>
      <c r="AB254" s="19" t="str">
        <f>IFERROR(VLOOKUP(F254,国RL2006!$B$2:$E$567,3,0),"")</f>
        <v/>
      </c>
      <c r="AC254" s="24"/>
    </row>
    <row r="255" spans="1:29" x14ac:dyDescent="0.15">
      <c r="A255" s="16">
        <v>254</v>
      </c>
      <c r="B255" s="24">
        <v>2012</v>
      </c>
      <c r="C255" s="24">
        <v>6</v>
      </c>
      <c r="D255" s="24">
        <v>6</v>
      </c>
      <c r="E255" s="24" t="s">
        <v>2917</v>
      </c>
      <c r="F255" s="24" t="s">
        <v>48</v>
      </c>
      <c r="G255" s="24" t="s">
        <v>19</v>
      </c>
      <c r="H255" s="24">
        <v>3</v>
      </c>
      <c r="I255" s="24">
        <v>11</v>
      </c>
      <c r="J255" s="24"/>
      <c r="K255" s="24"/>
      <c r="L255" s="24"/>
      <c r="M255" s="15">
        <v>14</v>
      </c>
      <c r="N255" s="24"/>
      <c r="O255" s="18" t="str">
        <f>IFERROR(VLOOKUP(F255,'（鳥類・チョウ）vlookup関数用'!$D$35:$F$38,3,0),"")</f>
        <v/>
      </c>
      <c r="P255" s="18" t="str">
        <f>IFERROR(VLOOKUP(F255,特定外来生物!$A$3:$G$24,7,0),"")</f>
        <v/>
      </c>
      <c r="Q255" s="17" t="str">
        <f>IFERROR(VLOOKUP(F255,県RL2019!$B$2:$H$605,4,0),"")</f>
        <v/>
      </c>
      <c r="R255" s="17" t="str">
        <f>IFERROR(VLOOKUP(F255,県RL2019!$B$2:$H$605,5,0),"")</f>
        <v/>
      </c>
      <c r="S255" s="17" t="str">
        <f>IFERROR(VLOOKUP(F255,県RL2011!$F$3:$H$906,2,0),"")</f>
        <v/>
      </c>
      <c r="T255" s="17" t="str">
        <f>IFERROR(VLOOKUP(F255,県RL2011!$F$3:$H$906,3,0),"")</f>
        <v/>
      </c>
      <c r="U255" s="150" t="str">
        <f>IFERROR(VLOOKUP(F255,国RL2020!$B$2:$E$878,4,0),"")</f>
        <v/>
      </c>
      <c r="V255" s="150" t="str">
        <f>IFERROR(VLOOKUP(F255,国RL2020!$B$2:$E$878,3,0),"")</f>
        <v/>
      </c>
      <c r="W255" s="19" t="str">
        <f>IFERROR(VLOOKUP(F255,国RL2019!$B$2:$E$873,4,0),"")</f>
        <v/>
      </c>
      <c r="X255" s="19" t="str">
        <f>IFERROR(VLOOKUP(F255,国RL2019!$B$2:$E$873,3,0),"")</f>
        <v/>
      </c>
      <c r="Y255" s="19" t="str">
        <f>IFERROR(VLOOKUP(F255,国RL2017!$B$2:$E$870,4,0),"")</f>
        <v/>
      </c>
      <c r="Z255" s="19" t="str">
        <f>IFERROR(VLOOKUP(F255,国RL2017!$B$2:$E$870,3,0),"")</f>
        <v/>
      </c>
      <c r="AA255" s="19" t="str">
        <f>IFERROR(VLOOKUP(F255,国RL2006!$B$2:$E$567,4,0),"")</f>
        <v/>
      </c>
      <c r="AB255" s="19" t="str">
        <f>IFERROR(VLOOKUP(F255,国RL2006!$B$2:$E$567,3,0),"")</f>
        <v/>
      </c>
      <c r="AC255" s="24"/>
    </row>
    <row r="256" spans="1:29" x14ac:dyDescent="0.15">
      <c r="A256" s="16">
        <v>255</v>
      </c>
      <c r="B256" s="24">
        <v>2012</v>
      </c>
      <c r="C256" s="24">
        <v>6</v>
      </c>
      <c r="D256" s="24">
        <v>6</v>
      </c>
      <c r="E256" s="24" t="s">
        <v>2917</v>
      </c>
      <c r="F256" s="24" t="s">
        <v>28</v>
      </c>
      <c r="G256" s="24" t="s">
        <v>19</v>
      </c>
      <c r="H256" s="24">
        <v>7</v>
      </c>
      <c r="I256" s="24">
        <v>8</v>
      </c>
      <c r="J256" s="24"/>
      <c r="K256" s="24"/>
      <c r="L256" s="24"/>
      <c r="M256" s="15">
        <v>15</v>
      </c>
      <c r="N256" s="24"/>
      <c r="O256" s="18" t="str">
        <f>IFERROR(VLOOKUP(F256,'（鳥類・チョウ）vlookup関数用'!$D$35:$F$38,3,0),"")</f>
        <v/>
      </c>
      <c r="P256" s="18" t="str">
        <f>IFERROR(VLOOKUP(F256,特定外来生物!$A$3:$G$24,7,0),"")</f>
        <v/>
      </c>
      <c r="Q256" s="17" t="str">
        <f>IFERROR(VLOOKUP(F256,県RL2019!$B$2:$H$605,4,0),"")</f>
        <v/>
      </c>
      <c r="R256" s="17" t="str">
        <f>IFERROR(VLOOKUP(F256,県RL2019!$B$2:$H$605,5,0),"")</f>
        <v/>
      </c>
      <c r="S256" s="17" t="str">
        <f>IFERROR(VLOOKUP(F256,県RL2011!$F$3:$H$906,2,0),"")</f>
        <v/>
      </c>
      <c r="T256" s="17" t="str">
        <f>IFERROR(VLOOKUP(F256,県RL2011!$F$3:$H$906,3,0),"")</f>
        <v/>
      </c>
      <c r="U256" s="150" t="str">
        <f>IFERROR(VLOOKUP(F256,国RL2020!$B$2:$E$878,4,0),"")</f>
        <v/>
      </c>
      <c r="V256" s="150" t="str">
        <f>IFERROR(VLOOKUP(F256,国RL2020!$B$2:$E$878,3,0),"")</f>
        <v/>
      </c>
      <c r="W256" s="19" t="str">
        <f>IFERROR(VLOOKUP(F256,国RL2019!$B$2:$E$873,4,0),"")</f>
        <v/>
      </c>
      <c r="X256" s="19" t="str">
        <f>IFERROR(VLOOKUP(F256,国RL2019!$B$2:$E$873,3,0),"")</f>
        <v/>
      </c>
      <c r="Y256" s="19" t="str">
        <f>IFERROR(VLOOKUP(F256,国RL2017!$B$2:$E$870,4,0),"")</f>
        <v/>
      </c>
      <c r="Z256" s="19" t="str">
        <f>IFERROR(VLOOKUP(F256,国RL2017!$B$2:$E$870,3,0),"")</f>
        <v/>
      </c>
      <c r="AA256" s="19" t="str">
        <f>IFERROR(VLOOKUP(F256,国RL2006!$B$2:$E$567,4,0),"")</f>
        <v/>
      </c>
      <c r="AB256" s="19" t="str">
        <f>IFERROR(VLOOKUP(F256,国RL2006!$B$2:$E$567,3,0),"")</f>
        <v/>
      </c>
      <c r="AC256" s="24"/>
    </row>
    <row r="257" spans="1:29" x14ac:dyDescent="0.15">
      <c r="A257" s="16">
        <v>256</v>
      </c>
      <c r="B257" s="24">
        <v>2012</v>
      </c>
      <c r="C257" s="24">
        <v>6</v>
      </c>
      <c r="D257" s="24">
        <v>6</v>
      </c>
      <c r="E257" s="24" t="s">
        <v>2917</v>
      </c>
      <c r="F257" s="24" t="s">
        <v>29</v>
      </c>
      <c r="G257" s="24" t="s">
        <v>18</v>
      </c>
      <c r="H257" s="24">
        <v>1</v>
      </c>
      <c r="I257" s="24"/>
      <c r="J257" s="24"/>
      <c r="K257" s="24"/>
      <c r="L257" s="24"/>
      <c r="M257" s="15">
        <v>1</v>
      </c>
      <c r="N257" s="24"/>
      <c r="O257" s="18" t="str">
        <f>IFERROR(VLOOKUP(F257,'（鳥類・チョウ）vlookup関数用'!$D$35:$F$38,3,0),"")</f>
        <v/>
      </c>
      <c r="P257" s="18" t="str">
        <f>IFERROR(VLOOKUP(F257,特定外来生物!$A$3:$G$24,7,0),"")</f>
        <v/>
      </c>
      <c r="Q257" s="17" t="str">
        <f>IFERROR(VLOOKUP(F257,県RL2019!$B$2:$H$605,4,0),"")</f>
        <v/>
      </c>
      <c r="R257" s="17" t="str">
        <f>IFERROR(VLOOKUP(F257,県RL2019!$B$2:$H$605,5,0),"")</f>
        <v/>
      </c>
      <c r="S257" s="17" t="str">
        <f>IFERROR(VLOOKUP(F257,県RL2011!$F$3:$H$906,2,0),"")</f>
        <v/>
      </c>
      <c r="T257" s="17" t="str">
        <f>IFERROR(VLOOKUP(F257,県RL2011!$F$3:$H$906,3,0),"")</f>
        <v/>
      </c>
      <c r="U257" s="150" t="str">
        <f>IFERROR(VLOOKUP(F257,国RL2020!$B$2:$E$878,4,0),"")</f>
        <v/>
      </c>
      <c r="V257" s="150" t="str">
        <f>IFERROR(VLOOKUP(F257,国RL2020!$B$2:$E$878,3,0),"")</f>
        <v/>
      </c>
      <c r="W257" s="19" t="str">
        <f>IFERROR(VLOOKUP(F257,国RL2019!$B$2:$E$873,4,0),"")</f>
        <v/>
      </c>
      <c r="X257" s="19" t="str">
        <f>IFERROR(VLOOKUP(F257,国RL2019!$B$2:$E$873,3,0),"")</f>
        <v/>
      </c>
      <c r="Y257" s="19" t="str">
        <f>IFERROR(VLOOKUP(F257,国RL2017!$B$2:$E$870,4,0),"")</f>
        <v/>
      </c>
      <c r="Z257" s="19" t="str">
        <f>IFERROR(VLOOKUP(F257,国RL2017!$B$2:$E$870,3,0),"")</f>
        <v/>
      </c>
      <c r="AA257" s="19" t="str">
        <f>IFERROR(VLOOKUP(F257,国RL2006!$B$2:$E$567,4,0),"")</f>
        <v/>
      </c>
      <c r="AB257" s="19" t="str">
        <f>IFERROR(VLOOKUP(F257,国RL2006!$B$2:$E$567,3,0),"")</f>
        <v/>
      </c>
      <c r="AC257" s="24"/>
    </row>
    <row r="258" spans="1:29" x14ac:dyDescent="0.15">
      <c r="A258" s="16">
        <v>257</v>
      </c>
      <c r="B258" s="24">
        <v>2012</v>
      </c>
      <c r="C258" s="24">
        <v>6</v>
      </c>
      <c r="D258" s="24">
        <v>6</v>
      </c>
      <c r="E258" s="24" t="s">
        <v>2917</v>
      </c>
      <c r="F258" s="24" t="s">
        <v>38</v>
      </c>
      <c r="G258" s="24" t="s">
        <v>18</v>
      </c>
      <c r="H258" s="24">
        <v>3</v>
      </c>
      <c r="I258" s="24">
        <v>3</v>
      </c>
      <c r="J258" s="24"/>
      <c r="K258" s="24"/>
      <c r="L258" s="24"/>
      <c r="M258" s="15">
        <v>6</v>
      </c>
      <c r="N258" s="24"/>
      <c r="O258" s="18" t="str">
        <f>IFERROR(VLOOKUP(F258,'（鳥類・チョウ）vlookup関数用'!$D$35:$F$38,3,0),"")</f>
        <v/>
      </c>
      <c r="P258" s="18" t="str">
        <f>IFERROR(VLOOKUP(F258,特定外来生物!$A$3:$G$24,7,0),"")</f>
        <v/>
      </c>
      <c r="Q258" s="17" t="str">
        <f>IFERROR(VLOOKUP(F258,県RL2019!$B$2:$H$605,4,0),"")</f>
        <v/>
      </c>
      <c r="R258" s="17" t="str">
        <f>IFERROR(VLOOKUP(F258,県RL2019!$B$2:$H$605,5,0),"")</f>
        <v/>
      </c>
      <c r="S258" s="17" t="str">
        <f>IFERROR(VLOOKUP(F258,県RL2011!$F$3:$H$906,2,0),"")</f>
        <v/>
      </c>
      <c r="T258" s="17" t="str">
        <f>IFERROR(VLOOKUP(F258,県RL2011!$F$3:$H$906,3,0),"")</f>
        <v/>
      </c>
      <c r="U258" s="150" t="str">
        <f>IFERROR(VLOOKUP(F258,国RL2020!$B$2:$E$878,4,0),"")</f>
        <v/>
      </c>
      <c r="V258" s="150" t="str">
        <f>IFERROR(VLOOKUP(F258,国RL2020!$B$2:$E$878,3,0),"")</f>
        <v/>
      </c>
      <c r="W258" s="19" t="str">
        <f>IFERROR(VLOOKUP(F258,国RL2019!$B$2:$E$873,4,0),"")</f>
        <v/>
      </c>
      <c r="X258" s="19" t="str">
        <f>IFERROR(VLOOKUP(F258,国RL2019!$B$2:$E$873,3,0),"")</f>
        <v/>
      </c>
      <c r="Y258" s="19" t="str">
        <f>IFERROR(VLOOKUP(F258,国RL2017!$B$2:$E$870,4,0),"")</f>
        <v/>
      </c>
      <c r="Z258" s="19" t="str">
        <f>IFERROR(VLOOKUP(F258,国RL2017!$B$2:$E$870,3,0),"")</f>
        <v/>
      </c>
      <c r="AA258" s="19" t="str">
        <f>IFERROR(VLOOKUP(F258,国RL2006!$B$2:$E$567,4,0),"")</f>
        <v/>
      </c>
      <c r="AB258" s="19" t="str">
        <f>IFERROR(VLOOKUP(F258,国RL2006!$B$2:$E$567,3,0),"")</f>
        <v/>
      </c>
      <c r="AC258" s="24"/>
    </row>
    <row r="259" spans="1:29" x14ac:dyDescent="0.15">
      <c r="A259" s="16">
        <v>258</v>
      </c>
      <c r="B259" s="24">
        <v>2012</v>
      </c>
      <c r="C259" s="24">
        <v>6</v>
      </c>
      <c r="D259" s="24">
        <v>7</v>
      </c>
      <c r="E259" s="24" t="s">
        <v>2918</v>
      </c>
      <c r="F259" s="24" t="s">
        <v>31</v>
      </c>
      <c r="G259" s="24" t="s">
        <v>16</v>
      </c>
      <c r="H259" s="24">
        <v>1</v>
      </c>
      <c r="I259" s="24"/>
      <c r="J259" s="24"/>
      <c r="K259" s="24"/>
      <c r="L259" s="24"/>
      <c r="M259" s="15">
        <v>1</v>
      </c>
      <c r="N259" s="24"/>
      <c r="O259" s="18" t="str">
        <f>IFERROR(VLOOKUP(F259,'（鳥類・チョウ）vlookup関数用'!$D$35:$F$38,3,0),"")</f>
        <v/>
      </c>
      <c r="P259" s="18" t="str">
        <f>IFERROR(VLOOKUP(F259,特定外来生物!$A$3:$G$24,7,0),"")</f>
        <v/>
      </c>
      <c r="Q259" s="17" t="str">
        <f>IFERROR(VLOOKUP(F259,県RL2019!$B$2:$H$605,4,0),"")</f>
        <v/>
      </c>
      <c r="R259" s="17" t="str">
        <f>IFERROR(VLOOKUP(F259,県RL2019!$B$2:$H$605,5,0),"")</f>
        <v/>
      </c>
      <c r="S259" s="17" t="str">
        <f>IFERROR(VLOOKUP(F259,県RL2011!$F$3:$H$906,2,0),"")</f>
        <v/>
      </c>
      <c r="T259" s="17" t="str">
        <f>IFERROR(VLOOKUP(F259,県RL2011!$F$3:$H$906,3,0),"")</f>
        <v/>
      </c>
      <c r="U259" s="150" t="str">
        <f>IFERROR(VLOOKUP(F259,国RL2020!$B$2:$E$878,4,0),"")</f>
        <v/>
      </c>
      <c r="V259" s="150" t="str">
        <f>IFERROR(VLOOKUP(F259,国RL2020!$B$2:$E$878,3,0),"")</f>
        <v/>
      </c>
      <c r="W259" s="19" t="str">
        <f>IFERROR(VLOOKUP(F259,国RL2019!$B$2:$E$873,4,0),"")</f>
        <v/>
      </c>
      <c r="X259" s="19" t="str">
        <f>IFERROR(VLOOKUP(F259,国RL2019!$B$2:$E$873,3,0),"")</f>
        <v/>
      </c>
      <c r="Y259" s="19" t="str">
        <f>IFERROR(VLOOKUP(F259,国RL2017!$B$2:$E$870,4,0),"")</f>
        <v/>
      </c>
      <c r="Z259" s="19" t="str">
        <f>IFERROR(VLOOKUP(F259,国RL2017!$B$2:$E$870,3,0),"")</f>
        <v/>
      </c>
      <c r="AA259" s="19" t="str">
        <f>IFERROR(VLOOKUP(F259,国RL2006!$B$2:$E$567,4,0),"")</f>
        <v/>
      </c>
      <c r="AB259" s="19" t="str">
        <f>IFERROR(VLOOKUP(F259,国RL2006!$B$2:$E$567,3,0),"")</f>
        <v/>
      </c>
      <c r="AC259" s="24"/>
    </row>
    <row r="260" spans="1:29" x14ac:dyDescent="0.15">
      <c r="A260" s="16">
        <v>259</v>
      </c>
      <c r="B260" s="24">
        <v>2012</v>
      </c>
      <c r="C260" s="24">
        <v>6</v>
      </c>
      <c r="D260" s="24">
        <v>7</v>
      </c>
      <c r="E260" s="24" t="s">
        <v>2918</v>
      </c>
      <c r="F260" s="24" t="s">
        <v>17</v>
      </c>
      <c r="G260" s="24" t="s">
        <v>18</v>
      </c>
      <c r="H260" s="24">
        <v>2</v>
      </c>
      <c r="I260" s="24"/>
      <c r="J260" s="24"/>
      <c r="K260" s="24"/>
      <c r="L260" s="24"/>
      <c r="M260" s="15">
        <v>2</v>
      </c>
      <c r="N260" s="24"/>
      <c r="O260" s="18" t="str">
        <f>IFERROR(VLOOKUP(F260,'（鳥類・チョウ）vlookup関数用'!$D$35:$F$38,3,0),"")</f>
        <v/>
      </c>
      <c r="P260" s="18" t="str">
        <f>IFERROR(VLOOKUP(F260,特定外来生物!$A$3:$G$24,7,0),"")</f>
        <v/>
      </c>
      <c r="Q260" s="17" t="str">
        <f>IFERROR(VLOOKUP(F260,県RL2019!$B$2:$H$605,4,0),"")</f>
        <v/>
      </c>
      <c r="R260" s="17" t="str">
        <f>IFERROR(VLOOKUP(F260,県RL2019!$B$2:$H$605,5,0),"")</f>
        <v/>
      </c>
      <c r="S260" s="17" t="str">
        <f>IFERROR(VLOOKUP(F260,県RL2011!$F$3:$H$906,2,0),"")</f>
        <v/>
      </c>
      <c r="T260" s="17" t="str">
        <f>IFERROR(VLOOKUP(F260,県RL2011!$F$3:$H$906,3,0),"")</f>
        <v/>
      </c>
      <c r="U260" s="150" t="str">
        <f>IFERROR(VLOOKUP(F260,国RL2020!$B$2:$E$878,4,0),"")</f>
        <v/>
      </c>
      <c r="V260" s="150" t="str">
        <f>IFERROR(VLOOKUP(F260,国RL2020!$B$2:$E$878,3,0),"")</f>
        <v/>
      </c>
      <c r="W260" s="19" t="str">
        <f>IFERROR(VLOOKUP(F260,国RL2019!$B$2:$E$873,4,0),"")</f>
        <v/>
      </c>
      <c r="X260" s="19" t="str">
        <f>IFERROR(VLOOKUP(F260,国RL2019!$B$2:$E$873,3,0),"")</f>
        <v/>
      </c>
      <c r="Y260" s="19" t="str">
        <f>IFERROR(VLOOKUP(F260,国RL2017!$B$2:$E$870,4,0),"")</f>
        <v/>
      </c>
      <c r="Z260" s="19" t="str">
        <f>IFERROR(VLOOKUP(F260,国RL2017!$B$2:$E$870,3,0),"")</f>
        <v/>
      </c>
      <c r="AA260" s="19" t="str">
        <f>IFERROR(VLOOKUP(F260,国RL2006!$B$2:$E$567,4,0),"")</f>
        <v/>
      </c>
      <c r="AB260" s="19" t="str">
        <f>IFERROR(VLOOKUP(F260,国RL2006!$B$2:$E$567,3,0),"")</f>
        <v/>
      </c>
      <c r="AC260" s="24"/>
    </row>
    <row r="261" spans="1:29" x14ac:dyDescent="0.15">
      <c r="A261" s="16">
        <v>260</v>
      </c>
      <c r="B261" s="24">
        <v>2012</v>
      </c>
      <c r="C261" s="24">
        <v>6</v>
      </c>
      <c r="D261" s="24">
        <v>7</v>
      </c>
      <c r="E261" s="24" t="s">
        <v>2918</v>
      </c>
      <c r="F261" s="24" t="s">
        <v>46</v>
      </c>
      <c r="G261" s="24" t="s">
        <v>19</v>
      </c>
      <c r="H261" s="24">
        <v>2</v>
      </c>
      <c r="I261" s="24"/>
      <c r="J261" s="24"/>
      <c r="K261" s="24"/>
      <c r="L261" s="24"/>
      <c r="M261" s="15">
        <v>2</v>
      </c>
      <c r="N261" s="24"/>
      <c r="O261" s="18" t="str">
        <f>IFERROR(VLOOKUP(F261,'（鳥類・チョウ）vlookup関数用'!$D$35:$F$38,3,0),"")</f>
        <v/>
      </c>
      <c r="P261" s="18" t="str">
        <f>IFERROR(VLOOKUP(F261,特定外来生物!$A$3:$G$24,7,0),"")</f>
        <v/>
      </c>
      <c r="Q261" s="17" t="str">
        <f>IFERROR(VLOOKUP(F261,県RL2019!$B$2:$H$605,4,0),"")</f>
        <v/>
      </c>
      <c r="R261" s="17" t="str">
        <f>IFERROR(VLOOKUP(F261,県RL2019!$B$2:$H$605,5,0),"")</f>
        <v/>
      </c>
      <c r="S261" s="17" t="str">
        <f>IFERROR(VLOOKUP(F261,県RL2011!$F$3:$H$906,2,0),"")</f>
        <v/>
      </c>
      <c r="T261" s="17" t="str">
        <f>IFERROR(VLOOKUP(F261,県RL2011!$F$3:$H$906,3,0),"")</f>
        <v/>
      </c>
      <c r="U261" s="150" t="str">
        <f>IFERROR(VLOOKUP(F261,国RL2020!$B$2:$E$878,4,0),"")</f>
        <v/>
      </c>
      <c r="V261" s="150" t="str">
        <f>IFERROR(VLOOKUP(F261,国RL2020!$B$2:$E$878,3,0),"")</f>
        <v/>
      </c>
      <c r="W261" s="19" t="str">
        <f>IFERROR(VLOOKUP(F261,国RL2019!$B$2:$E$873,4,0),"")</f>
        <v/>
      </c>
      <c r="X261" s="19" t="str">
        <f>IFERROR(VLOOKUP(F261,国RL2019!$B$2:$E$873,3,0),"")</f>
        <v/>
      </c>
      <c r="Y261" s="19" t="str">
        <f>IFERROR(VLOOKUP(F261,国RL2017!$B$2:$E$870,4,0),"")</f>
        <v/>
      </c>
      <c r="Z261" s="19" t="str">
        <f>IFERROR(VLOOKUP(F261,国RL2017!$B$2:$E$870,3,0),"")</f>
        <v/>
      </c>
      <c r="AA261" s="19" t="str">
        <f>IFERROR(VLOOKUP(F261,国RL2006!$B$2:$E$567,4,0),"")</f>
        <v/>
      </c>
      <c r="AB261" s="19" t="str">
        <f>IFERROR(VLOOKUP(F261,国RL2006!$B$2:$E$567,3,0),"")</f>
        <v/>
      </c>
      <c r="AC261" s="24"/>
    </row>
    <row r="262" spans="1:29" x14ac:dyDescent="0.15">
      <c r="A262" s="16">
        <v>261</v>
      </c>
      <c r="B262" s="24">
        <v>2012</v>
      </c>
      <c r="C262" s="24">
        <v>6</v>
      </c>
      <c r="D262" s="24">
        <v>7</v>
      </c>
      <c r="E262" s="24" t="s">
        <v>2918</v>
      </c>
      <c r="F262" s="24" t="s">
        <v>32</v>
      </c>
      <c r="G262" s="24" t="s">
        <v>16</v>
      </c>
      <c r="H262" s="24">
        <v>16</v>
      </c>
      <c r="I262" s="24"/>
      <c r="J262" s="24"/>
      <c r="K262" s="24"/>
      <c r="L262" s="24"/>
      <c r="M262" s="15">
        <v>16</v>
      </c>
      <c r="N262" s="24"/>
      <c r="O262" s="18" t="str">
        <f>IFERROR(VLOOKUP(F262,'（鳥類・チョウ）vlookup関数用'!$D$35:$F$38,3,0),"")</f>
        <v/>
      </c>
      <c r="P262" s="18" t="str">
        <f>IFERROR(VLOOKUP(F262,特定外来生物!$A$3:$G$24,7,0),"")</f>
        <v/>
      </c>
      <c r="Q262" s="17" t="str">
        <f>IFERROR(VLOOKUP(F262,県RL2019!$B$2:$H$605,4,0),"")</f>
        <v/>
      </c>
      <c r="R262" s="17" t="str">
        <f>IFERROR(VLOOKUP(F262,県RL2019!$B$2:$H$605,5,0),"")</f>
        <v/>
      </c>
      <c r="S262" s="17" t="str">
        <f>IFERROR(VLOOKUP(F262,県RL2011!$F$3:$H$906,2,0),"")</f>
        <v/>
      </c>
      <c r="T262" s="17" t="str">
        <f>IFERROR(VLOOKUP(F262,県RL2011!$F$3:$H$906,3,0),"")</f>
        <v/>
      </c>
      <c r="U262" s="150" t="str">
        <f>IFERROR(VLOOKUP(F262,国RL2020!$B$2:$E$878,4,0),"")</f>
        <v/>
      </c>
      <c r="V262" s="150" t="str">
        <f>IFERROR(VLOOKUP(F262,国RL2020!$B$2:$E$878,3,0),"")</f>
        <v/>
      </c>
      <c r="W262" s="19" t="str">
        <f>IFERROR(VLOOKUP(F262,国RL2019!$B$2:$E$873,4,0),"")</f>
        <v/>
      </c>
      <c r="X262" s="19" t="str">
        <f>IFERROR(VLOOKUP(F262,国RL2019!$B$2:$E$873,3,0),"")</f>
        <v/>
      </c>
      <c r="Y262" s="19" t="str">
        <f>IFERROR(VLOOKUP(F262,国RL2017!$B$2:$E$870,4,0),"")</f>
        <v/>
      </c>
      <c r="Z262" s="19" t="str">
        <f>IFERROR(VLOOKUP(F262,国RL2017!$B$2:$E$870,3,0),"")</f>
        <v/>
      </c>
      <c r="AA262" s="19" t="str">
        <f>IFERROR(VLOOKUP(F262,国RL2006!$B$2:$E$567,4,0),"")</f>
        <v/>
      </c>
      <c r="AB262" s="19" t="str">
        <f>IFERROR(VLOOKUP(F262,国RL2006!$B$2:$E$567,3,0),"")</f>
        <v/>
      </c>
      <c r="AC262" s="24"/>
    </row>
    <row r="263" spans="1:29" x14ac:dyDescent="0.15">
      <c r="A263" s="16">
        <v>262</v>
      </c>
      <c r="B263" s="24">
        <v>2012</v>
      </c>
      <c r="C263" s="24">
        <v>6</v>
      </c>
      <c r="D263" s="24">
        <v>7</v>
      </c>
      <c r="E263" s="24" t="s">
        <v>2918</v>
      </c>
      <c r="F263" s="24" t="s">
        <v>34</v>
      </c>
      <c r="G263" s="24" t="s">
        <v>16</v>
      </c>
      <c r="H263" s="24">
        <v>3</v>
      </c>
      <c r="I263" s="24"/>
      <c r="J263" s="24"/>
      <c r="K263" s="24"/>
      <c r="L263" s="24"/>
      <c r="M263" s="15">
        <v>3</v>
      </c>
      <c r="N263" s="24"/>
      <c r="O263" s="18" t="str">
        <f>IFERROR(VLOOKUP(F263,'（鳥類・チョウ）vlookup関数用'!$D$35:$F$38,3,0),"")</f>
        <v/>
      </c>
      <c r="P263" s="18" t="str">
        <f>IFERROR(VLOOKUP(F263,特定外来生物!$A$3:$G$24,7,0),"")</f>
        <v/>
      </c>
      <c r="Q263" s="17" t="str">
        <f>IFERROR(VLOOKUP(F263,県RL2019!$B$2:$H$605,4,0),"")</f>
        <v/>
      </c>
      <c r="R263" s="17" t="str">
        <f>IFERROR(VLOOKUP(F263,県RL2019!$B$2:$H$605,5,0),"")</f>
        <v/>
      </c>
      <c r="S263" s="17" t="str">
        <f>IFERROR(VLOOKUP(F263,県RL2011!$F$3:$H$906,2,0),"")</f>
        <v/>
      </c>
      <c r="T263" s="17" t="str">
        <f>IFERROR(VLOOKUP(F263,県RL2011!$F$3:$H$906,3,0),"")</f>
        <v/>
      </c>
      <c r="U263" s="150" t="str">
        <f>IFERROR(VLOOKUP(F263,国RL2020!$B$2:$E$878,4,0),"")</f>
        <v/>
      </c>
      <c r="V263" s="150" t="str">
        <f>IFERROR(VLOOKUP(F263,国RL2020!$B$2:$E$878,3,0),"")</f>
        <v/>
      </c>
      <c r="W263" s="19" t="str">
        <f>IFERROR(VLOOKUP(F263,国RL2019!$B$2:$E$873,4,0),"")</f>
        <v/>
      </c>
      <c r="X263" s="19" t="str">
        <f>IFERROR(VLOOKUP(F263,国RL2019!$B$2:$E$873,3,0),"")</f>
        <v/>
      </c>
      <c r="Y263" s="19" t="str">
        <f>IFERROR(VLOOKUP(F263,国RL2017!$B$2:$E$870,4,0),"")</f>
        <v/>
      </c>
      <c r="Z263" s="19" t="str">
        <f>IFERROR(VLOOKUP(F263,国RL2017!$B$2:$E$870,3,0),"")</f>
        <v/>
      </c>
      <c r="AA263" s="19" t="str">
        <f>IFERROR(VLOOKUP(F263,国RL2006!$B$2:$E$567,4,0),"")</f>
        <v/>
      </c>
      <c r="AB263" s="19" t="str">
        <f>IFERROR(VLOOKUP(F263,国RL2006!$B$2:$E$567,3,0),"")</f>
        <v/>
      </c>
      <c r="AC263" s="24"/>
    </row>
    <row r="264" spans="1:29" x14ac:dyDescent="0.15">
      <c r="A264" s="16">
        <v>263</v>
      </c>
      <c r="B264" s="24">
        <v>2012</v>
      </c>
      <c r="C264" s="24">
        <v>6</v>
      </c>
      <c r="D264" s="24">
        <v>7</v>
      </c>
      <c r="E264" s="24" t="s">
        <v>2918</v>
      </c>
      <c r="F264" s="24" t="s">
        <v>43</v>
      </c>
      <c r="G264" s="24" t="s">
        <v>16</v>
      </c>
      <c r="H264" s="24">
        <v>2</v>
      </c>
      <c r="I264" s="24">
        <v>1</v>
      </c>
      <c r="J264" s="24"/>
      <c r="K264" s="24"/>
      <c r="L264" s="24"/>
      <c r="M264" s="15">
        <v>3</v>
      </c>
      <c r="N264" s="24"/>
      <c r="O264" s="18" t="str">
        <f>IFERROR(VLOOKUP(F264,'（鳥類・チョウ）vlookup関数用'!$D$35:$F$38,3,0),"")</f>
        <v/>
      </c>
      <c r="P264" s="18" t="str">
        <f>IFERROR(VLOOKUP(F264,特定外来生物!$A$3:$G$24,7,0),"")</f>
        <v/>
      </c>
      <c r="Q264" s="17" t="str">
        <f>IFERROR(VLOOKUP(F264,県RL2019!$B$2:$H$605,4,0),"")</f>
        <v/>
      </c>
      <c r="R264" s="17" t="str">
        <f>IFERROR(VLOOKUP(F264,県RL2019!$B$2:$H$605,5,0),"")</f>
        <v/>
      </c>
      <c r="S264" s="17" t="str">
        <f>IFERROR(VLOOKUP(F264,県RL2011!$F$3:$H$906,2,0),"")</f>
        <v/>
      </c>
      <c r="T264" s="17" t="str">
        <f>IFERROR(VLOOKUP(F264,県RL2011!$F$3:$H$906,3,0),"")</f>
        <v/>
      </c>
      <c r="U264" s="150" t="str">
        <f>IFERROR(VLOOKUP(F264,国RL2020!$B$2:$E$878,4,0),"")</f>
        <v/>
      </c>
      <c r="V264" s="150" t="str">
        <f>IFERROR(VLOOKUP(F264,国RL2020!$B$2:$E$878,3,0),"")</f>
        <v/>
      </c>
      <c r="W264" s="19" t="str">
        <f>IFERROR(VLOOKUP(F264,国RL2019!$B$2:$E$873,4,0),"")</f>
        <v/>
      </c>
      <c r="X264" s="19" t="str">
        <f>IFERROR(VLOOKUP(F264,国RL2019!$B$2:$E$873,3,0),"")</f>
        <v/>
      </c>
      <c r="Y264" s="19" t="str">
        <f>IFERROR(VLOOKUP(F264,国RL2017!$B$2:$E$870,4,0),"")</f>
        <v/>
      </c>
      <c r="Z264" s="19" t="str">
        <f>IFERROR(VLOOKUP(F264,国RL2017!$B$2:$E$870,3,0),"")</f>
        <v/>
      </c>
      <c r="AA264" s="19" t="str">
        <f>IFERROR(VLOOKUP(F264,国RL2006!$B$2:$E$567,4,0),"")</f>
        <v/>
      </c>
      <c r="AB264" s="19" t="str">
        <f>IFERROR(VLOOKUP(F264,国RL2006!$B$2:$E$567,3,0),"")</f>
        <v/>
      </c>
      <c r="AC264" s="24"/>
    </row>
    <row r="265" spans="1:29" x14ac:dyDescent="0.15">
      <c r="A265" s="16">
        <v>264</v>
      </c>
      <c r="B265" s="24">
        <v>2012</v>
      </c>
      <c r="C265" s="24">
        <v>6</v>
      </c>
      <c r="D265" s="24">
        <v>7</v>
      </c>
      <c r="E265" s="24" t="s">
        <v>2918</v>
      </c>
      <c r="F265" s="24" t="s">
        <v>58</v>
      </c>
      <c r="G265" s="24" t="s">
        <v>15</v>
      </c>
      <c r="H265" s="24"/>
      <c r="I265" s="24">
        <v>1</v>
      </c>
      <c r="J265" s="24"/>
      <c r="K265" s="24"/>
      <c r="L265" s="24"/>
      <c r="M265" s="15">
        <v>1</v>
      </c>
      <c r="N265" s="24"/>
      <c r="O265" s="18" t="str">
        <f>IFERROR(VLOOKUP(F265,'（鳥類・チョウ）vlookup関数用'!$D$35:$F$38,3,0),"")</f>
        <v/>
      </c>
      <c r="P265" s="18" t="str">
        <f>IFERROR(VLOOKUP(F265,特定外来生物!$A$3:$G$24,7,0),"")</f>
        <v/>
      </c>
      <c r="Q265" s="17" t="str">
        <f>IFERROR(VLOOKUP(F265,県RL2019!$B$2:$H$605,4,0),"")</f>
        <v/>
      </c>
      <c r="R265" s="17" t="str">
        <f>IFERROR(VLOOKUP(F265,県RL2019!$B$2:$H$605,5,0),"")</f>
        <v/>
      </c>
      <c r="S265" s="17" t="str">
        <f>IFERROR(VLOOKUP(F265,県RL2011!$F$3:$H$906,2,0),"")</f>
        <v/>
      </c>
      <c r="T265" s="17" t="str">
        <f>IFERROR(VLOOKUP(F265,県RL2011!$F$3:$H$906,3,0),"")</f>
        <v/>
      </c>
      <c r="U265" s="150" t="str">
        <f>IFERROR(VLOOKUP(F265,国RL2020!$B$2:$E$878,4,0),"")</f>
        <v/>
      </c>
      <c r="V265" s="150" t="str">
        <f>IFERROR(VLOOKUP(F265,国RL2020!$B$2:$E$878,3,0),"")</f>
        <v/>
      </c>
      <c r="W265" s="19" t="str">
        <f>IFERROR(VLOOKUP(F265,国RL2019!$B$2:$E$873,4,0),"")</f>
        <v/>
      </c>
      <c r="X265" s="19" t="str">
        <f>IFERROR(VLOOKUP(F265,国RL2019!$B$2:$E$873,3,0),"")</f>
        <v/>
      </c>
      <c r="Y265" s="19" t="str">
        <f>IFERROR(VLOOKUP(F265,国RL2017!$B$2:$E$870,4,0),"")</f>
        <v/>
      </c>
      <c r="Z265" s="19" t="str">
        <f>IFERROR(VLOOKUP(F265,国RL2017!$B$2:$E$870,3,0),"")</f>
        <v/>
      </c>
      <c r="AA265" s="19" t="str">
        <f>IFERROR(VLOOKUP(F265,国RL2006!$B$2:$E$567,4,0),"")</f>
        <v/>
      </c>
      <c r="AB265" s="19" t="str">
        <f>IFERROR(VLOOKUP(F265,国RL2006!$B$2:$E$567,3,0),"")</f>
        <v/>
      </c>
      <c r="AC265" s="24"/>
    </row>
    <row r="266" spans="1:29" x14ac:dyDescent="0.15">
      <c r="A266" s="16">
        <v>265</v>
      </c>
      <c r="B266" s="24">
        <v>2012</v>
      </c>
      <c r="C266" s="24">
        <v>6</v>
      </c>
      <c r="D266" s="24">
        <v>7</v>
      </c>
      <c r="E266" s="24" t="s">
        <v>2918</v>
      </c>
      <c r="F266" s="24" t="s">
        <v>23</v>
      </c>
      <c r="G266" s="24" t="s">
        <v>16</v>
      </c>
      <c r="H266" s="24">
        <v>4</v>
      </c>
      <c r="I266" s="24">
        <v>2</v>
      </c>
      <c r="J266" s="24"/>
      <c r="K266" s="24"/>
      <c r="L266" s="24"/>
      <c r="M266" s="15">
        <v>6</v>
      </c>
      <c r="N266" s="24"/>
      <c r="O266" s="18" t="str">
        <f>IFERROR(VLOOKUP(F266,'（鳥類・チョウ）vlookup関数用'!$D$35:$F$38,3,0),"")</f>
        <v/>
      </c>
      <c r="P266" s="18" t="str">
        <f>IFERROR(VLOOKUP(F266,特定外来生物!$A$3:$G$24,7,0),"")</f>
        <v/>
      </c>
      <c r="Q266" s="17" t="str">
        <f>IFERROR(VLOOKUP(F266,県RL2019!$B$2:$H$605,4,0),"")</f>
        <v/>
      </c>
      <c r="R266" s="17" t="str">
        <f>IFERROR(VLOOKUP(F266,県RL2019!$B$2:$H$605,5,0),"")</f>
        <v/>
      </c>
      <c r="S266" s="17" t="str">
        <f>IFERROR(VLOOKUP(F266,県RL2011!$F$3:$H$906,2,0),"")</f>
        <v/>
      </c>
      <c r="T266" s="17" t="str">
        <f>IFERROR(VLOOKUP(F266,県RL2011!$F$3:$H$906,3,0),"")</f>
        <v/>
      </c>
      <c r="U266" s="150" t="str">
        <f>IFERROR(VLOOKUP(F266,国RL2020!$B$2:$E$878,4,0),"")</f>
        <v/>
      </c>
      <c r="V266" s="150" t="str">
        <f>IFERROR(VLOOKUP(F266,国RL2020!$B$2:$E$878,3,0),"")</f>
        <v/>
      </c>
      <c r="W266" s="19" t="str">
        <f>IFERROR(VLOOKUP(F266,国RL2019!$B$2:$E$873,4,0),"")</f>
        <v/>
      </c>
      <c r="X266" s="19" t="str">
        <f>IFERROR(VLOOKUP(F266,国RL2019!$B$2:$E$873,3,0),"")</f>
        <v/>
      </c>
      <c r="Y266" s="19" t="str">
        <f>IFERROR(VLOOKUP(F266,国RL2017!$B$2:$E$870,4,0),"")</f>
        <v/>
      </c>
      <c r="Z266" s="19" t="str">
        <f>IFERROR(VLOOKUP(F266,国RL2017!$B$2:$E$870,3,0),"")</f>
        <v/>
      </c>
      <c r="AA266" s="19" t="str">
        <f>IFERROR(VLOOKUP(F266,国RL2006!$B$2:$E$567,4,0),"")</f>
        <v/>
      </c>
      <c r="AB266" s="19" t="str">
        <f>IFERROR(VLOOKUP(F266,国RL2006!$B$2:$E$567,3,0),"")</f>
        <v/>
      </c>
      <c r="AC266" s="24"/>
    </row>
    <row r="267" spans="1:29" x14ac:dyDescent="0.15">
      <c r="A267" s="16">
        <v>266</v>
      </c>
      <c r="B267" s="24">
        <v>2012</v>
      </c>
      <c r="C267" s="24">
        <v>6</v>
      </c>
      <c r="D267" s="24">
        <v>7</v>
      </c>
      <c r="E267" s="24" t="s">
        <v>2918</v>
      </c>
      <c r="F267" s="24" t="s">
        <v>61</v>
      </c>
      <c r="G267" s="24" t="s">
        <v>16</v>
      </c>
      <c r="H267" s="24"/>
      <c r="I267" s="24"/>
      <c r="J267" s="24"/>
      <c r="K267" s="24"/>
      <c r="L267" s="24"/>
      <c r="M267" s="15">
        <v>0</v>
      </c>
      <c r="N267" s="24"/>
      <c r="O267" s="18" t="str">
        <f>IFERROR(VLOOKUP(F267,'（鳥類・チョウ）vlookup関数用'!$D$35:$F$38,3,0),"")</f>
        <v/>
      </c>
      <c r="P267" s="18" t="str">
        <f>IFERROR(VLOOKUP(F267,特定外来生物!$A$3:$G$24,7,0),"")</f>
        <v/>
      </c>
      <c r="Q267" s="17" t="str">
        <f>IFERROR(VLOOKUP(F267,県RL2019!$B$2:$H$605,4,0),"")</f>
        <v/>
      </c>
      <c r="R267" s="17" t="str">
        <f>IFERROR(VLOOKUP(F267,県RL2019!$B$2:$H$605,5,0),"")</f>
        <v/>
      </c>
      <c r="S267" s="17" t="str">
        <f>IFERROR(VLOOKUP(F267,県RL2011!$F$3:$H$906,2,0),"")</f>
        <v/>
      </c>
      <c r="T267" s="17" t="str">
        <f>IFERROR(VLOOKUP(F267,県RL2011!$F$3:$H$906,3,0),"")</f>
        <v/>
      </c>
      <c r="U267" s="150" t="str">
        <f>IFERROR(VLOOKUP(F267,国RL2020!$B$2:$E$878,4,0),"")</f>
        <v/>
      </c>
      <c r="V267" s="150" t="str">
        <f>IFERROR(VLOOKUP(F267,国RL2020!$B$2:$E$878,3,0),"")</f>
        <v/>
      </c>
      <c r="W267" s="19" t="str">
        <f>IFERROR(VLOOKUP(F267,国RL2019!$B$2:$E$873,4,0),"")</f>
        <v/>
      </c>
      <c r="X267" s="19" t="str">
        <f>IFERROR(VLOOKUP(F267,国RL2019!$B$2:$E$873,3,0),"")</f>
        <v/>
      </c>
      <c r="Y267" s="19" t="str">
        <f>IFERROR(VLOOKUP(F267,国RL2017!$B$2:$E$870,4,0),"")</f>
        <v/>
      </c>
      <c r="Z267" s="19" t="str">
        <f>IFERROR(VLOOKUP(F267,国RL2017!$B$2:$E$870,3,0),"")</f>
        <v/>
      </c>
      <c r="AA267" s="19" t="str">
        <f>IFERROR(VLOOKUP(F267,国RL2006!$B$2:$E$567,4,0),"")</f>
        <v/>
      </c>
      <c r="AB267" s="19" t="str">
        <f>IFERROR(VLOOKUP(F267,国RL2006!$B$2:$E$567,3,0),"")</f>
        <v/>
      </c>
      <c r="AC267" s="24"/>
    </row>
    <row r="268" spans="1:29" x14ac:dyDescent="0.15">
      <c r="A268" s="16">
        <v>267</v>
      </c>
      <c r="B268" s="24">
        <v>2012</v>
      </c>
      <c r="C268" s="24">
        <v>6</v>
      </c>
      <c r="D268" s="24">
        <v>7</v>
      </c>
      <c r="E268" s="24" t="s">
        <v>2918</v>
      </c>
      <c r="F268" s="24" t="s">
        <v>24</v>
      </c>
      <c r="G268" s="24" t="s">
        <v>18</v>
      </c>
      <c r="H268" s="24">
        <v>9</v>
      </c>
      <c r="I268" s="24">
        <v>2</v>
      </c>
      <c r="J268" s="24"/>
      <c r="K268" s="24"/>
      <c r="L268" s="24"/>
      <c r="M268" s="15">
        <v>11</v>
      </c>
      <c r="N268" s="24"/>
      <c r="O268" s="18" t="str">
        <f>IFERROR(VLOOKUP(F268,'（鳥類・チョウ）vlookup関数用'!$D$35:$F$38,3,0),"")</f>
        <v/>
      </c>
      <c r="P268" s="18" t="str">
        <f>IFERROR(VLOOKUP(F268,特定外来生物!$A$3:$G$24,7,0),"")</f>
        <v/>
      </c>
      <c r="Q268" s="17" t="str">
        <f>IFERROR(VLOOKUP(F268,県RL2019!$B$2:$H$605,4,0),"")</f>
        <v/>
      </c>
      <c r="R268" s="17" t="str">
        <f>IFERROR(VLOOKUP(F268,県RL2019!$B$2:$H$605,5,0),"")</f>
        <v/>
      </c>
      <c r="S268" s="17" t="str">
        <f>IFERROR(VLOOKUP(F268,県RL2011!$F$3:$H$906,2,0),"")</f>
        <v/>
      </c>
      <c r="T268" s="17" t="str">
        <f>IFERROR(VLOOKUP(F268,県RL2011!$F$3:$H$906,3,0),"")</f>
        <v/>
      </c>
      <c r="U268" s="150" t="str">
        <f>IFERROR(VLOOKUP(F268,国RL2020!$B$2:$E$878,4,0),"")</f>
        <v/>
      </c>
      <c r="V268" s="150" t="str">
        <f>IFERROR(VLOOKUP(F268,国RL2020!$B$2:$E$878,3,0),"")</f>
        <v/>
      </c>
      <c r="W268" s="19" t="str">
        <f>IFERROR(VLOOKUP(F268,国RL2019!$B$2:$E$873,4,0),"")</f>
        <v/>
      </c>
      <c r="X268" s="19" t="str">
        <f>IFERROR(VLOOKUP(F268,国RL2019!$B$2:$E$873,3,0),"")</f>
        <v/>
      </c>
      <c r="Y268" s="19" t="str">
        <f>IFERROR(VLOOKUP(F268,国RL2017!$B$2:$E$870,4,0),"")</f>
        <v/>
      </c>
      <c r="Z268" s="19" t="str">
        <f>IFERROR(VLOOKUP(F268,国RL2017!$B$2:$E$870,3,0),"")</f>
        <v/>
      </c>
      <c r="AA268" s="19" t="str">
        <f>IFERROR(VLOOKUP(F268,国RL2006!$B$2:$E$567,4,0),"")</f>
        <v/>
      </c>
      <c r="AB268" s="19" t="str">
        <f>IFERROR(VLOOKUP(F268,国RL2006!$B$2:$E$567,3,0),"")</f>
        <v/>
      </c>
      <c r="AC268" s="24"/>
    </row>
    <row r="269" spans="1:29" x14ac:dyDescent="0.15">
      <c r="A269" s="16">
        <v>268</v>
      </c>
      <c r="B269" s="24">
        <v>2012</v>
      </c>
      <c r="C269" s="24">
        <v>6</v>
      </c>
      <c r="D269" s="24">
        <v>7</v>
      </c>
      <c r="E269" s="24" t="s">
        <v>2918</v>
      </c>
      <c r="F269" s="24" t="s">
        <v>28</v>
      </c>
      <c r="G269" s="24" t="s">
        <v>19</v>
      </c>
      <c r="H269" s="24">
        <v>1</v>
      </c>
      <c r="I269" s="24">
        <v>4</v>
      </c>
      <c r="J269" s="24"/>
      <c r="K269" s="24"/>
      <c r="L269" s="24"/>
      <c r="M269" s="15">
        <v>5</v>
      </c>
      <c r="N269" s="24"/>
      <c r="O269" s="18" t="str">
        <f>IFERROR(VLOOKUP(F269,'（鳥類・チョウ）vlookup関数用'!$D$35:$F$38,3,0),"")</f>
        <v/>
      </c>
      <c r="P269" s="18" t="str">
        <f>IFERROR(VLOOKUP(F269,特定外来生物!$A$3:$G$24,7,0),"")</f>
        <v/>
      </c>
      <c r="Q269" s="17" t="str">
        <f>IFERROR(VLOOKUP(F269,県RL2019!$B$2:$H$605,4,0),"")</f>
        <v/>
      </c>
      <c r="R269" s="17" t="str">
        <f>IFERROR(VLOOKUP(F269,県RL2019!$B$2:$H$605,5,0),"")</f>
        <v/>
      </c>
      <c r="S269" s="17" t="str">
        <f>IFERROR(VLOOKUP(F269,県RL2011!$F$3:$H$906,2,0),"")</f>
        <v/>
      </c>
      <c r="T269" s="17" t="str">
        <f>IFERROR(VLOOKUP(F269,県RL2011!$F$3:$H$906,3,0),"")</f>
        <v/>
      </c>
      <c r="U269" s="150" t="str">
        <f>IFERROR(VLOOKUP(F269,国RL2020!$B$2:$E$878,4,0),"")</f>
        <v/>
      </c>
      <c r="V269" s="150" t="str">
        <f>IFERROR(VLOOKUP(F269,国RL2020!$B$2:$E$878,3,0),"")</f>
        <v/>
      </c>
      <c r="W269" s="19" t="str">
        <f>IFERROR(VLOOKUP(F269,国RL2019!$B$2:$E$873,4,0),"")</f>
        <v/>
      </c>
      <c r="X269" s="19" t="str">
        <f>IFERROR(VLOOKUP(F269,国RL2019!$B$2:$E$873,3,0),"")</f>
        <v/>
      </c>
      <c r="Y269" s="19" t="str">
        <f>IFERROR(VLOOKUP(F269,国RL2017!$B$2:$E$870,4,0),"")</f>
        <v/>
      </c>
      <c r="Z269" s="19" t="str">
        <f>IFERROR(VLOOKUP(F269,国RL2017!$B$2:$E$870,3,0),"")</f>
        <v/>
      </c>
      <c r="AA269" s="19" t="str">
        <f>IFERROR(VLOOKUP(F269,国RL2006!$B$2:$E$567,4,0),"")</f>
        <v/>
      </c>
      <c r="AB269" s="19" t="str">
        <f>IFERROR(VLOOKUP(F269,国RL2006!$B$2:$E$567,3,0),"")</f>
        <v/>
      </c>
      <c r="AC269" s="24"/>
    </row>
    <row r="270" spans="1:29" x14ac:dyDescent="0.15">
      <c r="A270" s="16">
        <v>269</v>
      </c>
      <c r="B270" s="24">
        <v>2012</v>
      </c>
      <c r="C270" s="24">
        <v>6</v>
      </c>
      <c r="D270" s="24">
        <v>7</v>
      </c>
      <c r="E270" s="24" t="s">
        <v>2918</v>
      </c>
      <c r="F270" s="24" t="s">
        <v>38</v>
      </c>
      <c r="G270" s="24" t="s">
        <v>18</v>
      </c>
      <c r="H270" s="24"/>
      <c r="I270" s="24">
        <v>1</v>
      </c>
      <c r="J270" s="24"/>
      <c r="K270" s="24"/>
      <c r="L270" s="24"/>
      <c r="M270" s="15">
        <v>1</v>
      </c>
      <c r="N270" s="24"/>
      <c r="O270" s="18" t="str">
        <f>IFERROR(VLOOKUP(F270,'（鳥類・チョウ）vlookup関数用'!$D$35:$F$38,3,0),"")</f>
        <v/>
      </c>
      <c r="P270" s="18" t="str">
        <f>IFERROR(VLOOKUP(F270,特定外来生物!$A$3:$G$24,7,0),"")</f>
        <v/>
      </c>
      <c r="Q270" s="17" t="str">
        <f>IFERROR(VLOOKUP(F270,県RL2019!$B$2:$H$605,4,0),"")</f>
        <v/>
      </c>
      <c r="R270" s="17" t="str">
        <f>IFERROR(VLOOKUP(F270,県RL2019!$B$2:$H$605,5,0),"")</f>
        <v/>
      </c>
      <c r="S270" s="17" t="str">
        <f>IFERROR(VLOOKUP(F270,県RL2011!$F$3:$H$906,2,0),"")</f>
        <v/>
      </c>
      <c r="T270" s="17" t="str">
        <f>IFERROR(VLOOKUP(F270,県RL2011!$F$3:$H$906,3,0),"")</f>
        <v/>
      </c>
      <c r="U270" s="150" t="str">
        <f>IFERROR(VLOOKUP(F270,国RL2020!$B$2:$E$878,4,0),"")</f>
        <v/>
      </c>
      <c r="V270" s="150" t="str">
        <f>IFERROR(VLOOKUP(F270,国RL2020!$B$2:$E$878,3,0),"")</f>
        <v/>
      </c>
      <c r="W270" s="19" t="str">
        <f>IFERROR(VLOOKUP(F270,国RL2019!$B$2:$E$873,4,0),"")</f>
        <v/>
      </c>
      <c r="X270" s="19" t="str">
        <f>IFERROR(VLOOKUP(F270,国RL2019!$B$2:$E$873,3,0),"")</f>
        <v/>
      </c>
      <c r="Y270" s="19" t="str">
        <f>IFERROR(VLOOKUP(F270,国RL2017!$B$2:$E$870,4,0),"")</f>
        <v/>
      </c>
      <c r="Z270" s="19" t="str">
        <f>IFERROR(VLOOKUP(F270,国RL2017!$B$2:$E$870,3,0),"")</f>
        <v/>
      </c>
      <c r="AA270" s="19" t="str">
        <f>IFERROR(VLOOKUP(F270,国RL2006!$B$2:$E$567,4,0),"")</f>
        <v/>
      </c>
      <c r="AB270" s="19" t="str">
        <f>IFERROR(VLOOKUP(F270,国RL2006!$B$2:$E$567,3,0),"")</f>
        <v/>
      </c>
      <c r="AC270" s="24"/>
    </row>
    <row r="271" spans="1:29" x14ac:dyDescent="0.15">
      <c r="A271" s="16">
        <v>270</v>
      </c>
      <c r="B271" s="24">
        <v>2012</v>
      </c>
      <c r="C271" s="24">
        <v>7</v>
      </c>
      <c r="D271" s="24">
        <v>1</v>
      </c>
      <c r="E271" s="24" t="s">
        <v>2916</v>
      </c>
      <c r="F271" s="24" t="s">
        <v>11</v>
      </c>
      <c r="G271" s="24" t="s">
        <v>12</v>
      </c>
      <c r="H271" s="24">
        <v>1</v>
      </c>
      <c r="I271" s="24">
        <v>1</v>
      </c>
      <c r="J271" s="24">
        <v>3</v>
      </c>
      <c r="K271" s="24">
        <v>1</v>
      </c>
      <c r="L271" s="24">
        <v>2</v>
      </c>
      <c r="M271" s="15">
        <v>8</v>
      </c>
      <c r="N271" s="24"/>
      <c r="O271" s="18" t="str">
        <f>IFERROR(VLOOKUP(F271,'（鳥類・チョウ）vlookup関数用'!$D$35:$F$38,3,0),"")</f>
        <v/>
      </c>
      <c r="P271" s="18" t="str">
        <f>IFERROR(VLOOKUP(F271,特定外来生物!$A$3:$G$24,7,0),"")</f>
        <v/>
      </c>
      <c r="Q271" s="17" t="str">
        <f>IFERROR(VLOOKUP(F271,県RL2019!$B$2:$H$605,4,0),"")</f>
        <v/>
      </c>
      <c r="R271" s="17" t="str">
        <f>IFERROR(VLOOKUP(F271,県RL2019!$B$2:$H$605,5,0),"")</f>
        <v/>
      </c>
      <c r="S271" s="17" t="str">
        <f>IFERROR(VLOOKUP(F271,県RL2011!$F$3:$H$906,2,0),"")</f>
        <v/>
      </c>
      <c r="T271" s="17" t="str">
        <f>IFERROR(VLOOKUP(F271,県RL2011!$F$3:$H$906,3,0),"")</f>
        <v/>
      </c>
      <c r="U271" s="150" t="str">
        <f>IFERROR(VLOOKUP(F271,国RL2020!$B$2:$E$878,4,0),"")</f>
        <v/>
      </c>
      <c r="V271" s="150" t="str">
        <f>IFERROR(VLOOKUP(F271,国RL2020!$B$2:$E$878,3,0),"")</f>
        <v/>
      </c>
      <c r="W271" s="19" t="str">
        <f>IFERROR(VLOOKUP(F271,国RL2019!$B$2:$E$873,4,0),"")</f>
        <v/>
      </c>
      <c r="X271" s="19" t="str">
        <f>IFERROR(VLOOKUP(F271,国RL2019!$B$2:$E$873,3,0),"")</f>
        <v/>
      </c>
      <c r="Y271" s="19" t="str">
        <f>IFERROR(VLOOKUP(F271,国RL2017!$B$2:$E$870,4,0),"")</f>
        <v/>
      </c>
      <c r="Z271" s="19" t="str">
        <f>IFERROR(VLOOKUP(F271,国RL2017!$B$2:$E$870,3,0),"")</f>
        <v/>
      </c>
      <c r="AA271" s="19" t="str">
        <f>IFERROR(VLOOKUP(F271,国RL2006!$B$2:$E$567,4,0),"")</f>
        <v/>
      </c>
      <c r="AB271" s="19" t="str">
        <f>IFERROR(VLOOKUP(F271,国RL2006!$B$2:$E$567,3,0),"")</f>
        <v/>
      </c>
      <c r="AC271" s="24"/>
    </row>
    <row r="272" spans="1:29" x14ac:dyDescent="0.15">
      <c r="A272" s="16">
        <v>271</v>
      </c>
      <c r="B272" s="24">
        <v>2012</v>
      </c>
      <c r="C272" s="24">
        <v>7</v>
      </c>
      <c r="D272" s="24">
        <v>1</v>
      </c>
      <c r="E272" s="24" t="s">
        <v>2916</v>
      </c>
      <c r="F272" s="24" t="s">
        <v>13</v>
      </c>
      <c r="G272" s="24" t="s">
        <v>12</v>
      </c>
      <c r="H272" s="24">
        <v>1</v>
      </c>
      <c r="I272" s="24"/>
      <c r="J272" s="24">
        <v>1</v>
      </c>
      <c r="K272" s="24"/>
      <c r="L272" s="24">
        <v>1</v>
      </c>
      <c r="M272" s="15">
        <v>3</v>
      </c>
      <c r="N272" s="24"/>
      <c r="O272" s="18" t="str">
        <f>IFERROR(VLOOKUP(F272,'（鳥類・チョウ）vlookup関数用'!$D$35:$F$38,3,0),"")</f>
        <v/>
      </c>
      <c r="P272" s="18" t="str">
        <f>IFERROR(VLOOKUP(F272,特定外来生物!$A$3:$G$24,7,0),"")</f>
        <v/>
      </c>
      <c r="Q272" s="17" t="str">
        <f>IFERROR(VLOOKUP(F272,県RL2019!$B$2:$H$605,4,0),"")</f>
        <v/>
      </c>
      <c r="R272" s="17" t="str">
        <f>IFERROR(VLOOKUP(F272,県RL2019!$B$2:$H$605,5,0),"")</f>
        <v/>
      </c>
      <c r="S272" s="17" t="str">
        <f>IFERROR(VLOOKUP(F272,県RL2011!$F$3:$H$906,2,0),"")</f>
        <v/>
      </c>
      <c r="T272" s="17" t="str">
        <f>IFERROR(VLOOKUP(F272,県RL2011!$F$3:$H$906,3,0),"")</f>
        <v/>
      </c>
      <c r="U272" s="150" t="str">
        <f>IFERROR(VLOOKUP(F272,国RL2020!$B$2:$E$878,4,0),"")</f>
        <v/>
      </c>
      <c r="V272" s="150" t="str">
        <f>IFERROR(VLOOKUP(F272,国RL2020!$B$2:$E$878,3,0),"")</f>
        <v/>
      </c>
      <c r="W272" s="19" t="str">
        <f>IFERROR(VLOOKUP(F272,国RL2019!$B$2:$E$873,4,0),"")</f>
        <v/>
      </c>
      <c r="X272" s="19" t="str">
        <f>IFERROR(VLOOKUP(F272,国RL2019!$B$2:$E$873,3,0),"")</f>
        <v/>
      </c>
      <c r="Y272" s="19" t="str">
        <f>IFERROR(VLOOKUP(F272,国RL2017!$B$2:$E$870,4,0),"")</f>
        <v/>
      </c>
      <c r="Z272" s="19" t="str">
        <f>IFERROR(VLOOKUP(F272,国RL2017!$B$2:$E$870,3,0),"")</f>
        <v/>
      </c>
      <c r="AA272" s="19" t="str">
        <f>IFERROR(VLOOKUP(F272,国RL2006!$B$2:$E$567,4,0),"")</f>
        <v/>
      </c>
      <c r="AB272" s="19" t="str">
        <f>IFERROR(VLOOKUP(F272,国RL2006!$B$2:$E$567,3,0),"")</f>
        <v/>
      </c>
      <c r="AC272" s="24"/>
    </row>
    <row r="273" spans="1:29" x14ac:dyDescent="0.15">
      <c r="A273" s="16">
        <v>272</v>
      </c>
      <c r="B273" s="24">
        <v>2012</v>
      </c>
      <c r="C273" s="24">
        <v>7</v>
      </c>
      <c r="D273" s="24">
        <v>1</v>
      </c>
      <c r="E273" s="24" t="s">
        <v>2916</v>
      </c>
      <c r="F273" s="24" t="s">
        <v>14</v>
      </c>
      <c r="G273" s="24" t="s">
        <v>15</v>
      </c>
      <c r="H273" s="24"/>
      <c r="I273" s="24"/>
      <c r="J273" s="24"/>
      <c r="K273" s="24"/>
      <c r="L273" s="24">
        <v>1</v>
      </c>
      <c r="M273" s="15">
        <v>1</v>
      </c>
      <c r="N273" s="24"/>
      <c r="O273" s="18" t="str">
        <f>IFERROR(VLOOKUP(F273,'（鳥類・チョウ）vlookup関数用'!$D$35:$F$38,3,0),"")</f>
        <v/>
      </c>
      <c r="P273" s="18" t="str">
        <f>IFERROR(VLOOKUP(F273,特定外来生物!$A$3:$G$24,7,0),"")</f>
        <v/>
      </c>
      <c r="Q273" s="17" t="str">
        <f>IFERROR(VLOOKUP(F273,県RL2019!$B$2:$H$605,4,0),"")</f>
        <v/>
      </c>
      <c r="R273" s="17" t="str">
        <f>IFERROR(VLOOKUP(F273,県RL2019!$B$2:$H$605,5,0),"")</f>
        <v/>
      </c>
      <c r="S273" s="17" t="str">
        <f>IFERROR(VLOOKUP(F273,県RL2011!$F$3:$H$906,2,0),"")</f>
        <v/>
      </c>
      <c r="T273" s="17" t="str">
        <f>IFERROR(VLOOKUP(F273,県RL2011!$F$3:$H$906,3,0),"")</f>
        <v/>
      </c>
      <c r="U273" s="150" t="str">
        <f>IFERROR(VLOOKUP(F273,国RL2020!$B$2:$E$878,4,0),"")</f>
        <v/>
      </c>
      <c r="V273" s="150" t="str">
        <f>IFERROR(VLOOKUP(F273,国RL2020!$B$2:$E$878,3,0),"")</f>
        <v/>
      </c>
      <c r="W273" s="19" t="str">
        <f>IFERROR(VLOOKUP(F273,国RL2019!$B$2:$E$873,4,0),"")</f>
        <v/>
      </c>
      <c r="X273" s="19" t="str">
        <f>IFERROR(VLOOKUP(F273,国RL2019!$B$2:$E$873,3,0),"")</f>
        <v/>
      </c>
      <c r="Y273" s="19" t="str">
        <f>IFERROR(VLOOKUP(F273,国RL2017!$B$2:$E$870,4,0),"")</f>
        <v/>
      </c>
      <c r="Z273" s="19" t="str">
        <f>IFERROR(VLOOKUP(F273,国RL2017!$B$2:$E$870,3,0),"")</f>
        <v/>
      </c>
      <c r="AA273" s="19" t="str">
        <f>IFERROR(VLOOKUP(F273,国RL2006!$B$2:$E$567,4,0),"")</f>
        <v/>
      </c>
      <c r="AB273" s="19" t="str">
        <f>IFERROR(VLOOKUP(F273,国RL2006!$B$2:$E$567,3,0),"")</f>
        <v/>
      </c>
      <c r="AC273" s="24"/>
    </row>
    <row r="274" spans="1:29" x14ac:dyDescent="0.15">
      <c r="A274" s="16">
        <v>273</v>
      </c>
      <c r="B274" s="24">
        <v>2012</v>
      </c>
      <c r="C274" s="24">
        <v>7</v>
      </c>
      <c r="D274" s="24">
        <v>1</v>
      </c>
      <c r="E274" s="24" t="s">
        <v>2916</v>
      </c>
      <c r="F274" s="24" t="s">
        <v>31</v>
      </c>
      <c r="G274" s="24" t="s">
        <v>16</v>
      </c>
      <c r="H274" s="24"/>
      <c r="I274" s="24">
        <v>1</v>
      </c>
      <c r="J274" s="24"/>
      <c r="K274" s="24"/>
      <c r="L274" s="24"/>
      <c r="M274" s="15">
        <v>1</v>
      </c>
      <c r="N274" s="24"/>
      <c r="O274" s="18" t="str">
        <f>IFERROR(VLOOKUP(F274,'（鳥類・チョウ）vlookup関数用'!$D$35:$F$38,3,0),"")</f>
        <v/>
      </c>
      <c r="P274" s="18" t="str">
        <f>IFERROR(VLOOKUP(F274,特定外来生物!$A$3:$G$24,7,0),"")</f>
        <v/>
      </c>
      <c r="Q274" s="17" t="str">
        <f>IFERROR(VLOOKUP(F274,県RL2019!$B$2:$H$605,4,0),"")</f>
        <v/>
      </c>
      <c r="R274" s="17" t="str">
        <f>IFERROR(VLOOKUP(F274,県RL2019!$B$2:$H$605,5,0),"")</f>
        <v/>
      </c>
      <c r="S274" s="17" t="str">
        <f>IFERROR(VLOOKUP(F274,県RL2011!$F$3:$H$906,2,0),"")</f>
        <v/>
      </c>
      <c r="T274" s="17" t="str">
        <f>IFERROR(VLOOKUP(F274,県RL2011!$F$3:$H$906,3,0),"")</f>
        <v/>
      </c>
      <c r="U274" s="150" t="str">
        <f>IFERROR(VLOOKUP(F274,国RL2020!$B$2:$E$878,4,0),"")</f>
        <v/>
      </c>
      <c r="V274" s="150" t="str">
        <f>IFERROR(VLOOKUP(F274,国RL2020!$B$2:$E$878,3,0),"")</f>
        <v/>
      </c>
      <c r="W274" s="19" t="str">
        <f>IFERROR(VLOOKUP(F274,国RL2019!$B$2:$E$873,4,0),"")</f>
        <v/>
      </c>
      <c r="X274" s="19" t="str">
        <f>IFERROR(VLOOKUP(F274,国RL2019!$B$2:$E$873,3,0),"")</f>
        <v/>
      </c>
      <c r="Y274" s="19" t="str">
        <f>IFERROR(VLOOKUP(F274,国RL2017!$B$2:$E$870,4,0),"")</f>
        <v/>
      </c>
      <c r="Z274" s="19" t="str">
        <f>IFERROR(VLOOKUP(F274,国RL2017!$B$2:$E$870,3,0),"")</f>
        <v/>
      </c>
      <c r="AA274" s="19" t="str">
        <f>IFERROR(VLOOKUP(F274,国RL2006!$B$2:$E$567,4,0),"")</f>
        <v/>
      </c>
      <c r="AB274" s="19" t="str">
        <f>IFERROR(VLOOKUP(F274,国RL2006!$B$2:$E$567,3,0),"")</f>
        <v/>
      </c>
      <c r="AC274" s="24"/>
    </row>
    <row r="275" spans="1:29" x14ac:dyDescent="0.15">
      <c r="A275" s="16">
        <v>274</v>
      </c>
      <c r="B275" s="24">
        <v>2012</v>
      </c>
      <c r="C275" s="24">
        <v>7</v>
      </c>
      <c r="D275" s="24">
        <v>1</v>
      </c>
      <c r="E275" s="24" t="s">
        <v>2916</v>
      </c>
      <c r="F275" s="24" t="s">
        <v>17</v>
      </c>
      <c r="G275" s="24" t="s">
        <v>18</v>
      </c>
      <c r="H275" s="24"/>
      <c r="I275" s="24"/>
      <c r="J275" s="24">
        <v>2</v>
      </c>
      <c r="K275" s="24"/>
      <c r="L275" s="24"/>
      <c r="M275" s="15">
        <v>2</v>
      </c>
      <c r="N275" s="24"/>
      <c r="O275" s="18" t="str">
        <f>IFERROR(VLOOKUP(F275,'（鳥類・チョウ）vlookup関数用'!$D$35:$F$38,3,0),"")</f>
        <v/>
      </c>
      <c r="P275" s="18" t="str">
        <f>IFERROR(VLOOKUP(F275,特定外来生物!$A$3:$G$24,7,0),"")</f>
        <v/>
      </c>
      <c r="Q275" s="17" t="str">
        <f>IFERROR(VLOOKUP(F275,県RL2019!$B$2:$H$605,4,0),"")</f>
        <v/>
      </c>
      <c r="R275" s="17" t="str">
        <f>IFERROR(VLOOKUP(F275,県RL2019!$B$2:$H$605,5,0),"")</f>
        <v/>
      </c>
      <c r="S275" s="17" t="str">
        <f>IFERROR(VLOOKUP(F275,県RL2011!$F$3:$H$906,2,0),"")</f>
        <v/>
      </c>
      <c r="T275" s="17" t="str">
        <f>IFERROR(VLOOKUP(F275,県RL2011!$F$3:$H$906,3,0),"")</f>
        <v/>
      </c>
      <c r="U275" s="150" t="str">
        <f>IFERROR(VLOOKUP(F275,国RL2020!$B$2:$E$878,4,0),"")</f>
        <v/>
      </c>
      <c r="V275" s="150" t="str">
        <f>IFERROR(VLOOKUP(F275,国RL2020!$B$2:$E$878,3,0),"")</f>
        <v/>
      </c>
      <c r="W275" s="19" t="str">
        <f>IFERROR(VLOOKUP(F275,国RL2019!$B$2:$E$873,4,0),"")</f>
        <v/>
      </c>
      <c r="X275" s="19" t="str">
        <f>IFERROR(VLOOKUP(F275,国RL2019!$B$2:$E$873,3,0),"")</f>
        <v/>
      </c>
      <c r="Y275" s="19" t="str">
        <f>IFERROR(VLOOKUP(F275,国RL2017!$B$2:$E$870,4,0),"")</f>
        <v/>
      </c>
      <c r="Z275" s="19" t="str">
        <f>IFERROR(VLOOKUP(F275,国RL2017!$B$2:$E$870,3,0),"")</f>
        <v/>
      </c>
      <c r="AA275" s="19" t="str">
        <f>IFERROR(VLOOKUP(F275,国RL2006!$B$2:$E$567,4,0),"")</f>
        <v/>
      </c>
      <c r="AB275" s="19" t="str">
        <f>IFERROR(VLOOKUP(F275,国RL2006!$B$2:$E$567,3,0),"")</f>
        <v/>
      </c>
      <c r="AC275" s="24"/>
    </row>
    <row r="276" spans="1:29" x14ac:dyDescent="0.15">
      <c r="A276" s="16">
        <v>275</v>
      </c>
      <c r="B276" s="24">
        <v>2012</v>
      </c>
      <c r="C276" s="24">
        <v>7</v>
      </c>
      <c r="D276" s="24">
        <v>1</v>
      </c>
      <c r="E276" s="24" t="s">
        <v>2916</v>
      </c>
      <c r="F276" s="24" t="s">
        <v>65</v>
      </c>
      <c r="G276" s="24" t="s">
        <v>12</v>
      </c>
      <c r="H276" s="24">
        <v>2</v>
      </c>
      <c r="I276" s="24"/>
      <c r="J276" s="24"/>
      <c r="K276" s="24">
        <v>1</v>
      </c>
      <c r="L276" s="24"/>
      <c r="M276" s="15">
        <v>3</v>
      </c>
      <c r="N276" s="24"/>
      <c r="O276" s="18" t="str">
        <f>IFERROR(VLOOKUP(F276,'（鳥類・チョウ）vlookup関数用'!$D$35:$F$38,3,0),"")</f>
        <v/>
      </c>
      <c r="P276" s="18" t="str">
        <f>IFERROR(VLOOKUP(F276,特定外来生物!$A$3:$G$24,7,0),"")</f>
        <v/>
      </c>
      <c r="Q276" s="17" t="str">
        <f>IFERROR(VLOOKUP(F276,県RL2019!$B$2:$H$605,4,0),"")</f>
        <v>C</v>
      </c>
      <c r="R276" s="17" t="str">
        <f>IFERROR(VLOOKUP(F276,県RL2019!$B$2:$H$605,5,0),"")</f>
        <v>要保護生物</v>
      </c>
      <c r="S276" s="17" t="str">
        <f>IFERROR(VLOOKUP(F276,県RL2011!$F$3:$H$906,2,0),"")</f>
        <v>C</v>
      </c>
      <c r="T276" s="17" t="str">
        <f>IFERROR(VLOOKUP(F276,県RL2011!$F$3:$H$906,3,0),"")</f>
        <v>要保護生物</v>
      </c>
      <c r="U276" s="150" t="str">
        <f>IFERROR(VLOOKUP(F276,国RL2020!$B$2:$E$878,4,0),"")</f>
        <v/>
      </c>
      <c r="V276" s="150" t="str">
        <f>IFERROR(VLOOKUP(F276,国RL2020!$B$2:$E$878,3,0),"")</f>
        <v/>
      </c>
      <c r="W276" s="19" t="str">
        <f>IFERROR(VLOOKUP(F276,国RL2019!$B$2:$E$873,4,0),"")</f>
        <v/>
      </c>
      <c r="X276" s="19" t="str">
        <f>IFERROR(VLOOKUP(F276,国RL2019!$B$2:$E$873,3,0),"")</f>
        <v/>
      </c>
      <c r="Y276" s="19" t="str">
        <f>IFERROR(VLOOKUP(F276,国RL2017!$B$2:$E$870,4,0),"")</f>
        <v/>
      </c>
      <c r="Z276" s="19" t="str">
        <f>IFERROR(VLOOKUP(F276,国RL2017!$B$2:$E$870,3,0),"")</f>
        <v/>
      </c>
      <c r="AA276" s="19" t="str">
        <f>IFERROR(VLOOKUP(F276,国RL2006!$B$2:$E$567,4,0),"")</f>
        <v/>
      </c>
      <c r="AB276" s="19" t="str">
        <f>IFERROR(VLOOKUP(F276,国RL2006!$B$2:$E$567,3,0),"")</f>
        <v/>
      </c>
      <c r="AC276" s="24"/>
    </row>
    <row r="277" spans="1:29" x14ac:dyDescent="0.15">
      <c r="A277" s="16">
        <v>276</v>
      </c>
      <c r="B277" s="24">
        <v>2012</v>
      </c>
      <c r="C277" s="24">
        <v>7</v>
      </c>
      <c r="D277" s="24">
        <v>1</v>
      </c>
      <c r="E277" s="24" t="s">
        <v>2916</v>
      </c>
      <c r="F277" s="24" t="s">
        <v>50</v>
      </c>
      <c r="G277" s="24" t="s">
        <v>12</v>
      </c>
      <c r="H277" s="24"/>
      <c r="I277" s="24"/>
      <c r="J277" s="24"/>
      <c r="K277" s="24"/>
      <c r="L277" s="24">
        <v>1</v>
      </c>
      <c r="M277" s="15">
        <v>1</v>
      </c>
      <c r="N277" s="24"/>
      <c r="O277" s="18" t="str">
        <f>IFERROR(VLOOKUP(F277,'（鳥類・チョウ）vlookup関数用'!$D$35:$F$38,3,0),"")</f>
        <v/>
      </c>
      <c r="P277" s="18" t="str">
        <f>IFERROR(VLOOKUP(F277,特定外来生物!$A$3:$G$24,7,0),"")</f>
        <v/>
      </c>
      <c r="Q277" s="17" t="str">
        <f>IFERROR(VLOOKUP(F277,県RL2019!$B$2:$H$605,4,0),"")</f>
        <v/>
      </c>
      <c r="R277" s="17" t="str">
        <f>IFERROR(VLOOKUP(F277,県RL2019!$B$2:$H$605,5,0),"")</f>
        <v/>
      </c>
      <c r="S277" s="17" t="str">
        <f>IFERROR(VLOOKUP(F277,県RL2011!$F$3:$H$906,2,0),"")</f>
        <v/>
      </c>
      <c r="T277" s="17" t="str">
        <f>IFERROR(VLOOKUP(F277,県RL2011!$F$3:$H$906,3,0),"")</f>
        <v/>
      </c>
      <c r="U277" s="150" t="str">
        <f>IFERROR(VLOOKUP(F277,国RL2020!$B$2:$E$878,4,0),"")</f>
        <v/>
      </c>
      <c r="V277" s="150" t="str">
        <f>IFERROR(VLOOKUP(F277,国RL2020!$B$2:$E$878,3,0),"")</f>
        <v/>
      </c>
      <c r="W277" s="19" t="str">
        <f>IFERROR(VLOOKUP(F277,国RL2019!$B$2:$E$873,4,0),"")</f>
        <v/>
      </c>
      <c r="X277" s="19" t="str">
        <f>IFERROR(VLOOKUP(F277,国RL2019!$B$2:$E$873,3,0),"")</f>
        <v/>
      </c>
      <c r="Y277" s="19" t="str">
        <f>IFERROR(VLOOKUP(F277,国RL2017!$B$2:$E$870,4,0),"")</f>
        <v/>
      </c>
      <c r="Z277" s="19" t="str">
        <f>IFERROR(VLOOKUP(F277,国RL2017!$B$2:$E$870,3,0),"")</f>
        <v/>
      </c>
      <c r="AA277" s="19" t="str">
        <f>IFERROR(VLOOKUP(F277,国RL2006!$B$2:$E$567,4,0),"")</f>
        <v/>
      </c>
      <c r="AB277" s="19" t="str">
        <f>IFERROR(VLOOKUP(F277,国RL2006!$B$2:$E$567,3,0),"")</f>
        <v/>
      </c>
      <c r="AC277" s="24"/>
    </row>
    <row r="278" spans="1:29" x14ac:dyDescent="0.15">
      <c r="A278" s="16">
        <v>277</v>
      </c>
      <c r="B278" s="24">
        <v>2012</v>
      </c>
      <c r="C278" s="24">
        <v>7</v>
      </c>
      <c r="D278" s="24">
        <v>1</v>
      </c>
      <c r="E278" s="24" t="s">
        <v>2916</v>
      </c>
      <c r="F278" s="24" t="s">
        <v>46</v>
      </c>
      <c r="G278" s="24" t="s">
        <v>19</v>
      </c>
      <c r="H278" s="24">
        <v>1</v>
      </c>
      <c r="I278" s="24"/>
      <c r="J278" s="24">
        <v>1</v>
      </c>
      <c r="K278" s="24"/>
      <c r="L278" s="24">
        <v>1</v>
      </c>
      <c r="M278" s="15">
        <v>3</v>
      </c>
      <c r="N278" s="24"/>
      <c r="O278" s="18" t="str">
        <f>IFERROR(VLOOKUP(F278,'（鳥類・チョウ）vlookup関数用'!$D$35:$F$38,3,0),"")</f>
        <v/>
      </c>
      <c r="P278" s="18" t="str">
        <f>IFERROR(VLOOKUP(F278,特定外来生物!$A$3:$G$24,7,0),"")</f>
        <v/>
      </c>
      <c r="Q278" s="17" t="str">
        <f>IFERROR(VLOOKUP(F278,県RL2019!$B$2:$H$605,4,0),"")</f>
        <v/>
      </c>
      <c r="R278" s="17" t="str">
        <f>IFERROR(VLOOKUP(F278,県RL2019!$B$2:$H$605,5,0),"")</f>
        <v/>
      </c>
      <c r="S278" s="17" t="str">
        <f>IFERROR(VLOOKUP(F278,県RL2011!$F$3:$H$906,2,0),"")</f>
        <v/>
      </c>
      <c r="T278" s="17" t="str">
        <f>IFERROR(VLOOKUP(F278,県RL2011!$F$3:$H$906,3,0),"")</f>
        <v/>
      </c>
      <c r="U278" s="150" t="str">
        <f>IFERROR(VLOOKUP(F278,国RL2020!$B$2:$E$878,4,0),"")</f>
        <v/>
      </c>
      <c r="V278" s="150" t="str">
        <f>IFERROR(VLOOKUP(F278,国RL2020!$B$2:$E$878,3,0),"")</f>
        <v/>
      </c>
      <c r="W278" s="19" t="str">
        <f>IFERROR(VLOOKUP(F278,国RL2019!$B$2:$E$873,4,0),"")</f>
        <v/>
      </c>
      <c r="X278" s="19" t="str">
        <f>IFERROR(VLOOKUP(F278,国RL2019!$B$2:$E$873,3,0),"")</f>
        <v/>
      </c>
      <c r="Y278" s="19" t="str">
        <f>IFERROR(VLOOKUP(F278,国RL2017!$B$2:$E$870,4,0),"")</f>
        <v/>
      </c>
      <c r="Z278" s="19" t="str">
        <f>IFERROR(VLOOKUP(F278,国RL2017!$B$2:$E$870,3,0),"")</f>
        <v/>
      </c>
      <c r="AA278" s="19" t="str">
        <f>IFERROR(VLOOKUP(F278,国RL2006!$B$2:$E$567,4,0),"")</f>
        <v/>
      </c>
      <c r="AB278" s="19" t="str">
        <f>IFERROR(VLOOKUP(F278,国RL2006!$B$2:$E$567,3,0),"")</f>
        <v/>
      </c>
      <c r="AC278" s="24"/>
    </row>
    <row r="279" spans="1:29" x14ac:dyDescent="0.15">
      <c r="A279" s="16">
        <v>278</v>
      </c>
      <c r="B279" s="24">
        <v>2012</v>
      </c>
      <c r="C279" s="24">
        <v>7</v>
      </c>
      <c r="D279" s="24">
        <v>1</v>
      </c>
      <c r="E279" s="24" t="s">
        <v>2916</v>
      </c>
      <c r="F279" s="24" t="s">
        <v>32</v>
      </c>
      <c r="G279" s="24" t="s">
        <v>16</v>
      </c>
      <c r="H279" s="24">
        <v>3</v>
      </c>
      <c r="I279" s="24"/>
      <c r="J279" s="24"/>
      <c r="K279" s="24"/>
      <c r="L279" s="24"/>
      <c r="M279" s="15">
        <v>3</v>
      </c>
      <c r="N279" s="24"/>
      <c r="O279" s="18" t="str">
        <f>IFERROR(VLOOKUP(F279,'（鳥類・チョウ）vlookup関数用'!$D$35:$F$38,3,0),"")</f>
        <v/>
      </c>
      <c r="P279" s="18" t="str">
        <f>IFERROR(VLOOKUP(F279,特定外来生物!$A$3:$G$24,7,0),"")</f>
        <v/>
      </c>
      <c r="Q279" s="17" t="str">
        <f>IFERROR(VLOOKUP(F279,県RL2019!$B$2:$H$605,4,0),"")</f>
        <v/>
      </c>
      <c r="R279" s="17" t="str">
        <f>IFERROR(VLOOKUP(F279,県RL2019!$B$2:$H$605,5,0),"")</f>
        <v/>
      </c>
      <c r="S279" s="17" t="str">
        <f>IFERROR(VLOOKUP(F279,県RL2011!$F$3:$H$906,2,0),"")</f>
        <v/>
      </c>
      <c r="T279" s="17" t="str">
        <f>IFERROR(VLOOKUP(F279,県RL2011!$F$3:$H$906,3,0),"")</f>
        <v/>
      </c>
      <c r="U279" s="150" t="str">
        <f>IFERROR(VLOOKUP(F279,国RL2020!$B$2:$E$878,4,0),"")</f>
        <v/>
      </c>
      <c r="V279" s="150" t="str">
        <f>IFERROR(VLOOKUP(F279,国RL2020!$B$2:$E$878,3,0),"")</f>
        <v/>
      </c>
      <c r="W279" s="19" t="str">
        <f>IFERROR(VLOOKUP(F279,国RL2019!$B$2:$E$873,4,0),"")</f>
        <v/>
      </c>
      <c r="X279" s="19" t="str">
        <f>IFERROR(VLOOKUP(F279,国RL2019!$B$2:$E$873,3,0),"")</f>
        <v/>
      </c>
      <c r="Y279" s="19" t="str">
        <f>IFERROR(VLOOKUP(F279,国RL2017!$B$2:$E$870,4,0),"")</f>
        <v/>
      </c>
      <c r="Z279" s="19" t="str">
        <f>IFERROR(VLOOKUP(F279,国RL2017!$B$2:$E$870,3,0),"")</f>
        <v/>
      </c>
      <c r="AA279" s="19" t="str">
        <f>IFERROR(VLOOKUP(F279,国RL2006!$B$2:$E$567,4,0),"")</f>
        <v/>
      </c>
      <c r="AB279" s="19" t="str">
        <f>IFERROR(VLOOKUP(F279,国RL2006!$B$2:$E$567,3,0),"")</f>
        <v/>
      </c>
      <c r="AC279" s="24"/>
    </row>
    <row r="280" spans="1:29" x14ac:dyDescent="0.15">
      <c r="A280" s="16">
        <v>279</v>
      </c>
      <c r="B280" s="24">
        <v>2012</v>
      </c>
      <c r="C280" s="24">
        <v>7</v>
      </c>
      <c r="D280" s="24">
        <v>1</v>
      </c>
      <c r="E280" s="24" t="s">
        <v>2916</v>
      </c>
      <c r="F280" s="24" t="s">
        <v>20</v>
      </c>
      <c r="G280" s="24" t="s">
        <v>12</v>
      </c>
      <c r="H280" s="24"/>
      <c r="I280" s="24"/>
      <c r="J280" s="24"/>
      <c r="K280" s="24"/>
      <c r="L280" s="24">
        <v>1</v>
      </c>
      <c r="M280" s="15">
        <v>1</v>
      </c>
      <c r="N280" s="24"/>
      <c r="O280" s="18" t="str">
        <f>IFERROR(VLOOKUP(F280,'（鳥類・チョウ）vlookup関数用'!$D$35:$F$38,3,0),"")</f>
        <v/>
      </c>
      <c r="P280" s="18" t="str">
        <f>IFERROR(VLOOKUP(F280,特定外来生物!$A$3:$G$24,7,0),"")</f>
        <v/>
      </c>
      <c r="Q280" s="17" t="str">
        <f>IFERROR(VLOOKUP(F280,県RL2019!$B$2:$H$605,4,0),"")</f>
        <v/>
      </c>
      <c r="R280" s="17" t="str">
        <f>IFERROR(VLOOKUP(F280,県RL2019!$B$2:$H$605,5,0),"")</f>
        <v/>
      </c>
      <c r="S280" s="17" t="str">
        <f>IFERROR(VLOOKUP(F280,県RL2011!$F$3:$H$906,2,0),"")</f>
        <v/>
      </c>
      <c r="T280" s="17" t="str">
        <f>IFERROR(VLOOKUP(F280,県RL2011!$F$3:$H$906,3,0),"")</f>
        <v/>
      </c>
      <c r="U280" s="150" t="str">
        <f>IFERROR(VLOOKUP(F280,国RL2020!$B$2:$E$878,4,0),"")</f>
        <v/>
      </c>
      <c r="V280" s="150" t="str">
        <f>IFERROR(VLOOKUP(F280,国RL2020!$B$2:$E$878,3,0),"")</f>
        <v/>
      </c>
      <c r="W280" s="19" t="str">
        <f>IFERROR(VLOOKUP(F280,国RL2019!$B$2:$E$873,4,0),"")</f>
        <v/>
      </c>
      <c r="X280" s="19" t="str">
        <f>IFERROR(VLOOKUP(F280,国RL2019!$B$2:$E$873,3,0),"")</f>
        <v/>
      </c>
      <c r="Y280" s="19" t="str">
        <f>IFERROR(VLOOKUP(F280,国RL2017!$B$2:$E$870,4,0),"")</f>
        <v/>
      </c>
      <c r="Z280" s="19" t="str">
        <f>IFERROR(VLOOKUP(F280,国RL2017!$B$2:$E$870,3,0),"")</f>
        <v/>
      </c>
      <c r="AA280" s="19" t="str">
        <f>IFERROR(VLOOKUP(F280,国RL2006!$B$2:$E$567,4,0),"")</f>
        <v/>
      </c>
      <c r="AB280" s="19" t="str">
        <f>IFERROR(VLOOKUP(F280,国RL2006!$B$2:$E$567,3,0),"")</f>
        <v/>
      </c>
      <c r="AC280" s="24"/>
    </row>
    <row r="281" spans="1:29" x14ac:dyDescent="0.15">
      <c r="A281" s="16">
        <v>280</v>
      </c>
      <c r="B281" s="24">
        <v>2012</v>
      </c>
      <c r="C281" s="24">
        <v>7</v>
      </c>
      <c r="D281" s="24">
        <v>1</v>
      </c>
      <c r="E281" s="24" t="s">
        <v>2916</v>
      </c>
      <c r="F281" s="24" t="s">
        <v>53</v>
      </c>
      <c r="G281" s="24" t="s">
        <v>15</v>
      </c>
      <c r="H281" s="24"/>
      <c r="I281" s="24"/>
      <c r="J281" s="24"/>
      <c r="K281" s="24"/>
      <c r="L281" s="24">
        <v>1</v>
      </c>
      <c r="M281" s="15">
        <v>1</v>
      </c>
      <c r="N281" s="24"/>
      <c r="O281" s="18" t="str">
        <f>IFERROR(VLOOKUP(F281,'（鳥類・チョウ）vlookup関数用'!$D$35:$F$38,3,0),"")</f>
        <v/>
      </c>
      <c r="P281" s="18" t="str">
        <f>IFERROR(VLOOKUP(F281,特定外来生物!$A$3:$G$24,7,0),"")</f>
        <v/>
      </c>
      <c r="Q281" s="17" t="str">
        <f>IFERROR(VLOOKUP(F281,県RL2019!$B$2:$H$605,4,0),"")</f>
        <v/>
      </c>
      <c r="R281" s="17" t="str">
        <f>IFERROR(VLOOKUP(F281,県RL2019!$B$2:$H$605,5,0),"")</f>
        <v/>
      </c>
      <c r="S281" s="17" t="str">
        <f>IFERROR(VLOOKUP(F281,県RL2011!$F$3:$H$906,2,0),"")</f>
        <v/>
      </c>
      <c r="T281" s="17" t="str">
        <f>IFERROR(VLOOKUP(F281,県RL2011!$F$3:$H$906,3,0),"")</f>
        <v/>
      </c>
      <c r="U281" s="150" t="str">
        <f>IFERROR(VLOOKUP(F281,国RL2020!$B$2:$E$878,4,0),"")</f>
        <v/>
      </c>
      <c r="V281" s="150" t="str">
        <f>IFERROR(VLOOKUP(F281,国RL2020!$B$2:$E$878,3,0),"")</f>
        <v/>
      </c>
      <c r="W281" s="19" t="str">
        <f>IFERROR(VLOOKUP(F281,国RL2019!$B$2:$E$873,4,0),"")</f>
        <v/>
      </c>
      <c r="X281" s="19" t="str">
        <f>IFERROR(VLOOKUP(F281,国RL2019!$B$2:$E$873,3,0),"")</f>
        <v/>
      </c>
      <c r="Y281" s="19" t="str">
        <f>IFERROR(VLOOKUP(F281,国RL2017!$B$2:$E$870,4,0),"")</f>
        <v/>
      </c>
      <c r="Z281" s="19" t="str">
        <f>IFERROR(VLOOKUP(F281,国RL2017!$B$2:$E$870,3,0),"")</f>
        <v/>
      </c>
      <c r="AA281" s="19" t="str">
        <f>IFERROR(VLOOKUP(F281,国RL2006!$B$2:$E$567,4,0),"")</f>
        <v/>
      </c>
      <c r="AB281" s="19" t="str">
        <f>IFERROR(VLOOKUP(F281,国RL2006!$B$2:$E$567,3,0),"")</f>
        <v/>
      </c>
      <c r="AC281" s="24"/>
    </row>
    <row r="282" spans="1:29" x14ac:dyDescent="0.15">
      <c r="A282" s="16">
        <v>281</v>
      </c>
      <c r="B282" s="24">
        <v>2012</v>
      </c>
      <c r="C282" s="24">
        <v>7</v>
      </c>
      <c r="D282" s="24">
        <v>1</v>
      </c>
      <c r="E282" s="24" t="s">
        <v>2916</v>
      </c>
      <c r="F282" s="24" t="s">
        <v>33</v>
      </c>
      <c r="G282" s="24" t="s">
        <v>16</v>
      </c>
      <c r="H282" s="24"/>
      <c r="I282" s="24"/>
      <c r="J282" s="24">
        <v>1</v>
      </c>
      <c r="K282" s="24"/>
      <c r="L282" s="24"/>
      <c r="M282" s="15">
        <v>1</v>
      </c>
      <c r="N282" s="24"/>
      <c r="O282" s="18" t="str">
        <f>IFERROR(VLOOKUP(F282,'（鳥類・チョウ）vlookup関数用'!$D$35:$F$38,3,0),"")</f>
        <v/>
      </c>
      <c r="P282" s="18" t="str">
        <f>IFERROR(VLOOKUP(F282,特定外来生物!$A$3:$G$24,7,0),"")</f>
        <v/>
      </c>
      <c r="Q282" s="17" t="str">
        <f>IFERROR(VLOOKUP(F282,県RL2019!$B$2:$H$605,4,0),"")</f>
        <v>C</v>
      </c>
      <c r="R282" s="17" t="str">
        <f>IFERROR(VLOOKUP(F282,県RL2019!$B$2:$H$605,5,0),"")</f>
        <v>要保護生物</v>
      </c>
      <c r="S282" s="17" t="str">
        <f>IFERROR(VLOOKUP(F282,県RL2011!$F$3:$H$906,2,0),"")</f>
        <v/>
      </c>
      <c r="T282" s="17" t="str">
        <f>IFERROR(VLOOKUP(F282,県RL2011!$F$3:$H$906,3,0),"")</f>
        <v/>
      </c>
      <c r="U282" s="150" t="str">
        <f>IFERROR(VLOOKUP(F282,国RL2020!$B$2:$E$878,4,0),"")</f>
        <v/>
      </c>
      <c r="V282" s="150" t="str">
        <f>IFERROR(VLOOKUP(F282,国RL2020!$B$2:$E$878,3,0),"")</f>
        <v/>
      </c>
      <c r="W282" s="19" t="str">
        <f>IFERROR(VLOOKUP(F282,国RL2019!$B$2:$E$873,4,0),"")</f>
        <v/>
      </c>
      <c r="X282" s="19" t="str">
        <f>IFERROR(VLOOKUP(F282,国RL2019!$B$2:$E$873,3,0),"")</f>
        <v/>
      </c>
      <c r="Y282" s="19" t="str">
        <f>IFERROR(VLOOKUP(F282,国RL2017!$B$2:$E$870,4,0),"")</f>
        <v/>
      </c>
      <c r="Z282" s="19" t="str">
        <f>IFERROR(VLOOKUP(F282,国RL2017!$B$2:$E$870,3,0),"")</f>
        <v/>
      </c>
      <c r="AA282" s="19" t="str">
        <f>IFERROR(VLOOKUP(F282,国RL2006!$B$2:$E$567,4,0),"")</f>
        <v/>
      </c>
      <c r="AB282" s="19" t="str">
        <f>IFERROR(VLOOKUP(F282,国RL2006!$B$2:$E$567,3,0),"")</f>
        <v/>
      </c>
      <c r="AC282" s="24"/>
    </row>
    <row r="283" spans="1:29" x14ac:dyDescent="0.15">
      <c r="A283" s="16">
        <v>282</v>
      </c>
      <c r="B283" s="24">
        <v>2012</v>
      </c>
      <c r="C283" s="24">
        <v>7</v>
      </c>
      <c r="D283" s="24">
        <v>1</v>
      </c>
      <c r="E283" s="24" t="s">
        <v>2916</v>
      </c>
      <c r="F283" s="24" t="s">
        <v>34</v>
      </c>
      <c r="G283" s="24" t="s">
        <v>16</v>
      </c>
      <c r="H283" s="24">
        <v>1</v>
      </c>
      <c r="I283" s="24"/>
      <c r="J283" s="24">
        <v>1</v>
      </c>
      <c r="K283" s="24">
        <v>1</v>
      </c>
      <c r="L283" s="24"/>
      <c r="M283" s="15">
        <v>3</v>
      </c>
      <c r="N283" s="24"/>
      <c r="O283" s="18" t="str">
        <f>IFERROR(VLOOKUP(F283,'（鳥類・チョウ）vlookup関数用'!$D$35:$F$38,3,0),"")</f>
        <v/>
      </c>
      <c r="P283" s="18" t="str">
        <f>IFERROR(VLOOKUP(F283,特定外来生物!$A$3:$G$24,7,0),"")</f>
        <v/>
      </c>
      <c r="Q283" s="17" t="str">
        <f>IFERROR(VLOOKUP(F283,県RL2019!$B$2:$H$605,4,0),"")</f>
        <v/>
      </c>
      <c r="R283" s="17" t="str">
        <f>IFERROR(VLOOKUP(F283,県RL2019!$B$2:$H$605,5,0),"")</f>
        <v/>
      </c>
      <c r="S283" s="17" t="str">
        <f>IFERROR(VLOOKUP(F283,県RL2011!$F$3:$H$906,2,0),"")</f>
        <v/>
      </c>
      <c r="T283" s="17" t="str">
        <f>IFERROR(VLOOKUP(F283,県RL2011!$F$3:$H$906,3,0),"")</f>
        <v/>
      </c>
      <c r="U283" s="150" t="str">
        <f>IFERROR(VLOOKUP(F283,国RL2020!$B$2:$E$878,4,0),"")</f>
        <v/>
      </c>
      <c r="V283" s="150" t="str">
        <f>IFERROR(VLOOKUP(F283,国RL2020!$B$2:$E$878,3,0),"")</f>
        <v/>
      </c>
      <c r="W283" s="19" t="str">
        <f>IFERROR(VLOOKUP(F283,国RL2019!$B$2:$E$873,4,0),"")</f>
        <v/>
      </c>
      <c r="X283" s="19" t="str">
        <f>IFERROR(VLOOKUP(F283,国RL2019!$B$2:$E$873,3,0),"")</f>
        <v/>
      </c>
      <c r="Y283" s="19" t="str">
        <f>IFERROR(VLOOKUP(F283,国RL2017!$B$2:$E$870,4,0),"")</f>
        <v/>
      </c>
      <c r="Z283" s="19" t="str">
        <f>IFERROR(VLOOKUP(F283,国RL2017!$B$2:$E$870,3,0),"")</f>
        <v/>
      </c>
      <c r="AA283" s="19" t="str">
        <f>IFERROR(VLOOKUP(F283,国RL2006!$B$2:$E$567,4,0),"")</f>
        <v/>
      </c>
      <c r="AB283" s="19" t="str">
        <f>IFERROR(VLOOKUP(F283,国RL2006!$B$2:$E$567,3,0),"")</f>
        <v/>
      </c>
      <c r="AC283" s="24"/>
    </row>
    <row r="284" spans="1:29" x14ac:dyDescent="0.15">
      <c r="A284" s="16">
        <v>283</v>
      </c>
      <c r="B284" s="24">
        <v>2012</v>
      </c>
      <c r="C284" s="24">
        <v>7</v>
      </c>
      <c r="D284" s="24">
        <v>1</v>
      </c>
      <c r="E284" s="24" t="s">
        <v>2916</v>
      </c>
      <c r="F284" s="24" t="s">
        <v>43</v>
      </c>
      <c r="G284" s="24" t="s">
        <v>16</v>
      </c>
      <c r="H284" s="24"/>
      <c r="I284" s="24"/>
      <c r="J284" s="24">
        <v>1</v>
      </c>
      <c r="K284" s="24"/>
      <c r="L284" s="24"/>
      <c r="M284" s="15">
        <v>1</v>
      </c>
      <c r="N284" s="24"/>
      <c r="O284" s="18" t="str">
        <f>IFERROR(VLOOKUP(F284,'（鳥類・チョウ）vlookup関数用'!$D$35:$F$38,3,0),"")</f>
        <v/>
      </c>
      <c r="P284" s="18" t="str">
        <f>IFERROR(VLOOKUP(F284,特定外来生物!$A$3:$G$24,7,0),"")</f>
        <v/>
      </c>
      <c r="Q284" s="17" t="str">
        <f>IFERROR(VLOOKUP(F284,県RL2019!$B$2:$H$605,4,0),"")</f>
        <v/>
      </c>
      <c r="R284" s="17" t="str">
        <f>IFERROR(VLOOKUP(F284,県RL2019!$B$2:$H$605,5,0),"")</f>
        <v/>
      </c>
      <c r="S284" s="17" t="str">
        <f>IFERROR(VLOOKUP(F284,県RL2011!$F$3:$H$906,2,0),"")</f>
        <v/>
      </c>
      <c r="T284" s="17" t="str">
        <f>IFERROR(VLOOKUP(F284,県RL2011!$F$3:$H$906,3,0),"")</f>
        <v/>
      </c>
      <c r="U284" s="150" t="str">
        <f>IFERROR(VLOOKUP(F284,国RL2020!$B$2:$E$878,4,0),"")</f>
        <v/>
      </c>
      <c r="V284" s="150" t="str">
        <f>IFERROR(VLOOKUP(F284,国RL2020!$B$2:$E$878,3,0),"")</f>
        <v/>
      </c>
      <c r="W284" s="19" t="str">
        <f>IFERROR(VLOOKUP(F284,国RL2019!$B$2:$E$873,4,0),"")</f>
        <v/>
      </c>
      <c r="X284" s="19" t="str">
        <f>IFERROR(VLOOKUP(F284,国RL2019!$B$2:$E$873,3,0),"")</f>
        <v/>
      </c>
      <c r="Y284" s="19" t="str">
        <f>IFERROR(VLOOKUP(F284,国RL2017!$B$2:$E$870,4,0),"")</f>
        <v/>
      </c>
      <c r="Z284" s="19" t="str">
        <f>IFERROR(VLOOKUP(F284,国RL2017!$B$2:$E$870,3,0),"")</f>
        <v/>
      </c>
      <c r="AA284" s="19" t="str">
        <f>IFERROR(VLOOKUP(F284,国RL2006!$B$2:$E$567,4,0),"")</f>
        <v/>
      </c>
      <c r="AB284" s="19" t="str">
        <f>IFERROR(VLOOKUP(F284,国RL2006!$B$2:$E$567,3,0),"")</f>
        <v/>
      </c>
      <c r="AC284" s="24"/>
    </row>
    <row r="285" spans="1:29" x14ac:dyDescent="0.15">
      <c r="A285" s="16">
        <v>284</v>
      </c>
      <c r="B285" s="24">
        <v>2012</v>
      </c>
      <c r="C285" s="24">
        <v>7</v>
      </c>
      <c r="D285" s="24">
        <v>1</v>
      </c>
      <c r="E285" s="24" t="s">
        <v>2916</v>
      </c>
      <c r="F285" s="24" t="s">
        <v>37</v>
      </c>
      <c r="G285" s="24" t="s">
        <v>16</v>
      </c>
      <c r="H285" s="24">
        <v>1</v>
      </c>
      <c r="I285" s="24"/>
      <c r="J285" s="24"/>
      <c r="K285" s="24"/>
      <c r="L285" s="24">
        <v>1</v>
      </c>
      <c r="M285" s="15">
        <v>2</v>
      </c>
      <c r="N285" s="24"/>
      <c r="O285" s="18" t="str">
        <f>IFERROR(VLOOKUP(F285,'（鳥類・チョウ）vlookup関数用'!$D$35:$F$38,3,0),"")</f>
        <v/>
      </c>
      <c r="P285" s="18" t="str">
        <f>IFERROR(VLOOKUP(F285,特定外来生物!$A$3:$G$24,7,0),"")</f>
        <v/>
      </c>
      <c r="Q285" s="17" t="str">
        <f>IFERROR(VLOOKUP(F285,県RL2019!$B$2:$H$605,4,0),"")</f>
        <v/>
      </c>
      <c r="R285" s="17" t="str">
        <f>IFERROR(VLOOKUP(F285,県RL2019!$B$2:$H$605,5,0),"")</f>
        <v/>
      </c>
      <c r="S285" s="17" t="str">
        <f>IFERROR(VLOOKUP(F285,県RL2011!$F$3:$H$906,2,0),"")</f>
        <v/>
      </c>
      <c r="T285" s="17" t="str">
        <f>IFERROR(VLOOKUP(F285,県RL2011!$F$3:$H$906,3,0),"")</f>
        <v/>
      </c>
      <c r="U285" s="150" t="str">
        <f>IFERROR(VLOOKUP(F285,国RL2020!$B$2:$E$878,4,0),"")</f>
        <v/>
      </c>
      <c r="V285" s="150" t="str">
        <f>IFERROR(VLOOKUP(F285,国RL2020!$B$2:$E$878,3,0),"")</f>
        <v/>
      </c>
      <c r="W285" s="19" t="str">
        <f>IFERROR(VLOOKUP(F285,国RL2019!$B$2:$E$873,4,0),"")</f>
        <v/>
      </c>
      <c r="X285" s="19" t="str">
        <f>IFERROR(VLOOKUP(F285,国RL2019!$B$2:$E$873,3,0),"")</f>
        <v/>
      </c>
      <c r="Y285" s="19" t="str">
        <f>IFERROR(VLOOKUP(F285,国RL2017!$B$2:$E$870,4,0),"")</f>
        <v/>
      </c>
      <c r="Z285" s="19" t="str">
        <f>IFERROR(VLOOKUP(F285,国RL2017!$B$2:$E$870,3,0),"")</f>
        <v/>
      </c>
      <c r="AA285" s="19" t="str">
        <f>IFERROR(VLOOKUP(F285,国RL2006!$B$2:$E$567,4,0),"")</f>
        <v/>
      </c>
      <c r="AB285" s="19" t="str">
        <f>IFERROR(VLOOKUP(F285,国RL2006!$B$2:$E$567,3,0),"")</f>
        <v/>
      </c>
      <c r="AC285" s="24"/>
    </row>
    <row r="286" spans="1:29" x14ac:dyDescent="0.15">
      <c r="A286" s="16">
        <v>285</v>
      </c>
      <c r="B286" s="24">
        <v>2012</v>
      </c>
      <c r="C286" s="24">
        <v>7</v>
      </c>
      <c r="D286" s="24">
        <v>1</v>
      </c>
      <c r="E286" s="24" t="s">
        <v>2916</v>
      </c>
      <c r="F286" s="24" t="s">
        <v>22</v>
      </c>
      <c r="G286" s="24" t="s">
        <v>12</v>
      </c>
      <c r="H286" s="24">
        <v>1</v>
      </c>
      <c r="I286" s="24">
        <v>1</v>
      </c>
      <c r="J286" s="24"/>
      <c r="K286" s="24"/>
      <c r="L286" s="24">
        <v>1</v>
      </c>
      <c r="M286" s="15">
        <v>3</v>
      </c>
      <c r="N286" s="24"/>
      <c r="O286" s="18" t="str">
        <f>IFERROR(VLOOKUP(F286,'（鳥類・チョウ）vlookup関数用'!$D$35:$F$38,3,0),"")</f>
        <v/>
      </c>
      <c r="P286" s="18" t="str">
        <f>IFERROR(VLOOKUP(F286,特定外来生物!$A$3:$G$24,7,0),"")</f>
        <v/>
      </c>
      <c r="Q286" s="17" t="str">
        <f>IFERROR(VLOOKUP(F286,県RL2019!$B$2:$H$605,4,0),"")</f>
        <v/>
      </c>
      <c r="R286" s="17" t="str">
        <f>IFERROR(VLOOKUP(F286,県RL2019!$B$2:$H$605,5,0),"")</f>
        <v/>
      </c>
      <c r="S286" s="17" t="str">
        <f>IFERROR(VLOOKUP(F286,県RL2011!$F$3:$H$906,2,0),"")</f>
        <v/>
      </c>
      <c r="T286" s="17" t="str">
        <f>IFERROR(VLOOKUP(F286,県RL2011!$F$3:$H$906,3,0),"")</f>
        <v/>
      </c>
      <c r="U286" s="150" t="str">
        <f>IFERROR(VLOOKUP(F286,国RL2020!$B$2:$E$878,4,0),"")</f>
        <v/>
      </c>
      <c r="V286" s="150" t="str">
        <f>IFERROR(VLOOKUP(F286,国RL2020!$B$2:$E$878,3,0),"")</f>
        <v/>
      </c>
      <c r="W286" s="19" t="str">
        <f>IFERROR(VLOOKUP(F286,国RL2019!$B$2:$E$873,4,0),"")</f>
        <v/>
      </c>
      <c r="X286" s="19" t="str">
        <f>IFERROR(VLOOKUP(F286,国RL2019!$B$2:$E$873,3,0),"")</f>
        <v/>
      </c>
      <c r="Y286" s="19" t="str">
        <f>IFERROR(VLOOKUP(F286,国RL2017!$B$2:$E$870,4,0),"")</f>
        <v/>
      </c>
      <c r="Z286" s="19" t="str">
        <f>IFERROR(VLOOKUP(F286,国RL2017!$B$2:$E$870,3,0),"")</f>
        <v/>
      </c>
      <c r="AA286" s="19" t="str">
        <f>IFERROR(VLOOKUP(F286,国RL2006!$B$2:$E$567,4,0),"")</f>
        <v/>
      </c>
      <c r="AB286" s="19" t="str">
        <f>IFERROR(VLOOKUP(F286,国RL2006!$B$2:$E$567,3,0),"")</f>
        <v/>
      </c>
      <c r="AC286" s="24"/>
    </row>
    <row r="287" spans="1:29" x14ac:dyDescent="0.15">
      <c r="A287" s="16">
        <v>286</v>
      </c>
      <c r="B287" s="24">
        <v>2012</v>
      </c>
      <c r="C287" s="24">
        <v>7</v>
      </c>
      <c r="D287" s="24">
        <v>1</v>
      </c>
      <c r="E287" s="24" t="s">
        <v>2916</v>
      </c>
      <c r="F287" s="24" t="s">
        <v>23</v>
      </c>
      <c r="G287" s="24" t="s">
        <v>16</v>
      </c>
      <c r="H287" s="24"/>
      <c r="I287" s="24">
        <v>7</v>
      </c>
      <c r="J287" s="24"/>
      <c r="K287" s="24"/>
      <c r="L287" s="24"/>
      <c r="M287" s="15">
        <v>7</v>
      </c>
      <c r="N287" s="24"/>
      <c r="O287" s="18" t="str">
        <f>IFERROR(VLOOKUP(F287,'（鳥類・チョウ）vlookup関数用'!$D$35:$F$38,3,0),"")</f>
        <v/>
      </c>
      <c r="P287" s="18" t="str">
        <f>IFERROR(VLOOKUP(F287,特定外来生物!$A$3:$G$24,7,0),"")</f>
        <v/>
      </c>
      <c r="Q287" s="17" t="str">
        <f>IFERROR(VLOOKUP(F287,県RL2019!$B$2:$H$605,4,0),"")</f>
        <v/>
      </c>
      <c r="R287" s="17" t="str">
        <f>IFERROR(VLOOKUP(F287,県RL2019!$B$2:$H$605,5,0),"")</f>
        <v/>
      </c>
      <c r="S287" s="17" t="str">
        <f>IFERROR(VLOOKUP(F287,県RL2011!$F$3:$H$906,2,0),"")</f>
        <v/>
      </c>
      <c r="T287" s="17" t="str">
        <f>IFERROR(VLOOKUP(F287,県RL2011!$F$3:$H$906,3,0),"")</f>
        <v/>
      </c>
      <c r="U287" s="150" t="str">
        <f>IFERROR(VLOOKUP(F287,国RL2020!$B$2:$E$878,4,0),"")</f>
        <v/>
      </c>
      <c r="V287" s="150" t="str">
        <f>IFERROR(VLOOKUP(F287,国RL2020!$B$2:$E$878,3,0),"")</f>
        <v/>
      </c>
      <c r="W287" s="19" t="str">
        <f>IFERROR(VLOOKUP(F287,国RL2019!$B$2:$E$873,4,0),"")</f>
        <v/>
      </c>
      <c r="X287" s="19" t="str">
        <f>IFERROR(VLOOKUP(F287,国RL2019!$B$2:$E$873,3,0),"")</f>
        <v/>
      </c>
      <c r="Y287" s="19" t="str">
        <f>IFERROR(VLOOKUP(F287,国RL2017!$B$2:$E$870,4,0),"")</f>
        <v/>
      </c>
      <c r="Z287" s="19" t="str">
        <f>IFERROR(VLOOKUP(F287,国RL2017!$B$2:$E$870,3,0),"")</f>
        <v/>
      </c>
      <c r="AA287" s="19" t="str">
        <f>IFERROR(VLOOKUP(F287,国RL2006!$B$2:$E$567,4,0),"")</f>
        <v/>
      </c>
      <c r="AB287" s="19" t="str">
        <f>IFERROR(VLOOKUP(F287,国RL2006!$B$2:$E$567,3,0),"")</f>
        <v/>
      </c>
      <c r="AC287" s="24" t="s">
        <v>66</v>
      </c>
    </row>
    <row r="288" spans="1:29" x14ac:dyDescent="0.15">
      <c r="A288" s="16">
        <v>287</v>
      </c>
      <c r="B288" s="24">
        <v>2012</v>
      </c>
      <c r="C288" s="24">
        <v>7</v>
      </c>
      <c r="D288" s="24">
        <v>1</v>
      </c>
      <c r="E288" s="24" t="s">
        <v>2916</v>
      </c>
      <c r="F288" s="24" t="s">
        <v>36</v>
      </c>
      <c r="G288" s="24" t="s">
        <v>16</v>
      </c>
      <c r="H288" s="24"/>
      <c r="I288" s="24"/>
      <c r="J288" s="24"/>
      <c r="K288" s="24"/>
      <c r="L288" s="24">
        <v>1</v>
      </c>
      <c r="M288" s="15">
        <v>1</v>
      </c>
      <c r="N288" s="24"/>
      <c r="O288" s="18" t="str">
        <f>IFERROR(VLOOKUP(F288,'（鳥類・チョウ）vlookup関数用'!$D$35:$F$38,3,0),"")</f>
        <v/>
      </c>
      <c r="P288" s="18" t="str">
        <f>IFERROR(VLOOKUP(F288,特定外来生物!$A$3:$G$24,7,0),"")</f>
        <v/>
      </c>
      <c r="Q288" s="17" t="str">
        <f>IFERROR(VLOOKUP(F288,県RL2019!$B$2:$H$605,4,0),"")</f>
        <v/>
      </c>
      <c r="R288" s="17" t="str">
        <f>IFERROR(VLOOKUP(F288,県RL2019!$B$2:$H$605,5,0),"")</f>
        <v/>
      </c>
      <c r="S288" s="17" t="str">
        <f>IFERROR(VLOOKUP(F288,県RL2011!$F$3:$H$906,2,0),"")</f>
        <v/>
      </c>
      <c r="T288" s="17" t="str">
        <f>IFERROR(VLOOKUP(F288,県RL2011!$F$3:$H$906,3,0),"")</f>
        <v/>
      </c>
      <c r="U288" s="150" t="str">
        <f>IFERROR(VLOOKUP(F288,国RL2020!$B$2:$E$878,4,0),"")</f>
        <v/>
      </c>
      <c r="V288" s="150" t="str">
        <f>IFERROR(VLOOKUP(F288,国RL2020!$B$2:$E$878,3,0),"")</f>
        <v/>
      </c>
      <c r="W288" s="19" t="str">
        <f>IFERROR(VLOOKUP(F288,国RL2019!$B$2:$E$873,4,0),"")</f>
        <v/>
      </c>
      <c r="X288" s="19" t="str">
        <f>IFERROR(VLOOKUP(F288,国RL2019!$B$2:$E$873,3,0),"")</f>
        <v/>
      </c>
      <c r="Y288" s="19" t="str">
        <f>IFERROR(VLOOKUP(F288,国RL2017!$B$2:$E$870,4,0),"")</f>
        <v/>
      </c>
      <c r="Z288" s="19" t="str">
        <f>IFERROR(VLOOKUP(F288,国RL2017!$B$2:$E$870,3,0),"")</f>
        <v/>
      </c>
      <c r="AA288" s="19" t="str">
        <f>IFERROR(VLOOKUP(F288,国RL2006!$B$2:$E$567,4,0),"")</f>
        <v/>
      </c>
      <c r="AB288" s="19" t="str">
        <f>IFERROR(VLOOKUP(F288,国RL2006!$B$2:$E$567,3,0),"")</f>
        <v/>
      </c>
      <c r="AC288" s="24"/>
    </row>
    <row r="289" spans="1:29" x14ac:dyDescent="0.15">
      <c r="A289" s="16">
        <v>288</v>
      </c>
      <c r="B289" s="24">
        <v>2012</v>
      </c>
      <c r="C289" s="24">
        <v>7</v>
      </c>
      <c r="D289" s="24">
        <v>1</v>
      </c>
      <c r="E289" s="24" t="s">
        <v>2916</v>
      </c>
      <c r="F289" s="24" t="s">
        <v>45</v>
      </c>
      <c r="G289" s="24" t="s">
        <v>16</v>
      </c>
      <c r="H289" s="24"/>
      <c r="I289" s="24"/>
      <c r="J289" s="24"/>
      <c r="K289" s="24">
        <v>4</v>
      </c>
      <c r="L289" s="24"/>
      <c r="M289" s="15">
        <v>4</v>
      </c>
      <c r="N289" s="24"/>
      <c r="O289" s="18" t="str">
        <f>IFERROR(VLOOKUP(F289,'（鳥類・チョウ）vlookup関数用'!$D$35:$F$38,3,0),"")</f>
        <v/>
      </c>
      <c r="P289" s="18" t="str">
        <f>IFERROR(VLOOKUP(F289,特定外来生物!$A$3:$G$24,7,0),"")</f>
        <v/>
      </c>
      <c r="Q289" s="17" t="str">
        <f>IFERROR(VLOOKUP(F289,県RL2019!$B$2:$H$605,4,0),"")</f>
        <v/>
      </c>
      <c r="R289" s="17" t="str">
        <f>IFERROR(VLOOKUP(F289,県RL2019!$B$2:$H$605,5,0),"")</f>
        <v/>
      </c>
      <c r="S289" s="17" t="str">
        <f>IFERROR(VLOOKUP(F289,県RL2011!$F$3:$H$906,2,0),"")</f>
        <v/>
      </c>
      <c r="T289" s="17" t="str">
        <f>IFERROR(VLOOKUP(F289,県RL2011!$F$3:$H$906,3,0),"")</f>
        <v/>
      </c>
      <c r="U289" s="150" t="str">
        <f>IFERROR(VLOOKUP(F289,国RL2020!$B$2:$E$878,4,0),"")</f>
        <v/>
      </c>
      <c r="V289" s="150" t="str">
        <f>IFERROR(VLOOKUP(F289,国RL2020!$B$2:$E$878,3,0),"")</f>
        <v/>
      </c>
      <c r="W289" s="19" t="str">
        <f>IFERROR(VLOOKUP(F289,国RL2019!$B$2:$E$873,4,0),"")</f>
        <v/>
      </c>
      <c r="X289" s="19" t="str">
        <f>IFERROR(VLOOKUP(F289,国RL2019!$B$2:$E$873,3,0),"")</f>
        <v/>
      </c>
      <c r="Y289" s="19" t="str">
        <f>IFERROR(VLOOKUP(F289,国RL2017!$B$2:$E$870,4,0),"")</f>
        <v/>
      </c>
      <c r="Z289" s="19" t="str">
        <f>IFERROR(VLOOKUP(F289,国RL2017!$B$2:$E$870,3,0),"")</f>
        <v/>
      </c>
      <c r="AA289" s="19" t="str">
        <f>IFERROR(VLOOKUP(F289,国RL2006!$B$2:$E$567,4,0),"")</f>
        <v/>
      </c>
      <c r="AB289" s="19" t="str">
        <f>IFERROR(VLOOKUP(F289,国RL2006!$B$2:$E$567,3,0),"")</f>
        <v/>
      </c>
      <c r="AC289" s="24"/>
    </row>
    <row r="290" spans="1:29" x14ac:dyDescent="0.15">
      <c r="A290" s="16">
        <v>289</v>
      </c>
      <c r="B290" s="24">
        <v>2012</v>
      </c>
      <c r="C290" s="24">
        <v>7</v>
      </c>
      <c r="D290" s="24">
        <v>1</v>
      </c>
      <c r="E290" s="24" t="s">
        <v>2916</v>
      </c>
      <c r="F290" s="24" t="s">
        <v>27</v>
      </c>
      <c r="G290" s="24" t="s">
        <v>18</v>
      </c>
      <c r="H290" s="24"/>
      <c r="I290" s="24">
        <v>1</v>
      </c>
      <c r="J290" s="24">
        <v>1</v>
      </c>
      <c r="K290" s="24">
        <v>4</v>
      </c>
      <c r="L290" s="24"/>
      <c r="M290" s="15">
        <v>6</v>
      </c>
      <c r="N290" s="24"/>
      <c r="O290" s="18" t="str">
        <f>IFERROR(VLOOKUP(F290,'（鳥類・チョウ）vlookup関数用'!$D$35:$F$38,3,0),"")</f>
        <v/>
      </c>
      <c r="P290" s="18" t="str">
        <f>IFERROR(VLOOKUP(F290,特定外来生物!$A$3:$G$24,7,0),"")</f>
        <v/>
      </c>
      <c r="Q290" s="17" t="str">
        <f>IFERROR(VLOOKUP(F290,県RL2019!$B$2:$H$605,4,0),"")</f>
        <v/>
      </c>
      <c r="R290" s="17" t="str">
        <f>IFERROR(VLOOKUP(F290,県RL2019!$B$2:$H$605,5,0),"")</f>
        <v/>
      </c>
      <c r="S290" s="17" t="str">
        <f>IFERROR(VLOOKUP(F290,県RL2011!$F$3:$H$906,2,0),"")</f>
        <v/>
      </c>
      <c r="T290" s="17" t="str">
        <f>IFERROR(VLOOKUP(F290,県RL2011!$F$3:$H$906,3,0),"")</f>
        <v/>
      </c>
      <c r="U290" s="150" t="str">
        <f>IFERROR(VLOOKUP(F290,国RL2020!$B$2:$E$878,4,0),"")</f>
        <v/>
      </c>
      <c r="V290" s="150" t="str">
        <f>IFERROR(VLOOKUP(F290,国RL2020!$B$2:$E$878,3,0),"")</f>
        <v/>
      </c>
      <c r="W290" s="19" t="str">
        <f>IFERROR(VLOOKUP(F290,国RL2019!$B$2:$E$873,4,0),"")</f>
        <v/>
      </c>
      <c r="X290" s="19" t="str">
        <f>IFERROR(VLOOKUP(F290,国RL2019!$B$2:$E$873,3,0),"")</f>
        <v/>
      </c>
      <c r="Y290" s="19" t="str">
        <f>IFERROR(VLOOKUP(F290,国RL2017!$B$2:$E$870,4,0),"")</f>
        <v/>
      </c>
      <c r="Z290" s="19" t="str">
        <f>IFERROR(VLOOKUP(F290,国RL2017!$B$2:$E$870,3,0),"")</f>
        <v/>
      </c>
      <c r="AA290" s="19" t="str">
        <f>IFERROR(VLOOKUP(F290,国RL2006!$B$2:$E$567,4,0),"")</f>
        <v/>
      </c>
      <c r="AB290" s="19" t="str">
        <f>IFERROR(VLOOKUP(F290,国RL2006!$B$2:$E$567,3,0),"")</f>
        <v/>
      </c>
      <c r="AC290" s="24"/>
    </row>
    <row r="291" spans="1:29" x14ac:dyDescent="0.15">
      <c r="A291" s="16">
        <v>290</v>
      </c>
      <c r="B291" s="24">
        <v>2012</v>
      </c>
      <c r="C291" s="24">
        <v>7</v>
      </c>
      <c r="D291" s="24">
        <v>1</v>
      </c>
      <c r="E291" s="24" t="s">
        <v>2916</v>
      </c>
      <c r="F291" s="24" t="s">
        <v>28</v>
      </c>
      <c r="G291" s="24" t="s">
        <v>19</v>
      </c>
      <c r="H291" s="24">
        <v>2</v>
      </c>
      <c r="I291" s="24"/>
      <c r="J291" s="24"/>
      <c r="K291" s="24">
        <v>2</v>
      </c>
      <c r="L291" s="24">
        <v>5</v>
      </c>
      <c r="M291" s="15">
        <v>9</v>
      </c>
      <c r="N291" s="24"/>
      <c r="O291" s="18" t="str">
        <f>IFERROR(VLOOKUP(F291,'（鳥類・チョウ）vlookup関数用'!$D$35:$F$38,3,0),"")</f>
        <v/>
      </c>
      <c r="P291" s="18" t="str">
        <f>IFERROR(VLOOKUP(F291,特定外来生物!$A$3:$G$24,7,0),"")</f>
        <v/>
      </c>
      <c r="Q291" s="17" t="str">
        <f>IFERROR(VLOOKUP(F291,県RL2019!$B$2:$H$605,4,0),"")</f>
        <v/>
      </c>
      <c r="R291" s="17" t="str">
        <f>IFERROR(VLOOKUP(F291,県RL2019!$B$2:$H$605,5,0),"")</f>
        <v/>
      </c>
      <c r="S291" s="17" t="str">
        <f>IFERROR(VLOOKUP(F291,県RL2011!$F$3:$H$906,2,0),"")</f>
        <v/>
      </c>
      <c r="T291" s="17" t="str">
        <f>IFERROR(VLOOKUP(F291,県RL2011!$F$3:$H$906,3,0),"")</f>
        <v/>
      </c>
      <c r="U291" s="150" t="str">
        <f>IFERROR(VLOOKUP(F291,国RL2020!$B$2:$E$878,4,0),"")</f>
        <v/>
      </c>
      <c r="V291" s="150" t="str">
        <f>IFERROR(VLOOKUP(F291,国RL2020!$B$2:$E$878,3,0),"")</f>
        <v/>
      </c>
      <c r="W291" s="19" t="str">
        <f>IFERROR(VLOOKUP(F291,国RL2019!$B$2:$E$873,4,0),"")</f>
        <v/>
      </c>
      <c r="X291" s="19" t="str">
        <f>IFERROR(VLOOKUP(F291,国RL2019!$B$2:$E$873,3,0),"")</f>
        <v/>
      </c>
      <c r="Y291" s="19" t="str">
        <f>IFERROR(VLOOKUP(F291,国RL2017!$B$2:$E$870,4,0),"")</f>
        <v/>
      </c>
      <c r="Z291" s="19" t="str">
        <f>IFERROR(VLOOKUP(F291,国RL2017!$B$2:$E$870,3,0),"")</f>
        <v/>
      </c>
      <c r="AA291" s="19" t="str">
        <f>IFERROR(VLOOKUP(F291,国RL2006!$B$2:$E$567,4,0),"")</f>
        <v/>
      </c>
      <c r="AB291" s="19" t="str">
        <f>IFERROR(VLOOKUP(F291,国RL2006!$B$2:$E$567,3,0),"")</f>
        <v/>
      </c>
      <c r="AC291" s="24"/>
    </row>
    <row r="292" spans="1:29" x14ac:dyDescent="0.15">
      <c r="A292" s="16">
        <v>291</v>
      </c>
      <c r="B292" s="24">
        <v>2012</v>
      </c>
      <c r="C292" s="24">
        <v>7</v>
      </c>
      <c r="D292" s="24">
        <v>1</v>
      </c>
      <c r="E292" s="24" t="s">
        <v>2916</v>
      </c>
      <c r="F292" s="24" t="s">
        <v>29</v>
      </c>
      <c r="G292" s="24" t="s">
        <v>18</v>
      </c>
      <c r="H292" s="24">
        <v>5</v>
      </c>
      <c r="I292" s="24"/>
      <c r="J292" s="24">
        <v>1</v>
      </c>
      <c r="K292" s="24">
        <v>1</v>
      </c>
      <c r="L292" s="24"/>
      <c r="M292" s="15">
        <v>7</v>
      </c>
      <c r="N292" s="24"/>
      <c r="O292" s="18" t="str">
        <f>IFERROR(VLOOKUP(F292,'（鳥類・チョウ）vlookup関数用'!$D$35:$F$38,3,0),"")</f>
        <v/>
      </c>
      <c r="P292" s="18" t="str">
        <f>IFERROR(VLOOKUP(F292,特定外来生物!$A$3:$G$24,7,0),"")</f>
        <v/>
      </c>
      <c r="Q292" s="17" t="str">
        <f>IFERROR(VLOOKUP(F292,県RL2019!$B$2:$H$605,4,0),"")</f>
        <v/>
      </c>
      <c r="R292" s="17" t="str">
        <f>IFERROR(VLOOKUP(F292,県RL2019!$B$2:$H$605,5,0),"")</f>
        <v/>
      </c>
      <c r="S292" s="17" t="str">
        <f>IFERROR(VLOOKUP(F292,県RL2011!$F$3:$H$906,2,0),"")</f>
        <v/>
      </c>
      <c r="T292" s="17" t="str">
        <f>IFERROR(VLOOKUP(F292,県RL2011!$F$3:$H$906,3,0),"")</f>
        <v/>
      </c>
      <c r="U292" s="150" t="str">
        <f>IFERROR(VLOOKUP(F292,国RL2020!$B$2:$E$878,4,0),"")</f>
        <v/>
      </c>
      <c r="V292" s="150" t="str">
        <f>IFERROR(VLOOKUP(F292,国RL2020!$B$2:$E$878,3,0),"")</f>
        <v/>
      </c>
      <c r="W292" s="19" t="str">
        <f>IFERROR(VLOOKUP(F292,国RL2019!$B$2:$E$873,4,0),"")</f>
        <v/>
      </c>
      <c r="X292" s="19" t="str">
        <f>IFERROR(VLOOKUP(F292,国RL2019!$B$2:$E$873,3,0),"")</f>
        <v/>
      </c>
      <c r="Y292" s="19" t="str">
        <f>IFERROR(VLOOKUP(F292,国RL2017!$B$2:$E$870,4,0),"")</f>
        <v/>
      </c>
      <c r="Z292" s="19" t="str">
        <f>IFERROR(VLOOKUP(F292,国RL2017!$B$2:$E$870,3,0),"")</f>
        <v/>
      </c>
      <c r="AA292" s="19" t="str">
        <f>IFERROR(VLOOKUP(F292,国RL2006!$B$2:$E$567,4,0),"")</f>
        <v/>
      </c>
      <c r="AB292" s="19" t="str">
        <f>IFERROR(VLOOKUP(F292,国RL2006!$B$2:$E$567,3,0),"")</f>
        <v/>
      </c>
      <c r="AC292" s="24"/>
    </row>
    <row r="293" spans="1:29" x14ac:dyDescent="0.15">
      <c r="A293" s="16">
        <v>292</v>
      </c>
      <c r="B293" s="24">
        <v>2012</v>
      </c>
      <c r="C293" s="24">
        <v>7</v>
      </c>
      <c r="D293" s="24">
        <v>3</v>
      </c>
      <c r="E293" s="24" t="s">
        <v>2970</v>
      </c>
      <c r="F293" s="24" t="s">
        <v>13</v>
      </c>
      <c r="G293" s="24" t="s">
        <v>12</v>
      </c>
      <c r="H293" s="24"/>
      <c r="I293" s="24"/>
      <c r="J293" s="24">
        <v>1</v>
      </c>
      <c r="K293" s="24"/>
      <c r="L293" s="24"/>
      <c r="M293" s="15">
        <v>1</v>
      </c>
      <c r="N293" s="24"/>
      <c r="O293" s="18" t="str">
        <f>IFERROR(VLOOKUP(F293,'（鳥類・チョウ）vlookup関数用'!$D$35:$F$38,3,0),"")</f>
        <v/>
      </c>
      <c r="P293" s="18" t="str">
        <f>IFERROR(VLOOKUP(F293,特定外来生物!$A$3:$G$24,7,0),"")</f>
        <v/>
      </c>
      <c r="Q293" s="17" t="str">
        <f>IFERROR(VLOOKUP(F293,県RL2019!$B$2:$H$605,4,0),"")</f>
        <v/>
      </c>
      <c r="R293" s="17" t="str">
        <f>IFERROR(VLOOKUP(F293,県RL2019!$B$2:$H$605,5,0),"")</f>
        <v/>
      </c>
      <c r="S293" s="17" t="str">
        <f>IFERROR(VLOOKUP(F293,県RL2011!$F$3:$H$906,2,0),"")</f>
        <v/>
      </c>
      <c r="T293" s="17" t="str">
        <f>IFERROR(VLOOKUP(F293,県RL2011!$F$3:$H$906,3,0),"")</f>
        <v/>
      </c>
      <c r="U293" s="150" t="str">
        <f>IFERROR(VLOOKUP(F293,国RL2020!$B$2:$E$878,4,0),"")</f>
        <v/>
      </c>
      <c r="V293" s="150" t="str">
        <f>IFERROR(VLOOKUP(F293,国RL2020!$B$2:$E$878,3,0),"")</f>
        <v/>
      </c>
      <c r="W293" s="19" t="str">
        <f>IFERROR(VLOOKUP(F293,国RL2019!$B$2:$E$873,4,0),"")</f>
        <v/>
      </c>
      <c r="X293" s="19" t="str">
        <f>IFERROR(VLOOKUP(F293,国RL2019!$B$2:$E$873,3,0),"")</f>
        <v/>
      </c>
      <c r="Y293" s="19" t="str">
        <f>IFERROR(VLOOKUP(F293,国RL2017!$B$2:$E$870,4,0),"")</f>
        <v/>
      </c>
      <c r="Z293" s="19" t="str">
        <f>IFERROR(VLOOKUP(F293,国RL2017!$B$2:$E$870,3,0),"")</f>
        <v/>
      </c>
      <c r="AA293" s="19" t="str">
        <f>IFERROR(VLOOKUP(F293,国RL2006!$B$2:$E$567,4,0),"")</f>
        <v/>
      </c>
      <c r="AB293" s="19" t="str">
        <f>IFERROR(VLOOKUP(F293,国RL2006!$B$2:$E$567,3,0),"")</f>
        <v/>
      </c>
      <c r="AC293" s="24"/>
    </row>
    <row r="294" spans="1:29" x14ac:dyDescent="0.15">
      <c r="A294" s="16">
        <v>293</v>
      </c>
      <c r="B294" s="24">
        <v>2012</v>
      </c>
      <c r="C294" s="24">
        <v>7</v>
      </c>
      <c r="D294" s="24">
        <v>3</v>
      </c>
      <c r="E294" s="24" t="s">
        <v>2970</v>
      </c>
      <c r="F294" s="24" t="s">
        <v>17</v>
      </c>
      <c r="G294" s="24" t="s">
        <v>18</v>
      </c>
      <c r="H294" s="24">
        <v>1</v>
      </c>
      <c r="I294" s="24">
        <v>1</v>
      </c>
      <c r="J294" s="24"/>
      <c r="K294" s="24"/>
      <c r="L294" s="24"/>
      <c r="M294" s="15">
        <v>2</v>
      </c>
      <c r="N294" s="24"/>
      <c r="O294" s="18" t="str">
        <f>IFERROR(VLOOKUP(F294,'（鳥類・チョウ）vlookup関数用'!$D$35:$F$38,3,0),"")</f>
        <v/>
      </c>
      <c r="P294" s="18" t="str">
        <f>IFERROR(VLOOKUP(F294,特定外来生物!$A$3:$G$24,7,0),"")</f>
        <v/>
      </c>
      <c r="Q294" s="17" t="str">
        <f>IFERROR(VLOOKUP(F294,県RL2019!$B$2:$H$605,4,0),"")</f>
        <v/>
      </c>
      <c r="R294" s="17" t="str">
        <f>IFERROR(VLOOKUP(F294,県RL2019!$B$2:$H$605,5,0),"")</f>
        <v/>
      </c>
      <c r="S294" s="17" t="str">
        <f>IFERROR(VLOOKUP(F294,県RL2011!$F$3:$H$906,2,0),"")</f>
        <v/>
      </c>
      <c r="T294" s="17" t="str">
        <f>IFERROR(VLOOKUP(F294,県RL2011!$F$3:$H$906,3,0),"")</f>
        <v/>
      </c>
      <c r="U294" s="150" t="str">
        <f>IFERROR(VLOOKUP(F294,国RL2020!$B$2:$E$878,4,0),"")</f>
        <v/>
      </c>
      <c r="V294" s="150" t="str">
        <f>IFERROR(VLOOKUP(F294,国RL2020!$B$2:$E$878,3,0),"")</f>
        <v/>
      </c>
      <c r="W294" s="19" t="str">
        <f>IFERROR(VLOOKUP(F294,国RL2019!$B$2:$E$873,4,0),"")</f>
        <v/>
      </c>
      <c r="X294" s="19" t="str">
        <f>IFERROR(VLOOKUP(F294,国RL2019!$B$2:$E$873,3,0),"")</f>
        <v/>
      </c>
      <c r="Y294" s="19" t="str">
        <f>IFERROR(VLOOKUP(F294,国RL2017!$B$2:$E$870,4,0),"")</f>
        <v/>
      </c>
      <c r="Z294" s="19" t="str">
        <f>IFERROR(VLOOKUP(F294,国RL2017!$B$2:$E$870,3,0),"")</f>
        <v/>
      </c>
      <c r="AA294" s="19" t="str">
        <f>IFERROR(VLOOKUP(F294,国RL2006!$B$2:$E$567,4,0),"")</f>
        <v/>
      </c>
      <c r="AB294" s="19" t="str">
        <f>IFERROR(VLOOKUP(F294,国RL2006!$B$2:$E$567,3,0),"")</f>
        <v/>
      </c>
      <c r="AC294" s="24"/>
    </row>
    <row r="295" spans="1:29" x14ac:dyDescent="0.15">
      <c r="A295" s="16">
        <v>294</v>
      </c>
      <c r="B295" s="24">
        <v>2012</v>
      </c>
      <c r="C295" s="24">
        <v>7</v>
      </c>
      <c r="D295" s="24">
        <v>3</v>
      </c>
      <c r="E295" s="24" t="s">
        <v>2970</v>
      </c>
      <c r="F295" s="24" t="s">
        <v>34</v>
      </c>
      <c r="G295" s="24" t="s">
        <v>16</v>
      </c>
      <c r="H295" s="24"/>
      <c r="I295" s="24"/>
      <c r="J295" s="24">
        <v>1</v>
      </c>
      <c r="K295" s="24"/>
      <c r="L295" s="24"/>
      <c r="M295" s="15">
        <v>1</v>
      </c>
      <c r="N295" s="24"/>
      <c r="O295" s="18" t="str">
        <f>IFERROR(VLOOKUP(F295,'（鳥類・チョウ）vlookup関数用'!$D$35:$F$38,3,0),"")</f>
        <v/>
      </c>
      <c r="P295" s="18" t="str">
        <f>IFERROR(VLOOKUP(F295,特定外来生物!$A$3:$G$24,7,0),"")</f>
        <v/>
      </c>
      <c r="Q295" s="17" t="str">
        <f>IFERROR(VLOOKUP(F295,県RL2019!$B$2:$H$605,4,0),"")</f>
        <v/>
      </c>
      <c r="R295" s="17" t="str">
        <f>IFERROR(VLOOKUP(F295,県RL2019!$B$2:$H$605,5,0),"")</f>
        <v/>
      </c>
      <c r="S295" s="17" t="str">
        <f>IFERROR(VLOOKUP(F295,県RL2011!$F$3:$H$906,2,0),"")</f>
        <v/>
      </c>
      <c r="T295" s="17" t="str">
        <f>IFERROR(VLOOKUP(F295,県RL2011!$F$3:$H$906,3,0),"")</f>
        <v/>
      </c>
      <c r="U295" s="150" t="str">
        <f>IFERROR(VLOOKUP(F295,国RL2020!$B$2:$E$878,4,0),"")</f>
        <v/>
      </c>
      <c r="V295" s="150" t="str">
        <f>IFERROR(VLOOKUP(F295,国RL2020!$B$2:$E$878,3,0),"")</f>
        <v/>
      </c>
      <c r="W295" s="19" t="str">
        <f>IFERROR(VLOOKUP(F295,国RL2019!$B$2:$E$873,4,0),"")</f>
        <v/>
      </c>
      <c r="X295" s="19" t="str">
        <f>IFERROR(VLOOKUP(F295,国RL2019!$B$2:$E$873,3,0),"")</f>
        <v/>
      </c>
      <c r="Y295" s="19" t="str">
        <f>IFERROR(VLOOKUP(F295,国RL2017!$B$2:$E$870,4,0),"")</f>
        <v/>
      </c>
      <c r="Z295" s="19" t="str">
        <f>IFERROR(VLOOKUP(F295,国RL2017!$B$2:$E$870,3,0),"")</f>
        <v/>
      </c>
      <c r="AA295" s="19" t="str">
        <f>IFERROR(VLOOKUP(F295,国RL2006!$B$2:$E$567,4,0),"")</f>
        <v/>
      </c>
      <c r="AB295" s="19" t="str">
        <f>IFERROR(VLOOKUP(F295,国RL2006!$B$2:$E$567,3,0),"")</f>
        <v/>
      </c>
      <c r="AC295" s="24"/>
    </row>
    <row r="296" spans="1:29" x14ac:dyDescent="0.15">
      <c r="A296" s="16">
        <v>295</v>
      </c>
      <c r="B296" s="24">
        <v>2012</v>
      </c>
      <c r="C296" s="24">
        <v>7</v>
      </c>
      <c r="D296" s="24">
        <v>3</v>
      </c>
      <c r="E296" s="24" t="s">
        <v>2970</v>
      </c>
      <c r="F296" s="24" t="s">
        <v>37</v>
      </c>
      <c r="G296" s="24" t="s">
        <v>16</v>
      </c>
      <c r="H296" s="24"/>
      <c r="I296" s="24"/>
      <c r="J296" s="24">
        <v>1</v>
      </c>
      <c r="K296" s="24"/>
      <c r="L296" s="24"/>
      <c r="M296" s="15">
        <v>1</v>
      </c>
      <c r="N296" s="24"/>
      <c r="O296" s="18" t="str">
        <f>IFERROR(VLOOKUP(F296,'（鳥類・チョウ）vlookup関数用'!$D$35:$F$38,3,0),"")</f>
        <v/>
      </c>
      <c r="P296" s="18" t="str">
        <f>IFERROR(VLOOKUP(F296,特定外来生物!$A$3:$G$24,7,0),"")</f>
        <v/>
      </c>
      <c r="Q296" s="17" t="str">
        <f>IFERROR(VLOOKUP(F296,県RL2019!$B$2:$H$605,4,0),"")</f>
        <v/>
      </c>
      <c r="R296" s="17" t="str">
        <f>IFERROR(VLOOKUP(F296,県RL2019!$B$2:$H$605,5,0),"")</f>
        <v/>
      </c>
      <c r="S296" s="17" t="str">
        <f>IFERROR(VLOOKUP(F296,県RL2011!$F$3:$H$906,2,0),"")</f>
        <v/>
      </c>
      <c r="T296" s="17" t="str">
        <f>IFERROR(VLOOKUP(F296,県RL2011!$F$3:$H$906,3,0),"")</f>
        <v/>
      </c>
      <c r="U296" s="150" t="str">
        <f>IFERROR(VLOOKUP(F296,国RL2020!$B$2:$E$878,4,0),"")</f>
        <v/>
      </c>
      <c r="V296" s="150" t="str">
        <f>IFERROR(VLOOKUP(F296,国RL2020!$B$2:$E$878,3,0),"")</f>
        <v/>
      </c>
      <c r="W296" s="19" t="str">
        <f>IFERROR(VLOOKUP(F296,国RL2019!$B$2:$E$873,4,0),"")</f>
        <v/>
      </c>
      <c r="X296" s="19" t="str">
        <f>IFERROR(VLOOKUP(F296,国RL2019!$B$2:$E$873,3,0),"")</f>
        <v/>
      </c>
      <c r="Y296" s="19" t="str">
        <f>IFERROR(VLOOKUP(F296,国RL2017!$B$2:$E$870,4,0),"")</f>
        <v/>
      </c>
      <c r="Z296" s="19" t="str">
        <f>IFERROR(VLOOKUP(F296,国RL2017!$B$2:$E$870,3,0),"")</f>
        <v/>
      </c>
      <c r="AA296" s="19" t="str">
        <f>IFERROR(VLOOKUP(F296,国RL2006!$B$2:$E$567,4,0),"")</f>
        <v/>
      </c>
      <c r="AB296" s="19" t="str">
        <f>IFERROR(VLOOKUP(F296,国RL2006!$B$2:$E$567,3,0),"")</f>
        <v/>
      </c>
      <c r="AC296" s="24"/>
    </row>
    <row r="297" spans="1:29" x14ac:dyDescent="0.15">
      <c r="A297" s="16">
        <v>296</v>
      </c>
      <c r="B297" s="24">
        <v>2012</v>
      </c>
      <c r="C297" s="24">
        <v>7</v>
      </c>
      <c r="D297" s="24">
        <v>3</v>
      </c>
      <c r="E297" s="24" t="s">
        <v>2970</v>
      </c>
      <c r="F297" s="24" t="s">
        <v>22</v>
      </c>
      <c r="G297" s="24" t="s">
        <v>12</v>
      </c>
      <c r="H297" s="24">
        <v>2</v>
      </c>
      <c r="I297" s="24"/>
      <c r="J297" s="24">
        <v>1</v>
      </c>
      <c r="K297" s="24"/>
      <c r="L297" s="24"/>
      <c r="M297" s="15">
        <v>3</v>
      </c>
      <c r="N297" s="24"/>
      <c r="O297" s="18" t="str">
        <f>IFERROR(VLOOKUP(F297,'（鳥類・チョウ）vlookup関数用'!$D$35:$F$38,3,0),"")</f>
        <v/>
      </c>
      <c r="P297" s="18" t="str">
        <f>IFERROR(VLOOKUP(F297,特定外来生物!$A$3:$G$24,7,0),"")</f>
        <v/>
      </c>
      <c r="Q297" s="17" t="str">
        <f>IFERROR(VLOOKUP(F297,県RL2019!$B$2:$H$605,4,0),"")</f>
        <v/>
      </c>
      <c r="R297" s="17" t="str">
        <f>IFERROR(VLOOKUP(F297,県RL2019!$B$2:$H$605,5,0),"")</f>
        <v/>
      </c>
      <c r="S297" s="17" t="str">
        <f>IFERROR(VLOOKUP(F297,県RL2011!$F$3:$H$906,2,0),"")</f>
        <v/>
      </c>
      <c r="T297" s="17" t="str">
        <f>IFERROR(VLOOKUP(F297,県RL2011!$F$3:$H$906,3,0),"")</f>
        <v/>
      </c>
      <c r="U297" s="150" t="str">
        <f>IFERROR(VLOOKUP(F297,国RL2020!$B$2:$E$878,4,0),"")</f>
        <v/>
      </c>
      <c r="V297" s="150" t="str">
        <f>IFERROR(VLOOKUP(F297,国RL2020!$B$2:$E$878,3,0),"")</f>
        <v/>
      </c>
      <c r="W297" s="19" t="str">
        <f>IFERROR(VLOOKUP(F297,国RL2019!$B$2:$E$873,4,0),"")</f>
        <v/>
      </c>
      <c r="X297" s="19" t="str">
        <f>IFERROR(VLOOKUP(F297,国RL2019!$B$2:$E$873,3,0),"")</f>
        <v/>
      </c>
      <c r="Y297" s="19" t="str">
        <f>IFERROR(VLOOKUP(F297,国RL2017!$B$2:$E$870,4,0),"")</f>
        <v/>
      </c>
      <c r="Z297" s="19" t="str">
        <f>IFERROR(VLOOKUP(F297,国RL2017!$B$2:$E$870,3,0),"")</f>
        <v/>
      </c>
      <c r="AA297" s="19" t="str">
        <f>IFERROR(VLOOKUP(F297,国RL2006!$B$2:$E$567,4,0),"")</f>
        <v/>
      </c>
      <c r="AB297" s="19" t="str">
        <f>IFERROR(VLOOKUP(F297,国RL2006!$B$2:$E$567,3,0),"")</f>
        <v/>
      </c>
      <c r="AC297" s="24"/>
    </row>
    <row r="298" spans="1:29" x14ac:dyDescent="0.15">
      <c r="A298" s="16">
        <v>297</v>
      </c>
      <c r="B298" s="24">
        <v>2012</v>
      </c>
      <c r="C298" s="24">
        <v>7</v>
      </c>
      <c r="D298" s="24">
        <v>3</v>
      </c>
      <c r="E298" s="24" t="s">
        <v>2970</v>
      </c>
      <c r="F298" s="24" t="s">
        <v>23</v>
      </c>
      <c r="G298" s="24" t="s">
        <v>16</v>
      </c>
      <c r="H298" s="24">
        <v>3</v>
      </c>
      <c r="I298" s="24"/>
      <c r="J298" s="24"/>
      <c r="K298" s="24"/>
      <c r="L298" s="24"/>
      <c r="M298" s="15">
        <v>3</v>
      </c>
      <c r="N298" s="24"/>
      <c r="O298" s="18" t="str">
        <f>IFERROR(VLOOKUP(F298,'（鳥類・チョウ）vlookup関数用'!$D$35:$F$38,3,0),"")</f>
        <v/>
      </c>
      <c r="P298" s="18" t="str">
        <f>IFERROR(VLOOKUP(F298,特定外来生物!$A$3:$G$24,7,0),"")</f>
        <v/>
      </c>
      <c r="Q298" s="17" t="str">
        <f>IFERROR(VLOOKUP(F298,県RL2019!$B$2:$H$605,4,0),"")</f>
        <v/>
      </c>
      <c r="R298" s="17" t="str">
        <f>IFERROR(VLOOKUP(F298,県RL2019!$B$2:$H$605,5,0),"")</f>
        <v/>
      </c>
      <c r="S298" s="17" t="str">
        <f>IFERROR(VLOOKUP(F298,県RL2011!$F$3:$H$906,2,0),"")</f>
        <v/>
      </c>
      <c r="T298" s="17" t="str">
        <f>IFERROR(VLOOKUP(F298,県RL2011!$F$3:$H$906,3,0),"")</f>
        <v/>
      </c>
      <c r="U298" s="150" t="str">
        <f>IFERROR(VLOOKUP(F298,国RL2020!$B$2:$E$878,4,0),"")</f>
        <v/>
      </c>
      <c r="V298" s="150" t="str">
        <f>IFERROR(VLOOKUP(F298,国RL2020!$B$2:$E$878,3,0),"")</f>
        <v/>
      </c>
      <c r="W298" s="19" t="str">
        <f>IFERROR(VLOOKUP(F298,国RL2019!$B$2:$E$873,4,0),"")</f>
        <v/>
      </c>
      <c r="X298" s="19" t="str">
        <f>IFERROR(VLOOKUP(F298,国RL2019!$B$2:$E$873,3,0),"")</f>
        <v/>
      </c>
      <c r="Y298" s="19" t="str">
        <f>IFERROR(VLOOKUP(F298,国RL2017!$B$2:$E$870,4,0),"")</f>
        <v/>
      </c>
      <c r="Z298" s="19" t="str">
        <f>IFERROR(VLOOKUP(F298,国RL2017!$B$2:$E$870,3,0),"")</f>
        <v/>
      </c>
      <c r="AA298" s="19" t="str">
        <f>IFERROR(VLOOKUP(F298,国RL2006!$B$2:$E$567,4,0),"")</f>
        <v/>
      </c>
      <c r="AB298" s="19" t="str">
        <f>IFERROR(VLOOKUP(F298,国RL2006!$B$2:$E$567,3,0),"")</f>
        <v/>
      </c>
      <c r="AC298" s="24"/>
    </row>
    <row r="299" spans="1:29" x14ac:dyDescent="0.15">
      <c r="A299" s="16">
        <v>298</v>
      </c>
      <c r="B299" s="24">
        <v>2012</v>
      </c>
      <c r="C299" s="24">
        <v>7</v>
      </c>
      <c r="D299" s="24">
        <v>3</v>
      </c>
      <c r="E299" s="24" t="s">
        <v>2970</v>
      </c>
      <c r="F299" s="24" t="s">
        <v>45</v>
      </c>
      <c r="G299" s="24" t="s">
        <v>16</v>
      </c>
      <c r="H299" s="24"/>
      <c r="I299" s="24"/>
      <c r="J299" s="24">
        <v>1</v>
      </c>
      <c r="K299" s="24"/>
      <c r="L299" s="24"/>
      <c r="M299" s="15">
        <v>1</v>
      </c>
      <c r="N299" s="24"/>
      <c r="O299" s="18" t="str">
        <f>IFERROR(VLOOKUP(F299,'（鳥類・チョウ）vlookup関数用'!$D$35:$F$38,3,0),"")</f>
        <v/>
      </c>
      <c r="P299" s="18" t="str">
        <f>IFERROR(VLOOKUP(F299,特定外来生物!$A$3:$G$24,7,0),"")</f>
        <v/>
      </c>
      <c r="Q299" s="17" t="str">
        <f>IFERROR(VLOOKUP(F299,県RL2019!$B$2:$H$605,4,0),"")</f>
        <v/>
      </c>
      <c r="R299" s="17" t="str">
        <f>IFERROR(VLOOKUP(F299,県RL2019!$B$2:$H$605,5,0),"")</f>
        <v/>
      </c>
      <c r="S299" s="17" t="str">
        <f>IFERROR(VLOOKUP(F299,県RL2011!$F$3:$H$906,2,0),"")</f>
        <v/>
      </c>
      <c r="T299" s="17" t="str">
        <f>IFERROR(VLOOKUP(F299,県RL2011!$F$3:$H$906,3,0),"")</f>
        <v/>
      </c>
      <c r="U299" s="150" t="str">
        <f>IFERROR(VLOOKUP(F299,国RL2020!$B$2:$E$878,4,0),"")</f>
        <v/>
      </c>
      <c r="V299" s="150" t="str">
        <f>IFERROR(VLOOKUP(F299,国RL2020!$B$2:$E$878,3,0),"")</f>
        <v/>
      </c>
      <c r="W299" s="19" t="str">
        <f>IFERROR(VLOOKUP(F299,国RL2019!$B$2:$E$873,4,0),"")</f>
        <v/>
      </c>
      <c r="X299" s="19" t="str">
        <f>IFERROR(VLOOKUP(F299,国RL2019!$B$2:$E$873,3,0),"")</f>
        <v/>
      </c>
      <c r="Y299" s="19" t="str">
        <f>IFERROR(VLOOKUP(F299,国RL2017!$B$2:$E$870,4,0),"")</f>
        <v/>
      </c>
      <c r="Z299" s="19" t="str">
        <f>IFERROR(VLOOKUP(F299,国RL2017!$B$2:$E$870,3,0),"")</f>
        <v/>
      </c>
      <c r="AA299" s="19" t="str">
        <f>IFERROR(VLOOKUP(F299,国RL2006!$B$2:$E$567,4,0),"")</f>
        <v/>
      </c>
      <c r="AB299" s="19" t="str">
        <f>IFERROR(VLOOKUP(F299,国RL2006!$B$2:$E$567,3,0),"")</f>
        <v/>
      </c>
      <c r="AC299" s="24"/>
    </row>
    <row r="300" spans="1:29" x14ac:dyDescent="0.15">
      <c r="A300" s="16">
        <v>299</v>
      </c>
      <c r="B300" s="24">
        <v>2012</v>
      </c>
      <c r="C300" s="24">
        <v>7</v>
      </c>
      <c r="D300" s="24">
        <v>3</v>
      </c>
      <c r="E300" s="24" t="s">
        <v>2970</v>
      </c>
      <c r="F300" s="24" t="s">
        <v>27</v>
      </c>
      <c r="G300" s="24" t="s">
        <v>18</v>
      </c>
      <c r="H300" s="24">
        <v>1</v>
      </c>
      <c r="I300" s="24"/>
      <c r="J300" s="24"/>
      <c r="K300" s="24"/>
      <c r="L300" s="24"/>
      <c r="M300" s="15">
        <v>1</v>
      </c>
      <c r="N300" s="24"/>
      <c r="O300" s="18" t="str">
        <f>IFERROR(VLOOKUP(F300,'（鳥類・チョウ）vlookup関数用'!$D$35:$F$38,3,0),"")</f>
        <v/>
      </c>
      <c r="P300" s="18" t="str">
        <f>IFERROR(VLOOKUP(F300,特定外来生物!$A$3:$G$24,7,0),"")</f>
        <v/>
      </c>
      <c r="Q300" s="17" t="str">
        <f>IFERROR(VLOOKUP(F300,県RL2019!$B$2:$H$605,4,0),"")</f>
        <v/>
      </c>
      <c r="R300" s="17" t="str">
        <f>IFERROR(VLOOKUP(F300,県RL2019!$B$2:$H$605,5,0),"")</f>
        <v/>
      </c>
      <c r="S300" s="17" t="str">
        <f>IFERROR(VLOOKUP(F300,県RL2011!$F$3:$H$906,2,0),"")</f>
        <v/>
      </c>
      <c r="T300" s="17" t="str">
        <f>IFERROR(VLOOKUP(F300,県RL2011!$F$3:$H$906,3,0),"")</f>
        <v/>
      </c>
      <c r="U300" s="150" t="str">
        <f>IFERROR(VLOOKUP(F300,国RL2020!$B$2:$E$878,4,0),"")</f>
        <v/>
      </c>
      <c r="V300" s="150" t="str">
        <f>IFERROR(VLOOKUP(F300,国RL2020!$B$2:$E$878,3,0),"")</f>
        <v/>
      </c>
      <c r="W300" s="19" t="str">
        <f>IFERROR(VLOOKUP(F300,国RL2019!$B$2:$E$873,4,0),"")</f>
        <v/>
      </c>
      <c r="X300" s="19" t="str">
        <f>IFERROR(VLOOKUP(F300,国RL2019!$B$2:$E$873,3,0),"")</f>
        <v/>
      </c>
      <c r="Y300" s="19" t="str">
        <f>IFERROR(VLOOKUP(F300,国RL2017!$B$2:$E$870,4,0),"")</f>
        <v/>
      </c>
      <c r="Z300" s="19" t="str">
        <f>IFERROR(VLOOKUP(F300,国RL2017!$B$2:$E$870,3,0),"")</f>
        <v/>
      </c>
      <c r="AA300" s="19" t="str">
        <f>IFERROR(VLOOKUP(F300,国RL2006!$B$2:$E$567,4,0),"")</f>
        <v/>
      </c>
      <c r="AB300" s="19" t="str">
        <f>IFERROR(VLOOKUP(F300,国RL2006!$B$2:$E$567,3,0),"")</f>
        <v/>
      </c>
      <c r="AC300" s="24"/>
    </row>
    <row r="301" spans="1:29" x14ac:dyDescent="0.15">
      <c r="A301" s="16">
        <v>300</v>
      </c>
      <c r="B301" s="24">
        <v>2012</v>
      </c>
      <c r="C301" s="24">
        <v>7</v>
      </c>
      <c r="D301" s="24">
        <v>3</v>
      </c>
      <c r="E301" s="24" t="s">
        <v>2970</v>
      </c>
      <c r="F301" s="24" t="s">
        <v>29</v>
      </c>
      <c r="G301" s="24" t="s">
        <v>18</v>
      </c>
      <c r="H301" s="24"/>
      <c r="I301" s="24">
        <v>1</v>
      </c>
      <c r="J301" s="24">
        <v>2</v>
      </c>
      <c r="K301" s="24"/>
      <c r="L301" s="24"/>
      <c r="M301" s="15">
        <v>3</v>
      </c>
      <c r="N301" s="24"/>
      <c r="O301" s="18" t="str">
        <f>IFERROR(VLOOKUP(F301,'（鳥類・チョウ）vlookup関数用'!$D$35:$F$38,3,0),"")</f>
        <v/>
      </c>
      <c r="P301" s="18" t="str">
        <f>IFERROR(VLOOKUP(F301,特定外来生物!$A$3:$G$24,7,0),"")</f>
        <v/>
      </c>
      <c r="Q301" s="17" t="str">
        <f>IFERROR(VLOOKUP(F301,県RL2019!$B$2:$H$605,4,0),"")</f>
        <v/>
      </c>
      <c r="R301" s="17" t="str">
        <f>IFERROR(VLOOKUP(F301,県RL2019!$B$2:$H$605,5,0),"")</f>
        <v/>
      </c>
      <c r="S301" s="17" t="str">
        <f>IFERROR(VLOOKUP(F301,県RL2011!$F$3:$H$906,2,0),"")</f>
        <v/>
      </c>
      <c r="T301" s="17" t="str">
        <f>IFERROR(VLOOKUP(F301,県RL2011!$F$3:$H$906,3,0),"")</f>
        <v/>
      </c>
      <c r="U301" s="150" t="str">
        <f>IFERROR(VLOOKUP(F301,国RL2020!$B$2:$E$878,4,0),"")</f>
        <v/>
      </c>
      <c r="V301" s="150" t="str">
        <f>IFERROR(VLOOKUP(F301,国RL2020!$B$2:$E$878,3,0),"")</f>
        <v/>
      </c>
      <c r="W301" s="19" t="str">
        <f>IFERROR(VLOOKUP(F301,国RL2019!$B$2:$E$873,4,0),"")</f>
        <v/>
      </c>
      <c r="X301" s="19" t="str">
        <f>IFERROR(VLOOKUP(F301,国RL2019!$B$2:$E$873,3,0),"")</f>
        <v/>
      </c>
      <c r="Y301" s="19" t="str">
        <f>IFERROR(VLOOKUP(F301,国RL2017!$B$2:$E$870,4,0),"")</f>
        <v/>
      </c>
      <c r="Z301" s="19" t="str">
        <f>IFERROR(VLOOKUP(F301,国RL2017!$B$2:$E$870,3,0),"")</f>
        <v/>
      </c>
      <c r="AA301" s="19" t="str">
        <f>IFERROR(VLOOKUP(F301,国RL2006!$B$2:$E$567,4,0),"")</f>
        <v/>
      </c>
      <c r="AB301" s="19" t="str">
        <f>IFERROR(VLOOKUP(F301,国RL2006!$B$2:$E$567,3,0),"")</f>
        <v/>
      </c>
      <c r="AC301" s="24"/>
    </row>
    <row r="302" spans="1:29" x14ac:dyDescent="0.15">
      <c r="A302" s="16">
        <v>301</v>
      </c>
      <c r="B302" s="24">
        <v>2012</v>
      </c>
      <c r="C302" s="24">
        <v>7</v>
      </c>
      <c r="D302" s="24">
        <v>6</v>
      </c>
      <c r="E302" s="24" t="s">
        <v>2917</v>
      </c>
      <c r="F302" s="24" t="s">
        <v>11</v>
      </c>
      <c r="G302" s="24" t="s">
        <v>12</v>
      </c>
      <c r="H302" s="24">
        <v>1</v>
      </c>
      <c r="I302" s="24"/>
      <c r="J302" s="24"/>
      <c r="K302" s="24"/>
      <c r="L302" s="24"/>
      <c r="M302" s="15">
        <v>1</v>
      </c>
      <c r="N302" s="24"/>
      <c r="O302" s="18" t="str">
        <f>IFERROR(VLOOKUP(F302,'（鳥類・チョウ）vlookup関数用'!$D$35:$F$38,3,0),"")</f>
        <v/>
      </c>
      <c r="P302" s="18" t="str">
        <f>IFERROR(VLOOKUP(F302,特定外来生物!$A$3:$G$24,7,0),"")</f>
        <v/>
      </c>
      <c r="Q302" s="17" t="str">
        <f>IFERROR(VLOOKUP(F302,県RL2019!$B$2:$H$605,4,0),"")</f>
        <v/>
      </c>
      <c r="R302" s="17" t="str">
        <f>IFERROR(VLOOKUP(F302,県RL2019!$B$2:$H$605,5,0),"")</f>
        <v/>
      </c>
      <c r="S302" s="17" t="str">
        <f>IFERROR(VLOOKUP(F302,県RL2011!$F$3:$H$906,2,0),"")</f>
        <v/>
      </c>
      <c r="T302" s="17" t="str">
        <f>IFERROR(VLOOKUP(F302,県RL2011!$F$3:$H$906,3,0),"")</f>
        <v/>
      </c>
      <c r="U302" s="150" t="str">
        <f>IFERROR(VLOOKUP(F302,国RL2020!$B$2:$E$878,4,0),"")</f>
        <v/>
      </c>
      <c r="V302" s="150" t="str">
        <f>IFERROR(VLOOKUP(F302,国RL2020!$B$2:$E$878,3,0),"")</f>
        <v/>
      </c>
      <c r="W302" s="19" t="str">
        <f>IFERROR(VLOOKUP(F302,国RL2019!$B$2:$E$873,4,0),"")</f>
        <v/>
      </c>
      <c r="X302" s="19" t="str">
        <f>IFERROR(VLOOKUP(F302,国RL2019!$B$2:$E$873,3,0),"")</f>
        <v/>
      </c>
      <c r="Y302" s="19" t="str">
        <f>IFERROR(VLOOKUP(F302,国RL2017!$B$2:$E$870,4,0),"")</f>
        <v/>
      </c>
      <c r="Z302" s="19" t="str">
        <f>IFERROR(VLOOKUP(F302,国RL2017!$B$2:$E$870,3,0),"")</f>
        <v/>
      </c>
      <c r="AA302" s="19" t="str">
        <f>IFERROR(VLOOKUP(F302,国RL2006!$B$2:$E$567,4,0),"")</f>
        <v/>
      </c>
      <c r="AB302" s="19" t="str">
        <f>IFERROR(VLOOKUP(F302,国RL2006!$B$2:$E$567,3,0),"")</f>
        <v/>
      </c>
      <c r="AC302" s="24"/>
    </row>
    <row r="303" spans="1:29" x14ac:dyDescent="0.15">
      <c r="A303" s="16">
        <v>302</v>
      </c>
      <c r="B303" s="24">
        <v>2012</v>
      </c>
      <c r="C303" s="24">
        <v>7</v>
      </c>
      <c r="D303" s="24">
        <v>6</v>
      </c>
      <c r="E303" s="24" t="s">
        <v>2917</v>
      </c>
      <c r="F303" s="24" t="s">
        <v>13</v>
      </c>
      <c r="G303" s="24" t="s">
        <v>12</v>
      </c>
      <c r="H303" s="24">
        <v>1</v>
      </c>
      <c r="I303" s="24">
        <v>1</v>
      </c>
      <c r="J303" s="24">
        <v>5</v>
      </c>
      <c r="K303" s="24"/>
      <c r="L303" s="24"/>
      <c r="M303" s="15">
        <v>7</v>
      </c>
      <c r="N303" s="24"/>
      <c r="O303" s="18" t="str">
        <f>IFERROR(VLOOKUP(F303,'（鳥類・チョウ）vlookup関数用'!$D$35:$F$38,3,0),"")</f>
        <v/>
      </c>
      <c r="P303" s="18" t="str">
        <f>IFERROR(VLOOKUP(F303,特定外来生物!$A$3:$G$24,7,0),"")</f>
        <v/>
      </c>
      <c r="Q303" s="17" t="str">
        <f>IFERROR(VLOOKUP(F303,県RL2019!$B$2:$H$605,4,0),"")</f>
        <v/>
      </c>
      <c r="R303" s="17" t="str">
        <f>IFERROR(VLOOKUP(F303,県RL2019!$B$2:$H$605,5,0),"")</f>
        <v/>
      </c>
      <c r="S303" s="17" t="str">
        <f>IFERROR(VLOOKUP(F303,県RL2011!$F$3:$H$906,2,0),"")</f>
        <v/>
      </c>
      <c r="T303" s="17" t="str">
        <f>IFERROR(VLOOKUP(F303,県RL2011!$F$3:$H$906,3,0),"")</f>
        <v/>
      </c>
      <c r="U303" s="150" t="str">
        <f>IFERROR(VLOOKUP(F303,国RL2020!$B$2:$E$878,4,0),"")</f>
        <v/>
      </c>
      <c r="V303" s="150" t="str">
        <f>IFERROR(VLOOKUP(F303,国RL2020!$B$2:$E$878,3,0),"")</f>
        <v/>
      </c>
      <c r="W303" s="19" t="str">
        <f>IFERROR(VLOOKUP(F303,国RL2019!$B$2:$E$873,4,0),"")</f>
        <v/>
      </c>
      <c r="X303" s="19" t="str">
        <f>IFERROR(VLOOKUP(F303,国RL2019!$B$2:$E$873,3,0),"")</f>
        <v/>
      </c>
      <c r="Y303" s="19" t="str">
        <f>IFERROR(VLOOKUP(F303,国RL2017!$B$2:$E$870,4,0),"")</f>
        <v/>
      </c>
      <c r="Z303" s="19" t="str">
        <f>IFERROR(VLOOKUP(F303,国RL2017!$B$2:$E$870,3,0),"")</f>
        <v/>
      </c>
      <c r="AA303" s="19" t="str">
        <f>IFERROR(VLOOKUP(F303,国RL2006!$B$2:$E$567,4,0),"")</f>
        <v/>
      </c>
      <c r="AB303" s="19" t="str">
        <f>IFERROR(VLOOKUP(F303,国RL2006!$B$2:$E$567,3,0),"")</f>
        <v/>
      </c>
      <c r="AC303" s="24"/>
    </row>
    <row r="304" spans="1:29" x14ac:dyDescent="0.15">
      <c r="A304" s="16">
        <v>303</v>
      </c>
      <c r="B304" s="24">
        <v>2012</v>
      </c>
      <c r="C304" s="24">
        <v>7</v>
      </c>
      <c r="D304" s="24">
        <v>6</v>
      </c>
      <c r="E304" s="24" t="s">
        <v>2917</v>
      </c>
      <c r="F304" s="24" t="s">
        <v>50</v>
      </c>
      <c r="G304" s="24" t="s">
        <v>12</v>
      </c>
      <c r="H304" s="24">
        <v>1</v>
      </c>
      <c r="I304" s="24"/>
      <c r="J304" s="24"/>
      <c r="K304" s="24"/>
      <c r="L304" s="24"/>
      <c r="M304" s="15">
        <v>1</v>
      </c>
      <c r="N304" s="24"/>
      <c r="O304" s="18" t="str">
        <f>IFERROR(VLOOKUP(F304,'（鳥類・チョウ）vlookup関数用'!$D$35:$F$38,3,0),"")</f>
        <v/>
      </c>
      <c r="P304" s="18" t="str">
        <f>IFERROR(VLOOKUP(F304,特定外来生物!$A$3:$G$24,7,0),"")</f>
        <v/>
      </c>
      <c r="Q304" s="17" t="str">
        <f>IFERROR(VLOOKUP(F304,県RL2019!$B$2:$H$605,4,0),"")</f>
        <v/>
      </c>
      <c r="R304" s="17" t="str">
        <f>IFERROR(VLOOKUP(F304,県RL2019!$B$2:$H$605,5,0),"")</f>
        <v/>
      </c>
      <c r="S304" s="17" t="str">
        <f>IFERROR(VLOOKUP(F304,県RL2011!$F$3:$H$906,2,0),"")</f>
        <v/>
      </c>
      <c r="T304" s="17" t="str">
        <f>IFERROR(VLOOKUP(F304,県RL2011!$F$3:$H$906,3,0),"")</f>
        <v/>
      </c>
      <c r="U304" s="150" t="str">
        <f>IFERROR(VLOOKUP(F304,国RL2020!$B$2:$E$878,4,0),"")</f>
        <v/>
      </c>
      <c r="V304" s="150" t="str">
        <f>IFERROR(VLOOKUP(F304,国RL2020!$B$2:$E$878,3,0),"")</f>
        <v/>
      </c>
      <c r="W304" s="19" t="str">
        <f>IFERROR(VLOOKUP(F304,国RL2019!$B$2:$E$873,4,0),"")</f>
        <v/>
      </c>
      <c r="X304" s="19" t="str">
        <f>IFERROR(VLOOKUP(F304,国RL2019!$B$2:$E$873,3,0),"")</f>
        <v/>
      </c>
      <c r="Y304" s="19" t="str">
        <f>IFERROR(VLOOKUP(F304,国RL2017!$B$2:$E$870,4,0),"")</f>
        <v/>
      </c>
      <c r="Z304" s="19" t="str">
        <f>IFERROR(VLOOKUP(F304,国RL2017!$B$2:$E$870,3,0),"")</f>
        <v/>
      </c>
      <c r="AA304" s="19" t="str">
        <f>IFERROR(VLOOKUP(F304,国RL2006!$B$2:$E$567,4,0),"")</f>
        <v/>
      </c>
      <c r="AB304" s="19" t="str">
        <f>IFERROR(VLOOKUP(F304,国RL2006!$B$2:$E$567,3,0),"")</f>
        <v/>
      </c>
      <c r="AC304" s="24"/>
    </row>
    <row r="305" spans="1:29" x14ac:dyDescent="0.15">
      <c r="A305" s="16">
        <v>304</v>
      </c>
      <c r="B305" s="24">
        <v>2012</v>
      </c>
      <c r="C305" s="24">
        <v>7</v>
      </c>
      <c r="D305" s="24">
        <v>6</v>
      </c>
      <c r="E305" s="24" t="s">
        <v>2917</v>
      </c>
      <c r="F305" s="24" t="s">
        <v>46</v>
      </c>
      <c r="G305" s="24" t="s">
        <v>19</v>
      </c>
      <c r="H305" s="24">
        <v>1</v>
      </c>
      <c r="I305" s="24">
        <v>1</v>
      </c>
      <c r="J305" s="24">
        <v>7</v>
      </c>
      <c r="K305" s="24"/>
      <c r="L305" s="24"/>
      <c r="M305" s="15">
        <v>9</v>
      </c>
      <c r="N305" s="24"/>
      <c r="O305" s="18" t="str">
        <f>IFERROR(VLOOKUP(F305,'（鳥類・チョウ）vlookup関数用'!$D$35:$F$38,3,0),"")</f>
        <v/>
      </c>
      <c r="P305" s="18" t="str">
        <f>IFERROR(VLOOKUP(F305,特定外来生物!$A$3:$G$24,7,0),"")</f>
        <v/>
      </c>
      <c r="Q305" s="17" t="str">
        <f>IFERROR(VLOOKUP(F305,県RL2019!$B$2:$H$605,4,0),"")</f>
        <v/>
      </c>
      <c r="R305" s="17" t="str">
        <f>IFERROR(VLOOKUP(F305,県RL2019!$B$2:$H$605,5,0),"")</f>
        <v/>
      </c>
      <c r="S305" s="17" t="str">
        <f>IFERROR(VLOOKUP(F305,県RL2011!$F$3:$H$906,2,0),"")</f>
        <v/>
      </c>
      <c r="T305" s="17" t="str">
        <f>IFERROR(VLOOKUP(F305,県RL2011!$F$3:$H$906,3,0),"")</f>
        <v/>
      </c>
      <c r="U305" s="150" t="str">
        <f>IFERROR(VLOOKUP(F305,国RL2020!$B$2:$E$878,4,0),"")</f>
        <v/>
      </c>
      <c r="V305" s="150" t="str">
        <f>IFERROR(VLOOKUP(F305,国RL2020!$B$2:$E$878,3,0),"")</f>
        <v/>
      </c>
      <c r="W305" s="19" t="str">
        <f>IFERROR(VLOOKUP(F305,国RL2019!$B$2:$E$873,4,0),"")</f>
        <v/>
      </c>
      <c r="X305" s="19" t="str">
        <f>IFERROR(VLOOKUP(F305,国RL2019!$B$2:$E$873,3,0),"")</f>
        <v/>
      </c>
      <c r="Y305" s="19" t="str">
        <f>IFERROR(VLOOKUP(F305,国RL2017!$B$2:$E$870,4,0),"")</f>
        <v/>
      </c>
      <c r="Z305" s="19" t="str">
        <f>IFERROR(VLOOKUP(F305,国RL2017!$B$2:$E$870,3,0),"")</f>
        <v/>
      </c>
      <c r="AA305" s="19" t="str">
        <f>IFERROR(VLOOKUP(F305,国RL2006!$B$2:$E$567,4,0),"")</f>
        <v/>
      </c>
      <c r="AB305" s="19" t="str">
        <f>IFERROR(VLOOKUP(F305,国RL2006!$B$2:$E$567,3,0),"")</f>
        <v/>
      </c>
      <c r="AC305" s="24"/>
    </row>
    <row r="306" spans="1:29" x14ac:dyDescent="0.15">
      <c r="A306" s="16">
        <v>305</v>
      </c>
      <c r="B306" s="24">
        <v>2012</v>
      </c>
      <c r="C306" s="24">
        <v>7</v>
      </c>
      <c r="D306" s="24">
        <v>6</v>
      </c>
      <c r="E306" s="24" t="s">
        <v>2917</v>
      </c>
      <c r="F306" s="24" t="s">
        <v>20</v>
      </c>
      <c r="G306" s="24" t="s">
        <v>12</v>
      </c>
      <c r="H306" s="24"/>
      <c r="I306" s="24"/>
      <c r="J306" s="24">
        <v>1</v>
      </c>
      <c r="K306" s="24"/>
      <c r="L306" s="24"/>
      <c r="M306" s="15">
        <v>1</v>
      </c>
      <c r="N306" s="24"/>
      <c r="O306" s="18" t="str">
        <f>IFERROR(VLOOKUP(F306,'（鳥類・チョウ）vlookup関数用'!$D$35:$F$38,3,0),"")</f>
        <v/>
      </c>
      <c r="P306" s="18" t="str">
        <f>IFERROR(VLOOKUP(F306,特定外来生物!$A$3:$G$24,7,0),"")</f>
        <v/>
      </c>
      <c r="Q306" s="17" t="str">
        <f>IFERROR(VLOOKUP(F306,県RL2019!$B$2:$H$605,4,0),"")</f>
        <v/>
      </c>
      <c r="R306" s="17" t="str">
        <f>IFERROR(VLOOKUP(F306,県RL2019!$B$2:$H$605,5,0),"")</f>
        <v/>
      </c>
      <c r="S306" s="17" t="str">
        <f>IFERROR(VLOOKUP(F306,県RL2011!$F$3:$H$906,2,0),"")</f>
        <v/>
      </c>
      <c r="T306" s="17" t="str">
        <f>IFERROR(VLOOKUP(F306,県RL2011!$F$3:$H$906,3,0),"")</f>
        <v/>
      </c>
      <c r="U306" s="150" t="str">
        <f>IFERROR(VLOOKUP(F306,国RL2020!$B$2:$E$878,4,0),"")</f>
        <v/>
      </c>
      <c r="V306" s="150" t="str">
        <f>IFERROR(VLOOKUP(F306,国RL2020!$B$2:$E$878,3,0),"")</f>
        <v/>
      </c>
      <c r="W306" s="19" t="str">
        <f>IFERROR(VLOOKUP(F306,国RL2019!$B$2:$E$873,4,0),"")</f>
        <v/>
      </c>
      <c r="X306" s="19" t="str">
        <f>IFERROR(VLOOKUP(F306,国RL2019!$B$2:$E$873,3,0),"")</f>
        <v/>
      </c>
      <c r="Y306" s="19" t="str">
        <f>IFERROR(VLOOKUP(F306,国RL2017!$B$2:$E$870,4,0),"")</f>
        <v/>
      </c>
      <c r="Z306" s="19" t="str">
        <f>IFERROR(VLOOKUP(F306,国RL2017!$B$2:$E$870,3,0),"")</f>
        <v/>
      </c>
      <c r="AA306" s="19" t="str">
        <f>IFERROR(VLOOKUP(F306,国RL2006!$B$2:$E$567,4,0),"")</f>
        <v/>
      </c>
      <c r="AB306" s="19" t="str">
        <f>IFERROR(VLOOKUP(F306,国RL2006!$B$2:$E$567,3,0),"")</f>
        <v/>
      </c>
      <c r="AC306" s="24"/>
    </row>
    <row r="307" spans="1:29" x14ac:dyDescent="0.15">
      <c r="A307" s="16">
        <v>306</v>
      </c>
      <c r="B307" s="24">
        <v>2012</v>
      </c>
      <c r="C307" s="24">
        <v>7</v>
      </c>
      <c r="D307" s="24">
        <v>6</v>
      </c>
      <c r="E307" s="24" t="s">
        <v>2917</v>
      </c>
      <c r="F307" s="24" t="s">
        <v>34</v>
      </c>
      <c r="G307" s="24" t="s">
        <v>16</v>
      </c>
      <c r="H307" s="24"/>
      <c r="I307" s="24"/>
      <c r="J307" s="24">
        <v>3</v>
      </c>
      <c r="K307" s="24"/>
      <c r="L307" s="24"/>
      <c r="M307" s="15">
        <v>3</v>
      </c>
      <c r="N307" s="24"/>
      <c r="O307" s="18" t="str">
        <f>IFERROR(VLOOKUP(F307,'（鳥類・チョウ）vlookup関数用'!$D$35:$F$38,3,0),"")</f>
        <v/>
      </c>
      <c r="P307" s="18" t="str">
        <f>IFERROR(VLOOKUP(F307,特定外来生物!$A$3:$G$24,7,0),"")</f>
        <v/>
      </c>
      <c r="Q307" s="17" t="str">
        <f>IFERROR(VLOOKUP(F307,県RL2019!$B$2:$H$605,4,0),"")</f>
        <v/>
      </c>
      <c r="R307" s="17" t="str">
        <f>IFERROR(VLOOKUP(F307,県RL2019!$B$2:$H$605,5,0),"")</f>
        <v/>
      </c>
      <c r="S307" s="17" t="str">
        <f>IFERROR(VLOOKUP(F307,県RL2011!$F$3:$H$906,2,0),"")</f>
        <v/>
      </c>
      <c r="T307" s="17" t="str">
        <f>IFERROR(VLOOKUP(F307,県RL2011!$F$3:$H$906,3,0),"")</f>
        <v/>
      </c>
      <c r="U307" s="150" t="str">
        <f>IFERROR(VLOOKUP(F307,国RL2020!$B$2:$E$878,4,0),"")</f>
        <v/>
      </c>
      <c r="V307" s="150" t="str">
        <f>IFERROR(VLOOKUP(F307,国RL2020!$B$2:$E$878,3,0),"")</f>
        <v/>
      </c>
      <c r="W307" s="19" t="str">
        <f>IFERROR(VLOOKUP(F307,国RL2019!$B$2:$E$873,4,0),"")</f>
        <v/>
      </c>
      <c r="X307" s="19" t="str">
        <f>IFERROR(VLOOKUP(F307,国RL2019!$B$2:$E$873,3,0),"")</f>
        <v/>
      </c>
      <c r="Y307" s="19" t="str">
        <f>IFERROR(VLOOKUP(F307,国RL2017!$B$2:$E$870,4,0),"")</f>
        <v/>
      </c>
      <c r="Z307" s="19" t="str">
        <f>IFERROR(VLOOKUP(F307,国RL2017!$B$2:$E$870,3,0),"")</f>
        <v/>
      </c>
      <c r="AA307" s="19" t="str">
        <f>IFERROR(VLOOKUP(F307,国RL2006!$B$2:$E$567,4,0),"")</f>
        <v/>
      </c>
      <c r="AB307" s="19" t="str">
        <f>IFERROR(VLOOKUP(F307,国RL2006!$B$2:$E$567,3,0),"")</f>
        <v/>
      </c>
      <c r="AC307" s="24"/>
    </row>
    <row r="308" spans="1:29" x14ac:dyDescent="0.15">
      <c r="A308" s="16">
        <v>307</v>
      </c>
      <c r="B308" s="24">
        <v>2012</v>
      </c>
      <c r="C308" s="24">
        <v>7</v>
      </c>
      <c r="D308" s="24">
        <v>6</v>
      </c>
      <c r="E308" s="24" t="s">
        <v>2917</v>
      </c>
      <c r="F308" s="24" t="s">
        <v>37</v>
      </c>
      <c r="G308" s="24" t="s">
        <v>16</v>
      </c>
      <c r="H308" s="24"/>
      <c r="I308" s="24"/>
      <c r="J308" s="24">
        <v>2</v>
      </c>
      <c r="K308" s="24"/>
      <c r="L308" s="24"/>
      <c r="M308" s="15">
        <v>2</v>
      </c>
      <c r="N308" s="24"/>
      <c r="O308" s="18" t="str">
        <f>IFERROR(VLOOKUP(F308,'（鳥類・チョウ）vlookup関数用'!$D$35:$F$38,3,0),"")</f>
        <v/>
      </c>
      <c r="P308" s="18" t="str">
        <f>IFERROR(VLOOKUP(F308,特定外来生物!$A$3:$G$24,7,0),"")</f>
        <v/>
      </c>
      <c r="Q308" s="17" t="str">
        <f>IFERROR(VLOOKUP(F308,県RL2019!$B$2:$H$605,4,0),"")</f>
        <v/>
      </c>
      <c r="R308" s="17" t="str">
        <f>IFERROR(VLOOKUP(F308,県RL2019!$B$2:$H$605,5,0),"")</f>
        <v/>
      </c>
      <c r="S308" s="17" t="str">
        <f>IFERROR(VLOOKUP(F308,県RL2011!$F$3:$H$906,2,0),"")</f>
        <v/>
      </c>
      <c r="T308" s="17" t="str">
        <f>IFERROR(VLOOKUP(F308,県RL2011!$F$3:$H$906,3,0),"")</f>
        <v/>
      </c>
      <c r="U308" s="150" t="str">
        <f>IFERROR(VLOOKUP(F308,国RL2020!$B$2:$E$878,4,0),"")</f>
        <v/>
      </c>
      <c r="V308" s="150" t="str">
        <f>IFERROR(VLOOKUP(F308,国RL2020!$B$2:$E$878,3,0),"")</f>
        <v/>
      </c>
      <c r="W308" s="19" t="str">
        <f>IFERROR(VLOOKUP(F308,国RL2019!$B$2:$E$873,4,0),"")</f>
        <v/>
      </c>
      <c r="X308" s="19" t="str">
        <f>IFERROR(VLOOKUP(F308,国RL2019!$B$2:$E$873,3,0),"")</f>
        <v/>
      </c>
      <c r="Y308" s="19" t="str">
        <f>IFERROR(VLOOKUP(F308,国RL2017!$B$2:$E$870,4,0),"")</f>
        <v/>
      </c>
      <c r="Z308" s="19" t="str">
        <f>IFERROR(VLOOKUP(F308,国RL2017!$B$2:$E$870,3,0),"")</f>
        <v/>
      </c>
      <c r="AA308" s="19" t="str">
        <f>IFERROR(VLOOKUP(F308,国RL2006!$B$2:$E$567,4,0),"")</f>
        <v/>
      </c>
      <c r="AB308" s="19" t="str">
        <f>IFERROR(VLOOKUP(F308,国RL2006!$B$2:$E$567,3,0),"")</f>
        <v/>
      </c>
      <c r="AC308" s="24"/>
    </row>
    <row r="309" spans="1:29" x14ac:dyDescent="0.15">
      <c r="A309" s="16">
        <v>308</v>
      </c>
      <c r="B309" s="24">
        <v>2012</v>
      </c>
      <c r="C309" s="24">
        <v>7</v>
      </c>
      <c r="D309" s="24">
        <v>6</v>
      </c>
      <c r="E309" s="24" t="s">
        <v>2917</v>
      </c>
      <c r="F309" s="24" t="s">
        <v>22</v>
      </c>
      <c r="G309" s="24" t="s">
        <v>12</v>
      </c>
      <c r="H309" s="24">
        <v>1</v>
      </c>
      <c r="I309" s="24"/>
      <c r="J309" s="24"/>
      <c r="K309" s="24"/>
      <c r="L309" s="24"/>
      <c r="M309" s="15">
        <v>1</v>
      </c>
      <c r="N309" s="24"/>
      <c r="O309" s="18" t="str">
        <f>IFERROR(VLOOKUP(F309,'（鳥類・チョウ）vlookup関数用'!$D$35:$F$38,3,0),"")</f>
        <v/>
      </c>
      <c r="P309" s="18" t="str">
        <f>IFERROR(VLOOKUP(F309,特定外来生物!$A$3:$G$24,7,0),"")</f>
        <v/>
      </c>
      <c r="Q309" s="17" t="str">
        <f>IFERROR(VLOOKUP(F309,県RL2019!$B$2:$H$605,4,0),"")</f>
        <v/>
      </c>
      <c r="R309" s="17" t="str">
        <f>IFERROR(VLOOKUP(F309,県RL2019!$B$2:$H$605,5,0),"")</f>
        <v/>
      </c>
      <c r="S309" s="17" t="str">
        <f>IFERROR(VLOOKUP(F309,県RL2011!$F$3:$H$906,2,0),"")</f>
        <v/>
      </c>
      <c r="T309" s="17" t="str">
        <f>IFERROR(VLOOKUP(F309,県RL2011!$F$3:$H$906,3,0),"")</f>
        <v/>
      </c>
      <c r="U309" s="150" t="str">
        <f>IFERROR(VLOOKUP(F309,国RL2020!$B$2:$E$878,4,0),"")</f>
        <v/>
      </c>
      <c r="V309" s="150" t="str">
        <f>IFERROR(VLOOKUP(F309,国RL2020!$B$2:$E$878,3,0),"")</f>
        <v/>
      </c>
      <c r="W309" s="19" t="str">
        <f>IFERROR(VLOOKUP(F309,国RL2019!$B$2:$E$873,4,0),"")</f>
        <v/>
      </c>
      <c r="X309" s="19" t="str">
        <f>IFERROR(VLOOKUP(F309,国RL2019!$B$2:$E$873,3,0),"")</f>
        <v/>
      </c>
      <c r="Y309" s="19" t="str">
        <f>IFERROR(VLOOKUP(F309,国RL2017!$B$2:$E$870,4,0),"")</f>
        <v/>
      </c>
      <c r="Z309" s="19" t="str">
        <f>IFERROR(VLOOKUP(F309,国RL2017!$B$2:$E$870,3,0),"")</f>
        <v/>
      </c>
      <c r="AA309" s="19" t="str">
        <f>IFERROR(VLOOKUP(F309,国RL2006!$B$2:$E$567,4,0),"")</f>
        <v/>
      </c>
      <c r="AB309" s="19" t="str">
        <f>IFERROR(VLOOKUP(F309,国RL2006!$B$2:$E$567,3,0),"")</f>
        <v/>
      </c>
      <c r="AC309" s="24"/>
    </row>
    <row r="310" spans="1:29" x14ac:dyDescent="0.15">
      <c r="A310" s="16">
        <v>309</v>
      </c>
      <c r="B310" s="24">
        <v>2012</v>
      </c>
      <c r="C310" s="24">
        <v>7</v>
      </c>
      <c r="D310" s="24">
        <v>6</v>
      </c>
      <c r="E310" s="24" t="s">
        <v>2917</v>
      </c>
      <c r="F310" s="24" t="s">
        <v>45</v>
      </c>
      <c r="G310" s="24" t="s">
        <v>16</v>
      </c>
      <c r="H310" s="24">
        <v>6</v>
      </c>
      <c r="I310" s="24"/>
      <c r="J310" s="24">
        <v>2</v>
      </c>
      <c r="K310" s="24"/>
      <c r="L310" s="24"/>
      <c r="M310" s="15">
        <v>8</v>
      </c>
      <c r="N310" s="24"/>
      <c r="O310" s="18" t="str">
        <f>IFERROR(VLOOKUP(F310,'（鳥類・チョウ）vlookup関数用'!$D$35:$F$38,3,0),"")</f>
        <v/>
      </c>
      <c r="P310" s="18" t="str">
        <f>IFERROR(VLOOKUP(F310,特定外来生物!$A$3:$G$24,7,0),"")</f>
        <v/>
      </c>
      <c r="Q310" s="17" t="str">
        <f>IFERROR(VLOOKUP(F310,県RL2019!$B$2:$H$605,4,0),"")</f>
        <v/>
      </c>
      <c r="R310" s="17" t="str">
        <f>IFERROR(VLOOKUP(F310,県RL2019!$B$2:$H$605,5,0),"")</f>
        <v/>
      </c>
      <c r="S310" s="17" t="str">
        <f>IFERROR(VLOOKUP(F310,県RL2011!$F$3:$H$906,2,0),"")</f>
        <v/>
      </c>
      <c r="T310" s="17" t="str">
        <f>IFERROR(VLOOKUP(F310,県RL2011!$F$3:$H$906,3,0),"")</f>
        <v/>
      </c>
      <c r="U310" s="150" t="str">
        <f>IFERROR(VLOOKUP(F310,国RL2020!$B$2:$E$878,4,0),"")</f>
        <v/>
      </c>
      <c r="V310" s="150" t="str">
        <f>IFERROR(VLOOKUP(F310,国RL2020!$B$2:$E$878,3,0),"")</f>
        <v/>
      </c>
      <c r="W310" s="19" t="str">
        <f>IFERROR(VLOOKUP(F310,国RL2019!$B$2:$E$873,4,0),"")</f>
        <v/>
      </c>
      <c r="X310" s="19" t="str">
        <f>IFERROR(VLOOKUP(F310,国RL2019!$B$2:$E$873,3,0),"")</f>
        <v/>
      </c>
      <c r="Y310" s="19" t="str">
        <f>IFERROR(VLOOKUP(F310,国RL2017!$B$2:$E$870,4,0),"")</f>
        <v/>
      </c>
      <c r="Z310" s="19" t="str">
        <f>IFERROR(VLOOKUP(F310,国RL2017!$B$2:$E$870,3,0),"")</f>
        <v/>
      </c>
      <c r="AA310" s="19" t="str">
        <f>IFERROR(VLOOKUP(F310,国RL2006!$B$2:$E$567,4,0),"")</f>
        <v/>
      </c>
      <c r="AB310" s="19" t="str">
        <f>IFERROR(VLOOKUP(F310,国RL2006!$B$2:$E$567,3,0),"")</f>
        <v/>
      </c>
      <c r="AC310" s="24"/>
    </row>
    <row r="311" spans="1:29" x14ac:dyDescent="0.15">
      <c r="A311" s="16">
        <v>310</v>
      </c>
      <c r="B311" s="24">
        <v>2012</v>
      </c>
      <c r="C311" s="24">
        <v>7</v>
      </c>
      <c r="D311" s="24">
        <v>6</v>
      </c>
      <c r="E311" s="24" t="s">
        <v>2917</v>
      </c>
      <c r="F311" s="24" t="s">
        <v>24</v>
      </c>
      <c r="G311" s="24" t="s">
        <v>18</v>
      </c>
      <c r="H311" s="24"/>
      <c r="I311" s="24"/>
      <c r="J311" s="24">
        <v>1</v>
      </c>
      <c r="K311" s="24"/>
      <c r="L311" s="24"/>
      <c r="M311" s="15">
        <v>1</v>
      </c>
      <c r="N311" s="24"/>
      <c r="O311" s="18" t="str">
        <f>IFERROR(VLOOKUP(F311,'（鳥類・チョウ）vlookup関数用'!$D$35:$F$38,3,0),"")</f>
        <v/>
      </c>
      <c r="P311" s="18" t="str">
        <f>IFERROR(VLOOKUP(F311,特定外来生物!$A$3:$G$24,7,0),"")</f>
        <v/>
      </c>
      <c r="Q311" s="17" t="str">
        <f>IFERROR(VLOOKUP(F311,県RL2019!$B$2:$H$605,4,0),"")</f>
        <v/>
      </c>
      <c r="R311" s="17" t="str">
        <f>IFERROR(VLOOKUP(F311,県RL2019!$B$2:$H$605,5,0),"")</f>
        <v/>
      </c>
      <c r="S311" s="17" t="str">
        <f>IFERROR(VLOOKUP(F311,県RL2011!$F$3:$H$906,2,0),"")</f>
        <v/>
      </c>
      <c r="T311" s="17" t="str">
        <f>IFERROR(VLOOKUP(F311,県RL2011!$F$3:$H$906,3,0),"")</f>
        <v/>
      </c>
      <c r="U311" s="150" t="str">
        <f>IFERROR(VLOOKUP(F311,国RL2020!$B$2:$E$878,4,0),"")</f>
        <v/>
      </c>
      <c r="V311" s="150" t="str">
        <f>IFERROR(VLOOKUP(F311,国RL2020!$B$2:$E$878,3,0),"")</f>
        <v/>
      </c>
      <c r="W311" s="19" t="str">
        <f>IFERROR(VLOOKUP(F311,国RL2019!$B$2:$E$873,4,0),"")</f>
        <v/>
      </c>
      <c r="X311" s="19" t="str">
        <f>IFERROR(VLOOKUP(F311,国RL2019!$B$2:$E$873,3,0),"")</f>
        <v/>
      </c>
      <c r="Y311" s="19" t="str">
        <f>IFERROR(VLOOKUP(F311,国RL2017!$B$2:$E$870,4,0),"")</f>
        <v/>
      </c>
      <c r="Z311" s="19" t="str">
        <f>IFERROR(VLOOKUP(F311,国RL2017!$B$2:$E$870,3,0),"")</f>
        <v/>
      </c>
      <c r="AA311" s="19" t="str">
        <f>IFERROR(VLOOKUP(F311,国RL2006!$B$2:$E$567,4,0),"")</f>
        <v/>
      </c>
      <c r="AB311" s="19" t="str">
        <f>IFERROR(VLOOKUP(F311,国RL2006!$B$2:$E$567,3,0),"")</f>
        <v/>
      </c>
      <c r="AC311" s="24"/>
    </row>
    <row r="312" spans="1:29" x14ac:dyDescent="0.15">
      <c r="A312" s="16">
        <v>311</v>
      </c>
      <c r="B312" s="24">
        <v>2012</v>
      </c>
      <c r="C312" s="24">
        <v>7</v>
      </c>
      <c r="D312" s="24">
        <v>6</v>
      </c>
      <c r="E312" s="24" t="s">
        <v>2917</v>
      </c>
      <c r="F312" s="24" t="s">
        <v>48</v>
      </c>
      <c r="G312" s="24" t="s">
        <v>19</v>
      </c>
      <c r="H312" s="24">
        <v>2</v>
      </c>
      <c r="I312" s="24"/>
      <c r="J312" s="24">
        <v>2</v>
      </c>
      <c r="K312" s="24"/>
      <c r="L312" s="24"/>
      <c r="M312" s="15">
        <v>4</v>
      </c>
      <c r="N312" s="24"/>
      <c r="O312" s="18" t="str">
        <f>IFERROR(VLOOKUP(F312,'（鳥類・チョウ）vlookup関数用'!$D$35:$F$38,3,0),"")</f>
        <v/>
      </c>
      <c r="P312" s="18" t="str">
        <f>IFERROR(VLOOKUP(F312,特定外来生物!$A$3:$G$24,7,0),"")</f>
        <v/>
      </c>
      <c r="Q312" s="17" t="str">
        <f>IFERROR(VLOOKUP(F312,県RL2019!$B$2:$H$605,4,0),"")</f>
        <v/>
      </c>
      <c r="R312" s="17" t="str">
        <f>IFERROR(VLOOKUP(F312,県RL2019!$B$2:$H$605,5,0),"")</f>
        <v/>
      </c>
      <c r="S312" s="17" t="str">
        <f>IFERROR(VLOOKUP(F312,県RL2011!$F$3:$H$906,2,0),"")</f>
        <v/>
      </c>
      <c r="T312" s="17" t="str">
        <f>IFERROR(VLOOKUP(F312,県RL2011!$F$3:$H$906,3,0),"")</f>
        <v/>
      </c>
      <c r="U312" s="150" t="str">
        <f>IFERROR(VLOOKUP(F312,国RL2020!$B$2:$E$878,4,0),"")</f>
        <v/>
      </c>
      <c r="V312" s="150" t="str">
        <f>IFERROR(VLOOKUP(F312,国RL2020!$B$2:$E$878,3,0),"")</f>
        <v/>
      </c>
      <c r="W312" s="19" t="str">
        <f>IFERROR(VLOOKUP(F312,国RL2019!$B$2:$E$873,4,0),"")</f>
        <v/>
      </c>
      <c r="X312" s="19" t="str">
        <f>IFERROR(VLOOKUP(F312,国RL2019!$B$2:$E$873,3,0),"")</f>
        <v/>
      </c>
      <c r="Y312" s="19" t="str">
        <f>IFERROR(VLOOKUP(F312,国RL2017!$B$2:$E$870,4,0),"")</f>
        <v/>
      </c>
      <c r="Z312" s="19" t="str">
        <f>IFERROR(VLOOKUP(F312,国RL2017!$B$2:$E$870,3,0),"")</f>
        <v/>
      </c>
      <c r="AA312" s="19" t="str">
        <f>IFERROR(VLOOKUP(F312,国RL2006!$B$2:$E$567,4,0),"")</f>
        <v/>
      </c>
      <c r="AB312" s="19" t="str">
        <f>IFERROR(VLOOKUP(F312,国RL2006!$B$2:$E$567,3,0),"")</f>
        <v/>
      </c>
      <c r="AC312" s="24"/>
    </row>
    <row r="313" spans="1:29" x14ac:dyDescent="0.15">
      <c r="A313" s="16">
        <v>312</v>
      </c>
      <c r="B313" s="24">
        <v>2012</v>
      </c>
      <c r="C313" s="24">
        <v>7</v>
      </c>
      <c r="D313" s="24">
        <v>6</v>
      </c>
      <c r="E313" s="24" t="s">
        <v>2917</v>
      </c>
      <c r="F313" s="24" t="s">
        <v>29</v>
      </c>
      <c r="G313" s="24" t="s">
        <v>18</v>
      </c>
      <c r="H313" s="24">
        <v>7</v>
      </c>
      <c r="I313" s="24"/>
      <c r="J313" s="24">
        <v>1</v>
      </c>
      <c r="K313" s="24"/>
      <c r="L313" s="24"/>
      <c r="M313" s="15">
        <v>8</v>
      </c>
      <c r="N313" s="24"/>
      <c r="O313" s="18" t="str">
        <f>IFERROR(VLOOKUP(F313,'（鳥類・チョウ）vlookup関数用'!$D$35:$F$38,3,0),"")</f>
        <v/>
      </c>
      <c r="P313" s="18" t="str">
        <f>IFERROR(VLOOKUP(F313,特定外来生物!$A$3:$G$24,7,0),"")</f>
        <v/>
      </c>
      <c r="Q313" s="17" t="str">
        <f>IFERROR(VLOOKUP(F313,県RL2019!$B$2:$H$605,4,0),"")</f>
        <v/>
      </c>
      <c r="R313" s="17" t="str">
        <f>IFERROR(VLOOKUP(F313,県RL2019!$B$2:$H$605,5,0),"")</f>
        <v/>
      </c>
      <c r="S313" s="17" t="str">
        <f>IFERROR(VLOOKUP(F313,県RL2011!$F$3:$H$906,2,0),"")</f>
        <v/>
      </c>
      <c r="T313" s="17" t="str">
        <f>IFERROR(VLOOKUP(F313,県RL2011!$F$3:$H$906,3,0),"")</f>
        <v/>
      </c>
      <c r="U313" s="150" t="str">
        <f>IFERROR(VLOOKUP(F313,国RL2020!$B$2:$E$878,4,0),"")</f>
        <v/>
      </c>
      <c r="V313" s="150" t="str">
        <f>IFERROR(VLOOKUP(F313,国RL2020!$B$2:$E$878,3,0),"")</f>
        <v/>
      </c>
      <c r="W313" s="19" t="str">
        <f>IFERROR(VLOOKUP(F313,国RL2019!$B$2:$E$873,4,0),"")</f>
        <v/>
      </c>
      <c r="X313" s="19" t="str">
        <f>IFERROR(VLOOKUP(F313,国RL2019!$B$2:$E$873,3,0),"")</f>
        <v/>
      </c>
      <c r="Y313" s="19" t="str">
        <f>IFERROR(VLOOKUP(F313,国RL2017!$B$2:$E$870,4,0),"")</f>
        <v/>
      </c>
      <c r="Z313" s="19" t="str">
        <f>IFERROR(VLOOKUP(F313,国RL2017!$B$2:$E$870,3,0),"")</f>
        <v/>
      </c>
      <c r="AA313" s="19" t="str">
        <f>IFERROR(VLOOKUP(F313,国RL2006!$B$2:$E$567,4,0),"")</f>
        <v/>
      </c>
      <c r="AB313" s="19" t="str">
        <f>IFERROR(VLOOKUP(F313,国RL2006!$B$2:$E$567,3,0),"")</f>
        <v/>
      </c>
      <c r="AC313" s="24"/>
    </row>
    <row r="314" spans="1:29" x14ac:dyDescent="0.15">
      <c r="A314" s="16">
        <v>313</v>
      </c>
      <c r="B314" s="24">
        <v>2012</v>
      </c>
      <c r="C314" s="24">
        <v>7</v>
      </c>
      <c r="D314" s="24">
        <v>6</v>
      </c>
      <c r="E314" s="24" t="s">
        <v>2917</v>
      </c>
      <c r="F314" s="24" t="s">
        <v>38</v>
      </c>
      <c r="G314" s="24" t="s">
        <v>18</v>
      </c>
      <c r="H314" s="24">
        <v>1</v>
      </c>
      <c r="I314" s="24"/>
      <c r="J314" s="24"/>
      <c r="K314" s="24"/>
      <c r="L314" s="24"/>
      <c r="M314" s="15">
        <v>1</v>
      </c>
      <c r="N314" s="24"/>
      <c r="O314" s="18" t="str">
        <f>IFERROR(VLOOKUP(F314,'（鳥類・チョウ）vlookup関数用'!$D$35:$F$38,3,0),"")</f>
        <v/>
      </c>
      <c r="P314" s="18" t="str">
        <f>IFERROR(VLOOKUP(F314,特定外来生物!$A$3:$G$24,7,0),"")</f>
        <v/>
      </c>
      <c r="Q314" s="17" t="str">
        <f>IFERROR(VLOOKUP(F314,県RL2019!$B$2:$H$605,4,0),"")</f>
        <v/>
      </c>
      <c r="R314" s="17" t="str">
        <f>IFERROR(VLOOKUP(F314,県RL2019!$B$2:$H$605,5,0),"")</f>
        <v/>
      </c>
      <c r="S314" s="17" t="str">
        <f>IFERROR(VLOOKUP(F314,県RL2011!$F$3:$H$906,2,0),"")</f>
        <v/>
      </c>
      <c r="T314" s="17" t="str">
        <f>IFERROR(VLOOKUP(F314,県RL2011!$F$3:$H$906,3,0),"")</f>
        <v/>
      </c>
      <c r="U314" s="150" t="str">
        <f>IFERROR(VLOOKUP(F314,国RL2020!$B$2:$E$878,4,0),"")</f>
        <v/>
      </c>
      <c r="V314" s="150" t="str">
        <f>IFERROR(VLOOKUP(F314,国RL2020!$B$2:$E$878,3,0),"")</f>
        <v/>
      </c>
      <c r="W314" s="19" t="str">
        <f>IFERROR(VLOOKUP(F314,国RL2019!$B$2:$E$873,4,0),"")</f>
        <v/>
      </c>
      <c r="X314" s="19" t="str">
        <f>IFERROR(VLOOKUP(F314,国RL2019!$B$2:$E$873,3,0),"")</f>
        <v/>
      </c>
      <c r="Y314" s="19" t="str">
        <f>IFERROR(VLOOKUP(F314,国RL2017!$B$2:$E$870,4,0),"")</f>
        <v/>
      </c>
      <c r="Z314" s="19" t="str">
        <f>IFERROR(VLOOKUP(F314,国RL2017!$B$2:$E$870,3,0),"")</f>
        <v/>
      </c>
      <c r="AA314" s="19" t="str">
        <f>IFERROR(VLOOKUP(F314,国RL2006!$B$2:$E$567,4,0),"")</f>
        <v/>
      </c>
      <c r="AB314" s="19" t="str">
        <f>IFERROR(VLOOKUP(F314,国RL2006!$B$2:$E$567,3,0),"")</f>
        <v/>
      </c>
      <c r="AC314" s="24"/>
    </row>
    <row r="315" spans="1:29" x14ac:dyDescent="0.15">
      <c r="A315" s="16">
        <v>314</v>
      </c>
      <c r="B315" s="24">
        <v>2012</v>
      </c>
      <c r="C315" s="24">
        <v>7</v>
      </c>
      <c r="D315" s="24">
        <v>7</v>
      </c>
      <c r="E315" s="24" t="s">
        <v>2918</v>
      </c>
      <c r="F315" s="24" t="s">
        <v>11</v>
      </c>
      <c r="G315" s="24" t="s">
        <v>12</v>
      </c>
      <c r="H315" s="24">
        <v>2</v>
      </c>
      <c r="I315" s="24"/>
      <c r="J315" s="24"/>
      <c r="K315" s="24"/>
      <c r="L315" s="24"/>
      <c r="M315" s="15">
        <v>2</v>
      </c>
      <c r="N315" s="24"/>
      <c r="O315" s="18" t="str">
        <f>IFERROR(VLOOKUP(F315,'（鳥類・チョウ）vlookup関数用'!$D$35:$F$38,3,0),"")</f>
        <v/>
      </c>
      <c r="P315" s="18" t="str">
        <f>IFERROR(VLOOKUP(F315,特定外来生物!$A$3:$G$24,7,0),"")</f>
        <v/>
      </c>
      <c r="Q315" s="17" t="str">
        <f>IFERROR(VLOOKUP(F315,県RL2019!$B$2:$H$605,4,0),"")</f>
        <v/>
      </c>
      <c r="R315" s="17" t="str">
        <f>IFERROR(VLOOKUP(F315,県RL2019!$B$2:$H$605,5,0),"")</f>
        <v/>
      </c>
      <c r="S315" s="17" t="str">
        <f>IFERROR(VLOOKUP(F315,県RL2011!$F$3:$H$906,2,0),"")</f>
        <v/>
      </c>
      <c r="T315" s="17" t="str">
        <f>IFERROR(VLOOKUP(F315,県RL2011!$F$3:$H$906,3,0),"")</f>
        <v/>
      </c>
      <c r="U315" s="150" t="str">
        <f>IFERROR(VLOOKUP(F315,国RL2020!$B$2:$E$878,4,0),"")</f>
        <v/>
      </c>
      <c r="V315" s="150" t="str">
        <f>IFERROR(VLOOKUP(F315,国RL2020!$B$2:$E$878,3,0),"")</f>
        <v/>
      </c>
      <c r="W315" s="19" t="str">
        <f>IFERROR(VLOOKUP(F315,国RL2019!$B$2:$E$873,4,0),"")</f>
        <v/>
      </c>
      <c r="X315" s="19" t="str">
        <f>IFERROR(VLOOKUP(F315,国RL2019!$B$2:$E$873,3,0),"")</f>
        <v/>
      </c>
      <c r="Y315" s="19" t="str">
        <f>IFERROR(VLOOKUP(F315,国RL2017!$B$2:$E$870,4,0),"")</f>
        <v/>
      </c>
      <c r="Z315" s="19" t="str">
        <f>IFERROR(VLOOKUP(F315,国RL2017!$B$2:$E$870,3,0),"")</f>
        <v/>
      </c>
      <c r="AA315" s="19" t="str">
        <f>IFERROR(VLOOKUP(F315,国RL2006!$B$2:$E$567,4,0),"")</f>
        <v/>
      </c>
      <c r="AB315" s="19" t="str">
        <f>IFERROR(VLOOKUP(F315,国RL2006!$B$2:$E$567,3,0),"")</f>
        <v/>
      </c>
      <c r="AC315" s="24"/>
    </row>
    <row r="316" spans="1:29" x14ac:dyDescent="0.15">
      <c r="A316" s="16">
        <v>315</v>
      </c>
      <c r="B316" s="24">
        <v>2012</v>
      </c>
      <c r="C316" s="24">
        <v>7</v>
      </c>
      <c r="D316" s="24">
        <v>7</v>
      </c>
      <c r="E316" s="24" t="s">
        <v>2918</v>
      </c>
      <c r="F316" s="24" t="s">
        <v>59</v>
      </c>
      <c r="G316" s="24" t="s">
        <v>16</v>
      </c>
      <c r="H316" s="24">
        <v>3</v>
      </c>
      <c r="I316" s="24"/>
      <c r="J316" s="24"/>
      <c r="K316" s="24"/>
      <c r="L316" s="24"/>
      <c r="M316" s="15">
        <v>3</v>
      </c>
      <c r="N316" s="24"/>
      <c r="O316" s="18" t="str">
        <f>IFERROR(VLOOKUP(F316,'（鳥類・チョウ）vlookup関数用'!$D$35:$F$38,3,0),"")</f>
        <v>重点対策外来種</v>
      </c>
      <c r="P316" s="18" t="str">
        <f>IFERROR(VLOOKUP(F316,特定外来生物!$A$3:$G$24,7,0),"")</f>
        <v>特定外来生物</v>
      </c>
      <c r="Q316" s="17" t="str">
        <f>IFERROR(VLOOKUP(F316,県RL2019!$B$2:$H$605,4,0),"")</f>
        <v/>
      </c>
      <c r="R316" s="17" t="str">
        <f>IFERROR(VLOOKUP(F316,県RL2019!$B$2:$H$605,5,0),"")</f>
        <v/>
      </c>
      <c r="S316" s="17" t="str">
        <f>IFERROR(VLOOKUP(F316,県RL2011!$F$3:$H$906,2,0),"")</f>
        <v/>
      </c>
      <c r="T316" s="17" t="str">
        <f>IFERROR(VLOOKUP(F316,県RL2011!$F$3:$H$906,3,0),"")</f>
        <v/>
      </c>
      <c r="U316" s="150" t="str">
        <f>IFERROR(VLOOKUP(F316,国RL2020!$B$2:$E$878,4,0),"")</f>
        <v/>
      </c>
      <c r="V316" s="150" t="str">
        <f>IFERROR(VLOOKUP(F316,国RL2020!$B$2:$E$878,3,0),"")</f>
        <v/>
      </c>
      <c r="W316" s="19" t="str">
        <f>IFERROR(VLOOKUP(F316,国RL2019!$B$2:$E$873,4,0),"")</f>
        <v/>
      </c>
      <c r="X316" s="19" t="str">
        <f>IFERROR(VLOOKUP(F316,国RL2019!$B$2:$E$873,3,0),"")</f>
        <v/>
      </c>
      <c r="Y316" s="19" t="str">
        <f>IFERROR(VLOOKUP(F316,国RL2017!$B$2:$E$870,4,0),"")</f>
        <v/>
      </c>
      <c r="Z316" s="19" t="str">
        <f>IFERROR(VLOOKUP(F316,国RL2017!$B$2:$E$870,3,0),"")</f>
        <v/>
      </c>
      <c r="AA316" s="19" t="str">
        <f>IFERROR(VLOOKUP(F316,国RL2006!$B$2:$E$567,4,0),"")</f>
        <v/>
      </c>
      <c r="AB316" s="19" t="str">
        <f>IFERROR(VLOOKUP(F316,国RL2006!$B$2:$E$567,3,0),"")</f>
        <v/>
      </c>
      <c r="AC316" s="24" t="s">
        <v>67</v>
      </c>
    </row>
    <row r="317" spans="1:29" x14ac:dyDescent="0.15">
      <c r="A317" s="16">
        <v>316</v>
      </c>
      <c r="B317" s="24">
        <v>2012</v>
      </c>
      <c r="C317" s="24">
        <v>7</v>
      </c>
      <c r="D317" s="24">
        <v>7</v>
      </c>
      <c r="E317" s="24" t="s">
        <v>2918</v>
      </c>
      <c r="F317" s="24" t="s">
        <v>13</v>
      </c>
      <c r="G317" s="24" t="s">
        <v>12</v>
      </c>
      <c r="H317" s="24">
        <v>5</v>
      </c>
      <c r="I317" s="24"/>
      <c r="J317" s="24"/>
      <c r="K317" s="24"/>
      <c r="L317" s="24"/>
      <c r="M317" s="15">
        <v>5</v>
      </c>
      <c r="N317" s="24"/>
      <c r="O317" s="18" t="str">
        <f>IFERROR(VLOOKUP(F317,'（鳥類・チョウ）vlookup関数用'!$D$35:$F$38,3,0),"")</f>
        <v/>
      </c>
      <c r="P317" s="18" t="str">
        <f>IFERROR(VLOOKUP(F317,特定外来生物!$A$3:$G$24,7,0),"")</f>
        <v/>
      </c>
      <c r="Q317" s="17" t="str">
        <f>IFERROR(VLOOKUP(F317,県RL2019!$B$2:$H$605,4,0),"")</f>
        <v/>
      </c>
      <c r="R317" s="17" t="str">
        <f>IFERROR(VLOOKUP(F317,県RL2019!$B$2:$H$605,5,0),"")</f>
        <v/>
      </c>
      <c r="S317" s="17" t="str">
        <f>IFERROR(VLOOKUP(F317,県RL2011!$F$3:$H$906,2,0),"")</f>
        <v/>
      </c>
      <c r="T317" s="17" t="str">
        <f>IFERROR(VLOOKUP(F317,県RL2011!$F$3:$H$906,3,0),"")</f>
        <v/>
      </c>
      <c r="U317" s="150" t="str">
        <f>IFERROR(VLOOKUP(F317,国RL2020!$B$2:$E$878,4,0),"")</f>
        <v/>
      </c>
      <c r="V317" s="150" t="str">
        <f>IFERROR(VLOOKUP(F317,国RL2020!$B$2:$E$878,3,0),"")</f>
        <v/>
      </c>
      <c r="W317" s="19" t="str">
        <f>IFERROR(VLOOKUP(F317,国RL2019!$B$2:$E$873,4,0),"")</f>
        <v/>
      </c>
      <c r="X317" s="19" t="str">
        <f>IFERROR(VLOOKUP(F317,国RL2019!$B$2:$E$873,3,0),"")</f>
        <v/>
      </c>
      <c r="Y317" s="19" t="str">
        <f>IFERROR(VLOOKUP(F317,国RL2017!$B$2:$E$870,4,0),"")</f>
        <v/>
      </c>
      <c r="Z317" s="19" t="str">
        <f>IFERROR(VLOOKUP(F317,国RL2017!$B$2:$E$870,3,0),"")</f>
        <v/>
      </c>
      <c r="AA317" s="19" t="str">
        <f>IFERROR(VLOOKUP(F317,国RL2006!$B$2:$E$567,4,0),"")</f>
        <v/>
      </c>
      <c r="AB317" s="19" t="str">
        <f>IFERROR(VLOOKUP(F317,国RL2006!$B$2:$E$567,3,0),"")</f>
        <v/>
      </c>
      <c r="AC317" s="24"/>
    </row>
    <row r="318" spans="1:29" x14ac:dyDescent="0.15">
      <c r="A318" s="16">
        <v>317</v>
      </c>
      <c r="B318" s="24">
        <v>2012</v>
      </c>
      <c r="C318" s="24">
        <v>7</v>
      </c>
      <c r="D318" s="24">
        <v>7</v>
      </c>
      <c r="E318" s="24" t="s">
        <v>2918</v>
      </c>
      <c r="F318" s="24" t="s">
        <v>17</v>
      </c>
      <c r="G318" s="24" t="s">
        <v>18</v>
      </c>
      <c r="H318" s="24">
        <v>1</v>
      </c>
      <c r="I318" s="24"/>
      <c r="J318" s="24"/>
      <c r="K318" s="24"/>
      <c r="L318" s="24"/>
      <c r="M318" s="15">
        <v>1</v>
      </c>
      <c r="N318" s="24"/>
      <c r="O318" s="18" t="str">
        <f>IFERROR(VLOOKUP(F318,'（鳥類・チョウ）vlookup関数用'!$D$35:$F$38,3,0),"")</f>
        <v/>
      </c>
      <c r="P318" s="18" t="str">
        <f>IFERROR(VLOOKUP(F318,特定外来生物!$A$3:$G$24,7,0),"")</f>
        <v/>
      </c>
      <c r="Q318" s="17" t="str">
        <f>IFERROR(VLOOKUP(F318,県RL2019!$B$2:$H$605,4,0),"")</f>
        <v/>
      </c>
      <c r="R318" s="17" t="str">
        <f>IFERROR(VLOOKUP(F318,県RL2019!$B$2:$H$605,5,0),"")</f>
        <v/>
      </c>
      <c r="S318" s="17" t="str">
        <f>IFERROR(VLOOKUP(F318,県RL2011!$F$3:$H$906,2,0),"")</f>
        <v/>
      </c>
      <c r="T318" s="17" t="str">
        <f>IFERROR(VLOOKUP(F318,県RL2011!$F$3:$H$906,3,0),"")</f>
        <v/>
      </c>
      <c r="U318" s="150" t="str">
        <f>IFERROR(VLOOKUP(F318,国RL2020!$B$2:$E$878,4,0),"")</f>
        <v/>
      </c>
      <c r="V318" s="150" t="str">
        <f>IFERROR(VLOOKUP(F318,国RL2020!$B$2:$E$878,3,0),"")</f>
        <v/>
      </c>
      <c r="W318" s="19" t="str">
        <f>IFERROR(VLOOKUP(F318,国RL2019!$B$2:$E$873,4,0),"")</f>
        <v/>
      </c>
      <c r="X318" s="19" t="str">
        <f>IFERROR(VLOOKUP(F318,国RL2019!$B$2:$E$873,3,0),"")</f>
        <v/>
      </c>
      <c r="Y318" s="19" t="str">
        <f>IFERROR(VLOOKUP(F318,国RL2017!$B$2:$E$870,4,0),"")</f>
        <v/>
      </c>
      <c r="Z318" s="19" t="str">
        <f>IFERROR(VLOOKUP(F318,国RL2017!$B$2:$E$870,3,0),"")</f>
        <v/>
      </c>
      <c r="AA318" s="19" t="str">
        <f>IFERROR(VLOOKUP(F318,国RL2006!$B$2:$E$567,4,0),"")</f>
        <v/>
      </c>
      <c r="AB318" s="19" t="str">
        <f>IFERROR(VLOOKUP(F318,国RL2006!$B$2:$E$567,3,0),"")</f>
        <v/>
      </c>
      <c r="AC318" s="24"/>
    </row>
    <row r="319" spans="1:29" x14ac:dyDescent="0.15">
      <c r="A319" s="16">
        <v>318</v>
      </c>
      <c r="B319" s="24">
        <v>2012</v>
      </c>
      <c r="C319" s="24">
        <v>7</v>
      </c>
      <c r="D319" s="24">
        <v>7</v>
      </c>
      <c r="E319" s="24" t="s">
        <v>2918</v>
      </c>
      <c r="F319" s="24" t="s">
        <v>50</v>
      </c>
      <c r="G319" s="24" t="s">
        <v>12</v>
      </c>
      <c r="H319" s="24">
        <v>2</v>
      </c>
      <c r="I319" s="24"/>
      <c r="J319" s="24"/>
      <c r="K319" s="24"/>
      <c r="L319" s="24"/>
      <c r="M319" s="15">
        <v>2</v>
      </c>
      <c r="N319" s="24"/>
      <c r="O319" s="18" t="str">
        <f>IFERROR(VLOOKUP(F319,'（鳥類・チョウ）vlookup関数用'!$D$35:$F$38,3,0),"")</f>
        <v/>
      </c>
      <c r="P319" s="18" t="str">
        <f>IFERROR(VLOOKUP(F319,特定外来生物!$A$3:$G$24,7,0),"")</f>
        <v/>
      </c>
      <c r="Q319" s="17" t="str">
        <f>IFERROR(VLOOKUP(F319,県RL2019!$B$2:$H$605,4,0),"")</f>
        <v/>
      </c>
      <c r="R319" s="17" t="str">
        <f>IFERROR(VLOOKUP(F319,県RL2019!$B$2:$H$605,5,0),"")</f>
        <v/>
      </c>
      <c r="S319" s="17" t="str">
        <f>IFERROR(VLOOKUP(F319,県RL2011!$F$3:$H$906,2,0),"")</f>
        <v/>
      </c>
      <c r="T319" s="17" t="str">
        <f>IFERROR(VLOOKUP(F319,県RL2011!$F$3:$H$906,3,0),"")</f>
        <v/>
      </c>
      <c r="U319" s="150" t="str">
        <f>IFERROR(VLOOKUP(F319,国RL2020!$B$2:$E$878,4,0),"")</f>
        <v/>
      </c>
      <c r="V319" s="150" t="str">
        <f>IFERROR(VLOOKUP(F319,国RL2020!$B$2:$E$878,3,0),"")</f>
        <v/>
      </c>
      <c r="W319" s="19" t="str">
        <f>IFERROR(VLOOKUP(F319,国RL2019!$B$2:$E$873,4,0),"")</f>
        <v/>
      </c>
      <c r="X319" s="19" t="str">
        <f>IFERROR(VLOOKUP(F319,国RL2019!$B$2:$E$873,3,0),"")</f>
        <v/>
      </c>
      <c r="Y319" s="19" t="str">
        <f>IFERROR(VLOOKUP(F319,国RL2017!$B$2:$E$870,4,0),"")</f>
        <v/>
      </c>
      <c r="Z319" s="19" t="str">
        <f>IFERROR(VLOOKUP(F319,国RL2017!$B$2:$E$870,3,0),"")</f>
        <v/>
      </c>
      <c r="AA319" s="19" t="str">
        <f>IFERROR(VLOOKUP(F319,国RL2006!$B$2:$E$567,4,0),"")</f>
        <v/>
      </c>
      <c r="AB319" s="19" t="str">
        <f>IFERROR(VLOOKUP(F319,国RL2006!$B$2:$E$567,3,0),"")</f>
        <v/>
      </c>
      <c r="AC319" s="24"/>
    </row>
    <row r="320" spans="1:29" x14ac:dyDescent="0.15">
      <c r="A320" s="16">
        <v>319</v>
      </c>
      <c r="B320" s="24">
        <v>2012</v>
      </c>
      <c r="C320" s="24">
        <v>7</v>
      </c>
      <c r="D320" s="24">
        <v>7</v>
      </c>
      <c r="E320" s="24" t="s">
        <v>2918</v>
      </c>
      <c r="F320" s="24" t="s">
        <v>46</v>
      </c>
      <c r="G320" s="24" t="s">
        <v>19</v>
      </c>
      <c r="H320" s="24">
        <v>3</v>
      </c>
      <c r="I320" s="24">
        <v>2</v>
      </c>
      <c r="J320" s="24"/>
      <c r="K320" s="24"/>
      <c r="L320" s="24"/>
      <c r="M320" s="15">
        <v>5</v>
      </c>
      <c r="N320" s="24"/>
      <c r="O320" s="18" t="str">
        <f>IFERROR(VLOOKUP(F320,'（鳥類・チョウ）vlookup関数用'!$D$35:$F$38,3,0),"")</f>
        <v/>
      </c>
      <c r="P320" s="18" t="str">
        <f>IFERROR(VLOOKUP(F320,特定外来生物!$A$3:$G$24,7,0),"")</f>
        <v/>
      </c>
      <c r="Q320" s="17" t="str">
        <f>IFERROR(VLOOKUP(F320,県RL2019!$B$2:$H$605,4,0),"")</f>
        <v/>
      </c>
      <c r="R320" s="17" t="str">
        <f>IFERROR(VLOOKUP(F320,県RL2019!$B$2:$H$605,5,0),"")</f>
        <v/>
      </c>
      <c r="S320" s="17" t="str">
        <f>IFERROR(VLOOKUP(F320,県RL2011!$F$3:$H$906,2,0),"")</f>
        <v/>
      </c>
      <c r="T320" s="17" t="str">
        <f>IFERROR(VLOOKUP(F320,県RL2011!$F$3:$H$906,3,0),"")</f>
        <v/>
      </c>
      <c r="U320" s="150" t="str">
        <f>IFERROR(VLOOKUP(F320,国RL2020!$B$2:$E$878,4,0),"")</f>
        <v/>
      </c>
      <c r="V320" s="150" t="str">
        <f>IFERROR(VLOOKUP(F320,国RL2020!$B$2:$E$878,3,0),"")</f>
        <v/>
      </c>
      <c r="W320" s="19" t="str">
        <f>IFERROR(VLOOKUP(F320,国RL2019!$B$2:$E$873,4,0),"")</f>
        <v/>
      </c>
      <c r="X320" s="19" t="str">
        <f>IFERROR(VLOOKUP(F320,国RL2019!$B$2:$E$873,3,0),"")</f>
        <v/>
      </c>
      <c r="Y320" s="19" t="str">
        <f>IFERROR(VLOOKUP(F320,国RL2017!$B$2:$E$870,4,0),"")</f>
        <v/>
      </c>
      <c r="Z320" s="19" t="str">
        <f>IFERROR(VLOOKUP(F320,国RL2017!$B$2:$E$870,3,0),"")</f>
        <v/>
      </c>
      <c r="AA320" s="19" t="str">
        <f>IFERROR(VLOOKUP(F320,国RL2006!$B$2:$E$567,4,0),"")</f>
        <v/>
      </c>
      <c r="AB320" s="19" t="str">
        <f>IFERROR(VLOOKUP(F320,国RL2006!$B$2:$E$567,3,0),"")</f>
        <v/>
      </c>
      <c r="AC320" s="24"/>
    </row>
    <row r="321" spans="1:29" x14ac:dyDescent="0.15">
      <c r="A321" s="16">
        <v>320</v>
      </c>
      <c r="B321" s="24">
        <v>2012</v>
      </c>
      <c r="C321" s="24">
        <v>7</v>
      </c>
      <c r="D321" s="24">
        <v>7</v>
      </c>
      <c r="E321" s="24" t="s">
        <v>2918</v>
      </c>
      <c r="F321" s="24" t="s">
        <v>32</v>
      </c>
      <c r="G321" s="24" t="s">
        <v>16</v>
      </c>
      <c r="H321" s="24">
        <v>1</v>
      </c>
      <c r="I321" s="24"/>
      <c r="J321" s="24"/>
      <c r="K321" s="24"/>
      <c r="L321" s="24"/>
      <c r="M321" s="15">
        <v>1</v>
      </c>
      <c r="N321" s="24"/>
      <c r="O321" s="18" t="str">
        <f>IFERROR(VLOOKUP(F321,'（鳥類・チョウ）vlookup関数用'!$D$35:$F$38,3,0),"")</f>
        <v/>
      </c>
      <c r="P321" s="18" t="str">
        <f>IFERROR(VLOOKUP(F321,特定外来生物!$A$3:$G$24,7,0),"")</f>
        <v/>
      </c>
      <c r="Q321" s="17" t="str">
        <f>IFERROR(VLOOKUP(F321,県RL2019!$B$2:$H$605,4,0),"")</f>
        <v/>
      </c>
      <c r="R321" s="17" t="str">
        <f>IFERROR(VLOOKUP(F321,県RL2019!$B$2:$H$605,5,0),"")</f>
        <v/>
      </c>
      <c r="S321" s="17" t="str">
        <f>IFERROR(VLOOKUP(F321,県RL2011!$F$3:$H$906,2,0),"")</f>
        <v/>
      </c>
      <c r="T321" s="17" t="str">
        <f>IFERROR(VLOOKUP(F321,県RL2011!$F$3:$H$906,3,0),"")</f>
        <v/>
      </c>
      <c r="U321" s="150" t="str">
        <f>IFERROR(VLOOKUP(F321,国RL2020!$B$2:$E$878,4,0),"")</f>
        <v/>
      </c>
      <c r="V321" s="150" t="str">
        <f>IFERROR(VLOOKUP(F321,国RL2020!$B$2:$E$878,3,0),"")</f>
        <v/>
      </c>
      <c r="W321" s="19" t="str">
        <f>IFERROR(VLOOKUP(F321,国RL2019!$B$2:$E$873,4,0),"")</f>
        <v/>
      </c>
      <c r="X321" s="19" t="str">
        <f>IFERROR(VLOOKUP(F321,国RL2019!$B$2:$E$873,3,0),"")</f>
        <v/>
      </c>
      <c r="Y321" s="19" t="str">
        <f>IFERROR(VLOOKUP(F321,国RL2017!$B$2:$E$870,4,0),"")</f>
        <v/>
      </c>
      <c r="Z321" s="19" t="str">
        <f>IFERROR(VLOOKUP(F321,国RL2017!$B$2:$E$870,3,0),"")</f>
        <v/>
      </c>
      <c r="AA321" s="19" t="str">
        <f>IFERROR(VLOOKUP(F321,国RL2006!$B$2:$E$567,4,0),"")</f>
        <v/>
      </c>
      <c r="AB321" s="19" t="str">
        <f>IFERROR(VLOOKUP(F321,国RL2006!$B$2:$E$567,3,0),"")</f>
        <v/>
      </c>
      <c r="AC321" s="24"/>
    </row>
    <row r="322" spans="1:29" x14ac:dyDescent="0.15">
      <c r="A322" s="16">
        <v>321</v>
      </c>
      <c r="B322" s="24">
        <v>2012</v>
      </c>
      <c r="C322" s="24">
        <v>7</v>
      </c>
      <c r="D322" s="24">
        <v>7</v>
      </c>
      <c r="E322" s="24" t="s">
        <v>2918</v>
      </c>
      <c r="F322" s="24" t="s">
        <v>53</v>
      </c>
      <c r="G322" s="24" t="s">
        <v>15</v>
      </c>
      <c r="H322" s="24"/>
      <c r="I322" s="24">
        <v>1</v>
      </c>
      <c r="J322" s="24"/>
      <c r="K322" s="24"/>
      <c r="L322" s="24"/>
      <c r="M322" s="15">
        <v>1</v>
      </c>
      <c r="N322" s="24"/>
      <c r="O322" s="18" t="str">
        <f>IFERROR(VLOOKUP(F322,'（鳥類・チョウ）vlookup関数用'!$D$35:$F$38,3,0),"")</f>
        <v/>
      </c>
      <c r="P322" s="18" t="str">
        <f>IFERROR(VLOOKUP(F322,特定外来生物!$A$3:$G$24,7,0),"")</f>
        <v/>
      </c>
      <c r="Q322" s="17" t="str">
        <f>IFERROR(VLOOKUP(F322,県RL2019!$B$2:$H$605,4,0),"")</f>
        <v/>
      </c>
      <c r="R322" s="17" t="str">
        <f>IFERROR(VLOOKUP(F322,県RL2019!$B$2:$H$605,5,0),"")</f>
        <v/>
      </c>
      <c r="S322" s="17" t="str">
        <f>IFERROR(VLOOKUP(F322,県RL2011!$F$3:$H$906,2,0),"")</f>
        <v/>
      </c>
      <c r="T322" s="17" t="str">
        <f>IFERROR(VLOOKUP(F322,県RL2011!$F$3:$H$906,3,0),"")</f>
        <v/>
      </c>
      <c r="U322" s="150" t="str">
        <f>IFERROR(VLOOKUP(F322,国RL2020!$B$2:$E$878,4,0),"")</f>
        <v/>
      </c>
      <c r="V322" s="150" t="str">
        <f>IFERROR(VLOOKUP(F322,国RL2020!$B$2:$E$878,3,0),"")</f>
        <v/>
      </c>
      <c r="W322" s="19" t="str">
        <f>IFERROR(VLOOKUP(F322,国RL2019!$B$2:$E$873,4,0),"")</f>
        <v/>
      </c>
      <c r="X322" s="19" t="str">
        <f>IFERROR(VLOOKUP(F322,国RL2019!$B$2:$E$873,3,0),"")</f>
        <v/>
      </c>
      <c r="Y322" s="19" t="str">
        <f>IFERROR(VLOOKUP(F322,国RL2017!$B$2:$E$870,4,0),"")</f>
        <v/>
      </c>
      <c r="Z322" s="19" t="str">
        <f>IFERROR(VLOOKUP(F322,国RL2017!$B$2:$E$870,3,0),"")</f>
        <v/>
      </c>
      <c r="AA322" s="19" t="str">
        <f>IFERROR(VLOOKUP(F322,国RL2006!$B$2:$E$567,4,0),"")</f>
        <v/>
      </c>
      <c r="AB322" s="19" t="str">
        <f>IFERROR(VLOOKUP(F322,国RL2006!$B$2:$E$567,3,0),"")</f>
        <v/>
      </c>
      <c r="AC322" s="24"/>
    </row>
    <row r="323" spans="1:29" x14ac:dyDescent="0.15">
      <c r="A323" s="16">
        <v>322</v>
      </c>
      <c r="B323" s="24">
        <v>2012</v>
      </c>
      <c r="C323" s="24">
        <v>7</v>
      </c>
      <c r="D323" s="24">
        <v>7</v>
      </c>
      <c r="E323" s="24" t="s">
        <v>2918</v>
      </c>
      <c r="F323" s="24" t="s">
        <v>33</v>
      </c>
      <c r="G323" s="24" t="s">
        <v>16</v>
      </c>
      <c r="H323" s="24">
        <v>1</v>
      </c>
      <c r="I323" s="24"/>
      <c r="J323" s="24"/>
      <c r="K323" s="24"/>
      <c r="L323" s="24"/>
      <c r="M323" s="15">
        <v>1</v>
      </c>
      <c r="N323" s="24"/>
      <c r="O323" s="18" t="str">
        <f>IFERROR(VLOOKUP(F323,'（鳥類・チョウ）vlookup関数用'!$D$35:$F$38,3,0),"")</f>
        <v/>
      </c>
      <c r="P323" s="18" t="str">
        <f>IFERROR(VLOOKUP(F323,特定外来生物!$A$3:$G$24,7,0),"")</f>
        <v/>
      </c>
      <c r="Q323" s="17" t="str">
        <f>IFERROR(VLOOKUP(F323,県RL2019!$B$2:$H$605,4,0),"")</f>
        <v>C</v>
      </c>
      <c r="R323" s="17" t="str">
        <f>IFERROR(VLOOKUP(F323,県RL2019!$B$2:$H$605,5,0),"")</f>
        <v>要保護生物</v>
      </c>
      <c r="S323" s="17" t="str">
        <f>IFERROR(VLOOKUP(F323,県RL2011!$F$3:$H$906,2,0),"")</f>
        <v/>
      </c>
      <c r="T323" s="17" t="str">
        <f>IFERROR(VLOOKUP(F323,県RL2011!$F$3:$H$906,3,0),"")</f>
        <v/>
      </c>
      <c r="U323" s="150" t="str">
        <f>IFERROR(VLOOKUP(F323,国RL2020!$B$2:$E$878,4,0),"")</f>
        <v/>
      </c>
      <c r="V323" s="150" t="str">
        <f>IFERROR(VLOOKUP(F323,国RL2020!$B$2:$E$878,3,0),"")</f>
        <v/>
      </c>
      <c r="W323" s="19" t="str">
        <f>IFERROR(VLOOKUP(F323,国RL2019!$B$2:$E$873,4,0),"")</f>
        <v/>
      </c>
      <c r="X323" s="19" t="str">
        <f>IFERROR(VLOOKUP(F323,国RL2019!$B$2:$E$873,3,0),"")</f>
        <v/>
      </c>
      <c r="Y323" s="19" t="str">
        <f>IFERROR(VLOOKUP(F323,国RL2017!$B$2:$E$870,4,0),"")</f>
        <v/>
      </c>
      <c r="Z323" s="19" t="str">
        <f>IFERROR(VLOOKUP(F323,国RL2017!$B$2:$E$870,3,0),"")</f>
        <v/>
      </c>
      <c r="AA323" s="19" t="str">
        <f>IFERROR(VLOOKUP(F323,国RL2006!$B$2:$E$567,4,0),"")</f>
        <v/>
      </c>
      <c r="AB323" s="19" t="str">
        <f>IFERROR(VLOOKUP(F323,国RL2006!$B$2:$E$567,3,0),"")</f>
        <v/>
      </c>
      <c r="AC323" s="24"/>
    </row>
    <row r="324" spans="1:29" x14ac:dyDescent="0.15">
      <c r="A324" s="16">
        <v>323</v>
      </c>
      <c r="B324" s="24">
        <v>2012</v>
      </c>
      <c r="C324" s="24">
        <v>7</v>
      </c>
      <c r="D324" s="24">
        <v>7</v>
      </c>
      <c r="E324" s="24" t="s">
        <v>2918</v>
      </c>
      <c r="F324" s="24" t="s">
        <v>34</v>
      </c>
      <c r="G324" s="24" t="s">
        <v>16</v>
      </c>
      <c r="H324" s="24">
        <v>1</v>
      </c>
      <c r="I324" s="24">
        <v>1</v>
      </c>
      <c r="J324" s="24"/>
      <c r="K324" s="24"/>
      <c r="L324" s="24"/>
      <c r="M324" s="15">
        <v>2</v>
      </c>
      <c r="N324" s="24"/>
      <c r="O324" s="18" t="str">
        <f>IFERROR(VLOOKUP(F324,'（鳥類・チョウ）vlookup関数用'!$D$35:$F$38,3,0),"")</f>
        <v/>
      </c>
      <c r="P324" s="18" t="str">
        <f>IFERROR(VLOOKUP(F324,特定外来生物!$A$3:$G$24,7,0),"")</f>
        <v/>
      </c>
      <c r="Q324" s="17" t="str">
        <f>IFERROR(VLOOKUP(F324,県RL2019!$B$2:$H$605,4,0),"")</f>
        <v/>
      </c>
      <c r="R324" s="17" t="str">
        <f>IFERROR(VLOOKUP(F324,県RL2019!$B$2:$H$605,5,0),"")</f>
        <v/>
      </c>
      <c r="S324" s="17" t="str">
        <f>IFERROR(VLOOKUP(F324,県RL2011!$F$3:$H$906,2,0),"")</f>
        <v/>
      </c>
      <c r="T324" s="17" t="str">
        <f>IFERROR(VLOOKUP(F324,県RL2011!$F$3:$H$906,3,0),"")</f>
        <v/>
      </c>
      <c r="U324" s="150" t="str">
        <f>IFERROR(VLOOKUP(F324,国RL2020!$B$2:$E$878,4,0),"")</f>
        <v/>
      </c>
      <c r="V324" s="150" t="str">
        <f>IFERROR(VLOOKUP(F324,国RL2020!$B$2:$E$878,3,0),"")</f>
        <v/>
      </c>
      <c r="W324" s="19" t="str">
        <f>IFERROR(VLOOKUP(F324,国RL2019!$B$2:$E$873,4,0),"")</f>
        <v/>
      </c>
      <c r="X324" s="19" t="str">
        <f>IFERROR(VLOOKUP(F324,国RL2019!$B$2:$E$873,3,0),"")</f>
        <v/>
      </c>
      <c r="Y324" s="19" t="str">
        <f>IFERROR(VLOOKUP(F324,国RL2017!$B$2:$E$870,4,0),"")</f>
        <v/>
      </c>
      <c r="Z324" s="19" t="str">
        <f>IFERROR(VLOOKUP(F324,国RL2017!$B$2:$E$870,3,0),"")</f>
        <v/>
      </c>
      <c r="AA324" s="19" t="str">
        <f>IFERROR(VLOOKUP(F324,国RL2006!$B$2:$E$567,4,0),"")</f>
        <v/>
      </c>
      <c r="AB324" s="19" t="str">
        <f>IFERROR(VLOOKUP(F324,国RL2006!$B$2:$E$567,3,0),"")</f>
        <v/>
      </c>
      <c r="AC324" s="24"/>
    </row>
    <row r="325" spans="1:29" x14ac:dyDescent="0.15">
      <c r="A325" s="16">
        <v>324</v>
      </c>
      <c r="B325" s="24">
        <v>2012</v>
      </c>
      <c r="C325" s="24">
        <v>7</v>
      </c>
      <c r="D325" s="24">
        <v>7</v>
      </c>
      <c r="E325" s="24" t="s">
        <v>2918</v>
      </c>
      <c r="F325" s="24" t="s">
        <v>68</v>
      </c>
      <c r="G325" s="24" t="s">
        <v>16</v>
      </c>
      <c r="H325" s="24">
        <v>3</v>
      </c>
      <c r="I325" s="24"/>
      <c r="J325" s="24"/>
      <c r="K325" s="24"/>
      <c r="L325" s="24"/>
      <c r="M325" s="15">
        <v>3</v>
      </c>
      <c r="N325" s="24"/>
      <c r="O325" s="18" t="str">
        <f>IFERROR(VLOOKUP(F325,'（鳥類・チョウ）vlookup関数用'!$D$35:$F$38,3,0),"")</f>
        <v/>
      </c>
      <c r="P325" s="18" t="str">
        <f>IFERROR(VLOOKUP(F325,特定外来生物!$A$3:$G$24,7,0),"")</f>
        <v/>
      </c>
      <c r="Q325" s="17" t="str">
        <f>IFERROR(VLOOKUP(F325,県RL2019!$B$2:$H$605,4,0),"")</f>
        <v>C</v>
      </c>
      <c r="R325" s="17" t="str">
        <f>IFERROR(VLOOKUP(F325,県RL2019!$B$2:$H$605,5,0),"")</f>
        <v>要保護生物</v>
      </c>
      <c r="S325" s="17" t="str">
        <f>IFERROR(VLOOKUP(F325,県RL2011!$F$3:$H$906,2,0),"")</f>
        <v>C</v>
      </c>
      <c r="T325" s="17" t="str">
        <f>IFERROR(VLOOKUP(F325,県RL2011!$F$3:$H$906,3,0),"")</f>
        <v>要保護生物</v>
      </c>
      <c r="U325" s="150" t="str">
        <f>IFERROR(VLOOKUP(F325,国RL2020!$B$2:$E$878,4,0),"")</f>
        <v/>
      </c>
      <c r="V325" s="150" t="str">
        <f>IFERROR(VLOOKUP(F325,国RL2020!$B$2:$E$878,3,0),"")</f>
        <v/>
      </c>
      <c r="W325" s="19" t="str">
        <f>IFERROR(VLOOKUP(F325,国RL2019!$B$2:$E$873,4,0),"")</f>
        <v/>
      </c>
      <c r="X325" s="19" t="str">
        <f>IFERROR(VLOOKUP(F325,国RL2019!$B$2:$E$873,3,0),"")</f>
        <v/>
      </c>
      <c r="Y325" s="19" t="str">
        <f>IFERROR(VLOOKUP(F325,国RL2017!$B$2:$E$870,4,0),"")</f>
        <v/>
      </c>
      <c r="Z325" s="19" t="str">
        <f>IFERROR(VLOOKUP(F325,国RL2017!$B$2:$E$870,3,0),"")</f>
        <v/>
      </c>
      <c r="AA325" s="19" t="str">
        <f>IFERROR(VLOOKUP(F325,国RL2006!$B$2:$E$567,4,0),"")</f>
        <v/>
      </c>
      <c r="AB325" s="19" t="str">
        <f>IFERROR(VLOOKUP(F325,国RL2006!$B$2:$E$567,3,0),"")</f>
        <v/>
      </c>
      <c r="AC325" s="24" t="s">
        <v>67</v>
      </c>
    </row>
    <row r="326" spans="1:29" x14ac:dyDescent="0.15">
      <c r="A326" s="16">
        <v>325</v>
      </c>
      <c r="B326" s="24">
        <v>2012</v>
      </c>
      <c r="C326" s="24">
        <v>7</v>
      </c>
      <c r="D326" s="24">
        <v>7</v>
      </c>
      <c r="E326" s="24" t="s">
        <v>2918</v>
      </c>
      <c r="F326" s="24" t="s">
        <v>37</v>
      </c>
      <c r="G326" s="24" t="s">
        <v>16</v>
      </c>
      <c r="H326" s="24"/>
      <c r="I326" s="24">
        <v>1</v>
      </c>
      <c r="J326" s="24"/>
      <c r="K326" s="24"/>
      <c r="L326" s="24"/>
      <c r="M326" s="15">
        <v>1</v>
      </c>
      <c r="N326" s="24"/>
      <c r="O326" s="18" t="str">
        <f>IFERROR(VLOOKUP(F326,'（鳥類・チョウ）vlookup関数用'!$D$35:$F$38,3,0),"")</f>
        <v/>
      </c>
      <c r="P326" s="18" t="str">
        <f>IFERROR(VLOOKUP(F326,特定外来生物!$A$3:$G$24,7,0),"")</f>
        <v/>
      </c>
      <c r="Q326" s="17" t="str">
        <f>IFERROR(VLOOKUP(F326,県RL2019!$B$2:$H$605,4,0),"")</f>
        <v/>
      </c>
      <c r="R326" s="17" t="str">
        <f>IFERROR(VLOOKUP(F326,県RL2019!$B$2:$H$605,5,0),"")</f>
        <v/>
      </c>
      <c r="S326" s="17" t="str">
        <f>IFERROR(VLOOKUP(F326,県RL2011!$F$3:$H$906,2,0),"")</f>
        <v/>
      </c>
      <c r="T326" s="17" t="str">
        <f>IFERROR(VLOOKUP(F326,県RL2011!$F$3:$H$906,3,0),"")</f>
        <v/>
      </c>
      <c r="U326" s="150" t="str">
        <f>IFERROR(VLOOKUP(F326,国RL2020!$B$2:$E$878,4,0),"")</f>
        <v/>
      </c>
      <c r="V326" s="150" t="str">
        <f>IFERROR(VLOOKUP(F326,国RL2020!$B$2:$E$878,3,0),"")</f>
        <v/>
      </c>
      <c r="W326" s="19" t="str">
        <f>IFERROR(VLOOKUP(F326,国RL2019!$B$2:$E$873,4,0),"")</f>
        <v/>
      </c>
      <c r="X326" s="19" t="str">
        <f>IFERROR(VLOOKUP(F326,国RL2019!$B$2:$E$873,3,0),"")</f>
        <v/>
      </c>
      <c r="Y326" s="19" t="str">
        <f>IFERROR(VLOOKUP(F326,国RL2017!$B$2:$E$870,4,0),"")</f>
        <v/>
      </c>
      <c r="Z326" s="19" t="str">
        <f>IFERROR(VLOOKUP(F326,国RL2017!$B$2:$E$870,3,0),"")</f>
        <v/>
      </c>
      <c r="AA326" s="19" t="str">
        <f>IFERROR(VLOOKUP(F326,国RL2006!$B$2:$E$567,4,0),"")</f>
        <v/>
      </c>
      <c r="AB326" s="19" t="str">
        <f>IFERROR(VLOOKUP(F326,国RL2006!$B$2:$E$567,3,0),"")</f>
        <v/>
      </c>
      <c r="AC326" s="24"/>
    </row>
    <row r="327" spans="1:29" x14ac:dyDescent="0.15">
      <c r="A327" s="16">
        <v>326</v>
      </c>
      <c r="B327" s="24">
        <v>2012</v>
      </c>
      <c r="C327" s="24">
        <v>7</v>
      </c>
      <c r="D327" s="24">
        <v>7</v>
      </c>
      <c r="E327" s="24" t="s">
        <v>2918</v>
      </c>
      <c r="F327" s="24" t="s">
        <v>45</v>
      </c>
      <c r="G327" s="24" t="s">
        <v>16</v>
      </c>
      <c r="H327" s="24">
        <v>8</v>
      </c>
      <c r="I327" s="24">
        <v>5</v>
      </c>
      <c r="J327" s="24"/>
      <c r="K327" s="24"/>
      <c r="L327" s="24"/>
      <c r="M327" s="15">
        <v>13</v>
      </c>
      <c r="N327" s="24"/>
      <c r="O327" s="18" t="str">
        <f>IFERROR(VLOOKUP(F327,'（鳥類・チョウ）vlookup関数用'!$D$35:$F$38,3,0),"")</f>
        <v/>
      </c>
      <c r="P327" s="18" t="str">
        <f>IFERROR(VLOOKUP(F327,特定外来生物!$A$3:$G$24,7,0),"")</f>
        <v/>
      </c>
      <c r="Q327" s="17" t="str">
        <f>IFERROR(VLOOKUP(F327,県RL2019!$B$2:$H$605,4,0),"")</f>
        <v/>
      </c>
      <c r="R327" s="17" t="str">
        <f>IFERROR(VLOOKUP(F327,県RL2019!$B$2:$H$605,5,0),"")</f>
        <v/>
      </c>
      <c r="S327" s="17" t="str">
        <f>IFERROR(VLOOKUP(F327,県RL2011!$F$3:$H$906,2,0),"")</f>
        <v/>
      </c>
      <c r="T327" s="17" t="str">
        <f>IFERROR(VLOOKUP(F327,県RL2011!$F$3:$H$906,3,0),"")</f>
        <v/>
      </c>
      <c r="U327" s="150" t="str">
        <f>IFERROR(VLOOKUP(F327,国RL2020!$B$2:$E$878,4,0),"")</f>
        <v/>
      </c>
      <c r="V327" s="150" t="str">
        <f>IFERROR(VLOOKUP(F327,国RL2020!$B$2:$E$878,3,0),"")</f>
        <v/>
      </c>
      <c r="W327" s="19" t="str">
        <f>IFERROR(VLOOKUP(F327,国RL2019!$B$2:$E$873,4,0),"")</f>
        <v/>
      </c>
      <c r="X327" s="19" t="str">
        <f>IFERROR(VLOOKUP(F327,国RL2019!$B$2:$E$873,3,0),"")</f>
        <v/>
      </c>
      <c r="Y327" s="19" t="str">
        <f>IFERROR(VLOOKUP(F327,国RL2017!$B$2:$E$870,4,0),"")</f>
        <v/>
      </c>
      <c r="Z327" s="19" t="str">
        <f>IFERROR(VLOOKUP(F327,国RL2017!$B$2:$E$870,3,0),"")</f>
        <v/>
      </c>
      <c r="AA327" s="19" t="str">
        <f>IFERROR(VLOOKUP(F327,国RL2006!$B$2:$E$567,4,0),"")</f>
        <v/>
      </c>
      <c r="AB327" s="19" t="str">
        <f>IFERROR(VLOOKUP(F327,国RL2006!$B$2:$E$567,3,0),"")</f>
        <v/>
      </c>
      <c r="AC327" s="24"/>
    </row>
    <row r="328" spans="1:29" x14ac:dyDescent="0.15">
      <c r="A328" s="16">
        <v>327</v>
      </c>
      <c r="B328" s="24">
        <v>2012</v>
      </c>
      <c r="C328" s="24">
        <v>7</v>
      </c>
      <c r="D328" s="24">
        <v>7</v>
      </c>
      <c r="E328" s="24" t="s">
        <v>2918</v>
      </c>
      <c r="F328" s="24" t="s">
        <v>24</v>
      </c>
      <c r="G328" s="24" t="s">
        <v>18</v>
      </c>
      <c r="H328" s="24"/>
      <c r="I328" s="24"/>
      <c r="J328" s="24"/>
      <c r="K328" s="24"/>
      <c r="L328" s="24"/>
      <c r="M328" s="15">
        <v>0</v>
      </c>
      <c r="N328" s="24"/>
      <c r="O328" s="18" t="str">
        <f>IFERROR(VLOOKUP(F328,'（鳥類・チョウ）vlookup関数用'!$D$35:$F$38,3,0),"")</f>
        <v/>
      </c>
      <c r="P328" s="18" t="str">
        <f>IFERROR(VLOOKUP(F328,特定外来生物!$A$3:$G$24,7,0),"")</f>
        <v/>
      </c>
      <c r="Q328" s="17" t="str">
        <f>IFERROR(VLOOKUP(F328,県RL2019!$B$2:$H$605,4,0),"")</f>
        <v/>
      </c>
      <c r="R328" s="17" t="str">
        <f>IFERROR(VLOOKUP(F328,県RL2019!$B$2:$H$605,5,0),"")</f>
        <v/>
      </c>
      <c r="S328" s="17" t="str">
        <f>IFERROR(VLOOKUP(F328,県RL2011!$F$3:$H$906,2,0),"")</f>
        <v/>
      </c>
      <c r="T328" s="17" t="str">
        <f>IFERROR(VLOOKUP(F328,県RL2011!$F$3:$H$906,3,0),"")</f>
        <v/>
      </c>
      <c r="U328" s="150" t="str">
        <f>IFERROR(VLOOKUP(F328,国RL2020!$B$2:$E$878,4,0),"")</f>
        <v/>
      </c>
      <c r="V328" s="150" t="str">
        <f>IFERROR(VLOOKUP(F328,国RL2020!$B$2:$E$878,3,0),"")</f>
        <v/>
      </c>
      <c r="W328" s="19" t="str">
        <f>IFERROR(VLOOKUP(F328,国RL2019!$B$2:$E$873,4,0),"")</f>
        <v/>
      </c>
      <c r="X328" s="19" t="str">
        <f>IFERROR(VLOOKUP(F328,国RL2019!$B$2:$E$873,3,0),"")</f>
        <v/>
      </c>
      <c r="Y328" s="19" t="str">
        <f>IFERROR(VLOOKUP(F328,国RL2017!$B$2:$E$870,4,0),"")</f>
        <v/>
      </c>
      <c r="Z328" s="19" t="str">
        <f>IFERROR(VLOOKUP(F328,国RL2017!$B$2:$E$870,3,0),"")</f>
        <v/>
      </c>
      <c r="AA328" s="19" t="str">
        <f>IFERROR(VLOOKUP(F328,国RL2006!$B$2:$E$567,4,0),"")</f>
        <v/>
      </c>
      <c r="AB328" s="19" t="str">
        <f>IFERROR(VLOOKUP(F328,国RL2006!$B$2:$E$567,3,0),"")</f>
        <v/>
      </c>
      <c r="AC328" s="24"/>
    </row>
    <row r="329" spans="1:29" x14ac:dyDescent="0.15">
      <c r="A329" s="16">
        <v>328</v>
      </c>
      <c r="B329" s="24">
        <v>2012</v>
      </c>
      <c r="C329" s="24">
        <v>7</v>
      </c>
      <c r="D329" s="24">
        <v>7</v>
      </c>
      <c r="E329" s="24" t="s">
        <v>2918</v>
      </c>
      <c r="F329" s="24" t="s">
        <v>27</v>
      </c>
      <c r="G329" s="24" t="s">
        <v>18</v>
      </c>
      <c r="H329" s="24">
        <v>1</v>
      </c>
      <c r="I329" s="24"/>
      <c r="J329" s="24"/>
      <c r="K329" s="24"/>
      <c r="L329" s="24"/>
      <c r="M329" s="15">
        <v>1</v>
      </c>
      <c r="N329" s="24"/>
      <c r="O329" s="18" t="str">
        <f>IFERROR(VLOOKUP(F329,'（鳥類・チョウ）vlookup関数用'!$D$35:$F$38,3,0),"")</f>
        <v/>
      </c>
      <c r="P329" s="18" t="str">
        <f>IFERROR(VLOOKUP(F329,特定外来生物!$A$3:$G$24,7,0),"")</f>
        <v/>
      </c>
      <c r="Q329" s="17" t="str">
        <f>IFERROR(VLOOKUP(F329,県RL2019!$B$2:$H$605,4,0),"")</f>
        <v/>
      </c>
      <c r="R329" s="17" t="str">
        <f>IFERROR(VLOOKUP(F329,県RL2019!$B$2:$H$605,5,0),"")</f>
        <v/>
      </c>
      <c r="S329" s="17" t="str">
        <f>IFERROR(VLOOKUP(F329,県RL2011!$F$3:$H$906,2,0),"")</f>
        <v/>
      </c>
      <c r="T329" s="17" t="str">
        <f>IFERROR(VLOOKUP(F329,県RL2011!$F$3:$H$906,3,0),"")</f>
        <v/>
      </c>
      <c r="U329" s="150" t="str">
        <f>IFERROR(VLOOKUP(F329,国RL2020!$B$2:$E$878,4,0),"")</f>
        <v/>
      </c>
      <c r="V329" s="150" t="str">
        <f>IFERROR(VLOOKUP(F329,国RL2020!$B$2:$E$878,3,0),"")</f>
        <v/>
      </c>
      <c r="W329" s="19" t="str">
        <f>IFERROR(VLOOKUP(F329,国RL2019!$B$2:$E$873,4,0),"")</f>
        <v/>
      </c>
      <c r="X329" s="19" t="str">
        <f>IFERROR(VLOOKUP(F329,国RL2019!$B$2:$E$873,3,0),"")</f>
        <v/>
      </c>
      <c r="Y329" s="19" t="str">
        <f>IFERROR(VLOOKUP(F329,国RL2017!$B$2:$E$870,4,0),"")</f>
        <v/>
      </c>
      <c r="Z329" s="19" t="str">
        <f>IFERROR(VLOOKUP(F329,国RL2017!$B$2:$E$870,3,0),"")</f>
        <v/>
      </c>
      <c r="AA329" s="19" t="str">
        <f>IFERROR(VLOOKUP(F329,国RL2006!$B$2:$E$567,4,0),"")</f>
        <v/>
      </c>
      <c r="AB329" s="19" t="str">
        <f>IFERROR(VLOOKUP(F329,国RL2006!$B$2:$E$567,3,0),"")</f>
        <v/>
      </c>
      <c r="AC329" s="24"/>
    </row>
    <row r="330" spans="1:29" x14ac:dyDescent="0.15">
      <c r="A330" s="16">
        <v>329</v>
      </c>
      <c r="B330" s="24">
        <v>2012</v>
      </c>
      <c r="C330" s="24">
        <v>7</v>
      </c>
      <c r="D330" s="24">
        <v>7</v>
      </c>
      <c r="E330" s="24" t="s">
        <v>2918</v>
      </c>
      <c r="F330" s="24" t="s">
        <v>28</v>
      </c>
      <c r="G330" s="24" t="s">
        <v>19</v>
      </c>
      <c r="H330" s="24">
        <v>2</v>
      </c>
      <c r="I330" s="24">
        <v>8</v>
      </c>
      <c r="J330" s="24"/>
      <c r="K330" s="24"/>
      <c r="L330" s="24"/>
      <c r="M330" s="15">
        <v>10</v>
      </c>
      <c r="N330" s="24"/>
      <c r="O330" s="18" t="str">
        <f>IFERROR(VLOOKUP(F330,'（鳥類・チョウ）vlookup関数用'!$D$35:$F$38,3,0),"")</f>
        <v/>
      </c>
      <c r="P330" s="18" t="str">
        <f>IFERROR(VLOOKUP(F330,特定外来生物!$A$3:$G$24,7,0),"")</f>
        <v/>
      </c>
      <c r="Q330" s="17" t="str">
        <f>IFERROR(VLOOKUP(F330,県RL2019!$B$2:$H$605,4,0),"")</f>
        <v/>
      </c>
      <c r="R330" s="17" t="str">
        <f>IFERROR(VLOOKUP(F330,県RL2019!$B$2:$H$605,5,0),"")</f>
        <v/>
      </c>
      <c r="S330" s="17" t="str">
        <f>IFERROR(VLOOKUP(F330,県RL2011!$F$3:$H$906,2,0),"")</f>
        <v/>
      </c>
      <c r="T330" s="17" t="str">
        <f>IFERROR(VLOOKUP(F330,県RL2011!$F$3:$H$906,3,0),"")</f>
        <v/>
      </c>
      <c r="U330" s="150" t="str">
        <f>IFERROR(VLOOKUP(F330,国RL2020!$B$2:$E$878,4,0),"")</f>
        <v/>
      </c>
      <c r="V330" s="150" t="str">
        <f>IFERROR(VLOOKUP(F330,国RL2020!$B$2:$E$878,3,0),"")</f>
        <v/>
      </c>
      <c r="W330" s="19" t="str">
        <f>IFERROR(VLOOKUP(F330,国RL2019!$B$2:$E$873,4,0),"")</f>
        <v/>
      </c>
      <c r="X330" s="19" t="str">
        <f>IFERROR(VLOOKUP(F330,国RL2019!$B$2:$E$873,3,0),"")</f>
        <v/>
      </c>
      <c r="Y330" s="19" t="str">
        <f>IFERROR(VLOOKUP(F330,国RL2017!$B$2:$E$870,4,0),"")</f>
        <v/>
      </c>
      <c r="Z330" s="19" t="str">
        <f>IFERROR(VLOOKUP(F330,国RL2017!$B$2:$E$870,3,0),"")</f>
        <v/>
      </c>
      <c r="AA330" s="19" t="str">
        <f>IFERROR(VLOOKUP(F330,国RL2006!$B$2:$E$567,4,0),"")</f>
        <v/>
      </c>
      <c r="AB330" s="19" t="str">
        <f>IFERROR(VLOOKUP(F330,国RL2006!$B$2:$E$567,3,0),"")</f>
        <v/>
      </c>
      <c r="AC330" s="24"/>
    </row>
    <row r="331" spans="1:29" x14ac:dyDescent="0.15">
      <c r="A331" s="16">
        <v>330</v>
      </c>
      <c r="B331" s="24">
        <v>2012</v>
      </c>
      <c r="C331" s="24">
        <v>7</v>
      </c>
      <c r="D331" s="24">
        <v>7</v>
      </c>
      <c r="E331" s="24" t="s">
        <v>2918</v>
      </c>
      <c r="F331" s="24" t="s">
        <v>29</v>
      </c>
      <c r="G331" s="24" t="s">
        <v>18</v>
      </c>
      <c r="H331" s="24">
        <v>6</v>
      </c>
      <c r="I331" s="24">
        <v>6</v>
      </c>
      <c r="J331" s="24"/>
      <c r="K331" s="24"/>
      <c r="L331" s="24"/>
      <c r="M331" s="15">
        <v>12</v>
      </c>
      <c r="N331" s="24"/>
      <c r="O331" s="18" t="str">
        <f>IFERROR(VLOOKUP(F331,'（鳥類・チョウ）vlookup関数用'!$D$35:$F$38,3,0),"")</f>
        <v/>
      </c>
      <c r="P331" s="18" t="str">
        <f>IFERROR(VLOOKUP(F331,特定外来生物!$A$3:$G$24,7,0),"")</f>
        <v/>
      </c>
      <c r="Q331" s="17" t="str">
        <f>IFERROR(VLOOKUP(F331,県RL2019!$B$2:$H$605,4,0),"")</f>
        <v/>
      </c>
      <c r="R331" s="17" t="str">
        <f>IFERROR(VLOOKUP(F331,県RL2019!$B$2:$H$605,5,0),"")</f>
        <v/>
      </c>
      <c r="S331" s="17" t="str">
        <f>IFERROR(VLOOKUP(F331,県RL2011!$F$3:$H$906,2,0),"")</f>
        <v/>
      </c>
      <c r="T331" s="17" t="str">
        <f>IFERROR(VLOOKUP(F331,県RL2011!$F$3:$H$906,3,0),"")</f>
        <v/>
      </c>
      <c r="U331" s="150" t="str">
        <f>IFERROR(VLOOKUP(F331,国RL2020!$B$2:$E$878,4,0),"")</f>
        <v/>
      </c>
      <c r="V331" s="150" t="str">
        <f>IFERROR(VLOOKUP(F331,国RL2020!$B$2:$E$878,3,0),"")</f>
        <v/>
      </c>
      <c r="W331" s="19" t="str">
        <f>IFERROR(VLOOKUP(F331,国RL2019!$B$2:$E$873,4,0),"")</f>
        <v/>
      </c>
      <c r="X331" s="19" t="str">
        <f>IFERROR(VLOOKUP(F331,国RL2019!$B$2:$E$873,3,0),"")</f>
        <v/>
      </c>
      <c r="Y331" s="19" t="str">
        <f>IFERROR(VLOOKUP(F331,国RL2017!$B$2:$E$870,4,0),"")</f>
        <v/>
      </c>
      <c r="Z331" s="19" t="str">
        <f>IFERROR(VLOOKUP(F331,国RL2017!$B$2:$E$870,3,0),"")</f>
        <v/>
      </c>
      <c r="AA331" s="19" t="str">
        <f>IFERROR(VLOOKUP(F331,国RL2006!$B$2:$E$567,4,0),"")</f>
        <v/>
      </c>
      <c r="AB331" s="19" t="str">
        <f>IFERROR(VLOOKUP(F331,国RL2006!$B$2:$E$567,3,0),"")</f>
        <v/>
      </c>
      <c r="AC331" s="24"/>
    </row>
    <row r="332" spans="1:29" x14ac:dyDescent="0.15">
      <c r="A332" s="16">
        <v>331</v>
      </c>
      <c r="B332" s="24">
        <v>2012</v>
      </c>
      <c r="C332" s="24">
        <v>8</v>
      </c>
      <c r="D332" s="24">
        <v>1</v>
      </c>
      <c r="E332" s="24" t="s">
        <v>2916</v>
      </c>
      <c r="F332" s="24" t="s">
        <v>11</v>
      </c>
      <c r="G332" s="24" t="s">
        <v>12</v>
      </c>
      <c r="H332" s="24"/>
      <c r="I332" s="24"/>
      <c r="J332" s="24"/>
      <c r="K332" s="24"/>
      <c r="L332" s="24">
        <v>5</v>
      </c>
      <c r="M332" s="15">
        <v>5</v>
      </c>
      <c r="N332" s="24"/>
      <c r="O332" s="18" t="str">
        <f>IFERROR(VLOOKUP(F332,'（鳥類・チョウ）vlookup関数用'!$D$35:$F$38,3,0),"")</f>
        <v/>
      </c>
      <c r="P332" s="18" t="str">
        <f>IFERROR(VLOOKUP(F332,特定外来生物!$A$3:$G$24,7,0),"")</f>
        <v/>
      </c>
      <c r="Q332" s="17" t="str">
        <f>IFERROR(VLOOKUP(F332,県RL2019!$B$2:$H$605,4,0),"")</f>
        <v/>
      </c>
      <c r="R332" s="17" t="str">
        <f>IFERROR(VLOOKUP(F332,県RL2019!$B$2:$H$605,5,0),"")</f>
        <v/>
      </c>
      <c r="S332" s="17" t="str">
        <f>IFERROR(VLOOKUP(F332,県RL2011!$F$3:$H$906,2,0),"")</f>
        <v/>
      </c>
      <c r="T332" s="17" t="str">
        <f>IFERROR(VLOOKUP(F332,県RL2011!$F$3:$H$906,3,0),"")</f>
        <v/>
      </c>
      <c r="U332" s="150" t="str">
        <f>IFERROR(VLOOKUP(F332,国RL2020!$B$2:$E$878,4,0),"")</f>
        <v/>
      </c>
      <c r="V332" s="150" t="str">
        <f>IFERROR(VLOOKUP(F332,国RL2020!$B$2:$E$878,3,0),"")</f>
        <v/>
      </c>
      <c r="W332" s="19" t="str">
        <f>IFERROR(VLOOKUP(F332,国RL2019!$B$2:$E$873,4,0),"")</f>
        <v/>
      </c>
      <c r="X332" s="19" t="str">
        <f>IFERROR(VLOOKUP(F332,国RL2019!$B$2:$E$873,3,0),"")</f>
        <v/>
      </c>
      <c r="Y332" s="19" t="str">
        <f>IFERROR(VLOOKUP(F332,国RL2017!$B$2:$E$870,4,0),"")</f>
        <v/>
      </c>
      <c r="Z332" s="19" t="str">
        <f>IFERROR(VLOOKUP(F332,国RL2017!$B$2:$E$870,3,0),"")</f>
        <v/>
      </c>
      <c r="AA332" s="19" t="str">
        <f>IFERROR(VLOOKUP(F332,国RL2006!$B$2:$E$567,4,0),"")</f>
        <v/>
      </c>
      <c r="AB332" s="19" t="str">
        <f>IFERROR(VLOOKUP(F332,国RL2006!$B$2:$E$567,3,0),"")</f>
        <v/>
      </c>
      <c r="AC332" s="24"/>
    </row>
    <row r="333" spans="1:29" x14ac:dyDescent="0.15">
      <c r="A333" s="16">
        <v>332</v>
      </c>
      <c r="B333" s="24">
        <v>2012</v>
      </c>
      <c r="C333" s="24">
        <v>8</v>
      </c>
      <c r="D333" s="24">
        <v>1</v>
      </c>
      <c r="E333" s="24" t="s">
        <v>2916</v>
      </c>
      <c r="F333" s="24" t="s">
        <v>69</v>
      </c>
      <c r="G333" s="24" t="s">
        <v>16</v>
      </c>
      <c r="H333" s="24"/>
      <c r="I333" s="24"/>
      <c r="J333" s="24"/>
      <c r="K333" s="24"/>
      <c r="L333" s="24">
        <v>1</v>
      </c>
      <c r="M333" s="15">
        <v>1</v>
      </c>
      <c r="N333" s="24"/>
      <c r="O333" s="18" t="str">
        <f>IFERROR(VLOOKUP(F333,'（鳥類・チョウ）vlookup関数用'!$D$35:$F$38,3,0),"")</f>
        <v/>
      </c>
      <c r="P333" s="18" t="str">
        <f>IFERROR(VLOOKUP(F333,特定外来生物!$A$3:$G$24,7,0),"")</f>
        <v/>
      </c>
      <c r="Q333" s="17" t="str">
        <f>IFERROR(VLOOKUP(F333,県RL2019!$B$2:$H$605,4,0),"")</f>
        <v/>
      </c>
      <c r="R333" s="17" t="str">
        <f>IFERROR(VLOOKUP(F333,県RL2019!$B$2:$H$605,5,0),"")</f>
        <v/>
      </c>
      <c r="S333" s="17" t="str">
        <f>IFERROR(VLOOKUP(F333,県RL2011!$F$3:$H$906,2,0),"")</f>
        <v/>
      </c>
      <c r="T333" s="17" t="str">
        <f>IFERROR(VLOOKUP(F333,県RL2011!$F$3:$H$906,3,0),"")</f>
        <v/>
      </c>
      <c r="U333" s="150" t="str">
        <f>IFERROR(VLOOKUP(F333,国RL2020!$B$2:$E$878,4,0),"")</f>
        <v/>
      </c>
      <c r="V333" s="150" t="str">
        <f>IFERROR(VLOOKUP(F333,国RL2020!$B$2:$E$878,3,0),"")</f>
        <v/>
      </c>
      <c r="W333" s="19" t="str">
        <f>IFERROR(VLOOKUP(F333,国RL2019!$B$2:$E$873,4,0),"")</f>
        <v/>
      </c>
      <c r="X333" s="19" t="str">
        <f>IFERROR(VLOOKUP(F333,国RL2019!$B$2:$E$873,3,0),"")</f>
        <v/>
      </c>
      <c r="Y333" s="19" t="str">
        <f>IFERROR(VLOOKUP(F333,国RL2017!$B$2:$E$870,4,0),"")</f>
        <v/>
      </c>
      <c r="Z333" s="19" t="str">
        <f>IFERROR(VLOOKUP(F333,国RL2017!$B$2:$E$870,3,0),"")</f>
        <v/>
      </c>
      <c r="AA333" s="19" t="str">
        <f>IFERROR(VLOOKUP(F333,国RL2006!$B$2:$E$567,4,0),"")</f>
        <v/>
      </c>
      <c r="AB333" s="19" t="str">
        <f>IFERROR(VLOOKUP(F333,国RL2006!$B$2:$E$567,3,0),"")</f>
        <v/>
      </c>
      <c r="AC333" s="24"/>
    </row>
    <row r="334" spans="1:29" x14ac:dyDescent="0.15">
      <c r="A334" s="16">
        <v>333</v>
      </c>
      <c r="B334" s="24">
        <v>2012</v>
      </c>
      <c r="C334" s="24">
        <v>8</v>
      </c>
      <c r="D334" s="24">
        <v>1</v>
      </c>
      <c r="E334" s="24" t="s">
        <v>2916</v>
      </c>
      <c r="F334" s="24" t="s">
        <v>59</v>
      </c>
      <c r="G334" s="24" t="s">
        <v>16</v>
      </c>
      <c r="H334" s="24"/>
      <c r="I334" s="24"/>
      <c r="J334" s="24">
        <v>2</v>
      </c>
      <c r="K334" s="24"/>
      <c r="L334" s="24">
        <v>2</v>
      </c>
      <c r="M334" s="15">
        <v>4</v>
      </c>
      <c r="N334" s="24"/>
      <c r="O334" s="18" t="str">
        <f>IFERROR(VLOOKUP(F334,'（鳥類・チョウ）vlookup関数用'!$D$35:$F$38,3,0),"")</f>
        <v>重点対策外来種</v>
      </c>
      <c r="P334" s="18" t="str">
        <f>IFERROR(VLOOKUP(F334,特定外来生物!$A$3:$G$24,7,0),"")</f>
        <v>特定外来生物</v>
      </c>
      <c r="Q334" s="17" t="str">
        <f>IFERROR(VLOOKUP(F334,県RL2019!$B$2:$H$605,4,0),"")</f>
        <v/>
      </c>
      <c r="R334" s="17" t="str">
        <f>IFERROR(VLOOKUP(F334,県RL2019!$B$2:$H$605,5,0),"")</f>
        <v/>
      </c>
      <c r="S334" s="17" t="str">
        <f>IFERROR(VLOOKUP(F334,県RL2011!$F$3:$H$906,2,0),"")</f>
        <v/>
      </c>
      <c r="T334" s="17" t="str">
        <f>IFERROR(VLOOKUP(F334,県RL2011!$F$3:$H$906,3,0),"")</f>
        <v/>
      </c>
      <c r="U334" s="150" t="str">
        <f>IFERROR(VLOOKUP(F334,国RL2020!$B$2:$E$878,4,0),"")</f>
        <v/>
      </c>
      <c r="V334" s="150" t="str">
        <f>IFERROR(VLOOKUP(F334,国RL2020!$B$2:$E$878,3,0),"")</f>
        <v/>
      </c>
      <c r="W334" s="19" t="str">
        <f>IFERROR(VLOOKUP(F334,国RL2019!$B$2:$E$873,4,0),"")</f>
        <v/>
      </c>
      <c r="X334" s="19" t="str">
        <f>IFERROR(VLOOKUP(F334,国RL2019!$B$2:$E$873,3,0),"")</f>
        <v/>
      </c>
      <c r="Y334" s="19" t="str">
        <f>IFERROR(VLOOKUP(F334,国RL2017!$B$2:$E$870,4,0),"")</f>
        <v/>
      </c>
      <c r="Z334" s="19" t="str">
        <f>IFERROR(VLOOKUP(F334,国RL2017!$B$2:$E$870,3,0),"")</f>
        <v/>
      </c>
      <c r="AA334" s="19" t="str">
        <f>IFERROR(VLOOKUP(F334,国RL2006!$B$2:$E$567,4,0),"")</f>
        <v/>
      </c>
      <c r="AB334" s="19" t="str">
        <f>IFERROR(VLOOKUP(F334,国RL2006!$B$2:$E$567,3,0),"")</f>
        <v/>
      </c>
      <c r="AC334" s="24" t="s">
        <v>70</v>
      </c>
    </row>
    <row r="335" spans="1:29" x14ac:dyDescent="0.15">
      <c r="A335" s="16">
        <v>334</v>
      </c>
      <c r="B335" s="24">
        <v>2012</v>
      </c>
      <c r="C335" s="24">
        <v>8</v>
      </c>
      <c r="D335" s="24">
        <v>1</v>
      </c>
      <c r="E335" s="24" t="s">
        <v>2916</v>
      </c>
      <c r="F335" s="24" t="s">
        <v>13</v>
      </c>
      <c r="G335" s="24" t="s">
        <v>12</v>
      </c>
      <c r="H335" s="24">
        <v>3</v>
      </c>
      <c r="I335" s="24"/>
      <c r="J335" s="24"/>
      <c r="K335" s="24">
        <v>2</v>
      </c>
      <c r="L335" s="24">
        <v>4</v>
      </c>
      <c r="M335" s="15">
        <v>9</v>
      </c>
      <c r="N335" s="24"/>
      <c r="O335" s="18" t="str">
        <f>IFERROR(VLOOKUP(F335,'（鳥類・チョウ）vlookup関数用'!$D$35:$F$38,3,0),"")</f>
        <v/>
      </c>
      <c r="P335" s="18" t="str">
        <f>IFERROR(VLOOKUP(F335,特定外来生物!$A$3:$G$24,7,0),"")</f>
        <v/>
      </c>
      <c r="Q335" s="17" t="str">
        <f>IFERROR(VLOOKUP(F335,県RL2019!$B$2:$H$605,4,0),"")</f>
        <v/>
      </c>
      <c r="R335" s="17" t="str">
        <f>IFERROR(VLOOKUP(F335,県RL2019!$B$2:$H$605,5,0),"")</f>
        <v/>
      </c>
      <c r="S335" s="17" t="str">
        <f>IFERROR(VLOOKUP(F335,県RL2011!$F$3:$H$906,2,0),"")</f>
        <v/>
      </c>
      <c r="T335" s="17" t="str">
        <f>IFERROR(VLOOKUP(F335,県RL2011!$F$3:$H$906,3,0),"")</f>
        <v/>
      </c>
      <c r="U335" s="150" t="str">
        <f>IFERROR(VLOOKUP(F335,国RL2020!$B$2:$E$878,4,0),"")</f>
        <v/>
      </c>
      <c r="V335" s="150" t="str">
        <f>IFERROR(VLOOKUP(F335,国RL2020!$B$2:$E$878,3,0),"")</f>
        <v/>
      </c>
      <c r="W335" s="19" t="str">
        <f>IFERROR(VLOOKUP(F335,国RL2019!$B$2:$E$873,4,0),"")</f>
        <v/>
      </c>
      <c r="X335" s="19" t="str">
        <f>IFERROR(VLOOKUP(F335,国RL2019!$B$2:$E$873,3,0),"")</f>
        <v/>
      </c>
      <c r="Y335" s="19" t="str">
        <f>IFERROR(VLOOKUP(F335,国RL2017!$B$2:$E$870,4,0),"")</f>
        <v/>
      </c>
      <c r="Z335" s="19" t="str">
        <f>IFERROR(VLOOKUP(F335,国RL2017!$B$2:$E$870,3,0),"")</f>
        <v/>
      </c>
      <c r="AA335" s="19" t="str">
        <f>IFERROR(VLOOKUP(F335,国RL2006!$B$2:$E$567,4,0),"")</f>
        <v/>
      </c>
      <c r="AB335" s="19" t="str">
        <f>IFERROR(VLOOKUP(F335,国RL2006!$B$2:$E$567,3,0),"")</f>
        <v/>
      </c>
      <c r="AC335" s="24"/>
    </row>
    <row r="336" spans="1:29" x14ac:dyDescent="0.15">
      <c r="A336" s="16">
        <v>335</v>
      </c>
      <c r="B336" s="24">
        <v>2012</v>
      </c>
      <c r="C336" s="24">
        <v>8</v>
      </c>
      <c r="D336" s="24">
        <v>1</v>
      </c>
      <c r="E336" s="24" t="s">
        <v>2916</v>
      </c>
      <c r="F336" s="24" t="s">
        <v>31</v>
      </c>
      <c r="G336" s="24" t="s">
        <v>16</v>
      </c>
      <c r="H336" s="24"/>
      <c r="I336" s="24"/>
      <c r="J336" s="24"/>
      <c r="K336" s="24"/>
      <c r="L336" s="24">
        <v>1</v>
      </c>
      <c r="M336" s="15">
        <v>1</v>
      </c>
      <c r="N336" s="24"/>
      <c r="O336" s="18" t="str">
        <f>IFERROR(VLOOKUP(F336,'（鳥類・チョウ）vlookup関数用'!$D$35:$F$38,3,0),"")</f>
        <v/>
      </c>
      <c r="P336" s="18" t="str">
        <f>IFERROR(VLOOKUP(F336,特定外来生物!$A$3:$G$24,7,0),"")</f>
        <v/>
      </c>
      <c r="Q336" s="17" t="str">
        <f>IFERROR(VLOOKUP(F336,県RL2019!$B$2:$H$605,4,0),"")</f>
        <v/>
      </c>
      <c r="R336" s="17" t="str">
        <f>IFERROR(VLOOKUP(F336,県RL2019!$B$2:$H$605,5,0),"")</f>
        <v/>
      </c>
      <c r="S336" s="17" t="str">
        <f>IFERROR(VLOOKUP(F336,県RL2011!$F$3:$H$906,2,0),"")</f>
        <v/>
      </c>
      <c r="T336" s="17" t="str">
        <f>IFERROR(VLOOKUP(F336,県RL2011!$F$3:$H$906,3,0),"")</f>
        <v/>
      </c>
      <c r="U336" s="150" t="str">
        <f>IFERROR(VLOOKUP(F336,国RL2020!$B$2:$E$878,4,0),"")</f>
        <v/>
      </c>
      <c r="V336" s="150" t="str">
        <f>IFERROR(VLOOKUP(F336,国RL2020!$B$2:$E$878,3,0),"")</f>
        <v/>
      </c>
      <c r="W336" s="19" t="str">
        <f>IFERROR(VLOOKUP(F336,国RL2019!$B$2:$E$873,4,0),"")</f>
        <v/>
      </c>
      <c r="X336" s="19" t="str">
        <f>IFERROR(VLOOKUP(F336,国RL2019!$B$2:$E$873,3,0),"")</f>
        <v/>
      </c>
      <c r="Y336" s="19" t="str">
        <f>IFERROR(VLOOKUP(F336,国RL2017!$B$2:$E$870,4,0),"")</f>
        <v/>
      </c>
      <c r="Z336" s="19" t="str">
        <f>IFERROR(VLOOKUP(F336,国RL2017!$B$2:$E$870,3,0),"")</f>
        <v/>
      </c>
      <c r="AA336" s="19" t="str">
        <f>IFERROR(VLOOKUP(F336,国RL2006!$B$2:$E$567,4,0),"")</f>
        <v/>
      </c>
      <c r="AB336" s="19" t="str">
        <f>IFERROR(VLOOKUP(F336,国RL2006!$B$2:$E$567,3,0),"")</f>
        <v/>
      </c>
      <c r="AC336" s="24"/>
    </row>
    <row r="337" spans="1:29" x14ac:dyDescent="0.15">
      <c r="A337" s="16">
        <v>336</v>
      </c>
      <c r="B337" s="24">
        <v>2012</v>
      </c>
      <c r="C337" s="24">
        <v>8</v>
      </c>
      <c r="D337" s="24">
        <v>1</v>
      </c>
      <c r="E337" s="24" t="s">
        <v>2916</v>
      </c>
      <c r="F337" s="24" t="s">
        <v>17</v>
      </c>
      <c r="G337" s="24" t="s">
        <v>18</v>
      </c>
      <c r="H337" s="24"/>
      <c r="I337" s="24"/>
      <c r="J337" s="24">
        <v>3</v>
      </c>
      <c r="K337" s="24">
        <v>1</v>
      </c>
      <c r="L337" s="24">
        <v>4</v>
      </c>
      <c r="M337" s="15">
        <v>8</v>
      </c>
      <c r="N337" s="24"/>
      <c r="O337" s="18" t="str">
        <f>IFERROR(VLOOKUP(F337,'（鳥類・チョウ）vlookup関数用'!$D$35:$F$38,3,0),"")</f>
        <v/>
      </c>
      <c r="P337" s="18" t="str">
        <f>IFERROR(VLOOKUP(F337,特定外来生物!$A$3:$G$24,7,0),"")</f>
        <v/>
      </c>
      <c r="Q337" s="17" t="str">
        <f>IFERROR(VLOOKUP(F337,県RL2019!$B$2:$H$605,4,0),"")</f>
        <v/>
      </c>
      <c r="R337" s="17" t="str">
        <f>IFERROR(VLOOKUP(F337,県RL2019!$B$2:$H$605,5,0),"")</f>
        <v/>
      </c>
      <c r="S337" s="17" t="str">
        <f>IFERROR(VLOOKUP(F337,県RL2011!$F$3:$H$906,2,0),"")</f>
        <v/>
      </c>
      <c r="T337" s="17" t="str">
        <f>IFERROR(VLOOKUP(F337,県RL2011!$F$3:$H$906,3,0),"")</f>
        <v/>
      </c>
      <c r="U337" s="150" t="str">
        <f>IFERROR(VLOOKUP(F337,国RL2020!$B$2:$E$878,4,0),"")</f>
        <v/>
      </c>
      <c r="V337" s="150" t="str">
        <f>IFERROR(VLOOKUP(F337,国RL2020!$B$2:$E$878,3,0),"")</f>
        <v/>
      </c>
      <c r="W337" s="19" t="str">
        <f>IFERROR(VLOOKUP(F337,国RL2019!$B$2:$E$873,4,0),"")</f>
        <v/>
      </c>
      <c r="X337" s="19" t="str">
        <f>IFERROR(VLOOKUP(F337,国RL2019!$B$2:$E$873,3,0),"")</f>
        <v/>
      </c>
      <c r="Y337" s="19" t="str">
        <f>IFERROR(VLOOKUP(F337,国RL2017!$B$2:$E$870,4,0),"")</f>
        <v/>
      </c>
      <c r="Z337" s="19" t="str">
        <f>IFERROR(VLOOKUP(F337,国RL2017!$B$2:$E$870,3,0),"")</f>
        <v/>
      </c>
      <c r="AA337" s="19" t="str">
        <f>IFERROR(VLOOKUP(F337,国RL2006!$B$2:$E$567,4,0),"")</f>
        <v/>
      </c>
      <c r="AB337" s="19" t="str">
        <f>IFERROR(VLOOKUP(F337,国RL2006!$B$2:$E$567,3,0),"")</f>
        <v/>
      </c>
      <c r="AC337" s="24"/>
    </row>
    <row r="338" spans="1:29" x14ac:dyDescent="0.15">
      <c r="A338" s="16">
        <v>337</v>
      </c>
      <c r="B338" s="24">
        <v>2012</v>
      </c>
      <c r="C338" s="24">
        <v>8</v>
      </c>
      <c r="D338" s="24">
        <v>1</v>
      </c>
      <c r="E338" s="24" t="s">
        <v>2916</v>
      </c>
      <c r="F338" s="24" t="s">
        <v>49</v>
      </c>
      <c r="G338" s="24" t="s">
        <v>12</v>
      </c>
      <c r="H338" s="24"/>
      <c r="I338" s="24"/>
      <c r="J338" s="24">
        <v>1</v>
      </c>
      <c r="K338" s="24"/>
      <c r="L338" s="24"/>
      <c r="M338" s="15">
        <v>1</v>
      </c>
      <c r="N338" s="24"/>
      <c r="O338" s="18" t="str">
        <f>IFERROR(VLOOKUP(F338,'（鳥類・チョウ）vlookup関数用'!$D$35:$F$38,3,0),"")</f>
        <v/>
      </c>
      <c r="P338" s="18" t="str">
        <f>IFERROR(VLOOKUP(F338,特定外来生物!$A$3:$G$24,7,0),"")</f>
        <v/>
      </c>
      <c r="Q338" s="17" t="str">
        <f>IFERROR(VLOOKUP(F338,県RL2019!$B$2:$H$605,4,0),"")</f>
        <v/>
      </c>
      <c r="R338" s="17" t="str">
        <f>IFERROR(VLOOKUP(F338,県RL2019!$B$2:$H$605,5,0),"")</f>
        <v/>
      </c>
      <c r="S338" s="17" t="str">
        <f>IFERROR(VLOOKUP(F338,県RL2011!$F$3:$H$906,2,0),"")</f>
        <v/>
      </c>
      <c r="T338" s="17" t="str">
        <f>IFERROR(VLOOKUP(F338,県RL2011!$F$3:$H$906,3,0),"")</f>
        <v/>
      </c>
      <c r="U338" s="150" t="str">
        <f>IFERROR(VLOOKUP(F338,国RL2020!$B$2:$E$878,4,0),"")</f>
        <v/>
      </c>
      <c r="V338" s="150" t="str">
        <f>IFERROR(VLOOKUP(F338,国RL2020!$B$2:$E$878,3,0),"")</f>
        <v/>
      </c>
      <c r="W338" s="19" t="str">
        <f>IFERROR(VLOOKUP(F338,国RL2019!$B$2:$E$873,4,0),"")</f>
        <v/>
      </c>
      <c r="X338" s="19" t="str">
        <f>IFERROR(VLOOKUP(F338,国RL2019!$B$2:$E$873,3,0),"")</f>
        <v/>
      </c>
      <c r="Y338" s="19" t="str">
        <f>IFERROR(VLOOKUP(F338,国RL2017!$B$2:$E$870,4,0),"")</f>
        <v/>
      </c>
      <c r="Z338" s="19" t="str">
        <f>IFERROR(VLOOKUP(F338,国RL2017!$B$2:$E$870,3,0),"")</f>
        <v/>
      </c>
      <c r="AA338" s="19" t="str">
        <f>IFERROR(VLOOKUP(F338,国RL2006!$B$2:$E$567,4,0),"")</f>
        <v/>
      </c>
      <c r="AB338" s="19" t="str">
        <f>IFERROR(VLOOKUP(F338,国RL2006!$B$2:$E$567,3,0),"")</f>
        <v/>
      </c>
      <c r="AC338" s="24"/>
    </row>
    <row r="339" spans="1:29" x14ac:dyDescent="0.15">
      <c r="A339" s="16">
        <v>338</v>
      </c>
      <c r="B339" s="24">
        <v>2012</v>
      </c>
      <c r="C339" s="24">
        <v>8</v>
      </c>
      <c r="D339" s="24">
        <v>1</v>
      </c>
      <c r="E339" s="24" t="s">
        <v>2916</v>
      </c>
      <c r="F339" s="24" t="s">
        <v>50</v>
      </c>
      <c r="G339" s="24" t="s">
        <v>12</v>
      </c>
      <c r="H339" s="24"/>
      <c r="I339" s="24"/>
      <c r="J339" s="24"/>
      <c r="K339" s="24">
        <v>1</v>
      </c>
      <c r="L339" s="24">
        <v>1</v>
      </c>
      <c r="M339" s="15">
        <v>2</v>
      </c>
      <c r="N339" s="24"/>
      <c r="O339" s="18" t="str">
        <f>IFERROR(VLOOKUP(F339,'（鳥類・チョウ）vlookup関数用'!$D$35:$F$38,3,0),"")</f>
        <v/>
      </c>
      <c r="P339" s="18" t="str">
        <f>IFERROR(VLOOKUP(F339,特定外来生物!$A$3:$G$24,7,0),"")</f>
        <v/>
      </c>
      <c r="Q339" s="17" t="str">
        <f>IFERROR(VLOOKUP(F339,県RL2019!$B$2:$H$605,4,0),"")</f>
        <v/>
      </c>
      <c r="R339" s="17" t="str">
        <f>IFERROR(VLOOKUP(F339,県RL2019!$B$2:$H$605,5,0),"")</f>
        <v/>
      </c>
      <c r="S339" s="17" t="str">
        <f>IFERROR(VLOOKUP(F339,県RL2011!$F$3:$H$906,2,0),"")</f>
        <v/>
      </c>
      <c r="T339" s="17" t="str">
        <f>IFERROR(VLOOKUP(F339,県RL2011!$F$3:$H$906,3,0),"")</f>
        <v/>
      </c>
      <c r="U339" s="150" t="str">
        <f>IFERROR(VLOOKUP(F339,国RL2020!$B$2:$E$878,4,0),"")</f>
        <v/>
      </c>
      <c r="V339" s="150" t="str">
        <f>IFERROR(VLOOKUP(F339,国RL2020!$B$2:$E$878,3,0),"")</f>
        <v/>
      </c>
      <c r="W339" s="19" t="str">
        <f>IFERROR(VLOOKUP(F339,国RL2019!$B$2:$E$873,4,0),"")</f>
        <v/>
      </c>
      <c r="X339" s="19" t="str">
        <f>IFERROR(VLOOKUP(F339,国RL2019!$B$2:$E$873,3,0),"")</f>
        <v/>
      </c>
      <c r="Y339" s="19" t="str">
        <f>IFERROR(VLOOKUP(F339,国RL2017!$B$2:$E$870,4,0),"")</f>
        <v/>
      </c>
      <c r="Z339" s="19" t="str">
        <f>IFERROR(VLOOKUP(F339,国RL2017!$B$2:$E$870,3,0),"")</f>
        <v/>
      </c>
      <c r="AA339" s="19" t="str">
        <f>IFERROR(VLOOKUP(F339,国RL2006!$B$2:$E$567,4,0),"")</f>
        <v/>
      </c>
      <c r="AB339" s="19" t="str">
        <f>IFERROR(VLOOKUP(F339,国RL2006!$B$2:$E$567,3,0),"")</f>
        <v/>
      </c>
      <c r="AC339" s="24"/>
    </row>
    <row r="340" spans="1:29" x14ac:dyDescent="0.15">
      <c r="A340" s="16">
        <v>339</v>
      </c>
      <c r="B340" s="24">
        <v>2012</v>
      </c>
      <c r="C340" s="24">
        <v>8</v>
      </c>
      <c r="D340" s="24">
        <v>1</v>
      </c>
      <c r="E340" s="24" t="s">
        <v>2916</v>
      </c>
      <c r="F340" s="24" t="s">
        <v>46</v>
      </c>
      <c r="G340" s="24" t="s">
        <v>19</v>
      </c>
      <c r="H340" s="24">
        <v>3</v>
      </c>
      <c r="I340" s="24"/>
      <c r="J340" s="24"/>
      <c r="K340" s="24">
        <v>1</v>
      </c>
      <c r="L340" s="24">
        <v>1</v>
      </c>
      <c r="M340" s="15">
        <v>5</v>
      </c>
      <c r="N340" s="24"/>
      <c r="O340" s="18" t="str">
        <f>IFERROR(VLOOKUP(F340,'（鳥類・チョウ）vlookup関数用'!$D$35:$F$38,3,0),"")</f>
        <v/>
      </c>
      <c r="P340" s="18" t="str">
        <f>IFERROR(VLOOKUP(F340,特定外来生物!$A$3:$G$24,7,0),"")</f>
        <v/>
      </c>
      <c r="Q340" s="17" t="str">
        <f>IFERROR(VLOOKUP(F340,県RL2019!$B$2:$H$605,4,0),"")</f>
        <v/>
      </c>
      <c r="R340" s="17" t="str">
        <f>IFERROR(VLOOKUP(F340,県RL2019!$B$2:$H$605,5,0),"")</f>
        <v/>
      </c>
      <c r="S340" s="17" t="str">
        <f>IFERROR(VLOOKUP(F340,県RL2011!$F$3:$H$906,2,0),"")</f>
        <v/>
      </c>
      <c r="T340" s="17" t="str">
        <f>IFERROR(VLOOKUP(F340,県RL2011!$F$3:$H$906,3,0),"")</f>
        <v/>
      </c>
      <c r="U340" s="150" t="str">
        <f>IFERROR(VLOOKUP(F340,国RL2020!$B$2:$E$878,4,0),"")</f>
        <v/>
      </c>
      <c r="V340" s="150" t="str">
        <f>IFERROR(VLOOKUP(F340,国RL2020!$B$2:$E$878,3,0),"")</f>
        <v/>
      </c>
      <c r="W340" s="19" t="str">
        <f>IFERROR(VLOOKUP(F340,国RL2019!$B$2:$E$873,4,0),"")</f>
        <v/>
      </c>
      <c r="X340" s="19" t="str">
        <f>IFERROR(VLOOKUP(F340,国RL2019!$B$2:$E$873,3,0),"")</f>
        <v/>
      </c>
      <c r="Y340" s="19" t="str">
        <f>IFERROR(VLOOKUP(F340,国RL2017!$B$2:$E$870,4,0),"")</f>
        <v/>
      </c>
      <c r="Z340" s="19" t="str">
        <f>IFERROR(VLOOKUP(F340,国RL2017!$B$2:$E$870,3,0),"")</f>
        <v/>
      </c>
      <c r="AA340" s="19" t="str">
        <f>IFERROR(VLOOKUP(F340,国RL2006!$B$2:$E$567,4,0),"")</f>
        <v/>
      </c>
      <c r="AB340" s="19" t="str">
        <f>IFERROR(VLOOKUP(F340,国RL2006!$B$2:$E$567,3,0),"")</f>
        <v/>
      </c>
      <c r="AC340" s="24"/>
    </row>
    <row r="341" spans="1:29" x14ac:dyDescent="0.15">
      <c r="A341" s="16">
        <v>340</v>
      </c>
      <c r="B341" s="24">
        <v>2012</v>
      </c>
      <c r="C341" s="24">
        <v>8</v>
      </c>
      <c r="D341" s="24">
        <v>1</v>
      </c>
      <c r="E341" s="24" t="s">
        <v>2916</v>
      </c>
      <c r="F341" s="24" t="s">
        <v>32</v>
      </c>
      <c r="G341" s="24" t="s">
        <v>16</v>
      </c>
      <c r="H341" s="24">
        <v>2</v>
      </c>
      <c r="I341" s="24"/>
      <c r="J341" s="24"/>
      <c r="K341" s="24">
        <v>1</v>
      </c>
      <c r="L341" s="24">
        <v>2</v>
      </c>
      <c r="M341" s="15">
        <v>5</v>
      </c>
      <c r="N341" s="24"/>
      <c r="O341" s="18" t="str">
        <f>IFERROR(VLOOKUP(F341,'（鳥類・チョウ）vlookup関数用'!$D$35:$F$38,3,0),"")</f>
        <v/>
      </c>
      <c r="P341" s="18" t="str">
        <f>IFERROR(VLOOKUP(F341,特定外来生物!$A$3:$G$24,7,0),"")</f>
        <v/>
      </c>
      <c r="Q341" s="17" t="str">
        <f>IFERROR(VLOOKUP(F341,県RL2019!$B$2:$H$605,4,0),"")</f>
        <v/>
      </c>
      <c r="R341" s="17" t="str">
        <f>IFERROR(VLOOKUP(F341,県RL2019!$B$2:$H$605,5,0),"")</f>
        <v/>
      </c>
      <c r="S341" s="17" t="str">
        <f>IFERROR(VLOOKUP(F341,県RL2011!$F$3:$H$906,2,0),"")</f>
        <v/>
      </c>
      <c r="T341" s="17" t="str">
        <f>IFERROR(VLOOKUP(F341,県RL2011!$F$3:$H$906,3,0),"")</f>
        <v/>
      </c>
      <c r="U341" s="150" t="str">
        <f>IFERROR(VLOOKUP(F341,国RL2020!$B$2:$E$878,4,0),"")</f>
        <v/>
      </c>
      <c r="V341" s="150" t="str">
        <f>IFERROR(VLOOKUP(F341,国RL2020!$B$2:$E$878,3,0),"")</f>
        <v/>
      </c>
      <c r="W341" s="19" t="str">
        <f>IFERROR(VLOOKUP(F341,国RL2019!$B$2:$E$873,4,0),"")</f>
        <v/>
      </c>
      <c r="X341" s="19" t="str">
        <f>IFERROR(VLOOKUP(F341,国RL2019!$B$2:$E$873,3,0),"")</f>
        <v/>
      </c>
      <c r="Y341" s="19" t="str">
        <f>IFERROR(VLOOKUP(F341,国RL2017!$B$2:$E$870,4,0),"")</f>
        <v/>
      </c>
      <c r="Z341" s="19" t="str">
        <f>IFERROR(VLOOKUP(F341,国RL2017!$B$2:$E$870,3,0),"")</f>
        <v/>
      </c>
      <c r="AA341" s="19" t="str">
        <f>IFERROR(VLOOKUP(F341,国RL2006!$B$2:$E$567,4,0),"")</f>
        <v/>
      </c>
      <c r="AB341" s="19" t="str">
        <f>IFERROR(VLOOKUP(F341,国RL2006!$B$2:$E$567,3,0),"")</f>
        <v/>
      </c>
      <c r="AC341" s="24"/>
    </row>
    <row r="342" spans="1:29" x14ac:dyDescent="0.15">
      <c r="A342" s="16">
        <v>341</v>
      </c>
      <c r="B342" s="24">
        <v>2012</v>
      </c>
      <c r="C342" s="24">
        <v>8</v>
      </c>
      <c r="D342" s="24">
        <v>1</v>
      </c>
      <c r="E342" s="24" t="s">
        <v>2916</v>
      </c>
      <c r="F342" s="24" t="s">
        <v>20</v>
      </c>
      <c r="G342" s="24" t="s">
        <v>12</v>
      </c>
      <c r="H342" s="24"/>
      <c r="I342" s="24"/>
      <c r="J342" s="24">
        <v>1</v>
      </c>
      <c r="K342" s="24"/>
      <c r="L342" s="24">
        <v>1</v>
      </c>
      <c r="M342" s="15">
        <v>2</v>
      </c>
      <c r="N342" s="24"/>
      <c r="O342" s="18" t="str">
        <f>IFERROR(VLOOKUP(F342,'（鳥類・チョウ）vlookup関数用'!$D$35:$F$38,3,0),"")</f>
        <v/>
      </c>
      <c r="P342" s="18" t="str">
        <f>IFERROR(VLOOKUP(F342,特定外来生物!$A$3:$G$24,7,0),"")</f>
        <v/>
      </c>
      <c r="Q342" s="17" t="str">
        <f>IFERROR(VLOOKUP(F342,県RL2019!$B$2:$H$605,4,0),"")</f>
        <v/>
      </c>
      <c r="R342" s="17" t="str">
        <f>IFERROR(VLOOKUP(F342,県RL2019!$B$2:$H$605,5,0),"")</f>
        <v/>
      </c>
      <c r="S342" s="17" t="str">
        <f>IFERROR(VLOOKUP(F342,県RL2011!$F$3:$H$906,2,0),"")</f>
        <v/>
      </c>
      <c r="T342" s="17" t="str">
        <f>IFERROR(VLOOKUP(F342,県RL2011!$F$3:$H$906,3,0),"")</f>
        <v/>
      </c>
      <c r="U342" s="150" t="str">
        <f>IFERROR(VLOOKUP(F342,国RL2020!$B$2:$E$878,4,0),"")</f>
        <v/>
      </c>
      <c r="V342" s="150" t="str">
        <f>IFERROR(VLOOKUP(F342,国RL2020!$B$2:$E$878,3,0),"")</f>
        <v/>
      </c>
      <c r="W342" s="19" t="str">
        <f>IFERROR(VLOOKUP(F342,国RL2019!$B$2:$E$873,4,0),"")</f>
        <v/>
      </c>
      <c r="X342" s="19" t="str">
        <f>IFERROR(VLOOKUP(F342,国RL2019!$B$2:$E$873,3,0),"")</f>
        <v/>
      </c>
      <c r="Y342" s="19" t="str">
        <f>IFERROR(VLOOKUP(F342,国RL2017!$B$2:$E$870,4,0),"")</f>
        <v/>
      </c>
      <c r="Z342" s="19" t="str">
        <f>IFERROR(VLOOKUP(F342,国RL2017!$B$2:$E$870,3,0),"")</f>
        <v/>
      </c>
      <c r="AA342" s="19" t="str">
        <f>IFERROR(VLOOKUP(F342,国RL2006!$B$2:$E$567,4,0),"")</f>
        <v/>
      </c>
      <c r="AB342" s="19" t="str">
        <f>IFERROR(VLOOKUP(F342,国RL2006!$B$2:$E$567,3,0),"")</f>
        <v/>
      </c>
      <c r="AC342" s="24"/>
    </row>
    <row r="343" spans="1:29" x14ac:dyDescent="0.15">
      <c r="A343" s="16">
        <v>342</v>
      </c>
      <c r="B343" s="24">
        <v>2012</v>
      </c>
      <c r="C343" s="24">
        <v>8</v>
      </c>
      <c r="D343" s="24">
        <v>1</v>
      </c>
      <c r="E343" s="24" t="s">
        <v>2916</v>
      </c>
      <c r="F343" s="24" t="s">
        <v>51</v>
      </c>
      <c r="G343" s="24" t="s">
        <v>16</v>
      </c>
      <c r="H343" s="24"/>
      <c r="I343" s="24">
        <v>1</v>
      </c>
      <c r="J343" s="24"/>
      <c r="K343" s="24"/>
      <c r="L343" s="24"/>
      <c r="M343" s="15">
        <v>1</v>
      </c>
      <c r="N343" s="24"/>
      <c r="O343" s="18" t="str">
        <f>IFERROR(VLOOKUP(F343,'（鳥類・チョウ）vlookup関数用'!$D$35:$F$38,3,0),"")</f>
        <v/>
      </c>
      <c r="P343" s="18" t="str">
        <f>IFERROR(VLOOKUP(F343,特定外来生物!$A$3:$G$24,7,0),"")</f>
        <v/>
      </c>
      <c r="Q343" s="17" t="str">
        <f>IFERROR(VLOOKUP(F343,県RL2019!$B$2:$H$605,4,0),"")</f>
        <v/>
      </c>
      <c r="R343" s="17" t="str">
        <f>IFERROR(VLOOKUP(F343,県RL2019!$B$2:$H$605,5,0),"")</f>
        <v/>
      </c>
      <c r="S343" s="17" t="str">
        <f>IFERROR(VLOOKUP(F343,県RL2011!$F$3:$H$906,2,0),"")</f>
        <v/>
      </c>
      <c r="T343" s="17" t="str">
        <f>IFERROR(VLOOKUP(F343,県RL2011!$F$3:$H$906,3,0),"")</f>
        <v/>
      </c>
      <c r="U343" s="150" t="str">
        <f>IFERROR(VLOOKUP(F343,国RL2020!$B$2:$E$878,4,0),"")</f>
        <v/>
      </c>
      <c r="V343" s="150" t="str">
        <f>IFERROR(VLOOKUP(F343,国RL2020!$B$2:$E$878,3,0),"")</f>
        <v/>
      </c>
      <c r="W343" s="19" t="str">
        <f>IFERROR(VLOOKUP(F343,国RL2019!$B$2:$E$873,4,0),"")</f>
        <v/>
      </c>
      <c r="X343" s="19" t="str">
        <f>IFERROR(VLOOKUP(F343,国RL2019!$B$2:$E$873,3,0),"")</f>
        <v/>
      </c>
      <c r="Y343" s="19" t="str">
        <f>IFERROR(VLOOKUP(F343,国RL2017!$B$2:$E$870,4,0),"")</f>
        <v/>
      </c>
      <c r="Z343" s="19" t="str">
        <f>IFERROR(VLOOKUP(F343,国RL2017!$B$2:$E$870,3,0),"")</f>
        <v/>
      </c>
      <c r="AA343" s="19" t="str">
        <f>IFERROR(VLOOKUP(F343,国RL2006!$B$2:$E$567,4,0),"")</f>
        <v/>
      </c>
      <c r="AB343" s="19" t="str">
        <f>IFERROR(VLOOKUP(F343,国RL2006!$B$2:$E$567,3,0),"")</f>
        <v/>
      </c>
      <c r="AC343" s="24"/>
    </row>
    <row r="344" spans="1:29" x14ac:dyDescent="0.15">
      <c r="A344" s="16">
        <v>343</v>
      </c>
      <c r="B344" s="24">
        <v>2012</v>
      </c>
      <c r="C344" s="24">
        <v>8</v>
      </c>
      <c r="D344" s="24">
        <v>1</v>
      </c>
      <c r="E344" s="24" t="s">
        <v>2916</v>
      </c>
      <c r="F344" s="24" t="s">
        <v>33</v>
      </c>
      <c r="G344" s="24" t="s">
        <v>16</v>
      </c>
      <c r="H344" s="24">
        <v>1</v>
      </c>
      <c r="I344" s="24"/>
      <c r="J344" s="24"/>
      <c r="K344" s="24"/>
      <c r="L344" s="24"/>
      <c r="M344" s="15">
        <v>1</v>
      </c>
      <c r="N344" s="24"/>
      <c r="O344" s="18" t="str">
        <f>IFERROR(VLOOKUP(F344,'（鳥類・チョウ）vlookup関数用'!$D$35:$F$38,3,0),"")</f>
        <v/>
      </c>
      <c r="P344" s="18" t="str">
        <f>IFERROR(VLOOKUP(F344,特定外来生物!$A$3:$G$24,7,0),"")</f>
        <v/>
      </c>
      <c r="Q344" s="17" t="str">
        <f>IFERROR(VLOOKUP(F344,県RL2019!$B$2:$H$605,4,0),"")</f>
        <v>C</v>
      </c>
      <c r="R344" s="17" t="str">
        <f>IFERROR(VLOOKUP(F344,県RL2019!$B$2:$H$605,5,0),"")</f>
        <v>要保護生物</v>
      </c>
      <c r="S344" s="17" t="str">
        <f>IFERROR(VLOOKUP(F344,県RL2011!$F$3:$H$906,2,0),"")</f>
        <v/>
      </c>
      <c r="T344" s="17" t="str">
        <f>IFERROR(VLOOKUP(F344,県RL2011!$F$3:$H$906,3,0),"")</f>
        <v/>
      </c>
      <c r="U344" s="150" t="str">
        <f>IFERROR(VLOOKUP(F344,国RL2020!$B$2:$E$878,4,0),"")</f>
        <v/>
      </c>
      <c r="V344" s="150" t="str">
        <f>IFERROR(VLOOKUP(F344,国RL2020!$B$2:$E$878,3,0),"")</f>
        <v/>
      </c>
      <c r="W344" s="19" t="str">
        <f>IFERROR(VLOOKUP(F344,国RL2019!$B$2:$E$873,4,0),"")</f>
        <v/>
      </c>
      <c r="X344" s="19" t="str">
        <f>IFERROR(VLOOKUP(F344,国RL2019!$B$2:$E$873,3,0),"")</f>
        <v/>
      </c>
      <c r="Y344" s="19" t="str">
        <f>IFERROR(VLOOKUP(F344,国RL2017!$B$2:$E$870,4,0),"")</f>
        <v/>
      </c>
      <c r="Z344" s="19" t="str">
        <f>IFERROR(VLOOKUP(F344,国RL2017!$B$2:$E$870,3,0),"")</f>
        <v/>
      </c>
      <c r="AA344" s="19" t="str">
        <f>IFERROR(VLOOKUP(F344,国RL2006!$B$2:$E$567,4,0),"")</f>
        <v/>
      </c>
      <c r="AB344" s="19" t="str">
        <f>IFERROR(VLOOKUP(F344,国RL2006!$B$2:$E$567,3,0),"")</f>
        <v/>
      </c>
      <c r="AC344" s="24"/>
    </row>
    <row r="345" spans="1:29" x14ac:dyDescent="0.15">
      <c r="A345" s="16">
        <v>344</v>
      </c>
      <c r="B345" s="24">
        <v>2012</v>
      </c>
      <c r="C345" s="24">
        <v>8</v>
      </c>
      <c r="D345" s="24">
        <v>1</v>
      </c>
      <c r="E345" s="24" t="s">
        <v>2916</v>
      </c>
      <c r="F345" s="24" t="s">
        <v>43</v>
      </c>
      <c r="G345" s="24" t="s">
        <v>16</v>
      </c>
      <c r="H345" s="24">
        <v>1</v>
      </c>
      <c r="I345" s="24"/>
      <c r="J345" s="24"/>
      <c r="K345" s="24">
        <v>2</v>
      </c>
      <c r="L345" s="24"/>
      <c r="M345" s="15">
        <v>3</v>
      </c>
      <c r="N345" s="24"/>
      <c r="O345" s="18" t="str">
        <f>IFERROR(VLOOKUP(F345,'（鳥類・チョウ）vlookup関数用'!$D$35:$F$38,3,0),"")</f>
        <v/>
      </c>
      <c r="P345" s="18" t="str">
        <f>IFERROR(VLOOKUP(F345,特定外来生物!$A$3:$G$24,7,0),"")</f>
        <v/>
      </c>
      <c r="Q345" s="17" t="str">
        <f>IFERROR(VLOOKUP(F345,県RL2019!$B$2:$H$605,4,0),"")</f>
        <v/>
      </c>
      <c r="R345" s="17" t="str">
        <f>IFERROR(VLOOKUP(F345,県RL2019!$B$2:$H$605,5,0),"")</f>
        <v/>
      </c>
      <c r="S345" s="17" t="str">
        <f>IFERROR(VLOOKUP(F345,県RL2011!$F$3:$H$906,2,0),"")</f>
        <v/>
      </c>
      <c r="T345" s="17" t="str">
        <f>IFERROR(VLOOKUP(F345,県RL2011!$F$3:$H$906,3,0),"")</f>
        <v/>
      </c>
      <c r="U345" s="150" t="str">
        <f>IFERROR(VLOOKUP(F345,国RL2020!$B$2:$E$878,4,0),"")</f>
        <v/>
      </c>
      <c r="V345" s="150" t="str">
        <f>IFERROR(VLOOKUP(F345,国RL2020!$B$2:$E$878,3,0),"")</f>
        <v/>
      </c>
      <c r="W345" s="19" t="str">
        <f>IFERROR(VLOOKUP(F345,国RL2019!$B$2:$E$873,4,0),"")</f>
        <v/>
      </c>
      <c r="X345" s="19" t="str">
        <f>IFERROR(VLOOKUP(F345,国RL2019!$B$2:$E$873,3,0),"")</f>
        <v/>
      </c>
      <c r="Y345" s="19" t="str">
        <f>IFERROR(VLOOKUP(F345,国RL2017!$B$2:$E$870,4,0),"")</f>
        <v/>
      </c>
      <c r="Z345" s="19" t="str">
        <f>IFERROR(VLOOKUP(F345,国RL2017!$B$2:$E$870,3,0),"")</f>
        <v/>
      </c>
      <c r="AA345" s="19" t="str">
        <f>IFERROR(VLOOKUP(F345,国RL2006!$B$2:$E$567,4,0),"")</f>
        <v/>
      </c>
      <c r="AB345" s="19" t="str">
        <f>IFERROR(VLOOKUP(F345,国RL2006!$B$2:$E$567,3,0),"")</f>
        <v/>
      </c>
      <c r="AC345" s="24"/>
    </row>
    <row r="346" spans="1:29" x14ac:dyDescent="0.15">
      <c r="A346" s="16">
        <v>345</v>
      </c>
      <c r="B346" s="24">
        <v>2012</v>
      </c>
      <c r="C346" s="24">
        <v>8</v>
      </c>
      <c r="D346" s="24">
        <v>1</v>
      </c>
      <c r="E346" s="24" t="s">
        <v>2916</v>
      </c>
      <c r="F346" s="24" t="s">
        <v>37</v>
      </c>
      <c r="G346" s="24" t="s">
        <v>16</v>
      </c>
      <c r="H346" s="24">
        <v>1</v>
      </c>
      <c r="I346" s="24"/>
      <c r="J346" s="24"/>
      <c r="K346" s="24">
        <v>1</v>
      </c>
      <c r="L346" s="24">
        <v>2</v>
      </c>
      <c r="M346" s="15">
        <v>4</v>
      </c>
      <c r="N346" s="24"/>
      <c r="O346" s="18" t="str">
        <f>IFERROR(VLOOKUP(F346,'（鳥類・チョウ）vlookup関数用'!$D$35:$F$38,3,0),"")</f>
        <v/>
      </c>
      <c r="P346" s="18" t="str">
        <f>IFERROR(VLOOKUP(F346,特定外来生物!$A$3:$G$24,7,0),"")</f>
        <v/>
      </c>
      <c r="Q346" s="17" t="str">
        <f>IFERROR(VLOOKUP(F346,県RL2019!$B$2:$H$605,4,0),"")</f>
        <v/>
      </c>
      <c r="R346" s="17" t="str">
        <f>IFERROR(VLOOKUP(F346,県RL2019!$B$2:$H$605,5,0),"")</f>
        <v/>
      </c>
      <c r="S346" s="17" t="str">
        <f>IFERROR(VLOOKUP(F346,県RL2011!$F$3:$H$906,2,0),"")</f>
        <v/>
      </c>
      <c r="T346" s="17" t="str">
        <f>IFERROR(VLOOKUP(F346,県RL2011!$F$3:$H$906,3,0),"")</f>
        <v/>
      </c>
      <c r="U346" s="150" t="str">
        <f>IFERROR(VLOOKUP(F346,国RL2020!$B$2:$E$878,4,0),"")</f>
        <v/>
      </c>
      <c r="V346" s="150" t="str">
        <f>IFERROR(VLOOKUP(F346,国RL2020!$B$2:$E$878,3,0),"")</f>
        <v/>
      </c>
      <c r="W346" s="19" t="str">
        <f>IFERROR(VLOOKUP(F346,国RL2019!$B$2:$E$873,4,0),"")</f>
        <v/>
      </c>
      <c r="X346" s="19" t="str">
        <f>IFERROR(VLOOKUP(F346,国RL2019!$B$2:$E$873,3,0),"")</f>
        <v/>
      </c>
      <c r="Y346" s="19" t="str">
        <f>IFERROR(VLOOKUP(F346,国RL2017!$B$2:$E$870,4,0),"")</f>
        <v/>
      </c>
      <c r="Z346" s="19" t="str">
        <f>IFERROR(VLOOKUP(F346,国RL2017!$B$2:$E$870,3,0),"")</f>
        <v/>
      </c>
      <c r="AA346" s="19" t="str">
        <f>IFERROR(VLOOKUP(F346,国RL2006!$B$2:$E$567,4,0),"")</f>
        <v/>
      </c>
      <c r="AB346" s="19" t="str">
        <f>IFERROR(VLOOKUP(F346,国RL2006!$B$2:$E$567,3,0),"")</f>
        <v/>
      </c>
      <c r="AC346" s="24"/>
    </row>
    <row r="347" spans="1:29" x14ac:dyDescent="0.15">
      <c r="A347" s="16">
        <v>346</v>
      </c>
      <c r="B347" s="24">
        <v>2012</v>
      </c>
      <c r="C347" s="24">
        <v>8</v>
      </c>
      <c r="D347" s="24">
        <v>1</v>
      </c>
      <c r="E347" s="24" t="s">
        <v>2916</v>
      </c>
      <c r="F347" s="24" t="s">
        <v>22</v>
      </c>
      <c r="G347" s="24" t="s">
        <v>12</v>
      </c>
      <c r="H347" s="24"/>
      <c r="I347" s="24"/>
      <c r="J347" s="24">
        <v>1</v>
      </c>
      <c r="K347" s="24"/>
      <c r="L347" s="24"/>
      <c r="M347" s="15">
        <v>1</v>
      </c>
      <c r="N347" s="24"/>
      <c r="O347" s="18" t="str">
        <f>IFERROR(VLOOKUP(F347,'（鳥類・チョウ）vlookup関数用'!$D$35:$F$38,3,0),"")</f>
        <v/>
      </c>
      <c r="P347" s="18" t="str">
        <f>IFERROR(VLOOKUP(F347,特定外来生物!$A$3:$G$24,7,0),"")</f>
        <v/>
      </c>
      <c r="Q347" s="17" t="str">
        <f>IFERROR(VLOOKUP(F347,県RL2019!$B$2:$H$605,4,0),"")</f>
        <v/>
      </c>
      <c r="R347" s="17" t="str">
        <f>IFERROR(VLOOKUP(F347,県RL2019!$B$2:$H$605,5,0),"")</f>
        <v/>
      </c>
      <c r="S347" s="17" t="str">
        <f>IFERROR(VLOOKUP(F347,県RL2011!$F$3:$H$906,2,0),"")</f>
        <v/>
      </c>
      <c r="T347" s="17" t="str">
        <f>IFERROR(VLOOKUP(F347,県RL2011!$F$3:$H$906,3,0),"")</f>
        <v/>
      </c>
      <c r="U347" s="150" t="str">
        <f>IFERROR(VLOOKUP(F347,国RL2020!$B$2:$E$878,4,0),"")</f>
        <v/>
      </c>
      <c r="V347" s="150" t="str">
        <f>IFERROR(VLOOKUP(F347,国RL2020!$B$2:$E$878,3,0),"")</f>
        <v/>
      </c>
      <c r="W347" s="19" t="str">
        <f>IFERROR(VLOOKUP(F347,国RL2019!$B$2:$E$873,4,0),"")</f>
        <v/>
      </c>
      <c r="X347" s="19" t="str">
        <f>IFERROR(VLOOKUP(F347,国RL2019!$B$2:$E$873,3,0),"")</f>
        <v/>
      </c>
      <c r="Y347" s="19" t="str">
        <f>IFERROR(VLOOKUP(F347,国RL2017!$B$2:$E$870,4,0),"")</f>
        <v/>
      </c>
      <c r="Z347" s="19" t="str">
        <f>IFERROR(VLOOKUP(F347,国RL2017!$B$2:$E$870,3,0),"")</f>
        <v/>
      </c>
      <c r="AA347" s="19" t="str">
        <f>IFERROR(VLOOKUP(F347,国RL2006!$B$2:$E$567,4,0),"")</f>
        <v/>
      </c>
      <c r="AB347" s="19" t="str">
        <f>IFERROR(VLOOKUP(F347,国RL2006!$B$2:$E$567,3,0),"")</f>
        <v/>
      </c>
      <c r="AC347" s="24"/>
    </row>
    <row r="348" spans="1:29" x14ac:dyDescent="0.15">
      <c r="A348" s="16">
        <v>347</v>
      </c>
      <c r="B348" s="24">
        <v>2012</v>
      </c>
      <c r="C348" s="24">
        <v>8</v>
      </c>
      <c r="D348" s="24">
        <v>1</v>
      </c>
      <c r="E348" s="24" t="s">
        <v>2916</v>
      </c>
      <c r="F348" s="24" t="s">
        <v>23</v>
      </c>
      <c r="G348" s="24" t="s">
        <v>16</v>
      </c>
      <c r="H348" s="24">
        <v>1</v>
      </c>
      <c r="I348" s="24"/>
      <c r="J348" s="24"/>
      <c r="K348" s="24"/>
      <c r="L348" s="24"/>
      <c r="M348" s="15">
        <v>1</v>
      </c>
      <c r="N348" s="24"/>
      <c r="O348" s="18" t="str">
        <f>IFERROR(VLOOKUP(F348,'（鳥類・チョウ）vlookup関数用'!$D$35:$F$38,3,0),"")</f>
        <v/>
      </c>
      <c r="P348" s="18" t="str">
        <f>IFERROR(VLOOKUP(F348,特定外来生物!$A$3:$G$24,7,0),"")</f>
        <v/>
      </c>
      <c r="Q348" s="17" t="str">
        <f>IFERROR(VLOOKUP(F348,県RL2019!$B$2:$H$605,4,0),"")</f>
        <v/>
      </c>
      <c r="R348" s="17" t="str">
        <f>IFERROR(VLOOKUP(F348,県RL2019!$B$2:$H$605,5,0),"")</f>
        <v/>
      </c>
      <c r="S348" s="17" t="str">
        <f>IFERROR(VLOOKUP(F348,県RL2011!$F$3:$H$906,2,0),"")</f>
        <v/>
      </c>
      <c r="T348" s="17" t="str">
        <f>IFERROR(VLOOKUP(F348,県RL2011!$F$3:$H$906,3,0),"")</f>
        <v/>
      </c>
      <c r="U348" s="150" t="str">
        <f>IFERROR(VLOOKUP(F348,国RL2020!$B$2:$E$878,4,0),"")</f>
        <v/>
      </c>
      <c r="V348" s="150" t="str">
        <f>IFERROR(VLOOKUP(F348,国RL2020!$B$2:$E$878,3,0),"")</f>
        <v/>
      </c>
      <c r="W348" s="19" t="str">
        <f>IFERROR(VLOOKUP(F348,国RL2019!$B$2:$E$873,4,0),"")</f>
        <v/>
      </c>
      <c r="X348" s="19" t="str">
        <f>IFERROR(VLOOKUP(F348,国RL2019!$B$2:$E$873,3,0),"")</f>
        <v/>
      </c>
      <c r="Y348" s="19" t="str">
        <f>IFERROR(VLOOKUP(F348,国RL2017!$B$2:$E$870,4,0),"")</f>
        <v/>
      </c>
      <c r="Z348" s="19" t="str">
        <f>IFERROR(VLOOKUP(F348,国RL2017!$B$2:$E$870,3,0),"")</f>
        <v/>
      </c>
      <c r="AA348" s="19" t="str">
        <f>IFERROR(VLOOKUP(F348,国RL2006!$B$2:$E$567,4,0),"")</f>
        <v/>
      </c>
      <c r="AB348" s="19" t="str">
        <f>IFERROR(VLOOKUP(F348,国RL2006!$B$2:$E$567,3,0),"")</f>
        <v/>
      </c>
      <c r="AC348" s="24"/>
    </row>
    <row r="349" spans="1:29" x14ac:dyDescent="0.15">
      <c r="A349" s="16">
        <v>348</v>
      </c>
      <c r="B349" s="24">
        <v>2012</v>
      </c>
      <c r="C349" s="24">
        <v>8</v>
      </c>
      <c r="D349" s="24">
        <v>1</v>
      </c>
      <c r="E349" s="24" t="s">
        <v>2916</v>
      </c>
      <c r="F349" s="24" t="s">
        <v>36</v>
      </c>
      <c r="G349" s="24" t="s">
        <v>16</v>
      </c>
      <c r="H349" s="24">
        <v>1</v>
      </c>
      <c r="I349" s="24"/>
      <c r="J349" s="24"/>
      <c r="K349" s="24"/>
      <c r="L349" s="24"/>
      <c r="M349" s="15">
        <v>1</v>
      </c>
      <c r="N349" s="24"/>
      <c r="O349" s="18" t="str">
        <f>IFERROR(VLOOKUP(F349,'（鳥類・チョウ）vlookup関数用'!$D$35:$F$38,3,0),"")</f>
        <v/>
      </c>
      <c r="P349" s="18" t="str">
        <f>IFERROR(VLOOKUP(F349,特定外来生物!$A$3:$G$24,7,0),"")</f>
        <v/>
      </c>
      <c r="Q349" s="17" t="str">
        <f>IFERROR(VLOOKUP(F349,県RL2019!$B$2:$H$605,4,0),"")</f>
        <v/>
      </c>
      <c r="R349" s="17" t="str">
        <f>IFERROR(VLOOKUP(F349,県RL2019!$B$2:$H$605,5,0),"")</f>
        <v/>
      </c>
      <c r="S349" s="17" t="str">
        <f>IFERROR(VLOOKUP(F349,県RL2011!$F$3:$H$906,2,0),"")</f>
        <v/>
      </c>
      <c r="T349" s="17" t="str">
        <f>IFERROR(VLOOKUP(F349,県RL2011!$F$3:$H$906,3,0),"")</f>
        <v/>
      </c>
      <c r="U349" s="150" t="str">
        <f>IFERROR(VLOOKUP(F349,国RL2020!$B$2:$E$878,4,0),"")</f>
        <v/>
      </c>
      <c r="V349" s="150" t="str">
        <f>IFERROR(VLOOKUP(F349,国RL2020!$B$2:$E$878,3,0),"")</f>
        <v/>
      </c>
      <c r="W349" s="19" t="str">
        <f>IFERROR(VLOOKUP(F349,国RL2019!$B$2:$E$873,4,0),"")</f>
        <v/>
      </c>
      <c r="X349" s="19" t="str">
        <f>IFERROR(VLOOKUP(F349,国RL2019!$B$2:$E$873,3,0),"")</f>
        <v/>
      </c>
      <c r="Y349" s="19" t="str">
        <f>IFERROR(VLOOKUP(F349,国RL2017!$B$2:$E$870,4,0),"")</f>
        <v/>
      </c>
      <c r="Z349" s="19" t="str">
        <f>IFERROR(VLOOKUP(F349,国RL2017!$B$2:$E$870,3,0),"")</f>
        <v/>
      </c>
      <c r="AA349" s="19" t="str">
        <f>IFERROR(VLOOKUP(F349,国RL2006!$B$2:$E$567,4,0),"")</f>
        <v/>
      </c>
      <c r="AB349" s="19" t="str">
        <f>IFERROR(VLOOKUP(F349,国RL2006!$B$2:$E$567,3,0),"")</f>
        <v/>
      </c>
      <c r="AC349" s="24"/>
    </row>
    <row r="350" spans="1:29" x14ac:dyDescent="0.15">
      <c r="A350" s="16">
        <v>349</v>
      </c>
      <c r="B350" s="24">
        <v>2012</v>
      </c>
      <c r="C350" s="24">
        <v>8</v>
      </c>
      <c r="D350" s="24">
        <v>1</v>
      </c>
      <c r="E350" s="24" t="s">
        <v>2916</v>
      </c>
      <c r="F350" s="24" t="s">
        <v>45</v>
      </c>
      <c r="G350" s="24" t="s">
        <v>16</v>
      </c>
      <c r="H350" s="24">
        <v>1</v>
      </c>
      <c r="I350" s="24"/>
      <c r="J350" s="24"/>
      <c r="K350" s="24">
        <v>1</v>
      </c>
      <c r="L350" s="24"/>
      <c r="M350" s="15">
        <v>2</v>
      </c>
      <c r="N350" s="24"/>
      <c r="O350" s="18" t="str">
        <f>IFERROR(VLOOKUP(F350,'（鳥類・チョウ）vlookup関数用'!$D$35:$F$38,3,0),"")</f>
        <v/>
      </c>
      <c r="P350" s="18" t="str">
        <f>IFERROR(VLOOKUP(F350,特定外来生物!$A$3:$G$24,7,0),"")</f>
        <v/>
      </c>
      <c r="Q350" s="17" t="str">
        <f>IFERROR(VLOOKUP(F350,県RL2019!$B$2:$H$605,4,0),"")</f>
        <v/>
      </c>
      <c r="R350" s="17" t="str">
        <f>IFERROR(VLOOKUP(F350,県RL2019!$B$2:$H$605,5,0),"")</f>
        <v/>
      </c>
      <c r="S350" s="17" t="str">
        <f>IFERROR(VLOOKUP(F350,県RL2011!$F$3:$H$906,2,0),"")</f>
        <v/>
      </c>
      <c r="T350" s="17" t="str">
        <f>IFERROR(VLOOKUP(F350,県RL2011!$F$3:$H$906,3,0),"")</f>
        <v/>
      </c>
      <c r="U350" s="150" t="str">
        <f>IFERROR(VLOOKUP(F350,国RL2020!$B$2:$E$878,4,0),"")</f>
        <v/>
      </c>
      <c r="V350" s="150" t="str">
        <f>IFERROR(VLOOKUP(F350,国RL2020!$B$2:$E$878,3,0),"")</f>
        <v/>
      </c>
      <c r="W350" s="19" t="str">
        <f>IFERROR(VLOOKUP(F350,国RL2019!$B$2:$E$873,4,0),"")</f>
        <v/>
      </c>
      <c r="X350" s="19" t="str">
        <f>IFERROR(VLOOKUP(F350,国RL2019!$B$2:$E$873,3,0),"")</f>
        <v/>
      </c>
      <c r="Y350" s="19" t="str">
        <f>IFERROR(VLOOKUP(F350,国RL2017!$B$2:$E$870,4,0),"")</f>
        <v/>
      </c>
      <c r="Z350" s="19" t="str">
        <f>IFERROR(VLOOKUP(F350,国RL2017!$B$2:$E$870,3,0),"")</f>
        <v/>
      </c>
      <c r="AA350" s="19" t="str">
        <f>IFERROR(VLOOKUP(F350,国RL2006!$B$2:$E$567,4,0),"")</f>
        <v/>
      </c>
      <c r="AB350" s="19" t="str">
        <f>IFERROR(VLOOKUP(F350,国RL2006!$B$2:$E$567,3,0),"")</f>
        <v/>
      </c>
      <c r="AC350" s="24"/>
    </row>
    <row r="351" spans="1:29" x14ac:dyDescent="0.15">
      <c r="A351" s="16">
        <v>350</v>
      </c>
      <c r="B351" s="24">
        <v>2012</v>
      </c>
      <c r="C351" s="24">
        <v>8</v>
      </c>
      <c r="D351" s="24">
        <v>1</v>
      </c>
      <c r="E351" s="24" t="s">
        <v>2916</v>
      </c>
      <c r="F351" s="24" t="s">
        <v>61</v>
      </c>
      <c r="G351" s="24" t="s">
        <v>16</v>
      </c>
      <c r="H351" s="24">
        <v>1</v>
      </c>
      <c r="I351" s="24"/>
      <c r="J351" s="24"/>
      <c r="K351" s="24"/>
      <c r="L351" s="24"/>
      <c r="M351" s="15">
        <v>1</v>
      </c>
      <c r="N351" s="24"/>
      <c r="O351" s="18" t="str">
        <f>IFERROR(VLOOKUP(F351,'（鳥類・チョウ）vlookup関数用'!$D$35:$F$38,3,0),"")</f>
        <v/>
      </c>
      <c r="P351" s="18" t="str">
        <f>IFERROR(VLOOKUP(F351,特定外来生物!$A$3:$G$24,7,0),"")</f>
        <v/>
      </c>
      <c r="Q351" s="17" t="str">
        <f>IFERROR(VLOOKUP(F351,県RL2019!$B$2:$H$605,4,0),"")</f>
        <v/>
      </c>
      <c r="R351" s="17" t="str">
        <f>IFERROR(VLOOKUP(F351,県RL2019!$B$2:$H$605,5,0),"")</f>
        <v/>
      </c>
      <c r="S351" s="17" t="str">
        <f>IFERROR(VLOOKUP(F351,県RL2011!$F$3:$H$906,2,0),"")</f>
        <v/>
      </c>
      <c r="T351" s="17" t="str">
        <f>IFERROR(VLOOKUP(F351,県RL2011!$F$3:$H$906,3,0),"")</f>
        <v/>
      </c>
      <c r="U351" s="150" t="str">
        <f>IFERROR(VLOOKUP(F351,国RL2020!$B$2:$E$878,4,0),"")</f>
        <v/>
      </c>
      <c r="V351" s="150" t="str">
        <f>IFERROR(VLOOKUP(F351,国RL2020!$B$2:$E$878,3,0),"")</f>
        <v/>
      </c>
      <c r="W351" s="19" t="str">
        <f>IFERROR(VLOOKUP(F351,国RL2019!$B$2:$E$873,4,0),"")</f>
        <v/>
      </c>
      <c r="X351" s="19" t="str">
        <f>IFERROR(VLOOKUP(F351,国RL2019!$B$2:$E$873,3,0),"")</f>
        <v/>
      </c>
      <c r="Y351" s="19" t="str">
        <f>IFERROR(VLOOKUP(F351,国RL2017!$B$2:$E$870,4,0),"")</f>
        <v/>
      </c>
      <c r="Z351" s="19" t="str">
        <f>IFERROR(VLOOKUP(F351,国RL2017!$B$2:$E$870,3,0),"")</f>
        <v/>
      </c>
      <c r="AA351" s="19" t="str">
        <f>IFERROR(VLOOKUP(F351,国RL2006!$B$2:$E$567,4,0),"")</f>
        <v/>
      </c>
      <c r="AB351" s="19" t="str">
        <f>IFERROR(VLOOKUP(F351,国RL2006!$B$2:$E$567,3,0),"")</f>
        <v/>
      </c>
      <c r="AC351" s="24"/>
    </row>
    <row r="352" spans="1:29" x14ac:dyDescent="0.15">
      <c r="A352" s="16">
        <v>351</v>
      </c>
      <c r="B352" s="24">
        <v>2012</v>
      </c>
      <c r="C352" s="24">
        <v>8</v>
      </c>
      <c r="D352" s="24">
        <v>1</v>
      </c>
      <c r="E352" s="24" t="s">
        <v>2916</v>
      </c>
      <c r="F352" s="24" t="s">
        <v>24</v>
      </c>
      <c r="G352" s="24" t="s">
        <v>18</v>
      </c>
      <c r="H352" s="24">
        <v>1</v>
      </c>
      <c r="I352" s="24"/>
      <c r="J352" s="24">
        <v>1</v>
      </c>
      <c r="K352" s="24"/>
      <c r="L352" s="24">
        <v>3</v>
      </c>
      <c r="M352" s="15">
        <v>5</v>
      </c>
      <c r="N352" s="24"/>
      <c r="O352" s="18" t="str">
        <f>IFERROR(VLOOKUP(F352,'（鳥類・チョウ）vlookup関数用'!$D$35:$F$38,3,0),"")</f>
        <v/>
      </c>
      <c r="P352" s="18" t="str">
        <f>IFERROR(VLOOKUP(F352,特定外来生物!$A$3:$G$24,7,0),"")</f>
        <v/>
      </c>
      <c r="Q352" s="17" t="str">
        <f>IFERROR(VLOOKUP(F352,県RL2019!$B$2:$H$605,4,0),"")</f>
        <v/>
      </c>
      <c r="R352" s="17" t="str">
        <f>IFERROR(VLOOKUP(F352,県RL2019!$B$2:$H$605,5,0),"")</f>
        <v/>
      </c>
      <c r="S352" s="17" t="str">
        <f>IFERROR(VLOOKUP(F352,県RL2011!$F$3:$H$906,2,0),"")</f>
        <v/>
      </c>
      <c r="T352" s="17" t="str">
        <f>IFERROR(VLOOKUP(F352,県RL2011!$F$3:$H$906,3,0),"")</f>
        <v/>
      </c>
      <c r="U352" s="150" t="str">
        <f>IFERROR(VLOOKUP(F352,国RL2020!$B$2:$E$878,4,0),"")</f>
        <v/>
      </c>
      <c r="V352" s="150" t="str">
        <f>IFERROR(VLOOKUP(F352,国RL2020!$B$2:$E$878,3,0),"")</f>
        <v/>
      </c>
      <c r="W352" s="19" t="str">
        <f>IFERROR(VLOOKUP(F352,国RL2019!$B$2:$E$873,4,0),"")</f>
        <v/>
      </c>
      <c r="X352" s="19" t="str">
        <f>IFERROR(VLOOKUP(F352,国RL2019!$B$2:$E$873,3,0),"")</f>
        <v/>
      </c>
      <c r="Y352" s="19" t="str">
        <f>IFERROR(VLOOKUP(F352,国RL2017!$B$2:$E$870,4,0),"")</f>
        <v/>
      </c>
      <c r="Z352" s="19" t="str">
        <f>IFERROR(VLOOKUP(F352,国RL2017!$B$2:$E$870,3,0),"")</f>
        <v/>
      </c>
      <c r="AA352" s="19" t="str">
        <f>IFERROR(VLOOKUP(F352,国RL2006!$B$2:$E$567,4,0),"")</f>
        <v/>
      </c>
      <c r="AB352" s="19" t="str">
        <f>IFERROR(VLOOKUP(F352,国RL2006!$B$2:$E$567,3,0),"")</f>
        <v/>
      </c>
      <c r="AC352" s="24"/>
    </row>
    <row r="353" spans="1:29" x14ac:dyDescent="0.15">
      <c r="A353" s="16">
        <v>352</v>
      </c>
      <c r="B353" s="24">
        <v>2012</v>
      </c>
      <c r="C353" s="24">
        <v>8</v>
      </c>
      <c r="D353" s="24">
        <v>1</v>
      </c>
      <c r="E353" s="24" t="s">
        <v>2916</v>
      </c>
      <c r="F353" s="24" t="s">
        <v>27</v>
      </c>
      <c r="G353" s="24" t="s">
        <v>18</v>
      </c>
      <c r="H353" s="24">
        <v>4</v>
      </c>
      <c r="I353" s="24"/>
      <c r="J353" s="24"/>
      <c r="K353" s="24">
        <v>9</v>
      </c>
      <c r="L353" s="24">
        <v>2</v>
      </c>
      <c r="M353" s="15">
        <v>15</v>
      </c>
      <c r="N353" s="24"/>
      <c r="O353" s="18" t="str">
        <f>IFERROR(VLOOKUP(F353,'（鳥類・チョウ）vlookup関数用'!$D$35:$F$38,3,0),"")</f>
        <v/>
      </c>
      <c r="P353" s="18" t="str">
        <f>IFERROR(VLOOKUP(F353,特定外来生物!$A$3:$G$24,7,0),"")</f>
        <v/>
      </c>
      <c r="Q353" s="17" t="str">
        <f>IFERROR(VLOOKUP(F353,県RL2019!$B$2:$H$605,4,0),"")</f>
        <v/>
      </c>
      <c r="R353" s="17" t="str">
        <f>IFERROR(VLOOKUP(F353,県RL2019!$B$2:$H$605,5,0),"")</f>
        <v/>
      </c>
      <c r="S353" s="17" t="str">
        <f>IFERROR(VLOOKUP(F353,県RL2011!$F$3:$H$906,2,0),"")</f>
        <v/>
      </c>
      <c r="T353" s="17" t="str">
        <f>IFERROR(VLOOKUP(F353,県RL2011!$F$3:$H$906,3,0),"")</f>
        <v/>
      </c>
      <c r="U353" s="150" t="str">
        <f>IFERROR(VLOOKUP(F353,国RL2020!$B$2:$E$878,4,0),"")</f>
        <v/>
      </c>
      <c r="V353" s="150" t="str">
        <f>IFERROR(VLOOKUP(F353,国RL2020!$B$2:$E$878,3,0),"")</f>
        <v/>
      </c>
      <c r="W353" s="19" t="str">
        <f>IFERROR(VLOOKUP(F353,国RL2019!$B$2:$E$873,4,0),"")</f>
        <v/>
      </c>
      <c r="X353" s="19" t="str">
        <f>IFERROR(VLOOKUP(F353,国RL2019!$B$2:$E$873,3,0),"")</f>
        <v/>
      </c>
      <c r="Y353" s="19" t="str">
        <f>IFERROR(VLOOKUP(F353,国RL2017!$B$2:$E$870,4,0),"")</f>
        <v/>
      </c>
      <c r="Z353" s="19" t="str">
        <f>IFERROR(VLOOKUP(F353,国RL2017!$B$2:$E$870,3,0),"")</f>
        <v/>
      </c>
      <c r="AA353" s="19" t="str">
        <f>IFERROR(VLOOKUP(F353,国RL2006!$B$2:$E$567,4,0),"")</f>
        <v/>
      </c>
      <c r="AB353" s="19" t="str">
        <f>IFERROR(VLOOKUP(F353,国RL2006!$B$2:$E$567,3,0),"")</f>
        <v/>
      </c>
      <c r="AC353" s="24"/>
    </row>
    <row r="354" spans="1:29" x14ac:dyDescent="0.15">
      <c r="A354" s="16">
        <v>353</v>
      </c>
      <c r="B354" s="24">
        <v>2012</v>
      </c>
      <c r="C354" s="24">
        <v>8</v>
      </c>
      <c r="D354" s="24">
        <v>1</v>
      </c>
      <c r="E354" s="24" t="s">
        <v>2916</v>
      </c>
      <c r="F354" s="24" t="s">
        <v>28</v>
      </c>
      <c r="G354" s="24" t="s">
        <v>19</v>
      </c>
      <c r="H354" s="24"/>
      <c r="I354" s="24"/>
      <c r="J354" s="24"/>
      <c r="K354" s="24">
        <v>1</v>
      </c>
      <c r="L354" s="24">
        <v>1</v>
      </c>
      <c r="M354" s="15">
        <v>2</v>
      </c>
      <c r="N354" s="24"/>
      <c r="O354" s="18" t="str">
        <f>IFERROR(VLOOKUP(F354,'（鳥類・チョウ）vlookup関数用'!$D$35:$F$38,3,0),"")</f>
        <v/>
      </c>
      <c r="P354" s="18" t="str">
        <f>IFERROR(VLOOKUP(F354,特定外来生物!$A$3:$G$24,7,0),"")</f>
        <v/>
      </c>
      <c r="Q354" s="17" t="str">
        <f>IFERROR(VLOOKUP(F354,県RL2019!$B$2:$H$605,4,0),"")</f>
        <v/>
      </c>
      <c r="R354" s="17" t="str">
        <f>IFERROR(VLOOKUP(F354,県RL2019!$B$2:$H$605,5,0),"")</f>
        <v/>
      </c>
      <c r="S354" s="17" t="str">
        <f>IFERROR(VLOOKUP(F354,県RL2011!$F$3:$H$906,2,0),"")</f>
        <v/>
      </c>
      <c r="T354" s="17" t="str">
        <f>IFERROR(VLOOKUP(F354,県RL2011!$F$3:$H$906,3,0),"")</f>
        <v/>
      </c>
      <c r="U354" s="150" t="str">
        <f>IFERROR(VLOOKUP(F354,国RL2020!$B$2:$E$878,4,0),"")</f>
        <v/>
      </c>
      <c r="V354" s="150" t="str">
        <f>IFERROR(VLOOKUP(F354,国RL2020!$B$2:$E$878,3,0),"")</f>
        <v/>
      </c>
      <c r="W354" s="19" t="str">
        <f>IFERROR(VLOOKUP(F354,国RL2019!$B$2:$E$873,4,0),"")</f>
        <v/>
      </c>
      <c r="X354" s="19" t="str">
        <f>IFERROR(VLOOKUP(F354,国RL2019!$B$2:$E$873,3,0),"")</f>
        <v/>
      </c>
      <c r="Y354" s="19" t="str">
        <f>IFERROR(VLOOKUP(F354,国RL2017!$B$2:$E$870,4,0),"")</f>
        <v/>
      </c>
      <c r="Z354" s="19" t="str">
        <f>IFERROR(VLOOKUP(F354,国RL2017!$B$2:$E$870,3,0),"")</f>
        <v/>
      </c>
      <c r="AA354" s="19" t="str">
        <f>IFERROR(VLOOKUP(F354,国RL2006!$B$2:$E$567,4,0),"")</f>
        <v/>
      </c>
      <c r="AB354" s="19" t="str">
        <f>IFERROR(VLOOKUP(F354,国RL2006!$B$2:$E$567,3,0),"")</f>
        <v/>
      </c>
      <c r="AC354" s="24"/>
    </row>
    <row r="355" spans="1:29" x14ac:dyDescent="0.15">
      <c r="A355" s="16">
        <v>354</v>
      </c>
      <c r="B355" s="24">
        <v>2012</v>
      </c>
      <c r="C355" s="24">
        <v>8</v>
      </c>
      <c r="D355" s="24">
        <v>1</v>
      </c>
      <c r="E355" s="24" t="s">
        <v>2916</v>
      </c>
      <c r="F355" s="24" t="s">
        <v>29</v>
      </c>
      <c r="G355" s="24" t="s">
        <v>18</v>
      </c>
      <c r="H355" s="24">
        <v>14</v>
      </c>
      <c r="I355" s="24"/>
      <c r="J355" s="24"/>
      <c r="K355" s="24">
        <v>5</v>
      </c>
      <c r="L355" s="24">
        <v>14</v>
      </c>
      <c r="M355" s="15">
        <v>33</v>
      </c>
      <c r="N355" s="24"/>
      <c r="O355" s="18" t="str">
        <f>IFERROR(VLOOKUP(F355,'（鳥類・チョウ）vlookup関数用'!$D$35:$F$38,3,0),"")</f>
        <v/>
      </c>
      <c r="P355" s="18" t="str">
        <f>IFERROR(VLOOKUP(F355,特定外来生物!$A$3:$G$24,7,0),"")</f>
        <v/>
      </c>
      <c r="Q355" s="17" t="str">
        <f>IFERROR(VLOOKUP(F355,県RL2019!$B$2:$H$605,4,0),"")</f>
        <v/>
      </c>
      <c r="R355" s="17" t="str">
        <f>IFERROR(VLOOKUP(F355,県RL2019!$B$2:$H$605,5,0),"")</f>
        <v/>
      </c>
      <c r="S355" s="17" t="str">
        <f>IFERROR(VLOOKUP(F355,県RL2011!$F$3:$H$906,2,0),"")</f>
        <v/>
      </c>
      <c r="T355" s="17" t="str">
        <f>IFERROR(VLOOKUP(F355,県RL2011!$F$3:$H$906,3,0),"")</f>
        <v/>
      </c>
      <c r="U355" s="150" t="str">
        <f>IFERROR(VLOOKUP(F355,国RL2020!$B$2:$E$878,4,0),"")</f>
        <v/>
      </c>
      <c r="V355" s="150" t="str">
        <f>IFERROR(VLOOKUP(F355,国RL2020!$B$2:$E$878,3,0),"")</f>
        <v/>
      </c>
      <c r="W355" s="19" t="str">
        <f>IFERROR(VLOOKUP(F355,国RL2019!$B$2:$E$873,4,0),"")</f>
        <v/>
      </c>
      <c r="X355" s="19" t="str">
        <f>IFERROR(VLOOKUP(F355,国RL2019!$B$2:$E$873,3,0),"")</f>
        <v/>
      </c>
      <c r="Y355" s="19" t="str">
        <f>IFERROR(VLOOKUP(F355,国RL2017!$B$2:$E$870,4,0),"")</f>
        <v/>
      </c>
      <c r="Z355" s="19" t="str">
        <f>IFERROR(VLOOKUP(F355,国RL2017!$B$2:$E$870,3,0),"")</f>
        <v/>
      </c>
      <c r="AA355" s="19" t="str">
        <f>IFERROR(VLOOKUP(F355,国RL2006!$B$2:$E$567,4,0),"")</f>
        <v/>
      </c>
      <c r="AB355" s="19" t="str">
        <f>IFERROR(VLOOKUP(F355,国RL2006!$B$2:$E$567,3,0),"")</f>
        <v/>
      </c>
      <c r="AC355" s="24"/>
    </row>
    <row r="356" spans="1:29" x14ac:dyDescent="0.15">
      <c r="A356" s="16">
        <v>355</v>
      </c>
      <c r="B356" s="24">
        <v>2012</v>
      </c>
      <c r="C356" s="24">
        <v>8</v>
      </c>
      <c r="D356" s="24">
        <v>1</v>
      </c>
      <c r="E356" s="24" t="s">
        <v>2916</v>
      </c>
      <c r="F356" s="24" t="s">
        <v>38</v>
      </c>
      <c r="G356" s="24" t="s">
        <v>18</v>
      </c>
      <c r="H356" s="24"/>
      <c r="I356" s="24"/>
      <c r="J356" s="24">
        <v>5</v>
      </c>
      <c r="K356" s="24"/>
      <c r="L356" s="24"/>
      <c r="M356" s="15">
        <v>5</v>
      </c>
      <c r="N356" s="24"/>
      <c r="O356" s="18" t="str">
        <f>IFERROR(VLOOKUP(F356,'（鳥類・チョウ）vlookup関数用'!$D$35:$F$38,3,0),"")</f>
        <v/>
      </c>
      <c r="P356" s="18" t="str">
        <f>IFERROR(VLOOKUP(F356,特定外来生物!$A$3:$G$24,7,0),"")</f>
        <v/>
      </c>
      <c r="Q356" s="17" t="str">
        <f>IFERROR(VLOOKUP(F356,県RL2019!$B$2:$H$605,4,0),"")</f>
        <v/>
      </c>
      <c r="R356" s="17" t="str">
        <f>IFERROR(VLOOKUP(F356,県RL2019!$B$2:$H$605,5,0),"")</f>
        <v/>
      </c>
      <c r="S356" s="17" t="str">
        <f>IFERROR(VLOOKUP(F356,県RL2011!$F$3:$H$906,2,0),"")</f>
        <v/>
      </c>
      <c r="T356" s="17" t="str">
        <f>IFERROR(VLOOKUP(F356,県RL2011!$F$3:$H$906,3,0),"")</f>
        <v/>
      </c>
      <c r="U356" s="150" t="str">
        <f>IFERROR(VLOOKUP(F356,国RL2020!$B$2:$E$878,4,0),"")</f>
        <v/>
      </c>
      <c r="V356" s="150" t="str">
        <f>IFERROR(VLOOKUP(F356,国RL2020!$B$2:$E$878,3,0),"")</f>
        <v/>
      </c>
      <c r="W356" s="19" t="str">
        <f>IFERROR(VLOOKUP(F356,国RL2019!$B$2:$E$873,4,0),"")</f>
        <v/>
      </c>
      <c r="X356" s="19" t="str">
        <f>IFERROR(VLOOKUP(F356,国RL2019!$B$2:$E$873,3,0),"")</f>
        <v/>
      </c>
      <c r="Y356" s="19" t="str">
        <f>IFERROR(VLOOKUP(F356,国RL2017!$B$2:$E$870,4,0),"")</f>
        <v/>
      </c>
      <c r="Z356" s="19" t="str">
        <f>IFERROR(VLOOKUP(F356,国RL2017!$B$2:$E$870,3,0),"")</f>
        <v/>
      </c>
      <c r="AA356" s="19" t="str">
        <f>IFERROR(VLOOKUP(F356,国RL2006!$B$2:$E$567,4,0),"")</f>
        <v/>
      </c>
      <c r="AB356" s="19" t="str">
        <f>IFERROR(VLOOKUP(F356,国RL2006!$B$2:$E$567,3,0),"")</f>
        <v/>
      </c>
      <c r="AC356" s="24"/>
    </row>
    <row r="357" spans="1:29" x14ac:dyDescent="0.15">
      <c r="A357" s="16">
        <v>356</v>
      </c>
      <c r="B357" s="24">
        <v>2012</v>
      </c>
      <c r="C357" s="24">
        <v>8</v>
      </c>
      <c r="D357" s="24">
        <v>3</v>
      </c>
      <c r="E357" s="24" t="s">
        <v>2970</v>
      </c>
      <c r="F357" s="24" t="s">
        <v>11</v>
      </c>
      <c r="G357" s="24" t="s">
        <v>12</v>
      </c>
      <c r="H357" s="24"/>
      <c r="I357" s="24"/>
      <c r="J357" s="24">
        <v>1</v>
      </c>
      <c r="K357" s="24"/>
      <c r="L357" s="24"/>
      <c r="M357" s="15">
        <v>1</v>
      </c>
      <c r="N357" s="24"/>
      <c r="O357" s="18" t="str">
        <f>IFERROR(VLOOKUP(F357,'（鳥類・チョウ）vlookup関数用'!$D$35:$F$38,3,0),"")</f>
        <v/>
      </c>
      <c r="P357" s="18" t="str">
        <f>IFERROR(VLOOKUP(F357,特定外来生物!$A$3:$G$24,7,0),"")</f>
        <v/>
      </c>
      <c r="Q357" s="17" t="str">
        <f>IFERROR(VLOOKUP(F357,県RL2019!$B$2:$H$605,4,0),"")</f>
        <v/>
      </c>
      <c r="R357" s="17" t="str">
        <f>IFERROR(VLOOKUP(F357,県RL2019!$B$2:$H$605,5,0),"")</f>
        <v/>
      </c>
      <c r="S357" s="17" t="str">
        <f>IFERROR(VLOOKUP(F357,県RL2011!$F$3:$H$906,2,0),"")</f>
        <v/>
      </c>
      <c r="T357" s="17" t="str">
        <f>IFERROR(VLOOKUP(F357,県RL2011!$F$3:$H$906,3,0),"")</f>
        <v/>
      </c>
      <c r="U357" s="150" t="str">
        <f>IFERROR(VLOOKUP(F357,国RL2020!$B$2:$E$878,4,0),"")</f>
        <v/>
      </c>
      <c r="V357" s="150" t="str">
        <f>IFERROR(VLOOKUP(F357,国RL2020!$B$2:$E$878,3,0),"")</f>
        <v/>
      </c>
      <c r="W357" s="19" t="str">
        <f>IFERROR(VLOOKUP(F357,国RL2019!$B$2:$E$873,4,0),"")</f>
        <v/>
      </c>
      <c r="X357" s="19" t="str">
        <f>IFERROR(VLOOKUP(F357,国RL2019!$B$2:$E$873,3,0),"")</f>
        <v/>
      </c>
      <c r="Y357" s="19" t="str">
        <f>IFERROR(VLOOKUP(F357,国RL2017!$B$2:$E$870,4,0),"")</f>
        <v/>
      </c>
      <c r="Z357" s="19" t="str">
        <f>IFERROR(VLOOKUP(F357,国RL2017!$B$2:$E$870,3,0),"")</f>
        <v/>
      </c>
      <c r="AA357" s="19" t="str">
        <f>IFERROR(VLOOKUP(F357,国RL2006!$B$2:$E$567,4,0),"")</f>
        <v/>
      </c>
      <c r="AB357" s="19" t="str">
        <f>IFERROR(VLOOKUP(F357,国RL2006!$B$2:$E$567,3,0),"")</f>
        <v/>
      </c>
      <c r="AC357" s="24"/>
    </row>
    <row r="358" spans="1:29" x14ac:dyDescent="0.15">
      <c r="A358" s="16">
        <v>357</v>
      </c>
      <c r="B358" s="24">
        <v>2012</v>
      </c>
      <c r="C358" s="24">
        <v>8</v>
      </c>
      <c r="D358" s="24">
        <v>3</v>
      </c>
      <c r="E358" s="24" t="s">
        <v>2970</v>
      </c>
      <c r="F358" s="24" t="s">
        <v>13</v>
      </c>
      <c r="G358" s="24" t="s">
        <v>12</v>
      </c>
      <c r="H358" s="24"/>
      <c r="I358" s="24"/>
      <c r="J358" s="24">
        <v>1</v>
      </c>
      <c r="K358" s="24"/>
      <c r="L358" s="24"/>
      <c r="M358" s="15">
        <v>1</v>
      </c>
      <c r="N358" s="24"/>
      <c r="O358" s="18" t="str">
        <f>IFERROR(VLOOKUP(F358,'（鳥類・チョウ）vlookup関数用'!$D$35:$F$38,3,0),"")</f>
        <v/>
      </c>
      <c r="P358" s="18" t="str">
        <f>IFERROR(VLOOKUP(F358,特定外来生物!$A$3:$G$24,7,0),"")</f>
        <v/>
      </c>
      <c r="Q358" s="17" t="str">
        <f>IFERROR(VLOOKUP(F358,県RL2019!$B$2:$H$605,4,0),"")</f>
        <v/>
      </c>
      <c r="R358" s="17" t="str">
        <f>IFERROR(VLOOKUP(F358,県RL2019!$B$2:$H$605,5,0),"")</f>
        <v/>
      </c>
      <c r="S358" s="17" t="str">
        <f>IFERROR(VLOOKUP(F358,県RL2011!$F$3:$H$906,2,0),"")</f>
        <v/>
      </c>
      <c r="T358" s="17" t="str">
        <f>IFERROR(VLOOKUP(F358,県RL2011!$F$3:$H$906,3,0),"")</f>
        <v/>
      </c>
      <c r="U358" s="150" t="str">
        <f>IFERROR(VLOOKUP(F358,国RL2020!$B$2:$E$878,4,0),"")</f>
        <v/>
      </c>
      <c r="V358" s="150" t="str">
        <f>IFERROR(VLOOKUP(F358,国RL2020!$B$2:$E$878,3,0),"")</f>
        <v/>
      </c>
      <c r="W358" s="19" t="str">
        <f>IFERROR(VLOOKUP(F358,国RL2019!$B$2:$E$873,4,0),"")</f>
        <v/>
      </c>
      <c r="X358" s="19" t="str">
        <f>IFERROR(VLOOKUP(F358,国RL2019!$B$2:$E$873,3,0),"")</f>
        <v/>
      </c>
      <c r="Y358" s="19" t="str">
        <f>IFERROR(VLOOKUP(F358,国RL2017!$B$2:$E$870,4,0),"")</f>
        <v/>
      </c>
      <c r="Z358" s="19" t="str">
        <f>IFERROR(VLOOKUP(F358,国RL2017!$B$2:$E$870,3,0),"")</f>
        <v/>
      </c>
      <c r="AA358" s="19" t="str">
        <f>IFERROR(VLOOKUP(F358,国RL2006!$B$2:$E$567,4,0),"")</f>
        <v/>
      </c>
      <c r="AB358" s="19" t="str">
        <f>IFERROR(VLOOKUP(F358,国RL2006!$B$2:$E$567,3,0),"")</f>
        <v/>
      </c>
      <c r="AC358" s="24"/>
    </row>
    <row r="359" spans="1:29" x14ac:dyDescent="0.15">
      <c r="A359" s="16">
        <v>358</v>
      </c>
      <c r="B359" s="24">
        <v>2012</v>
      </c>
      <c r="C359" s="24">
        <v>8</v>
      </c>
      <c r="D359" s="24">
        <v>3</v>
      </c>
      <c r="E359" s="24" t="s">
        <v>2970</v>
      </c>
      <c r="F359" s="24" t="s">
        <v>31</v>
      </c>
      <c r="G359" s="24" t="s">
        <v>16</v>
      </c>
      <c r="H359" s="24">
        <v>1</v>
      </c>
      <c r="I359" s="24">
        <v>1</v>
      </c>
      <c r="J359" s="24"/>
      <c r="K359" s="24"/>
      <c r="L359" s="24"/>
      <c r="M359" s="15">
        <v>2</v>
      </c>
      <c r="N359" s="24"/>
      <c r="O359" s="18" t="str">
        <f>IFERROR(VLOOKUP(F359,'（鳥類・チョウ）vlookup関数用'!$D$35:$F$38,3,0),"")</f>
        <v/>
      </c>
      <c r="P359" s="18" t="str">
        <f>IFERROR(VLOOKUP(F359,特定外来生物!$A$3:$G$24,7,0),"")</f>
        <v/>
      </c>
      <c r="Q359" s="17" t="str">
        <f>IFERROR(VLOOKUP(F359,県RL2019!$B$2:$H$605,4,0),"")</f>
        <v/>
      </c>
      <c r="R359" s="17" t="str">
        <f>IFERROR(VLOOKUP(F359,県RL2019!$B$2:$H$605,5,0),"")</f>
        <v/>
      </c>
      <c r="S359" s="17" t="str">
        <f>IFERROR(VLOOKUP(F359,県RL2011!$F$3:$H$906,2,0),"")</f>
        <v/>
      </c>
      <c r="T359" s="17" t="str">
        <f>IFERROR(VLOOKUP(F359,県RL2011!$F$3:$H$906,3,0),"")</f>
        <v/>
      </c>
      <c r="U359" s="150" t="str">
        <f>IFERROR(VLOOKUP(F359,国RL2020!$B$2:$E$878,4,0),"")</f>
        <v/>
      </c>
      <c r="V359" s="150" t="str">
        <f>IFERROR(VLOOKUP(F359,国RL2020!$B$2:$E$878,3,0),"")</f>
        <v/>
      </c>
      <c r="W359" s="19" t="str">
        <f>IFERROR(VLOOKUP(F359,国RL2019!$B$2:$E$873,4,0),"")</f>
        <v/>
      </c>
      <c r="X359" s="19" t="str">
        <f>IFERROR(VLOOKUP(F359,国RL2019!$B$2:$E$873,3,0),"")</f>
        <v/>
      </c>
      <c r="Y359" s="19" t="str">
        <f>IFERROR(VLOOKUP(F359,国RL2017!$B$2:$E$870,4,0),"")</f>
        <v/>
      </c>
      <c r="Z359" s="19" t="str">
        <f>IFERROR(VLOOKUP(F359,国RL2017!$B$2:$E$870,3,0),"")</f>
        <v/>
      </c>
      <c r="AA359" s="19" t="str">
        <f>IFERROR(VLOOKUP(F359,国RL2006!$B$2:$E$567,4,0),"")</f>
        <v/>
      </c>
      <c r="AB359" s="19" t="str">
        <f>IFERROR(VLOOKUP(F359,国RL2006!$B$2:$E$567,3,0),"")</f>
        <v/>
      </c>
      <c r="AC359" s="24"/>
    </row>
    <row r="360" spans="1:29" x14ac:dyDescent="0.15">
      <c r="A360" s="16">
        <v>359</v>
      </c>
      <c r="B360" s="24">
        <v>2012</v>
      </c>
      <c r="C360" s="24">
        <v>8</v>
      </c>
      <c r="D360" s="24">
        <v>3</v>
      </c>
      <c r="E360" s="24" t="s">
        <v>2970</v>
      </c>
      <c r="F360" s="24" t="s">
        <v>50</v>
      </c>
      <c r="G360" s="24" t="s">
        <v>12</v>
      </c>
      <c r="H360" s="24"/>
      <c r="I360" s="24">
        <v>1</v>
      </c>
      <c r="J360" s="24">
        <v>1</v>
      </c>
      <c r="K360" s="24"/>
      <c r="L360" s="24"/>
      <c r="M360" s="15">
        <v>2</v>
      </c>
      <c r="N360" s="24"/>
      <c r="O360" s="18" t="str">
        <f>IFERROR(VLOOKUP(F360,'（鳥類・チョウ）vlookup関数用'!$D$35:$F$38,3,0),"")</f>
        <v/>
      </c>
      <c r="P360" s="18" t="str">
        <f>IFERROR(VLOOKUP(F360,特定外来生物!$A$3:$G$24,7,0),"")</f>
        <v/>
      </c>
      <c r="Q360" s="17" t="str">
        <f>IFERROR(VLOOKUP(F360,県RL2019!$B$2:$H$605,4,0),"")</f>
        <v/>
      </c>
      <c r="R360" s="17" t="str">
        <f>IFERROR(VLOOKUP(F360,県RL2019!$B$2:$H$605,5,0),"")</f>
        <v/>
      </c>
      <c r="S360" s="17" t="str">
        <f>IFERROR(VLOOKUP(F360,県RL2011!$F$3:$H$906,2,0),"")</f>
        <v/>
      </c>
      <c r="T360" s="17" t="str">
        <f>IFERROR(VLOOKUP(F360,県RL2011!$F$3:$H$906,3,0),"")</f>
        <v/>
      </c>
      <c r="U360" s="150" t="str">
        <f>IFERROR(VLOOKUP(F360,国RL2020!$B$2:$E$878,4,0),"")</f>
        <v/>
      </c>
      <c r="V360" s="150" t="str">
        <f>IFERROR(VLOOKUP(F360,国RL2020!$B$2:$E$878,3,0),"")</f>
        <v/>
      </c>
      <c r="W360" s="19" t="str">
        <f>IFERROR(VLOOKUP(F360,国RL2019!$B$2:$E$873,4,0),"")</f>
        <v/>
      </c>
      <c r="X360" s="19" t="str">
        <f>IFERROR(VLOOKUP(F360,国RL2019!$B$2:$E$873,3,0),"")</f>
        <v/>
      </c>
      <c r="Y360" s="19" t="str">
        <f>IFERROR(VLOOKUP(F360,国RL2017!$B$2:$E$870,4,0),"")</f>
        <v/>
      </c>
      <c r="Z360" s="19" t="str">
        <f>IFERROR(VLOOKUP(F360,国RL2017!$B$2:$E$870,3,0),"")</f>
        <v/>
      </c>
      <c r="AA360" s="19" t="str">
        <f>IFERROR(VLOOKUP(F360,国RL2006!$B$2:$E$567,4,0),"")</f>
        <v/>
      </c>
      <c r="AB360" s="19" t="str">
        <f>IFERROR(VLOOKUP(F360,国RL2006!$B$2:$E$567,3,0),"")</f>
        <v/>
      </c>
      <c r="AC360" s="24"/>
    </row>
    <row r="361" spans="1:29" x14ac:dyDescent="0.15">
      <c r="A361" s="16">
        <v>360</v>
      </c>
      <c r="B361" s="24">
        <v>2012</v>
      </c>
      <c r="C361" s="24">
        <v>8</v>
      </c>
      <c r="D361" s="24">
        <v>3</v>
      </c>
      <c r="E361" s="24" t="s">
        <v>2970</v>
      </c>
      <c r="F361" s="24" t="s">
        <v>42</v>
      </c>
      <c r="G361" s="24" t="s">
        <v>15</v>
      </c>
      <c r="H361" s="24"/>
      <c r="I361" s="24">
        <v>1</v>
      </c>
      <c r="J361" s="24"/>
      <c r="K361" s="24"/>
      <c r="L361" s="24"/>
      <c r="M361" s="15">
        <v>1</v>
      </c>
      <c r="N361" s="24"/>
      <c r="O361" s="18" t="str">
        <f>IFERROR(VLOOKUP(F361,'（鳥類・チョウ）vlookup関数用'!$D$35:$F$38,3,0),"")</f>
        <v/>
      </c>
      <c r="P361" s="18" t="str">
        <f>IFERROR(VLOOKUP(F361,特定外来生物!$A$3:$G$24,7,0),"")</f>
        <v/>
      </c>
      <c r="Q361" s="17" t="str">
        <f>IFERROR(VLOOKUP(F361,県RL2019!$B$2:$H$605,4,0),"")</f>
        <v/>
      </c>
      <c r="R361" s="17" t="str">
        <f>IFERROR(VLOOKUP(F361,県RL2019!$B$2:$H$605,5,0),"")</f>
        <v/>
      </c>
      <c r="S361" s="17" t="str">
        <f>IFERROR(VLOOKUP(F361,県RL2011!$F$3:$H$906,2,0),"")</f>
        <v/>
      </c>
      <c r="T361" s="17" t="str">
        <f>IFERROR(VLOOKUP(F361,県RL2011!$F$3:$H$906,3,0),"")</f>
        <v/>
      </c>
      <c r="U361" s="150" t="str">
        <f>IFERROR(VLOOKUP(F361,国RL2020!$B$2:$E$878,4,0),"")</f>
        <v/>
      </c>
      <c r="V361" s="150" t="str">
        <f>IFERROR(VLOOKUP(F361,国RL2020!$B$2:$E$878,3,0),"")</f>
        <v/>
      </c>
      <c r="W361" s="19" t="str">
        <f>IFERROR(VLOOKUP(F361,国RL2019!$B$2:$E$873,4,0),"")</f>
        <v/>
      </c>
      <c r="X361" s="19" t="str">
        <f>IFERROR(VLOOKUP(F361,国RL2019!$B$2:$E$873,3,0),"")</f>
        <v/>
      </c>
      <c r="Y361" s="19" t="str">
        <f>IFERROR(VLOOKUP(F361,国RL2017!$B$2:$E$870,4,0),"")</f>
        <v/>
      </c>
      <c r="Z361" s="19" t="str">
        <f>IFERROR(VLOOKUP(F361,国RL2017!$B$2:$E$870,3,0),"")</f>
        <v/>
      </c>
      <c r="AA361" s="19" t="str">
        <f>IFERROR(VLOOKUP(F361,国RL2006!$B$2:$E$567,4,0),"")</f>
        <v/>
      </c>
      <c r="AB361" s="19" t="str">
        <f>IFERROR(VLOOKUP(F361,国RL2006!$B$2:$E$567,3,0),"")</f>
        <v/>
      </c>
      <c r="AC361" s="24"/>
    </row>
    <row r="362" spans="1:29" x14ac:dyDescent="0.15">
      <c r="A362" s="16">
        <v>361</v>
      </c>
      <c r="B362" s="24">
        <v>2012</v>
      </c>
      <c r="C362" s="24">
        <v>8</v>
      </c>
      <c r="D362" s="24">
        <v>3</v>
      </c>
      <c r="E362" s="24" t="s">
        <v>2970</v>
      </c>
      <c r="F362" s="24" t="s">
        <v>20</v>
      </c>
      <c r="G362" s="24" t="s">
        <v>12</v>
      </c>
      <c r="H362" s="24">
        <v>1</v>
      </c>
      <c r="I362" s="24"/>
      <c r="J362" s="24"/>
      <c r="K362" s="24"/>
      <c r="L362" s="24"/>
      <c r="M362" s="15">
        <v>1</v>
      </c>
      <c r="N362" s="24"/>
      <c r="O362" s="18" t="str">
        <f>IFERROR(VLOOKUP(F362,'（鳥類・チョウ）vlookup関数用'!$D$35:$F$38,3,0),"")</f>
        <v/>
      </c>
      <c r="P362" s="18" t="str">
        <f>IFERROR(VLOOKUP(F362,特定外来生物!$A$3:$G$24,7,0),"")</f>
        <v/>
      </c>
      <c r="Q362" s="17" t="str">
        <f>IFERROR(VLOOKUP(F362,県RL2019!$B$2:$H$605,4,0),"")</f>
        <v/>
      </c>
      <c r="R362" s="17" t="str">
        <f>IFERROR(VLOOKUP(F362,県RL2019!$B$2:$H$605,5,0),"")</f>
        <v/>
      </c>
      <c r="S362" s="17" t="str">
        <f>IFERROR(VLOOKUP(F362,県RL2011!$F$3:$H$906,2,0),"")</f>
        <v/>
      </c>
      <c r="T362" s="17" t="str">
        <f>IFERROR(VLOOKUP(F362,県RL2011!$F$3:$H$906,3,0),"")</f>
        <v/>
      </c>
      <c r="U362" s="150" t="str">
        <f>IFERROR(VLOOKUP(F362,国RL2020!$B$2:$E$878,4,0),"")</f>
        <v/>
      </c>
      <c r="V362" s="150" t="str">
        <f>IFERROR(VLOOKUP(F362,国RL2020!$B$2:$E$878,3,0),"")</f>
        <v/>
      </c>
      <c r="W362" s="19" t="str">
        <f>IFERROR(VLOOKUP(F362,国RL2019!$B$2:$E$873,4,0),"")</f>
        <v/>
      </c>
      <c r="X362" s="19" t="str">
        <f>IFERROR(VLOOKUP(F362,国RL2019!$B$2:$E$873,3,0),"")</f>
        <v/>
      </c>
      <c r="Y362" s="19" t="str">
        <f>IFERROR(VLOOKUP(F362,国RL2017!$B$2:$E$870,4,0),"")</f>
        <v/>
      </c>
      <c r="Z362" s="19" t="str">
        <f>IFERROR(VLOOKUP(F362,国RL2017!$B$2:$E$870,3,0),"")</f>
        <v/>
      </c>
      <c r="AA362" s="19" t="str">
        <f>IFERROR(VLOOKUP(F362,国RL2006!$B$2:$E$567,4,0),"")</f>
        <v/>
      </c>
      <c r="AB362" s="19" t="str">
        <f>IFERROR(VLOOKUP(F362,国RL2006!$B$2:$E$567,3,0),"")</f>
        <v/>
      </c>
      <c r="AC362" s="24"/>
    </row>
    <row r="363" spans="1:29" x14ac:dyDescent="0.15">
      <c r="A363" s="16">
        <v>362</v>
      </c>
      <c r="B363" s="24">
        <v>2012</v>
      </c>
      <c r="C363" s="24">
        <v>8</v>
      </c>
      <c r="D363" s="24">
        <v>3</v>
      </c>
      <c r="E363" s="24" t="s">
        <v>2970</v>
      </c>
      <c r="F363" s="24" t="s">
        <v>34</v>
      </c>
      <c r="G363" s="24" t="s">
        <v>16</v>
      </c>
      <c r="H363" s="24"/>
      <c r="I363" s="24"/>
      <c r="J363" s="24">
        <v>1</v>
      </c>
      <c r="K363" s="24"/>
      <c r="L363" s="24"/>
      <c r="M363" s="15">
        <v>1</v>
      </c>
      <c r="N363" s="24"/>
      <c r="O363" s="18" t="str">
        <f>IFERROR(VLOOKUP(F363,'（鳥類・チョウ）vlookup関数用'!$D$35:$F$38,3,0),"")</f>
        <v/>
      </c>
      <c r="P363" s="18" t="str">
        <f>IFERROR(VLOOKUP(F363,特定外来生物!$A$3:$G$24,7,0),"")</f>
        <v/>
      </c>
      <c r="Q363" s="17" t="str">
        <f>IFERROR(VLOOKUP(F363,県RL2019!$B$2:$H$605,4,0),"")</f>
        <v/>
      </c>
      <c r="R363" s="17" t="str">
        <f>IFERROR(VLOOKUP(F363,県RL2019!$B$2:$H$605,5,0),"")</f>
        <v/>
      </c>
      <c r="S363" s="17" t="str">
        <f>IFERROR(VLOOKUP(F363,県RL2011!$F$3:$H$906,2,0),"")</f>
        <v/>
      </c>
      <c r="T363" s="17" t="str">
        <f>IFERROR(VLOOKUP(F363,県RL2011!$F$3:$H$906,3,0),"")</f>
        <v/>
      </c>
      <c r="U363" s="150" t="str">
        <f>IFERROR(VLOOKUP(F363,国RL2020!$B$2:$E$878,4,0),"")</f>
        <v/>
      </c>
      <c r="V363" s="150" t="str">
        <f>IFERROR(VLOOKUP(F363,国RL2020!$B$2:$E$878,3,0),"")</f>
        <v/>
      </c>
      <c r="W363" s="19" t="str">
        <f>IFERROR(VLOOKUP(F363,国RL2019!$B$2:$E$873,4,0),"")</f>
        <v/>
      </c>
      <c r="X363" s="19" t="str">
        <f>IFERROR(VLOOKUP(F363,国RL2019!$B$2:$E$873,3,0),"")</f>
        <v/>
      </c>
      <c r="Y363" s="19" t="str">
        <f>IFERROR(VLOOKUP(F363,国RL2017!$B$2:$E$870,4,0),"")</f>
        <v/>
      </c>
      <c r="Z363" s="19" t="str">
        <f>IFERROR(VLOOKUP(F363,国RL2017!$B$2:$E$870,3,0),"")</f>
        <v/>
      </c>
      <c r="AA363" s="19" t="str">
        <f>IFERROR(VLOOKUP(F363,国RL2006!$B$2:$E$567,4,0),"")</f>
        <v/>
      </c>
      <c r="AB363" s="19" t="str">
        <f>IFERROR(VLOOKUP(F363,国RL2006!$B$2:$E$567,3,0),"")</f>
        <v/>
      </c>
      <c r="AC363" s="24"/>
    </row>
    <row r="364" spans="1:29" x14ac:dyDescent="0.15">
      <c r="A364" s="16">
        <v>363</v>
      </c>
      <c r="B364" s="24">
        <v>2012</v>
      </c>
      <c r="C364" s="24">
        <v>8</v>
      </c>
      <c r="D364" s="24">
        <v>3</v>
      </c>
      <c r="E364" s="24" t="s">
        <v>2970</v>
      </c>
      <c r="F364" s="24" t="s">
        <v>43</v>
      </c>
      <c r="G364" s="24" t="s">
        <v>16</v>
      </c>
      <c r="H364" s="24">
        <v>1</v>
      </c>
      <c r="I364" s="24"/>
      <c r="J364" s="24"/>
      <c r="K364" s="24"/>
      <c r="L364" s="24"/>
      <c r="M364" s="15">
        <v>1</v>
      </c>
      <c r="N364" s="24"/>
      <c r="O364" s="18" t="str">
        <f>IFERROR(VLOOKUP(F364,'（鳥類・チョウ）vlookup関数用'!$D$35:$F$38,3,0),"")</f>
        <v/>
      </c>
      <c r="P364" s="18" t="str">
        <f>IFERROR(VLOOKUP(F364,特定外来生物!$A$3:$G$24,7,0),"")</f>
        <v/>
      </c>
      <c r="Q364" s="17" t="str">
        <f>IFERROR(VLOOKUP(F364,県RL2019!$B$2:$H$605,4,0),"")</f>
        <v/>
      </c>
      <c r="R364" s="17" t="str">
        <f>IFERROR(VLOOKUP(F364,県RL2019!$B$2:$H$605,5,0),"")</f>
        <v/>
      </c>
      <c r="S364" s="17" t="str">
        <f>IFERROR(VLOOKUP(F364,県RL2011!$F$3:$H$906,2,0),"")</f>
        <v/>
      </c>
      <c r="T364" s="17" t="str">
        <f>IFERROR(VLOOKUP(F364,県RL2011!$F$3:$H$906,3,0),"")</f>
        <v/>
      </c>
      <c r="U364" s="150" t="str">
        <f>IFERROR(VLOOKUP(F364,国RL2020!$B$2:$E$878,4,0),"")</f>
        <v/>
      </c>
      <c r="V364" s="150" t="str">
        <f>IFERROR(VLOOKUP(F364,国RL2020!$B$2:$E$878,3,0),"")</f>
        <v/>
      </c>
      <c r="W364" s="19" t="str">
        <f>IFERROR(VLOOKUP(F364,国RL2019!$B$2:$E$873,4,0),"")</f>
        <v/>
      </c>
      <c r="X364" s="19" t="str">
        <f>IFERROR(VLOOKUP(F364,国RL2019!$B$2:$E$873,3,0),"")</f>
        <v/>
      </c>
      <c r="Y364" s="19" t="str">
        <f>IFERROR(VLOOKUP(F364,国RL2017!$B$2:$E$870,4,0),"")</f>
        <v/>
      </c>
      <c r="Z364" s="19" t="str">
        <f>IFERROR(VLOOKUP(F364,国RL2017!$B$2:$E$870,3,0),"")</f>
        <v/>
      </c>
      <c r="AA364" s="19" t="str">
        <f>IFERROR(VLOOKUP(F364,国RL2006!$B$2:$E$567,4,0),"")</f>
        <v/>
      </c>
      <c r="AB364" s="19" t="str">
        <f>IFERROR(VLOOKUP(F364,国RL2006!$B$2:$E$567,3,0),"")</f>
        <v/>
      </c>
      <c r="AC364" s="24"/>
    </row>
    <row r="365" spans="1:29" x14ac:dyDescent="0.15">
      <c r="A365" s="16">
        <v>364</v>
      </c>
      <c r="B365" s="24">
        <v>2012</v>
      </c>
      <c r="C365" s="24">
        <v>8</v>
      </c>
      <c r="D365" s="24">
        <v>3</v>
      </c>
      <c r="E365" s="24" t="s">
        <v>2970</v>
      </c>
      <c r="F365" s="24" t="s">
        <v>37</v>
      </c>
      <c r="G365" s="24" t="s">
        <v>16</v>
      </c>
      <c r="H365" s="24"/>
      <c r="I365" s="24">
        <v>1</v>
      </c>
      <c r="J365" s="24"/>
      <c r="K365" s="24"/>
      <c r="L365" s="24"/>
      <c r="M365" s="15">
        <v>1</v>
      </c>
      <c r="N365" s="24"/>
      <c r="O365" s="18" t="str">
        <f>IFERROR(VLOOKUP(F365,'（鳥類・チョウ）vlookup関数用'!$D$35:$F$38,3,0),"")</f>
        <v/>
      </c>
      <c r="P365" s="18" t="str">
        <f>IFERROR(VLOOKUP(F365,特定外来生物!$A$3:$G$24,7,0),"")</f>
        <v/>
      </c>
      <c r="Q365" s="17" t="str">
        <f>IFERROR(VLOOKUP(F365,県RL2019!$B$2:$H$605,4,0),"")</f>
        <v/>
      </c>
      <c r="R365" s="17" t="str">
        <f>IFERROR(VLOOKUP(F365,県RL2019!$B$2:$H$605,5,0),"")</f>
        <v/>
      </c>
      <c r="S365" s="17" t="str">
        <f>IFERROR(VLOOKUP(F365,県RL2011!$F$3:$H$906,2,0),"")</f>
        <v/>
      </c>
      <c r="T365" s="17" t="str">
        <f>IFERROR(VLOOKUP(F365,県RL2011!$F$3:$H$906,3,0),"")</f>
        <v/>
      </c>
      <c r="U365" s="150" t="str">
        <f>IFERROR(VLOOKUP(F365,国RL2020!$B$2:$E$878,4,0),"")</f>
        <v/>
      </c>
      <c r="V365" s="150" t="str">
        <f>IFERROR(VLOOKUP(F365,国RL2020!$B$2:$E$878,3,0),"")</f>
        <v/>
      </c>
      <c r="W365" s="19" t="str">
        <f>IFERROR(VLOOKUP(F365,国RL2019!$B$2:$E$873,4,0),"")</f>
        <v/>
      </c>
      <c r="X365" s="19" t="str">
        <f>IFERROR(VLOOKUP(F365,国RL2019!$B$2:$E$873,3,0),"")</f>
        <v/>
      </c>
      <c r="Y365" s="19" t="str">
        <f>IFERROR(VLOOKUP(F365,国RL2017!$B$2:$E$870,4,0),"")</f>
        <v/>
      </c>
      <c r="Z365" s="19" t="str">
        <f>IFERROR(VLOOKUP(F365,国RL2017!$B$2:$E$870,3,0),"")</f>
        <v/>
      </c>
      <c r="AA365" s="19" t="str">
        <f>IFERROR(VLOOKUP(F365,国RL2006!$B$2:$E$567,4,0),"")</f>
        <v/>
      </c>
      <c r="AB365" s="19" t="str">
        <f>IFERROR(VLOOKUP(F365,国RL2006!$B$2:$E$567,3,0),"")</f>
        <v/>
      </c>
      <c r="AC365" s="24"/>
    </row>
    <row r="366" spans="1:29" x14ac:dyDescent="0.15">
      <c r="A366" s="16">
        <v>365</v>
      </c>
      <c r="B366" s="24">
        <v>2012</v>
      </c>
      <c r="C366" s="24">
        <v>8</v>
      </c>
      <c r="D366" s="24">
        <v>3</v>
      </c>
      <c r="E366" s="24" t="s">
        <v>2970</v>
      </c>
      <c r="F366" s="24" t="s">
        <v>22</v>
      </c>
      <c r="G366" s="24" t="s">
        <v>12</v>
      </c>
      <c r="H366" s="24">
        <v>1</v>
      </c>
      <c r="I366" s="24">
        <v>1</v>
      </c>
      <c r="J366" s="24"/>
      <c r="K366" s="24"/>
      <c r="L366" s="24"/>
      <c r="M366" s="15">
        <v>2</v>
      </c>
      <c r="N366" s="24"/>
      <c r="O366" s="18" t="str">
        <f>IFERROR(VLOOKUP(F366,'（鳥類・チョウ）vlookup関数用'!$D$35:$F$38,3,0),"")</f>
        <v/>
      </c>
      <c r="P366" s="18" t="str">
        <f>IFERROR(VLOOKUP(F366,特定外来生物!$A$3:$G$24,7,0),"")</f>
        <v/>
      </c>
      <c r="Q366" s="17" t="str">
        <f>IFERROR(VLOOKUP(F366,県RL2019!$B$2:$H$605,4,0),"")</f>
        <v/>
      </c>
      <c r="R366" s="17" t="str">
        <f>IFERROR(VLOOKUP(F366,県RL2019!$B$2:$H$605,5,0),"")</f>
        <v/>
      </c>
      <c r="S366" s="17" t="str">
        <f>IFERROR(VLOOKUP(F366,県RL2011!$F$3:$H$906,2,0),"")</f>
        <v/>
      </c>
      <c r="T366" s="17" t="str">
        <f>IFERROR(VLOOKUP(F366,県RL2011!$F$3:$H$906,3,0),"")</f>
        <v/>
      </c>
      <c r="U366" s="150" t="str">
        <f>IFERROR(VLOOKUP(F366,国RL2020!$B$2:$E$878,4,0),"")</f>
        <v/>
      </c>
      <c r="V366" s="150" t="str">
        <f>IFERROR(VLOOKUP(F366,国RL2020!$B$2:$E$878,3,0),"")</f>
        <v/>
      </c>
      <c r="W366" s="19" t="str">
        <f>IFERROR(VLOOKUP(F366,国RL2019!$B$2:$E$873,4,0),"")</f>
        <v/>
      </c>
      <c r="X366" s="19" t="str">
        <f>IFERROR(VLOOKUP(F366,国RL2019!$B$2:$E$873,3,0),"")</f>
        <v/>
      </c>
      <c r="Y366" s="19" t="str">
        <f>IFERROR(VLOOKUP(F366,国RL2017!$B$2:$E$870,4,0),"")</f>
        <v/>
      </c>
      <c r="Z366" s="19" t="str">
        <f>IFERROR(VLOOKUP(F366,国RL2017!$B$2:$E$870,3,0),"")</f>
        <v/>
      </c>
      <c r="AA366" s="19" t="str">
        <f>IFERROR(VLOOKUP(F366,国RL2006!$B$2:$E$567,4,0),"")</f>
        <v/>
      </c>
      <c r="AB366" s="19" t="str">
        <f>IFERROR(VLOOKUP(F366,国RL2006!$B$2:$E$567,3,0),"")</f>
        <v/>
      </c>
      <c r="AC366" s="24"/>
    </row>
    <row r="367" spans="1:29" x14ac:dyDescent="0.15">
      <c r="A367" s="16">
        <v>366</v>
      </c>
      <c r="B367" s="24">
        <v>2012</v>
      </c>
      <c r="C367" s="24">
        <v>8</v>
      </c>
      <c r="D367" s="24">
        <v>3</v>
      </c>
      <c r="E367" s="24" t="s">
        <v>2970</v>
      </c>
      <c r="F367" s="24" t="s">
        <v>27</v>
      </c>
      <c r="G367" s="24" t="s">
        <v>18</v>
      </c>
      <c r="H367" s="24">
        <v>1</v>
      </c>
      <c r="I367" s="24"/>
      <c r="J367" s="24"/>
      <c r="K367" s="24"/>
      <c r="L367" s="24"/>
      <c r="M367" s="15">
        <v>1</v>
      </c>
      <c r="N367" s="24"/>
      <c r="O367" s="18" t="str">
        <f>IFERROR(VLOOKUP(F367,'（鳥類・チョウ）vlookup関数用'!$D$35:$F$38,3,0),"")</f>
        <v/>
      </c>
      <c r="P367" s="18" t="str">
        <f>IFERROR(VLOOKUP(F367,特定外来生物!$A$3:$G$24,7,0),"")</f>
        <v/>
      </c>
      <c r="Q367" s="17" t="str">
        <f>IFERROR(VLOOKUP(F367,県RL2019!$B$2:$H$605,4,0),"")</f>
        <v/>
      </c>
      <c r="R367" s="17" t="str">
        <f>IFERROR(VLOOKUP(F367,県RL2019!$B$2:$H$605,5,0),"")</f>
        <v/>
      </c>
      <c r="S367" s="17" t="str">
        <f>IFERROR(VLOOKUP(F367,県RL2011!$F$3:$H$906,2,0),"")</f>
        <v/>
      </c>
      <c r="T367" s="17" t="str">
        <f>IFERROR(VLOOKUP(F367,県RL2011!$F$3:$H$906,3,0),"")</f>
        <v/>
      </c>
      <c r="U367" s="150" t="str">
        <f>IFERROR(VLOOKUP(F367,国RL2020!$B$2:$E$878,4,0),"")</f>
        <v/>
      </c>
      <c r="V367" s="150" t="str">
        <f>IFERROR(VLOOKUP(F367,国RL2020!$B$2:$E$878,3,0),"")</f>
        <v/>
      </c>
      <c r="W367" s="19" t="str">
        <f>IFERROR(VLOOKUP(F367,国RL2019!$B$2:$E$873,4,0),"")</f>
        <v/>
      </c>
      <c r="X367" s="19" t="str">
        <f>IFERROR(VLOOKUP(F367,国RL2019!$B$2:$E$873,3,0),"")</f>
        <v/>
      </c>
      <c r="Y367" s="19" t="str">
        <f>IFERROR(VLOOKUP(F367,国RL2017!$B$2:$E$870,4,0),"")</f>
        <v/>
      </c>
      <c r="Z367" s="19" t="str">
        <f>IFERROR(VLOOKUP(F367,国RL2017!$B$2:$E$870,3,0),"")</f>
        <v/>
      </c>
      <c r="AA367" s="19" t="str">
        <f>IFERROR(VLOOKUP(F367,国RL2006!$B$2:$E$567,4,0),"")</f>
        <v/>
      </c>
      <c r="AB367" s="19" t="str">
        <f>IFERROR(VLOOKUP(F367,国RL2006!$B$2:$E$567,3,0),"")</f>
        <v/>
      </c>
      <c r="AC367" s="24"/>
    </row>
    <row r="368" spans="1:29" x14ac:dyDescent="0.15">
      <c r="A368" s="16">
        <v>367</v>
      </c>
      <c r="B368" s="24">
        <v>2012</v>
      </c>
      <c r="C368" s="24">
        <v>8</v>
      </c>
      <c r="D368" s="24">
        <v>6</v>
      </c>
      <c r="E368" s="24" t="s">
        <v>2917</v>
      </c>
      <c r="F368" s="24" t="s">
        <v>11</v>
      </c>
      <c r="G368" s="24" t="s">
        <v>12</v>
      </c>
      <c r="H368" s="24">
        <v>1</v>
      </c>
      <c r="I368" s="24"/>
      <c r="J368" s="24">
        <v>1</v>
      </c>
      <c r="K368" s="24"/>
      <c r="L368" s="24"/>
      <c r="M368" s="15">
        <v>2</v>
      </c>
      <c r="N368" s="24"/>
      <c r="O368" s="18" t="str">
        <f>IFERROR(VLOOKUP(F368,'（鳥類・チョウ）vlookup関数用'!$D$35:$F$38,3,0),"")</f>
        <v/>
      </c>
      <c r="P368" s="18" t="str">
        <f>IFERROR(VLOOKUP(F368,特定外来生物!$A$3:$G$24,7,0),"")</f>
        <v/>
      </c>
      <c r="Q368" s="17" t="str">
        <f>IFERROR(VLOOKUP(F368,県RL2019!$B$2:$H$605,4,0),"")</f>
        <v/>
      </c>
      <c r="R368" s="17" t="str">
        <f>IFERROR(VLOOKUP(F368,県RL2019!$B$2:$H$605,5,0),"")</f>
        <v/>
      </c>
      <c r="S368" s="17" t="str">
        <f>IFERROR(VLOOKUP(F368,県RL2011!$F$3:$H$906,2,0),"")</f>
        <v/>
      </c>
      <c r="T368" s="17" t="str">
        <f>IFERROR(VLOOKUP(F368,県RL2011!$F$3:$H$906,3,0),"")</f>
        <v/>
      </c>
      <c r="U368" s="150" t="str">
        <f>IFERROR(VLOOKUP(F368,国RL2020!$B$2:$E$878,4,0),"")</f>
        <v/>
      </c>
      <c r="V368" s="150" t="str">
        <f>IFERROR(VLOOKUP(F368,国RL2020!$B$2:$E$878,3,0),"")</f>
        <v/>
      </c>
      <c r="W368" s="19" t="str">
        <f>IFERROR(VLOOKUP(F368,国RL2019!$B$2:$E$873,4,0),"")</f>
        <v/>
      </c>
      <c r="X368" s="19" t="str">
        <f>IFERROR(VLOOKUP(F368,国RL2019!$B$2:$E$873,3,0),"")</f>
        <v/>
      </c>
      <c r="Y368" s="19" t="str">
        <f>IFERROR(VLOOKUP(F368,国RL2017!$B$2:$E$870,4,0),"")</f>
        <v/>
      </c>
      <c r="Z368" s="19" t="str">
        <f>IFERROR(VLOOKUP(F368,国RL2017!$B$2:$E$870,3,0),"")</f>
        <v/>
      </c>
      <c r="AA368" s="19" t="str">
        <f>IFERROR(VLOOKUP(F368,国RL2006!$B$2:$E$567,4,0),"")</f>
        <v/>
      </c>
      <c r="AB368" s="19" t="str">
        <f>IFERROR(VLOOKUP(F368,国RL2006!$B$2:$E$567,3,0),"")</f>
        <v/>
      </c>
      <c r="AC368" s="24"/>
    </row>
    <row r="369" spans="1:29" x14ac:dyDescent="0.15">
      <c r="A369" s="16">
        <v>368</v>
      </c>
      <c r="B369" s="24">
        <v>2012</v>
      </c>
      <c r="C369" s="24">
        <v>8</v>
      </c>
      <c r="D369" s="24">
        <v>6</v>
      </c>
      <c r="E369" s="24" t="s">
        <v>2917</v>
      </c>
      <c r="F369" s="24" t="s">
        <v>31</v>
      </c>
      <c r="G369" s="24" t="s">
        <v>16</v>
      </c>
      <c r="H369" s="24"/>
      <c r="I369" s="24"/>
      <c r="J369" s="24">
        <v>1</v>
      </c>
      <c r="K369" s="24"/>
      <c r="L369" s="24"/>
      <c r="M369" s="15">
        <v>1</v>
      </c>
      <c r="N369" s="24"/>
      <c r="O369" s="18" t="str">
        <f>IFERROR(VLOOKUP(F369,'（鳥類・チョウ）vlookup関数用'!$D$35:$F$38,3,0),"")</f>
        <v/>
      </c>
      <c r="P369" s="18" t="str">
        <f>IFERROR(VLOOKUP(F369,特定外来生物!$A$3:$G$24,7,0),"")</f>
        <v/>
      </c>
      <c r="Q369" s="17" t="str">
        <f>IFERROR(VLOOKUP(F369,県RL2019!$B$2:$H$605,4,0),"")</f>
        <v/>
      </c>
      <c r="R369" s="17" t="str">
        <f>IFERROR(VLOOKUP(F369,県RL2019!$B$2:$H$605,5,0),"")</f>
        <v/>
      </c>
      <c r="S369" s="17" t="str">
        <f>IFERROR(VLOOKUP(F369,県RL2011!$F$3:$H$906,2,0),"")</f>
        <v/>
      </c>
      <c r="T369" s="17" t="str">
        <f>IFERROR(VLOOKUP(F369,県RL2011!$F$3:$H$906,3,0),"")</f>
        <v/>
      </c>
      <c r="U369" s="150" t="str">
        <f>IFERROR(VLOOKUP(F369,国RL2020!$B$2:$E$878,4,0),"")</f>
        <v/>
      </c>
      <c r="V369" s="150" t="str">
        <f>IFERROR(VLOOKUP(F369,国RL2020!$B$2:$E$878,3,0),"")</f>
        <v/>
      </c>
      <c r="W369" s="19" t="str">
        <f>IFERROR(VLOOKUP(F369,国RL2019!$B$2:$E$873,4,0),"")</f>
        <v/>
      </c>
      <c r="X369" s="19" t="str">
        <f>IFERROR(VLOOKUP(F369,国RL2019!$B$2:$E$873,3,0),"")</f>
        <v/>
      </c>
      <c r="Y369" s="19" t="str">
        <f>IFERROR(VLOOKUP(F369,国RL2017!$B$2:$E$870,4,0),"")</f>
        <v/>
      </c>
      <c r="Z369" s="19" t="str">
        <f>IFERROR(VLOOKUP(F369,国RL2017!$B$2:$E$870,3,0),"")</f>
        <v/>
      </c>
      <c r="AA369" s="19" t="str">
        <f>IFERROR(VLOOKUP(F369,国RL2006!$B$2:$E$567,4,0),"")</f>
        <v/>
      </c>
      <c r="AB369" s="19" t="str">
        <f>IFERROR(VLOOKUP(F369,国RL2006!$B$2:$E$567,3,0),"")</f>
        <v/>
      </c>
      <c r="AC369" s="24"/>
    </row>
    <row r="370" spans="1:29" x14ac:dyDescent="0.15">
      <c r="A370" s="16">
        <v>369</v>
      </c>
      <c r="B370" s="24">
        <v>2012</v>
      </c>
      <c r="C370" s="24">
        <v>8</v>
      </c>
      <c r="D370" s="24">
        <v>6</v>
      </c>
      <c r="E370" s="24" t="s">
        <v>2917</v>
      </c>
      <c r="F370" s="24" t="s">
        <v>50</v>
      </c>
      <c r="G370" s="24" t="s">
        <v>12</v>
      </c>
      <c r="H370" s="24">
        <v>2</v>
      </c>
      <c r="I370" s="24"/>
      <c r="J370" s="24">
        <v>1</v>
      </c>
      <c r="K370" s="24"/>
      <c r="L370" s="24"/>
      <c r="M370" s="15">
        <v>3</v>
      </c>
      <c r="N370" s="24"/>
      <c r="O370" s="18" t="str">
        <f>IFERROR(VLOOKUP(F370,'（鳥類・チョウ）vlookup関数用'!$D$35:$F$38,3,0),"")</f>
        <v/>
      </c>
      <c r="P370" s="18" t="str">
        <f>IFERROR(VLOOKUP(F370,特定外来生物!$A$3:$G$24,7,0),"")</f>
        <v/>
      </c>
      <c r="Q370" s="17" t="str">
        <f>IFERROR(VLOOKUP(F370,県RL2019!$B$2:$H$605,4,0),"")</f>
        <v/>
      </c>
      <c r="R370" s="17" t="str">
        <f>IFERROR(VLOOKUP(F370,県RL2019!$B$2:$H$605,5,0),"")</f>
        <v/>
      </c>
      <c r="S370" s="17" t="str">
        <f>IFERROR(VLOOKUP(F370,県RL2011!$F$3:$H$906,2,0),"")</f>
        <v/>
      </c>
      <c r="T370" s="17" t="str">
        <f>IFERROR(VLOOKUP(F370,県RL2011!$F$3:$H$906,3,0),"")</f>
        <v/>
      </c>
      <c r="U370" s="150" t="str">
        <f>IFERROR(VLOOKUP(F370,国RL2020!$B$2:$E$878,4,0),"")</f>
        <v/>
      </c>
      <c r="V370" s="150" t="str">
        <f>IFERROR(VLOOKUP(F370,国RL2020!$B$2:$E$878,3,0),"")</f>
        <v/>
      </c>
      <c r="W370" s="19" t="str">
        <f>IFERROR(VLOOKUP(F370,国RL2019!$B$2:$E$873,4,0),"")</f>
        <v/>
      </c>
      <c r="X370" s="19" t="str">
        <f>IFERROR(VLOOKUP(F370,国RL2019!$B$2:$E$873,3,0),"")</f>
        <v/>
      </c>
      <c r="Y370" s="19" t="str">
        <f>IFERROR(VLOOKUP(F370,国RL2017!$B$2:$E$870,4,0),"")</f>
        <v/>
      </c>
      <c r="Z370" s="19" t="str">
        <f>IFERROR(VLOOKUP(F370,国RL2017!$B$2:$E$870,3,0),"")</f>
        <v/>
      </c>
      <c r="AA370" s="19" t="str">
        <f>IFERROR(VLOOKUP(F370,国RL2006!$B$2:$E$567,4,0),"")</f>
        <v/>
      </c>
      <c r="AB370" s="19" t="str">
        <f>IFERROR(VLOOKUP(F370,国RL2006!$B$2:$E$567,3,0),"")</f>
        <v/>
      </c>
      <c r="AC370" s="24"/>
    </row>
    <row r="371" spans="1:29" x14ac:dyDescent="0.15">
      <c r="A371" s="16">
        <v>370</v>
      </c>
      <c r="B371" s="24">
        <v>2012</v>
      </c>
      <c r="C371" s="24">
        <v>8</v>
      </c>
      <c r="D371" s="24">
        <v>6</v>
      </c>
      <c r="E371" s="24" t="s">
        <v>2917</v>
      </c>
      <c r="F371" s="24" t="s">
        <v>46</v>
      </c>
      <c r="G371" s="24" t="s">
        <v>19</v>
      </c>
      <c r="H371" s="24"/>
      <c r="I371" s="24">
        <v>1</v>
      </c>
      <c r="J371" s="24">
        <v>5</v>
      </c>
      <c r="K371" s="24"/>
      <c r="L371" s="24"/>
      <c r="M371" s="15">
        <v>6</v>
      </c>
      <c r="N371" s="24"/>
      <c r="O371" s="18" t="str">
        <f>IFERROR(VLOOKUP(F371,'（鳥類・チョウ）vlookup関数用'!$D$35:$F$38,3,0),"")</f>
        <v/>
      </c>
      <c r="P371" s="18" t="str">
        <f>IFERROR(VLOOKUP(F371,特定外来生物!$A$3:$G$24,7,0),"")</f>
        <v/>
      </c>
      <c r="Q371" s="17" t="str">
        <f>IFERROR(VLOOKUP(F371,県RL2019!$B$2:$H$605,4,0),"")</f>
        <v/>
      </c>
      <c r="R371" s="17" t="str">
        <f>IFERROR(VLOOKUP(F371,県RL2019!$B$2:$H$605,5,0),"")</f>
        <v/>
      </c>
      <c r="S371" s="17" t="str">
        <f>IFERROR(VLOOKUP(F371,県RL2011!$F$3:$H$906,2,0),"")</f>
        <v/>
      </c>
      <c r="T371" s="17" t="str">
        <f>IFERROR(VLOOKUP(F371,県RL2011!$F$3:$H$906,3,0),"")</f>
        <v/>
      </c>
      <c r="U371" s="150" t="str">
        <f>IFERROR(VLOOKUP(F371,国RL2020!$B$2:$E$878,4,0),"")</f>
        <v/>
      </c>
      <c r="V371" s="150" t="str">
        <f>IFERROR(VLOOKUP(F371,国RL2020!$B$2:$E$878,3,0),"")</f>
        <v/>
      </c>
      <c r="W371" s="19" t="str">
        <f>IFERROR(VLOOKUP(F371,国RL2019!$B$2:$E$873,4,0),"")</f>
        <v/>
      </c>
      <c r="X371" s="19" t="str">
        <f>IFERROR(VLOOKUP(F371,国RL2019!$B$2:$E$873,3,0),"")</f>
        <v/>
      </c>
      <c r="Y371" s="19" t="str">
        <f>IFERROR(VLOOKUP(F371,国RL2017!$B$2:$E$870,4,0),"")</f>
        <v/>
      </c>
      <c r="Z371" s="19" t="str">
        <f>IFERROR(VLOOKUP(F371,国RL2017!$B$2:$E$870,3,0),"")</f>
        <v/>
      </c>
      <c r="AA371" s="19" t="str">
        <f>IFERROR(VLOOKUP(F371,国RL2006!$B$2:$E$567,4,0),"")</f>
        <v/>
      </c>
      <c r="AB371" s="19" t="str">
        <f>IFERROR(VLOOKUP(F371,国RL2006!$B$2:$E$567,3,0),"")</f>
        <v/>
      </c>
      <c r="AC371" s="24"/>
    </row>
    <row r="372" spans="1:29" x14ac:dyDescent="0.15">
      <c r="A372" s="16">
        <v>371</v>
      </c>
      <c r="B372" s="24">
        <v>2012</v>
      </c>
      <c r="C372" s="24">
        <v>8</v>
      </c>
      <c r="D372" s="24">
        <v>6</v>
      </c>
      <c r="E372" s="24" t="s">
        <v>2917</v>
      </c>
      <c r="F372" s="24" t="s">
        <v>32</v>
      </c>
      <c r="G372" s="24" t="s">
        <v>16</v>
      </c>
      <c r="H372" s="24"/>
      <c r="I372" s="24"/>
      <c r="J372" s="24">
        <v>2</v>
      </c>
      <c r="K372" s="24"/>
      <c r="L372" s="24"/>
      <c r="M372" s="15">
        <v>2</v>
      </c>
      <c r="N372" s="24"/>
      <c r="O372" s="18" t="str">
        <f>IFERROR(VLOOKUP(F372,'（鳥類・チョウ）vlookup関数用'!$D$35:$F$38,3,0),"")</f>
        <v/>
      </c>
      <c r="P372" s="18" t="str">
        <f>IFERROR(VLOOKUP(F372,特定外来生物!$A$3:$G$24,7,0),"")</f>
        <v/>
      </c>
      <c r="Q372" s="17" t="str">
        <f>IFERROR(VLOOKUP(F372,県RL2019!$B$2:$H$605,4,0),"")</f>
        <v/>
      </c>
      <c r="R372" s="17" t="str">
        <f>IFERROR(VLOOKUP(F372,県RL2019!$B$2:$H$605,5,0),"")</f>
        <v/>
      </c>
      <c r="S372" s="17" t="str">
        <f>IFERROR(VLOOKUP(F372,県RL2011!$F$3:$H$906,2,0),"")</f>
        <v/>
      </c>
      <c r="T372" s="17" t="str">
        <f>IFERROR(VLOOKUP(F372,県RL2011!$F$3:$H$906,3,0),"")</f>
        <v/>
      </c>
      <c r="U372" s="150" t="str">
        <f>IFERROR(VLOOKUP(F372,国RL2020!$B$2:$E$878,4,0),"")</f>
        <v/>
      </c>
      <c r="V372" s="150" t="str">
        <f>IFERROR(VLOOKUP(F372,国RL2020!$B$2:$E$878,3,0),"")</f>
        <v/>
      </c>
      <c r="W372" s="19" t="str">
        <f>IFERROR(VLOOKUP(F372,国RL2019!$B$2:$E$873,4,0),"")</f>
        <v/>
      </c>
      <c r="X372" s="19" t="str">
        <f>IFERROR(VLOOKUP(F372,国RL2019!$B$2:$E$873,3,0),"")</f>
        <v/>
      </c>
      <c r="Y372" s="19" t="str">
        <f>IFERROR(VLOOKUP(F372,国RL2017!$B$2:$E$870,4,0),"")</f>
        <v/>
      </c>
      <c r="Z372" s="19" t="str">
        <f>IFERROR(VLOOKUP(F372,国RL2017!$B$2:$E$870,3,0),"")</f>
        <v/>
      </c>
      <c r="AA372" s="19" t="str">
        <f>IFERROR(VLOOKUP(F372,国RL2006!$B$2:$E$567,4,0),"")</f>
        <v/>
      </c>
      <c r="AB372" s="19" t="str">
        <f>IFERROR(VLOOKUP(F372,国RL2006!$B$2:$E$567,3,0),"")</f>
        <v/>
      </c>
      <c r="AC372" s="24"/>
    </row>
    <row r="373" spans="1:29" x14ac:dyDescent="0.15">
      <c r="A373" s="16">
        <v>372</v>
      </c>
      <c r="B373" s="24">
        <v>2012</v>
      </c>
      <c r="C373" s="24">
        <v>8</v>
      </c>
      <c r="D373" s="24">
        <v>6</v>
      </c>
      <c r="E373" s="24" t="s">
        <v>2917</v>
      </c>
      <c r="F373" s="24" t="s">
        <v>20</v>
      </c>
      <c r="G373" s="24" t="s">
        <v>12</v>
      </c>
      <c r="H373" s="24">
        <v>1</v>
      </c>
      <c r="I373" s="24"/>
      <c r="J373" s="24">
        <v>1</v>
      </c>
      <c r="K373" s="24"/>
      <c r="L373" s="24"/>
      <c r="M373" s="15">
        <v>2</v>
      </c>
      <c r="N373" s="24"/>
      <c r="O373" s="18" t="str">
        <f>IFERROR(VLOOKUP(F373,'（鳥類・チョウ）vlookup関数用'!$D$35:$F$38,3,0),"")</f>
        <v/>
      </c>
      <c r="P373" s="18" t="str">
        <f>IFERROR(VLOOKUP(F373,特定外来生物!$A$3:$G$24,7,0),"")</f>
        <v/>
      </c>
      <c r="Q373" s="17" t="str">
        <f>IFERROR(VLOOKUP(F373,県RL2019!$B$2:$H$605,4,0),"")</f>
        <v/>
      </c>
      <c r="R373" s="17" t="str">
        <f>IFERROR(VLOOKUP(F373,県RL2019!$B$2:$H$605,5,0),"")</f>
        <v/>
      </c>
      <c r="S373" s="17" t="str">
        <f>IFERROR(VLOOKUP(F373,県RL2011!$F$3:$H$906,2,0),"")</f>
        <v/>
      </c>
      <c r="T373" s="17" t="str">
        <f>IFERROR(VLOOKUP(F373,県RL2011!$F$3:$H$906,3,0),"")</f>
        <v/>
      </c>
      <c r="U373" s="150" t="str">
        <f>IFERROR(VLOOKUP(F373,国RL2020!$B$2:$E$878,4,0),"")</f>
        <v/>
      </c>
      <c r="V373" s="150" t="str">
        <f>IFERROR(VLOOKUP(F373,国RL2020!$B$2:$E$878,3,0),"")</f>
        <v/>
      </c>
      <c r="W373" s="19" t="str">
        <f>IFERROR(VLOOKUP(F373,国RL2019!$B$2:$E$873,4,0),"")</f>
        <v/>
      </c>
      <c r="X373" s="19" t="str">
        <f>IFERROR(VLOOKUP(F373,国RL2019!$B$2:$E$873,3,0),"")</f>
        <v/>
      </c>
      <c r="Y373" s="19" t="str">
        <f>IFERROR(VLOOKUP(F373,国RL2017!$B$2:$E$870,4,0),"")</f>
        <v/>
      </c>
      <c r="Z373" s="19" t="str">
        <f>IFERROR(VLOOKUP(F373,国RL2017!$B$2:$E$870,3,0),"")</f>
        <v/>
      </c>
      <c r="AA373" s="19" t="str">
        <f>IFERROR(VLOOKUP(F373,国RL2006!$B$2:$E$567,4,0),"")</f>
        <v/>
      </c>
      <c r="AB373" s="19" t="str">
        <f>IFERROR(VLOOKUP(F373,国RL2006!$B$2:$E$567,3,0),"")</f>
        <v/>
      </c>
      <c r="AC373" s="24"/>
    </row>
    <row r="374" spans="1:29" x14ac:dyDescent="0.15">
      <c r="A374" s="16">
        <v>373</v>
      </c>
      <c r="B374" s="24">
        <v>2012</v>
      </c>
      <c r="C374" s="24">
        <v>8</v>
      </c>
      <c r="D374" s="24">
        <v>6</v>
      </c>
      <c r="E374" s="24" t="s">
        <v>2917</v>
      </c>
      <c r="F374" s="24" t="s">
        <v>34</v>
      </c>
      <c r="G374" s="24" t="s">
        <v>16</v>
      </c>
      <c r="H374" s="24"/>
      <c r="I374" s="24"/>
      <c r="J374" s="24">
        <v>1</v>
      </c>
      <c r="K374" s="24"/>
      <c r="L374" s="24"/>
      <c r="M374" s="15">
        <v>1</v>
      </c>
      <c r="N374" s="24"/>
      <c r="O374" s="18" t="str">
        <f>IFERROR(VLOOKUP(F374,'（鳥類・チョウ）vlookup関数用'!$D$35:$F$38,3,0),"")</f>
        <v/>
      </c>
      <c r="P374" s="18" t="str">
        <f>IFERROR(VLOOKUP(F374,特定外来生物!$A$3:$G$24,7,0),"")</f>
        <v/>
      </c>
      <c r="Q374" s="17" t="str">
        <f>IFERROR(VLOOKUP(F374,県RL2019!$B$2:$H$605,4,0),"")</f>
        <v/>
      </c>
      <c r="R374" s="17" t="str">
        <f>IFERROR(VLOOKUP(F374,県RL2019!$B$2:$H$605,5,0),"")</f>
        <v/>
      </c>
      <c r="S374" s="17" t="str">
        <f>IFERROR(VLOOKUP(F374,県RL2011!$F$3:$H$906,2,0),"")</f>
        <v/>
      </c>
      <c r="T374" s="17" t="str">
        <f>IFERROR(VLOOKUP(F374,県RL2011!$F$3:$H$906,3,0),"")</f>
        <v/>
      </c>
      <c r="U374" s="150" t="str">
        <f>IFERROR(VLOOKUP(F374,国RL2020!$B$2:$E$878,4,0),"")</f>
        <v/>
      </c>
      <c r="V374" s="150" t="str">
        <f>IFERROR(VLOOKUP(F374,国RL2020!$B$2:$E$878,3,0),"")</f>
        <v/>
      </c>
      <c r="W374" s="19" t="str">
        <f>IFERROR(VLOOKUP(F374,国RL2019!$B$2:$E$873,4,0),"")</f>
        <v/>
      </c>
      <c r="X374" s="19" t="str">
        <f>IFERROR(VLOOKUP(F374,国RL2019!$B$2:$E$873,3,0),"")</f>
        <v/>
      </c>
      <c r="Y374" s="19" t="str">
        <f>IFERROR(VLOOKUP(F374,国RL2017!$B$2:$E$870,4,0),"")</f>
        <v/>
      </c>
      <c r="Z374" s="19" t="str">
        <f>IFERROR(VLOOKUP(F374,国RL2017!$B$2:$E$870,3,0),"")</f>
        <v/>
      </c>
      <c r="AA374" s="19" t="str">
        <f>IFERROR(VLOOKUP(F374,国RL2006!$B$2:$E$567,4,0),"")</f>
        <v/>
      </c>
      <c r="AB374" s="19" t="str">
        <f>IFERROR(VLOOKUP(F374,国RL2006!$B$2:$E$567,3,0),"")</f>
        <v/>
      </c>
      <c r="AC374" s="24"/>
    </row>
    <row r="375" spans="1:29" x14ac:dyDescent="0.15">
      <c r="A375" s="16">
        <v>374</v>
      </c>
      <c r="B375" s="24">
        <v>2012</v>
      </c>
      <c r="C375" s="24">
        <v>8</v>
      </c>
      <c r="D375" s="24">
        <v>6</v>
      </c>
      <c r="E375" s="24" t="s">
        <v>2917</v>
      </c>
      <c r="F375" s="24" t="s">
        <v>43</v>
      </c>
      <c r="G375" s="24" t="s">
        <v>16</v>
      </c>
      <c r="H375" s="24"/>
      <c r="I375" s="24"/>
      <c r="J375" s="24">
        <v>8</v>
      </c>
      <c r="K375" s="24"/>
      <c r="L375" s="24"/>
      <c r="M375" s="15">
        <v>8</v>
      </c>
      <c r="N375" s="24"/>
      <c r="O375" s="18" t="str">
        <f>IFERROR(VLOOKUP(F375,'（鳥類・チョウ）vlookup関数用'!$D$35:$F$38,3,0),"")</f>
        <v/>
      </c>
      <c r="P375" s="18" t="str">
        <f>IFERROR(VLOOKUP(F375,特定外来生物!$A$3:$G$24,7,0),"")</f>
        <v/>
      </c>
      <c r="Q375" s="17" t="str">
        <f>IFERROR(VLOOKUP(F375,県RL2019!$B$2:$H$605,4,0),"")</f>
        <v/>
      </c>
      <c r="R375" s="17" t="str">
        <f>IFERROR(VLOOKUP(F375,県RL2019!$B$2:$H$605,5,0),"")</f>
        <v/>
      </c>
      <c r="S375" s="17" t="str">
        <f>IFERROR(VLOOKUP(F375,県RL2011!$F$3:$H$906,2,0),"")</f>
        <v/>
      </c>
      <c r="T375" s="17" t="str">
        <f>IFERROR(VLOOKUP(F375,県RL2011!$F$3:$H$906,3,0),"")</f>
        <v/>
      </c>
      <c r="U375" s="150" t="str">
        <f>IFERROR(VLOOKUP(F375,国RL2020!$B$2:$E$878,4,0),"")</f>
        <v/>
      </c>
      <c r="V375" s="150" t="str">
        <f>IFERROR(VLOOKUP(F375,国RL2020!$B$2:$E$878,3,0),"")</f>
        <v/>
      </c>
      <c r="W375" s="19" t="str">
        <f>IFERROR(VLOOKUP(F375,国RL2019!$B$2:$E$873,4,0),"")</f>
        <v/>
      </c>
      <c r="X375" s="19" t="str">
        <f>IFERROR(VLOOKUP(F375,国RL2019!$B$2:$E$873,3,0),"")</f>
        <v/>
      </c>
      <c r="Y375" s="19" t="str">
        <f>IFERROR(VLOOKUP(F375,国RL2017!$B$2:$E$870,4,0),"")</f>
        <v/>
      </c>
      <c r="Z375" s="19" t="str">
        <f>IFERROR(VLOOKUP(F375,国RL2017!$B$2:$E$870,3,0),"")</f>
        <v/>
      </c>
      <c r="AA375" s="19" t="str">
        <f>IFERROR(VLOOKUP(F375,国RL2006!$B$2:$E$567,4,0),"")</f>
        <v/>
      </c>
      <c r="AB375" s="19" t="str">
        <f>IFERROR(VLOOKUP(F375,国RL2006!$B$2:$E$567,3,0),"")</f>
        <v/>
      </c>
      <c r="AC375" s="24"/>
    </row>
    <row r="376" spans="1:29" x14ac:dyDescent="0.15">
      <c r="A376" s="16">
        <v>375</v>
      </c>
      <c r="B376" s="24">
        <v>2012</v>
      </c>
      <c r="C376" s="24">
        <v>8</v>
      </c>
      <c r="D376" s="24">
        <v>6</v>
      </c>
      <c r="E376" s="24" t="s">
        <v>2917</v>
      </c>
      <c r="F376" s="24" t="s">
        <v>68</v>
      </c>
      <c r="G376" s="24" t="s">
        <v>16</v>
      </c>
      <c r="H376" s="24"/>
      <c r="I376" s="24"/>
      <c r="J376" s="24">
        <v>1</v>
      </c>
      <c r="K376" s="24"/>
      <c r="L376" s="24"/>
      <c r="M376" s="15">
        <v>1</v>
      </c>
      <c r="N376" s="24"/>
      <c r="O376" s="18" t="str">
        <f>IFERROR(VLOOKUP(F376,'（鳥類・チョウ）vlookup関数用'!$D$35:$F$38,3,0),"")</f>
        <v/>
      </c>
      <c r="P376" s="18" t="str">
        <f>IFERROR(VLOOKUP(F376,特定外来生物!$A$3:$G$24,7,0),"")</f>
        <v/>
      </c>
      <c r="Q376" s="17" t="str">
        <f>IFERROR(VLOOKUP(F376,県RL2019!$B$2:$H$605,4,0),"")</f>
        <v>C</v>
      </c>
      <c r="R376" s="17" t="str">
        <f>IFERROR(VLOOKUP(F376,県RL2019!$B$2:$H$605,5,0),"")</f>
        <v>要保護生物</v>
      </c>
      <c r="S376" s="17" t="str">
        <f>IFERROR(VLOOKUP(F376,県RL2011!$F$3:$H$906,2,0),"")</f>
        <v>C</v>
      </c>
      <c r="T376" s="17" t="str">
        <f>IFERROR(VLOOKUP(F376,県RL2011!$F$3:$H$906,3,0),"")</f>
        <v>要保護生物</v>
      </c>
      <c r="U376" s="150" t="str">
        <f>IFERROR(VLOOKUP(F376,国RL2020!$B$2:$E$878,4,0),"")</f>
        <v/>
      </c>
      <c r="V376" s="150" t="str">
        <f>IFERROR(VLOOKUP(F376,国RL2020!$B$2:$E$878,3,0),"")</f>
        <v/>
      </c>
      <c r="W376" s="19" t="str">
        <f>IFERROR(VLOOKUP(F376,国RL2019!$B$2:$E$873,4,0),"")</f>
        <v/>
      </c>
      <c r="X376" s="19" t="str">
        <f>IFERROR(VLOOKUP(F376,国RL2019!$B$2:$E$873,3,0),"")</f>
        <v/>
      </c>
      <c r="Y376" s="19" t="str">
        <f>IFERROR(VLOOKUP(F376,国RL2017!$B$2:$E$870,4,0),"")</f>
        <v/>
      </c>
      <c r="Z376" s="19" t="str">
        <f>IFERROR(VLOOKUP(F376,国RL2017!$B$2:$E$870,3,0),"")</f>
        <v/>
      </c>
      <c r="AA376" s="19" t="str">
        <f>IFERROR(VLOOKUP(F376,国RL2006!$B$2:$E$567,4,0),"")</f>
        <v/>
      </c>
      <c r="AB376" s="19" t="str">
        <f>IFERROR(VLOOKUP(F376,国RL2006!$B$2:$E$567,3,0),"")</f>
        <v/>
      </c>
      <c r="AC376" s="24" t="s">
        <v>71</v>
      </c>
    </row>
    <row r="377" spans="1:29" x14ac:dyDescent="0.15">
      <c r="A377" s="16">
        <v>376</v>
      </c>
      <c r="B377" s="24">
        <v>2012</v>
      </c>
      <c r="C377" s="24">
        <v>8</v>
      </c>
      <c r="D377" s="24">
        <v>6</v>
      </c>
      <c r="E377" s="24" t="s">
        <v>2917</v>
      </c>
      <c r="F377" s="24" t="s">
        <v>37</v>
      </c>
      <c r="G377" s="24" t="s">
        <v>16</v>
      </c>
      <c r="H377" s="24"/>
      <c r="I377" s="24">
        <v>1</v>
      </c>
      <c r="J377" s="24"/>
      <c r="K377" s="24"/>
      <c r="L377" s="24"/>
      <c r="M377" s="15">
        <v>1</v>
      </c>
      <c r="N377" s="24"/>
      <c r="O377" s="18" t="str">
        <f>IFERROR(VLOOKUP(F377,'（鳥類・チョウ）vlookup関数用'!$D$35:$F$38,3,0),"")</f>
        <v/>
      </c>
      <c r="P377" s="18" t="str">
        <f>IFERROR(VLOOKUP(F377,特定外来生物!$A$3:$G$24,7,0),"")</f>
        <v/>
      </c>
      <c r="Q377" s="17" t="str">
        <f>IFERROR(VLOOKUP(F377,県RL2019!$B$2:$H$605,4,0),"")</f>
        <v/>
      </c>
      <c r="R377" s="17" t="str">
        <f>IFERROR(VLOOKUP(F377,県RL2019!$B$2:$H$605,5,0),"")</f>
        <v/>
      </c>
      <c r="S377" s="17" t="str">
        <f>IFERROR(VLOOKUP(F377,県RL2011!$F$3:$H$906,2,0),"")</f>
        <v/>
      </c>
      <c r="T377" s="17" t="str">
        <f>IFERROR(VLOOKUP(F377,県RL2011!$F$3:$H$906,3,0),"")</f>
        <v/>
      </c>
      <c r="U377" s="150" t="str">
        <f>IFERROR(VLOOKUP(F377,国RL2020!$B$2:$E$878,4,0),"")</f>
        <v/>
      </c>
      <c r="V377" s="150" t="str">
        <f>IFERROR(VLOOKUP(F377,国RL2020!$B$2:$E$878,3,0),"")</f>
        <v/>
      </c>
      <c r="W377" s="19" t="str">
        <f>IFERROR(VLOOKUP(F377,国RL2019!$B$2:$E$873,4,0),"")</f>
        <v/>
      </c>
      <c r="X377" s="19" t="str">
        <f>IFERROR(VLOOKUP(F377,国RL2019!$B$2:$E$873,3,0),"")</f>
        <v/>
      </c>
      <c r="Y377" s="19" t="str">
        <f>IFERROR(VLOOKUP(F377,国RL2017!$B$2:$E$870,4,0),"")</f>
        <v/>
      </c>
      <c r="Z377" s="19" t="str">
        <f>IFERROR(VLOOKUP(F377,国RL2017!$B$2:$E$870,3,0),"")</f>
        <v/>
      </c>
      <c r="AA377" s="19" t="str">
        <f>IFERROR(VLOOKUP(F377,国RL2006!$B$2:$E$567,4,0),"")</f>
        <v/>
      </c>
      <c r="AB377" s="19" t="str">
        <f>IFERROR(VLOOKUP(F377,国RL2006!$B$2:$E$567,3,0),"")</f>
        <v/>
      </c>
      <c r="AC377" s="24"/>
    </row>
    <row r="378" spans="1:29" x14ac:dyDescent="0.15">
      <c r="A378" s="16">
        <v>377</v>
      </c>
      <c r="B378" s="24">
        <v>2012</v>
      </c>
      <c r="C378" s="24">
        <v>8</v>
      </c>
      <c r="D378" s="24">
        <v>6</v>
      </c>
      <c r="E378" s="24" t="s">
        <v>2917</v>
      </c>
      <c r="F378" s="24" t="s">
        <v>22</v>
      </c>
      <c r="G378" s="24" t="s">
        <v>12</v>
      </c>
      <c r="H378" s="24"/>
      <c r="I378" s="24"/>
      <c r="J378" s="24">
        <v>1</v>
      </c>
      <c r="K378" s="24"/>
      <c r="L378" s="24"/>
      <c r="M378" s="15">
        <v>1</v>
      </c>
      <c r="N378" s="24"/>
      <c r="O378" s="18" t="str">
        <f>IFERROR(VLOOKUP(F378,'（鳥類・チョウ）vlookup関数用'!$D$35:$F$38,3,0),"")</f>
        <v/>
      </c>
      <c r="P378" s="18" t="str">
        <f>IFERROR(VLOOKUP(F378,特定外来生物!$A$3:$G$24,7,0),"")</f>
        <v/>
      </c>
      <c r="Q378" s="17" t="str">
        <f>IFERROR(VLOOKUP(F378,県RL2019!$B$2:$H$605,4,0),"")</f>
        <v/>
      </c>
      <c r="R378" s="17" t="str">
        <f>IFERROR(VLOOKUP(F378,県RL2019!$B$2:$H$605,5,0),"")</f>
        <v/>
      </c>
      <c r="S378" s="17" t="str">
        <f>IFERROR(VLOOKUP(F378,県RL2011!$F$3:$H$906,2,0),"")</f>
        <v/>
      </c>
      <c r="T378" s="17" t="str">
        <f>IFERROR(VLOOKUP(F378,県RL2011!$F$3:$H$906,3,0),"")</f>
        <v/>
      </c>
      <c r="U378" s="150" t="str">
        <f>IFERROR(VLOOKUP(F378,国RL2020!$B$2:$E$878,4,0),"")</f>
        <v/>
      </c>
      <c r="V378" s="150" t="str">
        <f>IFERROR(VLOOKUP(F378,国RL2020!$B$2:$E$878,3,0),"")</f>
        <v/>
      </c>
      <c r="W378" s="19" t="str">
        <f>IFERROR(VLOOKUP(F378,国RL2019!$B$2:$E$873,4,0),"")</f>
        <v/>
      </c>
      <c r="X378" s="19" t="str">
        <f>IFERROR(VLOOKUP(F378,国RL2019!$B$2:$E$873,3,0),"")</f>
        <v/>
      </c>
      <c r="Y378" s="19" t="str">
        <f>IFERROR(VLOOKUP(F378,国RL2017!$B$2:$E$870,4,0),"")</f>
        <v/>
      </c>
      <c r="Z378" s="19" t="str">
        <f>IFERROR(VLOOKUP(F378,国RL2017!$B$2:$E$870,3,0),"")</f>
        <v/>
      </c>
      <c r="AA378" s="19" t="str">
        <f>IFERROR(VLOOKUP(F378,国RL2006!$B$2:$E$567,4,0),"")</f>
        <v/>
      </c>
      <c r="AB378" s="19" t="str">
        <f>IFERROR(VLOOKUP(F378,国RL2006!$B$2:$E$567,3,0),"")</f>
        <v/>
      </c>
      <c r="AC378" s="24"/>
    </row>
    <row r="379" spans="1:29" x14ac:dyDescent="0.15">
      <c r="A379" s="16">
        <v>378</v>
      </c>
      <c r="B379" s="24">
        <v>2012</v>
      </c>
      <c r="C379" s="24">
        <v>8</v>
      </c>
      <c r="D379" s="24">
        <v>6</v>
      </c>
      <c r="E379" s="24" t="s">
        <v>2917</v>
      </c>
      <c r="F379" s="24" t="s">
        <v>45</v>
      </c>
      <c r="G379" s="24" t="s">
        <v>16</v>
      </c>
      <c r="H379" s="24">
        <v>4</v>
      </c>
      <c r="I379" s="24"/>
      <c r="J379" s="24">
        <v>5</v>
      </c>
      <c r="K379" s="24"/>
      <c r="L379" s="24"/>
      <c r="M379" s="15">
        <v>9</v>
      </c>
      <c r="N379" s="24"/>
      <c r="O379" s="18" t="str">
        <f>IFERROR(VLOOKUP(F379,'（鳥類・チョウ）vlookup関数用'!$D$35:$F$38,3,0),"")</f>
        <v/>
      </c>
      <c r="P379" s="18" t="str">
        <f>IFERROR(VLOOKUP(F379,特定外来生物!$A$3:$G$24,7,0),"")</f>
        <v/>
      </c>
      <c r="Q379" s="17" t="str">
        <f>IFERROR(VLOOKUP(F379,県RL2019!$B$2:$H$605,4,0),"")</f>
        <v/>
      </c>
      <c r="R379" s="17" t="str">
        <f>IFERROR(VLOOKUP(F379,県RL2019!$B$2:$H$605,5,0),"")</f>
        <v/>
      </c>
      <c r="S379" s="17" t="str">
        <f>IFERROR(VLOOKUP(F379,県RL2011!$F$3:$H$906,2,0),"")</f>
        <v/>
      </c>
      <c r="T379" s="17" t="str">
        <f>IFERROR(VLOOKUP(F379,県RL2011!$F$3:$H$906,3,0),"")</f>
        <v/>
      </c>
      <c r="U379" s="150" t="str">
        <f>IFERROR(VLOOKUP(F379,国RL2020!$B$2:$E$878,4,0),"")</f>
        <v/>
      </c>
      <c r="V379" s="150" t="str">
        <f>IFERROR(VLOOKUP(F379,国RL2020!$B$2:$E$878,3,0),"")</f>
        <v/>
      </c>
      <c r="W379" s="19" t="str">
        <f>IFERROR(VLOOKUP(F379,国RL2019!$B$2:$E$873,4,0),"")</f>
        <v/>
      </c>
      <c r="X379" s="19" t="str">
        <f>IFERROR(VLOOKUP(F379,国RL2019!$B$2:$E$873,3,0),"")</f>
        <v/>
      </c>
      <c r="Y379" s="19" t="str">
        <f>IFERROR(VLOOKUP(F379,国RL2017!$B$2:$E$870,4,0),"")</f>
        <v/>
      </c>
      <c r="Z379" s="19" t="str">
        <f>IFERROR(VLOOKUP(F379,国RL2017!$B$2:$E$870,3,0),"")</f>
        <v/>
      </c>
      <c r="AA379" s="19" t="str">
        <f>IFERROR(VLOOKUP(F379,国RL2006!$B$2:$E$567,4,0),"")</f>
        <v/>
      </c>
      <c r="AB379" s="19" t="str">
        <f>IFERROR(VLOOKUP(F379,国RL2006!$B$2:$E$567,3,0),"")</f>
        <v/>
      </c>
      <c r="AC379" s="24"/>
    </row>
    <row r="380" spans="1:29" x14ac:dyDescent="0.15">
      <c r="A380" s="16">
        <v>379</v>
      </c>
      <c r="B380" s="24">
        <v>2012</v>
      </c>
      <c r="C380" s="24">
        <v>8</v>
      </c>
      <c r="D380" s="24">
        <v>6</v>
      </c>
      <c r="E380" s="24" t="s">
        <v>2917</v>
      </c>
      <c r="F380" s="24" t="s">
        <v>24</v>
      </c>
      <c r="G380" s="24" t="s">
        <v>18</v>
      </c>
      <c r="H380" s="24">
        <v>2</v>
      </c>
      <c r="I380" s="24"/>
      <c r="J380" s="24"/>
      <c r="K380" s="24"/>
      <c r="L380" s="24"/>
      <c r="M380" s="15">
        <v>2</v>
      </c>
      <c r="N380" s="24"/>
      <c r="O380" s="18" t="str">
        <f>IFERROR(VLOOKUP(F380,'（鳥類・チョウ）vlookup関数用'!$D$35:$F$38,3,0),"")</f>
        <v/>
      </c>
      <c r="P380" s="18" t="str">
        <f>IFERROR(VLOOKUP(F380,特定外来生物!$A$3:$G$24,7,0),"")</f>
        <v/>
      </c>
      <c r="Q380" s="17" t="str">
        <f>IFERROR(VLOOKUP(F380,県RL2019!$B$2:$H$605,4,0),"")</f>
        <v/>
      </c>
      <c r="R380" s="17" t="str">
        <f>IFERROR(VLOOKUP(F380,県RL2019!$B$2:$H$605,5,0),"")</f>
        <v/>
      </c>
      <c r="S380" s="17" t="str">
        <f>IFERROR(VLOOKUP(F380,県RL2011!$F$3:$H$906,2,0),"")</f>
        <v/>
      </c>
      <c r="T380" s="17" t="str">
        <f>IFERROR(VLOOKUP(F380,県RL2011!$F$3:$H$906,3,0),"")</f>
        <v/>
      </c>
      <c r="U380" s="150" t="str">
        <f>IFERROR(VLOOKUP(F380,国RL2020!$B$2:$E$878,4,0),"")</f>
        <v/>
      </c>
      <c r="V380" s="150" t="str">
        <f>IFERROR(VLOOKUP(F380,国RL2020!$B$2:$E$878,3,0),"")</f>
        <v/>
      </c>
      <c r="W380" s="19" t="str">
        <f>IFERROR(VLOOKUP(F380,国RL2019!$B$2:$E$873,4,0),"")</f>
        <v/>
      </c>
      <c r="X380" s="19" t="str">
        <f>IFERROR(VLOOKUP(F380,国RL2019!$B$2:$E$873,3,0),"")</f>
        <v/>
      </c>
      <c r="Y380" s="19" t="str">
        <f>IFERROR(VLOOKUP(F380,国RL2017!$B$2:$E$870,4,0),"")</f>
        <v/>
      </c>
      <c r="Z380" s="19" t="str">
        <f>IFERROR(VLOOKUP(F380,国RL2017!$B$2:$E$870,3,0),"")</f>
        <v/>
      </c>
      <c r="AA380" s="19" t="str">
        <f>IFERROR(VLOOKUP(F380,国RL2006!$B$2:$E$567,4,0),"")</f>
        <v/>
      </c>
      <c r="AB380" s="19" t="str">
        <f>IFERROR(VLOOKUP(F380,国RL2006!$B$2:$E$567,3,0),"")</f>
        <v/>
      </c>
      <c r="AC380" s="24"/>
    </row>
    <row r="381" spans="1:29" x14ac:dyDescent="0.15">
      <c r="A381" s="16">
        <v>380</v>
      </c>
      <c r="B381" s="24">
        <v>2012</v>
      </c>
      <c r="C381" s="24">
        <v>8</v>
      </c>
      <c r="D381" s="24">
        <v>6</v>
      </c>
      <c r="E381" s="24" t="s">
        <v>2917</v>
      </c>
      <c r="F381" s="24" t="s">
        <v>29</v>
      </c>
      <c r="G381" s="24" t="s">
        <v>18</v>
      </c>
      <c r="H381" s="24">
        <v>5</v>
      </c>
      <c r="I381" s="24">
        <v>2</v>
      </c>
      <c r="J381" s="24">
        <v>1</v>
      </c>
      <c r="K381" s="24"/>
      <c r="L381" s="24"/>
      <c r="M381" s="15">
        <v>8</v>
      </c>
      <c r="N381" s="24"/>
      <c r="O381" s="18" t="str">
        <f>IFERROR(VLOOKUP(F381,'（鳥類・チョウ）vlookup関数用'!$D$35:$F$38,3,0),"")</f>
        <v/>
      </c>
      <c r="P381" s="18" t="str">
        <f>IFERROR(VLOOKUP(F381,特定外来生物!$A$3:$G$24,7,0),"")</f>
        <v/>
      </c>
      <c r="Q381" s="17" t="str">
        <f>IFERROR(VLOOKUP(F381,県RL2019!$B$2:$H$605,4,0),"")</f>
        <v/>
      </c>
      <c r="R381" s="17" t="str">
        <f>IFERROR(VLOOKUP(F381,県RL2019!$B$2:$H$605,5,0),"")</f>
        <v/>
      </c>
      <c r="S381" s="17" t="str">
        <f>IFERROR(VLOOKUP(F381,県RL2011!$F$3:$H$906,2,0),"")</f>
        <v/>
      </c>
      <c r="T381" s="17" t="str">
        <f>IFERROR(VLOOKUP(F381,県RL2011!$F$3:$H$906,3,0),"")</f>
        <v/>
      </c>
      <c r="U381" s="150" t="str">
        <f>IFERROR(VLOOKUP(F381,国RL2020!$B$2:$E$878,4,0),"")</f>
        <v/>
      </c>
      <c r="V381" s="150" t="str">
        <f>IFERROR(VLOOKUP(F381,国RL2020!$B$2:$E$878,3,0),"")</f>
        <v/>
      </c>
      <c r="W381" s="19" t="str">
        <f>IFERROR(VLOOKUP(F381,国RL2019!$B$2:$E$873,4,0),"")</f>
        <v/>
      </c>
      <c r="X381" s="19" t="str">
        <f>IFERROR(VLOOKUP(F381,国RL2019!$B$2:$E$873,3,0),"")</f>
        <v/>
      </c>
      <c r="Y381" s="19" t="str">
        <f>IFERROR(VLOOKUP(F381,国RL2017!$B$2:$E$870,4,0),"")</f>
        <v/>
      </c>
      <c r="Z381" s="19" t="str">
        <f>IFERROR(VLOOKUP(F381,国RL2017!$B$2:$E$870,3,0),"")</f>
        <v/>
      </c>
      <c r="AA381" s="19" t="str">
        <f>IFERROR(VLOOKUP(F381,国RL2006!$B$2:$E$567,4,0),"")</f>
        <v/>
      </c>
      <c r="AB381" s="19" t="str">
        <f>IFERROR(VLOOKUP(F381,国RL2006!$B$2:$E$567,3,0),"")</f>
        <v/>
      </c>
      <c r="AC381" s="24"/>
    </row>
    <row r="382" spans="1:29" x14ac:dyDescent="0.15">
      <c r="A382" s="16">
        <v>381</v>
      </c>
      <c r="B382" s="24">
        <v>2012</v>
      </c>
      <c r="C382" s="24">
        <v>8</v>
      </c>
      <c r="D382" s="24">
        <v>6</v>
      </c>
      <c r="E382" s="24" t="s">
        <v>2917</v>
      </c>
      <c r="F382" s="24" t="s">
        <v>30</v>
      </c>
      <c r="G382" s="24" t="s">
        <v>16</v>
      </c>
      <c r="H382" s="24"/>
      <c r="I382" s="24"/>
      <c r="J382" s="24">
        <v>1</v>
      </c>
      <c r="K382" s="24"/>
      <c r="L382" s="24"/>
      <c r="M382" s="15">
        <v>1</v>
      </c>
      <c r="N382" s="24"/>
      <c r="O382" s="18" t="str">
        <f>IFERROR(VLOOKUP(F382,'（鳥類・チョウ）vlookup関数用'!$D$35:$F$38,3,0),"")</f>
        <v/>
      </c>
      <c r="P382" s="18" t="str">
        <f>IFERROR(VLOOKUP(F382,特定外来生物!$A$3:$G$24,7,0),"")</f>
        <v/>
      </c>
      <c r="Q382" s="17" t="str">
        <f>IFERROR(VLOOKUP(F382,県RL2019!$B$2:$H$605,4,0),"")</f>
        <v/>
      </c>
      <c r="R382" s="17" t="str">
        <f>IFERROR(VLOOKUP(F382,県RL2019!$B$2:$H$605,5,0),"")</f>
        <v/>
      </c>
      <c r="S382" s="17" t="str">
        <f>IFERROR(VLOOKUP(F382,県RL2011!$F$3:$H$906,2,0),"")</f>
        <v/>
      </c>
      <c r="T382" s="17" t="str">
        <f>IFERROR(VLOOKUP(F382,県RL2011!$F$3:$H$906,3,0),"")</f>
        <v/>
      </c>
      <c r="U382" s="150" t="str">
        <f>IFERROR(VLOOKUP(F382,国RL2020!$B$2:$E$878,4,0),"")</f>
        <v/>
      </c>
      <c r="V382" s="150" t="str">
        <f>IFERROR(VLOOKUP(F382,国RL2020!$B$2:$E$878,3,0),"")</f>
        <v/>
      </c>
      <c r="W382" s="19" t="str">
        <f>IFERROR(VLOOKUP(F382,国RL2019!$B$2:$E$873,4,0),"")</f>
        <v/>
      </c>
      <c r="X382" s="19" t="str">
        <f>IFERROR(VLOOKUP(F382,国RL2019!$B$2:$E$873,3,0),"")</f>
        <v/>
      </c>
      <c r="Y382" s="19" t="str">
        <f>IFERROR(VLOOKUP(F382,国RL2017!$B$2:$E$870,4,0),"")</f>
        <v/>
      </c>
      <c r="Z382" s="19" t="str">
        <f>IFERROR(VLOOKUP(F382,国RL2017!$B$2:$E$870,3,0),"")</f>
        <v/>
      </c>
      <c r="AA382" s="19" t="str">
        <f>IFERROR(VLOOKUP(F382,国RL2006!$B$2:$E$567,4,0),"")</f>
        <v/>
      </c>
      <c r="AB382" s="19" t="str">
        <f>IFERROR(VLOOKUP(F382,国RL2006!$B$2:$E$567,3,0),"")</f>
        <v/>
      </c>
      <c r="AC382" s="24"/>
    </row>
    <row r="383" spans="1:29" x14ac:dyDescent="0.15">
      <c r="A383" s="16">
        <v>382</v>
      </c>
      <c r="B383" s="24">
        <v>2012</v>
      </c>
      <c r="C383" s="24">
        <v>8</v>
      </c>
      <c r="D383" s="24">
        <v>7</v>
      </c>
      <c r="E383" s="24" t="s">
        <v>2918</v>
      </c>
      <c r="F383" s="24" t="s">
        <v>13</v>
      </c>
      <c r="G383" s="24" t="s">
        <v>12</v>
      </c>
      <c r="H383" s="24"/>
      <c r="I383" s="24">
        <v>1</v>
      </c>
      <c r="J383" s="24"/>
      <c r="K383" s="24"/>
      <c r="L383" s="24"/>
      <c r="M383" s="15">
        <v>1</v>
      </c>
      <c r="N383" s="24"/>
      <c r="O383" s="18" t="str">
        <f>IFERROR(VLOOKUP(F383,'（鳥類・チョウ）vlookup関数用'!$D$35:$F$38,3,0),"")</f>
        <v/>
      </c>
      <c r="P383" s="18" t="str">
        <f>IFERROR(VLOOKUP(F383,特定外来生物!$A$3:$G$24,7,0),"")</f>
        <v/>
      </c>
      <c r="Q383" s="17" t="str">
        <f>IFERROR(VLOOKUP(F383,県RL2019!$B$2:$H$605,4,0),"")</f>
        <v/>
      </c>
      <c r="R383" s="17" t="str">
        <f>IFERROR(VLOOKUP(F383,県RL2019!$B$2:$H$605,5,0),"")</f>
        <v/>
      </c>
      <c r="S383" s="17" t="str">
        <f>IFERROR(VLOOKUP(F383,県RL2011!$F$3:$H$906,2,0),"")</f>
        <v/>
      </c>
      <c r="T383" s="17" t="str">
        <f>IFERROR(VLOOKUP(F383,県RL2011!$F$3:$H$906,3,0),"")</f>
        <v/>
      </c>
      <c r="U383" s="150" t="str">
        <f>IFERROR(VLOOKUP(F383,国RL2020!$B$2:$E$878,4,0),"")</f>
        <v/>
      </c>
      <c r="V383" s="150" t="str">
        <f>IFERROR(VLOOKUP(F383,国RL2020!$B$2:$E$878,3,0),"")</f>
        <v/>
      </c>
      <c r="W383" s="19" t="str">
        <f>IFERROR(VLOOKUP(F383,国RL2019!$B$2:$E$873,4,0),"")</f>
        <v/>
      </c>
      <c r="X383" s="19" t="str">
        <f>IFERROR(VLOOKUP(F383,国RL2019!$B$2:$E$873,3,0),"")</f>
        <v/>
      </c>
      <c r="Y383" s="19" t="str">
        <f>IFERROR(VLOOKUP(F383,国RL2017!$B$2:$E$870,4,0),"")</f>
        <v/>
      </c>
      <c r="Z383" s="19" t="str">
        <f>IFERROR(VLOOKUP(F383,国RL2017!$B$2:$E$870,3,0),"")</f>
        <v/>
      </c>
      <c r="AA383" s="19" t="str">
        <f>IFERROR(VLOOKUP(F383,国RL2006!$B$2:$E$567,4,0),"")</f>
        <v/>
      </c>
      <c r="AB383" s="19" t="str">
        <f>IFERROR(VLOOKUP(F383,国RL2006!$B$2:$E$567,3,0),"")</f>
        <v/>
      </c>
      <c r="AC383" s="24"/>
    </row>
    <row r="384" spans="1:29" x14ac:dyDescent="0.15">
      <c r="A384" s="16">
        <v>383</v>
      </c>
      <c r="B384" s="24">
        <v>2012</v>
      </c>
      <c r="C384" s="24">
        <v>8</v>
      </c>
      <c r="D384" s="24">
        <v>7</v>
      </c>
      <c r="E384" s="24" t="s">
        <v>2918</v>
      </c>
      <c r="F384" s="24" t="s">
        <v>50</v>
      </c>
      <c r="G384" s="24" t="s">
        <v>12</v>
      </c>
      <c r="H384" s="24">
        <v>1</v>
      </c>
      <c r="I384" s="24"/>
      <c r="J384" s="24"/>
      <c r="K384" s="24"/>
      <c r="L384" s="24"/>
      <c r="M384" s="15">
        <v>1</v>
      </c>
      <c r="N384" s="24"/>
      <c r="O384" s="18" t="str">
        <f>IFERROR(VLOOKUP(F384,'（鳥類・チョウ）vlookup関数用'!$D$35:$F$38,3,0),"")</f>
        <v/>
      </c>
      <c r="P384" s="18" t="str">
        <f>IFERROR(VLOOKUP(F384,特定外来生物!$A$3:$G$24,7,0),"")</f>
        <v/>
      </c>
      <c r="Q384" s="17" t="str">
        <f>IFERROR(VLOOKUP(F384,県RL2019!$B$2:$H$605,4,0),"")</f>
        <v/>
      </c>
      <c r="R384" s="17" t="str">
        <f>IFERROR(VLOOKUP(F384,県RL2019!$B$2:$H$605,5,0),"")</f>
        <v/>
      </c>
      <c r="S384" s="17" t="str">
        <f>IFERROR(VLOOKUP(F384,県RL2011!$F$3:$H$906,2,0),"")</f>
        <v/>
      </c>
      <c r="T384" s="17" t="str">
        <f>IFERROR(VLOOKUP(F384,県RL2011!$F$3:$H$906,3,0),"")</f>
        <v/>
      </c>
      <c r="U384" s="150" t="str">
        <f>IFERROR(VLOOKUP(F384,国RL2020!$B$2:$E$878,4,0),"")</f>
        <v/>
      </c>
      <c r="V384" s="150" t="str">
        <f>IFERROR(VLOOKUP(F384,国RL2020!$B$2:$E$878,3,0),"")</f>
        <v/>
      </c>
      <c r="W384" s="19" t="str">
        <f>IFERROR(VLOOKUP(F384,国RL2019!$B$2:$E$873,4,0),"")</f>
        <v/>
      </c>
      <c r="X384" s="19" t="str">
        <f>IFERROR(VLOOKUP(F384,国RL2019!$B$2:$E$873,3,0),"")</f>
        <v/>
      </c>
      <c r="Y384" s="19" t="str">
        <f>IFERROR(VLOOKUP(F384,国RL2017!$B$2:$E$870,4,0),"")</f>
        <v/>
      </c>
      <c r="Z384" s="19" t="str">
        <f>IFERROR(VLOOKUP(F384,国RL2017!$B$2:$E$870,3,0),"")</f>
        <v/>
      </c>
      <c r="AA384" s="19" t="str">
        <f>IFERROR(VLOOKUP(F384,国RL2006!$B$2:$E$567,4,0),"")</f>
        <v/>
      </c>
      <c r="AB384" s="19" t="str">
        <f>IFERROR(VLOOKUP(F384,国RL2006!$B$2:$E$567,3,0),"")</f>
        <v/>
      </c>
      <c r="AC384" s="24"/>
    </row>
    <row r="385" spans="1:29" x14ac:dyDescent="0.15">
      <c r="A385" s="16">
        <v>384</v>
      </c>
      <c r="B385" s="24">
        <v>2012</v>
      </c>
      <c r="C385" s="24">
        <v>8</v>
      </c>
      <c r="D385" s="24">
        <v>7</v>
      </c>
      <c r="E385" s="24" t="s">
        <v>2918</v>
      </c>
      <c r="F385" s="24" t="s">
        <v>46</v>
      </c>
      <c r="G385" s="24" t="s">
        <v>19</v>
      </c>
      <c r="H385" s="24">
        <v>2</v>
      </c>
      <c r="I385" s="24"/>
      <c r="J385" s="24"/>
      <c r="K385" s="24"/>
      <c r="L385" s="24"/>
      <c r="M385" s="15">
        <v>2</v>
      </c>
      <c r="N385" s="24"/>
      <c r="O385" s="18" t="str">
        <f>IFERROR(VLOOKUP(F385,'（鳥類・チョウ）vlookup関数用'!$D$35:$F$38,3,0),"")</f>
        <v/>
      </c>
      <c r="P385" s="18" t="str">
        <f>IFERROR(VLOOKUP(F385,特定外来生物!$A$3:$G$24,7,0),"")</f>
        <v/>
      </c>
      <c r="Q385" s="17" t="str">
        <f>IFERROR(VLOOKUP(F385,県RL2019!$B$2:$H$605,4,0),"")</f>
        <v/>
      </c>
      <c r="R385" s="17" t="str">
        <f>IFERROR(VLOOKUP(F385,県RL2019!$B$2:$H$605,5,0),"")</f>
        <v/>
      </c>
      <c r="S385" s="17" t="str">
        <f>IFERROR(VLOOKUP(F385,県RL2011!$F$3:$H$906,2,0),"")</f>
        <v/>
      </c>
      <c r="T385" s="17" t="str">
        <f>IFERROR(VLOOKUP(F385,県RL2011!$F$3:$H$906,3,0),"")</f>
        <v/>
      </c>
      <c r="U385" s="150" t="str">
        <f>IFERROR(VLOOKUP(F385,国RL2020!$B$2:$E$878,4,0),"")</f>
        <v/>
      </c>
      <c r="V385" s="150" t="str">
        <f>IFERROR(VLOOKUP(F385,国RL2020!$B$2:$E$878,3,0),"")</f>
        <v/>
      </c>
      <c r="W385" s="19" t="str">
        <f>IFERROR(VLOOKUP(F385,国RL2019!$B$2:$E$873,4,0),"")</f>
        <v/>
      </c>
      <c r="X385" s="19" t="str">
        <f>IFERROR(VLOOKUP(F385,国RL2019!$B$2:$E$873,3,0),"")</f>
        <v/>
      </c>
      <c r="Y385" s="19" t="str">
        <f>IFERROR(VLOOKUP(F385,国RL2017!$B$2:$E$870,4,0),"")</f>
        <v/>
      </c>
      <c r="Z385" s="19" t="str">
        <f>IFERROR(VLOOKUP(F385,国RL2017!$B$2:$E$870,3,0),"")</f>
        <v/>
      </c>
      <c r="AA385" s="19" t="str">
        <f>IFERROR(VLOOKUP(F385,国RL2006!$B$2:$E$567,4,0),"")</f>
        <v/>
      </c>
      <c r="AB385" s="19" t="str">
        <f>IFERROR(VLOOKUP(F385,国RL2006!$B$2:$E$567,3,0),"")</f>
        <v/>
      </c>
      <c r="AC385" s="24"/>
    </row>
    <row r="386" spans="1:29" x14ac:dyDescent="0.15">
      <c r="A386" s="16">
        <v>385</v>
      </c>
      <c r="B386" s="24">
        <v>2012</v>
      </c>
      <c r="C386" s="24">
        <v>8</v>
      </c>
      <c r="D386" s="24">
        <v>7</v>
      </c>
      <c r="E386" s="24" t="s">
        <v>2918</v>
      </c>
      <c r="F386" s="24" t="s">
        <v>32</v>
      </c>
      <c r="G386" s="24" t="s">
        <v>16</v>
      </c>
      <c r="H386" s="24">
        <v>2</v>
      </c>
      <c r="I386" s="24"/>
      <c r="J386" s="24"/>
      <c r="K386" s="24"/>
      <c r="L386" s="24"/>
      <c r="M386" s="15">
        <v>2</v>
      </c>
      <c r="N386" s="24"/>
      <c r="O386" s="18" t="str">
        <f>IFERROR(VLOOKUP(F386,'（鳥類・チョウ）vlookup関数用'!$D$35:$F$38,3,0),"")</f>
        <v/>
      </c>
      <c r="P386" s="18" t="str">
        <f>IFERROR(VLOOKUP(F386,特定外来生物!$A$3:$G$24,7,0),"")</f>
        <v/>
      </c>
      <c r="Q386" s="17" t="str">
        <f>IFERROR(VLOOKUP(F386,県RL2019!$B$2:$H$605,4,0),"")</f>
        <v/>
      </c>
      <c r="R386" s="17" t="str">
        <f>IFERROR(VLOOKUP(F386,県RL2019!$B$2:$H$605,5,0),"")</f>
        <v/>
      </c>
      <c r="S386" s="17" t="str">
        <f>IFERROR(VLOOKUP(F386,県RL2011!$F$3:$H$906,2,0),"")</f>
        <v/>
      </c>
      <c r="T386" s="17" t="str">
        <f>IFERROR(VLOOKUP(F386,県RL2011!$F$3:$H$906,3,0),"")</f>
        <v/>
      </c>
      <c r="U386" s="150" t="str">
        <f>IFERROR(VLOOKUP(F386,国RL2020!$B$2:$E$878,4,0),"")</f>
        <v/>
      </c>
      <c r="V386" s="150" t="str">
        <f>IFERROR(VLOOKUP(F386,国RL2020!$B$2:$E$878,3,0),"")</f>
        <v/>
      </c>
      <c r="W386" s="19" t="str">
        <f>IFERROR(VLOOKUP(F386,国RL2019!$B$2:$E$873,4,0),"")</f>
        <v/>
      </c>
      <c r="X386" s="19" t="str">
        <f>IFERROR(VLOOKUP(F386,国RL2019!$B$2:$E$873,3,0),"")</f>
        <v/>
      </c>
      <c r="Y386" s="19" t="str">
        <f>IFERROR(VLOOKUP(F386,国RL2017!$B$2:$E$870,4,0),"")</f>
        <v/>
      </c>
      <c r="Z386" s="19" t="str">
        <f>IFERROR(VLOOKUP(F386,国RL2017!$B$2:$E$870,3,0),"")</f>
        <v/>
      </c>
      <c r="AA386" s="19" t="str">
        <f>IFERROR(VLOOKUP(F386,国RL2006!$B$2:$E$567,4,0),"")</f>
        <v/>
      </c>
      <c r="AB386" s="19" t="str">
        <f>IFERROR(VLOOKUP(F386,国RL2006!$B$2:$E$567,3,0),"")</f>
        <v/>
      </c>
      <c r="AC386" s="24"/>
    </row>
    <row r="387" spans="1:29" x14ac:dyDescent="0.15">
      <c r="A387" s="16">
        <v>386</v>
      </c>
      <c r="B387" s="24">
        <v>2012</v>
      </c>
      <c r="C387" s="24">
        <v>8</v>
      </c>
      <c r="D387" s="24">
        <v>7</v>
      </c>
      <c r="E387" s="24" t="s">
        <v>2918</v>
      </c>
      <c r="F387" s="24" t="s">
        <v>34</v>
      </c>
      <c r="G387" s="24" t="s">
        <v>16</v>
      </c>
      <c r="H387" s="24">
        <v>2</v>
      </c>
      <c r="I387" s="24"/>
      <c r="J387" s="24"/>
      <c r="K387" s="24"/>
      <c r="L387" s="24"/>
      <c r="M387" s="15">
        <v>2</v>
      </c>
      <c r="N387" s="24"/>
      <c r="O387" s="18" t="str">
        <f>IFERROR(VLOOKUP(F387,'（鳥類・チョウ）vlookup関数用'!$D$35:$F$38,3,0),"")</f>
        <v/>
      </c>
      <c r="P387" s="18" t="str">
        <f>IFERROR(VLOOKUP(F387,特定外来生物!$A$3:$G$24,7,0),"")</f>
        <v/>
      </c>
      <c r="Q387" s="17" t="str">
        <f>IFERROR(VLOOKUP(F387,県RL2019!$B$2:$H$605,4,0),"")</f>
        <v/>
      </c>
      <c r="R387" s="17" t="str">
        <f>IFERROR(VLOOKUP(F387,県RL2019!$B$2:$H$605,5,0),"")</f>
        <v/>
      </c>
      <c r="S387" s="17" t="str">
        <f>IFERROR(VLOOKUP(F387,県RL2011!$F$3:$H$906,2,0),"")</f>
        <v/>
      </c>
      <c r="T387" s="17" t="str">
        <f>IFERROR(VLOOKUP(F387,県RL2011!$F$3:$H$906,3,0),"")</f>
        <v/>
      </c>
      <c r="U387" s="150" t="str">
        <f>IFERROR(VLOOKUP(F387,国RL2020!$B$2:$E$878,4,0),"")</f>
        <v/>
      </c>
      <c r="V387" s="150" t="str">
        <f>IFERROR(VLOOKUP(F387,国RL2020!$B$2:$E$878,3,0),"")</f>
        <v/>
      </c>
      <c r="W387" s="19" t="str">
        <f>IFERROR(VLOOKUP(F387,国RL2019!$B$2:$E$873,4,0),"")</f>
        <v/>
      </c>
      <c r="X387" s="19" t="str">
        <f>IFERROR(VLOOKUP(F387,国RL2019!$B$2:$E$873,3,0),"")</f>
        <v/>
      </c>
      <c r="Y387" s="19" t="str">
        <f>IFERROR(VLOOKUP(F387,国RL2017!$B$2:$E$870,4,0),"")</f>
        <v/>
      </c>
      <c r="Z387" s="19" t="str">
        <f>IFERROR(VLOOKUP(F387,国RL2017!$B$2:$E$870,3,0),"")</f>
        <v/>
      </c>
      <c r="AA387" s="19" t="str">
        <f>IFERROR(VLOOKUP(F387,国RL2006!$B$2:$E$567,4,0),"")</f>
        <v/>
      </c>
      <c r="AB387" s="19" t="str">
        <f>IFERROR(VLOOKUP(F387,国RL2006!$B$2:$E$567,3,0),"")</f>
        <v/>
      </c>
      <c r="AC387" s="24"/>
    </row>
    <row r="388" spans="1:29" x14ac:dyDescent="0.15">
      <c r="A388" s="16">
        <v>387</v>
      </c>
      <c r="B388" s="24">
        <v>2012</v>
      </c>
      <c r="C388" s="24">
        <v>8</v>
      </c>
      <c r="D388" s="24">
        <v>7</v>
      </c>
      <c r="E388" s="24" t="s">
        <v>2918</v>
      </c>
      <c r="F388" s="24" t="s">
        <v>43</v>
      </c>
      <c r="G388" s="24" t="s">
        <v>16</v>
      </c>
      <c r="H388" s="24">
        <v>11</v>
      </c>
      <c r="I388" s="24">
        <v>4</v>
      </c>
      <c r="J388" s="24"/>
      <c r="K388" s="24"/>
      <c r="L388" s="24"/>
      <c r="M388" s="15">
        <v>15</v>
      </c>
      <c r="N388" s="24"/>
      <c r="O388" s="18" t="str">
        <f>IFERROR(VLOOKUP(F388,'（鳥類・チョウ）vlookup関数用'!$D$35:$F$38,3,0),"")</f>
        <v/>
      </c>
      <c r="P388" s="18" t="str">
        <f>IFERROR(VLOOKUP(F388,特定外来生物!$A$3:$G$24,7,0),"")</f>
        <v/>
      </c>
      <c r="Q388" s="17" t="str">
        <f>IFERROR(VLOOKUP(F388,県RL2019!$B$2:$H$605,4,0),"")</f>
        <v/>
      </c>
      <c r="R388" s="17" t="str">
        <f>IFERROR(VLOOKUP(F388,県RL2019!$B$2:$H$605,5,0),"")</f>
        <v/>
      </c>
      <c r="S388" s="17" t="str">
        <f>IFERROR(VLOOKUP(F388,県RL2011!$F$3:$H$906,2,0),"")</f>
        <v/>
      </c>
      <c r="T388" s="17" t="str">
        <f>IFERROR(VLOOKUP(F388,県RL2011!$F$3:$H$906,3,0),"")</f>
        <v/>
      </c>
      <c r="U388" s="150" t="str">
        <f>IFERROR(VLOOKUP(F388,国RL2020!$B$2:$E$878,4,0),"")</f>
        <v/>
      </c>
      <c r="V388" s="150" t="str">
        <f>IFERROR(VLOOKUP(F388,国RL2020!$B$2:$E$878,3,0),"")</f>
        <v/>
      </c>
      <c r="W388" s="19" t="str">
        <f>IFERROR(VLOOKUP(F388,国RL2019!$B$2:$E$873,4,0),"")</f>
        <v/>
      </c>
      <c r="X388" s="19" t="str">
        <f>IFERROR(VLOOKUP(F388,国RL2019!$B$2:$E$873,3,0),"")</f>
        <v/>
      </c>
      <c r="Y388" s="19" t="str">
        <f>IFERROR(VLOOKUP(F388,国RL2017!$B$2:$E$870,4,0),"")</f>
        <v/>
      </c>
      <c r="Z388" s="19" t="str">
        <f>IFERROR(VLOOKUP(F388,国RL2017!$B$2:$E$870,3,0),"")</f>
        <v/>
      </c>
      <c r="AA388" s="19" t="str">
        <f>IFERROR(VLOOKUP(F388,国RL2006!$B$2:$E$567,4,0),"")</f>
        <v/>
      </c>
      <c r="AB388" s="19" t="str">
        <f>IFERROR(VLOOKUP(F388,国RL2006!$B$2:$E$567,3,0),"")</f>
        <v/>
      </c>
      <c r="AC388" s="24"/>
    </row>
    <row r="389" spans="1:29" x14ac:dyDescent="0.15">
      <c r="A389" s="16">
        <v>388</v>
      </c>
      <c r="B389" s="24">
        <v>2012</v>
      </c>
      <c r="C389" s="24">
        <v>8</v>
      </c>
      <c r="D389" s="24">
        <v>7</v>
      </c>
      <c r="E389" s="24" t="s">
        <v>2918</v>
      </c>
      <c r="F389" s="24" t="s">
        <v>68</v>
      </c>
      <c r="G389" s="24" t="s">
        <v>16</v>
      </c>
      <c r="H389" s="24">
        <v>2</v>
      </c>
      <c r="I389" s="24"/>
      <c r="J389" s="24"/>
      <c r="K389" s="24"/>
      <c r="L389" s="24"/>
      <c r="M389" s="15">
        <v>2</v>
      </c>
      <c r="N389" s="24"/>
      <c r="O389" s="18" t="str">
        <f>IFERROR(VLOOKUP(F389,'（鳥類・チョウ）vlookup関数用'!$D$35:$F$38,3,0),"")</f>
        <v/>
      </c>
      <c r="P389" s="18" t="str">
        <f>IFERROR(VLOOKUP(F389,特定外来生物!$A$3:$G$24,7,0),"")</f>
        <v/>
      </c>
      <c r="Q389" s="17" t="str">
        <f>IFERROR(VLOOKUP(F389,県RL2019!$B$2:$H$605,4,0),"")</f>
        <v>C</v>
      </c>
      <c r="R389" s="17" t="str">
        <f>IFERROR(VLOOKUP(F389,県RL2019!$B$2:$H$605,5,0),"")</f>
        <v>要保護生物</v>
      </c>
      <c r="S389" s="17" t="str">
        <f>IFERROR(VLOOKUP(F389,県RL2011!$F$3:$H$906,2,0),"")</f>
        <v>C</v>
      </c>
      <c r="T389" s="17" t="str">
        <f>IFERROR(VLOOKUP(F389,県RL2011!$F$3:$H$906,3,0),"")</f>
        <v>要保護生物</v>
      </c>
      <c r="U389" s="150" t="str">
        <f>IFERROR(VLOOKUP(F389,国RL2020!$B$2:$E$878,4,0),"")</f>
        <v/>
      </c>
      <c r="V389" s="150" t="str">
        <f>IFERROR(VLOOKUP(F389,国RL2020!$B$2:$E$878,3,0),"")</f>
        <v/>
      </c>
      <c r="W389" s="19" t="str">
        <f>IFERROR(VLOOKUP(F389,国RL2019!$B$2:$E$873,4,0),"")</f>
        <v/>
      </c>
      <c r="X389" s="19" t="str">
        <f>IFERROR(VLOOKUP(F389,国RL2019!$B$2:$E$873,3,0),"")</f>
        <v/>
      </c>
      <c r="Y389" s="19" t="str">
        <f>IFERROR(VLOOKUP(F389,国RL2017!$B$2:$E$870,4,0),"")</f>
        <v/>
      </c>
      <c r="Z389" s="19" t="str">
        <f>IFERROR(VLOOKUP(F389,国RL2017!$B$2:$E$870,3,0),"")</f>
        <v/>
      </c>
      <c r="AA389" s="19" t="str">
        <f>IFERROR(VLOOKUP(F389,国RL2006!$B$2:$E$567,4,0),"")</f>
        <v/>
      </c>
      <c r="AB389" s="19" t="str">
        <f>IFERROR(VLOOKUP(F389,国RL2006!$B$2:$E$567,3,0),"")</f>
        <v/>
      </c>
      <c r="AC389" s="24" t="s">
        <v>71</v>
      </c>
    </row>
    <row r="390" spans="1:29" x14ac:dyDescent="0.15">
      <c r="A390" s="16">
        <v>389</v>
      </c>
      <c r="B390" s="24">
        <v>2012</v>
      </c>
      <c r="C390" s="24">
        <v>8</v>
      </c>
      <c r="D390" s="24">
        <v>7</v>
      </c>
      <c r="E390" s="24" t="s">
        <v>2918</v>
      </c>
      <c r="F390" s="24" t="s">
        <v>22</v>
      </c>
      <c r="G390" s="24" t="s">
        <v>12</v>
      </c>
      <c r="H390" s="24"/>
      <c r="I390" s="24">
        <v>1</v>
      </c>
      <c r="J390" s="24"/>
      <c r="K390" s="24"/>
      <c r="L390" s="24"/>
      <c r="M390" s="15">
        <v>1</v>
      </c>
      <c r="N390" s="24"/>
      <c r="O390" s="18" t="str">
        <f>IFERROR(VLOOKUP(F390,'（鳥類・チョウ）vlookup関数用'!$D$35:$F$38,3,0),"")</f>
        <v/>
      </c>
      <c r="P390" s="18" t="str">
        <f>IFERROR(VLOOKUP(F390,特定外来生物!$A$3:$G$24,7,0),"")</f>
        <v/>
      </c>
      <c r="Q390" s="17" t="str">
        <f>IFERROR(VLOOKUP(F390,県RL2019!$B$2:$H$605,4,0),"")</f>
        <v/>
      </c>
      <c r="R390" s="17" t="str">
        <f>IFERROR(VLOOKUP(F390,県RL2019!$B$2:$H$605,5,0),"")</f>
        <v/>
      </c>
      <c r="S390" s="17" t="str">
        <f>IFERROR(VLOOKUP(F390,県RL2011!$F$3:$H$906,2,0),"")</f>
        <v/>
      </c>
      <c r="T390" s="17" t="str">
        <f>IFERROR(VLOOKUP(F390,県RL2011!$F$3:$H$906,3,0),"")</f>
        <v/>
      </c>
      <c r="U390" s="150" t="str">
        <f>IFERROR(VLOOKUP(F390,国RL2020!$B$2:$E$878,4,0),"")</f>
        <v/>
      </c>
      <c r="V390" s="150" t="str">
        <f>IFERROR(VLOOKUP(F390,国RL2020!$B$2:$E$878,3,0),"")</f>
        <v/>
      </c>
      <c r="W390" s="19" t="str">
        <f>IFERROR(VLOOKUP(F390,国RL2019!$B$2:$E$873,4,0),"")</f>
        <v/>
      </c>
      <c r="X390" s="19" t="str">
        <f>IFERROR(VLOOKUP(F390,国RL2019!$B$2:$E$873,3,0),"")</f>
        <v/>
      </c>
      <c r="Y390" s="19" t="str">
        <f>IFERROR(VLOOKUP(F390,国RL2017!$B$2:$E$870,4,0),"")</f>
        <v/>
      </c>
      <c r="Z390" s="19" t="str">
        <f>IFERROR(VLOOKUP(F390,国RL2017!$B$2:$E$870,3,0),"")</f>
        <v/>
      </c>
      <c r="AA390" s="19" t="str">
        <f>IFERROR(VLOOKUP(F390,国RL2006!$B$2:$E$567,4,0),"")</f>
        <v/>
      </c>
      <c r="AB390" s="19" t="str">
        <f>IFERROR(VLOOKUP(F390,国RL2006!$B$2:$E$567,3,0),"")</f>
        <v/>
      </c>
      <c r="AC390" s="24"/>
    </row>
    <row r="391" spans="1:29" x14ac:dyDescent="0.15">
      <c r="A391" s="16">
        <v>390</v>
      </c>
      <c r="B391" s="24">
        <v>2012</v>
      </c>
      <c r="C391" s="24">
        <v>8</v>
      </c>
      <c r="D391" s="24">
        <v>7</v>
      </c>
      <c r="E391" s="24" t="s">
        <v>2918</v>
      </c>
      <c r="F391" s="24" t="s">
        <v>45</v>
      </c>
      <c r="G391" s="24" t="s">
        <v>16</v>
      </c>
      <c r="H391" s="24">
        <v>3</v>
      </c>
      <c r="I391" s="24">
        <v>3</v>
      </c>
      <c r="J391" s="24"/>
      <c r="K391" s="24"/>
      <c r="L391" s="24"/>
      <c r="M391" s="15">
        <v>6</v>
      </c>
      <c r="N391" s="24"/>
      <c r="O391" s="18" t="str">
        <f>IFERROR(VLOOKUP(F391,'（鳥類・チョウ）vlookup関数用'!$D$35:$F$38,3,0),"")</f>
        <v/>
      </c>
      <c r="P391" s="18" t="str">
        <f>IFERROR(VLOOKUP(F391,特定外来生物!$A$3:$G$24,7,0),"")</f>
        <v/>
      </c>
      <c r="Q391" s="17" t="str">
        <f>IFERROR(VLOOKUP(F391,県RL2019!$B$2:$H$605,4,0),"")</f>
        <v/>
      </c>
      <c r="R391" s="17" t="str">
        <f>IFERROR(VLOOKUP(F391,県RL2019!$B$2:$H$605,5,0),"")</f>
        <v/>
      </c>
      <c r="S391" s="17" t="str">
        <f>IFERROR(VLOOKUP(F391,県RL2011!$F$3:$H$906,2,0),"")</f>
        <v/>
      </c>
      <c r="T391" s="17" t="str">
        <f>IFERROR(VLOOKUP(F391,県RL2011!$F$3:$H$906,3,0),"")</f>
        <v/>
      </c>
      <c r="U391" s="150" t="str">
        <f>IFERROR(VLOOKUP(F391,国RL2020!$B$2:$E$878,4,0),"")</f>
        <v/>
      </c>
      <c r="V391" s="150" t="str">
        <f>IFERROR(VLOOKUP(F391,国RL2020!$B$2:$E$878,3,0),"")</f>
        <v/>
      </c>
      <c r="W391" s="19" t="str">
        <f>IFERROR(VLOOKUP(F391,国RL2019!$B$2:$E$873,4,0),"")</f>
        <v/>
      </c>
      <c r="X391" s="19" t="str">
        <f>IFERROR(VLOOKUP(F391,国RL2019!$B$2:$E$873,3,0),"")</f>
        <v/>
      </c>
      <c r="Y391" s="19" t="str">
        <f>IFERROR(VLOOKUP(F391,国RL2017!$B$2:$E$870,4,0),"")</f>
        <v/>
      </c>
      <c r="Z391" s="19" t="str">
        <f>IFERROR(VLOOKUP(F391,国RL2017!$B$2:$E$870,3,0),"")</f>
        <v/>
      </c>
      <c r="AA391" s="19" t="str">
        <f>IFERROR(VLOOKUP(F391,国RL2006!$B$2:$E$567,4,0),"")</f>
        <v/>
      </c>
      <c r="AB391" s="19" t="str">
        <f>IFERROR(VLOOKUP(F391,国RL2006!$B$2:$E$567,3,0),"")</f>
        <v/>
      </c>
      <c r="AC391" s="24"/>
    </row>
    <row r="392" spans="1:29" x14ac:dyDescent="0.15">
      <c r="A392" s="16">
        <v>391</v>
      </c>
      <c r="B392" s="24">
        <v>2012</v>
      </c>
      <c r="C392" s="24">
        <v>8</v>
      </c>
      <c r="D392" s="24">
        <v>7</v>
      </c>
      <c r="E392" s="24" t="s">
        <v>2918</v>
      </c>
      <c r="F392" s="24" t="s">
        <v>24</v>
      </c>
      <c r="G392" s="24" t="s">
        <v>18</v>
      </c>
      <c r="H392" s="24">
        <v>1</v>
      </c>
      <c r="I392" s="24">
        <v>1</v>
      </c>
      <c r="J392" s="24"/>
      <c r="K392" s="24"/>
      <c r="L392" s="24"/>
      <c r="M392" s="15">
        <v>2</v>
      </c>
      <c r="N392" s="24"/>
      <c r="O392" s="18" t="str">
        <f>IFERROR(VLOOKUP(F392,'（鳥類・チョウ）vlookup関数用'!$D$35:$F$38,3,0),"")</f>
        <v/>
      </c>
      <c r="P392" s="18" t="str">
        <f>IFERROR(VLOOKUP(F392,特定外来生物!$A$3:$G$24,7,0),"")</f>
        <v/>
      </c>
      <c r="Q392" s="17" t="str">
        <f>IFERROR(VLOOKUP(F392,県RL2019!$B$2:$H$605,4,0),"")</f>
        <v/>
      </c>
      <c r="R392" s="17" t="str">
        <f>IFERROR(VLOOKUP(F392,県RL2019!$B$2:$H$605,5,0),"")</f>
        <v/>
      </c>
      <c r="S392" s="17" t="str">
        <f>IFERROR(VLOOKUP(F392,県RL2011!$F$3:$H$906,2,0),"")</f>
        <v/>
      </c>
      <c r="T392" s="17" t="str">
        <f>IFERROR(VLOOKUP(F392,県RL2011!$F$3:$H$906,3,0),"")</f>
        <v/>
      </c>
      <c r="U392" s="150" t="str">
        <f>IFERROR(VLOOKUP(F392,国RL2020!$B$2:$E$878,4,0),"")</f>
        <v/>
      </c>
      <c r="V392" s="150" t="str">
        <f>IFERROR(VLOOKUP(F392,国RL2020!$B$2:$E$878,3,0),"")</f>
        <v/>
      </c>
      <c r="W392" s="19" t="str">
        <f>IFERROR(VLOOKUP(F392,国RL2019!$B$2:$E$873,4,0),"")</f>
        <v/>
      </c>
      <c r="X392" s="19" t="str">
        <f>IFERROR(VLOOKUP(F392,国RL2019!$B$2:$E$873,3,0),"")</f>
        <v/>
      </c>
      <c r="Y392" s="19" t="str">
        <f>IFERROR(VLOOKUP(F392,国RL2017!$B$2:$E$870,4,0),"")</f>
        <v/>
      </c>
      <c r="Z392" s="19" t="str">
        <f>IFERROR(VLOOKUP(F392,国RL2017!$B$2:$E$870,3,0),"")</f>
        <v/>
      </c>
      <c r="AA392" s="19" t="str">
        <f>IFERROR(VLOOKUP(F392,国RL2006!$B$2:$E$567,4,0),"")</f>
        <v/>
      </c>
      <c r="AB392" s="19" t="str">
        <f>IFERROR(VLOOKUP(F392,国RL2006!$B$2:$E$567,3,0),"")</f>
        <v/>
      </c>
      <c r="AC392" s="24"/>
    </row>
    <row r="393" spans="1:29" x14ac:dyDescent="0.15">
      <c r="A393" s="16">
        <v>392</v>
      </c>
      <c r="B393" s="24">
        <v>2012</v>
      </c>
      <c r="C393" s="24">
        <v>8</v>
      </c>
      <c r="D393" s="24">
        <v>7</v>
      </c>
      <c r="E393" s="24" t="s">
        <v>2918</v>
      </c>
      <c r="F393" s="24" t="s">
        <v>28</v>
      </c>
      <c r="G393" s="24" t="s">
        <v>19</v>
      </c>
      <c r="H393" s="24"/>
      <c r="I393" s="24">
        <v>1</v>
      </c>
      <c r="J393" s="24"/>
      <c r="K393" s="24"/>
      <c r="L393" s="24"/>
      <c r="M393" s="15">
        <v>1</v>
      </c>
      <c r="N393" s="24"/>
      <c r="O393" s="18" t="str">
        <f>IFERROR(VLOOKUP(F393,'（鳥類・チョウ）vlookup関数用'!$D$35:$F$38,3,0),"")</f>
        <v/>
      </c>
      <c r="P393" s="18" t="str">
        <f>IFERROR(VLOOKUP(F393,特定外来生物!$A$3:$G$24,7,0),"")</f>
        <v/>
      </c>
      <c r="Q393" s="17" t="str">
        <f>IFERROR(VLOOKUP(F393,県RL2019!$B$2:$H$605,4,0),"")</f>
        <v/>
      </c>
      <c r="R393" s="17" t="str">
        <f>IFERROR(VLOOKUP(F393,県RL2019!$B$2:$H$605,5,0),"")</f>
        <v/>
      </c>
      <c r="S393" s="17" t="str">
        <f>IFERROR(VLOOKUP(F393,県RL2011!$F$3:$H$906,2,0),"")</f>
        <v/>
      </c>
      <c r="T393" s="17" t="str">
        <f>IFERROR(VLOOKUP(F393,県RL2011!$F$3:$H$906,3,0),"")</f>
        <v/>
      </c>
      <c r="U393" s="150" t="str">
        <f>IFERROR(VLOOKUP(F393,国RL2020!$B$2:$E$878,4,0),"")</f>
        <v/>
      </c>
      <c r="V393" s="150" t="str">
        <f>IFERROR(VLOOKUP(F393,国RL2020!$B$2:$E$878,3,0),"")</f>
        <v/>
      </c>
      <c r="W393" s="19" t="str">
        <f>IFERROR(VLOOKUP(F393,国RL2019!$B$2:$E$873,4,0),"")</f>
        <v/>
      </c>
      <c r="X393" s="19" t="str">
        <f>IFERROR(VLOOKUP(F393,国RL2019!$B$2:$E$873,3,0),"")</f>
        <v/>
      </c>
      <c r="Y393" s="19" t="str">
        <f>IFERROR(VLOOKUP(F393,国RL2017!$B$2:$E$870,4,0),"")</f>
        <v/>
      </c>
      <c r="Z393" s="19" t="str">
        <f>IFERROR(VLOOKUP(F393,国RL2017!$B$2:$E$870,3,0),"")</f>
        <v/>
      </c>
      <c r="AA393" s="19" t="str">
        <f>IFERROR(VLOOKUP(F393,国RL2006!$B$2:$E$567,4,0),"")</f>
        <v/>
      </c>
      <c r="AB393" s="19" t="str">
        <f>IFERROR(VLOOKUP(F393,国RL2006!$B$2:$E$567,3,0),"")</f>
        <v/>
      </c>
      <c r="AC393" s="24"/>
    </row>
    <row r="394" spans="1:29" x14ac:dyDescent="0.15">
      <c r="A394" s="16">
        <v>393</v>
      </c>
      <c r="B394" s="24">
        <v>2012</v>
      </c>
      <c r="C394" s="24">
        <v>8</v>
      </c>
      <c r="D394" s="24">
        <v>7</v>
      </c>
      <c r="E394" s="24" t="s">
        <v>2918</v>
      </c>
      <c r="F394" s="24" t="s">
        <v>29</v>
      </c>
      <c r="G394" s="24" t="s">
        <v>18</v>
      </c>
      <c r="H394" s="24"/>
      <c r="I394" s="24">
        <v>14</v>
      </c>
      <c r="J394" s="24"/>
      <c r="K394" s="24"/>
      <c r="L394" s="24"/>
      <c r="M394" s="15">
        <v>14</v>
      </c>
      <c r="N394" s="24"/>
      <c r="O394" s="18" t="str">
        <f>IFERROR(VLOOKUP(F394,'（鳥類・チョウ）vlookup関数用'!$D$35:$F$38,3,0),"")</f>
        <v/>
      </c>
      <c r="P394" s="18" t="str">
        <f>IFERROR(VLOOKUP(F394,特定外来生物!$A$3:$G$24,7,0),"")</f>
        <v/>
      </c>
      <c r="Q394" s="17" t="str">
        <f>IFERROR(VLOOKUP(F394,県RL2019!$B$2:$H$605,4,0),"")</f>
        <v/>
      </c>
      <c r="R394" s="17" t="str">
        <f>IFERROR(VLOOKUP(F394,県RL2019!$B$2:$H$605,5,0),"")</f>
        <v/>
      </c>
      <c r="S394" s="17" t="str">
        <f>IFERROR(VLOOKUP(F394,県RL2011!$F$3:$H$906,2,0),"")</f>
        <v/>
      </c>
      <c r="T394" s="17" t="str">
        <f>IFERROR(VLOOKUP(F394,県RL2011!$F$3:$H$906,3,0),"")</f>
        <v/>
      </c>
      <c r="U394" s="150" t="str">
        <f>IFERROR(VLOOKUP(F394,国RL2020!$B$2:$E$878,4,0),"")</f>
        <v/>
      </c>
      <c r="V394" s="150" t="str">
        <f>IFERROR(VLOOKUP(F394,国RL2020!$B$2:$E$878,3,0),"")</f>
        <v/>
      </c>
      <c r="W394" s="19" t="str">
        <f>IFERROR(VLOOKUP(F394,国RL2019!$B$2:$E$873,4,0),"")</f>
        <v/>
      </c>
      <c r="X394" s="19" t="str">
        <f>IFERROR(VLOOKUP(F394,国RL2019!$B$2:$E$873,3,0),"")</f>
        <v/>
      </c>
      <c r="Y394" s="19" t="str">
        <f>IFERROR(VLOOKUP(F394,国RL2017!$B$2:$E$870,4,0),"")</f>
        <v/>
      </c>
      <c r="Z394" s="19" t="str">
        <f>IFERROR(VLOOKUP(F394,国RL2017!$B$2:$E$870,3,0),"")</f>
        <v/>
      </c>
      <c r="AA394" s="19" t="str">
        <f>IFERROR(VLOOKUP(F394,国RL2006!$B$2:$E$567,4,0),"")</f>
        <v/>
      </c>
      <c r="AB394" s="19" t="str">
        <f>IFERROR(VLOOKUP(F394,国RL2006!$B$2:$E$567,3,0),"")</f>
        <v/>
      </c>
      <c r="AC394" s="24"/>
    </row>
    <row r="395" spans="1:29" x14ac:dyDescent="0.15">
      <c r="A395" s="16">
        <v>394</v>
      </c>
      <c r="B395" s="24">
        <v>2012</v>
      </c>
      <c r="C395" s="24">
        <v>9</v>
      </c>
      <c r="D395" s="24">
        <v>1</v>
      </c>
      <c r="E395" s="24" t="s">
        <v>2916</v>
      </c>
      <c r="F395" s="24" t="s">
        <v>11</v>
      </c>
      <c r="G395" s="24" t="s">
        <v>12</v>
      </c>
      <c r="H395" s="24">
        <v>2</v>
      </c>
      <c r="I395" s="24"/>
      <c r="J395" s="24"/>
      <c r="K395" s="24">
        <v>1</v>
      </c>
      <c r="L395" s="24">
        <v>1</v>
      </c>
      <c r="M395" s="15">
        <v>4</v>
      </c>
      <c r="N395" s="24"/>
      <c r="O395" s="18" t="str">
        <f>IFERROR(VLOOKUP(F395,'（鳥類・チョウ）vlookup関数用'!$D$35:$F$38,3,0),"")</f>
        <v/>
      </c>
      <c r="P395" s="18" t="str">
        <f>IFERROR(VLOOKUP(F395,特定外来生物!$A$3:$G$24,7,0),"")</f>
        <v/>
      </c>
      <c r="Q395" s="17" t="str">
        <f>IFERROR(VLOOKUP(F395,県RL2019!$B$2:$H$605,4,0),"")</f>
        <v/>
      </c>
      <c r="R395" s="17" t="str">
        <f>IFERROR(VLOOKUP(F395,県RL2019!$B$2:$H$605,5,0),"")</f>
        <v/>
      </c>
      <c r="S395" s="17" t="str">
        <f>IFERROR(VLOOKUP(F395,県RL2011!$F$3:$H$906,2,0),"")</f>
        <v/>
      </c>
      <c r="T395" s="17" t="str">
        <f>IFERROR(VLOOKUP(F395,県RL2011!$F$3:$H$906,3,0),"")</f>
        <v/>
      </c>
      <c r="U395" s="150" t="str">
        <f>IFERROR(VLOOKUP(F395,国RL2020!$B$2:$E$878,4,0),"")</f>
        <v/>
      </c>
      <c r="V395" s="150" t="str">
        <f>IFERROR(VLOOKUP(F395,国RL2020!$B$2:$E$878,3,0),"")</f>
        <v/>
      </c>
      <c r="W395" s="19" t="str">
        <f>IFERROR(VLOOKUP(F395,国RL2019!$B$2:$E$873,4,0),"")</f>
        <v/>
      </c>
      <c r="X395" s="19" t="str">
        <f>IFERROR(VLOOKUP(F395,国RL2019!$B$2:$E$873,3,0),"")</f>
        <v/>
      </c>
      <c r="Y395" s="19" t="str">
        <f>IFERROR(VLOOKUP(F395,国RL2017!$B$2:$E$870,4,0),"")</f>
        <v/>
      </c>
      <c r="Z395" s="19" t="str">
        <f>IFERROR(VLOOKUP(F395,国RL2017!$B$2:$E$870,3,0),"")</f>
        <v/>
      </c>
      <c r="AA395" s="19" t="str">
        <f>IFERROR(VLOOKUP(F395,国RL2006!$B$2:$E$567,4,0),"")</f>
        <v/>
      </c>
      <c r="AB395" s="19" t="str">
        <f>IFERROR(VLOOKUP(F395,国RL2006!$B$2:$E$567,3,0),"")</f>
        <v/>
      </c>
      <c r="AC395" s="24"/>
    </row>
    <row r="396" spans="1:29" x14ac:dyDescent="0.15">
      <c r="A396" s="16">
        <v>395</v>
      </c>
      <c r="B396" s="24">
        <v>2012</v>
      </c>
      <c r="C396" s="24">
        <v>9</v>
      </c>
      <c r="D396" s="24">
        <v>1</v>
      </c>
      <c r="E396" s="24" t="s">
        <v>2916</v>
      </c>
      <c r="F396" s="24" t="s">
        <v>59</v>
      </c>
      <c r="G396" s="24" t="s">
        <v>16</v>
      </c>
      <c r="H396" s="24"/>
      <c r="I396" s="24"/>
      <c r="J396" s="24"/>
      <c r="K396" s="24">
        <v>1</v>
      </c>
      <c r="L396" s="24">
        <v>1</v>
      </c>
      <c r="M396" s="15">
        <v>2</v>
      </c>
      <c r="N396" s="24"/>
      <c r="O396" s="18" t="str">
        <f>IFERROR(VLOOKUP(F396,'（鳥類・チョウ）vlookup関数用'!$D$35:$F$38,3,0),"")</f>
        <v>重点対策外来種</v>
      </c>
      <c r="P396" s="18" t="str">
        <f>IFERROR(VLOOKUP(F396,特定外来生物!$A$3:$G$24,7,0),"")</f>
        <v>特定外来生物</v>
      </c>
      <c r="Q396" s="17" t="str">
        <f>IFERROR(VLOOKUP(F396,県RL2019!$B$2:$H$605,4,0),"")</f>
        <v/>
      </c>
      <c r="R396" s="17" t="str">
        <f>IFERROR(VLOOKUP(F396,県RL2019!$B$2:$H$605,5,0),"")</f>
        <v/>
      </c>
      <c r="S396" s="17" t="str">
        <f>IFERROR(VLOOKUP(F396,県RL2011!$F$3:$H$906,2,0),"")</f>
        <v/>
      </c>
      <c r="T396" s="17" t="str">
        <f>IFERROR(VLOOKUP(F396,県RL2011!$F$3:$H$906,3,0),"")</f>
        <v/>
      </c>
      <c r="U396" s="150" t="str">
        <f>IFERROR(VLOOKUP(F396,国RL2020!$B$2:$E$878,4,0),"")</f>
        <v/>
      </c>
      <c r="V396" s="150" t="str">
        <f>IFERROR(VLOOKUP(F396,国RL2020!$B$2:$E$878,3,0),"")</f>
        <v/>
      </c>
      <c r="W396" s="19" t="str">
        <f>IFERROR(VLOOKUP(F396,国RL2019!$B$2:$E$873,4,0),"")</f>
        <v/>
      </c>
      <c r="X396" s="19" t="str">
        <f>IFERROR(VLOOKUP(F396,国RL2019!$B$2:$E$873,3,0),"")</f>
        <v/>
      </c>
      <c r="Y396" s="19" t="str">
        <f>IFERROR(VLOOKUP(F396,国RL2017!$B$2:$E$870,4,0),"")</f>
        <v/>
      </c>
      <c r="Z396" s="19" t="str">
        <f>IFERROR(VLOOKUP(F396,国RL2017!$B$2:$E$870,3,0),"")</f>
        <v/>
      </c>
      <c r="AA396" s="19" t="str">
        <f>IFERROR(VLOOKUP(F396,国RL2006!$B$2:$E$567,4,0),"")</f>
        <v/>
      </c>
      <c r="AB396" s="19" t="str">
        <f>IFERROR(VLOOKUP(F396,国RL2006!$B$2:$E$567,3,0),"")</f>
        <v/>
      </c>
      <c r="AC396" s="24"/>
    </row>
    <row r="397" spans="1:29" x14ac:dyDescent="0.15">
      <c r="A397" s="16">
        <v>396</v>
      </c>
      <c r="B397" s="24">
        <v>2012</v>
      </c>
      <c r="C397" s="24">
        <v>9</v>
      </c>
      <c r="D397" s="24">
        <v>1</v>
      </c>
      <c r="E397" s="24" t="s">
        <v>2916</v>
      </c>
      <c r="F397" s="24" t="s">
        <v>13</v>
      </c>
      <c r="G397" s="24" t="s">
        <v>12</v>
      </c>
      <c r="H397" s="24">
        <v>3</v>
      </c>
      <c r="I397" s="24"/>
      <c r="J397" s="24"/>
      <c r="K397" s="24"/>
      <c r="L397" s="24">
        <v>2</v>
      </c>
      <c r="M397" s="15">
        <v>5</v>
      </c>
      <c r="N397" s="24"/>
      <c r="O397" s="18" t="str">
        <f>IFERROR(VLOOKUP(F397,'（鳥類・チョウ）vlookup関数用'!$D$35:$F$38,3,0),"")</f>
        <v/>
      </c>
      <c r="P397" s="18" t="str">
        <f>IFERROR(VLOOKUP(F397,特定外来生物!$A$3:$G$24,7,0),"")</f>
        <v/>
      </c>
      <c r="Q397" s="17" t="str">
        <f>IFERROR(VLOOKUP(F397,県RL2019!$B$2:$H$605,4,0),"")</f>
        <v/>
      </c>
      <c r="R397" s="17" t="str">
        <f>IFERROR(VLOOKUP(F397,県RL2019!$B$2:$H$605,5,0),"")</f>
        <v/>
      </c>
      <c r="S397" s="17" t="str">
        <f>IFERROR(VLOOKUP(F397,県RL2011!$F$3:$H$906,2,0),"")</f>
        <v/>
      </c>
      <c r="T397" s="17" t="str">
        <f>IFERROR(VLOOKUP(F397,県RL2011!$F$3:$H$906,3,0),"")</f>
        <v/>
      </c>
      <c r="U397" s="150" t="str">
        <f>IFERROR(VLOOKUP(F397,国RL2020!$B$2:$E$878,4,0),"")</f>
        <v/>
      </c>
      <c r="V397" s="150" t="str">
        <f>IFERROR(VLOOKUP(F397,国RL2020!$B$2:$E$878,3,0),"")</f>
        <v/>
      </c>
      <c r="W397" s="19" t="str">
        <f>IFERROR(VLOOKUP(F397,国RL2019!$B$2:$E$873,4,0),"")</f>
        <v/>
      </c>
      <c r="X397" s="19" t="str">
        <f>IFERROR(VLOOKUP(F397,国RL2019!$B$2:$E$873,3,0),"")</f>
        <v/>
      </c>
      <c r="Y397" s="19" t="str">
        <f>IFERROR(VLOOKUP(F397,国RL2017!$B$2:$E$870,4,0),"")</f>
        <v/>
      </c>
      <c r="Z397" s="19" t="str">
        <f>IFERROR(VLOOKUP(F397,国RL2017!$B$2:$E$870,3,0),"")</f>
        <v/>
      </c>
      <c r="AA397" s="19" t="str">
        <f>IFERROR(VLOOKUP(F397,国RL2006!$B$2:$E$567,4,0),"")</f>
        <v/>
      </c>
      <c r="AB397" s="19" t="str">
        <f>IFERROR(VLOOKUP(F397,国RL2006!$B$2:$E$567,3,0),"")</f>
        <v/>
      </c>
      <c r="AC397" s="24"/>
    </row>
    <row r="398" spans="1:29" x14ac:dyDescent="0.15">
      <c r="A398" s="16">
        <v>397</v>
      </c>
      <c r="B398" s="24">
        <v>2012</v>
      </c>
      <c r="C398" s="24">
        <v>9</v>
      </c>
      <c r="D398" s="24">
        <v>1</v>
      </c>
      <c r="E398" s="24" t="s">
        <v>2916</v>
      </c>
      <c r="F398" s="24" t="s">
        <v>14</v>
      </c>
      <c r="G398" s="24" t="s">
        <v>15</v>
      </c>
      <c r="H398" s="24">
        <v>4</v>
      </c>
      <c r="I398" s="24"/>
      <c r="J398" s="24"/>
      <c r="K398" s="24"/>
      <c r="L398" s="24"/>
      <c r="M398" s="15">
        <v>4</v>
      </c>
      <c r="N398" s="24"/>
      <c r="O398" s="18" t="str">
        <f>IFERROR(VLOOKUP(F398,'（鳥類・チョウ）vlookup関数用'!$D$35:$F$38,3,0),"")</f>
        <v/>
      </c>
      <c r="P398" s="18" t="str">
        <f>IFERROR(VLOOKUP(F398,特定外来生物!$A$3:$G$24,7,0),"")</f>
        <v/>
      </c>
      <c r="Q398" s="17" t="str">
        <f>IFERROR(VLOOKUP(F398,県RL2019!$B$2:$H$605,4,0),"")</f>
        <v/>
      </c>
      <c r="R398" s="17" t="str">
        <f>IFERROR(VLOOKUP(F398,県RL2019!$B$2:$H$605,5,0),"")</f>
        <v/>
      </c>
      <c r="S398" s="17" t="str">
        <f>IFERROR(VLOOKUP(F398,県RL2011!$F$3:$H$906,2,0),"")</f>
        <v/>
      </c>
      <c r="T398" s="17" t="str">
        <f>IFERROR(VLOOKUP(F398,県RL2011!$F$3:$H$906,3,0),"")</f>
        <v/>
      </c>
      <c r="U398" s="150" t="str">
        <f>IFERROR(VLOOKUP(F398,国RL2020!$B$2:$E$878,4,0),"")</f>
        <v/>
      </c>
      <c r="V398" s="150" t="str">
        <f>IFERROR(VLOOKUP(F398,国RL2020!$B$2:$E$878,3,0),"")</f>
        <v/>
      </c>
      <c r="W398" s="19" t="str">
        <f>IFERROR(VLOOKUP(F398,国RL2019!$B$2:$E$873,4,0),"")</f>
        <v/>
      </c>
      <c r="X398" s="19" t="str">
        <f>IFERROR(VLOOKUP(F398,国RL2019!$B$2:$E$873,3,0),"")</f>
        <v/>
      </c>
      <c r="Y398" s="19" t="str">
        <f>IFERROR(VLOOKUP(F398,国RL2017!$B$2:$E$870,4,0),"")</f>
        <v/>
      </c>
      <c r="Z398" s="19" t="str">
        <f>IFERROR(VLOOKUP(F398,国RL2017!$B$2:$E$870,3,0),"")</f>
        <v/>
      </c>
      <c r="AA398" s="19" t="str">
        <f>IFERROR(VLOOKUP(F398,国RL2006!$B$2:$E$567,4,0),"")</f>
        <v/>
      </c>
      <c r="AB398" s="19" t="str">
        <f>IFERROR(VLOOKUP(F398,国RL2006!$B$2:$E$567,3,0),"")</f>
        <v/>
      </c>
      <c r="AC398" s="24"/>
    </row>
    <row r="399" spans="1:29" x14ac:dyDescent="0.15">
      <c r="A399" s="16">
        <v>398</v>
      </c>
      <c r="B399" s="24">
        <v>2012</v>
      </c>
      <c r="C399" s="24">
        <v>9</v>
      </c>
      <c r="D399" s="24">
        <v>1</v>
      </c>
      <c r="E399" s="24" t="s">
        <v>2916</v>
      </c>
      <c r="F399" s="24" t="s">
        <v>31</v>
      </c>
      <c r="G399" s="24" t="s">
        <v>16</v>
      </c>
      <c r="H399" s="24"/>
      <c r="I399" s="24"/>
      <c r="J399" s="24">
        <v>2</v>
      </c>
      <c r="K399" s="24"/>
      <c r="L399" s="24"/>
      <c r="M399" s="15">
        <v>2</v>
      </c>
      <c r="N399" s="24"/>
      <c r="O399" s="18" t="str">
        <f>IFERROR(VLOOKUP(F399,'（鳥類・チョウ）vlookup関数用'!$D$35:$F$38,3,0),"")</f>
        <v/>
      </c>
      <c r="P399" s="18" t="str">
        <f>IFERROR(VLOOKUP(F399,特定外来生物!$A$3:$G$24,7,0),"")</f>
        <v/>
      </c>
      <c r="Q399" s="17" t="str">
        <f>IFERROR(VLOOKUP(F399,県RL2019!$B$2:$H$605,4,0),"")</f>
        <v/>
      </c>
      <c r="R399" s="17" t="str">
        <f>IFERROR(VLOOKUP(F399,県RL2019!$B$2:$H$605,5,0),"")</f>
        <v/>
      </c>
      <c r="S399" s="17" t="str">
        <f>IFERROR(VLOOKUP(F399,県RL2011!$F$3:$H$906,2,0),"")</f>
        <v/>
      </c>
      <c r="T399" s="17" t="str">
        <f>IFERROR(VLOOKUP(F399,県RL2011!$F$3:$H$906,3,0),"")</f>
        <v/>
      </c>
      <c r="U399" s="150" t="str">
        <f>IFERROR(VLOOKUP(F399,国RL2020!$B$2:$E$878,4,0),"")</f>
        <v/>
      </c>
      <c r="V399" s="150" t="str">
        <f>IFERROR(VLOOKUP(F399,国RL2020!$B$2:$E$878,3,0),"")</f>
        <v/>
      </c>
      <c r="W399" s="19" t="str">
        <f>IFERROR(VLOOKUP(F399,国RL2019!$B$2:$E$873,4,0),"")</f>
        <v/>
      </c>
      <c r="X399" s="19" t="str">
        <f>IFERROR(VLOOKUP(F399,国RL2019!$B$2:$E$873,3,0),"")</f>
        <v/>
      </c>
      <c r="Y399" s="19" t="str">
        <f>IFERROR(VLOOKUP(F399,国RL2017!$B$2:$E$870,4,0),"")</f>
        <v/>
      </c>
      <c r="Z399" s="19" t="str">
        <f>IFERROR(VLOOKUP(F399,国RL2017!$B$2:$E$870,3,0),"")</f>
        <v/>
      </c>
      <c r="AA399" s="19" t="str">
        <f>IFERROR(VLOOKUP(F399,国RL2006!$B$2:$E$567,4,0),"")</f>
        <v/>
      </c>
      <c r="AB399" s="19" t="str">
        <f>IFERROR(VLOOKUP(F399,国RL2006!$B$2:$E$567,3,0),"")</f>
        <v/>
      </c>
      <c r="AC399" s="24"/>
    </row>
    <row r="400" spans="1:29" x14ac:dyDescent="0.15">
      <c r="A400" s="16">
        <v>399</v>
      </c>
      <c r="B400" s="24">
        <v>2012</v>
      </c>
      <c r="C400" s="24">
        <v>9</v>
      </c>
      <c r="D400" s="24">
        <v>1</v>
      </c>
      <c r="E400" s="24" t="s">
        <v>2916</v>
      </c>
      <c r="F400" s="24" t="s">
        <v>17</v>
      </c>
      <c r="G400" s="24" t="s">
        <v>18</v>
      </c>
      <c r="H400" s="24">
        <v>1</v>
      </c>
      <c r="I400" s="24"/>
      <c r="J400" s="24">
        <v>1</v>
      </c>
      <c r="K400" s="24"/>
      <c r="L400" s="24">
        <v>1</v>
      </c>
      <c r="M400" s="15">
        <v>3</v>
      </c>
      <c r="N400" s="24"/>
      <c r="O400" s="18" t="str">
        <f>IFERROR(VLOOKUP(F400,'（鳥類・チョウ）vlookup関数用'!$D$35:$F$38,3,0),"")</f>
        <v/>
      </c>
      <c r="P400" s="18" t="str">
        <f>IFERROR(VLOOKUP(F400,特定外来生物!$A$3:$G$24,7,0),"")</f>
        <v/>
      </c>
      <c r="Q400" s="17" t="str">
        <f>IFERROR(VLOOKUP(F400,県RL2019!$B$2:$H$605,4,0),"")</f>
        <v/>
      </c>
      <c r="R400" s="17" t="str">
        <f>IFERROR(VLOOKUP(F400,県RL2019!$B$2:$H$605,5,0),"")</f>
        <v/>
      </c>
      <c r="S400" s="17" t="str">
        <f>IFERROR(VLOOKUP(F400,県RL2011!$F$3:$H$906,2,0),"")</f>
        <v/>
      </c>
      <c r="T400" s="17" t="str">
        <f>IFERROR(VLOOKUP(F400,県RL2011!$F$3:$H$906,3,0),"")</f>
        <v/>
      </c>
      <c r="U400" s="150" t="str">
        <f>IFERROR(VLOOKUP(F400,国RL2020!$B$2:$E$878,4,0),"")</f>
        <v/>
      </c>
      <c r="V400" s="150" t="str">
        <f>IFERROR(VLOOKUP(F400,国RL2020!$B$2:$E$878,3,0),"")</f>
        <v/>
      </c>
      <c r="W400" s="19" t="str">
        <f>IFERROR(VLOOKUP(F400,国RL2019!$B$2:$E$873,4,0),"")</f>
        <v/>
      </c>
      <c r="X400" s="19" t="str">
        <f>IFERROR(VLOOKUP(F400,国RL2019!$B$2:$E$873,3,0),"")</f>
        <v/>
      </c>
      <c r="Y400" s="19" t="str">
        <f>IFERROR(VLOOKUP(F400,国RL2017!$B$2:$E$870,4,0),"")</f>
        <v/>
      </c>
      <c r="Z400" s="19" t="str">
        <f>IFERROR(VLOOKUP(F400,国RL2017!$B$2:$E$870,3,0),"")</f>
        <v/>
      </c>
      <c r="AA400" s="19" t="str">
        <f>IFERROR(VLOOKUP(F400,国RL2006!$B$2:$E$567,4,0),"")</f>
        <v/>
      </c>
      <c r="AB400" s="19" t="str">
        <f>IFERROR(VLOOKUP(F400,国RL2006!$B$2:$E$567,3,0),"")</f>
        <v/>
      </c>
      <c r="AC400" s="24"/>
    </row>
    <row r="401" spans="1:29" x14ac:dyDescent="0.15">
      <c r="A401" s="16">
        <v>400</v>
      </c>
      <c r="B401" s="24">
        <v>2012</v>
      </c>
      <c r="C401" s="24">
        <v>9</v>
      </c>
      <c r="D401" s="24">
        <v>1</v>
      </c>
      <c r="E401" s="24" t="s">
        <v>2916</v>
      </c>
      <c r="F401" s="24" t="s">
        <v>49</v>
      </c>
      <c r="G401" s="24" t="s">
        <v>12</v>
      </c>
      <c r="H401" s="24"/>
      <c r="I401" s="24"/>
      <c r="J401" s="24">
        <v>1</v>
      </c>
      <c r="K401" s="24"/>
      <c r="L401" s="24"/>
      <c r="M401" s="15">
        <v>1</v>
      </c>
      <c r="N401" s="24"/>
      <c r="O401" s="18" t="str">
        <f>IFERROR(VLOOKUP(F401,'（鳥類・チョウ）vlookup関数用'!$D$35:$F$38,3,0),"")</f>
        <v/>
      </c>
      <c r="P401" s="18" t="str">
        <f>IFERROR(VLOOKUP(F401,特定外来生物!$A$3:$G$24,7,0),"")</f>
        <v/>
      </c>
      <c r="Q401" s="17" t="str">
        <f>IFERROR(VLOOKUP(F401,県RL2019!$B$2:$H$605,4,0),"")</f>
        <v/>
      </c>
      <c r="R401" s="17" t="str">
        <f>IFERROR(VLOOKUP(F401,県RL2019!$B$2:$H$605,5,0),"")</f>
        <v/>
      </c>
      <c r="S401" s="17" t="str">
        <f>IFERROR(VLOOKUP(F401,県RL2011!$F$3:$H$906,2,0),"")</f>
        <v/>
      </c>
      <c r="T401" s="17" t="str">
        <f>IFERROR(VLOOKUP(F401,県RL2011!$F$3:$H$906,3,0),"")</f>
        <v/>
      </c>
      <c r="U401" s="150" t="str">
        <f>IFERROR(VLOOKUP(F401,国RL2020!$B$2:$E$878,4,0),"")</f>
        <v/>
      </c>
      <c r="V401" s="150" t="str">
        <f>IFERROR(VLOOKUP(F401,国RL2020!$B$2:$E$878,3,0),"")</f>
        <v/>
      </c>
      <c r="W401" s="19" t="str">
        <f>IFERROR(VLOOKUP(F401,国RL2019!$B$2:$E$873,4,0),"")</f>
        <v/>
      </c>
      <c r="X401" s="19" t="str">
        <f>IFERROR(VLOOKUP(F401,国RL2019!$B$2:$E$873,3,0),"")</f>
        <v/>
      </c>
      <c r="Y401" s="19" t="str">
        <f>IFERROR(VLOOKUP(F401,国RL2017!$B$2:$E$870,4,0),"")</f>
        <v/>
      </c>
      <c r="Z401" s="19" t="str">
        <f>IFERROR(VLOOKUP(F401,国RL2017!$B$2:$E$870,3,0),"")</f>
        <v/>
      </c>
      <c r="AA401" s="19" t="str">
        <f>IFERROR(VLOOKUP(F401,国RL2006!$B$2:$E$567,4,0),"")</f>
        <v/>
      </c>
      <c r="AB401" s="19" t="str">
        <f>IFERROR(VLOOKUP(F401,国RL2006!$B$2:$E$567,3,0),"")</f>
        <v/>
      </c>
      <c r="AC401" s="24"/>
    </row>
    <row r="402" spans="1:29" x14ac:dyDescent="0.15">
      <c r="A402" s="16">
        <v>401</v>
      </c>
      <c r="B402" s="24">
        <v>2012</v>
      </c>
      <c r="C402" s="24">
        <v>9</v>
      </c>
      <c r="D402" s="24">
        <v>1</v>
      </c>
      <c r="E402" s="24" t="s">
        <v>2916</v>
      </c>
      <c r="F402" s="24" t="s">
        <v>50</v>
      </c>
      <c r="G402" s="24" t="s">
        <v>12</v>
      </c>
      <c r="H402" s="24">
        <v>2</v>
      </c>
      <c r="I402" s="24"/>
      <c r="J402" s="24"/>
      <c r="K402" s="24"/>
      <c r="L402" s="24">
        <v>1</v>
      </c>
      <c r="M402" s="15">
        <v>3</v>
      </c>
      <c r="N402" s="24"/>
      <c r="O402" s="18" t="str">
        <f>IFERROR(VLOOKUP(F402,'（鳥類・チョウ）vlookup関数用'!$D$35:$F$38,3,0),"")</f>
        <v/>
      </c>
      <c r="P402" s="18" t="str">
        <f>IFERROR(VLOOKUP(F402,特定外来生物!$A$3:$G$24,7,0),"")</f>
        <v/>
      </c>
      <c r="Q402" s="17" t="str">
        <f>IFERROR(VLOOKUP(F402,県RL2019!$B$2:$H$605,4,0),"")</f>
        <v/>
      </c>
      <c r="R402" s="17" t="str">
        <f>IFERROR(VLOOKUP(F402,県RL2019!$B$2:$H$605,5,0),"")</f>
        <v/>
      </c>
      <c r="S402" s="17" t="str">
        <f>IFERROR(VLOOKUP(F402,県RL2011!$F$3:$H$906,2,0),"")</f>
        <v/>
      </c>
      <c r="T402" s="17" t="str">
        <f>IFERROR(VLOOKUP(F402,県RL2011!$F$3:$H$906,3,0),"")</f>
        <v/>
      </c>
      <c r="U402" s="150" t="str">
        <f>IFERROR(VLOOKUP(F402,国RL2020!$B$2:$E$878,4,0),"")</f>
        <v/>
      </c>
      <c r="V402" s="150" t="str">
        <f>IFERROR(VLOOKUP(F402,国RL2020!$B$2:$E$878,3,0),"")</f>
        <v/>
      </c>
      <c r="W402" s="19" t="str">
        <f>IFERROR(VLOOKUP(F402,国RL2019!$B$2:$E$873,4,0),"")</f>
        <v/>
      </c>
      <c r="X402" s="19" t="str">
        <f>IFERROR(VLOOKUP(F402,国RL2019!$B$2:$E$873,3,0),"")</f>
        <v/>
      </c>
      <c r="Y402" s="19" t="str">
        <f>IFERROR(VLOOKUP(F402,国RL2017!$B$2:$E$870,4,0),"")</f>
        <v/>
      </c>
      <c r="Z402" s="19" t="str">
        <f>IFERROR(VLOOKUP(F402,国RL2017!$B$2:$E$870,3,0),"")</f>
        <v/>
      </c>
      <c r="AA402" s="19" t="str">
        <f>IFERROR(VLOOKUP(F402,国RL2006!$B$2:$E$567,4,0),"")</f>
        <v/>
      </c>
      <c r="AB402" s="19" t="str">
        <f>IFERROR(VLOOKUP(F402,国RL2006!$B$2:$E$567,3,0),"")</f>
        <v/>
      </c>
      <c r="AC402" s="24"/>
    </row>
    <row r="403" spans="1:29" x14ac:dyDescent="0.15">
      <c r="A403" s="16">
        <v>402</v>
      </c>
      <c r="B403" s="24">
        <v>2012</v>
      </c>
      <c r="C403" s="24">
        <v>9</v>
      </c>
      <c r="D403" s="24">
        <v>1</v>
      </c>
      <c r="E403" s="24" t="s">
        <v>2916</v>
      </c>
      <c r="F403" s="24" t="s">
        <v>46</v>
      </c>
      <c r="G403" s="24" t="s">
        <v>19</v>
      </c>
      <c r="H403" s="24">
        <v>3</v>
      </c>
      <c r="I403" s="24"/>
      <c r="J403" s="24">
        <v>1</v>
      </c>
      <c r="K403" s="24">
        <v>1</v>
      </c>
      <c r="L403" s="24"/>
      <c r="M403" s="15">
        <v>5</v>
      </c>
      <c r="N403" s="24"/>
      <c r="O403" s="18" t="str">
        <f>IFERROR(VLOOKUP(F403,'（鳥類・チョウ）vlookup関数用'!$D$35:$F$38,3,0),"")</f>
        <v/>
      </c>
      <c r="P403" s="18" t="str">
        <f>IFERROR(VLOOKUP(F403,特定外来生物!$A$3:$G$24,7,0),"")</f>
        <v/>
      </c>
      <c r="Q403" s="17" t="str">
        <f>IFERROR(VLOOKUP(F403,県RL2019!$B$2:$H$605,4,0),"")</f>
        <v/>
      </c>
      <c r="R403" s="17" t="str">
        <f>IFERROR(VLOOKUP(F403,県RL2019!$B$2:$H$605,5,0),"")</f>
        <v/>
      </c>
      <c r="S403" s="17" t="str">
        <f>IFERROR(VLOOKUP(F403,県RL2011!$F$3:$H$906,2,0),"")</f>
        <v/>
      </c>
      <c r="T403" s="17" t="str">
        <f>IFERROR(VLOOKUP(F403,県RL2011!$F$3:$H$906,3,0),"")</f>
        <v/>
      </c>
      <c r="U403" s="150" t="str">
        <f>IFERROR(VLOOKUP(F403,国RL2020!$B$2:$E$878,4,0),"")</f>
        <v/>
      </c>
      <c r="V403" s="150" t="str">
        <f>IFERROR(VLOOKUP(F403,国RL2020!$B$2:$E$878,3,0),"")</f>
        <v/>
      </c>
      <c r="W403" s="19" t="str">
        <f>IFERROR(VLOOKUP(F403,国RL2019!$B$2:$E$873,4,0),"")</f>
        <v/>
      </c>
      <c r="X403" s="19" t="str">
        <f>IFERROR(VLOOKUP(F403,国RL2019!$B$2:$E$873,3,0),"")</f>
        <v/>
      </c>
      <c r="Y403" s="19" t="str">
        <f>IFERROR(VLOOKUP(F403,国RL2017!$B$2:$E$870,4,0),"")</f>
        <v/>
      </c>
      <c r="Z403" s="19" t="str">
        <f>IFERROR(VLOOKUP(F403,国RL2017!$B$2:$E$870,3,0),"")</f>
        <v/>
      </c>
      <c r="AA403" s="19" t="str">
        <f>IFERROR(VLOOKUP(F403,国RL2006!$B$2:$E$567,4,0),"")</f>
        <v/>
      </c>
      <c r="AB403" s="19" t="str">
        <f>IFERROR(VLOOKUP(F403,国RL2006!$B$2:$E$567,3,0),"")</f>
        <v/>
      </c>
      <c r="AC403" s="24"/>
    </row>
    <row r="404" spans="1:29" x14ac:dyDescent="0.15">
      <c r="A404" s="16">
        <v>403</v>
      </c>
      <c r="B404" s="24">
        <v>2012</v>
      </c>
      <c r="C404" s="24">
        <v>9</v>
      </c>
      <c r="D404" s="24">
        <v>1</v>
      </c>
      <c r="E404" s="24" t="s">
        <v>2916</v>
      </c>
      <c r="F404" s="24" t="s">
        <v>32</v>
      </c>
      <c r="G404" s="24" t="s">
        <v>16</v>
      </c>
      <c r="H404" s="24"/>
      <c r="I404" s="24"/>
      <c r="J404" s="24"/>
      <c r="K404" s="24">
        <v>1</v>
      </c>
      <c r="L404" s="24"/>
      <c r="M404" s="15">
        <v>1</v>
      </c>
      <c r="N404" s="24"/>
      <c r="O404" s="18" t="str">
        <f>IFERROR(VLOOKUP(F404,'（鳥類・チョウ）vlookup関数用'!$D$35:$F$38,3,0),"")</f>
        <v/>
      </c>
      <c r="P404" s="18" t="str">
        <f>IFERROR(VLOOKUP(F404,特定外来生物!$A$3:$G$24,7,0),"")</f>
        <v/>
      </c>
      <c r="Q404" s="17" t="str">
        <f>IFERROR(VLOOKUP(F404,県RL2019!$B$2:$H$605,4,0),"")</f>
        <v/>
      </c>
      <c r="R404" s="17" t="str">
        <f>IFERROR(VLOOKUP(F404,県RL2019!$B$2:$H$605,5,0),"")</f>
        <v/>
      </c>
      <c r="S404" s="17" t="str">
        <f>IFERROR(VLOOKUP(F404,県RL2011!$F$3:$H$906,2,0),"")</f>
        <v/>
      </c>
      <c r="T404" s="17" t="str">
        <f>IFERROR(VLOOKUP(F404,県RL2011!$F$3:$H$906,3,0),"")</f>
        <v/>
      </c>
      <c r="U404" s="150" t="str">
        <f>IFERROR(VLOOKUP(F404,国RL2020!$B$2:$E$878,4,0),"")</f>
        <v/>
      </c>
      <c r="V404" s="150" t="str">
        <f>IFERROR(VLOOKUP(F404,国RL2020!$B$2:$E$878,3,0),"")</f>
        <v/>
      </c>
      <c r="W404" s="19" t="str">
        <f>IFERROR(VLOOKUP(F404,国RL2019!$B$2:$E$873,4,0),"")</f>
        <v/>
      </c>
      <c r="X404" s="19" t="str">
        <f>IFERROR(VLOOKUP(F404,国RL2019!$B$2:$E$873,3,0),"")</f>
        <v/>
      </c>
      <c r="Y404" s="19" t="str">
        <f>IFERROR(VLOOKUP(F404,国RL2017!$B$2:$E$870,4,0),"")</f>
        <v/>
      </c>
      <c r="Z404" s="19" t="str">
        <f>IFERROR(VLOOKUP(F404,国RL2017!$B$2:$E$870,3,0),"")</f>
        <v/>
      </c>
      <c r="AA404" s="19" t="str">
        <f>IFERROR(VLOOKUP(F404,国RL2006!$B$2:$E$567,4,0),"")</f>
        <v/>
      </c>
      <c r="AB404" s="19" t="str">
        <f>IFERROR(VLOOKUP(F404,国RL2006!$B$2:$E$567,3,0),"")</f>
        <v/>
      </c>
      <c r="AC404" s="24"/>
    </row>
    <row r="405" spans="1:29" x14ac:dyDescent="0.15">
      <c r="A405" s="16">
        <v>404</v>
      </c>
      <c r="B405" s="24">
        <v>2012</v>
      </c>
      <c r="C405" s="24">
        <v>9</v>
      </c>
      <c r="D405" s="24">
        <v>1</v>
      </c>
      <c r="E405" s="24" t="s">
        <v>2916</v>
      </c>
      <c r="F405" s="24" t="s">
        <v>20</v>
      </c>
      <c r="G405" s="24" t="s">
        <v>12</v>
      </c>
      <c r="H405" s="24"/>
      <c r="I405" s="24"/>
      <c r="J405" s="24">
        <v>1</v>
      </c>
      <c r="K405" s="24">
        <v>1</v>
      </c>
      <c r="L405" s="24"/>
      <c r="M405" s="15">
        <v>2</v>
      </c>
      <c r="N405" s="24"/>
      <c r="O405" s="18" t="str">
        <f>IFERROR(VLOOKUP(F405,'（鳥類・チョウ）vlookup関数用'!$D$35:$F$38,3,0),"")</f>
        <v/>
      </c>
      <c r="P405" s="18" t="str">
        <f>IFERROR(VLOOKUP(F405,特定外来生物!$A$3:$G$24,7,0),"")</f>
        <v/>
      </c>
      <c r="Q405" s="17" t="str">
        <f>IFERROR(VLOOKUP(F405,県RL2019!$B$2:$H$605,4,0),"")</f>
        <v/>
      </c>
      <c r="R405" s="17" t="str">
        <f>IFERROR(VLOOKUP(F405,県RL2019!$B$2:$H$605,5,0),"")</f>
        <v/>
      </c>
      <c r="S405" s="17" t="str">
        <f>IFERROR(VLOOKUP(F405,県RL2011!$F$3:$H$906,2,0),"")</f>
        <v/>
      </c>
      <c r="T405" s="17" t="str">
        <f>IFERROR(VLOOKUP(F405,県RL2011!$F$3:$H$906,3,0),"")</f>
        <v/>
      </c>
      <c r="U405" s="150" t="str">
        <f>IFERROR(VLOOKUP(F405,国RL2020!$B$2:$E$878,4,0),"")</f>
        <v/>
      </c>
      <c r="V405" s="150" t="str">
        <f>IFERROR(VLOOKUP(F405,国RL2020!$B$2:$E$878,3,0),"")</f>
        <v/>
      </c>
      <c r="W405" s="19" t="str">
        <f>IFERROR(VLOOKUP(F405,国RL2019!$B$2:$E$873,4,0),"")</f>
        <v/>
      </c>
      <c r="X405" s="19" t="str">
        <f>IFERROR(VLOOKUP(F405,国RL2019!$B$2:$E$873,3,0),"")</f>
        <v/>
      </c>
      <c r="Y405" s="19" t="str">
        <f>IFERROR(VLOOKUP(F405,国RL2017!$B$2:$E$870,4,0),"")</f>
        <v/>
      </c>
      <c r="Z405" s="19" t="str">
        <f>IFERROR(VLOOKUP(F405,国RL2017!$B$2:$E$870,3,0),"")</f>
        <v/>
      </c>
      <c r="AA405" s="19" t="str">
        <f>IFERROR(VLOOKUP(F405,国RL2006!$B$2:$E$567,4,0),"")</f>
        <v/>
      </c>
      <c r="AB405" s="19" t="str">
        <f>IFERROR(VLOOKUP(F405,国RL2006!$B$2:$E$567,3,0),"")</f>
        <v/>
      </c>
      <c r="AC405" s="24"/>
    </row>
    <row r="406" spans="1:29" x14ac:dyDescent="0.15">
      <c r="A406" s="16">
        <v>405</v>
      </c>
      <c r="B406" s="24">
        <v>2012</v>
      </c>
      <c r="C406" s="24">
        <v>9</v>
      </c>
      <c r="D406" s="24">
        <v>1</v>
      </c>
      <c r="E406" s="24" t="s">
        <v>2916</v>
      </c>
      <c r="F406" s="24" t="s">
        <v>51</v>
      </c>
      <c r="G406" s="24" t="s">
        <v>16</v>
      </c>
      <c r="H406" s="24"/>
      <c r="I406" s="24">
        <v>2</v>
      </c>
      <c r="J406" s="24"/>
      <c r="K406" s="24"/>
      <c r="L406" s="24"/>
      <c r="M406" s="15">
        <v>2</v>
      </c>
      <c r="N406" s="24"/>
      <c r="O406" s="18" t="str">
        <f>IFERROR(VLOOKUP(F406,'（鳥類・チョウ）vlookup関数用'!$D$35:$F$38,3,0),"")</f>
        <v/>
      </c>
      <c r="P406" s="18" t="str">
        <f>IFERROR(VLOOKUP(F406,特定外来生物!$A$3:$G$24,7,0),"")</f>
        <v/>
      </c>
      <c r="Q406" s="17" t="str">
        <f>IFERROR(VLOOKUP(F406,県RL2019!$B$2:$H$605,4,0),"")</f>
        <v/>
      </c>
      <c r="R406" s="17" t="str">
        <f>IFERROR(VLOOKUP(F406,県RL2019!$B$2:$H$605,5,0),"")</f>
        <v/>
      </c>
      <c r="S406" s="17" t="str">
        <f>IFERROR(VLOOKUP(F406,県RL2011!$F$3:$H$906,2,0),"")</f>
        <v/>
      </c>
      <c r="T406" s="17" t="str">
        <f>IFERROR(VLOOKUP(F406,県RL2011!$F$3:$H$906,3,0),"")</f>
        <v/>
      </c>
      <c r="U406" s="150" t="str">
        <f>IFERROR(VLOOKUP(F406,国RL2020!$B$2:$E$878,4,0),"")</f>
        <v/>
      </c>
      <c r="V406" s="150" t="str">
        <f>IFERROR(VLOOKUP(F406,国RL2020!$B$2:$E$878,3,0),"")</f>
        <v/>
      </c>
      <c r="W406" s="19" t="str">
        <f>IFERROR(VLOOKUP(F406,国RL2019!$B$2:$E$873,4,0),"")</f>
        <v/>
      </c>
      <c r="X406" s="19" t="str">
        <f>IFERROR(VLOOKUP(F406,国RL2019!$B$2:$E$873,3,0),"")</f>
        <v/>
      </c>
      <c r="Y406" s="19" t="str">
        <f>IFERROR(VLOOKUP(F406,国RL2017!$B$2:$E$870,4,0),"")</f>
        <v/>
      </c>
      <c r="Z406" s="19" t="str">
        <f>IFERROR(VLOOKUP(F406,国RL2017!$B$2:$E$870,3,0),"")</f>
        <v/>
      </c>
      <c r="AA406" s="19" t="str">
        <f>IFERROR(VLOOKUP(F406,国RL2006!$B$2:$E$567,4,0),"")</f>
        <v/>
      </c>
      <c r="AB406" s="19" t="str">
        <f>IFERROR(VLOOKUP(F406,国RL2006!$B$2:$E$567,3,0),"")</f>
        <v/>
      </c>
      <c r="AC406" s="24"/>
    </row>
    <row r="407" spans="1:29" x14ac:dyDescent="0.15">
      <c r="A407" s="16">
        <v>406</v>
      </c>
      <c r="B407" s="24">
        <v>2012</v>
      </c>
      <c r="C407" s="24">
        <v>9</v>
      </c>
      <c r="D407" s="24">
        <v>1</v>
      </c>
      <c r="E407" s="24" t="s">
        <v>2916</v>
      </c>
      <c r="F407" s="24" t="s">
        <v>34</v>
      </c>
      <c r="G407" s="24" t="s">
        <v>16</v>
      </c>
      <c r="H407" s="24"/>
      <c r="I407" s="24">
        <v>1</v>
      </c>
      <c r="J407" s="24"/>
      <c r="K407" s="24"/>
      <c r="L407" s="24"/>
      <c r="M407" s="15">
        <v>1</v>
      </c>
      <c r="N407" s="24"/>
      <c r="O407" s="18" t="str">
        <f>IFERROR(VLOOKUP(F407,'（鳥類・チョウ）vlookup関数用'!$D$35:$F$38,3,0),"")</f>
        <v/>
      </c>
      <c r="P407" s="18" t="str">
        <f>IFERROR(VLOOKUP(F407,特定外来生物!$A$3:$G$24,7,0),"")</f>
        <v/>
      </c>
      <c r="Q407" s="17" t="str">
        <f>IFERROR(VLOOKUP(F407,県RL2019!$B$2:$H$605,4,0),"")</f>
        <v/>
      </c>
      <c r="R407" s="17" t="str">
        <f>IFERROR(VLOOKUP(F407,県RL2019!$B$2:$H$605,5,0),"")</f>
        <v/>
      </c>
      <c r="S407" s="17" t="str">
        <f>IFERROR(VLOOKUP(F407,県RL2011!$F$3:$H$906,2,0),"")</f>
        <v/>
      </c>
      <c r="T407" s="17" t="str">
        <f>IFERROR(VLOOKUP(F407,県RL2011!$F$3:$H$906,3,0),"")</f>
        <v/>
      </c>
      <c r="U407" s="150" t="str">
        <f>IFERROR(VLOOKUP(F407,国RL2020!$B$2:$E$878,4,0),"")</f>
        <v/>
      </c>
      <c r="V407" s="150" t="str">
        <f>IFERROR(VLOOKUP(F407,国RL2020!$B$2:$E$878,3,0),"")</f>
        <v/>
      </c>
      <c r="W407" s="19" t="str">
        <f>IFERROR(VLOOKUP(F407,国RL2019!$B$2:$E$873,4,0),"")</f>
        <v/>
      </c>
      <c r="X407" s="19" t="str">
        <f>IFERROR(VLOOKUP(F407,国RL2019!$B$2:$E$873,3,0),"")</f>
        <v/>
      </c>
      <c r="Y407" s="19" t="str">
        <f>IFERROR(VLOOKUP(F407,国RL2017!$B$2:$E$870,4,0),"")</f>
        <v/>
      </c>
      <c r="Z407" s="19" t="str">
        <f>IFERROR(VLOOKUP(F407,国RL2017!$B$2:$E$870,3,0),"")</f>
        <v/>
      </c>
      <c r="AA407" s="19" t="str">
        <f>IFERROR(VLOOKUP(F407,国RL2006!$B$2:$E$567,4,0),"")</f>
        <v/>
      </c>
      <c r="AB407" s="19" t="str">
        <f>IFERROR(VLOOKUP(F407,国RL2006!$B$2:$E$567,3,0),"")</f>
        <v/>
      </c>
      <c r="AC407" s="24"/>
    </row>
    <row r="408" spans="1:29" x14ac:dyDescent="0.15">
      <c r="A408" s="16">
        <v>407</v>
      </c>
      <c r="B408" s="24">
        <v>2012</v>
      </c>
      <c r="C408" s="24">
        <v>9</v>
      </c>
      <c r="D408" s="24">
        <v>1</v>
      </c>
      <c r="E408" s="24" t="s">
        <v>2916</v>
      </c>
      <c r="F408" s="24" t="s">
        <v>43</v>
      </c>
      <c r="G408" s="24" t="s">
        <v>16</v>
      </c>
      <c r="H408" s="24"/>
      <c r="I408" s="24">
        <v>5</v>
      </c>
      <c r="J408" s="24"/>
      <c r="K408" s="24">
        <v>1</v>
      </c>
      <c r="L408" s="24"/>
      <c r="M408" s="15">
        <v>6</v>
      </c>
      <c r="N408" s="24"/>
      <c r="O408" s="18" t="str">
        <f>IFERROR(VLOOKUP(F408,'（鳥類・チョウ）vlookup関数用'!$D$35:$F$38,3,0),"")</f>
        <v/>
      </c>
      <c r="P408" s="18" t="str">
        <f>IFERROR(VLOOKUP(F408,特定外来生物!$A$3:$G$24,7,0),"")</f>
        <v/>
      </c>
      <c r="Q408" s="17" t="str">
        <f>IFERROR(VLOOKUP(F408,県RL2019!$B$2:$H$605,4,0),"")</f>
        <v/>
      </c>
      <c r="R408" s="17" t="str">
        <f>IFERROR(VLOOKUP(F408,県RL2019!$B$2:$H$605,5,0),"")</f>
        <v/>
      </c>
      <c r="S408" s="17" t="str">
        <f>IFERROR(VLOOKUP(F408,県RL2011!$F$3:$H$906,2,0),"")</f>
        <v/>
      </c>
      <c r="T408" s="17" t="str">
        <f>IFERROR(VLOOKUP(F408,県RL2011!$F$3:$H$906,3,0),"")</f>
        <v/>
      </c>
      <c r="U408" s="150" t="str">
        <f>IFERROR(VLOOKUP(F408,国RL2020!$B$2:$E$878,4,0),"")</f>
        <v/>
      </c>
      <c r="V408" s="150" t="str">
        <f>IFERROR(VLOOKUP(F408,国RL2020!$B$2:$E$878,3,0),"")</f>
        <v/>
      </c>
      <c r="W408" s="19" t="str">
        <f>IFERROR(VLOOKUP(F408,国RL2019!$B$2:$E$873,4,0),"")</f>
        <v/>
      </c>
      <c r="X408" s="19" t="str">
        <f>IFERROR(VLOOKUP(F408,国RL2019!$B$2:$E$873,3,0),"")</f>
        <v/>
      </c>
      <c r="Y408" s="19" t="str">
        <f>IFERROR(VLOOKUP(F408,国RL2017!$B$2:$E$870,4,0),"")</f>
        <v/>
      </c>
      <c r="Z408" s="19" t="str">
        <f>IFERROR(VLOOKUP(F408,国RL2017!$B$2:$E$870,3,0),"")</f>
        <v/>
      </c>
      <c r="AA408" s="19" t="str">
        <f>IFERROR(VLOOKUP(F408,国RL2006!$B$2:$E$567,4,0),"")</f>
        <v/>
      </c>
      <c r="AB408" s="19" t="str">
        <f>IFERROR(VLOOKUP(F408,国RL2006!$B$2:$E$567,3,0),"")</f>
        <v/>
      </c>
      <c r="AC408" s="24"/>
    </row>
    <row r="409" spans="1:29" x14ac:dyDescent="0.15">
      <c r="A409" s="16">
        <v>408</v>
      </c>
      <c r="B409" s="24">
        <v>2012</v>
      </c>
      <c r="C409" s="24">
        <v>9</v>
      </c>
      <c r="D409" s="24">
        <v>1</v>
      </c>
      <c r="E409" s="24" t="s">
        <v>2916</v>
      </c>
      <c r="F409" s="24" t="s">
        <v>44</v>
      </c>
      <c r="G409" s="24" t="s">
        <v>15</v>
      </c>
      <c r="H409" s="24">
        <v>1</v>
      </c>
      <c r="I409" s="24"/>
      <c r="J409" s="24"/>
      <c r="K409" s="24"/>
      <c r="L409" s="24"/>
      <c r="M409" s="15">
        <v>1</v>
      </c>
      <c r="N409" s="24"/>
      <c r="O409" s="18" t="str">
        <f>IFERROR(VLOOKUP(F409,'（鳥類・チョウ）vlookup関数用'!$D$35:$F$38,3,0),"")</f>
        <v/>
      </c>
      <c r="P409" s="18" t="str">
        <f>IFERROR(VLOOKUP(F409,特定外来生物!$A$3:$G$24,7,0),"")</f>
        <v/>
      </c>
      <c r="Q409" s="17" t="str">
        <f>IFERROR(VLOOKUP(F409,県RL2019!$B$2:$H$605,4,0),"")</f>
        <v/>
      </c>
      <c r="R409" s="17" t="str">
        <f>IFERROR(VLOOKUP(F409,県RL2019!$B$2:$H$605,5,0),"")</f>
        <v/>
      </c>
      <c r="S409" s="17" t="str">
        <f>IFERROR(VLOOKUP(F409,県RL2011!$F$3:$H$906,2,0),"")</f>
        <v/>
      </c>
      <c r="T409" s="17" t="str">
        <f>IFERROR(VLOOKUP(F409,県RL2011!$F$3:$H$906,3,0),"")</f>
        <v/>
      </c>
      <c r="U409" s="150" t="str">
        <f>IFERROR(VLOOKUP(F409,国RL2020!$B$2:$E$878,4,0),"")</f>
        <v/>
      </c>
      <c r="V409" s="150" t="str">
        <f>IFERROR(VLOOKUP(F409,国RL2020!$B$2:$E$878,3,0),"")</f>
        <v/>
      </c>
      <c r="W409" s="19" t="str">
        <f>IFERROR(VLOOKUP(F409,国RL2019!$B$2:$E$873,4,0),"")</f>
        <v/>
      </c>
      <c r="X409" s="19" t="str">
        <f>IFERROR(VLOOKUP(F409,国RL2019!$B$2:$E$873,3,0),"")</f>
        <v/>
      </c>
      <c r="Y409" s="19" t="str">
        <f>IFERROR(VLOOKUP(F409,国RL2017!$B$2:$E$870,4,0),"")</f>
        <v/>
      </c>
      <c r="Z409" s="19" t="str">
        <f>IFERROR(VLOOKUP(F409,国RL2017!$B$2:$E$870,3,0),"")</f>
        <v/>
      </c>
      <c r="AA409" s="19" t="str">
        <f>IFERROR(VLOOKUP(F409,国RL2006!$B$2:$E$567,4,0),"")</f>
        <v/>
      </c>
      <c r="AB409" s="19" t="str">
        <f>IFERROR(VLOOKUP(F409,国RL2006!$B$2:$E$567,3,0),"")</f>
        <v/>
      </c>
      <c r="AC409" s="24"/>
    </row>
    <row r="410" spans="1:29" x14ac:dyDescent="0.15">
      <c r="A410" s="16">
        <v>409</v>
      </c>
      <c r="B410" s="24">
        <v>2012</v>
      </c>
      <c r="C410" s="24">
        <v>9</v>
      </c>
      <c r="D410" s="24">
        <v>1</v>
      </c>
      <c r="E410" s="24" t="s">
        <v>2916</v>
      </c>
      <c r="F410" s="24" t="s">
        <v>37</v>
      </c>
      <c r="G410" s="24" t="s">
        <v>16</v>
      </c>
      <c r="H410" s="24"/>
      <c r="I410" s="24"/>
      <c r="J410" s="24"/>
      <c r="K410" s="24"/>
      <c r="L410" s="24">
        <v>4</v>
      </c>
      <c r="M410" s="15">
        <v>4</v>
      </c>
      <c r="N410" s="24"/>
      <c r="O410" s="18" t="str">
        <f>IFERROR(VLOOKUP(F410,'（鳥類・チョウ）vlookup関数用'!$D$35:$F$38,3,0),"")</f>
        <v/>
      </c>
      <c r="P410" s="18" t="str">
        <f>IFERROR(VLOOKUP(F410,特定外来生物!$A$3:$G$24,7,0),"")</f>
        <v/>
      </c>
      <c r="Q410" s="17" t="str">
        <f>IFERROR(VLOOKUP(F410,県RL2019!$B$2:$H$605,4,0),"")</f>
        <v/>
      </c>
      <c r="R410" s="17" t="str">
        <f>IFERROR(VLOOKUP(F410,県RL2019!$B$2:$H$605,5,0),"")</f>
        <v/>
      </c>
      <c r="S410" s="17" t="str">
        <f>IFERROR(VLOOKUP(F410,県RL2011!$F$3:$H$906,2,0),"")</f>
        <v/>
      </c>
      <c r="T410" s="17" t="str">
        <f>IFERROR(VLOOKUP(F410,県RL2011!$F$3:$H$906,3,0),"")</f>
        <v/>
      </c>
      <c r="U410" s="150" t="str">
        <f>IFERROR(VLOOKUP(F410,国RL2020!$B$2:$E$878,4,0),"")</f>
        <v/>
      </c>
      <c r="V410" s="150" t="str">
        <f>IFERROR(VLOOKUP(F410,国RL2020!$B$2:$E$878,3,0),"")</f>
        <v/>
      </c>
      <c r="W410" s="19" t="str">
        <f>IFERROR(VLOOKUP(F410,国RL2019!$B$2:$E$873,4,0),"")</f>
        <v/>
      </c>
      <c r="X410" s="19" t="str">
        <f>IFERROR(VLOOKUP(F410,国RL2019!$B$2:$E$873,3,0),"")</f>
        <v/>
      </c>
      <c r="Y410" s="19" t="str">
        <f>IFERROR(VLOOKUP(F410,国RL2017!$B$2:$E$870,4,0),"")</f>
        <v/>
      </c>
      <c r="Z410" s="19" t="str">
        <f>IFERROR(VLOOKUP(F410,国RL2017!$B$2:$E$870,3,0),"")</f>
        <v/>
      </c>
      <c r="AA410" s="19" t="str">
        <f>IFERROR(VLOOKUP(F410,国RL2006!$B$2:$E$567,4,0),"")</f>
        <v/>
      </c>
      <c r="AB410" s="19" t="str">
        <f>IFERROR(VLOOKUP(F410,国RL2006!$B$2:$E$567,3,0),"")</f>
        <v/>
      </c>
      <c r="AC410" s="24"/>
    </row>
    <row r="411" spans="1:29" x14ac:dyDescent="0.15">
      <c r="A411" s="16">
        <v>410</v>
      </c>
      <c r="B411" s="24">
        <v>2012</v>
      </c>
      <c r="C411" s="24">
        <v>9</v>
      </c>
      <c r="D411" s="24">
        <v>1</v>
      </c>
      <c r="E411" s="24" t="s">
        <v>2916</v>
      </c>
      <c r="F411" s="24" t="s">
        <v>22</v>
      </c>
      <c r="G411" s="24" t="s">
        <v>12</v>
      </c>
      <c r="H411" s="24"/>
      <c r="I411" s="24">
        <v>2</v>
      </c>
      <c r="J411" s="24">
        <v>1</v>
      </c>
      <c r="K411" s="24">
        <v>2</v>
      </c>
      <c r="L411" s="24">
        <v>1</v>
      </c>
      <c r="M411" s="15">
        <v>6</v>
      </c>
      <c r="N411" s="24"/>
      <c r="O411" s="18" t="str">
        <f>IFERROR(VLOOKUP(F411,'（鳥類・チョウ）vlookup関数用'!$D$35:$F$38,3,0),"")</f>
        <v/>
      </c>
      <c r="P411" s="18" t="str">
        <f>IFERROR(VLOOKUP(F411,特定外来生物!$A$3:$G$24,7,0),"")</f>
        <v/>
      </c>
      <c r="Q411" s="17" t="str">
        <f>IFERROR(VLOOKUP(F411,県RL2019!$B$2:$H$605,4,0),"")</f>
        <v/>
      </c>
      <c r="R411" s="17" t="str">
        <f>IFERROR(VLOOKUP(F411,県RL2019!$B$2:$H$605,5,0),"")</f>
        <v/>
      </c>
      <c r="S411" s="17" t="str">
        <f>IFERROR(VLOOKUP(F411,県RL2011!$F$3:$H$906,2,0),"")</f>
        <v/>
      </c>
      <c r="T411" s="17" t="str">
        <f>IFERROR(VLOOKUP(F411,県RL2011!$F$3:$H$906,3,0),"")</f>
        <v/>
      </c>
      <c r="U411" s="150" t="str">
        <f>IFERROR(VLOOKUP(F411,国RL2020!$B$2:$E$878,4,0),"")</f>
        <v/>
      </c>
      <c r="V411" s="150" t="str">
        <f>IFERROR(VLOOKUP(F411,国RL2020!$B$2:$E$878,3,0),"")</f>
        <v/>
      </c>
      <c r="W411" s="19" t="str">
        <f>IFERROR(VLOOKUP(F411,国RL2019!$B$2:$E$873,4,0),"")</f>
        <v/>
      </c>
      <c r="X411" s="19" t="str">
        <f>IFERROR(VLOOKUP(F411,国RL2019!$B$2:$E$873,3,0),"")</f>
        <v/>
      </c>
      <c r="Y411" s="19" t="str">
        <f>IFERROR(VLOOKUP(F411,国RL2017!$B$2:$E$870,4,0),"")</f>
        <v/>
      </c>
      <c r="Z411" s="19" t="str">
        <f>IFERROR(VLOOKUP(F411,国RL2017!$B$2:$E$870,3,0),"")</f>
        <v/>
      </c>
      <c r="AA411" s="19" t="str">
        <f>IFERROR(VLOOKUP(F411,国RL2006!$B$2:$E$567,4,0),"")</f>
        <v/>
      </c>
      <c r="AB411" s="19" t="str">
        <f>IFERROR(VLOOKUP(F411,国RL2006!$B$2:$E$567,3,0),"")</f>
        <v/>
      </c>
      <c r="AC411" s="24"/>
    </row>
    <row r="412" spans="1:29" x14ac:dyDescent="0.15">
      <c r="A412" s="16">
        <v>411</v>
      </c>
      <c r="B412" s="24">
        <v>2012</v>
      </c>
      <c r="C412" s="24">
        <v>9</v>
      </c>
      <c r="D412" s="24">
        <v>1</v>
      </c>
      <c r="E412" s="24" t="s">
        <v>2916</v>
      </c>
      <c r="F412" s="24" t="s">
        <v>23</v>
      </c>
      <c r="G412" s="24" t="s">
        <v>16</v>
      </c>
      <c r="H412" s="24">
        <v>1</v>
      </c>
      <c r="I412" s="24">
        <v>5</v>
      </c>
      <c r="J412" s="24"/>
      <c r="K412" s="24"/>
      <c r="L412" s="24"/>
      <c r="M412" s="15">
        <v>6</v>
      </c>
      <c r="N412" s="24"/>
      <c r="O412" s="18" t="str">
        <f>IFERROR(VLOOKUP(F412,'（鳥類・チョウ）vlookup関数用'!$D$35:$F$38,3,0),"")</f>
        <v/>
      </c>
      <c r="P412" s="18" t="str">
        <f>IFERROR(VLOOKUP(F412,特定外来生物!$A$3:$G$24,7,0),"")</f>
        <v/>
      </c>
      <c r="Q412" s="17" t="str">
        <f>IFERROR(VLOOKUP(F412,県RL2019!$B$2:$H$605,4,0),"")</f>
        <v/>
      </c>
      <c r="R412" s="17" t="str">
        <f>IFERROR(VLOOKUP(F412,県RL2019!$B$2:$H$605,5,0),"")</f>
        <v/>
      </c>
      <c r="S412" s="17" t="str">
        <f>IFERROR(VLOOKUP(F412,県RL2011!$F$3:$H$906,2,0),"")</f>
        <v/>
      </c>
      <c r="T412" s="17" t="str">
        <f>IFERROR(VLOOKUP(F412,県RL2011!$F$3:$H$906,3,0),"")</f>
        <v/>
      </c>
      <c r="U412" s="150" t="str">
        <f>IFERROR(VLOOKUP(F412,国RL2020!$B$2:$E$878,4,0),"")</f>
        <v/>
      </c>
      <c r="V412" s="150" t="str">
        <f>IFERROR(VLOOKUP(F412,国RL2020!$B$2:$E$878,3,0),"")</f>
        <v/>
      </c>
      <c r="W412" s="19" t="str">
        <f>IFERROR(VLOOKUP(F412,国RL2019!$B$2:$E$873,4,0),"")</f>
        <v/>
      </c>
      <c r="X412" s="19" t="str">
        <f>IFERROR(VLOOKUP(F412,国RL2019!$B$2:$E$873,3,0),"")</f>
        <v/>
      </c>
      <c r="Y412" s="19" t="str">
        <f>IFERROR(VLOOKUP(F412,国RL2017!$B$2:$E$870,4,0),"")</f>
        <v/>
      </c>
      <c r="Z412" s="19" t="str">
        <f>IFERROR(VLOOKUP(F412,国RL2017!$B$2:$E$870,3,0),"")</f>
        <v/>
      </c>
      <c r="AA412" s="19" t="str">
        <f>IFERROR(VLOOKUP(F412,国RL2006!$B$2:$E$567,4,0),"")</f>
        <v/>
      </c>
      <c r="AB412" s="19" t="str">
        <f>IFERROR(VLOOKUP(F412,国RL2006!$B$2:$E$567,3,0),"")</f>
        <v/>
      </c>
      <c r="AC412" s="24"/>
    </row>
    <row r="413" spans="1:29" x14ac:dyDescent="0.15">
      <c r="A413" s="16">
        <v>412</v>
      </c>
      <c r="B413" s="24">
        <v>2012</v>
      </c>
      <c r="C413" s="24">
        <v>9</v>
      </c>
      <c r="D413" s="24">
        <v>1</v>
      </c>
      <c r="E413" s="24" t="s">
        <v>2916</v>
      </c>
      <c r="F413" s="24" t="s">
        <v>36</v>
      </c>
      <c r="G413" s="24" t="s">
        <v>16</v>
      </c>
      <c r="H413" s="24">
        <v>1</v>
      </c>
      <c r="I413" s="24"/>
      <c r="J413" s="24"/>
      <c r="K413" s="24"/>
      <c r="L413" s="24"/>
      <c r="M413" s="15">
        <v>1</v>
      </c>
      <c r="N413" s="24"/>
      <c r="O413" s="18" t="str">
        <f>IFERROR(VLOOKUP(F413,'（鳥類・チョウ）vlookup関数用'!$D$35:$F$38,3,0),"")</f>
        <v/>
      </c>
      <c r="P413" s="18" t="str">
        <f>IFERROR(VLOOKUP(F413,特定外来生物!$A$3:$G$24,7,0),"")</f>
        <v/>
      </c>
      <c r="Q413" s="17" t="str">
        <f>IFERROR(VLOOKUP(F413,県RL2019!$B$2:$H$605,4,0),"")</f>
        <v/>
      </c>
      <c r="R413" s="17" t="str">
        <f>IFERROR(VLOOKUP(F413,県RL2019!$B$2:$H$605,5,0),"")</f>
        <v/>
      </c>
      <c r="S413" s="17" t="str">
        <f>IFERROR(VLOOKUP(F413,県RL2011!$F$3:$H$906,2,0),"")</f>
        <v/>
      </c>
      <c r="T413" s="17" t="str">
        <f>IFERROR(VLOOKUP(F413,県RL2011!$F$3:$H$906,3,0),"")</f>
        <v/>
      </c>
      <c r="U413" s="150" t="str">
        <f>IFERROR(VLOOKUP(F413,国RL2020!$B$2:$E$878,4,0),"")</f>
        <v/>
      </c>
      <c r="V413" s="150" t="str">
        <f>IFERROR(VLOOKUP(F413,国RL2020!$B$2:$E$878,3,0),"")</f>
        <v/>
      </c>
      <c r="W413" s="19" t="str">
        <f>IFERROR(VLOOKUP(F413,国RL2019!$B$2:$E$873,4,0),"")</f>
        <v/>
      </c>
      <c r="X413" s="19" t="str">
        <f>IFERROR(VLOOKUP(F413,国RL2019!$B$2:$E$873,3,0),"")</f>
        <v/>
      </c>
      <c r="Y413" s="19" t="str">
        <f>IFERROR(VLOOKUP(F413,国RL2017!$B$2:$E$870,4,0),"")</f>
        <v/>
      </c>
      <c r="Z413" s="19" t="str">
        <f>IFERROR(VLOOKUP(F413,国RL2017!$B$2:$E$870,3,0),"")</f>
        <v/>
      </c>
      <c r="AA413" s="19" t="str">
        <f>IFERROR(VLOOKUP(F413,国RL2006!$B$2:$E$567,4,0),"")</f>
        <v/>
      </c>
      <c r="AB413" s="19" t="str">
        <f>IFERROR(VLOOKUP(F413,国RL2006!$B$2:$E$567,3,0),"")</f>
        <v/>
      </c>
      <c r="AC413" s="24"/>
    </row>
    <row r="414" spans="1:29" x14ac:dyDescent="0.15">
      <c r="A414" s="16">
        <v>413</v>
      </c>
      <c r="B414" s="24">
        <v>2012</v>
      </c>
      <c r="C414" s="24">
        <v>9</v>
      </c>
      <c r="D414" s="24">
        <v>1</v>
      </c>
      <c r="E414" s="24" t="s">
        <v>2916</v>
      </c>
      <c r="F414" s="24" t="s">
        <v>45</v>
      </c>
      <c r="G414" s="24" t="s">
        <v>16</v>
      </c>
      <c r="H414" s="24">
        <v>1</v>
      </c>
      <c r="I414" s="24"/>
      <c r="J414" s="24"/>
      <c r="K414" s="24">
        <v>2</v>
      </c>
      <c r="L414" s="24">
        <v>5</v>
      </c>
      <c r="M414" s="15">
        <v>8</v>
      </c>
      <c r="N414" s="24"/>
      <c r="O414" s="18" t="str">
        <f>IFERROR(VLOOKUP(F414,'（鳥類・チョウ）vlookup関数用'!$D$35:$F$38,3,0),"")</f>
        <v/>
      </c>
      <c r="P414" s="18" t="str">
        <f>IFERROR(VLOOKUP(F414,特定外来生物!$A$3:$G$24,7,0),"")</f>
        <v/>
      </c>
      <c r="Q414" s="17" t="str">
        <f>IFERROR(VLOOKUP(F414,県RL2019!$B$2:$H$605,4,0),"")</f>
        <v/>
      </c>
      <c r="R414" s="17" t="str">
        <f>IFERROR(VLOOKUP(F414,県RL2019!$B$2:$H$605,5,0),"")</f>
        <v/>
      </c>
      <c r="S414" s="17" t="str">
        <f>IFERROR(VLOOKUP(F414,県RL2011!$F$3:$H$906,2,0),"")</f>
        <v/>
      </c>
      <c r="T414" s="17" t="str">
        <f>IFERROR(VLOOKUP(F414,県RL2011!$F$3:$H$906,3,0),"")</f>
        <v/>
      </c>
      <c r="U414" s="150" t="str">
        <f>IFERROR(VLOOKUP(F414,国RL2020!$B$2:$E$878,4,0),"")</f>
        <v/>
      </c>
      <c r="V414" s="150" t="str">
        <f>IFERROR(VLOOKUP(F414,国RL2020!$B$2:$E$878,3,0),"")</f>
        <v/>
      </c>
      <c r="W414" s="19" t="str">
        <f>IFERROR(VLOOKUP(F414,国RL2019!$B$2:$E$873,4,0),"")</f>
        <v/>
      </c>
      <c r="X414" s="19" t="str">
        <f>IFERROR(VLOOKUP(F414,国RL2019!$B$2:$E$873,3,0),"")</f>
        <v/>
      </c>
      <c r="Y414" s="19" t="str">
        <f>IFERROR(VLOOKUP(F414,国RL2017!$B$2:$E$870,4,0),"")</f>
        <v/>
      </c>
      <c r="Z414" s="19" t="str">
        <f>IFERROR(VLOOKUP(F414,国RL2017!$B$2:$E$870,3,0),"")</f>
        <v/>
      </c>
      <c r="AA414" s="19" t="str">
        <f>IFERROR(VLOOKUP(F414,国RL2006!$B$2:$E$567,4,0),"")</f>
        <v/>
      </c>
      <c r="AB414" s="19" t="str">
        <f>IFERROR(VLOOKUP(F414,国RL2006!$B$2:$E$567,3,0),"")</f>
        <v/>
      </c>
      <c r="AC414" s="24"/>
    </row>
    <row r="415" spans="1:29" x14ac:dyDescent="0.15">
      <c r="A415" s="16">
        <v>414</v>
      </c>
      <c r="B415" s="24">
        <v>2012</v>
      </c>
      <c r="C415" s="24">
        <v>9</v>
      </c>
      <c r="D415" s="24">
        <v>1</v>
      </c>
      <c r="E415" s="24" t="s">
        <v>2916</v>
      </c>
      <c r="F415" s="24" t="s">
        <v>72</v>
      </c>
      <c r="G415" s="24" t="s">
        <v>15</v>
      </c>
      <c r="H415" s="24">
        <v>1</v>
      </c>
      <c r="I415" s="24"/>
      <c r="J415" s="24"/>
      <c r="K415" s="24"/>
      <c r="L415" s="24"/>
      <c r="M415" s="15">
        <v>1</v>
      </c>
      <c r="N415" s="24"/>
      <c r="O415" s="18" t="str">
        <f>IFERROR(VLOOKUP(F415,'（鳥類・チョウ）vlookup関数用'!$D$35:$F$38,3,0),"")</f>
        <v/>
      </c>
      <c r="P415" s="18" t="str">
        <f>IFERROR(VLOOKUP(F415,特定外来生物!$A$3:$G$24,7,0),"")</f>
        <v/>
      </c>
      <c r="Q415" s="17" t="str">
        <f>IFERROR(VLOOKUP(F415,県RL2019!$B$2:$H$605,4,0),"")</f>
        <v>C</v>
      </c>
      <c r="R415" s="17" t="str">
        <f>IFERROR(VLOOKUP(F415,県RL2019!$B$2:$H$605,5,0),"")</f>
        <v>要保護生物</v>
      </c>
      <c r="S415" s="17" t="str">
        <f>IFERROR(VLOOKUP(F415,県RL2011!$F$3:$H$906,2,0),"")</f>
        <v>C</v>
      </c>
      <c r="T415" s="17" t="str">
        <f>IFERROR(VLOOKUP(F415,県RL2011!$F$3:$H$906,3,0),"")</f>
        <v>要保護生物</v>
      </c>
      <c r="U415" s="150" t="str">
        <f>IFERROR(VLOOKUP(F415,国RL2020!$B$2:$E$878,4,0),"")</f>
        <v/>
      </c>
      <c r="V415" s="150" t="str">
        <f>IFERROR(VLOOKUP(F415,国RL2020!$B$2:$E$878,3,0),"")</f>
        <v/>
      </c>
      <c r="W415" s="19" t="str">
        <f>IFERROR(VLOOKUP(F415,国RL2019!$B$2:$E$873,4,0),"")</f>
        <v/>
      </c>
      <c r="X415" s="19" t="str">
        <f>IFERROR(VLOOKUP(F415,国RL2019!$B$2:$E$873,3,0),"")</f>
        <v/>
      </c>
      <c r="Y415" s="19" t="str">
        <f>IFERROR(VLOOKUP(F415,国RL2017!$B$2:$E$870,4,0),"")</f>
        <v/>
      </c>
      <c r="Z415" s="19" t="str">
        <f>IFERROR(VLOOKUP(F415,国RL2017!$B$2:$E$870,3,0),"")</f>
        <v/>
      </c>
      <c r="AA415" s="19" t="str">
        <f>IFERROR(VLOOKUP(F415,国RL2006!$B$2:$E$567,4,0),"")</f>
        <v/>
      </c>
      <c r="AB415" s="19" t="str">
        <f>IFERROR(VLOOKUP(F415,国RL2006!$B$2:$E$567,3,0),"")</f>
        <v/>
      </c>
      <c r="AC415" s="24"/>
    </row>
    <row r="416" spans="1:29" x14ac:dyDescent="0.15">
      <c r="A416" s="16">
        <v>415</v>
      </c>
      <c r="B416" s="24">
        <v>2012</v>
      </c>
      <c r="C416" s="24">
        <v>9</v>
      </c>
      <c r="D416" s="24">
        <v>1</v>
      </c>
      <c r="E416" s="24" t="s">
        <v>2916</v>
      </c>
      <c r="F416" s="24" t="s">
        <v>27</v>
      </c>
      <c r="G416" s="24" t="s">
        <v>18</v>
      </c>
      <c r="H416" s="24"/>
      <c r="I416" s="24">
        <v>1</v>
      </c>
      <c r="J416" s="24"/>
      <c r="K416" s="24">
        <v>2</v>
      </c>
      <c r="L416" s="24">
        <v>4</v>
      </c>
      <c r="M416" s="15">
        <v>7</v>
      </c>
      <c r="N416" s="24"/>
      <c r="O416" s="18" t="str">
        <f>IFERROR(VLOOKUP(F416,'（鳥類・チョウ）vlookup関数用'!$D$35:$F$38,3,0),"")</f>
        <v/>
      </c>
      <c r="P416" s="18" t="str">
        <f>IFERROR(VLOOKUP(F416,特定外来生物!$A$3:$G$24,7,0),"")</f>
        <v/>
      </c>
      <c r="Q416" s="17" t="str">
        <f>IFERROR(VLOOKUP(F416,県RL2019!$B$2:$H$605,4,0),"")</f>
        <v/>
      </c>
      <c r="R416" s="17" t="str">
        <f>IFERROR(VLOOKUP(F416,県RL2019!$B$2:$H$605,5,0),"")</f>
        <v/>
      </c>
      <c r="S416" s="17" t="str">
        <f>IFERROR(VLOOKUP(F416,県RL2011!$F$3:$H$906,2,0),"")</f>
        <v/>
      </c>
      <c r="T416" s="17" t="str">
        <f>IFERROR(VLOOKUP(F416,県RL2011!$F$3:$H$906,3,0),"")</f>
        <v/>
      </c>
      <c r="U416" s="150" t="str">
        <f>IFERROR(VLOOKUP(F416,国RL2020!$B$2:$E$878,4,0),"")</f>
        <v/>
      </c>
      <c r="V416" s="150" t="str">
        <f>IFERROR(VLOOKUP(F416,国RL2020!$B$2:$E$878,3,0),"")</f>
        <v/>
      </c>
      <c r="W416" s="19" t="str">
        <f>IFERROR(VLOOKUP(F416,国RL2019!$B$2:$E$873,4,0),"")</f>
        <v/>
      </c>
      <c r="X416" s="19" t="str">
        <f>IFERROR(VLOOKUP(F416,国RL2019!$B$2:$E$873,3,0),"")</f>
        <v/>
      </c>
      <c r="Y416" s="19" t="str">
        <f>IFERROR(VLOOKUP(F416,国RL2017!$B$2:$E$870,4,0),"")</f>
        <v/>
      </c>
      <c r="Z416" s="19" t="str">
        <f>IFERROR(VLOOKUP(F416,国RL2017!$B$2:$E$870,3,0),"")</f>
        <v/>
      </c>
      <c r="AA416" s="19" t="str">
        <f>IFERROR(VLOOKUP(F416,国RL2006!$B$2:$E$567,4,0),"")</f>
        <v/>
      </c>
      <c r="AB416" s="19" t="str">
        <f>IFERROR(VLOOKUP(F416,国RL2006!$B$2:$E$567,3,0),"")</f>
        <v/>
      </c>
      <c r="AC416" s="24"/>
    </row>
    <row r="417" spans="1:29" x14ac:dyDescent="0.15">
      <c r="A417" s="16">
        <v>416</v>
      </c>
      <c r="B417" s="24">
        <v>2012</v>
      </c>
      <c r="C417" s="24">
        <v>9</v>
      </c>
      <c r="D417" s="24">
        <v>1</v>
      </c>
      <c r="E417" s="24" t="s">
        <v>2916</v>
      </c>
      <c r="F417" s="24" t="s">
        <v>29</v>
      </c>
      <c r="G417" s="24" t="s">
        <v>18</v>
      </c>
      <c r="H417" s="24">
        <v>15</v>
      </c>
      <c r="I417" s="24"/>
      <c r="J417" s="24"/>
      <c r="K417" s="24">
        <v>1</v>
      </c>
      <c r="L417" s="24">
        <v>6</v>
      </c>
      <c r="M417" s="15">
        <v>22</v>
      </c>
      <c r="N417" s="24"/>
      <c r="O417" s="18" t="str">
        <f>IFERROR(VLOOKUP(F417,'（鳥類・チョウ）vlookup関数用'!$D$35:$F$38,3,0),"")</f>
        <v/>
      </c>
      <c r="P417" s="18" t="str">
        <f>IFERROR(VLOOKUP(F417,特定外来生物!$A$3:$G$24,7,0),"")</f>
        <v/>
      </c>
      <c r="Q417" s="17" t="str">
        <f>IFERROR(VLOOKUP(F417,県RL2019!$B$2:$H$605,4,0),"")</f>
        <v/>
      </c>
      <c r="R417" s="17" t="str">
        <f>IFERROR(VLOOKUP(F417,県RL2019!$B$2:$H$605,5,0),"")</f>
        <v/>
      </c>
      <c r="S417" s="17" t="str">
        <f>IFERROR(VLOOKUP(F417,県RL2011!$F$3:$H$906,2,0),"")</f>
        <v/>
      </c>
      <c r="T417" s="17" t="str">
        <f>IFERROR(VLOOKUP(F417,県RL2011!$F$3:$H$906,3,0),"")</f>
        <v/>
      </c>
      <c r="U417" s="150" t="str">
        <f>IFERROR(VLOOKUP(F417,国RL2020!$B$2:$E$878,4,0),"")</f>
        <v/>
      </c>
      <c r="V417" s="150" t="str">
        <f>IFERROR(VLOOKUP(F417,国RL2020!$B$2:$E$878,3,0),"")</f>
        <v/>
      </c>
      <c r="W417" s="19" t="str">
        <f>IFERROR(VLOOKUP(F417,国RL2019!$B$2:$E$873,4,0),"")</f>
        <v/>
      </c>
      <c r="X417" s="19" t="str">
        <f>IFERROR(VLOOKUP(F417,国RL2019!$B$2:$E$873,3,0),"")</f>
        <v/>
      </c>
      <c r="Y417" s="19" t="str">
        <f>IFERROR(VLOOKUP(F417,国RL2017!$B$2:$E$870,4,0),"")</f>
        <v/>
      </c>
      <c r="Z417" s="19" t="str">
        <f>IFERROR(VLOOKUP(F417,国RL2017!$B$2:$E$870,3,0),"")</f>
        <v/>
      </c>
      <c r="AA417" s="19" t="str">
        <f>IFERROR(VLOOKUP(F417,国RL2006!$B$2:$E$567,4,0),"")</f>
        <v/>
      </c>
      <c r="AB417" s="19" t="str">
        <f>IFERROR(VLOOKUP(F417,国RL2006!$B$2:$E$567,3,0),"")</f>
        <v/>
      </c>
      <c r="AC417" s="24"/>
    </row>
    <row r="418" spans="1:29" x14ac:dyDescent="0.15">
      <c r="A418" s="16">
        <v>417</v>
      </c>
      <c r="B418" s="24">
        <v>2012</v>
      </c>
      <c r="C418" s="24">
        <v>9</v>
      </c>
      <c r="D418" s="24">
        <v>1</v>
      </c>
      <c r="E418" s="24" t="s">
        <v>2916</v>
      </c>
      <c r="F418" s="24" t="s">
        <v>38</v>
      </c>
      <c r="G418" s="24" t="s">
        <v>18</v>
      </c>
      <c r="H418" s="24">
        <v>1</v>
      </c>
      <c r="I418" s="24"/>
      <c r="J418" s="24"/>
      <c r="K418" s="24"/>
      <c r="L418" s="24"/>
      <c r="M418" s="15">
        <v>1</v>
      </c>
      <c r="N418" s="24"/>
      <c r="O418" s="18" t="str">
        <f>IFERROR(VLOOKUP(F418,'（鳥類・チョウ）vlookup関数用'!$D$35:$F$38,3,0),"")</f>
        <v/>
      </c>
      <c r="P418" s="18" t="str">
        <f>IFERROR(VLOOKUP(F418,特定外来生物!$A$3:$G$24,7,0),"")</f>
        <v/>
      </c>
      <c r="Q418" s="17" t="str">
        <f>IFERROR(VLOOKUP(F418,県RL2019!$B$2:$H$605,4,0),"")</f>
        <v/>
      </c>
      <c r="R418" s="17" t="str">
        <f>IFERROR(VLOOKUP(F418,県RL2019!$B$2:$H$605,5,0),"")</f>
        <v/>
      </c>
      <c r="S418" s="17" t="str">
        <f>IFERROR(VLOOKUP(F418,県RL2011!$F$3:$H$906,2,0),"")</f>
        <v/>
      </c>
      <c r="T418" s="17" t="str">
        <f>IFERROR(VLOOKUP(F418,県RL2011!$F$3:$H$906,3,0),"")</f>
        <v/>
      </c>
      <c r="U418" s="150" t="str">
        <f>IFERROR(VLOOKUP(F418,国RL2020!$B$2:$E$878,4,0),"")</f>
        <v/>
      </c>
      <c r="V418" s="150" t="str">
        <f>IFERROR(VLOOKUP(F418,国RL2020!$B$2:$E$878,3,0),"")</f>
        <v/>
      </c>
      <c r="W418" s="19" t="str">
        <f>IFERROR(VLOOKUP(F418,国RL2019!$B$2:$E$873,4,0),"")</f>
        <v/>
      </c>
      <c r="X418" s="19" t="str">
        <f>IFERROR(VLOOKUP(F418,国RL2019!$B$2:$E$873,3,0),"")</f>
        <v/>
      </c>
      <c r="Y418" s="19" t="str">
        <f>IFERROR(VLOOKUP(F418,国RL2017!$B$2:$E$870,4,0),"")</f>
        <v/>
      </c>
      <c r="Z418" s="19" t="str">
        <f>IFERROR(VLOOKUP(F418,国RL2017!$B$2:$E$870,3,0),"")</f>
        <v/>
      </c>
      <c r="AA418" s="19" t="str">
        <f>IFERROR(VLOOKUP(F418,国RL2006!$B$2:$E$567,4,0),"")</f>
        <v/>
      </c>
      <c r="AB418" s="19" t="str">
        <f>IFERROR(VLOOKUP(F418,国RL2006!$B$2:$E$567,3,0),"")</f>
        <v/>
      </c>
      <c r="AC418" s="24"/>
    </row>
    <row r="419" spans="1:29" x14ac:dyDescent="0.15">
      <c r="A419" s="16">
        <v>418</v>
      </c>
      <c r="B419" s="24">
        <v>2012</v>
      </c>
      <c r="C419" s="24">
        <v>9</v>
      </c>
      <c r="D419" s="24">
        <v>3</v>
      </c>
      <c r="E419" s="24" t="s">
        <v>2970</v>
      </c>
      <c r="F419" s="24" t="s">
        <v>11</v>
      </c>
      <c r="G419" s="24" t="s">
        <v>12</v>
      </c>
      <c r="H419" s="24"/>
      <c r="I419" s="24"/>
      <c r="J419" s="24">
        <v>2</v>
      </c>
      <c r="K419" s="24"/>
      <c r="L419" s="24"/>
      <c r="M419" s="15">
        <v>2</v>
      </c>
      <c r="N419" s="24"/>
      <c r="O419" s="18" t="str">
        <f>IFERROR(VLOOKUP(F419,'（鳥類・チョウ）vlookup関数用'!$D$35:$F$38,3,0),"")</f>
        <v/>
      </c>
      <c r="P419" s="18" t="str">
        <f>IFERROR(VLOOKUP(F419,特定外来生物!$A$3:$G$24,7,0),"")</f>
        <v/>
      </c>
      <c r="Q419" s="17" t="str">
        <f>IFERROR(VLOOKUP(F419,県RL2019!$B$2:$H$605,4,0),"")</f>
        <v/>
      </c>
      <c r="R419" s="17" t="str">
        <f>IFERROR(VLOOKUP(F419,県RL2019!$B$2:$H$605,5,0),"")</f>
        <v/>
      </c>
      <c r="S419" s="17" t="str">
        <f>IFERROR(VLOOKUP(F419,県RL2011!$F$3:$H$906,2,0),"")</f>
        <v/>
      </c>
      <c r="T419" s="17" t="str">
        <f>IFERROR(VLOOKUP(F419,県RL2011!$F$3:$H$906,3,0),"")</f>
        <v/>
      </c>
      <c r="U419" s="150" t="str">
        <f>IFERROR(VLOOKUP(F419,国RL2020!$B$2:$E$878,4,0),"")</f>
        <v/>
      </c>
      <c r="V419" s="150" t="str">
        <f>IFERROR(VLOOKUP(F419,国RL2020!$B$2:$E$878,3,0),"")</f>
        <v/>
      </c>
      <c r="W419" s="19" t="str">
        <f>IFERROR(VLOOKUP(F419,国RL2019!$B$2:$E$873,4,0),"")</f>
        <v/>
      </c>
      <c r="X419" s="19" t="str">
        <f>IFERROR(VLOOKUP(F419,国RL2019!$B$2:$E$873,3,0),"")</f>
        <v/>
      </c>
      <c r="Y419" s="19" t="str">
        <f>IFERROR(VLOOKUP(F419,国RL2017!$B$2:$E$870,4,0),"")</f>
        <v/>
      </c>
      <c r="Z419" s="19" t="str">
        <f>IFERROR(VLOOKUP(F419,国RL2017!$B$2:$E$870,3,0),"")</f>
        <v/>
      </c>
      <c r="AA419" s="19" t="str">
        <f>IFERROR(VLOOKUP(F419,国RL2006!$B$2:$E$567,4,0),"")</f>
        <v/>
      </c>
      <c r="AB419" s="19" t="str">
        <f>IFERROR(VLOOKUP(F419,国RL2006!$B$2:$E$567,3,0),"")</f>
        <v/>
      </c>
      <c r="AC419" s="24"/>
    </row>
    <row r="420" spans="1:29" x14ac:dyDescent="0.15">
      <c r="A420" s="16">
        <v>419</v>
      </c>
      <c r="B420" s="24">
        <v>2012</v>
      </c>
      <c r="C420" s="24">
        <v>9</v>
      </c>
      <c r="D420" s="24">
        <v>3</v>
      </c>
      <c r="E420" s="24" t="s">
        <v>2970</v>
      </c>
      <c r="F420" s="24" t="s">
        <v>13</v>
      </c>
      <c r="G420" s="24" t="s">
        <v>12</v>
      </c>
      <c r="H420" s="24"/>
      <c r="I420" s="24">
        <v>1</v>
      </c>
      <c r="J420" s="24"/>
      <c r="K420" s="24"/>
      <c r="L420" s="24"/>
      <c r="M420" s="15">
        <v>1</v>
      </c>
      <c r="N420" s="24"/>
      <c r="O420" s="18" t="str">
        <f>IFERROR(VLOOKUP(F420,'（鳥類・チョウ）vlookup関数用'!$D$35:$F$38,3,0),"")</f>
        <v/>
      </c>
      <c r="P420" s="18" t="str">
        <f>IFERROR(VLOOKUP(F420,特定外来生物!$A$3:$G$24,7,0),"")</f>
        <v/>
      </c>
      <c r="Q420" s="17" t="str">
        <f>IFERROR(VLOOKUP(F420,県RL2019!$B$2:$H$605,4,0),"")</f>
        <v/>
      </c>
      <c r="R420" s="17" t="str">
        <f>IFERROR(VLOOKUP(F420,県RL2019!$B$2:$H$605,5,0),"")</f>
        <v/>
      </c>
      <c r="S420" s="17" t="str">
        <f>IFERROR(VLOOKUP(F420,県RL2011!$F$3:$H$906,2,0),"")</f>
        <v/>
      </c>
      <c r="T420" s="17" t="str">
        <f>IFERROR(VLOOKUP(F420,県RL2011!$F$3:$H$906,3,0),"")</f>
        <v/>
      </c>
      <c r="U420" s="150" t="str">
        <f>IFERROR(VLOOKUP(F420,国RL2020!$B$2:$E$878,4,0),"")</f>
        <v/>
      </c>
      <c r="V420" s="150" t="str">
        <f>IFERROR(VLOOKUP(F420,国RL2020!$B$2:$E$878,3,0),"")</f>
        <v/>
      </c>
      <c r="W420" s="19" t="str">
        <f>IFERROR(VLOOKUP(F420,国RL2019!$B$2:$E$873,4,0),"")</f>
        <v/>
      </c>
      <c r="X420" s="19" t="str">
        <f>IFERROR(VLOOKUP(F420,国RL2019!$B$2:$E$873,3,0),"")</f>
        <v/>
      </c>
      <c r="Y420" s="19" t="str">
        <f>IFERROR(VLOOKUP(F420,国RL2017!$B$2:$E$870,4,0),"")</f>
        <v/>
      </c>
      <c r="Z420" s="19" t="str">
        <f>IFERROR(VLOOKUP(F420,国RL2017!$B$2:$E$870,3,0),"")</f>
        <v/>
      </c>
      <c r="AA420" s="19" t="str">
        <f>IFERROR(VLOOKUP(F420,国RL2006!$B$2:$E$567,4,0),"")</f>
        <v/>
      </c>
      <c r="AB420" s="19" t="str">
        <f>IFERROR(VLOOKUP(F420,国RL2006!$B$2:$E$567,3,0),"")</f>
        <v/>
      </c>
      <c r="AC420" s="24"/>
    </row>
    <row r="421" spans="1:29" x14ac:dyDescent="0.15">
      <c r="A421" s="16">
        <v>420</v>
      </c>
      <c r="B421" s="24">
        <v>2012</v>
      </c>
      <c r="C421" s="24">
        <v>9</v>
      </c>
      <c r="D421" s="24">
        <v>3</v>
      </c>
      <c r="E421" s="24" t="s">
        <v>2970</v>
      </c>
      <c r="F421" s="24" t="s">
        <v>17</v>
      </c>
      <c r="G421" s="24" t="s">
        <v>18</v>
      </c>
      <c r="H421" s="24"/>
      <c r="I421" s="24"/>
      <c r="J421" s="24">
        <v>1</v>
      </c>
      <c r="K421" s="24"/>
      <c r="L421" s="24"/>
      <c r="M421" s="15">
        <v>1</v>
      </c>
      <c r="N421" s="24"/>
      <c r="O421" s="18" t="str">
        <f>IFERROR(VLOOKUP(F421,'（鳥類・チョウ）vlookup関数用'!$D$35:$F$38,3,0),"")</f>
        <v/>
      </c>
      <c r="P421" s="18" t="str">
        <f>IFERROR(VLOOKUP(F421,特定外来生物!$A$3:$G$24,7,0),"")</f>
        <v/>
      </c>
      <c r="Q421" s="17" t="str">
        <f>IFERROR(VLOOKUP(F421,県RL2019!$B$2:$H$605,4,0),"")</f>
        <v/>
      </c>
      <c r="R421" s="17" t="str">
        <f>IFERROR(VLOOKUP(F421,県RL2019!$B$2:$H$605,5,0),"")</f>
        <v/>
      </c>
      <c r="S421" s="17" t="str">
        <f>IFERROR(VLOOKUP(F421,県RL2011!$F$3:$H$906,2,0),"")</f>
        <v/>
      </c>
      <c r="T421" s="17" t="str">
        <f>IFERROR(VLOOKUP(F421,県RL2011!$F$3:$H$906,3,0),"")</f>
        <v/>
      </c>
      <c r="U421" s="150" t="str">
        <f>IFERROR(VLOOKUP(F421,国RL2020!$B$2:$E$878,4,0),"")</f>
        <v/>
      </c>
      <c r="V421" s="150" t="str">
        <f>IFERROR(VLOOKUP(F421,国RL2020!$B$2:$E$878,3,0),"")</f>
        <v/>
      </c>
      <c r="W421" s="19" t="str">
        <f>IFERROR(VLOOKUP(F421,国RL2019!$B$2:$E$873,4,0),"")</f>
        <v/>
      </c>
      <c r="X421" s="19" t="str">
        <f>IFERROR(VLOOKUP(F421,国RL2019!$B$2:$E$873,3,0),"")</f>
        <v/>
      </c>
      <c r="Y421" s="19" t="str">
        <f>IFERROR(VLOOKUP(F421,国RL2017!$B$2:$E$870,4,0),"")</f>
        <v/>
      </c>
      <c r="Z421" s="19" t="str">
        <f>IFERROR(VLOOKUP(F421,国RL2017!$B$2:$E$870,3,0),"")</f>
        <v/>
      </c>
      <c r="AA421" s="19" t="str">
        <f>IFERROR(VLOOKUP(F421,国RL2006!$B$2:$E$567,4,0),"")</f>
        <v/>
      </c>
      <c r="AB421" s="19" t="str">
        <f>IFERROR(VLOOKUP(F421,国RL2006!$B$2:$E$567,3,0),"")</f>
        <v/>
      </c>
      <c r="AC421" s="24"/>
    </row>
    <row r="422" spans="1:29" x14ac:dyDescent="0.15">
      <c r="A422" s="16">
        <v>421</v>
      </c>
      <c r="B422" s="24">
        <v>2012</v>
      </c>
      <c r="C422" s="24">
        <v>9</v>
      </c>
      <c r="D422" s="24">
        <v>3</v>
      </c>
      <c r="E422" s="24" t="s">
        <v>2970</v>
      </c>
      <c r="F422" s="24" t="s">
        <v>50</v>
      </c>
      <c r="G422" s="24" t="s">
        <v>12</v>
      </c>
      <c r="H422" s="24"/>
      <c r="I422" s="24">
        <v>2</v>
      </c>
      <c r="J422" s="24">
        <v>2</v>
      </c>
      <c r="K422" s="24"/>
      <c r="L422" s="24"/>
      <c r="M422" s="15">
        <v>4</v>
      </c>
      <c r="N422" s="24"/>
      <c r="O422" s="18" t="str">
        <f>IFERROR(VLOOKUP(F422,'（鳥類・チョウ）vlookup関数用'!$D$35:$F$38,3,0),"")</f>
        <v/>
      </c>
      <c r="P422" s="18" t="str">
        <f>IFERROR(VLOOKUP(F422,特定外来生物!$A$3:$G$24,7,0),"")</f>
        <v/>
      </c>
      <c r="Q422" s="17" t="str">
        <f>IFERROR(VLOOKUP(F422,県RL2019!$B$2:$H$605,4,0),"")</f>
        <v/>
      </c>
      <c r="R422" s="17" t="str">
        <f>IFERROR(VLOOKUP(F422,県RL2019!$B$2:$H$605,5,0),"")</f>
        <v/>
      </c>
      <c r="S422" s="17" t="str">
        <f>IFERROR(VLOOKUP(F422,県RL2011!$F$3:$H$906,2,0),"")</f>
        <v/>
      </c>
      <c r="T422" s="17" t="str">
        <f>IFERROR(VLOOKUP(F422,県RL2011!$F$3:$H$906,3,0),"")</f>
        <v/>
      </c>
      <c r="U422" s="150" t="str">
        <f>IFERROR(VLOOKUP(F422,国RL2020!$B$2:$E$878,4,0),"")</f>
        <v/>
      </c>
      <c r="V422" s="150" t="str">
        <f>IFERROR(VLOOKUP(F422,国RL2020!$B$2:$E$878,3,0),"")</f>
        <v/>
      </c>
      <c r="W422" s="19" t="str">
        <f>IFERROR(VLOOKUP(F422,国RL2019!$B$2:$E$873,4,0),"")</f>
        <v/>
      </c>
      <c r="X422" s="19" t="str">
        <f>IFERROR(VLOOKUP(F422,国RL2019!$B$2:$E$873,3,0),"")</f>
        <v/>
      </c>
      <c r="Y422" s="19" t="str">
        <f>IFERROR(VLOOKUP(F422,国RL2017!$B$2:$E$870,4,0),"")</f>
        <v/>
      </c>
      <c r="Z422" s="19" t="str">
        <f>IFERROR(VLOOKUP(F422,国RL2017!$B$2:$E$870,3,0),"")</f>
        <v/>
      </c>
      <c r="AA422" s="19" t="str">
        <f>IFERROR(VLOOKUP(F422,国RL2006!$B$2:$E$567,4,0),"")</f>
        <v/>
      </c>
      <c r="AB422" s="19" t="str">
        <f>IFERROR(VLOOKUP(F422,国RL2006!$B$2:$E$567,3,0),"")</f>
        <v/>
      </c>
      <c r="AC422" s="24"/>
    </row>
    <row r="423" spans="1:29" x14ac:dyDescent="0.15">
      <c r="A423" s="16">
        <v>422</v>
      </c>
      <c r="B423" s="24">
        <v>2012</v>
      </c>
      <c r="C423" s="24">
        <v>9</v>
      </c>
      <c r="D423" s="24">
        <v>3</v>
      </c>
      <c r="E423" s="24" t="s">
        <v>2970</v>
      </c>
      <c r="F423" s="24" t="s">
        <v>46</v>
      </c>
      <c r="G423" s="24" t="s">
        <v>19</v>
      </c>
      <c r="H423" s="24"/>
      <c r="I423" s="24"/>
      <c r="J423" s="24">
        <v>1</v>
      </c>
      <c r="K423" s="24"/>
      <c r="L423" s="24"/>
      <c r="M423" s="15">
        <v>1</v>
      </c>
      <c r="N423" s="24"/>
      <c r="O423" s="18" t="str">
        <f>IFERROR(VLOOKUP(F423,'（鳥類・チョウ）vlookup関数用'!$D$35:$F$38,3,0),"")</f>
        <v/>
      </c>
      <c r="P423" s="18" t="str">
        <f>IFERROR(VLOOKUP(F423,特定外来生物!$A$3:$G$24,7,0),"")</f>
        <v/>
      </c>
      <c r="Q423" s="17" t="str">
        <f>IFERROR(VLOOKUP(F423,県RL2019!$B$2:$H$605,4,0),"")</f>
        <v/>
      </c>
      <c r="R423" s="17" t="str">
        <f>IFERROR(VLOOKUP(F423,県RL2019!$B$2:$H$605,5,0),"")</f>
        <v/>
      </c>
      <c r="S423" s="17" t="str">
        <f>IFERROR(VLOOKUP(F423,県RL2011!$F$3:$H$906,2,0),"")</f>
        <v/>
      </c>
      <c r="T423" s="17" t="str">
        <f>IFERROR(VLOOKUP(F423,県RL2011!$F$3:$H$906,3,0),"")</f>
        <v/>
      </c>
      <c r="U423" s="150" t="str">
        <f>IFERROR(VLOOKUP(F423,国RL2020!$B$2:$E$878,4,0),"")</f>
        <v/>
      </c>
      <c r="V423" s="150" t="str">
        <f>IFERROR(VLOOKUP(F423,国RL2020!$B$2:$E$878,3,0),"")</f>
        <v/>
      </c>
      <c r="W423" s="19" t="str">
        <f>IFERROR(VLOOKUP(F423,国RL2019!$B$2:$E$873,4,0),"")</f>
        <v/>
      </c>
      <c r="X423" s="19" t="str">
        <f>IFERROR(VLOOKUP(F423,国RL2019!$B$2:$E$873,3,0),"")</f>
        <v/>
      </c>
      <c r="Y423" s="19" t="str">
        <f>IFERROR(VLOOKUP(F423,国RL2017!$B$2:$E$870,4,0),"")</f>
        <v/>
      </c>
      <c r="Z423" s="19" t="str">
        <f>IFERROR(VLOOKUP(F423,国RL2017!$B$2:$E$870,3,0),"")</f>
        <v/>
      </c>
      <c r="AA423" s="19" t="str">
        <f>IFERROR(VLOOKUP(F423,国RL2006!$B$2:$E$567,4,0),"")</f>
        <v/>
      </c>
      <c r="AB423" s="19" t="str">
        <f>IFERROR(VLOOKUP(F423,国RL2006!$B$2:$E$567,3,0),"")</f>
        <v/>
      </c>
      <c r="AC423" s="24"/>
    </row>
    <row r="424" spans="1:29" x14ac:dyDescent="0.15">
      <c r="A424" s="16">
        <v>423</v>
      </c>
      <c r="B424" s="24">
        <v>2012</v>
      </c>
      <c r="C424" s="24">
        <v>9</v>
      </c>
      <c r="D424" s="24">
        <v>3</v>
      </c>
      <c r="E424" s="24" t="s">
        <v>2970</v>
      </c>
      <c r="F424" s="24" t="s">
        <v>32</v>
      </c>
      <c r="G424" s="24" t="s">
        <v>16</v>
      </c>
      <c r="H424" s="24"/>
      <c r="I424" s="24">
        <v>2</v>
      </c>
      <c r="J424" s="24"/>
      <c r="K424" s="24"/>
      <c r="L424" s="24"/>
      <c r="M424" s="15">
        <v>2</v>
      </c>
      <c r="N424" s="24"/>
      <c r="O424" s="18" t="str">
        <f>IFERROR(VLOOKUP(F424,'（鳥類・チョウ）vlookup関数用'!$D$35:$F$38,3,0),"")</f>
        <v/>
      </c>
      <c r="P424" s="18" t="str">
        <f>IFERROR(VLOOKUP(F424,特定外来生物!$A$3:$G$24,7,0),"")</f>
        <v/>
      </c>
      <c r="Q424" s="17" t="str">
        <f>IFERROR(VLOOKUP(F424,県RL2019!$B$2:$H$605,4,0),"")</f>
        <v/>
      </c>
      <c r="R424" s="17" t="str">
        <f>IFERROR(VLOOKUP(F424,県RL2019!$B$2:$H$605,5,0),"")</f>
        <v/>
      </c>
      <c r="S424" s="17" t="str">
        <f>IFERROR(VLOOKUP(F424,県RL2011!$F$3:$H$906,2,0),"")</f>
        <v/>
      </c>
      <c r="T424" s="17" t="str">
        <f>IFERROR(VLOOKUP(F424,県RL2011!$F$3:$H$906,3,0),"")</f>
        <v/>
      </c>
      <c r="U424" s="150" t="str">
        <f>IFERROR(VLOOKUP(F424,国RL2020!$B$2:$E$878,4,0),"")</f>
        <v/>
      </c>
      <c r="V424" s="150" t="str">
        <f>IFERROR(VLOOKUP(F424,国RL2020!$B$2:$E$878,3,0),"")</f>
        <v/>
      </c>
      <c r="W424" s="19" t="str">
        <f>IFERROR(VLOOKUP(F424,国RL2019!$B$2:$E$873,4,0),"")</f>
        <v/>
      </c>
      <c r="X424" s="19" t="str">
        <f>IFERROR(VLOOKUP(F424,国RL2019!$B$2:$E$873,3,0),"")</f>
        <v/>
      </c>
      <c r="Y424" s="19" t="str">
        <f>IFERROR(VLOOKUP(F424,国RL2017!$B$2:$E$870,4,0),"")</f>
        <v/>
      </c>
      <c r="Z424" s="19" t="str">
        <f>IFERROR(VLOOKUP(F424,国RL2017!$B$2:$E$870,3,0),"")</f>
        <v/>
      </c>
      <c r="AA424" s="19" t="str">
        <f>IFERROR(VLOOKUP(F424,国RL2006!$B$2:$E$567,4,0),"")</f>
        <v/>
      </c>
      <c r="AB424" s="19" t="str">
        <f>IFERROR(VLOOKUP(F424,国RL2006!$B$2:$E$567,3,0),"")</f>
        <v/>
      </c>
      <c r="AC424" s="24"/>
    </row>
    <row r="425" spans="1:29" x14ac:dyDescent="0.15">
      <c r="A425" s="16">
        <v>424</v>
      </c>
      <c r="B425" s="24">
        <v>2012</v>
      </c>
      <c r="C425" s="24">
        <v>9</v>
      </c>
      <c r="D425" s="24">
        <v>3</v>
      </c>
      <c r="E425" s="24" t="s">
        <v>2970</v>
      </c>
      <c r="F425" s="24" t="s">
        <v>20</v>
      </c>
      <c r="G425" s="24" t="s">
        <v>12</v>
      </c>
      <c r="H425" s="24"/>
      <c r="I425" s="24"/>
      <c r="J425" s="24">
        <v>2</v>
      </c>
      <c r="K425" s="24"/>
      <c r="L425" s="24"/>
      <c r="M425" s="15">
        <v>2</v>
      </c>
      <c r="N425" s="24"/>
      <c r="O425" s="18" t="str">
        <f>IFERROR(VLOOKUP(F425,'（鳥類・チョウ）vlookup関数用'!$D$35:$F$38,3,0),"")</f>
        <v/>
      </c>
      <c r="P425" s="18" t="str">
        <f>IFERROR(VLOOKUP(F425,特定外来生物!$A$3:$G$24,7,0),"")</f>
        <v/>
      </c>
      <c r="Q425" s="17" t="str">
        <f>IFERROR(VLOOKUP(F425,県RL2019!$B$2:$H$605,4,0),"")</f>
        <v/>
      </c>
      <c r="R425" s="17" t="str">
        <f>IFERROR(VLOOKUP(F425,県RL2019!$B$2:$H$605,5,0),"")</f>
        <v/>
      </c>
      <c r="S425" s="17" t="str">
        <f>IFERROR(VLOOKUP(F425,県RL2011!$F$3:$H$906,2,0),"")</f>
        <v/>
      </c>
      <c r="T425" s="17" t="str">
        <f>IFERROR(VLOOKUP(F425,県RL2011!$F$3:$H$906,3,0),"")</f>
        <v/>
      </c>
      <c r="U425" s="150" t="str">
        <f>IFERROR(VLOOKUP(F425,国RL2020!$B$2:$E$878,4,0),"")</f>
        <v/>
      </c>
      <c r="V425" s="150" t="str">
        <f>IFERROR(VLOOKUP(F425,国RL2020!$B$2:$E$878,3,0),"")</f>
        <v/>
      </c>
      <c r="W425" s="19" t="str">
        <f>IFERROR(VLOOKUP(F425,国RL2019!$B$2:$E$873,4,0),"")</f>
        <v/>
      </c>
      <c r="X425" s="19" t="str">
        <f>IFERROR(VLOOKUP(F425,国RL2019!$B$2:$E$873,3,0),"")</f>
        <v/>
      </c>
      <c r="Y425" s="19" t="str">
        <f>IFERROR(VLOOKUP(F425,国RL2017!$B$2:$E$870,4,0),"")</f>
        <v/>
      </c>
      <c r="Z425" s="19" t="str">
        <f>IFERROR(VLOOKUP(F425,国RL2017!$B$2:$E$870,3,0),"")</f>
        <v/>
      </c>
      <c r="AA425" s="19" t="str">
        <f>IFERROR(VLOOKUP(F425,国RL2006!$B$2:$E$567,4,0),"")</f>
        <v/>
      </c>
      <c r="AB425" s="19" t="str">
        <f>IFERROR(VLOOKUP(F425,国RL2006!$B$2:$E$567,3,0),"")</f>
        <v/>
      </c>
      <c r="AC425" s="24"/>
    </row>
    <row r="426" spans="1:29" x14ac:dyDescent="0.15">
      <c r="A426" s="16">
        <v>425</v>
      </c>
      <c r="B426" s="24">
        <v>2012</v>
      </c>
      <c r="C426" s="24">
        <v>9</v>
      </c>
      <c r="D426" s="24">
        <v>3</v>
      </c>
      <c r="E426" s="24" t="s">
        <v>2970</v>
      </c>
      <c r="F426" s="24" t="s">
        <v>22</v>
      </c>
      <c r="G426" s="24" t="s">
        <v>12</v>
      </c>
      <c r="H426" s="24"/>
      <c r="I426" s="24"/>
      <c r="J426" s="24">
        <v>1</v>
      </c>
      <c r="K426" s="24"/>
      <c r="L426" s="24"/>
      <c r="M426" s="15">
        <v>1</v>
      </c>
      <c r="N426" s="24"/>
      <c r="O426" s="18" t="str">
        <f>IFERROR(VLOOKUP(F426,'（鳥類・チョウ）vlookup関数用'!$D$35:$F$38,3,0),"")</f>
        <v/>
      </c>
      <c r="P426" s="18" t="str">
        <f>IFERROR(VLOOKUP(F426,特定外来生物!$A$3:$G$24,7,0),"")</f>
        <v/>
      </c>
      <c r="Q426" s="17" t="str">
        <f>IFERROR(VLOOKUP(F426,県RL2019!$B$2:$H$605,4,0),"")</f>
        <v/>
      </c>
      <c r="R426" s="17" t="str">
        <f>IFERROR(VLOOKUP(F426,県RL2019!$B$2:$H$605,5,0),"")</f>
        <v/>
      </c>
      <c r="S426" s="17" t="str">
        <f>IFERROR(VLOOKUP(F426,県RL2011!$F$3:$H$906,2,0),"")</f>
        <v/>
      </c>
      <c r="T426" s="17" t="str">
        <f>IFERROR(VLOOKUP(F426,県RL2011!$F$3:$H$906,3,0),"")</f>
        <v/>
      </c>
      <c r="U426" s="150" t="str">
        <f>IFERROR(VLOOKUP(F426,国RL2020!$B$2:$E$878,4,0),"")</f>
        <v/>
      </c>
      <c r="V426" s="150" t="str">
        <f>IFERROR(VLOOKUP(F426,国RL2020!$B$2:$E$878,3,0),"")</f>
        <v/>
      </c>
      <c r="W426" s="19" t="str">
        <f>IFERROR(VLOOKUP(F426,国RL2019!$B$2:$E$873,4,0),"")</f>
        <v/>
      </c>
      <c r="X426" s="19" t="str">
        <f>IFERROR(VLOOKUP(F426,国RL2019!$B$2:$E$873,3,0),"")</f>
        <v/>
      </c>
      <c r="Y426" s="19" t="str">
        <f>IFERROR(VLOOKUP(F426,国RL2017!$B$2:$E$870,4,0),"")</f>
        <v/>
      </c>
      <c r="Z426" s="19" t="str">
        <f>IFERROR(VLOOKUP(F426,国RL2017!$B$2:$E$870,3,0),"")</f>
        <v/>
      </c>
      <c r="AA426" s="19" t="str">
        <f>IFERROR(VLOOKUP(F426,国RL2006!$B$2:$E$567,4,0),"")</f>
        <v/>
      </c>
      <c r="AB426" s="19" t="str">
        <f>IFERROR(VLOOKUP(F426,国RL2006!$B$2:$E$567,3,0),"")</f>
        <v/>
      </c>
      <c r="AC426" s="24"/>
    </row>
    <row r="427" spans="1:29" x14ac:dyDescent="0.15">
      <c r="A427" s="16">
        <v>426</v>
      </c>
      <c r="B427" s="24">
        <v>2012</v>
      </c>
      <c r="C427" s="24">
        <v>9</v>
      </c>
      <c r="D427" s="24">
        <v>3</v>
      </c>
      <c r="E427" s="24" t="s">
        <v>2970</v>
      </c>
      <c r="F427" s="24" t="s">
        <v>23</v>
      </c>
      <c r="G427" s="24" t="s">
        <v>16</v>
      </c>
      <c r="H427" s="24">
        <v>1</v>
      </c>
      <c r="I427" s="24"/>
      <c r="J427" s="24"/>
      <c r="K427" s="24"/>
      <c r="L427" s="24"/>
      <c r="M427" s="15">
        <v>1</v>
      </c>
      <c r="N427" s="24"/>
      <c r="O427" s="18" t="str">
        <f>IFERROR(VLOOKUP(F427,'（鳥類・チョウ）vlookup関数用'!$D$35:$F$38,3,0),"")</f>
        <v/>
      </c>
      <c r="P427" s="18" t="str">
        <f>IFERROR(VLOOKUP(F427,特定外来生物!$A$3:$G$24,7,0),"")</f>
        <v/>
      </c>
      <c r="Q427" s="17" t="str">
        <f>IFERROR(VLOOKUP(F427,県RL2019!$B$2:$H$605,4,0),"")</f>
        <v/>
      </c>
      <c r="R427" s="17" t="str">
        <f>IFERROR(VLOOKUP(F427,県RL2019!$B$2:$H$605,5,0),"")</f>
        <v/>
      </c>
      <c r="S427" s="17" t="str">
        <f>IFERROR(VLOOKUP(F427,県RL2011!$F$3:$H$906,2,0),"")</f>
        <v/>
      </c>
      <c r="T427" s="17" t="str">
        <f>IFERROR(VLOOKUP(F427,県RL2011!$F$3:$H$906,3,0),"")</f>
        <v/>
      </c>
      <c r="U427" s="150" t="str">
        <f>IFERROR(VLOOKUP(F427,国RL2020!$B$2:$E$878,4,0),"")</f>
        <v/>
      </c>
      <c r="V427" s="150" t="str">
        <f>IFERROR(VLOOKUP(F427,国RL2020!$B$2:$E$878,3,0),"")</f>
        <v/>
      </c>
      <c r="W427" s="19" t="str">
        <f>IFERROR(VLOOKUP(F427,国RL2019!$B$2:$E$873,4,0),"")</f>
        <v/>
      </c>
      <c r="X427" s="19" t="str">
        <f>IFERROR(VLOOKUP(F427,国RL2019!$B$2:$E$873,3,0),"")</f>
        <v/>
      </c>
      <c r="Y427" s="19" t="str">
        <f>IFERROR(VLOOKUP(F427,国RL2017!$B$2:$E$870,4,0),"")</f>
        <v/>
      </c>
      <c r="Z427" s="19" t="str">
        <f>IFERROR(VLOOKUP(F427,国RL2017!$B$2:$E$870,3,0),"")</f>
        <v/>
      </c>
      <c r="AA427" s="19" t="str">
        <f>IFERROR(VLOOKUP(F427,国RL2006!$B$2:$E$567,4,0),"")</f>
        <v/>
      </c>
      <c r="AB427" s="19" t="str">
        <f>IFERROR(VLOOKUP(F427,国RL2006!$B$2:$E$567,3,0),"")</f>
        <v/>
      </c>
      <c r="AC427" s="24"/>
    </row>
    <row r="428" spans="1:29" x14ac:dyDescent="0.15">
      <c r="A428" s="16">
        <v>427</v>
      </c>
      <c r="B428" s="24">
        <v>2012</v>
      </c>
      <c r="C428" s="24">
        <v>9</v>
      </c>
      <c r="D428" s="24">
        <v>3</v>
      </c>
      <c r="E428" s="24" t="s">
        <v>2970</v>
      </c>
      <c r="F428" s="24" t="s">
        <v>45</v>
      </c>
      <c r="G428" s="24" t="s">
        <v>16</v>
      </c>
      <c r="H428" s="24"/>
      <c r="I428" s="24">
        <v>1</v>
      </c>
      <c r="J428" s="24"/>
      <c r="K428" s="24"/>
      <c r="L428" s="24"/>
      <c r="M428" s="15">
        <v>1</v>
      </c>
      <c r="N428" s="24"/>
      <c r="O428" s="18" t="str">
        <f>IFERROR(VLOOKUP(F428,'（鳥類・チョウ）vlookup関数用'!$D$35:$F$38,3,0),"")</f>
        <v/>
      </c>
      <c r="P428" s="18" t="str">
        <f>IFERROR(VLOOKUP(F428,特定外来生物!$A$3:$G$24,7,0),"")</f>
        <v/>
      </c>
      <c r="Q428" s="17" t="str">
        <f>IFERROR(VLOOKUP(F428,県RL2019!$B$2:$H$605,4,0),"")</f>
        <v/>
      </c>
      <c r="R428" s="17" t="str">
        <f>IFERROR(VLOOKUP(F428,県RL2019!$B$2:$H$605,5,0),"")</f>
        <v/>
      </c>
      <c r="S428" s="17" t="str">
        <f>IFERROR(VLOOKUP(F428,県RL2011!$F$3:$H$906,2,0),"")</f>
        <v/>
      </c>
      <c r="T428" s="17" t="str">
        <f>IFERROR(VLOOKUP(F428,県RL2011!$F$3:$H$906,3,0),"")</f>
        <v/>
      </c>
      <c r="U428" s="150" t="str">
        <f>IFERROR(VLOOKUP(F428,国RL2020!$B$2:$E$878,4,0),"")</f>
        <v/>
      </c>
      <c r="V428" s="150" t="str">
        <f>IFERROR(VLOOKUP(F428,国RL2020!$B$2:$E$878,3,0),"")</f>
        <v/>
      </c>
      <c r="W428" s="19" t="str">
        <f>IFERROR(VLOOKUP(F428,国RL2019!$B$2:$E$873,4,0),"")</f>
        <v/>
      </c>
      <c r="X428" s="19" t="str">
        <f>IFERROR(VLOOKUP(F428,国RL2019!$B$2:$E$873,3,0),"")</f>
        <v/>
      </c>
      <c r="Y428" s="19" t="str">
        <f>IFERROR(VLOOKUP(F428,国RL2017!$B$2:$E$870,4,0),"")</f>
        <v/>
      </c>
      <c r="Z428" s="19" t="str">
        <f>IFERROR(VLOOKUP(F428,国RL2017!$B$2:$E$870,3,0),"")</f>
        <v/>
      </c>
      <c r="AA428" s="19" t="str">
        <f>IFERROR(VLOOKUP(F428,国RL2006!$B$2:$E$567,4,0),"")</f>
        <v/>
      </c>
      <c r="AB428" s="19" t="str">
        <f>IFERROR(VLOOKUP(F428,国RL2006!$B$2:$E$567,3,0),"")</f>
        <v/>
      </c>
      <c r="AC428" s="24"/>
    </row>
    <row r="429" spans="1:29" x14ac:dyDescent="0.15">
      <c r="A429" s="16">
        <v>428</v>
      </c>
      <c r="B429" s="24">
        <v>2012</v>
      </c>
      <c r="C429" s="24">
        <v>9</v>
      </c>
      <c r="D429" s="24">
        <v>3</v>
      </c>
      <c r="E429" s="24" t="s">
        <v>2970</v>
      </c>
      <c r="F429" s="24" t="s">
        <v>27</v>
      </c>
      <c r="G429" s="24" t="s">
        <v>18</v>
      </c>
      <c r="H429" s="24"/>
      <c r="I429" s="24"/>
      <c r="J429" s="24">
        <v>1</v>
      </c>
      <c r="K429" s="24"/>
      <c r="L429" s="24"/>
      <c r="M429" s="15">
        <v>1</v>
      </c>
      <c r="N429" s="24"/>
      <c r="O429" s="18" t="str">
        <f>IFERROR(VLOOKUP(F429,'（鳥類・チョウ）vlookup関数用'!$D$35:$F$38,3,0),"")</f>
        <v/>
      </c>
      <c r="P429" s="18" t="str">
        <f>IFERROR(VLOOKUP(F429,特定外来生物!$A$3:$G$24,7,0),"")</f>
        <v/>
      </c>
      <c r="Q429" s="17" t="str">
        <f>IFERROR(VLOOKUP(F429,県RL2019!$B$2:$H$605,4,0),"")</f>
        <v/>
      </c>
      <c r="R429" s="17" t="str">
        <f>IFERROR(VLOOKUP(F429,県RL2019!$B$2:$H$605,5,0),"")</f>
        <v/>
      </c>
      <c r="S429" s="17" t="str">
        <f>IFERROR(VLOOKUP(F429,県RL2011!$F$3:$H$906,2,0),"")</f>
        <v/>
      </c>
      <c r="T429" s="17" t="str">
        <f>IFERROR(VLOOKUP(F429,県RL2011!$F$3:$H$906,3,0),"")</f>
        <v/>
      </c>
      <c r="U429" s="150" t="str">
        <f>IFERROR(VLOOKUP(F429,国RL2020!$B$2:$E$878,4,0),"")</f>
        <v/>
      </c>
      <c r="V429" s="150" t="str">
        <f>IFERROR(VLOOKUP(F429,国RL2020!$B$2:$E$878,3,0),"")</f>
        <v/>
      </c>
      <c r="W429" s="19" t="str">
        <f>IFERROR(VLOOKUP(F429,国RL2019!$B$2:$E$873,4,0),"")</f>
        <v/>
      </c>
      <c r="X429" s="19" t="str">
        <f>IFERROR(VLOOKUP(F429,国RL2019!$B$2:$E$873,3,0),"")</f>
        <v/>
      </c>
      <c r="Y429" s="19" t="str">
        <f>IFERROR(VLOOKUP(F429,国RL2017!$B$2:$E$870,4,0),"")</f>
        <v/>
      </c>
      <c r="Z429" s="19" t="str">
        <f>IFERROR(VLOOKUP(F429,国RL2017!$B$2:$E$870,3,0),"")</f>
        <v/>
      </c>
      <c r="AA429" s="19" t="str">
        <f>IFERROR(VLOOKUP(F429,国RL2006!$B$2:$E$567,4,0),"")</f>
        <v/>
      </c>
      <c r="AB429" s="19" t="str">
        <f>IFERROR(VLOOKUP(F429,国RL2006!$B$2:$E$567,3,0),"")</f>
        <v/>
      </c>
      <c r="AC429" s="24"/>
    </row>
    <row r="430" spans="1:29" x14ac:dyDescent="0.15">
      <c r="A430" s="16">
        <v>429</v>
      </c>
      <c r="B430" s="24">
        <v>2012</v>
      </c>
      <c r="C430" s="24">
        <v>9</v>
      </c>
      <c r="D430" s="24">
        <v>3</v>
      </c>
      <c r="E430" s="24" t="s">
        <v>2970</v>
      </c>
      <c r="F430" s="24" t="s">
        <v>29</v>
      </c>
      <c r="G430" s="24" t="s">
        <v>18</v>
      </c>
      <c r="H430" s="24"/>
      <c r="I430" s="24">
        <v>2</v>
      </c>
      <c r="J430" s="24">
        <v>3</v>
      </c>
      <c r="K430" s="24"/>
      <c r="L430" s="24"/>
      <c r="M430" s="15">
        <v>5</v>
      </c>
      <c r="N430" s="24"/>
      <c r="O430" s="18" t="str">
        <f>IFERROR(VLOOKUP(F430,'（鳥類・チョウ）vlookup関数用'!$D$35:$F$38,3,0),"")</f>
        <v/>
      </c>
      <c r="P430" s="18" t="str">
        <f>IFERROR(VLOOKUP(F430,特定外来生物!$A$3:$G$24,7,0),"")</f>
        <v/>
      </c>
      <c r="Q430" s="17" t="str">
        <f>IFERROR(VLOOKUP(F430,県RL2019!$B$2:$H$605,4,0),"")</f>
        <v/>
      </c>
      <c r="R430" s="17" t="str">
        <f>IFERROR(VLOOKUP(F430,県RL2019!$B$2:$H$605,5,0),"")</f>
        <v/>
      </c>
      <c r="S430" s="17" t="str">
        <f>IFERROR(VLOOKUP(F430,県RL2011!$F$3:$H$906,2,0),"")</f>
        <v/>
      </c>
      <c r="T430" s="17" t="str">
        <f>IFERROR(VLOOKUP(F430,県RL2011!$F$3:$H$906,3,0),"")</f>
        <v/>
      </c>
      <c r="U430" s="150" t="str">
        <f>IFERROR(VLOOKUP(F430,国RL2020!$B$2:$E$878,4,0),"")</f>
        <v/>
      </c>
      <c r="V430" s="150" t="str">
        <f>IFERROR(VLOOKUP(F430,国RL2020!$B$2:$E$878,3,0),"")</f>
        <v/>
      </c>
      <c r="W430" s="19" t="str">
        <f>IFERROR(VLOOKUP(F430,国RL2019!$B$2:$E$873,4,0),"")</f>
        <v/>
      </c>
      <c r="X430" s="19" t="str">
        <f>IFERROR(VLOOKUP(F430,国RL2019!$B$2:$E$873,3,0),"")</f>
        <v/>
      </c>
      <c r="Y430" s="19" t="str">
        <f>IFERROR(VLOOKUP(F430,国RL2017!$B$2:$E$870,4,0),"")</f>
        <v/>
      </c>
      <c r="Z430" s="19" t="str">
        <f>IFERROR(VLOOKUP(F430,国RL2017!$B$2:$E$870,3,0),"")</f>
        <v/>
      </c>
      <c r="AA430" s="19" t="str">
        <f>IFERROR(VLOOKUP(F430,国RL2006!$B$2:$E$567,4,0),"")</f>
        <v/>
      </c>
      <c r="AB430" s="19" t="str">
        <f>IFERROR(VLOOKUP(F430,国RL2006!$B$2:$E$567,3,0),"")</f>
        <v/>
      </c>
      <c r="AC430" s="24"/>
    </row>
    <row r="431" spans="1:29" x14ac:dyDescent="0.15">
      <c r="A431" s="16">
        <v>430</v>
      </c>
      <c r="B431" s="24">
        <v>2012</v>
      </c>
      <c r="C431" s="24">
        <v>9</v>
      </c>
      <c r="D431" s="24">
        <v>3</v>
      </c>
      <c r="E431" s="24" t="s">
        <v>2970</v>
      </c>
      <c r="F431" s="24" t="s">
        <v>38</v>
      </c>
      <c r="G431" s="24" t="s">
        <v>18</v>
      </c>
      <c r="H431" s="24"/>
      <c r="I431" s="24">
        <v>1</v>
      </c>
      <c r="J431" s="24"/>
      <c r="K431" s="24"/>
      <c r="L431" s="24"/>
      <c r="M431" s="15">
        <v>1</v>
      </c>
      <c r="N431" s="24"/>
      <c r="O431" s="18" t="str">
        <f>IFERROR(VLOOKUP(F431,'（鳥類・チョウ）vlookup関数用'!$D$35:$F$38,3,0),"")</f>
        <v/>
      </c>
      <c r="P431" s="18" t="str">
        <f>IFERROR(VLOOKUP(F431,特定外来生物!$A$3:$G$24,7,0),"")</f>
        <v/>
      </c>
      <c r="Q431" s="17" t="str">
        <f>IFERROR(VLOOKUP(F431,県RL2019!$B$2:$H$605,4,0),"")</f>
        <v/>
      </c>
      <c r="R431" s="17" t="str">
        <f>IFERROR(VLOOKUP(F431,県RL2019!$B$2:$H$605,5,0),"")</f>
        <v/>
      </c>
      <c r="S431" s="17" t="str">
        <f>IFERROR(VLOOKUP(F431,県RL2011!$F$3:$H$906,2,0),"")</f>
        <v/>
      </c>
      <c r="T431" s="17" t="str">
        <f>IFERROR(VLOOKUP(F431,県RL2011!$F$3:$H$906,3,0),"")</f>
        <v/>
      </c>
      <c r="U431" s="150" t="str">
        <f>IFERROR(VLOOKUP(F431,国RL2020!$B$2:$E$878,4,0),"")</f>
        <v/>
      </c>
      <c r="V431" s="150" t="str">
        <f>IFERROR(VLOOKUP(F431,国RL2020!$B$2:$E$878,3,0),"")</f>
        <v/>
      </c>
      <c r="W431" s="19" t="str">
        <f>IFERROR(VLOOKUP(F431,国RL2019!$B$2:$E$873,4,0),"")</f>
        <v/>
      </c>
      <c r="X431" s="19" t="str">
        <f>IFERROR(VLOOKUP(F431,国RL2019!$B$2:$E$873,3,0),"")</f>
        <v/>
      </c>
      <c r="Y431" s="19" t="str">
        <f>IFERROR(VLOOKUP(F431,国RL2017!$B$2:$E$870,4,0),"")</f>
        <v/>
      </c>
      <c r="Z431" s="19" t="str">
        <f>IFERROR(VLOOKUP(F431,国RL2017!$B$2:$E$870,3,0),"")</f>
        <v/>
      </c>
      <c r="AA431" s="19" t="str">
        <f>IFERROR(VLOOKUP(F431,国RL2006!$B$2:$E$567,4,0),"")</f>
        <v/>
      </c>
      <c r="AB431" s="19" t="str">
        <f>IFERROR(VLOOKUP(F431,国RL2006!$B$2:$E$567,3,0),"")</f>
        <v/>
      </c>
      <c r="AC431" s="24"/>
    </row>
    <row r="432" spans="1:29" x14ac:dyDescent="0.15">
      <c r="A432" s="16">
        <v>431</v>
      </c>
      <c r="B432" s="24">
        <v>2012</v>
      </c>
      <c r="C432" s="24">
        <v>9</v>
      </c>
      <c r="D432" s="24">
        <v>6</v>
      </c>
      <c r="E432" s="24" t="s">
        <v>2917</v>
      </c>
      <c r="F432" s="24" t="s">
        <v>59</v>
      </c>
      <c r="G432" s="24" t="s">
        <v>16</v>
      </c>
      <c r="H432" s="24">
        <v>1</v>
      </c>
      <c r="I432" s="24"/>
      <c r="J432" s="24"/>
      <c r="K432" s="24"/>
      <c r="L432" s="24"/>
      <c r="M432" s="15">
        <v>1</v>
      </c>
      <c r="N432" s="24"/>
      <c r="O432" s="18" t="str">
        <f>IFERROR(VLOOKUP(F432,'（鳥類・チョウ）vlookup関数用'!$D$35:$F$38,3,0),"")</f>
        <v>重点対策外来種</v>
      </c>
      <c r="P432" s="18" t="str">
        <f>IFERROR(VLOOKUP(F432,特定外来生物!$A$3:$G$24,7,0),"")</f>
        <v>特定外来生物</v>
      </c>
      <c r="Q432" s="17" t="str">
        <f>IFERROR(VLOOKUP(F432,県RL2019!$B$2:$H$605,4,0),"")</f>
        <v/>
      </c>
      <c r="R432" s="17" t="str">
        <f>IFERROR(VLOOKUP(F432,県RL2019!$B$2:$H$605,5,0),"")</f>
        <v/>
      </c>
      <c r="S432" s="17" t="str">
        <f>IFERROR(VLOOKUP(F432,県RL2011!$F$3:$H$906,2,0),"")</f>
        <v/>
      </c>
      <c r="T432" s="17" t="str">
        <f>IFERROR(VLOOKUP(F432,県RL2011!$F$3:$H$906,3,0),"")</f>
        <v/>
      </c>
      <c r="U432" s="150" t="str">
        <f>IFERROR(VLOOKUP(F432,国RL2020!$B$2:$E$878,4,0),"")</f>
        <v/>
      </c>
      <c r="V432" s="150" t="str">
        <f>IFERROR(VLOOKUP(F432,国RL2020!$B$2:$E$878,3,0),"")</f>
        <v/>
      </c>
      <c r="W432" s="19" t="str">
        <f>IFERROR(VLOOKUP(F432,国RL2019!$B$2:$E$873,4,0),"")</f>
        <v/>
      </c>
      <c r="X432" s="19" t="str">
        <f>IFERROR(VLOOKUP(F432,国RL2019!$B$2:$E$873,3,0),"")</f>
        <v/>
      </c>
      <c r="Y432" s="19" t="str">
        <f>IFERROR(VLOOKUP(F432,国RL2017!$B$2:$E$870,4,0),"")</f>
        <v/>
      </c>
      <c r="Z432" s="19" t="str">
        <f>IFERROR(VLOOKUP(F432,国RL2017!$B$2:$E$870,3,0),"")</f>
        <v/>
      </c>
      <c r="AA432" s="19" t="str">
        <f>IFERROR(VLOOKUP(F432,国RL2006!$B$2:$E$567,4,0),"")</f>
        <v/>
      </c>
      <c r="AB432" s="19" t="str">
        <f>IFERROR(VLOOKUP(F432,国RL2006!$B$2:$E$567,3,0),"")</f>
        <v/>
      </c>
      <c r="AC432" s="24"/>
    </row>
    <row r="433" spans="1:29" x14ac:dyDescent="0.15">
      <c r="A433" s="16">
        <v>432</v>
      </c>
      <c r="B433" s="24">
        <v>2012</v>
      </c>
      <c r="C433" s="24">
        <v>9</v>
      </c>
      <c r="D433" s="24">
        <v>6</v>
      </c>
      <c r="E433" s="24" t="s">
        <v>2917</v>
      </c>
      <c r="F433" s="24" t="s">
        <v>13</v>
      </c>
      <c r="G433" s="24" t="s">
        <v>12</v>
      </c>
      <c r="H433" s="24">
        <v>1</v>
      </c>
      <c r="I433" s="24"/>
      <c r="J433" s="24">
        <v>1</v>
      </c>
      <c r="K433" s="24"/>
      <c r="L433" s="24"/>
      <c r="M433" s="15">
        <v>2</v>
      </c>
      <c r="N433" s="24"/>
      <c r="O433" s="18" t="str">
        <f>IFERROR(VLOOKUP(F433,'（鳥類・チョウ）vlookup関数用'!$D$35:$F$38,3,0),"")</f>
        <v/>
      </c>
      <c r="P433" s="18" t="str">
        <f>IFERROR(VLOOKUP(F433,特定外来生物!$A$3:$G$24,7,0),"")</f>
        <v/>
      </c>
      <c r="Q433" s="17" t="str">
        <f>IFERROR(VLOOKUP(F433,県RL2019!$B$2:$H$605,4,0),"")</f>
        <v/>
      </c>
      <c r="R433" s="17" t="str">
        <f>IFERROR(VLOOKUP(F433,県RL2019!$B$2:$H$605,5,0),"")</f>
        <v/>
      </c>
      <c r="S433" s="17" t="str">
        <f>IFERROR(VLOOKUP(F433,県RL2011!$F$3:$H$906,2,0),"")</f>
        <v/>
      </c>
      <c r="T433" s="17" t="str">
        <f>IFERROR(VLOOKUP(F433,県RL2011!$F$3:$H$906,3,0),"")</f>
        <v/>
      </c>
      <c r="U433" s="150" t="str">
        <f>IFERROR(VLOOKUP(F433,国RL2020!$B$2:$E$878,4,0),"")</f>
        <v/>
      </c>
      <c r="V433" s="150" t="str">
        <f>IFERROR(VLOOKUP(F433,国RL2020!$B$2:$E$878,3,0),"")</f>
        <v/>
      </c>
      <c r="W433" s="19" t="str">
        <f>IFERROR(VLOOKUP(F433,国RL2019!$B$2:$E$873,4,0),"")</f>
        <v/>
      </c>
      <c r="X433" s="19" t="str">
        <f>IFERROR(VLOOKUP(F433,国RL2019!$B$2:$E$873,3,0),"")</f>
        <v/>
      </c>
      <c r="Y433" s="19" t="str">
        <f>IFERROR(VLOOKUP(F433,国RL2017!$B$2:$E$870,4,0),"")</f>
        <v/>
      </c>
      <c r="Z433" s="19" t="str">
        <f>IFERROR(VLOOKUP(F433,国RL2017!$B$2:$E$870,3,0),"")</f>
        <v/>
      </c>
      <c r="AA433" s="19" t="str">
        <f>IFERROR(VLOOKUP(F433,国RL2006!$B$2:$E$567,4,0),"")</f>
        <v/>
      </c>
      <c r="AB433" s="19" t="str">
        <f>IFERROR(VLOOKUP(F433,国RL2006!$B$2:$E$567,3,0),"")</f>
        <v/>
      </c>
      <c r="AC433" s="24"/>
    </row>
    <row r="434" spans="1:29" x14ac:dyDescent="0.15">
      <c r="A434" s="16">
        <v>433</v>
      </c>
      <c r="B434" s="24">
        <v>2012</v>
      </c>
      <c r="C434" s="24">
        <v>9</v>
      </c>
      <c r="D434" s="24">
        <v>6</v>
      </c>
      <c r="E434" s="24" t="s">
        <v>2917</v>
      </c>
      <c r="F434" s="24" t="s">
        <v>14</v>
      </c>
      <c r="G434" s="24" t="s">
        <v>15</v>
      </c>
      <c r="H434" s="24">
        <v>14</v>
      </c>
      <c r="I434" s="24"/>
      <c r="J434" s="24">
        <v>2</v>
      </c>
      <c r="K434" s="24"/>
      <c r="L434" s="24"/>
      <c r="M434" s="15">
        <v>16</v>
      </c>
      <c r="N434" s="24"/>
      <c r="O434" s="18" t="str">
        <f>IFERROR(VLOOKUP(F434,'（鳥類・チョウ）vlookup関数用'!$D$35:$F$38,3,0),"")</f>
        <v/>
      </c>
      <c r="P434" s="18" t="str">
        <f>IFERROR(VLOOKUP(F434,特定外来生物!$A$3:$G$24,7,0),"")</f>
        <v/>
      </c>
      <c r="Q434" s="17" t="str">
        <f>IFERROR(VLOOKUP(F434,県RL2019!$B$2:$H$605,4,0),"")</f>
        <v/>
      </c>
      <c r="R434" s="17" t="str">
        <f>IFERROR(VLOOKUP(F434,県RL2019!$B$2:$H$605,5,0),"")</f>
        <v/>
      </c>
      <c r="S434" s="17" t="str">
        <f>IFERROR(VLOOKUP(F434,県RL2011!$F$3:$H$906,2,0),"")</f>
        <v/>
      </c>
      <c r="T434" s="17" t="str">
        <f>IFERROR(VLOOKUP(F434,県RL2011!$F$3:$H$906,3,0),"")</f>
        <v/>
      </c>
      <c r="U434" s="150" t="str">
        <f>IFERROR(VLOOKUP(F434,国RL2020!$B$2:$E$878,4,0),"")</f>
        <v/>
      </c>
      <c r="V434" s="150" t="str">
        <f>IFERROR(VLOOKUP(F434,国RL2020!$B$2:$E$878,3,0),"")</f>
        <v/>
      </c>
      <c r="W434" s="19" t="str">
        <f>IFERROR(VLOOKUP(F434,国RL2019!$B$2:$E$873,4,0),"")</f>
        <v/>
      </c>
      <c r="X434" s="19" t="str">
        <f>IFERROR(VLOOKUP(F434,国RL2019!$B$2:$E$873,3,0),"")</f>
        <v/>
      </c>
      <c r="Y434" s="19" t="str">
        <f>IFERROR(VLOOKUP(F434,国RL2017!$B$2:$E$870,4,0),"")</f>
        <v/>
      </c>
      <c r="Z434" s="19" t="str">
        <f>IFERROR(VLOOKUP(F434,国RL2017!$B$2:$E$870,3,0),"")</f>
        <v/>
      </c>
      <c r="AA434" s="19" t="str">
        <f>IFERROR(VLOOKUP(F434,国RL2006!$B$2:$E$567,4,0),"")</f>
        <v/>
      </c>
      <c r="AB434" s="19" t="str">
        <f>IFERROR(VLOOKUP(F434,国RL2006!$B$2:$E$567,3,0),"")</f>
        <v/>
      </c>
      <c r="AC434" s="24"/>
    </row>
    <row r="435" spans="1:29" x14ac:dyDescent="0.15">
      <c r="A435" s="16">
        <v>434</v>
      </c>
      <c r="B435" s="24">
        <v>2012</v>
      </c>
      <c r="C435" s="24">
        <v>9</v>
      </c>
      <c r="D435" s="24">
        <v>6</v>
      </c>
      <c r="E435" s="24" t="s">
        <v>2917</v>
      </c>
      <c r="F435" s="24" t="s">
        <v>31</v>
      </c>
      <c r="G435" s="24" t="s">
        <v>16</v>
      </c>
      <c r="H435" s="24"/>
      <c r="I435" s="24"/>
      <c r="J435" s="24">
        <v>1</v>
      </c>
      <c r="K435" s="24"/>
      <c r="L435" s="24"/>
      <c r="M435" s="15">
        <v>1</v>
      </c>
      <c r="N435" s="24"/>
      <c r="O435" s="18" t="str">
        <f>IFERROR(VLOOKUP(F435,'（鳥類・チョウ）vlookup関数用'!$D$35:$F$38,3,0),"")</f>
        <v/>
      </c>
      <c r="P435" s="18" t="str">
        <f>IFERROR(VLOOKUP(F435,特定外来生物!$A$3:$G$24,7,0),"")</f>
        <v/>
      </c>
      <c r="Q435" s="17" t="str">
        <f>IFERROR(VLOOKUP(F435,県RL2019!$B$2:$H$605,4,0),"")</f>
        <v/>
      </c>
      <c r="R435" s="17" t="str">
        <f>IFERROR(VLOOKUP(F435,県RL2019!$B$2:$H$605,5,0),"")</f>
        <v/>
      </c>
      <c r="S435" s="17" t="str">
        <f>IFERROR(VLOOKUP(F435,県RL2011!$F$3:$H$906,2,0),"")</f>
        <v/>
      </c>
      <c r="T435" s="17" t="str">
        <f>IFERROR(VLOOKUP(F435,県RL2011!$F$3:$H$906,3,0),"")</f>
        <v/>
      </c>
      <c r="U435" s="150" t="str">
        <f>IFERROR(VLOOKUP(F435,国RL2020!$B$2:$E$878,4,0),"")</f>
        <v/>
      </c>
      <c r="V435" s="150" t="str">
        <f>IFERROR(VLOOKUP(F435,国RL2020!$B$2:$E$878,3,0),"")</f>
        <v/>
      </c>
      <c r="W435" s="19" t="str">
        <f>IFERROR(VLOOKUP(F435,国RL2019!$B$2:$E$873,4,0),"")</f>
        <v/>
      </c>
      <c r="X435" s="19" t="str">
        <f>IFERROR(VLOOKUP(F435,国RL2019!$B$2:$E$873,3,0),"")</f>
        <v/>
      </c>
      <c r="Y435" s="19" t="str">
        <f>IFERROR(VLOOKUP(F435,国RL2017!$B$2:$E$870,4,0),"")</f>
        <v/>
      </c>
      <c r="Z435" s="19" t="str">
        <f>IFERROR(VLOOKUP(F435,国RL2017!$B$2:$E$870,3,0),"")</f>
        <v/>
      </c>
      <c r="AA435" s="19" t="str">
        <f>IFERROR(VLOOKUP(F435,国RL2006!$B$2:$E$567,4,0),"")</f>
        <v/>
      </c>
      <c r="AB435" s="19" t="str">
        <f>IFERROR(VLOOKUP(F435,国RL2006!$B$2:$E$567,3,0),"")</f>
        <v/>
      </c>
      <c r="AC435" s="24"/>
    </row>
    <row r="436" spans="1:29" x14ac:dyDescent="0.15">
      <c r="A436" s="16">
        <v>435</v>
      </c>
      <c r="B436" s="24">
        <v>2012</v>
      </c>
      <c r="C436" s="24">
        <v>9</v>
      </c>
      <c r="D436" s="24">
        <v>6</v>
      </c>
      <c r="E436" s="24" t="s">
        <v>2917</v>
      </c>
      <c r="F436" s="24" t="s">
        <v>17</v>
      </c>
      <c r="G436" s="24" t="s">
        <v>18</v>
      </c>
      <c r="H436" s="24"/>
      <c r="I436" s="24"/>
      <c r="J436" s="24">
        <v>2</v>
      </c>
      <c r="K436" s="24"/>
      <c r="L436" s="24"/>
      <c r="M436" s="15">
        <v>2</v>
      </c>
      <c r="N436" s="24"/>
      <c r="O436" s="18" t="str">
        <f>IFERROR(VLOOKUP(F436,'（鳥類・チョウ）vlookup関数用'!$D$35:$F$38,3,0),"")</f>
        <v/>
      </c>
      <c r="P436" s="18" t="str">
        <f>IFERROR(VLOOKUP(F436,特定外来生物!$A$3:$G$24,7,0),"")</f>
        <v/>
      </c>
      <c r="Q436" s="17" t="str">
        <f>IFERROR(VLOOKUP(F436,県RL2019!$B$2:$H$605,4,0),"")</f>
        <v/>
      </c>
      <c r="R436" s="17" t="str">
        <f>IFERROR(VLOOKUP(F436,県RL2019!$B$2:$H$605,5,0),"")</f>
        <v/>
      </c>
      <c r="S436" s="17" t="str">
        <f>IFERROR(VLOOKUP(F436,県RL2011!$F$3:$H$906,2,0),"")</f>
        <v/>
      </c>
      <c r="T436" s="17" t="str">
        <f>IFERROR(VLOOKUP(F436,県RL2011!$F$3:$H$906,3,0),"")</f>
        <v/>
      </c>
      <c r="U436" s="150" t="str">
        <f>IFERROR(VLOOKUP(F436,国RL2020!$B$2:$E$878,4,0),"")</f>
        <v/>
      </c>
      <c r="V436" s="150" t="str">
        <f>IFERROR(VLOOKUP(F436,国RL2020!$B$2:$E$878,3,0),"")</f>
        <v/>
      </c>
      <c r="W436" s="19" t="str">
        <f>IFERROR(VLOOKUP(F436,国RL2019!$B$2:$E$873,4,0),"")</f>
        <v/>
      </c>
      <c r="X436" s="19" t="str">
        <f>IFERROR(VLOOKUP(F436,国RL2019!$B$2:$E$873,3,0),"")</f>
        <v/>
      </c>
      <c r="Y436" s="19" t="str">
        <f>IFERROR(VLOOKUP(F436,国RL2017!$B$2:$E$870,4,0),"")</f>
        <v/>
      </c>
      <c r="Z436" s="19" t="str">
        <f>IFERROR(VLOOKUP(F436,国RL2017!$B$2:$E$870,3,0),"")</f>
        <v/>
      </c>
      <c r="AA436" s="19" t="str">
        <f>IFERROR(VLOOKUP(F436,国RL2006!$B$2:$E$567,4,0),"")</f>
        <v/>
      </c>
      <c r="AB436" s="19" t="str">
        <f>IFERROR(VLOOKUP(F436,国RL2006!$B$2:$E$567,3,0),"")</f>
        <v/>
      </c>
      <c r="AC436" s="24"/>
    </row>
    <row r="437" spans="1:29" x14ac:dyDescent="0.15">
      <c r="A437" s="16">
        <v>436</v>
      </c>
      <c r="B437" s="24">
        <v>2012</v>
      </c>
      <c r="C437" s="24">
        <v>9</v>
      </c>
      <c r="D437" s="24">
        <v>6</v>
      </c>
      <c r="E437" s="24" t="s">
        <v>2917</v>
      </c>
      <c r="F437" s="24" t="s">
        <v>39</v>
      </c>
      <c r="G437" s="24" t="s">
        <v>18</v>
      </c>
      <c r="H437" s="24"/>
      <c r="I437" s="24"/>
      <c r="J437" s="24">
        <v>2</v>
      </c>
      <c r="K437" s="24"/>
      <c r="L437" s="24"/>
      <c r="M437" s="15">
        <v>2</v>
      </c>
      <c r="N437" s="24"/>
      <c r="O437" s="18" t="str">
        <f>IFERROR(VLOOKUP(F437,'（鳥類・チョウ）vlookup関数用'!$D$35:$F$38,3,0),"")</f>
        <v/>
      </c>
      <c r="P437" s="18" t="str">
        <f>IFERROR(VLOOKUP(F437,特定外来生物!$A$3:$G$24,7,0),"")</f>
        <v/>
      </c>
      <c r="Q437" s="17" t="str">
        <f>IFERROR(VLOOKUP(F437,県RL2019!$B$2:$H$605,4,0),"")</f>
        <v/>
      </c>
      <c r="R437" s="17" t="str">
        <f>IFERROR(VLOOKUP(F437,県RL2019!$B$2:$H$605,5,0),"")</f>
        <v/>
      </c>
      <c r="S437" s="17" t="str">
        <f>IFERROR(VLOOKUP(F437,県RL2011!$F$3:$H$906,2,0),"")</f>
        <v/>
      </c>
      <c r="T437" s="17" t="str">
        <f>IFERROR(VLOOKUP(F437,県RL2011!$F$3:$H$906,3,0),"")</f>
        <v/>
      </c>
      <c r="U437" s="150" t="str">
        <f>IFERROR(VLOOKUP(F437,国RL2020!$B$2:$E$878,4,0),"")</f>
        <v/>
      </c>
      <c r="V437" s="150" t="str">
        <f>IFERROR(VLOOKUP(F437,国RL2020!$B$2:$E$878,3,0),"")</f>
        <v/>
      </c>
      <c r="W437" s="19" t="str">
        <f>IFERROR(VLOOKUP(F437,国RL2019!$B$2:$E$873,4,0),"")</f>
        <v/>
      </c>
      <c r="X437" s="19" t="str">
        <f>IFERROR(VLOOKUP(F437,国RL2019!$B$2:$E$873,3,0),"")</f>
        <v/>
      </c>
      <c r="Y437" s="19" t="str">
        <f>IFERROR(VLOOKUP(F437,国RL2017!$B$2:$E$870,4,0),"")</f>
        <v/>
      </c>
      <c r="Z437" s="19" t="str">
        <f>IFERROR(VLOOKUP(F437,国RL2017!$B$2:$E$870,3,0),"")</f>
        <v/>
      </c>
      <c r="AA437" s="19" t="str">
        <f>IFERROR(VLOOKUP(F437,国RL2006!$B$2:$E$567,4,0),"")</f>
        <v/>
      </c>
      <c r="AB437" s="19" t="str">
        <f>IFERROR(VLOOKUP(F437,国RL2006!$B$2:$E$567,3,0),"")</f>
        <v/>
      </c>
      <c r="AC437" s="24"/>
    </row>
    <row r="438" spans="1:29" x14ac:dyDescent="0.15">
      <c r="A438" s="16">
        <v>437</v>
      </c>
      <c r="B438" s="24">
        <v>2012</v>
      </c>
      <c r="C438" s="24">
        <v>9</v>
      </c>
      <c r="D438" s="24">
        <v>6</v>
      </c>
      <c r="E438" s="24" t="s">
        <v>2917</v>
      </c>
      <c r="F438" s="24" t="s">
        <v>49</v>
      </c>
      <c r="G438" s="24" t="s">
        <v>12</v>
      </c>
      <c r="H438" s="24"/>
      <c r="I438" s="24">
        <v>1</v>
      </c>
      <c r="J438" s="24"/>
      <c r="K438" s="24"/>
      <c r="L438" s="24"/>
      <c r="M438" s="15">
        <v>1</v>
      </c>
      <c r="N438" s="24"/>
      <c r="O438" s="18" t="str">
        <f>IFERROR(VLOOKUP(F438,'（鳥類・チョウ）vlookup関数用'!$D$35:$F$38,3,0),"")</f>
        <v/>
      </c>
      <c r="P438" s="18" t="str">
        <f>IFERROR(VLOOKUP(F438,特定外来生物!$A$3:$G$24,7,0),"")</f>
        <v/>
      </c>
      <c r="Q438" s="17" t="str">
        <f>IFERROR(VLOOKUP(F438,県RL2019!$B$2:$H$605,4,0),"")</f>
        <v/>
      </c>
      <c r="R438" s="17" t="str">
        <f>IFERROR(VLOOKUP(F438,県RL2019!$B$2:$H$605,5,0),"")</f>
        <v/>
      </c>
      <c r="S438" s="17" t="str">
        <f>IFERROR(VLOOKUP(F438,県RL2011!$F$3:$H$906,2,0),"")</f>
        <v/>
      </c>
      <c r="T438" s="17" t="str">
        <f>IFERROR(VLOOKUP(F438,県RL2011!$F$3:$H$906,3,0),"")</f>
        <v/>
      </c>
      <c r="U438" s="150" t="str">
        <f>IFERROR(VLOOKUP(F438,国RL2020!$B$2:$E$878,4,0),"")</f>
        <v/>
      </c>
      <c r="V438" s="150" t="str">
        <f>IFERROR(VLOOKUP(F438,国RL2020!$B$2:$E$878,3,0),"")</f>
        <v/>
      </c>
      <c r="W438" s="19" t="str">
        <f>IFERROR(VLOOKUP(F438,国RL2019!$B$2:$E$873,4,0),"")</f>
        <v/>
      </c>
      <c r="X438" s="19" t="str">
        <f>IFERROR(VLOOKUP(F438,国RL2019!$B$2:$E$873,3,0),"")</f>
        <v/>
      </c>
      <c r="Y438" s="19" t="str">
        <f>IFERROR(VLOOKUP(F438,国RL2017!$B$2:$E$870,4,0),"")</f>
        <v/>
      </c>
      <c r="Z438" s="19" t="str">
        <f>IFERROR(VLOOKUP(F438,国RL2017!$B$2:$E$870,3,0),"")</f>
        <v/>
      </c>
      <c r="AA438" s="19" t="str">
        <f>IFERROR(VLOOKUP(F438,国RL2006!$B$2:$E$567,4,0),"")</f>
        <v/>
      </c>
      <c r="AB438" s="19" t="str">
        <f>IFERROR(VLOOKUP(F438,国RL2006!$B$2:$E$567,3,0),"")</f>
        <v/>
      </c>
      <c r="AC438" s="24"/>
    </row>
    <row r="439" spans="1:29" x14ac:dyDescent="0.15">
      <c r="A439" s="16">
        <v>438</v>
      </c>
      <c r="B439" s="24">
        <v>2012</v>
      </c>
      <c r="C439" s="24">
        <v>9</v>
      </c>
      <c r="D439" s="24">
        <v>6</v>
      </c>
      <c r="E439" s="24" t="s">
        <v>2917</v>
      </c>
      <c r="F439" s="24" t="s">
        <v>50</v>
      </c>
      <c r="G439" s="24" t="s">
        <v>12</v>
      </c>
      <c r="H439" s="24"/>
      <c r="I439" s="24"/>
      <c r="J439" s="24">
        <v>1</v>
      </c>
      <c r="K439" s="24"/>
      <c r="L439" s="24"/>
      <c r="M439" s="15">
        <v>1</v>
      </c>
      <c r="N439" s="24"/>
      <c r="O439" s="18" t="str">
        <f>IFERROR(VLOOKUP(F439,'（鳥類・チョウ）vlookup関数用'!$D$35:$F$38,3,0),"")</f>
        <v/>
      </c>
      <c r="P439" s="18" t="str">
        <f>IFERROR(VLOOKUP(F439,特定外来生物!$A$3:$G$24,7,0),"")</f>
        <v/>
      </c>
      <c r="Q439" s="17" t="str">
        <f>IFERROR(VLOOKUP(F439,県RL2019!$B$2:$H$605,4,0),"")</f>
        <v/>
      </c>
      <c r="R439" s="17" t="str">
        <f>IFERROR(VLOOKUP(F439,県RL2019!$B$2:$H$605,5,0),"")</f>
        <v/>
      </c>
      <c r="S439" s="17" t="str">
        <f>IFERROR(VLOOKUP(F439,県RL2011!$F$3:$H$906,2,0),"")</f>
        <v/>
      </c>
      <c r="T439" s="17" t="str">
        <f>IFERROR(VLOOKUP(F439,県RL2011!$F$3:$H$906,3,0),"")</f>
        <v/>
      </c>
      <c r="U439" s="150" t="str">
        <f>IFERROR(VLOOKUP(F439,国RL2020!$B$2:$E$878,4,0),"")</f>
        <v/>
      </c>
      <c r="V439" s="150" t="str">
        <f>IFERROR(VLOOKUP(F439,国RL2020!$B$2:$E$878,3,0),"")</f>
        <v/>
      </c>
      <c r="W439" s="19" t="str">
        <f>IFERROR(VLOOKUP(F439,国RL2019!$B$2:$E$873,4,0),"")</f>
        <v/>
      </c>
      <c r="X439" s="19" t="str">
        <f>IFERROR(VLOOKUP(F439,国RL2019!$B$2:$E$873,3,0),"")</f>
        <v/>
      </c>
      <c r="Y439" s="19" t="str">
        <f>IFERROR(VLOOKUP(F439,国RL2017!$B$2:$E$870,4,0),"")</f>
        <v/>
      </c>
      <c r="Z439" s="19" t="str">
        <f>IFERROR(VLOOKUP(F439,国RL2017!$B$2:$E$870,3,0),"")</f>
        <v/>
      </c>
      <c r="AA439" s="19" t="str">
        <f>IFERROR(VLOOKUP(F439,国RL2006!$B$2:$E$567,4,0),"")</f>
        <v/>
      </c>
      <c r="AB439" s="19" t="str">
        <f>IFERROR(VLOOKUP(F439,国RL2006!$B$2:$E$567,3,0),"")</f>
        <v/>
      </c>
      <c r="AC439" s="24"/>
    </row>
    <row r="440" spans="1:29" x14ac:dyDescent="0.15">
      <c r="A440" s="16">
        <v>439</v>
      </c>
      <c r="B440" s="24">
        <v>2012</v>
      </c>
      <c r="C440" s="24">
        <v>9</v>
      </c>
      <c r="D440" s="24">
        <v>6</v>
      </c>
      <c r="E440" s="24" t="s">
        <v>2917</v>
      </c>
      <c r="F440" s="24" t="s">
        <v>46</v>
      </c>
      <c r="G440" s="24" t="s">
        <v>19</v>
      </c>
      <c r="H440" s="24"/>
      <c r="I440" s="24">
        <v>6</v>
      </c>
      <c r="J440" s="24">
        <v>24</v>
      </c>
      <c r="K440" s="24"/>
      <c r="L440" s="24"/>
      <c r="M440" s="15">
        <v>30</v>
      </c>
      <c r="N440" s="24"/>
      <c r="O440" s="18" t="str">
        <f>IFERROR(VLOOKUP(F440,'（鳥類・チョウ）vlookup関数用'!$D$35:$F$38,3,0),"")</f>
        <v/>
      </c>
      <c r="P440" s="18" t="str">
        <f>IFERROR(VLOOKUP(F440,特定外来生物!$A$3:$G$24,7,0),"")</f>
        <v/>
      </c>
      <c r="Q440" s="17" t="str">
        <f>IFERROR(VLOOKUP(F440,県RL2019!$B$2:$H$605,4,0),"")</f>
        <v/>
      </c>
      <c r="R440" s="17" t="str">
        <f>IFERROR(VLOOKUP(F440,県RL2019!$B$2:$H$605,5,0),"")</f>
        <v/>
      </c>
      <c r="S440" s="17" t="str">
        <f>IFERROR(VLOOKUP(F440,県RL2011!$F$3:$H$906,2,0),"")</f>
        <v/>
      </c>
      <c r="T440" s="17" t="str">
        <f>IFERROR(VLOOKUP(F440,県RL2011!$F$3:$H$906,3,0),"")</f>
        <v/>
      </c>
      <c r="U440" s="150" t="str">
        <f>IFERROR(VLOOKUP(F440,国RL2020!$B$2:$E$878,4,0),"")</f>
        <v/>
      </c>
      <c r="V440" s="150" t="str">
        <f>IFERROR(VLOOKUP(F440,国RL2020!$B$2:$E$878,3,0),"")</f>
        <v/>
      </c>
      <c r="W440" s="19" t="str">
        <f>IFERROR(VLOOKUP(F440,国RL2019!$B$2:$E$873,4,0),"")</f>
        <v/>
      </c>
      <c r="X440" s="19" t="str">
        <f>IFERROR(VLOOKUP(F440,国RL2019!$B$2:$E$873,3,0),"")</f>
        <v/>
      </c>
      <c r="Y440" s="19" t="str">
        <f>IFERROR(VLOOKUP(F440,国RL2017!$B$2:$E$870,4,0),"")</f>
        <v/>
      </c>
      <c r="Z440" s="19" t="str">
        <f>IFERROR(VLOOKUP(F440,国RL2017!$B$2:$E$870,3,0),"")</f>
        <v/>
      </c>
      <c r="AA440" s="19" t="str">
        <f>IFERROR(VLOOKUP(F440,国RL2006!$B$2:$E$567,4,0),"")</f>
        <v/>
      </c>
      <c r="AB440" s="19" t="str">
        <f>IFERROR(VLOOKUP(F440,国RL2006!$B$2:$E$567,3,0),"")</f>
        <v/>
      </c>
      <c r="AC440" s="24"/>
    </row>
    <row r="441" spans="1:29" x14ac:dyDescent="0.15">
      <c r="A441" s="16">
        <v>440</v>
      </c>
      <c r="B441" s="24">
        <v>2012</v>
      </c>
      <c r="C441" s="24">
        <v>9</v>
      </c>
      <c r="D441" s="24">
        <v>6</v>
      </c>
      <c r="E441" s="24" t="s">
        <v>2917</v>
      </c>
      <c r="F441" s="24" t="s">
        <v>34</v>
      </c>
      <c r="G441" s="24" t="s">
        <v>16</v>
      </c>
      <c r="H441" s="24"/>
      <c r="I441" s="24"/>
      <c r="J441" s="24">
        <v>9</v>
      </c>
      <c r="K441" s="24"/>
      <c r="L441" s="24"/>
      <c r="M441" s="15">
        <v>9</v>
      </c>
      <c r="N441" s="24"/>
      <c r="O441" s="18" t="str">
        <f>IFERROR(VLOOKUP(F441,'（鳥類・チョウ）vlookup関数用'!$D$35:$F$38,3,0),"")</f>
        <v/>
      </c>
      <c r="P441" s="18" t="str">
        <f>IFERROR(VLOOKUP(F441,特定外来生物!$A$3:$G$24,7,0),"")</f>
        <v/>
      </c>
      <c r="Q441" s="17" t="str">
        <f>IFERROR(VLOOKUP(F441,県RL2019!$B$2:$H$605,4,0),"")</f>
        <v/>
      </c>
      <c r="R441" s="17" t="str">
        <f>IFERROR(VLOOKUP(F441,県RL2019!$B$2:$H$605,5,0),"")</f>
        <v/>
      </c>
      <c r="S441" s="17" t="str">
        <f>IFERROR(VLOOKUP(F441,県RL2011!$F$3:$H$906,2,0),"")</f>
        <v/>
      </c>
      <c r="T441" s="17" t="str">
        <f>IFERROR(VLOOKUP(F441,県RL2011!$F$3:$H$906,3,0),"")</f>
        <v/>
      </c>
      <c r="U441" s="150" t="str">
        <f>IFERROR(VLOOKUP(F441,国RL2020!$B$2:$E$878,4,0),"")</f>
        <v/>
      </c>
      <c r="V441" s="150" t="str">
        <f>IFERROR(VLOOKUP(F441,国RL2020!$B$2:$E$878,3,0),"")</f>
        <v/>
      </c>
      <c r="W441" s="19" t="str">
        <f>IFERROR(VLOOKUP(F441,国RL2019!$B$2:$E$873,4,0),"")</f>
        <v/>
      </c>
      <c r="X441" s="19" t="str">
        <f>IFERROR(VLOOKUP(F441,国RL2019!$B$2:$E$873,3,0),"")</f>
        <v/>
      </c>
      <c r="Y441" s="19" t="str">
        <f>IFERROR(VLOOKUP(F441,国RL2017!$B$2:$E$870,4,0),"")</f>
        <v/>
      </c>
      <c r="Z441" s="19" t="str">
        <f>IFERROR(VLOOKUP(F441,国RL2017!$B$2:$E$870,3,0),"")</f>
        <v/>
      </c>
      <c r="AA441" s="19" t="str">
        <f>IFERROR(VLOOKUP(F441,国RL2006!$B$2:$E$567,4,0),"")</f>
        <v/>
      </c>
      <c r="AB441" s="19" t="str">
        <f>IFERROR(VLOOKUP(F441,国RL2006!$B$2:$E$567,3,0),"")</f>
        <v/>
      </c>
      <c r="AC441" s="24"/>
    </row>
    <row r="442" spans="1:29" x14ac:dyDescent="0.15">
      <c r="A442" s="16">
        <v>441</v>
      </c>
      <c r="B442" s="24">
        <v>2012</v>
      </c>
      <c r="C442" s="24">
        <v>9</v>
      </c>
      <c r="D442" s="24">
        <v>6</v>
      </c>
      <c r="E442" s="24" t="s">
        <v>2917</v>
      </c>
      <c r="F442" s="24" t="s">
        <v>44</v>
      </c>
      <c r="G442" s="24" t="s">
        <v>15</v>
      </c>
      <c r="H442" s="24">
        <v>9</v>
      </c>
      <c r="I442" s="24"/>
      <c r="J442" s="24">
        <v>5</v>
      </c>
      <c r="K442" s="24"/>
      <c r="L442" s="24"/>
      <c r="M442" s="15">
        <v>14</v>
      </c>
      <c r="N442" s="24"/>
      <c r="O442" s="18" t="str">
        <f>IFERROR(VLOOKUP(F442,'（鳥類・チョウ）vlookup関数用'!$D$35:$F$38,3,0),"")</f>
        <v/>
      </c>
      <c r="P442" s="18" t="str">
        <f>IFERROR(VLOOKUP(F442,特定外来生物!$A$3:$G$24,7,0),"")</f>
        <v/>
      </c>
      <c r="Q442" s="17" t="str">
        <f>IFERROR(VLOOKUP(F442,県RL2019!$B$2:$H$605,4,0),"")</f>
        <v/>
      </c>
      <c r="R442" s="17" t="str">
        <f>IFERROR(VLOOKUP(F442,県RL2019!$B$2:$H$605,5,0),"")</f>
        <v/>
      </c>
      <c r="S442" s="17" t="str">
        <f>IFERROR(VLOOKUP(F442,県RL2011!$F$3:$H$906,2,0),"")</f>
        <v/>
      </c>
      <c r="T442" s="17" t="str">
        <f>IFERROR(VLOOKUP(F442,県RL2011!$F$3:$H$906,3,0),"")</f>
        <v/>
      </c>
      <c r="U442" s="150" t="str">
        <f>IFERROR(VLOOKUP(F442,国RL2020!$B$2:$E$878,4,0),"")</f>
        <v/>
      </c>
      <c r="V442" s="150" t="str">
        <f>IFERROR(VLOOKUP(F442,国RL2020!$B$2:$E$878,3,0),"")</f>
        <v/>
      </c>
      <c r="W442" s="19" t="str">
        <f>IFERROR(VLOOKUP(F442,国RL2019!$B$2:$E$873,4,0),"")</f>
        <v/>
      </c>
      <c r="X442" s="19" t="str">
        <f>IFERROR(VLOOKUP(F442,国RL2019!$B$2:$E$873,3,0),"")</f>
        <v/>
      </c>
      <c r="Y442" s="19" t="str">
        <f>IFERROR(VLOOKUP(F442,国RL2017!$B$2:$E$870,4,0),"")</f>
        <v/>
      </c>
      <c r="Z442" s="19" t="str">
        <f>IFERROR(VLOOKUP(F442,国RL2017!$B$2:$E$870,3,0),"")</f>
        <v/>
      </c>
      <c r="AA442" s="19" t="str">
        <f>IFERROR(VLOOKUP(F442,国RL2006!$B$2:$E$567,4,0),"")</f>
        <v/>
      </c>
      <c r="AB442" s="19" t="str">
        <f>IFERROR(VLOOKUP(F442,国RL2006!$B$2:$E$567,3,0),"")</f>
        <v/>
      </c>
      <c r="AC442" s="24"/>
    </row>
    <row r="443" spans="1:29" x14ac:dyDescent="0.15">
      <c r="A443" s="16">
        <v>442</v>
      </c>
      <c r="B443" s="24">
        <v>2012</v>
      </c>
      <c r="C443" s="24">
        <v>9</v>
      </c>
      <c r="D443" s="24">
        <v>6</v>
      </c>
      <c r="E443" s="24" t="s">
        <v>2917</v>
      </c>
      <c r="F443" s="24" t="s">
        <v>35</v>
      </c>
      <c r="G443" s="24" t="s">
        <v>18</v>
      </c>
      <c r="H443" s="24">
        <v>3</v>
      </c>
      <c r="I443" s="24"/>
      <c r="J443" s="24"/>
      <c r="K443" s="24"/>
      <c r="L443" s="24"/>
      <c r="M443" s="15">
        <v>3</v>
      </c>
      <c r="N443" s="24"/>
      <c r="O443" s="18" t="str">
        <f>IFERROR(VLOOKUP(F443,'（鳥類・チョウ）vlookup関数用'!$D$35:$F$38,3,0),"")</f>
        <v/>
      </c>
      <c r="P443" s="18" t="str">
        <f>IFERROR(VLOOKUP(F443,特定外来生物!$A$3:$G$24,7,0),"")</f>
        <v/>
      </c>
      <c r="Q443" s="17" t="str">
        <f>IFERROR(VLOOKUP(F443,県RL2019!$B$2:$H$605,4,0),"")</f>
        <v/>
      </c>
      <c r="R443" s="17" t="str">
        <f>IFERROR(VLOOKUP(F443,県RL2019!$B$2:$H$605,5,0),"")</f>
        <v/>
      </c>
      <c r="S443" s="17" t="str">
        <f>IFERROR(VLOOKUP(F443,県RL2011!$F$3:$H$906,2,0),"")</f>
        <v/>
      </c>
      <c r="T443" s="17" t="str">
        <f>IFERROR(VLOOKUP(F443,県RL2011!$F$3:$H$906,3,0),"")</f>
        <v/>
      </c>
      <c r="U443" s="150" t="str">
        <f>IFERROR(VLOOKUP(F443,国RL2020!$B$2:$E$878,4,0),"")</f>
        <v/>
      </c>
      <c r="V443" s="150" t="str">
        <f>IFERROR(VLOOKUP(F443,国RL2020!$B$2:$E$878,3,0),"")</f>
        <v/>
      </c>
      <c r="W443" s="19" t="str">
        <f>IFERROR(VLOOKUP(F443,国RL2019!$B$2:$E$873,4,0),"")</f>
        <v/>
      </c>
      <c r="X443" s="19" t="str">
        <f>IFERROR(VLOOKUP(F443,国RL2019!$B$2:$E$873,3,0),"")</f>
        <v/>
      </c>
      <c r="Y443" s="19" t="str">
        <f>IFERROR(VLOOKUP(F443,国RL2017!$B$2:$E$870,4,0),"")</f>
        <v/>
      </c>
      <c r="Z443" s="19" t="str">
        <f>IFERROR(VLOOKUP(F443,国RL2017!$B$2:$E$870,3,0),"")</f>
        <v/>
      </c>
      <c r="AA443" s="19" t="str">
        <f>IFERROR(VLOOKUP(F443,国RL2006!$B$2:$E$567,4,0),"")</f>
        <v/>
      </c>
      <c r="AB443" s="19" t="str">
        <f>IFERROR(VLOOKUP(F443,国RL2006!$B$2:$E$567,3,0),"")</f>
        <v/>
      </c>
      <c r="AC443" s="24"/>
    </row>
    <row r="444" spans="1:29" x14ac:dyDescent="0.15">
      <c r="A444" s="16">
        <v>443</v>
      </c>
      <c r="B444" s="24">
        <v>2012</v>
      </c>
      <c r="C444" s="24">
        <v>9</v>
      </c>
      <c r="D444" s="24">
        <v>6</v>
      </c>
      <c r="E444" s="24" t="s">
        <v>2917</v>
      </c>
      <c r="F444" s="24" t="s">
        <v>37</v>
      </c>
      <c r="G444" s="24" t="s">
        <v>16</v>
      </c>
      <c r="H444" s="24"/>
      <c r="I444" s="24"/>
      <c r="J444" s="24">
        <v>1</v>
      </c>
      <c r="K444" s="24"/>
      <c r="L444" s="24"/>
      <c r="M444" s="15">
        <v>1</v>
      </c>
      <c r="N444" s="24"/>
      <c r="O444" s="18" t="str">
        <f>IFERROR(VLOOKUP(F444,'（鳥類・チョウ）vlookup関数用'!$D$35:$F$38,3,0),"")</f>
        <v/>
      </c>
      <c r="P444" s="18" t="str">
        <f>IFERROR(VLOOKUP(F444,特定外来生物!$A$3:$G$24,7,0),"")</f>
        <v/>
      </c>
      <c r="Q444" s="17" t="str">
        <f>IFERROR(VLOOKUP(F444,県RL2019!$B$2:$H$605,4,0),"")</f>
        <v/>
      </c>
      <c r="R444" s="17" t="str">
        <f>IFERROR(VLOOKUP(F444,県RL2019!$B$2:$H$605,5,0),"")</f>
        <v/>
      </c>
      <c r="S444" s="17" t="str">
        <f>IFERROR(VLOOKUP(F444,県RL2011!$F$3:$H$906,2,0),"")</f>
        <v/>
      </c>
      <c r="T444" s="17" t="str">
        <f>IFERROR(VLOOKUP(F444,県RL2011!$F$3:$H$906,3,0),"")</f>
        <v/>
      </c>
      <c r="U444" s="150" t="str">
        <f>IFERROR(VLOOKUP(F444,国RL2020!$B$2:$E$878,4,0),"")</f>
        <v/>
      </c>
      <c r="V444" s="150" t="str">
        <f>IFERROR(VLOOKUP(F444,国RL2020!$B$2:$E$878,3,0),"")</f>
        <v/>
      </c>
      <c r="W444" s="19" t="str">
        <f>IFERROR(VLOOKUP(F444,国RL2019!$B$2:$E$873,4,0),"")</f>
        <v/>
      </c>
      <c r="X444" s="19" t="str">
        <f>IFERROR(VLOOKUP(F444,国RL2019!$B$2:$E$873,3,0),"")</f>
        <v/>
      </c>
      <c r="Y444" s="19" t="str">
        <f>IFERROR(VLOOKUP(F444,国RL2017!$B$2:$E$870,4,0),"")</f>
        <v/>
      </c>
      <c r="Z444" s="19" t="str">
        <f>IFERROR(VLOOKUP(F444,国RL2017!$B$2:$E$870,3,0),"")</f>
        <v/>
      </c>
      <c r="AA444" s="19" t="str">
        <f>IFERROR(VLOOKUP(F444,国RL2006!$B$2:$E$567,4,0),"")</f>
        <v/>
      </c>
      <c r="AB444" s="19" t="str">
        <f>IFERROR(VLOOKUP(F444,国RL2006!$B$2:$E$567,3,0),"")</f>
        <v/>
      </c>
      <c r="AC444" s="24"/>
    </row>
    <row r="445" spans="1:29" x14ac:dyDescent="0.15">
      <c r="A445" s="16">
        <v>444</v>
      </c>
      <c r="B445" s="24">
        <v>2012</v>
      </c>
      <c r="C445" s="24">
        <v>9</v>
      </c>
      <c r="D445" s="24">
        <v>6</v>
      </c>
      <c r="E445" s="24" t="s">
        <v>2917</v>
      </c>
      <c r="F445" s="24" t="s">
        <v>22</v>
      </c>
      <c r="G445" s="24" t="s">
        <v>12</v>
      </c>
      <c r="H445" s="24"/>
      <c r="I445" s="24"/>
      <c r="J445" s="24">
        <v>1</v>
      </c>
      <c r="K445" s="24"/>
      <c r="L445" s="24"/>
      <c r="M445" s="15">
        <v>1</v>
      </c>
      <c r="N445" s="24"/>
      <c r="O445" s="18" t="str">
        <f>IFERROR(VLOOKUP(F445,'（鳥類・チョウ）vlookup関数用'!$D$35:$F$38,3,0),"")</f>
        <v/>
      </c>
      <c r="P445" s="18" t="str">
        <f>IFERROR(VLOOKUP(F445,特定外来生物!$A$3:$G$24,7,0),"")</f>
        <v/>
      </c>
      <c r="Q445" s="17" t="str">
        <f>IFERROR(VLOOKUP(F445,県RL2019!$B$2:$H$605,4,0),"")</f>
        <v/>
      </c>
      <c r="R445" s="17" t="str">
        <f>IFERROR(VLOOKUP(F445,県RL2019!$B$2:$H$605,5,0),"")</f>
        <v/>
      </c>
      <c r="S445" s="17" t="str">
        <f>IFERROR(VLOOKUP(F445,県RL2011!$F$3:$H$906,2,0),"")</f>
        <v/>
      </c>
      <c r="T445" s="17" t="str">
        <f>IFERROR(VLOOKUP(F445,県RL2011!$F$3:$H$906,3,0),"")</f>
        <v/>
      </c>
      <c r="U445" s="150" t="str">
        <f>IFERROR(VLOOKUP(F445,国RL2020!$B$2:$E$878,4,0),"")</f>
        <v/>
      </c>
      <c r="V445" s="150" t="str">
        <f>IFERROR(VLOOKUP(F445,国RL2020!$B$2:$E$878,3,0),"")</f>
        <v/>
      </c>
      <c r="W445" s="19" t="str">
        <f>IFERROR(VLOOKUP(F445,国RL2019!$B$2:$E$873,4,0),"")</f>
        <v/>
      </c>
      <c r="X445" s="19" t="str">
        <f>IFERROR(VLOOKUP(F445,国RL2019!$B$2:$E$873,3,0),"")</f>
        <v/>
      </c>
      <c r="Y445" s="19" t="str">
        <f>IFERROR(VLOOKUP(F445,国RL2017!$B$2:$E$870,4,0),"")</f>
        <v/>
      </c>
      <c r="Z445" s="19" t="str">
        <f>IFERROR(VLOOKUP(F445,国RL2017!$B$2:$E$870,3,0),"")</f>
        <v/>
      </c>
      <c r="AA445" s="19" t="str">
        <f>IFERROR(VLOOKUP(F445,国RL2006!$B$2:$E$567,4,0),"")</f>
        <v/>
      </c>
      <c r="AB445" s="19" t="str">
        <f>IFERROR(VLOOKUP(F445,国RL2006!$B$2:$E$567,3,0),"")</f>
        <v/>
      </c>
      <c r="AC445" s="24"/>
    </row>
    <row r="446" spans="1:29" x14ac:dyDescent="0.15">
      <c r="A446" s="16">
        <v>445</v>
      </c>
      <c r="B446" s="24">
        <v>2012</v>
      </c>
      <c r="C446" s="24">
        <v>9</v>
      </c>
      <c r="D446" s="24">
        <v>6</v>
      </c>
      <c r="E446" s="24" t="s">
        <v>2917</v>
      </c>
      <c r="F446" s="24" t="s">
        <v>45</v>
      </c>
      <c r="G446" s="24" t="s">
        <v>16</v>
      </c>
      <c r="H446" s="24">
        <v>15</v>
      </c>
      <c r="I446" s="24">
        <v>2</v>
      </c>
      <c r="J446" s="24">
        <v>11</v>
      </c>
      <c r="K446" s="24"/>
      <c r="L446" s="24"/>
      <c r="M446" s="15">
        <v>28</v>
      </c>
      <c r="N446" s="24"/>
      <c r="O446" s="18" t="str">
        <f>IFERROR(VLOOKUP(F446,'（鳥類・チョウ）vlookup関数用'!$D$35:$F$38,3,0),"")</f>
        <v/>
      </c>
      <c r="P446" s="18" t="str">
        <f>IFERROR(VLOOKUP(F446,特定外来生物!$A$3:$G$24,7,0),"")</f>
        <v/>
      </c>
      <c r="Q446" s="17" t="str">
        <f>IFERROR(VLOOKUP(F446,県RL2019!$B$2:$H$605,4,0),"")</f>
        <v/>
      </c>
      <c r="R446" s="17" t="str">
        <f>IFERROR(VLOOKUP(F446,県RL2019!$B$2:$H$605,5,0),"")</f>
        <v/>
      </c>
      <c r="S446" s="17" t="str">
        <f>IFERROR(VLOOKUP(F446,県RL2011!$F$3:$H$906,2,0),"")</f>
        <v/>
      </c>
      <c r="T446" s="17" t="str">
        <f>IFERROR(VLOOKUP(F446,県RL2011!$F$3:$H$906,3,0),"")</f>
        <v/>
      </c>
      <c r="U446" s="150" t="str">
        <f>IFERROR(VLOOKUP(F446,国RL2020!$B$2:$E$878,4,0),"")</f>
        <v/>
      </c>
      <c r="V446" s="150" t="str">
        <f>IFERROR(VLOOKUP(F446,国RL2020!$B$2:$E$878,3,0),"")</f>
        <v/>
      </c>
      <c r="W446" s="19" t="str">
        <f>IFERROR(VLOOKUP(F446,国RL2019!$B$2:$E$873,4,0),"")</f>
        <v/>
      </c>
      <c r="X446" s="19" t="str">
        <f>IFERROR(VLOOKUP(F446,国RL2019!$B$2:$E$873,3,0),"")</f>
        <v/>
      </c>
      <c r="Y446" s="19" t="str">
        <f>IFERROR(VLOOKUP(F446,国RL2017!$B$2:$E$870,4,0),"")</f>
        <v/>
      </c>
      <c r="Z446" s="19" t="str">
        <f>IFERROR(VLOOKUP(F446,国RL2017!$B$2:$E$870,3,0),"")</f>
        <v/>
      </c>
      <c r="AA446" s="19" t="str">
        <f>IFERROR(VLOOKUP(F446,国RL2006!$B$2:$E$567,4,0),"")</f>
        <v/>
      </c>
      <c r="AB446" s="19" t="str">
        <f>IFERROR(VLOOKUP(F446,国RL2006!$B$2:$E$567,3,0),"")</f>
        <v/>
      </c>
      <c r="AC446" s="24"/>
    </row>
    <row r="447" spans="1:29" x14ac:dyDescent="0.15">
      <c r="A447" s="16">
        <v>446</v>
      </c>
      <c r="B447" s="24">
        <v>2012</v>
      </c>
      <c r="C447" s="24">
        <v>9</v>
      </c>
      <c r="D447" s="24">
        <v>6</v>
      </c>
      <c r="E447" s="24" t="s">
        <v>2917</v>
      </c>
      <c r="F447" s="24" t="s">
        <v>24</v>
      </c>
      <c r="G447" s="24" t="s">
        <v>18</v>
      </c>
      <c r="H447" s="24">
        <v>2</v>
      </c>
      <c r="I447" s="24"/>
      <c r="J447" s="24">
        <v>1</v>
      </c>
      <c r="K447" s="24"/>
      <c r="L447" s="24"/>
      <c r="M447" s="15">
        <v>3</v>
      </c>
      <c r="N447" s="24"/>
      <c r="O447" s="18" t="str">
        <f>IFERROR(VLOOKUP(F447,'（鳥類・チョウ）vlookup関数用'!$D$35:$F$38,3,0),"")</f>
        <v/>
      </c>
      <c r="P447" s="18" t="str">
        <f>IFERROR(VLOOKUP(F447,特定外来生物!$A$3:$G$24,7,0),"")</f>
        <v/>
      </c>
      <c r="Q447" s="17" t="str">
        <f>IFERROR(VLOOKUP(F447,県RL2019!$B$2:$H$605,4,0),"")</f>
        <v/>
      </c>
      <c r="R447" s="17" t="str">
        <f>IFERROR(VLOOKUP(F447,県RL2019!$B$2:$H$605,5,0),"")</f>
        <v/>
      </c>
      <c r="S447" s="17" t="str">
        <f>IFERROR(VLOOKUP(F447,県RL2011!$F$3:$H$906,2,0),"")</f>
        <v/>
      </c>
      <c r="T447" s="17" t="str">
        <f>IFERROR(VLOOKUP(F447,県RL2011!$F$3:$H$906,3,0),"")</f>
        <v/>
      </c>
      <c r="U447" s="150" t="str">
        <f>IFERROR(VLOOKUP(F447,国RL2020!$B$2:$E$878,4,0),"")</f>
        <v/>
      </c>
      <c r="V447" s="150" t="str">
        <f>IFERROR(VLOOKUP(F447,国RL2020!$B$2:$E$878,3,0),"")</f>
        <v/>
      </c>
      <c r="W447" s="19" t="str">
        <f>IFERROR(VLOOKUP(F447,国RL2019!$B$2:$E$873,4,0),"")</f>
        <v/>
      </c>
      <c r="X447" s="19" t="str">
        <f>IFERROR(VLOOKUP(F447,国RL2019!$B$2:$E$873,3,0),"")</f>
        <v/>
      </c>
      <c r="Y447" s="19" t="str">
        <f>IFERROR(VLOOKUP(F447,国RL2017!$B$2:$E$870,4,0),"")</f>
        <v/>
      </c>
      <c r="Z447" s="19" t="str">
        <f>IFERROR(VLOOKUP(F447,国RL2017!$B$2:$E$870,3,0),"")</f>
        <v/>
      </c>
      <c r="AA447" s="19" t="str">
        <f>IFERROR(VLOOKUP(F447,国RL2006!$B$2:$E$567,4,0),"")</f>
        <v/>
      </c>
      <c r="AB447" s="19" t="str">
        <f>IFERROR(VLOOKUP(F447,国RL2006!$B$2:$E$567,3,0),"")</f>
        <v/>
      </c>
      <c r="AC447" s="24"/>
    </row>
    <row r="448" spans="1:29" x14ac:dyDescent="0.15">
      <c r="A448" s="16">
        <v>447</v>
      </c>
      <c r="B448" s="24">
        <v>2012</v>
      </c>
      <c r="C448" s="24">
        <v>9</v>
      </c>
      <c r="D448" s="24">
        <v>6</v>
      </c>
      <c r="E448" s="24" t="s">
        <v>2917</v>
      </c>
      <c r="F448" s="24" t="s">
        <v>48</v>
      </c>
      <c r="G448" s="24" t="s">
        <v>19</v>
      </c>
      <c r="H448" s="24">
        <v>1</v>
      </c>
      <c r="I448" s="24"/>
      <c r="J448" s="24"/>
      <c r="K448" s="24"/>
      <c r="L448" s="24"/>
      <c r="M448" s="15">
        <v>1</v>
      </c>
      <c r="N448" s="24"/>
      <c r="O448" s="18" t="str">
        <f>IFERROR(VLOOKUP(F448,'（鳥類・チョウ）vlookup関数用'!$D$35:$F$38,3,0),"")</f>
        <v/>
      </c>
      <c r="P448" s="18" t="str">
        <f>IFERROR(VLOOKUP(F448,特定外来生物!$A$3:$G$24,7,0),"")</f>
        <v/>
      </c>
      <c r="Q448" s="17" t="str">
        <f>IFERROR(VLOOKUP(F448,県RL2019!$B$2:$H$605,4,0),"")</f>
        <v/>
      </c>
      <c r="R448" s="17" t="str">
        <f>IFERROR(VLOOKUP(F448,県RL2019!$B$2:$H$605,5,0),"")</f>
        <v/>
      </c>
      <c r="S448" s="17" t="str">
        <f>IFERROR(VLOOKUP(F448,県RL2011!$F$3:$H$906,2,0),"")</f>
        <v/>
      </c>
      <c r="T448" s="17" t="str">
        <f>IFERROR(VLOOKUP(F448,県RL2011!$F$3:$H$906,3,0),"")</f>
        <v/>
      </c>
      <c r="U448" s="150" t="str">
        <f>IFERROR(VLOOKUP(F448,国RL2020!$B$2:$E$878,4,0),"")</f>
        <v/>
      </c>
      <c r="V448" s="150" t="str">
        <f>IFERROR(VLOOKUP(F448,国RL2020!$B$2:$E$878,3,0),"")</f>
        <v/>
      </c>
      <c r="W448" s="19" t="str">
        <f>IFERROR(VLOOKUP(F448,国RL2019!$B$2:$E$873,4,0),"")</f>
        <v/>
      </c>
      <c r="X448" s="19" t="str">
        <f>IFERROR(VLOOKUP(F448,国RL2019!$B$2:$E$873,3,0),"")</f>
        <v/>
      </c>
      <c r="Y448" s="19" t="str">
        <f>IFERROR(VLOOKUP(F448,国RL2017!$B$2:$E$870,4,0),"")</f>
        <v/>
      </c>
      <c r="Z448" s="19" t="str">
        <f>IFERROR(VLOOKUP(F448,国RL2017!$B$2:$E$870,3,0),"")</f>
        <v/>
      </c>
      <c r="AA448" s="19" t="str">
        <f>IFERROR(VLOOKUP(F448,国RL2006!$B$2:$E$567,4,0),"")</f>
        <v/>
      </c>
      <c r="AB448" s="19" t="str">
        <f>IFERROR(VLOOKUP(F448,国RL2006!$B$2:$E$567,3,0),"")</f>
        <v/>
      </c>
      <c r="AC448" s="24"/>
    </row>
    <row r="449" spans="1:29" x14ac:dyDescent="0.15">
      <c r="A449" s="16">
        <v>448</v>
      </c>
      <c r="B449" s="24">
        <v>2012</v>
      </c>
      <c r="C449" s="24">
        <v>9</v>
      </c>
      <c r="D449" s="24">
        <v>6</v>
      </c>
      <c r="E449" s="24" t="s">
        <v>2917</v>
      </c>
      <c r="F449" s="24" t="s">
        <v>28</v>
      </c>
      <c r="G449" s="24" t="s">
        <v>19</v>
      </c>
      <c r="H449" s="24">
        <v>2</v>
      </c>
      <c r="I449" s="24"/>
      <c r="J449" s="24"/>
      <c r="K449" s="24"/>
      <c r="L449" s="24"/>
      <c r="M449" s="15">
        <v>2</v>
      </c>
      <c r="N449" s="24"/>
      <c r="O449" s="18" t="str">
        <f>IFERROR(VLOOKUP(F449,'（鳥類・チョウ）vlookup関数用'!$D$35:$F$38,3,0),"")</f>
        <v/>
      </c>
      <c r="P449" s="18" t="str">
        <f>IFERROR(VLOOKUP(F449,特定外来生物!$A$3:$G$24,7,0),"")</f>
        <v/>
      </c>
      <c r="Q449" s="17" t="str">
        <f>IFERROR(VLOOKUP(F449,県RL2019!$B$2:$H$605,4,0),"")</f>
        <v/>
      </c>
      <c r="R449" s="17" t="str">
        <f>IFERROR(VLOOKUP(F449,県RL2019!$B$2:$H$605,5,0),"")</f>
        <v/>
      </c>
      <c r="S449" s="17" t="str">
        <f>IFERROR(VLOOKUP(F449,県RL2011!$F$3:$H$906,2,0),"")</f>
        <v/>
      </c>
      <c r="T449" s="17" t="str">
        <f>IFERROR(VLOOKUP(F449,県RL2011!$F$3:$H$906,3,0),"")</f>
        <v/>
      </c>
      <c r="U449" s="150" t="str">
        <f>IFERROR(VLOOKUP(F449,国RL2020!$B$2:$E$878,4,0),"")</f>
        <v/>
      </c>
      <c r="V449" s="150" t="str">
        <f>IFERROR(VLOOKUP(F449,国RL2020!$B$2:$E$878,3,0),"")</f>
        <v/>
      </c>
      <c r="W449" s="19" t="str">
        <f>IFERROR(VLOOKUP(F449,国RL2019!$B$2:$E$873,4,0),"")</f>
        <v/>
      </c>
      <c r="X449" s="19" t="str">
        <f>IFERROR(VLOOKUP(F449,国RL2019!$B$2:$E$873,3,0),"")</f>
        <v/>
      </c>
      <c r="Y449" s="19" t="str">
        <f>IFERROR(VLOOKUP(F449,国RL2017!$B$2:$E$870,4,0),"")</f>
        <v/>
      </c>
      <c r="Z449" s="19" t="str">
        <f>IFERROR(VLOOKUP(F449,国RL2017!$B$2:$E$870,3,0),"")</f>
        <v/>
      </c>
      <c r="AA449" s="19" t="str">
        <f>IFERROR(VLOOKUP(F449,国RL2006!$B$2:$E$567,4,0),"")</f>
        <v/>
      </c>
      <c r="AB449" s="19" t="str">
        <f>IFERROR(VLOOKUP(F449,国RL2006!$B$2:$E$567,3,0),"")</f>
        <v/>
      </c>
      <c r="AC449" s="24"/>
    </row>
    <row r="450" spans="1:29" x14ac:dyDescent="0.15">
      <c r="A450" s="16">
        <v>449</v>
      </c>
      <c r="B450" s="24">
        <v>2012</v>
      </c>
      <c r="C450" s="24">
        <v>9</v>
      </c>
      <c r="D450" s="24">
        <v>6</v>
      </c>
      <c r="E450" s="24" t="s">
        <v>2917</v>
      </c>
      <c r="F450" s="24" t="s">
        <v>29</v>
      </c>
      <c r="G450" s="24" t="s">
        <v>18</v>
      </c>
      <c r="H450" s="24">
        <v>15</v>
      </c>
      <c r="I450" s="24">
        <v>2</v>
      </c>
      <c r="J450" s="24">
        <v>16</v>
      </c>
      <c r="K450" s="24"/>
      <c r="L450" s="24"/>
      <c r="M450" s="15">
        <v>33</v>
      </c>
      <c r="N450" s="24"/>
      <c r="O450" s="18" t="str">
        <f>IFERROR(VLOOKUP(F450,'（鳥類・チョウ）vlookup関数用'!$D$35:$F$38,3,0),"")</f>
        <v/>
      </c>
      <c r="P450" s="18" t="str">
        <f>IFERROR(VLOOKUP(F450,特定外来生物!$A$3:$G$24,7,0),"")</f>
        <v/>
      </c>
      <c r="Q450" s="17" t="str">
        <f>IFERROR(VLOOKUP(F450,県RL2019!$B$2:$H$605,4,0),"")</f>
        <v/>
      </c>
      <c r="R450" s="17" t="str">
        <f>IFERROR(VLOOKUP(F450,県RL2019!$B$2:$H$605,5,0),"")</f>
        <v/>
      </c>
      <c r="S450" s="17" t="str">
        <f>IFERROR(VLOOKUP(F450,県RL2011!$F$3:$H$906,2,0),"")</f>
        <v/>
      </c>
      <c r="T450" s="17" t="str">
        <f>IFERROR(VLOOKUP(F450,県RL2011!$F$3:$H$906,3,0),"")</f>
        <v/>
      </c>
      <c r="U450" s="150" t="str">
        <f>IFERROR(VLOOKUP(F450,国RL2020!$B$2:$E$878,4,0),"")</f>
        <v/>
      </c>
      <c r="V450" s="150" t="str">
        <f>IFERROR(VLOOKUP(F450,国RL2020!$B$2:$E$878,3,0),"")</f>
        <v/>
      </c>
      <c r="W450" s="19" t="str">
        <f>IFERROR(VLOOKUP(F450,国RL2019!$B$2:$E$873,4,0),"")</f>
        <v/>
      </c>
      <c r="X450" s="19" t="str">
        <f>IFERROR(VLOOKUP(F450,国RL2019!$B$2:$E$873,3,0),"")</f>
        <v/>
      </c>
      <c r="Y450" s="19" t="str">
        <f>IFERROR(VLOOKUP(F450,国RL2017!$B$2:$E$870,4,0),"")</f>
        <v/>
      </c>
      <c r="Z450" s="19" t="str">
        <f>IFERROR(VLOOKUP(F450,国RL2017!$B$2:$E$870,3,0),"")</f>
        <v/>
      </c>
      <c r="AA450" s="19" t="str">
        <f>IFERROR(VLOOKUP(F450,国RL2006!$B$2:$E$567,4,0),"")</f>
        <v/>
      </c>
      <c r="AB450" s="19" t="str">
        <f>IFERROR(VLOOKUP(F450,国RL2006!$B$2:$E$567,3,0),"")</f>
        <v/>
      </c>
      <c r="AC450" s="24"/>
    </row>
    <row r="451" spans="1:29" x14ac:dyDescent="0.15">
      <c r="A451" s="16">
        <v>450</v>
      </c>
      <c r="B451" s="24">
        <v>2012</v>
      </c>
      <c r="C451" s="24">
        <v>9</v>
      </c>
      <c r="D451" s="24">
        <v>6</v>
      </c>
      <c r="E451" s="24" t="s">
        <v>2917</v>
      </c>
      <c r="F451" s="24" t="s">
        <v>38</v>
      </c>
      <c r="G451" s="24" t="s">
        <v>18</v>
      </c>
      <c r="H451" s="24">
        <v>2</v>
      </c>
      <c r="I451" s="24"/>
      <c r="J451" s="24">
        <v>1</v>
      </c>
      <c r="K451" s="24"/>
      <c r="L451" s="24"/>
      <c r="M451" s="15">
        <v>3</v>
      </c>
      <c r="N451" s="24"/>
      <c r="O451" s="18" t="str">
        <f>IFERROR(VLOOKUP(F451,'（鳥類・チョウ）vlookup関数用'!$D$35:$F$38,3,0),"")</f>
        <v/>
      </c>
      <c r="P451" s="18" t="str">
        <f>IFERROR(VLOOKUP(F451,特定外来生物!$A$3:$G$24,7,0),"")</f>
        <v/>
      </c>
      <c r="Q451" s="17" t="str">
        <f>IFERROR(VLOOKUP(F451,県RL2019!$B$2:$H$605,4,0),"")</f>
        <v/>
      </c>
      <c r="R451" s="17" t="str">
        <f>IFERROR(VLOOKUP(F451,県RL2019!$B$2:$H$605,5,0),"")</f>
        <v/>
      </c>
      <c r="S451" s="17" t="str">
        <f>IFERROR(VLOOKUP(F451,県RL2011!$F$3:$H$906,2,0),"")</f>
        <v/>
      </c>
      <c r="T451" s="17" t="str">
        <f>IFERROR(VLOOKUP(F451,県RL2011!$F$3:$H$906,3,0),"")</f>
        <v/>
      </c>
      <c r="U451" s="150" t="str">
        <f>IFERROR(VLOOKUP(F451,国RL2020!$B$2:$E$878,4,0),"")</f>
        <v/>
      </c>
      <c r="V451" s="150" t="str">
        <f>IFERROR(VLOOKUP(F451,国RL2020!$B$2:$E$878,3,0),"")</f>
        <v/>
      </c>
      <c r="W451" s="19" t="str">
        <f>IFERROR(VLOOKUP(F451,国RL2019!$B$2:$E$873,4,0),"")</f>
        <v/>
      </c>
      <c r="X451" s="19" t="str">
        <f>IFERROR(VLOOKUP(F451,国RL2019!$B$2:$E$873,3,0),"")</f>
        <v/>
      </c>
      <c r="Y451" s="19" t="str">
        <f>IFERROR(VLOOKUP(F451,国RL2017!$B$2:$E$870,4,0),"")</f>
        <v/>
      </c>
      <c r="Z451" s="19" t="str">
        <f>IFERROR(VLOOKUP(F451,国RL2017!$B$2:$E$870,3,0),"")</f>
        <v/>
      </c>
      <c r="AA451" s="19" t="str">
        <f>IFERROR(VLOOKUP(F451,国RL2006!$B$2:$E$567,4,0),"")</f>
        <v/>
      </c>
      <c r="AB451" s="19" t="str">
        <f>IFERROR(VLOOKUP(F451,国RL2006!$B$2:$E$567,3,0),"")</f>
        <v/>
      </c>
      <c r="AC451" s="24"/>
    </row>
    <row r="452" spans="1:29" x14ac:dyDescent="0.15">
      <c r="A452" s="16">
        <v>451</v>
      </c>
      <c r="B452" s="24">
        <v>2012</v>
      </c>
      <c r="C452" s="24">
        <v>9</v>
      </c>
      <c r="D452" s="24">
        <v>6</v>
      </c>
      <c r="E452" s="24" t="s">
        <v>2917</v>
      </c>
      <c r="F452" s="24" t="s">
        <v>30</v>
      </c>
      <c r="G452" s="24" t="s">
        <v>16</v>
      </c>
      <c r="H452" s="24"/>
      <c r="I452" s="24"/>
      <c r="J452" s="24">
        <v>1</v>
      </c>
      <c r="K452" s="24"/>
      <c r="L452" s="24"/>
      <c r="M452" s="15">
        <v>1</v>
      </c>
      <c r="N452" s="24"/>
      <c r="O452" s="18" t="str">
        <f>IFERROR(VLOOKUP(F452,'（鳥類・チョウ）vlookup関数用'!$D$35:$F$38,3,0),"")</f>
        <v/>
      </c>
      <c r="P452" s="18" t="str">
        <f>IFERROR(VLOOKUP(F452,特定外来生物!$A$3:$G$24,7,0),"")</f>
        <v/>
      </c>
      <c r="Q452" s="17" t="str">
        <f>IFERROR(VLOOKUP(F452,県RL2019!$B$2:$H$605,4,0),"")</f>
        <v/>
      </c>
      <c r="R452" s="17" t="str">
        <f>IFERROR(VLOOKUP(F452,県RL2019!$B$2:$H$605,5,0),"")</f>
        <v/>
      </c>
      <c r="S452" s="17" t="str">
        <f>IFERROR(VLOOKUP(F452,県RL2011!$F$3:$H$906,2,0),"")</f>
        <v/>
      </c>
      <c r="T452" s="17" t="str">
        <f>IFERROR(VLOOKUP(F452,県RL2011!$F$3:$H$906,3,0),"")</f>
        <v/>
      </c>
      <c r="U452" s="150" t="str">
        <f>IFERROR(VLOOKUP(F452,国RL2020!$B$2:$E$878,4,0),"")</f>
        <v/>
      </c>
      <c r="V452" s="150" t="str">
        <f>IFERROR(VLOOKUP(F452,国RL2020!$B$2:$E$878,3,0),"")</f>
        <v/>
      </c>
      <c r="W452" s="19" t="str">
        <f>IFERROR(VLOOKUP(F452,国RL2019!$B$2:$E$873,4,0),"")</f>
        <v/>
      </c>
      <c r="X452" s="19" t="str">
        <f>IFERROR(VLOOKUP(F452,国RL2019!$B$2:$E$873,3,0),"")</f>
        <v/>
      </c>
      <c r="Y452" s="19" t="str">
        <f>IFERROR(VLOOKUP(F452,国RL2017!$B$2:$E$870,4,0),"")</f>
        <v/>
      </c>
      <c r="Z452" s="19" t="str">
        <f>IFERROR(VLOOKUP(F452,国RL2017!$B$2:$E$870,3,0),"")</f>
        <v/>
      </c>
      <c r="AA452" s="19" t="str">
        <f>IFERROR(VLOOKUP(F452,国RL2006!$B$2:$E$567,4,0),"")</f>
        <v/>
      </c>
      <c r="AB452" s="19" t="str">
        <f>IFERROR(VLOOKUP(F452,国RL2006!$B$2:$E$567,3,0),"")</f>
        <v/>
      </c>
      <c r="AC452" s="24"/>
    </row>
    <row r="453" spans="1:29" x14ac:dyDescent="0.15">
      <c r="A453" s="16">
        <v>452</v>
      </c>
      <c r="B453" s="24">
        <v>2012</v>
      </c>
      <c r="C453" s="24">
        <v>9</v>
      </c>
      <c r="D453" s="24">
        <v>7</v>
      </c>
      <c r="E453" s="24" t="s">
        <v>2918</v>
      </c>
      <c r="F453" s="24" t="s">
        <v>59</v>
      </c>
      <c r="G453" s="24" t="s">
        <v>16</v>
      </c>
      <c r="H453" s="24">
        <v>4</v>
      </c>
      <c r="I453" s="24"/>
      <c r="J453" s="24"/>
      <c r="K453" s="24"/>
      <c r="L453" s="24"/>
      <c r="M453" s="15">
        <v>4</v>
      </c>
      <c r="N453" s="24"/>
      <c r="O453" s="18" t="str">
        <f>IFERROR(VLOOKUP(F453,'（鳥類・チョウ）vlookup関数用'!$D$35:$F$38,3,0),"")</f>
        <v>重点対策外来種</v>
      </c>
      <c r="P453" s="18" t="str">
        <f>IFERROR(VLOOKUP(F453,特定外来生物!$A$3:$G$24,7,0),"")</f>
        <v>特定外来生物</v>
      </c>
      <c r="Q453" s="17" t="str">
        <f>IFERROR(VLOOKUP(F453,県RL2019!$B$2:$H$605,4,0),"")</f>
        <v/>
      </c>
      <c r="R453" s="17" t="str">
        <f>IFERROR(VLOOKUP(F453,県RL2019!$B$2:$H$605,5,0),"")</f>
        <v/>
      </c>
      <c r="S453" s="17" t="str">
        <f>IFERROR(VLOOKUP(F453,県RL2011!$F$3:$H$906,2,0),"")</f>
        <v/>
      </c>
      <c r="T453" s="17" t="str">
        <f>IFERROR(VLOOKUP(F453,県RL2011!$F$3:$H$906,3,0),"")</f>
        <v/>
      </c>
      <c r="U453" s="150" t="str">
        <f>IFERROR(VLOOKUP(F453,国RL2020!$B$2:$E$878,4,0),"")</f>
        <v/>
      </c>
      <c r="V453" s="150" t="str">
        <f>IFERROR(VLOOKUP(F453,国RL2020!$B$2:$E$878,3,0),"")</f>
        <v/>
      </c>
      <c r="W453" s="19" t="str">
        <f>IFERROR(VLOOKUP(F453,国RL2019!$B$2:$E$873,4,0),"")</f>
        <v/>
      </c>
      <c r="X453" s="19" t="str">
        <f>IFERROR(VLOOKUP(F453,国RL2019!$B$2:$E$873,3,0),"")</f>
        <v/>
      </c>
      <c r="Y453" s="19" t="str">
        <f>IFERROR(VLOOKUP(F453,国RL2017!$B$2:$E$870,4,0),"")</f>
        <v/>
      </c>
      <c r="Z453" s="19" t="str">
        <f>IFERROR(VLOOKUP(F453,国RL2017!$B$2:$E$870,3,0),"")</f>
        <v/>
      </c>
      <c r="AA453" s="19" t="str">
        <f>IFERROR(VLOOKUP(F453,国RL2006!$B$2:$E$567,4,0),"")</f>
        <v/>
      </c>
      <c r="AB453" s="19" t="str">
        <f>IFERROR(VLOOKUP(F453,国RL2006!$B$2:$E$567,3,0),"")</f>
        <v/>
      </c>
      <c r="AC453" s="24"/>
    </row>
    <row r="454" spans="1:29" x14ac:dyDescent="0.15">
      <c r="A454" s="16">
        <v>453</v>
      </c>
      <c r="B454" s="24">
        <v>2012</v>
      </c>
      <c r="C454" s="24">
        <v>9</v>
      </c>
      <c r="D454" s="24">
        <v>7</v>
      </c>
      <c r="E454" s="24" t="s">
        <v>2918</v>
      </c>
      <c r="F454" s="24" t="s">
        <v>13</v>
      </c>
      <c r="G454" s="24" t="s">
        <v>12</v>
      </c>
      <c r="H454" s="24">
        <v>3</v>
      </c>
      <c r="I454" s="24">
        <v>1</v>
      </c>
      <c r="J454" s="24"/>
      <c r="K454" s="24"/>
      <c r="L454" s="24"/>
      <c r="M454" s="15">
        <v>4</v>
      </c>
      <c r="N454" s="24"/>
      <c r="O454" s="18" t="str">
        <f>IFERROR(VLOOKUP(F454,'（鳥類・チョウ）vlookup関数用'!$D$35:$F$38,3,0),"")</f>
        <v/>
      </c>
      <c r="P454" s="18" t="str">
        <f>IFERROR(VLOOKUP(F454,特定外来生物!$A$3:$G$24,7,0),"")</f>
        <v/>
      </c>
      <c r="Q454" s="17" t="str">
        <f>IFERROR(VLOOKUP(F454,県RL2019!$B$2:$H$605,4,0),"")</f>
        <v/>
      </c>
      <c r="R454" s="17" t="str">
        <f>IFERROR(VLOOKUP(F454,県RL2019!$B$2:$H$605,5,0),"")</f>
        <v/>
      </c>
      <c r="S454" s="17" t="str">
        <f>IFERROR(VLOOKUP(F454,県RL2011!$F$3:$H$906,2,0),"")</f>
        <v/>
      </c>
      <c r="T454" s="17" t="str">
        <f>IFERROR(VLOOKUP(F454,県RL2011!$F$3:$H$906,3,0),"")</f>
        <v/>
      </c>
      <c r="U454" s="150" t="str">
        <f>IFERROR(VLOOKUP(F454,国RL2020!$B$2:$E$878,4,0),"")</f>
        <v/>
      </c>
      <c r="V454" s="150" t="str">
        <f>IFERROR(VLOOKUP(F454,国RL2020!$B$2:$E$878,3,0),"")</f>
        <v/>
      </c>
      <c r="W454" s="19" t="str">
        <f>IFERROR(VLOOKUP(F454,国RL2019!$B$2:$E$873,4,0),"")</f>
        <v/>
      </c>
      <c r="X454" s="19" t="str">
        <f>IFERROR(VLOOKUP(F454,国RL2019!$B$2:$E$873,3,0),"")</f>
        <v/>
      </c>
      <c r="Y454" s="19" t="str">
        <f>IFERROR(VLOOKUP(F454,国RL2017!$B$2:$E$870,4,0),"")</f>
        <v/>
      </c>
      <c r="Z454" s="19" t="str">
        <f>IFERROR(VLOOKUP(F454,国RL2017!$B$2:$E$870,3,0),"")</f>
        <v/>
      </c>
      <c r="AA454" s="19" t="str">
        <f>IFERROR(VLOOKUP(F454,国RL2006!$B$2:$E$567,4,0),"")</f>
        <v/>
      </c>
      <c r="AB454" s="19" t="str">
        <f>IFERROR(VLOOKUP(F454,国RL2006!$B$2:$E$567,3,0),"")</f>
        <v/>
      </c>
      <c r="AC454" s="24"/>
    </row>
    <row r="455" spans="1:29" x14ac:dyDescent="0.15">
      <c r="A455" s="16">
        <v>454</v>
      </c>
      <c r="B455" s="24">
        <v>2012</v>
      </c>
      <c r="C455" s="24">
        <v>9</v>
      </c>
      <c r="D455" s="24">
        <v>7</v>
      </c>
      <c r="E455" s="24" t="s">
        <v>2918</v>
      </c>
      <c r="F455" s="24" t="s">
        <v>14</v>
      </c>
      <c r="G455" s="24" t="s">
        <v>15</v>
      </c>
      <c r="H455" s="24">
        <v>7</v>
      </c>
      <c r="I455" s="24">
        <v>2</v>
      </c>
      <c r="J455" s="24"/>
      <c r="K455" s="24"/>
      <c r="L455" s="24"/>
      <c r="M455" s="15">
        <v>9</v>
      </c>
      <c r="N455" s="24"/>
      <c r="O455" s="18" t="str">
        <f>IFERROR(VLOOKUP(F455,'（鳥類・チョウ）vlookup関数用'!$D$35:$F$38,3,0),"")</f>
        <v/>
      </c>
      <c r="P455" s="18" t="str">
        <f>IFERROR(VLOOKUP(F455,特定外来生物!$A$3:$G$24,7,0),"")</f>
        <v/>
      </c>
      <c r="Q455" s="17" t="str">
        <f>IFERROR(VLOOKUP(F455,県RL2019!$B$2:$H$605,4,0),"")</f>
        <v/>
      </c>
      <c r="R455" s="17" t="str">
        <f>IFERROR(VLOOKUP(F455,県RL2019!$B$2:$H$605,5,0),"")</f>
        <v/>
      </c>
      <c r="S455" s="17" t="str">
        <f>IFERROR(VLOOKUP(F455,県RL2011!$F$3:$H$906,2,0),"")</f>
        <v/>
      </c>
      <c r="T455" s="17" t="str">
        <f>IFERROR(VLOOKUP(F455,県RL2011!$F$3:$H$906,3,0),"")</f>
        <v/>
      </c>
      <c r="U455" s="150" t="str">
        <f>IFERROR(VLOOKUP(F455,国RL2020!$B$2:$E$878,4,0),"")</f>
        <v/>
      </c>
      <c r="V455" s="150" t="str">
        <f>IFERROR(VLOOKUP(F455,国RL2020!$B$2:$E$878,3,0),"")</f>
        <v/>
      </c>
      <c r="W455" s="19" t="str">
        <f>IFERROR(VLOOKUP(F455,国RL2019!$B$2:$E$873,4,0),"")</f>
        <v/>
      </c>
      <c r="X455" s="19" t="str">
        <f>IFERROR(VLOOKUP(F455,国RL2019!$B$2:$E$873,3,0),"")</f>
        <v/>
      </c>
      <c r="Y455" s="19" t="str">
        <f>IFERROR(VLOOKUP(F455,国RL2017!$B$2:$E$870,4,0),"")</f>
        <v/>
      </c>
      <c r="Z455" s="19" t="str">
        <f>IFERROR(VLOOKUP(F455,国RL2017!$B$2:$E$870,3,0),"")</f>
        <v/>
      </c>
      <c r="AA455" s="19" t="str">
        <f>IFERROR(VLOOKUP(F455,国RL2006!$B$2:$E$567,4,0),"")</f>
        <v/>
      </c>
      <c r="AB455" s="19" t="str">
        <f>IFERROR(VLOOKUP(F455,国RL2006!$B$2:$E$567,3,0),"")</f>
        <v/>
      </c>
      <c r="AC455" s="24"/>
    </row>
    <row r="456" spans="1:29" x14ac:dyDescent="0.15">
      <c r="A456" s="16">
        <v>455</v>
      </c>
      <c r="B456" s="24">
        <v>2012</v>
      </c>
      <c r="C456" s="24">
        <v>9</v>
      </c>
      <c r="D456" s="24">
        <v>7</v>
      </c>
      <c r="E456" s="24" t="s">
        <v>2918</v>
      </c>
      <c r="F456" s="24" t="s">
        <v>17</v>
      </c>
      <c r="G456" s="24" t="s">
        <v>18</v>
      </c>
      <c r="H456" s="24">
        <v>7</v>
      </c>
      <c r="I456" s="24"/>
      <c r="J456" s="24"/>
      <c r="K456" s="24"/>
      <c r="L456" s="24"/>
      <c r="M456" s="15">
        <v>7</v>
      </c>
      <c r="N456" s="24"/>
      <c r="O456" s="18" t="str">
        <f>IFERROR(VLOOKUP(F456,'（鳥類・チョウ）vlookup関数用'!$D$35:$F$38,3,0),"")</f>
        <v/>
      </c>
      <c r="P456" s="18" t="str">
        <f>IFERROR(VLOOKUP(F456,特定外来生物!$A$3:$G$24,7,0),"")</f>
        <v/>
      </c>
      <c r="Q456" s="17" t="str">
        <f>IFERROR(VLOOKUP(F456,県RL2019!$B$2:$H$605,4,0),"")</f>
        <v/>
      </c>
      <c r="R456" s="17" t="str">
        <f>IFERROR(VLOOKUP(F456,県RL2019!$B$2:$H$605,5,0),"")</f>
        <v/>
      </c>
      <c r="S456" s="17" t="str">
        <f>IFERROR(VLOOKUP(F456,県RL2011!$F$3:$H$906,2,0),"")</f>
        <v/>
      </c>
      <c r="T456" s="17" t="str">
        <f>IFERROR(VLOOKUP(F456,県RL2011!$F$3:$H$906,3,0),"")</f>
        <v/>
      </c>
      <c r="U456" s="150" t="str">
        <f>IFERROR(VLOOKUP(F456,国RL2020!$B$2:$E$878,4,0),"")</f>
        <v/>
      </c>
      <c r="V456" s="150" t="str">
        <f>IFERROR(VLOOKUP(F456,国RL2020!$B$2:$E$878,3,0),"")</f>
        <v/>
      </c>
      <c r="W456" s="19" t="str">
        <f>IFERROR(VLOOKUP(F456,国RL2019!$B$2:$E$873,4,0),"")</f>
        <v/>
      </c>
      <c r="X456" s="19" t="str">
        <f>IFERROR(VLOOKUP(F456,国RL2019!$B$2:$E$873,3,0),"")</f>
        <v/>
      </c>
      <c r="Y456" s="19" t="str">
        <f>IFERROR(VLOOKUP(F456,国RL2017!$B$2:$E$870,4,0),"")</f>
        <v/>
      </c>
      <c r="Z456" s="19" t="str">
        <f>IFERROR(VLOOKUP(F456,国RL2017!$B$2:$E$870,3,0),"")</f>
        <v/>
      </c>
      <c r="AA456" s="19" t="str">
        <f>IFERROR(VLOOKUP(F456,国RL2006!$B$2:$E$567,4,0),"")</f>
        <v/>
      </c>
      <c r="AB456" s="19" t="str">
        <f>IFERROR(VLOOKUP(F456,国RL2006!$B$2:$E$567,3,0),"")</f>
        <v/>
      </c>
      <c r="AC456" s="24"/>
    </row>
    <row r="457" spans="1:29" x14ac:dyDescent="0.15">
      <c r="A457" s="16">
        <v>456</v>
      </c>
      <c r="B457" s="24">
        <v>2012</v>
      </c>
      <c r="C457" s="24">
        <v>9</v>
      </c>
      <c r="D457" s="24">
        <v>7</v>
      </c>
      <c r="E457" s="24" t="s">
        <v>2918</v>
      </c>
      <c r="F457" s="24" t="s">
        <v>39</v>
      </c>
      <c r="G457" s="24" t="s">
        <v>18</v>
      </c>
      <c r="H457" s="24">
        <v>2</v>
      </c>
      <c r="I457" s="24"/>
      <c r="J457" s="24"/>
      <c r="K457" s="24"/>
      <c r="L457" s="24"/>
      <c r="M457" s="15">
        <v>2</v>
      </c>
      <c r="N457" s="24"/>
      <c r="O457" s="18" t="str">
        <f>IFERROR(VLOOKUP(F457,'（鳥類・チョウ）vlookup関数用'!$D$35:$F$38,3,0),"")</f>
        <v/>
      </c>
      <c r="P457" s="18" t="str">
        <f>IFERROR(VLOOKUP(F457,特定外来生物!$A$3:$G$24,7,0),"")</f>
        <v/>
      </c>
      <c r="Q457" s="17" t="str">
        <f>IFERROR(VLOOKUP(F457,県RL2019!$B$2:$H$605,4,0),"")</f>
        <v/>
      </c>
      <c r="R457" s="17" t="str">
        <f>IFERROR(VLOOKUP(F457,県RL2019!$B$2:$H$605,5,0),"")</f>
        <v/>
      </c>
      <c r="S457" s="17" t="str">
        <f>IFERROR(VLOOKUP(F457,県RL2011!$F$3:$H$906,2,0),"")</f>
        <v/>
      </c>
      <c r="T457" s="17" t="str">
        <f>IFERROR(VLOOKUP(F457,県RL2011!$F$3:$H$906,3,0),"")</f>
        <v/>
      </c>
      <c r="U457" s="150" t="str">
        <f>IFERROR(VLOOKUP(F457,国RL2020!$B$2:$E$878,4,0),"")</f>
        <v/>
      </c>
      <c r="V457" s="150" t="str">
        <f>IFERROR(VLOOKUP(F457,国RL2020!$B$2:$E$878,3,0),"")</f>
        <v/>
      </c>
      <c r="W457" s="19" t="str">
        <f>IFERROR(VLOOKUP(F457,国RL2019!$B$2:$E$873,4,0),"")</f>
        <v/>
      </c>
      <c r="X457" s="19" t="str">
        <f>IFERROR(VLOOKUP(F457,国RL2019!$B$2:$E$873,3,0),"")</f>
        <v/>
      </c>
      <c r="Y457" s="19" t="str">
        <f>IFERROR(VLOOKUP(F457,国RL2017!$B$2:$E$870,4,0),"")</f>
        <v/>
      </c>
      <c r="Z457" s="19" t="str">
        <f>IFERROR(VLOOKUP(F457,国RL2017!$B$2:$E$870,3,0),"")</f>
        <v/>
      </c>
      <c r="AA457" s="19" t="str">
        <f>IFERROR(VLOOKUP(F457,国RL2006!$B$2:$E$567,4,0),"")</f>
        <v/>
      </c>
      <c r="AB457" s="19" t="str">
        <f>IFERROR(VLOOKUP(F457,国RL2006!$B$2:$E$567,3,0),"")</f>
        <v/>
      </c>
      <c r="AC457" s="24"/>
    </row>
    <row r="458" spans="1:29" x14ac:dyDescent="0.15">
      <c r="A458" s="16">
        <v>457</v>
      </c>
      <c r="B458" s="24">
        <v>2012</v>
      </c>
      <c r="C458" s="24">
        <v>9</v>
      </c>
      <c r="D458" s="24">
        <v>7</v>
      </c>
      <c r="E458" s="24" t="s">
        <v>2918</v>
      </c>
      <c r="F458" s="24" t="s">
        <v>46</v>
      </c>
      <c r="G458" s="24" t="s">
        <v>19</v>
      </c>
      <c r="H458" s="24">
        <v>2</v>
      </c>
      <c r="I458" s="24">
        <v>1</v>
      </c>
      <c r="J458" s="24"/>
      <c r="K458" s="24"/>
      <c r="L458" s="24"/>
      <c r="M458" s="15">
        <v>3</v>
      </c>
      <c r="N458" s="24"/>
      <c r="O458" s="18" t="str">
        <f>IFERROR(VLOOKUP(F458,'（鳥類・チョウ）vlookup関数用'!$D$35:$F$38,3,0),"")</f>
        <v/>
      </c>
      <c r="P458" s="18" t="str">
        <f>IFERROR(VLOOKUP(F458,特定外来生物!$A$3:$G$24,7,0),"")</f>
        <v/>
      </c>
      <c r="Q458" s="17" t="str">
        <f>IFERROR(VLOOKUP(F458,県RL2019!$B$2:$H$605,4,0),"")</f>
        <v/>
      </c>
      <c r="R458" s="17" t="str">
        <f>IFERROR(VLOOKUP(F458,県RL2019!$B$2:$H$605,5,0),"")</f>
        <v/>
      </c>
      <c r="S458" s="17" t="str">
        <f>IFERROR(VLOOKUP(F458,県RL2011!$F$3:$H$906,2,0),"")</f>
        <v/>
      </c>
      <c r="T458" s="17" t="str">
        <f>IFERROR(VLOOKUP(F458,県RL2011!$F$3:$H$906,3,0),"")</f>
        <v/>
      </c>
      <c r="U458" s="150" t="str">
        <f>IFERROR(VLOOKUP(F458,国RL2020!$B$2:$E$878,4,0),"")</f>
        <v/>
      </c>
      <c r="V458" s="150" t="str">
        <f>IFERROR(VLOOKUP(F458,国RL2020!$B$2:$E$878,3,0),"")</f>
        <v/>
      </c>
      <c r="W458" s="19" t="str">
        <f>IFERROR(VLOOKUP(F458,国RL2019!$B$2:$E$873,4,0),"")</f>
        <v/>
      </c>
      <c r="X458" s="19" t="str">
        <f>IFERROR(VLOOKUP(F458,国RL2019!$B$2:$E$873,3,0),"")</f>
        <v/>
      </c>
      <c r="Y458" s="19" t="str">
        <f>IFERROR(VLOOKUP(F458,国RL2017!$B$2:$E$870,4,0),"")</f>
        <v/>
      </c>
      <c r="Z458" s="19" t="str">
        <f>IFERROR(VLOOKUP(F458,国RL2017!$B$2:$E$870,3,0),"")</f>
        <v/>
      </c>
      <c r="AA458" s="19" t="str">
        <f>IFERROR(VLOOKUP(F458,国RL2006!$B$2:$E$567,4,0),"")</f>
        <v/>
      </c>
      <c r="AB458" s="19" t="str">
        <f>IFERROR(VLOOKUP(F458,国RL2006!$B$2:$E$567,3,0),"")</f>
        <v/>
      </c>
      <c r="AC458" s="24"/>
    </row>
    <row r="459" spans="1:29" x14ac:dyDescent="0.15">
      <c r="A459" s="16">
        <v>458</v>
      </c>
      <c r="B459" s="24">
        <v>2012</v>
      </c>
      <c r="C459" s="24">
        <v>9</v>
      </c>
      <c r="D459" s="24">
        <v>7</v>
      </c>
      <c r="E459" s="24" t="s">
        <v>2918</v>
      </c>
      <c r="F459" s="24" t="s">
        <v>32</v>
      </c>
      <c r="G459" s="24" t="s">
        <v>16</v>
      </c>
      <c r="H459" s="24">
        <v>1</v>
      </c>
      <c r="I459" s="24">
        <v>1</v>
      </c>
      <c r="J459" s="24"/>
      <c r="K459" s="24"/>
      <c r="L459" s="24"/>
      <c r="M459" s="15">
        <v>2</v>
      </c>
      <c r="N459" s="24"/>
      <c r="O459" s="18" t="str">
        <f>IFERROR(VLOOKUP(F459,'（鳥類・チョウ）vlookup関数用'!$D$35:$F$38,3,0),"")</f>
        <v/>
      </c>
      <c r="P459" s="18" t="str">
        <f>IFERROR(VLOOKUP(F459,特定外来生物!$A$3:$G$24,7,0),"")</f>
        <v/>
      </c>
      <c r="Q459" s="17" t="str">
        <f>IFERROR(VLOOKUP(F459,県RL2019!$B$2:$H$605,4,0),"")</f>
        <v/>
      </c>
      <c r="R459" s="17" t="str">
        <f>IFERROR(VLOOKUP(F459,県RL2019!$B$2:$H$605,5,0),"")</f>
        <v/>
      </c>
      <c r="S459" s="17" t="str">
        <f>IFERROR(VLOOKUP(F459,県RL2011!$F$3:$H$906,2,0),"")</f>
        <v/>
      </c>
      <c r="T459" s="17" t="str">
        <f>IFERROR(VLOOKUP(F459,県RL2011!$F$3:$H$906,3,0),"")</f>
        <v/>
      </c>
      <c r="U459" s="150" t="str">
        <f>IFERROR(VLOOKUP(F459,国RL2020!$B$2:$E$878,4,0),"")</f>
        <v/>
      </c>
      <c r="V459" s="150" t="str">
        <f>IFERROR(VLOOKUP(F459,国RL2020!$B$2:$E$878,3,0),"")</f>
        <v/>
      </c>
      <c r="W459" s="19" t="str">
        <f>IFERROR(VLOOKUP(F459,国RL2019!$B$2:$E$873,4,0),"")</f>
        <v/>
      </c>
      <c r="X459" s="19" t="str">
        <f>IFERROR(VLOOKUP(F459,国RL2019!$B$2:$E$873,3,0),"")</f>
        <v/>
      </c>
      <c r="Y459" s="19" t="str">
        <f>IFERROR(VLOOKUP(F459,国RL2017!$B$2:$E$870,4,0),"")</f>
        <v/>
      </c>
      <c r="Z459" s="19" t="str">
        <f>IFERROR(VLOOKUP(F459,国RL2017!$B$2:$E$870,3,0),"")</f>
        <v/>
      </c>
      <c r="AA459" s="19" t="str">
        <f>IFERROR(VLOOKUP(F459,国RL2006!$B$2:$E$567,4,0),"")</f>
        <v/>
      </c>
      <c r="AB459" s="19" t="str">
        <f>IFERROR(VLOOKUP(F459,国RL2006!$B$2:$E$567,3,0),"")</f>
        <v/>
      </c>
      <c r="AC459" s="24"/>
    </row>
    <row r="460" spans="1:29" x14ac:dyDescent="0.15">
      <c r="A460" s="16">
        <v>459</v>
      </c>
      <c r="B460" s="24">
        <v>2012</v>
      </c>
      <c r="C460" s="24">
        <v>9</v>
      </c>
      <c r="D460" s="24">
        <v>7</v>
      </c>
      <c r="E460" s="24" t="s">
        <v>2918</v>
      </c>
      <c r="F460" s="24" t="s">
        <v>42</v>
      </c>
      <c r="G460" s="24" t="s">
        <v>15</v>
      </c>
      <c r="H460" s="24">
        <v>1</v>
      </c>
      <c r="I460" s="24"/>
      <c r="J460" s="24"/>
      <c r="K460" s="24"/>
      <c r="L460" s="24"/>
      <c r="M460" s="15">
        <v>1</v>
      </c>
      <c r="N460" s="24"/>
      <c r="O460" s="18" t="str">
        <f>IFERROR(VLOOKUP(F460,'（鳥類・チョウ）vlookup関数用'!$D$35:$F$38,3,0),"")</f>
        <v/>
      </c>
      <c r="P460" s="18" t="str">
        <f>IFERROR(VLOOKUP(F460,特定外来生物!$A$3:$G$24,7,0),"")</f>
        <v/>
      </c>
      <c r="Q460" s="17" t="str">
        <f>IFERROR(VLOOKUP(F460,県RL2019!$B$2:$H$605,4,0),"")</f>
        <v/>
      </c>
      <c r="R460" s="17" t="str">
        <f>IFERROR(VLOOKUP(F460,県RL2019!$B$2:$H$605,5,0),"")</f>
        <v/>
      </c>
      <c r="S460" s="17" t="str">
        <f>IFERROR(VLOOKUP(F460,県RL2011!$F$3:$H$906,2,0),"")</f>
        <v/>
      </c>
      <c r="T460" s="17" t="str">
        <f>IFERROR(VLOOKUP(F460,県RL2011!$F$3:$H$906,3,0),"")</f>
        <v/>
      </c>
      <c r="U460" s="150" t="str">
        <f>IFERROR(VLOOKUP(F460,国RL2020!$B$2:$E$878,4,0),"")</f>
        <v/>
      </c>
      <c r="V460" s="150" t="str">
        <f>IFERROR(VLOOKUP(F460,国RL2020!$B$2:$E$878,3,0),"")</f>
        <v/>
      </c>
      <c r="W460" s="19" t="str">
        <f>IFERROR(VLOOKUP(F460,国RL2019!$B$2:$E$873,4,0),"")</f>
        <v/>
      </c>
      <c r="X460" s="19" t="str">
        <f>IFERROR(VLOOKUP(F460,国RL2019!$B$2:$E$873,3,0),"")</f>
        <v/>
      </c>
      <c r="Y460" s="19" t="str">
        <f>IFERROR(VLOOKUP(F460,国RL2017!$B$2:$E$870,4,0),"")</f>
        <v/>
      </c>
      <c r="Z460" s="19" t="str">
        <f>IFERROR(VLOOKUP(F460,国RL2017!$B$2:$E$870,3,0),"")</f>
        <v/>
      </c>
      <c r="AA460" s="19" t="str">
        <f>IFERROR(VLOOKUP(F460,国RL2006!$B$2:$E$567,4,0),"")</f>
        <v/>
      </c>
      <c r="AB460" s="19" t="str">
        <f>IFERROR(VLOOKUP(F460,国RL2006!$B$2:$E$567,3,0),"")</f>
        <v/>
      </c>
      <c r="AC460" s="24"/>
    </row>
    <row r="461" spans="1:29" x14ac:dyDescent="0.15">
      <c r="A461" s="16">
        <v>460</v>
      </c>
      <c r="B461" s="24">
        <v>2012</v>
      </c>
      <c r="C461" s="24">
        <v>9</v>
      </c>
      <c r="D461" s="24">
        <v>7</v>
      </c>
      <c r="E461" s="24" t="s">
        <v>2918</v>
      </c>
      <c r="F461" s="24" t="s">
        <v>34</v>
      </c>
      <c r="G461" s="24" t="s">
        <v>16</v>
      </c>
      <c r="H461" s="24">
        <v>5</v>
      </c>
      <c r="I461" s="24"/>
      <c r="J461" s="24"/>
      <c r="K461" s="24"/>
      <c r="L461" s="24"/>
      <c r="M461" s="15">
        <v>5</v>
      </c>
      <c r="N461" s="24"/>
      <c r="O461" s="18" t="str">
        <f>IFERROR(VLOOKUP(F461,'（鳥類・チョウ）vlookup関数用'!$D$35:$F$38,3,0),"")</f>
        <v/>
      </c>
      <c r="P461" s="18" t="str">
        <f>IFERROR(VLOOKUP(F461,特定外来生物!$A$3:$G$24,7,0),"")</f>
        <v/>
      </c>
      <c r="Q461" s="17" t="str">
        <f>IFERROR(VLOOKUP(F461,県RL2019!$B$2:$H$605,4,0),"")</f>
        <v/>
      </c>
      <c r="R461" s="17" t="str">
        <f>IFERROR(VLOOKUP(F461,県RL2019!$B$2:$H$605,5,0),"")</f>
        <v/>
      </c>
      <c r="S461" s="17" t="str">
        <f>IFERROR(VLOOKUP(F461,県RL2011!$F$3:$H$906,2,0),"")</f>
        <v/>
      </c>
      <c r="T461" s="17" t="str">
        <f>IFERROR(VLOOKUP(F461,県RL2011!$F$3:$H$906,3,0),"")</f>
        <v/>
      </c>
      <c r="U461" s="150" t="str">
        <f>IFERROR(VLOOKUP(F461,国RL2020!$B$2:$E$878,4,0),"")</f>
        <v/>
      </c>
      <c r="V461" s="150" t="str">
        <f>IFERROR(VLOOKUP(F461,国RL2020!$B$2:$E$878,3,0),"")</f>
        <v/>
      </c>
      <c r="W461" s="19" t="str">
        <f>IFERROR(VLOOKUP(F461,国RL2019!$B$2:$E$873,4,0),"")</f>
        <v/>
      </c>
      <c r="X461" s="19" t="str">
        <f>IFERROR(VLOOKUP(F461,国RL2019!$B$2:$E$873,3,0),"")</f>
        <v/>
      </c>
      <c r="Y461" s="19" t="str">
        <f>IFERROR(VLOOKUP(F461,国RL2017!$B$2:$E$870,4,0),"")</f>
        <v/>
      </c>
      <c r="Z461" s="19" t="str">
        <f>IFERROR(VLOOKUP(F461,国RL2017!$B$2:$E$870,3,0),"")</f>
        <v/>
      </c>
      <c r="AA461" s="19" t="str">
        <f>IFERROR(VLOOKUP(F461,国RL2006!$B$2:$E$567,4,0),"")</f>
        <v/>
      </c>
      <c r="AB461" s="19" t="str">
        <f>IFERROR(VLOOKUP(F461,国RL2006!$B$2:$E$567,3,0),"")</f>
        <v/>
      </c>
      <c r="AC461" s="24"/>
    </row>
    <row r="462" spans="1:29" x14ac:dyDescent="0.15">
      <c r="A462" s="16">
        <v>461</v>
      </c>
      <c r="B462" s="24">
        <v>2012</v>
      </c>
      <c r="C462" s="24">
        <v>9</v>
      </c>
      <c r="D462" s="24">
        <v>7</v>
      </c>
      <c r="E462" s="24" t="s">
        <v>2918</v>
      </c>
      <c r="F462" s="24" t="s">
        <v>58</v>
      </c>
      <c r="G462" s="24" t="s">
        <v>15</v>
      </c>
      <c r="H462" s="24"/>
      <c r="I462" s="24">
        <v>1</v>
      </c>
      <c r="J462" s="24"/>
      <c r="K462" s="24"/>
      <c r="L462" s="24"/>
      <c r="M462" s="15">
        <v>1</v>
      </c>
      <c r="N462" s="24"/>
      <c r="O462" s="18" t="str">
        <f>IFERROR(VLOOKUP(F462,'（鳥類・チョウ）vlookup関数用'!$D$35:$F$38,3,0),"")</f>
        <v/>
      </c>
      <c r="P462" s="18" t="str">
        <f>IFERROR(VLOOKUP(F462,特定外来生物!$A$3:$G$24,7,0),"")</f>
        <v/>
      </c>
      <c r="Q462" s="17" t="str">
        <f>IFERROR(VLOOKUP(F462,県RL2019!$B$2:$H$605,4,0),"")</f>
        <v/>
      </c>
      <c r="R462" s="17" t="str">
        <f>IFERROR(VLOOKUP(F462,県RL2019!$B$2:$H$605,5,0),"")</f>
        <v/>
      </c>
      <c r="S462" s="17" t="str">
        <f>IFERROR(VLOOKUP(F462,県RL2011!$F$3:$H$906,2,0),"")</f>
        <v/>
      </c>
      <c r="T462" s="17" t="str">
        <f>IFERROR(VLOOKUP(F462,県RL2011!$F$3:$H$906,3,0),"")</f>
        <v/>
      </c>
      <c r="U462" s="150" t="str">
        <f>IFERROR(VLOOKUP(F462,国RL2020!$B$2:$E$878,4,0),"")</f>
        <v/>
      </c>
      <c r="V462" s="150" t="str">
        <f>IFERROR(VLOOKUP(F462,国RL2020!$B$2:$E$878,3,0),"")</f>
        <v/>
      </c>
      <c r="W462" s="19" t="str">
        <f>IFERROR(VLOOKUP(F462,国RL2019!$B$2:$E$873,4,0),"")</f>
        <v/>
      </c>
      <c r="X462" s="19" t="str">
        <f>IFERROR(VLOOKUP(F462,国RL2019!$B$2:$E$873,3,0),"")</f>
        <v/>
      </c>
      <c r="Y462" s="19" t="str">
        <f>IFERROR(VLOOKUP(F462,国RL2017!$B$2:$E$870,4,0),"")</f>
        <v/>
      </c>
      <c r="Z462" s="19" t="str">
        <f>IFERROR(VLOOKUP(F462,国RL2017!$B$2:$E$870,3,0),"")</f>
        <v/>
      </c>
      <c r="AA462" s="19" t="str">
        <f>IFERROR(VLOOKUP(F462,国RL2006!$B$2:$E$567,4,0),"")</f>
        <v/>
      </c>
      <c r="AB462" s="19" t="str">
        <f>IFERROR(VLOOKUP(F462,国RL2006!$B$2:$E$567,3,0),"")</f>
        <v/>
      </c>
      <c r="AC462" s="24"/>
    </row>
    <row r="463" spans="1:29" x14ac:dyDescent="0.15">
      <c r="A463" s="16">
        <v>462</v>
      </c>
      <c r="B463" s="24">
        <v>2012</v>
      </c>
      <c r="C463" s="24">
        <v>9</v>
      </c>
      <c r="D463" s="24">
        <v>7</v>
      </c>
      <c r="E463" s="24" t="s">
        <v>2918</v>
      </c>
      <c r="F463" s="24" t="s">
        <v>44</v>
      </c>
      <c r="G463" s="24" t="s">
        <v>15</v>
      </c>
      <c r="H463" s="24">
        <v>8</v>
      </c>
      <c r="I463" s="24">
        <v>2</v>
      </c>
      <c r="J463" s="24"/>
      <c r="K463" s="24"/>
      <c r="L463" s="24"/>
      <c r="M463" s="15">
        <v>10</v>
      </c>
      <c r="N463" s="24"/>
      <c r="O463" s="18" t="str">
        <f>IFERROR(VLOOKUP(F463,'（鳥類・チョウ）vlookup関数用'!$D$35:$F$38,3,0),"")</f>
        <v/>
      </c>
      <c r="P463" s="18" t="str">
        <f>IFERROR(VLOOKUP(F463,特定外来生物!$A$3:$G$24,7,0),"")</f>
        <v/>
      </c>
      <c r="Q463" s="17" t="str">
        <f>IFERROR(VLOOKUP(F463,県RL2019!$B$2:$H$605,4,0),"")</f>
        <v/>
      </c>
      <c r="R463" s="17" t="str">
        <f>IFERROR(VLOOKUP(F463,県RL2019!$B$2:$H$605,5,0),"")</f>
        <v/>
      </c>
      <c r="S463" s="17" t="str">
        <f>IFERROR(VLOOKUP(F463,県RL2011!$F$3:$H$906,2,0),"")</f>
        <v/>
      </c>
      <c r="T463" s="17" t="str">
        <f>IFERROR(VLOOKUP(F463,県RL2011!$F$3:$H$906,3,0),"")</f>
        <v/>
      </c>
      <c r="U463" s="150" t="str">
        <f>IFERROR(VLOOKUP(F463,国RL2020!$B$2:$E$878,4,0),"")</f>
        <v/>
      </c>
      <c r="V463" s="150" t="str">
        <f>IFERROR(VLOOKUP(F463,国RL2020!$B$2:$E$878,3,0),"")</f>
        <v/>
      </c>
      <c r="W463" s="19" t="str">
        <f>IFERROR(VLOOKUP(F463,国RL2019!$B$2:$E$873,4,0),"")</f>
        <v/>
      </c>
      <c r="X463" s="19" t="str">
        <f>IFERROR(VLOOKUP(F463,国RL2019!$B$2:$E$873,3,0),"")</f>
        <v/>
      </c>
      <c r="Y463" s="19" t="str">
        <f>IFERROR(VLOOKUP(F463,国RL2017!$B$2:$E$870,4,0),"")</f>
        <v/>
      </c>
      <c r="Z463" s="19" t="str">
        <f>IFERROR(VLOOKUP(F463,国RL2017!$B$2:$E$870,3,0),"")</f>
        <v/>
      </c>
      <c r="AA463" s="19" t="str">
        <f>IFERROR(VLOOKUP(F463,国RL2006!$B$2:$E$567,4,0),"")</f>
        <v/>
      </c>
      <c r="AB463" s="19" t="str">
        <f>IFERROR(VLOOKUP(F463,国RL2006!$B$2:$E$567,3,0),"")</f>
        <v/>
      </c>
      <c r="AC463" s="24"/>
    </row>
    <row r="464" spans="1:29" x14ac:dyDescent="0.15">
      <c r="A464" s="16">
        <v>463</v>
      </c>
      <c r="B464" s="24">
        <v>2012</v>
      </c>
      <c r="C464" s="24">
        <v>9</v>
      </c>
      <c r="D464" s="24">
        <v>7</v>
      </c>
      <c r="E464" s="24" t="s">
        <v>2918</v>
      </c>
      <c r="F464" s="24" t="s">
        <v>35</v>
      </c>
      <c r="G464" s="24" t="s">
        <v>18</v>
      </c>
      <c r="H464" s="24">
        <v>2</v>
      </c>
      <c r="I464" s="24">
        <v>1</v>
      </c>
      <c r="J464" s="24"/>
      <c r="K464" s="24"/>
      <c r="L464" s="24"/>
      <c r="M464" s="15">
        <v>3</v>
      </c>
      <c r="N464" s="24"/>
      <c r="O464" s="18" t="str">
        <f>IFERROR(VLOOKUP(F464,'（鳥類・チョウ）vlookup関数用'!$D$35:$F$38,3,0),"")</f>
        <v/>
      </c>
      <c r="P464" s="18" t="str">
        <f>IFERROR(VLOOKUP(F464,特定外来生物!$A$3:$G$24,7,0),"")</f>
        <v/>
      </c>
      <c r="Q464" s="17" t="str">
        <f>IFERROR(VLOOKUP(F464,県RL2019!$B$2:$H$605,4,0),"")</f>
        <v/>
      </c>
      <c r="R464" s="17" t="str">
        <f>IFERROR(VLOOKUP(F464,県RL2019!$B$2:$H$605,5,0),"")</f>
        <v/>
      </c>
      <c r="S464" s="17" t="str">
        <f>IFERROR(VLOOKUP(F464,県RL2011!$F$3:$H$906,2,0),"")</f>
        <v/>
      </c>
      <c r="T464" s="17" t="str">
        <f>IFERROR(VLOOKUP(F464,県RL2011!$F$3:$H$906,3,0),"")</f>
        <v/>
      </c>
      <c r="U464" s="150" t="str">
        <f>IFERROR(VLOOKUP(F464,国RL2020!$B$2:$E$878,4,0),"")</f>
        <v/>
      </c>
      <c r="V464" s="150" t="str">
        <f>IFERROR(VLOOKUP(F464,国RL2020!$B$2:$E$878,3,0),"")</f>
        <v/>
      </c>
      <c r="W464" s="19" t="str">
        <f>IFERROR(VLOOKUP(F464,国RL2019!$B$2:$E$873,4,0),"")</f>
        <v/>
      </c>
      <c r="X464" s="19" t="str">
        <f>IFERROR(VLOOKUP(F464,国RL2019!$B$2:$E$873,3,0),"")</f>
        <v/>
      </c>
      <c r="Y464" s="19" t="str">
        <f>IFERROR(VLOOKUP(F464,国RL2017!$B$2:$E$870,4,0),"")</f>
        <v/>
      </c>
      <c r="Z464" s="19" t="str">
        <f>IFERROR(VLOOKUP(F464,国RL2017!$B$2:$E$870,3,0),"")</f>
        <v/>
      </c>
      <c r="AA464" s="19" t="str">
        <f>IFERROR(VLOOKUP(F464,国RL2006!$B$2:$E$567,4,0),"")</f>
        <v/>
      </c>
      <c r="AB464" s="19" t="str">
        <f>IFERROR(VLOOKUP(F464,国RL2006!$B$2:$E$567,3,0),"")</f>
        <v/>
      </c>
      <c r="AC464" s="24"/>
    </row>
    <row r="465" spans="1:29" x14ac:dyDescent="0.15">
      <c r="A465" s="16">
        <v>464</v>
      </c>
      <c r="B465" s="24">
        <v>2012</v>
      </c>
      <c r="C465" s="24">
        <v>9</v>
      </c>
      <c r="D465" s="24">
        <v>7</v>
      </c>
      <c r="E465" s="24" t="s">
        <v>2918</v>
      </c>
      <c r="F465" s="24" t="s">
        <v>37</v>
      </c>
      <c r="G465" s="24" t="s">
        <v>16</v>
      </c>
      <c r="H465" s="24">
        <v>2</v>
      </c>
      <c r="I465" s="24">
        <v>8</v>
      </c>
      <c r="J465" s="24"/>
      <c r="K465" s="24"/>
      <c r="L465" s="24"/>
      <c r="M465" s="15">
        <v>10</v>
      </c>
      <c r="N465" s="24"/>
      <c r="O465" s="18" t="str">
        <f>IFERROR(VLOOKUP(F465,'（鳥類・チョウ）vlookup関数用'!$D$35:$F$38,3,0),"")</f>
        <v/>
      </c>
      <c r="P465" s="18" t="str">
        <f>IFERROR(VLOOKUP(F465,特定外来生物!$A$3:$G$24,7,0),"")</f>
        <v/>
      </c>
      <c r="Q465" s="17" t="str">
        <f>IFERROR(VLOOKUP(F465,県RL2019!$B$2:$H$605,4,0),"")</f>
        <v/>
      </c>
      <c r="R465" s="17" t="str">
        <f>IFERROR(VLOOKUP(F465,県RL2019!$B$2:$H$605,5,0),"")</f>
        <v/>
      </c>
      <c r="S465" s="17" t="str">
        <f>IFERROR(VLOOKUP(F465,県RL2011!$F$3:$H$906,2,0),"")</f>
        <v/>
      </c>
      <c r="T465" s="17" t="str">
        <f>IFERROR(VLOOKUP(F465,県RL2011!$F$3:$H$906,3,0),"")</f>
        <v/>
      </c>
      <c r="U465" s="150" t="str">
        <f>IFERROR(VLOOKUP(F465,国RL2020!$B$2:$E$878,4,0),"")</f>
        <v/>
      </c>
      <c r="V465" s="150" t="str">
        <f>IFERROR(VLOOKUP(F465,国RL2020!$B$2:$E$878,3,0),"")</f>
        <v/>
      </c>
      <c r="W465" s="19" t="str">
        <f>IFERROR(VLOOKUP(F465,国RL2019!$B$2:$E$873,4,0),"")</f>
        <v/>
      </c>
      <c r="X465" s="19" t="str">
        <f>IFERROR(VLOOKUP(F465,国RL2019!$B$2:$E$873,3,0),"")</f>
        <v/>
      </c>
      <c r="Y465" s="19" t="str">
        <f>IFERROR(VLOOKUP(F465,国RL2017!$B$2:$E$870,4,0),"")</f>
        <v/>
      </c>
      <c r="Z465" s="19" t="str">
        <f>IFERROR(VLOOKUP(F465,国RL2017!$B$2:$E$870,3,0),"")</f>
        <v/>
      </c>
      <c r="AA465" s="19" t="str">
        <f>IFERROR(VLOOKUP(F465,国RL2006!$B$2:$E$567,4,0),"")</f>
        <v/>
      </c>
      <c r="AB465" s="19" t="str">
        <f>IFERROR(VLOOKUP(F465,国RL2006!$B$2:$E$567,3,0),"")</f>
        <v/>
      </c>
      <c r="AC465" s="24"/>
    </row>
    <row r="466" spans="1:29" x14ac:dyDescent="0.15">
      <c r="A466" s="16">
        <v>465</v>
      </c>
      <c r="B466" s="24">
        <v>2012</v>
      </c>
      <c r="C466" s="24">
        <v>9</v>
      </c>
      <c r="D466" s="24">
        <v>7</v>
      </c>
      <c r="E466" s="24" t="s">
        <v>2918</v>
      </c>
      <c r="F466" s="24" t="s">
        <v>22</v>
      </c>
      <c r="G466" s="24" t="s">
        <v>12</v>
      </c>
      <c r="H466" s="24">
        <v>1</v>
      </c>
      <c r="I466" s="24">
        <v>2</v>
      </c>
      <c r="J466" s="24"/>
      <c r="K466" s="24"/>
      <c r="L466" s="24"/>
      <c r="M466" s="15">
        <v>3</v>
      </c>
      <c r="N466" s="24"/>
      <c r="O466" s="18" t="str">
        <f>IFERROR(VLOOKUP(F466,'（鳥類・チョウ）vlookup関数用'!$D$35:$F$38,3,0),"")</f>
        <v/>
      </c>
      <c r="P466" s="18" t="str">
        <f>IFERROR(VLOOKUP(F466,特定外来生物!$A$3:$G$24,7,0),"")</f>
        <v/>
      </c>
      <c r="Q466" s="17" t="str">
        <f>IFERROR(VLOOKUP(F466,県RL2019!$B$2:$H$605,4,0),"")</f>
        <v/>
      </c>
      <c r="R466" s="17" t="str">
        <f>IFERROR(VLOOKUP(F466,県RL2019!$B$2:$H$605,5,0),"")</f>
        <v/>
      </c>
      <c r="S466" s="17" t="str">
        <f>IFERROR(VLOOKUP(F466,県RL2011!$F$3:$H$906,2,0),"")</f>
        <v/>
      </c>
      <c r="T466" s="17" t="str">
        <f>IFERROR(VLOOKUP(F466,県RL2011!$F$3:$H$906,3,0),"")</f>
        <v/>
      </c>
      <c r="U466" s="150" t="str">
        <f>IFERROR(VLOOKUP(F466,国RL2020!$B$2:$E$878,4,0),"")</f>
        <v/>
      </c>
      <c r="V466" s="150" t="str">
        <f>IFERROR(VLOOKUP(F466,国RL2020!$B$2:$E$878,3,0),"")</f>
        <v/>
      </c>
      <c r="W466" s="19" t="str">
        <f>IFERROR(VLOOKUP(F466,国RL2019!$B$2:$E$873,4,0),"")</f>
        <v/>
      </c>
      <c r="X466" s="19" t="str">
        <f>IFERROR(VLOOKUP(F466,国RL2019!$B$2:$E$873,3,0),"")</f>
        <v/>
      </c>
      <c r="Y466" s="19" t="str">
        <f>IFERROR(VLOOKUP(F466,国RL2017!$B$2:$E$870,4,0),"")</f>
        <v/>
      </c>
      <c r="Z466" s="19" t="str">
        <f>IFERROR(VLOOKUP(F466,国RL2017!$B$2:$E$870,3,0),"")</f>
        <v/>
      </c>
      <c r="AA466" s="19" t="str">
        <f>IFERROR(VLOOKUP(F466,国RL2006!$B$2:$E$567,4,0),"")</f>
        <v/>
      </c>
      <c r="AB466" s="19" t="str">
        <f>IFERROR(VLOOKUP(F466,国RL2006!$B$2:$E$567,3,0),"")</f>
        <v/>
      </c>
      <c r="AC466" s="24"/>
    </row>
    <row r="467" spans="1:29" x14ac:dyDescent="0.15">
      <c r="A467" s="16">
        <v>466</v>
      </c>
      <c r="B467" s="24">
        <v>2012</v>
      </c>
      <c r="C467" s="24">
        <v>9</v>
      </c>
      <c r="D467" s="24">
        <v>7</v>
      </c>
      <c r="E467" s="24" t="s">
        <v>2918</v>
      </c>
      <c r="F467" s="24" t="s">
        <v>23</v>
      </c>
      <c r="G467" s="24" t="s">
        <v>16</v>
      </c>
      <c r="H467" s="24">
        <v>10</v>
      </c>
      <c r="I467" s="24"/>
      <c r="J467" s="24"/>
      <c r="K467" s="24"/>
      <c r="L467" s="24"/>
      <c r="M467" s="15">
        <v>10</v>
      </c>
      <c r="N467" s="24"/>
      <c r="O467" s="18" t="str">
        <f>IFERROR(VLOOKUP(F467,'（鳥類・チョウ）vlookup関数用'!$D$35:$F$38,3,0),"")</f>
        <v/>
      </c>
      <c r="P467" s="18" t="str">
        <f>IFERROR(VLOOKUP(F467,特定外来生物!$A$3:$G$24,7,0),"")</f>
        <v/>
      </c>
      <c r="Q467" s="17" t="str">
        <f>IFERROR(VLOOKUP(F467,県RL2019!$B$2:$H$605,4,0),"")</f>
        <v/>
      </c>
      <c r="R467" s="17" t="str">
        <f>IFERROR(VLOOKUP(F467,県RL2019!$B$2:$H$605,5,0),"")</f>
        <v/>
      </c>
      <c r="S467" s="17" t="str">
        <f>IFERROR(VLOOKUP(F467,県RL2011!$F$3:$H$906,2,0),"")</f>
        <v/>
      </c>
      <c r="T467" s="17" t="str">
        <f>IFERROR(VLOOKUP(F467,県RL2011!$F$3:$H$906,3,0),"")</f>
        <v/>
      </c>
      <c r="U467" s="150" t="str">
        <f>IFERROR(VLOOKUP(F467,国RL2020!$B$2:$E$878,4,0),"")</f>
        <v/>
      </c>
      <c r="V467" s="150" t="str">
        <f>IFERROR(VLOOKUP(F467,国RL2020!$B$2:$E$878,3,0),"")</f>
        <v/>
      </c>
      <c r="W467" s="19" t="str">
        <f>IFERROR(VLOOKUP(F467,国RL2019!$B$2:$E$873,4,0),"")</f>
        <v/>
      </c>
      <c r="X467" s="19" t="str">
        <f>IFERROR(VLOOKUP(F467,国RL2019!$B$2:$E$873,3,0),"")</f>
        <v/>
      </c>
      <c r="Y467" s="19" t="str">
        <f>IFERROR(VLOOKUP(F467,国RL2017!$B$2:$E$870,4,0),"")</f>
        <v/>
      </c>
      <c r="Z467" s="19" t="str">
        <f>IFERROR(VLOOKUP(F467,国RL2017!$B$2:$E$870,3,0),"")</f>
        <v/>
      </c>
      <c r="AA467" s="19" t="str">
        <f>IFERROR(VLOOKUP(F467,国RL2006!$B$2:$E$567,4,0),"")</f>
        <v/>
      </c>
      <c r="AB467" s="19" t="str">
        <f>IFERROR(VLOOKUP(F467,国RL2006!$B$2:$E$567,3,0),"")</f>
        <v/>
      </c>
      <c r="AC467" s="24"/>
    </row>
    <row r="468" spans="1:29" x14ac:dyDescent="0.15">
      <c r="A468" s="16">
        <v>467</v>
      </c>
      <c r="B468" s="24">
        <v>2012</v>
      </c>
      <c r="C468" s="24">
        <v>9</v>
      </c>
      <c r="D468" s="24">
        <v>7</v>
      </c>
      <c r="E468" s="24" t="s">
        <v>2918</v>
      </c>
      <c r="F468" s="24" t="s">
        <v>45</v>
      </c>
      <c r="G468" s="24" t="s">
        <v>16</v>
      </c>
      <c r="H468" s="24">
        <v>11</v>
      </c>
      <c r="I468" s="24">
        <v>10</v>
      </c>
      <c r="J468" s="24"/>
      <c r="K468" s="24"/>
      <c r="L468" s="24"/>
      <c r="M468" s="15">
        <v>21</v>
      </c>
      <c r="N468" s="24"/>
      <c r="O468" s="18" t="str">
        <f>IFERROR(VLOOKUP(F468,'（鳥類・チョウ）vlookup関数用'!$D$35:$F$38,3,0),"")</f>
        <v/>
      </c>
      <c r="P468" s="18" t="str">
        <f>IFERROR(VLOOKUP(F468,特定外来生物!$A$3:$G$24,7,0),"")</f>
        <v/>
      </c>
      <c r="Q468" s="17" t="str">
        <f>IFERROR(VLOOKUP(F468,県RL2019!$B$2:$H$605,4,0),"")</f>
        <v/>
      </c>
      <c r="R468" s="17" t="str">
        <f>IFERROR(VLOOKUP(F468,県RL2019!$B$2:$H$605,5,0),"")</f>
        <v/>
      </c>
      <c r="S468" s="17" t="str">
        <f>IFERROR(VLOOKUP(F468,県RL2011!$F$3:$H$906,2,0),"")</f>
        <v/>
      </c>
      <c r="T468" s="17" t="str">
        <f>IFERROR(VLOOKUP(F468,県RL2011!$F$3:$H$906,3,0),"")</f>
        <v/>
      </c>
      <c r="U468" s="150" t="str">
        <f>IFERROR(VLOOKUP(F468,国RL2020!$B$2:$E$878,4,0),"")</f>
        <v/>
      </c>
      <c r="V468" s="150" t="str">
        <f>IFERROR(VLOOKUP(F468,国RL2020!$B$2:$E$878,3,0),"")</f>
        <v/>
      </c>
      <c r="W468" s="19" t="str">
        <f>IFERROR(VLOOKUP(F468,国RL2019!$B$2:$E$873,4,0),"")</f>
        <v/>
      </c>
      <c r="X468" s="19" t="str">
        <f>IFERROR(VLOOKUP(F468,国RL2019!$B$2:$E$873,3,0),"")</f>
        <v/>
      </c>
      <c r="Y468" s="19" t="str">
        <f>IFERROR(VLOOKUP(F468,国RL2017!$B$2:$E$870,4,0),"")</f>
        <v/>
      </c>
      <c r="Z468" s="19" t="str">
        <f>IFERROR(VLOOKUP(F468,国RL2017!$B$2:$E$870,3,0),"")</f>
        <v/>
      </c>
      <c r="AA468" s="19" t="str">
        <f>IFERROR(VLOOKUP(F468,国RL2006!$B$2:$E$567,4,0),"")</f>
        <v/>
      </c>
      <c r="AB468" s="19" t="str">
        <f>IFERROR(VLOOKUP(F468,国RL2006!$B$2:$E$567,3,0),"")</f>
        <v/>
      </c>
      <c r="AC468" s="24"/>
    </row>
    <row r="469" spans="1:29" x14ac:dyDescent="0.15">
      <c r="A469" s="16">
        <v>468</v>
      </c>
      <c r="B469" s="24">
        <v>2012</v>
      </c>
      <c r="C469" s="24">
        <v>9</v>
      </c>
      <c r="D469" s="24">
        <v>7</v>
      </c>
      <c r="E469" s="24" t="s">
        <v>2918</v>
      </c>
      <c r="F469" s="24" t="s">
        <v>24</v>
      </c>
      <c r="G469" s="24" t="s">
        <v>18</v>
      </c>
      <c r="H469" s="24"/>
      <c r="I469" s="24">
        <v>1</v>
      </c>
      <c r="J469" s="24"/>
      <c r="K469" s="24"/>
      <c r="L469" s="24"/>
      <c r="M469" s="15">
        <v>1</v>
      </c>
      <c r="N469" s="24"/>
      <c r="O469" s="18" t="str">
        <f>IFERROR(VLOOKUP(F469,'（鳥類・チョウ）vlookup関数用'!$D$35:$F$38,3,0),"")</f>
        <v/>
      </c>
      <c r="P469" s="18" t="str">
        <f>IFERROR(VLOOKUP(F469,特定外来生物!$A$3:$G$24,7,0),"")</f>
        <v/>
      </c>
      <c r="Q469" s="17" t="str">
        <f>IFERROR(VLOOKUP(F469,県RL2019!$B$2:$H$605,4,0),"")</f>
        <v/>
      </c>
      <c r="R469" s="17" t="str">
        <f>IFERROR(VLOOKUP(F469,県RL2019!$B$2:$H$605,5,0),"")</f>
        <v/>
      </c>
      <c r="S469" s="17" t="str">
        <f>IFERROR(VLOOKUP(F469,県RL2011!$F$3:$H$906,2,0),"")</f>
        <v/>
      </c>
      <c r="T469" s="17" t="str">
        <f>IFERROR(VLOOKUP(F469,県RL2011!$F$3:$H$906,3,0),"")</f>
        <v/>
      </c>
      <c r="U469" s="150" t="str">
        <f>IFERROR(VLOOKUP(F469,国RL2020!$B$2:$E$878,4,0),"")</f>
        <v/>
      </c>
      <c r="V469" s="150" t="str">
        <f>IFERROR(VLOOKUP(F469,国RL2020!$B$2:$E$878,3,0),"")</f>
        <v/>
      </c>
      <c r="W469" s="19" t="str">
        <f>IFERROR(VLOOKUP(F469,国RL2019!$B$2:$E$873,4,0),"")</f>
        <v/>
      </c>
      <c r="X469" s="19" t="str">
        <f>IFERROR(VLOOKUP(F469,国RL2019!$B$2:$E$873,3,0),"")</f>
        <v/>
      </c>
      <c r="Y469" s="19" t="str">
        <f>IFERROR(VLOOKUP(F469,国RL2017!$B$2:$E$870,4,0),"")</f>
        <v/>
      </c>
      <c r="Z469" s="19" t="str">
        <f>IFERROR(VLOOKUP(F469,国RL2017!$B$2:$E$870,3,0),"")</f>
        <v/>
      </c>
      <c r="AA469" s="19" t="str">
        <f>IFERROR(VLOOKUP(F469,国RL2006!$B$2:$E$567,4,0),"")</f>
        <v/>
      </c>
      <c r="AB469" s="19" t="str">
        <f>IFERROR(VLOOKUP(F469,国RL2006!$B$2:$E$567,3,0),"")</f>
        <v/>
      </c>
      <c r="AC469" s="24"/>
    </row>
    <row r="470" spans="1:29" x14ac:dyDescent="0.15">
      <c r="A470" s="16">
        <v>469</v>
      </c>
      <c r="B470" s="24">
        <v>2012</v>
      </c>
      <c r="C470" s="24">
        <v>9</v>
      </c>
      <c r="D470" s="24">
        <v>7</v>
      </c>
      <c r="E470" s="24" t="s">
        <v>2918</v>
      </c>
      <c r="F470" s="24" t="s">
        <v>73</v>
      </c>
      <c r="G470" s="24" t="s">
        <v>16</v>
      </c>
      <c r="H470" s="24"/>
      <c r="I470" s="24">
        <v>1</v>
      </c>
      <c r="J470" s="24"/>
      <c r="K470" s="24"/>
      <c r="L470" s="24"/>
      <c r="M470" s="15">
        <v>1</v>
      </c>
      <c r="N470" s="24"/>
      <c r="O470" s="18" t="str">
        <f>IFERROR(VLOOKUP(F470,'（鳥類・チョウ）vlookup関数用'!$D$35:$F$38,3,0),"")</f>
        <v/>
      </c>
      <c r="P470" s="18" t="str">
        <f>IFERROR(VLOOKUP(F470,特定外来生物!$A$3:$G$24,7,0),"")</f>
        <v/>
      </c>
      <c r="Q470" s="17" t="str">
        <f>IFERROR(VLOOKUP(F470,県RL2019!$B$2:$H$605,4,0),"")</f>
        <v>C</v>
      </c>
      <c r="R470" s="17" t="str">
        <f>IFERROR(VLOOKUP(F470,県RL2019!$B$2:$H$605,5,0),"")</f>
        <v>要保護生物</v>
      </c>
      <c r="S470" s="17" t="str">
        <f>IFERROR(VLOOKUP(F470,県RL2011!$F$3:$H$906,2,0),"")</f>
        <v>C</v>
      </c>
      <c r="T470" s="17" t="str">
        <f>IFERROR(VLOOKUP(F470,県RL2011!$F$3:$H$906,3,0),"")</f>
        <v>要保護生物</v>
      </c>
      <c r="U470" s="150" t="str">
        <f>IFERROR(VLOOKUP(F470,国RL2020!$B$2:$E$878,4,0),"")</f>
        <v/>
      </c>
      <c r="V470" s="150" t="str">
        <f>IFERROR(VLOOKUP(F470,国RL2020!$B$2:$E$878,3,0),"")</f>
        <v/>
      </c>
      <c r="W470" s="19" t="str">
        <f>IFERROR(VLOOKUP(F470,国RL2019!$B$2:$E$873,4,0),"")</f>
        <v/>
      </c>
      <c r="X470" s="19" t="str">
        <f>IFERROR(VLOOKUP(F470,国RL2019!$B$2:$E$873,3,0),"")</f>
        <v/>
      </c>
      <c r="Y470" s="19" t="str">
        <f>IFERROR(VLOOKUP(F470,国RL2017!$B$2:$E$870,4,0),"")</f>
        <v/>
      </c>
      <c r="Z470" s="19" t="str">
        <f>IFERROR(VLOOKUP(F470,国RL2017!$B$2:$E$870,3,0),"")</f>
        <v/>
      </c>
      <c r="AA470" s="19" t="str">
        <f>IFERROR(VLOOKUP(F470,国RL2006!$B$2:$E$567,4,0),"")</f>
        <v/>
      </c>
      <c r="AB470" s="19" t="str">
        <f>IFERROR(VLOOKUP(F470,国RL2006!$B$2:$E$567,3,0),"")</f>
        <v/>
      </c>
      <c r="AC470" s="24"/>
    </row>
    <row r="471" spans="1:29" x14ac:dyDescent="0.15">
      <c r="A471" s="16">
        <v>470</v>
      </c>
      <c r="B471" s="24">
        <v>2012</v>
      </c>
      <c r="C471" s="24">
        <v>9</v>
      </c>
      <c r="D471" s="24">
        <v>7</v>
      </c>
      <c r="E471" s="24" t="s">
        <v>2918</v>
      </c>
      <c r="F471" s="24" t="s">
        <v>72</v>
      </c>
      <c r="G471" s="24" t="s">
        <v>15</v>
      </c>
      <c r="H471" s="24"/>
      <c r="I471" s="24">
        <v>1</v>
      </c>
      <c r="J471" s="24"/>
      <c r="K471" s="24"/>
      <c r="L471" s="24"/>
      <c r="M471" s="15">
        <v>1</v>
      </c>
      <c r="N471" s="24"/>
      <c r="O471" s="18" t="str">
        <f>IFERROR(VLOOKUP(F471,'（鳥類・チョウ）vlookup関数用'!$D$35:$F$38,3,0),"")</f>
        <v/>
      </c>
      <c r="P471" s="18" t="str">
        <f>IFERROR(VLOOKUP(F471,特定外来生物!$A$3:$G$24,7,0),"")</f>
        <v/>
      </c>
      <c r="Q471" s="17" t="str">
        <f>IFERROR(VLOOKUP(F471,県RL2019!$B$2:$H$605,4,0),"")</f>
        <v>C</v>
      </c>
      <c r="R471" s="17" t="str">
        <f>IFERROR(VLOOKUP(F471,県RL2019!$B$2:$H$605,5,0),"")</f>
        <v>要保護生物</v>
      </c>
      <c r="S471" s="17" t="str">
        <f>IFERROR(VLOOKUP(F471,県RL2011!$F$3:$H$906,2,0),"")</f>
        <v>C</v>
      </c>
      <c r="T471" s="17" t="str">
        <f>IFERROR(VLOOKUP(F471,県RL2011!$F$3:$H$906,3,0),"")</f>
        <v>要保護生物</v>
      </c>
      <c r="U471" s="150" t="str">
        <f>IFERROR(VLOOKUP(F471,国RL2020!$B$2:$E$878,4,0),"")</f>
        <v/>
      </c>
      <c r="V471" s="150" t="str">
        <f>IFERROR(VLOOKUP(F471,国RL2020!$B$2:$E$878,3,0),"")</f>
        <v/>
      </c>
      <c r="W471" s="19" t="str">
        <f>IFERROR(VLOOKUP(F471,国RL2019!$B$2:$E$873,4,0),"")</f>
        <v/>
      </c>
      <c r="X471" s="19" t="str">
        <f>IFERROR(VLOOKUP(F471,国RL2019!$B$2:$E$873,3,0),"")</f>
        <v/>
      </c>
      <c r="Y471" s="19" t="str">
        <f>IFERROR(VLOOKUP(F471,国RL2017!$B$2:$E$870,4,0),"")</f>
        <v/>
      </c>
      <c r="Z471" s="19" t="str">
        <f>IFERROR(VLOOKUP(F471,国RL2017!$B$2:$E$870,3,0),"")</f>
        <v/>
      </c>
      <c r="AA471" s="19" t="str">
        <f>IFERROR(VLOOKUP(F471,国RL2006!$B$2:$E$567,4,0),"")</f>
        <v/>
      </c>
      <c r="AB471" s="19" t="str">
        <f>IFERROR(VLOOKUP(F471,国RL2006!$B$2:$E$567,3,0),"")</f>
        <v/>
      </c>
      <c r="AC471" s="24"/>
    </row>
    <row r="472" spans="1:29" x14ac:dyDescent="0.15">
      <c r="A472" s="16">
        <v>471</v>
      </c>
      <c r="B472" s="24">
        <v>2012</v>
      </c>
      <c r="C472" s="24">
        <v>9</v>
      </c>
      <c r="D472" s="24">
        <v>7</v>
      </c>
      <c r="E472" s="24" t="s">
        <v>2918</v>
      </c>
      <c r="F472" s="24" t="s">
        <v>27</v>
      </c>
      <c r="G472" s="24" t="s">
        <v>18</v>
      </c>
      <c r="H472" s="24">
        <v>1</v>
      </c>
      <c r="I472" s="24"/>
      <c r="J472" s="24"/>
      <c r="K472" s="24"/>
      <c r="L472" s="24"/>
      <c r="M472" s="15">
        <v>1</v>
      </c>
      <c r="N472" s="24"/>
      <c r="O472" s="18" t="str">
        <f>IFERROR(VLOOKUP(F472,'（鳥類・チョウ）vlookup関数用'!$D$35:$F$38,3,0),"")</f>
        <v/>
      </c>
      <c r="P472" s="18" t="str">
        <f>IFERROR(VLOOKUP(F472,特定外来生物!$A$3:$G$24,7,0),"")</f>
        <v/>
      </c>
      <c r="Q472" s="17" t="str">
        <f>IFERROR(VLOOKUP(F472,県RL2019!$B$2:$H$605,4,0),"")</f>
        <v/>
      </c>
      <c r="R472" s="17" t="str">
        <f>IFERROR(VLOOKUP(F472,県RL2019!$B$2:$H$605,5,0),"")</f>
        <v/>
      </c>
      <c r="S472" s="17" t="str">
        <f>IFERROR(VLOOKUP(F472,県RL2011!$F$3:$H$906,2,0),"")</f>
        <v/>
      </c>
      <c r="T472" s="17" t="str">
        <f>IFERROR(VLOOKUP(F472,県RL2011!$F$3:$H$906,3,0),"")</f>
        <v/>
      </c>
      <c r="U472" s="150" t="str">
        <f>IFERROR(VLOOKUP(F472,国RL2020!$B$2:$E$878,4,0),"")</f>
        <v/>
      </c>
      <c r="V472" s="150" t="str">
        <f>IFERROR(VLOOKUP(F472,国RL2020!$B$2:$E$878,3,0),"")</f>
        <v/>
      </c>
      <c r="W472" s="19" t="str">
        <f>IFERROR(VLOOKUP(F472,国RL2019!$B$2:$E$873,4,0),"")</f>
        <v/>
      </c>
      <c r="X472" s="19" t="str">
        <f>IFERROR(VLOOKUP(F472,国RL2019!$B$2:$E$873,3,0),"")</f>
        <v/>
      </c>
      <c r="Y472" s="19" t="str">
        <f>IFERROR(VLOOKUP(F472,国RL2017!$B$2:$E$870,4,0),"")</f>
        <v/>
      </c>
      <c r="Z472" s="19" t="str">
        <f>IFERROR(VLOOKUP(F472,国RL2017!$B$2:$E$870,3,0),"")</f>
        <v/>
      </c>
      <c r="AA472" s="19" t="str">
        <f>IFERROR(VLOOKUP(F472,国RL2006!$B$2:$E$567,4,0),"")</f>
        <v/>
      </c>
      <c r="AB472" s="19" t="str">
        <f>IFERROR(VLOOKUP(F472,国RL2006!$B$2:$E$567,3,0),"")</f>
        <v/>
      </c>
      <c r="AC472" s="24"/>
    </row>
    <row r="473" spans="1:29" x14ac:dyDescent="0.15">
      <c r="A473" s="16">
        <v>472</v>
      </c>
      <c r="B473" s="24">
        <v>2012</v>
      </c>
      <c r="C473" s="24">
        <v>9</v>
      </c>
      <c r="D473" s="24">
        <v>7</v>
      </c>
      <c r="E473" s="24" t="s">
        <v>2918</v>
      </c>
      <c r="F473" s="24" t="s">
        <v>28</v>
      </c>
      <c r="G473" s="24" t="s">
        <v>19</v>
      </c>
      <c r="H473" s="24">
        <v>2</v>
      </c>
      <c r="I473" s="24">
        <v>4</v>
      </c>
      <c r="J473" s="24"/>
      <c r="K473" s="24"/>
      <c r="L473" s="24"/>
      <c r="M473" s="15">
        <v>6</v>
      </c>
      <c r="N473" s="24"/>
      <c r="O473" s="18" t="str">
        <f>IFERROR(VLOOKUP(F473,'（鳥類・チョウ）vlookup関数用'!$D$35:$F$38,3,0),"")</f>
        <v/>
      </c>
      <c r="P473" s="18" t="str">
        <f>IFERROR(VLOOKUP(F473,特定外来生物!$A$3:$G$24,7,0),"")</f>
        <v/>
      </c>
      <c r="Q473" s="17" t="str">
        <f>IFERROR(VLOOKUP(F473,県RL2019!$B$2:$H$605,4,0),"")</f>
        <v/>
      </c>
      <c r="R473" s="17" t="str">
        <f>IFERROR(VLOOKUP(F473,県RL2019!$B$2:$H$605,5,0),"")</f>
        <v/>
      </c>
      <c r="S473" s="17" t="str">
        <f>IFERROR(VLOOKUP(F473,県RL2011!$F$3:$H$906,2,0),"")</f>
        <v/>
      </c>
      <c r="T473" s="17" t="str">
        <f>IFERROR(VLOOKUP(F473,県RL2011!$F$3:$H$906,3,0),"")</f>
        <v/>
      </c>
      <c r="U473" s="150" t="str">
        <f>IFERROR(VLOOKUP(F473,国RL2020!$B$2:$E$878,4,0),"")</f>
        <v/>
      </c>
      <c r="V473" s="150" t="str">
        <f>IFERROR(VLOOKUP(F473,国RL2020!$B$2:$E$878,3,0),"")</f>
        <v/>
      </c>
      <c r="W473" s="19" t="str">
        <f>IFERROR(VLOOKUP(F473,国RL2019!$B$2:$E$873,4,0),"")</f>
        <v/>
      </c>
      <c r="X473" s="19" t="str">
        <f>IFERROR(VLOOKUP(F473,国RL2019!$B$2:$E$873,3,0),"")</f>
        <v/>
      </c>
      <c r="Y473" s="19" t="str">
        <f>IFERROR(VLOOKUP(F473,国RL2017!$B$2:$E$870,4,0),"")</f>
        <v/>
      </c>
      <c r="Z473" s="19" t="str">
        <f>IFERROR(VLOOKUP(F473,国RL2017!$B$2:$E$870,3,0),"")</f>
        <v/>
      </c>
      <c r="AA473" s="19" t="str">
        <f>IFERROR(VLOOKUP(F473,国RL2006!$B$2:$E$567,4,0),"")</f>
        <v/>
      </c>
      <c r="AB473" s="19" t="str">
        <f>IFERROR(VLOOKUP(F473,国RL2006!$B$2:$E$567,3,0),"")</f>
        <v/>
      </c>
      <c r="AC473" s="24"/>
    </row>
    <row r="474" spans="1:29" x14ac:dyDescent="0.15">
      <c r="A474" s="16">
        <v>473</v>
      </c>
      <c r="B474" s="24">
        <v>2012</v>
      </c>
      <c r="C474" s="24">
        <v>9</v>
      </c>
      <c r="D474" s="24">
        <v>7</v>
      </c>
      <c r="E474" s="24" t="s">
        <v>2918</v>
      </c>
      <c r="F474" s="24" t="s">
        <v>29</v>
      </c>
      <c r="G474" s="24" t="s">
        <v>18</v>
      </c>
      <c r="H474" s="24">
        <v>28</v>
      </c>
      <c r="I474" s="24">
        <v>42</v>
      </c>
      <c r="J474" s="24"/>
      <c r="K474" s="24"/>
      <c r="L474" s="24"/>
      <c r="M474" s="15">
        <v>70</v>
      </c>
      <c r="N474" s="24"/>
      <c r="O474" s="18" t="str">
        <f>IFERROR(VLOOKUP(F474,'（鳥類・チョウ）vlookup関数用'!$D$35:$F$38,3,0),"")</f>
        <v/>
      </c>
      <c r="P474" s="18" t="str">
        <f>IFERROR(VLOOKUP(F474,特定外来生物!$A$3:$G$24,7,0),"")</f>
        <v/>
      </c>
      <c r="Q474" s="17" t="str">
        <f>IFERROR(VLOOKUP(F474,県RL2019!$B$2:$H$605,4,0),"")</f>
        <v/>
      </c>
      <c r="R474" s="17" t="str">
        <f>IFERROR(VLOOKUP(F474,県RL2019!$B$2:$H$605,5,0),"")</f>
        <v/>
      </c>
      <c r="S474" s="17" t="str">
        <f>IFERROR(VLOOKUP(F474,県RL2011!$F$3:$H$906,2,0),"")</f>
        <v/>
      </c>
      <c r="T474" s="17" t="str">
        <f>IFERROR(VLOOKUP(F474,県RL2011!$F$3:$H$906,3,0),"")</f>
        <v/>
      </c>
      <c r="U474" s="150" t="str">
        <f>IFERROR(VLOOKUP(F474,国RL2020!$B$2:$E$878,4,0),"")</f>
        <v/>
      </c>
      <c r="V474" s="150" t="str">
        <f>IFERROR(VLOOKUP(F474,国RL2020!$B$2:$E$878,3,0),"")</f>
        <v/>
      </c>
      <c r="W474" s="19" t="str">
        <f>IFERROR(VLOOKUP(F474,国RL2019!$B$2:$E$873,4,0),"")</f>
        <v/>
      </c>
      <c r="X474" s="19" t="str">
        <f>IFERROR(VLOOKUP(F474,国RL2019!$B$2:$E$873,3,0),"")</f>
        <v/>
      </c>
      <c r="Y474" s="19" t="str">
        <f>IFERROR(VLOOKUP(F474,国RL2017!$B$2:$E$870,4,0),"")</f>
        <v/>
      </c>
      <c r="Z474" s="19" t="str">
        <f>IFERROR(VLOOKUP(F474,国RL2017!$B$2:$E$870,3,0),"")</f>
        <v/>
      </c>
      <c r="AA474" s="19" t="str">
        <f>IFERROR(VLOOKUP(F474,国RL2006!$B$2:$E$567,4,0),"")</f>
        <v/>
      </c>
      <c r="AB474" s="19" t="str">
        <f>IFERROR(VLOOKUP(F474,国RL2006!$B$2:$E$567,3,0),"")</f>
        <v/>
      </c>
      <c r="AC474" s="24"/>
    </row>
    <row r="475" spans="1:29" x14ac:dyDescent="0.15">
      <c r="A475" s="16">
        <v>474</v>
      </c>
      <c r="B475" s="24">
        <v>2012</v>
      </c>
      <c r="C475" s="24">
        <v>9</v>
      </c>
      <c r="D475" s="24">
        <v>7</v>
      </c>
      <c r="E475" s="24" t="s">
        <v>2918</v>
      </c>
      <c r="F475" s="24" t="s">
        <v>38</v>
      </c>
      <c r="G475" s="24" t="s">
        <v>18</v>
      </c>
      <c r="H475" s="24">
        <v>2</v>
      </c>
      <c r="I475" s="24"/>
      <c r="J475" s="24"/>
      <c r="K475" s="24"/>
      <c r="L475" s="24"/>
      <c r="M475" s="15">
        <v>2</v>
      </c>
      <c r="N475" s="24"/>
      <c r="O475" s="18" t="str">
        <f>IFERROR(VLOOKUP(F475,'（鳥類・チョウ）vlookup関数用'!$D$35:$F$38,3,0),"")</f>
        <v/>
      </c>
      <c r="P475" s="18" t="str">
        <f>IFERROR(VLOOKUP(F475,特定外来生物!$A$3:$G$24,7,0),"")</f>
        <v/>
      </c>
      <c r="Q475" s="17" t="str">
        <f>IFERROR(VLOOKUP(F475,県RL2019!$B$2:$H$605,4,0),"")</f>
        <v/>
      </c>
      <c r="R475" s="17" t="str">
        <f>IFERROR(VLOOKUP(F475,県RL2019!$B$2:$H$605,5,0),"")</f>
        <v/>
      </c>
      <c r="S475" s="17" t="str">
        <f>IFERROR(VLOOKUP(F475,県RL2011!$F$3:$H$906,2,0),"")</f>
        <v/>
      </c>
      <c r="T475" s="17" t="str">
        <f>IFERROR(VLOOKUP(F475,県RL2011!$F$3:$H$906,3,0),"")</f>
        <v/>
      </c>
      <c r="U475" s="150" t="str">
        <f>IFERROR(VLOOKUP(F475,国RL2020!$B$2:$E$878,4,0),"")</f>
        <v/>
      </c>
      <c r="V475" s="150" t="str">
        <f>IFERROR(VLOOKUP(F475,国RL2020!$B$2:$E$878,3,0),"")</f>
        <v/>
      </c>
      <c r="W475" s="19" t="str">
        <f>IFERROR(VLOOKUP(F475,国RL2019!$B$2:$E$873,4,0),"")</f>
        <v/>
      </c>
      <c r="X475" s="19" t="str">
        <f>IFERROR(VLOOKUP(F475,国RL2019!$B$2:$E$873,3,0),"")</f>
        <v/>
      </c>
      <c r="Y475" s="19" t="str">
        <f>IFERROR(VLOOKUP(F475,国RL2017!$B$2:$E$870,4,0),"")</f>
        <v/>
      </c>
      <c r="Z475" s="19" t="str">
        <f>IFERROR(VLOOKUP(F475,国RL2017!$B$2:$E$870,3,0),"")</f>
        <v/>
      </c>
      <c r="AA475" s="19" t="str">
        <f>IFERROR(VLOOKUP(F475,国RL2006!$B$2:$E$567,4,0),"")</f>
        <v/>
      </c>
      <c r="AB475" s="19" t="str">
        <f>IFERROR(VLOOKUP(F475,国RL2006!$B$2:$E$567,3,0),"")</f>
        <v/>
      </c>
      <c r="AC475" s="24"/>
    </row>
    <row r="476" spans="1:29" x14ac:dyDescent="0.15">
      <c r="A476" s="16">
        <v>475</v>
      </c>
      <c r="B476" s="24">
        <v>2012</v>
      </c>
      <c r="C476" s="24">
        <v>10</v>
      </c>
      <c r="D476" s="24">
        <v>1</v>
      </c>
      <c r="E476" s="24" t="s">
        <v>2916</v>
      </c>
      <c r="F476" s="24" t="s">
        <v>13</v>
      </c>
      <c r="G476" s="24" t="s">
        <v>12</v>
      </c>
      <c r="H476" s="24"/>
      <c r="I476" s="24"/>
      <c r="J476" s="24"/>
      <c r="K476" s="24"/>
      <c r="L476" s="24">
        <v>1</v>
      </c>
      <c r="M476" s="15">
        <v>1</v>
      </c>
      <c r="N476" s="24"/>
      <c r="O476" s="18" t="str">
        <f>IFERROR(VLOOKUP(F476,'（鳥類・チョウ）vlookup関数用'!$D$35:$F$38,3,0),"")</f>
        <v/>
      </c>
      <c r="P476" s="18" t="str">
        <f>IFERROR(VLOOKUP(F476,特定外来生物!$A$3:$G$24,7,0),"")</f>
        <v/>
      </c>
      <c r="Q476" s="17" t="str">
        <f>IFERROR(VLOOKUP(F476,県RL2019!$B$2:$H$605,4,0),"")</f>
        <v/>
      </c>
      <c r="R476" s="17" t="str">
        <f>IFERROR(VLOOKUP(F476,県RL2019!$B$2:$H$605,5,0),"")</f>
        <v/>
      </c>
      <c r="S476" s="17" t="str">
        <f>IFERROR(VLOOKUP(F476,県RL2011!$F$3:$H$906,2,0),"")</f>
        <v/>
      </c>
      <c r="T476" s="17" t="str">
        <f>IFERROR(VLOOKUP(F476,県RL2011!$F$3:$H$906,3,0),"")</f>
        <v/>
      </c>
      <c r="U476" s="150" t="str">
        <f>IFERROR(VLOOKUP(F476,国RL2020!$B$2:$E$878,4,0),"")</f>
        <v/>
      </c>
      <c r="V476" s="150" t="str">
        <f>IFERROR(VLOOKUP(F476,国RL2020!$B$2:$E$878,3,0),"")</f>
        <v/>
      </c>
      <c r="W476" s="19" t="str">
        <f>IFERROR(VLOOKUP(F476,国RL2019!$B$2:$E$873,4,0),"")</f>
        <v/>
      </c>
      <c r="X476" s="19" t="str">
        <f>IFERROR(VLOOKUP(F476,国RL2019!$B$2:$E$873,3,0),"")</f>
        <v/>
      </c>
      <c r="Y476" s="19" t="str">
        <f>IFERROR(VLOOKUP(F476,国RL2017!$B$2:$E$870,4,0),"")</f>
        <v/>
      </c>
      <c r="Z476" s="19" t="str">
        <f>IFERROR(VLOOKUP(F476,国RL2017!$B$2:$E$870,3,0),"")</f>
        <v/>
      </c>
      <c r="AA476" s="19" t="str">
        <f>IFERROR(VLOOKUP(F476,国RL2006!$B$2:$E$567,4,0),"")</f>
        <v/>
      </c>
      <c r="AB476" s="19" t="str">
        <f>IFERROR(VLOOKUP(F476,国RL2006!$B$2:$E$567,3,0),"")</f>
        <v/>
      </c>
      <c r="AC476" s="24"/>
    </row>
    <row r="477" spans="1:29" x14ac:dyDescent="0.15">
      <c r="A477" s="16">
        <v>476</v>
      </c>
      <c r="B477" s="24">
        <v>2012</v>
      </c>
      <c r="C477" s="24">
        <v>10</v>
      </c>
      <c r="D477" s="24">
        <v>1</v>
      </c>
      <c r="E477" s="24" t="s">
        <v>2916</v>
      </c>
      <c r="F477" s="24" t="s">
        <v>14</v>
      </c>
      <c r="G477" s="24" t="s">
        <v>15</v>
      </c>
      <c r="H477" s="24">
        <v>6</v>
      </c>
      <c r="I477" s="24"/>
      <c r="J477" s="24"/>
      <c r="K477" s="24"/>
      <c r="L477" s="24"/>
      <c r="M477" s="15">
        <v>6</v>
      </c>
      <c r="N477" s="24"/>
      <c r="O477" s="18" t="str">
        <f>IFERROR(VLOOKUP(F477,'（鳥類・チョウ）vlookup関数用'!$D$35:$F$38,3,0),"")</f>
        <v/>
      </c>
      <c r="P477" s="18" t="str">
        <f>IFERROR(VLOOKUP(F477,特定外来生物!$A$3:$G$24,7,0),"")</f>
        <v/>
      </c>
      <c r="Q477" s="17" t="str">
        <f>IFERROR(VLOOKUP(F477,県RL2019!$B$2:$H$605,4,0),"")</f>
        <v/>
      </c>
      <c r="R477" s="17" t="str">
        <f>IFERROR(VLOOKUP(F477,県RL2019!$B$2:$H$605,5,0),"")</f>
        <v/>
      </c>
      <c r="S477" s="17" t="str">
        <f>IFERROR(VLOOKUP(F477,県RL2011!$F$3:$H$906,2,0),"")</f>
        <v/>
      </c>
      <c r="T477" s="17" t="str">
        <f>IFERROR(VLOOKUP(F477,県RL2011!$F$3:$H$906,3,0),"")</f>
        <v/>
      </c>
      <c r="U477" s="150" t="str">
        <f>IFERROR(VLOOKUP(F477,国RL2020!$B$2:$E$878,4,0),"")</f>
        <v/>
      </c>
      <c r="V477" s="150" t="str">
        <f>IFERROR(VLOOKUP(F477,国RL2020!$B$2:$E$878,3,0),"")</f>
        <v/>
      </c>
      <c r="W477" s="19" t="str">
        <f>IFERROR(VLOOKUP(F477,国RL2019!$B$2:$E$873,4,0),"")</f>
        <v/>
      </c>
      <c r="X477" s="19" t="str">
        <f>IFERROR(VLOOKUP(F477,国RL2019!$B$2:$E$873,3,0),"")</f>
        <v/>
      </c>
      <c r="Y477" s="19" t="str">
        <f>IFERROR(VLOOKUP(F477,国RL2017!$B$2:$E$870,4,0),"")</f>
        <v/>
      </c>
      <c r="Z477" s="19" t="str">
        <f>IFERROR(VLOOKUP(F477,国RL2017!$B$2:$E$870,3,0),"")</f>
        <v/>
      </c>
      <c r="AA477" s="19" t="str">
        <f>IFERROR(VLOOKUP(F477,国RL2006!$B$2:$E$567,4,0),"")</f>
        <v/>
      </c>
      <c r="AB477" s="19" t="str">
        <f>IFERROR(VLOOKUP(F477,国RL2006!$B$2:$E$567,3,0),"")</f>
        <v/>
      </c>
      <c r="AC477" s="24"/>
    </row>
    <row r="478" spans="1:29" x14ac:dyDescent="0.15">
      <c r="A478" s="16">
        <v>477</v>
      </c>
      <c r="B478" s="24">
        <v>2012</v>
      </c>
      <c r="C478" s="24">
        <v>10</v>
      </c>
      <c r="D478" s="24">
        <v>1</v>
      </c>
      <c r="E478" s="24" t="s">
        <v>2916</v>
      </c>
      <c r="F478" s="24" t="s">
        <v>17</v>
      </c>
      <c r="G478" s="24" t="s">
        <v>18</v>
      </c>
      <c r="H478" s="24"/>
      <c r="I478" s="24"/>
      <c r="J478" s="24">
        <v>7</v>
      </c>
      <c r="K478" s="24"/>
      <c r="L478" s="24">
        <v>10</v>
      </c>
      <c r="M478" s="15">
        <v>17</v>
      </c>
      <c r="N478" s="24"/>
      <c r="O478" s="18" t="str">
        <f>IFERROR(VLOOKUP(F478,'（鳥類・チョウ）vlookup関数用'!$D$35:$F$38,3,0),"")</f>
        <v/>
      </c>
      <c r="P478" s="18" t="str">
        <f>IFERROR(VLOOKUP(F478,特定外来生物!$A$3:$G$24,7,0),"")</f>
        <v/>
      </c>
      <c r="Q478" s="17" t="str">
        <f>IFERROR(VLOOKUP(F478,県RL2019!$B$2:$H$605,4,0),"")</f>
        <v/>
      </c>
      <c r="R478" s="17" t="str">
        <f>IFERROR(VLOOKUP(F478,県RL2019!$B$2:$H$605,5,0),"")</f>
        <v/>
      </c>
      <c r="S478" s="17" t="str">
        <f>IFERROR(VLOOKUP(F478,県RL2011!$F$3:$H$906,2,0),"")</f>
        <v/>
      </c>
      <c r="T478" s="17" t="str">
        <f>IFERROR(VLOOKUP(F478,県RL2011!$F$3:$H$906,3,0),"")</f>
        <v/>
      </c>
      <c r="U478" s="150" t="str">
        <f>IFERROR(VLOOKUP(F478,国RL2020!$B$2:$E$878,4,0),"")</f>
        <v/>
      </c>
      <c r="V478" s="150" t="str">
        <f>IFERROR(VLOOKUP(F478,国RL2020!$B$2:$E$878,3,0),"")</f>
        <v/>
      </c>
      <c r="W478" s="19" t="str">
        <f>IFERROR(VLOOKUP(F478,国RL2019!$B$2:$E$873,4,0),"")</f>
        <v/>
      </c>
      <c r="X478" s="19" t="str">
        <f>IFERROR(VLOOKUP(F478,国RL2019!$B$2:$E$873,3,0),"")</f>
        <v/>
      </c>
      <c r="Y478" s="19" t="str">
        <f>IFERROR(VLOOKUP(F478,国RL2017!$B$2:$E$870,4,0),"")</f>
        <v/>
      </c>
      <c r="Z478" s="19" t="str">
        <f>IFERROR(VLOOKUP(F478,国RL2017!$B$2:$E$870,3,0),"")</f>
        <v/>
      </c>
      <c r="AA478" s="19" t="str">
        <f>IFERROR(VLOOKUP(F478,国RL2006!$B$2:$E$567,4,0),"")</f>
        <v/>
      </c>
      <c r="AB478" s="19" t="str">
        <f>IFERROR(VLOOKUP(F478,国RL2006!$B$2:$E$567,3,0),"")</f>
        <v/>
      </c>
      <c r="AC478" s="24"/>
    </row>
    <row r="479" spans="1:29" x14ac:dyDescent="0.15">
      <c r="A479" s="16">
        <v>478</v>
      </c>
      <c r="B479" s="24">
        <v>2012</v>
      </c>
      <c r="C479" s="24">
        <v>10</v>
      </c>
      <c r="D479" s="24">
        <v>1</v>
      </c>
      <c r="E479" s="24" t="s">
        <v>2916</v>
      </c>
      <c r="F479" s="24" t="s">
        <v>39</v>
      </c>
      <c r="G479" s="24" t="s">
        <v>18</v>
      </c>
      <c r="H479" s="24">
        <v>7</v>
      </c>
      <c r="I479" s="24"/>
      <c r="J479" s="24">
        <v>1</v>
      </c>
      <c r="K479" s="24"/>
      <c r="L479" s="24">
        <v>1</v>
      </c>
      <c r="M479" s="15">
        <v>9</v>
      </c>
      <c r="N479" s="24"/>
      <c r="O479" s="18" t="str">
        <f>IFERROR(VLOOKUP(F479,'（鳥類・チョウ）vlookup関数用'!$D$35:$F$38,3,0),"")</f>
        <v/>
      </c>
      <c r="P479" s="18" t="str">
        <f>IFERROR(VLOOKUP(F479,特定外来生物!$A$3:$G$24,7,0),"")</f>
        <v/>
      </c>
      <c r="Q479" s="17" t="str">
        <f>IFERROR(VLOOKUP(F479,県RL2019!$B$2:$H$605,4,0),"")</f>
        <v/>
      </c>
      <c r="R479" s="17" t="str">
        <f>IFERROR(VLOOKUP(F479,県RL2019!$B$2:$H$605,5,0),"")</f>
        <v/>
      </c>
      <c r="S479" s="17" t="str">
        <f>IFERROR(VLOOKUP(F479,県RL2011!$F$3:$H$906,2,0),"")</f>
        <v/>
      </c>
      <c r="T479" s="17" t="str">
        <f>IFERROR(VLOOKUP(F479,県RL2011!$F$3:$H$906,3,0),"")</f>
        <v/>
      </c>
      <c r="U479" s="150" t="str">
        <f>IFERROR(VLOOKUP(F479,国RL2020!$B$2:$E$878,4,0),"")</f>
        <v/>
      </c>
      <c r="V479" s="150" t="str">
        <f>IFERROR(VLOOKUP(F479,国RL2020!$B$2:$E$878,3,0),"")</f>
        <v/>
      </c>
      <c r="W479" s="19" t="str">
        <f>IFERROR(VLOOKUP(F479,国RL2019!$B$2:$E$873,4,0),"")</f>
        <v/>
      </c>
      <c r="X479" s="19" t="str">
        <f>IFERROR(VLOOKUP(F479,国RL2019!$B$2:$E$873,3,0),"")</f>
        <v/>
      </c>
      <c r="Y479" s="19" t="str">
        <f>IFERROR(VLOOKUP(F479,国RL2017!$B$2:$E$870,4,0),"")</f>
        <v/>
      </c>
      <c r="Z479" s="19" t="str">
        <f>IFERROR(VLOOKUP(F479,国RL2017!$B$2:$E$870,3,0),"")</f>
        <v/>
      </c>
      <c r="AA479" s="19" t="str">
        <f>IFERROR(VLOOKUP(F479,国RL2006!$B$2:$E$567,4,0),"")</f>
        <v/>
      </c>
      <c r="AB479" s="19" t="str">
        <f>IFERROR(VLOOKUP(F479,国RL2006!$B$2:$E$567,3,0),"")</f>
        <v/>
      </c>
      <c r="AC479" s="24"/>
    </row>
    <row r="480" spans="1:29" x14ac:dyDescent="0.15">
      <c r="A480" s="16">
        <v>479</v>
      </c>
      <c r="B480" s="24">
        <v>2012</v>
      </c>
      <c r="C480" s="24">
        <v>10</v>
      </c>
      <c r="D480" s="24">
        <v>1</v>
      </c>
      <c r="E480" s="24" t="s">
        <v>2916</v>
      </c>
      <c r="F480" s="24" t="s">
        <v>46</v>
      </c>
      <c r="G480" s="24" t="s">
        <v>19</v>
      </c>
      <c r="H480" s="24">
        <v>5</v>
      </c>
      <c r="I480" s="24"/>
      <c r="J480" s="24">
        <v>1</v>
      </c>
      <c r="K480" s="24"/>
      <c r="L480" s="24">
        <v>3</v>
      </c>
      <c r="M480" s="15">
        <v>9</v>
      </c>
      <c r="N480" s="24"/>
      <c r="O480" s="18" t="str">
        <f>IFERROR(VLOOKUP(F480,'（鳥類・チョウ）vlookup関数用'!$D$35:$F$38,3,0),"")</f>
        <v/>
      </c>
      <c r="P480" s="18" t="str">
        <f>IFERROR(VLOOKUP(F480,特定外来生物!$A$3:$G$24,7,0),"")</f>
        <v/>
      </c>
      <c r="Q480" s="17" t="str">
        <f>IFERROR(VLOOKUP(F480,県RL2019!$B$2:$H$605,4,0),"")</f>
        <v/>
      </c>
      <c r="R480" s="17" t="str">
        <f>IFERROR(VLOOKUP(F480,県RL2019!$B$2:$H$605,5,0),"")</f>
        <v/>
      </c>
      <c r="S480" s="17" t="str">
        <f>IFERROR(VLOOKUP(F480,県RL2011!$F$3:$H$906,2,0),"")</f>
        <v/>
      </c>
      <c r="T480" s="17" t="str">
        <f>IFERROR(VLOOKUP(F480,県RL2011!$F$3:$H$906,3,0),"")</f>
        <v/>
      </c>
      <c r="U480" s="150" t="str">
        <f>IFERROR(VLOOKUP(F480,国RL2020!$B$2:$E$878,4,0),"")</f>
        <v/>
      </c>
      <c r="V480" s="150" t="str">
        <f>IFERROR(VLOOKUP(F480,国RL2020!$B$2:$E$878,3,0),"")</f>
        <v/>
      </c>
      <c r="W480" s="19" t="str">
        <f>IFERROR(VLOOKUP(F480,国RL2019!$B$2:$E$873,4,0),"")</f>
        <v/>
      </c>
      <c r="X480" s="19" t="str">
        <f>IFERROR(VLOOKUP(F480,国RL2019!$B$2:$E$873,3,0),"")</f>
        <v/>
      </c>
      <c r="Y480" s="19" t="str">
        <f>IFERROR(VLOOKUP(F480,国RL2017!$B$2:$E$870,4,0),"")</f>
        <v/>
      </c>
      <c r="Z480" s="19" t="str">
        <f>IFERROR(VLOOKUP(F480,国RL2017!$B$2:$E$870,3,0),"")</f>
        <v/>
      </c>
      <c r="AA480" s="19" t="str">
        <f>IFERROR(VLOOKUP(F480,国RL2006!$B$2:$E$567,4,0),"")</f>
        <v/>
      </c>
      <c r="AB480" s="19" t="str">
        <f>IFERROR(VLOOKUP(F480,国RL2006!$B$2:$E$567,3,0),"")</f>
        <v/>
      </c>
      <c r="AC480" s="24"/>
    </row>
    <row r="481" spans="1:29" x14ac:dyDescent="0.15">
      <c r="A481" s="16">
        <v>480</v>
      </c>
      <c r="B481" s="24">
        <v>2012</v>
      </c>
      <c r="C481" s="24">
        <v>10</v>
      </c>
      <c r="D481" s="24">
        <v>1</v>
      </c>
      <c r="E481" s="24" t="s">
        <v>2916</v>
      </c>
      <c r="F481" s="24" t="s">
        <v>32</v>
      </c>
      <c r="G481" s="24" t="s">
        <v>16</v>
      </c>
      <c r="H481" s="24">
        <v>2</v>
      </c>
      <c r="I481" s="24"/>
      <c r="J481" s="24"/>
      <c r="K481" s="24"/>
      <c r="L481" s="24"/>
      <c r="M481" s="15">
        <v>2</v>
      </c>
      <c r="N481" s="24"/>
      <c r="O481" s="18" t="str">
        <f>IFERROR(VLOOKUP(F481,'（鳥類・チョウ）vlookup関数用'!$D$35:$F$38,3,0),"")</f>
        <v/>
      </c>
      <c r="P481" s="18" t="str">
        <f>IFERROR(VLOOKUP(F481,特定外来生物!$A$3:$G$24,7,0),"")</f>
        <v/>
      </c>
      <c r="Q481" s="17" t="str">
        <f>IFERROR(VLOOKUP(F481,県RL2019!$B$2:$H$605,4,0),"")</f>
        <v/>
      </c>
      <c r="R481" s="17" t="str">
        <f>IFERROR(VLOOKUP(F481,県RL2019!$B$2:$H$605,5,0),"")</f>
        <v/>
      </c>
      <c r="S481" s="17" t="str">
        <f>IFERROR(VLOOKUP(F481,県RL2011!$F$3:$H$906,2,0),"")</f>
        <v/>
      </c>
      <c r="T481" s="17" t="str">
        <f>IFERROR(VLOOKUP(F481,県RL2011!$F$3:$H$906,3,0),"")</f>
        <v/>
      </c>
      <c r="U481" s="150" t="str">
        <f>IFERROR(VLOOKUP(F481,国RL2020!$B$2:$E$878,4,0),"")</f>
        <v/>
      </c>
      <c r="V481" s="150" t="str">
        <f>IFERROR(VLOOKUP(F481,国RL2020!$B$2:$E$878,3,0),"")</f>
        <v/>
      </c>
      <c r="W481" s="19" t="str">
        <f>IFERROR(VLOOKUP(F481,国RL2019!$B$2:$E$873,4,0),"")</f>
        <v/>
      </c>
      <c r="X481" s="19" t="str">
        <f>IFERROR(VLOOKUP(F481,国RL2019!$B$2:$E$873,3,0),"")</f>
        <v/>
      </c>
      <c r="Y481" s="19" t="str">
        <f>IFERROR(VLOOKUP(F481,国RL2017!$B$2:$E$870,4,0),"")</f>
        <v/>
      </c>
      <c r="Z481" s="19" t="str">
        <f>IFERROR(VLOOKUP(F481,国RL2017!$B$2:$E$870,3,0),"")</f>
        <v/>
      </c>
      <c r="AA481" s="19" t="str">
        <f>IFERROR(VLOOKUP(F481,国RL2006!$B$2:$E$567,4,0),"")</f>
        <v/>
      </c>
      <c r="AB481" s="19" t="str">
        <f>IFERROR(VLOOKUP(F481,国RL2006!$B$2:$E$567,3,0),"")</f>
        <v/>
      </c>
      <c r="AC481" s="24"/>
    </row>
    <row r="482" spans="1:29" x14ac:dyDescent="0.15">
      <c r="A482" s="16">
        <v>481</v>
      </c>
      <c r="B482" s="24">
        <v>2012</v>
      </c>
      <c r="C482" s="24">
        <v>10</v>
      </c>
      <c r="D482" s="24">
        <v>1</v>
      </c>
      <c r="E482" s="24" t="s">
        <v>2916</v>
      </c>
      <c r="F482" s="24" t="s">
        <v>53</v>
      </c>
      <c r="G482" s="24" t="s">
        <v>15</v>
      </c>
      <c r="H482" s="24"/>
      <c r="I482" s="24"/>
      <c r="J482" s="24"/>
      <c r="K482" s="24"/>
      <c r="L482" s="24">
        <v>1</v>
      </c>
      <c r="M482" s="15">
        <v>1</v>
      </c>
      <c r="N482" s="24"/>
      <c r="O482" s="18" t="str">
        <f>IFERROR(VLOOKUP(F482,'（鳥類・チョウ）vlookup関数用'!$D$35:$F$38,3,0),"")</f>
        <v/>
      </c>
      <c r="P482" s="18" t="str">
        <f>IFERROR(VLOOKUP(F482,特定外来生物!$A$3:$G$24,7,0),"")</f>
        <v/>
      </c>
      <c r="Q482" s="17" t="str">
        <f>IFERROR(VLOOKUP(F482,県RL2019!$B$2:$H$605,4,0),"")</f>
        <v/>
      </c>
      <c r="R482" s="17" t="str">
        <f>IFERROR(VLOOKUP(F482,県RL2019!$B$2:$H$605,5,0),"")</f>
        <v/>
      </c>
      <c r="S482" s="17" t="str">
        <f>IFERROR(VLOOKUP(F482,県RL2011!$F$3:$H$906,2,0),"")</f>
        <v/>
      </c>
      <c r="T482" s="17" t="str">
        <f>IFERROR(VLOOKUP(F482,県RL2011!$F$3:$H$906,3,0),"")</f>
        <v/>
      </c>
      <c r="U482" s="150" t="str">
        <f>IFERROR(VLOOKUP(F482,国RL2020!$B$2:$E$878,4,0),"")</f>
        <v/>
      </c>
      <c r="V482" s="150" t="str">
        <f>IFERROR(VLOOKUP(F482,国RL2020!$B$2:$E$878,3,0),"")</f>
        <v/>
      </c>
      <c r="W482" s="19" t="str">
        <f>IFERROR(VLOOKUP(F482,国RL2019!$B$2:$E$873,4,0),"")</f>
        <v/>
      </c>
      <c r="X482" s="19" t="str">
        <f>IFERROR(VLOOKUP(F482,国RL2019!$B$2:$E$873,3,0),"")</f>
        <v/>
      </c>
      <c r="Y482" s="19" t="str">
        <f>IFERROR(VLOOKUP(F482,国RL2017!$B$2:$E$870,4,0),"")</f>
        <v/>
      </c>
      <c r="Z482" s="19" t="str">
        <f>IFERROR(VLOOKUP(F482,国RL2017!$B$2:$E$870,3,0),"")</f>
        <v/>
      </c>
      <c r="AA482" s="19" t="str">
        <f>IFERROR(VLOOKUP(F482,国RL2006!$B$2:$E$567,4,0),"")</f>
        <v/>
      </c>
      <c r="AB482" s="19" t="str">
        <f>IFERROR(VLOOKUP(F482,国RL2006!$B$2:$E$567,3,0),"")</f>
        <v/>
      </c>
      <c r="AC482" s="24"/>
    </row>
    <row r="483" spans="1:29" x14ac:dyDescent="0.15">
      <c r="A483" s="16">
        <v>482</v>
      </c>
      <c r="B483" s="24">
        <v>2012</v>
      </c>
      <c r="C483" s="24">
        <v>10</v>
      </c>
      <c r="D483" s="24">
        <v>1</v>
      </c>
      <c r="E483" s="24" t="s">
        <v>2916</v>
      </c>
      <c r="F483" s="24" t="s">
        <v>34</v>
      </c>
      <c r="G483" s="24" t="s">
        <v>16</v>
      </c>
      <c r="H483" s="24">
        <v>1</v>
      </c>
      <c r="I483" s="24"/>
      <c r="J483" s="24">
        <v>1</v>
      </c>
      <c r="K483" s="24"/>
      <c r="L483" s="24"/>
      <c r="M483" s="15">
        <v>2</v>
      </c>
      <c r="N483" s="24"/>
      <c r="O483" s="18" t="str">
        <f>IFERROR(VLOOKUP(F483,'（鳥類・チョウ）vlookup関数用'!$D$35:$F$38,3,0),"")</f>
        <v/>
      </c>
      <c r="P483" s="18" t="str">
        <f>IFERROR(VLOOKUP(F483,特定外来生物!$A$3:$G$24,7,0),"")</f>
        <v/>
      </c>
      <c r="Q483" s="17" t="str">
        <f>IFERROR(VLOOKUP(F483,県RL2019!$B$2:$H$605,4,0),"")</f>
        <v/>
      </c>
      <c r="R483" s="17" t="str">
        <f>IFERROR(VLOOKUP(F483,県RL2019!$B$2:$H$605,5,0),"")</f>
        <v/>
      </c>
      <c r="S483" s="17" t="str">
        <f>IFERROR(VLOOKUP(F483,県RL2011!$F$3:$H$906,2,0),"")</f>
        <v/>
      </c>
      <c r="T483" s="17" t="str">
        <f>IFERROR(VLOOKUP(F483,県RL2011!$F$3:$H$906,3,0),"")</f>
        <v/>
      </c>
      <c r="U483" s="150" t="str">
        <f>IFERROR(VLOOKUP(F483,国RL2020!$B$2:$E$878,4,0),"")</f>
        <v/>
      </c>
      <c r="V483" s="150" t="str">
        <f>IFERROR(VLOOKUP(F483,国RL2020!$B$2:$E$878,3,0),"")</f>
        <v/>
      </c>
      <c r="W483" s="19" t="str">
        <f>IFERROR(VLOOKUP(F483,国RL2019!$B$2:$E$873,4,0),"")</f>
        <v/>
      </c>
      <c r="X483" s="19" t="str">
        <f>IFERROR(VLOOKUP(F483,国RL2019!$B$2:$E$873,3,0),"")</f>
        <v/>
      </c>
      <c r="Y483" s="19" t="str">
        <f>IFERROR(VLOOKUP(F483,国RL2017!$B$2:$E$870,4,0),"")</f>
        <v/>
      </c>
      <c r="Z483" s="19" t="str">
        <f>IFERROR(VLOOKUP(F483,国RL2017!$B$2:$E$870,3,0),"")</f>
        <v/>
      </c>
      <c r="AA483" s="19" t="str">
        <f>IFERROR(VLOOKUP(F483,国RL2006!$B$2:$E$567,4,0),"")</f>
        <v/>
      </c>
      <c r="AB483" s="19" t="str">
        <f>IFERROR(VLOOKUP(F483,国RL2006!$B$2:$E$567,3,0),"")</f>
        <v/>
      </c>
      <c r="AC483" s="24"/>
    </row>
    <row r="484" spans="1:29" x14ac:dyDescent="0.15">
      <c r="A484" s="16">
        <v>483</v>
      </c>
      <c r="B484" s="24">
        <v>2012</v>
      </c>
      <c r="C484" s="24">
        <v>10</v>
      </c>
      <c r="D484" s="24">
        <v>1</v>
      </c>
      <c r="E484" s="24" t="s">
        <v>2916</v>
      </c>
      <c r="F484" s="24" t="s">
        <v>44</v>
      </c>
      <c r="G484" s="24" t="s">
        <v>15</v>
      </c>
      <c r="H484" s="24">
        <v>18</v>
      </c>
      <c r="I484" s="24"/>
      <c r="J484" s="24"/>
      <c r="K484" s="24"/>
      <c r="L484" s="24"/>
      <c r="M484" s="15">
        <v>18</v>
      </c>
      <c r="N484" s="24"/>
      <c r="O484" s="18" t="str">
        <f>IFERROR(VLOOKUP(F484,'（鳥類・チョウ）vlookup関数用'!$D$35:$F$38,3,0),"")</f>
        <v/>
      </c>
      <c r="P484" s="18" t="str">
        <f>IFERROR(VLOOKUP(F484,特定外来生物!$A$3:$G$24,7,0),"")</f>
        <v/>
      </c>
      <c r="Q484" s="17" t="str">
        <f>IFERROR(VLOOKUP(F484,県RL2019!$B$2:$H$605,4,0),"")</f>
        <v/>
      </c>
      <c r="R484" s="17" t="str">
        <f>IFERROR(VLOOKUP(F484,県RL2019!$B$2:$H$605,5,0),"")</f>
        <v/>
      </c>
      <c r="S484" s="17" t="str">
        <f>IFERROR(VLOOKUP(F484,県RL2011!$F$3:$H$906,2,0),"")</f>
        <v/>
      </c>
      <c r="T484" s="17" t="str">
        <f>IFERROR(VLOOKUP(F484,県RL2011!$F$3:$H$906,3,0),"")</f>
        <v/>
      </c>
      <c r="U484" s="150" t="str">
        <f>IFERROR(VLOOKUP(F484,国RL2020!$B$2:$E$878,4,0),"")</f>
        <v/>
      </c>
      <c r="V484" s="150" t="str">
        <f>IFERROR(VLOOKUP(F484,国RL2020!$B$2:$E$878,3,0),"")</f>
        <v/>
      </c>
      <c r="W484" s="19" t="str">
        <f>IFERROR(VLOOKUP(F484,国RL2019!$B$2:$E$873,4,0),"")</f>
        <v/>
      </c>
      <c r="X484" s="19" t="str">
        <f>IFERROR(VLOOKUP(F484,国RL2019!$B$2:$E$873,3,0),"")</f>
        <v/>
      </c>
      <c r="Y484" s="19" t="str">
        <f>IFERROR(VLOOKUP(F484,国RL2017!$B$2:$E$870,4,0),"")</f>
        <v/>
      </c>
      <c r="Z484" s="19" t="str">
        <f>IFERROR(VLOOKUP(F484,国RL2017!$B$2:$E$870,3,0),"")</f>
        <v/>
      </c>
      <c r="AA484" s="19" t="str">
        <f>IFERROR(VLOOKUP(F484,国RL2006!$B$2:$E$567,4,0),"")</f>
        <v/>
      </c>
      <c r="AB484" s="19" t="str">
        <f>IFERROR(VLOOKUP(F484,国RL2006!$B$2:$E$567,3,0),"")</f>
        <v/>
      </c>
      <c r="AC484" s="24"/>
    </row>
    <row r="485" spans="1:29" x14ac:dyDescent="0.15">
      <c r="A485" s="16">
        <v>484</v>
      </c>
      <c r="B485" s="24">
        <v>2012</v>
      </c>
      <c r="C485" s="24">
        <v>10</v>
      </c>
      <c r="D485" s="24">
        <v>1</v>
      </c>
      <c r="E485" s="24" t="s">
        <v>2916</v>
      </c>
      <c r="F485" s="24" t="s">
        <v>35</v>
      </c>
      <c r="G485" s="24" t="s">
        <v>18</v>
      </c>
      <c r="H485" s="24">
        <v>6</v>
      </c>
      <c r="I485" s="24"/>
      <c r="J485" s="24">
        <v>3</v>
      </c>
      <c r="K485" s="24"/>
      <c r="L485" s="24"/>
      <c r="M485" s="15">
        <v>9</v>
      </c>
      <c r="N485" s="24"/>
      <c r="O485" s="18" t="str">
        <f>IFERROR(VLOOKUP(F485,'（鳥類・チョウ）vlookup関数用'!$D$35:$F$38,3,0),"")</f>
        <v/>
      </c>
      <c r="P485" s="18" t="str">
        <f>IFERROR(VLOOKUP(F485,特定外来生物!$A$3:$G$24,7,0),"")</f>
        <v/>
      </c>
      <c r="Q485" s="17" t="str">
        <f>IFERROR(VLOOKUP(F485,県RL2019!$B$2:$H$605,4,0),"")</f>
        <v/>
      </c>
      <c r="R485" s="17" t="str">
        <f>IFERROR(VLOOKUP(F485,県RL2019!$B$2:$H$605,5,0),"")</f>
        <v/>
      </c>
      <c r="S485" s="17" t="str">
        <f>IFERROR(VLOOKUP(F485,県RL2011!$F$3:$H$906,2,0),"")</f>
        <v/>
      </c>
      <c r="T485" s="17" t="str">
        <f>IFERROR(VLOOKUP(F485,県RL2011!$F$3:$H$906,3,0),"")</f>
        <v/>
      </c>
      <c r="U485" s="150" t="str">
        <f>IFERROR(VLOOKUP(F485,国RL2020!$B$2:$E$878,4,0),"")</f>
        <v/>
      </c>
      <c r="V485" s="150" t="str">
        <f>IFERROR(VLOOKUP(F485,国RL2020!$B$2:$E$878,3,0),"")</f>
        <v/>
      </c>
      <c r="W485" s="19" t="str">
        <f>IFERROR(VLOOKUP(F485,国RL2019!$B$2:$E$873,4,0),"")</f>
        <v/>
      </c>
      <c r="X485" s="19" t="str">
        <f>IFERROR(VLOOKUP(F485,国RL2019!$B$2:$E$873,3,0),"")</f>
        <v/>
      </c>
      <c r="Y485" s="19" t="str">
        <f>IFERROR(VLOOKUP(F485,国RL2017!$B$2:$E$870,4,0),"")</f>
        <v/>
      </c>
      <c r="Z485" s="19" t="str">
        <f>IFERROR(VLOOKUP(F485,国RL2017!$B$2:$E$870,3,0),"")</f>
        <v/>
      </c>
      <c r="AA485" s="19" t="str">
        <f>IFERROR(VLOOKUP(F485,国RL2006!$B$2:$E$567,4,0),"")</f>
        <v/>
      </c>
      <c r="AB485" s="19" t="str">
        <f>IFERROR(VLOOKUP(F485,国RL2006!$B$2:$E$567,3,0),"")</f>
        <v/>
      </c>
      <c r="AC485" s="24"/>
    </row>
    <row r="486" spans="1:29" x14ac:dyDescent="0.15">
      <c r="A486" s="16">
        <v>485</v>
      </c>
      <c r="B486" s="24">
        <v>2012</v>
      </c>
      <c r="C486" s="24">
        <v>10</v>
      </c>
      <c r="D486" s="24">
        <v>1</v>
      </c>
      <c r="E486" s="24" t="s">
        <v>2916</v>
      </c>
      <c r="F486" s="24" t="s">
        <v>37</v>
      </c>
      <c r="G486" s="24" t="s">
        <v>16</v>
      </c>
      <c r="H486" s="24"/>
      <c r="I486" s="24"/>
      <c r="J486" s="24"/>
      <c r="K486" s="24"/>
      <c r="L486" s="24">
        <v>3</v>
      </c>
      <c r="M486" s="15">
        <v>3</v>
      </c>
      <c r="N486" s="24"/>
      <c r="O486" s="18" t="str">
        <f>IFERROR(VLOOKUP(F486,'（鳥類・チョウ）vlookup関数用'!$D$35:$F$38,3,0),"")</f>
        <v/>
      </c>
      <c r="P486" s="18" t="str">
        <f>IFERROR(VLOOKUP(F486,特定外来生物!$A$3:$G$24,7,0),"")</f>
        <v/>
      </c>
      <c r="Q486" s="17" t="str">
        <f>IFERROR(VLOOKUP(F486,県RL2019!$B$2:$H$605,4,0),"")</f>
        <v/>
      </c>
      <c r="R486" s="17" t="str">
        <f>IFERROR(VLOOKUP(F486,県RL2019!$B$2:$H$605,5,0),"")</f>
        <v/>
      </c>
      <c r="S486" s="17" t="str">
        <f>IFERROR(VLOOKUP(F486,県RL2011!$F$3:$H$906,2,0),"")</f>
        <v/>
      </c>
      <c r="T486" s="17" t="str">
        <f>IFERROR(VLOOKUP(F486,県RL2011!$F$3:$H$906,3,0),"")</f>
        <v/>
      </c>
      <c r="U486" s="150" t="str">
        <f>IFERROR(VLOOKUP(F486,国RL2020!$B$2:$E$878,4,0),"")</f>
        <v/>
      </c>
      <c r="V486" s="150" t="str">
        <f>IFERROR(VLOOKUP(F486,国RL2020!$B$2:$E$878,3,0),"")</f>
        <v/>
      </c>
      <c r="W486" s="19" t="str">
        <f>IFERROR(VLOOKUP(F486,国RL2019!$B$2:$E$873,4,0),"")</f>
        <v/>
      </c>
      <c r="X486" s="19" t="str">
        <f>IFERROR(VLOOKUP(F486,国RL2019!$B$2:$E$873,3,0),"")</f>
        <v/>
      </c>
      <c r="Y486" s="19" t="str">
        <f>IFERROR(VLOOKUP(F486,国RL2017!$B$2:$E$870,4,0),"")</f>
        <v/>
      </c>
      <c r="Z486" s="19" t="str">
        <f>IFERROR(VLOOKUP(F486,国RL2017!$B$2:$E$870,3,0),"")</f>
        <v/>
      </c>
      <c r="AA486" s="19" t="str">
        <f>IFERROR(VLOOKUP(F486,国RL2006!$B$2:$E$567,4,0),"")</f>
        <v/>
      </c>
      <c r="AB486" s="19" t="str">
        <f>IFERROR(VLOOKUP(F486,国RL2006!$B$2:$E$567,3,0),"")</f>
        <v/>
      </c>
      <c r="AC486" s="24"/>
    </row>
    <row r="487" spans="1:29" x14ac:dyDescent="0.15">
      <c r="A487" s="16">
        <v>486</v>
      </c>
      <c r="B487" s="24">
        <v>2012</v>
      </c>
      <c r="C487" s="24">
        <v>10</v>
      </c>
      <c r="D487" s="24">
        <v>1</v>
      </c>
      <c r="E487" s="24" t="s">
        <v>2916</v>
      </c>
      <c r="F487" s="24" t="s">
        <v>22</v>
      </c>
      <c r="G487" s="24" t="s">
        <v>12</v>
      </c>
      <c r="H487" s="24"/>
      <c r="I487" s="24"/>
      <c r="J487" s="24"/>
      <c r="K487" s="24"/>
      <c r="L487" s="24">
        <v>1</v>
      </c>
      <c r="M487" s="15">
        <v>1</v>
      </c>
      <c r="N487" s="24"/>
      <c r="O487" s="18" t="str">
        <f>IFERROR(VLOOKUP(F487,'（鳥類・チョウ）vlookup関数用'!$D$35:$F$38,3,0),"")</f>
        <v/>
      </c>
      <c r="P487" s="18" t="str">
        <f>IFERROR(VLOOKUP(F487,特定外来生物!$A$3:$G$24,7,0),"")</f>
        <v/>
      </c>
      <c r="Q487" s="17" t="str">
        <f>IFERROR(VLOOKUP(F487,県RL2019!$B$2:$H$605,4,0),"")</f>
        <v/>
      </c>
      <c r="R487" s="17" t="str">
        <f>IFERROR(VLOOKUP(F487,県RL2019!$B$2:$H$605,5,0),"")</f>
        <v/>
      </c>
      <c r="S487" s="17" t="str">
        <f>IFERROR(VLOOKUP(F487,県RL2011!$F$3:$H$906,2,0),"")</f>
        <v/>
      </c>
      <c r="T487" s="17" t="str">
        <f>IFERROR(VLOOKUP(F487,県RL2011!$F$3:$H$906,3,0),"")</f>
        <v/>
      </c>
      <c r="U487" s="150" t="str">
        <f>IFERROR(VLOOKUP(F487,国RL2020!$B$2:$E$878,4,0),"")</f>
        <v/>
      </c>
      <c r="V487" s="150" t="str">
        <f>IFERROR(VLOOKUP(F487,国RL2020!$B$2:$E$878,3,0),"")</f>
        <v/>
      </c>
      <c r="W487" s="19" t="str">
        <f>IFERROR(VLOOKUP(F487,国RL2019!$B$2:$E$873,4,0),"")</f>
        <v/>
      </c>
      <c r="X487" s="19" t="str">
        <f>IFERROR(VLOOKUP(F487,国RL2019!$B$2:$E$873,3,0),"")</f>
        <v/>
      </c>
      <c r="Y487" s="19" t="str">
        <f>IFERROR(VLOOKUP(F487,国RL2017!$B$2:$E$870,4,0),"")</f>
        <v/>
      </c>
      <c r="Z487" s="19" t="str">
        <f>IFERROR(VLOOKUP(F487,国RL2017!$B$2:$E$870,3,0),"")</f>
        <v/>
      </c>
      <c r="AA487" s="19" t="str">
        <f>IFERROR(VLOOKUP(F487,国RL2006!$B$2:$E$567,4,0),"")</f>
        <v/>
      </c>
      <c r="AB487" s="19" t="str">
        <f>IFERROR(VLOOKUP(F487,国RL2006!$B$2:$E$567,3,0),"")</f>
        <v/>
      </c>
      <c r="AC487" s="24"/>
    </row>
    <row r="488" spans="1:29" x14ac:dyDescent="0.15">
      <c r="A488" s="16">
        <v>487</v>
      </c>
      <c r="B488" s="24">
        <v>2012</v>
      </c>
      <c r="C488" s="24">
        <v>10</v>
      </c>
      <c r="D488" s="24">
        <v>1</v>
      </c>
      <c r="E488" s="24" t="s">
        <v>2916</v>
      </c>
      <c r="F488" s="24" t="s">
        <v>23</v>
      </c>
      <c r="G488" s="24" t="s">
        <v>16</v>
      </c>
      <c r="H488" s="24">
        <v>5</v>
      </c>
      <c r="I488" s="24">
        <v>5</v>
      </c>
      <c r="J488" s="24">
        <v>2</v>
      </c>
      <c r="K488" s="24">
        <v>3</v>
      </c>
      <c r="L488" s="24">
        <v>3</v>
      </c>
      <c r="M488" s="15">
        <v>18</v>
      </c>
      <c r="N488" s="24"/>
      <c r="O488" s="18" t="str">
        <f>IFERROR(VLOOKUP(F488,'（鳥類・チョウ）vlookup関数用'!$D$35:$F$38,3,0),"")</f>
        <v/>
      </c>
      <c r="P488" s="18" t="str">
        <f>IFERROR(VLOOKUP(F488,特定外来生物!$A$3:$G$24,7,0),"")</f>
        <v/>
      </c>
      <c r="Q488" s="17" t="str">
        <f>IFERROR(VLOOKUP(F488,県RL2019!$B$2:$H$605,4,0),"")</f>
        <v/>
      </c>
      <c r="R488" s="17" t="str">
        <f>IFERROR(VLOOKUP(F488,県RL2019!$B$2:$H$605,5,0),"")</f>
        <v/>
      </c>
      <c r="S488" s="17" t="str">
        <f>IFERROR(VLOOKUP(F488,県RL2011!$F$3:$H$906,2,0),"")</f>
        <v/>
      </c>
      <c r="T488" s="17" t="str">
        <f>IFERROR(VLOOKUP(F488,県RL2011!$F$3:$H$906,3,0),"")</f>
        <v/>
      </c>
      <c r="U488" s="150" t="str">
        <f>IFERROR(VLOOKUP(F488,国RL2020!$B$2:$E$878,4,0),"")</f>
        <v/>
      </c>
      <c r="V488" s="150" t="str">
        <f>IFERROR(VLOOKUP(F488,国RL2020!$B$2:$E$878,3,0),"")</f>
        <v/>
      </c>
      <c r="W488" s="19" t="str">
        <f>IFERROR(VLOOKUP(F488,国RL2019!$B$2:$E$873,4,0),"")</f>
        <v/>
      </c>
      <c r="X488" s="19" t="str">
        <f>IFERROR(VLOOKUP(F488,国RL2019!$B$2:$E$873,3,0),"")</f>
        <v/>
      </c>
      <c r="Y488" s="19" t="str">
        <f>IFERROR(VLOOKUP(F488,国RL2017!$B$2:$E$870,4,0),"")</f>
        <v/>
      </c>
      <c r="Z488" s="19" t="str">
        <f>IFERROR(VLOOKUP(F488,国RL2017!$B$2:$E$870,3,0),"")</f>
        <v/>
      </c>
      <c r="AA488" s="19" t="str">
        <f>IFERROR(VLOOKUP(F488,国RL2006!$B$2:$E$567,4,0),"")</f>
        <v/>
      </c>
      <c r="AB488" s="19" t="str">
        <f>IFERROR(VLOOKUP(F488,国RL2006!$B$2:$E$567,3,0),"")</f>
        <v/>
      </c>
      <c r="AC488" s="24"/>
    </row>
    <row r="489" spans="1:29" x14ac:dyDescent="0.15">
      <c r="A489" s="16">
        <v>488</v>
      </c>
      <c r="B489" s="24">
        <v>2012</v>
      </c>
      <c r="C489" s="24">
        <v>10</v>
      </c>
      <c r="D489" s="24">
        <v>1</v>
      </c>
      <c r="E489" s="24" t="s">
        <v>2916</v>
      </c>
      <c r="F489" s="24" t="s">
        <v>36</v>
      </c>
      <c r="G489" s="24" t="s">
        <v>16</v>
      </c>
      <c r="H489" s="24">
        <v>7</v>
      </c>
      <c r="I489" s="24"/>
      <c r="J489" s="24"/>
      <c r="K489" s="24"/>
      <c r="L489" s="24"/>
      <c r="M489" s="15">
        <v>7</v>
      </c>
      <c r="N489" s="24"/>
      <c r="O489" s="18" t="str">
        <f>IFERROR(VLOOKUP(F489,'（鳥類・チョウ）vlookup関数用'!$D$35:$F$38,3,0),"")</f>
        <v/>
      </c>
      <c r="P489" s="18" t="str">
        <f>IFERROR(VLOOKUP(F489,特定外来生物!$A$3:$G$24,7,0),"")</f>
        <v/>
      </c>
      <c r="Q489" s="17" t="str">
        <f>IFERROR(VLOOKUP(F489,県RL2019!$B$2:$H$605,4,0),"")</f>
        <v/>
      </c>
      <c r="R489" s="17" t="str">
        <f>IFERROR(VLOOKUP(F489,県RL2019!$B$2:$H$605,5,0),"")</f>
        <v/>
      </c>
      <c r="S489" s="17" t="str">
        <f>IFERROR(VLOOKUP(F489,県RL2011!$F$3:$H$906,2,0),"")</f>
        <v/>
      </c>
      <c r="T489" s="17" t="str">
        <f>IFERROR(VLOOKUP(F489,県RL2011!$F$3:$H$906,3,0),"")</f>
        <v/>
      </c>
      <c r="U489" s="150" t="str">
        <f>IFERROR(VLOOKUP(F489,国RL2020!$B$2:$E$878,4,0),"")</f>
        <v/>
      </c>
      <c r="V489" s="150" t="str">
        <f>IFERROR(VLOOKUP(F489,国RL2020!$B$2:$E$878,3,0),"")</f>
        <v/>
      </c>
      <c r="W489" s="19" t="str">
        <f>IFERROR(VLOOKUP(F489,国RL2019!$B$2:$E$873,4,0),"")</f>
        <v/>
      </c>
      <c r="X489" s="19" t="str">
        <f>IFERROR(VLOOKUP(F489,国RL2019!$B$2:$E$873,3,0),"")</f>
        <v/>
      </c>
      <c r="Y489" s="19" t="str">
        <f>IFERROR(VLOOKUP(F489,国RL2017!$B$2:$E$870,4,0),"")</f>
        <v/>
      </c>
      <c r="Z489" s="19" t="str">
        <f>IFERROR(VLOOKUP(F489,国RL2017!$B$2:$E$870,3,0),"")</f>
        <v/>
      </c>
      <c r="AA489" s="19" t="str">
        <f>IFERROR(VLOOKUP(F489,国RL2006!$B$2:$E$567,4,0),"")</f>
        <v/>
      </c>
      <c r="AB489" s="19" t="str">
        <f>IFERROR(VLOOKUP(F489,国RL2006!$B$2:$E$567,3,0),"")</f>
        <v/>
      </c>
      <c r="AC489" s="24"/>
    </row>
    <row r="490" spans="1:29" x14ac:dyDescent="0.15">
      <c r="A490" s="16">
        <v>489</v>
      </c>
      <c r="B490" s="24">
        <v>2012</v>
      </c>
      <c r="C490" s="24">
        <v>10</v>
      </c>
      <c r="D490" s="24">
        <v>1</v>
      </c>
      <c r="E490" s="24" t="s">
        <v>2916</v>
      </c>
      <c r="F490" s="24" t="s">
        <v>24</v>
      </c>
      <c r="G490" s="24" t="s">
        <v>18</v>
      </c>
      <c r="H490" s="24"/>
      <c r="I490" s="24"/>
      <c r="J490" s="24"/>
      <c r="K490" s="24"/>
      <c r="L490" s="24">
        <v>1</v>
      </c>
      <c r="M490" s="15">
        <v>1</v>
      </c>
      <c r="N490" s="24"/>
      <c r="O490" s="18" t="str">
        <f>IFERROR(VLOOKUP(F490,'（鳥類・チョウ）vlookup関数用'!$D$35:$F$38,3,0),"")</f>
        <v/>
      </c>
      <c r="P490" s="18" t="str">
        <f>IFERROR(VLOOKUP(F490,特定外来生物!$A$3:$G$24,7,0),"")</f>
        <v/>
      </c>
      <c r="Q490" s="17" t="str">
        <f>IFERROR(VLOOKUP(F490,県RL2019!$B$2:$H$605,4,0),"")</f>
        <v/>
      </c>
      <c r="R490" s="17" t="str">
        <f>IFERROR(VLOOKUP(F490,県RL2019!$B$2:$H$605,5,0),"")</f>
        <v/>
      </c>
      <c r="S490" s="17" t="str">
        <f>IFERROR(VLOOKUP(F490,県RL2011!$F$3:$H$906,2,0),"")</f>
        <v/>
      </c>
      <c r="T490" s="17" t="str">
        <f>IFERROR(VLOOKUP(F490,県RL2011!$F$3:$H$906,3,0),"")</f>
        <v/>
      </c>
      <c r="U490" s="150" t="str">
        <f>IFERROR(VLOOKUP(F490,国RL2020!$B$2:$E$878,4,0),"")</f>
        <v/>
      </c>
      <c r="V490" s="150" t="str">
        <f>IFERROR(VLOOKUP(F490,国RL2020!$B$2:$E$878,3,0),"")</f>
        <v/>
      </c>
      <c r="W490" s="19" t="str">
        <f>IFERROR(VLOOKUP(F490,国RL2019!$B$2:$E$873,4,0),"")</f>
        <v/>
      </c>
      <c r="X490" s="19" t="str">
        <f>IFERROR(VLOOKUP(F490,国RL2019!$B$2:$E$873,3,0),"")</f>
        <v/>
      </c>
      <c r="Y490" s="19" t="str">
        <f>IFERROR(VLOOKUP(F490,国RL2017!$B$2:$E$870,4,0),"")</f>
        <v/>
      </c>
      <c r="Z490" s="19" t="str">
        <f>IFERROR(VLOOKUP(F490,国RL2017!$B$2:$E$870,3,0),"")</f>
        <v/>
      </c>
      <c r="AA490" s="19" t="str">
        <f>IFERROR(VLOOKUP(F490,国RL2006!$B$2:$E$567,4,0),"")</f>
        <v/>
      </c>
      <c r="AB490" s="19" t="str">
        <f>IFERROR(VLOOKUP(F490,国RL2006!$B$2:$E$567,3,0),"")</f>
        <v/>
      </c>
      <c r="AC490" s="24"/>
    </row>
    <row r="491" spans="1:29" x14ac:dyDescent="0.15">
      <c r="A491" s="16">
        <v>490</v>
      </c>
      <c r="B491" s="24">
        <v>2012</v>
      </c>
      <c r="C491" s="24">
        <v>10</v>
      </c>
      <c r="D491" s="24">
        <v>1</v>
      </c>
      <c r="E491" s="24" t="s">
        <v>2916</v>
      </c>
      <c r="F491" s="24" t="s">
        <v>27</v>
      </c>
      <c r="G491" s="24" t="s">
        <v>18</v>
      </c>
      <c r="H491" s="24"/>
      <c r="I491" s="24"/>
      <c r="J491" s="24"/>
      <c r="K491" s="24">
        <v>1</v>
      </c>
      <c r="L491" s="24">
        <v>1</v>
      </c>
      <c r="M491" s="15">
        <v>2</v>
      </c>
      <c r="N491" s="24"/>
      <c r="O491" s="18" t="str">
        <f>IFERROR(VLOOKUP(F491,'（鳥類・チョウ）vlookup関数用'!$D$35:$F$38,3,0),"")</f>
        <v/>
      </c>
      <c r="P491" s="18" t="str">
        <f>IFERROR(VLOOKUP(F491,特定外来生物!$A$3:$G$24,7,0),"")</f>
        <v/>
      </c>
      <c r="Q491" s="17" t="str">
        <f>IFERROR(VLOOKUP(F491,県RL2019!$B$2:$H$605,4,0),"")</f>
        <v/>
      </c>
      <c r="R491" s="17" t="str">
        <f>IFERROR(VLOOKUP(F491,県RL2019!$B$2:$H$605,5,0),"")</f>
        <v/>
      </c>
      <c r="S491" s="17" t="str">
        <f>IFERROR(VLOOKUP(F491,県RL2011!$F$3:$H$906,2,0),"")</f>
        <v/>
      </c>
      <c r="T491" s="17" t="str">
        <f>IFERROR(VLOOKUP(F491,県RL2011!$F$3:$H$906,3,0),"")</f>
        <v/>
      </c>
      <c r="U491" s="150" t="str">
        <f>IFERROR(VLOOKUP(F491,国RL2020!$B$2:$E$878,4,0),"")</f>
        <v/>
      </c>
      <c r="V491" s="150" t="str">
        <f>IFERROR(VLOOKUP(F491,国RL2020!$B$2:$E$878,3,0),"")</f>
        <v/>
      </c>
      <c r="W491" s="19" t="str">
        <f>IFERROR(VLOOKUP(F491,国RL2019!$B$2:$E$873,4,0),"")</f>
        <v/>
      </c>
      <c r="X491" s="19" t="str">
        <f>IFERROR(VLOOKUP(F491,国RL2019!$B$2:$E$873,3,0),"")</f>
        <v/>
      </c>
      <c r="Y491" s="19" t="str">
        <f>IFERROR(VLOOKUP(F491,国RL2017!$B$2:$E$870,4,0),"")</f>
        <v/>
      </c>
      <c r="Z491" s="19" t="str">
        <f>IFERROR(VLOOKUP(F491,国RL2017!$B$2:$E$870,3,0),"")</f>
        <v/>
      </c>
      <c r="AA491" s="19" t="str">
        <f>IFERROR(VLOOKUP(F491,国RL2006!$B$2:$E$567,4,0),"")</f>
        <v/>
      </c>
      <c r="AB491" s="19" t="str">
        <f>IFERROR(VLOOKUP(F491,国RL2006!$B$2:$E$567,3,0),"")</f>
        <v/>
      </c>
      <c r="AC491" s="24"/>
    </row>
    <row r="492" spans="1:29" x14ac:dyDescent="0.15">
      <c r="A492" s="16">
        <v>491</v>
      </c>
      <c r="B492" s="24">
        <v>2012</v>
      </c>
      <c r="C492" s="24">
        <v>10</v>
      </c>
      <c r="D492" s="24">
        <v>1</v>
      </c>
      <c r="E492" s="24" t="s">
        <v>2916</v>
      </c>
      <c r="F492" s="24" t="s">
        <v>48</v>
      </c>
      <c r="G492" s="24" t="s">
        <v>19</v>
      </c>
      <c r="H492" s="24">
        <v>1</v>
      </c>
      <c r="I492" s="24"/>
      <c r="J492" s="24"/>
      <c r="K492" s="24"/>
      <c r="L492" s="24"/>
      <c r="M492" s="15">
        <v>1</v>
      </c>
      <c r="N492" s="24"/>
      <c r="O492" s="18" t="str">
        <f>IFERROR(VLOOKUP(F492,'（鳥類・チョウ）vlookup関数用'!$D$35:$F$38,3,0),"")</f>
        <v/>
      </c>
      <c r="P492" s="18" t="str">
        <f>IFERROR(VLOOKUP(F492,特定外来生物!$A$3:$G$24,7,0),"")</f>
        <v/>
      </c>
      <c r="Q492" s="17" t="str">
        <f>IFERROR(VLOOKUP(F492,県RL2019!$B$2:$H$605,4,0),"")</f>
        <v/>
      </c>
      <c r="R492" s="17" t="str">
        <f>IFERROR(VLOOKUP(F492,県RL2019!$B$2:$H$605,5,0),"")</f>
        <v/>
      </c>
      <c r="S492" s="17" t="str">
        <f>IFERROR(VLOOKUP(F492,県RL2011!$F$3:$H$906,2,0),"")</f>
        <v/>
      </c>
      <c r="T492" s="17" t="str">
        <f>IFERROR(VLOOKUP(F492,県RL2011!$F$3:$H$906,3,0),"")</f>
        <v/>
      </c>
      <c r="U492" s="150" t="str">
        <f>IFERROR(VLOOKUP(F492,国RL2020!$B$2:$E$878,4,0),"")</f>
        <v/>
      </c>
      <c r="V492" s="150" t="str">
        <f>IFERROR(VLOOKUP(F492,国RL2020!$B$2:$E$878,3,0),"")</f>
        <v/>
      </c>
      <c r="W492" s="19" t="str">
        <f>IFERROR(VLOOKUP(F492,国RL2019!$B$2:$E$873,4,0),"")</f>
        <v/>
      </c>
      <c r="X492" s="19" t="str">
        <f>IFERROR(VLOOKUP(F492,国RL2019!$B$2:$E$873,3,0),"")</f>
        <v/>
      </c>
      <c r="Y492" s="19" t="str">
        <f>IFERROR(VLOOKUP(F492,国RL2017!$B$2:$E$870,4,0),"")</f>
        <v/>
      </c>
      <c r="Z492" s="19" t="str">
        <f>IFERROR(VLOOKUP(F492,国RL2017!$B$2:$E$870,3,0),"")</f>
        <v/>
      </c>
      <c r="AA492" s="19" t="str">
        <f>IFERROR(VLOOKUP(F492,国RL2006!$B$2:$E$567,4,0),"")</f>
        <v/>
      </c>
      <c r="AB492" s="19" t="str">
        <f>IFERROR(VLOOKUP(F492,国RL2006!$B$2:$E$567,3,0),"")</f>
        <v/>
      </c>
      <c r="AC492" s="24"/>
    </row>
    <row r="493" spans="1:29" x14ac:dyDescent="0.15">
      <c r="A493" s="16">
        <v>492</v>
      </c>
      <c r="B493" s="24">
        <v>2012</v>
      </c>
      <c r="C493" s="24">
        <v>10</v>
      </c>
      <c r="D493" s="24">
        <v>1</v>
      </c>
      <c r="E493" s="24" t="s">
        <v>2916</v>
      </c>
      <c r="F493" s="24" t="s">
        <v>28</v>
      </c>
      <c r="G493" s="24" t="s">
        <v>19</v>
      </c>
      <c r="H493" s="24">
        <v>4</v>
      </c>
      <c r="I493" s="24"/>
      <c r="J493" s="24"/>
      <c r="K493" s="24">
        <v>1</v>
      </c>
      <c r="L493" s="24">
        <v>3</v>
      </c>
      <c r="M493" s="15">
        <v>8</v>
      </c>
      <c r="N493" s="24"/>
      <c r="O493" s="18" t="str">
        <f>IFERROR(VLOOKUP(F493,'（鳥類・チョウ）vlookup関数用'!$D$35:$F$38,3,0),"")</f>
        <v/>
      </c>
      <c r="P493" s="18" t="str">
        <f>IFERROR(VLOOKUP(F493,特定外来生物!$A$3:$G$24,7,0),"")</f>
        <v/>
      </c>
      <c r="Q493" s="17" t="str">
        <f>IFERROR(VLOOKUP(F493,県RL2019!$B$2:$H$605,4,0),"")</f>
        <v/>
      </c>
      <c r="R493" s="17" t="str">
        <f>IFERROR(VLOOKUP(F493,県RL2019!$B$2:$H$605,5,0),"")</f>
        <v/>
      </c>
      <c r="S493" s="17" t="str">
        <f>IFERROR(VLOOKUP(F493,県RL2011!$F$3:$H$906,2,0),"")</f>
        <v/>
      </c>
      <c r="T493" s="17" t="str">
        <f>IFERROR(VLOOKUP(F493,県RL2011!$F$3:$H$906,3,0),"")</f>
        <v/>
      </c>
      <c r="U493" s="150" t="str">
        <f>IFERROR(VLOOKUP(F493,国RL2020!$B$2:$E$878,4,0),"")</f>
        <v/>
      </c>
      <c r="V493" s="150" t="str">
        <f>IFERROR(VLOOKUP(F493,国RL2020!$B$2:$E$878,3,0),"")</f>
        <v/>
      </c>
      <c r="W493" s="19" t="str">
        <f>IFERROR(VLOOKUP(F493,国RL2019!$B$2:$E$873,4,0),"")</f>
        <v/>
      </c>
      <c r="X493" s="19" t="str">
        <f>IFERROR(VLOOKUP(F493,国RL2019!$B$2:$E$873,3,0),"")</f>
        <v/>
      </c>
      <c r="Y493" s="19" t="str">
        <f>IFERROR(VLOOKUP(F493,国RL2017!$B$2:$E$870,4,0),"")</f>
        <v/>
      </c>
      <c r="Z493" s="19" t="str">
        <f>IFERROR(VLOOKUP(F493,国RL2017!$B$2:$E$870,3,0),"")</f>
        <v/>
      </c>
      <c r="AA493" s="19" t="str">
        <f>IFERROR(VLOOKUP(F493,国RL2006!$B$2:$E$567,4,0),"")</f>
        <v/>
      </c>
      <c r="AB493" s="19" t="str">
        <f>IFERROR(VLOOKUP(F493,国RL2006!$B$2:$E$567,3,0),"")</f>
        <v/>
      </c>
      <c r="AC493" s="24"/>
    </row>
    <row r="494" spans="1:29" x14ac:dyDescent="0.15">
      <c r="A494" s="16">
        <v>493</v>
      </c>
      <c r="B494" s="24">
        <v>2012</v>
      </c>
      <c r="C494" s="24">
        <v>10</v>
      </c>
      <c r="D494" s="24">
        <v>1</v>
      </c>
      <c r="E494" s="24" t="s">
        <v>2916</v>
      </c>
      <c r="F494" s="24" t="s">
        <v>29</v>
      </c>
      <c r="G494" s="24" t="s">
        <v>18</v>
      </c>
      <c r="H494" s="24">
        <v>24</v>
      </c>
      <c r="I494" s="24"/>
      <c r="J494" s="24"/>
      <c r="K494" s="24">
        <v>3</v>
      </c>
      <c r="L494" s="24">
        <v>9</v>
      </c>
      <c r="M494" s="15">
        <v>36</v>
      </c>
      <c r="N494" s="24"/>
      <c r="O494" s="18" t="str">
        <f>IFERROR(VLOOKUP(F494,'（鳥類・チョウ）vlookup関数用'!$D$35:$F$38,3,0),"")</f>
        <v/>
      </c>
      <c r="P494" s="18" t="str">
        <f>IFERROR(VLOOKUP(F494,特定外来生物!$A$3:$G$24,7,0),"")</f>
        <v/>
      </c>
      <c r="Q494" s="17" t="str">
        <f>IFERROR(VLOOKUP(F494,県RL2019!$B$2:$H$605,4,0),"")</f>
        <v/>
      </c>
      <c r="R494" s="17" t="str">
        <f>IFERROR(VLOOKUP(F494,県RL2019!$B$2:$H$605,5,0),"")</f>
        <v/>
      </c>
      <c r="S494" s="17" t="str">
        <f>IFERROR(VLOOKUP(F494,県RL2011!$F$3:$H$906,2,0),"")</f>
        <v/>
      </c>
      <c r="T494" s="17" t="str">
        <f>IFERROR(VLOOKUP(F494,県RL2011!$F$3:$H$906,3,0),"")</f>
        <v/>
      </c>
      <c r="U494" s="150" t="str">
        <f>IFERROR(VLOOKUP(F494,国RL2020!$B$2:$E$878,4,0),"")</f>
        <v/>
      </c>
      <c r="V494" s="150" t="str">
        <f>IFERROR(VLOOKUP(F494,国RL2020!$B$2:$E$878,3,0),"")</f>
        <v/>
      </c>
      <c r="W494" s="19" t="str">
        <f>IFERROR(VLOOKUP(F494,国RL2019!$B$2:$E$873,4,0),"")</f>
        <v/>
      </c>
      <c r="X494" s="19" t="str">
        <f>IFERROR(VLOOKUP(F494,国RL2019!$B$2:$E$873,3,0),"")</f>
        <v/>
      </c>
      <c r="Y494" s="19" t="str">
        <f>IFERROR(VLOOKUP(F494,国RL2017!$B$2:$E$870,4,0),"")</f>
        <v/>
      </c>
      <c r="Z494" s="19" t="str">
        <f>IFERROR(VLOOKUP(F494,国RL2017!$B$2:$E$870,3,0),"")</f>
        <v/>
      </c>
      <c r="AA494" s="19" t="str">
        <f>IFERROR(VLOOKUP(F494,国RL2006!$B$2:$E$567,4,0),"")</f>
        <v/>
      </c>
      <c r="AB494" s="19" t="str">
        <f>IFERROR(VLOOKUP(F494,国RL2006!$B$2:$E$567,3,0),"")</f>
        <v/>
      </c>
      <c r="AC494" s="24"/>
    </row>
    <row r="495" spans="1:29" x14ac:dyDescent="0.15">
      <c r="A495" s="16">
        <v>494</v>
      </c>
      <c r="B495" s="24">
        <v>2012</v>
      </c>
      <c r="C495" s="24">
        <v>10</v>
      </c>
      <c r="D495" s="24">
        <v>1</v>
      </c>
      <c r="E495" s="24" t="s">
        <v>2916</v>
      </c>
      <c r="F495" s="24" t="s">
        <v>38</v>
      </c>
      <c r="G495" s="24" t="s">
        <v>18</v>
      </c>
      <c r="H495" s="24"/>
      <c r="I495" s="24"/>
      <c r="J495" s="24"/>
      <c r="K495" s="24"/>
      <c r="L495" s="24">
        <v>1</v>
      </c>
      <c r="M495" s="15">
        <v>1</v>
      </c>
      <c r="N495" s="24"/>
      <c r="O495" s="18" t="str">
        <f>IFERROR(VLOOKUP(F495,'（鳥類・チョウ）vlookup関数用'!$D$35:$F$38,3,0),"")</f>
        <v/>
      </c>
      <c r="P495" s="18" t="str">
        <f>IFERROR(VLOOKUP(F495,特定外来生物!$A$3:$G$24,7,0),"")</f>
        <v/>
      </c>
      <c r="Q495" s="17" t="str">
        <f>IFERROR(VLOOKUP(F495,県RL2019!$B$2:$H$605,4,0),"")</f>
        <v/>
      </c>
      <c r="R495" s="17" t="str">
        <f>IFERROR(VLOOKUP(F495,県RL2019!$B$2:$H$605,5,0),"")</f>
        <v/>
      </c>
      <c r="S495" s="17" t="str">
        <f>IFERROR(VLOOKUP(F495,県RL2011!$F$3:$H$906,2,0),"")</f>
        <v/>
      </c>
      <c r="T495" s="17" t="str">
        <f>IFERROR(VLOOKUP(F495,県RL2011!$F$3:$H$906,3,0),"")</f>
        <v/>
      </c>
      <c r="U495" s="150" t="str">
        <f>IFERROR(VLOOKUP(F495,国RL2020!$B$2:$E$878,4,0),"")</f>
        <v/>
      </c>
      <c r="V495" s="150" t="str">
        <f>IFERROR(VLOOKUP(F495,国RL2020!$B$2:$E$878,3,0),"")</f>
        <v/>
      </c>
      <c r="W495" s="19" t="str">
        <f>IFERROR(VLOOKUP(F495,国RL2019!$B$2:$E$873,4,0),"")</f>
        <v/>
      </c>
      <c r="X495" s="19" t="str">
        <f>IFERROR(VLOOKUP(F495,国RL2019!$B$2:$E$873,3,0),"")</f>
        <v/>
      </c>
      <c r="Y495" s="19" t="str">
        <f>IFERROR(VLOOKUP(F495,国RL2017!$B$2:$E$870,4,0),"")</f>
        <v/>
      </c>
      <c r="Z495" s="19" t="str">
        <f>IFERROR(VLOOKUP(F495,国RL2017!$B$2:$E$870,3,0),"")</f>
        <v/>
      </c>
      <c r="AA495" s="19" t="str">
        <f>IFERROR(VLOOKUP(F495,国RL2006!$B$2:$E$567,4,0),"")</f>
        <v/>
      </c>
      <c r="AB495" s="19" t="str">
        <f>IFERROR(VLOOKUP(F495,国RL2006!$B$2:$E$567,3,0),"")</f>
        <v/>
      </c>
      <c r="AC495" s="24"/>
    </row>
    <row r="496" spans="1:29" x14ac:dyDescent="0.15">
      <c r="A496" s="16">
        <v>495</v>
      </c>
      <c r="B496" s="24">
        <v>2012</v>
      </c>
      <c r="C496" s="24">
        <v>10</v>
      </c>
      <c r="D496" s="24">
        <v>1</v>
      </c>
      <c r="E496" s="24" t="s">
        <v>2916</v>
      </c>
      <c r="F496" s="24" t="s">
        <v>30</v>
      </c>
      <c r="G496" s="24" t="s">
        <v>16</v>
      </c>
      <c r="H496" s="24"/>
      <c r="I496" s="24"/>
      <c r="J496" s="24"/>
      <c r="K496" s="24"/>
      <c r="L496" s="24">
        <v>2</v>
      </c>
      <c r="M496" s="15">
        <v>2</v>
      </c>
      <c r="N496" s="24"/>
      <c r="O496" s="18" t="str">
        <f>IFERROR(VLOOKUP(F496,'（鳥類・チョウ）vlookup関数用'!$D$35:$F$38,3,0),"")</f>
        <v/>
      </c>
      <c r="P496" s="18" t="str">
        <f>IFERROR(VLOOKUP(F496,特定外来生物!$A$3:$G$24,7,0),"")</f>
        <v/>
      </c>
      <c r="Q496" s="17" t="str">
        <f>IFERROR(VLOOKUP(F496,県RL2019!$B$2:$H$605,4,0),"")</f>
        <v/>
      </c>
      <c r="R496" s="17" t="str">
        <f>IFERROR(VLOOKUP(F496,県RL2019!$B$2:$H$605,5,0),"")</f>
        <v/>
      </c>
      <c r="S496" s="17" t="str">
        <f>IFERROR(VLOOKUP(F496,県RL2011!$F$3:$H$906,2,0),"")</f>
        <v/>
      </c>
      <c r="T496" s="17" t="str">
        <f>IFERROR(VLOOKUP(F496,県RL2011!$F$3:$H$906,3,0),"")</f>
        <v/>
      </c>
      <c r="U496" s="150" t="str">
        <f>IFERROR(VLOOKUP(F496,国RL2020!$B$2:$E$878,4,0),"")</f>
        <v/>
      </c>
      <c r="V496" s="150" t="str">
        <f>IFERROR(VLOOKUP(F496,国RL2020!$B$2:$E$878,3,0),"")</f>
        <v/>
      </c>
      <c r="W496" s="19" t="str">
        <f>IFERROR(VLOOKUP(F496,国RL2019!$B$2:$E$873,4,0),"")</f>
        <v/>
      </c>
      <c r="X496" s="19" t="str">
        <f>IFERROR(VLOOKUP(F496,国RL2019!$B$2:$E$873,3,0),"")</f>
        <v/>
      </c>
      <c r="Y496" s="19" t="str">
        <f>IFERROR(VLOOKUP(F496,国RL2017!$B$2:$E$870,4,0),"")</f>
        <v/>
      </c>
      <c r="Z496" s="19" t="str">
        <f>IFERROR(VLOOKUP(F496,国RL2017!$B$2:$E$870,3,0),"")</f>
        <v/>
      </c>
      <c r="AA496" s="19" t="str">
        <f>IFERROR(VLOOKUP(F496,国RL2006!$B$2:$E$567,4,0),"")</f>
        <v/>
      </c>
      <c r="AB496" s="19" t="str">
        <f>IFERROR(VLOOKUP(F496,国RL2006!$B$2:$E$567,3,0),"")</f>
        <v/>
      </c>
      <c r="AC496" s="24"/>
    </row>
    <row r="497" spans="1:29" x14ac:dyDescent="0.15">
      <c r="A497" s="16">
        <v>496</v>
      </c>
      <c r="B497" s="24">
        <v>2012</v>
      </c>
      <c r="C497" s="24">
        <v>10</v>
      </c>
      <c r="D497" s="24">
        <v>3</v>
      </c>
      <c r="E497" s="24" t="s">
        <v>2970</v>
      </c>
      <c r="F497" s="24" t="s">
        <v>11</v>
      </c>
      <c r="G497" s="24" t="s">
        <v>12</v>
      </c>
      <c r="H497" s="24"/>
      <c r="I497" s="24">
        <v>1</v>
      </c>
      <c r="J497" s="24"/>
      <c r="K497" s="24"/>
      <c r="L497" s="24"/>
      <c r="M497" s="15">
        <v>1</v>
      </c>
      <c r="N497" s="24"/>
      <c r="O497" s="18" t="str">
        <f>IFERROR(VLOOKUP(F497,'（鳥類・チョウ）vlookup関数用'!$D$35:$F$38,3,0),"")</f>
        <v/>
      </c>
      <c r="P497" s="18" t="str">
        <f>IFERROR(VLOOKUP(F497,特定外来生物!$A$3:$G$24,7,0),"")</f>
        <v/>
      </c>
      <c r="Q497" s="17" t="str">
        <f>IFERROR(VLOOKUP(F497,県RL2019!$B$2:$H$605,4,0),"")</f>
        <v/>
      </c>
      <c r="R497" s="17" t="str">
        <f>IFERROR(VLOOKUP(F497,県RL2019!$B$2:$H$605,5,0),"")</f>
        <v/>
      </c>
      <c r="S497" s="17" t="str">
        <f>IFERROR(VLOOKUP(F497,県RL2011!$F$3:$H$906,2,0),"")</f>
        <v/>
      </c>
      <c r="T497" s="17" t="str">
        <f>IFERROR(VLOOKUP(F497,県RL2011!$F$3:$H$906,3,0),"")</f>
        <v/>
      </c>
      <c r="U497" s="150" t="str">
        <f>IFERROR(VLOOKUP(F497,国RL2020!$B$2:$E$878,4,0),"")</f>
        <v/>
      </c>
      <c r="V497" s="150" t="str">
        <f>IFERROR(VLOOKUP(F497,国RL2020!$B$2:$E$878,3,0),"")</f>
        <v/>
      </c>
      <c r="W497" s="19" t="str">
        <f>IFERROR(VLOOKUP(F497,国RL2019!$B$2:$E$873,4,0),"")</f>
        <v/>
      </c>
      <c r="X497" s="19" t="str">
        <f>IFERROR(VLOOKUP(F497,国RL2019!$B$2:$E$873,3,0),"")</f>
        <v/>
      </c>
      <c r="Y497" s="19" t="str">
        <f>IFERROR(VLOOKUP(F497,国RL2017!$B$2:$E$870,4,0),"")</f>
        <v/>
      </c>
      <c r="Z497" s="19" t="str">
        <f>IFERROR(VLOOKUP(F497,国RL2017!$B$2:$E$870,3,0),"")</f>
        <v/>
      </c>
      <c r="AA497" s="19" t="str">
        <f>IFERROR(VLOOKUP(F497,国RL2006!$B$2:$E$567,4,0),"")</f>
        <v/>
      </c>
      <c r="AB497" s="19" t="str">
        <f>IFERROR(VLOOKUP(F497,国RL2006!$B$2:$E$567,3,0),"")</f>
        <v/>
      </c>
      <c r="AC497" s="24"/>
    </row>
    <row r="498" spans="1:29" x14ac:dyDescent="0.15">
      <c r="A498" s="16">
        <v>497</v>
      </c>
      <c r="B498" s="24">
        <v>2012</v>
      </c>
      <c r="C498" s="24">
        <v>10</v>
      </c>
      <c r="D498" s="24">
        <v>3</v>
      </c>
      <c r="E498" s="24" t="s">
        <v>2970</v>
      </c>
      <c r="F498" s="24" t="s">
        <v>14</v>
      </c>
      <c r="G498" s="24" t="s">
        <v>15</v>
      </c>
      <c r="H498" s="24"/>
      <c r="I498" s="24">
        <v>3</v>
      </c>
      <c r="J498" s="24"/>
      <c r="K498" s="24"/>
      <c r="L498" s="24"/>
      <c r="M498" s="15">
        <v>3</v>
      </c>
      <c r="N498" s="24"/>
      <c r="O498" s="18" t="str">
        <f>IFERROR(VLOOKUP(F498,'（鳥類・チョウ）vlookup関数用'!$D$35:$F$38,3,0),"")</f>
        <v/>
      </c>
      <c r="P498" s="18" t="str">
        <f>IFERROR(VLOOKUP(F498,特定外来生物!$A$3:$G$24,7,0),"")</f>
        <v/>
      </c>
      <c r="Q498" s="17" t="str">
        <f>IFERROR(VLOOKUP(F498,県RL2019!$B$2:$H$605,4,0),"")</f>
        <v/>
      </c>
      <c r="R498" s="17" t="str">
        <f>IFERROR(VLOOKUP(F498,県RL2019!$B$2:$H$605,5,0),"")</f>
        <v/>
      </c>
      <c r="S498" s="17" t="str">
        <f>IFERROR(VLOOKUP(F498,県RL2011!$F$3:$H$906,2,0),"")</f>
        <v/>
      </c>
      <c r="T498" s="17" t="str">
        <f>IFERROR(VLOOKUP(F498,県RL2011!$F$3:$H$906,3,0),"")</f>
        <v/>
      </c>
      <c r="U498" s="150" t="str">
        <f>IFERROR(VLOOKUP(F498,国RL2020!$B$2:$E$878,4,0),"")</f>
        <v/>
      </c>
      <c r="V498" s="150" t="str">
        <f>IFERROR(VLOOKUP(F498,国RL2020!$B$2:$E$878,3,0),"")</f>
        <v/>
      </c>
      <c r="W498" s="19" t="str">
        <f>IFERROR(VLOOKUP(F498,国RL2019!$B$2:$E$873,4,0),"")</f>
        <v/>
      </c>
      <c r="X498" s="19" t="str">
        <f>IFERROR(VLOOKUP(F498,国RL2019!$B$2:$E$873,3,0),"")</f>
        <v/>
      </c>
      <c r="Y498" s="19" t="str">
        <f>IFERROR(VLOOKUP(F498,国RL2017!$B$2:$E$870,4,0),"")</f>
        <v/>
      </c>
      <c r="Z498" s="19" t="str">
        <f>IFERROR(VLOOKUP(F498,国RL2017!$B$2:$E$870,3,0),"")</f>
        <v/>
      </c>
      <c r="AA498" s="19" t="str">
        <f>IFERROR(VLOOKUP(F498,国RL2006!$B$2:$E$567,4,0),"")</f>
        <v/>
      </c>
      <c r="AB498" s="19" t="str">
        <f>IFERROR(VLOOKUP(F498,国RL2006!$B$2:$E$567,3,0),"")</f>
        <v/>
      </c>
      <c r="AC498" s="24"/>
    </row>
    <row r="499" spans="1:29" x14ac:dyDescent="0.15">
      <c r="A499" s="16">
        <v>498</v>
      </c>
      <c r="B499" s="24">
        <v>2012</v>
      </c>
      <c r="C499" s="24">
        <v>10</v>
      </c>
      <c r="D499" s="24">
        <v>3</v>
      </c>
      <c r="E499" s="24" t="s">
        <v>2970</v>
      </c>
      <c r="F499" s="24" t="s">
        <v>17</v>
      </c>
      <c r="G499" s="24" t="s">
        <v>18</v>
      </c>
      <c r="H499" s="24"/>
      <c r="I499" s="24">
        <v>3</v>
      </c>
      <c r="J499" s="24"/>
      <c r="K499" s="24"/>
      <c r="L499" s="24"/>
      <c r="M499" s="15">
        <v>3</v>
      </c>
      <c r="N499" s="24"/>
      <c r="O499" s="18" t="str">
        <f>IFERROR(VLOOKUP(F499,'（鳥類・チョウ）vlookup関数用'!$D$35:$F$38,3,0),"")</f>
        <v/>
      </c>
      <c r="P499" s="18" t="str">
        <f>IFERROR(VLOOKUP(F499,特定外来生物!$A$3:$G$24,7,0),"")</f>
        <v/>
      </c>
      <c r="Q499" s="17" t="str">
        <f>IFERROR(VLOOKUP(F499,県RL2019!$B$2:$H$605,4,0),"")</f>
        <v/>
      </c>
      <c r="R499" s="17" t="str">
        <f>IFERROR(VLOOKUP(F499,県RL2019!$B$2:$H$605,5,0),"")</f>
        <v/>
      </c>
      <c r="S499" s="17" t="str">
        <f>IFERROR(VLOOKUP(F499,県RL2011!$F$3:$H$906,2,0),"")</f>
        <v/>
      </c>
      <c r="T499" s="17" t="str">
        <f>IFERROR(VLOOKUP(F499,県RL2011!$F$3:$H$906,3,0),"")</f>
        <v/>
      </c>
      <c r="U499" s="150" t="str">
        <f>IFERROR(VLOOKUP(F499,国RL2020!$B$2:$E$878,4,0),"")</f>
        <v/>
      </c>
      <c r="V499" s="150" t="str">
        <f>IFERROR(VLOOKUP(F499,国RL2020!$B$2:$E$878,3,0),"")</f>
        <v/>
      </c>
      <c r="W499" s="19" t="str">
        <f>IFERROR(VLOOKUP(F499,国RL2019!$B$2:$E$873,4,0),"")</f>
        <v/>
      </c>
      <c r="X499" s="19" t="str">
        <f>IFERROR(VLOOKUP(F499,国RL2019!$B$2:$E$873,3,0),"")</f>
        <v/>
      </c>
      <c r="Y499" s="19" t="str">
        <f>IFERROR(VLOOKUP(F499,国RL2017!$B$2:$E$870,4,0),"")</f>
        <v/>
      </c>
      <c r="Z499" s="19" t="str">
        <f>IFERROR(VLOOKUP(F499,国RL2017!$B$2:$E$870,3,0),"")</f>
        <v/>
      </c>
      <c r="AA499" s="19" t="str">
        <f>IFERROR(VLOOKUP(F499,国RL2006!$B$2:$E$567,4,0),"")</f>
        <v/>
      </c>
      <c r="AB499" s="19" t="str">
        <f>IFERROR(VLOOKUP(F499,国RL2006!$B$2:$E$567,3,0),"")</f>
        <v/>
      </c>
      <c r="AC499" s="24"/>
    </row>
    <row r="500" spans="1:29" x14ac:dyDescent="0.15">
      <c r="A500" s="16">
        <v>499</v>
      </c>
      <c r="B500" s="24">
        <v>2012</v>
      </c>
      <c r="C500" s="24">
        <v>10</v>
      </c>
      <c r="D500" s="24">
        <v>3</v>
      </c>
      <c r="E500" s="24" t="s">
        <v>2970</v>
      </c>
      <c r="F500" s="24" t="s">
        <v>46</v>
      </c>
      <c r="G500" s="24" t="s">
        <v>19</v>
      </c>
      <c r="H500" s="24"/>
      <c r="I500" s="24">
        <v>1</v>
      </c>
      <c r="J500" s="24">
        <v>2</v>
      </c>
      <c r="K500" s="24"/>
      <c r="L500" s="24"/>
      <c r="M500" s="15">
        <v>3</v>
      </c>
      <c r="N500" s="24"/>
      <c r="O500" s="18" t="str">
        <f>IFERROR(VLOOKUP(F500,'（鳥類・チョウ）vlookup関数用'!$D$35:$F$38,3,0),"")</f>
        <v/>
      </c>
      <c r="P500" s="18" t="str">
        <f>IFERROR(VLOOKUP(F500,特定外来生物!$A$3:$G$24,7,0),"")</f>
        <v/>
      </c>
      <c r="Q500" s="17" t="str">
        <f>IFERROR(VLOOKUP(F500,県RL2019!$B$2:$H$605,4,0),"")</f>
        <v/>
      </c>
      <c r="R500" s="17" t="str">
        <f>IFERROR(VLOOKUP(F500,県RL2019!$B$2:$H$605,5,0),"")</f>
        <v/>
      </c>
      <c r="S500" s="17" t="str">
        <f>IFERROR(VLOOKUP(F500,県RL2011!$F$3:$H$906,2,0),"")</f>
        <v/>
      </c>
      <c r="T500" s="17" t="str">
        <f>IFERROR(VLOOKUP(F500,県RL2011!$F$3:$H$906,3,0),"")</f>
        <v/>
      </c>
      <c r="U500" s="150" t="str">
        <f>IFERROR(VLOOKUP(F500,国RL2020!$B$2:$E$878,4,0),"")</f>
        <v/>
      </c>
      <c r="V500" s="150" t="str">
        <f>IFERROR(VLOOKUP(F500,国RL2020!$B$2:$E$878,3,0),"")</f>
        <v/>
      </c>
      <c r="W500" s="19" t="str">
        <f>IFERROR(VLOOKUP(F500,国RL2019!$B$2:$E$873,4,0),"")</f>
        <v/>
      </c>
      <c r="X500" s="19" t="str">
        <f>IFERROR(VLOOKUP(F500,国RL2019!$B$2:$E$873,3,0),"")</f>
        <v/>
      </c>
      <c r="Y500" s="19" t="str">
        <f>IFERROR(VLOOKUP(F500,国RL2017!$B$2:$E$870,4,0),"")</f>
        <v/>
      </c>
      <c r="Z500" s="19" t="str">
        <f>IFERROR(VLOOKUP(F500,国RL2017!$B$2:$E$870,3,0),"")</f>
        <v/>
      </c>
      <c r="AA500" s="19" t="str">
        <f>IFERROR(VLOOKUP(F500,国RL2006!$B$2:$E$567,4,0),"")</f>
        <v/>
      </c>
      <c r="AB500" s="19" t="str">
        <f>IFERROR(VLOOKUP(F500,国RL2006!$B$2:$E$567,3,0),"")</f>
        <v/>
      </c>
      <c r="AC500" s="24"/>
    </row>
    <row r="501" spans="1:29" x14ac:dyDescent="0.15">
      <c r="A501" s="16">
        <v>500</v>
      </c>
      <c r="B501" s="24">
        <v>2012</v>
      </c>
      <c r="C501" s="24">
        <v>10</v>
      </c>
      <c r="D501" s="24">
        <v>3</v>
      </c>
      <c r="E501" s="24" t="s">
        <v>2970</v>
      </c>
      <c r="F501" s="24" t="s">
        <v>20</v>
      </c>
      <c r="G501" s="24" t="s">
        <v>12</v>
      </c>
      <c r="H501" s="24"/>
      <c r="I501" s="24"/>
      <c r="J501" s="24">
        <v>1</v>
      </c>
      <c r="K501" s="24"/>
      <c r="L501" s="24"/>
      <c r="M501" s="15">
        <v>1</v>
      </c>
      <c r="N501" s="24"/>
      <c r="O501" s="18" t="str">
        <f>IFERROR(VLOOKUP(F501,'（鳥類・チョウ）vlookup関数用'!$D$35:$F$38,3,0),"")</f>
        <v/>
      </c>
      <c r="P501" s="18" t="str">
        <f>IFERROR(VLOOKUP(F501,特定外来生物!$A$3:$G$24,7,0),"")</f>
        <v/>
      </c>
      <c r="Q501" s="17" t="str">
        <f>IFERROR(VLOOKUP(F501,県RL2019!$B$2:$H$605,4,0),"")</f>
        <v/>
      </c>
      <c r="R501" s="17" t="str">
        <f>IFERROR(VLOOKUP(F501,県RL2019!$B$2:$H$605,5,0),"")</f>
        <v/>
      </c>
      <c r="S501" s="17" t="str">
        <f>IFERROR(VLOOKUP(F501,県RL2011!$F$3:$H$906,2,0),"")</f>
        <v/>
      </c>
      <c r="T501" s="17" t="str">
        <f>IFERROR(VLOOKUP(F501,県RL2011!$F$3:$H$906,3,0),"")</f>
        <v/>
      </c>
      <c r="U501" s="150" t="str">
        <f>IFERROR(VLOOKUP(F501,国RL2020!$B$2:$E$878,4,0),"")</f>
        <v/>
      </c>
      <c r="V501" s="150" t="str">
        <f>IFERROR(VLOOKUP(F501,国RL2020!$B$2:$E$878,3,0),"")</f>
        <v/>
      </c>
      <c r="W501" s="19" t="str">
        <f>IFERROR(VLOOKUP(F501,国RL2019!$B$2:$E$873,4,0),"")</f>
        <v/>
      </c>
      <c r="X501" s="19" t="str">
        <f>IFERROR(VLOOKUP(F501,国RL2019!$B$2:$E$873,3,0),"")</f>
        <v/>
      </c>
      <c r="Y501" s="19" t="str">
        <f>IFERROR(VLOOKUP(F501,国RL2017!$B$2:$E$870,4,0),"")</f>
        <v/>
      </c>
      <c r="Z501" s="19" t="str">
        <f>IFERROR(VLOOKUP(F501,国RL2017!$B$2:$E$870,3,0),"")</f>
        <v/>
      </c>
      <c r="AA501" s="19" t="str">
        <f>IFERROR(VLOOKUP(F501,国RL2006!$B$2:$E$567,4,0),"")</f>
        <v/>
      </c>
      <c r="AB501" s="19" t="str">
        <f>IFERROR(VLOOKUP(F501,国RL2006!$B$2:$E$567,3,0),"")</f>
        <v/>
      </c>
      <c r="AC501" s="24"/>
    </row>
    <row r="502" spans="1:29" x14ac:dyDescent="0.15">
      <c r="A502" s="16">
        <v>501</v>
      </c>
      <c r="B502" s="24">
        <v>2012</v>
      </c>
      <c r="C502" s="24">
        <v>10</v>
      </c>
      <c r="D502" s="24">
        <v>3</v>
      </c>
      <c r="E502" s="24" t="s">
        <v>2970</v>
      </c>
      <c r="F502" s="24" t="s">
        <v>34</v>
      </c>
      <c r="G502" s="24" t="s">
        <v>16</v>
      </c>
      <c r="H502" s="24"/>
      <c r="I502" s="24"/>
      <c r="J502" s="24">
        <v>2</v>
      </c>
      <c r="K502" s="24"/>
      <c r="L502" s="24"/>
      <c r="M502" s="15">
        <v>2</v>
      </c>
      <c r="N502" s="24"/>
      <c r="O502" s="18" t="str">
        <f>IFERROR(VLOOKUP(F502,'（鳥類・チョウ）vlookup関数用'!$D$35:$F$38,3,0),"")</f>
        <v/>
      </c>
      <c r="P502" s="18" t="str">
        <f>IFERROR(VLOOKUP(F502,特定外来生物!$A$3:$G$24,7,0),"")</f>
        <v/>
      </c>
      <c r="Q502" s="17" t="str">
        <f>IFERROR(VLOOKUP(F502,県RL2019!$B$2:$H$605,4,0),"")</f>
        <v/>
      </c>
      <c r="R502" s="17" t="str">
        <f>IFERROR(VLOOKUP(F502,県RL2019!$B$2:$H$605,5,0),"")</f>
        <v/>
      </c>
      <c r="S502" s="17" t="str">
        <f>IFERROR(VLOOKUP(F502,県RL2011!$F$3:$H$906,2,0),"")</f>
        <v/>
      </c>
      <c r="T502" s="17" t="str">
        <f>IFERROR(VLOOKUP(F502,県RL2011!$F$3:$H$906,3,0),"")</f>
        <v/>
      </c>
      <c r="U502" s="150" t="str">
        <f>IFERROR(VLOOKUP(F502,国RL2020!$B$2:$E$878,4,0),"")</f>
        <v/>
      </c>
      <c r="V502" s="150" t="str">
        <f>IFERROR(VLOOKUP(F502,国RL2020!$B$2:$E$878,3,0),"")</f>
        <v/>
      </c>
      <c r="W502" s="19" t="str">
        <f>IFERROR(VLOOKUP(F502,国RL2019!$B$2:$E$873,4,0),"")</f>
        <v/>
      </c>
      <c r="X502" s="19" t="str">
        <f>IFERROR(VLOOKUP(F502,国RL2019!$B$2:$E$873,3,0),"")</f>
        <v/>
      </c>
      <c r="Y502" s="19" t="str">
        <f>IFERROR(VLOOKUP(F502,国RL2017!$B$2:$E$870,4,0),"")</f>
        <v/>
      </c>
      <c r="Z502" s="19" t="str">
        <f>IFERROR(VLOOKUP(F502,国RL2017!$B$2:$E$870,3,0),"")</f>
        <v/>
      </c>
      <c r="AA502" s="19" t="str">
        <f>IFERROR(VLOOKUP(F502,国RL2006!$B$2:$E$567,4,0),"")</f>
        <v/>
      </c>
      <c r="AB502" s="19" t="str">
        <f>IFERROR(VLOOKUP(F502,国RL2006!$B$2:$E$567,3,0),"")</f>
        <v/>
      </c>
      <c r="AC502" s="24"/>
    </row>
    <row r="503" spans="1:29" x14ac:dyDescent="0.15">
      <c r="A503" s="16">
        <v>502</v>
      </c>
      <c r="B503" s="24">
        <v>2012</v>
      </c>
      <c r="C503" s="24">
        <v>10</v>
      </c>
      <c r="D503" s="24">
        <v>3</v>
      </c>
      <c r="E503" s="24" t="s">
        <v>2970</v>
      </c>
      <c r="F503" s="24" t="s">
        <v>44</v>
      </c>
      <c r="G503" s="24" t="s">
        <v>15</v>
      </c>
      <c r="H503" s="24"/>
      <c r="I503" s="24">
        <v>3</v>
      </c>
      <c r="J503" s="24">
        <v>1</v>
      </c>
      <c r="K503" s="24"/>
      <c r="L503" s="24"/>
      <c r="M503" s="15">
        <v>4</v>
      </c>
      <c r="N503" s="24"/>
      <c r="O503" s="18" t="str">
        <f>IFERROR(VLOOKUP(F503,'（鳥類・チョウ）vlookup関数用'!$D$35:$F$38,3,0),"")</f>
        <v/>
      </c>
      <c r="P503" s="18" t="str">
        <f>IFERROR(VLOOKUP(F503,特定外来生物!$A$3:$G$24,7,0),"")</f>
        <v/>
      </c>
      <c r="Q503" s="17" t="str">
        <f>IFERROR(VLOOKUP(F503,県RL2019!$B$2:$H$605,4,0),"")</f>
        <v/>
      </c>
      <c r="R503" s="17" t="str">
        <f>IFERROR(VLOOKUP(F503,県RL2019!$B$2:$H$605,5,0),"")</f>
        <v/>
      </c>
      <c r="S503" s="17" t="str">
        <f>IFERROR(VLOOKUP(F503,県RL2011!$F$3:$H$906,2,0),"")</f>
        <v/>
      </c>
      <c r="T503" s="17" t="str">
        <f>IFERROR(VLOOKUP(F503,県RL2011!$F$3:$H$906,3,0),"")</f>
        <v/>
      </c>
      <c r="U503" s="150" t="str">
        <f>IFERROR(VLOOKUP(F503,国RL2020!$B$2:$E$878,4,0),"")</f>
        <v/>
      </c>
      <c r="V503" s="150" t="str">
        <f>IFERROR(VLOOKUP(F503,国RL2020!$B$2:$E$878,3,0),"")</f>
        <v/>
      </c>
      <c r="W503" s="19" t="str">
        <f>IFERROR(VLOOKUP(F503,国RL2019!$B$2:$E$873,4,0),"")</f>
        <v/>
      </c>
      <c r="X503" s="19" t="str">
        <f>IFERROR(VLOOKUP(F503,国RL2019!$B$2:$E$873,3,0),"")</f>
        <v/>
      </c>
      <c r="Y503" s="19" t="str">
        <f>IFERROR(VLOOKUP(F503,国RL2017!$B$2:$E$870,4,0),"")</f>
        <v/>
      </c>
      <c r="Z503" s="19" t="str">
        <f>IFERROR(VLOOKUP(F503,国RL2017!$B$2:$E$870,3,0),"")</f>
        <v/>
      </c>
      <c r="AA503" s="19" t="str">
        <f>IFERROR(VLOOKUP(F503,国RL2006!$B$2:$E$567,4,0),"")</f>
        <v/>
      </c>
      <c r="AB503" s="19" t="str">
        <f>IFERROR(VLOOKUP(F503,国RL2006!$B$2:$E$567,3,0),"")</f>
        <v/>
      </c>
      <c r="AC503" s="24"/>
    </row>
    <row r="504" spans="1:29" x14ac:dyDescent="0.15">
      <c r="A504" s="16">
        <v>503</v>
      </c>
      <c r="B504" s="24">
        <v>2012</v>
      </c>
      <c r="C504" s="24">
        <v>10</v>
      </c>
      <c r="D504" s="24">
        <v>3</v>
      </c>
      <c r="E504" s="24" t="s">
        <v>2970</v>
      </c>
      <c r="F504" s="24" t="s">
        <v>35</v>
      </c>
      <c r="G504" s="24" t="s">
        <v>18</v>
      </c>
      <c r="H504" s="24"/>
      <c r="I504" s="24">
        <v>1</v>
      </c>
      <c r="J504" s="24"/>
      <c r="K504" s="24"/>
      <c r="L504" s="24"/>
      <c r="M504" s="15">
        <v>1</v>
      </c>
      <c r="N504" s="24"/>
      <c r="O504" s="18" t="str">
        <f>IFERROR(VLOOKUP(F504,'（鳥類・チョウ）vlookup関数用'!$D$35:$F$38,3,0),"")</f>
        <v/>
      </c>
      <c r="P504" s="18" t="str">
        <f>IFERROR(VLOOKUP(F504,特定外来生物!$A$3:$G$24,7,0),"")</f>
        <v/>
      </c>
      <c r="Q504" s="17" t="str">
        <f>IFERROR(VLOOKUP(F504,県RL2019!$B$2:$H$605,4,0),"")</f>
        <v/>
      </c>
      <c r="R504" s="17" t="str">
        <f>IFERROR(VLOOKUP(F504,県RL2019!$B$2:$H$605,5,0),"")</f>
        <v/>
      </c>
      <c r="S504" s="17" t="str">
        <f>IFERROR(VLOOKUP(F504,県RL2011!$F$3:$H$906,2,0),"")</f>
        <v/>
      </c>
      <c r="T504" s="17" t="str">
        <f>IFERROR(VLOOKUP(F504,県RL2011!$F$3:$H$906,3,0),"")</f>
        <v/>
      </c>
      <c r="U504" s="150" t="str">
        <f>IFERROR(VLOOKUP(F504,国RL2020!$B$2:$E$878,4,0),"")</f>
        <v/>
      </c>
      <c r="V504" s="150" t="str">
        <f>IFERROR(VLOOKUP(F504,国RL2020!$B$2:$E$878,3,0),"")</f>
        <v/>
      </c>
      <c r="W504" s="19" t="str">
        <f>IFERROR(VLOOKUP(F504,国RL2019!$B$2:$E$873,4,0),"")</f>
        <v/>
      </c>
      <c r="X504" s="19" t="str">
        <f>IFERROR(VLOOKUP(F504,国RL2019!$B$2:$E$873,3,0),"")</f>
        <v/>
      </c>
      <c r="Y504" s="19" t="str">
        <f>IFERROR(VLOOKUP(F504,国RL2017!$B$2:$E$870,4,0),"")</f>
        <v/>
      </c>
      <c r="Z504" s="19" t="str">
        <f>IFERROR(VLOOKUP(F504,国RL2017!$B$2:$E$870,3,0),"")</f>
        <v/>
      </c>
      <c r="AA504" s="19" t="str">
        <f>IFERROR(VLOOKUP(F504,国RL2006!$B$2:$E$567,4,0),"")</f>
        <v/>
      </c>
      <c r="AB504" s="19" t="str">
        <f>IFERROR(VLOOKUP(F504,国RL2006!$B$2:$E$567,3,0),"")</f>
        <v/>
      </c>
      <c r="AC504" s="24"/>
    </row>
    <row r="505" spans="1:29" x14ac:dyDescent="0.15">
      <c r="A505" s="16">
        <v>504</v>
      </c>
      <c r="B505" s="24">
        <v>2012</v>
      </c>
      <c r="C505" s="24">
        <v>10</v>
      </c>
      <c r="D505" s="24">
        <v>3</v>
      </c>
      <c r="E505" s="24" t="s">
        <v>2970</v>
      </c>
      <c r="F505" s="24" t="s">
        <v>22</v>
      </c>
      <c r="G505" s="24" t="s">
        <v>12</v>
      </c>
      <c r="H505" s="24"/>
      <c r="I505" s="24">
        <v>1</v>
      </c>
      <c r="J505" s="24"/>
      <c r="K505" s="24"/>
      <c r="L505" s="24"/>
      <c r="M505" s="15">
        <v>1</v>
      </c>
      <c r="N505" s="24"/>
      <c r="O505" s="18" t="str">
        <f>IFERROR(VLOOKUP(F505,'（鳥類・チョウ）vlookup関数用'!$D$35:$F$38,3,0),"")</f>
        <v/>
      </c>
      <c r="P505" s="18" t="str">
        <f>IFERROR(VLOOKUP(F505,特定外来生物!$A$3:$G$24,7,0),"")</f>
        <v/>
      </c>
      <c r="Q505" s="17" t="str">
        <f>IFERROR(VLOOKUP(F505,県RL2019!$B$2:$H$605,4,0),"")</f>
        <v/>
      </c>
      <c r="R505" s="17" t="str">
        <f>IFERROR(VLOOKUP(F505,県RL2019!$B$2:$H$605,5,0),"")</f>
        <v/>
      </c>
      <c r="S505" s="17" t="str">
        <f>IFERROR(VLOOKUP(F505,県RL2011!$F$3:$H$906,2,0),"")</f>
        <v/>
      </c>
      <c r="T505" s="17" t="str">
        <f>IFERROR(VLOOKUP(F505,県RL2011!$F$3:$H$906,3,0),"")</f>
        <v/>
      </c>
      <c r="U505" s="150" t="str">
        <f>IFERROR(VLOOKUP(F505,国RL2020!$B$2:$E$878,4,0),"")</f>
        <v/>
      </c>
      <c r="V505" s="150" t="str">
        <f>IFERROR(VLOOKUP(F505,国RL2020!$B$2:$E$878,3,0),"")</f>
        <v/>
      </c>
      <c r="W505" s="19" t="str">
        <f>IFERROR(VLOOKUP(F505,国RL2019!$B$2:$E$873,4,0),"")</f>
        <v/>
      </c>
      <c r="X505" s="19" t="str">
        <f>IFERROR(VLOOKUP(F505,国RL2019!$B$2:$E$873,3,0),"")</f>
        <v/>
      </c>
      <c r="Y505" s="19" t="str">
        <f>IFERROR(VLOOKUP(F505,国RL2017!$B$2:$E$870,4,0),"")</f>
        <v/>
      </c>
      <c r="Z505" s="19" t="str">
        <f>IFERROR(VLOOKUP(F505,国RL2017!$B$2:$E$870,3,0),"")</f>
        <v/>
      </c>
      <c r="AA505" s="19" t="str">
        <f>IFERROR(VLOOKUP(F505,国RL2006!$B$2:$E$567,4,0),"")</f>
        <v/>
      </c>
      <c r="AB505" s="19" t="str">
        <f>IFERROR(VLOOKUP(F505,国RL2006!$B$2:$E$567,3,0),"")</f>
        <v/>
      </c>
      <c r="AC505" s="24"/>
    </row>
    <row r="506" spans="1:29" x14ac:dyDescent="0.15">
      <c r="A506" s="16">
        <v>505</v>
      </c>
      <c r="B506" s="24">
        <v>2012</v>
      </c>
      <c r="C506" s="24">
        <v>10</v>
      </c>
      <c r="D506" s="24">
        <v>3</v>
      </c>
      <c r="E506" s="24" t="s">
        <v>2970</v>
      </c>
      <c r="F506" s="24" t="s">
        <v>23</v>
      </c>
      <c r="G506" s="24" t="s">
        <v>16</v>
      </c>
      <c r="H506" s="24">
        <v>1</v>
      </c>
      <c r="I506" s="24"/>
      <c r="J506" s="24">
        <v>3</v>
      </c>
      <c r="K506" s="24"/>
      <c r="L506" s="24"/>
      <c r="M506" s="15">
        <v>4</v>
      </c>
      <c r="N506" s="24"/>
      <c r="O506" s="18" t="str">
        <f>IFERROR(VLOOKUP(F506,'（鳥類・チョウ）vlookup関数用'!$D$35:$F$38,3,0),"")</f>
        <v/>
      </c>
      <c r="P506" s="18" t="str">
        <f>IFERROR(VLOOKUP(F506,特定外来生物!$A$3:$G$24,7,0),"")</f>
        <v/>
      </c>
      <c r="Q506" s="17" t="str">
        <f>IFERROR(VLOOKUP(F506,県RL2019!$B$2:$H$605,4,0),"")</f>
        <v/>
      </c>
      <c r="R506" s="17" t="str">
        <f>IFERROR(VLOOKUP(F506,県RL2019!$B$2:$H$605,5,0),"")</f>
        <v/>
      </c>
      <c r="S506" s="17" t="str">
        <f>IFERROR(VLOOKUP(F506,県RL2011!$F$3:$H$906,2,0),"")</f>
        <v/>
      </c>
      <c r="T506" s="17" t="str">
        <f>IFERROR(VLOOKUP(F506,県RL2011!$F$3:$H$906,3,0),"")</f>
        <v/>
      </c>
      <c r="U506" s="150" t="str">
        <f>IFERROR(VLOOKUP(F506,国RL2020!$B$2:$E$878,4,0),"")</f>
        <v/>
      </c>
      <c r="V506" s="150" t="str">
        <f>IFERROR(VLOOKUP(F506,国RL2020!$B$2:$E$878,3,0),"")</f>
        <v/>
      </c>
      <c r="W506" s="19" t="str">
        <f>IFERROR(VLOOKUP(F506,国RL2019!$B$2:$E$873,4,0),"")</f>
        <v/>
      </c>
      <c r="X506" s="19" t="str">
        <f>IFERROR(VLOOKUP(F506,国RL2019!$B$2:$E$873,3,0),"")</f>
        <v/>
      </c>
      <c r="Y506" s="19" t="str">
        <f>IFERROR(VLOOKUP(F506,国RL2017!$B$2:$E$870,4,0),"")</f>
        <v/>
      </c>
      <c r="Z506" s="19" t="str">
        <f>IFERROR(VLOOKUP(F506,国RL2017!$B$2:$E$870,3,0),"")</f>
        <v/>
      </c>
      <c r="AA506" s="19" t="str">
        <f>IFERROR(VLOOKUP(F506,国RL2006!$B$2:$E$567,4,0),"")</f>
        <v/>
      </c>
      <c r="AB506" s="19" t="str">
        <f>IFERROR(VLOOKUP(F506,国RL2006!$B$2:$E$567,3,0),"")</f>
        <v/>
      </c>
      <c r="AC506" s="24"/>
    </row>
    <row r="507" spans="1:29" x14ac:dyDescent="0.15">
      <c r="A507" s="16">
        <v>506</v>
      </c>
      <c r="B507" s="24">
        <v>2012</v>
      </c>
      <c r="C507" s="24">
        <v>10</v>
      </c>
      <c r="D507" s="24">
        <v>3</v>
      </c>
      <c r="E507" s="24" t="s">
        <v>2970</v>
      </c>
      <c r="F507" s="24" t="s">
        <v>27</v>
      </c>
      <c r="G507" s="24" t="s">
        <v>18</v>
      </c>
      <c r="H507" s="24"/>
      <c r="I507" s="24"/>
      <c r="J507" s="24">
        <v>1</v>
      </c>
      <c r="K507" s="24"/>
      <c r="L507" s="24"/>
      <c r="M507" s="15">
        <v>1</v>
      </c>
      <c r="N507" s="24"/>
      <c r="O507" s="18" t="str">
        <f>IFERROR(VLOOKUP(F507,'（鳥類・チョウ）vlookup関数用'!$D$35:$F$38,3,0),"")</f>
        <v/>
      </c>
      <c r="P507" s="18" t="str">
        <f>IFERROR(VLOOKUP(F507,特定外来生物!$A$3:$G$24,7,0),"")</f>
        <v/>
      </c>
      <c r="Q507" s="17" t="str">
        <f>IFERROR(VLOOKUP(F507,県RL2019!$B$2:$H$605,4,0),"")</f>
        <v/>
      </c>
      <c r="R507" s="17" t="str">
        <f>IFERROR(VLOOKUP(F507,県RL2019!$B$2:$H$605,5,0),"")</f>
        <v/>
      </c>
      <c r="S507" s="17" t="str">
        <f>IFERROR(VLOOKUP(F507,県RL2011!$F$3:$H$906,2,0),"")</f>
        <v/>
      </c>
      <c r="T507" s="17" t="str">
        <f>IFERROR(VLOOKUP(F507,県RL2011!$F$3:$H$906,3,0),"")</f>
        <v/>
      </c>
      <c r="U507" s="150" t="str">
        <f>IFERROR(VLOOKUP(F507,国RL2020!$B$2:$E$878,4,0),"")</f>
        <v/>
      </c>
      <c r="V507" s="150" t="str">
        <f>IFERROR(VLOOKUP(F507,国RL2020!$B$2:$E$878,3,0),"")</f>
        <v/>
      </c>
      <c r="W507" s="19" t="str">
        <f>IFERROR(VLOOKUP(F507,国RL2019!$B$2:$E$873,4,0),"")</f>
        <v/>
      </c>
      <c r="X507" s="19" t="str">
        <f>IFERROR(VLOOKUP(F507,国RL2019!$B$2:$E$873,3,0),"")</f>
        <v/>
      </c>
      <c r="Y507" s="19" t="str">
        <f>IFERROR(VLOOKUP(F507,国RL2017!$B$2:$E$870,4,0),"")</f>
        <v/>
      </c>
      <c r="Z507" s="19" t="str">
        <f>IFERROR(VLOOKUP(F507,国RL2017!$B$2:$E$870,3,0),"")</f>
        <v/>
      </c>
      <c r="AA507" s="19" t="str">
        <f>IFERROR(VLOOKUP(F507,国RL2006!$B$2:$E$567,4,0),"")</f>
        <v/>
      </c>
      <c r="AB507" s="19" t="str">
        <f>IFERROR(VLOOKUP(F507,国RL2006!$B$2:$E$567,3,0),"")</f>
        <v/>
      </c>
      <c r="AC507" s="24"/>
    </row>
    <row r="508" spans="1:29" x14ac:dyDescent="0.15">
      <c r="A508" s="16">
        <v>507</v>
      </c>
      <c r="B508" s="24">
        <v>2012</v>
      </c>
      <c r="C508" s="24">
        <v>10</v>
      </c>
      <c r="D508" s="24">
        <v>3</v>
      </c>
      <c r="E508" s="24" t="s">
        <v>2970</v>
      </c>
      <c r="F508" s="24" t="s">
        <v>29</v>
      </c>
      <c r="G508" s="24" t="s">
        <v>18</v>
      </c>
      <c r="H508" s="24"/>
      <c r="I508" s="24">
        <v>11</v>
      </c>
      <c r="J508" s="24">
        <v>8</v>
      </c>
      <c r="K508" s="24"/>
      <c r="L508" s="24"/>
      <c r="M508" s="15">
        <v>19</v>
      </c>
      <c r="N508" s="24"/>
      <c r="O508" s="18" t="str">
        <f>IFERROR(VLOOKUP(F508,'（鳥類・チョウ）vlookup関数用'!$D$35:$F$38,3,0),"")</f>
        <v/>
      </c>
      <c r="P508" s="18" t="str">
        <f>IFERROR(VLOOKUP(F508,特定外来生物!$A$3:$G$24,7,0),"")</f>
        <v/>
      </c>
      <c r="Q508" s="17" t="str">
        <f>IFERROR(VLOOKUP(F508,県RL2019!$B$2:$H$605,4,0),"")</f>
        <v/>
      </c>
      <c r="R508" s="17" t="str">
        <f>IFERROR(VLOOKUP(F508,県RL2019!$B$2:$H$605,5,0),"")</f>
        <v/>
      </c>
      <c r="S508" s="17" t="str">
        <f>IFERROR(VLOOKUP(F508,県RL2011!$F$3:$H$906,2,0),"")</f>
        <v/>
      </c>
      <c r="T508" s="17" t="str">
        <f>IFERROR(VLOOKUP(F508,県RL2011!$F$3:$H$906,3,0),"")</f>
        <v/>
      </c>
      <c r="U508" s="150" t="str">
        <f>IFERROR(VLOOKUP(F508,国RL2020!$B$2:$E$878,4,0),"")</f>
        <v/>
      </c>
      <c r="V508" s="150" t="str">
        <f>IFERROR(VLOOKUP(F508,国RL2020!$B$2:$E$878,3,0),"")</f>
        <v/>
      </c>
      <c r="W508" s="19" t="str">
        <f>IFERROR(VLOOKUP(F508,国RL2019!$B$2:$E$873,4,0),"")</f>
        <v/>
      </c>
      <c r="X508" s="19" t="str">
        <f>IFERROR(VLOOKUP(F508,国RL2019!$B$2:$E$873,3,0),"")</f>
        <v/>
      </c>
      <c r="Y508" s="19" t="str">
        <f>IFERROR(VLOOKUP(F508,国RL2017!$B$2:$E$870,4,0),"")</f>
        <v/>
      </c>
      <c r="Z508" s="19" t="str">
        <f>IFERROR(VLOOKUP(F508,国RL2017!$B$2:$E$870,3,0),"")</f>
        <v/>
      </c>
      <c r="AA508" s="19" t="str">
        <f>IFERROR(VLOOKUP(F508,国RL2006!$B$2:$E$567,4,0),"")</f>
        <v/>
      </c>
      <c r="AB508" s="19" t="str">
        <f>IFERROR(VLOOKUP(F508,国RL2006!$B$2:$E$567,3,0),"")</f>
        <v/>
      </c>
      <c r="AC508" s="24"/>
    </row>
    <row r="509" spans="1:29" x14ac:dyDescent="0.15">
      <c r="A509" s="16">
        <v>508</v>
      </c>
      <c r="B509" s="24">
        <v>2012</v>
      </c>
      <c r="C509" s="24">
        <v>10</v>
      </c>
      <c r="D509" s="24">
        <v>3</v>
      </c>
      <c r="E509" s="24" t="s">
        <v>2970</v>
      </c>
      <c r="F509" s="24" t="s">
        <v>38</v>
      </c>
      <c r="G509" s="24" t="s">
        <v>18</v>
      </c>
      <c r="H509" s="24"/>
      <c r="I509" s="24">
        <v>1</v>
      </c>
      <c r="J509" s="24">
        <v>1</v>
      </c>
      <c r="K509" s="24"/>
      <c r="L509" s="24"/>
      <c r="M509" s="15">
        <v>2</v>
      </c>
      <c r="N509" s="24"/>
      <c r="O509" s="18" t="str">
        <f>IFERROR(VLOOKUP(F509,'（鳥類・チョウ）vlookup関数用'!$D$35:$F$38,3,0),"")</f>
        <v/>
      </c>
      <c r="P509" s="18" t="str">
        <f>IFERROR(VLOOKUP(F509,特定外来生物!$A$3:$G$24,7,0),"")</f>
        <v/>
      </c>
      <c r="Q509" s="17" t="str">
        <f>IFERROR(VLOOKUP(F509,県RL2019!$B$2:$H$605,4,0),"")</f>
        <v/>
      </c>
      <c r="R509" s="17" t="str">
        <f>IFERROR(VLOOKUP(F509,県RL2019!$B$2:$H$605,5,0),"")</f>
        <v/>
      </c>
      <c r="S509" s="17" t="str">
        <f>IFERROR(VLOOKUP(F509,県RL2011!$F$3:$H$906,2,0),"")</f>
        <v/>
      </c>
      <c r="T509" s="17" t="str">
        <f>IFERROR(VLOOKUP(F509,県RL2011!$F$3:$H$906,3,0),"")</f>
        <v/>
      </c>
      <c r="U509" s="150" t="str">
        <f>IFERROR(VLOOKUP(F509,国RL2020!$B$2:$E$878,4,0),"")</f>
        <v/>
      </c>
      <c r="V509" s="150" t="str">
        <f>IFERROR(VLOOKUP(F509,国RL2020!$B$2:$E$878,3,0),"")</f>
        <v/>
      </c>
      <c r="W509" s="19" t="str">
        <f>IFERROR(VLOOKUP(F509,国RL2019!$B$2:$E$873,4,0),"")</f>
        <v/>
      </c>
      <c r="X509" s="19" t="str">
        <f>IFERROR(VLOOKUP(F509,国RL2019!$B$2:$E$873,3,0),"")</f>
        <v/>
      </c>
      <c r="Y509" s="19" t="str">
        <f>IFERROR(VLOOKUP(F509,国RL2017!$B$2:$E$870,4,0),"")</f>
        <v/>
      </c>
      <c r="Z509" s="19" t="str">
        <f>IFERROR(VLOOKUP(F509,国RL2017!$B$2:$E$870,3,0),"")</f>
        <v/>
      </c>
      <c r="AA509" s="19" t="str">
        <f>IFERROR(VLOOKUP(F509,国RL2006!$B$2:$E$567,4,0),"")</f>
        <v/>
      </c>
      <c r="AB509" s="19" t="str">
        <f>IFERROR(VLOOKUP(F509,国RL2006!$B$2:$E$567,3,0),"")</f>
        <v/>
      </c>
      <c r="AC509" s="24"/>
    </row>
    <row r="510" spans="1:29" x14ac:dyDescent="0.15">
      <c r="A510" s="16">
        <v>509</v>
      </c>
      <c r="B510" s="24">
        <v>2012</v>
      </c>
      <c r="C510" s="24">
        <v>10</v>
      </c>
      <c r="D510" s="24">
        <v>6</v>
      </c>
      <c r="E510" s="24" t="s">
        <v>2917</v>
      </c>
      <c r="F510" s="24" t="s">
        <v>11</v>
      </c>
      <c r="G510" s="24" t="s">
        <v>12</v>
      </c>
      <c r="H510" s="24"/>
      <c r="I510" s="24">
        <v>1</v>
      </c>
      <c r="J510" s="24"/>
      <c r="K510" s="24"/>
      <c r="L510" s="24"/>
      <c r="M510" s="15">
        <v>1</v>
      </c>
      <c r="N510" s="24"/>
      <c r="O510" s="18" t="str">
        <f>IFERROR(VLOOKUP(F510,'（鳥類・チョウ）vlookup関数用'!$D$35:$F$38,3,0),"")</f>
        <v/>
      </c>
      <c r="P510" s="18" t="str">
        <f>IFERROR(VLOOKUP(F510,特定外来生物!$A$3:$G$24,7,0),"")</f>
        <v/>
      </c>
      <c r="Q510" s="17" t="str">
        <f>IFERROR(VLOOKUP(F510,県RL2019!$B$2:$H$605,4,0),"")</f>
        <v/>
      </c>
      <c r="R510" s="17" t="str">
        <f>IFERROR(VLOOKUP(F510,県RL2019!$B$2:$H$605,5,0),"")</f>
        <v/>
      </c>
      <c r="S510" s="17" t="str">
        <f>IFERROR(VLOOKUP(F510,県RL2011!$F$3:$H$906,2,0),"")</f>
        <v/>
      </c>
      <c r="T510" s="17" t="str">
        <f>IFERROR(VLOOKUP(F510,県RL2011!$F$3:$H$906,3,0),"")</f>
        <v/>
      </c>
      <c r="U510" s="150" t="str">
        <f>IFERROR(VLOOKUP(F510,国RL2020!$B$2:$E$878,4,0),"")</f>
        <v/>
      </c>
      <c r="V510" s="150" t="str">
        <f>IFERROR(VLOOKUP(F510,国RL2020!$B$2:$E$878,3,0),"")</f>
        <v/>
      </c>
      <c r="W510" s="19" t="str">
        <f>IFERROR(VLOOKUP(F510,国RL2019!$B$2:$E$873,4,0),"")</f>
        <v/>
      </c>
      <c r="X510" s="19" t="str">
        <f>IFERROR(VLOOKUP(F510,国RL2019!$B$2:$E$873,3,0),"")</f>
        <v/>
      </c>
      <c r="Y510" s="19" t="str">
        <f>IFERROR(VLOOKUP(F510,国RL2017!$B$2:$E$870,4,0),"")</f>
        <v/>
      </c>
      <c r="Z510" s="19" t="str">
        <f>IFERROR(VLOOKUP(F510,国RL2017!$B$2:$E$870,3,0),"")</f>
        <v/>
      </c>
      <c r="AA510" s="19" t="str">
        <f>IFERROR(VLOOKUP(F510,国RL2006!$B$2:$E$567,4,0),"")</f>
        <v/>
      </c>
      <c r="AB510" s="19" t="str">
        <f>IFERROR(VLOOKUP(F510,国RL2006!$B$2:$E$567,3,0),"")</f>
        <v/>
      </c>
      <c r="AC510" s="24"/>
    </row>
    <row r="511" spans="1:29" x14ac:dyDescent="0.15">
      <c r="A511" s="16">
        <v>510</v>
      </c>
      <c r="B511" s="24">
        <v>2012</v>
      </c>
      <c r="C511" s="24">
        <v>10</v>
      </c>
      <c r="D511" s="24">
        <v>6</v>
      </c>
      <c r="E511" s="24" t="s">
        <v>2917</v>
      </c>
      <c r="F511" s="24" t="s">
        <v>17</v>
      </c>
      <c r="G511" s="24" t="s">
        <v>18</v>
      </c>
      <c r="H511" s="24"/>
      <c r="I511" s="24">
        <v>4</v>
      </c>
      <c r="J511" s="24"/>
      <c r="K511" s="24"/>
      <c r="L511" s="24"/>
      <c r="M511" s="15">
        <v>4</v>
      </c>
      <c r="N511" s="24"/>
      <c r="O511" s="18" t="str">
        <f>IFERROR(VLOOKUP(F511,'（鳥類・チョウ）vlookup関数用'!$D$35:$F$38,3,0),"")</f>
        <v/>
      </c>
      <c r="P511" s="18" t="str">
        <f>IFERROR(VLOOKUP(F511,特定外来生物!$A$3:$G$24,7,0),"")</f>
        <v/>
      </c>
      <c r="Q511" s="17" t="str">
        <f>IFERROR(VLOOKUP(F511,県RL2019!$B$2:$H$605,4,0),"")</f>
        <v/>
      </c>
      <c r="R511" s="17" t="str">
        <f>IFERROR(VLOOKUP(F511,県RL2019!$B$2:$H$605,5,0),"")</f>
        <v/>
      </c>
      <c r="S511" s="17" t="str">
        <f>IFERROR(VLOOKUP(F511,県RL2011!$F$3:$H$906,2,0),"")</f>
        <v/>
      </c>
      <c r="T511" s="17" t="str">
        <f>IFERROR(VLOOKUP(F511,県RL2011!$F$3:$H$906,3,0),"")</f>
        <v/>
      </c>
      <c r="U511" s="150" t="str">
        <f>IFERROR(VLOOKUP(F511,国RL2020!$B$2:$E$878,4,0),"")</f>
        <v/>
      </c>
      <c r="V511" s="150" t="str">
        <f>IFERROR(VLOOKUP(F511,国RL2020!$B$2:$E$878,3,0),"")</f>
        <v/>
      </c>
      <c r="W511" s="19" t="str">
        <f>IFERROR(VLOOKUP(F511,国RL2019!$B$2:$E$873,4,0),"")</f>
        <v/>
      </c>
      <c r="X511" s="19" t="str">
        <f>IFERROR(VLOOKUP(F511,国RL2019!$B$2:$E$873,3,0),"")</f>
        <v/>
      </c>
      <c r="Y511" s="19" t="str">
        <f>IFERROR(VLOOKUP(F511,国RL2017!$B$2:$E$870,4,0),"")</f>
        <v/>
      </c>
      <c r="Z511" s="19" t="str">
        <f>IFERROR(VLOOKUP(F511,国RL2017!$B$2:$E$870,3,0),"")</f>
        <v/>
      </c>
      <c r="AA511" s="19" t="str">
        <f>IFERROR(VLOOKUP(F511,国RL2006!$B$2:$E$567,4,0),"")</f>
        <v/>
      </c>
      <c r="AB511" s="19" t="str">
        <f>IFERROR(VLOOKUP(F511,国RL2006!$B$2:$E$567,3,0),"")</f>
        <v/>
      </c>
      <c r="AC511" s="24"/>
    </row>
    <row r="512" spans="1:29" x14ac:dyDescent="0.15">
      <c r="A512" s="16">
        <v>511</v>
      </c>
      <c r="B512" s="24">
        <v>2012</v>
      </c>
      <c r="C512" s="24">
        <v>10</v>
      </c>
      <c r="D512" s="24">
        <v>6</v>
      </c>
      <c r="E512" s="24" t="s">
        <v>2917</v>
      </c>
      <c r="F512" s="24" t="s">
        <v>46</v>
      </c>
      <c r="G512" s="24" t="s">
        <v>19</v>
      </c>
      <c r="H512" s="24">
        <v>2</v>
      </c>
      <c r="I512" s="24">
        <v>5</v>
      </c>
      <c r="J512" s="24"/>
      <c r="K512" s="24"/>
      <c r="L512" s="24"/>
      <c r="M512" s="15">
        <v>7</v>
      </c>
      <c r="N512" s="24"/>
      <c r="O512" s="18" t="str">
        <f>IFERROR(VLOOKUP(F512,'（鳥類・チョウ）vlookup関数用'!$D$35:$F$38,3,0),"")</f>
        <v/>
      </c>
      <c r="P512" s="18" t="str">
        <f>IFERROR(VLOOKUP(F512,特定外来生物!$A$3:$G$24,7,0),"")</f>
        <v/>
      </c>
      <c r="Q512" s="17" t="str">
        <f>IFERROR(VLOOKUP(F512,県RL2019!$B$2:$H$605,4,0),"")</f>
        <v/>
      </c>
      <c r="R512" s="17" t="str">
        <f>IFERROR(VLOOKUP(F512,県RL2019!$B$2:$H$605,5,0),"")</f>
        <v/>
      </c>
      <c r="S512" s="17" t="str">
        <f>IFERROR(VLOOKUP(F512,県RL2011!$F$3:$H$906,2,0),"")</f>
        <v/>
      </c>
      <c r="T512" s="17" t="str">
        <f>IFERROR(VLOOKUP(F512,県RL2011!$F$3:$H$906,3,0),"")</f>
        <v/>
      </c>
      <c r="U512" s="150" t="str">
        <f>IFERROR(VLOOKUP(F512,国RL2020!$B$2:$E$878,4,0),"")</f>
        <v/>
      </c>
      <c r="V512" s="150" t="str">
        <f>IFERROR(VLOOKUP(F512,国RL2020!$B$2:$E$878,3,0),"")</f>
        <v/>
      </c>
      <c r="W512" s="19" t="str">
        <f>IFERROR(VLOOKUP(F512,国RL2019!$B$2:$E$873,4,0),"")</f>
        <v/>
      </c>
      <c r="X512" s="19" t="str">
        <f>IFERROR(VLOOKUP(F512,国RL2019!$B$2:$E$873,3,0),"")</f>
        <v/>
      </c>
      <c r="Y512" s="19" t="str">
        <f>IFERROR(VLOOKUP(F512,国RL2017!$B$2:$E$870,4,0),"")</f>
        <v/>
      </c>
      <c r="Z512" s="19" t="str">
        <f>IFERROR(VLOOKUP(F512,国RL2017!$B$2:$E$870,3,0),"")</f>
        <v/>
      </c>
      <c r="AA512" s="19" t="str">
        <f>IFERROR(VLOOKUP(F512,国RL2006!$B$2:$E$567,4,0),"")</f>
        <v/>
      </c>
      <c r="AB512" s="19" t="str">
        <f>IFERROR(VLOOKUP(F512,国RL2006!$B$2:$E$567,3,0),"")</f>
        <v/>
      </c>
      <c r="AC512" s="24"/>
    </row>
    <row r="513" spans="1:29" x14ac:dyDescent="0.15">
      <c r="A513" s="16">
        <v>512</v>
      </c>
      <c r="B513" s="24">
        <v>2012</v>
      </c>
      <c r="C513" s="24">
        <v>10</v>
      </c>
      <c r="D513" s="24">
        <v>6</v>
      </c>
      <c r="E513" s="24" t="s">
        <v>2917</v>
      </c>
      <c r="F513" s="24" t="s">
        <v>32</v>
      </c>
      <c r="G513" s="24" t="s">
        <v>16</v>
      </c>
      <c r="H513" s="24">
        <v>1</v>
      </c>
      <c r="I513" s="24"/>
      <c r="J513" s="24"/>
      <c r="K513" s="24"/>
      <c r="L513" s="24"/>
      <c r="M513" s="15">
        <v>1</v>
      </c>
      <c r="N513" s="24"/>
      <c r="O513" s="18" t="str">
        <f>IFERROR(VLOOKUP(F513,'（鳥類・チョウ）vlookup関数用'!$D$35:$F$38,3,0),"")</f>
        <v/>
      </c>
      <c r="P513" s="18" t="str">
        <f>IFERROR(VLOOKUP(F513,特定外来生物!$A$3:$G$24,7,0),"")</f>
        <v/>
      </c>
      <c r="Q513" s="17" t="str">
        <f>IFERROR(VLOOKUP(F513,県RL2019!$B$2:$H$605,4,0),"")</f>
        <v/>
      </c>
      <c r="R513" s="17" t="str">
        <f>IFERROR(VLOOKUP(F513,県RL2019!$B$2:$H$605,5,0),"")</f>
        <v/>
      </c>
      <c r="S513" s="17" t="str">
        <f>IFERROR(VLOOKUP(F513,県RL2011!$F$3:$H$906,2,0),"")</f>
        <v/>
      </c>
      <c r="T513" s="17" t="str">
        <f>IFERROR(VLOOKUP(F513,県RL2011!$F$3:$H$906,3,0),"")</f>
        <v/>
      </c>
      <c r="U513" s="150" t="str">
        <f>IFERROR(VLOOKUP(F513,国RL2020!$B$2:$E$878,4,0),"")</f>
        <v/>
      </c>
      <c r="V513" s="150" t="str">
        <f>IFERROR(VLOOKUP(F513,国RL2020!$B$2:$E$878,3,0),"")</f>
        <v/>
      </c>
      <c r="W513" s="19" t="str">
        <f>IFERROR(VLOOKUP(F513,国RL2019!$B$2:$E$873,4,0),"")</f>
        <v/>
      </c>
      <c r="X513" s="19" t="str">
        <f>IFERROR(VLOOKUP(F513,国RL2019!$B$2:$E$873,3,0),"")</f>
        <v/>
      </c>
      <c r="Y513" s="19" t="str">
        <f>IFERROR(VLOOKUP(F513,国RL2017!$B$2:$E$870,4,0),"")</f>
        <v/>
      </c>
      <c r="Z513" s="19" t="str">
        <f>IFERROR(VLOOKUP(F513,国RL2017!$B$2:$E$870,3,0),"")</f>
        <v/>
      </c>
      <c r="AA513" s="19" t="str">
        <f>IFERROR(VLOOKUP(F513,国RL2006!$B$2:$E$567,4,0),"")</f>
        <v/>
      </c>
      <c r="AB513" s="19" t="str">
        <f>IFERROR(VLOOKUP(F513,国RL2006!$B$2:$E$567,3,0),"")</f>
        <v/>
      </c>
      <c r="AC513" s="24"/>
    </row>
    <row r="514" spans="1:29" x14ac:dyDescent="0.15">
      <c r="A514" s="16">
        <v>513</v>
      </c>
      <c r="B514" s="24">
        <v>2012</v>
      </c>
      <c r="C514" s="24">
        <v>10</v>
      </c>
      <c r="D514" s="24">
        <v>6</v>
      </c>
      <c r="E514" s="24" t="s">
        <v>2917</v>
      </c>
      <c r="F514" s="24" t="s">
        <v>44</v>
      </c>
      <c r="G514" s="24" t="s">
        <v>15</v>
      </c>
      <c r="H514" s="24">
        <v>2</v>
      </c>
      <c r="I514" s="24"/>
      <c r="J514" s="24"/>
      <c r="K514" s="24"/>
      <c r="L514" s="24"/>
      <c r="M514" s="15">
        <v>2</v>
      </c>
      <c r="N514" s="24"/>
      <c r="O514" s="18" t="str">
        <f>IFERROR(VLOOKUP(F514,'（鳥類・チョウ）vlookup関数用'!$D$35:$F$38,3,0),"")</f>
        <v/>
      </c>
      <c r="P514" s="18" t="str">
        <f>IFERROR(VLOOKUP(F514,特定外来生物!$A$3:$G$24,7,0),"")</f>
        <v/>
      </c>
      <c r="Q514" s="17" t="str">
        <f>IFERROR(VLOOKUP(F514,県RL2019!$B$2:$H$605,4,0),"")</f>
        <v/>
      </c>
      <c r="R514" s="17" t="str">
        <f>IFERROR(VLOOKUP(F514,県RL2019!$B$2:$H$605,5,0),"")</f>
        <v/>
      </c>
      <c r="S514" s="17" t="str">
        <f>IFERROR(VLOOKUP(F514,県RL2011!$F$3:$H$906,2,0),"")</f>
        <v/>
      </c>
      <c r="T514" s="17" t="str">
        <f>IFERROR(VLOOKUP(F514,県RL2011!$F$3:$H$906,3,0),"")</f>
        <v/>
      </c>
      <c r="U514" s="150" t="str">
        <f>IFERROR(VLOOKUP(F514,国RL2020!$B$2:$E$878,4,0),"")</f>
        <v/>
      </c>
      <c r="V514" s="150" t="str">
        <f>IFERROR(VLOOKUP(F514,国RL2020!$B$2:$E$878,3,0),"")</f>
        <v/>
      </c>
      <c r="W514" s="19" t="str">
        <f>IFERROR(VLOOKUP(F514,国RL2019!$B$2:$E$873,4,0),"")</f>
        <v/>
      </c>
      <c r="X514" s="19" t="str">
        <f>IFERROR(VLOOKUP(F514,国RL2019!$B$2:$E$873,3,0),"")</f>
        <v/>
      </c>
      <c r="Y514" s="19" t="str">
        <f>IFERROR(VLOOKUP(F514,国RL2017!$B$2:$E$870,4,0),"")</f>
        <v/>
      </c>
      <c r="Z514" s="19" t="str">
        <f>IFERROR(VLOOKUP(F514,国RL2017!$B$2:$E$870,3,0),"")</f>
        <v/>
      </c>
      <c r="AA514" s="19" t="str">
        <f>IFERROR(VLOOKUP(F514,国RL2006!$B$2:$E$567,4,0),"")</f>
        <v/>
      </c>
      <c r="AB514" s="19" t="str">
        <f>IFERROR(VLOOKUP(F514,国RL2006!$B$2:$E$567,3,0),"")</f>
        <v/>
      </c>
      <c r="AC514" s="24"/>
    </row>
    <row r="515" spans="1:29" x14ac:dyDescent="0.15">
      <c r="A515" s="16">
        <v>514</v>
      </c>
      <c r="B515" s="24">
        <v>2012</v>
      </c>
      <c r="C515" s="24">
        <v>10</v>
      </c>
      <c r="D515" s="24">
        <v>6</v>
      </c>
      <c r="E515" s="24" t="s">
        <v>2917</v>
      </c>
      <c r="F515" s="24" t="s">
        <v>37</v>
      </c>
      <c r="G515" s="24" t="s">
        <v>16</v>
      </c>
      <c r="H515" s="24"/>
      <c r="I515" s="24">
        <v>4</v>
      </c>
      <c r="J515" s="24"/>
      <c r="K515" s="24"/>
      <c r="L515" s="24"/>
      <c r="M515" s="15">
        <v>4</v>
      </c>
      <c r="N515" s="24"/>
      <c r="O515" s="18" t="str">
        <f>IFERROR(VLOOKUP(F515,'（鳥類・チョウ）vlookup関数用'!$D$35:$F$38,3,0),"")</f>
        <v/>
      </c>
      <c r="P515" s="18" t="str">
        <f>IFERROR(VLOOKUP(F515,特定外来生物!$A$3:$G$24,7,0),"")</f>
        <v/>
      </c>
      <c r="Q515" s="17" t="str">
        <f>IFERROR(VLOOKUP(F515,県RL2019!$B$2:$H$605,4,0),"")</f>
        <v/>
      </c>
      <c r="R515" s="17" t="str">
        <f>IFERROR(VLOOKUP(F515,県RL2019!$B$2:$H$605,5,0),"")</f>
        <v/>
      </c>
      <c r="S515" s="17" t="str">
        <f>IFERROR(VLOOKUP(F515,県RL2011!$F$3:$H$906,2,0),"")</f>
        <v/>
      </c>
      <c r="T515" s="17" t="str">
        <f>IFERROR(VLOOKUP(F515,県RL2011!$F$3:$H$906,3,0),"")</f>
        <v/>
      </c>
      <c r="U515" s="150" t="str">
        <f>IFERROR(VLOOKUP(F515,国RL2020!$B$2:$E$878,4,0),"")</f>
        <v/>
      </c>
      <c r="V515" s="150" t="str">
        <f>IFERROR(VLOOKUP(F515,国RL2020!$B$2:$E$878,3,0),"")</f>
        <v/>
      </c>
      <c r="W515" s="19" t="str">
        <f>IFERROR(VLOOKUP(F515,国RL2019!$B$2:$E$873,4,0),"")</f>
        <v/>
      </c>
      <c r="X515" s="19" t="str">
        <f>IFERROR(VLOOKUP(F515,国RL2019!$B$2:$E$873,3,0),"")</f>
        <v/>
      </c>
      <c r="Y515" s="19" t="str">
        <f>IFERROR(VLOOKUP(F515,国RL2017!$B$2:$E$870,4,0),"")</f>
        <v/>
      </c>
      <c r="Z515" s="19" t="str">
        <f>IFERROR(VLOOKUP(F515,国RL2017!$B$2:$E$870,3,0),"")</f>
        <v/>
      </c>
      <c r="AA515" s="19" t="str">
        <f>IFERROR(VLOOKUP(F515,国RL2006!$B$2:$E$567,4,0),"")</f>
        <v/>
      </c>
      <c r="AB515" s="19" t="str">
        <f>IFERROR(VLOOKUP(F515,国RL2006!$B$2:$E$567,3,0),"")</f>
        <v/>
      </c>
      <c r="AC515" s="24"/>
    </row>
    <row r="516" spans="1:29" x14ac:dyDescent="0.15">
      <c r="A516" s="16">
        <v>515</v>
      </c>
      <c r="B516" s="24">
        <v>2012</v>
      </c>
      <c r="C516" s="24">
        <v>10</v>
      </c>
      <c r="D516" s="24">
        <v>6</v>
      </c>
      <c r="E516" s="24" t="s">
        <v>2917</v>
      </c>
      <c r="F516" s="24" t="s">
        <v>24</v>
      </c>
      <c r="G516" s="24" t="s">
        <v>18</v>
      </c>
      <c r="H516" s="24">
        <v>1</v>
      </c>
      <c r="I516" s="24"/>
      <c r="J516" s="24"/>
      <c r="K516" s="24"/>
      <c r="L516" s="24"/>
      <c r="M516" s="15">
        <v>1</v>
      </c>
      <c r="N516" s="24"/>
      <c r="O516" s="18" t="str">
        <f>IFERROR(VLOOKUP(F516,'（鳥類・チョウ）vlookup関数用'!$D$35:$F$38,3,0),"")</f>
        <v/>
      </c>
      <c r="P516" s="18" t="str">
        <f>IFERROR(VLOOKUP(F516,特定外来生物!$A$3:$G$24,7,0),"")</f>
        <v/>
      </c>
      <c r="Q516" s="17" t="str">
        <f>IFERROR(VLOOKUP(F516,県RL2019!$B$2:$H$605,4,0),"")</f>
        <v/>
      </c>
      <c r="R516" s="17" t="str">
        <f>IFERROR(VLOOKUP(F516,県RL2019!$B$2:$H$605,5,0),"")</f>
        <v/>
      </c>
      <c r="S516" s="17" t="str">
        <f>IFERROR(VLOOKUP(F516,県RL2011!$F$3:$H$906,2,0),"")</f>
        <v/>
      </c>
      <c r="T516" s="17" t="str">
        <f>IFERROR(VLOOKUP(F516,県RL2011!$F$3:$H$906,3,0),"")</f>
        <v/>
      </c>
      <c r="U516" s="150" t="str">
        <f>IFERROR(VLOOKUP(F516,国RL2020!$B$2:$E$878,4,0),"")</f>
        <v/>
      </c>
      <c r="V516" s="150" t="str">
        <f>IFERROR(VLOOKUP(F516,国RL2020!$B$2:$E$878,3,0),"")</f>
        <v/>
      </c>
      <c r="W516" s="19" t="str">
        <f>IFERROR(VLOOKUP(F516,国RL2019!$B$2:$E$873,4,0),"")</f>
        <v/>
      </c>
      <c r="X516" s="19" t="str">
        <f>IFERROR(VLOOKUP(F516,国RL2019!$B$2:$E$873,3,0),"")</f>
        <v/>
      </c>
      <c r="Y516" s="19" t="str">
        <f>IFERROR(VLOOKUP(F516,国RL2017!$B$2:$E$870,4,0),"")</f>
        <v/>
      </c>
      <c r="Z516" s="19" t="str">
        <f>IFERROR(VLOOKUP(F516,国RL2017!$B$2:$E$870,3,0),"")</f>
        <v/>
      </c>
      <c r="AA516" s="19" t="str">
        <f>IFERROR(VLOOKUP(F516,国RL2006!$B$2:$E$567,4,0),"")</f>
        <v/>
      </c>
      <c r="AB516" s="19" t="str">
        <f>IFERROR(VLOOKUP(F516,国RL2006!$B$2:$E$567,3,0),"")</f>
        <v/>
      </c>
      <c r="AC516" s="24"/>
    </row>
    <row r="517" spans="1:29" x14ac:dyDescent="0.15">
      <c r="A517" s="16">
        <v>516</v>
      </c>
      <c r="B517" s="24">
        <v>2012</v>
      </c>
      <c r="C517" s="24">
        <v>10</v>
      </c>
      <c r="D517" s="24">
        <v>6</v>
      </c>
      <c r="E517" s="24" t="s">
        <v>2917</v>
      </c>
      <c r="F517" s="24" t="s">
        <v>28</v>
      </c>
      <c r="G517" s="24" t="s">
        <v>19</v>
      </c>
      <c r="H517" s="24">
        <v>2</v>
      </c>
      <c r="I517" s="24">
        <v>2</v>
      </c>
      <c r="J517" s="24"/>
      <c r="K517" s="24"/>
      <c r="L517" s="24"/>
      <c r="M517" s="15">
        <v>4</v>
      </c>
      <c r="N517" s="24"/>
      <c r="O517" s="18" t="str">
        <f>IFERROR(VLOOKUP(F517,'（鳥類・チョウ）vlookup関数用'!$D$35:$F$38,3,0),"")</f>
        <v/>
      </c>
      <c r="P517" s="18" t="str">
        <f>IFERROR(VLOOKUP(F517,特定外来生物!$A$3:$G$24,7,0),"")</f>
        <v/>
      </c>
      <c r="Q517" s="17" t="str">
        <f>IFERROR(VLOOKUP(F517,県RL2019!$B$2:$H$605,4,0),"")</f>
        <v/>
      </c>
      <c r="R517" s="17" t="str">
        <f>IFERROR(VLOOKUP(F517,県RL2019!$B$2:$H$605,5,0),"")</f>
        <v/>
      </c>
      <c r="S517" s="17" t="str">
        <f>IFERROR(VLOOKUP(F517,県RL2011!$F$3:$H$906,2,0),"")</f>
        <v/>
      </c>
      <c r="T517" s="17" t="str">
        <f>IFERROR(VLOOKUP(F517,県RL2011!$F$3:$H$906,3,0),"")</f>
        <v/>
      </c>
      <c r="U517" s="150" t="str">
        <f>IFERROR(VLOOKUP(F517,国RL2020!$B$2:$E$878,4,0),"")</f>
        <v/>
      </c>
      <c r="V517" s="150" t="str">
        <f>IFERROR(VLOOKUP(F517,国RL2020!$B$2:$E$878,3,0),"")</f>
        <v/>
      </c>
      <c r="W517" s="19" t="str">
        <f>IFERROR(VLOOKUP(F517,国RL2019!$B$2:$E$873,4,0),"")</f>
        <v/>
      </c>
      <c r="X517" s="19" t="str">
        <f>IFERROR(VLOOKUP(F517,国RL2019!$B$2:$E$873,3,0),"")</f>
        <v/>
      </c>
      <c r="Y517" s="19" t="str">
        <f>IFERROR(VLOOKUP(F517,国RL2017!$B$2:$E$870,4,0),"")</f>
        <v/>
      </c>
      <c r="Z517" s="19" t="str">
        <f>IFERROR(VLOOKUP(F517,国RL2017!$B$2:$E$870,3,0),"")</f>
        <v/>
      </c>
      <c r="AA517" s="19" t="str">
        <f>IFERROR(VLOOKUP(F517,国RL2006!$B$2:$E$567,4,0),"")</f>
        <v/>
      </c>
      <c r="AB517" s="19" t="str">
        <f>IFERROR(VLOOKUP(F517,国RL2006!$B$2:$E$567,3,0),"")</f>
        <v/>
      </c>
      <c r="AC517" s="24"/>
    </row>
    <row r="518" spans="1:29" x14ac:dyDescent="0.15">
      <c r="A518" s="16">
        <v>517</v>
      </c>
      <c r="B518" s="24">
        <v>2012</v>
      </c>
      <c r="C518" s="24">
        <v>10</v>
      </c>
      <c r="D518" s="24">
        <v>6</v>
      </c>
      <c r="E518" s="24" t="s">
        <v>2917</v>
      </c>
      <c r="F518" s="24" t="s">
        <v>29</v>
      </c>
      <c r="G518" s="24" t="s">
        <v>18</v>
      </c>
      <c r="H518" s="24">
        <v>6</v>
      </c>
      <c r="I518" s="24"/>
      <c r="J518" s="24"/>
      <c r="K518" s="24"/>
      <c r="L518" s="24"/>
      <c r="M518" s="15">
        <v>6</v>
      </c>
      <c r="N518" s="24"/>
      <c r="O518" s="18" t="str">
        <f>IFERROR(VLOOKUP(F518,'（鳥類・チョウ）vlookup関数用'!$D$35:$F$38,3,0),"")</f>
        <v/>
      </c>
      <c r="P518" s="18" t="str">
        <f>IFERROR(VLOOKUP(F518,特定外来生物!$A$3:$G$24,7,0),"")</f>
        <v/>
      </c>
      <c r="Q518" s="17" t="str">
        <f>IFERROR(VLOOKUP(F518,県RL2019!$B$2:$H$605,4,0),"")</f>
        <v/>
      </c>
      <c r="R518" s="17" t="str">
        <f>IFERROR(VLOOKUP(F518,県RL2019!$B$2:$H$605,5,0),"")</f>
        <v/>
      </c>
      <c r="S518" s="17" t="str">
        <f>IFERROR(VLOOKUP(F518,県RL2011!$F$3:$H$906,2,0),"")</f>
        <v/>
      </c>
      <c r="T518" s="17" t="str">
        <f>IFERROR(VLOOKUP(F518,県RL2011!$F$3:$H$906,3,0),"")</f>
        <v/>
      </c>
      <c r="U518" s="150" t="str">
        <f>IFERROR(VLOOKUP(F518,国RL2020!$B$2:$E$878,4,0),"")</f>
        <v/>
      </c>
      <c r="V518" s="150" t="str">
        <f>IFERROR(VLOOKUP(F518,国RL2020!$B$2:$E$878,3,0),"")</f>
        <v/>
      </c>
      <c r="W518" s="19" t="str">
        <f>IFERROR(VLOOKUP(F518,国RL2019!$B$2:$E$873,4,0),"")</f>
        <v/>
      </c>
      <c r="X518" s="19" t="str">
        <f>IFERROR(VLOOKUP(F518,国RL2019!$B$2:$E$873,3,0),"")</f>
        <v/>
      </c>
      <c r="Y518" s="19" t="str">
        <f>IFERROR(VLOOKUP(F518,国RL2017!$B$2:$E$870,4,0),"")</f>
        <v/>
      </c>
      <c r="Z518" s="19" t="str">
        <f>IFERROR(VLOOKUP(F518,国RL2017!$B$2:$E$870,3,0),"")</f>
        <v/>
      </c>
      <c r="AA518" s="19" t="str">
        <f>IFERROR(VLOOKUP(F518,国RL2006!$B$2:$E$567,4,0),"")</f>
        <v/>
      </c>
      <c r="AB518" s="19" t="str">
        <f>IFERROR(VLOOKUP(F518,国RL2006!$B$2:$E$567,3,0),"")</f>
        <v/>
      </c>
      <c r="AC518" s="24"/>
    </row>
    <row r="519" spans="1:29" x14ac:dyDescent="0.15">
      <c r="A519" s="16">
        <v>518</v>
      </c>
      <c r="B519" s="24">
        <v>2012</v>
      </c>
      <c r="C519" s="24">
        <v>10</v>
      </c>
      <c r="D519" s="24">
        <v>7</v>
      </c>
      <c r="E519" s="24" t="s">
        <v>2918</v>
      </c>
      <c r="F519" s="24" t="s">
        <v>59</v>
      </c>
      <c r="G519" s="24" t="s">
        <v>16</v>
      </c>
      <c r="H519" s="24">
        <v>1</v>
      </c>
      <c r="I519" s="24"/>
      <c r="J519" s="24"/>
      <c r="K519" s="24"/>
      <c r="L519" s="24"/>
      <c r="M519" s="15">
        <v>1</v>
      </c>
      <c r="N519" s="24"/>
      <c r="O519" s="18" t="str">
        <f>IFERROR(VLOOKUP(F519,'（鳥類・チョウ）vlookup関数用'!$D$35:$F$38,3,0),"")</f>
        <v>重点対策外来種</v>
      </c>
      <c r="P519" s="18" t="str">
        <f>IFERROR(VLOOKUP(F519,特定外来生物!$A$3:$G$24,7,0),"")</f>
        <v>特定外来生物</v>
      </c>
      <c r="Q519" s="17" t="str">
        <f>IFERROR(VLOOKUP(F519,県RL2019!$B$2:$H$605,4,0),"")</f>
        <v/>
      </c>
      <c r="R519" s="17" t="str">
        <f>IFERROR(VLOOKUP(F519,県RL2019!$B$2:$H$605,5,0),"")</f>
        <v/>
      </c>
      <c r="S519" s="17" t="str">
        <f>IFERROR(VLOOKUP(F519,県RL2011!$F$3:$H$906,2,0),"")</f>
        <v/>
      </c>
      <c r="T519" s="17" t="str">
        <f>IFERROR(VLOOKUP(F519,県RL2011!$F$3:$H$906,3,0),"")</f>
        <v/>
      </c>
      <c r="U519" s="150" t="str">
        <f>IFERROR(VLOOKUP(F519,国RL2020!$B$2:$E$878,4,0),"")</f>
        <v/>
      </c>
      <c r="V519" s="150" t="str">
        <f>IFERROR(VLOOKUP(F519,国RL2020!$B$2:$E$878,3,0),"")</f>
        <v/>
      </c>
      <c r="W519" s="19" t="str">
        <f>IFERROR(VLOOKUP(F519,国RL2019!$B$2:$E$873,4,0),"")</f>
        <v/>
      </c>
      <c r="X519" s="19" t="str">
        <f>IFERROR(VLOOKUP(F519,国RL2019!$B$2:$E$873,3,0),"")</f>
        <v/>
      </c>
      <c r="Y519" s="19" t="str">
        <f>IFERROR(VLOOKUP(F519,国RL2017!$B$2:$E$870,4,0),"")</f>
        <v/>
      </c>
      <c r="Z519" s="19" t="str">
        <f>IFERROR(VLOOKUP(F519,国RL2017!$B$2:$E$870,3,0),"")</f>
        <v/>
      </c>
      <c r="AA519" s="19" t="str">
        <f>IFERROR(VLOOKUP(F519,国RL2006!$B$2:$E$567,4,0),"")</f>
        <v/>
      </c>
      <c r="AB519" s="19" t="str">
        <f>IFERROR(VLOOKUP(F519,国RL2006!$B$2:$E$567,3,0),"")</f>
        <v/>
      </c>
      <c r="AC519" s="24"/>
    </row>
    <row r="520" spans="1:29" x14ac:dyDescent="0.15">
      <c r="A520" s="16">
        <v>519</v>
      </c>
      <c r="B520" s="24">
        <v>2012</v>
      </c>
      <c r="C520" s="24">
        <v>10</v>
      </c>
      <c r="D520" s="24">
        <v>7</v>
      </c>
      <c r="E520" s="24" t="s">
        <v>2918</v>
      </c>
      <c r="F520" s="24" t="s">
        <v>17</v>
      </c>
      <c r="G520" s="24" t="s">
        <v>18</v>
      </c>
      <c r="H520" s="24">
        <v>9</v>
      </c>
      <c r="I520" s="24">
        <v>4</v>
      </c>
      <c r="J520" s="24"/>
      <c r="K520" s="24"/>
      <c r="L520" s="24"/>
      <c r="M520" s="15">
        <v>13</v>
      </c>
      <c r="N520" s="24"/>
      <c r="O520" s="18" t="str">
        <f>IFERROR(VLOOKUP(F520,'（鳥類・チョウ）vlookup関数用'!$D$35:$F$38,3,0),"")</f>
        <v/>
      </c>
      <c r="P520" s="18" t="str">
        <f>IFERROR(VLOOKUP(F520,特定外来生物!$A$3:$G$24,7,0),"")</f>
        <v/>
      </c>
      <c r="Q520" s="17" t="str">
        <f>IFERROR(VLOOKUP(F520,県RL2019!$B$2:$H$605,4,0),"")</f>
        <v/>
      </c>
      <c r="R520" s="17" t="str">
        <f>IFERROR(VLOOKUP(F520,県RL2019!$B$2:$H$605,5,0),"")</f>
        <v/>
      </c>
      <c r="S520" s="17" t="str">
        <f>IFERROR(VLOOKUP(F520,県RL2011!$F$3:$H$906,2,0),"")</f>
        <v/>
      </c>
      <c r="T520" s="17" t="str">
        <f>IFERROR(VLOOKUP(F520,県RL2011!$F$3:$H$906,3,0),"")</f>
        <v/>
      </c>
      <c r="U520" s="150" t="str">
        <f>IFERROR(VLOOKUP(F520,国RL2020!$B$2:$E$878,4,0),"")</f>
        <v/>
      </c>
      <c r="V520" s="150" t="str">
        <f>IFERROR(VLOOKUP(F520,国RL2020!$B$2:$E$878,3,0),"")</f>
        <v/>
      </c>
      <c r="W520" s="19" t="str">
        <f>IFERROR(VLOOKUP(F520,国RL2019!$B$2:$E$873,4,0),"")</f>
        <v/>
      </c>
      <c r="X520" s="19" t="str">
        <f>IFERROR(VLOOKUP(F520,国RL2019!$B$2:$E$873,3,0),"")</f>
        <v/>
      </c>
      <c r="Y520" s="19" t="str">
        <f>IFERROR(VLOOKUP(F520,国RL2017!$B$2:$E$870,4,0),"")</f>
        <v/>
      </c>
      <c r="Z520" s="19" t="str">
        <f>IFERROR(VLOOKUP(F520,国RL2017!$B$2:$E$870,3,0),"")</f>
        <v/>
      </c>
      <c r="AA520" s="19" t="str">
        <f>IFERROR(VLOOKUP(F520,国RL2006!$B$2:$E$567,4,0),"")</f>
        <v/>
      </c>
      <c r="AB520" s="19" t="str">
        <f>IFERROR(VLOOKUP(F520,国RL2006!$B$2:$E$567,3,0),"")</f>
        <v/>
      </c>
      <c r="AC520" s="24"/>
    </row>
    <row r="521" spans="1:29" x14ac:dyDescent="0.15">
      <c r="A521" s="16">
        <v>520</v>
      </c>
      <c r="B521" s="24">
        <v>2012</v>
      </c>
      <c r="C521" s="24">
        <v>10</v>
      </c>
      <c r="D521" s="24">
        <v>7</v>
      </c>
      <c r="E521" s="24" t="s">
        <v>2918</v>
      </c>
      <c r="F521" s="24" t="s">
        <v>46</v>
      </c>
      <c r="G521" s="24" t="s">
        <v>19</v>
      </c>
      <c r="H521" s="24">
        <v>4</v>
      </c>
      <c r="I521" s="24">
        <v>2</v>
      </c>
      <c r="J521" s="24"/>
      <c r="K521" s="24"/>
      <c r="L521" s="24"/>
      <c r="M521" s="15">
        <v>6</v>
      </c>
      <c r="N521" s="24"/>
      <c r="O521" s="18" t="str">
        <f>IFERROR(VLOOKUP(F521,'（鳥類・チョウ）vlookup関数用'!$D$35:$F$38,3,0),"")</f>
        <v/>
      </c>
      <c r="P521" s="18" t="str">
        <f>IFERROR(VLOOKUP(F521,特定外来生物!$A$3:$G$24,7,0),"")</f>
        <v/>
      </c>
      <c r="Q521" s="17" t="str">
        <f>IFERROR(VLOOKUP(F521,県RL2019!$B$2:$H$605,4,0),"")</f>
        <v/>
      </c>
      <c r="R521" s="17" t="str">
        <f>IFERROR(VLOOKUP(F521,県RL2019!$B$2:$H$605,5,0),"")</f>
        <v/>
      </c>
      <c r="S521" s="17" t="str">
        <f>IFERROR(VLOOKUP(F521,県RL2011!$F$3:$H$906,2,0),"")</f>
        <v/>
      </c>
      <c r="T521" s="17" t="str">
        <f>IFERROR(VLOOKUP(F521,県RL2011!$F$3:$H$906,3,0),"")</f>
        <v/>
      </c>
      <c r="U521" s="150" t="str">
        <f>IFERROR(VLOOKUP(F521,国RL2020!$B$2:$E$878,4,0),"")</f>
        <v/>
      </c>
      <c r="V521" s="150" t="str">
        <f>IFERROR(VLOOKUP(F521,国RL2020!$B$2:$E$878,3,0),"")</f>
        <v/>
      </c>
      <c r="W521" s="19" t="str">
        <f>IFERROR(VLOOKUP(F521,国RL2019!$B$2:$E$873,4,0),"")</f>
        <v/>
      </c>
      <c r="X521" s="19" t="str">
        <f>IFERROR(VLOOKUP(F521,国RL2019!$B$2:$E$873,3,0),"")</f>
        <v/>
      </c>
      <c r="Y521" s="19" t="str">
        <f>IFERROR(VLOOKUP(F521,国RL2017!$B$2:$E$870,4,0),"")</f>
        <v/>
      </c>
      <c r="Z521" s="19" t="str">
        <f>IFERROR(VLOOKUP(F521,国RL2017!$B$2:$E$870,3,0),"")</f>
        <v/>
      </c>
      <c r="AA521" s="19" t="str">
        <f>IFERROR(VLOOKUP(F521,国RL2006!$B$2:$E$567,4,0),"")</f>
        <v/>
      </c>
      <c r="AB521" s="19" t="str">
        <f>IFERROR(VLOOKUP(F521,国RL2006!$B$2:$E$567,3,0),"")</f>
        <v/>
      </c>
      <c r="AC521" s="24"/>
    </row>
    <row r="522" spans="1:29" x14ac:dyDescent="0.15">
      <c r="A522" s="16">
        <v>521</v>
      </c>
      <c r="B522" s="24">
        <v>2012</v>
      </c>
      <c r="C522" s="24">
        <v>10</v>
      </c>
      <c r="D522" s="24">
        <v>7</v>
      </c>
      <c r="E522" s="24" t="s">
        <v>2918</v>
      </c>
      <c r="F522" s="24" t="s">
        <v>32</v>
      </c>
      <c r="G522" s="24" t="s">
        <v>16</v>
      </c>
      <c r="H522" s="24">
        <v>5</v>
      </c>
      <c r="I522" s="24">
        <v>3</v>
      </c>
      <c r="J522" s="24"/>
      <c r="K522" s="24"/>
      <c r="L522" s="24"/>
      <c r="M522" s="15">
        <v>8</v>
      </c>
      <c r="N522" s="24"/>
      <c r="O522" s="18" t="str">
        <f>IFERROR(VLOOKUP(F522,'（鳥類・チョウ）vlookup関数用'!$D$35:$F$38,3,0),"")</f>
        <v/>
      </c>
      <c r="P522" s="18" t="str">
        <f>IFERROR(VLOOKUP(F522,特定外来生物!$A$3:$G$24,7,0),"")</f>
        <v/>
      </c>
      <c r="Q522" s="17" t="str">
        <f>IFERROR(VLOOKUP(F522,県RL2019!$B$2:$H$605,4,0),"")</f>
        <v/>
      </c>
      <c r="R522" s="17" t="str">
        <f>IFERROR(VLOOKUP(F522,県RL2019!$B$2:$H$605,5,0),"")</f>
        <v/>
      </c>
      <c r="S522" s="17" t="str">
        <f>IFERROR(VLOOKUP(F522,県RL2011!$F$3:$H$906,2,0),"")</f>
        <v/>
      </c>
      <c r="T522" s="17" t="str">
        <f>IFERROR(VLOOKUP(F522,県RL2011!$F$3:$H$906,3,0),"")</f>
        <v/>
      </c>
      <c r="U522" s="150" t="str">
        <f>IFERROR(VLOOKUP(F522,国RL2020!$B$2:$E$878,4,0),"")</f>
        <v/>
      </c>
      <c r="V522" s="150" t="str">
        <f>IFERROR(VLOOKUP(F522,国RL2020!$B$2:$E$878,3,0),"")</f>
        <v/>
      </c>
      <c r="W522" s="19" t="str">
        <f>IFERROR(VLOOKUP(F522,国RL2019!$B$2:$E$873,4,0),"")</f>
        <v/>
      </c>
      <c r="X522" s="19" t="str">
        <f>IFERROR(VLOOKUP(F522,国RL2019!$B$2:$E$873,3,0),"")</f>
        <v/>
      </c>
      <c r="Y522" s="19" t="str">
        <f>IFERROR(VLOOKUP(F522,国RL2017!$B$2:$E$870,4,0),"")</f>
        <v/>
      </c>
      <c r="Z522" s="19" t="str">
        <f>IFERROR(VLOOKUP(F522,国RL2017!$B$2:$E$870,3,0),"")</f>
        <v/>
      </c>
      <c r="AA522" s="19" t="str">
        <f>IFERROR(VLOOKUP(F522,国RL2006!$B$2:$E$567,4,0),"")</f>
        <v/>
      </c>
      <c r="AB522" s="19" t="str">
        <f>IFERROR(VLOOKUP(F522,国RL2006!$B$2:$E$567,3,0),"")</f>
        <v/>
      </c>
      <c r="AC522" s="24"/>
    </row>
    <row r="523" spans="1:29" x14ac:dyDescent="0.15">
      <c r="A523" s="16">
        <v>522</v>
      </c>
      <c r="B523" s="24">
        <v>2012</v>
      </c>
      <c r="C523" s="24">
        <v>10</v>
      </c>
      <c r="D523" s="24">
        <v>7</v>
      </c>
      <c r="E523" s="24" t="s">
        <v>2918</v>
      </c>
      <c r="F523" s="24" t="s">
        <v>34</v>
      </c>
      <c r="G523" s="24" t="s">
        <v>16</v>
      </c>
      <c r="H523" s="24">
        <v>1</v>
      </c>
      <c r="I523" s="24"/>
      <c r="J523" s="24"/>
      <c r="K523" s="24"/>
      <c r="L523" s="24"/>
      <c r="M523" s="15">
        <v>1</v>
      </c>
      <c r="N523" s="24"/>
      <c r="O523" s="18" t="str">
        <f>IFERROR(VLOOKUP(F523,'（鳥類・チョウ）vlookup関数用'!$D$35:$F$38,3,0),"")</f>
        <v/>
      </c>
      <c r="P523" s="18" t="str">
        <f>IFERROR(VLOOKUP(F523,特定外来生物!$A$3:$G$24,7,0),"")</f>
        <v/>
      </c>
      <c r="Q523" s="17" t="str">
        <f>IFERROR(VLOOKUP(F523,県RL2019!$B$2:$H$605,4,0),"")</f>
        <v/>
      </c>
      <c r="R523" s="17" t="str">
        <f>IFERROR(VLOOKUP(F523,県RL2019!$B$2:$H$605,5,0),"")</f>
        <v/>
      </c>
      <c r="S523" s="17" t="str">
        <f>IFERROR(VLOOKUP(F523,県RL2011!$F$3:$H$906,2,0),"")</f>
        <v/>
      </c>
      <c r="T523" s="17" t="str">
        <f>IFERROR(VLOOKUP(F523,県RL2011!$F$3:$H$906,3,0),"")</f>
        <v/>
      </c>
      <c r="U523" s="150" t="str">
        <f>IFERROR(VLOOKUP(F523,国RL2020!$B$2:$E$878,4,0),"")</f>
        <v/>
      </c>
      <c r="V523" s="150" t="str">
        <f>IFERROR(VLOOKUP(F523,国RL2020!$B$2:$E$878,3,0),"")</f>
        <v/>
      </c>
      <c r="W523" s="19" t="str">
        <f>IFERROR(VLOOKUP(F523,国RL2019!$B$2:$E$873,4,0),"")</f>
        <v/>
      </c>
      <c r="X523" s="19" t="str">
        <f>IFERROR(VLOOKUP(F523,国RL2019!$B$2:$E$873,3,0),"")</f>
        <v/>
      </c>
      <c r="Y523" s="19" t="str">
        <f>IFERROR(VLOOKUP(F523,国RL2017!$B$2:$E$870,4,0),"")</f>
        <v/>
      </c>
      <c r="Z523" s="19" t="str">
        <f>IFERROR(VLOOKUP(F523,国RL2017!$B$2:$E$870,3,0),"")</f>
        <v/>
      </c>
      <c r="AA523" s="19" t="str">
        <f>IFERROR(VLOOKUP(F523,国RL2006!$B$2:$E$567,4,0),"")</f>
        <v/>
      </c>
      <c r="AB523" s="19" t="str">
        <f>IFERROR(VLOOKUP(F523,国RL2006!$B$2:$E$567,3,0),"")</f>
        <v/>
      </c>
      <c r="AC523" s="24"/>
    </row>
    <row r="524" spans="1:29" x14ac:dyDescent="0.15">
      <c r="A524" s="16">
        <v>523</v>
      </c>
      <c r="B524" s="24">
        <v>2012</v>
      </c>
      <c r="C524" s="24">
        <v>10</v>
      </c>
      <c r="D524" s="24">
        <v>7</v>
      </c>
      <c r="E524" s="24" t="s">
        <v>2918</v>
      </c>
      <c r="F524" s="24" t="s">
        <v>44</v>
      </c>
      <c r="G524" s="24" t="s">
        <v>15</v>
      </c>
      <c r="H524" s="24">
        <v>2</v>
      </c>
      <c r="I524" s="24"/>
      <c r="J524" s="24"/>
      <c r="K524" s="24"/>
      <c r="L524" s="24"/>
      <c r="M524" s="15">
        <v>2</v>
      </c>
      <c r="N524" s="24"/>
      <c r="O524" s="18" t="str">
        <f>IFERROR(VLOOKUP(F524,'（鳥類・チョウ）vlookup関数用'!$D$35:$F$38,3,0),"")</f>
        <v/>
      </c>
      <c r="P524" s="18" t="str">
        <f>IFERROR(VLOOKUP(F524,特定外来生物!$A$3:$G$24,7,0),"")</f>
        <v/>
      </c>
      <c r="Q524" s="17" t="str">
        <f>IFERROR(VLOOKUP(F524,県RL2019!$B$2:$H$605,4,0),"")</f>
        <v/>
      </c>
      <c r="R524" s="17" t="str">
        <f>IFERROR(VLOOKUP(F524,県RL2019!$B$2:$H$605,5,0),"")</f>
        <v/>
      </c>
      <c r="S524" s="17" t="str">
        <f>IFERROR(VLOOKUP(F524,県RL2011!$F$3:$H$906,2,0),"")</f>
        <v/>
      </c>
      <c r="T524" s="17" t="str">
        <f>IFERROR(VLOOKUP(F524,県RL2011!$F$3:$H$906,3,0),"")</f>
        <v/>
      </c>
      <c r="U524" s="150" t="str">
        <f>IFERROR(VLOOKUP(F524,国RL2020!$B$2:$E$878,4,0),"")</f>
        <v/>
      </c>
      <c r="V524" s="150" t="str">
        <f>IFERROR(VLOOKUP(F524,国RL2020!$B$2:$E$878,3,0),"")</f>
        <v/>
      </c>
      <c r="W524" s="19" t="str">
        <f>IFERROR(VLOOKUP(F524,国RL2019!$B$2:$E$873,4,0),"")</f>
        <v/>
      </c>
      <c r="X524" s="19" t="str">
        <f>IFERROR(VLOOKUP(F524,国RL2019!$B$2:$E$873,3,0),"")</f>
        <v/>
      </c>
      <c r="Y524" s="19" t="str">
        <f>IFERROR(VLOOKUP(F524,国RL2017!$B$2:$E$870,4,0),"")</f>
        <v/>
      </c>
      <c r="Z524" s="19" t="str">
        <f>IFERROR(VLOOKUP(F524,国RL2017!$B$2:$E$870,3,0),"")</f>
        <v/>
      </c>
      <c r="AA524" s="19" t="str">
        <f>IFERROR(VLOOKUP(F524,国RL2006!$B$2:$E$567,4,0),"")</f>
        <v/>
      </c>
      <c r="AB524" s="19" t="str">
        <f>IFERROR(VLOOKUP(F524,国RL2006!$B$2:$E$567,3,0),"")</f>
        <v/>
      </c>
      <c r="AC524" s="24"/>
    </row>
    <row r="525" spans="1:29" x14ac:dyDescent="0.15">
      <c r="A525" s="16">
        <v>524</v>
      </c>
      <c r="B525" s="24">
        <v>2012</v>
      </c>
      <c r="C525" s="24">
        <v>10</v>
      </c>
      <c r="D525" s="24">
        <v>7</v>
      </c>
      <c r="E525" s="24" t="s">
        <v>2918</v>
      </c>
      <c r="F525" s="24" t="s">
        <v>35</v>
      </c>
      <c r="G525" s="24" t="s">
        <v>18</v>
      </c>
      <c r="H525" s="24">
        <v>1</v>
      </c>
      <c r="I525" s="24"/>
      <c r="J525" s="24"/>
      <c r="K525" s="24"/>
      <c r="L525" s="24"/>
      <c r="M525" s="15">
        <v>1</v>
      </c>
      <c r="N525" s="24"/>
      <c r="O525" s="18" t="str">
        <f>IFERROR(VLOOKUP(F525,'（鳥類・チョウ）vlookup関数用'!$D$35:$F$38,3,0),"")</f>
        <v/>
      </c>
      <c r="P525" s="18" t="str">
        <f>IFERROR(VLOOKUP(F525,特定外来生物!$A$3:$G$24,7,0),"")</f>
        <v/>
      </c>
      <c r="Q525" s="17" t="str">
        <f>IFERROR(VLOOKUP(F525,県RL2019!$B$2:$H$605,4,0),"")</f>
        <v/>
      </c>
      <c r="R525" s="17" t="str">
        <f>IFERROR(VLOOKUP(F525,県RL2019!$B$2:$H$605,5,0),"")</f>
        <v/>
      </c>
      <c r="S525" s="17" t="str">
        <f>IFERROR(VLOOKUP(F525,県RL2011!$F$3:$H$906,2,0),"")</f>
        <v/>
      </c>
      <c r="T525" s="17" t="str">
        <f>IFERROR(VLOOKUP(F525,県RL2011!$F$3:$H$906,3,0),"")</f>
        <v/>
      </c>
      <c r="U525" s="150" t="str">
        <f>IFERROR(VLOOKUP(F525,国RL2020!$B$2:$E$878,4,0),"")</f>
        <v/>
      </c>
      <c r="V525" s="150" t="str">
        <f>IFERROR(VLOOKUP(F525,国RL2020!$B$2:$E$878,3,0),"")</f>
        <v/>
      </c>
      <c r="W525" s="19" t="str">
        <f>IFERROR(VLOOKUP(F525,国RL2019!$B$2:$E$873,4,0),"")</f>
        <v/>
      </c>
      <c r="X525" s="19" t="str">
        <f>IFERROR(VLOOKUP(F525,国RL2019!$B$2:$E$873,3,0),"")</f>
        <v/>
      </c>
      <c r="Y525" s="19" t="str">
        <f>IFERROR(VLOOKUP(F525,国RL2017!$B$2:$E$870,4,0),"")</f>
        <v/>
      </c>
      <c r="Z525" s="19" t="str">
        <f>IFERROR(VLOOKUP(F525,国RL2017!$B$2:$E$870,3,0),"")</f>
        <v/>
      </c>
      <c r="AA525" s="19" t="str">
        <f>IFERROR(VLOOKUP(F525,国RL2006!$B$2:$E$567,4,0),"")</f>
        <v/>
      </c>
      <c r="AB525" s="19" t="str">
        <f>IFERROR(VLOOKUP(F525,国RL2006!$B$2:$E$567,3,0),"")</f>
        <v/>
      </c>
      <c r="AC525" s="24"/>
    </row>
    <row r="526" spans="1:29" x14ac:dyDescent="0.15">
      <c r="A526" s="16">
        <v>525</v>
      </c>
      <c r="B526" s="24">
        <v>2012</v>
      </c>
      <c r="C526" s="24">
        <v>10</v>
      </c>
      <c r="D526" s="24">
        <v>7</v>
      </c>
      <c r="E526" s="24" t="s">
        <v>2918</v>
      </c>
      <c r="F526" s="24" t="s">
        <v>37</v>
      </c>
      <c r="G526" s="24" t="s">
        <v>16</v>
      </c>
      <c r="H526" s="24">
        <v>2</v>
      </c>
      <c r="I526" s="24">
        <v>1</v>
      </c>
      <c r="J526" s="24"/>
      <c r="K526" s="24"/>
      <c r="L526" s="24"/>
      <c r="M526" s="15">
        <v>3</v>
      </c>
      <c r="N526" s="24"/>
      <c r="O526" s="18" t="str">
        <f>IFERROR(VLOOKUP(F526,'（鳥類・チョウ）vlookup関数用'!$D$35:$F$38,3,0),"")</f>
        <v/>
      </c>
      <c r="P526" s="18" t="str">
        <f>IFERROR(VLOOKUP(F526,特定外来生物!$A$3:$G$24,7,0),"")</f>
        <v/>
      </c>
      <c r="Q526" s="17" t="str">
        <f>IFERROR(VLOOKUP(F526,県RL2019!$B$2:$H$605,4,0),"")</f>
        <v/>
      </c>
      <c r="R526" s="17" t="str">
        <f>IFERROR(VLOOKUP(F526,県RL2019!$B$2:$H$605,5,0),"")</f>
        <v/>
      </c>
      <c r="S526" s="17" t="str">
        <f>IFERROR(VLOOKUP(F526,県RL2011!$F$3:$H$906,2,0),"")</f>
        <v/>
      </c>
      <c r="T526" s="17" t="str">
        <f>IFERROR(VLOOKUP(F526,県RL2011!$F$3:$H$906,3,0),"")</f>
        <v/>
      </c>
      <c r="U526" s="150" t="str">
        <f>IFERROR(VLOOKUP(F526,国RL2020!$B$2:$E$878,4,0),"")</f>
        <v/>
      </c>
      <c r="V526" s="150" t="str">
        <f>IFERROR(VLOOKUP(F526,国RL2020!$B$2:$E$878,3,0),"")</f>
        <v/>
      </c>
      <c r="W526" s="19" t="str">
        <f>IFERROR(VLOOKUP(F526,国RL2019!$B$2:$E$873,4,0),"")</f>
        <v/>
      </c>
      <c r="X526" s="19" t="str">
        <f>IFERROR(VLOOKUP(F526,国RL2019!$B$2:$E$873,3,0),"")</f>
        <v/>
      </c>
      <c r="Y526" s="19" t="str">
        <f>IFERROR(VLOOKUP(F526,国RL2017!$B$2:$E$870,4,0),"")</f>
        <v/>
      </c>
      <c r="Z526" s="19" t="str">
        <f>IFERROR(VLOOKUP(F526,国RL2017!$B$2:$E$870,3,0),"")</f>
        <v/>
      </c>
      <c r="AA526" s="19" t="str">
        <f>IFERROR(VLOOKUP(F526,国RL2006!$B$2:$E$567,4,0),"")</f>
        <v/>
      </c>
      <c r="AB526" s="19" t="str">
        <f>IFERROR(VLOOKUP(F526,国RL2006!$B$2:$E$567,3,0),"")</f>
        <v/>
      </c>
      <c r="AC526" s="24"/>
    </row>
    <row r="527" spans="1:29" x14ac:dyDescent="0.15">
      <c r="A527" s="16">
        <v>526</v>
      </c>
      <c r="B527" s="24">
        <v>2012</v>
      </c>
      <c r="C527" s="24">
        <v>10</v>
      </c>
      <c r="D527" s="24">
        <v>7</v>
      </c>
      <c r="E527" s="24" t="s">
        <v>2918</v>
      </c>
      <c r="F527" s="24" t="s">
        <v>23</v>
      </c>
      <c r="G527" s="24" t="s">
        <v>16</v>
      </c>
      <c r="H527" s="24">
        <v>1</v>
      </c>
      <c r="I527" s="24">
        <v>4</v>
      </c>
      <c r="J527" s="24"/>
      <c r="K527" s="24"/>
      <c r="L527" s="24"/>
      <c r="M527" s="15">
        <v>5</v>
      </c>
      <c r="N527" s="24"/>
      <c r="O527" s="18" t="str">
        <f>IFERROR(VLOOKUP(F527,'（鳥類・チョウ）vlookup関数用'!$D$35:$F$38,3,0),"")</f>
        <v/>
      </c>
      <c r="P527" s="18" t="str">
        <f>IFERROR(VLOOKUP(F527,特定外来生物!$A$3:$G$24,7,0),"")</f>
        <v/>
      </c>
      <c r="Q527" s="17" t="str">
        <f>IFERROR(VLOOKUP(F527,県RL2019!$B$2:$H$605,4,0),"")</f>
        <v/>
      </c>
      <c r="R527" s="17" t="str">
        <f>IFERROR(VLOOKUP(F527,県RL2019!$B$2:$H$605,5,0),"")</f>
        <v/>
      </c>
      <c r="S527" s="17" t="str">
        <f>IFERROR(VLOOKUP(F527,県RL2011!$F$3:$H$906,2,0),"")</f>
        <v/>
      </c>
      <c r="T527" s="17" t="str">
        <f>IFERROR(VLOOKUP(F527,県RL2011!$F$3:$H$906,3,0),"")</f>
        <v/>
      </c>
      <c r="U527" s="150" t="str">
        <f>IFERROR(VLOOKUP(F527,国RL2020!$B$2:$E$878,4,0),"")</f>
        <v/>
      </c>
      <c r="V527" s="150" t="str">
        <f>IFERROR(VLOOKUP(F527,国RL2020!$B$2:$E$878,3,0),"")</f>
        <v/>
      </c>
      <c r="W527" s="19" t="str">
        <f>IFERROR(VLOOKUP(F527,国RL2019!$B$2:$E$873,4,0),"")</f>
        <v/>
      </c>
      <c r="X527" s="19" t="str">
        <f>IFERROR(VLOOKUP(F527,国RL2019!$B$2:$E$873,3,0),"")</f>
        <v/>
      </c>
      <c r="Y527" s="19" t="str">
        <f>IFERROR(VLOOKUP(F527,国RL2017!$B$2:$E$870,4,0),"")</f>
        <v/>
      </c>
      <c r="Z527" s="19" t="str">
        <f>IFERROR(VLOOKUP(F527,国RL2017!$B$2:$E$870,3,0),"")</f>
        <v/>
      </c>
      <c r="AA527" s="19" t="str">
        <f>IFERROR(VLOOKUP(F527,国RL2006!$B$2:$E$567,4,0),"")</f>
        <v/>
      </c>
      <c r="AB527" s="19" t="str">
        <f>IFERROR(VLOOKUP(F527,国RL2006!$B$2:$E$567,3,0),"")</f>
        <v/>
      </c>
      <c r="AC527" s="24"/>
    </row>
    <row r="528" spans="1:29" x14ac:dyDescent="0.15">
      <c r="A528" s="16">
        <v>527</v>
      </c>
      <c r="B528" s="24">
        <v>2012</v>
      </c>
      <c r="C528" s="24">
        <v>10</v>
      </c>
      <c r="D528" s="24">
        <v>7</v>
      </c>
      <c r="E528" s="24" t="s">
        <v>2918</v>
      </c>
      <c r="F528" s="24" t="s">
        <v>24</v>
      </c>
      <c r="G528" s="24" t="s">
        <v>18</v>
      </c>
      <c r="H528" s="24">
        <v>1</v>
      </c>
      <c r="I528" s="24">
        <v>1</v>
      </c>
      <c r="J528" s="24"/>
      <c r="K528" s="24"/>
      <c r="L528" s="24"/>
      <c r="M528" s="15">
        <v>2</v>
      </c>
      <c r="N528" s="24"/>
      <c r="O528" s="18" t="str">
        <f>IFERROR(VLOOKUP(F528,'（鳥類・チョウ）vlookup関数用'!$D$35:$F$38,3,0),"")</f>
        <v/>
      </c>
      <c r="P528" s="18" t="str">
        <f>IFERROR(VLOOKUP(F528,特定外来生物!$A$3:$G$24,7,0),"")</f>
        <v/>
      </c>
      <c r="Q528" s="17" t="str">
        <f>IFERROR(VLOOKUP(F528,県RL2019!$B$2:$H$605,4,0),"")</f>
        <v/>
      </c>
      <c r="R528" s="17" t="str">
        <f>IFERROR(VLOOKUP(F528,県RL2019!$B$2:$H$605,5,0),"")</f>
        <v/>
      </c>
      <c r="S528" s="17" t="str">
        <f>IFERROR(VLOOKUP(F528,県RL2011!$F$3:$H$906,2,0),"")</f>
        <v/>
      </c>
      <c r="T528" s="17" t="str">
        <f>IFERROR(VLOOKUP(F528,県RL2011!$F$3:$H$906,3,0),"")</f>
        <v/>
      </c>
      <c r="U528" s="150" t="str">
        <f>IFERROR(VLOOKUP(F528,国RL2020!$B$2:$E$878,4,0),"")</f>
        <v/>
      </c>
      <c r="V528" s="150" t="str">
        <f>IFERROR(VLOOKUP(F528,国RL2020!$B$2:$E$878,3,0),"")</f>
        <v/>
      </c>
      <c r="W528" s="19" t="str">
        <f>IFERROR(VLOOKUP(F528,国RL2019!$B$2:$E$873,4,0),"")</f>
        <v/>
      </c>
      <c r="X528" s="19" t="str">
        <f>IFERROR(VLOOKUP(F528,国RL2019!$B$2:$E$873,3,0),"")</f>
        <v/>
      </c>
      <c r="Y528" s="19" t="str">
        <f>IFERROR(VLOOKUP(F528,国RL2017!$B$2:$E$870,4,0),"")</f>
        <v/>
      </c>
      <c r="Z528" s="19" t="str">
        <f>IFERROR(VLOOKUP(F528,国RL2017!$B$2:$E$870,3,0),"")</f>
        <v/>
      </c>
      <c r="AA528" s="19" t="str">
        <f>IFERROR(VLOOKUP(F528,国RL2006!$B$2:$E$567,4,0),"")</f>
        <v/>
      </c>
      <c r="AB528" s="19" t="str">
        <f>IFERROR(VLOOKUP(F528,国RL2006!$B$2:$E$567,3,0),"")</f>
        <v/>
      </c>
      <c r="AC528" s="24"/>
    </row>
    <row r="529" spans="1:29" x14ac:dyDescent="0.15">
      <c r="A529" s="16">
        <v>528</v>
      </c>
      <c r="B529" s="24">
        <v>2012</v>
      </c>
      <c r="C529" s="24">
        <v>10</v>
      </c>
      <c r="D529" s="24">
        <v>7</v>
      </c>
      <c r="E529" s="24" t="s">
        <v>2918</v>
      </c>
      <c r="F529" s="24" t="s">
        <v>27</v>
      </c>
      <c r="G529" s="24" t="s">
        <v>18</v>
      </c>
      <c r="H529" s="24">
        <v>2</v>
      </c>
      <c r="I529" s="24"/>
      <c r="J529" s="24"/>
      <c r="K529" s="24"/>
      <c r="L529" s="24"/>
      <c r="M529" s="15">
        <v>2</v>
      </c>
      <c r="N529" s="24"/>
      <c r="O529" s="18" t="str">
        <f>IFERROR(VLOOKUP(F529,'（鳥類・チョウ）vlookup関数用'!$D$35:$F$38,3,0),"")</f>
        <v/>
      </c>
      <c r="P529" s="18" t="str">
        <f>IFERROR(VLOOKUP(F529,特定外来生物!$A$3:$G$24,7,0),"")</f>
        <v/>
      </c>
      <c r="Q529" s="17" t="str">
        <f>IFERROR(VLOOKUP(F529,県RL2019!$B$2:$H$605,4,0),"")</f>
        <v/>
      </c>
      <c r="R529" s="17" t="str">
        <f>IFERROR(VLOOKUP(F529,県RL2019!$B$2:$H$605,5,0),"")</f>
        <v/>
      </c>
      <c r="S529" s="17" t="str">
        <f>IFERROR(VLOOKUP(F529,県RL2011!$F$3:$H$906,2,0),"")</f>
        <v/>
      </c>
      <c r="T529" s="17" t="str">
        <f>IFERROR(VLOOKUP(F529,県RL2011!$F$3:$H$906,3,0),"")</f>
        <v/>
      </c>
      <c r="U529" s="150" t="str">
        <f>IFERROR(VLOOKUP(F529,国RL2020!$B$2:$E$878,4,0),"")</f>
        <v/>
      </c>
      <c r="V529" s="150" t="str">
        <f>IFERROR(VLOOKUP(F529,国RL2020!$B$2:$E$878,3,0),"")</f>
        <v/>
      </c>
      <c r="W529" s="19" t="str">
        <f>IFERROR(VLOOKUP(F529,国RL2019!$B$2:$E$873,4,0),"")</f>
        <v/>
      </c>
      <c r="X529" s="19" t="str">
        <f>IFERROR(VLOOKUP(F529,国RL2019!$B$2:$E$873,3,0),"")</f>
        <v/>
      </c>
      <c r="Y529" s="19" t="str">
        <f>IFERROR(VLOOKUP(F529,国RL2017!$B$2:$E$870,4,0),"")</f>
        <v/>
      </c>
      <c r="Z529" s="19" t="str">
        <f>IFERROR(VLOOKUP(F529,国RL2017!$B$2:$E$870,3,0),"")</f>
        <v/>
      </c>
      <c r="AA529" s="19" t="str">
        <f>IFERROR(VLOOKUP(F529,国RL2006!$B$2:$E$567,4,0),"")</f>
        <v/>
      </c>
      <c r="AB529" s="19" t="str">
        <f>IFERROR(VLOOKUP(F529,国RL2006!$B$2:$E$567,3,0),"")</f>
        <v/>
      </c>
      <c r="AC529" s="24"/>
    </row>
    <row r="530" spans="1:29" x14ac:dyDescent="0.15">
      <c r="A530" s="16">
        <v>529</v>
      </c>
      <c r="B530" s="24">
        <v>2012</v>
      </c>
      <c r="C530" s="24">
        <v>10</v>
      </c>
      <c r="D530" s="24">
        <v>7</v>
      </c>
      <c r="E530" s="24" t="s">
        <v>2918</v>
      </c>
      <c r="F530" s="24" t="s">
        <v>28</v>
      </c>
      <c r="G530" s="24" t="s">
        <v>19</v>
      </c>
      <c r="H530" s="24">
        <v>1</v>
      </c>
      <c r="I530" s="24">
        <v>6</v>
      </c>
      <c r="J530" s="24"/>
      <c r="K530" s="24"/>
      <c r="L530" s="24"/>
      <c r="M530" s="15">
        <v>7</v>
      </c>
      <c r="N530" s="24"/>
      <c r="O530" s="18" t="str">
        <f>IFERROR(VLOOKUP(F530,'（鳥類・チョウ）vlookup関数用'!$D$35:$F$38,3,0),"")</f>
        <v/>
      </c>
      <c r="P530" s="18" t="str">
        <f>IFERROR(VLOOKUP(F530,特定外来生物!$A$3:$G$24,7,0),"")</f>
        <v/>
      </c>
      <c r="Q530" s="17" t="str">
        <f>IFERROR(VLOOKUP(F530,県RL2019!$B$2:$H$605,4,0),"")</f>
        <v/>
      </c>
      <c r="R530" s="17" t="str">
        <f>IFERROR(VLOOKUP(F530,県RL2019!$B$2:$H$605,5,0),"")</f>
        <v/>
      </c>
      <c r="S530" s="17" t="str">
        <f>IFERROR(VLOOKUP(F530,県RL2011!$F$3:$H$906,2,0),"")</f>
        <v/>
      </c>
      <c r="T530" s="17" t="str">
        <f>IFERROR(VLOOKUP(F530,県RL2011!$F$3:$H$906,3,0),"")</f>
        <v/>
      </c>
      <c r="U530" s="150" t="str">
        <f>IFERROR(VLOOKUP(F530,国RL2020!$B$2:$E$878,4,0),"")</f>
        <v/>
      </c>
      <c r="V530" s="150" t="str">
        <f>IFERROR(VLOOKUP(F530,国RL2020!$B$2:$E$878,3,0),"")</f>
        <v/>
      </c>
      <c r="W530" s="19" t="str">
        <f>IFERROR(VLOOKUP(F530,国RL2019!$B$2:$E$873,4,0),"")</f>
        <v/>
      </c>
      <c r="X530" s="19" t="str">
        <f>IFERROR(VLOOKUP(F530,国RL2019!$B$2:$E$873,3,0),"")</f>
        <v/>
      </c>
      <c r="Y530" s="19" t="str">
        <f>IFERROR(VLOOKUP(F530,国RL2017!$B$2:$E$870,4,0),"")</f>
        <v/>
      </c>
      <c r="Z530" s="19" t="str">
        <f>IFERROR(VLOOKUP(F530,国RL2017!$B$2:$E$870,3,0),"")</f>
        <v/>
      </c>
      <c r="AA530" s="19" t="str">
        <f>IFERROR(VLOOKUP(F530,国RL2006!$B$2:$E$567,4,0),"")</f>
        <v/>
      </c>
      <c r="AB530" s="19" t="str">
        <f>IFERROR(VLOOKUP(F530,国RL2006!$B$2:$E$567,3,0),"")</f>
        <v/>
      </c>
      <c r="AC530" s="24"/>
    </row>
    <row r="531" spans="1:29" x14ac:dyDescent="0.15">
      <c r="A531" s="16">
        <v>530</v>
      </c>
      <c r="B531" s="24">
        <v>2012</v>
      </c>
      <c r="C531" s="24">
        <v>10</v>
      </c>
      <c r="D531" s="24">
        <v>7</v>
      </c>
      <c r="E531" s="24" t="s">
        <v>2918</v>
      </c>
      <c r="F531" s="24" t="s">
        <v>29</v>
      </c>
      <c r="G531" s="24" t="s">
        <v>18</v>
      </c>
      <c r="H531" s="24">
        <v>5</v>
      </c>
      <c r="I531" s="24">
        <v>7</v>
      </c>
      <c r="J531" s="24"/>
      <c r="K531" s="24"/>
      <c r="L531" s="24"/>
      <c r="M531" s="15">
        <v>12</v>
      </c>
      <c r="N531" s="24"/>
      <c r="O531" s="18" t="str">
        <f>IFERROR(VLOOKUP(F531,'（鳥類・チョウ）vlookup関数用'!$D$35:$F$38,3,0),"")</f>
        <v/>
      </c>
      <c r="P531" s="18" t="str">
        <f>IFERROR(VLOOKUP(F531,特定外来生物!$A$3:$G$24,7,0),"")</f>
        <v/>
      </c>
      <c r="Q531" s="17" t="str">
        <f>IFERROR(VLOOKUP(F531,県RL2019!$B$2:$H$605,4,0),"")</f>
        <v/>
      </c>
      <c r="R531" s="17" t="str">
        <f>IFERROR(VLOOKUP(F531,県RL2019!$B$2:$H$605,5,0),"")</f>
        <v/>
      </c>
      <c r="S531" s="17" t="str">
        <f>IFERROR(VLOOKUP(F531,県RL2011!$F$3:$H$906,2,0),"")</f>
        <v/>
      </c>
      <c r="T531" s="17" t="str">
        <f>IFERROR(VLOOKUP(F531,県RL2011!$F$3:$H$906,3,0),"")</f>
        <v/>
      </c>
      <c r="U531" s="150" t="str">
        <f>IFERROR(VLOOKUP(F531,国RL2020!$B$2:$E$878,4,0),"")</f>
        <v/>
      </c>
      <c r="V531" s="150" t="str">
        <f>IFERROR(VLOOKUP(F531,国RL2020!$B$2:$E$878,3,0),"")</f>
        <v/>
      </c>
      <c r="W531" s="19" t="str">
        <f>IFERROR(VLOOKUP(F531,国RL2019!$B$2:$E$873,4,0),"")</f>
        <v/>
      </c>
      <c r="X531" s="19" t="str">
        <f>IFERROR(VLOOKUP(F531,国RL2019!$B$2:$E$873,3,0),"")</f>
        <v/>
      </c>
      <c r="Y531" s="19" t="str">
        <f>IFERROR(VLOOKUP(F531,国RL2017!$B$2:$E$870,4,0),"")</f>
        <v/>
      </c>
      <c r="Z531" s="19" t="str">
        <f>IFERROR(VLOOKUP(F531,国RL2017!$B$2:$E$870,3,0),"")</f>
        <v/>
      </c>
      <c r="AA531" s="19" t="str">
        <f>IFERROR(VLOOKUP(F531,国RL2006!$B$2:$E$567,4,0),"")</f>
        <v/>
      </c>
      <c r="AB531" s="19" t="str">
        <f>IFERROR(VLOOKUP(F531,国RL2006!$B$2:$E$567,3,0),"")</f>
        <v/>
      </c>
      <c r="AC531" s="24"/>
    </row>
    <row r="532" spans="1:29" x14ac:dyDescent="0.15">
      <c r="A532" s="16">
        <v>531</v>
      </c>
      <c r="B532" s="24">
        <v>2012</v>
      </c>
      <c r="C532" s="24">
        <v>11</v>
      </c>
      <c r="D532" s="24">
        <v>1</v>
      </c>
      <c r="E532" s="24" t="s">
        <v>2916</v>
      </c>
      <c r="F532" s="24" t="s">
        <v>39</v>
      </c>
      <c r="G532" s="24" t="s">
        <v>18</v>
      </c>
      <c r="H532" s="24">
        <v>1</v>
      </c>
      <c r="I532" s="24"/>
      <c r="J532" s="24"/>
      <c r="K532" s="24"/>
      <c r="L532" s="24">
        <v>1</v>
      </c>
      <c r="M532" s="15">
        <v>2</v>
      </c>
      <c r="N532" s="24"/>
      <c r="O532" s="18" t="str">
        <f>IFERROR(VLOOKUP(F532,'（鳥類・チョウ）vlookup関数用'!$D$35:$F$38,3,0),"")</f>
        <v/>
      </c>
      <c r="P532" s="18" t="str">
        <f>IFERROR(VLOOKUP(F532,特定外来生物!$A$3:$G$24,7,0),"")</f>
        <v/>
      </c>
      <c r="Q532" s="17" t="str">
        <f>IFERROR(VLOOKUP(F532,県RL2019!$B$2:$H$605,4,0),"")</f>
        <v/>
      </c>
      <c r="R532" s="17" t="str">
        <f>IFERROR(VLOOKUP(F532,県RL2019!$B$2:$H$605,5,0),"")</f>
        <v/>
      </c>
      <c r="S532" s="17" t="str">
        <f>IFERROR(VLOOKUP(F532,県RL2011!$F$3:$H$906,2,0),"")</f>
        <v/>
      </c>
      <c r="T532" s="17" t="str">
        <f>IFERROR(VLOOKUP(F532,県RL2011!$F$3:$H$906,3,0),"")</f>
        <v/>
      </c>
      <c r="U532" s="150" t="str">
        <f>IFERROR(VLOOKUP(F532,国RL2020!$B$2:$E$878,4,0),"")</f>
        <v/>
      </c>
      <c r="V532" s="150" t="str">
        <f>IFERROR(VLOOKUP(F532,国RL2020!$B$2:$E$878,3,0),"")</f>
        <v/>
      </c>
      <c r="W532" s="19" t="str">
        <f>IFERROR(VLOOKUP(F532,国RL2019!$B$2:$E$873,4,0),"")</f>
        <v/>
      </c>
      <c r="X532" s="19" t="str">
        <f>IFERROR(VLOOKUP(F532,国RL2019!$B$2:$E$873,3,0),"")</f>
        <v/>
      </c>
      <c r="Y532" s="19" t="str">
        <f>IFERROR(VLOOKUP(F532,国RL2017!$B$2:$E$870,4,0),"")</f>
        <v/>
      </c>
      <c r="Z532" s="19" t="str">
        <f>IFERROR(VLOOKUP(F532,国RL2017!$B$2:$E$870,3,0),"")</f>
        <v/>
      </c>
      <c r="AA532" s="19" t="str">
        <f>IFERROR(VLOOKUP(F532,国RL2006!$B$2:$E$567,4,0),"")</f>
        <v/>
      </c>
      <c r="AB532" s="19" t="str">
        <f>IFERROR(VLOOKUP(F532,国RL2006!$B$2:$E$567,3,0),"")</f>
        <v/>
      </c>
      <c r="AC532" s="24"/>
    </row>
    <row r="533" spans="1:29" x14ac:dyDescent="0.15">
      <c r="A533" s="16">
        <v>532</v>
      </c>
      <c r="B533" s="24">
        <v>2012</v>
      </c>
      <c r="C533" s="24">
        <v>11</v>
      </c>
      <c r="D533" s="24">
        <v>1</v>
      </c>
      <c r="E533" s="24" t="s">
        <v>2916</v>
      </c>
      <c r="F533" s="24" t="s">
        <v>46</v>
      </c>
      <c r="G533" s="24" t="s">
        <v>19</v>
      </c>
      <c r="H533" s="24">
        <v>2</v>
      </c>
      <c r="I533" s="24"/>
      <c r="J533" s="24"/>
      <c r="K533" s="24"/>
      <c r="L533" s="24"/>
      <c r="M533" s="15">
        <v>2</v>
      </c>
      <c r="N533" s="24"/>
      <c r="O533" s="18" t="str">
        <f>IFERROR(VLOOKUP(F533,'（鳥類・チョウ）vlookup関数用'!$D$35:$F$38,3,0),"")</f>
        <v/>
      </c>
      <c r="P533" s="18" t="str">
        <f>IFERROR(VLOOKUP(F533,特定外来生物!$A$3:$G$24,7,0),"")</f>
        <v/>
      </c>
      <c r="Q533" s="17" t="str">
        <f>IFERROR(VLOOKUP(F533,県RL2019!$B$2:$H$605,4,0),"")</f>
        <v/>
      </c>
      <c r="R533" s="17" t="str">
        <f>IFERROR(VLOOKUP(F533,県RL2019!$B$2:$H$605,5,0),"")</f>
        <v/>
      </c>
      <c r="S533" s="17" t="str">
        <f>IFERROR(VLOOKUP(F533,県RL2011!$F$3:$H$906,2,0),"")</f>
        <v/>
      </c>
      <c r="T533" s="17" t="str">
        <f>IFERROR(VLOOKUP(F533,県RL2011!$F$3:$H$906,3,0),"")</f>
        <v/>
      </c>
      <c r="U533" s="150" t="str">
        <f>IFERROR(VLOOKUP(F533,国RL2020!$B$2:$E$878,4,0),"")</f>
        <v/>
      </c>
      <c r="V533" s="150" t="str">
        <f>IFERROR(VLOOKUP(F533,国RL2020!$B$2:$E$878,3,0),"")</f>
        <v/>
      </c>
      <c r="W533" s="19" t="str">
        <f>IFERROR(VLOOKUP(F533,国RL2019!$B$2:$E$873,4,0),"")</f>
        <v/>
      </c>
      <c r="X533" s="19" t="str">
        <f>IFERROR(VLOOKUP(F533,国RL2019!$B$2:$E$873,3,0),"")</f>
        <v/>
      </c>
      <c r="Y533" s="19" t="str">
        <f>IFERROR(VLOOKUP(F533,国RL2017!$B$2:$E$870,4,0),"")</f>
        <v/>
      </c>
      <c r="Z533" s="19" t="str">
        <f>IFERROR(VLOOKUP(F533,国RL2017!$B$2:$E$870,3,0),"")</f>
        <v/>
      </c>
      <c r="AA533" s="19" t="str">
        <f>IFERROR(VLOOKUP(F533,国RL2006!$B$2:$E$567,4,0),"")</f>
        <v/>
      </c>
      <c r="AB533" s="19" t="str">
        <f>IFERROR(VLOOKUP(F533,国RL2006!$B$2:$E$567,3,0),"")</f>
        <v/>
      </c>
      <c r="AC533" s="24"/>
    </row>
    <row r="534" spans="1:29" x14ac:dyDescent="0.15">
      <c r="A534" s="16">
        <v>533</v>
      </c>
      <c r="B534" s="24">
        <v>2012</v>
      </c>
      <c r="C534" s="24">
        <v>11</v>
      </c>
      <c r="D534" s="24">
        <v>1</v>
      </c>
      <c r="E534" s="24" t="s">
        <v>2916</v>
      </c>
      <c r="F534" s="24" t="s">
        <v>44</v>
      </c>
      <c r="G534" s="24" t="s">
        <v>15</v>
      </c>
      <c r="H534" s="24">
        <v>3</v>
      </c>
      <c r="I534" s="24"/>
      <c r="J534" s="24"/>
      <c r="K534" s="24"/>
      <c r="L534" s="24"/>
      <c r="M534" s="15">
        <v>3</v>
      </c>
      <c r="N534" s="24"/>
      <c r="O534" s="18" t="str">
        <f>IFERROR(VLOOKUP(F534,'（鳥類・チョウ）vlookup関数用'!$D$35:$F$38,3,0),"")</f>
        <v/>
      </c>
      <c r="P534" s="18" t="str">
        <f>IFERROR(VLOOKUP(F534,特定外来生物!$A$3:$G$24,7,0),"")</f>
        <v/>
      </c>
      <c r="Q534" s="17" t="str">
        <f>IFERROR(VLOOKUP(F534,県RL2019!$B$2:$H$605,4,0),"")</f>
        <v/>
      </c>
      <c r="R534" s="17" t="str">
        <f>IFERROR(VLOOKUP(F534,県RL2019!$B$2:$H$605,5,0),"")</f>
        <v/>
      </c>
      <c r="S534" s="17" t="str">
        <f>IFERROR(VLOOKUP(F534,県RL2011!$F$3:$H$906,2,0),"")</f>
        <v/>
      </c>
      <c r="T534" s="17" t="str">
        <f>IFERROR(VLOOKUP(F534,県RL2011!$F$3:$H$906,3,0),"")</f>
        <v/>
      </c>
      <c r="U534" s="150" t="str">
        <f>IFERROR(VLOOKUP(F534,国RL2020!$B$2:$E$878,4,0),"")</f>
        <v/>
      </c>
      <c r="V534" s="150" t="str">
        <f>IFERROR(VLOOKUP(F534,国RL2020!$B$2:$E$878,3,0),"")</f>
        <v/>
      </c>
      <c r="W534" s="19" t="str">
        <f>IFERROR(VLOOKUP(F534,国RL2019!$B$2:$E$873,4,0),"")</f>
        <v/>
      </c>
      <c r="X534" s="19" t="str">
        <f>IFERROR(VLOOKUP(F534,国RL2019!$B$2:$E$873,3,0),"")</f>
        <v/>
      </c>
      <c r="Y534" s="19" t="str">
        <f>IFERROR(VLOOKUP(F534,国RL2017!$B$2:$E$870,4,0),"")</f>
        <v/>
      </c>
      <c r="Z534" s="19" t="str">
        <f>IFERROR(VLOOKUP(F534,国RL2017!$B$2:$E$870,3,0),"")</f>
        <v/>
      </c>
      <c r="AA534" s="19" t="str">
        <f>IFERROR(VLOOKUP(F534,国RL2006!$B$2:$E$567,4,0),"")</f>
        <v/>
      </c>
      <c r="AB534" s="19" t="str">
        <f>IFERROR(VLOOKUP(F534,国RL2006!$B$2:$E$567,3,0),"")</f>
        <v/>
      </c>
      <c r="AC534" s="24"/>
    </row>
    <row r="535" spans="1:29" x14ac:dyDescent="0.15">
      <c r="A535" s="16">
        <v>534</v>
      </c>
      <c r="B535" s="24">
        <v>2012</v>
      </c>
      <c r="C535" s="24">
        <v>11</v>
      </c>
      <c r="D535" s="24">
        <v>1</v>
      </c>
      <c r="E535" s="24" t="s">
        <v>2916</v>
      </c>
      <c r="F535" s="24" t="s">
        <v>37</v>
      </c>
      <c r="G535" s="24" t="s">
        <v>16</v>
      </c>
      <c r="H535" s="24"/>
      <c r="I535" s="24"/>
      <c r="J535" s="24"/>
      <c r="K535" s="24"/>
      <c r="L535" s="24">
        <v>1</v>
      </c>
      <c r="M535" s="15">
        <v>1</v>
      </c>
      <c r="N535" s="24"/>
      <c r="O535" s="18" t="str">
        <f>IFERROR(VLOOKUP(F535,'（鳥類・チョウ）vlookup関数用'!$D$35:$F$38,3,0),"")</f>
        <v/>
      </c>
      <c r="P535" s="18" t="str">
        <f>IFERROR(VLOOKUP(F535,特定外来生物!$A$3:$G$24,7,0),"")</f>
        <v/>
      </c>
      <c r="Q535" s="17" t="str">
        <f>IFERROR(VLOOKUP(F535,県RL2019!$B$2:$H$605,4,0),"")</f>
        <v/>
      </c>
      <c r="R535" s="17" t="str">
        <f>IFERROR(VLOOKUP(F535,県RL2019!$B$2:$H$605,5,0),"")</f>
        <v/>
      </c>
      <c r="S535" s="17" t="str">
        <f>IFERROR(VLOOKUP(F535,県RL2011!$F$3:$H$906,2,0),"")</f>
        <v/>
      </c>
      <c r="T535" s="17" t="str">
        <f>IFERROR(VLOOKUP(F535,県RL2011!$F$3:$H$906,3,0),"")</f>
        <v/>
      </c>
      <c r="U535" s="150" t="str">
        <f>IFERROR(VLOOKUP(F535,国RL2020!$B$2:$E$878,4,0),"")</f>
        <v/>
      </c>
      <c r="V535" s="150" t="str">
        <f>IFERROR(VLOOKUP(F535,国RL2020!$B$2:$E$878,3,0),"")</f>
        <v/>
      </c>
      <c r="W535" s="19" t="str">
        <f>IFERROR(VLOOKUP(F535,国RL2019!$B$2:$E$873,4,0),"")</f>
        <v/>
      </c>
      <c r="X535" s="19" t="str">
        <f>IFERROR(VLOOKUP(F535,国RL2019!$B$2:$E$873,3,0),"")</f>
        <v/>
      </c>
      <c r="Y535" s="19" t="str">
        <f>IFERROR(VLOOKUP(F535,国RL2017!$B$2:$E$870,4,0),"")</f>
        <v/>
      </c>
      <c r="Z535" s="19" t="str">
        <f>IFERROR(VLOOKUP(F535,国RL2017!$B$2:$E$870,3,0),"")</f>
        <v/>
      </c>
      <c r="AA535" s="19" t="str">
        <f>IFERROR(VLOOKUP(F535,国RL2006!$B$2:$E$567,4,0),"")</f>
        <v/>
      </c>
      <c r="AB535" s="19" t="str">
        <f>IFERROR(VLOOKUP(F535,国RL2006!$B$2:$E$567,3,0),"")</f>
        <v/>
      </c>
      <c r="AC535" s="24"/>
    </row>
    <row r="536" spans="1:29" x14ac:dyDescent="0.15">
      <c r="A536" s="16">
        <v>535</v>
      </c>
      <c r="B536" s="24">
        <v>2012</v>
      </c>
      <c r="C536" s="24">
        <v>11</v>
      </c>
      <c r="D536" s="24">
        <v>1</v>
      </c>
      <c r="E536" s="24" t="s">
        <v>2916</v>
      </c>
      <c r="F536" s="24" t="s">
        <v>36</v>
      </c>
      <c r="G536" s="24" t="s">
        <v>16</v>
      </c>
      <c r="H536" s="24">
        <v>1</v>
      </c>
      <c r="I536" s="24"/>
      <c r="J536" s="24"/>
      <c r="K536" s="24"/>
      <c r="L536" s="24"/>
      <c r="M536" s="15">
        <v>1</v>
      </c>
      <c r="N536" s="24"/>
      <c r="O536" s="18" t="str">
        <f>IFERROR(VLOOKUP(F536,'（鳥類・チョウ）vlookup関数用'!$D$35:$F$38,3,0),"")</f>
        <v/>
      </c>
      <c r="P536" s="18" t="str">
        <f>IFERROR(VLOOKUP(F536,特定外来生物!$A$3:$G$24,7,0),"")</f>
        <v/>
      </c>
      <c r="Q536" s="17" t="str">
        <f>IFERROR(VLOOKUP(F536,県RL2019!$B$2:$H$605,4,0),"")</f>
        <v/>
      </c>
      <c r="R536" s="17" t="str">
        <f>IFERROR(VLOOKUP(F536,県RL2019!$B$2:$H$605,5,0),"")</f>
        <v/>
      </c>
      <c r="S536" s="17" t="str">
        <f>IFERROR(VLOOKUP(F536,県RL2011!$F$3:$H$906,2,0),"")</f>
        <v/>
      </c>
      <c r="T536" s="17" t="str">
        <f>IFERROR(VLOOKUP(F536,県RL2011!$F$3:$H$906,3,0),"")</f>
        <v/>
      </c>
      <c r="U536" s="150" t="str">
        <f>IFERROR(VLOOKUP(F536,国RL2020!$B$2:$E$878,4,0),"")</f>
        <v/>
      </c>
      <c r="V536" s="150" t="str">
        <f>IFERROR(VLOOKUP(F536,国RL2020!$B$2:$E$878,3,0),"")</f>
        <v/>
      </c>
      <c r="W536" s="19" t="str">
        <f>IFERROR(VLOOKUP(F536,国RL2019!$B$2:$E$873,4,0),"")</f>
        <v/>
      </c>
      <c r="X536" s="19" t="str">
        <f>IFERROR(VLOOKUP(F536,国RL2019!$B$2:$E$873,3,0),"")</f>
        <v/>
      </c>
      <c r="Y536" s="19" t="str">
        <f>IFERROR(VLOOKUP(F536,国RL2017!$B$2:$E$870,4,0),"")</f>
        <v/>
      </c>
      <c r="Z536" s="19" t="str">
        <f>IFERROR(VLOOKUP(F536,国RL2017!$B$2:$E$870,3,0),"")</f>
        <v/>
      </c>
      <c r="AA536" s="19" t="str">
        <f>IFERROR(VLOOKUP(F536,国RL2006!$B$2:$E$567,4,0),"")</f>
        <v/>
      </c>
      <c r="AB536" s="19" t="str">
        <f>IFERROR(VLOOKUP(F536,国RL2006!$B$2:$E$567,3,0),"")</f>
        <v/>
      </c>
      <c r="AC536" s="24"/>
    </row>
    <row r="537" spans="1:29" x14ac:dyDescent="0.15">
      <c r="A537" s="16">
        <v>536</v>
      </c>
      <c r="B537" s="24">
        <v>2012</v>
      </c>
      <c r="C537" s="24">
        <v>11</v>
      </c>
      <c r="D537" s="24">
        <v>1</v>
      </c>
      <c r="E537" s="24" t="s">
        <v>2916</v>
      </c>
      <c r="F537" s="24" t="s">
        <v>24</v>
      </c>
      <c r="G537" s="24" t="s">
        <v>18</v>
      </c>
      <c r="H537" s="24"/>
      <c r="I537" s="24"/>
      <c r="J537" s="24"/>
      <c r="K537" s="24">
        <v>1</v>
      </c>
      <c r="L537" s="24"/>
      <c r="M537" s="15">
        <v>1</v>
      </c>
      <c r="N537" s="24"/>
      <c r="O537" s="18" t="str">
        <f>IFERROR(VLOOKUP(F537,'（鳥類・チョウ）vlookup関数用'!$D$35:$F$38,3,0),"")</f>
        <v/>
      </c>
      <c r="P537" s="18" t="str">
        <f>IFERROR(VLOOKUP(F537,特定外来生物!$A$3:$G$24,7,0),"")</f>
        <v/>
      </c>
      <c r="Q537" s="17" t="str">
        <f>IFERROR(VLOOKUP(F537,県RL2019!$B$2:$H$605,4,0),"")</f>
        <v/>
      </c>
      <c r="R537" s="17" t="str">
        <f>IFERROR(VLOOKUP(F537,県RL2019!$B$2:$H$605,5,0),"")</f>
        <v/>
      </c>
      <c r="S537" s="17" t="str">
        <f>IFERROR(VLOOKUP(F537,県RL2011!$F$3:$H$906,2,0),"")</f>
        <v/>
      </c>
      <c r="T537" s="17" t="str">
        <f>IFERROR(VLOOKUP(F537,県RL2011!$F$3:$H$906,3,0),"")</f>
        <v/>
      </c>
      <c r="U537" s="150" t="str">
        <f>IFERROR(VLOOKUP(F537,国RL2020!$B$2:$E$878,4,0),"")</f>
        <v/>
      </c>
      <c r="V537" s="150" t="str">
        <f>IFERROR(VLOOKUP(F537,国RL2020!$B$2:$E$878,3,0),"")</f>
        <v/>
      </c>
      <c r="W537" s="19" t="str">
        <f>IFERROR(VLOOKUP(F537,国RL2019!$B$2:$E$873,4,0),"")</f>
        <v/>
      </c>
      <c r="X537" s="19" t="str">
        <f>IFERROR(VLOOKUP(F537,国RL2019!$B$2:$E$873,3,0),"")</f>
        <v/>
      </c>
      <c r="Y537" s="19" t="str">
        <f>IFERROR(VLOOKUP(F537,国RL2017!$B$2:$E$870,4,0),"")</f>
        <v/>
      </c>
      <c r="Z537" s="19" t="str">
        <f>IFERROR(VLOOKUP(F537,国RL2017!$B$2:$E$870,3,0),"")</f>
        <v/>
      </c>
      <c r="AA537" s="19" t="str">
        <f>IFERROR(VLOOKUP(F537,国RL2006!$B$2:$E$567,4,0),"")</f>
        <v/>
      </c>
      <c r="AB537" s="19" t="str">
        <f>IFERROR(VLOOKUP(F537,国RL2006!$B$2:$E$567,3,0),"")</f>
        <v/>
      </c>
      <c r="AC537" s="24"/>
    </row>
    <row r="538" spans="1:29" x14ac:dyDescent="0.15">
      <c r="A538" s="16">
        <v>537</v>
      </c>
      <c r="B538" s="24">
        <v>2012</v>
      </c>
      <c r="C538" s="24">
        <v>11</v>
      </c>
      <c r="D538" s="24">
        <v>1</v>
      </c>
      <c r="E538" s="24" t="s">
        <v>2916</v>
      </c>
      <c r="F538" s="24" t="s">
        <v>28</v>
      </c>
      <c r="G538" s="24" t="s">
        <v>19</v>
      </c>
      <c r="H538" s="24"/>
      <c r="I538" s="24"/>
      <c r="J538" s="24"/>
      <c r="K538" s="24"/>
      <c r="L538" s="24">
        <v>6</v>
      </c>
      <c r="M538" s="15">
        <v>6</v>
      </c>
      <c r="N538" s="24"/>
      <c r="O538" s="18" t="str">
        <f>IFERROR(VLOOKUP(F538,'（鳥類・チョウ）vlookup関数用'!$D$35:$F$38,3,0),"")</f>
        <v/>
      </c>
      <c r="P538" s="18" t="str">
        <f>IFERROR(VLOOKUP(F538,特定外来生物!$A$3:$G$24,7,0),"")</f>
        <v/>
      </c>
      <c r="Q538" s="17" t="str">
        <f>IFERROR(VLOOKUP(F538,県RL2019!$B$2:$H$605,4,0),"")</f>
        <v/>
      </c>
      <c r="R538" s="17" t="str">
        <f>IFERROR(VLOOKUP(F538,県RL2019!$B$2:$H$605,5,0),"")</f>
        <v/>
      </c>
      <c r="S538" s="17" t="str">
        <f>IFERROR(VLOOKUP(F538,県RL2011!$F$3:$H$906,2,0),"")</f>
        <v/>
      </c>
      <c r="T538" s="17" t="str">
        <f>IFERROR(VLOOKUP(F538,県RL2011!$F$3:$H$906,3,0),"")</f>
        <v/>
      </c>
      <c r="U538" s="150" t="str">
        <f>IFERROR(VLOOKUP(F538,国RL2020!$B$2:$E$878,4,0),"")</f>
        <v/>
      </c>
      <c r="V538" s="150" t="str">
        <f>IFERROR(VLOOKUP(F538,国RL2020!$B$2:$E$878,3,0),"")</f>
        <v/>
      </c>
      <c r="W538" s="19" t="str">
        <f>IFERROR(VLOOKUP(F538,国RL2019!$B$2:$E$873,4,0),"")</f>
        <v/>
      </c>
      <c r="X538" s="19" t="str">
        <f>IFERROR(VLOOKUP(F538,国RL2019!$B$2:$E$873,3,0),"")</f>
        <v/>
      </c>
      <c r="Y538" s="19" t="str">
        <f>IFERROR(VLOOKUP(F538,国RL2017!$B$2:$E$870,4,0),"")</f>
        <v/>
      </c>
      <c r="Z538" s="19" t="str">
        <f>IFERROR(VLOOKUP(F538,国RL2017!$B$2:$E$870,3,0),"")</f>
        <v/>
      </c>
      <c r="AA538" s="19" t="str">
        <f>IFERROR(VLOOKUP(F538,国RL2006!$B$2:$E$567,4,0),"")</f>
        <v/>
      </c>
      <c r="AB538" s="19" t="str">
        <f>IFERROR(VLOOKUP(F538,国RL2006!$B$2:$E$567,3,0),"")</f>
        <v/>
      </c>
      <c r="AC538" s="24"/>
    </row>
    <row r="539" spans="1:29" x14ac:dyDescent="0.15">
      <c r="A539" s="16">
        <v>538</v>
      </c>
      <c r="B539" s="24">
        <v>2012</v>
      </c>
      <c r="C539" s="24">
        <v>11</v>
      </c>
      <c r="D539" s="24">
        <v>1</v>
      </c>
      <c r="E539" s="24" t="s">
        <v>2916</v>
      </c>
      <c r="F539" s="24" t="s">
        <v>29</v>
      </c>
      <c r="G539" s="24" t="s">
        <v>18</v>
      </c>
      <c r="H539" s="24">
        <v>3</v>
      </c>
      <c r="I539" s="24"/>
      <c r="J539" s="24"/>
      <c r="K539" s="24"/>
      <c r="L539" s="24">
        <v>12</v>
      </c>
      <c r="M539" s="15">
        <v>15</v>
      </c>
      <c r="N539" s="24"/>
      <c r="O539" s="18" t="str">
        <f>IFERROR(VLOOKUP(F539,'（鳥類・チョウ）vlookup関数用'!$D$35:$F$38,3,0),"")</f>
        <v/>
      </c>
      <c r="P539" s="18" t="str">
        <f>IFERROR(VLOOKUP(F539,特定外来生物!$A$3:$G$24,7,0),"")</f>
        <v/>
      </c>
      <c r="Q539" s="17" t="str">
        <f>IFERROR(VLOOKUP(F539,県RL2019!$B$2:$H$605,4,0),"")</f>
        <v/>
      </c>
      <c r="R539" s="17" t="str">
        <f>IFERROR(VLOOKUP(F539,県RL2019!$B$2:$H$605,5,0),"")</f>
        <v/>
      </c>
      <c r="S539" s="17" t="str">
        <f>IFERROR(VLOOKUP(F539,県RL2011!$F$3:$H$906,2,0),"")</f>
        <v/>
      </c>
      <c r="T539" s="17" t="str">
        <f>IFERROR(VLOOKUP(F539,県RL2011!$F$3:$H$906,3,0),"")</f>
        <v/>
      </c>
      <c r="U539" s="150" t="str">
        <f>IFERROR(VLOOKUP(F539,国RL2020!$B$2:$E$878,4,0),"")</f>
        <v/>
      </c>
      <c r="V539" s="150" t="str">
        <f>IFERROR(VLOOKUP(F539,国RL2020!$B$2:$E$878,3,0),"")</f>
        <v/>
      </c>
      <c r="W539" s="19" t="str">
        <f>IFERROR(VLOOKUP(F539,国RL2019!$B$2:$E$873,4,0),"")</f>
        <v/>
      </c>
      <c r="X539" s="19" t="str">
        <f>IFERROR(VLOOKUP(F539,国RL2019!$B$2:$E$873,3,0),"")</f>
        <v/>
      </c>
      <c r="Y539" s="19" t="str">
        <f>IFERROR(VLOOKUP(F539,国RL2017!$B$2:$E$870,4,0),"")</f>
        <v/>
      </c>
      <c r="Z539" s="19" t="str">
        <f>IFERROR(VLOOKUP(F539,国RL2017!$B$2:$E$870,3,0),"")</f>
        <v/>
      </c>
      <c r="AA539" s="19" t="str">
        <f>IFERROR(VLOOKUP(F539,国RL2006!$B$2:$E$567,4,0),"")</f>
        <v/>
      </c>
      <c r="AB539" s="19" t="str">
        <f>IFERROR(VLOOKUP(F539,国RL2006!$B$2:$E$567,3,0),"")</f>
        <v/>
      </c>
      <c r="AC539" s="24"/>
    </row>
    <row r="540" spans="1:29" x14ac:dyDescent="0.15">
      <c r="A540" s="16">
        <v>539</v>
      </c>
      <c r="B540" s="24">
        <v>2012</v>
      </c>
      <c r="C540" s="24">
        <v>11</v>
      </c>
      <c r="D540" s="24">
        <v>3</v>
      </c>
      <c r="E540" s="24" t="s">
        <v>2970</v>
      </c>
      <c r="F540" s="24" t="s">
        <v>17</v>
      </c>
      <c r="G540" s="24" t="s">
        <v>18</v>
      </c>
      <c r="H540" s="24"/>
      <c r="I540" s="24">
        <v>5</v>
      </c>
      <c r="J540" s="24"/>
      <c r="K540" s="24"/>
      <c r="L540" s="24"/>
      <c r="M540" s="15">
        <v>5</v>
      </c>
      <c r="N540" s="24"/>
      <c r="O540" s="18" t="str">
        <f>IFERROR(VLOOKUP(F540,'（鳥類・チョウ）vlookup関数用'!$D$35:$F$38,3,0),"")</f>
        <v/>
      </c>
      <c r="P540" s="18" t="str">
        <f>IFERROR(VLOOKUP(F540,特定外来生物!$A$3:$G$24,7,0),"")</f>
        <v/>
      </c>
      <c r="Q540" s="17" t="str">
        <f>IFERROR(VLOOKUP(F540,県RL2019!$B$2:$H$605,4,0),"")</f>
        <v/>
      </c>
      <c r="R540" s="17" t="str">
        <f>IFERROR(VLOOKUP(F540,県RL2019!$B$2:$H$605,5,0),"")</f>
        <v/>
      </c>
      <c r="S540" s="17" t="str">
        <f>IFERROR(VLOOKUP(F540,県RL2011!$F$3:$H$906,2,0),"")</f>
        <v/>
      </c>
      <c r="T540" s="17" t="str">
        <f>IFERROR(VLOOKUP(F540,県RL2011!$F$3:$H$906,3,0),"")</f>
        <v/>
      </c>
      <c r="U540" s="150" t="str">
        <f>IFERROR(VLOOKUP(F540,国RL2020!$B$2:$E$878,4,0),"")</f>
        <v/>
      </c>
      <c r="V540" s="150" t="str">
        <f>IFERROR(VLOOKUP(F540,国RL2020!$B$2:$E$878,3,0),"")</f>
        <v/>
      </c>
      <c r="W540" s="19" t="str">
        <f>IFERROR(VLOOKUP(F540,国RL2019!$B$2:$E$873,4,0),"")</f>
        <v/>
      </c>
      <c r="X540" s="19" t="str">
        <f>IFERROR(VLOOKUP(F540,国RL2019!$B$2:$E$873,3,0),"")</f>
        <v/>
      </c>
      <c r="Y540" s="19" t="str">
        <f>IFERROR(VLOOKUP(F540,国RL2017!$B$2:$E$870,4,0),"")</f>
        <v/>
      </c>
      <c r="Z540" s="19" t="str">
        <f>IFERROR(VLOOKUP(F540,国RL2017!$B$2:$E$870,3,0),"")</f>
        <v/>
      </c>
      <c r="AA540" s="19" t="str">
        <f>IFERROR(VLOOKUP(F540,国RL2006!$B$2:$E$567,4,0),"")</f>
        <v/>
      </c>
      <c r="AB540" s="19" t="str">
        <f>IFERROR(VLOOKUP(F540,国RL2006!$B$2:$E$567,3,0),"")</f>
        <v/>
      </c>
      <c r="AC540" s="24"/>
    </row>
    <row r="541" spans="1:29" x14ac:dyDescent="0.15">
      <c r="A541" s="16">
        <v>540</v>
      </c>
      <c r="B541" s="24">
        <v>2012</v>
      </c>
      <c r="C541" s="24">
        <v>11</v>
      </c>
      <c r="D541" s="24">
        <v>3</v>
      </c>
      <c r="E541" s="24" t="s">
        <v>2970</v>
      </c>
      <c r="F541" s="24" t="s">
        <v>46</v>
      </c>
      <c r="G541" s="24" t="s">
        <v>19</v>
      </c>
      <c r="H541" s="24"/>
      <c r="I541" s="24"/>
      <c r="J541" s="24">
        <v>3</v>
      </c>
      <c r="K541" s="24"/>
      <c r="L541" s="24"/>
      <c r="M541" s="15">
        <v>3</v>
      </c>
      <c r="N541" s="24"/>
      <c r="O541" s="18" t="str">
        <f>IFERROR(VLOOKUP(F541,'（鳥類・チョウ）vlookup関数用'!$D$35:$F$38,3,0),"")</f>
        <v/>
      </c>
      <c r="P541" s="18" t="str">
        <f>IFERROR(VLOOKUP(F541,特定外来生物!$A$3:$G$24,7,0),"")</f>
        <v/>
      </c>
      <c r="Q541" s="17" t="str">
        <f>IFERROR(VLOOKUP(F541,県RL2019!$B$2:$H$605,4,0),"")</f>
        <v/>
      </c>
      <c r="R541" s="17" t="str">
        <f>IFERROR(VLOOKUP(F541,県RL2019!$B$2:$H$605,5,0),"")</f>
        <v/>
      </c>
      <c r="S541" s="17" t="str">
        <f>IFERROR(VLOOKUP(F541,県RL2011!$F$3:$H$906,2,0),"")</f>
        <v/>
      </c>
      <c r="T541" s="17" t="str">
        <f>IFERROR(VLOOKUP(F541,県RL2011!$F$3:$H$906,3,0),"")</f>
        <v/>
      </c>
      <c r="U541" s="150" t="str">
        <f>IFERROR(VLOOKUP(F541,国RL2020!$B$2:$E$878,4,0),"")</f>
        <v/>
      </c>
      <c r="V541" s="150" t="str">
        <f>IFERROR(VLOOKUP(F541,国RL2020!$B$2:$E$878,3,0),"")</f>
        <v/>
      </c>
      <c r="W541" s="19" t="str">
        <f>IFERROR(VLOOKUP(F541,国RL2019!$B$2:$E$873,4,0),"")</f>
        <v/>
      </c>
      <c r="X541" s="19" t="str">
        <f>IFERROR(VLOOKUP(F541,国RL2019!$B$2:$E$873,3,0),"")</f>
        <v/>
      </c>
      <c r="Y541" s="19" t="str">
        <f>IFERROR(VLOOKUP(F541,国RL2017!$B$2:$E$870,4,0),"")</f>
        <v/>
      </c>
      <c r="Z541" s="19" t="str">
        <f>IFERROR(VLOOKUP(F541,国RL2017!$B$2:$E$870,3,0),"")</f>
        <v/>
      </c>
      <c r="AA541" s="19" t="str">
        <f>IFERROR(VLOOKUP(F541,国RL2006!$B$2:$E$567,4,0),"")</f>
        <v/>
      </c>
      <c r="AB541" s="19" t="str">
        <f>IFERROR(VLOOKUP(F541,国RL2006!$B$2:$E$567,3,0),"")</f>
        <v/>
      </c>
      <c r="AC541" s="24"/>
    </row>
    <row r="542" spans="1:29" x14ac:dyDescent="0.15">
      <c r="A542" s="16">
        <v>541</v>
      </c>
      <c r="B542" s="24">
        <v>2012</v>
      </c>
      <c r="C542" s="24">
        <v>11</v>
      </c>
      <c r="D542" s="24">
        <v>3</v>
      </c>
      <c r="E542" s="24" t="s">
        <v>2970</v>
      </c>
      <c r="F542" s="24" t="s">
        <v>32</v>
      </c>
      <c r="G542" s="24" t="s">
        <v>16</v>
      </c>
      <c r="H542" s="24"/>
      <c r="I542" s="24">
        <v>1</v>
      </c>
      <c r="J542" s="24"/>
      <c r="K542" s="24"/>
      <c r="L542" s="24"/>
      <c r="M542" s="15">
        <v>1</v>
      </c>
      <c r="N542" s="24"/>
      <c r="O542" s="18" t="str">
        <f>IFERROR(VLOOKUP(F542,'（鳥類・チョウ）vlookup関数用'!$D$35:$F$38,3,0),"")</f>
        <v/>
      </c>
      <c r="P542" s="18" t="str">
        <f>IFERROR(VLOOKUP(F542,特定外来生物!$A$3:$G$24,7,0),"")</f>
        <v/>
      </c>
      <c r="Q542" s="17" t="str">
        <f>IFERROR(VLOOKUP(F542,県RL2019!$B$2:$H$605,4,0),"")</f>
        <v/>
      </c>
      <c r="R542" s="17" t="str">
        <f>IFERROR(VLOOKUP(F542,県RL2019!$B$2:$H$605,5,0),"")</f>
        <v/>
      </c>
      <c r="S542" s="17" t="str">
        <f>IFERROR(VLOOKUP(F542,県RL2011!$F$3:$H$906,2,0),"")</f>
        <v/>
      </c>
      <c r="T542" s="17" t="str">
        <f>IFERROR(VLOOKUP(F542,県RL2011!$F$3:$H$906,3,0),"")</f>
        <v/>
      </c>
      <c r="U542" s="150" t="str">
        <f>IFERROR(VLOOKUP(F542,国RL2020!$B$2:$E$878,4,0),"")</f>
        <v/>
      </c>
      <c r="V542" s="150" t="str">
        <f>IFERROR(VLOOKUP(F542,国RL2020!$B$2:$E$878,3,0),"")</f>
        <v/>
      </c>
      <c r="W542" s="19" t="str">
        <f>IFERROR(VLOOKUP(F542,国RL2019!$B$2:$E$873,4,0),"")</f>
        <v/>
      </c>
      <c r="X542" s="19" t="str">
        <f>IFERROR(VLOOKUP(F542,国RL2019!$B$2:$E$873,3,0),"")</f>
        <v/>
      </c>
      <c r="Y542" s="19" t="str">
        <f>IFERROR(VLOOKUP(F542,国RL2017!$B$2:$E$870,4,0),"")</f>
        <v/>
      </c>
      <c r="Z542" s="19" t="str">
        <f>IFERROR(VLOOKUP(F542,国RL2017!$B$2:$E$870,3,0),"")</f>
        <v/>
      </c>
      <c r="AA542" s="19" t="str">
        <f>IFERROR(VLOOKUP(F542,国RL2006!$B$2:$E$567,4,0),"")</f>
        <v/>
      </c>
      <c r="AB542" s="19" t="str">
        <f>IFERROR(VLOOKUP(F542,国RL2006!$B$2:$E$567,3,0),"")</f>
        <v/>
      </c>
      <c r="AC542" s="24"/>
    </row>
    <row r="543" spans="1:29" x14ac:dyDescent="0.15">
      <c r="A543" s="16">
        <v>542</v>
      </c>
      <c r="B543" s="24">
        <v>2012</v>
      </c>
      <c r="C543" s="24">
        <v>11</v>
      </c>
      <c r="D543" s="24">
        <v>3</v>
      </c>
      <c r="E543" s="24" t="s">
        <v>2970</v>
      </c>
      <c r="F543" s="24" t="s">
        <v>37</v>
      </c>
      <c r="G543" s="24" t="s">
        <v>16</v>
      </c>
      <c r="H543" s="24"/>
      <c r="I543" s="24">
        <v>1</v>
      </c>
      <c r="J543" s="24"/>
      <c r="K543" s="24"/>
      <c r="L543" s="24"/>
      <c r="M543" s="15">
        <v>1</v>
      </c>
      <c r="N543" s="24"/>
      <c r="O543" s="18" t="str">
        <f>IFERROR(VLOOKUP(F543,'（鳥類・チョウ）vlookup関数用'!$D$35:$F$38,3,0),"")</f>
        <v/>
      </c>
      <c r="P543" s="18" t="str">
        <f>IFERROR(VLOOKUP(F543,特定外来生物!$A$3:$G$24,7,0),"")</f>
        <v/>
      </c>
      <c r="Q543" s="17" t="str">
        <f>IFERROR(VLOOKUP(F543,県RL2019!$B$2:$H$605,4,0),"")</f>
        <v/>
      </c>
      <c r="R543" s="17" t="str">
        <f>IFERROR(VLOOKUP(F543,県RL2019!$B$2:$H$605,5,0),"")</f>
        <v/>
      </c>
      <c r="S543" s="17" t="str">
        <f>IFERROR(VLOOKUP(F543,県RL2011!$F$3:$H$906,2,0),"")</f>
        <v/>
      </c>
      <c r="T543" s="17" t="str">
        <f>IFERROR(VLOOKUP(F543,県RL2011!$F$3:$H$906,3,0),"")</f>
        <v/>
      </c>
      <c r="U543" s="150" t="str">
        <f>IFERROR(VLOOKUP(F543,国RL2020!$B$2:$E$878,4,0),"")</f>
        <v/>
      </c>
      <c r="V543" s="150" t="str">
        <f>IFERROR(VLOOKUP(F543,国RL2020!$B$2:$E$878,3,0),"")</f>
        <v/>
      </c>
      <c r="W543" s="19" t="str">
        <f>IFERROR(VLOOKUP(F543,国RL2019!$B$2:$E$873,4,0),"")</f>
        <v/>
      </c>
      <c r="X543" s="19" t="str">
        <f>IFERROR(VLOOKUP(F543,国RL2019!$B$2:$E$873,3,0),"")</f>
        <v/>
      </c>
      <c r="Y543" s="19" t="str">
        <f>IFERROR(VLOOKUP(F543,国RL2017!$B$2:$E$870,4,0),"")</f>
        <v/>
      </c>
      <c r="Z543" s="19" t="str">
        <f>IFERROR(VLOOKUP(F543,国RL2017!$B$2:$E$870,3,0),"")</f>
        <v/>
      </c>
      <c r="AA543" s="19" t="str">
        <f>IFERROR(VLOOKUP(F543,国RL2006!$B$2:$E$567,4,0),"")</f>
        <v/>
      </c>
      <c r="AB543" s="19" t="str">
        <f>IFERROR(VLOOKUP(F543,国RL2006!$B$2:$E$567,3,0),"")</f>
        <v/>
      </c>
      <c r="AC543" s="24"/>
    </row>
    <row r="544" spans="1:29" x14ac:dyDescent="0.15">
      <c r="A544" s="16">
        <v>543</v>
      </c>
      <c r="B544" s="24">
        <v>2012</v>
      </c>
      <c r="C544" s="24">
        <v>11</v>
      </c>
      <c r="D544" s="24">
        <v>3</v>
      </c>
      <c r="E544" s="24" t="s">
        <v>2970</v>
      </c>
      <c r="F544" s="24" t="s">
        <v>27</v>
      </c>
      <c r="G544" s="24" t="s">
        <v>18</v>
      </c>
      <c r="H544" s="24"/>
      <c r="I544" s="24">
        <v>1</v>
      </c>
      <c r="J544" s="24">
        <v>2</v>
      </c>
      <c r="K544" s="24"/>
      <c r="L544" s="24"/>
      <c r="M544" s="15">
        <v>3</v>
      </c>
      <c r="N544" s="24"/>
      <c r="O544" s="18" t="str">
        <f>IFERROR(VLOOKUP(F544,'（鳥類・チョウ）vlookup関数用'!$D$35:$F$38,3,0),"")</f>
        <v/>
      </c>
      <c r="P544" s="18" t="str">
        <f>IFERROR(VLOOKUP(F544,特定外来生物!$A$3:$G$24,7,0),"")</f>
        <v/>
      </c>
      <c r="Q544" s="17" t="str">
        <f>IFERROR(VLOOKUP(F544,県RL2019!$B$2:$H$605,4,0),"")</f>
        <v/>
      </c>
      <c r="R544" s="17" t="str">
        <f>IFERROR(VLOOKUP(F544,県RL2019!$B$2:$H$605,5,0),"")</f>
        <v/>
      </c>
      <c r="S544" s="17" t="str">
        <f>IFERROR(VLOOKUP(F544,県RL2011!$F$3:$H$906,2,0),"")</f>
        <v/>
      </c>
      <c r="T544" s="17" t="str">
        <f>IFERROR(VLOOKUP(F544,県RL2011!$F$3:$H$906,3,0),"")</f>
        <v/>
      </c>
      <c r="U544" s="150" t="str">
        <f>IFERROR(VLOOKUP(F544,国RL2020!$B$2:$E$878,4,0),"")</f>
        <v/>
      </c>
      <c r="V544" s="150" t="str">
        <f>IFERROR(VLOOKUP(F544,国RL2020!$B$2:$E$878,3,0),"")</f>
        <v/>
      </c>
      <c r="W544" s="19" t="str">
        <f>IFERROR(VLOOKUP(F544,国RL2019!$B$2:$E$873,4,0),"")</f>
        <v/>
      </c>
      <c r="X544" s="19" t="str">
        <f>IFERROR(VLOOKUP(F544,国RL2019!$B$2:$E$873,3,0),"")</f>
        <v/>
      </c>
      <c r="Y544" s="19" t="str">
        <f>IFERROR(VLOOKUP(F544,国RL2017!$B$2:$E$870,4,0),"")</f>
        <v/>
      </c>
      <c r="Z544" s="19" t="str">
        <f>IFERROR(VLOOKUP(F544,国RL2017!$B$2:$E$870,3,0),"")</f>
        <v/>
      </c>
      <c r="AA544" s="19" t="str">
        <f>IFERROR(VLOOKUP(F544,国RL2006!$B$2:$E$567,4,0),"")</f>
        <v/>
      </c>
      <c r="AB544" s="19" t="str">
        <f>IFERROR(VLOOKUP(F544,国RL2006!$B$2:$E$567,3,0),"")</f>
        <v/>
      </c>
      <c r="AC544" s="24"/>
    </row>
    <row r="545" spans="1:29" x14ac:dyDescent="0.15">
      <c r="A545" s="16">
        <v>544</v>
      </c>
      <c r="B545" s="24">
        <v>2012</v>
      </c>
      <c r="C545" s="24">
        <v>11</v>
      </c>
      <c r="D545" s="24">
        <v>3</v>
      </c>
      <c r="E545" s="24" t="s">
        <v>2970</v>
      </c>
      <c r="F545" s="24" t="s">
        <v>29</v>
      </c>
      <c r="G545" s="24" t="s">
        <v>18</v>
      </c>
      <c r="H545" s="24"/>
      <c r="I545" s="24">
        <v>17</v>
      </c>
      <c r="J545" s="24">
        <v>8</v>
      </c>
      <c r="K545" s="24"/>
      <c r="L545" s="24"/>
      <c r="M545" s="15">
        <v>25</v>
      </c>
      <c r="N545" s="24"/>
      <c r="O545" s="18" t="str">
        <f>IFERROR(VLOOKUP(F545,'（鳥類・チョウ）vlookup関数用'!$D$35:$F$38,3,0),"")</f>
        <v/>
      </c>
      <c r="P545" s="18" t="str">
        <f>IFERROR(VLOOKUP(F545,特定外来生物!$A$3:$G$24,7,0),"")</f>
        <v/>
      </c>
      <c r="Q545" s="17" t="str">
        <f>IFERROR(VLOOKUP(F545,県RL2019!$B$2:$H$605,4,0),"")</f>
        <v/>
      </c>
      <c r="R545" s="17" t="str">
        <f>IFERROR(VLOOKUP(F545,県RL2019!$B$2:$H$605,5,0),"")</f>
        <v/>
      </c>
      <c r="S545" s="17" t="str">
        <f>IFERROR(VLOOKUP(F545,県RL2011!$F$3:$H$906,2,0),"")</f>
        <v/>
      </c>
      <c r="T545" s="17" t="str">
        <f>IFERROR(VLOOKUP(F545,県RL2011!$F$3:$H$906,3,0),"")</f>
        <v/>
      </c>
      <c r="U545" s="150" t="str">
        <f>IFERROR(VLOOKUP(F545,国RL2020!$B$2:$E$878,4,0),"")</f>
        <v/>
      </c>
      <c r="V545" s="150" t="str">
        <f>IFERROR(VLOOKUP(F545,国RL2020!$B$2:$E$878,3,0),"")</f>
        <v/>
      </c>
      <c r="W545" s="19" t="str">
        <f>IFERROR(VLOOKUP(F545,国RL2019!$B$2:$E$873,4,0),"")</f>
        <v/>
      </c>
      <c r="X545" s="19" t="str">
        <f>IFERROR(VLOOKUP(F545,国RL2019!$B$2:$E$873,3,0),"")</f>
        <v/>
      </c>
      <c r="Y545" s="19" t="str">
        <f>IFERROR(VLOOKUP(F545,国RL2017!$B$2:$E$870,4,0),"")</f>
        <v/>
      </c>
      <c r="Z545" s="19" t="str">
        <f>IFERROR(VLOOKUP(F545,国RL2017!$B$2:$E$870,3,0),"")</f>
        <v/>
      </c>
      <c r="AA545" s="19" t="str">
        <f>IFERROR(VLOOKUP(F545,国RL2006!$B$2:$E$567,4,0),"")</f>
        <v/>
      </c>
      <c r="AB545" s="19" t="str">
        <f>IFERROR(VLOOKUP(F545,国RL2006!$B$2:$E$567,3,0),"")</f>
        <v/>
      </c>
      <c r="AC545" s="24"/>
    </row>
    <row r="546" spans="1:29" x14ac:dyDescent="0.15">
      <c r="A546" s="16">
        <v>545</v>
      </c>
      <c r="B546" s="24">
        <v>2012</v>
      </c>
      <c r="C546" s="24">
        <v>11</v>
      </c>
      <c r="D546" s="24">
        <v>6</v>
      </c>
      <c r="E546" s="24" t="s">
        <v>2917</v>
      </c>
      <c r="F546" s="24" t="s">
        <v>11</v>
      </c>
      <c r="G546" s="24" t="s">
        <v>12</v>
      </c>
      <c r="H546" s="24"/>
      <c r="I546" s="24">
        <v>1</v>
      </c>
      <c r="J546" s="24"/>
      <c r="K546" s="24"/>
      <c r="L546" s="24"/>
      <c r="M546" s="15">
        <v>1</v>
      </c>
      <c r="N546" s="24"/>
      <c r="O546" s="18" t="str">
        <f>IFERROR(VLOOKUP(F546,'（鳥類・チョウ）vlookup関数用'!$D$35:$F$38,3,0),"")</f>
        <v/>
      </c>
      <c r="P546" s="18" t="str">
        <f>IFERROR(VLOOKUP(F546,特定外来生物!$A$3:$G$24,7,0),"")</f>
        <v/>
      </c>
      <c r="Q546" s="17" t="str">
        <f>IFERROR(VLOOKUP(F546,県RL2019!$B$2:$H$605,4,0),"")</f>
        <v/>
      </c>
      <c r="R546" s="17" t="str">
        <f>IFERROR(VLOOKUP(F546,県RL2019!$B$2:$H$605,5,0),"")</f>
        <v/>
      </c>
      <c r="S546" s="17" t="str">
        <f>IFERROR(VLOOKUP(F546,県RL2011!$F$3:$H$906,2,0),"")</f>
        <v/>
      </c>
      <c r="T546" s="17" t="str">
        <f>IFERROR(VLOOKUP(F546,県RL2011!$F$3:$H$906,3,0),"")</f>
        <v/>
      </c>
      <c r="U546" s="150" t="str">
        <f>IFERROR(VLOOKUP(F546,国RL2020!$B$2:$E$878,4,0),"")</f>
        <v/>
      </c>
      <c r="V546" s="150" t="str">
        <f>IFERROR(VLOOKUP(F546,国RL2020!$B$2:$E$878,3,0),"")</f>
        <v/>
      </c>
      <c r="W546" s="19" t="str">
        <f>IFERROR(VLOOKUP(F546,国RL2019!$B$2:$E$873,4,0),"")</f>
        <v/>
      </c>
      <c r="X546" s="19" t="str">
        <f>IFERROR(VLOOKUP(F546,国RL2019!$B$2:$E$873,3,0),"")</f>
        <v/>
      </c>
      <c r="Y546" s="19" t="str">
        <f>IFERROR(VLOOKUP(F546,国RL2017!$B$2:$E$870,4,0),"")</f>
        <v/>
      </c>
      <c r="Z546" s="19" t="str">
        <f>IFERROR(VLOOKUP(F546,国RL2017!$B$2:$E$870,3,0),"")</f>
        <v/>
      </c>
      <c r="AA546" s="19" t="str">
        <f>IFERROR(VLOOKUP(F546,国RL2006!$B$2:$E$567,4,0),"")</f>
        <v/>
      </c>
      <c r="AB546" s="19" t="str">
        <f>IFERROR(VLOOKUP(F546,国RL2006!$B$2:$E$567,3,0),"")</f>
        <v/>
      </c>
      <c r="AC546" s="24"/>
    </row>
    <row r="547" spans="1:29" x14ac:dyDescent="0.15">
      <c r="A547" s="16">
        <v>546</v>
      </c>
      <c r="B547" s="24">
        <v>2012</v>
      </c>
      <c r="C547" s="24">
        <v>11</v>
      </c>
      <c r="D547" s="24">
        <v>6</v>
      </c>
      <c r="E547" s="24" t="s">
        <v>2917</v>
      </c>
      <c r="F547" s="24" t="s">
        <v>46</v>
      </c>
      <c r="G547" s="24" t="s">
        <v>19</v>
      </c>
      <c r="H547" s="24"/>
      <c r="I547" s="24">
        <v>1</v>
      </c>
      <c r="J547" s="24">
        <v>7</v>
      </c>
      <c r="K547" s="24"/>
      <c r="L547" s="24"/>
      <c r="M547" s="15">
        <v>8</v>
      </c>
      <c r="N547" s="24"/>
      <c r="O547" s="18" t="str">
        <f>IFERROR(VLOOKUP(F547,'（鳥類・チョウ）vlookup関数用'!$D$35:$F$38,3,0),"")</f>
        <v/>
      </c>
      <c r="P547" s="18" t="str">
        <f>IFERROR(VLOOKUP(F547,特定外来生物!$A$3:$G$24,7,0),"")</f>
        <v/>
      </c>
      <c r="Q547" s="17" t="str">
        <f>IFERROR(VLOOKUP(F547,県RL2019!$B$2:$H$605,4,0),"")</f>
        <v/>
      </c>
      <c r="R547" s="17" t="str">
        <f>IFERROR(VLOOKUP(F547,県RL2019!$B$2:$H$605,5,0),"")</f>
        <v/>
      </c>
      <c r="S547" s="17" t="str">
        <f>IFERROR(VLOOKUP(F547,県RL2011!$F$3:$H$906,2,0),"")</f>
        <v/>
      </c>
      <c r="T547" s="17" t="str">
        <f>IFERROR(VLOOKUP(F547,県RL2011!$F$3:$H$906,3,0),"")</f>
        <v/>
      </c>
      <c r="U547" s="150" t="str">
        <f>IFERROR(VLOOKUP(F547,国RL2020!$B$2:$E$878,4,0),"")</f>
        <v/>
      </c>
      <c r="V547" s="150" t="str">
        <f>IFERROR(VLOOKUP(F547,国RL2020!$B$2:$E$878,3,0),"")</f>
        <v/>
      </c>
      <c r="W547" s="19" t="str">
        <f>IFERROR(VLOOKUP(F547,国RL2019!$B$2:$E$873,4,0),"")</f>
        <v/>
      </c>
      <c r="X547" s="19" t="str">
        <f>IFERROR(VLOOKUP(F547,国RL2019!$B$2:$E$873,3,0),"")</f>
        <v/>
      </c>
      <c r="Y547" s="19" t="str">
        <f>IFERROR(VLOOKUP(F547,国RL2017!$B$2:$E$870,4,0),"")</f>
        <v/>
      </c>
      <c r="Z547" s="19" t="str">
        <f>IFERROR(VLOOKUP(F547,国RL2017!$B$2:$E$870,3,0),"")</f>
        <v/>
      </c>
      <c r="AA547" s="19" t="str">
        <f>IFERROR(VLOOKUP(F547,国RL2006!$B$2:$E$567,4,0),"")</f>
        <v/>
      </c>
      <c r="AB547" s="19" t="str">
        <f>IFERROR(VLOOKUP(F547,国RL2006!$B$2:$E$567,3,0),"")</f>
        <v/>
      </c>
      <c r="AC547" s="24"/>
    </row>
    <row r="548" spans="1:29" x14ac:dyDescent="0.15">
      <c r="A548" s="16">
        <v>547</v>
      </c>
      <c r="B548" s="24">
        <v>2012</v>
      </c>
      <c r="C548" s="24">
        <v>11</v>
      </c>
      <c r="D548" s="24">
        <v>6</v>
      </c>
      <c r="E548" s="24" t="s">
        <v>2917</v>
      </c>
      <c r="F548" s="24" t="s">
        <v>44</v>
      </c>
      <c r="G548" s="24" t="s">
        <v>15</v>
      </c>
      <c r="H548" s="24">
        <v>12</v>
      </c>
      <c r="I548" s="24">
        <v>10</v>
      </c>
      <c r="J548" s="24">
        <v>14</v>
      </c>
      <c r="K548" s="24"/>
      <c r="L548" s="24"/>
      <c r="M548" s="15">
        <v>36</v>
      </c>
      <c r="N548" s="24"/>
      <c r="O548" s="18" t="str">
        <f>IFERROR(VLOOKUP(F548,'（鳥類・チョウ）vlookup関数用'!$D$35:$F$38,3,0),"")</f>
        <v/>
      </c>
      <c r="P548" s="18" t="str">
        <f>IFERROR(VLOOKUP(F548,特定外来生物!$A$3:$G$24,7,0),"")</f>
        <v/>
      </c>
      <c r="Q548" s="17" t="str">
        <f>IFERROR(VLOOKUP(F548,県RL2019!$B$2:$H$605,4,0),"")</f>
        <v/>
      </c>
      <c r="R548" s="17" t="str">
        <f>IFERROR(VLOOKUP(F548,県RL2019!$B$2:$H$605,5,0),"")</f>
        <v/>
      </c>
      <c r="S548" s="17" t="str">
        <f>IFERROR(VLOOKUP(F548,県RL2011!$F$3:$H$906,2,0),"")</f>
        <v/>
      </c>
      <c r="T548" s="17" t="str">
        <f>IFERROR(VLOOKUP(F548,県RL2011!$F$3:$H$906,3,0),"")</f>
        <v/>
      </c>
      <c r="U548" s="150" t="str">
        <f>IFERROR(VLOOKUP(F548,国RL2020!$B$2:$E$878,4,0),"")</f>
        <v/>
      </c>
      <c r="V548" s="150" t="str">
        <f>IFERROR(VLOOKUP(F548,国RL2020!$B$2:$E$878,3,0),"")</f>
        <v/>
      </c>
      <c r="W548" s="19" t="str">
        <f>IFERROR(VLOOKUP(F548,国RL2019!$B$2:$E$873,4,0),"")</f>
        <v/>
      </c>
      <c r="X548" s="19" t="str">
        <f>IFERROR(VLOOKUP(F548,国RL2019!$B$2:$E$873,3,0),"")</f>
        <v/>
      </c>
      <c r="Y548" s="19" t="str">
        <f>IFERROR(VLOOKUP(F548,国RL2017!$B$2:$E$870,4,0),"")</f>
        <v/>
      </c>
      <c r="Z548" s="19" t="str">
        <f>IFERROR(VLOOKUP(F548,国RL2017!$B$2:$E$870,3,0),"")</f>
        <v/>
      </c>
      <c r="AA548" s="19" t="str">
        <f>IFERROR(VLOOKUP(F548,国RL2006!$B$2:$E$567,4,0),"")</f>
        <v/>
      </c>
      <c r="AB548" s="19" t="str">
        <f>IFERROR(VLOOKUP(F548,国RL2006!$B$2:$E$567,3,0),"")</f>
        <v/>
      </c>
      <c r="AC548" s="24"/>
    </row>
    <row r="549" spans="1:29" x14ac:dyDescent="0.15">
      <c r="A549" s="16">
        <v>548</v>
      </c>
      <c r="B549" s="24">
        <v>2012</v>
      </c>
      <c r="C549" s="24">
        <v>11</v>
      </c>
      <c r="D549" s="24">
        <v>6</v>
      </c>
      <c r="E549" s="24" t="s">
        <v>2917</v>
      </c>
      <c r="F549" s="24" t="s">
        <v>37</v>
      </c>
      <c r="G549" s="24" t="s">
        <v>16</v>
      </c>
      <c r="H549" s="24">
        <v>1</v>
      </c>
      <c r="I549" s="24">
        <v>6</v>
      </c>
      <c r="J549" s="24">
        <v>4</v>
      </c>
      <c r="K549" s="24"/>
      <c r="L549" s="24"/>
      <c r="M549" s="15">
        <v>11</v>
      </c>
      <c r="N549" s="24"/>
      <c r="O549" s="18" t="str">
        <f>IFERROR(VLOOKUP(F549,'（鳥類・チョウ）vlookup関数用'!$D$35:$F$38,3,0),"")</f>
        <v/>
      </c>
      <c r="P549" s="18" t="str">
        <f>IFERROR(VLOOKUP(F549,特定外来生物!$A$3:$G$24,7,0),"")</f>
        <v/>
      </c>
      <c r="Q549" s="17" t="str">
        <f>IFERROR(VLOOKUP(F549,県RL2019!$B$2:$H$605,4,0),"")</f>
        <v/>
      </c>
      <c r="R549" s="17" t="str">
        <f>IFERROR(VLOOKUP(F549,県RL2019!$B$2:$H$605,5,0),"")</f>
        <v/>
      </c>
      <c r="S549" s="17" t="str">
        <f>IFERROR(VLOOKUP(F549,県RL2011!$F$3:$H$906,2,0),"")</f>
        <v/>
      </c>
      <c r="T549" s="17" t="str">
        <f>IFERROR(VLOOKUP(F549,県RL2011!$F$3:$H$906,3,0),"")</f>
        <v/>
      </c>
      <c r="U549" s="150" t="str">
        <f>IFERROR(VLOOKUP(F549,国RL2020!$B$2:$E$878,4,0),"")</f>
        <v/>
      </c>
      <c r="V549" s="150" t="str">
        <f>IFERROR(VLOOKUP(F549,国RL2020!$B$2:$E$878,3,0),"")</f>
        <v/>
      </c>
      <c r="W549" s="19" t="str">
        <f>IFERROR(VLOOKUP(F549,国RL2019!$B$2:$E$873,4,0),"")</f>
        <v/>
      </c>
      <c r="X549" s="19" t="str">
        <f>IFERROR(VLOOKUP(F549,国RL2019!$B$2:$E$873,3,0),"")</f>
        <v/>
      </c>
      <c r="Y549" s="19" t="str">
        <f>IFERROR(VLOOKUP(F549,国RL2017!$B$2:$E$870,4,0),"")</f>
        <v/>
      </c>
      <c r="Z549" s="19" t="str">
        <f>IFERROR(VLOOKUP(F549,国RL2017!$B$2:$E$870,3,0),"")</f>
        <v/>
      </c>
      <c r="AA549" s="19" t="str">
        <f>IFERROR(VLOOKUP(F549,国RL2006!$B$2:$E$567,4,0),"")</f>
        <v/>
      </c>
      <c r="AB549" s="19" t="str">
        <f>IFERROR(VLOOKUP(F549,国RL2006!$B$2:$E$567,3,0),"")</f>
        <v/>
      </c>
      <c r="AC549" s="24"/>
    </row>
    <row r="550" spans="1:29" x14ac:dyDescent="0.15">
      <c r="A550" s="16">
        <v>549</v>
      </c>
      <c r="B550" s="24">
        <v>2012</v>
      </c>
      <c r="C550" s="24">
        <v>11</v>
      </c>
      <c r="D550" s="24">
        <v>6</v>
      </c>
      <c r="E550" s="24" t="s">
        <v>2917</v>
      </c>
      <c r="F550" s="24" t="s">
        <v>36</v>
      </c>
      <c r="G550" s="24" t="s">
        <v>16</v>
      </c>
      <c r="H550" s="24">
        <v>5</v>
      </c>
      <c r="I550" s="24">
        <v>4</v>
      </c>
      <c r="J550" s="24">
        <v>2</v>
      </c>
      <c r="K550" s="24"/>
      <c r="L550" s="24"/>
      <c r="M550" s="15">
        <v>11</v>
      </c>
      <c r="N550" s="24"/>
      <c r="O550" s="18" t="str">
        <f>IFERROR(VLOOKUP(F550,'（鳥類・チョウ）vlookup関数用'!$D$35:$F$38,3,0),"")</f>
        <v/>
      </c>
      <c r="P550" s="18" t="str">
        <f>IFERROR(VLOOKUP(F550,特定外来生物!$A$3:$G$24,7,0),"")</f>
        <v/>
      </c>
      <c r="Q550" s="17" t="str">
        <f>IFERROR(VLOOKUP(F550,県RL2019!$B$2:$H$605,4,0),"")</f>
        <v/>
      </c>
      <c r="R550" s="17" t="str">
        <f>IFERROR(VLOOKUP(F550,県RL2019!$B$2:$H$605,5,0),"")</f>
        <v/>
      </c>
      <c r="S550" s="17" t="str">
        <f>IFERROR(VLOOKUP(F550,県RL2011!$F$3:$H$906,2,0),"")</f>
        <v/>
      </c>
      <c r="T550" s="17" t="str">
        <f>IFERROR(VLOOKUP(F550,県RL2011!$F$3:$H$906,3,0),"")</f>
        <v/>
      </c>
      <c r="U550" s="150" t="str">
        <f>IFERROR(VLOOKUP(F550,国RL2020!$B$2:$E$878,4,0),"")</f>
        <v/>
      </c>
      <c r="V550" s="150" t="str">
        <f>IFERROR(VLOOKUP(F550,国RL2020!$B$2:$E$878,3,0),"")</f>
        <v/>
      </c>
      <c r="W550" s="19" t="str">
        <f>IFERROR(VLOOKUP(F550,国RL2019!$B$2:$E$873,4,0),"")</f>
        <v/>
      </c>
      <c r="X550" s="19" t="str">
        <f>IFERROR(VLOOKUP(F550,国RL2019!$B$2:$E$873,3,0),"")</f>
        <v/>
      </c>
      <c r="Y550" s="19" t="str">
        <f>IFERROR(VLOOKUP(F550,国RL2017!$B$2:$E$870,4,0),"")</f>
        <v/>
      </c>
      <c r="Z550" s="19" t="str">
        <f>IFERROR(VLOOKUP(F550,国RL2017!$B$2:$E$870,3,0),"")</f>
        <v/>
      </c>
      <c r="AA550" s="19" t="str">
        <f>IFERROR(VLOOKUP(F550,国RL2006!$B$2:$E$567,4,0),"")</f>
        <v/>
      </c>
      <c r="AB550" s="19" t="str">
        <f>IFERROR(VLOOKUP(F550,国RL2006!$B$2:$E$567,3,0),"")</f>
        <v/>
      </c>
      <c r="AC550" s="24"/>
    </row>
    <row r="551" spans="1:29" x14ac:dyDescent="0.15">
      <c r="A551" s="16">
        <v>550</v>
      </c>
      <c r="B551" s="24">
        <v>2012</v>
      </c>
      <c r="C551" s="24">
        <v>11</v>
      </c>
      <c r="D551" s="24">
        <v>6</v>
      </c>
      <c r="E551" s="24" t="s">
        <v>2917</v>
      </c>
      <c r="F551" s="24" t="s">
        <v>24</v>
      </c>
      <c r="G551" s="24" t="s">
        <v>18</v>
      </c>
      <c r="H551" s="24">
        <v>6</v>
      </c>
      <c r="I551" s="24">
        <v>7</v>
      </c>
      <c r="J551" s="24">
        <v>5</v>
      </c>
      <c r="K551" s="24"/>
      <c r="L551" s="24"/>
      <c r="M551" s="15">
        <v>18</v>
      </c>
      <c r="N551" s="24"/>
      <c r="O551" s="18" t="str">
        <f>IFERROR(VLOOKUP(F551,'（鳥類・チョウ）vlookup関数用'!$D$35:$F$38,3,0),"")</f>
        <v/>
      </c>
      <c r="P551" s="18" t="str">
        <f>IFERROR(VLOOKUP(F551,特定外来生物!$A$3:$G$24,7,0),"")</f>
        <v/>
      </c>
      <c r="Q551" s="17" t="str">
        <f>IFERROR(VLOOKUP(F551,県RL2019!$B$2:$H$605,4,0),"")</f>
        <v/>
      </c>
      <c r="R551" s="17" t="str">
        <f>IFERROR(VLOOKUP(F551,県RL2019!$B$2:$H$605,5,0),"")</f>
        <v/>
      </c>
      <c r="S551" s="17" t="str">
        <f>IFERROR(VLOOKUP(F551,県RL2011!$F$3:$H$906,2,0),"")</f>
        <v/>
      </c>
      <c r="T551" s="17" t="str">
        <f>IFERROR(VLOOKUP(F551,県RL2011!$F$3:$H$906,3,0),"")</f>
        <v/>
      </c>
      <c r="U551" s="150" t="str">
        <f>IFERROR(VLOOKUP(F551,国RL2020!$B$2:$E$878,4,0),"")</f>
        <v/>
      </c>
      <c r="V551" s="150" t="str">
        <f>IFERROR(VLOOKUP(F551,国RL2020!$B$2:$E$878,3,0),"")</f>
        <v/>
      </c>
      <c r="W551" s="19" t="str">
        <f>IFERROR(VLOOKUP(F551,国RL2019!$B$2:$E$873,4,0),"")</f>
        <v/>
      </c>
      <c r="X551" s="19" t="str">
        <f>IFERROR(VLOOKUP(F551,国RL2019!$B$2:$E$873,3,0),"")</f>
        <v/>
      </c>
      <c r="Y551" s="19" t="str">
        <f>IFERROR(VLOOKUP(F551,国RL2017!$B$2:$E$870,4,0),"")</f>
        <v/>
      </c>
      <c r="Z551" s="19" t="str">
        <f>IFERROR(VLOOKUP(F551,国RL2017!$B$2:$E$870,3,0),"")</f>
        <v/>
      </c>
      <c r="AA551" s="19" t="str">
        <f>IFERROR(VLOOKUP(F551,国RL2006!$B$2:$E$567,4,0),"")</f>
        <v/>
      </c>
      <c r="AB551" s="19" t="str">
        <f>IFERROR(VLOOKUP(F551,国RL2006!$B$2:$E$567,3,0),"")</f>
        <v/>
      </c>
      <c r="AC551" s="24"/>
    </row>
    <row r="552" spans="1:29" x14ac:dyDescent="0.15">
      <c r="A552" s="16">
        <v>551</v>
      </c>
      <c r="B552" s="24">
        <v>2012</v>
      </c>
      <c r="C552" s="24">
        <v>11</v>
      </c>
      <c r="D552" s="24">
        <v>6</v>
      </c>
      <c r="E552" s="24" t="s">
        <v>2917</v>
      </c>
      <c r="F552" s="24" t="s">
        <v>48</v>
      </c>
      <c r="G552" s="24" t="s">
        <v>19</v>
      </c>
      <c r="H552" s="24">
        <v>29</v>
      </c>
      <c r="I552" s="24">
        <v>14</v>
      </c>
      <c r="J552" s="24">
        <v>11</v>
      </c>
      <c r="K552" s="24"/>
      <c r="L552" s="24"/>
      <c r="M552" s="15">
        <v>54</v>
      </c>
      <c r="N552" s="24"/>
      <c r="O552" s="18" t="str">
        <f>IFERROR(VLOOKUP(F552,'（鳥類・チョウ）vlookup関数用'!$D$35:$F$38,3,0),"")</f>
        <v/>
      </c>
      <c r="P552" s="18" t="str">
        <f>IFERROR(VLOOKUP(F552,特定外来生物!$A$3:$G$24,7,0),"")</f>
        <v/>
      </c>
      <c r="Q552" s="17" t="str">
        <f>IFERROR(VLOOKUP(F552,県RL2019!$B$2:$H$605,4,0),"")</f>
        <v/>
      </c>
      <c r="R552" s="17" t="str">
        <f>IFERROR(VLOOKUP(F552,県RL2019!$B$2:$H$605,5,0),"")</f>
        <v/>
      </c>
      <c r="S552" s="17" t="str">
        <f>IFERROR(VLOOKUP(F552,県RL2011!$F$3:$H$906,2,0),"")</f>
        <v/>
      </c>
      <c r="T552" s="17" t="str">
        <f>IFERROR(VLOOKUP(F552,県RL2011!$F$3:$H$906,3,0),"")</f>
        <v/>
      </c>
      <c r="U552" s="150" t="str">
        <f>IFERROR(VLOOKUP(F552,国RL2020!$B$2:$E$878,4,0),"")</f>
        <v/>
      </c>
      <c r="V552" s="150" t="str">
        <f>IFERROR(VLOOKUP(F552,国RL2020!$B$2:$E$878,3,0),"")</f>
        <v/>
      </c>
      <c r="W552" s="19" t="str">
        <f>IFERROR(VLOOKUP(F552,国RL2019!$B$2:$E$873,4,0),"")</f>
        <v/>
      </c>
      <c r="X552" s="19" t="str">
        <f>IFERROR(VLOOKUP(F552,国RL2019!$B$2:$E$873,3,0),"")</f>
        <v/>
      </c>
      <c r="Y552" s="19" t="str">
        <f>IFERROR(VLOOKUP(F552,国RL2017!$B$2:$E$870,4,0),"")</f>
        <v/>
      </c>
      <c r="Z552" s="19" t="str">
        <f>IFERROR(VLOOKUP(F552,国RL2017!$B$2:$E$870,3,0),"")</f>
        <v/>
      </c>
      <c r="AA552" s="19" t="str">
        <f>IFERROR(VLOOKUP(F552,国RL2006!$B$2:$E$567,4,0),"")</f>
        <v/>
      </c>
      <c r="AB552" s="19" t="str">
        <f>IFERROR(VLOOKUP(F552,国RL2006!$B$2:$E$567,3,0),"")</f>
        <v/>
      </c>
      <c r="AC552" s="24"/>
    </row>
    <row r="553" spans="1:29" x14ac:dyDescent="0.15">
      <c r="A553" s="16">
        <v>552</v>
      </c>
      <c r="B553" s="24">
        <v>2012</v>
      </c>
      <c r="C553" s="24">
        <v>11</v>
      </c>
      <c r="D553" s="24">
        <v>6</v>
      </c>
      <c r="E553" s="24" t="s">
        <v>2917</v>
      </c>
      <c r="F553" s="24" t="s">
        <v>28</v>
      </c>
      <c r="G553" s="24" t="s">
        <v>19</v>
      </c>
      <c r="H553" s="24">
        <v>9</v>
      </c>
      <c r="I553" s="24"/>
      <c r="J553" s="24">
        <v>2</v>
      </c>
      <c r="K553" s="24"/>
      <c r="L553" s="24"/>
      <c r="M553" s="15">
        <v>11</v>
      </c>
      <c r="N553" s="24"/>
      <c r="O553" s="18" t="str">
        <f>IFERROR(VLOOKUP(F553,'（鳥類・チョウ）vlookup関数用'!$D$35:$F$38,3,0),"")</f>
        <v/>
      </c>
      <c r="P553" s="18" t="str">
        <f>IFERROR(VLOOKUP(F553,特定外来生物!$A$3:$G$24,7,0),"")</f>
        <v/>
      </c>
      <c r="Q553" s="17" t="str">
        <f>IFERROR(VLOOKUP(F553,県RL2019!$B$2:$H$605,4,0),"")</f>
        <v/>
      </c>
      <c r="R553" s="17" t="str">
        <f>IFERROR(VLOOKUP(F553,県RL2019!$B$2:$H$605,5,0),"")</f>
        <v/>
      </c>
      <c r="S553" s="17" t="str">
        <f>IFERROR(VLOOKUP(F553,県RL2011!$F$3:$H$906,2,0),"")</f>
        <v/>
      </c>
      <c r="T553" s="17" t="str">
        <f>IFERROR(VLOOKUP(F553,県RL2011!$F$3:$H$906,3,0),"")</f>
        <v/>
      </c>
      <c r="U553" s="150" t="str">
        <f>IFERROR(VLOOKUP(F553,国RL2020!$B$2:$E$878,4,0),"")</f>
        <v/>
      </c>
      <c r="V553" s="150" t="str">
        <f>IFERROR(VLOOKUP(F553,国RL2020!$B$2:$E$878,3,0),"")</f>
        <v/>
      </c>
      <c r="W553" s="19" t="str">
        <f>IFERROR(VLOOKUP(F553,国RL2019!$B$2:$E$873,4,0),"")</f>
        <v/>
      </c>
      <c r="X553" s="19" t="str">
        <f>IFERROR(VLOOKUP(F553,国RL2019!$B$2:$E$873,3,0),"")</f>
        <v/>
      </c>
      <c r="Y553" s="19" t="str">
        <f>IFERROR(VLOOKUP(F553,国RL2017!$B$2:$E$870,4,0),"")</f>
        <v/>
      </c>
      <c r="Z553" s="19" t="str">
        <f>IFERROR(VLOOKUP(F553,国RL2017!$B$2:$E$870,3,0),"")</f>
        <v/>
      </c>
      <c r="AA553" s="19" t="str">
        <f>IFERROR(VLOOKUP(F553,国RL2006!$B$2:$E$567,4,0),"")</f>
        <v/>
      </c>
      <c r="AB553" s="19" t="str">
        <f>IFERROR(VLOOKUP(F553,国RL2006!$B$2:$E$567,3,0),"")</f>
        <v/>
      </c>
      <c r="AC553" s="24"/>
    </row>
    <row r="554" spans="1:29" x14ac:dyDescent="0.15">
      <c r="A554" s="16">
        <v>553</v>
      </c>
      <c r="B554" s="24">
        <v>2012</v>
      </c>
      <c r="C554" s="24">
        <v>11</v>
      </c>
      <c r="D554" s="24">
        <v>6</v>
      </c>
      <c r="E554" s="24" t="s">
        <v>2917</v>
      </c>
      <c r="F554" s="24" t="s">
        <v>29</v>
      </c>
      <c r="G554" s="24" t="s">
        <v>18</v>
      </c>
      <c r="H554" s="24">
        <v>57</v>
      </c>
      <c r="I554" s="24">
        <v>17</v>
      </c>
      <c r="J554" s="24">
        <v>26</v>
      </c>
      <c r="K554" s="24"/>
      <c r="L554" s="24"/>
      <c r="M554" s="15">
        <v>100</v>
      </c>
      <c r="N554" s="24"/>
      <c r="O554" s="18" t="str">
        <f>IFERROR(VLOOKUP(F554,'（鳥類・チョウ）vlookup関数用'!$D$35:$F$38,3,0),"")</f>
        <v/>
      </c>
      <c r="P554" s="18" t="str">
        <f>IFERROR(VLOOKUP(F554,特定外来生物!$A$3:$G$24,7,0),"")</f>
        <v/>
      </c>
      <c r="Q554" s="17" t="str">
        <f>IFERROR(VLOOKUP(F554,県RL2019!$B$2:$H$605,4,0),"")</f>
        <v/>
      </c>
      <c r="R554" s="17" t="str">
        <f>IFERROR(VLOOKUP(F554,県RL2019!$B$2:$H$605,5,0),"")</f>
        <v/>
      </c>
      <c r="S554" s="17" t="str">
        <f>IFERROR(VLOOKUP(F554,県RL2011!$F$3:$H$906,2,0),"")</f>
        <v/>
      </c>
      <c r="T554" s="17" t="str">
        <f>IFERROR(VLOOKUP(F554,県RL2011!$F$3:$H$906,3,0),"")</f>
        <v/>
      </c>
      <c r="U554" s="150" t="str">
        <f>IFERROR(VLOOKUP(F554,国RL2020!$B$2:$E$878,4,0),"")</f>
        <v/>
      </c>
      <c r="V554" s="150" t="str">
        <f>IFERROR(VLOOKUP(F554,国RL2020!$B$2:$E$878,3,0),"")</f>
        <v/>
      </c>
      <c r="W554" s="19" t="str">
        <f>IFERROR(VLOOKUP(F554,国RL2019!$B$2:$E$873,4,0),"")</f>
        <v/>
      </c>
      <c r="X554" s="19" t="str">
        <f>IFERROR(VLOOKUP(F554,国RL2019!$B$2:$E$873,3,0),"")</f>
        <v/>
      </c>
      <c r="Y554" s="19" t="str">
        <f>IFERROR(VLOOKUP(F554,国RL2017!$B$2:$E$870,4,0),"")</f>
        <v/>
      </c>
      <c r="Z554" s="19" t="str">
        <f>IFERROR(VLOOKUP(F554,国RL2017!$B$2:$E$870,3,0),"")</f>
        <v/>
      </c>
      <c r="AA554" s="19" t="str">
        <f>IFERROR(VLOOKUP(F554,国RL2006!$B$2:$E$567,4,0),"")</f>
        <v/>
      </c>
      <c r="AB554" s="19" t="str">
        <f>IFERROR(VLOOKUP(F554,国RL2006!$B$2:$E$567,3,0),"")</f>
        <v/>
      </c>
      <c r="AC554" s="24"/>
    </row>
    <row r="555" spans="1:29" x14ac:dyDescent="0.15">
      <c r="A555" s="16">
        <v>554</v>
      </c>
      <c r="B555" s="24">
        <v>2012</v>
      </c>
      <c r="C555" s="24">
        <v>11</v>
      </c>
      <c r="D555" s="24">
        <v>7</v>
      </c>
      <c r="E555" s="24" t="s">
        <v>2918</v>
      </c>
      <c r="F555" s="24" t="s">
        <v>17</v>
      </c>
      <c r="G555" s="24" t="s">
        <v>18</v>
      </c>
      <c r="H555" s="24">
        <v>1</v>
      </c>
      <c r="I555" s="24"/>
      <c r="J555" s="24"/>
      <c r="K555" s="24"/>
      <c r="L555" s="24"/>
      <c r="M555" s="15">
        <v>1</v>
      </c>
      <c r="N555" s="24"/>
      <c r="O555" s="18" t="str">
        <f>IFERROR(VLOOKUP(F555,'（鳥類・チョウ）vlookup関数用'!$D$35:$F$38,3,0),"")</f>
        <v/>
      </c>
      <c r="P555" s="18" t="str">
        <f>IFERROR(VLOOKUP(F555,特定外来生物!$A$3:$G$24,7,0),"")</f>
        <v/>
      </c>
      <c r="Q555" s="17" t="str">
        <f>IFERROR(VLOOKUP(F555,県RL2019!$B$2:$H$605,4,0),"")</f>
        <v/>
      </c>
      <c r="R555" s="17" t="str">
        <f>IFERROR(VLOOKUP(F555,県RL2019!$B$2:$H$605,5,0),"")</f>
        <v/>
      </c>
      <c r="S555" s="17" t="str">
        <f>IFERROR(VLOOKUP(F555,県RL2011!$F$3:$H$906,2,0),"")</f>
        <v/>
      </c>
      <c r="T555" s="17" t="str">
        <f>IFERROR(VLOOKUP(F555,県RL2011!$F$3:$H$906,3,0),"")</f>
        <v/>
      </c>
      <c r="U555" s="150" t="str">
        <f>IFERROR(VLOOKUP(F555,国RL2020!$B$2:$E$878,4,0),"")</f>
        <v/>
      </c>
      <c r="V555" s="150" t="str">
        <f>IFERROR(VLOOKUP(F555,国RL2020!$B$2:$E$878,3,0),"")</f>
        <v/>
      </c>
      <c r="W555" s="19" t="str">
        <f>IFERROR(VLOOKUP(F555,国RL2019!$B$2:$E$873,4,0),"")</f>
        <v/>
      </c>
      <c r="X555" s="19" t="str">
        <f>IFERROR(VLOOKUP(F555,国RL2019!$B$2:$E$873,3,0),"")</f>
        <v/>
      </c>
      <c r="Y555" s="19" t="str">
        <f>IFERROR(VLOOKUP(F555,国RL2017!$B$2:$E$870,4,0),"")</f>
        <v/>
      </c>
      <c r="Z555" s="19" t="str">
        <f>IFERROR(VLOOKUP(F555,国RL2017!$B$2:$E$870,3,0),"")</f>
        <v/>
      </c>
      <c r="AA555" s="19" t="str">
        <f>IFERROR(VLOOKUP(F555,国RL2006!$B$2:$E$567,4,0),"")</f>
        <v/>
      </c>
      <c r="AB555" s="19" t="str">
        <f>IFERROR(VLOOKUP(F555,国RL2006!$B$2:$E$567,3,0),"")</f>
        <v/>
      </c>
      <c r="AC555" s="24"/>
    </row>
    <row r="556" spans="1:29" x14ac:dyDescent="0.15">
      <c r="A556" s="16">
        <v>555</v>
      </c>
      <c r="B556" s="24">
        <v>2012</v>
      </c>
      <c r="C556" s="24">
        <v>11</v>
      </c>
      <c r="D556" s="24">
        <v>7</v>
      </c>
      <c r="E556" s="24" t="s">
        <v>2918</v>
      </c>
      <c r="F556" s="24" t="s">
        <v>46</v>
      </c>
      <c r="G556" s="24" t="s">
        <v>19</v>
      </c>
      <c r="H556" s="24">
        <v>4</v>
      </c>
      <c r="I556" s="24">
        <v>6</v>
      </c>
      <c r="J556" s="24"/>
      <c r="K556" s="24"/>
      <c r="L556" s="24"/>
      <c r="M556" s="15">
        <v>10</v>
      </c>
      <c r="N556" s="24"/>
      <c r="O556" s="18" t="str">
        <f>IFERROR(VLOOKUP(F556,'（鳥類・チョウ）vlookup関数用'!$D$35:$F$38,3,0),"")</f>
        <v/>
      </c>
      <c r="P556" s="18" t="str">
        <f>IFERROR(VLOOKUP(F556,特定外来生物!$A$3:$G$24,7,0),"")</f>
        <v/>
      </c>
      <c r="Q556" s="17" t="str">
        <f>IFERROR(VLOOKUP(F556,県RL2019!$B$2:$H$605,4,0),"")</f>
        <v/>
      </c>
      <c r="R556" s="17" t="str">
        <f>IFERROR(VLOOKUP(F556,県RL2019!$B$2:$H$605,5,0),"")</f>
        <v/>
      </c>
      <c r="S556" s="17" t="str">
        <f>IFERROR(VLOOKUP(F556,県RL2011!$F$3:$H$906,2,0),"")</f>
        <v/>
      </c>
      <c r="T556" s="17" t="str">
        <f>IFERROR(VLOOKUP(F556,県RL2011!$F$3:$H$906,3,0),"")</f>
        <v/>
      </c>
      <c r="U556" s="150" t="str">
        <f>IFERROR(VLOOKUP(F556,国RL2020!$B$2:$E$878,4,0),"")</f>
        <v/>
      </c>
      <c r="V556" s="150" t="str">
        <f>IFERROR(VLOOKUP(F556,国RL2020!$B$2:$E$878,3,0),"")</f>
        <v/>
      </c>
      <c r="W556" s="19" t="str">
        <f>IFERROR(VLOOKUP(F556,国RL2019!$B$2:$E$873,4,0),"")</f>
        <v/>
      </c>
      <c r="X556" s="19" t="str">
        <f>IFERROR(VLOOKUP(F556,国RL2019!$B$2:$E$873,3,0),"")</f>
        <v/>
      </c>
      <c r="Y556" s="19" t="str">
        <f>IFERROR(VLOOKUP(F556,国RL2017!$B$2:$E$870,4,0),"")</f>
        <v/>
      </c>
      <c r="Z556" s="19" t="str">
        <f>IFERROR(VLOOKUP(F556,国RL2017!$B$2:$E$870,3,0),"")</f>
        <v/>
      </c>
      <c r="AA556" s="19" t="str">
        <f>IFERROR(VLOOKUP(F556,国RL2006!$B$2:$E$567,4,0),"")</f>
        <v/>
      </c>
      <c r="AB556" s="19" t="str">
        <f>IFERROR(VLOOKUP(F556,国RL2006!$B$2:$E$567,3,0),"")</f>
        <v/>
      </c>
      <c r="AC556" s="24"/>
    </row>
    <row r="557" spans="1:29" x14ac:dyDescent="0.15">
      <c r="A557" s="16">
        <v>556</v>
      </c>
      <c r="B557" s="24">
        <v>2012</v>
      </c>
      <c r="C557" s="24">
        <v>11</v>
      </c>
      <c r="D557" s="24">
        <v>7</v>
      </c>
      <c r="E557" s="24" t="s">
        <v>2918</v>
      </c>
      <c r="F557" s="24" t="s">
        <v>32</v>
      </c>
      <c r="G557" s="24" t="s">
        <v>16</v>
      </c>
      <c r="H557" s="24">
        <v>3</v>
      </c>
      <c r="I557" s="24">
        <v>1</v>
      </c>
      <c r="J557" s="24"/>
      <c r="K557" s="24"/>
      <c r="L557" s="24"/>
      <c r="M557" s="15">
        <v>4</v>
      </c>
      <c r="N557" s="24"/>
      <c r="O557" s="18" t="str">
        <f>IFERROR(VLOOKUP(F557,'（鳥類・チョウ）vlookup関数用'!$D$35:$F$38,3,0),"")</f>
        <v/>
      </c>
      <c r="P557" s="18" t="str">
        <f>IFERROR(VLOOKUP(F557,特定外来生物!$A$3:$G$24,7,0),"")</f>
        <v/>
      </c>
      <c r="Q557" s="17" t="str">
        <f>IFERROR(VLOOKUP(F557,県RL2019!$B$2:$H$605,4,0),"")</f>
        <v/>
      </c>
      <c r="R557" s="17" t="str">
        <f>IFERROR(VLOOKUP(F557,県RL2019!$B$2:$H$605,5,0),"")</f>
        <v/>
      </c>
      <c r="S557" s="17" t="str">
        <f>IFERROR(VLOOKUP(F557,県RL2011!$F$3:$H$906,2,0),"")</f>
        <v/>
      </c>
      <c r="T557" s="17" t="str">
        <f>IFERROR(VLOOKUP(F557,県RL2011!$F$3:$H$906,3,0),"")</f>
        <v/>
      </c>
      <c r="U557" s="150" t="str">
        <f>IFERROR(VLOOKUP(F557,国RL2020!$B$2:$E$878,4,0),"")</f>
        <v/>
      </c>
      <c r="V557" s="150" t="str">
        <f>IFERROR(VLOOKUP(F557,国RL2020!$B$2:$E$878,3,0),"")</f>
        <v/>
      </c>
      <c r="W557" s="19" t="str">
        <f>IFERROR(VLOOKUP(F557,国RL2019!$B$2:$E$873,4,0),"")</f>
        <v/>
      </c>
      <c r="X557" s="19" t="str">
        <f>IFERROR(VLOOKUP(F557,国RL2019!$B$2:$E$873,3,0),"")</f>
        <v/>
      </c>
      <c r="Y557" s="19" t="str">
        <f>IFERROR(VLOOKUP(F557,国RL2017!$B$2:$E$870,4,0),"")</f>
        <v/>
      </c>
      <c r="Z557" s="19" t="str">
        <f>IFERROR(VLOOKUP(F557,国RL2017!$B$2:$E$870,3,0),"")</f>
        <v/>
      </c>
      <c r="AA557" s="19" t="str">
        <f>IFERROR(VLOOKUP(F557,国RL2006!$B$2:$E$567,4,0),"")</f>
        <v/>
      </c>
      <c r="AB557" s="19" t="str">
        <f>IFERROR(VLOOKUP(F557,国RL2006!$B$2:$E$567,3,0),"")</f>
        <v/>
      </c>
      <c r="AC557" s="24"/>
    </row>
    <row r="558" spans="1:29" x14ac:dyDescent="0.15">
      <c r="A558" s="16">
        <v>557</v>
      </c>
      <c r="B558" s="24">
        <v>2012</v>
      </c>
      <c r="C558" s="24">
        <v>11</v>
      </c>
      <c r="D558" s="24">
        <v>7</v>
      </c>
      <c r="E558" s="24" t="s">
        <v>2918</v>
      </c>
      <c r="F558" s="24" t="s">
        <v>44</v>
      </c>
      <c r="G558" s="24" t="s">
        <v>15</v>
      </c>
      <c r="H558" s="24">
        <v>4</v>
      </c>
      <c r="I558" s="24"/>
      <c r="J558" s="24"/>
      <c r="K558" s="24"/>
      <c r="L558" s="24"/>
      <c r="M558" s="15">
        <v>4</v>
      </c>
      <c r="N558" s="24"/>
      <c r="O558" s="18" t="str">
        <f>IFERROR(VLOOKUP(F558,'（鳥類・チョウ）vlookup関数用'!$D$35:$F$38,3,0),"")</f>
        <v/>
      </c>
      <c r="P558" s="18" t="str">
        <f>IFERROR(VLOOKUP(F558,特定外来生物!$A$3:$G$24,7,0),"")</f>
        <v/>
      </c>
      <c r="Q558" s="17" t="str">
        <f>IFERROR(VLOOKUP(F558,県RL2019!$B$2:$H$605,4,0),"")</f>
        <v/>
      </c>
      <c r="R558" s="17" t="str">
        <f>IFERROR(VLOOKUP(F558,県RL2019!$B$2:$H$605,5,0),"")</f>
        <v/>
      </c>
      <c r="S558" s="17" t="str">
        <f>IFERROR(VLOOKUP(F558,県RL2011!$F$3:$H$906,2,0),"")</f>
        <v/>
      </c>
      <c r="T558" s="17" t="str">
        <f>IFERROR(VLOOKUP(F558,県RL2011!$F$3:$H$906,3,0),"")</f>
        <v/>
      </c>
      <c r="U558" s="150" t="str">
        <f>IFERROR(VLOOKUP(F558,国RL2020!$B$2:$E$878,4,0),"")</f>
        <v/>
      </c>
      <c r="V558" s="150" t="str">
        <f>IFERROR(VLOOKUP(F558,国RL2020!$B$2:$E$878,3,0),"")</f>
        <v/>
      </c>
      <c r="W558" s="19" t="str">
        <f>IFERROR(VLOOKUP(F558,国RL2019!$B$2:$E$873,4,0),"")</f>
        <v/>
      </c>
      <c r="X558" s="19" t="str">
        <f>IFERROR(VLOOKUP(F558,国RL2019!$B$2:$E$873,3,0),"")</f>
        <v/>
      </c>
      <c r="Y558" s="19" t="str">
        <f>IFERROR(VLOOKUP(F558,国RL2017!$B$2:$E$870,4,0),"")</f>
        <v/>
      </c>
      <c r="Z558" s="19" t="str">
        <f>IFERROR(VLOOKUP(F558,国RL2017!$B$2:$E$870,3,0),"")</f>
        <v/>
      </c>
      <c r="AA558" s="19" t="str">
        <f>IFERROR(VLOOKUP(F558,国RL2006!$B$2:$E$567,4,0),"")</f>
        <v/>
      </c>
      <c r="AB558" s="19" t="str">
        <f>IFERROR(VLOOKUP(F558,国RL2006!$B$2:$E$567,3,0),"")</f>
        <v/>
      </c>
      <c r="AC558" s="24"/>
    </row>
    <row r="559" spans="1:29" x14ac:dyDescent="0.15">
      <c r="A559" s="16">
        <v>558</v>
      </c>
      <c r="B559" s="24">
        <v>2012</v>
      </c>
      <c r="C559" s="24">
        <v>11</v>
      </c>
      <c r="D559" s="24">
        <v>7</v>
      </c>
      <c r="E559" s="24" t="s">
        <v>2918</v>
      </c>
      <c r="F559" s="24" t="s">
        <v>24</v>
      </c>
      <c r="G559" s="24" t="s">
        <v>18</v>
      </c>
      <c r="H559" s="24">
        <v>1</v>
      </c>
      <c r="I559" s="24"/>
      <c r="J559" s="24"/>
      <c r="K559" s="24"/>
      <c r="L559" s="24"/>
      <c r="M559" s="15">
        <v>1</v>
      </c>
      <c r="N559" s="24"/>
      <c r="O559" s="18" t="str">
        <f>IFERROR(VLOOKUP(F559,'（鳥類・チョウ）vlookup関数用'!$D$35:$F$38,3,0),"")</f>
        <v/>
      </c>
      <c r="P559" s="18" t="str">
        <f>IFERROR(VLOOKUP(F559,特定外来生物!$A$3:$G$24,7,0),"")</f>
        <v/>
      </c>
      <c r="Q559" s="17" t="str">
        <f>IFERROR(VLOOKUP(F559,県RL2019!$B$2:$H$605,4,0),"")</f>
        <v/>
      </c>
      <c r="R559" s="17" t="str">
        <f>IFERROR(VLOOKUP(F559,県RL2019!$B$2:$H$605,5,0),"")</f>
        <v/>
      </c>
      <c r="S559" s="17" t="str">
        <f>IFERROR(VLOOKUP(F559,県RL2011!$F$3:$H$906,2,0),"")</f>
        <v/>
      </c>
      <c r="T559" s="17" t="str">
        <f>IFERROR(VLOOKUP(F559,県RL2011!$F$3:$H$906,3,0),"")</f>
        <v/>
      </c>
      <c r="U559" s="150" t="str">
        <f>IFERROR(VLOOKUP(F559,国RL2020!$B$2:$E$878,4,0),"")</f>
        <v/>
      </c>
      <c r="V559" s="150" t="str">
        <f>IFERROR(VLOOKUP(F559,国RL2020!$B$2:$E$878,3,0),"")</f>
        <v/>
      </c>
      <c r="W559" s="19" t="str">
        <f>IFERROR(VLOOKUP(F559,国RL2019!$B$2:$E$873,4,0),"")</f>
        <v/>
      </c>
      <c r="X559" s="19" t="str">
        <f>IFERROR(VLOOKUP(F559,国RL2019!$B$2:$E$873,3,0),"")</f>
        <v/>
      </c>
      <c r="Y559" s="19" t="str">
        <f>IFERROR(VLOOKUP(F559,国RL2017!$B$2:$E$870,4,0),"")</f>
        <v/>
      </c>
      <c r="Z559" s="19" t="str">
        <f>IFERROR(VLOOKUP(F559,国RL2017!$B$2:$E$870,3,0),"")</f>
        <v/>
      </c>
      <c r="AA559" s="19" t="str">
        <f>IFERROR(VLOOKUP(F559,国RL2006!$B$2:$E$567,4,0),"")</f>
        <v/>
      </c>
      <c r="AB559" s="19" t="str">
        <f>IFERROR(VLOOKUP(F559,国RL2006!$B$2:$E$567,3,0),"")</f>
        <v/>
      </c>
      <c r="AC559" s="24"/>
    </row>
    <row r="560" spans="1:29" x14ac:dyDescent="0.15">
      <c r="A560" s="16">
        <v>559</v>
      </c>
      <c r="B560" s="24">
        <v>2012</v>
      </c>
      <c r="C560" s="24">
        <v>11</v>
      </c>
      <c r="D560" s="24">
        <v>7</v>
      </c>
      <c r="E560" s="24" t="s">
        <v>2918</v>
      </c>
      <c r="F560" s="24" t="s">
        <v>27</v>
      </c>
      <c r="G560" s="24" t="s">
        <v>18</v>
      </c>
      <c r="H560" s="24">
        <v>1</v>
      </c>
      <c r="I560" s="24"/>
      <c r="J560" s="24"/>
      <c r="K560" s="24"/>
      <c r="L560" s="24"/>
      <c r="M560" s="15">
        <v>1</v>
      </c>
      <c r="N560" s="24"/>
      <c r="O560" s="18" t="str">
        <f>IFERROR(VLOOKUP(F560,'（鳥類・チョウ）vlookup関数用'!$D$35:$F$38,3,0),"")</f>
        <v/>
      </c>
      <c r="P560" s="18" t="str">
        <f>IFERROR(VLOOKUP(F560,特定外来生物!$A$3:$G$24,7,0),"")</f>
        <v/>
      </c>
      <c r="Q560" s="17" t="str">
        <f>IFERROR(VLOOKUP(F560,県RL2019!$B$2:$H$605,4,0),"")</f>
        <v/>
      </c>
      <c r="R560" s="17" t="str">
        <f>IFERROR(VLOOKUP(F560,県RL2019!$B$2:$H$605,5,0),"")</f>
        <v/>
      </c>
      <c r="S560" s="17" t="str">
        <f>IFERROR(VLOOKUP(F560,県RL2011!$F$3:$H$906,2,0),"")</f>
        <v/>
      </c>
      <c r="T560" s="17" t="str">
        <f>IFERROR(VLOOKUP(F560,県RL2011!$F$3:$H$906,3,0),"")</f>
        <v/>
      </c>
      <c r="U560" s="150" t="str">
        <f>IFERROR(VLOOKUP(F560,国RL2020!$B$2:$E$878,4,0),"")</f>
        <v/>
      </c>
      <c r="V560" s="150" t="str">
        <f>IFERROR(VLOOKUP(F560,国RL2020!$B$2:$E$878,3,0),"")</f>
        <v/>
      </c>
      <c r="W560" s="19" t="str">
        <f>IFERROR(VLOOKUP(F560,国RL2019!$B$2:$E$873,4,0),"")</f>
        <v/>
      </c>
      <c r="X560" s="19" t="str">
        <f>IFERROR(VLOOKUP(F560,国RL2019!$B$2:$E$873,3,0),"")</f>
        <v/>
      </c>
      <c r="Y560" s="19" t="str">
        <f>IFERROR(VLOOKUP(F560,国RL2017!$B$2:$E$870,4,0),"")</f>
        <v/>
      </c>
      <c r="Z560" s="19" t="str">
        <f>IFERROR(VLOOKUP(F560,国RL2017!$B$2:$E$870,3,0),"")</f>
        <v/>
      </c>
      <c r="AA560" s="19" t="str">
        <f>IFERROR(VLOOKUP(F560,国RL2006!$B$2:$E$567,4,0),"")</f>
        <v/>
      </c>
      <c r="AB560" s="19" t="str">
        <f>IFERROR(VLOOKUP(F560,国RL2006!$B$2:$E$567,3,0),"")</f>
        <v/>
      </c>
      <c r="AC560" s="24"/>
    </row>
    <row r="561" spans="1:29" x14ac:dyDescent="0.15">
      <c r="A561" s="16">
        <v>560</v>
      </c>
      <c r="B561" s="24">
        <v>2012</v>
      </c>
      <c r="C561" s="24">
        <v>11</v>
      </c>
      <c r="D561" s="24">
        <v>7</v>
      </c>
      <c r="E561" s="24" t="s">
        <v>2918</v>
      </c>
      <c r="F561" s="24" t="s">
        <v>48</v>
      </c>
      <c r="G561" s="24" t="s">
        <v>19</v>
      </c>
      <c r="H561" s="24">
        <v>1</v>
      </c>
      <c r="I561" s="24"/>
      <c r="J561" s="24"/>
      <c r="K561" s="24"/>
      <c r="L561" s="24"/>
      <c r="M561" s="15">
        <v>1</v>
      </c>
      <c r="N561" s="24"/>
      <c r="O561" s="18" t="str">
        <f>IFERROR(VLOOKUP(F561,'（鳥類・チョウ）vlookup関数用'!$D$35:$F$38,3,0),"")</f>
        <v/>
      </c>
      <c r="P561" s="18" t="str">
        <f>IFERROR(VLOOKUP(F561,特定外来生物!$A$3:$G$24,7,0),"")</f>
        <v/>
      </c>
      <c r="Q561" s="17" t="str">
        <f>IFERROR(VLOOKUP(F561,県RL2019!$B$2:$H$605,4,0),"")</f>
        <v/>
      </c>
      <c r="R561" s="17" t="str">
        <f>IFERROR(VLOOKUP(F561,県RL2019!$B$2:$H$605,5,0),"")</f>
        <v/>
      </c>
      <c r="S561" s="17" t="str">
        <f>IFERROR(VLOOKUP(F561,県RL2011!$F$3:$H$906,2,0),"")</f>
        <v/>
      </c>
      <c r="T561" s="17" t="str">
        <f>IFERROR(VLOOKUP(F561,県RL2011!$F$3:$H$906,3,0),"")</f>
        <v/>
      </c>
      <c r="U561" s="150" t="str">
        <f>IFERROR(VLOOKUP(F561,国RL2020!$B$2:$E$878,4,0),"")</f>
        <v/>
      </c>
      <c r="V561" s="150" t="str">
        <f>IFERROR(VLOOKUP(F561,国RL2020!$B$2:$E$878,3,0),"")</f>
        <v/>
      </c>
      <c r="W561" s="19" t="str">
        <f>IFERROR(VLOOKUP(F561,国RL2019!$B$2:$E$873,4,0),"")</f>
        <v/>
      </c>
      <c r="X561" s="19" t="str">
        <f>IFERROR(VLOOKUP(F561,国RL2019!$B$2:$E$873,3,0),"")</f>
        <v/>
      </c>
      <c r="Y561" s="19" t="str">
        <f>IFERROR(VLOOKUP(F561,国RL2017!$B$2:$E$870,4,0),"")</f>
        <v/>
      </c>
      <c r="Z561" s="19" t="str">
        <f>IFERROR(VLOOKUP(F561,国RL2017!$B$2:$E$870,3,0),"")</f>
        <v/>
      </c>
      <c r="AA561" s="19" t="str">
        <f>IFERROR(VLOOKUP(F561,国RL2006!$B$2:$E$567,4,0),"")</f>
        <v/>
      </c>
      <c r="AB561" s="19" t="str">
        <f>IFERROR(VLOOKUP(F561,国RL2006!$B$2:$E$567,3,0),"")</f>
        <v/>
      </c>
      <c r="AC561" s="24"/>
    </row>
    <row r="562" spans="1:29" x14ac:dyDescent="0.15">
      <c r="A562" s="16">
        <v>561</v>
      </c>
      <c r="B562" s="24">
        <v>2012</v>
      </c>
      <c r="C562" s="24">
        <v>11</v>
      </c>
      <c r="D562" s="24">
        <v>7</v>
      </c>
      <c r="E562" s="24" t="s">
        <v>2918</v>
      </c>
      <c r="F562" s="24" t="s">
        <v>28</v>
      </c>
      <c r="G562" s="24" t="s">
        <v>19</v>
      </c>
      <c r="H562" s="24">
        <v>1</v>
      </c>
      <c r="I562" s="24">
        <v>2</v>
      </c>
      <c r="J562" s="24"/>
      <c r="K562" s="24"/>
      <c r="L562" s="24"/>
      <c r="M562" s="15">
        <v>3</v>
      </c>
      <c r="N562" s="24"/>
      <c r="O562" s="18" t="str">
        <f>IFERROR(VLOOKUP(F562,'（鳥類・チョウ）vlookup関数用'!$D$35:$F$38,3,0),"")</f>
        <v/>
      </c>
      <c r="P562" s="18" t="str">
        <f>IFERROR(VLOOKUP(F562,特定外来生物!$A$3:$G$24,7,0),"")</f>
        <v/>
      </c>
      <c r="Q562" s="17" t="str">
        <f>IFERROR(VLOOKUP(F562,県RL2019!$B$2:$H$605,4,0),"")</f>
        <v/>
      </c>
      <c r="R562" s="17" t="str">
        <f>IFERROR(VLOOKUP(F562,県RL2019!$B$2:$H$605,5,0),"")</f>
        <v/>
      </c>
      <c r="S562" s="17" t="str">
        <f>IFERROR(VLOOKUP(F562,県RL2011!$F$3:$H$906,2,0),"")</f>
        <v/>
      </c>
      <c r="T562" s="17" t="str">
        <f>IFERROR(VLOOKUP(F562,県RL2011!$F$3:$H$906,3,0),"")</f>
        <v/>
      </c>
      <c r="U562" s="150" t="str">
        <f>IFERROR(VLOOKUP(F562,国RL2020!$B$2:$E$878,4,0),"")</f>
        <v/>
      </c>
      <c r="V562" s="150" t="str">
        <f>IFERROR(VLOOKUP(F562,国RL2020!$B$2:$E$878,3,0),"")</f>
        <v/>
      </c>
      <c r="W562" s="19" t="str">
        <f>IFERROR(VLOOKUP(F562,国RL2019!$B$2:$E$873,4,0),"")</f>
        <v/>
      </c>
      <c r="X562" s="19" t="str">
        <f>IFERROR(VLOOKUP(F562,国RL2019!$B$2:$E$873,3,0),"")</f>
        <v/>
      </c>
      <c r="Y562" s="19" t="str">
        <f>IFERROR(VLOOKUP(F562,国RL2017!$B$2:$E$870,4,0),"")</f>
        <v/>
      </c>
      <c r="Z562" s="19" t="str">
        <f>IFERROR(VLOOKUP(F562,国RL2017!$B$2:$E$870,3,0),"")</f>
        <v/>
      </c>
      <c r="AA562" s="19" t="str">
        <f>IFERROR(VLOOKUP(F562,国RL2006!$B$2:$E$567,4,0),"")</f>
        <v/>
      </c>
      <c r="AB562" s="19" t="str">
        <f>IFERROR(VLOOKUP(F562,国RL2006!$B$2:$E$567,3,0),"")</f>
        <v/>
      </c>
      <c r="AC562" s="24"/>
    </row>
    <row r="563" spans="1:29" x14ac:dyDescent="0.15">
      <c r="A563" s="16">
        <v>562</v>
      </c>
      <c r="B563" s="24">
        <v>2012</v>
      </c>
      <c r="C563" s="24">
        <v>11</v>
      </c>
      <c r="D563" s="24">
        <v>7</v>
      </c>
      <c r="E563" s="24" t="s">
        <v>2918</v>
      </c>
      <c r="F563" s="24" t="s">
        <v>29</v>
      </c>
      <c r="G563" s="24" t="s">
        <v>18</v>
      </c>
      <c r="H563" s="24">
        <v>13</v>
      </c>
      <c r="I563" s="24">
        <v>20</v>
      </c>
      <c r="J563" s="24"/>
      <c r="K563" s="24"/>
      <c r="L563" s="24"/>
      <c r="M563" s="15">
        <v>33</v>
      </c>
      <c r="N563" s="24"/>
      <c r="O563" s="18" t="str">
        <f>IFERROR(VLOOKUP(F563,'（鳥類・チョウ）vlookup関数用'!$D$35:$F$38,3,0),"")</f>
        <v/>
      </c>
      <c r="P563" s="18" t="str">
        <f>IFERROR(VLOOKUP(F563,特定外来生物!$A$3:$G$24,7,0),"")</f>
        <v/>
      </c>
      <c r="Q563" s="17" t="str">
        <f>IFERROR(VLOOKUP(F563,県RL2019!$B$2:$H$605,4,0),"")</f>
        <v/>
      </c>
      <c r="R563" s="17" t="str">
        <f>IFERROR(VLOOKUP(F563,県RL2019!$B$2:$H$605,5,0),"")</f>
        <v/>
      </c>
      <c r="S563" s="17" t="str">
        <f>IFERROR(VLOOKUP(F563,県RL2011!$F$3:$H$906,2,0),"")</f>
        <v/>
      </c>
      <c r="T563" s="17" t="str">
        <f>IFERROR(VLOOKUP(F563,県RL2011!$F$3:$H$906,3,0),"")</f>
        <v/>
      </c>
      <c r="U563" s="150" t="str">
        <f>IFERROR(VLOOKUP(F563,国RL2020!$B$2:$E$878,4,0),"")</f>
        <v/>
      </c>
      <c r="V563" s="150" t="str">
        <f>IFERROR(VLOOKUP(F563,国RL2020!$B$2:$E$878,3,0),"")</f>
        <v/>
      </c>
      <c r="W563" s="19" t="str">
        <f>IFERROR(VLOOKUP(F563,国RL2019!$B$2:$E$873,4,0),"")</f>
        <v/>
      </c>
      <c r="X563" s="19" t="str">
        <f>IFERROR(VLOOKUP(F563,国RL2019!$B$2:$E$873,3,0),"")</f>
        <v/>
      </c>
      <c r="Y563" s="19" t="str">
        <f>IFERROR(VLOOKUP(F563,国RL2017!$B$2:$E$870,4,0),"")</f>
        <v/>
      </c>
      <c r="Z563" s="19" t="str">
        <f>IFERROR(VLOOKUP(F563,国RL2017!$B$2:$E$870,3,0),"")</f>
        <v/>
      </c>
      <c r="AA563" s="19" t="str">
        <f>IFERROR(VLOOKUP(F563,国RL2006!$B$2:$E$567,4,0),"")</f>
        <v/>
      </c>
      <c r="AB563" s="19" t="str">
        <f>IFERROR(VLOOKUP(F563,国RL2006!$B$2:$E$567,3,0),"")</f>
        <v/>
      </c>
      <c r="AC563" s="24"/>
    </row>
    <row r="564" spans="1:29" x14ac:dyDescent="0.15">
      <c r="A564" s="16">
        <v>563</v>
      </c>
      <c r="B564" s="24">
        <v>2012</v>
      </c>
      <c r="C564" s="24">
        <v>11</v>
      </c>
      <c r="D564" s="24">
        <v>7</v>
      </c>
      <c r="E564" s="24" t="s">
        <v>2918</v>
      </c>
      <c r="F564" s="24" t="s">
        <v>38</v>
      </c>
      <c r="G564" s="24" t="s">
        <v>18</v>
      </c>
      <c r="H564" s="24">
        <v>2</v>
      </c>
      <c r="I564" s="24"/>
      <c r="J564" s="24"/>
      <c r="K564" s="24"/>
      <c r="L564" s="24"/>
      <c r="M564" s="15">
        <v>2</v>
      </c>
      <c r="N564" s="24"/>
      <c r="O564" s="18" t="str">
        <f>IFERROR(VLOOKUP(F564,'（鳥類・チョウ）vlookup関数用'!$D$35:$F$38,3,0),"")</f>
        <v/>
      </c>
      <c r="P564" s="18" t="str">
        <f>IFERROR(VLOOKUP(F564,特定外来生物!$A$3:$G$24,7,0),"")</f>
        <v/>
      </c>
      <c r="Q564" s="17" t="str">
        <f>IFERROR(VLOOKUP(F564,県RL2019!$B$2:$H$605,4,0),"")</f>
        <v/>
      </c>
      <c r="R564" s="17" t="str">
        <f>IFERROR(VLOOKUP(F564,県RL2019!$B$2:$H$605,5,0),"")</f>
        <v/>
      </c>
      <c r="S564" s="17" t="str">
        <f>IFERROR(VLOOKUP(F564,県RL2011!$F$3:$H$906,2,0),"")</f>
        <v/>
      </c>
      <c r="T564" s="17" t="str">
        <f>IFERROR(VLOOKUP(F564,県RL2011!$F$3:$H$906,3,0),"")</f>
        <v/>
      </c>
      <c r="U564" s="150" t="str">
        <f>IFERROR(VLOOKUP(F564,国RL2020!$B$2:$E$878,4,0),"")</f>
        <v/>
      </c>
      <c r="V564" s="150" t="str">
        <f>IFERROR(VLOOKUP(F564,国RL2020!$B$2:$E$878,3,0),"")</f>
        <v/>
      </c>
      <c r="W564" s="19" t="str">
        <f>IFERROR(VLOOKUP(F564,国RL2019!$B$2:$E$873,4,0),"")</f>
        <v/>
      </c>
      <c r="X564" s="19" t="str">
        <f>IFERROR(VLOOKUP(F564,国RL2019!$B$2:$E$873,3,0),"")</f>
        <v/>
      </c>
      <c r="Y564" s="19" t="str">
        <f>IFERROR(VLOOKUP(F564,国RL2017!$B$2:$E$870,4,0),"")</f>
        <v/>
      </c>
      <c r="Z564" s="19" t="str">
        <f>IFERROR(VLOOKUP(F564,国RL2017!$B$2:$E$870,3,0),"")</f>
        <v/>
      </c>
      <c r="AA564" s="19" t="str">
        <f>IFERROR(VLOOKUP(F564,国RL2006!$B$2:$E$567,4,0),"")</f>
        <v/>
      </c>
      <c r="AB564" s="19" t="str">
        <f>IFERROR(VLOOKUP(F564,国RL2006!$B$2:$E$567,3,0),"")</f>
        <v/>
      </c>
      <c r="AC564" s="24"/>
    </row>
    <row r="565" spans="1:29" x14ac:dyDescent="0.15">
      <c r="A565" s="16">
        <v>564</v>
      </c>
      <c r="B565" s="24">
        <v>2013</v>
      </c>
      <c r="C565" s="24">
        <v>4</v>
      </c>
      <c r="D565" s="24">
        <v>1</v>
      </c>
      <c r="E565" s="24" t="s">
        <v>2916</v>
      </c>
      <c r="F565" s="24" t="s">
        <v>11</v>
      </c>
      <c r="G565" s="24" t="s">
        <v>12</v>
      </c>
      <c r="H565" s="24"/>
      <c r="I565" s="24"/>
      <c r="J565" s="24">
        <v>1</v>
      </c>
      <c r="K565" s="24"/>
      <c r="L565" s="24">
        <v>2</v>
      </c>
      <c r="M565" s="15">
        <v>3</v>
      </c>
      <c r="N565" s="24"/>
      <c r="O565" s="18" t="str">
        <f>IFERROR(VLOOKUP(F565,'（鳥類・チョウ）vlookup関数用'!$D$35:$F$38,3,0),"")</f>
        <v/>
      </c>
      <c r="P565" s="18" t="str">
        <f>IFERROR(VLOOKUP(F565,特定外来生物!$A$3:$G$24,7,0),"")</f>
        <v/>
      </c>
      <c r="Q565" s="17" t="str">
        <f>IFERROR(VLOOKUP(F565,県RL2019!$B$2:$H$605,4,0),"")</f>
        <v/>
      </c>
      <c r="R565" s="17" t="str">
        <f>IFERROR(VLOOKUP(F565,県RL2019!$B$2:$H$605,5,0),"")</f>
        <v/>
      </c>
      <c r="S565" s="17" t="str">
        <f>IFERROR(VLOOKUP(F565,県RL2011!$F$3:$H$906,2,0),"")</f>
        <v/>
      </c>
      <c r="T565" s="17" t="str">
        <f>IFERROR(VLOOKUP(F565,県RL2011!$F$3:$H$906,3,0),"")</f>
        <v/>
      </c>
      <c r="U565" s="150" t="str">
        <f>IFERROR(VLOOKUP(F565,国RL2020!$B$2:$E$878,4,0),"")</f>
        <v/>
      </c>
      <c r="V565" s="150" t="str">
        <f>IFERROR(VLOOKUP(F565,国RL2020!$B$2:$E$878,3,0),"")</f>
        <v/>
      </c>
      <c r="W565" s="19" t="str">
        <f>IFERROR(VLOOKUP(F565,国RL2019!$B$2:$E$873,4,0),"")</f>
        <v/>
      </c>
      <c r="X565" s="19" t="str">
        <f>IFERROR(VLOOKUP(F565,国RL2019!$B$2:$E$873,3,0),"")</f>
        <v/>
      </c>
      <c r="Y565" s="19" t="str">
        <f>IFERROR(VLOOKUP(F565,国RL2017!$B$2:$E$870,4,0),"")</f>
        <v/>
      </c>
      <c r="Z565" s="19" t="str">
        <f>IFERROR(VLOOKUP(F565,国RL2017!$B$2:$E$870,3,0),"")</f>
        <v/>
      </c>
      <c r="AA565" s="19" t="str">
        <f>IFERROR(VLOOKUP(F565,国RL2006!$B$2:$E$567,4,0),"")</f>
        <v/>
      </c>
      <c r="AB565" s="19" t="str">
        <f>IFERROR(VLOOKUP(F565,国RL2006!$B$2:$E$567,3,0),"")</f>
        <v/>
      </c>
      <c r="AC565" s="24"/>
    </row>
    <row r="566" spans="1:29" x14ac:dyDescent="0.15">
      <c r="A566" s="16">
        <v>565</v>
      </c>
      <c r="B566" s="24">
        <v>2013</v>
      </c>
      <c r="C566" s="24">
        <v>4</v>
      </c>
      <c r="D566" s="24">
        <v>1</v>
      </c>
      <c r="E566" s="24" t="s">
        <v>2916</v>
      </c>
      <c r="F566" s="24" t="s">
        <v>13</v>
      </c>
      <c r="G566" s="24" t="s">
        <v>12</v>
      </c>
      <c r="H566" s="24">
        <v>1</v>
      </c>
      <c r="I566" s="24"/>
      <c r="J566" s="24"/>
      <c r="K566" s="24"/>
      <c r="L566" s="24">
        <v>3</v>
      </c>
      <c r="M566" s="15">
        <v>4</v>
      </c>
      <c r="N566" s="24"/>
      <c r="O566" s="18" t="str">
        <f>IFERROR(VLOOKUP(F566,'（鳥類・チョウ）vlookup関数用'!$D$35:$F$38,3,0),"")</f>
        <v/>
      </c>
      <c r="P566" s="18" t="str">
        <f>IFERROR(VLOOKUP(F566,特定外来生物!$A$3:$G$24,7,0),"")</f>
        <v/>
      </c>
      <c r="Q566" s="17" t="str">
        <f>IFERROR(VLOOKUP(F566,県RL2019!$B$2:$H$605,4,0),"")</f>
        <v/>
      </c>
      <c r="R566" s="17" t="str">
        <f>IFERROR(VLOOKUP(F566,県RL2019!$B$2:$H$605,5,0),"")</f>
        <v/>
      </c>
      <c r="S566" s="17" t="str">
        <f>IFERROR(VLOOKUP(F566,県RL2011!$F$3:$H$906,2,0),"")</f>
        <v/>
      </c>
      <c r="T566" s="17" t="str">
        <f>IFERROR(VLOOKUP(F566,県RL2011!$F$3:$H$906,3,0),"")</f>
        <v/>
      </c>
      <c r="U566" s="150" t="str">
        <f>IFERROR(VLOOKUP(F566,国RL2020!$B$2:$E$878,4,0),"")</f>
        <v/>
      </c>
      <c r="V566" s="150" t="str">
        <f>IFERROR(VLOOKUP(F566,国RL2020!$B$2:$E$878,3,0),"")</f>
        <v/>
      </c>
      <c r="W566" s="19" t="str">
        <f>IFERROR(VLOOKUP(F566,国RL2019!$B$2:$E$873,4,0),"")</f>
        <v/>
      </c>
      <c r="X566" s="19" t="str">
        <f>IFERROR(VLOOKUP(F566,国RL2019!$B$2:$E$873,3,0),"")</f>
        <v/>
      </c>
      <c r="Y566" s="19" t="str">
        <f>IFERROR(VLOOKUP(F566,国RL2017!$B$2:$E$870,4,0),"")</f>
        <v/>
      </c>
      <c r="Z566" s="19" t="str">
        <f>IFERROR(VLOOKUP(F566,国RL2017!$B$2:$E$870,3,0),"")</f>
        <v/>
      </c>
      <c r="AA566" s="19" t="str">
        <f>IFERROR(VLOOKUP(F566,国RL2006!$B$2:$E$567,4,0),"")</f>
        <v/>
      </c>
      <c r="AB566" s="19" t="str">
        <f>IFERROR(VLOOKUP(F566,国RL2006!$B$2:$E$567,3,0),"")</f>
        <v/>
      </c>
      <c r="AC566" s="24"/>
    </row>
    <row r="567" spans="1:29" x14ac:dyDescent="0.15">
      <c r="A567" s="16">
        <v>566</v>
      </c>
      <c r="B567" s="24">
        <v>2013</v>
      </c>
      <c r="C567" s="24">
        <v>4</v>
      </c>
      <c r="D567" s="24">
        <v>1</v>
      </c>
      <c r="E567" s="24" t="s">
        <v>2916</v>
      </c>
      <c r="F567" s="24" t="s">
        <v>49</v>
      </c>
      <c r="G567" s="24" t="s">
        <v>12</v>
      </c>
      <c r="H567" s="24"/>
      <c r="I567" s="24"/>
      <c r="J567" s="24"/>
      <c r="K567" s="24"/>
      <c r="L567" s="24">
        <v>1</v>
      </c>
      <c r="M567" s="15">
        <v>1</v>
      </c>
      <c r="N567" s="24"/>
      <c r="O567" s="18" t="str">
        <f>IFERROR(VLOOKUP(F567,'（鳥類・チョウ）vlookup関数用'!$D$35:$F$38,3,0),"")</f>
        <v/>
      </c>
      <c r="P567" s="18" t="str">
        <f>IFERROR(VLOOKUP(F567,特定外来生物!$A$3:$G$24,7,0),"")</f>
        <v/>
      </c>
      <c r="Q567" s="17" t="str">
        <f>IFERROR(VLOOKUP(F567,県RL2019!$B$2:$H$605,4,0),"")</f>
        <v/>
      </c>
      <c r="R567" s="17" t="str">
        <f>IFERROR(VLOOKUP(F567,県RL2019!$B$2:$H$605,5,0),"")</f>
        <v/>
      </c>
      <c r="S567" s="17" t="str">
        <f>IFERROR(VLOOKUP(F567,県RL2011!$F$3:$H$906,2,0),"")</f>
        <v/>
      </c>
      <c r="T567" s="17" t="str">
        <f>IFERROR(VLOOKUP(F567,県RL2011!$F$3:$H$906,3,0),"")</f>
        <v/>
      </c>
      <c r="U567" s="150" t="str">
        <f>IFERROR(VLOOKUP(F567,国RL2020!$B$2:$E$878,4,0),"")</f>
        <v/>
      </c>
      <c r="V567" s="150" t="str">
        <f>IFERROR(VLOOKUP(F567,国RL2020!$B$2:$E$878,3,0),"")</f>
        <v/>
      </c>
      <c r="W567" s="19" t="str">
        <f>IFERROR(VLOOKUP(F567,国RL2019!$B$2:$E$873,4,0),"")</f>
        <v/>
      </c>
      <c r="X567" s="19" t="str">
        <f>IFERROR(VLOOKUP(F567,国RL2019!$B$2:$E$873,3,0),"")</f>
        <v/>
      </c>
      <c r="Y567" s="19" t="str">
        <f>IFERROR(VLOOKUP(F567,国RL2017!$B$2:$E$870,4,0),"")</f>
        <v/>
      </c>
      <c r="Z567" s="19" t="str">
        <f>IFERROR(VLOOKUP(F567,国RL2017!$B$2:$E$870,3,0),"")</f>
        <v/>
      </c>
      <c r="AA567" s="19" t="str">
        <f>IFERROR(VLOOKUP(F567,国RL2006!$B$2:$E$567,4,0),"")</f>
        <v/>
      </c>
      <c r="AB567" s="19" t="str">
        <f>IFERROR(VLOOKUP(F567,国RL2006!$B$2:$E$567,3,0),"")</f>
        <v/>
      </c>
      <c r="AC567" s="24"/>
    </row>
    <row r="568" spans="1:29" x14ac:dyDescent="0.15">
      <c r="A568" s="16">
        <v>567</v>
      </c>
      <c r="B568" s="24">
        <v>2013</v>
      </c>
      <c r="C568" s="24">
        <v>4</v>
      </c>
      <c r="D568" s="24">
        <v>1</v>
      </c>
      <c r="E568" s="24" t="s">
        <v>2916</v>
      </c>
      <c r="F568" s="24" t="s">
        <v>50</v>
      </c>
      <c r="G568" s="24" t="s">
        <v>12</v>
      </c>
      <c r="H568" s="24"/>
      <c r="I568" s="24"/>
      <c r="J568" s="24"/>
      <c r="K568" s="24"/>
      <c r="L568" s="24">
        <v>1</v>
      </c>
      <c r="M568" s="15">
        <v>1</v>
      </c>
      <c r="N568" s="24"/>
      <c r="O568" s="18" t="str">
        <f>IFERROR(VLOOKUP(F568,'（鳥類・チョウ）vlookup関数用'!$D$35:$F$38,3,0),"")</f>
        <v/>
      </c>
      <c r="P568" s="18" t="str">
        <f>IFERROR(VLOOKUP(F568,特定外来生物!$A$3:$G$24,7,0),"")</f>
        <v/>
      </c>
      <c r="Q568" s="17" t="str">
        <f>IFERROR(VLOOKUP(F568,県RL2019!$B$2:$H$605,4,0),"")</f>
        <v/>
      </c>
      <c r="R568" s="17" t="str">
        <f>IFERROR(VLOOKUP(F568,県RL2019!$B$2:$H$605,5,0),"")</f>
        <v/>
      </c>
      <c r="S568" s="17" t="str">
        <f>IFERROR(VLOOKUP(F568,県RL2011!$F$3:$H$906,2,0),"")</f>
        <v/>
      </c>
      <c r="T568" s="17" t="str">
        <f>IFERROR(VLOOKUP(F568,県RL2011!$F$3:$H$906,3,0),"")</f>
        <v/>
      </c>
      <c r="U568" s="150" t="str">
        <f>IFERROR(VLOOKUP(F568,国RL2020!$B$2:$E$878,4,0),"")</f>
        <v/>
      </c>
      <c r="V568" s="150" t="str">
        <f>IFERROR(VLOOKUP(F568,国RL2020!$B$2:$E$878,3,0),"")</f>
        <v/>
      </c>
      <c r="W568" s="19" t="str">
        <f>IFERROR(VLOOKUP(F568,国RL2019!$B$2:$E$873,4,0),"")</f>
        <v/>
      </c>
      <c r="X568" s="19" t="str">
        <f>IFERROR(VLOOKUP(F568,国RL2019!$B$2:$E$873,3,0),"")</f>
        <v/>
      </c>
      <c r="Y568" s="19" t="str">
        <f>IFERROR(VLOOKUP(F568,国RL2017!$B$2:$E$870,4,0),"")</f>
        <v/>
      </c>
      <c r="Z568" s="19" t="str">
        <f>IFERROR(VLOOKUP(F568,国RL2017!$B$2:$E$870,3,0),"")</f>
        <v/>
      </c>
      <c r="AA568" s="19" t="str">
        <f>IFERROR(VLOOKUP(F568,国RL2006!$B$2:$E$567,4,0),"")</f>
        <v/>
      </c>
      <c r="AB568" s="19" t="str">
        <f>IFERROR(VLOOKUP(F568,国RL2006!$B$2:$E$567,3,0),"")</f>
        <v/>
      </c>
      <c r="AC568" s="24"/>
    </row>
    <row r="569" spans="1:29" x14ac:dyDescent="0.15">
      <c r="A569" s="16">
        <v>568</v>
      </c>
      <c r="B569" s="24">
        <v>2013</v>
      </c>
      <c r="C569" s="24">
        <v>4</v>
      </c>
      <c r="D569" s="24">
        <v>1</v>
      </c>
      <c r="E569" s="24" t="s">
        <v>2916</v>
      </c>
      <c r="F569" s="24" t="s">
        <v>46</v>
      </c>
      <c r="G569" s="24" t="s">
        <v>19</v>
      </c>
      <c r="H569" s="24"/>
      <c r="I569" s="24"/>
      <c r="J569" s="24">
        <v>1</v>
      </c>
      <c r="K569" s="24"/>
      <c r="L569" s="24">
        <v>2</v>
      </c>
      <c r="M569" s="15">
        <v>3</v>
      </c>
      <c r="N569" s="24"/>
      <c r="O569" s="18" t="str">
        <f>IFERROR(VLOOKUP(F569,'（鳥類・チョウ）vlookup関数用'!$D$35:$F$38,3,0),"")</f>
        <v/>
      </c>
      <c r="P569" s="18" t="str">
        <f>IFERROR(VLOOKUP(F569,特定外来生物!$A$3:$G$24,7,0),"")</f>
        <v/>
      </c>
      <c r="Q569" s="17" t="str">
        <f>IFERROR(VLOOKUP(F569,県RL2019!$B$2:$H$605,4,0),"")</f>
        <v/>
      </c>
      <c r="R569" s="17" t="str">
        <f>IFERROR(VLOOKUP(F569,県RL2019!$B$2:$H$605,5,0),"")</f>
        <v/>
      </c>
      <c r="S569" s="17" t="str">
        <f>IFERROR(VLOOKUP(F569,県RL2011!$F$3:$H$906,2,0),"")</f>
        <v/>
      </c>
      <c r="T569" s="17" t="str">
        <f>IFERROR(VLOOKUP(F569,県RL2011!$F$3:$H$906,3,0),"")</f>
        <v/>
      </c>
      <c r="U569" s="150" t="str">
        <f>IFERROR(VLOOKUP(F569,国RL2020!$B$2:$E$878,4,0),"")</f>
        <v/>
      </c>
      <c r="V569" s="150" t="str">
        <f>IFERROR(VLOOKUP(F569,国RL2020!$B$2:$E$878,3,0),"")</f>
        <v/>
      </c>
      <c r="W569" s="19" t="str">
        <f>IFERROR(VLOOKUP(F569,国RL2019!$B$2:$E$873,4,0),"")</f>
        <v/>
      </c>
      <c r="X569" s="19" t="str">
        <f>IFERROR(VLOOKUP(F569,国RL2019!$B$2:$E$873,3,0),"")</f>
        <v/>
      </c>
      <c r="Y569" s="19" t="str">
        <f>IFERROR(VLOOKUP(F569,国RL2017!$B$2:$E$870,4,0),"")</f>
        <v/>
      </c>
      <c r="Z569" s="19" t="str">
        <f>IFERROR(VLOOKUP(F569,国RL2017!$B$2:$E$870,3,0),"")</f>
        <v/>
      </c>
      <c r="AA569" s="19" t="str">
        <f>IFERROR(VLOOKUP(F569,国RL2006!$B$2:$E$567,4,0),"")</f>
        <v/>
      </c>
      <c r="AB569" s="19" t="str">
        <f>IFERROR(VLOOKUP(F569,国RL2006!$B$2:$E$567,3,0),"")</f>
        <v/>
      </c>
      <c r="AC569" s="24"/>
    </row>
    <row r="570" spans="1:29" x14ac:dyDescent="0.15">
      <c r="A570" s="16">
        <v>569</v>
      </c>
      <c r="B570" s="24">
        <v>2013</v>
      </c>
      <c r="C570" s="24">
        <v>4</v>
      </c>
      <c r="D570" s="24">
        <v>1</v>
      </c>
      <c r="E570" s="24" t="s">
        <v>2916</v>
      </c>
      <c r="F570" s="24" t="s">
        <v>20</v>
      </c>
      <c r="G570" s="24" t="s">
        <v>12</v>
      </c>
      <c r="H570" s="24"/>
      <c r="I570" s="24"/>
      <c r="J570" s="24"/>
      <c r="K570" s="24">
        <v>2</v>
      </c>
      <c r="L570" s="24"/>
      <c r="M570" s="15">
        <v>2</v>
      </c>
      <c r="N570" s="24"/>
      <c r="O570" s="18" t="str">
        <f>IFERROR(VLOOKUP(F570,'（鳥類・チョウ）vlookup関数用'!$D$35:$F$38,3,0),"")</f>
        <v/>
      </c>
      <c r="P570" s="18" t="str">
        <f>IFERROR(VLOOKUP(F570,特定外来生物!$A$3:$G$24,7,0),"")</f>
        <v/>
      </c>
      <c r="Q570" s="17" t="str">
        <f>IFERROR(VLOOKUP(F570,県RL2019!$B$2:$H$605,4,0),"")</f>
        <v/>
      </c>
      <c r="R570" s="17" t="str">
        <f>IFERROR(VLOOKUP(F570,県RL2019!$B$2:$H$605,5,0),"")</f>
        <v/>
      </c>
      <c r="S570" s="17" t="str">
        <f>IFERROR(VLOOKUP(F570,県RL2011!$F$3:$H$906,2,0),"")</f>
        <v/>
      </c>
      <c r="T570" s="17" t="str">
        <f>IFERROR(VLOOKUP(F570,県RL2011!$F$3:$H$906,3,0),"")</f>
        <v/>
      </c>
      <c r="U570" s="150" t="str">
        <f>IFERROR(VLOOKUP(F570,国RL2020!$B$2:$E$878,4,0),"")</f>
        <v/>
      </c>
      <c r="V570" s="150" t="str">
        <f>IFERROR(VLOOKUP(F570,国RL2020!$B$2:$E$878,3,0),"")</f>
        <v/>
      </c>
      <c r="W570" s="19" t="str">
        <f>IFERROR(VLOOKUP(F570,国RL2019!$B$2:$E$873,4,0),"")</f>
        <v/>
      </c>
      <c r="X570" s="19" t="str">
        <f>IFERROR(VLOOKUP(F570,国RL2019!$B$2:$E$873,3,0),"")</f>
        <v/>
      </c>
      <c r="Y570" s="19" t="str">
        <f>IFERROR(VLOOKUP(F570,国RL2017!$B$2:$E$870,4,0),"")</f>
        <v/>
      </c>
      <c r="Z570" s="19" t="str">
        <f>IFERROR(VLOOKUP(F570,国RL2017!$B$2:$E$870,3,0),"")</f>
        <v/>
      </c>
      <c r="AA570" s="19" t="str">
        <f>IFERROR(VLOOKUP(F570,国RL2006!$B$2:$E$567,4,0),"")</f>
        <v/>
      </c>
      <c r="AB570" s="19" t="str">
        <f>IFERROR(VLOOKUP(F570,国RL2006!$B$2:$E$567,3,0),"")</f>
        <v/>
      </c>
      <c r="AC570" s="24"/>
    </row>
    <row r="571" spans="1:29" x14ac:dyDescent="0.15">
      <c r="A571" s="16">
        <v>570</v>
      </c>
      <c r="B571" s="24">
        <v>2013</v>
      </c>
      <c r="C571" s="24">
        <v>4</v>
      </c>
      <c r="D571" s="24">
        <v>1</v>
      </c>
      <c r="E571" s="24" t="s">
        <v>2916</v>
      </c>
      <c r="F571" s="24" t="s">
        <v>53</v>
      </c>
      <c r="G571" s="24" t="s">
        <v>15</v>
      </c>
      <c r="H571" s="24">
        <v>1</v>
      </c>
      <c r="I571" s="24"/>
      <c r="J571" s="24">
        <v>1</v>
      </c>
      <c r="K571" s="24"/>
      <c r="L571" s="24"/>
      <c r="M571" s="15">
        <v>2</v>
      </c>
      <c r="N571" s="24"/>
      <c r="O571" s="18" t="str">
        <f>IFERROR(VLOOKUP(F571,'（鳥類・チョウ）vlookup関数用'!$D$35:$F$38,3,0),"")</f>
        <v/>
      </c>
      <c r="P571" s="18" t="str">
        <f>IFERROR(VLOOKUP(F571,特定外来生物!$A$3:$G$24,7,0),"")</f>
        <v/>
      </c>
      <c r="Q571" s="17" t="str">
        <f>IFERROR(VLOOKUP(F571,県RL2019!$B$2:$H$605,4,0),"")</f>
        <v/>
      </c>
      <c r="R571" s="17" t="str">
        <f>IFERROR(VLOOKUP(F571,県RL2019!$B$2:$H$605,5,0),"")</f>
        <v/>
      </c>
      <c r="S571" s="17" t="str">
        <f>IFERROR(VLOOKUP(F571,県RL2011!$F$3:$H$906,2,0),"")</f>
        <v/>
      </c>
      <c r="T571" s="17" t="str">
        <f>IFERROR(VLOOKUP(F571,県RL2011!$F$3:$H$906,3,0),"")</f>
        <v/>
      </c>
      <c r="U571" s="150" t="str">
        <f>IFERROR(VLOOKUP(F571,国RL2020!$B$2:$E$878,4,0),"")</f>
        <v/>
      </c>
      <c r="V571" s="150" t="str">
        <f>IFERROR(VLOOKUP(F571,国RL2020!$B$2:$E$878,3,0),"")</f>
        <v/>
      </c>
      <c r="W571" s="19" t="str">
        <f>IFERROR(VLOOKUP(F571,国RL2019!$B$2:$E$873,4,0),"")</f>
        <v/>
      </c>
      <c r="X571" s="19" t="str">
        <f>IFERROR(VLOOKUP(F571,国RL2019!$B$2:$E$873,3,0),"")</f>
        <v/>
      </c>
      <c r="Y571" s="19" t="str">
        <f>IFERROR(VLOOKUP(F571,国RL2017!$B$2:$E$870,4,0),"")</f>
        <v/>
      </c>
      <c r="Z571" s="19" t="str">
        <f>IFERROR(VLOOKUP(F571,国RL2017!$B$2:$E$870,3,0),"")</f>
        <v/>
      </c>
      <c r="AA571" s="19" t="str">
        <f>IFERROR(VLOOKUP(F571,国RL2006!$B$2:$E$567,4,0),"")</f>
        <v/>
      </c>
      <c r="AB571" s="19" t="str">
        <f>IFERROR(VLOOKUP(F571,国RL2006!$B$2:$E$567,3,0),"")</f>
        <v/>
      </c>
      <c r="AC571" s="24"/>
    </row>
    <row r="572" spans="1:29" x14ac:dyDescent="0.15">
      <c r="A572" s="16">
        <v>571</v>
      </c>
      <c r="B572" s="24">
        <v>2013</v>
      </c>
      <c r="C572" s="24">
        <v>4</v>
      </c>
      <c r="D572" s="24">
        <v>1</v>
      </c>
      <c r="E572" s="24" t="s">
        <v>2916</v>
      </c>
      <c r="F572" s="24" t="s">
        <v>34</v>
      </c>
      <c r="G572" s="24" t="s">
        <v>16</v>
      </c>
      <c r="H572" s="24"/>
      <c r="I572" s="24">
        <v>1</v>
      </c>
      <c r="J572" s="24">
        <v>1</v>
      </c>
      <c r="K572" s="24">
        <v>1</v>
      </c>
      <c r="L572" s="24"/>
      <c r="M572" s="15">
        <v>3</v>
      </c>
      <c r="N572" s="24"/>
      <c r="O572" s="18" t="str">
        <f>IFERROR(VLOOKUP(F572,'（鳥類・チョウ）vlookup関数用'!$D$35:$F$38,3,0),"")</f>
        <v/>
      </c>
      <c r="P572" s="18" t="str">
        <f>IFERROR(VLOOKUP(F572,特定外来生物!$A$3:$G$24,7,0),"")</f>
        <v/>
      </c>
      <c r="Q572" s="17" t="str">
        <f>IFERROR(VLOOKUP(F572,県RL2019!$B$2:$H$605,4,0),"")</f>
        <v/>
      </c>
      <c r="R572" s="17" t="str">
        <f>IFERROR(VLOOKUP(F572,県RL2019!$B$2:$H$605,5,0),"")</f>
        <v/>
      </c>
      <c r="S572" s="17" t="str">
        <f>IFERROR(VLOOKUP(F572,県RL2011!$F$3:$H$906,2,0),"")</f>
        <v/>
      </c>
      <c r="T572" s="17" t="str">
        <f>IFERROR(VLOOKUP(F572,県RL2011!$F$3:$H$906,3,0),"")</f>
        <v/>
      </c>
      <c r="U572" s="150" t="str">
        <f>IFERROR(VLOOKUP(F572,国RL2020!$B$2:$E$878,4,0),"")</f>
        <v/>
      </c>
      <c r="V572" s="150" t="str">
        <f>IFERROR(VLOOKUP(F572,国RL2020!$B$2:$E$878,3,0),"")</f>
        <v/>
      </c>
      <c r="W572" s="19" t="str">
        <f>IFERROR(VLOOKUP(F572,国RL2019!$B$2:$E$873,4,0),"")</f>
        <v/>
      </c>
      <c r="X572" s="19" t="str">
        <f>IFERROR(VLOOKUP(F572,国RL2019!$B$2:$E$873,3,0),"")</f>
        <v/>
      </c>
      <c r="Y572" s="19" t="str">
        <f>IFERROR(VLOOKUP(F572,国RL2017!$B$2:$E$870,4,0),"")</f>
        <v/>
      </c>
      <c r="Z572" s="19" t="str">
        <f>IFERROR(VLOOKUP(F572,国RL2017!$B$2:$E$870,3,0),"")</f>
        <v/>
      </c>
      <c r="AA572" s="19" t="str">
        <f>IFERROR(VLOOKUP(F572,国RL2006!$B$2:$E$567,4,0),"")</f>
        <v/>
      </c>
      <c r="AB572" s="19" t="str">
        <f>IFERROR(VLOOKUP(F572,国RL2006!$B$2:$E$567,3,0),"")</f>
        <v/>
      </c>
      <c r="AC572" s="24"/>
    </row>
    <row r="573" spans="1:29" x14ac:dyDescent="0.15">
      <c r="A573" s="16">
        <v>572</v>
      </c>
      <c r="B573" s="24">
        <v>2013</v>
      </c>
      <c r="C573" s="24">
        <v>4</v>
      </c>
      <c r="D573" s="24">
        <v>1</v>
      </c>
      <c r="E573" s="24" t="s">
        <v>2916</v>
      </c>
      <c r="F573" s="24" t="s">
        <v>35</v>
      </c>
      <c r="G573" s="24" t="s">
        <v>18</v>
      </c>
      <c r="H573" s="24">
        <v>3</v>
      </c>
      <c r="I573" s="24"/>
      <c r="J573" s="24"/>
      <c r="K573" s="24"/>
      <c r="L573" s="24"/>
      <c r="M573" s="15">
        <v>3</v>
      </c>
      <c r="N573" s="24"/>
      <c r="O573" s="18" t="str">
        <f>IFERROR(VLOOKUP(F573,'（鳥類・チョウ）vlookup関数用'!$D$35:$F$38,3,0),"")</f>
        <v/>
      </c>
      <c r="P573" s="18" t="str">
        <f>IFERROR(VLOOKUP(F573,特定外来生物!$A$3:$G$24,7,0),"")</f>
        <v/>
      </c>
      <c r="Q573" s="17" t="str">
        <f>IFERROR(VLOOKUP(F573,県RL2019!$B$2:$H$605,4,0),"")</f>
        <v/>
      </c>
      <c r="R573" s="17" t="str">
        <f>IFERROR(VLOOKUP(F573,県RL2019!$B$2:$H$605,5,0),"")</f>
        <v/>
      </c>
      <c r="S573" s="17" t="str">
        <f>IFERROR(VLOOKUP(F573,県RL2011!$F$3:$H$906,2,0),"")</f>
        <v/>
      </c>
      <c r="T573" s="17" t="str">
        <f>IFERROR(VLOOKUP(F573,県RL2011!$F$3:$H$906,3,0),"")</f>
        <v/>
      </c>
      <c r="U573" s="150" t="str">
        <f>IFERROR(VLOOKUP(F573,国RL2020!$B$2:$E$878,4,0),"")</f>
        <v/>
      </c>
      <c r="V573" s="150" t="str">
        <f>IFERROR(VLOOKUP(F573,国RL2020!$B$2:$E$878,3,0),"")</f>
        <v/>
      </c>
      <c r="W573" s="19" t="str">
        <f>IFERROR(VLOOKUP(F573,国RL2019!$B$2:$E$873,4,0),"")</f>
        <v/>
      </c>
      <c r="X573" s="19" t="str">
        <f>IFERROR(VLOOKUP(F573,国RL2019!$B$2:$E$873,3,0),"")</f>
        <v/>
      </c>
      <c r="Y573" s="19" t="str">
        <f>IFERROR(VLOOKUP(F573,国RL2017!$B$2:$E$870,4,0),"")</f>
        <v/>
      </c>
      <c r="Z573" s="19" t="str">
        <f>IFERROR(VLOOKUP(F573,国RL2017!$B$2:$E$870,3,0),"")</f>
        <v/>
      </c>
      <c r="AA573" s="19" t="str">
        <f>IFERROR(VLOOKUP(F573,国RL2006!$B$2:$E$567,4,0),"")</f>
        <v/>
      </c>
      <c r="AB573" s="19" t="str">
        <f>IFERROR(VLOOKUP(F573,国RL2006!$B$2:$E$567,3,0),"")</f>
        <v/>
      </c>
      <c r="AC573" s="24"/>
    </row>
    <row r="574" spans="1:29" x14ac:dyDescent="0.15">
      <c r="A574" s="16">
        <v>573</v>
      </c>
      <c r="B574" s="24">
        <v>2013</v>
      </c>
      <c r="C574" s="24">
        <v>4</v>
      </c>
      <c r="D574" s="24">
        <v>1</v>
      </c>
      <c r="E574" s="24" t="s">
        <v>2916</v>
      </c>
      <c r="F574" s="24" t="s">
        <v>24</v>
      </c>
      <c r="G574" s="24" t="s">
        <v>18</v>
      </c>
      <c r="H574" s="24">
        <v>1</v>
      </c>
      <c r="I574" s="24"/>
      <c r="J574" s="24">
        <v>1</v>
      </c>
      <c r="K574" s="24"/>
      <c r="L574" s="24">
        <v>1</v>
      </c>
      <c r="M574" s="15">
        <v>3</v>
      </c>
      <c r="N574" s="24"/>
      <c r="O574" s="18" t="str">
        <f>IFERROR(VLOOKUP(F574,'（鳥類・チョウ）vlookup関数用'!$D$35:$F$38,3,0),"")</f>
        <v/>
      </c>
      <c r="P574" s="18" t="str">
        <f>IFERROR(VLOOKUP(F574,特定外来生物!$A$3:$G$24,7,0),"")</f>
        <v/>
      </c>
      <c r="Q574" s="17" t="str">
        <f>IFERROR(VLOOKUP(F574,県RL2019!$B$2:$H$605,4,0),"")</f>
        <v/>
      </c>
      <c r="R574" s="17" t="str">
        <f>IFERROR(VLOOKUP(F574,県RL2019!$B$2:$H$605,5,0),"")</f>
        <v/>
      </c>
      <c r="S574" s="17" t="str">
        <f>IFERROR(VLOOKUP(F574,県RL2011!$F$3:$H$906,2,0),"")</f>
        <v/>
      </c>
      <c r="T574" s="17" t="str">
        <f>IFERROR(VLOOKUP(F574,県RL2011!$F$3:$H$906,3,0),"")</f>
        <v/>
      </c>
      <c r="U574" s="150" t="str">
        <f>IFERROR(VLOOKUP(F574,国RL2020!$B$2:$E$878,4,0),"")</f>
        <v/>
      </c>
      <c r="V574" s="150" t="str">
        <f>IFERROR(VLOOKUP(F574,国RL2020!$B$2:$E$878,3,0),"")</f>
        <v/>
      </c>
      <c r="W574" s="19" t="str">
        <f>IFERROR(VLOOKUP(F574,国RL2019!$B$2:$E$873,4,0),"")</f>
        <v/>
      </c>
      <c r="X574" s="19" t="str">
        <f>IFERROR(VLOOKUP(F574,国RL2019!$B$2:$E$873,3,0),"")</f>
        <v/>
      </c>
      <c r="Y574" s="19" t="str">
        <f>IFERROR(VLOOKUP(F574,国RL2017!$B$2:$E$870,4,0),"")</f>
        <v/>
      </c>
      <c r="Z574" s="19" t="str">
        <f>IFERROR(VLOOKUP(F574,国RL2017!$B$2:$E$870,3,0),"")</f>
        <v/>
      </c>
      <c r="AA574" s="19" t="str">
        <f>IFERROR(VLOOKUP(F574,国RL2006!$B$2:$E$567,4,0),"")</f>
        <v/>
      </c>
      <c r="AB574" s="19" t="str">
        <f>IFERROR(VLOOKUP(F574,国RL2006!$B$2:$E$567,3,0),"")</f>
        <v/>
      </c>
      <c r="AC574" s="24"/>
    </row>
    <row r="575" spans="1:29" x14ac:dyDescent="0.15">
      <c r="A575" s="16">
        <v>574</v>
      </c>
      <c r="B575" s="24">
        <v>2013</v>
      </c>
      <c r="C575" s="24">
        <v>4</v>
      </c>
      <c r="D575" s="24">
        <v>1</v>
      </c>
      <c r="E575" s="24" t="s">
        <v>2916</v>
      </c>
      <c r="F575" s="24" t="s">
        <v>27</v>
      </c>
      <c r="G575" s="24" t="s">
        <v>18</v>
      </c>
      <c r="H575" s="24">
        <v>1</v>
      </c>
      <c r="I575" s="24"/>
      <c r="J575" s="24">
        <v>1</v>
      </c>
      <c r="K575" s="24"/>
      <c r="L575" s="24">
        <v>3</v>
      </c>
      <c r="M575" s="15">
        <v>5</v>
      </c>
      <c r="N575" s="24"/>
      <c r="O575" s="18" t="str">
        <f>IFERROR(VLOOKUP(F575,'（鳥類・チョウ）vlookup関数用'!$D$35:$F$38,3,0),"")</f>
        <v/>
      </c>
      <c r="P575" s="18" t="str">
        <f>IFERROR(VLOOKUP(F575,特定外来生物!$A$3:$G$24,7,0),"")</f>
        <v/>
      </c>
      <c r="Q575" s="17" t="str">
        <f>IFERROR(VLOOKUP(F575,県RL2019!$B$2:$H$605,4,0),"")</f>
        <v/>
      </c>
      <c r="R575" s="17" t="str">
        <f>IFERROR(VLOOKUP(F575,県RL2019!$B$2:$H$605,5,0),"")</f>
        <v/>
      </c>
      <c r="S575" s="17" t="str">
        <f>IFERROR(VLOOKUP(F575,県RL2011!$F$3:$H$906,2,0),"")</f>
        <v/>
      </c>
      <c r="T575" s="17" t="str">
        <f>IFERROR(VLOOKUP(F575,県RL2011!$F$3:$H$906,3,0),"")</f>
        <v/>
      </c>
      <c r="U575" s="150" t="str">
        <f>IFERROR(VLOOKUP(F575,国RL2020!$B$2:$E$878,4,0),"")</f>
        <v/>
      </c>
      <c r="V575" s="150" t="str">
        <f>IFERROR(VLOOKUP(F575,国RL2020!$B$2:$E$878,3,0),"")</f>
        <v/>
      </c>
      <c r="W575" s="19" t="str">
        <f>IFERROR(VLOOKUP(F575,国RL2019!$B$2:$E$873,4,0),"")</f>
        <v/>
      </c>
      <c r="X575" s="19" t="str">
        <f>IFERROR(VLOOKUP(F575,国RL2019!$B$2:$E$873,3,0),"")</f>
        <v/>
      </c>
      <c r="Y575" s="19" t="str">
        <f>IFERROR(VLOOKUP(F575,国RL2017!$B$2:$E$870,4,0),"")</f>
        <v/>
      </c>
      <c r="Z575" s="19" t="str">
        <f>IFERROR(VLOOKUP(F575,国RL2017!$B$2:$E$870,3,0),"")</f>
        <v/>
      </c>
      <c r="AA575" s="19" t="str">
        <f>IFERROR(VLOOKUP(F575,国RL2006!$B$2:$E$567,4,0),"")</f>
        <v/>
      </c>
      <c r="AB575" s="19" t="str">
        <f>IFERROR(VLOOKUP(F575,国RL2006!$B$2:$E$567,3,0),"")</f>
        <v/>
      </c>
      <c r="AC575" s="24"/>
    </row>
    <row r="576" spans="1:29" x14ac:dyDescent="0.15">
      <c r="A576" s="16">
        <v>575</v>
      </c>
      <c r="B576" s="24">
        <v>2013</v>
      </c>
      <c r="C576" s="24">
        <v>4</v>
      </c>
      <c r="D576" s="24">
        <v>1</v>
      </c>
      <c r="E576" s="24" t="s">
        <v>2916</v>
      </c>
      <c r="F576" s="24" t="s">
        <v>28</v>
      </c>
      <c r="G576" s="24" t="s">
        <v>19</v>
      </c>
      <c r="H576" s="24">
        <v>4</v>
      </c>
      <c r="I576" s="24"/>
      <c r="J576" s="24">
        <v>2</v>
      </c>
      <c r="K576" s="24"/>
      <c r="L576" s="24">
        <v>11</v>
      </c>
      <c r="M576" s="15">
        <v>17</v>
      </c>
      <c r="N576" s="24"/>
      <c r="O576" s="18" t="str">
        <f>IFERROR(VLOOKUP(F576,'（鳥類・チョウ）vlookup関数用'!$D$35:$F$38,3,0),"")</f>
        <v/>
      </c>
      <c r="P576" s="18" t="str">
        <f>IFERROR(VLOOKUP(F576,特定外来生物!$A$3:$G$24,7,0),"")</f>
        <v/>
      </c>
      <c r="Q576" s="17" t="str">
        <f>IFERROR(VLOOKUP(F576,県RL2019!$B$2:$H$605,4,0),"")</f>
        <v/>
      </c>
      <c r="R576" s="17" t="str">
        <f>IFERROR(VLOOKUP(F576,県RL2019!$B$2:$H$605,5,0),"")</f>
        <v/>
      </c>
      <c r="S576" s="17" t="str">
        <f>IFERROR(VLOOKUP(F576,県RL2011!$F$3:$H$906,2,0),"")</f>
        <v/>
      </c>
      <c r="T576" s="17" t="str">
        <f>IFERROR(VLOOKUP(F576,県RL2011!$F$3:$H$906,3,0),"")</f>
        <v/>
      </c>
      <c r="U576" s="150" t="str">
        <f>IFERROR(VLOOKUP(F576,国RL2020!$B$2:$E$878,4,0),"")</f>
        <v/>
      </c>
      <c r="V576" s="150" t="str">
        <f>IFERROR(VLOOKUP(F576,国RL2020!$B$2:$E$878,3,0),"")</f>
        <v/>
      </c>
      <c r="W576" s="19" t="str">
        <f>IFERROR(VLOOKUP(F576,国RL2019!$B$2:$E$873,4,0),"")</f>
        <v/>
      </c>
      <c r="X576" s="19" t="str">
        <f>IFERROR(VLOOKUP(F576,国RL2019!$B$2:$E$873,3,0),"")</f>
        <v/>
      </c>
      <c r="Y576" s="19" t="str">
        <f>IFERROR(VLOOKUP(F576,国RL2017!$B$2:$E$870,4,0),"")</f>
        <v/>
      </c>
      <c r="Z576" s="19" t="str">
        <f>IFERROR(VLOOKUP(F576,国RL2017!$B$2:$E$870,3,0),"")</f>
        <v/>
      </c>
      <c r="AA576" s="19" t="str">
        <f>IFERROR(VLOOKUP(F576,国RL2006!$B$2:$E$567,4,0),"")</f>
        <v/>
      </c>
      <c r="AB576" s="19" t="str">
        <f>IFERROR(VLOOKUP(F576,国RL2006!$B$2:$E$567,3,0),"")</f>
        <v/>
      </c>
      <c r="AC576" s="24"/>
    </row>
    <row r="577" spans="1:29" x14ac:dyDescent="0.15">
      <c r="A577" s="16">
        <v>576</v>
      </c>
      <c r="B577" s="24">
        <v>2013</v>
      </c>
      <c r="C577" s="24">
        <v>4</v>
      </c>
      <c r="D577" s="24">
        <v>1</v>
      </c>
      <c r="E577" s="24" t="s">
        <v>2916</v>
      </c>
      <c r="F577" s="24" t="s">
        <v>29</v>
      </c>
      <c r="G577" s="24" t="s">
        <v>18</v>
      </c>
      <c r="H577" s="24"/>
      <c r="I577" s="24"/>
      <c r="J577" s="24">
        <v>1</v>
      </c>
      <c r="K577" s="24"/>
      <c r="L577" s="24">
        <v>2</v>
      </c>
      <c r="M577" s="15">
        <v>3</v>
      </c>
      <c r="N577" s="24"/>
      <c r="O577" s="18" t="str">
        <f>IFERROR(VLOOKUP(F577,'（鳥類・チョウ）vlookup関数用'!$D$35:$F$38,3,0),"")</f>
        <v/>
      </c>
      <c r="P577" s="18" t="str">
        <f>IFERROR(VLOOKUP(F577,特定外来生物!$A$3:$G$24,7,0),"")</f>
        <v/>
      </c>
      <c r="Q577" s="17" t="str">
        <f>IFERROR(VLOOKUP(F577,県RL2019!$B$2:$H$605,4,0),"")</f>
        <v/>
      </c>
      <c r="R577" s="17" t="str">
        <f>IFERROR(VLOOKUP(F577,県RL2019!$B$2:$H$605,5,0),"")</f>
        <v/>
      </c>
      <c r="S577" s="17" t="str">
        <f>IFERROR(VLOOKUP(F577,県RL2011!$F$3:$H$906,2,0),"")</f>
        <v/>
      </c>
      <c r="T577" s="17" t="str">
        <f>IFERROR(VLOOKUP(F577,県RL2011!$F$3:$H$906,3,0),"")</f>
        <v/>
      </c>
      <c r="U577" s="150" t="str">
        <f>IFERROR(VLOOKUP(F577,国RL2020!$B$2:$E$878,4,0),"")</f>
        <v/>
      </c>
      <c r="V577" s="150" t="str">
        <f>IFERROR(VLOOKUP(F577,国RL2020!$B$2:$E$878,3,0),"")</f>
        <v/>
      </c>
      <c r="W577" s="19" t="str">
        <f>IFERROR(VLOOKUP(F577,国RL2019!$B$2:$E$873,4,0),"")</f>
        <v/>
      </c>
      <c r="X577" s="19" t="str">
        <f>IFERROR(VLOOKUP(F577,国RL2019!$B$2:$E$873,3,0),"")</f>
        <v/>
      </c>
      <c r="Y577" s="19" t="str">
        <f>IFERROR(VLOOKUP(F577,国RL2017!$B$2:$E$870,4,0),"")</f>
        <v/>
      </c>
      <c r="Z577" s="19" t="str">
        <f>IFERROR(VLOOKUP(F577,国RL2017!$B$2:$E$870,3,0),"")</f>
        <v/>
      </c>
      <c r="AA577" s="19" t="str">
        <f>IFERROR(VLOOKUP(F577,国RL2006!$B$2:$E$567,4,0),"")</f>
        <v/>
      </c>
      <c r="AB577" s="19" t="str">
        <f>IFERROR(VLOOKUP(F577,国RL2006!$B$2:$E$567,3,0),"")</f>
        <v/>
      </c>
      <c r="AC577" s="24"/>
    </row>
    <row r="578" spans="1:29" x14ac:dyDescent="0.15">
      <c r="A578" s="16">
        <v>577</v>
      </c>
      <c r="B578" s="24">
        <v>2013</v>
      </c>
      <c r="C578" s="24">
        <v>4</v>
      </c>
      <c r="D578" s="24">
        <v>1</v>
      </c>
      <c r="E578" s="24" t="s">
        <v>2916</v>
      </c>
      <c r="F578" s="24" t="s">
        <v>38</v>
      </c>
      <c r="G578" s="24" t="s">
        <v>18</v>
      </c>
      <c r="H578" s="24">
        <v>1</v>
      </c>
      <c r="I578" s="24"/>
      <c r="J578" s="24"/>
      <c r="K578" s="24">
        <v>1</v>
      </c>
      <c r="L578" s="24">
        <v>1</v>
      </c>
      <c r="M578" s="15">
        <v>3</v>
      </c>
      <c r="N578" s="24"/>
      <c r="O578" s="18" t="str">
        <f>IFERROR(VLOOKUP(F578,'（鳥類・チョウ）vlookup関数用'!$D$35:$F$38,3,0),"")</f>
        <v/>
      </c>
      <c r="P578" s="18" t="str">
        <f>IFERROR(VLOOKUP(F578,特定外来生物!$A$3:$G$24,7,0),"")</f>
        <v/>
      </c>
      <c r="Q578" s="17" t="str">
        <f>IFERROR(VLOOKUP(F578,県RL2019!$B$2:$H$605,4,0),"")</f>
        <v/>
      </c>
      <c r="R578" s="17" t="str">
        <f>IFERROR(VLOOKUP(F578,県RL2019!$B$2:$H$605,5,0),"")</f>
        <v/>
      </c>
      <c r="S578" s="17" t="str">
        <f>IFERROR(VLOOKUP(F578,県RL2011!$F$3:$H$906,2,0),"")</f>
        <v/>
      </c>
      <c r="T578" s="17" t="str">
        <f>IFERROR(VLOOKUP(F578,県RL2011!$F$3:$H$906,3,0),"")</f>
        <v/>
      </c>
      <c r="U578" s="150" t="str">
        <f>IFERROR(VLOOKUP(F578,国RL2020!$B$2:$E$878,4,0),"")</f>
        <v/>
      </c>
      <c r="V578" s="150" t="str">
        <f>IFERROR(VLOOKUP(F578,国RL2020!$B$2:$E$878,3,0),"")</f>
        <v/>
      </c>
      <c r="W578" s="19" t="str">
        <f>IFERROR(VLOOKUP(F578,国RL2019!$B$2:$E$873,4,0),"")</f>
        <v/>
      </c>
      <c r="X578" s="19" t="str">
        <f>IFERROR(VLOOKUP(F578,国RL2019!$B$2:$E$873,3,0),"")</f>
        <v/>
      </c>
      <c r="Y578" s="19" t="str">
        <f>IFERROR(VLOOKUP(F578,国RL2017!$B$2:$E$870,4,0),"")</f>
        <v/>
      </c>
      <c r="Z578" s="19" t="str">
        <f>IFERROR(VLOOKUP(F578,国RL2017!$B$2:$E$870,3,0),"")</f>
        <v/>
      </c>
      <c r="AA578" s="19" t="str">
        <f>IFERROR(VLOOKUP(F578,国RL2006!$B$2:$E$567,4,0),"")</f>
        <v/>
      </c>
      <c r="AB578" s="19" t="str">
        <f>IFERROR(VLOOKUP(F578,国RL2006!$B$2:$E$567,3,0),"")</f>
        <v/>
      </c>
      <c r="AC578" s="24"/>
    </row>
    <row r="579" spans="1:29" x14ac:dyDescent="0.15">
      <c r="A579" s="16">
        <v>578</v>
      </c>
      <c r="B579" s="24">
        <v>2013</v>
      </c>
      <c r="C579" s="24">
        <v>4</v>
      </c>
      <c r="D579" s="24">
        <v>1</v>
      </c>
      <c r="E579" s="24" t="s">
        <v>2916</v>
      </c>
      <c r="F579" s="24" t="s">
        <v>30</v>
      </c>
      <c r="G579" s="24" t="s">
        <v>16</v>
      </c>
      <c r="H579" s="24"/>
      <c r="I579" s="24"/>
      <c r="J579" s="24"/>
      <c r="K579" s="24">
        <v>1</v>
      </c>
      <c r="L579" s="24"/>
      <c r="M579" s="15">
        <v>1</v>
      </c>
      <c r="N579" s="24"/>
      <c r="O579" s="18" t="str">
        <f>IFERROR(VLOOKUP(F579,'（鳥類・チョウ）vlookup関数用'!$D$35:$F$38,3,0),"")</f>
        <v/>
      </c>
      <c r="P579" s="18" t="str">
        <f>IFERROR(VLOOKUP(F579,特定外来生物!$A$3:$G$24,7,0),"")</f>
        <v/>
      </c>
      <c r="Q579" s="17" t="str">
        <f>IFERROR(VLOOKUP(F579,県RL2019!$B$2:$H$605,4,0),"")</f>
        <v/>
      </c>
      <c r="R579" s="17" t="str">
        <f>IFERROR(VLOOKUP(F579,県RL2019!$B$2:$H$605,5,0),"")</f>
        <v/>
      </c>
      <c r="S579" s="17" t="str">
        <f>IFERROR(VLOOKUP(F579,県RL2011!$F$3:$H$906,2,0),"")</f>
        <v/>
      </c>
      <c r="T579" s="17" t="str">
        <f>IFERROR(VLOOKUP(F579,県RL2011!$F$3:$H$906,3,0),"")</f>
        <v/>
      </c>
      <c r="U579" s="150" t="str">
        <f>IFERROR(VLOOKUP(F579,国RL2020!$B$2:$E$878,4,0),"")</f>
        <v/>
      </c>
      <c r="V579" s="150" t="str">
        <f>IFERROR(VLOOKUP(F579,国RL2020!$B$2:$E$878,3,0),"")</f>
        <v/>
      </c>
      <c r="W579" s="19" t="str">
        <f>IFERROR(VLOOKUP(F579,国RL2019!$B$2:$E$873,4,0),"")</f>
        <v/>
      </c>
      <c r="X579" s="19" t="str">
        <f>IFERROR(VLOOKUP(F579,国RL2019!$B$2:$E$873,3,0),"")</f>
        <v/>
      </c>
      <c r="Y579" s="19" t="str">
        <f>IFERROR(VLOOKUP(F579,国RL2017!$B$2:$E$870,4,0),"")</f>
        <v/>
      </c>
      <c r="Z579" s="19" t="str">
        <f>IFERROR(VLOOKUP(F579,国RL2017!$B$2:$E$870,3,0),"")</f>
        <v/>
      </c>
      <c r="AA579" s="19" t="str">
        <f>IFERROR(VLOOKUP(F579,国RL2006!$B$2:$E$567,4,0),"")</f>
        <v/>
      </c>
      <c r="AB579" s="19" t="str">
        <f>IFERROR(VLOOKUP(F579,国RL2006!$B$2:$E$567,3,0),"")</f>
        <v/>
      </c>
      <c r="AC579" s="24"/>
    </row>
    <row r="580" spans="1:29" x14ac:dyDescent="0.15">
      <c r="A580" s="16">
        <v>579</v>
      </c>
      <c r="B580" s="24">
        <v>2013</v>
      </c>
      <c r="C580" s="24">
        <v>4</v>
      </c>
      <c r="D580" s="24">
        <v>3</v>
      </c>
      <c r="E580" s="24" t="s">
        <v>2970</v>
      </c>
      <c r="F580" s="24" t="s">
        <v>13</v>
      </c>
      <c r="G580" s="24" t="s">
        <v>12</v>
      </c>
      <c r="H580" s="24"/>
      <c r="I580" s="24">
        <v>1</v>
      </c>
      <c r="J580" s="24">
        <v>1</v>
      </c>
      <c r="K580" s="24"/>
      <c r="L580" s="24"/>
      <c r="M580" s="15">
        <v>2</v>
      </c>
      <c r="N580" s="24"/>
      <c r="O580" s="18" t="str">
        <f>IFERROR(VLOOKUP(F580,'（鳥類・チョウ）vlookup関数用'!$D$35:$F$38,3,0),"")</f>
        <v/>
      </c>
      <c r="P580" s="18" t="str">
        <f>IFERROR(VLOOKUP(F580,特定外来生物!$A$3:$G$24,7,0),"")</f>
        <v/>
      </c>
      <c r="Q580" s="17" t="str">
        <f>IFERROR(VLOOKUP(F580,県RL2019!$B$2:$H$605,4,0),"")</f>
        <v/>
      </c>
      <c r="R580" s="17" t="str">
        <f>IFERROR(VLOOKUP(F580,県RL2019!$B$2:$H$605,5,0),"")</f>
        <v/>
      </c>
      <c r="S580" s="17" t="str">
        <f>IFERROR(VLOOKUP(F580,県RL2011!$F$3:$H$906,2,0),"")</f>
        <v/>
      </c>
      <c r="T580" s="17" t="str">
        <f>IFERROR(VLOOKUP(F580,県RL2011!$F$3:$H$906,3,0),"")</f>
        <v/>
      </c>
      <c r="U580" s="150" t="str">
        <f>IFERROR(VLOOKUP(F580,国RL2020!$B$2:$E$878,4,0),"")</f>
        <v/>
      </c>
      <c r="V580" s="150" t="str">
        <f>IFERROR(VLOOKUP(F580,国RL2020!$B$2:$E$878,3,0),"")</f>
        <v/>
      </c>
      <c r="W580" s="19" t="str">
        <f>IFERROR(VLOOKUP(F580,国RL2019!$B$2:$E$873,4,0),"")</f>
        <v/>
      </c>
      <c r="X580" s="19" t="str">
        <f>IFERROR(VLOOKUP(F580,国RL2019!$B$2:$E$873,3,0),"")</f>
        <v/>
      </c>
      <c r="Y580" s="19" t="str">
        <f>IFERROR(VLOOKUP(F580,国RL2017!$B$2:$E$870,4,0),"")</f>
        <v/>
      </c>
      <c r="Z580" s="19" t="str">
        <f>IFERROR(VLOOKUP(F580,国RL2017!$B$2:$E$870,3,0),"")</f>
        <v/>
      </c>
      <c r="AA580" s="19" t="str">
        <f>IFERROR(VLOOKUP(F580,国RL2006!$B$2:$E$567,4,0),"")</f>
        <v/>
      </c>
      <c r="AB580" s="19" t="str">
        <f>IFERROR(VLOOKUP(F580,国RL2006!$B$2:$E$567,3,0),"")</f>
        <v/>
      </c>
      <c r="AC580" s="24"/>
    </row>
    <row r="581" spans="1:29" x14ac:dyDescent="0.15">
      <c r="A581" s="16">
        <v>580</v>
      </c>
      <c r="B581" s="24">
        <v>2013</v>
      </c>
      <c r="C581" s="24">
        <v>4</v>
      </c>
      <c r="D581" s="24">
        <v>3</v>
      </c>
      <c r="E581" s="24" t="s">
        <v>2970</v>
      </c>
      <c r="F581" s="24" t="s">
        <v>50</v>
      </c>
      <c r="G581" s="24" t="s">
        <v>12</v>
      </c>
      <c r="H581" s="24"/>
      <c r="I581" s="24"/>
      <c r="J581" s="24">
        <v>1</v>
      </c>
      <c r="K581" s="24"/>
      <c r="L581" s="24"/>
      <c r="M581" s="15">
        <v>1</v>
      </c>
      <c r="N581" s="24"/>
      <c r="O581" s="18" t="str">
        <f>IFERROR(VLOOKUP(F581,'（鳥類・チョウ）vlookup関数用'!$D$35:$F$38,3,0),"")</f>
        <v/>
      </c>
      <c r="P581" s="18" t="str">
        <f>IFERROR(VLOOKUP(F581,特定外来生物!$A$3:$G$24,7,0),"")</f>
        <v/>
      </c>
      <c r="Q581" s="17" t="str">
        <f>IFERROR(VLOOKUP(F581,県RL2019!$B$2:$H$605,4,0),"")</f>
        <v/>
      </c>
      <c r="R581" s="17" t="str">
        <f>IFERROR(VLOOKUP(F581,県RL2019!$B$2:$H$605,5,0),"")</f>
        <v/>
      </c>
      <c r="S581" s="17" t="str">
        <f>IFERROR(VLOOKUP(F581,県RL2011!$F$3:$H$906,2,0),"")</f>
        <v/>
      </c>
      <c r="T581" s="17" t="str">
        <f>IFERROR(VLOOKUP(F581,県RL2011!$F$3:$H$906,3,0),"")</f>
        <v/>
      </c>
      <c r="U581" s="150" t="str">
        <f>IFERROR(VLOOKUP(F581,国RL2020!$B$2:$E$878,4,0),"")</f>
        <v/>
      </c>
      <c r="V581" s="150" t="str">
        <f>IFERROR(VLOOKUP(F581,国RL2020!$B$2:$E$878,3,0),"")</f>
        <v/>
      </c>
      <c r="W581" s="19" t="str">
        <f>IFERROR(VLOOKUP(F581,国RL2019!$B$2:$E$873,4,0),"")</f>
        <v/>
      </c>
      <c r="X581" s="19" t="str">
        <f>IFERROR(VLOOKUP(F581,国RL2019!$B$2:$E$873,3,0),"")</f>
        <v/>
      </c>
      <c r="Y581" s="19" t="str">
        <f>IFERROR(VLOOKUP(F581,国RL2017!$B$2:$E$870,4,0),"")</f>
        <v/>
      </c>
      <c r="Z581" s="19" t="str">
        <f>IFERROR(VLOOKUP(F581,国RL2017!$B$2:$E$870,3,0),"")</f>
        <v/>
      </c>
      <c r="AA581" s="19" t="str">
        <f>IFERROR(VLOOKUP(F581,国RL2006!$B$2:$E$567,4,0),"")</f>
        <v/>
      </c>
      <c r="AB581" s="19" t="str">
        <f>IFERROR(VLOOKUP(F581,国RL2006!$B$2:$E$567,3,0),"")</f>
        <v/>
      </c>
      <c r="AC581" s="24"/>
    </row>
    <row r="582" spans="1:29" x14ac:dyDescent="0.15">
      <c r="A582" s="16">
        <v>581</v>
      </c>
      <c r="B582" s="24">
        <v>2013</v>
      </c>
      <c r="C582" s="24">
        <v>4</v>
      </c>
      <c r="D582" s="24">
        <v>3</v>
      </c>
      <c r="E582" s="24" t="s">
        <v>2970</v>
      </c>
      <c r="F582" s="24" t="s">
        <v>34</v>
      </c>
      <c r="G582" s="24" t="s">
        <v>16</v>
      </c>
      <c r="H582" s="24"/>
      <c r="I582" s="24"/>
      <c r="J582" s="24">
        <v>4</v>
      </c>
      <c r="K582" s="24"/>
      <c r="L582" s="24"/>
      <c r="M582" s="15">
        <v>4</v>
      </c>
      <c r="N582" s="24"/>
      <c r="O582" s="18" t="str">
        <f>IFERROR(VLOOKUP(F582,'（鳥類・チョウ）vlookup関数用'!$D$35:$F$38,3,0),"")</f>
        <v/>
      </c>
      <c r="P582" s="18" t="str">
        <f>IFERROR(VLOOKUP(F582,特定外来生物!$A$3:$G$24,7,0),"")</f>
        <v/>
      </c>
      <c r="Q582" s="17" t="str">
        <f>IFERROR(VLOOKUP(F582,県RL2019!$B$2:$H$605,4,0),"")</f>
        <v/>
      </c>
      <c r="R582" s="17" t="str">
        <f>IFERROR(VLOOKUP(F582,県RL2019!$B$2:$H$605,5,0),"")</f>
        <v/>
      </c>
      <c r="S582" s="17" t="str">
        <f>IFERROR(VLOOKUP(F582,県RL2011!$F$3:$H$906,2,0),"")</f>
        <v/>
      </c>
      <c r="T582" s="17" t="str">
        <f>IFERROR(VLOOKUP(F582,県RL2011!$F$3:$H$906,3,0),"")</f>
        <v/>
      </c>
      <c r="U582" s="150" t="str">
        <f>IFERROR(VLOOKUP(F582,国RL2020!$B$2:$E$878,4,0),"")</f>
        <v/>
      </c>
      <c r="V582" s="150" t="str">
        <f>IFERROR(VLOOKUP(F582,国RL2020!$B$2:$E$878,3,0),"")</f>
        <v/>
      </c>
      <c r="W582" s="19" t="str">
        <f>IFERROR(VLOOKUP(F582,国RL2019!$B$2:$E$873,4,0),"")</f>
        <v/>
      </c>
      <c r="X582" s="19" t="str">
        <f>IFERROR(VLOOKUP(F582,国RL2019!$B$2:$E$873,3,0),"")</f>
        <v/>
      </c>
      <c r="Y582" s="19" t="str">
        <f>IFERROR(VLOOKUP(F582,国RL2017!$B$2:$E$870,4,0),"")</f>
        <v/>
      </c>
      <c r="Z582" s="19" t="str">
        <f>IFERROR(VLOOKUP(F582,国RL2017!$B$2:$E$870,3,0),"")</f>
        <v/>
      </c>
      <c r="AA582" s="19" t="str">
        <f>IFERROR(VLOOKUP(F582,国RL2006!$B$2:$E$567,4,0),"")</f>
        <v/>
      </c>
      <c r="AB582" s="19" t="str">
        <f>IFERROR(VLOOKUP(F582,国RL2006!$B$2:$E$567,3,0),"")</f>
        <v/>
      </c>
      <c r="AC582" s="24"/>
    </row>
    <row r="583" spans="1:29" x14ac:dyDescent="0.15">
      <c r="A583" s="16">
        <v>582</v>
      </c>
      <c r="B583" s="24">
        <v>2013</v>
      </c>
      <c r="C583" s="24">
        <v>4</v>
      </c>
      <c r="D583" s="24">
        <v>3</v>
      </c>
      <c r="E583" s="24" t="s">
        <v>2970</v>
      </c>
      <c r="F583" s="24" t="s">
        <v>24</v>
      </c>
      <c r="G583" s="24" t="s">
        <v>18</v>
      </c>
      <c r="H583" s="24"/>
      <c r="I583" s="24">
        <v>1</v>
      </c>
      <c r="J583" s="24"/>
      <c r="K583" s="24"/>
      <c r="L583" s="24"/>
      <c r="M583" s="15">
        <v>1</v>
      </c>
      <c r="N583" s="24"/>
      <c r="O583" s="18" t="str">
        <f>IFERROR(VLOOKUP(F583,'（鳥類・チョウ）vlookup関数用'!$D$35:$F$38,3,0),"")</f>
        <v/>
      </c>
      <c r="P583" s="18" t="str">
        <f>IFERROR(VLOOKUP(F583,特定外来生物!$A$3:$G$24,7,0),"")</f>
        <v/>
      </c>
      <c r="Q583" s="17" t="str">
        <f>IFERROR(VLOOKUP(F583,県RL2019!$B$2:$H$605,4,0),"")</f>
        <v/>
      </c>
      <c r="R583" s="17" t="str">
        <f>IFERROR(VLOOKUP(F583,県RL2019!$B$2:$H$605,5,0),"")</f>
        <v/>
      </c>
      <c r="S583" s="17" t="str">
        <f>IFERROR(VLOOKUP(F583,県RL2011!$F$3:$H$906,2,0),"")</f>
        <v/>
      </c>
      <c r="T583" s="17" t="str">
        <f>IFERROR(VLOOKUP(F583,県RL2011!$F$3:$H$906,3,0),"")</f>
        <v/>
      </c>
      <c r="U583" s="150" t="str">
        <f>IFERROR(VLOOKUP(F583,国RL2020!$B$2:$E$878,4,0),"")</f>
        <v/>
      </c>
      <c r="V583" s="150" t="str">
        <f>IFERROR(VLOOKUP(F583,国RL2020!$B$2:$E$878,3,0),"")</f>
        <v/>
      </c>
      <c r="W583" s="19" t="str">
        <f>IFERROR(VLOOKUP(F583,国RL2019!$B$2:$E$873,4,0),"")</f>
        <v/>
      </c>
      <c r="X583" s="19" t="str">
        <f>IFERROR(VLOOKUP(F583,国RL2019!$B$2:$E$873,3,0),"")</f>
        <v/>
      </c>
      <c r="Y583" s="19" t="str">
        <f>IFERROR(VLOOKUP(F583,国RL2017!$B$2:$E$870,4,0),"")</f>
        <v/>
      </c>
      <c r="Z583" s="19" t="str">
        <f>IFERROR(VLOOKUP(F583,国RL2017!$B$2:$E$870,3,0),"")</f>
        <v/>
      </c>
      <c r="AA583" s="19" t="str">
        <f>IFERROR(VLOOKUP(F583,国RL2006!$B$2:$E$567,4,0),"")</f>
        <v/>
      </c>
      <c r="AB583" s="19" t="str">
        <f>IFERROR(VLOOKUP(F583,国RL2006!$B$2:$E$567,3,0),"")</f>
        <v/>
      </c>
      <c r="AC583" s="24"/>
    </row>
    <row r="584" spans="1:29" x14ac:dyDescent="0.15">
      <c r="A584" s="16">
        <v>583</v>
      </c>
      <c r="B584" s="24">
        <v>2013</v>
      </c>
      <c r="C584" s="24">
        <v>4</v>
      </c>
      <c r="D584" s="24">
        <v>3</v>
      </c>
      <c r="E584" s="24" t="s">
        <v>2970</v>
      </c>
      <c r="F584" s="24" t="s">
        <v>27</v>
      </c>
      <c r="G584" s="24" t="s">
        <v>18</v>
      </c>
      <c r="H584" s="24"/>
      <c r="I584" s="24">
        <v>1</v>
      </c>
      <c r="J584" s="24"/>
      <c r="K584" s="24"/>
      <c r="L584" s="24"/>
      <c r="M584" s="15">
        <v>1</v>
      </c>
      <c r="N584" s="24"/>
      <c r="O584" s="18" t="str">
        <f>IFERROR(VLOOKUP(F584,'（鳥類・チョウ）vlookup関数用'!$D$35:$F$38,3,0),"")</f>
        <v/>
      </c>
      <c r="P584" s="18" t="str">
        <f>IFERROR(VLOOKUP(F584,特定外来生物!$A$3:$G$24,7,0),"")</f>
        <v/>
      </c>
      <c r="Q584" s="17" t="str">
        <f>IFERROR(VLOOKUP(F584,県RL2019!$B$2:$H$605,4,0),"")</f>
        <v/>
      </c>
      <c r="R584" s="17" t="str">
        <f>IFERROR(VLOOKUP(F584,県RL2019!$B$2:$H$605,5,0),"")</f>
        <v/>
      </c>
      <c r="S584" s="17" t="str">
        <f>IFERROR(VLOOKUP(F584,県RL2011!$F$3:$H$906,2,0),"")</f>
        <v/>
      </c>
      <c r="T584" s="17" t="str">
        <f>IFERROR(VLOOKUP(F584,県RL2011!$F$3:$H$906,3,0),"")</f>
        <v/>
      </c>
      <c r="U584" s="150" t="str">
        <f>IFERROR(VLOOKUP(F584,国RL2020!$B$2:$E$878,4,0),"")</f>
        <v/>
      </c>
      <c r="V584" s="150" t="str">
        <f>IFERROR(VLOOKUP(F584,国RL2020!$B$2:$E$878,3,0),"")</f>
        <v/>
      </c>
      <c r="W584" s="19" t="str">
        <f>IFERROR(VLOOKUP(F584,国RL2019!$B$2:$E$873,4,0),"")</f>
        <v/>
      </c>
      <c r="X584" s="19" t="str">
        <f>IFERROR(VLOOKUP(F584,国RL2019!$B$2:$E$873,3,0),"")</f>
        <v/>
      </c>
      <c r="Y584" s="19" t="str">
        <f>IFERROR(VLOOKUP(F584,国RL2017!$B$2:$E$870,4,0),"")</f>
        <v/>
      </c>
      <c r="Z584" s="19" t="str">
        <f>IFERROR(VLOOKUP(F584,国RL2017!$B$2:$E$870,3,0),"")</f>
        <v/>
      </c>
      <c r="AA584" s="19" t="str">
        <f>IFERROR(VLOOKUP(F584,国RL2006!$B$2:$E$567,4,0),"")</f>
        <v/>
      </c>
      <c r="AB584" s="19" t="str">
        <f>IFERROR(VLOOKUP(F584,国RL2006!$B$2:$E$567,3,0),"")</f>
        <v/>
      </c>
      <c r="AC584" s="24"/>
    </row>
    <row r="585" spans="1:29" x14ac:dyDescent="0.15">
      <c r="A585" s="16">
        <v>584</v>
      </c>
      <c r="B585" s="24">
        <v>2013</v>
      </c>
      <c r="C585" s="24">
        <v>4</v>
      </c>
      <c r="D585" s="24">
        <v>3</v>
      </c>
      <c r="E585" s="24" t="s">
        <v>2970</v>
      </c>
      <c r="F585" s="24" t="s">
        <v>29</v>
      </c>
      <c r="G585" s="24" t="s">
        <v>18</v>
      </c>
      <c r="H585" s="24"/>
      <c r="I585" s="24"/>
      <c r="J585" s="24">
        <v>2</v>
      </c>
      <c r="K585" s="24"/>
      <c r="L585" s="24"/>
      <c r="M585" s="15">
        <v>2</v>
      </c>
      <c r="N585" s="24"/>
      <c r="O585" s="18" t="str">
        <f>IFERROR(VLOOKUP(F585,'（鳥類・チョウ）vlookup関数用'!$D$35:$F$38,3,0),"")</f>
        <v/>
      </c>
      <c r="P585" s="18" t="str">
        <f>IFERROR(VLOOKUP(F585,特定外来生物!$A$3:$G$24,7,0),"")</f>
        <v/>
      </c>
      <c r="Q585" s="17" t="str">
        <f>IFERROR(VLOOKUP(F585,県RL2019!$B$2:$H$605,4,0),"")</f>
        <v/>
      </c>
      <c r="R585" s="17" t="str">
        <f>IFERROR(VLOOKUP(F585,県RL2019!$B$2:$H$605,5,0),"")</f>
        <v/>
      </c>
      <c r="S585" s="17" t="str">
        <f>IFERROR(VLOOKUP(F585,県RL2011!$F$3:$H$906,2,0),"")</f>
        <v/>
      </c>
      <c r="T585" s="17" t="str">
        <f>IFERROR(VLOOKUP(F585,県RL2011!$F$3:$H$906,3,0),"")</f>
        <v/>
      </c>
      <c r="U585" s="150" t="str">
        <f>IFERROR(VLOOKUP(F585,国RL2020!$B$2:$E$878,4,0),"")</f>
        <v/>
      </c>
      <c r="V585" s="150" t="str">
        <f>IFERROR(VLOOKUP(F585,国RL2020!$B$2:$E$878,3,0),"")</f>
        <v/>
      </c>
      <c r="W585" s="19" t="str">
        <f>IFERROR(VLOOKUP(F585,国RL2019!$B$2:$E$873,4,0),"")</f>
        <v/>
      </c>
      <c r="X585" s="19" t="str">
        <f>IFERROR(VLOOKUP(F585,国RL2019!$B$2:$E$873,3,0),"")</f>
        <v/>
      </c>
      <c r="Y585" s="19" t="str">
        <f>IFERROR(VLOOKUP(F585,国RL2017!$B$2:$E$870,4,0),"")</f>
        <v/>
      </c>
      <c r="Z585" s="19" t="str">
        <f>IFERROR(VLOOKUP(F585,国RL2017!$B$2:$E$870,3,0),"")</f>
        <v/>
      </c>
      <c r="AA585" s="19" t="str">
        <f>IFERROR(VLOOKUP(F585,国RL2006!$B$2:$E$567,4,0),"")</f>
        <v/>
      </c>
      <c r="AB585" s="19" t="str">
        <f>IFERROR(VLOOKUP(F585,国RL2006!$B$2:$E$567,3,0),"")</f>
        <v/>
      </c>
      <c r="AC585" s="24"/>
    </row>
    <row r="586" spans="1:29" x14ac:dyDescent="0.15">
      <c r="A586" s="16">
        <v>585</v>
      </c>
      <c r="B586" s="24">
        <v>2013</v>
      </c>
      <c r="C586" s="24">
        <v>4</v>
      </c>
      <c r="D586" s="24">
        <v>3</v>
      </c>
      <c r="E586" s="24" t="s">
        <v>2970</v>
      </c>
      <c r="F586" s="24" t="s">
        <v>38</v>
      </c>
      <c r="G586" s="24" t="s">
        <v>18</v>
      </c>
      <c r="H586" s="24"/>
      <c r="I586" s="24"/>
      <c r="J586" s="24">
        <v>3</v>
      </c>
      <c r="K586" s="24"/>
      <c r="L586" s="24"/>
      <c r="M586" s="15">
        <v>3</v>
      </c>
      <c r="N586" s="24"/>
      <c r="O586" s="18" t="str">
        <f>IFERROR(VLOOKUP(F586,'（鳥類・チョウ）vlookup関数用'!$D$35:$F$38,3,0),"")</f>
        <v/>
      </c>
      <c r="P586" s="18" t="str">
        <f>IFERROR(VLOOKUP(F586,特定外来生物!$A$3:$G$24,7,0),"")</f>
        <v/>
      </c>
      <c r="Q586" s="17" t="str">
        <f>IFERROR(VLOOKUP(F586,県RL2019!$B$2:$H$605,4,0),"")</f>
        <v/>
      </c>
      <c r="R586" s="17" t="str">
        <f>IFERROR(VLOOKUP(F586,県RL2019!$B$2:$H$605,5,0),"")</f>
        <v/>
      </c>
      <c r="S586" s="17" t="str">
        <f>IFERROR(VLOOKUP(F586,県RL2011!$F$3:$H$906,2,0),"")</f>
        <v/>
      </c>
      <c r="T586" s="17" t="str">
        <f>IFERROR(VLOOKUP(F586,県RL2011!$F$3:$H$906,3,0),"")</f>
        <v/>
      </c>
      <c r="U586" s="150" t="str">
        <f>IFERROR(VLOOKUP(F586,国RL2020!$B$2:$E$878,4,0),"")</f>
        <v/>
      </c>
      <c r="V586" s="150" t="str">
        <f>IFERROR(VLOOKUP(F586,国RL2020!$B$2:$E$878,3,0),"")</f>
        <v/>
      </c>
      <c r="W586" s="19" t="str">
        <f>IFERROR(VLOOKUP(F586,国RL2019!$B$2:$E$873,4,0),"")</f>
        <v/>
      </c>
      <c r="X586" s="19" t="str">
        <f>IFERROR(VLOOKUP(F586,国RL2019!$B$2:$E$873,3,0),"")</f>
        <v/>
      </c>
      <c r="Y586" s="19" t="str">
        <f>IFERROR(VLOOKUP(F586,国RL2017!$B$2:$E$870,4,0),"")</f>
        <v/>
      </c>
      <c r="Z586" s="19" t="str">
        <f>IFERROR(VLOOKUP(F586,国RL2017!$B$2:$E$870,3,0),"")</f>
        <v/>
      </c>
      <c r="AA586" s="19" t="str">
        <f>IFERROR(VLOOKUP(F586,国RL2006!$B$2:$E$567,4,0),"")</f>
        <v/>
      </c>
      <c r="AB586" s="19" t="str">
        <f>IFERROR(VLOOKUP(F586,国RL2006!$B$2:$E$567,3,0),"")</f>
        <v/>
      </c>
      <c r="AC586" s="24"/>
    </row>
    <row r="587" spans="1:29" x14ac:dyDescent="0.15">
      <c r="A587" s="16">
        <v>586</v>
      </c>
      <c r="B587" s="24">
        <v>2013</v>
      </c>
      <c r="C587" s="24">
        <v>4</v>
      </c>
      <c r="D587" s="24">
        <v>6</v>
      </c>
      <c r="E587" s="24" t="s">
        <v>2917</v>
      </c>
      <c r="F587" s="24" t="s">
        <v>13</v>
      </c>
      <c r="G587" s="24" t="s">
        <v>12</v>
      </c>
      <c r="H587" s="24">
        <v>3</v>
      </c>
      <c r="I587" s="24"/>
      <c r="J587" s="24">
        <v>1</v>
      </c>
      <c r="K587" s="24"/>
      <c r="L587" s="24"/>
      <c r="M587" s="15">
        <v>4</v>
      </c>
      <c r="N587" s="24"/>
      <c r="O587" s="18" t="str">
        <f>IFERROR(VLOOKUP(F587,'（鳥類・チョウ）vlookup関数用'!$D$35:$F$38,3,0),"")</f>
        <v/>
      </c>
      <c r="P587" s="18" t="str">
        <f>IFERROR(VLOOKUP(F587,特定外来生物!$A$3:$G$24,7,0),"")</f>
        <v/>
      </c>
      <c r="Q587" s="17" t="str">
        <f>IFERROR(VLOOKUP(F587,県RL2019!$B$2:$H$605,4,0),"")</f>
        <v/>
      </c>
      <c r="R587" s="17" t="str">
        <f>IFERROR(VLOOKUP(F587,県RL2019!$B$2:$H$605,5,0),"")</f>
        <v/>
      </c>
      <c r="S587" s="17" t="str">
        <f>IFERROR(VLOOKUP(F587,県RL2011!$F$3:$H$906,2,0),"")</f>
        <v/>
      </c>
      <c r="T587" s="17" t="str">
        <f>IFERROR(VLOOKUP(F587,県RL2011!$F$3:$H$906,3,0),"")</f>
        <v/>
      </c>
      <c r="U587" s="150" t="str">
        <f>IFERROR(VLOOKUP(F587,国RL2020!$B$2:$E$878,4,0),"")</f>
        <v/>
      </c>
      <c r="V587" s="150" t="str">
        <f>IFERROR(VLOOKUP(F587,国RL2020!$B$2:$E$878,3,0),"")</f>
        <v/>
      </c>
      <c r="W587" s="19" t="str">
        <f>IFERROR(VLOOKUP(F587,国RL2019!$B$2:$E$873,4,0),"")</f>
        <v/>
      </c>
      <c r="X587" s="19" t="str">
        <f>IFERROR(VLOOKUP(F587,国RL2019!$B$2:$E$873,3,0),"")</f>
        <v/>
      </c>
      <c r="Y587" s="19" t="str">
        <f>IFERROR(VLOOKUP(F587,国RL2017!$B$2:$E$870,4,0),"")</f>
        <v/>
      </c>
      <c r="Z587" s="19" t="str">
        <f>IFERROR(VLOOKUP(F587,国RL2017!$B$2:$E$870,3,0),"")</f>
        <v/>
      </c>
      <c r="AA587" s="19" t="str">
        <f>IFERROR(VLOOKUP(F587,国RL2006!$B$2:$E$567,4,0),"")</f>
        <v/>
      </c>
      <c r="AB587" s="19" t="str">
        <f>IFERROR(VLOOKUP(F587,国RL2006!$B$2:$E$567,3,0),"")</f>
        <v/>
      </c>
      <c r="AC587" s="24"/>
    </row>
    <row r="588" spans="1:29" x14ac:dyDescent="0.15">
      <c r="A588" s="16">
        <v>587</v>
      </c>
      <c r="B588" s="24">
        <v>2013</v>
      </c>
      <c r="C588" s="24">
        <v>4</v>
      </c>
      <c r="D588" s="24">
        <v>6</v>
      </c>
      <c r="E588" s="24" t="s">
        <v>2917</v>
      </c>
      <c r="F588" s="24" t="s">
        <v>54</v>
      </c>
      <c r="G588" s="24" t="s">
        <v>15</v>
      </c>
      <c r="H588" s="24">
        <v>1</v>
      </c>
      <c r="I588" s="24"/>
      <c r="J588" s="24"/>
      <c r="K588" s="24"/>
      <c r="L588" s="24"/>
      <c r="M588" s="15">
        <v>1</v>
      </c>
      <c r="N588" s="24"/>
      <c r="O588" s="18" t="str">
        <f>IFERROR(VLOOKUP(F588,'（鳥類・チョウ）vlookup関数用'!$D$35:$F$38,3,0),"")</f>
        <v/>
      </c>
      <c r="P588" s="18" t="str">
        <f>IFERROR(VLOOKUP(F588,特定外来生物!$A$3:$G$24,7,0),"")</f>
        <v/>
      </c>
      <c r="Q588" s="17" t="str">
        <f>IFERROR(VLOOKUP(F588,県RL2019!$B$2:$H$605,4,0),"")</f>
        <v/>
      </c>
      <c r="R588" s="17" t="str">
        <f>IFERROR(VLOOKUP(F588,県RL2019!$B$2:$H$605,5,0),"")</f>
        <v/>
      </c>
      <c r="S588" s="17" t="str">
        <f>IFERROR(VLOOKUP(F588,県RL2011!$F$3:$H$906,2,0),"")</f>
        <v>D</v>
      </c>
      <c r="T588" s="17" t="str">
        <f>IFERROR(VLOOKUP(F588,県RL2011!$F$3:$H$906,3,0),"")</f>
        <v>一般保護生物</v>
      </c>
      <c r="U588" s="150" t="str">
        <f>IFERROR(VLOOKUP(F588,国RL2020!$B$2:$E$878,4,0),"")</f>
        <v>NT</v>
      </c>
      <c r="V588" s="150" t="str">
        <f>IFERROR(VLOOKUP(F588,国RL2020!$B$2:$E$878,3,0),"")</f>
        <v>準絶滅危惧</v>
      </c>
      <c r="W588" s="19" t="str">
        <f>IFERROR(VLOOKUP(F588,国RL2019!$B$2:$E$873,4,0),"")</f>
        <v>NT</v>
      </c>
      <c r="X588" s="19" t="str">
        <f>IFERROR(VLOOKUP(F588,国RL2019!$B$2:$E$873,3,0),"")</f>
        <v>準絶滅危惧</v>
      </c>
      <c r="Y588" s="19" t="str">
        <f>IFERROR(VLOOKUP(F588,国RL2017!$B$2:$E$870,4,0),"")</f>
        <v>NT</v>
      </c>
      <c r="Z588" s="19" t="str">
        <f>IFERROR(VLOOKUP(F588,国RL2017!$B$2:$E$870,3,0),"")</f>
        <v>準絶滅危惧</v>
      </c>
      <c r="AA588" s="19" t="str">
        <f>IFERROR(VLOOKUP(F588,国RL2006!$B$2:$E$567,4,0),"")</f>
        <v>NT</v>
      </c>
      <c r="AB588" s="19" t="str">
        <f>IFERROR(VLOOKUP(F588,国RL2006!$B$2:$E$567,3,0),"")</f>
        <v>準絶滅危惧</v>
      </c>
      <c r="AC588" s="24"/>
    </row>
    <row r="589" spans="1:29" x14ac:dyDescent="0.15">
      <c r="A589" s="16">
        <v>588</v>
      </c>
      <c r="B589" s="24">
        <v>2013</v>
      </c>
      <c r="C589" s="24">
        <v>4</v>
      </c>
      <c r="D589" s="24">
        <v>6</v>
      </c>
      <c r="E589" s="24" t="s">
        <v>2917</v>
      </c>
      <c r="F589" s="24" t="s">
        <v>35</v>
      </c>
      <c r="G589" s="24" t="s">
        <v>18</v>
      </c>
      <c r="H589" s="24">
        <v>1</v>
      </c>
      <c r="I589" s="24"/>
      <c r="J589" s="24"/>
      <c r="K589" s="24"/>
      <c r="L589" s="24"/>
      <c r="M589" s="15">
        <v>1</v>
      </c>
      <c r="N589" s="24"/>
      <c r="O589" s="18" t="str">
        <f>IFERROR(VLOOKUP(F589,'（鳥類・チョウ）vlookup関数用'!$D$35:$F$38,3,0),"")</f>
        <v/>
      </c>
      <c r="P589" s="18" t="str">
        <f>IFERROR(VLOOKUP(F589,特定外来生物!$A$3:$G$24,7,0),"")</f>
        <v/>
      </c>
      <c r="Q589" s="17" t="str">
        <f>IFERROR(VLOOKUP(F589,県RL2019!$B$2:$H$605,4,0),"")</f>
        <v/>
      </c>
      <c r="R589" s="17" t="str">
        <f>IFERROR(VLOOKUP(F589,県RL2019!$B$2:$H$605,5,0),"")</f>
        <v/>
      </c>
      <c r="S589" s="17" t="str">
        <f>IFERROR(VLOOKUP(F589,県RL2011!$F$3:$H$906,2,0),"")</f>
        <v/>
      </c>
      <c r="T589" s="17" t="str">
        <f>IFERROR(VLOOKUP(F589,県RL2011!$F$3:$H$906,3,0),"")</f>
        <v/>
      </c>
      <c r="U589" s="150" t="str">
        <f>IFERROR(VLOOKUP(F589,国RL2020!$B$2:$E$878,4,0),"")</f>
        <v/>
      </c>
      <c r="V589" s="150" t="str">
        <f>IFERROR(VLOOKUP(F589,国RL2020!$B$2:$E$878,3,0),"")</f>
        <v/>
      </c>
      <c r="W589" s="19" t="str">
        <f>IFERROR(VLOOKUP(F589,国RL2019!$B$2:$E$873,4,0),"")</f>
        <v/>
      </c>
      <c r="X589" s="19" t="str">
        <f>IFERROR(VLOOKUP(F589,国RL2019!$B$2:$E$873,3,0),"")</f>
        <v/>
      </c>
      <c r="Y589" s="19" t="str">
        <f>IFERROR(VLOOKUP(F589,国RL2017!$B$2:$E$870,4,0),"")</f>
        <v/>
      </c>
      <c r="Z589" s="19" t="str">
        <f>IFERROR(VLOOKUP(F589,国RL2017!$B$2:$E$870,3,0),"")</f>
        <v/>
      </c>
      <c r="AA589" s="19" t="str">
        <f>IFERROR(VLOOKUP(F589,国RL2006!$B$2:$E$567,4,0),"")</f>
        <v/>
      </c>
      <c r="AB589" s="19" t="str">
        <f>IFERROR(VLOOKUP(F589,国RL2006!$B$2:$E$567,3,0),"")</f>
        <v/>
      </c>
      <c r="AC589" s="24"/>
    </row>
    <row r="590" spans="1:29" x14ac:dyDescent="0.15">
      <c r="A590" s="16">
        <v>589</v>
      </c>
      <c r="B590" s="24">
        <v>2013</v>
      </c>
      <c r="C590" s="24">
        <v>4</v>
      </c>
      <c r="D590" s="24">
        <v>6</v>
      </c>
      <c r="E590" s="24" t="s">
        <v>2917</v>
      </c>
      <c r="F590" s="24" t="s">
        <v>45</v>
      </c>
      <c r="G590" s="24" t="s">
        <v>16</v>
      </c>
      <c r="H590" s="24">
        <v>3</v>
      </c>
      <c r="I590" s="24">
        <v>7</v>
      </c>
      <c r="J590" s="24">
        <v>6</v>
      </c>
      <c r="K590" s="24"/>
      <c r="L590" s="24"/>
      <c r="M590" s="15">
        <v>16</v>
      </c>
      <c r="N590" s="24"/>
      <c r="O590" s="18" t="str">
        <f>IFERROR(VLOOKUP(F590,'（鳥類・チョウ）vlookup関数用'!$D$35:$F$38,3,0),"")</f>
        <v/>
      </c>
      <c r="P590" s="18" t="str">
        <f>IFERROR(VLOOKUP(F590,特定外来生物!$A$3:$G$24,7,0),"")</f>
        <v/>
      </c>
      <c r="Q590" s="17" t="str">
        <f>IFERROR(VLOOKUP(F590,県RL2019!$B$2:$H$605,4,0),"")</f>
        <v/>
      </c>
      <c r="R590" s="17" t="str">
        <f>IFERROR(VLOOKUP(F590,県RL2019!$B$2:$H$605,5,0),"")</f>
        <v/>
      </c>
      <c r="S590" s="17" t="str">
        <f>IFERROR(VLOOKUP(F590,県RL2011!$F$3:$H$906,2,0),"")</f>
        <v/>
      </c>
      <c r="T590" s="17" t="str">
        <f>IFERROR(VLOOKUP(F590,県RL2011!$F$3:$H$906,3,0),"")</f>
        <v/>
      </c>
      <c r="U590" s="150" t="str">
        <f>IFERROR(VLOOKUP(F590,国RL2020!$B$2:$E$878,4,0),"")</f>
        <v/>
      </c>
      <c r="V590" s="150" t="str">
        <f>IFERROR(VLOOKUP(F590,国RL2020!$B$2:$E$878,3,0),"")</f>
        <v/>
      </c>
      <c r="W590" s="19" t="str">
        <f>IFERROR(VLOOKUP(F590,国RL2019!$B$2:$E$873,4,0),"")</f>
        <v/>
      </c>
      <c r="X590" s="19" t="str">
        <f>IFERROR(VLOOKUP(F590,国RL2019!$B$2:$E$873,3,0),"")</f>
        <v/>
      </c>
      <c r="Y590" s="19" t="str">
        <f>IFERROR(VLOOKUP(F590,国RL2017!$B$2:$E$870,4,0),"")</f>
        <v/>
      </c>
      <c r="Z590" s="19" t="str">
        <f>IFERROR(VLOOKUP(F590,国RL2017!$B$2:$E$870,3,0),"")</f>
        <v/>
      </c>
      <c r="AA590" s="19" t="str">
        <f>IFERROR(VLOOKUP(F590,国RL2006!$B$2:$E$567,4,0),"")</f>
        <v/>
      </c>
      <c r="AB590" s="19" t="str">
        <f>IFERROR(VLOOKUP(F590,国RL2006!$B$2:$E$567,3,0),"")</f>
        <v/>
      </c>
      <c r="AC590" s="24"/>
    </row>
    <row r="591" spans="1:29" x14ac:dyDescent="0.15">
      <c r="A591" s="16">
        <v>590</v>
      </c>
      <c r="B591" s="24">
        <v>2013</v>
      </c>
      <c r="C591" s="24">
        <v>4</v>
      </c>
      <c r="D591" s="24">
        <v>6</v>
      </c>
      <c r="E591" s="24" t="s">
        <v>2917</v>
      </c>
      <c r="F591" s="24" t="s">
        <v>24</v>
      </c>
      <c r="G591" s="24" t="s">
        <v>18</v>
      </c>
      <c r="H591" s="24">
        <v>34</v>
      </c>
      <c r="I591" s="24">
        <v>15</v>
      </c>
      <c r="J591" s="24">
        <v>54</v>
      </c>
      <c r="K591" s="24"/>
      <c r="L591" s="24"/>
      <c r="M591" s="15">
        <v>103</v>
      </c>
      <c r="N591" s="24"/>
      <c r="O591" s="18" t="str">
        <f>IFERROR(VLOOKUP(F591,'（鳥類・チョウ）vlookup関数用'!$D$35:$F$38,3,0),"")</f>
        <v/>
      </c>
      <c r="P591" s="18" t="str">
        <f>IFERROR(VLOOKUP(F591,特定外来生物!$A$3:$G$24,7,0),"")</f>
        <v/>
      </c>
      <c r="Q591" s="17" t="str">
        <f>IFERROR(VLOOKUP(F591,県RL2019!$B$2:$H$605,4,0),"")</f>
        <v/>
      </c>
      <c r="R591" s="17" t="str">
        <f>IFERROR(VLOOKUP(F591,県RL2019!$B$2:$H$605,5,0),"")</f>
        <v/>
      </c>
      <c r="S591" s="17" t="str">
        <f>IFERROR(VLOOKUP(F591,県RL2011!$F$3:$H$906,2,0),"")</f>
        <v/>
      </c>
      <c r="T591" s="17" t="str">
        <f>IFERROR(VLOOKUP(F591,県RL2011!$F$3:$H$906,3,0),"")</f>
        <v/>
      </c>
      <c r="U591" s="150" t="str">
        <f>IFERROR(VLOOKUP(F591,国RL2020!$B$2:$E$878,4,0),"")</f>
        <v/>
      </c>
      <c r="V591" s="150" t="str">
        <f>IFERROR(VLOOKUP(F591,国RL2020!$B$2:$E$878,3,0),"")</f>
        <v/>
      </c>
      <c r="W591" s="19" t="str">
        <f>IFERROR(VLOOKUP(F591,国RL2019!$B$2:$E$873,4,0),"")</f>
        <v/>
      </c>
      <c r="X591" s="19" t="str">
        <f>IFERROR(VLOOKUP(F591,国RL2019!$B$2:$E$873,3,0),"")</f>
        <v/>
      </c>
      <c r="Y591" s="19" t="str">
        <f>IFERROR(VLOOKUP(F591,国RL2017!$B$2:$E$870,4,0),"")</f>
        <v/>
      </c>
      <c r="Z591" s="19" t="str">
        <f>IFERROR(VLOOKUP(F591,国RL2017!$B$2:$E$870,3,0),"")</f>
        <v/>
      </c>
      <c r="AA591" s="19" t="str">
        <f>IFERROR(VLOOKUP(F591,国RL2006!$B$2:$E$567,4,0),"")</f>
        <v/>
      </c>
      <c r="AB591" s="19" t="str">
        <f>IFERROR(VLOOKUP(F591,国RL2006!$B$2:$E$567,3,0),"")</f>
        <v/>
      </c>
      <c r="AC591" s="24"/>
    </row>
    <row r="592" spans="1:29" x14ac:dyDescent="0.15">
      <c r="A592" s="16">
        <v>591</v>
      </c>
      <c r="B592" s="24">
        <v>2013</v>
      </c>
      <c r="C592" s="24">
        <v>4</v>
      </c>
      <c r="D592" s="24">
        <v>6</v>
      </c>
      <c r="E592" s="24" t="s">
        <v>2917</v>
      </c>
      <c r="F592" s="24" t="s">
        <v>48</v>
      </c>
      <c r="G592" s="24" t="s">
        <v>19</v>
      </c>
      <c r="H592" s="24">
        <v>32</v>
      </c>
      <c r="I592" s="24">
        <v>12</v>
      </c>
      <c r="J592" s="24">
        <v>15</v>
      </c>
      <c r="K592" s="24"/>
      <c r="L592" s="24"/>
      <c r="M592" s="15">
        <v>59</v>
      </c>
      <c r="N592" s="24"/>
      <c r="O592" s="18" t="str">
        <f>IFERROR(VLOOKUP(F592,'（鳥類・チョウ）vlookup関数用'!$D$35:$F$38,3,0),"")</f>
        <v/>
      </c>
      <c r="P592" s="18" t="str">
        <f>IFERROR(VLOOKUP(F592,特定外来生物!$A$3:$G$24,7,0),"")</f>
        <v/>
      </c>
      <c r="Q592" s="17" t="str">
        <f>IFERROR(VLOOKUP(F592,県RL2019!$B$2:$H$605,4,0),"")</f>
        <v/>
      </c>
      <c r="R592" s="17" t="str">
        <f>IFERROR(VLOOKUP(F592,県RL2019!$B$2:$H$605,5,0),"")</f>
        <v/>
      </c>
      <c r="S592" s="17" t="str">
        <f>IFERROR(VLOOKUP(F592,県RL2011!$F$3:$H$906,2,0),"")</f>
        <v/>
      </c>
      <c r="T592" s="17" t="str">
        <f>IFERROR(VLOOKUP(F592,県RL2011!$F$3:$H$906,3,0),"")</f>
        <v/>
      </c>
      <c r="U592" s="150" t="str">
        <f>IFERROR(VLOOKUP(F592,国RL2020!$B$2:$E$878,4,0),"")</f>
        <v/>
      </c>
      <c r="V592" s="150" t="str">
        <f>IFERROR(VLOOKUP(F592,国RL2020!$B$2:$E$878,3,0),"")</f>
        <v/>
      </c>
      <c r="W592" s="19" t="str">
        <f>IFERROR(VLOOKUP(F592,国RL2019!$B$2:$E$873,4,0),"")</f>
        <v/>
      </c>
      <c r="X592" s="19" t="str">
        <f>IFERROR(VLOOKUP(F592,国RL2019!$B$2:$E$873,3,0),"")</f>
        <v/>
      </c>
      <c r="Y592" s="19" t="str">
        <f>IFERROR(VLOOKUP(F592,国RL2017!$B$2:$E$870,4,0),"")</f>
        <v/>
      </c>
      <c r="Z592" s="19" t="str">
        <f>IFERROR(VLOOKUP(F592,国RL2017!$B$2:$E$870,3,0),"")</f>
        <v/>
      </c>
      <c r="AA592" s="19" t="str">
        <f>IFERROR(VLOOKUP(F592,国RL2006!$B$2:$E$567,4,0),"")</f>
        <v/>
      </c>
      <c r="AB592" s="19" t="str">
        <f>IFERROR(VLOOKUP(F592,国RL2006!$B$2:$E$567,3,0),"")</f>
        <v/>
      </c>
      <c r="AC592" s="24"/>
    </row>
    <row r="593" spans="1:29" x14ac:dyDescent="0.15">
      <c r="A593" s="16">
        <v>592</v>
      </c>
      <c r="B593" s="24">
        <v>2013</v>
      </c>
      <c r="C593" s="24">
        <v>4</v>
      </c>
      <c r="D593" s="24">
        <v>6</v>
      </c>
      <c r="E593" s="24" t="s">
        <v>2917</v>
      </c>
      <c r="F593" s="24" t="s">
        <v>28</v>
      </c>
      <c r="G593" s="24" t="s">
        <v>19</v>
      </c>
      <c r="H593" s="24">
        <v>14</v>
      </c>
      <c r="I593" s="24">
        <v>3</v>
      </c>
      <c r="J593" s="24">
        <v>6</v>
      </c>
      <c r="K593" s="24"/>
      <c r="L593" s="24"/>
      <c r="M593" s="15">
        <v>23</v>
      </c>
      <c r="N593" s="24"/>
      <c r="O593" s="18" t="str">
        <f>IFERROR(VLOOKUP(F593,'（鳥類・チョウ）vlookup関数用'!$D$35:$F$38,3,0),"")</f>
        <v/>
      </c>
      <c r="P593" s="18" t="str">
        <f>IFERROR(VLOOKUP(F593,特定外来生物!$A$3:$G$24,7,0),"")</f>
        <v/>
      </c>
      <c r="Q593" s="17" t="str">
        <f>IFERROR(VLOOKUP(F593,県RL2019!$B$2:$H$605,4,0),"")</f>
        <v/>
      </c>
      <c r="R593" s="17" t="str">
        <f>IFERROR(VLOOKUP(F593,県RL2019!$B$2:$H$605,5,0),"")</f>
        <v/>
      </c>
      <c r="S593" s="17" t="str">
        <f>IFERROR(VLOOKUP(F593,県RL2011!$F$3:$H$906,2,0),"")</f>
        <v/>
      </c>
      <c r="T593" s="17" t="str">
        <f>IFERROR(VLOOKUP(F593,県RL2011!$F$3:$H$906,3,0),"")</f>
        <v/>
      </c>
      <c r="U593" s="150" t="str">
        <f>IFERROR(VLOOKUP(F593,国RL2020!$B$2:$E$878,4,0),"")</f>
        <v/>
      </c>
      <c r="V593" s="150" t="str">
        <f>IFERROR(VLOOKUP(F593,国RL2020!$B$2:$E$878,3,0),"")</f>
        <v/>
      </c>
      <c r="W593" s="19" t="str">
        <f>IFERROR(VLOOKUP(F593,国RL2019!$B$2:$E$873,4,0),"")</f>
        <v/>
      </c>
      <c r="X593" s="19" t="str">
        <f>IFERROR(VLOOKUP(F593,国RL2019!$B$2:$E$873,3,0),"")</f>
        <v/>
      </c>
      <c r="Y593" s="19" t="str">
        <f>IFERROR(VLOOKUP(F593,国RL2017!$B$2:$E$870,4,0),"")</f>
        <v/>
      </c>
      <c r="Z593" s="19" t="str">
        <f>IFERROR(VLOOKUP(F593,国RL2017!$B$2:$E$870,3,0),"")</f>
        <v/>
      </c>
      <c r="AA593" s="19" t="str">
        <f>IFERROR(VLOOKUP(F593,国RL2006!$B$2:$E$567,4,0),"")</f>
        <v/>
      </c>
      <c r="AB593" s="19" t="str">
        <f>IFERROR(VLOOKUP(F593,国RL2006!$B$2:$E$567,3,0),"")</f>
        <v/>
      </c>
      <c r="AC593" s="24"/>
    </row>
    <row r="594" spans="1:29" x14ac:dyDescent="0.15">
      <c r="A594" s="16">
        <v>593</v>
      </c>
      <c r="B594" s="24">
        <v>2013</v>
      </c>
      <c r="C594" s="24">
        <v>4</v>
      </c>
      <c r="D594" s="24">
        <v>6</v>
      </c>
      <c r="E594" s="24" t="s">
        <v>2917</v>
      </c>
      <c r="F594" s="24" t="s">
        <v>29</v>
      </c>
      <c r="G594" s="24" t="s">
        <v>18</v>
      </c>
      <c r="H594" s="24">
        <v>30</v>
      </c>
      <c r="I594" s="24">
        <v>2</v>
      </c>
      <c r="J594" s="24">
        <v>10</v>
      </c>
      <c r="K594" s="24"/>
      <c r="L594" s="24"/>
      <c r="M594" s="15">
        <v>42</v>
      </c>
      <c r="N594" s="24"/>
      <c r="O594" s="18" t="str">
        <f>IFERROR(VLOOKUP(F594,'（鳥類・チョウ）vlookup関数用'!$D$35:$F$38,3,0),"")</f>
        <v/>
      </c>
      <c r="P594" s="18" t="str">
        <f>IFERROR(VLOOKUP(F594,特定外来生物!$A$3:$G$24,7,0),"")</f>
        <v/>
      </c>
      <c r="Q594" s="17" t="str">
        <f>IFERROR(VLOOKUP(F594,県RL2019!$B$2:$H$605,4,0),"")</f>
        <v/>
      </c>
      <c r="R594" s="17" t="str">
        <f>IFERROR(VLOOKUP(F594,県RL2019!$B$2:$H$605,5,0),"")</f>
        <v/>
      </c>
      <c r="S594" s="17" t="str">
        <f>IFERROR(VLOOKUP(F594,県RL2011!$F$3:$H$906,2,0),"")</f>
        <v/>
      </c>
      <c r="T594" s="17" t="str">
        <f>IFERROR(VLOOKUP(F594,県RL2011!$F$3:$H$906,3,0),"")</f>
        <v/>
      </c>
      <c r="U594" s="150" t="str">
        <f>IFERROR(VLOOKUP(F594,国RL2020!$B$2:$E$878,4,0),"")</f>
        <v/>
      </c>
      <c r="V594" s="150" t="str">
        <f>IFERROR(VLOOKUP(F594,国RL2020!$B$2:$E$878,3,0),"")</f>
        <v/>
      </c>
      <c r="W594" s="19" t="str">
        <f>IFERROR(VLOOKUP(F594,国RL2019!$B$2:$E$873,4,0),"")</f>
        <v/>
      </c>
      <c r="X594" s="19" t="str">
        <f>IFERROR(VLOOKUP(F594,国RL2019!$B$2:$E$873,3,0),"")</f>
        <v/>
      </c>
      <c r="Y594" s="19" t="str">
        <f>IFERROR(VLOOKUP(F594,国RL2017!$B$2:$E$870,4,0),"")</f>
        <v/>
      </c>
      <c r="Z594" s="19" t="str">
        <f>IFERROR(VLOOKUP(F594,国RL2017!$B$2:$E$870,3,0),"")</f>
        <v/>
      </c>
      <c r="AA594" s="19" t="str">
        <f>IFERROR(VLOOKUP(F594,国RL2006!$B$2:$E$567,4,0),"")</f>
        <v/>
      </c>
      <c r="AB594" s="19" t="str">
        <f>IFERROR(VLOOKUP(F594,国RL2006!$B$2:$E$567,3,0),"")</f>
        <v/>
      </c>
      <c r="AC594" s="24"/>
    </row>
    <row r="595" spans="1:29" x14ac:dyDescent="0.15">
      <c r="A595" s="16">
        <v>594</v>
      </c>
      <c r="B595" s="24">
        <v>2013</v>
      </c>
      <c r="C595" s="24">
        <v>4</v>
      </c>
      <c r="D595" s="24">
        <v>6</v>
      </c>
      <c r="E595" s="24" t="s">
        <v>2917</v>
      </c>
      <c r="F595" s="24" t="s">
        <v>38</v>
      </c>
      <c r="G595" s="24" t="s">
        <v>18</v>
      </c>
      <c r="H595" s="24">
        <v>2</v>
      </c>
      <c r="I595" s="24"/>
      <c r="J595" s="24"/>
      <c r="K595" s="24"/>
      <c r="L595" s="24"/>
      <c r="M595" s="15">
        <v>2</v>
      </c>
      <c r="N595" s="24"/>
      <c r="O595" s="18" t="str">
        <f>IFERROR(VLOOKUP(F595,'（鳥類・チョウ）vlookup関数用'!$D$35:$F$38,3,0),"")</f>
        <v/>
      </c>
      <c r="P595" s="18" t="str">
        <f>IFERROR(VLOOKUP(F595,特定外来生物!$A$3:$G$24,7,0),"")</f>
        <v/>
      </c>
      <c r="Q595" s="17" t="str">
        <f>IFERROR(VLOOKUP(F595,県RL2019!$B$2:$H$605,4,0),"")</f>
        <v/>
      </c>
      <c r="R595" s="17" t="str">
        <f>IFERROR(VLOOKUP(F595,県RL2019!$B$2:$H$605,5,0),"")</f>
        <v/>
      </c>
      <c r="S595" s="17" t="str">
        <f>IFERROR(VLOOKUP(F595,県RL2011!$F$3:$H$906,2,0),"")</f>
        <v/>
      </c>
      <c r="T595" s="17" t="str">
        <f>IFERROR(VLOOKUP(F595,県RL2011!$F$3:$H$906,3,0),"")</f>
        <v/>
      </c>
      <c r="U595" s="150" t="str">
        <f>IFERROR(VLOOKUP(F595,国RL2020!$B$2:$E$878,4,0),"")</f>
        <v/>
      </c>
      <c r="V595" s="150" t="str">
        <f>IFERROR(VLOOKUP(F595,国RL2020!$B$2:$E$878,3,0),"")</f>
        <v/>
      </c>
      <c r="W595" s="19" t="str">
        <f>IFERROR(VLOOKUP(F595,国RL2019!$B$2:$E$873,4,0),"")</f>
        <v/>
      </c>
      <c r="X595" s="19" t="str">
        <f>IFERROR(VLOOKUP(F595,国RL2019!$B$2:$E$873,3,0),"")</f>
        <v/>
      </c>
      <c r="Y595" s="19" t="str">
        <f>IFERROR(VLOOKUP(F595,国RL2017!$B$2:$E$870,4,0),"")</f>
        <v/>
      </c>
      <c r="Z595" s="19" t="str">
        <f>IFERROR(VLOOKUP(F595,国RL2017!$B$2:$E$870,3,0),"")</f>
        <v/>
      </c>
      <c r="AA595" s="19" t="str">
        <f>IFERROR(VLOOKUP(F595,国RL2006!$B$2:$E$567,4,0),"")</f>
        <v/>
      </c>
      <c r="AB595" s="19" t="str">
        <f>IFERROR(VLOOKUP(F595,国RL2006!$B$2:$E$567,3,0),"")</f>
        <v/>
      </c>
      <c r="AC595" s="24"/>
    </row>
    <row r="596" spans="1:29" x14ac:dyDescent="0.15">
      <c r="A596" s="16">
        <v>595</v>
      </c>
      <c r="B596" s="24">
        <v>2013</v>
      </c>
      <c r="C596" s="24">
        <v>4</v>
      </c>
      <c r="D596" s="24">
        <v>7</v>
      </c>
      <c r="E596" s="24" t="s">
        <v>2918</v>
      </c>
      <c r="F596" s="24" t="s">
        <v>13</v>
      </c>
      <c r="G596" s="24" t="s">
        <v>12</v>
      </c>
      <c r="H596" s="24">
        <v>2</v>
      </c>
      <c r="I596" s="24"/>
      <c r="J596" s="24"/>
      <c r="K596" s="24"/>
      <c r="L596" s="24"/>
      <c r="M596" s="15">
        <v>2</v>
      </c>
      <c r="N596" s="24"/>
      <c r="O596" s="18" t="str">
        <f>IFERROR(VLOOKUP(F596,'（鳥類・チョウ）vlookup関数用'!$D$35:$F$38,3,0),"")</f>
        <v/>
      </c>
      <c r="P596" s="18" t="str">
        <f>IFERROR(VLOOKUP(F596,特定外来生物!$A$3:$G$24,7,0),"")</f>
        <v/>
      </c>
      <c r="Q596" s="17" t="str">
        <f>IFERROR(VLOOKUP(F596,県RL2019!$B$2:$H$605,4,0),"")</f>
        <v/>
      </c>
      <c r="R596" s="17" t="str">
        <f>IFERROR(VLOOKUP(F596,県RL2019!$B$2:$H$605,5,0),"")</f>
        <v/>
      </c>
      <c r="S596" s="17" t="str">
        <f>IFERROR(VLOOKUP(F596,県RL2011!$F$3:$H$906,2,0),"")</f>
        <v/>
      </c>
      <c r="T596" s="17" t="str">
        <f>IFERROR(VLOOKUP(F596,県RL2011!$F$3:$H$906,3,0),"")</f>
        <v/>
      </c>
      <c r="U596" s="150" t="str">
        <f>IFERROR(VLOOKUP(F596,国RL2020!$B$2:$E$878,4,0),"")</f>
        <v/>
      </c>
      <c r="V596" s="150" t="str">
        <f>IFERROR(VLOOKUP(F596,国RL2020!$B$2:$E$878,3,0),"")</f>
        <v/>
      </c>
      <c r="W596" s="19" t="str">
        <f>IFERROR(VLOOKUP(F596,国RL2019!$B$2:$E$873,4,0),"")</f>
        <v/>
      </c>
      <c r="X596" s="19" t="str">
        <f>IFERROR(VLOOKUP(F596,国RL2019!$B$2:$E$873,3,0),"")</f>
        <v/>
      </c>
      <c r="Y596" s="19" t="str">
        <f>IFERROR(VLOOKUP(F596,国RL2017!$B$2:$E$870,4,0),"")</f>
        <v/>
      </c>
      <c r="Z596" s="19" t="str">
        <f>IFERROR(VLOOKUP(F596,国RL2017!$B$2:$E$870,3,0),"")</f>
        <v/>
      </c>
      <c r="AA596" s="19" t="str">
        <f>IFERROR(VLOOKUP(F596,国RL2006!$B$2:$E$567,4,0),"")</f>
        <v/>
      </c>
      <c r="AB596" s="19" t="str">
        <f>IFERROR(VLOOKUP(F596,国RL2006!$B$2:$E$567,3,0),"")</f>
        <v/>
      </c>
      <c r="AC596" s="24"/>
    </row>
    <row r="597" spans="1:29" x14ac:dyDescent="0.15">
      <c r="A597" s="16">
        <v>596</v>
      </c>
      <c r="B597" s="24">
        <v>2013</v>
      </c>
      <c r="C597" s="24">
        <v>4</v>
      </c>
      <c r="D597" s="24">
        <v>7</v>
      </c>
      <c r="E597" s="24" t="s">
        <v>2918</v>
      </c>
      <c r="F597" s="24" t="s">
        <v>32</v>
      </c>
      <c r="G597" s="24" t="s">
        <v>16</v>
      </c>
      <c r="H597" s="24">
        <v>7</v>
      </c>
      <c r="I597" s="24">
        <v>2</v>
      </c>
      <c r="J597" s="24"/>
      <c r="K597" s="24"/>
      <c r="L597" s="24"/>
      <c r="M597" s="15">
        <v>9</v>
      </c>
      <c r="N597" s="24"/>
      <c r="O597" s="18" t="str">
        <f>IFERROR(VLOOKUP(F597,'（鳥類・チョウ）vlookup関数用'!$D$35:$F$38,3,0),"")</f>
        <v/>
      </c>
      <c r="P597" s="18" t="str">
        <f>IFERROR(VLOOKUP(F597,特定外来生物!$A$3:$G$24,7,0),"")</f>
        <v/>
      </c>
      <c r="Q597" s="17" t="str">
        <f>IFERROR(VLOOKUP(F597,県RL2019!$B$2:$H$605,4,0),"")</f>
        <v/>
      </c>
      <c r="R597" s="17" t="str">
        <f>IFERROR(VLOOKUP(F597,県RL2019!$B$2:$H$605,5,0),"")</f>
        <v/>
      </c>
      <c r="S597" s="17" t="str">
        <f>IFERROR(VLOOKUP(F597,県RL2011!$F$3:$H$906,2,0),"")</f>
        <v/>
      </c>
      <c r="T597" s="17" t="str">
        <f>IFERROR(VLOOKUP(F597,県RL2011!$F$3:$H$906,3,0),"")</f>
        <v/>
      </c>
      <c r="U597" s="150" t="str">
        <f>IFERROR(VLOOKUP(F597,国RL2020!$B$2:$E$878,4,0),"")</f>
        <v/>
      </c>
      <c r="V597" s="150" t="str">
        <f>IFERROR(VLOOKUP(F597,国RL2020!$B$2:$E$878,3,0),"")</f>
        <v/>
      </c>
      <c r="W597" s="19" t="str">
        <f>IFERROR(VLOOKUP(F597,国RL2019!$B$2:$E$873,4,0),"")</f>
        <v/>
      </c>
      <c r="X597" s="19" t="str">
        <f>IFERROR(VLOOKUP(F597,国RL2019!$B$2:$E$873,3,0),"")</f>
        <v/>
      </c>
      <c r="Y597" s="19" t="str">
        <f>IFERROR(VLOOKUP(F597,国RL2017!$B$2:$E$870,4,0),"")</f>
        <v/>
      </c>
      <c r="Z597" s="19" t="str">
        <f>IFERROR(VLOOKUP(F597,国RL2017!$B$2:$E$870,3,0),"")</f>
        <v/>
      </c>
      <c r="AA597" s="19" t="str">
        <f>IFERROR(VLOOKUP(F597,国RL2006!$B$2:$E$567,4,0),"")</f>
        <v/>
      </c>
      <c r="AB597" s="19" t="str">
        <f>IFERROR(VLOOKUP(F597,国RL2006!$B$2:$E$567,3,0),"")</f>
        <v/>
      </c>
      <c r="AC597" s="24"/>
    </row>
    <row r="598" spans="1:29" x14ac:dyDescent="0.15">
      <c r="A598" s="16">
        <v>597</v>
      </c>
      <c r="B598" s="24">
        <v>2013</v>
      </c>
      <c r="C598" s="24">
        <v>4</v>
      </c>
      <c r="D598" s="24">
        <v>7</v>
      </c>
      <c r="E598" s="24" t="s">
        <v>2918</v>
      </c>
      <c r="F598" s="24" t="s">
        <v>63</v>
      </c>
      <c r="G598" s="24" t="s">
        <v>19</v>
      </c>
      <c r="H598" s="24"/>
      <c r="I598" s="24">
        <v>1</v>
      </c>
      <c r="J598" s="24"/>
      <c r="K598" s="24"/>
      <c r="L598" s="24"/>
      <c r="M598" s="15">
        <v>1</v>
      </c>
      <c r="N598" s="24"/>
      <c r="O598" s="18" t="str">
        <f>IFERROR(VLOOKUP(F598,'（鳥類・チョウ）vlookup関数用'!$D$35:$F$38,3,0),"")</f>
        <v/>
      </c>
      <c r="P598" s="18" t="str">
        <f>IFERROR(VLOOKUP(F598,特定外来生物!$A$3:$G$24,7,0),"")</f>
        <v/>
      </c>
      <c r="Q598" s="17" t="str">
        <f>IFERROR(VLOOKUP(F598,県RL2019!$B$2:$H$605,4,0),"")</f>
        <v/>
      </c>
      <c r="R598" s="17" t="str">
        <f>IFERROR(VLOOKUP(F598,県RL2019!$B$2:$H$605,5,0),"")</f>
        <v/>
      </c>
      <c r="S598" s="17" t="str">
        <f>IFERROR(VLOOKUP(F598,県RL2011!$F$3:$H$906,2,0),"")</f>
        <v/>
      </c>
      <c r="T598" s="17" t="str">
        <f>IFERROR(VLOOKUP(F598,県RL2011!$F$3:$H$906,3,0),"")</f>
        <v/>
      </c>
      <c r="U598" s="150" t="str">
        <f>IFERROR(VLOOKUP(F598,国RL2020!$B$2:$E$878,4,0),"")</f>
        <v/>
      </c>
      <c r="V598" s="150" t="str">
        <f>IFERROR(VLOOKUP(F598,国RL2020!$B$2:$E$878,3,0),"")</f>
        <v/>
      </c>
      <c r="W598" s="19" t="str">
        <f>IFERROR(VLOOKUP(F598,国RL2019!$B$2:$E$873,4,0),"")</f>
        <v/>
      </c>
      <c r="X598" s="19" t="str">
        <f>IFERROR(VLOOKUP(F598,国RL2019!$B$2:$E$873,3,0),"")</f>
        <v/>
      </c>
      <c r="Y598" s="19" t="str">
        <f>IFERROR(VLOOKUP(F598,国RL2017!$B$2:$E$870,4,0),"")</f>
        <v/>
      </c>
      <c r="Z598" s="19" t="str">
        <f>IFERROR(VLOOKUP(F598,国RL2017!$B$2:$E$870,3,0),"")</f>
        <v/>
      </c>
      <c r="AA598" s="19" t="str">
        <f>IFERROR(VLOOKUP(F598,国RL2006!$B$2:$E$567,4,0),"")</f>
        <v/>
      </c>
      <c r="AB598" s="19" t="str">
        <f>IFERROR(VLOOKUP(F598,国RL2006!$B$2:$E$567,3,0),"")</f>
        <v/>
      </c>
      <c r="AC598" s="24"/>
    </row>
    <row r="599" spans="1:29" x14ac:dyDescent="0.15">
      <c r="A599" s="16">
        <v>598</v>
      </c>
      <c r="B599" s="24">
        <v>2013</v>
      </c>
      <c r="C599" s="24">
        <v>4</v>
      </c>
      <c r="D599" s="24">
        <v>7</v>
      </c>
      <c r="E599" s="24" t="s">
        <v>2918</v>
      </c>
      <c r="F599" s="24" t="s">
        <v>35</v>
      </c>
      <c r="G599" s="24" t="s">
        <v>18</v>
      </c>
      <c r="H599" s="24">
        <v>1</v>
      </c>
      <c r="I599" s="24"/>
      <c r="J599" s="24"/>
      <c r="K599" s="24"/>
      <c r="L599" s="24"/>
      <c r="M599" s="15">
        <v>1</v>
      </c>
      <c r="N599" s="24"/>
      <c r="O599" s="18" t="str">
        <f>IFERROR(VLOOKUP(F599,'（鳥類・チョウ）vlookup関数用'!$D$35:$F$38,3,0),"")</f>
        <v/>
      </c>
      <c r="P599" s="18" t="str">
        <f>IFERROR(VLOOKUP(F599,特定外来生物!$A$3:$G$24,7,0),"")</f>
        <v/>
      </c>
      <c r="Q599" s="17" t="str">
        <f>IFERROR(VLOOKUP(F599,県RL2019!$B$2:$H$605,4,0),"")</f>
        <v/>
      </c>
      <c r="R599" s="17" t="str">
        <f>IFERROR(VLOOKUP(F599,県RL2019!$B$2:$H$605,5,0),"")</f>
        <v/>
      </c>
      <c r="S599" s="17" t="str">
        <f>IFERROR(VLOOKUP(F599,県RL2011!$F$3:$H$906,2,0),"")</f>
        <v/>
      </c>
      <c r="T599" s="17" t="str">
        <f>IFERROR(VLOOKUP(F599,県RL2011!$F$3:$H$906,3,0),"")</f>
        <v/>
      </c>
      <c r="U599" s="150" t="str">
        <f>IFERROR(VLOOKUP(F599,国RL2020!$B$2:$E$878,4,0),"")</f>
        <v/>
      </c>
      <c r="V599" s="150" t="str">
        <f>IFERROR(VLOOKUP(F599,国RL2020!$B$2:$E$878,3,0),"")</f>
        <v/>
      </c>
      <c r="W599" s="19" t="str">
        <f>IFERROR(VLOOKUP(F599,国RL2019!$B$2:$E$873,4,0),"")</f>
        <v/>
      </c>
      <c r="X599" s="19" t="str">
        <f>IFERROR(VLOOKUP(F599,国RL2019!$B$2:$E$873,3,0),"")</f>
        <v/>
      </c>
      <c r="Y599" s="19" t="str">
        <f>IFERROR(VLOOKUP(F599,国RL2017!$B$2:$E$870,4,0),"")</f>
        <v/>
      </c>
      <c r="Z599" s="19" t="str">
        <f>IFERROR(VLOOKUP(F599,国RL2017!$B$2:$E$870,3,0),"")</f>
        <v/>
      </c>
      <c r="AA599" s="19" t="str">
        <f>IFERROR(VLOOKUP(F599,国RL2006!$B$2:$E$567,4,0),"")</f>
        <v/>
      </c>
      <c r="AB599" s="19" t="str">
        <f>IFERROR(VLOOKUP(F599,国RL2006!$B$2:$E$567,3,0),"")</f>
        <v/>
      </c>
      <c r="AC599" s="24"/>
    </row>
    <row r="600" spans="1:29" x14ac:dyDescent="0.15">
      <c r="A600" s="16">
        <v>599</v>
      </c>
      <c r="B600" s="24">
        <v>2013</v>
      </c>
      <c r="C600" s="24">
        <v>4</v>
      </c>
      <c r="D600" s="24">
        <v>7</v>
      </c>
      <c r="E600" s="24" t="s">
        <v>2918</v>
      </c>
      <c r="F600" s="24" t="s">
        <v>45</v>
      </c>
      <c r="G600" s="24" t="s">
        <v>16</v>
      </c>
      <c r="H600" s="24"/>
      <c r="I600" s="24">
        <v>1</v>
      </c>
      <c r="J600" s="24"/>
      <c r="K600" s="24"/>
      <c r="L600" s="24"/>
      <c r="M600" s="15">
        <v>1</v>
      </c>
      <c r="N600" s="24"/>
      <c r="O600" s="18" t="str">
        <f>IFERROR(VLOOKUP(F600,'（鳥類・チョウ）vlookup関数用'!$D$35:$F$38,3,0),"")</f>
        <v/>
      </c>
      <c r="P600" s="18" t="str">
        <f>IFERROR(VLOOKUP(F600,特定外来生物!$A$3:$G$24,7,0),"")</f>
        <v/>
      </c>
      <c r="Q600" s="17" t="str">
        <f>IFERROR(VLOOKUP(F600,県RL2019!$B$2:$H$605,4,0),"")</f>
        <v/>
      </c>
      <c r="R600" s="17" t="str">
        <f>IFERROR(VLOOKUP(F600,県RL2019!$B$2:$H$605,5,0),"")</f>
        <v/>
      </c>
      <c r="S600" s="17" t="str">
        <f>IFERROR(VLOOKUP(F600,県RL2011!$F$3:$H$906,2,0),"")</f>
        <v/>
      </c>
      <c r="T600" s="17" t="str">
        <f>IFERROR(VLOOKUP(F600,県RL2011!$F$3:$H$906,3,0),"")</f>
        <v/>
      </c>
      <c r="U600" s="150" t="str">
        <f>IFERROR(VLOOKUP(F600,国RL2020!$B$2:$E$878,4,0),"")</f>
        <v/>
      </c>
      <c r="V600" s="150" t="str">
        <f>IFERROR(VLOOKUP(F600,国RL2020!$B$2:$E$878,3,0),"")</f>
        <v/>
      </c>
      <c r="W600" s="19" t="str">
        <f>IFERROR(VLOOKUP(F600,国RL2019!$B$2:$E$873,4,0),"")</f>
        <v/>
      </c>
      <c r="X600" s="19" t="str">
        <f>IFERROR(VLOOKUP(F600,国RL2019!$B$2:$E$873,3,0),"")</f>
        <v/>
      </c>
      <c r="Y600" s="19" t="str">
        <f>IFERROR(VLOOKUP(F600,国RL2017!$B$2:$E$870,4,0),"")</f>
        <v/>
      </c>
      <c r="Z600" s="19" t="str">
        <f>IFERROR(VLOOKUP(F600,国RL2017!$B$2:$E$870,3,0),"")</f>
        <v/>
      </c>
      <c r="AA600" s="19" t="str">
        <f>IFERROR(VLOOKUP(F600,国RL2006!$B$2:$E$567,4,0),"")</f>
        <v/>
      </c>
      <c r="AB600" s="19" t="str">
        <f>IFERROR(VLOOKUP(F600,国RL2006!$B$2:$E$567,3,0),"")</f>
        <v/>
      </c>
      <c r="AC600" s="24"/>
    </row>
    <row r="601" spans="1:29" x14ac:dyDescent="0.15">
      <c r="A601" s="16">
        <v>600</v>
      </c>
      <c r="B601" s="24">
        <v>2013</v>
      </c>
      <c r="C601" s="24">
        <v>4</v>
      </c>
      <c r="D601" s="24">
        <v>7</v>
      </c>
      <c r="E601" s="24" t="s">
        <v>2918</v>
      </c>
      <c r="F601" s="24" t="s">
        <v>24</v>
      </c>
      <c r="G601" s="24" t="s">
        <v>18</v>
      </c>
      <c r="H601" s="24">
        <v>6</v>
      </c>
      <c r="I601" s="24">
        <v>13</v>
      </c>
      <c r="J601" s="24"/>
      <c r="K601" s="24"/>
      <c r="L601" s="24"/>
      <c r="M601" s="15">
        <v>19</v>
      </c>
      <c r="N601" s="24"/>
      <c r="O601" s="18" t="str">
        <f>IFERROR(VLOOKUP(F601,'（鳥類・チョウ）vlookup関数用'!$D$35:$F$38,3,0),"")</f>
        <v/>
      </c>
      <c r="P601" s="18" t="str">
        <f>IFERROR(VLOOKUP(F601,特定外来生物!$A$3:$G$24,7,0),"")</f>
        <v/>
      </c>
      <c r="Q601" s="17" t="str">
        <f>IFERROR(VLOOKUP(F601,県RL2019!$B$2:$H$605,4,0),"")</f>
        <v/>
      </c>
      <c r="R601" s="17" t="str">
        <f>IFERROR(VLOOKUP(F601,県RL2019!$B$2:$H$605,5,0),"")</f>
        <v/>
      </c>
      <c r="S601" s="17" t="str">
        <f>IFERROR(VLOOKUP(F601,県RL2011!$F$3:$H$906,2,0),"")</f>
        <v/>
      </c>
      <c r="T601" s="17" t="str">
        <f>IFERROR(VLOOKUP(F601,県RL2011!$F$3:$H$906,3,0),"")</f>
        <v/>
      </c>
      <c r="U601" s="150" t="str">
        <f>IFERROR(VLOOKUP(F601,国RL2020!$B$2:$E$878,4,0),"")</f>
        <v/>
      </c>
      <c r="V601" s="150" t="str">
        <f>IFERROR(VLOOKUP(F601,国RL2020!$B$2:$E$878,3,0),"")</f>
        <v/>
      </c>
      <c r="W601" s="19" t="str">
        <f>IFERROR(VLOOKUP(F601,国RL2019!$B$2:$E$873,4,0),"")</f>
        <v/>
      </c>
      <c r="X601" s="19" t="str">
        <f>IFERROR(VLOOKUP(F601,国RL2019!$B$2:$E$873,3,0),"")</f>
        <v/>
      </c>
      <c r="Y601" s="19" t="str">
        <f>IFERROR(VLOOKUP(F601,国RL2017!$B$2:$E$870,4,0),"")</f>
        <v/>
      </c>
      <c r="Z601" s="19" t="str">
        <f>IFERROR(VLOOKUP(F601,国RL2017!$B$2:$E$870,3,0),"")</f>
        <v/>
      </c>
      <c r="AA601" s="19" t="str">
        <f>IFERROR(VLOOKUP(F601,国RL2006!$B$2:$E$567,4,0),"")</f>
        <v/>
      </c>
      <c r="AB601" s="19" t="str">
        <f>IFERROR(VLOOKUP(F601,国RL2006!$B$2:$E$567,3,0),"")</f>
        <v/>
      </c>
      <c r="AC601" s="24"/>
    </row>
    <row r="602" spans="1:29" x14ac:dyDescent="0.15">
      <c r="A602" s="16">
        <v>601</v>
      </c>
      <c r="B602" s="24">
        <v>2013</v>
      </c>
      <c r="C602" s="24">
        <v>4</v>
      </c>
      <c r="D602" s="24">
        <v>7</v>
      </c>
      <c r="E602" s="24" t="s">
        <v>2918</v>
      </c>
      <c r="F602" s="24" t="s">
        <v>27</v>
      </c>
      <c r="G602" s="24" t="s">
        <v>18</v>
      </c>
      <c r="H602" s="24">
        <v>1</v>
      </c>
      <c r="I602" s="24"/>
      <c r="J602" s="24"/>
      <c r="K602" s="24"/>
      <c r="L602" s="24"/>
      <c r="M602" s="15">
        <v>1</v>
      </c>
      <c r="N602" s="24"/>
      <c r="O602" s="18" t="str">
        <f>IFERROR(VLOOKUP(F602,'（鳥類・チョウ）vlookup関数用'!$D$35:$F$38,3,0),"")</f>
        <v/>
      </c>
      <c r="P602" s="18" t="str">
        <f>IFERROR(VLOOKUP(F602,特定外来生物!$A$3:$G$24,7,0),"")</f>
        <v/>
      </c>
      <c r="Q602" s="17" t="str">
        <f>IFERROR(VLOOKUP(F602,県RL2019!$B$2:$H$605,4,0),"")</f>
        <v/>
      </c>
      <c r="R602" s="17" t="str">
        <f>IFERROR(VLOOKUP(F602,県RL2019!$B$2:$H$605,5,0),"")</f>
        <v/>
      </c>
      <c r="S602" s="17" t="str">
        <f>IFERROR(VLOOKUP(F602,県RL2011!$F$3:$H$906,2,0),"")</f>
        <v/>
      </c>
      <c r="T602" s="17" t="str">
        <f>IFERROR(VLOOKUP(F602,県RL2011!$F$3:$H$906,3,0),"")</f>
        <v/>
      </c>
      <c r="U602" s="150" t="str">
        <f>IFERROR(VLOOKUP(F602,国RL2020!$B$2:$E$878,4,0),"")</f>
        <v/>
      </c>
      <c r="V602" s="150" t="str">
        <f>IFERROR(VLOOKUP(F602,国RL2020!$B$2:$E$878,3,0),"")</f>
        <v/>
      </c>
      <c r="W602" s="19" t="str">
        <f>IFERROR(VLOOKUP(F602,国RL2019!$B$2:$E$873,4,0),"")</f>
        <v/>
      </c>
      <c r="X602" s="19" t="str">
        <f>IFERROR(VLOOKUP(F602,国RL2019!$B$2:$E$873,3,0),"")</f>
        <v/>
      </c>
      <c r="Y602" s="19" t="str">
        <f>IFERROR(VLOOKUP(F602,国RL2017!$B$2:$E$870,4,0),"")</f>
        <v/>
      </c>
      <c r="Z602" s="19" t="str">
        <f>IFERROR(VLOOKUP(F602,国RL2017!$B$2:$E$870,3,0),"")</f>
        <v/>
      </c>
      <c r="AA602" s="19" t="str">
        <f>IFERROR(VLOOKUP(F602,国RL2006!$B$2:$E$567,4,0),"")</f>
        <v/>
      </c>
      <c r="AB602" s="19" t="str">
        <f>IFERROR(VLOOKUP(F602,国RL2006!$B$2:$E$567,3,0),"")</f>
        <v/>
      </c>
      <c r="AC602" s="24"/>
    </row>
    <row r="603" spans="1:29" x14ac:dyDescent="0.15">
      <c r="A603" s="16">
        <v>602</v>
      </c>
      <c r="B603" s="24">
        <v>2013</v>
      </c>
      <c r="C603" s="24">
        <v>4</v>
      </c>
      <c r="D603" s="24">
        <v>7</v>
      </c>
      <c r="E603" s="24" t="s">
        <v>2918</v>
      </c>
      <c r="F603" s="24" t="s">
        <v>28</v>
      </c>
      <c r="G603" s="24" t="s">
        <v>19</v>
      </c>
      <c r="H603" s="24">
        <v>4</v>
      </c>
      <c r="I603" s="24">
        <v>7</v>
      </c>
      <c r="J603" s="24"/>
      <c r="K603" s="24"/>
      <c r="L603" s="24"/>
      <c r="M603" s="15">
        <v>11</v>
      </c>
      <c r="N603" s="24"/>
      <c r="O603" s="18" t="str">
        <f>IFERROR(VLOOKUP(F603,'（鳥類・チョウ）vlookup関数用'!$D$35:$F$38,3,0),"")</f>
        <v/>
      </c>
      <c r="P603" s="18" t="str">
        <f>IFERROR(VLOOKUP(F603,特定外来生物!$A$3:$G$24,7,0),"")</f>
        <v/>
      </c>
      <c r="Q603" s="17" t="str">
        <f>IFERROR(VLOOKUP(F603,県RL2019!$B$2:$H$605,4,0),"")</f>
        <v/>
      </c>
      <c r="R603" s="17" t="str">
        <f>IFERROR(VLOOKUP(F603,県RL2019!$B$2:$H$605,5,0),"")</f>
        <v/>
      </c>
      <c r="S603" s="17" t="str">
        <f>IFERROR(VLOOKUP(F603,県RL2011!$F$3:$H$906,2,0),"")</f>
        <v/>
      </c>
      <c r="T603" s="17" t="str">
        <f>IFERROR(VLOOKUP(F603,県RL2011!$F$3:$H$906,3,0),"")</f>
        <v/>
      </c>
      <c r="U603" s="150" t="str">
        <f>IFERROR(VLOOKUP(F603,国RL2020!$B$2:$E$878,4,0),"")</f>
        <v/>
      </c>
      <c r="V603" s="150" t="str">
        <f>IFERROR(VLOOKUP(F603,国RL2020!$B$2:$E$878,3,0),"")</f>
        <v/>
      </c>
      <c r="W603" s="19" t="str">
        <f>IFERROR(VLOOKUP(F603,国RL2019!$B$2:$E$873,4,0),"")</f>
        <v/>
      </c>
      <c r="X603" s="19" t="str">
        <f>IFERROR(VLOOKUP(F603,国RL2019!$B$2:$E$873,3,0),"")</f>
        <v/>
      </c>
      <c r="Y603" s="19" t="str">
        <f>IFERROR(VLOOKUP(F603,国RL2017!$B$2:$E$870,4,0),"")</f>
        <v/>
      </c>
      <c r="Z603" s="19" t="str">
        <f>IFERROR(VLOOKUP(F603,国RL2017!$B$2:$E$870,3,0),"")</f>
        <v/>
      </c>
      <c r="AA603" s="19" t="str">
        <f>IFERROR(VLOOKUP(F603,国RL2006!$B$2:$E$567,4,0),"")</f>
        <v/>
      </c>
      <c r="AB603" s="19" t="str">
        <f>IFERROR(VLOOKUP(F603,国RL2006!$B$2:$E$567,3,0),"")</f>
        <v/>
      </c>
      <c r="AC603" s="24"/>
    </row>
    <row r="604" spans="1:29" x14ac:dyDescent="0.15">
      <c r="A604" s="16">
        <v>603</v>
      </c>
      <c r="B604" s="24">
        <v>2013</v>
      </c>
      <c r="C604" s="24">
        <v>4</v>
      </c>
      <c r="D604" s="24">
        <v>7</v>
      </c>
      <c r="E604" s="24" t="s">
        <v>2918</v>
      </c>
      <c r="F604" s="24" t="s">
        <v>29</v>
      </c>
      <c r="G604" s="24" t="s">
        <v>18</v>
      </c>
      <c r="H604" s="24">
        <v>3</v>
      </c>
      <c r="I604" s="24"/>
      <c r="J604" s="24"/>
      <c r="K604" s="24"/>
      <c r="L604" s="24"/>
      <c r="M604" s="15">
        <v>3</v>
      </c>
      <c r="N604" s="24"/>
      <c r="O604" s="18" t="str">
        <f>IFERROR(VLOOKUP(F604,'（鳥類・チョウ）vlookup関数用'!$D$35:$F$38,3,0),"")</f>
        <v/>
      </c>
      <c r="P604" s="18" t="str">
        <f>IFERROR(VLOOKUP(F604,特定外来生物!$A$3:$G$24,7,0),"")</f>
        <v/>
      </c>
      <c r="Q604" s="17" t="str">
        <f>IFERROR(VLOOKUP(F604,県RL2019!$B$2:$H$605,4,0),"")</f>
        <v/>
      </c>
      <c r="R604" s="17" t="str">
        <f>IFERROR(VLOOKUP(F604,県RL2019!$B$2:$H$605,5,0),"")</f>
        <v/>
      </c>
      <c r="S604" s="17" t="str">
        <f>IFERROR(VLOOKUP(F604,県RL2011!$F$3:$H$906,2,0),"")</f>
        <v/>
      </c>
      <c r="T604" s="17" t="str">
        <f>IFERROR(VLOOKUP(F604,県RL2011!$F$3:$H$906,3,0),"")</f>
        <v/>
      </c>
      <c r="U604" s="150" t="str">
        <f>IFERROR(VLOOKUP(F604,国RL2020!$B$2:$E$878,4,0),"")</f>
        <v/>
      </c>
      <c r="V604" s="150" t="str">
        <f>IFERROR(VLOOKUP(F604,国RL2020!$B$2:$E$878,3,0),"")</f>
        <v/>
      </c>
      <c r="W604" s="19" t="str">
        <f>IFERROR(VLOOKUP(F604,国RL2019!$B$2:$E$873,4,0),"")</f>
        <v/>
      </c>
      <c r="X604" s="19" t="str">
        <f>IFERROR(VLOOKUP(F604,国RL2019!$B$2:$E$873,3,0),"")</f>
        <v/>
      </c>
      <c r="Y604" s="19" t="str">
        <f>IFERROR(VLOOKUP(F604,国RL2017!$B$2:$E$870,4,0),"")</f>
        <v/>
      </c>
      <c r="Z604" s="19" t="str">
        <f>IFERROR(VLOOKUP(F604,国RL2017!$B$2:$E$870,3,0),"")</f>
        <v/>
      </c>
      <c r="AA604" s="19" t="str">
        <f>IFERROR(VLOOKUP(F604,国RL2006!$B$2:$E$567,4,0),"")</f>
        <v/>
      </c>
      <c r="AB604" s="19" t="str">
        <f>IFERROR(VLOOKUP(F604,国RL2006!$B$2:$E$567,3,0),"")</f>
        <v/>
      </c>
      <c r="AC604" s="24"/>
    </row>
    <row r="605" spans="1:29" x14ac:dyDescent="0.15">
      <c r="A605" s="16">
        <v>604</v>
      </c>
      <c r="B605" s="24">
        <v>2013</v>
      </c>
      <c r="C605" s="24">
        <v>5</v>
      </c>
      <c r="D605" s="24">
        <v>1</v>
      </c>
      <c r="E605" s="24" t="s">
        <v>2916</v>
      </c>
      <c r="F605" s="24" t="s">
        <v>11</v>
      </c>
      <c r="G605" s="24" t="s">
        <v>12</v>
      </c>
      <c r="H605" s="24"/>
      <c r="I605" s="24"/>
      <c r="J605" s="24"/>
      <c r="K605" s="24"/>
      <c r="L605" s="24">
        <v>1</v>
      </c>
      <c r="M605" s="15">
        <v>1</v>
      </c>
      <c r="N605" s="24"/>
      <c r="O605" s="18" t="str">
        <f>IFERROR(VLOOKUP(F605,'（鳥類・チョウ）vlookup関数用'!$D$35:$F$38,3,0),"")</f>
        <v/>
      </c>
      <c r="P605" s="18" t="str">
        <f>IFERROR(VLOOKUP(F605,特定外来生物!$A$3:$G$24,7,0),"")</f>
        <v/>
      </c>
      <c r="Q605" s="17" t="str">
        <f>IFERROR(VLOOKUP(F605,県RL2019!$B$2:$H$605,4,0),"")</f>
        <v/>
      </c>
      <c r="R605" s="17" t="str">
        <f>IFERROR(VLOOKUP(F605,県RL2019!$B$2:$H$605,5,0),"")</f>
        <v/>
      </c>
      <c r="S605" s="17" t="str">
        <f>IFERROR(VLOOKUP(F605,県RL2011!$F$3:$H$906,2,0),"")</f>
        <v/>
      </c>
      <c r="T605" s="17" t="str">
        <f>IFERROR(VLOOKUP(F605,県RL2011!$F$3:$H$906,3,0),"")</f>
        <v/>
      </c>
      <c r="U605" s="150" t="str">
        <f>IFERROR(VLOOKUP(F605,国RL2020!$B$2:$E$878,4,0),"")</f>
        <v/>
      </c>
      <c r="V605" s="150" t="str">
        <f>IFERROR(VLOOKUP(F605,国RL2020!$B$2:$E$878,3,0),"")</f>
        <v/>
      </c>
      <c r="W605" s="19" t="str">
        <f>IFERROR(VLOOKUP(F605,国RL2019!$B$2:$E$873,4,0),"")</f>
        <v/>
      </c>
      <c r="X605" s="19" t="str">
        <f>IFERROR(VLOOKUP(F605,国RL2019!$B$2:$E$873,3,0),"")</f>
        <v/>
      </c>
      <c r="Y605" s="19" t="str">
        <f>IFERROR(VLOOKUP(F605,国RL2017!$B$2:$E$870,4,0),"")</f>
        <v/>
      </c>
      <c r="Z605" s="19" t="str">
        <f>IFERROR(VLOOKUP(F605,国RL2017!$B$2:$E$870,3,0),"")</f>
        <v/>
      </c>
      <c r="AA605" s="19" t="str">
        <f>IFERROR(VLOOKUP(F605,国RL2006!$B$2:$E$567,4,0),"")</f>
        <v/>
      </c>
      <c r="AB605" s="19" t="str">
        <f>IFERROR(VLOOKUP(F605,国RL2006!$B$2:$E$567,3,0),"")</f>
        <v/>
      </c>
      <c r="AC605" s="24"/>
    </row>
    <row r="606" spans="1:29" x14ac:dyDescent="0.15">
      <c r="A606" s="16">
        <v>605</v>
      </c>
      <c r="B606" s="24">
        <v>2013</v>
      </c>
      <c r="C606" s="24">
        <v>5</v>
      </c>
      <c r="D606" s="24">
        <v>1</v>
      </c>
      <c r="E606" s="24" t="s">
        <v>2916</v>
      </c>
      <c r="F606" s="24" t="s">
        <v>59</v>
      </c>
      <c r="G606" s="24" t="s">
        <v>16</v>
      </c>
      <c r="H606" s="24"/>
      <c r="I606" s="24"/>
      <c r="J606" s="24">
        <v>1</v>
      </c>
      <c r="K606" s="24">
        <v>1</v>
      </c>
      <c r="L606" s="24">
        <v>3</v>
      </c>
      <c r="M606" s="15">
        <v>5</v>
      </c>
      <c r="N606" s="24"/>
      <c r="O606" s="18" t="str">
        <f>IFERROR(VLOOKUP(F606,'（鳥類・チョウ）vlookup関数用'!$D$35:$F$38,3,0),"")</f>
        <v>重点対策外来種</v>
      </c>
      <c r="P606" s="18" t="str">
        <f>IFERROR(VLOOKUP(F606,特定外来生物!$A$3:$G$24,7,0),"")</f>
        <v>特定外来生物</v>
      </c>
      <c r="Q606" s="17" t="str">
        <f>IFERROR(VLOOKUP(F606,県RL2019!$B$2:$H$605,4,0),"")</f>
        <v/>
      </c>
      <c r="R606" s="17" t="str">
        <f>IFERROR(VLOOKUP(F606,県RL2019!$B$2:$H$605,5,0),"")</f>
        <v/>
      </c>
      <c r="S606" s="17" t="str">
        <f>IFERROR(VLOOKUP(F606,県RL2011!$F$3:$H$906,2,0),"")</f>
        <v/>
      </c>
      <c r="T606" s="17" t="str">
        <f>IFERROR(VLOOKUP(F606,県RL2011!$F$3:$H$906,3,0),"")</f>
        <v/>
      </c>
      <c r="U606" s="150" t="str">
        <f>IFERROR(VLOOKUP(F606,国RL2020!$B$2:$E$878,4,0),"")</f>
        <v/>
      </c>
      <c r="V606" s="150" t="str">
        <f>IFERROR(VLOOKUP(F606,国RL2020!$B$2:$E$878,3,0),"")</f>
        <v/>
      </c>
      <c r="W606" s="19" t="str">
        <f>IFERROR(VLOOKUP(F606,国RL2019!$B$2:$E$873,4,0),"")</f>
        <v/>
      </c>
      <c r="X606" s="19" t="str">
        <f>IFERROR(VLOOKUP(F606,国RL2019!$B$2:$E$873,3,0),"")</f>
        <v/>
      </c>
      <c r="Y606" s="19" t="str">
        <f>IFERROR(VLOOKUP(F606,国RL2017!$B$2:$E$870,4,0),"")</f>
        <v/>
      </c>
      <c r="Z606" s="19" t="str">
        <f>IFERROR(VLOOKUP(F606,国RL2017!$B$2:$E$870,3,0),"")</f>
        <v/>
      </c>
      <c r="AA606" s="19" t="str">
        <f>IFERROR(VLOOKUP(F606,国RL2006!$B$2:$E$567,4,0),"")</f>
        <v/>
      </c>
      <c r="AB606" s="19" t="str">
        <f>IFERROR(VLOOKUP(F606,国RL2006!$B$2:$E$567,3,0),"")</f>
        <v/>
      </c>
      <c r="AC606" s="24"/>
    </row>
    <row r="607" spans="1:29" x14ac:dyDescent="0.15">
      <c r="A607" s="16">
        <v>606</v>
      </c>
      <c r="B607" s="24">
        <v>2013</v>
      </c>
      <c r="C607" s="24">
        <v>5</v>
      </c>
      <c r="D607" s="24">
        <v>1</v>
      </c>
      <c r="E607" s="24" t="s">
        <v>2916</v>
      </c>
      <c r="F607" s="24" t="s">
        <v>13</v>
      </c>
      <c r="G607" s="24" t="s">
        <v>12</v>
      </c>
      <c r="H607" s="24"/>
      <c r="I607" s="24"/>
      <c r="J607" s="24"/>
      <c r="K607" s="24"/>
      <c r="L607" s="24">
        <v>1</v>
      </c>
      <c r="M607" s="15">
        <v>1</v>
      </c>
      <c r="N607" s="24"/>
      <c r="O607" s="18" t="str">
        <f>IFERROR(VLOOKUP(F607,'（鳥類・チョウ）vlookup関数用'!$D$35:$F$38,3,0),"")</f>
        <v/>
      </c>
      <c r="P607" s="18" t="str">
        <f>IFERROR(VLOOKUP(F607,特定外来生物!$A$3:$G$24,7,0),"")</f>
        <v/>
      </c>
      <c r="Q607" s="17" t="str">
        <f>IFERROR(VLOOKUP(F607,県RL2019!$B$2:$H$605,4,0),"")</f>
        <v/>
      </c>
      <c r="R607" s="17" t="str">
        <f>IFERROR(VLOOKUP(F607,県RL2019!$B$2:$H$605,5,0),"")</f>
        <v/>
      </c>
      <c r="S607" s="17" t="str">
        <f>IFERROR(VLOOKUP(F607,県RL2011!$F$3:$H$906,2,0),"")</f>
        <v/>
      </c>
      <c r="T607" s="17" t="str">
        <f>IFERROR(VLOOKUP(F607,県RL2011!$F$3:$H$906,3,0),"")</f>
        <v/>
      </c>
      <c r="U607" s="150" t="str">
        <f>IFERROR(VLOOKUP(F607,国RL2020!$B$2:$E$878,4,0),"")</f>
        <v/>
      </c>
      <c r="V607" s="150" t="str">
        <f>IFERROR(VLOOKUP(F607,国RL2020!$B$2:$E$878,3,0),"")</f>
        <v/>
      </c>
      <c r="W607" s="19" t="str">
        <f>IFERROR(VLOOKUP(F607,国RL2019!$B$2:$E$873,4,0),"")</f>
        <v/>
      </c>
      <c r="X607" s="19" t="str">
        <f>IFERROR(VLOOKUP(F607,国RL2019!$B$2:$E$873,3,0),"")</f>
        <v/>
      </c>
      <c r="Y607" s="19" t="str">
        <f>IFERROR(VLOOKUP(F607,国RL2017!$B$2:$E$870,4,0),"")</f>
        <v/>
      </c>
      <c r="Z607" s="19" t="str">
        <f>IFERROR(VLOOKUP(F607,国RL2017!$B$2:$E$870,3,0),"")</f>
        <v/>
      </c>
      <c r="AA607" s="19" t="str">
        <f>IFERROR(VLOOKUP(F607,国RL2006!$B$2:$E$567,4,0),"")</f>
        <v/>
      </c>
      <c r="AB607" s="19" t="str">
        <f>IFERROR(VLOOKUP(F607,国RL2006!$B$2:$E$567,3,0),"")</f>
        <v/>
      </c>
      <c r="AC607" s="24"/>
    </row>
    <row r="608" spans="1:29" x14ac:dyDescent="0.15">
      <c r="A608" s="16">
        <v>607</v>
      </c>
      <c r="B608" s="24">
        <v>2013</v>
      </c>
      <c r="C608" s="24">
        <v>5</v>
      </c>
      <c r="D608" s="24">
        <v>1</v>
      </c>
      <c r="E608" s="24" t="s">
        <v>2916</v>
      </c>
      <c r="F608" s="24" t="s">
        <v>14</v>
      </c>
      <c r="G608" s="24" t="s">
        <v>15</v>
      </c>
      <c r="H608" s="24"/>
      <c r="I608" s="24"/>
      <c r="J608" s="24">
        <v>1</v>
      </c>
      <c r="K608" s="24"/>
      <c r="L608" s="24">
        <v>1</v>
      </c>
      <c r="M608" s="15">
        <v>2</v>
      </c>
      <c r="N608" s="24"/>
      <c r="O608" s="18" t="str">
        <f>IFERROR(VLOOKUP(F608,'（鳥類・チョウ）vlookup関数用'!$D$35:$F$38,3,0),"")</f>
        <v/>
      </c>
      <c r="P608" s="18" t="str">
        <f>IFERROR(VLOOKUP(F608,特定外来生物!$A$3:$G$24,7,0),"")</f>
        <v/>
      </c>
      <c r="Q608" s="17" t="str">
        <f>IFERROR(VLOOKUP(F608,県RL2019!$B$2:$H$605,4,0),"")</f>
        <v/>
      </c>
      <c r="R608" s="17" t="str">
        <f>IFERROR(VLOOKUP(F608,県RL2019!$B$2:$H$605,5,0),"")</f>
        <v/>
      </c>
      <c r="S608" s="17" t="str">
        <f>IFERROR(VLOOKUP(F608,県RL2011!$F$3:$H$906,2,0),"")</f>
        <v/>
      </c>
      <c r="T608" s="17" t="str">
        <f>IFERROR(VLOOKUP(F608,県RL2011!$F$3:$H$906,3,0),"")</f>
        <v/>
      </c>
      <c r="U608" s="150" t="str">
        <f>IFERROR(VLOOKUP(F608,国RL2020!$B$2:$E$878,4,0),"")</f>
        <v/>
      </c>
      <c r="V608" s="150" t="str">
        <f>IFERROR(VLOOKUP(F608,国RL2020!$B$2:$E$878,3,0),"")</f>
        <v/>
      </c>
      <c r="W608" s="19" t="str">
        <f>IFERROR(VLOOKUP(F608,国RL2019!$B$2:$E$873,4,0),"")</f>
        <v/>
      </c>
      <c r="X608" s="19" t="str">
        <f>IFERROR(VLOOKUP(F608,国RL2019!$B$2:$E$873,3,0),"")</f>
        <v/>
      </c>
      <c r="Y608" s="19" t="str">
        <f>IFERROR(VLOOKUP(F608,国RL2017!$B$2:$E$870,4,0),"")</f>
        <v/>
      </c>
      <c r="Z608" s="19" t="str">
        <f>IFERROR(VLOOKUP(F608,国RL2017!$B$2:$E$870,3,0),"")</f>
        <v/>
      </c>
      <c r="AA608" s="19" t="str">
        <f>IFERROR(VLOOKUP(F608,国RL2006!$B$2:$E$567,4,0),"")</f>
        <v/>
      </c>
      <c r="AB608" s="19" t="str">
        <f>IFERROR(VLOOKUP(F608,国RL2006!$B$2:$E$567,3,0),"")</f>
        <v/>
      </c>
      <c r="AC608" s="24"/>
    </row>
    <row r="609" spans="1:29" x14ac:dyDescent="0.15">
      <c r="A609" s="16">
        <v>608</v>
      </c>
      <c r="B609" s="24">
        <v>2013</v>
      </c>
      <c r="C609" s="24">
        <v>5</v>
      </c>
      <c r="D609" s="24">
        <v>1</v>
      </c>
      <c r="E609" s="24" t="s">
        <v>2916</v>
      </c>
      <c r="F609" s="24" t="s">
        <v>31</v>
      </c>
      <c r="G609" s="24" t="s">
        <v>16</v>
      </c>
      <c r="H609" s="24"/>
      <c r="I609" s="24"/>
      <c r="J609" s="24"/>
      <c r="K609" s="24"/>
      <c r="L609" s="24">
        <v>2</v>
      </c>
      <c r="M609" s="15">
        <v>2</v>
      </c>
      <c r="N609" s="24"/>
      <c r="O609" s="18" t="str">
        <f>IFERROR(VLOOKUP(F609,'（鳥類・チョウ）vlookup関数用'!$D$35:$F$38,3,0),"")</f>
        <v/>
      </c>
      <c r="P609" s="18" t="str">
        <f>IFERROR(VLOOKUP(F609,特定外来生物!$A$3:$G$24,7,0),"")</f>
        <v/>
      </c>
      <c r="Q609" s="17" t="str">
        <f>IFERROR(VLOOKUP(F609,県RL2019!$B$2:$H$605,4,0),"")</f>
        <v/>
      </c>
      <c r="R609" s="17" t="str">
        <f>IFERROR(VLOOKUP(F609,県RL2019!$B$2:$H$605,5,0),"")</f>
        <v/>
      </c>
      <c r="S609" s="17" t="str">
        <f>IFERROR(VLOOKUP(F609,県RL2011!$F$3:$H$906,2,0),"")</f>
        <v/>
      </c>
      <c r="T609" s="17" t="str">
        <f>IFERROR(VLOOKUP(F609,県RL2011!$F$3:$H$906,3,0),"")</f>
        <v/>
      </c>
      <c r="U609" s="150" t="str">
        <f>IFERROR(VLOOKUP(F609,国RL2020!$B$2:$E$878,4,0),"")</f>
        <v/>
      </c>
      <c r="V609" s="150" t="str">
        <f>IFERROR(VLOOKUP(F609,国RL2020!$B$2:$E$878,3,0),"")</f>
        <v/>
      </c>
      <c r="W609" s="19" t="str">
        <f>IFERROR(VLOOKUP(F609,国RL2019!$B$2:$E$873,4,0),"")</f>
        <v/>
      </c>
      <c r="X609" s="19" t="str">
        <f>IFERROR(VLOOKUP(F609,国RL2019!$B$2:$E$873,3,0),"")</f>
        <v/>
      </c>
      <c r="Y609" s="19" t="str">
        <f>IFERROR(VLOOKUP(F609,国RL2017!$B$2:$E$870,4,0),"")</f>
        <v/>
      </c>
      <c r="Z609" s="19" t="str">
        <f>IFERROR(VLOOKUP(F609,国RL2017!$B$2:$E$870,3,0),"")</f>
        <v/>
      </c>
      <c r="AA609" s="19" t="str">
        <f>IFERROR(VLOOKUP(F609,国RL2006!$B$2:$E$567,4,0),"")</f>
        <v/>
      </c>
      <c r="AB609" s="19" t="str">
        <f>IFERROR(VLOOKUP(F609,国RL2006!$B$2:$E$567,3,0),"")</f>
        <v/>
      </c>
      <c r="AC609" s="24"/>
    </row>
    <row r="610" spans="1:29" x14ac:dyDescent="0.15">
      <c r="A610" s="16">
        <v>609</v>
      </c>
      <c r="B610" s="24">
        <v>2013</v>
      </c>
      <c r="C610" s="24">
        <v>5</v>
      </c>
      <c r="D610" s="24">
        <v>1</v>
      </c>
      <c r="E610" s="24" t="s">
        <v>2916</v>
      </c>
      <c r="F610" s="24" t="s">
        <v>32</v>
      </c>
      <c r="G610" s="24" t="s">
        <v>16</v>
      </c>
      <c r="H610" s="24">
        <v>1</v>
      </c>
      <c r="I610" s="24"/>
      <c r="J610" s="24">
        <v>3</v>
      </c>
      <c r="K610" s="24"/>
      <c r="L610" s="24"/>
      <c r="M610" s="15">
        <v>4</v>
      </c>
      <c r="N610" s="24"/>
      <c r="O610" s="18" t="str">
        <f>IFERROR(VLOOKUP(F610,'（鳥類・チョウ）vlookup関数用'!$D$35:$F$38,3,0),"")</f>
        <v/>
      </c>
      <c r="P610" s="18" t="str">
        <f>IFERROR(VLOOKUP(F610,特定外来生物!$A$3:$G$24,7,0),"")</f>
        <v/>
      </c>
      <c r="Q610" s="17" t="str">
        <f>IFERROR(VLOOKUP(F610,県RL2019!$B$2:$H$605,4,0),"")</f>
        <v/>
      </c>
      <c r="R610" s="17" t="str">
        <f>IFERROR(VLOOKUP(F610,県RL2019!$B$2:$H$605,5,0),"")</f>
        <v/>
      </c>
      <c r="S610" s="17" t="str">
        <f>IFERROR(VLOOKUP(F610,県RL2011!$F$3:$H$906,2,0),"")</f>
        <v/>
      </c>
      <c r="T610" s="17" t="str">
        <f>IFERROR(VLOOKUP(F610,県RL2011!$F$3:$H$906,3,0),"")</f>
        <v/>
      </c>
      <c r="U610" s="150" t="str">
        <f>IFERROR(VLOOKUP(F610,国RL2020!$B$2:$E$878,4,0),"")</f>
        <v/>
      </c>
      <c r="V610" s="150" t="str">
        <f>IFERROR(VLOOKUP(F610,国RL2020!$B$2:$E$878,3,0),"")</f>
        <v/>
      </c>
      <c r="W610" s="19" t="str">
        <f>IFERROR(VLOOKUP(F610,国RL2019!$B$2:$E$873,4,0),"")</f>
        <v/>
      </c>
      <c r="X610" s="19" t="str">
        <f>IFERROR(VLOOKUP(F610,国RL2019!$B$2:$E$873,3,0),"")</f>
        <v/>
      </c>
      <c r="Y610" s="19" t="str">
        <f>IFERROR(VLOOKUP(F610,国RL2017!$B$2:$E$870,4,0),"")</f>
        <v/>
      </c>
      <c r="Z610" s="19" t="str">
        <f>IFERROR(VLOOKUP(F610,国RL2017!$B$2:$E$870,3,0),"")</f>
        <v/>
      </c>
      <c r="AA610" s="19" t="str">
        <f>IFERROR(VLOOKUP(F610,国RL2006!$B$2:$E$567,4,0),"")</f>
        <v/>
      </c>
      <c r="AB610" s="19" t="str">
        <f>IFERROR(VLOOKUP(F610,国RL2006!$B$2:$E$567,3,0),"")</f>
        <v/>
      </c>
      <c r="AC610" s="24"/>
    </row>
    <row r="611" spans="1:29" x14ac:dyDescent="0.15">
      <c r="A611" s="16">
        <v>610</v>
      </c>
      <c r="B611" s="24">
        <v>2013</v>
      </c>
      <c r="C611" s="24">
        <v>5</v>
      </c>
      <c r="D611" s="24">
        <v>1</v>
      </c>
      <c r="E611" s="24" t="s">
        <v>2916</v>
      </c>
      <c r="F611" s="24" t="s">
        <v>20</v>
      </c>
      <c r="G611" s="24" t="s">
        <v>12</v>
      </c>
      <c r="H611" s="24"/>
      <c r="I611" s="24"/>
      <c r="J611" s="24"/>
      <c r="K611" s="24"/>
      <c r="L611" s="24">
        <v>2</v>
      </c>
      <c r="M611" s="15">
        <v>2</v>
      </c>
      <c r="N611" s="24"/>
      <c r="O611" s="18" t="str">
        <f>IFERROR(VLOOKUP(F611,'（鳥類・チョウ）vlookup関数用'!$D$35:$F$38,3,0),"")</f>
        <v/>
      </c>
      <c r="P611" s="18" t="str">
        <f>IFERROR(VLOOKUP(F611,特定外来生物!$A$3:$G$24,7,0),"")</f>
        <v/>
      </c>
      <c r="Q611" s="17" t="str">
        <f>IFERROR(VLOOKUP(F611,県RL2019!$B$2:$H$605,4,0),"")</f>
        <v/>
      </c>
      <c r="R611" s="17" t="str">
        <f>IFERROR(VLOOKUP(F611,県RL2019!$B$2:$H$605,5,0),"")</f>
        <v/>
      </c>
      <c r="S611" s="17" t="str">
        <f>IFERROR(VLOOKUP(F611,県RL2011!$F$3:$H$906,2,0),"")</f>
        <v/>
      </c>
      <c r="T611" s="17" t="str">
        <f>IFERROR(VLOOKUP(F611,県RL2011!$F$3:$H$906,3,0),"")</f>
        <v/>
      </c>
      <c r="U611" s="150" t="str">
        <f>IFERROR(VLOOKUP(F611,国RL2020!$B$2:$E$878,4,0),"")</f>
        <v/>
      </c>
      <c r="V611" s="150" t="str">
        <f>IFERROR(VLOOKUP(F611,国RL2020!$B$2:$E$878,3,0),"")</f>
        <v/>
      </c>
      <c r="W611" s="19" t="str">
        <f>IFERROR(VLOOKUP(F611,国RL2019!$B$2:$E$873,4,0),"")</f>
        <v/>
      </c>
      <c r="X611" s="19" t="str">
        <f>IFERROR(VLOOKUP(F611,国RL2019!$B$2:$E$873,3,0),"")</f>
        <v/>
      </c>
      <c r="Y611" s="19" t="str">
        <f>IFERROR(VLOOKUP(F611,国RL2017!$B$2:$E$870,4,0),"")</f>
        <v/>
      </c>
      <c r="Z611" s="19" t="str">
        <f>IFERROR(VLOOKUP(F611,国RL2017!$B$2:$E$870,3,0),"")</f>
        <v/>
      </c>
      <c r="AA611" s="19" t="str">
        <f>IFERROR(VLOOKUP(F611,国RL2006!$B$2:$E$567,4,0),"")</f>
        <v/>
      </c>
      <c r="AB611" s="19" t="str">
        <f>IFERROR(VLOOKUP(F611,国RL2006!$B$2:$E$567,3,0),"")</f>
        <v/>
      </c>
      <c r="AC611" s="24"/>
    </row>
    <row r="612" spans="1:29" x14ac:dyDescent="0.15">
      <c r="A612" s="16">
        <v>611</v>
      </c>
      <c r="B612" s="24">
        <v>2013</v>
      </c>
      <c r="C612" s="24">
        <v>5</v>
      </c>
      <c r="D612" s="24">
        <v>1</v>
      </c>
      <c r="E612" s="24" t="s">
        <v>2916</v>
      </c>
      <c r="F612" s="24" t="s">
        <v>51</v>
      </c>
      <c r="G612" s="24" t="s">
        <v>16</v>
      </c>
      <c r="H612" s="24"/>
      <c r="I612" s="24">
        <v>2</v>
      </c>
      <c r="J612" s="24"/>
      <c r="K612" s="24"/>
      <c r="L612" s="24"/>
      <c r="M612" s="15">
        <v>2</v>
      </c>
      <c r="N612" s="24"/>
      <c r="O612" s="18" t="str">
        <f>IFERROR(VLOOKUP(F612,'（鳥類・チョウ）vlookup関数用'!$D$35:$F$38,3,0),"")</f>
        <v/>
      </c>
      <c r="P612" s="18" t="str">
        <f>IFERROR(VLOOKUP(F612,特定外来生物!$A$3:$G$24,7,0),"")</f>
        <v/>
      </c>
      <c r="Q612" s="17" t="str">
        <f>IFERROR(VLOOKUP(F612,県RL2019!$B$2:$H$605,4,0),"")</f>
        <v/>
      </c>
      <c r="R612" s="17" t="str">
        <f>IFERROR(VLOOKUP(F612,県RL2019!$B$2:$H$605,5,0),"")</f>
        <v/>
      </c>
      <c r="S612" s="17" t="str">
        <f>IFERROR(VLOOKUP(F612,県RL2011!$F$3:$H$906,2,0),"")</f>
        <v/>
      </c>
      <c r="T612" s="17" t="str">
        <f>IFERROR(VLOOKUP(F612,県RL2011!$F$3:$H$906,3,0),"")</f>
        <v/>
      </c>
      <c r="U612" s="150" t="str">
        <f>IFERROR(VLOOKUP(F612,国RL2020!$B$2:$E$878,4,0),"")</f>
        <v/>
      </c>
      <c r="V612" s="150" t="str">
        <f>IFERROR(VLOOKUP(F612,国RL2020!$B$2:$E$878,3,0),"")</f>
        <v/>
      </c>
      <c r="W612" s="19" t="str">
        <f>IFERROR(VLOOKUP(F612,国RL2019!$B$2:$E$873,4,0),"")</f>
        <v/>
      </c>
      <c r="X612" s="19" t="str">
        <f>IFERROR(VLOOKUP(F612,国RL2019!$B$2:$E$873,3,0),"")</f>
        <v/>
      </c>
      <c r="Y612" s="19" t="str">
        <f>IFERROR(VLOOKUP(F612,国RL2017!$B$2:$E$870,4,0),"")</f>
        <v/>
      </c>
      <c r="Z612" s="19" t="str">
        <f>IFERROR(VLOOKUP(F612,国RL2017!$B$2:$E$870,3,0),"")</f>
        <v/>
      </c>
      <c r="AA612" s="19" t="str">
        <f>IFERROR(VLOOKUP(F612,国RL2006!$B$2:$E$567,4,0),"")</f>
        <v/>
      </c>
      <c r="AB612" s="19" t="str">
        <f>IFERROR(VLOOKUP(F612,国RL2006!$B$2:$E$567,3,0),"")</f>
        <v/>
      </c>
      <c r="AC612" s="24"/>
    </row>
    <row r="613" spans="1:29" x14ac:dyDescent="0.15">
      <c r="A613" s="16">
        <v>612</v>
      </c>
      <c r="B613" s="24">
        <v>2013</v>
      </c>
      <c r="C613" s="24">
        <v>5</v>
      </c>
      <c r="D613" s="24">
        <v>1</v>
      </c>
      <c r="E613" s="24" t="s">
        <v>2916</v>
      </c>
      <c r="F613" s="24" t="s">
        <v>53</v>
      </c>
      <c r="G613" s="24" t="s">
        <v>15</v>
      </c>
      <c r="H613" s="24">
        <v>1</v>
      </c>
      <c r="I613" s="24"/>
      <c r="J613" s="24"/>
      <c r="K613" s="24"/>
      <c r="L613" s="24">
        <v>1</v>
      </c>
      <c r="M613" s="15">
        <v>2</v>
      </c>
      <c r="N613" s="24"/>
      <c r="O613" s="18" t="str">
        <f>IFERROR(VLOOKUP(F613,'（鳥類・チョウ）vlookup関数用'!$D$35:$F$38,3,0),"")</f>
        <v/>
      </c>
      <c r="P613" s="18" t="str">
        <f>IFERROR(VLOOKUP(F613,特定外来生物!$A$3:$G$24,7,0),"")</f>
        <v/>
      </c>
      <c r="Q613" s="17" t="str">
        <f>IFERROR(VLOOKUP(F613,県RL2019!$B$2:$H$605,4,0),"")</f>
        <v/>
      </c>
      <c r="R613" s="17" t="str">
        <f>IFERROR(VLOOKUP(F613,県RL2019!$B$2:$H$605,5,0),"")</f>
        <v/>
      </c>
      <c r="S613" s="17" t="str">
        <f>IFERROR(VLOOKUP(F613,県RL2011!$F$3:$H$906,2,0),"")</f>
        <v/>
      </c>
      <c r="T613" s="17" t="str">
        <f>IFERROR(VLOOKUP(F613,県RL2011!$F$3:$H$906,3,0),"")</f>
        <v/>
      </c>
      <c r="U613" s="150" t="str">
        <f>IFERROR(VLOOKUP(F613,国RL2020!$B$2:$E$878,4,0),"")</f>
        <v/>
      </c>
      <c r="V613" s="150" t="str">
        <f>IFERROR(VLOOKUP(F613,国RL2020!$B$2:$E$878,3,0),"")</f>
        <v/>
      </c>
      <c r="W613" s="19" t="str">
        <f>IFERROR(VLOOKUP(F613,国RL2019!$B$2:$E$873,4,0),"")</f>
        <v/>
      </c>
      <c r="X613" s="19" t="str">
        <f>IFERROR(VLOOKUP(F613,国RL2019!$B$2:$E$873,3,0),"")</f>
        <v/>
      </c>
      <c r="Y613" s="19" t="str">
        <f>IFERROR(VLOOKUP(F613,国RL2017!$B$2:$E$870,4,0),"")</f>
        <v/>
      </c>
      <c r="Z613" s="19" t="str">
        <f>IFERROR(VLOOKUP(F613,国RL2017!$B$2:$E$870,3,0),"")</f>
        <v/>
      </c>
      <c r="AA613" s="19" t="str">
        <f>IFERROR(VLOOKUP(F613,国RL2006!$B$2:$E$567,4,0),"")</f>
        <v/>
      </c>
      <c r="AB613" s="19" t="str">
        <f>IFERROR(VLOOKUP(F613,国RL2006!$B$2:$E$567,3,0),"")</f>
        <v/>
      </c>
      <c r="AC613" s="24"/>
    </row>
    <row r="614" spans="1:29" x14ac:dyDescent="0.15">
      <c r="A614" s="16">
        <v>613</v>
      </c>
      <c r="B614" s="24">
        <v>2013</v>
      </c>
      <c r="C614" s="24">
        <v>5</v>
      </c>
      <c r="D614" s="24">
        <v>1</v>
      </c>
      <c r="E614" s="24" t="s">
        <v>2916</v>
      </c>
      <c r="F614" s="24" t="s">
        <v>33</v>
      </c>
      <c r="G614" s="24" t="s">
        <v>16</v>
      </c>
      <c r="H614" s="24">
        <v>1</v>
      </c>
      <c r="I614" s="24"/>
      <c r="J614" s="24">
        <v>1</v>
      </c>
      <c r="K614" s="24"/>
      <c r="L614" s="24"/>
      <c r="M614" s="15">
        <v>2</v>
      </c>
      <c r="N614" s="24"/>
      <c r="O614" s="18" t="str">
        <f>IFERROR(VLOOKUP(F614,'（鳥類・チョウ）vlookup関数用'!$D$35:$F$38,3,0),"")</f>
        <v/>
      </c>
      <c r="P614" s="18" t="str">
        <f>IFERROR(VLOOKUP(F614,特定外来生物!$A$3:$G$24,7,0),"")</f>
        <v/>
      </c>
      <c r="Q614" s="17" t="str">
        <f>IFERROR(VLOOKUP(F614,県RL2019!$B$2:$H$605,4,0),"")</f>
        <v>C</v>
      </c>
      <c r="R614" s="17" t="str">
        <f>IFERROR(VLOOKUP(F614,県RL2019!$B$2:$H$605,5,0),"")</f>
        <v>要保護生物</v>
      </c>
      <c r="S614" s="17" t="str">
        <f>IFERROR(VLOOKUP(F614,県RL2011!$F$3:$H$906,2,0),"")</f>
        <v/>
      </c>
      <c r="T614" s="17" t="str">
        <f>IFERROR(VLOOKUP(F614,県RL2011!$F$3:$H$906,3,0),"")</f>
        <v/>
      </c>
      <c r="U614" s="150" t="str">
        <f>IFERROR(VLOOKUP(F614,国RL2020!$B$2:$E$878,4,0),"")</f>
        <v/>
      </c>
      <c r="V614" s="150" t="str">
        <f>IFERROR(VLOOKUP(F614,国RL2020!$B$2:$E$878,3,0),"")</f>
        <v/>
      </c>
      <c r="W614" s="19" t="str">
        <f>IFERROR(VLOOKUP(F614,国RL2019!$B$2:$E$873,4,0),"")</f>
        <v/>
      </c>
      <c r="X614" s="19" t="str">
        <f>IFERROR(VLOOKUP(F614,国RL2019!$B$2:$E$873,3,0),"")</f>
        <v/>
      </c>
      <c r="Y614" s="19" t="str">
        <f>IFERROR(VLOOKUP(F614,国RL2017!$B$2:$E$870,4,0),"")</f>
        <v/>
      </c>
      <c r="Z614" s="19" t="str">
        <f>IFERROR(VLOOKUP(F614,国RL2017!$B$2:$E$870,3,0),"")</f>
        <v/>
      </c>
      <c r="AA614" s="19" t="str">
        <f>IFERROR(VLOOKUP(F614,国RL2006!$B$2:$E$567,4,0),"")</f>
        <v/>
      </c>
      <c r="AB614" s="19" t="str">
        <f>IFERROR(VLOOKUP(F614,国RL2006!$B$2:$E$567,3,0),"")</f>
        <v/>
      </c>
      <c r="AC614" s="24"/>
    </row>
    <row r="615" spans="1:29" x14ac:dyDescent="0.15">
      <c r="A615" s="16">
        <v>614</v>
      </c>
      <c r="B615" s="24">
        <v>2013</v>
      </c>
      <c r="C615" s="24">
        <v>5</v>
      </c>
      <c r="D615" s="24">
        <v>1</v>
      </c>
      <c r="E615" s="24" t="s">
        <v>2916</v>
      </c>
      <c r="F615" s="24" t="s">
        <v>34</v>
      </c>
      <c r="G615" s="24" t="s">
        <v>16</v>
      </c>
      <c r="H615" s="24"/>
      <c r="I615" s="24">
        <v>1</v>
      </c>
      <c r="J615" s="24">
        <v>3</v>
      </c>
      <c r="K615" s="24">
        <v>1</v>
      </c>
      <c r="L615" s="24">
        <v>2</v>
      </c>
      <c r="M615" s="15">
        <v>7</v>
      </c>
      <c r="N615" s="24"/>
      <c r="O615" s="18" t="str">
        <f>IFERROR(VLOOKUP(F615,'（鳥類・チョウ）vlookup関数用'!$D$35:$F$38,3,0),"")</f>
        <v/>
      </c>
      <c r="P615" s="18" t="str">
        <f>IFERROR(VLOOKUP(F615,特定外来生物!$A$3:$G$24,7,0),"")</f>
        <v/>
      </c>
      <c r="Q615" s="17" t="str">
        <f>IFERROR(VLOOKUP(F615,県RL2019!$B$2:$H$605,4,0),"")</f>
        <v/>
      </c>
      <c r="R615" s="17" t="str">
        <f>IFERROR(VLOOKUP(F615,県RL2019!$B$2:$H$605,5,0),"")</f>
        <v/>
      </c>
      <c r="S615" s="17" t="str">
        <f>IFERROR(VLOOKUP(F615,県RL2011!$F$3:$H$906,2,0),"")</f>
        <v/>
      </c>
      <c r="T615" s="17" t="str">
        <f>IFERROR(VLOOKUP(F615,県RL2011!$F$3:$H$906,3,0),"")</f>
        <v/>
      </c>
      <c r="U615" s="150" t="str">
        <f>IFERROR(VLOOKUP(F615,国RL2020!$B$2:$E$878,4,0),"")</f>
        <v/>
      </c>
      <c r="V615" s="150" t="str">
        <f>IFERROR(VLOOKUP(F615,国RL2020!$B$2:$E$878,3,0),"")</f>
        <v/>
      </c>
      <c r="W615" s="19" t="str">
        <f>IFERROR(VLOOKUP(F615,国RL2019!$B$2:$E$873,4,0),"")</f>
        <v/>
      </c>
      <c r="X615" s="19" t="str">
        <f>IFERROR(VLOOKUP(F615,国RL2019!$B$2:$E$873,3,0),"")</f>
        <v/>
      </c>
      <c r="Y615" s="19" t="str">
        <f>IFERROR(VLOOKUP(F615,国RL2017!$B$2:$E$870,4,0),"")</f>
        <v/>
      </c>
      <c r="Z615" s="19" t="str">
        <f>IFERROR(VLOOKUP(F615,国RL2017!$B$2:$E$870,3,0),"")</f>
        <v/>
      </c>
      <c r="AA615" s="19" t="str">
        <f>IFERROR(VLOOKUP(F615,国RL2006!$B$2:$E$567,4,0),"")</f>
        <v/>
      </c>
      <c r="AB615" s="19" t="str">
        <f>IFERROR(VLOOKUP(F615,国RL2006!$B$2:$E$567,3,0),"")</f>
        <v/>
      </c>
      <c r="AC615" s="24"/>
    </row>
    <row r="616" spans="1:29" x14ac:dyDescent="0.15">
      <c r="A616" s="16">
        <v>615</v>
      </c>
      <c r="B616" s="24">
        <v>2013</v>
      </c>
      <c r="C616" s="24">
        <v>5</v>
      </c>
      <c r="D616" s="24">
        <v>1</v>
      </c>
      <c r="E616" s="24" t="s">
        <v>2916</v>
      </c>
      <c r="F616" s="24" t="s">
        <v>43</v>
      </c>
      <c r="G616" s="24" t="s">
        <v>16</v>
      </c>
      <c r="H616" s="24">
        <v>4</v>
      </c>
      <c r="I616" s="24">
        <v>1</v>
      </c>
      <c r="J616" s="24">
        <v>2</v>
      </c>
      <c r="K616" s="24">
        <v>4</v>
      </c>
      <c r="L616" s="24">
        <v>2</v>
      </c>
      <c r="M616" s="15">
        <v>13</v>
      </c>
      <c r="N616" s="24"/>
      <c r="O616" s="18" t="str">
        <f>IFERROR(VLOOKUP(F616,'（鳥類・チョウ）vlookup関数用'!$D$35:$F$38,3,0),"")</f>
        <v/>
      </c>
      <c r="P616" s="18" t="str">
        <f>IFERROR(VLOOKUP(F616,特定外来生物!$A$3:$G$24,7,0),"")</f>
        <v/>
      </c>
      <c r="Q616" s="17" t="str">
        <f>IFERROR(VLOOKUP(F616,県RL2019!$B$2:$H$605,4,0),"")</f>
        <v/>
      </c>
      <c r="R616" s="17" t="str">
        <f>IFERROR(VLOOKUP(F616,県RL2019!$B$2:$H$605,5,0),"")</f>
        <v/>
      </c>
      <c r="S616" s="17" t="str">
        <f>IFERROR(VLOOKUP(F616,県RL2011!$F$3:$H$906,2,0),"")</f>
        <v/>
      </c>
      <c r="T616" s="17" t="str">
        <f>IFERROR(VLOOKUP(F616,県RL2011!$F$3:$H$906,3,0),"")</f>
        <v/>
      </c>
      <c r="U616" s="150" t="str">
        <f>IFERROR(VLOOKUP(F616,国RL2020!$B$2:$E$878,4,0),"")</f>
        <v/>
      </c>
      <c r="V616" s="150" t="str">
        <f>IFERROR(VLOOKUP(F616,国RL2020!$B$2:$E$878,3,0),"")</f>
        <v/>
      </c>
      <c r="W616" s="19" t="str">
        <f>IFERROR(VLOOKUP(F616,国RL2019!$B$2:$E$873,4,0),"")</f>
        <v/>
      </c>
      <c r="X616" s="19" t="str">
        <f>IFERROR(VLOOKUP(F616,国RL2019!$B$2:$E$873,3,0),"")</f>
        <v/>
      </c>
      <c r="Y616" s="19" t="str">
        <f>IFERROR(VLOOKUP(F616,国RL2017!$B$2:$E$870,4,0),"")</f>
        <v/>
      </c>
      <c r="Z616" s="19" t="str">
        <f>IFERROR(VLOOKUP(F616,国RL2017!$B$2:$E$870,3,0),"")</f>
        <v/>
      </c>
      <c r="AA616" s="19" t="str">
        <f>IFERROR(VLOOKUP(F616,国RL2006!$B$2:$E$567,4,0),"")</f>
        <v/>
      </c>
      <c r="AB616" s="19" t="str">
        <f>IFERROR(VLOOKUP(F616,国RL2006!$B$2:$E$567,3,0),"")</f>
        <v/>
      </c>
      <c r="AC616" s="24"/>
    </row>
    <row r="617" spans="1:29" x14ac:dyDescent="0.15">
      <c r="A617" s="16">
        <v>616</v>
      </c>
      <c r="B617" s="24">
        <v>2013</v>
      </c>
      <c r="C617" s="24">
        <v>5</v>
      </c>
      <c r="D617" s="24">
        <v>1</v>
      </c>
      <c r="E617" s="24" t="s">
        <v>2916</v>
      </c>
      <c r="F617" s="24" t="s">
        <v>58</v>
      </c>
      <c r="G617" s="24" t="s">
        <v>15</v>
      </c>
      <c r="H617" s="24"/>
      <c r="I617" s="24"/>
      <c r="J617" s="24"/>
      <c r="K617" s="24"/>
      <c r="L617" s="24">
        <v>1</v>
      </c>
      <c r="M617" s="15">
        <v>1</v>
      </c>
      <c r="N617" s="24"/>
      <c r="O617" s="18" t="str">
        <f>IFERROR(VLOOKUP(F617,'（鳥類・チョウ）vlookup関数用'!$D$35:$F$38,3,0),"")</f>
        <v/>
      </c>
      <c r="P617" s="18" t="str">
        <f>IFERROR(VLOOKUP(F617,特定外来生物!$A$3:$G$24,7,0),"")</f>
        <v/>
      </c>
      <c r="Q617" s="17" t="str">
        <f>IFERROR(VLOOKUP(F617,県RL2019!$B$2:$H$605,4,0),"")</f>
        <v/>
      </c>
      <c r="R617" s="17" t="str">
        <f>IFERROR(VLOOKUP(F617,県RL2019!$B$2:$H$605,5,0),"")</f>
        <v/>
      </c>
      <c r="S617" s="17" t="str">
        <f>IFERROR(VLOOKUP(F617,県RL2011!$F$3:$H$906,2,0),"")</f>
        <v/>
      </c>
      <c r="T617" s="17" t="str">
        <f>IFERROR(VLOOKUP(F617,県RL2011!$F$3:$H$906,3,0),"")</f>
        <v/>
      </c>
      <c r="U617" s="150" t="str">
        <f>IFERROR(VLOOKUP(F617,国RL2020!$B$2:$E$878,4,0),"")</f>
        <v/>
      </c>
      <c r="V617" s="150" t="str">
        <f>IFERROR(VLOOKUP(F617,国RL2020!$B$2:$E$878,3,0),"")</f>
        <v/>
      </c>
      <c r="W617" s="19" t="str">
        <f>IFERROR(VLOOKUP(F617,国RL2019!$B$2:$E$873,4,0),"")</f>
        <v/>
      </c>
      <c r="X617" s="19" t="str">
        <f>IFERROR(VLOOKUP(F617,国RL2019!$B$2:$E$873,3,0),"")</f>
        <v/>
      </c>
      <c r="Y617" s="19" t="str">
        <f>IFERROR(VLOOKUP(F617,国RL2017!$B$2:$E$870,4,0),"")</f>
        <v/>
      </c>
      <c r="Z617" s="19" t="str">
        <f>IFERROR(VLOOKUP(F617,国RL2017!$B$2:$E$870,3,0),"")</f>
        <v/>
      </c>
      <c r="AA617" s="19" t="str">
        <f>IFERROR(VLOOKUP(F617,国RL2006!$B$2:$E$567,4,0),"")</f>
        <v/>
      </c>
      <c r="AB617" s="19" t="str">
        <f>IFERROR(VLOOKUP(F617,国RL2006!$B$2:$E$567,3,0),"")</f>
        <v/>
      </c>
      <c r="AC617" s="24"/>
    </row>
    <row r="618" spans="1:29" x14ac:dyDescent="0.15">
      <c r="A618" s="16">
        <v>617</v>
      </c>
      <c r="B618" s="24">
        <v>2013</v>
      </c>
      <c r="C618" s="24">
        <v>5</v>
      </c>
      <c r="D618" s="24">
        <v>1</v>
      </c>
      <c r="E618" s="24" t="s">
        <v>2916</v>
      </c>
      <c r="F618" s="24" t="s">
        <v>44</v>
      </c>
      <c r="G618" s="24" t="s">
        <v>15</v>
      </c>
      <c r="H618" s="24"/>
      <c r="I618" s="24"/>
      <c r="J618" s="24"/>
      <c r="K618" s="24"/>
      <c r="L618" s="24">
        <v>1</v>
      </c>
      <c r="M618" s="15">
        <v>1</v>
      </c>
      <c r="N618" s="24"/>
      <c r="O618" s="18" t="str">
        <f>IFERROR(VLOOKUP(F618,'（鳥類・チョウ）vlookup関数用'!$D$35:$F$38,3,0),"")</f>
        <v/>
      </c>
      <c r="P618" s="18" t="str">
        <f>IFERROR(VLOOKUP(F618,特定外来生物!$A$3:$G$24,7,0),"")</f>
        <v/>
      </c>
      <c r="Q618" s="17" t="str">
        <f>IFERROR(VLOOKUP(F618,県RL2019!$B$2:$H$605,4,0),"")</f>
        <v/>
      </c>
      <c r="R618" s="17" t="str">
        <f>IFERROR(VLOOKUP(F618,県RL2019!$B$2:$H$605,5,0),"")</f>
        <v/>
      </c>
      <c r="S618" s="17" t="str">
        <f>IFERROR(VLOOKUP(F618,県RL2011!$F$3:$H$906,2,0),"")</f>
        <v/>
      </c>
      <c r="T618" s="17" t="str">
        <f>IFERROR(VLOOKUP(F618,県RL2011!$F$3:$H$906,3,0),"")</f>
        <v/>
      </c>
      <c r="U618" s="150" t="str">
        <f>IFERROR(VLOOKUP(F618,国RL2020!$B$2:$E$878,4,0),"")</f>
        <v/>
      </c>
      <c r="V618" s="150" t="str">
        <f>IFERROR(VLOOKUP(F618,国RL2020!$B$2:$E$878,3,0),"")</f>
        <v/>
      </c>
      <c r="W618" s="19" t="str">
        <f>IFERROR(VLOOKUP(F618,国RL2019!$B$2:$E$873,4,0),"")</f>
        <v/>
      </c>
      <c r="X618" s="19" t="str">
        <f>IFERROR(VLOOKUP(F618,国RL2019!$B$2:$E$873,3,0),"")</f>
        <v/>
      </c>
      <c r="Y618" s="19" t="str">
        <f>IFERROR(VLOOKUP(F618,国RL2017!$B$2:$E$870,4,0),"")</f>
        <v/>
      </c>
      <c r="Z618" s="19" t="str">
        <f>IFERROR(VLOOKUP(F618,国RL2017!$B$2:$E$870,3,0),"")</f>
        <v/>
      </c>
      <c r="AA618" s="19" t="str">
        <f>IFERROR(VLOOKUP(F618,国RL2006!$B$2:$E$567,4,0),"")</f>
        <v/>
      </c>
      <c r="AB618" s="19" t="str">
        <f>IFERROR(VLOOKUP(F618,国RL2006!$B$2:$E$567,3,0),"")</f>
        <v/>
      </c>
      <c r="AC618" s="24"/>
    </row>
    <row r="619" spans="1:29" x14ac:dyDescent="0.15">
      <c r="A619" s="16">
        <v>618</v>
      </c>
      <c r="B619" s="24">
        <v>2013</v>
      </c>
      <c r="C619" s="24">
        <v>5</v>
      </c>
      <c r="D619" s="24">
        <v>1</v>
      </c>
      <c r="E619" s="24" t="s">
        <v>2916</v>
      </c>
      <c r="F619" s="24" t="s">
        <v>45</v>
      </c>
      <c r="G619" s="24" t="s">
        <v>16</v>
      </c>
      <c r="H619" s="24"/>
      <c r="I619" s="24"/>
      <c r="J619" s="24"/>
      <c r="K619" s="24">
        <v>1</v>
      </c>
      <c r="L619" s="24"/>
      <c r="M619" s="15">
        <v>1</v>
      </c>
      <c r="N619" s="24"/>
      <c r="O619" s="18" t="str">
        <f>IFERROR(VLOOKUP(F619,'（鳥類・チョウ）vlookup関数用'!$D$35:$F$38,3,0),"")</f>
        <v/>
      </c>
      <c r="P619" s="18" t="str">
        <f>IFERROR(VLOOKUP(F619,特定外来生物!$A$3:$G$24,7,0),"")</f>
        <v/>
      </c>
      <c r="Q619" s="17" t="str">
        <f>IFERROR(VLOOKUP(F619,県RL2019!$B$2:$H$605,4,0),"")</f>
        <v/>
      </c>
      <c r="R619" s="17" t="str">
        <f>IFERROR(VLOOKUP(F619,県RL2019!$B$2:$H$605,5,0),"")</f>
        <v/>
      </c>
      <c r="S619" s="17" t="str">
        <f>IFERROR(VLOOKUP(F619,県RL2011!$F$3:$H$906,2,0),"")</f>
        <v/>
      </c>
      <c r="T619" s="17" t="str">
        <f>IFERROR(VLOOKUP(F619,県RL2011!$F$3:$H$906,3,0),"")</f>
        <v/>
      </c>
      <c r="U619" s="150" t="str">
        <f>IFERROR(VLOOKUP(F619,国RL2020!$B$2:$E$878,4,0),"")</f>
        <v/>
      </c>
      <c r="V619" s="150" t="str">
        <f>IFERROR(VLOOKUP(F619,国RL2020!$B$2:$E$878,3,0),"")</f>
        <v/>
      </c>
      <c r="W619" s="19" t="str">
        <f>IFERROR(VLOOKUP(F619,国RL2019!$B$2:$E$873,4,0),"")</f>
        <v/>
      </c>
      <c r="X619" s="19" t="str">
        <f>IFERROR(VLOOKUP(F619,国RL2019!$B$2:$E$873,3,0),"")</f>
        <v/>
      </c>
      <c r="Y619" s="19" t="str">
        <f>IFERROR(VLOOKUP(F619,国RL2017!$B$2:$E$870,4,0),"")</f>
        <v/>
      </c>
      <c r="Z619" s="19" t="str">
        <f>IFERROR(VLOOKUP(F619,国RL2017!$B$2:$E$870,3,0),"")</f>
        <v/>
      </c>
      <c r="AA619" s="19" t="str">
        <f>IFERROR(VLOOKUP(F619,国RL2006!$B$2:$E$567,4,0),"")</f>
        <v/>
      </c>
      <c r="AB619" s="19" t="str">
        <f>IFERROR(VLOOKUP(F619,国RL2006!$B$2:$E$567,3,0),"")</f>
        <v/>
      </c>
      <c r="AC619" s="24"/>
    </row>
    <row r="620" spans="1:29" x14ac:dyDescent="0.15">
      <c r="A620" s="16">
        <v>619</v>
      </c>
      <c r="B620" s="24">
        <v>2013</v>
      </c>
      <c r="C620" s="24">
        <v>5</v>
      </c>
      <c r="D620" s="24">
        <v>1</v>
      </c>
      <c r="E620" s="24" t="s">
        <v>2916</v>
      </c>
      <c r="F620" s="24" t="s">
        <v>61</v>
      </c>
      <c r="G620" s="24" t="s">
        <v>16</v>
      </c>
      <c r="H620" s="24"/>
      <c r="I620" s="24"/>
      <c r="J620" s="24">
        <v>3</v>
      </c>
      <c r="K620" s="24"/>
      <c r="L620" s="24"/>
      <c r="M620" s="15">
        <v>3</v>
      </c>
      <c r="N620" s="24"/>
      <c r="O620" s="18" t="str">
        <f>IFERROR(VLOOKUP(F620,'（鳥類・チョウ）vlookup関数用'!$D$35:$F$38,3,0),"")</f>
        <v/>
      </c>
      <c r="P620" s="18" t="str">
        <f>IFERROR(VLOOKUP(F620,特定外来生物!$A$3:$G$24,7,0),"")</f>
        <v/>
      </c>
      <c r="Q620" s="17" t="str">
        <f>IFERROR(VLOOKUP(F620,県RL2019!$B$2:$H$605,4,0),"")</f>
        <v/>
      </c>
      <c r="R620" s="17" t="str">
        <f>IFERROR(VLOOKUP(F620,県RL2019!$B$2:$H$605,5,0),"")</f>
        <v/>
      </c>
      <c r="S620" s="17" t="str">
        <f>IFERROR(VLOOKUP(F620,県RL2011!$F$3:$H$906,2,0),"")</f>
        <v/>
      </c>
      <c r="T620" s="17" t="str">
        <f>IFERROR(VLOOKUP(F620,県RL2011!$F$3:$H$906,3,0),"")</f>
        <v/>
      </c>
      <c r="U620" s="150" t="str">
        <f>IFERROR(VLOOKUP(F620,国RL2020!$B$2:$E$878,4,0),"")</f>
        <v/>
      </c>
      <c r="V620" s="150" t="str">
        <f>IFERROR(VLOOKUP(F620,国RL2020!$B$2:$E$878,3,0),"")</f>
        <v/>
      </c>
      <c r="W620" s="19" t="str">
        <f>IFERROR(VLOOKUP(F620,国RL2019!$B$2:$E$873,4,0),"")</f>
        <v/>
      </c>
      <c r="X620" s="19" t="str">
        <f>IFERROR(VLOOKUP(F620,国RL2019!$B$2:$E$873,3,0),"")</f>
        <v/>
      </c>
      <c r="Y620" s="19" t="str">
        <f>IFERROR(VLOOKUP(F620,国RL2017!$B$2:$E$870,4,0),"")</f>
        <v/>
      </c>
      <c r="Z620" s="19" t="str">
        <f>IFERROR(VLOOKUP(F620,国RL2017!$B$2:$E$870,3,0),"")</f>
        <v/>
      </c>
      <c r="AA620" s="19" t="str">
        <f>IFERROR(VLOOKUP(F620,国RL2006!$B$2:$E$567,4,0),"")</f>
        <v/>
      </c>
      <c r="AB620" s="19" t="str">
        <f>IFERROR(VLOOKUP(F620,国RL2006!$B$2:$E$567,3,0),"")</f>
        <v/>
      </c>
      <c r="AC620" s="24"/>
    </row>
    <row r="621" spans="1:29" x14ac:dyDescent="0.15">
      <c r="A621" s="16">
        <v>620</v>
      </c>
      <c r="B621" s="24">
        <v>2013</v>
      </c>
      <c r="C621" s="24">
        <v>5</v>
      </c>
      <c r="D621" s="24">
        <v>1</v>
      </c>
      <c r="E621" s="24" t="s">
        <v>2916</v>
      </c>
      <c r="F621" s="24" t="s">
        <v>27</v>
      </c>
      <c r="G621" s="24" t="s">
        <v>18</v>
      </c>
      <c r="H621" s="24"/>
      <c r="I621" s="24"/>
      <c r="J621" s="24"/>
      <c r="K621" s="24"/>
      <c r="L621" s="24">
        <v>1</v>
      </c>
      <c r="M621" s="15">
        <v>1</v>
      </c>
      <c r="N621" s="24"/>
      <c r="O621" s="18" t="str">
        <f>IFERROR(VLOOKUP(F621,'（鳥類・チョウ）vlookup関数用'!$D$35:$F$38,3,0),"")</f>
        <v/>
      </c>
      <c r="P621" s="18" t="str">
        <f>IFERROR(VLOOKUP(F621,特定外来生物!$A$3:$G$24,7,0),"")</f>
        <v/>
      </c>
      <c r="Q621" s="17" t="str">
        <f>IFERROR(VLOOKUP(F621,県RL2019!$B$2:$H$605,4,0),"")</f>
        <v/>
      </c>
      <c r="R621" s="17" t="str">
        <f>IFERROR(VLOOKUP(F621,県RL2019!$B$2:$H$605,5,0),"")</f>
        <v/>
      </c>
      <c r="S621" s="17" t="str">
        <f>IFERROR(VLOOKUP(F621,県RL2011!$F$3:$H$906,2,0),"")</f>
        <v/>
      </c>
      <c r="T621" s="17" t="str">
        <f>IFERROR(VLOOKUP(F621,県RL2011!$F$3:$H$906,3,0),"")</f>
        <v/>
      </c>
      <c r="U621" s="150" t="str">
        <f>IFERROR(VLOOKUP(F621,国RL2020!$B$2:$E$878,4,0),"")</f>
        <v/>
      </c>
      <c r="V621" s="150" t="str">
        <f>IFERROR(VLOOKUP(F621,国RL2020!$B$2:$E$878,3,0),"")</f>
        <v/>
      </c>
      <c r="W621" s="19" t="str">
        <f>IFERROR(VLOOKUP(F621,国RL2019!$B$2:$E$873,4,0),"")</f>
        <v/>
      </c>
      <c r="X621" s="19" t="str">
        <f>IFERROR(VLOOKUP(F621,国RL2019!$B$2:$E$873,3,0),"")</f>
        <v/>
      </c>
      <c r="Y621" s="19" t="str">
        <f>IFERROR(VLOOKUP(F621,国RL2017!$B$2:$E$870,4,0),"")</f>
        <v/>
      </c>
      <c r="Z621" s="19" t="str">
        <f>IFERROR(VLOOKUP(F621,国RL2017!$B$2:$E$870,3,0),"")</f>
        <v/>
      </c>
      <c r="AA621" s="19" t="str">
        <f>IFERROR(VLOOKUP(F621,国RL2006!$B$2:$E$567,4,0),"")</f>
        <v/>
      </c>
      <c r="AB621" s="19" t="str">
        <f>IFERROR(VLOOKUP(F621,国RL2006!$B$2:$E$567,3,0),"")</f>
        <v/>
      </c>
      <c r="AC621" s="24"/>
    </row>
    <row r="622" spans="1:29" x14ac:dyDescent="0.15">
      <c r="A622" s="16">
        <v>621</v>
      </c>
      <c r="B622" s="24">
        <v>2013</v>
      </c>
      <c r="C622" s="24">
        <v>5</v>
      </c>
      <c r="D622" s="24">
        <v>1</v>
      </c>
      <c r="E622" s="24" t="s">
        <v>2916</v>
      </c>
      <c r="F622" s="24" t="s">
        <v>28</v>
      </c>
      <c r="G622" s="24" t="s">
        <v>19</v>
      </c>
      <c r="H622" s="24">
        <v>2</v>
      </c>
      <c r="I622" s="24"/>
      <c r="J622" s="24"/>
      <c r="K622" s="24">
        <v>1</v>
      </c>
      <c r="L622" s="24">
        <v>16</v>
      </c>
      <c r="M622" s="15">
        <v>19</v>
      </c>
      <c r="N622" s="24"/>
      <c r="O622" s="18" t="str">
        <f>IFERROR(VLOOKUP(F622,'（鳥類・チョウ）vlookup関数用'!$D$35:$F$38,3,0),"")</f>
        <v/>
      </c>
      <c r="P622" s="18" t="str">
        <f>IFERROR(VLOOKUP(F622,特定外来生物!$A$3:$G$24,7,0),"")</f>
        <v/>
      </c>
      <c r="Q622" s="17" t="str">
        <f>IFERROR(VLOOKUP(F622,県RL2019!$B$2:$H$605,4,0),"")</f>
        <v/>
      </c>
      <c r="R622" s="17" t="str">
        <f>IFERROR(VLOOKUP(F622,県RL2019!$B$2:$H$605,5,0),"")</f>
        <v/>
      </c>
      <c r="S622" s="17" t="str">
        <f>IFERROR(VLOOKUP(F622,県RL2011!$F$3:$H$906,2,0),"")</f>
        <v/>
      </c>
      <c r="T622" s="17" t="str">
        <f>IFERROR(VLOOKUP(F622,県RL2011!$F$3:$H$906,3,0),"")</f>
        <v/>
      </c>
      <c r="U622" s="150" t="str">
        <f>IFERROR(VLOOKUP(F622,国RL2020!$B$2:$E$878,4,0),"")</f>
        <v/>
      </c>
      <c r="V622" s="150" t="str">
        <f>IFERROR(VLOOKUP(F622,国RL2020!$B$2:$E$878,3,0),"")</f>
        <v/>
      </c>
      <c r="W622" s="19" t="str">
        <f>IFERROR(VLOOKUP(F622,国RL2019!$B$2:$E$873,4,0),"")</f>
        <v/>
      </c>
      <c r="X622" s="19" t="str">
        <f>IFERROR(VLOOKUP(F622,国RL2019!$B$2:$E$873,3,0),"")</f>
        <v/>
      </c>
      <c r="Y622" s="19" t="str">
        <f>IFERROR(VLOOKUP(F622,国RL2017!$B$2:$E$870,4,0),"")</f>
        <v/>
      </c>
      <c r="Z622" s="19" t="str">
        <f>IFERROR(VLOOKUP(F622,国RL2017!$B$2:$E$870,3,0),"")</f>
        <v/>
      </c>
      <c r="AA622" s="19" t="str">
        <f>IFERROR(VLOOKUP(F622,国RL2006!$B$2:$E$567,4,0),"")</f>
        <v/>
      </c>
      <c r="AB622" s="19" t="str">
        <f>IFERROR(VLOOKUP(F622,国RL2006!$B$2:$E$567,3,0),"")</f>
        <v/>
      </c>
      <c r="AC622" s="24"/>
    </row>
    <row r="623" spans="1:29" x14ac:dyDescent="0.15">
      <c r="A623" s="16">
        <v>622</v>
      </c>
      <c r="B623" s="24">
        <v>2013</v>
      </c>
      <c r="C623" s="24">
        <v>5</v>
      </c>
      <c r="D623" s="24">
        <v>1</v>
      </c>
      <c r="E623" s="24" t="s">
        <v>2916</v>
      </c>
      <c r="F623" s="24" t="s">
        <v>29</v>
      </c>
      <c r="G623" s="24" t="s">
        <v>18</v>
      </c>
      <c r="H623" s="24">
        <v>1</v>
      </c>
      <c r="I623" s="24"/>
      <c r="J623" s="24"/>
      <c r="K623" s="24"/>
      <c r="L623" s="24">
        <v>2</v>
      </c>
      <c r="M623" s="15">
        <v>3</v>
      </c>
      <c r="N623" s="24"/>
      <c r="O623" s="18" t="str">
        <f>IFERROR(VLOOKUP(F623,'（鳥類・チョウ）vlookup関数用'!$D$35:$F$38,3,0),"")</f>
        <v/>
      </c>
      <c r="P623" s="18" t="str">
        <f>IFERROR(VLOOKUP(F623,特定外来生物!$A$3:$G$24,7,0),"")</f>
        <v/>
      </c>
      <c r="Q623" s="17" t="str">
        <f>IFERROR(VLOOKUP(F623,県RL2019!$B$2:$H$605,4,0),"")</f>
        <v/>
      </c>
      <c r="R623" s="17" t="str">
        <f>IFERROR(VLOOKUP(F623,県RL2019!$B$2:$H$605,5,0),"")</f>
        <v/>
      </c>
      <c r="S623" s="17" t="str">
        <f>IFERROR(VLOOKUP(F623,県RL2011!$F$3:$H$906,2,0),"")</f>
        <v/>
      </c>
      <c r="T623" s="17" t="str">
        <f>IFERROR(VLOOKUP(F623,県RL2011!$F$3:$H$906,3,0),"")</f>
        <v/>
      </c>
      <c r="U623" s="150" t="str">
        <f>IFERROR(VLOOKUP(F623,国RL2020!$B$2:$E$878,4,0),"")</f>
        <v/>
      </c>
      <c r="V623" s="150" t="str">
        <f>IFERROR(VLOOKUP(F623,国RL2020!$B$2:$E$878,3,0),"")</f>
        <v/>
      </c>
      <c r="W623" s="19" t="str">
        <f>IFERROR(VLOOKUP(F623,国RL2019!$B$2:$E$873,4,0),"")</f>
        <v/>
      </c>
      <c r="X623" s="19" t="str">
        <f>IFERROR(VLOOKUP(F623,国RL2019!$B$2:$E$873,3,0),"")</f>
        <v/>
      </c>
      <c r="Y623" s="19" t="str">
        <f>IFERROR(VLOOKUP(F623,国RL2017!$B$2:$E$870,4,0),"")</f>
        <v/>
      </c>
      <c r="Z623" s="19" t="str">
        <f>IFERROR(VLOOKUP(F623,国RL2017!$B$2:$E$870,3,0),"")</f>
        <v/>
      </c>
      <c r="AA623" s="19" t="str">
        <f>IFERROR(VLOOKUP(F623,国RL2006!$B$2:$E$567,4,0),"")</f>
        <v/>
      </c>
      <c r="AB623" s="19" t="str">
        <f>IFERROR(VLOOKUP(F623,国RL2006!$B$2:$E$567,3,0),"")</f>
        <v/>
      </c>
      <c r="AC623" s="24"/>
    </row>
    <row r="624" spans="1:29" x14ac:dyDescent="0.15">
      <c r="A624" s="16">
        <v>623</v>
      </c>
      <c r="B624" s="24">
        <v>2013</v>
      </c>
      <c r="C624" s="24">
        <v>5</v>
      </c>
      <c r="D624" s="24">
        <v>1</v>
      </c>
      <c r="E624" s="24" t="s">
        <v>2916</v>
      </c>
      <c r="F624" s="24" t="s">
        <v>38</v>
      </c>
      <c r="G624" s="24" t="s">
        <v>18</v>
      </c>
      <c r="H624" s="24"/>
      <c r="I624" s="24"/>
      <c r="J624" s="24">
        <v>2</v>
      </c>
      <c r="K624" s="24">
        <v>1</v>
      </c>
      <c r="L624" s="24">
        <v>2</v>
      </c>
      <c r="M624" s="15">
        <v>5</v>
      </c>
      <c r="N624" s="24"/>
      <c r="O624" s="18" t="str">
        <f>IFERROR(VLOOKUP(F624,'（鳥類・チョウ）vlookup関数用'!$D$35:$F$38,3,0),"")</f>
        <v/>
      </c>
      <c r="P624" s="18" t="str">
        <f>IFERROR(VLOOKUP(F624,特定外来生物!$A$3:$G$24,7,0),"")</f>
        <v/>
      </c>
      <c r="Q624" s="17" t="str">
        <f>IFERROR(VLOOKUP(F624,県RL2019!$B$2:$H$605,4,0),"")</f>
        <v/>
      </c>
      <c r="R624" s="17" t="str">
        <f>IFERROR(VLOOKUP(F624,県RL2019!$B$2:$H$605,5,0),"")</f>
        <v/>
      </c>
      <c r="S624" s="17" t="str">
        <f>IFERROR(VLOOKUP(F624,県RL2011!$F$3:$H$906,2,0),"")</f>
        <v/>
      </c>
      <c r="T624" s="17" t="str">
        <f>IFERROR(VLOOKUP(F624,県RL2011!$F$3:$H$906,3,0),"")</f>
        <v/>
      </c>
      <c r="U624" s="150" t="str">
        <f>IFERROR(VLOOKUP(F624,国RL2020!$B$2:$E$878,4,0),"")</f>
        <v/>
      </c>
      <c r="V624" s="150" t="str">
        <f>IFERROR(VLOOKUP(F624,国RL2020!$B$2:$E$878,3,0),"")</f>
        <v/>
      </c>
      <c r="W624" s="19" t="str">
        <f>IFERROR(VLOOKUP(F624,国RL2019!$B$2:$E$873,4,0),"")</f>
        <v/>
      </c>
      <c r="X624" s="19" t="str">
        <f>IFERROR(VLOOKUP(F624,国RL2019!$B$2:$E$873,3,0),"")</f>
        <v/>
      </c>
      <c r="Y624" s="19" t="str">
        <f>IFERROR(VLOOKUP(F624,国RL2017!$B$2:$E$870,4,0),"")</f>
        <v/>
      </c>
      <c r="Z624" s="19" t="str">
        <f>IFERROR(VLOOKUP(F624,国RL2017!$B$2:$E$870,3,0),"")</f>
        <v/>
      </c>
      <c r="AA624" s="19" t="str">
        <f>IFERROR(VLOOKUP(F624,国RL2006!$B$2:$E$567,4,0),"")</f>
        <v/>
      </c>
      <c r="AB624" s="19" t="str">
        <f>IFERROR(VLOOKUP(F624,国RL2006!$B$2:$E$567,3,0),"")</f>
        <v/>
      </c>
      <c r="AC624" s="24"/>
    </row>
    <row r="625" spans="1:29" x14ac:dyDescent="0.15">
      <c r="A625" s="16">
        <v>624</v>
      </c>
      <c r="B625" s="24">
        <v>2013</v>
      </c>
      <c r="C625" s="24">
        <v>5</v>
      </c>
      <c r="D625" s="24">
        <v>3</v>
      </c>
      <c r="E625" s="24" t="s">
        <v>2970</v>
      </c>
      <c r="F625" s="24" t="s">
        <v>11</v>
      </c>
      <c r="G625" s="24" t="s">
        <v>12</v>
      </c>
      <c r="H625" s="24"/>
      <c r="I625" s="24"/>
      <c r="J625" s="24">
        <v>1</v>
      </c>
      <c r="K625" s="24"/>
      <c r="L625" s="24"/>
      <c r="M625" s="15">
        <v>1</v>
      </c>
      <c r="N625" s="24"/>
      <c r="O625" s="18" t="str">
        <f>IFERROR(VLOOKUP(F625,'（鳥類・チョウ）vlookup関数用'!$D$35:$F$38,3,0),"")</f>
        <v/>
      </c>
      <c r="P625" s="18" t="str">
        <f>IFERROR(VLOOKUP(F625,特定外来生物!$A$3:$G$24,7,0),"")</f>
        <v/>
      </c>
      <c r="Q625" s="17" t="str">
        <f>IFERROR(VLOOKUP(F625,県RL2019!$B$2:$H$605,4,0),"")</f>
        <v/>
      </c>
      <c r="R625" s="17" t="str">
        <f>IFERROR(VLOOKUP(F625,県RL2019!$B$2:$H$605,5,0),"")</f>
        <v/>
      </c>
      <c r="S625" s="17" t="str">
        <f>IFERROR(VLOOKUP(F625,県RL2011!$F$3:$H$906,2,0),"")</f>
        <v/>
      </c>
      <c r="T625" s="17" t="str">
        <f>IFERROR(VLOOKUP(F625,県RL2011!$F$3:$H$906,3,0),"")</f>
        <v/>
      </c>
      <c r="U625" s="150" t="str">
        <f>IFERROR(VLOOKUP(F625,国RL2020!$B$2:$E$878,4,0),"")</f>
        <v/>
      </c>
      <c r="V625" s="150" t="str">
        <f>IFERROR(VLOOKUP(F625,国RL2020!$B$2:$E$878,3,0),"")</f>
        <v/>
      </c>
      <c r="W625" s="19" t="str">
        <f>IFERROR(VLOOKUP(F625,国RL2019!$B$2:$E$873,4,0),"")</f>
        <v/>
      </c>
      <c r="X625" s="19" t="str">
        <f>IFERROR(VLOOKUP(F625,国RL2019!$B$2:$E$873,3,0),"")</f>
        <v/>
      </c>
      <c r="Y625" s="19" t="str">
        <f>IFERROR(VLOOKUP(F625,国RL2017!$B$2:$E$870,4,0),"")</f>
        <v/>
      </c>
      <c r="Z625" s="19" t="str">
        <f>IFERROR(VLOOKUP(F625,国RL2017!$B$2:$E$870,3,0),"")</f>
        <v/>
      </c>
      <c r="AA625" s="19" t="str">
        <f>IFERROR(VLOOKUP(F625,国RL2006!$B$2:$E$567,4,0),"")</f>
        <v/>
      </c>
      <c r="AB625" s="19" t="str">
        <f>IFERROR(VLOOKUP(F625,国RL2006!$B$2:$E$567,3,0),"")</f>
        <v/>
      </c>
      <c r="AC625" s="24"/>
    </row>
    <row r="626" spans="1:29" x14ac:dyDescent="0.15">
      <c r="A626" s="16">
        <v>625</v>
      </c>
      <c r="B626" s="24">
        <v>2013</v>
      </c>
      <c r="C626" s="24">
        <v>5</v>
      </c>
      <c r="D626" s="24">
        <v>3</v>
      </c>
      <c r="E626" s="24" t="s">
        <v>2970</v>
      </c>
      <c r="F626" s="24" t="s">
        <v>59</v>
      </c>
      <c r="G626" s="24" t="s">
        <v>16</v>
      </c>
      <c r="H626" s="24"/>
      <c r="I626" s="24">
        <v>3</v>
      </c>
      <c r="J626" s="24"/>
      <c r="K626" s="24"/>
      <c r="L626" s="24"/>
      <c r="M626" s="15">
        <v>3</v>
      </c>
      <c r="N626" s="24"/>
      <c r="O626" s="18" t="str">
        <f>IFERROR(VLOOKUP(F626,'（鳥類・チョウ）vlookup関数用'!$D$35:$F$38,3,0),"")</f>
        <v>重点対策外来種</v>
      </c>
      <c r="P626" s="18" t="str">
        <f>IFERROR(VLOOKUP(F626,特定外来生物!$A$3:$G$24,7,0),"")</f>
        <v>特定外来生物</v>
      </c>
      <c r="Q626" s="17" t="str">
        <f>IFERROR(VLOOKUP(F626,県RL2019!$B$2:$H$605,4,0),"")</f>
        <v/>
      </c>
      <c r="R626" s="17" t="str">
        <f>IFERROR(VLOOKUP(F626,県RL2019!$B$2:$H$605,5,0),"")</f>
        <v/>
      </c>
      <c r="S626" s="17" t="str">
        <f>IFERROR(VLOOKUP(F626,県RL2011!$F$3:$H$906,2,0),"")</f>
        <v/>
      </c>
      <c r="T626" s="17" t="str">
        <f>IFERROR(VLOOKUP(F626,県RL2011!$F$3:$H$906,3,0),"")</f>
        <v/>
      </c>
      <c r="U626" s="150" t="str">
        <f>IFERROR(VLOOKUP(F626,国RL2020!$B$2:$E$878,4,0),"")</f>
        <v/>
      </c>
      <c r="V626" s="150" t="str">
        <f>IFERROR(VLOOKUP(F626,国RL2020!$B$2:$E$878,3,0),"")</f>
        <v/>
      </c>
      <c r="W626" s="19" t="str">
        <f>IFERROR(VLOOKUP(F626,国RL2019!$B$2:$E$873,4,0),"")</f>
        <v/>
      </c>
      <c r="X626" s="19" t="str">
        <f>IFERROR(VLOOKUP(F626,国RL2019!$B$2:$E$873,3,0),"")</f>
        <v/>
      </c>
      <c r="Y626" s="19" t="str">
        <f>IFERROR(VLOOKUP(F626,国RL2017!$B$2:$E$870,4,0),"")</f>
        <v/>
      </c>
      <c r="Z626" s="19" t="str">
        <f>IFERROR(VLOOKUP(F626,国RL2017!$B$2:$E$870,3,0),"")</f>
        <v/>
      </c>
      <c r="AA626" s="19" t="str">
        <f>IFERROR(VLOOKUP(F626,国RL2006!$B$2:$E$567,4,0),"")</f>
        <v/>
      </c>
      <c r="AB626" s="19" t="str">
        <f>IFERROR(VLOOKUP(F626,国RL2006!$B$2:$E$567,3,0),"")</f>
        <v/>
      </c>
      <c r="AC626" s="24"/>
    </row>
    <row r="627" spans="1:29" x14ac:dyDescent="0.15">
      <c r="A627" s="16">
        <v>626</v>
      </c>
      <c r="B627" s="24">
        <v>2013</v>
      </c>
      <c r="C627" s="24">
        <v>5</v>
      </c>
      <c r="D627" s="24">
        <v>3</v>
      </c>
      <c r="E627" s="24" t="s">
        <v>2970</v>
      </c>
      <c r="F627" s="24" t="s">
        <v>31</v>
      </c>
      <c r="G627" s="24" t="s">
        <v>16</v>
      </c>
      <c r="H627" s="24"/>
      <c r="I627" s="24">
        <v>1</v>
      </c>
      <c r="J627" s="24"/>
      <c r="K627" s="24"/>
      <c r="L627" s="24"/>
      <c r="M627" s="15">
        <v>1</v>
      </c>
      <c r="N627" s="24"/>
      <c r="O627" s="18" t="str">
        <f>IFERROR(VLOOKUP(F627,'（鳥類・チョウ）vlookup関数用'!$D$35:$F$38,3,0),"")</f>
        <v/>
      </c>
      <c r="P627" s="18" t="str">
        <f>IFERROR(VLOOKUP(F627,特定外来生物!$A$3:$G$24,7,0),"")</f>
        <v/>
      </c>
      <c r="Q627" s="17" t="str">
        <f>IFERROR(VLOOKUP(F627,県RL2019!$B$2:$H$605,4,0),"")</f>
        <v/>
      </c>
      <c r="R627" s="17" t="str">
        <f>IFERROR(VLOOKUP(F627,県RL2019!$B$2:$H$605,5,0),"")</f>
        <v/>
      </c>
      <c r="S627" s="17" t="str">
        <f>IFERROR(VLOOKUP(F627,県RL2011!$F$3:$H$906,2,0),"")</f>
        <v/>
      </c>
      <c r="T627" s="17" t="str">
        <f>IFERROR(VLOOKUP(F627,県RL2011!$F$3:$H$906,3,0),"")</f>
        <v/>
      </c>
      <c r="U627" s="150" t="str">
        <f>IFERROR(VLOOKUP(F627,国RL2020!$B$2:$E$878,4,0),"")</f>
        <v/>
      </c>
      <c r="V627" s="150" t="str">
        <f>IFERROR(VLOOKUP(F627,国RL2020!$B$2:$E$878,3,0),"")</f>
        <v/>
      </c>
      <c r="W627" s="19" t="str">
        <f>IFERROR(VLOOKUP(F627,国RL2019!$B$2:$E$873,4,0),"")</f>
        <v/>
      </c>
      <c r="X627" s="19" t="str">
        <f>IFERROR(VLOOKUP(F627,国RL2019!$B$2:$E$873,3,0),"")</f>
        <v/>
      </c>
      <c r="Y627" s="19" t="str">
        <f>IFERROR(VLOOKUP(F627,国RL2017!$B$2:$E$870,4,0),"")</f>
        <v/>
      </c>
      <c r="Z627" s="19" t="str">
        <f>IFERROR(VLOOKUP(F627,国RL2017!$B$2:$E$870,3,0),"")</f>
        <v/>
      </c>
      <c r="AA627" s="19" t="str">
        <f>IFERROR(VLOOKUP(F627,国RL2006!$B$2:$E$567,4,0),"")</f>
        <v/>
      </c>
      <c r="AB627" s="19" t="str">
        <f>IFERROR(VLOOKUP(F627,国RL2006!$B$2:$E$567,3,0),"")</f>
        <v/>
      </c>
      <c r="AC627" s="24"/>
    </row>
    <row r="628" spans="1:29" x14ac:dyDescent="0.15">
      <c r="A628" s="16">
        <v>627</v>
      </c>
      <c r="B628" s="24">
        <v>2013</v>
      </c>
      <c r="C628" s="24">
        <v>5</v>
      </c>
      <c r="D628" s="24">
        <v>3</v>
      </c>
      <c r="E628" s="24" t="s">
        <v>2970</v>
      </c>
      <c r="F628" s="24" t="s">
        <v>32</v>
      </c>
      <c r="G628" s="24" t="s">
        <v>16</v>
      </c>
      <c r="H628" s="24"/>
      <c r="I628" s="24"/>
      <c r="J628" s="24">
        <v>1</v>
      </c>
      <c r="K628" s="24"/>
      <c r="L628" s="24"/>
      <c r="M628" s="15">
        <v>1</v>
      </c>
      <c r="N628" s="24"/>
      <c r="O628" s="18" t="str">
        <f>IFERROR(VLOOKUP(F628,'（鳥類・チョウ）vlookup関数用'!$D$35:$F$38,3,0),"")</f>
        <v/>
      </c>
      <c r="P628" s="18" t="str">
        <f>IFERROR(VLOOKUP(F628,特定外来生物!$A$3:$G$24,7,0),"")</f>
        <v/>
      </c>
      <c r="Q628" s="17" t="str">
        <f>IFERROR(VLOOKUP(F628,県RL2019!$B$2:$H$605,4,0),"")</f>
        <v/>
      </c>
      <c r="R628" s="17" t="str">
        <f>IFERROR(VLOOKUP(F628,県RL2019!$B$2:$H$605,5,0),"")</f>
        <v/>
      </c>
      <c r="S628" s="17" t="str">
        <f>IFERROR(VLOOKUP(F628,県RL2011!$F$3:$H$906,2,0),"")</f>
        <v/>
      </c>
      <c r="T628" s="17" t="str">
        <f>IFERROR(VLOOKUP(F628,県RL2011!$F$3:$H$906,3,0),"")</f>
        <v/>
      </c>
      <c r="U628" s="150" t="str">
        <f>IFERROR(VLOOKUP(F628,国RL2020!$B$2:$E$878,4,0),"")</f>
        <v/>
      </c>
      <c r="V628" s="150" t="str">
        <f>IFERROR(VLOOKUP(F628,国RL2020!$B$2:$E$878,3,0),"")</f>
        <v/>
      </c>
      <c r="W628" s="19" t="str">
        <f>IFERROR(VLOOKUP(F628,国RL2019!$B$2:$E$873,4,0),"")</f>
        <v/>
      </c>
      <c r="X628" s="19" t="str">
        <f>IFERROR(VLOOKUP(F628,国RL2019!$B$2:$E$873,3,0),"")</f>
        <v/>
      </c>
      <c r="Y628" s="19" t="str">
        <f>IFERROR(VLOOKUP(F628,国RL2017!$B$2:$E$870,4,0),"")</f>
        <v/>
      </c>
      <c r="Z628" s="19" t="str">
        <f>IFERROR(VLOOKUP(F628,国RL2017!$B$2:$E$870,3,0),"")</f>
        <v/>
      </c>
      <c r="AA628" s="19" t="str">
        <f>IFERROR(VLOOKUP(F628,国RL2006!$B$2:$E$567,4,0),"")</f>
        <v/>
      </c>
      <c r="AB628" s="19" t="str">
        <f>IFERROR(VLOOKUP(F628,国RL2006!$B$2:$E$567,3,0),"")</f>
        <v/>
      </c>
      <c r="AC628" s="24"/>
    </row>
    <row r="629" spans="1:29" x14ac:dyDescent="0.15">
      <c r="A629" s="16">
        <v>628</v>
      </c>
      <c r="B629" s="24">
        <v>2013</v>
      </c>
      <c r="C629" s="24">
        <v>5</v>
      </c>
      <c r="D629" s="24">
        <v>3</v>
      </c>
      <c r="E629" s="24" t="s">
        <v>2970</v>
      </c>
      <c r="F629" s="24" t="s">
        <v>53</v>
      </c>
      <c r="G629" s="24" t="s">
        <v>15</v>
      </c>
      <c r="H629" s="24"/>
      <c r="I629" s="24"/>
      <c r="J629" s="24">
        <v>1</v>
      </c>
      <c r="K629" s="24"/>
      <c r="L629" s="24"/>
      <c r="M629" s="15">
        <v>1</v>
      </c>
      <c r="N629" s="24"/>
      <c r="O629" s="18" t="str">
        <f>IFERROR(VLOOKUP(F629,'（鳥類・チョウ）vlookup関数用'!$D$35:$F$38,3,0),"")</f>
        <v/>
      </c>
      <c r="P629" s="18" t="str">
        <f>IFERROR(VLOOKUP(F629,特定外来生物!$A$3:$G$24,7,0),"")</f>
        <v/>
      </c>
      <c r="Q629" s="17" t="str">
        <f>IFERROR(VLOOKUP(F629,県RL2019!$B$2:$H$605,4,0),"")</f>
        <v/>
      </c>
      <c r="R629" s="17" t="str">
        <f>IFERROR(VLOOKUP(F629,県RL2019!$B$2:$H$605,5,0),"")</f>
        <v/>
      </c>
      <c r="S629" s="17" t="str">
        <f>IFERROR(VLOOKUP(F629,県RL2011!$F$3:$H$906,2,0),"")</f>
        <v/>
      </c>
      <c r="T629" s="17" t="str">
        <f>IFERROR(VLOOKUP(F629,県RL2011!$F$3:$H$906,3,0),"")</f>
        <v/>
      </c>
      <c r="U629" s="150" t="str">
        <f>IFERROR(VLOOKUP(F629,国RL2020!$B$2:$E$878,4,0),"")</f>
        <v/>
      </c>
      <c r="V629" s="150" t="str">
        <f>IFERROR(VLOOKUP(F629,国RL2020!$B$2:$E$878,3,0),"")</f>
        <v/>
      </c>
      <c r="W629" s="19" t="str">
        <f>IFERROR(VLOOKUP(F629,国RL2019!$B$2:$E$873,4,0),"")</f>
        <v/>
      </c>
      <c r="X629" s="19" t="str">
        <f>IFERROR(VLOOKUP(F629,国RL2019!$B$2:$E$873,3,0),"")</f>
        <v/>
      </c>
      <c r="Y629" s="19" t="str">
        <f>IFERROR(VLOOKUP(F629,国RL2017!$B$2:$E$870,4,0),"")</f>
        <v/>
      </c>
      <c r="Z629" s="19" t="str">
        <f>IFERROR(VLOOKUP(F629,国RL2017!$B$2:$E$870,3,0),"")</f>
        <v/>
      </c>
      <c r="AA629" s="19" t="str">
        <f>IFERROR(VLOOKUP(F629,国RL2006!$B$2:$E$567,4,0),"")</f>
        <v/>
      </c>
      <c r="AB629" s="19" t="str">
        <f>IFERROR(VLOOKUP(F629,国RL2006!$B$2:$E$567,3,0),"")</f>
        <v/>
      </c>
      <c r="AC629" s="24"/>
    </row>
    <row r="630" spans="1:29" x14ac:dyDescent="0.15">
      <c r="A630" s="16">
        <v>629</v>
      </c>
      <c r="B630" s="24">
        <v>2013</v>
      </c>
      <c r="C630" s="24">
        <v>5</v>
      </c>
      <c r="D630" s="24">
        <v>3</v>
      </c>
      <c r="E630" s="24" t="s">
        <v>2970</v>
      </c>
      <c r="F630" s="24" t="s">
        <v>33</v>
      </c>
      <c r="G630" s="24" t="s">
        <v>16</v>
      </c>
      <c r="H630" s="24"/>
      <c r="I630" s="24">
        <v>2</v>
      </c>
      <c r="J630" s="24"/>
      <c r="K630" s="24"/>
      <c r="L630" s="24"/>
      <c r="M630" s="15">
        <v>2</v>
      </c>
      <c r="N630" s="24"/>
      <c r="O630" s="18" t="str">
        <f>IFERROR(VLOOKUP(F630,'（鳥類・チョウ）vlookup関数用'!$D$35:$F$38,3,0),"")</f>
        <v/>
      </c>
      <c r="P630" s="18" t="str">
        <f>IFERROR(VLOOKUP(F630,特定外来生物!$A$3:$G$24,7,0),"")</f>
        <v/>
      </c>
      <c r="Q630" s="17" t="str">
        <f>IFERROR(VLOOKUP(F630,県RL2019!$B$2:$H$605,4,0),"")</f>
        <v>C</v>
      </c>
      <c r="R630" s="17" t="str">
        <f>IFERROR(VLOOKUP(F630,県RL2019!$B$2:$H$605,5,0),"")</f>
        <v>要保護生物</v>
      </c>
      <c r="S630" s="17" t="str">
        <f>IFERROR(VLOOKUP(F630,県RL2011!$F$3:$H$906,2,0),"")</f>
        <v/>
      </c>
      <c r="T630" s="17" t="str">
        <f>IFERROR(VLOOKUP(F630,県RL2011!$F$3:$H$906,3,0),"")</f>
        <v/>
      </c>
      <c r="U630" s="150" t="str">
        <f>IFERROR(VLOOKUP(F630,国RL2020!$B$2:$E$878,4,0),"")</f>
        <v/>
      </c>
      <c r="V630" s="150" t="str">
        <f>IFERROR(VLOOKUP(F630,国RL2020!$B$2:$E$878,3,0),"")</f>
        <v/>
      </c>
      <c r="W630" s="19" t="str">
        <f>IFERROR(VLOOKUP(F630,国RL2019!$B$2:$E$873,4,0),"")</f>
        <v/>
      </c>
      <c r="X630" s="19" t="str">
        <f>IFERROR(VLOOKUP(F630,国RL2019!$B$2:$E$873,3,0),"")</f>
        <v/>
      </c>
      <c r="Y630" s="19" t="str">
        <f>IFERROR(VLOOKUP(F630,国RL2017!$B$2:$E$870,4,0),"")</f>
        <v/>
      </c>
      <c r="Z630" s="19" t="str">
        <f>IFERROR(VLOOKUP(F630,国RL2017!$B$2:$E$870,3,0),"")</f>
        <v/>
      </c>
      <c r="AA630" s="19" t="str">
        <f>IFERROR(VLOOKUP(F630,国RL2006!$B$2:$E$567,4,0),"")</f>
        <v/>
      </c>
      <c r="AB630" s="19" t="str">
        <f>IFERROR(VLOOKUP(F630,国RL2006!$B$2:$E$567,3,0),"")</f>
        <v/>
      </c>
      <c r="AC630" s="24"/>
    </row>
    <row r="631" spans="1:29" x14ac:dyDescent="0.15">
      <c r="A631" s="16">
        <v>630</v>
      </c>
      <c r="B631" s="24">
        <v>2013</v>
      </c>
      <c r="C631" s="24">
        <v>5</v>
      </c>
      <c r="D631" s="24">
        <v>3</v>
      </c>
      <c r="E631" s="24" t="s">
        <v>2970</v>
      </c>
      <c r="F631" s="24" t="s">
        <v>43</v>
      </c>
      <c r="G631" s="24" t="s">
        <v>16</v>
      </c>
      <c r="H631" s="24"/>
      <c r="I631" s="24">
        <v>4</v>
      </c>
      <c r="J631" s="24">
        <v>1</v>
      </c>
      <c r="K631" s="24"/>
      <c r="L631" s="24"/>
      <c r="M631" s="15">
        <v>5</v>
      </c>
      <c r="N631" s="24"/>
      <c r="O631" s="18" t="str">
        <f>IFERROR(VLOOKUP(F631,'（鳥類・チョウ）vlookup関数用'!$D$35:$F$38,3,0),"")</f>
        <v/>
      </c>
      <c r="P631" s="18" t="str">
        <f>IFERROR(VLOOKUP(F631,特定外来生物!$A$3:$G$24,7,0),"")</f>
        <v/>
      </c>
      <c r="Q631" s="17" t="str">
        <f>IFERROR(VLOOKUP(F631,県RL2019!$B$2:$H$605,4,0),"")</f>
        <v/>
      </c>
      <c r="R631" s="17" t="str">
        <f>IFERROR(VLOOKUP(F631,県RL2019!$B$2:$H$605,5,0),"")</f>
        <v/>
      </c>
      <c r="S631" s="17" t="str">
        <f>IFERROR(VLOOKUP(F631,県RL2011!$F$3:$H$906,2,0),"")</f>
        <v/>
      </c>
      <c r="T631" s="17" t="str">
        <f>IFERROR(VLOOKUP(F631,県RL2011!$F$3:$H$906,3,0),"")</f>
        <v/>
      </c>
      <c r="U631" s="150" t="str">
        <f>IFERROR(VLOOKUP(F631,国RL2020!$B$2:$E$878,4,0),"")</f>
        <v/>
      </c>
      <c r="V631" s="150" t="str">
        <f>IFERROR(VLOOKUP(F631,国RL2020!$B$2:$E$878,3,0),"")</f>
        <v/>
      </c>
      <c r="W631" s="19" t="str">
        <f>IFERROR(VLOOKUP(F631,国RL2019!$B$2:$E$873,4,0),"")</f>
        <v/>
      </c>
      <c r="X631" s="19" t="str">
        <f>IFERROR(VLOOKUP(F631,国RL2019!$B$2:$E$873,3,0),"")</f>
        <v/>
      </c>
      <c r="Y631" s="19" t="str">
        <f>IFERROR(VLOOKUP(F631,国RL2017!$B$2:$E$870,4,0),"")</f>
        <v/>
      </c>
      <c r="Z631" s="19" t="str">
        <f>IFERROR(VLOOKUP(F631,国RL2017!$B$2:$E$870,3,0),"")</f>
        <v/>
      </c>
      <c r="AA631" s="19" t="str">
        <f>IFERROR(VLOOKUP(F631,国RL2006!$B$2:$E$567,4,0),"")</f>
        <v/>
      </c>
      <c r="AB631" s="19" t="str">
        <f>IFERROR(VLOOKUP(F631,国RL2006!$B$2:$E$567,3,0),"")</f>
        <v/>
      </c>
      <c r="AC631" s="24"/>
    </row>
    <row r="632" spans="1:29" x14ac:dyDescent="0.15">
      <c r="A632" s="16">
        <v>631</v>
      </c>
      <c r="B632" s="24">
        <v>2013</v>
      </c>
      <c r="C632" s="24">
        <v>5</v>
      </c>
      <c r="D632" s="24">
        <v>3</v>
      </c>
      <c r="E632" s="24" t="s">
        <v>2970</v>
      </c>
      <c r="F632" s="24" t="s">
        <v>37</v>
      </c>
      <c r="G632" s="24" t="s">
        <v>16</v>
      </c>
      <c r="H632" s="24"/>
      <c r="I632" s="24"/>
      <c r="J632" s="24">
        <v>1</v>
      </c>
      <c r="K632" s="24"/>
      <c r="L632" s="24"/>
      <c r="M632" s="15">
        <v>1</v>
      </c>
      <c r="N632" s="24"/>
      <c r="O632" s="18" t="str">
        <f>IFERROR(VLOOKUP(F632,'（鳥類・チョウ）vlookup関数用'!$D$35:$F$38,3,0),"")</f>
        <v/>
      </c>
      <c r="P632" s="18" t="str">
        <f>IFERROR(VLOOKUP(F632,特定外来生物!$A$3:$G$24,7,0),"")</f>
        <v/>
      </c>
      <c r="Q632" s="17" t="str">
        <f>IFERROR(VLOOKUP(F632,県RL2019!$B$2:$H$605,4,0),"")</f>
        <v/>
      </c>
      <c r="R632" s="17" t="str">
        <f>IFERROR(VLOOKUP(F632,県RL2019!$B$2:$H$605,5,0),"")</f>
        <v/>
      </c>
      <c r="S632" s="17" t="str">
        <f>IFERROR(VLOOKUP(F632,県RL2011!$F$3:$H$906,2,0),"")</f>
        <v/>
      </c>
      <c r="T632" s="17" t="str">
        <f>IFERROR(VLOOKUP(F632,県RL2011!$F$3:$H$906,3,0),"")</f>
        <v/>
      </c>
      <c r="U632" s="150" t="str">
        <f>IFERROR(VLOOKUP(F632,国RL2020!$B$2:$E$878,4,0),"")</f>
        <v/>
      </c>
      <c r="V632" s="150" t="str">
        <f>IFERROR(VLOOKUP(F632,国RL2020!$B$2:$E$878,3,0),"")</f>
        <v/>
      </c>
      <c r="W632" s="19" t="str">
        <f>IFERROR(VLOOKUP(F632,国RL2019!$B$2:$E$873,4,0),"")</f>
        <v/>
      </c>
      <c r="X632" s="19" t="str">
        <f>IFERROR(VLOOKUP(F632,国RL2019!$B$2:$E$873,3,0),"")</f>
        <v/>
      </c>
      <c r="Y632" s="19" t="str">
        <f>IFERROR(VLOOKUP(F632,国RL2017!$B$2:$E$870,4,0),"")</f>
        <v/>
      </c>
      <c r="Z632" s="19" t="str">
        <f>IFERROR(VLOOKUP(F632,国RL2017!$B$2:$E$870,3,0),"")</f>
        <v/>
      </c>
      <c r="AA632" s="19" t="str">
        <f>IFERROR(VLOOKUP(F632,国RL2006!$B$2:$E$567,4,0),"")</f>
        <v/>
      </c>
      <c r="AB632" s="19" t="str">
        <f>IFERROR(VLOOKUP(F632,国RL2006!$B$2:$E$567,3,0),"")</f>
        <v/>
      </c>
      <c r="AC632" s="24"/>
    </row>
    <row r="633" spans="1:29" x14ac:dyDescent="0.15">
      <c r="A633" s="16">
        <v>632</v>
      </c>
      <c r="B633" s="24">
        <v>2013</v>
      </c>
      <c r="C633" s="24">
        <v>5</v>
      </c>
      <c r="D633" s="24">
        <v>3</v>
      </c>
      <c r="E633" s="24" t="s">
        <v>2970</v>
      </c>
      <c r="F633" s="24" t="s">
        <v>45</v>
      </c>
      <c r="G633" s="24" t="s">
        <v>16</v>
      </c>
      <c r="H633" s="24"/>
      <c r="I633" s="24">
        <v>1</v>
      </c>
      <c r="J633" s="24">
        <v>2</v>
      </c>
      <c r="K633" s="24"/>
      <c r="L633" s="24"/>
      <c r="M633" s="15">
        <v>3</v>
      </c>
      <c r="N633" s="24"/>
      <c r="O633" s="18" t="str">
        <f>IFERROR(VLOOKUP(F633,'（鳥類・チョウ）vlookup関数用'!$D$35:$F$38,3,0),"")</f>
        <v/>
      </c>
      <c r="P633" s="18" t="str">
        <f>IFERROR(VLOOKUP(F633,特定外来生物!$A$3:$G$24,7,0),"")</f>
        <v/>
      </c>
      <c r="Q633" s="17" t="str">
        <f>IFERROR(VLOOKUP(F633,県RL2019!$B$2:$H$605,4,0),"")</f>
        <v/>
      </c>
      <c r="R633" s="17" t="str">
        <f>IFERROR(VLOOKUP(F633,県RL2019!$B$2:$H$605,5,0),"")</f>
        <v/>
      </c>
      <c r="S633" s="17" t="str">
        <f>IFERROR(VLOOKUP(F633,県RL2011!$F$3:$H$906,2,0),"")</f>
        <v/>
      </c>
      <c r="T633" s="17" t="str">
        <f>IFERROR(VLOOKUP(F633,県RL2011!$F$3:$H$906,3,0),"")</f>
        <v/>
      </c>
      <c r="U633" s="150" t="str">
        <f>IFERROR(VLOOKUP(F633,国RL2020!$B$2:$E$878,4,0),"")</f>
        <v/>
      </c>
      <c r="V633" s="150" t="str">
        <f>IFERROR(VLOOKUP(F633,国RL2020!$B$2:$E$878,3,0),"")</f>
        <v/>
      </c>
      <c r="W633" s="19" t="str">
        <f>IFERROR(VLOOKUP(F633,国RL2019!$B$2:$E$873,4,0),"")</f>
        <v/>
      </c>
      <c r="X633" s="19" t="str">
        <f>IFERROR(VLOOKUP(F633,国RL2019!$B$2:$E$873,3,0),"")</f>
        <v/>
      </c>
      <c r="Y633" s="19" t="str">
        <f>IFERROR(VLOOKUP(F633,国RL2017!$B$2:$E$870,4,0),"")</f>
        <v/>
      </c>
      <c r="Z633" s="19" t="str">
        <f>IFERROR(VLOOKUP(F633,国RL2017!$B$2:$E$870,3,0),"")</f>
        <v/>
      </c>
      <c r="AA633" s="19" t="str">
        <f>IFERROR(VLOOKUP(F633,国RL2006!$B$2:$E$567,4,0),"")</f>
        <v/>
      </c>
      <c r="AB633" s="19" t="str">
        <f>IFERROR(VLOOKUP(F633,国RL2006!$B$2:$E$567,3,0),"")</f>
        <v/>
      </c>
      <c r="AC633" s="24"/>
    </row>
    <row r="634" spans="1:29" x14ac:dyDescent="0.15">
      <c r="A634" s="16">
        <v>633</v>
      </c>
      <c r="B634" s="24">
        <v>2013</v>
      </c>
      <c r="C634" s="24">
        <v>5</v>
      </c>
      <c r="D634" s="24">
        <v>3</v>
      </c>
      <c r="E634" s="24" t="s">
        <v>2970</v>
      </c>
      <c r="F634" s="24" t="s">
        <v>28</v>
      </c>
      <c r="G634" s="24" t="s">
        <v>19</v>
      </c>
      <c r="H634" s="24"/>
      <c r="I634" s="24">
        <v>2</v>
      </c>
      <c r="J634" s="24">
        <v>1</v>
      </c>
      <c r="K634" s="24"/>
      <c r="L634" s="24"/>
      <c r="M634" s="15">
        <v>3</v>
      </c>
      <c r="N634" s="24"/>
      <c r="O634" s="18" t="str">
        <f>IFERROR(VLOOKUP(F634,'（鳥類・チョウ）vlookup関数用'!$D$35:$F$38,3,0),"")</f>
        <v/>
      </c>
      <c r="P634" s="18" t="str">
        <f>IFERROR(VLOOKUP(F634,特定外来生物!$A$3:$G$24,7,0),"")</f>
        <v/>
      </c>
      <c r="Q634" s="17" t="str">
        <f>IFERROR(VLOOKUP(F634,県RL2019!$B$2:$H$605,4,0),"")</f>
        <v/>
      </c>
      <c r="R634" s="17" t="str">
        <f>IFERROR(VLOOKUP(F634,県RL2019!$B$2:$H$605,5,0),"")</f>
        <v/>
      </c>
      <c r="S634" s="17" t="str">
        <f>IFERROR(VLOOKUP(F634,県RL2011!$F$3:$H$906,2,0),"")</f>
        <v/>
      </c>
      <c r="T634" s="17" t="str">
        <f>IFERROR(VLOOKUP(F634,県RL2011!$F$3:$H$906,3,0),"")</f>
        <v/>
      </c>
      <c r="U634" s="150" t="str">
        <f>IFERROR(VLOOKUP(F634,国RL2020!$B$2:$E$878,4,0),"")</f>
        <v/>
      </c>
      <c r="V634" s="150" t="str">
        <f>IFERROR(VLOOKUP(F634,国RL2020!$B$2:$E$878,3,0),"")</f>
        <v/>
      </c>
      <c r="W634" s="19" t="str">
        <f>IFERROR(VLOOKUP(F634,国RL2019!$B$2:$E$873,4,0),"")</f>
        <v/>
      </c>
      <c r="X634" s="19" t="str">
        <f>IFERROR(VLOOKUP(F634,国RL2019!$B$2:$E$873,3,0),"")</f>
        <v/>
      </c>
      <c r="Y634" s="19" t="str">
        <f>IFERROR(VLOOKUP(F634,国RL2017!$B$2:$E$870,4,0),"")</f>
        <v/>
      </c>
      <c r="Z634" s="19" t="str">
        <f>IFERROR(VLOOKUP(F634,国RL2017!$B$2:$E$870,3,0),"")</f>
        <v/>
      </c>
      <c r="AA634" s="19" t="str">
        <f>IFERROR(VLOOKUP(F634,国RL2006!$B$2:$E$567,4,0),"")</f>
        <v/>
      </c>
      <c r="AB634" s="19" t="str">
        <f>IFERROR(VLOOKUP(F634,国RL2006!$B$2:$E$567,3,0),"")</f>
        <v/>
      </c>
      <c r="AC634" s="24"/>
    </row>
    <row r="635" spans="1:29" x14ac:dyDescent="0.15">
      <c r="A635" s="16">
        <v>634</v>
      </c>
      <c r="B635" s="24">
        <v>2013</v>
      </c>
      <c r="C635" s="24">
        <v>5</v>
      </c>
      <c r="D635" s="24">
        <v>6</v>
      </c>
      <c r="E635" s="24" t="s">
        <v>2917</v>
      </c>
      <c r="F635" s="24" t="s">
        <v>11</v>
      </c>
      <c r="G635" s="24" t="s">
        <v>12</v>
      </c>
      <c r="H635" s="24">
        <v>1</v>
      </c>
      <c r="I635" s="24"/>
      <c r="J635" s="24"/>
      <c r="K635" s="24"/>
      <c r="L635" s="24"/>
      <c r="M635" s="15">
        <v>1</v>
      </c>
      <c r="N635" s="24"/>
      <c r="O635" s="18" t="str">
        <f>IFERROR(VLOOKUP(F635,'（鳥類・チョウ）vlookup関数用'!$D$35:$F$38,3,0),"")</f>
        <v/>
      </c>
      <c r="P635" s="18" t="str">
        <f>IFERROR(VLOOKUP(F635,特定外来生物!$A$3:$G$24,7,0),"")</f>
        <v/>
      </c>
      <c r="Q635" s="17" t="str">
        <f>IFERROR(VLOOKUP(F635,県RL2019!$B$2:$H$605,4,0),"")</f>
        <v/>
      </c>
      <c r="R635" s="17" t="str">
        <f>IFERROR(VLOOKUP(F635,県RL2019!$B$2:$H$605,5,0),"")</f>
        <v/>
      </c>
      <c r="S635" s="17" t="str">
        <f>IFERROR(VLOOKUP(F635,県RL2011!$F$3:$H$906,2,0),"")</f>
        <v/>
      </c>
      <c r="T635" s="17" t="str">
        <f>IFERROR(VLOOKUP(F635,県RL2011!$F$3:$H$906,3,0),"")</f>
        <v/>
      </c>
      <c r="U635" s="150" t="str">
        <f>IFERROR(VLOOKUP(F635,国RL2020!$B$2:$E$878,4,0),"")</f>
        <v/>
      </c>
      <c r="V635" s="150" t="str">
        <f>IFERROR(VLOOKUP(F635,国RL2020!$B$2:$E$878,3,0),"")</f>
        <v/>
      </c>
      <c r="W635" s="19" t="str">
        <f>IFERROR(VLOOKUP(F635,国RL2019!$B$2:$E$873,4,0),"")</f>
        <v/>
      </c>
      <c r="X635" s="19" t="str">
        <f>IFERROR(VLOOKUP(F635,国RL2019!$B$2:$E$873,3,0),"")</f>
        <v/>
      </c>
      <c r="Y635" s="19" t="str">
        <f>IFERROR(VLOOKUP(F635,国RL2017!$B$2:$E$870,4,0),"")</f>
        <v/>
      </c>
      <c r="Z635" s="19" t="str">
        <f>IFERROR(VLOOKUP(F635,国RL2017!$B$2:$E$870,3,0),"")</f>
        <v/>
      </c>
      <c r="AA635" s="19" t="str">
        <f>IFERROR(VLOOKUP(F635,国RL2006!$B$2:$E$567,4,0),"")</f>
        <v/>
      </c>
      <c r="AB635" s="19" t="str">
        <f>IFERROR(VLOOKUP(F635,国RL2006!$B$2:$E$567,3,0),"")</f>
        <v/>
      </c>
      <c r="AC635" s="24"/>
    </row>
    <row r="636" spans="1:29" x14ac:dyDescent="0.15">
      <c r="A636" s="16">
        <v>635</v>
      </c>
      <c r="B636" s="24">
        <v>2013</v>
      </c>
      <c r="C636" s="24">
        <v>5</v>
      </c>
      <c r="D636" s="24">
        <v>6</v>
      </c>
      <c r="E636" s="24" t="s">
        <v>2917</v>
      </c>
      <c r="F636" s="24" t="s">
        <v>13</v>
      </c>
      <c r="G636" s="24" t="s">
        <v>12</v>
      </c>
      <c r="H636" s="24">
        <v>2</v>
      </c>
      <c r="I636" s="24">
        <v>2</v>
      </c>
      <c r="J636" s="24">
        <v>5</v>
      </c>
      <c r="K636" s="24"/>
      <c r="L636" s="24"/>
      <c r="M636" s="15">
        <v>9</v>
      </c>
      <c r="N636" s="24"/>
      <c r="O636" s="18" t="str">
        <f>IFERROR(VLOOKUP(F636,'（鳥類・チョウ）vlookup関数用'!$D$35:$F$38,3,0),"")</f>
        <v/>
      </c>
      <c r="P636" s="18" t="str">
        <f>IFERROR(VLOOKUP(F636,特定外来生物!$A$3:$G$24,7,0),"")</f>
        <v/>
      </c>
      <c r="Q636" s="17" t="str">
        <f>IFERROR(VLOOKUP(F636,県RL2019!$B$2:$H$605,4,0),"")</f>
        <v/>
      </c>
      <c r="R636" s="17" t="str">
        <f>IFERROR(VLOOKUP(F636,県RL2019!$B$2:$H$605,5,0),"")</f>
        <v/>
      </c>
      <c r="S636" s="17" t="str">
        <f>IFERROR(VLOOKUP(F636,県RL2011!$F$3:$H$906,2,0),"")</f>
        <v/>
      </c>
      <c r="T636" s="17" t="str">
        <f>IFERROR(VLOOKUP(F636,県RL2011!$F$3:$H$906,3,0),"")</f>
        <v/>
      </c>
      <c r="U636" s="150" t="str">
        <f>IFERROR(VLOOKUP(F636,国RL2020!$B$2:$E$878,4,0),"")</f>
        <v/>
      </c>
      <c r="V636" s="150" t="str">
        <f>IFERROR(VLOOKUP(F636,国RL2020!$B$2:$E$878,3,0),"")</f>
        <v/>
      </c>
      <c r="W636" s="19" t="str">
        <f>IFERROR(VLOOKUP(F636,国RL2019!$B$2:$E$873,4,0),"")</f>
        <v/>
      </c>
      <c r="X636" s="19" t="str">
        <f>IFERROR(VLOOKUP(F636,国RL2019!$B$2:$E$873,3,0),"")</f>
        <v/>
      </c>
      <c r="Y636" s="19" t="str">
        <f>IFERROR(VLOOKUP(F636,国RL2017!$B$2:$E$870,4,0),"")</f>
        <v/>
      </c>
      <c r="Z636" s="19" t="str">
        <f>IFERROR(VLOOKUP(F636,国RL2017!$B$2:$E$870,3,0),"")</f>
        <v/>
      </c>
      <c r="AA636" s="19" t="str">
        <f>IFERROR(VLOOKUP(F636,国RL2006!$B$2:$E$567,4,0),"")</f>
        <v/>
      </c>
      <c r="AB636" s="19" t="str">
        <f>IFERROR(VLOOKUP(F636,国RL2006!$B$2:$E$567,3,0),"")</f>
        <v/>
      </c>
      <c r="AC636" s="24"/>
    </row>
    <row r="637" spans="1:29" x14ac:dyDescent="0.15">
      <c r="A637" s="16">
        <v>636</v>
      </c>
      <c r="B637" s="24">
        <v>2013</v>
      </c>
      <c r="C637" s="24">
        <v>5</v>
      </c>
      <c r="D637" s="24">
        <v>6</v>
      </c>
      <c r="E637" s="24" t="s">
        <v>2917</v>
      </c>
      <c r="F637" s="24" t="s">
        <v>54</v>
      </c>
      <c r="G637" s="24" t="s">
        <v>15</v>
      </c>
      <c r="H637" s="24">
        <v>2</v>
      </c>
      <c r="I637" s="24">
        <v>2</v>
      </c>
      <c r="J637" s="24">
        <v>2</v>
      </c>
      <c r="K637" s="24"/>
      <c r="L637" s="24"/>
      <c r="M637" s="15">
        <v>6</v>
      </c>
      <c r="N637" s="24"/>
      <c r="O637" s="18" t="str">
        <f>IFERROR(VLOOKUP(F637,'（鳥類・チョウ）vlookup関数用'!$D$35:$F$38,3,0),"")</f>
        <v/>
      </c>
      <c r="P637" s="18" t="str">
        <f>IFERROR(VLOOKUP(F637,特定外来生物!$A$3:$G$24,7,0),"")</f>
        <v/>
      </c>
      <c r="Q637" s="17" t="str">
        <f>IFERROR(VLOOKUP(F637,県RL2019!$B$2:$H$605,4,0),"")</f>
        <v/>
      </c>
      <c r="R637" s="17" t="str">
        <f>IFERROR(VLOOKUP(F637,県RL2019!$B$2:$H$605,5,0),"")</f>
        <v/>
      </c>
      <c r="S637" s="17" t="str">
        <f>IFERROR(VLOOKUP(F637,県RL2011!$F$3:$H$906,2,0),"")</f>
        <v>D</v>
      </c>
      <c r="T637" s="17" t="str">
        <f>IFERROR(VLOOKUP(F637,県RL2011!$F$3:$H$906,3,0),"")</f>
        <v>一般保護生物</v>
      </c>
      <c r="U637" s="150" t="str">
        <f>IFERROR(VLOOKUP(F637,国RL2020!$B$2:$E$878,4,0),"")</f>
        <v>NT</v>
      </c>
      <c r="V637" s="150" t="str">
        <f>IFERROR(VLOOKUP(F637,国RL2020!$B$2:$E$878,3,0),"")</f>
        <v>準絶滅危惧</v>
      </c>
      <c r="W637" s="19" t="str">
        <f>IFERROR(VLOOKUP(F637,国RL2019!$B$2:$E$873,4,0),"")</f>
        <v>NT</v>
      </c>
      <c r="X637" s="19" t="str">
        <f>IFERROR(VLOOKUP(F637,国RL2019!$B$2:$E$873,3,0),"")</f>
        <v>準絶滅危惧</v>
      </c>
      <c r="Y637" s="19" t="str">
        <f>IFERROR(VLOOKUP(F637,国RL2017!$B$2:$E$870,4,0),"")</f>
        <v>NT</v>
      </c>
      <c r="Z637" s="19" t="str">
        <f>IFERROR(VLOOKUP(F637,国RL2017!$B$2:$E$870,3,0),"")</f>
        <v>準絶滅危惧</v>
      </c>
      <c r="AA637" s="19" t="str">
        <f>IFERROR(VLOOKUP(F637,国RL2006!$B$2:$E$567,4,0),"")</f>
        <v>NT</v>
      </c>
      <c r="AB637" s="19" t="str">
        <f>IFERROR(VLOOKUP(F637,国RL2006!$B$2:$E$567,3,0),"")</f>
        <v>準絶滅危惧</v>
      </c>
      <c r="AC637" s="24"/>
    </row>
    <row r="638" spans="1:29" x14ac:dyDescent="0.15">
      <c r="A638" s="16">
        <v>637</v>
      </c>
      <c r="B638" s="24">
        <v>2013</v>
      </c>
      <c r="C638" s="24">
        <v>5</v>
      </c>
      <c r="D638" s="24">
        <v>6</v>
      </c>
      <c r="E638" s="24" t="s">
        <v>2917</v>
      </c>
      <c r="F638" s="24" t="s">
        <v>20</v>
      </c>
      <c r="G638" s="24" t="s">
        <v>12</v>
      </c>
      <c r="H638" s="24"/>
      <c r="I638" s="24"/>
      <c r="J638" s="24">
        <v>1</v>
      </c>
      <c r="K638" s="24"/>
      <c r="L638" s="24"/>
      <c r="M638" s="15">
        <v>1</v>
      </c>
      <c r="N638" s="24"/>
      <c r="O638" s="18" t="str">
        <f>IFERROR(VLOOKUP(F638,'（鳥類・チョウ）vlookup関数用'!$D$35:$F$38,3,0),"")</f>
        <v/>
      </c>
      <c r="P638" s="18" t="str">
        <f>IFERROR(VLOOKUP(F638,特定外来生物!$A$3:$G$24,7,0),"")</f>
        <v/>
      </c>
      <c r="Q638" s="17" t="str">
        <f>IFERROR(VLOOKUP(F638,県RL2019!$B$2:$H$605,4,0),"")</f>
        <v/>
      </c>
      <c r="R638" s="17" t="str">
        <f>IFERROR(VLOOKUP(F638,県RL2019!$B$2:$H$605,5,0),"")</f>
        <v/>
      </c>
      <c r="S638" s="17" t="str">
        <f>IFERROR(VLOOKUP(F638,県RL2011!$F$3:$H$906,2,0),"")</f>
        <v/>
      </c>
      <c r="T638" s="17" t="str">
        <f>IFERROR(VLOOKUP(F638,県RL2011!$F$3:$H$906,3,0),"")</f>
        <v/>
      </c>
      <c r="U638" s="150" t="str">
        <f>IFERROR(VLOOKUP(F638,国RL2020!$B$2:$E$878,4,0),"")</f>
        <v/>
      </c>
      <c r="V638" s="150" t="str">
        <f>IFERROR(VLOOKUP(F638,国RL2020!$B$2:$E$878,3,0),"")</f>
        <v/>
      </c>
      <c r="W638" s="19" t="str">
        <f>IFERROR(VLOOKUP(F638,国RL2019!$B$2:$E$873,4,0),"")</f>
        <v/>
      </c>
      <c r="X638" s="19" t="str">
        <f>IFERROR(VLOOKUP(F638,国RL2019!$B$2:$E$873,3,0),"")</f>
        <v/>
      </c>
      <c r="Y638" s="19" t="str">
        <f>IFERROR(VLOOKUP(F638,国RL2017!$B$2:$E$870,4,0),"")</f>
        <v/>
      </c>
      <c r="Z638" s="19" t="str">
        <f>IFERROR(VLOOKUP(F638,国RL2017!$B$2:$E$870,3,0),"")</f>
        <v/>
      </c>
      <c r="AA638" s="19" t="str">
        <f>IFERROR(VLOOKUP(F638,国RL2006!$B$2:$E$567,4,0),"")</f>
        <v/>
      </c>
      <c r="AB638" s="19" t="str">
        <f>IFERROR(VLOOKUP(F638,国RL2006!$B$2:$E$567,3,0),"")</f>
        <v/>
      </c>
      <c r="AC638" s="24"/>
    </row>
    <row r="639" spans="1:29" x14ac:dyDescent="0.15">
      <c r="A639" s="16">
        <v>638</v>
      </c>
      <c r="B639" s="24">
        <v>2013</v>
      </c>
      <c r="C639" s="24">
        <v>5</v>
      </c>
      <c r="D639" s="24">
        <v>6</v>
      </c>
      <c r="E639" s="24" t="s">
        <v>2917</v>
      </c>
      <c r="F639" s="24" t="s">
        <v>34</v>
      </c>
      <c r="G639" s="24" t="s">
        <v>16</v>
      </c>
      <c r="H639" s="24"/>
      <c r="I639" s="24"/>
      <c r="J639" s="24">
        <v>1</v>
      </c>
      <c r="K639" s="24"/>
      <c r="L639" s="24"/>
      <c r="M639" s="15">
        <v>1</v>
      </c>
      <c r="N639" s="24"/>
      <c r="O639" s="18" t="str">
        <f>IFERROR(VLOOKUP(F639,'（鳥類・チョウ）vlookup関数用'!$D$35:$F$38,3,0),"")</f>
        <v/>
      </c>
      <c r="P639" s="18" t="str">
        <f>IFERROR(VLOOKUP(F639,特定外来生物!$A$3:$G$24,7,0),"")</f>
        <v/>
      </c>
      <c r="Q639" s="17" t="str">
        <f>IFERROR(VLOOKUP(F639,県RL2019!$B$2:$H$605,4,0),"")</f>
        <v/>
      </c>
      <c r="R639" s="17" t="str">
        <f>IFERROR(VLOOKUP(F639,県RL2019!$B$2:$H$605,5,0),"")</f>
        <v/>
      </c>
      <c r="S639" s="17" t="str">
        <f>IFERROR(VLOOKUP(F639,県RL2011!$F$3:$H$906,2,0),"")</f>
        <v/>
      </c>
      <c r="T639" s="17" t="str">
        <f>IFERROR(VLOOKUP(F639,県RL2011!$F$3:$H$906,3,0),"")</f>
        <v/>
      </c>
      <c r="U639" s="150" t="str">
        <f>IFERROR(VLOOKUP(F639,国RL2020!$B$2:$E$878,4,0),"")</f>
        <v/>
      </c>
      <c r="V639" s="150" t="str">
        <f>IFERROR(VLOOKUP(F639,国RL2020!$B$2:$E$878,3,0),"")</f>
        <v/>
      </c>
      <c r="W639" s="19" t="str">
        <f>IFERROR(VLOOKUP(F639,国RL2019!$B$2:$E$873,4,0),"")</f>
        <v/>
      </c>
      <c r="X639" s="19" t="str">
        <f>IFERROR(VLOOKUP(F639,国RL2019!$B$2:$E$873,3,0),"")</f>
        <v/>
      </c>
      <c r="Y639" s="19" t="str">
        <f>IFERROR(VLOOKUP(F639,国RL2017!$B$2:$E$870,4,0),"")</f>
        <v/>
      </c>
      <c r="Z639" s="19" t="str">
        <f>IFERROR(VLOOKUP(F639,国RL2017!$B$2:$E$870,3,0),"")</f>
        <v/>
      </c>
      <c r="AA639" s="19" t="str">
        <f>IFERROR(VLOOKUP(F639,国RL2006!$B$2:$E$567,4,0),"")</f>
        <v/>
      </c>
      <c r="AB639" s="19" t="str">
        <f>IFERROR(VLOOKUP(F639,国RL2006!$B$2:$E$567,3,0),"")</f>
        <v/>
      </c>
      <c r="AC639" s="24"/>
    </row>
    <row r="640" spans="1:29" x14ac:dyDescent="0.15">
      <c r="A640" s="16">
        <v>639</v>
      </c>
      <c r="B640" s="24">
        <v>2013</v>
      </c>
      <c r="C640" s="24">
        <v>5</v>
      </c>
      <c r="D640" s="24">
        <v>6</v>
      </c>
      <c r="E640" s="24" t="s">
        <v>2917</v>
      </c>
      <c r="F640" s="24" t="s">
        <v>35</v>
      </c>
      <c r="G640" s="24" t="s">
        <v>18</v>
      </c>
      <c r="H640" s="24">
        <v>1</v>
      </c>
      <c r="I640" s="24"/>
      <c r="J640" s="24"/>
      <c r="K640" s="24"/>
      <c r="L640" s="24"/>
      <c r="M640" s="15">
        <v>1</v>
      </c>
      <c r="N640" s="24"/>
      <c r="O640" s="18" t="str">
        <f>IFERROR(VLOOKUP(F640,'（鳥類・チョウ）vlookup関数用'!$D$35:$F$38,3,0),"")</f>
        <v/>
      </c>
      <c r="P640" s="18" t="str">
        <f>IFERROR(VLOOKUP(F640,特定外来生物!$A$3:$G$24,7,0),"")</f>
        <v/>
      </c>
      <c r="Q640" s="17" t="str">
        <f>IFERROR(VLOOKUP(F640,県RL2019!$B$2:$H$605,4,0),"")</f>
        <v/>
      </c>
      <c r="R640" s="17" t="str">
        <f>IFERROR(VLOOKUP(F640,県RL2019!$B$2:$H$605,5,0),"")</f>
        <v/>
      </c>
      <c r="S640" s="17" t="str">
        <f>IFERROR(VLOOKUP(F640,県RL2011!$F$3:$H$906,2,0),"")</f>
        <v/>
      </c>
      <c r="T640" s="17" t="str">
        <f>IFERROR(VLOOKUP(F640,県RL2011!$F$3:$H$906,3,0),"")</f>
        <v/>
      </c>
      <c r="U640" s="150" t="str">
        <f>IFERROR(VLOOKUP(F640,国RL2020!$B$2:$E$878,4,0),"")</f>
        <v/>
      </c>
      <c r="V640" s="150" t="str">
        <f>IFERROR(VLOOKUP(F640,国RL2020!$B$2:$E$878,3,0),"")</f>
        <v/>
      </c>
      <c r="W640" s="19" t="str">
        <f>IFERROR(VLOOKUP(F640,国RL2019!$B$2:$E$873,4,0),"")</f>
        <v/>
      </c>
      <c r="X640" s="19" t="str">
        <f>IFERROR(VLOOKUP(F640,国RL2019!$B$2:$E$873,3,0),"")</f>
        <v/>
      </c>
      <c r="Y640" s="19" t="str">
        <f>IFERROR(VLOOKUP(F640,国RL2017!$B$2:$E$870,4,0),"")</f>
        <v/>
      </c>
      <c r="Z640" s="19" t="str">
        <f>IFERROR(VLOOKUP(F640,国RL2017!$B$2:$E$870,3,0),"")</f>
        <v/>
      </c>
      <c r="AA640" s="19" t="str">
        <f>IFERROR(VLOOKUP(F640,国RL2006!$B$2:$E$567,4,0),"")</f>
        <v/>
      </c>
      <c r="AB640" s="19" t="str">
        <f>IFERROR(VLOOKUP(F640,国RL2006!$B$2:$E$567,3,0),"")</f>
        <v/>
      </c>
      <c r="AC640" s="24"/>
    </row>
    <row r="641" spans="1:29" x14ac:dyDescent="0.15">
      <c r="A641" s="16">
        <v>640</v>
      </c>
      <c r="B641" s="24">
        <v>2013</v>
      </c>
      <c r="C641" s="24">
        <v>5</v>
      </c>
      <c r="D641" s="24">
        <v>6</v>
      </c>
      <c r="E641" s="24" t="s">
        <v>2917</v>
      </c>
      <c r="F641" s="24" t="s">
        <v>37</v>
      </c>
      <c r="G641" s="24" t="s">
        <v>16</v>
      </c>
      <c r="H641" s="24"/>
      <c r="I641" s="24"/>
      <c r="J641" s="24">
        <v>2</v>
      </c>
      <c r="K641" s="24"/>
      <c r="L641" s="24"/>
      <c r="M641" s="15">
        <v>2</v>
      </c>
      <c r="N641" s="24"/>
      <c r="O641" s="18" t="str">
        <f>IFERROR(VLOOKUP(F641,'（鳥類・チョウ）vlookup関数用'!$D$35:$F$38,3,0),"")</f>
        <v/>
      </c>
      <c r="P641" s="18" t="str">
        <f>IFERROR(VLOOKUP(F641,特定外来生物!$A$3:$G$24,7,0),"")</f>
        <v/>
      </c>
      <c r="Q641" s="17" t="str">
        <f>IFERROR(VLOOKUP(F641,県RL2019!$B$2:$H$605,4,0),"")</f>
        <v/>
      </c>
      <c r="R641" s="17" t="str">
        <f>IFERROR(VLOOKUP(F641,県RL2019!$B$2:$H$605,5,0),"")</f>
        <v/>
      </c>
      <c r="S641" s="17" t="str">
        <f>IFERROR(VLOOKUP(F641,県RL2011!$F$3:$H$906,2,0),"")</f>
        <v/>
      </c>
      <c r="T641" s="17" t="str">
        <f>IFERROR(VLOOKUP(F641,県RL2011!$F$3:$H$906,3,0),"")</f>
        <v/>
      </c>
      <c r="U641" s="150" t="str">
        <f>IFERROR(VLOOKUP(F641,国RL2020!$B$2:$E$878,4,0),"")</f>
        <v/>
      </c>
      <c r="V641" s="150" t="str">
        <f>IFERROR(VLOOKUP(F641,国RL2020!$B$2:$E$878,3,0),"")</f>
        <v/>
      </c>
      <c r="W641" s="19" t="str">
        <f>IFERROR(VLOOKUP(F641,国RL2019!$B$2:$E$873,4,0),"")</f>
        <v/>
      </c>
      <c r="X641" s="19" t="str">
        <f>IFERROR(VLOOKUP(F641,国RL2019!$B$2:$E$873,3,0),"")</f>
        <v/>
      </c>
      <c r="Y641" s="19" t="str">
        <f>IFERROR(VLOOKUP(F641,国RL2017!$B$2:$E$870,4,0),"")</f>
        <v/>
      </c>
      <c r="Z641" s="19" t="str">
        <f>IFERROR(VLOOKUP(F641,国RL2017!$B$2:$E$870,3,0),"")</f>
        <v/>
      </c>
      <c r="AA641" s="19" t="str">
        <f>IFERROR(VLOOKUP(F641,国RL2006!$B$2:$E$567,4,0),"")</f>
        <v/>
      </c>
      <c r="AB641" s="19" t="str">
        <f>IFERROR(VLOOKUP(F641,国RL2006!$B$2:$E$567,3,0),"")</f>
        <v/>
      </c>
      <c r="AC641" s="24"/>
    </row>
    <row r="642" spans="1:29" x14ac:dyDescent="0.15">
      <c r="A642" s="16">
        <v>641</v>
      </c>
      <c r="B642" s="24">
        <v>2013</v>
      </c>
      <c r="C642" s="24">
        <v>5</v>
      </c>
      <c r="D642" s="24">
        <v>6</v>
      </c>
      <c r="E642" s="24" t="s">
        <v>2917</v>
      </c>
      <c r="F642" s="24" t="s">
        <v>45</v>
      </c>
      <c r="G642" s="24" t="s">
        <v>16</v>
      </c>
      <c r="H642" s="24">
        <v>4</v>
      </c>
      <c r="I642" s="24">
        <v>5</v>
      </c>
      <c r="J642" s="24">
        <v>51</v>
      </c>
      <c r="K642" s="24"/>
      <c r="L642" s="24"/>
      <c r="M642" s="15">
        <v>60</v>
      </c>
      <c r="N642" s="24"/>
      <c r="O642" s="18" t="str">
        <f>IFERROR(VLOOKUP(F642,'（鳥類・チョウ）vlookup関数用'!$D$35:$F$38,3,0),"")</f>
        <v/>
      </c>
      <c r="P642" s="18" t="str">
        <f>IFERROR(VLOOKUP(F642,特定外来生物!$A$3:$G$24,7,0),"")</f>
        <v/>
      </c>
      <c r="Q642" s="17" t="str">
        <f>IFERROR(VLOOKUP(F642,県RL2019!$B$2:$H$605,4,0),"")</f>
        <v/>
      </c>
      <c r="R642" s="17" t="str">
        <f>IFERROR(VLOOKUP(F642,県RL2019!$B$2:$H$605,5,0),"")</f>
        <v/>
      </c>
      <c r="S642" s="17" t="str">
        <f>IFERROR(VLOOKUP(F642,県RL2011!$F$3:$H$906,2,0),"")</f>
        <v/>
      </c>
      <c r="T642" s="17" t="str">
        <f>IFERROR(VLOOKUP(F642,県RL2011!$F$3:$H$906,3,0),"")</f>
        <v/>
      </c>
      <c r="U642" s="150" t="str">
        <f>IFERROR(VLOOKUP(F642,国RL2020!$B$2:$E$878,4,0),"")</f>
        <v/>
      </c>
      <c r="V642" s="150" t="str">
        <f>IFERROR(VLOOKUP(F642,国RL2020!$B$2:$E$878,3,0),"")</f>
        <v/>
      </c>
      <c r="W642" s="19" t="str">
        <f>IFERROR(VLOOKUP(F642,国RL2019!$B$2:$E$873,4,0),"")</f>
        <v/>
      </c>
      <c r="X642" s="19" t="str">
        <f>IFERROR(VLOOKUP(F642,国RL2019!$B$2:$E$873,3,0),"")</f>
        <v/>
      </c>
      <c r="Y642" s="19" t="str">
        <f>IFERROR(VLOOKUP(F642,国RL2017!$B$2:$E$870,4,0),"")</f>
        <v/>
      </c>
      <c r="Z642" s="19" t="str">
        <f>IFERROR(VLOOKUP(F642,国RL2017!$B$2:$E$870,3,0),"")</f>
        <v/>
      </c>
      <c r="AA642" s="19" t="str">
        <f>IFERROR(VLOOKUP(F642,国RL2006!$B$2:$E$567,4,0),"")</f>
        <v/>
      </c>
      <c r="AB642" s="19" t="str">
        <f>IFERROR(VLOOKUP(F642,国RL2006!$B$2:$E$567,3,0),"")</f>
        <v/>
      </c>
      <c r="AC642" s="24"/>
    </row>
    <row r="643" spans="1:29" x14ac:dyDescent="0.15">
      <c r="A643" s="16">
        <v>642</v>
      </c>
      <c r="B643" s="24">
        <v>2013</v>
      </c>
      <c r="C643" s="24">
        <v>5</v>
      </c>
      <c r="D643" s="24">
        <v>6</v>
      </c>
      <c r="E643" s="24" t="s">
        <v>2917</v>
      </c>
      <c r="F643" s="24" t="s">
        <v>24</v>
      </c>
      <c r="G643" s="24" t="s">
        <v>18</v>
      </c>
      <c r="H643" s="24">
        <v>8</v>
      </c>
      <c r="I643" s="24">
        <v>7</v>
      </c>
      <c r="J643" s="24">
        <v>13</v>
      </c>
      <c r="K643" s="24"/>
      <c r="L643" s="24"/>
      <c r="M643" s="15">
        <v>28</v>
      </c>
      <c r="N643" s="24"/>
      <c r="O643" s="18" t="str">
        <f>IFERROR(VLOOKUP(F643,'（鳥類・チョウ）vlookup関数用'!$D$35:$F$38,3,0),"")</f>
        <v/>
      </c>
      <c r="P643" s="18" t="str">
        <f>IFERROR(VLOOKUP(F643,特定外来生物!$A$3:$G$24,7,0),"")</f>
        <v/>
      </c>
      <c r="Q643" s="17" t="str">
        <f>IFERROR(VLOOKUP(F643,県RL2019!$B$2:$H$605,4,0),"")</f>
        <v/>
      </c>
      <c r="R643" s="17" t="str">
        <f>IFERROR(VLOOKUP(F643,県RL2019!$B$2:$H$605,5,0),"")</f>
        <v/>
      </c>
      <c r="S643" s="17" t="str">
        <f>IFERROR(VLOOKUP(F643,県RL2011!$F$3:$H$906,2,0),"")</f>
        <v/>
      </c>
      <c r="T643" s="17" t="str">
        <f>IFERROR(VLOOKUP(F643,県RL2011!$F$3:$H$906,3,0),"")</f>
        <v/>
      </c>
      <c r="U643" s="150" t="str">
        <f>IFERROR(VLOOKUP(F643,国RL2020!$B$2:$E$878,4,0),"")</f>
        <v/>
      </c>
      <c r="V643" s="150" t="str">
        <f>IFERROR(VLOOKUP(F643,国RL2020!$B$2:$E$878,3,0),"")</f>
        <v/>
      </c>
      <c r="W643" s="19" t="str">
        <f>IFERROR(VLOOKUP(F643,国RL2019!$B$2:$E$873,4,0),"")</f>
        <v/>
      </c>
      <c r="X643" s="19" t="str">
        <f>IFERROR(VLOOKUP(F643,国RL2019!$B$2:$E$873,3,0),"")</f>
        <v/>
      </c>
      <c r="Y643" s="19" t="str">
        <f>IFERROR(VLOOKUP(F643,国RL2017!$B$2:$E$870,4,0),"")</f>
        <v/>
      </c>
      <c r="Z643" s="19" t="str">
        <f>IFERROR(VLOOKUP(F643,国RL2017!$B$2:$E$870,3,0),"")</f>
        <v/>
      </c>
      <c r="AA643" s="19" t="str">
        <f>IFERROR(VLOOKUP(F643,国RL2006!$B$2:$E$567,4,0),"")</f>
        <v/>
      </c>
      <c r="AB643" s="19" t="str">
        <f>IFERROR(VLOOKUP(F643,国RL2006!$B$2:$E$567,3,0),"")</f>
        <v/>
      </c>
      <c r="AC643" s="24"/>
    </row>
    <row r="644" spans="1:29" x14ac:dyDescent="0.15">
      <c r="A644" s="16">
        <v>643</v>
      </c>
      <c r="B644" s="24">
        <v>2013</v>
      </c>
      <c r="C644" s="24">
        <v>5</v>
      </c>
      <c r="D644" s="24">
        <v>6</v>
      </c>
      <c r="E644" s="24" t="s">
        <v>2917</v>
      </c>
      <c r="F644" s="24" t="s">
        <v>72</v>
      </c>
      <c r="G644" s="24" t="s">
        <v>15</v>
      </c>
      <c r="H644" s="24">
        <v>1</v>
      </c>
      <c r="I644" s="24"/>
      <c r="J644" s="24">
        <v>1</v>
      </c>
      <c r="K644" s="24"/>
      <c r="L644" s="24"/>
      <c r="M644" s="15">
        <v>2</v>
      </c>
      <c r="N644" s="24"/>
      <c r="O644" s="18" t="str">
        <f>IFERROR(VLOOKUP(F644,'（鳥類・チョウ）vlookup関数用'!$D$35:$F$38,3,0),"")</f>
        <v/>
      </c>
      <c r="P644" s="18" t="str">
        <f>IFERROR(VLOOKUP(F644,特定外来生物!$A$3:$G$24,7,0),"")</f>
        <v/>
      </c>
      <c r="Q644" s="17" t="str">
        <f>IFERROR(VLOOKUP(F644,県RL2019!$B$2:$H$605,4,0),"")</f>
        <v>C</v>
      </c>
      <c r="R644" s="17" t="str">
        <f>IFERROR(VLOOKUP(F644,県RL2019!$B$2:$H$605,5,0),"")</f>
        <v>要保護生物</v>
      </c>
      <c r="S644" s="17" t="str">
        <f>IFERROR(VLOOKUP(F644,県RL2011!$F$3:$H$906,2,0),"")</f>
        <v>C</v>
      </c>
      <c r="T644" s="17" t="str">
        <f>IFERROR(VLOOKUP(F644,県RL2011!$F$3:$H$906,3,0),"")</f>
        <v>要保護生物</v>
      </c>
      <c r="U644" s="150" t="str">
        <f>IFERROR(VLOOKUP(F644,国RL2020!$B$2:$E$878,4,0),"")</f>
        <v/>
      </c>
      <c r="V644" s="150" t="str">
        <f>IFERROR(VLOOKUP(F644,国RL2020!$B$2:$E$878,3,0),"")</f>
        <v/>
      </c>
      <c r="W644" s="19" t="str">
        <f>IFERROR(VLOOKUP(F644,国RL2019!$B$2:$E$873,4,0),"")</f>
        <v/>
      </c>
      <c r="X644" s="19" t="str">
        <f>IFERROR(VLOOKUP(F644,国RL2019!$B$2:$E$873,3,0),"")</f>
        <v/>
      </c>
      <c r="Y644" s="19" t="str">
        <f>IFERROR(VLOOKUP(F644,国RL2017!$B$2:$E$870,4,0),"")</f>
        <v/>
      </c>
      <c r="Z644" s="19" t="str">
        <f>IFERROR(VLOOKUP(F644,国RL2017!$B$2:$E$870,3,0),"")</f>
        <v/>
      </c>
      <c r="AA644" s="19" t="str">
        <f>IFERROR(VLOOKUP(F644,国RL2006!$B$2:$E$567,4,0),"")</f>
        <v/>
      </c>
      <c r="AB644" s="19" t="str">
        <f>IFERROR(VLOOKUP(F644,国RL2006!$B$2:$E$567,3,0),"")</f>
        <v/>
      </c>
      <c r="AC644" s="24"/>
    </row>
    <row r="645" spans="1:29" x14ac:dyDescent="0.15">
      <c r="A645" s="16">
        <v>644</v>
      </c>
      <c r="B645" s="24">
        <v>2013</v>
      </c>
      <c r="C645" s="24">
        <v>5</v>
      </c>
      <c r="D645" s="24">
        <v>6</v>
      </c>
      <c r="E645" s="24" t="s">
        <v>2917</v>
      </c>
      <c r="F645" s="24" t="s">
        <v>48</v>
      </c>
      <c r="G645" s="24" t="s">
        <v>19</v>
      </c>
      <c r="H645" s="24">
        <v>4</v>
      </c>
      <c r="I645" s="24"/>
      <c r="J645" s="24">
        <v>5</v>
      </c>
      <c r="K645" s="24"/>
      <c r="L645" s="24"/>
      <c r="M645" s="15">
        <v>9</v>
      </c>
      <c r="N645" s="24"/>
      <c r="O645" s="18" t="str">
        <f>IFERROR(VLOOKUP(F645,'（鳥類・チョウ）vlookup関数用'!$D$35:$F$38,3,0),"")</f>
        <v/>
      </c>
      <c r="P645" s="18" t="str">
        <f>IFERROR(VLOOKUP(F645,特定外来生物!$A$3:$G$24,7,0),"")</f>
        <v/>
      </c>
      <c r="Q645" s="17" t="str">
        <f>IFERROR(VLOOKUP(F645,県RL2019!$B$2:$H$605,4,0),"")</f>
        <v/>
      </c>
      <c r="R645" s="17" t="str">
        <f>IFERROR(VLOOKUP(F645,県RL2019!$B$2:$H$605,5,0),"")</f>
        <v/>
      </c>
      <c r="S645" s="17" t="str">
        <f>IFERROR(VLOOKUP(F645,県RL2011!$F$3:$H$906,2,0),"")</f>
        <v/>
      </c>
      <c r="T645" s="17" t="str">
        <f>IFERROR(VLOOKUP(F645,県RL2011!$F$3:$H$906,3,0),"")</f>
        <v/>
      </c>
      <c r="U645" s="150" t="str">
        <f>IFERROR(VLOOKUP(F645,国RL2020!$B$2:$E$878,4,0),"")</f>
        <v/>
      </c>
      <c r="V645" s="150" t="str">
        <f>IFERROR(VLOOKUP(F645,国RL2020!$B$2:$E$878,3,0),"")</f>
        <v/>
      </c>
      <c r="W645" s="19" t="str">
        <f>IFERROR(VLOOKUP(F645,国RL2019!$B$2:$E$873,4,0),"")</f>
        <v/>
      </c>
      <c r="X645" s="19" t="str">
        <f>IFERROR(VLOOKUP(F645,国RL2019!$B$2:$E$873,3,0),"")</f>
        <v/>
      </c>
      <c r="Y645" s="19" t="str">
        <f>IFERROR(VLOOKUP(F645,国RL2017!$B$2:$E$870,4,0),"")</f>
        <v/>
      </c>
      <c r="Z645" s="19" t="str">
        <f>IFERROR(VLOOKUP(F645,国RL2017!$B$2:$E$870,3,0),"")</f>
        <v/>
      </c>
      <c r="AA645" s="19" t="str">
        <f>IFERROR(VLOOKUP(F645,国RL2006!$B$2:$E$567,4,0),"")</f>
        <v/>
      </c>
      <c r="AB645" s="19" t="str">
        <f>IFERROR(VLOOKUP(F645,国RL2006!$B$2:$E$567,3,0),"")</f>
        <v/>
      </c>
      <c r="AC645" s="24"/>
    </row>
    <row r="646" spans="1:29" x14ac:dyDescent="0.15">
      <c r="A646" s="16">
        <v>645</v>
      </c>
      <c r="B646" s="24">
        <v>2013</v>
      </c>
      <c r="C646" s="24">
        <v>5</v>
      </c>
      <c r="D646" s="24">
        <v>6</v>
      </c>
      <c r="E646" s="24" t="s">
        <v>2917</v>
      </c>
      <c r="F646" s="24" t="s">
        <v>28</v>
      </c>
      <c r="G646" s="24" t="s">
        <v>19</v>
      </c>
      <c r="H646" s="24"/>
      <c r="I646" s="24">
        <v>6</v>
      </c>
      <c r="J646" s="24">
        <v>1</v>
      </c>
      <c r="K646" s="24"/>
      <c r="L646" s="24"/>
      <c r="M646" s="15">
        <v>7</v>
      </c>
      <c r="N646" s="24"/>
      <c r="O646" s="18" t="str">
        <f>IFERROR(VLOOKUP(F646,'（鳥類・チョウ）vlookup関数用'!$D$35:$F$38,3,0),"")</f>
        <v/>
      </c>
      <c r="P646" s="18" t="str">
        <f>IFERROR(VLOOKUP(F646,特定外来生物!$A$3:$G$24,7,0),"")</f>
        <v/>
      </c>
      <c r="Q646" s="17" t="str">
        <f>IFERROR(VLOOKUP(F646,県RL2019!$B$2:$H$605,4,0),"")</f>
        <v/>
      </c>
      <c r="R646" s="17" t="str">
        <f>IFERROR(VLOOKUP(F646,県RL2019!$B$2:$H$605,5,0),"")</f>
        <v/>
      </c>
      <c r="S646" s="17" t="str">
        <f>IFERROR(VLOOKUP(F646,県RL2011!$F$3:$H$906,2,0),"")</f>
        <v/>
      </c>
      <c r="T646" s="17" t="str">
        <f>IFERROR(VLOOKUP(F646,県RL2011!$F$3:$H$906,3,0),"")</f>
        <v/>
      </c>
      <c r="U646" s="150" t="str">
        <f>IFERROR(VLOOKUP(F646,国RL2020!$B$2:$E$878,4,0),"")</f>
        <v/>
      </c>
      <c r="V646" s="150" t="str">
        <f>IFERROR(VLOOKUP(F646,国RL2020!$B$2:$E$878,3,0),"")</f>
        <v/>
      </c>
      <c r="W646" s="19" t="str">
        <f>IFERROR(VLOOKUP(F646,国RL2019!$B$2:$E$873,4,0),"")</f>
        <v/>
      </c>
      <c r="X646" s="19" t="str">
        <f>IFERROR(VLOOKUP(F646,国RL2019!$B$2:$E$873,3,0),"")</f>
        <v/>
      </c>
      <c r="Y646" s="19" t="str">
        <f>IFERROR(VLOOKUP(F646,国RL2017!$B$2:$E$870,4,0),"")</f>
        <v/>
      </c>
      <c r="Z646" s="19" t="str">
        <f>IFERROR(VLOOKUP(F646,国RL2017!$B$2:$E$870,3,0),"")</f>
        <v/>
      </c>
      <c r="AA646" s="19" t="str">
        <f>IFERROR(VLOOKUP(F646,国RL2006!$B$2:$E$567,4,0),"")</f>
        <v/>
      </c>
      <c r="AB646" s="19" t="str">
        <f>IFERROR(VLOOKUP(F646,国RL2006!$B$2:$E$567,3,0),"")</f>
        <v/>
      </c>
      <c r="AC646" s="24"/>
    </row>
    <row r="647" spans="1:29" x14ac:dyDescent="0.15">
      <c r="A647" s="16">
        <v>646</v>
      </c>
      <c r="B647" s="24">
        <v>2013</v>
      </c>
      <c r="C647" s="24">
        <v>5</v>
      </c>
      <c r="D647" s="24">
        <v>6</v>
      </c>
      <c r="E647" s="24" t="s">
        <v>2917</v>
      </c>
      <c r="F647" s="24" t="s">
        <v>29</v>
      </c>
      <c r="G647" s="24" t="s">
        <v>18</v>
      </c>
      <c r="H647" s="24">
        <v>14</v>
      </c>
      <c r="I647" s="24">
        <v>9</v>
      </c>
      <c r="J647" s="24">
        <v>21</v>
      </c>
      <c r="K647" s="24"/>
      <c r="L647" s="24"/>
      <c r="M647" s="15">
        <v>44</v>
      </c>
      <c r="N647" s="24"/>
      <c r="O647" s="18" t="str">
        <f>IFERROR(VLOOKUP(F647,'（鳥類・チョウ）vlookup関数用'!$D$35:$F$38,3,0),"")</f>
        <v/>
      </c>
      <c r="P647" s="18" t="str">
        <f>IFERROR(VLOOKUP(F647,特定外来生物!$A$3:$G$24,7,0),"")</f>
        <v/>
      </c>
      <c r="Q647" s="17" t="str">
        <f>IFERROR(VLOOKUP(F647,県RL2019!$B$2:$H$605,4,0),"")</f>
        <v/>
      </c>
      <c r="R647" s="17" t="str">
        <f>IFERROR(VLOOKUP(F647,県RL2019!$B$2:$H$605,5,0),"")</f>
        <v/>
      </c>
      <c r="S647" s="17" t="str">
        <f>IFERROR(VLOOKUP(F647,県RL2011!$F$3:$H$906,2,0),"")</f>
        <v/>
      </c>
      <c r="T647" s="17" t="str">
        <f>IFERROR(VLOOKUP(F647,県RL2011!$F$3:$H$906,3,0),"")</f>
        <v/>
      </c>
      <c r="U647" s="150" t="str">
        <f>IFERROR(VLOOKUP(F647,国RL2020!$B$2:$E$878,4,0),"")</f>
        <v/>
      </c>
      <c r="V647" s="150" t="str">
        <f>IFERROR(VLOOKUP(F647,国RL2020!$B$2:$E$878,3,0),"")</f>
        <v/>
      </c>
      <c r="W647" s="19" t="str">
        <f>IFERROR(VLOOKUP(F647,国RL2019!$B$2:$E$873,4,0),"")</f>
        <v/>
      </c>
      <c r="X647" s="19" t="str">
        <f>IFERROR(VLOOKUP(F647,国RL2019!$B$2:$E$873,3,0),"")</f>
        <v/>
      </c>
      <c r="Y647" s="19" t="str">
        <f>IFERROR(VLOOKUP(F647,国RL2017!$B$2:$E$870,4,0),"")</f>
        <v/>
      </c>
      <c r="Z647" s="19" t="str">
        <f>IFERROR(VLOOKUP(F647,国RL2017!$B$2:$E$870,3,0),"")</f>
        <v/>
      </c>
      <c r="AA647" s="19" t="str">
        <f>IFERROR(VLOOKUP(F647,国RL2006!$B$2:$E$567,4,0),"")</f>
        <v/>
      </c>
      <c r="AB647" s="19" t="str">
        <f>IFERROR(VLOOKUP(F647,国RL2006!$B$2:$E$567,3,0),"")</f>
        <v/>
      </c>
      <c r="AC647" s="24"/>
    </row>
    <row r="648" spans="1:29" x14ac:dyDescent="0.15">
      <c r="A648" s="16">
        <v>647</v>
      </c>
      <c r="B648" s="24">
        <v>2013</v>
      </c>
      <c r="C648" s="24">
        <v>5</v>
      </c>
      <c r="D648" s="24">
        <v>7</v>
      </c>
      <c r="E648" s="24" t="s">
        <v>2918</v>
      </c>
      <c r="F648" s="24" t="s">
        <v>11</v>
      </c>
      <c r="G648" s="24" t="s">
        <v>12</v>
      </c>
      <c r="H648" s="24">
        <v>1</v>
      </c>
      <c r="I648" s="24"/>
      <c r="J648" s="24"/>
      <c r="K648" s="24"/>
      <c r="L648" s="24"/>
      <c r="M648" s="15">
        <v>1</v>
      </c>
      <c r="N648" s="24"/>
      <c r="O648" s="18" t="str">
        <f>IFERROR(VLOOKUP(F648,'（鳥類・チョウ）vlookup関数用'!$D$35:$F$38,3,0),"")</f>
        <v/>
      </c>
      <c r="P648" s="18" t="str">
        <f>IFERROR(VLOOKUP(F648,特定外来生物!$A$3:$G$24,7,0),"")</f>
        <v/>
      </c>
      <c r="Q648" s="17" t="str">
        <f>IFERROR(VLOOKUP(F648,県RL2019!$B$2:$H$605,4,0),"")</f>
        <v/>
      </c>
      <c r="R648" s="17" t="str">
        <f>IFERROR(VLOOKUP(F648,県RL2019!$B$2:$H$605,5,0),"")</f>
        <v/>
      </c>
      <c r="S648" s="17" t="str">
        <f>IFERROR(VLOOKUP(F648,県RL2011!$F$3:$H$906,2,0),"")</f>
        <v/>
      </c>
      <c r="T648" s="17" t="str">
        <f>IFERROR(VLOOKUP(F648,県RL2011!$F$3:$H$906,3,0),"")</f>
        <v/>
      </c>
      <c r="U648" s="150" t="str">
        <f>IFERROR(VLOOKUP(F648,国RL2020!$B$2:$E$878,4,0),"")</f>
        <v/>
      </c>
      <c r="V648" s="150" t="str">
        <f>IFERROR(VLOOKUP(F648,国RL2020!$B$2:$E$878,3,0),"")</f>
        <v/>
      </c>
      <c r="W648" s="19" t="str">
        <f>IFERROR(VLOOKUP(F648,国RL2019!$B$2:$E$873,4,0),"")</f>
        <v/>
      </c>
      <c r="X648" s="19" t="str">
        <f>IFERROR(VLOOKUP(F648,国RL2019!$B$2:$E$873,3,0),"")</f>
        <v/>
      </c>
      <c r="Y648" s="19" t="str">
        <f>IFERROR(VLOOKUP(F648,国RL2017!$B$2:$E$870,4,0),"")</f>
        <v/>
      </c>
      <c r="Z648" s="19" t="str">
        <f>IFERROR(VLOOKUP(F648,国RL2017!$B$2:$E$870,3,0),"")</f>
        <v/>
      </c>
      <c r="AA648" s="19" t="str">
        <f>IFERROR(VLOOKUP(F648,国RL2006!$B$2:$E$567,4,0),"")</f>
        <v/>
      </c>
      <c r="AB648" s="19" t="str">
        <f>IFERROR(VLOOKUP(F648,国RL2006!$B$2:$E$567,3,0),"")</f>
        <v/>
      </c>
      <c r="AC648" s="24"/>
    </row>
    <row r="649" spans="1:29" x14ac:dyDescent="0.15">
      <c r="A649" s="16">
        <v>648</v>
      </c>
      <c r="B649" s="24">
        <v>2013</v>
      </c>
      <c r="C649" s="24">
        <v>5</v>
      </c>
      <c r="D649" s="24">
        <v>7</v>
      </c>
      <c r="E649" s="24" t="s">
        <v>2918</v>
      </c>
      <c r="F649" s="24" t="s">
        <v>50</v>
      </c>
      <c r="G649" s="24" t="s">
        <v>12</v>
      </c>
      <c r="H649" s="24">
        <v>1</v>
      </c>
      <c r="I649" s="24"/>
      <c r="J649" s="24"/>
      <c r="K649" s="24"/>
      <c r="L649" s="24"/>
      <c r="M649" s="15">
        <v>1</v>
      </c>
      <c r="N649" s="24"/>
      <c r="O649" s="18" t="str">
        <f>IFERROR(VLOOKUP(F649,'（鳥類・チョウ）vlookup関数用'!$D$35:$F$38,3,0),"")</f>
        <v/>
      </c>
      <c r="P649" s="18" t="str">
        <f>IFERROR(VLOOKUP(F649,特定外来生物!$A$3:$G$24,7,0),"")</f>
        <v/>
      </c>
      <c r="Q649" s="17" t="str">
        <f>IFERROR(VLOOKUP(F649,県RL2019!$B$2:$H$605,4,0),"")</f>
        <v/>
      </c>
      <c r="R649" s="17" t="str">
        <f>IFERROR(VLOOKUP(F649,県RL2019!$B$2:$H$605,5,0),"")</f>
        <v/>
      </c>
      <c r="S649" s="17" t="str">
        <f>IFERROR(VLOOKUP(F649,県RL2011!$F$3:$H$906,2,0),"")</f>
        <v/>
      </c>
      <c r="T649" s="17" t="str">
        <f>IFERROR(VLOOKUP(F649,県RL2011!$F$3:$H$906,3,0),"")</f>
        <v/>
      </c>
      <c r="U649" s="150" t="str">
        <f>IFERROR(VLOOKUP(F649,国RL2020!$B$2:$E$878,4,0),"")</f>
        <v/>
      </c>
      <c r="V649" s="150" t="str">
        <f>IFERROR(VLOOKUP(F649,国RL2020!$B$2:$E$878,3,0),"")</f>
        <v/>
      </c>
      <c r="W649" s="19" t="str">
        <f>IFERROR(VLOOKUP(F649,国RL2019!$B$2:$E$873,4,0),"")</f>
        <v/>
      </c>
      <c r="X649" s="19" t="str">
        <f>IFERROR(VLOOKUP(F649,国RL2019!$B$2:$E$873,3,0),"")</f>
        <v/>
      </c>
      <c r="Y649" s="19" t="str">
        <f>IFERROR(VLOOKUP(F649,国RL2017!$B$2:$E$870,4,0),"")</f>
        <v/>
      </c>
      <c r="Z649" s="19" t="str">
        <f>IFERROR(VLOOKUP(F649,国RL2017!$B$2:$E$870,3,0),"")</f>
        <v/>
      </c>
      <c r="AA649" s="19" t="str">
        <f>IFERROR(VLOOKUP(F649,国RL2006!$B$2:$E$567,4,0),"")</f>
        <v/>
      </c>
      <c r="AB649" s="19" t="str">
        <f>IFERROR(VLOOKUP(F649,国RL2006!$B$2:$E$567,3,0),"")</f>
        <v/>
      </c>
      <c r="AC649" s="24"/>
    </row>
    <row r="650" spans="1:29" x14ac:dyDescent="0.15">
      <c r="A650" s="16">
        <v>649</v>
      </c>
      <c r="B650" s="24">
        <v>2013</v>
      </c>
      <c r="C650" s="24">
        <v>5</v>
      </c>
      <c r="D650" s="24">
        <v>7</v>
      </c>
      <c r="E650" s="24" t="s">
        <v>2918</v>
      </c>
      <c r="F650" s="24" t="s">
        <v>32</v>
      </c>
      <c r="G650" s="24" t="s">
        <v>16</v>
      </c>
      <c r="H650" s="24">
        <v>1</v>
      </c>
      <c r="I650" s="24"/>
      <c r="J650" s="24"/>
      <c r="K650" s="24"/>
      <c r="L650" s="24"/>
      <c r="M650" s="15">
        <v>1</v>
      </c>
      <c r="N650" s="24"/>
      <c r="O650" s="18" t="str">
        <f>IFERROR(VLOOKUP(F650,'（鳥類・チョウ）vlookup関数用'!$D$35:$F$38,3,0),"")</f>
        <v/>
      </c>
      <c r="P650" s="18" t="str">
        <f>IFERROR(VLOOKUP(F650,特定外来生物!$A$3:$G$24,7,0),"")</f>
        <v/>
      </c>
      <c r="Q650" s="17" t="str">
        <f>IFERROR(VLOOKUP(F650,県RL2019!$B$2:$H$605,4,0),"")</f>
        <v/>
      </c>
      <c r="R650" s="17" t="str">
        <f>IFERROR(VLOOKUP(F650,県RL2019!$B$2:$H$605,5,0),"")</f>
        <v/>
      </c>
      <c r="S650" s="17" t="str">
        <f>IFERROR(VLOOKUP(F650,県RL2011!$F$3:$H$906,2,0),"")</f>
        <v/>
      </c>
      <c r="T650" s="17" t="str">
        <f>IFERROR(VLOOKUP(F650,県RL2011!$F$3:$H$906,3,0),"")</f>
        <v/>
      </c>
      <c r="U650" s="150" t="str">
        <f>IFERROR(VLOOKUP(F650,国RL2020!$B$2:$E$878,4,0),"")</f>
        <v/>
      </c>
      <c r="V650" s="150" t="str">
        <f>IFERROR(VLOOKUP(F650,国RL2020!$B$2:$E$878,3,0),"")</f>
        <v/>
      </c>
      <c r="W650" s="19" t="str">
        <f>IFERROR(VLOOKUP(F650,国RL2019!$B$2:$E$873,4,0),"")</f>
        <v/>
      </c>
      <c r="X650" s="19" t="str">
        <f>IFERROR(VLOOKUP(F650,国RL2019!$B$2:$E$873,3,0),"")</f>
        <v/>
      </c>
      <c r="Y650" s="19" t="str">
        <f>IFERROR(VLOOKUP(F650,国RL2017!$B$2:$E$870,4,0),"")</f>
        <v/>
      </c>
      <c r="Z650" s="19" t="str">
        <f>IFERROR(VLOOKUP(F650,国RL2017!$B$2:$E$870,3,0),"")</f>
        <v/>
      </c>
      <c r="AA650" s="19" t="str">
        <f>IFERROR(VLOOKUP(F650,国RL2006!$B$2:$E$567,4,0),"")</f>
        <v/>
      </c>
      <c r="AB650" s="19" t="str">
        <f>IFERROR(VLOOKUP(F650,国RL2006!$B$2:$E$567,3,0),"")</f>
        <v/>
      </c>
      <c r="AC650" s="24"/>
    </row>
    <row r="651" spans="1:29" x14ac:dyDescent="0.15">
      <c r="A651" s="16">
        <v>650</v>
      </c>
      <c r="B651" s="24">
        <v>2013</v>
      </c>
      <c r="C651" s="24">
        <v>5</v>
      </c>
      <c r="D651" s="24">
        <v>7</v>
      </c>
      <c r="E651" s="24" t="s">
        <v>2918</v>
      </c>
      <c r="F651" s="24" t="s">
        <v>34</v>
      </c>
      <c r="G651" s="24" t="s">
        <v>16</v>
      </c>
      <c r="H651" s="24">
        <v>2</v>
      </c>
      <c r="I651" s="24"/>
      <c r="J651" s="24"/>
      <c r="K651" s="24"/>
      <c r="L651" s="24"/>
      <c r="M651" s="15">
        <v>2</v>
      </c>
      <c r="N651" s="24"/>
      <c r="O651" s="18" t="str">
        <f>IFERROR(VLOOKUP(F651,'（鳥類・チョウ）vlookup関数用'!$D$35:$F$38,3,0),"")</f>
        <v/>
      </c>
      <c r="P651" s="18" t="str">
        <f>IFERROR(VLOOKUP(F651,特定外来生物!$A$3:$G$24,7,0),"")</f>
        <v/>
      </c>
      <c r="Q651" s="17" t="str">
        <f>IFERROR(VLOOKUP(F651,県RL2019!$B$2:$H$605,4,0),"")</f>
        <v/>
      </c>
      <c r="R651" s="17" t="str">
        <f>IFERROR(VLOOKUP(F651,県RL2019!$B$2:$H$605,5,0),"")</f>
        <v/>
      </c>
      <c r="S651" s="17" t="str">
        <f>IFERROR(VLOOKUP(F651,県RL2011!$F$3:$H$906,2,0),"")</f>
        <v/>
      </c>
      <c r="T651" s="17" t="str">
        <f>IFERROR(VLOOKUP(F651,県RL2011!$F$3:$H$906,3,0),"")</f>
        <v/>
      </c>
      <c r="U651" s="150" t="str">
        <f>IFERROR(VLOOKUP(F651,国RL2020!$B$2:$E$878,4,0),"")</f>
        <v/>
      </c>
      <c r="V651" s="150" t="str">
        <f>IFERROR(VLOOKUP(F651,国RL2020!$B$2:$E$878,3,0),"")</f>
        <v/>
      </c>
      <c r="W651" s="19" t="str">
        <f>IFERROR(VLOOKUP(F651,国RL2019!$B$2:$E$873,4,0),"")</f>
        <v/>
      </c>
      <c r="X651" s="19" t="str">
        <f>IFERROR(VLOOKUP(F651,国RL2019!$B$2:$E$873,3,0),"")</f>
        <v/>
      </c>
      <c r="Y651" s="19" t="str">
        <f>IFERROR(VLOOKUP(F651,国RL2017!$B$2:$E$870,4,0),"")</f>
        <v/>
      </c>
      <c r="Z651" s="19" t="str">
        <f>IFERROR(VLOOKUP(F651,国RL2017!$B$2:$E$870,3,0),"")</f>
        <v/>
      </c>
      <c r="AA651" s="19" t="str">
        <f>IFERROR(VLOOKUP(F651,国RL2006!$B$2:$E$567,4,0),"")</f>
        <v/>
      </c>
      <c r="AB651" s="19" t="str">
        <f>IFERROR(VLOOKUP(F651,国RL2006!$B$2:$E$567,3,0),"")</f>
        <v/>
      </c>
      <c r="AC651" s="24"/>
    </row>
    <row r="652" spans="1:29" x14ac:dyDescent="0.15">
      <c r="A652" s="16">
        <v>651</v>
      </c>
      <c r="B652" s="24">
        <v>2013</v>
      </c>
      <c r="C652" s="24">
        <v>5</v>
      </c>
      <c r="D652" s="24">
        <v>7</v>
      </c>
      <c r="E652" s="24" t="s">
        <v>2918</v>
      </c>
      <c r="F652" s="24" t="s">
        <v>35</v>
      </c>
      <c r="G652" s="24" t="s">
        <v>18</v>
      </c>
      <c r="H652" s="24">
        <v>2</v>
      </c>
      <c r="I652" s="24"/>
      <c r="J652" s="24"/>
      <c r="K652" s="24"/>
      <c r="L652" s="24"/>
      <c r="M652" s="15">
        <v>2</v>
      </c>
      <c r="N652" s="24"/>
      <c r="O652" s="18" t="str">
        <f>IFERROR(VLOOKUP(F652,'（鳥類・チョウ）vlookup関数用'!$D$35:$F$38,3,0),"")</f>
        <v/>
      </c>
      <c r="P652" s="18" t="str">
        <f>IFERROR(VLOOKUP(F652,特定外来生物!$A$3:$G$24,7,0),"")</f>
        <v/>
      </c>
      <c r="Q652" s="17" t="str">
        <f>IFERROR(VLOOKUP(F652,県RL2019!$B$2:$H$605,4,0),"")</f>
        <v/>
      </c>
      <c r="R652" s="17" t="str">
        <f>IFERROR(VLOOKUP(F652,県RL2019!$B$2:$H$605,5,0),"")</f>
        <v/>
      </c>
      <c r="S652" s="17" t="str">
        <f>IFERROR(VLOOKUP(F652,県RL2011!$F$3:$H$906,2,0),"")</f>
        <v/>
      </c>
      <c r="T652" s="17" t="str">
        <f>IFERROR(VLOOKUP(F652,県RL2011!$F$3:$H$906,3,0),"")</f>
        <v/>
      </c>
      <c r="U652" s="150" t="str">
        <f>IFERROR(VLOOKUP(F652,国RL2020!$B$2:$E$878,4,0),"")</f>
        <v/>
      </c>
      <c r="V652" s="150" t="str">
        <f>IFERROR(VLOOKUP(F652,国RL2020!$B$2:$E$878,3,0),"")</f>
        <v/>
      </c>
      <c r="W652" s="19" t="str">
        <f>IFERROR(VLOOKUP(F652,国RL2019!$B$2:$E$873,4,0),"")</f>
        <v/>
      </c>
      <c r="X652" s="19" t="str">
        <f>IFERROR(VLOOKUP(F652,国RL2019!$B$2:$E$873,3,0),"")</f>
        <v/>
      </c>
      <c r="Y652" s="19" t="str">
        <f>IFERROR(VLOOKUP(F652,国RL2017!$B$2:$E$870,4,0),"")</f>
        <v/>
      </c>
      <c r="Z652" s="19" t="str">
        <f>IFERROR(VLOOKUP(F652,国RL2017!$B$2:$E$870,3,0),"")</f>
        <v/>
      </c>
      <c r="AA652" s="19" t="str">
        <f>IFERROR(VLOOKUP(F652,国RL2006!$B$2:$E$567,4,0),"")</f>
        <v/>
      </c>
      <c r="AB652" s="19" t="str">
        <f>IFERROR(VLOOKUP(F652,国RL2006!$B$2:$E$567,3,0),"")</f>
        <v/>
      </c>
      <c r="AC652" s="24"/>
    </row>
    <row r="653" spans="1:29" x14ac:dyDescent="0.15">
      <c r="A653" s="16">
        <v>652</v>
      </c>
      <c r="B653" s="24">
        <v>2013</v>
      </c>
      <c r="C653" s="24">
        <v>5</v>
      </c>
      <c r="D653" s="24">
        <v>7</v>
      </c>
      <c r="E653" s="24" t="s">
        <v>2918</v>
      </c>
      <c r="F653" s="24" t="s">
        <v>45</v>
      </c>
      <c r="G653" s="24" t="s">
        <v>16</v>
      </c>
      <c r="H653" s="24">
        <v>8</v>
      </c>
      <c r="I653" s="24">
        <v>38</v>
      </c>
      <c r="J653" s="24"/>
      <c r="K653" s="24"/>
      <c r="L653" s="24"/>
      <c r="M653" s="15">
        <v>46</v>
      </c>
      <c r="N653" s="24"/>
      <c r="O653" s="18" t="str">
        <f>IFERROR(VLOOKUP(F653,'（鳥類・チョウ）vlookup関数用'!$D$35:$F$38,3,0),"")</f>
        <v/>
      </c>
      <c r="P653" s="18" t="str">
        <f>IFERROR(VLOOKUP(F653,特定外来生物!$A$3:$G$24,7,0),"")</f>
        <v/>
      </c>
      <c r="Q653" s="17" t="str">
        <f>IFERROR(VLOOKUP(F653,県RL2019!$B$2:$H$605,4,0),"")</f>
        <v/>
      </c>
      <c r="R653" s="17" t="str">
        <f>IFERROR(VLOOKUP(F653,県RL2019!$B$2:$H$605,5,0),"")</f>
        <v/>
      </c>
      <c r="S653" s="17" t="str">
        <f>IFERROR(VLOOKUP(F653,県RL2011!$F$3:$H$906,2,0),"")</f>
        <v/>
      </c>
      <c r="T653" s="17" t="str">
        <f>IFERROR(VLOOKUP(F653,県RL2011!$F$3:$H$906,3,0),"")</f>
        <v/>
      </c>
      <c r="U653" s="150" t="str">
        <f>IFERROR(VLOOKUP(F653,国RL2020!$B$2:$E$878,4,0),"")</f>
        <v/>
      </c>
      <c r="V653" s="150" t="str">
        <f>IFERROR(VLOOKUP(F653,国RL2020!$B$2:$E$878,3,0),"")</f>
        <v/>
      </c>
      <c r="W653" s="19" t="str">
        <f>IFERROR(VLOOKUP(F653,国RL2019!$B$2:$E$873,4,0),"")</f>
        <v/>
      </c>
      <c r="X653" s="19" t="str">
        <f>IFERROR(VLOOKUP(F653,国RL2019!$B$2:$E$873,3,0),"")</f>
        <v/>
      </c>
      <c r="Y653" s="19" t="str">
        <f>IFERROR(VLOOKUP(F653,国RL2017!$B$2:$E$870,4,0),"")</f>
        <v/>
      </c>
      <c r="Z653" s="19" t="str">
        <f>IFERROR(VLOOKUP(F653,国RL2017!$B$2:$E$870,3,0),"")</f>
        <v/>
      </c>
      <c r="AA653" s="19" t="str">
        <f>IFERROR(VLOOKUP(F653,国RL2006!$B$2:$E$567,4,0),"")</f>
        <v/>
      </c>
      <c r="AB653" s="19" t="str">
        <f>IFERROR(VLOOKUP(F653,国RL2006!$B$2:$E$567,3,0),"")</f>
        <v/>
      </c>
      <c r="AC653" s="24"/>
    </row>
    <row r="654" spans="1:29" x14ac:dyDescent="0.15">
      <c r="A654" s="16">
        <v>653</v>
      </c>
      <c r="B654" s="24">
        <v>2013</v>
      </c>
      <c r="C654" s="24">
        <v>5</v>
      </c>
      <c r="D654" s="24">
        <v>7</v>
      </c>
      <c r="E654" s="24" t="s">
        <v>2918</v>
      </c>
      <c r="F654" s="24" t="s">
        <v>24</v>
      </c>
      <c r="G654" s="24" t="s">
        <v>18</v>
      </c>
      <c r="H654" s="24">
        <v>6</v>
      </c>
      <c r="I654" s="24">
        <v>2</v>
      </c>
      <c r="J654" s="24"/>
      <c r="K654" s="24"/>
      <c r="L654" s="24"/>
      <c r="M654" s="15">
        <v>8</v>
      </c>
      <c r="N654" s="24"/>
      <c r="O654" s="18" t="str">
        <f>IFERROR(VLOOKUP(F654,'（鳥類・チョウ）vlookup関数用'!$D$35:$F$38,3,0),"")</f>
        <v/>
      </c>
      <c r="P654" s="18" t="str">
        <f>IFERROR(VLOOKUP(F654,特定外来生物!$A$3:$G$24,7,0),"")</f>
        <v/>
      </c>
      <c r="Q654" s="17" t="str">
        <f>IFERROR(VLOOKUP(F654,県RL2019!$B$2:$H$605,4,0),"")</f>
        <v/>
      </c>
      <c r="R654" s="17" t="str">
        <f>IFERROR(VLOOKUP(F654,県RL2019!$B$2:$H$605,5,0),"")</f>
        <v/>
      </c>
      <c r="S654" s="17" t="str">
        <f>IFERROR(VLOOKUP(F654,県RL2011!$F$3:$H$906,2,0),"")</f>
        <v/>
      </c>
      <c r="T654" s="17" t="str">
        <f>IFERROR(VLOOKUP(F654,県RL2011!$F$3:$H$906,3,0),"")</f>
        <v/>
      </c>
      <c r="U654" s="150" t="str">
        <f>IFERROR(VLOOKUP(F654,国RL2020!$B$2:$E$878,4,0),"")</f>
        <v/>
      </c>
      <c r="V654" s="150" t="str">
        <f>IFERROR(VLOOKUP(F654,国RL2020!$B$2:$E$878,3,0),"")</f>
        <v/>
      </c>
      <c r="W654" s="19" t="str">
        <f>IFERROR(VLOOKUP(F654,国RL2019!$B$2:$E$873,4,0),"")</f>
        <v/>
      </c>
      <c r="X654" s="19" t="str">
        <f>IFERROR(VLOOKUP(F654,国RL2019!$B$2:$E$873,3,0),"")</f>
        <v/>
      </c>
      <c r="Y654" s="19" t="str">
        <f>IFERROR(VLOOKUP(F654,国RL2017!$B$2:$E$870,4,0),"")</f>
        <v/>
      </c>
      <c r="Z654" s="19" t="str">
        <f>IFERROR(VLOOKUP(F654,国RL2017!$B$2:$E$870,3,0),"")</f>
        <v/>
      </c>
      <c r="AA654" s="19" t="str">
        <f>IFERROR(VLOOKUP(F654,国RL2006!$B$2:$E$567,4,0),"")</f>
        <v/>
      </c>
      <c r="AB654" s="19" t="str">
        <f>IFERROR(VLOOKUP(F654,国RL2006!$B$2:$E$567,3,0),"")</f>
        <v/>
      </c>
      <c r="AC654" s="24"/>
    </row>
    <row r="655" spans="1:29" x14ac:dyDescent="0.15">
      <c r="A655" s="16">
        <v>654</v>
      </c>
      <c r="B655" s="24">
        <v>2013</v>
      </c>
      <c r="C655" s="24">
        <v>5</v>
      </c>
      <c r="D655" s="24">
        <v>7</v>
      </c>
      <c r="E655" s="24" t="s">
        <v>2918</v>
      </c>
      <c r="F655" s="24" t="s">
        <v>48</v>
      </c>
      <c r="G655" s="24" t="s">
        <v>19</v>
      </c>
      <c r="H655" s="24"/>
      <c r="I655" s="24">
        <v>1</v>
      </c>
      <c r="J655" s="24"/>
      <c r="K655" s="24"/>
      <c r="L655" s="24"/>
      <c r="M655" s="15">
        <v>1</v>
      </c>
      <c r="N655" s="24"/>
      <c r="O655" s="18" t="str">
        <f>IFERROR(VLOOKUP(F655,'（鳥類・チョウ）vlookup関数用'!$D$35:$F$38,3,0),"")</f>
        <v/>
      </c>
      <c r="P655" s="18" t="str">
        <f>IFERROR(VLOOKUP(F655,特定外来生物!$A$3:$G$24,7,0),"")</f>
        <v/>
      </c>
      <c r="Q655" s="17" t="str">
        <f>IFERROR(VLOOKUP(F655,県RL2019!$B$2:$H$605,4,0),"")</f>
        <v/>
      </c>
      <c r="R655" s="17" t="str">
        <f>IFERROR(VLOOKUP(F655,県RL2019!$B$2:$H$605,5,0),"")</f>
        <v/>
      </c>
      <c r="S655" s="17" t="str">
        <f>IFERROR(VLOOKUP(F655,県RL2011!$F$3:$H$906,2,0),"")</f>
        <v/>
      </c>
      <c r="T655" s="17" t="str">
        <f>IFERROR(VLOOKUP(F655,県RL2011!$F$3:$H$906,3,0),"")</f>
        <v/>
      </c>
      <c r="U655" s="150" t="str">
        <f>IFERROR(VLOOKUP(F655,国RL2020!$B$2:$E$878,4,0),"")</f>
        <v/>
      </c>
      <c r="V655" s="150" t="str">
        <f>IFERROR(VLOOKUP(F655,国RL2020!$B$2:$E$878,3,0),"")</f>
        <v/>
      </c>
      <c r="W655" s="19" t="str">
        <f>IFERROR(VLOOKUP(F655,国RL2019!$B$2:$E$873,4,0),"")</f>
        <v/>
      </c>
      <c r="X655" s="19" t="str">
        <f>IFERROR(VLOOKUP(F655,国RL2019!$B$2:$E$873,3,0),"")</f>
        <v/>
      </c>
      <c r="Y655" s="19" t="str">
        <f>IFERROR(VLOOKUP(F655,国RL2017!$B$2:$E$870,4,0),"")</f>
        <v/>
      </c>
      <c r="Z655" s="19" t="str">
        <f>IFERROR(VLOOKUP(F655,国RL2017!$B$2:$E$870,3,0),"")</f>
        <v/>
      </c>
      <c r="AA655" s="19" t="str">
        <f>IFERROR(VLOOKUP(F655,国RL2006!$B$2:$E$567,4,0),"")</f>
        <v/>
      </c>
      <c r="AB655" s="19" t="str">
        <f>IFERROR(VLOOKUP(F655,国RL2006!$B$2:$E$567,3,0),"")</f>
        <v/>
      </c>
      <c r="AC655" s="24"/>
    </row>
    <row r="656" spans="1:29" x14ac:dyDescent="0.15">
      <c r="A656" s="16">
        <v>655</v>
      </c>
      <c r="B656" s="24">
        <v>2013</v>
      </c>
      <c r="C656" s="24">
        <v>5</v>
      </c>
      <c r="D656" s="24">
        <v>7</v>
      </c>
      <c r="E656" s="24" t="s">
        <v>2918</v>
      </c>
      <c r="F656" s="24" t="s">
        <v>28</v>
      </c>
      <c r="G656" s="24" t="s">
        <v>19</v>
      </c>
      <c r="H656" s="24"/>
      <c r="I656" s="24">
        <v>4</v>
      </c>
      <c r="J656" s="24"/>
      <c r="K656" s="24"/>
      <c r="L656" s="24"/>
      <c r="M656" s="15">
        <v>4</v>
      </c>
      <c r="N656" s="24"/>
      <c r="O656" s="18" t="str">
        <f>IFERROR(VLOOKUP(F656,'（鳥類・チョウ）vlookup関数用'!$D$35:$F$38,3,0),"")</f>
        <v/>
      </c>
      <c r="P656" s="18" t="str">
        <f>IFERROR(VLOOKUP(F656,特定外来生物!$A$3:$G$24,7,0),"")</f>
        <v/>
      </c>
      <c r="Q656" s="17" t="str">
        <f>IFERROR(VLOOKUP(F656,県RL2019!$B$2:$H$605,4,0),"")</f>
        <v/>
      </c>
      <c r="R656" s="17" t="str">
        <f>IFERROR(VLOOKUP(F656,県RL2019!$B$2:$H$605,5,0),"")</f>
        <v/>
      </c>
      <c r="S656" s="17" t="str">
        <f>IFERROR(VLOOKUP(F656,県RL2011!$F$3:$H$906,2,0),"")</f>
        <v/>
      </c>
      <c r="T656" s="17" t="str">
        <f>IFERROR(VLOOKUP(F656,県RL2011!$F$3:$H$906,3,0),"")</f>
        <v/>
      </c>
      <c r="U656" s="150" t="str">
        <f>IFERROR(VLOOKUP(F656,国RL2020!$B$2:$E$878,4,0),"")</f>
        <v/>
      </c>
      <c r="V656" s="150" t="str">
        <f>IFERROR(VLOOKUP(F656,国RL2020!$B$2:$E$878,3,0),"")</f>
        <v/>
      </c>
      <c r="W656" s="19" t="str">
        <f>IFERROR(VLOOKUP(F656,国RL2019!$B$2:$E$873,4,0),"")</f>
        <v/>
      </c>
      <c r="X656" s="19" t="str">
        <f>IFERROR(VLOOKUP(F656,国RL2019!$B$2:$E$873,3,0),"")</f>
        <v/>
      </c>
      <c r="Y656" s="19" t="str">
        <f>IFERROR(VLOOKUP(F656,国RL2017!$B$2:$E$870,4,0),"")</f>
        <v/>
      </c>
      <c r="Z656" s="19" t="str">
        <f>IFERROR(VLOOKUP(F656,国RL2017!$B$2:$E$870,3,0),"")</f>
        <v/>
      </c>
      <c r="AA656" s="19" t="str">
        <f>IFERROR(VLOOKUP(F656,国RL2006!$B$2:$E$567,4,0),"")</f>
        <v/>
      </c>
      <c r="AB656" s="19" t="str">
        <f>IFERROR(VLOOKUP(F656,国RL2006!$B$2:$E$567,3,0),"")</f>
        <v/>
      </c>
      <c r="AC656" s="24"/>
    </row>
    <row r="657" spans="1:29" x14ac:dyDescent="0.15">
      <c r="A657" s="16">
        <v>656</v>
      </c>
      <c r="B657" s="24">
        <v>2013</v>
      </c>
      <c r="C657" s="24">
        <v>5</v>
      </c>
      <c r="D657" s="24">
        <v>7</v>
      </c>
      <c r="E657" s="24" t="s">
        <v>2918</v>
      </c>
      <c r="F657" s="24" t="s">
        <v>29</v>
      </c>
      <c r="G657" s="24" t="s">
        <v>18</v>
      </c>
      <c r="H657" s="24">
        <v>1</v>
      </c>
      <c r="I657" s="24">
        <v>1</v>
      </c>
      <c r="J657" s="24"/>
      <c r="K657" s="24"/>
      <c r="L657" s="24"/>
      <c r="M657" s="15">
        <v>2</v>
      </c>
      <c r="N657" s="24"/>
      <c r="O657" s="18" t="str">
        <f>IFERROR(VLOOKUP(F657,'（鳥類・チョウ）vlookup関数用'!$D$35:$F$38,3,0),"")</f>
        <v/>
      </c>
      <c r="P657" s="18" t="str">
        <f>IFERROR(VLOOKUP(F657,特定外来生物!$A$3:$G$24,7,0),"")</f>
        <v/>
      </c>
      <c r="Q657" s="17" t="str">
        <f>IFERROR(VLOOKUP(F657,県RL2019!$B$2:$H$605,4,0),"")</f>
        <v/>
      </c>
      <c r="R657" s="17" t="str">
        <f>IFERROR(VLOOKUP(F657,県RL2019!$B$2:$H$605,5,0),"")</f>
        <v/>
      </c>
      <c r="S657" s="17" t="str">
        <f>IFERROR(VLOOKUP(F657,県RL2011!$F$3:$H$906,2,0),"")</f>
        <v/>
      </c>
      <c r="T657" s="17" t="str">
        <f>IFERROR(VLOOKUP(F657,県RL2011!$F$3:$H$906,3,0),"")</f>
        <v/>
      </c>
      <c r="U657" s="150" t="str">
        <f>IFERROR(VLOOKUP(F657,国RL2020!$B$2:$E$878,4,0),"")</f>
        <v/>
      </c>
      <c r="V657" s="150" t="str">
        <f>IFERROR(VLOOKUP(F657,国RL2020!$B$2:$E$878,3,0),"")</f>
        <v/>
      </c>
      <c r="W657" s="19" t="str">
        <f>IFERROR(VLOOKUP(F657,国RL2019!$B$2:$E$873,4,0),"")</f>
        <v/>
      </c>
      <c r="X657" s="19" t="str">
        <f>IFERROR(VLOOKUP(F657,国RL2019!$B$2:$E$873,3,0),"")</f>
        <v/>
      </c>
      <c r="Y657" s="19" t="str">
        <f>IFERROR(VLOOKUP(F657,国RL2017!$B$2:$E$870,4,0),"")</f>
        <v/>
      </c>
      <c r="Z657" s="19" t="str">
        <f>IFERROR(VLOOKUP(F657,国RL2017!$B$2:$E$870,3,0),"")</f>
        <v/>
      </c>
      <c r="AA657" s="19" t="str">
        <f>IFERROR(VLOOKUP(F657,国RL2006!$B$2:$E$567,4,0),"")</f>
        <v/>
      </c>
      <c r="AB657" s="19" t="str">
        <f>IFERROR(VLOOKUP(F657,国RL2006!$B$2:$E$567,3,0),"")</f>
        <v/>
      </c>
      <c r="AC657" s="24"/>
    </row>
    <row r="658" spans="1:29" x14ac:dyDescent="0.15">
      <c r="A658" s="16">
        <v>657</v>
      </c>
      <c r="B658" s="24">
        <v>2013</v>
      </c>
      <c r="C658" s="24">
        <v>6</v>
      </c>
      <c r="D658" s="24">
        <v>1</v>
      </c>
      <c r="E658" s="24" t="s">
        <v>2916</v>
      </c>
      <c r="F658" s="24" t="s">
        <v>11</v>
      </c>
      <c r="G658" s="24" t="s">
        <v>12</v>
      </c>
      <c r="H658" s="24">
        <v>1</v>
      </c>
      <c r="I658" s="24"/>
      <c r="J658" s="24">
        <v>1</v>
      </c>
      <c r="K658" s="24"/>
      <c r="L658" s="24"/>
      <c r="M658" s="15">
        <v>2</v>
      </c>
      <c r="N658" s="24"/>
      <c r="O658" s="18" t="str">
        <f>IFERROR(VLOOKUP(F658,'（鳥類・チョウ）vlookup関数用'!$D$35:$F$38,3,0),"")</f>
        <v/>
      </c>
      <c r="P658" s="18" t="str">
        <f>IFERROR(VLOOKUP(F658,特定外来生物!$A$3:$G$24,7,0),"")</f>
        <v/>
      </c>
      <c r="Q658" s="17" t="str">
        <f>IFERROR(VLOOKUP(F658,県RL2019!$B$2:$H$605,4,0),"")</f>
        <v/>
      </c>
      <c r="R658" s="17" t="str">
        <f>IFERROR(VLOOKUP(F658,県RL2019!$B$2:$H$605,5,0),"")</f>
        <v/>
      </c>
      <c r="S658" s="17" t="str">
        <f>IFERROR(VLOOKUP(F658,県RL2011!$F$3:$H$906,2,0),"")</f>
        <v/>
      </c>
      <c r="T658" s="17" t="str">
        <f>IFERROR(VLOOKUP(F658,県RL2011!$F$3:$H$906,3,0),"")</f>
        <v/>
      </c>
      <c r="U658" s="150" t="str">
        <f>IFERROR(VLOOKUP(F658,国RL2020!$B$2:$E$878,4,0),"")</f>
        <v/>
      </c>
      <c r="V658" s="150" t="str">
        <f>IFERROR(VLOOKUP(F658,国RL2020!$B$2:$E$878,3,0),"")</f>
        <v/>
      </c>
      <c r="W658" s="19" t="str">
        <f>IFERROR(VLOOKUP(F658,国RL2019!$B$2:$E$873,4,0),"")</f>
        <v/>
      </c>
      <c r="X658" s="19" t="str">
        <f>IFERROR(VLOOKUP(F658,国RL2019!$B$2:$E$873,3,0),"")</f>
        <v/>
      </c>
      <c r="Y658" s="19" t="str">
        <f>IFERROR(VLOOKUP(F658,国RL2017!$B$2:$E$870,4,0),"")</f>
        <v/>
      </c>
      <c r="Z658" s="19" t="str">
        <f>IFERROR(VLOOKUP(F658,国RL2017!$B$2:$E$870,3,0),"")</f>
        <v/>
      </c>
      <c r="AA658" s="19" t="str">
        <f>IFERROR(VLOOKUP(F658,国RL2006!$B$2:$E$567,4,0),"")</f>
        <v/>
      </c>
      <c r="AB658" s="19" t="str">
        <f>IFERROR(VLOOKUP(F658,国RL2006!$B$2:$E$567,3,0),"")</f>
        <v/>
      </c>
      <c r="AC658" s="24"/>
    </row>
    <row r="659" spans="1:29" x14ac:dyDescent="0.15">
      <c r="A659" s="16">
        <v>658</v>
      </c>
      <c r="B659" s="24">
        <v>2013</v>
      </c>
      <c r="C659" s="24">
        <v>6</v>
      </c>
      <c r="D659" s="24">
        <v>1</v>
      </c>
      <c r="E659" s="24" t="s">
        <v>2916</v>
      </c>
      <c r="F659" s="24" t="s">
        <v>11</v>
      </c>
      <c r="G659" s="24" t="s">
        <v>12</v>
      </c>
      <c r="H659" s="24"/>
      <c r="I659" s="24">
        <v>1</v>
      </c>
      <c r="J659" s="24"/>
      <c r="K659" s="24"/>
      <c r="L659" s="24"/>
      <c r="M659" s="15">
        <v>1</v>
      </c>
      <c r="N659" s="24"/>
      <c r="O659" s="18" t="str">
        <f>IFERROR(VLOOKUP(F659,'（鳥類・チョウ）vlookup関数用'!$D$35:$F$38,3,0),"")</f>
        <v/>
      </c>
      <c r="P659" s="18" t="str">
        <f>IFERROR(VLOOKUP(F659,特定外来生物!$A$3:$G$24,7,0),"")</f>
        <v/>
      </c>
      <c r="Q659" s="17" t="str">
        <f>IFERROR(VLOOKUP(F659,県RL2019!$B$2:$H$605,4,0),"")</f>
        <v/>
      </c>
      <c r="R659" s="17" t="str">
        <f>IFERROR(VLOOKUP(F659,県RL2019!$B$2:$H$605,5,0),"")</f>
        <v/>
      </c>
      <c r="S659" s="17" t="str">
        <f>IFERROR(VLOOKUP(F659,県RL2011!$F$3:$H$906,2,0),"")</f>
        <v/>
      </c>
      <c r="T659" s="17" t="str">
        <f>IFERROR(VLOOKUP(F659,県RL2011!$F$3:$H$906,3,0),"")</f>
        <v/>
      </c>
      <c r="U659" s="150" t="str">
        <f>IFERROR(VLOOKUP(F659,国RL2020!$B$2:$E$878,4,0),"")</f>
        <v/>
      </c>
      <c r="V659" s="150" t="str">
        <f>IFERROR(VLOOKUP(F659,国RL2020!$B$2:$E$878,3,0),"")</f>
        <v/>
      </c>
      <c r="W659" s="19" t="str">
        <f>IFERROR(VLOOKUP(F659,国RL2019!$B$2:$E$873,4,0),"")</f>
        <v/>
      </c>
      <c r="X659" s="19" t="str">
        <f>IFERROR(VLOOKUP(F659,国RL2019!$B$2:$E$873,3,0),"")</f>
        <v/>
      </c>
      <c r="Y659" s="19" t="str">
        <f>IFERROR(VLOOKUP(F659,国RL2017!$B$2:$E$870,4,0),"")</f>
        <v/>
      </c>
      <c r="Z659" s="19" t="str">
        <f>IFERROR(VLOOKUP(F659,国RL2017!$B$2:$E$870,3,0),"")</f>
        <v/>
      </c>
      <c r="AA659" s="19" t="str">
        <f>IFERROR(VLOOKUP(F659,国RL2006!$B$2:$E$567,4,0),"")</f>
        <v/>
      </c>
      <c r="AB659" s="19" t="str">
        <f>IFERROR(VLOOKUP(F659,国RL2006!$B$2:$E$567,3,0),"")</f>
        <v/>
      </c>
      <c r="AC659" s="24"/>
    </row>
    <row r="660" spans="1:29" x14ac:dyDescent="0.15">
      <c r="A660" s="16">
        <v>659</v>
      </c>
      <c r="B660" s="24">
        <v>2013</v>
      </c>
      <c r="C660" s="24">
        <v>6</v>
      </c>
      <c r="D660" s="24">
        <v>1</v>
      </c>
      <c r="E660" s="24" t="s">
        <v>2916</v>
      </c>
      <c r="F660" s="24" t="s">
        <v>59</v>
      </c>
      <c r="G660" s="24" t="s">
        <v>16</v>
      </c>
      <c r="H660" s="24"/>
      <c r="I660" s="24"/>
      <c r="J660" s="24">
        <v>1</v>
      </c>
      <c r="K660" s="24">
        <v>1</v>
      </c>
      <c r="L660" s="24">
        <v>1</v>
      </c>
      <c r="M660" s="15">
        <v>3</v>
      </c>
      <c r="N660" s="24"/>
      <c r="O660" s="18" t="str">
        <f>IFERROR(VLOOKUP(F660,'（鳥類・チョウ）vlookup関数用'!$D$35:$F$38,3,0),"")</f>
        <v>重点対策外来種</v>
      </c>
      <c r="P660" s="18" t="str">
        <f>IFERROR(VLOOKUP(F660,特定外来生物!$A$3:$G$24,7,0),"")</f>
        <v>特定外来生物</v>
      </c>
      <c r="Q660" s="17" t="str">
        <f>IFERROR(VLOOKUP(F660,県RL2019!$B$2:$H$605,4,0),"")</f>
        <v/>
      </c>
      <c r="R660" s="17" t="str">
        <f>IFERROR(VLOOKUP(F660,県RL2019!$B$2:$H$605,5,0),"")</f>
        <v/>
      </c>
      <c r="S660" s="17" t="str">
        <f>IFERROR(VLOOKUP(F660,県RL2011!$F$3:$H$906,2,0),"")</f>
        <v/>
      </c>
      <c r="T660" s="17" t="str">
        <f>IFERROR(VLOOKUP(F660,県RL2011!$F$3:$H$906,3,0),"")</f>
        <v/>
      </c>
      <c r="U660" s="150" t="str">
        <f>IFERROR(VLOOKUP(F660,国RL2020!$B$2:$E$878,4,0),"")</f>
        <v/>
      </c>
      <c r="V660" s="150" t="str">
        <f>IFERROR(VLOOKUP(F660,国RL2020!$B$2:$E$878,3,0),"")</f>
        <v/>
      </c>
      <c r="W660" s="19" t="str">
        <f>IFERROR(VLOOKUP(F660,国RL2019!$B$2:$E$873,4,0),"")</f>
        <v/>
      </c>
      <c r="X660" s="19" t="str">
        <f>IFERROR(VLOOKUP(F660,国RL2019!$B$2:$E$873,3,0),"")</f>
        <v/>
      </c>
      <c r="Y660" s="19" t="str">
        <f>IFERROR(VLOOKUP(F660,国RL2017!$B$2:$E$870,4,0),"")</f>
        <v/>
      </c>
      <c r="Z660" s="19" t="str">
        <f>IFERROR(VLOOKUP(F660,国RL2017!$B$2:$E$870,3,0),"")</f>
        <v/>
      </c>
      <c r="AA660" s="19" t="str">
        <f>IFERROR(VLOOKUP(F660,国RL2006!$B$2:$E$567,4,0),"")</f>
        <v/>
      </c>
      <c r="AB660" s="19" t="str">
        <f>IFERROR(VLOOKUP(F660,国RL2006!$B$2:$E$567,3,0),"")</f>
        <v/>
      </c>
      <c r="AC660" s="24"/>
    </row>
    <row r="661" spans="1:29" x14ac:dyDescent="0.15">
      <c r="A661" s="16">
        <v>660</v>
      </c>
      <c r="B661" s="24">
        <v>2013</v>
      </c>
      <c r="C661" s="24">
        <v>6</v>
      </c>
      <c r="D661" s="24">
        <v>1</v>
      </c>
      <c r="E661" s="24" t="s">
        <v>2916</v>
      </c>
      <c r="F661" s="24" t="s">
        <v>13</v>
      </c>
      <c r="G661" s="24" t="s">
        <v>12</v>
      </c>
      <c r="H661" s="24">
        <v>1</v>
      </c>
      <c r="I661" s="24"/>
      <c r="J661" s="24">
        <v>1</v>
      </c>
      <c r="K661" s="24">
        <v>1</v>
      </c>
      <c r="L661" s="24">
        <v>1</v>
      </c>
      <c r="M661" s="15">
        <v>4</v>
      </c>
      <c r="N661" s="24"/>
      <c r="O661" s="18" t="str">
        <f>IFERROR(VLOOKUP(F661,'（鳥類・チョウ）vlookup関数用'!$D$35:$F$38,3,0),"")</f>
        <v/>
      </c>
      <c r="P661" s="18" t="str">
        <f>IFERROR(VLOOKUP(F661,特定外来生物!$A$3:$G$24,7,0),"")</f>
        <v/>
      </c>
      <c r="Q661" s="17" t="str">
        <f>IFERROR(VLOOKUP(F661,県RL2019!$B$2:$H$605,4,0),"")</f>
        <v/>
      </c>
      <c r="R661" s="17" t="str">
        <f>IFERROR(VLOOKUP(F661,県RL2019!$B$2:$H$605,5,0),"")</f>
        <v/>
      </c>
      <c r="S661" s="17" t="str">
        <f>IFERROR(VLOOKUP(F661,県RL2011!$F$3:$H$906,2,0),"")</f>
        <v/>
      </c>
      <c r="T661" s="17" t="str">
        <f>IFERROR(VLOOKUP(F661,県RL2011!$F$3:$H$906,3,0),"")</f>
        <v/>
      </c>
      <c r="U661" s="150" t="str">
        <f>IFERROR(VLOOKUP(F661,国RL2020!$B$2:$E$878,4,0),"")</f>
        <v/>
      </c>
      <c r="V661" s="150" t="str">
        <f>IFERROR(VLOOKUP(F661,国RL2020!$B$2:$E$878,3,0),"")</f>
        <v/>
      </c>
      <c r="W661" s="19" t="str">
        <f>IFERROR(VLOOKUP(F661,国RL2019!$B$2:$E$873,4,0),"")</f>
        <v/>
      </c>
      <c r="X661" s="19" t="str">
        <f>IFERROR(VLOOKUP(F661,国RL2019!$B$2:$E$873,3,0),"")</f>
        <v/>
      </c>
      <c r="Y661" s="19" t="str">
        <f>IFERROR(VLOOKUP(F661,国RL2017!$B$2:$E$870,4,0),"")</f>
        <v/>
      </c>
      <c r="Z661" s="19" t="str">
        <f>IFERROR(VLOOKUP(F661,国RL2017!$B$2:$E$870,3,0),"")</f>
        <v/>
      </c>
      <c r="AA661" s="19" t="str">
        <f>IFERROR(VLOOKUP(F661,国RL2006!$B$2:$E$567,4,0),"")</f>
        <v/>
      </c>
      <c r="AB661" s="19" t="str">
        <f>IFERROR(VLOOKUP(F661,国RL2006!$B$2:$E$567,3,0),"")</f>
        <v/>
      </c>
      <c r="AC661" s="24"/>
    </row>
    <row r="662" spans="1:29" x14ac:dyDescent="0.15">
      <c r="A662" s="16">
        <v>661</v>
      </c>
      <c r="B662" s="24">
        <v>2013</v>
      </c>
      <c r="C662" s="24">
        <v>6</v>
      </c>
      <c r="D662" s="24">
        <v>1</v>
      </c>
      <c r="E662" s="24" t="s">
        <v>2916</v>
      </c>
      <c r="F662" s="24" t="s">
        <v>31</v>
      </c>
      <c r="G662" s="24" t="s">
        <v>16</v>
      </c>
      <c r="H662" s="24"/>
      <c r="I662" s="24">
        <v>1</v>
      </c>
      <c r="J662" s="24">
        <v>4</v>
      </c>
      <c r="K662" s="24">
        <v>2</v>
      </c>
      <c r="L662" s="24"/>
      <c r="M662" s="15">
        <v>7</v>
      </c>
      <c r="N662" s="24"/>
      <c r="O662" s="18" t="str">
        <f>IFERROR(VLOOKUP(F662,'（鳥類・チョウ）vlookup関数用'!$D$35:$F$38,3,0),"")</f>
        <v/>
      </c>
      <c r="P662" s="18" t="str">
        <f>IFERROR(VLOOKUP(F662,特定外来生物!$A$3:$G$24,7,0),"")</f>
        <v/>
      </c>
      <c r="Q662" s="17" t="str">
        <f>IFERROR(VLOOKUP(F662,県RL2019!$B$2:$H$605,4,0),"")</f>
        <v/>
      </c>
      <c r="R662" s="17" t="str">
        <f>IFERROR(VLOOKUP(F662,県RL2019!$B$2:$H$605,5,0),"")</f>
        <v/>
      </c>
      <c r="S662" s="17" t="str">
        <f>IFERROR(VLOOKUP(F662,県RL2011!$F$3:$H$906,2,0),"")</f>
        <v/>
      </c>
      <c r="T662" s="17" t="str">
        <f>IFERROR(VLOOKUP(F662,県RL2011!$F$3:$H$906,3,0),"")</f>
        <v/>
      </c>
      <c r="U662" s="150" t="str">
        <f>IFERROR(VLOOKUP(F662,国RL2020!$B$2:$E$878,4,0),"")</f>
        <v/>
      </c>
      <c r="V662" s="150" t="str">
        <f>IFERROR(VLOOKUP(F662,国RL2020!$B$2:$E$878,3,0),"")</f>
        <v/>
      </c>
      <c r="W662" s="19" t="str">
        <f>IFERROR(VLOOKUP(F662,国RL2019!$B$2:$E$873,4,0),"")</f>
        <v/>
      </c>
      <c r="X662" s="19" t="str">
        <f>IFERROR(VLOOKUP(F662,国RL2019!$B$2:$E$873,3,0),"")</f>
        <v/>
      </c>
      <c r="Y662" s="19" t="str">
        <f>IFERROR(VLOOKUP(F662,国RL2017!$B$2:$E$870,4,0),"")</f>
        <v/>
      </c>
      <c r="Z662" s="19" t="str">
        <f>IFERROR(VLOOKUP(F662,国RL2017!$B$2:$E$870,3,0),"")</f>
        <v/>
      </c>
      <c r="AA662" s="19" t="str">
        <f>IFERROR(VLOOKUP(F662,国RL2006!$B$2:$E$567,4,0),"")</f>
        <v/>
      </c>
      <c r="AB662" s="19" t="str">
        <f>IFERROR(VLOOKUP(F662,国RL2006!$B$2:$E$567,3,0),"")</f>
        <v/>
      </c>
      <c r="AC662" s="24"/>
    </row>
    <row r="663" spans="1:29" x14ac:dyDescent="0.15">
      <c r="A663" s="16">
        <v>662</v>
      </c>
      <c r="B663" s="24">
        <v>2013</v>
      </c>
      <c r="C663" s="24">
        <v>6</v>
      </c>
      <c r="D663" s="24">
        <v>1</v>
      </c>
      <c r="E663" s="24" t="s">
        <v>2916</v>
      </c>
      <c r="F663" s="24" t="s">
        <v>17</v>
      </c>
      <c r="G663" s="24" t="s">
        <v>18</v>
      </c>
      <c r="H663" s="24"/>
      <c r="I663" s="24"/>
      <c r="J663" s="24">
        <v>1</v>
      </c>
      <c r="K663" s="24">
        <v>2</v>
      </c>
      <c r="L663" s="24"/>
      <c r="M663" s="15">
        <v>3</v>
      </c>
      <c r="N663" s="24"/>
      <c r="O663" s="18" t="str">
        <f>IFERROR(VLOOKUP(F663,'（鳥類・チョウ）vlookup関数用'!$D$35:$F$38,3,0),"")</f>
        <v/>
      </c>
      <c r="P663" s="18" t="str">
        <f>IFERROR(VLOOKUP(F663,特定外来生物!$A$3:$G$24,7,0),"")</f>
        <v/>
      </c>
      <c r="Q663" s="17" t="str">
        <f>IFERROR(VLOOKUP(F663,県RL2019!$B$2:$H$605,4,0),"")</f>
        <v/>
      </c>
      <c r="R663" s="17" t="str">
        <f>IFERROR(VLOOKUP(F663,県RL2019!$B$2:$H$605,5,0),"")</f>
        <v/>
      </c>
      <c r="S663" s="17" t="str">
        <f>IFERROR(VLOOKUP(F663,県RL2011!$F$3:$H$906,2,0),"")</f>
        <v/>
      </c>
      <c r="T663" s="17" t="str">
        <f>IFERROR(VLOOKUP(F663,県RL2011!$F$3:$H$906,3,0),"")</f>
        <v/>
      </c>
      <c r="U663" s="150" t="str">
        <f>IFERROR(VLOOKUP(F663,国RL2020!$B$2:$E$878,4,0),"")</f>
        <v/>
      </c>
      <c r="V663" s="150" t="str">
        <f>IFERROR(VLOOKUP(F663,国RL2020!$B$2:$E$878,3,0),"")</f>
        <v/>
      </c>
      <c r="W663" s="19" t="str">
        <f>IFERROR(VLOOKUP(F663,国RL2019!$B$2:$E$873,4,0),"")</f>
        <v/>
      </c>
      <c r="X663" s="19" t="str">
        <f>IFERROR(VLOOKUP(F663,国RL2019!$B$2:$E$873,3,0),"")</f>
        <v/>
      </c>
      <c r="Y663" s="19" t="str">
        <f>IFERROR(VLOOKUP(F663,国RL2017!$B$2:$E$870,4,0),"")</f>
        <v/>
      </c>
      <c r="Z663" s="19" t="str">
        <f>IFERROR(VLOOKUP(F663,国RL2017!$B$2:$E$870,3,0),"")</f>
        <v/>
      </c>
      <c r="AA663" s="19" t="str">
        <f>IFERROR(VLOOKUP(F663,国RL2006!$B$2:$E$567,4,0),"")</f>
        <v/>
      </c>
      <c r="AB663" s="19" t="str">
        <f>IFERROR(VLOOKUP(F663,国RL2006!$B$2:$E$567,3,0),"")</f>
        <v/>
      </c>
      <c r="AC663" s="24"/>
    </row>
    <row r="664" spans="1:29" x14ac:dyDescent="0.15">
      <c r="A664" s="16">
        <v>663</v>
      </c>
      <c r="B664" s="24">
        <v>2013</v>
      </c>
      <c r="C664" s="24">
        <v>6</v>
      </c>
      <c r="D664" s="24">
        <v>1</v>
      </c>
      <c r="E664" s="24" t="s">
        <v>2916</v>
      </c>
      <c r="F664" s="24" t="s">
        <v>50</v>
      </c>
      <c r="G664" s="24" t="s">
        <v>12</v>
      </c>
      <c r="H664" s="24"/>
      <c r="I664" s="24"/>
      <c r="J664" s="24"/>
      <c r="K664" s="24"/>
      <c r="L664" s="24">
        <v>1</v>
      </c>
      <c r="M664" s="15">
        <v>1</v>
      </c>
      <c r="N664" s="24"/>
      <c r="O664" s="18" t="str">
        <f>IFERROR(VLOOKUP(F664,'（鳥類・チョウ）vlookup関数用'!$D$35:$F$38,3,0),"")</f>
        <v/>
      </c>
      <c r="P664" s="18" t="str">
        <f>IFERROR(VLOOKUP(F664,特定外来生物!$A$3:$G$24,7,0),"")</f>
        <v/>
      </c>
      <c r="Q664" s="17" t="str">
        <f>IFERROR(VLOOKUP(F664,県RL2019!$B$2:$H$605,4,0),"")</f>
        <v/>
      </c>
      <c r="R664" s="17" t="str">
        <f>IFERROR(VLOOKUP(F664,県RL2019!$B$2:$H$605,5,0),"")</f>
        <v/>
      </c>
      <c r="S664" s="17" t="str">
        <f>IFERROR(VLOOKUP(F664,県RL2011!$F$3:$H$906,2,0),"")</f>
        <v/>
      </c>
      <c r="T664" s="17" t="str">
        <f>IFERROR(VLOOKUP(F664,県RL2011!$F$3:$H$906,3,0),"")</f>
        <v/>
      </c>
      <c r="U664" s="150" t="str">
        <f>IFERROR(VLOOKUP(F664,国RL2020!$B$2:$E$878,4,0),"")</f>
        <v/>
      </c>
      <c r="V664" s="150" t="str">
        <f>IFERROR(VLOOKUP(F664,国RL2020!$B$2:$E$878,3,0),"")</f>
        <v/>
      </c>
      <c r="W664" s="19" t="str">
        <f>IFERROR(VLOOKUP(F664,国RL2019!$B$2:$E$873,4,0),"")</f>
        <v/>
      </c>
      <c r="X664" s="19" t="str">
        <f>IFERROR(VLOOKUP(F664,国RL2019!$B$2:$E$873,3,0),"")</f>
        <v/>
      </c>
      <c r="Y664" s="19" t="str">
        <f>IFERROR(VLOOKUP(F664,国RL2017!$B$2:$E$870,4,0),"")</f>
        <v/>
      </c>
      <c r="Z664" s="19" t="str">
        <f>IFERROR(VLOOKUP(F664,国RL2017!$B$2:$E$870,3,0),"")</f>
        <v/>
      </c>
      <c r="AA664" s="19" t="str">
        <f>IFERROR(VLOOKUP(F664,国RL2006!$B$2:$E$567,4,0),"")</f>
        <v/>
      </c>
      <c r="AB664" s="19" t="str">
        <f>IFERROR(VLOOKUP(F664,国RL2006!$B$2:$E$567,3,0),"")</f>
        <v/>
      </c>
      <c r="AC664" s="24"/>
    </row>
    <row r="665" spans="1:29" x14ac:dyDescent="0.15">
      <c r="A665" s="16">
        <v>664</v>
      </c>
      <c r="B665" s="24">
        <v>2013</v>
      </c>
      <c r="C665" s="24">
        <v>6</v>
      </c>
      <c r="D665" s="24">
        <v>1</v>
      </c>
      <c r="E665" s="24" t="s">
        <v>2916</v>
      </c>
      <c r="F665" s="24" t="s">
        <v>32</v>
      </c>
      <c r="G665" s="24" t="s">
        <v>16</v>
      </c>
      <c r="H665" s="24">
        <v>2</v>
      </c>
      <c r="I665" s="24"/>
      <c r="J665" s="24">
        <v>1</v>
      </c>
      <c r="K665" s="24">
        <v>1</v>
      </c>
      <c r="L665" s="24">
        <v>5</v>
      </c>
      <c r="M665" s="15">
        <v>9</v>
      </c>
      <c r="N665" s="24"/>
      <c r="O665" s="18" t="str">
        <f>IFERROR(VLOOKUP(F665,'（鳥類・チョウ）vlookup関数用'!$D$35:$F$38,3,0),"")</f>
        <v/>
      </c>
      <c r="P665" s="18" t="str">
        <f>IFERROR(VLOOKUP(F665,特定外来生物!$A$3:$G$24,7,0),"")</f>
        <v/>
      </c>
      <c r="Q665" s="17" t="str">
        <f>IFERROR(VLOOKUP(F665,県RL2019!$B$2:$H$605,4,0),"")</f>
        <v/>
      </c>
      <c r="R665" s="17" t="str">
        <f>IFERROR(VLOOKUP(F665,県RL2019!$B$2:$H$605,5,0),"")</f>
        <v/>
      </c>
      <c r="S665" s="17" t="str">
        <f>IFERROR(VLOOKUP(F665,県RL2011!$F$3:$H$906,2,0),"")</f>
        <v/>
      </c>
      <c r="T665" s="17" t="str">
        <f>IFERROR(VLOOKUP(F665,県RL2011!$F$3:$H$906,3,0),"")</f>
        <v/>
      </c>
      <c r="U665" s="150" t="str">
        <f>IFERROR(VLOOKUP(F665,国RL2020!$B$2:$E$878,4,0),"")</f>
        <v/>
      </c>
      <c r="V665" s="150" t="str">
        <f>IFERROR(VLOOKUP(F665,国RL2020!$B$2:$E$878,3,0),"")</f>
        <v/>
      </c>
      <c r="W665" s="19" t="str">
        <f>IFERROR(VLOOKUP(F665,国RL2019!$B$2:$E$873,4,0),"")</f>
        <v/>
      </c>
      <c r="X665" s="19" t="str">
        <f>IFERROR(VLOOKUP(F665,国RL2019!$B$2:$E$873,3,0),"")</f>
        <v/>
      </c>
      <c r="Y665" s="19" t="str">
        <f>IFERROR(VLOOKUP(F665,国RL2017!$B$2:$E$870,4,0),"")</f>
        <v/>
      </c>
      <c r="Z665" s="19" t="str">
        <f>IFERROR(VLOOKUP(F665,国RL2017!$B$2:$E$870,3,0),"")</f>
        <v/>
      </c>
      <c r="AA665" s="19" t="str">
        <f>IFERROR(VLOOKUP(F665,国RL2006!$B$2:$E$567,4,0),"")</f>
        <v/>
      </c>
      <c r="AB665" s="19" t="str">
        <f>IFERROR(VLOOKUP(F665,国RL2006!$B$2:$E$567,3,0),"")</f>
        <v/>
      </c>
      <c r="AC665" s="24"/>
    </row>
    <row r="666" spans="1:29" x14ac:dyDescent="0.15">
      <c r="A666" s="16">
        <v>665</v>
      </c>
      <c r="B666" s="24">
        <v>2013</v>
      </c>
      <c r="C666" s="24">
        <v>6</v>
      </c>
      <c r="D666" s="24">
        <v>1</v>
      </c>
      <c r="E666" s="24" t="s">
        <v>2916</v>
      </c>
      <c r="F666" s="24" t="s">
        <v>51</v>
      </c>
      <c r="G666" s="24" t="s">
        <v>16</v>
      </c>
      <c r="H666" s="24"/>
      <c r="I666" s="24">
        <v>2</v>
      </c>
      <c r="J666" s="24"/>
      <c r="K666" s="24"/>
      <c r="L666" s="24"/>
      <c r="M666" s="15">
        <v>2</v>
      </c>
      <c r="N666" s="24"/>
      <c r="O666" s="18" t="str">
        <f>IFERROR(VLOOKUP(F666,'（鳥類・チョウ）vlookup関数用'!$D$35:$F$38,3,0),"")</f>
        <v/>
      </c>
      <c r="P666" s="18" t="str">
        <f>IFERROR(VLOOKUP(F666,特定外来生物!$A$3:$G$24,7,0),"")</f>
        <v/>
      </c>
      <c r="Q666" s="17" t="str">
        <f>IFERROR(VLOOKUP(F666,県RL2019!$B$2:$H$605,4,0),"")</f>
        <v/>
      </c>
      <c r="R666" s="17" t="str">
        <f>IFERROR(VLOOKUP(F666,県RL2019!$B$2:$H$605,5,0),"")</f>
        <v/>
      </c>
      <c r="S666" s="17" t="str">
        <f>IFERROR(VLOOKUP(F666,県RL2011!$F$3:$H$906,2,0),"")</f>
        <v/>
      </c>
      <c r="T666" s="17" t="str">
        <f>IFERROR(VLOOKUP(F666,県RL2011!$F$3:$H$906,3,0),"")</f>
        <v/>
      </c>
      <c r="U666" s="150" t="str">
        <f>IFERROR(VLOOKUP(F666,国RL2020!$B$2:$E$878,4,0),"")</f>
        <v/>
      </c>
      <c r="V666" s="150" t="str">
        <f>IFERROR(VLOOKUP(F666,国RL2020!$B$2:$E$878,3,0),"")</f>
        <v/>
      </c>
      <c r="W666" s="19" t="str">
        <f>IFERROR(VLOOKUP(F666,国RL2019!$B$2:$E$873,4,0),"")</f>
        <v/>
      </c>
      <c r="X666" s="19" t="str">
        <f>IFERROR(VLOOKUP(F666,国RL2019!$B$2:$E$873,3,0),"")</f>
        <v/>
      </c>
      <c r="Y666" s="19" t="str">
        <f>IFERROR(VLOOKUP(F666,国RL2017!$B$2:$E$870,4,0),"")</f>
        <v/>
      </c>
      <c r="Z666" s="19" t="str">
        <f>IFERROR(VLOOKUP(F666,国RL2017!$B$2:$E$870,3,0),"")</f>
        <v/>
      </c>
      <c r="AA666" s="19" t="str">
        <f>IFERROR(VLOOKUP(F666,国RL2006!$B$2:$E$567,4,0),"")</f>
        <v/>
      </c>
      <c r="AB666" s="19" t="str">
        <f>IFERROR(VLOOKUP(F666,国RL2006!$B$2:$E$567,3,0),"")</f>
        <v/>
      </c>
      <c r="AC666" s="24"/>
    </row>
    <row r="667" spans="1:29" x14ac:dyDescent="0.15">
      <c r="A667" s="16">
        <v>666</v>
      </c>
      <c r="B667" s="24">
        <v>2013</v>
      </c>
      <c r="C667" s="24">
        <v>6</v>
      </c>
      <c r="D667" s="24">
        <v>1</v>
      </c>
      <c r="E667" s="24" t="s">
        <v>2916</v>
      </c>
      <c r="F667" s="24" t="s">
        <v>53</v>
      </c>
      <c r="G667" s="24" t="s">
        <v>15</v>
      </c>
      <c r="H667" s="24"/>
      <c r="I667" s="24"/>
      <c r="J667" s="24"/>
      <c r="K667" s="24"/>
      <c r="L667" s="24">
        <v>1</v>
      </c>
      <c r="M667" s="15">
        <v>1</v>
      </c>
      <c r="N667" s="24"/>
      <c r="O667" s="18" t="str">
        <f>IFERROR(VLOOKUP(F667,'（鳥類・チョウ）vlookup関数用'!$D$35:$F$38,3,0),"")</f>
        <v/>
      </c>
      <c r="P667" s="18" t="str">
        <f>IFERROR(VLOOKUP(F667,特定外来生物!$A$3:$G$24,7,0),"")</f>
        <v/>
      </c>
      <c r="Q667" s="17" t="str">
        <f>IFERROR(VLOOKUP(F667,県RL2019!$B$2:$H$605,4,0),"")</f>
        <v/>
      </c>
      <c r="R667" s="17" t="str">
        <f>IFERROR(VLOOKUP(F667,県RL2019!$B$2:$H$605,5,0),"")</f>
        <v/>
      </c>
      <c r="S667" s="17" t="str">
        <f>IFERROR(VLOOKUP(F667,県RL2011!$F$3:$H$906,2,0),"")</f>
        <v/>
      </c>
      <c r="T667" s="17" t="str">
        <f>IFERROR(VLOOKUP(F667,県RL2011!$F$3:$H$906,3,0),"")</f>
        <v/>
      </c>
      <c r="U667" s="150" t="str">
        <f>IFERROR(VLOOKUP(F667,国RL2020!$B$2:$E$878,4,0),"")</f>
        <v/>
      </c>
      <c r="V667" s="150" t="str">
        <f>IFERROR(VLOOKUP(F667,国RL2020!$B$2:$E$878,3,0),"")</f>
        <v/>
      </c>
      <c r="W667" s="19" t="str">
        <f>IFERROR(VLOOKUP(F667,国RL2019!$B$2:$E$873,4,0),"")</f>
        <v/>
      </c>
      <c r="X667" s="19" t="str">
        <f>IFERROR(VLOOKUP(F667,国RL2019!$B$2:$E$873,3,0),"")</f>
        <v/>
      </c>
      <c r="Y667" s="19" t="str">
        <f>IFERROR(VLOOKUP(F667,国RL2017!$B$2:$E$870,4,0),"")</f>
        <v/>
      </c>
      <c r="Z667" s="19" t="str">
        <f>IFERROR(VLOOKUP(F667,国RL2017!$B$2:$E$870,3,0),"")</f>
        <v/>
      </c>
      <c r="AA667" s="19" t="str">
        <f>IFERROR(VLOOKUP(F667,国RL2006!$B$2:$E$567,4,0),"")</f>
        <v/>
      </c>
      <c r="AB667" s="19" t="str">
        <f>IFERROR(VLOOKUP(F667,国RL2006!$B$2:$E$567,3,0),"")</f>
        <v/>
      </c>
      <c r="AC667" s="24"/>
    </row>
    <row r="668" spans="1:29" x14ac:dyDescent="0.15">
      <c r="A668" s="16">
        <v>667</v>
      </c>
      <c r="B668" s="24">
        <v>2013</v>
      </c>
      <c r="C668" s="24">
        <v>6</v>
      </c>
      <c r="D668" s="24">
        <v>1</v>
      </c>
      <c r="E668" s="24" t="s">
        <v>2916</v>
      </c>
      <c r="F668" s="24" t="s">
        <v>33</v>
      </c>
      <c r="G668" s="24" t="s">
        <v>16</v>
      </c>
      <c r="H668" s="24">
        <v>1</v>
      </c>
      <c r="I668" s="24"/>
      <c r="J668" s="24"/>
      <c r="K668" s="24"/>
      <c r="L668" s="24"/>
      <c r="M668" s="15">
        <v>1</v>
      </c>
      <c r="N668" s="24"/>
      <c r="O668" s="18" t="str">
        <f>IFERROR(VLOOKUP(F668,'（鳥類・チョウ）vlookup関数用'!$D$35:$F$38,3,0),"")</f>
        <v/>
      </c>
      <c r="P668" s="18" t="str">
        <f>IFERROR(VLOOKUP(F668,特定外来生物!$A$3:$G$24,7,0),"")</f>
        <v/>
      </c>
      <c r="Q668" s="17" t="str">
        <f>IFERROR(VLOOKUP(F668,県RL2019!$B$2:$H$605,4,0),"")</f>
        <v>C</v>
      </c>
      <c r="R668" s="17" t="str">
        <f>IFERROR(VLOOKUP(F668,県RL2019!$B$2:$H$605,5,0),"")</f>
        <v>要保護生物</v>
      </c>
      <c r="S668" s="17" t="str">
        <f>IFERROR(VLOOKUP(F668,県RL2011!$F$3:$H$906,2,0),"")</f>
        <v/>
      </c>
      <c r="T668" s="17" t="str">
        <f>IFERROR(VLOOKUP(F668,県RL2011!$F$3:$H$906,3,0),"")</f>
        <v/>
      </c>
      <c r="U668" s="150" t="str">
        <f>IFERROR(VLOOKUP(F668,国RL2020!$B$2:$E$878,4,0),"")</f>
        <v/>
      </c>
      <c r="V668" s="150" t="str">
        <f>IFERROR(VLOOKUP(F668,国RL2020!$B$2:$E$878,3,0),"")</f>
        <v/>
      </c>
      <c r="W668" s="19" t="str">
        <f>IFERROR(VLOOKUP(F668,国RL2019!$B$2:$E$873,4,0),"")</f>
        <v/>
      </c>
      <c r="X668" s="19" t="str">
        <f>IFERROR(VLOOKUP(F668,国RL2019!$B$2:$E$873,3,0),"")</f>
        <v/>
      </c>
      <c r="Y668" s="19" t="str">
        <f>IFERROR(VLOOKUP(F668,国RL2017!$B$2:$E$870,4,0),"")</f>
        <v/>
      </c>
      <c r="Z668" s="19" t="str">
        <f>IFERROR(VLOOKUP(F668,国RL2017!$B$2:$E$870,3,0),"")</f>
        <v/>
      </c>
      <c r="AA668" s="19" t="str">
        <f>IFERROR(VLOOKUP(F668,国RL2006!$B$2:$E$567,4,0),"")</f>
        <v/>
      </c>
      <c r="AB668" s="19" t="str">
        <f>IFERROR(VLOOKUP(F668,国RL2006!$B$2:$E$567,3,0),"")</f>
        <v/>
      </c>
      <c r="AC668" s="24"/>
    </row>
    <row r="669" spans="1:29" x14ac:dyDescent="0.15">
      <c r="A669" s="16">
        <v>668</v>
      </c>
      <c r="B669" s="24">
        <v>2013</v>
      </c>
      <c r="C669" s="24">
        <v>6</v>
      </c>
      <c r="D669" s="24">
        <v>1</v>
      </c>
      <c r="E669" s="24" t="s">
        <v>2916</v>
      </c>
      <c r="F669" s="24" t="s">
        <v>34</v>
      </c>
      <c r="G669" s="24" t="s">
        <v>16</v>
      </c>
      <c r="H669" s="24"/>
      <c r="I669" s="24"/>
      <c r="J669" s="24">
        <v>3</v>
      </c>
      <c r="K669" s="24">
        <v>1</v>
      </c>
      <c r="L669" s="24">
        <v>1</v>
      </c>
      <c r="M669" s="15">
        <v>5</v>
      </c>
      <c r="N669" s="24"/>
      <c r="O669" s="18" t="str">
        <f>IFERROR(VLOOKUP(F669,'（鳥類・チョウ）vlookup関数用'!$D$35:$F$38,3,0),"")</f>
        <v/>
      </c>
      <c r="P669" s="18" t="str">
        <f>IFERROR(VLOOKUP(F669,特定外来生物!$A$3:$G$24,7,0),"")</f>
        <v/>
      </c>
      <c r="Q669" s="17" t="str">
        <f>IFERROR(VLOOKUP(F669,県RL2019!$B$2:$H$605,4,0),"")</f>
        <v/>
      </c>
      <c r="R669" s="17" t="str">
        <f>IFERROR(VLOOKUP(F669,県RL2019!$B$2:$H$605,5,0),"")</f>
        <v/>
      </c>
      <c r="S669" s="17" t="str">
        <f>IFERROR(VLOOKUP(F669,県RL2011!$F$3:$H$906,2,0),"")</f>
        <v/>
      </c>
      <c r="T669" s="17" t="str">
        <f>IFERROR(VLOOKUP(F669,県RL2011!$F$3:$H$906,3,0),"")</f>
        <v/>
      </c>
      <c r="U669" s="150" t="str">
        <f>IFERROR(VLOOKUP(F669,国RL2020!$B$2:$E$878,4,0),"")</f>
        <v/>
      </c>
      <c r="V669" s="150" t="str">
        <f>IFERROR(VLOOKUP(F669,国RL2020!$B$2:$E$878,3,0),"")</f>
        <v/>
      </c>
      <c r="W669" s="19" t="str">
        <f>IFERROR(VLOOKUP(F669,国RL2019!$B$2:$E$873,4,0),"")</f>
        <v/>
      </c>
      <c r="X669" s="19" t="str">
        <f>IFERROR(VLOOKUP(F669,国RL2019!$B$2:$E$873,3,0),"")</f>
        <v/>
      </c>
      <c r="Y669" s="19" t="str">
        <f>IFERROR(VLOOKUP(F669,国RL2017!$B$2:$E$870,4,0),"")</f>
        <v/>
      </c>
      <c r="Z669" s="19" t="str">
        <f>IFERROR(VLOOKUP(F669,国RL2017!$B$2:$E$870,3,0),"")</f>
        <v/>
      </c>
      <c r="AA669" s="19" t="str">
        <f>IFERROR(VLOOKUP(F669,国RL2006!$B$2:$E$567,4,0),"")</f>
        <v/>
      </c>
      <c r="AB669" s="19" t="str">
        <f>IFERROR(VLOOKUP(F669,国RL2006!$B$2:$E$567,3,0),"")</f>
        <v/>
      </c>
      <c r="AC669" s="24"/>
    </row>
    <row r="670" spans="1:29" x14ac:dyDescent="0.15">
      <c r="A670" s="16">
        <v>669</v>
      </c>
      <c r="B670" s="24">
        <v>2013</v>
      </c>
      <c r="C670" s="24">
        <v>6</v>
      </c>
      <c r="D670" s="24">
        <v>1</v>
      </c>
      <c r="E670" s="24" t="s">
        <v>2916</v>
      </c>
      <c r="F670" s="24" t="s">
        <v>43</v>
      </c>
      <c r="G670" s="24" t="s">
        <v>16</v>
      </c>
      <c r="H670" s="24">
        <v>7</v>
      </c>
      <c r="I670" s="24"/>
      <c r="J670" s="24"/>
      <c r="K670" s="24">
        <v>2</v>
      </c>
      <c r="L670" s="24">
        <v>3</v>
      </c>
      <c r="M670" s="15">
        <v>12</v>
      </c>
      <c r="N670" s="24"/>
      <c r="O670" s="18" t="str">
        <f>IFERROR(VLOOKUP(F670,'（鳥類・チョウ）vlookup関数用'!$D$35:$F$38,3,0),"")</f>
        <v/>
      </c>
      <c r="P670" s="18" t="str">
        <f>IFERROR(VLOOKUP(F670,特定外来生物!$A$3:$G$24,7,0),"")</f>
        <v/>
      </c>
      <c r="Q670" s="17" t="str">
        <f>IFERROR(VLOOKUP(F670,県RL2019!$B$2:$H$605,4,0),"")</f>
        <v/>
      </c>
      <c r="R670" s="17" t="str">
        <f>IFERROR(VLOOKUP(F670,県RL2019!$B$2:$H$605,5,0),"")</f>
        <v/>
      </c>
      <c r="S670" s="17" t="str">
        <f>IFERROR(VLOOKUP(F670,県RL2011!$F$3:$H$906,2,0),"")</f>
        <v/>
      </c>
      <c r="T670" s="17" t="str">
        <f>IFERROR(VLOOKUP(F670,県RL2011!$F$3:$H$906,3,0),"")</f>
        <v/>
      </c>
      <c r="U670" s="150" t="str">
        <f>IFERROR(VLOOKUP(F670,国RL2020!$B$2:$E$878,4,0),"")</f>
        <v/>
      </c>
      <c r="V670" s="150" t="str">
        <f>IFERROR(VLOOKUP(F670,国RL2020!$B$2:$E$878,3,0),"")</f>
        <v/>
      </c>
      <c r="W670" s="19" t="str">
        <f>IFERROR(VLOOKUP(F670,国RL2019!$B$2:$E$873,4,0),"")</f>
        <v/>
      </c>
      <c r="X670" s="19" t="str">
        <f>IFERROR(VLOOKUP(F670,国RL2019!$B$2:$E$873,3,0),"")</f>
        <v/>
      </c>
      <c r="Y670" s="19" t="str">
        <f>IFERROR(VLOOKUP(F670,国RL2017!$B$2:$E$870,4,0),"")</f>
        <v/>
      </c>
      <c r="Z670" s="19" t="str">
        <f>IFERROR(VLOOKUP(F670,国RL2017!$B$2:$E$870,3,0),"")</f>
        <v/>
      </c>
      <c r="AA670" s="19" t="str">
        <f>IFERROR(VLOOKUP(F670,国RL2006!$B$2:$E$567,4,0),"")</f>
        <v/>
      </c>
      <c r="AB670" s="19" t="str">
        <f>IFERROR(VLOOKUP(F670,国RL2006!$B$2:$E$567,3,0),"")</f>
        <v/>
      </c>
      <c r="AC670" s="24"/>
    </row>
    <row r="671" spans="1:29" x14ac:dyDescent="0.15">
      <c r="A671" s="16">
        <v>670</v>
      </c>
      <c r="B671" s="24">
        <v>2013</v>
      </c>
      <c r="C671" s="24">
        <v>6</v>
      </c>
      <c r="D671" s="24">
        <v>1</v>
      </c>
      <c r="E671" s="24" t="s">
        <v>2916</v>
      </c>
      <c r="F671" s="24" t="s">
        <v>58</v>
      </c>
      <c r="G671" s="24" t="s">
        <v>15</v>
      </c>
      <c r="H671" s="24"/>
      <c r="I671" s="24"/>
      <c r="J671" s="24"/>
      <c r="K671" s="24"/>
      <c r="L671" s="24">
        <v>1</v>
      </c>
      <c r="M671" s="15">
        <v>1</v>
      </c>
      <c r="N671" s="24"/>
      <c r="O671" s="18" t="str">
        <f>IFERROR(VLOOKUP(F671,'（鳥類・チョウ）vlookup関数用'!$D$35:$F$38,3,0),"")</f>
        <v/>
      </c>
      <c r="P671" s="18" t="str">
        <f>IFERROR(VLOOKUP(F671,特定外来生物!$A$3:$G$24,7,0),"")</f>
        <v/>
      </c>
      <c r="Q671" s="17" t="str">
        <f>IFERROR(VLOOKUP(F671,県RL2019!$B$2:$H$605,4,0),"")</f>
        <v/>
      </c>
      <c r="R671" s="17" t="str">
        <f>IFERROR(VLOOKUP(F671,県RL2019!$B$2:$H$605,5,0),"")</f>
        <v/>
      </c>
      <c r="S671" s="17" t="str">
        <f>IFERROR(VLOOKUP(F671,県RL2011!$F$3:$H$906,2,0),"")</f>
        <v/>
      </c>
      <c r="T671" s="17" t="str">
        <f>IFERROR(VLOOKUP(F671,県RL2011!$F$3:$H$906,3,0),"")</f>
        <v/>
      </c>
      <c r="U671" s="150" t="str">
        <f>IFERROR(VLOOKUP(F671,国RL2020!$B$2:$E$878,4,0),"")</f>
        <v/>
      </c>
      <c r="V671" s="150" t="str">
        <f>IFERROR(VLOOKUP(F671,国RL2020!$B$2:$E$878,3,0),"")</f>
        <v/>
      </c>
      <c r="W671" s="19" t="str">
        <f>IFERROR(VLOOKUP(F671,国RL2019!$B$2:$E$873,4,0),"")</f>
        <v/>
      </c>
      <c r="X671" s="19" t="str">
        <f>IFERROR(VLOOKUP(F671,国RL2019!$B$2:$E$873,3,0),"")</f>
        <v/>
      </c>
      <c r="Y671" s="19" t="str">
        <f>IFERROR(VLOOKUP(F671,国RL2017!$B$2:$E$870,4,0),"")</f>
        <v/>
      </c>
      <c r="Z671" s="19" t="str">
        <f>IFERROR(VLOOKUP(F671,国RL2017!$B$2:$E$870,3,0),"")</f>
        <v/>
      </c>
      <c r="AA671" s="19" t="str">
        <f>IFERROR(VLOOKUP(F671,国RL2006!$B$2:$E$567,4,0),"")</f>
        <v/>
      </c>
      <c r="AB671" s="19" t="str">
        <f>IFERROR(VLOOKUP(F671,国RL2006!$B$2:$E$567,3,0),"")</f>
        <v/>
      </c>
      <c r="AC671" s="24"/>
    </row>
    <row r="672" spans="1:29" x14ac:dyDescent="0.15">
      <c r="A672" s="16">
        <v>671</v>
      </c>
      <c r="B672" s="24">
        <v>2013</v>
      </c>
      <c r="C672" s="24">
        <v>6</v>
      </c>
      <c r="D672" s="24">
        <v>1</v>
      </c>
      <c r="E672" s="24" t="s">
        <v>2916</v>
      </c>
      <c r="F672" s="24" t="s">
        <v>44</v>
      </c>
      <c r="G672" s="24" t="s">
        <v>15</v>
      </c>
      <c r="H672" s="24"/>
      <c r="I672" s="24"/>
      <c r="J672" s="24"/>
      <c r="K672" s="24"/>
      <c r="L672" s="24">
        <v>1</v>
      </c>
      <c r="M672" s="15">
        <v>1</v>
      </c>
      <c r="N672" s="24"/>
      <c r="O672" s="18" t="str">
        <f>IFERROR(VLOOKUP(F672,'（鳥類・チョウ）vlookup関数用'!$D$35:$F$38,3,0),"")</f>
        <v/>
      </c>
      <c r="P672" s="18" t="str">
        <f>IFERROR(VLOOKUP(F672,特定外来生物!$A$3:$G$24,7,0),"")</f>
        <v/>
      </c>
      <c r="Q672" s="17" t="str">
        <f>IFERROR(VLOOKUP(F672,県RL2019!$B$2:$H$605,4,0),"")</f>
        <v/>
      </c>
      <c r="R672" s="17" t="str">
        <f>IFERROR(VLOOKUP(F672,県RL2019!$B$2:$H$605,5,0),"")</f>
        <v/>
      </c>
      <c r="S672" s="17" t="str">
        <f>IFERROR(VLOOKUP(F672,県RL2011!$F$3:$H$906,2,0),"")</f>
        <v/>
      </c>
      <c r="T672" s="17" t="str">
        <f>IFERROR(VLOOKUP(F672,県RL2011!$F$3:$H$906,3,0),"")</f>
        <v/>
      </c>
      <c r="U672" s="150" t="str">
        <f>IFERROR(VLOOKUP(F672,国RL2020!$B$2:$E$878,4,0),"")</f>
        <v/>
      </c>
      <c r="V672" s="150" t="str">
        <f>IFERROR(VLOOKUP(F672,国RL2020!$B$2:$E$878,3,0),"")</f>
        <v/>
      </c>
      <c r="W672" s="19" t="str">
        <f>IFERROR(VLOOKUP(F672,国RL2019!$B$2:$E$873,4,0),"")</f>
        <v/>
      </c>
      <c r="X672" s="19" t="str">
        <f>IFERROR(VLOOKUP(F672,国RL2019!$B$2:$E$873,3,0),"")</f>
        <v/>
      </c>
      <c r="Y672" s="19" t="str">
        <f>IFERROR(VLOOKUP(F672,国RL2017!$B$2:$E$870,4,0),"")</f>
        <v/>
      </c>
      <c r="Z672" s="19" t="str">
        <f>IFERROR(VLOOKUP(F672,国RL2017!$B$2:$E$870,3,0),"")</f>
        <v/>
      </c>
      <c r="AA672" s="19" t="str">
        <f>IFERROR(VLOOKUP(F672,国RL2006!$B$2:$E$567,4,0),"")</f>
        <v/>
      </c>
      <c r="AB672" s="19" t="str">
        <f>IFERROR(VLOOKUP(F672,国RL2006!$B$2:$E$567,3,0),"")</f>
        <v/>
      </c>
      <c r="AC672" s="24"/>
    </row>
    <row r="673" spans="1:29" x14ac:dyDescent="0.15">
      <c r="A673" s="16">
        <v>672</v>
      </c>
      <c r="B673" s="24">
        <v>2013</v>
      </c>
      <c r="C673" s="24">
        <v>6</v>
      </c>
      <c r="D673" s="24">
        <v>1</v>
      </c>
      <c r="E673" s="24" t="s">
        <v>2916</v>
      </c>
      <c r="F673" s="24" t="s">
        <v>36</v>
      </c>
      <c r="G673" s="24" t="s">
        <v>16</v>
      </c>
      <c r="H673" s="24">
        <v>1</v>
      </c>
      <c r="I673" s="24"/>
      <c r="J673" s="24"/>
      <c r="K673" s="24"/>
      <c r="L673" s="24"/>
      <c r="M673" s="15">
        <v>1</v>
      </c>
      <c r="N673" s="24"/>
      <c r="O673" s="18" t="str">
        <f>IFERROR(VLOOKUP(F673,'（鳥類・チョウ）vlookup関数用'!$D$35:$F$38,3,0),"")</f>
        <v/>
      </c>
      <c r="P673" s="18" t="str">
        <f>IFERROR(VLOOKUP(F673,特定外来生物!$A$3:$G$24,7,0),"")</f>
        <v/>
      </c>
      <c r="Q673" s="17" t="str">
        <f>IFERROR(VLOOKUP(F673,県RL2019!$B$2:$H$605,4,0),"")</f>
        <v/>
      </c>
      <c r="R673" s="17" t="str">
        <f>IFERROR(VLOOKUP(F673,県RL2019!$B$2:$H$605,5,0),"")</f>
        <v/>
      </c>
      <c r="S673" s="17" t="str">
        <f>IFERROR(VLOOKUP(F673,県RL2011!$F$3:$H$906,2,0),"")</f>
        <v/>
      </c>
      <c r="T673" s="17" t="str">
        <f>IFERROR(VLOOKUP(F673,県RL2011!$F$3:$H$906,3,0),"")</f>
        <v/>
      </c>
      <c r="U673" s="150" t="str">
        <f>IFERROR(VLOOKUP(F673,国RL2020!$B$2:$E$878,4,0),"")</f>
        <v/>
      </c>
      <c r="V673" s="150" t="str">
        <f>IFERROR(VLOOKUP(F673,国RL2020!$B$2:$E$878,3,0),"")</f>
        <v/>
      </c>
      <c r="W673" s="19" t="str">
        <f>IFERROR(VLOOKUP(F673,国RL2019!$B$2:$E$873,4,0),"")</f>
        <v/>
      </c>
      <c r="X673" s="19" t="str">
        <f>IFERROR(VLOOKUP(F673,国RL2019!$B$2:$E$873,3,0),"")</f>
        <v/>
      </c>
      <c r="Y673" s="19" t="str">
        <f>IFERROR(VLOOKUP(F673,国RL2017!$B$2:$E$870,4,0),"")</f>
        <v/>
      </c>
      <c r="Z673" s="19" t="str">
        <f>IFERROR(VLOOKUP(F673,国RL2017!$B$2:$E$870,3,0),"")</f>
        <v/>
      </c>
      <c r="AA673" s="19" t="str">
        <f>IFERROR(VLOOKUP(F673,国RL2006!$B$2:$E$567,4,0),"")</f>
        <v/>
      </c>
      <c r="AB673" s="19" t="str">
        <f>IFERROR(VLOOKUP(F673,国RL2006!$B$2:$E$567,3,0),"")</f>
        <v/>
      </c>
      <c r="AC673" s="24"/>
    </row>
    <row r="674" spans="1:29" x14ac:dyDescent="0.15">
      <c r="A674" s="16">
        <v>673</v>
      </c>
      <c r="B674" s="24">
        <v>2013</v>
      </c>
      <c r="C674" s="24">
        <v>6</v>
      </c>
      <c r="D674" s="24">
        <v>1</v>
      </c>
      <c r="E674" s="24" t="s">
        <v>2916</v>
      </c>
      <c r="F674" s="24" t="s">
        <v>61</v>
      </c>
      <c r="G674" s="24" t="s">
        <v>16</v>
      </c>
      <c r="H674" s="24">
        <v>1</v>
      </c>
      <c r="I674" s="24"/>
      <c r="J674" s="24"/>
      <c r="K674" s="24"/>
      <c r="L674" s="24"/>
      <c r="M674" s="15">
        <v>1</v>
      </c>
      <c r="N674" s="24"/>
      <c r="O674" s="18" t="str">
        <f>IFERROR(VLOOKUP(F674,'（鳥類・チョウ）vlookup関数用'!$D$35:$F$38,3,0),"")</f>
        <v/>
      </c>
      <c r="P674" s="18" t="str">
        <f>IFERROR(VLOOKUP(F674,特定外来生物!$A$3:$G$24,7,0),"")</f>
        <v/>
      </c>
      <c r="Q674" s="17" t="str">
        <f>IFERROR(VLOOKUP(F674,県RL2019!$B$2:$H$605,4,0),"")</f>
        <v/>
      </c>
      <c r="R674" s="17" t="str">
        <f>IFERROR(VLOOKUP(F674,県RL2019!$B$2:$H$605,5,0),"")</f>
        <v/>
      </c>
      <c r="S674" s="17" t="str">
        <f>IFERROR(VLOOKUP(F674,県RL2011!$F$3:$H$906,2,0),"")</f>
        <v/>
      </c>
      <c r="T674" s="17" t="str">
        <f>IFERROR(VLOOKUP(F674,県RL2011!$F$3:$H$906,3,0),"")</f>
        <v/>
      </c>
      <c r="U674" s="150" t="str">
        <f>IFERROR(VLOOKUP(F674,国RL2020!$B$2:$E$878,4,0),"")</f>
        <v/>
      </c>
      <c r="V674" s="150" t="str">
        <f>IFERROR(VLOOKUP(F674,国RL2020!$B$2:$E$878,3,0),"")</f>
        <v/>
      </c>
      <c r="W674" s="19" t="str">
        <f>IFERROR(VLOOKUP(F674,国RL2019!$B$2:$E$873,4,0),"")</f>
        <v/>
      </c>
      <c r="X674" s="19" t="str">
        <f>IFERROR(VLOOKUP(F674,国RL2019!$B$2:$E$873,3,0),"")</f>
        <v/>
      </c>
      <c r="Y674" s="19" t="str">
        <f>IFERROR(VLOOKUP(F674,国RL2017!$B$2:$E$870,4,0),"")</f>
        <v/>
      </c>
      <c r="Z674" s="19" t="str">
        <f>IFERROR(VLOOKUP(F674,国RL2017!$B$2:$E$870,3,0),"")</f>
        <v/>
      </c>
      <c r="AA674" s="19" t="str">
        <f>IFERROR(VLOOKUP(F674,国RL2006!$B$2:$E$567,4,0),"")</f>
        <v/>
      </c>
      <c r="AB674" s="19" t="str">
        <f>IFERROR(VLOOKUP(F674,国RL2006!$B$2:$E$567,3,0),"")</f>
        <v/>
      </c>
      <c r="AC674" s="24"/>
    </row>
    <row r="675" spans="1:29" x14ac:dyDescent="0.15">
      <c r="A675" s="16">
        <v>674</v>
      </c>
      <c r="B675" s="24">
        <v>2013</v>
      </c>
      <c r="C675" s="24">
        <v>6</v>
      </c>
      <c r="D675" s="24">
        <v>1</v>
      </c>
      <c r="E675" s="24" t="s">
        <v>2916</v>
      </c>
      <c r="F675" s="24" t="s">
        <v>48</v>
      </c>
      <c r="G675" s="24" t="s">
        <v>19</v>
      </c>
      <c r="H675" s="24">
        <v>1</v>
      </c>
      <c r="I675" s="24"/>
      <c r="J675" s="24">
        <v>1</v>
      </c>
      <c r="K675" s="24"/>
      <c r="L675" s="24">
        <v>1</v>
      </c>
      <c r="M675" s="15">
        <v>3</v>
      </c>
      <c r="N675" s="24"/>
      <c r="O675" s="18" t="str">
        <f>IFERROR(VLOOKUP(F675,'（鳥類・チョウ）vlookup関数用'!$D$35:$F$38,3,0),"")</f>
        <v/>
      </c>
      <c r="P675" s="18" t="str">
        <f>IFERROR(VLOOKUP(F675,特定外来生物!$A$3:$G$24,7,0),"")</f>
        <v/>
      </c>
      <c r="Q675" s="17" t="str">
        <f>IFERROR(VLOOKUP(F675,県RL2019!$B$2:$H$605,4,0),"")</f>
        <v/>
      </c>
      <c r="R675" s="17" t="str">
        <f>IFERROR(VLOOKUP(F675,県RL2019!$B$2:$H$605,5,0),"")</f>
        <v/>
      </c>
      <c r="S675" s="17" t="str">
        <f>IFERROR(VLOOKUP(F675,県RL2011!$F$3:$H$906,2,0),"")</f>
        <v/>
      </c>
      <c r="T675" s="17" t="str">
        <f>IFERROR(VLOOKUP(F675,県RL2011!$F$3:$H$906,3,0),"")</f>
        <v/>
      </c>
      <c r="U675" s="150" t="str">
        <f>IFERROR(VLOOKUP(F675,国RL2020!$B$2:$E$878,4,0),"")</f>
        <v/>
      </c>
      <c r="V675" s="150" t="str">
        <f>IFERROR(VLOOKUP(F675,国RL2020!$B$2:$E$878,3,0),"")</f>
        <v/>
      </c>
      <c r="W675" s="19" t="str">
        <f>IFERROR(VLOOKUP(F675,国RL2019!$B$2:$E$873,4,0),"")</f>
        <v/>
      </c>
      <c r="X675" s="19" t="str">
        <f>IFERROR(VLOOKUP(F675,国RL2019!$B$2:$E$873,3,0),"")</f>
        <v/>
      </c>
      <c r="Y675" s="19" t="str">
        <f>IFERROR(VLOOKUP(F675,国RL2017!$B$2:$E$870,4,0),"")</f>
        <v/>
      </c>
      <c r="Z675" s="19" t="str">
        <f>IFERROR(VLOOKUP(F675,国RL2017!$B$2:$E$870,3,0),"")</f>
        <v/>
      </c>
      <c r="AA675" s="19" t="str">
        <f>IFERROR(VLOOKUP(F675,国RL2006!$B$2:$E$567,4,0),"")</f>
        <v/>
      </c>
      <c r="AB675" s="19" t="str">
        <f>IFERROR(VLOOKUP(F675,国RL2006!$B$2:$E$567,3,0),"")</f>
        <v/>
      </c>
      <c r="AC675" s="24"/>
    </row>
    <row r="676" spans="1:29" x14ac:dyDescent="0.15">
      <c r="A676" s="16">
        <v>675</v>
      </c>
      <c r="B676" s="24">
        <v>2013</v>
      </c>
      <c r="C676" s="24">
        <v>6</v>
      </c>
      <c r="D676" s="24">
        <v>1</v>
      </c>
      <c r="E676" s="24" t="s">
        <v>2916</v>
      </c>
      <c r="F676" s="24" t="s">
        <v>28</v>
      </c>
      <c r="G676" s="24" t="s">
        <v>19</v>
      </c>
      <c r="H676" s="24">
        <v>9</v>
      </c>
      <c r="I676" s="24">
        <v>2</v>
      </c>
      <c r="J676" s="24">
        <v>3</v>
      </c>
      <c r="K676" s="24">
        <v>2</v>
      </c>
      <c r="L676" s="24">
        <v>23</v>
      </c>
      <c r="M676" s="15">
        <v>39</v>
      </c>
      <c r="N676" s="24"/>
      <c r="O676" s="18" t="str">
        <f>IFERROR(VLOOKUP(F676,'（鳥類・チョウ）vlookup関数用'!$D$35:$F$38,3,0),"")</f>
        <v/>
      </c>
      <c r="P676" s="18" t="str">
        <f>IFERROR(VLOOKUP(F676,特定外来生物!$A$3:$G$24,7,0),"")</f>
        <v/>
      </c>
      <c r="Q676" s="17" t="str">
        <f>IFERROR(VLOOKUP(F676,県RL2019!$B$2:$H$605,4,0),"")</f>
        <v/>
      </c>
      <c r="R676" s="17" t="str">
        <f>IFERROR(VLOOKUP(F676,県RL2019!$B$2:$H$605,5,0),"")</f>
        <v/>
      </c>
      <c r="S676" s="17" t="str">
        <f>IFERROR(VLOOKUP(F676,県RL2011!$F$3:$H$906,2,0),"")</f>
        <v/>
      </c>
      <c r="T676" s="17" t="str">
        <f>IFERROR(VLOOKUP(F676,県RL2011!$F$3:$H$906,3,0),"")</f>
        <v/>
      </c>
      <c r="U676" s="150" t="str">
        <f>IFERROR(VLOOKUP(F676,国RL2020!$B$2:$E$878,4,0),"")</f>
        <v/>
      </c>
      <c r="V676" s="150" t="str">
        <f>IFERROR(VLOOKUP(F676,国RL2020!$B$2:$E$878,3,0),"")</f>
        <v/>
      </c>
      <c r="W676" s="19" t="str">
        <f>IFERROR(VLOOKUP(F676,国RL2019!$B$2:$E$873,4,0),"")</f>
        <v/>
      </c>
      <c r="X676" s="19" t="str">
        <f>IFERROR(VLOOKUP(F676,国RL2019!$B$2:$E$873,3,0),"")</f>
        <v/>
      </c>
      <c r="Y676" s="19" t="str">
        <f>IFERROR(VLOOKUP(F676,国RL2017!$B$2:$E$870,4,0),"")</f>
        <v/>
      </c>
      <c r="Z676" s="19" t="str">
        <f>IFERROR(VLOOKUP(F676,国RL2017!$B$2:$E$870,3,0),"")</f>
        <v/>
      </c>
      <c r="AA676" s="19" t="str">
        <f>IFERROR(VLOOKUP(F676,国RL2006!$B$2:$E$567,4,0),"")</f>
        <v/>
      </c>
      <c r="AB676" s="19" t="str">
        <f>IFERROR(VLOOKUP(F676,国RL2006!$B$2:$E$567,3,0),"")</f>
        <v/>
      </c>
      <c r="AC676" s="24"/>
    </row>
    <row r="677" spans="1:29" x14ac:dyDescent="0.15">
      <c r="A677" s="16">
        <v>676</v>
      </c>
      <c r="B677" s="24">
        <v>2013</v>
      </c>
      <c r="C677" s="24">
        <v>6</v>
      </c>
      <c r="D677" s="24">
        <v>1</v>
      </c>
      <c r="E677" s="24" t="s">
        <v>2916</v>
      </c>
      <c r="F677" s="24" t="s">
        <v>29</v>
      </c>
      <c r="G677" s="24" t="s">
        <v>18</v>
      </c>
      <c r="H677" s="24">
        <v>1</v>
      </c>
      <c r="I677" s="24"/>
      <c r="J677" s="24"/>
      <c r="K677" s="24"/>
      <c r="L677" s="24"/>
      <c r="M677" s="15">
        <v>1</v>
      </c>
      <c r="N677" s="24"/>
      <c r="O677" s="18" t="str">
        <f>IFERROR(VLOOKUP(F677,'（鳥類・チョウ）vlookup関数用'!$D$35:$F$38,3,0),"")</f>
        <v/>
      </c>
      <c r="P677" s="18" t="str">
        <f>IFERROR(VLOOKUP(F677,特定外来生物!$A$3:$G$24,7,0),"")</f>
        <v/>
      </c>
      <c r="Q677" s="17" t="str">
        <f>IFERROR(VLOOKUP(F677,県RL2019!$B$2:$H$605,4,0),"")</f>
        <v/>
      </c>
      <c r="R677" s="17" t="str">
        <f>IFERROR(VLOOKUP(F677,県RL2019!$B$2:$H$605,5,0),"")</f>
        <v/>
      </c>
      <c r="S677" s="17" t="str">
        <f>IFERROR(VLOOKUP(F677,県RL2011!$F$3:$H$906,2,0),"")</f>
        <v/>
      </c>
      <c r="T677" s="17" t="str">
        <f>IFERROR(VLOOKUP(F677,県RL2011!$F$3:$H$906,3,0),"")</f>
        <v/>
      </c>
      <c r="U677" s="150" t="str">
        <f>IFERROR(VLOOKUP(F677,国RL2020!$B$2:$E$878,4,0),"")</f>
        <v/>
      </c>
      <c r="V677" s="150" t="str">
        <f>IFERROR(VLOOKUP(F677,国RL2020!$B$2:$E$878,3,0),"")</f>
        <v/>
      </c>
      <c r="W677" s="19" t="str">
        <f>IFERROR(VLOOKUP(F677,国RL2019!$B$2:$E$873,4,0),"")</f>
        <v/>
      </c>
      <c r="X677" s="19" t="str">
        <f>IFERROR(VLOOKUP(F677,国RL2019!$B$2:$E$873,3,0),"")</f>
        <v/>
      </c>
      <c r="Y677" s="19" t="str">
        <f>IFERROR(VLOOKUP(F677,国RL2017!$B$2:$E$870,4,0),"")</f>
        <v/>
      </c>
      <c r="Z677" s="19" t="str">
        <f>IFERROR(VLOOKUP(F677,国RL2017!$B$2:$E$870,3,0),"")</f>
        <v/>
      </c>
      <c r="AA677" s="19" t="str">
        <f>IFERROR(VLOOKUP(F677,国RL2006!$B$2:$E$567,4,0),"")</f>
        <v/>
      </c>
      <c r="AB677" s="19" t="str">
        <f>IFERROR(VLOOKUP(F677,国RL2006!$B$2:$E$567,3,0),"")</f>
        <v/>
      </c>
      <c r="AC677" s="24"/>
    </row>
    <row r="678" spans="1:29" x14ac:dyDescent="0.15">
      <c r="A678" s="16">
        <v>677</v>
      </c>
      <c r="B678" s="24">
        <v>2013</v>
      </c>
      <c r="C678" s="24">
        <v>6</v>
      </c>
      <c r="D678" s="24">
        <v>1</v>
      </c>
      <c r="E678" s="24" t="s">
        <v>2916</v>
      </c>
      <c r="F678" s="24" t="s">
        <v>38</v>
      </c>
      <c r="G678" s="24" t="s">
        <v>18</v>
      </c>
      <c r="H678" s="24">
        <v>17</v>
      </c>
      <c r="I678" s="24">
        <v>3</v>
      </c>
      <c r="J678" s="24">
        <v>17</v>
      </c>
      <c r="K678" s="24">
        <v>4</v>
      </c>
      <c r="L678" s="24">
        <v>7</v>
      </c>
      <c r="M678" s="15">
        <v>48</v>
      </c>
      <c r="N678" s="24"/>
      <c r="O678" s="18" t="str">
        <f>IFERROR(VLOOKUP(F678,'（鳥類・チョウ）vlookup関数用'!$D$35:$F$38,3,0),"")</f>
        <v/>
      </c>
      <c r="P678" s="18" t="str">
        <f>IFERROR(VLOOKUP(F678,特定外来生物!$A$3:$G$24,7,0),"")</f>
        <v/>
      </c>
      <c r="Q678" s="17" t="str">
        <f>IFERROR(VLOOKUP(F678,県RL2019!$B$2:$H$605,4,0),"")</f>
        <v/>
      </c>
      <c r="R678" s="17" t="str">
        <f>IFERROR(VLOOKUP(F678,県RL2019!$B$2:$H$605,5,0),"")</f>
        <v/>
      </c>
      <c r="S678" s="17" t="str">
        <f>IFERROR(VLOOKUP(F678,県RL2011!$F$3:$H$906,2,0),"")</f>
        <v/>
      </c>
      <c r="T678" s="17" t="str">
        <f>IFERROR(VLOOKUP(F678,県RL2011!$F$3:$H$906,3,0),"")</f>
        <v/>
      </c>
      <c r="U678" s="150" t="str">
        <f>IFERROR(VLOOKUP(F678,国RL2020!$B$2:$E$878,4,0),"")</f>
        <v/>
      </c>
      <c r="V678" s="150" t="str">
        <f>IFERROR(VLOOKUP(F678,国RL2020!$B$2:$E$878,3,0),"")</f>
        <v/>
      </c>
      <c r="W678" s="19" t="str">
        <f>IFERROR(VLOOKUP(F678,国RL2019!$B$2:$E$873,4,0),"")</f>
        <v/>
      </c>
      <c r="X678" s="19" t="str">
        <f>IFERROR(VLOOKUP(F678,国RL2019!$B$2:$E$873,3,0),"")</f>
        <v/>
      </c>
      <c r="Y678" s="19" t="str">
        <f>IFERROR(VLOOKUP(F678,国RL2017!$B$2:$E$870,4,0),"")</f>
        <v/>
      </c>
      <c r="Z678" s="19" t="str">
        <f>IFERROR(VLOOKUP(F678,国RL2017!$B$2:$E$870,3,0),"")</f>
        <v/>
      </c>
      <c r="AA678" s="19" t="str">
        <f>IFERROR(VLOOKUP(F678,国RL2006!$B$2:$E$567,4,0),"")</f>
        <v/>
      </c>
      <c r="AB678" s="19" t="str">
        <f>IFERROR(VLOOKUP(F678,国RL2006!$B$2:$E$567,3,0),"")</f>
        <v/>
      </c>
      <c r="AC678" s="24"/>
    </row>
    <row r="679" spans="1:29" x14ac:dyDescent="0.15">
      <c r="A679" s="16">
        <v>678</v>
      </c>
      <c r="B679" s="24">
        <v>2013</v>
      </c>
      <c r="C679" s="24">
        <v>6</v>
      </c>
      <c r="D679" s="24">
        <v>3</v>
      </c>
      <c r="E679" s="24" t="s">
        <v>2970</v>
      </c>
      <c r="F679" s="24" t="s">
        <v>59</v>
      </c>
      <c r="G679" s="24" t="s">
        <v>16</v>
      </c>
      <c r="H679" s="24"/>
      <c r="I679" s="24"/>
      <c r="J679" s="24">
        <v>1</v>
      </c>
      <c r="K679" s="24"/>
      <c r="L679" s="24"/>
      <c r="M679" s="15">
        <v>1</v>
      </c>
      <c r="N679" s="24"/>
      <c r="O679" s="18" t="str">
        <f>IFERROR(VLOOKUP(F679,'（鳥類・チョウ）vlookup関数用'!$D$35:$F$38,3,0),"")</f>
        <v>重点対策外来種</v>
      </c>
      <c r="P679" s="18" t="str">
        <f>IFERROR(VLOOKUP(F679,特定外来生物!$A$3:$G$24,7,0),"")</f>
        <v>特定外来生物</v>
      </c>
      <c r="Q679" s="17" t="str">
        <f>IFERROR(VLOOKUP(F679,県RL2019!$B$2:$H$605,4,0),"")</f>
        <v/>
      </c>
      <c r="R679" s="17" t="str">
        <f>IFERROR(VLOOKUP(F679,県RL2019!$B$2:$H$605,5,0),"")</f>
        <v/>
      </c>
      <c r="S679" s="17" t="str">
        <f>IFERROR(VLOOKUP(F679,県RL2011!$F$3:$H$906,2,0),"")</f>
        <v/>
      </c>
      <c r="T679" s="17" t="str">
        <f>IFERROR(VLOOKUP(F679,県RL2011!$F$3:$H$906,3,0),"")</f>
        <v/>
      </c>
      <c r="U679" s="150" t="str">
        <f>IFERROR(VLOOKUP(F679,国RL2020!$B$2:$E$878,4,0),"")</f>
        <v/>
      </c>
      <c r="V679" s="150" t="str">
        <f>IFERROR(VLOOKUP(F679,国RL2020!$B$2:$E$878,3,0),"")</f>
        <v/>
      </c>
      <c r="W679" s="19" t="str">
        <f>IFERROR(VLOOKUP(F679,国RL2019!$B$2:$E$873,4,0),"")</f>
        <v/>
      </c>
      <c r="X679" s="19" t="str">
        <f>IFERROR(VLOOKUP(F679,国RL2019!$B$2:$E$873,3,0),"")</f>
        <v/>
      </c>
      <c r="Y679" s="19" t="str">
        <f>IFERROR(VLOOKUP(F679,国RL2017!$B$2:$E$870,4,0),"")</f>
        <v/>
      </c>
      <c r="Z679" s="19" t="str">
        <f>IFERROR(VLOOKUP(F679,国RL2017!$B$2:$E$870,3,0),"")</f>
        <v/>
      </c>
      <c r="AA679" s="19" t="str">
        <f>IFERROR(VLOOKUP(F679,国RL2006!$B$2:$E$567,4,0),"")</f>
        <v/>
      </c>
      <c r="AB679" s="19" t="str">
        <f>IFERROR(VLOOKUP(F679,国RL2006!$B$2:$E$567,3,0),"")</f>
        <v/>
      </c>
      <c r="AC679" s="24"/>
    </row>
    <row r="680" spans="1:29" x14ac:dyDescent="0.15">
      <c r="A680" s="16">
        <v>679</v>
      </c>
      <c r="B680" s="24">
        <v>2013</v>
      </c>
      <c r="C680" s="24">
        <v>6</v>
      </c>
      <c r="D680" s="24">
        <v>3</v>
      </c>
      <c r="E680" s="24" t="s">
        <v>2970</v>
      </c>
      <c r="F680" s="24" t="s">
        <v>20</v>
      </c>
      <c r="G680" s="24" t="s">
        <v>12</v>
      </c>
      <c r="H680" s="24"/>
      <c r="I680" s="24"/>
      <c r="J680" s="24">
        <v>3</v>
      </c>
      <c r="K680" s="24"/>
      <c r="L680" s="24"/>
      <c r="M680" s="15">
        <v>3</v>
      </c>
      <c r="N680" s="24"/>
      <c r="O680" s="18" t="str">
        <f>IFERROR(VLOOKUP(F680,'（鳥類・チョウ）vlookup関数用'!$D$35:$F$38,3,0),"")</f>
        <v/>
      </c>
      <c r="P680" s="18" t="str">
        <f>IFERROR(VLOOKUP(F680,特定外来生物!$A$3:$G$24,7,0),"")</f>
        <v/>
      </c>
      <c r="Q680" s="17" t="str">
        <f>IFERROR(VLOOKUP(F680,県RL2019!$B$2:$H$605,4,0),"")</f>
        <v/>
      </c>
      <c r="R680" s="17" t="str">
        <f>IFERROR(VLOOKUP(F680,県RL2019!$B$2:$H$605,5,0),"")</f>
        <v/>
      </c>
      <c r="S680" s="17" t="str">
        <f>IFERROR(VLOOKUP(F680,県RL2011!$F$3:$H$906,2,0),"")</f>
        <v/>
      </c>
      <c r="T680" s="17" t="str">
        <f>IFERROR(VLOOKUP(F680,県RL2011!$F$3:$H$906,3,0),"")</f>
        <v/>
      </c>
      <c r="U680" s="150" t="str">
        <f>IFERROR(VLOOKUP(F680,国RL2020!$B$2:$E$878,4,0),"")</f>
        <v/>
      </c>
      <c r="V680" s="150" t="str">
        <f>IFERROR(VLOOKUP(F680,国RL2020!$B$2:$E$878,3,0),"")</f>
        <v/>
      </c>
      <c r="W680" s="19" t="str">
        <f>IFERROR(VLOOKUP(F680,国RL2019!$B$2:$E$873,4,0),"")</f>
        <v/>
      </c>
      <c r="X680" s="19" t="str">
        <f>IFERROR(VLOOKUP(F680,国RL2019!$B$2:$E$873,3,0),"")</f>
        <v/>
      </c>
      <c r="Y680" s="19" t="str">
        <f>IFERROR(VLOOKUP(F680,国RL2017!$B$2:$E$870,4,0),"")</f>
        <v/>
      </c>
      <c r="Z680" s="19" t="str">
        <f>IFERROR(VLOOKUP(F680,国RL2017!$B$2:$E$870,3,0),"")</f>
        <v/>
      </c>
      <c r="AA680" s="19" t="str">
        <f>IFERROR(VLOOKUP(F680,国RL2006!$B$2:$E$567,4,0),"")</f>
        <v/>
      </c>
      <c r="AB680" s="19" t="str">
        <f>IFERROR(VLOOKUP(F680,国RL2006!$B$2:$E$567,3,0),"")</f>
        <v/>
      </c>
      <c r="AC680" s="24"/>
    </row>
    <row r="681" spans="1:29" x14ac:dyDescent="0.15">
      <c r="A681" s="16">
        <v>680</v>
      </c>
      <c r="B681" s="24">
        <v>2013</v>
      </c>
      <c r="C681" s="24">
        <v>6</v>
      </c>
      <c r="D681" s="24">
        <v>3</v>
      </c>
      <c r="E681" s="24" t="s">
        <v>2970</v>
      </c>
      <c r="F681" s="24" t="s">
        <v>45</v>
      </c>
      <c r="G681" s="24" t="s">
        <v>16</v>
      </c>
      <c r="H681" s="24"/>
      <c r="I681" s="24">
        <v>1</v>
      </c>
      <c r="J681" s="24"/>
      <c r="K681" s="24"/>
      <c r="L681" s="24"/>
      <c r="M681" s="15">
        <v>1</v>
      </c>
      <c r="N681" s="24"/>
      <c r="O681" s="18" t="str">
        <f>IFERROR(VLOOKUP(F681,'（鳥類・チョウ）vlookup関数用'!$D$35:$F$38,3,0),"")</f>
        <v/>
      </c>
      <c r="P681" s="18" t="str">
        <f>IFERROR(VLOOKUP(F681,特定外来生物!$A$3:$G$24,7,0),"")</f>
        <v/>
      </c>
      <c r="Q681" s="17" t="str">
        <f>IFERROR(VLOOKUP(F681,県RL2019!$B$2:$H$605,4,0),"")</f>
        <v/>
      </c>
      <c r="R681" s="17" t="str">
        <f>IFERROR(VLOOKUP(F681,県RL2019!$B$2:$H$605,5,0),"")</f>
        <v/>
      </c>
      <c r="S681" s="17" t="str">
        <f>IFERROR(VLOOKUP(F681,県RL2011!$F$3:$H$906,2,0),"")</f>
        <v/>
      </c>
      <c r="T681" s="17" t="str">
        <f>IFERROR(VLOOKUP(F681,県RL2011!$F$3:$H$906,3,0),"")</f>
        <v/>
      </c>
      <c r="U681" s="150" t="str">
        <f>IFERROR(VLOOKUP(F681,国RL2020!$B$2:$E$878,4,0),"")</f>
        <v/>
      </c>
      <c r="V681" s="150" t="str">
        <f>IFERROR(VLOOKUP(F681,国RL2020!$B$2:$E$878,3,0),"")</f>
        <v/>
      </c>
      <c r="W681" s="19" t="str">
        <f>IFERROR(VLOOKUP(F681,国RL2019!$B$2:$E$873,4,0),"")</f>
        <v/>
      </c>
      <c r="X681" s="19" t="str">
        <f>IFERROR(VLOOKUP(F681,国RL2019!$B$2:$E$873,3,0),"")</f>
        <v/>
      </c>
      <c r="Y681" s="19" t="str">
        <f>IFERROR(VLOOKUP(F681,国RL2017!$B$2:$E$870,4,0),"")</f>
        <v/>
      </c>
      <c r="Z681" s="19" t="str">
        <f>IFERROR(VLOOKUP(F681,国RL2017!$B$2:$E$870,3,0),"")</f>
        <v/>
      </c>
      <c r="AA681" s="19" t="str">
        <f>IFERROR(VLOOKUP(F681,国RL2006!$B$2:$E$567,4,0),"")</f>
        <v/>
      </c>
      <c r="AB681" s="19" t="str">
        <f>IFERROR(VLOOKUP(F681,国RL2006!$B$2:$E$567,3,0),"")</f>
        <v/>
      </c>
      <c r="AC681" s="24"/>
    </row>
    <row r="682" spans="1:29" x14ac:dyDescent="0.15">
      <c r="A682" s="16">
        <v>681</v>
      </c>
      <c r="B682" s="24">
        <v>2013</v>
      </c>
      <c r="C682" s="24">
        <v>6</v>
      </c>
      <c r="D682" s="24">
        <v>3</v>
      </c>
      <c r="E682" s="24" t="s">
        <v>2970</v>
      </c>
      <c r="F682" s="24" t="s">
        <v>28</v>
      </c>
      <c r="G682" s="24" t="s">
        <v>19</v>
      </c>
      <c r="H682" s="24"/>
      <c r="I682" s="24">
        <v>4</v>
      </c>
      <c r="J682" s="24"/>
      <c r="K682" s="24"/>
      <c r="L682" s="24"/>
      <c r="M682" s="15">
        <v>4</v>
      </c>
      <c r="N682" s="24"/>
      <c r="O682" s="18" t="str">
        <f>IFERROR(VLOOKUP(F682,'（鳥類・チョウ）vlookup関数用'!$D$35:$F$38,3,0),"")</f>
        <v/>
      </c>
      <c r="P682" s="18" t="str">
        <f>IFERROR(VLOOKUP(F682,特定外来生物!$A$3:$G$24,7,0),"")</f>
        <v/>
      </c>
      <c r="Q682" s="17" t="str">
        <f>IFERROR(VLOOKUP(F682,県RL2019!$B$2:$H$605,4,0),"")</f>
        <v/>
      </c>
      <c r="R682" s="17" t="str">
        <f>IFERROR(VLOOKUP(F682,県RL2019!$B$2:$H$605,5,0),"")</f>
        <v/>
      </c>
      <c r="S682" s="17" t="str">
        <f>IFERROR(VLOOKUP(F682,県RL2011!$F$3:$H$906,2,0),"")</f>
        <v/>
      </c>
      <c r="T682" s="17" t="str">
        <f>IFERROR(VLOOKUP(F682,県RL2011!$F$3:$H$906,3,0),"")</f>
        <v/>
      </c>
      <c r="U682" s="150" t="str">
        <f>IFERROR(VLOOKUP(F682,国RL2020!$B$2:$E$878,4,0),"")</f>
        <v/>
      </c>
      <c r="V682" s="150" t="str">
        <f>IFERROR(VLOOKUP(F682,国RL2020!$B$2:$E$878,3,0),"")</f>
        <v/>
      </c>
      <c r="W682" s="19" t="str">
        <f>IFERROR(VLOOKUP(F682,国RL2019!$B$2:$E$873,4,0),"")</f>
        <v/>
      </c>
      <c r="X682" s="19" t="str">
        <f>IFERROR(VLOOKUP(F682,国RL2019!$B$2:$E$873,3,0),"")</f>
        <v/>
      </c>
      <c r="Y682" s="19" t="str">
        <f>IFERROR(VLOOKUP(F682,国RL2017!$B$2:$E$870,4,0),"")</f>
        <v/>
      </c>
      <c r="Z682" s="19" t="str">
        <f>IFERROR(VLOOKUP(F682,国RL2017!$B$2:$E$870,3,0),"")</f>
        <v/>
      </c>
      <c r="AA682" s="19" t="str">
        <f>IFERROR(VLOOKUP(F682,国RL2006!$B$2:$E$567,4,0),"")</f>
        <v/>
      </c>
      <c r="AB682" s="19" t="str">
        <f>IFERROR(VLOOKUP(F682,国RL2006!$B$2:$E$567,3,0),"")</f>
        <v/>
      </c>
      <c r="AC682" s="24"/>
    </row>
    <row r="683" spans="1:29" x14ac:dyDescent="0.15">
      <c r="A683" s="16">
        <v>682</v>
      </c>
      <c r="B683" s="24">
        <v>2013</v>
      </c>
      <c r="C683" s="24">
        <v>6</v>
      </c>
      <c r="D683" s="24">
        <v>3</v>
      </c>
      <c r="E683" s="24" t="s">
        <v>2970</v>
      </c>
      <c r="F683" s="24" t="s">
        <v>38</v>
      </c>
      <c r="G683" s="24" t="s">
        <v>18</v>
      </c>
      <c r="H683" s="24"/>
      <c r="I683" s="24">
        <v>6</v>
      </c>
      <c r="J683" s="24">
        <v>6</v>
      </c>
      <c r="K683" s="24"/>
      <c r="L683" s="24"/>
      <c r="M683" s="15">
        <v>12</v>
      </c>
      <c r="N683" s="24"/>
      <c r="O683" s="18" t="str">
        <f>IFERROR(VLOOKUP(F683,'（鳥類・チョウ）vlookup関数用'!$D$35:$F$38,3,0),"")</f>
        <v/>
      </c>
      <c r="P683" s="18" t="str">
        <f>IFERROR(VLOOKUP(F683,特定外来生物!$A$3:$G$24,7,0),"")</f>
        <v/>
      </c>
      <c r="Q683" s="17" t="str">
        <f>IFERROR(VLOOKUP(F683,県RL2019!$B$2:$H$605,4,0),"")</f>
        <v/>
      </c>
      <c r="R683" s="17" t="str">
        <f>IFERROR(VLOOKUP(F683,県RL2019!$B$2:$H$605,5,0),"")</f>
        <v/>
      </c>
      <c r="S683" s="17" t="str">
        <f>IFERROR(VLOOKUP(F683,県RL2011!$F$3:$H$906,2,0),"")</f>
        <v/>
      </c>
      <c r="T683" s="17" t="str">
        <f>IFERROR(VLOOKUP(F683,県RL2011!$F$3:$H$906,3,0),"")</f>
        <v/>
      </c>
      <c r="U683" s="150" t="str">
        <f>IFERROR(VLOOKUP(F683,国RL2020!$B$2:$E$878,4,0),"")</f>
        <v/>
      </c>
      <c r="V683" s="150" t="str">
        <f>IFERROR(VLOOKUP(F683,国RL2020!$B$2:$E$878,3,0),"")</f>
        <v/>
      </c>
      <c r="W683" s="19" t="str">
        <f>IFERROR(VLOOKUP(F683,国RL2019!$B$2:$E$873,4,0),"")</f>
        <v/>
      </c>
      <c r="X683" s="19" t="str">
        <f>IFERROR(VLOOKUP(F683,国RL2019!$B$2:$E$873,3,0),"")</f>
        <v/>
      </c>
      <c r="Y683" s="19" t="str">
        <f>IFERROR(VLOOKUP(F683,国RL2017!$B$2:$E$870,4,0),"")</f>
        <v/>
      </c>
      <c r="Z683" s="19" t="str">
        <f>IFERROR(VLOOKUP(F683,国RL2017!$B$2:$E$870,3,0),"")</f>
        <v/>
      </c>
      <c r="AA683" s="19" t="str">
        <f>IFERROR(VLOOKUP(F683,国RL2006!$B$2:$E$567,4,0),"")</f>
        <v/>
      </c>
      <c r="AB683" s="19" t="str">
        <f>IFERROR(VLOOKUP(F683,国RL2006!$B$2:$E$567,3,0),"")</f>
        <v/>
      </c>
      <c r="AC683" s="24"/>
    </row>
    <row r="684" spans="1:29" x14ac:dyDescent="0.15">
      <c r="A684" s="16">
        <v>683</v>
      </c>
      <c r="B684" s="24">
        <v>2013</v>
      </c>
      <c r="C684" s="24">
        <v>6</v>
      </c>
      <c r="D684" s="24">
        <v>6</v>
      </c>
      <c r="E684" s="24" t="s">
        <v>2917</v>
      </c>
      <c r="F684" s="24" t="s">
        <v>13</v>
      </c>
      <c r="G684" s="24" t="s">
        <v>12</v>
      </c>
      <c r="H684" s="24"/>
      <c r="I684" s="24">
        <v>1</v>
      </c>
      <c r="J684" s="24">
        <v>2</v>
      </c>
      <c r="K684" s="24"/>
      <c r="L684" s="24"/>
      <c r="M684" s="15">
        <v>3</v>
      </c>
      <c r="N684" s="24"/>
      <c r="O684" s="18" t="str">
        <f>IFERROR(VLOOKUP(F684,'（鳥類・チョウ）vlookup関数用'!$D$35:$F$38,3,0),"")</f>
        <v/>
      </c>
      <c r="P684" s="18" t="str">
        <f>IFERROR(VLOOKUP(F684,特定外来生物!$A$3:$G$24,7,0),"")</f>
        <v/>
      </c>
      <c r="Q684" s="17" t="str">
        <f>IFERROR(VLOOKUP(F684,県RL2019!$B$2:$H$605,4,0),"")</f>
        <v/>
      </c>
      <c r="R684" s="17" t="str">
        <f>IFERROR(VLOOKUP(F684,県RL2019!$B$2:$H$605,5,0),"")</f>
        <v/>
      </c>
      <c r="S684" s="17" t="str">
        <f>IFERROR(VLOOKUP(F684,県RL2011!$F$3:$H$906,2,0),"")</f>
        <v/>
      </c>
      <c r="T684" s="17" t="str">
        <f>IFERROR(VLOOKUP(F684,県RL2011!$F$3:$H$906,3,0),"")</f>
        <v/>
      </c>
      <c r="U684" s="150" t="str">
        <f>IFERROR(VLOOKUP(F684,国RL2020!$B$2:$E$878,4,0),"")</f>
        <v/>
      </c>
      <c r="V684" s="150" t="str">
        <f>IFERROR(VLOOKUP(F684,国RL2020!$B$2:$E$878,3,0),"")</f>
        <v/>
      </c>
      <c r="W684" s="19" t="str">
        <f>IFERROR(VLOOKUP(F684,国RL2019!$B$2:$E$873,4,0),"")</f>
        <v/>
      </c>
      <c r="X684" s="19" t="str">
        <f>IFERROR(VLOOKUP(F684,国RL2019!$B$2:$E$873,3,0),"")</f>
        <v/>
      </c>
      <c r="Y684" s="19" t="str">
        <f>IFERROR(VLOOKUP(F684,国RL2017!$B$2:$E$870,4,0),"")</f>
        <v/>
      </c>
      <c r="Z684" s="19" t="str">
        <f>IFERROR(VLOOKUP(F684,国RL2017!$B$2:$E$870,3,0),"")</f>
        <v/>
      </c>
      <c r="AA684" s="19" t="str">
        <f>IFERROR(VLOOKUP(F684,国RL2006!$B$2:$E$567,4,0),"")</f>
        <v/>
      </c>
      <c r="AB684" s="19" t="str">
        <f>IFERROR(VLOOKUP(F684,国RL2006!$B$2:$E$567,3,0),"")</f>
        <v/>
      </c>
      <c r="AC684" s="24"/>
    </row>
    <row r="685" spans="1:29" x14ac:dyDescent="0.15">
      <c r="A685" s="16">
        <v>684</v>
      </c>
      <c r="B685" s="24">
        <v>2013</v>
      </c>
      <c r="C685" s="24">
        <v>6</v>
      </c>
      <c r="D685" s="24">
        <v>6</v>
      </c>
      <c r="E685" s="24" t="s">
        <v>2917</v>
      </c>
      <c r="F685" s="1" t="s">
        <v>14</v>
      </c>
      <c r="G685" s="24" t="s">
        <v>15</v>
      </c>
      <c r="H685" s="1">
        <v>1</v>
      </c>
      <c r="I685" s="1"/>
      <c r="J685" s="1"/>
      <c r="K685" s="1"/>
      <c r="L685" s="1"/>
      <c r="M685" s="1">
        <v>1</v>
      </c>
      <c r="N685" s="1"/>
      <c r="O685" s="18" t="str">
        <f>IFERROR(VLOOKUP(F685,'（鳥類・チョウ）vlookup関数用'!$D$35:$F$38,3,0),"")</f>
        <v/>
      </c>
      <c r="P685" s="18" t="str">
        <f>IFERROR(VLOOKUP(F685,特定外来生物!$A$3:$G$24,7,0),"")</f>
        <v/>
      </c>
      <c r="Q685" s="17" t="str">
        <f>IFERROR(VLOOKUP(F685,県RL2019!$B$2:$H$605,4,0),"")</f>
        <v/>
      </c>
      <c r="R685" s="17" t="str">
        <f>IFERROR(VLOOKUP(F685,県RL2019!$B$2:$H$605,5,0),"")</f>
        <v/>
      </c>
      <c r="S685" s="17" t="str">
        <f>IFERROR(VLOOKUP(F685,県RL2011!$F$3:$H$906,2,0),"")</f>
        <v/>
      </c>
      <c r="T685" s="17" t="str">
        <f>IFERROR(VLOOKUP(F685,県RL2011!$F$3:$H$906,3,0),"")</f>
        <v/>
      </c>
      <c r="U685" s="150" t="str">
        <f>IFERROR(VLOOKUP(F685,国RL2020!$B$2:$E$878,4,0),"")</f>
        <v/>
      </c>
      <c r="V685" s="150" t="str">
        <f>IFERROR(VLOOKUP(F685,国RL2020!$B$2:$E$878,3,0),"")</f>
        <v/>
      </c>
      <c r="W685" s="19" t="str">
        <f>IFERROR(VLOOKUP(F685,国RL2019!$B$2:$E$873,4,0),"")</f>
        <v/>
      </c>
      <c r="X685" s="19" t="str">
        <f>IFERROR(VLOOKUP(F685,国RL2019!$B$2:$E$873,3,0),"")</f>
        <v/>
      </c>
      <c r="Y685" s="19" t="str">
        <f>IFERROR(VLOOKUP(F685,国RL2017!$B$2:$E$870,4,0),"")</f>
        <v/>
      </c>
      <c r="Z685" s="19" t="str">
        <f>IFERROR(VLOOKUP(F685,国RL2017!$B$2:$E$870,3,0),"")</f>
        <v/>
      </c>
      <c r="AA685" s="19" t="str">
        <f>IFERROR(VLOOKUP(F685,国RL2006!$B$2:$E$567,4,0),"")</f>
        <v/>
      </c>
      <c r="AB685" s="19" t="str">
        <f>IFERROR(VLOOKUP(F685,国RL2006!$B$2:$E$567,3,0),"")</f>
        <v/>
      </c>
      <c r="AC685" s="1"/>
    </row>
    <row r="686" spans="1:29" x14ac:dyDescent="0.15">
      <c r="A686" s="16">
        <v>685</v>
      </c>
      <c r="B686" s="24">
        <v>2013</v>
      </c>
      <c r="C686" s="24">
        <v>6</v>
      </c>
      <c r="D686" s="24">
        <v>6</v>
      </c>
      <c r="E686" s="24" t="s">
        <v>2917</v>
      </c>
      <c r="F686" s="24" t="s">
        <v>50</v>
      </c>
      <c r="G686" s="24" t="s">
        <v>12</v>
      </c>
      <c r="H686" s="24">
        <v>1</v>
      </c>
      <c r="I686" s="24">
        <v>2</v>
      </c>
      <c r="J686" s="24"/>
      <c r="K686" s="24"/>
      <c r="L686" s="24"/>
      <c r="M686" s="15">
        <v>3</v>
      </c>
      <c r="N686" s="24"/>
      <c r="O686" s="18" t="str">
        <f>IFERROR(VLOOKUP(F686,'（鳥類・チョウ）vlookup関数用'!$D$35:$F$38,3,0),"")</f>
        <v/>
      </c>
      <c r="P686" s="18" t="str">
        <f>IFERROR(VLOOKUP(F686,特定外来生物!$A$3:$G$24,7,0),"")</f>
        <v/>
      </c>
      <c r="Q686" s="17" t="str">
        <f>IFERROR(VLOOKUP(F686,県RL2019!$B$2:$H$605,4,0),"")</f>
        <v/>
      </c>
      <c r="R686" s="17" t="str">
        <f>IFERROR(VLOOKUP(F686,県RL2019!$B$2:$H$605,5,0),"")</f>
        <v/>
      </c>
      <c r="S686" s="17" t="str">
        <f>IFERROR(VLOOKUP(F686,県RL2011!$F$3:$H$906,2,0),"")</f>
        <v/>
      </c>
      <c r="T686" s="17" t="str">
        <f>IFERROR(VLOOKUP(F686,県RL2011!$F$3:$H$906,3,0),"")</f>
        <v/>
      </c>
      <c r="U686" s="150" t="str">
        <f>IFERROR(VLOOKUP(F686,国RL2020!$B$2:$E$878,4,0),"")</f>
        <v/>
      </c>
      <c r="V686" s="150" t="str">
        <f>IFERROR(VLOOKUP(F686,国RL2020!$B$2:$E$878,3,0),"")</f>
        <v/>
      </c>
      <c r="W686" s="19" t="str">
        <f>IFERROR(VLOOKUP(F686,国RL2019!$B$2:$E$873,4,0),"")</f>
        <v/>
      </c>
      <c r="X686" s="19" t="str">
        <f>IFERROR(VLOOKUP(F686,国RL2019!$B$2:$E$873,3,0),"")</f>
        <v/>
      </c>
      <c r="Y686" s="19" t="str">
        <f>IFERROR(VLOOKUP(F686,国RL2017!$B$2:$E$870,4,0),"")</f>
        <v/>
      </c>
      <c r="Z686" s="19" t="str">
        <f>IFERROR(VLOOKUP(F686,国RL2017!$B$2:$E$870,3,0),"")</f>
        <v/>
      </c>
      <c r="AA686" s="19" t="str">
        <f>IFERROR(VLOOKUP(F686,国RL2006!$B$2:$E$567,4,0),"")</f>
        <v/>
      </c>
      <c r="AB686" s="19" t="str">
        <f>IFERROR(VLOOKUP(F686,国RL2006!$B$2:$E$567,3,0),"")</f>
        <v/>
      </c>
      <c r="AC686" s="24"/>
    </row>
    <row r="687" spans="1:29" x14ac:dyDescent="0.15">
      <c r="A687" s="16">
        <v>686</v>
      </c>
      <c r="B687" s="24">
        <v>2013</v>
      </c>
      <c r="C687" s="24">
        <v>6</v>
      </c>
      <c r="D687" s="24">
        <v>6</v>
      </c>
      <c r="E687" s="24" t="s">
        <v>2917</v>
      </c>
      <c r="F687" s="24" t="s">
        <v>46</v>
      </c>
      <c r="G687" s="24" t="s">
        <v>19</v>
      </c>
      <c r="H687" s="24">
        <v>2</v>
      </c>
      <c r="I687" s="24"/>
      <c r="J687" s="24">
        <v>5</v>
      </c>
      <c r="K687" s="24"/>
      <c r="L687" s="24"/>
      <c r="M687" s="15">
        <v>7</v>
      </c>
      <c r="N687" s="24"/>
      <c r="O687" s="18" t="str">
        <f>IFERROR(VLOOKUP(F687,'（鳥類・チョウ）vlookup関数用'!$D$35:$F$38,3,0),"")</f>
        <v/>
      </c>
      <c r="P687" s="18" t="str">
        <f>IFERROR(VLOOKUP(F687,特定外来生物!$A$3:$G$24,7,0),"")</f>
        <v/>
      </c>
      <c r="Q687" s="17" t="str">
        <f>IFERROR(VLOOKUP(F687,県RL2019!$B$2:$H$605,4,0),"")</f>
        <v/>
      </c>
      <c r="R687" s="17" t="str">
        <f>IFERROR(VLOOKUP(F687,県RL2019!$B$2:$H$605,5,0),"")</f>
        <v/>
      </c>
      <c r="S687" s="17" t="str">
        <f>IFERROR(VLOOKUP(F687,県RL2011!$F$3:$H$906,2,0),"")</f>
        <v/>
      </c>
      <c r="T687" s="17" t="str">
        <f>IFERROR(VLOOKUP(F687,県RL2011!$F$3:$H$906,3,0),"")</f>
        <v/>
      </c>
      <c r="U687" s="150" t="str">
        <f>IFERROR(VLOOKUP(F687,国RL2020!$B$2:$E$878,4,0),"")</f>
        <v/>
      </c>
      <c r="V687" s="150" t="str">
        <f>IFERROR(VLOOKUP(F687,国RL2020!$B$2:$E$878,3,0),"")</f>
        <v/>
      </c>
      <c r="W687" s="19" t="str">
        <f>IFERROR(VLOOKUP(F687,国RL2019!$B$2:$E$873,4,0),"")</f>
        <v/>
      </c>
      <c r="X687" s="19" t="str">
        <f>IFERROR(VLOOKUP(F687,国RL2019!$B$2:$E$873,3,0),"")</f>
        <v/>
      </c>
      <c r="Y687" s="19" t="str">
        <f>IFERROR(VLOOKUP(F687,国RL2017!$B$2:$E$870,4,0),"")</f>
        <v/>
      </c>
      <c r="Z687" s="19" t="str">
        <f>IFERROR(VLOOKUP(F687,国RL2017!$B$2:$E$870,3,0),"")</f>
        <v/>
      </c>
      <c r="AA687" s="19" t="str">
        <f>IFERROR(VLOOKUP(F687,国RL2006!$B$2:$E$567,4,0),"")</f>
        <v/>
      </c>
      <c r="AB687" s="19" t="str">
        <f>IFERROR(VLOOKUP(F687,国RL2006!$B$2:$E$567,3,0),"")</f>
        <v/>
      </c>
      <c r="AC687" s="24"/>
    </row>
    <row r="688" spans="1:29" x14ac:dyDescent="0.15">
      <c r="A688" s="16">
        <v>687</v>
      </c>
      <c r="B688" s="24">
        <v>2013</v>
      </c>
      <c r="C688" s="24">
        <v>6</v>
      </c>
      <c r="D688" s="24">
        <v>6</v>
      </c>
      <c r="E688" s="24" t="s">
        <v>2917</v>
      </c>
      <c r="F688" s="24" t="s">
        <v>32</v>
      </c>
      <c r="G688" s="24" t="s">
        <v>16</v>
      </c>
      <c r="H688" s="24"/>
      <c r="I688" s="24"/>
      <c r="J688" s="24">
        <v>2</v>
      </c>
      <c r="K688" s="24"/>
      <c r="L688" s="24"/>
      <c r="M688" s="15">
        <v>2</v>
      </c>
      <c r="N688" s="24"/>
      <c r="O688" s="18" t="str">
        <f>IFERROR(VLOOKUP(F688,'（鳥類・チョウ）vlookup関数用'!$D$35:$F$38,3,0),"")</f>
        <v/>
      </c>
      <c r="P688" s="18" t="str">
        <f>IFERROR(VLOOKUP(F688,特定外来生物!$A$3:$G$24,7,0),"")</f>
        <v/>
      </c>
      <c r="Q688" s="17" t="str">
        <f>IFERROR(VLOOKUP(F688,県RL2019!$B$2:$H$605,4,0),"")</f>
        <v/>
      </c>
      <c r="R688" s="17" t="str">
        <f>IFERROR(VLOOKUP(F688,県RL2019!$B$2:$H$605,5,0),"")</f>
        <v/>
      </c>
      <c r="S688" s="17" t="str">
        <f>IFERROR(VLOOKUP(F688,県RL2011!$F$3:$H$906,2,0),"")</f>
        <v/>
      </c>
      <c r="T688" s="17" t="str">
        <f>IFERROR(VLOOKUP(F688,県RL2011!$F$3:$H$906,3,0),"")</f>
        <v/>
      </c>
      <c r="U688" s="150" t="str">
        <f>IFERROR(VLOOKUP(F688,国RL2020!$B$2:$E$878,4,0),"")</f>
        <v/>
      </c>
      <c r="V688" s="150" t="str">
        <f>IFERROR(VLOOKUP(F688,国RL2020!$B$2:$E$878,3,0),"")</f>
        <v/>
      </c>
      <c r="W688" s="19" t="str">
        <f>IFERROR(VLOOKUP(F688,国RL2019!$B$2:$E$873,4,0),"")</f>
        <v/>
      </c>
      <c r="X688" s="19" t="str">
        <f>IFERROR(VLOOKUP(F688,国RL2019!$B$2:$E$873,3,0),"")</f>
        <v/>
      </c>
      <c r="Y688" s="19" t="str">
        <f>IFERROR(VLOOKUP(F688,国RL2017!$B$2:$E$870,4,0),"")</f>
        <v/>
      </c>
      <c r="Z688" s="19" t="str">
        <f>IFERROR(VLOOKUP(F688,国RL2017!$B$2:$E$870,3,0),"")</f>
        <v/>
      </c>
      <c r="AA688" s="19" t="str">
        <f>IFERROR(VLOOKUP(F688,国RL2006!$B$2:$E$567,4,0),"")</f>
        <v/>
      </c>
      <c r="AB688" s="19" t="str">
        <f>IFERROR(VLOOKUP(F688,国RL2006!$B$2:$E$567,3,0),"")</f>
        <v/>
      </c>
      <c r="AC688" s="24"/>
    </row>
    <row r="689" spans="1:29" x14ac:dyDescent="0.15">
      <c r="A689" s="16">
        <v>688</v>
      </c>
      <c r="B689" s="24">
        <v>2013</v>
      </c>
      <c r="C689" s="24">
        <v>6</v>
      </c>
      <c r="D689" s="24">
        <v>6</v>
      </c>
      <c r="E689" s="24" t="s">
        <v>2917</v>
      </c>
      <c r="F689" s="1" t="s">
        <v>43</v>
      </c>
      <c r="G689" s="24" t="s">
        <v>16</v>
      </c>
      <c r="H689" s="1">
        <v>1</v>
      </c>
      <c r="I689" s="1"/>
      <c r="J689" s="1">
        <v>3</v>
      </c>
      <c r="K689" s="1"/>
      <c r="L689" s="1"/>
      <c r="M689" s="1">
        <v>4</v>
      </c>
      <c r="N689" s="1"/>
      <c r="O689" s="18" t="str">
        <f>IFERROR(VLOOKUP(F689,'（鳥類・チョウ）vlookup関数用'!$D$35:$F$38,3,0),"")</f>
        <v/>
      </c>
      <c r="P689" s="18" t="str">
        <f>IFERROR(VLOOKUP(F689,特定外来生物!$A$3:$G$24,7,0),"")</f>
        <v/>
      </c>
      <c r="Q689" s="17" t="str">
        <f>IFERROR(VLOOKUP(F689,県RL2019!$B$2:$H$605,4,0),"")</f>
        <v/>
      </c>
      <c r="R689" s="17" t="str">
        <f>IFERROR(VLOOKUP(F689,県RL2019!$B$2:$H$605,5,0),"")</f>
        <v/>
      </c>
      <c r="S689" s="17" t="str">
        <f>IFERROR(VLOOKUP(F689,県RL2011!$F$3:$H$906,2,0),"")</f>
        <v/>
      </c>
      <c r="T689" s="17" t="str">
        <f>IFERROR(VLOOKUP(F689,県RL2011!$F$3:$H$906,3,0),"")</f>
        <v/>
      </c>
      <c r="U689" s="150" t="str">
        <f>IFERROR(VLOOKUP(F689,国RL2020!$B$2:$E$878,4,0),"")</f>
        <v/>
      </c>
      <c r="V689" s="150" t="str">
        <f>IFERROR(VLOOKUP(F689,国RL2020!$B$2:$E$878,3,0),"")</f>
        <v/>
      </c>
      <c r="W689" s="19" t="str">
        <f>IFERROR(VLOOKUP(F689,国RL2019!$B$2:$E$873,4,0),"")</f>
        <v/>
      </c>
      <c r="X689" s="19" t="str">
        <f>IFERROR(VLOOKUP(F689,国RL2019!$B$2:$E$873,3,0),"")</f>
        <v/>
      </c>
      <c r="Y689" s="19" t="str">
        <f>IFERROR(VLOOKUP(F689,国RL2017!$B$2:$E$870,4,0),"")</f>
        <v/>
      </c>
      <c r="Z689" s="19" t="str">
        <f>IFERROR(VLOOKUP(F689,国RL2017!$B$2:$E$870,3,0),"")</f>
        <v/>
      </c>
      <c r="AA689" s="19" t="str">
        <f>IFERROR(VLOOKUP(F689,国RL2006!$B$2:$E$567,4,0),"")</f>
        <v/>
      </c>
      <c r="AB689" s="19" t="str">
        <f>IFERROR(VLOOKUP(F689,国RL2006!$B$2:$E$567,3,0),"")</f>
        <v/>
      </c>
      <c r="AC689" s="1"/>
    </row>
    <row r="690" spans="1:29" x14ac:dyDescent="0.15">
      <c r="A690" s="16">
        <v>689</v>
      </c>
      <c r="B690" s="24">
        <v>2013</v>
      </c>
      <c r="C690" s="24">
        <v>6</v>
      </c>
      <c r="D690" s="24">
        <v>6</v>
      </c>
      <c r="E690" s="24" t="s">
        <v>2917</v>
      </c>
      <c r="F690" s="24" t="s">
        <v>63</v>
      </c>
      <c r="G690" s="24" t="s">
        <v>19</v>
      </c>
      <c r="H690" s="24"/>
      <c r="I690" s="24"/>
      <c r="J690" s="24">
        <v>1</v>
      </c>
      <c r="K690" s="24"/>
      <c r="L690" s="24"/>
      <c r="M690" s="15">
        <v>1</v>
      </c>
      <c r="N690" s="24"/>
      <c r="O690" s="18" t="str">
        <f>IFERROR(VLOOKUP(F690,'（鳥類・チョウ）vlookup関数用'!$D$35:$F$38,3,0),"")</f>
        <v/>
      </c>
      <c r="P690" s="18" t="str">
        <f>IFERROR(VLOOKUP(F690,特定外来生物!$A$3:$G$24,7,0),"")</f>
        <v/>
      </c>
      <c r="Q690" s="17" t="str">
        <f>IFERROR(VLOOKUP(F690,県RL2019!$B$2:$H$605,4,0),"")</f>
        <v/>
      </c>
      <c r="R690" s="17" t="str">
        <f>IFERROR(VLOOKUP(F690,県RL2019!$B$2:$H$605,5,0),"")</f>
        <v/>
      </c>
      <c r="S690" s="17" t="str">
        <f>IFERROR(VLOOKUP(F690,県RL2011!$F$3:$H$906,2,0),"")</f>
        <v/>
      </c>
      <c r="T690" s="17" t="str">
        <f>IFERROR(VLOOKUP(F690,県RL2011!$F$3:$H$906,3,0),"")</f>
        <v/>
      </c>
      <c r="U690" s="150" t="str">
        <f>IFERROR(VLOOKUP(F690,国RL2020!$B$2:$E$878,4,0),"")</f>
        <v/>
      </c>
      <c r="V690" s="150" t="str">
        <f>IFERROR(VLOOKUP(F690,国RL2020!$B$2:$E$878,3,0),"")</f>
        <v/>
      </c>
      <c r="W690" s="19" t="str">
        <f>IFERROR(VLOOKUP(F690,国RL2019!$B$2:$E$873,4,0),"")</f>
        <v/>
      </c>
      <c r="X690" s="19" t="str">
        <f>IFERROR(VLOOKUP(F690,国RL2019!$B$2:$E$873,3,0),"")</f>
        <v/>
      </c>
      <c r="Y690" s="19" t="str">
        <f>IFERROR(VLOOKUP(F690,国RL2017!$B$2:$E$870,4,0),"")</f>
        <v/>
      </c>
      <c r="Z690" s="19" t="str">
        <f>IFERROR(VLOOKUP(F690,国RL2017!$B$2:$E$870,3,0),"")</f>
        <v/>
      </c>
      <c r="AA690" s="19" t="str">
        <f>IFERROR(VLOOKUP(F690,国RL2006!$B$2:$E$567,4,0),"")</f>
        <v/>
      </c>
      <c r="AB690" s="19" t="str">
        <f>IFERROR(VLOOKUP(F690,国RL2006!$B$2:$E$567,3,0),"")</f>
        <v/>
      </c>
      <c r="AC690" s="24"/>
    </row>
    <row r="691" spans="1:29" x14ac:dyDescent="0.15">
      <c r="A691" s="16">
        <v>690</v>
      </c>
      <c r="B691" s="24">
        <v>2013</v>
      </c>
      <c r="C691" s="24">
        <v>6</v>
      </c>
      <c r="D691" s="24">
        <v>6</v>
      </c>
      <c r="E691" s="24" t="s">
        <v>2917</v>
      </c>
      <c r="F691" s="24" t="s">
        <v>35</v>
      </c>
      <c r="G691" s="24" t="s">
        <v>18</v>
      </c>
      <c r="H691" s="24">
        <v>1</v>
      </c>
      <c r="I691" s="24"/>
      <c r="J691" s="24">
        <v>1</v>
      </c>
      <c r="K691" s="24"/>
      <c r="L691" s="24"/>
      <c r="M691" s="15">
        <v>2</v>
      </c>
      <c r="N691" s="24"/>
      <c r="O691" s="18" t="str">
        <f>IFERROR(VLOOKUP(F691,'（鳥類・チョウ）vlookup関数用'!$D$35:$F$38,3,0),"")</f>
        <v/>
      </c>
      <c r="P691" s="18" t="str">
        <f>IFERROR(VLOOKUP(F691,特定外来生物!$A$3:$G$24,7,0),"")</f>
        <v/>
      </c>
      <c r="Q691" s="17" t="str">
        <f>IFERROR(VLOOKUP(F691,県RL2019!$B$2:$H$605,4,0),"")</f>
        <v/>
      </c>
      <c r="R691" s="17" t="str">
        <f>IFERROR(VLOOKUP(F691,県RL2019!$B$2:$H$605,5,0),"")</f>
        <v/>
      </c>
      <c r="S691" s="17" t="str">
        <f>IFERROR(VLOOKUP(F691,県RL2011!$F$3:$H$906,2,0),"")</f>
        <v/>
      </c>
      <c r="T691" s="17" t="str">
        <f>IFERROR(VLOOKUP(F691,県RL2011!$F$3:$H$906,3,0),"")</f>
        <v/>
      </c>
      <c r="U691" s="150" t="str">
        <f>IFERROR(VLOOKUP(F691,国RL2020!$B$2:$E$878,4,0),"")</f>
        <v/>
      </c>
      <c r="V691" s="150" t="str">
        <f>IFERROR(VLOOKUP(F691,国RL2020!$B$2:$E$878,3,0),"")</f>
        <v/>
      </c>
      <c r="W691" s="19" t="str">
        <f>IFERROR(VLOOKUP(F691,国RL2019!$B$2:$E$873,4,0),"")</f>
        <v/>
      </c>
      <c r="X691" s="19" t="str">
        <f>IFERROR(VLOOKUP(F691,国RL2019!$B$2:$E$873,3,0),"")</f>
        <v/>
      </c>
      <c r="Y691" s="19" t="str">
        <f>IFERROR(VLOOKUP(F691,国RL2017!$B$2:$E$870,4,0),"")</f>
        <v/>
      </c>
      <c r="Z691" s="19" t="str">
        <f>IFERROR(VLOOKUP(F691,国RL2017!$B$2:$E$870,3,0),"")</f>
        <v/>
      </c>
      <c r="AA691" s="19" t="str">
        <f>IFERROR(VLOOKUP(F691,国RL2006!$B$2:$E$567,4,0),"")</f>
        <v/>
      </c>
      <c r="AB691" s="19" t="str">
        <f>IFERROR(VLOOKUP(F691,国RL2006!$B$2:$E$567,3,0),"")</f>
        <v/>
      </c>
      <c r="AC691" s="24"/>
    </row>
    <row r="692" spans="1:29" x14ac:dyDescent="0.15">
      <c r="A692" s="16">
        <v>691</v>
      </c>
      <c r="B692" s="24">
        <v>2013</v>
      </c>
      <c r="C692" s="24">
        <v>6</v>
      </c>
      <c r="D692" s="24">
        <v>6</v>
      </c>
      <c r="E692" s="24" t="s">
        <v>2917</v>
      </c>
      <c r="F692" s="24" t="s">
        <v>36</v>
      </c>
      <c r="G692" s="24" t="s">
        <v>16</v>
      </c>
      <c r="H692" s="24"/>
      <c r="I692" s="24">
        <v>1</v>
      </c>
      <c r="J692" s="24"/>
      <c r="K692" s="24"/>
      <c r="L692" s="24"/>
      <c r="M692" s="15">
        <v>1</v>
      </c>
      <c r="N692" s="24"/>
      <c r="O692" s="18" t="str">
        <f>IFERROR(VLOOKUP(F692,'（鳥類・チョウ）vlookup関数用'!$D$35:$F$38,3,0),"")</f>
        <v/>
      </c>
      <c r="P692" s="18" t="str">
        <f>IFERROR(VLOOKUP(F692,特定外来生物!$A$3:$G$24,7,0),"")</f>
        <v/>
      </c>
      <c r="Q692" s="17" t="str">
        <f>IFERROR(VLOOKUP(F692,県RL2019!$B$2:$H$605,4,0),"")</f>
        <v/>
      </c>
      <c r="R692" s="17" t="str">
        <f>IFERROR(VLOOKUP(F692,県RL2019!$B$2:$H$605,5,0),"")</f>
        <v/>
      </c>
      <c r="S692" s="17" t="str">
        <f>IFERROR(VLOOKUP(F692,県RL2011!$F$3:$H$906,2,0),"")</f>
        <v/>
      </c>
      <c r="T692" s="17" t="str">
        <f>IFERROR(VLOOKUP(F692,県RL2011!$F$3:$H$906,3,0),"")</f>
        <v/>
      </c>
      <c r="U692" s="150" t="str">
        <f>IFERROR(VLOOKUP(F692,国RL2020!$B$2:$E$878,4,0),"")</f>
        <v/>
      </c>
      <c r="V692" s="150" t="str">
        <f>IFERROR(VLOOKUP(F692,国RL2020!$B$2:$E$878,3,0),"")</f>
        <v/>
      </c>
      <c r="W692" s="19" t="str">
        <f>IFERROR(VLOOKUP(F692,国RL2019!$B$2:$E$873,4,0),"")</f>
        <v/>
      </c>
      <c r="X692" s="19" t="str">
        <f>IFERROR(VLOOKUP(F692,国RL2019!$B$2:$E$873,3,0),"")</f>
        <v/>
      </c>
      <c r="Y692" s="19" t="str">
        <f>IFERROR(VLOOKUP(F692,国RL2017!$B$2:$E$870,4,0),"")</f>
        <v/>
      </c>
      <c r="Z692" s="19" t="str">
        <f>IFERROR(VLOOKUP(F692,国RL2017!$B$2:$E$870,3,0),"")</f>
        <v/>
      </c>
      <c r="AA692" s="19" t="str">
        <f>IFERROR(VLOOKUP(F692,国RL2006!$B$2:$E$567,4,0),"")</f>
        <v/>
      </c>
      <c r="AB692" s="19" t="str">
        <f>IFERROR(VLOOKUP(F692,国RL2006!$B$2:$E$567,3,0),"")</f>
        <v/>
      </c>
      <c r="AC692" s="24"/>
    </row>
    <row r="693" spans="1:29" x14ac:dyDescent="0.15">
      <c r="A693" s="16">
        <v>692</v>
      </c>
      <c r="B693" s="24">
        <v>2013</v>
      </c>
      <c r="C693" s="24">
        <v>6</v>
      </c>
      <c r="D693" s="24">
        <v>6</v>
      </c>
      <c r="E693" s="24" t="s">
        <v>2917</v>
      </c>
      <c r="F693" s="1" t="s">
        <v>45</v>
      </c>
      <c r="G693" s="24" t="s">
        <v>16</v>
      </c>
      <c r="H693" s="1"/>
      <c r="I693" s="1"/>
      <c r="J693" s="1">
        <v>1</v>
      </c>
      <c r="K693" s="1"/>
      <c r="L693" s="1"/>
      <c r="M693" s="1">
        <v>1</v>
      </c>
      <c r="N693" s="1"/>
      <c r="O693" s="18" t="str">
        <f>IFERROR(VLOOKUP(F693,'（鳥類・チョウ）vlookup関数用'!$D$35:$F$38,3,0),"")</f>
        <v/>
      </c>
      <c r="P693" s="18" t="str">
        <f>IFERROR(VLOOKUP(F693,特定外来生物!$A$3:$G$24,7,0),"")</f>
        <v/>
      </c>
      <c r="Q693" s="17" t="str">
        <f>IFERROR(VLOOKUP(F693,県RL2019!$B$2:$H$605,4,0),"")</f>
        <v/>
      </c>
      <c r="R693" s="17" t="str">
        <f>IFERROR(VLOOKUP(F693,県RL2019!$B$2:$H$605,5,0),"")</f>
        <v/>
      </c>
      <c r="S693" s="17" t="str">
        <f>IFERROR(VLOOKUP(F693,県RL2011!$F$3:$H$906,2,0),"")</f>
        <v/>
      </c>
      <c r="T693" s="17" t="str">
        <f>IFERROR(VLOOKUP(F693,県RL2011!$F$3:$H$906,3,0),"")</f>
        <v/>
      </c>
      <c r="U693" s="150" t="str">
        <f>IFERROR(VLOOKUP(F693,国RL2020!$B$2:$E$878,4,0),"")</f>
        <v/>
      </c>
      <c r="V693" s="150" t="str">
        <f>IFERROR(VLOOKUP(F693,国RL2020!$B$2:$E$878,3,0),"")</f>
        <v/>
      </c>
      <c r="W693" s="19" t="str">
        <f>IFERROR(VLOOKUP(F693,国RL2019!$B$2:$E$873,4,0),"")</f>
        <v/>
      </c>
      <c r="X693" s="19" t="str">
        <f>IFERROR(VLOOKUP(F693,国RL2019!$B$2:$E$873,3,0),"")</f>
        <v/>
      </c>
      <c r="Y693" s="19" t="str">
        <f>IFERROR(VLOOKUP(F693,国RL2017!$B$2:$E$870,4,0),"")</f>
        <v/>
      </c>
      <c r="Z693" s="19" t="str">
        <f>IFERROR(VLOOKUP(F693,国RL2017!$B$2:$E$870,3,0),"")</f>
        <v/>
      </c>
      <c r="AA693" s="19" t="str">
        <f>IFERROR(VLOOKUP(F693,国RL2006!$B$2:$E$567,4,0),"")</f>
        <v/>
      </c>
      <c r="AB693" s="19" t="str">
        <f>IFERROR(VLOOKUP(F693,国RL2006!$B$2:$E$567,3,0),"")</f>
        <v/>
      </c>
      <c r="AC693" s="1"/>
    </row>
    <row r="694" spans="1:29" x14ac:dyDescent="0.15">
      <c r="A694" s="16">
        <v>693</v>
      </c>
      <c r="B694" s="24">
        <v>2013</v>
      </c>
      <c r="C694" s="24">
        <v>6</v>
      </c>
      <c r="D694" s="24">
        <v>6</v>
      </c>
      <c r="E694" s="24" t="s">
        <v>2917</v>
      </c>
      <c r="F694" s="24" t="s">
        <v>24</v>
      </c>
      <c r="G694" s="24" t="s">
        <v>18</v>
      </c>
      <c r="H694" s="24">
        <v>47</v>
      </c>
      <c r="I694" s="24">
        <v>16</v>
      </c>
      <c r="J694" s="24">
        <v>14</v>
      </c>
      <c r="K694" s="24"/>
      <c r="L694" s="24"/>
      <c r="M694" s="15">
        <v>77</v>
      </c>
      <c r="N694" s="24"/>
      <c r="O694" s="18" t="str">
        <f>IFERROR(VLOOKUP(F694,'（鳥類・チョウ）vlookup関数用'!$D$35:$F$38,3,0),"")</f>
        <v/>
      </c>
      <c r="P694" s="18" t="str">
        <f>IFERROR(VLOOKUP(F694,特定外来生物!$A$3:$G$24,7,0),"")</f>
        <v/>
      </c>
      <c r="Q694" s="17" t="str">
        <f>IFERROR(VLOOKUP(F694,県RL2019!$B$2:$H$605,4,0),"")</f>
        <v/>
      </c>
      <c r="R694" s="17" t="str">
        <f>IFERROR(VLOOKUP(F694,県RL2019!$B$2:$H$605,5,0),"")</f>
        <v/>
      </c>
      <c r="S694" s="17" t="str">
        <f>IFERROR(VLOOKUP(F694,県RL2011!$F$3:$H$906,2,0),"")</f>
        <v/>
      </c>
      <c r="T694" s="17" t="str">
        <f>IFERROR(VLOOKUP(F694,県RL2011!$F$3:$H$906,3,0),"")</f>
        <v/>
      </c>
      <c r="U694" s="150" t="str">
        <f>IFERROR(VLOOKUP(F694,国RL2020!$B$2:$E$878,4,0),"")</f>
        <v/>
      </c>
      <c r="V694" s="150" t="str">
        <f>IFERROR(VLOOKUP(F694,国RL2020!$B$2:$E$878,3,0),"")</f>
        <v/>
      </c>
      <c r="W694" s="19" t="str">
        <f>IFERROR(VLOOKUP(F694,国RL2019!$B$2:$E$873,4,0),"")</f>
        <v/>
      </c>
      <c r="X694" s="19" t="str">
        <f>IFERROR(VLOOKUP(F694,国RL2019!$B$2:$E$873,3,0),"")</f>
        <v/>
      </c>
      <c r="Y694" s="19" t="str">
        <f>IFERROR(VLOOKUP(F694,国RL2017!$B$2:$E$870,4,0),"")</f>
        <v/>
      </c>
      <c r="Z694" s="19" t="str">
        <f>IFERROR(VLOOKUP(F694,国RL2017!$B$2:$E$870,3,0),"")</f>
        <v/>
      </c>
      <c r="AA694" s="19" t="str">
        <f>IFERROR(VLOOKUP(F694,国RL2006!$B$2:$E$567,4,0),"")</f>
        <v/>
      </c>
      <c r="AB694" s="19" t="str">
        <f>IFERROR(VLOOKUP(F694,国RL2006!$B$2:$E$567,3,0),"")</f>
        <v/>
      </c>
      <c r="AC694" s="24"/>
    </row>
    <row r="695" spans="1:29" x14ac:dyDescent="0.15">
      <c r="A695" s="16">
        <v>694</v>
      </c>
      <c r="B695" s="24">
        <v>2013</v>
      </c>
      <c r="C695" s="24">
        <v>6</v>
      </c>
      <c r="D695" s="24">
        <v>6</v>
      </c>
      <c r="E695" s="24" t="s">
        <v>2917</v>
      </c>
      <c r="F695" s="24" t="s">
        <v>27</v>
      </c>
      <c r="G695" s="24" t="s">
        <v>18</v>
      </c>
      <c r="H695" s="24"/>
      <c r="I695" s="24"/>
      <c r="J695" s="24">
        <v>1</v>
      </c>
      <c r="K695" s="24"/>
      <c r="L695" s="24"/>
      <c r="M695" s="15">
        <v>1</v>
      </c>
      <c r="N695" s="24"/>
      <c r="O695" s="18" t="str">
        <f>IFERROR(VLOOKUP(F695,'（鳥類・チョウ）vlookup関数用'!$D$35:$F$38,3,0),"")</f>
        <v/>
      </c>
      <c r="P695" s="18" t="str">
        <f>IFERROR(VLOOKUP(F695,特定外来生物!$A$3:$G$24,7,0),"")</f>
        <v/>
      </c>
      <c r="Q695" s="17" t="str">
        <f>IFERROR(VLOOKUP(F695,県RL2019!$B$2:$H$605,4,0),"")</f>
        <v/>
      </c>
      <c r="R695" s="17" t="str">
        <f>IFERROR(VLOOKUP(F695,県RL2019!$B$2:$H$605,5,0),"")</f>
        <v/>
      </c>
      <c r="S695" s="17" t="str">
        <f>IFERROR(VLOOKUP(F695,県RL2011!$F$3:$H$906,2,0),"")</f>
        <v/>
      </c>
      <c r="T695" s="17" t="str">
        <f>IFERROR(VLOOKUP(F695,県RL2011!$F$3:$H$906,3,0),"")</f>
        <v/>
      </c>
      <c r="U695" s="150" t="str">
        <f>IFERROR(VLOOKUP(F695,国RL2020!$B$2:$E$878,4,0),"")</f>
        <v/>
      </c>
      <c r="V695" s="150" t="str">
        <f>IFERROR(VLOOKUP(F695,国RL2020!$B$2:$E$878,3,0),"")</f>
        <v/>
      </c>
      <c r="W695" s="19" t="str">
        <f>IFERROR(VLOOKUP(F695,国RL2019!$B$2:$E$873,4,0),"")</f>
        <v/>
      </c>
      <c r="X695" s="19" t="str">
        <f>IFERROR(VLOOKUP(F695,国RL2019!$B$2:$E$873,3,0),"")</f>
        <v/>
      </c>
      <c r="Y695" s="19" t="str">
        <f>IFERROR(VLOOKUP(F695,国RL2017!$B$2:$E$870,4,0),"")</f>
        <v/>
      </c>
      <c r="Z695" s="19" t="str">
        <f>IFERROR(VLOOKUP(F695,国RL2017!$B$2:$E$870,3,0),"")</f>
        <v/>
      </c>
      <c r="AA695" s="19" t="str">
        <f>IFERROR(VLOOKUP(F695,国RL2006!$B$2:$E$567,4,0),"")</f>
        <v/>
      </c>
      <c r="AB695" s="19" t="str">
        <f>IFERROR(VLOOKUP(F695,国RL2006!$B$2:$E$567,3,0),"")</f>
        <v/>
      </c>
      <c r="AC695" s="24"/>
    </row>
    <row r="696" spans="1:29" x14ac:dyDescent="0.15">
      <c r="A696" s="16">
        <v>695</v>
      </c>
      <c r="B696" s="24">
        <v>2013</v>
      </c>
      <c r="C696" s="24">
        <v>6</v>
      </c>
      <c r="D696" s="24">
        <v>6</v>
      </c>
      <c r="E696" s="24" t="s">
        <v>2917</v>
      </c>
      <c r="F696" s="24" t="s">
        <v>48</v>
      </c>
      <c r="G696" s="24" t="s">
        <v>19</v>
      </c>
      <c r="H696" s="24">
        <v>15</v>
      </c>
      <c r="I696" s="24">
        <v>2</v>
      </c>
      <c r="J696" s="24">
        <v>4</v>
      </c>
      <c r="K696" s="24"/>
      <c r="L696" s="24"/>
      <c r="M696" s="15">
        <v>21</v>
      </c>
      <c r="N696" s="24"/>
      <c r="O696" s="18" t="str">
        <f>IFERROR(VLOOKUP(F696,'（鳥類・チョウ）vlookup関数用'!$D$35:$F$38,3,0),"")</f>
        <v/>
      </c>
      <c r="P696" s="18" t="str">
        <f>IFERROR(VLOOKUP(F696,特定外来生物!$A$3:$G$24,7,0),"")</f>
        <v/>
      </c>
      <c r="Q696" s="17" t="str">
        <f>IFERROR(VLOOKUP(F696,県RL2019!$B$2:$H$605,4,0),"")</f>
        <v/>
      </c>
      <c r="R696" s="17" t="str">
        <f>IFERROR(VLOOKUP(F696,県RL2019!$B$2:$H$605,5,0),"")</f>
        <v/>
      </c>
      <c r="S696" s="17" t="str">
        <f>IFERROR(VLOOKUP(F696,県RL2011!$F$3:$H$906,2,0),"")</f>
        <v/>
      </c>
      <c r="T696" s="17" t="str">
        <f>IFERROR(VLOOKUP(F696,県RL2011!$F$3:$H$906,3,0),"")</f>
        <v/>
      </c>
      <c r="U696" s="150" t="str">
        <f>IFERROR(VLOOKUP(F696,国RL2020!$B$2:$E$878,4,0),"")</f>
        <v/>
      </c>
      <c r="V696" s="150" t="str">
        <f>IFERROR(VLOOKUP(F696,国RL2020!$B$2:$E$878,3,0),"")</f>
        <v/>
      </c>
      <c r="W696" s="19" t="str">
        <f>IFERROR(VLOOKUP(F696,国RL2019!$B$2:$E$873,4,0),"")</f>
        <v/>
      </c>
      <c r="X696" s="19" t="str">
        <f>IFERROR(VLOOKUP(F696,国RL2019!$B$2:$E$873,3,0),"")</f>
        <v/>
      </c>
      <c r="Y696" s="19" t="str">
        <f>IFERROR(VLOOKUP(F696,国RL2017!$B$2:$E$870,4,0),"")</f>
        <v/>
      </c>
      <c r="Z696" s="19" t="str">
        <f>IFERROR(VLOOKUP(F696,国RL2017!$B$2:$E$870,3,0),"")</f>
        <v/>
      </c>
      <c r="AA696" s="19" t="str">
        <f>IFERROR(VLOOKUP(F696,国RL2006!$B$2:$E$567,4,0),"")</f>
        <v/>
      </c>
      <c r="AB696" s="19" t="str">
        <f>IFERROR(VLOOKUP(F696,国RL2006!$B$2:$E$567,3,0),"")</f>
        <v/>
      </c>
      <c r="AC696" s="24"/>
    </row>
    <row r="697" spans="1:29" x14ac:dyDescent="0.15">
      <c r="A697" s="16">
        <v>696</v>
      </c>
      <c r="B697" s="24">
        <v>2013</v>
      </c>
      <c r="C697" s="24">
        <v>6</v>
      </c>
      <c r="D697" s="24">
        <v>6</v>
      </c>
      <c r="E697" s="24" t="s">
        <v>2917</v>
      </c>
      <c r="F697" s="24" t="s">
        <v>28</v>
      </c>
      <c r="G697" s="24" t="s">
        <v>19</v>
      </c>
      <c r="H697" s="24">
        <v>1</v>
      </c>
      <c r="I697" s="24">
        <v>4</v>
      </c>
      <c r="J697" s="24">
        <v>5</v>
      </c>
      <c r="K697" s="24"/>
      <c r="L697" s="24"/>
      <c r="M697" s="15">
        <v>10</v>
      </c>
      <c r="N697" s="24"/>
      <c r="O697" s="18" t="str">
        <f>IFERROR(VLOOKUP(F697,'（鳥類・チョウ）vlookup関数用'!$D$35:$F$38,3,0),"")</f>
        <v/>
      </c>
      <c r="P697" s="18" t="str">
        <f>IFERROR(VLOOKUP(F697,特定外来生物!$A$3:$G$24,7,0),"")</f>
        <v/>
      </c>
      <c r="Q697" s="17" t="str">
        <f>IFERROR(VLOOKUP(F697,県RL2019!$B$2:$H$605,4,0),"")</f>
        <v/>
      </c>
      <c r="R697" s="17" t="str">
        <f>IFERROR(VLOOKUP(F697,県RL2019!$B$2:$H$605,5,0),"")</f>
        <v/>
      </c>
      <c r="S697" s="17" t="str">
        <f>IFERROR(VLOOKUP(F697,県RL2011!$F$3:$H$906,2,0),"")</f>
        <v/>
      </c>
      <c r="T697" s="17" t="str">
        <f>IFERROR(VLOOKUP(F697,県RL2011!$F$3:$H$906,3,0),"")</f>
        <v/>
      </c>
      <c r="U697" s="150" t="str">
        <f>IFERROR(VLOOKUP(F697,国RL2020!$B$2:$E$878,4,0),"")</f>
        <v/>
      </c>
      <c r="V697" s="150" t="str">
        <f>IFERROR(VLOOKUP(F697,国RL2020!$B$2:$E$878,3,0),"")</f>
        <v/>
      </c>
      <c r="W697" s="19" t="str">
        <f>IFERROR(VLOOKUP(F697,国RL2019!$B$2:$E$873,4,0),"")</f>
        <v/>
      </c>
      <c r="X697" s="19" t="str">
        <f>IFERROR(VLOOKUP(F697,国RL2019!$B$2:$E$873,3,0),"")</f>
        <v/>
      </c>
      <c r="Y697" s="19" t="str">
        <f>IFERROR(VLOOKUP(F697,国RL2017!$B$2:$E$870,4,0),"")</f>
        <v/>
      </c>
      <c r="Z697" s="19" t="str">
        <f>IFERROR(VLOOKUP(F697,国RL2017!$B$2:$E$870,3,0),"")</f>
        <v/>
      </c>
      <c r="AA697" s="19" t="str">
        <f>IFERROR(VLOOKUP(F697,国RL2006!$B$2:$E$567,4,0),"")</f>
        <v/>
      </c>
      <c r="AB697" s="19" t="str">
        <f>IFERROR(VLOOKUP(F697,国RL2006!$B$2:$E$567,3,0),"")</f>
        <v/>
      </c>
      <c r="AC697" s="24"/>
    </row>
    <row r="698" spans="1:29" x14ac:dyDescent="0.15">
      <c r="A698" s="16">
        <v>697</v>
      </c>
      <c r="B698" s="24">
        <v>2013</v>
      </c>
      <c r="C698" s="24">
        <v>6</v>
      </c>
      <c r="D698" s="24">
        <v>6</v>
      </c>
      <c r="E698" s="24" t="s">
        <v>2917</v>
      </c>
      <c r="F698" s="24" t="s">
        <v>29</v>
      </c>
      <c r="G698" s="24" t="s">
        <v>18</v>
      </c>
      <c r="H698" s="24">
        <v>1</v>
      </c>
      <c r="I698" s="24">
        <v>1</v>
      </c>
      <c r="J698" s="24">
        <v>3</v>
      </c>
      <c r="K698" s="24"/>
      <c r="L698" s="24"/>
      <c r="M698" s="15">
        <v>5</v>
      </c>
      <c r="N698" s="24"/>
      <c r="O698" s="18" t="str">
        <f>IFERROR(VLOOKUP(F698,'（鳥類・チョウ）vlookup関数用'!$D$35:$F$38,3,0),"")</f>
        <v/>
      </c>
      <c r="P698" s="18" t="str">
        <f>IFERROR(VLOOKUP(F698,特定外来生物!$A$3:$G$24,7,0),"")</f>
        <v/>
      </c>
      <c r="Q698" s="17" t="str">
        <f>IFERROR(VLOOKUP(F698,県RL2019!$B$2:$H$605,4,0),"")</f>
        <v/>
      </c>
      <c r="R698" s="17" t="str">
        <f>IFERROR(VLOOKUP(F698,県RL2019!$B$2:$H$605,5,0),"")</f>
        <v/>
      </c>
      <c r="S698" s="17" t="str">
        <f>IFERROR(VLOOKUP(F698,県RL2011!$F$3:$H$906,2,0),"")</f>
        <v/>
      </c>
      <c r="T698" s="17" t="str">
        <f>IFERROR(VLOOKUP(F698,県RL2011!$F$3:$H$906,3,0),"")</f>
        <v/>
      </c>
      <c r="U698" s="150" t="str">
        <f>IFERROR(VLOOKUP(F698,国RL2020!$B$2:$E$878,4,0),"")</f>
        <v/>
      </c>
      <c r="V698" s="150" t="str">
        <f>IFERROR(VLOOKUP(F698,国RL2020!$B$2:$E$878,3,0),"")</f>
        <v/>
      </c>
      <c r="W698" s="19" t="str">
        <f>IFERROR(VLOOKUP(F698,国RL2019!$B$2:$E$873,4,0),"")</f>
        <v/>
      </c>
      <c r="X698" s="19" t="str">
        <f>IFERROR(VLOOKUP(F698,国RL2019!$B$2:$E$873,3,0),"")</f>
        <v/>
      </c>
      <c r="Y698" s="19" t="str">
        <f>IFERROR(VLOOKUP(F698,国RL2017!$B$2:$E$870,4,0),"")</f>
        <v/>
      </c>
      <c r="Z698" s="19" t="str">
        <f>IFERROR(VLOOKUP(F698,国RL2017!$B$2:$E$870,3,0),"")</f>
        <v/>
      </c>
      <c r="AA698" s="19" t="str">
        <f>IFERROR(VLOOKUP(F698,国RL2006!$B$2:$E$567,4,0),"")</f>
        <v/>
      </c>
      <c r="AB698" s="19" t="str">
        <f>IFERROR(VLOOKUP(F698,国RL2006!$B$2:$E$567,3,0),"")</f>
        <v/>
      </c>
      <c r="AC698" s="24"/>
    </row>
    <row r="699" spans="1:29" x14ac:dyDescent="0.15">
      <c r="A699" s="16">
        <v>698</v>
      </c>
      <c r="B699" s="24">
        <v>2013</v>
      </c>
      <c r="C699" s="24">
        <v>6</v>
      </c>
      <c r="D699" s="24">
        <v>6</v>
      </c>
      <c r="E699" s="24" t="s">
        <v>2917</v>
      </c>
      <c r="F699" s="24" t="s">
        <v>38</v>
      </c>
      <c r="G699" s="24" t="s">
        <v>18</v>
      </c>
      <c r="H699" s="24">
        <v>1</v>
      </c>
      <c r="I699" s="24"/>
      <c r="J699" s="24">
        <v>4</v>
      </c>
      <c r="K699" s="24"/>
      <c r="L699" s="24"/>
      <c r="M699" s="15">
        <v>5</v>
      </c>
      <c r="N699" s="24"/>
      <c r="O699" s="18" t="str">
        <f>IFERROR(VLOOKUP(F699,'（鳥類・チョウ）vlookup関数用'!$D$35:$F$38,3,0),"")</f>
        <v/>
      </c>
      <c r="P699" s="18" t="str">
        <f>IFERROR(VLOOKUP(F699,特定外来生物!$A$3:$G$24,7,0),"")</f>
        <v/>
      </c>
      <c r="Q699" s="17" t="str">
        <f>IFERROR(VLOOKUP(F699,県RL2019!$B$2:$H$605,4,0),"")</f>
        <v/>
      </c>
      <c r="R699" s="17" t="str">
        <f>IFERROR(VLOOKUP(F699,県RL2019!$B$2:$H$605,5,0),"")</f>
        <v/>
      </c>
      <c r="S699" s="17" t="str">
        <f>IFERROR(VLOOKUP(F699,県RL2011!$F$3:$H$906,2,0),"")</f>
        <v/>
      </c>
      <c r="T699" s="17" t="str">
        <f>IFERROR(VLOOKUP(F699,県RL2011!$F$3:$H$906,3,0),"")</f>
        <v/>
      </c>
      <c r="U699" s="150" t="str">
        <f>IFERROR(VLOOKUP(F699,国RL2020!$B$2:$E$878,4,0),"")</f>
        <v/>
      </c>
      <c r="V699" s="150" t="str">
        <f>IFERROR(VLOOKUP(F699,国RL2020!$B$2:$E$878,3,0),"")</f>
        <v/>
      </c>
      <c r="W699" s="19" t="str">
        <f>IFERROR(VLOOKUP(F699,国RL2019!$B$2:$E$873,4,0),"")</f>
        <v/>
      </c>
      <c r="X699" s="19" t="str">
        <f>IFERROR(VLOOKUP(F699,国RL2019!$B$2:$E$873,3,0),"")</f>
        <v/>
      </c>
      <c r="Y699" s="19" t="str">
        <f>IFERROR(VLOOKUP(F699,国RL2017!$B$2:$E$870,4,0),"")</f>
        <v/>
      </c>
      <c r="Z699" s="19" t="str">
        <f>IFERROR(VLOOKUP(F699,国RL2017!$B$2:$E$870,3,0),"")</f>
        <v/>
      </c>
      <c r="AA699" s="19" t="str">
        <f>IFERROR(VLOOKUP(F699,国RL2006!$B$2:$E$567,4,0),"")</f>
        <v/>
      </c>
      <c r="AB699" s="19" t="str">
        <f>IFERROR(VLOOKUP(F699,国RL2006!$B$2:$E$567,3,0),"")</f>
        <v/>
      </c>
      <c r="AC699" s="24"/>
    </row>
    <row r="700" spans="1:29" x14ac:dyDescent="0.15">
      <c r="A700" s="16">
        <v>699</v>
      </c>
      <c r="B700" s="24">
        <v>2013</v>
      </c>
      <c r="C700" s="24">
        <v>6</v>
      </c>
      <c r="D700" s="24">
        <v>6</v>
      </c>
      <c r="E700" s="24" t="s">
        <v>2917</v>
      </c>
      <c r="F700" s="1" t="s">
        <v>30</v>
      </c>
      <c r="G700" s="24" t="s">
        <v>16</v>
      </c>
      <c r="H700" s="1"/>
      <c r="I700" s="1"/>
      <c r="J700" s="1">
        <v>1</v>
      </c>
      <c r="K700" s="1"/>
      <c r="L700" s="1"/>
      <c r="M700" s="1">
        <v>1</v>
      </c>
      <c r="N700" s="1"/>
      <c r="O700" s="18" t="str">
        <f>IFERROR(VLOOKUP(F700,'（鳥類・チョウ）vlookup関数用'!$D$35:$F$38,3,0),"")</f>
        <v/>
      </c>
      <c r="P700" s="18" t="str">
        <f>IFERROR(VLOOKUP(F700,特定外来生物!$A$3:$G$24,7,0),"")</f>
        <v/>
      </c>
      <c r="Q700" s="17" t="str">
        <f>IFERROR(VLOOKUP(F700,県RL2019!$B$2:$H$605,4,0),"")</f>
        <v/>
      </c>
      <c r="R700" s="17" t="str">
        <f>IFERROR(VLOOKUP(F700,県RL2019!$B$2:$H$605,5,0),"")</f>
        <v/>
      </c>
      <c r="S700" s="17" t="str">
        <f>IFERROR(VLOOKUP(F700,県RL2011!$F$3:$H$906,2,0),"")</f>
        <v/>
      </c>
      <c r="T700" s="17" t="str">
        <f>IFERROR(VLOOKUP(F700,県RL2011!$F$3:$H$906,3,0),"")</f>
        <v/>
      </c>
      <c r="U700" s="150" t="str">
        <f>IFERROR(VLOOKUP(F700,国RL2020!$B$2:$E$878,4,0),"")</f>
        <v/>
      </c>
      <c r="V700" s="150" t="str">
        <f>IFERROR(VLOOKUP(F700,国RL2020!$B$2:$E$878,3,0),"")</f>
        <v/>
      </c>
      <c r="W700" s="19" t="str">
        <f>IFERROR(VLOOKUP(F700,国RL2019!$B$2:$E$873,4,0),"")</f>
        <v/>
      </c>
      <c r="X700" s="19" t="str">
        <f>IFERROR(VLOOKUP(F700,国RL2019!$B$2:$E$873,3,0),"")</f>
        <v/>
      </c>
      <c r="Y700" s="19" t="str">
        <f>IFERROR(VLOOKUP(F700,国RL2017!$B$2:$E$870,4,0),"")</f>
        <v/>
      </c>
      <c r="Z700" s="19" t="str">
        <f>IFERROR(VLOOKUP(F700,国RL2017!$B$2:$E$870,3,0),"")</f>
        <v/>
      </c>
      <c r="AA700" s="19" t="str">
        <f>IFERROR(VLOOKUP(F700,国RL2006!$B$2:$E$567,4,0),"")</f>
        <v/>
      </c>
      <c r="AB700" s="19" t="str">
        <f>IFERROR(VLOOKUP(F700,国RL2006!$B$2:$E$567,3,0),"")</f>
        <v/>
      </c>
      <c r="AC700" s="1"/>
    </row>
    <row r="701" spans="1:29" x14ac:dyDescent="0.15">
      <c r="A701" s="16">
        <v>700</v>
      </c>
      <c r="B701" s="24">
        <v>2013</v>
      </c>
      <c r="C701" s="24">
        <v>6</v>
      </c>
      <c r="D701" s="24">
        <v>7</v>
      </c>
      <c r="E701" s="24" t="s">
        <v>2918</v>
      </c>
      <c r="F701" s="1" t="s">
        <v>13</v>
      </c>
      <c r="G701" s="24" t="s">
        <v>12</v>
      </c>
      <c r="H701" s="1">
        <v>1</v>
      </c>
      <c r="I701" s="1">
        <v>1</v>
      </c>
      <c r="J701" s="1"/>
      <c r="K701" s="1"/>
      <c r="L701" s="1"/>
      <c r="M701" s="1">
        <v>2</v>
      </c>
      <c r="N701" s="1"/>
      <c r="O701" s="18" t="str">
        <f>IFERROR(VLOOKUP(F701,'（鳥類・チョウ）vlookup関数用'!$D$35:$F$38,3,0),"")</f>
        <v/>
      </c>
      <c r="P701" s="18" t="str">
        <f>IFERROR(VLOOKUP(F701,特定外来生物!$A$3:$G$24,7,0),"")</f>
        <v/>
      </c>
      <c r="Q701" s="17" t="str">
        <f>IFERROR(VLOOKUP(F701,県RL2019!$B$2:$H$605,4,0),"")</f>
        <v/>
      </c>
      <c r="R701" s="17" t="str">
        <f>IFERROR(VLOOKUP(F701,県RL2019!$B$2:$H$605,5,0),"")</f>
        <v/>
      </c>
      <c r="S701" s="17" t="str">
        <f>IFERROR(VLOOKUP(F701,県RL2011!$F$3:$H$906,2,0),"")</f>
        <v/>
      </c>
      <c r="T701" s="17" t="str">
        <f>IFERROR(VLOOKUP(F701,県RL2011!$F$3:$H$906,3,0),"")</f>
        <v/>
      </c>
      <c r="U701" s="150" t="str">
        <f>IFERROR(VLOOKUP(F701,国RL2020!$B$2:$E$878,4,0),"")</f>
        <v/>
      </c>
      <c r="V701" s="150" t="str">
        <f>IFERROR(VLOOKUP(F701,国RL2020!$B$2:$E$878,3,0),"")</f>
        <v/>
      </c>
      <c r="W701" s="19" t="str">
        <f>IFERROR(VLOOKUP(F701,国RL2019!$B$2:$E$873,4,0),"")</f>
        <v/>
      </c>
      <c r="X701" s="19" t="str">
        <f>IFERROR(VLOOKUP(F701,国RL2019!$B$2:$E$873,3,0),"")</f>
        <v/>
      </c>
      <c r="Y701" s="19" t="str">
        <f>IFERROR(VLOOKUP(F701,国RL2017!$B$2:$E$870,4,0),"")</f>
        <v/>
      </c>
      <c r="Z701" s="19" t="str">
        <f>IFERROR(VLOOKUP(F701,国RL2017!$B$2:$E$870,3,0),"")</f>
        <v/>
      </c>
      <c r="AA701" s="19" t="str">
        <f>IFERROR(VLOOKUP(F701,国RL2006!$B$2:$E$567,4,0),"")</f>
        <v/>
      </c>
      <c r="AB701" s="19" t="str">
        <f>IFERROR(VLOOKUP(F701,国RL2006!$B$2:$E$567,3,0),"")</f>
        <v/>
      </c>
      <c r="AC701" s="1"/>
    </row>
    <row r="702" spans="1:29" x14ac:dyDescent="0.15">
      <c r="A702" s="16">
        <v>701</v>
      </c>
      <c r="B702" s="24">
        <v>2013</v>
      </c>
      <c r="C702" s="24">
        <v>6</v>
      </c>
      <c r="D702" s="24">
        <v>7</v>
      </c>
      <c r="E702" s="24" t="s">
        <v>2918</v>
      </c>
      <c r="F702" s="1" t="s">
        <v>17</v>
      </c>
      <c r="G702" s="24" t="s">
        <v>18</v>
      </c>
      <c r="H702" s="1">
        <v>1</v>
      </c>
      <c r="I702" s="1"/>
      <c r="J702" s="1"/>
      <c r="K702" s="1"/>
      <c r="L702" s="1"/>
      <c r="M702" s="1">
        <v>1</v>
      </c>
      <c r="N702" s="1"/>
      <c r="O702" s="18" t="str">
        <f>IFERROR(VLOOKUP(F702,'（鳥類・チョウ）vlookup関数用'!$D$35:$F$38,3,0),"")</f>
        <v/>
      </c>
      <c r="P702" s="18" t="str">
        <f>IFERROR(VLOOKUP(F702,特定外来生物!$A$3:$G$24,7,0),"")</f>
        <v/>
      </c>
      <c r="Q702" s="17" t="str">
        <f>IFERROR(VLOOKUP(F702,県RL2019!$B$2:$H$605,4,0),"")</f>
        <v/>
      </c>
      <c r="R702" s="17" t="str">
        <f>IFERROR(VLOOKUP(F702,県RL2019!$B$2:$H$605,5,0),"")</f>
        <v/>
      </c>
      <c r="S702" s="17" t="str">
        <f>IFERROR(VLOOKUP(F702,県RL2011!$F$3:$H$906,2,0),"")</f>
        <v/>
      </c>
      <c r="T702" s="17" t="str">
        <f>IFERROR(VLOOKUP(F702,県RL2011!$F$3:$H$906,3,0),"")</f>
        <v/>
      </c>
      <c r="U702" s="150" t="str">
        <f>IFERROR(VLOOKUP(F702,国RL2020!$B$2:$E$878,4,0),"")</f>
        <v/>
      </c>
      <c r="V702" s="150" t="str">
        <f>IFERROR(VLOOKUP(F702,国RL2020!$B$2:$E$878,3,0),"")</f>
        <v/>
      </c>
      <c r="W702" s="19" t="str">
        <f>IFERROR(VLOOKUP(F702,国RL2019!$B$2:$E$873,4,0),"")</f>
        <v/>
      </c>
      <c r="X702" s="19" t="str">
        <f>IFERROR(VLOOKUP(F702,国RL2019!$B$2:$E$873,3,0),"")</f>
        <v/>
      </c>
      <c r="Y702" s="19" t="str">
        <f>IFERROR(VLOOKUP(F702,国RL2017!$B$2:$E$870,4,0),"")</f>
        <v/>
      </c>
      <c r="Z702" s="19" t="str">
        <f>IFERROR(VLOOKUP(F702,国RL2017!$B$2:$E$870,3,0),"")</f>
        <v/>
      </c>
      <c r="AA702" s="19" t="str">
        <f>IFERROR(VLOOKUP(F702,国RL2006!$B$2:$E$567,4,0),"")</f>
        <v/>
      </c>
      <c r="AB702" s="19" t="str">
        <f>IFERROR(VLOOKUP(F702,国RL2006!$B$2:$E$567,3,0),"")</f>
        <v/>
      </c>
      <c r="AC702" s="1"/>
    </row>
    <row r="703" spans="1:29" x14ac:dyDescent="0.15">
      <c r="A703" s="16">
        <v>702</v>
      </c>
      <c r="B703" s="24">
        <v>2013</v>
      </c>
      <c r="C703" s="24">
        <v>6</v>
      </c>
      <c r="D703" s="24">
        <v>7</v>
      </c>
      <c r="E703" s="24" t="s">
        <v>2918</v>
      </c>
      <c r="F703" s="1" t="s">
        <v>46</v>
      </c>
      <c r="G703" s="24" t="s">
        <v>19</v>
      </c>
      <c r="H703" s="1">
        <v>2</v>
      </c>
      <c r="I703" s="1">
        <v>2</v>
      </c>
      <c r="J703" s="1"/>
      <c r="K703" s="1"/>
      <c r="L703" s="1"/>
      <c r="M703" s="1">
        <v>4</v>
      </c>
      <c r="N703" s="1"/>
      <c r="O703" s="18" t="str">
        <f>IFERROR(VLOOKUP(F703,'（鳥類・チョウ）vlookup関数用'!$D$35:$F$38,3,0),"")</f>
        <v/>
      </c>
      <c r="P703" s="18" t="str">
        <f>IFERROR(VLOOKUP(F703,特定外来生物!$A$3:$G$24,7,0),"")</f>
        <v/>
      </c>
      <c r="Q703" s="17" t="str">
        <f>IFERROR(VLOOKUP(F703,県RL2019!$B$2:$H$605,4,0),"")</f>
        <v/>
      </c>
      <c r="R703" s="17" t="str">
        <f>IFERROR(VLOOKUP(F703,県RL2019!$B$2:$H$605,5,0),"")</f>
        <v/>
      </c>
      <c r="S703" s="17" t="str">
        <f>IFERROR(VLOOKUP(F703,県RL2011!$F$3:$H$906,2,0),"")</f>
        <v/>
      </c>
      <c r="T703" s="17" t="str">
        <f>IFERROR(VLOOKUP(F703,県RL2011!$F$3:$H$906,3,0),"")</f>
        <v/>
      </c>
      <c r="U703" s="150" t="str">
        <f>IFERROR(VLOOKUP(F703,国RL2020!$B$2:$E$878,4,0),"")</f>
        <v/>
      </c>
      <c r="V703" s="150" t="str">
        <f>IFERROR(VLOOKUP(F703,国RL2020!$B$2:$E$878,3,0),"")</f>
        <v/>
      </c>
      <c r="W703" s="19" t="str">
        <f>IFERROR(VLOOKUP(F703,国RL2019!$B$2:$E$873,4,0),"")</f>
        <v/>
      </c>
      <c r="X703" s="19" t="str">
        <f>IFERROR(VLOOKUP(F703,国RL2019!$B$2:$E$873,3,0),"")</f>
        <v/>
      </c>
      <c r="Y703" s="19" t="str">
        <f>IFERROR(VLOOKUP(F703,国RL2017!$B$2:$E$870,4,0),"")</f>
        <v/>
      </c>
      <c r="Z703" s="19" t="str">
        <f>IFERROR(VLOOKUP(F703,国RL2017!$B$2:$E$870,3,0),"")</f>
        <v/>
      </c>
      <c r="AA703" s="19" t="str">
        <f>IFERROR(VLOOKUP(F703,国RL2006!$B$2:$E$567,4,0),"")</f>
        <v/>
      </c>
      <c r="AB703" s="19" t="str">
        <f>IFERROR(VLOOKUP(F703,国RL2006!$B$2:$E$567,3,0),"")</f>
        <v/>
      </c>
      <c r="AC703" s="1"/>
    </row>
    <row r="704" spans="1:29" x14ac:dyDescent="0.15">
      <c r="A704" s="16">
        <v>703</v>
      </c>
      <c r="B704" s="24">
        <v>2013</v>
      </c>
      <c r="C704" s="24">
        <v>6</v>
      </c>
      <c r="D704" s="24">
        <v>7</v>
      </c>
      <c r="E704" s="24" t="s">
        <v>2918</v>
      </c>
      <c r="F704" s="1" t="s">
        <v>32</v>
      </c>
      <c r="G704" s="24" t="s">
        <v>16</v>
      </c>
      <c r="H704" s="1">
        <v>2</v>
      </c>
      <c r="I704" s="1"/>
      <c r="J704" s="1"/>
      <c r="K704" s="1"/>
      <c r="L704" s="1"/>
      <c r="M704" s="1">
        <v>2</v>
      </c>
      <c r="N704" s="1"/>
      <c r="O704" s="18" t="str">
        <f>IFERROR(VLOOKUP(F704,'（鳥類・チョウ）vlookup関数用'!$D$35:$F$38,3,0),"")</f>
        <v/>
      </c>
      <c r="P704" s="18" t="str">
        <f>IFERROR(VLOOKUP(F704,特定外来生物!$A$3:$G$24,7,0),"")</f>
        <v/>
      </c>
      <c r="Q704" s="17" t="str">
        <f>IFERROR(VLOOKUP(F704,県RL2019!$B$2:$H$605,4,0),"")</f>
        <v/>
      </c>
      <c r="R704" s="17" t="str">
        <f>IFERROR(VLOOKUP(F704,県RL2019!$B$2:$H$605,5,0),"")</f>
        <v/>
      </c>
      <c r="S704" s="17" t="str">
        <f>IFERROR(VLOOKUP(F704,県RL2011!$F$3:$H$906,2,0),"")</f>
        <v/>
      </c>
      <c r="T704" s="17" t="str">
        <f>IFERROR(VLOOKUP(F704,県RL2011!$F$3:$H$906,3,0),"")</f>
        <v/>
      </c>
      <c r="U704" s="150" t="str">
        <f>IFERROR(VLOOKUP(F704,国RL2020!$B$2:$E$878,4,0),"")</f>
        <v/>
      </c>
      <c r="V704" s="150" t="str">
        <f>IFERROR(VLOOKUP(F704,国RL2020!$B$2:$E$878,3,0),"")</f>
        <v/>
      </c>
      <c r="W704" s="19" t="str">
        <f>IFERROR(VLOOKUP(F704,国RL2019!$B$2:$E$873,4,0),"")</f>
        <v/>
      </c>
      <c r="X704" s="19" t="str">
        <f>IFERROR(VLOOKUP(F704,国RL2019!$B$2:$E$873,3,0),"")</f>
        <v/>
      </c>
      <c r="Y704" s="19" t="str">
        <f>IFERROR(VLOOKUP(F704,国RL2017!$B$2:$E$870,4,0),"")</f>
        <v/>
      </c>
      <c r="Z704" s="19" t="str">
        <f>IFERROR(VLOOKUP(F704,国RL2017!$B$2:$E$870,3,0),"")</f>
        <v/>
      </c>
      <c r="AA704" s="19" t="str">
        <f>IFERROR(VLOOKUP(F704,国RL2006!$B$2:$E$567,4,0),"")</f>
        <v/>
      </c>
      <c r="AB704" s="19" t="str">
        <f>IFERROR(VLOOKUP(F704,国RL2006!$B$2:$E$567,3,0),"")</f>
        <v/>
      </c>
      <c r="AC704" s="1"/>
    </row>
    <row r="705" spans="1:29" x14ac:dyDescent="0.15">
      <c r="A705" s="16">
        <v>704</v>
      </c>
      <c r="B705" s="24">
        <v>2013</v>
      </c>
      <c r="C705" s="24">
        <v>6</v>
      </c>
      <c r="D705" s="24">
        <v>7</v>
      </c>
      <c r="E705" s="24" t="s">
        <v>2918</v>
      </c>
      <c r="F705" s="1" t="s">
        <v>43</v>
      </c>
      <c r="G705" s="24" t="s">
        <v>16</v>
      </c>
      <c r="H705" s="1"/>
      <c r="I705" s="1">
        <v>2</v>
      </c>
      <c r="J705" s="1"/>
      <c r="K705" s="1"/>
      <c r="L705" s="1"/>
      <c r="M705" s="1">
        <v>2</v>
      </c>
      <c r="N705" s="1"/>
      <c r="O705" s="18" t="str">
        <f>IFERROR(VLOOKUP(F705,'（鳥類・チョウ）vlookup関数用'!$D$35:$F$38,3,0),"")</f>
        <v/>
      </c>
      <c r="P705" s="18" t="str">
        <f>IFERROR(VLOOKUP(F705,特定外来生物!$A$3:$G$24,7,0),"")</f>
        <v/>
      </c>
      <c r="Q705" s="17" t="str">
        <f>IFERROR(VLOOKUP(F705,県RL2019!$B$2:$H$605,4,0),"")</f>
        <v/>
      </c>
      <c r="R705" s="17" t="str">
        <f>IFERROR(VLOOKUP(F705,県RL2019!$B$2:$H$605,5,0),"")</f>
        <v/>
      </c>
      <c r="S705" s="17" t="str">
        <f>IFERROR(VLOOKUP(F705,県RL2011!$F$3:$H$906,2,0),"")</f>
        <v/>
      </c>
      <c r="T705" s="17" t="str">
        <f>IFERROR(VLOOKUP(F705,県RL2011!$F$3:$H$906,3,0),"")</f>
        <v/>
      </c>
      <c r="U705" s="150" t="str">
        <f>IFERROR(VLOOKUP(F705,国RL2020!$B$2:$E$878,4,0),"")</f>
        <v/>
      </c>
      <c r="V705" s="150" t="str">
        <f>IFERROR(VLOOKUP(F705,国RL2020!$B$2:$E$878,3,0),"")</f>
        <v/>
      </c>
      <c r="W705" s="19" t="str">
        <f>IFERROR(VLOOKUP(F705,国RL2019!$B$2:$E$873,4,0),"")</f>
        <v/>
      </c>
      <c r="X705" s="19" t="str">
        <f>IFERROR(VLOOKUP(F705,国RL2019!$B$2:$E$873,3,0),"")</f>
        <v/>
      </c>
      <c r="Y705" s="19" t="str">
        <f>IFERROR(VLOOKUP(F705,国RL2017!$B$2:$E$870,4,0),"")</f>
        <v/>
      </c>
      <c r="Z705" s="19" t="str">
        <f>IFERROR(VLOOKUP(F705,国RL2017!$B$2:$E$870,3,0),"")</f>
        <v/>
      </c>
      <c r="AA705" s="19" t="str">
        <f>IFERROR(VLOOKUP(F705,国RL2006!$B$2:$E$567,4,0),"")</f>
        <v/>
      </c>
      <c r="AB705" s="19" t="str">
        <f>IFERROR(VLOOKUP(F705,国RL2006!$B$2:$E$567,3,0),"")</f>
        <v/>
      </c>
      <c r="AC705" s="1"/>
    </row>
    <row r="706" spans="1:29" x14ac:dyDescent="0.15">
      <c r="A706" s="16">
        <v>705</v>
      </c>
      <c r="B706" s="24">
        <v>2013</v>
      </c>
      <c r="C706" s="24">
        <v>6</v>
      </c>
      <c r="D706" s="24">
        <v>7</v>
      </c>
      <c r="E706" s="24" t="s">
        <v>2918</v>
      </c>
      <c r="F706" s="1" t="s">
        <v>58</v>
      </c>
      <c r="G706" s="24" t="s">
        <v>15</v>
      </c>
      <c r="H706" s="1">
        <v>1</v>
      </c>
      <c r="I706" s="1"/>
      <c r="J706" s="1"/>
      <c r="K706" s="1"/>
      <c r="L706" s="1"/>
      <c r="M706" s="1">
        <v>1</v>
      </c>
      <c r="N706" s="1"/>
      <c r="O706" s="18" t="str">
        <f>IFERROR(VLOOKUP(F706,'（鳥類・チョウ）vlookup関数用'!$D$35:$F$38,3,0),"")</f>
        <v/>
      </c>
      <c r="P706" s="18" t="str">
        <f>IFERROR(VLOOKUP(F706,特定外来生物!$A$3:$G$24,7,0),"")</f>
        <v/>
      </c>
      <c r="Q706" s="17" t="str">
        <f>IFERROR(VLOOKUP(F706,県RL2019!$B$2:$H$605,4,0),"")</f>
        <v/>
      </c>
      <c r="R706" s="17" t="str">
        <f>IFERROR(VLOOKUP(F706,県RL2019!$B$2:$H$605,5,0),"")</f>
        <v/>
      </c>
      <c r="S706" s="17" t="str">
        <f>IFERROR(VLOOKUP(F706,県RL2011!$F$3:$H$906,2,0),"")</f>
        <v/>
      </c>
      <c r="T706" s="17" t="str">
        <f>IFERROR(VLOOKUP(F706,県RL2011!$F$3:$H$906,3,0),"")</f>
        <v/>
      </c>
      <c r="U706" s="150" t="str">
        <f>IFERROR(VLOOKUP(F706,国RL2020!$B$2:$E$878,4,0),"")</f>
        <v/>
      </c>
      <c r="V706" s="150" t="str">
        <f>IFERROR(VLOOKUP(F706,国RL2020!$B$2:$E$878,3,0),"")</f>
        <v/>
      </c>
      <c r="W706" s="19" t="str">
        <f>IFERROR(VLOOKUP(F706,国RL2019!$B$2:$E$873,4,0),"")</f>
        <v/>
      </c>
      <c r="X706" s="19" t="str">
        <f>IFERROR(VLOOKUP(F706,国RL2019!$B$2:$E$873,3,0),"")</f>
        <v/>
      </c>
      <c r="Y706" s="19" t="str">
        <f>IFERROR(VLOOKUP(F706,国RL2017!$B$2:$E$870,4,0),"")</f>
        <v/>
      </c>
      <c r="Z706" s="19" t="str">
        <f>IFERROR(VLOOKUP(F706,国RL2017!$B$2:$E$870,3,0),"")</f>
        <v/>
      </c>
      <c r="AA706" s="19" t="str">
        <f>IFERROR(VLOOKUP(F706,国RL2006!$B$2:$E$567,4,0),"")</f>
        <v/>
      </c>
      <c r="AB706" s="19" t="str">
        <f>IFERROR(VLOOKUP(F706,国RL2006!$B$2:$E$567,3,0),"")</f>
        <v/>
      </c>
      <c r="AC706" s="1"/>
    </row>
    <row r="707" spans="1:29" x14ac:dyDescent="0.15">
      <c r="A707" s="16">
        <v>706</v>
      </c>
      <c r="B707" s="24">
        <v>2013</v>
      </c>
      <c r="C707" s="24">
        <v>6</v>
      </c>
      <c r="D707" s="24">
        <v>7</v>
      </c>
      <c r="E707" s="24" t="s">
        <v>2918</v>
      </c>
      <c r="F707" s="1" t="s">
        <v>35</v>
      </c>
      <c r="G707" s="24" t="s">
        <v>18</v>
      </c>
      <c r="H707" s="1">
        <v>2</v>
      </c>
      <c r="I707" s="1">
        <v>1</v>
      </c>
      <c r="J707" s="1"/>
      <c r="K707" s="1"/>
      <c r="L707" s="1"/>
      <c r="M707" s="1">
        <v>3</v>
      </c>
      <c r="N707" s="1"/>
      <c r="O707" s="18" t="str">
        <f>IFERROR(VLOOKUP(F707,'（鳥類・チョウ）vlookup関数用'!$D$35:$F$38,3,0),"")</f>
        <v/>
      </c>
      <c r="P707" s="18" t="str">
        <f>IFERROR(VLOOKUP(F707,特定外来生物!$A$3:$G$24,7,0),"")</f>
        <v/>
      </c>
      <c r="Q707" s="17" t="str">
        <f>IFERROR(VLOOKUP(F707,県RL2019!$B$2:$H$605,4,0),"")</f>
        <v/>
      </c>
      <c r="R707" s="17" t="str">
        <f>IFERROR(VLOOKUP(F707,県RL2019!$B$2:$H$605,5,0),"")</f>
        <v/>
      </c>
      <c r="S707" s="17" t="str">
        <f>IFERROR(VLOOKUP(F707,県RL2011!$F$3:$H$906,2,0),"")</f>
        <v/>
      </c>
      <c r="T707" s="17" t="str">
        <f>IFERROR(VLOOKUP(F707,県RL2011!$F$3:$H$906,3,0),"")</f>
        <v/>
      </c>
      <c r="U707" s="150" t="str">
        <f>IFERROR(VLOOKUP(F707,国RL2020!$B$2:$E$878,4,0),"")</f>
        <v/>
      </c>
      <c r="V707" s="150" t="str">
        <f>IFERROR(VLOOKUP(F707,国RL2020!$B$2:$E$878,3,0),"")</f>
        <v/>
      </c>
      <c r="W707" s="19" t="str">
        <f>IFERROR(VLOOKUP(F707,国RL2019!$B$2:$E$873,4,0),"")</f>
        <v/>
      </c>
      <c r="X707" s="19" t="str">
        <f>IFERROR(VLOOKUP(F707,国RL2019!$B$2:$E$873,3,0),"")</f>
        <v/>
      </c>
      <c r="Y707" s="19" t="str">
        <f>IFERROR(VLOOKUP(F707,国RL2017!$B$2:$E$870,4,0),"")</f>
        <v/>
      </c>
      <c r="Z707" s="19" t="str">
        <f>IFERROR(VLOOKUP(F707,国RL2017!$B$2:$E$870,3,0),"")</f>
        <v/>
      </c>
      <c r="AA707" s="19" t="str">
        <f>IFERROR(VLOOKUP(F707,国RL2006!$B$2:$E$567,4,0),"")</f>
        <v/>
      </c>
      <c r="AB707" s="19" t="str">
        <f>IFERROR(VLOOKUP(F707,国RL2006!$B$2:$E$567,3,0),"")</f>
        <v/>
      </c>
      <c r="AC707" s="1"/>
    </row>
    <row r="708" spans="1:29" x14ac:dyDescent="0.15">
      <c r="A708" s="16">
        <v>707</v>
      </c>
      <c r="B708" s="24">
        <v>2013</v>
      </c>
      <c r="C708" s="24">
        <v>6</v>
      </c>
      <c r="D708" s="24">
        <v>7</v>
      </c>
      <c r="E708" s="24" t="s">
        <v>2918</v>
      </c>
      <c r="F708" s="1" t="s">
        <v>23</v>
      </c>
      <c r="G708" s="24" t="s">
        <v>16</v>
      </c>
      <c r="H708" s="1">
        <v>1</v>
      </c>
      <c r="I708" s="1"/>
      <c r="J708" s="1"/>
      <c r="K708" s="1"/>
      <c r="L708" s="1"/>
      <c r="M708" s="1">
        <v>1</v>
      </c>
      <c r="N708" s="1"/>
      <c r="O708" s="18" t="str">
        <f>IFERROR(VLOOKUP(F708,'（鳥類・チョウ）vlookup関数用'!$D$35:$F$38,3,0),"")</f>
        <v/>
      </c>
      <c r="P708" s="18" t="str">
        <f>IFERROR(VLOOKUP(F708,特定外来生物!$A$3:$G$24,7,0),"")</f>
        <v/>
      </c>
      <c r="Q708" s="17" t="str">
        <f>IFERROR(VLOOKUP(F708,県RL2019!$B$2:$H$605,4,0),"")</f>
        <v/>
      </c>
      <c r="R708" s="17" t="str">
        <f>IFERROR(VLOOKUP(F708,県RL2019!$B$2:$H$605,5,0),"")</f>
        <v/>
      </c>
      <c r="S708" s="17" t="str">
        <f>IFERROR(VLOOKUP(F708,県RL2011!$F$3:$H$906,2,0),"")</f>
        <v/>
      </c>
      <c r="T708" s="17" t="str">
        <f>IFERROR(VLOOKUP(F708,県RL2011!$F$3:$H$906,3,0),"")</f>
        <v/>
      </c>
      <c r="U708" s="150" t="str">
        <f>IFERROR(VLOOKUP(F708,国RL2020!$B$2:$E$878,4,0),"")</f>
        <v/>
      </c>
      <c r="V708" s="150" t="str">
        <f>IFERROR(VLOOKUP(F708,国RL2020!$B$2:$E$878,3,0),"")</f>
        <v/>
      </c>
      <c r="W708" s="19" t="str">
        <f>IFERROR(VLOOKUP(F708,国RL2019!$B$2:$E$873,4,0),"")</f>
        <v/>
      </c>
      <c r="X708" s="19" t="str">
        <f>IFERROR(VLOOKUP(F708,国RL2019!$B$2:$E$873,3,0),"")</f>
        <v/>
      </c>
      <c r="Y708" s="19" t="str">
        <f>IFERROR(VLOOKUP(F708,国RL2017!$B$2:$E$870,4,0),"")</f>
        <v/>
      </c>
      <c r="Z708" s="19" t="str">
        <f>IFERROR(VLOOKUP(F708,国RL2017!$B$2:$E$870,3,0),"")</f>
        <v/>
      </c>
      <c r="AA708" s="19" t="str">
        <f>IFERROR(VLOOKUP(F708,国RL2006!$B$2:$E$567,4,0),"")</f>
        <v/>
      </c>
      <c r="AB708" s="19" t="str">
        <f>IFERROR(VLOOKUP(F708,国RL2006!$B$2:$E$567,3,0),"")</f>
        <v/>
      </c>
      <c r="AC708" s="1"/>
    </row>
    <row r="709" spans="1:29" x14ac:dyDescent="0.15">
      <c r="A709" s="16">
        <v>708</v>
      </c>
      <c r="B709" s="24">
        <v>2013</v>
      </c>
      <c r="C709" s="24">
        <v>6</v>
      </c>
      <c r="D709" s="24">
        <v>7</v>
      </c>
      <c r="E709" s="24" t="s">
        <v>2918</v>
      </c>
      <c r="F709" s="1" t="s">
        <v>24</v>
      </c>
      <c r="G709" s="24" t="s">
        <v>18</v>
      </c>
      <c r="H709" s="1">
        <v>51</v>
      </c>
      <c r="I709" s="1">
        <v>30</v>
      </c>
      <c r="J709" s="1"/>
      <c r="K709" s="1"/>
      <c r="L709" s="1"/>
      <c r="M709" s="1">
        <v>81</v>
      </c>
      <c r="N709" s="1"/>
      <c r="O709" s="18" t="str">
        <f>IFERROR(VLOOKUP(F709,'（鳥類・チョウ）vlookup関数用'!$D$35:$F$38,3,0),"")</f>
        <v/>
      </c>
      <c r="P709" s="18" t="str">
        <f>IFERROR(VLOOKUP(F709,特定外来生物!$A$3:$G$24,7,0),"")</f>
        <v/>
      </c>
      <c r="Q709" s="17" t="str">
        <f>IFERROR(VLOOKUP(F709,県RL2019!$B$2:$H$605,4,0),"")</f>
        <v/>
      </c>
      <c r="R709" s="17" t="str">
        <f>IFERROR(VLOOKUP(F709,県RL2019!$B$2:$H$605,5,0),"")</f>
        <v/>
      </c>
      <c r="S709" s="17" t="str">
        <f>IFERROR(VLOOKUP(F709,県RL2011!$F$3:$H$906,2,0),"")</f>
        <v/>
      </c>
      <c r="T709" s="17" t="str">
        <f>IFERROR(VLOOKUP(F709,県RL2011!$F$3:$H$906,3,0),"")</f>
        <v/>
      </c>
      <c r="U709" s="150" t="str">
        <f>IFERROR(VLOOKUP(F709,国RL2020!$B$2:$E$878,4,0),"")</f>
        <v/>
      </c>
      <c r="V709" s="150" t="str">
        <f>IFERROR(VLOOKUP(F709,国RL2020!$B$2:$E$878,3,0),"")</f>
        <v/>
      </c>
      <c r="W709" s="19" t="str">
        <f>IFERROR(VLOOKUP(F709,国RL2019!$B$2:$E$873,4,0),"")</f>
        <v/>
      </c>
      <c r="X709" s="19" t="str">
        <f>IFERROR(VLOOKUP(F709,国RL2019!$B$2:$E$873,3,0),"")</f>
        <v/>
      </c>
      <c r="Y709" s="19" t="str">
        <f>IFERROR(VLOOKUP(F709,国RL2017!$B$2:$E$870,4,0),"")</f>
        <v/>
      </c>
      <c r="Z709" s="19" t="str">
        <f>IFERROR(VLOOKUP(F709,国RL2017!$B$2:$E$870,3,0),"")</f>
        <v/>
      </c>
      <c r="AA709" s="19" t="str">
        <f>IFERROR(VLOOKUP(F709,国RL2006!$B$2:$E$567,4,0),"")</f>
        <v/>
      </c>
      <c r="AB709" s="19" t="str">
        <f>IFERROR(VLOOKUP(F709,国RL2006!$B$2:$E$567,3,0),"")</f>
        <v/>
      </c>
      <c r="AC709" s="1"/>
    </row>
    <row r="710" spans="1:29" x14ac:dyDescent="0.15">
      <c r="A710" s="16">
        <v>709</v>
      </c>
      <c r="B710" s="24">
        <v>2013</v>
      </c>
      <c r="C710" s="24">
        <v>6</v>
      </c>
      <c r="D710" s="24">
        <v>7</v>
      </c>
      <c r="E710" s="24" t="s">
        <v>2918</v>
      </c>
      <c r="F710" s="1" t="s">
        <v>27</v>
      </c>
      <c r="G710" s="24" t="s">
        <v>18</v>
      </c>
      <c r="H710" s="1">
        <v>1</v>
      </c>
      <c r="I710" s="1"/>
      <c r="J710" s="1"/>
      <c r="K710" s="1"/>
      <c r="L710" s="1"/>
      <c r="M710" s="1">
        <v>1</v>
      </c>
      <c r="N710" s="1"/>
      <c r="O710" s="18" t="str">
        <f>IFERROR(VLOOKUP(F710,'（鳥類・チョウ）vlookup関数用'!$D$35:$F$38,3,0),"")</f>
        <v/>
      </c>
      <c r="P710" s="18" t="str">
        <f>IFERROR(VLOOKUP(F710,特定外来生物!$A$3:$G$24,7,0),"")</f>
        <v/>
      </c>
      <c r="Q710" s="17" t="str">
        <f>IFERROR(VLOOKUP(F710,県RL2019!$B$2:$H$605,4,0),"")</f>
        <v/>
      </c>
      <c r="R710" s="17" t="str">
        <f>IFERROR(VLOOKUP(F710,県RL2019!$B$2:$H$605,5,0),"")</f>
        <v/>
      </c>
      <c r="S710" s="17" t="str">
        <f>IFERROR(VLOOKUP(F710,県RL2011!$F$3:$H$906,2,0),"")</f>
        <v/>
      </c>
      <c r="T710" s="17" t="str">
        <f>IFERROR(VLOOKUP(F710,県RL2011!$F$3:$H$906,3,0),"")</f>
        <v/>
      </c>
      <c r="U710" s="150" t="str">
        <f>IFERROR(VLOOKUP(F710,国RL2020!$B$2:$E$878,4,0),"")</f>
        <v/>
      </c>
      <c r="V710" s="150" t="str">
        <f>IFERROR(VLOOKUP(F710,国RL2020!$B$2:$E$878,3,0),"")</f>
        <v/>
      </c>
      <c r="W710" s="19" t="str">
        <f>IFERROR(VLOOKUP(F710,国RL2019!$B$2:$E$873,4,0),"")</f>
        <v/>
      </c>
      <c r="X710" s="19" t="str">
        <f>IFERROR(VLOOKUP(F710,国RL2019!$B$2:$E$873,3,0),"")</f>
        <v/>
      </c>
      <c r="Y710" s="19" t="str">
        <f>IFERROR(VLOOKUP(F710,国RL2017!$B$2:$E$870,4,0),"")</f>
        <v/>
      </c>
      <c r="Z710" s="19" t="str">
        <f>IFERROR(VLOOKUP(F710,国RL2017!$B$2:$E$870,3,0),"")</f>
        <v/>
      </c>
      <c r="AA710" s="19" t="str">
        <f>IFERROR(VLOOKUP(F710,国RL2006!$B$2:$E$567,4,0),"")</f>
        <v/>
      </c>
      <c r="AB710" s="19" t="str">
        <f>IFERROR(VLOOKUP(F710,国RL2006!$B$2:$E$567,3,0),"")</f>
        <v/>
      </c>
      <c r="AC710" s="1"/>
    </row>
    <row r="711" spans="1:29" x14ac:dyDescent="0.15">
      <c r="A711" s="16">
        <v>710</v>
      </c>
      <c r="B711" s="24">
        <v>2013</v>
      </c>
      <c r="C711" s="24">
        <v>6</v>
      </c>
      <c r="D711" s="24">
        <v>7</v>
      </c>
      <c r="E711" s="24" t="s">
        <v>2918</v>
      </c>
      <c r="F711" s="1" t="s">
        <v>48</v>
      </c>
      <c r="G711" s="24" t="s">
        <v>19</v>
      </c>
      <c r="H711" s="1">
        <v>4</v>
      </c>
      <c r="I711" s="1"/>
      <c r="J711" s="1"/>
      <c r="K711" s="1"/>
      <c r="L711" s="1"/>
      <c r="M711" s="1">
        <v>4</v>
      </c>
      <c r="N711" s="1"/>
      <c r="O711" s="18" t="str">
        <f>IFERROR(VLOOKUP(F711,'（鳥類・チョウ）vlookup関数用'!$D$35:$F$38,3,0),"")</f>
        <v/>
      </c>
      <c r="P711" s="18" t="str">
        <f>IFERROR(VLOOKUP(F711,特定外来生物!$A$3:$G$24,7,0),"")</f>
        <v/>
      </c>
      <c r="Q711" s="17" t="str">
        <f>IFERROR(VLOOKUP(F711,県RL2019!$B$2:$H$605,4,0),"")</f>
        <v/>
      </c>
      <c r="R711" s="17" t="str">
        <f>IFERROR(VLOOKUP(F711,県RL2019!$B$2:$H$605,5,0),"")</f>
        <v/>
      </c>
      <c r="S711" s="17" t="str">
        <f>IFERROR(VLOOKUP(F711,県RL2011!$F$3:$H$906,2,0),"")</f>
        <v/>
      </c>
      <c r="T711" s="17" t="str">
        <f>IFERROR(VLOOKUP(F711,県RL2011!$F$3:$H$906,3,0),"")</f>
        <v/>
      </c>
      <c r="U711" s="150" t="str">
        <f>IFERROR(VLOOKUP(F711,国RL2020!$B$2:$E$878,4,0),"")</f>
        <v/>
      </c>
      <c r="V711" s="150" t="str">
        <f>IFERROR(VLOOKUP(F711,国RL2020!$B$2:$E$878,3,0),"")</f>
        <v/>
      </c>
      <c r="W711" s="19" t="str">
        <f>IFERROR(VLOOKUP(F711,国RL2019!$B$2:$E$873,4,0),"")</f>
        <v/>
      </c>
      <c r="X711" s="19" t="str">
        <f>IFERROR(VLOOKUP(F711,国RL2019!$B$2:$E$873,3,0),"")</f>
        <v/>
      </c>
      <c r="Y711" s="19" t="str">
        <f>IFERROR(VLOOKUP(F711,国RL2017!$B$2:$E$870,4,0),"")</f>
        <v/>
      </c>
      <c r="Z711" s="19" t="str">
        <f>IFERROR(VLOOKUP(F711,国RL2017!$B$2:$E$870,3,0),"")</f>
        <v/>
      </c>
      <c r="AA711" s="19" t="str">
        <f>IFERROR(VLOOKUP(F711,国RL2006!$B$2:$E$567,4,0),"")</f>
        <v/>
      </c>
      <c r="AB711" s="19" t="str">
        <f>IFERROR(VLOOKUP(F711,国RL2006!$B$2:$E$567,3,0),"")</f>
        <v/>
      </c>
      <c r="AC711" s="1"/>
    </row>
    <row r="712" spans="1:29" x14ac:dyDescent="0.15">
      <c r="A712" s="16">
        <v>711</v>
      </c>
      <c r="B712" s="24">
        <v>2013</v>
      </c>
      <c r="C712" s="24">
        <v>6</v>
      </c>
      <c r="D712" s="24">
        <v>7</v>
      </c>
      <c r="E712" s="24" t="s">
        <v>2918</v>
      </c>
      <c r="F712" s="1" t="s">
        <v>28</v>
      </c>
      <c r="G712" s="24" t="s">
        <v>19</v>
      </c>
      <c r="H712" s="1">
        <v>6</v>
      </c>
      <c r="I712" s="1">
        <v>3</v>
      </c>
      <c r="J712" s="1"/>
      <c r="K712" s="1"/>
      <c r="L712" s="1"/>
      <c r="M712" s="1">
        <v>9</v>
      </c>
      <c r="N712" s="1"/>
      <c r="O712" s="18" t="str">
        <f>IFERROR(VLOOKUP(F712,'（鳥類・チョウ）vlookup関数用'!$D$35:$F$38,3,0),"")</f>
        <v/>
      </c>
      <c r="P712" s="18" t="str">
        <f>IFERROR(VLOOKUP(F712,特定外来生物!$A$3:$G$24,7,0),"")</f>
        <v/>
      </c>
      <c r="Q712" s="17" t="str">
        <f>IFERROR(VLOOKUP(F712,県RL2019!$B$2:$H$605,4,0),"")</f>
        <v/>
      </c>
      <c r="R712" s="17" t="str">
        <f>IFERROR(VLOOKUP(F712,県RL2019!$B$2:$H$605,5,0),"")</f>
        <v/>
      </c>
      <c r="S712" s="17" t="str">
        <f>IFERROR(VLOOKUP(F712,県RL2011!$F$3:$H$906,2,0),"")</f>
        <v/>
      </c>
      <c r="T712" s="17" t="str">
        <f>IFERROR(VLOOKUP(F712,県RL2011!$F$3:$H$906,3,0),"")</f>
        <v/>
      </c>
      <c r="U712" s="150" t="str">
        <f>IFERROR(VLOOKUP(F712,国RL2020!$B$2:$E$878,4,0),"")</f>
        <v/>
      </c>
      <c r="V712" s="150" t="str">
        <f>IFERROR(VLOOKUP(F712,国RL2020!$B$2:$E$878,3,0),"")</f>
        <v/>
      </c>
      <c r="W712" s="19" t="str">
        <f>IFERROR(VLOOKUP(F712,国RL2019!$B$2:$E$873,4,0),"")</f>
        <v/>
      </c>
      <c r="X712" s="19" t="str">
        <f>IFERROR(VLOOKUP(F712,国RL2019!$B$2:$E$873,3,0),"")</f>
        <v/>
      </c>
      <c r="Y712" s="19" t="str">
        <f>IFERROR(VLOOKUP(F712,国RL2017!$B$2:$E$870,4,0),"")</f>
        <v/>
      </c>
      <c r="Z712" s="19" t="str">
        <f>IFERROR(VLOOKUP(F712,国RL2017!$B$2:$E$870,3,0),"")</f>
        <v/>
      </c>
      <c r="AA712" s="19" t="str">
        <f>IFERROR(VLOOKUP(F712,国RL2006!$B$2:$E$567,4,0),"")</f>
        <v/>
      </c>
      <c r="AB712" s="19" t="str">
        <f>IFERROR(VLOOKUP(F712,国RL2006!$B$2:$E$567,3,0),"")</f>
        <v/>
      </c>
      <c r="AC712" s="1"/>
    </row>
    <row r="713" spans="1:29" x14ac:dyDescent="0.15">
      <c r="A713" s="16">
        <v>712</v>
      </c>
      <c r="B713" s="24">
        <v>2013</v>
      </c>
      <c r="C713" s="24">
        <v>6</v>
      </c>
      <c r="D713" s="24">
        <v>7</v>
      </c>
      <c r="E713" s="24" t="s">
        <v>2918</v>
      </c>
      <c r="F713" s="1" t="s">
        <v>29</v>
      </c>
      <c r="G713" s="24" t="s">
        <v>18</v>
      </c>
      <c r="H713" s="1">
        <v>9</v>
      </c>
      <c r="I713" s="1">
        <v>7</v>
      </c>
      <c r="J713" s="1"/>
      <c r="K713" s="1"/>
      <c r="L713" s="1"/>
      <c r="M713" s="1">
        <v>16</v>
      </c>
      <c r="N713" s="1"/>
      <c r="O713" s="18" t="str">
        <f>IFERROR(VLOOKUP(F713,'（鳥類・チョウ）vlookup関数用'!$D$35:$F$38,3,0),"")</f>
        <v/>
      </c>
      <c r="P713" s="18" t="str">
        <f>IFERROR(VLOOKUP(F713,特定外来生物!$A$3:$G$24,7,0),"")</f>
        <v/>
      </c>
      <c r="Q713" s="17" t="str">
        <f>IFERROR(VLOOKUP(F713,県RL2019!$B$2:$H$605,4,0),"")</f>
        <v/>
      </c>
      <c r="R713" s="17" t="str">
        <f>IFERROR(VLOOKUP(F713,県RL2019!$B$2:$H$605,5,0),"")</f>
        <v/>
      </c>
      <c r="S713" s="17" t="str">
        <f>IFERROR(VLOOKUP(F713,県RL2011!$F$3:$H$906,2,0),"")</f>
        <v/>
      </c>
      <c r="T713" s="17" t="str">
        <f>IFERROR(VLOOKUP(F713,県RL2011!$F$3:$H$906,3,0),"")</f>
        <v/>
      </c>
      <c r="U713" s="150" t="str">
        <f>IFERROR(VLOOKUP(F713,国RL2020!$B$2:$E$878,4,0),"")</f>
        <v/>
      </c>
      <c r="V713" s="150" t="str">
        <f>IFERROR(VLOOKUP(F713,国RL2020!$B$2:$E$878,3,0),"")</f>
        <v/>
      </c>
      <c r="W713" s="19" t="str">
        <f>IFERROR(VLOOKUP(F713,国RL2019!$B$2:$E$873,4,0),"")</f>
        <v/>
      </c>
      <c r="X713" s="19" t="str">
        <f>IFERROR(VLOOKUP(F713,国RL2019!$B$2:$E$873,3,0),"")</f>
        <v/>
      </c>
      <c r="Y713" s="19" t="str">
        <f>IFERROR(VLOOKUP(F713,国RL2017!$B$2:$E$870,4,0),"")</f>
        <v/>
      </c>
      <c r="Z713" s="19" t="str">
        <f>IFERROR(VLOOKUP(F713,国RL2017!$B$2:$E$870,3,0),"")</f>
        <v/>
      </c>
      <c r="AA713" s="19" t="str">
        <f>IFERROR(VLOOKUP(F713,国RL2006!$B$2:$E$567,4,0),"")</f>
        <v/>
      </c>
      <c r="AB713" s="19" t="str">
        <f>IFERROR(VLOOKUP(F713,国RL2006!$B$2:$E$567,3,0),"")</f>
        <v/>
      </c>
      <c r="AC713" s="1"/>
    </row>
    <row r="714" spans="1:29" x14ac:dyDescent="0.15">
      <c r="A714" s="16">
        <v>713</v>
      </c>
      <c r="B714" s="24">
        <v>2013</v>
      </c>
      <c r="C714" s="24">
        <v>6</v>
      </c>
      <c r="D714" s="24">
        <v>7</v>
      </c>
      <c r="E714" s="24" t="s">
        <v>2918</v>
      </c>
      <c r="F714" s="1" t="s">
        <v>38</v>
      </c>
      <c r="G714" s="24" t="s">
        <v>18</v>
      </c>
      <c r="H714" s="1">
        <v>3</v>
      </c>
      <c r="I714" s="1">
        <v>2</v>
      </c>
      <c r="J714" s="1"/>
      <c r="K714" s="1"/>
      <c r="L714" s="1"/>
      <c r="M714" s="1">
        <v>5</v>
      </c>
      <c r="N714" s="1"/>
      <c r="O714" s="18" t="str">
        <f>IFERROR(VLOOKUP(F714,'（鳥類・チョウ）vlookup関数用'!$D$35:$F$38,3,0),"")</f>
        <v/>
      </c>
      <c r="P714" s="18" t="str">
        <f>IFERROR(VLOOKUP(F714,特定外来生物!$A$3:$G$24,7,0),"")</f>
        <v/>
      </c>
      <c r="Q714" s="17" t="str">
        <f>IFERROR(VLOOKUP(F714,県RL2019!$B$2:$H$605,4,0),"")</f>
        <v/>
      </c>
      <c r="R714" s="17" t="str">
        <f>IFERROR(VLOOKUP(F714,県RL2019!$B$2:$H$605,5,0),"")</f>
        <v/>
      </c>
      <c r="S714" s="17" t="str">
        <f>IFERROR(VLOOKUP(F714,県RL2011!$F$3:$H$906,2,0),"")</f>
        <v/>
      </c>
      <c r="T714" s="17" t="str">
        <f>IFERROR(VLOOKUP(F714,県RL2011!$F$3:$H$906,3,0),"")</f>
        <v/>
      </c>
      <c r="U714" s="150" t="str">
        <f>IFERROR(VLOOKUP(F714,国RL2020!$B$2:$E$878,4,0),"")</f>
        <v/>
      </c>
      <c r="V714" s="150" t="str">
        <f>IFERROR(VLOOKUP(F714,国RL2020!$B$2:$E$878,3,0),"")</f>
        <v/>
      </c>
      <c r="W714" s="19" t="str">
        <f>IFERROR(VLOOKUP(F714,国RL2019!$B$2:$E$873,4,0),"")</f>
        <v/>
      </c>
      <c r="X714" s="19" t="str">
        <f>IFERROR(VLOOKUP(F714,国RL2019!$B$2:$E$873,3,0),"")</f>
        <v/>
      </c>
      <c r="Y714" s="19" t="str">
        <f>IFERROR(VLOOKUP(F714,国RL2017!$B$2:$E$870,4,0),"")</f>
        <v/>
      </c>
      <c r="Z714" s="19" t="str">
        <f>IFERROR(VLOOKUP(F714,国RL2017!$B$2:$E$870,3,0),"")</f>
        <v/>
      </c>
      <c r="AA714" s="19" t="str">
        <f>IFERROR(VLOOKUP(F714,国RL2006!$B$2:$E$567,4,0),"")</f>
        <v/>
      </c>
      <c r="AB714" s="19" t="str">
        <f>IFERROR(VLOOKUP(F714,国RL2006!$B$2:$E$567,3,0),"")</f>
        <v/>
      </c>
      <c r="AC714" s="1"/>
    </row>
    <row r="715" spans="1:29" x14ac:dyDescent="0.15">
      <c r="A715" s="16">
        <v>714</v>
      </c>
      <c r="B715" s="24">
        <v>2013</v>
      </c>
      <c r="C715" s="24">
        <v>7</v>
      </c>
      <c r="D715" s="24">
        <v>1</v>
      </c>
      <c r="E715" s="24" t="s">
        <v>2916</v>
      </c>
      <c r="F715" s="24" t="s">
        <v>11</v>
      </c>
      <c r="G715" s="24" t="s">
        <v>12</v>
      </c>
      <c r="H715" s="24">
        <v>4</v>
      </c>
      <c r="I715" s="24">
        <v>2</v>
      </c>
      <c r="J715" s="24">
        <v>2</v>
      </c>
      <c r="K715" s="24">
        <v>6</v>
      </c>
      <c r="L715" s="24">
        <v>10</v>
      </c>
      <c r="M715" s="15">
        <v>24</v>
      </c>
      <c r="N715" s="24"/>
      <c r="O715" s="18" t="str">
        <f>IFERROR(VLOOKUP(F715,'（鳥類・チョウ）vlookup関数用'!$D$35:$F$38,3,0),"")</f>
        <v/>
      </c>
      <c r="P715" s="18" t="str">
        <f>IFERROR(VLOOKUP(F715,特定外来生物!$A$3:$G$24,7,0),"")</f>
        <v/>
      </c>
      <c r="Q715" s="17" t="str">
        <f>IFERROR(VLOOKUP(F715,県RL2019!$B$2:$H$605,4,0),"")</f>
        <v/>
      </c>
      <c r="R715" s="17" t="str">
        <f>IFERROR(VLOOKUP(F715,県RL2019!$B$2:$H$605,5,0),"")</f>
        <v/>
      </c>
      <c r="S715" s="17" t="str">
        <f>IFERROR(VLOOKUP(F715,県RL2011!$F$3:$H$906,2,0),"")</f>
        <v/>
      </c>
      <c r="T715" s="17" t="str">
        <f>IFERROR(VLOOKUP(F715,県RL2011!$F$3:$H$906,3,0),"")</f>
        <v/>
      </c>
      <c r="U715" s="150" t="str">
        <f>IFERROR(VLOOKUP(F715,国RL2020!$B$2:$E$878,4,0),"")</f>
        <v/>
      </c>
      <c r="V715" s="150" t="str">
        <f>IFERROR(VLOOKUP(F715,国RL2020!$B$2:$E$878,3,0),"")</f>
        <v/>
      </c>
      <c r="W715" s="19" t="str">
        <f>IFERROR(VLOOKUP(F715,国RL2019!$B$2:$E$873,4,0),"")</f>
        <v/>
      </c>
      <c r="X715" s="19" t="str">
        <f>IFERROR(VLOOKUP(F715,国RL2019!$B$2:$E$873,3,0),"")</f>
        <v/>
      </c>
      <c r="Y715" s="19" t="str">
        <f>IFERROR(VLOOKUP(F715,国RL2017!$B$2:$E$870,4,0),"")</f>
        <v/>
      </c>
      <c r="Z715" s="19" t="str">
        <f>IFERROR(VLOOKUP(F715,国RL2017!$B$2:$E$870,3,0),"")</f>
        <v/>
      </c>
      <c r="AA715" s="19" t="str">
        <f>IFERROR(VLOOKUP(F715,国RL2006!$B$2:$E$567,4,0),"")</f>
        <v/>
      </c>
      <c r="AB715" s="19" t="str">
        <f>IFERROR(VLOOKUP(F715,国RL2006!$B$2:$E$567,3,0),"")</f>
        <v/>
      </c>
      <c r="AC715" s="24"/>
    </row>
    <row r="716" spans="1:29" x14ac:dyDescent="0.15">
      <c r="A716" s="16">
        <v>715</v>
      </c>
      <c r="B716" s="24">
        <v>2013</v>
      </c>
      <c r="C716" s="24">
        <v>7</v>
      </c>
      <c r="D716" s="24">
        <v>1</v>
      </c>
      <c r="E716" s="24" t="s">
        <v>2916</v>
      </c>
      <c r="F716" s="24" t="s">
        <v>59</v>
      </c>
      <c r="G716" s="24" t="s">
        <v>16</v>
      </c>
      <c r="H716" s="24"/>
      <c r="I716" s="24"/>
      <c r="J716" s="24"/>
      <c r="K716" s="24">
        <v>2</v>
      </c>
      <c r="L716" s="24">
        <v>3</v>
      </c>
      <c r="M716" s="15">
        <v>5</v>
      </c>
      <c r="N716" s="24"/>
      <c r="O716" s="18" t="str">
        <f>IFERROR(VLOOKUP(F716,'（鳥類・チョウ）vlookup関数用'!$D$35:$F$38,3,0),"")</f>
        <v>重点対策外来種</v>
      </c>
      <c r="P716" s="18" t="str">
        <f>IFERROR(VLOOKUP(F716,特定外来生物!$A$3:$G$24,7,0),"")</f>
        <v>特定外来生物</v>
      </c>
      <c r="Q716" s="17" t="str">
        <f>IFERROR(VLOOKUP(F716,県RL2019!$B$2:$H$605,4,0),"")</f>
        <v/>
      </c>
      <c r="R716" s="17" t="str">
        <f>IFERROR(VLOOKUP(F716,県RL2019!$B$2:$H$605,5,0),"")</f>
        <v/>
      </c>
      <c r="S716" s="17" t="str">
        <f>IFERROR(VLOOKUP(F716,県RL2011!$F$3:$H$906,2,0),"")</f>
        <v/>
      </c>
      <c r="T716" s="17" t="str">
        <f>IFERROR(VLOOKUP(F716,県RL2011!$F$3:$H$906,3,0),"")</f>
        <v/>
      </c>
      <c r="U716" s="150" t="str">
        <f>IFERROR(VLOOKUP(F716,国RL2020!$B$2:$E$878,4,0),"")</f>
        <v/>
      </c>
      <c r="V716" s="150" t="str">
        <f>IFERROR(VLOOKUP(F716,国RL2020!$B$2:$E$878,3,0),"")</f>
        <v/>
      </c>
      <c r="W716" s="19" t="str">
        <f>IFERROR(VLOOKUP(F716,国RL2019!$B$2:$E$873,4,0),"")</f>
        <v/>
      </c>
      <c r="X716" s="19" t="str">
        <f>IFERROR(VLOOKUP(F716,国RL2019!$B$2:$E$873,3,0),"")</f>
        <v/>
      </c>
      <c r="Y716" s="19" t="str">
        <f>IFERROR(VLOOKUP(F716,国RL2017!$B$2:$E$870,4,0),"")</f>
        <v/>
      </c>
      <c r="Z716" s="19" t="str">
        <f>IFERROR(VLOOKUP(F716,国RL2017!$B$2:$E$870,3,0),"")</f>
        <v/>
      </c>
      <c r="AA716" s="19" t="str">
        <f>IFERROR(VLOOKUP(F716,国RL2006!$B$2:$E$567,4,0),"")</f>
        <v/>
      </c>
      <c r="AB716" s="19" t="str">
        <f>IFERROR(VLOOKUP(F716,国RL2006!$B$2:$E$567,3,0),"")</f>
        <v/>
      </c>
      <c r="AC716" s="24"/>
    </row>
    <row r="717" spans="1:29" x14ac:dyDescent="0.15">
      <c r="A717" s="16">
        <v>716</v>
      </c>
      <c r="B717" s="24">
        <v>2013</v>
      </c>
      <c r="C717" s="24">
        <v>7</v>
      </c>
      <c r="D717" s="24">
        <v>1</v>
      </c>
      <c r="E717" s="24" t="s">
        <v>2916</v>
      </c>
      <c r="F717" s="24" t="s">
        <v>13</v>
      </c>
      <c r="G717" s="24" t="s">
        <v>12</v>
      </c>
      <c r="H717" s="24">
        <v>1</v>
      </c>
      <c r="I717" s="24"/>
      <c r="J717" s="24"/>
      <c r="K717" s="24"/>
      <c r="L717" s="24">
        <v>7</v>
      </c>
      <c r="M717" s="15">
        <v>8</v>
      </c>
      <c r="N717" s="24"/>
      <c r="O717" s="18" t="str">
        <f>IFERROR(VLOOKUP(F717,'（鳥類・チョウ）vlookup関数用'!$D$35:$F$38,3,0),"")</f>
        <v/>
      </c>
      <c r="P717" s="18" t="str">
        <f>IFERROR(VLOOKUP(F717,特定外来生物!$A$3:$G$24,7,0),"")</f>
        <v/>
      </c>
      <c r="Q717" s="17" t="str">
        <f>IFERROR(VLOOKUP(F717,県RL2019!$B$2:$H$605,4,0),"")</f>
        <v/>
      </c>
      <c r="R717" s="17" t="str">
        <f>IFERROR(VLOOKUP(F717,県RL2019!$B$2:$H$605,5,0),"")</f>
        <v/>
      </c>
      <c r="S717" s="17" t="str">
        <f>IFERROR(VLOOKUP(F717,県RL2011!$F$3:$H$906,2,0),"")</f>
        <v/>
      </c>
      <c r="T717" s="17" t="str">
        <f>IFERROR(VLOOKUP(F717,県RL2011!$F$3:$H$906,3,0),"")</f>
        <v/>
      </c>
      <c r="U717" s="150" t="str">
        <f>IFERROR(VLOOKUP(F717,国RL2020!$B$2:$E$878,4,0),"")</f>
        <v/>
      </c>
      <c r="V717" s="150" t="str">
        <f>IFERROR(VLOOKUP(F717,国RL2020!$B$2:$E$878,3,0),"")</f>
        <v/>
      </c>
      <c r="W717" s="19" t="str">
        <f>IFERROR(VLOOKUP(F717,国RL2019!$B$2:$E$873,4,0),"")</f>
        <v/>
      </c>
      <c r="X717" s="19" t="str">
        <f>IFERROR(VLOOKUP(F717,国RL2019!$B$2:$E$873,3,0),"")</f>
        <v/>
      </c>
      <c r="Y717" s="19" t="str">
        <f>IFERROR(VLOOKUP(F717,国RL2017!$B$2:$E$870,4,0),"")</f>
        <v/>
      </c>
      <c r="Z717" s="19" t="str">
        <f>IFERROR(VLOOKUP(F717,国RL2017!$B$2:$E$870,3,0),"")</f>
        <v/>
      </c>
      <c r="AA717" s="19" t="str">
        <f>IFERROR(VLOOKUP(F717,国RL2006!$B$2:$E$567,4,0),"")</f>
        <v/>
      </c>
      <c r="AB717" s="19" t="str">
        <f>IFERROR(VLOOKUP(F717,国RL2006!$B$2:$E$567,3,0),"")</f>
        <v/>
      </c>
      <c r="AC717" s="24"/>
    </row>
    <row r="718" spans="1:29" x14ac:dyDescent="0.15">
      <c r="A718" s="16">
        <v>717</v>
      </c>
      <c r="B718" s="24">
        <v>2013</v>
      </c>
      <c r="C718" s="24">
        <v>7</v>
      </c>
      <c r="D718" s="24">
        <v>1</v>
      </c>
      <c r="E718" s="24" t="s">
        <v>2916</v>
      </c>
      <c r="F718" s="24" t="s">
        <v>31</v>
      </c>
      <c r="G718" s="24" t="s">
        <v>16</v>
      </c>
      <c r="H718" s="24"/>
      <c r="I718" s="24">
        <v>1</v>
      </c>
      <c r="J718" s="24"/>
      <c r="K718" s="24"/>
      <c r="L718" s="24"/>
      <c r="M718" s="15">
        <v>1</v>
      </c>
      <c r="N718" s="24"/>
      <c r="O718" s="18" t="str">
        <f>IFERROR(VLOOKUP(F718,'（鳥類・チョウ）vlookup関数用'!$D$35:$F$38,3,0),"")</f>
        <v/>
      </c>
      <c r="P718" s="18" t="str">
        <f>IFERROR(VLOOKUP(F718,特定外来生物!$A$3:$G$24,7,0),"")</f>
        <v/>
      </c>
      <c r="Q718" s="17" t="str">
        <f>IFERROR(VLOOKUP(F718,県RL2019!$B$2:$H$605,4,0),"")</f>
        <v/>
      </c>
      <c r="R718" s="17" t="str">
        <f>IFERROR(VLOOKUP(F718,県RL2019!$B$2:$H$605,5,0),"")</f>
        <v/>
      </c>
      <c r="S718" s="17" t="str">
        <f>IFERROR(VLOOKUP(F718,県RL2011!$F$3:$H$906,2,0),"")</f>
        <v/>
      </c>
      <c r="T718" s="17" t="str">
        <f>IFERROR(VLOOKUP(F718,県RL2011!$F$3:$H$906,3,0),"")</f>
        <v/>
      </c>
      <c r="U718" s="150" t="str">
        <f>IFERROR(VLOOKUP(F718,国RL2020!$B$2:$E$878,4,0),"")</f>
        <v/>
      </c>
      <c r="V718" s="150" t="str">
        <f>IFERROR(VLOOKUP(F718,国RL2020!$B$2:$E$878,3,0),"")</f>
        <v/>
      </c>
      <c r="W718" s="19" t="str">
        <f>IFERROR(VLOOKUP(F718,国RL2019!$B$2:$E$873,4,0),"")</f>
        <v/>
      </c>
      <c r="X718" s="19" t="str">
        <f>IFERROR(VLOOKUP(F718,国RL2019!$B$2:$E$873,3,0),"")</f>
        <v/>
      </c>
      <c r="Y718" s="19" t="str">
        <f>IFERROR(VLOOKUP(F718,国RL2017!$B$2:$E$870,4,0),"")</f>
        <v/>
      </c>
      <c r="Z718" s="19" t="str">
        <f>IFERROR(VLOOKUP(F718,国RL2017!$B$2:$E$870,3,0),"")</f>
        <v/>
      </c>
      <c r="AA718" s="19" t="str">
        <f>IFERROR(VLOOKUP(F718,国RL2006!$B$2:$E$567,4,0),"")</f>
        <v/>
      </c>
      <c r="AB718" s="19" t="str">
        <f>IFERROR(VLOOKUP(F718,国RL2006!$B$2:$E$567,3,0),"")</f>
        <v/>
      </c>
      <c r="AC718" s="24"/>
    </row>
    <row r="719" spans="1:29" x14ac:dyDescent="0.15">
      <c r="A719" s="16">
        <v>718</v>
      </c>
      <c r="B719" s="24">
        <v>2013</v>
      </c>
      <c r="C719" s="24">
        <v>7</v>
      </c>
      <c r="D719" s="24">
        <v>1</v>
      </c>
      <c r="E719" s="24" t="s">
        <v>2916</v>
      </c>
      <c r="F719" s="24" t="s">
        <v>17</v>
      </c>
      <c r="G719" s="24" t="s">
        <v>18</v>
      </c>
      <c r="H719" s="24">
        <v>2</v>
      </c>
      <c r="I719" s="24"/>
      <c r="J719" s="24">
        <v>4</v>
      </c>
      <c r="K719" s="24"/>
      <c r="L719" s="24">
        <v>3</v>
      </c>
      <c r="M719" s="15">
        <v>9</v>
      </c>
      <c r="N719" s="24"/>
      <c r="O719" s="18" t="str">
        <f>IFERROR(VLOOKUP(F719,'（鳥類・チョウ）vlookup関数用'!$D$35:$F$38,3,0),"")</f>
        <v/>
      </c>
      <c r="P719" s="18" t="str">
        <f>IFERROR(VLOOKUP(F719,特定外来生物!$A$3:$G$24,7,0),"")</f>
        <v/>
      </c>
      <c r="Q719" s="17" t="str">
        <f>IFERROR(VLOOKUP(F719,県RL2019!$B$2:$H$605,4,0),"")</f>
        <v/>
      </c>
      <c r="R719" s="17" t="str">
        <f>IFERROR(VLOOKUP(F719,県RL2019!$B$2:$H$605,5,0),"")</f>
        <v/>
      </c>
      <c r="S719" s="17" t="str">
        <f>IFERROR(VLOOKUP(F719,県RL2011!$F$3:$H$906,2,0),"")</f>
        <v/>
      </c>
      <c r="T719" s="17" t="str">
        <f>IFERROR(VLOOKUP(F719,県RL2011!$F$3:$H$906,3,0),"")</f>
        <v/>
      </c>
      <c r="U719" s="150" t="str">
        <f>IFERROR(VLOOKUP(F719,国RL2020!$B$2:$E$878,4,0),"")</f>
        <v/>
      </c>
      <c r="V719" s="150" t="str">
        <f>IFERROR(VLOOKUP(F719,国RL2020!$B$2:$E$878,3,0),"")</f>
        <v/>
      </c>
      <c r="W719" s="19" t="str">
        <f>IFERROR(VLOOKUP(F719,国RL2019!$B$2:$E$873,4,0),"")</f>
        <v/>
      </c>
      <c r="X719" s="19" t="str">
        <f>IFERROR(VLOOKUP(F719,国RL2019!$B$2:$E$873,3,0),"")</f>
        <v/>
      </c>
      <c r="Y719" s="19" t="str">
        <f>IFERROR(VLOOKUP(F719,国RL2017!$B$2:$E$870,4,0),"")</f>
        <v/>
      </c>
      <c r="Z719" s="19" t="str">
        <f>IFERROR(VLOOKUP(F719,国RL2017!$B$2:$E$870,3,0),"")</f>
        <v/>
      </c>
      <c r="AA719" s="19" t="str">
        <f>IFERROR(VLOOKUP(F719,国RL2006!$B$2:$E$567,4,0),"")</f>
        <v/>
      </c>
      <c r="AB719" s="19" t="str">
        <f>IFERROR(VLOOKUP(F719,国RL2006!$B$2:$E$567,3,0),"")</f>
        <v/>
      </c>
      <c r="AC719" s="24"/>
    </row>
    <row r="720" spans="1:29" x14ac:dyDescent="0.15">
      <c r="A720" s="16">
        <v>719</v>
      </c>
      <c r="B720" s="24">
        <v>2013</v>
      </c>
      <c r="C720" s="24">
        <v>7</v>
      </c>
      <c r="D720" s="24">
        <v>1</v>
      </c>
      <c r="E720" s="24" t="s">
        <v>2916</v>
      </c>
      <c r="F720" s="24" t="s">
        <v>49</v>
      </c>
      <c r="G720" s="24" t="s">
        <v>12</v>
      </c>
      <c r="H720" s="24">
        <v>1</v>
      </c>
      <c r="I720" s="24">
        <v>1</v>
      </c>
      <c r="J720" s="24">
        <v>1</v>
      </c>
      <c r="K720" s="24"/>
      <c r="L720" s="24"/>
      <c r="M720" s="15">
        <v>3</v>
      </c>
      <c r="N720" s="24"/>
      <c r="O720" s="18" t="str">
        <f>IFERROR(VLOOKUP(F720,'（鳥類・チョウ）vlookup関数用'!$D$35:$F$38,3,0),"")</f>
        <v/>
      </c>
      <c r="P720" s="18" t="str">
        <f>IFERROR(VLOOKUP(F720,特定外来生物!$A$3:$G$24,7,0),"")</f>
        <v/>
      </c>
      <c r="Q720" s="17" t="str">
        <f>IFERROR(VLOOKUP(F720,県RL2019!$B$2:$H$605,4,0),"")</f>
        <v/>
      </c>
      <c r="R720" s="17" t="str">
        <f>IFERROR(VLOOKUP(F720,県RL2019!$B$2:$H$605,5,0),"")</f>
        <v/>
      </c>
      <c r="S720" s="17" t="str">
        <f>IFERROR(VLOOKUP(F720,県RL2011!$F$3:$H$906,2,0),"")</f>
        <v/>
      </c>
      <c r="T720" s="17" t="str">
        <f>IFERROR(VLOOKUP(F720,県RL2011!$F$3:$H$906,3,0),"")</f>
        <v/>
      </c>
      <c r="U720" s="150" t="str">
        <f>IFERROR(VLOOKUP(F720,国RL2020!$B$2:$E$878,4,0),"")</f>
        <v/>
      </c>
      <c r="V720" s="150" t="str">
        <f>IFERROR(VLOOKUP(F720,国RL2020!$B$2:$E$878,3,0),"")</f>
        <v/>
      </c>
      <c r="W720" s="19" t="str">
        <f>IFERROR(VLOOKUP(F720,国RL2019!$B$2:$E$873,4,0),"")</f>
        <v/>
      </c>
      <c r="X720" s="19" t="str">
        <f>IFERROR(VLOOKUP(F720,国RL2019!$B$2:$E$873,3,0),"")</f>
        <v/>
      </c>
      <c r="Y720" s="19" t="str">
        <f>IFERROR(VLOOKUP(F720,国RL2017!$B$2:$E$870,4,0),"")</f>
        <v/>
      </c>
      <c r="Z720" s="19" t="str">
        <f>IFERROR(VLOOKUP(F720,国RL2017!$B$2:$E$870,3,0),"")</f>
        <v/>
      </c>
      <c r="AA720" s="19" t="str">
        <f>IFERROR(VLOOKUP(F720,国RL2006!$B$2:$E$567,4,0),"")</f>
        <v/>
      </c>
      <c r="AB720" s="19" t="str">
        <f>IFERROR(VLOOKUP(F720,国RL2006!$B$2:$E$567,3,0),"")</f>
        <v/>
      </c>
      <c r="AC720" s="24"/>
    </row>
    <row r="721" spans="1:29" x14ac:dyDescent="0.15">
      <c r="A721" s="16">
        <v>720</v>
      </c>
      <c r="B721" s="24">
        <v>2013</v>
      </c>
      <c r="C721" s="24">
        <v>7</v>
      </c>
      <c r="D721" s="24">
        <v>1</v>
      </c>
      <c r="E721" s="24" t="s">
        <v>2916</v>
      </c>
      <c r="F721" s="24" t="s">
        <v>46</v>
      </c>
      <c r="G721" s="24" t="s">
        <v>19</v>
      </c>
      <c r="H721" s="24"/>
      <c r="I721" s="24"/>
      <c r="J721" s="24">
        <v>1</v>
      </c>
      <c r="K721" s="24"/>
      <c r="L721" s="24">
        <v>2</v>
      </c>
      <c r="M721" s="15">
        <v>3</v>
      </c>
      <c r="N721" s="24"/>
      <c r="O721" s="18" t="str">
        <f>IFERROR(VLOOKUP(F721,'（鳥類・チョウ）vlookup関数用'!$D$35:$F$38,3,0),"")</f>
        <v/>
      </c>
      <c r="P721" s="18" t="str">
        <f>IFERROR(VLOOKUP(F721,特定外来生物!$A$3:$G$24,7,0),"")</f>
        <v/>
      </c>
      <c r="Q721" s="17" t="str">
        <f>IFERROR(VLOOKUP(F721,県RL2019!$B$2:$H$605,4,0),"")</f>
        <v/>
      </c>
      <c r="R721" s="17" t="str">
        <f>IFERROR(VLOOKUP(F721,県RL2019!$B$2:$H$605,5,0),"")</f>
        <v/>
      </c>
      <c r="S721" s="17" t="str">
        <f>IFERROR(VLOOKUP(F721,県RL2011!$F$3:$H$906,2,0),"")</f>
        <v/>
      </c>
      <c r="T721" s="17" t="str">
        <f>IFERROR(VLOOKUP(F721,県RL2011!$F$3:$H$906,3,0),"")</f>
        <v/>
      </c>
      <c r="U721" s="150" t="str">
        <f>IFERROR(VLOOKUP(F721,国RL2020!$B$2:$E$878,4,0),"")</f>
        <v/>
      </c>
      <c r="V721" s="150" t="str">
        <f>IFERROR(VLOOKUP(F721,国RL2020!$B$2:$E$878,3,0),"")</f>
        <v/>
      </c>
      <c r="W721" s="19" t="str">
        <f>IFERROR(VLOOKUP(F721,国RL2019!$B$2:$E$873,4,0),"")</f>
        <v/>
      </c>
      <c r="X721" s="19" t="str">
        <f>IFERROR(VLOOKUP(F721,国RL2019!$B$2:$E$873,3,0),"")</f>
        <v/>
      </c>
      <c r="Y721" s="19" t="str">
        <f>IFERROR(VLOOKUP(F721,国RL2017!$B$2:$E$870,4,0),"")</f>
        <v/>
      </c>
      <c r="Z721" s="19" t="str">
        <f>IFERROR(VLOOKUP(F721,国RL2017!$B$2:$E$870,3,0),"")</f>
        <v/>
      </c>
      <c r="AA721" s="19" t="str">
        <f>IFERROR(VLOOKUP(F721,国RL2006!$B$2:$E$567,4,0),"")</f>
        <v/>
      </c>
      <c r="AB721" s="19" t="str">
        <f>IFERROR(VLOOKUP(F721,国RL2006!$B$2:$E$567,3,0),"")</f>
        <v/>
      </c>
      <c r="AC721" s="24"/>
    </row>
    <row r="722" spans="1:29" x14ac:dyDescent="0.15">
      <c r="A722" s="16">
        <v>721</v>
      </c>
      <c r="B722" s="24">
        <v>2013</v>
      </c>
      <c r="C722" s="24">
        <v>7</v>
      </c>
      <c r="D722" s="24">
        <v>1</v>
      </c>
      <c r="E722" s="24" t="s">
        <v>2916</v>
      </c>
      <c r="F722" s="24" t="s">
        <v>32</v>
      </c>
      <c r="G722" s="24" t="s">
        <v>16</v>
      </c>
      <c r="H722" s="24">
        <v>2</v>
      </c>
      <c r="I722" s="24"/>
      <c r="J722" s="24"/>
      <c r="K722" s="24"/>
      <c r="L722" s="24">
        <v>1</v>
      </c>
      <c r="M722" s="15">
        <v>3</v>
      </c>
      <c r="N722" s="24"/>
      <c r="O722" s="18" t="str">
        <f>IFERROR(VLOOKUP(F722,'（鳥類・チョウ）vlookup関数用'!$D$35:$F$38,3,0),"")</f>
        <v/>
      </c>
      <c r="P722" s="18" t="str">
        <f>IFERROR(VLOOKUP(F722,特定外来生物!$A$3:$G$24,7,0),"")</f>
        <v/>
      </c>
      <c r="Q722" s="17" t="str">
        <f>IFERROR(VLOOKUP(F722,県RL2019!$B$2:$H$605,4,0),"")</f>
        <v/>
      </c>
      <c r="R722" s="17" t="str">
        <f>IFERROR(VLOOKUP(F722,県RL2019!$B$2:$H$605,5,0),"")</f>
        <v/>
      </c>
      <c r="S722" s="17" t="str">
        <f>IFERROR(VLOOKUP(F722,県RL2011!$F$3:$H$906,2,0),"")</f>
        <v/>
      </c>
      <c r="T722" s="17" t="str">
        <f>IFERROR(VLOOKUP(F722,県RL2011!$F$3:$H$906,3,0),"")</f>
        <v/>
      </c>
      <c r="U722" s="150" t="str">
        <f>IFERROR(VLOOKUP(F722,国RL2020!$B$2:$E$878,4,0),"")</f>
        <v/>
      </c>
      <c r="V722" s="150" t="str">
        <f>IFERROR(VLOOKUP(F722,国RL2020!$B$2:$E$878,3,0),"")</f>
        <v/>
      </c>
      <c r="W722" s="19" t="str">
        <f>IFERROR(VLOOKUP(F722,国RL2019!$B$2:$E$873,4,0),"")</f>
        <v/>
      </c>
      <c r="X722" s="19" t="str">
        <f>IFERROR(VLOOKUP(F722,国RL2019!$B$2:$E$873,3,0),"")</f>
        <v/>
      </c>
      <c r="Y722" s="19" t="str">
        <f>IFERROR(VLOOKUP(F722,国RL2017!$B$2:$E$870,4,0),"")</f>
        <v/>
      </c>
      <c r="Z722" s="19" t="str">
        <f>IFERROR(VLOOKUP(F722,国RL2017!$B$2:$E$870,3,0),"")</f>
        <v/>
      </c>
      <c r="AA722" s="19" t="str">
        <f>IFERROR(VLOOKUP(F722,国RL2006!$B$2:$E$567,4,0),"")</f>
        <v/>
      </c>
      <c r="AB722" s="19" t="str">
        <f>IFERROR(VLOOKUP(F722,国RL2006!$B$2:$E$567,3,0),"")</f>
        <v/>
      </c>
      <c r="AC722" s="24"/>
    </row>
    <row r="723" spans="1:29" x14ac:dyDescent="0.15">
      <c r="A723" s="16">
        <v>722</v>
      </c>
      <c r="B723" s="24">
        <v>2013</v>
      </c>
      <c r="C723" s="24">
        <v>7</v>
      </c>
      <c r="D723" s="24">
        <v>1</v>
      </c>
      <c r="E723" s="24" t="s">
        <v>2916</v>
      </c>
      <c r="F723" s="24" t="s">
        <v>20</v>
      </c>
      <c r="G723" s="24" t="s">
        <v>12</v>
      </c>
      <c r="H723" s="24">
        <v>3</v>
      </c>
      <c r="I723" s="24"/>
      <c r="J723" s="24">
        <v>1</v>
      </c>
      <c r="K723" s="24">
        <v>2</v>
      </c>
      <c r="L723" s="24">
        <v>5</v>
      </c>
      <c r="M723" s="15">
        <v>11</v>
      </c>
      <c r="N723" s="24"/>
      <c r="O723" s="18" t="str">
        <f>IFERROR(VLOOKUP(F723,'（鳥類・チョウ）vlookup関数用'!$D$35:$F$38,3,0),"")</f>
        <v/>
      </c>
      <c r="P723" s="18" t="str">
        <f>IFERROR(VLOOKUP(F723,特定外来生物!$A$3:$G$24,7,0),"")</f>
        <v/>
      </c>
      <c r="Q723" s="17" t="str">
        <f>IFERROR(VLOOKUP(F723,県RL2019!$B$2:$H$605,4,0),"")</f>
        <v/>
      </c>
      <c r="R723" s="17" t="str">
        <f>IFERROR(VLOOKUP(F723,県RL2019!$B$2:$H$605,5,0),"")</f>
        <v/>
      </c>
      <c r="S723" s="17" t="str">
        <f>IFERROR(VLOOKUP(F723,県RL2011!$F$3:$H$906,2,0),"")</f>
        <v/>
      </c>
      <c r="T723" s="17" t="str">
        <f>IFERROR(VLOOKUP(F723,県RL2011!$F$3:$H$906,3,0),"")</f>
        <v/>
      </c>
      <c r="U723" s="150" t="str">
        <f>IFERROR(VLOOKUP(F723,国RL2020!$B$2:$E$878,4,0),"")</f>
        <v/>
      </c>
      <c r="V723" s="150" t="str">
        <f>IFERROR(VLOOKUP(F723,国RL2020!$B$2:$E$878,3,0),"")</f>
        <v/>
      </c>
      <c r="W723" s="19" t="str">
        <f>IFERROR(VLOOKUP(F723,国RL2019!$B$2:$E$873,4,0),"")</f>
        <v/>
      </c>
      <c r="X723" s="19" t="str">
        <f>IFERROR(VLOOKUP(F723,国RL2019!$B$2:$E$873,3,0),"")</f>
        <v/>
      </c>
      <c r="Y723" s="19" t="str">
        <f>IFERROR(VLOOKUP(F723,国RL2017!$B$2:$E$870,4,0),"")</f>
        <v/>
      </c>
      <c r="Z723" s="19" t="str">
        <f>IFERROR(VLOOKUP(F723,国RL2017!$B$2:$E$870,3,0),"")</f>
        <v/>
      </c>
      <c r="AA723" s="19" t="str">
        <f>IFERROR(VLOOKUP(F723,国RL2006!$B$2:$E$567,4,0),"")</f>
        <v/>
      </c>
      <c r="AB723" s="19" t="str">
        <f>IFERROR(VLOOKUP(F723,国RL2006!$B$2:$E$567,3,0),"")</f>
        <v/>
      </c>
      <c r="AC723" s="24"/>
    </row>
    <row r="724" spans="1:29" x14ac:dyDescent="0.15">
      <c r="A724" s="16">
        <v>723</v>
      </c>
      <c r="B724" s="24">
        <v>2013</v>
      </c>
      <c r="C724" s="24">
        <v>7</v>
      </c>
      <c r="D724" s="24">
        <v>1</v>
      </c>
      <c r="E724" s="24" t="s">
        <v>2916</v>
      </c>
      <c r="F724" s="24" t="s">
        <v>51</v>
      </c>
      <c r="G724" s="24" t="s">
        <v>16</v>
      </c>
      <c r="H724" s="24"/>
      <c r="I724" s="24">
        <v>1</v>
      </c>
      <c r="J724" s="24"/>
      <c r="K724" s="24"/>
      <c r="L724" s="24"/>
      <c r="M724" s="15">
        <v>1</v>
      </c>
      <c r="N724" s="24"/>
      <c r="O724" s="18" t="str">
        <f>IFERROR(VLOOKUP(F724,'（鳥類・チョウ）vlookup関数用'!$D$35:$F$38,3,0),"")</f>
        <v/>
      </c>
      <c r="P724" s="18" t="str">
        <f>IFERROR(VLOOKUP(F724,特定外来生物!$A$3:$G$24,7,0),"")</f>
        <v/>
      </c>
      <c r="Q724" s="17" t="str">
        <f>IFERROR(VLOOKUP(F724,県RL2019!$B$2:$H$605,4,0),"")</f>
        <v/>
      </c>
      <c r="R724" s="17" t="str">
        <f>IFERROR(VLOOKUP(F724,県RL2019!$B$2:$H$605,5,0),"")</f>
        <v/>
      </c>
      <c r="S724" s="17" t="str">
        <f>IFERROR(VLOOKUP(F724,県RL2011!$F$3:$H$906,2,0),"")</f>
        <v/>
      </c>
      <c r="T724" s="17" t="str">
        <f>IFERROR(VLOOKUP(F724,県RL2011!$F$3:$H$906,3,0),"")</f>
        <v/>
      </c>
      <c r="U724" s="150" t="str">
        <f>IFERROR(VLOOKUP(F724,国RL2020!$B$2:$E$878,4,0),"")</f>
        <v/>
      </c>
      <c r="V724" s="150" t="str">
        <f>IFERROR(VLOOKUP(F724,国RL2020!$B$2:$E$878,3,0),"")</f>
        <v/>
      </c>
      <c r="W724" s="19" t="str">
        <f>IFERROR(VLOOKUP(F724,国RL2019!$B$2:$E$873,4,0),"")</f>
        <v/>
      </c>
      <c r="X724" s="19" t="str">
        <f>IFERROR(VLOOKUP(F724,国RL2019!$B$2:$E$873,3,0),"")</f>
        <v/>
      </c>
      <c r="Y724" s="19" t="str">
        <f>IFERROR(VLOOKUP(F724,国RL2017!$B$2:$E$870,4,0),"")</f>
        <v/>
      </c>
      <c r="Z724" s="19" t="str">
        <f>IFERROR(VLOOKUP(F724,国RL2017!$B$2:$E$870,3,0),"")</f>
        <v/>
      </c>
      <c r="AA724" s="19" t="str">
        <f>IFERROR(VLOOKUP(F724,国RL2006!$B$2:$E$567,4,0),"")</f>
        <v/>
      </c>
      <c r="AB724" s="19" t="str">
        <f>IFERROR(VLOOKUP(F724,国RL2006!$B$2:$E$567,3,0),"")</f>
        <v/>
      </c>
      <c r="AC724" s="24"/>
    </row>
    <row r="725" spans="1:29" x14ac:dyDescent="0.15">
      <c r="A725" s="16">
        <v>724</v>
      </c>
      <c r="B725" s="24">
        <v>2013</v>
      </c>
      <c r="C725" s="24">
        <v>7</v>
      </c>
      <c r="D725" s="24">
        <v>1</v>
      </c>
      <c r="E725" s="24" t="s">
        <v>2916</v>
      </c>
      <c r="F725" s="24" t="s">
        <v>53</v>
      </c>
      <c r="G725" s="24" t="s">
        <v>15</v>
      </c>
      <c r="H725" s="24">
        <v>4</v>
      </c>
      <c r="I725" s="24"/>
      <c r="J725" s="24"/>
      <c r="K725" s="24">
        <v>1</v>
      </c>
      <c r="L725" s="24">
        <v>1</v>
      </c>
      <c r="M725" s="15">
        <v>6</v>
      </c>
      <c r="N725" s="24"/>
      <c r="O725" s="18" t="str">
        <f>IFERROR(VLOOKUP(F725,'（鳥類・チョウ）vlookup関数用'!$D$35:$F$38,3,0),"")</f>
        <v/>
      </c>
      <c r="P725" s="18" t="str">
        <f>IFERROR(VLOOKUP(F725,特定外来生物!$A$3:$G$24,7,0),"")</f>
        <v/>
      </c>
      <c r="Q725" s="17" t="str">
        <f>IFERROR(VLOOKUP(F725,県RL2019!$B$2:$H$605,4,0),"")</f>
        <v/>
      </c>
      <c r="R725" s="17" t="str">
        <f>IFERROR(VLOOKUP(F725,県RL2019!$B$2:$H$605,5,0),"")</f>
        <v/>
      </c>
      <c r="S725" s="17" t="str">
        <f>IFERROR(VLOOKUP(F725,県RL2011!$F$3:$H$906,2,0),"")</f>
        <v/>
      </c>
      <c r="T725" s="17" t="str">
        <f>IFERROR(VLOOKUP(F725,県RL2011!$F$3:$H$906,3,0),"")</f>
        <v/>
      </c>
      <c r="U725" s="150" t="str">
        <f>IFERROR(VLOOKUP(F725,国RL2020!$B$2:$E$878,4,0),"")</f>
        <v/>
      </c>
      <c r="V725" s="150" t="str">
        <f>IFERROR(VLOOKUP(F725,国RL2020!$B$2:$E$878,3,0),"")</f>
        <v/>
      </c>
      <c r="W725" s="19" t="str">
        <f>IFERROR(VLOOKUP(F725,国RL2019!$B$2:$E$873,4,0),"")</f>
        <v/>
      </c>
      <c r="X725" s="19" t="str">
        <f>IFERROR(VLOOKUP(F725,国RL2019!$B$2:$E$873,3,0),"")</f>
        <v/>
      </c>
      <c r="Y725" s="19" t="str">
        <f>IFERROR(VLOOKUP(F725,国RL2017!$B$2:$E$870,4,0),"")</f>
        <v/>
      </c>
      <c r="Z725" s="19" t="str">
        <f>IFERROR(VLOOKUP(F725,国RL2017!$B$2:$E$870,3,0),"")</f>
        <v/>
      </c>
      <c r="AA725" s="19" t="str">
        <f>IFERROR(VLOOKUP(F725,国RL2006!$B$2:$E$567,4,0),"")</f>
        <v/>
      </c>
      <c r="AB725" s="19" t="str">
        <f>IFERROR(VLOOKUP(F725,国RL2006!$B$2:$E$567,3,0),"")</f>
        <v/>
      </c>
      <c r="AC725" s="24"/>
    </row>
    <row r="726" spans="1:29" x14ac:dyDescent="0.15">
      <c r="A726" s="16">
        <v>725</v>
      </c>
      <c r="B726" s="24">
        <v>2013</v>
      </c>
      <c r="C726" s="24">
        <v>7</v>
      </c>
      <c r="D726" s="24">
        <v>1</v>
      </c>
      <c r="E726" s="24" t="s">
        <v>2916</v>
      </c>
      <c r="F726" s="24" t="s">
        <v>33</v>
      </c>
      <c r="G726" s="24" t="s">
        <v>16</v>
      </c>
      <c r="H726" s="24">
        <v>1</v>
      </c>
      <c r="I726" s="24"/>
      <c r="J726" s="24">
        <v>1</v>
      </c>
      <c r="K726" s="24">
        <v>1</v>
      </c>
      <c r="L726" s="24"/>
      <c r="M726" s="15">
        <v>3</v>
      </c>
      <c r="N726" s="24"/>
      <c r="O726" s="18" t="str">
        <f>IFERROR(VLOOKUP(F726,'（鳥類・チョウ）vlookup関数用'!$D$35:$F$38,3,0),"")</f>
        <v/>
      </c>
      <c r="P726" s="18" t="str">
        <f>IFERROR(VLOOKUP(F726,特定外来生物!$A$3:$G$24,7,0),"")</f>
        <v/>
      </c>
      <c r="Q726" s="17" t="str">
        <f>IFERROR(VLOOKUP(F726,県RL2019!$B$2:$H$605,4,0),"")</f>
        <v>C</v>
      </c>
      <c r="R726" s="17" t="str">
        <f>IFERROR(VLOOKUP(F726,県RL2019!$B$2:$H$605,5,0),"")</f>
        <v>要保護生物</v>
      </c>
      <c r="S726" s="17" t="str">
        <f>IFERROR(VLOOKUP(F726,県RL2011!$F$3:$H$906,2,0),"")</f>
        <v/>
      </c>
      <c r="T726" s="17" t="str">
        <f>IFERROR(VLOOKUP(F726,県RL2011!$F$3:$H$906,3,0),"")</f>
        <v/>
      </c>
      <c r="U726" s="150" t="str">
        <f>IFERROR(VLOOKUP(F726,国RL2020!$B$2:$E$878,4,0),"")</f>
        <v/>
      </c>
      <c r="V726" s="150" t="str">
        <f>IFERROR(VLOOKUP(F726,国RL2020!$B$2:$E$878,3,0),"")</f>
        <v/>
      </c>
      <c r="W726" s="19" t="str">
        <f>IFERROR(VLOOKUP(F726,国RL2019!$B$2:$E$873,4,0),"")</f>
        <v/>
      </c>
      <c r="X726" s="19" t="str">
        <f>IFERROR(VLOOKUP(F726,国RL2019!$B$2:$E$873,3,0),"")</f>
        <v/>
      </c>
      <c r="Y726" s="19" t="str">
        <f>IFERROR(VLOOKUP(F726,国RL2017!$B$2:$E$870,4,0),"")</f>
        <v/>
      </c>
      <c r="Z726" s="19" t="str">
        <f>IFERROR(VLOOKUP(F726,国RL2017!$B$2:$E$870,3,0),"")</f>
        <v/>
      </c>
      <c r="AA726" s="19" t="str">
        <f>IFERROR(VLOOKUP(F726,国RL2006!$B$2:$E$567,4,0),"")</f>
        <v/>
      </c>
      <c r="AB726" s="19" t="str">
        <f>IFERROR(VLOOKUP(F726,国RL2006!$B$2:$E$567,3,0),"")</f>
        <v/>
      </c>
      <c r="AC726" s="24"/>
    </row>
    <row r="727" spans="1:29" x14ac:dyDescent="0.15">
      <c r="A727" s="16">
        <v>726</v>
      </c>
      <c r="B727" s="24">
        <v>2013</v>
      </c>
      <c r="C727" s="24">
        <v>7</v>
      </c>
      <c r="D727" s="24">
        <v>1</v>
      </c>
      <c r="E727" s="24" t="s">
        <v>2916</v>
      </c>
      <c r="F727" s="24" t="s">
        <v>34</v>
      </c>
      <c r="G727" s="24" t="s">
        <v>16</v>
      </c>
      <c r="H727" s="24">
        <v>3</v>
      </c>
      <c r="I727" s="24"/>
      <c r="J727" s="24">
        <v>1</v>
      </c>
      <c r="K727" s="24">
        <v>3</v>
      </c>
      <c r="L727" s="24">
        <v>2</v>
      </c>
      <c r="M727" s="15">
        <v>9</v>
      </c>
      <c r="N727" s="24"/>
      <c r="O727" s="18" t="str">
        <f>IFERROR(VLOOKUP(F727,'（鳥類・チョウ）vlookup関数用'!$D$35:$F$38,3,0),"")</f>
        <v/>
      </c>
      <c r="P727" s="18" t="str">
        <f>IFERROR(VLOOKUP(F727,特定外来生物!$A$3:$G$24,7,0),"")</f>
        <v/>
      </c>
      <c r="Q727" s="17" t="str">
        <f>IFERROR(VLOOKUP(F727,県RL2019!$B$2:$H$605,4,0),"")</f>
        <v/>
      </c>
      <c r="R727" s="17" t="str">
        <f>IFERROR(VLOOKUP(F727,県RL2019!$B$2:$H$605,5,0),"")</f>
        <v/>
      </c>
      <c r="S727" s="17" t="str">
        <f>IFERROR(VLOOKUP(F727,県RL2011!$F$3:$H$906,2,0),"")</f>
        <v/>
      </c>
      <c r="T727" s="17" t="str">
        <f>IFERROR(VLOOKUP(F727,県RL2011!$F$3:$H$906,3,0),"")</f>
        <v/>
      </c>
      <c r="U727" s="150" t="str">
        <f>IFERROR(VLOOKUP(F727,国RL2020!$B$2:$E$878,4,0),"")</f>
        <v/>
      </c>
      <c r="V727" s="150" t="str">
        <f>IFERROR(VLOOKUP(F727,国RL2020!$B$2:$E$878,3,0),"")</f>
        <v/>
      </c>
      <c r="W727" s="19" t="str">
        <f>IFERROR(VLOOKUP(F727,国RL2019!$B$2:$E$873,4,0),"")</f>
        <v/>
      </c>
      <c r="X727" s="19" t="str">
        <f>IFERROR(VLOOKUP(F727,国RL2019!$B$2:$E$873,3,0),"")</f>
        <v/>
      </c>
      <c r="Y727" s="19" t="str">
        <f>IFERROR(VLOOKUP(F727,国RL2017!$B$2:$E$870,4,0),"")</f>
        <v/>
      </c>
      <c r="Z727" s="19" t="str">
        <f>IFERROR(VLOOKUP(F727,国RL2017!$B$2:$E$870,3,0),"")</f>
        <v/>
      </c>
      <c r="AA727" s="19" t="str">
        <f>IFERROR(VLOOKUP(F727,国RL2006!$B$2:$E$567,4,0),"")</f>
        <v/>
      </c>
      <c r="AB727" s="19" t="str">
        <f>IFERROR(VLOOKUP(F727,国RL2006!$B$2:$E$567,3,0),"")</f>
        <v/>
      </c>
      <c r="AC727" s="24"/>
    </row>
    <row r="728" spans="1:29" x14ac:dyDescent="0.15">
      <c r="A728" s="16">
        <v>727</v>
      </c>
      <c r="B728" s="24">
        <v>2013</v>
      </c>
      <c r="C728" s="24">
        <v>7</v>
      </c>
      <c r="D728" s="24">
        <v>1</v>
      </c>
      <c r="E728" s="24" t="s">
        <v>2916</v>
      </c>
      <c r="F728" s="24" t="s">
        <v>21</v>
      </c>
      <c r="G728" s="24" t="s">
        <v>12</v>
      </c>
      <c r="H728" s="24"/>
      <c r="I728" s="24"/>
      <c r="J728" s="24">
        <v>2</v>
      </c>
      <c r="K728" s="24"/>
      <c r="L728" s="24"/>
      <c r="M728" s="15">
        <v>2</v>
      </c>
      <c r="N728" s="24"/>
      <c r="O728" s="18" t="str">
        <f>IFERROR(VLOOKUP(F728,'（鳥類・チョウ）vlookup関数用'!$D$35:$F$38,3,0),"")</f>
        <v/>
      </c>
      <c r="P728" s="18" t="str">
        <f>IFERROR(VLOOKUP(F728,特定外来生物!$A$3:$G$24,7,0),"")</f>
        <v/>
      </c>
      <c r="Q728" s="17" t="str">
        <f>IFERROR(VLOOKUP(F728,県RL2019!$B$2:$H$605,4,0),"")</f>
        <v/>
      </c>
      <c r="R728" s="17" t="str">
        <f>IFERROR(VLOOKUP(F728,県RL2019!$B$2:$H$605,5,0),"")</f>
        <v/>
      </c>
      <c r="S728" s="17" t="str">
        <f>IFERROR(VLOOKUP(F728,県RL2011!$F$3:$H$906,2,0),"")</f>
        <v/>
      </c>
      <c r="T728" s="17" t="str">
        <f>IFERROR(VLOOKUP(F728,県RL2011!$F$3:$H$906,3,0),"")</f>
        <v/>
      </c>
      <c r="U728" s="150" t="str">
        <f>IFERROR(VLOOKUP(F728,国RL2020!$B$2:$E$878,4,0),"")</f>
        <v/>
      </c>
      <c r="V728" s="150" t="str">
        <f>IFERROR(VLOOKUP(F728,国RL2020!$B$2:$E$878,3,0),"")</f>
        <v/>
      </c>
      <c r="W728" s="19" t="str">
        <f>IFERROR(VLOOKUP(F728,国RL2019!$B$2:$E$873,4,0),"")</f>
        <v/>
      </c>
      <c r="X728" s="19" t="str">
        <f>IFERROR(VLOOKUP(F728,国RL2019!$B$2:$E$873,3,0),"")</f>
        <v/>
      </c>
      <c r="Y728" s="19" t="str">
        <f>IFERROR(VLOOKUP(F728,国RL2017!$B$2:$E$870,4,0),"")</f>
        <v/>
      </c>
      <c r="Z728" s="19" t="str">
        <f>IFERROR(VLOOKUP(F728,国RL2017!$B$2:$E$870,3,0),"")</f>
        <v/>
      </c>
      <c r="AA728" s="19" t="str">
        <f>IFERROR(VLOOKUP(F728,国RL2006!$B$2:$E$567,4,0),"")</f>
        <v/>
      </c>
      <c r="AB728" s="19" t="str">
        <f>IFERROR(VLOOKUP(F728,国RL2006!$B$2:$E$567,3,0),"")</f>
        <v/>
      </c>
      <c r="AC728" s="24"/>
    </row>
    <row r="729" spans="1:29" x14ac:dyDescent="0.15">
      <c r="A729" s="16">
        <v>728</v>
      </c>
      <c r="B729" s="24">
        <v>2013</v>
      </c>
      <c r="C729" s="24">
        <v>7</v>
      </c>
      <c r="D729" s="24">
        <v>1</v>
      </c>
      <c r="E729" s="24" t="s">
        <v>2916</v>
      </c>
      <c r="F729" s="24" t="s">
        <v>58</v>
      </c>
      <c r="G729" s="24" t="s">
        <v>15</v>
      </c>
      <c r="H729" s="24"/>
      <c r="I729" s="24"/>
      <c r="J729" s="24">
        <v>1</v>
      </c>
      <c r="K729" s="24"/>
      <c r="L729" s="24"/>
      <c r="M729" s="15">
        <v>1</v>
      </c>
      <c r="N729" s="24"/>
      <c r="O729" s="18" t="str">
        <f>IFERROR(VLOOKUP(F729,'（鳥類・チョウ）vlookup関数用'!$D$35:$F$38,3,0),"")</f>
        <v/>
      </c>
      <c r="P729" s="18" t="str">
        <f>IFERROR(VLOOKUP(F729,特定外来生物!$A$3:$G$24,7,0),"")</f>
        <v/>
      </c>
      <c r="Q729" s="17" t="str">
        <f>IFERROR(VLOOKUP(F729,県RL2019!$B$2:$H$605,4,0),"")</f>
        <v/>
      </c>
      <c r="R729" s="17" t="str">
        <f>IFERROR(VLOOKUP(F729,県RL2019!$B$2:$H$605,5,0),"")</f>
        <v/>
      </c>
      <c r="S729" s="17" t="str">
        <f>IFERROR(VLOOKUP(F729,県RL2011!$F$3:$H$906,2,0),"")</f>
        <v/>
      </c>
      <c r="T729" s="17" t="str">
        <f>IFERROR(VLOOKUP(F729,県RL2011!$F$3:$H$906,3,0),"")</f>
        <v/>
      </c>
      <c r="U729" s="150" t="str">
        <f>IFERROR(VLOOKUP(F729,国RL2020!$B$2:$E$878,4,0),"")</f>
        <v/>
      </c>
      <c r="V729" s="150" t="str">
        <f>IFERROR(VLOOKUP(F729,国RL2020!$B$2:$E$878,3,0),"")</f>
        <v/>
      </c>
      <c r="W729" s="19" t="str">
        <f>IFERROR(VLOOKUP(F729,国RL2019!$B$2:$E$873,4,0),"")</f>
        <v/>
      </c>
      <c r="X729" s="19" t="str">
        <f>IFERROR(VLOOKUP(F729,国RL2019!$B$2:$E$873,3,0),"")</f>
        <v/>
      </c>
      <c r="Y729" s="19" t="str">
        <f>IFERROR(VLOOKUP(F729,国RL2017!$B$2:$E$870,4,0),"")</f>
        <v/>
      </c>
      <c r="Z729" s="19" t="str">
        <f>IFERROR(VLOOKUP(F729,国RL2017!$B$2:$E$870,3,0),"")</f>
        <v/>
      </c>
      <c r="AA729" s="19" t="str">
        <f>IFERROR(VLOOKUP(F729,国RL2006!$B$2:$E$567,4,0),"")</f>
        <v/>
      </c>
      <c r="AB729" s="19" t="str">
        <f>IFERROR(VLOOKUP(F729,国RL2006!$B$2:$E$567,3,0),"")</f>
        <v/>
      </c>
      <c r="AC729" s="24"/>
    </row>
    <row r="730" spans="1:29" x14ac:dyDescent="0.15">
      <c r="A730" s="16">
        <v>729</v>
      </c>
      <c r="B730" s="24">
        <v>2013</v>
      </c>
      <c r="C730" s="24">
        <v>7</v>
      </c>
      <c r="D730" s="24">
        <v>1</v>
      </c>
      <c r="E730" s="24" t="s">
        <v>2916</v>
      </c>
      <c r="F730" s="24" t="s">
        <v>37</v>
      </c>
      <c r="G730" s="24" t="s">
        <v>16</v>
      </c>
      <c r="H730" s="24"/>
      <c r="I730" s="24"/>
      <c r="J730" s="24"/>
      <c r="K730" s="24"/>
      <c r="L730" s="24">
        <v>2</v>
      </c>
      <c r="M730" s="15">
        <v>2</v>
      </c>
      <c r="N730" s="24"/>
      <c r="O730" s="18" t="str">
        <f>IFERROR(VLOOKUP(F730,'（鳥類・チョウ）vlookup関数用'!$D$35:$F$38,3,0),"")</f>
        <v/>
      </c>
      <c r="P730" s="18" t="str">
        <f>IFERROR(VLOOKUP(F730,特定外来生物!$A$3:$G$24,7,0),"")</f>
        <v/>
      </c>
      <c r="Q730" s="17" t="str">
        <f>IFERROR(VLOOKUP(F730,県RL2019!$B$2:$H$605,4,0),"")</f>
        <v/>
      </c>
      <c r="R730" s="17" t="str">
        <f>IFERROR(VLOOKUP(F730,県RL2019!$B$2:$H$605,5,0),"")</f>
        <v/>
      </c>
      <c r="S730" s="17" t="str">
        <f>IFERROR(VLOOKUP(F730,県RL2011!$F$3:$H$906,2,0),"")</f>
        <v/>
      </c>
      <c r="T730" s="17" t="str">
        <f>IFERROR(VLOOKUP(F730,県RL2011!$F$3:$H$906,3,0),"")</f>
        <v/>
      </c>
      <c r="U730" s="150" t="str">
        <f>IFERROR(VLOOKUP(F730,国RL2020!$B$2:$E$878,4,0),"")</f>
        <v/>
      </c>
      <c r="V730" s="150" t="str">
        <f>IFERROR(VLOOKUP(F730,国RL2020!$B$2:$E$878,3,0),"")</f>
        <v/>
      </c>
      <c r="W730" s="19" t="str">
        <f>IFERROR(VLOOKUP(F730,国RL2019!$B$2:$E$873,4,0),"")</f>
        <v/>
      </c>
      <c r="X730" s="19" t="str">
        <f>IFERROR(VLOOKUP(F730,国RL2019!$B$2:$E$873,3,0),"")</f>
        <v/>
      </c>
      <c r="Y730" s="19" t="str">
        <f>IFERROR(VLOOKUP(F730,国RL2017!$B$2:$E$870,4,0),"")</f>
        <v/>
      </c>
      <c r="Z730" s="19" t="str">
        <f>IFERROR(VLOOKUP(F730,国RL2017!$B$2:$E$870,3,0),"")</f>
        <v/>
      </c>
      <c r="AA730" s="19" t="str">
        <f>IFERROR(VLOOKUP(F730,国RL2006!$B$2:$E$567,4,0),"")</f>
        <v/>
      </c>
      <c r="AB730" s="19" t="str">
        <f>IFERROR(VLOOKUP(F730,国RL2006!$B$2:$E$567,3,0),"")</f>
        <v/>
      </c>
      <c r="AC730" s="24"/>
    </row>
    <row r="731" spans="1:29" x14ac:dyDescent="0.15">
      <c r="A731" s="16">
        <v>730</v>
      </c>
      <c r="B731" s="24">
        <v>2013</v>
      </c>
      <c r="C731" s="24">
        <v>7</v>
      </c>
      <c r="D731" s="24">
        <v>1</v>
      </c>
      <c r="E731" s="24" t="s">
        <v>2916</v>
      </c>
      <c r="F731" s="24" t="s">
        <v>22</v>
      </c>
      <c r="G731" s="24" t="s">
        <v>12</v>
      </c>
      <c r="H731" s="24">
        <v>3</v>
      </c>
      <c r="I731" s="24">
        <v>1</v>
      </c>
      <c r="J731" s="24"/>
      <c r="K731" s="24"/>
      <c r="L731" s="24"/>
      <c r="M731" s="15">
        <v>4</v>
      </c>
      <c r="N731" s="24"/>
      <c r="O731" s="18" t="str">
        <f>IFERROR(VLOOKUP(F731,'（鳥類・チョウ）vlookup関数用'!$D$35:$F$38,3,0),"")</f>
        <v/>
      </c>
      <c r="P731" s="18" t="str">
        <f>IFERROR(VLOOKUP(F731,特定外来生物!$A$3:$G$24,7,0),"")</f>
        <v/>
      </c>
      <c r="Q731" s="17" t="str">
        <f>IFERROR(VLOOKUP(F731,県RL2019!$B$2:$H$605,4,0),"")</f>
        <v/>
      </c>
      <c r="R731" s="17" t="str">
        <f>IFERROR(VLOOKUP(F731,県RL2019!$B$2:$H$605,5,0),"")</f>
        <v/>
      </c>
      <c r="S731" s="17" t="str">
        <f>IFERROR(VLOOKUP(F731,県RL2011!$F$3:$H$906,2,0),"")</f>
        <v/>
      </c>
      <c r="T731" s="17" t="str">
        <f>IFERROR(VLOOKUP(F731,県RL2011!$F$3:$H$906,3,0),"")</f>
        <v/>
      </c>
      <c r="U731" s="150" t="str">
        <f>IFERROR(VLOOKUP(F731,国RL2020!$B$2:$E$878,4,0),"")</f>
        <v/>
      </c>
      <c r="V731" s="150" t="str">
        <f>IFERROR(VLOOKUP(F731,国RL2020!$B$2:$E$878,3,0),"")</f>
        <v/>
      </c>
      <c r="W731" s="19" t="str">
        <f>IFERROR(VLOOKUP(F731,国RL2019!$B$2:$E$873,4,0),"")</f>
        <v/>
      </c>
      <c r="X731" s="19" t="str">
        <f>IFERROR(VLOOKUP(F731,国RL2019!$B$2:$E$873,3,0),"")</f>
        <v/>
      </c>
      <c r="Y731" s="19" t="str">
        <f>IFERROR(VLOOKUP(F731,国RL2017!$B$2:$E$870,4,0),"")</f>
        <v/>
      </c>
      <c r="Z731" s="19" t="str">
        <f>IFERROR(VLOOKUP(F731,国RL2017!$B$2:$E$870,3,0),"")</f>
        <v/>
      </c>
      <c r="AA731" s="19" t="str">
        <f>IFERROR(VLOOKUP(F731,国RL2006!$B$2:$E$567,4,0),"")</f>
        <v/>
      </c>
      <c r="AB731" s="19" t="str">
        <f>IFERROR(VLOOKUP(F731,国RL2006!$B$2:$E$567,3,0),"")</f>
        <v/>
      </c>
      <c r="AC731" s="24"/>
    </row>
    <row r="732" spans="1:29" x14ac:dyDescent="0.15">
      <c r="A732" s="16">
        <v>731</v>
      </c>
      <c r="B732" s="24">
        <v>2013</v>
      </c>
      <c r="C732" s="24">
        <v>7</v>
      </c>
      <c r="D732" s="24">
        <v>1</v>
      </c>
      <c r="E732" s="24" t="s">
        <v>2916</v>
      </c>
      <c r="F732" s="24" t="s">
        <v>23</v>
      </c>
      <c r="G732" s="24" t="s">
        <v>16</v>
      </c>
      <c r="H732" s="24">
        <v>5</v>
      </c>
      <c r="I732" s="24">
        <v>12</v>
      </c>
      <c r="J732" s="24"/>
      <c r="K732" s="24">
        <v>1</v>
      </c>
      <c r="L732" s="24"/>
      <c r="M732" s="15">
        <v>18</v>
      </c>
      <c r="N732" s="24"/>
      <c r="O732" s="18" t="str">
        <f>IFERROR(VLOOKUP(F732,'（鳥類・チョウ）vlookup関数用'!$D$35:$F$38,3,0),"")</f>
        <v/>
      </c>
      <c r="P732" s="18" t="str">
        <f>IFERROR(VLOOKUP(F732,特定外来生物!$A$3:$G$24,7,0),"")</f>
        <v/>
      </c>
      <c r="Q732" s="17" t="str">
        <f>IFERROR(VLOOKUP(F732,県RL2019!$B$2:$H$605,4,0),"")</f>
        <v/>
      </c>
      <c r="R732" s="17" t="str">
        <f>IFERROR(VLOOKUP(F732,県RL2019!$B$2:$H$605,5,0),"")</f>
        <v/>
      </c>
      <c r="S732" s="17" t="str">
        <f>IFERROR(VLOOKUP(F732,県RL2011!$F$3:$H$906,2,0),"")</f>
        <v/>
      </c>
      <c r="T732" s="17" t="str">
        <f>IFERROR(VLOOKUP(F732,県RL2011!$F$3:$H$906,3,0),"")</f>
        <v/>
      </c>
      <c r="U732" s="150" t="str">
        <f>IFERROR(VLOOKUP(F732,国RL2020!$B$2:$E$878,4,0),"")</f>
        <v/>
      </c>
      <c r="V732" s="150" t="str">
        <f>IFERROR(VLOOKUP(F732,国RL2020!$B$2:$E$878,3,0),"")</f>
        <v/>
      </c>
      <c r="W732" s="19" t="str">
        <f>IFERROR(VLOOKUP(F732,国RL2019!$B$2:$E$873,4,0),"")</f>
        <v/>
      </c>
      <c r="X732" s="19" t="str">
        <f>IFERROR(VLOOKUP(F732,国RL2019!$B$2:$E$873,3,0),"")</f>
        <v/>
      </c>
      <c r="Y732" s="19" t="str">
        <f>IFERROR(VLOOKUP(F732,国RL2017!$B$2:$E$870,4,0),"")</f>
        <v/>
      </c>
      <c r="Z732" s="19" t="str">
        <f>IFERROR(VLOOKUP(F732,国RL2017!$B$2:$E$870,3,0),"")</f>
        <v/>
      </c>
      <c r="AA732" s="19" t="str">
        <f>IFERROR(VLOOKUP(F732,国RL2006!$B$2:$E$567,4,0),"")</f>
        <v/>
      </c>
      <c r="AB732" s="19" t="str">
        <f>IFERROR(VLOOKUP(F732,国RL2006!$B$2:$E$567,3,0),"")</f>
        <v/>
      </c>
      <c r="AC732" s="24"/>
    </row>
    <row r="733" spans="1:29" x14ac:dyDescent="0.15">
      <c r="A733" s="16">
        <v>732</v>
      </c>
      <c r="B733" s="24">
        <v>2013</v>
      </c>
      <c r="C733" s="24">
        <v>7</v>
      </c>
      <c r="D733" s="24">
        <v>1</v>
      </c>
      <c r="E733" s="24" t="s">
        <v>2916</v>
      </c>
      <c r="F733" s="24" t="s">
        <v>45</v>
      </c>
      <c r="G733" s="24" t="s">
        <v>16</v>
      </c>
      <c r="H733" s="24"/>
      <c r="I733" s="24"/>
      <c r="J733" s="24">
        <v>1</v>
      </c>
      <c r="K733" s="24">
        <v>3</v>
      </c>
      <c r="L733" s="24"/>
      <c r="M733" s="15">
        <v>4</v>
      </c>
      <c r="N733" s="24"/>
      <c r="O733" s="18" t="str">
        <f>IFERROR(VLOOKUP(F733,'（鳥類・チョウ）vlookup関数用'!$D$35:$F$38,3,0),"")</f>
        <v/>
      </c>
      <c r="P733" s="18" t="str">
        <f>IFERROR(VLOOKUP(F733,特定外来生物!$A$3:$G$24,7,0),"")</f>
        <v/>
      </c>
      <c r="Q733" s="17" t="str">
        <f>IFERROR(VLOOKUP(F733,県RL2019!$B$2:$H$605,4,0),"")</f>
        <v/>
      </c>
      <c r="R733" s="17" t="str">
        <f>IFERROR(VLOOKUP(F733,県RL2019!$B$2:$H$605,5,0),"")</f>
        <v/>
      </c>
      <c r="S733" s="17" t="str">
        <f>IFERROR(VLOOKUP(F733,県RL2011!$F$3:$H$906,2,0),"")</f>
        <v/>
      </c>
      <c r="T733" s="17" t="str">
        <f>IFERROR(VLOOKUP(F733,県RL2011!$F$3:$H$906,3,0),"")</f>
        <v/>
      </c>
      <c r="U733" s="150" t="str">
        <f>IFERROR(VLOOKUP(F733,国RL2020!$B$2:$E$878,4,0),"")</f>
        <v/>
      </c>
      <c r="V733" s="150" t="str">
        <f>IFERROR(VLOOKUP(F733,国RL2020!$B$2:$E$878,3,0),"")</f>
        <v/>
      </c>
      <c r="W733" s="19" t="str">
        <f>IFERROR(VLOOKUP(F733,国RL2019!$B$2:$E$873,4,0),"")</f>
        <v/>
      </c>
      <c r="X733" s="19" t="str">
        <f>IFERROR(VLOOKUP(F733,国RL2019!$B$2:$E$873,3,0),"")</f>
        <v/>
      </c>
      <c r="Y733" s="19" t="str">
        <f>IFERROR(VLOOKUP(F733,国RL2017!$B$2:$E$870,4,0),"")</f>
        <v/>
      </c>
      <c r="Z733" s="19" t="str">
        <f>IFERROR(VLOOKUP(F733,国RL2017!$B$2:$E$870,3,0),"")</f>
        <v/>
      </c>
      <c r="AA733" s="19" t="str">
        <f>IFERROR(VLOOKUP(F733,国RL2006!$B$2:$E$567,4,0),"")</f>
        <v/>
      </c>
      <c r="AB733" s="19" t="str">
        <f>IFERROR(VLOOKUP(F733,国RL2006!$B$2:$E$567,3,0),"")</f>
        <v/>
      </c>
      <c r="AC733" s="24"/>
    </row>
    <row r="734" spans="1:29" x14ac:dyDescent="0.15">
      <c r="A734" s="16">
        <v>733</v>
      </c>
      <c r="B734" s="24">
        <v>2013</v>
      </c>
      <c r="C734" s="24">
        <v>7</v>
      </c>
      <c r="D734" s="24">
        <v>1</v>
      </c>
      <c r="E734" s="24" t="s">
        <v>2916</v>
      </c>
      <c r="F734" s="24" t="s">
        <v>24</v>
      </c>
      <c r="G734" s="24" t="s">
        <v>18</v>
      </c>
      <c r="H734" s="24">
        <v>2</v>
      </c>
      <c r="I734" s="24"/>
      <c r="J734" s="24"/>
      <c r="K734" s="24"/>
      <c r="L734" s="24"/>
      <c r="M734" s="15">
        <v>2</v>
      </c>
      <c r="N734" s="24"/>
      <c r="O734" s="18" t="str">
        <f>IFERROR(VLOOKUP(F734,'（鳥類・チョウ）vlookup関数用'!$D$35:$F$38,3,0),"")</f>
        <v/>
      </c>
      <c r="P734" s="18" t="str">
        <f>IFERROR(VLOOKUP(F734,特定外来生物!$A$3:$G$24,7,0),"")</f>
        <v/>
      </c>
      <c r="Q734" s="17" t="str">
        <f>IFERROR(VLOOKUP(F734,県RL2019!$B$2:$H$605,4,0),"")</f>
        <v/>
      </c>
      <c r="R734" s="17" t="str">
        <f>IFERROR(VLOOKUP(F734,県RL2019!$B$2:$H$605,5,0),"")</f>
        <v/>
      </c>
      <c r="S734" s="17" t="str">
        <f>IFERROR(VLOOKUP(F734,県RL2011!$F$3:$H$906,2,0),"")</f>
        <v/>
      </c>
      <c r="T734" s="17" t="str">
        <f>IFERROR(VLOOKUP(F734,県RL2011!$F$3:$H$906,3,0),"")</f>
        <v/>
      </c>
      <c r="U734" s="150" t="str">
        <f>IFERROR(VLOOKUP(F734,国RL2020!$B$2:$E$878,4,0),"")</f>
        <v/>
      </c>
      <c r="V734" s="150" t="str">
        <f>IFERROR(VLOOKUP(F734,国RL2020!$B$2:$E$878,3,0),"")</f>
        <v/>
      </c>
      <c r="W734" s="19" t="str">
        <f>IFERROR(VLOOKUP(F734,国RL2019!$B$2:$E$873,4,0),"")</f>
        <v/>
      </c>
      <c r="X734" s="19" t="str">
        <f>IFERROR(VLOOKUP(F734,国RL2019!$B$2:$E$873,3,0),"")</f>
        <v/>
      </c>
      <c r="Y734" s="19" t="str">
        <f>IFERROR(VLOOKUP(F734,国RL2017!$B$2:$E$870,4,0),"")</f>
        <v/>
      </c>
      <c r="Z734" s="19" t="str">
        <f>IFERROR(VLOOKUP(F734,国RL2017!$B$2:$E$870,3,0),"")</f>
        <v/>
      </c>
      <c r="AA734" s="19" t="str">
        <f>IFERROR(VLOOKUP(F734,国RL2006!$B$2:$E$567,4,0),"")</f>
        <v/>
      </c>
      <c r="AB734" s="19" t="str">
        <f>IFERROR(VLOOKUP(F734,国RL2006!$B$2:$E$567,3,0),"")</f>
        <v/>
      </c>
      <c r="AC734" s="24"/>
    </row>
    <row r="735" spans="1:29" x14ac:dyDescent="0.15">
      <c r="A735" s="16">
        <v>734</v>
      </c>
      <c r="B735" s="24">
        <v>2013</v>
      </c>
      <c r="C735" s="24">
        <v>7</v>
      </c>
      <c r="D735" s="24">
        <v>1</v>
      </c>
      <c r="E735" s="24" t="s">
        <v>2916</v>
      </c>
      <c r="F735" s="24" t="s">
        <v>27</v>
      </c>
      <c r="G735" s="24" t="s">
        <v>18</v>
      </c>
      <c r="H735" s="24"/>
      <c r="I735" s="24"/>
      <c r="J735" s="24"/>
      <c r="K735" s="24">
        <v>2</v>
      </c>
      <c r="L735" s="24"/>
      <c r="M735" s="15">
        <v>2</v>
      </c>
      <c r="N735" s="24"/>
      <c r="O735" s="18" t="str">
        <f>IFERROR(VLOOKUP(F735,'（鳥類・チョウ）vlookup関数用'!$D$35:$F$38,3,0),"")</f>
        <v/>
      </c>
      <c r="P735" s="18" t="str">
        <f>IFERROR(VLOOKUP(F735,特定外来生物!$A$3:$G$24,7,0),"")</f>
        <v/>
      </c>
      <c r="Q735" s="17" t="str">
        <f>IFERROR(VLOOKUP(F735,県RL2019!$B$2:$H$605,4,0),"")</f>
        <v/>
      </c>
      <c r="R735" s="17" t="str">
        <f>IFERROR(VLOOKUP(F735,県RL2019!$B$2:$H$605,5,0),"")</f>
        <v/>
      </c>
      <c r="S735" s="17" t="str">
        <f>IFERROR(VLOOKUP(F735,県RL2011!$F$3:$H$906,2,0),"")</f>
        <v/>
      </c>
      <c r="T735" s="17" t="str">
        <f>IFERROR(VLOOKUP(F735,県RL2011!$F$3:$H$906,3,0),"")</f>
        <v/>
      </c>
      <c r="U735" s="150" t="str">
        <f>IFERROR(VLOOKUP(F735,国RL2020!$B$2:$E$878,4,0),"")</f>
        <v/>
      </c>
      <c r="V735" s="150" t="str">
        <f>IFERROR(VLOOKUP(F735,国RL2020!$B$2:$E$878,3,0),"")</f>
        <v/>
      </c>
      <c r="W735" s="19" t="str">
        <f>IFERROR(VLOOKUP(F735,国RL2019!$B$2:$E$873,4,0),"")</f>
        <v/>
      </c>
      <c r="X735" s="19" t="str">
        <f>IFERROR(VLOOKUP(F735,国RL2019!$B$2:$E$873,3,0),"")</f>
        <v/>
      </c>
      <c r="Y735" s="19" t="str">
        <f>IFERROR(VLOOKUP(F735,国RL2017!$B$2:$E$870,4,0),"")</f>
        <v/>
      </c>
      <c r="Z735" s="19" t="str">
        <f>IFERROR(VLOOKUP(F735,国RL2017!$B$2:$E$870,3,0),"")</f>
        <v/>
      </c>
      <c r="AA735" s="19" t="str">
        <f>IFERROR(VLOOKUP(F735,国RL2006!$B$2:$E$567,4,0),"")</f>
        <v/>
      </c>
      <c r="AB735" s="19" t="str">
        <f>IFERROR(VLOOKUP(F735,国RL2006!$B$2:$E$567,3,0),"")</f>
        <v/>
      </c>
      <c r="AC735" s="24"/>
    </row>
    <row r="736" spans="1:29" x14ac:dyDescent="0.15">
      <c r="A736" s="16">
        <v>735</v>
      </c>
      <c r="B736" s="24">
        <v>2013</v>
      </c>
      <c r="C736" s="24">
        <v>7</v>
      </c>
      <c r="D736" s="24">
        <v>1</v>
      </c>
      <c r="E736" s="24" t="s">
        <v>2916</v>
      </c>
      <c r="F736" s="24" t="s">
        <v>28</v>
      </c>
      <c r="G736" s="24" t="s">
        <v>19</v>
      </c>
      <c r="H736" s="24">
        <v>5</v>
      </c>
      <c r="I736" s="24">
        <v>1</v>
      </c>
      <c r="J736" s="24"/>
      <c r="K736" s="24">
        <v>2</v>
      </c>
      <c r="L736" s="24">
        <v>6</v>
      </c>
      <c r="M736" s="15">
        <v>14</v>
      </c>
      <c r="N736" s="24"/>
      <c r="O736" s="18" t="str">
        <f>IFERROR(VLOOKUP(F736,'（鳥類・チョウ）vlookup関数用'!$D$35:$F$38,3,0),"")</f>
        <v/>
      </c>
      <c r="P736" s="18" t="str">
        <f>IFERROR(VLOOKUP(F736,特定外来生物!$A$3:$G$24,7,0),"")</f>
        <v/>
      </c>
      <c r="Q736" s="17" t="str">
        <f>IFERROR(VLOOKUP(F736,県RL2019!$B$2:$H$605,4,0),"")</f>
        <v/>
      </c>
      <c r="R736" s="17" t="str">
        <f>IFERROR(VLOOKUP(F736,県RL2019!$B$2:$H$605,5,0),"")</f>
        <v/>
      </c>
      <c r="S736" s="17" t="str">
        <f>IFERROR(VLOOKUP(F736,県RL2011!$F$3:$H$906,2,0),"")</f>
        <v/>
      </c>
      <c r="T736" s="17" t="str">
        <f>IFERROR(VLOOKUP(F736,県RL2011!$F$3:$H$906,3,0),"")</f>
        <v/>
      </c>
      <c r="U736" s="150" t="str">
        <f>IFERROR(VLOOKUP(F736,国RL2020!$B$2:$E$878,4,0),"")</f>
        <v/>
      </c>
      <c r="V736" s="150" t="str">
        <f>IFERROR(VLOOKUP(F736,国RL2020!$B$2:$E$878,3,0),"")</f>
        <v/>
      </c>
      <c r="W736" s="19" t="str">
        <f>IFERROR(VLOOKUP(F736,国RL2019!$B$2:$E$873,4,0),"")</f>
        <v/>
      </c>
      <c r="X736" s="19" t="str">
        <f>IFERROR(VLOOKUP(F736,国RL2019!$B$2:$E$873,3,0),"")</f>
        <v/>
      </c>
      <c r="Y736" s="19" t="str">
        <f>IFERROR(VLOOKUP(F736,国RL2017!$B$2:$E$870,4,0),"")</f>
        <v/>
      </c>
      <c r="Z736" s="19" t="str">
        <f>IFERROR(VLOOKUP(F736,国RL2017!$B$2:$E$870,3,0),"")</f>
        <v/>
      </c>
      <c r="AA736" s="19" t="str">
        <f>IFERROR(VLOOKUP(F736,国RL2006!$B$2:$E$567,4,0),"")</f>
        <v/>
      </c>
      <c r="AB736" s="19" t="str">
        <f>IFERROR(VLOOKUP(F736,国RL2006!$B$2:$E$567,3,0),"")</f>
        <v/>
      </c>
      <c r="AC736" s="24"/>
    </row>
    <row r="737" spans="1:29" x14ac:dyDescent="0.15">
      <c r="A737" s="16">
        <v>736</v>
      </c>
      <c r="B737" s="24">
        <v>2013</v>
      </c>
      <c r="C737" s="24">
        <v>7</v>
      </c>
      <c r="D737" s="24">
        <v>1</v>
      </c>
      <c r="E737" s="24" t="s">
        <v>2916</v>
      </c>
      <c r="F737" s="24" t="s">
        <v>29</v>
      </c>
      <c r="G737" s="24" t="s">
        <v>18</v>
      </c>
      <c r="H737" s="24">
        <v>4</v>
      </c>
      <c r="I737" s="24"/>
      <c r="J737" s="24"/>
      <c r="K737" s="24"/>
      <c r="L737" s="24">
        <v>2</v>
      </c>
      <c r="M737" s="15">
        <v>6</v>
      </c>
      <c r="N737" s="24"/>
      <c r="O737" s="18" t="str">
        <f>IFERROR(VLOOKUP(F737,'（鳥類・チョウ）vlookup関数用'!$D$35:$F$38,3,0),"")</f>
        <v/>
      </c>
      <c r="P737" s="18" t="str">
        <f>IFERROR(VLOOKUP(F737,特定外来生物!$A$3:$G$24,7,0),"")</f>
        <v/>
      </c>
      <c r="Q737" s="17" t="str">
        <f>IFERROR(VLOOKUP(F737,県RL2019!$B$2:$H$605,4,0),"")</f>
        <v/>
      </c>
      <c r="R737" s="17" t="str">
        <f>IFERROR(VLOOKUP(F737,県RL2019!$B$2:$H$605,5,0),"")</f>
        <v/>
      </c>
      <c r="S737" s="17" t="str">
        <f>IFERROR(VLOOKUP(F737,県RL2011!$F$3:$H$906,2,0),"")</f>
        <v/>
      </c>
      <c r="T737" s="17" t="str">
        <f>IFERROR(VLOOKUP(F737,県RL2011!$F$3:$H$906,3,0),"")</f>
        <v/>
      </c>
      <c r="U737" s="150" t="str">
        <f>IFERROR(VLOOKUP(F737,国RL2020!$B$2:$E$878,4,0),"")</f>
        <v/>
      </c>
      <c r="V737" s="150" t="str">
        <f>IFERROR(VLOOKUP(F737,国RL2020!$B$2:$E$878,3,0),"")</f>
        <v/>
      </c>
      <c r="W737" s="19" t="str">
        <f>IFERROR(VLOOKUP(F737,国RL2019!$B$2:$E$873,4,0),"")</f>
        <v/>
      </c>
      <c r="X737" s="19" t="str">
        <f>IFERROR(VLOOKUP(F737,国RL2019!$B$2:$E$873,3,0),"")</f>
        <v/>
      </c>
      <c r="Y737" s="19" t="str">
        <f>IFERROR(VLOOKUP(F737,国RL2017!$B$2:$E$870,4,0),"")</f>
        <v/>
      </c>
      <c r="Z737" s="19" t="str">
        <f>IFERROR(VLOOKUP(F737,国RL2017!$B$2:$E$870,3,0),"")</f>
        <v/>
      </c>
      <c r="AA737" s="19" t="str">
        <f>IFERROR(VLOOKUP(F737,国RL2006!$B$2:$E$567,4,0),"")</f>
        <v/>
      </c>
      <c r="AB737" s="19" t="str">
        <f>IFERROR(VLOOKUP(F737,国RL2006!$B$2:$E$567,3,0),"")</f>
        <v/>
      </c>
      <c r="AC737" s="24"/>
    </row>
    <row r="738" spans="1:29" x14ac:dyDescent="0.15">
      <c r="A738" s="16">
        <v>737</v>
      </c>
      <c r="B738" s="24">
        <v>2013</v>
      </c>
      <c r="C738" s="24">
        <v>7</v>
      </c>
      <c r="D738" s="24">
        <v>1</v>
      </c>
      <c r="E738" s="24" t="s">
        <v>2916</v>
      </c>
      <c r="F738" s="24" t="s">
        <v>38</v>
      </c>
      <c r="G738" s="24" t="s">
        <v>18</v>
      </c>
      <c r="H738" s="24">
        <v>3</v>
      </c>
      <c r="I738" s="24"/>
      <c r="J738" s="24">
        <v>12</v>
      </c>
      <c r="K738" s="24"/>
      <c r="L738" s="24">
        <v>1</v>
      </c>
      <c r="M738" s="15">
        <v>16</v>
      </c>
      <c r="N738" s="24"/>
      <c r="O738" s="18" t="str">
        <f>IFERROR(VLOOKUP(F738,'（鳥類・チョウ）vlookup関数用'!$D$35:$F$38,3,0),"")</f>
        <v/>
      </c>
      <c r="P738" s="18" t="str">
        <f>IFERROR(VLOOKUP(F738,特定外来生物!$A$3:$G$24,7,0),"")</f>
        <v/>
      </c>
      <c r="Q738" s="17" t="str">
        <f>IFERROR(VLOOKUP(F738,県RL2019!$B$2:$H$605,4,0),"")</f>
        <v/>
      </c>
      <c r="R738" s="17" t="str">
        <f>IFERROR(VLOOKUP(F738,県RL2019!$B$2:$H$605,5,0),"")</f>
        <v/>
      </c>
      <c r="S738" s="17" t="str">
        <f>IFERROR(VLOOKUP(F738,県RL2011!$F$3:$H$906,2,0),"")</f>
        <v/>
      </c>
      <c r="T738" s="17" t="str">
        <f>IFERROR(VLOOKUP(F738,県RL2011!$F$3:$H$906,3,0),"")</f>
        <v/>
      </c>
      <c r="U738" s="150" t="str">
        <f>IFERROR(VLOOKUP(F738,国RL2020!$B$2:$E$878,4,0),"")</f>
        <v/>
      </c>
      <c r="V738" s="150" t="str">
        <f>IFERROR(VLOOKUP(F738,国RL2020!$B$2:$E$878,3,0),"")</f>
        <v/>
      </c>
      <c r="W738" s="19" t="str">
        <f>IFERROR(VLOOKUP(F738,国RL2019!$B$2:$E$873,4,0),"")</f>
        <v/>
      </c>
      <c r="X738" s="19" t="str">
        <f>IFERROR(VLOOKUP(F738,国RL2019!$B$2:$E$873,3,0),"")</f>
        <v/>
      </c>
      <c r="Y738" s="19" t="str">
        <f>IFERROR(VLOOKUP(F738,国RL2017!$B$2:$E$870,4,0),"")</f>
        <v/>
      </c>
      <c r="Z738" s="19" t="str">
        <f>IFERROR(VLOOKUP(F738,国RL2017!$B$2:$E$870,3,0),"")</f>
        <v/>
      </c>
      <c r="AA738" s="19" t="str">
        <f>IFERROR(VLOOKUP(F738,国RL2006!$B$2:$E$567,4,0),"")</f>
        <v/>
      </c>
      <c r="AB738" s="19" t="str">
        <f>IFERROR(VLOOKUP(F738,国RL2006!$B$2:$E$567,3,0),"")</f>
        <v/>
      </c>
      <c r="AC738" s="24"/>
    </row>
    <row r="739" spans="1:29" x14ac:dyDescent="0.15">
      <c r="A739" s="16">
        <v>738</v>
      </c>
      <c r="B739" s="24">
        <v>2013</v>
      </c>
      <c r="C739" s="24">
        <v>7</v>
      </c>
      <c r="D739" s="24">
        <v>3</v>
      </c>
      <c r="E739" s="24" t="s">
        <v>2970</v>
      </c>
      <c r="F739" s="24" t="s">
        <v>11</v>
      </c>
      <c r="G739" s="24" t="s">
        <v>12</v>
      </c>
      <c r="H739" s="24"/>
      <c r="I739" s="24">
        <v>1</v>
      </c>
      <c r="J739" s="24">
        <v>4</v>
      </c>
      <c r="K739" s="24"/>
      <c r="L739" s="24"/>
      <c r="M739" s="15">
        <v>5</v>
      </c>
      <c r="N739" s="24"/>
      <c r="O739" s="18" t="str">
        <f>IFERROR(VLOOKUP(F739,'（鳥類・チョウ）vlookup関数用'!$D$35:$F$38,3,0),"")</f>
        <v/>
      </c>
      <c r="P739" s="18" t="str">
        <f>IFERROR(VLOOKUP(F739,特定外来生物!$A$3:$G$24,7,0),"")</f>
        <v/>
      </c>
      <c r="Q739" s="17" t="str">
        <f>IFERROR(VLOOKUP(F739,県RL2019!$B$2:$H$605,4,0),"")</f>
        <v/>
      </c>
      <c r="R739" s="17" t="str">
        <f>IFERROR(VLOOKUP(F739,県RL2019!$B$2:$H$605,5,0),"")</f>
        <v/>
      </c>
      <c r="S739" s="17" t="str">
        <f>IFERROR(VLOOKUP(F739,県RL2011!$F$3:$H$906,2,0),"")</f>
        <v/>
      </c>
      <c r="T739" s="17" t="str">
        <f>IFERROR(VLOOKUP(F739,県RL2011!$F$3:$H$906,3,0),"")</f>
        <v/>
      </c>
      <c r="U739" s="150" t="str">
        <f>IFERROR(VLOOKUP(F739,国RL2020!$B$2:$E$878,4,0),"")</f>
        <v/>
      </c>
      <c r="V739" s="150" t="str">
        <f>IFERROR(VLOOKUP(F739,国RL2020!$B$2:$E$878,3,0),"")</f>
        <v/>
      </c>
      <c r="W739" s="19" t="str">
        <f>IFERROR(VLOOKUP(F739,国RL2019!$B$2:$E$873,4,0),"")</f>
        <v/>
      </c>
      <c r="X739" s="19" t="str">
        <f>IFERROR(VLOOKUP(F739,国RL2019!$B$2:$E$873,3,0),"")</f>
        <v/>
      </c>
      <c r="Y739" s="19" t="str">
        <f>IFERROR(VLOOKUP(F739,国RL2017!$B$2:$E$870,4,0),"")</f>
        <v/>
      </c>
      <c r="Z739" s="19" t="str">
        <f>IFERROR(VLOOKUP(F739,国RL2017!$B$2:$E$870,3,0),"")</f>
        <v/>
      </c>
      <c r="AA739" s="19" t="str">
        <f>IFERROR(VLOOKUP(F739,国RL2006!$B$2:$E$567,4,0),"")</f>
        <v/>
      </c>
      <c r="AB739" s="19" t="str">
        <f>IFERROR(VLOOKUP(F739,国RL2006!$B$2:$E$567,3,0),"")</f>
        <v/>
      </c>
      <c r="AC739" s="24"/>
    </row>
    <row r="740" spans="1:29" x14ac:dyDescent="0.15">
      <c r="A740" s="16">
        <v>739</v>
      </c>
      <c r="B740" s="24">
        <v>2013</v>
      </c>
      <c r="C740" s="24">
        <v>7</v>
      </c>
      <c r="D740" s="24">
        <v>3</v>
      </c>
      <c r="E740" s="24" t="s">
        <v>2970</v>
      </c>
      <c r="F740" s="24" t="s">
        <v>59</v>
      </c>
      <c r="G740" s="24" t="s">
        <v>16</v>
      </c>
      <c r="H740" s="24"/>
      <c r="I740" s="24">
        <v>2</v>
      </c>
      <c r="J740" s="24"/>
      <c r="K740" s="24"/>
      <c r="L740" s="24"/>
      <c r="M740" s="15">
        <v>2</v>
      </c>
      <c r="N740" s="24"/>
      <c r="O740" s="18" t="str">
        <f>IFERROR(VLOOKUP(F740,'（鳥類・チョウ）vlookup関数用'!$D$35:$F$38,3,0),"")</f>
        <v>重点対策外来種</v>
      </c>
      <c r="P740" s="18" t="str">
        <f>IFERROR(VLOOKUP(F740,特定外来生物!$A$3:$G$24,7,0),"")</f>
        <v>特定外来生物</v>
      </c>
      <c r="Q740" s="17" t="str">
        <f>IFERROR(VLOOKUP(F740,県RL2019!$B$2:$H$605,4,0),"")</f>
        <v/>
      </c>
      <c r="R740" s="17" t="str">
        <f>IFERROR(VLOOKUP(F740,県RL2019!$B$2:$H$605,5,0),"")</f>
        <v/>
      </c>
      <c r="S740" s="17" t="str">
        <f>IFERROR(VLOOKUP(F740,県RL2011!$F$3:$H$906,2,0),"")</f>
        <v/>
      </c>
      <c r="T740" s="17" t="str">
        <f>IFERROR(VLOOKUP(F740,県RL2011!$F$3:$H$906,3,0),"")</f>
        <v/>
      </c>
      <c r="U740" s="150" t="str">
        <f>IFERROR(VLOOKUP(F740,国RL2020!$B$2:$E$878,4,0),"")</f>
        <v/>
      </c>
      <c r="V740" s="150" t="str">
        <f>IFERROR(VLOOKUP(F740,国RL2020!$B$2:$E$878,3,0),"")</f>
        <v/>
      </c>
      <c r="W740" s="19" t="str">
        <f>IFERROR(VLOOKUP(F740,国RL2019!$B$2:$E$873,4,0),"")</f>
        <v/>
      </c>
      <c r="X740" s="19" t="str">
        <f>IFERROR(VLOOKUP(F740,国RL2019!$B$2:$E$873,3,0),"")</f>
        <v/>
      </c>
      <c r="Y740" s="19" t="str">
        <f>IFERROR(VLOOKUP(F740,国RL2017!$B$2:$E$870,4,0),"")</f>
        <v/>
      </c>
      <c r="Z740" s="19" t="str">
        <f>IFERROR(VLOOKUP(F740,国RL2017!$B$2:$E$870,3,0),"")</f>
        <v/>
      </c>
      <c r="AA740" s="19" t="str">
        <f>IFERROR(VLOOKUP(F740,国RL2006!$B$2:$E$567,4,0),"")</f>
        <v/>
      </c>
      <c r="AB740" s="19" t="str">
        <f>IFERROR(VLOOKUP(F740,国RL2006!$B$2:$E$567,3,0),"")</f>
        <v/>
      </c>
      <c r="AC740" s="24"/>
    </row>
    <row r="741" spans="1:29" x14ac:dyDescent="0.15">
      <c r="A741" s="16">
        <v>740</v>
      </c>
      <c r="B741" s="24">
        <v>2013</v>
      </c>
      <c r="C741" s="24">
        <v>7</v>
      </c>
      <c r="D741" s="24">
        <v>3</v>
      </c>
      <c r="E741" s="24" t="s">
        <v>2970</v>
      </c>
      <c r="F741" s="24" t="s">
        <v>13</v>
      </c>
      <c r="G741" s="24" t="s">
        <v>12</v>
      </c>
      <c r="H741" s="24"/>
      <c r="I741" s="24"/>
      <c r="J741" s="24">
        <v>2</v>
      </c>
      <c r="K741" s="24"/>
      <c r="L741" s="24"/>
      <c r="M741" s="15">
        <v>2</v>
      </c>
      <c r="N741" s="24"/>
      <c r="O741" s="18" t="str">
        <f>IFERROR(VLOOKUP(F741,'（鳥類・チョウ）vlookup関数用'!$D$35:$F$38,3,0),"")</f>
        <v/>
      </c>
      <c r="P741" s="18" t="str">
        <f>IFERROR(VLOOKUP(F741,特定外来生物!$A$3:$G$24,7,0),"")</f>
        <v/>
      </c>
      <c r="Q741" s="17" t="str">
        <f>IFERROR(VLOOKUP(F741,県RL2019!$B$2:$H$605,4,0),"")</f>
        <v/>
      </c>
      <c r="R741" s="17" t="str">
        <f>IFERROR(VLOOKUP(F741,県RL2019!$B$2:$H$605,5,0),"")</f>
        <v/>
      </c>
      <c r="S741" s="17" t="str">
        <f>IFERROR(VLOOKUP(F741,県RL2011!$F$3:$H$906,2,0),"")</f>
        <v/>
      </c>
      <c r="T741" s="17" t="str">
        <f>IFERROR(VLOOKUP(F741,県RL2011!$F$3:$H$906,3,0),"")</f>
        <v/>
      </c>
      <c r="U741" s="150" t="str">
        <f>IFERROR(VLOOKUP(F741,国RL2020!$B$2:$E$878,4,0),"")</f>
        <v/>
      </c>
      <c r="V741" s="150" t="str">
        <f>IFERROR(VLOOKUP(F741,国RL2020!$B$2:$E$878,3,0),"")</f>
        <v/>
      </c>
      <c r="W741" s="19" t="str">
        <f>IFERROR(VLOOKUP(F741,国RL2019!$B$2:$E$873,4,0),"")</f>
        <v/>
      </c>
      <c r="X741" s="19" t="str">
        <f>IFERROR(VLOOKUP(F741,国RL2019!$B$2:$E$873,3,0),"")</f>
        <v/>
      </c>
      <c r="Y741" s="19" t="str">
        <f>IFERROR(VLOOKUP(F741,国RL2017!$B$2:$E$870,4,0),"")</f>
        <v/>
      </c>
      <c r="Z741" s="19" t="str">
        <f>IFERROR(VLOOKUP(F741,国RL2017!$B$2:$E$870,3,0),"")</f>
        <v/>
      </c>
      <c r="AA741" s="19" t="str">
        <f>IFERROR(VLOOKUP(F741,国RL2006!$B$2:$E$567,4,0),"")</f>
        <v/>
      </c>
      <c r="AB741" s="19" t="str">
        <f>IFERROR(VLOOKUP(F741,国RL2006!$B$2:$E$567,3,0),"")</f>
        <v/>
      </c>
      <c r="AC741" s="24"/>
    </row>
    <row r="742" spans="1:29" x14ac:dyDescent="0.15">
      <c r="A742" s="16">
        <v>741</v>
      </c>
      <c r="B742" s="24">
        <v>2013</v>
      </c>
      <c r="C742" s="24">
        <v>7</v>
      </c>
      <c r="D742" s="24">
        <v>3</v>
      </c>
      <c r="E742" s="24" t="s">
        <v>2970</v>
      </c>
      <c r="F742" s="24" t="s">
        <v>17</v>
      </c>
      <c r="G742" s="24" t="s">
        <v>18</v>
      </c>
      <c r="H742" s="24"/>
      <c r="I742" s="24">
        <v>1</v>
      </c>
      <c r="J742" s="24"/>
      <c r="K742" s="24"/>
      <c r="L742" s="24"/>
      <c r="M742" s="15">
        <v>1</v>
      </c>
      <c r="N742" s="24"/>
      <c r="O742" s="18" t="str">
        <f>IFERROR(VLOOKUP(F742,'（鳥類・チョウ）vlookup関数用'!$D$35:$F$38,3,0),"")</f>
        <v/>
      </c>
      <c r="P742" s="18" t="str">
        <f>IFERROR(VLOOKUP(F742,特定外来生物!$A$3:$G$24,7,0),"")</f>
        <v/>
      </c>
      <c r="Q742" s="17" t="str">
        <f>IFERROR(VLOOKUP(F742,県RL2019!$B$2:$H$605,4,0),"")</f>
        <v/>
      </c>
      <c r="R742" s="17" t="str">
        <f>IFERROR(VLOOKUP(F742,県RL2019!$B$2:$H$605,5,0),"")</f>
        <v/>
      </c>
      <c r="S742" s="17" t="str">
        <f>IFERROR(VLOOKUP(F742,県RL2011!$F$3:$H$906,2,0),"")</f>
        <v/>
      </c>
      <c r="T742" s="17" t="str">
        <f>IFERROR(VLOOKUP(F742,県RL2011!$F$3:$H$906,3,0),"")</f>
        <v/>
      </c>
      <c r="U742" s="150" t="str">
        <f>IFERROR(VLOOKUP(F742,国RL2020!$B$2:$E$878,4,0),"")</f>
        <v/>
      </c>
      <c r="V742" s="150" t="str">
        <f>IFERROR(VLOOKUP(F742,国RL2020!$B$2:$E$878,3,0),"")</f>
        <v/>
      </c>
      <c r="W742" s="19" t="str">
        <f>IFERROR(VLOOKUP(F742,国RL2019!$B$2:$E$873,4,0),"")</f>
        <v/>
      </c>
      <c r="X742" s="19" t="str">
        <f>IFERROR(VLOOKUP(F742,国RL2019!$B$2:$E$873,3,0),"")</f>
        <v/>
      </c>
      <c r="Y742" s="19" t="str">
        <f>IFERROR(VLOOKUP(F742,国RL2017!$B$2:$E$870,4,0),"")</f>
        <v/>
      </c>
      <c r="Z742" s="19" t="str">
        <f>IFERROR(VLOOKUP(F742,国RL2017!$B$2:$E$870,3,0),"")</f>
        <v/>
      </c>
      <c r="AA742" s="19" t="str">
        <f>IFERROR(VLOOKUP(F742,国RL2006!$B$2:$E$567,4,0),"")</f>
        <v/>
      </c>
      <c r="AB742" s="19" t="str">
        <f>IFERROR(VLOOKUP(F742,国RL2006!$B$2:$E$567,3,0),"")</f>
        <v/>
      </c>
      <c r="AC742" s="24"/>
    </row>
    <row r="743" spans="1:29" x14ac:dyDescent="0.15">
      <c r="A743" s="16">
        <v>742</v>
      </c>
      <c r="B743" s="24">
        <v>2013</v>
      </c>
      <c r="C743" s="24">
        <v>7</v>
      </c>
      <c r="D743" s="24">
        <v>3</v>
      </c>
      <c r="E743" s="24" t="s">
        <v>2970</v>
      </c>
      <c r="F743" s="24" t="s">
        <v>20</v>
      </c>
      <c r="G743" s="24" t="s">
        <v>12</v>
      </c>
      <c r="H743" s="24"/>
      <c r="I743" s="24"/>
      <c r="J743" s="24">
        <v>1</v>
      </c>
      <c r="K743" s="24"/>
      <c r="L743" s="24"/>
      <c r="M743" s="15">
        <v>1</v>
      </c>
      <c r="N743" s="24"/>
      <c r="O743" s="18" t="str">
        <f>IFERROR(VLOOKUP(F743,'（鳥類・チョウ）vlookup関数用'!$D$35:$F$38,3,0),"")</f>
        <v/>
      </c>
      <c r="P743" s="18" t="str">
        <f>IFERROR(VLOOKUP(F743,特定外来生物!$A$3:$G$24,7,0),"")</f>
        <v/>
      </c>
      <c r="Q743" s="17" t="str">
        <f>IFERROR(VLOOKUP(F743,県RL2019!$B$2:$H$605,4,0),"")</f>
        <v/>
      </c>
      <c r="R743" s="17" t="str">
        <f>IFERROR(VLOOKUP(F743,県RL2019!$B$2:$H$605,5,0),"")</f>
        <v/>
      </c>
      <c r="S743" s="17" t="str">
        <f>IFERROR(VLOOKUP(F743,県RL2011!$F$3:$H$906,2,0),"")</f>
        <v/>
      </c>
      <c r="T743" s="17" t="str">
        <f>IFERROR(VLOOKUP(F743,県RL2011!$F$3:$H$906,3,0),"")</f>
        <v/>
      </c>
      <c r="U743" s="150" t="str">
        <f>IFERROR(VLOOKUP(F743,国RL2020!$B$2:$E$878,4,0),"")</f>
        <v/>
      </c>
      <c r="V743" s="150" t="str">
        <f>IFERROR(VLOOKUP(F743,国RL2020!$B$2:$E$878,3,0),"")</f>
        <v/>
      </c>
      <c r="W743" s="19" t="str">
        <f>IFERROR(VLOOKUP(F743,国RL2019!$B$2:$E$873,4,0),"")</f>
        <v/>
      </c>
      <c r="X743" s="19" t="str">
        <f>IFERROR(VLOOKUP(F743,国RL2019!$B$2:$E$873,3,0),"")</f>
        <v/>
      </c>
      <c r="Y743" s="19" t="str">
        <f>IFERROR(VLOOKUP(F743,国RL2017!$B$2:$E$870,4,0),"")</f>
        <v/>
      </c>
      <c r="Z743" s="19" t="str">
        <f>IFERROR(VLOOKUP(F743,国RL2017!$B$2:$E$870,3,0),"")</f>
        <v/>
      </c>
      <c r="AA743" s="19" t="str">
        <f>IFERROR(VLOOKUP(F743,国RL2006!$B$2:$E$567,4,0),"")</f>
        <v/>
      </c>
      <c r="AB743" s="19" t="str">
        <f>IFERROR(VLOOKUP(F743,国RL2006!$B$2:$E$567,3,0),"")</f>
        <v/>
      </c>
      <c r="AC743" s="24"/>
    </row>
    <row r="744" spans="1:29" x14ac:dyDescent="0.15">
      <c r="A744" s="16">
        <v>743</v>
      </c>
      <c r="B744" s="24">
        <v>2013</v>
      </c>
      <c r="C744" s="24">
        <v>7</v>
      </c>
      <c r="D744" s="24">
        <v>3</v>
      </c>
      <c r="E744" s="24" t="s">
        <v>2970</v>
      </c>
      <c r="F744" s="24" t="s">
        <v>34</v>
      </c>
      <c r="G744" s="24" t="s">
        <v>16</v>
      </c>
      <c r="H744" s="24"/>
      <c r="I744" s="24"/>
      <c r="J744" s="24">
        <v>2</v>
      </c>
      <c r="K744" s="24"/>
      <c r="L744" s="24"/>
      <c r="M744" s="15">
        <v>2</v>
      </c>
      <c r="N744" s="24"/>
      <c r="O744" s="18" t="str">
        <f>IFERROR(VLOOKUP(F744,'（鳥類・チョウ）vlookup関数用'!$D$35:$F$38,3,0),"")</f>
        <v/>
      </c>
      <c r="P744" s="18" t="str">
        <f>IFERROR(VLOOKUP(F744,特定外来生物!$A$3:$G$24,7,0),"")</f>
        <v/>
      </c>
      <c r="Q744" s="17" t="str">
        <f>IFERROR(VLOOKUP(F744,県RL2019!$B$2:$H$605,4,0),"")</f>
        <v/>
      </c>
      <c r="R744" s="17" t="str">
        <f>IFERROR(VLOOKUP(F744,県RL2019!$B$2:$H$605,5,0),"")</f>
        <v/>
      </c>
      <c r="S744" s="17" t="str">
        <f>IFERROR(VLOOKUP(F744,県RL2011!$F$3:$H$906,2,0),"")</f>
        <v/>
      </c>
      <c r="T744" s="17" t="str">
        <f>IFERROR(VLOOKUP(F744,県RL2011!$F$3:$H$906,3,0),"")</f>
        <v/>
      </c>
      <c r="U744" s="150" t="str">
        <f>IFERROR(VLOOKUP(F744,国RL2020!$B$2:$E$878,4,0),"")</f>
        <v/>
      </c>
      <c r="V744" s="150" t="str">
        <f>IFERROR(VLOOKUP(F744,国RL2020!$B$2:$E$878,3,0),"")</f>
        <v/>
      </c>
      <c r="W744" s="19" t="str">
        <f>IFERROR(VLOOKUP(F744,国RL2019!$B$2:$E$873,4,0),"")</f>
        <v/>
      </c>
      <c r="X744" s="19" t="str">
        <f>IFERROR(VLOOKUP(F744,国RL2019!$B$2:$E$873,3,0),"")</f>
        <v/>
      </c>
      <c r="Y744" s="19" t="str">
        <f>IFERROR(VLOOKUP(F744,国RL2017!$B$2:$E$870,4,0),"")</f>
        <v/>
      </c>
      <c r="Z744" s="19" t="str">
        <f>IFERROR(VLOOKUP(F744,国RL2017!$B$2:$E$870,3,0),"")</f>
        <v/>
      </c>
      <c r="AA744" s="19" t="str">
        <f>IFERROR(VLOOKUP(F744,国RL2006!$B$2:$E$567,4,0),"")</f>
        <v/>
      </c>
      <c r="AB744" s="19" t="str">
        <f>IFERROR(VLOOKUP(F744,国RL2006!$B$2:$E$567,3,0),"")</f>
        <v/>
      </c>
      <c r="AC744" s="24"/>
    </row>
    <row r="745" spans="1:29" x14ac:dyDescent="0.15">
      <c r="A745" s="16">
        <v>744</v>
      </c>
      <c r="B745" s="24">
        <v>2013</v>
      </c>
      <c r="C745" s="24">
        <v>7</v>
      </c>
      <c r="D745" s="24">
        <v>3</v>
      </c>
      <c r="E745" s="24" t="s">
        <v>2970</v>
      </c>
      <c r="F745" s="24" t="s">
        <v>58</v>
      </c>
      <c r="G745" s="24" t="s">
        <v>15</v>
      </c>
      <c r="H745" s="24"/>
      <c r="I745" s="24">
        <v>1</v>
      </c>
      <c r="J745" s="24"/>
      <c r="K745" s="24"/>
      <c r="L745" s="24"/>
      <c r="M745" s="15">
        <v>1</v>
      </c>
      <c r="N745" s="24"/>
      <c r="O745" s="18" t="str">
        <f>IFERROR(VLOOKUP(F745,'（鳥類・チョウ）vlookup関数用'!$D$35:$F$38,3,0),"")</f>
        <v/>
      </c>
      <c r="P745" s="18" t="str">
        <f>IFERROR(VLOOKUP(F745,特定外来生物!$A$3:$G$24,7,0),"")</f>
        <v/>
      </c>
      <c r="Q745" s="17" t="str">
        <f>IFERROR(VLOOKUP(F745,県RL2019!$B$2:$H$605,4,0),"")</f>
        <v/>
      </c>
      <c r="R745" s="17" t="str">
        <f>IFERROR(VLOOKUP(F745,県RL2019!$B$2:$H$605,5,0),"")</f>
        <v/>
      </c>
      <c r="S745" s="17" t="str">
        <f>IFERROR(VLOOKUP(F745,県RL2011!$F$3:$H$906,2,0),"")</f>
        <v/>
      </c>
      <c r="T745" s="17" t="str">
        <f>IFERROR(VLOOKUP(F745,県RL2011!$F$3:$H$906,3,0),"")</f>
        <v/>
      </c>
      <c r="U745" s="150" t="str">
        <f>IFERROR(VLOOKUP(F745,国RL2020!$B$2:$E$878,4,0),"")</f>
        <v/>
      </c>
      <c r="V745" s="150" t="str">
        <f>IFERROR(VLOOKUP(F745,国RL2020!$B$2:$E$878,3,0),"")</f>
        <v/>
      </c>
      <c r="W745" s="19" t="str">
        <f>IFERROR(VLOOKUP(F745,国RL2019!$B$2:$E$873,4,0),"")</f>
        <v/>
      </c>
      <c r="X745" s="19" t="str">
        <f>IFERROR(VLOOKUP(F745,国RL2019!$B$2:$E$873,3,0),"")</f>
        <v/>
      </c>
      <c r="Y745" s="19" t="str">
        <f>IFERROR(VLOOKUP(F745,国RL2017!$B$2:$E$870,4,0),"")</f>
        <v/>
      </c>
      <c r="Z745" s="19" t="str">
        <f>IFERROR(VLOOKUP(F745,国RL2017!$B$2:$E$870,3,0),"")</f>
        <v/>
      </c>
      <c r="AA745" s="19" t="str">
        <f>IFERROR(VLOOKUP(F745,国RL2006!$B$2:$E$567,4,0),"")</f>
        <v/>
      </c>
      <c r="AB745" s="19" t="str">
        <f>IFERROR(VLOOKUP(F745,国RL2006!$B$2:$E$567,3,0),"")</f>
        <v/>
      </c>
      <c r="AC745" s="24"/>
    </row>
    <row r="746" spans="1:29" x14ac:dyDescent="0.15">
      <c r="A746" s="16">
        <v>745</v>
      </c>
      <c r="B746" s="24">
        <v>2013</v>
      </c>
      <c r="C746" s="24">
        <v>7</v>
      </c>
      <c r="D746" s="24">
        <v>3</v>
      </c>
      <c r="E746" s="24" t="s">
        <v>2970</v>
      </c>
      <c r="F746" s="24" t="s">
        <v>45</v>
      </c>
      <c r="G746" s="24" t="s">
        <v>16</v>
      </c>
      <c r="H746" s="24"/>
      <c r="I746" s="24">
        <v>1</v>
      </c>
      <c r="J746" s="24">
        <v>3</v>
      </c>
      <c r="K746" s="24"/>
      <c r="L746" s="24"/>
      <c r="M746" s="15">
        <v>4</v>
      </c>
      <c r="N746" s="24"/>
      <c r="O746" s="18" t="str">
        <f>IFERROR(VLOOKUP(F746,'（鳥類・チョウ）vlookup関数用'!$D$35:$F$38,3,0),"")</f>
        <v/>
      </c>
      <c r="P746" s="18" t="str">
        <f>IFERROR(VLOOKUP(F746,特定外来生物!$A$3:$G$24,7,0),"")</f>
        <v/>
      </c>
      <c r="Q746" s="17" t="str">
        <f>IFERROR(VLOOKUP(F746,県RL2019!$B$2:$H$605,4,0),"")</f>
        <v/>
      </c>
      <c r="R746" s="17" t="str">
        <f>IFERROR(VLOOKUP(F746,県RL2019!$B$2:$H$605,5,0),"")</f>
        <v/>
      </c>
      <c r="S746" s="17" t="str">
        <f>IFERROR(VLOOKUP(F746,県RL2011!$F$3:$H$906,2,0),"")</f>
        <v/>
      </c>
      <c r="T746" s="17" t="str">
        <f>IFERROR(VLOOKUP(F746,県RL2011!$F$3:$H$906,3,0),"")</f>
        <v/>
      </c>
      <c r="U746" s="150" t="str">
        <f>IFERROR(VLOOKUP(F746,国RL2020!$B$2:$E$878,4,0),"")</f>
        <v/>
      </c>
      <c r="V746" s="150" t="str">
        <f>IFERROR(VLOOKUP(F746,国RL2020!$B$2:$E$878,3,0),"")</f>
        <v/>
      </c>
      <c r="W746" s="19" t="str">
        <f>IFERROR(VLOOKUP(F746,国RL2019!$B$2:$E$873,4,0),"")</f>
        <v/>
      </c>
      <c r="X746" s="19" t="str">
        <f>IFERROR(VLOOKUP(F746,国RL2019!$B$2:$E$873,3,0),"")</f>
        <v/>
      </c>
      <c r="Y746" s="19" t="str">
        <f>IFERROR(VLOOKUP(F746,国RL2017!$B$2:$E$870,4,0),"")</f>
        <v/>
      </c>
      <c r="Z746" s="19" t="str">
        <f>IFERROR(VLOOKUP(F746,国RL2017!$B$2:$E$870,3,0),"")</f>
        <v/>
      </c>
      <c r="AA746" s="19" t="str">
        <f>IFERROR(VLOOKUP(F746,国RL2006!$B$2:$E$567,4,0),"")</f>
        <v/>
      </c>
      <c r="AB746" s="19" t="str">
        <f>IFERROR(VLOOKUP(F746,国RL2006!$B$2:$E$567,3,0),"")</f>
        <v/>
      </c>
      <c r="AC746" s="24"/>
    </row>
    <row r="747" spans="1:29" x14ac:dyDescent="0.15">
      <c r="A747" s="16">
        <v>746</v>
      </c>
      <c r="B747" s="24">
        <v>2013</v>
      </c>
      <c r="C747" s="24">
        <v>7</v>
      </c>
      <c r="D747" s="24">
        <v>3</v>
      </c>
      <c r="E747" s="24" t="s">
        <v>2970</v>
      </c>
      <c r="F747" s="24" t="s">
        <v>27</v>
      </c>
      <c r="G747" s="24" t="s">
        <v>18</v>
      </c>
      <c r="H747" s="24">
        <v>2</v>
      </c>
      <c r="I747" s="24"/>
      <c r="J747" s="24">
        <v>3</v>
      </c>
      <c r="K747" s="24"/>
      <c r="L747" s="24"/>
      <c r="M747" s="15">
        <v>5</v>
      </c>
      <c r="N747" s="24"/>
      <c r="O747" s="18" t="str">
        <f>IFERROR(VLOOKUP(F747,'（鳥類・チョウ）vlookup関数用'!$D$35:$F$38,3,0),"")</f>
        <v/>
      </c>
      <c r="P747" s="18" t="str">
        <f>IFERROR(VLOOKUP(F747,特定外来生物!$A$3:$G$24,7,0),"")</f>
        <v/>
      </c>
      <c r="Q747" s="17" t="str">
        <f>IFERROR(VLOOKUP(F747,県RL2019!$B$2:$H$605,4,0),"")</f>
        <v/>
      </c>
      <c r="R747" s="17" t="str">
        <f>IFERROR(VLOOKUP(F747,県RL2019!$B$2:$H$605,5,0),"")</f>
        <v/>
      </c>
      <c r="S747" s="17" t="str">
        <f>IFERROR(VLOOKUP(F747,県RL2011!$F$3:$H$906,2,0),"")</f>
        <v/>
      </c>
      <c r="T747" s="17" t="str">
        <f>IFERROR(VLOOKUP(F747,県RL2011!$F$3:$H$906,3,0),"")</f>
        <v/>
      </c>
      <c r="U747" s="150" t="str">
        <f>IFERROR(VLOOKUP(F747,国RL2020!$B$2:$E$878,4,0),"")</f>
        <v/>
      </c>
      <c r="V747" s="150" t="str">
        <f>IFERROR(VLOOKUP(F747,国RL2020!$B$2:$E$878,3,0),"")</f>
        <v/>
      </c>
      <c r="W747" s="19" t="str">
        <f>IFERROR(VLOOKUP(F747,国RL2019!$B$2:$E$873,4,0),"")</f>
        <v/>
      </c>
      <c r="X747" s="19" t="str">
        <f>IFERROR(VLOOKUP(F747,国RL2019!$B$2:$E$873,3,0),"")</f>
        <v/>
      </c>
      <c r="Y747" s="19" t="str">
        <f>IFERROR(VLOOKUP(F747,国RL2017!$B$2:$E$870,4,0),"")</f>
        <v/>
      </c>
      <c r="Z747" s="19" t="str">
        <f>IFERROR(VLOOKUP(F747,国RL2017!$B$2:$E$870,3,0),"")</f>
        <v/>
      </c>
      <c r="AA747" s="19" t="str">
        <f>IFERROR(VLOOKUP(F747,国RL2006!$B$2:$E$567,4,0),"")</f>
        <v/>
      </c>
      <c r="AB747" s="19" t="str">
        <f>IFERROR(VLOOKUP(F747,国RL2006!$B$2:$E$567,3,0),"")</f>
        <v/>
      </c>
      <c r="AC747" s="24"/>
    </row>
    <row r="748" spans="1:29" x14ac:dyDescent="0.15">
      <c r="A748" s="16">
        <v>747</v>
      </c>
      <c r="B748" s="24">
        <v>2013</v>
      </c>
      <c r="C748" s="24">
        <v>7</v>
      </c>
      <c r="D748" s="24">
        <v>3</v>
      </c>
      <c r="E748" s="24" t="s">
        <v>2970</v>
      </c>
      <c r="F748" s="24" t="s">
        <v>28</v>
      </c>
      <c r="G748" s="24" t="s">
        <v>19</v>
      </c>
      <c r="H748" s="24"/>
      <c r="I748" s="24"/>
      <c r="J748" s="24">
        <v>2</v>
      </c>
      <c r="K748" s="24"/>
      <c r="L748" s="24"/>
      <c r="M748" s="15">
        <v>2</v>
      </c>
      <c r="N748" s="24"/>
      <c r="O748" s="18" t="str">
        <f>IFERROR(VLOOKUP(F748,'（鳥類・チョウ）vlookup関数用'!$D$35:$F$38,3,0),"")</f>
        <v/>
      </c>
      <c r="P748" s="18" t="str">
        <f>IFERROR(VLOOKUP(F748,特定外来生物!$A$3:$G$24,7,0),"")</f>
        <v/>
      </c>
      <c r="Q748" s="17" t="str">
        <f>IFERROR(VLOOKUP(F748,県RL2019!$B$2:$H$605,4,0),"")</f>
        <v/>
      </c>
      <c r="R748" s="17" t="str">
        <f>IFERROR(VLOOKUP(F748,県RL2019!$B$2:$H$605,5,0),"")</f>
        <v/>
      </c>
      <c r="S748" s="17" t="str">
        <f>IFERROR(VLOOKUP(F748,県RL2011!$F$3:$H$906,2,0),"")</f>
        <v/>
      </c>
      <c r="T748" s="17" t="str">
        <f>IFERROR(VLOOKUP(F748,県RL2011!$F$3:$H$906,3,0),"")</f>
        <v/>
      </c>
      <c r="U748" s="150" t="str">
        <f>IFERROR(VLOOKUP(F748,国RL2020!$B$2:$E$878,4,0),"")</f>
        <v/>
      </c>
      <c r="V748" s="150" t="str">
        <f>IFERROR(VLOOKUP(F748,国RL2020!$B$2:$E$878,3,0),"")</f>
        <v/>
      </c>
      <c r="W748" s="19" t="str">
        <f>IFERROR(VLOOKUP(F748,国RL2019!$B$2:$E$873,4,0),"")</f>
        <v/>
      </c>
      <c r="X748" s="19" t="str">
        <f>IFERROR(VLOOKUP(F748,国RL2019!$B$2:$E$873,3,0),"")</f>
        <v/>
      </c>
      <c r="Y748" s="19" t="str">
        <f>IFERROR(VLOOKUP(F748,国RL2017!$B$2:$E$870,4,0),"")</f>
        <v/>
      </c>
      <c r="Z748" s="19" t="str">
        <f>IFERROR(VLOOKUP(F748,国RL2017!$B$2:$E$870,3,0),"")</f>
        <v/>
      </c>
      <c r="AA748" s="19" t="str">
        <f>IFERROR(VLOOKUP(F748,国RL2006!$B$2:$E$567,4,0),"")</f>
        <v/>
      </c>
      <c r="AB748" s="19" t="str">
        <f>IFERROR(VLOOKUP(F748,国RL2006!$B$2:$E$567,3,0),"")</f>
        <v/>
      </c>
      <c r="AC748" s="24"/>
    </row>
    <row r="749" spans="1:29" x14ac:dyDescent="0.15">
      <c r="A749" s="16">
        <v>748</v>
      </c>
      <c r="B749" s="24">
        <v>2013</v>
      </c>
      <c r="C749" s="24">
        <v>7</v>
      </c>
      <c r="D749" s="24">
        <v>3</v>
      </c>
      <c r="E749" s="24" t="s">
        <v>2970</v>
      </c>
      <c r="F749" s="24" t="s">
        <v>29</v>
      </c>
      <c r="G749" s="24" t="s">
        <v>18</v>
      </c>
      <c r="H749" s="24"/>
      <c r="I749" s="24">
        <v>1</v>
      </c>
      <c r="J749" s="24">
        <v>2</v>
      </c>
      <c r="K749" s="24"/>
      <c r="L749" s="24"/>
      <c r="M749" s="15">
        <v>3</v>
      </c>
      <c r="N749" s="24"/>
      <c r="O749" s="18" t="str">
        <f>IFERROR(VLOOKUP(F749,'（鳥類・チョウ）vlookup関数用'!$D$35:$F$38,3,0),"")</f>
        <v/>
      </c>
      <c r="P749" s="18" t="str">
        <f>IFERROR(VLOOKUP(F749,特定外来生物!$A$3:$G$24,7,0),"")</f>
        <v/>
      </c>
      <c r="Q749" s="17" t="str">
        <f>IFERROR(VLOOKUP(F749,県RL2019!$B$2:$H$605,4,0),"")</f>
        <v/>
      </c>
      <c r="R749" s="17" t="str">
        <f>IFERROR(VLOOKUP(F749,県RL2019!$B$2:$H$605,5,0),"")</f>
        <v/>
      </c>
      <c r="S749" s="17" t="str">
        <f>IFERROR(VLOOKUP(F749,県RL2011!$F$3:$H$906,2,0),"")</f>
        <v/>
      </c>
      <c r="T749" s="17" t="str">
        <f>IFERROR(VLOOKUP(F749,県RL2011!$F$3:$H$906,3,0),"")</f>
        <v/>
      </c>
      <c r="U749" s="150" t="str">
        <f>IFERROR(VLOOKUP(F749,国RL2020!$B$2:$E$878,4,0),"")</f>
        <v/>
      </c>
      <c r="V749" s="150" t="str">
        <f>IFERROR(VLOOKUP(F749,国RL2020!$B$2:$E$878,3,0),"")</f>
        <v/>
      </c>
      <c r="W749" s="19" t="str">
        <f>IFERROR(VLOOKUP(F749,国RL2019!$B$2:$E$873,4,0),"")</f>
        <v/>
      </c>
      <c r="X749" s="19" t="str">
        <f>IFERROR(VLOOKUP(F749,国RL2019!$B$2:$E$873,3,0),"")</f>
        <v/>
      </c>
      <c r="Y749" s="19" t="str">
        <f>IFERROR(VLOOKUP(F749,国RL2017!$B$2:$E$870,4,0),"")</f>
        <v/>
      </c>
      <c r="Z749" s="19" t="str">
        <f>IFERROR(VLOOKUP(F749,国RL2017!$B$2:$E$870,3,0),"")</f>
        <v/>
      </c>
      <c r="AA749" s="19" t="str">
        <f>IFERROR(VLOOKUP(F749,国RL2006!$B$2:$E$567,4,0),"")</f>
        <v/>
      </c>
      <c r="AB749" s="19" t="str">
        <f>IFERROR(VLOOKUP(F749,国RL2006!$B$2:$E$567,3,0),"")</f>
        <v/>
      </c>
      <c r="AC749" s="24"/>
    </row>
    <row r="750" spans="1:29" x14ac:dyDescent="0.15">
      <c r="A750" s="16">
        <v>749</v>
      </c>
      <c r="B750" s="24">
        <v>2013</v>
      </c>
      <c r="C750" s="24">
        <v>7</v>
      </c>
      <c r="D750" s="24">
        <v>3</v>
      </c>
      <c r="E750" s="24" t="s">
        <v>2970</v>
      </c>
      <c r="F750" s="24" t="s">
        <v>38</v>
      </c>
      <c r="G750" s="24" t="s">
        <v>18</v>
      </c>
      <c r="H750" s="24"/>
      <c r="I750" s="24"/>
      <c r="J750" s="24">
        <v>3</v>
      </c>
      <c r="K750" s="24"/>
      <c r="L750" s="24"/>
      <c r="M750" s="15">
        <v>3</v>
      </c>
      <c r="N750" s="24"/>
      <c r="O750" s="18" t="str">
        <f>IFERROR(VLOOKUP(F750,'（鳥類・チョウ）vlookup関数用'!$D$35:$F$38,3,0),"")</f>
        <v/>
      </c>
      <c r="P750" s="18" t="str">
        <f>IFERROR(VLOOKUP(F750,特定外来生物!$A$3:$G$24,7,0),"")</f>
        <v/>
      </c>
      <c r="Q750" s="17" t="str">
        <f>IFERROR(VLOOKUP(F750,県RL2019!$B$2:$H$605,4,0),"")</f>
        <v/>
      </c>
      <c r="R750" s="17" t="str">
        <f>IFERROR(VLOOKUP(F750,県RL2019!$B$2:$H$605,5,0),"")</f>
        <v/>
      </c>
      <c r="S750" s="17" t="str">
        <f>IFERROR(VLOOKUP(F750,県RL2011!$F$3:$H$906,2,0),"")</f>
        <v/>
      </c>
      <c r="T750" s="17" t="str">
        <f>IFERROR(VLOOKUP(F750,県RL2011!$F$3:$H$906,3,0),"")</f>
        <v/>
      </c>
      <c r="U750" s="150" t="str">
        <f>IFERROR(VLOOKUP(F750,国RL2020!$B$2:$E$878,4,0),"")</f>
        <v/>
      </c>
      <c r="V750" s="150" t="str">
        <f>IFERROR(VLOOKUP(F750,国RL2020!$B$2:$E$878,3,0),"")</f>
        <v/>
      </c>
      <c r="W750" s="19" t="str">
        <f>IFERROR(VLOOKUP(F750,国RL2019!$B$2:$E$873,4,0),"")</f>
        <v/>
      </c>
      <c r="X750" s="19" t="str">
        <f>IFERROR(VLOOKUP(F750,国RL2019!$B$2:$E$873,3,0),"")</f>
        <v/>
      </c>
      <c r="Y750" s="19" t="str">
        <f>IFERROR(VLOOKUP(F750,国RL2017!$B$2:$E$870,4,0),"")</f>
        <v/>
      </c>
      <c r="Z750" s="19" t="str">
        <f>IFERROR(VLOOKUP(F750,国RL2017!$B$2:$E$870,3,0),"")</f>
        <v/>
      </c>
      <c r="AA750" s="19" t="str">
        <f>IFERROR(VLOOKUP(F750,国RL2006!$B$2:$E$567,4,0),"")</f>
        <v/>
      </c>
      <c r="AB750" s="19" t="str">
        <f>IFERROR(VLOOKUP(F750,国RL2006!$B$2:$E$567,3,0),"")</f>
        <v/>
      </c>
      <c r="AC750" s="24"/>
    </row>
    <row r="751" spans="1:29" x14ac:dyDescent="0.15">
      <c r="A751" s="16">
        <v>750</v>
      </c>
      <c r="B751" s="24">
        <v>2013</v>
      </c>
      <c r="C751" s="24">
        <v>7</v>
      </c>
      <c r="D751" s="24">
        <v>6</v>
      </c>
      <c r="E751" s="24" t="s">
        <v>2917</v>
      </c>
      <c r="F751" s="1" t="s">
        <v>11</v>
      </c>
      <c r="G751" s="24" t="s">
        <v>12</v>
      </c>
      <c r="H751" s="1">
        <v>1</v>
      </c>
      <c r="I751" s="1"/>
      <c r="J751" s="1">
        <v>2</v>
      </c>
      <c r="K751" s="1"/>
      <c r="L751" s="1"/>
      <c r="M751" s="1">
        <v>3</v>
      </c>
      <c r="N751" s="1"/>
      <c r="O751" s="18" t="str">
        <f>IFERROR(VLOOKUP(F751,'（鳥類・チョウ）vlookup関数用'!$D$35:$F$38,3,0),"")</f>
        <v/>
      </c>
      <c r="P751" s="18" t="str">
        <f>IFERROR(VLOOKUP(F751,特定外来生物!$A$3:$G$24,7,0),"")</f>
        <v/>
      </c>
      <c r="Q751" s="17" t="str">
        <f>IFERROR(VLOOKUP(F751,県RL2019!$B$2:$H$605,4,0),"")</f>
        <v/>
      </c>
      <c r="R751" s="17" t="str">
        <f>IFERROR(VLOOKUP(F751,県RL2019!$B$2:$H$605,5,0),"")</f>
        <v/>
      </c>
      <c r="S751" s="17" t="str">
        <f>IFERROR(VLOOKUP(F751,県RL2011!$F$3:$H$906,2,0),"")</f>
        <v/>
      </c>
      <c r="T751" s="17" t="str">
        <f>IFERROR(VLOOKUP(F751,県RL2011!$F$3:$H$906,3,0),"")</f>
        <v/>
      </c>
      <c r="U751" s="150" t="str">
        <f>IFERROR(VLOOKUP(F751,国RL2020!$B$2:$E$878,4,0),"")</f>
        <v/>
      </c>
      <c r="V751" s="150" t="str">
        <f>IFERROR(VLOOKUP(F751,国RL2020!$B$2:$E$878,3,0),"")</f>
        <v/>
      </c>
      <c r="W751" s="19" t="str">
        <f>IFERROR(VLOOKUP(F751,国RL2019!$B$2:$E$873,4,0),"")</f>
        <v/>
      </c>
      <c r="X751" s="19" t="str">
        <f>IFERROR(VLOOKUP(F751,国RL2019!$B$2:$E$873,3,0),"")</f>
        <v/>
      </c>
      <c r="Y751" s="19" t="str">
        <f>IFERROR(VLOOKUP(F751,国RL2017!$B$2:$E$870,4,0),"")</f>
        <v/>
      </c>
      <c r="Z751" s="19" t="str">
        <f>IFERROR(VLOOKUP(F751,国RL2017!$B$2:$E$870,3,0),"")</f>
        <v/>
      </c>
      <c r="AA751" s="19" t="str">
        <f>IFERROR(VLOOKUP(F751,国RL2006!$B$2:$E$567,4,0),"")</f>
        <v/>
      </c>
      <c r="AB751" s="19" t="str">
        <f>IFERROR(VLOOKUP(F751,国RL2006!$B$2:$E$567,3,0),"")</f>
        <v/>
      </c>
      <c r="AC751" s="1"/>
    </row>
    <row r="752" spans="1:29" x14ac:dyDescent="0.15">
      <c r="A752" s="16">
        <v>751</v>
      </c>
      <c r="B752" s="24">
        <v>2013</v>
      </c>
      <c r="C752" s="24">
        <v>7</v>
      </c>
      <c r="D752" s="24">
        <v>6</v>
      </c>
      <c r="E752" s="24" t="s">
        <v>2917</v>
      </c>
      <c r="F752" s="24" t="s">
        <v>59</v>
      </c>
      <c r="G752" s="24" t="s">
        <v>16</v>
      </c>
      <c r="H752" s="24"/>
      <c r="I752" s="24"/>
      <c r="J752" s="24">
        <v>1</v>
      </c>
      <c r="K752" s="24"/>
      <c r="L752" s="24"/>
      <c r="M752" s="15">
        <v>1</v>
      </c>
      <c r="N752" s="24"/>
      <c r="O752" s="18" t="str">
        <f>IFERROR(VLOOKUP(F752,'（鳥類・チョウ）vlookup関数用'!$D$35:$F$38,3,0),"")</f>
        <v>重点対策外来種</v>
      </c>
      <c r="P752" s="18" t="str">
        <f>IFERROR(VLOOKUP(F752,特定外来生物!$A$3:$G$24,7,0),"")</f>
        <v>特定外来生物</v>
      </c>
      <c r="Q752" s="17" t="str">
        <f>IFERROR(VLOOKUP(F752,県RL2019!$B$2:$H$605,4,0),"")</f>
        <v/>
      </c>
      <c r="R752" s="17" t="str">
        <f>IFERROR(VLOOKUP(F752,県RL2019!$B$2:$H$605,5,0),"")</f>
        <v/>
      </c>
      <c r="S752" s="17" t="str">
        <f>IFERROR(VLOOKUP(F752,県RL2011!$F$3:$H$906,2,0),"")</f>
        <v/>
      </c>
      <c r="T752" s="17" t="str">
        <f>IFERROR(VLOOKUP(F752,県RL2011!$F$3:$H$906,3,0),"")</f>
        <v/>
      </c>
      <c r="U752" s="150" t="str">
        <f>IFERROR(VLOOKUP(F752,国RL2020!$B$2:$E$878,4,0),"")</f>
        <v/>
      </c>
      <c r="V752" s="150" t="str">
        <f>IFERROR(VLOOKUP(F752,国RL2020!$B$2:$E$878,3,0),"")</f>
        <v/>
      </c>
      <c r="W752" s="19" t="str">
        <f>IFERROR(VLOOKUP(F752,国RL2019!$B$2:$E$873,4,0),"")</f>
        <v/>
      </c>
      <c r="X752" s="19" t="str">
        <f>IFERROR(VLOOKUP(F752,国RL2019!$B$2:$E$873,3,0),"")</f>
        <v/>
      </c>
      <c r="Y752" s="19" t="str">
        <f>IFERROR(VLOOKUP(F752,国RL2017!$B$2:$E$870,4,0),"")</f>
        <v/>
      </c>
      <c r="Z752" s="19" t="str">
        <f>IFERROR(VLOOKUP(F752,国RL2017!$B$2:$E$870,3,0),"")</f>
        <v/>
      </c>
      <c r="AA752" s="19" t="str">
        <f>IFERROR(VLOOKUP(F752,国RL2006!$B$2:$E$567,4,0),"")</f>
        <v/>
      </c>
      <c r="AB752" s="19" t="str">
        <f>IFERROR(VLOOKUP(F752,国RL2006!$B$2:$E$567,3,0),"")</f>
        <v/>
      </c>
      <c r="AC752" s="24"/>
    </row>
    <row r="753" spans="1:29" x14ac:dyDescent="0.15">
      <c r="A753" s="16">
        <v>752</v>
      </c>
      <c r="B753" s="24">
        <v>2013</v>
      </c>
      <c r="C753" s="24">
        <v>7</v>
      </c>
      <c r="D753" s="24">
        <v>6</v>
      </c>
      <c r="E753" s="24" t="s">
        <v>2917</v>
      </c>
      <c r="F753" s="1" t="s">
        <v>13</v>
      </c>
      <c r="G753" s="24" t="s">
        <v>12</v>
      </c>
      <c r="H753" s="1"/>
      <c r="I753" s="1">
        <v>2</v>
      </c>
      <c r="J753" s="1"/>
      <c r="K753" s="1"/>
      <c r="L753" s="1"/>
      <c r="M753" s="1">
        <v>2</v>
      </c>
      <c r="N753" s="1"/>
      <c r="O753" s="18" t="str">
        <f>IFERROR(VLOOKUP(F753,'（鳥類・チョウ）vlookup関数用'!$D$35:$F$38,3,0),"")</f>
        <v/>
      </c>
      <c r="P753" s="18" t="str">
        <f>IFERROR(VLOOKUP(F753,特定外来生物!$A$3:$G$24,7,0),"")</f>
        <v/>
      </c>
      <c r="Q753" s="17" t="str">
        <f>IFERROR(VLOOKUP(F753,県RL2019!$B$2:$H$605,4,0),"")</f>
        <v/>
      </c>
      <c r="R753" s="17" t="str">
        <f>IFERROR(VLOOKUP(F753,県RL2019!$B$2:$H$605,5,0),"")</f>
        <v/>
      </c>
      <c r="S753" s="17" t="str">
        <f>IFERROR(VLOOKUP(F753,県RL2011!$F$3:$H$906,2,0),"")</f>
        <v/>
      </c>
      <c r="T753" s="17" t="str">
        <f>IFERROR(VLOOKUP(F753,県RL2011!$F$3:$H$906,3,0),"")</f>
        <v/>
      </c>
      <c r="U753" s="150" t="str">
        <f>IFERROR(VLOOKUP(F753,国RL2020!$B$2:$E$878,4,0),"")</f>
        <v/>
      </c>
      <c r="V753" s="150" t="str">
        <f>IFERROR(VLOOKUP(F753,国RL2020!$B$2:$E$878,3,0),"")</f>
        <v/>
      </c>
      <c r="W753" s="19" t="str">
        <f>IFERROR(VLOOKUP(F753,国RL2019!$B$2:$E$873,4,0),"")</f>
        <v/>
      </c>
      <c r="X753" s="19" t="str">
        <f>IFERROR(VLOOKUP(F753,国RL2019!$B$2:$E$873,3,0),"")</f>
        <v/>
      </c>
      <c r="Y753" s="19" t="str">
        <f>IFERROR(VLOOKUP(F753,国RL2017!$B$2:$E$870,4,0),"")</f>
        <v/>
      </c>
      <c r="Z753" s="19" t="str">
        <f>IFERROR(VLOOKUP(F753,国RL2017!$B$2:$E$870,3,0),"")</f>
        <v/>
      </c>
      <c r="AA753" s="19" t="str">
        <f>IFERROR(VLOOKUP(F753,国RL2006!$B$2:$E$567,4,0),"")</f>
        <v/>
      </c>
      <c r="AB753" s="19" t="str">
        <f>IFERROR(VLOOKUP(F753,国RL2006!$B$2:$E$567,3,0),"")</f>
        <v/>
      </c>
      <c r="AC753" s="1"/>
    </row>
    <row r="754" spans="1:29" x14ac:dyDescent="0.15">
      <c r="A754" s="16">
        <v>753</v>
      </c>
      <c r="B754" s="24">
        <v>2013</v>
      </c>
      <c r="C754" s="24">
        <v>7</v>
      </c>
      <c r="D754" s="24">
        <v>6</v>
      </c>
      <c r="E754" s="24" t="s">
        <v>2917</v>
      </c>
      <c r="F754" s="1" t="s">
        <v>50</v>
      </c>
      <c r="G754" s="24" t="s">
        <v>12</v>
      </c>
      <c r="H754" s="1">
        <v>1</v>
      </c>
      <c r="I754" s="1">
        <v>1</v>
      </c>
      <c r="J754" s="1"/>
      <c r="K754" s="1"/>
      <c r="L754" s="1"/>
      <c r="M754" s="1">
        <v>2</v>
      </c>
      <c r="N754" s="1"/>
      <c r="O754" s="18" t="str">
        <f>IFERROR(VLOOKUP(F754,'（鳥類・チョウ）vlookup関数用'!$D$35:$F$38,3,0),"")</f>
        <v/>
      </c>
      <c r="P754" s="18" t="str">
        <f>IFERROR(VLOOKUP(F754,特定外来生物!$A$3:$G$24,7,0),"")</f>
        <v/>
      </c>
      <c r="Q754" s="17" t="str">
        <f>IFERROR(VLOOKUP(F754,県RL2019!$B$2:$H$605,4,0),"")</f>
        <v/>
      </c>
      <c r="R754" s="17" t="str">
        <f>IFERROR(VLOOKUP(F754,県RL2019!$B$2:$H$605,5,0),"")</f>
        <v/>
      </c>
      <c r="S754" s="17" t="str">
        <f>IFERROR(VLOOKUP(F754,県RL2011!$F$3:$H$906,2,0),"")</f>
        <v/>
      </c>
      <c r="T754" s="17" t="str">
        <f>IFERROR(VLOOKUP(F754,県RL2011!$F$3:$H$906,3,0),"")</f>
        <v/>
      </c>
      <c r="U754" s="150" t="str">
        <f>IFERROR(VLOOKUP(F754,国RL2020!$B$2:$E$878,4,0),"")</f>
        <v/>
      </c>
      <c r="V754" s="150" t="str">
        <f>IFERROR(VLOOKUP(F754,国RL2020!$B$2:$E$878,3,0),"")</f>
        <v/>
      </c>
      <c r="W754" s="19" t="str">
        <f>IFERROR(VLOOKUP(F754,国RL2019!$B$2:$E$873,4,0),"")</f>
        <v/>
      </c>
      <c r="X754" s="19" t="str">
        <f>IFERROR(VLOOKUP(F754,国RL2019!$B$2:$E$873,3,0),"")</f>
        <v/>
      </c>
      <c r="Y754" s="19" t="str">
        <f>IFERROR(VLOOKUP(F754,国RL2017!$B$2:$E$870,4,0),"")</f>
        <v/>
      </c>
      <c r="Z754" s="19" t="str">
        <f>IFERROR(VLOOKUP(F754,国RL2017!$B$2:$E$870,3,0),"")</f>
        <v/>
      </c>
      <c r="AA754" s="19" t="str">
        <f>IFERROR(VLOOKUP(F754,国RL2006!$B$2:$E$567,4,0),"")</f>
        <v/>
      </c>
      <c r="AB754" s="19" t="str">
        <f>IFERROR(VLOOKUP(F754,国RL2006!$B$2:$E$567,3,0),"")</f>
        <v/>
      </c>
      <c r="AC754" s="1"/>
    </row>
    <row r="755" spans="1:29" x14ac:dyDescent="0.15">
      <c r="A755" s="16">
        <v>754</v>
      </c>
      <c r="B755" s="24">
        <v>2013</v>
      </c>
      <c r="C755" s="24">
        <v>7</v>
      </c>
      <c r="D755" s="24">
        <v>6</v>
      </c>
      <c r="E755" s="24" t="s">
        <v>2917</v>
      </c>
      <c r="F755" s="24" t="s">
        <v>54</v>
      </c>
      <c r="G755" s="24" t="s">
        <v>15</v>
      </c>
      <c r="H755" s="24">
        <v>2</v>
      </c>
      <c r="I755" s="24"/>
      <c r="J755" s="24"/>
      <c r="K755" s="24"/>
      <c r="L755" s="24"/>
      <c r="M755" s="15">
        <v>2</v>
      </c>
      <c r="N755" s="24"/>
      <c r="O755" s="18" t="str">
        <f>IFERROR(VLOOKUP(F755,'（鳥類・チョウ）vlookup関数用'!$D$35:$F$38,3,0),"")</f>
        <v/>
      </c>
      <c r="P755" s="18" t="str">
        <f>IFERROR(VLOOKUP(F755,特定外来生物!$A$3:$G$24,7,0),"")</f>
        <v/>
      </c>
      <c r="Q755" s="17" t="str">
        <f>IFERROR(VLOOKUP(F755,県RL2019!$B$2:$H$605,4,0),"")</f>
        <v/>
      </c>
      <c r="R755" s="17" t="str">
        <f>IFERROR(VLOOKUP(F755,県RL2019!$B$2:$H$605,5,0),"")</f>
        <v/>
      </c>
      <c r="S755" s="17" t="str">
        <f>IFERROR(VLOOKUP(F755,県RL2011!$F$3:$H$906,2,0),"")</f>
        <v>D</v>
      </c>
      <c r="T755" s="17" t="str">
        <f>IFERROR(VLOOKUP(F755,県RL2011!$F$3:$H$906,3,0),"")</f>
        <v>一般保護生物</v>
      </c>
      <c r="U755" s="150" t="str">
        <f>IFERROR(VLOOKUP(F755,国RL2020!$B$2:$E$878,4,0),"")</f>
        <v>NT</v>
      </c>
      <c r="V755" s="150" t="str">
        <f>IFERROR(VLOOKUP(F755,国RL2020!$B$2:$E$878,3,0),"")</f>
        <v>準絶滅危惧</v>
      </c>
      <c r="W755" s="19" t="str">
        <f>IFERROR(VLOOKUP(F755,国RL2019!$B$2:$E$873,4,0),"")</f>
        <v>NT</v>
      </c>
      <c r="X755" s="19" t="str">
        <f>IFERROR(VLOOKUP(F755,国RL2019!$B$2:$E$873,3,0),"")</f>
        <v>準絶滅危惧</v>
      </c>
      <c r="Y755" s="19" t="str">
        <f>IFERROR(VLOOKUP(F755,国RL2017!$B$2:$E$870,4,0),"")</f>
        <v>NT</v>
      </c>
      <c r="Z755" s="19" t="str">
        <f>IFERROR(VLOOKUP(F755,国RL2017!$B$2:$E$870,3,0),"")</f>
        <v>準絶滅危惧</v>
      </c>
      <c r="AA755" s="19" t="str">
        <f>IFERROR(VLOOKUP(F755,国RL2006!$B$2:$E$567,4,0),"")</f>
        <v>NT</v>
      </c>
      <c r="AB755" s="19" t="str">
        <f>IFERROR(VLOOKUP(F755,国RL2006!$B$2:$E$567,3,0),"")</f>
        <v>準絶滅危惧</v>
      </c>
      <c r="AC755" s="24"/>
    </row>
    <row r="756" spans="1:29" x14ac:dyDescent="0.15">
      <c r="A756" s="16">
        <v>755</v>
      </c>
      <c r="B756" s="24">
        <v>2013</v>
      </c>
      <c r="C756" s="24">
        <v>7</v>
      </c>
      <c r="D756" s="24">
        <v>6</v>
      </c>
      <c r="E756" s="24" t="s">
        <v>2917</v>
      </c>
      <c r="F756" s="24" t="s">
        <v>43</v>
      </c>
      <c r="G756" s="24" t="s">
        <v>16</v>
      </c>
      <c r="H756" s="24"/>
      <c r="I756" s="24"/>
      <c r="J756" s="24">
        <v>1</v>
      </c>
      <c r="K756" s="24"/>
      <c r="L756" s="24"/>
      <c r="M756" s="15">
        <v>1</v>
      </c>
      <c r="N756" s="24"/>
      <c r="O756" s="18" t="str">
        <f>IFERROR(VLOOKUP(F756,'（鳥類・チョウ）vlookup関数用'!$D$35:$F$38,3,0),"")</f>
        <v/>
      </c>
      <c r="P756" s="18" t="str">
        <f>IFERROR(VLOOKUP(F756,特定外来生物!$A$3:$G$24,7,0),"")</f>
        <v/>
      </c>
      <c r="Q756" s="17" t="str">
        <f>IFERROR(VLOOKUP(F756,県RL2019!$B$2:$H$605,4,0),"")</f>
        <v/>
      </c>
      <c r="R756" s="17" t="str">
        <f>IFERROR(VLOOKUP(F756,県RL2019!$B$2:$H$605,5,0),"")</f>
        <v/>
      </c>
      <c r="S756" s="17" t="str">
        <f>IFERROR(VLOOKUP(F756,県RL2011!$F$3:$H$906,2,0),"")</f>
        <v/>
      </c>
      <c r="T756" s="17" t="str">
        <f>IFERROR(VLOOKUP(F756,県RL2011!$F$3:$H$906,3,0),"")</f>
        <v/>
      </c>
      <c r="U756" s="150" t="str">
        <f>IFERROR(VLOOKUP(F756,国RL2020!$B$2:$E$878,4,0),"")</f>
        <v/>
      </c>
      <c r="V756" s="150" t="str">
        <f>IFERROR(VLOOKUP(F756,国RL2020!$B$2:$E$878,3,0),"")</f>
        <v/>
      </c>
      <c r="W756" s="19" t="str">
        <f>IFERROR(VLOOKUP(F756,国RL2019!$B$2:$E$873,4,0),"")</f>
        <v/>
      </c>
      <c r="X756" s="19" t="str">
        <f>IFERROR(VLOOKUP(F756,国RL2019!$B$2:$E$873,3,0),"")</f>
        <v/>
      </c>
      <c r="Y756" s="19" t="str">
        <f>IFERROR(VLOOKUP(F756,国RL2017!$B$2:$E$870,4,0),"")</f>
        <v/>
      </c>
      <c r="Z756" s="19" t="str">
        <f>IFERROR(VLOOKUP(F756,国RL2017!$B$2:$E$870,3,0),"")</f>
        <v/>
      </c>
      <c r="AA756" s="19" t="str">
        <f>IFERROR(VLOOKUP(F756,国RL2006!$B$2:$E$567,4,0),"")</f>
        <v/>
      </c>
      <c r="AB756" s="19" t="str">
        <f>IFERROR(VLOOKUP(F756,国RL2006!$B$2:$E$567,3,0),"")</f>
        <v/>
      </c>
      <c r="AC756" s="24"/>
    </row>
    <row r="757" spans="1:29" x14ac:dyDescent="0.15">
      <c r="A757" s="16">
        <v>756</v>
      </c>
      <c r="B757" s="24">
        <v>2013</v>
      </c>
      <c r="C757" s="24">
        <v>7</v>
      </c>
      <c r="D757" s="24">
        <v>6</v>
      </c>
      <c r="E757" s="24" t="s">
        <v>2917</v>
      </c>
      <c r="F757" s="1" t="s">
        <v>22</v>
      </c>
      <c r="G757" s="24" t="s">
        <v>12</v>
      </c>
      <c r="H757" s="1"/>
      <c r="I757" s="1"/>
      <c r="J757" s="1">
        <v>1</v>
      </c>
      <c r="K757" s="1"/>
      <c r="L757" s="1"/>
      <c r="M757" s="1">
        <v>1</v>
      </c>
      <c r="N757" s="1"/>
      <c r="O757" s="18" t="str">
        <f>IFERROR(VLOOKUP(F757,'（鳥類・チョウ）vlookup関数用'!$D$35:$F$38,3,0),"")</f>
        <v/>
      </c>
      <c r="P757" s="18" t="str">
        <f>IFERROR(VLOOKUP(F757,特定外来生物!$A$3:$G$24,7,0),"")</f>
        <v/>
      </c>
      <c r="Q757" s="17" t="str">
        <f>IFERROR(VLOOKUP(F757,県RL2019!$B$2:$H$605,4,0),"")</f>
        <v/>
      </c>
      <c r="R757" s="17" t="str">
        <f>IFERROR(VLOOKUP(F757,県RL2019!$B$2:$H$605,5,0),"")</f>
        <v/>
      </c>
      <c r="S757" s="17" t="str">
        <f>IFERROR(VLOOKUP(F757,県RL2011!$F$3:$H$906,2,0),"")</f>
        <v/>
      </c>
      <c r="T757" s="17" t="str">
        <f>IFERROR(VLOOKUP(F757,県RL2011!$F$3:$H$906,3,0),"")</f>
        <v/>
      </c>
      <c r="U757" s="150" t="str">
        <f>IFERROR(VLOOKUP(F757,国RL2020!$B$2:$E$878,4,0),"")</f>
        <v/>
      </c>
      <c r="V757" s="150" t="str">
        <f>IFERROR(VLOOKUP(F757,国RL2020!$B$2:$E$878,3,0),"")</f>
        <v/>
      </c>
      <c r="W757" s="19" t="str">
        <f>IFERROR(VLOOKUP(F757,国RL2019!$B$2:$E$873,4,0),"")</f>
        <v/>
      </c>
      <c r="X757" s="19" t="str">
        <f>IFERROR(VLOOKUP(F757,国RL2019!$B$2:$E$873,3,0),"")</f>
        <v/>
      </c>
      <c r="Y757" s="19" t="str">
        <f>IFERROR(VLOOKUP(F757,国RL2017!$B$2:$E$870,4,0),"")</f>
        <v/>
      </c>
      <c r="Z757" s="19" t="str">
        <f>IFERROR(VLOOKUP(F757,国RL2017!$B$2:$E$870,3,0),"")</f>
        <v/>
      </c>
      <c r="AA757" s="19" t="str">
        <f>IFERROR(VLOOKUP(F757,国RL2006!$B$2:$E$567,4,0),"")</f>
        <v/>
      </c>
      <c r="AB757" s="19" t="str">
        <f>IFERROR(VLOOKUP(F757,国RL2006!$B$2:$E$567,3,0),"")</f>
        <v/>
      </c>
      <c r="AC757" s="1"/>
    </row>
    <row r="758" spans="1:29" x14ac:dyDescent="0.15">
      <c r="A758" s="16">
        <v>757</v>
      </c>
      <c r="B758" s="24">
        <v>2013</v>
      </c>
      <c r="C758" s="24">
        <v>7</v>
      </c>
      <c r="D758" s="24">
        <v>6</v>
      </c>
      <c r="E758" s="24" t="s">
        <v>2917</v>
      </c>
      <c r="F758" s="24" t="s">
        <v>23</v>
      </c>
      <c r="G758" s="24" t="s">
        <v>16</v>
      </c>
      <c r="H758" s="24"/>
      <c r="I758" s="24"/>
      <c r="J758" s="24">
        <v>6</v>
      </c>
      <c r="K758" s="24"/>
      <c r="L758" s="24"/>
      <c r="M758" s="15">
        <v>6</v>
      </c>
      <c r="N758" s="24"/>
      <c r="O758" s="18" t="str">
        <f>IFERROR(VLOOKUP(F758,'（鳥類・チョウ）vlookup関数用'!$D$35:$F$38,3,0),"")</f>
        <v/>
      </c>
      <c r="P758" s="18" t="str">
        <f>IFERROR(VLOOKUP(F758,特定外来生物!$A$3:$G$24,7,0),"")</f>
        <v/>
      </c>
      <c r="Q758" s="17" t="str">
        <f>IFERROR(VLOOKUP(F758,県RL2019!$B$2:$H$605,4,0),"")</f>
        <v/>
      </c>
      <c r="R758" s="17" t="str">
        <f>IFERROR(VLOOKUP(F758,県RL2019!$B$2:$H$605,5,0),"")</f>
        <v/>
      </c>
      <c r="S758" s="17" t="str">
        <f>IFERROR(VLOOKUP(F758,県RL2011!$F$3:$H$906,2,0),"")</f>
        <v/>
      </c>
      <c r="T758" s="17" t="str">
        <f>IFERROR(VLOOKUP(F758,県RL2011!$F$3:$H$906,3,0),"")</f>
        <v/>
      </c>
      <c r="U758" s="150" t="str">
        <f>IFERROR(VLOOKUP(F758,国RL2020!$B$2:$E$878,4,0),"")</f>
        <v/>
      </c>
      <c r="V758" s="150" t="str">
        <f>IFERROR(VLOOKUP(F758,国RL2020!$B$2:$E$878,3,0),"")</f>
        <v/>
      </c>
      <c r="W758" s="19" t="str">
        <f>IFERROR(VLOOKUP(F758,国RL2019!$B$2:$E$873,4,0),"")</f>
        <v/>
      </c>
      <c r="X758" s="19" t="str">
        <f>IFERROR(VLOOKUP(F758,国RL2019!$B$2:$E$873,3,0),"")</f>
        <v/>
      </c>
      <c r="Y758" s="19" t="str">
        <f>IFERROR(VLOOKUP(F758,国RL2017!$B$2:$E$870,4,0),"")</f>
        <v/>
      </c>
      <c r="Z758" s="19" t="str">
        <f>IFERROR(VLOOKUP(F758,国RL2017!$B$2:$E$870,3,0),"")</f>
        <v/>
      </c>
      <c r="AA758" s="19" t="str">
        <f>IFERROR(VLOOKUP(F758,国RL2006!$B$2:$E$567,4,0),"")</f>
        <v/>
      </c>
      <c r="AB758" s="19" t="str">
        <f>IFERROR(VLOOKUP(F758,国RL2006!$B$2:$E$567,3,0),"")</f>
        <v/>
      </c>
      <c r="AC758" s="24"/>
    </row>
    <row r="759" spans="1:29" x14ac:dyDescent="0.15">
      <c r="A759" s="16">
        <v>758</v>
      </c>
      <c r="B759" s="24">
        <v>2013</v>
      </c>
      <c r="C759" s="24">
        <v>7</v>
      </c>
      <c r="D759" s="24">
        <v>6</v>
      </c>
      <c r="E759" s="24" t="s">
        <v>2917</v>
      </c>
      <c r="F759" s="24" t="s">
        <v>45</v>
      </c>
      <c r="G759" s="24" t="s">
        <v>16</v>
      </c>
      <c r="H759" s="24">
        <v>1</v>
      </c>
      <c r="I759" s="24"/>
      <c r="J759" s="24">
        <v>9</v>
      </c>
      <c r="K759" s="24"/>
      <c r="L759" s="24"/>
      <c r="M759" s="15">
        <v>10</v>
      </c>
      <c r="N759" s="24"/>
      <c r="O759" s="18" t="str">
        <f>IFERROR(VLOOKUP(F759,'（鳥類・チョウ）vlookup関数用'!$D$35:$F$38,3,0),"")</f>
        <v/>
      </c>
      <c r="P759" s="18" t="str">
        <f>IFERROR(VLOOKUP(F759,特定外来生物!$A$3:$G$24,7,0),"")</f>
        <v/>
      </c>
      <c r="Q759" s="17" t="str">
        <f>IFERROR(VLOOKUP(F759,県RL2019!$B$2:$H$605,4,0),"")</f>
        <v/>
      </c>
      <c r="R759" s="17" t="str">
        <f>IFERROR(VLOOKUP(F759,県RL2019!$B$2:$H$605,5,0),"")</f>
        <v/>
      </c>
      <c r="S759" s="17" t="str">
        <f>IFERROR(VLOOKUP(F759,県RL2011!$F$3:$H$906,2,0),"")</f>
        <v/>
      </c>
      <c r="T759" s="17" t="str">
        <f>IFERROR(VLOOKUP(F759,県RL2011!$F$3:$H$906,3,0),"")</f>
        <v/>
      </c>
      <c r="U759" s="150" t="str">
        <f>IFERROR(VLOOKUP(F759,国RL2020!$B$2:$E$878,4,0),"")</f>
        <v/>
      </c>
      <c r="V759" s="150" t="str">
        <f>IFERROR(VLOOKUP(F759,国RL2020!$B$2:$E$878,3,0),"")</f>
        <v/>
      </c>
      <c r="W759" s="19" t="str">
        <f>IFERROR(VLOOKUP(F759,国RL2019!$B$2:$E$873,4,0),"")</f>
        <v/>
      </c>
      <c r="X759" s="19" t="str">
        <f>IFERROR(VLOOKUP(F759,国RL2019!$B$2:$E$873,3,0),"")</f>
        <v/>
      </c>
      <c r="Y759" s="19" t="str">
        <f>IFERROR(VLOOKUP(F759,国RL2017!$B$2:$E$870,4,0),"")</f>
        <v/>
      </c>
      <c r="Z759" s="19" t="str">
        <f>IFERROR(VLOOKUP(F759,国RL2017!$B$2:$E$870,3,0),"")</f>
        <v/>
      </c>
      <c r="AA759" s="19" t="str">
        <f>IFERROR(VLOOKUP(F759,国RL2006!$B$2:$E$567,4,0),"")</f>
        <v/>
      </c>
      <c r="AB759" s="19" t="str">
        <f>IFERROR(VLOOKUP(F759,国RL2006!$B$2:$E$567,3,0),"")</f>
        <v/>
      </c>
      <c r="AC759" s="24"/>
    </row>
    <row r="760" spans="1:29" x14ac:dyDescent="0.15">
      <c r="A760" s="16">
        <v>759</v>
      </c>
      <c r="B760" s="24">
        <v>2013</v>
      </c>
      <c r="C760" s="24">
        <v>7</v>
      </c>
      <c r="D760" s="24">
        <v>6</v>
      </c>
      <c r="E760" s="24" t="s">
        <v>2917</v>
      </c>
      <c r="F760" s="24" t="s">
        <v>24</v>
      </c>
      <c r="G760" s="24" t="s">
        <v>18</v>
      </c>
      <c r="H760" s="24">
        <v>4</v>
      </c>
      <c r="I760" s="24"/>
      <c r="J760" s="24">
        <v>4</v>
      </c>
      <c r="K760" s="24"/>
      <c r="L760" s="24"/>
      <c r="M760" s="15">
        <v>8</v>
      </c>
      <c r="N760" s="24"/>
      <c r="O760" s="18" t="str">
        <f>IFERROR(VLOOKUP(F760,'（鳥類・チョウ）vlookup関数用'!$D$35:$F$38,3,0),"")</f>
        <v/>
      </c>
      <c r="P760" s="18" t="str">
        <f>IFERROR(VLOOKUP(F760,特定外来生物!$A$3:$G$24,7,0),"")</f>
        <v/>
      </c>
      <c r="Q760" s="17" t="str">
        <f>IFERROR(VLOOKUP(F760,県RL2019!$B$2:$H$605,4,0),"")</f>
        <v/>
      </c>
      <c r="R760" s="17" t="str">
        <f>IFERROR(VLOOKUP(F760,県RL2019!$B$2:$H$605,5,0),"")</f>
        <v/>
      </c>
      <c r="S760" s="17" t="str">
        <f>IFERROR(VLOOKUP(F760,県RL2011!$F$3:$H$906,2,0),"")</f>
        <v/>
      </c>
      <c r="T760" s="17" t="str">
        <f>IFERROR(VLOOKUP(F760,県RL2011!$F$3:$H$906,3,0),"")</f>
        <v/>
      </c>
      <c r="U760" s="150" t="str">
        <f>IFERROR(VLOOKUP(F760,国RL2020!$B$2:$E$878,4,0),"")</f>
        <v/>
      </c>
      <c r="V760" s="150" t="str">
        <f>IFERROR(VLOOKUP(F760,国RL2020!$B$2:$E$878,3,0),"")</f>
        <v/>
      </c>
      <c r="W760" s="19" t="str">
        <f>IFERROR(VLOOKUP(F760,国RL2019!$B$2:$E$873,4,0),"")</f>
        <v/>
      </c>
      <c r="X760" s="19" t="str">
        <f>IFERROR(VLOOKUP(F760,国RL2019!$B$2:$E$873,3,0),"")</f>
        <v/>
      </c>
      <c r="Y760" s="19" t="str">
        <f>IFERROR(VLOOKUP(F760,国RL2017!$B$2:$E$870,4,0),"")</f>
        <v/>
      </c>
      <c r="Z760" s="19" t="str">
        <f>IFERROR(VLOOKUP(F760,国RL2017!$B$2:$E$870,3,0),"")</f>
        <v/>
      </c>
      <c r="AA760" s="19" t="str">
        <f>IFERROR(VLOOKUP(F760,国RL2006!$B$2:$E$567,4,0),"")</f>
        <v/>
      </c>
      <c r="AB760" s="19" t="str">
        <f>IFERROR(VLOOKUP(F760,国RL2006!$B$2:$E$567,3,0),"")</f>
        <v/>
      </c>
      <c r="AC760" s="24"/>
    </row>
    <row r="761" spans="1:29" x14ac:dyDescent="0.15">
      <c r="A761" s="16">
        <v>760</v>
      </c>
      <c r="B761" s="24">
        <v>2013</v>
      </c>
      <c r="C761" s="24">
        <v>7</v>
      </c>
      <c r="D761" s="24">
        <v>6</v>
      </c>
      <c r="E761" s="24" t="s">
        <v>2917</v>
      </c>
      <c r="F761" s="24" t="s">
        <v>27</v>
      </c>
      <c r="G761" s="24" t="s">
        <v>18</v>
      </c>
      <c r="H761" s="24"/>
      <c r="I761" s="24"/>
      <c r="J761" s="24">
        <v>1</v>
      </c>
      <c r="K761" s="24"/>
      <c r="L761" s="24"/>
      <c r="M761" s="15">
        <v>1</v>
      </c>
      <c r="N761" s="24"/>
      <c r="O761" s="18" t="str">
        <f>IFERROR(VLOOKUP(F761,'（鳥類・チョウ）vlookup関数用'!$D$35:$F$38,3,0),"")</f>
        <v/>
      </c>
      <c r="P761" s="18" t="str">
        <f>IFERROR(VLOOKUP(F761,特定外来生物!$A$3:$G$24,7,0),"")</f>
        <v/>
      </c>
      <c r="Q761" s="17" t="str">
        <f>IFERROR(VLOOKUP(F761,県RL2019!$B$2:$H$605,4,0),"")</f>
        <v/>
      </c>
      <c r="R761" s="17" t="str">
        <f>IFERROR(VLOOKUP(F761,県RL2019!$B$2:$H$605,5,0),"")</f>
        <v/>
      </c>
      <c r="S761" s="17" t="str">
        <f>IFERROR(VLOOKUP(F761,県RL2011!$F$3:$H$906,2,0),"")</f>
        <v/>
      </c>
      <c r="T761" s="17" t="str">
        <f>IFERROR(VLOOKUP(F761,県RL2011!$F$3:$H$906,3,0),"")</f>
        <v/>
      </c>
      <c r="U761" s="150" t="str">
        <f>IFERROR(VLOOKUP(F761,国RL2020!$B$2:$E$878,4,0),"")</f>
        <v/>
      </c>
      <c r="V761" s="150" t="str">
        <f>IFERROR(VLOOKUP(F761,国RL2020!$B$2:$E$878,3,0),"")</f>
        <v/>
      </c>
      <c r="W761" s="19" t="str">
        <f>IFERROR(VLOOKUP(F761,国RL2019!$B$2:$E$873,4,0),"")</f>
        <v/>
      </c>
      <c r="X761" s="19" t="str">
        <f>IFERROR(VLOOKUP(F761,国RL2019!$B$2:$E$873,3,0),"")</f>
        <v/>
      </c>
      <c r="Y761" s="19" t="str">
        <f>IFERROR(VLOOKUP(F761,国RL2017!$B$2:$E$870,4,0),"")</f>
        <v/>
      </c>
      <c r="Z761" s="19" t="str">
        <f>IFERROR(VLOOKUP(F761,国RL2017!$B$2:$E$870,3,0),"")</f>
        <v/>
      </c>
      <c r="AA761" s="19" t="str">
        <f>IFERROR(VLOOKUP(F761,国RL2006!$B$2:$E$567,4,0),"")</f>
        <v/>
      </c>
      <c r="AB761" s="19" t="str">
        <f>IFERROR(VLOOKUP(F761,国RL2006!$B$2:$E$567,3,0),"")</f>
        <v/>
      </c>
      <c r="AC761" s="24"/>
    </row>
    <row r="762" spans="1:29" x14ac:dyDescent="0.15">
      <c r="A762" s="16">
        <v>761</v>
      </c>
      <c r="B762" s="24">
        <v>2013</v>
      </c>
      <c r="C762" s="24">
        <v>7</v>
      </c>
      <c r="D762" s="24">
        <v>6</v>
      </c>
      <c r="E762" s="24" t="s">
        <v>2917</v>
      </c>
      <c r="F762" s="24" t="s">
        <v>48</v>
      </c>
      <c r="G762" s="24" t="s">
        <v>19</v>
      </c>
      <c r="H762" s="24"/>
      <c r="I762" s="24">
        <v>1</v>
      </c>
      <c r="J762" s="24"/>
      <c r="K762" s="24"/>
      <c r="L762" s="24"/>
      <c r="M762" s="15">
        <v>1</v>
      </c>
      <c r="N762" s="24"/>
      <c r="O762" s="18" t="str">
        <f>IFERROR(VLOOKUP(F762,'（鳥類・チョウ）vlookup関数用'!$D$35:$F$38,3,0),"")</f>
        <v/>
      </c>
      <c r="P762" s="18" t="str">
        <f>IFERROR(VLOOKUP(F762,特定外来生物!$A$3:$G$24,7,0),"")</f>
        <v/>
      </c>
      <c r="Q762" s="17" t="str">
        <f>IFERROR(VLOOKUP(F762,県RL2019!$B$2:$H$605,4,0),"")</f>
        <v/>
      </c>
      <c r="R762" s="17" t="str">
        <f>IFERROR(VLOOKUP(F762,県RL2019!$B$2:$H$605,5,0),"")</f>
        <v/>
      </c>
      <c r="S762" s="17" t="str">
        <f>IFERROR(VLOOKUP(F762,県RL2011!$F$3:$H$906,2,0),"")</f>
        <v/>
      </c>
      <c r="T762" s="17" t="str">
        <f>IFERROR(VLOOKUP(F762,県RL2011!$F$3:$H$906,3,0),"")</f>
        <v/>
      </c>
      <c r="U762" s="150" t="str">
        <f>IFERROR(VLOOKUP(F762,国RL2020!$B$2:$E$878,4,0),"")</f>
        <v/>
      </c>
      <c r="V762" s="150" t="str">
        <f>IFERROR(VLOOKUP(F762,国RL2020!$B$2:$E$878,3,0),"")</f>
        <v/>
      </c>
      <c r="W762" s="19" t="str">
        <f>IFERROR(VLOOKUP(F762,国RL2019!$B$2:$E$873,4,0),"")</f>
        <v/>
      </c>
      <c r="X762" s="19" t="str">
        <f>IFERROR(VLOOKUP(F762,国RL2019!$B$2:$E$873,3,0),"")</f>
        <v/>
      </c>
      <c r="Y762" s="19" t="str">
        <f>IFERROR(VLOOKUP(F762,国RL2017!$B$2:$E$870,4,0),"")</f>
        <v/>
      </c>
      <c r="Z762" s="19" t="str">
        <f>IFERROR(VLOOKUP(F762,国RL2017!$B$2:$E$870,3,0),"")</f>
        <v/>
      </c>
      <c r="AA762" s="19" t="str">
        <f>IFERROR(VLOOKUP(F762,国RL2006!$B$2:$E$567,4,0),"")</f>
        <v/>
      </c>
      <c r="AB762" s="19" t="str">
        <f>IFERROR(VLOOKUP(F762,国RL2006!$B$2:$E$567,3,0),"")</f>
        <v/>
      </c>
      <c r="AC762" s="24"/>
    </row>
    <row r="763" spans="1:29" x14ac:dyDescent="0.15">
      <c r="A763" s="16">
        <v>762</v>
      </c>
      <c r="B763" s="24">
        <v>2013</v>
      </c>
      <c r="C763" s="24">
        <v>7</v>
      </c>
      <c r="D763" s="24">
        <v>6</v>
      </c>
      <c r="E763" s="24" t="s">
        <v>2917</v>
      </c>
      <c r="F763" s="24" t="s">
        <v>28</v>
      </c>
      <c r="G763" s="24" t="s">
        <v>19</v>
      </c>
      <c r="H763" s="24">
        <v>2</v>
      </c>
      <c r="I763" s="24"/>
      <c r="J763" s="24">
        <v>3</v>
      </c>
      <c r="K763" s="24"/>
      <c r="L763" s="24"/>
      <c r="M763" s="15">
        <v>5</v>
      </c>
      <c r="N763" s="24"/>
      <c r="O763" s="18" t="str">
        <f>IFERROR(VLOOKUP(F763,'（鳥類・チョウ）vlookup関数用'!$D$35:$F$38,3,0),"")</f>
        <v/>
      </c>
      <c r="P763" s="18" t="str">
        <f>IFERROR(VLOOKUP(F763,特定外来生物!$A$3:$G$24,7,0),"")</f>
        <v/>
      </c>
      <c r="Q763" s="17" t="str">
        <f>IFERROR(VLOOKUP(F763,県RL2019!$B$2:$H$605,4,0),"")</f>
        <v/>
      </c>
      <c r="R763" s="17" t="str">
        <f>IFERROR(VLOOKUP(F763,県RL2019!$B$2:$H$605,5,0),"")</f>
        <v/>
      </c>
      <c r="S763" s="17" t="str">
        <f>IFERROR(VLOOKUP(F763,県RL2011!$F$3:$H$906,2,0),"")</f>
        <v/>
      </c>
      <c r="T763" s="17" t="str">
        <f>IFERROR(VLOOKUP(F763,県RL2011!$F$3:$H$906,3,0),"")</f>
        <v/>
      </c>
      <c r="U763" s="150" t="str">
        <f>IFERROR(VLOOKUP(F763,国RL2020!$B$2:$E$878,4,0),"")</f>
        <v/>
      </c>
      <c r="V763" s="150" t="str">
        <f>IFERROR(VLOOKUP(F763,国RL2020!$B$2:$E$878,3,0),"")</f>
        <v/>
      </c>
      <c r="W763" s="19" t="str">
        <f>IFERROR(VLOOKUP(F763,国RL2019!$B$2:$E$873,4,0),"")</f>
        <v/>
      </c>
      <c r="X763" s="19" t="str">
        <f>IFERROR(VLOOKUP(F763,国RL2019!$B$2:$E$873,3,0),"")</f>
        <v/>
      </c>
      <c r="Y763" s="19" t="str">
        <f>IFERROR(VLOOKUP(F763,国RL2017!$B$2:$E$870,4,0),"")</f>
        <v/>
      </c>
      <c r="Z763" s="19" t="str">
        <f>IFERROR(VLOOKUP(F763,国RL2017!$B$2:$E$870,3,0),"")</f>
        <v/>
      </c>
      <c r="AA763" s="19" t="str">
        <f>IFERROR(VLOOKUP(F763,国RL2006!$B$2:$E$567,4,0),"")</f>
        <v/>
      </c>
      <c r="AB763" s="19" t="str">
        <f>IFERROR(VLOOKUP(F763,国RL2006!$B$2:$E$567,3,0),"")</f>
        <v/>
      </c>
      <c r="AC763" s="24"/>
    </row>
    <row r="764" spans="1:29" x14ac:dyDescent="0.15">
      <c r="A764" s="16">
        <v>763</v>
      </c>
      <c r="B764" s="24">
        <v>2013</v>
      </c>
      <c r="C764" s="24">
        <v>7</v>
      </c>
      <c r="D764" s="24">
        <v>6</v>
      </c>
      <c r="E764" s="24" t="s">
        <v>2917</v>
      </c>
      <c r="F764" s="24" t="s">
        <v>29</v>
      </c>
      <c r="G764" s="24" t="s">
        <v>18</v>
      </c>
      <c r="H764" s="24"/>
      <c r="I764" s="24"/>
      <c r="J764" s="24">
        <v>1</v>
      </c>
      <c r="K764" s="24"/>
      <c r="L764" s="24"/>
      <c r="M764" s="15">
        <v>1</v>
      </c>
      <c r="N764" s="24"/>
      <c r="O764" s="18" t="str">
        <f>IFERROR(VLOOKUP(F764,'（鳥類・チョウ）vlookup関数用'!$D$35:$F$38,3,0),"")</f>
        <v/>
      </c>
      <c r="P764" s="18" t="str">
        <f>IFERROR(VLOOKUP(F764,特定外来生物!$A$3:$G$24,7,0),"")</f>
        <v/>
      </c>
      <c r="Q764" s="17" t="str">
        <f>IFERROR(VLOOKUP(F764,県RL2019!$B$2:$H$605,4,0),"")</f>
        <v/>
      </c>
      <c r="R764" s="17" t="str">
        <f>IFERROR(VLOOKUP(F764,県RL2019!$B$2:$H$605,5,0),"")</f>
        <v/>
      </c>
      <c r="S764" s="17" t="str">
        <f>IFERROR(VLOOKUP(F764,県RL2011!$F$3:$H$906,2,0),"")</f>
        <v/>
      </c>
      <c r="T764" s="17" t="str">
        <f>IFERROR(VLOOKUP(F764,県RL2011!$F$3:$H$906,3,0),"")</f>
        <v/>
      </c>
      <c r="U764" s="150" t="str">
        <f>IFERROR(VLOOKUP(F764,国RL2020!$B$2:$E$878,4,0),"")</f>
        <v/>
      </c>
      <c r="V764" s="150" t="str">
        <f>IFERROR(VLOOKUP(F764,国RL2020!$B$2:$E$878,3,0),"")</f>
        <v/>
      </c>
      <c r="W764" s="19" t="str">
        <f>IFERROR(VLOOKUP(F764,国RL2019!$B$2:$E$873,4,0),"")</f>
        <v/>
      </c>
      <c r="X764" s="19" t="str">
        <f>IFERROR(VLOOKUP(F764,国RL2019!$B$2:$E$873,3,0),"")</f>
        <v/>
      </c>
      <c r="Y764" s="19" t="str">
        <f>IFERROR(VLOOKUP(F764,国RL2017!$B$2:$E$870,4,0),"")</f>
        <v/>
      </c>
      <c r="Z764" s="19" t="str">
        <f>IFERROR(VLOOKUP(F764,国RL2017!$B$2:$E$870,3,0),"")</f>
        <v/>
      </c>
      <c r="AA764" s="19" t="str">
        <f>IFERROR(VLOOKUP(F764,国RL2006!$B$2:$E$567,4,0),"")</f>
        <v/>
      </c>
      <c r="AB764" s="19" t="str">
        <f>IFERROR(VLOOKUP(F764,国RL2006!$B$2:$E$567,3,0),"")</f>
        <v/>
      </c>
      <c r="AC764" s="24"/>
    </row>
    <row r="765" spans="1:29" x14ac:dyDescent="0.15">
      <c r="A765" s="16">
        <v>764</v>
      </c>
      <c r="B765" s="24">
        <v>2013</v>
      </c>
      <c r="C765" s="24">
        <v>7</v>
      </c>
      <c r="D765" s="24">
        <v>7</v>
      </c>
      <c r="E765" s="24" t="s">
        <v>2918</v>
      </c>
      <c r="F765" s="24" t="s">
        <v>11</v>
      </c>
      <c r="G765" s="24" t="s">
        <v>12</v>
      </c>
      <c r="H765" s="24">
        <v>2</v>
      </c>
      <c r="I765" s="24">
        <v>1</v>
      </c>
      <c r="J765" s="24"/>
      <c r="K765" s="24"/>
      <c r="L765" s="24"/>
      <c r="M765" s="15">
        <v>3</v>
      </c>
      <c r="N765" s="24"/>
      <c r="O765" s="18" t="str">
        <f>IFERROR(VLOOKUP(F765,'（鳥類・チョウ）vlookup関数用'!$D$35:$F$38,3,0),"")</f>
        <v/>
      </c>
      <c r="P765" s="18" t="str">
        <f>IFERROR(VLOOKUP(F765,特定外来生物!$A$3:$G$24,7,0),"")</f>
        <v/>
      </c>
      <c r="Q765" s="17" t="str">
        <f>IFERROR(VLOOKUP(F765,県RL2019!$B$2:$H$605,4,0),"")</f>
        <v/>
      </c>
      <c r="R765" s="17" t="str">
        <f>IFERROR(VLOOKUP(F765,県RL2019!$B$2:$H$605,5,0),"")</f>
        <v/>
      </c>
      <c r="S765" s="17" t="str">
        <f>IFERROR(VLOOKUP(F765,県RL2011!$F$3:$H$906,2,0),"")</f>
        <v/>
      </c>
      <c r="T765" s="17" t="str">
        <f>IFERROR(VLOOKUP(F765,県RL2011!$F$3:$H$906,3,0),"")</f>
        <v/>
      </c>
      <c r="U765" s="150" t="str">
        <f>IFERROR(VLOOKUP(F765,国RL2020!$B$2:$E$878,4,0),"")</f>
        <v/>
      </c>
      <c r="V765" s="150" t="str">
        <f>IFERROR(VLOOKUP(F765,国RL2020!$B$2:$E$878,3,0),"")</f>
        <v/>
      </c>
      <c r="W765" s="19" t="str">
        <f>IFERROR(VLOOKUP(F765,国RL2019!$B$2:$E$873,4,0),"")</f>
        <v/>
      </c>
      <c r="X765" s="19" t="str">
        <f>IFERROR(VLOOKUP(F765,国RL2019!$B$2:$E$873,3,0),"")</f>
        <v/>
      </c>
      <c r="Y765" s="19" t="str">
        <f>IFERROR(VLOOKUP(F765,国RL2017!$B$2:$E$870,4,0),"")</f>
        <v/>
      </c>
      <c r="Z765" s="19" t="str">
        <f>IFERROR(VLOOKUP(F765,国RL2017!$B$2:$E$870,3,0),"")</f>
        <v/>
      </c>
      <c r="AA765" s="19" t="str">
        <f>IFERROR(VLOOKUP(F765,国RL2006!$B$2:$E$567,4,0),"")</f>
        <v/>
      </c>
      <c r="AB765" s="19" t="str">
        <f>IFERROR(VLOOKUP(F765,国RL2006!$B$2:$E$567,3,0),"")</f>
        <v/>
      </c>
      <c r="AC765" s="24"/>
    </row>
    <row r="766" spans="1:29" x14ac:dyDescent="0.15">
      <c r="A766" s="16">
        <v>765</v>
      </c>
      <c r="B766" s="24">
        <v>2013</v>
      </c>
      <c r="C766" s="24">
        <v>7</v>
      </c>
      <c r="D766" s="24">
        <v>7</v>
      </c>
      <c r="E766" s="24" t="s">
        <v>2918</v>
      </c>
      <c r="F766" s="24" t="s">
        <v>59</v>
      </c>
      <c r="G766" s="24" t="s">
        <v>16</v>
      </c>
      <c r="H766" s="24">
        <v>1</v>
      </c>
      <c r="I766" s="24"/>
      <c r="J766" s="24"/>
      <c r="K766" s="24"/>
      <c r="L766" s="24"/>
      <c r="M766" s="15">
        <v>1</v>
      </c>
      <c r="N766" s="24"/>
      <c r="O766" s="18" t="str">
        <f>IFERROR(VLOOKUP(F766,'（鳥類・チョウ）vlookup関数用'!$D$35:$F$38,3,0),"")</f>
        <v>重点対策外来種</v>
      </c>
      <c r="P766" s="18" t="str">
        <f>IFERROR(VLOOKUP(F766,特定外来生物!$A$3:$G$24,7,0),"")</f>
        <v>特定外来生物</v>
      </c>
      <c r="Q766" s="17" t="str">
        <f>IFERROR(VLOOKUP(F766,県RL2019!$B$2:$H$605,4,0),"")</f>
        <v/>
      </c>
      <c r="R766" s="17" t="str">
        <f>IFERROR(VLOOKUP(F766,県RL2019!$B$2:$H$605,5,0),"")</f>
        <v/>
      </c>
      <c r="S766" s="17" t="str">
        <f>IFERROR(VLOOKUP(F766,県RL2011!$F$3:$H$906,2,0),"")</f>
        <v/>
      </c>
      <c r="T766" s="17" t="str">
        <f>IFERROR(VLOOKUP(F766,県RL2011!$F$3:$H$906,3,0),"")</f>
        <v/>
      </c>
      <c r="U766" s="150" t="str">
        <f>IFERROR(VLOOKUP(F766,国RL2020!$B$2:$E$878,4,0),"")</f>
        <v/>
      </c>
      <c r="V766" s="150" t="str">
        <f>IFERROR(VLOOKUP(F766,国RL2020!$B$2:$E$878,3,0),"")</f>
        <v/>
      </c>
      <c r="W766" s="19" t="str">
        <f>IFERROR(VLOOKUP(F766,国RL2019!$B$2:$E$873,4,0),"")</f>
        <v/>
      </c>
      <c r="X766" s="19" t="str">
        <f>IFERROR(VLOOKUP(F766,国RL2019!$B$2:$E$873,3,0),"")</f>
        <v/>
      </c>
      <c r="Y766" s="19" t="str">
        <f>IFERROR(VLOOKUP(F766,国RL2017!$B$2:$E$870,4,0),"")</f>
        <v/>
      </c>
      <c r="Z766" s="19" t="str">
        <f>IFERROR(VLOOKUP(F766,国RL2017!$B$2:$E$870,3,0),"")</f>
        <v/>
      </c>
      <c r="AA766" s="19" t="str">
        <f>IFERROR(VLOOKUP(F766,国RL2006!$B$2:$E$567,4,0),"")</f>
        <v/>
      </c>
      <c r="AB766" s="19" t="str">
        <f>IFERROR(VLOOKUP(F766,国RL2006!$B$2:$E$567,3,0),"")</f>
        <v/>
      </c>
      <c r="AC766" s="24"/>
    </row>
    <row r="767" spans="1:29" x14ac:dyDescent="0.15">
      <c r="A767" s="16">
        <v>766</v>
      </c>
      <c r="B767" s="24">
        <v>2013</v>
      </c>
      <c r="C767" s="24">
        <v>7</v>
      </c>
      <c r="D767" s="24">
        <v>7</v>
      </c>
      <c r="E767" s="24" t="s">
        <v>2918</v>
      </c>
      <c r="F767" s="24" t="s">
        <v>13</v>
      </c>
      <c r="G767" s="24" t="s">
        <v>12</v>
      </c>
      <c r="H767" s="24">
        <v>1</v>
      </c>
      <c r="I767" s="24">
        <v>5</v>
      </c>
      <c r="J767" s="24"/>
      <c r="K767" s="24"/>
      <c r="L767" s="24"/>
      <c r="M767" s="15">
        <v>6</v>
      </c>
      <c r="N767" s="24"/>
      <c r="O767" s="18" t="str">
        <f>IFERROR(VLOOKUP(F767,'（鳥類・チョウ）vlookup関数用'!$D$35:$F$38,3,0),"")</f>
        <v/>
      </c>
      <c r="P767" s="18" t="str">
        <f>IFERROR(VLOOKUP(F767,特定外来生物!$A$3:$G$24,7,0),"")</f>
        <v/>
      </c>
      <c r="Q767" s="17" t="str">
        <f>IFERROR(VLOOKUP(F767,県RL2019!$B$2:$H$605,4,0),"")</f>
        <v/>
      </c>
      <c r="R767" s="17" t="str">
        <f>IFERROR(VLOOKUP(F767,県RL2019!$B$2:$H$605,5,0),"")</f>
        <v/>
      </c>
      <c r="S767" s="17" t="str">
        <f>IFERROR(VLOOKUP(F767,県RL2011!$F$3:$H$906,2,0),"")</f>
        <v/>
      </c>
      <c r="T767" s="17" t="str">
        <f>IFERROR(VLOOKUP(F767,県RL2011!$F$3:$H$906,3,0),"")</f>
        <v/>
      </c>
      <c r="U767" s="150" t="str">
        <f>IFERROR(VLOOKUP(F767,国RL2020!$B$2:$E$878,4,0),"")</f>
        <v/>
      </c>
      <c r="V767" s="150" t="str">
        <f>IFERROR(VLOOKUP(F767,国RL2020!$B$2:$E$878,3,0),"")</f>
        <v/>
      </c>
      <c r="W767" s="19" t="str">
        <f>IFERROR(VLOOKUP(F767,国RL2019!$B$2:$E$873,4,0),"")</f>
        <v/>
      </c>
      <c r="X767" s="19" t="str">
        <f>IFERROR(VLOOKUP(F767,国RL2019!$B$2:$E$873,3,0),"")</f>
        <v/>
      </c>
      <c r="Y767" s="19" t="str">
        <f>IFERROR(VLOOKUP(F767,国RL2017!$B$2:$E$870,4,0),"")</f>
        <v/>
      </c>
      <c r="Z767" s="19" t="str">
        <f>IFERROR(VLOOKUP(F767,国RL2017!$B$2:$E$870,3,0),"")</f>
        <v/>
      </c>
      <c r="AA767" s="19" t="str">
        <f>IFERROR(VLOOKUP(F767,国RL2006!$B$2:$E$567,4,0),"")</f>
        <v/>
      </c>
      <c r="AB767" s="19" t="str">
        <f>IFERROR(VLOOKUP(F767,国RL2006!$B$2:$E$567,3,0),"")</f>
        <v/>
      </c>
      <c r="AC767" s="24"/>
    </row>
    <row r="768" spans="1:29" x14ac:dyDescent="0.15">
      <c r="A768" s="16">
        <v>767</v>
      </c>
      <c r="B768" s="24">
        <v>2013</v>
      </c>
      <c r="C768" s="24">
        <v>7</v>
      </c>
      <c r="D768" s="24">
        <v>7</v>
      </c>
      <c r="E768" s="24" t="s">
        <v>2918</v>
      </c>
      <c r="F768" s="24" t="s">
        <v>17</v>
      </c>
      <c r="G768" s="24" t="s">
        <v>18</v>
      </c>
      <c r="H768" s="24">
        <v>1</v>
      </c>
      <c r="I768" s="24">
        <v>1</v>
      </c>
      <c r="J768" s="24"/>
      <c r="K768" s="24"/>
      <c r="L768" s="24"/>
      <c r="M768" s="15">
        <v>2</v>
      </c>
      <c r="N768" s="24"/>
      <c r="O768" s="18" t="str">
        <f>IFERROR(VLOOKUP(F768,'（鳥類・チョウ）vlookup関数用'!$D$35:$F$38,3,0),"")</f>
        <v/>
      </c>
      <c r="P768" s="18" t="str">
        <f>IFERROR(VLOOKUP(F768,特定外来生物!$A$3:$G$24,7,0),"")</f>
        <v/>
      </c>
      <c r="Q768" s="17" t="str">
        <f>IFERROR(VLOOKUP(F768,県RL2019!$B$2:$H$605,4,0),"")</f>
        <v/>
      </c>
      <c r="R768" s="17" t="str">
        <f>IFERROR(VLOOKUP(F768,県RL2019!$B$2:$H$605,5,0),"")</f>
        <v/>
      </c>
      <c r="S768" s="17" t="str">
        <f>IFERROR(VLOOKUP(F768,県RL2011!$F$3:$H$906,2,0),"")</f>
        <v/>
      </c>
      <c r="T768" s="17" t="str">
        <f>IFERROR(VLOOKUP(F768,県RL2011!$F$3:$H$906,3,0),"")</f>
        <v/>
      </c>
      <c r="U768" s="150" t="str">
        <f>IFERROR(VLOOKUP(F768,国RL2020!$B$2:$E$878,4,0),"")</f>
        <v/>
      </c>
      <c r="V768" s="150" t="str">
        <f>IFERROR(VLOOKUP(F768,国RL2020!$B$2:$E$878,3,0),"")</f>
        <v/>
      </c>
      <c r="W768" s="19" t="str">
        <f>IFERROR(VLOOKUP(F768,国RL2019!$B$2:$E$873,4,0),"")</f>
        <v/>
      </c>
      <c r="X768" s="19" t="str">
        <f>IFERROR(VLOOKUP(F768,国RL2019!$B$2:$E$873,3,0),"")</f>
        <v/>
      </c>
      <c r="Y768" s="19" t="str">
        <f>IFERROR(VLOOKUP(F768,国RL2017!$B$2:$E$870,4,0),"")</f>
        <v/>
      </c>
      <c r="Z768" s="19" t="str">
        <f>IFERROR(VLOOKUP(F768,国RL2017!$B$2:$E$870,3,0),"")</f>
        <v/>
      </c>
      <c r="AA768" s="19" t="str">
        <f>IFERROR(VLOOKUP(F768,国RL2006!$B$2:$E$567,4,0),"")</f>
        <v/>
      </c>
      <c r="AB768" s="19" t="str">
        <f>IFERROR(VLOOKUP(F768,国RL2006!$B$2:$E$567,3,0),"")</f>
        <v/>
      </c>
      <c r="AC768" s="24"/>
    </row>
    <row r="769" spans="1:29" x14ac:dyDescent="0.15">
      <c r="A769" s="16">
        <v>768</v>
      </c>
      <c r="B769" s="24">
        <v>2013</v>
      </c>
      <c r="C769" s="24">
        <v>7</v>
      </c>
      <c r="D769" s="24">
        <v>7</v>
      </c>
      <c r="E769" s="24" t="s">
        <v>2918</v>
      </c>
      <c r="F769" s="24" t="s">
        <v>46</v>
      </c>
      <c r="G769" s="24" t="s">
        <v>19</v>
      </c>
      <c r="H769" s="24"/>
      <c r="I769" s="24">
        <v>1</v>
      </c>
      <c r="J769" s="24"/>
      <c r="K769" s="24"/>
      <c r="L769" s="24"/>
      <c r="M769" s="15">
        <v>1</v>
      </c>
      <c r="N769" s="24"/>
      <c r="O769" s="18" t="str">
        <f>IFERROR(VLOOKUP(F769,'（鳥類・チョウ）vlookup関数用'!$D$35:$F$38,3,0),"")</f>
        <v/>
      </c>
      <c r="P769" s="18" t="str">
        <f>IFERROR(VLOOKUP(F769,特定外来生物!$A$3:$G$24,7,0),"")</f>
        <v/>
      </c>
      <c r="Q769" s="17" t="str">
        <f>IFERROR(VLOOKUP(F769,県RL2019!$B$2:$H$605,4,0),"")</f>
        <v/>
      </c>
      <c r="R769" s="17" t="str">
        <f>IFERROR(VLOOKUP(F769,県RL2019!$B$2:$H$605,5,0),"")</f>
        <v/>
      </c>
      <c r="S769" s="17" t="str">
        <f>IFERROR(VLOOKUP(F769,県RL2011!$F$3:$H$906,2,0),"")</f>
        <v/>
      </c>
      <c r="T769" s="17" t="str">
        <f>IFERROR(VLOOKUP(F769,県RL2011!$F$3:$H$906,3,0),"")</f>
        <v/>
      </c>
      <c r="U769" s="150" t="str">
        <f>IFERROR(VLOOKUP(F769,国RL2020!$B$2:$E$878,4,0),"")</f>
        <v/>
      </c>
      <c r="V769" s="150" t="str">
        <f>IFERROR(VLOOKUP(F769,国RL2020!$B$2:$E$878,3,0),"")</f>
        <v/>
      </c>
      <c r="W769" s="19" t="str">
        <f>IFERROR(VLOOKUP(F769,国RL2019!$B$2:$E$873,4,0),"")</f>
        <v/>
      </c>
      <c r="X769" s="19" t="str">
        <f>IFERROR(VLOOKUP(F769,国RL2019!$B$2:$E$873,3,0),"")</f>
        <v/>
      </c>
      <c r="Y769" s="19" t="str">
        <f>IFERROR(VLOOKUP(F769,国RL2017!$B$2:$E$870,4,0),"")</f>
        <v/>
      </c>
      <c r="Z769" s="19" t="str">
        <f>IFERROR(VLOOKUP(F769,国RL2017!$B$2:$E$870,3,0),"")</f>
        <v/>
      </c>
      <c r="AA769" s="19" t="str">
        <f>IFERROR(VLOOKUP(F769,国RL2006!$B$2:$E$567,4,0),"")</f>
        <v/>
      </c>
      <c r="AB769" s="19" t="str">
        <f>IFERROR(VLOOKUP(F769,国RL2006!$B$2:$E$567,3,0),"")</f>
        <v/>
      </c>
      <c r="AC769" s="24"/>
    </row>
    <row r="770" spans="1:29" x14ac:dyDescent="0.15">
      <c r="A770" s="16">
        <v>769</v>
      </c>
      <c r="B770" s="24">
        <v>2013</v>
      </c>
      <c r="C770" s="24">
        <v>7</v>
      </c>
      <c r="D770" s="24">
        <v>7</v>
      </c>
      <c r="E770" s="24" t="s">
        <v>2918</v>
      </c>
      <c r="F770" s="24" t="s">
        <v>32</v>
      </c>
      <c r="G770" s="24" t="s">
        <v>16</v>
      </c>
      <c r="H770" s="24">
        <v>3</v>
      </c>
      <c r="I770" s="24">
        <v>1</v>
      </c>
      <c r="J770" s="24"/>
      <c r="K770" s="24"/>
      <c r="L770" s="24"/>
      <c r="M770" s="15">
        <v>4</v>
      </c>
      <c r="N770" s="24"/>
      <c r="O770" s="18" t="str">
        <f>IFERROR(VLOOKUP(F770,'（鳥類・チョウ）vlookup関数用'!$D$35:$F$38,3,0),"")</f>
        <v/>
      </c>
      <c r="P770" s="18" t="str">
        <f>IFERROR(VLOOKUP(F770,特定外来生物!$A$3:$G$24,7,0),"")</f>
        <v/>
      </c>
      <c r="Q770" s="17" t="str">
        <f>IFERROR(VLOOKUP(F770,県RL2019!$B$2:$H$605,4,0),"")</f>
        <v/>
      </c>
      <c r="R770" s="17" t="str">
        <f>IFERROR(VLOOKUP(F770,県RL2019!$B$2:$H$605,5,0),"")</f>
        <v/>
      </c>
      <c r="S770" s="17" t="str">
        <f>IFERROR(VLOOKUP(F770,県RL2011!$F$3:$H$906,2,0),"")</f>
        <v/>
      </c>
      <c r="T770" s="17" t="str">
        <f>IFERROR(VLOOKUP(F770,県RL2011!$F$3:$H$906,3,0),"")</f>
        <v/>
      </c>
      <c r="U770" s="150" t="str">
        <f>IFERROR(VLOOKUP(F770,国RL2020!$B$2:$E$878,4,0),"")</f>
        <v/>
      </c>
      <c r="V770" s="150" t="str">
        <f>IFERROR(VLOOKUP(F770,国RL2020!$B$2:$E$878,3,0),"")</f>
        <v/>
      </c>
      <c r="W770" s="19" t="str">
        <f>IFERROR(VLOOKUP(F770,国RL2019!$B$2:$E$873,4,0),"")</f>
        <v/>
      </c>
      <c r="X770" s="19" t="str">
        <f>IFERROR(VLOOKUP(F770,国RL2019!$B$2:$E$873,3,0),"")</f>
        <v/>
      </c>
      <c r="Y770" s="19" t="str">
        <f>IFERROR(VLOOKUP(F770,国RL2017!$B$2:$E$870,4,0),"")</f>
        <v/>
      </c>
      <c r="Z770" s="19" t="str">
        <f>IFERROR(VLOOKUP(F770,国RL2017!$B$2:$E$870,3,0),"")</f>
        <v/>
      </c>
      <c r="AA770" s="19" t="str">
        <f>IFERROR(VLOOKUP(F770,国RL2006!$B$2:$E$567,4,0),"")</f>
        <v/>
      </c>
      <c r="AB770" s="19" t="str">
        <f>IFERROR(VLOOKUP(F770,国RL2006!$B$2:$E$567,3,0),"")</f>
        <v/>
      </c>
      <c r="AC770" s="24"/>
    </row>
    <row r="771" spans="1:29" x14ac:dyDescent="0.15">
      <c r="A771" s="16">
        <v>770</v>
      </c>
      <c r="B771" s="24">
        <v>2013</v>
      </c>
      <c r="C771" s="24">
        <v>7</v>
      </c>
      <c r="D771" s="24">
        <v>7</v>
      </c>
      <c r="E771" s="24" t="s">
        <v>2918</v>
      </c>
      <c r="F771" s="24" t="s">
        <v>20</v>
      </c>
      <c r="G771" s="24" t="s">
        <v>12</v>
      </c>
      <c r="H771" s="24">
        <v>1</v>
      </c>
      <c r="I771" s="24"/>
      <c r="J771" s="24"/>
      <c r="K771" s="24"/>
      <c r="L771" s="24"/>
      <c r="M771" s="15">
        <v>1</v>
      </c>
      <c r="N771" s="24"/>
      <c r="O771" s="18" t="str">
        <f>IFERROR(VLOOKUP(F771,'（鳥類・チョウ）vlookup関数用'!$D$35:$F$38,3,0),"")</f>
        <v/>
      </c>
      <c r="P771" s="18" t="str">
        <f>IFERROR(VLOOKUP(F771,特定外来生物!$A$3:$G$24,7,0),"")</f>
        <v/>
      </c>
      <c r="Q771" s="17" t="str">
        <f>IFERROR(VLOOKUP(F771,県RL2019!$B$2:$H$605,4,0),"")</f>
        <v/>
      </c>
      <c r="R771" s="17" t="str">
        <f>IFERROR(VLOOKUP(F771,県RL2019!$B$2:$H$605,5,0),"")</f>
        <v/>
      </c>
      <c r="S771" s="17" t="str">
        <f>IFERROR(VLOOKUP(F771,県RL2011!$F$3:$H$906,2,0),"")</f>
        <v/>
      </c>
      <c r="T771" s="17" t="str">
        <f>IFERROR(VLOOKUP(F771,県RL2011!$F$3:$H$906,3,0),"")</f>
        <v/>
      </c>
      <c r="U771" s="150" t="str">
        <f>IFERROR(VLOOKUP(F771,国RL2020!$B$2:$E$878,4,0),"")</f>
        <v/>
      </c>
      <c r="V771" s="150" t="str">
        <f>IFERROR(VLOOKUP(F771,国RL2020!$B$2:$E$878,3,0),"")</f>
        <v/>
      </c>
      <c r="W771" s="19" t="str">
        <f>IFERROR(VLOOKUP(F771,国RL2019!$B$2:$E$873,4,0),"")</f>
        <v/>
      </c>
      <c r="X771" s="19" t="str">
        <f>IFERROR(VLOOKUP(F771,国RL2019!$B$2:$E$873,3,0),"")</f>
        <v/>
      </c>
      <c r="Y771" s="19" t="str">
        <f>IFERROR(VLOOKUP(F771,国RL2017!$B$2:$E$870,4,0),"")</f>
        <v/>
      </c>
      <c r="Z771" s="19" t="str">
        <f>IFERROR(VLOOKUP(F771,国RL2017!$B$2:$E$870,3,0),"")</f>
        <v/>
      </c>
      <c r="AA771" s="19" t="str">
        <f>IFERROR(VLOOKUP(F771,国RL2006!$B$2:$E$567,4,0),"")</f>
        <v/>
      </c>
      <c r="AB771" s="19" t="str">
        <f>IFERROR(VLOOKUP(F771,国RL2006!$B$2:$E$567,3,0),"")</f>
        <v/>
      </c>
      <c r="AC771" s="24"/>
    </row>
    <row r="772" spans="1:29" x14ac:dyDescent="0.15">
      <c r="A772" s="16">
        <v>771</v>
      </c>
      <c r="B772" s="24">
        <v>2013</v>
      </c>
      <c r="C772" s="24">
        <v>7</v>
      </c>
      <c r="D772" s="24">
        <v>7</v>
      </c>
      <c r="E772" s="24" t="s">
        <v>2918</v>
      </c>
      <c r="F772" s="24" t="s">
        <v>21</v>
      </c>
      <c r="G772" s="24" t="s">
        <v>12</v>
      </c>
      <c r="H772" s="24">
        <v>1</v>
      </c>
      <c r="I772" s="24"/>
      <c r="J772" s="24"/>
      <c r="K772" s="24"/>
      <c r="L772" s="24"/>
      <c r="M772" s="15">
        <v>1</v>
      </c>
      <c r="N772" s="24"/>
      <c r="O772" s="18" t="str">
        <f>IFERROR(VLOOKUP(F772,'（鳥類・チョウ）vlookup関数用'!$D$35:$F$38,3,0),"")</f>
        <v/>
      </c>
      <c r="P772" s="18" t="str">
        <f>IFERROR(VLOOKUP(F772,特定外来生物!$A$3:$G$24,7,0),"")</f>
        <v/>
      </c>
      <c r="Q772" s="17" t="str">
        <f>IFERROR(VLOOKUP(F772,県RL2019!$B$2:$H$605,4,0),"")</f>
        <v/>
      </c>
      <c r="R772" s="17" t="str">
        <f>IFERROR(VLOOKUP(F772,県RL2019!$B$2:$H$605,5,0),"")</f>
        <v/>
      </c>
      <c r="S772" s="17" t="str">
        <f>IFERROR(VLOOKUP(F772,県RL2011!$F$3:$H$906,2,0),"")</f>
        <v/>
      </c>
      <c r="T772" s="17" t="str">
        <f>IFERROR(VLOOKUP(F772,県RL2011!$F$3:$H$906,3,0),"")</f>
        <v/>
      </c>
      <c r="U772" s="150" t="str">
        <f>IFERROR(VLOOKUP(F772,国RL2020!$B$2:$E$878,4,0),"")</f>
        <v/>
      </c>
      <c r="V772" s="150" t="str">
        <f>IFERROR(VLOOKUP(F772,国RL2020!$B$2:$E$878,3,0),"")</f>
        <v/>
      </c>
      <c r="W772" s="19" t="str">
        <f>IFERROR(VLOOKUP(F772,国RL2019!$B$2:$E$873,4,0),"")</f>
        <v/>
      </c>
      <c r="X772" s="19" t="str">
        <f>IFERROR(VLOOKUP(F772,国RL2019!$B$2:$E$873,3,0),"")</f>
        <v/>
      </c>
      <c r="Y772" s="19" t="str">
        <f>IFERROR(VLOOKUP(F772,国RL2017!$B$2:$E$870,4,0),"")</f>
        <v/>
      </c>
      <c r="Z772" s="19" t="str">
        <f>IFERROR(VLOOKUP(F772,国RL2017!$B$2:$E$870,3,0),"")</f>
        <v/>
      </c>
      <c r="AA772" s="19" t="str">
        <f>IFERROR(VLOOKUP(F772,国RL2006!$B$2:$E$567,4,0),"")</f>
        <v/>
      </c>
      <c r="AB772" s="19" t="str">
        <f>IFERROR(VLOOKUP(F772,国RL2006!$B$2:$E$567,3,0),"")</f>
        <v/>
      </c>
      <c r="AC772" s="24"/>
    </row>
    <row r="773" spans="1:29" x14ac:dyDescent="0.15">
      <c r="A773" s="16">
        <v>772</v>
      </c>
      <c r="B773" s="24">
        <v>2013</v>
      </c>
      <c r="C773" s="24">
        <v>7</v>
      </c>
      <c r="D773" s="24">
        <v>7</v>
      </c>
      <c r="E773" s="24" t="s">
        <v>2918</v>
      </c>
      <c r="F773" s="24" t="s">
        <v>68</v>
      </c>
      <c r="G773" s="24" t="s">
        <v>16</v>
      </c>
      <c r="H773" s="24">
        <v>8</v>
      </c>
      <c r="I773" s="24"/>
      <c r="J773" s="24"/>
      <c r="K773" s="24"/>
      <c r="L773" s="24"/>
      <c r="M773" s="15">
        <v>8</v>
      </c>
      <c r="N773" s="24"/>
      <c r="O773" s="18" t="str">
        <f>IFERROR(VLOOKUP(F773,'（鳥類・チョウ）vlookup関数用'!$D$35:$F$38,3,0),"")</f>
        <v/>
      </c>
      <c r="P773" s="18" t="str">
        <f>IFERROR(VLOOKUP(F773,特定外来生物!$A$3:$G$24,7,0),"")</f>
        <v/>
      </c>
      <c r="Q773" s="17" t="str">
        <f>IFERROR(VLOOKUP(F773,県RL2019!$B$2:$H$605,4,0),"")</f>
        <v>C</v>
      </c>
      <c r="R773" s="17" t="str">
        <f>IFERROR(VLOOKUP(F773,県RL2019!$B$2:$H$605,5,0),"")</f>
        <v>要保護生物</v>
      </c>
      <c r="S773" s="17" t="str">
        <f>IFERROR(VLOOKUP(F773,県RL2011!$F$3:$H$906,2,0),"")</f>
        <v>C</v>
      </c>
      <c r="T773" s="17" t="str">
        <f>IFERROR(VLOOKUP(F773,県RL2011!$F$3:$H$906,3,0),"")</f>
        <v>要保護生物</v>
      </c>
      <c r="U773" s="150" t="str">
        <f>IFERROR(VLOOKUP(F773,国RL2020!$B$2:$E$878,4,0),"")</f>
        <v/>
      </c>
      <c r="V773" s="150" t="str">
        <f>IFERROR(VLOOKUP(F773,国RL2020!$B$2:$E$878,3,0),"")</f>
        <v/>
      </c>
      <c r="W773" s="19" t="str">
        <f>IFERROR(VLOOKUP(F773,国RL2019!$B$2:$E$873,4,0),"")</f>
        <v/>
      </c>
      <c r="X773" s="19" t="str">
        <f>IFERROR(VLOOKUP(F773,国RL2019!$B$2:$E$873,3,0),"")</f>
        <v/>
      </c>
      <c r="Y773" s="19" t="str">
        <f>IFERROR(VLOOKUP(F773,国RL2017!$B$2:$E$870,4,0),"")</f>
        <v/>
      </c>
      <c r="Z773" s="19" t="str">
        <f>IFERROR(VLOOKUP(F773,国RL2017!$B$2:$E$870,3,0),"")</f>
        <v/>
      </c>
      <c r="AA773" s="19" t="str">
        <f>IFERROR(VLOOKUP(F773,国RL2006!$B$2:$E$567,4,0),"")</f>
        <v/>
      </c>
      <c r="AB773" s="19" t="str">
        <f>IFERROR(VLOOKUP(F773,国RL2006!$B$2:$E$567,3,0),"")</f>
        <v/>
      </c>
      <c r="AC773" s="24"/>
    </row>
    <row r="774" spans="1:29" x14ac:dyDescent="0.15">
      <c r="A774" s="16">
        <v>773</v>
      </c>
      <c r="B774" s="24">
        <v>2013</v>
      </c>
      <c r="C774" s="24">
        <v>7</v>
      </c>
      <c r="D774" s="24">
        <v>7</v>
      </c>
      <c r="E774" s="24" t="s">
        <v>2918</v>
      </c>
      <c r="F774" s="24" t="s">
        <v>63</v>
      </c>
      <c r="G774" s="24" t="s">
        <v>19</v>
      </c>
      <c r="H774" s="24"/>
      <c r="I774" s="24">
        <v>1</v>
      </c>
      <c r="J774" s="24"/>
      <c r="K774" s="24"/>
      <c r="L774" s="24"/>
      <c r="M774" s="15">
        <v>1</v>
      </c>
      <c r="N774" s="24"/>
      <c r="O774" s="18" t="str">
        <f>IFERROR(VLOOKUP(F774,'（鳥類・チョウ）vlookup関数用'!$D$35:$F$38,3,0),"")</f>
        <v/>
      </c>
      <c r="P774" s="18" t="str">
        <f>IFERROR(VLOOKUP(F774,特定外来生物!$A$3:$G$24,7,0),"")</f>
        <v/>
      </c>
      <c r="Q774" s="17" t="str">
        <f>IFERROR(VLOOKUP(F774,県RL2019!$B$2:$H$605,4,0),"")</f>
        <v/>
      </c>
      <c r="R774" s="17" t="str">
        <f>IFERROR(VLOOKUP(F774,県RL2019!$B$2:$H$605,5,0),"")</f>
        <v/>
      </c>
      <c r="S774" s="17" t="str">
        <f>IFERROR(VLOOKUP(F774,県RL2011!$F$3:$H$906,2,0),"")</f>
        <v/>
      </c>
      <c r="T774" s="17" t="str">
        <f>IFERROR(VLOOKUP(F774,県RL2011!$F$3:$H$906,3,0),"")</f>
        <v/>
      </c>
      <c r="U774" s="150" t="str">
        <f>IFERROR(VLOOKUP(F774,国RL2020!$B$2:$E$878,4,0),"")</f>
        <v/>
      </c>
      <c r="V774" s="150" t="str">
        <f>IFERROR(VLOOKUP(F774,国RL2020!$B$2:$E$878,3,0),"")</f>
        <v/>
      </c>
      <c r="W774" s="19" t="str">
        <f>IFERROR(VLOOKUP(F774,国RL2019!$B$2:$E$873,4,0),"")</f>
        <v/>
      </c>
      <c r="X774" s="19" t="str">
        <f>IFERROR(VLOOKUP(F774,国RL2019!$B$2:$E$873,3,0),"")</f>
        <v/>
      </c>
      <c r="Y774" s="19" t="str">
        <f>IFERROR(VLOOKUP(F774,国RL2017!$B$2:$E$870,4,0),"")</f>
        <v/>
      </c>
      <c r="Z774" s="19" t="str">
        <f>IFERROR(VLOOKUP(F774,国RL2017!$B$2:$E$870,3,0),"")</f>
        <v/>
      </c>
      <c r="AA774" s="19" t="str">
        <f>IFERROR(VLOOKUP(F774,国RL2006!$B$2:$E$567,4,0),"")</f>
        <v/>
      </c>
      <c r="AB774" s="19" t="str">
        <f>IFERROR(VLOOKUP(F774,国RL2006!$B$2:$E$567,3,0),"")</f>
        <v/>
      </c>
      <c r="AC774" s="24"/>
    </row>
    <row r="775" spans="1:29" x14ac:dyDescent="0.15">
      <c r="A775" s="16">
        <v>774</v>
      </c>
      <c r="B775" s="24">
        <v>2013</v>
      </c>
      <c r="C775" s="24">
        <v>7</v>
      </c>
      <c r="D775" s="24">
        <v>7</v>
      </c>
      <c r="E775" s="24" t="s">
        <v>2918</v>
      </c>
      <c r="F775" s="24" t="s">
        <v>44</v>
      </c>
      <c r="G775" s="24" t="s">
        <v>15</v>
      </c>
      <c r="H775" s="24"/>
      <c r="I775" s="24">
        <v>1</v>
      </c>
      <c r="J775" s="24"/>
      <c r="K775" s="24"/>
      <c r="L775" s="24"/>
      <c r="M775" s="15">
        <v>1</v>
      </c>
      <c r="N775" s="24"/>
      <c r="O775" s="18" t="str">
        <f>IFERROR(VLOOKUP(F775,'（鳥類・チョウ）vlookup関数用'!$D$35:$F$38,3,0),"")</f>
        <v/>
      </c>
      <c r="P775" s="18" t="str">
        <f>IFERROR(VLOOKUP(F775,特定外来生物!$A$3:$G$24,7,0),"")</f>
        <v/>
      </c>
      <c r="Q775" s="17" t="str">
        <f>IFERROR(VLOOKUP(F775,県RL2019!$B$2:$H$605,4,0),"")</f>
        <v/>
      </c>
      <c r="R775" s="17" t="str">
        <f>IFERROR(VLOOKUP(F775,県RL2019!$B$2:$H$605,5,0),"")</f>
        <v/>
      </c>
      <c r="S775" s="17" t="str">
        <f>IFERROR(VLOOKUP(F775,県RL2011!$F$3:$H$906,2,0),"")</f>
        <v/>
      </c>
      <c r="T775" s="17" t="str">
        <f>IFERROR(VLOOKUP(F775,県RL2011!$F$3:$H$906,3,0),"")</f>
        <v/>
      </c>
      <c r="U775" s="150" t="str">
        <f>IFERROR(VLOOKUP(F775,国RL2020!$B$2:$E$878,4,0),"")</f>
        <v/>
      </c>
      <c r="V775" s="150" t="str">
        <f>IFERROR(VLOOKUP(F775,国RL2020!$B$2:$E$878,3,0),"")</f>
        <v/>
      </c>
      <c r="W775" s="19" t="str">
        <f>IFERROR(VLOOKUP(F775,国RL2019!$B$2:$E$873,4,0),"")</f>
        <v/>
      </c>
      <c r="X775" s="19" t="str">
        <f>IFERROR(VLOOKUP(F775,国RL2019!$B$2:$E$873,3,0),"")</f>
        <v/>
      </c>
      <c r="Y775" s="19" t="str">
        <f>IFERROR(VLOOKUP(F775,国RL2017!$B$2:$E$870,4,0),"")</f>
        <v/>
      </c>
      <c r="Z775" s="19" t="str">
        <f>IFERROR(VLOOKUP(F775,国RL2017!$B$2:$E$870,3,0),"")</f>
        <v/>
      </c>
      <c r="AA775" s="19" t="str">
        <f>IFERROR(VLOOKUP(F775,国RL2006!$B$2:$E$567,4,0),"")</f>
        <v/>
      </c>
      <c r="AB775" s="19" t="str">
        <f>IFERROR(VLOOKUP(F775,国RL2006!$B$2:$E$567,3,0),"")</f>
        <v/>
      </c>
      <c r="AC775" s="24"/>
    </row>
    <row r="776" spans="1:29" x14ac:dyDescent="0.15">
      <c r="A776" s="16">
        <v>775</v>
      </c>
      <c r="B776" s="24">
        <v>2013</v>
      </c>
      <c r="C776" s="24">
        <v>7</v>
      </c>
      <c r="D776" s="24">
        <v>7</v>
      </c>
      <c r="E776" s="24" t="s">
        <v>2918</v>
      </c>
      <c r="F776" s="24" t="s">
        <v>37</v>
      </c>
      <c r="G776" s="24" t="s">
        <v>16</v>
      </c>
      <c r="H776" s="24">
        <v>1</v>
      </c>
      <c r="I776" s="24">
        <v>1</v>
      </c>
      <c r="J776" s="24"/>
      <c r="K776" s="24"/>
      <c r="L776" s="24"/>
      <c r="M776" s="15">
        <v>2</v>
      </c>
      <c r="N776" s="24"/>
      <c r="O776" s="18" t="str">
        <f>IFERROR(VLOOKUP(F776,'（鳥類・チョウ）vlookup関数用'!$D$35:$F$38,3,0),"")</f>
        <v/>
      </c>
      <c r="P776" s="18" t="str">
        <f>IFERROR(VLOOKUP(F776,特定外来生物!$A$3:$G$24,7,0),"")</f>
        <v/>
      </c>
      <c r="Q776" s="17" t="str">
        <f>IFERROR(VLOOKUP(F776,県RL2019!$B$2:$H$605,4,0),"")</f>
        <v/>
      </c>
      <c r="R776" s="17" t="str">
        <f>IFERROR(VLOOKUP(F776,県RL2019!$B$2:$H$605,5,0),"")</f>
        <v/>
      </c>
      <c r="S776" s="17" t="str">
        <f>IFERROR(VLOOKUP(F776,県RL2011!$F$3:$H$906,2,0),"")</f>
        <v/>
      </c>
      <c r="T776" s="17" t="str">
        <f>IFERROR(VLOOKUP(F776,県RL2011!$F$3:$H$906,3,0),"")</f>
        <v/>
      </c>
      <c r="U776" s="150" t="str">
        <f>IFERROR(VLOOKUP(F776,国RL2020!$B$2:$E$878,4,0),"")</f>
        <v/>
      </c>
      <c r="V776" s="150" t="str">
        <f>IFERROR(VLOOKUP(F776,国RL2020!$B$2:$E$878,3,0),"")</f>
        <v/>
      </c>
      <c r="W776" s="19" t="str">
        <f>IFERROR(VLOOKUP(F776,国RL2019!$B$2:$E$873,4,0),"")</f>
        <v/>
      </c>
      <c r="X776" s="19" t="str">
        <f>IFERROR(VLOOKUP(F776,国RL2019!$B$2:$E$873,3,0),"")</f>
        <v/>
      </c>
      <c r="Y776" s="19" t="str">
        <f>IFERROR(VLOOKUP(F776,国RL2017!$B$2:$E$870,4,0),"")</f>
        <v/>
      </c>
      <c r="Z776" s="19" t="str">
        <f>IFERROR(VLOOKUP(F776,国RL2017!$B$2:$E$870,3,0),"")</f>
        <v/>
      </c>
      <c r="AA776" s="19" t="str">
        <f>IFERROR(VLOOKUP(F776,国RL2006!$B$2:$E$567,4,0),"")</f>
        <v/>
      </c>
      <c r="AB776" s="19" t="str">
        <f>IFERROR(VLOOKUP(F776,国RL2006!$B$2:$E$567,3,0),"")</f>
        <v/>
      </c>
      <c r="AC776" s="24"/>
    </row>
    <row r="777" spans="1:29" x14ac:dyDescent="0.15">
      <c r="A777" s="16">
        <v>776</v>
      </c>
      <c r="B777" s="24">
        <v>2013</v>
      </c>
      <c r="C777" s="24">
        <v>7</v>
      </c>
      <c r="D777" s="24">
        <v>7</v>
      </c>
      <c r="E777" s="24" t="s">
        <v>2918</v>
      </c>
      <c r="F777" s="24" t="s">
        <v>22</v>
      </c>
      <c r="G777" s="24" t="s">
        <v>12</v>
      </c>
      <c r="H777" s="24">
        <v>1</v>
      </c>
      <c r="I777" s="24">
        <v>1</v>
      </c>
      <c r="J777" s="24"/>
      <c r="K777" s="24"/>
      <c r="L777" s="24"/>
      <c r="M777" s="15">
        <v>2</v>
      </c>
      <c r="N777" s="24"/>
      <c r="O777" s="18" t="str">
        <f>IFERROR(VLOOKUP(F777,'（鳥類・チョウ）vlookup関数用'!$D$35:$F$38,3,0),"")</f>
        <v/>
      </c>
      <c r="P777" s="18" t="str">
        <f>IFERROR(VLOOKUP(F777,特定外来生物!$A$3:$G$24,7,0),"")</f>
        <v/>
      </c>
      <c r="Q777" s="17" t="str">
        <f>IFERROR(VLOOKUP(F777,県RL2019!$B$2:$H$605,4,0),"")</f>
        <v/>
      </c>
      <c r="R777" s="17" t="str">
        <f>IFERROR(VLOOKUP(F777,県RL2019!$B$2:$H$605,5,0),"")</f>
        <v/>
      </c>
      <c r="S777" s="17" t="str">
        <f>IFERROR(VLOOKUP(F777,県RL2011!$F$3:$H$906,2,0),"")</f>
        <v/>
      </c>
      <c r="T777" s="17" t="str">
        <f>IFERROR(VLOOKUP(F777,県RL2011!$F$3:$H$906,3,0),"")</f>
        <v/>
      </c>
      <c r="U777" s="150" t="str">
        <f>IFERROR(VLOOKUP(F777,国RL2020!$B$2:$E$878,4,0),"")</f>
        <v/>
      </c>
      <c r="V777" s="150" t="str">
        <f>IFERROR(VLOOKUP(F777,国RL2020!$B$2:$E$878,3,0),"")</f>
        <v/>
      </c>
      <c r="W777" s="19" t="str">
        <f>IFERROR(VLOOKUP(F777,国RL2019!$B$2:$E$873,4,0),"")</f>
        <v/>
      </c>
      <c r="X777" s="19" t="str">
        <f>IFERROR(VLOOKUP(F777,国RL2019!$B$2:$E$873,3,0),"")</f>
        <v/>
      </c>
      <c r="Y777" s="19" t="str">
        <f>IFERROR(VLOOKUP(F777,国RL2017!$B$2:$E$870,4,0),"")</f>
        <v/>
      </c>
      <c r="Z777" s="19" t="str">
        <f>IFERROR(VLOOKUP(F777,国RL2017!$B$2:$E$870,3,0),"")</f>
        <v/>
      </c>
      <c r="AA777" s="19" t="str">
        <f>IFERROR(VLOOKUP(F777,国RL2006!$B$2:$E$567,4,0),"")</f>
        <v/>
      </c>
      <c r="AB777" s="19" t="str">
        <f>IFERROR(VLOOKUP(F777,国RL2006!$B$2:$E$567,3,0),"")</f>
        <v/>
      </c>
      <c r="AC777" s="24"/>
    </row>
    <row r="778" spans="1:29" x14ac:dyDescent="0.15">
      <c r="A778" s="16">
        <v>777</v>
      </c>
      <c r="B778" s="24">
        <v>2013</v>
      </c>
      <c r="C778" s="24">
        <v>7</v>
      </c>
      <c r="D778" s="24">
        <v>7</v>
      </c>
      <c r="E778" s="24" t="s">
        <v>2918</v>
      </c>
      <c r="F778" s="24" t="s">
        <v>45</v>
      </c>
      <c r="G778" s="24" t="s">
        <v>16</v>
      </c>
      <c r="H778" s="24">
        <v>8</v>
      </c>
      <c r="I778" s="24">
        <v>13</v>
      </c>
      <c r="J778" s="24"/>
      <c r="K778" s="24"/>
      <c r="L778" s="24"/>
      <c r="M778" s="15">
        <v>21</v>
      </c>
      <c r="N778" s="24"/>
      <c r="O778" s="18" t="str">
        <f>IFERROR(VLOOKUP(F778,'（鳥類・チョウ）vlookup関数用'!$D$35:$F$38,3,0),"")</f>
        <v/>
      </c>
      <c r="P778" s="18" t="str">
        <f>IFERROR(VLOOKUP(F778,特定外来生物!$A$3:$G$24,7,0),"")</f>
        <v/>
      </c>
      <c r="Q778" s="17" t="str">
        <f>IFERROR(VLOOKUP(F778,県RL2019!$B$2:$H$605,4,0),"")</f>
        <v/>
      </c>
      <c r="R778" s="17" t="str">
        <f>IFERROR(VLOOKUP(F778,県RL2019!$B$2:$H$605,5,0),"")</f>
        <v/>
      </c>
      <c r="S778" s="17" t="str">
        <f>IFERROR(VLOOKUP(F778,県RL2011!$F$3:$H$906,2,0),"")</f>
        <v/>
      </c>
      <c r="T778" s="17" t="str">
        <f>IFERROR(VLOOKUP(F778,県RL2011!$F$3:$H$906,3,0),"")</f>
        <v/>
      </c>
      <c r="U778" s="150" t="str">
        <f>IFERROR(VLOOKUP(F778,国RL2020!$B$2:$E$878,4,0),"")</f>
        <v/>
      </c>
      <c r="V778" s="150" t="str">
        <f>IFERROR(VLOOKUP(F778,国RL2020!$B$2:$E$878,3,0),"")</f>
        <v/>
      </c>
      <c r="W778" s="19" t="str">
        <f>IFERROR(VLOOKUP(F778,国RL2019!$B$2:$E$873,4,0),"")</f>
        <v/>
      </c>
      <c r="X778" s="19" t="str">
        <f>IFERROR(VLOOKUP(F778,国RL2019!$B$2:$E$873,3,0),"")</f>
        <v/>
      </c>
      <c r="Y778" s="19" t="str">
        <f>IFERROR(VLOOKUP(F778,国RL2017!$B$2:$E$870,4,0),"")</f>
        <v/>
      </c>
      <c r="Z778" s="19" t="str">
        <f>IFERROR(VLOOKUP(F778,国RL2017!$B$2:$E$870,3,0),"")</f>
        <v/>
      </c>
      <c r="AA778" s="19" t="str">
        <f>IFERROR(VLOOKUP(F778,国RL2006!$B$2:$E$567,4,0),"")</f>
        <v/>
      </c>
      <c r="AB778" s="19" t="str">
        <f>IFERROR(VLOOKUP(F778,国RL2006!$B$2:$E$567,3,0),"")</f>
        <v/>
      </c>
      <c r="AC778" s="24"/>
    </row>
    <row r="779" spans="1:29" x14ac:dyDescent="0.15">
      <c r="A779" s="16">
        <v>778</v>
      </c>
      <c r="B779" s="24">
        <v>2013</v>
      </c>
      <c r="C779" s="24">
        <v>7</v>
      </c>
      <c r="D779" s="24">
        <v>7</v>
      </c>
      <c r="E779" s="24" t="s">
        <v>2918</v>
      </c>
      <c r="F779" s="24" t="s">
        <v>24</v>
      </c>
      <c r="G779" s="24" t="s">
        <v>18</v>
      </c>
      <c r="H779" s="24">
        <v>6</v>
      </c>
      <c r="I779" s="24">
        <v>7</v>
      </c>
      <c r="J779" s="24"/>
      <c r="K779" s="24"/>
      <c r="L779" s="24"/>
      <c r="M779" s="15">
        <v>13</v>
      </c>
      <c r="N779" s="24"/>
      <c r="O779" s="18" t="str">
        <f>IFERROR(VLOOKUP(F779,'（鳥類・チョウ）vlookup関数用'!$D$35:$F$38,3,0),"")</f>
        <v/>
      </c>
      <c r="P779" s="18" t="str">
        <f>IFERROR(VLOOKUP(F779,特定外来生物!$A$3:$G$24,7,0),"")</f>
        <v/>
      </c>
      <c r="Q779" s="17" t="str">
        <f>IFERROR(VLOOKUP(F779,県RL2019!$B$2:$H$605,4,0),"")</f>
        <v/>
      </c>
      <c r="R779" s="17" t="str">
        <f>IFERROR(VLOOKUP(F779,県RL2019!$B$2:$H$605,5,0),"")</f>
        <v/>
      </c>
      <c r="S779" s="17" t="str">
        <f>IFERROR(VLOOKUP(F779,県RL2011!$F$3:$H$906,2,0),"")</f>
        <v/>
      </c>
      <c r="T779" s="17" t="str">
        <f>IFERROR(VLOOKUP(F779,県RL2011!$F$3:$H$906,3,0),"")</f>
        <v/>
      </c>
      <c r="U779" s="150" t="str">
        <f>IFERROR(VLOOKUP(F779,国RL2020!$B$2:$E$878,4,0),"")</f>
        <v/>
      </c>
      <c r="V779" s="150" t="str">
        <f>IFERROR(VLOOKUP(F779,国RL2020!$B$2:$E$878,3,0),"")</f>
        <v/>
      </c>
      <c r="W779" s="19" t="str">
        <f>IFERROR(VLOOKUP(F779,国RL2019!$B$2:$E$873,4,0),"")</f>
        <v/>
      </c>
      <c r="X779" s="19" t="str">
        <f>IFERROR(VLOOKUP(F779,国RL2019!$B$2:$E$873,3,0),"")</f>
        <v/>
      </c>
      <c r="Y779" s="19" t="str">
        <f>IFERROR(VLOOKUP(F779,国RL2017!$B$2:$E$870,4,0),"")</f>
        <v/>
      </c>
      <c r="Z779" s="19" t="str">
        <f>IFERROR(VLOOKUP(F779,国RL2017!$B$2:$E$870,3,0),"")</f>
        <v/>
      </c>
      <c r="AA779" s="19" t="str">
        <f>IFERROR(VLOOKUP(F779,国RL2006!$B$2:$E$567,4,0),"")</f>
        <v/>
      </c>
      <c r="AB779" s="19" t="str">
        <f>IFERROR(VLOOKUP(F779,国RL2006!$B$2:$E$567,3,0),"")</f>
        <v/>
      </c>
      <c r="AC779" s="24"/>
    </row>
    <row r="780" spans="1:29" x14ac:dyDescent="0.15">
      <c r="A780" s="16">
        <v>779</v>
      </c>
      <c r="B780" s="24">
        <v>2013</v>
      </c>
      <c r="C780" s="24">
        <v>7</v>
      </c>
      <c r="D780" s="24">
        <v>7</v>
      </c>
      <c r="E780" s="24" t="s">
        <v>2918</v>
      </c>
      <c r="F780" s="24" t="s">
        <v>27</v>
      </c>
      <c r="G780" s="24" t="s">
        <v>18</v>
      </c>
      <c r="H780" s="24"/>
      <c r="I780" s="24">
        <v>1</v>
      </c>
      <c r="J780" s="24"/>
      <c r="K780" s="24"/>
      <c r="L780" s="24"/>
      <c r="M780" s="15">
        <v>1</v>
      </c>
      <c r="N780" s="24"/>
      <c r="O780" s="18" t="str">
        <f>IFERROR(VLOOKUP(F780,'（鳥類・チョウ）vlookup関数用'!$D$35:$F$38,3,0),"")</f>
        <v/>
      </c>
      <c r="P780" s="18" t="str">
        <f>IFERROR(VLOOKUP(F780,特定外来生物!$A$3:$G$24,7,0),"")</f>
        <v/>
      </c>
      <c r="Q780" s="17" t="str">
        <f>IFERROR(VLOOKUP(F780,県RL2019!$B$2:$H$605,4,0),"")</f>
        <v/>
      </c>
      <c r="R780" s="17" t="str">
        <f>IFERROR(VLOOKUP(F780,県RL2019!$B$2:$H$605,5,0),"")</f>
        <v/>
      </c>
      <c r="S780" s="17" t="str">
        <f>IFERROR(VLOOKUP(F780,県RL2011!$F$3:$H$906,2,0),"")</f>
        <v/>
      </c>
      <c r="T780" s="17" t="str">
        <f>IFERROR(VLOOKUP(F780,県RL2011!$F$3:$H$906,3,0),"")</f>
        <v/>
      </c>
      <c r="U780" s="150" t="str">
        <f>IFERROR(VLOOKUP(F780,国RL2020!$B$2:$E$878,4,0),"")</f>
        <v/>
      </c>
      <c r="V780" s="150" t="str">
        <f>IFERROR(VLOOKUP(F780,国RL2020!$B$2:$E$878,3,0),"")</f>
        <v/>
      </c>
      <c r="W780" s="19" t="str">
        <f>IFERROR(VLOOKUP(F780,国RL2019!$B$2:$E$873,4,0),"")</f>
        <v/>
      </c>
      <c r="X780" s="19" t="str">
        <f>IFERROR(VLOOKUP(F780,国RL2019!$B$2:$E$873,3,0),"")</f>
        <v/>
      </c>
      <c r="Y780" s="19" t="str">
        <f>IFERROR(VLOOKUP(F780,国RL2017!$B$2:$E$870,4,0),"")</f>
        <v/>
      </c>
      <c r="Z780" s="19" t="str">
        <f>IFERROR(VLOOKUP(F780,国RL2017!$B$2:$E$870,3,0),"")</f>
        <v/>
      </c>
      <c r="AA780" s="19" t="str">
        <f>IFERROR(VLOOKUP(F780,国RL2006!$B$2:$E$567,4,0),"")</f>
        <v/>
      </c>
      <c r="AB780" s="19" t="str">
        <f>IFERROR(VLOOKUP(F780,国RL2006!$B$2:$E$567,3,0),"")</f>
        <v/>
      </c>
      <c r="AC780" s="24"/>
    </row>
    <row r="781" spans="1:29" x14ac:dyDescent="0.15">
      <c r="A781" s="16">
        <v>780</v>
      </c>
      <c r="B781" s="24">
        <v>2013</v>
      </c>
      <c r="C781" s="24">
        <v>7</v>
      </c>
      <c r="D781" s="24">
        <v>7</v>
      </c>
      <c r="E781" s="24" t="s">
        <v>2918</v>
      </c>
      <c r="F781" s="24" t="s">
        <v>28</v>
      </c>
      <c r="G781" s="24" t="s">
        <v>19</v>
      </c>
      <c r="H781" s="24"/>
      <c r="I781" s="24">
        <v>5</v>
      </c>
      <c r="J781" s="24"/>
      <c r="K781" s="24"/>
      <c r="L781" s="24"/>
      <c r="M781" s="15">
        <v>5</v>
      </c>
      <c r="N781" s="24"/>
      <c r="O781" s="18" t="str">
        <f>IFERROR(VLOOKUP(F781,'（鳥類・チョウ）vlookup関数用'!$D$35:$F$38,3,0),"")</f>
        <v/>
      </c>
      <c r="P781" s="18" t="str">
        <f>IFERROR(VLOOKUP(F781,特定外来生物!$A$3:$G$24,7,0),"")</f>
        <v/>
      </c>
      <c r="Q781" s="17" t="str">
        <f>IFERROR(VLOOKUP(F781,県RL2019!$B$2:$H$605,4,0),"")</f>
        <v/>
      </c>
      <c r="R781" s="17" t="str">
        <f>IFERROR(VLOOKUP(F781,県RL2019!$B$2:$H$605,5,0),"")</f>
        <v/>
      </c>
      <c r="S781" s="17" t="str">
        <f>IFERROR(VLOOKUP(F781,県RL2011!$F$3:$H$906,2,0),"")</f>
        <v/>
      </c>
      <c r="T781" s="17" t="str">
        <f>IFERROR(VLOOKUP(F781,県RL2011!$F$3:$H$906,3,0),"")</f>
        <v/>
      </c>
      <c r="U781" s="150" t="str">
        <f>IFERROR(VLOOKUP(F781,国RL2020!$B$2:$E$878,4,0),"")</f>
        <v/>
      </c>
      <c r="V781" s="150" t="str">
        <f>IFERROR(VLOOKUP(F781,国RL2020!$B$2:$E$878,3,0),"")</f>
        <v/>
      </c>
      <c r="W781" s="19" t="str">
        <f>IFERROR(VLOOKUP(F781,国RL2019!$B$2:$E$873,4,0),"")</f>
        <v/>
      </c>
      <c r="X781" s="19" t="str">
        <f>IFERROR(VLOOKUP(F781,国RL2019!$B$2:$E$873,3,0),"")</f>
        <v/>
      </c>
      <c r="Y781" s="19" t="str">
        <f>IFERROR(VLOOKUP(F781,国RL2017!$B$2:$E$870,4,0),"")</f>
        <v/>
      </c>
      <c r="Z781" s="19" t="str">
        <f>IFERROR(VLOOKUP(F781,国RL2017!$B$2:$E$870,3,0),"")</f>
        <v/>
      </c>
      <c r="AA781" s="19" t="str">
        <f>IFERROR(VLOOKUP(F781,国RL2006!$B$2:$E$567,4,0),"")</f>
        <v/>
      </c>
      <c r="AB781" s="19" t="str">
        <f>IFERROR(VLOOKUP(F781,国RL2006!$B$2:$E$567,3,0),"")</f>
        <v/>
      </c>
      <c r="AC781" s="24"/>
    </row>
    <row r="782" spans="1:29" x14ac:dyDescent="0.15">
      <c r="A782" s="16">
        <v>781</v>
      </c>
      <c r="B782" s="24">
        <v>2013</v>
      </c>
      <c r="C782" s="24">
        <v>7</v>
      </c>
      <c r="D782" s="24">
        <v>7</v>
      </c>
      <c r="E782" s="24" t="s">
        <v>2918</v>
      </c>
      <c r="F782" s="24" t="s">
        <v>29</v>
      </c>
      <c r="G782" s="24" t="s">
        <v>18</v>
      </c>
      <c r="H782" s="24">
        <v>1</v>
      </c>
      <c r="I782" s="24">
        <v>4</v>
      </c>
      <c r="J782" s="24"/>
      <c r="K782" s="24"/>
      <c r="L782" s="24"/>
      <c r="M782" s="15">
        <v>5</v>
      </c>
      <c r="N782" s="24"/>
      <c r="O782" s="18" t="str">
        <f>IFERROR(VLOOKUP(F782,'（鳥類・チョウ）vlookup関数用'!$D$35:$F$38,3,0),"")</f>
        <v/>
      </c>
      <c r="P782" s="18" t="str">
        <f>IFERROR(VLOOKUP(F782,特定外来生物!$A$3:$G$24,7,0),"")</f>
        <v/>
      </c>
      <c r="Q782" s="17" t="str">
        <f>IFERROR(VLOOKUP(F782,県RL2019!$B$2:$H$605,4,0),"")</f>
        <v/>
      </c>
      <c r="R782" s="17" t="str">
        <f>IFERROR(VLOOKUP(F782,県RL2019!$B$2:$H$605,5,0),"")</f>
        <v/>
      </c>
      <c r="S782" s="17" t="str">
        <f>IFERROR(VLOOKUP(F782,県RL2011!$F$3:$H$906,2,0),"")</f>
        <v/>
      </c>
      <c r="T782" s="17" t="str">
        <f>IFERROR(VLOOKUP(F782,県RL2011!$F$3:$H$906,3,0),"")</f>
        <v/>
      </c>
      <c r="U782" s="150" t="str">
        <f>IFERROR(VLOOKUP(F782,国RL2020!$B$2:$E$878,4,0),"")</f>
        <v/>
      </c>
      <c r="V782" s="150" t="str">
        <f>IFERROR(VLOOKUP(F782,国RL2020!$B$2:$E$878,3,0),"")</f>
        <v/>
      </c>
      <c r="W782" s="19" t="str">
        <f>IFERROR(VLOOKUP(F782,国RL2019!$B$2:$E$873,4,0),"")</f>
        <v/>
      </c>
      <c r="X782" s="19" t="str">
        <f>IFERROR(VLOOKUP(F782,国RL2019!$B$2:$E$873,3,0),"")</f>
        <v/>
      </c>
      <c r="Y782" s="19" t="str">
        <f>IFERROR(VLOOKUP(F782,国RL2017!$B$2:$E$870,4,0),"")</f>
        <v/>
      </c>
      <c r="Z782" s="19" t="str">
        <f>IFERROR(VLOOKUP(F782,国RL2017!$B$2:$E$870,3,0),"")</f>
        <v/>
      </c>
      <c r="AA782" s="19" t="str">
        <f>IFERROR(VLOOKUP(F782,国RL2006!$B$2:$E$567,4,0),"")</f>
        <v/>
      </c>
      <c r="AB782" s="19" t="str">
        <f>IFERROR(VLOOKUP(F782,国RL2006!$B$2:$E$567,3,0),"")</f>
        <v/>
      </c>
      <c r="AC782" s="24"/>
    </row>
    <row r="783" spans="1:29" x14ac:dyDescent="0.15">
      <c r="A783" s="16">
        <v>782</v>
      </c>
      <c r="B783" s="24">
        <v>2013</v>
      </c>
      <c r="C783" s="24">
        <v>8</v>
      </c>
      <c r="D783" s="24">
        <v>1</v>
      </c>
      <c r="E783" s="24" t="s">
        <v>2916</v>
      </c>
      <c r="F783" s="24" t="s">
        <v>11</v>
      </c>
      <c r="G783" s="24" t="s">
        <v>12</v>
      </c>
      <c r="H783" s="24">
        <v>2</v>
      </c>
      <c r="I783" s="24"/>
      <c r="J783" s="24"/>
      <c r="K783" s="24">
        <v>1</v>
      </c>
      <c r="L783" s="24">
        <v>4</v>
      </c>
      <c r="M783" s="15">
        <v>7</v>
      </c>
      <c r="N783" s="24"/>
      <c r="O783" s="18" t="str">
        <f>IFERROR(VLOOKUP(F783,'（鳥類・チョウ）vlookup関数用'!$D$35:$F$38,3,0),"")</f>
        <v/>
      </c>
      <c r="P783" s="18" t="str">
        <f>IFERROR(VLOOKUP(F783,特定外来生物!$A$3:$G$24,7,0),"")</f>
        <v/>
      </c>
      <c r="Q783" s="17" t="str">
        <f>IFERROR(VLOOKUP(F783,県RL2019!$B$2:$H$605,4,0),"")</f>
        <v/>
      </c>
      <c r="R783" s="17" t="str">
        <f>IFERROR(VLOOKUP(F783,県RL2019!$B$2:$H$605,5,0),"")</f>
        <v/>
      </c>
      <c r="S783" s="17" t="str">
        <f>IFERROR(VLOOKUP(F783,県RL2011!$F$3:$H$906,2,0),"")</f>
        <v/>
      </c>
      <c r="T783" s="17" t="str">
        <f>IFERROR(VLOOKUP(F783,県RL2011!$F$3:$H$906,3,0),"")</f>
        <v/>
      </c>
      <c r="U783" s="150" t="str">
        <f>IFERROR(VLOOKUP(F783,国RL2020!$B$2:$E$878,4,0),"")</f>
        <v/>
      </c>
      <c r="V783" s="150" t="str">
        <f>IFERROR(VLOOKUP(F783,国RL2020!$B$2:$E$878,3,0),"")</f>
        <v/>
      </c>
      <c r="W783" s="19" t="str">
        <f>IFERROR(VLOOKUP(F783,国RL2019!$B$2:$E$873,4,0),"")</f>
        <v/>
      </c>
      <c r="X783" s="19" t="str">
        <f>IFERROR(VLOOKUP(F783,国RL2019!$B$2:$E$873,3,0),"")</f>
        <v/>
      </c>
      <c r="Y783" s="19" t="str">
        <f>IFERROR(VLOOKUP(F783,国RL2017!$B$2:$E$870,4,0),"")</f>
        <v/>
      </c>
      <c r="Z783" s="19" t="str">
        <f>IFERROR(VLOOKUP(F783,国RL2017!$B$2:$E$870,3,0),"")</f>
        <v/>
      </c>
      <c r="AA783" s="19" t="str">
        <f>IFERROR(VLOOKUP(F783,国RL2006!$B$2:$E$567,4,0),"")</f>
        <v/>
      </c>
      <c r="AB783" s="19" t="str">
        <f>IFERROR(VLOOKUP(F783,国RL2006!$B$2:$E$567,3,0),"")</f>
        <v/>
      </c>
      <c r="AC783" s="24"/>
    </row>
    <row r="784" spans="1:29" x14ac:dyDescent="0.15">
      <c r="A784" s="16">
        <v>783</v>
      </c>
      <c r="B784" s="24">
        <v>2013</v>
      </c>
      <c r="C784" s="24">
        <v>8</v>
      </c>
      <c r="D784" s="24">
        <v>1</v>
      </c>
      <c r="E784" s="24" t="s">
        <v>2916</v>
      </c>
      <c r="F784" s="24" t="s">
        <v>59</v>
      </c>
      <c r="G784" s="24" t="s">
        <v>16</v>
      </c>
      <c r="H784" s="24"/>
      <c r="I784" s="24"/>
      <c r="J784" s="24">
        <v>3</v>
      </c>
      <c r="K784" s="24">
        <v>1</v>
      </c>
      <c r="L784" s="24">
        <v>1</v>
      </c>
      <c r="M784" s="15">
        <v>5</v>
      </c>
      <c r="N784" s="24"/>
      <c r="O784" s="18" t="str">
        <f>IFERROR(VLOOKUP(F784,'（鳥類・チョウ）vlookup関数用'!$D$35:$F$38,3,0),"")</f>
        <v>重点対策外来種</v>
      </c>
      <c r="P784" s="18" t="str">
        <f>IFERROR(VLOOKUP(F784,特定外来生物!$A$3:$G$24,7,0),"")</f>
        <v>特定外来生物</v>
      </c>
      <c r="Q784" s="17" t="str">
        <f>IFERROR(VLOOKUP(F784,県RL2019!$B$2:$H$605,4,0),"")</f>
        <v/>
      </c>
      <c r="R784" s="17" t="str">
        <f>IFERROR(VLOOKUP(F784,県RL2019!$B$2:$H$605,5,0),"")</f>
        <v/>
      </c>
      <c r="S784" s="17" t="str">
        <f>IFERROR(VLOOKUP(F784,県RL2011!$F$3:$H$906,2,0),"")</f>
        <v/>
      </c>
      <c r="T784" s="17" t="str">
        <f>IFERROR(VLOOKUP(F784,県RL2011!$F$3:$H$906,3,0),"")</f>
        <v/>
      </c>
      <c r="U784" s="150" t="str">
        <f>IFERROR(VLOOKUP(F784,国RL2020!$B$2:$E$878,4,0),"")</f>
        <v/>
      </c>
      <c r="V784" s="150" t="str">
        <f>IFERROR(VLOOKUP(F784,国RL2020!$B$2:$E$878,3,0),"")</f>
        <v/>
      </c>
      <c r="W784" s="19" t="str">
        <f>IFERROR(VLOOKUP(F784,国RL2019!$B$2:$E$873,4,0),"")</f>
        <v/>
      </c>
      <c r="X784" s="19" t="str">
        <f>IFERROR(VLOOKUP(F784,国RL2019!$B$2:$E$873,3,0),"")</f>
        <v/>
      </c>
      <c r="Y784" s="19" t="str">
        <f>IFERROR(VLOOKUP(F784,国RL2017!$B$2:$E$870,4,0),"")</f>
        <v/>
      </c>
      <c r="Z784" s="19" t="str">
        <f>IFERROR(VLOOKUP(F784,国RL2017!$B$2:$E$870,3,0),"")</f>
        <v/>
      </c>
      <c r="AA784" s="19" t="str">
        <f>IFERROR(VLOOKUP(F784,国RL2006!$B$2:$E$567,4,0),"")</f>
        <v/>
      </c>
      <c r="AB784" s="19" t="str">
        <f>IFERROR(VLOOKUP(F784,国RL2006!$B$2:$E$567,3,0),"")</f>
        <v/>
      </c>
      <c r="AC784" s="24"/>
    </row>
    <row r="785" spans="1:29" x14ac:dyDescent="0.15">
      <c r="A785" s="16">
        <v>784</v>
      </c>
      <c r="B785" s="24">
        <v>2013</v>
      </c>
      <c r="C785" s="24">
        <v>8</v>
      </c>
      <c r="D785" s="24">
        <v>1</v>
      </c>
      <c r="E785" s="24" t="s">
        <v>2916</v>
      </c>
      <c r="F785" s="24" t="s">
        <v>13</v>
      </c>
      <c r="G785" s="24" t="s">
        <v>12</v>
      </c>
      <c r="H785" s="24">
        <v>1</v>
      </c>
      <c r="I785" s="24"/>
      <c r="J785" s="24"/>
      <c r="K785" s="24">
        <v>2</v>
      </c>
      <c r="L785" s="24">
        <v>4</v>
      </c>
      <c r="M785" s="15">
        <v>7</v>
      </c>
      <c r="N785" s="24"/>
      <c r="O785" s="18" t="str">
        <f>IFERROR(VLOOKUP(F785,'（鳥類・チョウ）vlookup関数用'!$D$35:$F$38,3,0),"")</f>
        <v/>
      </c>
      <c r="P785" s="18" t="str">
        <f>IFERROR(VLOOKUP(F785,特定外来生物!$A$3:$G$24,7,0),"")</f>
        <v/>
      </c>
      <c r="Q785" s="17" t="str">
        <f>IFERROR(VLOOKUP(F785,県RL2019!$B$2:$H$605,4,0),"")</f>
        <v/>
      </c>
      <c r="R785" s="17" t="str">
        <f>IFERROR(VLOOKUP(F785,県RL2019!$B$2:$H$605,5,0),"")</f>
        <v/>
      </c>
      <c r="S785" s="17" t="str">
        <f>IFERROR(VLOOKUP(F785,県RL2011!$F$3:$H$906,2,0),"")</f>
        <v/>
      </c>
      <c r="T785" s="17" t="str">
        <f>IFERROR(VLOOKUP(F785,県RL2011!$F$3:$H$906,3,0),"")</f>
        <v/>
      </c>
      <c r="U785" s="150" t="str">
        <f>IFERROR(VLOOKUP(F785,国RL2020!$B$2:$E$878,4,0),"")</f>
        <v/>
      </c>
      <c r="V785" s="150" t="str">
        <f>IFERROR(VLOOKUP(F785,国RL2020!$B$2:$E$878,3,0),"")</f>
        <v/>
      </c>
      <c r="W785" s="19" t="str">
        <f>IFERROR(VLOOKUP(F785,国RL2019!$B$2:$E$873,4,0),"")</f>
        <v/>
      </c>
      <c r="X785" s="19" t="str">
        <f>IFERROR(VLOOKUP(F785,国RL2019!$B$2:$E$873,3,0),"")</f>
        <v/>
      </c>
      <c r="Y785" s="19" t="str">
        <f>IFERROR(VLOOKUP(F785,国RL2017!$B$2:$E$870,4,0),"")</f>
        <v/>
      </c>
      <c r="Z785" s="19" t="str">
        <f>IFERROR(VLOOKUP(F785,国RL2017!$B$2:$E$870,3,0),"")</f>
        <v/>
      </c>
      <c r="AA785" s="19" t="str">
        <f>IFERROR(VLOOKUP(F785,国RL2006!$B$2:$E$567,4,0),"")</f>
        <v/>
      </c>
      <c r="AB785" s="19" t="str">
        <f>IFERROR(VLOOKUP(F785,国RL2006!$B$2:$E$567,3,0),"")</f>
        <v/>
      </c>
      <c r="AC785" s="24"/>
    </row>
    <row r="786" spans="1:29" x14ac:dyDescent="0.15">
      <c r="A786" s="16">
        <v>785</v>
      </c>
      <c r="B786" s="24">
        <v>2013</v>
      </c>
      <c r="C786" s="24">
        <v>8</v>
      </c>
      <c r="D786" s="24">
        <v>1</v>
      </c>
      <c r="E786" s="24" t="s">
        <v>2916</v>
      </c>
      <c r="F786" s="24" t="s">
        <v>14</v>
      </c>
      <c r="G786" s="24" t="s">
        <v>15</v>
      </c>
      <c r="H786" s="24"/>
      <c r="I786" s="24">
        <v>1</v>
      </c>
      <c r="J786" s="24"/>
      <c r="K786" s="24">
        <v>1</v>
      </c>
      <c r="L786" s="24">
        <v>2</v>
      </c>
      <c r="M786" s="15">
        <v>4</v>
      </c>
      <c r="N786" s="24"/>
      <c r="O786" s="18" t="str">
        <f>IFERROR(VLOOKUP(F786,'（鳥類・チョウ）vlookup関数用'!$D$35:$F$38,3,0),"")</f>
        <v/>
      </c>
      <c r="P786" s="18" t="str">
        <f>IFERROR(VLOOKUP(F786,特定外来生物!$A$3:$G$24,7,0),"")</f>
        <v/>
      </c>
      <c r="Q786" s="17" t="str">
        <f>IFERROR(VLOOKUP(F786,県RL2019!$B$2:$H$605,4,0),"")</f>
        <v/>
      </c>
      <c r="R786" s="17" t="str">
        <f>IFERROR(VLOOKUP(F786,県RL2019!$B$2:$H$605,5,0),"")</f>
        <v/>
      </c>
      <c r="S786" s="17" t="str">
        <f>IFERROR(VLOOKUP(F786,県RL2011!$F$3:$H$906,2,0),"")</f>
        <v/>
      </c>
      <c r="T786" s="17" t="str">
        <f>IFERROR(VLOOKUP(F786,県RL2011!$F$3:$H$906,3,0),"")</f>
        <v/>
      </c>
      <c r="U786" s="150" t="str">
        <f>IFERROR(VLOOKUP(F786,国RL2020!$B$2:$E$878,4,0),"")</f>
        <v/>
      </c>
      <c r="V786" s="150" t="str">
        <f>IFERROR(VLOOKUP(F786,国RL2020!$B$2:$E$878,3,0),"")</f>
        <v/>
      </c>
      <c r="W786" s="19" t="str">
        <f>IFERROR(VLOOKUP(F786,国RL2019!$B$2:$E$873,4,0),"")</f>
        <v/>
      </c>
      <c r="X786" s="19" t="str">
        <f>IFERROR(VLOOKUP(F786,国RL2019!$B$2:$E$873,3,0),"")</f>
        <v/>
      </c>
      <c r="Y786" s="19" t="str">
        <f>IFERROR(VLOOKUP(F786,国RL2017!$B$2:$E$870,4,0),"")</f>
        <v/>
      </c>
      <c r="Z786" s="19" t="str">
        <f>IFERROR(VLOOKUP(F786,国RL2017!$B$2:$E$870,3,0),"")</f>
        <v/>
      </c>
      <c r="AA786" s="19" t="str">
        <f>IFERROR(VLOOKUP(F786,国RL2006!$B$2:$E$567,4,0),"")</f>
        <v/>
      </c>
      <c r="AB786" s="19" t="str">
        <f>IFERROR(VLOOKUP(F786,国RL2006!$B$2:$E$567,3,0),"")</f>
        <v/>
      </c>
      <c r="AC786" s="24"/>
    </row>
    <row r="787" spans="1:29" x14ac:dyDescent="0.15">
      <c r="A787" s="16">
        <v>786</v>
      </c>
      <c r="B787" s="24">
        <v>2013</v>
      </c>
      <c r="C787" s="24">
        <v>8</v>
      </c>
      <c r="D787" s="24">
        <v>1</v>
      </c>
      <c r="E787" s="24" t="s">
        <v>2916</v>
      </c>
      <c r="F787" s="24" t="s">
        <v>17</v>
      </c>
      <c r="G787" s="24" t="s">
        <v>18</v>
      </c>
      <c r="H787" s="24">
        <v>2</v>
      </c>
      <c r="I787" s="24"/>
      <c r="J787" s="24">
        <v>8</v>
      </c>
      <c r="K787" s="24">
        <v>5</v>
      </c>
      <c r="L787" s="24"/>
      <c r="M787" s="15">
        <v>15</v>
      </c>
      <c r="N787" s="24"/>
      <c r="O787" s="18" t="str">
        <f>IFERROR(VLOOKUP(F787,'（鳥類・チョウ）vlookup関数用'!$D$35:$F$38,3,0),"")</f>
        <v/>
      </c>
      <c r="P787" s="18" t="str">
        <f>IFERROR(VLOOKUP(F787,特定外来生物!$A$3:$G$24,7,0),"")</f>
        <v/>
      </c>
      <c r="Q787" s="17" t="str">
        <f>IFERROR(VLOOKUP(F787,県RL2019!$B$2:$H$605,4,0),"")</f>
        <v/>
      </c>
      <c r="R787" s="17" t="str">
        <f>IFERROR(VLOOKUP(F787,県RL2019!$B$2:$H$605,5,0),"")</f>
        <v/>
      </c>
      <c r="S787" s="17" t="str">
        <f>IFERROR(VLOOKUP(F787,県RL2011!$F$3:$H$906,2,0),"")</f>
        <v/>
      </c>
      <c r="T787" s="17" t="str">
        <f>IFERROR(VLOOKUP(F787,県RL2011!$F$3:$H$906,3,0),"")</f>
        <v/>
      </c>
      <c r="U787" s="150" t="str">
        <f>IFERROR(VLOOKUP(F787,国RL2020!$B$2:$E$878,4,0),"")</f>
        <v/>
      </c>
      <c r="V787" s="150" t="str">
        <f>IFERROR(VLOOKUP(F787,国RL2020!$B$2:$E$878,3,0),"")</f>
        <v/>
      </c>
      <c r="W787" s="19" t="str">
        <f>IFERROR(VLOOKUP(F787,国RL2019!$B$2:$E$873,4,0),"")</f>
        <v/>
      </c>
      <c r="X787" s="19" t="str">
        <f>IFERROR(VLOOKUP(F787,国RL2019!$B$2:$E$873,3,0),"")</f>
        <v/>
      </c>
      <c r="Y787" s="19" t="str">
        <f>IFERROR(VLOOKUP(F787,国RL2017!$B$2:$E$870,4,0),"")</f>
        <v/>
      </c>
      <c r="Z787" s="19" t="str">
        <f>IFERROR(VLOOKUP(F787,国RL2017!$B$2:$E$870,3,0),"")</f>
        <v/>
      </c>
      <c r="AA787" s="19" t="str">
        <f>IFERROR(VLOOKUP(F787,国RL2006!$B$2:$E$567,4,0),"")</f>
        <v/>
      </c>
      <c r="AB787" s="19" t="str">
        <f>IFERROR(VLOOKUP(F787,国RL2006!$B$2:$E$567,3,0),"")</f>
        <v/>
      </c>
      <c r="AC787" s="24"/>
    </row>
    <row r="788" spans="1:29" x14ac:dyDescent="0.15">
      <c r="A788" s="16">
        <v>787</v>
      </c>
      <c r="B788" s="24">
        <v>2013</v>
      </c>
      <c r="C788" s="24">
        <v>8</v>
      </c>
      <c r="D788" s="24">
        <v>1</v>
      </c>
      <c r="E788" s="24" t="s">
        <v>2916</v>
      </c>
      <c r="F788" s="24" t="s">
        <v>50</v>
      </c>
      <c r="G788" s="24" t="s">
        <v>12</v>
      </c>
      <c r="H788" s="24"/>
      <c r="I788" s="24"/>
      <c r="J788" s="24"/>
      <c r="K788" s="24"/>
      <c r="L788" s="24">
        <v>3</v>
      </c>
      <c r="M788" s="15">
        <v>3</v>
      </c>
      <c r="N788" s="24"/>
      <c r="O788" s="18" t="str">
        <f>IFERROR(VLOOKUP(F788,'（鳥類・チョウ）vlookup関数用'!$D$35:$F$38,3,0),"")</f>
        <v/>
      </c>
      <c r="P788" s="18" t="str">
        <f>IFERROR(VLOOKUP(F788,特定外来生物!$A$3:$G$24,7,0),"")</f>
        <v/>
      </c>
      <c r="Q788" s="17" t="str">
        <f>IFERROR(VLOOKUP(F788,県RL2019!$B$2:$H$605,4,0),"")</f>
        <v/>
      </c>
      <c r="R788" s="17" t="str">
        <f>IFERROR(VLOOKUP(F788,県RL2019!$B$2:$H$605,5,0),"")</f>
        <v/>
      </c>
      <c r="S788" s="17" t="str">
        <f>IFERROR(VLOOKUP(F788,県RL2011!$F$3:$H$906,2,0),"")</f>
        <v/>
      </c>
      <c r="T788" s="17" t="str">
        <f>IFERROR(VLOOKUP(F788,県RL2011!$F$3:$H$906,3,0),"")</f>
        <v/>
      </c>
      <c r="U788" s="150" t="str">
        <f>IFERROR(VLOOKUP(F788,国RL2020!$B$2:$E$878,4,0),"")</f>
        <v/>
      </c>
      <c r="V788" s="150" t="str">
        <f>IFERROR(VLOOKUP(F788,国RL2020!$B$2:$E$878,3,0),"")</f>
        <v/>
      </c>
      <c r="W788" s="19" t="str">
        <f>IFERROR(VLOOKUP(F788,国RL2019!$B$2:$E$873,4,0),"")</f>
        <v/>
      </c>
      <c r="X788" s="19" t="str">
        <f>IFERROR(VLOOKUP(F788,国RL2019!$B$2:$E$873,3,0),"")</f>
        <v/>
      </c>
      <c r="Y788" s="19" t="str">
        <f>IFERROR(VLOOKUP(F788,国RL2017!$B$2:$E$870,4,0),"")</f>
        <v/>
      </c>
      <c r="Z788" s="19" t="str">
        <f>IFERROR(VLOOKUP(F788,国RL2017!$B$2:$E$870,3,0),"")</f>
        <v/>
      </c>
      <c r="AA788" s="19" t="str">
        <f>IFERROR(VLOOKUP(F788,国RL2006!$B$2:$E$567,4,0),"")</f>
        <v/>
      </c>
      <c r="AB788" s="19" t="str">
        <f>IFERROR(VLOOKUP(F788,国RL2006!$B$2:$E$567,3,0),"")</f>
        <v/>
      </c>
      <c r="AC788" s="24"/>
    </row>
    <row r="789" spans="1:29" x14ac:dyDescent="0.15">
      <c r="A789" s="16">
        <v>788</v>
      </c>
      <c r="B789" s="24">
        <v>2013</v>
      </c>
      <c r="C789" s="24">
        <v>8</v>
      </c>
      <c r="D789" s="24">
        <v>1</v>
      </c>
      <c r="E789" s="24" t="s">
        <v>2916</v>
      </c>
      <c r="F789" s="24" t="s">
        <v>46</v>
      </c>
      <c r="G789" s="24" t="s">
        <v>19</v>
      </c>
      <c r="H789" s="24"/>
      <c r="I789" s="24"/>
      <c r="J789" s="24"/>
      <c r="K789" s="24"/>
      <c r="L789" s="24">
        <v>1</v>
      </c>
      <c r="M789" s="15">
        <v>1</v>
      </c>
      <c r="N789" s="24"/>
      <c r="O789" s="18" t="str">
        <f>IFERROR(VLOOKUP(F789,'（鳥類・チョウ）vlookup関数用'!$D$35:$F$38,3,0),"")</f>
        <v/>
      </c>
      <c r="P789" s="18" t="str">
        <f>IFERROR(VLOOKUP(F789,特定外来生物!$A$3:$G$24,7,0),"")</f>
        <v/>
      </c>
      <c r="Q789" s="17" t="str">
        <f>IFERROR(VLOOKUP(F789,県RL2019!$B$2:$H$605,4,0),"")</f>
        <v/>
      </c>
      <c r="R789" s="17" t="str">
        <f>IFERROR(VLOOKUP(F789,県RL2019!$B$2:$H$605,5,0),"")</f>
        <v/>
      </c>
      <c r="S789" s="17" t="str">
        <f>IFERROR(VLOOKUP(F789,県RL2011!$F$3:$H$906,2,0),"")</f>
        <v/>
      </c>
      <c r="T789" s="17" t="str">
        <f>IFERROR(VLOOKUP(F789,県RL2011!$F$3:$H$906,3,0),"")</f>
        <v/>
      </c>
      <c r="U789" s="150" t="str">
        <f>IFERROR(VLOOKUP(F789,国RL2020!$B$2:$E$878,4,0),"")</f>
        <v/>
      </c>
      <c r="V789" s="150" t="str">
        <f>IFERROR(VLOOKUP(F789,国RL2020!$B$2:$E$878,3,0),"")</f>
        <v/>
      </c>
      <c r="W789" s="19" t="str">
        <f>IFERROR(VLOOKUP(F789,国RL2019!$B$2:$E$873,4,0),"")</f>
        <v/>
      </c>
      <c r="X789" s="19" t="str">
        <f>IFERROR(VLOOKUP(F789,国RL2019!$B$2:$E$873,3,0),"")</f>
        <v/>
      </c>
      <c r="Y789" s="19" t="str">
        <f>IFERROR(VLOOKUP(F789,国RL2017!$B$2:$E$870,4,0),"")</f>
        <v/>
      </c>
      <c r="Z789" s="19" t="str">
        <f>IFERROR(VLOOKUP(F789,国RL2017!$B$2:$E$870,3,0),"")</f>
        <v/>
      </c>
      <c r="AA789" s="19" t="str">
        <f>IFERROR(VLOOKUP(F789,国RL2006!$B$2:$E$567,4,0),"")</f>
        <v/>
      </c>
      <c r="AB789" s="19" t="str">
        <f>IFERROR(VLOOKUP(F789,国RL2006!$B$2:$E$567,3,0),"")</f>
        <v/>
      </c>
      <c r="AC789" s="24"/>
    </row>
    <row r="790" spans="1:29" x14ac:dyDescent="0.15">
      <c r="A790" s="16">
        <v>789</v>
      </c>
      <c r="B790" s="24">
        <v>2013</v>
      </c>
      <c r="C790" s="24">
        <v>8</v>
      </c>
      <c r="D790" s="24">
        <v>1</v>
      </c>
      <c r="E790" s="24" t="s">
        <v>2916</v>
      </c>
      <c r="F790" s="24" t="s">
        <v>32</v>
      </c>
      <c r="G790" s="24" t="s">
        <v>16</v>
      </c>
      <c r="H790" s="24">
        <v>1</v>
      </c>
      <c r="I790" s="24"/>
      <c r="J790" s="24"/>
      <c r="K790" s="24"/>
      <c r="L790" s="24">
        <v>1</v>
      </c>
      <c r="M790" s="15">
        <v>2</v>
      </c>
      <c r="N790" s="24"/>
      <c r="O790" s="18" t="str">
        <f>IFERROR(VLOOKUP(F790,'（鳥類・チョウ）vlookup関数用'!$D$35:$F$38,3,0),"")</f>
        <v/>
      </c>
      <c r="P790" s="18" t="str">
        <f>IFERROR(VLOOKUP(F790,特定外来生物!$A$3:$G$24,7,0),"")</f>
        <v/>
      </c>
      <c r="Q790" s="17" t="str">
        <f>IFERROR(VLOOKUP(F790,県RL2019!$B$2:$H$605,4,0),"")</f>
        <v/>
      </c>
      <c r="R790" s="17" t="str">
        <f>IFERROR(VLOOKUP(F790,県RL2019!$B$2:$H$605,5,0),"")</f>
        <v/>
      </c>
      <c r="S790" s="17" t="str">
        <f>IFERROR(VLOOKUP(F790,県RL2011!$F$3:$H$906,2,0),"")</f>
        <v/>
      </c>
      <c r="T790" s="17" t="str">
        <f>IFERROR(VLOOKUP(F790,県RL2011!$F$3:$H$906,3,0),"")</f>
        <v/>
      </c>
      <c r="U790" s="150" t="str">
        <f>IFERROR(VLOOKUP(F790,国RL2020!$B$2:$E$878,4,0),"")</f>
        <v/>
      </c>
      <c r="V790" s="150" t="str">
        <f>IFERROR(VLOOKUP(F790,国RL2020!$B$2:$E$878,3,0),"")</f>
        <v/>
      </c>
      <c r="W790" s="19" t="str">
        <f>IFERROR(VLOOKUP(F790,国RL2019!$B$2:$E$873,4,0),"")</f>
        <v/>
      </c>
      <c r="X790" s="19" t="str">
        <f>IFERROR(VLOOKUP(F790,国RL2019!$B$2:$E$873,3,0),"")</f>
        <v/>
      </c>
      <c r="Y790" s="19" t="str">
        <f>IFERROR(VLOOKUP(F790,国RL2017!$B$2:$E$870,4,0),"")</f>
        <v/>
      </c>
      <c r="Z790" s="19" t="str">
        <f>IFERROR(VLOOKUP(F790,国RL2017!$B$2:$E$870,3,0),"")</f>
        <v/>
      </c>
      <c r="AA790" s="19" t="str">
        <f>IFERROR(VLOOKUP(F790,国RL2006!$B$2:$E$567,4,0),"")</f>
        <v/>
      </c>
      <c r="AB790" s="19" t="str">
        <f>IFERROR(VLOOKUP(F790,国RL2006!$B$2:$E$567,3,0),"")</f>
        <v/>
      </c>
      <c r="AC790" s="24"/>
    </row>
    <row r="791" spans="1:29" x14ac:dyDescent="0.15">
      <c r="A791" s="16">
        <v>790</v>
      </c>
      <c r="B791" s="24">
        <v>2013</v>
      </c>
      <c r="C791" s="24">
        <v>8</v>
      </c>
      <c r="D791" s="24">
        <v>1</v>
      </c>
      <c r="E791" s="24" t="s">
        <v>2916</v>
      </c>
      <c r="F791" s="24" t="s">
        <v>42</v>
      </c>
      <c r="G791" s="24" t="s">
        <v>15</v>
      </c>
      <c r="H791" s="24"/>
      <c r="I791" s="24"/>
      <c r="J791" s="24"/>
      <c r="K791" s="24">
        <v>1</v>
      </c>
      <c r="L791" s="24"/>
      <c r="M791" s="15">
        <v>1</v>
      </c>
      <c r="N791" s="24"/>
      <c r="O791" s="18" t="str">
        <f>IFERROR(VLOOKUP(F791,'（鳥類・チョウ）vlookup関数用'!$D$35:$F$38,3,0),"")</f>
        <v/>
      </c>
      <c r="P791" s="18" t="str">
        <f>IFERROR(VLOOKUP(F791,特定外来生物!$A$3:$G$24,7,0),"")</f>
        <v/>
      </c>
      <c r="Q791" s="17" t="str">
        <f>IFERROR(VLOOKUP(F791,県RL2019!$B$2:$H$605,4,0),"")</f>
        <v/>
      </c>
      <c r="R791" s="17" t="str">
        <f>IFERROR(VLOOKUP(F791,県RL2019!$B$2:$H$605,5,0),"")</f>
        <v/>
      </c>
      <c r="S791" s="17" t="str">
        <f>IFERROR(VLOOKUP(F791,県RL2011!$F$3:$H$906,2,0),"")</f>
        <v/>
      </c>
      <c r="T791" s="17" t="str">
        <f>IFERROR(VLOOKUP(F791,県RL2011!$F$3:$H$906,3,0),"")</f>
        <v/>
      </c>
      <c r="U791" s="150" t="str">
        <f>IFERROR(VLOOKUP(F791,国RL2020!$B$2:$E$878,4,0),"")</f>
        <v/>
      </c>
      <c r="V791" s="150" t="str">
        <f>IFERROR(VLOOKUP(F791,国RL2020!$B$2:$E$878,3,0),"")</f>
        <v/>
      </c>
      <c r="W791" s="19" t="str">
        <f>IFERROR(VLOOKUP(F791,国RL2019!$B$2:$E$873,4,0),"")</f>
        <v/>
      </c>
      <c r="X791" s="19" t="str">
        <f>IFERROR(VLOOKUP(F791,国RL2019!$B$2:$E$873,3,0),"")</f>
        <v/>
      </c>
      <c r="Y791" s="19" t="str">
        <f>IFERROR(VLOOKUP(F791,国RL2017!$B$2:$E$870,4,0),"")</f>
        <v/>
      </c>
      <c r="Z791" s="19" t="str">
        <f>IFERROR(VLOOKUP(F791,国RL2017!$B$2:$E$870,3,0),"")</f>
        <v/>
      </c>
      <c r="AA791" s="19" t="str">
        <f>IFERROR(VLOOKUP(F791,国RL2006!$B$2:$E$567,4,0),"")</f>
        <v/>
      </c>
      <c r="AB791" s="19" t="str">
        <f>IFERROR(VLOOKUP(F791,国RL2006!$B$2:$E$567,3,0),"")</f>
        <v/>
      </c>
      <c r="AC791" s="24"/>
    </row>
    <row r="792" spans="1:29" x14ac:dyDescent="0.15">
      <c r="A792" s="16">
        <v>791</v>
      </c>
      <c r="B792" s="24">
        <v>2013</v>
      </c>
      <c r="C792" s="24">
        <v>8</v>
      </c>
      <c r="D792" s="24">
        <v>1</v>
      </c>
      <c r="E792" s="24" t="s">
        <v>2916</v>
      </c>
      <c r="F792" s="24" t="s">
        <v>20</v>
      </c>
      <c r="G792" s="24" t="s">
        <v>12</v>
      </c>
      <c r="H792" s="24">
        <v>1</v>
      </c>
      <c r="I792" s="24">
        <v>1</v>
      </c>
      <c r="J792" s="24">
        <v>1</v>
      </c>
      <c r="K792" s="24"/>
      <c r="L792" s="24">
        <v>2</v>
      </c>
      <c r="M792" s="15">
        <v>5</v>
      </c>
      <c r="N792" s="24"/>
      <c r="O792" s="18" t="str">
        <f>IFERROR(VLOOKUP(F792,'（鳥類・チョウ）vlookup関数用'!$D$35:$F$38,3,0),"")</f>
        <v/>
      </c>
      <c r="P792" s="18" t="str">
        <f>IFERROR(VLOOKUP(F792,特定外来生物!$A$3:$G$24,7,0),"")</f>
        <v/>
      </c>
      <c r="Q792" s="17" t="str">
        <f>IFERROR(VLOOKUP(F792,県RL2019!$B$2:$H$605,4,0),"")</f>
        <v/>
      </c>
      <c r="R792" s="17" t="str">
        <f>IFERROR(VLOOKUP(F792,県RL2019!$B$2:$H$605,5,0),"")</f>
        <v/>
      </c>
      <c r="S792" s="17" t="str">
        <f>IFERROR(VLOOKUP(F792,県RL2011!$F$3:$H$906,2,0),"")</f>
        <v/>
      </c>
      <c r="T792" s="17" t="str">
        <f>IFERROR(VLOOKUP(F792,県RL2011!$F$3:$H$906,3,0),"")</f>
        <v/>
      </c>
      <c r="U792" s="150" t="str">
        <f>IFERROR(VLOOKUP(F792,国RL2020!$B$2:$E$878,4,0),"")</f>
        <v/>
      </c>
      <c r="V792" s="150" t="str">
        <f>IFERROR(VLOOKUP(F792,国RL2020!$B$2:$E$878,3,0),"")</f>
        <v/>
      </c>
      <c r="W792" s="19" t="str">
        <f>IFERROR(VLOOKUP(F792,国RL2019!$B$2:$E$873,4,0),"")</f>
        <v/>
      </c>
      <c r="X792" s="19" t="str">
        <f>IFERROR(VLOOKUP(F792,国RL2019!$B$2:$E$873,3,0),"")</f>
        <v/>
      </c>
      <c r="Y792" s="19" t="str">
        <f>IFERROR(VLOOKUP(F792,国RL2017!$B$2:$E$870,4,0),"")</f>
        <v/>
      </c>
      <c r="Z792" s="19" t="str">
        <f>IFERROR(VLOOKUP(F792,国RL2017!$B$2:$E$870,3,0),"")</f>
        <v/>
      </c>
      <c r="AA792" s="19" t="str">
        <f>IFERROR(VLOOKUP(F792,国RL2006!$B$2:$E$567,4,0),"")</f>
        <v/>
      </c>
      <c r="AB792" s="19" t="str">
        <f>IFERROR(VLOOKUP(F792,国RL2006!$B$2:$E$567,3,0),"")</f>
        <v/>
      </c>
      <c r="AC792" s="24"/>
    </row>
    <row r="793" spans="1:29" x14ac:dyDescent="0.15">
      <c r="A793" s="16">
        <v>792</v>
      </c>
      <c r="B793" s="24">
        <v>2013</v>
      </c>
      <c r="C793" s="24">
        <v>8</v>
      </c>
      <c r="D793" s="24">
        <v>1</v>
      </c>
      <c r="E793" s="24" t="s">
        <v>2916</v>
      </c>
      <c r="F793" s="24" t="s">
        <v>74</v>
      </c>
      <c r="G793" s="24" t="s">
        <v>18</v>
      </c>
      <c r="H793" s="24"/>
      <c r="I793" s="24"/>
      <c r="J793" s="24"/>
      <c r="K793" s="24">
        <v>1</v>
      </c>
      <c r="L793" s="24"/>
      <c r="M793" s="15">
        <v>1</v>
      </c>
      <c r="N793" s="24"/>
      <c r="O793" s="18" t="str">
        <f>IFERROR(VLOOKUP(F793,'（鳥類・チョウ）vlookup関数用'!$D$35:$F$38,3,0),"")</f>
        <v/>
      </c>
      <c r="P793" s="18" t="str">
        <f>IFERROR(VLOOKUP(F793,特定外来生物!$A$3:$G$24,7,0),"")</f>
        <v/>
      </c>
      <c r="Q793" s="17" t="str">
        <f>IFERROR(VLOOKUP(F793,県RL2019!$B$2:$H$605,4,0),"")</f>
        <v/>
      </c>
      <c r="R793" s="17" t="str">
        <f>IFERROR(VLOOKUP(F793,県RL2019!$B$2:$H$605,5,0),"")</f>
        <v/>
      </c>
      <c r="S793" s="17" t="str">
        <f>IFERROR(VLOOKUP(F793,県RL2011!$F$3:$H$906,2,0),"")</f>
        <v/>
      </c>
      <c r="T793" s="17" t="str">
        <f>IFERROR(VLOOKUP(F793,県RL2011!$F$3:$H$906,3,0),"")</f>
        <v/>
      </c>
      <c r="U793" s="150" t="str">
        <f>IFERROR(VLOOKUP(F793,国RL2020!$B$2:$E$878,4,0),"")</f>
        <v/>
      </c>
      <c r="V793" s="150" t="str">
        <f>IFERROR(VLOOKUP(F793,国RL2020!$B$2:$E$878,3,0),"")</f>
        <v/>
      </c>
      <c r="W793" s="19" t="str">
        <f>IFERROR(VLOOKUP(F793,国RL2019!$B$2:$E$873,4,0),"")</f>
        <v/>
      </c>
      <c r="X793" s="19" t="str">
        <f>IFERROR(VLOOKUP(F793,国RL2019!$B$2:$E$873,3,0),"")</f>
        <v/>
      </c>
      <c r="Y793" s="19" t="str">
        <f>IFERROR(VLOOKUP(F793,国RL2017!$B$2:$E$870,4,0),"")</f>
        <v/>
      </c>
      <c r="Z793" s="19" t="str">
        <f>IFERROR(VLOOKUP(F793,国RL2017!$B$2:$E$870,3,0),"")</f>
        <v/>
      </c>
      <c r="AA793" s="19" t="str">
        <f>IFERROR(VLOOKUP(F793,国RL2006!$B$2:$E$567,4,0),"")</f>
        <v/>
      </c>
      <c r="AB793" s="19" t="str">
        <f>IFERROR(VLOOKUP(F793,国RL2006!$B$2:$E$567,3,0),"")</f>
        <v/>
      </c>
      <c r="AC793" s="24" t="s">
        <v>75</v>
      </c>
    </row>
    <row r="794" spans="1:29" x14ac:dyDescent="0.15">
      <c r="A794" s="16">
        <v>793</v>
      </c>
      <c r="B794" s="24">
        <v>2013</v>
      </c>
      <c r="C794" s="24">
        <v>8</v>
      </c>
      <c r="D794" s="24">
        <v>1</v>
      </c>
      <c r="E794" s="24" t="s">
        <v>2916</v>
      </c>
      <c r="F794" s="24" t="s">
        <v>51</v>
      </c>
      <c r="G794" s="24" t="s">
        <v>16</v>
      </c>
      <c r="H794" s="24"/>
      <c r="I794" s="24">
        <v>1</v>
      </c>
      <c r="J794" s="24"/>
      <c r="K794" s="24"/>
      <c r="L794" s="24"/>
      <c r="M794" s="15">
        <v>1</v>
      </c>
      <c r="N794" s="24"/>
      <c r="O794" s="18" t="str">
        <f>IFERROR(VLOOKUP(F794,'（鳥類・チョウ）vlookup関数用'!$D$35:$F$38,3,0),"")</f>
        <v/>
      </c>
      <c r="P794" s="18" t="str">
        <f>IFERROR(VLOOKUP(F794,特定外来生物!$A$3:$G$24,7,0),"")</f>
        <v/>
      </c>
      <c r="Q794" s="17" t="str">
        <f>IFERROR(VLOOKUP(F794,県RL2019!$B$2:$H$605,4,0),"")</f>
        <v/>
      </c>
      <c r="R794" s="17" t="str">
        <f>IFERROR(VLOOKUP(F794,県RL2019!$B$2:$H$605,5,0),"")</f>
        <v/>
      </c>
      <c r="S794" s="17" t="str">
        <f>IFERROR(VLOOKUP(F794,県RL2011!$F$3:$H$906,2,0),"")</f>
        <v/>
      </c>
      <c r="T794" s="17" t="str">
        <f>IFERROR(VLOOKUP(F794,県RL2011!$F$3:$H$906,3,0),"")</f>
        <v/>
      </c>
      <c r="U794" s="150" t="str">
        <f>IFERROR(VLOOKUP(F794,国RL2020!$B$2:$E$878,4,0),"")</f>
        <v/>
      </c>
      <c r="V794" s="150" t="str">
        <f>IFERROR(VLOOKUP(F794,国RL2020!$B$2:$E$878,3,0),"")</f>
        <v/>
      </c>
      <c r="W794" s="19" t="str">
        <f>IFERROR(VLOOKUP(F794,国RL2019!$B$2:$E$873,4,0),"")</f>
        <v/>
      </c>
      <c r="X794" s="19" t="str">
        <f>IFERROR(VLOOKUP(F794,国RL2019!$B$2:$E$873,3,0),"")</f>
        <v/>
      </c>
      <c r="Y794" s="19" t="str">
        <f>IFERROR(VLOOKUP(F794,国RL2017!$B$2:$E$870,4,0),"")</f>
        <v/>
      </c>
      <c r="Z794" s="19" t="str">
        <f>IFERROR(VLOOKUP(F794,国RL2017!$B$2:$E$870,3,0),"")</f>
        <v/>
      </c>
      <c r="AA794" s="19" t="str">
        <f>IFERROR(VLOOKUP(F794,国RL2006!$B$2:$E$567,4,0),"")</f>
        <v/>
      </c>
      <c r="AB794" s="19" t="str">
        <f>IFERROR(VLOOKUP(F794,国RL2006!$B$2:$E$567,3,0),"")</f>
        <v/>
      </c>
      <c r="AC794" s="24"/>
    </row>
    <row r="795" spans="1:29" x14ac:dyDescent="0.15">
      <c r="A795" s="16">
        <v>794</v>
      </c>
      <c r="B795" s="24">
        <v>2013</v>
      </c>
      <c r="C795" s="24">
        <v>8</v>
      </c>
      <c r="D795" s="24">
        <v>1</v>
      </c>
      <c r="E795" s="24" t="s">
        <v>2916</v>
      </c>
      <c r="F795" s="24" t="s">
        <v>34</v>
      </c>
      <c r="G795" s="24" t="s">
        <v>16</v>
      </c>
      <c r="H795" s="24"/>
      <c r="I795" s="24"/>
      <c r="J795" s="24"/>
      <c r="K795" s="24">
        <v>2</v>
      </c>
      <c r="L795" s="24">
        <v>1</v>
      </c>
      <c r="M795" s="15">
        <v>3</v>
      </c>
      <c r="N795" s="24"/>
      <c r="O795" s="18" t="str">
        <f>IFERROR(VLOOKUP(F795,'（鳥類・チョウ）vlookup関数用'!$D$35:$F$38,3,0),"")</f>
        <v/>
      </c>
      <c r="P795" s="18" t="str">
        <f>IFERROR(VLOOKUP(F795,特定外来生物!$A$3:$G$24,7,0),"")</f>
        <v/>
      </c>
      <c r="Q795" s="17" t="str">
        <f>IFERROR(VLOOKUP(F795,県RL2019!$B$2:$H$605,4,0),"")</f>
        <v/>
      </c>
      <c r="R795" s="17" t="str">
        <f>IFERROR(VLOOKUP(F795,県RL2019!$B$2:$H$605,5,0),"")</f>
        <v/>
      </c>
      <c r="S795" s="17" t="str">
        <f>IFERROR(VLOOKUP(F795,県RL2011!$F$3:$H$906,2,0),"")</f>
        <v/>
      </c>
      <c r="T795" s="17" t="str">
        <f>IFERROR(VLOOKUP(F795,県RL2011!$F$3:$H$906,3,0),"")</f>
        <v/>
      </c>
      <c r="U795" s="150" t="str">
        <f>IFERROR(VLOOKUP(F795,国RL2020!$B$2:$E$878,4,0),"")</f>
        <v/>
      </c>
      <c r="V795" s="150" t="str">
        <f>IFERROR(VLOOKUP(F795,国RL2020!$B$2:$E$878,3,0),"")</f>
        <v/>
      </c>
      <c r="W795" s="19" t="str">
        <f>IFERROR(VLOOKUP(F795,国RL2019!$B$2:$E$873,4,0),"")</f>
        <v/>
      </c>
      <c r="X795" s="19" t="str">
        <f>IFERROR(VLOOKUP(F795,国RL2019!$B$2:$E$873,3,0),"")</f>
        <v/>
      </c>
      <c r="Y795" s="19" t="str">
        <f>IFERROR(VLOOKUP(F795,国RL2017!$B$2:$E$870,4,0),"")</f>
        <v/>
      </c>
      <c r="Z795" s="19" t="str">
        <f>IFERROR(VLOOKUP(F795,国RL2017!$B$2:$E$870,3,0),"")</f>
        <v/>
      </c>
      <c r="AA795" s="19" t="str">
        <f>IFERROR(VLOOKUP(F795,国RL2006!$B$2:$E$567,4,0),"")</f>
        <v/>
      </c>
      <c r="AB795" s="19" t="str">
        <f>IFERROR(VLOOKUP(F795,国RL2006!$B$2:$E$567,3,0),"")</f>
        <v/>
      </c>
      <c r="AC795" s="24"/>
    </row>
    <row r="796" spans="1:29" x14ac:dyDescent="0.15">
      <c r="A796" s="16">
        <v>795</v>
      </c>
      <c r="B796" s="24">
        <v>2013</v>
      </c>
      <c r="C796" s="24">
        <v>8</v>
      </c>
      <c r="D796" s="24">
        <v>1</v>
      </c>
      <c r="E796" s="24" t="s">
        <v>2916</v>
      </c>
      <c r="F796" s="24" t="s">
        <v>43</v>
      </c>
      <c r="G796" s="24" t="s">
        <v>16</v>
      </c>
      <c r="H796" s="24">
        <v>1</v>
      </c>
      <c r="I796" s="24"/>
      <c r="J796" s="24"/>
      <c r="K796" s="24"/>
      <c r="L796" s="24"/>
      <c r="M796" s="15">
        <v>1</v>
      </c>
      <c r="N796" s="24"/>
      <c r="O796" s="18" t="str">
        <f>IFERROR(VLOOKUP(F796,'（鳥類・チョウ）vlookup関数用'!$D$35:$F$38,3,0),"")</f>
        <v/>
      </c>
      <c r="P796" s="18" t="str">
        <f>IFERROR(VLOOKUP(F796,特定外来生物!$A$3:$G$24,7,0),"")</f>
        <v/>
      </c>
      <c r="Q796" s="17" t="str">
        <f>IFERROR(VLOOKUP(F796,県RL2019!$B$2:$H$605,4,0),"")</f>
        <v/>
      </c>
      <c r="R796" s="17" t="str">
        <f>IFERROR(VLOOKUP(F796,県RL2019!$B$2:$H$605,5,0),"")</f>
        <v/>
      </c>
      <c r="S796" s="17" t="str">
        <f>IFERROR(VLOOKUP(F796,県RL2011!$F$3:$H$906,2,0),"")</f>
        <v/>
      </c>
      <c r="T796" s="17" t="str">
        <f>IFERROR(VLOOKUP(F796,県RL2011!$F$3:$H$906,3,0),"")</f>
        <v/>
      </c>
      <c r="U796" s="150" t="str">
        <f>IFERROR(VLOOKUP(F796,国RL2020!$B$2:$E$878,4,0),"")</f>
        <v/>
      </c>
      <c r="V796" s="150" t="str">
        <f>IFERROR(VLOOKUP(F796,国RL2020!$B$2:$E$878,3,0),"")</f>
        <v/>
      </c>
      <c r="W796" s="19" t="str">
        <f>IFERROR(VLOOKUP(F796,国RL2019!$B$2:$E$873,4,0),"")</f>
        <v/>
      </c>
      <c r="X796" s="19" t="str">
        <f>IFERROR(VLOOKUP(F796,国RL2019!$B$2:$E$873,3,0),"")</f>
        <v/>
      </c>
      <c r="Y796" s="19" t="str">
        <f>IFERROR(VLOOKUP(F796,国RL2017!$B$2:$E$870,4,0),"")</f>
        <v/>
      </c>
      <c r="Z796" s="19" t="str">
        <f>IFERROR(VLOOKUP(F796,国RL2017!$B$2:$E$870,3,0),"")</f>
        <v/>
      </c>
      <c r="AA796" s="19" t="str">
        <f>IFERROR(VLOOKUP(F796,国RL2006!$B$2:$E$567,4,0),"")</f>
        <v/>
      </c>
      <c r="AB796" s="19" t="str">
        <f>IFERROR(VLOOKUP(F796,国RL2006!$B$2:$E$567,3,0),"")</f>
        <v/>
      </c>
      <c r="AC796" s="24"/>
    </row>
    <row r="797" spans="1:29" x14ac:dyDescent="0.15">
      <c r="A797" s="16">
        <v>796</v>
      </c>
      <c r="B797" s="24">
        <v>2013</v>
      </c>
      <c r="C797" s="24">
        <v>8</v>
      </c>
      <c r="D797" s="24">
        <v>1</v>
      </c>
      <c r="E797" s="24" t="s">
        <v>2916</v>
      </c>
      <c r="F797" s="24" t="s">
        <v>37</v>
      </c>
      <c r="G797" s="24" t="s">
        <v>16</v>
      </c>
      <c r="H797" s="24">
        <v>1</v>
      </c>
      <c r="I797" s="24"/>
      <c r="J797" s="24"/>
      <c r="K797" s="24"/>
      <c r="L797" s="24">
        <v>11</v>
      </c>
      <c r="M797" s="15">
        <v>12</v>
      </c>
      <c r="N797" s="24"/>
      <c r="O797" s="18" t="str">
        <f>IFERROR(VLOOKUP(F797,'（鳥類・チョウ）vlookup関数用'!$D$35:$F$38,3,0),"")</f>
        <v/>
      </c>
      <c r="P797" s="18" t="str">
        <f>IFERROR(VLOOKUP(F797,特定外来生物!$A$3:$G$24,7,0),"")</f>
        <v/>
      </c>
      <c r="Q797" s="17" t="str">
        <f>IFERROR(VLOOKUP(F797,県RL2019!$B$2:$H$605,4,0),"")</f>
        <v/>
      </c>
      <c r="R797" s="17" t="str">
        <f>IFERROR(VLOOKUP(F797,県RL2019!$B$2:$H$605,5,0),"")</f>
        <v/>
      </c>
      <c r="S797" s="17" t="str">
        <f>IFERROR(VLOOKUP(F797,県RL2011!$F$3:$H$906,2,0),"")</f>
        <v/>
      </c>
      <c r="T797" s="17" t="str">
        <f>IFERROR(VLOOKUP(F797,県RL2011!$F$3:$H$906,3,0),"")</f>
        <v/>
      </c>
      <c r="U797" s="150" t="str">
        <f>IFERROR(VLOOKUP(F797,国RL2020!$B$2:$E$878,4,0),"")</f>
        <v/>
      </c>
      <c r="V797" s="150" t="str">
        <f>IFERROR(VLOOKUP(F797,国RL2020!$B$2:$E$878,3,0),"")</f>
        <v/>
      </c>
      <c r="W797" s="19" t="str">
        <f>IFERROR(VLOOKUP(F797,国RL2019!$B$2:$E$873,4,0),"")</f>
        <v/>
      </c>
      <c r="X797" s="19" t="str">
        <f>IFERROR(VLOOKUP(F797,国RL2019!$B$2:$E$873,3,0),"")</f>
        <v/>
      </c>
      <c r="Y797" s="19" t="str">
        <f>IFERROR(VLOOKUP(F797,国RL2017!$B$2:$E$870,4,0),"")</f>
        <v/>
      </c>
      <c r="Z797" s="19" t="str">
        <f>IFERROR(VLOOKUP(F797,国RL2017!$B$2:$E$870,3,0),"")</f>
        <v/>
      </c>
      <c r="AA797" s="19" t="str">
        <f>IFERROR(VLOOKUP(F797,国RL2006!$B$2:$E$567,4,0),"")</f>
        <v/>
      </c>
      <c r="AB797" s="19" t="str">
        <f>IFERROR(VLOOKUP(F797,国RL2006!$B$2:$E$567,3,0),"")</f>
        <v/>
      </c>
      <c r="AC797" s="24"/>
    </row>
    <row r="798" spans="1:29" x14ac:dyDescent="0.15">
      <c r="A798" s="16">
        <v>797</v>
      </c>
      <c r="B798" s="24">
        <v>2013</v>
      </c>
      <c r="C798" s="24">
        <v>8</v>
      </c>
      <c r="D798" s="24">
        <v>1</v>
      </c>
      <c r="E798" s="24" t="s">
        <v>2916</v>
      </c>
      <c r="F798" s="24" t="s">
        <v>22</v>
      </c>
      <c r="G798" s="24" t="s">
        <v>12</v>
      </c>
      <c r="H798" s="24"/>
      <c r="I798" s="24"/>
      <c r="J798" s="24">
        <v>1</v>
      </c>
      <c r="K798" s="24"/>
      <c r="L798" s="24"/>
      <c r="M798" s="15">
        <v>1</v>
      </c>
      <c r="N798" s="24"/>
      <c r="O798" s="18" t="str">
        <f>IFERROR(VLOOKUP(F798,'（鳥類・チョウ）vlookup関数用'!$D$35:$F$38,3,0),"")</f>
        <v/>
      </c>
      <c r="P798" s="18" t="str">
        <f>IFERROR(VLOOKUP(F798,特定外来生物!$A$3:$G$24,7,0),"")</f>
        <v/>
      </c>
      <c r="Q798" s="17" t="str">
        <f>IFERROR(VLOOKUP(F798,県RL2019!$B$2:$H$605,4,0),"")</f>
        <v/>
      </c>
      <c r="R798" s="17" t="str">
        <f>IFERROR(VLOOKUP(F798,県RL2019!$B$2:$H$605,5,0),"")</f>
        <v/>
      </c>
      <c r="S798" s="17" t="str">
        <f>IFERROR(VLOOKUP(F798,県RL2011!$F$3:$H$906,2,0),"")</f>
        <v/>
      </c>
      <c r="T798" s="17" t="str">
        <f>IFERROR(VLOOKUP(F798,県RL2011!$F$3:$H$906,3,0),"")</f>
        <v/>
      </c>
      <c r="U798" s="150" t="str">
        <f>IFERROR(VLOOKUP(F798,国RL2020!$B$2:$E$878,4,0),"")</f>
        <v/>
      </c>
      <c r="V798" s="150" t="str">
        <f>IFERROR(VLOOKUP(F798,国RL2020!$B$2:$E$878,3,0),"")</f>
        <v/>
      </c>
      <c r="W798" s="19" t="str">
        <f>IFERROR(VLOOKUP(F798,国RL2019!$B$2:$E$873,4,0),"")</f>
        <v/>
      </c>
      <c r="X798" s="19" t="str">
        <f>IFERROR(VLOOKUP(F798,国RL2019!$B$2:$E$873,3,0),"")</f>
        <v/>
      </c>
      <c r="Y798" s="19" t="str">
        <f>IFERROR(VLOOKUP(F798,国RL2017!$B$2:$E$870,4,0),"")</f>
        <v/>
      </c>
      <c r="Z798" s="19" t="str">
        <f>IFERROR(VLOOKUP(F798,国RL2017!$B$2:$E$870,3,0),"")</f>
        <v/>
      </c>
      <c r="AA798" s="19" t="str">
        <f>IFERROR(VLOOKUP(F798,国RL2006!$B$2:$E$567,4,0),"")</f>
        <v/>
      </c>
      <c r="AB798" s="19" t="str">
        <f>IFERROR(VLOOKUP(F798,国RL2006!$B$2:$E$567,3,0),"")</f>
        <v/>
      </c>
      <c r="AC798" s="24"/>
    </row>
    <row r="799" spans="1:29" x14ac:dyDescent="0.15">
      <c r="A799" s="16">
        <v>798</v>
      </c>
      <c r="B799" s="24">
        <v>2013</v>
      </c>
      <c r="C799" s="24">
        <v>8</v>
      </c>
      <c r="D799" s="24">
        <v>1</v>
      </c>
      <c r="E799" s="24" t="s">
        <v>2916</v>
      </c>
      <c r="F799" s="24" t="s">
        <v>45</v>
      </c>
      <c r="G799" s="24" t="s">
        <v>16</v>
      </c>
      <c r="H799" s="24"/>
      <c r="I799" s="24"/>
      <c r="J799" s="24"/>
      <c r="K799" s="24">
        <v>1</v>
      </c>
      <c r="L799" s="24"/>
      <c r="M799" s="15">
        <v>1</v>
      </c>
      <c r="N799" s="24"/>
      <c r="O799" s="18" t="str">
        <f>IFERROR(VLOOKUP(F799,'（鳥類・チョウ）vlookup関数用'!$D$35:$F$38,3,0),"")</f>
        <v/>
      </c>
      <c r="P799" s="18" t="str">
        <f>IFERROR(VLOOKUP(F799,特定外来生物!$A$3:$G$24,7,0),"")</f>
        <v/>
      </c>
      <c r="Q799" s="17" t="str">
        <f>IFERROR(VLOOKUP(F799,県RL2019!$B$2:$H$605,4,0),"")</f>
        <v/>
      </c>
      <c r="R799" s="17" t="str">
        <f>IFERROR(VLOOKUP(F799,県RL2019!$B$2:$H$605,5,0),"")</f>
        <v/>
      </c>
      <c r="S799" s="17" t="str">
        <f>IFERROR(VLOOKUP(F799,県RL2011!$F$3:$H$906,2,0),"")</f>
        <v/>
      </c>
      <c r="T799" s="17" t="str">
        <f>IFERROR(VLOOKUP(F799,県RL2011!$F$3:$H$906,3,0),"")</f>
        <v/>
      </c>
      <c r="U799" s="150" t="str">
        <f>IFERROR(VLOOKUP(F799,国RL2020!$B$2:$E$878,4,0),"")</f>
        <v/>
      </c>
      <c r="V799" s="150" t="str">
        <f>IFERROR(VLOOKUP(F799,国RL2020!$B$2:$E$878,3,0),"")</f>
        <v/>
      </c>
      <c r="W799" s="19" t="str">
        <f>IFERROR(VLOOKUP(F799,国RL2019!$B$2:$E$873,4,0),"")</f>
        <v/>
      </c>
      <c r="X799" s="19" t="str">
        <f>IFERROR(VLOOKUP(F799,国RL2019!$B$2:$E$873,3,0),"")</f>
        <v/>
      </c>
      <c r="Y799" s="19" t="str">
        <f>IFERROR(VLOOKUP(F799,国RL2017!$B$2:$E$870,4,0),"")</f>
        <v/>
      </c>
      <c r="Z799" s="19" t="str">
        <f>IFERROR(VLOOKUP(F799,国RL2017!$B$2:$E$870,3,0),"")</f>
        <v/>
      </c>
      <c r="AA799" s="19" t="str">
        <f>IFERROR(VLOOKUP(F799,国RL2006!$B$2:$E$567,4,0),"")</f>
        <v/>
      </c>
      <c r="AB799" s="19" t="str">
        <f>IFERROR(VLOOKUP(F799,国RL2006!$B$2:$E$567,3,0),"")</f>
        <v/>
      </c>
      <c r="AC799" s="24"/>
    </row>
    <row r="800" spans="1:29" x14ac:dyDescent="0.15">
      <c r="A800" s="16">
        <v>799</v>
      </c>
      <c r="B800" s="24">
        <v>2013</v>
      </c>
      <c r="C800" s="24">
        <v>8</v>
      </c>
      <c r="D800" s="24">
        <v>1</v>
      </c>
      <c r="E800" s="24" t="s">
        <v>2916</v>
      </c>
      <c r="F800" s="24" t="s">
        <v>24</v>
      </c>
      <c r="G800" s="24" t="s">
        <v>18</v>
      </c>
      <c r="H800" s="24"/>
      <c r="I800" s="24"/>
      <c r="J800" s="24"/>
      <c r="K800" s="24"/>
      <c r="L800" s="24">
        <v>1</v>
      </c>
      <c r="M800" s="15">
        <v>1</v>
      </c>
      <c r="N800" s="24"/>
      <c r="O800" s="18" t="str">
        <f>IFERROR(VLOOKUP(F800,'（鳥類・チョウ）vlookup関数用'!$D$35:$F$38,3,0),"")</f>
        <v/>
      </c>
      <c r="P800" s="18" t="str">
        <f>IFERROR(VLOOKUP(F800,特定外来生物!$A$3:$G$24,7,0),"")</f>
        <v/>
      </c>
      <c r="Q800" s="17" t="str">
        <f>IFERROR(VLOOKUP(F800,県RL2019!$B$2:$H$605,4,0),"")</f>
        <v/>
      </c>
      <c r="R800" s="17" t="str">
        <f>IFERROR(VLOOKUP(F800,県RL2019!$B$2:$H$605,5,0),"")</f>
        <v/>
      </c>
      <c r="S800" s="17" t="str">
        <f>IFERROR(VLOOKUP(F800,県RL2011!$F$3:$H$906,2,0),"")</f>
        <v/>
      </c>
      <c r="T800" s="17" t="str">
        <f>IFERROR(VLOOKUP(F800,県RL2011!$F$3:$H$906,3,0),"")</f>
        <v/>
      </c>
      <c r="U800" s="150" t="str">
        <f>IFERROR(VLOOKUP(F800,国RL2020!$B$2:$E$878,4,0),"")</f>
        <v/>
      </c>
      <c r="V800" s="150" t="str">
        <f>IFERROR(VLOOKUP(F800,国RL2020!$B$2:$E$878,3,0),"")</f>
        <v/>
      </c>
      <c r="W800" s="19" t="str">
        <f>IFERROR(VLOOKUP(F800,国RL2019!$B$2:$E$873,4,0),"")</f>
        <v/>
      </c>
      <c r="X800" s="19" t="str">
        <f>IFERROR(VLOOKUP(F800,国RL2019!$B$2:$E$873,3,0),"")</f>
        <v/>
      </c>
      <c r="Y800" s="19" t="str">
        <f>IFERROR(VLOOKUP(F800,国RL2017!$B$2:$E$870,4,0),"")</f>
        <v/>
      </c>
      <c r="Z800" s="19" t="str">
        <f>IFERROR(VLOOKUP(F800,国RL2017!$B$2:$E$870,3,0),"")</f>
        <v/>
      </c>
      <c r="AA800" s="19" t="str">
        <f>IFERROR(VLOOKUP(F800,国RL2006!$B$2:$E$567,4,0),"")</f>
        <v/>
      </c>
      <c r="AB800" s="19" t="str">
        <f>IFERROR(VLOOKUP(F800,国RL2006!$B$2:$E$567,3,0),"")</f>
        <v/>
      </c>
      <c r="AC800" s="24"/>
    </row>
    <row r="801" spans="1:29" x14ac:dyDescent="0.15">
      <c r="A801" s="16">
        <v>800</v>
      </c>
      <c r="B801" s="24">
        <v>2013</v>
      </c>
      <c r="C801" s="24">
        <v>8</v>
      </c>
      <c r="D801" s="24">
        <v>1</v>
      </c>
      <c r="E801" s="24" t="s">
        <v>2916</v>
      </c>
      <c r="F801" s="24" t="s">
        <v>27</v>
      </c>
      <c r="G801" s="24" t="s">
        <v>18</v>
      </c>
      <c r="H801" s="24"/>
      <c r="I801" s="24">
        <v>4</v>
      </c>
      <c r="J801" s="24"/>
      <c r="K801" s="24"/>
      <c r="L801" s="24"/>
      <c r="M801" s="15">
        <v>4</v>
      </c>
      <c r="N801" s="24"/>
      <c r="O801" s="18" t="str">
        <f>IFERROR(VLOOKUP(F801,'（鳥類・チョウ）vlookup関数用'!$D$35:$F$38,3,0),"")</f>
        <v/>
      </c>
      <c r="P801" s="18" t="str">
        <f>IFERROR(VLOOKUP(F801,特定外来生物!$A$3:$G$24,7,0),"")</f>
        <v/>
      </c>
      <c r="Q801" s="17" t="str">
        <f>IFERROR(VLOOKUP(F801,県RL2019!$B$2:$H$605,4,0),"")</f>
        <v/>
      </c>
      <c r="R801" s="17" t="str">
        <f>IFERROR(VLOOKUP(F801,県RL2019!$B$2:$H$605,5,0),"")</f>
        <v/>
      </c>
      <c r="S801" s="17" t="str">
        <f>IFERROR(VLOOKUP(F801,県RL2011!$F$3:$H$906,2,0),"")</f>
        <v/>
      </c>
      <c r="T801" s="17" t="str">
        <f>IFERROR(VLOOKUP(F801,県RL2011!$F$3:$H$906,3,0),"")</f>
        <v/>
      </c>
      <c r="U801" s="150" t="str">
        <f>IFERROR(VLOOKUP(F801,国RL2020!$B$2:$E$878,4,0),"")</f>
        <v/>
      </c>
      <c r="V801" s="150" t="str">
        <f>IFERROR(VLOOKUP(F801,国RL2020!$B$2:$E$878,3,0),"")</f>
        <v/>
      </c>
      <c r="W801" s="19" t="str">
        <f>IFERROR(VLOOKUP(F801,国RL2019!$B$2:$E$873,4,0),"")</f>
        <v/>
      </c>
      <c r="X801" s="19" t="str">
        <f>IFERROR(VLOOKUP(F801,国RL2019!$B$2:$E$873,3,0),"")</f>
        <v/>
      </c>
      <c r="Y801" s="19" t="str">
        <f>IFERROR(VLOOKUP(F801,国RL2017!$B$2:$E$870,4,0),"")</f>
        <v/>
      </c>
      <c r="Z801" s="19" t="str">
        <f>IFERROR(VLOOKUP(F801,国RL2017!$B$2:$E$870,3,0),"")</f>
        <v/>
      </c>
      <c r="AA801" s="19" t="str">
        <f>IFERROR(VLOOKUP(F801,国RL2006!$B$2:$E$567,4,0),"")</f>
        <v/>
      </c>
      <c r="AB801" s="19" t="str">
        <f>IFERROR(VLOOKUP(F801,国RL2006!$B$2:$E$567,3,0),"")</f>
        <v/>
      </c>
      <c r="AC801" s="24"/>
    </row>
    <row r="802" spans="1:29" x14ac:dyDescent="0.15">
      <c r="A802" s="16">
        <v>801</v>
      </c>
      <c r="B802" s="24">
        <v>2013</v>
      </c>
      <c r="C802" s="24">
        <v>8</v>
      </c>
      <c r="D802" s="24">
        <v>1</v>
      </c>
      <c r="E802" s="24" t="s">
        <v>2916</v>
      </c>
      <c r="F802" s="24" t="s">
        <v>28</v>
      </c>
      <c r="G802" s="24" t="s">
        <v>19</v>
      </c>
      <c r="H802" s="24">
        <v>1</v>
      </c>
      <c r="I802" s="24"/>
      <c r="J802" s="24"/>
      <c r="K802" s="24"/>
      <c r="L802" s="24"/>
      <c r="M802" s="15">
        <v>1</v>
      </c>
      <c r="N802" s="24"/>
      <c r="O802" s="18" t="str">
        <f>IFERROR(VLOOKUP(F802,'（鳥類・チョウ）vlookup関数用'!$D$35:$F$38,3,0),"")</f>
        <v/>
      </c>
      <c r="P802" s="18" t="str">
        <f>IFERROR(VLOOKUP(F802,特定外来生物!$A$3:$G$24,7,0),"")</f>
        <v/>
      </c>
      <c r="Q802" s="17" t="str">
        <f>IFERROR(VLOOKUP(F802,県RL2019!$B$2:$H$605,4,0),"")</f>
        <v/>
      </c>
      <c r="R802" s="17" t="str">
        <f>IFERROR(VLOOKUP(F802,県RL2019!$B$2:$H$605,5,0),"")</f>
        <v/>
      </c>
      <c r="S802" s="17" t="str">
        <f>IFERROR(VLOOKUP(F802,県RL2011!$F$3:$H$906,2,0),"")</f>
        <v/>
      </c>
      <c r="T802" s="17" t="str">
        <f>IFERROR(VLOOKUP(F802,県RL2011!$F$3:$H$906,3,0),"")</f>
        <v/>
      </c>
      <c r="U802" s="150" t="str">
        <f>IFERROR(VLOOKUP(F802,国RL2020!$B$2:$E$878,4,0),"")</f>
        <v/>
      </c>
      <c r="V802" s="150" t="str">
        <f>IFERROR(VLOOKUP(F802,国RL2020!$B$2:$E$878,3,0),"")</f>
        <v/>
      </c>
      <c r="W802" s="19" t="str">
        <f>IFERROR(VLOOKUP(F802,国RL2019!$B$2:$E$873,4,0),"")</f>
        <v/>
      </c>
      <c r="X802" s="19" t="str">
        <f>IFERROR(VLOOKUP(F802,国RL2019!$B$2:$E$873,3,0),"")</f>
        <v/>
      </c>
      <c r="Y802" s="19" t="str">
        <f>IFERROR(VLOOKUP(F802,国RL2017!$B$2:$E$870,4,0),"")</f>
        <v/>
      </c>
      <c r="Z802" s="19" t="str">
        <f>IFERROR(VLOOKUP(F802,国RL2017!$B$2:$E$870,3,0),"")</f>
        <v/>
      </c>
      <c r="AA802" s="19" t="str">
        <f>IFERROR(VLOOKUP(F802,国RL2006!$B$2:$E$567,4,0),"")</f>
        <v/>
      </c>
      <c r="AB802" s="19" t="str">
        <f>IFERROR(VLOOKUP(F802,国RL2006!$B$2:$E$567,3,0),"")</f>
        <v/>
      </c>
      <c r="AC802" s="24"/>
    </row>
    <row r="803" spans="1:29" x14ac:dyDescent="0.15">
      <c r="A803" s="16">
        <v>802</v>
      </c>
      <c r="B803" s="24">
        <v>2013</v>
      </c>
      <c r="C803" s="24">
        <v>8</v>
      </c>
      <c r="D803" s="24">
        <v>1</v>
      </c>
      <c r="E803" s="24" t="s">
        <v>2916</v>
      </c>
      <c r="F803" s="24" t="s">
        <v>29</v>
      </c>
      <c r="G803" s="24" t="s">
        <v>18</v>
      </c>
      <c r="H803" s="24">
        <v>14</v>
      </c>
      <c r="I803" s="24"/>
      <c r="J803" s="24">
        <v>1</v>
      </c>
      <c r="K803" s="24"/>
      <c r="L803" s="24">
        <v>11</v>
      </c>
      <c r="M803" s="15">
        <v>26</v>
      </c>
      <c r="N803" s="24"/>
      <c r="O803" s="18" t="str">
        <f>IFERROR(VLOOKUP(F803,'（鳥類・チョウ）vlookup関数用'!$D$35:$F$38,3,0),"")</f>
        <v/>
      </c>
      <c r="P803" s="18" t="str">
        <f>IFERROR(VLOOKUP(F803,特定外来生物!$A$3:$G$24,7,0),"")</f>
        <v/>
      </c>
      <c r="Q803" s="17" t="str">
        <f>IFERROR(VLOOKUP(F803,県RL2019!$B$2:$H$605,4,0),"")</f>
        <v/>
      </c>
      <c r="R803" s="17" t="str">
        <f>IFERROR(VLOOKUP(F803,県RL2019!$B$2:$H$605,5,0),"")</f>
        <v/>
      </c>
      <c r="S803" s="17" t="str">
        <f>IFERROR(VLOOKUP(F803,県RL2011!$F$3:$H$906,2,0),"")</f>
        <v/>
      </c>
      <c r="T803" s="17" t="str">
        <f>IFERROR(VLOOKUP(F803,県RL2011!$F$3:$H$906,3,0),"")</f>
        <v/>
      </c>
      <c r="U803" s="150" t="str">
        <f>IFERROR(VLOOKUP(F803,国RL2020!$B$2:$E$878,4,0),"")</f>
        <v/>
      </c>
      <c r="V803" s="150" t="str">
        <f>IFERROR(VLOOKUP(F803,国RL2020!$B$2:$E$878,3,0),"")</f>
        <v/>
      </c>
      <c r="W803" s="19" t="str">
        <f>IFERROR(VLOOKUP(F803,国RL2019!$B$2:$E$873,4,0),"")</f>
        <v/>
      </c>
      <c r="X803" s="19" t="str">
        <f>IFERROR(VLOOKUP(F803,国RL2019!$B$2:$E$873,3,0),"")</f>
        <v/>
      </c>
      <c r="Y803" s="19" t="str">
        <f>IFERROR(VLOOKUP(F803,国RL2017!$B$2:$E$870,4,0),"")</f>
        <v/>
      </c>
      <c r="Z803" s="19" t="str">
        <f>IFERROR(VLOOKUP(F803,国RL2017!$B$2:$E$870,3,0),"")</f>
        <v/>
      </c>
      <c r="AA803" s="19" t="str">
        <f>IFERROR(VLOOKUP(F803,国RL2006!$B$2:$E$567,4,0),"")</f>
        <v/>
      </c>
      <c r="AB803" s="19" t="str">
        <f>IFERROR(VLOOKUP(F803,国RL2006!$B$2:$E$567,3,0),"")</f>
        <v/>
      </c>
      <c r="AC803" s="24"/>
    </row>
    <row r="804" spans="1:29" x14ac:dyDescent="0.15">
      <c r="A804" s="16">
        <v>803</v>
      </c>
      <c r="B804" s="24">
        <v>2013</v>
      </c>
      <c r="C804" s="24">
        <v>8</v>
      </c>
      <c r="D804" s="24">
        <v>1</v>
      </c>
      <c r="E804" s="24" t="s">
        <v>2916</v>
      </c>
      <c r="F804" s="24" t="s">
        <v>38</v>
      </c>
      <c r="G804" s="24" t="s">
        <v>18</v>
      </c>
      <c r="H804" s="24">
        <v>5</v>
      </c>
      <c r="I804" s="24">
        <v>2</v>
      </c>
      <c r="J804" s="24">
        <v>5</v>
      </c>
      <c r="K804" s="24">
        <v>2</v>
      </c>
      <c r="L804" s="24">
        <v>4</v>
      </c>
      <c r="M804" s="15">
        <v>18</v>
      </c>
      <c r="N804" s="24"/>
      <c r="O804" s="18" t="str">
        <f>IFERROR(VLOOKUP(F804,'（鳥類・チョウ）vlookup関数用'!$D$35:$F$38,3,0),"")</f>
        <v/>
      </c>
      <c r="P804" s="18" t="str">
        <f>IFERROR(VLOOKUP(F804,特定外来生物!$A$3:$G$24,7,0),"")</f>
        <v/>
      </c>
      <c r="Q804" s="17" t="str">
        <f>IFERROR(VLOOKUP(F804,県RL2019!$B$2:$H$605,4,0),"")</f>
        <v/>
      </c>
      <c r="R804" s="17" t="str">
        <f>IFERROR(VLOOKUP(F804,県RL2019!$B$2:$H$605,5,0),"")</f>
        <v/>
      </c>
      <c r="S804" s="17" t="str">
        <f>IFERROR(VLOOKUP(F804,県RL2011!$F$3:$H$906,2,0),"")</f>
        <v/>
      </c>
      <c r="T804" s="17" t="str">
        <f>IFERROR(VLOOKUP(F804,県RL2011!$F$3:$H$906,3,0),"")</f>
        <v/>
      </c>
      <c r="U804" s="150" t="str">
        <f>IFERROR(VLOOKUP(F804,国RL2020!$B$2:$E$878,4,0),"")</f>
        <v/>
      </c>
      <c r="V804" s="150" t="str">
        <f>IFERROR(VLOOKUP(F804,国RL2020!$B$2:$E$878,3,0),"")</f>
        <v/>
      </c>
      <c r="W804" s="19" t="str">
        <f>IFERROR(VLOOKUP(F804,国RL2019!$B$2:$E$873,4,0),"")</f>
        <v/>
      </c>
      <c r="X804" s="19" t="str">
        <f>IFERROR(VLOOKUP(F804,国RL2019!$B$2:$E$873,3,0),"")</f>
        <v/>
      </c>
      <c r="Y804" s="19" t="str">
        <f>IFERROR(VLOOKUP(F804,国RL2017!$B$2:$E$870,4,0),"")</f>
        <v/>
      </c>
      <c r="Z804" s="19" t="str">
        <f>IFERROR(VLOOKUP(F804,国RL2017!$B$2:$E$870,3,0),"")</f>
        <v/>
      </c>
      <c r="AA804" s="19" t="str">
        <f>IFERROR(VLOOKUP(F804,国RL2006!$B$2:$E$567,4,0),"")</f>
        <v/>
      </c>
      <c r="AB804" s="19" t="str">
        <f>IFERROR(VLOOKUP(F804,国RL2006!$B$2:$E$567,3,0),"")</f>
        <v/>
      </c>
      <c r="AC804" s="24"/>
    </row>
    <row r="805" spans="1:29" x14ac:dyDescent="0.15">
      <c r="A805" s="16">
        <v>804</v>
      </c>
      <c r="B805" s="24">
        <v>2013</v>
      </c>
      <c r="C805" s="24">
        <v>8</v>
      </c>
      <c r="D805" s="24">
        <v>1</v>
      </c>
      <c r="E805" s="24" t="s">
        <v>2916</v>
      </c>
      <c r="F805" s="24" t="s">
        <v>30</v>
      </c>
      <c r="G805" s="24" t="s">
        <v>16</v>
      </c>
      <c r="H805" s="24"/>
      <c r="I805" s="24"/>
      <c r="J805" s="24"/>
      <c r="K805" s="24"/>
      <c r="L805" s="24">
        <v>1</v>
      </c>
      <c r="M805" s="15">
        <v>1</v>
      </c>
      <c r="N805" s="24"/>
      <c r="O805" s="18" t="str">
        <f>IFERROR(VLOOKUP(F805,'（鳥類・チョウ）vlookup関数用'!$D$35:$F$38,3,0),"")</f>
        <v/>
      </c>
      <c r="P805" s="18" t="str">
        <f>IFERROR(VLOOKUP(F805,特定外来生物!$A$3:$G$24,7,0),"")</f>
        <v/>
      </c>
      <c r="Q805" s="17" t="str">
        <f>IFERROR(VLOOKUP(F805,県RL2019!$B$2:$H$605,4,0),"")</f>
        <v/>
      </c>
      <c r="R805" s="17" t="str">
        <f>IFERROR(VLOOKUP(F805,県RL2019!$B$2:$H$605,5,0),"")</f>
        <v/>
      </c>
      <c r="S805" s="17" t="str">
        <f>IFERROR(VLOOKUP(F805,県RL2011!$F$3:$H$906,2,0),"")</f>
        <v/>
      </c>
      <c r="T805" s="17" t="str">
        <f>IFERROR(VLOOKUP(F805,県RL2011!$F$3:$H$906,3,0),"")</f>
        <v/>
      </c>
      <c r="U805" s="150" t="str">
        <f>IFERROR(VLOOKUP(F805,国RL2020!$B$2:$E$878,4,0),"")</f>
        <v/>
      </c>
      <c r="V805" s="150" t="str">
        <f>IFERROR(VLOOKUP(F805,国RL2020!$B$2:$E$878,3,0),"")</f>
        <v/>
      </c>
      <c r="W805" s="19" t="str">
        <f>IFERROR(VLOOKUP(F805,国RL2019!$B$2:$E$873,4,0),"")</f>
        <v/>
      </c>
      <c r="X805" s="19" t="str">
        <f>IFERROR(VLOOKUP(F805,国RL2019!$B$2:$E$873,3,0),"")</f>
        <v/>
      </c>
      <c r="Y805" s="19" t="str">
        <f>IFERROR(VLOOKUP(F805,国RL2017!$B$2:$E$870,4,0),"")</f>
        <v/>
      </c>
      <c r="Z805" s="19" t="str">
        <f>IFERROR(VLOOKUP(F805,国RL2017!$B$2:$E$870,3,0),"")</f>
        <v/>
      </c>
      <c r="AA805" s="19" t="str">
        <f>IFERROR(VLOOKUP(F805,国RL2006!$B$2:$E$567,4,0),"")</f>
        <v/>
      </c>
      <c r="AB805" s="19" t="str">
        <f>IFERROR(VLOOKUP(F805,国RL2006!$B$2:$E$567,3,0),"")</f>
        <v/>
      </c>
      <c r="AC805" s="24"/>
    </row>
    <row r="806" spans="1:29" x14ac:dyDescent="0.15">
      <c r="A806" s="16">
        <v>805</v>
      </c>
      <c r="B806" s="24">
        <v>2013</v>
      </c>
      <c r="C806" s="24">
        <v>8</v>
      </c>
      <c r="D806" s="24">
        <v>3</v>
      </c>
      <c r="E806" s="24" t="s">
        <v>2970</v>
      </c>
      <c r="F806" s="24" t="s">
        <v>11</v>
      </c>
      <c r="G806" s="24" t="s">
        <v>12</v>
      </c>
      <c r="H806" s="24"/>
      <c r="I806" s="24"/>
      <c r="J806" s="24">
        <v>2</v>
      </c>
      <c r="K806" s="24"/>
      <c r="L806" s="24"/>
      <c r="M806" s="15">
        <v>2</v>
      </c>
      <c r="N806" s="24"/>
      <c r="O806" s="18" t="str">
        <f>IFERROR(VLOOKUP(F806,'（鳥類・チョウ）vlookup関数用'!$D$35:$F$38,3,0),"")</f>
        <v/>
      </c>
      <c r="P806" s="18" t="str">
        <f>IFERROR(VLOOKUP(F806,特定外来生物!$A$3:$G$24,7,0),"")</f>
        <v/>
      </c>
      <c r="Q806" s="17" t="str">
        <f>IFERROR(VLOOKUP(F806,県RL2019!$B$2:$H$605,4,0),"")</f>
        <v/>
      </c>
      <c r="R806" s="17" t="str">
        <f>IFERROR(VLOOKUP(F806,県RL2019!$B$2:$H$605,5,0),"")</f>
        <v/>
      </c>
      <c r="S806" s="17" t="str">
        <f>IFERROR(VLOOKUP(F806,県RL2011!$F$3:$H$906,2,0),"")</f>
        <v/>
      </c>
      <c r="T806" s="17" t="str">
        <f>IFERROR(VLOOKUP(F806,県RL2011!$F$3:$H$906,3,0),"")</f>
        <v/>
      </c>
      <c r="U806" s="150" t="str">
        <f>IFERROR(VLOOKUP(F806,国RL2020!$B$2:$E$878,4,0),"")</f>
        <v/>
      </c>
      <c r="V806" s="150" t="str">
        <f>IFERROR(VLOOKUP(F806,国RL2020!$B$2:$E$878,3,0),"")</f>
        <v/>
      </c>
      <c r="W806" s="19" t="str">
        <f>IFERROR(VLOOKUP(F806,国RL2019!$B$2:$E$873,4,0),"")</f>
        <v/>
      </c>
      <c r="X806" s="19" t="str">
        <f>IFERROR(VLOOKUP(F806,国RL2019!$B$2:$E$873,3,0),"")</f>
        <v/>
      </c>
      <c r="Y806" s="19" t="str">
        <f>IFERROR(VLOOKUP(F806,国RL2017!$B$2:$E$870,4,0),"")</f>
        <v/>
      </c>
      <c r="Z806" s="19" t="str">
        <f>IFERROR(VLOOKUP(F806,国RL2017!$B$2:$E$870,3,0),"")</f>
        <v/>
      </c>
      <c r="AA806" s="19" t="str">
        <f>IFERROR(VLOOKUP(F806,国RL2006!$B$2:$E$567,4,0),"")</f>
        <v/>
      </c>
      <c r="AB806" s="19" t="str">
        <f>IFERROR(VLOOKUP(F806,国RL2006!$B$2:$E$567,3,0),"")</f>
        <v/>
      </c>
      <c r="AC806" s="24"/>
    </row>
    <row r="807" spans="1:29" x14ac:dyDescent="0.15">
      <c r="A807" s="16">
        <v>806</v>
      </c>
      <c r="B807" s="24">
        <v>2013</v>
      </c>
      <c r="C807" s="24">
        <v>8</v>
      </c>
      <c r="D807" s="24">
        <v>3</v>
      </c>
      <c r="E807" s="24" t="s">
        <v>2970</v>
      </c>
      <c r="F807" s="24" t="s">
        <v>17</v>
      </c>
      <c r="G807" s="24" t="s">
        <v>18</v>
      </c>
      <c r="H807" s="24"/>
      <c r="I807" s="24"/>
      <c r="J807" s="24">
        <v>2</v>
      </c>
      <c r="K807" s="24"/>
      <c r="L807" s="24"/>
      <c r="M807" s="15">
        <v>2</v>
      </c>
      <c r="N807" s="24"/>
      <c r="O807" s="18" t="str">
        <f>IFERROR(VLOOKUP(F807,'（鳥類・チョウ）vlookup関数用'!$D$35:$F$38,3,0),"")</f>
        <v/>
      </c>
      <c r="P807" s="18" t="str">
        <f>IFERROR(VLOOKUP(F807,特定外来生物!$A$3:$G$24,7,0),"")</f>
        <v/>
      </c>
      <c r="Q807" s="17" t="str">
        <f>IFERROR(VLOOKUP(F807,県RL2019!$B$2:$H$605,4,0),"")</f>
        <v/>
      </c>
      <c r="R807" s="17" t="str">
        <f>IFERROR(VLOOKUP(F807,県RL2019!$B$2:$H$605,5,0),"")</f>
        <v/>
      </c>
      <c r="S807" s="17" t="str">
        <f>IFERROR(VLOOKUP(F807,県RL2011!$F$3:$H$906,2,0),"")</f>
        <v/>
      </c>
      <c r="T807" s="17" t="str">
        <f>IFERROR(VLOOKUP(F807,県RL2011!$F$3:$H$906,3,0),"")</f>
        <v/>
      </c>
      <c r="U807" s="150" t="str">
        <f>IFERROR(VLOOKUP(F807,国RL2020!$B$2:$E$878,4,0),"")</f>
        <v/>
      </c>
      <c r="V807" s="150" t="str">
        <f>IFERROR(VLOOKUP(F807,国RL2020!$B$2:$E$878,3,0),"")</f>
        <v/>
      </c>
      <c r="W807" s="19" t="str">
        <f>IFERROR(VLOOKUP(F807,国RL2019!$B$2:$E$873,4,0),"")</f>
        <v/>
      </c>
      <c r="X807" s="19" t="str">
        <f>IFERROR(VLOOKUP(F807,国RL2019!$B$2:$E$873,3,0),"")</f>
        <v/>
      </c>
      <c r="Y807" s="19" t="str">
        <f>IFERROR(VLOOKUP(F807,国RL2017!$B$2:$E$870,4,0),"")</f>
        <v/>
      </c>
      <c r="Z807" s="19" t="str">
        <f>IFERROR(VLOOKUP(F807,国RL2017!$B$2:$E$870,3,0),"")</f>
        <v/>
      </c>
      <c r="AA807" s="19" t="str">
        <f>IFERROR(VLOOKUP(F807,国RL2006!$B$2:$E$567,4,0),"")</f>
        <v/>
      </c>
      <c r="AB807" s="19" t="str">
        <f>IFERROR(VLOOKUP(F807,国RL2006!$B$2:$E$567,3,0),"")</f>
        <v/>
      </c>
      <c r="AC807" s="24"/>
    </row>
    <row r="808" spans="1:29" x14ac:dyDescent="0.15">
      <c r="A808" s="16">
        <v>807</v>
      </c>
      <c r="B808" s="24">
        <v>2013</v>
      </c>
      <c r="C808" s="24">
        <v>8</v>
      </c>
      <c r="D808" s="24">
        <v>3</v>
      </c>
      <c r="E808" s="24" t="s">
        <v>2970</v>
      </c>
      <c r="F808" s="24" t="s">
        <v>50</v>
      </c>
      <c r="G808" s="24" t="s">
        <v>12</v>
      </c>
      <c r="H808" s="24"/>
      <c r="I808" s="24"/>
      <c r="J808" s="24">
        <v>1</v>
      </c>
      <c r="K808" s="24"/>
      <c r="L808" s="24"/>
      <c r="M808" s="15">
        <v>1</v>
      </c>
      <c r="N808" s="24"/>
      <c r="O808" s="18" t="str">
        <f>IFERROR(VLOOKUP(F808,'（鳥類・チョウ）vlookup関数用'!$D$35:$F$38,3,0),"")</f>
        <v/>
      </c>
      <c r="P808" s="18" t="str">
        <f>IFERROR(VLOOKUP(F808,特定外来生物!$A$3:$G$24,7,0),"")</f>
        <v/>
      </c>
      <c r="Q808" s="17" t="str">
        <f>IFERROR(VLOOKUP(F808,県RL2019!$B$2:$H$605,4,0),"")</f>
        <v/>
      </c>
      <c r="R808" s="17" t="str">
        <f>IFERROR(VLOOKUP(F808,県RL2019!$B$2:$H$605,5,0),"")</f>
        <v/>
      </c>
      <c r="S808" s="17" t="str">
        <f>IFERROR(VLOOKUP(F808,県RL2011!$F$3:$H$906,2,0),"")</f>
        <v/>
      </c>
      <c r="T808" s="17" t="str">
        <f>IFERROR(VLOOKUP(F808,県RL2011!$F$3:$H$906,3,0),"")</f>
        <v/>
      </c>
      <c r="U808" s="150" t="str">
        <f>IFERROR(VLOOKUP(F808,国RL2020!$B$2:$E$878,4,0),"")</f>
        <v/>
      </c>
      <c r="V808" s="150" t="str">
        <f>IFERROR(VLOOKUP(F808,国RL2020!$B$2:$E$878,3,0),"")</f>
        <v/>
      </c>
      <c r="W808" s="19" t="str">
        <f>IFERROR(VLOOKUP(F808,国RL2019!$B$2:$E$873,4,0),"")</f>
        <v/>
      </c>
      <c r="X808" s="19" t="str">
        <f>IFERROR(VLOOKUP(F808,国RL2019!$B$2:$E$873,3,0),"")</f>
        <v/>
      </c>
      <c r="Y808" s="19" t="str">
        <f>IFERROR(VLOOKUP(F808,国RL2017!$B$2:$E$870,4,0),"")</f>
        <v/>
      </c>
      <c r="Z808" s="19" t="str">
        <f>IFERROR(VLOOKUP(F808,国RL2017!$B$2:$E$870,3,0),"")</f>
        <v/>
      </c>
      <c r="AA808" s="19" t="str">
        <f>IFERROR(VLOOKUP(F808,国RL2006!$B$2:$E$567,4,0),"")</f>
        <v/>
      </c>
      <c r="AB808" s="19" t="str">
        <f>IFERROR(VLOOKUP(F808,国RL2006!$B$2:$E$567,3,0),"")</f>
        <v/>
      </c>
      <c r="AC808" s="24"/>
    </row>
    <row r="809" spans="1:29" x14ac:dyDescent="0.15">
      <c r="A809" s="16">
        <v>808</v>
      </c>
      <c r="B809" s="24">
        <v>2013</v>
      </c>
      <c r="C809" s="24">
        <v>8</v>
      </c>
      <c r="D809" s="24">
        <v>3</v>
      </c>
      <c r="E809" s="24" t="s">
        <v>2970</v>
      </c>
      <c r="F809" s="24" t="s">
        <v>46</v>
      </c>
      <c r="G809" s="24" t="s">
        <v>19</v>
      </c>
      <c r="H809" s="24"/>
      <c r="I809" s="24">
        <v>1</v>
      </c>
      <c r="J809" s="24">
        <v>1</v>
      </c>
      <c r="K809" s="24"/>
      <c r="L809" s="24"/>
      <c r="M809" s="15">
        <v>2</v>
      </c>
      <c r="N809" s="24"/>
      <c r="O809" s="18" t="str">
        <f>IFERROR(VLOOKUP(F809,'（鳥類・チョウ）vlookup関数用'!$D$35:$F$38,3,0),"")</f>
        <v/>
      </c>
      <c r="P809" s="18" t="str">
        <f>IFERROR(VLOOKUP(F809,特定外来生物!$A$3:$G$24,7,0),"")</f>
        <v/>
      </c>
      <c r="Q809" s="17" t="str">
        <f>IFERROR(VLOOKUP(F809,県RL2019!$B$2:$H$605,4,0),"")</f>
        <v/>
      </c>
      <c r="R809" s="17" t="str">
        <f>IFERROR(VLOOKUP(F809,県RL2019!$B$2:$H$605,5,0),"")</f>
        <v/>
      </c>
      <c r="S809" s="17" t="str">
        <f>IFERROR(VLOOKUP(F809,県RL2011!$F$3:$H$906,2,0),"")</f>
        <v/>
      </c>
      <c r="T809" s="17" t="str">
        <f>IFERROR(VLOOKUP(F809,県RL2011!$F$3:$H$906,3,0),"")</f>
        <v/>
      </c>
      <c r="U809" s="150" t="str">
        <f>IFERROR(VLOOKUP(F809,国RL2020!$B$2:$E$878,4,0),"")</f>
        <v/>
      </c>
      <c r="V809" s="150" t="str">
        <f>IFERROR(VLOOKUP(F809,国RL2020!$B$2:$E$878,3,0),"")</f>
        <v/>
      </c>
      <c r="W809" s="19" t="str">
        <f>IFERROR(VLOOKUP(F809,国RL2019!$B$2:$E$873,4,0),"")</f>
        <v/>
      </c>
      <c r="X809" s="19" t="str">
        <f>IFERROR(VLOOKUP(F809,国RL2019!$B$2:$E$873,3,0),"")</f>
        <v/>
      </c>
      <c r="Y809" s="19" t="str">
        <f>IFERROR(VLOOKUP(F809,国RL2017!$B$2:$E$870,4,0),"")</f>
        <v/>
      </c>
      <c r="Z809" s="19" t="str">
        <f>IFERROR(VLOOKUP(F809,国RL2017!$B$2:$E$870,3,0),"")</f>
        <v/>
      </c>
      <c r="AA809" s="19" t="str">
        <f>IFERROR(VLOOKUP(F809,国RL2006!$B$2:$E$567,4,0),"")</f>
        <v/>
      </c>
      <c r="AB809" s="19" t="str">
        <f>IFERROR(VLOOKUP(F809,国RL2006!$B$2:$E$567,3,0),"")</f>
        <v/>
      </c>
      <c r="AC809" s="24"/>
    </row>
    <row r="810" spans="1:29" x14ac:dyDescent="0.15">
      <c r="A810" s="16">
        <v>809</v>
      </c>
      <c r="B810" s="24">
        <v>2013</v>
      </c>
      <c r="C810" s="24">
        <v>8</v>
      </c>
      <c r="D810" s="24">
        <v>3</v>
      </c>
      <c r="E810" s="24" t="s">
        <v>2970</v>
      </c>
      <c r="F810" s="24" t="s">
        <v>20</v>
      </c>
      <c r="G810" s="24" t="s">
        <v>12</v>
      </c>
      <c r="H810" s="24">
        <v>3</v>
      </c>
      <c r="I810" s="24"/>
      <c r="J810" s="24">
        <v>1</v>
      </c>
      <c r="K810" s="24"/>
      <c r="L810" s="24"/>
      <c r="M810" s="15">
        <v>4</v>
      </c>
      <c r="N810" s="24"/>
      <c r="O810" s="18" t="str">
        <f>IFERROR(VLOOKUP(F810,'（鳥類・チョウ）vlookup関数用'!$D$35:$F$38,3,0),"")</f>
        <v/>
      </c>
      <c r="P810" s="18" t="str">
        <f>IFERROR(VLOOKUP(F810,特定外来生物!$A$3:$G$24,7,0),"")</f>
        <v/>
      </c>
      <c r="Q810" s="17" t="str">
        <f>IFERROR(VLOOKUP(F810,県RL2019!$B$2:$H$605,4,0),"")</f>
        <v/>
      </c>
      <c r="R810" s="17" t="str">
        <f>IFERROR(VLOOKUP(F810,県RL2019!$B$2:$H$605,5,0),"")</f>
        <v/>
      </c>
      <c r="S810" s="17" t="str">
        <f>IFERROR(VLOOKUP(F810,県RL2011!$F$3:$H$906,2,0),"")</f>
        <v/>
      </c>
      <c r="T810" s="17" t="str">
        <f>IFERROR(VLOOKUP(F810,県RL2011!$F$3:$H$906,3,0),"")</f>
        <v/>
      </c>
      <c r="U810" s="150" t="str">
        <f>IFERROR(VLOOKUP(F810,国RL2020!$B$2:$E$878,4,0),"")</f>
        <v/>
      </c>
      <c r="V810" s="150" t="str">
        <f>IFERROR(VLOOKUP(F810,国RL2020!$B$2:$E$878,3,0),"")</f>
        <v/>
      </c>
      <c r="W810" s="19" t="str">
        <f>IFERROR(VLOOKUP(F810,国RL2019!$B$2:$E$873,4,0),"")</f>
        <v/>
      </c>
      <c r="X810" s="19" t="str">
        <f>IFERROR(VLOOKUP(F810,国RL2019!$B$2:$E$873,3,0),"")</f>
        <v/>
      </c>
      <c r="Y810" s="19" t="str">
        <f>IFERROR(VLOOKUP(F810,国RL2017!$B$2:$E$870,4,0),"")</f>
        <v/>
      </c>
      <c r="Z810" s="19" t="str">
        <f>IFERROR(VLOOKUP(F810,国RL2017!$B$2:$E$870,3,0),"")</f>
        <v/>
      </c>
      <c r="AA810" s="19" t="str">
        <f>IFERROR(VLOOKUP(F810,国RL2006!$B$2:$E$567,4,0),"")</f>
        <v/>
      </c>
      <c r="AB810" s="19" t="str">
        <f>IFERROR(VLOOKUP(F810,国RL2006!$B$2:$E$567,3,0),"")</f>
        <v/>
      </c>
      <c r="AC810" s="24"/>
    </row>
    <row r="811" spans="1:29" x14ac:dyDescent="0.15">
      <c r="A811" s="16">
        <v>810</v>
      </c>
      <c r="B811" s="24">
        <v>2013</v>
      </c>
      <c r="C811" s="24">
        <v>8</v>
      </c>
      <c r="D811" s="24">
        <v>3</v>
      </c>
      <c r="E811" s="24" t="s">
        <v>2970</v>
      </c>
      <c r="F811" s="24" t="s">
        <v>34</v>
      </c>
      <c r="G811" s="24" t="s">
        <v>16</v>
      </c>
      <c r="H811" s="24">
        <v>1</v>
      </c>
      <c r="I811" s="24"/>
      <c r="J811" s="24">
        <v>1</v>
      </c>
      <c r="K811" s="24"/>
      <c r="L811" s="24"/>
      <c r="M811" s="15">
        <v>2</v>
      </c>
      <c r="N811" s="24"/>
      <c r="O811" s="18" t="str">
        <f>IFERROR(VLOOKUP(F811,'（鳥類・チョウ）vlookup関数用'!$D$35:$F$38,3,0),"")</f>
        <v/>
      </c>
      <c r="P811" s="18" t="str">
        <f>IFERROR(VLOOKUP(F811,特定外来生物!$A$3:$G$24,7,0),"")</f>
        <v/>
      </c>
      <c r="Q811" s="17" t="str">
        <f>IFERROR(VLOOKUP(F811,県RL2019!$B$2:$H$605,4,0),"")</f>
        <v/>
      </c>
      <c r="R811" s="17" t="str">
        <f>IFERROR(VLOOKUP(F811,県RL2019!$B$2:$H$605,5,0),"")</f>
        <v/>
      </c>
      <c r="S811" s="17" t="str">
        <f>IFERROR(VLOOKUP(F811,県RL2011!$F$3:$H$906,2,0),"")</f>
        <v/>
      </c>
      <c r="T811" s="17" t="str">
        <f>IFERROR(VLOOKUP(F811,県RL2011!$F$3:$H$906,3,0),"")</f>
        <v/>
      </c>
      <c r="U811" s="150" t="str">
        <f>IFERROR(VLOOKUP(F811,国RL2020!$B$2:$E$878,4,0),"")</f>
        <v/>
      </c>
      <c r="V811" s="150" t="str">
        <f>IFERROR(VLOOKUP(F811,国RL2020!$B$2:$E$878,3,0),"")</f>
        <v/>
      </c>
      <c r="W811" s="19" t="str">
        <f>IFERROR(VLOOKUP(F811,国RL2019!$B$2:$E$873,4,0),"")</f>
        <v/>
      </c>
      <c r="X811" s="19" t="str">
        <f>IFERROR(VLOOKUP(F811,国RL2019!$B$2:$E$873,3,0),"")</f>
        <v/>
      </c>
      <c r="Y811" s="19" t="str">
        <f>IFERROR(VLOOKUP(F811,国RL2017!$B$2:$E$870,4,0),"")</f>
        <v/>
      </c>
      <c r="Z811" s="19" t="str">
        <f>IFERROR(VLOOKUP(F811,国RL2017!$B$2:$E$870,3,0),"")</f>
        <v/>
      </c>
      <c r="AA811" s="19" t="str">
        <f>IFERROR(VLOOKUP(F811,国RL2006!$B$2:$E$567,4,0),"")</f>
        <v/>
      </c>
      <c r="AB811" s="19" t="str">
        <f>IFERROR(VLOOKUP(F811,国RL2006!$B$2:$E$567,3,0),"")</f>
        <v/>
      </c>
      <c r="AC811" s="24"/>
    </row>
    <row r="812" spans="1:29" x14ac:dyDescent="0.15">
      <c r="A812" s="16">
        <v>811</v>
      </c>
      <c r="B812" s="24">
        <v>2013</v>
      </c>
      <c r="C812" s="24">
        <v>8</v>
      </c>
      <c r="D812" s="24">
        <v>3</v>
      </c>
      <c r="E812" s="24" t="s">
        <v>2970</v>
      </c>
      <c r="F812" s="24" t="s">
        <v>43</v>
      </c>
      <c r="G812" s="24" t="s">
        <v>16</v>
      </c>
      <c r="H812" s="24">
        <v>3</v>
      </c>
      <c r="I812" s="24"/>
      <c r="J812" s="24"/>
      <c r="K812" s="24"/>
      <c r="L812" s="24"/>
      <c r="M812" s="15">
        <v>3</v>
      </c>
      <c r="N812" s="24"/>
      <c r="O812" s="18" t="str">
        <f>IFERROR(VLOOKUP(F812,'（鳥類・チョウ）vlookup関数用'!$D$35:$F$38,3,0),"")</f>
        <v/>
      </c>
      <c r="P812" s="18" t="str">
        <f>IFERROR(VLOOKUP(F812,特定外来生物!$A$3:$G$24,7,0),"")</f>
        <v/>
      </c>
      <c r="Q812" s="17" t="str">
        <f>IFERROR(VLOOKUP(F812,県RL2019!$B$2:$H$605,4,0),"")</f>
        <v/>
      </c>
      <c r="R812" s="17" t="str">
        <f>IFERROR(VLOOKUP(F812,県RL2019!$B$2:$H$605,5,0),"")</f>
        <v/>
      </c>
      <c r="S812" s="17" t="str">
        <f>IFERROR(VLOOKUP(F812,県RL2011!$F$3:$H$906,2,0),"")</f>
        <v/>
      </c>
      <c r="T812" s="17" t="str">
        <f>IFERROR(VLOOKUP(F812,県RL2011!$F$3:$H$906,3,0),"")</f>
        <v/>
      </c>
      <c r="U812" s="150" t="str">
        <f>IFERROR(VLOOKUP(F812,国RL2020!$B$2:$E$878,4,0),"")</f>
        <v/>
      </c>
      <c r="V812" s="150" t="str">
        <f>IFERROR(VLOOKUP(F812,国RL2020!$B$2:$E$878,3,0),"")</f>
        <v/>
      </c>
      <c r="W812" s="19" t="str">
        <f>IFERROR(VLOOKUP(F812,国RL2019!$B$2:$E$873,4,0),"")</f>
        <v/>
      </c>
      <c r="X812" s="19" t="str">
        <f>IFERROR(VLOOKUP(F812,国RL2019!$B$2:$E$873,3,0),"")</f>
        <v/>
      </c>
      <c r="Y812" s="19" t="str">
        <f>IFERROR(VLOOKUP(F812,国RL2017!$B$2:$E$870,4,0),"")</f>
        <v/>
      </c>
      <c r="Z812" s="19" t="str">
        <f>IFERROR(VLOOKUP(F812,国RL2017!$B$2:$E$870,3,0),"")</f>
        <v/>
      </c>
      <c r="AA812" s="19" t="str">
        <f>IFERROR(VLOOKUP(F812,国RL2006!$B$2:$E$567,4,0),"")</f>
        <v/>
      </c>
      <c r="AB812" s="19" t="str">
        <f>IFERROR(VLOOKUP(F812,国RL2006!$B$2:$E$567,3,0),"")</f>
        <v/>
      </c>
      <c r="AC812" s="24"/>
    </row>
    <row r="813" spans="1:29" x14ac:dyDescent="0.15">
      <c r="A813" s="16">
        <v>812</v>
      </c>
      <c r="B813" s="24">
        <v>2013</v>
      </c>
      <c r="C813" s="24">
        <v>8</v>
      </c>
      <c r="D813" s="24">
        <v>3</v>
      </c>
      <c r="E813" s="24" t="s">
        <v>2970</v>
      </c>
      <c r="F813" s="24" t="s">
        <v>22</v>
      </c>
      <c r="G813" s="24" t="s">
        <v>12</v>
      </c>
      <c r="H813" s="24">
        <v>1</v>
      </c>
      <c r="I813" s="24"/>
      <c r="J813" s="24"/>
      <c r="K813" s="24"/>
      <c r="L813" s="24"/>
      <c r="M813" s="15">
        <v>1</v>
      </c>
      <c r="N813" s="24"/>
      <c r="O813" s="18" t="str">
        <f>IFERROR(VLOOKUP(F813,'（鳥類・チョウ）vlookup関数用'!$D$35:$F$38,3,0),"")</f>
        <v/>
      </c>
      <c r="P813" s="18" t="str">
        <f>IFERROR(VLOOKUP(F813,特定外来生物!$A$3:$G$24,7,0),"")</f>
        <v/>
      </c>
      <c r="Q813" s="17" t="str">
        <f>IFERROR(VLOOKUP(F813,県RL2019!$B$2:$H$605,4,0),"")</f>
        <v/>
      </c>
      <c r="R813" s="17" t="str">
        <f>IFERROR(VLOOKUP(F813,県RL2019!$B$2:$H$605,5,0),"")</f>
        <v/>
      </c>
      <c r="S813" s="17" t="str">
        <f>IFERROR(VLOOKUP(F813,県RL2011!$F$3:$H$906,2,0),"")</f>
        <v/>
      </c>
      <c r="T813" s="17" t="str">
        <f>IFERROR(VLOOKUP(F813,県RL2011!$F$3:$H$906,3,0),"")</f>
        <v/>
      </c>
      <c r="U813" s="150" t="str">
        <f>IFERROR(VLOOKUP(F813,国RL2020!$B$2:$E$878,4,0),"")</f>
        <v/>
      </c>
      <c r="V813" s="150" t="str">
        <f>IFERROR(VLOOKUP(F813,国RL2020!$B$2:$E$878,3,0),"")</f>
        <v/>
      </c>
      <c r="W813" s="19" t="str">
        <f>IFERROR(VLOOKUP(F813,国RL2019!$B$2:$E$873,4,0),"")</f>
        <v/>
      </c>
      <c r="X813" s="19" t="str">
        <f>IFERROR(VLOOKUP(F813,国RL2019!$B$2:$E$873,3,0),"")</f>
        <v/>
      </c>
      <c r="Y813" s="19" t="str">
        <f>IFERROR(VLOOKUP(F813,国RL2017!$B$2:$E$870,4,0),"")</f>
        <v/>
      </c>
      <c r="Z813" s="19" t="str">
        <f>IFERROR(VLOOKUP(F813,国RL2017!$B$2:$E$870,3,0),"")</f>
        <v/>
      </c>
      <c r="AA813" s="19" t="str">
        <f>IFERROR(VLOOKUP(F813,国RL2006!$B$2:$E$567,4,0),"")</f>
        <v/>
      </c>
      <c r="AB813" s="19" t="str">
        <f>IFERROR(VLOOKUP(F813,国RL2006!$B$2:$E$567,3,0),"")</f>
        <v/>
      </c>
      <c r="AC813" s="24"/>
    </row>
    <row r="814" spans="1:29" x14ac:dyDescent="0.15">
      <c r="A814" s="16">
        <v>813</v>
      </c>
      <c r="B814" s="24">
        <v>2013</v>
      </c>
      <c r="C814" s="24">
        <v>8</v>
      </c>
      <c r="D814" s="24">
        <v>3</v>
      </c>
      <c r="E814" s="24" t="s">
        <v>2970</v>
      </c>
      <c r="F814" s="24" t="s">
        <v>27</v>
      </c>
      <c r="G814" s="24" t="s">
        <v>18</v>
      </c>
      <c r="H814" s="24">
        <v>4</v>
      </c>
      <c r="I814" s="24"/>
      <c r="J814" s="24">
        <v>1</v>
      </c>
      <c r="K814" s="24"/>
      <c r="L814" s="24"/>
      <c r="M814" s="15">
        <v>5</v>
      </c>
      <c r="N814" s="24"/>
      <c r="O814" s="18" t="str">
        <f>IFERROR(VLOOKUP(F814,'（鳥類・チョウ）vlookup関数用'!$D$35:$F$38,3,0),"")</f>
        <v/>
      </c>
      <c r="P814" s="18" t="str">
        <f>IFERROR(VLOOKUP(F814,特定外来生物!$A$3:$G$24,7,0),"")</f>
        <v/>
      </c>
      <c r="Q814" s="17" t="str">
        <f>IFERROR(VLOOKUP(F814,県RL2019!$B$2:$H$605,4,0),"")</f>
        <v/>
      </c>
      <c r="R814" s="17" t="str">
        <f>IFERROR(VLOOKUP(F814,県RL2019!$B$2:$H$605,5,0),"")</f>
        <v/>
      </c>
      <c r="S814" s="17" t="str">
        <f>IFERROR(VLOOKUP(F814,県RL2011!$F$3:$H$906,2,0),"")</f>
        <v/>
      </c>
      <c r="T814" s="17" t="str">
        <f>IFERROR(VLOOKUP(F814,県RL2011!$F$3:$H$906,3,0),"")</f>
        <v/>
      </c>
      <c r="U814" s="150" t="str">
        <f>IFERROR(VLOOKUP(F814,国RL2020!$B$2:$E$878,4,0),"")</f>
        <v/>
      </c>
      <c r="V814" s="150" t="str">
        <f>IFERROR(VLOOKUP(F814,国RL2020!$B$2:$E$878,3,0),"")</f>
        <v/>
      </c>
      <c r="W814" s="19" t="str">
        <f>IFERROR(VLOOKUP(F814,国RL2019!$B$2:$E$873,4,0),"")</f>
        <v/>
      </c>
      <c r="X814" s="19" t="str">
        <f>IFERROR(VLOOKUP(F814,国RL2019!$B$2:$E$873,3,0),"")</f>
        <v/>
      </c>
      <c r="Y814" s="19" t="str">
        <f>IFERROR(VLOOKUP(F814,国RL2017!$B$2:$E$870,4,0),"")</f>
        <v/>
      </c>
      <c r="Z814" s="19" t="str">
        <f>IFERROR(VLOOKUP(F814,国RL2017!$B$2:$E$870,3,0),"")</f>
        <v/>
      </c>
      <c r="AA814" s="19" t="str">
        <f>IFERROR(VLOOKUP(F814,国RL2006!$B$2:$E$567,4,0),"")</f>
        <v/>
      </c>
      <c r="AB814" s="19" t="str">
        <f>IFERROR(VLOOKUP(F814,国RL2006!$B$2:$E$567,3,0),"")</f>
        <v/>
      </c>
      <c r="AC814" s="24"/>
    </row>
    <row r="815" spans="1:29" x14ac:dyDescent="0.15">
      <c r="A815" s="16">
        <v>814</v>
      </c>
      <c r="B815" s="24">
        <v>2013</v>
      </c>
      <c r="C815" s="24">
        <v>8</v>
      </c>
      <c r="D815" s="24">
        <v>3</v>
      </c>
      <c r="E815" s="24" t="s">
        <v>2970</v>
      </c>
      <c r="F815" s="24" t="s">
        <v>29</v>
      </c>
      <c r="G815" s="24" t="s">
        <v>18</v>
      </c>
      <c r="H815" s="24"/>
      <c r="I815" s="24">
        <v>5</v>
      </c>
      <c r="J815" s="24">
        <v>19</v>
      </c>
      <c r="K815" s="24"/>
      <c r="L815" s="24"/>
      <c r="M815" s="15">
        <v>24</v>
      </c>
      <c r="N815" s="24"/>
      <c r="O815" s="18" t="str">
        <f>IFERROR(VLOOKUP(F815,'（鳥類・チョウ）vlookup関数用'!$D$35:$F$38,3,0),"")</f>
        <v/>
      </c>
      <c r="P815" s="18" t="str">
        <f>IFERROR(VLOOKUP(F815,特定外来生物!$A$3:$G$24,7,0),"")</f>
        <v/>
      </c>
      <c r="Q815" s="17" t="str">
        <f>IFERROR(VLOOKUP(F815,県RL2019!$B$2:$H$605,4,0),"")</f>
        <v/>
      </c>
      <c r="R815" s="17" t="str">
        <f>IFERROR(VLOOKUP(F815,県RL2019!$B$2:$H$605,5,0),"")</f>
        <v/>
      </c>
      <c r="S815" s="17" t="str">
        <f>IFERROR(VLOOKUP(F815,県RL2011!$F$3:$H$906,2,0),"")</f>
        <v/>
      </c>
      <c r="T815" s="17" t="str">
        <f>IFERROR(VLOOKUP(F815,県RL2011!$F$3:$H$906,3,0),"")</f>
        <v/>
      </c>
      <c r="U815" s="150" t="str">
        <f>IFERROR(VLOOKUP(F815,国RL2020!$B$2:$E$878,4,0),"")</f>
        <v/>
      </c>
      <c r="V815" s="150" t="str">
        <f>IFERROR(VLOOKUP(F815,国RL2020!$B$2:$E$878,3,0),"")</f>
        <v/>
      </c>
      <c r="W815" s="19" t="str">
        <f>IFERROR(VLOOKUP(F815,国RL2019!$B$2:$E$873,4,0),"")</f>
        <v/>
      </c>
      <c r="X815" s="19" t="str">
        <f>IFERROR(VLOOKUP(F815,国RL2019!$B$2:$E$873,3,0),"")</f>
        <v/>
      </c>
      <c r="Y815" s="19" t="str">
        <f>IFERROR(VLOOKUP(F815,国RL2017!$B$2:$E$870,4,0),"")</f>
        <v/>
      </c>
      <c r="Z815" s="19" t="str">
        <f>IFERROR(VLOOKUP(F815,国RL2017!$B$2:$E$870,3,0),"")</f>
        <v/>
      </c>
      <c r="AA815" s="19" t="str">
        <f>IFERROR(VLOOKUP(F815,国RL2006!$B$2:$E$567,4,0),"")</f>
        <v/>
      </c>
      <c r="AB815" s="19" t="str">
        <f>IFERROR(VLOOKUP(F815,国RL2006!$B$2:$E$567,3,0),"")</f>
        <v/>
      </c>
      <c r="AC815" s="24"/>
    </row>
    <row r="816" spans="1:29" x14ac:dyDescent="0.15">
      <c r="A816" s="16">
        <v>815</v>
      </c>
      <c r="B816" s="24">
        <v>2013</v>
      </c>
      <c r="C816" s="24">
        <v>8</v>
      </c>
      <c r="D816" s="24">
        <v>3</v>
      </c>
      <c r="E816" s="24" t="s">
        <v>2970</v>
      </c>
      <c r="F816" s="24" t="s">
        <v>38</v>
      </c>
      <c r="G816" s="24" t="s">
        <v>18</v>
      </c>
      <c r="H816" s="24">
        <v>1</v>
      </c>
      <c r="I816" s="24">
        <v>2</v>
      </c>
      <c r="J816" s="24"/>
      <c r="K816" s="24"/>
      <c r="L816" s="24"/>
      <c r="M816" s="15">
        <v>3</v>
      </c>
      <c r="N816" s="24"/>
      <c r="O816" s="18" t="str">
        <f>IFERROR(VLOOKUP(F816,'（鳥類・チョウ）vlookup関数用'!$D$35:$F$38,3,0),"")</f>
        <v/>
      </c>
      <c r="P816" s="18" t="str">
        <f>IFERROR(VLOOKUP(F816,特定外来生物!$A$3:$G$24,7,0),"")</f>
        <v/>
      </c>
      <c r="Q816" s="17" t="str">
        <f>IFERROR(VLOOKUP(F816,県RL2019!$B$2:$H$605,4,0),"")</f>
        <v/>
      </c>
      <c r="R816" s="17" t="str">
        <f>IFERROR(VLOOKUP(F816,県RL2019!$B$2:$H$605,5,0),"")</f>
        <v/>
      </c>
      <c r="S816" s="17" t="str">
        <f>IFERROR(VLOOKUP(F816,県RL2011!$F$3:$H$906,2,0),"")</f>
        <v/>
      </c>
      <c r="T816" s="17" t="str">
        <f>IFERROR(VLOOKUP(F816,県RL2011!$F$3:$H$906,3,0),"")</f>
        <v/>
      </c>
      <c r="U816" s="150" t="str">
        <f>IFERROR(VLOOKUP(F816,国RL2020!$B$2:$E$878,4,0),"")</f>
        <v/>
      </c>
      <c r="V816" s="150" t="str">
        <f>IFERROR(VLOOKUP(F816,国RL2020!$B$2:$E$878,3,0),"")</f>
        <v/>
      </c>
      <c r="W816" s="19" t="str">
        <f>IFERROR(VLOOKUP(F816,国RL2019!$B$2:$E$873,4,0),"")</f>
        <v/>
      </c>
      <c r="X816" s="19" t="str">
        <f>IFERROR(VLOOKUP(F816,国RL2019!$B$2:$E$873,3,0),"")</f>
        <v/>
      </c>
      <c r="Y816" s="19" t="str">
        <f>IFERROR(VLOOKUP(F816,国RL2017!$B$2:$E$870,4,0),"")</f>
        <v/>
      </c>
      <c r="Z816" s="19" t="str">
        <f>IFERROR(VLOOKUP(F816,国RL2017!$B$2:$E$870,3,0),"")</f>
        <v/>
      </c>
      <c r="AA816" s="19" t="str">
        <f>IFERROR(VLOOKUP(F816,国RL2006!$B$2:$E$567,4,0),"")</f>
        <v/>
      </c>
      <c r="AB816" s="19" t="str">
        <f>IFERROR(VLOOKUP(F816,国RL2006!$B$2:$E$567,3,0),"")</f>
        <v/>
      </c>
      <c r="AC816" s="24"/>
    </row>
    <row r="817" spans="1:29" x14ac:dyDescent="0.15">
      <c r="A817" s="16">
        <v>816</v>
      </c>
      <c r="B817" s="24">
        <v>2013</v>
      </c>
      <c r="C817" s="24">
        <v>8</v>
      </c>
      <c r="D817" s="24">
        <v>6</v>
      </c>
      <c r="E817" s="24" t="s">
        <v>2917</v>
      </c>
      <c r="F817" s="24" t="s">
        <v>11</v>
      </c>
      <c r="G817" s="24" t="s">
        <v>12</v>
      </c>
      <c r="H817" s="24">
        <v>2</v>
      </c>
      <c r="I817" s="24">
        <v>2</v>
      </c>
      <c r="J817" s="24">
        <v>6</v>
      </c>
      <c r="K817" s="24"/>
      <c r="L817" s="24"/>
      <c r="M817" s="15">
        <v>10</v>
      </c>
      <c r="N817" s="24"/>
      <c r="O817" s="18" t="str">
        <f>IFERROR(VLOOKUP(F817,'（鳥類・チョウ）vlookup関数用'!$D$35:$F$38,3,0),"")</f>
        <v/>
      </c>
      <c r="P817" s="18" t="str">
        <f>IFERROR(VLOOKUP(F817,特定外来生物!$A$3:$G$24,7,0),"")</f>
        <v/>
      </c>
      <c r="Q817" s="17" t="str">
        <f>IFERROR(VLOOKUP(F817,県RL2019!$B$2:$H$605,4,0),"")</f>
        <v/>
      </c>
      <c r="R817" s="17" t="str">
        <f>IFERROR(VLOOKUP(F817,県RL2019!$B$2:$H$605,5,0),"")</f>
        <v/>
      </c>
      <c r="S817" s="17" t="str">
        <f>IFERROR(VLOOKUP(F817,県RL2011!$F$3:$H$906,2,0),"")</f>
        <v/>
      </c>
      <c r="T817" s="17" t="str">
        <f>IFERROR(VLOOKUP(F817,県RL2011!$F$3:$H$906,3,0),"")</f>
        <v/>
      </c>
      <c r="U817" s="150" t="str">
        <f>IFERROR(VLOOKUP(F817,国RL2020!$B$2:$E$878,4,0),"")</f>
        <v/>
      </c>
      <c r="V817" s="150" t="str">
        <f>IFERROR(VLOOKUP(F817,国RL2020!$B$2:$E$878,3,0),"")</f>
        <v/>
      </c>
      <c r="W817" s="19" t="str">
        <f>IFERROR(VLOOKUP(F817,国RL2019!$B$2:$E$873,4,0),"")</f>
        <v/>
      </c>
      <c r="X817" s="19" t="str">
        <f>IFERROR(VLOOKUP(F817,国RL2019!$B$2:$E$873,3,0),"")</f>
        <v/>
      </c>
      <c r="Y817" s="19" t="str">
        <f>IFERROR(VLOOKUP(F817,国RL2017!$B$2:$E$870,4,0),"")</f>
        <v/>
      </c>
      <c r="Z817" s="19" t="str">
        <f>IFERROR(VLOOKUP(F817,国RL2017!$B$2:$E$870,3,0),"")</f>
        <v/>
      </c>
      <c r="AA817" s="19" t="str">
        <f>IFERROR(VLOOKUP(F817,国RL2006!$B$2:$E$567,4,0),"")</f>
        <v/>
      </c>
      <c r="AB817" s="19" t="str">
        <f>IFERROR(VLOOKUP(F817,国RL2006!$B$2:$E$567,3,0),"")</f>
        <v/>
      </c>
      <c r="AC817" s="24"/>
    </row>
    <row r="818" spans="1:29" x14ac:dyDescent="0.15">
      <c r="A818" s="16">
        <v>817</v>
      </c>
      <c r="B818" s="24">
        <v>2013</v>
      </c>
      <c r="C818" s="24">
        <v>8</v>
      </c>
      <c r="D818" s="24">
        <v>6</v>
      </c>
      <c r="E818" s="24" t="s">
        <v>2917</v>
      </c>
      <c r="F818" s="24" t="s">
        <v>13</v>
      </c>
      <c r="G818" s="24" t="s">
        <v>12</v>
      </c>
      <c r="H818" s="24"/>
      <c r="I818" s="24">
        <v>1</v>
      </c>
      <c r="J818" s="24">
        <v>2</v>
      </c>
      <c r="K818" s="24"/>
      <c r="L818" s="24"/>
      <c r="M818" s="15">
        <v>3</v>
      </c>
      <c r="N818" s="24"/>
      <c r="O818" s="18" t="str">
        <f>IFERROR(VLOOKUP(F818,'（鳥類・チョウ）vlookup関数用'!$D$35:$F$38,3,0),"")</f>
        <v/>
      </c>
      <c r="P818" s="18" t="str">
        <f>IFERROR(VLOOKUP(F818,特定外来生物!$A$3:$G$24,7,0),"")</f>
        <v/>
      </c>
      <c r="Q818" s="17" t="str">
        <f>IFERROR(VLOOKUP(F818,県RL2019!$B$2:$H$605,4,0),"")</f>
        <v/>
      </c>
      <c r="R818" s="17" t="str">
        <f>IFERROR(VLOOKUP(F818,県RL2019!$B$2:$H$605,5,0),"")</f>
        <v/>
      </c>
      <c r="S818" s="17" t="str">
        <f>IFERROR(VLOOKUP(F818,県RL2011!$F$3:$H$906,2,0),"")</f>
        <v/>
      </c>
      <c r="T818" s="17" t="str">
        <f>IFERROR(VLOOKUP(F818,県RL2011!$F$3:$H$906,3,0),"")</f>
        <v/>
      </c>
      <c r="U818" s="150" t="str">
        <f>IFERROR(VLOOKUP(F818,国RL2020!$B$2:$E$878,4,0),"")</f>
        <v/>
      </c>
      <c r="V818" s="150" t="str">
        <f>IFERROR(VLOOKUP(F818,国RL2020!$B$2:$E$878,3,0),"")</f>
        <v/>
      </c>
      <c r="W818" s="19" t="str">
        <f>IFERROR(VLOOKUP(F818,国RL2019!$B$2:$E$873,4,0),"")</f>
        <v/>
      </c>
      <c r="X818" s="19" t="str">
        <f>IFERROR(VLOOKUP(F818,国RL2019!$B$2:$E$873,3,0),"")</f>
        <v/>
      </c>
      <c r="Y818" s="19" t="str">
        <f>IFERROR(VLOOKUP(F818,国RL2017!$B$2:$E$870,4,0),"")</f>
        <v/>
      </c>
      <c r="Z818" s="19" t="str">
        <f>IFERROR(VLOOKUP(F818,国RL2017!$B$2:$E$870,3,0),"")</f>
        <v/>
      </c>
      <c r="AA818" s="19" t="str">
        <f>IFERROR(VLOOKUP(F818,国RL2006!$B$2:$E$567,4,0),"")</f>
        <v/>
      </c>
      <c r="AB818" s="19" t="str">
        <f>IFERROR(VLOOKUP(F818,国RL2006!$B$2:$E$567,3,0),"")</f>
        <v/>
      </c>
      <c r="AC818" s="24"/>
    </row>
    <row r="819" spans="1:29" x14ac:dyDescent="0.15">
      <c r="A819" s="16">
        <v>818</v>
      </c>
      <c r="B819" s="24">
        <v>2013</v>
      </c>
      <c r="C819" s="24">
        <v>8</v>
      </c>
      <c r="D819" s="24">
        <v>6</v>
      </c>
      <c r="E819" s="24" t="s">
        <v>2917</v>
      </c>
      <c r="F819" s="24" t="s">
        <v>17</v>
      </c>
      <c r="G819" s="24" t="s">
        <v>18</v>
      </c>
      <c r="H819" s="24"/>
      <c r="I819" s="24"/>
      <c r="J819" s="24">
        <v>1</v>
      </c>
      <c r="K819" s="24"/>
      <c r="L819" s="24"/>
      <c r="M819" s="15">
        <v>1</v>
      </c>
      <c r="N819" s="24"/>
      <c r="O819" s="18" t="str">
        <f>IFERROR(VLOOKUP(F819,'（鳥類・チョウ）vlookup関数用'!$D$35:$F$38,3,0),"")</f>
        <v/>
      </c>
      <c r="P819" s="18" t="str">
        <f>IFERROR(VLOOKUP(F819,特定外来生物!$A$3:$G$24,7,0),"")</f>
        <v/>
      </c>
      <c r="Q819" s="17" t="str">
        <f>IFERROR(VLOOKUP(F819,県RL2019!$B$2:$H$605,4,0),"")</f>
        <v/>
      </c>
      <c r="R819" s="17" t="str">
        <f>IFERROR(VLOOKUP(F819,県RL2019!$B$2:$H$605,5,0),"")</f>
        <v/>
      </c>
      <c r="S819" s="17" t="str">
        <f>IFERROR(VLOOKUP(F819,県RL2011!$F$3:$H$906,2,0),"")</f>
        <v/>
      </c>
      <c r="T819" s="17" t="str">
        <f>IFERROR(VLOOKUP(F819,県RL2011!$F$3:$H$906,3,0),"")</f>
        <v/>
      </c>
      <c r="U819" s="150" t="str">
        <f>IFERROR(VLOOKUP(F819,国RL2020!$B$2:$E$878,4,0),"")</f>
        <v/>
      </c>
      <c r="V819" s="150" t="str">
        <f>IFERROR(VLOOKUP(F819,国RL2020!$B$2:$E$878,3,0),"")</f>
        <v/>
      </c>
      <c r="W819" s="19" t="str">
        <f>IFERROR(VLOOKUP(F819,国RL2019!$B$2:$E$873,4,0),"")</f>
        <v/>
      </c>
      <c r="X819" s="19" t="str">
        <f>IFERROR(VLOOKUP(F819,国RL2019!$B$2:$E$873,3,0),"")</f>
        <v/>
      </c>
      <c r="Y819" s="19" t="str">
        <f>IFERROR(VLOOKUP(F819,国RL2017!$B$2:$E$870,4,0),"")</f>
        <v/>
      </c>
      <c r="Z819" s="19" t="str">
        <f>IFERROR(VLOOKUP(F819,国RL2017!$B$2:$E$870,3,0),"")</f>
        <v/>
      </c>
      <c r="AA819" s="19" t="str">
        <f>IFERROR(VLOOKUP(F819,国RL2006!$B$2:$E$567,4,0),"")</f>
        <v/>
      </c>
      <c r="AB819" s="19" t="str">
        <f>IFERROR(VLOOKUP(F819,国RL2006!$B$2:$E$567,3,0),"")</f>
        <v/>
      </c>
      <c r="AC819" s="24"/>
    </row>
    <row r="820" spans="1:29" x14ac:dyDescent="0.15">
      <c r="A820" s="16">
        <v>819</v>
      </c>
      <c r="B820" s="24">
        <v>2013</v>
      </c>
      <c r="C820" s="24">
        <v>8</v>
      </c>
      <c r="D820" s="24">
        <v>6</v>
      </c>
      <c r="E820" s="24" t="s">
        <v>2917</v>
      </c>
      <c r="F820" s="24" t="s">
        <v>50</v>
      </c>
      <c r="G820" s="24" t="s">
        <v>12</v>
      </c>
      <c r="H820" s="24">
        <v>1</v>
      </c>
      <c r="I820" s="24">
        <v>6</v>
      </c>
      <c r="J820" s="24">
        <v>5</v>
      </c>
      <c r="K820" s="24"/>
      <c r="L820" s="24"/>
      <c r="M820" s="15">
        <v>12</v>
      </c>
      <c r="N820" s="24"/>
      <c r="O820" s="18" t="str">
        <f>IFERROR(VLOOKUP(F820,'（鳥類・チョウ）vlookup関数用'!$D$35:$F$38,3,0),"")</f>
        <v/>
      </c>
      <c r="P820" s="18" t="str">
        <f>IFERROR(VLOOKUP(F820,特定外来生物!$A$3:$G$24,7,0),"")</f>
        <v/>
      </c>
      <c r="Q820" s="17" t="str">
        <f>IFERROR(VLOOKUP(F820,県RL2019!$B$2:$H$605,4,0),"")</f>
        <v/>
      </c>
      <c r="R820" s="17" t="str">
        <f>IFERROR(VLOOKUP(F820,県RL2019!$B$2:$H$605,5,0),"")</f>
        <v/>
      </c>
      <c r="S820" s="17" t="str">
        <f>IFERROR(VLOOKUP(F820,県RL2011!$F$3:$H$906,2,0),"")</f>
        <v/>
      </c>
      <c r="T820" s="17" t="str">
        <f>IFERROR(VLOOKUP(F820,県RL2011!$F$3:$H$906,3,0),"")</f>
        <v/>
      </c>
      <c r="U820" s="150" t="str">
        <f>IFERROR(VLOOKUP(F820,国RL2020!$B$2:$E$878,4,0),"")</f>
        <v/>
      </c>
      <c r="V820" s="150" t="str">
        <f>IFERROR(VLOOKUP(F820,国RL2020!$B$2:$E$878,3,0),"")</f>
        <v/>
      </c>
      <c r="W820" s="19" t="str">
        <f>IFERROR(VLOOKUP(F820,国RL2019!$B$2:$E$873,4,0),"")</f>
        <v/>
      </c>
      <c r="X820" s="19" t="str">
        <f>IFERROR(VLOOKUP(F820,国RL2019!$B$2:$E$873,3,0),"")</f>
        <v/>
      </c>
      <c r="Y820" s="19" t="str">
        <f>IFERROR(VLOOKUP(F820,国RL2017!$B$2:$E$870,4,0),"")</f>
        <v/>
      </c>
      <c r="Z820" s="19" t="str">
        <f>IFERROR(VLOOKUP(F820,国RL2017!$B$2:$E$870,3,0),"")</f>
        <v/>
      </c>
      <c r="AA820" s="19" t="str">
        <f>IFERROR(VLOOKUP(F820,国RL2006!$B$2:$E$567,4,0),"")</f>
        <v/>
      </c>
      <c r="AB820" s="19" t="str">
        <f>IFERROR(VLOOKUP(F820,国RL2006!$B$2:$E$567,3,0),"")</f>
        <v/>
      </c>
      <c r="AC820" s="24"/>
    </row>
    <row r="821" spans="1:29" x14ac:dyDescent="0.15">
      <c r="A821" s="16">
        <v>820</v>
      </c>
      <c r="B821" s="24">
        <v>2013</v>
      </c>
      <c r="C821" s="24">
        <v>8</v>
      </c>
      <c r="D821" s="24">
        <v>6</v>
      </c>
      <c r="E821" s="24" t="s">
        <v>2917</v>
      </c>
      <c r="F821" s="24" t="s">
        <v>32</v>
      </c>
      <c r="G821" s="24" t="s">
        <v>16</v>
      </c>
      <c r="H821" s="24"/>
      <c r="I821" s="24"/>
      <c r="J821" s="24">
        <v>1</v>
      </c>
      <c r="K821" s="24"/>
      <c r="L821" s="24"/>
      <c r="M821" s="15">
        <v>1</v>
      </c>
      <c r="N821" s="24"/>
      <c r="O821" s="18" t="str">
        <f>IFERROR(VLOOKUP(F821,'（鳥類・チョウ）vlookup関数用'!$D$35:$F$38,3,0),"")</f>
        <v/>
      </c>
      <c r="P821" s="18" t="str">
        <f>IFERROR(VLOOKUP(F821,特定外来生物!$A$3:$G$24,7,0),"")</f>
        <v/>
      </c>
      <c r="Q821" s="17" t="str">
        <f>IFERROR(VLOOKUP(F821,県RL2019!$B$2:$H$605,4,0),"")</f>
        <v/>
      </c>
      <c r="R821" s="17" t="str">
        <f>IFERROR(VLOOKUP(F821,県RL2019!$B$2:$H$605,5,0),"")</f>
        <v/>
      </c>
      <c r="S821" s="17" t="str">
        <f>IFERROR(VLOOKUP(F821,県RL2011!$F$3:$H$906,2,0),"")</f>
        <v/>
      </c>
      <c r="T821" s="17" t="str">
        <f>IFERROR(VLOOKUP(F821,県RL2011!$F$3:$H$906,3,0),"")</f>
        <v/>
      </c>
      <c r="U821" s="150" t="str">
        <f>IFERROR(VLOOKUP(F821,国RL2020!$B$2:$E$878,4,0),"")</f>
        <v/>
      </c>
      <c r="V821" s="150" t="str">
        <f>IFERROR(VLOOKUP(F821,国RL2020!$B$2:$E$878,3,0),"")</f>
        <v/>
      </c>
      <c r="W821" s="19" t="str">
        <f>IFERROR(VLOOKUP(F821,国RL2019!$B$2:$E$873,4,0),"")</f>
        <v/>
      </c>
      <c r="X821" s="19" t="str">
        <f>IFERROR(VLOOKUP(F821,国RL2019!$B$2:$E$873,3,0),"")</f>
        <v/>
      </c>
      <c r="Y821" s="19" t="str">
        <f>IFERROR(VLOOKUP(F821,国RL2017!$B$2:$E$870,4,0),"")</f>
        <v/>
      </c>
      <c r="Z821" s="19" t="str">
        <f>IFERROR(VLOOKUP(F821,国RL2017!$B$2:$E$870,3,0),"")</f>
        <v/>
      </c>
      <c r="AA821" s="19" t="str">
        <f>IFERROR(VLOOKUP(F821,国RL2006!$B$2:$E$567,4,0),"")</f>
        <v/>
      </c>
      <c r="AB821" s="19" t="str">
        <f>IFERROR(VLOOKUP(F821,国RL2006!$B$2:$E$567,3,0),"")</f>
        <v/>
      </c>
      <c r="AC821" s="24"/>
    </row>
    <row r="822" spans="1:29" x14ac:dyDescent="0.15">
      <c r="A822" s="16">
        <v>821</v>
      </c>
      <c r="B822" s="24">
        <v>2013</v>
      </c>
      <c r="C822" s="24">
        <v>8</v>
      </c>
      <c r="D822" s="24">
        <v>6</v>
      </c>
      <c r="E822" s="24" t="s">
        <v>2917</v>
      </c>
      <c r="F822" s="24" t="s">
        <v>20</v>
      </c>
      <c r="G822" s="24" t="s">
        <v>12</v>
      </c>
      <c r="H822" s="24"/>
      <c r="I822" s="24"/>
      <c r="J822" s="24">
        <v>1</v>
      </c>
      <c r="K822" s="24"/>
      <c r="L822" s="24"/>
      <c r="M822" s="15">
        <v>1</v>
      </c>
      <c r="N822" s="24"/>
      <c r="O822" s="18" t="str">
        <f>IFERROR(VLOOKUP(F822,'（鳥類・チョウ）vlookup関数用'!$D$35:$F$38,3,0),"")</f>
        <v/>
      </c>
      <c r="P822" s="18" t="str">
        <f>IFERROR(VLOOKUP(F822,特定外来生物!$A$3:$G$24,7,0),"")</f>
        <v/>
      </c>
      <c r="Q822" s="17" t="str">
        <f>IFERROR(VLOOKUP(F822,県RL2019!$B$2:$H$605,4,0),"")</f>
        <v/>
      </c>
      <c r="R822" s="17" t="str">
        <f>IFERROR(VLOOKUP(F822,県RL2019!$B$2:$H$605,5,0),"")</f>
        <v/>
      </c>
      <c r="S822" s="17" t="str">
        <f>IFERROR(VLOOKUP(F822,県RL2011!$F$3:$H$906,2,0),"")</f>
        <v/>
      </c>
      <c r="T822" s="17" t="str">
        <f>IFERROR(VLOOKUP(F822,県RL2011!$F$3:$H$906,3,0),"")</f>
        <v/>
      </c>
      <c r="U822" s="150" t="str">
        <f>IFERROR(VLOOKUP(F822,国RL2020!$B$2:$E$878,4,0),"")</f>
        <v/>
      </c>
      <c r="V822" s="150" t="str">
        <f>IFERROR(VLOOKUP(F822,国RL2020!$B$2:$E$878,3,0),"")</f>
        <v/>
      </c>
      <c r="W822" s="19" t="str">
        <f>IFERROR(VLOOKUP(F822,国RL2019!$B$2:$E$873,4,0),"")</f>
        <v/>
      </c>
      <c r="X822" s="19" t="str">
        <f>IFERROR(VLOOKUP(F822,国RL2019!$B$2:$E$873,3,0),"")</f>
        <v/>
      </c>
      <c r="Y822" s="19" t="str">
        <f>IFERROR(VLOOKUP(F822,国RL2017!$B$2:$E$870,4,0),"")</f>
        <v/>
      </c>
      <c r="Z822" s="19" t="str">
        <f>IFERROR(VLOOKUP(F822,国RL2017!$B$2:$E$870,3,0),"")</f>
        <v/>
      </c>
      <c r="AA822" s="19" t="str">
        <f>IFERROR(VLOOKUP(F822,国RL2006!$B$2:$E$567,4,0),"")</f>
        <v/>
      </c>
      <c r="AB822" s="19" t="str">
        <f>IFERROR(VLOOKUP(F822,国RL2006!$B$2:$E$567,3,0),"")</f>
        <v/>
      </c>
      <c r="AC822" s="24"/>
    </row>
    <row r="823" spans="1:29" x14ac:dyDescent="0.15">
      <c r="A823" s="16">
        <v>822</v>
      </c>
      <c r="B823" s="24">
        <v>2013</v>
      </c>
      <c r="C823" s="24">
        <v>8</v>
      </c>
      <c r="D823" s="24">
        <v>6</v>
      </c>
      <c r="E823" s="24" t="s">
        <v>2917</v>
      </c>
      <c r="F823" s="24" t="s">
        <v>33</v>
      </c>
      <c r="G823" s="24" t="s">
        <v>16</v>
      </c>
      <c r="H823" s="24">
        <v>1</v>
      </c>
      <c r="I823" s="24"/>
      <c r="J823" s="24"/>
      <c r="K823" s="24"/>
      <c r="L823" s="24"/>
      <c r="M823" s="15">
        <v>1</v>
      </c>
      <c r="N823" s="24"/>
      <c r="O823" s="18" t="str">
        <f>IFERROR(VLOOKUP(F823,'（鳥類・チョウ）vlookup関数用'!$D$35:$F$38,3,0),"")</f>
        <v/>
      </c>
      <c r="P823" s="18" t="str">
        <f>IFERROR(VLOOKUP(F823,特定外来生物!$A$3:$G$24,7,0),"")</f>
        <v/>
      </c>
      <c r="Q823" s="17" t="str">
        <f>IFERROR(VLOOKUP(F823,県RL2019!$B$2:$H$605,4,0),"")</f>
        <v>C</v>
      </c>
      <c r="R823" s="17" t="str">
        <f>IFERROR(VLOOKUP(F823,県RL2019!$B$2:$H$605,5,0),"")</f>
        <v>要保護生物</v>
      </c>
      <c r="S823" s="17" t="str">
        <f>IFERROR(VLOOKUP(F823,県RL2011!$F$3:$H$906,2,0),"")</f>
        <v/>
      </c>
      <c r="T823" s="17" t="str">
        <f>IFERROR(VLOOKUP(F823,県RL2011!$F$3:$H$906,3,0),"")</f>
        <v/>
      </c>
      <c r="U823" s="150" t="str">
        <f>IFERROR(VLOOKUP(F823,国RL2020!$B$2:$E$878,4,0),"")</f>
        <v/>
      </c>
      <c r="V823" s="150" t="str">
        <f>IFERROR(VLOOKUP(F823,国RL2020!$B$2:$E$878,3,0),"")</f>
        <v/>
      </c>
      <c r="W823" s="19" t="str">
        <f>IFERROR(VLOOKUP(F823,国RL2019!$B$2:$E$873,4,0),"")</f>
        <v/>
      </c>
      <c r="X823" s="19" t="str">
        <f>IFERROR(VLOOKUP(F823,国RL2019!$B$2:$E$873,3,0),"")</f>
        <v/>
      </c>
      <c r="Y823" s="19" t="str">
        <f>IFERROR(VLOOKUP(F823,国RL2017!$B$2:$E$870,4,0),"")</f>
        <v/>
      </c>
      <c r="Z823" s="19" t="str">
        <f>IFERROR(VLOOKUP(F823,国RL2017!$B$2:$E$870,3,0),"")</f>
        <v/>
      </c>
      <c r="AA823" s="19" t="str">
        <f>IFERROR(VLOOKUP(F823,国RL2006!$B$2:$E$567,4,0),"")</f>
        <v/>
      </c>
      <c r="AB823" s="19" t="str">
        <f>IFERROR(VLOOKUP(F823,国RL2006!$B$2:$E$567,3,0),"")</f>
        <v/>
      </c>
      <c r="AC823" s="24"/>
    </row>
    <row r="824" spans="1:29" x14ac:dyDescent="0.15">
      <c r="A824" s="16">
        <v>823</v>
      </c>
      <c r="B824" s="24">
        <v>2013</v>
      </c>
      <c r="C824" s="24">
        <v>8</v>
      </c>
      <c r="D824" s="24">
        <v>6</v>
      </c>
      <c r="E824" s="24" t="s">
        <v>2917</v>
      </c>
      <c r="F824" s="24" t="s">
        <v>43</v>
      </c>
      <c r="G824" s="24" t="s">
        <v>16</v>
      </c>
      <c r="H824" s="24"/>
      <c r="I824" s="24"/>
      <c r="J824" s="24">
        <v>1</v>
      </c>
      <c r="K824" s="24"/>
      <c r="L824" s="24"/>
      <c r="M824" s="15">
        <v>1</v>
      </c>
      <c r="N824" s="24"/>
      <c r="O824" s="18" t="str">
        <f>IFERROR(VLOOKUP(F824,'（鳥類・チョウ）vlookup関数用'!$D$35:$F$38,3,0),"")</f>
        <v/>
      </c>
      <c r="P824" s="18" t="str">
        <f>IFERROR(VLOOKUP(F824,特定外来生物!$A$3:$G$24,7,0),"")</f>
        <v/>
      </c>
      <c r="Q824" s="17" t="str">
        <f>IFERROR(VLOOKUP(F824,県RL2019!$B$2:$H$605,4,0),"")</f>
        <v/>
      </c>
      <c r="R824" s="17" t="str">
        <f>IFERROR(VLOOKUP(F824,県RL2019!$B$2:$H$605,5,0),"")</f>
        <v/>
      </c>
      <c r="S824" s="17" t="str">
        <f>IFERROR(VLOOKUP(F824,県RL2011!$F$3:$H$906,2,0),"")</f>
        <v/>
      </c>
      <c r="T824" s="17" t="str">
        <f>IFERROR(VLOOKUP(F824,県RL2011!$F$3:$H$906,3,0),"")</f>
        <v/>
      </c>
      <c r="U824" s="150" t="str">
        <f>IFERROR(VLOOKUP(F824,国RL2020!$B$2:$E$878,4,0),"")</f>
        <v/>
      </c>
      <c r="V824" s="150" t="str">
        <f>IFERROR(VLOOKUP(F824,国RL2020!$B$2:$E$878,3,0),"")</f>
        <v/>
      </c>
      <c r="W824" s="19" t="str">
        <f>IFERROR(VLOOKUP(F824,国RL2019!$B$2:$E$873,4,0),"")</f>
        <v/>
      </c>
      <c r="X824" s="19" t="str">
        <f>IFERROR(VLOOKUP(F824,国RL2019!$B$2:$E$873,3,0),"")</f>
        <v/>
      </c>
      <c r="Y824" s="19" t="str">
        <f>IFERROR(VLOOKUP(F824,国RL2017!$B$2:$E$870,4,0),"")</f>
        <v/>
      </c>
      <c r="Z824" s="19" t="str">
        <f>IFERROR(VLOOKUP(F824,国RL2017!$B$2:$E$870,3,0),"")</f>
        <v/>
      </c>
      <c r="AA824" s="19" t="str">
        <f>IFERROR(VLOOKUP(F824,国RL2006!$B$2:$E$567,4,0),"")</f>
        <v/>
      </c>
      <c r="AB824" s="19" t="str">
        <f>IFERROR(VLOOKUP(F824,国RL2006!$B$2:$E$567,3,0),"")</f>
        <v/>
      </c>
      <c r="AC824" s="24"/>
    </row>
    <row r="825" spans="1:29" x14ac:dyDescent="0.15">
      <c r="A825" s="16">
        <v>824</v>
      </c>
      <c r="B825" s="24">
        <v>2013</v>
      </c>
      <c r="C825" s="24">
        <v>8</v>
      </c>
      <c r="D825" s="24">
        <v>6</v>
      </c>
      <c r="E825" s="24" t="s">
        <v>2917</v>
      </c>
      <c r="F825" s="24" t="s">
        <v>68</v>
      </c>
      <c r="G825" s="24" t="s">
        <v>16</v>
      </c>
      <c r="H825" s="24">
        <v>1</v>
      </c>
      <c r="I825" s="24"/>
      <c r="J825" s="24"/>
      <c r="K825" s="24"/>
      <c r="L825" s="24"/>
      <c r="M825" s="15">
        <v>1</v>
      </c>
      <c r="N825" s="24"/>
      <c r="O825" s="18" t="str">
        <f>IFERROR(VLOOKUP(F825,'（鳥類・チョウ）vlookup関数用'!$D$35:$F$38,3,0),"")</f>
        <v/>
      </c>
      <c r="P825" s="18" t="str">
        <f>IFERROR(VLOOKUP(F825,特定外来生物!$A$3:$G$24,7,0),"")</f>
        <v/>
      </c>
      <c r="Q825" s="17" t="str">
        <f>IFERROR(VLOOKUP(F825,県RL2019!$B$2:$H$605,4,0),"")</f>
        <v>C</v>
      </c>
      <c r="R825" s="17" t="str">
        <f>IFERROR(VLOOKUP(F825,県RL2019!$B$2:$H$605,5,0),"")</f>
        <v>要保護生物</v>
      </c>
      <c r="S825" s="17" t="str">
        <f>IFERROR(VLOOKUP(F825,県RL2011!$F$3:$H$906,2,0),"")</f>
        <v>C</v>
      </c>
      <c r="T825" s="17" t="str">
        <f>IFERROR(VLOOKUP(F825,県RL2011!$F$3:$H$906,3,0),"")</f>
        <v>要保護生物</v>
      </c>
      <c r="U825" s="150" t="str">
        <f>IFERROR(VLOOKUP(F825,国RL2020!$B$2:$E$878,4,0),"")</f>
        <v/>
      </c>
      <c r="V825" s="150" t="str">
        <f>IFERROR(VLOOKUP(F825,国RL2020!$B$2:$E$878,3,0),"")</f>
        <v/>
      </c>
      <c r="W825" s="19" t="str">
        <f>IFERROR(VLOOKUP(F825,国RL2019!$B$2:$E$873,4,0),"")</f>
        <v/>
      </c>
      <c r="X825" s="19" t="str">
        <f>IFERROR(VLOOKUP(F825,国RL2019!$B$2:$E$873,3,0),"")</f>
        <v/>
      </c>
      <c r="Y825" s="19" t="str">
        <f>IFERROR(VLOOKUP(F825,国RL2017!$B$2:$E$870,4,0),"")</f>
        <v/>
      </c>
      <c r="Z825" s="19" t="str">
        <f>IFERROR(VLOOKUP(F825,国RL2017!$B$2:$E$870,3,0),"")</f>
        <v/>
      </c>
      <c r="AA825" s="19" t="str">
        <f>IFERROR(VLOOKUP(F825,国RL2006!$B$2:$E$567,4,0),"")</f>
        <v/>
      </c>
      <c r="AB825" s="19" t="str">
        <f>IFERROR(VLOOKUP(F825,国RL2006!$B$2:$E$567,3,0),"")</f>
        <v/>
      </c>
      <c r="AC825" s="24"/>
    </row>
    <row r="826" spans="1:29" x14ac:dyDescent="0.15">
      <c r="A826" s="16">
        <v>825</v>
      </c>
      <c r="B826" s="24">
        <v>2013</v>
      </c>
      <c r="C826" s="24">
        <v>8</v>
      </c>
      <c r="D826" s="24">
        <v>6</v>
      </c>
      <c r="E826" s="24" t="s">
        <v>2917</v>
      </c>
      <c r="F826" s="24" t="s">
        <v>35</v>
      </c>
      <c r="G826" s="24" t="s">
        <v>18</v>
      </c>
      <c r="H826" s="24">
        <v>3</v>
      </c>
      <c r="I826" s="24"/>
      <c r="J826" s="24">
        <v>1</v>
      </c>
      <c r="K826" s="24"/>
      <c r="L826" s="24"/>
      <c r="M826" s="15">
        <v>4</v>
      </c>
      <c r="N826" s="24"/>
      <c r="O826" s="18" t="str">
        <f>IFERROR(VLOOKUP(F826,'（鳥類・チョウ）vlookup関数用'!$D$35:$F$38,3,0),"")</f>
        <v/>
      </c>
      <c r="P826" s="18" t="str">
        <f>IFERROR(VLOOKUP(F826,特定外来生物!$A$3:$G$24,7,0),"")</f>
        <v/>
      </c>
      <c r="Q826" s="17" t="str">
        <f>IFERROR(VLOOKUP(F826,県RL2019!$B$2:$H$605,4,0),"")</f>
        <v/>
      </c>
      <c r="R826" s="17" t="str">
        <f>IFERROR(VLOOKUP(F826,県RL2019!$B$2:$H$605,5,0),"")</f>
        <v/>
      </c>
      <c r="S826" s="17" t="str">
        <f>IFERROR(VLOOKUP(F826,県RL2011!$F$3:$H$906,2,0),"")</f>
        <v/>
      </c>
      <c r="T826" s="17" t="str">
        <f>IFERROR(VLOOKUP(F826,県RL2011!$F$3:$H$906,3,0),"")</f>
        <v/>
      </c>
      <c r="U826" s="150" t="str">
        <f>IFERROR(VLOOKUP(F826,国RL2020!$B$2:$E$878,4,0),"")</f>
        <v/>
      </c>
      <c r="V826" s="150" t="str">
        <f>IFERROR(VLOOKUP(F826,国RL2020!$B$2:$E$878,3,0),"")</f>
        <v/>
      </c>
      <c r="W826" s="19" t="str">
        <f>IFERROR(VLOOKUP(F826,国RL2019!$B$2:$E$873,4,0),"")</f>
        <v/>
      </c>
      <c r="X826" s="19" t="str">
        <f>IFERROR(VLOOKUP(F826,国RL2019!$B$2:$E$873,3,0),"")</f>
        <v/>
      </c>
      <c r="Y826" s="19" t="str">
        <f>IFERROR(VLOOKUP(F826,国RL2017!$B$2:$E$870,4,0),"")</f>
        <v/>
      </c>
      <c r="Z826" s="19" t="str">
        <f>IFERROR(VLOOKUP(F826,国RL2017!$B$2:$E$870,3,0),"")</f>
        <v/>
      </c>
      <c r="AA826" s="19" t="str">
        <f>IFERROR(VLOOKUP(F826,国RL2006!$B$2:$E$567,4,0),"")</f>
        <v/>
      </c>
      <c r="AB826" s="19" t="str">
        <f>IFERROR(VLOOKUP(F826,国RL2006!$B$2:$E$567,3,0),"")</f>
        <v/>
      </c>
      <c r="AC826" s="24"/>
    </row>
    <row r="827" spans="1:29" x14ac:dyDescent="0.15">
      <c r="A827" s="16">
        <v>826</v>
      </c>
      <c r="B827" s="24">
        <v>2013</v>
      </c>
      <c r="C827" s="24">
        <v>8</v>
      </c>
      <c r="D827" s="24">
        <v>6</v>
      </c>
      <c r="E827" s="24" t="s">
        <v>2917</v>
      </c>
      <c r="F827" s="24" t="s">
        <v>37</v>
      </c>
      <c r="G827" s="24" t="s">
        <v>16</v>
      </c>
      <c r="H827" s="24"/>
      <c r="I827" s="24">
        <v>1</v>
      </c>
      <c r="J827" s="24">
        <v>1</v>
      </c>
      <c r="K827" s="24"/>
      <c r="L827" s="24"/>
      <c r="M827" s="15">
        <v>2</v>
      </c>
      <c r="N827" s="24"/>
      <c r="O827" s="18" t="str">
        <f>IFERROR(VLOOKUP(F827,'（鳥類・チョウ）vlookup関数用'!$D$35:$F$38,3,0),"")</f>
        <v/>
      </c>
      <c r="P827" s="18" t="str">
        <f>IFERROR(VLOOKUP(F827,特定外来生物!$A$3:$G$24,7,0),"")</f>
        <v/>
      </c>
      <c r="Q827" s="17" t="str">
        <f>IFERROR(VLOOKUP(F827,県RL2019!$B$2:$H$605,4,0),"")</f>
        <v/>
      </c>
      <c r="R827" s="17" t="str">
        <f>IFERROR(VLOOKUP(F827,県RL2019!$B$2:$H$605,5,0),"")</f>
        <v/>
      </c>
      <c r="S827" s="17" t="str">
        <f>IFERROR(VLOOKUP(F827,県RL2011!$F$3:$H$906,2,0),"")</f>
        <v/>
      </c>
      <c r="T827" s="17" t="str">
        <f>IFERROR(VLOOKUP(F827,県RL2011!$F$3:$H$906,3,0),"")</f>
        <v/>
      </c>
      <c r="U827" s="150" t="str">
        <f>IFERROR(VLOOKUP(F827,国RL2020!$B$2:$E$878,4,0),"")</f>
        <v/>
      </c>
      <c r="V827" s="150" t="str">
        <f>IFERROR(VLOOKUP(F827,国RL2020!$B$2:$E$878,3,0),"")</f>
        <v/>
      </c>
      <c r="W827" s="19" t="str">
        <f>IFERROR(VLOOKUP(F827,国RL2019!$B$2:$E$873,4,0),"")</f>
        <v/>
      </c>
      <c r="X827" s="19" t="str">
        <f>IFERROR(VLOOKUP(F827,国RL2019!$B$2:$E$873,3,0),"")</f>
        <v/>
      </c>
      <c r="Y827" s="19" t="str">
        <f>IFERROR(VLOOKUP(F827,国RL2017!$B$2:$E$870,4,0),"")</f>
        <v/>
      </c>
      <c r="Z827" s="19" t="str">
        <f>IFERROR(VLOOKUP(F827,国RL2017!$B$2:$E$870,3,0),"")</f>
        <v/>
      </c>
      <c r="AA827" s="19" t="str">
        <f>IFERROR(VLOOKUP(F827,国RL2006!$B$2:$E$567,4,0),"")</f>
        <v/>
      </c>
      <c r="AB827" s="19" t="str">
        <f>IFERROR(VLOOKUP(F827,国RL2006!$B$2:$E$567,3,0),"")</f>
        <v/>
      </c>
      <c r="AC827" s="24"/>
    </row>
    <row r="828" spans="1:29" x14ac:dyDescent="0.15">
      <c r="A828" s="16">
        <v>827</v>
      </c>
      <c r="B828" s="24">
        <v>2013</v>
      </c>
      <c r="C828" s="24">
        <v>8</v>
      </c>
      <c r="D828" s="24">
        <v>6</v>
      </c>
      <c r="E828" s="24" t="s">
        <v>2917</v>
      </c>
      <c r="F828" s="24" t="s">
        <v>24</v>
      </c>
      <c r="G828" s="24" t="s">
        <v>18</v>
      </c>
      <c r="H828" s="24">
        <v>6</v>
      </c>
      <c r="I828" s="24"/>
      <c r="J828" s="24">
        <v>2</v>
      </c>
      <c r="K828" s="24"/>
      <c r="L828" s="24"/>
      <c r="M828" s="15">
        <v>8</v>
      </c>
      <c r="N828" s="24"/>
      <c r="O828" s="18" t="str">
        <f>IFERROR(VLOOKUP(F828,'（鳥類・チョウ）vlookup関数用'!$D$35:$F$38,3,0),"")</f>
        <v/>
      </c>
      <c r="P828" s="18" t="str">
        <f>IFERROR(VLOOKUP(F828,特定外来生物!$A$3:$G$24,7,0),"")</f>
        <v/>
      </c>
      <c r="Q828" s="17" t="str">
        <f>IFERROR(VLOOKUP(F828,県RL2019!$B$2:$H$605,4,0),"")</f>
        <v/>
      </c>
      <c r="R828" s="17" t="str">
        <f>IFERROR(VLOOKUP(F828,県RL2019!$B$2:$H$605,5,0),"")</f>
        <v/>
      </c>
      <c r="S828" s="17" t="str">
        <f>IFERROR(VLOOKUP(F828,県RL2011!$F$3:$H$906,2,0),"")</f>
        <v/>
      </c>
      <c r="T828" s="17" t="str">
        <f>IFERROR(VLOOKUP(F828,県RL2011!$F$3:$H$906,3,0),"")</f>
        <v/>
      </c>
      <c r="U828" s="150" t="str">
        <f>IFERROR(VLOOKUP(F828,国RL2020!$B$2:$E$878,4,0),"")</f>
        <v/>
      </c>
      <c r="V828" s="150" t="str">
        <f>IFERROR(VLOOKUP(F828,国RL2020!$B$2:$E$878,3,0),"")</f>
        <v/>
      </c>
      <c r="W828" s="19" t="str">
        <f>IFERROR(VLOOKUP(F828,国RL2019!$B$2:$E$873,4,0),"")</f>
        <v/>
      </c>
      <c r="X828" s="19" t="str">
        <f>IFERROR(VLOOKUP(F828,国RL2019!$B$2:$E$873,3,0),"")</f>
        <v/>
      </c>
      <c r="Y828" s="19" t="str">
        <f>IFERROR(VLOOKUP(F828,国RL2017!$B$2:$E$870,4,0),"")</f>
        <v/>
      </c>
      <c r="Z828" s="19" t="str">
        <f>IFERROR(VLOOKUP(F828,国RL2017!$B$2:$E$870,3,0),"")</f>
        <v/>
      </c>
      <c r="AA828" s="19" t="str">
        <f>IFERROR(VLOOKUP(F828,国RL2006!$B$2:$E$567,4,0),"")</f>
        <v/>
      </c>
      <c r="AB828" s="19" t="str">
        <f>IFERROR(VLOOKUP(F828,国RL2006!$B$2:$E$567,3,0),"")</f>
        <v/>
      </c>
      <c r="AC828" s="24"/>
    </row>
    <row r="829" spans="1:29" x14ac:dyDescent="0.15">
      <c r="A829" s="16">
        <v>828</v>
      </c>
      <c r="B829" s="24">
        <v>2013</v>
      </c>
      <c r="C829" s="24">
        <v>8</v>
      </c>
      <c r="D829" s="24">
        <v>6</v>
      </c>
      <c r="E829" s="24" t="s">
        <v>2917</v>
      </c>
      <c r="F829" s="24" t="s">
        <v>48</v>
      </c>
      <c r="G829" s="24" t="s">
        <v>19</v>
      </c>
      <c r="H829" s="24">
        <v>2</v>
      </c>
      <c r="I829" s="24">
        <v>2</v>
      </c>
      <c r="J829" s="24">
        <v>3</v>
      </c>
      <c r="K829" s="24"/>
      <c r="L829" s="24"/>
      <c r="M829" s="15">
        <v>7</v>
      </c>
      <c r="N829" s="24"/>
      <c r="O829" s="18" t="str">
        <f>IFERROR(VLOOKUP(F829,'（鳥類・チョウ）vlookup関数用'!$D$35:$F$38,3,0),"")</f>
        <v/>
      </c>
      <c r="P829" s="18" t="str">
        <f>IFERROR(VLOOKUP(F829,特定外来生物!$A$3:$G$24,7,0),"")</f>
        <v/>
      </c>
      <c r="Q829" s="17" t="str">
        <f>IFERROR(VLOOKUP(F829,県RL2019!$B$2:$H$605,4,0),"")</f>
        <v/>
      </c>
      <c r="R829" s="17" t="str">
        <f>IFERROR(VLOOKUP(F829,県RL2019!$B$2:$H$605,5,0),"")</f>
        <v/>
      </c>
      <c r="S829" s="17" t="str">
        <f>IFERROR(VLOOKUP(F829,県RL2011!$F$3:$H$906,2,0),"")</f>
        <v/>
      </c>
      <c r="T829" s="17" t="str">
        <f>IFERROR(VLOOKUP(F829,県RL2011!$F$3:$H$906,3,0),"")</f>
        <v/>
      </c>
      <c r="U829" s="150" t="str">
        <f>IFERROR(VLOOKUP(F829,国RL2020!$B$2:$E$878,4,0),"")</f>
        <v/>
      </c>
      <c r="V829" s="150" t="str">
        <f>IFERROR(VLOOKUP(F829,国RL2020!$B$2:$E$878,3,0),"")</f>
        <v/>
      </c>
      <c r="W829" s="19" t="str">
        <f>IFERROR(VLOOKUP(F829,国RL2019!$B$2:$E$873,4,0),"")</f>
        <v/>
      </c>
      <c r="X829" s="19" t="str">
        <f>IFERROR(VLOOKUP(F829,国RL2019!$B$2:$E$873,3,0),"")</f>
        <v/>
      </c>
      <c r="Y829" s="19" t="str">
        <f>IFERROR(VLOOKUP(F829,国RL2017!$B$2:$E$870,4,0),"")</f>
        <v/>
      </c>
      <c r="Z829" s="19" t="str">
        <f>IFERROR(VLOOKUP(F829,国RL2017!$B$2:$E$870,3,0),"")</f>
        <v/>
      </c>
      <c r="AA829" s="19" t="str">
        <f>IFERROR(VLOOKUP(F829,国RL2006!$B$2:$E$567,4,0),"")</f>
        <v/>
      </c>
      <c r="AB829" s="19" t="str">
        <f>IFERROR(VLOOKUP(F829,国RL2006!$B$2:$E$567,3,0),"")</f>
        <v/>
      </c>
      <c r="AC829" s="24"/>
    </row>
    <row r="830" spans="1:29" x14ac:dyDescent="0.15">
      <c r="A830" s="16">
        <v>829</v>
      </c>
      <c r="B830" s="24">
        <v>2013</v>
      </c>
      <c r="C830" s="24">
        <v>8</v>
      </c>
      <c r="D830" s="24">
        <v>6</v>
      </c>
      <c r="E830" s="24" t="s">
        <v>2917</v>
      </c>
      <c r="F830" s="24" t="s">
        <v>28</v>
      </c>
      <c r="G830" s="24" t="s">
        <v>19</v>
      </c>
      <c r="H830" s="24"/>
      <c r="I830" s="24">
        <v>2</v>
      </c>
      <c r="J830" s="24">
        <v>3</v>
      </c>
      <c r="K830" s="24"/>
      <c r="L830" s="24"/>
      <c r="M830" s="15">
        <v>5</v>
      </c>
      <c r="N830" s="24"/>
      <c r="O830" s="18" t="str">
        <f>IFERROR(VLOOKUP(F830,'（鳥類・チョウ）vlookup関数用'!$D$35:$F$38,3,0),"")</f>
        <v/>
      </c>
      <c r="P830" s="18" t="str">
        <f>IFERROR(VLOOKUP(F830,特定外来生物!$A$3:$G$24,7,0),"")</f>
        <v/>
      </c>
      <c r="Q830" s="17" t="str">
        <f>IFERROR(VLOOKUP(F830,県RL2019!$B$2:$H$605,4,0),"")</f>
        <v/>
      </c>
      <c r="R830" s="17" t="str">
        <f>IFERROR(VLOOKUP(F830,県RL2019!$B$2:$H$605,5,0),"")</f>
        <v/>
      </c>
      <c r="S830" s="17" t="str">
        <f>IFERROR(VLOOKUP(F830,県RL2011!$F$3:$H$906,2,0),"")</f>
        <v/>
      </c>
      <c r="T830" s="17" t="str">
        <f>IFERROR(VLOOKUP(F830,県RL2011!$F$3:$H$906,3,0),"")</f>
        <v/>
      </c>
      <c r="U830" s="150" t="str">
        <f>IFERROR(VLOOKUP(F830,国RL2020!$B$2:$E$878,4,0),"")</f>
        <v/>
      </c>
      <c r="V830" s="150" t="str">
        <f>IFERROR(VLOOKUP(F830,国RL2020!$B$2:$E$878,3,0),"")</f>
        <v/>
      </c>
      <c r="W830" s="19" t="str">
        <f>IFERROR(VLOOKUP(F830,国RL2019!$B$2:$E$873,4,0),"")</f>
        <v/>
      </c>
      <c r="X830" s="19" t="str">
        <f>IFERROR(VLOOKUP(F830,国RL2019!$B$2:$E$873,3,0),"")</f>
        <v/>
      </c>
      <c r="Y830" s="19" t="str">
        <f>IFERROR(VLOOKUP(F830,国RL2017!$B$2:$E$870,4,0),"")</f>
        <v/>
      </c>
      <c r="Z830" s="19" t="str">
        <f>IFERROR(VLOOKUP(F830,国RL2017!$B$2:$E$870,3,0),"")</f>
        <v/>
      </c>
      <c r="AA830" s="19" t="str">
        <f>IFERROR(VLOOKUP(F830,国RL2006!$B$2:$E$567,4,0),"")</f>
        <v/>
      </c>
      <c r="AB830" s="19" t="str">
        <f>IFERROR(VLOOKUP(F830,国RL2006!$B$2:$E$567,3,0),"")</f>
        <v/>
      </c>
      <c r="AC830" s="24"/>
    </row>
    <row r="831" spans="1:29" x14ac:dyDescent="0.15">
      <c r="A831" s="16">
        <v>830</v>
      </c>
      <c r="B831" s="24">
        <v>2013</v>
      </c>
      <c r="C831" s="24">
        <v>8</v>
      </c>
      <c r="D831" s="24">
        <v>6</v>
      </c>
      <c r="E831" s="24" t="s">
        <v>2917</v>
      </c>
      <c r="F831" s="24" t="s">
        <v>29</v>
      </c>
      <c r="G831" s="24" t="s">
        <v>18</v>
      </c>
      <c r="H831" s="24">
        <v>14</v>
      </c>
      <c r="I831" s="24"/>
      <c r="J831" s="24">
        <v>3</v>
      </c>
      <c r="K831" s="24"/>
      <c r="L831" s="24"/>
      <c r="M831" s="15">
        <v>17</v>
      </c>
      <c r="N831" s="24"/>
      <c r="O831" s="18" t="str">
        <f>IFERROR(VLOOKUP(F831,'（鳥類・チョウ）vlookup関数用'!$D$35:$F$38,3,0),"")</f>
        <v/>
      </c>
      <c r="P831" s="18" t="str">
        <f>IFERROR(VLOOKUP(F831,特定外来生物!$A$3:$G$24,7,0),"")</f>
        <v/>
      </c>
      <c r="Q831" s="17" t="str">
        <f>IFERROR(VLOOKUP(F831,県RL2019!$B$2:$H$605,4,0),"")</f>
        <v/>
      </c>
      <c r="R831" s="17" t="str">
        <f>IFERROR(VLOOKUP(F831,県RL2019!$B$2:$H$605,5,0),"")</f>
        <v/>
      </c>
      <c r="S831" s="17" t="str">
        <f>IFERROR(VLOOKUP(F831,県RL2011!$F$3:$H$906,2,0),"")</f>
        <v/>
      </c>
      <c r="T831" s="17" t="str">
        <f>IFERROR(VLOOKUP(F831,県RL2011!$F$3:$H$906,3,0),"")</f>
        <v/>
      </c>
      <c r="U831" s="150" t="str">
        <f>IFERROR(VLOOKUP(F831,国RL2020!$B$2:$E$878,4,0),"")</f>
        <v/>
      </c>
      <c r="V831" s="150" t="str">
        <f>IFERROR(VLOOKUP(F831,国RL2020!$B$2:$E$878,3,0),"")</f>
        <v/>
      </c>
      <c r="W831" s="19" t="str">
        <f>IFERROR(VLOOKUP(F831,国RL2019!$B$2:$E$873,4,0),"")</f>
        <v/>
      </c>
      <c r="X831" s="19" t="str">
        <f>IFERROR(VLOOKUP(F831,国RL2019!$B$2:$E$873,3,0),"")</f>
        <v/>
      </c>
      <c r="Y831" s="19" t="str">
        <f>IFERROR(VLOOKUP(F831,国RL2017!$B$2:$E$870,4,0),"")</f>
        <v/>
      </c>
      <c r="Z831" s="19" t="str">
        <f>IFERROR(VLOOKUP(F831,国RL2017!$B$2:$E$870,3,0),"")</f>
        <v/>
      </c>
      <c r="AA831" s="19" t="str">
        <f>IFERROR(VLOOKUP(F831,国RL2006!$B$2:$E$567,4,0),"")</f>
        <v/>
      </c>
      <c r="AB831" s="19" t="str">
        <f>IFERROR(VLOOKUP(F831,国RL2006!$B$2:$E$567,3,0),"")</f>
        <v/>
      </c>
      <c r="AC831" s="24"/>
    </row>
    <row r="832" spans="1:29" x14ac:dyDescent="0.15">
      <c r="A832" s="16">
        <v>831</v>
      </c>
      <c r="B832" s="24">
        <v>2013</v>
      </c>
      <c r="C832" s="24">
        <v>8</v>
      </c>
      <c r="D832" s="24">
        <v>7</v>
      </c>
      <c r="E832" s="24" t="s">
        <v>2918</v>
      </c>
      <c r="F832" s="24" t="s">
        <v>59</v>
      </c>
      <c r="G832" s="24" t="s">
        <v>16</v>
      </c>
      <c r="H832" s="24">
        <v>2</v>
      </c>
      <c r="I832" s="24"/>
      <c r="J832" s="24"/>
      <c r="K832" s="24"/>
      <c r="L832" s="24"/>
      <c r="M832" s="15">
        <v>2</v>
      </c>
      <c r="N832" s="24"/>
      <c r="O832" s="18" t="str">
        <f>IFERROR(VLOOKUP(F832,'（鳥類・チョウ）vlookup関数用'!$D$35:$F$38,3,0),"")</f>
        <v>重点対策外来種</v>
      </c>
      <c r="P832" s="18" t="str">
        <f>IFERROR(VLOOKUP(F832,特定外来生物!$A$3:$G$24,7,0),"")</f>
        <v>特定外来生物</v>
      </c>
      <c r="Q832" s="17" t="str">
        <f>IFERROR(VLOOKUP(F832,県RL2019!$B$2:$H$605,4,0),"")</f>
        <v/>
      </c>
      <c r="R832" s="17" t="str">
        <f>IFERROR(VLOOKUP(F832,県RL2019!$B$2:$H$605,5,0),"")</f>
        <v/>
      </c>
      <c r="S832" s="17" t="str">
        <f>IFERROR(VLOOKUP(F832,県RL2011!$F$3:$H$906,2,0),"")</f>
        <v/>
      </c>
      <c r="T832" s="17" t="str">
        <f>IFERROR(VLOOKUP(F832,県RL2011!$F$3:$H$906,3,0),"")</f>
        <v/>
      </c>
      <c r="U832" s="150" t="str">
        <f>IFERROR(VLOOKUP(F832,国RL2020!$B$2:$E$878,4,0),"")</f>
        <v/>
      </c>
      <c r="V832" s="150" t="str">
        <f>IFERROR(VLOOKUP(F832,国RL2020!$B$2:$E$878,3,0),"")</f>
        <v/>
      </c>
      <c r="W832" s="19" t="str">
        <f>IFERROR(VLOOKUP(F832,国RL2019!$B$2:$E$873,4,0),"")</f>
        <v/>
      </c>
      <c r="X832" s="19" t="str">
        <f>IFERROR(VLOOKUP(F832,国RL2019!$B$2:$E$873,3,0),"")</f>
        <v/>
      </c>
      <c r="Y832" s="19" t="str">
        <f>IFERROR(VLOOKUP(F832,国RL2017!$B$2:$E$870,4,0),"")</f>
        <v/>
      </c>
      <c r="Z832" s="19" t="str">
        <f>IFERROR(VLOOKUP(F832,国RL2017!$B$2:$E$870,3,0),"")</f>
        <v/>
      </c>
      <c r="AA832" s="19" t="str">
        <f>IFERROR(VLOOKUP(F832,国RL2006!$B$2:$E$567,4,0),"")</f>
        <v/>
      </c>
      <c r="AB832" s="19" t="str">
        <f>IFERROR(VLOOKUP(F832,国RL2006!$B$2:$E$567,3,0),"")</f>
        <v/>
      </c>
      <c r="AC832" s="24"/>
    </row>
    <row r="833" spans="1:29" x14ac:dyDescent="0.15">
      <c r="A833" s="16">
        <v>832</v>
      </c>
      <c r="B833" s="24">
        <v>2013</v>
      </c>
      <c r="C833" s="24">
        <v>8</v>
      </c>
      <c r="D833" s="24">
        <v>7</v>
      </c>
      <c r="E833" s="24" t="s">
        <v>2918</v>
      </c>
      <c r="F833" s="24" t="s">
        <v>13</v>
      </c>
      <c r="G833" s="24" t="s">
        <v>12</v>
      </c>
      <c r="H833" s="24">
        <v>1</v>
      </c>
      <c r="I833" s="24">
        <v>1</v>
      </c>
      <c r="J833" s="24"/>
      <c r="K833" s="24"/>
      <c r="L833" s="24"/>
      <c r="M833" s="15">
        <v>2</v>
      </c>
      <c r="N833" s="24"/>
      <c r="O833" s="18" t="str">
        <f>IFERROR(VLOOKUP(F833,'（鳥類・チョウ）vlookup関数用'!$D$35:$F$38,3,0),"")</f>
        <v/>
      </c>
      <c r="P833" s="18" t="str">
        <f>IFERROR(VLOOKUP(F833,特定外来生物!$A$3:$G$24,7,0),"")</f>
        <v/>
      </c>
      <c r="Q833" s="17" t="str">
        <f>IFERROR(VLOOKUP(F833,県RL2019!$B$2:$H$605,4,0),"")</f>
        <v/>
      </c>
      <c r="R833" s="17" t="str">
        <f>IFERROR(VLOOKUP(F833,県RL2019!$B$2:$H$605,5,0),"")</f>
        <v/>
      </c>
      <c r="S833" s="17" t="str">
        <f>IFERROR(VLOOKUP(F833,県RL2011!$F$3:$H$906,2,0),"")</f>
        <v/>
      </c>
      <c r="T833" s="17" t="str">
        <f>IFERROR(VLOOKUP(F833,県RL2011!$F$3:$H$906,3,0),"")</f>
        <v/>
      </c>
      <c r="U833" s="150" t="str">
        <f>IFERROR(VLOOKUP(F833,国RL2020!$B$2:$E$878,4,0),"")</f>
        <v/>
      </c>
      <c r="V833" s="150" t="str">
        <f>IFERROR(VLOOKUP(F833,国RL2020!$B$2:$E$878,3,0),"")</f>
        <v/>
      </c>
      <c r="W833" s="19" t="str">
        <f>IFERROR(VLOOKUP(F833,国RL2019!$B$2:$E$873,4,0),"")</f>
        <v/>
      </c>
      <c r="X833" s="19" t="str">
        <f>IFERROR(VLOOKUP(F833,国RL2019!$B$2:$E$873,3,0),"")</f>
        <v/>
      </c>
      <c r="Y833" s="19" t="str">
        <f>IFERROR(VLOOKUP(F833,国RL2017!$B$2:$E$870,4,0),"")</f>
        <v/>
      </c>
      <c r="Z833" s="19" t="str">
        <f>IFERROR(VLOOKUP(F833,国RL2017!$B$2:$E$870,3,0),"")</f>
        <v/>
      </c>
      <c r="AA833" s="19" t="str">
        <f>IFERROR(VLOOKUP(F833,国RL2006!$B$2:$E$567,4,0),"")</f>
        <v/>
      </c>
      <c r="AB833" s="19" t="str">
        <f>IFERROR(VLOOKUP(F833,国RL2006!$B$2:$E$567,3,0),"")</f>
        <v/>
      </c>
      <c r="AC833" s="24"/>
    </row>
    <row r="834" spans="1:29" x14ac:dyDescent="0.15">
      <c r="A834" s="16">
        <v>833</v>
      </c>
      <c r="B834" s="24">
        <v>2013</v>
      </c>
      <c r="C834" s="24">
        <v>8</v>
      </c>
      <c r="D834" s="24">
        <v>7</v>
      </c>
      <c r="E834" s="24" t="s">
        <v>2918</v>
      </c>
      <c r="F834" s="24" t="s">
        <v>50</v>
      </c>
      <c r="G834" s="24" t="s">
        <v>12</v>
      </c>
      <c r="H834" s="24">
        <v>1</v>
      </c>
      <c r="I834" s="24"/>
      <c r="J834" s="24"/>
      <c r="K834" s="24"/>
      <c r="L834" s="24"/>
      <c r="M834" s="15">
        <v>1</v>
      </c>
      <c r="N834" s="24"/>
      <c r="O834" s="18" t="str">
        <f>IFERROR(VLOOKUP(F834,'（鳥類・チョウ）vlookup関数用'!$D$35:$F$38,3,0),"")</f>
        <v/>
      </c>
      <c r="P834" s="18" t="str">
        <f>IFERROR(VLOOKUP(F834,特定外来生物!$A$3:$G$24,7,0),"")</f>
        <v/>
      </c>
      <c r="Q834" s="17" t="str">
        <f>IFERROR(VLOOKUP(F834,県RL2019!$B$2:$H$605,4,0),"")</f>
        <v/>
      </c>
      <c r="R834" s="17" t="str">
        <f>IFERROR(VLOOKUP(F834,県RL2019!$B$2:$H$605,5,0),"")</f>
        <v/>
      </c>
      <c r="S834" s="17" t="str">
        <f>IFERROR(VLOOKUP(F834,県RL2011!$F$3:$H$906,2,0),"")</f>
        <v/>
      </c>
      <c r="T834" s="17" t="str">
        <f>IFERROR(VLOOKUP(F834,県RL2011!$F$3:$H$906,3,0),"")</f>
        <v/>
      </c>
      <c r="U834" s="150" t="str">
        <f>IFERROR(VLOOKUP(F834,国RL2020!$B$2:$E$878,4,0),"")</f>
        <v/>
      </c>
      <c r="V834" s="150" t="str">
        <f>IFERROR(VLOOKUP(F834,国RL2020!$B$2:$E$878,3,0),"")</f>
        <v/>
      </c>
      <c r="W834" s="19" t="str">
        <f>IFERROR(VLOOKUP(F834,国RL2019!$B$2:$E$873,4,0),"")</f>
        <v/>
      </c>
      <c r="X834" s="19" t="str">
        <f>IFERROR(VLOOKUP(F834,国RL2019!$B$2:$E$873,3,0),"")</f>
        <v/>
      </c>
      <c r="Y834" s="19" t="str">
        <f>IFERROR(VLOOKUP(F834,国RL2017!$B$2:$E$870,4,0),"")</f>
        <v/>
      </c>
      <c r="Z834" s="19" t="str">
        <f>IFERROR(VLOOKUP(F834,国RL2017!$B$2:$E$870,3,0),"")</f>
        <v/>
      </c>
      <c r="AA834" s="19" t="str">
        <f>IFERROR(VLOOKUP(F834,国RL2006!$B$2:$E$567,4,0),"")</f>
        <v/>
      </c>
      <c r="AB834" s="19" t="str">
        <f>IFERROR(VLOOKUP(F834,国RL2006!$B$2:$E$567,3,0),"")</f>
        <v/>
      </c>
      <c r="AC834" s="24"/>
    </row>
    <row r="835" spans="1:29" x14ac:dyDescent="0.15">
      <c r="A835" s="16">
        <v>834</v>
      </c>
      <c r="B835" s="24">
        <v>2013</v>
      </c>
      <c r="C835" s="24">
        <v>8</v>
      </c>
      <c r="D835" s="24">
        <v>7</v>
      </c>
      <c r="E835" s="24" t="s">
        <v>2918</v>
      </c>
      <c r="F835" s="24" t="s">
        <v>32</v>
      </c>
      <c r="G835" s="24" t="s">
        <v>16</v>
      </c>
      <c r="H835" s="24">
        <v>1</v>
      </c>
      <c r="I835" s="24"/>
      <c r="J835" s="24"/>
      <c r="K835" s="24"/>
      <c r="L835" s="24"/>
      <c r="M835" s="15">
        <v>1</v>
      </c>
      <c r="N835" s="24"/>
      <c r="O835" s="18" t="str">
        <f>IFERROR(VLOOKUP(F835,'（鳥類・チョウ）vlookup関数用'!$D$35:$F$38,3,0),"")</f>
        <v/>
      </c>
      <c r="P835" s="18" t="str">
        <f>IFERROR(VLOOKUP(F835,特定外来生物!$A$3:$G$24,7,0),"")</f>
        <v/>
      </c>
      <c r="Q835" s="17" t="str">
        <f>IFERROR(VLOOKUP(F835,県RL2019!$B$2:$H$605,4,0),"")</f>
        <v/>
      </c>
      <c r="R835" s="17" t="str">
        <f>IFERROR(VLOOKUP(F835,県RL2019!$B$2:$H$605,5,0),"")</f>
        <v/>
      </c>
      <c r="S835" s="17" t="str">
        <f>IFERROR(VLOOKUP(F835,県RL2011!$F$3:$H$906,2,0),"")</f>
        <v/>
      </c>
      <c r="T835" s="17" t="str">
        <f>IFERROR(VLOOKUP(F835,県RL2011!$F$3:$H$906,3,0),"")</f>
        <v/>
      </c>
      <c r="U835" s="150" t="str">
        <f>IFERROR(VLOOKUP(F835,国RL2020!$B$2:$E$878,4,0),"")</f>
        <v/>
      </c>
      <c r="V835" s="150" t="str">
        <f>IFERROR(VLOOKUP(F835,国RL2020!$B$2:$E$878,3,0),"")</f>
        <v/>
      </c>
      <c r="W835" s="19" t="str">
        <f>IFERROR(VLOOKUP(F835,国RL2019!$B$2:$E$873,4,0),"")</f>
        <v/>
      </c>
      <c r="X835" s="19" t="str">
        <f>IFERROR(VLOOKUP(F835,国RL2019!$B$2:$E$873,3,0),"")</f>
        <v/>
      </c>
      <c r="Y835" s="19" t="str">
        <f>IFERROR(VLOOKUP(F835,国RL2017!$B$2:$E$870,4,0),"")</f>
        <v/>
      </c>
      <c r="Z835" s="19" t="str">
        <f>IFERROR(VLOOKUP(F835,国RL2017!$B$2:$E$870,3,0),"")</f>
        <v/>
      </c>
      <c r="AA835" s="19" t="str">
        <f>IFERROR(VLOOKUP(F835,国RL2006!$B$2:$E$567,4,0),"")</f>
        <v/>
      </c>
      <c r="AB835" s="19" t="str">
        <f>IFERROR(VLOOKUP(F835,国RL2006!$B$2:$E$567,3,0),"")</f>
        <v/>
      </c>
      <c r="AC835" s="24"/>
    </row>
    <row r="836" spans="1:29" x14ac:dyDescent="0.15">
      <c r="A836" s="16">
        <v>835</v>
      </c>
      <c r="B836" s="24">
        <v>2013</v>
      </c>
      <c r="C836" s="24">
        <v>8</v>
      </c>
      <c r="D836" s="24">
        <v>7</v>
      </c>
      <c r="E836" s="24" t="s">
        <v>2918</v>
      </c>
      <c r="F836" s="24" t="s">
        <v>20</v>
      </c>
      <c r="G836" s="24" t="s">
        <v>12</v>
      </c>
      <c r="H836" s="24"/>
      <c r="I836" s="24">
        <v>1</v>
      </c>
      <c r="J836" s="24"/>
      <c r="K836" s="24"/>
      <c r="L836" s="24"/>
      <c r="M836" s="15">
        <v>1</v>
      </c>
      <c r="N836" s="24"/>
      <c r="O836" s="18" t="str">
        <f>IFERROR(VLOOKUP(F836,'（鳥類・チョウ）vlookup関数用'!$D$35:$F$38,3,0),"")</f>
        <v/>
      </c>
      <c r="P836" s="18" t="str">
        <f>IFERROR(VLOOKUP(F836,特定外来生物!$A$3:$G$24,7,0),"")</f>
        <v/>
      </c>
      <c r="Q836" s="17" t="str">
        <f>IFERROR(VLOOKUP(F836,県RL2019!$B$2:$H$605,4,0),"")</f>
        <v/>
      </c>
      <c r="R836" s="17" t="str">
        <f>IFERROR(VLOOKUP(F836,県RL2019!$B$2:$H$605,5,0),"")</f>
        <v/>
      </c>
      <c r="S836" s="17" t="str">
        <f>IFERROR(VLOOKUP(F836,県RL2011!$F$3:$H$906,2,0),"")</f>
        <v/>
      </c>
      <c r="T836" s="17" t="str">
        <f>IFERROR(VLOOKUP(F836,県RL2011!$F$3:$H$906,3,0),"")</f>
        <v/>
      </c>
      <c r="U836" s="150" t="str">
        <f>IFERROR(VLOOKUP(F836,国RL2020!$B$2:$E$878,4,0),"")</f>
        <v/>
      </c>
      <c r="V836" s="150" t="str">
        <f>IFERROR(VLOOKUP(F836,国RL2020!$B$2:$E$878,3,0),"")</f>
        <v/>
      </c>
      <c r="W836" s="19" t="str">
        <f>IFERROR(VLOOKUP(F836,国RL2019!$B$2:$E$873,4,0),"")</f>
        <v/>
      </c>
      <c r="X836" s="19" t="str">
        <f>IFERROR(VLOOKUP(F836,国RL2019!$B$2:$E$873,3,0),"")</f>
        <v/>
      </c>
      <c r="Y836" s="19" t="str">
        <f>IFERROR(VLOOKUP(F836,国RL2017!$B$2:$E$870,4,0),"")</f>
        <v/>
      </c>
      <c r="Z836" s="19" t="str">
        <f>IFERROR(VLOOKUP(F836,国RL2017!$B$2:$E$870,3,0),"")</f>
        <v/>
      </c>
      <c r="AA836" s="19" t="str">
        <f>IFERROR(VLOOKUP(F836,国RL2006!$B$2:$E$567,4,0),"")</f>
        <v/>
      </c>
      <c r="AB836" s="19" t="str">
        <f>IFERROR(VLOOKUP(F836,国RL2006!$B$2:$E$567,3,0),"")</f>
        <v/>
      </c>
      <c r="AC836" s="24"/>
    </row>
    <row r="837" spans="1:29" x14ac:dyDescent="0.15">
      <c r="A837" s="16">
        <v>836</v>
      </c>
      <c r="B837" s="24">
        <v>2013</v>
      </c>
      <c r="C837" s="24">
        <v>8</v>
      </c>
      <c r="D837" s="24">
        <v>7</v>
      </c>
      <c r="E837" s="24" t="s">
        <v>2918</v>
      </c>
      <c r="F837" s="24" t="s">
        <v>51</v>
      </c>
      <c r="G837" s="24" t="s">
        <v>16</v>
      </c>
      <c r="H837" s="24">
        <v>2</v>
      </c>
      <c r="I837" s="24"/>
      <c r="J837" s="24"/>
      <c r="K837" s="24"/>
      <c r="L837" s="24"/>
      <c r="M837" s="15">
        <v>2</v>
      </c>
      <c r="N837" s="24"/>
      <c r="O837" s="18" t="str">
        <f>IFERROR(VLOOKUP(F837,'（鳥類・チョウ）vlookup関数用'!$D$35:$F$38,3,0),"")</f>
        <v/>
      </c>
      <c r="P837" s="18" t="str">
        <f>IFERROR(VLOOKUP(F837,特定外来生物!$A$3:$G$24,7,0),"")</f>
        <v/>
      </c>
      <c r="Q837" s="17" t="str">
        <f>IFERROR(VLOOKUP(F837,県RL2019!$B$2:$H$605,4,0),"")</f>
        <v/>
      </c>
      <c r="R837" s="17" t="str">
        <f>IFERROR(VLOOKUP(F837,県RL2019!$B$2:$H$605,5,0),"")</f>
        <v/>
      </c>
      <c r="S837" s="17" t="str">
        <f>IFERROR(VLOOKUP(F837,県RL2011!$F$3:$H$906,2,0),"")</f>
        <v/>
      </c>
      <c r="T837" s="17" t="str">
        <f>IFERROR(VLOOKUP(F837,県RL2011!$F$3:$H$906,3,0),"")</f>
        <v/>
      </c>
      <c r="U837" s="150" t="str">
        <f>IFERROR(VLOOKUP(F837,国RL2020!$B$2:$E$878,4,0),"")</f>
        <v/>
      </c>
      <c r="V837" s="150" t="str">
        <f>IFERROR(VLOOKUP(F837,国RL2020!$B$2:$E$878,3,0),"")</f>
        <v/>
      </c>
      <c r="W837" s="19" t="str">
        <f>IFERROR(VLOOKUP(F837,国RL2019!$B$2:$E$873,4,0),"")</f>
        <v/>
      </c>
      <c r="X837" s="19" t="str">
        <f>IFERROR(VLOOKUP(F837,国RL2019!$B$2:$E$873,3,0),"")</f>
        <v/>
      </c>
      <c r="Y837" s="19" t="str">
        <f>IFERROR(VLOOKUP(F837,国RL2017!$B$2:$E$870,4,0),"")</f>
        <v/>
      </c>
      <c r="Z837" s="19" t="str">
        <f>IFERROR(VLOOKUP(F837,国RL2017!$B$2:$E$870,3,0),"")</f>
        <v/>
      </c>
      <c r="AA837" s="19" t="str">
        <f>IFERROR(VLOOKUP(F837,国RL2006!$B$2:$E$567,4,0),"")</f>
        <v/>
      </c>
      <c r="AB837" s="19" t="str">
        <f>IFERROR(VLOOKUP(F837,国RL2006!$B$2:$E$567,3,0),"")</f>
        <v/>
      </c>
      <c r="AC837" s="24"/>
    </row>
    <row r="838" spans="1:29" x14ac:dyDescent="0.15">
      <c r="A838" s="16">
        <v>837</v>
      </c>
      <c r="B838" s="24">
        <v>2013</v>
      </c>
      <c r="C838" s="24">
        <v>8</v>
      </c>
      <c r="D838" s="24">
        <v>7</v>
      </c>
      <c r="E838" s="24" t="s">
        <v>2918</v>
      </c>
      <c r="F838" s="24" t="s">
        <v>33</v>
      </c>
      <c r="G838" s="24" t="s">
        <v>16</v>
      </c>
      <c r="H838" s="24">
        <v>1</v>
      </c>
      <c r="I838" s="24"/>
      <c r="J838" s="24"/>
      <c r="K838" s="24"/>
      <c r="L838" s="24"/>
      <c r="M838" s="15">
        <v>1</v>
      </c>
      <c r="N838" s="24"/>
      <c r="O838" s="18" t="str">
        <f>IFERROR(VLOOKUP(F838,'（鳥類・チョウ）vlookup関数用'!$D$35:$F$38,3,0),"")</f>
        <v/>
      </c>
      <c r="P838" s="18" t="str">
        <f>IFERROR(VLOOKUP(F838,特定外来生物!$A$3:$G$24,7,0),"")</f>
        <v/>
      </c>
      <c r="Q838" s="17" t="str">
        <f>IFERROR(VLOOKUP(F838,県RL2019!$B$2:$H$605,4,0),"")</f>
        <v>C</v>
      </c>
      <c r="R838" s="17" t="str">
        <f>IFERROR(VLOOKUP(F838,県RL2019!$B$2:$H$605,5,0),"")</f>
        <v>要保護生物</v>
      </c>
      <c r="S838" s="17" t="str">
        <f>IFERROR(VLOOKUP(F838,県RL2011!$F$3:$H$906,2,0),"")</f>
        <v/>
      </c>
      <c r="T838" s="17" t="str">
        <f>IFERROR(VLOOKUP(F838,県RL2011!$F$3:$H$906,3,0),"")</f>
        <v/>
      </c>
      <c r="U838" s="150" t="str">
        <f>IFERROR(VLOOKUP(F838,国RL2020!$B$2:$E$878,4,0),"")</f>
        <v/>
      </c>
      <c r="V838" s="150" t="str">
        <f>IFERROR(VLOOKUP(F838,国RL2020!$B$2:$E$878,3,0),"")</f>
        <v/>
      </c>
      <c r="W838" s="19" t="str">
        <f>IFERROR(VLOOKUP(F838,国RL2019!$B$2:$E$873,4,0),"")</f>
        <v/>
      </c>
      <c r="X838" s="19" t="str">
        <f>IFERROR(VLOOKUP(F838,国RL2019!$B$2:$E$873,3,0),"")</f>
        <v/>
      </c>
      <c r="Y838" s="19" t="str">
        <f>IFERROR(VLOOKUP(F838,国RL2017!$B$2:$E$870,4,0),"")</f>
        <v/>
      </c>
      <c r="Z838" s="19" t="str">
        <f>IFERROR(VLOOKUP(F838,国RL2017!$B$2:$E$870,3,0),"")</f>
        <v/>
      </c>
      <c r="AA838" s="19" t="str">
        <f>IFERROR(VLOOKUP(F838,国RL2006!$B$2:$E$567,4,0),"")</f>
        <v/>
      </c>
      <c r="AB838" s="19" t="str">
        <f>IFERROR(VLOOKUP(F838,国RL2006!$B$2:$E$567,3,0),"")</f>
        <v/>
      </c>
      <c r="AC838" s="24"/>
    </row>
    <row r="839" spans="1:29" x14ac:dyDescent="0.15">
      <c r="A839" s="16">
        <v>838</v>
      </c>
      <c r="B839" s="24">
        <v>2013</v>
      </c>
      <c r="C839" s="24">
        <v>8</v>
      </c>
      <c r="D839" s="24">
        <v>7</v>
      </c>
      <c r="E839" s="24" t="s">
        <v>2918</v>
      </c>
      <c r="F839" s="24" t="s">
        <v>34</v>
      </c>
      <c r="G839" s="24" t="s">
        <v>16</v>
      </c>
      <c r="H839" s="24">
        <v>1</v>
      </c>
      <c r="I839" s="24"/>
      <c r="J839" s="24"/>
      <c r="K839" s="24"/>
      <c r="L839" s="24"/>
      <c r="M839" s="15">
        <v>1</v>
      </c>
      <c r="N839" s="24"/>
      <c r="O839" s="18" t="str">
        <f>IFERROR(VLOOKUP(F839,'（鳥類・チョウ）vlookup関数用'!$D$35:$F$38,3,0),"")</f>
        <v/>
      </c>
      <c r="P839" s="18" t="str">
        <f>IFERROR(VLOOKUP(F839,特定外来生物!$A$3:$G$24,7,0),"")</f>
        <v/>
      </c>
      <c r="Q839" s="17" t="str">
        <f>IFERROR(VLOOKUP(F839,県RL2019!$B$2:$H$605,4,0),"")</f>
        <v/>
      </c>
      <c r="R839" s="17" t="str">
        <f>IFERROR(VLOOKUP(F839,県RL2019!$B$2:$H$605,5,0),"")</f>
        <v/>
      </c>
      <c r="S839" s="17" t="str">
        <f>IFERROR(VLOOKUP(F839,県RL2011!$F$3:$H$906,2,0),"")</f>
        <v/>
      </c>
      <c r="T839" s="17" t="str">
        <f>IFERROR(VLOOKUP(F839,県RL2011!$F$3:$H$906,3,0),"")</f>
        <v/>
      </c>
      <c r="U839" s="150" t="str">
        <f>IFERROR(VLOOKUP(F839,国RL2020!$B$2:$E$878,4,0),"")</f>
        <v/>
      </c>
      <c r="V839" s="150" t="str">
        <f>IFERROR(VLOOKUP(F839,国RL2020!$B$2:$E$878,3,0),"")</f>
        <v/>
      </c>
      <c r="W839" s="19" t="str">
        <f>IFERROR(VLOOKUP(F839,国RL2019!$B$2:$E$873,4,0),"")</f>
        <v/>
      </c>
      <c r="X839" s="19" t="str">
        <f>IFERROR(VLOOKUP(F839,国RL2019!$B$2:$E$873,3,0),"")</f>
        <v/>
      </c>
      <c r="Y839" s="19" t="str">
        <f>IFERROR(VLOOKUP(F839,国RL2017!$B$2:$E$870,4,0),"")</f>
        <v/>
      </c>
      <c r="Z839" s="19" t="str">
        <f>IFERROR(VLOOKUP(F839,国RL2017!$B$2:$E$870,3,0),"")</f>
        <v/>
      </c>
      <c r="AA839" s="19" t="str">
        <f>IFERROR(VLOOKUP(F839,国RL2006!$B$2:$E$567,4,0),"")</f>
        <v/>
      </c>
      <c r="AB839" s="19" t="str">
        <f>IFERROR(VLOOKUP(F839,国RL2006!$B$2:$E$567,3,0),"")</f>
        <v/>
      </c>
      <c r="AC839" s="24"/>
    </row>
    <row r="840" spans="1:29" x14ac:dyDescent="0.15">
      <c r="A840" s="16">
        <v>839</v>
      </c>
      <c r="B840" s="24">
        <v>2013</v>
      </c>
      <c r="C840" s="24">
        <v>8</v>
      </c>
      <c r="D840" s="24">
        <v>7</v>
      </c>
      <c r="E840" s="24" t="s">
        <v>2918</v>
      </c>
      <c r="F840" s="24" t="s">
        <v>21</v>
      </c>
      <c r="G840" s="24" t="s">
        <v>12</v>
      </c>
      <c r="H840" s="24"/>
      <c r="I840" s="24">
        <v>1</v>
      </c>
      <c r="J840" s="24"/>
      <c r="K840" s="24"/>
      <c r="L840" s="24"/>
      <c r="M840" s="15">
        <v>1</v>
      </c>
      <c r="N840" s="24"/>
      <c r="O840" s="18" t="str">
        <f>IFERROR(VLOOKUP(F840,'（鳥類・チョウ）vlookup関数用'!$D$35:$F$38,3,0),"")</f>
        <v/>
      </c>
      <c r="P840" s="18" t="str">
        <f>IFERROR(VLOOKUP(F840,特定外来生物!$A$3:$G$24,7,0),"")</f>
        <v/>
      </c>
      <c r="Q840" s="17" t="str">
        <f>IFERROR(VLOOKUP(F840,県RL2019!$B$2:$H$605,4,0),"")</f>
        <v/>
      </c>
      <c r="R840" s="17" t="str">
        <f>IFERROR(VLOOKUP(F840,県RL2019!$B$2:$H$605,5,0),"")</f>
        <v/>
      </c>
      <c r="S840" s="17" t="str">
        <f>IFERROR(VLOOKUP(F840,県RL2011!$F$3:$H$906,2,0),"")</f>
        <v/>
      </c>
      <c r="T840" s="17" t="str">
        <f>IFERROR(VLOOKUP(F840,県RL2011!$F$3:$H$906,3,0),"")</f>
        <v/>
      </c>
      <c r="U840" s="150" t="str">
        <f>IFERROR(VLOOKUP(F840,国RL2020!$B$2:$E$878,4,0),"")</f>
        <v/>
      </c>
      <c r="V840" s="150" t="str">
        <f>IFERROR(VLOOKUP(F840,国RL2020!$B$2:$E$878,3,0),"")</f>
        <v/>
      </c>
      <c r="W840" s="19" t="str">
        <f>IFERROR(VLOOKUP(F840,国RL2019!$B$2:$E$873,4,0),"")</f>
        <v/>
      </c>
      <c r="X840" s="19" t="str">
        <f>IFERROR(VLOOKUP(F840,国RL2019!$B$2:$E$873,3,0),"")</f>
        <v/>
      </c>
      <c r="Y840" s="19" t="str">
        <f>IFERROR(VLOOKUP(F840,国RL2017!$B$2:$E$870,4,0),"")</f>
        <v/>
      </c>
      <c r="Z840" s="19" t="str">
        <f>IFERROR(VLOOKUP(F840,国RL2017!$B$2:$E$870,3,0),"")</f>
        <v/>
      </c>
      <c r="AA840" s="19" t="str">
        <f>IFERROR(VLOOKUP(F840,国RL2006!$B$2:$E$567,4,0),"")</f>
        <v/>
      </c>
      <c r="AB840" s="19" t="str">
        <f>IFERROR(VLOOKUP(F840,国RL2006!$B$2:$E$567,3,0),"")</f>
        <v/>
      </c>
      <c r="AC840" s="24"/>
    </row>
    <row r="841" spans="1:29" x14ac:dyDescent="0.15">
      <c r="A841" s="16">
        <v>840</v>
      </c>
      <c r="B841" s="24">
        <v>2013</v>
      </c>
      <c r="C841" s="24">
        <v>8</v>
      </c>
      <c r="D841" s="24">
        <v>7</v>
      </c>
      <c r="E841" s="24" t="s">
        <v>2918</v>
      </c>
      <c r="F841" s="24" t="s">
        <v>68</v>
      </c>
      <c r="G841" s="24" t="s">
        <v>16</v>
      </c>
      <c r="H841" s="24">
        <v>1</v>
      </c>
      <c r="I841" s="24"/>
      <c r="J841" s="24"/>
      <c r="K841" s="24"/>
      <c r="L841" s="24"/>
      <c r="M841" s="15">
        <v>1</v>
      </c>
      <c r="N841" s="24"/>
      <c r="O841" s="18" t="str">
        <f>IFERROR(VLOOKUP(F841,'（鳥類・チョウ）vlookup関数用'!$D$35:$F$38,3,0),"")</f>
        <v/>
      </c>
      <c r="P841" s="18" t="str">
        <f>IFERROR(VLOOKUP(F841,特定外来生物!$A$3:$G$24,7,0),"")</f>
        <v/>
      </c>
      <c r="Q841" s="17" t="str">
        <f>IFERROR(VLOOKUP(F841,県RL2019!$B$2:$H$605,4,0),"")</f>
        <v>C</v>
      </c>
      <c r="R841" s="17" t="str">
        <f>IFERROR(VLOOKUP(F841,県RL2019!$B$2:$H$605,5,0),"")</f>
        <v>要保護生物</v>
      </c>
      <c r="S841" s="17" t="str">
        <f>IFERROR(VLOOKUP(F841,県RL2011!$F$3:$H$906,2,0),"")</f>
        <v>C</v>
      </c>
      <c r="T841" s="17" t="str">
        <f>IFERROR(VLOOKUP(F841,県RL2011!$F$3:$H$906,3,0),"")</f>
        <v>要保護生物</v>
      </c>
      <c r="U841" s="150" t="str">
        <f>IFERROR(VLOOKUP(F841,国RL2020!$B$2:$E$878,4,0),"")</f>
        <v/>
      </c>
      <c r="V841" s="150" t="str">
        <f>IFERROR(VLOOKUP(F841,国RL2020!$B$2:$E$878,3,0),"")</f>
        <v/>
      </c>
      <c r="W841" s="19" t="str">
        <f>IFERROR(VLOOKUP(F841,国RL2019!$B$2:$E$873,4,0),"")</f>
        <v/>
      </c>
      <c r="X841" s="19" t="str">
        <f>IFERROR(VLOOKUP(F841,国RL2019!$B$2:$E$873,3,0),"")</f>
        <v/>
      </c>
      <c r="Y841" s="19" t="str">
        <f>IFERROR(VLOOKUP(F841,国RL2017!$B$2:$E$870,4,0),"")</f>
        <v/>
      </c>
      <c r="Z841" s="19" t="str">
        <f>IFERROR(VLOOKUP(F841,国RL2017!$B$2:$E$870,3,0),"")</f>
        <v/>
      </c>
      <c r="AA841" s="19" t="str">
        <f>IFERROR(VLOOKUP(F841,国RL2006!$B$2:$E$567,4,0),"")</f>
        <v/>
      </c>
      <c r="AB841" s="19" t="str">
        <f>IFERROR(VLOOKUP(F841,国RL2006!$B$2:$E$567,3,0),"")</f>
        <v/>
      </c>
      <c r="AC841" s="24"/>
    </row>
    <row r="842" spans="1:29" x14ac:dyDescent="0.15">
      <c r="A842" s="16">
        <v>841</v>
      </c>
      <c r="B842" s="24">
        <v>2013</v>
      </c>
      <c r="C842" s="24">
        <v>8</v>
      </c>
      <c r="D842" s="24">
        <v>7</v>
      </c>
      <c r="E842" s="24" t="s">
        <v>2918</v>
      </c>
      <c r="F842" s="24" t="s">
        <v>63</v>
      </c>
      <c r="G842" s="24" t="s">
        <v>19</v>
      </c>
      <c r="H842" s="24">
        <v>1</v>
      </c>
      <c r="I842" s="24">
        <v>2</v>
      </c>
      <c r="J842" s="24"/>
      <c r="K842" s="24"/>
      <c r="L842" s="24"/>
      <c r="M842" s="15">
        <v>3</v>
      </c>
      <c r="N842" s="24"/>
      <c r="O842" s="18" t="str">
        <f>IFERROR(VLOOKUP(F842,'（鳥類・チョウ）vlookup関数用'!$D$35:$F$38,3,0),"")</f>
        <v/>
      </c>
      <c r="P842" s="18" t="str">
        <f>IFERROR(VLOOKUP(F842,特定外来生物!$A$3:$G$24,7,0),"")</f>
        <v/>
      </c>
      <c r="Q842" s="17" t="str">
        <f>IFERROR(VLOOKUP(F842,県RL2019!$B$2:$H$605,4,0),"")</f>
        <v/>
      </c>
      <c r="R842" s="17" t="str">
        <f>IFERROR(VLOOKUP(F842,県RL2019!$B$2:$H$605,5,0),"")</f>
        <v/>
      </c>
      <c r="S842" s="17" t="str">
        <f>IFERROR(VLOOKUP(F842,県RL2011!$F$3:$H$906,2,0),"")</f>
        <v/>
      </c>
      <c r="T842" s="17" t="str">
        <f>IFERROR(VLOOKUP(F842,県RL2011!$F$3:$H$906,3,0),"")</f>
        <v/>
      </c>
      <c r="U842" s="150" t="str">
        <f>IFERROR(VLOOKUP(F842,国RL2020!$B$2:$E$878,4,0),"")</f>
        <v/>
      </c>
      <c r="V842" s="150" t="str">
        <f>IFERROR(VLOOKUP(F842,国RL2020!$B$2:$E$878,3,0),"")</f>
        <v/>
      </c>
      <c r="W842" s="19" t="str">
        <f>IFERROR(VLOOKUP(F842,国RL2019!$B$2:$E$873,4,0),"")</f>
        <v/>
      </c>
      <c r="X842" s="19" t="str">
        <f>IFERROR(VLOOKUP(F842,国RL2019!$B$2:$E$873,3,0),"")</f>
        <v/>
      </c>
      <c r="Y842" s="19" t="str">
        <f>IFERROR(VLOOKUP(F842,国RL2017!$B$2:$E$870,4,0),"")</f>
        <v/>
      </c>
      <c r="Z842" s="19" t="str">
        <f>IFERROR(VLOOKUP(F842,国RL2017!$B$2:$E$870,3,0),"")</f>
        <v/>
      </c>
      <c r="AA842" s="19" t="str">
        <f>IFERROR(VLOOKUP(F842,国RL2006!$B$2:$E$567,4,0),"")</f>
        <v/>
      </c>
      <c r="AB842" s="19" t="str">
        <f>IFERROR(VLOOKUP(F842,国RL2006!$B$2:$E$567,3,0),"")</f>
        <v/>
      </c>
      <c r="AC842" s="24"/>
    </row>
    <row r="843" spans="1:29" x14ac:dyDescent="0.15">
      <c r="A843" s="16">
        <v>842</v>
      </c>
      <c r="B843" s="24">
        <v>2013</v>
      </c>
      <c r="C843" s="24">
        <v>8</v>
      </c>
      <c r="D843" s="24">
        <v>7</v>
      </c>
      <c r="E843" s="24" t="s">
        <v>2918</v>
      </c>
      <c r="F843" s="24" t="s">
        <v>35</v>
      </c>
      <c r="G843" s="24" t="s">
        <v>18</v>
      </c>
      <c r="H843" s="24">
        <v>1</v>
      </c>
      <c r="I843" s="24"/>
      <c r="J843" s="24"/>
      <c r="K843" s="24"/>
      <c r="L843" s="24"/>
      <c r="M843" s="15">
        <v>1</v>
      </c>
      <c r="N843" s="24"/>
      <c r="O843" s="18" t="str">
        <f>IFERROR(VLOOKUP(F843,'（鳥類・チョウ）vlookup関数用'!$D$35:$F$38,3,0),"")</f>
        <v/>
      </c>
      <c r="P843" s="18" t="str">
        <f>IFERROR(VLOOKUP(F843,特定外来生物!$A$3:$G$24,7,0),"")</f>
        <v/>
      </c>
      <c r="Q843" s="17" t="str">
        <f>IFERROR(VLOOKUP(F843,県RL2019!$B$2:$H$605,4,0),"")</f>
        <v/>
      </c>
      <c r="R843" s="17" t="str">
        <f>IFERROR(VLOOKUP(F843,県RL2019!$B$2:$H$605,5,0),"")</f>
        <v/>
      </c>
      <c r="S843" s="17" t="str">
        <f>IFERROR(VLOOKUP(F843,県RL2011!$F$3:$H$906,2,0),"")</f>
        <v/>
      </c>
      <c r="T843" s="17" t="str">
        <f>IFERROR(VLOOKUP(F843,県RL2011!$F$3:$H$906,3,0),"")</f>
        <v/>
      </c>
      <c r="U843" s="150" t="str">
        <f>IFERROR(VLOOKUP(F843,国RL2020!$B$2:$E$878,4,0),"")</f>
        <v/>
      </c>
      <c r="V843" s="150" t="str">
        <f>IFERROR(VLOOKUP(F843,国RL2020!$B$2:$E$878,3,0),"")</f>
        <v/>
      </c>
      <c r="W843" s="19" t="str">
        <f>IFERROR(VLOOKUP(F843,国RL2019!$B$2:$E$873,4,0),"")</f>
        <v/>
      </c>
      <c r="X843" s="19" t="str">
        <f>IFERROR(VLOOKUP(F843,国RL2019!$B$2:$E$873,3,0),"")</f>
        <v/>
      </c>
      <c r="Y843" s="19" t="str">
        <f>IFERROR(VLOOKUP(F843,国RL2017!$B$2:$E$870,4,0),"")</f>
        <v/>
      </c>
      <c r="Z843" s="19" t="str">
        <f>IFERROR(VLOOKUP(F843,国RL2017!$B$2:$E$870,3,0),"")</f>
        <v/>
      </c>
      <c r="AA843" s="19" t="str">
        <f>IFERROR(VLOOKUP(F843,国RL2006!$B$2:$E$567,4,0),"")</f>
        <v/>
      </c>
      <c r="AB843" s="19" t="str">
        <f>IFERROR(VLOOKUP(F843,国RL2006!$B$2:$E$567,3,0),"")</f>
        <v/>
      </c>
      <c r="AC843" s="24"/>
    </row>
    <row r="844" spans="1:29" x14ac:dyDescent="0.15">
      <c r="A844" s="16">
        <v>843</v>
      </c>
      <c r="B844" s="24">
        <v>2013</v>
      </c>
      <c r="C844" s="24">
        <v>8</v>
      </c>
      <c r="D844" s="24">
        <v>7</v>
      </c>
      <c r="E844" s="24" t="s">
        <v>2918</v>
      </c>
      <c r="F844" s="24" t="s">
        <v>37</v>
      </c>
      <c r="G844" s="24" t="s">
        <v>16</v>
      </c>
      <c r="H844" s="24"/>
      <c r="I844" s="24">
        <v>2</v>
      </c>
      <c r="J844" s="24"/>
      <c r="K844" s="24"/>
      <c r="L844" s="24"/>
      <c r="M844" s="15">
        <v>2</v>
      </c>
      <c r="N844" s="24"/>
      <c r="O844" s="18" t="str">
        <f>IFERROR(VLOOKUP(F844,'（鳥類・チョウ）vlookup関数用'!$D$35:$F$38,3,0),"")</f>
        <v/>
      </c>
      <c r="P844" s="18" t="str">
        <f>IFERROR(VLOOKUP(F844,特定外来生物!$A$3:$G$24,7,0),"")</f>
        <v/>
      </c>
      <c r="Q844" s="17" t="str">
        <f>IFERROR(VLOOKUP(F844,県RL2019!$B$2:$H$605,4,0),"")</f>
        <v/>
      </c>
      <c r="R844" s="17" t="str">
        <f>IFERROR(VLOOKUP(F844,県RL2019!$B$2:$H$605,5,0),"")</f>
        <v/>
      </c>
      <c r="S844" s="17" t="str">
        <f>IFERROR(VLOOKUP(F844,県RL2011!$F$3:$H$906,2,0),"")</f>
        <v/>
      </c>
      <c r="T844" s="17" t="str">
        <f>IFERROR(VLOOKUP(F844,県RL2011!$F$3:$H$906,3,0),"")</f>
        <v/>
      </c>
      <c r="U844" s="150" t="str">
        <f>IFERROR(VLOOKUP(F844,国RL2020!$B$2:$E$878,4,0),"")</f>
        <v/>
      </c>
      <c r="V844" s="150" t="str">
        <f>IFERROR(VLOOKUP(F844,国RL2020!$B$2:$E$878,3,0),"")</f>
        <v/>
      </c>
      <c r="W844" s="19" t="str">
        <f>IFERROR(VLOOKUP(F844,国RL2019!$B$2:$E$873,4,0),"")</f>
        <v/>
      </c>
      <c r="X844" s="19" t="str">
        <f>IFERROR(VLOOKUP(F844,国RL2019!$B$2:$E$873,3,0),"")</f>
        <v/>
      </c>
      <c r="Y844" s="19" t="str">
        <f>IFERROR(VLOOKUP(F844,国RL2017!$B$2:$E$870,4,0),"")</f>
        <v/>
      </c>
      <c r="Z844" s="19" t="str">
        <f>IFERROR(VLOOKUP(F844,国RL2017!$B$2:$E$870,3,0),"")</f>
        <v/>
      </c>
      <c r="AA844" s="19" t="str">
        <f>IFERROR(VLOOKUP(F844,国RL2006!$B$2:$E$567,4,0),"")</f>
        <v/>
      </c>
      <c r="AB844" s="19" t="str">
        <f>IFERROR(VLOOKUP(F844,国RL2006!$B$2:$E$567,3,0),"")</f>
        <v/>
      </c>
      <c r="AC844" s="24"/>
    </row>
    <row r="845" spans="1:29" x14ac:dyDescent="0.15">
      <c r="A845" s="16">
        <v>844</v>
      </c>
      <c r="B845" s="24">
        <v>2013</v>
      </c>
      <c r="C845" s="24">
        <v>8</v>
      </c>
      <c r="D845" s="24">
        <v>7</v>
      </c>
      <c r="E845" s="24" t="s">
        <v>2918</v>
      </c>
      <c r="F845" s="24" t="s">
        <v>24</v>
      </c>
      <c r="G845" s="24" t="s">
        <v>18</v>
      </c>
      <c r="H845" s="24">
        <v>3</v>
      </c>
      <c r="I845" s="24"/>
      <c r="J845" s="24"/>
      <c r="K845" s="24"/>
      <c r="L845" s="24"/>
      <c r="M845" s="15">
        <v>3</v>
      </c>
      <c r="N845" s="24"/>
      <c r="O845" s="18" t="str">
        <f>IFERROR(VLOOKUP(F845,'（鳥類・チョウ）vlookup関数用'!$D$35:$F$38,3,0),"")</f>
        <v/>
      </c>
      <c r="P845" s="18" t="str">
        <f>IFERROR(VLOOKUP(F845,特定外来生物!$A$3:$G$24,7,0),"")</f>
        <v/>
      </c>
      <c r="Q845" s="17" t="str">
        <f>IFERROR(VLOOKUP(F845,県RL2019!$B$2:$H$605,4,0),"")</f>
        <v/>
      </c>
      <c r="R845" s="17" t="str">
        <f>IFERROR(VLOOKUP(F845,県RL2019!$B$2:$H$605,5,0),"")</f>
        <v/>
      </c>
      <c r="S845" s="17" t="str">
        <f>IFERROR(VLOOKUP(F845,県RL2011!$F$3:$H$906,2,0),"")</f>
        <v/>
      </c>
      <c r="T845" s="17" t="str">
        <f>IFERROR(VLOOKUP(F845,県RL2011!$F$3:$H$906,3,0),"")</f>
        <v/>
      </c>
      <c r="U845" s="150" t="str">
        <f>IFERROR(VLOOKUP(F845,国RL2020!$B$2:$E$878,4,0),"")</f>
        <v/>
      </c>
      <c r="V845" s="150" t="str">
        <f>IFERROR(VLOOKUP(F845,国RL2020!$B$2:$E$878,3,0),"")</f>
        <v/>
      </c>
      <c r="W845" s="19" t="str">
        <f>IFERROR(VLOOKUP(F845,国RL2019!$B$2:$E$873,4,0),"")</f>
        <v/>
      </c>
      <c r="X845" s="19" t="str">
        <f>IFERROR(VLOOKUP(F845,国RL2019!$B$2:$E$873,3,0),"")</f>
        <v/>
      </c>
      <c r="Y845" s="19" t="str">
        <f>IFERROR(VLOOKUP(F845,国RL2017!$B$2:$E$870,4,0),"")</f>
        <v/>
      </c>
      <c r="Z845" s="19" t="str">
        <f>IFERROR(VLOOKUP(F845,国RL2017!$B$2:$E$870,3,0),"")</f>
        <v/>
      </c>
      <c r="AA845" s="19" t="str">
        <f>IFERROR(VLOOKUP(F845,国RL2006!$B$2:$E$567,4,0),"")</f>
        <v/>
      </c>
      <c r="AB845" s="19" t="str">
        <f>IFERROR(VLOOKUP(F845,国RL2006!$B$2:$E$567,3,0),"")</f>
        <v/>
      </c>
      <c r="AC845" s="24"/>
    </row>
    <row r="846" spans="1:29" x14ac:dyDescent="0.15">
      <c r="A846" s="16">
        <v>845</v>
      </c>
      <c r="B846" s="24">
        <v>2013</v>
      </c>
      <c r="C846" s="24">
        <v>8</v>
      </c>
      <c r="D846" s="24">
        <v>7</v>
      </c>
      <c r="E846" s="24" t="s">
        <v>2918</v>
      </c>
      <c r="F846" s="24" t="s">
        <v>27</v>
      </c>
      <c r="G846" s="24" t="s">
        <v>18</v>
      </c>
      <c r="H846" s="24">
        <v>1</v>
      </c>
      <c r="I846" s="24"/>
      <c r="J846" s="24"/>
      <c r="K846" s="24"/>
      <c r="L846" s="24"/>
      <c r="M846" s="15">
        <v>1</v>
      </c>
      <c r="N846" s="24"/>
      <c r="O846" s="18" t="str">
        <f>IFERROR(VLOOKUP(F846,'（鳥類・チョウ）vlookup関数用'!$D$35:$F$38,3,0),"")</f>
        <v/>
      </c>
      <c r="P846" s="18" t="str">
        <f>IFERROR(VLOOKUP(F846,特定外来生物!$A$3:$G$24,7,0),"")</f>
        <v/>
      </c>
      <c r="Q846" s="17" t="str">
        <f>IFERROR(VLOOKUP(F846,県RL2019!$B$2:$H$605,4,0),"")</f>
        <v/>
      </c>
      <c r="R846" s="17" t="str">
        <f>IFERROR(VLOOKUP(F846,県RL2019!$B$2:$H$605,5,0),"")</f>
        <v/>
      </c>
      <c r="S846" s="17" t="str">
        <f>IFERROR(VLOOKUP(F846,県RL2011!$F$3:$H$906,2,0),"")</f>
        <v/>
      </c>
      <c r="T846" s="17" t="str">
        <f>IFERROR(VLOOKUP(F846,県RL2011!$F$3:$H$906,3,0),"")</f>
        <v/>
      </c>
      <c r="U846" s="150" t="str">
        <f>IFERROR(VLOOKUP(F846,国RL2020!$B$2:$E$878,4,0),"")</f>
        <v/>
      </c>
      <c r="V846" s="150" t="str">
        <f>IFERROR(VLOOKUP(F846,国RL2020!$B$2:$E$878,3,0),"")</f>
        <v/>
      </c>
      <c r="W846" s="19" t="str">
        <f>IFERROR(VLOOKUP(F846,国RL2019!$B$2:$E$873,4,0),"")</f>
        <v/>
      </c>
      <c r="X846" s="19" t="str">
        <f>IFERROR(VLOOKUP(F846,国RL2019!$B$2:$E$873,3,0),"")</f>
        <v/>
      </c>
      <c r="Y846" s="19" t="str">
        <f>IFERROR(VLOOKUP(F846,国RL2017!$B$2:$E$870,4,0),"")</f>
        <v/>
      </c>
      <c r="Z846" s="19" t="str">
        <f>IFERROR(VLOOKUP(F846,国RL2017!$B$2:$E$870,3,0),"")</f>
        <v/>
      </c>
      <c r="AA846" s="19" t="str">
        <f>IFERROR(VLOOKUP(F846,国RL2006!$B$2:$E$567,4,0),"")</f>
        <v/>
      </c>
      <c r="AB846" s="19" t="str">
        <f>IFERROR(VLOOKUP(F846,国RL2006!$B$2:$E$567,3,0),"")</f>
        <v/>
      </c>
      <c r="AC846" s="24"/>
    </row>
    <row r="847" spans="1:29" x14ac:dyDescent="0.15">
      <c r="A847" s="16">
        <v>846</v>
      </c>
      <c r="B847" s="24">
        <v>2013</v>
      </c>
      <c r="C847" s="24">
        <v>8</v>
      </c>
      <c r="D847" s="24">
        <v>7</v>
      </c>
      <c r="E847" s="24" t="s">
        <v>2918</v>
      </c>
      <c r="F847" s="24" t="s">
        <v>29</v>
      </c>
      <c r="G847" s="24" t="s">
        <v>18</v>
      </c>
      <c r="H847" s="24">
        <v>8</v>
      </c>
      <c r="I847" s="24">
        <v>29</v>
      </c>
      <c r="J847" s="24"/>
      <c r="K847" s="24"/>
      <c r="L847" s="24"/>
      <c r="M847" s="15">
        <v>37</v>
      </c>
      <c r="N847" s="24"/>
      <c r="O847" s="18" t="str">
        <f>IFERROR(VLOOKUP(F847,'（鳥類・チョウ）vlookup関数用'!$D$35:$F$38,3,0),"")</f>
        <v/>
      </c>
      <c r="P847" s="18" t="str">
        <f>IFERROR(VLOOKUP(F847,特定外来生物!$A$3:$G$24,7,0),"")</f>
        <v/>
      </c>
      <c r="Q847" s="17" t="str">
        <f>IFERROR(VLOOKUP(F847,県RL2019!$B$2:$H$605,4,0),"")</f>
        <v/>
      </c>
      <c r="R847" s="17" t="str">
        <f>IFERROR(VLOOKUP(F847,県RL2019!$B$2:$H$605,5,0),"")</f>
        <v/>
      </c>
      <c r="S847" s="17" t="str">
        <f>IFERROR(VLOOKUP(F847,県RL2011!$F$3:$H$906,2,0),"")</f>
        <v/>
      </c>
      <c r="T847" s="17" t="str">
        <f>IFERROR(VLOOKUP(F847,県RL2011!$F$3:$H$906,3,0),"")</f>
        <v/>
      </c>
      <c r="U847" s="150" t="str">
        <f>IFERROR(VLOOKUP(F847,国RL2020!$B$2:$E$878,4,0),"")</f>
        <v/>
      </c>
      <c r="V847" s="150" t="str">
        <f>IFERROR(VLOOKUP(F847,国RL2020!$B$2:$E$878,3,0),"")</f>
        <v/>
      </c>
      <c r="W847" s="19" t="str">
        <f>IFERROR(VLOOKUP(F847,国RL2019!$B$2:$E$873,4,0),"")</f>
        <v/>
      </c>
      <c r="X847" s="19" t="str">
        <f>IFERROR(VLOOKUP(F847,国RL2019!$B$2:$E$873,3,0),"")</f>
        <v/>
      </c>
      <c r="Y847" s="19" t="str">
        <f>IFERROR(VLOOKUP(F847,国RL2017!$B$2:$E$870,4,0),"")</f>
        <v/>
      </c>
      <c r="Z847" s="19" t="str">
        <f>IFERROR(VLOOKUP(F847,国RL2017!$B$2:$E$870,3,0),"")</f>
        <v/>
      </c>
      <c r="AA847" s="19" t="str">
        <f>IFERROR(VLOOKUP(F847,国RL2006!$B$2:$E$567,4,0),"")</f>
        <v/>
      </c>
      <c r="AB847" s="19" t="str">
        <f>IFERROR(VLOOKUP(F847,国RL2006!$B$2:$E$567,3,0),"")</f>
        <v/>
      </c>
      <c r="AC847" s="24"/>
    </row>
    <row r="848" spans="1:29" x14ac:dyDescent="0.15">
      <c r="A848" s="16">
        <v>847</v>
      </c>
      <c r="B848" s="24">
        <v>2013</v>
      </c>
      <c r="C848" s="24">
        <v>8</v>
      </c>
      <c r="D848" s="24">
        <v>7</v>
      </c>
      <c r="E848" s="24" t="s">
        <v>2918</v>
      </c>
      <c r="F848" s="24" t="s">
        <v>38</v>
      </c>
      <c r="G848" s="24" t="s">
        <v>18</v>
      </c>
      <c r="H848" s="24">
        <v>1</v>
      </c>
      <c r="I848" s="24"/>
      <c r="J848" s="24"/>
      <c r="K848" s="24"/>
      <c r="L848" s="24"/>
      <c r="M848" s="15">
        <v>1</v>
      </c>
      <c r="N848" s="24"/>
      <c r="O848" s="18" t="str">
        <f>IFERROR(VLOOKUP(F848,'（鳥類・チョウ）vlookup関数用'!$D$35:$F$38,3,0),"")</f>
        <v/>
      </c>
      <c r="P848" s="18" t="str">
        <f>IFERROR(VLOOKUP(F848,特定外来生物!$A$3:$G$24,7,0),"")</f>
        <v/>
      </c>
      <c r="Q848" s="17" t="str">
        <f>IFERROR(VLOOKUP(F848,県RL2019!$B$2:$H$605,4,0),"")</f>
        <v/>
      </c>
      <c r="R848" s="17" t="str">
        <f>IFERROR(VLOOKUP(F848,県RL2019!$B$2:$H$605,5,0),"")</f>
        <v/>
      </c>
      <c r="S848" s="17" t="str">
        <f>IFERROR(VLOOKUP(F848,県RL2011!$F$3:$H$906,2,0),"")</f>
        <v/>
      </c>
      <c r="T848" s="17" t="str">
        <f>IFERROR(VLOOKUP(F848,県RL2011!$F$3:$H$906,3,0),"")</f>
        <v/>
      </c>
      <c r="U848" s="150" t="str">
        <f>IFERROR(VLOOKUP(F848,国RL2020!$B$2:$E$878,4,0),"")</f>
        <v/>
      </c>
      <c r="V848" s="150" t="str">
        <f>IFERROR(VLOOKUP(F848,国RL2020!$B$2:$E$878,3,0),"")</f>
        <v/>
      </c>
      <c r="W848" s="19" t="str">
        <f>IFERROR(VLOOKUP(F848,国RL2019!$B$2:$E$873,4,0),"")</f>
        <v/>
      </c>
      <c r="X848" s="19" t="str">
        <f>IFERROR(VLOOKUP(F848,国RL2019!$B$2:$E$873,3,0),"")</f>
        <v/>
      </c>
      <c r="Y848" s="19" t="str">
        <f>IFERROR(VLOOKUP(F848,国RL2017!$B$2:$E$870,4,0),"")</f>
        <v/>
      </c>
      <c r="Z848" s="19" t="str">
        <f>IFERROR(VLOOKUP(F848,国RL2017!$B$2:$E$870,3,0),"")</f>
        <v/>
      </c>
      <c r="AA848" s="19" t="str">
        <f>IFERROR(VLOOKUP(F848,国RL2006!$B$2:$E$567,4,0),"")</f>
        <v/>
      </c>
      <c r="AB848" s="19" t="str">
        <f>IFERROR(VLOOKUP(F848,国RL2006!$B$2:$E$567,3,0),"")</f>
        <v/>
      </c>
      <c r="AC848" s="24"/>
    </row>
    <row r="849" spans="1:29" x14ac:dyDescent="0.15">
      <c r="A849" s="16">
        <v>848</v>
      </c>
      <c r="B849" s="24">
        <v>2013</v>
      </c>
      <c r="C849" s="24">
        <v>9</v>
      </c>
      <c r="D849" s="24">
        <v>1</v>
      </c>
      <c r="E849" s="24" t="s">
        <v>2916</v>
      </c>
      <c r="F849" s="24" t="s">
        <v>11</v>
      </c>
      <c r="G849" s="24" t="s">
        <v>12</v>
      </c>
      <c r="H849" s="24">
        <v>3</v>
      </c>
      <c r="I849" s="24"/>
      <c r="J849" s="24"/>
      <c r="K849" s="24"/>
      <c r="L849" s="24">
        <v>1</v>
      </c>
      <c r="M849" s="15">
        <v>4</v>
      </c>
      <c r="N849" s="24"/>
      <c r="O849" s="18" t="str">
        <f>IFERROR(VLOOKUP(F849,'（鳥類・チョウ）vlookup関数用'!$D$35:$F$38,3,0),"")</f>
        <v/>
      </c>
      <c r="P849" s="18" t="str">
        <f>IFERROR(VLOOKUP(F849,特定外来生物!$A$3:$G$24,7,0),"")</f>
        <v/>
      </c>
      <c r="Q849" s="17" t="str">
        <f>IFERROR(VLOOKUP(F849,県RL2019!$B$2:$H$605,4,0),"")</f>
        <v/>
      </c>
      <c r="R849" s="17" t="str">
        <f>IFERROR(VLOOKUP(F849,県RL2019!$B$2:$H$605,5,0),"")</f>
        <v/>
      </c>
      <c r="S849" s="17" t="str">
        <f>IFERROR(VLOOKUP(F849,県RL2011!$F$3:$H$906,2,0),"")</f>
        <v/>
      </c>
      <c r="T849" s="17" t="str">
        <f>IFERROR(VLOOKUP(F849,県RL2011!$F$3:$H$906,3,0),"")</f>
        <v/>
      </c>
      <c r="U849" s="150" t="str">
        <f>IFERROR(VLOOKUP(F849,国RL2020!$B$2:$E$878,4,0),"")</f>
        <v/>
      </c>
      <c r="V849" s="150" t="str">
        <f>IFERROR(VLOOKUP(F849,国RL2020!$B$2:$E$878,3,0),"")</f>
        <v/>
      </c>
      <c r="W849" s="19" t="str">
        <f>IFERROR(VLOOKUP(F849,国RL2019!$B$2:$E$873,4,0),"")</f>
        <v/>
      </c>
      <c r="X849" s="19" t="str">
        <f>IFERROR(VLOOKUP(F849,国RL2019!$B$2:$E$873,3,0),"")</f>
        <v/>
      </c>
      <c r="Y849" s="19" t="str">
        <f>IFERROR(VLOOKUP(F849,国RL2017!$B$2:$E$870,4,0),"")</f>
        <v/>
      </c>
      <c r="Z849" s="19" t="str">
        <f>IFERROR(VLOOKUP(F849,国RL2017!$B$2:$E$870,3,0),"")</f>
        <v/>
      </c>
      <c r="AA849" s="19" t="str">
        <f>IFERROR(VLOOKUP(F849,国RL2006!$B$2:$E$567,4,0),"")</f>
        <v/>
      </c>
      <c r="AB849" s="19" t="str">
        <f>IFERROR(VLOOKUP(F849,国RL2006!$B$2:$E$567,3,0),"")</f>
        <v/>
      </c>
      <c r="AC849" s="24"/>
    </row>
    <row r="850" spans="1:29" x14ac:dyDescent="0.15">
      <c r="A850" s="16">
        <v>849</v>
      </c>
      <c r="B850" s="24">
        <v>2013</v>
      </c>
      <c r="C850" s="24">
        <v>9</v>
      </c>
      <c r="D850" s="24">
        <v>1</v>
      </c>
      <c r="E850" s="24" t="s">
        <v>2916</v>
      </c>
      <c r="F850" s="24" t="s">
        <v>59</v>
      </c>
      <c r="G850" s="24" t="s">
        <v>16</v>
      </c>
      <c r="H850" s="24">
        <v>4</v>
      </c>
      <c r="I850" s="24"/>
      <c r="J850" s="24">
        <v>5</v>
      </c>
      <c r="K850" s="24">
        <v>1</v>
      </c>
      <c r="L850" s="24">
        <v>6</v>
      </c>
      <c r="M850" s="15">
        <v>16</v>
      </c>
      <c r="N850" s="24"/>
      <c r="O850" s="18" t="str">
        <f>IFERROR(VLOOKUP(F850,'（鳥類・チョウ）vlookup関数用'!$D$35:$F$38,3,0),"")</f>
        <v>重点対策外来種</v>
      </c>
      <c r="P850" s="18" t="str">
        <f>IFERROR(VLOOKUP(F850,特定外来生物!$A$3:$G$24,7,0),"")</f>
        <v>特定外来生物</v>
      </c>
      <c r="Q850" s="17" t="str">
        <f>IFERROR(VLOOKUP(F850,県RL2019!$B$2:$H$605,4,0),"")</f>
        <v/>
      </c>
      <c r="R850" s="17" t="str">
        <f>IFERROR(VLOOKUP(F850,県RL2019!$B$2:$H$605,5,0),"")</f>
        <v/>
      </c>
      <c r="S850" s="17" t="str">
        <f>IFERROR(VLOOKUP(F850,県RL2011!$F$3:$H$906,2,0),"")</f>
        <v/>
      </c>
      <c r="T850" s="17" t="str">
        <f>IFERROR(VLOOKUP(F850,県RL2011!$F$3:$H$906,3,0),"")</f>
        <v/>
      </c>
      <c r="U850" s="150" t="str">
        <f>IFERROR(VLOOKUP(F850,国RL2020!$B$2:$E$878,4,0),"")</f>
        <v/>
      </c>
      <c r="V850" s="150" t="str">
        <f>IFERROR(VLOOKUP(F850,国RL2020!$B$2:$E$878,3,0),"")</f>
        <v/>
      </c>
      <c r="W850" s="19" t="str">
        <f>IFERROR(VLOOKUP(F850,国RL2019!$B$2:$E$873,4,0),"")</f>
        <v/>
      </c>
      <c r="X850" s="19" t="str">
        <f>IFERROR(VLOOKUP(F850,国RL2019!$B$2:$E$873,3,0),"")</f>
        <v/>
      </c>
      <c r="Y850" s="19" t="str">
        <f>IFERROR(VLOOKUP(F850,国RL2017!$B$2:$E$870,4,0),"")</f>
        <v/>
      </c>
      <c r="Z850" s="19" t="str">
        <f>IFERROR(VLOOKUP(F850,国RL2017!$B$2:$E$870,3,0),"")</f>
        <v/>
      </c>
      <c r="AA850" s="19" t="str">
        <f>IFERROR(VLOOKUP(F850,国RL2006!$B$2:$E$567,4,0),"")</f>
        <v/>
      </c>
      <c r="AB850" s="19" t="str">
        <f>IFERROR(VLOOKUP(F850,国RL2006!$B$2:$E$567,3,0),"")</f>
        <v/>
      </c>
      <c r="AC850" s="24"/>
    </row>
    <row r="851" spans="1:29" x14ac:dyDescent="0.15">
      <c r="A851" s="16">
        <v>850</v>
      </c>
      <c r="B851" s="24">
        <v>2013</v>
      </c>
      <c r="C851" s="24">
        <v>9</v>
      </c>
      <c r="D851" s="24">
        <v>1</v>
      </c>
      <c r="E851" s="24" t="s">
        <v>2916</v>
      </c>
      <c r="F851" s="24" t="s">
        <v>13</v>
      </c>
      <c r="G851" s="24" t="s">
        <v>12</v>
      </c>
      <c r="H851" s="24">
        <v>3</v>
      </c>
      <c r="I851" s="24"/>
      <c r="J851" s="24">
        <v>1</v>
      </c>
      <c r="K851" s="24"/>
      <c r="L851" s="24">
        <v>1</v>
      </c>
      <c r="M851" s="15">
        <v>5</v>
      </c>
      <c r="N851" s="24"/>
      <c r="O851" s="18" t="str">
        <f>IFERROR(VLOOKUP(F851,'（鳥類・チョウ）vlookup関数用'!$D$35:$F$38,3,0),"")</f>
        <v/>
      </c>
      <c r="P851" s="18" t="str">
        <f>IFERROR(VLOOKUP(F851,特定外来生物!$A$3:$G$24,7,0),"")</f>
        <v/>
      </c>
      <c r="Q851" s="17" t="str">
        <f>IFERROR(VLOOKUP(F851,県RL2019!$B$2:$H$605,4,0),"")</f>
        <v/>
      </c>
      <c r="R851" s="17" t="str">
        <f>IFERROR(VLOOKUP(F851,県RL2019!$B$2:$H$605,5,0),"")</f>
        <v/>
      </c>
      <c r="S851" s="17" t="str">
        <f>IFERROR(VLOOKUP(F851,県RL2011!$F$3:$H$906,2,0),"")</f>
        <v/>
      </c>
      <c r="T851" s="17" t="str">
        <f>IFERROR(VLOOKUP(F851,県RL2011!$F$3:$H$906,3,0),"")</f>
        <v/>
      </c>
      <c r="U851" s="150" t="str">
        <f>IFERROR(VLOOKUP(F851,国RL2020!$B$2:$E$878,4,0),"")</f>
        <v/>
      </c>
      <c r="V851" s="150" t="str">
        <f>IFERROR(VLOOKUP(F851,国RL2020!$B$2:$E$878,3,0),"")</f>
        <v/>
      </c>
      <c r="W851" s="19" t="str">
        <f>IFERROR(VLOOKUP(F851,国RL2019!$B$2:$E$873,4,0),"")</f>
        <v/>
      </c>
      <c r="X851" s="19" t="str">
        <f>IFERROR(VLOOKUP(F851,国RL2019!$B$2:$E$873,3,0),"")</f>
        <v/>
      </c>
      <c r="Y851" s="19" t="str">
        <f>IFERROR(VLOOKUP(F851,国RL2017!$B$2:$E$870,4,0),"")</f>
        <v/>
      </c>
      <c r="Z851" s="19" t="str">
        <f>IFERROR(VLOOKUP(F851,国RL2017!$B$2:$E$870,3,0),"")</f>
        <v/>
      </c>
      <c r="AA851" s="19" t="str">
        <f>IFERROR(VLOOKUP(F851,国RL2006!$B$2:$E$567,4,0),"")</f>
        <v/>
      </c>
      <c r="AB851" s="19" t="str">
        <f>IFERROR(VLOOKUP(F851,国RL2006!$B$2:$E$567,3,0),"")</f>
        <v/>
      </c>
      <c r="AC851" s="24"/>
    </row>
    <row r="852" spans="1:29" x14ac:dyDescent="0.15">
      <c r="A852" s="16">
        <v>851</v>
      </c>
      <c r="B852" s="24">
        <v>2013</v>
      </c>
      <c r="C852" s="24">
        <v>9</v>
      </c>
      <c r="D852" s="24">
        <v>1</v>
      </c>
      <c r="E852" s="24" t="s">
        <v>2916</v>
      </c>
      <c r="F852" s="24" t="s">
        <v>14</v>
      </c>
      <c r="G852" s="24" t="s">
        <v>15</v>
      </c>
      <c r="H852" s="24">
        <v>8</v>
      </c>
      <c r="I852" s="24"/>
      <c r="J852" s="24">
        <v>9</v>
      </c>
      <c r="K852" s="24">
        <v>2</v>
      </c>
      <c r="L852" s="24">
        <v>3</v>
      </c>
      <c r="M852" s="15">
        <v>22</v>
      </c>
      <c r="N852" s="24"/>
      <c r="O852" s="18" t="str">
        <f>IFERROR(VLOOKUP(F852,'（鳥類・チョウ）vlookup関数用'!$D$35:$F$38,3,0),"")</f>
        <v/>
      </c>
      <c r="P852" s="18" t="str">
        <f>IFERROR(VLOOKUP(F852,特定外来生物!$A$3:$G$24,7,0),"")</f>
        <v/>
      </c>
      <c r="Q852" s="17" t="str">
        <f>IFERROR(VLOOKUP(F852,県RL2019!$B$2:$H$605,4,0),"")</f>
        <v/>
      </c>
      <c r="R852" s="17" t="str">
        <f>IFERROR(VLOOKUP(F852,県RL2019!$B$2:$H$605,5,0),"")</f>
        <v/>
      </c>
      <c r="S852" s="17" t="str">
        <f>IFERROR(VLOOKUP(F852,県RL2011!$F$3:$H$906,2,0),"")</f>
        <v/>
      </c>
      <c r="T852" s="17" t="str">
        <f>IFERROR(VLOOKUP(F852,県RL2011!$F$3:$H$906,3,0),"")</f>
        <v/>
      </c>
      <c r="U852" s="150" t="str">
        <f>IFERROR(VLOOKUP(F852,国RL2020!$B$2:$E$878,4,0),"")</f>
        <v/>
      </c>
      <c r="V852" s="150" t="str">
        <f>IFERROR(VLOOKUP(F852,国RL2020!$B$2:$E$878,3,0),"")</f>
        <v/>
      </c>
      <c r="W852" s="19" t="str">
        <f>IFERROR(VLOOKUP(F852,国RL2019!$B$2:$E$873,4,0),"")</f>
        <v/>
      </c>
      <c r="X852" s="19" t="str">
        <f>IFERROR(VLOOKUP(F852,国RL2019!$B$2:$E$873,3,0),"")</f>
        <v/>
      </c>
      <c r="Y852" s="19" t="str">
        <f>IFERROR(VLOOKUP(F852,国RL2017!$B$2:$E$870,4,0),"")</f>
        <v/>
      </c>
      <c r="Z852" s="19" t="str">
        <f>IFERROR(VLOOKUP(F852,国RL2017!$B$2:$E$870,3,0),"")</f>
        <v/>
      </c>
      <c r="AA852" s="19" t="str">
        <f>IFERROR(VLOOKUP(F852,国RL2006!$B$2:$E$567,4,0),"")</f>
        <v/>
      </c>
      <c r="AB852" s="19" t="str">
        <f>IFERROR(VLOOKUP(F852,国RL2006!$B$2:$E$567,3,0),"")</f>
        <v/>
      </c>
      <c r="AC852" s="24"/>
    </row>
    <row r="853" spans="1:29" x14ac:dyDescent="0.15">
      <c r="A853" s="16">
        <v>852</v>
      </c>
      <c r="B853" s="24">
        <v>2013</v>
      </c>
      <c r="C853" s="24">
        <v>9</v>
      </c>
      <c r="D853" s="24">
        <v>1</v>
      </c>
      <c r="E853" s="24" t="s">
        <v>2916</v>
      </c>
      <c r="F853" s="24" t="s">
        <v>31</v>
      </c>
      <c r="G853" s="24" t="s">
        <v>16</v>
      </c>
      <c r="H853" s="24"/>
      <c r="I853" s="24"/>
      <c r="J853" s="24">
        <v>1</v>
      </c>
      <c r="K853" s="24"/>
      <c r="L853" s="24"/>
      <c r="M853" s="15">
        <v>1</v>
      </c>
      <c r="N853" s="24"/>
      <c r="O853" s="18" t="str">
        <f>IFERROR(VLOOKUP(F853,'（鳥類・チョウ）vlookup関数用'!$D$35:$F$38,3,0),"")</f>
        <v/>
      </c>
      <c r="P853" s="18" t="str">
        <f>IFERROR(VLOOKUP(F853,特定外来生物!$A$3:$G$24,7,0),"")</f>
        <v/>
      </c>
      <c r="Q853" s="17" t="str">
        <f>IFERROR(VLOOKUP(F853,県RL2019!$B$2:$H$605,4,0),"")</f>
        <v/>
      </c>
      <c r="R853" s="17" t="str">
        <f>IFERROR(VLOOKUP(F853,県RL2019!$B$2:$H$605,5,0),"")</f>
        <v/>
      </c>
      <c r="S853" s="17" t="str">
        <f>IFERROR(VLOOKUP(F853,県RL2011!$F$3:$H$906,2,0),"")</f>
        <v/>
      </c>
      <c r="T853" s="17" t="str">
        <f>IFERROR(VLOOKUP(F853,県RL2011!$F$3:$H$906,3,0),"")</f>
        <v/>
      </c>
      <c r="U853" s="150" t="str">
        <f>IFERROR(VLOOKUP(F853,国RL2020!$B$2:$E$878,4,0),"")</f>
        <v/>
      </c>
      <c r="V853" s="150" t="str">
        <f>IFERROR(VLOOKUP(F853,国RL2020!$B$2:$E$878,3,0),"")</f>
        <v/>
      </c>
      <c r="W853" s="19" t="str">
        <f>IFERROR(VLOOKUP(F853,国RL2019!$B$2:$E$873,4,0),"")</f>
        <v/>
      </c>
      <c r="X853" s="19" t="str">
        <f>IFERROR(VLOOKUP(F853,国RL2019!$B$2:$E$873,3,0),"")</f>
        <v/>
      </c>
      <c r="Y853" s="19" t="str">
        <f>IFERROR(VLOOKUP(F853,国RL2017!$B$2:$E$870,4,0),"")</f>
        <v/>
      </c>
      <c r="Z853" s="19" t="str">
        <f>IFERROR(VLOOKUP(F853,国RL2017!$B$2:$E$870,3,0),"")</f>
        <v/>
      </c>
      <c r="AA853" s="19" t="str">
        <f>IFERROR(VLOOKUP(F853,国RL2006!$B$2:$E$567,4,0),"")</f>
        <v/>
      </c>
      <c r="AB853" s="19" t="str">
        <f>IFERROR(VLOOKUP(F853,国RL2006!$B$2:$E$567,3,0),"")</f>
        <v/>
      </c>
      <c r="AC853" s="24"/>
    </row>
    <row r="854" spans="1:29" x14ac:dyDescent="0.15">
      <c r="A854" s="16">
        <v>853</v>
      </c>
      <c r="B854" s="24">
        <v>2013</v>
      </c>
      <c r="C854" s="24">
        <v>9</v>
      </c>
      <c r="D854" s="24">
        <v>1</v>
      </c>
      <c r="E854" s="24" t="s">
        <v>2916</v>
      </c>
      <c r="F854" s="24" t="s">
        <v>17</v>
      </c>
      <c r="G854" s="24" t="s">
        <v>18</v>
      </c>
      <c r="H854" s="24">
        <v>11</v>
      </c>
      <c r="I854" s="24"/>
      <c r="J854" s="24">
        <v>14</v>
      </c>
      <c r="K854" s="24">
        <v>1</v>
      </c>
      <c r="L854" s="24">
        <v>5</v>
      </c>
      <c r="M854" s="15">
        <v>31</v>
      </c>
      <c r="N854" s="24"/>
      <c r="O854" s="18" t="str">
        <f>IFERROR(VLOOKUP(F854,'（鳥類・チョウ）vlookup関数用'!$D$35:$F$38,3,0),"")</f>
        <v/>
      </c>
      <c r="P854" s="18" t="str">
        <f>IFERROR(VLOOKUP(F854,特定外来生物!$A$3:$G$24,7,0),"")</f>
        <v/>
      </c>
      <c r="Q854" s="17" t="str">
        <f>IFERROR(VLOOKUP(F854,県RL2019!$B$2:$H$605,4,0),"")</f>
        <v/>
      </c>
      <c r="R854" s="17" t="str">
        <f>IFERROR(VLOOKUP(F854,県RL2019!$B$2:$H$605,5,0),"")</f>
        <v/>
      </c>
      <c r="S854" s="17" t="str">
        <f>IFERROR(VLOOKUP(F854,県RL2011!$F$3:$H$906,2,0),"")</f>
        <v/>
      </c>
      <c r="T854" s="17" t="str">
        <f>IFERROR(VLOOKUP(F854,県RL2011!$F$3:$H$906,3,0),"")</f>
        <v/>
      </c>
      <c r="U854" s="150" t="str">
        <f>IFERROR(VLOOKUP(F854,国RL2020!$B$2:$E$878,4,0),"")</f>
        <v/>
      </c>
      <c r="V854" s="150" t="str">
        <f>IFERROR(VLOOKUP(F854,国RL2020!$B$2:$E$878,3,0),"")</f>
        <v/>
      </c>
      <c r="W854" s="19" t="str">
        <f>IFERROR(VLOOKUP(F854,国RL2019!$B$2:$E$873,4,0),"")</f>
        <v/>
      </c>
      <c r="X854" s="19" t="str">
        <f>IFERROR(VLOOKUP(F854,国RL2019!$B$2:$E$873,3,0),"")</f>
        <v/>
      </c>
      <c r="Y854" s="19" t="str">
        <f>IFERROR(VLOOKUP(F854,国RL2017!$B$2:$E$870,4,0),"")</f>
        <v/>
      </c>
      <c r="Z854" s="19" t="str">
        <f>IFERROR(VLOOKUP(F854,国RL2017!$B$2:$E$870,3,0),"")</f>
        <v/>
      </c>
      <c r="AA854" s="19" t="str">
        <f>IFERROR(VLOOKUP(F854,国RL2006!$B$2:$E$567,4,0),"")</f>
        <v/>
      </c>
      <c r="AB854" s="19" t="str">
        <f>IFERROR(VLOOKUP(F854,国RL2006!$B$2:$E$567,3,0),"")</f>
        <v/>
      </c>
      <c r="AC854" s="24"/>
    </row>
    <row r="855" spans="1:29" x14ac:dyDescent="0.15">
      <c r="A855" s="16">
        <v>854</v>
      </c>
      <c r="B855" s="24">
        <v>2013</v>
      </c>
      <c r="C855" s="24">
        <v>9</v>
      </c>
      <c r="D855" s="24">
        <v>1</v>
      </c>
      <c r="E855" s="24" t="s">
        <v>2916</v>
      </c>
      <c r="F855" s="24" t="s">
        <v>39</v>
      </c>
      <c r="G855" s="24" t="s">
        <v>18</v>
      </c>
      <c r="H855" s="24">
        <v>1</v>
      </c>
      <c r="I855" s="24"/>
      <c r="J855" s="24"/>
      <c r="K855" s="24"/>
      <c r="L855" s="24">
        <v>2</v>
      </c>
      <c r="M855" s="15">
        <v>3</v>
      </c>
      <c r="N855" s="24"/>
      <c r="O855" s="18" t="str">
        <f>IFERROR(VLOOKUP(F855,'（鳥類・チョウ）vlookup関数用'!$D$35:$F$38,3,0),"")</f>
        <v/>
      </c>
      <c r="P855" s="18" t="str">
        <f>IFERROR(VLOOKUP(F855,特定外来生物!$A$3:$G$24,7,0),"")</f>
        <v/>
      </c>
      <c r="Q855" s="17" t="str">
        <f>IFERROR(VLOOKUP(F855,県RL2019!$B$2:$H$605,4,0),"")</f>
        <v/>
      </c>
      <c r="R855" s="17" t="str">
        <f>IFERROR(VLOOKUP(F855,県RL2019!$B$2:$H$605,5,0),"")</f>
        <v/>
      </c>
      <c r="S855" s="17" t="str">
        <f>IFERROR(VLOOKUP(F855,県RL2011!$F$3:$H$906,2,0),"")</f>
        <v/>
      </c>
      <c r="T855" s="17" t="str">
        <f>IFERROR(VLOOKUP(F855,県RL2011!$F$3:$H$906,3,0),"")</f>
        <v/>
      </c>
      <c r="U855" s="150" t="str">
        <f>IFERROR(VLOOKUP(F855,国RL2020!$B$2:$E$878,4,0),"")</f>
        <v/>
      </c>
      <c r="V855" s="150" t="str">
        <f>IFERROR(VLOOKUP(F855,国RL2020!$B$2:$E$878,3,0),"")</f>
        <v/>
      </c>
      <c r="W855" s="19" t="str">
        <f>IFERROR(VLOOKUP(F855,国RL2019!$B$2:$E$873,4,0),"")</f>
        <v/>
      </c>
      <c r="X855" s="19" t="str">
        <f>IFERROR(VLOOKUP(F855,国RL2019!$B$2:$E$873,3,0),"")</f>
        <v/>
      </c>
      <c r="Y855" s="19" t="str">
        <f>IFERROR(VLOOKUP(F855,国RL2017!$B$2:$E$870,4,0),"")</f>
        <v/>
      </c>
      <c r="Z855" s="19" t="str">
        <f>IFERROR(VLOOKUP(F855,国RL2017!$B$2:$E$870,3,0),"")</f>
        <v/>
      </c>
      <c r="AA855" s="19" t="str">
        <f>IFERROR(VLOOKUP(F855,国RL2006!$B$2:$E$567,4,0),"")</f>
        <v/>
      </c>
      <c r="AB855" s="19" t="str">
        <f>IFERROR(VLOOKUP(F855,国RL2006!$B$2:$E$567,3,0),"")</f>
        <v/>
      </c>
      <c r="AC855" s="24"/>
    </row>
    <row r="856" spans="1:29" x14ac:dyDescent="0.15">
      <c r="A856" s="16">
        <v>855</v>
      </c>
      <c r="B856" s="24">
        <v>2013</v>
      </c>
      <c r="C856" s="24">
        <v>9</v>
      </c>
      <c r="D856" s="24">
        <v>1</v>
      </c>
      <c r="E856" s="24" t="s">
        <v>2916</v>
      </c>
      <c r="F856" s="24" t="s">
        <v>49</v>
      </c>
      <c r="G856" s="24" t="s">
        <v>12</v>
      </c>
      <c r="H856" s="24"/>
      <c r="I856" s="24"/>
      <c r="J856" s="24"/>
      <c r="K856" s="24"/>
      <c r="L856" s="24">
        <v>1</v>
      </c>
      <c r="M856" s="15">
        <v>1</v>
      </c>
      <c r="N856" s="24"/>
      <c r="O856" s="18" t="str">
        <f>IFERROR(VLOOKUP(F856,'（鳥類・チョウ）vlookup関数用'!$D$35:$F$38,3,0),"")</f>
        <v/>
      </c>
      <c r="P856" s="18" t="str">
        <f>IFERROR(VLOOKUP(F856,特定外来生物!$A$3:$G$24,7,0),"")</f>
        <v/>
      </c>
      <c r="Q856" s="17" t="str">
        <f>IFERROR(VLOOKUP(F856,県RL2019!$B$2:$H$605,4,0),"")</f>
        <v/>
      </c>
      <c r="R856" s="17" t="str">
        <f>IFERROR(VLOOKUP(F856,県RL2019!$B$2:$H$605,5,0),"")</f>
        <v/>
      </c>
      <c r="S856" s="17" t="str">
        <f>IFERROR(VLOOKUP(F856,県RL2011!$F$3:$H$906,2,0),"")</f>
        <v/>
      </c>
      <c r="T856" s="17" t="str">
        <f>IFERROR(VLOOKUP(F856,県RL2011!$F$3:$H$906,3,0),"")</f>
        <v/>
      </c>
      <c r="U856" s="150" t="str">
        <f>IFERROR(VLOOKUP(F856,国RL2020!$B$2:$E$878,4,0),"")</f>
        <v/>
      </c>
      <c r="V856" s="150" t="str">
        <f>IFERROR(VLOOKUP(F856,国RL2020!$B$2:$E$878,3,0),"")</f>
        <v/>
      </c>
      <c r="W856" s="19" t="str">
        <f>IFERROR(VLOOKUP(F856,国RL2019!$B$2:$E$873,4,0),"")</f>
        <v/>
      </c>
      <c r="X856" s="19" t="str">
        <f>IFERROR(VLOOKUP(F856,国RL2019!$B$2:$E$873,3,0),"")</f>
        <v/>
      </c>
      <c r="Y856" s="19" t="str">
        <f>IFERROR(VLOOKUP(F856,国RL2017!$B$2:$E$870,4,0),"")</f>
        <v/>
      </c>
      <c r="Z856" s="19" t="str">
        <f>IFERROR(VLOOKUP(F856,国RL2017!$B$2:$E$870,3,0),"")</f>
        <v/>
      </c>
      <c r="AA856" s="19" t="str">
        <f>IFERROR(VLOOKUP(F856,国RL2006!$B$2:$E$567,4,0),"")</f>
        <v/>
      </c>
      <c r="AB856" s="19" t="str">
        <f>IFERROR(VLOOKUP(F856,国RL2006!$B$2:$E$567,3,0),"")</f>
        <v/>
      </c>
      <c r="AC856" s="24"/>
    </row>
    <row r="857" spans="1:29" x14ac:dyDescent="0.15">
      <c r="A857" s="16">
        <v>856</v>
      </c>
      <c r="B857" s="24">
        <v>2013</v>
      </c>
      <c r="C857" s="24">
        <v>9</v>
      </c>
      <c r="D857" s="24">
        <v>1</v>
      </c>
      <c r="E857" s="24" t="s">
        <v>2916</v>
      </c>
      <c r="F857" s="24" t="s">
        <v>50</v>
      </c>
      <c r="G857" s="24" t="s">
        <v>12</v>
      </c>
      <c r="H857" s="24"/>
      <c r="I857" s="24"/>
      <c r="J857" s="24"/>
      <c r="K857" s="24"/>
      <c r="L857" s="24">
        <v>2</v>
      </c>
      <c r="M857" s="15">
        <v>2</v>
      </c>
      <c r="N857" s="24"/>
      <c r="O857" s="18" t="str">
        <f>IFERROR(VLOOKUP(F857,'（鳥類・チョウ）vlookup関数用'!$D$35:$F$38,3,0),"")</f>
        <v/>
      </c>
      <c r="P857" s="18" t="str">
        <f>IFERROR(VLOOKUP(F857,特定外来生物!$A$3:$G$24,7,0),"")</f>
        <v/>
      </c>
      <c r="Q857" s="17" t="str">
        <f>IFERROR(VLOOKUP(F857,県RL2019!$B$2:$H$605,4,0),"")</f>
        <v/>
      </c>
      <c r="R857" s="17" t="str">
        <f>IFERROR(VLOOKUP(F857,県RL2019!$B$2:$H$605,5,0),"")</f>
        <v/>
      </c>
      <c r="S857" s="17" t="str">
        <f>IFERROR(VLOOKUP(F857,県RL2011!$F$3:$H$906,2,0),"")</f>
        <v/>
      </c>
      <c r="T857" s="17" t="str">
        <f>IFERROR(VLOOKUP(F857,県RL2011!$F$3:$H$906,3,0),"")</f>
        <v/>
      </c>
      <c r="U857" s="150" t="str">
        <f>IFERROR(VLOOKUP(F857,国RL2020!$B$2:$E$878,4,0),"")</f>
        <v/>
      </c>
      <c r="V857" s="150" t="str">
        <f>IFERROR(VLOOKUP(F857,国RL2020!$B$2:$E$878,3,0),"")</f>
        <v/>
      </c>
      <c r="W857" s="19" t="str">
        <f>IFERROR(VLOOKUP(F857,国RL2019!$B$2:$E$873,4,0),"")</f>
        <v/>
      </c>
      <c r="X857" s="19" t="str">
        <f>IFERROR(VLOOKUP(F857,国RL2019!$B$2:$E$873,3,0),"")</f>
        <v/>
      </c>
      <c r="Y857" s="19" t="str">
        <f>IFERROR(VLOOKUP(F857,国RL2017!$B$2:$E$870,4,0),"")</f>
        <v/>
      </c>
      <c r="Z857" s="19" t="str">
        <f>IFERROR(VLOOKUP(F857,国RL2017!$B$2:$E$870,3,0),"")</f>
        <v/>
      </c>
      <c r="AA857" s="19" t="str">
        <f>IFERROR(VLOOKUP(F857,国RL2006!$B$2:$E$567,4,0),"")</f>
        <v/>
      </c>
      <c r="AB857" s="19" t="str">
        <f>IFERROR(VLOOKUP(F857,国RL2006!$B$2:$E$567,3,0),"")</f>
        <v/>
      </c>
      <c r="AC857" s="24"/>
    </row>
    <row r="858" spans="1:29" x14ac:dyDescent="0.15">
      <c r="A858" s="16">
        <v>857</v>
      </c>
      <c r="B858" s="24">
        <v>2013</v>
      </c>
      <c r="C858" s="24">
        <v>9</v>
      </c>
      <c r="D858" s="24">
        <v>1</v>
      </c>
      <c r="E858" s="24" t="s">
        <v>2916</v>
      </c>
      <c r="F858" s="24" t="s">
        <v>46</v>
      </c>
      <c r="G858" s="24" t="s">
        <v>19</v>
      </c>
      <c r="H858" s="24"/>
      <c r="I858" s="24"/>
      <c r="J858" s="24">
        <v>1</v>
      </c>
      <c r="K858" s="24"/>
      <c r="L858" s="24">
        <v>2</v>
      </c>
      <c r="M858" s="15">
        <v>3</v>
      </c>
      <c r="N858" s="24"/>
      <c r="O858" s="18" t="str">
        <f>IFERROR(VLOOKUP(F858,'（鳥類・チョウ）vlookup関数用'!$D$35:$F$38,3,0),"")</f>
        <v/>
      </c>
      <c r="P858" s="18" t="str">
        <f>IFERROR(VLOOKUP(F858,特定外来生物!$A$3:$G$24,7,0),"")</f>
        <v/>
      </c>
      <c r="Q858" s="17" t="str">
        <f>IFERROR(VLOOKUP(F858,県RL2019!$B$2:$H$605,4,0),"")</f>
        <v/>
      </c>
      <c r="R858" s="17" t="str">
        <f>IFERROR(VLOOKUP(F858,県RL2019!$B$2:$H$605,5,0),"")</f>
        <v/>
      </c>
      <c r="S858" s="17" t="str">
        <f>IFERROR(VLOOKUP(F858,県RL2011!$F$3:$H$906,2,0),"")</f>
        <v/>
      </c>
      <c r="T858" s="17" t="str">
        <f>IFERROR(VLOOKUP(F858,県RL2011!$F$3:$H$906,3,0),"")</f>
        <v/>
      </c>
      <c r="U858" s="150" t="str">
        <f>IFERROR(VLOOKUP(F858,国RL2020!$B$2:$E$878,4,0),"")</f>
        <v/>
      </c>
      <c r="V858" s="150" t="str">
        <f>IFERROR(VLOOKUP(F858,国RL2020!$B$2:$E$878,3,0),"")</f>
        <v/>
      </c>
      <c r="W858" s="19" t="str">
        <f>IFERROR(VLOOKUP(F858,国RL2019!$B$2:$E$873,4,0),"")</f>
        <v/>
      </c>
      <c r="X858" s="19" t="str">
        <f>IFERROR(VLOOKUP(F858,国RL2019!$B$2:$E$873,3,0),"")</f>
        <v/>
      </c>
      <c r="Y858" s="19" t="str">
        <f>IFERROR(VLOOKUP(F858,国RL2017!$B$2:$E$870,4,0),"")</f>
        <v/>
      </c>
      <c r="Z858" s="19" t="str">
        <f>IFERROR(VLOOKUP(F858,国RL2017!$B$2:$E$870,3,0),"")</f>
        <v/>
      </c>
      <c r="AA858" s="19" t="str">
        <f>IFERROR(VLOOKUP(F858,国RL2006!$B$2:$E$567,4,0),"")</f>
        <v/>
      </c>
      <c r="AB858" s="19" t="str">
        <f>IFERROR(VLOOKUP(F858,国RL2006!$B$2:$E$567,3,0),"")</f>
        <v/>
      </c>
      <c r="AC858" s="24"/>
    </row>
    <row r="859" spans="1:29" x14ac:dyDescent="0.15">
      <c r="A859" s="16">
        <v>858</v>
      </c>
      <c r="B859" s="24">
        <v>2013</v>
      </c>
      <c r="C859" s="24">
        <v>9</v>
      </c>
      <c r="D859" s="24">
        <v>1</v>
      </c>
      <c r="E859" s="24" t="s">
        <v>2916</v>
      </c>
      <c r="F859" s="24" t="s">
        <v>32</v>
      </c>
      <c r="G859" s="24" t="s">
        <v>16</v>
      </c>
      <c r="H859" s="24"/>
      <c r="I859" s="24"/>
      <c r="J859" s="24">
        <v>2</v>
      </c>
      <c r="K859" s="24"/>
      <c r="L859" s="24">
        <v>2</v>
      </c>
      <c r="M859" s="15">
        <v>4</v>
      </c>
      <c r="N859" s="24"/>
      <c r="O859" s="18" t="str">
        <f>IFERROR(VLOOKUP(F859,'（鳥類・チョウ）vlookup関数用'!$D$35:$F$38,3,0),"")</f>
        <v/>
      </c>
      <c r="P859" s="18" t="str">
        <f>IFERROR(VLOOKUP(F859,特定外来生物!$A$3:$G$24,7,0),"")</f>
        <v/>
      </c>
      <c r="Q859" s="17" t="str">
        <f>IFERROR(VLOOKUP(F859,県RL2019!$B$2:$H$605,4,0),"")</f>
        <v/>
      </c>
      <c r="R859" s="17" t="str">
        <f>IFERROR(VLOOKUP(F859,県RL2019!$B$2:$H$605,5,0),"")</f>
        <v/>
      </c>
      <c r="S859" s="17" t="str">
        <f>IFERROR(VLOOKUP(F859,県RL2011!$F$3:$H$906,2,0),"")</f>
        <v/>
      </c>
      <c r="T859" s="17" t="str">
        <f>IFERROR(VLOOKUP(F859,県RL2011!$F$3:$H$906,3,0),"")</f>
        <v/>
      </c>
      <c r="U859" s="150" t="str">
        <f>IFERROR(VLOOKUP(F859,国RL2020!$B$2:$E$878,4,0),"")</f>
        <v/>
      </c>
      <c r="V859" s="150" t="str">
        <f>IFERROR(VLOOKUP(F859,国RL2020!$B$2:$E$878,3,0),"")</f>
        <v/>
      </c>
      <c r="W859" s="19" t="str">
        <f>IFERROR(VLOOKUP(F859,国RL2019!$B$2:$E$873,4,0),"")</f>
        <v/>
      </c>
      <c r="X859" s="19" t="str">
        <f>IFERROR(VLOOKUP(F859,国RL2019!$B$2:$E$873,3,0),"")</f>
        <v/>
      </c>
      <c r="Y859" s="19" t="str">
        <f>IFERROR(VLOOKUP(F859,国RL2017!$B$2:$E$870,4,0),"")</f>
        <v/>
      </c>
      <c r="Z859" s="19" t="str">
        <f>IFERROR(VLOOKUP(F859,国RL2017!$B$2:$E$870,3,0),"")</f>
        <v/>
      </c>
      <c r="AA859" s="19" t="str">
        <f>IFERROR(VLOOKUP(F859,国RL2006!$B$2:$E$567,4,0),"")</f>
        <v/>
      </c>
      <c r="AB859" s="19" t="str">
        <f>IFERROR(VLOOKUP(F859,国RL2006!$B$2:$E$567,3,0),"")</f>
        <v/>
      </c>
      <c r="AC859" s="24"/>
    </row>
    <row r="860" spans="1:29" x14ac:dyDescent="0.15">
      <c r="A860" s="16">
        <v>859</v>
      </c>
      <c r="B860" s="24">
        <v>2013</v>
      </c>
      <c r="C860" s="24">
        <v>9</v>
      </c>
      <c r="D860" s="24">
        <v>1</v>
      </c>
      <c r="E860" s="24" t="s">
        <v>2916</v>
      </c>
      <c r="F860" s="24" t="s">
        <v>42</v>
      </c>
      <c r="G860" s="24" t="s">
        <v>15</v>
      </c>
      <c r="H860" s="24"/>
      <c r="I860" s="24">
        <v>1</v>
      </c>
      <c r="J860" s="24"/>
      <c r="K860" s="24"/>
      <c r="L860" s="24">
        <v>2</v>
      </c>
      <c r="M860" s="15">
        <v>3</v>
      </c>
      <c r="N860" s="24"/>
      <c r="O860" s="18" t="str">
        <f>IFERROR(VLOOKUP(F860,'（鳥類・チョウ）vlookup関数用'!$D$35:$F$38,3,0),"")</f>
        <v/>
      </c>
      <c r="P860" s="18" t="str">
        <f>IFERROR(VLOOKUP(F860,特定外来生物!$A$3:$G$24,7,0),"")</f>
        <v/>
      </c>
      <c r="Q860" s="17" t="str">
        <f>IFERROR(VLOOKUP(F860,県RL2019!$B$2:$H$605,4,0),"")</f>
        <v/>
      </c>
      <c r="R860" s="17" t="str">
        <f>IFERROR(VLOOKUP(F860,県RL2019!$B$2:$H$605,5,0),"")</f>
        <v/>
      </c>
      <c r="S860" s="17" t="str">
        <f>IFERROR(VLOOKUP(F860,県RL2011!$F$3:$H$906,2,0),"")</f>
        <v/>
      </c>
      <c r="T860" s="17" t="str">
        <f>IFERROR(VLOOKUP(F860,県RL2011!$F$3:$H$906,3,0),"")</f>
        <v/>
      </c>
      <c r="U860" s="150" t="str">
        <f>IFERROR(VLOOKUP(F860,国RL2020!$B$2:$E$878,4,0),"")</f>
        <v/>
      </c>
      <c r="V860" s="150" t="str">
        <f>IFERROR(VLOOKUP(F860,国RL2020!$B$2:$E$878,3,0),"")</f>
        <v/>
      </c>
      <c r="W860" s="19" t="str">
        <f>IFERROR(VLOOKUP(F860,国RL2019!$B$2:$E$873,4,0),"")</f>
        <v/>
      </c>
      <c r="X860" s="19" t="str">
        <f>IFERROR(VLOOKUP(F860,国RL2019!$B$2:$E$873,3,0),"")</f>
        <v/>
      </c>
      <c r="Y860" s="19" t="str">
        <f>IFERROR(VLOOKUP(F860,国RL2017!$B$2:$E$870,4,0),"")</f>
        <v/>
      </c>
      <c r="Z860" s="19" t="str">
        <f>IFERROR(VLOOKUP(F860,国RL2017!$B$2:$E$870,3,0),"")</f>
        <v/>
      </c>
      <c r="AA860" s="19" t="str">
        <f>IFERROR(VLOOKUP(F860,国RL2006!$B$2:$E$567,4,0),"")</f>
        <v/>
      </c>
      <c r="AB860" s="19" t="str">
        <f>IFERROR(VLOOKUP(F860,国RL2006!$B$2:$E$567,3,0),"")</f>
        <v/>
      </c>
      <c r="AC860" s="24"/>
    </row>
    <row r="861" spans="1:29" x14ac:dyDescent="0.15">
      <c r="A861" s="16">
        <v>860</v>
      </c>
      <c r="B861" s="24">
        <v>2013</v>
      </c>
      <c r="C861" s="24">
        <v>9</v>
      </c>
      <c r="D861" s="24">
        <v>1</v>
      </c>
      <c r="E861" s="24" t="s">
        <v>2916</v>
      </c>
      <c r="F861" s="24" t="s">
        <v>20</v>
      </c>
      <c r="G861" s="24" t="s">
        <v>12</v>
      </c>
      <c r="H861" s="24"/>
      <c r="I861" s="24"/>
      <c r="J861" s="24"/>
      <c r="K861" s="24">
        <v>1</v>
      </c>
      <c r="L861" s="24">
        <v>3</v>
      </c>
      <c r="M861" s="15">
        <v>4</v>
      </c>
      <c r="N861" s="24"/>
      <c r="O861" s="18" t="str">
        <f>IFERROR(VLOOKUP(F861,'（鳥類・チョウ）vlookup関数用'!$D$35:$F$38,3,0),"")</f>
        <v/>
      </c>
      <c r="P861" s="18" t="str">
        <f>IFERROR(VLOOKUP(F861,特定外来生物!$A$3:$G$24,7,0),"")</f>
        <v/>
      </c>
      <c r="Q861" s="17" t="str">
        <f>IFERROR(VLOOKUP(F861,県RL2019!$B$2:$H$605,4,0),"")</f>
        <v/>
      </c>
      <c r="R861" s="17" t="str">
        <f>IFERROR(VLOOKUP(F861,県RL2019!$B$2:$H$605,5,0),"")</f>
        <v/>
      </c>
      <c r="S861" s="17" t="str">
        <f>IFERROR(VLOOKUP(F861,県RL2011!$F$3:$H$906,2,0),"")</f>
        <v/>
      </c>
      <c r="T861" s="17" t="str">
        <f>IFERROR(VLOOKUP(F861,県RL2011!$F$3:$H$906,3,0),"")</f>
        <v/>
      </c>
      <c r="U861" s="150" t="str">
        <f>IFERROR(VLOOKUP(F861,国RL2020!$B$2:$E$878,4,0),"")</f>
        <v/>
      </c>
      <c r="V861" s="150" t="str">
        <f>IFERROR(VLOOKUP(F861,国RL2020!$B$2:$E$878,3,0),"")</f>
        <v/>
      </c>
      <c r="W861" s="19" t="str">
        <f>IFERROR(VLOOKUP(F861,国RL2019!$B$2:$E$873,4,0),"")</f>
        <v/>
      </c>
      <c r="X861" s="19" t="str">
        <f>IFERROR(VLOOKUP(F861,国RL2019!$B$2:$E$873,3,0),"")</f>
        <v/>
      </c>
      <c r="Y861" s="19" t="str">
        <f>IFERROR(VLOOKUP(F861,国RL2017!$B$2:$E$870,4,0),"")</f>
        <v/>
      </c>
      <c r="Z861" s="19" t="str">
        <f>IFERROR(VLOOKUP(F861,国RL2017!$B$2:$E$870,3,0),"")</f>
        <v/>
      </c>
      <c r="AA861" s="19" t="str">
        <f>IFERROR(VLOOKUP(F861,国RL2006!$B$2:$E$567,4,0),"")</f>
        <v/>
      </c>
      <c r="AB861" s="19" t="str">
        <f>IFERROR(VLOOKUP(F861,国RL2006!$B$2:$E$567,3,0),"")</f>
        <v/>
      </c>
      <c r="AC861" s="24"/>
    </row>
    <row r="862" spans="1:29" x14ac:dyDescent="0.15">
      <c r="A862" s="16">
        <v>861</v>
      </c>
      <c r="B862" s="24">
        <v>2013</v>
      </c>
      <c r="C862" s="24">
        <v>9</v>
      </c>
      <c r="D862" s="24">
        <v>1</v>
      </c>
      <c r="E862" s="24" t="s">
        <v>2916</v>
      </c>
      <c r="F862" s="24" t="s">
        <v>51</v>
      </c>
      <c r="G862" s="24" t="s">
        <v>16</v>
      </c>
      <c r="H862" s="24"/>
      <c r="I862" s="24">
        <v>1</v>
      </c>
      <c r="J862" s="24"/>
      <c r="K862" s="24"/>
      <c r="L862" s="24"/>
      <c r="M862" s="15">
        <v>1</v>
      </c>
      <c r="N862" s="24"/>
      <c r="O862" s="18" t="str">
        <f>IFERROR(VLOOKUP(F862,'（鳥類・チョウ）vlookup関数用'!$D$35:$F$38,3,0),"")</f>
        <v/>
      </c>
      <c r="P862" s="18" t="str">
        <f>IFERROR(VLOOKUP(F862,特定外来生物!$A$3:$G$24,7,0),"")</f>
        <v/>
      </c>
      <c r="Q862" s="17" t="str">
        <f>IFERROR(VLOOKUP(F862,県RL2019!$B$2:$H$605,4,0),"")</f>
        <v/>
      </c>
      <c r="R862" s="17" t="str">
        <f>IFERROR(VLOOKUP(F862,県RL2019!$B$2:$H$605,5,0),"")</f>
        <v/>
      </c>
      <c r="S862" s="17" t="str">
        <f>IFERROR(VLOOKUP(F862,県RL2011!$F$3:$H$906,2,0),"")</f>
        <v/>
      </c>
      <c r="T862" s="17" t="str">
        <f>IFERROR(VLOOKUP(F862,県RL2011!$F$3:$H$906,3,0),"")</f>
        <v/>
      </c>
      <c r="U862" s="150" t="str">
        <f>IFERROR(VLOOKUP(F862,国RL2020!$B$2:$E$878,4,0),"")</f>
        <v/>
      </c>
      <c r="V862" s="150" t="str">
        <f>IFERROR(VLOOKUP(F862,国RL2020!$B$2:$E$878,3,0),"")</f>
        <v/>
      </c>
      <c r="W862" s="19" t="str">
        <f>IFERROR(VLOOKUP(F862,国RL2019!$B$2:$E$873,4,0),"")</f>
        <v/>
      </c>
      <c r="X862" s="19" t="str">
        <f>IFERROR(VLOOKUP(F862,国RL2019!$B$2:$E$873,3,0),"")</f>
        <v/>
      </c>
      <c r="Y862" s="19" t="str">
        <f>IFERROR(VLOOKUP(F862,国RL2017!$B$2:$E$870,4,0),"")</f>
        <v/>
      </c>
      <c r="Z862" s="19" t="str">
        <f>IFERROR(VLOOKUP(F862,国RL2017!$B$2:$E$870,3,0),"")</f>
        <v/>
      </c>
      <c r="AA862" s="19" t="str">
        <f>IFERROR(VLOOKUP(F862,国RL2006!$B$2:$E$567,4,0),"")</f>
        <v/>
      </c>
      <c r="AB862" s="19" t="str">
        <f>IFERROR(VLOOKUP(F862,国RL2006!$B$2:$E$567,3,0),"")</f>
        <v/>
      </c>
      <c r="AC862" s="24"/>
    </row>
    <row r="863" spans="1:29" x14ac:dyDescent="0.15">
      <c r="A863" s="16">
        <v>862</v>
      </c>
      <c r="B863" s="24">
        <v>2013</v>
      </c>
      <c r="C863" s="24">
        <v>9</v>
      </c>
      <c r="D863" s="24">
        <v>1</v>
      </c>
      <c r="E863" s="24" t="s">
        <v>2916</v>
      </c>
      <c r="F863" s="24" t="s">
        <v>53</v>
      </c>
      <c r="G863" s="24" t="s">
        <v>15</v>
      </c>
      <c r="H863" s="24"/>
      <c r="I863" s="24"/>
      <c r="J863" s="24"/>
      <c r="K863" s="24"/>
      <c r="L863" s="24">
        <v>1</v>
      </c>
      <c r="M863" s="15">
        <v>1</v>
      </c>
      <c r="N863" s="24"/>
      <c r="O863" s="18" t="str">
        <f>IFERROR(VLOOKUP(F863,'（鳥類・チョウ）vlookup関数用'!$D$35:$F$38,3,0),"")</f>
        <v/>
      </c>
      <c r="P863" s="18" t="str">
        <f>IFERROR(VLOOKUP(F863,特定外来生物!$A$3:$G$24,7,0),"")</f>
        <v/>
      </c>
      <c r="Q863" s="17" t="str">
        <f>IFERROR(VLOOKUP(F863,県RL2019!$B$2:$H$605,4,0),"")</f>
        <v/>
      </c>
      <c r="R863" s="17" t="str">
        <f>IFERROR(VLOOKUP(F863,県RL2019!$B$2:$H$605,5,0),"")</f>
        <v/>
      </c>
      <c r="S863" s="17" t="str">
        <f>IFERROR(VLOOKUP(F863,県RL2011!$F$3:$H$906,2,0),"")</f>
        <v/>
      </c>
      <c r="T863" s="17" t="str">
        <f>IFERROR(VLOOKUP(F863,県RL2011!$F$3:$H$906,3,0),"")</f>
        <v/>
      </c>
      <c r="U863" s="150" t="str">
        <f>IFERROR(VLOOKUP(F863,国RL2020!$B$2:$E$878,4,0),"")</f>
        <v/>
      </c>
      <c r="V863" s="150" t="str">
        <f>IFERROR(VLOOKUP(F863,国RL2020!$B$2:$E$878,3,0),"")</f>
        <v/>
      </c>
      <c r="W863" s="19" t="str">
        <f>IFERROR(VLOOKUP(F863,国RL2019!$B$2:$E$873,4,0),"")</f>
        <v/>
      </c>
      <c r="X863" s="19" t="str">
        <f>IFERROR(VLOOKUP(F863,国RL2019!$B$2:$E$873,3,0),"")</f>
        <v/>
      </c>
      <c r="Y863" s="19" t="str">
        <f>IFERROR(VLOOKUP(F863,国RL2017!$B$2:$E$870,4,0),"")</f>
        <v/>
      </c>
      <c r="Z863" s="19" t="str">
        <f>IFERROR(VLOOKUP(F863,国RL2017!$B$2:$E$870,3,0),"")</f>
        <v/>
      </c>
      <c r="AA863" s="19" t="str">
        <f>IFERROR(VLOOKUP(F863,国RL2006!$B$2:$E$567,4,0),"")</f>
        <v/>
      </c>
      <c r="AB863" s="19" t="str">
        <f>IFERROR(VLOOKUP(F863,国RL2006!$B$2:$E$567,3,0),"")</f>
        <v/>
      </c>
      <c r="AC863" s="24"/>
    </row>
    <row r="864" spans="1:29" x14ac:dyDescent="0.15">
      <c r="A864" s="16">
        <v>863</v>
      </c>
      <c r="B864" s="24">
        <v>2013</v>
      </c>
      <c r="C864" s="24">
        <v>9</v>
      </c>
      <c r="D864" s="24">
        <v>1</v>
      </c>
      <c r="E864" s="24" t="s">
        <v>2916</v>
      </c>
      <c r="F864" s="24" t="s">
        <v>34</v>
      </c>
      <c r="G864" s="24" t="s">
        <v>16</v>
      </c>
      <c r="H864" s="24">
        <v>1</v>
      </c>
      <c r="I864" s="24"/>
      <c r="J864" s="24">
        <v>3</v>
      </c>
      <c r="K864" s="24"/>
      <c r="L864" s="24">
        <v>2</v>
      </c>
      <c r="M864" s="15">
        <v>6</v>
      </c>
      <c r="N864" s="24"/>
      <c r="O864" s="18" t="str">
        <f>IFERROR(VLOOKUP(F864,'（鳥類・チョウ）vlookup関数用'!$D$35:$F$38,3,0),"")</f>
        <v/>
      </c>
      <c r="P864" s="18" t="str">
        <f>IFERROR(VLOOKUP(F864,特定外来生物!$A$3:$G$24,7,0),"")</f>
        <v/>
      </c>
      <c r="Q864" s="17" t="str">
        <f>IFERROR(VLOOKUP(F864,県RL2019!$B$2:$H$605,4,0),"")</f>
        <v/>
      </c>
      <c r="R864" s="17" t="str">
        <f>IFERROR(VLOOKUP(F864,県RL2019!$B$2:$H$605,5,0),"")</f>
        <v/>
      </c>
      <c r="S864" s="17" t="str">
        <f>IFERROR(VLOOKUP(F864,県RL2011!$F$3:$H$906,2,0),"")</f>
        <v/>
      </c>
      <c r="T864" s="17" t="str">
        <f>IFERROR(VLOOKUP(F864,県RL2011!$F$3:$H$906,3,0),"")</f>
        <v/>
      </c>
      <c r="U864" s="150" t="str">
        <f>IFERROR(VLOOKUP(F864,国RL2020!$B$2:$E$878,4,0),"")</f>
        <v/>
      </c>
      <c r="V864" s="150" t="str">
        <f>IFERROR(VLOOKUP(F864,国RL2020!$B$2:$E$878,3,0),"")</f>
        <v/>
      </c>
      <c r="W864" s="19" t="str">
        <f>IFERROR(VLOOKUP(F864,国RL2019!$B$2:$E$873,4,0),"")</f>
        <v/>
      </c>
      <c r="X864" s="19" t="str">
        <f>IFERROR(VLOOKUP(F864,国RL2019!$B$2:$E$873,3,0),"")</f>
        <v/>
      </c>
      <c r="Y864" s="19" t="str">
        <f>IFERROR(VLOOKUP(F864,国RL2017!$B$2:$E$870,4,0),"")</f>
        <v/>
      </c>
      <c r="Z864" s="19" t="str">
        <f>IFERROR(VLOOKUP(F864,国RL2017!$B$2:$E$870,3,0),"")</f>
        <v/>
      </c>
      <c r="AA864" s="19" t="str">
        <f>IFERROR(VLOOKUP(F864,国RL2006!$B$2:$E$567,4,0),"")</f>
        <v/>
      </c>
      <c r="AB864" s="19" t="str">
        <f>IFERROR(VLOOKUP(F864,国RL2006!$B$2:$E$567,3,0),"")</f>
        <v/>
      </c>
      <c r="AC864" s="24"/>
    </row>
    <row r="865" spans="1:29" x14ac:dyDescent="0.15">
      <c r="A865" s="16">
        <v>864</v>
      </c>
      <c r="B865" s="24">
        <v>2013</v>
      </c>
      <c r="C865" s="24">
        <v>9</v>
      </c>
      <c r="D865" s="24">
        <v>1</v>
      </c>
      <c r="E865" s="24" t="s">
        <v>2916</v>
      </c>
      <c r="F865" s="24" t="s">
        <v>43</v>
      </c>
      <c r="G865" s="24" t="s">
        <v>16</v>
      </c>
      <c r="H865" s="24"/>
      <c r="I865" s="24">
        <v>2</v>
      </c>
      <c r="J865" s="24"/>
      <c r="K865" s="24">
        <v>3</v>
      </c>
      <c r="L865" s="24"/>
      <c r="M865" s="15">
        <v>5</v>
      </c>
      <c r="N865" s="24"/>
      <c r="O865" s="18" t="str">
        <f>IFERROR(VLOOKUP(F865,'（鳥類・チョウ）vlookup関数用'!$D$35:$F$38,3,0),"")</f>
        <v/>
      </c>
      <c r="P865" s="18" t="str">
        <f>IFERROR(VLOOKUP(F865,特定外来生物!$A$3:$G$24,7,0),"")</f>
        <v/>
      </c>
      <c r="Q865" s="17" t="str">
        <f>IFERROR(VLOOKUP(F865,県RL2019!$B$2:$H$605,4,0),"")</f>
        <v/>
      </c>
      <c r="R865" s="17" t="str">
        <f>IFERROR(VLOOKUP(F865,県RL2019!$B$2:$H$605,5,0),"")</f>
        <v/>
      </c>
      <c r="S865" s="17" t="str">
        <f>IFERROR(VLOOKUP(F865,県RL2011!$F$3:$H$906,2,0),"")</f>
        <v/>
      </c>
      <c r="T865" s="17" t="str">
        <f>IFERROR(VLOOKUP(F865,県RL2011!$F$3:$H$906,3,0),"")</f>
        <v/>
      </c>
      <c r="U865" s="150" t="str">
        <f>IFERROR(VLOOKUP(F865,国RL2020!$B$2:$E$878,4,0),"")</f>
        <v/>
      </c>
      <c r="V865" s="150" t="str">
        <f>IFERROR(VLOOKUP(F865,国RL2020!$B$2:$E$878,3,0),"")</f>
        <v/>
      </c>
      <c r="W865" s="19" t="str">
        <f>IFERROR(VLOOKUP(F865,国RL2019!$B$2:$E$873,4,0),"")</f>
        <v/>
      </c>
      <c r="X865" s="19" t="str">
        <f>IFERROR(VLOOKUP(F865,国RL2019!$B$2:$E$873,3,0),"")</f>
        <v/>
      </c>
      <c r="Y865" s="19" t="str">
        <f>IFERROR(VLOOKUP(F865,国RL2017!$B$2:$E$870,4,0),"")</f>
        <v/>
      </c>
      <c r="Z865" s="19" t="str">
        <f>IFERROR(VLOOKUP(F865,国RL2017!$B$2:$E$870,3,0),"")</f>
        <v/>
      </c>
      <c r="AA865" s="19" t="str">
        <f>IFERROR(VLOOKUP(F865,国RL2006!$B$2:$E$567,4,0),"")</f>
        <v/>
      </c>
      <c r="AB865" s="19" t="str">
        <f>IFERROR(VLOOKUP(F865,国RL2006!$B$2:$E$567,3,0),"")</f>
        <v/>
      </c>
      <c r="AC865" s="24"/>
    </row>
    <row r="866" spans="1:29" x14ac:dyDescent="0.15">
      <c r="A866" s="16">
        <v>865</v>
      </c>
      <c r="B866" s="24">
        <v>2013</v>
      </c>
      <c r="C866" s="24">
        <v>9</v>
      </c>
      <c r="D866" s="24">
        <v>1</v>
      </c>
      <c r="E866" s="24" t="s">
        <v>2916</v>
      </c>
      <c r="F866" s="24" t="s">
        <v>21</v>
      </c>
      <c r="G866" s="24" t="s">
        <v>12</v>
      </c>
      <c r="H866" s="24"/>
      <c r="I866" s="24"/>
      <c r="J866" s="24">
        <v>1</v>
      </c>
      <c r="K866" s="24"/>
      <c r="L866" s="24"/>
      <c r="M866" s="15">
        <v>1</v>
      </c>
      <c r="N866" s="24"/>
      <c r="O866" s="18" t="str">
        <f>IFERROR(VLOOKUP(F866,'（鳥類・チョウ）vlookup関数用'!$D$35:$F$38,3,0),"")</f>
        <v/>
      </c>
      <c r="P866" s="18" t="str">
        <f>IFERROR(VLOOKUP(F866,特定外来生物!$A$3:$G$24,7,0),"")</f>
        <v/>
      </c>
      <c r="Q866" s="17" t="str">
        <f>IFERROR(VLOOKUP(F866,県RL2019!$B$2:$H$605,4,0),"")</f>
        <v/>
      </c>
      <c r="R866" s="17" t="str">
        <f>IFERROR(VLOOKUP(F866,県RL2019!$B$2:$H$605,5,0),"")</f>
        <v/>
      </c>
      <c r="S866" s="17" t="str">
        <f>IFERROR(VLOOKUP(F866,県RL2011!$F$3:$H$906,2,0),"")</f>
        <v/>
      </c>
      <c r="T866" s="17" t="str">
        <f>IFERROR(VLOOKUP(F866,県RL2011!$F$3:$H$906,3,0),"")</f>
        <v/>
      </c>
      <c r="U866" s="150" t="str">
        <f>IFERROR(VLOOKUP(F866,国RL2020!$B$2:$E$878,4,0),"")</f>
        <v/>
      </c>
      <c r="V866" s="150" t="str">
        <f>IFERROR(VLOOKUP(F866,国RL2020!$B$2:$E$878,3,0),"")</f>
        <v/>
      </c>
      <c r="W866" s="19" t="str">
        <f>IFERROR(VLOOKUP(F866,国RL2019!$B$2:$E$873,4,0),"")</f>
        <v/>
      </c>
      <c r="X866" s="19" t="str">
        <f>IFERROR(VLOOKUP(F866,国RL2019!$B$2:$E$873,3,0),"")</f>
        <v/>
      </c>
      <c r="Y866" s="19" t="str">
        <f>IFERROR(VLOOKUP(F866,国RL2017!$B$2:$E$870,4,0),"")</f>
        <v/>
      </c>
      <c r="Z866" s="19" t="str">
        <f>IFERROR(VLOOKUP(F866,国RL2017!$B$2:$E$870,3,0),"")</f>
        <v/>
      </c>
      <c r="AA866" s="19" t="str">
        <f>IFERROR(VLOOKUP(F866,国RL2006!$B$2:$E$567,4,0),"")</f>
        <v/>
      </c>
      <c r="AB866" s="19" t="str">
        <f>IFERROR(VLOOKUP(F866,国RL2006!$B$2:$E$567,3,0),"")</f>
        <v/>
      </c>
      <c r="AC866" s="24"/>
    </row>
    <row r="867" spans="1:29" x14ac:dyDescent="0.15">
      <c r="A867" s="16">
        <v>866</v>
      </c>
      <c r="B867" s="24">
        <v>2013</v>
      </c>
      <c r="C867" s="24">
        <v>9</v>
      </c>
      <c r="D867" s="24">
        <v>1</v>
      </c>
      <c r="E867" s="24" t="s">
        <v>2916</v>
      </c>
      <c r="F867" s="24" t="s">
        <v>58</v>
      </c>
      <c r="G867" s="24" t="s">
        <v>15</v>
      </c>
      <c r="H867" s="24">
        <v>1</v>
      </c>
      <c r="I867" s="24"/>
      <c r="J867" s="24">
        <v>3</v>
      </c>
      <c r="K867" s="24"/>
      <c r="L867" s="24">
        <v>1</v>
      </c>
      <c r="M867" s="15">
        <v>5</v>
      </c>
      <c r="N867" s="24"/>
      <c r="O867" s="18" t="str">
        <f>IFERROR(VLOOKUP(F867,'（鳥類・チョウ）vlookup関数用'!$D$35:$F$38,3,0),"")</f>
        <v/>
      </c>
      <c r="P867" s="18" t="str">
        <f>IFERROR(VLOOKUP(F867,特定外来生物!$A$3:$G$24,7,0),"")</f>
        <v/>
      </c>
      <c r="Q867" s="17" t="str">
        <f>IFERROR(VLOOKUP(F867,県RL2019!$B$2:$H$605,4,0),"")</f>
        <v/>
      </c>
      <c r="R867" s="17" t="str">
        <f>IFERROR(VLOOKUP(F867,県RL2019!$B$2:$H$605,5,0),"")</f>
        <v/>
      </c>
      <c r="S867" s="17" t="str">
        <f>IFERROR(VLOOKUP(F867,県RL2011!$F$3:$H$906,2,0),"")</f>
        <v/>
      </c>
      <c r="T867" s="17" t="str">
        <f>IFERROR(VLOOKUP(F867,県RL2011!$F$3:$H$906,3,0),"")</f>
        <v/>
      </c>
      <c r="U867" s="150" t="str">
        <f>IFERROR(VLOOKUP(F867,国RL2020!$B$2:$E$878,4,0),"")</f>
        <v/>
      </c>
      <c r="V867" s="150" t="str">
        <f>IFERROR(VLOOKUP(F867,国RL2020!$B$2:$E$878,3,0),"")</f>
        <v/>
      </c>
      <c r="W867" s="19" t="str">
        <f>IFERROR(VLOOKUP(F867,国RL2019!$B$2:$E$873,4,0),"")</f>
        <v/>
      </c>
      <c r="X867" s="19" t="str">
        <f>IFERROR(VLOOKUP(F867,国RL2019!$B$2:$E$873,3,0),"")</f>
        <v/>
      </c>
      <c r="Y867" s="19" t="str">
        <f>IFERROR(VLOOKUP(F867,国RL2017!$B$2:$E$870,4,0),"")</f>
        <v/>
      </c>
      <c r="Z867" s="19" t="str">
        <f>IFERROR(VLOOKUP(F867,国RL2017!$B$2:$E$870,3,0),"")</f>
        <v/>
      </c>
      <c r="AA867" s="19" t="str">
        <f>IFERROR(VLOOKUP(F867,国RL2006!$B$2:$E$567,4,0),"")</f>
        <v/>
      </c>
      <c r="AB867" s="19" t="str">
        <f>IFERROR(VLOOKUP(F867,国RL2006!$B$2:$E$567,3,0),"")</f>
        <v/>
      </c>
      <c r="AC867" s="24"/>
    </row>
    <row r="868" spans="1:29" x14ac:dyDescent="0.15">
      <c r="A868" s="16">
        <v>867</v>
      </c>
      <c r="B868" s="24">
        <v>2013</v>
      </c>
      <c r="C868" s="24">
        <v>9</v>
      </c>
      <c r="D868" s="24">
        <v>1</v>
      </c>
      <c r="E868" s="24" t="s">
        <v>2916</v>
      </c>
      <c r="F868" s="24" t="s">
        <v>44</v>
      </c>
      <c r="G868" s="24" t="s">
        <v>15</v>
      </c>
      <c r="H868" s="24">
        <v>5</v>
      </c>
      <c r="I868" s="24"/>
      <c r="J868" s="24">
        <v>2</v>
      </c>
      <c r="K868" s="24">
        <v>2</v>
      </c>
      <c r="L868" s="24">
        <v>2</v>
      </c>
      <c r="M868" s="15">
        <v>11</v>
      </c>
      <c r="N868" s="24"/>
      <c r="O868" s="18" t="str">
        <f>IFERROR(VLOOKUP(F868,'（鳥類・チョウ）vlookup関数用'!$D$35:$F$38,3,0),"")</f>
        <v/>
      </c>
      <c r="P868" s="18" t="str">
        <f>IFERROR(VLOOKUP(F868,特定外来生物!$A$3:$G$24,7,0),"")</f>
        <v/>
      </c>
      <c r="Q868" s="17" t="str">
        <f>IFERROR(VLOOKUP(F868,県RL2019!$B$2:$H$605,4,0),"")</f>
        <v/>
      </c>
      <c r="R868" s="17" t="str">
        <f>IFERROR(VLOOKUP(F868,県RL2019!$B$2:$H$605,5,0),"")</f>
        <v/>
      </c>
      <c r="S868" s="17" t="str">
        <f>IFERROR(VLOOKUP(F868,県RL2011!$F$3:$H$906,2,0),"")</f>
        <v/>
      </c>
      <c r="T868" s="17" t="str">
        <f>IFERROR(VLOOKUP(F868,県RL2011!$F$3:$H$906,3,0),"")</f>
        <v/>
      </c>
      <c r="U868" s="150" t="str">
        <f>IFERROR(VLOOKUP(F868,国RL2020!$B$2:$E$878,4,0),"")</f>
        <v/>
      </c>
      <c r="V868" s="150" t="str">
        <f>IFERROR(VLOOKUP(F868,国RL2020!$B$2:$E$878,3,0),"")</f>
        <v/>
      </c>
      <c r="W868" s="19" t="str">
        <f>IFERROR(VLOOKUP(F868,国RL2019!$B$2:$E$873,4,0),"")</f>
        <v/>
      </c>
      <c r="X868" s="19" t="str">
        <f>IFERROR(VLOOKUP(F868,国RL2019!$B$2:$E$873,3,0),"")</f>
        <v/>
      </c>
      <c r="Y868" s="19" t="str">
        <f>IFERROR(VLOOKUP(F868,国RL2017!$B$2:$E$870,4,0),"")</f>
        <v/>
      </c>
      <c r="Z868" s="19" t="str">
        <f>IFERROR(VLOOKUP(F868,国RL2017!$B$2:$E$870,3,0),"")</f>
        <v/>
      </c>
      <c r="AA868" s="19" t="str">
        <f>IFERROR(VLOOKUP(F868,国RL2006!$B$2:$E$567,4,0),"")</f>
        <v/>
      </c>
      <c r="AB868" s="19" t="str">
        <f>IFERROR(VLOOKUP(F868,国RL2006!$B$2:$E$567,3,0),"")</f>
        <v/>
      </c>
      <c r="AC868" s="24"/>
    </row>
    <row r="869" spans="1:29" x14ac:dyDescent="0.15">
      <c r="A869" s="16">
        <v>868</v>
      </c>
      <c r="B869" s="24">
        <v>2013</v>
      </c>
      <c r="C869" s="24">
        <v>9</v>
      </c>
      <c r="D869" s="24">
        <v>1</v>
      </c>
      <c r="E869" s="24" t="s">
        <v>2916</v>
      </c>
      <c r="F869" s="24" t="s">
        <v>35</v>
      </c>
      <c r="G869" s="24" t="s">
        <v>18</v>
      </c>
      <c r="H869" s="24">
        <v>2</v>
      </c>
      <c r="I869" s="24"/>
      <c r="J869" s="24"/>
      <c r="K869" s="24"/>
      <c r="L869" s="24"/>
      <c r="M869" s="15">
        <v>2</v>
      </c>
      <c r="N869" s="24"/>
      <c r="O869" s="18" t="str">
        <f>IFERROR(VLOOKUP(F869,'（鳥類・チョウ）vlookup関数用'!$D$35:$F$38,3,0),"")</f>
        <v/>
      </c>
      <c r="P869" s="18" t="str">
        <f>IFERROR(VLOOKUP(F869,特定外来生物!$A$3:$G$24,7,0),"")</f>
        <v/>
      </c>
      <c r="Q869" s="17" t="str">
        <f>IFERROR(VLOOKUP(F869,県RL2019!$B$2:$H$605,4,0),"")</f>
        <v/>
      </c>
      <c r="R869" s="17" t="str">
        <f>IFERROR(VLOOKUP(F869,県RL2019!$B$2:$H$605,5,0),"")</f>
        <v/>
      </c>
      <c r="S869" s="17" t="str">
        <f>IFERROR(VLOOKUP(F869,県RL2011!$F$3:$H$906,2,0),"")</f>
        <v/>
      </c>
      <c r="T869" s="17" t="str">
        <f>IFERROR(VLOOKUP(F869,県RL2011!$F$3:$H$906,3,0),"")</f>
        <v/>
      </c>
      <c r="U869" s="150" t="str">
        <f>IFERROR(VLOOKUP(F869,国RL2020!$B$2:$E$878,4,0),"")</f>
        <v/>
      </c>
      <c r="V869" s="150" t="str">
        <f>IFERROR(VLOOKUP(F869,国RL2020!$B$2:$E$878,3,0),"")</f>
        <v/>
      </c>
      <c r="W869" s="19" t="str">
        <f>IFERROR(VLOOKUP(F869,国RL2019!$B$2:$E$873,4,0),"")</f>
        <v/>
      </c>
      <c r="X869" s="19" t="str">
        <f>IFERROR(VLOOKUP(F869,国RL2019!$B$2:$E$873,3,0),"")</f>
        <v/>
      </c>
      <c r="Y869" s="19" t="str">
        <f>IFERROR(VLOOKUP(F869,国RL2017!$B$2:$E$870,4,0),"")</f>
        <v/>
      </c>
      <c r="Z869" s="19" t="str">
        <f>IFERROR(VLOOKUP(F869,国RL2017!$B$2:$E$870,3,0),"")</f>
        <v/>
      </c>
      <c r="AA869" s="19" t="str">
        <f>IFERROR(VLOOKUP(F869,国RL2006!$B$2:$E$567,4,0),"")</f>
        <v/>
      </c>
      <c r="AB869" s="19" t="str">
        <f>IFERROR(VLOOKUP(F869,国RL2006!$B$2:$E$567,3,0),"")</f>
        <v/>
      </c>
      <c r="AC869" s="24"/>
    </row>
    <row r="870" spans="1:29" x14ac:dyDescent="0.15">
      <c r="A870" s="16">
        <v>869</v>
      </c>
      <c r="B870" s="24">
        <v>2013</v>
      </c>
      <c r="C870" s="24">
        <v>9</v>
      </c>
      <c r="D870" s="24">
        <v>1</v>
      </c>
      <c r="E870" s="24" t="s">
        <v>2916</v>
      </c>
      <c r="F870" s="24" t="s">
        <v>37</v>
      </c>
      <c r="G870" s="24" t="s">
        <v>16</v>
      </c>
      <c r="H870" s="24">
        <v>1</v>
      </c>
      <c r="I870" s="24"/>
      <c r="J870" s="24"/>
      <c r="K870" s="24"/>
      <c r="L870" s="24">
        <v>3</v>
      </c>
      <c r="M870" s="15">
        <v>4</v>
      </c>
      <c r="N870" s="24"/>
      <c r="O870" s="18" t="str">
        <f>IFERROR(VLOOKUP(F870,'（鳥類・チョウ）vlookup関数用'!$D$35:$F$38,3,0),"")</f>
        <v/>
      </c>
      <c r="P870" s="18" t="str">
        <f>IFERROR(VLOOKUP(F870,特定外来生物!$A$3:$G$24,7,0),"")</f>
        <v/>
      </c>
      <c r="Q870" s="17" t="str">
        <f>IFERROR(VLOOKUP(F870,県RL2019!$B$2:$H$605,4,0),"")</f>
        <v/>
      </c>
      <c r="R870" s="17" t="str">
        <f>IFERROR(VLOOKUP(F870,県RL2019!$B$2:$H$605,5,0),"")</f>
        <v/>
      </c>
      <c r="S870" s="17" t="str">
        <f>IFERROR(VLOOKUP(F870,県RL2011!$F$3:$H$906,2,0),"")</f>
        <v/>
      </c>
      <c r="T870" s="17" t="str">
        <f>IFERROR(VLOOKUP(F870,県RL2011!$F$3:$H$906,3,0),"")</f>
        <v/>
      </c>
      <c r="U870" s="150" t="str">
        <f>IFERROR(VLOOKUP(F870,国RL2020!$B$2:$E$878,4,0),"")</f>
        <v/>
      </c>
      <c r="V870" s="150" t="str">
        <f>IFERROR(VLOOKUP(F870,国RL2020!$B$2:$E$878,3,0),"")</f>
        <v/>
      </c>
      <c r="W870" s="19" t="str">
        <f>IFERROR(VLOOKUP(F870,国RL2019!$B$2:$E$873,4,0),"")</f>
        <v/>
      </c>
      <c r="X870" s="19" t="str">
        <f>IFERROR(VLOOKUP(F870,国RL2019!$B$2:$E$873,3,0),"")</f>
        <v/>
      </c>
      <c r="Y870" s="19" t="str">
        <f>IFERROR(VLOOKUP(F870,国RL2017!$B$2:$E$870,4,0),"")</f>
        <v/>
      </c>
      <c r="Z870" s="19" t="str">
        <f>IFERROR(VLOOKUP(F870,国RL2017!$B$2:$E$870,3,0),"")</f>
        <v/>
      </c>
      <c r="AA870" s="19" t="str">
        <f>IFERROR(VLOOKUP(F870,国RL2006!$B$2:$E$567,4,0),"")</f>
        <v/>
      </c>
      <c r="AB870" s="19" t="str">
        <f>IFERROR(VLOOKUP(F870,国RL2006!$B$2:$E$567,3,0),"")</f>
        <v/>
      </c>
      <c r="AC870" s="24"/>
    </row>
    <row r="871" spans="1:29" x14ac:dyDescent="0.15">
      <c r="A871" s="16">
        <v>870</v>
      </c>
      <c r="B871" s="24">
        <v>2013</v>
      </c>
      <c r="C871" s="24">
        <v>9</v>
      </c>
      <c r="D871" s="24">
        <v>1</v>
      </c>
      <c r="E871" s="24" t="s">
        <v>2916</v>
      </c>
      <c r="F871" s="24" t="s">
        <v>22</v>
      </c>
      <c r="G871" s="24" t="s">
        <v>12</v>
      </c>
      <c r="H871" s="24"/>
      <c r="I871" s="24">
        <v>1</v>
      </c>
      <c r="J871" s="24"/>
      <c r="K871" s="24"/>
      <c r="L871" s="24"/>
      <c r="M871" s="15">
        <v>1</v>
      </c>
      <c r="N871" s="24"/>
      <c r="O871" s="18" t="str">
        <f>IFERROR(VLOOKUP(F871,'（鳥類・チョウ）vlookup関数用'!$D$35:$F$38,3,0),"")</f>
        <v/>
      </c>
      <c r="P871" s="18" t="str">
        <f>IFERROR(VLOOKUP(F871,特定外来生物!$A$3:$G$24,7,0),"")</f>
        <v/>
      </c>
      <c r="Q871" s="17" t="str">
        <f>IFERROR(VLOOKUP(F871,県RL2019!$B$2:$H$605,4,0),"")</f>
        <v/>
      </c>
      <c r="R871" s="17" t="str">
        <f>IFERROR(VLOOKUP(F871,県RL2019!$B$2:$H$605,5,0),"")</f>
        <v/>
      </c>
      <c r="S871" s="17" t="str">
        <f>IFERROR(VLOOKUP(F871,県RL2011!$F$3:$H$906,2,0),"")</f>
        <v/>
      </c>
      <c r="T871" s="17" t="str">
        <f>IFERROR(VLOOKUP(F871,県RL2011!$F$3:$H$906,3,0),"")</f>
        <v/>
      </c>
      <c r="U871" s="150" t="str">
        <f>IFERROR(VLOOKUP(F871,国RL2020!$B$2:$E$878,4,0),"")</f>
        <v/>
      </c>
      <c r="V871" s="150" t="str">
        <f>IFERROR(VLOOKUP(F871,国RL2020!$B$2:$E$878,3,0),"")</f>
        <v/>
      </c>
      <c r="W871" s="19" t="str">
        <f>IFERROR(VLOOKUP(F871,国RL2019!$B$2:$E$873,4,0),"")</f>
        <v/>
      </c>
      <c r="X871" s="19" t="str">
        <f>IFERROR(VLOOKUP(F871,国RL2019!$B$2:$E$873,3,0),"")</f>
        <v/>
      </c>
      <c r="Y871" s="19" t="str">
        <f>IFERROR(VLOOKUP(F871,国RL2017!$B$2:$E$870,4,0),"")</f>
        <v/>
      </c>
      <c r="Z871" s="19" t="str">
        <f>IFERROR(VLOOKUP(F871,国RL2017!$B$2:$E$870,3,0),"")</f>
        <v/>
      </c>
      <c r="AA871" s="19" t="str">
        <f>IFERROR(VLOOKUP(F871,国RL2006!$B$2:$E$567,4,0),"")</f>
        <v/>
      </c>
      <c r="AB871" s="19" t="str">
        <f>IFERROR(VLOOKUP(F871,国RL2006!$B$2:$E$567,3,0),"")</f>
        <v/>
      </c>
      <c r="AC871" s="24"/>
    </row>
    <row r="872" spans="1:29" x14ac:dyDescent="0.15">
      <c r="A872" s="16">
        <v>871</v>
      </c>
      <c r="B872" s="24">
        <v>2013</v>
      </c>
      <c r="C872" s="24">
        <v>9</v>
      </c>
      <c r="D872" s="24">
        <v>1</v>
      </c>
      <c r="E872" s="24" t="s">
        <v>2916</v>
      </c>
      <c r="F872" s="24" t="s">
        <v>23</v>
      </c>
      <c r="G872" s="24" t="s">
        <v>16</v>
      </c>
      <c r="H872" s="24">
        <v>2</v>
      </c>
      <c r="I872" s="24">
        <v>2</v>
      </c>
      <c r="J872" s="24">
        <v>1</v>
      </c>
      <c r="K872" s="24"/>
      <c r="L872" s="24">
        <v>1</v>
      </c>
      <c r="M872" s="15">
        <v>6</v>
      </c>
      <c r="N872" s="24"/>
      <c r="O872" s="18" t="str">
        <f>IFERROR(VLOOKUP(F872,'（鳥類・チョウ）vlookup関数用'!$D$35:$F$38,3,0),"")</f>
        <v/>
      </c>
      <c r="P872" s="18" t="str">
        <f>IFERROR(VLOOKUP(F872,特定外来生物!$A$3:$G$24,7,0),"")</f>
        <v/>
      </c>
      <c r="Q872" s="17" t="str">
        <f>IFERROR(VLOOKUP(F872,県RL2019!$B$2:$H$605,4,0),"")</f>
        <v/>
      </c>
      <c r="R872" s="17" t="str">
        <f>IFERROR(VLOOKUP(F872,県RL2019!$B$2:$H$605,5,0),"")</f>
        <v/>
      </c>
      <c r="S872" s="17" t="str">
        <f>IFERROR(VLOOKUP(F872,県RL2011!$F$3:$H$906,2,0),"")</f>
        <v/>
      </c>
      <c r="T872" s="17" t="str">
        <f>IFERROR(VLOOKUP(F872,県RL2011!$F$3:$H$906,3,0),"")</f>
        <v/>
      </c>
      <c r="U872" s="150" t="str">
        <f>IFERROR(VLOOKUP(F872,国RL2020!$B$2:$E$878,4,0),"")</f>
        <v/>
      </c>
      <c r="V872" s="150" t="str">
        <f>IFERROR(VLOOKUP(F872,国RL2020!$B$2:$E$878,3,0),"")</f>
        <v/>
      </c>
      <c r="W872" s="19" t="str">
        <f>IFERROR(VLOOKUP(F872,国RL2019!$B$2:$E$873,4,0),"")</f>
        <v/>
      </c>
      <c r="X872" s="19" t="str">
        <f>IFERROR(VLOOKUP(F872,国RL2019!$B$2:$E$873,3,0),"")</f>
        <v/>
      </c>
      <c r="Y872" s="19" t="str">
        <f>IFERROR(VLOOKUP(F872,国RL2017!$B$2:$E$870,4,0),"")</f>
        <v/>
      </c>
      <c r="Z872" s="19" t="str">
        <f>IFERROR(VLOOKUP(F872,国RL2017!$B$2:$E$870,3,0),"")</f>
        <v/>
      </c>
      <c r="AA872" s="19" t="str">
        <f>IFERROR(VLOOKUP(F872,国RL2006!$B$2:$E$567,4,0),"")</f>
        <v/>
      </c>
      <c r="AB872" s="19" t="str">
        <f>IFERROR(VLOOKUP(F872,国RL2006!$B$2:$E$567,3,0),"")</f>
        <v/>
      </c>
      <c r="AC872" s="24"/>
    </row>
    <row r="873" spans="1:29" x14ac:dyDescent="0.15">
      <c r="A873" s="16">
        <v>872</v>
      </c>
      <c r="B873" s="24">
        <v>2013</v>
      </c>
      <c r="C873" s="24">
        <v>9</v>
      </c>
      <c r="D873" s="24">
        <v>1</v>
      </c>
      <c r="E873" s="24" t="s">
        <v>2916</v>
      </c>
      <c r="F873" s="24" t="s">
        <v>45</v>
      </c>
      <c r="G873" s="24" t="s">
        <v>16</v>
      </c>
      <c r="H873" s="24">
        <v>1</v>
      </c>
      <c r="I873" s="24"/>
      <c r="J873" s="24">
        <v>3</v>
      </c>
      <c r="K873" s="24"/>
      <c r="L873" s="24">
        <v>5</v>
      </c>
      <c r="M873" s="15">
        <v>9</v>
      </c>
      <c r="N873" s="24"/>
      <c r="O873" s="18" t="str">
        <f>IFERROR(VLOOKUP(F873,'（鳥類・チョウ）vlookup関数用'!$D$35:$F$38,3,0),"")</f>
        <v/>
      </c>
      <c r="P873" s="18" t="str">
        <f>IFERROR(VLOOKUP(F873,特定外来生物!$A$3:$G$24,7,0),"")</f>
        <v/>
      </c>
      <c r="Q873" s="17" t="str">
        <f>IFERROR(VLOOKUP(F873,県RL2019!$B$2:$H$605,4,0),"")</f>
        <v/>
      </c>
      <c r="R873" s="17" t="str">
        <f>IFERROR(VLOOKUP(F873,県RL2019!$B$2:$H$605,5,0),"")</f>
        <v/>
      </c>
      <c r="S873" s="17" t="str">
        <f>IFERROR(VLOOKUP(F873,県RL2011!$F$3:$H$906,2,0),"")</f>
        <v/>
      </c>
      <c r="T873" s="17" t="str">
        <f>IFERROR(VLOOKUP(F873,県RL2011!$F$3:$H$906,3,0),"")</f>
        <v/>
      </c>
      <c r="U873" s="150" t="str">
        <f>IFERROR(VLOOKUP(F873,国RL2020!$B$2:$E$878,4,0),"")</f>
        <v/>
      </c>
      <c r="V873" s="150" t="str">
        <f>IFERROR(VLOOKUP(F873,国RL2020!$B$2:$E$878,3,0),"")</f>
        <v/>
      </c>
      <c r="W873" s="19" t="str">
        <f>IFERROR(VLOOKUP(F873,国RL2019!$B$2:$E$873,4,0),"")</f>
        <v/>
      </c>
      <c r="X873" s="19" t="str">
        <f>IFERROR(VLOOKUP(F873,国RL2019!$B$2:$E$873,3,0),"")</f>
        <v/>
      </c>
      <c r="Y873" s="19" t="str">
        <f>IFERROR(VLOOKUP(F873,国RL2017!$B$2:$E$870,4,0),"")</f>
        <v/>
      </c>
      <c r="Z873" s="19" t="str">
        <f>IFERROR(VLOOKUP(F873,国RL2017!$B$2:$E$870,3,0),"")</f>
        <v/>
      </c>
      <c r="AA873" s="19" t="str">
        <f>IFERROR(VLOOKUP(F873,国RL2006!$B$2:$E$567,4,0),"")</f>
        <v/>
      </c>
      <c r="AB873" s="19" t="str">
        <f>IFERROR(VLOOKUP(F873,国RL2006!$B$2:$E$567,3,0),"")</f>
        <v/>
      </c>
      <c r="AC873" s="24"/>
    </row>
    <row r="874" spans="1:29" x14ac:dyDescent="0.15">
      <c r="A874" s="16">
        <v>873</v>
      </c>
      <c r="B874" s="24">
        <v>2013</v>
      </c>
      <c r="C874" s="24">
        <v>9</v>
      </c>
      <c r="D874" s="24">
        <v>1</v>
      </c>
      <c r="E874" s="24" t="s">
        <v>2916</v>
      </c>
      <c r="F874" s="24" t="s">
        <v>24</v>
      </c>
      <c r="G874" s="24" t="s">
        <v>18</v>
      </c>
      <c r="H874" s="24"/>
      <c r="I874" s="24"/>
      <c r="J874" s="24"/>
      <c r="K874" s="24"/>
      <c r="L874" s="24">
        <v>1</v>
      </c>
      <c r="M874" s="15">
        <v>1</v>
      </c>
      <c r="N874" s="24"/>
      <c r="O874" s="18" t="str">
        <f>IFERROR(VLOOKUP(F874,'（鳥類・チョウ）vlookup関数用'!$D$35:$F$38,3,0),"")</f>
        <v/>
      </c>
      <c r="P874" s="18" t="str">
        <f>IFERROR(VLOOKUP(F874,特定外来生物!$A$3:$G$24,7,0),"")</f>
        <v/>
      </c>
      <c r="Q874" s="17" t="str">
        <f>IFERROR(VLOOKUP(F874,県RL2019!$B$2:$H$605,4,0),"")</f>
        <v/>
      </c>
      <c r="R874" s="17" t="str">
        <f>IFERROR(VLOOKUP(F874,県RL2019!$B$2:$H$605,5,0),"")</f>
        <v/>
      </c>
      <c r="S874" s="17" t="str">
        <f>IFERROR(VLOOKUP(F874,県RL2011!$F$3:$H$906,2,0),"")</f>
        <v/>
      </c>
      <c r="T874" s="17" t="str">
        <f>IFERROR(VLOOKUP(F874,県RL2011!$F$3:$H$906,3,0),"")</f>
        <v/>
      </c>
      <c r="U874" s="150" t="str">
        <f>IFERROR(VLOOKUP(F874,国RL2020!$B$2:$E$878,4,0),"")</f>
        <v/>
      </c>
      <c r="V874" s="150" t="str">
        <f>IFERROR(VLOOKUP(F874,国RL2020!$B$2:$E$878,3,0),"")</f>
        <v/>
      </c>
      <c r="W874" s="19" t="str">
        <f>IFERROR(VLOOKUP(F874,国RL2019!$B$2:$E$873,4,0),"")</f>
        <v/>
      </c>
      <c r="X874" s="19" t="str">
        <f>IFERROR(VLOOKUP(F874,国RL2019!$B$2:$E$873,3,0),"")</f>
        <v/>
      </c>
      <c r="Y874" s="19" t="str">
        <f>IFERROR(VLOOKUP(F874,国RL2017!$B$2:$E$870,4,0),"")</f>
        <v/>
      </c>
      <c r="Z874" s="19" t="str">
        <f>IFERROR(VLOOKUP(F874,国RL2017!$B$2:$E$870,3,0),"")</f>
        <v/>
      </c>
      <c r="AA874" s="19" t="str">
        <f>IFERROR(VLOOKUP(F874,国RL2006!$B$2:$E$567,4,0),"")</f>
        <v/>
      </c>
      <c r="AB874" s="19" t="str">
        <f>IFERROR(VLOOKUP(F874,国RL2006!$B$2:$E$567,3,0),"")</f>
        <v/>
      </c>
      <c r="AC874" s="24"/>
    </row>
    <row r="875" spans="1:29" x14ac:dyDescent="0.15">
      <c r="A875" s="16">
        <v>874</v>
      </c>
      <c r="B875" s="24">
        <v>2013</v>
      </c>
      <c r="C875" s="24">
        <v>9</v>
      </c>
      <c r="D875" s="24">
        <v>1</v>
      </c>
      <c r="E875" s="24" t="s">
        <v>2916</v>
      </c>
      <c r="F875" s="24" t="s">
        <v>72</v>
      </c>
      <c r="G875" s="24" t="s">
        <v>15</v>
      </c>
      <c r="H875" s="24"/>
      <c r="I875" s="24"/>
      <c r="J875" s="24"/>
      <c r="K875" s="24"/>
      <c r="L875" s="24">
        <v>2</v>
      </c>
      <c r="M875" s="15">
        <v>2</v>
      </c>
      <c r="N875" s="24"/>
      <c r="O875" s="18" t="str">
        <f>IFERROR(VLOOKUP(F875,'（鳥類・チョウ）vlookup関数用'!$D$35:$F$38,3,0),"")</f>
        <v/>
      </c>
      <c r="P875" s="18" t="str">
        <f>IFERROR(VLOOKUP(F875,特定外来生物!$A$3:$G$24,7,0),"")</f>
        <v/>
      </c>
      <c r="Q875" s="17" t="str">
        <f>IFERROR(VLOOKUP(F875,県RL2019!$B$2:$H$605,4,0),"")</f>
        <v>C</v>
      </c>
      <c r="R875" s="17" t="str">
        <f>IFERROR(VLOOKUP(F875,県RL2019!$B$2:$H$605,5,0),"")</f>
        <v>要保護生物</v>
      </c>
      <c r="S875" s="17" t="str">
        <f>IFERROR(VLOOKUP(F875,県RL2011!$F$3:$H$906,2,0),"")</f>
        <v>C</v>
      </c>
      <c r="T875" s="17" t="str">
        <f>IFERROR(VLOOKUP(F875,県RL2011!$F$3:$H$906,3,0),"")</f>
        <v>要保護生物</v>
      </c>
      <c r="U875" s="150" t="str">
        <f>IFERROR(VLOOKUP(F875,国RL2020!$B$2:$E$878,4,0),"")</f>
        <v/>
      </c>
      <c r="V875" s="150" t="str">
        <f>IFERROR(VLOOKUP(F875,国RL2020!$B$2:$E$878,3,0),"")</f>
        <v/>
      </c>
      <c r="W875" s="19" t="str">
        <f>IFERROR(VLOOKUP(F875,国RL2019!$B$2:$E$873,4,0),"")</f>
        <v/>
      </c>
      <c r="X875" s="19" t="str">
        <f>IFERROR(VLOOKUP(F875,国RL2019!$B$2:$E$873,3,0),"")</f>
        <v/>
      </c>
      <c r="Y875" s="19" t="str">
        <f>IFERROR(VLOOKUP(F875,国RL2017!$B$2:$E$870,4,0),"")</f>
        <v/>
      </c>
      <c r="Z875" s="19" t="str">
        <f>IFERROR(VLOOKUP(F875,国RL2017!$B$2:$E$870,3,0),"")</f>
        <v/>
      </c>
      <c r="AA875" s="19" t="str">
        <f>IFERROR(VLOOKUP(F875,国RL2006!$B$2:$E$567,4,0),"")</f>
        <v/>
      </c>
      <c r="AB875" s="19" t="str">
        <f>IFERROR(VLOOKUP(F875,国RL2006!$B$2:$E$567,3,0),"")</f>
        <v/>
      </c>
      <c r="AC875" s="24"/>
    </row>
    <row r="876" spans="1:29" x14ac:dyDescent="0.15">
      <c r="A876" s="16">
        <v>875</v>
      </c>
      <c r="B876" s="24">
        <v>2013</v>
      </c>
      <c r="C876" s="24">
        <v>9</v>
      </c>
      <c r="D876" s="24">
        <v>1</v>
      </c>
      <c r="E876" s="24" t="s">
        <v>2916</v>
      </c>
      <c r="F876" s="24" t="s">
        <v>27</v>
      </c>
      <c r="G876" s="24" t="s">
        <v>18</v>
      </c>
      <c r="H876" s="24"/>
      <c r="I876" s="24"/>
      <c r="J876" s="24"/>
      <c r="K876" s="24"/>
      <c r="L876" s="24">
        <v>1</v>
      </c>
      <c r="M876" s="15">
        <v>1</v>
      </c>
      <c r="N876" s="24"/>
      <c r="O876" s="18" t="str">
        <f>IFERROR(VLOOKUP(F876,'（鳥類・チョウ）vlookup関数用'!$D$35:$F$38,3,0),"")</f>
        <v/>
      </c>
      <c r="P876" s="18" t="str">
        <f>IFERROR(VLOOKUP(F876,特定外来生物!$A$3:$G$24,7,0),"")</f>
        <v/>
      </c>
      <c r="Q876" s="17" t="str">
        <f>IFERROR(VLOOKUP(F876,県RL2019!$B$2:$H$605,4,0),"")</f>
        <v/>
      </c>
      <c r="R876" s="17" t="str">
        <f>IFERROR(VLOOKUP(F876,県RL2019!$B$2:$H$605,5,0),"")</f>
        <v/>
      </c>
      <c r="S876" s="17" t="str">
        <f>IFERROR(VLOOKUP(F876,県RL2011!$F$3:$H$906,2,0),"")</f>
        <v/>
      </c>
      <c r="T876" s="17" t="str">
        <f>IFERROR(VLOOKUP(F876,県RL2011!$F$3:$H$906,3,0),"")</f>
        <v/>
      </c>
      <c r="U876" s="150" t="str">
        <f>IFERROR(VLOOKUP(F876,国RL2020!$B$2:$E$878,4,0),"")</f>
        <v/>
      </c>
      <c r="V876" s="150" t="str">
        <f>IFERROR(VLOOKUP(F876,国RL2020!$B$2:$E$878,3,0),"")</f>
        <v/>
      </c>
      <c r="W876" s="19" t="str">
        <f>IFERROR(VLOOKUP(F876,国RL2019!$B$2:$E$873,4,0),"")</f>
        <v/>
      </c>
      <c r="X876" s="19" t="str">
        <f>IFERROR(VLOOKUP(F876,国RL2019!$B$2:$E$873,3,0),"")</f>
        <v/>
      </c>
      <c r="Y876" s="19" t="str">
        <f>IFERROR(VLOOKUP(F876,国RL2017!$B$2:$E$870,4,0),"")</f>
        <v/>
      </c>
      <c r="Z876" s="19" t="str">
        <f>IFERROR(VLOOKUP(F876,国RL2017!$B$2:$E$870,3,0),"")</f>
        <v/>
      </c>
      <c r="AA876" s="19" t="str">
        <f>IFERROR(VLOOKUP(F876,国RL2006!$B$2:$E$567,4,0),"")</f>
        <v/>
      </c>
      <c r="AB876" s="19" t="str">
        <f>IFERROR(VLOOKUP(F876,国RL2006!$B$2:$E$567,3,0),"")</f>
        <v/>
      </c>
      <c r="AC876" s="24"/>
    </row>
    <row r="877" spans="1:29" x14ac:dyDescent="0.15">
      <c r="A877" s="16">
        <v>876</v>
      </c>
      <c r="B877" s="24">
        <v>2013</v>
      </c>
      <c r="C877" s="24">
        <v>9</v>
      </c>
      <c r="D877" s="24">
        <v>1</v>
      </c>
      <c r="E877" s="24" t="s">
        <v>2916</v>
      </c>
      <c r="F877" s="24" t="s">
        <v>29</v>
      </c>
      <c r="G877" s="24" t="s">
        <v>18</v>
      </c>
      <c r="H877" s="24">
        <v>23</v>
      </c>
      <c r="I877" s="24"/>
      <c r="J877" s="24">
        <v>3</v>
      </c>
      <c r="K877" s="24">
        <v>1</v>
      </c>
      <c r="L877" s="24">
        <v>4</v>
      </c>
      <c r="M877" s="15">
        <v>31</v>
      </c>
      <c r="N877" s="24"/>
      <c r="O877" s="18" t="str">
        <f>IFERROR(VLOOKUP(F877,'（鳥類・チョウ）vlookup関数用'!$D$35:$F$38,3,0),"")</f>
        <v/>
      </c>
      <c r="P877" s="18" t="str">
        <f>IFERROR(VLOOKUP(F877,特定外来生物!$A$3:$G$24,7,0),"")</f>
        <v/>
      </c>
      <c r="Q877" s="17" t="str">
        <f>IFERROR(VLOOKUP(F877,県RL2019!$B$2:$H$605,4,0),"")</f>
        <v/>
      </c>
      <c r="R877" s="17" t="str">
        <f>IFERROR(VLOOKUP(F877,県RL2019!$B$2:$H$605,5,0),"")</f>
        <v/>
      </c>
      <c r="S877" s="17" t="str">
        <f>IFERROR(VLOOKUP(F877,県RL2011!$F$3:$H$906,2,0),"")</f>
        <v/>
      </c>
      <c r="T877" s="17" t="str">
        <f>IFERROR(VLOOKUP(F877,県RL2011!$F$3:$H$906,3,0),"")</f>
        <v/>
      </c>
      <c r="U877" s="150" t="str">
        <f>IFERROR(VLOOKUP(F877,国RL2020!$B$2:$E$878,4,0),"")</f>
        <v/>
      </c>
      <c r="V877" s="150" t="str">
        <f>IFERROR(VLOOKUP(F877,国RL2020!$B$2:$E$878,3,0),"")</f>
        <v/>
      </c>
      <c r="W877" s="19" t="str">
        <f>IFERROR(VLOOKUP(F877,国RL2019!$B$2:$E$873,4,0),"")</f>
        <v/>
      </c>
      <c r="X877" s="19" t="str">
        <f>IFERROR(VLOOKUP(F877,国RL2019!$B$2:$E$873,3,0),"")</f>
        <v/>
      </c>
      <c r="Y877" s="19" t="str">
        <f>IFERROR(VLOOKUP(F877,国RL2017!$B$2:$E$870,4,0),"")</f>
        <v/>
      </c>
      <c r="Z877" s="19" t="str">
        <f>IFERROR(VLOOKUP(F877,国RL2017!$B$2:$E$870,3,0),"")</f>
        <v/>
      </c>
      <c r="AA877" s="19" t="str">
        <f>IFERROR(VLOOKUP(F877,国RL2006!$B$2:$E$567,4,0),"")</f>
        <v/>
      </c>
      <c r="AB877" s="19" t="str">
        <f>IFERROR(VLOOKUP(F877,国RL2006!$B$2:$E$567,3,0),"")</f>
        <v/>
      </c>
      <c r="AC877" s="24"/>
    </row>
    <row r="878" spans="1:29" x14ac:dyDescent="0.15">
      <c r="A878" s="16">
        <v>877</v>
      </c>
      <c r="B878" s="24">
        <v>2013</v>
      </c>
      <c r="C878" s="24">
        <v>9</v>
      </c>
      <c r="D878" s="24">
        <v>1</v>
      </c>
      <c r="E878" s="24" t="s">
        <v>2916</v>
      </c>
      <c r="F878" s="24" t="s">
        <v>38</v>
      </c>
      <c r="G878" s="24" t="s">
        <v>18</v>
      </c>
      <c r="H878" s="24">
        <v>18</v>
      </c>
      <c r="I878" s="24"/>
      <c r="J878" s="24">
        <v>12</v>
      </c>
      <c r="K878" s="24">
        <v>7</v>
      </c>
      <c r="L878" s="24">
        <v>9</v>
      </c>
      <c r="M878" s="15">
        <v>46</v>
      </c>
      <c r="N878" s="24"/>
      <c r="O878" s="18" t="str">
        <f>IFERROR(VLOOKUP(F878,'（鳥類・チョウ）vlookup関数用'!$D$35:$F$38,3,0),"")</f>
        <v/>
      </c>
      <c r="P878" s="18" t="str">
        <f>IFERROR(VLOOKUP(F878,特定外来生物!$A$3:$G$24,7,0),"")</f>
        <v/>
      </c>
      <c r="Q878" s="17" t="str">
        <f>IFERROR(VLOOKUP(F878,県RL2019!$B$2:$H$605,4,0),"")</f>
        <v/>
      </c>
      <c r="R878" s="17" t="str">
        <f>IFERROR(VLOOKUP(F878,県RL2019!$B$2:$H$605,5,0),"")</f>
        <v/>
      </c>
      <c r="S878" s="17" t="str">
        <f>IFERROR(VLOOKUP(F878,県RL2011!$F$3:$H$906,2,0),"")</f>
        <v/>
      </c>
      <c r="T878" s="17" t="str">
        <f>IFERROR(VLOOKUP(F878,県RL2011!$F$3:$H$906,3,0),"")</f>
        <v/>
      </c>
      <c r="U878" s="150" t="str">
        <f>IFERROR(VLOOKUP(F878,国RL2020!$B$2:$E$878,4,0),"")</f>
        <v/>
      </c>
      <c r="V878" s="150" t="str">
        <f>IFERROR(VLOOKUP(F878,国RL2020!$B$2:$E$878,3,0),"")</f>
        <v/>
      </c>
      <c r="W878" s="19" t="str">
        <f>IFERROR(VLOOKUP(F878,国RL2019!$B$2:$E$873,4,0),"")</f>
        <v/>
      </c>
      <c r="X878" s="19" t="str">
        <f>IFERROR(VLOOKUP(F878,国RL2019!$B$2:$E$873,3,0),"")</f>
        <v/>
      </c>
      <c r="Y878" s="19" t="str">
        <f>IFERROR(VLOOKUP(F878,国RL2017!$B$2:$E$870,4,0),"")</f>
        <v/>
      </c>
      <c r="Z878" s="19" t="str">
        <f>IFERROR(VLOOKUP(F878,国RL2017!$B$2:$E$870,3,0),"")</f>
        <v/>
      </c>
      <c r="AA878" s="19" t="str">
        <f>IFERROR(VLOOKUP(F878,国RL2006!$B$2:$E$567,4,0),"")</f>
        <v/>
      </c>
      <c r="AB878" s="19" t="str">
        <f>IFERROR(VLOOKUP(F878,国RL2006!$B$2:$E$567,3,0),"")</f>
        <v/>
      </c>
      <c r="AC878" s="24"/>
    </row>
    <row r="879" spans="1:29" x14ac:dyDescent="0.15">
      <c r="A879" s="16">
        <v>878</v>
      </c>
      <c r="B879" s="24">
        <v>2013</v>
      </c>
      <c r="C879" s="24">
        <v>9</v>
      </c>
      <c r="D879" s="24">
        <v>3</v>
      </c>
      <c r="E879" s="24" t="s">
        <v>2970</v>
      </c>
      <c r="F879" s="24" t="s">
        <v>11</v>
      </c>
      <c r="G879" s="24" t="s">
        <v>12</v>
      </c>
      <c r="H879" s="24"/>
      <c r="I879" s="24"/>
      <c r="J879" s="24">
        <v>2</v>
      </c>
      <c r="K879" s="24"/>
      <c r="L879" s="24"/>
      <c r="M879" s="15">
        <v>2</v>
      </c>
      <c r="N879" s="24"/>
      <c r="O879" s="18" t="str">
        <f>IFERROR(VLOOKUP(F879,'（鳥類・チョウ）vlookup関数用'!$D$35:$F$38,3,0),"")</f>
        <v/>
      </c>
      <c r="P879" s="18" t="str">
        <f>IFERROR(VLOOKUP(F879,特定外来生物!$A$3:$G$24,7,0),"")</f>
        <v/>
      </c>
      <c r="Q879" s="17" t="str">
        <f>IFERROR(VLOOKUP(F879,県RL2019!$B$2:$H$605,4,0),"")</f>
        <v/>
      </c>
      <c r="R879" s="17" t="str">
        <f>IFERROR(VLOOKUP(F879,県RL2019!$B$2:$H$605,5,0),"")</f>
        <v/>
      </c>
      <c r="S879" s="17" t="str">
        <f>IFERROR(VLOOKUP(F879,県RL2011!$F$3:$H$906,2,0),"")</f>
        <v/>
      </c>
      <c r="T879" s="17" t="str">
        <f>IFERROR(VLOOKUP(F879,県RL2011!$F$3:$H$906,3,0),"")</f>
        <v/>
      </c>
      <c r="U879" s="150" t="str">
        <f>IFERROR(VLOOKUP(F879,国RL2020!$B$2:$E$878,4,0),"")</f>
        <v/>
      </c>
      <c r="V879" s="150" t="str">
        <f>IFERROR(VLOOKUP(F879,国RL2020!$B$2:$E$878,3,0),"")</f>
        <v/>
      </c>
      <c r="W879" s="19" t="str">
        <f>IFERROR(VLOOKUP(F879,国RL2019!$B$2:$E$873,4,0),"")</f>
        <v/>
      </c>
      <c r="X879" s="19" t="str">
        <f>IFERROR(VLOOKUP(F879,国RL2019!$B$2:$E$873,3,0),"")</f>
        <v/>
      </c>
      <c r="Y879" s="19" t="str">
        <f>IFERROR(VLOOKUP(F879,国RL2017!$B$2:$E$870,4,0),"")</f>
        <v/>
      </c>
      <c r="Z879" s="19" t="str">
        <f>IFERROR(VLOOKUP(F879,国RL2017!$B$2:$E$870,3,0),"")</f>
        <v/>
      </c>
      <c r="AA879" s="19" t="str">
        <f>IFERROR(VLOOKUP(F879,国RL2006!$B$2:$E$567,4,0),"")</f>
        <v/>
      </c>
      <c r="AB879" s="19" t="str">
        <f>IFERROR(VLOOKUP(F879,国RL2006!$B$2:$E$567,3,0),"")</f>
        <v/>
      </c>
      <c r="AC879" s="24"/>
    </row>
    <row r="880" spans="1:29" x14ac:dyDescent="0.15">
      <c r="A880" s="16">
        <v>879</v>
      </c>
      <c r="B880" s="24">
        <v>2013</v>
      </c>
      <c r="C880" s="24">
        <v>9</v>
      </c>
      <c r="D880" s="24">
        <v>3</v>
      </c>
      <c r="E880" s="24" t="s">
        <v>2970</v>
      </c>
      <c r="F880" s="24" t="s">
        <v>59</v>
      </c>
      <c r="G880" s="24" t="s">
        <v>16</v>
      </c>
      <c r="H880" s="24"/>
      <c r="I880" s="24"/>
      <c r="J880" s="24">
        <v>1</v>
      </c>
      <c r="K880" s="24"/>
      <c r="L880" s="24"/>
      <c r="M880" s="15">
        <v>1</v>
      </c>
      <c r="N880" s="24"/>
      <c r="O880" s="18" t="str">
        <f>IFERROR(VLOOKUP(F880,'（鳥類・チョウ）vlookup関数用'!$D$35:$F$38,3,0),"")</f>
        <v>重点対策外来種</v>
      </c>
      <c r="P880" s="18" t="str">
        <f>IFERROR(VLOOKUP(F880,特定外来生物!$A$3:$G$24,7,0),"")</f>
        <v>特定外来生物</v>
      </c>
      <c r="Q880" s="17" t="str">
        <f>IFERROR(VLOOKUP(F880,県RL2019!$B$2:$H$605,4,0),"")</f>
        <v/>
      </c>
      <c r="R880" s="17" t="str">
        <f>IFERROR(VLOOKUP(F880,県RL2019!$B$2:$H$605,5,0),"")</f>
        <v/>
      </c>
      <c r="S880" s="17" t="str">
        <f>IFERROR(VLOOKUP(F880,県RL2011!$F$3:$H$906,2,0),"")</f>
        <v/>
      </c>
      <c r="T880" s="17" t="str">
        <f>IFERROR(VLOOKUP(F880,県RL2011!$F$3:$H$906,3,0),"")</f>
        <v/>
      </c>
      <c r="U880" s="150" t="str">
        <f>IFERROR(VLOOKUP(F880,国RL2020!$B$2:$E$878,4,0),"")</f>
        <v/>
      </c>
      <c r="V880" s="150" t="str">
        <f>IFERROR(VLOOKUP(F880,国RL2020!$B$2:$E$878,3,0),"")</f>
        <v/>
      </c>
      <c r="W880" s="19" t="str">
        <f>IFERROR(VLOOKUP(F880,国RL2019!$B$2:$E$873,4,0),"")</f>
        <v/>
      </c>
      <c r="X880" s="19" t="str">
        <f>IFERROR(VLOOKUP(F880,国RL2019!$B$2:$E$873,3,0),"")</f>
        <v/>
      </c>
      <c r="Y880" s="19" t="str">
        <f>IFERROR(VLOOKUP(F880,国RL2017!$B$2:$E$870,4,0),"")</f>
        <v/>
      </c>
      <c r="Z880" s="19" t="str">
        <f>IFERROR(VLOOKUP(F880,国RL2017!$B$2:$E$870,3,0),"")</f>
        <v/>
      </c>
      <c r="AA880" s="19" t="str">
        <f>IFERROR(VLOOKUP(F880,国RL2006!$B$2:$E$567,4,0),"")</f>
        <v/>
      </c>
      <c r="AB880" s="19" t="str">
        <f>IFERROR(VLOOKUP(F880,国RL2006!$B$2:$E$567,3,0),"")</f>
        <v/>
      </c>
      <c r="AC880" s="24"/>
    </row>
    <row r="881" spans="1:29" x14ac:dyDescent="0.15">
      <c r="A881" s="16">
        <v>880</v>
      </c>
      <c r="B881" s="24">
        <v>2013</v>
      </c>
      <c r="C881" s="24">
        <v>9</v>
      </c>
      <c r="D881" s="24">
        <v>3</v>
      </c>
      <c r="E881" s="24" t="s">
        <v>2970</v>
      </c>
      <c r="F881" s="24" t="s">
        <v>13</v>
      </c>
      <c r="G881" s="24" t="s">
        <v>12</v>
      </c>
      <c r="H881" s="24"/>
      <c r="I881" s="24"/>
      <c r="J881" s="24">
        <v>1</v>
      </c>
      <c r="K881" s="24"/>
      <c r="L881" s="24"/>
      <c r="M881" s="15">
        <v>1</v>
      </c>
      <c r="N881" s="24"/>
      <c r="O881" s="18" t="str">
        <f>IFERROR(VLOOKUP(F881,'（鳥類・チョウ）vlookup関数用'!$D$35:$F$38,3,0),"")</f>
        <v/>
      </c>
      <c r="P881" s="18" t="str">
        <f>IFERROR(VLOOKUP(F881,特定外来生物!$A$3:$G$24,7,0),"")</f>
        <v/>
      </c>
      <c r="Q881" s="17" t="str">
        <f>IFERROR(VLOOKUP(F881,県RL2019!$B$2:$H$605,4,0),"")</f>
        <v/>
      </c>
      <c r="R881" s="17" t="str">
        <f>IFERROR(VLOOKUP(F881,県RL2019!$B$2:$H$605,5,0),"")</f>
        <v/>
      </c>
      <c r="S881" s="17" t="str">
        <f>IFERROR(VLOOKUP(F881,県RL2011!$F$3:$H$906,2,0),"")</f>
        <v/>
      </c>
      <c r="T881" s="17" t="str">
        <f>IFERROR(VLOOKUP(F881,県RL2011!$F$3:$H$906,3,0),"")</f>
        <v/>
      </c>
      <c r="U881" s="150" t="str">
        <f>IFERROR(VLOOKUP(F881,国RL2020!$B$2:$E$878,4,0),"")</f>
        <v/>
      </c>
      <c r="V881" s="150" t="str">
        <f>IFERROR(VLOOKUP(F881,国RL2020!$B$2:$E$878,3,0),"")</f>
        <v/>
      </c>
      <c r="W881" s="19" t="str">
        <f>IFERROR(VLOOKUP(F881,国RL2019!$B$2:$E$873,4,0),"")</f>
        <v/>
      </c>
      <c r="X881" s="19" t="str">
        <f>IFERROR(VLOOKUP(F881,国RL2019!$B$2:$E$873,3,0),"")</f>
        <v/>
      </c>
      <c r="Y881" s="19" t="str">
        <f>IFERROR(VLOOKUP(F881,国RL2017!$B$2:$E$870,4,0),"")</f>
        <v/>
      </c>
      <c r="Z881" s="19" t="str">
        <f>IFERROR(VLOOKUP(F881,国RL2017!$B$2:$E$870,3,0),"")</f>
        <v/>
      </c>
      <c r="AA881" s="19" t="str">
        <f>IFERROR(VLOOKUP(F881,国RL2006!$B$2:$E$567,4,0),"")</f>
        <v/>
      </c>
      <c r="AB881" s="19" t="str">
        <f>IFERROR(VLOOKUP(F881,国RL2006!$B$2:$E$567,3,0),"")</f>
        <v/>
      </c>
      <c r="AC881" s="24"/>
    </row>
    <row r="882" spans="1:29" x14ac:dyDescent="0.15">
      <c r="A882" s="16">
        <v>881</v>
      </c>
      <c r="B882" s="24">
        <v>2013</v>
      </c>
      <c r="C882" s="24">
        <v>9</v>
      </c>
      <c r="D882" s="24">
        <v>3</v>
      </c>
      <c r="E882" s="24" t="s">
        <v>2970</v>
      </c>
      <c r="F882" s="24" t="s">
        <v>17</v>
      </c>
      <c r="G882" s="24" t="s">
        <v>18</v>
      </c>
      <c r="H882" s="24"/>
      <c r="I882" s="24">
        <v>4</v>
      </c>
      <c r="J882" s="24">
        <v>9</v>
      </c>
      <c r="K882" s="24"/>
      <c r="L882" s="24"/>
      <c r="M882" s="15">
        <v>13</v>
      </c>
      <c r="N882" s="24"/>
      <c r="O882" s="18" t="str">
        <f>IFERROR(VLOOKUP(F882,'（鳥類・チョウ）vlookup関数用'!$D$35:$F$38,3,0),"")</f>
        <v/>
      </c>
      <c r="P882" s="18" t="str">
        <f>IFERROR(VLOOKUP(F882,特定外来生物!$A$3:$G$24,7,0),"")</f>
        <v/>
      </c>
      <c r="Q882" s="17" t="str">
        <f>IFERROR(VLOOKUP(F882,県RL2019!$B$2:$H$605,4,0),"")</f>
        <v/>
      </c>
      <c r="R882" s="17" t="str">
        <f>IFERROR(VLOOKUP(F882,県RL2019!$B$2:$H$605,5,0),"")</f>
        <v/>
      </c>
      <c r="S882" s="17" t="str">
        <f>IFERROR(VLOOKUP(F882,県RL2011!$F$3:$H$906,2,0),"")</f>
        <v/>
      </c>
      <c r="T882" s="17" t="str">
        <f>IFERROR(VLOOKUP(F882,県RL2011!$F$3:$H$906,3,0),"")</f>
        <v/>
      </c>
      <c r="U882" s="150" t="str">
        <f>IFERROR(VLOOKUP(F882,国RL2020!$B$2:$E$878,4,0),"")</f>
        <v/>
      </c>
      <c r="V882" s="150" t="str">
        <f>IFERROR(VLOOKUP(F882,国RL2020!$B$2:$E$878,3,0),"")</f>
        <v/>
      </c>
      <c r="W882" s="19" t="str">
        <f>IFERROR(VLOOKUP(F882,国RL2019!$B$2:$E$873,4,0),"")</f>
        <v/>
      </c>
      <c r="X882" s="19" t="str">
        <f>IFERROR(VLOOKUP(F882,国RL2019!$B$2:$E$873,3,0),"")</f>
        <v/>
      </c>
      <c r="Y882" s="19" t="str">
        <f>IFERROR(VLOOKUP(F882,国RL2017!$B$2:$E$870,4,0),"")</f>
        <v/>
      </c>
      <c r="Z882" s="19" t="str">
        <f>IFERROR(VLOOKUP(F882,国RL2017!$B$2:$E$870,3,0),"")</f>
        <v/>
      </c>
      <c r="AA882" s="19" t="str">
        <f>IFERROR(VLOOKUP(F882,国RL2006!$B$2:$E$567,4,0),"")</f>
        <v/>
      </c>
      <c r="AB882" s="19" t="str">
        <f>IFERROR(VLOOKUP(F882,国RL2006!$B$2:$E$567,3,0),"")</f>
        <v/>
      </c>
      <c r="AC882" s="24"/>
    </row>
    <row r="883" spans="1:29" x14ac:dyDescent="0.15">
      <c r="A883" s="16">
        <v>882</v>
      </c>
      <c r="B883" s="24">
        <v>2013</v>
      </c>
      <c r="C883" s="24">
        <v>9</v>
      </c>
      <c r="D883" s="24">
        <v>3</v>
      </c>
      <c r="E883" s="24" t="s">
        <v>2970</v>
      </c>
      <c r="F883" s="24" t="s">
        <v>20</v>
      </c>
      <c r="G883" s="24" t="s">
        <v>12</v>
      </c>
      <c r="H883" s="24"/>
      <c r="I883" s="24"/>
      <c r="J883" s="24">
        <v>1</v>
      </c>
      <c r="K883" s="24"/>
      <c r="L883" s="24"/>
      <c r="M883" s="15">
        <v>1</v>
      </c>
      <c r="N883" s="24"/>
      <c r="O883" s="18" t="str">
        <f>IFERROR(VLOOKUP(F883,'（鳥類・チョウ）vlookup関数用'!$D$35:$F$38,3,0),"")</f>
        <v/>
      </c>
      <c r="P883" s="18" t="str">
        <f>IFERROR(VLOOKUP(F883,特定外来生物!$A$3:$G$24,7,0),"")</f>
        <v/>
      </c>
      <c r="Q883" s="17" t="str">
        <f>IFERROR(VLOOKUP(F883,県RL2019!$B$2:$H$605,4,0),"")</f>
        <v/>
      </c>
      <c r="R883" s="17" t="str">
        <f>IFERROR(VLOOKUP(F883,県RL2019!$B$2:$H$605,5,0),"")</f>
        <v/>
      </c>
      <c r="S883" s="17" t="str">
        <f>IFERROR(VLOOKUP(F883,県RL2011!$F$3:$H$906,2,0),"")</f>
        <v/>
      </c>
      <c r="T883" s="17" t="str">
        <f>IFERROR(VLOOKUP(F883,県RL2011!$F$3:$H$906,3,0),"")</f>
        <v/>
      </c>
      <c r="U883" s="150" t="str">
        <f>IFERROR(VLOOKUP(F883,国RL2020!$B$2:$E$878,4,0),"")</f>
        <v/>
      </c>
      <c r="V883" s="150" t="str">
        <f>IFERROR(VLOOKUP(F883,国RL2020!$B$2:$E$878,3,0),"")</f>
        <v/>
      </c>
      <c r="W883" s="19" t="str">
        <f>IFERROR(VLOOKUP(F883,国RL2019!$B$2:$E$873,4,0),"")</f>
        <v/>
      </c>
      <c r="X883" s="19" t="str">
        <f>IFERROR(VLOOKUP(F883,国RL2019!$B$2:$E$873,3,0),"")</f>
        <v/>
      </c>
      <c r="Y883" s="19" t="str">
        <f>IFERROR(VLOOKUP(F883,国RL2017!$B$2:$E$870,4,0),"")</f>
        <v/>
      </c>
      <c r="Z883" s="19" t="str">
        <f>IFERROR(VLOOKUP(F883,国RL2017!$B$2:$E$870,3,0),"")</f>
        <v/>
      </c>
      <c r="AA883" s="19" t="str">
        <f>IFERROR(VLOOKUP(F883,国RL2006!$B$2:$E$567,4,0),"")</f>
        <v/>
      </c>
      <c r="AB883" s="19" t="str">
        <f>IFERROR(VLOOKUP(F883,国RL2006!$B$2:$E$567,3,0),"")</f>
        <v/>
      </c>
      <c r="AC883" s="24"/>
    </row>
    <row r="884" spans="1:29" x14ac:dyDescent="0.15">
      <c r="A884" s="16">
        <v>883</v>
      </c>
      <c r="B884" s="24">
        <v>2013</v>
      </c>
      <c r="C884" s="24">
        <v>9</v>
      </c>
      <c r="D884" s="24">
        <v>3</v>
      </c>
      <c r="E884" s="24" t="s">
        <v>2970</v>
      </c>
      <c r="F884" s="24" t="s">
        <v>53</v>
      </c>
      <c r="G884" s="24" t="s">
        <v>15</v>
      </c>
      <c r="H884" s="24"/>
      <c r="I884" s="24"/>
      <c r="J884" s="24">
        <v>1</v>
      </c>
      <c r="K884" s="24"/>
      <c r="L884" s="24"/>
      <c r="M884" s="15">
        <v>1</v>
      </c>
      <c r="N884" s="24"/>
      <c r="O884" s="18" t="str">
        <f>IFERROR(VLOOKUP(F884,'（鳥類・チョウ）vlookup関数用'!$D$35:$F$38,3,0),"")</f>
        <v/>
      </c>
      <c r="P884" s="18" t="str">
        <f>IFERROR(VLOOKUP(F884,特定外来生物!$A$3:$G$24,7,0),"")</f>
        <v/>
      </c>
      <c r="Q884" s="17" t="str">
        <f>IFERROR(VLOOKUP(F884,県RL2019!$B$2:$H$605,4,0),"")</f>
        <v/>
      </c>
      <c r="R884" s="17" t="str">
        <f>IFERROR(VLOOKUP(F884,県RL2019!$B$2:$H$605,5,0),"")</f>
        <v/>
      </c>
      <c r="S884" s="17" t="str">
        <f>IFERROR(VLOOKUP(F884,県RL2011!$F$3:$H$906,2,0),"")</f>
        <v/>
      </c>
      <c r="T884" s="17" t="str">
        <f>IFERROR(VLOOKUP(F884,県RL2011!$F$3:$H$906,3,0),"")</f>
        <v/>
      </c>
      <c r="U884" s="150" t="str">
        <f>IFERROR(VLOOKUP(F884,国RL2020!$B$2:$E$878,4,0),"")</f>
        <v/>
      </c>
      <c r="V884" s="150" t="str">
        <f>IFERROR(VLOOKUP(F884,国RL2020!$B$2:$E$878,3,0),"")</f>
        <v/>
      </c>
      <c r="W884" s="19" t="str">
        <f>IFERROR(VLOOKUP(F884,国RL2019!$B$2:$E$873,4,0),"")</f>
        <v/>
      </c>
      <c r="X884" s="19" t="str">
        <f>IFERROR(VLOOKUP(F884,国RL2019!$B$2:$E$873,3,0),"")</f>
        <v/>
      </c>
      <c r="Y884" s="19" t="str">
        <f>IFERROR(VLOOKUP(F884,国RL2017!$B$2:$E$870,4,0),"")</f>
        <v/>
      </c>
      <c r="Z884" s="19" t="str">
        <f>IFERROR(VLOOKUP(F884,国RL2017!$B$2:$E$870,3,0),"")</f>
        <v/>
      </c>
      <c r="AA884" s="19" t="str">
        <f>IFERROR(VLOOKUP(F884,国RL2006!$B$2:$E$567,4,0),"")</f>
        <v/>
      </c>
      <c r="AB884" s="19" t="str">
        <f>IFERROR(VLOOKUP(F884,国RL2006!$B$2:$E$567,3,0),"")</f>
        <v/>
      </c>
      <c r="AC884" s="24"/>
    </row>
    <row r="885" spans="1:29" x14ac:dyDescent="0.15">
      <c r="A885" s="16">
        <v>884</v>
      </c>
      <c r="B885" s="24">
        <v>2013</v>
      </c>
      <c r="C885" s="24">
        <v>9</v>
      </c>
      <c r="D885" s="24">
        <v>3</v>
      </c>
      <c r="E885" s="24" t="s">
        <v>2970</v>
      </c>
      <c r="F885" s="24" t="s">
        <v>34</v>
      </c>
      <c r="G885" s="24" t="s">
        <v>16</v>
      </c>
      <c r="H885" s="24"/>
      <c r="I885" s="24"/>
      <c r="J885" s="24">
        <v>1</v>
      </c>
      <c r="K885" s="24"/>
      <c r="L885" s="24"/>
      <c r="M885" s="15">
        <v>1</v>
      </c>
      <c r="N885" s="24"/>
      <c r="O885" s="18" t="str">
        <f>IFERROR(VLOOKUP(F885,'（鳥類・チョウ）vlookup関数用'!$D$35:$F$38,3,0),"")</f>
        <v/>
      </c>
      <c r="P885" s="18" t="str">
        <f>IFERROR(VLOOKUP(F885,特定外来生物!$A$3:$G$24,7,0),"")</f>
        <v/>
      </c>
      <c r="Q885" s="17" t="str">
        <f>IFERROR(VLOOKUP(F885,県RL2019!$B$2:$H$605,4,0),"")</f>
        <v/>
      </c>
      <c r="R885" s="17" t="str">
        <f>IFERROR(VLOOKUP(F885,県RL2019!$B$2:$H$605,5,0),"")</f>
        <v/>
      </c>
      <c r="S885" s="17" t="str">
        <f>IFERROR(VLOOKUP(F885,県RL2011!$F$3:$H$906,2,0),"")</f>
        <v/>
      </c>
      <c r="T885" s="17" t="str">
        <f>IFERROR(VLOOKUP(F885,県RL2011!$F$3:$H$906,3,0),"")</f>
        <v/>
      </c>
      <c r="U885" s="150" t="str">
        <f>IFERROR(VLOOKUP(F885,国RL2020!$B$2:$E$878,4,0),"")</f>
        <v/>
      </c>
      <c r="V885" s="150" t="str">
        <f>IFERROR(VLOOKUP(F885,国RL2020!$B$2:$E$878,3,0),"")</f>
        <v/>
      </c>
      <c r="W885" s="19" t="str">
        <f>IFERROR(VLOOKUP(F885,国RL2019!$B$2:$E$873,4,0),"")</f>
        <v/>
      </c>
      <c r="X885" s="19" t="str">
        <f>IFERROR(VLOOKUP(F885,国RL2019!$B$2:$E$873,3,0),"")</f>
        <v/>
      </c>
      <c r="Y885" s="19" t="str">
        <f>IFERROR(VLOOKUP(F885,国RL2017!$B$2:$E$870,4,0),"")</f>
        <v/>
      </c>
      <c r="Z885" s="19" t="str">
        <f>IFERROR(VLOOKUP(F885,国RL2017!$B$2:$E$870,3,0),"")</f>
        <v/>
      </c>
      <c r="AA885" s="19" t="str">
        <f>IFERROR(VLOOKUP(F885,国RL2006!$B$2:$E$567,4,0),"")</f>
        <v/>
      </c>
      <c r="AB885" s="19" t="str">
        <f>IFERROR(VLOOKUP(F885,国RL2006!$B$2:$E$567,3,0),"")</f>
        <v/>
      </c>
      <c r="AC885" s="24"/>
    </row>
    <row r="886" spans="1:29" x14ac:dyDescent="0.15">
      <c r="A886" s="16">
        <v>885</v>
      </c>
      <c r="B886" s="24">
        <v>2013</v>
      </c>
      <c r="C886" s="24">
        <v>9</v>
      </c>
      <c r="D886" s="24">
        <v>3</v>
      </c>
      <c r="E886" s="24" t="s">
        <v>2970</v>
      </c>
      <c r="F886" s="24" t="s">
        <v>44</v>
      </c>
      <c r="G886" s="24" t="s">
        <v>15</v>
      </c>
      <c r="H886" s="24"/>
      <c r="I886" s="24"/>
      <c r="J886" s="24">
        <v>1</v>
      </c>
      <c r="K886" s="24"/>
      <c r="L886" s="24"/>
      <c r="M886" s="15">
        <v>1</v>
      </c>
      <c r="N886" s="24"/>
      <c r="O886" s="18" t="str">
        <f>IFERROR(VLOOKUP(F886,'（鳥類・チョウ）vlookup関数用'!$D$35:$F$38,3,0),"")</f>
        <v/>
      </c>
      <c r="P886" s="18" t="str">
        <f>IFERROR(VLOOKUP(F886,特定外来生物!$A$3:$G$24,7,0),"")</f>
        <v/>
      </c>
      <c r="Q886" s="17" t="str">
        <f>IFERROR(VLOOKUP(F886,県RL2019!$B$2:$H$605,4,0),"")</f>
        <v/>
      </c>
      <c r="R886" s="17" t="str">
        <f>IFERROR(VLOOKUP(F886,県RL2019!$B$2:$H$605,5,0),"")</f>
        <v/>
      </c>
      <c r="S886" s="17" t="str">
        <f>IFERROR(VLOOKUP(F886,県RL2011!$F$3:$H$906,2,0),"")</f>
        <v/>
      </c>
      <c r="T886" s="17" t="str">
        <f>IFERROR(VLOOKUP(F886,県RL2011!$F$3:$H$906,3,0),"")</f>
        <v/>
      </c>
      <c r="U886" s="150" t="str">
        <f>IFERROR(VLOOKUP(F886,国RL2020!$B$2:$E$878,4,0),"")</f>
        <v/>
      </c>
      <c r="V886" s="150" t="str">
        <f>IFERROR(VLOOKUP(F886,国RL2020!$B$2:$E$878,3,0),"")</f>
        <v/>
      </c>
      <c r="W886" s="19" t="str">
        <f>IFERROR(VLOOKUP(F886,国RL2019!$B$2:$E$873,4,0),"")</f>
        <v/>
      </c>
      <c r="X886" s="19" t="str">
        <f>IFERROR(VLOOKUP(F886,国RL2019!$B$2:$E$873,3,0),"")</f>
        <v/>
      </c>
      <c r="Y886" s="19" t="str">
        <f>IFERROR(VLOOKUP(F886,国RL2017!$B$2:$E$870,4,0),"")</f>
        <v/>
      </c>
      <c r="Z886" s="19" t="str">
        <f>IFERROR(VLOOKUP(F886,国RL2017!$B$2:$E$870,3,0),"")</f>
        <v/>
      </c>
      <c r="AA886" s="19" t="str">
        <f>IFERROR(VLOOKUP(F886,国RL2006!$B$2:$E$567,4,0),"")</f>
        <v/>
      </c>
      <c r="AB886" s="19" t="str">
        <f>IFERROR(VLOOKUP(F886,国RL2006!$B$2:$E$567,3,0),"")</f>
        <v/>
      </c>
      <c r="AC886" s="24"/>
    </row>
    <row r="887" spans="1:29" x14ac:dyDescent="0.15">
      <c r="A887" s="16">
        <v>886</v>
      </c>
      <c r="B887" s="24">
        <v>2013</v>
      </c>
      <c r="C887" s="24">
        <v>9</v>
      </c>
      <c r="D887" s="24">
        <v>3</v>
      </c>
      <c r="E887" s="24" t="s">
        <v>2970</v>
      </c>
      <c r="F887" s="24" t="s">
        <v>37</v>
      </c>
      <c r="G887" s="24" t="s">
        <v>16</v>
      </c>
      <c r="H887" s="24"/>
      <c r="I887" s="24">
        <v>1</v>
      </c>
      <c r="J887" s="24"/>
      <c r="K887" s="24"/>
      <c r="L887" s="24"/>
      <c r="M887" s="15">
        <v>1</v>
      </c>
      <c r="N887" s="24"/>
      <c r="O887" s="18" t="str">
        <f>IFERROR(VLOOKUP(F887,'（鳥類・チョウ）vlookup関数用'!$D$35:$F$38,3,0),"")</f>
        <v/>
      </c>
      <c r="P887" s="18" t="str">
        <f>IFERROR(VLOOKUP(F887,特定外来生物!$A$3:$G$24,7,0),"")</f>
        <v/>
      </c>
      <c r="Q887" s="17" t="str">
        <f>IFERROR(VLOOKUP(F887,県RL2019!$B$2:$H$605,4,0),"")</f>
        <v/>
      </c>
      <c r="R887" s="17" t="str">
        <f>IFERROR(VLOOKUP(F887,県RL2019!$B$2:$H$605,5,0),"")</f>
        <v/>
      </c>
      <c r="S887" s="17" t="str">
        <f>IFERROR(VLOOKUP(F887,県RL2011!$F$3:$H$906,2,0),"")</f>
        <v/>
      </c>
      <c r="T887" s="17" t="str">
        <f>IFERROR(VLOOKUP(F887,県RL2011!$F$3:$H$906,3,0),"")</f>
        <v/>
      </c>
      <c r="U887" s="150" t="str">
        <f>IFERROR(VLOOKUP(F887,国RL2020!$B$2:$E$878,4,0),"")</f>
        <v/>
      </c>
      <c r="V887" s="150" t="str">
        <f>IFERROR(VLOOKUP(F887,国RL2020!$B$2:$E$878,3,0),"")</f>
        <v/>
      </c>
      <c r="W887" s="19" t="str">
        <f>IFERROR(VLOOKUP(F887,国RL2019!$B$2:$E$873,4,0),"")</f>
        <v/>
      </c>
      <c r="X887" s="19" t="str">
        <f>IFERROR(VLOOKUP(F887,国RL2019!$B$2:$E$873,3,0),"")</f>
        <v/>
      </c>
      <c r="Y887" s="19" t="str">
        <f>IFERROR(VLOOKUP(F887,国RL2017!$B$2:$E$870,4,0),"")</f>
        <v/>
      </c>
      <c r="Z887" s="19" t="str">
        <f>IFERROR(VLOOKUP(F887,国RL2017!$B$2:$E$870,3,0),"")</f>
        <v/>
      </c>
      <c r="AA887" s="19" t="str">
        <f>IFERROR(VLOOKUP(F887,国RL2006!$B$2:$E$567,4,0),"")</f>
        <v/>
      </c>
      <c r="AB887" s="19" t="str">
        <f>IFERROR(VLOOKUP(F887,国RL2006!$B$2:$E$567,3,0),"")</f>
        <v/>
      </c>
      <c r="AC887" s="24"/>
    </row>
    <row r="888" spans="1:29" x14ac:dyDescent="0.15">
      <c r="A888" s="16">
        <v>887</v>
      </c>
      <c r="B888" s="24">
        <v>2013</v>
      </c>
      <c r="C888" s="24">
        <v>9</v>
      </c>
      <c r="D888" s="24">
        <v>3</v>
      </c>
      <c r="E888" s="24" t="s">
        <v>2970</v>
      </c>
      <c r="F888" s="24" t="s">
        <v>45</v>
      </c>
      <c r="G888" s="24" t="s">
        <v>16</v>
      </c>
      <c r="H888" s="24"/>
      <c r="I888" s="24"/>
      <c r="J888" s="24">
        <v>2</v>
      </c>
      <c r="K888" s="24"/>
      <c r="L888" s="24"/>
      <c r="M888" s="15">
        <v>2</v>
      </c>
      <c r="N888" s="24"/>
      <c r="O888" s="18" t="str">
        <f>IFERROR(VLOOKUP(F888,'（鳥類・チョウ）vlookup関数用'!$D$35:$F$38,3,0),"")</f>
        <v/>
      </c>
      <c r="P888" s="18" t="str">
        <f>IFERROR(VLOOKUP(F888,特定外来生物!$A$3:$G$24,7,0),"")</f>
        <v/>
      </c>
      <c r="Q888" s="17" t="str">
        <f>IFERROR(VLOOKUP(F888,県RL2019!$B$2:$H$605,4,0),"")</f>
        <v/>
      </c>
      <c r="R888" s="17" t="str">
        <f>IFERROR(VLOOKUP(F888,県RL2019!$B$2:$H$605,5,0),"")</f>
        <v/>
      </c>
      <c r="S888" s="17" t="str">
        <f>IFERROR(VLOOKUP(F888,県RL2011!$F$3:$H$906,2,0),"")</f>
        <v/>
      </c>
      <c r="T888" s="17" t="str">
        <f>IFERROR(VLOOKUP(F888,県RL2011!$F$3:$H$906,3,0),"")</f>
        <v/>
      </c>
      <c r="U888" s="150" t="str">
        <f>IFERROR(VLOOKUP(F888,国RL2020!$B$2:$E$878,4,0),"")</f>
        <v/>
      </c>
      <c r="V888" s="150" t="str">
        <f>IFERROR(VLOOKUP(F888,国RL2020!$B$2:$E$878,3,0),"")</f>
        <v/>
      </c>
      <c r="W888" s="19" t="str">
        <f>IFERROR(VLOOKUP(F888,国RL2019!$B$2:$E$873,4,0),"")</f>
        <v/>
      </c>
      <c r="X888" s="19" t="str">
        <f>IFERROR(VLOOKUP(F888,国RL2019!$B$2:$E$873,3,0),"")</f>
        <v/>
      </c>
      <c r="Y888" s="19" t="str">
        <f>IFERROR(VLOOKUP(F888,国RL2017!$B$2:$E$870,4,0),"")</f>
        <v/>
      </c>
      <c r="Z888" s="19" t="str">
        <f>IFERROR(VLOOKUP(F888,国RL2017!$B$2:$E$870,3,0),"")</f>
        <v/>
      </c>
      <c r="AA888" s="19" t="str">
        <f>IFERROR(VLOOKUP(F888,国RL2006!$B$2:$E$567,4,0),"")</f>
        <v/>
      </c>
      <c r="AB888" s="19" t="str">
        <f>IFERROR(VLOOKUP(F888,国RL2006!$B$2:$E$567,3,0),"")</f>
        <v/>
      </c>
      <c r="AC888" s="24"/>
    </row>
    <row r="889" spans="1:29" x14ac:dyDescent="0.15">
      <c r="A889" s="16">
        <v>888</v>
      </c>
      <c r="B889" s="24">
        <v>2013</v>
      </c>
      <c r="C889" s="24">
        <v>9</v>
      </c>
      <c r="D889" s="24">
        <v>3</v>
      </c>
      <c r="E889" s="24" t="s">
        <v>2970</v>
      </c>
      <c r="F889" s="24" t="s">
        <v>29</v>
      </c>
      <c r="G889" s="24" t="s">
        <v>18</v>
      </c>
      <c r="H889" s="24"/>
      <c r="I889" s="24">
        <v>2</v>
      </c>
      <c r="J889" s="24">
        <v>24</v>
      </c>
      <c r="K889" s="24"/>
      <c r="L889" s="24"/>
      <c r="M889" s="15">
        <v>26</v>
      </c>
      <c r="N889" s="24"/>
      <c r="O889" s="18" t="str">
        <f>IFERROR(VLOOKUP(F889,'（鳥類・チョウ）vlookup関数用'!$D$35:$F$38,3,0),"")</f>
        <v/>
      </c>
      <c r="P889" s="18" t="str">
        <f>IFERROR(VLOOKUP(F889,特定外来生物!$A$3:$G$24,7,0),"")</f>
        <v/>
      </c>
      <c r="Q889" s="17" t="str">
        <f>IFERROR(VLOOKUP(F889,県RL2019!$B$2:$H$605,4,0),"")</f>
        <v/>
      </c>
      <c r="R889" s="17" t="str">
        <f>IFERROR(VLOOKUP(F889,県RL2019!$B$2:$H$605,5,0),"")</f>
        <v/>
      </c>
      <c r="S889" s="17" t="str">
        <f>IFERROR(VLOOKUP(F889,県RL2011!$F$3:$H$906,2,0),"")</f>
        <v/>
      </c>
      <c r="T889" s="17" t="str">
        <f>IFERROR(VLOOKUP(F889,県RL2011!$F$3:$H$906,3,0),"")</f>
        <v/>
      </c>
      <c r="U889" s="150" t="str">
        <f>IFERROR(VLOOKUP(F889,国RL2020!$B$2:$E$878,4,0),"")</f>
        <v/>
      </c>
      <c r="V889" s="150" t="str">
        <f>IFERROR(VLOOKUP(F889,国RL2020!$B$2:$E$878,3,0),"")</f>
        <v/>
      </c>
      <c r="W889" s="19" t="str">
        <f>IFERROR(VLOOKUP(F889,国RL2019!$B$2:$E$873,4,0),"")</f>
        <v/>
      </c>
      <c r="X889" s="19" t="str">
        <f>IFERROR(VLOOKUP(F889,国RL2019!$B$2:$E$873,3,0),"")</f>
        <v/>
      </c>
      <c r="Y889" s="19" t="str">
        <f>IFERROR(VLOOKUP(F889,国RL2017!$B$2:$E$870,4,0),"")</f>
        <v/>
      </c>
      <c r="Z889" s="19" t="str">
        <f>IFERROR(VLOOKUP(F889,国RL2017!$B$2:$E$870,3,0),"")</f>
        <v/>
      </c>
      <c r="AA889" s="19" t="str">
        <f>IFERROR(VLOOKUP(F889,国RL2006!$B$2:$E$567,4,0),"")</f>
        <v/>
      </c>
      <c r="AB889" s="19" t="str">
        <f>IFERROR(VLOOKUP(F889,国RL2006!$B$2:$E$567,3,0),"")</f>
        <v/>
      </c>
      <c r="AC889" s="24"/>
    </row>
    <row r="890" spans="1:29" x14ac:dyDescent="0.15">
      <c r="A890" s="16">
        <v>889</v>
      </c>
      <c r="B890" s="24">
        <v>2013</v>
      </c>
      <c r="C890" s="24">
        <v>9</v>
      </c>
      <c r="D890" s="24">
        <v>3</v>
      </c>
      <c r="E890" s="24" t="s">
        <v>2970</v>
      </c>
      <c r="F890" s="24" t="s">
        <v>38</v>
      </c>
      <c r="G890" s="24" t="s">
        <v>18</v>
      </c>
      <c r="H890" s="24"/>
      <c r="I890" s="24"/>
      <c r="J890" s="24">
        <v>5</v>
      </c>
      <c r="K890" s="24"/>
      <c r="L890" s="24"/>
      <c r="M890" s="15">
        <v>5</v>
      </c>
      <c r="N890" s="24"/>
      <c r="O890" s="18" t="str">
        <f>IFERROR(VLOOKUP(F890,'（鳥類・チョウ）vlookup関数用'!$D$35:$F$38,3,0),"")</f>
        <v/>
      </c>
      <c r="P890" s="18" t="str">
        <f>IFERROR(VLOOKUP(F890,特定外来生物!$A$3:$G$24,7,0),"")</f>
        <v/>
      </c>
      <c r="Q890" s="17" t="str">
        <f>IFERROR(VLOOKUP(F890,県RL2019!$B$2:$H$605,4,0),"")</f>
        <v/>
      </c>
      <c r="R890" s="17" t="str">
        <f>IFERROR(VLOOKUP(F890,県RL2019!$B$2:$H$605,5,0),"")</f>
        <v/>
      </c>
      <c r="S890" s="17" t="str">
        <f>IFERROR(VLOOKUP(F890,県RL2011!$F$3:$H$906,2,0),"")</f>
        <v/>
      </c>
      <c r="T890" s="17" t="str">
        <f>IFERROR(VLOOKUP(F890,県RL2011!$F$3:$H$906,3,0),"")</f>
        <v/>
      </c>
      <c r="U890" s="150" t="str">
        <f>IFERROR(VLOOKUP(F890,国RL2020!$B$2:$E$878,4,0),"")</f>
        <v/>
      </c>
      <c r="V890" s="150" t="str">
        <f>IFERROR(VLOOKUP(F890,国RL2020!$B$2:$E$878,3,0),"")</f>
        <v/>
      </c>
      <c r="W890" s="19" t="str">
        <f>IFERROR(VLOOKUP(F890,国RL2019!$B$2:$E$873,4,0),"")</f>
        <v/>
      </c>
      <c r="X890" s="19" t="str">
        <f>IFERROR(VLOOKUP(F890,国RL2019!$B$2:$E$873,3,0),"")</f>
        <v/>
      </c>
      <c r="Y890" s="19" t="str">
        <f>IFERROR(VLOOKUP(F890,国RL2017!$B$2:$E$870,4,0),"")</f>
        <v/>
      </c>
      <c r="Z890" s="19" t="str">
        <f>IFERROR(VLOOKUP(F890,国RL2017!$B$2:$E$870,3,0),"")</f>
        <v/>
      </c>
      <c r="AA890" s="19" t="str">
        <f>IFERROR(VLOOKUP(F890,国RL2006!$B$2:$E$567,4,0),"")</f>
        <v/>
      </c>
      <c r="AB890" s="19" t="str">
        <f>IFERROR(VLOOKUP(F890,国RL2006!$B$2:$E$567,3,0),"")</f>
        <v/>
      </c>
      <c r="AC890" s="24"/>
    </row>
    <row r="891" spans="1:29" x14ac:dyDescent="0.15">
      <c r="A891" s="16">
        <v>890</v>
      </c>
      <c r="B891" s="24">
        <v>2013</v>
      </c>
      <c r="C891" s="24">
        <v>9</v>
      </c>
      <c r="D891" s="24">
        <v>6</v>
      </c>
      <c r="E891" s="24" t="s">
        <v>2917</v>
      </c>
      <c r="F891" s="24" t="s">
        <v>69</v>
      </c>
      <c r="G891" s="24" t="s">
        <v>16</v>
      </c>
      <c r="H891" s="24"/>
      <c r="I891" s="24"/>
      <c r="J891" s="24">
        <v>1</v>
      </c>
      <c r="K891" s="24"/>
      <c r="L891" s="24"/>
      <c r="M891" s="15">
        <v>1</v>
      </c>
      <c r="N891" s="24"/>
      <c r="O891" s="18" t="str">
        <f>IFERROR(VLOOKUP(F891,'（鳥類・チョウ）vlookup関数用'!$D$35:$F$38,3,0),"")</f>
        <v/>
      </c>
      <c r="P891" s="18" t="str">
        <f>IFERROR(VLOOKUP(F891,特定外来生物!$A$3:$G$24,7,0),"")</f>
        <v/>
      </c>
      <c r="Q891" s="17" t="str">
        <f>IFERROR(VLOOKUP(F891,県RL2019!$B$2:$H$605,4,0),"")</f>
        <v/>
      </c>
      <c r="R891" s="17" t="str">
        <f>IFERROR(VLOOKUP(F891,県RL2019!$B$2:$H$605,5,0),"")</f>
        <v/>
      </c>
      <c r="S891" s="17" t="str">
        <f>IFERROR(VLOOKUP(F891,県RL2011!$F$3:$H$906,2,0),"")</f>
        <v/>
      </c>
      <c r="T891" s="17" t="str">
        <f>IFERROR(VLOOKUP(F891,県RL2011!$F$3:$H$906,3,0),"")</f>
        <v/>
      </c>
      <c r="U891" s="150" t="str">
        <f>IFERROR(VLOOKUP(F891,国RL2020!$B$2:$E$878,4,0),"")</f>
        <v/>
      </c>
      <c r="V891" s="150" t="str">
        <f>IFERROR(VLOOKUP(F891,国RL2020!$B$2:$E$878,3,0),"")</f>
        <v/>
      </c>
      <c r="W891" s="19" t="str">
        <f>IFERROR(VLOOKUP(F891,国RL2019!$B$2:$E$873,4,0),"")</f>
        <v/>
      </c>
      <c r="X891" s="19" t="str">
        <f>IFERROR(VLOOKUP(F891,国RL2019!$B$2:$E$873,3,0),"")</f>
        <v/>
      </c>
      <c r="Y891" s="19" t="str">
        <f>IFERROR(VLOOKUP(F891,国RL2017!$B$2:$E$870,4,0),"")</f>
        <v/>
      </c>
      <c r="Z891" s="19" t="str">
        <f>IFERROR(VLOOKUP(F891,国RL2017!$B$2:$E$870,3,0),"")</f>
        <v/>
      </c>
      <c r="AA891" s="19" t="str">
        <f>IFERROR(VLOOKUP(F891,国RL2006!$B$2:$E$567,4,0),"")</f>
        <v/>
      </c>
      <c r="AB891" s="19" t="str">
        <f>IFERROR(VLOOKUP(F891,国RL2006!$B$2:$E$567,3,0),"")</f>
        <v/>
      </c>
      <c r="AC891" s="24"/>
    </row>
    <row r="892" spans="1:29" x14ac:dyDescent="0.15">
      <c r="A892" s="16">
        <v>891</v>
      </c>
      <c r="B892" s="24">
        <v>2013</v>
      </c>
      <c r="C892" s="24">
        <v>9</v>
      </c>
      <c r="D892" s="24">
        <v>6</v>
      </c>
      <c r="E892" s="24" t="s">
        <v>2917</v>
      </c>
      <c r="F892" s="24" t="s">
        <v>59</v>
      </c>
      <c r="G892" s="24" t="s">
        <v>16</v>
      </c>
      <c r="H892" s="24"/>
      <c r="I892" s="24">
        <v>1</v>
      </c>
      <c r="J892" s="24">
        <v>3</v>
      </c>
      <c r="K892" s="24"/>
      <c r="L892" s="24"/>
      <c r="M892" s="15">
        <v>4</v>
      </c>
      <c r="N892" s="24"/>
      <c r="O892" s="18" t="str">
        <f>IFERROR(VLOOKUP(F892,'（鳥類・チョウ）vlookup関数用'!$D$35:$F$38,3,0),"")</f>
        <v>重点対策外来種</v>
      </c>
      <c r="P892" s="18" t="str">
        <f>IFERROR(VLOOKUP(F892,特定外来生物!$A$3:$G$24,7,0),"")</f>
        <v>特定外来生物</v>
      </c>
      <c r="Q892" s="17" t="str">
        <f>IFERROR(VLOOKUP(F892,県RL2019!$B$2:$H$605,4,0),"")</f>
        <v/>
      </c>
      <c r="R892" s="17" t="str">
        <f>IFERROR(VLOOKUP(F892,県RL2019!$B$2:$H$605,5,0),"")</f>
        <v/>
      </c>
      <c r="S892" s="17" t="str">
        <f>IFERROR(VLOOKUP(F892,県RL2011!$F$3:$H$906,2,0),"")</f>
        <v/>
      </c>
      <c r="T892" s="17" t="str">
        <f>IFERROR(VLOOKUP(F892,県RL2011!$F$3:$H$906,3,0),"")</f>
        <v/>
      </c>
      <c r="U892" s="150" t="str">
        <f>IFERROR(VLOOKUP(F892,国RL2020!$B$2:$E$878,4,0),"")</f>
        <v/>
      </c>
      <c r="V892" s="150" t="str">
        <f>IFERROR(VLOOKUP(F892,国RL2020!$B$2:$E$878,3,0),"")</f>
        <v/>
      </c>
      <c r="W892" s="19" t="str">
        <f>IFERROR(VLOOKUP(F892,国RL2019!$B$2:$E$873,4,0),"")</f>
        <v/>
      </c>
      <c r="X892" s="19" t="str">
        <f>IFERROR(VLOOKUP(F892,国RL2019!$B$2:$E$873,3,0),"")</f>
        <v/>
      </c>
      <c r="Y892" s="19" t="str">
        <f>IFERROR(VLOOKUP(F892,国RL2017!$B$2:$E$870,4,0),"")</f>
        <v/>
      </c>
      <c r="Z892" s="19" t="str">
        <f>IFERROR(VLOOKUP(F892,国RL2017!$B$2:$E$870,3,0),"")</f>
        <v/>
      </c>
      <c r="AA892" s="19" t="str">
        <f>IFERROR(VLOOKUP(F892,国RL2006!$B$2:$E$567,4,0),"")</f>
        <v/>
      </c>
      <c r="AB892" s="19" t="str">
        <f>IFERROR(VLOOKUP(F892,国RL2006!$B$2:$E$567,3,0),"")</f>
        <v/>
      </c>
      <c r="AC892" s="24"/>
    </row>
    <row r="893" spans="1:29" x14ac:dyDescent="0.15">
      <c r="A893" s="16">
        <v>892</v>
      </c>
      <c r="B893" s="24">
        <v>2013</v>
      </c>
      <c r="C893" s="24">
        <v>9</v>
      </c>
      <c r="D893" s="24">
        <v>6</v>
      </c>
      <c r="E893" s="24" t="s">
        <v>2917</v>
      </c>
      <c r="F893" s="24" t="s">
        <v>13</v>
      </c>
      <c r="G893" s="24" t="s">
        <v>12</v>
      </c>
      <c r="H893" s="24">
        <v>2</v>
      </c>
      <c r="I893" s="24">
        <v>1</v>
      </c>
      <c r="J893" s="24">
        <v>5</v>
      </c>
      <c r="K893" s="24"/>
      <c r="L893" s="24"/>
      <c r="M893" s="15">
        <v>8</v>
      </c>
      <c r="N893" s="24"/>
      <c r="O893" s="18" t="str">
        <f>IFERROR(VLOOKUP(F893,'（鳥類・チョウ）vlookup関数用'!$D$35:$F$38,3,0),"")</f>
        <v/>
      </c>
      <c r="P893" s="18" t="str">
        <f>IFERROR(VLOOKUP(F893,特定外来生物!$A$3:$G$24,7,0),"")</f>
        <v/>
      </c>
      <c r="Q893" s="17" t="str">
        <f>IFERROR(VLOOKUP(F893,県RL2019!$B$2:$H$605,4,0),"")</f>
        <v/>
      </c>
      <c r="R893" s="17" t="str">
        <f>IFERROR(VLOOKUP(F893,県RL2019!$B$2:$H$605,5,0),"")</f>
        <v/>
      </c>
      <c r="S893" s="17" t="str">
        <f>IFERROR(VLOOKUP(F893,県RL2011!$F$3:$H$906,2,0),"")</f>
        <v/>
      </c>
      <c r="T893" s="17" t="str">
        <f>IFERROR(VLOOKUP(F893,県RL2011!$F$3:$H$906,3,0),"")</f>
        <v/>
      </c>
      <c r="U893" s="150" t="str">
        <f>IFERROR(VLOOKUP(F893,国RL2020!$B$2:$E$878,4,0),"")</f>
        <v/>
      </c>
      <c r="V893" s="150" t="str">
        <f>IFERROR(VLOOKUP(F893,国RL2020!$B$2:$E$878,3,0),"")</f>
        <v/>
      </c>
      <c r="W893" s="19" t="str">
        <f>IFERROR(VLOOKUP(F893,国RL2019!$B$2:$E$873,4,0),"")</f>
        <v/>
      </c>
      <c r="X893" s="19" t="str">
        <f>IFERROR(VLOOKUP(F893,国RL2019!$B$2:$E$873,3,0),"")</f>
        <v/>
      </c>
      <c r="Y893" s="19" t="str">
        <f>IFERROR(VLOOKUP(F893,国RL2017!$B$2:$E$870,4,0),"")</f>
        <v/>
      </c>
      <c r="Z893" s="19" t="str">
        <f>IFERROR(VLOOKUP(F893,国RL2017!$B$2:$E$870,3,0),"")</f>
        <v/>
      </c>
      <c r="AA893" s="19" t="str">
        <f>IFERROR(VLOOKUP(F893,国RL2006!$B$2:$E$567,4,0),"")</f>
        <v/>
      </c>
      <c r="AB893" s="19" t="str">
        <f>IFERROR(VLOOKUP(F893,国RL2006!$B$2:$E$567,3,0),"")</f>
        <v/>
      </c>
      <c r="AC893" s="24"/>
    </row>
    <row r="894" spans="1:29" x14ac:dyDescent="0.15">
      <c r="A894" s="16">
        <v>893</v>
      </c>
      <c r="B894" s="24">
        <v>2013</v>
      </c>
      <c r="C894" s="24">
        <v>9</v>
      </c>
      <c r="D894" s="24">
        <v>6</v>
      </c>
      <c r="E894" s="24" t="s">
        <v>2917</v>
      </c>
      <c r="F894" s="24" t="s">
        <v>14</v>
      </c>
      <c r="G894" s="24" t="s">
        <v>15</v>
      </c>
      <c r="H894" s="24">
        <v>2</v>
      </c>
      <c r="I894" s="24"/>
      <c r="J894" s="24"/>
      <c r="K894" s="24"/>
      <c r="L894" s="24"/>
      <c r="M894" s="15">
        <v>2</v>
      </c>
      <c r="N894" s="24"/>
      <c r="O894" s="18" t="str">
        <f>IFERROR(VLOOKUP(F894,'（鳥類・チョウ）vlookup関数用'!$D$35:$F$38,3,0),"")</f>
        <v/>
      </c>
      <c r="P894" s="18" t="str">
        <f>IFERROR(VLOOKUP(F894,特定外来生物!$A$3:$G$24,7,0),"")</f>
        <v/>
      </c>
      <c r="Q894" s="17" t="str">
        <f>IFERROR(VLOOKUP(F894,県RL2019!$B$2:$H$605,4,0),"")</f>
        <v/>
      </c>
      <c r="R894" s="17" t="str">
        <f>IFERROR(VLOOKUP(F894,県RL2019!$B$2:$H$605,5,0),"")</f>
        <v/>
      </c>
      <c r="S894" s="17" t="str">
        <f>IFERROR(VLOOKUP(F894,県RL2011!$F$3:$H$906,2,0),"")</f>
        <v/>
      </c>
      <c r="T894" s="17" t="str">
        <f>IFERROR(VLOOKUP(F894,県RL2011!$F$3:$H$906,3,0),"")</f>
        <v/>
      </c>
      <c r="U894" s="150" t="str">
        <f>IFERROR(VLOOKUP(F894,国RL2020!$B$2:$E$878,4,0),"")</f>
        <v/>
      </c>
      <c r="V894" s="150" t="str">
        <f>IFERROR(VLOOKUP(F894,国RL2020!$B$2:$E$878,3,0),"")</f>
        <v/>
      </c>
      <c r="W894" s="19" t="str">
        <f>IFERROR(VLOOKUP(F894,国RL2019!$B$2:$E$873,4,0),"")</f>
        <v/>
      </c>
      <c r="X894" s="19" t="str">
        <f>IFERROR(VLOOKUP(F894,国RL2019!$B$2:$E$873,3,0),"")</f>
        <v/>
      </c>
      <c r="Y894" s="19" t="str">
        <f>IFERROR(VLOOKUP(F894,国RL2017!$B$2:$E$870,4,0),"")</f>
        <v/>
      </c>
      <c r="Z894" s="19" t="str">
        <f>IFERROR(VLOOKUP(F894,国RL2017!$B$2:$E$870,3,0),"")</f>
        <v/>
      </c>
      <c r="AA894" s="19" t="str">
        <f>IFERROR(VLOOKUP(F894,国RL2006!$B$2:$E$567,4,0),"")</f>
        <v/>
      </c>
      <c r="AB894" s="19" t="str">
        <f>IFERROR(VLOOKUP(F894,国RL2006!$B$2:$E$567,3,0),"")</f>
        <v/>
      </c>
      <c r="AC894" s="24"/>
    </row>
    <row r="895" spans="1:29" x14ac:dyDescent="0.15">
      <c r="A895" s="16">
        <v>894</v>
      </c>
      <c r="B895" s="24">
        <v>2013</v>
      </c>
      <c r="C895" s="24">
        <v>9</v>
      </c>
      <c r="D895" s="24">
        <v>6</v>
      </c>
      <c r="E895" s="24" t="s">
        <v>2917</v>
      </c>
      <c r="F895" s="24" t="s">
        <v>17</v>
      </c>
      <c r="G895" s="24" t="s">
        <v>18</v>
      </c>
      <c r="H895" s="24"/>
      <c r="I895" s="24"/>
      <c r="J895" s="24">
        <v>2</v>
      </c>
      <c r="K895" s="24"/>
      <c r="L895" s="24"/>
      <c r="M895" s="15">
        <v>2</v>
      </c>
      <c r="N895" s="24"/>
      <c r="O895" s="18" t="str">
        <f>IFERROR(VLOOKUP(F895,'（鳥類・チョウ）vlookup関数用'!$D$35:$F$38,3,0),"")</f>
        <v/>
      </c>
      <c r="P895" s="18" t="str">
        <f>IFERROR(VLOOKUP(F895,特定外来生物!$A$3:$G$24,7,0),"")</f>
        <v/>
      </c>
      <c r="Q895" s="17" t="str">
        <f>IFERROR(VLOOKUP(F895,県RL2019!$B$2:$H$605,4,0),"")</f>
        <v/>
      </c>
      <c r="R895" s="17" t="str">
        <f>IFERROR(VLOOKUP(F895,県RL2019!$B$2:$H$605,5,0),"")</f>
        <v/>
      </c>
      <c r="S895" s="17" t="str">
        <f>IFERROR(VLOOKUP(F895,県RL2011!$F$3:$H$906,2,0),"")</f>
        <v/>
      </c>
      <c r="T895" s="17" t="str">
        <f>IFERROR(VLOOKUP(F895,県RL2011!$F$3:$H$906,3,0),"")</f>
        <v/>
      </c>
      <c r="U895" s="150" t="str">
        <f>IFERROR(VLOOKUP(F895,国RL2020!$B$2:$E$878,4,0),"")</f>
        <v/>
      </c>
      <c r="V895" s="150" t="str">
        <f>IFERROR(VLOOKUP(F895,国RL2020!$B$2:$E$878,3,0),"")</f>
        <v/>
      </c>
      <c r="W895" s="19" t="str">
        <f>IFERROR(VLOOKUP(F895,国RL2019!$B$2:$E$873,4,0),"")</f>
        <v/>
      </c>
      <c r="X895" s="19" t="str">
        <f>IFERROR(VLOOKUP(F895,国RL2019!$B$2:$E$873,3,0),"")</f>
        <v/>
      </c>
      <c r="Y895" s="19" t="str">
        <f>IFERROR(VLOOKUP(F895,国RL2017!$B$2:$E$870,4,0),"")</f>
        <v/>
      </c>
      <c r="Z895" s="19" t="str">
        <f>IFERROR(VLOOKUP(F895,国RL2017!$B$2:$E$870,3,0),"")</f>
        <v/>
      </c>
      <c r="AA895" s="19" t="str">
        <f>IFERROR(VLOOKUP(F895,国RL2006!$B$2:$E$567,4,0),"")</f>
        <v/>
      </c>
      <c r="AB895" s="19" t="str">
        <f>IFERROR(VLOOKUP(F895,国RL2006!$B$2:$E$567,3,0),"")</f>
        <v/>
      </c>
      <c r="AC895" s="24"/>
    </row>
    <row r="896" spans="1:29" x14ac:dyDescent="0.15">
      <c r="A896" s="16">
        <v>895</v>
      </c>
      <c r="B896" s="24">
        <v>2013</v>
      </c>
      <c r="C896" s="24">
        <v>9</v>
      </c>
      <c r="D896" s="24">
        <v>6</v>
      </c>
      <c r="E896" s="24" t="s">
        <v>2917</v>
      </c>
      <c r="F896" s="24" t="s">
        <v>39</v>
      </c>
      <c r="G896" s="24" t="s">
        <v>18</v>
      </c>
      <c r="H896" s="24"/>
      <c r="I896" s="24"/>
      <c r="J896" s="24">
        <v>1</v>
      </c>
      <c r="K896" s="24"/>
      <c r="L896" s="24"/>
      <c r="M896" s="15">
        <v>1</v>
      </c>
      <c r="N896" s="24"/>
      <c r="O896" s="18" t="str">
        <f>IFERROR(VLOOKUP(F896,'（鳥類・チョウ）vlookup関数用'!$D$35:$F$38,3,0),"")</f>
        <v/>
      </c>
      <c r="P896" s="18" t="str">
        <f>IFERROR(VLOOKUP(F896,特定外来生物!$A$3:$G$24,7,0),"")</f>
        <v/>
      </c>
      <c r="Q896" s="17" t="str">
        <f>IFERROR(VLOOKUP(F896,県RL2019!$B$2:$H$605,4,0),"")</f>
        <v/>
      </c>
      <c r="R896" s="17" t="str">
        <f>IFERROR(VLOOKUP(F896,県RL2019!$B$2:$H$605,5,0),"")</f>
        <v/>
      </c>
      <c r="S896" s="17" t="str">
        <f>IFERROR(VLOOKUP(F896,県RL2011!$F$3:$H$906,2,0),"")</f>
        <v/>
      </c>
      <c r="T896" s="17" t="str">
        <f>IFERROR(VLOOKUP(F896,県RL2011!$F$3:$H$906,3,0),"")</f>
        <v/>
      </c>
      <c r="U896" s="150" t="str">
        <f>IFERROR(VLOOKUP(F896,国RL2020!$B$2:$E$878,4,0),"")</f>
        <v/>
      </c>
      <c r="V896" s="150" t="str">
        <f>IFERROR(VLOOKUP(F896,国RL2020!$B$2:$E$878,3,0),"")</f>
        <v/>
      </c>
      <c r="W896" s="19" t="str">
        <f>IFERROR(VLOOKUP(F896,国RL2019!$B$2:$E$873,4,0),"")</f>
        <v/>
      </c>
      <c r="X896" s="19" t="str">
        <f>IFERROR(VLOOKUP(F896,国RL2019!$B$2:$E$873,3,0),"")</f>
        <v/>
      </c>
      <c r="Y896" s="19" t="str">
        <f>IFERROR(VLOOKUP(F896,国RL2017!$B$2:$E$870,4,0),"")</f>
        <v/>
      </c>
      <c r="Z896" s="19" t="str">
        <f>IFERROR(VLOOKUP(F896,国RL2017!$B$2:$E$870,3,0),"")</f>
        <v/>
      </c>
      <c r="AA896" s="19" t="str">
        <f>IFERROR(VLOOKUP(F896,国RL2006!$B$2:$E$567,4,0),"")</f>
        <v/>
      </c>
      <c r="AB896" s="19" t="str">
        <f>IFERROR(VLOOKUP(F896,国RL2006!$B$2:$E$567,3,0),"")</f>
        <v/>
      </c>
      <c r="AC896" s="24"/>
    </row>
    <row r="897" spans="1:29" x14ac:dyDescent="0.15">
      <c r="A897" s="16">
        <v>896</v>
      </c>
      <c r="B897" s="24">
        <v>2013</v>
      </c>
      <c r="C897" s="24">
        <v>9</v>
      </c>
      <c r="D897" s="24">
        <v>6</v>
      </c>
      <c r="E897" s="24" t="s">
        <v>2917</v>
      </c>
      <c r="F897" s="24" t="s">
        <v>50</v>
      </c>
      <c r="G897" s="24" t="s">
        <v>12</v>
      </c>
      <c r="H897" s="24"/>
      <c r="I897" s="24">
        <v>2</v>
      </c>
      <c r="J897" s="24"/>
      <c r="K897" s="24"/>
      <c r="L897" s="24"/>
      <c r="M897" s="15">
        <v>2</v>
      </c>
      <c r="N897" s="24"/>
      <c r="O897" s="18" t="str">
        <f>IFERROR(VLOOKUP(F897,'（鳥類・チョウ）vlookup関数用'!$D$35:$F$38,3,0),"")</f>
        <v/>
      </c>
      <c r="P897" s="18" t="str">
        <f>IFERROR(VLOOKUP(F897,特定外来生物!$A$3:$G$24,7,0),"")</f>
        <v/>
      </c>
      <c r="Q897" s="17" t="str">
        <f>IFERROR(VLOOKUP(F897,県RL2019!$B$2:$H$605,4,0),"")</f>
        <v/>
      </c>
      <c r="R897" s="17" t="str">
        <f>IFERROR(VLOOKUP(F897,県RL2019!$B$2:$H$605,5,0),"")</f>
        <v/>
      </c>
      <c r="S897" s="17" t="str">
        <f>IFERROR(VLOOKUP(F897,県RL2011!$F$3:$H$906,2,0),"")</f>
        <v/>
      </c>
      <c r="T897" s="17" t="str">
        <f>IFERROR(VLOOKUP(F897,県RL2011!$F$3:$H$906,3,0),"")</f>
        <v/>
      </c>
      <c r="U897" s="150" t="str">
        <f>IFERROR(VLOOKUP(F897,国RL2020!$B$2:$E$878,4,0),"")</f>
        <v/>
      </c>
      <c r="V897" s="150" t="str">
        <f>IFERROR(VLOOKUP(F897,国RL2020!$B$2:$E$878,3,0),"")</f>
        <v/>
      </c>
      <c r="W897" s="19" t="str">
        <f>IFERROR(VLOOKUP(F897,国RL2019!$B$2:$E$873,4,0),"")</f>
        <v/>
      </c>
      <c r="X897" s="19" t="str">
        <f>IFERROR(VLOOKUP(F897,国RL2019!$B$2:$E$873,3,0),"")</f>
        <v/>
      </c>
      <c r="Y897" s="19" t="str">
        <f>IFERROR(VLOOKUP(F897,国RL2017!$B$2:$E$870,4,0),"")</f>
        <v/>
      </c>
      <c r="Z897" s="19" t="str">
        <f>IFERROR(VLOOKUP(F897,国RL2017!$B$2:$E$870,3,0),"")</f>
        <v/>
      </c>
      <c r="AA897" s="19" t="str">
        <f>IFERROR(VLOOKUP(F897,国RL2006!$B$2:$E$567,4,0),"")</f>
        <v/>
      </c>
      <c r="AB897" s="19" t="str">
        <f>IFERROR(VLOOKUP(F897,国RL2006!$B$2:$E$567,3,0),"")</f>
        <v/>
      </c>
      <c r="AC897" s="24"/>
    </row>
    <row r="898" spans="1:29" x14ac:dyDescent="0.15">
      <c r="A898" s="16">
        <v>897</v>
      </c>
      <c r="B898" s="24">
        <v>2013</v>
      </c>
      <c r="C898" s="24">
        <v>9</v>
      </c>
      <c r="D898" s="24">
        <v>6</v>
      </c>
      <c r="E898" s="24" t="s">
        <v>2917</v>
      </c>
      <c r="F898" s="24" t="s">
        <v>46</v>
      </c>
      <c r="G898" s="24" t="s">
        <v>19</v>
      </c>
      <c r="H898" s="24"/>
      <c r="I898" s="24"/>
      <c r="J898" s="24">
        <v>5</v>
      </c>
      <c r="K898" s="24"/>
      <c r="L898" s="24"/>
      <c r="M898" s="15">
        <v>5</v>
      </c>
      <c r="N898" s="24"/>
      <c r="O898" s="18" t="str">
        <f>IFERROR(VLOOKUP(F898,'（鳥類・チョウ）vlookup関数用'!$D$35:$F$38,3,0),"")</f>
        <v/>
      </c>
      <c r="P898" s="18" t="str">
        <f>IFERROR(VLOOKUP(F898,特定外来生物!$A$3:$G$24,7,0),"")</f>
        <v/>
      </c>
      <c r="Q898" s="17" t="str">
        <f>IFERROR(VLOOKUP(F898,県RL2019!$B$2:$H$605,4,0),"")</f>
        <v/>
      </c>
      <c r="R898" s="17" t="str">
        <f>IFERROR(VLOOKUP(F898,県RL2019!$B$2:$H$605,5,0),"")</f>
        <v/>
      </c>
      <c r="S898" s="17" t="str">
        <f>IFERROR(VLOOKUP(F898,県RL2011!$F$3:$H$906,2,0),"")</f>
        <v/>
      </c>
      <c r="T898" s="17" t="str">
        <f>IFERROR(VLOOKUP(F898,県RL2011!$F$3:$H$906,3,0),"")</f>
        <v/>
      </c>
      <c r="U898" s="150" t="str">
        <f>IFERROR(VLOOKUP(F898,国RL2020!$B$2:$E$878,4,0),"")</f>
        <v/>
      </c>
      <c r="V898" s="150" t="str">
        <f>IFERROR(VLOOKUP(F898,国RL2020!$B$2:$E$878,3,0),"")</f>
        <v/>
      </c>
      <c r="W898" s="19" t="str">
        <f>IFERROR(VLOOKUP(F898,国RL2019!$B$2:$E$873,4,0),"")</f>
        <v/>
      </c>
      <c r="X898" s="19" t="str">
        <f>IFERROR(VLOOKUP(F898,国RL2019!$B$2:$E$873,3,0),"")</f>
        <v/>
      </c>
      <c r="Y898" s="19" t="str">
        <f>IFERROR(VLOOKUP(F898,国RL2017!$B$2:$E$870,4,0),"")</f>
        <v/>
      </c>
      <c r="Z898" s="19" t="str">
        <f>IFERROR(VLOOKUP(F898,国RL2017!$B$2:$E$870,3,0),"")</f>
        <v/>
      </c>
      <c r="AA898" s="19" t="str">
        <f>IFERROR(VLOOKUP(F898,国RL2006!$B$2:$E$567,4,0),"")</f>
        <v/>
      </c>
      <c r="AB898" s="19" t="str">
        <f>IFERROR(VLOOKUP(F898,国RL2006!$B$2:$E$567,3,0),"")</f>
        <v/>
      </c>
      <c r="AC898" s="24"/>
    </row>
    <row r="899" spans="1:29" x14ac:dyDescent="0.15">
      <c r="A899" s="16">
        <v>898</v>
      </c>
      <c r="B899" s="24">
        <v>2013</v>
      </c>
      <c r="C899" s="24">
        <v>9</v>
      </c>
      <c r="D899" s="24">
        <v>6</v>
      </c>
      <c r="E899" s="24" t="s">
        <v>2917</v>
      </c>
      <c r="F899" s="24" t="s">
        <v>32</v>
      </c>
      <c r="G899" s="24" t="s">
        <v>16</v>
      </c>
      <c r="H899" s="24"/>
      <c r="I899" s="24"/>
      <c r="J899" s="24">
        <v>2</v>
      </c>
      <c r="K899" s="24"/>
      <c r="L899" s="24"/>
      <c r="M899" s="15">
        <v>2</v>
      </c>
      <c r="N899" s="24"/>
      <c r="O899" s="18" t="str">
        <f>IFERROR(VLOOKUP(F899,'（鳥類・チョウ）vlookup関数用'!$D$35:$F$38,3,0),"")</f>
        <v/>
      </c>
      <c r="P899" s="18" t="str">
        <f>IFERROR(VLOOKUP(F899,特定外来生物!$A$3:$G$24,7,0),"")</f>
        <v/>
      </c>
      <c r="Q899" s="17" t="str">
        <f>IFERROR(VLOOKUP(F899,県RL2019!$B$2:$H$605,4,0),"")</f>
        <v/>
      </c>
      <c r="R899" s="17" t="str">
        <f>IFERROR(VLOOKUP(F899,県RL2019!$B$2:$H$605,5,0),"")</f>
        <v/>
      </c>
      <c r="S899" s="17" t="str">
        <f>IFERROR(VLOOKUP(F899,県RL2011!$F$3:$H$906,2,0),"")</f>
        <v/>
      </c>
      <c r="T899" s="17" t="str">
        <f>IFERROR(VLOOKUP(F899,県RL2011!$F$3:$H$906,3,0),"")</f>
        <v/>
      </c>
      <c r="U899" s="150" t="str">
        <f>IFERROR(VLOOKUP(F899,国RL2020!$B$2:$E$878,4,0),"")</f>
        <v/>
      </c>
      <c r="V899" s="150" t="str">
        <f>IFERROR(VLOOKUP(F899,国RL2020!$B$2:$E$878,3,0),"")</f>
        <v/>
      </c>
      <c r="W899" s="19" t="str">
        <f>IFERROR(VLOOKUP(F899,国RL2019!$B$2:$E$873,4,0),"")</f>
        <v/>
      </c>
      <c r="X899" s="19" t="str">
        <f>IFERROR(VLOOKUP(F899,国RL2019!$B$2:$E$873,3,0),"")</f>
        <v/>
      </c>
      <c r="Y899" s="19" t="str">
        <f>IFERROR(VLOOKUP(F899,国RL2017!$B$2:$E$870,4,0),"")</f>
        <v/>
      </c>
      <c r="Z899" s="19" t="str">
        <f>IFERROR(VLOOKUP(F899,国RL2017!$B$2:$E$870,3,0),"")</f>
        <v/>
      </c>
      <c r="AA899" s="19" t="str">
        <f>IFERROR(VLOOKUP(F899,国RL2006!$B$2:$E$567,4,0),"")</f>
        <v/>
      </c>
      <c r="AB899" s="19" t="str">
        <f>IFERROR(VLOOKUP(F899,国RL2006!$B$2:$E$567,3,0),"")</f>
        <v/>
      </c>
      <c r="AC899" s="24"/>
    </row>
    <row r="900" spans="1:29" x14ac:dyDescent="0.15">
      <c r="A900" s="16">
        <v>899</v>
      </c>
      <c r="B900" s="24">
        <v>2013</v>
      </c>
      <c r="C900" s="24">
        <v>9</v>
      </c>
      <c r="D900" s="24">
        <v>6</v>
      </c>
      <c r="E900" s="24" t="s">
        <v>2917</v>
      </c>
      <c r="F900" s="24" t="s">
        <v>20</v>
      </c>
      <c r="G900" s="24" t="s">
        <v>12</v>
      </c>
      <c r="H900" s="24">
        <v>1</v>
      </c>
      <c r="I900" s="24"/>
      <c r="J900" s="24"/>
      <c r="K900" s="24"/>
      <c r="L900" s="24"/>
      <c r="M900" s="15">
        <v>1</v>
      </c>
      <c r="N900" s="24"/>
      <c r="O900" s="18" t="str">
        <f>IFERROR(VLOOKUP(F900,'（鳥類・チョウ）vlookup関数用'!$D$35:$F$38,3,0),"")</f>
        <v/>
      </c>
      <c r="P900" s="18" t="str">
        <f>IFERROR(VLOOKUP(F900,特定外来生物!$A$3:$G$24,7,0),"")</f>
        <v/>
      </c>
      <c r="Q900" s="17" t="str">
        <f>IFERROR(VLOOKUP(F900,県RL2019!$B$2:$H$605,4,0),"")</f>
        <v/>
      </c>
      <c r="R900" s="17" t="str">
        <f>IFERROR(VLOOKUP(F900,県RL2019!$B$2:$H$605,5,0),"")</f>
        <v/>
      </c>
      <c r="S900" s="17" t="str">
        <f>IFERROR(VLOOKUP(F900,県RL2011!$F$3:$H$906,2,0),"")</f>
        <v/>
      </c>
      <c r="T900" s="17" t="str">
        <f>IFERROR(VLOOKUP(F900,県RL2011!$F$3:$H$906,3,0),"")</f>
        <v/>
      </c>
      <c r="U900" s="150" t="str">
        <f>IFERROR(VLOOKUP(F900,国RL2020!$B$2:$E$878,4,0),"")</f>
        <v/>
      </c>
      <c r="V900" s="150" t="str">
        <f>IFERROR(VLOOKUP(F900,国RL2020!$B$2:$E$878,3,0),"")</f>
        <v/>
      </c>
      <c r="W900" s="19" t="str">
        <f>IFERROR(VLOOKUP(F900,国RL2019!$B$2:$E$873,4,0),"")</f>
        <v/>
      </c>
      <c r="X900" s="19" t="str">
        <f>IFERROR(VLOOKUP(F900,国RL2019!$B$2:$E$873,3,0),"")</f>
        <v/>
      </c>
      <c r="Y900" s="19" t="str">
        <f>IFERROR(VLOOKUP(F900,国RL2017!$B$2:$E$870,4,0),"")</f>
        <v/>
      </c>
      <c r="Z900" s="19" t="str">
        <f>IFERROR(VLOOKUP(F900,国RL2017!$B$2:$E$870,3,0),"")</f>
        <v/>
      </c>
      <c r="AA900" s="19" t="str">
        <f>IFERROR(VLOOKUP(F900,国RL2006!$B$2:$E$567,4,0),"")</f>
        <v/>
      </c>
      <c r="AB900" s="19" t="str">
        <f>IFERROR(VLOOKUP(F900,国RL2006!$B$2:$E$567,3,0),"")</f>
        <v/>
      </c>
      <c r="AC900" s="24"/>
    </row>
    <row r="901" spans="1:29" x14ac:dyDescent="0.15">
      <c r="A901" s="16">
        <v>900</v>
      </c>
      <c r="B901" s="24">
        <v>2013</v>
      </c>
      <c r="C901" s="24">
        <v>9</v>
      </c>
      <c r="D901" s="24">
        <v>6</v>
      </c>
      <c r="E901" s="24" t="s">
        <v>2917</v>
      </c>
      <c r="F901" s="24" t="s">
        <v>34</v>
      </c>
      <c r="G901" s="24" t="s">
        <v>16</v>
      </c>
      <c r="H901" s="24"/>
      <c r="I901" s="24"/>
      <c r="J901" s="24">
        <v>5</v>
      </c>
      <c r="K901" s="24"/>
      <c r="L901" s="24"/>
      <c r="M901" s="15">
        <v>5</v>
      </c>
      <c r="N901" s="24"/>
      <c r="O901" s="18" t="str">
        <f>IFERROR(VLOOKUP(F901,'（鳥類・チョウ）vlookup関数用'!$D$35:$F$38,3,0),"")</f>
        <v/>
      </c>
      <c r="P901" s="18" t="str">
        <f>IFERROR(VLOOKUP(F901,特定外来生物!$A$3:$G$24,7,0),"")</f>
        <v/>
      </c>
      <c r="Q901" s="17" t="str">
        <f>IFERROR(VLOOKUP(F901,県RL2019!$B$2:$H$605,4,0),"")</f>
        <v/>
      </c>
      <c r="R901" s="17" t="str">
        <f>IFERROR(VLOOKUP(F901,県RL2019!$B$2:$H$605,5,0),"")</f>
        <v/>
      </c>
      <c r="S901" s="17" t="str">
        <f>IFERROR(VLOOKUP(F901,県RL2011!$F$3:$H$906,2,0),"")</f>
        <v/>
      </c>
      <c r="T901" s="17" t="str">
        <f>IFERROR(VLOOKUP(F901,県RL2011!$F$3:$H$906,3,0),"")</f>
        <v/>
      </c>
      <c r="U901" s="150" t="str">
        <f>IFERROR(VLOOKUP(F901,国RL2020!$B$2:$E$878,4,0),"")</f>
        <v/>
      </c>
      <c r="V901" s="150" t="str">
        <f>IFERROR(VLOOKUP(F901,国RL2020!$B$2:$E$878,3,0),"")</f>
        <v/>
      </c>
      <c r="W901" s="19" t="str">
        <f>IFERROR(VLOOKUP(F901,国RL2019!$B$2:$E$873,4,0),"")</f>
        <v/>
      </c>
      <c r="X901" s="19" t="str">
        <f>IFERROR(VLOOKUP(F901,国RL2019!$B$2:$E$873,3,0),"")</f>
        <v/>
      </c>
      <c r="Y901" s="19" t="str">
        <f>IFERROR(VLOOKUP(F901,国RL2017!$B$2:$E$870,4,0),"")</f>
        <v/>
      </c>
      <c r="Z901" s="19" t="str">
        <f>IFERROR(VLOOKUP(F901,国RL2017!$B$2:$E$870,3,0),"")</f>
        <v/>
      </c>
      <c r="AA901" s="19" t="str">
        <f>IFERROR(VLOOKUP(F901,国RL2006!$B$2:$E$567,4,0),"")</f>
        <v/>
      </c>
      <c r="AB901" s="19" t="str">
        <f>IFERROR(VLOOKUP(F901,国RL2006!$B$2:$E$567,3,0),"")</f>
        <v/>
      </c>
      <c r="AC901" s="24"/>
    </row>
    <row r="902" spans="1:29" x14ac:dyDescent="0.15">
      <c r="A902" s="16">
        <v>901</v>
      </c>
      <c r="B902" s="24">
        <v>2013</v>
      </c>
      <c r="C902" s="24">
        <v>9</v>
      </c>
      <c r="D902" s="24">
        <v>6</v>
      </c>
      <c r="E902" s="24" t="s">
        <v>2917</v>
      </c>
      <c r="F902" s="24" t="s">
        <v>43</v>
      </c>
      <c r="G902" s="24" t="s">
        <v>16</v>
      </c>
      <c r="H902" s="24"/>
      <c r="I902" s="24"/>
      <c r="J902" s="24">
        <v>2</v>
      </c>
      <c r="K902" s="24"/>
      <c r="L902" s="24"/>
      <c r="M902" s="15">
        <v>2</v>
      </c>
      <c r="N902" s="24"/>
      <c r="O902" s="18" t="str">
        <f>IFERROR(VLOOKUP(F902,'（鳥類・チョウ）vlookup関数用'!$D$35:$F$38,3,0),"")</f>
        <v/>
      </c>
      <c r="P902" s="18" t="str">
        <f>IFERROR(VLOOKUP(F902,特定外来生物!$A$3:$G$24,7,0),"")</f>
        <v/>
      </c>
      <c r="Q902" s="17" t="str">
        <f>IFERROR(VLOOKUP(F902,県RL2019!$B$2:$H$605,4,0),"")</f>
        <v/>
      </c>
      <c r="R902" s="17" t="str">
        <f>IFERROR(VLOOKUP(F902,県RL2019!$B$2:$H$605,5,0),"")</f>
        <v/>
      </c>
      <c r="S902" s="17" t="str">
        <f>IFERROR(VLOOKUP(F902,県RL2011!$F$3:$H$906,2,0),"")</f>
        <v/>
      </c>
      <c r="T902" s="17" t="str">
        <f>IFERROR(VLOOKUP(F902,県RL2011!$F$3:$H$906,3,0),"")</f>
        <v/>
      </c>
      <c r="U902" s="150" t="str">
        <f>IFERROR(VLOOKUP(F902,国RL2020!$B$2:$E$878,4,0),"")</f>
        <v/>
      </c>
      <c r="V902" s="150" t="str">
        <f>IFERROR(VLOOKUP(F902,国RL2020!$B$2:$E$878,3,0),"")</f>
        <v/>
      </c>
      <c r="W902" s="19" t="str">
        <f>IFERROR(VLOOKUP(F902,国RL2019!$B$2:$E$873,4,0),"")</f>
        <v/>
      </c>
      <c r="X902" s="19" t="str">
        <f>IFERROR(VLOOKUP(F902,国RL2019!$B$2:$E$873,3,0),"")</f>
        <v/>
      </c>
      <c r="Y902" s="19" t="str">
        <f>IFERROR(VLOOKUP(F902,国RL2017!$B$2:$E$870,4,0),"")</f>
        <v/>
      </c>
      <c r="Z902" s="19" t="str">
        <f>IFERROR(VLOOKUP(F902,国RL2017!$B$2:$E$870,3,0),"")</f>
        <v/>
      </c>
      <c r="AA902" s="19" t="str">
        <f>IFERROR(VLOOKUP(F902,国RL2006!$B$2:$E$567,4,0),"")</f>
        <v/>
      </c>
      <c r="AB902" s="19" t="str">
        <f>IFERROR(VLOOKUP(F902,国RL2006!$B$2:$E$567,3,0),"")</f>
        <v/>
      </c>
      <c r="AC902" s="24"/>
    </row>
    <row r="903" spans="1:29" x14ac:dyDescent="0.15">
      <c r="A903" s="16">
        <v>902</v>
      </c>
      <c r="B903" s="24">
        <v>2013</v>
      </c>
      <c r="C903" s="24">
        <v>9</v>
      </c>
      <c r="D903" s="24">
        <v>6</v>
      </c>
      <c r="E903" s="24" t="s">
        <v>2917</v>
      </c>
      <c r="F903" s="24" t="s">
        <v>44</v>
      </c>
      <c r="G903" s="24" t="s">
        <v>15</v>
      </c>
      <c r="H903" s="24">
        <v>7</v>
      </c>
      <c r="I903" s="24">
        <v>1</v>
      </c>
      <c r="J903" s="24">
        <v>3</v>
      </c>
      <c r="K903" s="24"/>
      <c r="L903" s="24"/>
      <c r="M903" s="15">
        <v>11</v>
      </c>
      <c r="N903" s="24"/>
      <c r="O903" s="18" t="str">
        <f>IFERROR(VLOOKUP(F903,'（鳥類・チョウ）vlookup関数用'!$D$35:$F$38,3,0),"")</f>
        <v/>
      </c>
      <c r="P903" s="18" t="str">
        <f>IFERROR(VLOOKUP(F903,特定外来生物!$A$3:$G$24,7,0),"")</f>
        <v/>
      </c>
      <c r="Q903" s="17" t="str">
        <f>IFERROR(VLOOKUP(F903,県RL2019!$B$2:$H$605,4,0),"")</f>
        <v/>
      </c>
      <c r="R903" s="17" t="str">
        <f>IFERROR(VLOOKUP(F903,県RL2019!$B$2:$H$605,5,0),"")</f>
        <v/>
      </c>
      <c r="S903" s="17" t="str">
        <f>IFERROR(VLOOKUP(F903,県RL2011!$F$3:$H$906,2,0),"")</f>
        <v/>
      </c>
      <c r="T903" s="17" t="str">
        <f>IFERROR(VLOOKUP(F903,県RL2011!$F$3:$H$906,3,0),"")</f>
        <v/>
      </c>
      <c r="U903" s="150" t="str">
        <f>IFERROR(VLOOKUP(F903,国RL2020!$B$2:$E$878,4,0),"")</f>
        <v/>
      </c>
      <c r="V903" s="150" t="str">
        <f>IFERROR(VLOOKUP(F903,国RL2020!$B$2:$E$878,3,0),"")</f>
        <v/>
      </c>
      <c r="W903" s="19" t="str">
        <f>IFERROR(VLOOKUP(F903,国RL2019!$B$2:$E$873,4,0),"")</f>
        <v/>
      </c>
      <c r="X903" s="19" t="str">
        <f>IFERROR(VLOOKUP(F903,国RL2019!$B$2:$E$873,3,0),"")</f>
        <v/>
      </c>
      <c r="Y903" s="19" t="str">
        <f>IFERROR(VLOOKUP(F903,国RL2017!$B$2:$E$870,4,0),"")</f>
        <v/>
      </c>
      <c r="Z903" s="19" t="str">
        <f>IFERROR(VLOOKUP(F903,国RL2017!$B$2:$E$870,3,0),"")</f>
        <v/>
      </c>
      <c r="AA903" s="19" t="str">
        <f>IFERROR(VLOOKUP(F903,国RL2006!$B$2:$E$567,4,0),"")</f>
        <v/>
      </c>
      <c r="AB903" s="19" t="str">
        <f>IFERROR(VLOOKUP(F903,国RL2006!$B$2:$E$567,3,0),"")</f>
        <v/>
      </c>
      <c r="AC903" s="24"/>
    </row>
    <row r="904" spans="1:29" x14ac:dyDescent="0.15">
      <c r="A904" s="16">
        <v>903</v>
      </c>
      <c r="B904" s="24">
        <v>2013</v>
      </c>
      <c r="C904" s="24">
        <v>9</v>
      </c>
      <c r="D904" s="24">
        <v>6</v>
      </c>
      <c r="E904" s="24" t="s">
        <v>2917</v>
      </c>
      <c r="F904" s="24" t="s">
        <v>35</v>
      </c>
      <c r="G904" s="24" t="s">
        <v>18</v>
      </c>
      <c r="H904" s="24"/>
      <c r="I904" s="24">
        <v>1</v>
      </c>
      <c r="J904" s="24"/>
      <c r="K904" s="24"/>
      <c r="L904" s="24"/>
      <c r="M904" s="15">
        <v>1</v>
      </c>
      <c r="N904" s="24"/>
      <c r="O904" s="18" t="str">
        <f>IFERROR(VLOOKUP(F904,'（鳥類・チョウ）vlookup関数用'!$D$35:$F$38,3,0),"")</f>
        <v/>
      </c>
      <c r="P904" s="18" t="str">
        <f>IFERROR(VLOOKUP(F904,特定外来生物!$A$3:$G$24,7,0),"")</f>
        <v/>
      </c>
      <c r="Q904" s="17" t="str">
        <f>IFERROR(VLOOKUP(F904,県RL2019!$B$2:$H$605,4,0),"")</f>
        <v/>
      </c>
      <c r="R904" s="17" t="str">
        <f>IFERROR(VLOOKUP(F904,県RL2019!$B$2:$H$605,5,0),"")</f>
        <v/>
      </c>
      <c r="S904" s="17" t="str">
        <f>IFERROR(VLOOKUP(F904,県RL2011!$F$3:$H$906,2,0),"")</f>
        <v/>
      </c>
      <c r="T904" s="17" t="str">
        <f>IFERROR(VLOOKUP(F904,県RL2011!$F$3:$H$906,3,0),"")</f>
        <v/>
      </c>
      <c r="U904" s="150" t="str">
        <f>IFERROR(VLOOKUP(F904,国RL2020!$B$2:$E$878,4,0),"")</f>
        <v/>
      </c>
      <c r="V904" s="150" t="str">
        <f>IFERROR(VLOOKUP(F904,国RL2020!$B$2:$E$878,3,0),"")</f>
        <v/>
      </c>
      <c r="W904" s="19" t="str">
        <f>IFERROR(VLOOKUP(F904,国RL2019!$B$2:$E$873,4,0),"")</f>
        <v/>
      </c>
      <c r="X904" s="19" t="str">
        <f>IFERROR(VLOOKUP(F904,国RL2019!$B$2:$E$873,3,0),"")</f>
        <v/>
      </c>
      <c r="Y904" s="19" t="str">
        <f>IFERROR(VLOOKUP(F904,国RL2017!$B$2:$E$870,4,0),"")</f>
        <v/>
      </c>
      <c r="Z904" s="19" t="str">
        <f>IFERROR(VLOOKUP(F904,国RL2017!$B$2:$E$870,3,0),"")</f>
        <v/>
      </c>
      <c r="AA904" s="19" t="str">
        <f>IFERROR(VLOOKUP(F904,国RL2006!$B$2:$E$567,4,0),"")</f>
        <v/>
      </c>
      <c r="AB904" s="19" t="str">
        <f>IFERROR(VLOOKUP(F904,国RL2006!$B$2:$E$567,3,0),"")</f>
        <v/>
      </c>
      <c r="AC904" s="24"/>
    </row>
    <row r="905" spans="1:29" x14ac:dyDescent="0.15">
      <c r="A905" s="16">
        <v>904</v>
      </c>
      <c r="B905" s="24">
        <v>2013</v>
      </c>
      <c r="C905" s="24">
        <v>9</v>
      </c>
      <c r="D905" s="24">
        <v>6</v>
      </c>
      <c r="E905" s="24" t="s">
        <v>2917</v>
      </c>
      <c r="F905" s="24" t="s">
        <v>37</v>
      </c>
      <c r="G905" s="24" t="s">
        <v>16</v>
      </c>
      <c r="H905" s="24">
        <v>1</v>
      </c>
      <c r="I905" s="24">
        <v>5</v>
      </c>
      <c r="J905" s="24">
        <v>10</v>
      </c>
      <c r="K905" s="24"/>
      <c r="L905" s="24"/>
      <c r="M905" s="15">
        <v>16</v>
      </c>
      <c r="N905" s="24"/>
      <c r="O905" s="18" t="str">
        <f>IFERROR(VLOOKUP(F905,'（鳥類・チョウ）vlookup関数用'!$D$35:$F$38,3,0),"")</f>
        <v/>
      </c>
      <c r="P905" s="18" t="str">
        <f>IFERROR(VLOOKUP(F905,特定外来生物!$A$3:$G$24,7,0),"")</f>
        <v/>
      </c>
      <c r="Q905" s="17" t="str">
        <f>IFERROR(VLOOKUP(F905,県RL2019!$B$2:$H$605,4,0),"")</f>
        <v/>
      </c>
      <c r="R905" s="17" t="str">
        <f>IFERROR(VLOOKUP(F905,県RL2019!$B$2:$H$605,5,0),"")</f>
        <v/>
      </c>
      <c r="S905" s="17" t="str">
        <f>IFERROR(VLOOKUP(F905,県RL2011!$F$3:$H$906,2,0),"")</f>
        <v/>
      </c>
      <c r="T905" s="17" t="str">
        <f>IFERROR(VLOOKUP(F905,県RL2011!$F$3:$H$906,3,0),"")</f>
        <v/>
      </c>
      <c r="U905" s="150" t="str">
        <f>IFERROR(VLOOKUP(F905,国RL2020!$B$2:$E$878,4,0),"")</f>
        <v/>
      </c>
      <c r="V905" s="150" t="str">
        <f>IFERROR(VLOOKUP(F905,国RL2020!$B$2:$E$878,3,0),"")</f>
        <v/>
      </c>
      <c r="W905" s="19" t="str">
        <f>IFERROR(VLOOKUP(F905,国RL2019!$B$2:$E$873,4,0),"")</f>
        <v/>
      </c>
      <c r="X905" s="19" t="str">
        <f>IFERROR(VLOOKUP(F905,国RL2019!$B$2:$E$873,3,0),"")</f>
        <v/>
      </c>
      <c r="Y905" s="19" t="str">
        <f>IFERROR(VLOOKUP(F905,国RL2017!$B$2:$E$870,4,0),"")</f>
        <v/>
      </c>
      <c r="Z905" s="19" t="str">
        <f>IFERROR(VLOOKUP(F905,国RL2017!$B$2:$E$870,3,0),"")</f>
        <v/>
      </c>
      <c r="AA905" s="19" t="str">
        <f>IFERROR(VLOOKUP(F905,国RL2006!$B$2:$E$567,4,0),"")</f>
        <v/>
      </c>
      <c r="AB905" s="19" t="str">
        <f>IFERROR(VLOOKUP(F905,国RL2006!$B$2:$E$567,3,0),"")</f>
        <v/>
      </c>
      <c r="AC905" s="24"/>
    </row>
    <row r="906" spans="1:29" x14ac:dyDescent="0.15">
      <c r="A906" s="16">
        <v>905</v>
      </c>
      <c r="B906" s="24">
        <v>2013</v>
      </c>
      <c r="C906" s="24">
        <v>9</v>
      </c>
      <c r="D906" s="24">
        <v>6</v>
      </c>
      <c r="E906" s="24" t="s">
        <v>2917</v>
      </c>
      <c r="F906" s="24" t="s">
        <v>36</v>
      </c>
      <c r="G906" s="24" t="s">
        <v>16</v>
      </c>
      <c r="H906" s="24">
        <v>1</v>
      </c>
      <c r="I906" s="24"/>
      <c r="J906" s="24">
        <v>1</v>
      </c>
      <c r="K906" s="24"/>
      <c r="L906" s="24"/>
      <c r="M906" s="15">
        <v>2</v>
      </c>
      <c r="N906" s="24"/>
      <c r="O906" s="18" t="str">
        <f>IFERROR(VLOOKUP(F906,'（鳥類・チョウ）vlookup関数用'!$D$35:$F$38,3,0),"")</f>
        <v/>
      </c>
      <c r="P906" s="18" t="str">
        <f>IFERROR(VLOOKUP(F906,特定外来生物!$A$3:$G$24,7,0),"")</f>
        <v/>
      </c>
      <c r="Q906" s="17" t="str">
        <f>IFERROR(VLOOKUP(F906,県RL2019!$B$2:$H$605,4,0),"")</f>
        <v/>
      </c>
      <c r="R906" s="17" t="str">
        <f>IFERROR(VLOOKUP(F906,県RL2019!$B$2:$H$605,5,0),"")</f>
        <v/>
      </c>
      <c r="S906" s="17" t="str">
        <f>IFERROR(VLOOKUP(F906,県RL2011!$F$3:$H$906,2,0),"")</f>
        <v/>
      </c>
      <c r="T906" s="17" t="str">
        <f>IFERROR(VLOOKUP(F906,県RL2011!$F$3:$H$906,3,0),"")</f>
        <v/>
      </c>
      <c r="U906" s="150" t="str">
        <f>IFERROR(VLOOKUP(F906,国RL2020!$B$2:$E$878,4,0),"")</f>
        <v/>
      </c>
      <c r="V906" s="150" t="str">
        <f>IFERROR(VLOOKUP(F906,国RL2020!$B$2:$E$878,3,0),"")</f>
        <v/>
      </c>
      <c r="W906" s="19" t="str">
        <f>IFERROR(VLOOKUP(F906,国RL2019!$B$2:$E$873,4,0),"")</f>
        <v/>
      </c>
      <c r="X906" s="19" t="str">
        <f>IFERROR(VLOOKUP(F906,国RL2019!$B$2:$E$873,3,0),"")</f>
        <v/>
      </c>
      <c r="Y906" s="19" t="str">
        <f>IFERROR(VLOOKUP(F906,国RL2017!$B$2:$E$870,4,0),"")</f>
        <v/>
      </c>
      <c r="Z906" s="19" t="str">
        <f>IFERROR(VLOOKUP(F906,国RL2017!$B$2:$E$870,3,0),"")</f>
        <v/>
      </c>
      <c r="AA906" s="19" t="str">
        <f>IFERROR(VLOOKUP(F906,国RL2006!$B$2:$E$567,4,0),"")</f>
        <v/>
      </c>
      <c r="AB906" s="19" t="str">
        <f>IFERROR(VLOOKUP(F906,国RL2006!$B$2:$E$567,3,0),"")</f>
        <v/>
      </c>
      <c r="AC906" s="24"/>
    </row>
    <row r="907" spans="1:29" x14ac:dyDescent="0.15">
      <c r="A907" s="16">
        <v>906</v>
      </c>
      <c r="B907" s="24">
        <v>2013</v>
      </c>
      <c r="C907" s="24">
        <v>9</v>
      </c>
      <c r="D907" s="24">
        <v>6</v>
      </c>
      <c r="E907" s="24" t="s">
        <v>2917</v>
      </c>
      <c r="F907" s="24" t="s">
        <v>24</v>
      </c>
      <c r="G907" s="24" t="s">
        <v>18</v>
      </c>
      <c r="H907" s="24">
        <v>2</v>
      </c>
      <c r="I907" s="24">
        <v>1</v>
      </c>
      <c r="J907" s="24">
        <v>6</v>
      </c>
      <c r="K907" s="24"/>
      <c r="L907" s="24"/>
      <c r="M907" s="15">
        <v>9</v>
      </c>
      <c r="N907" s="24"/>
      <c r="O907" s="18" t="str">
        <f>IFERROR(VLOOKUP(F907,'（鳥類・チョウ）vlookup関数用'!$D$35:$F$38,3,0),"")</f>
        <v/>
      </c>
      <c r="P907" s="18" t="str">
        <f>IFERROR(VLOOKUP(F907,特定外来生物!$A$3:$G$24,7,0),"")</f>
        <v/>
      </c>
      <c r="Q907" s="17" t="str">
        <f>IFERROR(VLOOKUP(F907,県RL2019!$B$2:$H$605,4,0),"")</f>
        <v/>
      </c>
      <c r="R907" s="17" t="str">
        <f>IFERROR(VLOOKUP(F907,県RL2019!$B$2:$H$605,5,0),"")</f>
        <v/>
      </c>
      <c r="S907" s="17" t="str">
        <f>IFERROR(VLOOKUP(F907,県RL2011!$F$3:$H$906,2,0),"")</f>
        <v/>
      </c>
      <c r="T907" s="17" t="str">
        <f>IFERROR(VLOOKUP(F907,県RL2011!$F$3:$H$906,3,0),"")</f>
        <v/>
      </c>
      <c r="U907" s="150" t="str">
        <f>IFERROR(VLOOKUP(F907,国RL2020!$B$2:$E$878,4,0),"")</f>
        <v/>
      </c>
      <c r="V907" s="150" t="str">
        <f>IFERROR(VLOOKUP(F907,国RL2020!$B$2:$E$878,3,0),"")</f>
        <v/>
      </c>
      <c r="W907" s="19" t="str">
        <f>IFERROR(VLOOKUP(F907,国RL2019!$B$2:$E$873,4,0),"")</f>
        <v/>
      </c>
      <c r="X907" s="19" t="str">
        <f>IFERROR(VLOOKUP(F907,国RL2019!$B$2:$E$873,3,0),"")</f>
        <v/>
      </c>
      <c r="Y907" s="19" t="str">
        <f>IFERROR(VLOOKUP(F907,国RL2017!$B$2:$E$870,4,0),"")</f>
        <v/>
      </c>
      <c r="Z907" s="19" t="str">
        <f>IFERROR(VLOOKUP(F907,国RL2017!$B$2:$E$870,3,0),"")</f>
        <v/>
      </c>
      <c r="AA907" s="19" t="str">
        <f>IFERROR(VLOOKUP(F907,国RL2006!$B$2:$E$567,4,0),"")</f>
        <v/>
      </c>
      <c r="AB907" s="19" t="str">
        <f>IFERROR(VLOOKUP(F907,国RL2006!$B$2:$E$567,3,0),"")</f>
        <v/>
      </c>
      <c r="AC907" s="24"/>
    </row>
    <row r="908" spans="1:29" x14ac:dyDescent="0.15">
      <c r="A908" s="16">
        <v>907</v>
      </c>
      <c r="B908" s="24">
        <v>2013</v>
      </c>
      <c r="C908" s="24">
        <v>9</v>
      </c>
      <c r="D908" s="24">
        <v>6</v>
      </c>
      <c r="E908" s="24" t="s">
        <v>2917</v>
      </c>
      <c r="F908" s="24" t="s">
        <v>48</v>
      </c>
      <c r="G908" s="24" t="s">
        <v>19</v>
      </c>
      <c r="H908" s="24">
        <v>4</v>
      </c>
      <c r="I908" s="24">
        <v>5</v>
      </c>
      <c r="J908" s="24">
        <v>3</v>
      </c>
      <c r="K908" s="24"/>
      <c r="L908" s="24"/>
      <c r="M908" s="15">
        <v>12</v>
      </c>
      <c r="N908" s="24"/>
      <c r="O908" s="18" t="str">
        <f>IFERROR(VLOOKUP(F908,'（鳥類・チョウ）vlookup関数用'!$D$35:$F$38,3,0),"")</f>
        <v/>
      </c>
      <c r="P908" s="18" t="str">
        <f>IFERROR(VLOOKUP(F908,特定外来生物!$A$3:$G$24,7,0),"")</f>
        <v/>
      </c>
      <c r="Q908" s="17" t="str">
        <f>IFERROR(VLOOKUP(F908,県RL2019!$B$2:$H$605,4,0),"")</f>
        <v/>
      </c>
      <c r="R908" s="17" t="str">
        <f>IFERROR(VLOOKUP(F908,県RL2019!$B$2:$H$605,5,0),"")</f>
        <v/>
      </c>
      <c r="S908" s="17" t="str">
        <f>IFERROR(VLOOKUP(F908,県RL2011!$F$3:$H$906,2,0),"")</f>
        <v/>
      </c>
      <c r="T908" s="17" t="str">
        <f>IFERROR(VLOOKUP(F908,県RL2011!$F$3:$H$906,3,0),"")</f>
        <v/>
      </c>
      <c r="U908" s="150" t="str">
        <f>IFERROR(VLOOKUP(F908,国RL2020!$B$2:$E$878,4,0),"")</f>
        <v/>
      </c>
      <c r="V908" s="150" t="str">
        <f>IFERROR(VLOOKUP(F908,国RL2020!$B$2:$E$878,3,0),"")</f>
        <v/>
      </c>
      <c r="W908" s="19" t="str">
        <f>IFERROR(VLOOKUP(F908,国RL2019!$B$2:$E$873,4,0),"")</f>
        <v/>
      </c>
      <c r="X908" s="19" t="str">
        <f>IFERROR(VLOOKUP(F908,国RL2019!$B$2:$E$873,3,0),"")</f>
        <v/>
      </c>
      <c r="Y908" s="19" t="str">
        <f>IFERROR(VLOOKUP(F908,国RL2017!$B$2:$E$870,4,0),"")</f>
        <v/>
      </c>
      <c r="Z908" s="19" t="str">
        <f>IFERROR(VLOOKUP(F908,国RL2017!$B$2:$E$870,3,0),"")</f>
        <v/>
      </c>
      <c r="AA908" s="19" t="str">
        <f>IFERROR(VLOOKUP(F908,国RL2006!$B$2:$E$567,4,0),"")</f>
        <v/>
      </c>
      <c r="AB908" s="19" t="str">
        <f>IFERROR(VLOOKUP(F908,国RL2006!$B$2:$E$567,3,0),"")</f>
        <v/>
      </c>
      <c r="AC908" s="24"/>
    </row>
    <row r="909" spans="1:29" x14ac:dyDescent="0.15">
      <c r="A909" s="16">
        <v>908</v>
      </c>
      <c r="B909" s="24">
        <v>2013</v>
      </c>
      <c r="C909" s="24">
        <v>9</v>
      </c>
      <c r="D909" s="24">
        <v>6</v>
      </c>
      <c r="E909" s="24" t="s">
        <v>2917</v>
      </c>
      <c r="F909" s="24" t="s">
        <v>28</v>
      </c>
      <c r="G909" s="24" t="s">
        <v>19</v>
      </c>
      <c r="H909" s="24"/>
      <c r="I909" s="24"/>
      <c r="J909" s="24">
        <v>1</v>
      </c>
      <c r="K909" s="24"/>
      <c r="L909" s="24"/>
      <c r="M909" s="15">
        <v>1</v>
      </c>
      <c r="N909" s="24"/>
      <c r="O909" s="18" t="str">
        <f>IFERROR(VLOOKUP(F909,'（鳥類・チョウ）vlookup関数用'!$D$35:$F$38,3,0),"")</f>
        <v/>
      </c>
      <c r="P909" s="18" t="str">
        <f>IFERROR(VLOOKUP(F909,特定外来生物!$A$3:$G$24,7,0),"")</f>
        <v/>
      </c>
      <c r="Q909" s="17" t="str">
        <f>IFERROR(VLOOKUP(F909,県RL2019!$B$2:$H$605,4,0),"")</f>
        <v/>
      </c>
      <c r="R909" s="17" t="str">
        <f>IFERROR(VLOOKUP(F909,県RL2019!$B$2:$H$605,5,0),"")</f>
        <v/>
      </c>
      <c r="S909" s="17" t="str">
        <f>IFERROR(VLOOKUP(F909,県RL2011!$F$3:$H$906,2,0),"")</f>
        <v/>
      </c>
      <c r="T909" s="17" t="str">
        <f>IFERROR(VLOOKUP(F909,県RL2011!$F$3:$H$906,3,0),"")</f>
        <v/>
      </c>
      <c r="U909" s="150" t="str">
        <f>IFERROR(VLOOKUP(F909,国RL2020!$B$2:$E$878,4,0),"")</f>
        <v/>
      </c>
      <c r="V909" s="150" t="str">
        <f>IFERROR(VLOOKUP(F909,国RL2020!$B$2:$E$878,3,0),"")</f>
        <v/>
      </c>
      <c r="W909" s="19" t="str">
        <f>IFERROR(VLOOKUP(F909,国RL2019!$B$2:$E$873,4,0),"")</f>
        <v/>
      </c>
      <c r="X909" s="19" t="str">
        <f>IFERROR(VLOOKUP(F909,国RL2019!$B$2:$E$873,3,0),"")</f>
        <v/>
      </c>
      <c r="Y909" s="19" t="str">
        <f>IFERROR(VLOOKUP(F909,国RL2017!$B$2:$E$870,4,0),"")</f>
        <v/>
      </c>
      <c r="Z909" s="19" t="str">
        <f>IFERROR(VLOOKUP(F909,国RL2017!$B$2:$E$870,3,0),"")</f>
        <v/>
      </c>
      <c r="AA909" s="19" t="str">
        <f>IFERROR(VLOOKUP(F909,国RL2006!$B$2:$E$567,4,0),"")</f>
        <v/>
      </c>
      <c r="AB909" s="19" t="str">
        <f>IFERROR(VLOOKUP(F909,国RL2006!$B$2:$E$567,3,0),"")</f>
        <v/>
      </c>
      <c r="AC909" s="24"/>
    </row>
    <row r="910" spans="1:29" x14ac:dyDescent="0.15">
      <c r="A910" s="16">
        <v>909</v>
      </c>
      <c r="B910" s="24">
        <v>2013</v>
      </c>
      <c r="C910" s="24">
        <v>9</v>
      </c>
      <c r="D910" s="24">
        <v>6</v>
      </c>
      <c r="E910" s="24" t="s">
        <v>2917</v>
      </c>
      <c r="F910" s="24" t="s">
        <v>29</v>
      </c>
      <c r="G910" s="24" t="s">
        <v>18</v>
      </c>
      <c r="H910" s="24">
        <v>29</v>
      </c>
      <c r="I910" s="24">
        <v>2</v>
      </c>
      <c r="J910" s="24">
        <v>23</v>
      </c>
      <c r="K910" s="24"/>
      <c r="L910" s="24"/>
      <c r="M910" s="15">
        <v>54</v>
      </c>
      <c r="N910" s="24"/>
      <c r="O910" s="18" t="str">
        <f>IFERROR(VLOOKUP(F910,'（鳥類・チョウ）vlookup関数用'!$D$35:$F$38,3,0),"")</f>
        <v/>
      </c>
      <c r="P910" s="18" t="str">
        <f>IFERROR(VLOOKUP(F910,特定外来生物!$A$3:$G$24,7,0),"")</f>
        <v/>
      </c>
      <c r="Q910" s="17" t="str">
        <f>IFERROR(VLOOKUP(F910,県RL2019!$B$2:$H$605,4,0),"")</f>
        <v/>
      </c>
      <c r="R910" s="17" t="str">
        <f>IFERROR(VLOOKUP(F910,県RL2019!$B$2:$H$605,5,0),"")</f>
        <v/>
      </c>
      <c r="S910" s="17" t="str">
        <f>IFERROR(VLOOKUP(F910,県RL2011!$F$3:$H$906,2,0),"")</f>
        <v/>
      </c>
      <c r="T910" s="17" t="str">
        <f>IFERROR(VLOOKUP(F910,県RL2011!$F$3:$H$906,3,0),"")</f>
        <v/>
      </c>
      <c r="U910" s="150" t="str">
        <f>IFERROR(VLOOKUP(F910,国RL2020!$B$2:$E$878,4,0),"")</f>
        <v/>
      </c>
      <c r="V910" s="150" t="str">
        <f>IFERROR(VLOOKUP(F910,国RL2020!$B$2:$E$878,3,0),"")</f>
        <v/>
      </c>
      <c r="W910" s="19" t="str">
        <f>IFERROR(VLOOKUP(F910,国RL2019!$B$2:$E$873,4,0),"")</f>
        <v/>
      </c>
      <c r="X910" s="19" t="str">
        <f>IFERROR(VLOOKUP(F910,国RL2019!$B$2:$E$873,3,0),"")</f>
        <v/>
      </c>
      <c r="Y910" s="19" t="str">
        <f>IFERROR(VLOOKUP(F910,国RL2017!$B$2:$E$870,4,0),"")</f>
        <v/>
      </c>
      <c r="Z910" s="19" t="str">
        <f>IFERROR(VLOOKUP(F910,国RL2017!$B$2:$E$870,3,0),"")</f>
        <v/>
      </c>
      <c r="AA910" s="19" t="str">
        <f>IFERROR(VLOOKUP(F910,国RL2006!$B$2:$E$567,4,0),"")</f>
        <v/>
      </c>
      <c r="AB910" s="19" t="str">
        <f>IFERROR(VLOOKUP(F910,国RL2006!$B$2:$E$567,3,0),"")</f>
        <v/>
      </c>
      <c r="AC910" s="24"/>
    </row>
    <row r="911" spans="1:29" x14ac:dyDescent="0.15">
      <c r="A911" s="16">
        <v>910</v>
      </c>
      <c r="B911" s="24">
        <v>2013</v>
      </c>
      <c r="C911" s="24">
        <v>9</v>
      </c>
      <c r="D911" s="24">
        <v>6</v>
      </c>
      <c r="E911" s="24" t="s">
        <v>2917</v>
      </c>
      <c r="F911" s="24" t="s">
        <v>38</v>
      </c>
      <c r="G911" s="24" t="s">
        <v>18</v>
      </c>
      <c r="H911" s="24"/>
      <c r="I911" s="24"/>
      <c r="J911" s="24">
        <v>3</v>
      </c>
      <c r="K911" s="24"/>
      <c r="L911" s="24"/>
      <c r="M911" s="15">
        <v>3</v>
      </c>
      <c r="N911" s="24"/>
      <c r="O911" s="18" t="str">
        <f>IFERROR(VLOOKUP(F911,'（鳥類・チョウ）vlookup関数用'!$D$35:$F$38,3,0),"")</f>
        <v/>
      </c>
      <c r="P911" s="18" t="str">
        <f>IFERROR(VLOOKUP(F911,特定外来生物!$A$3:$G$24,7,0),"")</f>
        <v/>
      </c>
      <c r="Q911" s="17" t="str">
        <f>IFERROR(VLOOKUP(F911,県RL2019!$B$2:$H$605,4,0),"")</f>
        <v/>
      </c>
      <c r="R911" s="17" t="str">
        <f>IFERROR(VLOOKUP(F911,県RL2019!$B$2:$H$605,5,0),"")</f>
        <v/>
      </c>
      <c r="S911" s="17" t="str">
        <f>IFERROR(VLOOKUP(F911,県RL2011!$F$3:$H$906,2,0),"")</f>
        <v/>
      </c>
      <c r="T911" s="17" t="str">
        <f>IFERROR(VLOOKUP(F911,県RL2011!$F$3:$H$906,3,0),"")</f>
        <v/>
      </c>
      <c r="U911" s="150" t="str">
        <f>IFERROR(VLOOKUP(F911,国RL2020!$B$2:$E$878,4,0),"")</f>
        <v/>
      </c>
      <c r="V911" s="150" t="str">
        <f>IFERROR(VLOOKUP(F911,国RL2020!$B$2:$E$878,3,0),"")</f>
        <v/>
      </c>
      <c r="W911" s="19" t="str">
        <f>IFERROR(VLOOKUP(F911,国RL2019!$B$2:$E$873,4,0),"")</f>
        <v/>
      </c>
      <c r="X911" s="19" t="str">
        <f>IFERROR(VLOOKUP(F911,国RL2019!$B$2:$E$873,3,0),"")</f>
        <v/>
      </c>
      <c r="Y911" s="19" t="str">
        <f>IFERROR(VLOOKUP(F911,国RL2017!$B$2:$E$870,4,0),"")</f>
        <v/>
      </c>
      <c r="Z911" s="19" t="str">
        <f>IFERROR(VLOOKUP(F911,国RL2017!$B$2:$E$870,3,0),"")</f>
        <v/>
      </c>
      <c r="AA911" s="19" t="str">
        <f>IFERROR(VLOOKUP(F911,国RL2006!$B$2:$E$567,4,0),"")</f>
        <v/>
      </c>
      <c r="AB911" s="19" t="str">
        <f>IFERROR(VLOOKUP(F911,国RL2006!$B$2:$E$567,3,0),"")</f>
        <v/>
      </c>
      <c r="AC911" s="24"/>
    </row>
    <row r="912" spans="1:29" x14ac:dyDescent="0.15">
      <c r="A912" s="16">
        <v>911</v>
      </c>
      <c r="B912" s="24">
        <v>2013</v>
      </c>
      <c r="C912" s="24">
        <v>9</v>
      </c>
      <c r="D912" s="24">
        <v>6</v>
      </c>
      <c r="E912" s="24" t="s">
        <v>2917</v>
      </c>
      <c r="F912" s="24" t="s">
        <v>30</v>
      </c>
      <c r="G912" s="24" t="s">
        <v>16</v>
      </c>
      <c r="H912" s="24"/>
      <c r="I912" s="24"/>
      <c r="J912" s="24">
        <v>1</v>
      </c>
      <c r="K912" s="24"/>
      <c r="L912" s="24"/>
      <c r="M912" s="15">
        <v>1</v>
      </c>
      <c r="N912" s="24"/>
      <c r="O912" s="18" t="str">
        <f>IFERROR(VLOOKUP(F912,'（鳥類・チョウ）vlookup関数用'!$D$35:$F$38,3,0),"")</f>
        <v/>
      </c>
      <c r="P912" s="18" t="str">
        <f>IFERROR(VLOOKUP(F912,特定外来生物!$A$3:$G$24,7,0),"")</f>
        <v/>
      </c>
      <c r="Q912" s="17" t="str">
        <f>IFERROR(VLOOKUP(F912,県RL2019!$B$2:$H$605,4,0),"")</f>
        <v/>
      </c>
      <c r="R912" s="17" t="str">
        <f>IFERROR(VLOOKUP(F912,県RL2019!$B$2:$H$605,5,0),"")</f>
        <v/>
      </c>
      <c r="S912" s="17" t="str">
        <f>IFERROR(VLOOKUP(F912,県RL2011!$F$3:$H$906,2,0),"")</f>
        <v/>
      </c>
      <c r="T912" s="17" t="str">
        <f>IFERROR(VLOOKUP(F912,県RL2011!$F$3:$H$906,3,0),"")</f>
        <v/>
      </c>
      <c r="U912" s="150" t="str">
        <f>IFERROR(VLOOKUP(F912,国RL2020!$B$2:$E$878,4,0),"")</f>
        <v/>
      </c>
      <c r="V912" s="150" t="str">
        <f>IFERROR(VLOOKUP(F912,国RL2020!$B$2:$E$878,3,0),"")</f>
        <v/>
      </c>
      <c r="W912" s="19" t="str">
        <f>IFERROR(VLOOKUP(F912,国RL2019!$B$2:$E$873,4,0),"")</f>
        <v/>
      </c>
      <c r="X912" s="19" t="str">
        <f>IFERROR(VLOOKUP(F912,国RL2019!$B$2:$E$873,3,0),"")</f>
        <v/>
      </c>
      <c r="Y912" s="19" t="str">
        <f>IFERROR(VLOOKUP(F912,国RL2017!$B$2:$E$870,4,0),"")</f>
        <v/>
      </c>
      <c r="Z912" s="19" t="str">
        <f>IFERROR(VLOOKUP(F912,国RL2017!$B$2:$E$870,3,0),"")</f>
        <v/>
      </c>
      <c r="AA912" s="19" t="str">
        <f>IFERROR(VLOOKUP(F912,国RL2006!$B$2:$E$567,4,0),"")</f>
        <v/>
      </c>
      <c r="AB912" s="19" t="str">
        <f>IFERROR(VLOOKUP(F912,国RL2006!$B$2:$E$567,3,0),"")</f>
        <v/>
      </c>
      <c r="AC912" s="24"/>
    </row>
    <row r="913" spans="1:29" x14ac:dyDescent="0.15">
      <c r="A913" s="16">
        <v>912</v>
      </c>
      <c r="B913" s="24">
        <v>2013</v>
      </c>
      <c r="C913" s="24">
        <v>9</v>
      </c>
      <c r="D913" s="24">
        <v>7</v>
      </c>
      <c r="E913" s="24" t="s">
        <v>2918</v>
      </c>
      <c r="F913" s="24" t="s">
        <v>11</v>
      </c>
      <c r="G913" s="24" t="s">
        <v>12</v>
      </c>
      <c r="H913" s="24">
        <v>1</v>
      </c>
      <c r="I913" s="24"/>
      <c r="J913" s="24"/>
      <c r="K913" s="24"/>
      <c r="L913" s="24"/>
      <c r="M913" s="15">
        <v>1</v>
      </c>
      <c r="N913" s="24"/>
      <c r="O913" s="18" t="str">
        <f>IFERROR(VLOOKUP(F913,'（鳥類・チョウ）vlookup関数用'!$D$35:$F$38,3,0),"")</f>
        <v/>
      </c>
      <c r="P913" s="18" t="str">
        <f>IFERROR(VLOOKUP(F913,特定外来生物!$A$3:$G$24,7,0),"")</f>
        <v/>
      </c>
      <c r="Q913" s="17" t="str">
        <f>IFERROR(VLOOKUP(F913,県RL2019!$B$2:$H$605,4,0),"")</f>
        <v/>
      </c>
      <c r="R913" s="17" t="str">
        <f>IFERROR(VLOOKUP(F913,県RL2019!$B$2:$H$605,5,0),"")</f>
        <v/>
      </c>
      <c r="S913" s="17" t="str">
        <f>IFERROR(VLOOKUP(F913,県RL2011!$F$3:$H$906,2,0),"")</f>
        <v/>
      </c>
      <c r="T913" s="17" t="str">
        <f>IFERROR(VLOOKUP(F913,県RL2011!$F$3:$H$906,3,0),"")</f>
        <v/>
      </c>
      <c r="U913" s="150" t="str">
        <f>IFERROR(VLOOKUP(F913,国RL2020!$B$2:$E$878,4,0),"")</f>
        <v/>
      </c>
      <c r="V913" s="150" t="str">
        <f>IFERROR(VLOOKUP(F913,国RL2020!$B$2:$E$878,3,0),"")</f>
        <v/>
      </c>
      <c r="W913" s="19" t="str">
        <f>IFERROR(VLOOKUP(F913,国RL2019!$B$2:$E$873,4,0),"")</f>
        <v/>
      </c>
      <c r="X913" s="19" t="str">
        <f>IFERROR(VLOOKUP(F913,国RL2019!$B$2:$E$873,3,0),"")</f>
        <v/>
      </c>
      <c r="Y913" s="19" t="str">
        <f>IFERROR(VLOOKUP(F913,国RL2017!$B$2:$E$870,4,0),"")</f>
        <v/>
      </c>
      <c r="Z913" s="19" t="str">
        <f>IFERROR(VLOOKUP(F913,国RL2017!$B$2:$E$870,3,0),"")</f>
        <v/>
      </c>
      <c r="AA913" s="19" t="str">
        <f>IFERROR(VLOOKUP(F913,国RL2006!$B$2:$E$567,4,0),"")</f>
        <v/>
      </c>
      <c r="AB913" s="19" t="str">
        <f>IFERROR(VLOOKUP(F913,国RL2006!$B$2:$E$567,3,0),"")</f>
        <v/>
      </c>
      <c r="AC913" s="24"/>
    </row>
    <row r="914" spans="1:29" x14ac:dyDescent="0.15">
      <c r="A914" s="16">
        <v>913</v>
      </c>
      <c r="B914" s="24">
        <v>2013</v>
      </c>
      <c r="C914" s="24">
        <v>9</v>
      </c>
      <c r="D914" s="24">
        <v>7</v>
      </c>
      <c r="E914" s="24" t="s">
        <v>2918</v>
      </c>
      <c r="F914" s="24" t="s">
        <v>59</v>
      </c>
      <c r="G914" s="24" t="s">
        <v>16</v>
      </c>
      <c r="H914" s="24">
        <v>6</v>
      </c>
      <c r="I914" s="24">
        <v>4</v>
      </c>
      <c r="J914" s="24"/>
      <c r="K914" s="24"/>
      <c r="L914" s="24"/>
      <c r="M914" s="15">
        <v>10</v>
      </c>
      <c r="N914" s="24"/>
      <c r="O914" s="18" t="str">
        <f>IFERROR(VLOOKUP(F914,'（鳥類・チョウ）vlookup関数用'!$D$35:$F$38,3,0),"")</f>
        <v>重点対策外来種</v>
      </c>
      <c r="P914" s="18" t="str">
        <f>IFERROR(VLOOKUP(F914,特定外来生物!$A$3:$G$24,7,0),"")</f>
        <v>特定外来生物</v>
      </c>
      <c r="Q914" s="17" t="str">
        <f>IFERROR(VLOOKUP(F914,県RL2019!$B$2:$H$605,4,0),"")</f>
        <v/>
      </c>
      <c r="R914" s="17" t="str">
        <f>IFERROR(VLOOKUP(F914,県RL2019!$B$2:$H$605,5,0),"")</f>
        <v/>
      </c>
      <c r="S914" s="17" t="str">
        <f>IFERROR(VLOOKUP(F914,県RL2011!$F$3:$H$906,2,0),"")</f>
        <v/>
      </c>
      <c r="T914" s="17" t="str">
        <f>IFERROR(VLOOKUP(F914,県RL2011!$F$3:$H$906,3,0),"")</f>
        <v/>
      </c>
      <c r="U914" s="150" t="str">
        <f>IFERROR(VLOOKUP(F914,国RL2020!$B$2:$E$878,4,0),"")</f>
        <v/>
      </c>
      <c r="V914" s="150" t="str">
        <f>IFERROR(VLOOKUP(F914,国RL2020!$B$2:$E$878,3,0),"")</f>
        <v/>
      </c>
      <c r="W914" s="19" t="str">
        <f>IFERROR(VLOOKUP(F914,国RL2019!$B$2:$E$873,4,0),"")</f>
        <v/>
      </c>
      <c r="X914" s="19" t="str">
        <f>IFERROR(VLOOKUP(F914,国RL2019!$B$2:$E$873,3,0),"")</f>
        <v/>
      </c>
      <c r="Y914" s="19" t="str">
        <f>IFERROR(VLOOKUP(F914,国RL2017!$B$2:$E$870,4,0),"")</f>
        <v/>
      </c>
      <c r="Z914" s="19" t="str">
        <f>IFERROR(VLOOKUP(F914,国RL2017!$B$2:$E$870,3,0),"")</f>
        <v/>
      </c>
      <c r="AA914" s="19" t="str">
        <f>IFERROR(VLOOKUP(F914,国RL2006!$B$2:$E$567,4,0),"")</f>
        <v/>
      </c>
      <c r="AB914" s="19" t="str">
        <f>IFERROR(VLOOKUP(F914,国RL2006!$B$2:$E$567,3,0),"")</f>
        <v/>
      </c>
      <c r="AC914" s="24"/>
    </row>
    <row r="915" spans="1:29" x14ac:dyDescent="0.15">
      <c r="A915" s="16">
        <v>914</v>
      </c>
      <c r="B915" s="24">
        <v>2013</v>
      </c>
      <c r="C915" s="24">
        <v>9</v>
      </c>
      <c r="D915" s="24">
        <v>7</v>
      </c>
      <c r="E915" s="24" t="s">
        <v>2918</v>
      </c>
      <c r="F915" s="24" t="s">
        <v>13</v>
      </c>
      <c r="G915" s="24" t="s">
        <v>12</v>
      </c>
      <c r="H915" s="24">
        <v>2</v>
      </c>
      <c r="I915" s="24">
        <v>3</v>
      </c>
      <c r="J915" s="24"/>
      <c r="K915" s="24"/>
      <c r="L915" s="24"/>
      <c r="M915" s="15">
        <v>5</v>
      </c>
      <c r="N915" s="24"/>
      <c r="O915" s="18" t="str">
        <f>IFERROR(VLOOKUP(F915,'（鳥類・チョウ）vlookup関数用'!$D$35:$F$38,3,0),"")</f>
        <v/>
      </c>
      <c r="P915" s="18" t="str">
        <f>IFERROR(VLOOKUP(F915,特定外来生物!$A$3:$G$24,7,0),"")</f>
        <v/>
      </c>
      <c r="Q915" s="17" t="str">
        <f>IFERROR(VLOOKUP(F915,県RL2019!$B$2:$H$605,4,0),"")</f>
        <v/>
      </c>
      <c r="R915" s="17" t="str">
        <f>IFERROR(VLOOKUP(F915,県RL2019!$B$2:$H$605,5,0),"")</f>
        <v/>
      </c>
      <c r="S915" s="17" t="str">
        <f>IFERROR(VLOOKUP(F915,県RL2011!$F$3:$H$906,2,0),"")</f>
        <v/>
      </c>
      <c r="T915" s="17" t="str">
        <f>IFERROR(VLOOKUP(F915,県RL2011!$F$3:$H$906,3,0),"")</f>
        <v/>
      </c>
      <c r="U915" s="150" t="str">
        <f>IFERROR(VLOOKUP(F915,国RL2020!$B$2:$E$878,4,0),"")</f>
        <v/>
      </c>
      <c r="V915" s="150" t="str">
        <f>IFERROR(VLOOKUP(F915,国RL2020!$B$2:$E$878,3,0),"")</f>
        <v/>
      </c>
      <c r="W915" s="19" t="str">
        <f>IFERROR(VLOOKUP(F915,国RL2019!$B$2:$E$873,4,0),"")</f>
        <v/>
      </c>
      <c r="X915" s="19" t="str">
        <f>IFERROR(VLOOKUP(F915,国RL2019!$B$2:$E$873,3,0),"")</f>
        <v/>
      </c>
      <c r="Y915" s="19" t="str">
        <f>IFERROR(VLOOKUP(F915,国RL2017!$B$2:$E$870,4,0),"")</f>
        <v/>
      </c>
      <c r="Z915" s="19" t="str">
        <f>IFERROR(VLOOKUP(F915,国RL2017!$B$2:$E$870,3,0),"")</f>
        <v/>
      </c>
      <c r="AA915" s="19" t="str">
        <f>IFERROR(VLOOKUP(F915,国RL2006!$B$2:$E$567,4,0),"")</f>
        <v/>
      </c>
      <c r="AB915" s="19" t="str">
        <f>IFERROR(VLOOKUP(F915,国RL2006!$B$2:$E$567,3,0),"")</f>
        <v/>
      </c>
      <c r="AC915" s="24"/>
    </row>
    <row r="916" spans="1:29" x14ac:dyDescent="0.15">
      <c r="A916" s="16">
        <v>915</v>
      </c>
      <c r="B916" s="24">
        <v>2013</v>
      </c>
      <c r="C916" s="24">
        <v>9</v>
      </c>
      <c r="D916" s="24">
        <v>7</v>
      </c>
      <c r="E916" s="24" t="s">
        <v>2918</v>
      </c>
      <c r="F916" s="24" t="s">
        <v>14</v>
      </c>
      <c r="G916" s="24" t="s">
        <v>15</v>
      </c>
      <c r="H916" s="24">
        <v>3</v>
      </c>
      <c r="I916" s="24">
        <v>13</v>
      </c>
      <c r="J916" s="24"/>
      <c r="K916" s="24"/>
      <c r="L916" s="24"/>
      <c r="M916" s="15">
        <v>16</v>
      </c>
      <c r="N916" s="24"/>
      <c r="O916" s="18" t="str">
        <f>IFERROR(VLOOKUP(F916,'（鳥類・チョウ）vlookup関数用'!$D$35:$F$38,3,0),"")</f>
        <v/>
      </c>
      <c r="P916" s="18" t="str">
        <f>IFERROR(VLOOKUP(F916,特定外来生物!$A$3:$G$24,7,0),"")</f>
        <v/>
      </c>
      <c r="Q916" s="17" t="str">
        <f>IFERROR(VLOOKUP(F916,県RL2019!$B$2:$H$605,4,0),"")</f>
        <v/>
      </c>
      <c r="R916" s="17" t="str">
        <f>IFERROR(VLOOKUP(F916,県RL2019!$B$2:$H$605,5,0),"")</f>
        <v/>
      </c>
      <c r="S916" s="17" t="str">
        <f>IFERROR(VLOOKUP(F916,県RL2011!$F$3:$H$906,2,0),"")</f>
        <v/>
      </c>
      <c r="T916" s="17" t="str">
        <f>IFERROR(VLOOKUP(F916,県RL2011!$F$3:$H$906,3,0),"")</f>
        <v/>
      </c>
      <c r="U916" s="150" t="str">
        <f>IFERROR(VLOOKUP(F916,国RL2020!$B$2:$E$878,4,0),"")</f>
        <v/>
      </c>
      <c r="V916" s="150" t="str">
        <f>IFERROR(VLOOKUP(F916,国RL2020!$B$2:$E$878,3,0),"")</f>
        <v/>
      </c>
      <c r="W916" s="19" t="str">
        <f>IFERROR(VLOOKUP(F916,国RL2019!$B$2:$E$873,4,0),"")</f>
        <v/>
      </c>
      <c r="X916" s="19" t="str">
        <f>IFERROR(VLOOKUP(F916,国RL2019!$B$2:$E$873,3,0),"")</f>
        <v/>
      </c>
      <c r="Y916" s="19" t="str">
        <f>IFERROR(VLOOKUP(F916,国RL2017!$B$2:$E$870,4,0),"")</f>
        <v/>
      </c>
      <c r="Z916" s="19" t="str">
        <f>IFERROR(VLOOKUP(F916,国RL2017!$B$2:$E$870,3,0),"")</f>
        <v/>
      </c>
      <c r="AA916" s="19" t="str">
        <f>IFERROR(VLOOKUP(F916,国RL2006!$B$2:$E$567,4,0),"")</f>
        <v/>
      </c>
      <c r="AB916" s="19" t="str">
        <f>IFERROR(VLOOKUP(F916,国RL2006!$B$2:$E$567,3,0),"")</f>
        <v/>
      </c>
      <c r="AC916" s="24"/>
    </row>
    <row r="917" spans="1:29" x14ac:dyDescent="0.15">
      <c r="A917" s="16">
        <v>916</v>
      </c>
      <c r="B917" s="24">
        <v>2013</v>
      </c>
      <c r="C917" s="24">
        <v>9</v>
      </c>
      <c r="D917" s="24">
        <v>7</v>
      </c>
      <c r="E917" s="24" t="s">
        <v>2918</v>
      </c>
      <c r="F917" s="24" t="s">
        <v>31</v>
      </c>
      <c r="G917" s="24" t="s">
        <v>16</v>
      </c>
      <c r="H917" s="24"/>
      <c r="I917" s="24">
        <v>1</v>
      </c>
      <c r="J917" s="24"/>
      <c r="K917" s="24"/>
      <c r="L917" s="24"/>
      <c r="M917" s="15">
        <v>1</v>
      </c>
      <c r="N917" s="24"/>
      <c r="O917" s="18" t="str">
        <f>IFERROR(VLOOKUP(F917,'（鳥類・チョウ）vlookup関数用'!$D$35:$F$38,3,0),"")</f>
        <v/>
      </c>
      <c r="P917" s="18" t="str">
        <f>IFERROR(VLOOKUP(F917,特定外来生物!$A$3:$G$24,7,0),"")</f>
        <v/>
      </c>
      <c r="Q917" s="17" t="str">
        <f>IFERROR(VLOOKUP(F917,県RL2019!$B$2:$H$605,4,0),"")</f>
        <v/>
      </c>
      <c r="R917" s="17" t="str">
        <f>IFERROR(VLOOKUP(F917,県RL2019!$B$2:$H$605,5,0),"")</f>
        <v/>
      </c>
      <c r="S917" s="17" t="str">
        <f>IFERROR(VLOOKUP(F917,県RL2011!$F$3:$H$906,2,0),"")</f>
        <v/>
      </c>
      <c r="T917" s="17" t="str">
        <f>IFERROR(VLOOKUP(F917,県RL2011!$F$3:$H$906,3,0),"")</f>
        <v/>
      </c>
      <c r="U917" s="150" t="str">
        <f>IFERROR(VLOOKUP(F917,国RL2020!$B$2:$E$878,4,0),"")</f>
        <v/>
      </c>
      <c r="V917" s="150" t="str">
        <f>IFERROR(VLOOKUP(F917,国RL2020!$B$2:$E$878,3,0),"")</f>
        <v/>
      </c>
      <c r="W917" s="19" t="str">
        <f>IFERROR(VLOOKUP(F917,国RL2019!$B$2:$E$873,4,0),"")</f>
        <v/>
      </c>
      <c r="X917" s="19" t="str">
        <f>IFERROR(VLOOKUP(F917,国RL2019!$B$2:$E$873,3,0),"")</f>
        <v/>
      </c>
      <c r="Y917" s="19" t="str">
        <f>IFERROR(VLOOKUP(F917,国RL2017!$B$2:$E$870,4,0),"")</f>
        <v/>
      </c>
      <c r="Z917" s="19" t="str">
        <f>IFERROR(VLOOKUP(F917,国RL2017!$B$2:$E$870,3,0),"")</f>
        <v/>
      </c>
      <c r="AA917" s="19" t="str">
        <f>IFERROR(VLOOKUP(F917,国RL2006!$B$2:$E$567,4,0),"")</f>
        <v/>
      </c>
      <c r="AB917" s="19" t="str">
        <f>IFERROR(VLOOKUP(F917,国RL2006!$B$2:$E$567,3,0),"")</f>
        <v/>
      </c>
      <c r="AC917" s="24"/>
    </row>
    <row r="918" spans="1:29" x14ac:dyDescent="0.15">
      <c r="A918" s="16">
        <v>917</v>
      </c>
      <c r="B918" s="24">
        <v>2013</v>
      </c>
      <c r="C918" s="24">
        <v>9</v>
      </c>
      <c r="D918" s="24">
        <v>7</v>
      </c>
      <c r="E918" s="24" t="s">
        <v>2918</v>
      </c>
      <c r="F918" s="24" t="s">
        <v>17</v>
      </c>
      <c r="G918" s="24" t="s">
        <v>18</v>
      </c>
      <c r="H918" s="24">
        <v>2</v>
      </c>
      <c r="I918" s="24">
        <v>4</v>
      </c>
      <c r="J918" s="24"/>
      <c r="K918" s="24"/>
      <c r="L918" s="24"/>
      <c r="M918" s="15">
        <v>6</v>
      </c>
      <c r="N918" s="24"/>
      <c r="O918" s="18" t="str">
        <f>IFERROR(VLOOKUP(F918,'（鳥類・チョウ）vlookup関数用'!$D$35:$F$38,3,0),"")</f>
        <v/>
      </c>
      <c r="P918" s="18" t="str">
        <f>IFERROR(VLOOKUP(F918,特定外来生物!$A$3:$G$24,7,0),"")</f>
        <v/>
      </c>
      <c r="Q918" s="17" t="str">
        <f>IFERROR(VLOOKUP(F918,県RL2019!$B$2:$H$605,4,0),"")</f>
        <v/>
      </c>
      <c r="R918" s="17" t="str">
        <f>IFERROR(VLOOKUP(F918,県RL2019!$B$2:$H$605,5,0),"")</f>
        <v/>
      </c>
      <c r="S918" s="17" t="str">
        <f>IFERROR(VLOOKUP(F918,県RL2011!$F$3:$H$906,2,0),"")</f>
        <v/>
      </c>
      <c r="T918" s="17" t="str">
        <f>IFERROR(VLOOKUP(F918,県RL2011!$F$3:$H$906,3,0),"")</f>
        <v/>
      </c>
      <c r="U918" s="150" t="str">
        <f>IFERROR(VLOOKUP(F918,国RL2020!$B$2:$E$878,4,0),"")</f>
        <v/>
      </c>
      <c r="V918" s="150" t="str">
        <f>IFERROR(VLOOKUP(F918,国RL2020!$B$2:$E$878,3,0),"")</f>
        <v/>
      </c>
      <c r="W918" s="19" t="str">
        <f>IFERROR(VLOOKUP(F918,国RL2019!$B$2:$E$873,4,0),"")</f>
        <v/>
      </c>
      <c r="X918" s="19" t="str">
        <f>IFERROR(VLOOKUP(F918,国RL2019!$B$2:$E$873,3,0),"")</f>
        <v/>
      </c>
      <c r="Y918" s="19" t="str">
        <f>IFERROR(VLOOKUP(F918,国RL2017!$B$2:$E$870,4,0),"")</f>
        <v/>
      </c>
      <c r="Z918" s="19" t="str">
        <f>IFERROR(VLOOKUP(F918,国RL2017!$B$2:$E$870,3,0),"")</f>
        <v/>
      </c>
      <c r="AA918" s="19" t="str">
        <f>IFERROR(VLOOKUP(F918,国RL2006!$B$2:$E$567,4,0),"")</f>
        <v/>
      </c>
      <c r="AB918" s="19" t="str">
        <f>IFERROR(VLOOKUP(F918,国RL2006!$B$2:$E$567,3,0),"")</f>
        <v/>
      </c>
      <c r="AC918" s="24"/>
    </row>
    <row r="919" spans="1:29" x14ac:dyDescent="0.15">
      <c r="A919" s="16">
        <v>918</v>
      </c>
      <c r="B919" s="24">
        <v>2013</v>
      </c>
      <c r="C919" s="24">
        <v>9</v>
      </c>
      <c r="D919" s="24">
        <v>7</v>
      </c>
      <c r="E919" s="24" t="s">
        <v>2918</v>
      </c>
      <c r="F919" s="24" t="s">
        <v>39</v>
      </c>
      <c r="G919" s="24" t="s">
        <v>18</v>
      </c>
      <c r="H919" s="24">
        <v>5</v>
      </c>
      <c r="I919" s="24">
        <v>1</v>
      </c>
      <c r="J919" s="24"/>
      <c r="K919" s="24"/>
      <c r="L919" s="24"/>
      <c r="M919" s="15">
        <v>6</v>
      </c>
      <c r="N919" s="24"/>
      <c r="O919" s="18" t="str">
        <f>IFERROR(VLOOKUP(F919,'（鳥類・チョウ）vlookup関数用'!$D$35:$F$38,3,0),"")</f>
        <v/>
      </c>
      <c r="P919" s="18" t="str">
        <f>IFERROR(VLOOKUP(F919,特定外来生物!$A$3:$G$24,7,0),"")</f>
        <v/>
      </c>
      <c r="Q919" s="17" t="str">
        <f>IFERROR(VLOOKUP(F919,県RL2019!$B$2:$H$605,4,0),"")</f>
        <v/>
      </c>
      <c r="R919" s="17" t="str">
        <f>IFERROR(VLOOKUP(F919,県RL2019!$B$2:$H$605,5,0),"")</f>
        <v/>
      </c>
      <c r="S919" s="17" t="str">
        <f>IFERROR(VLOOKUP(F919,県RL2011!$F$3:$H$906,2,0),"")</f>
        <v/>
      </c>
      <c r="T919" s="17" t="str">
        <f>IFERROR(VLOOKUP(F919,県RL2011!$F$3:$H$906,3,0),"")</f>
        <v/>
      </c>
      <c r="U919" s="150" t="str">
        <f>IFERROR(VLOOKUP(F919,国RL2020!$B$2:$E$878,4,0),"")</f>
        <v/>
      </c>
      <c r="V919" s="150" t="str">
        <f>IFERROR(VLOOKUP(F919,国RL2020!$B$2:$E$878,3,0),"")</f>
        <v/>
      </c>
      <c r="W919" s="19" t="str">
        <f>IFERROR(VLOOKUP(F919,国RL2019!$B$2:$E$873,4,0),"")</f>
        <v/>
      </c>
      <c r="X919" s="19" t="str">
        <f>IFERROR(VLOOKUP(F919,国RL2019!$B$2:$E$873,3,0),"")</f>
        <v/>
      </c>
      <c r="Y919" s="19" t="str">
        <f>IFERROR(VLOOKUP(F919,国RL2017!$B$2:$E$870,4,0),"")</f>
        <v/>
      </c>
      <c r="Z919" s="19" t="str">
        <f>IFERROR(VLOOKUP(F919,国RL2017!$B$2:$E$870,3,0),"")</f>
        <v/>
      </c>
      <c r="AA919" s="19" t="str">
        <f>IFERROR(VLOOKUP(F919,国RL2006!$B$2:$E$567,4,0),"")</f>
        <v/>
      </c>
      <c r="AB919" s="19" t="str">
        <f>IFERROR(VLOOKUP(F919,国RL2006!$B$2:$E$567,3,0),"")</f>
        <v/>
      </c>
      <c r="AC919" s="24"/>
    </row>
    <row r="920" spans="1:29" x14ac:dyDescent="0.15">
      <c r="A920" s="16">
        <v>919</v>
      </c>
      <c r="B920" s="24">
        <v>2013</v>
      </c>
      <c r="C920" s="24">
        <v>9</v>
      </c>
      <c r="D920" s="24">
        <v>7</v>
      </c>
      <c r="E920" s="24" t="s">
        <v>2918</v>
      </c>
      <c r="F920" s="24" t="s">
        <v>50</v>
      </c>
      <c r="G920" s="24" t="s">
        <v>12</v>
      </c>
      <c r="H920" s="24">
        <v>2</v>
      </c>
      <c r="I920" s="24">
        <v>2</v>
      </c>
      <c r="J920" s="24"/>
      <c r="K920" s="24"/>
      <c r="L920" s="24"/>
      <c r="M920" s="15">
        <v>4</v>
      </c>
      <c r="N920" s="24"/>
      <c r="O920" s="18" t="str">
        <f>IFERROR(VLOOKUP(F920,'（鳥類・チョウ）vlookup関数用'!$D$35:$F$38,3,0),"")</f>
        <v/>
      </c>
      <c r="P920" s="18" t="str">
        <f>IFERROR(VLOOKUP(F920,特定外来生物!$A$3:$G$24,7,0),"")</f>
        <v/>
      </c>
      <c r="Q920" s="17" t="str">
        <f>IFERROR(VLOOKUP(F920,県RL2019!$B$2:$H$605,4,0),"")</f>
        <v/>
      </c>
      <c r="R920" s="17" t="str">
        <f>IFERROR(VLOOKUP(F920,県RL2019!$B$2:$H$605,5,0),"")</f>
        <v/>
      </c>
      <c r="S920" s="17" t="str">
        <f>IFERROR(VLOOKUP(F920,県RL2011!$F$3:$H$906,2,0),"")</f>
        <v/>
      </c>
      <c r="T920" s="17" t="str">
        <f>IFERROR(VLOOKUP(F920,県RL2011!$F$3:$H$906,3,0),"")</f>
        <v/>
      </c>
      <c r="U920" s="150" t="str">
        <f>IFERROR(VLOOKUP(F920,国RL2020!$B$2:$E$878,4,0),"")</f>
        <v/>
      </c>
      <c r="V920" s="150" t="str">
        <f>IFERROR(VLOOKUP(F920,国RL2020!$B$2:$E$878,3,0),"")</f>
        <v/>
      </c>
      <c r="W920" s="19" t="str">
        <f>IFERROR(VLOOKUP(F920,国RL2019!$B$2:$E$873,4,0),"")</f>
        <v/>
      </c>
      <c r="X920" s="19" t="str">
        <f>IFERROR(VLOOKUP(F920,国RL2019!$B$2:$E$873,3,0),"")</f>
        <v/>
      </c>
      <c r="Y920" s="19" t="str">
        <f>IFERROR(VLOOKUP(F920,国RL2017!$B$2:$E$870,4,0),"")</f>
        <v/>
      </c>
      <c r="Z920" s="19" t="str">
        <f>IFERROR(VLOOKUP(F920,国RL2017!$B$2:$E$870,3,0),"")</f>
        <v/>
      </c>
      <c r="AA920" s="19" t="str">
        <f>IFERROR(VLOOKUP(F920,国RL2006!$B$2:$E$567,4,0),"")</f>
        <v/>
      </c>
      <c r="AB920" s="19" t="str">
        <f>IFERROR(VLOOKUP(F920,国RL2006!$B$2:$E$567,3,0),"")</f>
        <v/>
      </c>
      <c r="AC920" s="24"/>
    </row>
    <row r="921" spans="1:29" x14ac:dyDescent="0.15">
      <c r="A921" s="16">
        <v>920</v>
      </c>
      <c r="B921" s="24">
        <v>2013</v>
      </c>
      <c r="C921" s="24">
        <v>9</v>
      </c>
      <c r="D921" s="24">
        <v>7</v>
      </c>
      <c r="E921" s="24" t="s">
        <v>2918</v>
      </c>
      <c r="F921" s="24" t="s">
        <v>46</v>
      </c>
      <c r="G921" s="24" t="s">
        <v>19</v>
      </c>
      <c r="H921" s="24">
        <v>1</v>
      </c>
      <c r="I921" s="24"/>
      <c r="J921" s="24"/>
      <c r="K921" s="24"/>
      <c r="L921" s="24"/>
      <c r="M921" s="15">
        <v>1</v>
      </c>
      <c r="N921" s="24"/>
      <c r="O921" s="18" t="str">
        <f>IFERROR(VLOOKUP(F921,'（鳥類・チョウ）vlookup関数用'!$D$35:$F$38,3,0),"")</f>
        <v/>
      </c>
      <c r="P921" s="18" t="str">
        <f>IFERROR(VLOOKUP(F921,特定外来生物!$A$3:$G$24,7,0),"")</f>
        <v/>
      </c>
      <c r="Q921" s="17" t="str">
        <f>IFERROR(VLOOKUP(F921,県RL2019!$B$2:$H$605,4,0),"")</f>
        <v/>
      </c>
      <c r="R921" s="17" t="str">
        <f>IFERROR(VLOOKUP(F921,県RL2019!$B$2:$H$605,5,0),"")</f>
        <v/>
      </c>
      <c r="S921" s="17" t="str">
        <f>IFERROR(VLOOKUP(F921,県RL2011!$F$3:$H$906,2,0),"")</f>
        <v/>
      </c>
      <c r="T921" s="17" t="str">
        <f>IFERROR(VLOOKUP(F921,県RL2011!$F$3:$H$906,3,0),"")</f>
        <v/>
      </c>
      <c r="U921" s="150" t="str">
        <f>IFERROR(VLOOKUP(F921,国RL2020!$B$2:$E$878,4,0),"")</f>
        <v/>
      </c>
      <c r="V921" s="150" t="str">
        <f>IFERROR(VLOOKUP(F921,国RL2020!$B$2:$E$878,3,0),"")</f>
        <v/>
      </c>
      <c r="W921" s="19" t="str">
        <f>IFERROR(VLOOKUP(F921,国RL2019!$B$2:$E$873,4,0),"")</f>
        <v/>
      </c>
      <c r="X921" s="19" t="str">
        <f>IFERROR(VLOOKUP(F921,国RL2019!$B$2:$E$873,3,0),"")</f>
        <v/>
      </c>
      <c r="Y921" s="19" t="str">
        <f>IFERROR(VLOOKUP(F921,国RL2017!$B$2:$E$870,4,0),"")</f>
        <v/>
      </c>
      <c r="Z921" s="19" t="str">
        <f>IFERROR(VLOOKUP(F921,国RL2017!$B$2:$E$870,3,0),"")</f>
        <v/>
      </c>
      <c r="AA921" s="19" t="str">
        <f>IFERROR(VLOOKUP(F921,国RL2006!$B$2:$E$567,4,0),"")</f>
        <v/>
      </c>
      <c r="AB921" s="19" t="str">
        <f>IFERROR(VLOOKUP(F921,国RL2006!$B$2:$E$567,3,0),"")</f>
        <v/>
      </c>
      <c r="AC921" s="24"/>
    </row>
    <row r="922" spans="1:29" x14ac:dyDescent="0.15">
      <c r="A922" s="16">
        <v>921</v>
      </c>
      <c r="B922" s="24">
        <v>2013</v>
      </c>
      <c r="C922" s="24">
        <v>9</v>
      </c>
      <c r="D922" s="24">
        <v>7</v>
      </c>
      <c r="E922" s="24" t="s">
        <v>2918</v>
      </c>
      <c r="F922" s="24" t="s">
        <v>32</v>
      </c>
      <c r="G922" s="24" t="s">
        <v>16</v>
      </c>
      <c r="H922" s="24">
        <v>2</v>
      </c>
      <c r="I922" s="24">
        <v>1</v>
      </c>
      <c r="J922" s="24"/>
      <c r="K922" s="24"/>
      <c r="L922" s="24"/>
      <c r="M922" s="15">
        <v>3</v>
      </c>
      <c r="N922" s="24"/>
      <c r="O922" s="18" t="str">
        <f>IFERROR(VLOOKUP(F922,'（鳥類・チョウ）vlookup関数用'!$D$35:$F$38,3,0),"")</f>
        <v/>
      </c>
      <c r="P922" s="18" t="str">
        <f>IFERROR(VLOOKUP(F922,特定外来生物!$A$3:$G$24,7,0),"")</f>
        <v/>
      </c>
      <c r="Q922" s="17" t="str">
        <f>IFERROR(VLOOKUP(F922,県RL2019!$B$2:$H$605,4,0),"")</f>
        <v/>
      </c>
      <c r="R922" s="17" t="str">
        <f>IFERROR(VLOOKUP(F922,県RL2019!$B$2:$H$605,5,0),"")</f>
        <v/>
      </c>
      <c r="S922" s="17" t="str">
        <f>IFERROR(VLOOKUP(F922,県RL2011!$F$3:$H$906,2,0),"")</f>
        <v/>
      </c>
      <c r="T922" s="17" t="str">
        <f>IFERROR(VLOOKUP(F922,県RL2011!$F$3:$H$906,3,0),"")</f>
        <v/>
      </c>
      <c r="U922" s="150" t="str">
        <f>IFERROR(VLOOKUP(F922,国RL2020!$B$2:$E$878,4,0),"")</f>
        <v/>
      </c>
      <c r="V922" s="150" t="str">
        <f>IFERROR(VLOOKUP(F922,国RL2020!$B$2:$E$878,3,0),"")</f>
        <v/>
      </c>
      <c r="W922" s="19" t="str">
        <f>IFERROR(VLOOKUP(F922,国RL2019!$B$2:$E$873,4,0),"")</f>
        <v/>
      </c>
      <c r="X922" s="19" t="str">
        <f>IFERROR(VLOOKUP(F922,国RL2019!$B$2:$E$873,3,0),"")</f>
        <v/>
      </c>
      <c r="Y922" s="19" t="str">
        <f>IFERROR(VLOOKUP(F922,国RL2017!$B$2:$E$870,4,0),"")</f>
        <v/>
      </c>
      <c r="Z922" s="19" t="str">
        <f>IFERROR(VLOOKUP(F922,国RL2017!$B$2:$E$870,3,0),"")</f>
        <v/>
      </c>
      <c r="AA922" s="19" t="str">
        <f>IFERROR(VLOOKUP(F922,国RL2006!$B$2:$E$567,4,0),"")</f>
        <v/>
      </c>
      <c r="AB922" s="19" t="str">
        <f>IFERROR(VLOOKUP(F922,国RL2006!$B$2:$E$567,3,0),"")</f>
        <v/>
      </c>
      <c r="AC922" s="24"/>
    </row>
    <row r="923" spans="1:29" x14ac:dyDescent="0.15">
      <c r="A923" s="16">
        <v>922</v>
      </c>
      <c r="B923" s="24">
        <v>2013</v>
      </c>
      <c r="C923" s="24">
        <v>9</v>
      </c>
      <c r="D923" s="24">
        <v>7</v>
      </c>
      <c r="E923" s="24" t="s">
        <v>2918</v>
      </c>
      <c r="F923" s="24" t="s">
        <v>20</v>
      </c>
      <c r="G923" s="24" t="s">
        <v>12</v>
      </c>
      <c r="H923" s="24">
        <v>1</v>
      </c>
      <c r="I923" s="24"/>
      <c r="J923" s="24"/>
      <c r="K923" s="24"/>
      <c r="L923" s="24"/>
      <c r="M923" s="15">
        <v>1</v>
      </c>
      <c r="N923" s="24"/>
      <c r="O923" s="18" t="str">
        <f>IFERROR(VLOOKUP(F923,'（鳥類・チョウ）vlookup関数用'!$D$35:$F$38,3,0),"")</f>
        <v/>
      </c>
      <c r="P923" s="18" t="str">
        <f>IFERROR(VLOOKUP(F923,特定外来生物!$A$3:$G$24,7,0),"")</f>
        <v/>
      </c>
      <c r="Q923" s="17" t="str">
        <f>IFERROR(VLOOKUP(F923,県RL2019!$B$2:$H$605,4,0),"")</f>
        <v/>
      </c>
      <c r="R923" s="17" t="str">
        <f>IFERROR(VLOOKUP(F923,県RL2019!$B$2:$H$605,5,0),"")</f>
        <v/>
      </c>
      <c r="S923" s="17" t="str">
        <f>IFERROR(VLOOKUP(F923,県RL2011!$F$3:$H$906,2,0),"")</f>
        <v/>
      </c>
      <c r="T923" s="17" t="str">
        <f>IFERROR(VLOOKUP(F923,県RL2011!$F$3:$H$906,3,0),"")</f>
        <v/>
      </c>
      <c r="U923" s="150" t="str">
        <f>IFERROR(VLOOKUP(F923,国RL2020!$B$2:$E$878,4,0),"")</f>
        <v/>
      </c>
      <c r="V923" s="150" t="str">
        <f>IFERROR(VLOOKUP(F923,国RL2020!$B$2:$E$878,3,0),"")</f>
        <v/>
      </c>
      <c r="W923" s="19" t="str">
        <f>IFERROR(VLOOKUP(F923,国RL2019!$B$2:$E$873,4,0),"")</f>
        <v/>
      </c>
      <c r="X923" s="19" t="str">
        <f>IFERROR(VLOOKUP(F923,国RL2019!$B$2:$E$873,3,0),"")</f>
        <v/>
      </c>
      <c r="Y923" s="19" t="str">
        <f>IFERROR(VLOOKUP(F923,国RL2017!$B$2:$E$870,4,0),"")</f>
        <v/>
      </c>
      <c r="Z923" s="19" t="str">
        <f>IFERROR(VLOOKUP(F923,国RL2017!$B$2:$E$870,3,0),"")</f>
        <v/>
      </c>
      <c r="AA923" s="19" t="str">
        <f>IFERROR(VLOOKUP(F923,国RL2006!$B$2:$E$567,4,0),"")</f>
        <v/>
      </c>
      <c r="AB923" s="19" t="str">
        <f>IFERROR(VLOOKUP(F923,国RL2006!$B$2:$E$567,3,0),"")</f>
        <v/>
      </c>
      <c r="AC923" s="24"/>
    </row>
    <row r="924" spans="1:29" x14ac:dyDescent="0.15">
      <c r="A924" s="16">
        <v>923</v>
      </c>
      <c r="B924" s="24">
        <v>2013</v>
      </c>
      <c r="C924" s="24">
        <v>9</v>
      </c>
      <c r="D924" s="24">
        <v>7</v>
      </c>
      <c r="E924" s="24" t="s">
        <v>2918</v>
      </c>
      <c r="F924" s="24" t="s">
        <v>34</v>
      </c>
      <c r="G924" s="24" t="s">
        <v>16</v>
      </c>
      <c r="H924" s="24">
        <v>4</v>
      </c>
      <c r="I924" s="24">
        <v>2</v>
      </c>
      <c r="J924" s="24"/>
      <c r="K924" s="24"/>
      <c r="L924" s="24"/>
      <c r="M924" s="15">
        <v>6</v>
      </c>
      <c r="N924" s="24"/>
      <c r="O924" s="18" t="str">
        <f>IFERROR(VLOOKUP(F924,'（鳥類・チョウ）vlookup関数用'!$D$35:$F$38,3,0),"")</f>
        <v/>
      </c>
      <c r="P924" s="18" t="str">
        <f>IFERROR(VLOOKUP(F924,特定外来生物!$A$3:$G$24,7,0),"")</f>
        <v/>
      </c>
      <c r="Q924" s="17" t="str">
        <f>IFERROR(VLOOKUP(F924,県RL2019!$B$2:$H$605,4,0),"")</f>
        <v/>
      </c>
      <c r="R924" s="17" t="str">
        <f>IFERROR(VLOOKUP(F924,県RL2019!$B$2:$H$605,5,0),"")</f>
        <v/>
      </c>
      <c r="S924" s="17" t="str">
        <f>IFERROR(VLOOKUP(F924,県RL2011!$F$3:$H$906,2,0),"")</f>
        <v/>
      </c>
      <c r="T924" s="17" t="str">
        <f>IFERROR(VLOOKUP(F924,県RL2011!$F$3:$H$906,3,0),"")</f>
        <v/>
      </c>
      <c r="U924" s="150" t="str">
        <f>IFERROR(VLOOKUP(F924,国RL2020!$B$2:$E$878,4,0),"")</f>
        <v/>
      </c>
      <c r="V924" s="150" t="str">
        <f>IFERROR(VLOOKUP(F924,国RL2020!$B$2:$E$878,3,0),"")</f>
        <v/>
      </c>
      <c r="W924" s="19" t="str">
        <f>IFERROR(VLOOKUP(F924,国RL2019!$B$2:$E$873,4,0),"")</f>
        <v/>
      </c>
      <c r="X924" s="19" t="str">
        <f>IFERROR(VLOOKUP(F924,国RL2019!$B$2:$E$873,3,0),"")</f>
        <v/>
      </c>
      <c r="Y924" s="19" t="str">
        <f>IFERROR(VLOOKUP(F924,国RL2017!$B$2:$E$870,4,0),"")</f>
        <v/>
      </c>
      <c r="Z924" s="19" t="str">
        <f>IFERROR(VLOOKUP(F924,国RL2017!$B$2:$E$870,3,0),"")</f>
        <v/>
      </c>
      <c r="AA924" s="19" t="str">
        <f>IFERROR(VLOOKUP(F924,国RL2006!$B$2:$E$567,4,0),"")</f>
        <v/>
      </c>
      <c r="AB924" s="19" t="str">
        <f>IFERROR(VLOOKUP(F924,国RL2006!$B$2:$E$567,3,0),"")</f>
        <v/>
      </c>
      <c r="AC924" s="24"/>
    </row>
    <row r="925" spans="1:29" x14ac:dyDescent="0.15">
      <c r="A925" s="16">
        <v>924</v>
      </c>
      <c r="B925" s="24">
        <v>2013</v>
      </c>
      <c r="C925" s="24">
        <v>9</v>
      </c>
      <c r="D925" s="24">
        <v>7</v>
      </c>
      <c r="E925" s="24" t="s">
        <v>2918</v>
      </c>
      <c r="F925" s="24" t="s">
        <v>43</v>
      </c>
      <c r="G925" s="24" t="s">
        <v>16</v>
      </c>
      <c r="H925" s="24">
        <v>2</v>
      </c>
      <c r="I925" s="24"/>
      <c r="J925" s="24"/>
      <c r="K925" s="24"/>
      <c r="L925" s="24"/>
      <c r="M925" s="15">
        <v>2</v>
      </c>
      <c r="N925" s="24"/>
      <c r="O925" s="18" t="str">
        <f>IFERROR(VLOOKUP(F925,'（鳥類・チョウ）vlookup関数用'!$D$35:$F$38,3,0),"")</f>
        <v/>
      </c>
      <c r="P925" s="18" t="str">
        <f>IFERROR(VLOOKUP(F925,特定外来生物!$A$3:$G$24,7,0),"")</f>
        <v/>
      </c>
      <c r="Q925" s="17" t="str">
        <f>IFERROR(VLOOKUP(F925,県RL2019!$B$2:$H$605,4,0),"")</f>
        <v/>
      </c>
      <c r="R925" s="17" t="str">
        <f>IFERROR(VLOOKUP(F925,県RL2019!$B$2:$H$605,5,0),"")</f>
        <v/>
      </c>
      <c r="S925" s="17" t="str">
        <f>IFERROR(VLOOKUP(F925,県RL2011!$F$3:$H$906,2,0),"")</f>
        <v/>
      </c>
      <c r="T925" s="17" t="str">
        <f>IFERROR(VLOOKUP(F925,県RL2011!$F$3:$H$906,3,0),"")</f>
        <v/>
      </c>
      <c r="U925" s="150" t="str">
        <f>IFERROR(VLOOKUP(F925,国RL2020!$B$2:$E$878,4,0),"")</f>
        <v/>
      </c>
      <c r="V925" s="150" t="str">
        <f>IFERROR(VLOOKUP(F925,国RL2020!$B$2:$E$878,3,0),"")</f>
        <v/>
      </c>
      <c r="W925" s="19" t="str">
        <f>IFERROR(VLOOKUP(F925,国RL2019!$B$2:$E$873,4,0),"")</f>
        <v/>
      </c>
      <c r="X925" s="19" t="str">
        <f>IFERROR(VLOOKUP(F925,国RL2019!$B$2:$E$873,3,0),"")</f>
        <v/>
      </c>
      <c r="Y925" s="19" t="str">
        <f>IFERROR(VLOOKUP(F925,国RL2017!$B$2:$E$870,4,0),"")</f>
        <v/>
      </c>
      <c r="Z925" s="19" t="str">
        <f>IFERROR(VLOOKUP(F925,国RL2017!$B$2:$E$870,3,0),"")</f>
        <v/>
      </c>
      <c r="AA925" s="19" t="str">
        <f>IFERROR(VLOOKUP(F925,国RL2006!$B$2:$E$567,4,0),"")</f>
        <v/>
      </c>
      <c r="AB925" s="19" t="str">
        <f>IFERROR(VLOOKUP(F925,国RL2006!$B$2:$E$567,3,0),"")</f>
        <v/>
      </c>
      <c r="AC925" s="24"/>
    </row>
    <row r="926" spans="1:29" x14ac:dyDescent="0.15">
      <c r="A926" s="16">
        <v>925</v>
      </c>
      <c r="B926" s="24">
        <v>2013</v>
      </c>
      <c r="C926" s="24">
        <v>9</v>
      </c>
      <c r="D926" s="24">
        <v>7</v>
      </c>
      <c r="E926" s="24" t="s">
        <v>2918</v>
      </c>
      <c r="F926" s="24" t="s">
        <v>21</v>
      </c>
      <c r="G926" s="24" t="s">
        <v>12</v>
      </c>
      <c r="H926" s="24"/>
      <c r="I926" s="24">
        <v>1</v>
      </c>
      <c r="J926" s="24"/>
      <c r="K926" s="24"/>
      <c r="L926" s="24"/>
      <c r="M926" s="15">
        <v>1</v>
      </c>
      <c r="N926" s="24"/>
      <c r="O926" s="18" t="str">
        <f>IFERROR(VLOOKUP(F926,'（鳥類・チョウ）vlookup関数用'!$D$35:$F$38,3,0),"")</f>
        <v/>
      </c>
      <c r="P926" s="18" t="str">
        <f>IFERROR(VLOOKUP(F926,特定外来生物!$A$3:$G$24,7,0),"")</f>
        <v/>
      </c>
      <c r="Q926" s="17" t="str">
        <f>IFERROR(VLOOKUP(F926,県RL2019!$B$2:$H$605,4,0),"")</f>
        <v/>
      </c>
      <c r="R926" s="17" t="str">
        <f>IFERROR(VLOOKUP(F926,県RL2019!$B$2:$H$605,5,0),"")</f>
        <v/>
      </c>
      <c r="S926" s="17" t="str">
        <f>IFERROR(VLOOKUP(F926,県RL2011!$F$3:$H$906,2,0),"")</f>
        <v/>
      </c>
      <c r="T926" s="17" t="str">
        <f>IFERROR(VLOOKUP(F926,県RL2011!$F$3:$H$906,3,0),"")</f>
        <v/>
      </c>
      <c r="U926" s="150" t="str">
        <f>IFERROR(VLOOKUP(F926,国RL2020!$B$2:$E$878,4,0),"")</f>
        <v/>
      </c>
      <c r="V926" s="150" t="str">
        <f>IFERROR(VLOOKUP(F926,国RL2020!$B$2:$E$878,3,0),"")</f>
        <v/>
      </c>
      <c r="W926" s="19" t="str">
        <f>IFERROR(VLOOKUP(F926,国RL2019!$B$2:$E$873,4,0),"")</f>
        <v/>
      </c>
      <c r="X926" s="19" t="str">
        <f>IFERROR(VLOOKUP(F926,国RL2019!$B$2:$E$873,3,0),"")</f>
        <v/>
      </c>
      <c r="Y926" s="19" t="str">
        <f>IFERROR(VLOOKUP(F926,国RL2017!$B$2:$E$870,4,0),"")</f>
        <v/>
      </c>
      <c r="Z926" s="19" t="str">
        <f>IFERROR(VLOOKUP(F926,国RL2017!$B$2:$E$870,3,0),"")</f>
        <v/>
      </c>
      <c r="AA926" s="19" t="str">
        <f>IFERROR(VLOOKUP(F926,国RL2006!$B$2:$E$567,4,0),"")</f>
        <v/>
      </c>
      <c r="AB926" s="19" t="str">
        <f>IFERROR(VLOOKUP(F926,国RL2006!$B$2:$E$567,3,0),"")</f>
        <v/>
      </c>
      <c r="AC926" s="24"/>
    </row>
    <row r="927" spans="1:29" x14ac:dyDescent="0.15">
      <c r="A927" s="16">
        <v>926</v>
      </c>
      <c r="B927" s="24">
        <v>2013</v>
      </c>
      <c r="C927" s="24">
        <v>9</v>
      </c>
      <c r="D927" s="24">
        <v>7</v>
      </c>
      <c r="E927" s="24" t="s">
        <v>2918</v>
      </c>
      <c r="F927" s="24" t="s">
        <v>44</v>
      </c>
      <c r="G927" s="24" t="s">
        <v>15</v>
      </c>
      <c r="H927" s="24">
        <v>4</v>
      </c>
      <c r="I927" s="24">
        <v>5</v>
      </c>
      <c r="J927" s="24"/>
      <c r="K927" s="24"/>
      <c r="L927" s="24"/>
      <c r="M927" s="15">
        <v>9</v>
      </c>
      <c r="N927" s="24"/>
      <c r="O927" s="18" t="str">
        <f>IFERROR(VLOOKUP(F927,'（鳥類・チョウ）vlookup関数用'!$D$35:$F$38,3,0),"")</f>
        <v/>
      </c>
      <c r="P927" s="18" t="str">
        <f>IFERROR(VLOOKUP(F927,特定外来生物!$A$3:$G$24,7,0),"")</f>
        <v/>
      </c>
      <c r="Q927" s="17" t="str">
        <f>IFERROR(VLOOKUP(F927,県RL2019!$B$2:$H$605,4,0),"")</f>
        <v/>
      </c>
      <c r="R927" s="17" t="str">
        <f>IFERROR(VLOOKUP(F927,県RL2019!$B$2:$H$605,5,0),"")</f>
        <v/>
      </c>
      <c r="S927" s="17" t="str">
        <f>IFERROR(VLOOKUP(F927,県RL2011!$F$3:$H$906,2,0),"")</f>
        <v/>
      </c>
      <c r="T927" s="17" t="str">
        <f>IFERROR(VLOOKUP(F927,県RL2011!$F$3:$H$906,3,0),"")</f>
        <v/>
      </c>
      <c r="U927" s="150" t="str">
        <f>IFERROR(VLOOKUP(F927,国RL2020!$B$2:$E$878,4,0),"")</f>
        <v/>
      </c>
      <c r="V927" s="150" t="str">
        <f>IFERROR(VLOOKUP(F927,国RL2020!$B$2:$E$878,3,0),"")</f>
        <v/>
      </c>
      <c r="W927" s="19" t="str">
        <f>IFERROR(VLOOKUP(F927,国RL2019!$B$2:$E$873,4,0),"")</f>
        <v/>
      </c>
      <c r="X927" s="19" t="str">
        <f>IFERROR(VLOOKUP(F927,国RL2019!$B$2:$E$873,3,0),"")</f>
        <v/>
      </c>
      <c r="Y927" s="19" t="str">
        <f>IFERROR(VLOOKUP(F927,国RL2017!$B$2:$E$870,4,0),"")</f>
        <v/>
      </c>
      <c r="Z927" s="19" t="str">
        <f>IFERROR(VLOOKUP(F927,国RL2017!$B$2:$E$870,3,0),"")</f>
        <v/>
      </c>
      <c r="AA927" s="19" t="str">
        <f>IFERROR(VLOOKUP(F927,国RL2006!$B$2:$E$567,4,0),"")</f>
        <v/>
      </c>
      <c r="AB927" s="19" t="str">
        <f>IFERROR(VLOOKUP(F927,国RL2006!$B$2:$E$567,3,0),"")</f>
        <v/>
      </c>
      <c r="AC927" s="24"/>
    </row>
    <row r="928" spans="1:29" x14ac:dyDescent="0.15">
      <c r="A928" s="16">
        <v>927</v>
      </c>
      <c r="B928" s="24">
        <v>2013</v>
      </c>
      <c r="C928" s="24">
        <v>9</v>
      </c>
      <c r="D928" s="24">
        <v>7</v>
      </c>
      <c r="E928" s="24" t="s">
        <v>2918</v>
      </c>
      <c r="F928" s="24" t="s">
        <v>35</v>
      </c>
      <c r="G928" s="24" t="s">
        <v>18</v>
      </c>
      <c r="H928" s="24">
        <v>2</v>
      </c>
      <c r="I928" s="24"/>
      <c r="J928" s="24"/>
      <c r="K928" s="24"/>
      <c r="L928" s="24"/>
      <c r="M928" s="15">
        <v>2</v>
      </c>
      <c r="N928" s="24"/>
      <c r="O928" s="18" t="str">
        <f>IFERROR(VLOOKUP(F928,'（鳥類・チョウ）vlookup関数用'!$D$35:$F$38,3,0),"")</f>
        <v/>
      </c>
      <c r="P928" s="18" t="str">
        <f>IFERROR(VLOOKUP(F928,特定外来生物!$A$3:$G$24,7,0),"")</f>
        <v/>
      </c>
      <c r="Q928" s="17" t="str">
        <f>IFERROR(VLOOKUP(F928,県RL2019!$B$2:$H$605,4,0),"")</f>
        <v/>
      </c>
      <c r="R928" s="17" t="str">
        <f>IFERROR(VLOOKUP(F928,県RL2019!$B$2:$H$605,5,0),"")</f>
        <v/>
      </c>
      <c r="S928" s="17" t="str">
        <f>IFERROR(VLOOKUP(F928,県RL2011!$F$3:$H$906,2,0),"")</f>
        <v/>
      </c>
      <c r="T928" s="17" t="str">
        <f>IFERROR(VLOOKUP(F928,県RL2011!$F$3:$H$906,3,0),"")</f>
        <v/>
      </c>
      <c r="U928" s="150" t="str">
        <f>IFERROR(VLOOKUP(F928,国RL2020!$B$2:$E$878,4,0),"")</f>
        <v/>
      </c>
      <c r="V928" s="150" t="str">
        <f>IFERROR(VLOOKUP(F928,国RL2020!$B$2:$E$878,3,0),"")</f>
        <v/>
      </c>
      <c r="W928" s="19" t="str">
        <f>IFERROR(VLOOKUP(F928,国RL2019!$B$2:$E$873,4,0),"")</f>
        <v/>
      </c>
      <c r="X928" s="19" t="str">
        <f>IFERROR(VLOOKUP(F928,国RL2019!$B$2:$E$873,3,0),"")</f>
        <v/>
      </c>
      <c r="Y928" s="19" t="str">
        <f>IFERROR(VLOOKUP(F928,国RL2017!$B$2:$E$870,4,0),"")</f>
        <v/>
      </c>
      <c r="Z928" s="19" t="str">
        <f>IFERROR(VLOOKUP(F928,国RL2017!$B$2:$E$870,3,0),"")</f>
        <v/>
      </c>
      <c r="AA928" s="19" t="str">
        <f>IFERROR(VLOOKUP(F928,国RL2006!$B$2:$E$567,4,0),"")</f>
        <v/>
      </c>
      <c r="AB928" s="19" t="str">
        <f>IFERROR(VLOOKUP(F928,国RL2006!$B$2:$E$567,3,0),"")</f>
        <v/>
      </c>
      <c r="AC928" s="24"/>
    </row>
    <row r="929" spans="1:29" x14ac:dyDescent="0.15">
      <c r="A929" s="16">
        <v>928</v>
      </c>
      <c r="B929" s="24">
        <v>2013</v>
      </c>
      <c r="C929" s="24">
        <v>9</v>
      </c>
      <c r="D929" s="24">
        <v>7</v>
      </c>
      <c r="E929" s="24" t="s">
        <v>2918</v>
      </c>
      <c r="F929" s="24" t="s">
        <v>37</v>
      </c>
      <c r="G929" s="24" t="s">
        <v>16</v>
      </c>
      <c r="H929" s="24">
        <v>3</v>
      </c>
      <c r="I929" s="24">
        <v>14</v>
      </c>
      <c r="J929" s="24"/>
      <c r="K929" s="24"/>
      <c r="L929" s="24"/>
      <c r="M929" s="15">
        <v>17</v>
      </c>
      <c r="N929" s="24"/>
      <c r="O929" s="18" t="str">
        <f>IFERROR(VLOOKUP(F929,'（鳥類・チョウ）vlookup関数用'!$D$35:$F$38,3,0),"")</f>
        <v/>
      </c>
      <c r="P929" s="18" t="str">
        <f>IFERROR(VLOOKUP(F929,特定外来生物!$A$3:$G$24,7,0),"")</f>
        <v/>
      </c>
      <c r="Q929" s="17" t="str">
        <f>IFERROR(VLOOKUP(F929,県RL2019!$B$2:$H$605,4,0),"")</f>
        <v/>
      </c>
      <c r="R929" s="17" t="str">
        <f>IFERROR(VLOOKUP(F929,県RL2019!$B$2:$H$605,5,0),"")</f>
        <v/>
      </c>
      <c r="S929" s="17" t="str">
        <f>IFERROR(VLOOKUP(F929,県RL2011!$F$3:$H$906,2,0),"")</f>
        <v/>
      </c>
      <c r="T929" s="17" t="str">
        <f>IFERROR(VLOOKUP(F929,県RL2011!$F$3:$H$906,3,0),"")</f>
        <v/>
      </c>
      <c r="U929" s="150" t="str">
        <f>IFERROR(VLOOKUP(F929,国RL2020!$B$2:$E$878,4,0),"")</f>
        <v/>
      </c>
      <c r="V929" s="150" t="str">
        <f>IFERROR(VLOOKUP(F929,国RL2020!$B$2:$E$878,3,0),"")</f>
        <v/>
      </c>
      <c r="W929" s="19" t="str">
        <f>IFERROR(VLOOKUP(F929,国RL2019!$B$2:$E$873,4,0),"")</f>
        <v/>
      </c>
      <c r="X929" s="19" t="str">
        <f>IFERROR(VLOOKUP(F929,国RL2019!$B$2:$E$873,3,0),"")</f>
        <v/>
      </c>
      <c r="Y929" s="19" t="str">
        <f>IFERROR(VLOOKUP(F929,国RL2017!$B$2:$E$870,4,0),"")</f>
        <v/>
      </c>
      <c r="Z929" s="19" t="str">
        <f>IFERROR(VLOOKUP(F929,国RL2017!$B$2:$E$870,3,0),"")</f>
        <v/>
      </c>
      <c r="AA929" s="19" t="str">
        <f>IFERROR(VLOOKUP(F929,国RL2006!$B$2:$E$567,4,0),"")</f>
        <v/>
      </c>
      <c r="AB929" s="19" t="str">
        <f>IFERROR(VLOOKUP(F929,国RL2006!$B$2:$E$567,3,0),"")</f>
        <v/>
      </c>
      <c r="AC929" s="24"/>
    </row>
    <row r="930" spans="1:29" x14ac:dyDescent="0.15">
      <c r="A930" s="16">
        <v>929</v>
      </c>
      <c r="B930" s="24">
        <v>2013</v>
      </c>
      <c r="C930" s="24">
        <v>9</v>
      </c>
      <c r="D930" s="24">
        <v>7</v>
      </c>
      <c r="E930" s="24" t="s">
        <v>2918</v>
      </c>
      <c r="F930" s="24" t="s">
        <v>23</v>
      </c>
      <c r="G930" s="24" t="s">
        <v>16</v>
      </c>
      <c r="H930" s="24">
        <v>6</v>
      </c>
      <c r="I930" s="24">
        <v>6</v>
      </c>
      <c r="J930" s="24"/>
      <c r="K930" s="24"/>
      <c r="L930" s="24"/>
      <c r="M930" s="15">
        <v>12</v>
      </c>
      <c r="N930" s="24"/>
      <c r="O930" s="18" t="str">
        <f>IFERROR(VLOOKUP(F930,'（鳥類・チョウ）vlookup関数用'!$D$35:$F$38,3,0),"")</f>
        <v/>
      </c>
      <c r="P930" s="18" t="str">
        <f>IFERROR(VLOOKUP(F930,特定外来生物!$A$3:$G$24,7,0),"")</f>
        <v/>
      </c>
      <c r="Q930" s="17" t="str">
        <f>IFERROR(VLOOKUP(F930,県RL2019!$B$2:$H$605,4,0),"")</f>
        <v/>
      </c>
      <c r="R930" s="17" t="str">
        <f>IFERROR(VLOOKUP(F930,県RL2019!$B$2:$H$605,5,0),"")</f>
        <v/>
      </c>
      <c r="S930" s="17" t="str">
        <f>IFERROR(VLOOKUP(F930,県RL2011!$F$3:$H$906,2,0),"")</f>
        <v/>
      </c>
      <c r="T930" s="17" t="str">
        <f>IFERROR(VLOOKUP(F930,県RL2011!$F$3:$H$906,3,0),"")</f>
        <v/>
      </c>
      <c r="U930" s="150" t="str">
        <f>IFERROR(VLOOKUP(F930,国RL2020!$B$2:$E$878,4,0),"")</f>
        <v/>
      </c>
      <c r="V930" s="150" t="str">
        <f>IFERROR(VLOOKUP(F930,国RL2020!$B$2:$E$878,3,0),"")</f>
        <v/>
      </c>
      <c r="W930" s="19" t="str">
        <f>IFERROR(VLOOKUP(F930,国RL2019!$B$2:$E$873,4,0),"")</f>
        <v/>
      </c>
      <c r="X930" s="19" t="str">
        <f>IFERROR(VLOOKUP(F930,国RL2019!$B$2:$E$873,3,0),"")</f>
        <v/>
      </c>
      <c r="Y930" s="19" t="str">
        <f>IFERROR(VLOOKUP(F930,国RL2017!$B$2:$E$870,4,0),"")</f>
        <v/>
      </c>
      <c r="Z930" s="19" t="str">
        <f>IFERROR(VLOOKUP(F930,国RL2017!$B$2:$E$870,3,0),"")</f>
        <v/>
      </c>
      <c r="AA930" s="19" t="str">
        <f>IFERROR(VLOOKUP(F930,国RL2006!$B$2:$E$567,4,0),"")</f>
        <v/>
      </c>
      <c r="AB930" s="19" t="str">
        <f>IFERROR(VLOOKUP(F930,国RL2006!$B$2:$E$567,3,0),"")</f>
        <v/>
      </c>
      <c r="AC930" s="24"/>
    </row>
    <row r="931" spans="1:29" x14ac:dyDescent="0.15">
      <c r="A931" s="16">
        <v>930</v>
      </c>
      <c r="B931" s="24">
        <v>2013</v>
      </c>
      <c r="C931" s="24">
        <v>9</v>
      </c>
      <c r="D931" s="24">
        <v>7</v>
      </c>
      <c r="E931" s="24" t="s">
        <v>2918</v>
      </c>
      <c r="F931" s="24" t="s">
        <v>45</v>
      </c>
      <c r="G931" s="24" t="s">
        <v>16</v>
      </c>
      <c r="H931" s="24">
        <v>5</v>
      </c>
      <c r="I931" s="24">
        <v>4</v>
      </c>
      <c r="J931" s="24"/>
      <c r="K931" s="24"/>
      <c r="L931" s="24"/>
      <c r="M931" s="15">
        <v>9</v>
      </c>
      <c r="N931" s="24"/>
      <c r="O931" s="18" t="str">
        <f>IFERROR(VLOOKUP(F931,'（鳥類・チョウ）vlookup関数用'!$D$35:$F$38,3,0),"")</f>
        <v/>
      </c>
      <c r="P931" s="18" t="str">
        <f>IFERROR(VLOOKUP(F931,特定外来生物!$A$3:$G$24,7,0),"")</f>
        <v/>
      </c>
      <c r="Q931" s="17" t="str">
        <f>IFERROR(VLOOKUP(F931,県RL2019!$B$2:$H$605,4,0),"")</f>
        <v/>
      </c>
      <c r="R931" s="17" t="str">
        <f>IFERROR(VLOOKUP(F931,県RL2019!$B$2:$H$605,5,0),"")</f>
        <v/>
      </c>
      <c r="S931" s="17" t="str">
        <f>IFERROR(VLOOKUP(F931,県RL2011!$F$3:$H$906,2,0),"")</f>
        <v/>
      </c>
      <c r="T931" s="17" t="str">
        <f>IFERROR(VLOOKUP(F931,県RL2011!$F$3:$H$906,3,0),"")</f>
        <v/>
      </c>
      <c r="U931" s="150" t="str">
        <f>IFERROR(VLOOKUP(F931,国RL2020!$B$2:$E$878,4,0),"")</f>
        <v/>
      </c>
      <c r="V931" s="150" t="str">
        <f>IFERROR(VLOOKUP(F931,国RL2020!$B$2:$E$878,3,0),"")</f>
        <v/>
      </c>
      <c r="W931" s="19" t="str">
        <f>IFERROR(VLOOKUP(F931,国RL2019!$B$2:$E$873,4,0),"")</f>
        <v/>
      </c>
      <c r="X931" s="19" t="str">
        <f>IFERROR(VLOOKUP(F931,国RL2019!$B$2:$E$873,3,0),"")</f>
        <v/>
      </c>
      <c r="Y931" s="19" t="str">
        <f>IFERROR(VLOOKUP(F931,国RL2017!$B$2:$E$870,4,0),"")</f>
        <v/>
      </c>
      <c r="Z931" s="19" t="str">
        <f>IFERROR(VLOOKUP(F931,国RL2017!$B$2:$E$870,3,0),"")</f>
        <v/>
      </c>
      <c r="AA931" s="19" t="str">
        <f>IFERROR(VLOOKUP(F931,国RL2006!$B$2:$E$567,4,0),"")</f>
        <v/>
      </c>
      <c r="AB931" s="19" t="str">
        <f>IFERROR(VLOOKUP(F931,国RL2006!$B$2:$E$567,3,0),"")</f>
        <v/>
      </c>
      <c r="AC931" s="24"/>
    </row>
    <row r="932" spans="1:29" x14ac:dyDescent="0.15">
      <c r="A932" s="16">
        <v>931</v>
      </c>
      <c r="B932" s="24">
        <v>2013</v>
      </c>
      <c r="C932" s="24">
        <v>9</v>
      </c>
      <c r="D932" s="24">
        <v>7</v>
      </c>
      <c r="E932" s="24" t="s">
        <v>2918</v>
      </c>
      <c r="F932" s="24" t="s">
        <v>61</v>
      </c>
      <c r="G932" s="24" t="s">
        <v>16</v>
      </c>
      <c r="H932" s="24"/>
      <c r="I932" s="24">
        <v>1</v>
      </c>
      <c r="J932" s="24"/>
      <c r="K932" s="24"/>
      <c r="L932" s="24"/>
      <c r="M932" s="15">
        <v>1</v>
      </c>
      <c r="N932" s="24"/>
      <c r="O932" s="18" t="str">
        <f>IFERROR(VLOOKUP(F932,'（鳥類・チョウ）vlookup関数用'!$D$35:$F$38,3,0),"")</f>
        <v/>
      </c>
      <c r="P932" s="18" t="str">
        <f>IFERROR(VLOOKUP(F932,特定外来生物!$A$3:$G$24,7,0),"")</f>
        <v/>
      </c>
      <c r="Q932" s="17" t="str">
        <f>IFERROR(VLOOKUP(F932,県RL2019!$B$2:$H$605,4,0),"")</f>
        <v/>
      </c>
      <c r="R932" s="17" t="str">
        <f>IFERROR(VLOOKUP(F932,県RL2019!$B$2:$H$605,5,0),"")</f>
        <v/>
      </c>
      <c r="S932" s="17" t="str">
        <f>IFERROR(VLOOKUP(F932,県RL2011!$F$3:$H$906,2,0),"")</f>
        <v/>
      </c>
      <c r="T932" s="17" t="str">
        <f>IFERROR(VLOOKUP(F932,県RL2011!$F$3:$H$906,3,0),"")</f>
        <v/>
      </c>
      <c r="U932" s="150" t="str">
        <f>IFERROR(VLOOKUP(F932,国RL2020!$B$2:$E$878,4,0),"")</f>
        <v/>
      </c>
      <c r="V932" s="150" t="str">
        <f>IFERROR(VLOOKUP(F932,国RL2020!$B$2:$E$878,3,0),"")</f>
        <v/>
      </c>
      <c r="W932" s="19" t="str">
        <f>IFERROR(VLOOKUP(F932,国RL2019!$B$2:$E$873,4,0),"")</f>
        <v/>
      </c>
      <c r="X932" s="19" t="str">
        <f>IFERROR(VLOOKUP(F932,国RL2019!$B$2:$E$873,3,0),"")</f>
        <v/>
      </c>
      <c r="Y932" s="19" t="str">
        <f>IFERROR(VLOOKUP(F932,国RL2017!$B$2:$E$870,4,0),"")</f>
        <v/>
      </c>
      <c r="Z932" s="19" t="str">
        <f>IFERROR(VLOOKUP(F932,国RL2017!$B$2:$E$870,3,0),"")</f>
        <v/>
      </c>
      <c r="AA932" s="19" t="str">
        <f>IFERROR(VLOOKUP(F932,国RL2006!$B$2:$E$567,4,0),"")</f>
        <v/>
      </c>
      <c r="AB932" s="19" t="str">
        <f>IFERROR(VLOOKUP(F932,国RL2006!$B$2:$E$567,3,0),"")</f>
        <v/>
      </c>
      <c r="AC932" s="24"/>
    </row>
    <row r="933" spans="1:29" x14ac:dyDescent="0.15">
      <c r="A933" s="16">
        <v>932</v>
      </c>
      <c r="B933" s="24">
        <v>2013</v>
      </c>
      <c r="C933" s="24">
        <v>9</v>
      </c>
      <c r="D933" s="24">
        <v>7</v>
      </c>
      <c r="E933" s="24" t="s">
        <v>2918</v>
      </c>
      <c r="F933" s="24" t="s">
        <v>24</v>
      </c>
      <c r="G933" s="24" t="s">
        <v>18</v>
      </c>
      <c r="H933" s="24"/>
      <c r="I933" s="24">
        <v>3</v>
      </c>
      <c r="J933" s="24"/>
      <c r="K933" s="24"/>
      <c r="L933" s="24"/>
      <c r="M933" s="15">
        <v>3</v>
      </c>
      <c r="N933" s="24"/>
      <c r="O933" s="18" t="str">
        <f>IFERROR(VLOOKUP(F933,'（鳥類・チョウ）vlookup関数用'!$D$35:$F$38,3,0),"")</f>
        <v/>
      </c>
      <c r="P933" s="18" t="str">
        <f>IFERROR(VLOOKUP(F933,特定外来生物!$A$3:$G$24,7,0),"")</f>
        <v/>
      </c>
      <c r="Q933" s="17" t="str">
        <f>IFERROR(VLOOKUP(F933,県RL2019!$B$2:$H$605,4,0),"")</f>
        <v/>
      </c>
      <c r="R933" s="17" t="str">
        <f>IFERROR(VLOOKUP(F933,県RL2019!$B$2:$H$605,5,0),"")</f>
        <v/>
      </c>
      <c r="S933" s="17" t="str">
        <f>IFERROR(VLOOKUP(F933,県RL2011!$F$3:$H$906,2,0),"")</f>
        <v/>
      </c>
      <c r="T933" s="17" t="str">
        <f>IFERROR(VLOOKUP(F933,県RL2011!$F$3:$H$906,3,0),"")</f>
        <v/>
      </c>
      <c r="U933" s="150" t="str">
        <f>IFERROR(VLOOKUP(F933,国RL2020!$B$2:$E$878,4,0),"")</f>
        <v/>
      </c>
      <c r="V933" s="150" t="str">
        <f>IFERROR(VLOOKUP(F933,国RL2020!$B$2:$E$878,3,0),"")</f>
        <v/>
      </c>
      <c r="W933" s="19" t="str">
        <f>IFERROR(VLOOKUP(F933,国RL2019!$B$2:$E$873,4,0),"")</f>
        <v/>
      </c>
      <c r="X933" s="19" t="str">
        <f>IFERROR(VLOOKUP(F933,国RL2019!$B$2:$E$873,3,0),"")</f>
        <v/>
      </c>
      <c r="Y933" s="19" t="str">
        <f>IFERROR(VLOOKUP(F933,国RL2017!$B$2:$E$870,4,0),"")</f>
        <v/>
      </c>
      <c r="Z933" s="19" t="str">
        <f>IFERROR(VLOOKUP(F933,国RL2017!$B$2:$E$870,3,0),"")</f>
        <v/>
      </c>
      <c r="AA933" s="19" t="str">
        <f>IFERROR(VLOOKUP(F933,国RL2006!$B$2:$E$567,4,0),"")</f>
        <v/>
      </c>
      <c r="AB933" s="19" t="str">
        <f>IFERROR(VLOOKUP(F933,国RL2006!$B$2:$E$567,3,0),"")</f>
        <v/>
      </c>
      <c r="AC933" s="24"/>
    </row>
    <row r="934" spans="1:29" x14ac:dyDescent="0.15">
      <c r="A934" s="16">
        <v>933</v>
      </c>
      <c r="B934" s="24">
        <v>2013</v>
      </c>
      <c r="C934" s="24">
        <v>9</v>
      </c>
      <c r="D934" s="24">
        <v>7</v>
      </c>
      <c r="E934" s="24" t="s">
        <v>2918</v>
      </c>
      <c r="F934" s="24" t="s">
        <v>72</v>
      </c>
      <c r="G934" s="24" t="s">
        <v>15</v>
      </c>
      <c r="H934" s="24"/>
      <c r="I934" s="24">
        <v>1</v>
      </c>
      <c r="J934" s="24"/>
      <c r="K934" s="24"/>
      <c r="L934" s="24"/>
      <c r="M934" s="15">
        <v>1</v>
      </c>
      <c r="N934" s="24"/>
      <c r="O934" s="18" t="str">
        <f>IFERROR(VLOOKUP(F934,'（鳥類・チョウ）vlookup関数用'!$D$35:$F$38,3,0),"")</f>
        <v/>
      </c>
      <c r="P934" s="18" t="str">
        <f>IFERROR(VLOOKUP(F934,特定外来生物!$A$3:$G$24,7,0),"")</f>
        <v/>
      </c>
      <c r="Q934" s="17" t="str">
        <f>IFERROR(VLOOKUP(F934,県RL2019!$B$2:$H$605,4,0),"")</f>
        <v>C</v>
      </c>
      <c r="R934" s="17" t="str">
        <f>IFERROR(VLOOKUP(F934,県RL2019!$B$2:$H$605,5,0),"")</f>
        <v>要保護生物</v>
      </c>
      <c r="S934" s="17" t="str">
        <f>IFERROR(VLOOKUP(F934,県RL2011!$F$3:$H$906,2,0),"")</f>
        <v>C</v>
      </c>
      <c r="T934" s="17" t="str">
        <f>IFERROR(VLOOKUP(F934,県RL2011!$F$3:$H$906,3,0),"")</f>
        <v>要保護生物</v>
      </c>
      <c r="U934" s="150" t="str">
        <f>IFERROR(VLOOKUP(F934,国RL2020!$B$2:$E$878,4,0),"")</f>
        <v/>
      </c>
      <c r="V934" s="150" t="str">
        <f>IFERROR(VLOOKUP(F934,国RL2020!$B$2:$E$878,3,0),"")</f>
        <v/>
      </c>
      <c r="W934" s="19" t="str">
        <f>IFERROR(VLOOKUP(F934,国RL2019!$B$2:$E$873,4,0),"")</f>
        <v/>
      </c>
      <c r="X934" s="19" t="str">
        <f>IFERROR(VLOOKUP(F934,国RL2019!$B$2:$E$873,3,0),"")</f>
        <v/>
      </c>
      <c r="Y934" s="19" t="str">
        <f>IFERROR(VLOOKUP(F934,国RL2017!$B$2:$E$870,4,0),"")</f>
        <v/>
      </c>
      <c r="Z934" s="19" t="str">
        <f>IFERROR(VLOOKUP(F934,国RL2017!$B$2:$E$870,3,0),"")</f>
        <v/>
      </c>
      <c r="AA934" s="19" t="str">
        <f>IFERROR(VLOOKUP(F934,国RL2006!$B$2:$E$567,4,0),"")</f>
        <v/>
      </c>
      <c r="AB934" s="19" t="str">
        <f>IFERROR(VLOOKUP(F934,国RL2006!$B$2:$E$567,3,0),"")</f>
        <v/>
      </c>
      <c r="AC934" s="24"/>
    </row>
    <row r="935" spans="1:29" x14ac:dyDescent="0.15">
      <c r="A935" s="16">
        <v>934</v>
      </c>
      <c r="B935" s="24">
        <v>2013</v>
      </c>
      <c r="C935" s="24">
        <v>9</v>
      </c>
      <c r="D935" s="24">
        <v>7</v>
      </c>
      <c r="E935" s="24" t="s">
        <v>2918</v>
      </c>
      <c r="F935" s="24" t="s">
        <v>28</v>
      </c>
      <c r="G935" s="24" t="s">
        <v>19</v>
      </c>
      <c r="H935" s="24"/>
      <c r="I935" s="24">
        <v>1</v>
      </c>
      <c r="J935" s="24"/>
      <c r="K935" s="24"/>
      <c r="L935" s="24"/>
      <c r="M935" s="15">
        <v>1</v>
      </c>
      <c r="N935" s="24"/>
      <c r="O935" s="18" t="str">
        <f>IFERROR(VLOOKUP(F935,'（鳥類・チョウ）vlookup関数用'!$D$35:$F$38,3,0),"")</f>
        <v/>
      </c>
      <c r="P935" s="18" t="str">
        <f>IFERROR(VLOOKUP(F935,特定外来生物!$A$3:$G$24,7,0),"")</f>
        <v/>
      </c>
      <c r="Q935" s="17" t="str">
        <f>IFERROR(VLOOKUP(F935,県RL2019!$B$2:$H$605,4,0),"")</f>
        <v/>
      </c>
      <c r="R935" s="17" t="str">
        <f>IFERROR(VLOOKUP(F935,県RL2019!$B$2:$H$605,5,0),"")</f>
        <v/>
      </c>
      <c r="S935" s="17" t="str">
        <f>IFERROR(VLOOKUP(F935,県RL2011!$F$3:$H$906,2,0),"")</f>
        <v/>
      </c>
      <c r="T935" s="17" t="str">
        <f>IFERROR(VLOOKUP(F935,県RL2011!$F$3:$H$906,3,0),"")</f>
        <v/>
      </c>
      <c r="U935" s="150" t="str">
        <f>IFERROR(VLOOKUP(F935,国RL2020!$B$2:$E$878,4,0),"")</f>
        <v/>
      </c>
      <c r="V935" s="150" t="str">
        <f>IFERROR(VLOOKUP(F935,国RL2020!$B$2:$E$878,3,0),"")</f>
        <v/>
      </c>
      <c r="W935" s="19" t="str">
        <f>IFERROR(VLOOKUP(F935,国RL2019!$B$2:$E$873,4,0),"")</f>
        <v/>
      </c>
      <c r="X935" s="19" t="str">
        <f>IFERROR(VLOOKUP(F935,国RL2019!$B$2:$E$873,3,0),"")</f>
        <v/>
      </c>
      <c r="Y935" s="19" t="str">
        <f>IFERROR(VLOOKUP(F935,国RL2017!$B$2:$E$870,4,0),"")</f>
        <v/>
      </c>
      <c r="Z935" s="19" t="str">
        <f>IFERROR(VLOOKUP(F935,国RL2017!$B$2:$E$870,3,0),"")</f>
        <v/>
      </c>
      <c r="AA935" s="19" t="str">
        <f>IFERROR(VLOOKUP(F935,国RL2006!$B$2:$E$567,4,0),"")</f>
        <v/>
      </c>
      <c r="AB935" s="19" t="str">
        <f>IFERROR(VLOOKUP(F935,国RL2006!$B$2:$E$567,3,0),"")</f>
        <v/>
      </c>
      <c r="AC935" s="24"/>
    </row>
    <row r="936" spans="1:29" x14ac:dyDescent="0.15">
      <c r="A936" s="16">
        <v>935</v>
      </c>
      <c r="B936" s="24">
        <v>2013</v>
      </c>
      <c r="C936" s="24">
        <v>9</v>
      </c>
      <c r="D936" s="24">
        <v>7</v>
      </c>
      <c r="E936" s="24" t="s">
        <v>2918</v>
      </c>
      <c r="F936" s="24" t="s">
        <v>29</v>
      </c>
      <c r="G936" s="24" t="s">
        <v>18</v>
      </c>
      <c r="H936" s="24">
        <v>9</v>
      </c>
      <c r="I936" s="24">
        <v>70</v>
      </c>
      <c r="J936" s="24"/>
      <c r="K936" s="24"/>
      <c r="L936" s="24"/>
      <c r="M936" s="15">
        <v>79</v>
      </c>
      <c r="N936" s="24"/>
      <c r="O936" s="18" t="str">
        <f>IFERROR(VLOOKUP(F936,'（鳥類・チョウ）vlookup関数用'!$D$35:$F$38,3,0),"")</f>
        <v/>
      </c>
      <c r="P936" s="18" t="str">
        <f>IFERROR(VLOOKUP(F936,特定外来生物!$A$3:$G$24,7,0),"")</f>
        <v/>
      </c>
      <c r="Q936" s="17" t="str">
        <f>IFERROR(VLOOKUP(F936,県RL2019!$B$2:$H$605,4,0),"")</f>
        <v/>
      </c>
      <c r="R936" s="17" t="str">
        <f>IFERROR(VLOOKUP(F936,県RL2019!$B$2:$H$605,5,0),"")</f>
        <v/>
      </c>
      <c r="S936" s="17" t="str">
        <f>IFERROR(VLOOKUP(F936,県RL2011!$F$3:$H$906,2,0),"")</f>
        <v/>
      </c>
      <c r="T936" s="17" t="str">
        <f>IFERROR(VLOOKUP(F936,県RL2011!$F$3:$H$906,3,0),"")</f>
        <v/>
      </c>
      <c r="U936" s="150" t="str">
        <f>IFERROR(VLOOKUP(F936,国RL2020!$B$2:$E$878,4,0),"")</f>
        <v/>
      </c>
      <c r="V936" s="150" t="str">
        <f>IFERROR(VLOOKUP(F936,国RL2020!$B$2:$E$878,3,0),"")</f>
        <v/>
      </c>
      <c r="W936" s="19" t="str">
        <f>IFERROR(VLOOKUP(F936,国RL2019!$B$2:$E$873,4,0),"")</f>
        <v/>
      </c>
      <c r="X936" s="19" t="str">
        <f>IFERROR(VLOOKUP(F936,国RL2019!$B$2:$E$873,3,0),"")</f>
        <v/>
      </c>
      <c r="Y936" s="19" t="str">
        <f>IFERROR(VLOOKUP(F936,国RL2017!$B$2:$E$870,4,0),"")</f>
        <v/>
      </c>
      <c r="Z936" s="19" t="str">
        <f>IFERROR(VLOOKUP(F936,国RL2017!$B$2:$E$870,3,0),"")</f>
        <v/>
      </c>
      <c r="AA936" s="19" t="str">
        <f>IFERROR(VLOOKUP(F936,国RL2006!$B$2:$E$567,4,0),"")</f>
        <v/>
      </c>
      <c r="AB936" s="19" t="str">
        <f>IFERROR(VLOOKUP(F936,国RL2006!$B$2:$E$567,3,0),"")</f>
        <v/>
      </c>
      <c r="AC936" s="24"/>
    </row>
    <row r="937" spans="1:29" x14ac:dyDescent="0.15">
      <c r="A937" s="16">
        <v>936</v>
      </c>
      <c r="B937" s="24">
        <v>2013</v>
      </c>
      <c r="C937" s="24">
        <v>9</v>
      </c>
      <c r="D937" s="24">
        <v>7</v>
      </c>
      <c r="E937" s="24" t="s">
        <v>2918</v>
      </c>
      <c r="F937" s="24" t="s">
        <v>38</v>
      </c>
      <c r="G937" s="24" t="s">
        <v>18</v>
      </c>
      <c r="H937" s="24">
        <v>4</v>
      </c>
      <c r="I937" s="24">
        <v>2</v>
      </c>
      <c r="J937" s="24"/>
      <c r="K937" s="24"/>
      <c r="L937" s="24"/>
      <c r="M937" s="15">
        <v>6</v>
      </c>
      <c r="N937" s="24"/>
      <c r="O937" s="18" t="str">
        <f>IFERROR(VLOOKUP(F937,'（鳥類・チョウ）vlookup関数用'!$D$35:$F$38,3,0),"")</f>
        <v/>
      </c>
      <c r="P937" s="18" t="str">
        <f>IFERROR(VLOOKUP(F937,特定外来生物!$A$3:$G$24,7,0),"")</f>
        <v/>
      </c>
      <c r="Q937" s="17" t="str">
        <f>IFERROR(VLOOKUP(F937,県RL2019!$B$2:$H$605,4,0),"")</f>
        <v/>
      </c>
      <c r="R937" s="17" t="str">
        <f>IFERROR(VLOOKUP(F937,県RL2019!$B$2:$H$605,5,0),"")</f>
        <v/>
      </c>
      <c r="S937" s="17" t="str">
        <f>IFERROR(VLOOKUP(F937,県RL2011!$F$3:$H$906,2,0),"")</f>
        <v/>
      </c>
      <c r="T937" s="17" t="str">
        <f>IFERROR(VLOOKUP(F937,県RL2011!$F$3:$H$906,3,0),"")</f>
        <v/>
      </c>
      <c r="U937" s="150" t="str">
        <f>IFERROR(VLOOKUP(F937,国RL2020!$B$2:$E$878,4,0),"")</f>
        <v/>
      </c>
      <c r="V937" s="150" t="str">
        <f>IFERROR(VLOOKUP(F937,国RL2020!$B$2:$E$878,3,0),"")</f>
        <v/>
      </c>
      <c r="W937" s="19" t="str">
        <f>IFERROR(VLOOKUP(F937,国RL2019!$B$2:$E$873,4,0),"")</f>
        <v/>
      </c>
      <c r="X937" s="19" t="str">
        <f>IFERROR(VLOOKUP(F937,国RL2019!$B$2:$E$873,3,0),"")</f>
        <v/>
      </c>
      <c r="Y937" s="19" t="str">
        <f>IFERROR(VLOOKUP(F937,国RL2017!$B$2:$E$870,4,0),"")</f>
        <v/>
      </c>
      <c r="Z937" s="19" t="str">
        <f>IFERROR(VLOOKUP(F937,国RL2017!$B$2:$E$870,3,0),"")</f>
        <v/>
      </c>
      <c r="AA937" s="19" t="str">
        <f>IFERROR(VLOOKUP(F937,国RL2006!$B$2:$E$567,4,0),"")</f>
        <v/>
      </c>
      <c r="AB937" s="19" t="str">
        <f>IFERROR(VLOOKUP(F937,国RL2006!$B$2:$E$567,3,0),"")</f>
        <v/>
      </c>
      <c r="AC937" s="24"/>
    </row>
    <row r="938" spans="1:29" x14ac:dyDescent="0.15">
      <c r="A938" s="16">
        <v>937</v>
      </c>
      <c r="B938" s="24">
        <v>2013</v>
      </c>
      <c r="C938" s="24">
        <v>10</v>
      </c>
      <c r="D938" s="24">
        <v>1</v>
      </c>
      <c r="E938" s="24" t="s">
        <v>2916</v>
      </c>
      <c r="F938" s="24" t="s">
        <v>59</v>
      </c>
      <c r="G938" s="24" t="s">
        <v>16</v>
      </c>
      <c r="H938" s="24"/>
      <c r="I938" s="24"/>
      <c r="J938" s="24">
        <v>1</v>
      </c>
      <c r="K938" s="24"/>
      <c r="L938" s="24">
        <v>1</v>
      </c>
      <c r="M938" s="15">
        <v>2</v>
      </c>
      <c r="N938" s="24"/>
      <c r="O938" s="18" t="str">
        <f>IFERROR(VLOOKUP(F938,'（鳥類・チョウ）vlookup関数用'!$D$35:$F$38,3,0),"")</f>
        <v>重点対策外来種</v>
      </c>
      <c r="P938" s="18" t="str">
        <f>IFERROR(VLOOKUP(F938,特定外来生物!$A$3:$G$24,7,0),"")</f>
        <v>特定外来生物</v>
      </c>
      <c r="Q938" s="17" t="str">
        <f>IFERROR(VLOOKUP(F938,県RL2019!$B$2:$H$605,4,0),"")</f>
        <v/>
      </c>
      <c r="R938" s="17" t="str">
        <f>IFERROR(VLOOKUP(F938,県RL2019!$B$2:$H$605,5,0),"")</f>
        <v/>
      </c>
      <c r="S938" s="17" t="str">
        <f>IFERROR(VLOOKUP(F938,県RL2011!$F$3:$H$906,2,0),"")</f>
        <v/>
      </c>
      <c r="T938" s="17" t="str">
        <f>IFERROR(VLOOKUP(F938,県RL2011!$F$3:$H$906,3,0),"")</f>
        <v/>
      </c>
      <c r="U938" s="150" t="str">
        <f>IFERROR(VLOOKUP(F938,国RL2020!$B$2:$E$878,4,0),"")</f>
        <v/>
      </c>
      <c r="V938" s="150" t="str">
        <f>IFERROR(VLOOKUP(F938,国RL2020!$B$2:$E$878,3,0),"")</f>
        <v/>
      </c>
      <c r="W938" s="19" t="str">
        <f>IFERROR(VLOOKUP(F938,国RL2019!$B$2:$E$873,4,0),"")</f>
        <v/>
      </c>
      <c r="X938" s="19" t="str">
        <f>IFERROR(VLOOKUP(F938,国RL2019!$B$2:$E$873,3,0),"")</f>
        <v/>
      </c>
      <c r="Y938" s="19" t="str">
        <f>IFERROR(VLOOKUP(F938,国RL2017!$B$2:$E$870,4,0),"")</f>
        <v/>
      </c>
      <c r="Z938" s="19" t="str">
        <f>IFERROR(VLOOKUP(F938,国RL2017!$B$2:$E$870,3,0),"")</f>
        <v/>
      </c>
      <c r="AA938" s="19" t="str">
        <f>IFERROR(VLOOKUP(F938,国RL2006!$B$2:$E$567,4,0),"")</f>
        <v/>
      </c>
      <c r="AB938" s="19" t="str">
        <f>IFERROR(VLOOKUP(F938,国RL2006!$B$2:$E$567,3,0),"")</f>
        <v/>
      </c>
      <c r="AC938" s="24"/>
    </row>
    <row r="939" spans="1:29" x14ac:dyDescent="0.15">
      <c r="A939" s="16">
        <v>938</v>
      </c>
      <c r="B939" s="24">
        <v>2013</v>
      </c>
      <c r="C939" s="24">
        <v>10</v>
      </c>
      <c r="D939" s="24">
        <v>1</v>
      </c>
      <c r="E939" s="24" t="s">
        <v>2916</v>
      </c>
      <c r="F939" s="24" t="s">
        <v>13</v>
      </c>
      <c r="G939" s="24" t="s">
        <v>12</v>
      </c>
      <c r="H939" s="24"/>
      <c r="I939" s="24"/>
      <c r="J939" s="24"/>
      <c r="K939" s="24"/>
      <c r="L939" s="24">
        <v>2</v>
      </c>
      <c r="M939" s="15">
        <v>2</v>
      </c>
      <c r="N939" s="24"/>
      <c r="O939" s="18" t="str">
        <f>IFERROR(VLOOKUP(F939,'（鳥類・チョウ）vlookup関数用'!$D$35:$F$38,3,0),"")</f>
        <v/>
      </c>
      <c r="P939" s="18" t="str">
        <f>IFERROR(VLOOKUP(F939,特定外来生物!$A$3:$G$24,7,0),"")</f>
        <v/>
      </c>
      <c r="Q939" s="17" t="str">
        <f>IFERROR(VLOOKUP(F939,県RL2019!$B$2:$H$605,4,0),"")</f>
        <v/>
      </c>
      <c r="R939" s="17" t="str">
        <f>IFERROR(VLOOKUP(F939,県RL2019!$B$2:$H$605,5,0),"")</f>
        <v/>
      </c>
      <c r="S939" s="17" t="str">
        <f>IFERROR(VLOOKUP(F939,県RL2011!$F$3:$H$906,2,0),"")</f>
        <v/>
      </c>
      <c r="T939" s="17" t="str">
        <f>IFERROR(VLOOKUP(F939,県RL2011!$F$3:$H$906,3,0),"")</f>
        <v/>
      </c>
      <c r="U939" s="150" t="str">
        <f>IFERROR(VLOOKUP(F939,国RL2020!$B$2:$E$878,4,0),"")</f>
        <v/>
      </c>
      <c r="V939" s="150" t="str">
        <f>IFERROR(VLOOKUP(F939,国RL2020!$B$2:$E$878,3,0),"")</f>
        <v/>
      </c>
      <c r="W939" s="19" t="str">
        <f>IFERROR(VLOOKUP(F939,国RL2019!$B$2:$E$873,4,0),"")</f>
        <v/>
      </c>
      <c r="X939" s="19" t="str">
        <f>IFERROR(VLOOKUP(F939,国RL2019!$B$2:$E$873,3,0),"")</f>
        <v/>
      </c>
      <c r="Y939" s="19" t="str">
        <f>IFERROR(VLOOKUP(F939,国RL2017!$B$2:$E$870,4,0),"")</f>
        <v/>
      </c>
      <c r="Z939" s="19" t="str">
        <f>IFERROR(VLOOKUP(F939,国RL2017!$B$2:$E$870,3,0),"")</f>
        <v/>
      </c>
      <c r="AA939" s="19" t="str">
        <f>IFERROR(VLOOKUP(F939,国RL2006!$B$2:$E$567,4,0),"")</f>
        <v/>
      </c>
      <c r="AB939" s="19" t="str">
        <f>IFERROR(VLOOKUP(F939,国RL2006!$B$2:$E$567,3,0),"")</f>
        <v/>
      </c>
      <c r="AC939" s="24"/>
    </row>
    <row r="940" spans="1:29" x14ac:dyDescent="0.15">
      <c r="A940" s="16">
        <v>939</v>
      </c>
      <c r="B940" s="24">
        <v>2013</v>
      </c>
      <c r="C940" s="24">
        <v>10</v>
      </c>
      <c r="D940" s="24">
        <v>1</v>
      </c>
      <c r="E940" s="24" t="s">
        <v>2916</v>
      </c>
      <c r="F940" s="24" t="s">
        <v>14</v>
      </c>
      <c r="G940" s="24" t="s">
        <v>15</v>
      </c>
      <c r="H940" s="24">
        <v>2</v>
      </c>
      <c r="I940" s="24"/>
      <c r="J940" s="24">
        <v>1</v>
      </c>
      <c r="K940" s="24"/>
      <c r="L940" s="24"/>
      <c r="M940" s="15">
        <v>3</v>
      </c>
      <c r="N940" s="24"/>
      <c r="O940" s="18" t="str">
        <f>IFERROR(VLOOKUP(F940,'（鳥類・チョウ）vlookup関数用'!$D$35:$F$38,3,0),"")</f>
        <v/>
      </c>
      <c r="P940" s="18" t="str">
        <f>IFERROR(VLOOKUP(F940,特定外来生物!$A$3:$G$24,7,0),"")</f>
        <v/>
      </c>
      <c r="Q940" s="17" t="str">
        <f>IFERROR(VLOOKUP(F940,県RL2019!$B$2:$H$605,4,0),"")</f>
        <v/>
      </c>
      <c r="R940" s="17" t="str">
        <f>IFERROR(VLOOKUP(F940,県RL2019!$B$2:$H$605,5,0),"")</f>
        <v/>
      </c>
      <c r="S940" s="17" t="str">
        <f>IFERROR(VLOOKUP(F940,県RL2011!$F$3:$H$906,2,0),"")</f>
        <v/>
      </c>
      <c r="T940" s="17" t="str">
        <f>IFERROR(VLOOKUP(F940,県RL2011!$F$3:$H$906,3,0),"")</f>
        <v/>
      </c>
      <c r="U940" s="150" t="str">
        <f>IFERROR(VLOOKUP(F940,国RL2020!$B$2:$E$878,4,0),"")</f>
        <v/>
      </c>
      <c r="V940" s="150" t="str">
        <f>IFERROR(VLOOKUP(F940,国RL2020!$B$2:$E$878,3,0),"")</f>
        <v/>
      </c>
      <c r="W940" s="19" t="str">
        <f>IFERROR(VLOOKUP(F940,国RL2019!$B$2:$E$873,4,0),"")</f>
        <v/>
      </c>
      <c r="X940" s="19" t="str">
        <f>IFERROR(VLOOKUP(F940,国RL2019!$B$2:$E$873,3,0),"")</f>
        <v/>
      </c>
      <c r="Y940" s="19" t="str">
        <f>IFERROR(VLOOKUP(F940,国RL2017!$B$2:$E$870,4,0),"")</f>
        <v/>
      </c>
      <c r="Z940" s="19" t="str">
        <f>IFERROR(VLOOKUP(F940,国RL2017!$B$2:$E$870,3,0),"")</f>
        <v/>
      </c>
      <c r="AA940" s="19" t="str">
        <f>IFERROR(VLOOKUP(F940,国RL2006!$B$2:$E$567,4,0),"")</f>
        <v/>
      </c>
      <c r="AB940" s="19" t="str">
        <f>IFERROR(VLOOKUP(F940,国RL2006!$B$2:$E$567,3,0),"")</f>
        <v/>
      </c>
      <c r="AC940" s="24"/>
    </row>
    <row r="941" spans="1:29" x14ac:dyDescent="0.15">
      <c r="A941" s="16">
        <v>940</v>
      </c>
      <c r="B941" s="24">
        <v>2013</v>
      </c>
      <c r="C941" s="24">
        <v>10</v>
      </c>
      <c r="D941" s="24">
        <v>1</v>
      </c>
      <c r="E941" s="24" t="s">
        <v>2916</v>
      </c>
      <c r="F941" s="24" t="s">
        <v>17</v>
      </c>
      <c r="G941" s="24" t="s">
        <v>18</v>
      </c>
      <c r="H941" s="24">
        <v>1</v>
      </c>
      <c r="I941" s="24"/>
      <c r="J941" s="24">
        <v>4</v>
      </c>
      <c r="K941" s="24">
        <v>2</v>
      </c>
      <c r="L941" s="24">
        <v>11</v>
      </c>
      <c r="M941" s="15">
        <v>18</v>
      </c>
      <c r="N941" s="24"/>
      <c r="O941" s="18" t="str">
        <f>IFERROR(VLOOKUP(F941,'（鳥類・チョウ）vlookup関数用'!$D$35:$F$38,3,0),"")</f>
        <v/>
      </c>
      <c r="P941" s="18" t="str">
        <f>IFERROR(VLOOKUP(F941,特定外来生物!$A$3:$G$24,7,0),"")</f>
        <v/>
      </c>
      <c r="Q941" s="17" t="str">
        <f>IFERROR(VLOOKUP(F941,県RL2019!$B$2:$H$605,4,0),"")</f>
        <v/>
      </c>
      <c r="R941" s="17" t="str">
        <f>IFERROR(VLOOKUP(F941,県RL2019!$B$2:$H$605,5,0),"")</f>
        <v/>
      </c>
      <c r="S941" s="17" t="str">
        <f>IFERROR(VLOOKUP(F941,県RL2011!$F$3:$H$906,2,0),"")</f>
        <v/>
      </c>
      <c r="T941" s="17" t="str">
        <f>IFERROR(VLOOKUP(F941,県RL2011!$F$3:$H$906,3,0),"")</f>
        <v/>
      </c>
      <c r="U941" s="150" t="str">
        <f>IFERROR(VLOOKUP(F941,国RL2020!$B$2:$E$878,4,0),"")</f>
        <v/>
      </c>
      <c r="V941" s="150" t="str">
        <f>IFERROR(VLOOKUP(F941,国RL2020!$B$2:$E$878,3,0),"")</f>
        <v/>
      </c>
      <c r="W941" s="19" t="str">
        <f>IFERROR(VLOOKUP(F941,国RL2019!$B$2:$E$873,4,0),"")</f>
        <v/>
      </c>
      <c r="X941" s="19" t="str">
        <f>IFERROR(VLOOKUP(F941,国RL2019!$B$2:$E$873,3,0),"")</f>
        <v/>
      </c>
      <c r="Y941" s="19" t="str">
        <f>IFERROR(VLOOKUP(F941,国RL2017!$B$2:$E$870,4,0),"")</f>
        <v/>
      </c>
      <c r="Z941" s="19" t="str">
        <f>IFERROR(VLOOKUP(F941,国RL2017!$B$2:$E$870,3,0),"")</f>
        <v/>
      </c>
      <c r="AA941" s="19" t="str">
        <f>IFERROR(VLOOKUP(F941,国RL2006!$B$2:$E$567,4,0),"")</f>
        <v/>
      </c>
      <c r="AB941" s="19" t="str">
        <f>IFERROR(VLOOKUP(F941,国RL2006!$B$2:$E$567,3,0),"")</f>
        <v/>
      </c>
      <c r="AC941" s="24"/>
    </row>
    <row r="942" spans="1:29" x14ac:dyDescent="0.15">
      <c r="A942" s="16">
        <v>941</v>
      </c>
      <c r="B942" s="24">
        <v>2013</v>
      </c>
      <c r="C942" s="24">
        <v>10</v>
      </c>
      <c r="D942" s="24">
        <v>1</v>
      </c>
      <c r="E942" s="24" t="s">
        <v>2916</v>
      </c>
      <c r="F942" s="24" t="s">
        <v>39</v>
      </c>
      <c r="G942" s="24" t="s">
        <v>18</v>
      </c>
      <c r="H942" s="24">
        <v>9</v>
      </c>
      <c r="I942" s="24"/>
      <c r="J942" s="24">
        <v>5</v>
      </c>
      <c r="K942" s="24"/>
      <c r="L942" s="24">
        <v>4</v>
      </c>
      <c r="M942" s="15">
        <v>18</v>
      </c>
      <c r="N942" s="24"/>
      <c r="O942" s="18" t="str">
        <f>IFERROR(VLOOKUP(F942,'（鳥類・チョウ）vlookup関数用'!$D$35:$F$38,3,0),"")</f>
        <v/>
      </c>
      <c r="P942" s="18" t="str">
        <f>IFERROR(VLOOKUP(F942,特定外来生物!$A$3:$G$24,7,0),"")</f>
        <v/>
      </c>
      <c r="Q942" s="17" t="str">
        <f>IFERROR(VLOOKUP(F942,県RL2019!$B$2:$H$605,4,0),"")</f>
        <v/>
      </c>
      <c r="R942" s="17" t="str">
        <f>IFERROR(VLOOKUP(F942,県RL2019!$B$2:$H$605,5,0),"")</f>
        <v/>
      </c>
      <c r="S942" s="17" t="str">
        <f>IFERROR(VLOOKUP(F942,県RL2011!$F$3:$H$906,2,0),"")</f>
        <v/>
      </c>
      <c r="T942" s="17" t="str">
        <f>IFERROR(VLOOKUP(F942,県RL2011!$F$3:$H$906,3,0),"")</f>
        <v/>
      </c>
      <c r="U942" s="150" t="str">
        <f>IFERROR(VLOOKUP(F942,国RL2020!$B$2:$E$878,4,0),"")</f>
        <v/>
      </c>
      <c r="V942" s="150" t="str">
        <f>IFERROR(VLOOKUP(F942,国RL2020!$B$2:$E$878,3,0),"")</f>
        <v/>
      </c>
      <c r="W942" s="19" t="str">
        <f>IFERROR(VLOOKUP(F942,国RL2019!$B$2:$E$873,4,0),"")</f>
        <v/>
      </c>
      <c r="X942" s="19" t="str">
        <f>IFERROR(VLOOKUP(F942,国RL2019!$B$2:$E$873,3,0),"")</f>
        <v/>
      </c>
      <c r="Y942" s="19" t="str">
        <f>IFERROR(VLOOKUP(F942,国RL2017!$B$2:$E$870,4,0),"")</f>
        <v/>
      </c>
      <c r="Z942" s="19" t="str">
        <f>IFERROR(VLOOKUP(F942,国RL2017!$B$2:$E$870,3,0),"")</f>
        <v/>
      </c>
      <c r="AA942" s="19" t="str">
        <f>IFERROR(VLOOKUP(F942,国RL2006!$B$2:$E$567,4,0),"")</f>
        <v/>
      </c>
      <c r="AB942" s="19" t="str">
        <f>IFERROR(VLOOKUP(F942,国RL2006!$B$2:$E$567,3,0),"")</f>
        <v/>
      </c>
      <c r="AC942" s="24"/>
    </row>
    <row r="943" spans="1:29" x14ac:dyDescent="0.15">
      <c r="A943" s="16">
        <v>942</v>
      </c>
      <c r="B943" s="24">
        <v>2013</v>
      </c>
      <c r="C943" s="24">
        <v>10</v>
      </c>
      <c r="D943" s="24">
        <v>1</v>
      </c>
      <c r="E943" s="24" t="s">
        <v>2916</v>
      </c>
      <c r="F943" s="24" t="s">
        <v>46</v>
      </c>
      <c r="G943" s="24" t="s">
        <v>19</v>
      </c>
      <c r="H943" s="24">
        <v>2</v>
      </c>
      <c r="I943" s="24"/>
      <c r="J943" s="24">
        <v>1</v>
      </c>
      <c r="K943" s="24"/>
      <c r="L943" s="24">
        <v>4</v>
      </c>
      <c r="M943" s="15">
        <v>7</v>
      </c>
      <c r="N943" s="24"/>
      <c r="O943" s="18" t="str">
        <f>IFERROR(VLOOKUP(F943,'（鳥類・チョウ）vlookup関数用'!$D$35:$F$38,3,0),"")</f>
        <v/>
      </c>
      <c r="P943" s="18" t="str">
        <f>IFERROR(VLOOKUP(F943,特定外来生物!$A$3:$G$24,7,0),"")</f>
        <v/>
      </c>
      <c r="Q943" s="17" t="str">
        <f>IFERROR(VLOOKUP(F943,県RL2019!$B$2:$H$605,4,0),"")</f>
        <v/>
      </c>
      <c r="R943" s="17" t="str">
        <f>IFERROR(VLOOKUP(F943,県RL2019!$B$2:$H$605,5,0),"")</f>
        <v/>
      </c>
      <c r="S943" s="17" t="str">
        <f>IFERROR(VLOOKUP(F943,県RL2011!$F$3:$H$906,2,0),"")</f>
        <v/>
      </c>
      <c r="T943" s="17" t="str">
        <f>IFERROR(VLOOKUP(F943,県RL2011!$F$3:$H$906,3,0),"")</f>
        <v/>
      </c>
      <c r="U943" s="150" t="str">
        <f>IFERROR(VLOOKUP(F943,国RL2020!$B$2:$E$878,4,0),"")</f>
        <v/>
      </c>
      <c r="V943" s="150" t="str">
        <f>IFERROR(VLOOKUP(F943,国RL2020!$B$2:$E$878,3,0),"")</f>
        <v/>
      </c>
      <c r="W943" s="19" t="str">
        <f>IFERROR(VLOOKUP(F943,国RL2019!$B$2:$E$873,4,0),"")</f>
        <v/>
      </c>
      <c r="X943" s="19" t="str">
        <f>IFERROR(VLOOKUP(F943,国RL2019!$B$2:$E$873,3,0),"")</f>
        <v/>
      </c>
      <c r="Y943" s="19" t="str">
        <f>IFERROR(VLOOKUP(F943,国RL2017!$B$2:$E$870,4,0),"")</f>
        <v/>
      </c>
      <c r="Z943" s="19" t="str">
        <f>IFERROR(VLOOKUP(F943,国RL2017!$B$2:$E$870,3,0),"")</f>
        <v/>
      </c>
      <c r="AA943" s="19" t="str">
        <f>IFERROR(VLOOKUP(F943,国RL2006!$B$2:$E$567,4,0),"")</f>
        <v/>
      </c>
      <c r="AB943" s="19" t="str">
        <f>IFERROR(VLOOKUP(F943,国RL2006!$B$2:$E$567,3,0),"")</f>
        <v/>
      </c>
      <c r="AC943" s="24"/>
    </row>
    <row r="944" spans="1:29" x14ac:dyDescent="0.15">
      <c r="A944" s="16">
        <v>943</v>
      </c>
      <c r="B944" s="24">
        <v>2013</v>
      </c>
      <c r="C944" s="24">
        <v>10</v>
      </c>
      <c r="D944" s="24">
        <v>1</v>
      </c>
      <c r="E944" s="24" t="s">
        <v>2916</v>
      </c>
      <c r="F944" s="24" t="s">
        <v>32</v>
      </c>
      <c r="G944" s="24" t="s">
        <v>16</v>
      </c>
      <c r="H944" s="24">
        <v>2</v>
      </c>
      <c r="I944" s="24"/>
      <c r="J944" s="24">
        <v>1</v>
      </c>
      <c r="K944" s="24"/>
      <c r="L944" s="24">
        <v>4</v>
      </c>
      <c r="M944" s="15">
        <v>7</v>
      </c>
      <c r="N944" s="24"/>
      <c r="O944" s="18" t="str">
        <f>IFERROR(VLOOKUP(F944,'（鳥類・チョウ）vlookup関数用'!$D$35:$F$38,3,0),"")</f>
        <v/>
      </c>
      <c r="P944" s="18" t="str">
        <f>IFERROR(VLOOKUP(F944,特定外来生物!$A$3:$G$24,7,0),"")</f>
        <v/>
      </c>
      <c r="Q944" s="17" t="str">
        <f>IFERROR(VLOOKUP(F944,県RL2019!$B$2:$H$605,4,0),"")</f>
        <v/>
      </c>
      <c r="R944" s="17" t="str">
        <f>IFERROR(VLOOKUP(F944,県RL2019!$B$2:$H$605,5,0),"")</f>
        <v/>
      </c>
      <c r="S944" s="17" t="str">
        <f>IFERROR(VLOOKUP(F944,県RL2011!$F$3:$H$906,2,0),"")</f>
        <v/>
      </c>
      <c r="T944" s="17" t="str">
        <f>IFERROR(VLOOKUP(F944,県RL2011!$F$3:$H$906,3,0),"")</f>
        <v/>
      </c>
      <c r="U944" s="150" t="str">
        <f>IFERROR(VLOOKUP(F944,国RL2020!$B$2:$E$878,4,0),"")</f>
        <v/>
      </c>
      <c r="V944" s="150" t="str">
        <f>IFERROR(VLOOKUP(F944,国RL2020!$B$2:$E$878,3,0),"")</f>
        <v/>
      </c>
      <c r="W944" s="19" t="str">
        <f>IFERROR(VLOOKUP(F944,国RL2019!$B$2:$E$873,4,0),"")</f>
        <v/>
      </c>
      <c r="X944" s="19" t="str">
        <f>IFERROR(VLOOKUP(F944,国RL2019!$B$2:$E$873,3,0),"")</f>
        <v/>
      </c>
      <c r="Y944" s="19" t="str">
        <f>IFERROR(VLOOKUP(F944,国RL2017!$B$2:$E$870,4,0),"")</f>
        <v/>
      </c>
      <c r="Z944" s="19" t="str">
        <f>IFERROR(VLOOKUP(F944,国RL2017!$B$2:$E$870,3,0),"")</f>
        <v/>
      </c>
      <c r="AA944" s="19" t="str">
        <f>IFERROR(VLOOKUP(F944,国RL2006!$B$2:$E$567,4,0),"")</f>
        <v/>
      </c>
      <c r="AB944" s="19" t="str">
        <f>IFERROR(VLOOKUP(F944,国RL2006!$B$2:$E$567,3,0),"")</f>
        <v/>
      </c>
      <c r="AC944" s="24"/>
    </row>
    <row r="945" spans="1:29" x14ac:dyDescent="0.15">
      <c r="A945" s="16">
        <v>944</v>
      </c>
      <c r="B945" s="24">
        <v>2013</v>
      </c>
      <c r="C945" s="24">
        <v>10</v>
      </c>
      <c r="D945" s="24">
        <v>1</v>
      </c>
      <c r="E945" s="24" t="s">
        <v>2916</v>
      </c>
      <c r="F945" s="24" t="s">
        <v>34</v>
      </c>
      <c r="G945" s="24" t="s">
        <v>16</v>
      </c>
      <c r="H945" s="24"/>
      <c r="I945" s="24"/>
      <c r="J945" s="24"/>
      <c r="K945" s="24"/>
      <c r="L945" s="24">
        <v>1</v>
      </c>
      <c r="M945" s="15">
        <v>1</v>
      </c>
      <c r="N945" s="24"/>
      <c r="O945" s="18" t="str">
        <f>IFERROR(VLOOKUP(F945,'（鳥類・チョウ）vlookup関数用'!$D$35:$F$38,3,0),"")</f>
        <v/>
      </c>
      <c r="P945" s="18" t="str">
        <f>IFERROR(VLOOKUP(F945,特定外来生物!$A$3:$G$24,7,0),"")</f>
        <v/>
      </c>
      <c r="Q945" s="17" t="str">
        <f>IFERROR(VLOOKUP(F945,県RL2019!$B$2:$H$605,4,0),"")</f>
        <v/>
      </c>
      <c r="R945" s="17" t="str">
        <f>IFERROR(VLOOKUP(F945,県RL2019!$B$2:$H$605,5,0),"")</f>
        <v/>
      </c>
      <c r="S945" s="17" t="str">
        <f>IFERROR(VLOOKUP(F945,県RL2011!$F$3:$H$906,2,0),"")</f>
        <v/>
      </c>
      <c r="T945" s="17" t="str">
        <f>IFERROR(VLOOKUP(F945,県RL2011!$F$3:$H$906,3,0),"")</f>
        <v/>
      </c>
      <c r="U945" s="150" t="str">
        <f>IFERROR(VLOOKUP(F945,国RL2020!$B$2:$E$878,4,0),"")</f>
        <v/>
      </c>
      <c r="V945" s="150" t="str">
        <f>IFERROR(VLOOKUP(F945,国RL2020!$B$2:$E$878,3,0),"")</f>
        <v/>
      </c>
      <c r="W945" s="19" t="str">
        <f>IFERROR(VLOOKUP(F945,国RL2019!$B$2:$E$873,4,0),"")</f>
        <v/>
      </c>
      <c r="X945" s="19" t="str">
        <f>IFERROR(VLOOKUP(F945,国RL2019!$B$2:$E$873,3,0),"")</f>
        <v/>
      </c>
      <c r="Y945" s="19" t="str">
        <f>IFERROR(VLOOKUP(F945,国RL2017!$B$2:$E$870,4,0),"")</f>
        <v/>
      </c>
      <c r="Z945" s="19" t="str">
        <f>IFERROR(VLOOKUP(F945,国RL2017!$B$2:$E$870,3,0),"")</f>
        <v/>
      </c>
      <c r="AA945" s="19" t="str">
        <f>IFERROR(VLOOKUP(F945,国RL2006!$B$2:$E$567,4,0),"")</f>
        <v/>
      </c>
      <c r="AB945" s="19" t="str">
        <f>IFERROR(VLOOKUP(F945,国RL2006!$B$2:$E$567,3,0),"")</f>
        <v/>
      </c>
      <c r="AC945" s="24"/>
    </row>
    <row r="946" spans="1:29" x14ac:dyDescent="0.15">
      <c r="A946" s="16">
        <v>945</v>
      </c>
      <c r="B946" s="24">
        <v>2013</v>
      </c>
      <c r="C946" s="24">
        <v>10</v>
      </c>
      <c r="D946" s="24">
        <v>1</v>
      </c>
      <c r="E946" s="24" t="s">
        <v>2916</v>
      </c>
      <c r="F946" s="24" t="s">
        <v>44</v>
      </c>
      <c r="G946" s="24" t="s">
        <v>15</v>
      </c>
      <c r="H946" s="24">
        <v>4</v>
      </c>
      <c r="I946" s="24"/>
      <c r="J946" s="24">
        <v>1</v>
      </c>
      <c r="K946" s="24"/>
      <c r="L946" s="24">
        <v>3</v>
      </c>
      <c r="M946" s="15">
        <v>8</v>
      </c>
      <c r="N946" s="24"/>
      <c r="O946" s="18" t="str">
        <f>IFERROR(VLOOKUP(F946,'（鳥類・チョウ）vlookup関数用'!$D$35:$F$38,3,0),"")</f>
        <v/>
      </c>
      <c r="P946" s="18" t="str">
        <f>IFERROR(VLOOKUP(F946,特定外来生物!$A$3:$G$24,7,0),"")</f>
        <v/>
      </c>
      <c r="Q946" s="17" t="str">
        <f>IFERROR(VLOOKUP(F946,県RL2019!$B$2:$H$605,4,0),"")</f>
        <v/>
      </c>
      <c r="R946" s="17" t="str">
        <f>IFERROR(VLOOKUP(F946,県RL2019!$B$2:$H$605,5,0),"")</f>
        <v/>
      </c>
      <c r="S946" s="17" t="str">
        <f>IFERROR(VLOOKUP(F946,県RL2011!$F$3:$H$906,2,0),"")</f>
        <v/>
      </c>
      <c r="T946" s="17" t="str">
        <f>IFERROR(VLOOKUP(F946,県RL2011!$F$3:$H$906,3,0),"")</f>
        <v/>
      </c>
      <c r="U946" s="150" t="str">
        <f>IFERROR(VLOOKUP(F946,国RL2020!$B$2:$E$878,4,0),"")</f>
        <v/>
      </c>
      <c r="V946" s="150" t="str">
        <f>IFERROR(VLOOKUP(F946,国RL2020!$B$2:$E$878,3,0),"")</f>
        <v/>
      </c>
      <c r="W946" s="19" t="str">
        <f>IFERROR(VLOOKUP(F946,国RL2019!$B$2:$E$873,4,0),"")</f>
        <v/>
      </c>
      <c r="X946" s="19" t="str">
        <f>IFERROR(VLOOKUP(F946,国RL2019!$B$2:$E$873,3,0),"")</f>
        <v/>
      </c>
      <c r="Y946" s="19" t="str">
        <f>IFERROR(VLOOKUP(F946,国RL2017!$B$2:$E$870,4,0),"")</f>
        <v/>
      </c>
      <c r="Z946" s="19" t="str">
        <f>IFERROR(VLOOKUP(F946,国RL2017!$B$2:$E$870,3,0),"")</f>
        <v/>
      </c>
      <c r="AA946" s="19" t="str">
        <f>IFERROR(VLOOKUP(F946,国RL2006!$B$2:$E$567,4,0),"")</f>
        <v/>
      </c>
      <c r="AB946" s="19" t="str">
        <f>IFERROR(VLOOKUP(F946,国RL2006!$B$2:$E$567,3,0),"")</f>
        <v/>
      </c>
      <c r="AC946" s="24"/>
    </row>
    <row r="947" spans="1:29" x14ac:dyDescent="0.15">
      <c r="A947" s="16">
        <v>946</v>
      </c>
      <c r="B947" s="24">
        <v>2013</v>
      </c>
      <c r="C947" s="24">
        <v>10</v>
      </c>
      <c r="D947" s="24">
        <v>1</v>
      </c>
      <c r="E947" s="24" t="s">
        <v>2916</v>
      </c>
      <c r="F947" s="24" t="s">
        <v>35</v>
      </c>
      <c r="G947" s="24" t="s">
        <v>18</v>
      </c>
      <c r="H947" s="24"/>
      <c r="I947" s="24"/>
      <c r="J947" s="24"/>
      <c r="K947" s="24"/>
      <c r="L947" s="24">
        <v>2</v>
      </c>
      <c r="M947" s="15">
        <v>2</v>
      </c>
      <c r="N947" s="24"/>
      <c r="O947" s="18" t="str">
        <f>IFERROR(VLOOKUP(F947,'（鳥類・チョウ）vlookup関数用'!$D$35:$F$38,3,0),"")</f>
        <v/>
      </c>
      <c r="P947" s="18" t="str">
        <f>IFERROR(VLOOKUP(F947,特定外来生物!$A$3:$G$24,7,0),"")</f>
        <v/>
      </c>
      <c r="Q947" s="17" t="str">
        <f>IFERROR(VLOOKUP(F947,県RL2019!$B$2:$H$605,4,0),"")</f>
        <v/>
      </c>
      <c r="R947" s="17" t="str">
        <f>IFERROR(VLOOKUP(F947,県RL2019!$B$2:$H$605,5,0),"")</f>
        <v/>
      </c>
      <c r="S947" s="17" t="str">
        <f>IFERROR(VLOOKUP(F947,県RL2011!$F$3:$H$906,2,0),"")</f>
        <v/>
      </c>
      <c r="T947" s="17" t="str">
        <f>IFERROR(VLOOKUP(F947,県RL2011!$F$3:$H$906,3,0),"")</f>
        <v/>
      </c>
      <c r="U947" s="150" t="str">
        <f>IFERROR(VLOOKUP(F947,国RL2020!$B$2:$E$878,4,0),"")</f>
        <v/>
      </c>
      <c r="V947" s="150" t="str">
        <f>IFERROR(VLOOKUP(F947,国RL2020!$B$2:$E$878,3,0),"")</f>
        <v/>
      </c>
      <c r="W947" s="19" t="str">
        <f>IFERROR(VLOOKUP(F947,国RL2019!$B$2:$E$873,4,0),"")</f>
        <v/>
      </c>
      <c r="X947" s="19" t="str">
        <f>IFERROR(VLOOKUP(F947,国RL2019!$B$2:$E$873,3,0),"")</f>
        <v/>
      </c>
      <c r="Y947" s="19" t="str">
        <f>IFERROR(VLOOKUP(F947,国RL2017!$B$2:$E$870,4,0),"")</f>
        <v/>
      </c>
      <c r="Z947" s="19" t="str">
        <f>IFERROR(VLOOKUP(F947,国RL2017!$B$2:$E$870,3,0),"")</f>
        <v/>
      </c>
      <c r="AA947" s="19" t="str">
        <f>IFERROR(VLOOKUP(F947,国RL2006!$B$2:$E$567,4,0),"")</f>
        <v/>
      </c>
      <c r="AB947" s="19" t="str">
        <f>IFERROR(VLOOKUP(F947,国RL2006!$B$2:$E$567,3,0),"")</f>
        <v/>
      </c>
      <c r="AC947" s="24"/>
    </row>
    <row r="948" spans="1:29" x14ac:dyDescent="0.15">
      <c r="A948" s="16">
        <v>947</v>
      </c>
      <c r="B948" s="24">
        <v>2013</v>
      </c>
      <c r="C948" s="24">
        <v>10</v>
      </c>
      <c r="D948" s="24">
        <v>1</v>
      </c>
      <c r="E948" s="24" t="s">
        <v>2916</v>
      </c>
      <c r="F948" s="24" t="s">
        <v>37</v>
      </c>
      <c r="G948" s="24" t="s">
        <v>16</v>
      </c>
      <c r="H948" s="24">
        <v>1</v>
      </c>
      <c r="I948" s="24"/>
      <c r="J948" s="24"/>
      <c r="K948" s="24"/>
      <c r="L948" s="24">
        <v>2</v>
      </c>
      <c r="M948" s="15">
        <v>3</v>
      </c>
      <c r="N948" s="24"/>
      <c r="O948" s="18" t="str">
        <f>IFERROR(VLOOKUP(F948,'（鳥類・チョウ）vlookup関数用'!$D$35:$F$38,3,0),"")</f>
        <v/>
      </c>
      <c r="P948" s="18" t="str">
        <f>IFERROR(VLOOKUP(F948,特定外来生物!$A$3:$G$24,7,0),"")</f>
        <v/>
      </c>
      <c r="Q948" s="17" t="str">
        <f>IFERROR(VLOOKUP(F948,県RL2019!$B$2:$H$605,4,0),"")</f>
        <v/>
      </c>
      <c r="R948" s="17" t="str">
        <f>IFERROR(VLOOKUP(F948,県RL2019!$B$2:$H$605,5,0),"")</f>
        <v/>
      </c>
      <c r="S948" s="17" t="str">
        <f>IFERROR(VLOOKUP(F948,県RL2011!$F$3:$H$906,2,0),"")</f>
        <v/>
      </c>
      <c r="T948" s="17" t="str">
        <f>IFERROR(VLOOKUP(F948,県RL2011!$F$3:$H$906,3,0),"")</f>
        <v/>
      </c>
      <c r="U948" s="150" t="str">
        <f>IFERROR(VLOOKUP(F948,国RL2020!$B$2:$E$878,4,0),"")</f>
        <v/>
      </c>
      <c r="V948" s="150" t="str">
        <f>IFERROR(VLOOKUP(F948,国RL2020!$B$2:$E$878,3,0),"")</f>
        <v/>
      </c>
      <c r="W948" s="19" t="str">
        <f>IFERROR(VLOOKUP(F948,国RL2019!$B$2:$E$873,4,0),"")</f>
        <v/>
      </c>
      <c r="X948" s="19" t="str">
        <f>IFERROR(VLOOKUP(F948,国RL2019!$B$2:$E$873,3,0),"")</f>
        <v/>
      </c>
      <c r="Y948" s="19" t="str">
        <f>IFERROR(VLOOKUP(F948,国RL2017!$B$2:$E$870,4,0),"")</f>
        <v/>
      </c>
      <c r="Z948" s="19" t="str">
        <f>IFERROR(VLOOKUP(F948,国RL2017!$B$2:$E$870,3,0),"")</f>
        <v/>
      </c>
      <c r="AA948" s="19" t="str">
        <f>IFERROR(VLOOKUP(F948,国RL2006!$B$2:$E$567,4,0),"")</f>
        <v/>
      </c>
      <c r="AB948" s="19" t="str">
        <f>IFERROR(VLOOKUP(F948,国RL2006!$B$2:$E$567,3,0),"")</f>
        <v/>
      </c>
      <c r="AC948" s="24"/>
    </row>
    <row r="949" spans="1:29" x14ac:dyDescent="0.15">
      <c r="A949" s="16">
        <v>948</v>
      </c>
      <c r="B949" s="24">
        <v>2013</v>
      </c>
      <c r="C949" s="24">
        <v>10</v>
      </c>
      <c r="D949" s="24">
        <v>1</v>
      </c>
      <c r="E949" s="24" t="s">
        <v>2916</v>
      </c>
      <c r="F949" s="24" t="s">
        <v>22</v>
      </c>
      <c r="G949" s="24" t="s">
        <v>12</v>
      </c>
      <c r="H949" s="24"/>
      <c r="I949" s="24"/>
      <c r="J949" s="24"/>
      <c r="K949" s="24"/>
      <c r="L949" s="24">
        <v>1</v>
      </c>
      <c r="M949" s="15">
        <v>1</v>
      </c>
      <c r="N949" s="24"/>
      <c r="O949" s="18" t="str">
        <f>IFERROR(VLOOKUP(F949,'（鳥類・チョウ）vlookup関数用'!$D$35:$F$38,3,0),"")</f>
        <v/>
      </c>
      <c r="P949" s="18" t="str">
        <f>IFERROR(VLOOKUP(F949,特定外来生物!$A$3:$G$24,7,0),"")</f>
        <v/>
      </c>
      <c r="Q949" s="17" t="str">
        <f>IFERROR(VLOOKUP(F949,県RL2019!$B$2:$H$605,4,0),"")</f>
        <v/>
      </c>
      <c r="R949" s="17" t="str">
        <f>IFERROR(VLOOKUP(F949,県RL2019!$B$2:$H$605,5,0),"")</f>
        <v/>
      </c>
      <c r="S949" s="17" t="str">
        <f>IFERROR(VLOOKUP(F949,県RL2011!$F$3:$H$906,2,0),"")</f>
        <v/>
      </c>
      <c r="T949" s="17" t="str">
        <f>IFERROR(VLOOKUP(F949,県RL2011!$F$3:$H$906,3,0),"")</f>
        <v/>
      </c>
      <c r="U949" s="150" t="str">
        <f>IFERROR(VLOOKUP(F949,国RL2020!$B$2:$E$878,4,0),"")</f>
        <v/>
      </c>
      <c r="V949" s="150" t="str">
        <f>IFERROR(VLOOKUP(F949,国RL2020!$B$2:$E$878,3,0),"")</f>
        <v/>
      </c>
      <c r="W949" s="19" t="str">
        <f>IFERROR(VLOOKUP(F949,国RL2019!$B$2:$E$873,4,0),"")</f>
        <v/>
      </c>
      <c r="X949" s="19" t="str">
        <f>IFERROR(VLOOKUP(F949,国RL2019!$B$2:$E$873,3,0),"")</f>
        <v/>
      </c>
      <c r="Y949" s="19" t="str">
        <f>IFERROR(VLOOKUP(F949,国RL2017!$B$2:$E$870,4,0),"")</f>
        <v/>
      </c>
      <c r="Z949" s="19" t="str">
        <f>IFERROR(VLOOKUP(F949,国RL2017!$B$2:$E$870,3,0),"")</f>
        <v/>
      </c>
      <c r="AA949" s="19" t="str">
        <f>IFERROR(VLOOKUP(F949,国RL2006!$B$2:$E$567,4,0),"")</f>
        <v/>
      </c>
      <c r="AB949" s="19" t="str">
        <f>IFERROR(VLOOKUP(F949,国RL2006!$B$2:$E$567,3,0),"")</f>
        <v/>
      </c>
      <c r="AC949" s="24"/>
    </row>
    <row r="950" spans="1:29" x14ac:dyDescent="0.15">
      <c r="A950" s="16">
        <v>949</v>
      </c>
      <c r="B950" s="24">
        <v>2013</v>
      </c>
      <c r="C950" s="24">
        <v>10</v>
      </c>
      <c r="D950" s="24">
        <v>1</v>
      </c>
      <c r="E950" s="24" t="s">
        <v>2916</v>
      </c>
      <c r="F950" s="24" t="s">
        <v>23</v>
      </c>
      <c r="G950" s="24" t="s">
        <v>16</v>
      </c>
      <c r="H950" s="24">
        <v>7</v>
      </c>
      <c r="I950" s="24"/>
      <c r="J950" s="24">
        <v>1</v>
      </c>
      <c r="K950" s="24"/>
      <c r="L950" s="24">
        <v>1</v>
      </c>
      <c r="M950" s="15">
        <v>9</v>
      </c>
      <c r="N950" s="24"/>
      <c r="O950" s="18" t="str">
        <f>IFERROR(VLOOKUP(F950,'（鳥類・チョウ）vlookup関数用'!$D$35:$F$38,3,0),"")</f>
        <v/>
      </c>
      <c r="P950" s="18" t="str">
        <f>IFERROR(VLOOKUP(F950,特定外来生物!$A$3:$G$24,7,0),"")</f>
        <v/>
      </c>
      <c r="Q950" s="17" t="str">
        <f>IFERROR(VLOOKUP(F950,県RL2019!$B$2:$H$605,4,0),"")</f>
        <v/>
      </c>
      <c r="R950" s="17" t="str">
        <f>IFERROR(VLOOKUP(F950,県RL2019!$B$2:$H$605,5,0),"")</f>
        <v/>
      </c>
      <c r="S950" s="17" t="str">
        <f>IFERROR(VLOOKUP(F950,県RL2011!$F$3:$H$906,2,0),"")</f>
        <v/>
      </c>
      <c r="T950" s="17" t="str">
        <f>IFERROR(VLOOKUP(F950,県RL2011!$F$3:$H$906,3,0),"")</f>
        <v/>
      </c>
      <c r="U950" s="150" t="str">
        <f>IFERROR(VLOOKUP(F950,国RL2020!$B$2:$E$878,4,0),"")</f>
        <v/>
      </c>
      <c r="V950" s="150" t="str">
        <f>IFERROR(VLOOKUP(F950,国RL2020!$B$2:$E$878,3,0),"")</f>
        <v/>
      </c>
      <c r="W950" s="19" t="str">
        <f>IFERROR(VLOOKUP(F950,国RL2019!$B$2:$E$873,4,0),"")</f>
        <v/>
      </c>
      <c r="X950" s="19" t="str">
        <f>IFERROR(VLOOKUP(F950,国RL2019!$B$2:$E$873,3,0),"")</f>
        <v/>
      </c>
      <c r="Y950" s="19" t="str">
        <f>IFERROR(VLOOKUP(F950,国RL2017!$B$2:$E$870,4,0),"")</f>
        <v/>
      </c>
      <c r="Z950" s="19" t="str">
        <f>IFERROR(VLOOKUP(F950,国RL2017!$B$2:$E$870,3,0),"")</f>
        <v/>
      </c>
      <c r="AA950" s="19" t="str">
        <f>IFERROR(VLOOKUP(F950,国RL2006!$B$2:$E$567,4,0),"")</f>
        <v/>
      </c>
      <c r="AB950" s="19" t="str">
        <f>IFERROR(VLOOKUP(F950,国RL2006!$B$2:$E$567,3,0),"")</f>
        <v/>
      </c>
      <c r="AC950" s="24"/>
    </row>
    <row r="951" spans="1:29" x14ac:dyDescent="0.15">
      <c r="A951" s="16">
        <v>950</v>
      </c>
      <c r="B951" s="24">
        <v>2013</v>
      </c>
      <c r="C951" s="24">
        <v>10</v>
      </c>
      <c r="D951" s="24">
        <v>1</v>
      </c>
      <c r="E951" s="24" t="s">
        <v>2916</v>
      </c>
      <c r="F951" s="24" t="s">
        <v>36</v>
      </c>
      <c r="G951" s="24" t="s">
        <v>16</v>
      </c>
      <c r="H951" s="24">
        <v>1</v>
      </c>
      <c r="I951" s="24"/>
      <c r="J951" s="24">
        <v>1</v>
      </c>
      <c r="K951" s="24"/>
      <c r="L951" s="24"/>
      <c r="M951" s="15">
        <v>2</v>
      </c>
      <c r="N951" s="24"/>
      <c r="O951" s="18" t="str">
        <f>IFERROR(VLOOKUP(F951,'（鳥類・チョウ）vlookup関数用'!$D$35:$F$38,3,0),"")</f>
        <v/>
      </c>
      <c r="P951" s="18" t="str">
        <f>IFERROR(VLOOKUP(F951,特定外来生物!$A$3:$G$24,7,0),"")</f>
        <v/>
      </c>
      <c r="Q951" s="17" t="str">
        <f>IFERROR(VLOOKUP(F951,県RL2019!$B$2:$H$605,4,0),"")</f>
        <v/>
      </c>
      <c r="R951" s="17" t="str">
        <f>IFERROR(VLOOKUP(F951,県RL2019!$B$2:$H$605,5,0),"")</f>
        <v/>
      </c>
      <c r="S951" s="17" t="str">
        <f>IFERROR(VLOOKUP(F951,県RL2011!$F$3:$H$906,2,0),"")</f>
        <v/>
      </c>
      <c r="T951" s="17" t="str">
        <f>IFERROR(VLOOKUP(F951,県RL2011!$F$3:$H$906,3,0),"")</f>
        <v/>
      </c>
      <c r="U951" s="150" t="str">
        <f>IFERROR(VLOOKUP(F951,国RL2020!$B$2:$E$878,4,0),"")</f>
        <v/>
      </c>
      <c r="V951" s="150" t="str">
        <f>IFERROR(VLOOKUP(F951,国RL2020!$B$2:$E$878,3,0),"")</f>
        <v/>
      </c>
      <c r="W951" s="19" t="str">
        <f>IFERROR(VLOOKUP(F951,国RL2019!$B$2:$E$873,4,0),"")</f>
        <v/>
      </c>
      <c r="X951" s="19" t="str">
        <f>IFERROR(VLOOKUP(F951,国RL2019!$B$2:$E$873,3,0),"")</f>
        <v/>
      </c>
      <c r="Y951" s="19" t="str">
        <f>IFERROR(VLOOKUP(F951,国RL2017!$B$2:$E$870,4,0),"")</f>
        <v/>
      </c>
      <c r="Z951" s="19" t="str">
        <f>IFERROR(VLOOKUP(F951,国RL2017!$B$2:$E$870,3,0),"")</f>
        <v/>
      </c>
      <c r="AA951" s="19" t="str">
        <f>IFERROR(VLOOKUP(F951,国RL2006!$B$2:$E$567,4,0),"")</f>
        <v/>
      </c>
      <c r="AB951" s="19" t="str">
        <f>IFERROR(VLOOKUP(F951,国RL2006!$B$2:$E$567,3,0),"")</f>
        <v/>
      </c>
      <c r="AC951" s="24"/>
    </row>
    <row r="952" spans="1:29" x14ac:dyDescent="0.15">
      <c r="A952" s="16">
        <v>951</v>
      </c>
      <c r="B952" s="24">
        <v>2013</v>
      </c>
      <c r="C952" s="24">
        <v>10</v>
      </c>
      <c r="D952" s="24">
        <v>1</v>
      </c>
      <c r="E952" s="24" t="s">
        <v>2916</v>
      </c>
      <c r="F952" s="24" t="s">
        <v>61</v>
      </c>
      <c r="G952" s="24" t="s">
        <v>16</v>
      </c>
      <c r="H952" s="24"/>
      <c r="I952" s="24"/>
      <c r="J952" s="24"/>
      <c r="K952" s="24">
        <v>1</v>
      </c>
      <c r="L952" s="24"/>
      <c r="M952" s="15">
        <v>1</v>
      </c>
      <c r="N952" s="24"/>
      <c r="O952" s="18" t="str">
        <f>IFERROR(VLOOKUP(F952,'（鳥類・チョウ）vlookup関数用'!$D$35:$F$38,3,0),"")</f>
        <v/>
      </c>
      <c r="P952" s="18" t="str">
        <f>IFERROR(VLOOKUP(F952,特定外来生物!$A$3:$G$24,7,0),"")</f>
        <v/>
      </c>
      <c r="Q952" s="17" t="str">
        <f>IFERROR(VLOOKUP(F952,県RL2019!$B$2:$H$605,4,0),"")</f>
        <v/>
      </c>
      <c r="R952" s="17" t="str">
        <f>IFERROR(VLOOKUP(F952,県RL2019!$B$2:$H$605,5,0),"")</f>
        <v/>
      </c>
      <c r="S952" s="17" t="str">
        <f>IFERROR(VLOOKUP(F952,県RL2011!$F$3:$H$906,2,0),"")</f>
        <v/>
      </c>
      <c r="T952" s="17" t="str">
        <f>IFERROR(VLOOKUP(F952,県RL2011!$F$3:$H$906,3,0),"")</f>
        <v/>
      </c>
      <c r="U952" s="150" t="str">
        <f>IFERROR(VLOOKUP(F952,国RL2020!$B$2:$E$878,4,0),"")</f>
        <v/>
      </c>
      <c r="V952" s="150" t="str">
        <f>IFERROR(VLOOKUP(F952,国RL2020!$B$2:$E$878,3,0),"")</f>
        <v/>
      </c>
      <c r="W952" s="19" t="str">
        <f>IFERROR(VLOOKUP(F952,国RL2019!$B$2:$E$873,4,0),"")</f>
        <v/>
      </c>
      <c r="X952" s="19" t="str">
        <f>IFERROR(VLOOKUP(F952,国RL2019!$B$2:$E$873,3,0),"")</f>
        <v/>
      </c>
      <c r="Y952" s="19" t="str">
        <f>IFERROR(VLOOKUP(F952,国RL2017!$B$2:$E$870,4,0),"")</f>
        <v/>
      </c>
      <c r="Z952" s="19" t="str">
        <f>IFERROR(VLOOKUP(F952,国RL2017!$B$2:$E$870,3,0),"")</f>
        <v/>
      </c>
      <c r="AA952" s="19" t="str">
        <f>IFERROR(VLOOKUP(F952,国RL2006!$B$2:$E$567,4,0),"")</f>
        <v/>
      </c>
      <c r="AB952" s="19" t="str">
        <f>IFERROR(VLOOKUP(F952,国RL2006!$B$2:$E$567,3,0),"")</f>
        <v/>
      </c>
      <c r="AC952" s="24"/>
    </row>
    <row r="953" spans="1:29" x14ac:dyDescent="0.15">
      <c r="A953" s="16">
        <v>952</v>
      </c>
      <c r="B953" s="24">
        <v>2013</v>
      </c>
      <c r="C953" s="24">
        <v>10</v>
      </c>
      <c r="D953" s="24">
        <v>1</v>
      </c>
      <c r="E953" s="24" t="s">
        <v>2916</v>
      </c>
      <c r="F953" s="24" t="s">
        <v>24</v>
      </c>
      <c r="G953" s="24" t="s">
        <v>18</v>
      </c>
      <c r="H953" s="24"/>
      <c r="I953" s="24"/>
      <c r="J953" s="24"/>
      <c r="K953" s="24"/>
      <c r="L953" s="24">
        <v>4</v>
      </c>
      <c r="M953" s="15">
        <v>4</v>
      </c>
      <c r="N953" s="24"/>
      <c r="O953" s="18" t="str">
        <f>IFERROR(VLOOKUP(F953,'（鳥類・チョウ）vlookup関数用'!$D$35:$F$38,3,0),"")</f>
        <v/>
      </c>
      <c r="P953" s="18" t="str">
        <f>IFERROR(VLOOKUP(F953,特定外来生物!$A$3:$G$24,7,0),"")</f>
        <v/>
      </c>
      <c r="Q953" s="17" t="str">
        <f>IFERROR(VLOOKUP(F953,県RL2019!$B$2:$H$605,4,0),"")</f>
        <v/>
      </c>
      <c r="R953" s="17" t="str">
        <f>IFERROR(VLOOKUP(F953,県RL2019!$B$2:$H$605,5,0),"")</f>
        <v/>
      </c>
      <c r="S953" s="17" t="str">
        <f>IFERROR(VLOOKUP(F953,県RL2011!$F$3:$H$906,2,0),"")</f>
        <v/>
      </c>
      <c r="T953" s="17" t="str">
        <f>IFERROR(VLOOKUP(F953,県RL2011!$F$3:$H$906,3,0),"")</f>
        <v/>
      </c>
      <c r="U953" s="150" t="str">
        <f>IFERROR(VLOOKUP(F953,国RL2020!$B$2:$E$878,4,0),"")</f>
        <v/>
      </c>
      <c r="V953" s="150" t="str">
        <f>IFERROR(VLOOKUP(F953,国RL2020!$B$2:$E$878,3,0),"")</f>
        <v/>
      </c>
      <c r="W953" s="19" t="str">
        <f>IFERROR(VLOOKUP(F953,国RL2019!$B$2:$E$873,4,0),"")</f>
        <v/>
      </c>
      <c r="X953" s="19" t="str">
        <f>IFERROR(VLOOKUP(F953,国RL2019!$B$2:$E$873,3,0),"")</f>
        <v/>
      </c>
      <c r="Y953" s="19" t="str">
        <f>IFERROR(VLOOKUP(F953,国RL2017!$B$2:$E$870,4,0),"")</f>
        <v/>
      </c>
      <c r="Z953" s="19" t="str">
        <f>IFERROR(VLOOKUP(F953,国RL2017!$B$2:$E$870,3,0),"")</f>
        <v/>
      </c>
      <c r="AA953" s="19" t="str">
        <f>IFERROR(VLOOKUP(F953,国RL2006!$B$2:$E$567,4,0),"")</f>
        <v/>
      </c>
      <c r="AB953" s="19" t="str">
        <f>IFERROR(VLOOKUP(F953,国RL2006!$B$2:$E$567,3,0),"")</f>
        <v/>
      </c>
      <c r="AC953" s="24"/>
    </row>
    <row r="954" spans="1:29" x14ac:dyDescent="0.15">
      <c r="A954" s="16">
        <v>953</v>
      </c>
      <c r="B954" s="24">
        <v>2013</v>
      </c>
      <c r="C954" s="24">
        <v>10</v>
      </c>
      <c r="D954" s="24">
        <v>1</v>
      </c>
      <c r="E954" s="24" t="s">
        <v>2916</v>
      </c>
      <c r="F954" s="24" t="s">
        <v>27</v>
      </c>
      <c r="G954" s="24" t="s">
        <v>18</v>
      </c>
      <c r="H954" s="24"/>
      <c r="I954" s="24"/>
      <c r="J954" s="24"/>
      <c r="K954" s="24"/>
      <c r="L954" s="24">
        <v>1</v>
      </c>
      <c r="M954" s="15">
        <v>1</v>
      </c>
      <c r="N954" s="24"/>
      <c r="O954" s="18" t="str">
        <f>IFERROR(VLOOKUP(F954,'（鳥類・チョウ）vlookup関数用'!$D$35:$F$38,3,0),"")</f>
        <v/>
      </c>
      <c r="P954" s="18" t="str">
        <f>IFERROR(VLOOKUP(F954,特定外来生物!$A$3:$G$24,7,0),"")</f>
        <v/>
      </c>
      <c r="Q954" s="17" t="str">
        <f>IFERROR(VLOOKUP(F954,県RL2019!$B$2:$H$605,4,0),"")</f>
        <v/>
      </c>
      <c r="R954" s="17" t="str">
        <f>IFERROR(VLOOKUP(F954,県RL2019!$B$2:$H$605,5,0),"")</f>
        <v/>
      </c>
      <c r="S954" s="17" t="str">
        <f>IFERROR(VLOOKUP(F954,県RL2011!$F$3:$H$906,2,0),"")</f>
        <v/>
      </c>
      <c r="T954" s="17" t="str">
        <f>IFERROR(VLOOKUP(F954,県RL2011!$F$3:$H$906,3,0),"")</f>
        <v/>
      </c>
      <c r="U954" s="150" t="str">
        <f>IFERROR(VLOOKUP(F954,国RL2020!$B$2:$E$878,4,0),"")</f>
        <v/>
      </c>
      <c r="V954" s="150" t="str">
        <f>IFERROR(VLOOKUP(F954,国RL2020!$B$2:$E$878,3,0),"")</f>
        <v/>
      </c>
      <c r="W954" s="19" t="str">
        <f>IFERROR(VLOOKUP(F954,国RL2019!$B$2:$E$873,4,0),"")</f>
        <v/>
      </c>
      <c r="X954" s="19" t="str">
        <f>IFERROR(VLOOKUP(F954,国RL2019!$B$2:$E$873,3,0),"")</f>
        <v/>
      </c>
      <c r="Y954" s="19" t="str">
        <f>IFERROR(VLOOKUP(F954,国RL2017!$B$2:$E$870,4,0),"")</f>
        <v/>
      </c>
      <c r="Z954" s="19" t="str">
        <f>IFERROR(VLOOKUP(F954,国RL2017!$B$2:$E$870,3,0),"")</f>
        <v/>
      </c>
      <c r="AA954" s="19" t="str">
        <f>IFERROR(VLOOKUP(F954,国RL2006!$B$2:$E$567,4,0),"")</f>
        <v/>
      </c>
      <c r="AB954" s="19" t="str">
        <f>IFERROR(VLOOKUP(F954,国RL2006!$B$2:$E$567,3,0),"")</f>
        <v/>
      </c>
      <c r="AC954" s="24"/>
    </row>
    <row r="955" spans="1:29" x14ac:dyDescent="0.15">
      <c r="A955" s="16">
        <v>954</v>
      </c>
      <c r="B955" s="24">
        <v>2013</v>
      </c>
      <c r="C955" s="24">
        <v>10</v>
      </c>
      <c r="D955" s="24">
        <v>1</v>
      </c>
      <c r="E955" s="24" t="s">
        <v>2916</v>
      </c>
      <c r="F955" s="24" t="s">
        <v>48</v>
      </c>
      <c r="G955" s="24" t="s">
        <v>19</v>
      </c>
      <c r="H955" s="24"/>
      <c r="I955" s="24"/>
      <c r="J955" s="24"/>
      <c r="K955" s="24"/>
      <c r="L955" s="24">
        <v>2</v>
      </c>
      <c r="M955" s="15">
        <v>2</v>
      </c>
      <c r="N955" s="24"/>
      <c r="O955" s="18" t="str">
        <f>IFERROR(VLOOKUP(F955,'（鳥類・チョウ）vlookup関数用'!$D$35:$F$38,3,0),"")</f>
        <v/>
      </c>
      <c r="P955" s="18" t="str">
        <f>IFERROR(VLOOKUP(F955,特定外来生物!$A$3:$G$24,7,0),"")</f>
        <v/>
      </c>
      <c r="Q955" s="17" t="str">
        <f>IFERROR(VLOOKUP(F955,県RL2019!$B$2:$H$605,4,0),"")</f>
        <v/>
      </c>
      <c r="R955" s="17" t="str">
        <f>IFERROR(VLOOKUP(F955,県RL2019!$B$2:$H$605,5,0),"")</f>
        <v/>
      </c>
      <c r="S955" s="17" t="str">
        <f>IFERROR(VLOOKUP(F955,県RL2011!$F$3:$H$906,2,0),"")</f>
        <v/>
      </c>
      <c r="T955" s="17" t="str">
        <f>IFERROR(VLOOKUP(F955,県RL2011!$F$3:$H$906,3,0),"")</f>
        <v/>
      </c>
      <c r="U955" s="150" t="str">
        <f>IFERROR(VLOOKUP(F955,国RL2020!$B$2:$E$878,4,0),"")</f>
        <v/>
      </c>
      <c r="V955" s="150" t="str">
        <f>IFERROR(VLOOKUP(F955,国RL2020!$B$2:$E$878,3,0),"")</f>
        <v/>
      </c>
      <c r="W955" s="19" t="str">
        <f>IFERROR(VLOOKUP(F955,国RL2019!$B$2:$E$873,4,0),"")</f>
        <v/>
      </c>
      <c r="X955" s="19" t="str">
        <f>IFERROR(VLOOKUP(F955,国RL2019!$B$2:$E$873,3,0),"")</f>
        <v/>
      </c>
      <c r="Y955" s="19" t="str">
        <f>IFERROR(VLOOKUP(F955,国RL2017!$B$2:$E$870,4,0),"")</f>
        <v/>
      </c>
      <c r="Z955" s="19" t="str">
        <f>IFERROR(VLOOKUP(F955,国RL2017!$B$2:$E$870,3,0),"")</f>
        <v/>
      </c>
      <c r="AA955" s="19" t="str">
        <f>IFERROR(VLOOKUP(F955,国RL2006!$B$2:$E$567,4,0),"")</f>
        <v/>
      </c>
      <c r="AB955" s="19" t="str">
        <f>IFERROR(VLOOKUP(F955,国RL2006!$B$2:$E$567,3,0),"")</f>
        <v/>
      </c>
      <c r="AC955" s="24"/>
    </row>
    <row r="956" spans="1:29" x14ac:dyDescent="0.15">
      <c r="A956" s="16">
        <v>955</v>
      </c>
      <c r="B956" s="24">
        <v>2013</v>
      </c>
      <c r="C956" s="24">
        <v>10</v>
      </c>
      <c r="D956" s="24">
        <v>1</v>
      </c>
      <c r="E956" s="24" t="s">
        <v>2916</v>
      </c>
      <c r="F956" s="24" t="s">
        <v>28</v>
      </c>
      <c r="G956" s="24" t="s">
        <v>19</v>
      </c>
      <c r="H956" s="24"/>
      <c r="I956" s="24"/>
      <c r="J956" s="24"/>
      <c r="K956" s="24"/>
      <c r="L956" s="24">
        <v>5</v>
      </c>
      <c r="M956" s="15">
        <v>5</v>
      </c>
      <c r="N956" s="24"/>
      <c r="O956" s="18" t="str">
        <f>IFERROR(VLOOKUP(F956,'（鳥類・チョウ）vlookup関数用'!$D$35:$F$38,3,0),"")</f>
        <v/>
      </c>
      <c r="P956" s="18" t="str">
        <f>IFERROR(VLOOKUP(F956,特定外来生物!$A$3:$G$24,7,0),"")</f>
        <v/>
      </c>
      <c r="Q956" s="17" t="str">
        <f>IFERROR(VLOOKUP(F956,県RL2019!$B$2:$H$605,4,0),"")</f>
        <v/>
      </c>
      <c r="R956" s="17" t="str">
        <f>IFERROR(VLOOKUP(F956,県RL2019!$B$2:$H$605,5,0),"")</f>
        <v/>
      </c>
      <c r="S956" s="17" t="str">
        <f>IFERROR(VLOOKUP(F956,県RL2011!$F$3:$H$906,2,0),"")</f>
        <v/>
      </c>
      <c r="T956" s="17" t="str">
        <f>IFERROR(VLOOKUP(F956,県RL2011!$F$3:$H$906,3,0),"")</f>
        <v/>
      </c>
      <c r="U956" s="150" t="str">
        <f>IFERROR(VLOOKUP(F956,国RL2020!$B$2:$E$878,4,0),"")</f>
        <v/>
      </c>
      <c r="V956" s="150" t="str">
        <f>IFERROR(VLOOKUP(F956,国RL2020!$B$2:$E$878,3,0),"")</f>
        <v/>
      </c>
      <c r="W956" s="19" t="str">
        <f>IFERROR(VLOOKUP(F956,国RL2019!$B$2:$E$873,4,0),"")</f>
        <v/>
      </c>
      <c r="X956" s="19" t="str">
        <f>IFERROR(VLOOKUP(F956,国RL2019!$B$2:$E$873,3,0),"")</f>
        <v/>
      </c>
      <c r="Y956" s="19" t="str">
        <f>IFERROR(VLOOKUP(F956,国RL2017!$B$2:$E$870,4,0),"")</f>
        <v/>
      </c>
      <c r="Z956" s="19" t="str">
        <f>IFERROR(VLOOKUP(F956,国RL2017!$B$2:$E$870,3,0),"")</f>
        <v/>
      </c>
      <c r="AA956" s="19" t="str">
        <f>IFERROR(VLOOKUP(F956,国RL2006!$B$2:$E$567,4,0),"")</f>
        <v/>
      </c>
      <c r="AB956" s="19" t="str">
        <f>IFERROR(VLOOKUP(F956,国RL2006!$B$2:$E$567,3,0),"")</f>
        <v/>
      </c>
      <c r="AC956" s="24"/>
    </row>
    <row r="957" spans="1:29" x14ac:dyDescent="0.15">
      <c r="A957" s="16">
        <v>956</v>
      </c>
      <c r="B957" s="24">
        <v>2013</v>
      </c>
      <c r="C957" s="24">
        <v>10</v>
      </c>
      <c r="D957" s="24">
        <v>1</v>
      </c>
      <c r="E957" s="24" t="s">
        <v>2916</v>
      </c>
      <c r="F957" s="24" t="s">
        <v>29</v>
      </c>
      <c r="G957" s="24" t="s">
        <v>18</v>
      </c>
      <c r="H957" s="24">
        <v>9</v>
      </c>
      <c r="I957" s="24"/>
      <c r="J957" s="24">
        <v>4</v>
      </c>
      <c r="K957" s="24"/>
      <c r="L957" s="24">
        <v>9</v>
      </c>
      <c r="M957" s="15">
        <v>22</v>
      </c>
      <c r="N957" s="24"/>
      <c r="O957" s="18" t="str">
        <f>IFERROR(VLOOKUP(F957,'（鳥類・チョウ）vlookup関数用'!$D$35:$F$38,3,0),"")</f>
        <v/>
      </c>
      <c r="P957" s="18" t="str">
        <f>IFERROR(VLOOKUP(F957,特定外来生物!$A$3:$G$24,7,0),"")</f>
        <v/>
      </c>
      <c r="Q957" s="17" t="str">
        <f>IFERROR(VLOOKUP(F957,県RL2019!$B$2:$H$605,4,0),"")</f>
        <v/>
      </c>
      <c r="R957" s="17" t="str">
        <f>IFERROR(VLOOKUP(F957,県RL2019!$B$2:$H$605,5,0),"")</f>
        <v/>
      </c>
      <c r="S957" s="17" t="str">
        <f>IFERROR(VLOOKUP(F957,県RL2011!$F$3:$H$906,2,0),"")</f>
        <v/>
      </c>
      <c r="T957" s="17" t="str">
        <f>IFERROR(VLOOKUP(F957,県RL2011!$F$3:$H$906,3,0),"")</f>
        <v/>
      </c>
      <c r="U957" s="150" t="str">
        <f>IFERROR(VLOOKUP(F957,国RL2020!$B$2:$E$878,4,0),"")</f>
        <v/>
      </c>
      <c r="V957" s="150" t="str">
        <f>IFERROR(VLOOKUP(F957,国RL2020!$B$2:$E$878,3,0),"")</f>
        <v/>
      </c>
      <c r="W957" s="19" t="str">
        <f>IFERROR(VLOOKUP(F957,国RL2019!$B$2:$E$873,4,0),"")</f>
        <v/>
      </c>
      <c r="X957" s="19" t="str">
        <f>IFERROR(VLOOKUP(F957,国RL2019!$B$2:$E$873,3,0),"")</f>
        <v/>
      </c>
      <c r="Y957" s="19" t="str">
        <f>IFERROR(VLOOKUP(F957,国RL2017!$B$2:$E$870,4,0),"")</f>
        <v/>
      </c>
      <c r="Z957" s="19" t="str">
        <f>IFERROR(VLOOKUP(F957,国RL2017!$B$2:$E$870,3,0),"")</f>
        <v/>
      </c>
      <c r="AA957" s="19" t="str">
        <f>IFERROR(VLOOKUP(F957,国RL2006!$B$2:$E$567,4,0),"")</f>
        <v/>
      </c>
      <c r="AB957" s="19" t="str">
        <f>IFERROR(VLOOKUP(F957,国RL2006!$B$2:$E$567,3,0),"")</f>
        <v/>
      </c>
      <c r="AC957" s="24"/>
    </row>
    <row r="958" spans="1:29" x14ac:dyDescent="0.15">
      <c r="A958" s="16">
        <v>957</v>
      </c>
      <c r="B958" s="24">
        <v>2013</v>
      </c>
      <c r="C958" s="24">
        <v>10</v>
      </c>
      <c r="D958" s="24">
        <v>1</v>
      </c>
      <c r="E958" s="24" t="s">
        <v>2916</v>
      </c>
      <c r="F958" s="24" t="s">
        <v>38</v>
      </c>
      <c r="G958" s="24" t="s">
        <v>18</v>
      </c>
      <c r="H958" s="24">
        <v>3</v>
      </c>
      <c r="I958" s="24"/>
      <c r="J958" s="24"/>
      <c r="K958" s="24"/>
      <c r="L958" s="24"/>
      <c r="M958" s="15">
        <v>3</v>
      </c>
      <c r="N958" s="24"/>
      <c r="O958" s="18" t="str">
        <f>IFERROR(VLOOKUP(F958,'（鳥類・チョウ）vlookup関数用'!$D$35:$F$38,3,0),"")</f>
        <v/>
      </c>
      <c r="P958" s="18" t="str">
        <f>IFERROR(VLOOKUP(F958,特定外来生物!$A$3:$G$24,7,0),"")</f>
        <v/>
      </c>
      <c r="Q958" s="17" t="str">
        <f>IFERROR(VLOOKUP(F958,県RL2019!$B$2:$H$605,4,0),"")</f>
        <v/>
      </c>
      <c r="R958" s="17" t="str">
        <f>IFERROR(VLOOKUP(F958,県RL2019!$B$2:$H$605,5,0),"")</f>
        <v/>
      </c>
      <c r="S958" s="17" t="str">
        <f>IFERROR(VLOOKUP(F958,県RL2011!$F$3:$H$906,2,0),"")</f>
        <v/>
      </c>
      <c r="T958" s="17" t="str">
        <f>IFERROR(VLOOKUP(F958,県RL2011!$F$3:$H$906,3,0),"")</f>
        <v/>
      </c>
      <c r="U958" s="150" t="str">
        <f>IFERROR(VLOOKUP(F958,国RL2020!$B$2:$E$878,4,0),"")</f>
        <v/>
      </c>
      <c r="V958" s="150" t="str">
        <f>IFERROR(VLOOKUP(F958,国RL2020!$B$2:$E$878,3,0),"")</f>
        <v/>
      </c>
      <c r="W958" s="19" t="str">
        <f>IFERROR(VLOOKUP(F958,国RL2019!$B$2:$E$873,4,0),"")</f>
        <v/>
      </c>
      <c r="X958" s="19" t="str">
        <f>IFERROR(VLOOKUP(F958,国RL2019!$B$2:$E$873,3,0),"")</f>
        <v/>
      </c>
      <c r="Y958" s="19" t="str">
        <f>IFERROR(VLOOKUP(F958,国RL2017!$B$2:$E$870,4,0),"")</f>
        <v/>
      </c>
      <c r="Z958" s="19" t="str">
        <f>IFERROR(VLOOKUP(F958,国RL2017!$B$2:$E$870,3,0),"")</f>
        <v/>
      </c>
      <c r="AA958" s="19" t="str">
        <f>IFERROR(VLOOKUP(F958,国RL2006!$B$2:$E$567,4,0),"")</f>
        <v/>
      </c>
      <c r="AB958" s="19" t="str">
        <f>IFERROR(VLOOKUP(F958,国RL2006!$B$2:$E$567,3,0),"")</f>
        <v/>
      </c>
      <c r="AC958" s="24"/>
    </row>
    <row r="959" spans="1:29" x14ac:dyDescent="0.15">
      <c r="A959" s="16">
        <v>958</v>
      </c>
      <c r="B959" s="24">
        <v>2013</v>
      </c>
      <c r="C959" s="24">
        <v>10</v>
      </c>
      <c r="D959" s="24">
        <v>1</v>
      </c>
      <c r="E959" s="24" t="s">
        <v>2916</v>
      </c>
      <c r="F959" s="24" t="s">
        <v>30</v>
      </c>
      <c r="G959" s="24" t="s">
        <v>16</v>
      </c>
      <c r="H959" s="24"/>
      <c r="I959" s="24"/>
      <c r="J959" s="24"/>
      <c r="K959" s="24"/>
      <c r="L959" s="24">
        <v>1</v>
      </c>
      <c r="M959" s="15">
        <v>1</v>
      </c>
      <c r="N959" s="24"/>
      <c r="O959" s="18" t="str">
        <f>IFERROR(VLOOKUP(F959,'（鳥類・チョウ）vlookup関数用'!$D$35:$F$38,3,0),"")</f>
        <v/>
      </c>
      <c r="P959" s="18" t="str">
        <f>IFERROR(VLOOKUP(F959,特定外来生物!$A$3:$G$24,7,0),"")</f>
        <v/>
      </c>
      <c r="Q959" s="17" t="str">
        <f>IFERROR(VLOOKUP(F959,県RL2019!$B$2:$H$605,4,0),"")</f>
        <v/>
      </c>
      <c r="R959" s="17" t="str">
        <f>IFERROR(VLOOKUP(F959,県RL2019!$B$2:$H$605,5,0),"")</f>
        <v/>
      </c>
      <c r="S959" s="17" t="str">
        <f>IFERROR(VLOOKUP(F959,県RL2011!$F$3:$H$906,2,0),"")</f>
        <v/>
      </c>
      <c r="T959" s="17" t="str">
        <f>IFERROR(VLOOKUP(F959,県RL2011!$F$3:$H$906,3,0),"")</f>
        <v/>
      </c>
      <c r="U959" s="150" t="str">
        <f>IFERROR(VLOOKUP(F959,国RL2020!$B$2:$E$878,4,0),"")</f>
        <v/>
      </c>
      <c r="V959" s="150" t="str">
        <f>IFERROR(VLOOKUP(F959,国RL2020!$B$2:$E$878,3,0),"")</f>
        <v/>
      </c>
      <c r="W959" s="19" t="str">
        <f>IFERROR(VLOOKUP(F959,国RL2019!$B$2:$E$873,4,0),"")</f>
        <v/>
      </c>
      <c r="X959" s="19" t="str">
        <f>IFERROR(VLOOKUP(F959,国RL2019!$B$2:$E$873,3,0),"")</f>
        <v/>
      </c>
      <c r="Y959" s="19" t="str">
        <f>IFERROR(VLOOKUP(F959,国RL2017!$B$2:$E$870,4,0),"")</f>
        <v/>
      </c>
      <c r="Z959" s="19" t="str">
        <f>IFERROR(VLOOKUP(F959,国RL2017!$B$2:$E$870,3,0),"")</f>
        <v/>
      </c>
      <c r="AA959" s="19" t="str">
        <f>IFERROR(VLOOKUP(F959,国RL2006!$B$2:$E$567,4,0),"")</f>
        <v/>
      </c>
      <c r="AB959" s="19" t="str">
        <f>IFERROR(VLOOKUP(F959,国RL2006!$B$2:$E$567,3,0),"")</f>
        <v/>
      </c>
      <c r="AC959" s="24"/>
    </row>
    <row r="960" spans="1:29" x14ac:dyDescent="0.15">
      <c r="A960" s="16">
        <v>959</v>
      </c>
      <c r="B960" s="24">
        <v>2013</v>
      </c>
      <c r="C960" s="24">
        <v>10</v>
      </c>
      <c r="D960" s="24">
        <v>3</v>
      </c>
      <c r="E960" s="24" t="s">
        <v>2970</v>
      </c>
      <c r="F960" s="24" t="s">
        <v>14</v>
      </c>
      <c r="G960" s="24" t="s">
        <v>15</v>
      </c>
      <c r="H960" s="24"/>
      <c r="I960" s="24"/>
      <c r="J960" s="24">
        <v>1</v>
      </c>
      <c r="K960" s="24"/>
      <c r="L960" s="24"/>
      <c r="M960" s="15">
        <v>1</v>
      </c>
      <c r="N960" s="24"/>
      <c r="O960" s="18" t="str">
        <f>IFERROR(VLOOKUP(F960,'（鳥類・チョウ）vlookup関数用'!$D$35:$F$38,3,0),"")</f>
        <v/>
      </c>
      <c r="P960" s="18" t="str">
        <f>IFERROR(VLOOKUP(F960,特定外来生物!$A$3:$G$24,7,0),"")</f>
        <v/>
      </c>
      <c r="Q960" s="17" t="str">
        <f>IFERROR(VLOOKUP(F960,県RL2019!$B$2:$H$605,4,0),"")</f>
        <v/>
      </c>
      <c r="R960" s="17" t="str">
        <f>IFERROR(VLOOKUP(F960,県RL2019!$B$2:$H$605,5,0),"")</f>
        <v/>
      </c>
      <c r="S960" s="17" t="str">
        <f>IFERROR(VLOOKUP(F960,県RL2011!$F$3:$H$906,2,0),"")</f>
        <v/>
      </c>
      <c r="T960" s="17" t="str">
        <f>IFERROR(VLOOKUP(F960,県RL2011!$F$3:$H$906,3,0),"")</f>
        <v/>
      </c>
      <c r="U960" s="150" t="str">
        <f>IFERROR(VLOOKUP(F960,国RL2020!$B$2:$E$878,4,0),"")</f>
        <v/>
      </c>
      <c r="V960" s="150" t="str">
        <f>IFERROR(VLOOKUP(F960,国RL2020!$B$2:$E$878,3,0),"")</f>
        <v/>
      </c>
      <c r="W960" s="19" t="str">
        <f>IFERROR(VLOOKUP(F960,国RL2019!$B$2:$E$873,4,0),"")</f>
        <v/>
      </c>
      <c r="X960" s="19" t="str">
        <f>IFERROR(VLOOKUP(F960,国RL2019!$B$2:$E$873,3,0),"")</f>
        <v/>
      </c>
      <c r="Y960" s="19" t="str">
        <f>IFERROR(VLOOKUP(F960,国RL2017!$B$2:$E$870,4,0),"")</f>
        <v/>
      </c>
      <c r="Z960" s="19" t="str">
        <f>IFERROR(VLOOKUP(F960,国RL2017!$B$2:$E$870,3,0),"")</f>
        <v/>
      </c>
      <c r="AA960" s="19" t="str">
        <f>IFERROR(VLOOKUP(F960,国RL2006!$B$2:$E$567,4,0),"")</f>
        <v/>
      </c>
      <c r="AB960" s="19" t="str">
        <f>IFERROR(VLOOKUP(F960,国RL2006!$B$2:$E$567,3,0),"")</f>
        <v/>
      </c>
      <c r="AC960" s="24"/>
    </row>
    <row r="961" spans="1:29" x14ac:dyDescent="0.15">
      <c r="A961" s="16">
        <v>960</v>
      </c>
      <c r="B961" s="24">
        <v>2013</v>
      </c>
      <c r="C961" s="24">
        <v>10</v>
      </c>
      <c r="D961" s="24">
        <v>3</v>
      </c>
      <c r="E961" s="24" t="s">
        <v>2970</v>
      </c>
      <c r="F961" s="24" t="s">
        <v>17</v>
      </c>
      <c r="G961" s="24" t="s">
        <v>18</v>
      </c>
      <c r="H961" s="24">
        <v>1</v>
      </c>
      <c r="I961" s="24">
        <v>3</v>
      </c>
      <c r="J961" s="24">
        <v>5</v>
      </c>
      <c r="K961" s="24"/>
      <c r="L961" s="24"/>
      <c r="M961" s="15">
        <v>9</v>
      </c>
      <c r="N961" s="24"/>
      <c r="O961" s="18" t="str">
        <f>IFERROR(VLOOKUP(F961,'（鳥類・チョウ）vlookup関数用'!$D$35:$F$38,3,0),"")</f>
        <v/>
      </c>
      <c r="P961" s="18" t="str">
        <f>IFERROR(VLOOKUP(F961,特定外来生物!$A$3:$G$24,7,0),"")</f>
        <v/>
      </c>
      <c r="Q961" s="17" t="str">
        <f>IFERROR(VLOOKUP(F961,県RL2019!$B$2:$H$605,4,0),"")</f>
        <v/>
      </c>
      <c r="R961" s="17" t="str">
        <f>IFERROR(VLOOKUP(F961,県RL2019!$B$2:$H$605,5,0),"")</f>
        <v/>
      </c>
      <c r="S961" s="17" t="str">
        <f>IFERROR(VLOOKUP(F961,県RL2011!$F$3:$H$906,2,0),"")</f>
        <v/>
      </c>
      <c r="T961" s="17" t="str">
        <f>IFERROR(VLOOKUP(F961,県RL2011!$F$3:$H$906,3,0),"")</f>
        <v/>
      </c>
      <c r="U961" s="150" t="str">
        <f>IFERROR(VLOOKUP(F961,国RL2020!$B$2:$E$878,4,0),"")</f>
        <v/>
      </c>
      <c r="V961" s="150" t="str">
        <f>IFERROR(VLOOKUP(F961,国RL2020!$B$2:$E$878,3,0),"")</f>
        <v/>
      </c>
      <c r="W961" s="19" t="str">
        <f>IFERROR(VLOOKUP(F961,国RL2019!$B$2:$E$873,4,0),"")</f>
        <v/>
      </c>
      <c r="X961" s="19" t="str">
        <f>IFERROR(VLOOKUP(F961,国RL2019!$B$2:$E$873,3,0),"")</f>
        <v/>
      </c>
      <c r="Y961" s="19" t="str">
        <f>IFERROR(VLOOKUP(F961,国RL2017!$B$2:$E$870,4,0),"")</f>
        <v/>
      </c>
      <c r="Z961" s="19" t="str">
        <f>IFERROR(VLOOKUP(F961,国RL2017!$B$2:$E$870,3,0),"")</f>
        <v/>
      </c>
      <c r="AA961" s="19" t="str">
        <f>IFERROR(VLOOKUP(F961,国RL2006!$B$2:$E$567,4,0),"")</f>
        <v/>
      </c>
      <c r="AB961" s="19" t="str">
        <f>IFERROR(VLOOKUP(F961,国RL2006!$B$2:$E$567,3,0),"")</f>
        <v/>
      </c>
      <c r="AC961" s="24"/>
    </row>
    <row r="962" spans="1:29" x14ac:dyDescent="0.15">
      <c r="A962" s="16">
        <v>961</v>
      </c>
      <c r="B962" s="24">
        <v>2013</v>
      </c>
      <c r="C962" s="24">
        <v>10</v>
      </c>
      <c r="D962" s="24">
        <v>3</v>
      </c>
      <c r="E962" s="24" t="s">
        <v>2970</v>
      </c>
      <c r="F962" s="24" t="s">
        <v>46</v>
      </c>
      <c r="G962" s="24" t="s">
        <v>19</v>
      </c>
      <c r="H962" s="24"/>
      <c r="I962" s="24"/>
      <c r="J962" s="24">
        <v>2</v>
      </c>
      <c r="K962" s="24"/>
      <c r="L962" s="24"/>
      <c r="M962" s="15">
        <v>2</v>
      </c>
      <c r="N962" s="24"/>
      <c r="O962" s="18" t="str">
        <f>IFERROR(VLOOKUP(F962,'（鳥類・チョウ）vlookup関数用'!$D$35:$F$38,3,0),"")</f>
        <v/>
      </c>
      <c r="P962" s="18" t="str">
        <f>IFERROR(VLOOKUP(F962,特定外来生物!$A$3:$G$24,7,0),"")</f>
        <v/>
      </c>
      <c r="Q962" s="17" t="str">
        <f>IFERROR(VLOOKUP(F962,県RL2019!$B$2:$H$605,4,0),"")</f>
        <v/>
      </c>
      <c r="R962" s="17" t="str">
        <f>IFERROR(VLOOKUP(F962,県RL2019!$B$2:$H$605,5,0),"")</f>
        <v/>
      </c>
      <c r="S962" s="17" t="str">
        <f>IFERROR(VLOOKUP(F962,県RL2011!$F$3:$H$906,2,0),"")</f>
        <v/>
      </c>
      <c r="T962" s="17" t="str">
        <f>IFERROR(VLOOKUP(F962,県RL2011!$F$3:$H$906,3,0),"")</f>
        <v/>
      </c>
      <c r="U962" s="150" t="str">
        <f>IFERROR(VLOOKUP(F962,国RL2020!$B$2:$E$878,4,0),"")</f>
        <v/>
      </c>
      <c r="V962" s="150" t="str">
        <f>IFERROR(VLOOKUP(F962,国RL2020!$B$2:$E$878,3,0),"")</f>
        <v/>
      </c>
      <c r="W962" s="19" t="str">
        <f>IFERROR(VLOOKUP(F962,国RL2019!$B$2:$E$873,4,0),"")</f>
        <v/>
      </c>
      <c r="X962" s="19" t="str">
        <f>IFERROR(VLOOKUP(F962,国RL2019!$B$2:$E$873,3,0),"")</f>
        <v/>
      </c>
      <c r="Y962" s="19" t="str">
        <f>IFERROR(VLOOKUP(F962,国RL2017!$B$2:$E$870,4,0),"")</f>
        <v/>
      </c>
      <c r="Z962" s="19" t="str">
        <f>IFERROR(VLOOKUP(F962,国RL2017!$B$2:$E$870,3,0),"")</f>
        <v/>
      </c>
      <c r="AA962" s="19" t="str">
        <f>IFERROR(VLOOKUP(F962,国RL2006!$B$2:$E$567,4,0),"")</f>
        <v/>
      </c>
      <c r="AB962" s="19" t="str">
        <f>IFERROR(VLOOKUP(F962,国RL2006!$B$2:$E$567,3,0),"")</f>
        <v/>
      </c>
      <c r="AC962" s="24"/>
    </row>
    <row r="963" spans="1:29" x14ac:dyDescent="0.15">
      <c r="A963" s="16">
        <v>962</v>
      </c>
      <c r="B963" s="24">
        <v>2013</v>
      </c>
      <c r="C963" s="24">
        <v>10</v>
      </c>
      <c r="D963" s="24">
        <v>3</v>
      </c>
      <c r="E963" s="24" t="s">
        <v>2970</v>
      </c>
      <c r="F963" s="24" t="s">
        <v>32</v>
      </c>
      <c r="G963" s="24" t="s">
        <v>16</v>
      </c>
      <c r="H963" s="24"/>
      <c r="I963" s="24"/>
      <c r="J963" s="24">
        <v>3</v>
      </c>
      <c r="K963" s="24"/>
      <c r="L963" s="24"/>
      <c r="M963" s="15">
        <v>3</v>
      </c>
      <c r="N963" s="24"/>
      <c r="O963" s="18" t="str">
        <f>IFERROR(VLOOKUP(F963,'（鳥類・チョウ）vlookup関数用'!$D$35:$F$38,3,0),"")</f>
        <v/>
      </c>
      <c r="P963" s="18" t="str">
        <f>IFERROR(VLOOKUP(F963,特定外来生物!$A$3:$G$24,7,0),"")</f>
        <v/>
      </c>
      <c r="Q963" s="17" t="str">
        <f>IFERROR(VLOOKUP(F963,県RL2019!$B$2:$H$605,4,0),"")</f>
        <v/>
      </c>
      <c r="R963" s="17" t="str">
        <f>IFERROR(VLOOKUP(F963,県RL2019!$B$2:$H$605,5,0),"")</f>
        <v/>
      </c>
      <c r="S963" s="17" t="str">
        <f>IFERROR(VLOOKUP(F963,県RL2011!$F$3:$H$906,2,0),"")</f>
        <v/>
      </c>
      <c r="T963" s="17" t="str">
        <f>IFERROR(VLOOKUP(F963,県RL2011!$F$3:$H$906,3,0),"")</f>
        <v/>
      </c>
      <c r="U963" s="150" t="str">
        <f>IFERROR(VLOOKUP(F963,国RL2020!$B$2:$E$878,4,0),"")</f>
        <v/>
      </c>
      <c r="V963" s="150" t="str">
        <f>IFERROR(VLOOKUP(F963,国RL2020!$B$2:$E$878,3,0),"")</f>
        <v/>
      </c>
      <c r="W963" s="19" t="str">
        <f>IFERROR(VLOOKUP(F963,国RL2019!$B$2:$E$873,4,0),"")</f>
        <v/>
      </c>
      <c r="X963" s="19" t="str">
        <f>IFERROR(VLOOKUP(F963,国RL2019!$B$2:$E$873,3,0),"")</f>
        <v/>
      </c>
      <c r="Y963" s="19" t="str">
        <f>IFERROR(VLOOKUP(F963,国RL2017!$B$2:$E$870,4,0),"")</f>
        <v/>
      </c>
      <c r="Z963" s="19" t="str">
        <f>IFERROR(VLOOKUP(F963,国RL2017!$B$2:$E$870,3,0),"")</f>
        <v/>
      </c>
      <c r="AA963" s="19" t="str">
        <f>IFERROR(VLOOKUP(F963,国RL2006!$B$2:$E$567,4,0),"")</f>
        <v/>
      </c>
      <c r="AB963" s="19" t="str">
        <f>IFERROR(VLOOKUP(F963,国RL2006!$B$2:$E$567,3,0),"")</f>
        <v/>
      </c>
      <c r="AC963" s="24"/>
    </row>
    <row r="964" spans="1:29" x14ac:dyDescent="0.15">
      <c r="A964" s="16">
        <v>963</v>
      </c>
      <c r="B964" s="24">
        <v>2013</v>
      </c>
      <c r="C964" s="24">
        <v>10</v>
      </c>
      <c r="D964" s="24">
        <v>3</v>
      </c>
      <c r="E964" s="24" t="s">
        <v>2970</v>
      </c>
      <c r="F964" s="24" t="s">
        <v>37</v>
      </c>
      <c r="G964" s="24" t="s">
        <v>16</v>
      </c>
      <c r="H964" s="24"/>
      <c r="I964" s="24"/>
      <c r="J964" s="24">
        <v>1</v>
      </c>
      <c r="K964" s="24"/>
      <c r="L964" s="24"/>
      <c r="M964" s="15">
        <v>1</v>
      </c>
      <c r="N964" s="24"/>
      <c r="O964" s="18" t="str">
        <f>IFERROR(VLOOKUP(F964,'（鳥類・チョウ）vlookup関数用'!$D$35:$F$38,3,0),"")</f>
        <v/>
      </c>
      <c r="P964" s="18" t="str">
        <f>IFERROR(VLOOKUP(F964,特定外来生物!$A$3:$G$24,7,0),"")</f>
        <v/>
      </c>
      <c r="Q964" s="17" t="str">
        <f>IFERROR(VLOOKUP(F964,県RL2019!$B$2:$H$605,4,0),"")</f>
        <v/>
      </c>
      <c r="R964" s="17" t="str">
        <f>IFERROR(VLOOKUP(F964,県RL2019!$B$2:$H$605,5,0),"")</f>
        <v/>
      </c>
      <c r="S964" s="17" t="str">
        <f>IFERROR(VLOOKUP(F964,県RL2011!$F$3:$H$906,2,0),"")</f>
        <v/>
      </c>
      <c r="T964" s="17" t="str">
        <f>IFERROR(VLOOKUP(F964,県RL2011!$F$3:$H$906,3,0),"")</f>
        <v/>
      </c>
      <c r="U964" s="150" t="str">
        <f>IFERROR(VLOOKUP(F964,国RL2020!$B$2:$E$878,4,0),"")</f>
        <v/>
      </c>
      <c r="V964" s="150" t="str">
        <f>IFERROR(VLOOKUP(F964,国RL2020!$B$2:$E$878,3,0),"")</f>
        <v/>
      </c>
      <c r="W964" s="19" t="str">
        <f>IFERROR(VLOOKUP(F964,国RL2019!$B$2:$E$873,4,0),"")</f>
        <v/>
      </c>
      <c r="X964" s="19" t="str">
        <f>IFERROR(VLOOKUP(F964,国RL2019!$B$2:$E$873,3,0),"")</f>
        <v/>
      </c>
      <c r="Y964" s="19" t="str">
        <f>IFERROR(VLOOKUP(F964,国RL2017!$B$2:$E$870,4,0),"")</f>
        <v/>
      </c>
      <c r="Z964" s="19" t="str">
        <f>IFERROR(VLOOKUP(F964,国RL2017!$B$2:$E$870,3,0),"")</f>
        <v/>
      </c>
      <c r="AA964" s="19" t="str">
        <f>IFERROR(VLOOKUP(F964,国RL2006!$B$2:$E$567,4,0),"")</f>
        <v/>
      </c>
      <c r="AB964" s="19" t="str">
        <f>IFERROR(VLOOKUP(F964,国RL2006!$B$2:$E$567,3,0),"")</f>
        <v/>
      </c>
      <c r="AC964" s="24"/>
    </row>
    <row r="965" spans="1:29" x14ac:dyDescent="0.15">
      <c r="A965" s="16">
        <v>964</v>
      </c>
      <c r="B965" s="24">
        <v>2013</v>
      </c>
      <c r="C965" s="24">
        <v>10</v>
      </c>
      <c r="D965" s="24">
        <v>3</v>
      </c>
      <c r="E965" s="24" t="s">
        <v>2970</v>
      </c>
      <c r="F965" s="24" t="s">
        <v>27</v>
      </c>
      <c r="G965" s="24" t="s">
        <v>18</v>
      </c>
      <c r="H965" s="24"/>
      <c r="I965" s="24"/>
      <c r="J965" s="24">
        <v>2</v>
      </c>
      <c r="K965" s="24"/>
      <c r="L965" s="24"/>
      <c r="M965" s="15">
        <v>2</v>
      </c>
      <c r="N965" s="24"/>
      <c r="O965" s="18" t="str">
        <f>IFERROR(VLOOKUP(F965,'（鳥類・チョウ）vlookup関数用'!$D$35:$F$38,3,0),"")</f>
        <v/>
      </c>
      <c r="P965" s="18" t="str">
        <f>IFERROR(VLOOKUP(F965,特定外来生物!$A$3:$G$24,7,0),"")</f>
        <v/>
      </c>
      <c r="Q965" s="17" t="str">
        <f>IFERROR(VLOOKUP(F965,県RL2019!$B$2:$H$605,4,0),"")</f>
        <v/>
      </c>
      <c r="R965" s="17" t="str">
        <f>IFERROR(VLOOKUP(F965,県RL2019!$B$2:$H$605,5,0),"")</f>
        <v/>
      </c>
      <c r="S965" s="17" t="str">
        <f>IFERROR(VLOOKUP(F965,県RL2011!$F$3:$H$906,2,0),"")</f>
        <v/>
      </c>
      <c r="T965" s="17" t="str">
        <f>IFERROR(VLOOKUP(F965,県RL2011!$F$3:$H$906,3,0),"")</f>
        <v/>
      </c>
      <c r="U965" s="150" t="str">
        <f>IFERROR(VLOOKUP(F965,国RL2020!$B$2:$E$878,4,0),"")</f>
        <v/>
      </c>
      <c r="V965" s="150" t="str">
        <f>IFERROR(VLOOKUP(F965,国RL2020!$B$2:$E$878,3,0),"")</f>
        <v/>
      </c>
      <c r="W965" s="19" t="str">
        <f>IFERROR(VLOOKUP(F965,国RL2019!$B$2:$E$873,4,0),"")</f>
        <v/>
      </c>
      <c r="X965" s="19" t="str">
        <f>IFERROR(VLOOKUP(F965,国RL2019!$B$2:$E$873,3,0),"")</f>
        <v/>
      </c>
      <c r="Y965" s="19" t="str">
        <f>IFERROR(VLOOKUP(F965,国RL2017!$B$2:$E$870,4,0),"")</f>
        <v/>
      </c>
      <c r="Z965" s="19" t="str">
        <f>IFERROR(VLOOKUP(F965,国RL2017!$B$2:$E$870,3,0),"")</f>
        <v/>
      </c>
      <c r="AA965" s="19" t="str">
        <f>IFERROR(VLOOKUP(F965,国RL2006!$B$2:$E$567,4,0),"")</f>
        <v/>
      </c>
      <c r="AB965" s="19" t="str">
        <f>IFERROR(VLOOKUP(F965,国RL2006!$B$2:$E$567,3,0),"")</f>
        <v/>
      </c>
      <c r="AC965" s="24"/>
    </row>
    <row r="966" spans="1:29" x14ac:dyDescent="0.15">
      <c r="A966" s="16">
        <v>965</v>
      </c>
      <c r="B966" s="24">
        <v>2013</v>
      </c>
      <c r="C966" s="24">
        <v>10</v>
      </c>
      <c r="D966" s="24">
        <v>3</v>
      </c>
      <c r="E966" s="24" t="s">
        <v>2970</v>
      </c>
      <c r="F966" s="24" t="s">
        <v>28</v>
      </c>
      <c r="G966" s="24" t="s">
        <v>19</v>
      </c>
      <c r="H966" s="24"/>
      <c r="I966" s="24">
        <v>2</v>
      </c>
      <c r="J966" s="24">
        <v>1</v>
      </c>
      <c r="K966" s="24"/>
      <c r="L966" s="24"/>
      <c r="M966" s="15">
        <v>3</v>
      </c>
      <c r="N966" s="24"/>
      <c r="O966" s="18" t="str">
        <f>IFERROR(VLOOKUP(F966,'（鳥類・チョウ）vlookup関数用'!$D$35:$F$38,3,0),"")</f>
        <v/>
      </c>
      <c r="P966" s="18" t="str">
        <f>IFERROR(VLOOKUP(F966,特定外来生物!$A$3:$G$24,7,0),"")</f>
        <v/>
      </c>
      <c r="Q966" s="17" t="str">
        <f>IFERROR(VLOOKUP(F966,県RL2019!$B$2:$H$605,4,0),"")</f>
        <v/>
      </c>
      <c r="R966" s="17" t="str">
        <f>IFERROR(VLOOKUP(F966,県RL2019!$B$2:$H$605,5,0),"")</f>
        <v/>
      </c>
      <c r="S966" s="17" t="str">
        <f>IFERROR(VLOOKUP(F966,県RL2011!$F$3:$H$906,2,0),"")</f>
        <v/>
      </c>
      <c r="T966" s="17" t="str">
        <f>IFERROR(VLOOKUP(F966,県RL2011!$F$3:$H$906,3,0),"")</f>
        <v/>
      </c>
      <c r="U966" s="150" t="str">
        <f>IFERROR(VLOOKUP(F966,国RL2020!$B$2:$E$878,4,0),"")</f>
        <v/>
      </c>
      <c r="V966" s="150" t="str">
        <f>IFERROR(VLOOKUP(F966,国RL2020!$B$2:$E$878,3,0),"")</f>
        <v/>
      </c>
      <c r="W966" s="19" t="str">
        <f>IFERROR(VLOOKUP(F966,国RL2019!$B$2:$E$873,4,0),"")</f>
        <v/>
      </c>
      <c r="X966" s="19" t="str">
        <f>IFERROR(VLOOKUP(F966,国RL2019!$B$2:$E$873,3,0),"")</f>
        <v/>
      </c>
      <c r="Y966" s="19" t="str">
        <f>IFERROR(VLOOKUP(F966,国RL2017!$B$2:$E$870,4,0),"")</f>
        <v/>
      </c>
      <c r="Z966" s="19" t="str">
        <f>IFERROR(VLOOKUP(F966,国RL2017!$B$2:$E$870,3,0),"")</f>
        <v/>
      </c>
      <c r="AA966" s="19" t="str">
        <f>IFERROR(VLOOKUP(F966,国RL2006!$B$2:$E$567,4,0),"")</f>
        <v/>
      </c>
      <c r="AB966" s="19" t="str">
        <f>IFERROR(VLOOKUP(F966,国RL2006!$B$2:$E$567,3,0),"")</f>
        <v/>
      </c>
      <c r="AC966" s="24"/>
    </row>
    <row r="967" spans="1:29" x14ac:dyDescent="0.15">
      <c r="A967" s="16">
        <v>966</v>
      </c>
      <c r="B967" s="24">
        <v>2013</v>
      </c>
      <c r="C967" s="24">
        <v>10</v>
      </c>
      <c r="D967" s="24">
        <v>3</v>
      </c>
      <c r="E967" s="24" t="s">
        <v>2970</v>
      </c>
      <c r="F967" s="24" t="s">
        <v>29</v>
      </c>
      <c r="G967" s="24" t="s">
        <v>18</v>
      </c>
      <c r="H967" s="24"/>
      <c r="I967" s="24">
        <v>5</v>
      </c>
      <c r="J967" s="24">
        <v>8</v>
      </c>
      <c r="K967" s="24"/>
      <c r="L967" s="24"/>
      <c r="M967" s="15">
        <v>13</v>
      </c>
      <c r="N967" s="24"/>
      <c r="O967" s="18" t="str">
        <f>IFERROR(VLOOKUP(F967,'（鳥類・チョウ）vlookup関数用'!$D$35:$F$38,3,0),"")</f>
        <v/>
      </c>
      <c r="P967" s="18" t="str">
        <f>IFERROR(VLOOKUP(F967,特定外来生物!$A$3:$G$24,7,0),"")</f>
        <v/>
      </c>
      <c r="Q967" s="17" t="str">
        <f>IFERROR(VLOOKUP(F967,県RL2019!$B$2:$H$605,4,0),"")</f>
        <v/>
      </c>
      <c r="R967" s="17" t="str">
        <f>IFERROR(VLOOKUP(F967,県RL2019!$B$2:$H$605,5,0),"")</f>
        <v/>
      </c>
      <c r="S967" s="17" t="str">
        <f>IFERROR(VLOOKUP(F967,県RL2011!$F$3:$H$906,2,0),"")</f>
        <v/>
      </c>
      <c r="T967" s="17" t="str">
        <f>IFERROR(VLOOKUP(F967,県RL2011!$F$3:$H$906,3,0),"")</f>
        <v/>
      </c>
      <c r="U967" s="150" t="str">
        <f>IFERROR(VLOOKUP(F967,国RL2020!$B$2:$E$878,4,0),"")</f>
        <v/>
      </c>
      <c r="V967" s="150" t="str">
        <f>IFERROR(VLOOKUP(F967,国RL2020!$B$2:$E$878,3,0),"")</f>
        <v/>
      </c>
      <c r="W967" s="19" t="str">
        <f>IFERROR(VLOOKUP(F967,国RL2019!$B$2:$E$873,4,0),"")</f>
        <v/>
      </c>
      <c r="X967" s="19" t="str">
        <f>IFERROR(VLOOKUP(F967,国RL2019!$B$2:$E$873,3,0),"")</f>
        <v/>
      </c>
      <c r="Y967" s="19" t="str">
        <f>IFERROR(VLOOKUP(F967,国RL2017!$B$2:$E$870,4,0),"")</f>
        <v/>
      </c>
      <c r="Z967" s="19" t="str">
        <f>IFERROR(VLOOKUP(F967,国RL2017!$B$2:$E$870,3,0),"")</f>
        <v/>
      </c>
      <c r="AA967" s="19" t="str">
        <f>IFERROR(VLOOKUP(F967,国RL2006!$B$2:$E$567,4,0),"")</f>
        <v/>
      </c>
      <c r="AB967" s="19" t="str">
        <f>IFERROR(VLOOKUP(F967,国RL2006!$B$2:$E$567,3,0),"")</f>
        <v/>
      </c>
      <c r="AC967" s="24"/>
    </row>
    <row r="968" spans="1:29" x14ac:dyDescent="0.15">
      <c r="A968" s="16">
        <v>967</v>
      </c>
      <c r="B968" s="24">
        <v>2013</v>
      </c>
      <c r="C968" s="24">
        <v>10</v>
      </c>
      <c r="D968" s="24">
        <v>3</v>
      </c>
      <c r="E968" s="24" t="s">
        <v>2970</v>
      </c>
      <c r="F968" s="24" t="s">
        <v>38</v>
      </c>
      <c r="G968" s="24" t="s">
        <v>18</v>
      </c>
      <c r="H968" s="24"/>
      <c r="I968" s="24"/>
      <c r="J968" s="24">
        <v>2</v>
      </c>
      <c r="K968" s="24"/>
      <c r="L968" s="24"/>
      <c r="M968" s="15">
        <v>2</v>
      </c>
      <c r="N968" s="24"/>
      <c r="O968" s="18" t="str">
        <f>IFERROR(VLOOKUP(F968,'（鳥類・チョウ）vlookup関数用'!$D$35:$F$38,3,0),"")</f>
        <v/>
      </c>
      <c r="P968" s="18" t="str">
        <f>IFERROR(VLOOKUP(F968,特定外来生物!$A$3:$G$24,7,0),"")</f>
        <v/>
      </c>
      <c r="Q968" s="17" t="str">
        <f>IFERROR(VLOOKUP(F968,県RL2019!$B$2:$H$605,4,0),"")</f>
        <v/>
      </c>
      <c r="R968" s="17" t="str">
        <f>IFERROR(VLOOKUP(F968,県RL2019!$B$2:$H$605,5,0),"")</f>
        <v/>
      </c>
      <c r="S968" s="17" t="str">
        <f>IFERROR(VLOOKUP(F968,県RL2011!$F$3:$H$906,2,0),"")</f>
        <v/>
      </c>
      <c r="T968" s="17" t="str">
        <f>IFERROR(VLOOKUP(F968,県RL2011!$F$3:$H$906,3,0),"")</f>
        <v/>
      </c>
      <c r="U968" s="150" t="str">
        <f>IFERROR(VLOOKUP(F968,国RL2020!$B$2:$E$878,4,0),"")</f>
        <v/>
      </c>
      <c r="V968" s="150" t="str">
        <f>IFERROR(VLOOKUP(F968,国RL2020!$B$2:$E$878,3,0),"")</f>
        <v/>
      </c>
      <c r="W968" s="19" t="str">
        <f>IFERROR(VLOOKUP(F968,国RL2019!$B$2:$E$873,4,0),"")</f>
        <v/>
      </c>
      <c r="X968" s="19" t="str">
        <f>IFERROR(VLOOKUP(F968,国RL2019!$B$2:$E$873,3,0),"")</f>
        <v/>
      </c>
      <c r="Y968" s="19" t="str">
        <f>IFERROR(VLOOKUP(F968,国RL2017!$B$2:$E$870,4,0),"")</f>
        <v/>
      </c>
      <c r="Z968" s="19" t="str">
        <f>IFERROR(VLOOKUP(F968,国RL2017!$B$2:$E$870,3,0),"")</f>
        <v/>
      </c>
      <c r="AA968" s="19" t="str">
        <f>IFERROR(VLOOKUP(F968,国RL2006!$B$2:$E$567,4,0),"")</f>
        <v/>
      </c>
      <c r="AB968" s="19" t="str">
        <f>IFERROR(VLOOKUP(F968,国RL2006!$B$2:$E$567,3,0),"")</f>
        <v/>
      </c>
      <c r="AC968" s="24"/>
    </row>
    <row r="969" spans="1:29" x14ac:dyDescent="0.15">
      <c r="A969" s="16">
        <v>968</v>
      </c>
      <c r="B969" s="24">
        <v>2013</v>
      </c>
      <c r="C969" s="24">
        <v>10</v>
      </c>
      <c r="D969" s="24">
        <v>6</v>
      </c>
      <c r="E969" s="24" t="s">
        <v>2917</v>
      </c>
      <c r="F969" s="24" t="s">
        <v>11</v>
      </c>
      <c r="G969" s="24" t="s">
        <v>12</v>
      </c>
      <c r="H969" s="24">
        <v>1</v>
      </c>
      <c r="I969" s="24"/>
      <c r="J969" s="24"/>
      <c r="K969" s="24"/>
      <c r="L969" s="24"/>
      <c r="M969" s="15">
        <v>1</v>
      </c>
      <c r="N969" s="24"/>
      <c r="O969" s="18" t="str">
        <f>IFERROR(VLOOKUP(F969,'（鳥類・チョウ）vlookup関数用'!$D$35:$F$38,3,0),"")</f>
        <v/>
      </c>
      <c r="P969" s="18" t="str">
        <f>IFERROR(VLOOKUP(F969,特定外来生物!$A$3:$G$24,7,0),"")</f>
        <v/>
      </c>
      <c r="Q969" s="17" t="str">
        <f>IFERROR(VLOOKUP(F969,県RL2019!$B$2:$H$605,4,0),"")</f>
        <v/>
      </c>
      <c r="R969" s="17" t="str">
        <f>IFERROR(VLOOKUP(F969,県RL2019!$B$2:$H$605,5,0),"")</f>
        <v/>
      </c>
      <c r="S969" s="17" t="str">
        <f>IFERROR(VLOOKUP(F969,県RL2011!$F$3:$H$906,2,0),"")</f>
        <v/>
      </c>
      <c r="T969" s="17" t="str">
        <f>IFERROR(VLOOKUP(F969,県RL2011!$F$3:$H$906,3,0),"")</f>
        <v/>
      </c>
      <c r="U969" s="150" t="str">
        <f>IFERROR(VLOOKUP(F969,国RL2020!$B$2:$E$878,4,0),"")</f>
        <v/>
      </c>
      <c r="V969" s="150" t="str">
        <f>IFERROR(VLOOKUP(F969,国RL2020!$B$2:$E$878,3,0),"")</f>
        <v/>
      </c>
      <c r="W969" s="19" t="str">
        <f>IFERROR(VLOOKUP(F969,国RL2019!$B$2:$E$873,4,0),"")</f>
        <v/>
      </c>
      <c r="X969" s="19" t="str">
        <f>IFERROR(VLOOKUP(F969,国RL2019!$B$2:$E$873,3,0),"")</f>
        <v/>
      </c>
      <c r="Y969" s="19" t="str">
        <f>IFERROR(VLOOKUP(F969,国RL2017!$B$2:$E$870,4,0),"")</f>
        <v/>
      </c>
      <c r="Z969" s="19" t="str">
        <f>IFERROR(VLOOKUP(F969,国RL2017!$B$2:$E$870,3,0),"")</f>
        <v/>
      </c>
      <c r="AA969" s="19" t="str">
        <f>IFERROR(VLOOKUP(F969,国RL2006!$B$2:$E$567,4,0),"")</f>
        <v/>
      </c>
      <c r="AB969" s="19" t="str">
        <f>IFERROR(VLOOKUP(F969,国RL2006!$B$2:$E$567,3,0),"")</f>
        <v/>
      </c>
      <c r="AC969" s="24"/>
    </row>
    <row r="970" spans="1:29" x14ac:dyDescent="0.15">
      <c r="A970" s="16">
        <v>969</v>
      </c>
      <c r="B970" s="24">
        <v>2013</v>
      </c>
      <c r="C970" s="24">
        <v>10</v>
      </c>
      <c r="D970" s="24">
        <v>6</v>
      </c>
      <c r="E970" s="24" t="s">
        <v>2917</v>
      </c>
      <c r="F970" s="24" t="s">
        <v>17</v>
      </c>
      <c r="G970" s="24" t="s">
        <v>18</v>
      </c>
      <c r="H970" s="24"/>
      <c r="I970" s="24"/>
      <c r="J970" s="24">
        <v>11</v>
      </c>
      <c r="K970" s="24"/>
      <c r="L970" s="24"/>
      <c r="M970" s="15">
        <v>11</v>
      </c>
      <c r="N970" s="24"/>
      <c r="O970" s="18" t="str">
        <f>IFERROR(VLOOKUP(F970,'（鳥類・チョウ）vlookup関数用'!$D$35:$F$38,3,0),"")</f>
        <v/>
      </c>
      <c r="P970" s="18" t="str">
        <f>IFERROR(VLOOKUP(F970,特定外来生物!$A$3:$G$24,7,0),"")</f>
        <v/>
      </c>
      <c r="Q970" s="17" t="str">
        <f>IFERROR(VLOOKUP(F970,県RL2019!$B$2:$H$605,4,0),"")</f>
        <v/>
      </c>
      <c r="R970" s="17" t="str">
        <f>IFERROR(VLOOKUP(F970,県RL2019!$B$2:$H$605,5,0),"")</f>
        <v/>
      </c>
      <c r="S970" s="17" t="str">
        <f>IFERROR(VLOOKUP(F970,県RL2011!$F$3:$H$906,2,0),"")</f>
        <v/>
      </c>
      <c r="T970" s="17" t="str">
        <f>IFERROR(VLOOKUP(F970,県RL2011!$F$3:$H$906,3,0),"")</f>
        <v/>
      </c>
      <c r="U970" s="150" t="str">
        <f>IFERROR(VLOOKUP(F970,国RL2020!$B$2:$E$878,4,0),"")</f>
        <v/>
      </c>
      <c r="V970" s="150" t="str">
        <f>IFERROR(VLOOKUP(F970,国RL2020!$B$2:$E$878,3,0),"")</f>
        <v/>
      </c>
      <c r="W970" s="19" t="str">
        <f>IFERROR(VLOOKUP(F970,国RL2019!$B$2:$E$873,4,0),"")</f>
        <v/>
      </c>
      <c r="X970" s="19" t="str">
        <f>IFERROR(VLOOKUP(F970,国RL2019!$B$2:$E$873,3,0),"")</f>
        <v/>
      </c>
      <c r="Y970" s="19" t="str">
        <f>IFERROR(VLOOKUP(F970,国RL2017!$B$2:$E$870,4,0),"")</f>
        <v/>
      </c>
      <c r="Z970" s="19" t="str">
        <f>IFERROR(VLOOKUP(F970,国RL2017!$B$2:$E$870,3,0),"")</f>
        <v/>
      </c>
      <c r="AA970" s="19" t="str">
        <f>IFERROR(VLOOKUP(F970,国RL2006!$B$2:$E$567,4,0),"")</f>
        <v/>
      </c>
      <c r="AB970" s="19" t="str">
        <f>IFERROR(VLOOKUP(F970,国RL2006!$B$2:$E$567,3,0),"")</f>
        <v/>
      </c>
      <c r="AC970" s="24"/>
    </row>
    <row r="971" spans="1:29" x14ac:dyDescent="0.15">
      <c r="A971" s="16">
        <v>970</v>
      </c>
      <c r="B971" s="24">
        <v>2013</v>
      </c>
      <c r="C971" s="24">
        <v>10</v>
      </c>
      <c r="D971" s="24">
        <v>6</v>
      </c>
      <c r="E971" s="24" t="s">
        <v>2917</v>
      </c>
      <c r="F971" s="24" t="s">
        <v>39</v>
      </c>
      <c r="G971" s="24" t="s">
        <v>18</v>
      </c>
      <c r="H971" s="24">
        <v>8</v>
      </c>
      <c r="I971" s="24"/>
      <c r="J971" s="24">
        <v>3</v>
      </c>
      <c r="K971" s="24"/>
      <c r="L971" s="24"/>
      <c r="M971" s="15">
        <v>11</v>
      </c>
      <c r="N971" s="24"/>
      <c r="O971" s="18" t="str">
        <f>IFERROR(VLOOKUP(F971,'（鳥類・チョウ）vlookup関数用'!$D$35:$F$38,3,0),"")</f>
        <v/>
      </c>
      <c r="P971" s="18" t="str">
        <f>IFERROR(VLOOKUP(F971,特定外来生物!$A$3:$G$24,7,0),"")</f>
        <v/>
      </c>
      <c r="Q971" s="17" t="str">
        <f>IFERROR(VLOOKUP(F971,県RL2019!$B$2:$H$605,4,0),"")</f>
        <v/>
      </c>
      <c r="R971" s="17" t="str">
        <f>IFERROR(VLOOKUP(F971,県RL2019!$B$2:$H$605,5,0),"")</f>
        <v/>
      </c>
      <c r="S971" s="17" t="str">
        <f>IFERROR(VLOOKUP(F971,県RL2011!$F$3:$H$906,2,0),"")</f>
        <v/>
      </c>
      <c r="T971" s="17" t="str">
        <f>IFERROR(VLOOKUP(F971,県RL2011!$F$3:$H$906,3,0),"")</f>
        <v/>
      </c>
      <c r="U971" s="150" t="str">
        <f>IFERROR(VLOOKUP(F971,国RL2020!$B$2:$E$878,4,0),"")</f>
        <v/>
      </c>
      <c r="V971" s="150" t="str">
        <f>IFERROR(VLOOKUP(F971,国RL2020!$B$2:$E$878,3,0),"")</f>
        <v/>
      </c>
      <c r="W971" s="19" t="str">
        <f>IFERROR(VLOOKUP(F971,国RL2019!$B$2:$E$873,4,0),"")</f>
        <v/>
      </c>
      <c r="X971" s="19" t="str">
        <f>IFERROR(VLOOKUP(F971,国RL2019!$B$2:$E$873,3,0),"")</f>
        <v/>
      </c>
      <c r="Y971" s="19" t="str">
        <f>IFERROR(VLOOKUP(F971,国RL2017!$B$2:$E$870,4,0),"")</f>
        <v/>
      </c>
      <c r="Z971" s="19" t="str">
        <f>IFERROR(VLOOKUP(F971,国RL2017!$B$2:$E$870,3,0),"")</f>
        <v/>
      </c>
      <c r="AA971" s="19" t="str">
        <f>IFERROR(VLOOKUP(F971,国RL2006!$B$2:$E$567,4,0),"")</f>
        <v/>
      </c>
      <c r="AB971" s="19" t="str">
        <f>IFERROR(VLOOKUP(F971,国RL2006!$B$2:$E$567,3,0),"")</f>
        <v/>
      </c>
      <c r="AC971" s="24"/>
    </row>
    <row r="972" spans="1:29" x14ac:dyDescent="0.15">
      <c r="A972" s="16">
        <v>971</v>
      </c>
      <c r="B972" s="24">
        <v>2013</v>
      </c>
      <c r="C972" s="24">
        <v>10</v>
      </c>
      <c r="D972" s="24">
        <v>6</v>
      </c>
      <c r="E972" s="24" t="s">
        <v>2917</v>
      </c>
      <c r="F972" s="24" t="s">
        <v>46</v>
      </c>
      <c r="G972" s="24" t="s">
        <v>19</v>
      </c>
      <c r="H972" s="24">
        <v>2</v>
      </c>
      <c r="I972" s="24">
        <v>2</v>
      </c>
      <c r="J972" s="24">
        <v>14</v>
      </c>
      <c r="K972" s="24"/>
      <c r="L972" s="24"/>
      <c r="M972" s="15">
        <v>18</v>
      </c>
      <c r="N972" s="24"/>
      <c r="O972" s="18" t="str">
        <f>IFERROR(VLOOKUP(F972,'（鳥類・チョウ）vlookup関数用'!$D$35:$F$38,3,0),"")</f>
        <v/>
      </c>
      <c r="P972" s="18" t="str">
        <f>IFERROR(VLOOKUP(F972,特定外来生物!$A$3:$G$24,7,0),"")</f>
        <v/>
      </c>
      <c r="Q972" s="17" t="str">
        <f>IFERROR(VLOOKUP(F972,県RL2019!$B$2:$H$605,4,0),"")</f>
        <v/>
      </c>
      <c r="R972" s="17" t="str">
        <f>IFERROR(VLOOKUP(F972,県RL2019!$B$2:$H$605,5,0),"")</f>
        <v/>
      </c>
      <c r="S972" s="17" t="str">
        <f>IFERROR(VLOOKUP(F972,県RL2011!$F$3:$H$906,2,0),"")</f>
        <v/>
      </c>
      <c r="T972" s="17" t="str">
        <f>IFERROR(VLOOKUP(F972,県RL2011!$F$3:$H$906,3,0),"")</f>
        <v/>
      </c>
      <c r="U972" s="150" t="str">
        <f>IFERROR(VLOOKUP(F972,国RL2020!$B$2:$E$878,4,0),"")</f>
        <v/>
      </c>
      <c r="V972" s="150" t="str">
        <f>IFERROR(VLOOKUP(F972,国RL2020!$B$2:$E$878,3,0),"")</f>
        <v/>
      </c>
      <c r="W972" s="19" t="str">
        <f>IFERROR(VLOOKUP(F972,国RL2019!$B$2:$E$873,4,0),"")</f>
        <v/>
      </c>
      <c r="X972" s="19" t="str">
        <f>IFERROR(VLOOKUP(F972,国RL2019!$B$2:$E$873,3,0),"")</f>
        <v/>
      </c>
      <c r="Y972" s="19" t="str">
        <f>IFERROR(VLOOKUP(F972,国RL2017!$B$2:$E$870,4,0),"")</f>
        <v/>
      </c>
      <c r="Z972" s="19" t="str">
        <f>IFERROR(VLOOKUP(F972,国RL2017!$B$2:$E$870,3,0),"")</f>
        <v/>
      </c>
      <c r="AA972" s="19" t="str">
        <f>IFERROR(VLOOKUP(F972,国RL2006!$B$2:$E$567,4,0),"")</f>
        <v/>
      </c>
      <c r="AB972" s="19" t="str">
        <f>IFERROR(VLOOKUP(F972,国RL2006!$B$2:$E$567,3,0),"")</f>
        <v/>
      </c>
      <c r="AC972" s="24"/>
    </row>
    <row r="973" spans="1:29" x14ac:dyDescent="0.15">
      <c r="A973" s="16">
        <v>972</v>
      </c>
      <c r="B973" s="24">
        <v>2013</v>
      </c>
      <c r="C973" s="24">
        <v>10</v>
      </c>
      <c r="D973" s="24">
        <v>6</v>
      </c>
      <c r="E973" s="24" t="s">
        <v>2917</v>
      </c>
      <c r="F973" s="24" t="s">
        <v>34</v>
      </c>
      <c r="G973" s="24" t="s">
        <v>16</v>
      </c>
      <c r="H973" s="24"/>
      <c r="I973" s="24"/>
      <c r="J973" s="24">
        <v>3</v>
      </c>
      <c r="K973" s="24"/>
      <c r="L973" s="24"/>
      <c r="M973" s="15">
        <v>3</v>
      </c>
      <c r="N973" s="24"/>
      <c r="O973" s="18" t="str">
        <f>IFERROR(VLOOKUP(F973,'（鳥類・チョウ）vlookup関数用'!$D$35:$F$38,3,0),"")</f>
        <v/>
      </c>
      <c r="P973" s="18" t="str">
        <f>IFERROR(VLOOKUP(F973,特定外来生物!$A$3:$G$24,7,0),"")</f>
        <v/>
      </c>
      <c r="Q973" s="17" t="str">
        <f>IFERROR(VLOOKUP(F973,県RL2019!$B$2:$H$605,4,0),"")</f>
        <v/>
      </c>
      <c r="R973" s="17" t="str">
        <f>IFERROR(VLOOKUP(F973,県RL2019!$B$2:$H$605,5,0),"")</f>
        <v/>
      </c>
      <c r="S973" s="17" t="str">
        <f>IFERROR(VLOOKUP(F973,県RL2011!$F$3:$H$906,2,0),"")</f>
        <v/>
      </c>
      <c r="T973" s="17" t="str">
        <f>IFERROR(VLOOKUP(F973,県RL2011!$F$3:$H$906,3,0),"")</f>
        <v/>
      </c>
      <c r="U973" s="150" t="str">
        <f>IFERROR(VLOOKUP(F973,国RL2020!$B$2:$E$878,4,0),"")</f>
        <v/>
      </c>
      <c r="V973" s="150" t="str">
        <f>IFERROR(VLOOKUP(F973,国RL2020!$B$2:$E$878,3,0),"")</f>
        <v/>
      </c>
      <c r="W973" s="19" t="str">
        <f>IFERROR(VLOOKUP(F973,国RL2019!$B$2:$E$873,4,0),"")</f>
        <v/>
      </c>
      <c r="X973" s="19" t="str">
        <f>IFERROR(VLOOKUP(F973,国RL2019!$B$2:$E$873,3,0),"")</f>
        <v/>
      </c>
      <c r="Y973" s="19" t="str">
        <f>IFERROR(VLOOKUP(F973,国RL2017!$B$2:$E$870,4,0),"")</f>
        <v/>
      </c>
      <c r="Z973" s="19" t="str">
        <f>IFERROR(VLOOKUP(F973,国RL2017!$B$2:$E$870,3,0),"")</f>
        <v/>
      </c>
      <c r="AA973" s="19" t="str">
        <f>IFERROR(VLOOKUP(F973,国RL2006!$B$2:$E$567,4,0),"")</f>
        <v/>
      </c>
      <c r="AB973" s="19" t="str">
        <f>IFERROR(VLOOKUP(F973,国RL2006!$B$2:$E$567,3,0),"")</f>
        <v/>
      </c>
      <c r="AC973" s="24"/>
    </row>
    <row r="974" spans="1:29" x14ac:dyDescent="0.15">
      <c r="A974" s="16">
        <v>973</v>
      </c>
      <c r="B974" s="24">
        <v>2013</v>
      </c>
      <c r="C974" s="24">
        <v>10</v>
      </c>
      <c r="D974" s="24">
        <v>6</v>
      </c>
      <c r="E974" s="24" t="s">
        <v>2917</v>
      </c>
      <c r="F974" s="24" t="s">
        <v>44</v>
      </c>
      <c r="G974" s="24" t="s">
        <v>15</v>
      </c>
      <c r="H974" s="24">
        <v>9</v>
      </c>
      <c r="I974" s="24">
        <v>1</v>
      </c>
      <c r="J974" s="24">
        <v>5</v>
      </c>
      <c r="K974" s="24"/>
      <c r="L974" s="24"/>
      <c r="M974" s="15">
        <v>15</v>
      </c>
      <c r="N974" s="24"/>
      <c r="O974" s="18" t="str">
        <f>IFERROR(VLOOKUP(F974,'（鳥類・チョウ）vlookup関数用'!$D$35:$F$38,3,0),"")</f>
        <v/>
      </c>
      <c r="P974" s="18" t="str">
        <f>IFERROR(VLOOKUP(F974,特定外来生物!$A$3:$G$24,7,0),"")</f>
        <v/>
      </c>
      <c r="Q974" s="17" t="str">
        <f>IFERROR(VLOOKUP(F974,県RL2019!$B$2:$H$605,4,0),"")</f>
        <v/>
      </c>
      <c r="R974" s="17" t="str">
        <f>IFERROR(VLOOKUP(F974,県RL2019!$B$2:$H$605,5,0),"")</f>
        <v/>
      </c>
      <c r="S974" s="17" t="str">
        <f>IFERROR(VLOOKUP(F974,県RL2011!$F$3:$H$906,2,0),"")</f>
        <v/>
      </c>
      <c r="T974" s="17" t="str">
        <f>IFERROR(VLOOKUP(F974,県RL2011!$F$3:$H$906,3,0),"")</f>
        <v/>
      </c>
      <c r="U974" s="150" t="str">
        <f>IFERROR(VLOOKUP(F974,国RL2020!$B$2:$E$878,4,0),"")</f>
        <v/>
      </c>
      <c r="V974" s="150" t="str">
        <f>IFERROR(VLOOKUP(F974,国RL2020!$B$2:$E$878,3,0),"")</f>
        <v/>
      </c>
      <c r="W974" s="19" t="str">
        <f>IFERROR(VLOOKUP(F974,国RL2019!$B$2:$E$873,4,0),"")</f>
        <v/>
      </c>
      <c r="X974" s="19" t="str">
        <f>IFERROR(VLOOKUP(F974,国RL2019!$B$2:$E$873,3,0),"")</f>
        <v/>
      </c>
      <c r="Y974" s="19" t="str">
        <f>IFERROR(VLOOKUP(F974,国RL2017!$B$2:$E$870,4,0),"")</f>
        <v/>
      </c>
      <c r="Z974" s="19" t="str">
        <f>IFERROR(VLOOKUP(F974,国RL2017!$B$2:$E$870,3,0),"")</f>
        <v/>
      </c>
      <c r="AA974" s="19" t="str">
        <f>IFERROR(VLOOKUP(F974,国RL2006!$B$2:$E$567,4,0),"")</f>
        <v/>
      </c>
      <c r="AB974" s="19" t="str">
        <f>IFERROR(VLOOKUP(F974,国RL2006!$B$2:$E$567,3,0),"")</f>
        <v/>
      </c>
      <c r="AC974" s="24"/>
    </row>
    <row r="975" spans="1:29" x14ac:dyDescent="0.15">
      <c r="A975" s="16">
        <v>974</v>
      </c>
      <c r="B975" s="24">
        <v>2013</v>
      </c>
      <c r="C975" s="24">
        <v>10</v>
      </c>
      <c r="D975" s="24">
        <v>6</v>
      </c>
      <c r="E975" s="24" t="s">
        <v>2917</v>
      </c>
      <c r="F975" s="24" t="s">
        <v>37</v>
      </c>
      <c r="G975" s="24" t="s">
        <v>16</v>
      </c>
      <c r="H975" s="24"/>
      <c r="I975" s="24">
        <v>7</v>
      </c>
      <c r="J975" s="24">
        <v>19</v>
      </c>
      <c r="K975" s="24"/>
      <c r="L975" s="24"/>
      <c r="M975" s="15">
        <v>26</v>
      </c>
      <c r="N975" s="24"/>
      <c r="O975" s="18" t="str">
        <f>IFERROR(VLOOKUP(F975,'（鳥類・チョウ）vlookup関数用'!$D$35:$F$38,3,0),"")</f>
        <v/>
      </c>
      <c r="P975" s="18" t="str">
        <f>IFERROR(VLOOKUP(F975,特定外来生物!$A$3:$G$24,7,0),"")</f>
        <v/>
      </c>
      <c r="Q975" s="17" t="str">
        <f>IFERROR(VLOOKUP(F975,県RL2019!$B$2:$H$605,4,0),"")</f>
        <v/>
      </c>
      <c r="R975" s="17" t="str">
        <f>IFERROR(VLOOKUP(F975,県RL2019!$B$2:$H$605,5,0),"")</f>
        <v/>
      </c>
      <c r="S975" s="17" t="str">
        <f>IFERROR(VLOOKUP(F975,県RL2011!$F$3:$H$906,2,0),"")</f>
        <v/>
      </c>
      <c r="T975" s="17" t="str">
        <f>IFERROR(VLOOKUP(F975,県RL2011!$F$3:$H$906,3,0),"")</f>
        <v/>
      </c>
      <c r="U975" s="150" t="str">
        <f>IFERROR(VLOOKUP(F975,国RL2020!$B$2:$E$878,4,0),"")</f>
        <v/>
      </c>
      <c r="V975" s="150" t="str">
        <f>IFERROR(VLOOKUP(F975,国RL2020!$B$2:$E$878,3,0),"")</f>
        <v/>
      </c>
      <c r="W975" s="19" t="str">
        <f>IFERROR(VLOOKUP(F975,国RL2019!$B$2:$E$873,4,0),"")</f>
        <v/>
      </c>
      <c r="X975" s="19" t="str">
        <f>IFERROR(VLOOKUP(F975,国RL2019!$B$2:$E$873,3,0),"")</f>
        <v/>
      </c>
      <c r="Y975" s="19" t="str">
        <f>IFERROR(VLOOKUP(F975,国RL2017!$B$2:$E$870,4,0),"")</f>
        <v/>
      </c>
      <c r="Z975" s="19" t="str">
        <f>IFERROR(VLOOKUP(F975,国RL2017!$B$2:$E$870,3,0),"")</f>
        <v/>
      </c>
      <c r="AA975" s="19" t="str">
        <f>IFERROR(VLOOKUP(F975,国RL2006!$B$2:$E$567,4,0),"")</f>
        <v/>
      </c>
      <c r="AB975" s="19" t="str">
        <f>IFERROR(VLOOKUP(F975,国RL2006!$B$2:$E$567,3,0),"")</f>
        <v/>
      </c>
      <c r="AC975" s="24"/>
    </row>
    <row r="976" spans="1:29" x14ac:dyDescent="0.15">
      <c r="A976" s="16">
        <v>975</v>
      </c>
      <c r="B976" s="24">
        <v>2013</v>
      </c>
      <c r="C976" s="24">
        <v>10</v>
      </c>
      <c r="D976" s="24">
        <v>6</v>
      </c>
      <c r="E976" s="24" t="s">
        <v>2917</v>
      </c>
      <c r="F976" s="24" t="s">
        <v>36</v>
      </c>
      <c r="G976" s="24" t="s">
        <v>16</v>
      </c>
      <c r="H976" s="24">
        <v>1</v>
      </c>
      <c r="I976" s="24"/>
      <c r="J976" s="24">
        <v>2</v>
      </c>
      <c r="K976" s="24"/>
      <c r="L976" s="24"/>
      <c r="M976" s="15">
        <v>3</v>
      </c>
      <c r="N976" s="24"/>
      <c r="O976" s="18" t="str">
        <f>IFERROR(VLOOKUP(F976,'（鳥類・チョウ）vlookup関数用'!$D$35:$F$38,3,0),"")</f>
        <v/>
      </c>
      <c r="P976" s="18" t="str">
        <f>IFERROR(VLOOKUP(F976,特定外来生物!$A$3:$G$24,7,0),"")</f>
        <v/>
      </c>
      <c r="Q976" s="17" t="str">
        <f>IFERROR(VLOOKUP(F976,県RL2019!$B$2:$H$605,4,0),"")</f>
        <v/>
      </c>
      <c r="R976" s="17" t="str">
        <f>IFERROR(VLOOKUP(F976,県RL2019!$B$2:$H$605,5,0),"")</f>
        <v/>
      </c>
      <c r="S976" s="17" t="str">
        <f>IFERROR(VLOOKUP(F976,県RL2011!$F$3:$H$906,2,0),"")</f>
        <v/>
      </c>
      <c r="T976" s="17" t="str">
        <f>IFERROR(VLOOKUP(F976,県RL2011!$F$3:$H$906,3,0),"")</f>
        <v/>
      </c>
      <c r="U976" s="150" t="str">
        <f>IFERROR(VLOOKUP(F976,国RL2020!$B$2:$E$878,4,0),"")</f>
        <v/>
      </c>
      <c r="V976" s="150" t="str">
        <f>IFERROR(VLOOKUP(F976,国RL2020!$B$2:$E$878,3,0),"")</f>
        <v/>
      </c>
      <c r="W976" s="19" t="str">
        <f>IFERROR(VLOOKUP(F976,国RL2019!$B$2:$E$873,4,0),"")</f>
        <v/>
      </c>
      <c r="X976" s="19" t="str">
        <f>IFERROR(VLOOKUP(F976,国RL2019!$B$2:$E$873,3,0),"")</f>
        <v/>
      </c>
      <c r="Y976" s="19" t="str">
        <f>IFERROR(VLOOKUP(F976,国RL2017!$B$2:$E$870,4,0),"")</f>
        <v/>
      </c>
      <c r="Z976" s="19" t="str">
        <f>IFERROR(VLOOKUP(F976,国RL2017!$B$2:$E$870,3,0),"")</f>
        <v/>
      </c>
      <c r="AA976" s="19" t="str">
        <f>IFERROR(VLOOKUP(F976,国RL2006!$B$2:$E$567,4,0),"")</f>
        <v/>
      </c>
      <c r="AB976" s="19" t="str">
        <f>IFERROR(VLOOKUP(F976,国RL2006!$B$2:$E$567,3,0),"")</f>
        <v/>
      </c>
      <c r="AC976" s="24"/>
    </row>
    <row r="977" spans="1:29" x14ac:dyDescent="0.15">
      <c r="A977" s="16">
        <v>976</v>
      </c>
      <c r="B977" s="24">
        <v>2013</v>
      </c>
      <c r="C977" s="24">
        <v>10</v>
      </c>
      <c r="D977" s="24">
        <v>6</v>
      </c>
      <c r="E977" s="24" t="s">
        <v>2917</v>
      </c>
      <c r="F977" s="24" t="s">
        <v>24</v>
      </c>
      <c r="G977" s="24" t="s">
        <v>18</v>
      </c>
      <c r="H977" s="24">
        <v>6</v>
      </c>
      <c r="I977" s="24">
        <v>4</v>
      </c>
      <c r="J977" s="24"/>
      <c r="K977" s="24"/>
      <c r="L977" s="24"/>
      <c r="M977" s="15">
        <v>10</v>
      </c>
      <c r="N977" s="24"/>
      <c r="O977" s="18" t="str">
        <f>IFERROR(VLOOKUP(F977,'（鳥類・チョウ）vlookup関数用'!$D$35:$F$38,3,0),"")</f>
        <v/>
      </c>
      <c r="P977" s="18" t="str">
        <f>IFERROR(VLOOKUP(F977,特定外来生物!$A$3:$G$24,7,0),"")</f>
        <v/>
      </c>
      <c r="Q977" s="17" t="str">
        <f>IFERROR(VLOOKUP(F977,県RL2019!$B$2:$H$605,4,0),"")</f>
        <v/>
      </c>
      <c r="R977" s="17" t="str">
        <f>IFERROR(VLOOKUP(F977,県RL2019!$B$2:$H$605,5,0),"")</f>
        <v/>
      </c>
      <c r="S977" s="17" t="str">
        <f>IFERROR(VLOOKUP(F977,県RL2011!$F$3:$H$906,2,0),"")</f>
        <v/>
      </c>
      <c r="T977" s="17" t="str">
        <f>IFERROR(VLOOKUP(F977,県RL2011!$F$3:$H$906,3,0),"")</f>
        <v/>
      </c>
      <c r="U977" s="150" t="str">
        <f>IFERROR(VLOOKUP(F977,国RL2020!$B$2:$E$878,4,0),"")</f>
        <v/>
      </c>
      <c r="V977" s="150" t="str">
        <f>IFERROR(VLOOKUP(F977,国RL2020!$B$2:$E$878,3,0),"")</f>
        <v/>
      </c>
      <c r="W977" s="19" t="str">
        <f>IFERROR(VLOOKUP(F977,国RL2019!$B$2:$E$873,4,0),"")</f>
        <v/>
      </c>
      <c r="X977" s="19" t="str">
        <f>IFERROR(VLOOKUP(F977,国RL2019!$B$2:$E$873,3,0),"")</f>
        <v/>
      </c>
      <c r="Y977" s="19" t="str">
        <f>IFERROR(VLOOKUP(F977,国RL2017!$B$2:$E$870,4,0),"")</f>
        <v/>
      </c>
      <c r="Z977" s="19" t="str">
        <f>IFERROR(VLOOKUP(F977,国RL2017!$B$2:$E$870,3,0),"")</f>
        <v/>
      </c>
      <c r="AA977" s="19" t="str">
        <f>IFERROR(VLOOKUP(F977,国RL2006!$B$2:$E$567,4,0),"")</f>
        <v/>
      </c>
      <c r="AB977" s="19" t="str">
        <f>IFERROR(VLOOKUP(F977,国RL2006!$B$2:$E$567,3,0),"")</f>
        <v/>
      </c>
      <c r="AC977" s="24"/>
    </row>
    <row r="978" spans="1:29" x14ac:dyDescent="0.15">
      <c r="A978" s="16">
        <v>977</v>
      </c>
      <c r="B978" s="24">
        <v>2013</v>
      </c>
      <c r="C978" s="24">
        <v>10</v>
      </c>
      <c r="D978" s="24">
        <v>6</v>
      </c>
      <c r="E978" s="24" t="s">
        <v>2917</v>
      </c>
      <c r="F978" s="24" t="s">
        <v>76</v>
      </c>
      <c r="G978" s="24" t="s">
        <v>12</v>
      </c>
      <c r="H978" s="24"/>
      <c r="I978" s="24"/>
      <c r="J978" s="24">
        <v>1</v>
      </c>
      <c r="K978" s="24"/>
      <c r="L978" s="24"/>
      <c r="M978" s="15">
        <v>1</v>
      </c>
      <c r="N978" s="24"/>
      <c r="O978" s="18" t="str">
        <f>IFERROR(VLOOKUP(F978,'（鳥類・チョウ）vlookup関数用'!$D$35:$F$38,3,0),"")</f>
        <v/>
      </c>
      <c r="P978" s="18" t="str">
        <f>IFERROR(VLOOKUP(F978,特定外来生物!$A$3:$G$24,7,0),"")</f>
        <v/>
      </c>
      <c r="Q978" s="17" t="str">
        <f>IFERROR(VLOOKUP(F978,県RL2019!$B$2:$H$605,4,0),"")</f>
        <v/>
      </c>
      <c r="R978" s="17" t="str">
        <f>IFERROR(VLOOKUP(F978,県RL2019!$B$2:$H$605,5,0),"")</f>
        <v/>
      </c>
      <c r="S978" s="17" t="str">
        <f>IFERROR(VLOOKUP(F978,県RL2011!$F$3:$H$906,2,0),"")</f>
        <v/>
      </c>
      <c r="T978" s="17" t="str">
        <f>IFERROR(VLOOKUP(F978,県RL2011!$F$3:$H$906,3,0),"")</f>
        <v/>
      </c>
      <c r="U978" s="150" t="str">
        <f>IFERROR(VLOOKUP(F978,国RL2020!$B$2:$E$878,4,0),"")</f>
        <v/>
      </c>
      <c r="V978" s="150" t="str">
        <f>IFERROR(VLOOKUP(F978,国RL2020!$B$2:$E$878,3,0),"")</f>
        <v/>
      </c>
      <c r="W978" s="19" t="str">
        <f>IFERROR(VLOOKUP(F978,国RL2019!$B$2:$E$873,4,0),"")</f>
        <v/>
      </c>
      <c r="X978" s="19" t="str">
        <f>IFERROR(VLOOKUP(F978,国RL2019!$B$2:$E$873,3,0),"")</f>
        <v/>
      </c>
      <c r="Y978" s="19" t="str">
        <f>IFERROR(VLOOKUP(F978,国RL2017!$B$2:$E$870,4,0),"")</f>
        <v/>
      </c>
      <c r="Z978" s="19" t="str">
        <f>IFERROR(VLOOKUP(F978,国RL2017!$B$2:$E$870,3,0),"")</f>
        <v/>
      </c>
      <c r="AA978" s="19" t="str">
        <f>IFERROR(VLOOKUP(F978,国RL2006!$B$2:$E$567,4,0),"")</f>
        <v/>
      </c>
      <c r="AB978" s="19" t="str">
        <f>IFERROR(VLOOKUP(F978,国RL2006!$B$2:$E$567,3,0),"")</f>
        <v/>
      </c>
      <c r="AC978" s="24"/>
    </row>
    <row r="979" spans="1:29" x14ac:dyDescent="0.15">
      <c r="A979" s="16">
        <v>978</v>
      </c>
      <c r="B979" s="24">
        <v>2013</v>
      </c>
      <c r="C979" s="24">
        <v>10</v>
      </c>
      <c r="D979" s="24">
        <v>6</v>
      </c>
      <c r="E979" s="24" t="s">
        <v>2917</v>
      </c>
      <c r="F979" s="24" t="s">
        <v>48</v>
      </c>
      <c r="G979" s="24" t="s">
        <v>19</v>
      </c>
      <c r="H979" s="24">
        <v>8</v>
      </c>
      <c r="I979" s="24">
        <v>26</v>
      </c>
      <c r="J979" s="24">
        <v>22</v>
      </c>
      <c r="K979" s="24"/>
      <c r="L979" s="24"/>
      <c r="M979" s="15">
        <v>56</v>
      </c>
      <c r="N979" s="24"/>
      <c r="O979" s="18" t="str">
        <f>IFERROR(VLOOKUP(F979,'（鳥類・チョウ）vlookup関数用'!$D$35:$F$38,3,0),"")</f>
        <v/>
      </c>
      <c r="P979" s="18" t="str">
        <f>IFERROR(VLOOKUP(F979,特定外来生物!$A$3:$G$24,7,0),"")</f>
        <v/>
      </c>
      <c r="Q979" s="17" t="str">
        <f>IFERROR(VLOOKUP(F979,県RL2019!$B$2:$H$605,4,0),"")</f>
        <v/>
      </c>
      <c r="R979" s="17" t="str">
        <f>IFERROR(VLOOKUP(F979,県RL2019!$B$2:$H$605,5,0),"")</f>
        <v/>
      </c>
      <c r="S979" s="17" t="str">
        <f>IFERROR(VLOOKUP(F979,県RL2011!$F$3:$H$906,2,0),"")</f>
        <v/>
      </c>
      <c r="T979" s="17" t="str">
        <f>IFERROR(VLOOKUP(F979,県RL2011!$F$3:$H$906,3,0),"")</f>
        <v/>
      </c>
      <c r="U979" s="150" t="str">
        <f>IFERROR(VLOOKUP(F979,国RL2020!$B$2:$E$878,4,0),"")</f>
        <v/>
      </c>
      <c r="V979" s="150" t="str">
        <f>IFERROR(VLOOKUP(F979,国RL2020!$B$2:$E$878,3,0),"")</f>
        <v/>
      </c>
      <c r="W979" s="19" t="str">
        <f>IFERROR(VLOOKUP(F979,国RL2019!$B$2:$E$873,4,0),"")</f>
        <v/>
      </c>
      <c r="X979" s="19" t="str">
        <f>IFERROR(VLOOKUP(F979,国RL2019!$B$2:$E$873,3,0),"")</f>
        <v/>
      </c>
      <c r="Y979" s="19" t="str">
        <f>IFERROR(VLOOKUP(F979,国RL2017!$B$2:$E$870,4,0),"")</f>
        <v/>
      </c>
      <c r="Z979" s="19" t="str">
        <f>IFERROR(VLOOKUP(F979,国RL2017!$B$2:$E$870,3,0),"")</f>
        <v/>
      </c>
      <c r="AA979" s="19" t="str">
        <f>IFERROR(VLOOKUP(F979,国RL2006!$B$2:$E$567,4,0),"")</f>
        <v/>
      </c>
      <c r="AB979" s="19" t="str">
        <f>IFERROR(VLOOKUP(F979,国RL2006!$B$2:$E$567,3,0),"")</f>
        <v/>
      </c>
      <c r="AC979" s="24"/>
    </row>
    <row r="980" spans="1:29" x14ac:dyDescent="0.15">
      <c r="A980" s="16">
        <v>979</v>
      </c>
      <c r="B980" s="24">
        <v>2013</v>
      </c>
      <c r="C980" s="24">
        <v>10</v>
      </c>
      <c r="D980" s="24">
        <v>6</v>
      </c>
      <c r="E980" s="24" t="s">
        <v>2917</v>
      </c>
      <c r="F980" s="24" t="s">
        <v>28</v>
      </c>
      <c r="G980" s="24" t="s">
        <v>19</v>
      </c>
      <c r="H980" s="24">
        <v>1</v>
      </c>
      <c r="I980" s="24">
        <v>2</v>
      </c>
      <c r="J980" s="24"/>
      <c r="K980" s="24"/>
      <c r="L980" s="24"/>
      <c r="M980" s="15">
        <v>3</v>
      </c>
      <c r="N980" s="24"/>
      <c r="O980" s="18" t="str">
        <f>IFERROR(VLOOKUP(F980,'（鳥類・チョウ）vlookup関数用'!$D$35:$F$38,3,0),"")</f>
        <v/>
      </c>
      <c r="P980" s="18" t="str">
        <f>IFERROR(VLOOKUP(F980,特定外来生物!$A$3:$G$24,7,0),"")</f>
        <v/>
      </c>
      <c r="Q980" s="17" t="str">
        <f>IFERROR(VLOOKUP(F980,県RL2019!$B$2:$H$605,4,0),"")</f>
        <v/>
      </c>
      <c r="R980" s="17" t="str">
        <f>IFERROR(VLOOKUP(F980,県RL2019!$B$2:$H$605,5,0),"")</f>
        <v/>
      </c>
      <c r="S980" s="17" t="str">
        <f>IFERROR(VLOOKUP(F980,県RL2011!$F$3:$H$906,2,0),"")</f>
        <v/>
      </c>
      <c r="T980" s="17" t="str">
        <f>IFERROR(VLOOKUP(F980,県RL2011!$F$3:$H$906,3,0),"")</f>
        <v/>
      </c>
      <c r="U980" s="150" t="str">
        <f>IFERROR(VLOOKUP(F980,国RL2020!$B$2:$E$878,4,0),"")</f>
        <v/>
      </c>
      <c r="V980" s="150" t="str">
        <f>IFERROR(VLOOKUP(F980,国RL2020!$B$2:$E$878,3,0),"")</f>
        <v/>
      </c>
      <c r="W980" s="19" t="str">
        <f>IFERROR(VLOOKUP(F980,国RL2019!$B$2:$E$873,4,0),"")</f>
        <v/>
      </c>
      <c r="X980" s="19" t="str">
        <f>IFERROR(VLOOKUP(F980,国RL2019!$B$2:$E$873,3,0),"")</f>
        <v/>
      </c>
      <c r="Y980" s="19" t="str">
        <f>IFERROR(VLOOKUP(F980,国RL2017!$B$2:$E$870,4,0),"")</f>
        <v/>
      </c>
      <c r="Z980" s="19" t="str">
        <f>IFERROR(VLOOKUP(F980,国RL2017!$B$2:$E$870,3,0),"")</f>
        <v/>
      </c>
      <c r="AA980" s="19" t="str">
        <f>IFERROR(VLOOKUP(F980,国RL2006!$B$2:$E$567,4,0),"")</f>
        <v/>
      </c>
      <c r="AB980" s="19" t="str">
        <f>IFERROR(VLOOKUP(F980,国RL2006!$B$2:$E$567,3,0),"")</f>
        <v/>
      </c>
      <c r="AC980" s="24"/>
    </row>
    <row r="981" spans="1:29" x14ac:dyDescent="0.15">
      <c r="A981" s="16">
        <v>980</v>
      </c>
      <c r="B981" s="24">
        <v>2013</v>
      </c>
      <c r="C981" s="24">
        <v>10</v>
      </c>
      <c r="D981" s="24">
        <v>6</v>
      </c>
      <c r="E981" s="24" t="s">
        <v>2917</v>
      </c>
      <c r="F981" s="24" t="s">
        <v>29</v>
      </c>
      <c r="G981" s="24" t="s">
        <v>18</v>
      </c>
      <c r="H981" s="24">
        <v>43</v>
      </c>
      <c r="I981" s="24">
        <v>2</v>
      </c>
      <c r="J981" s="24">
        <v>24</v>
      </c>
      <c r="K981" s="24"/>
      <c r="L981" s="24"/>
      <c r="M981" s="15">
        <v>69</v>
      </c>
      <c r="N981" s="24"/>
      <c r="O981" s="18" t="str">
        <f>IFERROR(VLOOKUP(F981,'（鳥類・チョウ）vlookup関数用'!$D$35:$F$38,3,0),"")</f>
        <v/>
      </c>
      <c r="P981" s="18" t="str">
        <f>IFERROR(VLOOKUP(F981,特定外来生物!$A$3:$G$24,7,0),"")</f>
        <v/>
      </c>
      <c r="Q981" s="17" t="str">
        <f>IFERROR(VLOOKUP(F981,県RL2019!$B$2:$H$605,4,0),"")</f>
        <v/>
      </c>
      <c r="R981" s="17" t="str">
        <f>IFERROR(VLOOKUP(F981,県RL2019!$B$2:$H$605,5,0),"")</f>
        <v/>
      </c>
      <c r="S981" s="17" t="str">
        <f>IFERROR(VLOOKUP(F981,県RL2011!$F$3:$H$906,2,0),"")</f>
        <v/>
      </c>
      <c r="T981" s="17" t="str">
        <f>IFERROR(VLOOKUP(F981,県RL2011!$F$3:$H$906,3,0),"")</f>
        <v/>
      </c>
      <c r="U981" s="150" t="str">
        <f>IFERROR(VLOOKUP(F981,国RL2020!$B$2:$E$878,4,0),"")</f>
        <v/>
      </c>
      <c r="V981" s="150" t="str">
        <f>IFERROR(VLOOKUP(F981,国RL2020!$B$2:$E$878,3,0),"")</f>
        <v/>
      </c>
      <c r="W981" s="19" t="str">
        <f>IFERROR(VLOOKUP(F981,国RL2019!$B$2:$E$873,4,0),"")</f>
        <v/>
      </c>
      <c r="X981" s="19" t="str">
        <f>IFERROR(VLOOKUP(F981,国RL2019!$B$2:$E$873,3,0),"")</f>
        <v/>
      </c>
      <c r="Y981" s="19" t="str">
        <f>IFERROR(VLOOKUP(F981,国RL2017!$B$2:$E$870,4,0),"")</f>
        <v/>
      </c>
      <c r="Z981" s="19" t="str">
        <f>IFERROR(VLOOKUP(F981,国RL2017!$B$2:$E$870,3,0),"")</f>
        <v/>
      </c>
      <c r="AA981" s="19" t="str">
        <f>IFERROR(VLOOKUP(F981,国RL2006!$B$2:$E$567,4,0),"")</f>
        <v/>
      </c>
      <c r="AB981" s="19" t="str">
        <f>IFERROR(VLOOKUP(F981,国RL2006!$B$2:$E$567,3,0),"")</f>
        <v/>
      </c>
      <c r="AC981" s="24"/>
    </row>
    <row r="982" spans="1:29" x14ac:dyDescent="0.15">
      <c r="A982" s="16">
        <v>981</v>
      </c>
      <c r="B982" s="24">
        <v>2013</v>
      </c>
      <c r="C982" s="24">
        <v>10</v>
      </c>
      <c r="D982" s="24">
        <v>6</v>
      </c>
      <c r="E982" s="24" t="s">
        <v>2917</v>
      </c>
      <c r="F982" s="24" t="s">
        <v>38</v>
      </c>
      <c r="G982" s="24" t="s">
        <v>18</v>
      </c>
      <c r="H982" s="24"/>
      <c r="I982" s="24"/>
      <c r="J982" s="24">
        <v>2</v>
      </c>
      <c r="K982" s="24"/>
      <c r="L982" s="24"/>
      <c r="M982" s="15">
        <v>2</v>
      </c>
      <c r="N982" s="24"/>
      <c r="O982" s="18" t="str">
        <f>IFERROR(VLOOKUP(F982,'（鳥類・チョウ）vlookup関数用'!$D$35:$F$38,3,0),"")</f>
        <v/>
      </c>
      <c r="P982" s="18" t="str">
        <f>IFERROR(VLOOKUP(F982,特定外来生物!$A$3:$G$24,7,0),"")</f>
        <v/>
      </c>
      <c r="Q982" s="17" t="str">
        <f>IFERROR(VLOOKUP(F982,県RL2019!$B$2:$H$605,4,0),"")</f>
        <v/>
      </c>
      <c r="R982" s="17" t="str">
        <f>IFERROR(VLOOKUP(F982,県RL2019!$B$2:$H$605,5,0),"")</f>
        <v/>
      </c>
      <c r="S982" s="17" t="str">
        <f>IFERROR(VLOOKUP(F982,県RL2011!$F$3:$H$906,2,0),"")</f>
        <v/>
      </c>
      <c r="T982" s="17" t="str">
        <f>IFERROR(VLOOKUP(F982,県RL2011!$F$3:$H$906,3,0),"")</f>
        <v/>
      </c>
      <c r="U982" s="150" t="str">
        <f>IFERROR(VLOOKUP(F982,国RL2020!$B$2:$E$878,4,0),"")</f>
        <v/>
      </c>
      <c r="V982" s="150" t="str">
        <f>IFERROR(VLOOKUP(F982,国RL2020!$B$2:$E$878,3,0),"")</f>
        <v/>
      </c>
      <c r="W982" s="19" t="str">
        <f>IFERROR(VLOOKUP(F982,国RL2019!$B$2:$E$873,4,0),"")</f>
        <v/>
      </c>
      <c r="X982" s="19" t="str">
        <f>IFERROR(VLOOKUP(F982,国RL2019!$B$2:$E$873,3,0),"")</f>
        <v/>
      </c>
      <c r="Y982" s="19" t="str">
        <f>IFERROR(VLOOKUP(F982,国RL2017!$B$2:$E$870,4,0),"")</f>
        <v/>
      </c>
      <c r="Z982" s="19" t="str">
        <f>IFERROR(VLOOKUP(F982,国RL2017!$B$2:$E$870,3,0),"")</f>
        <v/>
      </c>
      <c r="AA982" s="19" t="str">
        <f>IFERROR(VLOOKUP(F982,国RL2006!$B$2:$E$567,4,0),"")</f>
        <v/>
      </c>
      <c r="AB982" s="19" t="str">
        <f>IFERROR(VLOOKUP(F982,国RL2006!$B$2:$E$567,3,0),"")</f>
        <v/>
      </c>
      <c r="AC982" s="24"/>
    </row>
    <row r="983" spans="1:29" x14ac:dyDescent="0.15">
      <c r="A983" s="16">
        <v>982</v>
      </c>
      <c r="B983" s="24">
        <v>2013</v>
      </c>
      <c r="C983" s="24">
        <v>10</v>
      </c>
      <c r="D983" s="24">
        <v>7</v>
      </c>
      <c r="E983" s="24" t="s">
        <v>2918</v>
      </c>
      <c r="F983" s="24" t="s">
        <v>11</v>
      </c>
      <c r="G983" s="24" t="s">
        <v>12</v>
      </c>
      <c r="H983" s="24">
        <v>1</v>
      </c>
      <c r="I983" s="24"/>
      <c r="J983" s="24"/>
      <c r="K983" s="24"/>
      <c r="L983" s="24"/>
      <c r="M983" s="15">
        <v>1</v>
      </c>
      <c r="N983" s="24"/>
      <c r="O983" s="18" t="str">
        <f>IFERROR(VLOOKUP(F983,'（鳥類・チョウ）vlookup関数用'!$D$35:$F$38,3,0),"")</f>
        <v/>
      </c>
      <c r="P983" s="18" t="str">
        <f>IFERROR(VLOOKUP(F983,特定外来生物!$A$3:$G$24,7,0),"")</f>
        <v/>
      </c>
      <c r="Q983" s="17" t="str">
        <f>IFERROR(VLOOKUP(F983,県RL2019!$B$2:$H$605,4,0),"")</f>
        <v/>
      </c>
      <c r="R983" s="17" t="str">
        <f>IFERROR(VLOOKUP(F983,県RL2019!$B$2:$H$605,5,0),"")</f>
        <v/>
      </c>
      <c r="S983" s="17" t="str">
        <f>IFERROR(VLOOKUP(F983,県RL2011!$F$3:$H$906,2,0),"")</f>
        <v/>
      </c>
      <c r="T983" s="17" t="str">
        <f>IFERROR(VLOOKUP(F983,県RL2011!$F$3:$H$906,3,0),"")</f>
        <v/>
      </c>
      <c r="U983" s="150" t="str">
        <f>IFERROR(VLOOKUP(F983,国RL2020!$B$2:$E$878,4,0),"")</f>
        <v/>
      </c>
      <c r="V983" s="150" t="str">
        <f>IFERROR(VLOOKUP(F983,国RL2020!$B$2:$E$878,3,0),"")</f>
        <v/>
      </c>
      <c r="W983" s="19" t="str">
        <f>IFERROR(VLOOKUP(F983,国RL2019!$B$2:$E$873,4,0),"")</f>
        <v/>
      </c>
      <c r="X983" s="19" t="str">
        <f>IFERROR(VLOOKUP(F983,国RL2019!$B$2:$E$873,3,0),"")</f>
        <v/>
      </c>
      <c r="Y983" s="19" t="str">
        <f>IFERROR(VLOOKUP(F983,国RL2017!$B$2:$E$870,4,0),"")</f>
        <v/>
      </c>
      <c r="Z983" s="19" t="str">
        <f>IFERROR(VLOOKUP(F983,国RL2017!$B$2:$E$870,3,0),"")</f>
        <v/>
      </c>
      <c r="AA983" s="19" t="str">
        <f>IFERROR(VLOOKUP(F983,国RL2006!$B$2:$E$567,4,0),"")</f>
        <v/>
      </c>
      <c r="AB983" s="19" t="str">
        <f>IFERROR(VLOOKUP(F983,国RL2006!$B$2:$E$567,3,0),"")</f>
        <v/>
      </c>
      <c r="AC983" s="24"/>
    </row>
    <row r="984" spans="1:29" x14ac:dyDescent="0.15">
      <c r="A984" s="16">
        <v>983</v>
      </c>
      <c r="B984" s="24">
        <v>2013</v>
      </c>
      <c r="C984" s="24">
        <v>10</v>
      </c>
      <c r="D984" s="24">
        <v>7</v>
      </c>
      <c r="E984" s="24" t="s">
        <v>2918</v>
      </c>
      <c r="F984" s="24" t="s">
        <v>13</v>
      </c>
      <c r="G984" s="24" t="s">
        <v>12</v>
      </c>
      <c r="H984" s="24"/>
      <c r="I984" s="24">
        <v>1</v>
      </c>
      <c r="J984" s="24"/>
      <c r="K984" s="24"/>
      <c r="L984" s="24"/>
      <c r="M984" s="15">
        <v>1</v>
      </c>
      <c r="N984" s="24"/>
      <c r="O984" s="18" t="str">
        <f>IFERROR(VLOOKUP(F984,'（鳥類・チョウ）vlookup関数用'!$D$35:$F$38,3,0),"")</f>
        <v/>
      </c>
      <c r="P984" s="18" t="str">
        <f>IFERROR(VLOOKUP(F984,特定外来生物!$A$3:$G$24,7,0),"")</f>
        <v/>
      </c>
      <c r="Q984" s="17" t="str">
        <f>IFERROR(VLOOKUP(F984,県RL2019!$B$2:$H$605,4,0),"")</f>
        <v/>
      </c>
      <c r="R984" s="17" t="str">
        <f>IFERROR(VLOOKUP(F984,県RL2019!$B$2:$H$605,5,0),"")</f>
        <v/>
      </c>
      <c r="S984" s="17" t="str">
        <f>IFERROR(VLOOKUP(F984,県RL2011!$F$3:$H$906,2,0),"")</f>
        <v/>
      </c>
      <c r="T984" s="17" t="str">
        <f>IFERROR(VLOOKUP(F984,県RL2011!$F$3:$H$906,3,0),"")</f>
        <v/>
      </c>
      <c r="U984" s="150" t="str">
        <f>IFERROR(VLOOKUP(F984,国RL2020!$B$2:$E$878,4,0),"")</f>
        <v/>
      </c>
      <c r="V984" s="150" t="str">
        <f>IFERROR(VLOOKUP(F984,国RL2020!$B$2:$E$878,3,0),"")</f>
        <v/>
      </c>
      <c r="W984" s="19" t="str">
        <f>IFERROR(VLOOKUP(F984,国RL2019!$B$2:$E$873,4,0),"")</f>
        <v/>
      </c>
      <c r="X984" s="19" t="str">
        <f>IFERROR(VLOOKUP(F984,国RL2019!$B$2:$E$873,3,0),"")</f>
        <v/>
      </c>
      <c r="Y984" s="19" t="str">
        <f>IFERROR(VLOOKUP(F984,国RL2017!$B$2:$E$870,4,0),"")</f>
        <v/>
      </c>
      <c r="Z984" s="19" t="str">
        <f>IFERROR(VLOOKUP(F984,国RL2017!$B$2:$E$870,3,0),"")</f>
        <v/>
      </c>
      <c r="AA984" s="19" t="str">
        <f>IFERROR(VLOOKUP(F984,国RL2006!$B$2:$E$567,4,0),"")</f>
        <v/>
      </c>
      <c r="AB984" s="19" t="str">
        <f>IFERROR(VLOOKUP(F984,国RL2006!$B$2:$E$567,3,0),"")</f>
        <v/>
      </c>
      <c r="AC984" s="24"/>
    </row>
    <row r="985" spans="1:29" x14ac:dyDescent="0.15">
      <c r="A985" s="16">
        <v>984</v>
      </c>
      <c r="B985" s="24">
        <v>2013</v>
      </c>
      <c r="C985" s="24">
        <v>10</v>
      </c>
      <c r="D985" s="24">
        <v>7</v>
      </c>
      <c r="E985" s="24" t="s">
        <v>2918</v>
      </c>
      <c r="F985" s="24" t="s">
        <v>14</v>
      </c>
      <c r="G985" s="24" t="s">
        <v>15</v>
      </c>
      <c r="H985" s="24">
        <v>2</v>
      </c>
      <c r="I985" s="24"/>
      <c r="J985" s="24"/>
      <c r="K985" s="24"/>
      <c r="L985" s="24"/>
      <c r="M985" s="15">
        <v>2</v>
      </c>
      <c r="N985" s="24"/>
      <c r="O985" s="18" t="str">
        <f>IFERROR(VLOOKUP(F985,'（鳥類・チョウ）vlookup関数用'!$D$35:$F$38,3,0),"")</f>
        <v/>
      </c>
      <c r="P985" s="18" t="str">
        <f>IFERROR(VLOOKUP(F985,特定外来生物!$A$3:$G$24,7,0),"")</f>
        <v/>
      </c>
      <c r="Q985" s="17" t="str">
        <f>IFERROR(VLOOKUP(F985,県RL2019!$B$2:$H$605,4,0),"")</f>
        <v/>
      </c>
      <c r="R985" s="17" t="str">
        <f>IFERROR(VLOOKUP(F985,県RL2019!$B$2:$H$605,5,0),"")</f>
        <v/>
      </c>
      <c r="S985" s="17" t="str">
        <f>IFERROR(VLOOKUP(F985,県RL2011!$F$3:$H$906,2,0),"")</f>
        <v/>
      </c>
      <c r="T985" s="17" t="str">
        <f>IFERROR(VLOOKUP(F985,県RL2011!$F$3:$H$906,3,0),"")</f>
        <v/>
      </c>
      <c r="U985" s="150" t="str">
        <f>IFERROR(VLOOKUP(F985,国RL2020!$B$2:$E$878,4,0),"")</f>
        <v/>
      </c>
      <c r="V985" s="150" t="str">
        <f>IFERROR(VLOOKUP(F985,国RL2020!$B$2:$E$878,3,0),"")</f>
        <v/>
      </c>
      <c r="W985" s="19" t="str">
        <f>IFERROR(VLOOKUP(F985,国RL2019!$B$2:$E$873,4,0),"")</f>
        <v/>
      </c>
      <c r="X985" s="19" t="str">
        <f>IFERROR(VLOOKUP(F985,国RL2019!$B$2:$E$873,3,0),"")</f>
        <v/>
      </c>
      <c r="Y985" s="19" t="str">
        <f>IFERROR(VLOOKUP(F985,国RL2017!$B$2:$E$870,4,0),"")</f>
        <v/>
      </c>
      <c r="Z985" s="19" t="str">
        <f>IFERROR(VLOOKUP(F985,国RL2017!$B$2:$E$870,3,0),"")</f>
        <v/>
      </c>
      <c r="AA985" s="19" t="str">
        <f>IFERROR(VLOOKUP(F985,国RL2006!$B$2:$E$567,4,0),"")</f>
        <v/>
      </c>
      <c r="AB985" s="19" t="str">
        <f>IFERROR(VLOOKUP(F985,国RL2006!$B$2:$E$567,3,0),"")</f>
        <v/>
      </c>
      <c r="AC985" s="24"/>
    </row>
    <row r="986" spans="1:29" x14ac:dyDescent="0.15">
      <c r="A986" s="16">
        <v>985</v>
      </c>
      <c r="B986" s="24">
        <v>2013</v>
      </c>
      <c r="C986" s="24">
        <v>10</v>
      </c>
      <c r="D986" s="24">
        <v>7</v>
      </c>
      <c r="E986" s="24" t="s">
        <v>2918</v>
      </c>
      <c r="F986" s="24" t="s">
        <v>17</v>
      </c>
      <c r="G986" s="24" t="s">
        <v>18</v>
      </c>
      <c r="H986" s="24">
        <v>5</v>
      </c>
      <c r="I986" s="24">
        <v>3</v>
      </c>
      <c r="J986" s="24"/>
      <c r="K986" s="24"/>
      <c r="L986" s="24"/>
      <c r="M986" s="15">
        <v>8</v>
      </c>
      <c r="N986" s="24"/>
      <c r="O986" s="18" t="str">
        <f>IFERROR(VLOOKUP(F986,'（鳥類・チョウ）vlookup関数用'!$D$35:$F$38,3,0),"")</f>
        <v/>
      </c>
      <c r="P986" s="18" t="str">
        <f>IFERROR(VLOOKUP(F986,特定外来生物!$A$3:$G$24,7,0),"")</f>
        <v/>
      </c>
      <c r="Q986" s="17" t="str">
        <f>IFERROR(VLOOKUP(F986,県RL2019!$B$2:$H$605,4,0),"")</f>
        <v/>
      </c>
      <c r="R986" s="17" t="str">
        <f>IFERROR(VLOOKUP(F986,県RL2019!$B$2:$H$605,5,0),"")</f>
        <v/>
      </c>
      <c r="S986" s="17" t="str">
        <f>IFERROR(VLOOKUP(F986,県RL2011!$F$3:$H$906,2,0),"")</f>
        <v/>
      </c>
      <c r="T986" s="17" t="str">
        <f>IFERROR(VLOOKUP(F986,県RL2011!$F$3:$H$906,3,0),"")</f>
        <v/>
      </c>
      <c r="U986" s="150" t="str">
        <f>IFERROR(VLOOKUP(F986,国RL2020!$B$2:$E$878,4,0),"")</f>
        <v/>
      </c>
      <c r="V986" s="150" t="str">
        <f>IFERROR(VLOOKUP(F986,国RL2020!$B$2:$E$878,3,0),"")</f>
        <v/>
      </c>
      <c r="W986" s="19" t="str">
        <f>IFERROR(VLOOKUP(F986,国RL2019!$B$2:$E$873,4,0),"")</f>
        <v/>
      </c>
      <c r="X986" s="19" t="str">
        <f>IFERROR(VLOOKUP(F986,国RL2019!$B$2:$E$873,3,0),"")</f>
        <v/>
      </c>
      <c r="Y986" s="19" t="str">
        <f>IFERROR(VLOOKUP(F986,国RL2017!$B$2:$E$870,4,0),"")</f>
        <v/>
      </c>
      <c r="Z986" s="19" t="str">
        <f>IFERROR(VLOOKUP(F986,国RL2017!$B$2:$E$870,3,0),"")</f>
        <v/>
      </c>
      <c r="AA986" s="19" t="str">
        <f>IFERROR(VLOOKUP(F986,国RL2006!$B$2:$E$567,4,0),"")</f>
        <v/>
      </c>
      <c r="AB986" s="19" t="str">
        <f>IFERROR(VLOOKUP(F986,国RL2006!$B$2:$E$567,3,0),"")</f>
        <v/>
      </c>
      <c r="AC986" s="24"/>
    </row>
    <row r="987" spans="1:29" x14ac:dyDescent="0.15">
      <c r="A987" s="16">
        <v>986</v>
      </c>
      <c r="B987" s="24">
        <v>2013</v>
      </c>
      <c r="C987" s="24">
        <v>10</v>
      </c>
      <c r="D987" s="24">
        <v>7</v>
      </c>
      <c r="E987" s="24" t="s">
        <v>2918</v>
      </c>
      <c r="F987" s="24" t="s">
        <v>39</v>
      </c>
      <c r="G987" s="24" t="s">
        <v>18</v>
      </c>
      <c r="H987" s="24">
        <v>11</v>
      </c>
      <c r="I987" s="24"/>
      <c r="J987" s="24"/>
      <c r="K987" s="24"/>
      <c r="L987" s="24"/>
      <c r="M987" s="15">
        <v>11</v>
      </c>
      <c r="N987" s="24"/>
      <c r="O987" s="18" t="str">
        <f>IFERROR(VLOOKUP(F987,'（鳥類・チョウ）vlookup関数用'!$D$35:$F$38,3,0),"")</f>
        <v/>
      </c>
      <c r="P987" s="18" t="str">
        <f>IFERROR(VLOOKUP(F987,特定外来生物!$A$3:$G$24,7,0),"")</f>
        <v/>
      </c>
      <c r="Q987" s="17" t="str">
        <f>IFERROR(VLOOKUP(F987,県RL2019!$B$2:$H$605,4,0),"")</f>
        <v/>
      </c>
      <c r="R987" s="17" t="str">
        <f>IFERROR(VLOOKUP(F987,県RL2019!$B$2:$H$605,5,0),"")</f>
        <v/>
      </c>
      <c r="S987" s="17" t="str">
        <f>IFERROR(VLOOKUP(F987,県RL2011!$F$3:$H$906,2,0),"")</f>
        <v/>
      </c>
      <c r="T987" s="17" t="str">
        <f>IFERROR(VLOOKUP(F987,県RL2011!$F$3:$H$906,3,0),"")</f>
        <v/>
      </c>
      <c r="U987" s="150" t="str">
        <f>IFERROR(VLOOKUP(F987,国RL2020!$B$2:$E$878,4,0),"")</f>
        <v/>
      </c>
      <c r="V987" s="150" t="str">
        <f>IFERROR(VLOOKUP(F987,国RL2020!$B$2:$E$878,3,0),"")</f>
        <v/>
      </c>
      <c r="W987" s="19" t="str">
        <f>IFERROR(VLOOKUP(F987,国RL2019!$B$2:$E$873,4,0),"")</f>
        <v/>
      </c>
      <c r="X987" s="19" t="str">
        <f>IFERROR(VLOOKUP(F987,国RL2019!$B$2:$E$873,3,0),"")</f>
        <v/>
      </c>
      <c r="Y987" s="19" t="str">
        <f>IFERROR(VLOOKUP(F987,国RL2017!$B$2:$E$870,4,0),"")</f>
        <v/>
      </c>
      <c r="Z987" s="19" t="str">
        <f>IFERROR(VLOOKUP(F987,国RL2017!$B$2:$E$870,3,0),"")</f>
        <v/>
      </c>
      <c r="AA987" s="19" t="str">
        <f>IFERROR(VLOOKUP(F987,国RL2006!$B$2:$E$567,4,0),"")</f>
        <v/>
      </c>
      <c r="AB987" s="19" t="str">
        <f>IFERROR(VLOOKUP(F987,国RL2006!$B$2:$E$567,3,0),"")</f>
        <v/>
      </c>
      <c r="AC987" s="24"/>
    </row>
    <row r="988" spans="1:29" x14ac:dyDescent="0.15">
      <c r="A988" s="16">
        <v>987</v>
      </c>
      <c r="B988" s="24">
        <v>2013</v>
      </c>
      <c r="C988" s="24">
        <v>10</v>
      </c>
      <c r="D988" s="24">
        <v>7</v>
      </c>
      <c r="E988" s="24" t="s">
        <v>2918</v>
      </c>
      <c r="F988" s="24" t="s">
        <v>46</v>
      </c>
      <c r="G988" s="24" t="s">
        <v>19</v>
      </c>
      <c r="H988" s="24">
        <v>2</v>
      </c>
      <c r="I988" s="24">
        <v>11</v>
      </c>
      <c r="J988" s="24"/>
      <c r="K988" s="24"/>
      <c r="L988" s="24"/>
      <c r="M988" s="15">
        <v>13</v>
      </c>
      <c r="N988" s="24"/>
      <c r="O988" s="18" t="str">
        <f>IFERROR(VLOOKUP(F988,'（鳥類・チョウ）vlookup関数用'!$D$35:$F$38,3,0),"")</f>
        <v/>
      </c>
      <c r="P988" s="18" t="str">
        <f>IFERROR(VLOOKUP(F988,特定外来生物!$A$3:$G$24,7,0),"")</f>
        <v/>
      </c>
      <c r="Q988" s="17" t="str">
        <f>IFERROR(VLOOKUP(F988,県RL2019!$B$2:$H$605,4,0),"")</f>
        <v/>
      </c>
      <c r="R988" s="17" t="str">
        <f>IFERROR(VLOOKUP(F988,県RL2019!$B$2:$H$605,5,0),"")</f>
        <v/>
      </c>
      <c r="S988" s="17" t="str">
        <f>IFERROR(VLOOKUP(F988,県RL2011!$F$3:$H$906,2,0),"")</f>
        <v/>
      </c>
      <c r="T988" s="17" t="str">
        <f>IFERROR(VLOOKUP(F988,県RL2011!$F$3:$H$906,3,0),"")</f>
        <v/>
      </c>
      <c r="U988" s="150" t="str">
        <f>IFERROR(VLOOKUP(F988,国RL2020!$B$2:$E$878,4,0),"")</f>
        <v/>
      </c>
      <c r="V988" s="150" t="str">
        <f>IFERROR(VLOOKUP(F988,国RL2020!$B$2:$E$878,3,0),"")</f>
        <v/>
      </c>
      <c r="W988" s="19" t="str">
        <f>IFERROR(VLOOKUP(F988,国RL2019!$B$2:$E$873,4,0),"")</f>
        <v/>
      </c>
      <c r="X988" s="19" t="str">
        <f>IFERROR(VLOOKUP(F988,国RL2019!$B$2:$E$873,3,0),"")</f>
        <v/>
      </c>
      <c r="Y988" s="19" t="str">
        <f>IFERROR(VLOOKUP(F988,国RL2017!$B$2:$E$870,4,0),"")</f>
        <v/>
      </c>
      <c r="Z988" s="19" t="str">
        <f>IFERROR(VLOOKUP(F988,国RL2017!$B$2:$E$870,3,0),"")</f>
        <v/>
      </c>
      <c r="AA988" s="19" t="str">
        <f>IFERROR(VLOOKUP(F988,国RL2006!$B$2:$E$567,4,0),"")</f>
        <v/>
      </c>
      <c r="AB988" s="19" t="str">
        <f>IFERROR(VLOOKUP(F988,国RL2006!$B$2:$E$567,3,0),"")</f>
        <v/>
      </c>
      <c r="AC988" s="24"/>
    </row>
    <row r="989" spans="1:29" x14ac:dyDescent="0.15">
      <c r="A989" s="16">
        <v>988</v>
      </c>
      <c r="B989" s="24">
        <v>2013</v>
      </c>
      <c r="C989" s="24">
        <v>10</v>
      </c>
      <c r="D989" s="24">
        <v>7</v>
      </c>
      <c r="E989" s="24" t="s">
        <v>2918</v>
      </c>
      <c r="F989" s="24" t="s">
        <v>32</v>
      </c>
      <c r="G989" s="24" t="s">
        <v>16</v>
      </c>
      <c r="H989" s="24"/>
      <c r="I989" s="24">
        <v>2</v>
      </c>
      <c r="J989" s="24"/>
      <c r="K989" s="24"/>
      <c r="L989" s="24"/>
      <c r="M989" s="15">
        <v>2</v>
      </c>
      <c r="N989" s="24"/>
      <c r="O989" s="18" t="str">
        <f>IFERROR(VLOOKUP(F989,'（鳥類・チョウ）vlookup関数用'!$D$35:$F$38,3,0),"")</f>
        <v/>
      </c>
      <c r="P989" s="18" t="str">
        <f>IFERROR(VLOOKUP(F989,特定外来生物!$A$3:$G$24,7,0),"")</f>
        <v/>
      </c>
      <c r="Q989" s="17" t="str">
        <f>IFERROR(VLOOKUP(F989,県RL2019!$B$2:$H$605,4,0),"")</f>
        <v/>
      </c>
      <c r="R989" s="17" t="str">
        <f>IFERROR(VLOOKUP(F989,県RL2019!$B$2:$H$605,5,0),"")</f>
        <v/>
      </c>
      <c r="S989" s="17" t="str">
        <f>IFERROR(VLOOKUP(F989,県RL2011!$F$3:$H$906,2,0),"")</f>
        <v/>
      </c>
      <c r="T989" s="17" t="str">
        <f>IFERROR(VLOOKUP(F989,県RL2011!$F$3:$H$906,3,0),"")</f>
        <v/>
      </c>
      <c r="U989" s="150" t="str">
        <f>IFERROR(VLOOKUP(F989,国RL2020!$B$2:$E$878,4,0),"")</f>
        <v/>
      </c>
      <c r="V989" s="150" t="str">
        <f>IFERROR(VLOOKUP(F989,国RL2020!$B$2:$E$878,3,0),"")</f>
        <v/>
      </c>
      <c r="W989" s="19" t="str">
        <f>IFERROR(VLOOKUP(F989,国RL2019!$B$2:$E$873,4,0),"")</f>
        <v/>
      </c>
      <c r="X989" s="19" t="str">
        <f>IFERROR(VLOOKUP(F989,国RL2019!$B$2:$E$873,3,0),"")</f>
        <v/>
      </c>
      <c r="Y989" s="19" t="str">
        <f>IFERROR(VLOOKUP(F989,国RL2017!$B$2:$E$870,4,0),"")</f>
        <v/>
      </c>
      <c r="Z989" s="19" t="str">
        <f>IFERROR(VLOOKUP(F989,国RL2017!$B$2:$E$870,3,0),"")</f>
        <v/>
      </c>
      <c r="AA989" s="19" t="str">
        <f>IFERROR(VLOOKUP(F989,国RL2006!$B$2:$E$567,4,0),"")</f>
        <v/>
      </c>
      <c r="AB989" s="19" t="str">
        <f>IFERROR(VLOOKUP(F989,国RL2006!$B$2:$E$567,3,0),"")</f>
        <v/>
      </c>
      <c r="AC989" s="24"/>
    </row>
    <row r="990" spans="1:29" x14ac:dyDescent="0.15">
      <c r="A990" s="16">
        <v>989</v>
      </c>
      <c r="B990" s="24">
        <v>2013</v>
      </c>
      <c r="C990" s="24">
        <v>10</v>
      </c>
      <c r="D990" s="24">
        <v>7</v>
      </c>
      <c r="E990" s="24" t="s">
        <v>2918</v>
      </c>
      <c r="F990" s="24" t="s">
        <v>34</v>
      </c>
      <c r="G990" s="24" t="s">
        <v>16</v>
      </c>
      <c r="H990" s="24">
        <v>3</v>
      </c>
      <c r="I990" s="24">
        <v>2</v>
      </c>
      <c r="J990" s="24"/>
      <c r="K990" s="24"/>
      <c r="L990" s="24"/>
      <c r="M990" s="15">
        <v>5</v>
      </c>
      <c r="N990" s="24"/>
      <c r="O990" s="18" t="str">
        <f>IFERROR(VLOOKUP(F990,'（鳥類・チョウ）vlookup関数用'!$D$35:$F$38,3,0),"")</f>
        <v/>
      </c>
      <c r="P990" s="18" t="str">
        <f>IFERROR(VLOOKUP(F990,特定外来生物!$A$3:$G$24,7,0),"")</f>
        <v/>
      </c>
      <c r="Q990" s="17" t="str">
        <f>IFERROR(VLOOKUP(F990,県RL2019!$B$2:$H$605,4,0),"")</f>
        <v/>
      </c>
      <c r="R990" s="17" t="str">
        <f>IFERROR(VLOOKUP(F990,県RL2019!$B$2:$H$605,5,0),"")</f>
        <v/>
      </c>
      <c r="S990" s="17" t="str">
        <f>IFERROR(VLOOKUP(F990,県RL2011!$F$3:$H$906,2,0),"")</f>
        <v/>
      </c>
      <c r="T990" s="17" t="str">
        <f>IFERROR(VLOOKUP(F990,県RL2011!$F$3:$H$906,3,0),"")</f>
        <v/>
      </c>
      <c r="U990" s="150" t="str">
        <f>IFERROR(VLOOKUP(F990,国RL2020!$B$2:$E$878,4,0),"")</f>
        <v/>
      </c>
      <c r="V990" s="150" t="str">
        <f>IFERROR(VLOOKUP(F990,国RL2020!$B$2:$E$878,3,0),"")</f>
        <v/>
      </c>
      <c r="W990" s="19" t="str">
        <f>IFERROR(VLOOKUP(F990,国RL2019!$B$2:$E$873,4,0),"")</f>
        <v/>
      </c>
      <c r="X990" s="19" t="str">
        <f>IFERROR(VLOOKUP(F990,国RL2019!$B$2:$E$873,3,0),"")</f>
        <v/>
      </c>
      <c r="Y990" s="19" t="str">
        <f>IFERROR(VLOOKUP(F990,国RL2017!$B$2:$E$870,4,0),"")</f>
        <v/>
      </c>
      <c r="Z990" s="19" t="str">
        <f>IFERROR(VLOOKUP(F990,国RL2017!$B$2:$E$870,3,0),"")</f>
        <v/>
      </c>
      <c r="AA990" s="19" t="str">
        <f>IFERROR(VLOOKUP(F990,国RL2006!$B$2:$E$567,4,0),"")</f>
        <v/>
      </c>
      <c r="AB990" s="19" t="str">
        <f>IFERROR(VLOOKUP(F990,国RL2006!$B$2:$E$567,3,0),"")</f>
        <v/>
      </c>
      <c r="AC990" s="24"/>
    </row>
    <row r="991" spans="1:29" x14ac:dyDescent="0.15">
      <c r="A991" s="16">
        <v>990</v>
      </c>
      <c r="B991" s="24">
        <v>2013</v>
      </c>
      <c r="C991" s="24">
        <v>10</v>
      </c>
      <c r="D991" s="24">
        <v>7</v>
      </c>
      <c r="E991" s="24" t="s">
        <v>2918</v>
      </c>
      <c r="F991" s="24" t="s">
        <v>44</v>
      </c>
      <c r="G991" s="24" t="s">
        <v>15</v>
      </c>
      <c r="H991" s="24">
        <v>2</v>
      </c>
      <c r="I991" s="24">
        <v>1</v>
      </c>
      <c r="J991" s="24"/>
      <c r="K991" s="24"/>
      <c r="L991" s="24"/>
      <c r="M991" s="15">
        <v>3</v>
      </c>
      <c r="N991" s="24"/>
      <c r="O991" s="18" t="str">
        <f>IFERROR(VLOOKUP(F991,'（鳥類・チョウ）vlookup関数用'!$D$35:$F$38,3,0),"")</f>
        <v/>
      </c>
      <c r="P991" s="18" t="str">
        <f>IFERROR(VLOOKUP(F991,特定外来生物!$A$3:$G$24,7,0),"")</f>
        <v/>
      </c>
      <c r="Q991" s="17" t="str">
        <f>IFERROR(VLOOKUP(F991,県RL2019!$B$2:$H$605,4,0),"")</f>
        <v/>
      </c>
      <c r="R991" s="17" t="str">
        <f>IFERROR(VLOOKUP(F991,県RL2019!$B$2:$H$605,5,0),"")</f>
        <v/>
      </c>
      <c r="S991" s="17" t="str">
        <f>IFERROR(VLOOKUP(F991,県RL2011!$F$3:$H$906,2,0),"")</f>
        <v/>
      </c>
      <c r="T991" s="17" t="str">
        <f>IFERROR(VLOOKUP(F991,県RL2011!$F$3:$H$906,3,0),"")</f>
        <v/>
      </c>
      <c r="U991" s="150" t="str">
        <f>IFERROR(VLOOKUP(F991,国RL2020!$B$2:$E$878,4,0),"")</f>
        <v/>
      </c>
      <c r="V991" s="150" t="str">
        <f>IFERROR(VLOOKUP(F991,国RL2020!$B$2:$E$878,3,0),"")</f>
        <v/>
      </c>
      <c r="W991" s="19" t="str">
        <f>IFERROR(VLOOKUP(F991,国RL2019!$B$2:$E$873,4,0),"")</f>
        <v/>
      </c>
      <c r="X991" s="19" t="str">
        <f>IFERROR(VLOOKUP(F991,国RL2019!$B$2:$E$873,3,0),"")</f>
        <v/>
      </c>
      <c r="Y991" s="19" t="str">
        <f>IFERROR(VLOOKUP(F991,国RL2017!$B$2:$E$870,4,0),"")</f>
        <v/>
      </c>
      <c r="Z991" s="19" t="str">
        <f>IFERROR(VLOOKUP(F991,国RL2017!$B$2:$E$870,3,0),"")</f>
        <v/>
      </c>
      <c r="AA991" s="19" t="str">
        <f>IFERROR(VLOOKUP(F991,国RL2006!$B$2:$E$567,4,0),"")</f>
        <v/>
      </c>
      <c r="AB991" s="19" t="str">
        <f>IFERROR(VLOOKUP(F991,国RL2006!$B$2:$E$567,3,0),"")</f>
        <v/>
      </c>
      <c r="AC991" s="24"/>
    </row>
    <row r="992" spans="1:29" x14ac:dyDescent="0.15">
      <c r="A992" s="16">
        <v>991</v>
      </c>
      <c r="B992" s="24">
        <v>2013</v>
      </c>
      <c r="C992" s="24">
        <v>10</v>
      </c>
      <c r="D992" s="24">
        <v>7</v>
      </c>
      <c r="E992" s="24" t="s">
        <v>2918</v>
      </c>
      <c r="F992" s="24" t="s">
        <v>37</v>
      </c>
      <c r="G992" s="24" t="s">
        <v>16</v>
      </c>
      <c r="H992" s="24">
        <v>4</v>
      </c>
      <c r="I992" s="24">
        <v>2</v>
      </c>
      <c r="J992" s="24"/>
      <c r="K992" s="24"/>
      <c r="L992" s="24"/>
      <c r="M992" s="15">
        <v>6</v>
      </c>
      <c r="N992" s="24"/>
      <c r="O992" s="18" t="str">
        <f>IFERROR(VLOOKUP(F992,'（鳥類・チョウ）vlookup関数用'!$D$35:$F$38,3,0),"")</f>
        <v/>
      </c>
      <c r="P992" s="18" t="str">
        <f>IFERROR(VLOOKUP(F992,特定外来生物!$A$3:$G$24,7,0),"")</f>
        <v/>
      </c>
      <c r="Q992" s="17" t="str">
        <f>IFERROR(VLOOKUP(F992,県RL2019!$B$2:$H$605,4,0),"")</f>
        <v/>
      </c>
      <c r="R992" s="17" t="str">
        <f>IFERROR(VLOOKUP(F992,県RL2019!$B$2:$H$605,5,0),"")</f>
        <v/>
      </c>
      <c r="S992" s="17" t="str">
        <f>IFERROR(VLOOKUP(F992,県RL2011!$F$3:$H$906,2,0),"")</f>
        <v/>
      </c>
      <c r="T992" s="17" t="str">
        <f>IFERROR(VLOOKUP(F992,県RL2011!$F$3:$H$906,3,0),"")</f>
        <v/>
      </c>
      <c r="U992" s="150" t="str">
        <f>IFERROR(VLOOKUP(F992,国RL2020!$B$2:$E$878,4,0),"")</f>
        <v/>
      </c>
      <c r="V992" s="150" t="str">
        <f>IFERROR(VLOOKUP(F992,国RL2020!$B$2:$E$878,3,0),"")</f>
        <v/>
      </c>
      <c r="W992" s="19" t="str">
        <f>IFERROR(VLOOKUP(F992,国RL2019!$B$2:$E$873,4,0),"")</f>
        <v/>
      </c>
      <c r="X992" s="19" t="str">
        <f>IFERROR(VLOOKUP(F992,国RL2019!$B$2:$E$873,3,0),"")</f>
        <v/>
      </c>
      <c r="Y992" s="19" t="str">
        <f>IFERROR(VLOOKUP(F992,国RL2017!$B$2:$E$870,4,0),"")</f>
        <v/>
      </c>
      <c r="Z992" s="19" t="str">
        <f>IFERROR(VLOOKUP(F992,国RL2017!$B$2:$E$870,3,0),"")</f>
        <v/>
      </c>
      <c r="AA992" s="19" t="str">
        <f>IFERROR(VLOOKUP(F992,国RL2006!$B$2:$E$567,4,0),"")</f>
        <v/>
      </c>
      <c r="AB992" s="19" t="str">
        <f>IFERROR(VLOOKUP(F992,国RL2006!$B$2:$E$567,3,0),"")</f>
        <v/>
      </c>
      <c r="AC992" s="24"/>
    </row>
    <row r="993" spans="1:29" x14ac:dyDescent="0.15">
      <c r="A993" s="16">
        <v>992</v>
      </c>
      <c r="B993" s="24">
        <v>2013</v>
      </c>
      <c r="C993" s="24">
        <v>10</v>
      </c>
      <c r="D993" s="24">
        <v>7</v>
      </c>
      <c r="E993" s="24" t="s">
        <v>2918</v>
      </c>
      <c r="F993" s="24" t="s">
        <v>22</v>
      </c>
      <c r="G993" s="24" t="s">
        <v>12</v>
      </c>
      <c r="H993" s="24"/>
      <c r="I993" s="24">
        <v>1</v>
      </c>
      <c r="J993" s="24"/>
      <c r="K993" s="24"/>
      <c r="L993" s="24"/>
      <c r="M993" s="15">
        <v>1</v>
      </c>
      <c r="N993" s="24"/>
      <c r="O993" s="18" t="str">
        <f>IFERROR(VLOOKUP(F993,'（鳥類・チョウ）vlookup関数用'!$D$35:$F$38,3,0),"")</f>
        <v/>
      </c>
      <c r="P993" s="18" t="str">
        <f>IFERROR(VLOOKUP(F993,特定外来生物!$A$3:$G$24,7,0),"")</f>
        <v/>
      </c>
      <c r="Q993" s="17" t="str">
        <f>IFERROR(VLOOKUP(F993,県RL2019!$B$2:$H$605,4,0),"")</f>
        <v/>
      </c>
      <c r="R993" s="17" t="str">
        <f>IFERROR(VLOOKUP(F993,県RL2019!$B$2:$H$605,5,0),"")</f>
        <v/>
      </c>
      <c r="S993" s="17" t="str">
        <f>IFERROR(VLOOKUP(F993,県RL2011!$F$3:$H$906,2,0),"")</f>
        <v/>
      </c>
      <c r="T993" s="17" t="str">
        <f>IFERROR(VLOOKUP(F993,県RL2011!$F$3:$H$906,3,0),"")</f>
        <v/>
      </c>
      <c r="U993" s="150" t="str">
        <f>IFERROR(VLOOKUP(F993,国RL2020!$B$2:$E$878,4,0),"")</f>
        <v/>
      </c>
      <c r="V993" s="150" t="str">
        <f>IFERROR(VLOOKUP(F993,国RL2020!$B$2:$E$878,3,0),"")</f>
        <v/>
      </c>
      <c r="W993" s="19" t="str">
        <f>IFERROR(VLOOKUP(F993,国RL2019!$B$2:$E$873,4,0),"")</f>
        <v/>
      </c>
      <c r="X993" s="19" t="str">
        <f>IFERROR(VLOOKUP(F993,国RL2019!$B$2:$E$873,3,0),"")</f>
        <v/>
      </c>
      <c r="Y993" s="19" t="str">
        <f>IFERROR(VLOOKUP(F993,国RL2017!$B$2:$E$870,4,0),"")</f>
        <v/>
      </c>
      <c r="Z993" s="19" t="str">
        <f>IFERROR(VLOOKUP(F993,国RL2017!$B$2:$E$870,3,0),"")</f>
        <v/>
      </c>
      <c r="AA993" s="19" t="str">
        <f>IFERROR(VLOOKUP(F993,国RL2006!$B$2:$E$567,4,0),"")</f>
        <v/>
      </c>
      <c r="AB993" s="19" t="str">
        <f>IFERROR(VLOOKUP(F993,国RL2006!$B$2:$E$567,3,0),"")</f>
        <v/>
      </c>
      <c r="AC993" s="24"/>
    </row>
    <row r="994" spans="1:29" x14ac:dyDescent="0.15">
      <c r="A994" s="16">
        <v>993</v>
      </c>
      <c r="B994" s="24">
        <v>2013</v>
      </c>
      <c r="C994" s="24">
        <v>10</v>
      </c>
      <c r="D994" s="24">
        <v>7</v>
      </c>
      <c r="E994" s="24" t="s">
        <v>2918</v>
      </c>
      <c r="F994" s="24" t="s">
        <v>24</v>
      </c>
      <c r="G994" s="24" t="s">
        <v>18</v>
      </c>
      <c r="H994" s="24">
        <v>1</v>
      </c>
      <c r="I994" s="24">
        <v>3</v>
      </c>
      <c r="J994" s="24"/>
      <c r="K994" s="24"/>
      <c r="L994" s="24"/>
      <c r="M994" s="15">
        <v>4</v>
      </c>
      <c r="N994" s="24"/>
      <c r="O994" s="18" t="str">
        <f>IFERROR(VLOOKUP(F994,'（鳥類・チョウ）vlookup関数用'!$D$35:$F$38,3,0),"")</f>
        <v/>
      </c>
      <c r="P994" s="18" t="str">
        <f>IFERROR(VLOOKUP(F994,特定外来生物!$A$3:$G$24,7,0),"")</f>
        <v/>
      </c>
      <c r="Q994" s="17" t="str">
        <f>IFERROR(VLOOKUP(F994,県RL2019!$B$2:$H$605,4,0),"")</f>
        <v/>
      </c>
      <c r="R994" s="17" t="str">
        <f>IFERROR(VLOOKUP(F994,県RL2019!$B$2:$H$605,5,0),"")</f>
        <v/>
      </c>
      <c r="S994" s="17" t="str">
        <f>IFERROR(VLOOKUP(F994,県RL2011!$F$3:$H$906,2,0),"")</f>
        <v/>
      </c>
      <c r="T994" s="17" t="str">
        <f>IFERROR(VLOOKUP(F994,県RL2011!$F$3:$H$906,3,0),"")</f>
        <v/>
      </c>
      <c r="U994" s="150" t="str">
        <f>IFERROR(VLOOKUP(F994,国RL2020!$B$2:$E$878,4,0),"")</f>
        <v/>
      </c>
      <c r="V994" s="150" t="str">
        <f>IFERROR(VLOOKUP(F994,国RL2020!$B$2:$E$878,3,0),"")</f>
        <v/>
      </c>
      <c r="W994" s="19" t="str">
        <f>IFERROR(VLOOKUP(F994,国RL2019!$B$2:$E$873,4,0),"")</f>
        <v/>
      </c>
      <c r="X994" s="19" t="str">
        <f>IFERROR(VLOOKUP(F994,国RL2019!$B$2:$E$873,3,0),"")</f>
        <v/>
      </c>
      <c r="Y994" s="19" t="str">
        <f>IFERROR(VLOOKUP(F994,国RL2017!$B$2:$E$870,4,0),"")</f>
        <v/>
      </c>
      <c r="Z994" s="19" t="str">
        <f>IFERROR(VLOOKUP(F994,国RL2017!$B$2:$E$870,3,0),"")</f>
        <v/>
      </c>
      <c r="AA994" s="19" t="str">
        <f>IFERROR(VLOOKUP(F994,国RL2006!$B$2:$E$567,4,0),"")</f>
        <v/>
      </c>
      <c r="AB994" s="19" t="str">
        <f>IFERROR(VLOOKUP(F994,国RL2006!$B$2:$E$567,3,0),"")</f>
        <v/>
      </c>
      <c r="AC994" s="24"/>
    </row>
    <row r="995" spans="1:29" x14ac:dyDescent="0.15">
      <c r="A995" s="16">
        <v>994</v>
      </c>
      <c r="B995" s="24">
        <v>2013</v>
      </c>
      <c r="C995" s="24">
        <v>10</v>
      </c>
      <c r="D995" s="24">
        <v>7</v>
      </c>
      <c r="E995" s="24" t="s">
        <v>2918</v>
      </c>
      <c r="F995" s="24" t="s">
        <v>27</v>
      </c>
      <c r="G995" s="24" t="s">
        <v>18</v>
      </c>
      <c r="H995" s="24"/>
      <c r="I995" s="24">
        <v>2</v>
      </c>
      <c r="J995" s="24"/>
      <c r="K995" s="24"/>
      <c r="L995" s="24"/>
      <c r="M995" s="15">
        <v>2</v>
      </c>
      <c r="N995" s="24"/>
      <c r="O995" s="18" t="str">
        <f>IFERROR(VLOOKUP(F995,'（鳥類・チョウ）vlookup関数用'!$D$35:$F$38,3,0),"")</f>
        <v/>
      </c>
      <c r="P995" s="18" t="str">
        <f>IFERROR(VLOOKUP(F995,特定外来生物!$A$3:$G$24,7,0),"")</f>
        <v/>
      </c>
      <c r="Q995" s="17" t="str">
        <f>IFERROR(VLOOKUP(F995,県RL2019!$B$2:$H$605,4,0),"")</f>
        <v/>
      </c>
      <c r="R995" s="17" t="str">
        <f>IFERROR(VLOOKUP(F995,県RL2019!$B$2:$H$605,5,0),"")</f>
        <v/>
      </c>
      <c r="S995" s="17" t="str">
        <f>IFERROR(VLOOKUP(F995,県RL2011!$F$3:$H$906,2,0),"")</f>
        <v/>
      </c>
      <c r="T995" s="17" t="str">
        <f>IFERROR(VLOOKUP(F995,県RL2011!$F$3:$H$906,3,0),"")</f>
        <v/>
      </c>
      <c r="U995" s="150" t="str">
        <f>IFERROR(VLOOKUP(F995,国RL2020!$B$2:$E$878,4,0),"")</f>
        <v/>
      </c>
      <c r="V995" s="150" t="str">
        <f>IFERROR(VLOOKUP(F995,国RL2020!$B$2:$E$878,3,0),"")</f>
        <v/>
      </c>
      <c r="W995" s="19" t="str">
        <f>IFERROR(VLOOKUP(F995,国RL2019!$B$2:$E$873,4,0),"")</f>
        <v/>
      </c>
      <c r="X995" s="19" t="str">
        <f>IFERROR(VLOOKUP(F995,国RL2019!$B$2:$E$873,3,0),"")</f>
        <v/>
      </c>
      <c r="Y995" s="19" t="str">
        <f>IFERROR(VLOOKUP(F995,国RL2017!$B$2:$E$870,4,0),"")</f>
        <v/>
      </c>
      <c r="Z995" s="19" t="str">
        <f>IFERROR(VLOOKUP(F995,国RL2017!$B$2:$E$870,3,0),"")</f>
        <v/>
      </c>
      <c r="AA995" s="19" t="str">
        <f>IFERROR(VLOOKUP(F995,国RL2006!$B$2:$E$567,4,0),"")</f>
        <v/>
      </c>
      <c r="AB995" s="19" t="str">
        <f>IFERROR(VLOOKUP(F995,国RL2006!$B$2:$E$567,3,0),"")</f>
        <v/>
      </c>
      <c r="AC995" s="24"/>
    </row>
    <row r="996" spans="1:29" x14ac:dyDescent="0.15">
      <c r="A996" s="16">
        <v>995</v>
      </c>
      <c r="B996" s="24">
        <v>2013</v>
      </c>
      <c r="C996" s="24">
        <v>10</v>
      </c>
      <c r="D996" s="24">
        <v>7</v>
      </c>
      <c r="E996" s="24" t="s">
        <v>2918</v>
      </c>
      <c r="F996" s="24" t="s">
        <v>48</v>
      </c>
      <c r="G996" s="24" t="s">
        <v>19</v>
      </c>
      <c r="H996" s="24"/>
      <c r="I996" s="24">
        <v>2</v>
      </c>
      <c r="J996" s="24"/>
      <c r="K996" s="24"/>
      <c r="L996" s="24"/>
      <c r="M996" s="15">
        <v>2</v>
      </c>
      <c r="N996" s="24"/>
      <c r="O996" s="18" t="str">
        <f>IFERROR(VLOOKUP(F996,'（鳥類・チョウ）vlookup関数用'!$D$35:$F$38,3,0),"")</f>
        <v/>
      </c>
      <c r="P996" s="18" t="str">
        <f>IFERROR(VLOOKUP(F996,特定外来生物!$A$3:$G$24,7,0),"")</f>
        <v/>
      </c>
      <c r="Q996" s="17" t="str">
        <f>IFERROR(VLOOKUP(F996,県RL2019!$B$2:$H$605,4,0),"")</f>
        <v/>
      </c>
      <c r="R996" s="17" t="str">
        <f>IFERROR(VLOOKUP(F996,県RL2019!$B$2:$H$605,5,0),"")</f>
        <v/>
      </c>
      <c r="S996" s="17" t="str">
        <f>IFERROR(VLOOKUP(F996,県RL2011!$F$3:$H$906,2,0),"")</f>
        <v/>
      </c>
      <c r="T996" s="17" t="str">
        <f>IFERROR(VLOOKUP(F996,県RL2011!$F$3:$H$906,3,0),"")</f>
        <v/>
      </c>
      <c r="U996" s="150" t="str">
        <f>IFERROR(VLOOKUP(F996,国RL2020!$B$2:$E$878,4,0),"")</f>
        <v/>
      </c>
      <c r="V996" s="150" t="str">
        <f>IFERROR(VLOOKUP(F996,国RL2020!$B$2:$E$878,3,0),"")</f>
        <v/>
      </c>
      <c r="W996" s="19" t="str">
        <f>IFERROR(VLOOKUP(F996,国RL2019!$B$2:$E$873,4,0),"")</f>
        <v/>
      </c>
      <c r="X996" s="19" t="str">
        <f>IFERROR(VLOOKUP(F996,国RL2019!$B$2:$E$873,3,0),"")</f>
        <v/>
      </c>
      <c r="Y996" s="19" t="str">
        <f>IFERROR(VLOOKUP(F996,国RL2017!$B$2:$E$870,4,0),"")</f>
        <v/>
      </c>
      <c r="Z996" s="19" t="str">
        <f>IFERROR(VLOOKUP(F996,国RL2017!$B$2:$E$870,3,0),"")</f>
        <v/>
      </c>
      <c r="AA996" s="19" t="str">
        <f>IFERROR(VLOOKUP(F996,国RL2006!$B$2:$E$567,4,0),"")</f>
        <v/>
      </c>
      <c r="AB996" s="19" t="str">
        <f>IFERROR(VLOOKUP(F996,国RL2006!$B$2:$E$567,3,0),"")</f>
        <v/>
      </c>
      <c r="AC996" s="24"/>
    </row>
    <row r="997" spans="1:29" x14ac:dyDescent="0.15">
      <c r="A997" s="16">
        <v>996</v>
      </c>
      <c r="B997" s="24">
        <v>2013</v>
      </c>
      <c r="C997" s="24">
        <v>10</v>
      </c>
      <c r="D997" s="24">
        <v>7</v>
      </c>
      <c r="E997" s="24" t="s">
        <v>2918</v>
      </c>
      <c r="F997" s="24" t="s">
        <v>28</v>
      </c>
      <c r="G997" s="24" t="s">
        <v>19</v>
      </c>
      <c r="H997" s="24">
        <v>3</v>
      </c>
      <c r="I997" s="24">
        <v>5</v>
      </c>
      <c r="J997" s="24"/>
      <c r="K997" s="24"/>
      <c r="L997" s="24"/>
      <c r="M997" s="15">
        <v>8</v>
      </c>
      <c r="N997" s="24"/>
      <c r="O997" s="18" t="str">
        <f>IFERROR(VLOOKUP(F997,'（鳥類・チョウ）vlookup関数用'!$D$35:$F$38,3,0),"")</f>
        <v/>
      </c>
      <c r="P997" s="18" t="str">
        <f>IFERROR(VLOOKUP(F997,特定外来生物!$A$3:$G$24,7,0),"")</f>
        <v/>
      </c>
      <c r="Q997" s="17" t="str">
        <f>IFERROR(VLOOKUP(F997,県RL2019!$B$2:$H$605,4,0),"")</f>
        <v/>
      </c>
      <c r="R997" s="17" t="str">
        <f>IFERROR(VLOOKUP(F997,県RL2019!$B$2:$H$605,5,0),"")</f>
        <v/>
      </c>
      <c r="S997" s="17" t="str">
        <f>IFERROR(VLOOKUP(F997,県RL2011!$F$3:$H$906,2,0),"")</f>
        <v/>
      </c>
      <c r="T997" s="17" t="str">
        <f>IFERROR(VLOOKUP(F997,県RL2011!$F$3:$H$906,3,0),"")</f>
        <v/>
      </c>
      <c r="U997" s="150" t="str">
        <f>IFERROR(VLOOKUP(F997,国RL2020!$B$2:$E$878,4,0),"")</f>
        <v/>
      </c>
      <c r="V997" s="150" t="str">
        <f>IFERROR(VLOOKUP(F997,国RL2020!$B$2:$E$878,3,0),"")</f>
        <v/>
      </c>
      <c r="W997" s="19" t="str">
        <f>IFERROR(VLOOKUP(F997,国RL2019!$B$2:$E$873,4,0),"")</f>
        <v/>
      </c>
      <c r="X997" s="19" t="str">
        <f>IFERROR(VLOOKUP(F997,国RL2019!$B$2:$E$873,3,0),"")</f>
        <v/>
      </c>
      <c r="Y997" s="19" t="str">
        <f>IFERROR(VLOOKUP(F997,国RL2017!$B$2:$E$870,4,0),"")</f>
        <v/>
      </c>
      <c r="Z997" s="19" t="str">
        <f>IFERROR(VLOOKUP(F997,国RL2017!$B$2:$E$870,3,0),"")</f>
        <v/>
      </c>
      <c r="AA997" s="19" t="str">
        <f>IFERROR(VLOOKUP(F997,国RL2006!$B$2:$E$567,4,0),"")</f>
        <v/>
      </c>
      <c r="AB997" s="19" t="str">
        <f>IFERROR(VLOOKUP(F997,国RL2006!$B$2:$E$567,3,0),"")</f>
        <v/>
      </c>
      <c r="AC997" s="24"/>
    </row>
    <row r="998" spans="1:29" x14ac:dyDescent="0.15">
      <c r="A998" s="16">
        <v>997</v>
      </c>
      <c r="B998" s="24">
        <v>2013</v>
      </c>
      <c r="C998" s="24">
        <v>10</v>
      </c>
      <c r="D998" s="24">
        <v>7</v>
      </c>
      <c r="E998" s="24" t="s">
        <v>2918</v>
      </c>
      <c r="F998" s="24" t="s">
        <v>29</v>
      </c>
      <c r="G998" s="24" t="s">
        <v>18</v>
      </c>
      <c r="H998" s="24">
        <v>21</v>
      </c>
      <c r="I998" s="24">
        <v>54</v>
      </c>
      <c r="J998" s="24"/>
      <c r="K998" s="24"/>
      <c r="L998" s="24"/>
      <c r="M998" s="15">
        <v>75</v>
      </c>
      <c r="N998" s="24"/>
      <c r="O998" s="18" t="str">
        <f>IFERROR(VLOOKUP(F998,'（鳥類・チョウ）vlookup関数用'!$D$35:$F$38,3,0),"")</f>
        <v/>
      </c>
      <c r="P998" s="18" t="str">
        <f>IFERROR(VLOOKUP(F998,特定外来生物!$A$3:$G$24,7,0),"")</f>
        <v/>
      </c>
      <c r="Q998" s="17" t="str">
        <f>IFERROR(VLOOKUP(F998,県RL2019!$B$2:$H$605,4,0),"")</f>
        <v/>
      </c>
      <c r="R998" s="17" t="str">
        <f>IFERROR(VLOOKUP(F998,県RL2019!$B$2:$H$605,5,0),"")</f>
        <v/>
      </c>
      <c r="S998" s="17" t="str">
        <f>IFERROR(VLOOKUP(F998,県RL2011!$F$3:$H$906,2,0),"")</f>
        <v/>
      </c>
      <c r="T998" s="17" t="str">
        <f>IFERROR(VLOOKUP(F998,県RL2011!$F$3:$H$906,3,0),"")</f>
        <v/>
      </c>
      <c r="U998" s="150" t="str">
        <f>IFERROR(VLOOKUP(F998,国RL2020!$B$2:$E$878,4,0),"")</f>
        <v/>
      </c>
      <c r="V998" s="150" t="str">
        <f>IFERROR(VLOOKUP(F998,国RL2020!$B$2:$E$878,3,0),"")</f>
        <v/>
      </c>
      <c r="W998" s="19" t="str">
        <f>IFERROR(VLOOKUP(F998,国RL2019!$B$2:$E$873,4,0),"")</f>
        <v/>
      </c>
      <c r="X998" s="19" t="str">
        <f>IFERROR(VLOOKUP(F998,国RL2019!$B$2:$E$873,3,0),"")</f>
        <v/>
      </c>
      <c r="Y998" s="19" t="str">
        <f>IFERROR(VLOOKUP(F998,国RL2017!$B$2:$E$870,4,0),"")</f>
        <v/>
      </c>
      <c r="Z998" s="19" t="str">
        <f>IFERROR(VLOOKUP(F998,国RL2017!$B$2:$E$870,3,0),"")</f>
        <v/>
      </c>
      <c r="AA998" s="19" t="str">
        <f>IFERROR(VLOOKUP(F998,国RL2006!$B$2:$E$567,4,0),"")</f>
        <v/>
      </c>
      <c r="AB998" s="19" t="str">
        <f>IFERROR(VLOOKUP(F998,国RL2006!$B$2:$E$567,3,0),"")</f>
        <v/>
      </c>
      <c r="AC998" s="24"/>
    </row>
    <row r="999" spans="1:29" x14ac:dyDescent="0.15">
      <c r="A999" s="16">
        <v>998</v>
      </c>
      <c r="B999" s="24">
        <v>2013</v>
      </c>
      <c r="C999" s="24">
        <v>10</v>
      </c>
      <c r="D999" s="24">
        <v>7</v>
      </c>
      <c r="E999" s="24" t="s">
        <v>2918</v>
      </c>
      <c r="F999" s="24" t="s">
        <v>30</v>
      </c>
      <c r="G999" s="24" t="s">
        <v>16</v>
      </c>
      <c r="H999" s="24">
        <v>1</v>
      </c>
      <c r="I999" s="24"/>
      <c r="J999" s="24"/>
      <c r="K999" s="24"/>
      <c r="L999" s="24"/>
      <c r="M999" s="15">
        <v>1</v>
      </c>
      <c r="N999" s="24"/>
      <c r="O999" s="18" t="str">
        <f>IFERROR(VLOOKUP(F999,'（鳥類・チョウ）vlookup関数用'!$D$35:$F$38,3,0),"")</f>
        <v/>
      </c>
      <c r="P999" s="18" t="str">
        <f>IFERROR(VLOOKUP(F999,特定外来生物!$A$3:$G$24,7,0),"")</f>
        <v/>
      </c>
      <c r="Q999" s="17" t="str">
        <f>IFERROR(VLOOKUP(F999,県RL2019!$B$2:$H$605,4,0),"")</f>
        <v/>
      </c>
      <c r="R999" s="17" t="str">
        <f>IFERROR(VLOOKUP(F999,県RL2019!$B$2:$H$605,5,0),"")</f>
        <v/>
      </c>
      <c r="S999" s="17" t="str">
        <f>IFERROR(VLOOKUP(F999,県RL2011!$F$3:$H$906,2,0),"")</f>
        <v/>
      </c>
      <c r="T999" s="17" t="str">
        <f>IFERROR(VLOOKUP(F999,県RL2011!$F$3:$H$906,3,0),"")</f>
        <v/>
      </c>
      <c r="U999" s="150" t="str">
        <f>IFERROR(VLOOKUP(F999,国RL2020!$B$2:$E$878,4,0),"")</f>
        <v/>
      </c>
      <c r="V999" s="150" t="str">
        <f>IFERROR(VLOOKUP(F999,国RL2020!$B$2:$E$878,3,0),"")</f>
        <v/>
      </c>
      <c r="W999" s="19" t="str">
        <f>IFERROR(VLOOKUP(F999,国RL2019!$B$2:$E$873,4,0),"")</f>
        <v/>
      </c>
      <c r="X999" s="19" t="str">
        <f>IFERROR(VLOOKUP(F999,国RL2019!$B$2:$E$873,3,0),"")</f>
        <v/>
      </c>
      <c r="Y999" s="19" t="str">
        <f>IFERROR(VLOOKUP(F999,国RL2017!$B$2:$E$870,4,0),"")</f>
        <v/>
      </c>
      <c r="Z999" s="19" t="str">
        <f>IFERROR(VLOOKUP(F999,国RL2017!$B$2:$E$870,3,0),"")</f>
        <v/>
      </c>
      <c r="AA999" s="19" t="str">
        <f>IFERROR(VLOOKUP(F999,国RL2006!$B$2:$E$567,4,0),"")</f>
        <v/>
      </c>
      <c r="AB999" s="19" t="str">
        <f>IFERROR(VLOOKUP(F999,国RL2006!$B$2:$E$567,3,0),"")</f>
        <v/>
      </c>
      <c r="AC999" s="24"/>
    </row>
    <row r="1000" spans="1:29" x14ac:dyDescent="0.15">
      <c r="A1000" s="16">
        <v>999</v>
      </c>
      <c r="B1000" s="24">
        <v>2013</v>
      </c>
      <c r="C1000" s="24">
        <v>11</v>
      </c>
      <c r="D1000" s="24">
        <v>1</v>
      </c>
      <c r="E1000" s="24" t="s">
        <v>2916</v>
      </c>
      <c r="F1000" s="24" t="s">
        <v>69</v>
      </c>
      <c r="G1000" s="24" t="s">
        <v>16</v>
      </c>
      <c r="H1000" s="24">
        <v>3</v>
      </c>
      <c r="I1000" s="24"/>
      <c r="J1000" s="24"/>
      <c r="K1000" s="24"/>
      <c r="L1000" s="24"/>
      <c r="M1000" s="15">
        <v>3</v>
      </c>
      <c r="N1000" s="24"/>
      <c r="O1000" s="18" t="str">
        <f>IFERROR(VLOOKUP(F1000,'（鳥類・チョウ）vlookup関数用'!$D$35:$F$38,3,0),"")</f>
        <v/>
      </c>
      <c r="P1000" s="18" t="str">
        <f>IFERROR(VLOOKUP(F1000,特定外来生物!$A$3:$G$24,7,0),"")</f>
        <v/>
      </c>
      <c r="Q1000" s="17" t="str">
        <f>IFERROR(VLOOKUP(F1000,県RL2019!$B$2:$H$605,4,0),"")</f>
        <v/>
      </c>
      <c r="R1000" s="17" t="str">
        <f>IFERROR(VLOOKUP(F1000,県RL2019!$B$2:$H$605,5,0),"")</f>
        <v/>
      </c>
      <c r="S1000" s="17" t="str">
        <f>IFERROR(VLOOKUP(F1000,県RL2011!$F$3:$H$906,2,0),"")</f>
        <v/>
      </c>
      <c r="T1000" s="17" t="str">
        <f>IFERROR(VLOOKUP(F1000,県RL2011!$F$3:$H$906,3,0),"")</f>
        <v/>
      </c>
      <c r="U1000" s="150" t="str">
        <f>IFERROR(VLOOKUP(F1000,国RL2020!$B$2:$E$878,4,0),"")</f>
        <v/>
      </c>
      <c r="V1000" s="150" t="str">
        <f>IFERROR(VLOOKUP(F1000,国RL2020!$B$2:$E$878,3,0),"")</f>
        <v/>
      </c>
      <c r="W1000" s="19" t="str">
        <f>IFERROR(VLOOKUP(F1000,国RL2019!$B$2:$E$873,4,0),"")</f>
        <v/>
      </c>
      <c r="X1000" s="19" t="str">
        <f>IFERROR(VLOOKUP(F1000,国RL2019!$B$2:$E$873,3,0),"")</f>
        <v/>
      </c>
      <c r="Y1000" s="19" t="str">
        <f>IFERROR(VLOOKUP(F1000,国RL2017!$B$2:$E$870,4,0),"")</f>
        <v/>
      </c>
      <c r="Z1000" s="19" t="str">
        <f>IFERROR(VLOOKUP(F1000,国RL2017!$B$2:$E$870,3,0),"")</f>
        <v/>
      </c>
      <c r="AA1000" s="19" t="str">
        <f>IFERROR(VLOOKUP(F1000,国RL2006!$B$2:$E$567,4,0),"")</f>
        <v/>
      </c>
      <c r="AB1000" s="19" t="str">
        <f>IFERROR(VLOOKUP(F1000,国RL2006!$B$2:$E$567,3,0),"")</f>
        <v/>
      </c>
      <c r="AC1000" s="24"/>
    </row>
    <row r="1001" spans="1:29" x14ac:dyDescent="0.15">
      <c r="A1001" s="16">
        <v>1000</v>
      </c>
      <c r="B1001" s="24">
        <v>2013</v>
      </c>
      <c r="C1001" s="24">
        <v>11</v>
      </c>
      <c r="D1001" s="24">
        <v>1</v>
      </c>
      <c r="E1001" s="24" t="s">
        <v>2916</v>
      </c>
      <c r="F1001" s="24" t="s">
        <v>14</v>
      </c>
      <c r="G1001" s="24" t="s">
        <v>15</v>
      </c>
      <c r="H1001" s="24"/>
      <c r="I1001" s="24"/>
      <c r="J1001" s="24"/>
      <c r="K1001" s="24"/>
      <c r="L1001" s="24">
        <v>2</v>
      </c>
      <c r="M1001" s="15">
        <v>2</v>
      </c>
      <c r="N1001" s="24"/>
      <c r="O1001" s="18" t="str">
        <f>IFERROR(VLOOKUP(F1001,'（鳥類・チョウ）vlookup関数用'!$D$35:$F$38,3,0),"")</f>
        <v/>
      </c>
      <c r="P1001" s="18" t="str">
        <f>IFERROR(VLOOKUP(F1001,特定外来生物!$A$3:$G$24,7,0),"")</f>
        <v/>
      </c>
      <c r="Q1001" s="17" t="str">
        <f>IFERROR(VLOOKUP(F1001,県RL2019!$B$2:$H$605,4,0),"")</f>
        <v/>
      </c>
      <c r="R1001" s="17" t="str">
        <f>IFERROR(VLOOKUP(F1001,県RL2019!$B$2:$H$605,5,0),"")</f>
        <v/>
      </c>
      <c r="S1001" s="17" t="str">
        <f>IFERROR(VLOOKUP(F1001,県RL2011!$F$3:$H$906,2,0),"")</f>
        <v/>
      </c>
      <c r="T1001" s="17" t="str">
        <f>IFERROR(VLOOKUP(F1001,県RL2011!$F$3:$H$906,3,0),"")</f>
        <v/>
      </c>
      <c r="U1001" s="150" t="str">
        <f>IFERROR(VLOOKUP(F1001,国RL2020!$B$2:$E$878,4,0),"")</f>
        <v/>
      </c>
      <c r="V1001" s="150" t="str">
        <f>IFERROR(VLOOKUP(F1001,国RL2020!$B$2:$E$878,3,0),"")</f>
        <v/>
      </c>
      <c r="W1001" s="19" t="str">
        <f>IFERROR(VLOOKUP(F1001,国RL2019!$B$2:$E$873,4,0),"")</f>
        <v/>
      </c>
      <c r="X1001" s="19" t="str">
        <f>IFERROR(VLOOKUP(F1001,国RL2019!$B$2:$E$873,3,0),"")</f>
        <v/>
      </c>
      <c r="Y1001" s="19" t="str">
        <f>IFERROR(VLOOKUP(F1001,国RL2017!$B$2:$E$870,4,0),"")</f>
        <v/>
      </c>
      <c r="Z1001" s="19" t="str">
        <f>IFERROR(VLOOKUP(F1001,国RL2017!$B$2:$E$870,3,0),"")</f>
        <v/>
      </c>
      <c r="AA1001" s="19" t="str">
        <f>IFERROR(VLOOKUP(F1001,国RL2006!$B$2:$E$567,4,0),"")</f>
        <v/>
      </c>
      <c r="AB1001" s="19" t="str">
        <f>IFERROR(VLOOKUP(F1001,国RL2006!$B$2:$E$567,3,0),"")</f>
        <v/>
      </c>
      <c r="AC1001" s="24"/>
    </row>
    <row r="1002" spans="1:29" x14ac:dyDescent="0.15">
      <c r="A1002" s="16">
        <v>1001</v>
      </c>
      <c r="B1002" s="24">
        <v>2013</v>
      </c>
      <c r="C1002" s="24">
        <v>11</v>
      </c>
      <c r="D1002" s="24">
        <v>1</v>
      </c>
      <c r="E1002" s="24" t="s">
        <v>2916</v>
      </c>
      <c r="F1002" s="24" t="s">
        <v>17</v>
      </c>
      <c r="G1002" s="24" t="s">
        <v>18</v>
      </c>
      <c r="H1002" s="24">
        <v>1</v>
      </c>
      <c r="I1002" s="24"/>
      <c r="J1002" s="24"/>
      <c r="K1002" s="24">
        <v>1</v>
      </c>
      <c r="L1002" s="24">
        <v>2</v>
      </c>
      <c r="M1002" s="15">
        <v>4</v>
      </c>
      <c r="N1002" s="24"/>
      <c r="O1002" s="18" t="str">
        <f>IFERROR(VLOOKUP(F1002,'（鳥類・チョウ）vlookup関数用'!$D$35:$F$38,3,0),"")</f>
        <v/>
      </c>
      <c r="P1002" s="18" t="str">
        <f>IFERROR(VLOOKUP(F1002,特定外来生物!$A$3:$G$24,7,0),"")</f>
        <v/>
      </c>
      <c r="Q1002" s="17" t="str">
        <f>IFERROR(VLOOKUP(F1002,県RL2019!$B$2:$H$605,4,0),"")</f>
        <v/>
      </c>
      <c r="R1002" s="17" t="str">
        <f>IFERROR(VLOOKUP(F1002,県RL2019!$B$2:$H$605,5,0),"")</f>
        <v/>
      </c>
      <c r="S1002" s="17" t="str">
        <f>IFERROR(VLOOKUP(F1002,県RL2011!$F$3:$H$906,2,0),"")</f>
        <v/>
      </c>
      <c r="T1002" s="17" t="str">
        <f>IFERROR(VLOOKUP(F1002,県RL2011!$F$3:$H$906,3,0),"")</f>
        <v/>
      </c>
      <c r="U1002" s="150" t="str">
        <f>IFERROR(VLOOKUP(F1002,国RL2020!$B$2:$E$878,4,0),"")</f>
        <v/>
      </c>
      <c r="V1002" s="150" t="str">
        <f>IFERROR(VLOOKUP(F1002,国RL2020!$B$2:$E$878,3,0),"")</f>
        <v/>
      </c>
      <c r="W1002" s="19" t="str">
        <f>IFERROR(VLOOKUP(F1002,国RL2019!$B$2:$E$873,4,0),"")</f>
        <v/>
      </c>
      <c r="X1002" s="19" t="str">
        <f>IFERROR(VLOOKUP(F1002,国RL2019!$B$2:$E$873,3,0),"")</f>
        <v/>
      </c>
      <c r="Y1002" s="19" t="str">
        <f>IFERROR(VLOOKUP(F1002,国RL2017!$B$2:$E$870,4,0),"")</f>
        <v/>
      </c>
      <c r="Z1002" s="19" t="str">
        <f>IFERROR(VLOOKUP(F1002,国RL2017!$B$2:$E$870,3,0),"")</f>
        <v/>
      </c>
      <c r="AA1002" s="19" t="str">
        <f>IFERROR(VLOOKUP(F1002,国RL2006!$B$2:$E$567,4,0),"")</f>
        <v/>
      </c>
      <c r="AB1002" s="19" t="str">
        <f>IFERROR(VLOOKUP(F1002,国RL2006!$B$2:$E$567,3,0),"")</f>
        <v/>
      </c>
      <c r="AC1002" s="24"/>
    </row>
    <row r="1003" spans="1:29" x14ac:dyDescent="0.15">
      <c r="A1003" s="16">
        <v>1002</v>
      </c>
      <c r="B1003" s="24">
        <v>2013</v>
      </c>
      <c r="C1003" s="24">
        <v>11</v>
      </c>
      <c r="D1003" s="24">
        <v>1</v>
      </c>
      <c r="E1003" s="24" t="s">
        <v>2916</v>
      </c>
      <c r="F1003" s="24" t="s">
        <v>39</v>
      </c>
      <c r="G1003" s="24" t="s">
        <v>18</v>
      </c>
      <c r="H1003" s="24"/>
      <c r="I1003" s="24"/>
      <c r="J1003" s="24"/>
      <c r="K1003" s="24"/>
      <c r="L1003" s="24">
        <v>1</v>
      </c>
      <c r="M1003" s="15">
        <v>1</v>
      </c>
      <c r="N1003" s="24"/>
      <c r="O1003" s="18" t="str">
        <f>IFERROR(VLOOKUP(F1003,'（鳥類・チョウ）vlookup関数用'!$D$35:$F$38,3,0),"")</f>
        <v/>
      </c>
      <c r="P1003" s="18" t="str">
        <f>IFERROR(VLOOKUP(F1003,特定外来生物!$A$3:$G$24,7,0),"")</f>
        <v/>
      </c>
      <c r="Q1003" s="17" t="str">
        <f>IFERROR(VLOOKUP(F1003,県RL2019!$B$2:$H$605,4,0),"")</f>
        <v/>
      </c>
      <c r="R1003" s="17" t="str">
        <f>IFERROR(VLOOKUP(F1003,県RL2019!$B$2:$H$605,5,0),"")</f>
        <v/>
      </c>
      <c r="S1003" s="17" t="str">
        <f>IFERROR(VLOOKUP(F1003,県RL2011!$F$3:$H$906,2,0),"")</f>
        <v/>
      </c>
      <c r="T1003" s="17" t="str">
        <f>IFERROR(VLOOKUP(F1003,県RL2011!$F$3:$H$906,3,0),"")</f>
        <v/>
      </c>
      <c r="U1003" s="150" t="str">
        <f>IFERROR(VLOOKUP(F1003,国RL2020!$B$2:$E$878,4,0),"")</f>
        <v/>
      </c>
      <c r="V1003" s="150" t="str">
        <f>IFERROR(VLOOKUP(F1003,国RL2020!$B$2:$E$878,3,0),"")</f>
        <v/>
      </c>
      <c r="W1003" s="19" t="str">
        <f>IFERROR(VLOOKUP(F1003,国RL2019!$B$2:$E$873,4,0),"")</f>
        <v/>
      </c>
      <c r="X1003" s="19" t="str">
        <f>IFERROR(VLOOKUP(F1003,国RL2019!$B$2:$E$873,3,0),"")</f>
        <v/>
      </c>
      <c r="Y1003" s="19" t="str">
        <f>IFERROR(VLOOKUP(F1003,国RL2017!$B$2:$E$870,4,0),"")</f>
        <v/>
      </c>
      <c r="Z1003" s="19" t="str">
        <f>IFERROR(VLOOKUP(F1003,国RL2017!$B$2:$E$870,3,0),"")</f>
        <v/>
      </c>
      <c r="AA1003" s="19" t="str">
        <f>IFERROR(VLOOKUP(F1003,国RL2006!$B$2:$E$567,4,0),"")</f>
        <v/>
      </c>
      <c r="AB1003" s="19" t="str">
        <f>IFERROR(VLOOKUP(F1003,国RL2006!$B$2:$E$567,3,0),"")</f>
        <v/>
      </c>
      <c r="AC1003" s="24"/>
    </row>
    <row r="1004" spans="1:29" x14ac:dyDescent="0.15">
      <c r="A1004" s="16">
        <v>1003</v>
      </c>
      <c r="B1004" s="24">
        <v>2013</v>
      </c>
      <c r="C1004" s="24">
        <v>11</v>
      </c>
      <c r="D1004" s="24">
        <v>1</v>
      </c>
      <c r="E1004" s="24" t="s">
        <v>2916</v>
      </c>
      <c r="F1004" s="24" t="s">
        <v>32</v>
      </c>
      <c r="G1004" s="24" t="s">
        <v>16</v>
      </c>
      <c r="H1004" s="24">
        <v>5</v>
      </c>
      <c r="I1004" s="24"/>
      <c r="J1004" s="24"/>
      <c r="K1004" s="24">
        <v>1</v>
      </c>
      <c r="L1004" s="24">
        <v>7</v>
      </c>
      <c r="M1004" s="15">
        <v>13</v>
      </c>
      <c r="N1004" s="24"/>
      <c r="O1004" s="18" t="str">
        <f>IFERROR(VLOOKUP(F1004,'（鳥類・チョウ）vlookup関数用'!$D$35:$F$38,3,0),"")</f>
        <v/>
      </c>
      <c r="P1004" s="18" t="str">
        <f>IFERROR(VLOOKUP(F1004,特定外来生物!$A$3:$G$24,7,0),"")</f>
        <v/>
      </c>
      <c r="Q1004" s="17" t="str">
        <f>IFERROR(VLOOKUP(F1004,県RL2019!$B$2:$H$605,4,0),"")</f>
        <v/>
      </c>
      <c r="R1004" s="17" t="str">
        <f>IFERROR(VLOOKUP(F1004,県RL2019!$B$2:$H$605,5,0),"")</f>
        <v/>
      </c>
      <c r="S1004" s="17" t="str">
        <f>IFERROR(VLOOKUP(F1004,県RL2011!$F$3:$H$906,2,0),"")</f>
        <v/>
      </c>
      <c r="T1004" s="17" t="str">
        <f>IFERROR(VLOOKUP(F1004,県RL2011!$F$3:$H$906,3,0),"")</f>
        <v/>
      </c>
      <c r="U1004" s="150" t="str">
        <f>IFERROR(VLOOKUP(F1004,国RL2020!$B$2:$E$878,4,0),"")</f>
        <v/>
      </c>
      <c r="V1004" s="150" t="str">
        <f>IFERROR(VLOOKUP(F1004,国RL2020!$B$2:$E$878,3,0),"")</f>
        <v/>
      </c>
      <c r="W1004" s="19" t="str">
        <f>IFERROR(VLOOKUP(F1004,国RL2019!$B$2:$E$873,4,0),"")</f>
        <v/>
      </c>
      <c r="X1004" s="19" t="str">
        <f>IFERROR(VLOOKUP(F1004,国RL2019!$B$2:$E$873,3,0),"")</f>
        <v/>
      </c>
      <c r="Y1004" s="19" t="str">
        <f>IFERROR(VLOOKUP(F1004,国RL2017!$B$2:$E$870,4,0),"")</f>
        <v/>
      </c>
      <c r="Z1004" s="19" t="str">
        <f>IFERROR(VLOOKUP(F1004,国RL2017!$B$2:$E$870,3,0),"")</f>
        <v/>
      </c>
      <c r="AA1004" s="19" t="str">
        <f>IFERROR(VLOOKUP(F1004,国RL2006!$B$2:$E$567,4,0),"")</f>
        <v/>
      </c>
      <c r="AB1004" s="19" t="str">
        <f>IFERROR(VLOOKUP(F1004,国RL2006!$B$2:$E$567,3,0),"")</f>
        <v/>
      </c>
      <c r="AC1004" s="24"/>
    </row>
    <row r="1005" spans="1:29" x14ac:dyDescent="0.15">
      <c r="A1005" s="16">
        <v>1004</v>
      </c>
      <c r="B1005" s="24">
        <v>2013</v>
      </c>
      <c r="C1005" s="24">
        <v>11</v>
      </c>
      <c r="D1005" s="24">
        <v>1</v>
      </c>
      <c r="E1005" s="24" t="s">
        <v>2916</v>
      </c>
      <c r="F1005" s="24" t="s">
        <v>24</v>
      </c>
      <c r="G1005" s="24" t="s">
        <v>18</v>
      </c>
      <c r="H1005" s="24"/>
      <c r="I1005" s="24"/>
      <c r="J1005" s="24"/>
      <c r="K1005" s="24">
        <v>2</v>
      </c>
      <c r="L1005" s="24">
        <v>2</v>
      </c>
      <c r="M1005" s="15">
        <v>4</v>
      </c>
      <c r="N1005" s="24"/>
      <c r="O1005" s="18" t="str">
        <f>IFERROR(VLOOKUP(F1005,'（鳥類・チョウ）vlookup関数用'!$D$35:$F$38,3,0),"")</f>
        <v/>
      </c>
      <c r="P1005" s="18" t="str">
        <f>IFERROR(VLOOKUP(F1005,特定外来生物!$A$3:$G$24,7,0),"")</f>
        <v/>
      </c>
      <c r="Q1005" s="17" t="str">
        <f>IFERROR(VLOOKUP(F1005,県RL2019!$B$2:$H$605,4,0),"")</f>
        <v/>
      </c>
      <c r="R1005" s="17" t="str">
        <f>IFERROR(VLOOKUP(F1005,県RL2019!$B$2:$H$605,5,0),"")</f>
        <v/>
      </c>
      <c r="S1005" s="17" t="str">
        <f>IFERROR(VLOOKUP(F1005,県RL2011!$F$3:$H$906,2,0),"")</f>
        <v/>
      </c>
      <c r="T1005" s="17" t="str">
        <f>IFERROR(VLOOKUP(F1005,県RL2011!$F$3:$H$906,3,0),"")</f>
        <v/>
      </c>
      <c r="U1005" s="150" t="str">
        <f>IFERROR(VLOOKUP(F1005,国RL2020!$B$2:$E$878,4,0),"")</f>
        <v/>
      </c>
      <c r="V1005" s="150" t="str">
        <f>IFERROR(VLOOKUP(F1005,国RL2020!$B$2:$E$878,3,0),"")</f>
        <v/>
      </c>
      <c r="W1005" s="19" t="str">
        <f>IFERROR(VLOOKUP(F1005,国RL2019!$B$2:$E$873,4,0),"")</f>
        <v/>
      </c>
      <c r="X1005" s="19" t="str">
        <f>IFERROR(VLOOKUP(F1005,国RL2019!$B$2:$E$873,3,0),"")</f>
        <v/>
      </c>
      <c r="Y1005" s="19" t="str">
        <f>IFERROR(VLOOKUP(F1005,国RL2017!$B$2:$E$870,4,0),"")</f>
        <v/>
      </c>
      <c r="Z1005" s="19" t="str">
        <f>IFERROR(VLOOKUP(F1005,国RL2017!$B$2:$E$870,3,0),"")</f>
        <v/>
      </c>
      <c r="AA1005" s="19" t="str">
        <f>IFERROR(VLOOKUP(F1005,国RL2006!$B$2:$E$567,4,0),"")</f>
        <v/>
      </c>
      <c r="AB1005" s="19" t="str">
        <f>IFERROR(VLOOKUP(F1005,国RL2006!$B$2:$E$567,3,0),"")</f>
        <v/>
      </c>
      <c r="AC1005" s="24"/>
    </row>
    <row r="1006" spans="1:29" x14ac:dyDescent="0.15">
      <c r="A1006" s="16">
        <v>1005</v>
      </c>
      <c r="B1006" s="24">
        <v>2013</v>
      </c>
      <c r="C1006" s="24">
        <v>11</v>
      </c>
      <c r="D1006" s="24">
        <v>1</v>
      </c>
      <c r="E1006" s="24" t="s">
        <v>2916</v>
      </c>
      <c r="F1006" s="24" t="s">
        <v>27</v>
      </c>
      <c r="G1006" s="24" t="s">
        <v>18</v>
      </c>
      <c r="H1006" s="24">
        <v>3</v>
      </c>
      <c r="I1006" s="24"/>
      <c r="J1006" s="24"/>
      <c r="K1006" s="24">
        <v>3</v>
      </c>
      <c r="L1006" s="24">
        <v>8</v>
      </c>
      <c r="M1006" s="15">
        <v>14</v>
      </c>
      <c r="N1006" s="24"/>
      <c r="O1006" s="18" t="str">
        <f>IFERROR(VLOOKUP(F1006,'（鳥類・チョウ）vlookup関数用'!$D$35:$F$38,3,0),"")</f>
        <v/>
      </c>
      <c r="P1006" s="18" t="str">
        <f>IFERROR(VLOOKUP(F1006,特定外来生物!$A$3:$G$24,7,0),"")</f>
        <v/>
      </c>
      <c r="Q1006" s="17" t="str">
        <f>IFERROR(VLOOKUP(F1006,県RL2019!$B$2:$H$605,4,0),"")</f>
        <v/>
      </c>
      <c r="R1006" s="17" t="str">
        <f>IFERROR(VLOOKUP(F1006,県RL2019!$B$2:$H$605,5,0),"")</f>
        <v/>
      </c>
      <c r="S1006" s="17" t="str">
        <f>IFERROR(VLOOKUP(F1006,県RL2011!$F$3:$H$906,2,0),"")</f>
        <v/>
      </c>
      <c r="T1006" s="17" t="str">
        <f>IFERROR(VLOOKUP(F1006,県RL2011!$F$3:$H$906,3,0),"")</f>
        <v/>
      </c>
      <c r="U1006" s="150" t="str">
        <f>IFERROR(VLOOKUP(F1006,国RL2020!$B$2:$E$878,4,0),"")</f>
        <v/>
      </c>
      <c r="V1006" s="150" t="str">
        <f>IFERROR(VLOOKUP(F1006,国RL2020!$B$2:$E$878,3,0),"")</f>
        <v/>
      </c>
      <c r="W1006" s="19" t="str">
        <f>IFERROR(VLOOKUP(F1006,国RL2019!$B$2:$E$873,4,0),"")</f>
        <v/>
      </c>
      <c r="X1006" s="19" t="str">
        <f>IFERROR(VLOOKUP(F1006,国RL2019!$B$2:$E$873,3,0),"")</f>
        <v/>
      </c>
      <c r="Y1006" s="19" t="str">
        <f>IFERROR(VLOOKUP(F1006,国RL2017!$B$2:$E$870,4,0),"")</f>
        <v/>
      </c>
      <c r="Z1006" s="19" t="str">
        <f>IFERROR(VLOOKUP(F1006,国RL2017!$B$2:$E$870,3,0),"")</f>
        <v/>
      </c>
      <c r="AA1006" s="19" t="str">
        <f>IFERROR(VLOOKUP(F1006,国RL2006!$B$2:$E$567,4,0),"")</f>
        <v/>
      </c>
      <c r="AB1006" s="19" t="str">
        <f>IFERROR(VLOOKUP(F1006,国RL2006!$B$2:$E$567,3,0),"")</f>
        <v/>
      </c>
      <c r="AC1006" s="24"/>
    </row>
    <row r="1007" spans="1:29" x14ac:dyDescent="0.15">
      <c r="A1007" s="16">
        <v>1006</v>
      </c>
      <c r="B1007" s="24">
        <v>2013</v>
      </c>
      <c r="C1007" s="24">
        <v>11</v>
      </c>
      <c r="D1007" s="24">
        <v>1</v>
      </c>
      <c r="E1007" s="24" t="s">
        <v>2916</v>
      </c>
      <c r="F1007" s="24" t="s">
        <v>48</v>
      </c>
      <c r="G1007" s="24" t="s">
        <v>19</v>
      </c>
      <c r="H1007" s="24">
        <v>1</v>
      </c>
      <c r="I1007" s="24"/>
      <c r="J1007" s="24"/>
      <c r="K1007" s="24"/>
      <c r="L1007" s="24"/>
      <c r="M1007" s="15">
        <v>1</v>
      </c>
      <c r="N1007" s="24"/>
      <c r="O1007" s="18" t="str">
        <f>IFERROR(VLOOKUP(F1007,'（鳥類・チョウ）vlookup関数用'!$D$35:$F$38,3,0),"")</f>
        <v/>
      </c>
      <c r="P1007" s="18" t="str">
        <f>IFERROR(VLOOKUP(F1007,特定外来生物!$A$3:$G$24,7,0),"")</f>
        <v/>
      </c>
      <c r="Q1007" s="17" t="str">
        <f>IFERROR(VLOOKUP(F1007,県RL2019!$B$2:$H$605,4,0),"")</f>
        <v/>
      </c>
      <c r="R1007" s="17" t="str">
        <f>IFERROR(VLOOKUP(F1007,県RL2019!$B$2:$H$605,5,0),"")</f>
        <v/>
      </c>
      <c r="S1007" s="17" t="str">
        <f>IFERROR(VLOOKUP(F1007,県RL2011!$F$3:$H$906,2,0),"")</f>
        <v/>
      </c>
      <c r="T1007" s="17" t="str">
        <f>IFERROR(VLOOKUP(F1007,県RL2011!$F$3:$H$906,3,0),"")</f>
        <v/>
      </c>
      <c r="U1007" s="150" t="str">
        <f>IFERROR(VLOOKUP(F1007,国RL2020!$B$2:$E$878,4,0),"")</f>
        <v/>
      </c>
      <c r="V1007" s="150" t="str">
        <f>IFERROR(VLOOKUP(F1007,国RL2020!$B$2:$E$878,3,0),"")</f>
        <v/>
      </c>
      <c r="W1007" s="19" t="str">
        <f>IFERROR(VLOOKUP(F1007,国RL2019!$B$2:$E$873,4,0),"")</f>
        <v/>
      </c>
      <c r="X1007" s="19" t="str">
        <f>IFERROR(VLOOKUP(F1007,国RL2019!$B$2:$E$873,3,0),"")</f>
        <v/>
      </c>
      <c r="Y1007" s="19" t="str">
        <f>IFERROR(VLOOKUP(F1007,国RL2017!$B$2:$E$870,4,0),"")</f>
        <v/>
      </c>
      <c r="Z1007" s="19" t="str">
        <f>IFERROR(VLOOKUP(F1007,国RL2017!$B$2:$E$870,3,0),"")</f>
        <v/>
      </c>
      <c r="AA1007" s="19" t="str">
        <f>IFERROR(VLOOKUP(F1007,国RL2006!$B$2:$E$567,4,0),"")</f>
        <v/>
      </c>
      <c r="AB1007" s="19" t="str">
        <f>IFERROR(VLOOKUP(F1007,国RL2006!$B$2:$E$567,3,0),"")</f>
        <v/>
      </c>
      <c r="AC1007" s="24"/>
    </row>
    <row r="1008" spans="1:29" x14ac:dyDescent="0.15">
      <c r="A1008" s="16">
        <v>1007</v>
      </c>
      <c r="B1008" s="24">
        <v>2013</v>
      </c>
      <c r="C1008" s="24">
        <v>11</v>
      </c>
      <c r="D1008" s="24">
        <v>1</v>
      </c>
      <c r="E1008" s="24" t="s">
        <v>2916</v>
      </c>
      <c r="F1008" s="24" t="s">
        <v>28</v>
      </c>
      <c r="G1008" s="24" t="s">
        <v>19</v>
      </c>
      <c r="H1008" s="24"/>
      <c r="I1008" s="24"/>
      <c r="J1008" s="24"/>
      <c r="K1008" s="24"/>
      <c r="L1008" s="24">
        <v>6</v>
      </c>
      <c r="M1008" s="15">
        <v>6</v>
      </c>
      <c r="N1008" s="24"/>
      <c r="O1008" s="18" t="str">
        <f>IFERROR(VLOOKUP(F1008,'（鳥類・チョウ）vlookup関数用'!$D$35:$F$38,3,0),"")</f>
        <v/>
      </c>
      <c r="P1008" s="18" t="str">
        <f>IFERROR(VLOOKUP(F1008,特定外来生物!$A$3:$G$24,7,0),"")</f>
        <v/>
      </c>
      <c r="Q1008" s="17" t="str">
        <f>IFERROR(VLOOKUP(F1008,県RL2019!$B$2:$H$605,4,0),"")</f>
        <v/>
      </c>
      <c r="R1008" s="17" t="str">
        <f>IFERROR(VLOOKUP(F1008,県RL2019!$B$2:$H$605,5,0),"")</f>
        <v/>
      </c>
      <c r="S1008" s="17" t="str">
        <f>IFERROR(VLOOKUP(F1008,県RL2011!$F$3:$H$906,2,0),"")</f>
        <v/>
      </c>
      <c r="T1008" s="17" t="str">
        <f>IFERROR(VLOOKUP(F1008,県RL2011!$F$3:$H$906,3,0),"")</f>
        <v/>
      </c>
      <c r="U1008" s="150" t="str">
        <f>IFERROR(VLOOKUP(F1008,国RL2020!$B$2:$E$878,4,0),"")</f>
        <v/>
      </c>
      <c r="V1008" s="150" t="str">
        <f>IFERROR(VLOOKUP(F1008,国RL2020!$B$2:$E$878,3,0),"")</f>
        <v/>
      </c>
      <c r="W1008" s="19" t="str">
        <f>IFERROR(VLOOKUP(F1008,国RL2019!$B$2:$E$873,4,0),"")</f>
        <v/>
      </c>
      <c r="X1008" s="19" t="str">
        <f>IFERROR(VLOOKUP(F1008,国RL2019!$B$2:$E$873,3,0),"")</f>
        <v/>
      </c>
      <c r="Y1008" s="19" t="str">
        <f>IFERROR(VLOOKUP(F1008,国RL2017!$B$2:$E$870,4,0),"")</f>
        <v/>
      </c>
      <c r="Z1008" s="19" t="str">
        <f>IFERROR(VLOOKUP(F1008,国RL2017!$B$2:$E$870,3,0),"")</f>
        <v/>
      </c>
      <c r="AA1008" s="19" t="str">
        <f>IFERROR(VLOOKUP(F1008,国RL2006!$B$2:$E$567,4,0),"")</f>
        <v/>
      </c>
      <c r="AB1008" s="19" t="str">
        <f>IFERROR(VLOOKUP(F1008,国RL2006!$B$2:$E$567,3,0),"")</f>
        <v/>
      </c>
      <c r="AC1008" s="24"/>
    </row>
    <row r="1009" spans="1:29" x14ac:dyDescent="0.15">
      <c r="A1009" s="16">
        <v>1008</v>
      </c>
      <c r="B1009" s="24">
        <v>2013</v>
      </c>
      <c r="C1009" s="24">
        <v>11</v>
      </c>
      <c r="D1009" s="24">
        <v>1</v>
      </c>
      <c r="E1009" s="24" t="s">
        <v>2916</v>
      </c>
      <c r="F1009" s="24" t="s">
        <v>29</v>
      </c>
      <c r="G1009" s="24" t="s">
        <v>18</v>
      </c>
      <c r="H1009" s="24">
        <v>6</v>
      </c>
      <c r="I1009" s="24"/>
      <c r="J1009" s="24"/>
      <c r="K1009" s="24"/>
      <c r="L1009" s="24">
        <v>6</v>
      </c>
      <c r="M1009" s="15">
        <v>12</v>
      </c>
      <c r="N1009" s="24"/>
      <c r="O1009" s="18" t="str">
        <f>IFERROR(VLOOKUP(F1009,'（鳥類・チョウ）vlookup関数用'!$D$35:$F$38,3,0),"")</f>
        <v/>
      </c>
      <c r="P1009" s="18" t="str">
        <f>IFERROR(VLOOKUP(F1009,特定外来生物!$A$3:$G$24,7,0),"")</f>
        <v/>
      </c>
      <c r="Q1009" s="17" t="str">
        <f>IFERROR(VLOOKUP(F1009,県RL2019!$B$2:$H$605,4,0),"")</f>
        <v/>
      </c>
      <c r="R1009" s="17" t="str">
        <f>IFERROR(VLOOKUP(F1009,県RL2019!$B$2:$H$605,5,0),"")</f>
        <v/>
      </c>
      <c r="S1009" s="17" t="str">
        <f>IFERROR(VLOOKUP(F1009,県RL2011!$F$3:$H$906,2,0),"")</f>
        <v/>
      </c>
      <c r="T1009" s="17" t="str">
        <f>IFERROR(VLOOKUP(F1009,県RL2011!$F$3:$H$906,3,0),"")</f>
        <v/>
      </c>
      <c r="U1009" s="150" t="str">
        <f>IFERROR(VLOOKUP(F1009,国RL2020!$B$2:$E$878,4,0),"")</f>
        <v/>
      </c>
      <c r="V1009" s="150" t="str">
        <f>IFERROR(VLOOKUP(F1009,国RL2020!$B$2:$E$878,3,0),"")</f>
        <v/>
      </c>
      <c r="W1009" s="19" t="str">
        <f>IFERROR(VLOOKUP(F1009,国RL2019!$B$2:$E$873,4,0),"")</f>
        <v/>
      </c>
      <c r="X1009" s="19" t="str">
        <f>IFERROR(VLOOKUP(F1009,国RL2019!$B$2:$E$873,3,0),"")</f>
        <v/>
      </c>
      <c r="Y1009" s="19" t="str">
        <f>IFERROR(VLOOKUP(F1009,国RL2017!$B$2:$E$870,4,0),"")</f>
        <v/>
      </c>
      <c r="Z1009" s="19" t="str">
        <f>IFERROR(VLOOKUP(F1009,国RL2017!$B$2:$E$870,3,0),"")</f>
        <v/>
      </c>
      <c r="AA1009" s="19" t="str">
        <f>IFERROR(VLOOKUP(F1009,国RL2006!$B$2:$E$567,4,0),"")</f>
        <v/>
      </c>
      <c r="AB1009" s="19" t="str">
        <f>IFERROR(VLOOKUP(F1009,国RL2006!$B$2:$E$567,3,0),"")</f>
        <v/>
      </c>
      <c r="AC1009" s="24"/>
    </row>
    <row r="1010" spans="1:29" x14ac:dyDescent="0.15">
      <c r="A1010" s="16">
        <v>1009</v>
      </c>
      <c r="B1010" s="24">
        <v>2013</v>
      </c>
      <c r="C1010" s="24">
        <v>11</v>
      </c>
      <c r="D1010" s="24">
        <v>3</v>
      </c>
      <c r="E1010" s="24" t="s">
        <v>2970</v>
      </c>
      <c r="F1010" s="24" t="s">
        <v>17</v>
      </c>
      <c r="G1010" s="24" t="s">
        <v>18</v>
      </c>
      <c r="H1010" s="24"/>
      <c r="I1010" s="24"/>
      <c r="J1010" s="24">
        <v>2</v>
      </c>
      <c r="K1010" s="24"/>
      <c r="L1010" s="24"/>
      <c r="M1010" s="15">
        <v>2</v>
      </c>
      <c r="N1010" s="24"/>
      <c r="O1010" s="18" t="str">
        <f>IFERROR(VLOOKUP(F1010,'（鳥類・チョウ）vlookup関数用'!$D$35:$F$38,3,0),"")</f>
        <v/>
      </c>
      <c r="P1010" s="18" t="str">
        <f>IFERROR(VLOOKUP(F1010,特定外来生物!$A$3:$G$24,7,0),"")</f>
        <v/>
      </c>
      <c r="Q1010" s="17" t="str">
        <f>IFERROR(VLOOKUP(F1010,県RL2019!$B$2:$H$605,4,0),"")</f>
        <v/>
      </c>
      <c r="R1010" s="17" t="str">
        <f>IFERROR(VLOOKUP(F1010,県RL2019!$B$2:$H$605,5,0),"")</f>
        <v/>
      </c>
      <c r="S1010" s="17" t="str">
        <f>IFERROR(VLOOKUP(F1010,県RL2011!$F$3:$H$906,2,0),"")</f>
        <v/>
      </c>
      <c r="T1010" s="17" t="str">
        <f>IFERROR(VLOOKUP(F1010,県RL2011!$F$3:$H$906,3,0),"")</f>
        <v/>
      </c>
      <c r="U1010" s="150" t="str">
        <f>IFERROR(VLOOKUP(F1010,国RL2020!$B$2:$E$878,4,0),"")</f>
        <v/>
      </c>
      <c r="V1010" s="150" t="str">
        <f>IFERROR(VLOOKUP(F1010,国RL2020!$B$2:$E$878,3,0),"")</f>
        <v/>
      </c>
      <c r="W1010" s="19" t="str">
        <f>IFERROR(VLOOKUP(F1010,国RL2019!$B$2:$E$873,4,0),"")</f>
        <v/>
      </c>
      <c r="X1010" s="19" t="str">
        <f>IFERROR(VLOOKUP(F1010,国RL2019!$B$2:$E$873,3,0),"")</f>
        <v/>
      </c>
      <c r="Y1010" s="19" t="str">
        <f>IFERROR(VLOOKUP(F1010,国RL2017!$B$2:$E$870,4,0),"")</f>
        <v/>
      </c>
      <c r="Z1010" s="19" t="str">
        <f>IFERROR(VLOOKUP(F1010,国RL2017!$B$2:$E$870,3,0),"")</f>
        <v/>
      </c>
      <c r="AA1010" s="19" t="str">
        <f>IFERROR(VLOOKUP(F1010,国RL2006!$B$2:$E$567,4,0),"")</f>
        <v/>
      </c>
      <c r="AB1010" s="19" t="str">
        <f>IFERROR(VLOOKUP(F1010,国RL2006!$B$2:$E$567,3,0),"")</f>
        <v/>
      </c>
      <c r="AC1010" s="24"/>
    </row>
    <row r="1011" spans="1:29" x14ac:dyDescent="0.15">
      <c r="A1011" s="16">
        <v>1010</v>
      </c>
      <c r="B1011" s="24">
        <v>2013</v>
      </c>
      <c r="C1011" s="24">
        <v>11</v>
      </c>
      <c r="D1011" s="24">
        <v>3</v>
      </c>
      <c r="E1011" s="24" t="s">
        <v>2970</v>
      </c>
      <c r="F1011" s="24" t="s">
        <v>39</v>
      </c>
      <c r="G1011" s="24" t="s">
        <v>18</v>
      </c>
      <c r="H1011" s="24"/>
      <c r="I1011" s="24"/>
      <c r="J1011" s="24">
        <v>1</v>
      </c>
      <c r="K1011" s="24"/>
      <c r="L1011" s="24"/>
      <c r="M1011" s="15">
        <v>1</v>
      </c>
      <c r="N1011" s="24"/>
      <c r="O1011" s="18" t="str">
        <f>IFERROR(VLOOKUP(F1011,'（鳥類・チョウ）vlookup関数用'!$D$35:$F$38,3,0),"")</f>
        <v/>
      </c>
      <c r="P1011" s="18" t="str">
        <f>IFERROR(VLOOKUP(F1011,特定外来生物!$A$3:$G$24,7,0),"")</f>
        <v/>
      </c>
      <c r="Q1011" s="17" t="str">
        <f>IFERROR(VLOOKUP(F1011,県RL2019!$B$2:$H$605,4,0),"")</f>
        <v/>
      </c>
      <c r="R1011" s="17" t="str">
        <f>IFERROR(VLOOKUP(F1011,県RL2019!$B$2:$H$605,5,0),"")</f>
        <v/>
      </c>
      <c r="S1011" s="17" t="str">
        <f>IFERROR(VLOOKUP(F1011,県RL2011!$F$3:$H$906,2,0),"")</f>
        <v/>
      </c>
      <c r="T1011" s="17" t="str">
        <f>IFERROR(VLOOKUP(F1011,県RL2011!$F$3:$H$906,3,0),"")</f>
        <v/>
      </c>
      <c r="U1011" s="150" t="str">
        <f>IFERROR(VLOOKUP(F1011,国RL2020!$B$2:$E$878,4,0),"")</f>
        <v/>
      </c>
      <c r="V1011" s="150" t="str">
        <f>IFERROR(VLOOKUP(F1011,国RL2020!$B$2:$E$878,3,0),"")</f>
        <v/>
      </c>
      <c r="W1011" s="19" t="str">
        <f>IFERROR(VLOOKUP(F1011,国RL2019!$B$2:$E$873,4,0),"")</f>
        <v/>
      </c>
      <c r="X1011" s="19" t="str">
        <f>IFERROR(VLOOKUP(F1011,国RL2019!$B$2:$E$873,3,0),"")</f>
        <v/>
      </c>
      <c r="Y1011" s="19" t="str">
        <f>IFERROR(VLOOKUP(F1011,国RL2017!$B$2:$E$870,4,0),"")</f>
        <v/>
      </c>
      <c r="Z1011" s="19" t="str">
        <f>IFERROR(VLOOKUP(F1011,国RL2017!$B$2:$E$870,3,0),"")</f>
        <v/>
      </c>
      <c r="AA1011" s="19" t="str">
        <f>IFERROR(VLOOKUP(F1011,国RL2006!$B$2:$E$567,4,0),"")</f>
        <v/>
      </c>
      <c r="AB1011" s="19" t="str">
        <f>IFERROR(VLOOKUP(F1011,国RL2006!$B$2:$E$567,3,0),"")</f>
        <v/>
      </c>
      <c r="AC1011" s="24"/>
    </row>
    <row r="1012" spans="1:29" x14ac:dyDescent="0.15">
      <c r="A1012" s="16">
        <v>1011</v>
      </c>
      <c r="B1012" s="24">
        <v>2013</v>
      </c>
      <c r="C1012" s="24">
        <v>11</v>
      </c>
      <c r="D1012" s="24">
        <v>3</v>
      </c>
      <c r="E1012" s="24" t="s">
        <v>2970</v>
      </c>
      <c r="F1012" s="24" t="s">
        <v>32</v>
      </c>
      <c r="G1012" s="24" t="s">
        <v>16</v>
      </c>
      <c r="H1012" s="24"/>
      <c r="I1012" s="24"/>
      <c r="J1012" s="24">
        <v>2</v>
      </c>
      <c r="K1012" s="24"/>
      <c r="L1012" s="24"/>
      <c r="M1012" s="15">
        <v>2</v>
      </c>
      <c r="N1012" s="24"/>
      <c r="O1012" s="18" t="str">
        <f>IFERROR(VLOOKUP(F1012,'（鳥類・チョウ）vlookup関数用'!$D$35:$F$38,3,0),"")</f>
        <v/>
      </c>
      <c r="P1012" s="18" t="str">
        <f>IFERROR(VLOOKUP(F1012,特定外来生物!$A$3:$G$24,7,0),"")</f>
        <v/>
      </c>
      <c r="Q1012" s="17" t="str">
        <f>IFERROR(VLOOKUP(F1012,県RL2019!$B$2:$H$605,4,0),"")</f>
        <v/>
      </c>
      <c r="R1012" s="17" t="str">
        <f>IFERROR(VLOOKUP(F1012,県RL2019!$B$2:$H$605,5,0),"")</f>
        <v/>
      </c>
      <c r="S1012" s="17" t="str">
        <f>IFERROR(VLOOKUP(F1012,県RL2011!$F$3:$H$906,2,0),"")</f>
        <v/>
      </c>
      <c r="T1012" s="17" t="str">
        <f>IFERROR(VLOOKUP(F1012,県RL2011!$F$3:$H$906,3,0),"")</f>
        <v/>
      </c>
      <c r="U1012" s="150" t="str">
        <f>IFERROR(VLOOKUP(F1012,国RL2020!$B$2:$E$878,4,0),"")</f>
        <v/>
      </c>
      <c r="V1012" s="150" t="str">
        <f>IFERROR(VLOOKUP(F1012,国RL2020!$B$2:$E$878,3,0),"")</f>
        <v/>
      </c>
      <c r="W1012" s="19" t="str">
        <f>IFERROR(VLOOKUP(F1012,国RL2019!$B$2:$E$873,4,0),"")</f>
        <v/>
      </c>
      <c r="X1012" s="19" t="str">
        <f>IFERROR(VLOOKUP(F1012,国RL2019!$B$2:$E$873,3,0),"")</f>
        <v/>
      </c>
      <c r="Y1012" s="19" t="str">
        <f>IFERROR(VLOOKUP(F1012,国RL2017!$B$2:$E$870,4,0),"")</f>
        <v/>
      </c>
      <c r="Z1012" s="19" t="str">
        <f>IFERROR(VLOOKUP(F1012,国RL2017!$B$2:$E$870,3,0),"")</f>
        <v/>
      </c>
      <c r="AA1012" s="19" t="str">
        <f>IFERROR(VLOOKUP(F1012,国RL2006!$B$2:$E$567,4,0),"")</f>
        <v/>
      </c>
      <c r="AB1012" s="19" t="str">
        <f>IFERROR(VLOOKUP(F1012,国RL2006!$B$2:$E$567,3,0),"")</f>
        <v/>
      </c>
      <c r="AC1012" s="24"/>
    </row>
    <row r="1013" spans="1:29" x14ac:dyDescent="0.15">
      <c r="A1013" s="16">
        <v>1012</v>
      </c>
      <c r="B1013" s="24">
        <v>2013</v>
      </c>
      <c r="C1013" s="24">
        <v>11</v>
      </c>
      <c r="D1013" s="24">
        <v>3</v>
      </c>
      <c r="E1013" s="24" t="s">
        <v>2970</v>
      </c>
      <c r="F1013" s="24" t="s">
        <v>45</v>
      </c>
      <c r="G1013" s="24" t="s">
        <v>16</v>
      </c>
      <c r="H1013" s="24"/>
      <c r="I1013" s="24">
        <v>1</v>
      </c>
      <c r="J1013" s="24"/>
      <c r="K1013" s="24"/>
      <c r="L1013" s="24"/>
      <c r="M1013" s="15">
        <v>1</v>
      </c>
      <c r="N1013" s="24"/>
      <c r="O1013" s="18" t="str">
        <f>IFERROR(VLOOKUP(F1013,'（鳥類・チョウ）vlookup関数用'!$D$35:$F$38,3,0),"")</f>
        <v/>
      </c>
      <c r="P1013" s="18" t="str">
        <f>IFERROR(VLOOKUP(F1013,特定外来生物!$A$3:$G$24,7,0),"")</f>
        <v/>
      </c>
      <c r="Q1013" s="17" t="str">
        <f>IFERROR(VLOOKUP(F1013,県RL2019!$B$2:$H$605,4,0),"")</f>
        <v/>
      </c>
      <c r="R1013" s="17" t="str">
        <f>IFERROR(VLOOKUP(F1013,県RL2019!$B$2:$H$605,5,0),"")</f>
        <v/>
      </c>
      <c r="S1013" s="17" t="str">
        <f>IFERROR(VLOOKUP(F1013,県RL2011!$F$3:$H$906,2,0),"")</f>
        <v/>
      </c>
      <c r="T1013" s="17" t="str">
        <f>IFERROR(VLOOKUP(F1013,県RL2011!$F$3:$H$906,3,0),"")</f>
        <v/>
      </c>
      <c r="U1013" s="150" t="str">
        <f>IFERROR(VLOOKUP(F1013,国RL2020!$B$2:$E$878,4,0),"")</f>
        <v/>
      </c>
      <c r="V1013" s="150" t="str">
        <f>IFERROR(VLOOKUP(F1013,国RL2020!$B$2:$E$878,3,0),"")</f>
        <v/>
      </c>
      <c r="W1013" s="19" t="str">
        <f>IFERROR(VLOOKUP(F1013,国RL2019!$B$2:$E$873,4,0),"")</f>
        <v/>
      </c>
      <c r="X1013" s="19" t="str">
        <f>IFERROR(VLOOKUP(F1013,国RL2019!$B$2:$E$873,3,0),"")</f>
        <v/>
      </c>
      <c r="Y1013" s="19" t="str">
        <f>IFERROR(VLOOKUP(F1013,国RL2017!$B$2:$E$870,4,0),"")</f>
        <v/>
      </c>
      <c r="Z1013" s="19" t="str">
        <f>IFERROR(VLOOKUP(F1013,国RL2017!$B$2:$E$870,3,0),"")</f>
        <v/>
      </c>
      <c r="AA1013" s="19" t="str">
        <f>IFERROR(VLOOKUP(F1013,国RL2006!$B$2:$E$567,4,0),"")</f>
        <v/>
      </c>
      <c r="AB1013" s="19" t="str">
        <f>IFERROR(VLOOKUP(F1013,国RL2006!$B$2:$E$567,3,0),"")</f>
        <v/>
      </c>
      <c r="AC1013" s="24"/>
    </row>
    <row r="1014" spans="1:29" x14ac:dyDescent="0.15">
      <c r="A1014" s="16">
        <v>1013</v>
      </c>
      <c r="B1014" s="24">
        <v>2013</v>
      </c>
      <c r="C1014" s="24">
        <v>11</v>
      </c>
      <c r="D1014" s="24">
        <v>3</v>
      </c>
      <c r="E1014" s="24" t="s">
        <v>2970</v>
      </c>
      <c r="F1014" s="24" t="s">
        <v>27</v>
      </c>
      <c r="G1014" s="24" t="s">
        <v>18</v>
      </c>
      <c r="H1014" s="24"/>
      <c r="I1014" s="24"/>
      <c r="J1014" s="24">
        <v>13</v>
      </c>
      <c r="K1014" s="24"/>
      <c r="L1014" s="24"/>
      <c r="M1014" s="15">
        <v>13</v>
      </c>
      <c r="N1014" s="24"/>
      <c r="O1014" s="18" t="str">
        <f>IFERROR(VLOOKUP(F1014,'（鳥類・チョウ）vlookup関数用'!$D$35:$F$38,3,0),"")</f>
        <v/>
      </c>
      <c r="P1014" s="18" t="str">
        <f>IFERROR(VLOOKUP(F1014,特定外来生物!$A$3:$G$24,7,0),"")</f>
        <v/>
      </c>
      <c r="Q1014" s="17" t="str">
        <f>IFERROR(VLOOKUP(F1014,県RL2019!$B$2:$H$605,4,0),"")</f>
        <v/>
      </c>
      <c r="R1014" s="17" t="str">
        <f>IFERROR(VLOOKUP(F1014,県RL2019!$B$2:$H$605,5,0),"")</f>
        <v/>
      </c>
      <c r="S1014" s="17" t="str">
        <f>IFERROR(VLOOKUP(F1014,県RL2011!$F$3:$H$906,2,0),"")</f>
        <v/>
      </c>
      <c r="T1014" s="17" t="str">
        <f>IFERROR(VLOOKUP(F1014,県RL2011!$F$3:$H$906,3,0),"")</f>
        <v/>
      </c>
      <c r="U1014" s="150" t="str">
        <f>IFERROR(VLOOKUP(F1014,国RL2020!$B$2:$E$878,4,0),"")</f>
        <v/>
      </c>
      <c r="V1014" s="150" t="str">
        <f>IFERROR(VLOOKUP(F1014,国RL2020!$B$2:$E$878,3,0),"")</f>
        <v/>
      </c>
      <c r="W1014" s="19" t="str">
        <f>IFERROR(VLOOKUP(F1014,国RL2019!$B$2:$E$873,4,0),"")</f>
        <v/>
      </c>
      <c r="X1014" s="19" t="str">
        <f>IFERROR(VLOOKUP(F1014,国RL2019!$B$2:$E$873,3,0),"")</f>
        <v/>
      </c>
      <c r="Y1014" s="19" t="str">
        <f>IFERROR(VLOOKUP(F1014,国RL2017!$B$2:$E$870,4,0),"")</f>
        <v/>
      </c>
      <c r="Z1014" s="19" t="str">
        <f>IFERROR(VLOOKUP(F1014,国RL2017!$B$2:$E$870,3,0),"")</f>
        <v/>
      </c>
      <c r="AA1014" s="19" t="str">
        <f>IFERROR(VLOOKUP(F1014,国RL2006!$B$2:$E$567,4,0),"")</f>
        <v/>
      </c>
      <c r="AB1014" s="19" t="str">
        <f>IFERROR(VLOOKUP(F1014,国RL2006!$B$2:$E$567,3,0),"")</f>
        <v/>
      </c>
      <c r="AC1014" s="24"/>
    </row>
    <row r="1015" spans="1:29" x14ac:dyDescent="0.15">
      <c r="A1015" s="16">
        <v>1014</v>
      </c>
      <c r="B1015" s="24">
        <v>2013</v>
      </c>
      <c r="C1015" s="24">
        <v>11</v>
      </c>
      <c r="D1015" s="24">
        <v>3</v>
      </c>
      <c r="E1015" s="24" t="s">
        <v>2970</v>
      </c>
      <c r="F1015" s="24" t="s">
        <v>77</v>
      </c>
      <c r="G1015" s="24" t="s">
        <v>18</v>
      </c>
      <c r="H1015" s="24"/>
      <c r="I1015" s="24"/>
      <c r="J1015" s="24">
        <v>1</v>
      </c>
      <c r="K1015" s="24"/>
      <c r="L1015" s="24"/>
      <c r="M1015" s="15">
        <v>1</v>
      </c>
      <c r="N1015" s="24"/>
      <c r="O1015" s="18" t="str">
        <f>IFERROR(VLOOKUP(F1015,'（鳥類・チョウ）vlookup関数用'!$D$35:$F$38,3,0),"")</f>
        <v/>
      </c>
      <c r="P1015" s="18" t="str">
        <f>IFERROR(VLOOKUP(F1015,特定外来生物!$A$3:$G$24,7,0),"")</f>
        <v/>
      </c>
      <c r="Q1015" s="17" t="str">
        <f>IFERROR(VLOOKUP(F1015,県RL2019!$B$2:$H$605,4,0),"")</f>
        <v/>
      </c>
      <c r="R1015" s="17" t="str">
        <f>IFERROR(VLOOKUP(F1015,県RL2019!$B$2:$H$605,5,0),"")</f>
        <v/>
      </c>
      <c r="S1015" s="17" t="str">
        <f>IFERROR(VLOOKUP(F1015,県RL2011!$F$3:$H$906,2,0),"")</f>
        <v/>
      </c>
      <c r="T1015" s="17" t="str">
        <f>IFERROR(VLOOKUP(F1015,県RL2011!$F$3:$H$906,3,0),"")</f>
        <v/>
      </c>
      <c r="U1015" s="150" t="str">
        <f>IFERROR(VLOOKUP(F1015,国RL2020!$B$2:$E$878,4,0),"")</f>
        <v/>
      </c>
      <c r="V1015" s="150" t="str">
        <f>IFERROR(VLOOKUP(F1015,国RL2020!$B$2:$E$878,3,0),"")</f>
        <v/>
      </c>
      <c r="W1015" s="19" t="str">
        <f>IFERROR(VLOOKUP(F1015,国RL2019!$B$2:$E$873,4,0),"")</f>
        <v/>
      </c>
      <c r="X1015" s="19" t="str">
        <f>IFERROR(VLOOKUP(F1015,国RL2019!$B$2:$E$873,3,0),"")</f>
        <v/>
      </c>
      <c r="Y1015" s="19" t="str">
        <f>IFERROR(VLOOKUP(F1015,国RL2017!$B$2:$E$870,4,0),"")</f>
        <v/>
      </c>
      <c r="Z1015" s="19" t="str">
        <f>IFERROR(VLOOKUP(F1015,国RL2017!$B$2:$E$870,3,0),"")</f>
        <v/>
      </c>
      <c r="AA1015" s="19" t="str">
        <f>IFERROR(VLOOKUP(F1015,国RL2006!$B$2:$E$567,4,0),"")</f>
        <v/>
      </c>
      <c r="AB1015" s="19" t="str">
        <f>IFERROR(VLOOKUP(F1015,国RL2006!$B$2:$E$567,3,0),"")</f>
        <v/>
      </c>
      <c r="AC1015" s="24"/>
    </row>
    <row r="1016" spans="1:29" x14ac:dyDescent="0.15">
      <c r="A1016" s="16">
        <v>1015</v>
      </c>
      <c r="B1016" s="24">
        <v>2013</v>
      </c>
      <c r="C1016" s="24">
        <v>11</v>
      </c>
      <c r="D1016" s="24">
        <v>3</v>
      </c>
      <c r="E1016" s="24" t="s">
        <v>2970</v>
      </c>
      <c r="F1016" s="24" t="s">
        <v>28</v>
      </c>
      <c r="G1016" s="24" t="s">
        <v>19</v>
      </c>
      <c r="H1016" s="24"/>
      <c r="I1016" s="24">
        <v>1</v>
      </c>
      <c r="J1016" s="24">
        <v>1</v>
      </c>
      <c r="K1016" s="24"/>
      <c r="L1016" s="24"/>
      <c r="M1016" s="15">
        <v>2</v>
      </c>
      <c r="N1016" s="24"/>
      <c r="O1016" s="18" t="str">
        <f>IFERROR(VLOOKUP(F1016,'（鳥類・チョウ）vlookup関数用'!$D$35:$F$38,3,0),"")</f>
        <v/>
      </c>
      <c r="P1016" s="18" t="str">
        <f>IFERROR(VLOOKUP(F1016,特定外来生物!$A$3:$G$24,7,0),"")</f>
        <v/>
      </c>
      <c r="Q1016" s="17" t="str">
        <f>IFERROR(VLOOKUP(F1016,県RL2019!$B$2:$H$605,4,0),"")</f>
        <v/>
      </c>
      <c r="R1016" s="17" t="str">
        <f>IFERROR(VLOOKUP(F1016,県RL2019!$B$2:$H$605,5,0),"")</f>
        <v/>
      </c>
      <c r="S1016" s="17" t="str">
        <f>IFERROR(VLOOKUP(F1016,県RL2011!$F$3:$H$906,2,0),"")</f>
        <v/>
      </c>
      <c r="T1016" s="17" t="str">
        <f>IFERROR(VLOOKUP(F1016,県RL2011!$F$3:$H$906,3,0),"")</f>
        <v/>
      </c>
      <c r="U1016" s="150" t="str">
        <f>IFERROR(VLOOKUP(F1016,国RL2020!$B$2:$E$878,4,0),"")</f>
        <v/>
      </c>
      <c r="V1016" s="150" t="str">
        <f>IFERROR(VLOOKUP(F1016,国RL2020!$B$2:$E$878,3,0),"")</f>
        <v/>
      </c>
      <c r="W1016" s="19" t="str">
        <f>IFERROR(VLOOKUP(F1016,国RL2019!$B$2:$E$873,4,0),"")</f>
        <v/>
      </c>
      <c r="X1016" s="19" t="str">
        <f>IFERROR(VLOOKUP(F1016,国RL2019!$B$2:$E$873,3,0),"")</f>
        <v/>
      </c>
      <c r="Y1016" s="19" t="str">
        <f>IFERROR(VLOOKUP(F1016,国RL2017!$B$2:$E$870,4,0),"")</f>
        <v/>
      </c>
      <c r="Z1016" s="19" t="str">
        <f>IFERROR(VLOOKUP(F1016,国RL2017!$B$2:$E$870,3,0),"")</f>
        <v/>
      </c>
      <c r="AA1016" s="19" t="str">
        <f>IFERROR(VLOOKUP(F1016,国RL2006!$B$2:$E$567,4,0),"")</f>
        <v/>
      </c>
      <c r="AB1016" s="19" t="str">
        <f>IFERROR(VLOOKUP(F1016,国RL2006!$B$2:$E$567,3,0),"")</f>
        <v/>
      </c>
      <c r="AC1016" s="24"/>
    </row>
    <row r="1017" spans="1:29" x14ac:dyDescent="0.15">
      <c r="A1017" s="16">
        <v>1016</v>
      </c>
      <c r="B1017" s="24">
        <v>2013</v>
      </c>
      <c r="C1017" s="24">
        <v>11</v>
      </c>
      <c r="D1017" s="24">
        <v>3</v>
      </c>
      <c r="E1017" s="24" t="s">
        <v>2970</v>
      </c>
      <c r="F1017" s="24" t="s">
        <v>29</v>
      </c>
      <c r="G1017" s="24" t="s">
        <v>18</v>
      </c>
      <c r="H1017" s="24"/>
      <c r="I1017" s="24">
        <v>3</v>
      </c>
      <c r="J1017" s="24">
        <v>9</v>
      </c>
      <c r="K1017" s="24"/>
      <c r="L1017" s="24"/>
      <c r="M1017" s="15">
        <v>12</v>
      </c>
      <c r="N1017" s="24"/>
      <c r="O1017" s="18" t="str">
        <f>IFERROR(VLOOKUP(F1017,'（鳥類・チョウ）vlookup関数用'!$D$35:$F$38,3,0),"")</f>
        <v/>
      </c>
      <c r="P1017" s="18" t="str">
        <f>IFERROR(VLOOKUP(F1017,特定外来生物!$A$3:$G$24,7,0),"")</f>
        <v/>
      </c>
      <c r="Q1017" s="17" t="str">
        <f>IFERROR(VLOOKUP(F1017,県RL2019!$B$2:$H$605,4,0),"")</f>
        <v/>
      </c>
      <c r="R1017" s="17" t="str">
        <f>IFERROR(VLOOKUP(F1017,県RL2019!$B$2:$H$605,5,0),"")</f>
        <v/>
      </c>
      <c r="S1017" s="17" t="str">
        <f>IFERROR(VLOOKUP(F1017,県RL2011!$F$3:$H$906,2,0),"")</f>
        <v/>
      </c>
      <c r="T1017" s="17" t="str">
        <f>IFERROR(VLOOKUP(F1017,県RL2011!$F$3:$H$906,3,0),"")</f>
        <v/>
      </c>
      <c r="U1017" s="150" t="str">
        <f>IFERROR(VLOOKUP(F1017,国RL2020!$B$2:$E$878,4,0),"")</f>
        <v/>
      </c>
      <c r="V1017" s="150" t="str">
        <f>IFERROR(VLOOKUP(F1017,国RL2020!$B$2:$E$878,3,0),"")</f>
        <v/>
      </c>
      <c r="W1017" s="19" t="str">
        <f>IFERROR(VLOOKUP(F1017,国RL2019!$B$2:$E$873,4,0),"")</f>
        <v/>
      </c>
      <c r="X1017" s="19" t="str">
        <f>IFERROR(VLOOKUP(F1017,国RL2019!$B$2:$E$873,3,0),"")</f>
        <v/>
      </c>
      <c r="Y1017" s="19" t="str">
        <f>IFERROR(VLOOKUP(F1017,国RL2017!$B$2:$E$870,4,0),"")</f>
        <v/>
      </c>
      <c r="Z1017" s="19" t="str">
        <f>IFERROR(VLOOKUP(F1017,国RL2017!$B$2:$E$870,3,0),"")</f>
        <v/>
      </c>
      <c r="AA1017" s="19" t="str">
        <f>IFERROR(VLOOKUP(F1017,国RL2006!$B$2:$E$567,4,0),"")</f>
        <v/>
      </c>
      <c r="AB1017" s="19" t="str">
        <f>IFERROR(VLOOKUP(F1017,国RL2006!$B$2:$E$567,3,0),"")</f>
        <v/>
      </c>
      <c r="AC1017" s="24"/>
    </row>
    <row r="1018" spans="1:29" x14ac:dyDescent="0.15">
      <c r="A1018" s="16">
        <v>1017</v>
      </c>
      <c r="B1018" s="24">
        <v>2013</v>
      </c>
      <c r="C1018" s="24">
        <v>11</v>
      </c>
      <c r="D1018" s="24">
        <v>3</v>
      </c>
      <c r="E1018" s="24" t="s">
        <v>2970</v>
      </c>
      <c r="F1018" s="24" t="s">
        <v>30</v>
      </c>
      <c r="G1018" s="24" t="s">
        <v>16</v>
      </c>
      <c r="H1018" s="24"/>
      <c r="I1018" s="24"/>
      <c r="J1018" s="24">
        <v>1</v>
      </c>
      <c r="K1018" s="24"/>
      <c r="L1018" s="24"/>
      <c r="M1018" s="15">
        <v>1</v>
      </c>
      <c r="N1018" s="24"/>
      <c r="O1018" s="18" t="str">
        <f>IFERROR(VLOOKUP(F1018,'（鳥類・チョウ）vlookup関数用'!$D$35:$F$38,3,0),"")</f>
        <v/>
      </c>
      <c r="P1018" s="18" t="str">
        <f>IFERROR(VLOOKUP(F1018,特定外来生物!$A$3:$G$24,7,0),"")</f>
        <v/>
      </c>
      <c r="Q1018" s="17" t="str">
        <f>IFERROR(VLOOKUP(F1018,県RL2019!$B$2:$H$605,4,0),"")</f>
        <v/>
      </c>
      <c r="R1018" s="17" t="str">
        <f>IFERROR(VLOOKUP(F1018,県RL2019!$B$2:$H$605,5,0),"")</f>
        <v/>
      </c>
      <c r="S1018" s="17" t="str">
        <f>IFERROR(VLOOKUP(F1018,県RL2011!$F$3:$H$906,2,0),"")</f>
        <v/>
      </c>
      <c r="T1018" s="17" t="str">
        <f>IFERROR(VLOOKUP(F1018,県RL2011!$F$3:$H$906,3,0),"")</f>
        <v/>
      </c>
      <c r="U1018" s="150" t="str">
        <f>IFERROR(VLOOKUP(F1018,国RL2020!$B$2:$E$878,4,0),"")</f>
        <v/>
      </c>
      <c r="V1018" s="150" t="str">
        <f>IFERROR(VLOOKUP(F1018,国RL2020!$B$2:$E$878,3,0),"")</f>
        <v/>
      </c>
      <c r="W1018" s="19" t="str">
        <f>IFERROR(VLOOKUP(F1018,国RL2019!$B$2:$E$873,4,0),"")</f>
        <v/>
      </c>
      <c r="X1018" s="19" t="str">
        <f>IFERROR(VLOOKUP(F1018,国RL2019!$B$2:$E$873,3,0),"")</f>
        <v/>
      </c>
      <c r="Y1018" s="19" t="str">
        <f>IFERROR(VLOOKUP(F1018,国RL2017!$B$2:$E$870,4,0),"")</f>
        <v/>
      </c>
      <c r="Z1018" s="19" t="str">
        <f>IFERROR(VLOOKUP(F1018,国RL2017!$B$2:$E$870,3,0),"")</f>
        <v/>
      </c>
      <c r="AA1018" s="19" t="str">
        <f>IFERROR(VLOOKUP(F1018,国RL2006!$B$2:$E$567,4,0),"")</f>
        <v/>
      </c>
      <c r="AB1018" s="19" t="str">
        <f>IFERROR(VLOOKUP(F1018,国RL2006!$B$2:$E$567,3,0),"")</f>
        <v/>
      </c>
      <c r="AC1018" s="24"/>
    </row>
    <row r="1019" spans="1:29" x14ac:dyDescent="0.15">
      <c r="A1019" s="16">
        <v>1018</v>
      </c>
      <c r="B1019" s="24">
        <v>2013</v>
      </c>
      <c r="C1019" s="24">
        <v>11</v>
      </c>
      <c r="D1019" s="24">
        <v>6</v>
      </c>
      <c r="E1019" s="24" t="s">
        <v>2917</v>
      </c>
      <c r="F1019" s="24" t="s">
        <v>14</v>
      </c>
      <c r="G1019" s="24" t="s">
        <v>15</v>
      </c>
      <c r="H1019" s="24">
        <v>2</v>
      </c>
      <c r="I1019" s="24"/>
      <c r="J1019" s="24">
        <v>3</v>
      </c>
      <c r="K1019" s="24"/>
      <c r="L1019" s="24"/>
      <c r="M1019" s="15">
        <v>5</v>
      </c>
      <c r="N1019" s="24"/>
      <c r="O1019" s="18" t="str">
        <f>IFERROR(VLOOKUP(F1019,'（鳥類・チョウ）vlookup関数用'!$D$35:$F$38,3,0),"")</f>
        <v/>
      </c>
      <c r="P1019" s="18" t="str">
        <f>IFERROR(VLOOKUP(F1019,特定外来生物!$A$3:$G$24,7,0),"")</f>
        <v/>
      </c>
      <c r="Q1019" s="17" t="str">
        <f>IFERROR(VLOOKUP(F1019,県RL2019!$B$2:$H$605,4,0),"")</f>
        <v/>
      </c>
      <c r="R1019" s="17" t="str">
        <f>IFERROR(VLOOKUP(F1019,県RL2019!$B$2:$H$605,5,0),"")</f>
        <v/>
      </c>
      <c r="S1019" s="17" t="str">
        <f>IFERROR(VLOOKUP(F1019,県RL2011!$F$3:$H$906,2,0),"")</f>
        <v/>
      </c>
      <c r="T1019" s="17" t="str">
        <f>IFERROR(VLOOKUP(F1019,県RL2011!$F$3:$H$906,3,0),"")</f>
        <v/>
      </c>
      <c r="U1019" s="150" t="str">
        <f>IFERROR(VLOOKUP(F1019,国RL2020!$B$2:$E$878,4,0),"")</f>
        <v/>
      </c>
      <c r="V1019" s="150" t="str">
        <f>IFERROR(VLOOKUP(F1019,国RL2020!$B$2:$E$878,3,0),"")</f>
        <v/>
      </c>
      <c r="W1019" s="19" t="str">
        <f>IFERROR(VLOOKUP(F1019,国RL2019!$B$2:$E$873,4,0),"")</f>
        <v/>
      </c>
      <c r="X1019" s="19" t="str">
        <f>IFERROR(VLOOKUP(F1019,国RL2019!$B$2:$E$873,3,0),"")</f>
        <v/>
      </c>
      <c r="Y1019" s="19" t="str">
        <f>IFERROR(VLOOKUP(F1019,国RL2017!$B$2:$E$870,4,0),"")</f>
        <v/>
      </c>
      <c r="Z1019" s="19" t="str">
        <f>IFERROR(VLOOKUP(F1019,国RL2017!$B$2:$E$870,3,0),"")</f>
        <v/>
      </c>
      <c r="AA1019" s="19" t="str">
        <f>IFERROR(VLOOKUP(F1019,国RL2006!$B$2:$E$567,4,0),"")</f>
        <v/>
      </c>
      <c r="AB1019" s="19" t="str">
        <f>IFERROR(VLOOKUP(F1019,国RL2006!$B$2:$E$567,3,0),"")</f>
        <v/>
      </c>
      <c r="AC1019" s="24"/>
    </row>
    <row r="1020" spans="1:29" x14ac:dyDescent="0.15">
      <c r="A1020" s="16">
        <v>1019</v>
      </c>
      <c r="B1020" s="24">
        <v>2013</v>
      </c>
      <c r="C1020" s="24">
        <v>11</v>
      </c>
      <c r="D1020" s="24">
        <v>6</v>
      </c>
      <c r="E1020" s="24" t="s">
        <v>2917</v>
      </c>
      <c r="F1020" s="24" t="s">
        <v>17</v>
      </c>
      <c r="G1020" s="24" t="s">
        <v>18</v>
      </c>
      <c r="H1020" s="24"/>
      <c r="I1020" s="24"/>
      <c r="J1020" s="24">
        <v>4</v>
      </c>
      <c r="K1020" s="24"/>
      <c r="L1020" s="24"/>
      <c r="M1020" s="15">
        <v>4</v>
      </c>
      <c r="N1020" s="24"/>
      <c r="O1020" s="18" t="str">
        <f>IFERROR(VLOOKUP(F1020,'（鳥類・チョウ）vlookup関数用'!$D$35:$F$38,3,0),"")</f>
        <v/>
      </c>
      <c r="P1020" s="18" t="str">
        <f>IFERROR(VLOOKUP(F1020,特定外来生物!$A$3:$G$24,7,0),"")</f>
        <v/>
      </c>
      <c r="Q1020" s="17" t="str">
        <f>IFERROR(VLOOKUP(F1020,県RL2019!$B$2:$H$605,4,0),"")</f>
        <v/>
      </c>
      <c r="R1020" s="17" t="str">
        <f>IFERROR(VLOOKUP(F1020,県RL2019!$B$2:$H$605,5,0),"")</f>
        <v/>
      </c>
      <c r="S1020" s="17" t="str">
        <f>IFERROR(VLOOKUP(F1020,県RL2011!$F$3:$H$906,2,0),"")</f>
        <v/>
      </c>
      <c r="T1020" s="17" t="str">
        <f>IFERROR(VLOOKUP(F1020,県RL2011!$F$3:$H$906,3,0),"")</f>
        <v/>
      </c>
      <c r="U1020" s="150" t="str">
        <f>IFERROR(VLOOKUP(F1020,国RL2020!$B$2:$E$878,4,0),"")</f>
        <v/>
      </c>
      <c r="V1020" s="150" t="str">
        <f>IFERROR(VLOOKUP(F1020,国RL2020!$B$2:$E$878,3,0),"")</f>
        <v/>
      </c>
      <c r="W1020" s="19" t="str">
        <f>IFERROR(VLOOKUP(F1020,国RL2019!$B$2:$E$873,4,0),"")</f>
        <v/>
      </c>
      <c r="X1020" s="19" t="str">
        <f>IFERROR(VLOOKUP(F1020,国RL2019!$B$2:$E$873,3,0),"")</f>
        <v/>
      </c>
      <c r="Y1020" s="19" t="str">
        <f>IFERROR(VLOOKUP(F1020,国RL2017!$B$2:$E$870,4,0),"")</f>
        <v/>
      </c>
      <c r="Z1020" s="19" t="str">
        <f>IFERROR(VLOOKUP(F1020,国RL2017!$B$2:$E$870,3,0),"")</f>
        <v/>
      </c>
      <c r="AA1020" s="19" t="str">
        <f>IFERROR(VLOOKUP(F1020,国RL2006!$B$2:$E$567,4,0),"")</f>
        <v/>
      </c>
      <c r="AB1020" s="19" t="str">
        <f>IFERROR(VLOOKUP(F1020,国RL2006!$B$2:$E$567,3,0),"")</f>
        <v/>
      </c>
      <c r="AC1020" s="24"/>
    </row>
    <row r="1021" spans="1:29" x14ac:dyDescent="0.15">
      <c r="A1021" s="16">
        <v>1020</v>
      </c>
      <c r="B1021" s="24">
        <v>2013</v>
      </c>
      <c r="C1021" s="24">
        <v>11</v>
      </c>
      <c r="D1021" s="24">
        <v>6</v>
      </c>
      <c r="E1021" s="24" t="s">
        <v>2917</v>
      </c>
      <c r="F1021" s="24" t="s">
        <v>39</v>
      </c>
      <c r="G1021" s="24" t="s">
        <v>18</v>
      </c>
      <c r="H1021" s="24">
        <v>14</v>
      </c>
      <c r="I1021" s="24"/>
      <c r="J1021" s="24">
        <v>1</v>
      </c>
      <c r="K1021" s="24"/>
      <c r="L1021" s="24"/>
      <c r="M1021" s="15">
        <v>15</v>
      </c>
      <c r="N1021" s="24"/>
      <c r="O1021" s="18" t="str">
        <f>IFERROR(VLOOKUP(F1021,'（鳥類・チョウ）vlookup関数用'!$D$35:$F$38,3,0),"")</f>
        <v/>
      </c>
      <c r="P1021" s="18" t="str">
        <f>IFERROR(VLOOKUP(F1021,特定外来生物!$A$3:$G$24,7,0),"")</f>
        <v/>
      </c>
      <c r="Q1021" s="17" t="str">
        <f>IFERROR(VLOOKUP(F1021,県RL2019!$B$2:$H$605,4,0),"")</f>
        <v/>
      </c>
      <c r="R1021" s="17" t="str">
        <f>IFERROR(VLOOKUP(F1021,県RL2019!$B$2:$H$605,5,0),"")</f>
        <v/>
      </c>
      <c r="S1021" s="17" t="str">
        <f>IFERROR(VLOOKUP(F1021,県RL2011!$F$3:$H$906,2,0),"")</f>
        <v/>
      </c>
      <c r="T1021" s="17" t="str">
        <f>IFERROR(VLOOKUP(F1021,県RL2011!$F$3:$H$906,3,0),"")</f>
        <v/>
      </c>
      <c r="U1021" s="150" t="str">
        <f>IFERROR(VLOOKUP(F1021,国RL2020!$B$2:$E$878,4,0),"")</f>
        <v/>
      </c>
      <c r="V1021" s="150" t="str">
        <f>IFERROR(VLOOKUP(F1021,国RL2020!$B$2:$E$878,3,0),"")</f>
        <v/>
      </c>
      <c r="W1021" s="19" t="str">
        <f>IFERROR(VLOOKUP(F1021,国RL2019!$B$2:$E$873,4,0),"")</f>
        <v/>
      </c>
      <c r="X1021" s="19" t="str">
        <f>IFERROR(VLOOKUP(F1021,国RL2019!$B$2:$E$873,3,0),"")</f>
        <v/>
      </c>
      <c r="Y1021" s="19" t="str">
        <f>IFERROR(VLOOKUP(F1021,国RL2017!$B$2:$E$870,4,0),"")</f>
        <v/>
      </c>
      <c r="Z1021" s="19" t="str">
        <f>IFERROR(VLOOKUP(F1021,国RL2017!$B$2:$E$870,3,0),"")</f>
        <v/>
      </c>
      <c r="AA1021" s="19" t="str">
        <f>IFERROR(VLOOKUP(F1021,国RL2006!$B$2:$E$567,4,0),"")</f>
        <v/>
      </c>
      <c r="AB1021" s="19" t="str">
        <f>IFERROR(VLOOKUP(F1021,国RL2006!$B$2:$E$567,3,0),"")</f>
        <v/>
      </c>
      <c r="AC1021" s="24"/>
    </row>
    <row r="1022" spans="1:29" x14ac:dyDescent="0.15">
      <c r="A1022" s="16">
        <v>1021</v>
      </c>
      <c r="B1022" s="24">
        <v>2013</v>
      </c>
      <c r="C1022" s="24">
        <v>11</v>
      </c>
      <c r="D1022" s="24">
        <v>6</v>
      </c>
      <c r="E1022" s="24" t="s">
        <v>2917</v>
      </c>
      <c r="F1022" s="24" t="s">
        <v>46</v>
      </c>
      <c r="G1022" s="24" t="s">
        <v>19</v>
      </c>
      <c r="H1022" s="24"/>
      <c r="I1022" s="24"/>
      <c r="J1022" s="24">
        <v>7</v>
      </c>
      <c r="K1022" s="24"/>
      <c r="L1022" s="24"/>
      <c r="M1022" s="15">
        <v>7</v>
      </c>
      <c r="N1022" s="24"/>
      <c r="O1022" s="18" t="str">
        <f>IFERROR(VLOOKUP(F1022,'（鳥類・チョウ）vlookup関数用'!$D$35:$F$38,3,0),"")</f>
        <v/>
      </c>
      <c r="P1022" s="18" t="str">
        <f>IFERROR(VLOOKUP(F1022,特定外来生物!$A$3:$G$24,7,0),"")</f>
        <v/>
      </c>
      <c r="Q1022" s="17" t="str">
        <f>IFERROR(VLOOKUP(F1022,県RL2019!$B$2:$H$605,4,0),"")</f>
        <v/>
      </c>
      <c r="R1022" s="17" t="str">
        <f>IFERROR(VLOOKUP(F1022,県RL2019!$B$2:$H$605,5,0),"")</f>
        <v/>
      </c>
      <c r="S1022" s="17" t="str">
        <f>IFERROR(VLOOKUP(F1022,県RL2011!$F$3:$H$906,2,0),"")</f>
        <v/>
      </c>
      <c r="T1022" s="17" t="str">
        <f>IFERROR(VLOOKUP(F1022,県RL2011!$F$3:$H$906,3,0),"")</f>
        <v/>
      </c>
      <c r="U1022" s="150" t="str">
        <f>IFERROR(VLOOKUP(F1022,国RL2020!$B$2:$E$878,4,0),"")</f>
        <v/>
      </c>
      <c r="V1022" s="150" t="str">
        <f>IFERROR(VLOOKUP(F1022,国RL2020!$B$2:$E$878,3,0),"")</f>
        <v/>
      </c>
      <c r="W1022" s="19" t="str">
        <f>IFERROR(VLOOKUP(F1022,国RL2019!$B$2:$E$873,4,0),"")</f>
        <v/>
      </c>
      <c r="X1022" s="19" t="str">
        <f>IFERROR(VLOOKUP(F1022,国RL2019!$B$2:$E$873,3,0),"")</f>
        <v/>
      </c>
      <c r="Y1022" s="19" t="str">
        <f>IFERROR(VLOOKUP(F1022,国RL2017!$B$2:$E$870,4,0),"")</f>
        <v/>
      </c>
      <c r="Z1022" s="19" t="str">
        <f>IFERROR(VLOOKUP(F1022,国RL2017!$B$2:$E$870,3,0),"")</f>
        <v/>
      </c>
      <c r="AA1022" s="19" t="str">
        <f>IFERROR(VLOOKUP(F1022,国RL2006!$B$2:$E$567,4,0),"")</f>
        <v/>
      </c>
      <c r="AB1022" s="19" t="str">
        <f>IFERROR(VLOOKUP(F1022,国RL2006!$B$2:$E$567,3,0),"")</f>
        <v/>
      </c>
      <c r="AC1022" s="24"/>
    </row>
    <row r="1023" spans="1:29" x14ac:dyDescent="0.15">
      <c r="A1023" s="16">
        <v>1022</v>
      </c>
      <c r="B1023" s="24">
        <v>2013</v>
      </c>
      <c r="C1023" s="24">
        <v>11</v>
      </c>
      <c r="D1023" s="24">
        <v>6</v>
      </c>
      <c r="E1023" s="24" t="s">
        <v>2917</v>
      </c>
      <c r="F1023" s="24" t="s">
        <v>32</v>
      </c>
      <c r="G1023" s="24" t="s">
        <v>16</v>
      </c>
      <c r="H1023" s="24">
        <v>1</v>
      </c>
      <c r="I1023" s="24"/>
      <c r="J1023" s="24"/>
      <c r="K1023" s="24"/>
      <c r="L1023" s="24"/>
      <c r="M1023" s="15">
        <v>1</v>
      </c>
      <c r="N1023" s="24"/>
      <c r="O1023" s="18" t="str">
        <f>IFERROR(VLOOKUP(F1023,'（鳥類・チョウ）vlookup関数用'!$D$35:$F$38,3,0),"")</f>
        <v/>
      </c>
      <c r="P1023" s="18" t="str">
        <f>IFERROR(VLOOKUP(F1023,特定外来生物!$A$3:$G$24,7,0),"")</f>
        <v/>
      </c>
      <c r="Q1023" s="17" t="str">
        <f>IFERROR(VLOOKUP(F1023,県RL2019!$B$2:$H$605,4,0),"")</f>
        <v/>
      </c>
      <c r="R1023" s="17" t="str">
        <f>IFERROR(VLOOKUP(F1023,県RL2019!$B$2:$H$605,5,0),"")</f>
        <v/>
      </c>
      <c r="S1023" s="17" t="str">
        <f>IFERROR(VLOOKUP(F1023,県RL2011!$F$3:$H$906,2,0),"")</f>
        <v/>
      </c>
      <c r="T1023" s="17" t="str">
        <f>IFERROR(VLOOKUP(F1023,県RL2011!$F$3:$H$906,3,0),"")</f>
        <v/>
      </c>
      <c r="U1023" s="150" t="str">
        <f>IFERROR(VLOOKUP(F1023,国RL2020!$B$2:$E$878,4,0),"")</f>
        <v/>
      </c>
      <c r="V1023" s="150" t="str">
        <f>IFERROR(VLOOKUP(F1023,国RL2020!$B$2:$E$878,3,0),"")</f>
        <v/>
      </c>
      <c r="W1023" s="19" t="str">
        <f>IFERROR(VLOOKUP(F1023,国RL2019!$B$2:$E$873,4,0),"")</f>
        <v/>
      </c>
      <c r="X1023" s="19" t="str">
        <f>IFERROR(VLOOKUP(F1023,国RL2019!$B$2:$E$873,3,0),"")</f>
        <v/>
      </c>
      <c r="Y1023" s="19" t="str">
        <f>IFERROR(VLOOKUP(F1023,国RL2017!$B$2:$E$870,4,0),"")</f>
        <v/>
      </c>
      <c r="Z1023" s="19" t="str">
        <f>IFERROR(VLOOKUP(F1023,国RL2017!$B$2:$E$870,3,0),"")</f>
        <v/>
      </c>
      <c r="AA1023" s="19" t="str">
        <f>IFERROR(VLOOKUP(F1023,国RL2006!$B$2:$E$567,4,0),"")</f>
        <v/>
      </c>
      <c r="AB1023" s="19" t="str">
        <f>IFERROR(VLOOKUP(F1023,国RL2006!$B$2:$E$567,3,0),"")</f>
        <v/>
      </c>
      <c r="AC1023" s="24"/>
    </row>
    <row r="1024" spans="1:29" x14ac:dyDescent="0.15">
      <c r="A1024" s="16">
        <v>1023</v>
      </c>
      <c r="B1024" s="24">
        <v>2013</v>
      </c>
      <c r="C1024" s="24">
        <v>11</v>
      </c>
      <c r="D1024" s="24">
        <v>6</v>
      </c>
      <c r="E1024" s="24" t="s">
        <v>2917</v>
      </c>
      <c r="F1024" s="24" t="s">
        <v>44</v>
      </c>
      <c r="G1024" s="24" t="s">
        <v>15</v>
      </c>
      <c r="H1024" s="24">
        <v>10</v>
      </c>
      <c r="I1024" s="24"/>
      <c r="J1024" s="24"/>
      <c r="K1024" s="24"/>
      <c r="L1024" s="24"/>
      <c r="M1024" s="15">
        <v>10</v>
      </c>
      <c r="N1024" s="24"/>
      <c r="O1024" s="18" t="str">
        <f>IFERROR(VLOOKUP(F1024,'（鳥類・チョウ）vlookup関数用'!$D$35:$F$38,3,0),"")</f>
        <v/>
      </c>
      <c r="P1024" s="18" t="str">
        <f>IFERROR(VLOOKUP(F1024,特定外来生物!$A$3:$G$24,7,0),"")</f>
        <v/>
      </c>
      <c r="Q1024" s="17" t="str">
        <f>IFERROR(VLOOKUP(F1024,県RL2019!$B$2:$H$605,4,0),"")</f>
        <v/>
      </c>
      <c r="R1024" s="17" t="str">
        <f>IFERROR(VLOOKUP(F1024,県RL2019!$B$2:$H$605,5,0),"")</f>
        <v/>
      </c>
      <c r="S1024" s="17" t="str">
        <f>IFERROR(VLOOKUP(F1024,県RL2011!$F$3:$H$906,2,0),"")</f>
        <v/>
      </c>
      <c r="T1024" s="17" t="str">
        <f>IFERROR(VLOOKUP(F1024,県RL2011!$F$3:$H$906,3,0),"")</f>
        <v/>
      </c>
      <c r="U1024" s="150" t="str">
        <f>IFERROR(VLOOKUP(F1024,国RL2020!$B$2:$E$878,4,0),"")</f>
        <v/>
      </c>
      <c r="V1024" s="150" t="str">
        <f>IFERROR(VLOOKUP(F1024,国RL2020!$B$2:$E$878,3,0),"")</f>
        <v/>
      </c>
      <c r="W1024" s="19" t="str">
        <f>IFERROR(VLOOKUP(F1024,国RL2019!$B$2:$E$873,4,0),"")</f>
        <v/>
      </c>
      <c r="X1024" s="19" t="str">
        <f>IFERROR(VLOOKUP(F1024,国RL2019!$B$2:$E$873,3,0),"")</f>
        <v/>
      </c>
      <c r="Y1024" s="19" t="str">
        <f>IFERROR(VLOOKUP(F1024,国RL2017!$B$2:$E$870,4,0),"")</f>
        <v/>
      </c>
      <c r="Z1024" s="19" t="str">
        <f>IFERROR(VLOOKUP(F1024,国RL2017!$B$2:$E$870,3,0),"")</f>
        <v/>
      </c>
      <c r="AA1024" s="19" t="str">
        <f>IFERROR(VLOOKUP(F1024,国RL2006!$B$2:$E$567,4,0),"")</f>
        <v/>
      </c>
      <c r="AB1024" s="19" t="str">
        <f>IFERROR(VLOOKUP(F1024,国RL2006!$B$2:$E$567,3,0),"")</f>
        <v/>
      </c>
      <c r="AC1024" s="24"/>
    </row>
    <row r="1025" spans="1:29" x14ac:dyDescent="0.15">
      <c r="A1025" s="16">
        <v>1024</v>
      </c>
      <c r="B1025" s="24">
        <v>2013</v>
      </c>
      <c r="C1025" s="24">
        <v>11</v>
      </c>
      <c r="D1025" s="24">
        <v>6</v>
      </c>
      <c r="E1025" s="24" t="s">
        <v>2917</v>
      </c>
      <c r="F1025" s="24" t="s">
        <v>37</v>
      </c>
      <c r="G1025" s="24" t="s">
        <v>16</v>
      </c>
      <c r="H1025" s="24">
        <v>15</v>
      </c>
      <c r="I1025" s="24">
        <v>4</v>
      </c>
      <c r="J1025" s="24">
        <v>4</v>
      </c>
      <c r="K1025" s="24"/>
      <c r="L1025" s="24"/>
      <c r="M1025" s="15">
        <v>23</v>
      </c>
      <c r="N1025" s="24"/>
      <c r="O1025" s="18" t="str">
        <f>IFERROR(VLOOKUP(F1025,'（鳥類・チョウ）vlookup関数用'!$D$35:$F$38,3,0),"")</f>
        <v/>
      </c>
      <c r="P1025" s="18" t="str">
        <f>IFERROR(VLOOKUP(F1025,特定外来生物!$A$3:$G$24,7,0),"")</f>
        <v/>
      </c>
      <c r="Q1025" s="17" t="str">
        <f>IFERROR(VLOOKUP(F1025,県RL2019!$B$2:$H$605,4,0),"")</f>
        <v/>
      </c>
      <c r="R1025" s="17" t="str">
        <f>IFERROR(VLOOKUP(F1025,県RL2019!$B$2:$H$605,5,0),"")</f>
        <v/>
      </c>
      <c r="S1025" s="17" t="str">
        <f>IFERROR(VLOOKUP(F1025,県RL2011!$F$3:$H$906,2,0),"")</f>
        <v/>
      </c>
      <c r="T1025" s="17" t="str">
        <f>IFERROR(VLOOKUP(F1025,県RL2011!$F$3:$H$906,3,0),"")</f>
        <v/>
      </c>
      <c r="U1025" s="150" t="str">
        <f>IFERROR(VLOOKUP(F1025,国RL2020!$B$2:$E$878,4,0),"")</f>
        <v/>
      </c>
      <c r="V1025" s="150" t="str">
        <f>IFERROR(VLOOKUP(F1025,国RL2020!$B$2:$E$878,3,0),"")</f>
        <v/>
      </c>
      <c r="W1025" s="19" t="str">
        <f>IFERROR(VLOOKUP(F1025,国RL2019!$B$2:$E$873,4,0),"")</f>
        <v/>
      </c>
      <c r="X1025" s="19" t="str">
        <f>IFERROR(VLOOKUP(F1025,国RL2019!$B$2:$E$873,3,0),"")</f>
        <v/>
      </c>
      <c r="Y1025" s="19" t="str">
        <f>IFERROR(VLOOKUP(F1025,国RL2017!$B$2:$E$870,4,0),"")</f>
        <v/>
      </c>
      <c r="Z1025" s="19" t="str">
        <f>IFERROR(VLOOKUP(F1025,国RL2017!$B$2:$E$870,3,0),"")</f>
        <v/>
      </c>
      <c r="AA1025" s="19" t="str">
        <f>IFERROR(VLOOKUP(F1025,国RL2006!$B$2:$E$567,4,0),"")</f>
        <v/>
      </c>
      <c r="AB1025" s="19" t="str">
        <f>IFERROR(VLOOKUP(F1025,国RL2006!$B$2:$E$567,3,0),"")</f>
        <v/>
      </c>
      <c r="AC1025" s="24"/>
    </row>
    <row r="1026" spans="1:29" x14ac:dyDescent="0.15">
      <c r="A1026" s="16">
        <v>1025</v>
      </c>
      <c r="B1026" s="24">
        <v>2013</v>
      </c>
      <c r="C1026" s="24">
        <v>11</v>
      </c>
      <c r="D1026" s="24">
        <v>6</v>
      </c>
      <c r="E1026" s="24" t="s">
        <v>2917</v>
      </c>
      <c r="F1026" s="24" t="s">
        <v>36</v>
      </c>
      <c r="G1026" s="24" t="s">
        <v>16</v>
      </c>
      <c r="H1026" s="24">
        <v>7</v>
      </c>
      <c r="I1026" s="24">
        <v>1</v>
      </c>
      <c r="J1026" s="24"/>
      <c r="K1026" s="24"/>
      <c r="L1026" s="24"/>
      <c r="M1026" s="15">
        <v>8</v>
      </c>
      <c r="N1026" s="24"/>
      <c r="O1026" s="18" t="str">
        <f>IFERROR(VLOOKUP(F1026,'（鳥類・チョウ）vlookup関数用'!$D$35:$F$38,3,0),"")</f>
        <v/>
      </c>
      <c r="P1026" s="18" t="str">
        <f>IFERROR(VLOOKUP(F1026,特定外来生物!$A$3:$G$24,7,0),"")</f>
        <v/>
      </c>
      <c r="Q1026" s="17" t="str">
        <f>IFERROR(VLOOKUP(F1026,県RL2019!$B$2:$H$605,4,0),"")</f>
        <v/>
      </c>
      <c r="R1026" s="17" t="str">
        <f>IFERROR(VLOOKUP(F1026,県RL2019!$B$2:$H$605,5,0),"")</f>
        <v/>
      </c>
      <c r="S1026" s="17" t="str">
        <f>IFERROR(VLOOKUP(F1026,県RL2011!$F$3:$H$906,2,0),"")</f>
        <v/>
      </c>
      <c r="T1026" s="17" t="str">
        <f>IFERROR(VLOOKUP(F1026,県RL2011!$F$3:$H$906,3,0),"")</f>
        <v/>
      </c>
      <c r="U1026" s="150" t="str">
        <f>IFERROR(VLOOKUP(F1026,国RL2020!$B$2:$E$878,4,0),"")</f>
        <v/>
      </c>
      <c r="V1026" s="150" t="str">
        <f>IFERROR(VLOOKUP(F1026,国RL2020!$B$2:$E$878,3,0),"")</f>
        <v/>
      </c>
      <c r="W1026" s="19" t="str">
        <f>IFERROR(VLOOKUP(F1026,国RL2019!$B$2:$E$873,4,0),"")</f>
        <v/>
      </c>
      <c r="X1026" s="19" t="str">
        <f>IFERROR(VLOOKUP(F1026,国RL2019!$B$2:$E$873,3,0),"")</f>
        <v/>
      </c>
      <c r="Y1026" s="19" t="str">
        <f>IFERROR(VLOOKUP(F1026,国RL2017!$B$2:$E$870,4,0),"")</f>
        <v/>
      </c>
      <c r="Z1026" s="19" t="str">
        <f>IFERROR(VLOOKUP(F1026,国RL2017!$B$2:$E$870,3,0),"")</f>
        <v/>
      </c>
      <c r="AA1026" s="19" t="str">
        <f>IFERROR(VLOOKUP(F1026,国RL2006!$B$2:$E$567,4,0),"")</f>
        <v/>
      </c>
      <c r="AB1026" s="19" t="str">
        <f>IFERROR(VLOOKUP(F1026,国RL2006!$B$2:$E$567,3,0),"")</f>
        <v/>
      </c>
      <c r="AC1026" s="24"/>
    </row>
    <row r="1027" spans="1:29" x14ac:dyDescent="0.15">
      <c r="A1027" s="16">
        <v>1026</v>
      </c>
      <c r="B1027" s="24">
        <v>2013</v>
      </c>
      <c r="C1027" s="24">
        <v>11</v>
      </c>
      <c r="D1027" s="24">
        <v>6</v>
      </c>
      <c r="E1027" s="24" t="s">
        <v>2917</v>
      </c>
      <c r="F1027" s="24" t="s">
        <v>24</v>
      </c>
      <c r="G1027" s="24" t="s">
        <v>18</v>
      </c>
      <c r="H1027" s="24">
        <v>23</v>
      </c>
      <c r="I1027" s="24">
        <v>6</v>
      </c>
      <c r="J1027" s="24">
        <v>5</v>
      </c>
      <c r="K1027" s="24"/>
      <c r="L1027" s="24"/>
      <c r="M1027" s="15">
        <v>34</v>
      </c>
      <c r="N1027" s="24"/>
      <c r="O1027" s="18" t="str">
        <f>IFERROR(VLOOKUP(F1027,'（鳥類・チョウ）vlookup関数用'!$D$35:$F$38,3,0),"")</f>
        <v/>
      </c>
      <c r="P1027" s="18" t="str">
        <f>IFERROR(VLOOKUP(F1027,特定外来生物!$A$3:$G$24,7,0),"")</f>
        <v/>
      </c>
      <c r="Q1027" s="17" t="str">
        <f>IFERROR(VLOOKUP(F1027,県RL2019!$B$2:$H$605,4,0),"")</f>
        <v/>
      </c>
      <c r="R1027" s="17" t="str">
        <f>IFERROR(VLOOKUP(F1027,県RL2019!$B$2:$H$605,5,0),"")</f>
        <v/>
      </c>
      <c r="S1027" s="17" t="str">
        <f>IFERROR(VLOOKUP(F1027,県RL2011!$F$3:$H$906,2,0),"")</f>
        <v/>
      </c>
      <c r="T1027" s="17" t="str">
        <f>IFERROR(VLOOKUP(F1027,県RL2011!$F$3:$H$906,3,0),"")</f>
        <v/>
      </c>
      <c r="U1027" s="150" t="str">
        <f>IFERROR(VLOOKUP(F1027,国RL2020!$B$2:$E$878,4,0),"")</f>
        <v/>
      </c>
      <c r="V1027" s="150" t="str">
        <f>IFERROR(VLOOKUP(F1027,国RL2020!$B$2:$E$878,3,0),"")</f>
        <v/>
      </c>
      <c r="W1027" s="19" t="str">
        <f>IFERROR(VLOOKUP(F1027,国RL2019!$B$2:$E$873,4,0),"")</f>
        <v/>
      </c>
      <c r="X1027" s="19" t="str">
        <f>IFERROR(VLOOKUP(F1027,国RL2019!$B$2:$E$873,3,0),"")</f>
        <v/>
      </c>
      <c r="Y1027" s="19" t="str">
        <f>IFERROR(VLOOKUP(F1027,国RL2017!$B$2:$E$870,4,0),"")</f>
        <v/>
      </c>
      <c r="Z1027" s="19" t="str">
        <f>IFERROR(VLOOKUP(F1027,国RL2017!$B$2:$E$870,3,0),"")</f>
        <v/>
      </c>
      <c r="AA1027" s="19" t="str">
        <f>IFERROR(VLOOKUP(F1027,国RL2006!$B$2:$E$567,4,0),"")</f>
        <v/>
      </c>
      <c r="AB1027" s="19" t="str">
        <f>IFERROR(VLOOKUP(F1027,国RL2006!$B$2:$E$567,3,0),"")</f>
        <v/>
      </c>
      <c r="AC1027" s="24"/>
    </row>
    <row r="1028" spans="1:29" x14ac:dyDescent="0.15">
      <c r="A1028" s="16">
        <v>1027</v>
      </c>
      <c r="B1028" s="24">
        <v>2013</v>
      </c>
      <c r="C1028" s="24">
        <v>11</v>
      </c>
      <c r="D1028" s="24">
        <v>6</v>
      </c>
      <c r="E1028" s="24" t="s">
        <v>2917</v>
      </c>
      <c r="F1028" s="24" t="s">
        <v>27</v>
      </c>
      <c r="G1028" s="24" t="s">
        <v>18</v>
      </c>
      <c r="H1028" s="24"/>
      <c r="I1028" s="24"/>
      <c r="J1028" s="24">
        <v>2</v>
      </c>
      <c r="K1028" s="24"/>
      <c r="L1028" s="24"/>
      <c r="M1028" s="15">
        <v>2</v>
      </c>
      <c r="N1028" s="24"/>
      <c r="O1028" s="18" t="str">
        <f>IFERROR(VLOOKUP(F1028,'（鳥類・チョウ）vlookup関数用'!$D$35:$F$38,3,0),"")</f>
        <v/>
      </c>
      <c r="P1028" s="18" t="str">
        <f>IFERROR(VLOOKUP(F1028,特定外来生物!$A$3:$G$24,7,0),"")</f>
        <v/>
      </c>
      <c r="Q1028" s="17" t="str">
        <f>IFERROR(VLOOKUP(F1028,県RL2019!$B$2:$H$605,4,0),"")</f>
        <v/>
      </c>
      <c r="R1028" s="17" t="str">
        <f>IFERROR(VLOOKUP(F1028,県RL2019!$B$2:$H$605,5,0),"")</f>
        <v/>
      </c>
      <c r="S1028" s="17" t="str">
        <f>IFERROR(VLOOKUP(F1028,県RL2011!$F$3:$H$906,2,0),"")</f>
        <v/>
      </c>
      <c r="T1028" s="17" t="str">
        <f>IFERROR(VLOOKUP(F1028,県RL2011!$F$3:$H$906,3,0),"")</f>
        <v/>
      </c>
      <c r="U1028" s="150" t="str">
        <f>IFERROR(VLOOKUP(F1028,国RL2020!$B$2:$E$878,4,0),"")</f>
        <v/>
      </c>
      <c r="V1028" s="150" t="str">
        <f>IFERROR(VLOOKUP(F1028,国RL2020!$B$2:$E$878,3,0),"")</f>
        <v/>
      </c>
      <c r="W1028" s="19" t="str">
        <f>IFERROR(VLOOKUP(F1028,国RL2019!$B$2:$E$873,4,0),"")</f>
        <v/>
      </c>
      <c r="X1028" s="19" t="str">
        <f>IFERROR(VLOOKUP(F1028,国RL2019!$B$2:$E$873,3,0),"")</f>
        <v/>
      </c>
      <c r="Y1028" s="19" t="str">
        <f>IFERROR(VLOOKUP(F1028,国RL2017!$B$2:$E$870,4,0),"")</f>
        <v/>
      </c>
      <c r="Z1028" s="19" t="str">
        <f>IFERROR(VLOOKUP(F1028,国RL2017!$B$2:$E$870,3,0),"")</f>
        <v/>
      </c>
      <c r="AA1028" s="19" t="str">
        <f>IFERROR(VLOOKUP(F1028,国RL2006!$B$2:$E$567,4,0),"")</f>
        <v/>
      </c>
      <c r="AB1028" s="19" t="str">
        <f>IFERROR(VLOOKUP(F1028,国RL2006!$B$2:$E$567,3,0),"")</f>
        <v/>
      </c>
      <c r="AC1028" s="24"/>
    </row>
    <row r="1029" spans="1:29" x14ac:dyDescent="0.15">
      <c r="A1029" s="16">
        <v>1028</v>
      </c>
      <c r="B1029" s="24">
        <v>2013</v>
      </c>
      <c r="C1029" s="24">
        <v>11</v>
      </c>
      <c r="D1029" s="24">
        <v>6</v>
      </c>
      <c r="E1029" s="24" t="s">
        <v>2917</v>
      </c>
      <c r="F1029" s="24" t="s">
        <v>48</v>
      </c>
      <c r="G1029" s="24" t="s">
        <v>19</v>
      </c>
      <c r="H1029" s="24">
        <v>4</v>
      </c>
      <c r="I1029" s="24">
        <v>3</v>
      </c>
      <c r="J1029" s="24">
        <v>11</v>
      </c>
      <c r="K1029" s="24"/>
      <c r="L1029" s="24"/>
      <c r="M1029" s="15">
        <v>18</v>
      </c>
      <c r="N1029" s="24"/>
      <c r="O1029" s="18" t="str">
        <f>IFERROR(VLOOKUP(F1029,'（鳥類・チョウ）vlookup関数用'!$D$35:$F$38,3,0),"")</f>
        <v/>
      </c>
      <c r="P1029" s="18" t="str">
        <f>IFERROR(VLOOKUP(F1029,特定外来生物!$A$3:$G$24,7,0),"")</f>
        <v/>
      </c>
      <c r="Q1029" s="17" t="str">
        <f>IFERROR(VLOOKUP(F1029,県RL2019!$B$2:$H$605,4,0),"")</f>
        <v/>
      </c>
      <c r="R1029" s="17" t="str">
        <f>IFERROR(VLOOKUP(F1029,県RL2019!$B$2:$H$605,5,0),"")</f>
        <v/>
      </c>
      <c r="S1029" s="17" t="str">
        <f>IFERROR(VLOOKUP(F1029,県RL2011!$F$3:$H$906,2,0),"")</f>
        <v/>
      </c>
      <c r="T1029" s="17" t="str">
        <f>IFERROR(VLOOKUP(F1029,県RL2011!$F$3:$H$906,3,0),"")</f>
        <v/>
      </c>
      <c r="U1029" s="150" t="str">
        <f>IFERROR(VLOOKUP(F1029,国RL2020!$B$2:$E$878,4,0),"")</f>
        <v/>
      </c>
      <c r="V1029" s="150" t="str">
        <f>IFERROR(VLOOKUP(F1029,国RL2020!$B$2:$E$878,3,0),"")</f>
        <v/>
      </c>
      <c r="W1029" s="19" t="str">
        <f>IFERROR(VLOOKUP(F1029,国RL2019!$B$2:$E$873,4,0),"")</f>
        <v/>
      </c>
      <c r="X1029" s="19" t="str">
        <f>IFERROR(VLOOKUP(F1029,国RL2019!$B$2:$E$873,3,0),"")</f>
        <v/>
      </c>
      <c r="Y1029" s="19" t="str">
        <f>IFERROR(VLOOKUP(F1029,国RL2017!$B$2:$E$870,4,0),"")</f>
        <v/>
      </c>
      <c r="Z1029" s="19" t="str">
        <f>IFERROR(VLOOKUP(F1029,国RL2017!$B$2:$E$870,3,0),"")</f>
        <v/>
      </c>
      <c r="AA1029" s="19" t="str">
        <f>IFERROR(VLOOKUP(F1029,国RL2006!$B$2:$E$567,4,0),"")</f>
        <v/>
      </c>
      <c r="AB1029" s="19" t="str">
        <f>IFERROR(VLOOKUP(F1029,国RL2006!$B$2:$E$567,3,0),"")</f>
        <v/>
      </c>
      <c r="AC1029" s="24"/>
    </row>
    <row r="1030" spans="1:29" x14ac:dyDescent="0.15">
      <c r="A1030" s="16">
        <v>1029</v>
      </c>
      <c r="B1030" s="24">
        <v>2013</v>
      </c>
      <c r="C1030" s="24">
        <v>11</v>
      </c>
      <c r="D1030" s="24">
        <v>6</v>
      </c>
      <c r="E1030" s="24" t="s">
        <v>2917</v>
      </c>
      <c r="F1030" s="24" t="s">
        <v>28</v>
      </c>
      <c r="G1030" s="24" t="s">
        <v>19</v>
      </c>
      <c r="H1030" s="24">
        <v>6</v>
      </c>
      <c r="I1030" s="24">
        <v>5</v>
      </c>
      <c r="J1030" s="24">
        <v>1</v>
      </c>
      <c r="K1030" s="24"/>
      <c r="L1030" s="24"/>
      <c r="M1030" s="15">
        <v>12</v>
      </c>
      <c r="N1030" s="24"/>
      <c r="O1030" s="18" t="str">
        <f>IFERROR(VLOOKUP(F1030,'（鳥類・チョウ）vlookup関数用'!$D$35:$F$38,3,0),"")</f>
        <v/>
      </c>
      <c r="P1030" s="18" t="str">
        <f>IFERROR(VLOOKUP(F1030,特定外来生物!$A$3:$G$24,7,0),"")</f>
        <v/>
      </c>
      <c r="Q1030" s="17" t="str">
        <f>IFERROR(VLOOKUP(F1030,県RL2019!$B$2:$H$605,4,0),"")</f>
        <v/>
      </c>
      <c r="R1030" s="17" t="str">
        <f>IFERROR(VLOOKUP(F1030,県RL2019!$B$2:$H$605,5,0),"")</f>
        <v/>
      </c>
      <c r="S1030" s="17" t="str">
        <f>IFERROR(VLOOKUP(F1030,県RL2011!$F$3:$H$906,2,0),"")</f>
        <v/>
      </c>
      <c r="T1030" s="17" t="str">
        <f>IFERROR(VLOOKUP(F1030,県RL2011!$F$3:$H$906,3,0),"")</f>
        <v/>
      </c>
      <c r="U1030" s="150" t="str">
        <f>IFERROR(VLOOKUP(F1030,国RL2020!$B$2:$E$878,4,0),"")</f>
        <v/>
      </c>
      <c r="V1030" s="150" t="str">
        <f>IFERROR(VLOOKUP(F1030,国RL2020!$B$2:$E$878,3,0),"")</f>
        <v/>
      </c>
      <c r="W1030" s="19" t="str">
        <f>IFERROR(VLOOKUP(F1030,国RL2019!$B$2:$E$873,4,0),"")</f>
        <v/>
      </c>
      <c r="X1030" s="19" t="str">
        <f>IFERROR(VLOOKUP(F1030,国RL2019!$B$2:$E$873,3,0),"")</f>
        <v/>
      </c>
      <c r="Y1030" s="19" t="str">
        <f>IFERROR(VLOOKUP(F1030,国RL2017!$B$2:$E$870,4,0),"")</f>
        <v/>
      </c>
      <c r="Z1030" s="19" t="str">
        <f>IFERROR(VLOOKUP(F1030,国RL2017!$B$2:$E$870,3,0),"")</f>
        <v/>
      </c>
      <c r="AA1030" s="19" t="str">
        <f>IFERROR(VLOOKUP(F1030,国RL2006!$B$2:$E$567,4,0),"")</f>
        <v/>
      </c>
      <c r="AB1030" s="19" t="str">
        <f>IFERROR(VLOOKUP(F1030,国RL2006!$B$2:$E$567,3,0),"")</f>
        <v/>
      </c>
      <c r="AC1030" s="24"/>
    </row>
    <row r="1031" spans="1:29" x14ac:dyDescent="0.15">
      <c r="A1031" s="16">
        <v>1030</v>
      </c>
      <c r="B1031" s="24">
        <v>2013</v>
      </c>
      <c r="C1031" s="24">
        <v>11</v>
      </c>
      <c r="D1031" s="24">
        <v>6</v>
      </c>
      <c r="E1031" s="24" t="s">
        <v>2917</v>
      </c>
      <c r="F1031" s="24" t="s">
        <v>29</v>
      </c>
      <c r="G1031" s="24" t="s">
        <v>18</v>
      </c>
      <c r="H1031" s="24">
        <v>46</v>
      </c>
      <c r="I1031" s="24">
        <v>11</v>
      </c>
      <c r="J1031" s="24">
        <v>9</v>
      </c>
      <c r="K1031" s="24"/>
      <c r="L1031" s="24"/>
      <c r="M1031" s="15">
        <v>66</v>
      </c>
      <c r="N1031" s="24"/>
      <c r="O1031" s="18" t="str">
        <f>IFERROR(VLOOKUP(F1031,'（鳥類・チョウ）vlookup関数用'!$D$35:$F$38,3,0),"")</f>
        <v/>
      </c>
      <c r="P1031" s="18" t="str">
        <f>IFERROR(VLOOKUP(F1031,特定外来生物!$A$3:$G$24,7,0),"")</f>
        <v/>
      </c>
      <c r="Q1031" s="17" t="str">
        <f>IFERROR(VLOOKUP(F1031,県RL2019!$B$2:$H$605,4,0),"")</f>
        <v/>
      </c>
      <c r="R1031" s="17" t="str">
        <f>IFERROR(VLOOKUP(F1031,県RL2019!$B$2:$H$605,5,0),"")</f>
        <v/>
      </c>
      <c r="S1031" s="17" t="str">
        <f>IFERROR(VLOOKUP(F1031,県RL2011!$F$3:$H$906,2,0),"")</f>
        <v/>
      </c>
      <c r="T1031" s="17" t="str">
        <f>IFERROR(VLOOKUP(F1031,県RL2011!$F$3:$H$906,3,0),"")</f>
        <v/>
      </c>
      <c r="U1031" s="150" t="str">
        <f>IFERROR(VLOOKUP(F1031,国RL2020!$B$2:$E$878,4,0),"")</f>
        <v/>
      </c>
      <c r="V1031" s="150" t="str">
        <f>IFERROR(VLOOKUP(F1031,国RL2020!$B$2:$E$878,3,0),"")</f>
        <v/>
      </c>
      <c r="W1031" s="19" t="str">
        <f>IFERROR(VLOOKUP(F1031,国RL2019!$B$2:$E$873,4,0),"")</f>
        <v/>
      </c>
      <c r="X1031" s="19" t="str">
        <f>IFERROR(VLOOKUP(F1031,国RL2019!$B$2:$E$873,3,0),"")</f>
        <v/>
      </c>
      <c r="Y1031" s="19" t="str">
        <f>IFERROR(VLOOKUP(F1031,国RL2017!$B$2:$E$870,4,0),"")</f>
        <v/>
      </c>
      <c r="Z1031" s="19" t="str">
        <f>IFERROR(VLOOKUP(F1031,国RL2017!$B$2:$E$870,3,0),"")</f>
        <v/>
      </c>
      <c r="AA1031" s="19" t="str">
        <f>IFERROR(VLOOKUP(F1031,国RL2006!$B$2:$E$567,4,0),"")</f>
        <v/>
      </c>
      <c r="AB1031" s="19" t="str">
        <f>IFERROR(VLOOKUP(F1031,国RL2006!$B$2:$E$567,3,0),"")</f>
        <v/>
      </c>
      <c r="AC1031" s="24"/>
    </row>
    <row r="1032" spans="1:29" x14ac:dyDescent="0.15">
      <c r="A1032" s="16">
        <v>1031</v>
      </c>
      <c r="B1032" s="24">
        <v>2013</v>
      </c>
      <c r="C1032" s="24">
        <v>11</v>
      </c>
      <c r="D1032" s="24">
        <v>7</v>
      </c>
      <c r="E1032" s="24" t="s">
        <v>2918</v>
      </c>
      <c r="F1032" s="24" t="s">
        <v>17</v>
      </c>
      <c r="G1032" s="24" t="s">
        <v>18</v>
      </c>
      <c r="H1032" s="24">
        <v>2</v>
      </c>
      <c r="I1032" s="24"/>
      <c r="J1032" s="24"/>
      <c r="K1032" s="24"/>
      <c r="L1032" s="24"/>
      <c r="M1032" s="15">
        <v>2</v>
      </c>
      <c r="N1032" s="24"/>
      <c r="O1032" s="18" t="str">
        <f>IFERROR(VLOOKUP(F1032,'（鳥類・チョウ）vlookup関数用'!$D$35:$F$38,3,0),"")</f>
        <v/>
      </c>
      <c r="P1032" s="18" t="str">
        <f>IFERROR(VLOOKUP(F1032,特定外来生物!$A$3:$G$24,7,0),"")</f>
        <v/>
      </c>
      <c r="Q1032" s="17" t="str">
        <f>IFERROR(VLOOKUP(F1032,県RL2019!$B$2:$H$605,4,0),"")</f>
        <v/>
      </c>
      <c r="R1032" s="17" t="str">
        <f>IFERROR(VLOOKUP(F1032,県RL2019!$B$2:$H$605,5,0),"")</f>
        <v/>
      </c>
      <c r="S1032" s="17" t="str">
        <f>IFERROR(VLOOKUP(F1032,県RL2011!$F$3:$H$906,2,0),"")</f>
        <v/>
      </c>
      <c r="T1032" s="17" t="str">
        <f>IFERROR(VLOOKUP(F1032,県RL2011!$F$3:$H$906,3,0),"")</f>
        <v/>
      </c>
      <c r="U1032" s="150" t="str">
        <f>IFERROR(VLOOKUP(F1032,国RL2020!$B$2:$E$878,4,0),"")</f>
        <v/>
      </c>
      <c r="V1032" s="150" t="str">
        <f>IFERROR(VLOOKUP(F1032,国RL2020!$B$2:$E$878,3,0),"")</f>
        <v/>
      </c>
      <c r="W1032" s="19" t="str">
        <f>IFERROR(VLOOKUP(F1032,国RL2019!$B$2:$E$873,4,0),"")</f>
        <v/>
      </c>
      <c r="X1032" s="19" t="str">
        <f>IFERROR(VLOOKUP(F1032,国RL2019!$B$2:$E$873,3,0),"")</f>
        <v/>
      </c>
      <c r="Y1032" s="19" t="str">
        <f>IFERROR(VLOOKUP(F1032,国RL2017!$B$2:$E$870,4,0),"")</f>
        <v/>
      </c>
      <c r="Z1032" s="19" t="str">
        <f>IFERROR(VLOOKUP(F1032,国RL2017!$B$2:$E$870,3,0),"")</f>
        <v/>
      </c>
      <c r="AA1032" s="19" t="str">
        <f>IFERROR(VLOOKUP(F1032,国RL2006!$B$2:$E$567,4,0),"")</f>
        <v/>
      </c>
      <c r="AB1032" s="19" t="str">
        <f>IFERROR(VLOOKUP(F1032,国RL2006!$B$2:$E$567,3,0),"")</f>
        <v/>
      </c>
      <c r="AC1032" s="24"/>
    </row>
    <row r="1033" spans="1:29" x14ac:dyDescent="0.15">
      <c r="A1033" s="16">
        <v>1032</v>
      </c>
      <c r="B1033" s="24">
        <v>2013</v>
      </c>
      <c r="C1033" s="24">
        <v>11</v>
      </c>
      <c r="D1033" s="24">
        <v>7</v>
      </c>
      <c r="E1033" s="24" t="s">
        <v>2918</v>
      </c>
      <c r="F1033" s="24" t="s">
        <v>39</v>
      </c>
      <c r="G1033" s="24" t="s">
        <v>18</v>
      </c>
      <c r="H1033" s="24">
        <v>1</v>
      </c>
      <c r="I1033" s="24"/>
      <c r="J1033" s="24"/>
      <c r="K1033" s="24"/>
      <c r="L1033" s="24"/>
      <c r="M1033" s="15">
        <v>1</v>
      </c>
      <c r="N1033" s="24"/>
      <c r="O1033" s="18" t="str">
        <f>IFERROR(VLOOKUP(F1033,'（鳥類・チョウ）vlookup関数用'!$D$35:$F$38,3,0),"")</f>
        <v/>
      </c>
      <c r="P1033" s="18" t="str">
        <f>IFERROR(VLOOKUP(F1033,特定外来生物!$A$3:$G$24,7,0),"")</f>
        <v/>
      </c>
      <c r="Q1033" s="17" t="str">
        <f>IFERROR(VLOOKUP(F1033,県RL2019!$B$2:$H$605,4,0),"")</f>
        <v/>
      </c>
      <c r="R1033" s="17" t="str">
        <f>IFERROR(VLOOKUP(F1033,県RL2019!$B$2:$H$605,5,0),"")</f>
        <v/>
      </c>
      <c r="S1033" s="17" t="str">
        <f>IFERROR(VLOOKUP(F1033,県RL2011!$F$3:$H$906,2,0),"")</f>
        <v/>
      </c>
      <c r="T1033" s="17" t="str">
        <f>IFERROR(VLOOKUP(F1033,県RL2011!$F$3:$H$906,3,0),"")</f>
        <v/>
      </c>
      <c r="U1033" s="150" t="str">
        <f>IFERROR(VLOOKUP(F1033,国RL2020!$B$2:$E$878,4,0),"")</f>
        <v/>
      </c>
      <c r="V1033" s="150" t="str">
        <f>IFERROR(VLOOKUP(F1033,国RL2020!$B$2:$E$878,3,0),"")</f>
        <v/>
      </c>
      <c r="W1033" s="19" t="str">
        <f>IFERROR(VLOOKUP(F1033,国RL2019!$B$2:$E$873,4,0),"")</f>
        <v/>
      </c>
      <c r="X1033" s="19" t="str">
        <f>IFERROR(VLOOKUP(F1033,国RL2019!$B$2:$E$873,3,0),"")</f>
        <v/>
      </c>
      <c r="Y1033" s="19" t="str">
        <f>IFERROR(VLOOKUP(F1033,国RL2017!$B$2:$E$870,4,0),"")</f>
        <v/>
      </c>
      <c r="Z1033" s="19" t="str">
        <f>IFERROR(VLOOKUP(F1033,国RL2017!$B$2:$E$870,3,0),"")</f>
        <v/>
      </c>
      <c r="AA1033" s="19" t="str">
        <f>IFERROR(VLOOKUP(F1033,国RL2006!$B$2:$E$567,4,0),"")</f>
        <v/>
      </c>
      <c r="AB1033" s="19" t="str">
        <f>IFERROR(VLOOKUP(F1033,国RL2006!$B$2:$E$567,3,0),"")</f>
        <v/>
      </c>
      <c r="AC1033" s="24"/>
    </row>
    <row r="1034" spans="1:29" x14ac:dyDescent="0.15">
      <c r="A1034" s="16">
        <v>1033</v>
      </c>
      <c r="B1034" s="24">
        <v>2013</v>
      </c>
      <c r="C1034" s="24">
        <v>11</v>
      </c>
      <c r="D1034" s="24">
        <v>7</v>
      </c>
      <c r="E1034" s="24" t="s">
        <v>2918</v>
      </c>
      <c r="F1034" s="24" t="s">
        <v>32</v>
      </c>
      <c r="G1034" s="24" t="s">
        <v>16</v>
      </c>
      <c r="H1034" s="24">
        <v>4</v>
      </c>
      <c r="I1034" s="24"/>
      <c r="J1034" s="24"/>
      <c r="K1034" s="24"/>
      <c r="L1034" s="24"/>
      <c r="M1034" s="15">
        <v>4</v>
      </c>
      <c r="N1034" s="24"/>
      <c r="O1034" s="18" t="str">
        <f>IFERROR(VLOOKUP(F1034,'（鳥類・チョウ）vlookup関数用'!$D$35:$F$38,3,0),"")</f>
        <v/>
      </c>
      <c r="P1034" s="18" t="str">
        <f>IFERROR(VLOOKUP(F1034,特定外来生物!$A$3:$G$24,7,0),"")</f>
        <v/>
      </c>
      <c r="Q1034" s="17" t="str">
        <f>IFERROR(VLOOKUP(F1034,県RL2019!$B$2:$H$605,4,0),"")</f>
        <v/>
      </c>
      <c r="R1034" s="17" t="str">
        <f>IFERROR(VLOOKUP(F1034,県RL2019!$B$2:$H$605,5,0),"")</f>
        <v/>
      </c>
      <c r="S1034" s="17" t="str">
        <f>IFERROR(VLOOKUP(F1034,県RL2011!$F$3:$H$906,2,0),"")</f>
        <v/>
      </c>
      <c r="T1034" s="17" t="str">
        <f>IFERROR(VLOOKUP(F1034,県RL2011!$F$3:$H$906,3,0),"")</f>
        <v/>
      </c>
      <c r="U1034" s="150" t="str">
        <f>IFERROR(VLOOKUP(F1034,国RL2020!$B$2:$E$878,4,0),"")</f>
        <v/>
      </c>
      <c r="V1034" s="150" t="str">
        <f>IFERROR(VLOOKUP(F1034,国RL2020!$B$2:$E$878,3,0),"")</f>
        <v/>
      </c>
      <c r="W1034" s="19" t="str">
        <f>IFERROR(VLOOKUP(F1034,国RL2019!$B$2:$E$873,4,0),"")</f>
        <v/>
      </c>
      <c r="X1034" s="19" t="str">
        <f>IFERROR(VLOOKUP(F1034,国RL2019!$B$2:$E$873,3,0),"")</f>
        <v/>
      </c>
      <c r="Y1034" s="19" t="str">
        <f>IFERROR(VLOOKUP(F1034,国RL2017!$B$2:$E$870,4,0),"")</f>
        <v/>
      </c>
      <c r="Z1034" s="19" t="str">
        <f>IFERROR(VLOOKUP(F1034,国RL2017!$B$2:$E$870,3,0),"")</f>
        <v/>
      </c>
      <c r="AA1034" s="19" t="str">
        <f>IFERROR(VLOOKUP(F1034,国RL2006!$B$2:$E$567,4,0),"")</f>
        <v/>
      </c>
      <c r="AB1034" s="19" t="str">
        <f>IFERROR(VLOOKUP(F1034,国RL2006!$B$2:$E$567,3,0),"")</f>
        <v/>
      </c>
      <c r="AC1034" s="24"/>
    </row>
    <row r="1035" spans="1:29" x14ac:dyDescent="0.15">
      <c r="A1035" s="16">
        <v>1034</v>
      </c>
      <c r="B1035" s="24">
        <v>2013</v>
      </c>
      <c r="C1035" s="24">
        <v>11</v>
      </c>
      <c r="D1035" s="24">
        <v>7</v>
      </c>
      <c r="E1035" s="24" t="s">
        <v>2918</v>
      </c>
      <c r="F1035" s="24" t="s">
        <v>44</v>
      </c>
      <c r="G1035" s="24" t="s">
        <v>15</v>
      </c>
      <c r="H1035" s="24">
        <v>1</v>
      </c>
      <c r="I1035" s="24"/>
      <c r="J1035" s="24"/>
      <c r="K1035" s="24"/>
      <c r="L1035" s="24"/>
      <c r="M1035" s="15">
        <v>1</v>
      </c>
      <c r="N1035" s="24"/>
      <c r="O1035" s="18" t="str">
        <f>IFERROR(VLOOKUP(F1035,'（鳥類・チョウ）vlookup関数用'!$D$35:$F$38,3,0),"")</f>
        <v/>
      </c>
      <c r="P1035" s="18" t="str">
        <f>IFERROR(VLOOKUP(F1035,特定外来生物!$A$3:$G$24,7,0),"")</f>
        <v/>
      </c>
      <c r="Q1035" s="17" t="str">
        <f>IFERROR(VLOOKUP(F1035,県RL2019!$B$2:$H$605,4,0),"")</f>
        <v/>
      </c>
      <c r="R1035" s="17" t="str">
        <f>IFERROR(VLOOKUP(F1035,県RL2019!$B$2:$H$605,5,0),"")</f>
        <v/>
      </c>
      <c r="S1035" s="17" t="str">
        <f>IFERROR(VLOOKUP(F1035,県RL2011!$F$3:$H$906,2,0),"")</f>
        <v/>
      </c>
      <c r="T1035" s="17" t="str">
        <f>IFERROR(VLOOKUP(F1035,県RL2011!$F$3:$H$906,3,0),"")</f>
        <v/>
      </c>
      <c r="U1035" s="150" t="str">
        <f>IFERROR(VLOOKUP(F1035,国RL2020!$B$2:$E$878,4,0),"")</f>
        <v/>
      </c>
      <c r="V1035" s="150" t="str">
        <f>IFERROR(VLOOKUP(F1035,国RL2020!$B$2:$E$878,3,0),"")</f>
        <v/>
      </c>
      <c r="W1035" s="19" t="str">
        <f>IFERROR(VLOOKUP(F1035,国RL2019!$B$2:$E$873,4,0),"")</f>
        <v/>
      </c>
      <c r="X1035" s="19" t="str">
        <f>IFERROR(VLOOKUP(F1035,国RL2019!$B$2:$E$873,3,0),"")</f>
        <v/>
      </c>
      <c r="Y1035" s="19" t="str">
        <f>IFERROR(VLOOKUP(F1035,国RL2017!$B$2:$E$870,4,0),"")</f>
        <v/>
      </c>
      <c r="Z1035" s="19" t="str">
        <f>IFERROR(VLOOKUP(F1035,国RL2017!$B$2:$E$870,3,0),"")</f>
        <v/>
      </c>
      <c r="AA1035" s="19" t="str">
        <f>IFERROR(VLOOKUP(F1035,国RL2006!$B$2:$E$567,4,0),"")</f>
        <v/>
      </c>
      <c r="AB1035" s="19" t="str">
        <f>IFERROR(VLOOKUP(F1035,国RL2006!$B$2:$E$567,3,0),"")</f>
        <v/>
      </c>
      <c r="AC1035" s="24"/>
    </row>
    <row r="1036" spans="1:29" x14ac:dyDescent="0.15">
      <c r="A1036" s="16">
        <v>1035</v>
      </c>
      <c r="B1036" s="24">
        <v>2013</v>
      </c>
      <c r="C1036" s="24">
        <v>11</v>
      </c>
      <c r="D1036" s="24">
        <v>7</v>
      </c>
      <c r="E1036" s="24" t="s">
        <v>2918</v>
      </c>
      <c r="F1036" s="24" t="s">
        <v>37</v>
      </c>
      <c r="G1036" s="24" t="s">
        <v>16</v>
      </c>
      <c r="H1036" s="24">
        <v>1</v>
      </c>
      <c r="I1036" s="24"/>
      <c r="J1036" s="24"/>
      <c r="K1036" s="24"/>
      <c r="L1036" s="24"/>
      <c r="M1036" s="15">
        <v>1</v>
      </c>
      <c r="N1036" s="24"/>
      <c r="O1036" s="18" t="str">
        <f>IFERROR(VLOOKUP(F1036,'（鳥類・チョウ）vlookup関数用'!$D$35:$F$38,3,0),"")</f>
        <v/>
      </c>
      <c r="P1036" s="18" t="str">
        <f>IFERROR(VLOOKUP(F1036,特定外来生物!$A$3:$G$24,7,0),"")</f>
        <v/>
      </c>
      <c r="Q1036" s="17" t="str">
        <f>IFERROR(VLOOKUP(F1036,県RL2019!$B$2:$H$605,4,0),"")</f>
        <v/>
      </c>
      <c r="R1036" s="17" t="str">
        <f>IFERROR(VLOOKUP(F1036,県RL2019!$B$2:$H$605,5,0),"")</f>
        <v/>
      </c>
      <c r="S1036" s="17" t="str">
        <f>IFERROR(VLOOKUP(F1036,県RL2011!$F$3:$H$906,2,0),"")</f>
        <v/>
      </c>
      <c r="T1036" s="17" t="str">
        <f>IFERROR(VLOOKUP(F1036,県RL2011!$F$3:$H$906,3,0),"")</f>
        <v/>
      </c>
      <c r="U1036" s="150" t="str">
        <f>IFERROR(VLOOKUP(F1036,国RL2020!$B$2:$E$878,4,0),"")</f>
        <v/>
      </c>
      <c r="V1036" s="150" t="str">
        <f>IFERROR(VLOOKUP(F1036,国RL2020!$B$2:$E$878,3,0),"")</f>
        <v/>
      </c>
      <c r="W1036" s="19" t="str">
        <f>IFERROR(VLOOKUP(F1036,国RL2019!$B$2:$E$873,4,0),"")</f>
        <v/>
      </c>
      <c r="X1036" s="19" t="str">
        <f>IFERROR(VLOOKUP(F1036,国RL2019!$B$2:$E$873,3,0),"")</f>
        <v/>
      </c>
      <c r="Y1036" s="19" t="str">
        <f>IFERROR(VLOOKUP(F1036,国RL2017!$B$2:$E$870,4,0),"")</f>
        <v/>
      </c>
      <c r="Z1036" s="19" t="str">
        <f>IFERROR(VLOOKUP(F1036,国RL2017!$B$2:$E$870,3,0),"")</f>
        <v/>
      </c>
      <c r="AA1036" s="19" t="str">
        <f>IFERROR(VLOOKUP(F1036,国RL2006!$B$2:$E$567,4,0),"")</f>
        <v/>
      </c>
      <c r="AB1036" s="19" t="str">
        <f>IFERROR(VLOOKUP(F1036,国RL2006!$B$2:$E$567,3,0),"")</f>
        <v/>
      </c>
      <c r="AC1036" s="24"/>
    </row>
    <row r="1037" spans="1:29" x14ac:dyDescent="0.15">
      <c r="A1037" s="16">
        <v>1036</v>
      </c>
      <c r="B1037" s="24">
        <v>2013</v>
      </c>
      <c r="C1037" s="24">
        <v>11</v>
      </c>
      <c r="D1037" s="24">
        <v>7</v>
      </c>
      <c r="E1037" s="24" t="s">
        <v>2918</v>
      </c>
      <c r="F1037" s="24" t="s">
        <v>24</v>
      </c>
      <c r="G1037" s="24" t="s">
        <v>18</v>
      </c>
      <c r="H1037" s="24"/>
      <c r="I1037" s="24">
        <v>1</v>
      </c>
      <c r="J1037" s="24"/>
      <c r="K1037" s="24"/>
      <c r="L1037" s="24"/>
      <c r="M1037" s="15">
        <v>1</v>
      </c>
      <c r="N1037" s="24"/>
      <c r="O1037" s="18" t="str">
        <f>IFERROR(VLOOKUP(F1037,'（鳥類・チョウ）vlookup関数用'!$D$35:$F$38,3,0),"")</f>
        <v/>
      </c>
      <c r="P1037" s="18" t="str">
        <f>IFERROR(VLOOKUP(F1037,特定外来生物!$A$3:$G$24,7,0),"")</f>
        <v/>
      </c>
      <c r="Q1037" s="17" t="str">
        <f>IFERROR(VLOOKUP(F1037,県RL2019!$B$2:$H$605,4,0),"")</f>
        <v/>
      </c>
      <c r="R1037" s="17" t="str">
        <f>IFERROR(VLOOKUP(F1037,県RL2019!$B$2:$H$605,5,0),"")</f>
        <v/>
      </c>
      <c r="S1037" s="17" t="str">
        <f>IFERROR(VLOOKUP(F1037,県RL2011!$F$3:$H$906,2,0),"")</f>
        <v/>
      </c>
      <c r="T1037" s="17" t="str">
        <f>IFERROR(VLOOKUP(F1037,県RL2011!$F$3:$H$906,3,0),"")</f>
        <v/>
      </c>
      <c r="U1037" s="150" t="str">
        <f>IFERROR(VLOOKUP(F1037,国RL2020!$B$2:$E$878,4,0),"")</f>
        <v/>
      </c>
      <c r="V1037" s="150" t="str">
        <f>IFERROR(VLOOKUP(F1037,国RL2020!$B$2:$E$878,3,0),"")</f>
        <v/>
      </c>
      <c r="W1037" s="19" t="str">
        <f>IFERROR(VLOOKUP(F1037,国RL2019!$B$2:$E$873,4,0),"")</f>
        <v/>
      </c>
      <c r="X1037" s="19" t="str">
        <f>IFERROR(VLOOKUP(F1037,国RL2019!$B$2:$E$873,3,0),"")</f>
        <v/>
      </c>
      <c r="Y1037" s="19" t="str">
        <f>IFERROR(VLOOKUP(F1037,国RL2017!$B$2:$E$870,4,0),"")</f>
        <v/>
      </c>
      <c r="Z1037" s="19" t="str">
        <f>IFERROR(VLOOKUP(F1037,国RL2017!$B$2:$E$870,3,0),"")</f>
        <v/>
      </c>
      <c r="AA1037" s="19" t="str">
        <f>IFERROR(VLOOKUP(F1037,国RL2006!$B$2:$E$567,4,0),"")</f>
        <v/>
      </c>
      <c r="AB1037" s="19" t="str">
        <f>IFERROR(VLOOKUP(F1037,国RL2006!$B$2:$E$567,3,0),"")</f>
        <v/>
      </c>
      <c r="AC1037" s="24"/>
    </row>
    <row r="1038" spans="1:29" x14ac:dyDescent="0.15">
      <c r="A1038" s="16">
        <v>1037</v>
      </c>
      <c r="B1038" s="24">
        <v>2013</v>
      </c>
      <c r="C1038" s="24">
        <v>11</v>
      </c>
      <c r="D1038" s="24">
        <v>7</v>
      </c>
      <c r="E1038" s="24" t="s">
        <v>2918</v>
      </c>
      <c r="F1038" s="24" t="s">
        <v>27</v>
      </c>
      <c r="G1038" s="24" t="s">
        <v>18</v>
      </c>
      <c r="H1038" s="24">
        <v>1</v>
      </c>
      <c r="I1038" s="24"/>
      <c r="J1038" s="24"/>
      <c r="K1038" s="24"/>
      <c r="L1038" s="24"/>
      <c r="M1038" s="15">
        <v>1</v>
      </c>
      <c r="N1038" s="24"/>
      <c r="O1038" s="18" t="str">
        <f>IFERROR(VLOOKUP(F1038,'（鳥類・チョウ）vlookup関数用'!$D$35:$F$38,3,0),"")</f>
        <v/>
      </c>
      <c r="P1038" s="18" t="str">
        <f>IFERROR(VLOOKUP(F1038,特定外来生物!$A$3:$G$24,7,0),"")</f>
        <v/>
      </c>
      <c r="Q1038" s="17" t="str">
        <f>IFERROR(VLOOKUP(F1038,県RL2019!$B$2:$H$605,4,0),"")</f>
        <v/>
      </c>
      <c r="R1038" s="17" t="str">
        <f>IFERROR(VLOOKUP(F1038,県RL2019!$B$2:$H$605,5,0),"")</f>
        <v/>
      </c>
      <c r="S1038" s="17" t="str">
        <f>IFERROR(VLOOKUP(F1038,県RL2011!$F$3:$H$906,2,0),"")</f>
        <v/>
      </c>
      <c r="T1038" s="17" t="str">
        <f>IFERROR(VLOOKUP(F1038,県RL2011!$F$3:$H$906,3,0),"")</f>
        <v/>
      </c>
      <c r="U1038" s="150" t="str">
        <f>IFERROR(VLOOKUP(F1038,国RL2020!$B$2:$E$878,4,0),"")</f>
        <v/>
      </c>
      <c r="V1038" s="150" t="str">
        <f>IFERROR(VLOOKUP(F1038,国RL2020!$B$2:$E$878,3,0),"")</f>
        <v/>
      </c>
      <c r="W1038" s="19" t="str">
        <f>IFERROR(VLOOKUP(F1038,国RL2019!$B$2:$E$873,4,0),"")</f>
        <v/>
      </c>
      <c r="X1038" s="19" t="str">
        <f>IFERROR(VLOOKUP(F1038,国RL2019!$B$2:$E$873,3,0),"")</f>
        <v/>
      </c>
      <c r="Y1038" s="19" t="str">
        <f>IFERROR(VLOOKUP(F1038,国RL2017!$B$2:$E$870,4,0),"")</f>
        <v/>
      </c>
      <c r="Z1038" s="19" t="str">
        <f>IFERROR(VLOOKUP(F1038,国RL2017!$B$2:$E$870,3,0),"")</f>
        <v/>
      </c>
      <c r="AA1038" s="19" t="str">
        <f>IFERROR(VLOOKUP(F1038,国RL2006!$B$2:$E$567,4,0),"")</f>
        <v/>
      </c>
      <c r="AB1038" s="19" t="str">
        <f>IFERROR(VLOOKUP(F1038,国RL2006!$B$2:$E$567,3,0),"")</f>
        <v/>
      </c>
      <c r="AC1038" s="24"/>
    </row>
    <row r="1039" spans="1:29" x14ac:dyDescent="0.15">
      <c r="A1039" s="16">
        <v>1038</v>
      </c>
      <c r="B1039" s="24">
        <v>2013</v>
      </c>
      <c r="C1039" s="24">
        <v>11</v>
      </c>
      <c r="D1039" s="24">
        <v>7</v>
      </c>
      <c r="E1039" s="24" t="s">
        <v>2918</v>
      </c>
      <c r="F1039" s="24" t="s">
        <v>77</v>
      </c>
      <c r="G1039" s="24" t="s">
        <v>18</v>
      </c>
      <c r="H1039" s="24">
        <v>1</v>
      </c>
      <c r="I1039" s="24"/>
      <c r="J1039" s="24"/>
      <c r="K1039" s="24"/>
      <c r="L1039" s="24"/>
      <c r="M1039" s="15">
        <v>1</v>
      </c>
      <c r="N1039" s="24"/>
      <c r="O1039" s="18" t="str">
        <f>IFERROR(VLOOKUP(F1039,'（鳥類・チョウ）vlookup関数用'!$D$35:$F$38,3,0),"")</f>
        <v/>
      </c>
      <c r="P1039" s="18" t="str">
        <f>IFERROR(VLOOKUP(F1039,特定外来生物!$A$3:$G$24,7,0),"")</f>
        <v/>
      </c>
      <c r="Q1039" s="17" t="str">
        <f>IFERROR(VLOOKUP(F1039,県RL2019!$B$2:$H$605,4,0),"")</f>
        <v/>
      </c>
      <c r="R1039" s="17" t="str">
        <f>IFERROR(VLOOKUP(F1039,県RL2019!$B$2:$H$605,5,0),"")</f>
        <v/>
      </c>
      <c r="S1039" s="17" t="str">
        <f>IFERROR(VLOOKUP(F1039,県RL2011!$F$3:$H$906,2,0),"")</f>
        <v/>
      </c>
      <c r="T1039" s="17" t="str">
        <f>IFERROR(VLOOKUP(F1039,県RL2011!$F$3:$H$906,3,0),"")</f>
        <v/>
      </c>
      <c r="U1039" s="150" t="str">
        <f>IFERROR(VLOOKUP(F1039,国RL2020!$B$2:$E$878,4,0),"")</f>
        <v/>
      </c>
      <c r="V1039" s="150" t="str">
        <f>IFERROR(VLOOKUP(F1039,国RL2020!$B$2:$E$878,3,0),"")</f>
        <v/>
      </c>
      <c r="W1039" s="19" t="str">
        <f>IFERROR(VLOOKUP(F1039,国RL2019!$B$2:$E$873,4,0),"")</f>
        <v/>
      </c>
      <c r="X1039" s="19" t="str">
        <f>IFERROR(VLOOKUP(F1039,国RL2019!$B$2:$E$873,3,0),"")</f>
        <v/>
      </c>
      <c r="Y1039" s="19" t="str">
        <f>IFERROR(VLOOKUP(F1039,国RL2017!$B$2:$E$870,4,0),"")</f>
        <v/>
      </c>
      <c r="Z1039" s="19" t="str">
        <f>IFERROR(VLOOKUP(F1039,国RL2017!$B$2:$E$870,3,0),"")</f>
        <v/>
      </c>
      <c r="AA1039" s="19" t="str">
        <f>IFERROR(VLOOKUP(F1039,国RL2006!$B$2:$E$567,4,0),"")</f>
        <v/>
      </c>
      <c r="AB1039" s="19" t="str">
        <f>IFERROR(VLOOKUP(F1039,国RL2006!$B$2:$E$567,3,0),"")</f>
        <v/>
      </c>
      <c r="AC1039" s="24"/>
    </row>
    <row r="1040" spans="1:29" x14ac:dyDescent="0.15">
      <c r="A1040" s="16">
        <v>1039</v>
      </c>
      <c r="B1040" s="24">
        <v>2013</v>
      </c>
      <c r="C1040" s="24">
        <v>11</v>
      </c>
      <c r="D1040" s="24">
        <v>7</v>
      </c>
      <c r="E1040" s="24" t="s">
        <v>2918</v>
      </c>
      <c r="F1040" s="24" t="s">
        <v>29</v>
      </c>
      <c r="G1040" s="24" t="s">
        <v>18</v>
      </c>
      <c r="H1040" s="24">
        <v>3</v>
      </c>
      <c r="I1040" s="24">
        <v>7</v>
      </c>
      <c r="J1040" s="24"/>
      <c r="K1040" s="24"/>
      <c r="L1040" s="24"/>
      <c r="M1040" s="15">
        <v>10</v>
      </c>
      <c r="N1040" s="24"/>
      <c r="O1040" s="18" t="str">
        <f>IFERROR(VLOOKUP(F1040,'（鳥類・チョウ）vlookup関数用'!$D$35:$F$38,3,0),"")</f>
        <v/>
      </c>
      <c r="P1040" s="18" t="str">
        <f>IFERROR(VLOOKUP(F1040,特定外来生物!$A$3:$G$24,7,0),"")</f>
        <v/>
      </c>
      <c r="Q1040" s="17" t="str">
        <f>IFERROR(VLOOKUP(F1040,県RL2019!$B$2:$H$605,4,0),"")</f>
        <v/>
      </c>
      <c r="R1040" s="17" t="str">
        <f>IFERROR(VLOOKUP(F1040,県RL2019!$B$2:$H$605,5,0),"")</f>
        <v/>
      </c>
      <c r="S1040" s="17" t="str">
        <f>IFERROR(VLOOKUP(F1040,県RL2011!$F$3:$H$906,2,0),"")</f>
        <v/>
      </c>
      <c r="T1040" s="17" t="str">
        <f>IFERROR(VLOOKUP(F1040,県RL2011!$F$3:$H$906,3,0),"")</f>
        <v/>
      </c>
      <c r="U1040" s="150" t="str">
        <f>IFERROR(VLOOKUP(F1040,国RL2020!$B$2:$E$878,4,0),"")</f>
        <v/>
      </c>
      <c r="V1040" s="150" t="str">
        <f>IFERROR(VLOOKUP(F1040,国RL2020!$B$2:$E$878,3,0),"")</f>
        <v/>
      </c>
      <c r="W1040" s="19" t="str">
        <f>IFERROR(VLOOKUP(F1040,国RL2019!$B$2:$E$873,4,0),"")</f>
        <v/>
      </c>
      <c r="X1040" s="19" t="str">
        <f>IFERROR(VLOOKUP(F1040,国RL2019!$B$2:$E$873,3,0),"")</f>
        <v/>
      </c>
      <c r="Y1040" s="19" t="str">
        <f>IFERROR(VLOOKUP(F1040,国RL2017!$B$2:$E$870,4,0),"")</f>
        <v/>
      </c>
      <c r="Z1040" s="19" t="str">
        <f>IFERROR(VLOOKUP(F1040,国RL2017!$B$2:$E$870,3,0),"")</f>
        <v/>
      </c>
      <c r="AA1040" s="19" t="str">
        <f>IFERROR(VLOOKUP(F1040,国RL2006!$B$2:$E$567,4,0),"")</f>
        <v/>
      </c>
      <c r="AB1040" s="19" t="str">
        <f>IFERROR(VLOOKUP(F1040,国RL2006!$B$2:$E$567,3,0),"")</f>
        <v/>
      </c>
      <c r="AC1040" s="24"/>
    </row>
    <row r="1041" spans="1:29" x14ac:dyDescent="0.15">
      <c r="A1041" s="16">
        <v>1040</v>
      </c>
      <c r="B1041" s="24">
        <v>2014</v>
      </c>
      <c r="C1041" s="24">
        <v>4</v>
      </c>
      <c r="D1041" s="24">
        <v>1</v>
      </c>
      <c r="E1041" s="24" t="s">
        <v>2916</v>
      </c>
      <c r="F1041" s="24" t="s">
        <v>13</v>
      </c>
      <c r="G1041" s="24" t="s">
        <v>12</v>
      </c>
      <c r="H1041" s="24">
        <v>1</v>
      </c>
      <c r="I1041" s="24"/>
      <c r="J1041" s="24"/>
      <c r="K1041" s="24">
        <v>1</v>
      </c>
      <c r="L1041" s="24">
        <v>2</v>
      </c>
      <c r="M1041" s="15">
        <v>4</v>
      </c>
      <c r="N1041" s="24"/>
      <c r="O1041" s="18" t="str">
        <f>IFERROR(VLOOKUP(F1041,'（鳥類・チョウ）vlookup関数用'!$D$35:$F$38,3,0),"")</f>
        <v/>
      </c>
      <c r="P1041" s="18" t="str">
        <f>IFERROR(VLOOKUP(F1041,特定外来生物!$A$3:$G$24,7,0),"")</f>
        <v/>
      </c>
      <c r="Q1041" s="17" t="str">
        <f>IFERROR(VLOOKUP(F1041,県RL2019!$B$2:$H$605,4,0),"")</f>
        <v/>
      </c>
      <c r="R1041" s="17" t="str">
        <f>IFERROR(VLOOKUP(F1041,県RL2019!$B$2:$H$605,5,0),"")</f>
        <v/>
      </c>
      <c r="S1041" s="17" t="str">
        <f>IFERROR(VLOOKUP(F1041,県RL2011!$F$3:$H$906,2,0),"")</f>
        <v/>
      </c>
      <c r="T1041" s="17" t="str">
        <f>IFERROR(VLOOKUP(F1041,県RL2011!$F$3:$H$906,3,0),"")</f>
        <v/>
      </c>
      <c r="U1041" s="150" t="str">
        <f>IFERROR(VLOOKUP(F1041,国RL2020!$B$2:$E$878,4,0),"")</f>
        <v/>
      </c>
      <c r="V1041" s="150" t="str">
        <f>IFERROR(VLOOKUP(F1041,国RL2020!$B$2:$E$878,3,0),"")</f>
        <v/>
      </c>
      <c r="W1041" s="19" t="str">
        <f>IFERROR(VLOOKUP(F1041,国RL2019!$B$2:$E$873,4,0),"")</f>
        <v/>
      </c>
      <c r="X1041" s="19" t="str">
        <f>IFERROR(VLOOKUP(F1041,国RL2019!$B$2:$E$873,3,0),"")</f>
        <v/>
      </c>
      <c r="Y1041" s="19" t="str">
        <f>IFERROR(VLOOKUP(F1041,国RL2017!$B$2:$E$870,4,0),"")</f>
        <v/>
      </c>
      <c r="Z1041" s="19" t="str">
        <f>IFERROR(VLOOKUP(F1041,国RL2017!$B$2:$E$870,3,0),"")</f>
        <v/>
      </c>
      <c r="AA1041" s="19" t="str">
        <f>IFERROR(VLOOKUP(F1041,国RL2006!$B$2:$E$567,4,0),"")</f>
        <v/>
      </c>
      <c r="AB1041" s="19" t="str">
        <f>IFERROR(VLOOKUP(F1041,国RL2006!$B$2:$E$567,3,0),"")</f>
        <v/>
      </c>
      <c r="AC1041" s="24"/>
    </row>
    <row r="1042" spans="1:29" x14ac:dyDescent="0.15">
      <c r="A1042" s="16">
        <v>1041</v>
      </c>
      <c r="B1042" s="24">
        <v>2014</v>
      </c>
      <c r="C1042" s="24">
        <v>4</v>
      </c>
      <c r="D1042" s="24">
        <v>1</v>
      </c>
      <c r="E1042" s="24" t="s">
        <v>2916</v>
      </c>
      <c r="F1042" s="24" t="s">
        <v>50</v>
      </c>
      <c r="G1042" s="24" t="s">
        <v>12</v>
      </c>
      <c r="H1042" s="24"/>
      <c r="I1042" s="24"/>
      <c r="J1042" s="24"/>
      <c r="K1042" s="24"/>
      <c r="L1042" s="24">
        <v>1</v>
      </c>
      <c r="M1042" s="15">
        <v>1</v>
      </c>
      <c r="N1042" s="24"/>
      <c r="O1042" s="18" t="str">
        <f>IFERROR(VLOOKUP(F1042,'（鳥類・チョウ）vlookup関数用'!$D$35:$F$38,3,0),"")</f>
        <v/>
      </c>
      <c r="P1042" s="18" t="str">
        <f>IFERROR(VLOOKUP(F1042,特定外来生物!$A$3:$G$24,7,0),"")</f>
        <v/>
      </c>
      <c r="Q1042" s="17" t="str">
        <f>IFERROR(VLOOKUP(F1042,県RL2019!$B$2:$H$605,4,0),"")</f>
        <v/>
      </c>
      <c r="R1042" s="17" t="str">
        <f>IFERROR(VLOOKUP(F1042,県RL2019!$B$2:$H$605,5,0),"")</f>
        <v/>
      </c>
      <c r="S1042" s="17" t="str">
        <f>IFERROR(VLOOKUP(F1042,県RL2011!$F$3:$H$906,2,0),"")</f>
        <v/>
      </c>
      <c r="T1042" s="17" t="str">
        <f>IFERROR(VLOOKUP(F1042,県RL2011!$F$3:$H$906,3,0),"")</f>
        <v/>
      </c>
      <c r="U1042" s="150" t="str">
        <f>IFERROR(VLOOKUP(F1042,国RL2020!$B$2:$E$878,4,0),"")</f>
        <v/>
      </c>
      <c r="V1042" s="150" t="str">
        <f>IFERROR(VLOOKUP(F1042,国RL2020!$B$2:$E$878,3,0),"")</f>
        <v/>
      </c>
      <c r="W1042" s="19" t="str">
        <f>IFERROR(VLOOKUP(F1042,国RL2019!$B$2:$E$873,4,0),"")</f>
        <v/>
      </c>
      <c r="X1042" s="19" t="str">
        <f>IFERROR(VLOOKUP(F1042,国RL2019!$B$2:$E$873,3,0),"")</f>
        <v/>
      </c>
      <c r="Y1042" s="19" t="str">
        <f>IFERROR(VLOOKUP(F1042,国RL2017!$B$2:$E$870,4,0),"")</f>
        <v/>
      </c>
      <c r="Z1042" s="19" t="str">
        <f>IFERROR(VLOOKUP(F1042,国RL2017!$B$2:$E$870,3,0),"")</f>
        <v/>
      </c>
      <c r="AA1042" s="19" t="str">
        <f>IFERROR(VLOOKUP(F1042,国RL2006!$B$2:$E$567,4,0),"")</f>
        <v/>
      </c>
      <c r="AB1042" s="19" t="str">
        <f>IFERROR(VLOOKUP(F1042,国RL2006!$B$2:$E$567,3,0),"")</f>
        <v/>
      </c>
      <c r="AC1042" s="24"/>
    </row>
    <row r="1043" spans="1:29" x14ac:dyDescent="0.15">
      <c r="A1043" s="16">
        <v>1042</v>
      </c>
      <c r="B1043" s="24">
        <v>2014</v>
      </c>
      <c r="C1043" s="24">
        <v>4</v>
      </c>
      <c r="D1043" s="24">
        <v>1</v>
      </c>
      <c r="E1043" s="24" t="s">
        <v>2916</v>
      </c>
      <c r="F1043" s="24" t="s">
        <v>32</v>
      </c>
      <c r="G1043" s="24" t="s">
        <v>16</v>
      </c>
      <c r="H1043" s="24">
        <v>2</v>
      </c>
      <c r="I1043" s="24"/>
      <c r="J1043" s="24"/>
      <c r="K1043" s="24"/>
      <c r="L1043" s="24"/>
      <c r="M1043" s="15">
        <v>2</v>
      </c>
      <c r="N1043" s="24"/>
      <c r="O1043" s="18" t="str">
        <f>IFERROR(VLOOKUP(F1043,'（鳥類・チョウ）vlookup関数用'!$D$35:$F$38,3,0),"")</f>
        <v/>
      </c>
      <c r="P1043" s="18" t="str">
        <f>IFERROR(VLOOKUP(F1043,特定外来生物!$A$3:$G$24,7,0),"")</f>
        <v/>
      </c>
      <c r="Q1043" s="17" t="str">
        <f>IFERROR(VLOOKUP(F1043,県RL2019!$B$2:$H$605,4,0),"")</f>
        <v/>
      </c>
      <c r="R1043" s="17" t="str">
        <f>IFERROR(VLOOKUP(F1043,県RL2019!$B$2:$H$605,5,0),"")</f>
        <v/>
      </c>
      <c r="S1043" s="17" t="str">
        <f>IFERROR(VLOOKUP(F1043,県RL2011!$F$3:$H$906,2,0),"")</f>
        <v/>
      </c>
      <c r="T1043" s="17" t="str">
        <f>IFERROR(VLOOKUP(F1043,県RL2011!$F$3:$H$906,3,0),"")</f>
        <v/>
      </c>
      <c r="U1043" s="150" t="str">
        <f>IFERROR(VLOOKUP(F1043,国RL2020!$B$2:$E$878,4,0),"")</f>
        <v/>
      </c>
      <c r="V1043" s="150" t="str">
        <f>IFERROR(VLOOKUP(F1043,国RL2020!$B$2:$E$878,3,0),"")</f>
        <v/>
      </c>
      <c r="W1043" s="19" t="str">
        <f>IFERROR(VLOOKUP(F1043,国RL2019!$B$2:$E$873,4,0),"")</f>
        <v/>
      </c>
      <c r="X1043" s="19" t="str">
        <f>IFERROR(VLOOKUP(F1043,国RL2019!$B$2:$E$873,3,0),"")</f>
        <v/>
      </c>
      <c r="Y1043" s="19" t="str">
        <f>IFERROR(VLOOKUP(F1043,国RL2017!$B$2:$E$870,4,0),"")</f>
        <v/>
      </c>
      <c r="Z1043" s="19" t="str">
        <f>IFERROR(VLOOKUP(F1043,国RL2017!$B$2:$E$870,3,0),"")</f>
        <v/>
      </c>
      <c r="AA1043" s="19" t="str">
        <f>IFERROR(VLOOKUP(F1043,国RL2006!$B$2:$E$567,4,0),"")</f>
        <v/>
      </c>
      <c r="AB1043" s="19" t="str">
        <f>IFERROR(VLOOKUP(F1043,国RL2006!$B$2:$E$567,3,0),"")</f>
        <v/>
      </c>
      <c r="AC1043" s="24"/>
    </row>
    <row r="1044" spans="1:29" x14ac:dyDescent="0.15">
      <c r="A1044" s="16">
        <v>1043</v>
      </c>
      <c r="B1044" s="24">
        <v>2014</v>
      </c>
      <c r="C1044" s="24">
        <v>4</v>
      </c>
      <c r="D1044" s="24">
        <v>1</v>
      </c>
      <c r="E1044" s="24" t="s">
        <v>2916</v>
      </c>
      <c r="F1044" s="24" t="s">
        <v>20</v>
      </c>
      <c r="G1044" s="24" t="s">
        <v>12</v>
      </c>
      <c r="H1044" s="24">
        <v>1</v>
      </c>
      <c r="I1044" s="24"/>
      <c r="J1044" s="24"/>
      <c r="K1044" s="24"/>
      <c r="L1044" s="24"/>
      <c r="M1044" s="15">
        <v>1</v>
      </c>
      <c r="N1044" s="24"/>
      <c r="O1044" s="18" t="str">
        <f>IFERROR(VLOOKUP(F1044,'（鳥類・チョウ）vlookup関数用'!$D$35:$F$38,3,0),"")</f>
        <v/>
      </c>
      <c r="P1044" s="18" t="str">
        <f>IFERROR(VLOOKUP(F1044,特定外来生物!$A$3:$G$24,7,0),"")</f>
        <v/>
      </c>
      <c r="Q1044" s="17" t="str">
        <f>IFERROR(VLOOKUP(F1044,県RL2019!$B$2:$H$605,4,0),"")</f>
        <v/>
      </c>
      <c r="R1044" s="17" t="str">
        <f>IFERROR(VLOOKUP(F1044,県RL2019!$B$2:$H$605,5,0),"")</f>
        <v/>
      </c>
      <c r="S1044" s="17" t="str">
        <f>IFERROR(VLOOKUP(F1044,県RL2011!$F$3:$H$906,2,0),"")</f>
        <v/>
      </c>
      <c r="T1044" s="17" t="str">
        <f>IFERROR(VLOOKUP(F1044,県RL2011!$F$3:$H$906,3,0),"")</f>
        <v/>
      </c>
      <c r="U1044" s="150" t="str">
        <f>IFERROR(VLOOKUP(F1044,国RL2020!$B$2:$E$878,4,0),"")</f>
        <v/>
      </c>
      <c r="V1044" s="150" t="str">
        <f>IFERROR(VLOOKUP(F1044,国RL2020!$B$2:$E$878,3,0),"")</f>
        <v/>
      </c>
      <c r="W1044" s="19" t="str">
        <f>IFERROR(VLOOKUP(F1044,国RL2019!$B$2:$E$873,4,0),"")</f>
        <v/>
      </c>
      <c r="X1044" s="19" t="str">
        <f>IFERROR(VLOOKUP(F1044,国RL2019!$B$2:$E$873,3,0),"")</f>
        <v/>
      </c>
      <c r="Y1044" s="19" t="str">
        <f>IFERROR(VLOOKUP(F1044,国RL2017!$B$2:$E$870,4,0),"")</f>
        <v/>
      </c>
      <c r="Z1044" s="19" t="str">
        <f>IFERROR(VLOOKUP(F1044,国RL2017!$B$2:$E$870,3,0),"")</f>
        <v/>
      </c>
      <c r="AA1044" s="19" t="str">
        <f>IFERROR(VLOOKUP(F1044,国RL2006!$B$2:$E$567,4,0),"")</f>
        <v/>
      </c>
      <c r="AB1044" s="19" t="str">
        <f>IFERROR(VLOOKUP(F1044,国RL2006!$B$2:$E$567,3,0),"")</f>
        <v/>
      </c>
      <c r="AC1044" s="24"/>
    </row>
    <row r="1045" spans="1:29" x14ac:dyDescent="0.15">
      <c r="A1045" s="16">
        <v>1044</v>
      </c>
      <c r="B1045" s="24">
        <v>2014</v>
      </c>
      <c r="C1045" s="24">
        <v>4</v>
      </c>
      <c r="D1045" s="24">
        <v>1</v>
      </c>
      <c r="E1045" s="24" t="s">
        <v>2916</v>
      </c>
      <c r="F1045" s="24" t="s">
        <v>35</v>
      </c>
      <c r="G1045" s="24" t="s">
        <v>18</v>
      </c>
      <c r="H1045" s="24"/>
      <c r="I1045" s="24"/>
      <c r="J1045" s="24"/>
      <c r="K1045" s="24"/>
      <c r="L1045" s="24">
        <v>1</v>
      </c>
      <c r="M1045" s="15">
        <v>1</v>
      </c>
      <c r="N1045" s="24"/>
      <c r="O1045" s="18" t="str">
        <f>IFERROR(VLOOKUP(F1045,'（鳥類・チョウ）vlookup関数用'!$D$35:$F$38,3,0),"")</f>
        <v/>
      </c>
      <c r="P1045" s="18" t="str">
        <f>IFERROR(VLOOKUP(F1045,特定外来生物!$A$3:$G$24,7,0),"")</f>
        <v/>
      </c>
      <c r="Q1045" s="17" t="str">
        <f>IFERROR(VLOOKUP(F1045,県RL2019!$B$2:$H$605,4,0),"")</f>
        <v/>
      </c>
      <c r="R1045" s="17" t="str">
        <f>IFERROR(VLOOKUP(F1045,県RL2019!$B$2:$H$605,5,0),"")</f>
        <v/>
      </c>
      <c r="S1045" s="17" t="str">
        <f>IFERROR(VLOOKUP(F1045,県RL2011!$F$3:$H$906,2,0),"")</f>
        <v/>
      </c>
      <c r="T1045" s="17" t="str">
        <f>IFERROR(VLOOKUP(F1045,県RL2011!$F$3:$H$906,3,0),"")</f>
        <v/>
      </c>
      <c r="U1045" s="150" t="str">
        <f>IFERROR(VLOOKUP(F1045,国RL2020!$B$2:$E$878,4,0),"")</f>
        <v/>
      </c>
      <c r="V1045" s="150" t="str">
        <f>IFERROR(VLOOKUP(F1045,国RL2020!$B$2:$E$878,3,0),"")</f>
        <v/>
      </c>
      <c r="W1045" s="19" t="str">
        <f>IFERROR(VLOOKUP(F1045,国RL2019!$B$2:$E$873,4,0),"")</f>
        <v/>
      </c>
      <c r="X1045" s="19" t="str">
        <f>IFERROR(VLOOKUP(F1045,国RL2019!$B$2:$E$873,3,0),"")</f>
        <v/>
      </c>
      <c r="Y1045" s="19" t="str">
        <f>IFERROR(VLOOKUP(F1045,国RL2017!$B$2:$E$870,4,0),"")</f>
        <v/>
      </c>
      <c r="Z1045" s="19" t="str">
        <f>IFERROR(VLOOKUP(F1045,国RL2017!$B$2:$E$870,3,0),"")</f>
        <v/>
      </c>
      <c r="AA1045" s="19" t="str">
        <f>IFERROR(VLOOKUP(F1045,国RL2006!$B$2:$E$567,4,0),"")</f>
        <v/>
      </c>
      <c r="AB1045" s="19" t="str">
        <f>IFERROR(VLOOKUP(F1045,国RL2006!$B$2:$E$567,3,0),"")</f>
        <v/>
      </c>
      <c r="AC1045" s="24"/>
    </row>
    <row r="1046" spans="1:29" x14ac:dyDescent="0.15">
      <c r="A1046" s="16">
        <v>1045</v>
      </c>
      <c r="B1046" s="24">
        <v>2014</v>
      </c>
      <c r="C1046" s="24">
        <v>4</v>
      </c>
      <c r="D1046" s="24">
        <v>1</v>
      </c>
      <c r="E1046" s="24" t="s">
        <v>2916</v>
      </c>
      <c r="F1046" s="24" t="s">
        <v>47</v>
      </c>
      <c r="G1046" s="24" t="s">
        <v>19</v>
      </c>
      <c r="H1046" s="24"/>
      <c r="I1046" s="24"/>
      <c r="J1046" s="24"/>
      <c r="K1046" s="24"/>
      <c r="L1046" s="24">
        <v>2</v>
      </c>
      <c r="M1046" s="15">
        <v>2</v>
      </c>
      <c r="N1046" s="24"/>
      <c r="O1046" s="18" t="str">
        <f>IFERROR(VLOOKUP(F1046,'（鳥類・チョウ）vlookup関数用'!$D$35:$F$38,3,0),"")</f>
        <v/>
      </c>
      <c r="P1046" s="18" t="str">
        <f>IFERROR(VLOOKUP(F1046,特定外来生物!$A$3:$G$24,7,0),"")</f>
        <v/>
      </c>
      <c r="Q1046" s="17" t="str">
        <f>IFERROR(VLOOKUP(F1046,県RL2019!$B$2:$H$605,4,0),"")</f>
        <v/>
      </c>
      <c r="R1046" s="17" t="str">
        <f>IFERROR(VLOOKUP(F1046,県RL2019!$B$2:$H$605,5,0),"")</f>
        <v/>
      </c>
      <c r="S1046" s="17" t="str">
        <f>IFERROR(VLOOKUP(F1046,県RL2011!$F$3:$H$906,2,0),"")</f>
        <v/>
      </c>
      <c r="T1046" s="17" t="str">
        <f>IFERROR(VLOOKUP(F1046,県RL2011!$F$3:$H$906,3,0),"")</f>
        <v/>
      </c>
      <c r="U1046" s="150" t="str">
        <f>IFERROR(VLOOKUP(F1046,国RL2020!$B$2:$E$878,4,0),"")</f>
        <v/>
      </c>
      <c r="V1046" s="150" t="str">
        <f>IFERROR(VLOOKUP(F1046,国RL2020!$B$2:$E$878,3,0),"")</f>
        <v/>
      </c>
      <c r="W1046" s="19" t="str">
        <f>IFERROR(VLOOKUP(F1046,国RL2019!$B$2:$E$873,4,0),"")</f>
        <v/>
      </c>
      <c r="X1046" s="19" t="str">
        <f>IFERROR(VLOOKUP(F1046,国RL2019!$B$2:$E$873,3,0),"")</f>
        <v/>
      </c>
      <c r="Y1046" s="19" t="str">
        <f>IFERROR(VLOOKUP(F1046,国RL2017!$B$2:$E$870,4,0),"")</f>
        <v/>
      </c>
      <c r="Z1046" s="19" t="str">
        <f>IFERROR(VLOOKUP(F1046,国RL2017!$B$2:$E$870,3,0),"")</f>
        <v/>
      </c>
      <c r="AA1046" s="19" t="str">
        <f>IFERROR(VLOOKUP(F1046,国RL2006!$B$2:$E$567,4,0),"")</f>
        <v/>
      </c>
      <c r="AB1046" s="19" t="str">
        <f>IFERROR(VLOOKUP(F1046,国RL2006!$B$2:$E$567,3,0),"")</f>
        <v/>
      </c>
      <c r="AC1046" s="24"/>
    </row>
    <row r="1047" spans="1:29" x14ac:dyDescent="0.15">
      <c r="A1047" s="16">
        <v>1046</v>
      </c>
      <c r="B1047" s="24">
        <v>2014</v>
      </c>
      <c r="C1047" s="24">
        <v>4</v>
      </c>
      <c r="D1047" s="24">
        <v>1</v>
      </c>
      <c r="E1047" s="24" t="s">
        <v>2916</v>
      </c>
      <c r="F1047" s="24" t="s">
        <v>78</v>
      </c>
      <c r="G1047" s="24" t="s">
        <v>16</v>
      </c>
      <c r="H1047" s="24"/>
      <c r="I1047" s="24"/>
      <c r="J1047" s="24">
        <v>1</v>
      </c>
      <c r="K1047" s="24"/>
      <c r="L1047" s="24"/>
      <c r="M1047" s="15">
        <v>1</v>
      </c>
      <c r="N1047" s="24"/>
      <c r="O1047" s="18" t="str">
        <f>IFERROR(VLOOKUP(F1047,'（鳥類・チョウ）vlookup関数用'!$D$35:$F$38,3,0),"")</f>
        <v/>
      </c>
      <c r="P1047" s="18" t="str">
        <f>IFERROR(VLOOKUP(F1047,特定外来生物!$A$3:$G$24,7,0),"")</f>
        <v/>
      </c>
      <c r="Q1047" s="17" t="str">
        <f>IFERROR(VLOOKUP(F1047,県RL2019!$B$2:$H$605,4,0),"")</f>
        <v/>
      </c>
      <c r="R1047" s="17" t="str">
        <f>IFERROR(VLOOKUP(F1047,県RL2019!$B$2:$H$605,5,0),"")</f>
        <v/>
      </c>
      <c r="S1047" s="17" t="str">
        <f>IFERROR(VLOOKUP(F1047,県RL2011!$F$3:$H$906,2,0),"")</f>
        <v/>
      </c>
      <c r="T1047" s="17" t="str">
        <f>IFERROR(VLOOKUP(F1047,県RL2011!$F$3:$H$906,3,0),"")</f>
        <v/>
      </c>
      <c r="U1047" s="150" t="str">
        <f>IFERROR(VLOOKUP(F1047,国RL2020!$B$2:$E$878,4,0),"")</f>
        <v/>
      </c>
      <c r="V1047" s="150" t="str">
        <f>IFERROR(VLOOKUP(F1047,国RL2020!$B$2:$E$878,3,0),"")</f>
        <v/>
      </c>
      <c r="W1047" s="19" t="str">
        <f>IFERROR(VLOOKUP(F1047,国RL2019!$B$2:$E$873,4,0),"")</f>
        <v/>
      </c>
      <c r="X1047" s="19" t="str">
        <f>IFERROR(VLOOKUP(F1047,国RL2019!$B$2:$E$873,3,0),"")</f>
        <v/>
      </c>
      <c r="Y1047" s="19" t="str">
        <f>IFERROR(VLOOKUP(F1047,国RL2017!$B$2:$E$870,4,0),"")</f>
        <v/>
      </c>
      <c r="Z1047" s="19" t="str">
        <f>IFERROR(VLOOKUP(F1047,国RL2017!$B$2:$E$870,3,0),"")</f>
        <v/>
      </c>
      <c r="AA1047" s="19" t="str">
        <f>IFERROR(VLOOKUP(F1047,国RL2006!$B$2:$E$567,4,0),"")</f>
        <v/>
      </c>
      <c r="AB1047" s="19" t="str">
        <f>IFERROR(VLOOKUP(F1047,国RL2006!$B$2:$E$567,3,0),"")</f>
        <v/>
      </c>
      <c r="AC1047" s="24"/>
    </row>
    <row r="1048" spans="1:29" x14ac:dyDescent="0.15">
      <c r="A1048" s="16">
        <v>1047</v>
      </c>
      <c r="B1048" s="24">
        <v>2014</v>
      </c>
      <c r="C1048" s="24">
        <v>4</v>
      </c>
      <c r="D1048" s="24">
        <v>1</v>
      </c>
      <c r="E1048" s="24" t="s">
        <v>2916</v>
      </c>
      <c r="F1048" s="24" t="s">
        <v>36</v>
      </c>
      <c r="G1048" s="24" t="s">
        <v>16</v>
      </c>
      <c r="H1048" s="24">
        <v>2</v>
      </c>
      <c r="I1048" s="24"/>
      <c r="J1048" s="24"/>
      <c r="K1048" s="24"/>
      <c r="L1048" s="24"/>
      <c r="M1048" s="15">
        <v>2</v>
      </c>
      <c r="N1048" s="24"/>
      <c r="O1048" s="18" t="str">
        <f>IFERROR(VLOOKUP(F1048,'（鳥類・チョウ）vlookup関数用'!$D$35:$F$38,3,0),"")</f>
        <v/>
      </c>
      <c r="P1048" s="18" t="str">
        <f>IFERROR(VLOOKUP(F1048,特定外来生物!$A$3:$G$24,7,0),"")</f>
        <v/>
      </c>
      <c r="Q1048" s="17" t="str">
        <f>IFERROR(VLOOKUP(F1048,県RL2019!$B$2:$H$605,4,0),"")</f>
        <v/>
      </c>
      <c r="R1048" s="17" t="str">
        <f>IFERROR(VLOOKUP(F1048,県RL2019!$B$2:$H$605,5,0),"")</f>
        <v/>
      </c>
      <c r="S1048" s="17" t="str">
        <f>IFERROR(VLOOKUP(F1048,県RL2011!$F$3:$H$906,2,0),"")</f>
        <v/>
      </c>
      <c r="T1048" s="17" t="str">
        <f>IFERROR(VLOOKUP(F1048,県RL2011!$F$3:$H$906,3,0),"")</f>
        <v/>
      </c>
      <c r="U1048" s="150" t="str">
        <f>IFERROR(VLOOKUP(F1048,国RL2020!$B$2:$E$878,4,0),"")</f>
        <v/>
      </c>
      <c r="V1048" s="150" t="str">
        <f>IFERROR(VLOOKUP(F1048,国RL2020!$B$2:$E$878,3,0),"")</f>
        <v/>
      </c>
      <c r="W1048" s="19" t="str">
        <f>IFERROR(VLOOKUP(F1048,国RL2019!$B$2:$E$873,4,0),"")</f>
        <v/>
      </c>
      <c r="X1048" s="19" t="str">
        <f>IFERROR(VLOOKUP(F1048,国RL2019!$B$2:$E$873,3,0),"")</f>
        <v/>
      </c>
      <c r="Y1048" s="19" t="str">
        <f>IFERROR(VLOOKUP(F1048,国RL2017!$B$2:$E$870,4,0),"")</f>
        <v/>
      </c>
      <c r="Z1048" s="19" t="str">
        <f>IFERROR(VLOOKUP(F1048,国RL2017!$B$2:$E$870,3,0),"")</f>
        <v/>
      </c>
      <c r="AA1048" s="19" t="str">
        <f>IFERROR(VLOOKUP(F1048,国RL2006!$B$2:$E$567,4,0),"")</f>
        <v/>
      </c>
      <c r="AB1048" s="19" t="str">
        <f>IFERROR(VLOOKUP(F1048,国RL2006!$B$2:$E$567,3,0),"")</f>
        <v/>
      </c>
      <c r="AC1048" s="24"/>
    </row>
    <row r="1049" spans="1:29" x14ac:dyDescent="0.15">
      <c r="A1049" s="16">
        <v>1048</v>
      </c>
      <c r="B1049" s="24">
        <v>2014</v>
      </c>
      <c r="C1049" s="24">
        <v>4</v>
      </c>
      <c r="D1049" s="24">
        <v>1</v>
      </c>
      <c r="E1049" s="24" t="s">
        <v>2916</v>
      </c>
      <c r="F1049" s="24" t="s">
        <v>24</v>
      </c>
      <c r="G1049" s="24" t="s">
        <v>18</v>
      </c>
      <c r="H1049" s="24">
        <v>1</v>
      </c>
      <c r="I1049" s="24"/>
      <c r="J1049" s="24"/>
      <c r="K1049" s="24">
        <v>1</v>
      </c>
      <c r="L1049" s="24">
        <v>2</v>
      </c>
      <c r="M1049" s="15">
        <v>4</v>
      </c>
      <c r="N1049" s="24"/>
      <c r="O1049" s="18" t="str">
        <f>IFERROR(VLOOKUP(F1049,'（鳥類・チョウ）vlookup関数用'!$D$35:$F$38,3,0),"")</f>
        <v/>
      </c>
      <c r="P1049" s="18" t="str">
        <f>IFERROR(VLOOKUP(F1049,特定外来生物!$A$3:$G$24,7,0),"")</f>
        <v/>
      </c>
      <c r="Q1049" s="17" t="str">
        <f>IFERROR(VLOOKUP(F1049,県RL2019!$B$2:$H$605,4,0),"")</f>
        <v/>
      </c>
      <c r="R1049" s="17" t="str">
        <f>IFERROR(VLOOKUP(F1049,県RL2019!$B$2:$H$605,5,0),"")</f>
        <v/>
      </c>
      <c r="S1049" s="17" t="str">
        <f>IFERROR(VLOOKUP(F1049,県RL2011!$F$3:$H$906,2,0),"")</f>
        <v/>
      </c>
      <c r="T1049" s="17" t="str">
        <f>IFERROR(VLOOKUP(F1049,県RL2011!$F$3:$H$906,3,0),"")</f>
        <v/>
      </c>
      <c r="U1049" s="150" t="str">
        <f>IFERROR(VLOOKUP(F1049,国RL2020!$B$2:$E$878,4,0),"")</f>
        <v/>
      </c>
      <c r="V1049" s="150" t="str">
        <f>IFERROR(VLOOKUP(F1049,国RL2020!$B$2:$E$878,3,0),"")</f>
        <v/>
      </c>
      <c r="W1049" s="19" t="str">
        <f>IFERROR(VLOOKUP(F1049,国RL2019!$B$2:$E$873,4,0),"")</f>
        <v/>
      </c>
      <c r="X1049" s="19" t="str">
        <f>IFERROR(VLOOKUP(F1049,国RL2019!$B$2:$E$873,3,0),"")</f>
        <v/>
      </c>
      <c r="Y1049" s="19" t="str">
        <f>IFERROR(VLOOKUP(F1049,国RL2017!$B$2:$E$870,4,0),"")</f>
        <v/>
      </c>
      <c r="Z1049" s="19" t="str">
        <f>IFERROR(VLOOKUP(F1049,国RL2017!$B$2:$E$870,3,0),"")</f>
        <v/>
      </c>
      <c r="AA1049" s="19" t="str">
        <f>IFERROR(VLOOKUP(F1049,国RL2006!$B$2:$E$567,4,0),"")</f>
        <v/>
      </c>
      <c r="AB1049" s="19" t="str">
        <f>IFERROR(VLOOKUP(F1049,国RL2006!$B$2:$E$567,3,0),"")</f>
        <v/>
      </c>
      <c r="AC1049" s="24"/>
    </row>
    <row r="1050" spans="1:29" x14ac:dyDescent="0.15">
      <c r="A1050" s="16">
        <v>1049</v>
      </c>
      <c r="B1050" s="24">
        <v>2014</v>
      </c>
      <c r="C1050" s="24">
        <v>4</v>
      </c>
      <c r="D1050" s="24">
        <v>1</v>
      </c>
      <c r="E1050" s="24" t="s">
        <v>2916</v>
      </c>
      <c r="F1050" s="24" t="s">
        <v>28</v>
      </c>
      <c r="G1050" s="24" t="s">
        <v>19</v>
      </c>
      <c r="H1050" s="24">
        <v>1</v>
      </c>
      <c r="I1050" s="24"/>
      <c r="J1050" s="24">
        <v>1</v>
      </c>
      <c r="K1050" s="24">
        <v>1</v>
      </c>
      <c r="L1050" s="24">
        <v>14</v>
      </c>
      <c r="M1050" s="15">
        <v>17</v>
      </c>
      <c r="N1050" s="24"/>
      <c r="O1050" s="18" t="str">
        <f>IFERROR(VLOOKUP(F1050,'（鳥類・チョウ）vlookup関数用'!$D$35:$F$38,3,0),"")</f>
        <v/>
      </c>
      <c r="P1050" s="18" t="str">
        <f>IFERROR(VLOOKUP(F1050,特定外来生物!$A$3:$G$24,7,0),"")</f>
        <v/>
      </c>
      <c r="Q1050" s="17" t="str">
        <f>IFERROR(VLOOKUP(F1050,県RL2019!$B$2:$H$605,4,0),"")</f>
        <v/>
      </c>
      <c r="R1050" s="17" t="str">
        <f>IFERROR(VLOOKUP(F1050,県RL2019!$B$2:$H$605,5,0),"")</f>
        <v/>
      </c>
      <c r="S1050" s="17" t="str">
        <f>IFERROR(VLOOKUP(F1050,県RL2011!$F$3:$H$906,2,0),"")</f>
        <v/>
      </c>
      <c r="T1050" s="17" t="str">
        <f>IFERROR(VLOOKUP(F1050,県RL2011!$F$3:$H$906,3,0),"")</f>
        <v/>
      </c>
      <c r="U1050" s="150" t="str">
        <f>IFERROR(VLOOKUP(F1050,国RL2020!$B$2:$E$878,4,0),"")</f>
        <v/>
      </c>
      <c r="V1050" s="150" t="str">
        <f>IFERROR(VLOOKUP(F1050,国RL2020!$B$2:$E$878,3,0),"")</f>
        <v/>
      </c>
      <c r="W1050" s="19" t="str">
        <f>IFERROR(VLOOKUP(F1050,国RL2019!$B$2:$E$873,4,0),"")</f>
        <v/>
      </c>
      <c r="X1050" s="19" t="str">
        <f>IFERROR(VLOOKUP(F1050,国RL2019!$B$2:$E$873,3,0),"")</f>
        <v/>
      </c>
      <c r="Y1050" s="19" t="str">
        <f>IFERROR(VLOOKUP(F1050,国RL2017!$B$2:$E$870,4,0),"")</f>
        <v/>
      </c>
      <c r="Z1050" s="19" t="str">
        <f>IFERROR(VLOOKUP(F1050,国RL2017!$B$2:$E$870,3,0),"")</f>
        <v/>
      </c>
      <c r="AA1050" s="19" t="str">
        <f>IFERROR(VLOOKUP(F1050,国RL2006!$B$2:$E$567,4,0),"")</f>
        <v/>
      </c>
      <c r="AB1050" s="19" t="str">
        <f>IFERROR(VLOOKUP(F1050,国RL2006!$B$2:$E$567,3,0),"")</f>
        <v/>
      </c>
      <c r="AC1050" s="24"/>
    </row>
    <row r="1051" spans="1:29" x14ac:dyDescent="0.15">
      <c r="A1051" s="16">
        <v>1050</v>
      </c>
      <c r="B1051" s="24">
        <v>2014</v>
      </c>
      <c r="C1051" s="24">
        <v>4</v>
      </c>
      <c r="D1051" s="24">
        <v>1</v>
      </c>
      <c r="E1051" s="24" t="s">
        <v>2916</v>
      </c>
      <c r="F1051" s="24" t="s">
        <v>29</v>
      </c>
      <c r="G1051" s="24" t="s">
        <v>18</v>
      </c>
      <c r="H1051" s="24"/>
      <c r="I1051" s="24"/>
      <c r="J1051" s="24"/>
      <c r="K1051" s="24"/>
      <c r="L1051" s="24">
        <v>7</v>
      </c>
      <c r="M1051" s="15">
        <v>7</v>
      </c>
      <c r="N1051" s="24"/>
      <c r="O1051" s="18" t="str">
        <f>IFERROR(VLOOKUP(F1051,'（鳥類・チョウ）vlookup関数用'!$D$35:$F$38,3,0),"")</f>
        <v/>
      </c>
      <c r="P1051" s="18" t="str">
        <f>IFERROR(VLOOKUP(F1051,特定外来生物!$A$3:$G$24,7,0),"")</f>
        <v/>
      </c>
      <c r="Q1051" s="17" t="str">
        <f>IFERROR(VLOOKUP(F1051,県RL2019!$B$2:$H$605,4,0),"")</f>
        <v/>
      </c>
      <c r="R1051" s="17" t="str">
        <f>IFERROR(VLOOKUP(F1051,県RL2019!$B$2:$H$605,5,0),"")</f>
        <v/>
      </c>
      <c r="S1051" s="17" t="str">
        <f>IFERROR(VLOOKUP(F1051,県RL2011!$F$3:$H$906,2,0),"")</f>
        <v/>
      </c>
      <c r="T1051" s="17" t="str">
        <f>IFERROR(VLOOKUP(F1051,県RL2011!$F$3:$H$906,3,0),"")</f>
        <v/>
      </c>
      <c r="U1051" s="150" t="str">
        <f>IFERROR(VLOOKUP(F1051,国RL2020!$B$2:$E$878,4,0),"")</f>
        <v/>
      </c>
      <c r="V1051" s="150" t="str">
        <f>IFERROR(VLOOKUP(F1051,国RL2020!$B$2:$E$878,3,0),"")</f>
        <v/>
      </c>
      <c r="W1051" s="19" t="str">
        <f>IFERROR(VLOOKUP(F1051,国RL2019!$B$2:$E$873,4,0),"")</f>
        <v/>
      </c>
      <c r="X1051" s="19" t="str">
        <f>IFERROR(VLOOKUP(F1051,国RL2019!$B$2:$E$873,3,0),"")</f>
        <v/>
      </c>
      <c r="Y1051" s="19" t="str">
        <f>IFERROR(VLOOKUP(F1051,国RL2017!$B$2:$E$870,4,0),"")</f>
        <v/>
      </c>
      <c r="Z1051" s="19" t="str">
        <f>IFERROR(VLOOKUP(F1051,国RL2017!$B$2:$E$870,3,0),"")</f>
        <v/>
      </c>
      <c r="AA1051" s="19" t="str">
        <f>IFERROR(VLOOKUP(F1051,国RL2006!$B$2:$E$567,4,0),"")</f>
        <v/>
      </c>
      <c r="AB1051" s="19" t="str">
        <f>IFERROR(VLOOKUP(F1051,国RL2006!$B$2:$E$567,3,0),"")</f>
        <v/>
      </c>
      <c r="AC1051" s="24"/>
    </row>
    <row r="1052" spans="1:29" x14ac:dyDescent="0.15">
      <c r="A1052" s="16">
        <v>1051</v>
      </c>
      <c r="B1052" s="24">
        <v>2014</v>
      </c>
      <c r="C1052" s="24">
        <v>4</v>
      </c>
      <c r="D1052" s="24">
        <v>1</v>
      </c>
      <c r="E1052" s="24" t="s">
        <v>2916</v>
      </c>
      <c r="F1052" s="24" t="s">
        <v>38</v>
      </c>
      <c r="G1052" s="24" t="s">
        <v>18</v>
      </c>
      <c r="H1052" s="24"/>
      <c r="I1052" s="24"/>
      <c r="J1052" s="24">
        <v>2</v>
      </c>
      <c r="K1052" s="24">
        <v>1</v>
      </c>
      <c r="L1052" s="24">
        <v>7</v>
      </c>
      <c r="M1052" s="15">
        <v>10</v>
      </c>
      <c r="N1052" s="24"/>
      <c r="O1052" s="18" t="str">
        <f>IFERROR(VLOOKUP(F1052,'（鳥類・チョウ）vlookup関数用'!$D$35:$F$38,3,0),"")</f>
        <v/>
      </c>
      <c r="P1052" s="18" t="str">
        <f>IFERROR(VLOOKUP(F1052,特定外来生物!$A$3:$G$24,7,0),"")</f>
        <v/>
      </c>
      <c r="Q1052" s="17" t="str">
        <f>IFERROR(VLOOKUP(F1052,県RL2019!$B$2:$H$605,4,0),"")</f>
        <v/>
      </c>
      <c r="R1052" s="17" t="str">
        <f>IFERROR(VLOOKUP(F1052,県RL2019!$B$2:$H$605,5,0),"")</f>
        <v/>
      </c>
      <c r="S1052" s="17" t="str">
        <f>IFERROR(VLOOKUP(F1052,県RL2011!$F$3:$H$906,2,0),"")</f>
        <v/>
      </c>
      <c r="T1052" s="17" t="str">
        <f>IFERROR(VLOOKUP(F1052,県RL2011!$F$3:$H$906,3,0),"")</f>
        <v/>
      </c>
      <c r="U1052" s="150" t="str">
        <f>IFERROR(VLOOKUP(F1052,国RL2020!$B$2:$E$878,4,0),"")</f>
        <v/>
      </c>
      <c r="V1052" s="150" t="str">
        <f>IFERROR(VLOOKUP(F1052,国RL2020!$B$2:$E$878,3,0),"")</f>
        <v/>
      </c>
      <c r="W1052" s="19" t="str">
        <f>IFERROR(VLOOKUP(F1052,国RL2019!$B$2:$E$873,4,0),"")</f>
        <v/>
      </c>
      <c r="X1052" s="19" t="str">
        <f>IFERROR(VLOOKUP(F1052,国RL2019!$B$2:$E$873,3,0),"")</f>
        <v/>
      </c>
      <c r="Y1052" s="19" t="str">
        <f>IFERROR(VLOOKUP(F1052,国RL2017!$B$2:$E$870,4,0),"")</f>
        <v/>
      </c>
      <c r="Z1052" s="19" t="str">
        <f>IFERROR(VLOOKUP(F1052,国RL2017!$B$2:$E$870,3,0),"")</f>
        <v/>
      </c>
      <c r="AA1052" s="19" t="str">
        <f>IFERROR(VLOOKUP(F1052,国RL2006!$B$2:$E$567,4,0),"")</f>
        <v/>
      </c>
      <c r="AB1052" s="19" t="str">
        <f>IFERROR(VLOOKUP(F1052,国RL2006!$B$2:$E$567,3,0),"")</f>
        <v/>
      </c>
      <c r="AC1052" s="24"/>
    </row>
    <row r="1053" spans="1:29" x14ac:dyDescent="0.15">
      <c r="A1053" s="16">
        <v>1052</v>
      </c>
      <c r="B1053" s="24">
        <v>2014</v>
      </c>
      <c r="C1053" s="24">
        <v>4</v>
      </c>
      <c r="D1053" s="24">
        <v>3</v>
      </c>
      <c r="E1053" s="24" t="s">
        <v>2970</v>
      </c>
      <c r="F1053" s="24" t="s">
        <v>13</v>
      </c>
      <c r="G1053" s="24" t="s">
        <v>12</v>
      </c>
      <c r="H1053" s="24"/>
      <c r="I1053" s="24">
        <v>1</v>
      </c>
      <c r="J1053" s="24">
        <v>1</v>
      </c>
      <c r="K1053" s="24"/>
      <c r="L1053" s="24"/>
      <c r="M1053" s="15">
        <v>2</v>
      </c>
      <c r="N1053" s="24"/>
      <c r="O1053" s="18" t="str">
        <f>IFERROR(VLOOKUP(F1053,'（鳥類・チョウ）vlookup関数用'!$D$35:$F$38,3,0),"")</f>
        <v/>
      </c>
      <c r="P1053" s="18" t="str">
        <f>IFERROR(VLOOKUP(F1053,特定外来生物!$A$3:$G$24,7,0),"")</f>
        <v/>
      </c>
      <c r="Q1053" s="17" t="str">
        <f>IFERROR(VLOOKUP(F1053,県RL2019!$B$2:$H$605,4,0),"")</f>
        <v/>
      </c>
      <c r="R1053" s="17" t="str">
        <f>IFERROR(VLOOKUP(F1053,県RL2019!$B$2:$H$605,5,0),"")</f>
        <v/>
      </c>
      <c r="S1053" s="17" t="str">
        <f>IFERROR(VLOOKUP(F1053,県RL2011!$F$3:$H$906,2,0),"")</f>
        <v/>
      </c>
      <c r="T1053" s="17" t="str">
        <f>IFERROR(VLOOKUP(F1053,県RL2011!$F$3:$H$906,3,0),"")</f>
        <v/>
      </c>
      <c r="U1053" s="150" t="str">
        <f>IFERROR(VLOOKUP(F1053,国RL2020!$B$2:$E$878,4,0),"")</f>
        <v/>
      </c>
      <c r="V1053" s="150" t="str">
        <f>IFERROR(VLOOKUP(F1053,国RL2020!$B$2:$E$878,3,0),"")</f>
        <v/>
      </c>
      <c r="W1053" s="19" t="str">
        <f>IFERROR(VLOOKUP(F1053,国RL2019!$B$2:$E$873,4,0),"")</f>
        <v/>
      </c>
      <c r="X1053" s="19" t="str">
        <f>IFERROR(VLOOKUP(F1053,国RL2019!$B$2:$E$873,3,0),"")</f>
        <v/>
      </c>
      <c r="Y1053" s="19" t="str">
        <f>IFERROR(VLOOKUP(F1053,国RL2017!$B$2:$E$870,4,0),"")</f>
        <v/>
      </c>
      <c r="Z1053" s="19" t="str">
        <f>IFERROR(VLOOKUP(F1053,国RL2017!$B$2:$E$870,3,0),"")</f>
        <v/>
      </c>
      <c r="AA1053" s="19" t="str">
        <f>IFERROR(VLOOKUP(F1053,国RL2006!$B$2:$E$567,4,0),"")</f>
        <v/>
      </c>
      <c r="AB1053" s="19" t="str">
        <f>IFERROR(VLOOKUP(F1053,国RL2006!$B$2:$E$567,3,0),"")</f>
        <v/>
      </c>
      <c r="AC1053" s="24"/>
    </row>
    <row r="1054" spans="1:29" x14ac:dyDescent="0.15">
      <c r="A1054" s="16">
        <v>1053</v>
      </c>
      <c r="B1054" s="24">
        <v>2014</v>
      </c>
      <c r="C1054" s="24">
        <v>4</v>
      </c>
      <c r="D1054" s="24">
        <v>3</v>
      </c>
      <c r="E1054" s="24" t="s">
        <v>2970</v>
      </c>
      <c r="F1054" s="24" t="s">
        <v>46</v>
      </c>
      <c r="G1054" s="24" t="s">
        <v>19</v>
      </c>
      <c r="H1054" s="24"/>
      <c r="I1054" s="24">
        <v>1</v>
      </c>
      <c r="J1054" s="24"/>
      <c r="K1054" s="24"/>
      <c r="L1054" s="24"/>
      <c r="M1054" s="15">
        <v>1</v>
      </c>
      <c r="N1054" s="24"/>
      <c r="O1054" s="18" t="str">
        <f>IFERROR(VLOOKUP(F1054,'（鳥類・チョウ）vlookup関数用'!$D$35:$F$38,3,0),"")</f>
        <v/>
      </c>
      <c r="P1054" s="18" t="str">
        <f>IFERROR(VLOOKUP(F1054,特定外来生物!$A$3:$G$24,7,0),"")</f>
        <v/>
      </c>
      <c r="Q1054" s="17" t="str">
        <f>IFERROR(VLOOKUP(F1054,県RL2019!$B$2:$H$605,4,0),"")</f>
        <v/>
      </c>
      <c r="R1054" s="17" t="str">
        <f>IFERROR(VLOOKUP(F1054,県RL2019!$B$2:$H$605,5,0),"")</f>
        <v/>
      </c>
      <c r="S1054" s="17" t="str">
        <f>IFERROR(VLOOKUP(F1054,県RL2011!$F$3:$H$906,2,0),"")</f>
        <v/>
      </c>
      <c r="T1054" s="17" t="str">
        <f>IFERROR(VLOOKUP(F1054,県RL2011!$F$3:$H$906,3,0),"")</f>
        <v/>
      </c>
      <c r="U1054" s="150" t="str">
        <f>IFERROR(VLOOKUP(F1054,国RL2020!$B$2:$E$878,4,0),"")</f>
        <v/>
      </c>
      <c r="V1054" s="150" t="str">
        <f>IFERROR(VLOOKUP(F1054,国RL2020!$B$2:$E$878,3,0),"")</f>
        <v/>
      </c>
      <c r="W1054" s="19" t="str">
        <f>IFERROR(VLOOKUP(F1054,国RL2019!$B$2:$E$873,4,0),"")</f>
        <v/>
      </c>
      <c r="X1054" s="19" t="str">
        <f>IFERROR(VLOOKUP(F1054,国RL2019!$B$2:$E$873,3,0),"")</f>
        <v/>
      </c>
      <c r="Y1054" s="19" t="str">
        <f>IFERROR(VLOOKUP(F1054,国RL2017!$B$2:$E$870,4,0),"")</f>
        <v/>
      </c>
      <c r="Z1054" s="19" t="str">
        <f>IFERROR(VLOOKUP(F1054,国RL2017!$B$2:$E$870,3,0),"")</f>
        <v/>
      </c>
      <c r="AA1054" s="19" t="str">
        <f>IFERROR(VLOOKUP(F1054,国RL2006!$B$2:$E$567,4,0),"")</f>
        <v/>
      </c>
      <c r="AB1054" s="19" t="str">
        <f>IFERROR(VLOOKUP(F1054,国RL2006!$B$2:$E$567,3,0),"")</f>
        <v/>
      </c>
      <c r="AC1054" s="24"/>
    </row>
    <row r="1055" spans="1:29" x14ac:dyDescent="0.15">
      <c r="A1055" s="16">
        <v>1054</v>
      </c>
      <c r="B1055" s="24">
        <v>2014</v>
      </c>
      <c r="C1055" s="24">
        <v>4</v>
      </c>
      <c r="D1055" s="24">
        <v>3</v>
      </c>
      <c r="E1055" s="24" t="s">
        <v>2970</v>
      </c>
      <c r="F1055" s="24" t="s">
        <v>28</v>
      </c>
      <c r="G1055" s="24" t="s">
        <v>19</v>
      </c>
      <c r="H1055" s="24"/>
      <c r="I1055" s="24">
        <v>1</v>
      </c>
      <c r="J1055" s="24"/>
      <c r="K1055" s="24"/>
      <c r="L1055" s="24"/>
      <c r="M1055" s="15">
        <v>1</v>
      </c>
      <c r="N1055" s="24"/>
      <c r="O1055" s="18" t="str">
        <f>IFERROR(VLOOKUP(F1055,'（鳥類・チョウ）vlookup関数用'!$D$35:$F$38,3,0),"")</f>
        <v/>
      </c>
      <c r="P1055" s="18" t="str">
        <f>IFERROR(VLOOKUP(F1055,特定外来生物!$A$3:$G$24,7,0),"")</f>
        <v/>
      </c>
      <c r="Q1055" s="17" t="str">
        <f>IFERROR(VLOOKUP(F1055,県RL2019!$B$2:$H$605,4,0),"")</f>
        <v/>
      </c>
      <c r="R1055" s="17" t="str">
        <f>IFERROR(VLOOKUP(F1055,県RL2019!$B$2:$H$605,5,0),"")</f>
        <v/>
      </c>
      <c r="S1055" s="17" t="str">
        <f>IFERROR(VLOOKUP(F1055,県RL2011!$F$3:$H$906,2,0),"")</f>
        <v/>
      </c>
      <c r="T1055" s="17" t="str">
        <f>IFERROR(VLOOKUP(F1055,県RL2011!$F$3:$H$906,3,0),"")</f>
        <v/>
      </c>
      <c r="U1055" s="150" t="str">
        <f>IFERROR(VLOOKUP(F1055,国RL2020!$B$2:$E$878,4,0),"")</f>
        <v/>
      </c>
      <c r="V1055" s="150" t="str">
        <f>IFERROR(VLOOKUP(F1055,国RL2020!$B$2:$E$878,3,0),"")</f>
        <v/>
      </c>
      <c r="W1055" s="19" t="str">
        <f>IFERROR(VLOOKUP(F1055,国RL2019!$B$2:$E$873,4,0),"")</f>
        <v/>
      </c>
      <c r="X1055" s="19" t="str">
        <f>IFERROR(VLOOKUP(F1055,国RL2019!$B$2:$E$873,3,0),"")</f>
        <v/>
      </c>
      <c r="Y1055" s="19" t="str">
        <f>IFERROR(VLOOKUP(F1055,国RL2017!$B$2:$E$870,4,0),"")</f>
        <v/>
      </c>
      <c r="Z1055" s="19" t="str">
        <f>IFERROR(VLOOKUP(F1055,国RL2017!$B$2:$E$870,3,0),"")</f>
        <v/>
      </c>
      <c r="AA1055" s="19" t="str">
        <f>IFERROR(VLOOKUP(F1055,国RL2006!$B$2:$E$567,4,0),"")</f>
        <v/>
      </c>
      <c r="AB1055" s="19" t="str">
        <f>IFERROR(VLOOKUP(F1055,国RL2006!$B$2:$E$567,3,0),"")</f>
        <v/>
      </c>
      <c r="AC1055" s="24"/>
    </row>
    <row r="1056" spans="1:29" x14ac:dyDescent="0.15">
      <c r="A1056" s="16">
        <v>1055</v>
      </c>
      <c r="B1056" s="24">
        <v>2014</v>
      </c>
      <c r="C1056" s="24">
        <v>4</v>
      </c>
      <c r="D1056" s="24">
        <v>3</v>
      </c>
      <c r="E1056" s="24" t="s">
        <v>2970</v>
      </c>
      <c r="F1056" s="24" t="s">
        <v>29</v>
      </c>
      <c r="G1056" s="24" t="s">
        <v>18</v>
      </c>
      <c r="H1056" s="24"/>
      <c r="I1056" s="24">
        <v>3</v>
      </c>
      <c r="J1056" s="24">
        <v>1</v>
      </c>
      <c r="K1056" s="24"/>
      <c r="L1056" s="24"/>
      <c r="M1056" s="15">
        <v>4</v>
      </c>
      <c r="N1056" s="24"/>
      <c r="O1056" s="18" t="str">
        <f>IFERROR(VLOOKUP(F1056,'（鳥類・チョウ）vlookup関数用'!$D$35:$F$38,3,0),"")</f>
        <v/>
      </c>
      <c r="P1056" s="18" t="str">
        <f>IFERROR(VLOOKUP(F1056,特定外来生物!$A$3:$G$24,7,0),"")</f>
        <v/>
      </c>
      <c r="Q1056" s="17" t="str">
        <f>IFERROR(VLOOKUP(F1056,県RL2019!$B$2:$H$605,4,0),"")</f>
        <v/>
      </c>
      <c r="R1056" s="17" t="str">
        <f>IFERROR(VLOOKUP(F1056,県RL2019!$B$2:$H$605,5,0),"")</f>
        <v/>
      </c>
      <c r="S1056" s="17" t="str">
        <f>IFERROR(VLOOKUP(F1056,県RL2011!$F$3:$H$906,2,0),"")</f>
        <v/>
      </c>
      <c r="T1056" s="17" t="str">
        <f>IFERROR(VLOOKUP(F1056,県RL2011!$F$3:$H$906,3,0),"")</f>
        <v/>
      </c>
      <c r="U1056" s="150" t="str">
        <f>IFERROR(VLOOKUP(F1056,国RL2020!$B$2:$E$878,4,0),"")</f>
        <v/>
      </c>
      <c r="V1056" s="150" t="str">
        <f>IFERROR(VLOOKUP(F1056,国RL2020!$B$2:$E$878,3,0),"")</f>
        <v/>
      </c>
      <c r="W1056" s="19" t="str">
        <f>IFERROR(VLOOKUP(F1056,国RL2019!$B$2:$E$873,4,0),"")</f>
        <v/>
      </c>
      <c r="X1056" s="19" t="str">
        <f>IFERROR(VLOOKUP(F1056,国RL2019!$B$2:$E$873,3,0),"")</f>
        <v/>
      </c>
      <c r="Y1056" s="19" t="str">
        <f>IFERROR(VLOOKUP(F1056,国RL2017!$B$2:$E$870,4,0),"")</f>
        <v/>
      </c>
      <c r="Z1056" s="19" t="str">
        <f>IFERROR(VLOOKUP(F1056,国RL2017!$B$2:$E$870,3,0),"")</f>
        <v/>
      </c>
      <c r="AA1056" s="19" t="str">
        <f>IFERROR(VLOOKUP(F1056,国RL2006!$B$2:$E$567,4,0),"")</f>
        <v/>
      </c>
      <c r="AB1056" s="19" t="str">
        <f>IFERROR(VLOOKUP(F1056,国RL2006!$B$2:$E$567,3,0),"")</f>
        <v/>
      </c>
      <c r="AC1056" s="24"/>
    </row>
    <row r="1057" spans="1:29" x14ac:dyDescent="0.15">
      <c r="A1057" s="16">
        <v>1056</v>
      </c>
      <c r="B1057" s="24">
        <v>2014</v>
      </c>
      <c r="C1057" s="24">
        <v>4</v>
      </c>
      <c r="D1057" s="24">
        <v>3</v>
      </c>
      <c r="E1057" s="24" t="s">
        <v>2970</v>
      </c>
      <c r="F1057" s="24" t="s">
        <v>30</v>
      </c>
      <c r="G1057" s="24" t="s">
        <v>16</v>
      </c>
      <c r="H1057" s="24"/>
      <c r="I1057" s="24"/>
      <c r="J1057" s="24">
        <v>1</v>
      </c>
      <c r="K1057" s="24"/>
      <c r="L1057" s="24"/>
      <c r="M1057" s="15">
        <v>1</v>
      </c>
      <c r="N1057" s="24"/>
      <c r="O1057" s="18" t="str">
        <f>IFERROR(VLOOKUP(F1057,'（鳥類・チョウ）vlookup関数用'!$D$35:$F$38,3,0),"")</f>
        <v/>
      </c>
      <c r="P1057" s="18" t="str">
        <f>IFERROR(VLOOKUP(F1057,特定外来生物!$A$3:$G$24,7,0),"")</f>
        <v/>
      </c>
      <c r="Q1057" s="17" t="str">
        <f>IFERROR(VLOOKUP(F1057,県RL2019!$B$2:$H$605,4,0),"")</f>
        <v/>
      </c>
      <c r="R1057" s="17" t="str">
        <f>IFERROR(VLOOKUP(F1057,県RL2019!$B$2:$H$605,5,0),"")</f>
        <v/>
      </c>
      <c r="S1057" s="17" t="str">
        <f>IFERROR(VLOOKUP(F1057,県RL2011!$F$3:$H$906,2,0),"")</f>
        <v/>
      </c>
      <c r="T1057" s="17" t="str">
        <f>IFERROR(VLOOKUP(F1057,県RL2011!$F$3:$H$906,3,0),"")</f>
        <v/>
      </c>
      <c r="U1057" s="150" t="str">
        <f>IFERROR(VLOOKUP(F1057,国RL2020!$B$2:$E$878,4,0),"")</f>
        <v/>
      </c>
      <c r="V1057" s="150" t="str">
        <f>IFERROR(VLOOKUP(F1057,国RL2020!$B$2:$E$878,3,0),"")</f>
        <v/>
      </c>
      <c r="W1057" s="19" t="str">
        <f>IFERROR(VLOOKUP(F1057,国RL2019!$B$2:$E$873,4,0),"")</f>
        <v/>
      </c>
      <c r="X1057" s="19" t="str">
        <f>IFERROR(VLOOKUP(F1057,国RL2019!$B$2:$E$873,3,0),"")</f>
        <v/>
      </c>
      <c r="Y1057" s="19" t="str">
        <f>IFERROR(VLOOKUP(F1057,国RL2017!$B$2:$E$870,4,0),"")</f>
        <v/>
      </c>
      <c r="Z1057" s="19" t="str">
        <f>IFERROR(VLOOKUP(F1057,国RL2017!$B$2:$E$870,3,0),"")</f>
        <v/>
      </c>
      <c r="AA1057" s="19" t="str">
        <f>IFERROR(VLOOKUP(F1057,国RL2006!$B$2:$E$567,4,0),"")</f>
        <v/>
      </c>
      <c r="AB1057" s="19" t="str">
        <f>IFERROR(VLOOKUP(F1057,国RL2006!$B$2:$E$567,3,0),"")</f>
        <v/>
      </c>
      <c r="AC1057" s="24"/>
    </row>
    <row r="1058" spans="1:29" x14ac:dyDescent="0.15">
      <c r="A1058" s="16">
        <v>1057</v>
      </c>
      <c r="B1058" s="24">
        <v>2014</v>
      </c>
      <c r="C1058" s="24">
        <v>4</v>
      </c>
      <c r="D1058" s="24">
        <v>6</v>
      </c>
      <c r="E1058" s="24" t="s">
        <v>2917</v>
      </c>
      <c r="F1058" s="24" t="s">
        <v>13</v>
      </c>
      <c r="G1058" s="24" t="s">
        <v>12</v>
      </c>
      <c r="H1058" s="24">
        <v>2</v>
      </c>
      <c r="I1058" s="24"/>
      <c r="J1058" s="24"/>
      <c r="K1058" s="24"/>
      <c r="L1058" s="24"/>
      <c r="M1058" s="15">
        <v>2</v>
      </c>
      <c r="N1058" s="24"/>
      <c r="O1058" s="18" t="str">
        <f>IFERROR(VLOOKUP(F1058,'（鳥類・チョウ）vlookup関数用'!$D$35:$F$38,3,0),"")</f>
        <v/>
      </c>
      <c r="P1058" s="18" t="str">
        <f>IFERROR(VLOOKUP(F1058,特定外来生物!$A$3:$G$24,7,0),"")</f>
        <v/>
      </c>
      <c r="Q1058" s="17" t="str">
        <f>IFERROR(VLOOKUP(F1058,県RL2019!$B$2:$H$605,4,0),"")</f>
        <v/>
      </c>
      <c r="R1058" s="17" t="str">
        <f>IFERROR(VLOOKUP(F1058,県RL2019!$B$2:$H$605,5,0),"")</f>
        <v/>
      </c>
      <c r="S1058" s="17" t="str">
        <f>IFERROR(VLOOKUP(F1058,県RL2011!$F$3:$H$906,2,0),"")</f>
        <v/>
      </c>
      <c r="T1058" s="17" t="str">
        <f>IFERROR(VLOOKUP(F1058,県RL2011!$F$3:$H$906,3,0),"")</f>
        <v/>
      </c>
      <c r="U1058" s="150" t="str">
        <f>IFERROR(VLOOKUP(F1058,国RL2020!$B$2:$E$878,4,0),"")</f>
        <v/>
      </c>
      <c r="V1058" s="150" t="str">
        <f>IFERROR(VLOOKUP(F1058,国RL2020!$B$2:$E$878,3,0),"")</f>
        <v/>
      </c>
      <c r="W1058" s="19" t="str">
        <f>IFERROR(VLOOKUP(F1058,国RL2019!$B$2:$E$873,4,0),"")</f>
        <v/>
      </c>
      <c r="X1058" s="19" t="str">
        <f>IFERROR(VLOOKUP(F1058,国RL2019!$B$2:$E$873,3,0),"")</f>
        <v/>
      </c>
      <c r="Y1058" s="19" t="str">
        <f>IFERROR(VLOOKUP(F1058,国RL2017!$B$2:$E$870,4,0),"")</f>
        <v/>
      </c>
      <c r="Z1058" s="19" t="str">
        <f>IFERROR(VLOOKUP(F1058,国RL2017!$B$2:$E$870,3,0),"")</f>
        <v/>
      </c>
      <c r="AA1058" s="19" t="str">
        <f>IFERROR(VLOOKUP(F1058,国RL2006!$B$2:$E$567,4,0),"")</f>
        <v/>
      </c>
      <c r="AB1058" s="19" t="str">
        <f>IFERROR(VLOOKUP(F1058,国RL2006!$B$2:$E$567,3,0),"")</f>
        <v/>
      </c>
      <c r="AC1058" s="24"/>
    </row>
    <row r="1059" spans="1:29" x14ac:dyDescent="0.15">
      <c r="A1059" s="16">
        <v>1058</v>
      </c>
      <c r="B1059" s="24">
        <v>2014</v>
      </c>
      <c r="C1059" s="24">
        <v>4</v>
      </c>
      <c r="D1059" s="24">
        <v>6</v>
      </c>
      <c r="E1059" s="24" t="s">
        <v>2917</v>
      </c>
      <c r="F1059" s="24" t="s">
        <v>46</v>
      </c>
      <c r="G1059" s="24" t="s">
        <v>19</v>
      </c>
      <c r="H1059" s="24"/>
      <c r="I1059" s="24"/>
      <c r="J1059" s="24">
        <v>5</v>
      </c>
      <c r="K1059" s="24"/>
      <c r="L1059" s="24"/>
      <c r="M1059" s="15">
        <v>5</v>
      </c>
      <c r="N1059" s="24"/>
      <c r="O1059" s="18" t="str">
        <f>IFERROR(VLOOKUP(F1059,'（鳥類・チョウ）vlookup関数用'!$D$35:$F$38,3,0),"")</f>
        <v/>
      </c>
      <c r="P1059" s="18" t="str">
        <f>IFERROR(VLOOKUP(F1059,特定外来生物!$A$3:$G$24,7,0),"")</f>
        <v/>
      </c>
      <c r="Q1059" s="17" t="str">
        <f>IFERROR(VLOOKUP(F1059,県RL2019!$B$2:$H$605,4,0),"")</f>
        <v/>
      </c>
      <c r="R1059" s="17" t="str">
        <f>IFERROR(VLOOKUP(F1059,県RL2019!$B$2:$H$605,5,0),"")</f>
        <v/>
      </c>
      <c r="S1059" s="17" t="str">
        <f>IFERROR(VLOOKUP(F1059,県RL2011!$F$3:$H$906,2,0),"")</f>
        <v/>
      </c>
      <c r="T1059" s="17" t="str">
        <f>IFERROR(VLOOKUP(F1059,県RL2011!$F$3:$H$906,3,0),"")</f>
        <v/>
      </c>
      <c r="U1059" s="150" t="str">
        <f>IFERROR(VLOOKUP(F1059,国RL2020!$B$2:$E$878,4,0),"")</f>
        <v/>
      </c>
      <c r="V1059" s="150" t="str">
        <f>IFERROR(VLOOKUP(F1059,国RL2020!$B$2:$E$878,3,0),"")</f>
        <v/>
      </c>
      <c r="W1059" s="19" t="str">
        <f>IFERROR(VLOOKUP(F1059,国RL2019!$B$2:$E$873,4,0),"")</f>
        <v/>
      </c>
      <c r="X1059" s="19" t="str">
        <f>IFERROR(VLOOKUP(F1059,国RL2019!$B$2:$E$873,3,0),"")</f>
        <v/>
      </c>
      <c r="Y1059" s="19" t="str">
        <f>IFERROR(VLOOKUP(F1059,国RL2017!$B$2:$E$870,4,0),"")</f>
        <v/>
      </c>
      <c r="Z1059" s="19" t="str">
        <f>IFERROR(VLOOKUP(F1059,国RL2017!$B$2:$E$870,3,0),"")</f>
        <v/>
      </c>
      <c r="AA1059" s="19" t="str">
        <f>IFERROR(VLOOKUP(F1059,国RL2006!$B$2:$E$567,4,0),"")</f>
        <v/>
      </c>
      <c r="AB1059" s="19" t="str">
        <f>IFERROR(VLOOKUP(F1059,国RL2006!$B$2:$E$567,3,0),"")</f>
        <v/>
      </c>
      <c r="AC1059" s="24"/>
    </row>
    <row r="1060" spans="1:29" x14ac:dyDescent="0.15">
      <c r="A1060" s="16">
        <v>1059</v>
      </c>
      <c r="B1060" s="24">
        <v>2014</v>
      </c>
      <c r="C1060" s="24">
        <v>4</v>
      </c>
      <c r="D1060" s="24">
        <v>6</v>
      </c>
      <c r="E1060" s="24" t="s">
        <v>2917</v>
      </c>
      <c r="F1060" s="24" t="s">
        <v>32</v>
      </c>
      <c r="G1060" s="24" t="s">
        <v>16</v>
      </c>
      <c r="H1060" s="24"/>
      <c r="I1060" s="24"/>
      <c r="J1060" s="24">
        <v>3</v>
      </c>
      <c r="K1060" s="24"/>
      <c r="L1060" s="24"/>
      <c r="M1060" s="15">
        <v>3</v>
      </c>
      <c r="N1060" s="24"/>
      <c r="O1060" s="18" t="str">
        <f>IFERROR(VLOOKUP(F1060,'（鳥類・チョウ）vlookup関数用'!$D$35:$F$38,3,0),"")</f>
        <v/>
      </c>
      <c r="P1060" s="18" t="str">
        <f>IFERROR(VLOOKUP(F1060,特定外来生物!$A$3:$G$24,7,0),"")</f>
        <v/>
      </c>
      <c r="Q1060" s="17" t="str">
        <f>IFERROR(VLOOKUP(F1060,県RL2019!$B$2:$H$605,4,0),"")</f>
        <v/>
      </c>
      <c r="R1060" s="17" t="str">
        <f>IFERROR(VLOOKUP(F1060,県RL2019!$B$2:$H$605,5,0),"")</f>
        <v/>
      </c>
      <c r="S1060" s="17" t="str">
        <f>IFERROR(VLOOKUP(F1060,県RL2011!$F$3:$H$906,2,0),"")</f>
        <v/>
      </c>
      <c r="T1060" s="17" t="str">
        <f>IFERROR(VLOOKUP(F1060,県RL2011!$F$3:$H$906,3,0),"")</f>
        <v/>
      </c>
      <c r="U1060" s="150" t="str">
        <f>IFERROR(VLOOKUP(F1060,国RL2020!$B$2:$E$878,4,0),"")</f>
        <v/>
      </c>
      <c r="V1060" s="150" t="str">
        <f>IFERROR(VLOOKUP(F1060,国RL2020!$B$2:$E$878,3,0),"")</f>
        <v/>
      </c>
      <c r="W1060" s="19" t="str">
        <f>IFERROR(VLOOKUP(F1060,国RL2019!$B$2:$E$873,4,0),"")</f>
        <v/>
      </c>
      <c r="X1060" s="19" t="str">
        <f>IFERROR(VLOOKUP(F1060,国RL2019!$B$2:$E$873,3,0),"")</f>
        <v/>
      </c>
      <c r="Y1060" s="19" t="str">
        <f>IFERROR(VLOOKUP(F1060,国RL2017!$B$2:$E$870,4,0),"")</f>
        <v/>
      </c>
      <c r="Z1060" s="19" t="str">
        <f>IFERROR(VLOOKUP(F1060,国RL2017!$B$2:$E$870,3,0),"")</f>
        <v/>
      </c>
      <c r="AA1060" s="19" t="str">
        <f>IFERROR(VLOOKUP(F1060,国RL2006!$B$2:$E$567,4,0),"")</f>
        <v/>
      </c>
      <c r="AB1060" s="19" t="str">
        <f>IFERROR(VLOOKUP(F1060,国RL2006!$B$2:$E$567,3,0),"")</f>
        <v/>
      </c>
      <c r="AC1060" s="24"/>
    </row>
    <row r="1061" spans="1:29" x14ac:dyDescent="0.15">
      <c r="A1061" s="16">
        <v>1060</v>
      </c>
      <c r="B1061" s="24">
        <v>2014</v>
      </c>
      <c r="C1061" s="24">
        <v>4</v>
      </c>
      <c r="D1061" s="24">
        <v>6</v>
      </c>
      <c r="E1061" s="24" t="s">
        <v>2917</v>
      </c>
      <c r="F1061" s="24" t="s">
        <v>54</v>
      </c>
      <c r="G1061" s="24" t="s">
        <v>15</v>
      </c>
      <c r="H1061" s="24">
        <v>10</v>
      </c>
      <c r="I1061" s="24">
        <v>8</v>
      </c>
      <c r="J1061" s="24">
        <v>21</v>
      </c>
      <c r="K1061" s="24"/>
      <c r="L1061" s="24"/>
      <c r="M1061" s="15">
        <v>39</v>
      </c>
      <c r="N1061" s="24"/>
      <c r="O1061" s="18" t="str">
        <f>IFERROR(VLOOKUP(F1061,'（鳥類・チョウ）vlookup関数用'!$D$35:$F$38,3,0),"")</f>
        <v/>
      </c>
      <c r="P1061" s="18" t="str">
        <f>IFERROR(VLOOKUP(F1061,特定外来生物!$A$3:$G$24,7,0),"")</f>
        <v/>
      </c>
      <c r="Q1061" s="17" t="str">
        <f>IFERROR(VLOOKUP(F1061,県RL2019!$B$2:$H$605,4,0),"")</f>
        <v/>
      </c>
      <c r="R1061" s="17" t="str">
        <f>IFERROR(VLOOKUP(F1061,県RL2019!$B$2:$H$605,5,0),"")</f>
        <v/>
      </c>
      <c r="S1061" s="17" t="str">
        <f>IFERROR(VLOOKUP(F1061,県RL2011!$F$3:$H$906,2,0),"")</f>
        <v>D</v>
      </c>
      <c r="T1061" s="17" t="str">
        <f>IFERROR(VLOOKUP(F1061,県RL2011!$F$3:$H$906,3,0),"")</f>
        <v>一般保護生物</v>
      </c>
      <c r="U1061" s="150" t="str">
        <f>IFERROR(VLOOKUP(F1061,国RL2020!$B$2:$E$878,4,0),"")</f>
        <v>NT</v>
      </c>
      <c r="V1061" s="150" t="str">
        <f>IFERROR(VLOOKUP(F1061,国RL2020!$B$2:$E$878,3,0),"")</f>
        <v>準絶滅危惧</v>
      </c>
      <c r="W1061" s="19" t="str">
        <f>IFERROR(VLOOKUP(F1061,国RL2019!$B$2:$E$873,4,0),"")</f>
        <v>NT</v>
      </c>
      <c r="X1061" s="19" t="str">
        <f>IFERROR(VLOOKUP(F1061,国RL2019!$B$2:$E$873,3,0),"")</f>
        <v>準絶滅危惧</v>
      </c>
      <c r="Y1061" s="19" t="str">
        <f>IFERROR(VLOOKUP(F1061,国RL2017!$B$2:$E$870,4,0),"")</f>
        <v>NT</v>
      </c>
      <c r="Z1061" s="19" t="str">
        <f>IFERROR(VLOOKUP(F1061,国RL2017!$B$2:$E$870,3,0),"")</f>
        <v>準絶滅危惧</v>
      </c>
      <c r="AA1061" s="19" t="str">
        <f>IFERROR(VLOOKUP(F1061,国RL2006!$B$2:$E$567,4,0),"")</f>
        <v>NT</v>
      </c>
      <c r="AB1061" s="19" t="str">
        <f>IFERROR(VLOOKUP(F1061,国RL2006!$B$2:$E$567,3,0),"")</f>
        <v>準絶滅危惧</v>
      </c>
      <c r="AC1061" s="24"/>
    </row>
    <row r="1062" spans="1:29" x14ac:dyDescent="0.15">
      <c r="A1062" s="16">
        <v>1061</v>
      </c>
      <c r="B1062" s="24">
        <v>2014</v>
      </c>
      <c r="C1062" s="24">
        <v>4</v>
      </c>
      <c r="D1062" s="24">
        <v>6</v>
      </c>
      <c r="E1062" s="24" t="s">
        <v>2917</v>
      </c>
      <c r="F1062" s="24" t="s">
        <v>35</v>
      </c>
      <c r="G1062" s="24" t="s">
        <v>18</v>
      </c>
      <c r="H1062" s="24">
        <v>2</v>
      </c>
      <c r="I1062" s="24"/>
      <c r="J1062" s="24"/>
      <c r="K1062" s="24"/>
      <c r="L1062" s="24"/>
      <c r="M1062" s="15">
        <v>2</v>
      </c>
      <c r="N1062" s="24"/>
      <c r="O1062" s="18" t="str">
        <f>IFERROR(VLOOKUP(F1062,'（鳥類・チョウ）vlookup関数用'!$D$35:$F$38,3,0),"")</f>
        <v/>
      </c>
      <c r="P1062" s="18" t="str">
        <f>IFERROR(VLOOKUP(F1062,特定外来生物!$A$3:$G$24,7,0),"")</f>
        <v/>
      </c>
      <c r="Q1062" s="17" t="str">
        <f>IFERROR(VLOOKUP(F1062,県RL2019!$B$2:$H$605,4,0),"")</f>
        <v/>
      </c>
      <c r="R1062" s="17" t="str">
        <f>IFERROR(VLOOKUP(F1062,県RL2019!$B$2:$H$605,5,0),"")</f>
        <v/>
      </c>
      <c r="S1062" s="17" t="str">
        <f>IFERROR(VLOOKUP(F1062,県RL2011!$F$3:$H$906,2,0),"")</f>
        <v/>
      </c>
      <c r="T1062" s="17" t="str">
        <f>IFERROR(VLOOKUP(F1062,県RL2011!$F$3:$H$906,3,0),"")</f>
        <v/>
      </c>
      <c r="U1062" s="150" t="str">
        <f>IFERROR(VLOOKUP(F1062,国RL2020!$B$2:$E$878,4,0),"")</f>
        <v/>
      </c>
      <c r="V1062" s="150" t="str">
        <f>IFERROR(VLOOKUP(F1062,国RL2020!$B$2:$E$878,3,0),"")</f>
        <v/>
      </c>
      <c r="W1062" s="19" t="str">
        <f>IFERROR(VLOOKUP(F1062,国RL2019!$B$2:$E$873,4,0),"")</f>
        <v/>
      </c>
      <c r="X1062" s="19" t="str">
        <f>IFERROR(VLOOKUP(F1062,国RL2019!$B$2:$E$873,3,0),"")</f>
        <v/>
      </c>
      <c r="Y1062" s="19" t="str">
        <f>IFERROR(VLOOKUP(F1062,国RL2017!$B$2:$E$870,4,0),"")</f>
        <v/>
      </c>
      <c r="Z1062" s="19" t="str">
        <f>IFERROR(VLOOKUP(F1062,国RL2017!$B$2:$E$870,3,0),"")</f>
        <v/>
      </c>
      <c r="AA1062" s="19" t="str">
        <f>IFERROR(VLOOKUP(F1062,国RL2006!$B$2:$E$567,4,0),"")</f>
        <v/>
      </c>
      <c r="AB1062" s="19" t="str">
        <f>IFERROR(VLOOKUP(F1062,国RL2006!$B$2:$E$567,3,0),"")</f>
        <v/>
      </c>
      <c r="AC1062" s="24"/>
    </row>
    <row r="1063" spans="1:29" x14ac:dyDescent="0.15">
      <c r="A1063" s="16">
        <v>1062</v>
      </c>
      <c r="B1063" s="24">
        <v>2014</v>
      </c>
      <c r="C1063" s="24">
        <v>4</v>
      </c>
      <c r="D1063" s="24">
        <v>6</v>
      </c>
      <c r="E1063" s="24" t="s">
        <v>2917</v>
      </c>
      <c r="F1063" s="24" t="s">
        <v>47</v>
      </c>
      <c r="G1063" s="24" t="s">
        <v>19</v>
      </c>
      <c r="H1063" s="24"/>
      <c r="I1063" s="24"/>
      <c r="J1063" s="24">
        <v>4</v>
      </c>
      <c r="K1063" s="24"/>
      <c r="L1063" s="24"/>
      <c r="M1063" s="15">
        <v>4</v>
      </c>
      <c r="N1063" s="24"/>
      <c r="O1063" s="18" t="str">
        <f>IFERROR(VLOOKUP(F1063,'（鳥類・チョウ）vlookup関数用'!$D$35:$F$38,3,0),"")</f>
        <v/>
      </c>
      <c r="P1063" s="18" t="str">
        <f>IFERROR(VLOOKUP(F1063,特定外来生物!$A$3:$G$24,7,0),"")</f>
        <v/>
      </c>
      <c r="Q1063" s="17" t="str">
        <f>IFERROR(VLOOKUP(F1063,県RL2019!$B$2:$H$605,4,0),"")</f>
        <v/>
      </c>
      <c r="R1063" s="17" t="str">
        <f>IFERROR(VLOOKUP(F1063,県RL2019!$B$2:$H$605,5,0),"")</f>
        <v/>
      </c>
      <c r="S1063" s="17" t="str">
        <f>IFERROR(VLOOKUP(F1063,県RL2011!$F$3:$H$906,2,0),"")</f>
        <v/>
      </c>
      <c r="T1063" s="17" t="str">
        <f>IFERROR(VLOOKUP(F1063,県RL2011!$F$3:$H$906,3,0),"")</f>
        <v/>
      </c>
      <c r="U1063" s="150" t="str">
        <f>IFERROR(VLOOKUP(F1063,国RL2020!$B$2:$E$878,4,0),"")</f>
        <v/>
      </c>
      <c r="V1063" s="150" t="str">
        <f>IFERROR(VLOOKUP(F1063,国RL2020!$B$2:$E$878,3,0),"")</f>
        <v/>
      </c>
      <c r="W1063" s="19" t="str">
        <f>IFERROR(VLOOKUP(F1063,国RL2019!$B$2:$E$873,4,0),"")</f>
        <v/>
      </c>
      <c r="X1063" s="19" t="str">
        <f>IFERROR(VLOOKUP(F1063,国RL2019!$B$2:$E$873,3,0),"")</f>
        <v/>
      </c>
      <c r="Y1063" s="19" t="str">
        <f>IFERROR(VLOOKUP(F1063,国RL2017!$B$2:$E$870,4,0),"")</f>
        <v/>
      </c>
      <c r="Z1063" s="19" t="str">
        <f>IFERROR(VLOOKUP(F1063,国RL2017!$B$2:$E$870,3,0),"")</f>
        <v/>
      </c>
      <c r="AA1063" s="19" t="str">
        <f>IFERROR(VLOOKUP(F1063,国RL2006!$B$2:$E$567,4,0),"")</f>
        <v/>
      </c>
      <c r="AB1063" s="19" t="str">
        <f>IFERROR(VLOOKUP(F1063,国RL2006!$B$2:$E$567,3,0),"")</f>
        <v/>
      </c>
      <c r="AC1063" s="24"/>
    </row>
    <row r="1064" spans="1:29" x14ac:dyDescent="0.15">
      <c r="A1064" s="16">
        <v>1063</v>
      </c>
      <c r="B1064" s="24">
        <v>2014</v>
      </c>
      <c r="C1064" s="24">
        <v>4</v>
      </c>
      <c r="D1064" s="24">
        <v>6</v>
      </c>
      <c r="E1064" s="24" t="s">
        <v>2917</v>
      </c>
      <c r="F1064" s="24" t="s">
        <v>37</v>
      </c>
      <c r="G1064" s="24" t="s">
        <v>16</v>
      </c>
      <c r="H1064" s="24">
        <v>1</v>
      </c>
      <c r="I1064" s="24"/>
      <c r="J1064" s="24"/>
      <c r="K1064" s="24"/>
      <c r="L1064" s="24"/>
      <c r="M1064" s="15">
        <v>1</v>
      </c>
      <c r="N1064" s="24"/>
      <c r="O1064" s="18" t="str">
        <f>IFERROR(VLOOKUP(F1064,'（鳥類・チョウ）vlookup関数用'!$D$35:$F$38,3,0),"")</f>
        <v/>
      </c>
      <c r="P1064" s="18" t="str">
        <f>IFERROR(VLOOKUP(F1064,特定外来生物!$A$3:$G$24,7,0),"")</f>
        <v/>
      </c>
      <c r="Q1064" s="17" t="str">
        <f>IFERROR(VLOOKUP(F1064,県RL2019!$B$2:$H$605,4,0),"")</f>
        <v/>
      </c>
      <c r="R1064" s="17" t="str">
        <f>IFERROR(VLOOKUP(F1064,県RL2019!$B$2:$H$605,5,0),"")</f>
        <v/>
      </c>
      <c r="S1064" s="17" t="str">
        <f>IFERROR(VLOOKUP(F1064,県RL2011!$F$3:$H$906,2,0),"")</f>
        <v/>
      </c>
      <c r="T1064" s="17" t="str">
        <f>IFERROR(VLOOKUP(F1064,県RL2011!$F$3:$H$906,3,0),"")</f>
        <v/>
      </c>
      <c r="U1064" s="150" t="str">
        <f>IFERROR(VLOOKUP(F1064,国RL2020!$B$2:$E$878,4,0),"")</f>
        <v/>
      </c>
      <c r="V1064" s="150" t="str">
        <f>IFERROR(VLOOKUP(F1064,国RL2020!$B$2:$E$878,3,0),"")</f>
        <v/>
      </c>
      <c r="W1064" s="19" t="str">
        <f>IFERROR(VLOOKUP(F1064,国RL2019!$B$2:$E$873,4,0),"")</f>
        <v/>
      </c>
      <c r="X1064" s="19" t="str">
        <f>IFERROR(VLOOKUP(F1064,国RL2019!$B$2:$E$873,3,0),"")</f>
        <v/>
      </c>
      <c r="Y1064" s="19" t="str">
        <f>IFERROR(VLOOKUP(F1064,国RL2017!$B$2:$E$870,4,0),"")</f>
        <v/>
      </c>
      <c r="Z1064" s="19" t="str">
        <f>IFERROR(VLOOKUP(F1064,国RL2017!$B$2:$E$870,3,0),"")</f>
        <v/>
      </c>
      <c r="AA1064" s="19" t="str">
        <f>IFERROR(VLOOKUP(F1064,国RL2006!$B$2:$E$567,4,0),"")</f>
        <v/>
      </c>
      <c r="AB1064" s="19" t="str">
        <f>IFERROR(VLOOKUP(F1064,国RL2006!$B$2:$E$567,3,0),"")</f>
        <v/>
      </c>
      <c r="AC1064" s="24"/>
    </row>
    <row r="1065" spans="1:29" x14ac:dyDescent="0.15">
      <c r="A1065" s="16">
        <v>1064</v>
      </c>
      <c r="B1065" s="24">
        <v>2014</v>
      </c>
      <c r="C1065" s="24">
        <v>4</v>
      </c>
      <c r="D1065" s="24">
        <v>6</v>
      </c>
      <c r="E1065" s="24" t="s">
        <v>2917</v>
      </c>
      <c r="F1065" s="24" t="s">
        <v>36</v>
      </c>
      <c r="G1065" s="24" t="s">
        <v>16</v>
      </c>
      <c r="H1065" s="24">
        <v>1</v>
      </c>
      <c r="I1065" s="24"/>
      <c r="J1065" s="24"/>
      <c r="K1065" s="24"/>
      <c r="L1065" s="24"/>
      <c r="M1065" s="15">
        <v>1</v>
      </c>
      <c r="N1065" s="24"/>
      <c r="O1065" s="18" t="str">
        <f>IFERROR(VLOOKUP(F1065,'（鳥類・チョウ）vlookup関数用'!$D$35:$F$38,3,0),"")</f>
        <v/>
      </c>
      <c r="P1065" s="18" t="str">
        <f>IFERROR(VLOOKUP(F1065,特定外来生物!$A$3:$G$24,7,0),"")</f>
        <v/>
      </c>
      <c r="Q1065" s="17" t="str">
        <f>IFERROR(VLOOKUP(F1065,県RL2019!$B$2:$H$605,4,0),"")</f>
        <v/>
      </c>
      <c r="R1065" s="17" t="str">
        <f>IFERROR(VLOOKUP(F1065,県RL2019!$B$2:$H$605,5,0),"")</f>
        <v/>
      </c>
      <c r="S1065" s="17" t="str">
        <f>IFERROR(VLOOKUP(F1065,県RL2011!$F$3:$H$906,2,0),"")</f>
        <v/>
      </c>
      <c r="T1065" s="17" t="str">
        <f>IFERROR(VLOOKUP(F1065,県RL2011!$F$3:$H$906,3,0),"")</f>
        <v/>
      </c>
      <c r="U1065" s="150" t="str">
        <f>IFERROR(VLOOKUP(F1065,国RL2020!$B$2:$E$878,4,0),"")</f>
        <v/>
      </c>
      <c r="V1065" s="150" t="str">
        <f>IFERROR(VLOOKUP(F1065,国RL2020!$B$2:$E$878,3,0),"")</f>
        <v/>
      </c>
      <c r="W1065" s="19" t="str">
        <f>IFERROR(VLOOKUP(F1065,国RL2019!$B$2:$E$873,4,0),"")</f>
        <v/>
      </c>
      <c r="X1065" s="19" t="str">
        <f>IFERROR(VLOOKUP(F1065,国RL2019!$B$2:$E$873,3,0),"")</f>
        <v/>
      </c>
      <c r="Y1065" s="19" t="str">
        <f>IFERROR(VLOOKUP(F1065,国RL2017!$B$2:$E$870,4,0),"")</f>
        <v/>
      </c>
      <c r="Z1065" s="19" t="str">
        <f>IFERROR(VLOOKUP(F1065,国RL2017!$B$2:$E$870,3,0),"")</f>
        <v/>
      </c>
      <c r="AA1065" s="19" t="str">
        <f>IFERROR(VLOOKUP(F1065,国RL2006!$B$2:$E$567,4,0),"")</f>
        <v/>
      </c>
      <c r="AB1065" s="19" t="str">
        <f>IFERROR(VLOOKUP(F1065,国RL2006!$B$2:$E$567,3,0),"")</f>
        <v/>
      </c>
      <c r="AC1065" s="24"/>
    </row>
    <row r="1066" spans="1:29" x14ac:dyDescent="0.15">
      <c r="A1066" s="16">
        <v>1065</v>
      </c>
      <c r="B1066" s="24">
        <v>2014</v>
      </c>
      <c r="C1066" s="24">
        <v>4</v>
      </c>
      <c r="D1066" s="24">
        <v>6</v>
      </c>
      <c r="E1066" s="24" t="s">
        <v>2917</v>
      </c>
      <c r="F1066" s="24" t="s">
        <v>24</v>
      </c>
      <c r="G1066" s="24" t="s">
        <v>18</v>
      </c>
      <c r="H1066" s="24">
        <v>46</v>
      </c>
      <c r="I1066" s="24">
        <v>12</v>
      </c>
      <c r="J1066" s="24">
        <v>27</v>
      </c>
      <c r="K1066" s="24"/>
      <c r="L1066" s="24"/>
      <c r="M1066" s="15">
        <v>85</v>
      </c>
      <c r="N1066" s="24"/>
      <c r="O1066" s="18" t="str">
        <f>IFERROR(VLOOKUP(F1066,'（鳥類・チョウ）vlookup関数用'!$D$35:$F$38,3,0),"")</f>
        <v/>
      </c>
      <c r="P1066" s="18" t="str">
        <f>IFERROR(VLOOKUP(F1066,特定外来生物!$A$3:$G$24,7,0),"")</f>
        <v/>
      </c>
      <c r="Q1066" s="17" t="str">
        <f>IFERROR(VLOOKUP(F1066,県RL2019!$B$2:$H$605,4,0),"")</f>
        <v/>
      </c>
      <c r="R1066" s="17" t="str">
        <f>IFERROR(VLOOKUP(F1066,県RL2019!$B$2:$H$605,5,0),"")</f>
        <v/>
      </c>
      <c r="S1066" s="17" t="str">
        <f>IFERROR(VLOOKUP(F1066,県RL2011!$F$3:$H$906,2,0),"")</f>
        <v/>
      </c>
      <c r="T1066" s="17" t="str">
        <f>IFERROR(VLOOKUP(F1066,県RL2011!$F$3:$H$906,3,0),"")</f>
        <v/>
      </c>
      <c r="U1066" s="150" t="str">
        <f>IFERROR(VLOOKUP(F1066,国RL2020!$B$2:$E$878,4,0),"")</f>
        <v/>
      </c>
      <c r="V1066" s="150" t="str">
        <f>IFERROR(VLOOKUP(F1066,国RL2020!$B$2:$E$878,3,0),"")</f>
        <v/>
      </c>
      <c r="W1066" s="19" t="str">
        <f>IFERROR(VLOOKUP(F1066,国RL2019!$B$2:$E$873,4,0),"")</f>
        <v/>
      </c>
      <c r="X1066" s="19" t="str">
        <f>IFERROR(VLOOKUP(F1066,国RL2019!$B$2:$E$873,3,0),"")</f>
        <v/>
      </c>
      <c r="Y1066" s="19" t="str">
        <f>IFERROR(VLOOKUP(F1066,国RL2017!$B$2:$E$870,4,0),"")</f>
        <v/>
      </c>
      <c r="Z1066" s="19" t="str">
        <f>IFERROR(VLOOKUP(F1066,国RL2017!$B$2:$E$870,3,0),"")</f>
        <v/>
      </c>
      <c r="AA1066" s="19" t="str">
        <f>IFERROR(VLOOKUP(F1066,国RL2006!$B$2:$E$567,4,0),"")</f>
        <v/>
      </c>
      <c r="AB1066" s="19" t="str">
        <f>IFERROR(VLOOKUP(F1066,国RL2006!$B$2:$E$567,3,0),"")</f>
        <v/>
      </c>
      <c r="AC1066" s="24"/>
    </row>
    <row r="1067" spans="1:29" x14ac:dyDescent="0.15">
      <c r="A1067" s="16">
        <v>1066</v>
      </c>
      <c r="B1067" s="24">
        <v>2014</v>
      </c>
      <c r="C1067" s="24">
        <v>4</v>
      </c>
      <c r="D1067" s="24">
        <v>6</v>
      </c>
      <c r="E1067" s="24" t="s">
        <v>2917</v>
      </c>
      <c r="F1067" s="24" t="s">
        <v>72</v>
      </c>
      <c r="G1067" s="24" t="s">
        <v>15</v>
      </c>
      <c r="H1067" s="24">
        <v>1</v>
      </c>
      <c r="I1067" s="24">
        <v>2</v>
      </c>
      <c r="J1067" s="24"/>
      <c r="K1067" s="24"/>
      <c r="L1067" s="24"/>
      <c r="M1067" s="15">
        <v>3</v>
      </c>
      <c r="N1067" s="24"/>
      <c r="O1067" s="18" t="str">
        <f>IFERROR(VLOOKUP(F1067,'（鳥類・チョウ）vlookup関数用'!$D$35:$F$38,3,0),"")</f>
        <v/>
      </c>
      <c r="P1067" s="18" t="str">
        <f>IFERROR(VLOOKUP(F1067,特定外来生物!$A$3:$G$24,7,0),"")</f>
        <v/>
      </c>
      <c r="Q1067" s="17" t="str">
        <f>IFERROR(VLOOKUP(F1067,県RL2019!$B$2:$H$605,4,0),"")</f>
        <v>C</v>
      </c>
      <c r="R1067" s="17" t="str">
        <f>IFERROR(VLOOKUP(F1067,県RL2019!$B$2:$H$605,5,0),"")</f>
        <v>要保護生物</v>
      </c>
      <c r="S1067" s="17" t="str">
        <f>IFERROR(VLOOKUP(F1067,県RL2011!$F$3:$H$906,2,0),"")</f>
        <v>C</v>
      </c>
      <c r="T1067" s="17" t="str">
        <f>IFERROR(VLOOKUP(F1067,県RL2011!$F$3:$H$906,3,0),"")</f>
        <v>要保護生物</v>
      </c>
      <c r="U1067" s="150" t="str">
        <f>IFERROR(VLOOKUP(F1067,国RL2020!$B$2:$E$878,4,0),"")</f>
        <v/>
      </c>
      <c r="V1067" s="150" t="str">
        <f>IFERROR(VLOOKUP(F1067,国RL2020!$B$2:$E$878,3,0),"")</f>
        <v/>
      </c>
      <c r="W1067" s="19" t="str">
        <f>IFERROR(VLOOKUP(F1067,国RL2019!$B$2:$E$873,4,0),"")</f>
        <v/>
      </c>
      <c r="X1067" s="19" t="str">
        <f>IFERROR(VLOOKUP(F1067,国RL2019!$B$2:$E$873,3,0),"")</f>
        <v/>
      </c>
      <c r="Y1067" s="19" t="str">
        <f>IFERROR(VLOOKUP(F1067,国RL2017!$B$2:$E$870,4,0),"")</f>
        <v/>
      </c>
      <c r="Z1067" s="19" t="str">
        <f>IFERROR(VLOOKUP(F1067,国RL2017!$B$2:$E$870,3,0),"")</f>
        <v/>
      </c>
      <c r="AA1067" s="19" t="str">
        <f>IFERROR(VLOOKUP(F1067,国RL2006!$B$2:$E$567,4,0),"")</f>
        <v/>
      </c>
      <c r="AB1067" s="19" t="str">
        <f>IFERROR(VLOOKUP(F1067,国RL2006!$B$2:$E$567,3,0),"")</f>
        <v/>
      </c>
      <c r="AC1067" s="24"/>
    </row>
    <row r="1068" spans="1:29" x14ac:dyDescent="0.15">
      <c r="A1068" s="16">
        <v>1067</v>
      </c>
      <c r="B1068" s="24">
        <v>2014</v>
      </c>
      <c r="C1068" s="24">
        <v>4</v>
      </c>
      <c r="D1068" s="24">
        <v>6</v>
      </c>
      <c r="E1068" s="24" t="s">
        <v>2917</v>
      </c>
      <c r="F1068" s="24" t="s">
        <v>48</v>
      </c>
      <c r="G1068" s="24" t="s">
        <v>19</v>
      </c>
      <c r="H1068" s="24">
        <v>4</v>
      </c>
      <c r="I1068" s="24">
        <v>7</v>
      </c>
      <c r="J1068" s="24">
        <v>4</v>
      </c>
      <c r="K1068" s="24"/>
      <c r="L1068" s="24"/>
      <c r="M1068" s="15">
        <v>15</v>
      </c>
      <c r="N1068" s="24"/>
      <c r="O1068" s="18" t="str">
        <f>IFERROR(VLOOKUP(F1068,'（鳥類・チョウ）vlookup関数用'!$D$35:$F$38,3,0),"")</f>
        <v/>
      </c>
      <c r="P1068" s="18" t="str">
        <f>IFERROR(VLOOKUP(F1068,特定外来生物!$A$3:$G$24,7,0),"")</f>
        <v/>
      </c>
      <c r="Q1068" s="17" t="str">
        <f>IFERROR(VLOOKUP(F1068,県RL2019!$B$2:$H$605,4,0),"")</f>
        <v/>
      </c>
      <c r="R1068" s="17" t="str">
        <f>IFERROR(VLOOKUP(F1068,県RL2019!$B$2:$H$605,5,0),"")</f>
        <v/>
      </c>
      <c r="S1068" s="17" t="str">
        <f>IFERROR(VLOOKUP(F1068,県RL2011!$F$3:$H$906,2,0),"")</f>
        <v/>
      </c>
      <c r="T1068" s="17" t="str">
        <f>IFERROR(VLOOKUP(F1068,県RL2011!$F$3:$H$906,3,0),"")</f>
        <v/>
      </c>
      <c r="U1068" s="150" t="str">
        <f>IFERROR(VLOOKUP(F1068,国RL2020!$B$2:$E$878,4,0),"")</f>
        <v/>
      </c>
      <c r="V1068" s="150" t="str">
        <f>IFERROR(VLOOKUP(F1068,国RL2020!$B$2:$E$878,3,0),"")</f>
        <v/>
      </c>
      <c r="W1068" s="19" t="str">
        <f>IFERROR(VLOOKUP(F1068,国RL2019!$B$2:$E$873,4,0),"")</f>
        <v/>
      </c>
      <c r="X1068" s="19" t="str">
        <f>IFERROR(VLOOKUP(F1068,国RL2019!$B$2:$E$873,3,0),"")</f>
        <v/>
      </c>
      <c r="Y1068" s="19" t="str">
        <f>IFERROR(VLOOKUP(F1068,国RL2017!$B$2:$E$870,4,0),"")</f>
        <v/>
      </c>
      <c r="Z1068" s="19" t="str">
        <f>IFERROR(VLOOKUP(F1068,国RL2017!$B$2:$E$870,3,0),"")</f>
        <v/>
      </c>
      <c r="AA1068" s="19" t="str">
        <f>IFERROR(VLOOKUP(F1068,国RL2006!$B$2:$E$567,4,0),"")</f>
        <v/>
      </c>
      <c r="AB1068" s="19" t="str">
        <f>IFERROR(VLOOKUP(F1068,国RL2006!$B$2:$E$567,3,0),"")</f>
        <v/>
      </c>
      <c r="AC1068" s="24"/>
    </row>
    <row r="1069" spans="1:29" x14ac:dyDescent="0.15">
      <c r="A1069" s="16">
        <v>1068</v>
      </c>
      <c r="B1069" s="24">
        <v>2014</v>
      </c>
      <c r="C1069" s="24">
        <v>4</v>
      </c>
      <c r="D1069" s="24">
        <v>6</v>
      </c>
      <c r="E1069" s="24" t="s">
        <v>2917</v>
      </c>
      <c r="F1069" s="24" t="s">
        <v>28</v>
      </c>
      <c r="G1069" s="24" t="s">
        <v>19</v>
      </c>
      <c r="H1069" s="24">
        <v>13</v>
      </c>
      <c r="I1069" s="24">
        <v>5</v>
      </c>
      <c r="J1069" s="24">
        <v>8</v>
      </c>
      <c r="K1069" s="24"/>
      <c r="L1069" s="24"/>
      <c r="M1069" s="15">
        <v>26</v>
      </c>
      <c r="N1069" s="24"/>
      <c r="O1069" s="18" t="str">
        <f>IFERROR(VLOOKUP(F1069,'（鳥類・チョウ）vlookup関数用'!$D$35:$F$38,3,0),"")</f>
        <v/>
      </c>
      <c r="P1069" s="18" t="str">
        <f>IFERROR(VLOOKUP(F1069,特定外来生物!$A$3:$G$24,7,0),"")</f>
        <v/>
      </c>
      <c r="Q1069" s="17" t="str">
        <f>IFERROR(VLOOKUP(F1069,県RL2019!$B$2:$H$605,4,0),"")</f>
        <v/>
      </c>
      <c r="R1069" s="17" t="str">
        <f>IFERROR(VLOOKUP(F1069,県RL2019!$B$2:$H$605,5,0),"")</f>
        <v/>
      </c>
      <c r="S1069" s="17" t="str">
        <f>IFERROR(VLOOKUP(F1069,県RL2011!$F$3:$H$906,2,0),"")</f>
        <v/>
      </c>
      <c r="T1069" s="17" t="str">
        <f>IFERROR(VLOOKUP(F1069,県RL2011!$F$3:$H$906,3,0),"")</f>
        <v/>
      </c>
      <c r="U1069" s="150" t="str">
        <f>IFERROR(VLOOKUP(F1069,国RL2020!$B$2:$E$878,4,0),"")</f>
        <v/>
      </c>
      <c r="V1069" s="150" t="str">
        <f>IFERROR(VLOOKUP(F1069,国RL2020!$B$2:$E$878,3,0),"")</f>
        <v/>
      </c>
      <c r="W1069" s="19" t="str">
        <f>IFERROR(VLOOKUP(F1069,国RL2019!$B$2:$E$873,4,0),"")</f>
        <v/>
      </c>
      <c r="X1069" s="19" t="str">
        <f>IFERROR(VLOOKUP(F1069,国RL2019!$B$2:$E$873,3,0),"")</f>
        <v/>
      </c>
      <c r="Y1069" s="19" t="str">
        <f>IFERROR(VLOOKUP(F1069,国RL2017!$B$2:$E$870,4,0),"")</f>
        <v/>
      </c>
      <c r="Z1069" s="19" t="str">
        <f>IFERROR(VLOOKUP(F1069,国RL2017!$B$2:$E$870,3,0),"")</f>
        <v/>
      </c>
      <c r="AA1069" s="19" t="str">
        <f>IFERROR(VLOOKUP(F1069,国RL2006!$B$2:$E$567,4,0),"")</f>
        <v/>
      </c>
      <c r="AB1069" s="19" t="str">
        <f>IFERROR(VLOOKUP(F1069,国RL2006!$B$2:$E$567,3,0),"")</f>
        <v/>
      </c>
      <c r="AC1069" s="24"/>
    </row>
    <row r="1070" spans="1:29" x14ac:dyDescent="0.15">
      <c r="A1070" s="16">
        <v>1069</v>
      </c>
      <c r="B1070" s="24">
        <v>2014</v>
      </c>
      <c r="C1070" s="24">
        <v>4</v>
      </c>
      <c r="D1070" s="24">
        <v>6</v>
      </c>
      <c r="E1070" s="24" t="s">
        <v>2917</v>
      </c>
      <c r="F1070" s="24" t="s">
        <v>29</v>
      </c>
      <c r="G1070" s="24" t="s">
        <v>18</v>
      </c>
      <c r="H1070" s="24">
        <v>7</v>
      </c>
      <c r="I1070" s="24"/>
      <c r="J1070" s="24">
        <v>2</v>
      </c>
      <c r="K1070" s="24"/>
      <c r="L1070" s="24"/>
      <c r="M1070" s="15">
        <v>9</v>
      </c>
      <c r="N1070" s="24"/>
      <c r="O1070" s="18" t="str">
        <f>IFERROR(VLOOKUP(F1070,'（鳥類・チョウ）vlookup関数用'!$D$35:$F$38,3,0),"")</f>
        <v/>
      </c>
      <c r="P1070" s="18" t="str">
        <f>IFERROR(VLOOKUP(F1070,特定外来生物!$A$3:$G$24,7,0),"")</f>
        <v/>
      </c>
      <c r="Q1070" s="17" t="str">
        <f>IFERROR(VLOOKUP(F1070,県RL2019!$B$2:$H$605,4,0),"")</f>
        <v/>
      </c>
      <c r="R1070" s="17" t="str">
        <f>IFERROR(VLOOKUP(F1070,県RL2019!$B$2:$H$605,5,0),"")</f>
        <v/>
      </c>
      <c r="S1070" s="17" t="str">
        <f>IFERROR(VLOOKUP(F1070,県RL2011!$F$3:$H$906,2,0),"")</f>
        <v/>
      </c>
      <c r="T1070" s="17" t="str">
        <f>IFERROR(VLOOKUP(F1070,県RL2011!$F$3:$H$906,3,0),"")</f>
        <v/>
      </c>
      <c r="U1070" s="150" t="str">
        <f>IFERROR(VLOOKUP(F1070,国RL2020!$B$2:$E$878,4,0),"")</f>
        <v/>
      </c>
      <c r="V1070" s="150" t="str">
        <f>IFERROR(VLOOKUP(F1070,国RL2020!$B$2:$E$878,3,0),"")</f>
        <v/>
      </c>
      <c r="W1070" s="19" t="str">
        <f>IFERROR(VLOOKUP(F1070,国RL2019!$B$2:$E$873,4,0),"")</f>
        <v/>
      </c>
      <c r="X1070" s="19" t="str">
        <f>IFERROR(VLOOKUP(F1070,国RL2019!$B$2:$E$873,3,0),"")</f>
        <v/>
      </c>
      <c r="Y1070" s="19" t="str">
        <f>IFERROR(VLOOKUP(F1070,国RL2017!$B$2:$E$870,4,0),"")</f>
        <v/>
      </c>
      <c r="Z1070" s="19" t="str">
        <f>IFERROR(VLOOKUP(F1070,国RL2017!$B$2:$E$870,3,0),"")</f>
        <v/>
      </c>
      <c r="AA1070" s="19" t="str">
        <f>IFERROR(VLOOKUP(F1070,国RL2006!$B$2:$E$567,4,0),"")</f>
        <v/>
      </c>
      <c r="AB1070" s="19" t="str">
        <f>IFERROR(VLOOKUP(F1070,国RL2006!$B$2:$E$567,3,0),"")</f>
        <v/>
      </c>
      <c r="AC1070" s="24"/>
    </row>
    <row r="1071" spans="1:29" x14ac:dyDescent="0.15">
      <c r="A1071" s="16">
        <v>1070</v>
      </c>
      <c r="B1071" s="24">
        <v>2014</v>
      </c>
      <c r="C1071" s="24">
        <v>4</v>
      </c>
      <c r="D1071" s="24">
        <v>6</v>
      </c>
      <c r="E1071" s="24" t="s">
        <v>2917</v>
      </c>
      <c r="F1071" s="24" t="s">
        <v>38</v>
      </c>
      <c r="G1071" s="24" t="s">
        <v>18</v>
      </c>
      <c r="H1071" s="24">
        <v>1</v>
      </c>
      <c r="I1071" s="24"/>
      <c r="J1071" s="24">
        <v>9</v>
      </c>
      <c r="K1071" s="24"/>
      <c r="L1071" s="24"/>
      <c r="M1071" s="15">
        <v>10</v>
      </c>
      <c r="N1071" s="24"/>
      <c r="O1071" s="18" t="str">
        <f>IFERROR(VLOOKUP(F1071,'（鳥類・チョウ）vlookup関数用'!$D$35:$F$38,3,0),"")</f>
        <v/>
      </c>
      <c r="P1071" s="18" t="str">
        <f>IFERROR(VLOOKUP(F1071,特定外来生物!$A$3:$G$24,7,0),"")</f>
        <v/>
      </c>
      <c r="Q1071" s="17" t="str">
        <f>IFERROR(VLOOKUP(F1071,県RL2019!$B$2:$H$605,4,0),"")</f>
        <v/>
      </c>
      <c r="R1071" s="17" t="str">
        <f>IFERROR(VLOOKUP(F1071,県RL2019!$B$2:$H$605,5,0),"")</f>
        <v/>
      </c>
      <c r="S1071" s="17" t="str">
        <f>IFERROR(VLOOKUP(F1071,県RL2011!$F$3:$H$906,2,0),"")</f>
        <v/>
      </c>
      <c r="T1071" s="17" t="str">
        <f>IFERROR(VLOOKUP(F1071,県RL2011!$F$3:$H$906,3,0),"")</f>
        <v/>
      </c>
      <c r="U1071" s="150" t="str">
        <f>IFERROR(VLOOKUP(F1071,国RL2020!$B$2:$E$878,4,0),"")</f>
        <v/>
      </c>
      <c r="V1071" s="150" t="str">
        <f>IFERROR(VLOOKUP(F1071,国RL2020!$B$2:$E$878,3,0),"")</f>
        <v/>
      </c>
      <c r="W1071" s="19" t="str">
        <f>IFERROR(VLOOKUP(F1071,国RL2019!$B$2:$E$873,4,0),"")</f>
        <v/>
      </c>
      <c r="X1071" s="19" t="str">
        <f>IFERROR(VLOOKUP(F1071,国RL2019!$B$2:$E$873,3,0),"")</f>
        <v/>
      </c>
      <c r="Y1071" s="19" t="str">
        <f>IFERROR(VLOOKUP(F1071,国RL2017!$B$2:$E$870,4,0),"")</f>
        <v/>
      </c>
      <c r="Z1071" s="19" t="str">
        <f>IFERROR(VLOOKUP(F1071,国RL2017!$B$2:$E$870,3,0),"")</f>
        <v/>
      </c>
      <c r="AA1071" s="19" t="str">
        <f>IFERROR(VLOOKUP(F1071,国RL2006!$B$2:$E$567,4,0),"")</f>
        <v/>
      </c>
      <c r="AB1071" s="19" t="str">
        <f>IFERROR(VLOOKUP(F1071,国RL2006!$B$2:$E$567,3,0),"")</f>
        <v/>
      </c>
      <c r="AC1071" s="24"/>
    </row>
    <row r="1072" spans="1:29" x14ac:dyDescent="0.15">
      <c r="A1072" s="16">
        <v>1071</v>
      </c>
      <c r="B1072" s="24">
        <v>2014</v>
      </c>
      <c r="C1072" s="24">
        <v>4</v>
      </c>
      <c r="D1072" s="24">
        <v>6</v>
      </c>
      <c r="E1072" s="24" t="s">
        <v>2917</v>
      </c>
      <c r="F1072" s="24" t="s">
        <v>30</v>
      </c>
      <c r="G1072" s="24" t="s">
        <v>16</v>
      </c>
      <c r="H1072" s="24"/>
      <c r="I1072" s="24"/>
      <c r="J1072" s="24">
        <v>1</v>
      </c>
      <c r="K1072" s="24"/>
      <c r="L1072" s="24"/>
      <c r="M1072" s="15">
        <v>1</v>
      </c>
      <c r="N1072" s="24"/>
      <c r="O1072" s="18" t="str">
        <f>IFERROR(VLOOKUP(F1072,'（鳥類・チョウ）vlookup関数用'!$D$35:$F$38,3,0),"")</f>
        <v/>
      </c>
      <c r="P1072" s="18" t="str">
        <f>IFERROR(VLOOKUP(F1072,特定外来生物!$A$3:$G$24,7,0),"")</f>
        <v/>
      </c>
      <c r="Q1072" s="17" t="str">
        <f>IFERROR(VLOOKUP(F1072,県RL2019!$B$2:$H$605,4,0),"")</f>
        <v/>
      </c>
      <c r="R1072" s="17" t="str">
        <f>IFERROR(VLOOKUP(F1072,県RL2019!$B$2:$H$605,5,0),"")</f>
        <v/>
      </c>
      <c r="S1072" s="17" t="str">
        <f>IFERROR(VLOOKUP(F1072,県RL2011!$F$3:$H$906,2,0),"")</f>
        <v/>
      </c>
      <c r="T1072" s="17" t="str">
        <f>IFERROR(VLOOKUP(F1072,県RL2011!$F$3:$H$906,3,0),"")</f>
        <v/>
      </c>
      <c r="U1072" s="150" t="str">
        <f>IFERROR(VLOOKUP(F1072,国RL2020!$B$2:$E$878,4,0),"")</f>
        <v/>
      </c>
      <c r="V1072" s="150" t="str">
        <f>IFERROR(VLOOKUP(F1072,国RL2020!$B$2:$E$878,3,0),"")</f>
        <v/>
      </c>
      <c r="W1072" s="19" t="str">
        <f>IFERROR(VLOOKUP(F1072,国RL2019!$B$2:$E$873,4,0),"")</f>
        <v/>
      </c>
      <c r="X1072" s="19" t="str">
        <f>IFERROR(VLOOKUP(F1072,国RL2019!$B$2:$E$873,3,0),"")</f>
        <v/>
      </c>
      <c r="Y1072" s="19" t="str">
        <f>IFERROR(VLOOKUP(F1072,国RL2017!$B$2:$E$870,4,0),"")</f>
        <v/>
      </c>
      <c r="Z1072" s="19" t="str">
        <f>IFERROR(VLOOKUP(F1072,国RL2017!$B$2:$E$870,3,0),"")</f>
        <v/>
      </c>
      <c r="AA1072" s="19" t="str">
        <f>IFERROR(VLOOKUP(F1072,国RL2006!$B$2:$E$567,4,0),"")</f>
        <v/>
      </c>
      <c r="AB1072" s="19" t="str">
        <f>IFERROR(VLOOKUP(F1072,国RL2006!$B$2:$E$567,3,0),"")</f>
        <v/>
      </c>
      <c r="AC1072" s="24"/>
    </row>
    <row r="1073" spans="1:29" x14ac:dyDescent="0.15">
      <c r="A1073" s="16">
        <v>1072</v>
      </c>
      <c r="B1073" s="24">
        <v>2014</v>
      </c>
      <c r="C1073" s="24">
        <v>4</v>
      </c>
      <c r="D1073" s="24">
        <v>7</v>
      </c>
      <c r="E1073" s="24" t="s">
        <v>2918</v>
      </c>
      <c r="F1073" s="24" t="s">
        <v>13</v>
      </c>
      <c r="G1073" s="24" t="s">
        <v>12</v>
      </c>
      <c r="H1073" s="24">
        <v>1</v>
      </c>
      <c r="I1073" s="24"/>
      <c r="J1073" s="24"/>
      <c r="K1073" s="24"/>
      <c r="L1073" s="24"/>
      <c r="M1073" s="15">
        <v>1</v>
      </c>
      <c r="N1073" s="24"/>
      <c r="O1073" s="18" t="str">
        <f>IFERROR(VLOOKUP(F1073,'（鳥類・チョウ）vlookup関数用'!$D$35:$F$38,3,0),"")</f>
        <v/>
      </c>
      <c r="P1073" s="18" t="str">
        <f>IFERROR(VLOOKUP(F1073,特定外来生物!$A$3:$G$24,7,0),"")</f>
        <v/>
      </c>
      <c r="Q1073" s="17" t="str">
        <f>IFERROR(VLOOKUP(F1073,県RL2019!$B$2:$H$605,4,0),"")</f>
        <v/>
      </c>
      <c r="R1073" s="17" t="str">
        <f>IFERROR(VLOOKUP(F1073,県RL2019!$B$2:$H$605,5,0),"")</f>
        <v/>
      </c>
      <c r="S1073" s="17" t="str">
        <f>IFERROR(VLOOKUP(F1073,県RL2011!$F$3:$H$906,2,0),"")</f>
        <v/>
      </c>
      <c r="T1073" s="17" t="str">
        <f>IFERROR(VLOOKUP(F1073,県RL2011!$F$3:$H$906,3,0),"")</f>
        <v/>
      </c>
      <c r="U1073" s="150" t="str">
        <f>IFERROR(VLOOKUP(F1073,国RL2020!$B$2:$E$878,4,0),"")</f>
        <v/>
      </c>
      <c r="V1073" s="150" t="str">
        <f>IFERROR(VLOOKUP(F1073,国RL2020!$B$2:$E$878,3,0),"")</f>
        <v/>
      </c>
      <c r="W1073" s="19" t="str">
        <f>IFERROR(VLOOKUP(F1073,国RL2019!$B$2:$E$873,4,0),"")</f>
        <v/>
      </c>
      <c r="X1073" s="19" t="str">
        <f>IFERROR(VLOOKUP(F1073,国RL2019!$B$2:$E$873,3,0),"")</f>
        <v/>
      </c>
      <c r="Y1073" s="19" t="str">
        <f>IFERROR(VLOOKUP(F1073,国RL2017!$B$2:$E$870,4,0),"")</f>
        <v/>
      </c>
      <c r="Z1073" s="19" t="str">
        <f>IFERROR(VLOOKUP(F1073,国RL2017!$B$2:$E$870,3,0),"")</f>
        <v/>
      </c>
      <c r="AA1073" s="19" t="str">
        <f>IFERROR(VLOOKUP(F1073,国RL2006!$B$2:$E$567,4,0),"")</f>
        <v/>
      </c>
      <c r="AB1073" s="19" t="str">
        <f>IFERROR(VLOOKUP(F1073,国RL2006!$B$2:$E$567,3,0),"")</f>
        <v/>
      </c>
      <c r="AC1073" s="24"/>
    </row>
    <row r="1074" spans="1:29" x14ac:dyDescent="0.15">
      <c r="A1074" s="16">
        <v>1073</v>
      </c>
      <c r="B1074" s="24">
        <v>2014</v>
      </c>
      <c r="C1074" s="24">
        <v>4</v>
      </c>
      <c r="D1074" s="24">
        <v>7</v>
      </c>
      <c r="E1074" s="24" t="s">
        <v>2918</v>
      </c>
      <c r="F1074" s="24" t="s">
        <v>50</v>
      </c>
      <c r="G1074" s="24" t="s">
        <v>12</v>
      </c>
      <c r="H1074" s="24">
        <v>1</v>
      </c>
      <c r="I1074" s="24"/>
      <c r="J1074" s="24"/>
      <c r="K1074" s="24"/>
      <c r="L1074" s="24"/>
      <c r="M1074" s="15">
        <v>1</v>
      </c>
      <c r="N1074" s="24"/>
      <c r="O1074" s="18" t="str">
        <f>IFERROR(VLOOKUP(F1074,'（鳥類・チョウ）vlookup関数用'!$D$35:$F$38,3,0),"")</f>
        <v/>
      </c>
      <c r="P1074" s="18" t="str">
        <f>IFERROR(VLOOKUP(F1074,特定外来生物!$A$3:$G$24,7,0),"")</f>
        <v/>
      </c>
      <c r="Q1074" s="17" t="str">
        <f>IFERROR(VLOOKUP(F1074,県RL2019!$B$2:$H$605,4,0),"")</f>
        <v/>
      </c>
      <c r="R1074" s="17" t="str">
        <f>IFERROR(VLOOKUP(F1074,県RL2019!$B$2:$H$605,5,0),"")</f>
        <v/>
      </c>
      <c r="S1074" s="17" t="str">
        <f>IFERROR(VLOOKUP(F1074,県RL2011!$F$3:$H$906,2,0),"")</f>
        <v/>
      </c>
      <c r="T1074" s="17" t="str">
        <f>IFERROR(VLOOKUP(F1074,県RL2011!$F$3:$H$906,3,0),"")</f>
        <v/>
      </c>
      <c r="U1074" s="150" t="str">
        <f>IFERROR(VLOOKUP(F1074,国RL2020!$B$2:$E$878,4,0),"")</f>
        <v/>
      </c>
      <c r="V1074" s="150" t="str">
        <f>IFERROR(VLOOKUP(F1074,国RL2020!$B$2:$E$878,3,0),"")</f>
        <v/>
      </c>
      <c r="W1074" s="19" t="str">
        <f>IFERROR(VLOOKUP(F1074,国RL2019!$B$2:$E$873,4,0),"")</f>
        <v/>
      </c>
      <c r="X1074" s="19" t="str">
        <f>IFERROR(VLOOKUP(F1074,国RL2019!$B$2:$E$873,3,0),"")</f>
        <v/>
      </c>
      <c r="Y1074" s="19" t="str">
        <f>IFERROR(VLOOKUP(F1074,国RL2017!$B$2:$E$870,4,0),"")</f>
        <v/>
      </c>
      <c r="Z1074" s="19" t="str">
        <f>IFERROR(VLOOKUP(F1074,国RL2017!$B$2:$E$870,3,0),"")</f>
        <v/>
      </c>
      <c r="AA1074" s="19" t="str">
        <f>IFERROR(VLOOKUP(F1074,国RL2006!$B$2:$E$567,4,0),"")</f>
        <v/>
      </c>
      <c r="AB1074" s="19" t="str">
        <f>IFERROR(VLOOKUP(F1074,国RL2006!$B$2:$E$567,3,0),"")</f>
        <v/>
      </c>
      <c r="AC1074" s="24"/>
    </row>
    <row r="1075" spans="1:29" x14ac:dyDescent="0.15">
      <c r="A1075" s="16">
        <v>1074</v>
      </c>
      <c r="B1075" s="24">
        <v>2014</v>
      </c>
      <c r="C1075" s="24">
        <v>4</v>
      </c>
      <c r="D1075" s="24">
        <v>7</v>
      </c>
      <c r="E1075" s="24" t="s">
        <v>2918</v>
      </c>
      <c r="F1075" s="24" t="s">
        <v>46</v>
      </c>
      <c r="G1075" s="24" t="s">
        <v>19</v>
      </c>
      <c r="H1075" s="24">
        <v>1</v>
      </c>
      <c r="I1075" s="24">
        <v>1</v>
      </c>
      <c r="J1075" s="24"/>
      <c r="K1075" s="24"/>
      <c r="L1075" s="24"/>
      <c r="M1075" s="15">
        <v>2</v>
      </c>
      <c r="N1075" s="24"/>
      <c r="O1075" s="18" t="str">
        <f>IFERROR(VLOOKUP(F1075,'（鳥類・チョウ）vlookup関数用'!$D$35:$F$38,3,0),"")</f>
        <v/>
      </c>
      <c r="P1075" s="18" t="str">
        <f>IFERROR(VLOOKUP(F1075,特定外来生物!$A$3:$G$24,7,0),"")</f>
        <v/>
      </c>
      <c r="Q1075" s="17" t="str">
        <f>IFERROR(VLOOKUP(F1075,県RL2019!$B$2:$H$605,4,0),"")</f>
        <v/>
      </c>
      <c r="R1075" s="17" t="str">
        <f>IFERROR(VLOOKUP(F1075,県RL2019!$B$2:$H$605,5,0),"")</f>
        <v/>
      </c>
      <c r="S1075" s="17" t="str">
        <f>IFERROR(VLOOKUP(F1075,県RL2011!$F$3:$H$906,2,0),"")</f>
        <v/>
      </c>
      <c r="T1075" s="17" t="str">
        <f>IFERROR(VLOOKUP(F1075,県RL2011!$F$3:$H$906,3,0),"")</f>
        <v/>
      </c>
      <c r="U1075" s="150" t="str">
        <f>IFERROR(VLOOKUP(F1075,国RL2020!$B$2:$E$878,4,0),"")</f>
        <v/>
      </c>
      <c r="V1075" s="150" t="str">
        <f>IFERROR(VLOOKUP(F1075,国RL2020!$B$2:$E$878,3,0),"")</f>
        <v/>
      </c>
      <c r="W1075" s="19" t="str">
        <f>IFERROR(VLOOKUP(F1075,国RL2019!$B$2:$E$873,4,0),"")</f>
        <v/>
      </c>
      <c r="X1075" s="19" t="str">
        <f>IFERROR(VLOOKUP(F1075,国RL2019!$B$2:$E$873,3,0),"")</f>
        <v/>
      </c>
      <c r="Y1075" s="19" t="str">
        <f>IFERROR(VLOOKUP(F1075,国RL2017!$B$2:$E$870,4,0),"")</f>
        <v/>
      </c>
      <c r="Z1075" s="19" t="str">
        <f>IFERROR(VLOOKUP(F1075,国RL2017!$B$2:$E$870,3,0),"")</f>
        <v/>
      </c>
      <c r="AA1075" s="19" t="str">
        <f>IFERROR(VLOOKUP(F1075,国RL2006!$B$2:$E$567,4,0),"")</f>
        <v/>
      </c>
      <c r="AB1075" s="19" t="str">
        <f>IFERROR(VLOOKUP(F1075,国RL2006!$B$2:$E$567,3,0),"")</f>
        <v/>
      </c>
      <c r="AC1075" s="24"/>
    </row>
    <row r="1076" spans="1:29" x14ac:dyDescent="0.15">
      <c r="A1076" s="16">
        <v>1075</v>
      </c>
      <c r="B1076" s="24">
        <v>2014</v>
      </c>
      <c r="C1076" s="24">
        <v>4</v>
      </c>
      <c r="D1076" s="24">
        <v>7</v>
      </c>
      <c r="E1076" s="24" t="s">
        <v>2918</v>
      </c>
      <c r="F1076" s="24" t="s">
        <v>32</v>
      </c>
      <c r="G1076" s="24" t="s">
        <v>16</v>
      </c>
      <c r="H1076" s="24">
        <v>6</v>
      </c>
      <c r="I1076" s="24"/>
      <c r="J1076" s="24"/>
      <c r="K1076" s="24"/>
      <c r="L1076" s="24"/>
      <c r="M1076" s="15">
        <v>6</v>
      </c>
      <c r="N1076" s="24"/>
      <c r="O1076" s="18" t="str">
        <f>IFERROR(VLOOKUP(F1076,'（鳥類・チョウ）vlookup関数用'!$D$35:$F$38,3,0),"")</f>
        <v/>
      </c>
      <c r="P1076" s="18" t="str">
        <f>IFERROR(VLOOKUP(F1076,特定外来生物!$A$3:$G$24,7,0),"")</f>
        <v/>
      </c>
      <c r="Q1076" s="17" t="str">
        <f>IFERROR(VLOOKUP(F1076,県RL2019!$B$2:$H$605,4,0),"")</f>
        <v/>
      </c>
      <c r="R1076" s="17" t="str">
        <f>IFERROR(VLOOKUP(F1076,県RL2019!$B$2:$H$605,5,0),"")</f>
        <v/>
      </c>
      <c r="S1076" s="17" t="str">
        <f>IFERROR(VLOOKUP(F1076,県RL2011!$F$3:$H$906,2,0),"")</f>
        <v/>
      </c>
      <c r="T1076" s="17" t="str">
        <f>IFERROR(VLOOKUP(F1076,県RL2011!$F$3:$H$906,3,0),"")</f>
        <v/>
      </c>
      <c r="U1076" s="150" t="str">
        <f>IFERROR(VLOOKUP(F1076,国RL2020!$B$2:$E$878,4,0),"")</f>
        <v/>
      </c>
      <c r="V1076" s="150" t="str">
        <f>IFERROR(VLOOKUP(F1076,国RL2020!$B$2:$E$878,3,0),"")</f>
        <v/>
      </c>
      <c r="W1076" s="19" t="str">
        <f>IFERROR(VLOOKUP(F1076,国RL2019!$B$2:$E$873,4,0),"")</f>
        <v/>
      </c>
      <c r="X1076" s="19" t="str">
        <f>IFERROR(VLOOKUP(F1076,国RL2019!$B$2:$E$873,3,0),"")</f>
        <v/>
      </c>
      <c r="Y1076" s="19" t="str">
        <f>IFERROR(VLOOKUP(F1076,国RL2017!$B$2:$E$870,4,0),"")</f>
        <v/>
      </c>
      <c r="Z1076" s="19" t="str">
        <f>IFERROR(VLOOKUP(F1076,国RL2017!$B$2:$E$870,3,0),"")</f>
        <v/>
      </c>
      <c r="AA1076" s="19" t="str">
        <f>IFERROR(VLOOKUP(F1076,国RL2006!$B$2:$E$567,4,0),"")</f>
        <v/>
      </c>
      <c r="AB1076" s="19" t="str">
        <f>IFERROR(VLOOKUP(F1076,国RL2006!$B$2:$E$567,3,0),"")</f>
        <v/>
      </c>
      <c r="AC1076" s="24"/>
    </row>
    <row r="1077" spans="1:29" x14ac:dyDescent="0.15">
      <c r="A1077" s="16">
        <v>1076</v>
      </c>
      <c r="B1077" s="24">
        <v>2014</v>
      </c>
      <c r="C1077" s="24">
        <v>4</v>
      </c>
      <c r="D1077" s="24">
        <v>7</v>
      </c>
      <c r="E1077" s="24" t="s">
        <v>2918</v>
      </c>
      <c r="F1077" s="24" t="s">
        <v>47</v>
      </c>
      <c r="G1077" s="24" t="s">
        <v>19</v>
      </c>
      <c r="H1077" s="24">
        <v>4</v>
      </c>
      <c r="I1077" s="24">
        <v>1</v>
      </c>
      <c r="J1077" s="24"/>
      <c r="K1077" s="24"/>
      <c r="L1077" s="24"/>
      <c r="M1077" s="15">
        <v>5</v>
      </c>
      <c r="N1077" s="24"/>
      <c r="O1077" s="18" t="str">
        <f>IFERROR(VLOOKUP(F1077,'（鳥類・チョウ）vlookup関数用'!$D$35:$F$38,3,0),"")</f>
        <v/>
      </c>
      <c r="P1077" s="18" t="str">
        <f>IFERROR(VLOOKUP(F1077,特定外来生物!$A$3:$G$24,7,0),"")</f>
        <v/>
      </c>
      <c r="Q1077" s="17" t="str">
        <f>IFERROR(VLOOKUP(F1077,県RL2019!$B$2:$H$605,4,0),"")</f>
        <v/>
      </c>
      <c r="R1077" s="17" t="str">
        <f>IFERROR(VLOOKUP(F1077,県RL2019!$B$2:$H$605,5,0),"")</f>
        <v/>
      </c>
      <c r="S1077" s="17" t="str">
        <f>IFERROR(VLOOKUP(F1077,県RL2011!$F$3:$H$906,2,0),"")</f>
        <v/>
      </c>
      <c r="T1077" s="17" t="str">
        <f>IFERROR(VLOOKUP(F1077,県RL2011!$F$3:$H$906,3,0),"")</f>
        <v/>
      </c>
      <c r="U1077" s="150" t="str">
        <f>IFERROR(VLOOKUP(F1077,国RL2020!$B$2:$E$878,4,0),"")</f>
        <v/>
      </c>
      <c r="V1077" s="150" t="str">
        <f>IFERROR(VLOOKUP(F1077,国RL2020!$B$2:$E$878,3,0),"")</f>
        <v/>
      </c>
      <c r="W1077" s="19" t="str">
        <f>IFERROR(VLOOKUP(F1077,国RL2019!$B$2:$E$873,4,0),"")</f>
        <v/>
      </c>
      <c r="X1077" s="19" t="str">
        <f>IFERROR(VLOOKUP(F1077,国RL2019!$B$2:$E$873,3,0),"")</f>
        <v/>
      </c>
      <c r="Y1077" s="19" t="str">
        <f>IFERROR(VLOOKUP(F1077,国RL2017!$B$2:$E$870,4,0),"")</f>
        <v/>
      </c>
      <c r="Z1077" s="19" t="str">
        <f>IFERROR(VLOOKUP(F1077,国RL2017!$B$2:$E$870,3,0),"")</f>
        <v/>
      </c>
      <c r="AA1077" s="19" t="str">
        <f>IFERROR(VLOOKUP(F1077,国RL2006!$B$2:$E$567,4,0),"")</f>
        <v/>
      </c>
      <c r="AB1077" s="19" t="str">
        <f>IFERROR(VLOOKUP(F1077,国RL2006!$B$2:$E$567,3,0),"")</f>
        <v/>
      </c>
      <c r="AC1077" s="24"/>
    </row>
    <row r="1078" spans="1:29" x14ac:dyDescent="0.15">
      <c r="A1078" s="16">
        <v>1077</v>
      </c>
      <c r="B1078" s="24">
        <v>2014</v>
      </c>
      <c r="C1078" s="24">
        <v>4</v>
      </c>
      <c r="D1078" s="24">
        <v>7</v>
      </c>
      <c r="E1078" s="24" t="s">
        <v>2918</v>
      </c>
      <c r="F1078" s="24" t="s">
        <v>24</v>
      </c>
      <c r="G1078" s="24" t="s">
        <v>18</v>
      </c>
      <c r="H1078" s="24">
        <v>9</v>
      </c>
      <c r="I1078" s="24">
        <v>4</v>
      </c>
      <c r="J1078" s="24"/>
      <c r="K1078" s="24"/>
      <c r="L1078" s="24"/>
      <c r="M1078" s="15">
        <v>13</v>
      </c>
      <c r="N1078" s="24"/>
      <c r="O1078" s="18" t="str">
        <f>IFERROR(VLOOKUP(F1078,'（鳥類・チョウ）vlookup関数用'!$D$35:$F$38,3,0),"")</f>
        <v/>
      </c>
      <c r="P1078" s="18" t="str">
        <f>IFERROR(VLOOKUP(F1078,特定外来生物!$A$3:$G$24,7,0),"")</f>
        <v/>
      </c>
      <c r="Q1078" s="17" t="str">
        <f>IFERROR(VLOOKUP(F1078,県RL2019!$B$2:$H$605,4,0),"")</f>
        <v/>
      </c>
      <c r="R1078" s="17" t="str">
        <f>IFERROR(VLOOKUP(F1078,県RL2019!$B$2:$H$605,5,0),"")</f>
        <v/>
      </c>
      <c r="S1078" s="17" t="str">
        <f>IFERROR(VLOOKUP(F1078,県RL2011!$F$3:$H$906,2,0),"")</f>
        <v/>
      </c>
      <c r="T1078" s="17" t="str">
        <f>IFERROR(VLOOKUP(F1078,県RL2011!$F$3:$H$906,3,0),"")</f>
        <v/>
      </c>
      <c r="U1078" s="150" t="str">
        <f>IFERROR(VLOOKUP(F1078,国RL2020!$B$2:$E$878,4,0),"")</f>
        <v/>
      </c>
      <c r="V1078" s="150" t="str">
        <f>IFERROR(VLOOKUP(F1078,国RL2020!$B$2:$E$878,3,0),"")</f>
        <v/>
      </c>
      <c r="W1078" s="19" t="str">
        <f>IFERROR(VLOOKUP(F1078,国RL2019!$B$2:$E$873,4,0),"")</f>
        <v/>
      </c>
      <c r="X1078" s="19" t="str">
        <f>IFERROR(VLOOKUP(F1078,国RL2019!$B$2:$E$873,3,0),"")</f>
        <v/>
      </c>
      <c r="Y1078" s="19" t="str">
        <f>IFERROR(VLOOKUP(F1078,国RL2017!$B$2:$E$870,4,0),"")</f>
        <v/>
      </c>
      <c r="Z1078" s="19" t="str">
        <f>IFERROR(VLOOKUP(F1078,国RL2017!$B$2:$E$870,3,0),"")</f>
        <v/>
      </c>
      <c r="AA1078" s="19" t="str">
        <f>IFERROR(VLOOKUP(F1078,国RL2006!$B$2:$E$567,4,0),"")</f>
        <v/>
      </c>
      <c r="AB1078" s="19" t="str">
        <f>IFERROR(VLOOKUP(F1078,国RL2006!$B$2:$E$567,3,0),"")</f>
        <v/>
      </c>
      <c r="AC1078" s="24"/>
    </row>
    <row r="1079" spans="1:29" x14ac:dyDescent="0.15">
      <c r="A1079" s="16">
        <v>1078</v>
      </c>
      <c r="B1079" s="24">
        <v>2014</v>
      </c>
      <c r="C1079" s="24">
        <v>4</v>
      </c>
      <c r="D1079" s="24">
        <v>7</v>
      </c>
      <c r="E1079" s="24" t="s">
        <v>2918</v>
      </c>
      <c r="F1079" s="24" t="s">
        <v>27</v>
      </c>
      <c r="G1079" s="24" t="s">
        <v>18</v>
      </c>
      <c r="H1079" s="24">
        <v>1</v>
      </c>
      <c r="I1079" s="24"/>
      <c r="J1079" s="24"/>
      <c r="K1079" s="24"/>
      <c r="L1079" s="24"/>
      <c r="M1079" s="15">
        <v>1</v>
      </c>
      <c r="N1079" s="24"/>
      <c r="O1079" s="18" t="str">
        <f>IFERROR(VLOOKUP(F1079,'（鳥類・チョウ）vlookup関数用'!$D$35:$F$38,3,0),"")</f>
        <v/>
      </c>
      <c r="P1079" s="18" t="str">
        <f>IFERROR(VLOOKUP(F1079,特定外来生物!$A$3:$G$24,7,0),"")</f>
        <v/>
      </c>
      <c r="Q1079" s="17" t="str">
        <f>IFERROR(VLOOKUP(F1079,県RL2019!$B$2:$H$605,4,0),"")</f>
        <v/>
      </c>
      <c r="R1079" s="17" t="str">
        <f>IFERROR(VLOOKUP(F1079,県RL2019!$B$2:$H$605,5,0),"")</f>
        <v/>
      </c>
      <c r="S1079" s="17" t="str">
        <f>IFERROR(VLOOKUP(F1079,県RL2011!$F$3:$H$906,2,0),"")</f>
        <v/>
      </c>
      <c r="T1079" s="17" t="str">
        <f>IFERROR(VLOOKUP(F1079,県RL2011!$F$3:$H$906,3,0),"")</f>
        <v/>
      </c>
      <c r="U1079" s="150" t="str">
        <f>IFERROR(VLOOKUP(F1079,国RL2020!$B$2:$E$878,4,0),"")</f>
        <v/>
      </c>
      <c r="V1079" s="150" t="str">
        <f>IFERROR(VLOOKUP(F1079,国RL2020!$B$2:$E$878,3,0),"")</f>
        <v/>
      </c>
      <c r="W1079" s="19" t="str">
        <f>IFERROR(VLOOKUP(F1079,国RL2019!$B$2:$E$873,4,0),"")</f>
        <v/>
      </c>
      <c r="X1079" s="19" t="str">
        <f>IFERROR(VLOOKUP(F1079,国RL2019!$B$2:$E$873,3,0),"")</f>
        <v/>
      </c>
      <c r="Y1079" s="19" t="str">
        <f>IFERROR(VLOOKUP(F1079,国RL2017!$B$2:$E$870,4,0),"")</f>
        <v/>
      </c>
      <c r="Z1079" s="19" t="str">
        <f>IFERROR(VLOOKUP(F1079,国RL2017!$B$2:$E$870,3,0),"")</f>
        <v/>
      </c>
      <c r="AA1079" s="19" t="str">
        <f>IFERROR(VLOOKUP(F1079,国RL2006!$B$2:$E$567,4,0),"")</f>
        <v/>
      </c>
      <c r="AB1079" s="19" t="str">
        <f>IFERROR(VLOOKUP(F1079,国RL2006!$B$2:$E$567,3,0),"")</f>
        <v/>
      </c>
      <c r="AC1079" s="24"/>
    </row>
    <row r="1080" spans="1:29" x14ac:dyDescent="0.15">
      <c r="A1080" s="16">
        <v>1079</v>
      </c>
      <c r="B1080" s="24">
        <v>2014</v>
      </c>
      <c r="C1080" s="24">
        <v>4</v>
      </c>
      <c r="D1080" s="24">
        <v>7</v>
      </c>
      <c r="E1080" s="24" t="s">
        <v>2918</v>
      </c>
      <c r="F1080" s="24" t="s">
        <v>28</v>
      </c>
      <c r="G1080" s="24" t="s">
        <v>19</v>
      </c>
      <c r="H1080" s="24">
        <v>1</v>
      </c>
      <c r="I1080" s="24">
        <v>2</v>
      </c>
      <c r="J1080" s="24"/>
      <c r="K1080" s="24"/>
      <c r="L1080" s="24"/>
      <c r="M1080" s="15">
        <v>3</v>
      </c>
      <c r="N1080" s="24"/>
      <c r="O1080" s="18" t="str">
        <f>IFERROR(VLOOKUP(F1080,'（鳥類・チョウ）vlookup関数用'!$D$35:$F$38,3,0),"")</f>
        <v/>
      </c>
      <c r="P1080" s="18" t="str">
        <f>IFERROR(VLOOKUP(F1080,特定外来生物!$A$3:$G$24,7,0),"")</f>
        <v/>
      </c>
      <c r="Q1080" s="17" t="str">
        <f>IFERROR(VLOOKUP(F1080,県RL2019!$B$2:$H$605,4,0),"")</f>
        <v/>
      </c>
      <c r="R1080" s="17" t="str">
        <f>IFERROR(VLOOKUP(F1080,県RL2019!$B$2:$H$605,5,0),"")</f>
        <v/>
      </c>
      <c r="S1080" s="17" t="str">
        <f>IFERROR(VLOOKUP(F1080,県RL2011!$F$3:$H$906,2,0),"")</f>
        <v/>
      </c>
      <c r="T1080" s="17" t="str">
        <f>IFERROR(VLOOKUP(F1080,県RL2011!$F$3:$H$906,3,0),"")</f>
        <v/>
      </c>
      <c r="U1080" s="150" t="str">
        <f>IFERROR(VLOOKUP(F1080,国RL2020!$B$2:$E$878,4,0),"")</f>
        <v/>
      </c>
      <c r="V1080" s="150" t="str">
        <f>IFERROR(VLOOKUP(F1080,国RL2020!$B$2:$E$878,3,0),"")</f>
        <v/>
      </c>
      <c r="W1080" s="19" t="str">
        <f>IFERROR(VLOOKUP(F1080,国RL2019!$B$2:$E$873,4,0),"")</f>
        <v/>
      </c>
      <c r="X1080" s="19" t="str">
        <f>IFERROR(VLOOKUP(F1080,国RL2019!$B$2:$E$873,3,0),"")</f>
        <v/>
      </c>
      <c r="Y1080" s="19" t="str">
        <f>IFERROR(VLOOKUP(F1080,国RL2017!$B$2:$E$870,4,0),"")</f>
        <v/>
      </c>
      <c r="Z1080" s="19" t="str">
        <f>IFERROR(VLOOKUP(F1080,国RL2017!$B$2:$E$870,3,0),"")</f>
        <v/>
      </c>
      <c r="AA1080" s="19" t="str">
        <f>IFERROR(VLOOKUP(F1080,国RL2006!$B$2:$E$567,4,0),"")</f>
        <v/>
      </c>
      <c r="AB1080" s="19" t="str">
        <f>IFERROR(VLOOKUP(F1080,国RL2006!$B$2:$E$567,3,0),"")</f>
        <v/>
      </c>
      <c r="AC1080" s="24"/>
    </row>
    <row r="1081" spans="1:29" x14ac:dyDescent="0.15">
      <c r="A1081" s="16">
        <v>1080</v>
      </c>
      <c r="B1081" s="24">
        <v>2014</v>
      </c>
      <c r="C1081" s="24">
        <v>4</v>
      </c>
      <c r="D1081" s="24">
        <v>7</v>
      </c>
      <c r="E1081" s="24" t="s">
        <v>2918</v>
      </c>
      <c r="F1081" s="24" t="s">
        <v>29</v>
      </c>
      <c r="G1081" s="24" t="s">
        <v>18</v>
      </c>
      <c r="H1081" s="24">
        <v>2</v>
      </c>
      <c r="I1081" s="24"/>
      <c r="J1081" s="24"/>
      <c r="K1081" s="24"/>
      <c r="L1081" s="24"/>
      <c r="M1081" s="15">
        <v>2</v>
      </c>
      <c r="N1081" s="24"/>
      <c r="O1081" s="18" t="str">
        <f>IFERROR(VLOOKUP(F1081,'（鳥類・チョウ）vlookup関数用'!$D$35:$F$38,3,0),"")</f>
        <v/>
      </c>
      <c r="P1081" s="18" t="str">
        <f>IFERROR(VLOOKUP(F1081,特定外来生物!$A$3:$G$24,7,0),"")</f>
        <v/>
      </c>
      <c r="Q1081" s="17" t="str">
        <f>IFERROR(VLOOKUP(F1081,県RL2019!$B$2:$H$605,4,0),"")</f>
        <v/>
      </c>
      <c r="R1081" s="17" t="str">
        <f>IFERROR(VLOOKUP(F1081,県RL2019!$B$2:$H$605,5,0),"")</f>
        <v/>
      </c>
      <c r="S1081" s="17" t="str">
        <f>IFERROR(VLOOKUP(F1081,県RL2011!$F$3:$H$906,2,0),"")</f>
        <v/>
      </c>
      <c r="T1081" s="17" t="str">
        <f>IFERROR(VLOOKUP(F1081,県RL2011!$F$3:$H$906,3,0),"")</f>
        <v/>
      </c>
      <c r="U1081" s="150" t="str">
        <f>IFERROR(VLOOKUP(F1081,国RL2020!$B$2:$E$878,4,0),"")</f>
        <v/>
      </c>
      <c r="V1081" s="150" t="str">
        <f>IFERROR(VLOOKUP(F1081,国RL2020!$B$2:$E$878,3,0),"")</f>
        <v/>
      </c>
      <c r="W1081" s="19" t="str">
        <f>IFERROR(VLOOKUP(F1081,国RL2019!$B$2:$E$873,4,0),"")</f>
        <v/>
      </c>
      <c r="X1081" s="19" t="str">
        <f>IFERROR(VLOOKUP(F1081,国RL2019!$B$2:$E$873,3,0),"")</f>
        <v/>
      </c>
      <c r="Y1081" s="19" t="str">
        <f>IFERROR(VLOOKUP(F1081,国RL2017!$B$2:$E$870,4,0),"")</f>
        <v/>
      </c>
      <c r="Z1081" s="19" t="str">
        <f>IFERROR(VLOOKUP(F1081,国RL2017!$B$2:$E$870,3,0),"")</f>
        <v/>
      </c>
      <c r="AA1081" s="19" t="str">
        <f>IFERROR(VLOOKUP(F1081,国RL2006!$B$2:$E$567,4,0),"")</f>
        <v/>
      </c>
      <c r="AB1081" s="19" t="str">
        <f>IFERROR(VLOOKUP(F1081,国RL2006!$B$2:$E$567,3,0),"")</f>
        <v/>
      </c>
      <c r="AC1081" s="24"/>
    </row>
    <row r="1082" spans="1:29" x14ac:dyDescent="0.15">
      <c r="A1082" s="16">
        <v>1081</v>
      </c>
      <c r="B1082" s="24">
        <v>2014</v>
      </c>
      <c r="C1082" s="24">
        <v>4</v>
      </c>
      <c r="D1082" s="24">
        <v>7</v>
      </c>
      <c r="E1082" s="24" t="s">
        <v>2918</v>
      </c>
      <c r="F1082" s="24" t="s">
        <v>38</v>
      </c>
      <c r="G1082" s="24" t="s">
        <v>18</v>
      </c>
      <c r="H1082" s="24">
        <v>1</v>
      </c>
      <c r="I1082" s="24"/>
      <c r="J1082" s="24"/>
      <c r="K1082" s="24"/>
      <c r="L1082" s="24"/>
      <c r="M1082" s="15">
        <v>1</v>
      </c>
      <c r="N1082" s="24"/>
      <c r="O1082" s="18" t="str">
        <f>IFERROR(VLOOKUP(F1082,'（鳥類・チョウ）vlookup関数用'!$D$35:$F$38,3,0),"")</f>
        <v/>
      </c>
      <c r="P1082" s="18" t="str">
        <f>IFERROR(VLOOKUP(F1082,特定外来生物!$A$3:$G$24,7,0),"")</f>
        <v/>
      </c>
      <c r="Q1082" s="17" t="str">
        <f>IFERROR(VLOOKUP(F1082,県RL2019!$B$2:$H$605,4,0),"")</f>
        <v/>
      </c>
      <c r="R1082" s="17" t="str">
        <f>IFERROR(VLOOKUP(F1082,県RL2019!$B$2:$H$605,5,0),"")</f>
        <v/>
      </c>
      <c r="S1082" s="17" t="str">
        <f>IFERROR(VLOOKUP(F1082,県RL2011!$F$3:$H$906,2,0),"")</f>
        <v/>
      </c>
      <c r="T1082" s="17" t="str">
        <f>IFERROR(VLOOKUP(F1082,県RL2011!$F$3:$H$906,3,0),"")</f>
        <v/>
      </c>
      <c r="U1082" s="150" t="str">
        <f>IFERROR(VLOOKUP(F1082,国RL2020!$B$2:$E$878,4,0),"")</f>
        <v/>
      </c>
      <c r="V1082" s="150" t="str">
        <f>IFERROR(VLOOKUP(F1082,国RL2020!$B$2:$E$878,3,0),"")</f>
        <v/>
      </c>
      <c r="W1082" s="19" t="str">
        <f>IFERROR(VLOOKUP(F1082,国RL2019!$B$2:$E$873,4,0),"")</f>
        <v/>
      </c>
      <c r="X1082" s="19" t="str">
        <f>IFERROR(VLOOKUP(F1082,国RL2019!$B$2:$E$873,3,0),"")</f>
        <v/>
      </c>
      <c r="Y1082" s="19" t="str">
        <f>IFERROR(VLOOKUP(F1082,国RL2017!$B$2:$E$870,4,0),"")</f>
        <v/>
      </c>
      <c r="Z1082" s="19" t="str">
        <f>IFERROR(VLOOKUP(F1082,国RL2017!$B$2:$E$870,3,0),"")</f>
        <v/>
      </c>
      <c r="AA1082" s="19" t="str">
        <f>IFERROR(VLOOKUP(F1082,国RL2006!$B$2:$E$567,4,0),"")</f>
        <v/>
      </c>
      <c r="AB1082" s="19" t="str">
        <f>IFERROR(VLOOKUP(F1082,国RL2006!$B$2:$E$567,3,0),"")</f>
        <v/>
      </c>
      <c r="AC1082" s="24"/>
    </row>
    <row r="1083" spans="1:29" x14ac:dyDescent="0.15">
      <c r="A1083" s="16">
        <v>1082</v>
      </c>
      <c r="B1083" s="24">
        <v>2014</v>
      </c>
      <c r="C1083" s="24">
        <v>4</v>
      </c>
      <c r="D1083" s="24">
        <v>7</v>
      </c>
      <c r="E1083" s="24" t="s">
        <v>2918</v>
      </c>
      <c r="F1083" s="24" t="s">
        <v>30</v>
      </c>
      <c r="G1083" s="24" t="s">
        <v>16</v>
      </c>
      <c r="H1083" s="24"/>
      <c r="I1083" s="24">
        <v>2</v>
      </c>
      <c r="J1083" s="24"/>
      <c r="K1083" s="24"/>
      <c r="L1083" s="24"/>
      <c r="M1083" s="15">
        <v>2</v>
      </c>
      <c r="N1083" s="24"/>
      <c r="O1083" s="18" t="str">
        <f>IFERROR(VLOOKUP(F1083,'（鳥類・チョウ）vlookup関数用'!$D$35:$F$38,3,0),"")</f>
        <v/>
      </c>
      <c r="P1083" s="18" t="str">
        <f>IFERROR(VLOOKUP(F1083,特定外来生物!$A$3:$G$24,7,0),"")</f>
        <v/>
      </c>
      <c r="Q1083" s="17" t="str">
        <f>IFERROR(VLOOKUP(F1083,県RL2019!$B$2:$H$605,4,0),"")</f>
        <v/>
      </c>
      <c r="R1083" s="17" t="str">
        <f>IFERROR(VLOOKUP(F1083,県RL2019!$B$2:$H$605,5,0),"")</f>
        <v/>
      </c>
      <c r="S1083" s="17" t="str">
        <f>IFERROR(VLOOKUP(F1083,県RL2011!$F$3:$H$906,2,0),"")</f>
        <v/>
      </c>
      <c r="T1083" s="17" t="str">
        <f>IFERROR(VLOOKUP(F1083,県RL2011!$F$3:$H$906,3,0),"")</f>
        <v/>
      </c>
      <c r="U1083" s="150" t="str">
        <f>IFERROR(VLOOKUP(F1083,国RL2020!$B$2:$E$878,4,0),"")</f>
        <v/>
      </c>
      <c r="V1083" s="150" t="str">
        <f>IFERROR(VLOOKUP(F1083,国RL2020!$B$2:$E$878,3,0),"")</f>
        <v/>
      </c>
      <c r="W1083" s="19" t="str">
        <f>IFERROR(VLOOKUP(F1083,国RL2019!$B$2:$E$873,4,0),"")</f>
        <v/>
      </c>
      <c r="X1083" s="19" t="str">
        <f>IFERROR(VLOOKUP(F1083,国RL2019!$B$2:$E$873,3,0),"")</f>
        <v/>
      </c>
      <c r="Y1083" s="19" t="str">
        <f>IFERROR(VLOOKUP(F1083,国RL2017!$B$2:$E$870,4,0),"")</f>
        <v/>
      </c>
      <c r="Z1083" s="19" t="str">
        <f>IFERROR(VLOOKUP(F1083,国RL2017!$B$2:$E$870,3,0),"")</f>
        <v/>
      </c>
      <c r="AA1083" s="19" t="str">
        <f>IFERROR(VLOOKUP(F1083,国RL2006!$B$2:$E$567,4,0),"")</f>
        <v/>
      </c>
      <c r="AB1083" s="19" t="str">
        <f>IFERROR(VLOOKUP(F1083,国RL2006!$B$2:$E$567,3,0),"")</f>
        <v/>
      </c>
      <c r="AC1083" s="24"/>
    </row>
    <row r="1084" spans="1:29" x14ac:dyDescent="0.15">
      <c r="A1084" s="16">
        <v>1083</v>
      </c>
      <c r="B1084" s="24">
        <v>2014</v>
      </c>
      <c r="C1084" s="24">
        <v>5</v>
      </c>
      <c r="D1084" s="24">
        <v>1</v>
      </c>
      <c r="E1084" s="24" t="s">
        <v>2916</v>
      </c>
      <c r="F1084" s="24" t="s">
        <v>11</v>
      </c>
      <c r="G1084" s="24" t="s">
        <v>12</v>
      </c>
      <c r="H1084" s="24">
        <v>2</v>
      </c>
      <c r="I1084" s="24"/>
      <c r="J1084" s="24">
        <v>2</v>
      </c>
      <c r="K1084" s="24"/>
      <c r="L1084" s="24">
        <v>2</v>
      </c>
      <c r="M1084" s="15">
        <v>6</v>
      </c>
      <c r="N1084" s="24"/>
      <c r="O1084" s="18" t="str">
        <f>IFERROR(VLOOKUP(F1084,'（鳥類・チョウ）vlookup関数用'!$D$35:$F$38,3,0),"")</f>
        <v/>
      </c>
      <c r="P1084" s="18" t="str">
        <f>IFERROR(VLOOKUP(F1084,特定外来生物!$A$3:$G$24,7,0),"")</f>
        <v/>
      </c>
      <c r="Q1084" s="17" t="str">
        <f>IFERROR(VLOOKUP(F1084,県RL2019!$B$2:$H$605,4,0),"")</f>
        <v/>
      </c>
      <c r="R1084" s="17" t="str">
        <f>IFERROR(VLOOKUP(F1084,県RL2019!$B$2:$H$605,5,0),"")</f>
        <v/>
      </c>
      <c r="S1084" s="17" t="str">
        <f>IFERROR(VLOOKUP(F1084,県RL2011!$F$3:$H$906,2,0),"")</f>
        <v/>
      </c>
      <c r="T1084" s="17" t="str">
        <f>IFERROR(VLOOKUP(F1084,県RL2011!$F$3:$H$906,3,0),"")</f>
        <v/>
      </c>
      <c r="U1084" s="150" t="str">
        <f>IFERROR(VLOOKUP(F1084,国RL2020!$B$2:$E$878,4,0),"")</f>
        <v/>
      </c>
      <c r="V1084" s="150" t="str">
        <f>IFERROR(VLOOKUP(F1084,国RL2020!$B$2:$E$878,3,0),"")</f>
        <v/>
      </c>
      <c r="W1084" s="19" t="str">
        <f>IFERROR(VLOOKUP(F1084,国RL2019!$B$2:$E$873,4,0),"")</f>
        <v/>
      </c>
      <c r="X1084" s="19" t="str">
        <f>IFERROR(VLOOKUP(F1084,国RL2019!$B$2:$E$873,3,0),"")</f>
        <v/>
      </c>
      <c r="Y1084" s="19" t="str">
        <f>IFERROR(VLOOKUP(F1084,国RL2017!$B$2:$E$870,4,0),"")</f>
        <v/>
      </c>
      <c r="Z1084" s="19" t="str">
        <f>IFERROR(VLOOKUP(F1084,国RL2017!$B$2:$E$870,3,0),"")</f>
        <v/>
      </c>
      <c r="AA1084" s="19" t="str">
        <f>IFERROR(VLOOKUP(F1084,国RL2006!$B$2:$E$567,4,0),"")</f>
        <v/>
      </c>
      <c r="AB1084" s="19" t="str">
        <f>IFERROR(VLOOKUP(F1084,国RL2006!$B$2:$E$567,3,0),"")</f>
        <v/>
      </c>
      <c r="AC1084" s="24"/>
    </row>
    <row r="1085" spans="1:29" x14ac:dyDescent="0.15">
      <c r="A1085" s="16">
        <v>1084</v>
      </c>
      <c r="B1085" s="24">
        <v>2014</v>
      </c>
      <c r="C1085" s="24">
        <v>5</v>
      </c>
      <c r="D1085" s="24">
        <v>1</v>
      </c>
      <c r="E1085" s="24" t="s">
        <v>2916</v>
      </c>
      <c r="F1085" s="24" t="s">
        <v>59</v>
      </c>
      <c r="G1085" s="24" t="s">
        <v>16</v>
      </c>
      <c r="H1085" s="24"/>
      <c r="I1085" s="24"/>
      <c r="J1085" s="24"/>
      <c r="K1085" s="24">
        <v>1</v>
      </c>
      <c r="L1085" s="24"/>
      <c r="M1085" s="15">
        <v>1</v>
      </c>
      <c r="N1085" s="24"/>
      <c r="O1085" s="18" t="str">
        <f>IFERROR(VLOOKUP(F1085,'（鳥類・チョウ）vlookup関数用'!$D$35:$F$38,3,0),"")</f>
        <v>重点対策外来種</v>
      </c>
      <c r="P1085" s="18" t="str">
        <f>IFERROR(VLOOKUP(F1085,特定外来生物!$A$3:$G$24,7,0),"")</f>
        <v>特定外来生物</v>
      </c>
      <c r="Q1085" s="17" t="str">
        <f>IFERROR(VLOOKUP(F1085,県RL2019!$B$2:$H$605,4,0),"")</f>
        <v/>
      </c>
      <c r="R1085" s="17" t="str">
        <f>IFERROR(VLOOKUP(F1085,県RL2019!$B$2:$H$605,5,0),"")</f>
        <v/>
      </c>
      <c r="S1085" s="17" t="str">
        <f>IFERROR(VLOOKUP(F1085,県RL2011!$F$3:$H$906,2,0),"")</f>
        <v/>
      </c>
      <c r="T1085" s="17" t="str">
        <f>IFERROR(VLOOKUP(F1085,県RL2011!$F$3:$H$906,3,0),"")</f>
        <v/>
      </c>
      <c r="U1085" s="150" t="str">
        <f>IFERROR(VLOOKUP(F1085,国RL2020!$B$2:$E$878,4,0),"")</f>
        <v/>
      </c>
      <c r="V1085" s="150" t="str">
        <f>IFERROR(VLOOKUP(F1085,国RL2020!$B$2:$E$878,3,0),"")</f>
        <v/>
      </c>
      <c r="W1085" s="19" t="str">
        <f>IFERROR(VLOOKUP(F1085,国RL2019!$B$2:$E$873,4,0),"")</f>
        <v/>
      </c>
      <c r="X1085" s="19" t="str">
        <f>IFERROR(VLOOKUP(F1085,国RL2019!$B$2:$E$873,3,0),"")</f>
        <v/>
      </c>
      <c r="Y1085" s="19" t="str">
        <f>IFERROR(VLOOKUP(F1085,国RL2017!$B$2:$E$870,4,0),"")</f>
        <v/>
      </c>
      <c r="Z1085" s="19" t="str">
        <f>IFERROR(VLOOKUP(F1085,国RL2017!$B$2:$E$870,3,0),"")</f>
        <v/>
      </c>
      <c r="AA1085" s="19" t="str">
        <f>IFERROR(VLOOKUP(F1085,国RL2006!$B$2:$E$567,4,0),"")</f>
        <v/>
      </c>
      <c r="AB1085" s="19" t="str">
        <f>IFERROR(VLOOKUP(F1085,国RL2006!$B$2:$E$567,3,0),"")</f>
        <v/>
      </c>
      <c r="AC1085" s="24"/>
    </row>
    <row r="1086" spans="1:29" x14ac:dyDescent="0.15">
      <c r="A1086" s="16">
        <v>1085</v>
      </c>
      <c r="B1086" s="24">
        <v>2014</v>
      </c>
      <c r="C1086" s="24">
        <v>5</v>
      </c>
      <c r="D1086" s="24">
        <v>1</v>
      </c>
      <c r="E1086" s="24" t="s">
        <v>2916</v>
      </c>
      <c r="F1086" s="24" t="s">
        <v>13</v>
      </c>
      <c r="G1086" s="24" t="s">
        <v>12</v>
      </c>
      <c r="H1086" s="24"/>
      <c r="I1086" s="24"/>
      <c r="J1086" s="24"/>
      <c r="K1086" s="24">
        <v>1</v>
      </c>
      <c r="L1086" s="24">
        <v>6</v>
      </c>
      <c r="M1086" s="15">
        <v>7</v>
      </c>
      <c r="N1086" s="24"/>
      <c r="O1086" s="18" t="str">
        <f>IFERROR(VLOOKUP(F1086,'（鳥類・チョウ）vlookup関数用'!$D$35:$F$38,3,0),"")</f>
        <v/>
      </c>
      <c r="P1086" s="18" t="str">
        <f>IFERROR(VLOOKUP(F1086,特定外来生物!$A$3:$G$24,7,0),"")</f>
        <v/>
      </c>
      <c r="Q1086" s="17" t="str">
        <f>IFERROR(VLOOKUP(F1086,県RL2019!$B$2:$H$605,4,0),"")</f>
        <v/>
      </c>
      <c r="R1086" s="17" t="str">
        <f>IFERROR(VLOOKUP(F1086,県RL2019!$B$2:$H$605,5,0),"")</f>
        <v/>
      </c>
      <c r="S1086" s="17" t="str">
        <f>IFERROR(VLOOKUP(F1086,県RL2011!$F$3:$H$906,2,0),"")</f>
        <v/>
      </c>
      <c r="T1086" s="17" t="str">
        <f>IFERROR(VLOOKUP(F1086,県RL2011!$F$3:$H$906,3,0),"")</f>
        <v/>
      </c>
      <c r="U1086" s="150" t="str">
        <f>IFERROR(VLOOKUP(F1086,国RL2020!$B$2:$E$878,4,0),"")</f>
        <v/>
      </c>
      <c r="V1086" s="150" t="str">
        <f>IFERROR(VLOOKUP(F1086,国RL2020!$B$2:$E$878,3,0),"")</f>
        <v/>
      </c>
      <c r="W1086" s="19" t="str">
        <f>IFERROR(VLOOKUP(F1086,国RL2019!$B$2:$E$873,4,0),"")</f>
        <v/>
      </c>
      <c r="X1086" s="19" t="str">
        <f>IFERROR(VLOOKUP(F1086,国RL2019!$B$2:$E$873,3,0),"")</f>
        <v/>
      </c>
      <c r="Y1086" s="19" t="str">
        <f>IFERROR(VLOOKUP(F1086,国RL2017!$B$2:$E$870,4,0),"")</f>
        <v/>
      </c>
      <c r="Z1086" s="19" t="str">
        <f>IFERROR(VLOOKUP(F1086,国RL2017!$B$2:$E$870,3,0),"")</f>
        <v/>
      </c>
      <c r="AA1086" s="19" t="str">
        <f>IFERROR(VLOOKUP(F1086,国RL2006!$B$2:$E$567,4,0),"")</f>
        <v/>
      </c>
      <c r="AB1086" s="19" t="str">
        <f>IFERROR(VLOOKUP(F1086,国RL2006!$B$2:$E$567,3,0),"")</f>
        <v/>
      </c>
      <c r="AC1086" s="24"/>
    </row>
    <row r="1087" spans="1:29" x14ac:dyDescent="0.15">
      <c r="A1087" s="16">
        <v>1086</v>
      </c>
      <c r="B1087" s="24">
        <v>2014</v>
      </c>
      <c r="C1087" s="24">
        <v>5</v>
      </c>
      <c r="D1087" s="24">
        <v>1</v>
      </c>
      <c r="E1087" s="24" t="s">
        <v>2916</v>
      </c>
      <c r="F1087" s="24" t="s">
        <v>49</v>
      </c>
      <c r="G1087" s="24" t="s">
        <v>12</v>
      </c>
      <c r="H1087" s="24">
        <v>1</v>
      </c>
      <c r="I1087" s="24"/>
      <c r="J1087" s="24">
        <v>1</v>
      </c>
      <c r="K1087" s="24">
        <v>2</v>
      </c>
      <c r="L1087" s="24"/>
      <c r="M1087" s="15">
        <v>4</v>
      </c>
      <c r="N1087" s="24"/>
      <c r="O1087" s="18" t="str">
        <f>IFERROR(VLOOKUP(F1087,'（鳥類・チョウ）vlookup関数用'!$D$35:$F$38,3,0),"")</f>
        <v/>
      </c>
      <c r="P1087" s="18" t="str">
        <f>IFERROR(VLOOKUP(F1087,特定外来生物!$A$3:$G$24,7,0),"")</f>
        <v/>
      </c>
      <c r="Q1087" s="17" t="str">
        <f>IFERROR(VLOOKUP(F1087,県RL2019!$B$2:$H$605,4,0),"")</f>
        <v/>
      </c>
      <c r="R1087" s="17" t="str">
        <f>IFERROR(VLOOKUP(F1087,県RL2019!$B$2:$H$605,5,0),"")</f>
        <v/>
      </c>
      <c r="S1087" s="17" t="str">
        <f>IFERROR(VLOOKUP(F1087,県RL2011!$F$3:$H$906,2,0),"")</f>
        <v/>
      </c>
      <c r="T1087" s="17" t="str">
        <f>IFERROR(VLOOKUP(F1087,県RL2011!$F$3:$H$906,3,0),"")</f>
        <v/>
      </c>
      <c r="U1087" s="150" t="str">
        <f>IFERROR(VLOOKUP(F1087,国RL2020!$B$2:$E$878,4,0),"")</f>
        <v/>
      </c>
      <c r="V1087" s="150" t="str">
        <f>IFERROR(VLOOKUP(F1087,国RL2020!$B$2:$E$878,3,0),"")</f>
        <v/>
      </c>
      <c r="W1087" s="19" t="str">
        <f>IFERROR(VLOOKUP(F1087,国RL2019!$B$2:$E$873,4,0),"")</f>
        <v/>
      </c>
      <c r="X1087" s="19" t="str">
        <f>IFERROR(VLOOKUP(F1087,国RL2019!$B$2:$E$873,3,0),"")</f>
        <v/>
      </c>
      <c r="Y1087" s="19" t="str">
        <f>IFERROR(VLOOKUP(F1087,国RL2017!$B$2:$E$870,4,0),"")</f>
        <v/>
      </c>
      <c r="Z1087" s="19" t="str">
        <f>IFERROR(VLOOKUP(F1087,国RL2017!$B$2:$E$870,3,0),"")</f>
        <v/>
      </c>
      <c r="AA1087" s="19" t="str">
        <f>IFERROR(VLOOKUP(F1087,国RL2006!$B$2:$E$567,4,0),"")</f>
        <v/>
      </c>
      <c r="AB1087" s="19" t="str">
        <f>IFERROR(VLOOKUP(F1087,国RL2006!$B$2:$E$567,3,0),"")</f>
        <v/>
      </c>
      <c r="AC1087" s="24"/>
    </row>
    <row r="1088" spans="1:29" x14ac:dyDescent="0.15">
      <c r="A1088" s="16">
        <v>1087</v>
      </c>
      <c r="B1088" s="24">
        <v>2014</v>
      </c>
      <c r="C1088" s="24">
        <v>5</v>
      </c>
      <c r="D1088" s="24">
        <v>1</v>
      </c>
      <c r="E1088" s="24" t="s">
        <v>2916</v>
      </c>
      <c r="F1088" s="24" t="s">
        <v>46</v>
      </c>
      <c r="G1088" s="24" t="s">
        <v>19</v>
      </c>
      <c r="H1088" s="24"/>
      <c r="I1088" s="24"/>
      <c r="J1088" s="24"/>
      <c r="K1088" s="24">
        <v>1</v>
      </c>
      <c r="L1088" s="24">
        <v>1</v>
      </c>
      <c r="M1088" s="15">
        <v>2</v>
      </c>
      <c r="N1088" s="24"/>
      <c r="O1088" s="18" t="str">
        <f>IFERROR(VLOOKUP(F1088,'（鳥類・チョウ）vlookup関数用'!$D$35:$F$38,3,0),"")</f>
        <v/>
      </c>
      <c r="P1088" s="18" t="str">
        <f>IFERROR(VLOOKUP(F1088,特定外来生物!$A$3:$G$24,7,0),"")</f>
        <v/>
      </c>
      <c r="Q1088" s="17" t="str">
        <f>IFERROR(VLOOKUP(F1088,県RL2019!$B$2:$H$605,4,0),"")</f>
        <v/>
      </c>
      <c r="R1088" s="17" t="str">
        <f>IFERROR(VLOOKUP(F1088,県RL2019!$B$2:$H$605,5,0),"")</f>
        <v/>
      </c>
      <c r="S1088" s="17" t="str">
        <f>IFERROR(VLOOKUP(F1088,県RL2011!$F$3:$H$906,2,0),"")</f>
        <v/>
      </c>
      <c r="T1088" s="17" t="str">
        <f>IFERROR(VLOOKUP(F1088,県RL2011!$F$3:$H$906,3,0),"")</f>
        <v/>
      </c>
      <c r="U1088" s="150" t="str">
        <f>IFERROR(VLOOKUP(F1088,国RL2020!$B$2:$E$878,4,0),"")</f>
        <v/>
      </c>
      <c r="V1088" s="150" t="str">
        <f>IFERROR(VLOOKUP(F1088,国RL2020!$B$2:$E$878,3,0),"")</f>
        <v/>
      </c>
      <c r="W1088" s="19" t="str">
        <f>IFERROR(VLOOKUP(F1088,国RL2019!$B$2:$E$873,4,0),"")</f>
        <v/>
      </c>
      <c r="X1088" s="19" t="str">
        <f>IFERROR(VLOOKUP(F1088,国RL2019!$B$2:$E$873,3,0),"")</f>
        <v/>
      </c>
      <c r="Y1088" s="19" t="str">
        <f>IFERROR(VLOOKUP(F1088,国RL2017!$B$2:$E$870,4,0),"")</f>
        <v/>
      </c>
      <c r="Z1088" s="19" t="str">
        <f>IFERROR(VLOOKUP(F1088,国RL2017!$B$2:$E$870,3,0),"")</f>
        <v/>
      </c>
      <c r="AA1088" s="19" t="str">
        <f>IFERROR(VLOOKUP(F1088,国RL2006!$B$2:$E$567,4,0),"")</f>
        <v/>
      </c>
      <c r="AB1088" s="19" t="str">
        <f>IFERROR(VLOOKUP(F1088,国RL2006!$B$2:$E$567,3,0),"")</f>
        <v/>
      </c>
      <c r="AC1088" s="24"/>
    </row>
    <row r="1089" spans="1:29" x14ac:dyDescent="0.15">
      <c r="A1089" s="16">
        <v>1088</v>
      </c>
      <c r="B1089" s="24">
        <v>2014</v>
      </c>
      <c r="C1089" s="24">
        <v>5</v>
      </c>
      <c r="D1089" s="24">
        <v>1</v>
      </c>
      <c r="E1089" s="24" t="s">
        <v>2916</v>
      </c>
      <c r="F1089" s="24" t="s">
        <v>32</v>
      </c>
      <c r="G1089" s="24" t="s">
        <v>16</v>
      </c>
      <c r="H1089" s="24"/>
      <c r="I1089" s="24"/>
      <c r="J1089" s="24"/>
      <c r="K1089" s="24">
        <v>2</v>
      </c>
      <c r="L1089" s="24"/>
      <c r="M1089" s="15">
        <v>2</v>
      </c>
      <c r="N1089" s="24"/>
      <c r="O1089" s="18" t="str">
        <f>IFERROR(VLOOKUP(F1089,'（鳥類・チョウ）vlookup関数用'!$D$35:$F$38,3,0),"")</f>
        <v/>
      </c>
      <c r="P1089" s="18" t="str">
        <f>IFERROR(VLOOKUP(F1089,特定外来生物!$A$3:$G$24,7,0),"")</f>
        <v/>
      </c>
      <c r="Q1089" s="17" t="str">
        <f>IFERROR(VLOOKUP(F1089,県RL2019!$B$2:$H$605,4,0),"")</f>
        <v/>
      </c>
      <c r="R1089" s="17" t="str">
        <f>IFERROR(VLOOKUP(F1089,県RL2019!$B$2:$H$605,5,0),"")</f>
        <v/>
      </c>
      <c r="S1089" s="17" t="str">
        <f>IFERROR(VLOOKUP(F1089,県RL2011!$F$3:$H$906,2,0),"")</f>
        <v/>
      </c>
      <c r="T1089" s="17" t="str">
        <f>IFERROR(VLOOKUP(F1089,県RL2011!$F$3:$H$906,3,0),"")</f>
        <v/>
      </c>
      <c r="U1089" s="150" t="str">
        <f>IFERROR(VLOOKUP(F1089,国RL2020!$B$2:$E$878,4,0),"")</f>
        <v/>
      </c>
      <c r="V1089" s="150" t="str">
        <f>IFERROR(VLOOKUP(F1089,国RL2020!$B$2:$E$878,3,0),"")</f>
        <v/>
      </c>
      <c r="W1089" s="19" t="str">
        <f>IFERROR(VLOOKUP(F1089,国RL2019!$B$2:$E$873,4,0),"")</f>
        <v/>
      </c>
      <c r="X1089" s="19" t="str">
        <f>IFERROR(VLOOKUP(F1089,国RL2019!$B$2:$E$873,3,0),"")</f>
        <v/>
      </c>
      <c r="Y1089" s="19" t="str">
        <f>IFERROR(VLOOKUP(F1089,国RL2017!$B$2:$E$870,4,0),"")</f>
        <v/>
      </c>
      <c r="Z1089" s="19" t="str">
        <f>IFERROR(VLOOKUP(F1089,国RL2017!$B$2:$E$870,3,0),"")</f>
        <v/>
      </c>
      <c r="AA1089" s="19" t="str">
        <f>IFERROR(VLOOKUP(F1089,国RL2006!$B$2:$E$567,4,0),"")</f>
        <v/>
      </c>
      <c r="AB1089" s="19" t="str">
        <f>IFERROR(VLOOKUP(F1089,国RL2006!$B$2:$E$567,3,0),"")</f>
        <v/>
      </c>
      <c r="AC1089" s="24"/>
    </row>
    <row r="1090" spans="1:29" x14ac:dyDescent="0.15">
      <c r="A1090" s="16">
        <v>1089</v>
      </c>
      <c r="B1090" s="24">
        <v>2014</v>
      </c>
      <c r="C1090" s="24">
        <v>5</v>
      </c>
      <c r="D1090" s="24">
        <v>1</v>
      </c>
      <c r="E1090" s="24" t="s">
        <v>2916</v>
      </c>
      <c r="F1090" s="24" t="s">
        <v>20</v>
      </c>
      <c r="G1090" s="24" t="s">
        <v>12</v>
      </c>
      <c r="H1090" s="24">
        <v>1</v>
      </c>
      <c r="I1090" s="24"/>
      <c r="J1090" s="24">
        <v>1</v>
      </c>
      <c r="K1090" s="24"/>
      <c r="L1090" s="24">
        <v>1</v>
      </c>
      <c r="M1090" s="15">
        <v>3</v>
      </c>
      <c r="N1090" s="24"/>
      <c r="O1090" s="18" t="str">
        <f>IFERROR(VLOOKUP(F1090,'（鳥類・チョウ）vlookup関数用'!$D$35:$F$38,3,0),"")</f>
        <v/>
      </c>
      <c r="P1090" s="18" t="str">
        <f>IFERROR(VLOOKUP(F1090,特定外来生物!$A$3:$G$24,7,0),"")</f>
        <v/>
      </c>
      <c r="Q1090" s="17" t="str">
        <f>IFERROR(VLOOKUP(F1090,県RL2019!$B$2:$H$605,4,0),"")</f>
        <v/>
      </c>
      <c r="R1090" s="17" t="str">
        <f>IFERROR(VLOOKUP(F1090,県RL2019!$B$2:$H$605,5,0),"")</f>
        <v/>
      </c>
      <c r="S1090" s="17" t="str">
        <f>IFERROR(VLOOKUP(F1090,県RL2011!$F$3:$H$906,2,0),"")</f>
        <v/>
      </c>
      <c r="T1090" s="17" t="str">
        <f>IFERROR(VLOOKUP(F1090,県RL2011!$F$3:$H$906,3,0),"")</f>
        <v/>
      </c>
      <c r="U1090" s="150" t="str">
        <f>IFERROR(VLOOKUP(F1090,国RL2020!$B$2:$E$878,4,0),"")</f>
        <v/>
      </c>
      <c r="V1090" s="150" t="str">
        <f>IFERROR(VLOOKUP(F1090,国RL2020!$B$2:$E$878,3,0),"")</f>
        <v/>
      </c>
      <c r="W1090" s="19" t="str">
        <f>IFERROR(VLOOKUP(F1090,国RL2019!$B$2:$E$873,4,0),"")</f>
        <v/>
      </c>
      <c r="X1090" s="19" t="str">
        <f>IFERROR(VLOOKUP(F1090,国RL2019!$B$2:$E$873,3,0),"")</f>
        <v/>
      </c>
      <c r="Y1090" s="19" t="str">
        <f>IFERROR(VLOOKUP(F1090,国RL2017!$B$2:$E$870,4,0),"")</f>
        <v/>
      </c>
      <c r="Z1090" s="19" t="str">
        <f>IFERROR(VLOOKUP(F1090,国RL2017!$B$2:$E$870,3,0),"")</f>
        <v/>
      </c>
      <c r="AA1090" s="19" t="str">
        <f>IFERROR(VLOOKUP(F1090,国RL2006!$B$2:$E$567,4,0),"")</f>
        <v/>
      </c>
      <c r="AB1090" s="19" t="str">
        <f>IFERROR(VLOOKUP(F1090,国RL2006!$B$2:$E$567,3,0),"")</f>
        <v/>
      </c>
      <c r="AC1090" s="24"/>
    </row>
    <row r="1091" spans="1:29" x14ac:dyDescent="0.15">
      <c r="A1091" s="16">
        <v>1090</v>
      </c>
      <c r="B1091" s="24">
        <v>2014</v>
      </c>
      <c r="C1091" s="24">
        <v>5</v>
      </c>
      <c r="D1091" s="24">
        <v>1</v>
      </c>
      <c r="E1091" s="24" t="s">
        <v>2916</v>
      </c>
      <c r="F1091" s="24" t="s">
        <v>51</v>
      </c>
      <c r="G1091" s="24" t="s">
        <v>16</v>
      </c>
      <c r="H1091" s="24"/>
      <c r="I1091" s="24">
        <v>6</v>
      </c>
      <c r="J1091" s="24"/>
      <c r="K1091" s="24">
        <v>1</v>
      </c>
      <c r="L1091" s="24"/>
      <c r="M1091" s="15">
        <v>7</v>
      </c>
      <c r="N1091" s="24"/>
      <c r="O1091" s="18" t="str">
        <f>IFERROR(VLOOKUP(F1091,'（鳥類・チョウ）vlookup関数用'!$D$35:$F$38,3,0),"")</f>
        <v/>
      </c>
      <c r="P1091" s="18" t="str">
        <f>IFERROR(VLOOKUP(F1091,特定外来生物!$A$3:$G$24,7,0),"")</f>
        <v/>
      </c>
      <c r="Q1091" s="17" t="str">
        <f>IFERROR(VLOOKUP(F1091,県RL2019!$B$2:$H$605,4,0),"")</f>
        <v/>
      </c>
      <c r="R1091" s="17" t="str">
        <f>IFERROR(VLOOKUP(F1091,県RL2019!$B$2:$H$605,5,0),"")</f>
        <v/>
      </c>
      <c r="S1091" s="17" t="str">
        <f>IFERROR(VLOOKUP(F1091,県RL2011!$F$3:$H$906,2,0),"")</f>
        <v/>
      </c>
      <c r="T1091" s="17" t="str">
        <f>IFERROR(VLOOKUP(F1091,県RL2011!$F$3:$H$906,3,0),"")</f>
        <v/>
      </c>
      <c r="U1091" s="150" t="str">
        <f>IFERROR(VLOOKUP(F1091,国RL2020!$B$2:$E$878,4,0),"")</f>
        <v/>
      </c>
      <c r="V1091" s="150" t="str">
        <f>IFERROR(VLOOKUP(F1091,国RL2020!$B$2:$E$878,3,0),"")</f>
        <v/>
      </c>
      <c r="W1091" s="19" t="str">
        <f>IFERROR(VLOOKUP(F1091,国RL2019!$B$2:$E$873,4,0),"")</f>
        <v/>
      </c>
      <c r="X1091" s="19" t="str">
        <f>IFERROR(VLOOKUP(F1091,国RL2019!$B$2:$E$873,3,0),"")</f>
        <v/>
      </c>
      <c r="Y1091" s="19" t="str">
        <f>IFERROR(VLOOKUP(F1091,国RL2017!$B$2:$E$870,4,0),"")</f>
        <v/>
      </c>
      <c r="Z1091" s="19" t="str">
        <f>IFERROR(VLOOKUP(F1091,国RL2017!$B$2:$E$870,3,0),"")</f>
        <v/>
      </c>
      <c r="AA1091" s="19" t="str">
        <f>IFERROR(VLOOKUP(F1091,国RL2006!$B$2:$E$567,4,0),"")</f>
        <v/>
      </c>
      <c r="AB1091" s="19" t="str">
        <f>IFERROR(VLOOKUP(F1091,国RL2006!$B$2:$E$567,3,0),"")</f>
        <v/>
      </c>
      <c r="AC1091" s="24"/>
    </row>
    <row r="1092" spans="1:29" x14ac:dyDescent="0.15">
      <c r="A1092" s="16">
        <v>1091</v>
      </c>
      <c r="B1092" s="24">
        <v>2014</v>
      </c>
      <c r="C1092" s="24">
        <v>5</v>
      </c>
      <c r="D1092" s="24">
        <v>1</v>
      </c>
      <c r="E1092" s="24" t="s">
        <v>2916</v>
      </c>
      <c r="F1092" s="24" t="s">
        <v>53</v>
      </c>
      <c r="G1092" s="24" t="s">
        <v>15</v>
      </c>
      <c r="H1092" s="24">
        <v>4</v>
      </c>
      <c r="I1092" s="24"/>
      <c r="J1092" s="24">
        <v>3</v>
      </c>
      <c r="K1092" s="24">
        <v>1</v>
      </c>
      <c r="L1092" s="24"/>
      <c r="M1092" s="15">
        <v>8</v>
      </c>
      <c r="N1092" s="24"/>
      <c r="O1092" s="18" t="str">
        <f>IFERROR(VLOOKUP(F1092,'（鳥類・チョウ）vlookup関数用'!$D$35:$F$38,3,0),"")</f>
        <v/>
      </c>
      <c r="P1092" s="18" t="str">
        <f>IFERROR(VLOOKUP(F1092,特定外来生物!$A$3:$G$24,7,0),"")</f>
        <v/>
      </c>
      <c r="Q1092" s="17" t="str">
        <f>IFERROR(VLOOKUP(F1092,県RL2019!$B$2:$H$605,4,0),"")</f>
        <v/>
      </c>
      <c r="R1092" s="17" t="str">
        <f>IFERROR(VLOOKUP(F1092,県RL2019!$B$2:$H$605,5,0),"")</f>
        <v/>
      </c>
      <c r="S1092" s="17" t="str">
        <f>IFERROR(VLOOKUP(F1092,県RL2011!$F$3:$H$906,2,0),"")</f>
        <v/>
      </c>
      <c r="T1092" s="17" t="str">
        <f>IFERROR(VLOOKUP(F1092,県RL2011!$F$3:$H$906,3,0),"")</f>
        <v/>
      </c>
      <c r="U1092" s="150" t="str">
        <f>IFERROR(VLOOKUP(F1092,国RL2020!$B$2:$E$878,4,0),"")</f>
        <v/>
      </c>
      <c r="V1092" s="150" t="str">
        <f>IFERROR(VLOOKUP(F1092,国RL2020!$B$2:$E$878,3,0),"")</f>
        <v/>
      </c>
      <c r="W1092" s="19" t="str">
        <f>IFERROR(VLOOKUP(F1092,国RL2019!$B$2:$E$873,4,0),"")</f>
        <v/>
      </c>
      <c r="X1092" s="19" t="str">
        <f>IFERROR(VLOOKUP(F1092,国RL2019!$B$2:$E$873,3,0),"")</f>
        <v/>
      </c>
      <c r="Y1092" s="19" t="str">
        <f>IFERROR(VLOOKUP(F1092,国RL2017!$B$2:$E$870,4,0),"")</f>
        <v/>
      </c>
      <c r="Z1092" s="19" t="str">
        <f>IFERROR(VLOOKUP(F1092,国RL2017!$B$2:$E$870,3,0),"")</f>
        <v/>
      </c>
      <c r="AA1092" s="19" t="str">
        <f>IFERROR(VLOOKUP(F1092,国RL2006!$B$2:$E$567,4,0),"")</f>
        <v/>
      </c>
      <c r="AB1092" s="19" t="str">
        <f>IFERROR(VLOOKUP(F1092,国RL2006!$B$2:$E$567,3,0),"")</f>
        <v/>
      </c>
      <c r="AC1092" s="24"/>
    </row>
    <row r="1093" spans="1:29" x14ac:dyDescent="0.15">
      <c r="A1093" s="16">
        <v>1092</v>
      </c>
      <c r="B1093" s="24">
        <v>2014</v>
      </c>
      <c r="C1093" s="24">
        <v>5</v>
      </c>
      <c r="D1093" s="24">
        <v>1</v>
      </c>
      <c r="E1093" s="24" t="s">
        <v>2916</v>
      </c>
      <c r="F1093" s="24" t="s">
        <v>34</v>
      </c>
      <c r="G1093" s="24" t="s">
        <v>16</v>
      </c>
      <c r="H1093" s="24">
        <v>4</v>
      </c>
      <c r="I1093" s="24"/>
      <c r="J1093" s="24">
        <v>1</v>
      </c>
      <c r="K1093" s="24">
        <v>3</v>
      </c>
      <c r="L1093" s="24">
        <v>2</v>
      </c>
      <c r="M1093" s="15">
        <v>10</v>
      </c>
      <c r="N1093" s="24"/>
      <c r="O1093" s="18" t="str">
        <f>IFERROR(VLOOKUP(F1093,'（鳥類・チョウ）vlookup関数用'!$D$35:$F$38,3,0),"")</f>
        <v/>
      </c>
      <c r="P1093" s="18" t="str">
        <f>IFERROR(VLOOKUP(F1093,特定外来生物!$A$3:$G$24,7,0),"")</f>
        <v/>
      </c>
      <c r="Q1093" s="17" t="str">
        <f>IFERROR(VLOOKUP(F1093,県RL2019!$B$2:$H$605,4,0),"")</f>
        <v/>
      </c>
      <c r="R1093" s="17" t="str">
        <f>IFERROR(VLOOKUP(F1093,県RL2019!$B$2:$H$605,5,0),"")</f>
        <v/>
      </c>
      <c r="S1093" s="17" t="str">
        <f>IFERROR(VLOOKUP(F1093,県RL2011!$F$3:$H$906,2,0),"")</f>
        <v/>
      </c>
      <c r="T1093" s="17" t="str">
        <f>IFERROR(VLOOKUP(F1093,県RL2011!$F$3:$H$906,3,0),"")</f>
        <v/>
      </c>
      <c r="U1093" s="150" t="str">
        <f>IFERROR(VLOOKUP(F1093,国RL2020!$B$2:$E$878,4,0),"")</f>
        <v/>
      </c>
      <c r="V1093" s="150" t="str">
        <f>IFERROR(VLOOKUP(F1093,国RL2020!$B$2:$E$878,3,0),"")</f>
        <v/>
      </c>
      <c r="W1093" s="19" t="str">
        <f>IFERROR(VLOOKUP(F1093,国RL2019!$B$2:$E$873,4,0),"")</f>
        <v/>
      </c>
      <c r="X1093" s="19" t="str">
        <f>IFERROR(VLOOKUP(F1093,国RL2019!$B$2:$E$873,3,0),"")</f>
        <v/>
      </c>
      <c r="Y1093" s="19" t="str">
        <f>IFERROR(VLOOKUP(F1093,国RL2017!$B$2:$E$870,4,0),"")</f>
        <v/>
      </c>
      <c r="Z1093" s="19" t="str">
        <f>IFERROR(VLOOKUP(F1093,国RL2017!$B$2:$E$870,3,0),"")</f>
        <v/>
      </c>
      <c r="AA1093" s="19" t="str">
        <f>IFERROR(VLOOKUP(F1093,国RL2006!$B$2:$E$567,4,0),"")</f>
        <v/>
      </c>
      <c r="AB1093" s="19" t="str">
        <f>IFERROR(VLOOKUP(F1093,国RL2006!$B$2:$E$567,3,0),"")</f>
        <v/>
      </c>
      <c r="AC1093" s="24"/>
    </row>
    <row r="1094" spans="1:29" x14ac:dyDescent="0.15">
      <c r="A1094" s="16">
        <v>1093</v>
      </c>
      <c r="B1094" s="24">
        <v>2014</v>
      </c>
      <c r="C1094" s="24">
        <v>5</v>
      </c>
      <c r="D1094" s="24">
        <v>1</v>
      </c>
      <c r="E1094" s="24" t="s">
        <v>2916</v>
      </c>
      <c r="F1094" s="24" t="s">
        <v>58</v>
      </c>
      <c r="G1094" s="24" t="s">
        <v>15</v>
      </c>
      <c r="H1094" s="24">
        <v>4</v>
      </c>
      <c r="I1094" s="24"/>
      <c r="J1094" s="24"/>
      <c r="K1094" s="24"/>
      <c r="L1094" s="24"/>
      <c r="M1094" s="15">
        <v>4</v>
      </c>
      <c r="N1094" s="24"/>
      <c r="O1094" s="18" t="str">
        <f>IFERROR(VLOOKUP(F1094,'（鳥類・チョウ）vlookup関数用'!$D$35:$F$38,3,0),"")</f>
        <v/>
      </c>
      <c r="P1094" s="18" t="str">
        <f>IFERROR(VLOOKUP(F1094,特定外来生物!$A$3:$G$24,7,0),"")</f>
        <v/>
      </c>
      <c r="Q1094" s="17" t="str">
        <f>IFERROR(VLOOKUP(F1094,県RL2019!$B$2:$H$605,4,0),"")</f>
        <v/>
      </c>
      <c r="R1094" s="17" t="str">
        <f>IFERROR(VLOOKUP(F1094,県RL2019!$B$2:$H$605,5,0),"")</f>
        <v/>
      </c>
      <c r="S1094" s="17" t="str">
        <f>IFERROR(VLOOKUP(F1094,県RL2011!$F$3:$H$906,2,0),"")</f>
        <v/>
      </c>
      <c r="T1094" s="17" t="str">
        <f>IFERROR(VLOOKUP(F1094,県RL2011!$F$3:$H$906,3,0),"")</f>
        <v/>
      </c>
      <c r="U1094" s="150" t="str">
        <f>IFERROR(VLOOKUP(F1094,国RL2020!$B$2:$E$878,4,0),"")</f>
        <v/>
      </c>
      <c r="V1094" s="150" t="str">
        <f>IFERROR(VLOOKUP(F1094,国RL2020!$B$2:$E$878,3,0),"")</f>
        <v/>
      </c>
      <c r="W1094" s="19" t="str">
        <f>IFERROR(VLOOKUP(F1094,国RL2019!$B$2:$E$873,4,0),"")</f>
        <v/>
      </c>
      <c r="X1094" s="19" t="str">
        <f>IFERROR(VLOOKUP(F1094,国RL2019!$B$2:$E$873,3,0),"")</f>
        <v/>
      </c>
      <c r="Y1094" s="19" t="str">
        <f>IFERROR(VLOOKUP(F1094,国RL2017!$B$2:$E$870,4,0),"")</f>
        <v/>
      </c>
      <c r="Z1094" s="19" t="str">
        <f>IFERROR(VLOOKUP(F1094,国RL2017!$B$2:$E$870,3,0),"")</f>
        <v/>
      </c>
      <c r="AA1094" s="19" t="str">
        <f>IFERROR(VLOOKUP(F1094,国RL2006!$B$2:$E$567,4,0),"")</f>
        <v/>
      </c>
      <c r="AB1094" s="19" t="str">
        <f>IFERROR(VLOOKUP(F1094,国RL2006!$B$2:$E$567,3,0),"")</f>
        <v/>
      </c>
      <c r="AC1094" s="24"/>
    </row>
    <row r="1095" spans="1:29" x14ac:dyDescent="0.15">
      <c r="A1095" s="16">
        <v>1094</v>
      </c>
      <c r="B1095" s="24">
        <v>2014</v>
      </c>
      <c r="C1095" s="24">
        <v>5</v>
      </c>
      <c r="D1095" s="24">
        <v>1</v>
      </c>
      <c r="E1095" s="24" t="s">
        <v>2916</v>
      </c>
      <c r="F1095" s="24" t="s">
        <v>22</v>
      </c>
      <c r="G1095" s="24" t="s">
        <v>12</v>
      </c>
      <c r="H1095" s="24"/>
      <c r="I1095" s="24"/>
      <c r="J1095" s="24">
        <v>1</v>
      </c>
      <c r="K1095" s="24"/>
      <c r="L1095" s="24">
        <v>1</v>
      </c>
      <c r="M1095" s="15">
        <v>2</v>
      </c>
      <c r="N1095" s="24"/>
      <c r="O1095" s="18" t="str">
        <f>IFERROR(VLOOKUP(F1095,'（鳥類・チョウ）vlookup関数用'!$D$35:$F$38,3,0),"")</f>
        <v/>
      </c>
      <c r="P1095" s="18" t="str">
        <f>IFERROR(VLOOKUP(F1095,特定外来生物!$A$3:$G$24,7,0),"")</f>
        <v/>
      </c>
      <c r="Q1095" s="17" t="str">
        <f>IFERROR(VLOOKUP(F1095,県RL2019!$B$2:$H$605,4,0),"")</f>
        <v/>
      </c>
      <c r="R1095" s="17" t="str">
        <f>IFERROR(VLOOKUP(F1095,県RL2019!$B$2:$H$605,5,0),"")</f>
        <v/>
      </c>
      <c r="S1095" s="17" t="str">
        <f>IFERROR(VLOOKUP(F1095,県RL2011!$F$3:$H$906,2,0),"")</f>
        <v/>
      </c>
      <c r="T1095" s="17" t="str">
        <f>IFERROR(VLOOKUP(F1095,県RL2011!$F$3:$H$906,3,0),"")</f>
        <v/>
      </c>
      <c r="U1095" s="150" t="str">
        <f>IFERROR(VLOOKUP(F1095,国RL2020!$B$2:$E$878,4,0),"")</f>
        <v/>
      </c>
      <c r="V1095" s="150" t="str">
        <f>IFERROR(VLOOKUP(F1095,国RL2020!$B$2:$E$878,3,0),"")</f>
        <v/>
      </c>
      <c r="W1095" s="19" t="str">
        <f>IFERROR(VLOOKUP(F1095,国RL2019!$B$2:$E$873,4,0),"")</f>
        <v/>
      </c>
      <c r="X1095" s="19" t="str">
        <f>IFERROR(VLOOKUP(F1095,国RL2019!$B$2:$E$873,3,0),"")</f>
        <v/>
      </c>
      <c r="Y1095" s="19" t="str">
        <f>IFERROR(VLOOKUP(F1095,国RL2017!$B$2:$E$870,4,0),"")</f>
        <v/>
      </c>
      <c r="Z1095" s="19" t="str">
        <f>IFERROR(VLOOKUP(F1095,国RL2017!$B$2:$E$870,3,0),"")</f>
        <v/>
      </c>
      <c r="AA1095" s="19" t="str">
        <f>IFERROR(VLOOKUP(F1095,国RL2006!$B$2:$E$567,4,0),"")</f>
        <v/>
      </c>
      <c r="AB1095" s="19" t="str">
        <f>IFERROR(VLOOKUP(F1095,国RL2006!$B$2:$E$567,3,0),"")</f>
        <v/>
      </c>
      <c r="AC1095" s="24"/>
    </row>
    <row r="1096" spans="1:29" x14ac:dyDescent="0.15">
      <c r="A1096" s="16">
        <v>1095</v>
      </c>
      <c r="B1096" s="24">
        <v>2014</v>
      </c>
      <c r="C1096" s="24">
        <v>5</v>
      </c>
      <c r="D1096" s="24">
        <v>1</v>
      </c>
      <c r="E1096" s="24" t="s">
        <v>2916</v>
      </c>
      <c r="F1096" s="24" t="s">
        <v>45</v>
      </c>
      <c r="G1096" s="24" t="s">
        <v>16</v>
      </c>
      <c r="H1096" s="24"/>
      <c r="I1096" s="24"/>
      <c r="J1096" s="24"/>
      <c r="K1096" s="24"/>
      <c r="L1096" s="24">
        <v>2</v>
      </c>
      <c r="M1096" s="15">
        <v>2</v>
      </c>
      <c r="N1096" s="24"/>
      <c r="O1096" s="18" t="str">
        <f>IFERROR(VLOOKUP(F1096,'（鳥類・チョウ）vlookup関数用'!$D$35:$F$38,3,0),"")</f>
        <v/>
      </c>
      <c r="P1096" s="18" t="str">
        <f>IFERROR(VLOOKUP(F1096,特定外来生物!$A$3:$G$24,7,0),"")</f>
        <v/>
      </c>
      <c r="Q1096" s="17" t="str">
        <f>IFERROR(VLOOKUP(F1096,県RL2019!$B$2:$H$605,4,0),"")</f>
        <v/>
      </c>
      <c r="R1096" s="17" t="str">
        <f>IFERROR(VLOOKUP(F1096,県RL2019!$B$2:$H$605,5,0),"")</f>
        <v/>
      </c>
      <c r="S1096" s="17" t="str">
        <f>IFERROR(VLOOKUP(F1096,県RL2011!$F$3:$H$906,2,0),"")</f>
        <v/>
      </c>
      <c r="T1096" s="17" t="str">
        <f>IFERROR(VLOOKUP(F1096,県RL2011!$F$3:$H$906,3,0),"")</f>
        <v/>
      </c>
      <c r="U1096" s="150" t="str">
        <f>IFERROR(VLOOKUP(F1096,国RL2020!$B$2:$E$878,4,0),"")</f>
        <v/>
      </c>
      <c r="V1096" s="150" t="str">
        <f>IFERROR(VLOOKUP(F1096,国RL2020!$B$2:$E$878,3,0),"")</f>
        <v/>
      </c>
      <c r="W1096" s="19" t="str">
        <f>IFERROR(VLOOKUP(F1096,国RL2019!$B$2:$E$873,4,0),"")</f>
        <v/>
      </c>
      <c r="X1096" s="19" t="str">
        <f>IFERROR(VLOOKUP(F1096,国RL2019!$B$2:$E$873,3,0),"")</f>
        <v/>
      </c>
      <c r="Y1096" s="19" t="str">
        <f>IFERROR(VLOOKUP(F1096,国RL2017!$B$2:$E$870,4,0),"")</f>
        <v/>
      </c>
      <c r="Z1096" s="19" t="str">
        <f>IFERROR(VLOOKUP(F1096,国RL2017!$B$2:$E$870,3,0),"")</f>
        <v/>
      </c>
      <c r="AA1096" s="19" t="str">
        <f>IFERROR(VLOOKUP(F1096,国RL2006!$B$2:$E$567,4,0),"")</f>
        <v/>
      </c>
      <c r="AB1096" s="19" t="str">
        <f>IFERROR(VLOOKUP(F1096,国RL2006!$B$2:$E$567,3,0),"")</f>
        <v/>
      </c>
      <c r="AC1096" s="24"/>
    </row>
    <row r="1097" spans="1:29" x14ac:dyDescent="0.15">
      <c r="A1097" s="16">
        <v>1096</v>
      </c>
      <c r="B1097" s="24">
        <v>2014</v>
      </c>
      <c r="C1097" s="24">
        <v>5</v>
      </c>
      <c r="D1097" s="24">
        <v>1</v>
      </c>
      <c r="E1097" s="24" t="s">
        <v>2916</v>
      </c>
      <c r="F1097" s="24" t="s">
        <v>24</v>
      </c>
      <c r="G1097" s="24" t="s">
        <v>18</v>
      </c>
      <c r="H1097" s="24">
        <v>1</v>
      </c>
      <c r="I1097" s="24"/>
      <c r="J1097" s="24"/>
      <c r="K1097" s="24"/>
      <c r="L1097" s="24"/>
      <c r="M1097" s="15">
        <v>1</v>
      </c>
      <c r="N1097" s="24"/>
      <c r="O1097" s="18" t="str">
        <f>IFERROR(VLOOKUP(F1097,'（鳥類・チョウ）vlookup関数用'!$D$35:$F$38,3,0),"")</f>
        <v/>
      </c>
      <c r="P1097" s="18" t="str">
        <f>IFERROR(VLOOKUP(F1097,特定外来生物!$A$3:$G$24,7,0),"")</f>
        <v/>
      </c>
      <c r="Q1097" s="17" t="str">
        <f>IFERROR(VLOOKUP(F1097,県RL2019!$B$2:$H$605,4,0),"")</f>
        <v/>
      </c>
      <c r="R1097" s="17" t="str">
        <f>IFERROR(VLOOKUP(F1097,県RL2019!$B$2:$H$605,5,0),"")</f>
        <v/>
      </c>
      <c r="S1097" s="17" t="str">
        <f>IFERROR(VLOOKUP(F1097,県RL2011!$F$3:$H$906,2,0),"")</f>
        <v/>
      </c>
      <c r="T1097" s="17" t="str">
        <f>IFERROR(VLOOKUP(F1097,県RL2011!$F$3:$H$906,3,0),"")</f>
        <v/>
      </c>
      <c r="U1097" s="150" t="str">
        <f>IFERROR(VLOOKUP(F1097,国RL2020!$B$2:$E$878,4,0),"")</f>
        <v/>
      </c>
      <c r="V1097" s="150" t="str">
        <f>IFERROR(VLOOKUP(F1097,国RL2020!$B$2:$E$878,3,0),"")</f>
        <v/>
      </c>
      <c r="W1097" s="19" t="str">
        <f>IFERROR(VLOOKUP(F1097,国RL2019!$B$2:$E$873,4,0),"")</f>
        <v/>
      </c>
      <c r="X1097" s="19" t="str">
        <f>IFERROR(VLOOKUP(F1097,国RL2019!$B$2:$E$873,3,0),"")</f>
        <v/>
      </c>
      <c r="Y1097" s="19" t="str">
        <f>IFERROR(VLOOKUP(F1097,国RL2017!$B$2:$E$870,4,0),"")</f>
        <v/>
      </c>
      <c r="Z1097" s="19" t="str">
        <f>IFERROR(VLOOKUP(F1097,国RL2017!$B$2:$E$870,3,0),"")</f>
        <v/>
      </c>
      <c r="AA1097" s="19" t="str">
        <f>IFERROR(VLOOKUP(F1097,国RL2006!$B$2:$E$567,4,0),"")</f>
        <v/>
      </c>
      <c r="AB1097" s="19" t="str">
        <f>IFERROR(VLOOKUP(F1097,国RL2006!$B$2:$E$567,3,0),"")</f>
        <v/>
      </c>
      <c r="AC1097" s="24"/>
    </row>
    <row r="1098" spans="1:29" x14ac:dyDescent="0.15">
      <c r="A1098" s="16">
        <v>1097</v>
      </c>
      <c r="B1098" s="24">
        <v>2014</v>
      </c>
      <c r="C1098" s="24">
        <v>5</v>
      </c>
      <c r="D1098" s="24">
        <v>1</v>
      </c>
      <c r="E1098" s="24" t="s">
        <v>2916</v>
      </c>
      <c r="F1098" s="24" t="s">
        <v>72</v>
      </c>
      <c r="G1098" s="24" t="s">
        <v>15</v>
      </c>
      <c r="H1098" s="24"/>
      <c r="I1098" s="24"/>
      <c r="J1098" s="24">
        <v>1</v>
      </c>
      <c r="K1098" s="24"/>
      <c r="L1098" s="24"/>
      <c r="M1098" s="15">
        <v>1</v>
      </c>
      <c r="N1098" s="24"/>
      <c r="O1098" s="18" t="str">
        <f>IFERROR(VLOOKUP(F1098,'（鳥類・チョウ）vlookup関数用'!$D$35:$F$38,3,0),"")</f>
        <v/>
      </c>
      <c r="P1098" s="18" t="str">
        <f>IFERROR(VLOOKUP(F1098,特定外来生物!$A$3:$G$24,7,0),"")</f>
        <v/>
      </c>
      <c r="Q1098" s="17" t="str">
        <f>IFERROR(VLOOKUP(F1098,県RL2019!$B$2:$H$605,4,0),"")</f>
        <v>C</v>
      </c>
      <c r="R1098" s="17" t="str">
        <f>IFERROR(VLOOKUP(F1098,県RL2019!$B$2:$H$605,5,0),"")</f>
        <v>要保護生物</v>
      </c>
      <c r="S1098" s="17" t="str">
        <f>IFERROR(VLOOKUP(F1098,県RL2011!$F$3:$H$906,2,0),"")</f>
        <v>C</v>
      </c>
      <c r="T1098" s="17" t="str">
        <f>IFERROR(VLOOKUP(F1098,県RL2011!$F$3:$H$906,3,0),"")</f>
        <v>要保護生物</v>
      </c>
      <c r="U1098" s="150" t="str">
        <f>IFERROR(VLOOKUP(F1098,国RL2020!$B$2:$E$878,4,0),"")</f>
        <v/>
      </c>
      <c r="V1098" s="150" t="str">
        <f>IFERROR(VLOOKUP(F1098,国RL2020!$B$2:$E$878,3,0),"")</f>
        <v/>
      </c>
      <c r="W1098" s="19" t="str">
        <f>IFERROR(VLOOKUP(F1098,国RL2019!$B$2:$E$873,4,0),"")</f>
        <v/>
      </c>
      <c r="X1098" s="19" t="str">
        <f>IFERROR(VLOOKUP(F1098,国RL2019!$B$2:$E$873,3,0),"")</f>
        <v/>
      </c>
      <c r="Y1098" s="19" t="str">
        <f>IFERROR(VLOOKUP(F1098,国RL2017!$B$2:$E$870,4,0),"")</f>
        <v/>
      </c>
      <c r="Z1098" s="19" t="str">
        <f>IFERROR(VLOOKUP(F1098,国RL2017!$B$2:$E$870,3,0),"")</f>
        <v/>
      </c>
      <c r="AA1098" s="19" t="str">
        <f>IFERROR(VLOOKUP(F1098,国RL2006!$B$2:$E$567,4,0),"")</f>
        <v/>
      </c>
      <c r="AB1098" s="19" t="str">
        <f>IFERROR(VLOOKUP(F1098,国RL2006!$B$2:$E$567,3,0),"")</f>
        <v/>
      </c>
      <c r="AC1098" s="24"/>
    </row>
    <row r="1099" spans="1:29" x14ac:dyDescent="0.15">
      <c r="A1099" s="16">
        <v>1098</v>
      </c>
      <c r="B1099" s="24">
        <v>2014</v>
      </c>
      <c r="C1099" s="24">
        <v>5</v>
      </c>
      <c r="D1099" s="24">
        <v>1</v>
      </c>
      <c r="E1099" s="24" t="s">
        <v>2916</v>
      </c>
      <c r="F1099" s="24" t="s">
        <v>27</v>
      </c>
      <c r="G1099" s="24" t="s">
        <v>18</v>
      </c>
      <c r="H1099" s="24"/>
      <c r="I1099" s="24"/>
      <c r="J1099" s="24"/>
      <c r="K1099" s="24">
        <v>1</v>
      </c>
      <c r="L1099" s="24">
        <v>1</v>
      </c>
      <c r="M1099" s="15">
        <v>2</v>
      </c>
      <c r="N1099" s="24"/>
      <c r="O1099" s="18" t="str">
        <f>IFERROR(VLOOKUP(F1099,'（鳥類・チョウ）vlookup関数用'!$D$35:$F$38,3,0),"")</f>
        <v/>
      </c>
      <c r="P1099" s="18" t="str">
        <f>IFERROR(VLOOKUP(F1099,特定外来生物!$A$3:$G$24,7,0),"")</f>
        <v/>
      </c>
      <c r="Q1099" s="17" t="str">
        <f>IFERROR(VLOOKUP(F1099,県RL2019!$B$2:$H$605,4,0),"")</f>
        <v/>
      </c>
      <c r="R1099" s="17" t="str">
        <f>IFERROR(VLOOKUP(F1099,県RL2019!$B$2:$H$605,5,0),"")</f>
        <v/>
      </c>
      <c r="S1099" s="17" t="str">
        <f>IFERROR(VLOOKUP(F1099,県RL2011!$F$3:$H$906,2,0),"")</f>
        <v/>
      </c>
      <c r="T1099" s="17" t="str">
        <f>IFERROR(VLOOKUP(F1099,県RL2011!$F$3:$H$906,3,0),"")</f>
        <v/>
      </c>
      <c r="U1099" s="150" t="str">
        <f>IFERROR(VLOOKUP(F1099,国RL2020!$B$2:$E$878,4,0),"")</f>
        <v/>
      </c>
      <c r="V1099" s="150" t="str">
        <f>IFERROR(VLOOKUP(F1099,国RL2020!$B$2:$E$878,3,0),"")</f>
        <v/>
      </c>
      <c r="W1099" s="19" t="str">
        <f>IFERROR(VLOOKUP(F1099,国RL2019!$B$2:$E$873,4,0),"")</f>
        <v/>
      </c>
      <c r="X1099" s="19" t="str">
        <f>IFERROR(VLOOKUP(F1099,国RL2019!$B$2:$E$873,3,0),"")</f>
        <v/>
      </c>
      <c r="Y1099" s="19" t="str">
        <f>IFERROR(VLOOKUP(F1099,国RL2017!$B$2:$E$870,4,0),"")</f>
        <v/>
      </c>
      <c r="Z1099" s="19" t="str">
        <f>IFERROR(VLOOKUP(F1099,国RL2017!$B$2:$E$870,3,0),"")</f>
        <v/>
      </c>
      <c r="AA1099" s="19" t="str">
        <f>IFERROR(VLOOKUP(F1099,国RL2006!$B$2:$E$567,4,0),"")</f>
        <v/>
      </c>
      <c r="AB1099" s="19" t="str">
        <f>IFERROR(VLOOKUP(F1099,国RL2006!$B$2:$E$567,3,0),"")</f>
        <v/>
      </c>
      <c r="AC1099" s="24"/>
    </row>
    <row r="1100" spans="1:29" x14ac:dyDescent="0.15">
      <c r="A1100" s="16">
        <v>1099</v>
      </c>
      <c r="B1100" s="24">
        <v>2014</v>
      </c>
      <c r="C1100" s="24">
        <v>5</v>
      </c>
      <c r="D1100" s="24">
        <v>1</v>
      </c>
      <c r="E1100" s="24" t="s">
        <v>2916</v>
      </c>
      <c r="F1100" s="24" t="s">
        <v>28</v>
      </c>
      <c r="G1100" s="24" t="s">
        <v>19</v>
      </c>
      <c r="H1100" s="24">
        <v>1</v>
      </c>
      <c r="I1100" s="24"/>
      <c r="J1100" s="24"/>
      <c r="K1100" s="24">
        <v>1</v>
      </c>
      <c r="L1100" s="24"/>
      <c r="M1100" s="15">
        <v>2</v>
      </c>
      <c r="N1100" s="24"/>
      <c r="O1100" s="18" t="str">
        <f>IFERROR(VLOOKUP(F1100,'（鳥類・チョウ）vlookup関数用'!$D$35:$F$38,3,0),"")</f>
        <v/>
      </c>
      <c r="P1100" s="18" t="str">
        <f>IFERROR(VLOOKUP(F1100,特定外来生物!$A$3:$G$24,7,0),"")</f>
        <v/>
      </c>
      <c r="Q1100" s="17" t="str">
        <f>IFERROR(VLOOKUP(F1100,県RL2019!$B$2:$H$605,4,0),"")</f>
        <v/>
      </c>
      <c r="R1100" s="17" t="str">
        <f>IFERROR(VLOOKUP(F1100,県RL2019!$B$2:$H$605,5,0),"")</f>
        <v/>
      </c>
      <c r="S1100" s="17" t="str">
        <f>IFERROR(VLOOKUP(F1100,県RL2011!$F$3:$H$906,2,0),"")</f>
        <v/>
      </c>
      <c r="T1100" s="17" t="str">
        <f>IFERROR(VLOOKUP(F1100,県RL2011!$F$3:$H$906,3,0),"")</f>
        <v/>
      </c>
      <c r="U1100" s="150" t="str">
        <f>IFERROR(VLOOKUP(F1100,国RL2020!$B$2:$E$878,4,0),"")</f>
        <v/>
      </c>
      <c r="V1100" s="150" t="str">
        <f>IFERROR(VLOOKUP(F1100,国RL2020!$B$2:$E$878,3,0),"")</f>
        <v/>
      </c>
      <c r="W1100" s="19" t="str">
        <f>IFERROR(VLOOKUP(F1100,国RL2019!$B$2:$E$873,4,0),"")</f>
        <v/>
      </c>
      <c r="X1100" s="19" t="str">
        <f>IFERROR(VLOOKUP(F1100,国RL2019!$B$2:$E$873,3,0),"")</f>
        <v/>
      </c>
      <c r="Y1100" s="19" t="str">
        <f>IFERROR(VLOOKUP(F1100,国RL2017!$B$2:$E$870,4,0),"")</f>
        <v/>
      </c>
      <c r="Z1100" s="19" t="str">
        <f>IFERROR(VLOOKUP(F1100,国RL2017!$B$2:$E$870,3,0),"")</f>
        <v/>
      </c>
      <c r="AA1100" s="19" t="str">
        <f>IFERROR(VLOOKUP(F1100,国RL2006!$B$2:$E$567,4,0),"")</f>
        <v/>
      </c>
      <c r="AB1100" s="19" t="str">
        <f>IFERROR(VLOOKUP(F1100,国RL2006!$B$2:$E$567,3,0),"")</f>
        <v/>
      </c>
      <c r="AC1100" s="24"/>
    </row>
    <row r="1101" spans="1:29" x14ac:dyDescent="0.15">
      <c r="A1101" s="16">
        <v>1100</v>
      </c>
      <c r="B1101" s="24">
        <v>2014</v>
      </c>
      <c r="C1101" s="24">
        <v>5</v>
      </c>
      <c r="D1101" s="24">
        <v>1</v>
      </c>
      <c r="E1101" s="24" t="s">
        <v>2916</v>
      </c>
      <c r="F1101" s="24" t="s">
        <v>29</v>
      </c>
      <c r="G1101" s="24" t="s">
        <v>18</v>
      </c>
      <c r="H1101" s="24">
        <v>4</v>
      </c>
      <c r="I1101" s="24"/>
      <c r="J1101" s="24"/>
      <c r="K1101" s="24"/>
      <c r="L1101" s="24">
        <v>5</v>
      </c>
      <c r="M1101" s="15">
        <v>9</v>
      </c>
      <c r="N1101" s="24"/>
      <c r="O1101" s="18" t="str">
        <f>IFERROR(VLOOKUP(F1101,'（鳥類・チョウ）vlookup関数用'!$D$35:$F$38,3,0),"")</f>
        <v/>
      </c>
      <c r="P1101" s="18" t="str">
        <f>IFERROR(VLOOKUP(F1101,特定外来生物!$A$3:$G$24,7,0),"")</f>
        <v/>
      </c>
      <c r="Q1101" s="17" t="str">
        <f>IFERROR(VLOOKUP(F1101,県RL2019!$B$2:$H$605,4,0),"")</f>
        <v/>
      </c>
      <c r="R1101" s="17" t="str">
        <f>IFERROR(VLOOKUP(F1101,県RL2019!$B$2:$H$605,5,0),"")</f>
        <v/>
      </c>
      <c r="S1101" s="17" t="str">
        <f>IFERROR(VLOOKUP(F1101,県RL2011!$F$3:$H$906,2,0),"")</f>
        <v/>
      </c>
      <c r="T1101" s="17" t="str">
        <f>IFERROR(VLOOKUP(F1101,県RL2011!$F$3:$H$906,3,0),"")</f>
        <v/>
      </c>
      <c r="U1101" s="150" t="str">
        <f>IFERROR(VLOOKUP(F1101,国RL2020!$B$2:$E$878,4,0),"")</f>
        <v/>
      </c>
      <c r="V1101" s="150" t="str">
        <f>IFERROR(VLOOKUP(F1101,国RL2020!$B$2:$E$878,3,0),"")</f>
        <v/>
      </c>
      <c r="W1101" s="19" t="str">
        <f>IFERROR(VLOOKUP(F1101,国RL2019!$B$2:$E$873,4,0),"")</f>
        <v/>
      </c>
      <c r="X1101" s="19" t="str">
        <f>IFERROR(VLOOKUP(F1101,国RL2019!$B$2:$E$873,3,0),"")</f>
        <v/>
      </c>
      <c r="Y1101" s="19" t="str">
        <f>IFERROR(VLOOKUP(F1101,国RL2017!$B$2:$E$870,4,0),"")</f>
        <v/>
      </c>
      <c r="Z1101" s="19" t="str">
        <f>IFERROR(VLOOKUP(F1101,国RL2017!$B$2:$E$870,3,0),"")</f>
        <v/>
      </c>
      <c r="AA1101" s="19" t="str">
        <f>IFERROR(VLOOKUP(F1101,国RL2006!$B$2:$E$567,4,0),"")</f>
        <v/>
      </c>
      <c r="AB1101" s="19" t="str">
        <f>IFERROR(VLOOKUP(F1101,国RL2006!$B$2:$E$567,3,0),"")</f>
        <v/>
      </c>
      <c r="AC1101" s="24"/>
    </row>
    <row r="1102" spans="1:29" x14ac:dyDescent="0.15">
      <c r="A1102" s="16">
        <v>1101</v>
      </c>
      <c r="B1102" s="24">
        <v>2014</v>
      </c>
      <c r="C1102" s="24">
        <v>5</v>
      </c>
      <c r="D1102" s="24">
        <v>1</v>
      </c>
      <c r="E1102" s="24" t="s">
        <v>2916</v>
      </c>
      <c r="F1102" s="24" t="s">
        <v>38</v>
      </c>
      <c r="G1102" s="24" t="s">
        <v>18</v>
      </c>
      <c r="H1102" s="24">
        <v>1</v>
      </c>
      <c r="I1102" s="24"/>
      <c r="J1102" s="24"/>
      <c r="K1102" s="24"/>
      <c r="L1102" s="24"/>
      <c r="M1102" s="15">
        <v>1</v>
      </c>
      <c r="N1102" s="24"/>
      <c r="O1102" s="18" t="str">
        <f>IFERROR(VLOOKUP(F1102,'（鳥類・チョウ）vlookup関数用'!$D$35:$F$38,3,0),"")</f>
        <v/>
      </c>
      <c r="P1102" s="18" t="str">
        <f>IFERROR(VLOOKUP(F1102,特定外来生物!$A$3:$G$24,7,0),"")</f>
        <v/>
      </c>
      <c r="Q1102" s="17" t="str">
        <f>IFERROR(VLOOKUP(F1102,県RL2019!$B$2:$H$605,4,0),"")</f>
        <v/>
      </c>
      <c r="R1102" s="17" t="str">
        <f>IFERROR(VLOOKUP(F1102,県RL2019!$B$2:$H$605,5,0),"")</f>
        <v/>
      </c>
      <c r="S1102" s="17" t="str">
        <f>IFERROR(VLOOKUP(F1102,県RL2011!$F$3:$H$906,2,0),"")</f>
        <v/>
      </c>
      <c r="T1102" s="17" t="str">
        <f>IFERROR(VLOOKUP(F1102,県RL2011!$F$3:$H$906,3,0),"")</f>
        <v/>
      </c>
      <c r="U1102" s="150" t="str">
        <f>IFERROR(VLOOKUP(F1102,国RL2020!$B$2:$E$878,4,0),"")</f>
        <v/>
      </c>
      <c r="V1102" s="150" t="str">
        <f>IFERROR(VLOOKUP(F1102,国RL2020!$B$2:$E$878,3,0),"")</f>
        <v/>
      </c>
      <c r="W1102" s="19" t="str">
        <f>IFERROR(VLOOKUP(F1102,国RL2019!$B$2:$E$873,4,0),"")</f>
        <v/>
      </c>
      <c r="X1102" s="19" t="str">
        <f>IFERROR(VLOOKUP(F1102,国RL2019!$B$2:$E$873,3,0),"")</f>
        <v/>
      </c>
      <c r="Y1102" s="19" t="str">
        <f>IFERROR(VLOOKUP(F1102,国RL2017!$B$2:$E$870,4,0),"")</f>
        <v/>
      </c>
      <c r="Z1102" s="19" t="str">
        <f>IFERROR(VLOOKUP(F1102,国RL2017!$B$2:$E$870,3,0),"")</f>
        <v/>
      </c>
      <c r="AA1102" s="19" t="str">
        <f>IFERROR(VLOOKUP(F1102,国RL2006!$B$2:$E$567,4,0),"")</f>
        <v/>
      </c>
      <c r="AB1102" s="19" t="str">
        <f>IFERROR(VLOOKUP(F1102,国RL2006!$B$2:$E$567,3,0),"")</f>
        <v/>
      </c>
      <c r="AC1102" s="24"/>
    </row>
    <row r="1103" spans="1:29" x14ac:dyDescent="0.15">
      <c r="A1103" s="16">
        <v>1102</v>
      </c>
      <c r="B1103" s="24">
        <v>2014</v>
      </c>
      <c r="C1103" s="24">
        <v>5</v>
      </c>
      <c r="D1103" s="24">
        <v>3</v>
      </c>
      <c r="E1103" s="24" t="s">
        <v>2970</v>
      </c>
      <c r="F1103" s="24" t="s">
        <v>11</v>
      </c>
      <c r="G1103" s="24" t="s">
        <v>12</v>
      </c>
      <c r="H1103" s="24"/>
      <c r="I1103" s="24">
        <v>1</v>
      </c>
      <c r="J1103" s="24"/>
      <c r="K1103" s="24"/>
      <c r="L1103" s="24"/>
      <c r="M1103" s="15">
        <v>1</v>
      </c>
      <c r="N1103" s="24"/>
      <c r="O1103" s="18" t="str">
        <f>IFERROR(VLOOKUP(F1103,'（鳥類・チョウ）vlookup関数用'!$D$35:$F$38,3,0),"")</f>
        <v/>
      </c>
      <c r="P1103" s="18" t="str">
        <f>IFERROR(VLOOKUP(F1103,特定外来生物!$A$3:$G$24,7,0),"")</f>
        <v/>
      </c>
      <c r="Q1103" s="17" t="str">
        <f>IFERROR(VLOOKUP(F1103,県RL2019!$B$2:$H$605,4,0),"")</f>
        <v/>
      </c>
      <c r="R1103" s="17" t="str">
        <f>IFERROR(VLOOKUP(F1103,県RL2019!$B$2:$H$605,5,0),"")</f>
        <v/>
      </c>
      <c r="S1103" s="17" t="str">
        <f>IFERROR(VLOOKUP(F1103,県RL2011!$F$3:$H$906,2,0),"")</f>
        <v/>
      </c>
      <c r="T1103" s="17" t="str">
        <f>IFERROR(VLOOKUP(F1103,県RL2011!$F$3:$H$906,3,0),"")</f>
        <v/>
      </c>
      <c r="U1103" s="150" t="str">
        <f>IFERROR(VLOOKUP(F1103,国RL2020!$B$2:$E$878,4,0),"")</f>
        <v/>
      </c>
      <c r="V1103" s="150" t="str">
        <f>IFERROR(VLOOKUP(F1103,国RL2020!$B$2:$E$878,3,0),"")</f>
        <v/>
      </c>
      <c r="W1103" s="19" t="str">
        <f>IFERROR(VLOOKUP(F1103,国RL2019!$B$2:$E$873,4,0),"")</f>
        <v/>
      </c>
      <c r="X1103" s="19" t="str">
        <f>IFERROR(VLOOKUP(F1103,国RL2019!$B$2:$E$873,3,0),"")</f>
        <v/>
      </c>
      <c r="Y1103" s="19" t="str">
        <f>IFERROR(VLOOKUP(F1103,国RL2017!$B$2:$E$870,4,0),"")</f>
        <v/>
      </c>
      <c r="Z1103" s="19" t="str">
        <f>IFERROR(VLOOKUP(F1103,国RL2017!$B$2:$E$870,3,0),"")</f>
        <v/>
      </c>
      <c r="AA1103" s="19" t="str">
        <f>IFERROR(VLOOKUP(F1103,国RL2006!$B$2:$E$567,4,0),"")</f>
        <v/>
      </c>
      <c r="AB1103" s="19" t="str">
        <f>IFERROR(VLOOKUP(F1103,国RL2006!$B$2:$E$567,3,0),"")</f>
        <v/>
      </c>
      <c r="AC1103" s="24"/>
    </row>
    <row r="1104" spans="1:29" x14ac:dyDescent="0.15">
      <c r="A1104" s="16">
        <v>1103</v>
      </c>
      <c r="B1104" s="24">
        <v>2014</v>
      </c>
      <c r="C1104" s="24">
        <v>5</v>
      </c>
      <c r="D1104" s="24">
        <v>3</v>
      </c>
      <c r="E1104" s="24" t="s">
        <v>2970</v>
      </c>
      <c r="F1104" s="24" t="s">
        <v>13</v>
      </c>
      <c r="G1104" s="24" t="s">
        <v>12</v>
      </c>
      <c r="H1104" s="24"/>
      <c r="I1104" s="24"/>
      <c r="J1104" s="24">
        <v>1</v>
      </c>
      <c r="K1104" s="24"/>
      <c r="L1104" s="24"/>
      <c r="M1104" s="15">
        <v>1</v>
      </c>
      <c r="N1104" s="24"/>
      <c r="O1104" s="18" t="str">
        <f>IFERROR(VLOOKUP(F1104,'（鳥類・チョウ）vlookup関数用'!$D$35:$F$38,3,0),"")</f>
        <v/>
      </c>
      <c r="P1104" s="18" t="str">
        <f>IFERROR(VLOOKUP(F1104,特定外来生物!$A$3:$G$24,7,0),"")</f>
        <v/>
      </c>
      <c r="Q1104" s="17" t="str">
        <f>IFERROR(VLOOKUP(F1104,県RL2019!$B$2:$H$605,4,0),"")</f>
        <v/>
      </c>
      <c r="R1104" s="17" t="str">
        <f>IFERROR(VLOOKUP(F1104,県RL2019!$B$2:$H$605,5,0),"")</f>
        <v/>
      </c>
      <c r="S1104" s="17" t="str">
        <f>IFERROR(VLOOKUP(F1104,県RL2011!$F$3:$H$906,2,0),"")</f>
        <v/>
      </c>
      <c r="T1104" s="17" t="str">
        <f>IFERROR(VLOOKUP(F1104,県RL2011!$F$3:$H$906,3,0),"")</f>
        <v/>
      </c>
      <c r="U1104" s="150" t="str">
        <f>IFERROR(VLOOKUP(F1104,国RL2020!$B$2:$E$878,4,0),"")</f>
        <v/>
      </c>
      <c r="V1104" s="150" t="str">
        <f>IFERROR(VLOOKUP(F1104,国RL2020!$B$2:$E$878,3,0),"")</f>
        <v/>
      </c>
      <c r="W1104" s="19" t="str">
        <f>IFERROR(VLOOKUP(F1104,国RL2019!$B$2:$E$873,4,0),"")</f>
        <v/>
      </c>
      <c r="X1104" s="19" t="str">
        <f>IFERROR(VLOOKUP(F1104,国RL2019!$B$2:$E$873,3,0),"")</f>
        <v/>
      </c>
      <c r="Y1104" s="19" t="str">
        <f>IFERROR(VLOOKUP(F1104,国RL2017!$B$2:$E$870,4,0),"")</f>
        <v/>
      </c>
      <c r="Z1104" s="19" t="str">
        <f>IFERROR(VLOOKUP(F1104,国RL2017!$B$2:$E$870,3,0),"")</f>
        <v/>
      </c>
      <c r="AA1104" s="19" t="str">
        <f>IFERROR(VLOOKUP(F1104,国RL2006!$B$2:$E$567,4,0),"")</f>
        <v/>
      </c>
      <c r="AB1104" s="19" t="str">
        <f>IFERROR(VLOOKUP(F1104,国RL2006!$B$2:$E$567,3,0),"")</f>
        <v/>
      </c>
      <c r="AC1104" s="24"/>
    </row>
    <row r="1105" spans="1:29" x14ac:dyDescent="0.15">
      <c r="A1105" s="16">
        <v>1104</v>
      </c>
      <c r="B1105" s="24">
        <v>2014</v>
      </c>
      <c r="C1105" s="24">
        <v>5</v>
      </c>
      <c r="D1105" s="24">
        <v>3</v>
      </c>
      <c r="E1105" s="24" t="s">
        <v>2970</v>
      </c>
      <c r="F1105" s="24" t="s">
        <v>50</v>
      </c>
      <c r="G1105" s="24" t="s">
        <v>12</v>
      </c>
      <c r="H1105" s="24"/>
      <c r="I1105" s="24"/>
      <c r="J1105" s="24">
        <v>1</v>
      </c>
      <c r="K1105" s="24"/>
      <c r="L1105" s="24"/>
      <c r="M1105" s="15">
        <v>1</v>
      </c>
      <c r="N1105" s="24"/>
      <c r="O1105" s="18" t="str">
        <f>IFERROR(VLOOKUP(F1105,'（鳥類・チョウ）vlookup関数用'!$D$35:$F$38,3,0),"")</f>
        <v/>
      </c>
      <c r="P1105" s="18" t="str">
        <f>IFERROR(VLOOKUP(F1105,特定外来生物!$A$3:$G$24,7,0),"")</f>
        <v/>
      </c>
      <c r="Q1105" s="17" t="str">
        <f>IFERROR(VLOOKUP(F1105,県RL2019!$B$2:$H$605,4,0),"")</f>
        <v/>
      </c>
      <c r="R1105" s="17" t="str">
        <f>IFERROR(VLOOKUP(F1105,県RL2019!$B$2:$H$605,5,0),"")</f>
        <v/>
      </c>
      <c r="S1105" s="17" t="str">
        <f>IFERROR(VLOOKUP(F1105,県RL2011!$F$3:$H$906,2,0),"")</f>
        <v/>
      </c>
      <c r="T1105" s="17" t="str">
        <f>IFERROR(VLOOKUP(F1105,県RL2011!$F$3:$H$906,3,0),"")</f>
        <v/>
      </c>
      <c r="U1105" s="150" t="str">
        <f>IFERROR(VLOOKUP(F1105,国RL2020!$B$2:$E$878,4,0),"")</f>
        <v/>
      </c>
      <c r="V1105" s="150" t="str">
        <f>IFERROR(VLOOKUP(F1105,国RL2020!$B$2:$E$878,3,0),"")</f>
        <v/>
      </c>
      <c r="W1105" s="19" t="str">
        <f>IFERROR(VLOOKUP(F1105,国RL2019!$B$2:$E$873,4,0),"")</f>
        <v/>
      </c>
      <c r="X1105" s="19" t="str">
        <f>IFERROR(VLOOKUP(F1105,国RL2019!$B$2:$E$873,3,0),"")</f>
        <v/>
      </c>
      <c r="Y1105" s="19" t="str">
        <f>IFERROR(VLOOKUP(F1105,国RL2017!$B$2:$E$870,4,0),"")</f>
        <v/>
      </c>
      <c r="Z1105" s="19" t="str">
        <f>IFERROR(VLOOKUP(F1105,国RL2017!$B$2:$E$870,3,0),"")</f>
        <v/>
      </c>
      <c r="AA1105" s="19" t="str">
        <f>IFERROR(VLOOKUP(F1105,国RL2006!$B$2:$E$567,4,0),"")</f>
        <v/>
      </c>
      <c r="AB1105" s="19" t="str">
        <f>IFERROR(VLOOKUP(F1105,国RL2006!$B$2:$E$567,3,0),"")</f>
        <v/>
      </c>
      <c r="AC1105" s="24"/>
    </row>
    <row r="1106" spans="1:29" x14ac:dyDescent="0.15">
      <c r="A1106" s="16">
        <v>1105</v>
      </c>
      <c r="B1106" s="24">
        <v>2014</v>
      </c>
      <c r="C1106" s="24">
        <v>5</v>
      </c>
      <c r="D1106" s="24">
        <v>3</v>
      </c>
      <c r="E1106" s="24" t="s">
        <v>2970</v>
      </c>
      <c r="F1106" s="24" t="s">
        <v>20</v>
      </c>
      <c r="G1106" s="24" t="s">
        <v>12</v>
      </c>
      <c r="H1106" s="24"/>
      <c r="I1106" s="24"/>
      <c r="J1106" s="24">
        <v>1</v>
      </c>
      <c r="K1106" s="24"/>
      <c r="L1106" s="24"/>
      <c r="M1106" s="15">
        <v>1</v>
      </c>
      <c r="N1106" s="24"/>
      <c r="O1106" s="18" t="str">
        <f>IFERROR(VLOOKUP(F1106,'（鳥類・チョウ）vlookup関数用'!$D$35:$F$38,3,0),"")</f>
        <v/>
      </c>
      <c r="P1106" s="18" t="str">
        <f>IFERROR(VLOOKUP(F1106,特定外来生物!$A$3:$G$24,7,0),"")</f>
        <v/>
      </c>
      <c r="Q1106" s="17" t="str">
        <f>IFERROR(VLOOKUP(F1106,県RL2019!$B$2:$H$605,4,0),"")</f>
        <v/>
      </c>
      <c r="R1106" s="17" t="str">
        <f>IFERROR(VLOOKUP(F1106,県RL2019!$B$2:$H$605,5,0),"")</f>
        <v/>
      </c>
      <c r="S1106" s="17" t="str">
        <f>IFERROR(VLOOKUP(F1106,県RL2011!$F$3:$H$906,2,0),"")</f>
        <v/>
      </c>
      <c r="T1106" s="17" t="str">
        <f>IFERROR(VLOOKUP(F1106,県RL2011!$F$3:$H$906,3,0),"")</f>
        <v/>
      </c>
      <c r="U1106" s="150" t="str">
        <f>IFERROR(VLOOKUP(F1106,国RL2020!$B$2:$E$878,4,0),"")</f>
        <v/>
      </c>
      <c r="V1106" s="150" t="str">
        <f>IFERROR(VLOOKUP(F1106,国RL2020!$B$2:$E$878,3,0),"")</f>
        <v/>
      </c>
      <c r="W1106" s="19" t="str">
        <f>IFERROR(VLOOKUP(F1106,国RL2019!$B$2:$E$873,4,0),"")</f>
        <v/>
      </c>
      <c r="X1106" s="19" t="str">
        <f>IFERROR(VLOOKUP(F1106,国RL2019!$B$2:$E$873,3,0),"")</f>
        <v/>
      </c>
      <c r="Y1106" s="19" t="str">
        <f>IFERROR(VLOOKUP(F1106,国RL2017!$B$2:$E$870,4,0),"")</f>
        <v/>
      </c>
      <c r="Z1106" s="19" t="str">
        <f>IFERROR(VLOOKUP(F1106,国RL2017!$B$2:$E$870,3,0),"")</f>
        <v/>
      </c>
      <c r="AA1106" s="19" t="str">
        <f>IFERROR(VLOOKUP(F1106,国RL2006!$B$2:$E$567,4,0),"")</f>
        <v/>
      </c>
      <c r="AB1106" s="19" t="str">
        <f>IFERROR(VLOOKUP(F1106,国RL2006!$B$2:$E$567,3,0),"")</f>
        <v/>
      </c>
      <c r="AC1106" s="24"/>
    </row>
    <row r="1107" spans="1:29" x14ac:dyDescent="0.15">
      <c r="A1107" s="16">
        <v>1106</v>
      </c>
      <c r="B1107" s="24">
        <v>2014</v>
      </c>
      <c r="C1107" s="24">
        <v>5</v>
      </c>
      <c r="D1107" s="24">
        <v>3</v>
      </c>
      <c r="E1107" s="24" t="s">
        <v>2970</v>
      </c>
      <c r="F1107" s="24" t="s">
        <v>53</v>
      </c>
      <c r="G1107" s="24" t="s">
        <v>15</v>
      </c>
      <c r="H1107" s="24"/>
      <c r="I1107" s="24">
        <v>1</v>
      </c>
      <c r="J1107" s="24">
        <v>1</v>
      </c>
      <c r="K1107" s="24"/>
      <c r="L1107" s="24"/>
      <c r="M1107" s="15">
        <v>2</v>
      </c>
      <c r="N1107" s="24"/>
      <c r="O1107" s="18" t="str">
        <f>IFERROR(VLOOKUP(F1107,'（鳥類・チョウ）vlookup関数用'!$D$35:$F$38,3,0),"")</f>
        <v/>
      </c>
      <c r="P1107" s="18" t="str">
        <f>IFERROR(VLOOKUP(F1107,特定外来生物!$A$3:$G$24,7,0),"")</f>
        <v/>
      </c>
      <c r="Q1107" s="17" t="str">
        <f>IFERROR(VLOOKUP(F1107,県RL2019!$B$2:$H$605,4,0),"")</f>
        <v/>
      </c>
      <c r="R1107" s="17" t="str">
        <f>IFERROR(VLOOKUP(F1107,県RL2019!$B$2:$H$605,5,0),"")</f>
        <v/>
      </c>
      <c r="S1107" s="17" t="str">
        <f>IFERROR(VLOOKUP(F1107,県RL2011!$F$3:$H$906,2,0),"")</f>
        <v/>
      </c>
      <c r="T1107" s="17" t="str">
        <f>IFERROR(VLOOKUP(F1107,県RL2011!$F$3:$H$906,3,0),"")</f>
        <v/>
      </c>
      <c r="U1107" s="150" t="str">
        <f>IFERROR(VLOOKUP(F1107,国RL2020!$B$2:$E$878,4,0),"")</f>
        <v/>
      </c>
      <c r="V1107" s="150" t="str">
        <f>IFERROR(VLOOKUP(F1107,国RL2020!$B$2:$E$878,3,0),"")</f>
        <v/>
      </c>
      <c r="W1107" s="19" t="str">
        <f>IFERROR(VLOOKUP(F1107,国RL2019!$B$2:$E$873,4,0),"")</f>
        <v/>
      </c>
      <c r="X1107" s="19" t="str">
        <f>IFERROR(VLOOKUP(F1107,国RL2019!$B$2:$E$873,3,0),"")</f>
        <v/>
      </c>
      <c r="Y1107" s="19" t="str">
        <f>IFERROR(VLOOKUP(F1107,国RL2017!$B$2:$E$870,4,0),"")</f>
        <v/>
      </c>
      <c r="Z1107" s="19" t="str">
        <f>IFERROR(VLOOKUP(F1107,国RL2017!$B$2:$E$870,3,0),"")</f>
        <v/>
      </c>
      <c r="AA1107" s="19" t="str">
        <f>IFERROR(VLOOKUP(F1107,国RL2006!$B$2:$E$567,4,0),"")</f>
        <v/>
      </c>
      <c r="AB1107" s="19" t="str">
        <f>IFERROR(VLOOKUP(F1107,国RL2006!$B$2:$E$567,3,0),"")</f>
        <v/>
      </c>
      <c r="AC1107" s="24"/>
    </row>
    <row r="1108" spans="1:29" x14ac:dyDescent="0.15">
      <c r="A1108" s="16">
        <v>1107</v>
      </c>
      <c r="B1108" s="24">
        <v>2014</v>
      </c>
      <c r="C1108" s="24">
        <v>5</v>
      </c>
      <c r="D1108" s="24">
        <v>3</v>
      </c>
      <c r="E1108" s="24" t="s">
        <v>2970</v>
      </c>
      <c r="F1108" s="24" t="s">
        <v>34</v>
      </c>
      <c r="G1108" s="24" t="s">
        <v>16</v>
      </c>
      <c r="H1108" s="24"/>
      <c r="I1108" s="24"/>
      <c r="J1108" s="24">
        <v>2</v>
      </c>
      <c r="K1108" s="24"/>
      <c r="L1108" s="24"/>
      <c r="M1108" s="15">
        <v>2</v>
      </c>
      <c r="N1108" s="24"/>
      <c r="O1108" s="18" t="str">
        <f>IFERROR(VLOOKUP(F1108,'（鳥類・チョウ）vlookup関数用'!$D$35:$F$38,3,0),"")</f>
        <v/>
      </c>
      <c r="P1108" s="18" t="str">
        <f>IFERROR(VLOOKUP(F1108,特定外来生物!$A$3:$G$24,7,0),"")</f>
        <v/>
      </c>
      <c r="Q1108" s="17" t="str">
        <f>IFERROR(VLOOKUP(F1108,県RL2019!$B$2:$H$605,4,0),"")</f>
        <v/>
      </c>
      <c r="R1108" s="17" t="str">
        <f>IFERROR(VLOOKUP(F1108,県RL2019!$B$2:$H$605,5,0),"")</f>
        <v/>
      </c>
      <c r="S1108" s="17" t="str">
        <f>IFERROR(VLOOKUP(F1108,県RL2011!$F$3:$H$906,2,0),"")</f>
        <v/>
      </c>
      <c r="T1108" s="17" t="str">
        <f>IFERROR(VLOOKUP(F1108,県RL2011!$F$3:$H$906,3,0),"")</f>
        <v/>
      </c>
      <c r="U1108" s="150" t="str">
        <f>IFERROR(VLOOKUP(F1108,国RL2020!$B$2:$E$878,4,0),"")</f>
        <v/>
      </c>
      <c r="V1108" s="150" t="str">
        <f>IFERROR(VLOOKUP(F1108,国RL2020!$B$2:$E$878,3,0),"")</f>
        <v/>
      </c>
      <c r="W1108" s="19" t="str">
        <f>IFERROR(VLOOKUP(F1108,国RL2019!$B$2:$E$873,4,0),"")</f>
        <v/>
      </c>
      <c r="X1108" s="19" t="str">
        <f>IFERROR(VLOOKUP(F1108,国RL2019!$B$2:$E$873,3,0),"")</f>
        <v/>
      </c>
      <c r="Y1108" s="19" t="str">
        <f>IFERROR(VLOOKUP(F1108,国RL2017!$B$2:$E$870,4,0),"")</f>
        <v/>
      </c>
      <c r="Z1108" s="19" t="str">
        <f>IFERROR(VLOOKUP(F1108,国RL2017!$B$2:$E$870,3,0),"")</f>
        <v/>
      </c>
      <c r="AA1108" s="19" t="str">
        <f>IFERROR(VLOOKUP(F1108,国RL2006!$B$2:$E$567,4,0),"")</f>
        <v/>
      </c>
      <c r="AB1108" s="19" t="str">
        <f>IFERROR(VLOOKUP(F1108,国RL2006!$B$2:$E$567,3,0),"")</f>
        <v/>
      </c>
      <c r="AC1108" s="24"/>
    </row>
    <row r="1109" spans="1:29" x14ac:dyDescent="0.15">
      <c r="A1109" s="16">
        <v>1108</v>
      </c>
      <c r="B1109" s="24">
        <v>2014</v>
      </c>
      <c r="C1109" s="24">
        <v>5</v>
      </c>
      <c r="D1109" s="24">
        <v>3</v>
      </c>
      <c r="E1109" s="24" t="s">
        <v>2970</v>
      </c>
      <c r="F1109" s="24" t="s">
        <v>37</v>
      </c>
      <c r="G1109" s="24" t="s">
        <v>16</v>
      </c>
      <c r="H1109" s="24"/>
      <c r="I1109" s="24">
        <v>1</v>
      </c>
      <c r="J1109" s="24">
        <v>2</v>
      </c>
      <c r="K1109" s="24"/>
      <c r="L1109" s="24"/>
      <c r="M1109" s="15">
        <v>3</v>
      </c>
      <c r="N1109" s="24"/>
      <c r="O1109" s="18" t="str">
        <f>IFERROR(VLOOKUP(F1109,'（鳥類・チョウ）vlookup関数用'!$D$35:$F$38,3,0),"")</f>
        <v/>
      </c>
      <c r="P1109" s="18" t="str">
        <f>IFERROR(VLOOKUP(F1109,特定外来生物!$A$3:$G$24,7,0),"")</f>
        <v/>
      </c>
      <c r="Q1109" s="17" t="str">
        <f>IFERROR(VLOOKUP(F1109,県RL2019!$B$2:$H$605,4,0),"")</f>
        <v/>
      </c>
      <c r="R1109" s="17" t="str">
        <f>IFERROR(VLOOKUP(F1109,県RL2019!$B$2:$H$605,5,0),"")</f>
        <v/>
      </c>
      <c r="S1109" s="17" t="str">
        <f>IFERROR(VLOOKUP(F1109,県RL2011!$F$3:$H$906,2,0),"")</f>
        <v/>
      </c>
      <c r="T1109" s="17" t="str">
        <f>IFERROR(VLOOKUP(F1109,県RL2011!$F$3:$H$906,3,0),"")</f>
        <v/>
      </c>
      <c r="U1109" s="150" t="str">
        <f>IFERROR(VLOOKUP(F1109,国RL2020!$B$2:$E$878,4,0),"")</f>
        <v/>
      </c>
      <c r="V1109" s="150" t="str">
        <f>IFERROR(VLOOKUP(F1109,国RL2020!$B$2:$E$878,3,0),"")</f>
        <v/>
      </c>
      <c r="W1109" s="19" t="str">
        <f>IFERROR(VLOOKUP(F1109,国RL2019!$B$2:$E$873,4,0),"")</f>
        <v/>
      </c>
      <c r="X1109" s="19" t="str">
        <f>IFERROR(VLOOKUP(F1109,国RL2019!$B$2:$E$873,3,0),"")</f>
        <v/>
      </c>
      <c r="Y1109" s="19" t="str">
        <f>IFERROR(VLOOKUP(F1109,国RL2017!$B$2:$E$870,4,0),"")</f>
        <v/>
      </c>
      <c r="Z1109" s="19" t="str">
        <f>IFERROR(VLOOKUP(F1109,国RL2017!$B$2:$E$870,3,0),"")</f>
        <v/>
      </c>
      <c r="AA1109" s="19" t="str">
        <f>IFERROR(VLOOKUP(F1109,国RL2006!$B$2:$E$567,4,0),"")</f>
        <v/>
      </c>
      <c r="AB1109" s="19" t="str">
        <f>IFERROR(VLOOKUP(F1109,国RL2006!$B$2:$E$567,3,0),"")</f>
        <v/>
      </c>
      <c r="AC1109" s="24"/>
    </row>
    <row r="1110" spans="1:29" x14ac:dyDescent="0.15">
      <c r="A1110" s="16">
        <v>1109</v>
      </c>
      <c r="B1110" s="24">
        <v>2014</v>
      </c>
      <c r="C1110" s="24">
        <v>5</v>
      </c>
      <c r="D1110" s="24">
        <v>3</v>
      </c>
      <c r="E1110" s="24" t="s">
        <v>2970</v>
      </c>
      <c r="F1110" s="24" t="s">
        <v>22</v>
      </c>
      <c r="G1110" s="24" t="s">
        <v>12</v>
      </c>
      <c r="H1110" s="24"/>
      <c r="I1110" s="24">
        <v>1</v>
      </c>
      <c r="J1110" s="24"/>
      <c r="K1110" s="24"/>
      <c r="L1110" s="24"/>
      <c r="M1110" s="15">
        <v>1</v>
      </c>
      <c r="N1110" s="24"/>
      <c r="O1110" s="18" t="str">
        <f>IFERROR(VLOOKUP(F1110,'（鳥類・チョウ）vlookup関数用'!$D$35:$F$38,3,0),"")</f>
        <v/>
      </c>
      <c r="P1110" s="18" t="str">
        <f>IFERROR(VLOOKUP(F1110,特定外来生物!$A$3:$G$24,7,0),"")</f>
        <v/>
      </c>
      <c r="Q1110" s="17" t="str">
        <f>IFERROR(VLOOKUP(F1110,県RL2019!$B$2:$H$605,4,0),"")</f>
        <v/>
      </c>
      <c r="R1110" s="17" t="str">
        <f>IFERROR(VLOOKUP(F1110,県RL2019!$B$2:$H$605,5,0),"")</f>
        <v/>
      </c>
      <c r="S1110" s="17" t="str">
        <f>IFERROR(VLOOKUP(F1110,県RL2011!$F$3:$H$906,2,0),"")</f>
        <v/>
      </c>
      <c r="T1110" s="17" t="str">
        <f>IFERROR(VLOOKUP(F1110,県RL2011!$F$3:$H$906,3,0),"")</f>
        <v/>
      </c>
      <c r="U1110" s="150" t="str">
        <f>IFERROR(VLOOKUP(F1110,国RL2020!$B$2:$E$878,4,0),"")</f>
        <v/>
      </c>
      <c r="V1110" s="150" t="str">
        <f>IFERROR(VLOOKUP(F1110,国RL2020!$B$2:$E$878,3,0),"")</f>
        <v/>
      </c>
      <c r="W1110" s="19" t="str">
        <f>IFERROR(VLOOKUP(F1110,国RL2019!$B$2:$E$873,4,0),"")</f>
        <v/>
      </c>
      <c r="X1110" s="19" t="str">
        <f>IFERROR(VLOOKUP(F1110,国RL2019!$B$2:$E$873,3,0),"")</f>
        <v/>
      </c>
      <c r="Y1110" s="19" t="str">
        <f>IFERROR(VLOOKUP(F1110,国RL2017!$B$2:$E$870,4,0),"")</f>
        <v/>
      </c>
      <c r="Z1110" s="19" t="str">
        <f>IFERROR(VLOOKUP(F1110,国RL2017!$B$2:$E$870,3,0),"")</f>
        <v/>
      </c>
      <c r="AA1110" s="19" t="str">
        <f>IFERROR(VLOOKUP(F1110,国RL2006!$B$2:$E$567,4,0),"")</f>
        <v/>
      </c>
      <c r="AB1110" s="19" t="str">
        <f>IFERROR(VLOOKUP(F1110,国RL2006!$B$2:$E$567,3,0),"")</f>
        <v/>
      </c>
      <c r="AC1110" s="24"/>
    </row>
    <row r="1111" spans="1:29" x14ac:dyDescent="0.15">
      <c r="A1111" s="16">
        <v>1110</v>
      </c>
      <c r="B1111" s="24">
        <v>2014</v>
      </c>
      <c r="C1111" s="24">
        <v>5</v>
      </c>
      <c r="D1111" s="24">
        <v>3</v>
      </c>
      <c r="E1111" s="24" t="s">
        <v>2970</v>
      </c>
      <c r="F1111" s="24" t="s">
        <v>45</v>
      </c>
      <c r="G1111" s="24" t="s">
        <v>16</v>
      </c>
      <c r="H1111" s="24"/>
      <c r="I1111" s="24">
        <v>4</v>
      </c>
      <c r="J1111" s="24">
        <v>2</v>
      </c>
      <c r="K1111" s="24"/>
      <c r="L1111" s="24"/>
      <c r="M1111" s="15">
        <v>6</v>
      </c>
      <c r="N1111" s="24"/>
      <c r="O1111" s="18" t="str">
        <f>IFERROR(VLOOKUP(F1111,'（鳥類・チョウ）vlookup関数用'!$D$35:$F$38,3,0),"")</f>
        <v/>
      </c>
      <c r="P1111" s="18" t="str">
        <f>IFERROR(VLOOKUP(F1111,特定外来生物!$A$3:$G$24,7,0),"")</f>
        <v/>
      </c>
      <c r="Q1111" s="17" t="str">
        <f>IFERROR(VLOOKUP(F1111,県RL2019!$B$2:$H$605,4,0),"")</f>
        <v/>
      </c>
      <c r="R1111" s="17" t="str">
        <f>IFERROR(VLOOKUP(F1111,県RL2019!$B$2:$H$605,5,0),"")</f>
        <v/>
      </c>
      <c r="S1111" s="17" t="str">
        <f>IFERROR(VLOOKUP(F1111,県RL2011!$F$3:$H$906,2,0),"")</f>
        <v/>
      </c>
      <c r="T1111" s="17" t="str">
        <f>IFERROR(VLOOKUP(F1111,県RL2011!$F$3:$H$906,3,0),"")</f>
        <v/>
      </c>
      <c r="U1111" s="150" t="str">
        <f>IFERROR(VLOOKUP(F1111,国RL2020!$B$2:$E$878,4,0),"")</f>
        <v/>
      </c>
      <c r="V1111" s="150" t="str">
        <f>IFERROR(VLOOKUP(F1111,国RL2020!$B$2:$E$878,3,0),"")</f>
        <v/>
      </c>
      <c r="W1111" s="19" t="str">
        <f>IFERROR(VLOOKUP(F1111,国RL2019!$B$2:$E$873,4,0),"")</f>
        <v/>
      </c>
      <c r="X1111" s="19" t="str">
        <f>IFERROR(VLOOKUP(F1111,国RL2019!$B$2:$E$873,3,0),"")</f>
        <v/>
      </c>
      <c r="Y1111" s="19" t="str">
        <f>IFERROR(VLOOKUP(F1111,国RL2017!$B$2:$E$870,4,0),"")</f>
        <v/>
      </c>
      <c r="Z1111" s="19" t="str">
        <f>IFERROR(VLOOKUP(F1111,国RL2017!$B$2:$E$870,3,0),"")</f>
        <v/>
      </c>
      <c r="AA1111" s="19" t="str">
        <f>IFERROR(VLOOKUP(F1111,国RL2006!$B$2:$E$567,4,0),"")</f>
        <v/>
      </c>
      <c r="AB1111" s="19" t="str">
        <f>IFERROR(VLOOKUP(F1111,国RL2006!$B$2:$E$567,3,0),"")</f>
        <v/>
      </c>
      <c r="AC1111" s="24"/>
    </row>
    <row r="1112" spans="1:29" x14ac:dyDescent="0.15">
      <c r="A1112" s="16">
        <v>1111</v>
      </c>
      <c r="B1112" s="24">
        <v>2014</v>
      </c>
      <c r="C1112" s="24">
        <v>5</v>
      </c>
      <c r="D1112" s="24">
        <v>3</v>
      </c>
      <c r="E1112" s="24" t="s">
        <v>2970</v>
      </c>
      <c r="F1112" s="24" t="s">
        <v>27</v>
      </c>
      <c r="G1112" s="24" t="s">
        <v>18</v>
      </c>
      <c r="H1112" s="24"/>
      <c r="I1112" s="24"/>
      <c r="J1112" s="24">
        <v>2</v>
      </c>
      <c r="K1112" s="24"/>
      <c r="L1112" s="24"/>
      <c r="M1112" s="15">
        <v>2</v>
      </c>
      <c r="N1112" s="24"/>
      <c r="O1112" s="18" t="str">
        <f>IFERROR(VLOOKUP(F1112,'（鳥類・チョウ）vlookup関数用'!$D$35:$F$38,3,0),"")</f>
        <v/>
      </c>
      <c r="P1112" s="18" t="str">
        <f>IFERROR(VLOOKUP(F1112,特定外来生物!$A$3:$G$24,7,0),"")</f>
        <v/>
      </c>
      <c r="Q1112" s="17" t="str">
        <f>IFERROR(VLOOKUP(F1112,県RL2019!$B$2:$H$605,4,0),"")</f>
        <v/>
      </c>
      <c r="R1112" s="17" t="str">
        <f>IFERROR(VLOOKUP(F1112,県RL2019!$B$2:$H$605,5,0),"")</f>
        <v/>
      </c>
      <c r="S1112" s="17" t="str">
        <f>IFERROR(VLOOKUP(F1112,県RL2011!$F$3:$H$906,2,0),"")</f>
        <v/>
      </c>
      <c r="T1112" s="17" t="str">
        <f>IFERROR(VLOOKUP(F1112,県RL2011!$F$3:$H$906,3,0),"")</f>
        <v/>
      </c>
      <c r="U1112" s="150" t="str">
        <f>IFERROR(VLOOKUP(F1112,国RL2020!$B$2:$E$878,4,0),"")</f>
        <v/>
      </c>
      <c r="V1112" s="150" t="str">
        <f>IFERROR(VLOOKUP(F1112,国RL2020!$B$2:$E$878,3,0),"")</f>
        <v/>
      </c>
      <c r="W1112" s="19" t="str">
        <f>IFERROR(VLOOKUP(F1112,国RL2019!$B$2:$E$873,4,0),"")</f>
        <v/>
      </c>
      <c r="X1112" s="19" t="str">
        <f>IFERROR(VLOOKUP(F1112,国RL2019!$B$2:$E$873,3,0),"")</f>
        <v/>
      </c>
      <c r="Y1112" s="19" t="str">
        <f>IFERROR(VLOOKUP(F1112,国RL2017!$B$2:$E$870,4,0),"")</f>
        <v/>
      </c>
      <c r="Z1112" s="19" t="str">
        <f>IFERROR(VLOOKUP(F1112,国RL2017!$B$2:$E$870,3,0),"")</f>
        <v/>
      </c>
      <c r="AA1112" s="19" t="str">
        <f>IFERROR(VLOOKUP(F1112,国RL2006!$B$2:$E$567,4,0),"")</f>
        <v/>
      </c>
      <c r="AB1112" s="19" t="str">
        <f>IFERROR(VLOOKUP(F1112,国RL2006!$B$2:$E$567,3,0),"")</f>
        <v/>
      </c>
      <c r="AC1112" s="24"/>
    </row>
    <row r="1113" spans="1:29" x14ac:dyDescent="0.15">
      <c r="A1113" s="16">
        <v>1112</v>
      </c>
      <c r="B1113" s="24">
        <v>2014</v>
      </c>
      <c r="C1113" s="24">
        <v>5</v>
      </c>
      <c r="D1113" s="24">
        <v>3</v>
      </c>
      <c r="E1113" s="24" t="s">
        <v>2970</v>
      </c>
      <c r="F1113" s="24" t="s">
        <v>28</v>
      </c>
      <c r="G1113" s="24" t="s">
        <v>19</v>
      </c>
      <c r="H1113" s="24"/>
      <c r="I1113" s="24"/>
      <c r="J1113" s="24">
        <v>1</v>
      </c>
      <c r="K1113" s="24"/>
      <c r="L1113" s="24"/>
      <c r="M1113" s="15">
        <v>1</v>
      </c>
      <c r="N1113" s="24"/>
      <c r="O1113" s="18" t="str">
        <f>IFERROR(VLOOKUP(F1113,'（鳥類・チョウ）vlookup関数用'!$D$35:$F$38,3,0),"")</f>
        <v/>
      </c>
      <c r="P1113" s="18" t="str">
        <f>IFERROR(VLOOKUP(F1113,特定外来生物!$A$3:$G$24,7,0),"")</f>
        <v/>
      </c>
      <c r="Q1113" s="17" t="str">
        <f>IFERROR(VLOOKUP(F1113,県RL2019!$B$2:$H$605,4,0),"")</f>
        <v/>
      </c>
      <c r="R1113" s="17" t="str">
        <f>IFERROR(VLOOKUP(F1113,県RL2019!$B$2:$H$605,5,0),"")</f>
        <v/>
      </c>
      <c r="S1113" s="17" t="str">
        <f>IFERROR(VLOOKUP(F1113,県RL2011!$F$3:$H$906,2,0),"")</f>
        <v/>
      </c>
      <c r="T1113" s="17" t="str">
        <f>IFERROR(VLOOKUP(F1113,県RL2011!$F$3:$H$906,3,0),"")</f>
        <v/>
      </c>
      <c r="U1113" s="150" t="str">
        <f>IFERROR(VLOOKUP(F1113,国RL2020!$B$2:$E$878,4,0),"")</f>
        <v/>
      </c>
      <c r="V1113" s="150" t="str">
        <f>IFERROR(VLOOKUP(F1113,国RL2020!$B$2:$E$878,3,0),"")</f>
        <v/>
      </c>
      <c r="W1113" s="19" t="str">
        <f>IFERROR(VLOOKUP(F1113,国RL2019!$B$2:$E$873,4,0),"")</f>
        <v/>
      </c>
      <c r="X1113" s="19" t="str">
        <f>IFERROR(VLOOKUP(F1113,国RL2019!$B$2:$E$873,3,0),"")</f>
        <v/>
      </c>
      <c r="Y1113" s="19" t="str">
        <f>IFERROR(VLOOKUP(F1113,国RL2017!$B$2:$E$870,4,0),"")</f>
        <v/>
      </c>
      <c r="Z1113" s="19" t="str">
        <f>IFERROR(VLOOKUP(F1113,国RL2017!$B$2:$E$870,3,0),"")</f>
        <v/>
      </c>
      <c r="AA1113" s="19" t="str">
        <f>IFERROR(VLOOKUP(F1113,国RL2006!$B$2:$E$567,4,0),"")</f>
        <v/>
      </c>
      <c r="AB1113" s="19" t="str">
        <f>IFERROR(VLOOKUP(F1113,国RL2006!$B$2:$E$567,3,0),"")</f>
        <v/>
      </c>
      <c r="AC1113" s="24"/>
    </row>
    <row r="1114" spans="1:29" x14ac:dyDescent="0.15">
      <c r="A1114" s="16">
        <v>1113</v>
      </c>
      <c r="B1114" s="24">
        <v>2014</v>
      </c>
      <c r="C1114" s="24">
        <v>5</v>
      </c>
      <c r="D1114" s="24">
        <v>3</v>
      </c>
      <c r="E1114" s="24" t="s">
        <v>2970</v>
      </c>
      <c r="F1114" s="24" t="s">
        <v>29</v>
      </c>
      <c r="G1114" s="24" t="s">
        <v>18</v>
      </c>
      <c r="H1114" s="24"/>
      <c r="I1114" s="24">
        <v>1</v>
      </c>
      <c r="J1114" s="24">
        <v>1</v>
      </c>
      <c r="K1114" s="24"/>
      <c r="L1114" s="24"/>
      <c r="M1114" s="15">
        <v>2</v>
      </c>
      <c r="N1114" s="24"/>
      <c r="O1114" s="18" t="str">
        <f>IFERROR(VLOOKUP(F1114,'（鳥類・チョウ）vlookup関数用'!$D$35:$F$38,3,0),"")</f>
        <v/>
      </c>
      <c r="P1114" s="18" t="str">
        <f>IFERROR(VLOOKUP(F1114,特定外来生物!$A$3:$G$24,7,0),"")</f>
        <v/>
      </c>
      <c r="Q1114" s="17" t="str">
        <f>IFERROR(VLOOKUP(F1114,県RL2019!$B$2:$H$605,4,0),"")</f>
        <v/>
      </c>
      <c r="R1114" s="17" t="str">
        <f>IFERROR(VLOOKUP(F1114,県RL2019!$B$2:$H$605,5,0),"")</f>
        <v/>
      </c>
      <c r="S1114" s="17" t="str">
        <f>IFERROR(VLOOKUP(F1114,県RL2011!$F$3:$H$906,2,0),"")</f>
        <v/>
      </c>
      <c r="T1114" s="17" t="str">
        <f>IFERROR(VLOOKUP(F1114,県RL2011!$F$3:$H$906,3,0),"")</f>
        <v/>
      </c>
      <c r="U1114" s="150" t="str">
        <f>IFERROR(VLOOKUP(F1114,国RL2020!$B$2:$E$878,4,0),"")</f>
        <v/>
      </c>
      <c r="V1114" s="150" t="str">
        <f>IFERROR(VLOOKUP(F1114,国RL2020!$B$2:$E$878,3,0),"")</f>
        <v/>
      </c>
      <c r="W1114" s="19" t="str">
        <f>IFERROR(VLOOKUP(F1114,国RL2019!$B$2:$E$873,4,0),"")</f>
        <v/>
      </c>
      <c r="X1114" s="19" t="str">
        <f>IFERROR(VLOOKUP(F1114,国RL2019!$B$2:$E$873,3,0),"")</f>
        <v/>
      </c>
      <c r="Y1114" s="19" t="str">
        <f>IFERROR(VLOOKUP(F1114,国RL2017!$B$2:$E$870,4,0),"")</f>
        <v/>
      </c>
      <c r="Z1114" s="19" t="str">
        <f>IFERROR(VLOOKUP(F1114,国RL2017!$B$2:$E$870,3,0),"")</f>
        <v/>
      </c>
      <c r="AA1114" s="19" t="str">
        <f>IFERROR(VLOOKUP(F1114,国RL2006!$B$2:$E$567,4,0),"")</f>
        <v/>
      </c>
      <c r="AB1114" s="19" t="str">
        <f>IFERROR(VLOOKUP(F1114,国RL2006!$B$2:$E$567,3,0),"")</f>
        <v/>
      </c>
      <c r="AC1114" s="24"/>
    </row>
    <row r="1115" spans="1:29" x14ac:dyDescent="0.15">
      <c r="A1115" s="16">
        <v>1114</v>
      </c>
      <c r="B1115" s="24">
        <v>2014</v>
      </c>
      <c r="C1115" s="24">
        <v>5</v>
      </c>
      <c r="D1115" s="24">
        <v>6</v>
      </c>
      <c r="E1115" s="24" t="s">
        <v>2917</v>
      </c>
      <c r="F1115" s="24" t="s">
        <v>11</v>
      </c>
      <c r="G1115" s="24" t="s">
        <v>12</v>
      </c>
      <c r="H1115" s="24">
        <v>1</v>
      </c>
      <c r="I1115" s="24"/>
      <c r="J1115" s="24"/>
      <c r="K1115" s="24"/>
      <c r="L1115" s="24"/>
      <c r="M1115" s="15">
        <v>1</v>
      </c>
      <c r="N1115" s="24"/>
      <c r="O1115" s="18" t="str">
        <f>IFERROR(VLOOKUP(F1115,'（鳥類・チョウ）vlookup関数用'!$D$35:$F$38,3,0),"")</f>
        <v/>
      </c>
      <c r="P1115" s="18" t="str">
        <f>IFERROR(VLOOKUP(F1115,特定外来生物!$A$3:$G$24,7,0),"")</f>
        <v/>
      </c>
      <c r="Q1115" s="17" t="str">
        <f>IFERROR(VLOOKUP(F1115,県RL2019!$B$2:$H$605,4,0),"")</f>
        <v/>
      </c>
      <c r="R1115" s="17" t="str">
        <f>IFERROR(VLOOKUP(F1115,県RL2019!$B$2:$H$605,5,0),"")</f>
        <v/>
      </c>
      <c r="S1115" s="17" t="str">
        <f>IFERROR(VLOOKUP(F1115,県RL2011!$F$3:$H$906,2,0),"")</f>
        <v/>
      </c>
      <c r="T1115" s="17" t="str">
        <f>IFERROR(VLOOKUP(F1115,県RL2011!$F$3:$H$906,3,0),"")</f>
        <v/>
      </c>
      <c r="U1115" s="150" t="str">
        <f>IFERROR(VLOOKUP(F1115,国RL2020!$B$2:$E$878,4,0),"")</f>
        <v/>
      </c>
      <c r="V1115" s="150" t="str">
        <f>IFERROR(VLOOKUP(F1115,国RL2020!$B$2:$E$878,3,0),"")</f>
        <v/>
      </c>
      <c r="W1115" s="19" t="str">
        <f>IFERROR(VLOOKUP(F1115,国RL2019!$B$2:$E$873,4,0),"")</f>
        <v/>
      </c>
      <c r="X1115" s="19" t="str">
        <f>IFERROR(VLOOKUP(F1115,国RL2019!$B$2:$E$873,3,0),"")</f>
        <v/>
      </c>
      <c r="Y1115" s="19" t="str">
        <f>IFERROR(VLOOKUP(F1115,国RL2017!$B$2:$E$870,4,0),"")</f>
        <v/>
      </c>
      <c r="Z1115" s="19" t="str">
        <f>IFERROR(VLOOKUP(F1115,国RL2017!$B$2:$E$870,3,0),"")</f>
        <v/>
      </c>
      <c r="AA1115" s="19" t="str">
        <f>IFERROR(VLOOKUP(F1115,国RL2006!$B$2:$E$567,4,0),"")</f>
        <v/>
      </c>
      <c r="AB1115" s="19" t="str">
        <f>IFERROR(VLOOKUP(F1115,国RL2006!$B$2:$E$567,3,0),"")</f>
        <v/>
      </c>
      <c r="AC1115" s="24"/>
    </row>
    <row r="1116" spans="1:29" x14ac:dyDescent="0.15">
      <c r="A1116" s="16">
        <v>1115</v>
      </c>
      <c r="B1116" s="24">
        <v>2014</v>
      </c>
      <c r="C1116" s="24">
        <v>5</v>
      </c>
      <c r="D1116" s="24">
        <v>6</v>
      </c>
      <c r="E1116" s="24" t="s">
        <v>2917</v>
      </c>
      <c r="F1116" s="24" t="s">
        <v>59</v>
      </c>
      <c r="G1116" s="24" t="s">
        <v>16</v>
      </c>
      <c r="H1116" s="24">
        <v>3</v>
      </c>
      <c r="I1116" s="24">
        <v>3</v>
      </c>
      <c r="J1116" s="24">
        <v>14</v>
      </c>
      <c r="K1116" s="24"/>
      <c r="L1116" s="24"/>
      <c r="M1116" s="15">
        <v>20</v>
      </c>
      <c r="N1116" s="24"/>
      <c r="O1116" s="18" t="str">
        <f>IFERROR(VLOOKUP(F1116,'（鳥類・チョウ）vlookup関数用'!$D$35:$F$38,3,0),"")</f>
        <v>重点対策外来種</v>
      </c>
      <c r="P1116" s="18" t="str">
        <f>IFERROR(VLOOKUP(F1116,特定外来生物!$A$3:$G$24,7,0),"")</f>
        <v>特定外来生物</v>
      </c>
      <c r="Q1116" s="17" t="str">
        <f>IFERROR(VLOOKUP(F1116,県RL2019!$B$2:$H$605,4,0),"")</f>
        <v/>
      </c>
      <c r="R1116" s="17" t="str">
        <f>IFERROR(VLOOKUP(F1116,県RL2019!$B$2:$H$605,5,0),"")</f>
        <v/>
      </c>
      <c r="S1116" s="17" t="str">
        <f>IFERROR(VLOOKUP(F1116,県RL2011!$F$3:$H$906,2,0),"")</f>
        <v/>
      </c>
      <c r="T1116" s="17" t="str">
        <f>IFERROR(VLOOKUP(F1116,県RL2011!$F$3:$H$906,3,0),"")</f>
        <v/>
      </c>
      <c r="U1116" s="150" t="str">
        <f>IFERROR(VLOOKUP(F1116,国RL2020!$B$2:$E$878,4,0),"")</f>
        <v/>
      </c>
      <c r="V1116" s="150" t="str">
        <f>IFERROR(VLOOKUP(F1116,国RL2020!$B$2:$E$878,3,0),"")</f>
        <v/>
      </c>
      <c r="W1116" s="19" t="str">
        <f>IFERROR(VLOOKUP(F1116,国RL2019!$B$2:$E$873,4,0),"")</f>
        <v/>
      </c>
      <c r="X1116" s="19" t="str">
        <f>IFERROR(VLOOKUP(F1116,国RL2019!$B$2:$E$873,3,0),"")</f>
        <v/>
      </c>
      <c r="Y1116" s="19" t="str">
        <f>IFERROR(VLOOKUP(F1116,国RL2017!$B$2:$E$870,4,0),"")</f>
        <v/>
      </c>
      <c r="Z1116" s="19" t="str">
        <f>IFERROR(VLOOKUP(F1116,国RL2017!$B$2:$E$870,3,0),"")</f>
        <v/>
      </c>
      <c r="AA1116" s="19" t="str">
        <f>IFERROR(VLOOKUP(F1116,国RL2006!$B$2:$E$567,4,0),"")</f>
        <v/>
      </c>
      <c r="AB1116" s="19" t="str">
        <f>IFERROR(VLOOKUP(F1116,国RL2006!$B$2:$E$567,3,0),"")</f>
        <v/>
      </c>
      <c r="AC1116" s="24"/>
    </row>
    <row r="1117" spans="1:29" x14ac:dyDescent="0.15">
      <c r="A1117" s="16">
        <v>1116</v>
      </c>
      <c r="B1117" s="24">
        <v>2014</v>
      </c>
      <c r="C1117" s="24">
        <v>5</v>
      </c>
      <c r="D1117" s="24">
        <v>6</v>
      </c>
      <c r="E1117" s="24" t="s">
        <v>2917</v>
      </c>
      <c r="F1117" s="24" t="s">
        <v>13</v>
      </c>
      <c r="G1117" s="24" t="s">
        <v>12</v>
      </c>
      <c r="H1117" s="24"/>
      <c r="I1117" s="24">
        <v>1</v>
      </c>
      <c r="J1117" s="24">
        <v>1</v>
      </c>
      <c r="K1117" s="24"/>
      <c r="L1117" s="24"/>
      <c r="M1117" s="15">
        <v>2</v>
      </c>
      <c r="N1117" s="24"/>
      <c r="O1117" s="18" t="str">
        <f>IFERROR(VLOOKUP(F1117,'（鳥類・チョウ）vlookup関数用'!$D$35:$F$38,3,0),"")</f>
        <v/>
      </c>
      <c r="P1117" s="18" t="str">
        <f>IFERROR(VLOOKUP(F1117,特定外来生物!$A$3:$G$24,7,0),"")</f>
        <v/>
      </c>
      <c r="Q1117" s="17" t="str">
        <f>IFERROR(VLOOKUP(F1117,県RL2019!$B$2:$H$605,4,0),"")</f>
        <v/>
      </c>
      <c r="R1117" s="17" t="str">
        <f>IFERROR(VLOOKUP(F1117,県RL2019!$B$2:$H$605,5,0),"")</f>
        <v/>
      </c>
      <c r="S1117" s="17" t="str">
        <f>IFERROR(VLOOKUP(F1117,県RL2011!$F$3:$H$906,2,0),"")</f>
        <v/>
      </c>
      <c r="T1117" s="17" t="str">
        <f>IFERROR(VLOOKUP(F1117,県RL2011!$F$3:$H$906,3,0),"")</f>
        <v/>
      </c>
      <c r="U1117" s="150" t="str">
        <f>IFERROR(VLOOKUP(F1117,国RL2020!$B$2:$E$878,4,0),"")</f>
        <v/>
      </c>
      <c r="V1117" s="150" t="str">
        <f>IFERROR(VLOOKUP(F1117,国RL2020!$B$2:$E$878,3,0),"")</f>
        <v/>
      </c>
      <c r="W1117" s="19" t="str">
        <f>IFERROR(VLOOKUP(F1117,国RL2019!$B$2:$E$873,4,0),"")</f>
        <v/>
      </c>
      <c r="X1117" s="19" t="str">
        <f>IFERROR(VLOOKUP(F1117,国RL2019!$B$2:$E$873,3,0),"")</f>
        <v/>
      </c>
      <c r="Y1117" s="19" t="str">
        <f>IFERROR(VLOOKUP(F1117,国RL2017!$B$2:$E$870,4,0),"")</f>
        <v/>
      </c>
      <c r="Z1117" s="19" t="str">
        <f>IFERROR(VLOOKUP(F1117,国RL2017!$B$2:$E$870,3,0),"")</f>
        <v/>
      </c>
      <c r="AA1117" s="19" t="str">
        <f>IFERROR(VLOOKUP(F1117,国RL2006!$B$2:$E$567,4,0),"")</f>
        <v/>
      </c>
      <c r="AB1117" s="19" t="str">
        <f>IFERROR(VLOOKUP(F1117,国RL2006!$B$2:$E$567,3,0),"")</f>
        <v/>
      </c>
      <c r="AC1117" s="24"/>
    </row>
    <row r="1118" spans="1:29" x14ac:dyDescent="0.15">
      <c r="A1118" s="16">
        <v>1117</v>
      </c>
      <c r="B1118" s="24">
        <v>2014</v>
      </c>
      <c r="C1118" s="24">
        <v>5</v>
      </c>
      <c r="D1118" s="24">
        <v>6</v>
      </c>
      <c r="E1118" s="24" t="s">
        <v>2917</v>
      </c>
      <c r="F1118" s="24" t="s">
        <v>50</v>
      </c>
      <c r="G1118" s="24" t="s">
        <v>12</v>
      </c>
      <c r="H1118" s="24"/>
      <c r="I1118" s="24"/>
      <c r="J1118" s="24">
        <v>1</v>
      </c>
      <c r="K1118" s="24"/>
      <c r="L1118" s="24"/>
      <c r="M1118" s="15">
        <v>1</v>
      </c>
      <c r="N1118" s="24"/>
      <c r="O1118" s="18" t="str">
        <f>IFERROR(VLOOKUP(F1118,'（鳥類・チョウ）vlookup関数用'!$D$35:$F$38,3,0),"")</f>
        <v/>
      </c>
      <c r="P1118" s="18" t="str">
        <f>IFERROR(VLOOKUP(F1118,特定外来生物!$A$3:$G$24,7,0),"")</f>
        <v/>
      </c>
      <c r="Q1118" s="17" t="str">
        <f>IFERROR(VLOOKUP(F1118,県RL2019!$B$2:$H$605,4,0),"")</f>
        <v/>
      </c>
      <c r="R1118" s="17" t="str">
        <f>IFERROR(VLOOKUP(F1118,県RL2019!$B$2:$H$605,5,0),"")</f>
        <v/>
      </c>
      <c r="S1118" s="17" t="str">
        <f>IFERROR(VLOOKUP(F1118,県RL2011!$F$3:$H$906,2,0),"")</f>
        <v/>
      </c>
      <c r="T1118" s="17" t="str">
        <f>IFERROR(VLOOKUP(F1118,県RL2011!$F$3:$H$906,3,0),"")</f>
        <v/>
      </c>
      <c r="U1118" s="150" t="str">
        <f>IFERROR(VLOOKUP(F1118,国RL2020!$B$2:$E$878,4,0),"")</f>
        <v/>
      </c>
      <c r="V1118" s="150" t="str">
        <f>IFERROR(VLOOKUP(F1118,国RL2020!$B$2:$E$878,3,0),"")</f>
        <v/>
      </c>
      <c r="W1118" s="19" t="str">
        <f>IFERROR(VLOOKUP(F1118,国RL2019!$B$2:$E$873,4,0),"")</f>
        <v/>
      </c>
      <c r="X1118" s="19" t="str">
        <f>IFERROR(VLOOKUP(F1118,国RL2019!$B$2:$E$873,3,0),"")</f>
        <v/>
      </c>
      <c r="Y1118" s="19" t="str">
        <f>IFERROR(VLOOKUP(F1118,国RL2017!$B$2:$E$870,4,0),"")</f>
        <v/>
      </c>
      <c r="Z1118" s="19" t="str">
        <f>IFERROR(VLOOKUP(F1118,国RL2017!$B$2:$E$870,3,0),"")</f>
        <v/>
      </c>
      <c r="AA1118" s="19" t="str">
        <f>IFERROR(VLOOKUP(F1118,国RL2006!$B$2:$E$567,4,0),"")</f>
        <v/>
      </c>
      <c r="AB1118" s="19" t="str">
        <f>IFERROR(VLOOKUP(F1118,国RL2006!$B$2:$E$567,3,0),"")</f>
        <v/>
      </c>
      <c r="AC1118" s="24"/>
    </row>
    <row r="1119" spans="1:29" x14ac:dyDescent="0.15">
      <c r="A1119" s="16">
        <v>1118</v>
      </c>
      <c r="B1119" s="24">
        <v>2014</v>
      </c>
      <c r="C1119" s="24">
        <v>5</v>
      </c>
      <c r="D1119" s="24">
        <v>6</v>
      </c>
      <c r="E1119" s="24" t="s">
        <v>2917</v>
      </c>
      <c r="F1119" s="24" t="s">
        <v>20</v>
      </c>
      <c r="G1119" s="24" t="s">
        <v>12</v>
      </c>
      <c r="H1119" s="24"/>
      <c r="I1119" s="24"/>
      <c r="J1119" s="24">
        <v>1</v>
      </c>
      <c r="K1119" s="24"/>
      <c r="L1119" s="24"/>
      <c r="M1119" s="15">
        <v>1</v>
      </c>
      <c r="N1119" s="24"/>
      <c r="O1119" s="18" t="str">
        <f>IFERROR(VLOOKUP(F1119,'（鳥類・チョウ）vlookup関数用'!$D$35:$F$38,3,0),"")</f>
        <v/>
      </c>
      <c r="P1119" s="18" t="str">
        <f>IFERROR(VLOOKUP(F1119,特定外来生物!$A$3:$G$24,7,0),"")</f>
        <v/>
      </c>
      <c r="Q1119" s="17" t="str">
        <f>IFERROR(VLOOKUP(F1119,県RL2019!$B$2:$H$605,4,0),"")</f>
        <v/>
      </c>
      <c r="R1119" s="17" t="str">
        <f>IFERROR(VLOOKUP(F1119,県RL2019!$B$2:$H$605,5,0),"")</f>
        <v/>
      </c>
      <c r="S1119" s="17" t="str">
        <f>IFERROR(VLOOKUP(F1119,県RL2011!$F$3:$H$906,2,0),"")</f>
        <v/>
      </c>
      <c r="T1119" s="17" t="str">
        <f>IFERROR(VLOOKUP(F1119,県RL2011!$F$3:$H$906,3,0),"")</f>
        <v/>
      </c>
      <c r="U1119" s="150" t="str">
        <f>IFERROR(VLOOKUP(F1119,国RL2020!$B$2:$E$878,4,0),"")</f>
        <v/>
      </c>
      <c r="V1119" s="150" t="str">
        <f>IFERROR(VLOOKUP(F1119,国RL2020!$B$2:$E$878,3,0),"")</f>
        <v/>
      </c>
      <c r="W1119" s="19" t="str">
        <f>IFERROR(VLOOKUP(F1119,国RL2019!$B$2:$E$873,4,0),"")</f>
        <v/>
      </c>
      <c r="X1119" s="19" t="str">
        <f>IFERROR(VLOOKUP(F1119,国RL2019!$B$2:$E$873,3,0),"")</f>
        <v/>
      </c>
      <c r="Y1119" s="19" t="str">
        <f>IFERROR(VLOOKUP(F1119,国RL2017!$B$2:$E$870,4,0),"")</f>
        <v/>
      </c>
      <c r="Z1119" s="19" t="str">
        <f>IFERROR(VLOOKUP(F1119,国RL2017!$B$2:$E$870,3,0),"")</f>
        <v/>
      </c>
      <c r="AA1119" s="19" t="str">
        <f>IFERROR(VLOOKUP(F1119,国RL2006!$B$2:$E$567,4,0),"")</f>
        <v/>
      </c>
      <c r="AB1119" s="19" t="str">
        <f>IFERROR(VLOOKUP(F1119,国RL2006!$B$2:$E$567,3,0),"")</f>
        <v/>
      </c>
      <c r="AC1119" s="24"/>
    </row>
    <row r="1120" spans="1:29" x14ac:dyDescent="0.15">
      <c r="A1120" s="16">
        <v>1119</v>
      </c>
      <c r="B1120" s="24">
        <v>2014</v>
      </c>
      <c r="C1120" s="24">
        <v>5</v>
      </c>
      <c r="D1120" s="24">
        <v>6</v>
      </c>
      <c r="E1120" s="24" t="s">
        <v>2917</v>
      </c>
      <c r="F1120" s="24" t="s">
        <v>34</v>
      </c>
      <c r="G1120" s="24" t="s">
        <v>16</v>
      </c>
      <c r="H1120" s="24"/>
      <c r="I1120" s="24"/>
      <c r="J1120" s="24">
        <v>3</v>
      </c>
      <c r="K1120" s="24"/>
      <c r="L1120" s="24"/>
      <c r="M1120" s="15">
        <v>3</v>
      </c>
      <c r="N1120" s="24"/>
      <c r="O1120" s="18" t="str">
        <f>IFERROR(VLOOKUP(F1120,'（鳥類・チョウ）vlookup関数用'!$D$35:$F$38,3,0),"")</f>
        <v/>
      </c>
      <c r="P1120" s="18" t="str">
        <f>IFERROR(VLOOKUP(F1120,特定外来生物!$A$3:$G$24,7,0),"")</f>
        <v/>
      </c>
      <c r="Q1120" s="17" t="str">
        <f>IFERROR(VLOOKUP(F1120,県RL2019!$B$2:$H$605,4,0),"")</f>
        <v/>
      </c>
      <c r="R1120" s="17" t="str">
        <f>IFERROR(VLOOKUP(F1120,県RL2019!$B$2:$H$605,5,0),"")</f>
        <v/>
      </c>
      <c r="S1120" s="17" t="str">
        <f>IFERROR(VLOOKUP(F1120,県RL2011!$F$3:$H$906,2,0),"")</f>
        <v/>
      </c>
      <c r="T1120" s="17" t="str">
        <f>IFERROR(VLOOKUP(F1120,県RL2011!$F$3:$H$906,3,0),"")</f>
        <v/>
      </c>
      <c r="U1120" s="150" t="str">
        <f>IFERROR(VLOOKUP(F1120,国RL2020!$B$2:$E$878,4,0),"")</f>
        <v/>
      </c>
      <c r="V1120" s="150" t="str">
        <f>IFERROR(VLOOKUP(F1120,国RL2020!$B$2:$E$878,3,0),"")</f>
        <v/>
      </c>
      <c r="W1120" s="19" t="str">
        <f>IFERROR(VLOOKUP(F1120,国RL2019!$B$2:$E$873,4,0),"")</f>
        <v/>
      </c>
      <c r="X1120" s="19" t="str">
        <f>IFERROR(VLOOKUP(F1120,国RL2019!$B$2:$E$873,3,0),"")</f>
        <v/>
      </c>
      <c r="Y1120" s="19" t="str">
        <f>IFERROR(VLOOKUP(F1120,国RL2017!$B$2:$E$870,4,0),"")</f>
        <v/>
      </c>
      <c r="Z1120" s="19" t="str">
        <f>IFERROR(VLOOKUP(F1120,国RL2017!$B$2:$E$870,3,0),"")</f>
        <v/>
      </c>
      <c r="AA1120" s="19" t="str">
        <f>IFERROR(VLOOKUP(F1120,国RL2006!$B$2:$E$567,4,0),"")</f>
        <v/>
      </c>
      <c r="AB1120" s="19" t="str">
        <f>IFERROR(VLOOKUP(F1120,国RL2006!$B$2:$E$567,3,0),"")</f>
        <v/>
      </c>
      <c r="AC1120" s="24"/>
    </row>
    <row r="1121" spans="1:29" x14ac:dyDescent="0.15">
      <c r="A1121" s="16">
        <v>1120</v>
      </c>
      <c r="B1121" s="24">
        <v>2014</v>
      </c>
      <c r="C1121" s="24">
        <v>5</v>
      </c>
      <c r="D1121" s="24">
        <v>6</v>
      </c>
      <c r="E1121" s="24" t="s">
        <v>2917</v>
      </c>
      <c r="F1121" s="24" t="s">
        <v>44</v>
      </c>
      <c r="G1121" s="24" t="s">
        <v>15</v>
      </c>
      <c r="H1121" s="24">
        <v>1</v>
      </c>
      <c r="I1121" s="24"/>
      <c r="J1121" s="24"/>
      <c r="K1121" s="24"/>
      <c r="L1121" s="24"/>
      <c r="M1121" s="15">
        <v>1</v>
      </c>
      <c r="N1121" s="24"/>
      <c r="O1121" s="18" t="str">
        <f>IFERROR(VLOOKUP(F1121,'（鳥類・チョウ）vlookup関数用'!$D$35:$F$38,3,0),"")</f>
        <v/>
      </c>
      <c r="P1121" s="18" t="str">
        <f>IFERROR(VLOOKUP(F1121,特定外来生物!$A$3:$G$24,7,0),"")</f>
        <v/>
      </c>
      <c r="Q1121" s="17" t="str">
        <f>IFERROR(VLOOKUP(F1121,県RL2019!$B$2:$H$605,4,0),"")</f>
        <v/>
      </c>
      <c r="R1121" s="17" t="str">
        <f>IFERROR(VLOOKUP(F1121,県RL2019!$B$2:$H$605,5,0),"")</f>
        <v/>
      </c>
      <c r="S1121" s="17" t="str">
        <f>IFERROR(VLOOKUP(F1121,県RL2011!$F$3:$H$906,2,0),"")</f>
        <v/>
      </c>
      <c r="T1121" s="17" t="str">
        <f>IFERROR(VLOOKUP(F1121,県RL2011!$F$3:$H$906,3,0),"")</f>
        <v/>
      </c>
      <c r="U1121" s="150" t="str">
        <f>IFERROR(VLOOKUP(F1121,国RL2020!$B$2:$E$878,4,0),"")</f>
        <v/>
      </c>
      <c r="V1121" s="150" t="str">
        <f>IFERROR(VLOOKUP(F1121,国RL2020!$B$2:$E$878,3,0),"")</f>
        <v/>
      </c>
      <c r="W1121" s="19" t="str">
        <f>IFERROR(VLOOKUP(F1121,国RL2019!$B$2:$E$873,4,0),"")</f>
        <v/>
      </c>
      <c r="X1121" s="19" t="str">
        <f>IFERROR(VLOOKUP(F1121,国RL2019!$B$2:$E$873,3,0),"")</f>
        <v/>
      </c>
      <c r="Y1121" s="19" t="str">
        <f>IFERROR(VLOOKUP(F1121,国RL2017!$B$2:$E$870,4,0),"")</f>
        <v/>
      </c>
      <c r="Z1121" s="19" t="str">
        <f>IFERROR(VLOOKUP(F1121,国RL2017!$B$2:$E$870,3,0),"")</f>
        <v/>
      </c>
      <c r="AA1121" s="19" t="str">
        <f>IFERROR(VLOOKUP(F1121,国RL2006!$B$2:$E$567,4,0),"")</f>
        <v/>
      </c>
      <c r="AB1121" s="19" t="str">
        <f>IFERROR(VLOOKUP(F1121,国RL2006!$B$2:$E$567,3,0),"")</f>
        <v/>
      </c>
      <c r="AC1121" s="24"/>
    </row>
    <row r="1122" spans="1:29" x14ac:dyDescent="0.15">
      <c r="A1122" s="16">
        <v>1121</v>
      </c>
      <c r="B1122" s="24">
        <v>2014</v>
      </c>
      <c r="C1122" s="24">
        <v>5</v>
      </c>
      <c r="D1122" s="24">
        <v>6</v>
      </c>
      <c r="E1122" s="24" t="s">
        <v>2917</v>
      </c>
      <c r="F1122" s="24" t="s">
        <v>37</v>
      </c>
      <c r="G1122" s="24" t="s">
        <v>16</v>
      </c>
      <c r="H1122" s="24"/>
      <c r="I1122" s="24">
        <v>1</v>
      </c>
      <c r="J1122" s="24">
        <v>3</v>
      </c>
      <c r="K1122" s="24"/>
      <c r="L1122" s="24"/>
      <c r="M1122" s="15">
        <v>4</v>
      </c>
      <c r="N1122" s="24"/>
      <c r="O1122" s="18" t="str">
        <f>IFERROR(VLOOKUP(F1122,'（鳥類・チョウ）vlookup関数用'!$D$35:$F$38,3,0),"")</f>
        <v/>
      </c>
      <c r="P1122" s="18" t="str">
        <f>IFERROR(VLOOKUP(F1122,特定外来生物!$A$3:$G$24,7,0),"")</f>
        <v/>
      </c>
      <c r="Q1122" s="17" t="str">
        <f>IFERROR(VLOOKUP(F1122,県RL2019!$B$2:$H$605,4,0),"")</f>
        <v/>
      </c>
      <c r="R1122" s="17" t="str">
        <f>IFERROR(VLOOKUP(F1122,県RL2019!$B$2:$H$605,5,0),"")</f>
        <v/>
      </c>
      <c r="S1122" s="17" t="str">
        <f>IFERROR(VLOOKUP(F1122,県RL2011!$F$3:$H$906,2,0),"")</f>
        <v/>
      </c>
      <c r="T1122" s="17" t="str">
        <f>IFERROR(VLOOKUP(F1122,県RL2011!$F$3:$H$906,3,0),"")</f>
        <v/>
      </c>
      <c r="U1122" s="150" t="str">
        <f>IFERROR(VLOOKUP(F1122,国RL2020!$B$2:$E$878,4,0),"")</f>
        <v/>
      </c>
      <c r="V1122" s="150" t="str">
        <f>IFERROR(VLOOKUP(F1122,国RL2020!$B$2:$E$878,3,0),"")</f>
        <v/>
      </c>
      <c r="W1122" s="19" t="str">
        <f>IFERROR(VLOOKUP(F1122,国RL2019!$B$2:$E$873,4,0),"")</f>
        <v/>
      </c>
      <c r="X1122" s="19" t="str">
        <f>IFERROR(VLOOKUP(F1122,国RL2019!$B$2:$E$873,3,0),"")</f>
        <v/>
      </c>
      <c r="Y1122" s="19" t="str">
        <f>IFERROR(VLOOKUP(F1122,国RL2017!$B$2:$E$870,4,0),"")</f>
        <v/>
      </c>
      <c r="Z1122" s="19" t="str">
        <f>IFERROR(VLOOKUP(F1122,国RL2017!$B$2:$E$870,3,0),"")</f>
        <v/>
      </c>
      <c r="AA1122" s="19" t="str">
        <f>IFERROR(VLOOKUP(F1122,国RL2006!$B$2:$E$567,4,0),"")</f>
        <v/>
      </c>
      <c r="AB1122" s="19" t="str">
        <f>IFERROR(VLOOKUP(F1122,国RL2006!$B$2:$E$567,3,0),"")</f>
        <v/>
      </c>
      <c r="AC1122" s="24"/>
    </row>
    <row r="1123" spans="1:29" x14ac:dyDescent="0.15">
      <c r="A1123" s="16">
        <v>1122</v>
      </c>
      <c r="B1123" s="24">
        <v>2014</v>
      </c>
      <c r="C1123" s="24">
        <v>5</v>
      </c>
      <c r="D1123" s="24">
        <v>6</v>
      </c>
      <c r="E1123" s="24" t="s">
        <v>2917</v>
      </c>
      <c r="F1123" s="24" t="s">
        <v>22</v>
      </c>
      <c r="G1123" s="24" t="s">
        <v>12</v>
      </c>
      <c r="H1123" s="24">
        <v>1</v>
      </c>
      <c r="I1123" s="24"/>
      <c r="J1123" s="24">
        <v>1</v>
      </c>
      <c r="K1123" s="24"/>
      <c r="L1123" s="24"/>
      <c r="M1123" s="15">
        <v>2</v>
      </c>
      <c r="N1123" s="24"/>
      <c r="O1123" s="18" t="str">
        <f>IFERROR(VLOOKUP(F1123,'（鳥類・チョウ）vlookup関数用'!$D$35:$F$38,3,0),"")</f>
        <v/>
      </c>
      <c r="P1123" s="18" t="str">
        <f>IFERROR(VLOOKUP(F1123,特定外来生物!$A$3:$G$24,7,0),"")</f>
        <v/>
      </c>
      <c r="Q1123" s="17" t="str">
        <f>IFERROR(VLOOKUP(F1123,県RL2019!$B$2:$H$605,4,0),"")</f>
        <v/>
      </c>
      <c r="R1123" s="17" t="str">
        <f>IFERROR(VLOOKUP(F1123,県RL2019!$B$2:$H$605,5,0),"")</f>
        <v/>
      </c>
      <c r="S1123" s="17" t="str">
        <f>IFERROR(VLOOKUP(F1123,県RL2011!$F$3:$H$906,2,0),"")</f>
        <v/>
      </c>
      <c r="T1123" s="17" t="str">
        <f>IFERROR(VLOOKUP(F1123,県RL2011!$F$3:$H$906,3,0),"")</f>
        <v/>
      </c>
      <c r="U1123" s="150" t="str">
        <f>IFERROR(VLOOKUP(F1123,国RL2020!$B$2:$E$878,4,0),"")</f>
        <v/>
      </c>
      <c r="V1123" s="150" t="str">
        <f>IFERROR(VLOOKUP(F1123,国RL2020!$B$2:$E$878,3,0),"")</f>
        <v/>
      </c>
      <c r="W1123" s="19" t="str">
        <f>IFERROR(VLOOKUP(F1123,国RL2019!$B$2:$E$873,4,0),"")</f>
        <v/>
      </c>
      <c r="X1123" s="19" t="str">
        <f>IFERROR(VLOOKUP(F1123,国RL2019!$B$2:$E$873,3,0),"")</f>
        <v/>
      </c>
      <c r="Y1123" s="19" t="str">
        <f>IFERROR(VLOOKUP(F1123,国RL2017!$B$2:$E$870,4,0),"")</f>
        <v/>
      </c>
      <c r="Z1123" s="19" t="str">
        <f>IFERROR(VLOOKUP(F1123,国RL2017!$B$2:$E$870,3,0),"")</f>
        <v/>
      </c>
      <c r="AA1123" s="19" t="str">
        <f>IFERROR(VLOOKUP(F1123,国RL2006!$B$2:$E$567,4,0),"")</f>
        <v/>
      </c>
      <c r="AB1123" s="19" t="str">
        <f>IFERROR(VLOOKUP(F1123,国RL2006!$B$2:$E$567,3,0),"")</f>
        <v/>
      </c>
      <c r="AC1123" s="24"/>
    </row>
    <row r="1124" spans="1:29" x14ac:dyDescent="0.15">
      <c r="A1124" s="16">
        <v>1123</v>
      </c>
      <c r="B1124" s="24">
        <v>2014</v>
      </c>
      <c r="C1124" s="24">
        <v>5</v>
      </c>
      <c r="D1124" s="24">
        <v>6</v>
      </c>
      <c r="E1124" s="24" t="s">
        <v>2917</v>
      </c>
      <c r="F1124" s="24" t="s">
        <v>45</v>
      </c>
      <c r="G1124" s="24" t="s">
        <v>16</v>
      </c>
      <c r="H1124" s="24">
        <v>5</v>
      </c>
      <c r="I1124" s="24"/>
      <c r="J1124" s="24">
        <v>9</v>
      </c>
      <c r="K1124" s="24"/>
      <c r="L1124" s="24"/>
      <c r="M1124" s="15">
        <v>14</v>
      </c>
      <c r="N1124" s="24"/>
      <c r="O1124" s="18" t="str">
        <f>IFERROR(VLOOKUP(F1124,'（鳥類・チョウ）vlookup関数用'!$D$35:$F$38,3,0),"")</f>
        <v/>
      </c>
      <c r="P1124" s="18" t="str">
        <f>IFERROR(VLOOKUP(F1124,特定外来生物!$A$3:$G$24,7,0),"")</f>
        <v/>
      </c>
      <c r="Q1124" s="17" t="str">
        <f>IFERROR(VLOOKUP(F1124,県RL2019!$B$2:$H$605,4,0),"")</f>
        <v/>
      </c>
      <c r="R1124" s="17" t="str">
        <f>IFERROR(VLOOKUP(F1124,県RL2019!$B$2:$H$605,5,0),"")</f>
        <v/>
      </c>
      <c r="S1124" s="17" t="str">
        <f>IFERROR(VLOOKUP(F1124,県RL2011!$F$3:$H$906,2,0),"")</f>
        <v/>
      </c>
      <c r="T1124" s="17" t="str">
        <f>IFERROR(VLOOKUP(F1124,県RL2011!$F$3:$H$906,3,0),"")</f>
        <v/>
      </c>
      <c r="U1124" s="150" t="str">
        <f>IFERROR(VLOOKUP(F1124,国RL2020!$B$2:$E$878,4,0),"")</f>
        <v/>
      </c>
      <c r="V1124" s="150" t="str">
        <f>IFERROR(VLOOKUP(F1124,国RL2020!$B$2:$E$878,3,0),"")</f>
        <v/>
      </c>
      <c r="W1124" s="19" t="str">
        <f>IFERROR(VLOOKUP(F1124,国RL2019!$B$2:$E$873,4,0),"")</f>
        <v/>
      </c>
      <c r="X1124" s="19" t="str">
        <f>IFERROR(VLOOKUP(F1124,国RL2019!$B$2:$E$873,3,0),"")</f>
        <v/>
      </c>
      <c r="Y1124" s="19" t="str">
        <f>IFERROR(VLOOKUP(F1124,国RL2017!$B$2:$E$870,4,0),"")</f>
        <v/>
      </c>
      <c r="Z1124" s="19" t="str">
        <f>IFERROR(VLOOKUP(F1124,国RL2017!$B$2:$E$870,3,0),"")</f>
        <v/>
      </c>
      <c r="AA1124" s="19" t="str">
        <f>IFERROR(VLOOKUP(F1124,国RL2006!$B$2:$E$567,4,0),"")</f>
        <v/>
      </c>
      <c r="AB1124" s="19" t="str">
        <f>IFERROR(VLOOKUP(F1124,国RL2006!$B$2:$E$567,3,0),"")</f>
        <v/>
      </c>
      <c r="AC1124" s="24"/>
    </row>
    <row r="1125" spans="1:29" x14ac:dyDescent="0.15">
      <c r="A1125" s="16">
        <v>1124</v>
      </c>
      <c r="B1125" s="24">
        <v>2014</v>
      </c>
      <c r="C1125" s="24">
        <v>5</v>
      </c>
      <c r="D1125" s="24">
        <v>6</v>
      </c>
      <c r="E1125" s="24" t="s">
        <v>2917</v>
      </c>
      <c r="F1125" s="24" t="s">
        <v>24</v>
      </c>
      <c r="G1125" s="24" t="s">
        <v>18</v>
      </c>
      <c r="H1125" s="24">
        <v>1</v>
      </c>
      <c r="I1125" s="24">
        <v>1</v>
      </c>
      <c r="J1125" s="24">
        <v>1</v>
      </c>
      <c r="K1125" s="24"/>
      <c r="L1125" s="24"/>
      <c r="M1125" s="15">
        <v>3</v>
      </c>
      <c r="N1125" s="24"/>
      <c r="O1125" s="18" t="str">
        <f>IFERROR(VLOOKUP(F1125,'（鳥類・チョウ）vlookup関数用'!$D$35:$F$38,3,0),"")</f>
        <v/>
      </c>
      <c r="P1125" s="18" t="str">
        <f>IFERROR(VLOOKUP(F1125,特定外来生物!$A$3:$G$24,7,0),"")</f>
        <v/>
      </c>
      <c r="Q1125" s="17" t="str">
        <f>IFERROR(VLOOKUP(F1125,県RL2019!$B$2:$H$605,4,0),"")</f>
        <v/>
      </c>
      <c r="R1125" s="17" t="str">
        <f>IFERROR(VLOOKUP(F1125,県RL2019!$B$2:$H$605,5,0),"")</f>
        <v/>
      </c>
      <c r="S1125" s="17" t="str">
        <f>IFERROR(VLOOKUP(F1125,県RL2011!$F$3:$H$906,2,0),"")</f>
        <v/>
      </c>
      <c r="T1125" s="17" t="str">
        <f>IFERROR(VLOOKUP(F1125,県RL2011!$F$3:$H$906,3,0),"")</f>
        <v/>
      </c>
      <c r="U1125" s="150" t="str">
        <f>IFERROR(VLOOKUP(F1125,国RL2020!$B$2:$E$878,4,0),"")</f>
        <v/>
      </c>
      <c r="V1125" s="150" t="str">
        <f>IFERROR(VLOOKUP(F1125,国RL2020!$B$2:$E$878,3,0),"")</f>
        <v/>
      </c>
      <c r="W1125" s="19" t="str">
        <f>IFERROR(VLOOKUP(F1125,国RL2019!$B$2:$E$873,4,0),"")</f>
        <v/>
      </c>
      <c r="X1125" s="19" t="str">
        <f>IFERROR(VLOOKUP(F1125,国RL2019!$B$2:$E$873,3,0),"")</f>
        <v/>
      </c>
      <c r="Y1125" s="19" t="str">
        <f>IFERROR(VLOOKUP(F1125,国RL2017!$B$2:$E$870,4,0),"")</f>
        <v/>
      </c>
      <c r="Z1125" s="19" t="str">
        <f>IFERROR(VLOOKUP(F1125,国RL2017!$B$2:$E$870,3,0),"")</f>
        <v/>
      </c>
      <c r="AA1125" s="19" t="str">
        <f>IFERROR(VLOOKUP(F1125,国RL2006!$B$2:$E$567,4,0),"")</f>
        <v/>
      </c>
      <c r="AB1125" s="19" t="str">
        <f>IFERROR(VLOOKUP(F1125,国RL2006!$B$2:$E$567,3,0),"")</f>
        <v/>
      </c>
      <c r="AC1125" s="24"/>
    </row>
    <row r="1126" spans="1:29" x14ac:dyDescent="0.15">
      <c r="A1126" s="16">
        <v>1125</v>
      </c>
      <c r="B1126" s="24">
        <v>2014</v>
      </c>
      <c r="C1126" s="24">
        <v>5</v>
      </c>
      <c r="D1126" s="24">
        <v>6</v>
      </c>
      <c r="E1126" s="24" t="s">
        <v>2917</v>
      </c>
      <c r="F1126" s="24" t="s">
        <v>72</v>
      </c>
      <c r="G1126" s="24" t="s">
        <v>15</v>
      </c>
      <c r="H1126" s="24">
        <v>1</v>
      </c>
      <c r="I1126" s="24">
        <v>1</v>
      </c>
      <c r="J1126" s="24"/>
      <c r="K1126" s="24"/>
      <c r="L1126" s="24"/>
      <c r="M1126" s="15">
        <v>2</v>
      </c>
      <c r="N1126" s="24"/>
      <c r="O1126" s="18" t="str">
        <f>IFERROR(VLOOKUP(F1126,'（鳥類・チョウ）vlookup関数用'!$D$35:$F$38,3,0),"")</f>
        <v/>
      </c>
      <c r="P1126" s="18" t="str">
        <f>IFERROR(VLOOKUP(F1126,特定外来生物!$A$3:$G$24,7,0),"")</f>
        <v/>
      </c>
      <c r="Q1126" s="17" t="str">
        <f>IFERROR(VLOOKUP(F1126,県RL2019!$B$2:$H$605,4,0),"")</f>
        <v>C</v>
      </c>
      <c r="R1126" s="17" t="str">
        <f>IFERROR(VLOOKUP(F1126,県RL2019!$B$2:$H$605,5,0),"")</f>
        <v>要保護生物</v>
      </c>
      <c r="S1126" s="17" t="str">
        <f>IFERROR(VLOOKUP(F1126,県RL2011!$F$3:$H$906,2,0),"")</f>
        <v>C</v>
      </c>
      <c r="T1126" s="17" t="str">
        <f>IFERROR(VLOOKUP(F1126,県RL2011!$F$3:$H$906,3,0),"")</f>
        <v>要保護生物</v>
      </c>
      <c r="U1126" s="150" t="str">
        <f>IFERROR(VLOOKUP(F1126,国RL2020!$B$2:$E$878,4,0),"")</f>
        <v/>
      </c>
      <c r="V1126" s="150" t="str">
        <f>IFERROR(VLOOKUP(F1126,国RL2020!$B$2:$E$878,3,0),"")</f>
        <v/>
      </c>
      <c r="W1126" s="19" t="str">
        <f>IFERROR(VLOOKUP(F1126,国RL2019!$B$2:$E$873,4,0),"")</f>
        <v/>
      </c>
      <c r="X1126" s="19" t="str">
        <f>IFERROR(VLOOKUP(F1126,国RL2019!$B$2:$E$873,3,0),"")</f>
        <v/>
      </c>
      <c r="Y1126" s="19" t="str">
        <f>IFERROR(VLOOKUP(F1126,国RL2017!$B$2:$E$870,4,0),"")</f>
        <v/>
      </c>
      <c r="Z1126" s="19" t="str">
        <f>IFERROR(VLOOKUP(F1126,国RL2017!$B$2:$E$870,3,0),"")</f>
        <v/>
      </c>
      <c r="AA1126" s="19" t="str">
        <f>IFERROR(VLOOKUP(F1126,国RL2006!$B$2:$E$567,4,0),"")</f>
        <v/>
      </c>
      <c r="AB1126" s="19" t="str">
        <f>IFERROR(VLOOKUP(F1126,国RL2006!$B$2:$E$567,3,0),"")</f>
        <v/>
      </c>
      <c r="AC1126" s="24"/>
    </row>
    <row r="1127" spans="1:29" x14ac:dyDescent="0.15">
      <c r="A1127" s="16">
        <v>1126</v>
      </c>
      <c r="B1127" s="24">
        <v>2014</v>
      </c>
      <c r="C1127" s="24">
        <v>5</v>
      </c>
      <c r="D1127" s="24">
        <v>6</v>
      </c>
      <c r="E1127" s="24" t="s">
        <v>2917</v>
      </c>
      <c r="F1127" s="24" t="s">
        <v>48</v>
      </c>
      <c r="G1127" s="24" t="s">
        <v>19</v>
      </c>
      <c r="H1127" s="24"/>
      <c r="I1127" s="24">
        <v>1</v>
      </c>
      <c r="J1127" s="24">
        <v>1</v>
      </c>
      <c r="K1127" s="24"/>
      <c r="L1127" s="24"/>
      <c r="M1127" s="15">
        <v>2</v>
      </c>
      <c r="N1127" s="24"/>
      <c r="O1127" s="18" t="str">
        <f>IFERROR(VLOOKUP(F1127,'（鳥類・チョウ）vlookup関数用'!$D$35:$F$38,3,0),"")</f>
        <v/>
      </c>
      <c r="P1127" s="18" t="str">
        <f>IFERROR(VLOOKUP(F1127,特定外来生物!$A$3:$G$24,7,0),"")</f>
        <v/>
      </c>
      <c r="Q1127" s="17" t="str">
        <f>IFERROR(VLOOKUP(F1127,県RL2019!$B$2:$H$605,4,0),"")</f>
        <v/>
      </c>
      <c r="R1127" s="17" t="str">
        <f>IFERROR(VLOOKUP(F1127,県RL2019!$B$2:$H$605,5,0),"")</f>
        <v/>
      </c>
      <c r="S1127" s="17" t="str">
        <f>IFERROR(VLOOKUP(F1127,県RL2011!$F$3:$H$906,2,0),"")</f>
        <v/>
      </c>
      <c r="T1127" s="17" t="str">
        <f>IFERROR(VLOOKUP(F1127,県RL2011!$F$3:$H$906,3,0),"")</f>
        <v/>
      </c>
      <c r="U1127" s="150" t="str">
        <f>IFERROR(VLOOKUP(F1127,国RL2020!$B$2:$E$878,4,0),"")</f>
        <v/>
      </c>
      <c r="V1127" s="150" t="str">
        <f>IFERROR(VLOOKUP(F1127,国RL2020!$B$2:$E$878,3,0),"")</f>
        <v/>
      </c>
      <c r="W1127" s="19" t="str">
        <f>IFERROR(VLOOKUP(F1127,国RL2019!$B$2:$E$873,4,0),"")</f>
        <v/>
      </c>
      <c r="X1127" s="19" t="str">
        <f>IFERROR(VLOOKUP(F1127,国RL2019!$B$2:$E$873,3,0),"")</f>
        <v/>
      </c>
      <c r="Y1127" s="19" t="str">
        <f>IFERROR(VLOOKUP(F1127,国RL2017!$B$2:$E$870,4,0),"")</f>
        <v/>
      </c>
      <c r="Z1127" s="19" t="str">
        <f>IFERROR(VLOOKUP(F1127,国RL2017!$B$2:$E$870,3,0),"")</f>
        <v/>
      </c>
      <c r="AA1127" s="19" t="str">
        <f>IFERROR(VLOOKUP(F1127,国RL2006!$B$2:$E$567,4,0),"")</f>
        <v/>
      </c>
      <c r="AB1127" s="19" t="str">
        <f>IFERROR(VLOOKUP(F1127,国RL2006!$B$2:$E$567,3,0),"")</f>
        <v/>
      </c>
      <c r="AC1127" s="24"/>
    </row>
    <row r="1128" spans="1:29" x14ac:dyDescent="0.15">
      <c r="A1128" s="16">
        <v>1127</v>
      </c>
      <c r="B1128" s="24">
        <v>2014</v>
      </c>
      <c r="C1128" s="24">
        <v>5</v>
      </c>
      <c r="D1128" s="24">
        <v>6</v>
      </c>
      <c r="E1128" s="24" t="s">
        <v>2917</v>
      </c>
      <c r="F1128" s="24" t="s">
        <v>28</v>
      </c>
      <c r="G1128" s="24" t="s">
        <v>19</v>
      </c>
      <c r="H1128" s="24">
        <v>3</v>
      </c>
      <c r="I1128" s="24">
        <v>1</v>
      </c>
      <c r="J1128" s="24"/>
      <c r="K1128" s="24"/>
      <c r="L1128" s="24"/>
      <c r="M1128" s="15">
        <v>4</v>
      </c>
      <c r="N1128" s="24"/>
      <c r="O1128" s="18" t="str">
        <f>IFERROR(VLOOKUP(F1128,'（鳥類・チョウ）vlookup関数用'!$D$35:$F$38,3,0),"")</f>
        <v/>
      </c>
      <c r="P1128" s="18" t="str">
        <f>IFERROR(VLOOKUP(F1128,特定外来生物!$A$3:$G$24,7,0),"")</f>
        <v/>
      </c>
      <c r="Q1128" s="17" t="str">
        <f>IFERROR(VLOOKUP(F1128,県RL2019!$B$2:$H$605,4,0),"")</f>
        <v/>
      </c>
      <c r="R1128" s="17" t="str">
        <f>IFERROR(VLOOKUP(F1128,県RL2019!$B$2:$H$605,5,0),"")</f>
        <v/>
      </c>
      <c r="S1128" s="17" t="str">
        <f>IFERROR(VLOOKUP(F1128,県RL2011!$F$3:$H$906,2,0),"")</f>
        <v/>
      </c>
      <c r="T1128" s="17" t="str">
        <f>IFERROR(VLOOKUP(F1128,県RL2011!$F$3:$H$906,3,0),"")</f>
        <v/>
      </c>
      <c r="U1128" s="150" t="str">
        <f>IFERROR(VLOOKUP(F1128,国RL2020!$B$2:$E$878,4,0),"")</f>
        <v/>
      </c>
      <c r="V1128" s="150" t="str">
        <f>IFERROR(VLOOKUP(F1128,国RL2020!$B$2:$E$878,3,0),"")</f>
        <v/>
      </c>
      <c r="W1128" s="19" t="str">
        <f>IFERROR(VLOOKUP(F1128,国RL2019!$B$2:$E$873,4,0),"")</f>
        <v/>
      </c>
      <c r="X1128" s="19" t="str">
        <f>IFERROR(VLOOKUP(F1128,国RL2019!$B$2:$E$873,3,0),"")</f>
        <v/>
      </c>
      <c r="Y1128" s="19" t="str">
        <f>IFERROR(VLOOKUP(F1128,国RL2017!$B$2:$E$870,4,0),"")</f>
        <v/>
      </c>
      <c r="Z1128" s="19" t="str">
        <f>IFERROR(VLOOKUP(F1128,国RL2017!$B$2:$E$870,3,0),"")</f>
        <v/>
      </c>
      <c r="AA1128" s="19" t="str">
        <f>IFERROR(VLOOKUP(F1128,国RL2006!$B$2:$E$567,4,0),"")</f>
        <v/>
      </c>
      <c r="AB1128" s="19" t="str">
        <f>IFERROR(VLOOKUP(F1128,国RL2006!$B$2:$E$567,3,0),"")</f>
        <v/>
      </c>
      <c r="AC1128" s="24"/>
    </row>
    <row r="1129" spans="1:29" x14ac:dyDescent="0.15">
      <c r="A1129" s="16">
        <v>1128</v>
      </c>
      <c r="B1129" s="24">
        <v>2014</v>
      </c>
      <c r="C1129" s="24">
        <v>5</v>
      </c>
      <c r="D1129" s="24">
        <v>6</v>
      </c>
      <c r="E1129" s="24" t="s">
        <v>2917</v>
      </c>
      <c r="F1129" s="24" t="s">
        <v>29</v>
      </c>
      <c r="G1129" s="24" t="s">
        <v>18</v>
      </c>
      <c r="H1129" s="24">
        <v>2</v>
      </c>
      <c r="I1129" s="24"/>
      <c r="J1129" s="24"/>
      <c r="K1129" s="24"/>
      <c r="L1129" s="24"/>
      <c r="M1129" s="15">
        <v>2</v>
      </c>
      <c r="N1129" s="24"/>
      <c r="O1129" s="18" t="str">
        <f>IFERROR(VLOOKUP(F1129,'（鳥類・チョウ）vlookup関数用'!$D$35:$F$38,3,0),"")</f>
        <v/>
      </c>
      <c r="P1129" s="18" t="str">
        <f>IFERROR(VLOOKUP(F1129,特定外来生物!$A$3:$G$24,7,0),"")</f>
        <v/>
      </c>
      <c r="Q1129" s="17" t="str">
        <f>IFERROR(VLOOKUP(F1129,県RL2019!$B$2:$H$605,4,0),"")</f>
        <v/>
      </c>
      <c r="R1129" s="17" t="str">
        <f>IFERROR(VLOOKUP(F1129,県RL2019!$B$2:$H$605,5,0),"")</f>
        <v/>
      </c>
      <c r="S1129" s="17" t="str">
        <f>IFERROR(VLOOKUP(F1129,県RL2011!$F$3:$H$906,2,0),"")</f>
        <v/>
      </c>
      <c r="T1129" s="17" t="str">
        <f>IFERROR(VLOOKUP(F1129,県RL2011!$F$3:$H$906,3,0),"")</f>
        <v/>
      </c>
      <c r="U1129" s="150" t="str">
        <f>IFERROR(VLOOKUP(F1129,国RL2020!$B$2:$E$878,4,0),"")</f>
        <v/>
      </c>
      <c r="V1129" s="150" t="str">
        <f>IFERROR(VLOOKUP(F1129,国RL2020!$B$2:$E$878,3,0),"")</f>
        <v/>
      </c>
      <c r="W1129" s="19" t="str">
        <f>IFERROR(VLOOKUP(F1129,国RL2019!$B$2:$E$873,4,0),"")</f>
        <v/>
      </c>
      <c r="X1129" s="19" t="str">
        <f>IFERROR(VLOOKUP(F1129,国RL2019!$B$2:$E$873,3,0),"")</f>
        <v/>
      </c>
      <c r="Y1129" s="19" t="str">
        <f>IFERROR(VLOOKUP(F1129,国RL2017!$B$2:$E$870,4,0),"")</f>
        <v/>
      </c>
      <c r="Z1129" s="19" t="str">
        <f>IFERROR(VLOOKUP(F1129,国RL2017!$B$2:$E$870,3,0),"")</f>
        <v/>
      </c>
      <c r="AA1129" s="19" t="str">
        <f>IFERROR(VLOOKUP(F1129,国RL2006!$B$2:$E$567,4,0),"")</f>
        <v/>
      </c>
      <c r="AB1129" s="19" t="str">
        <f>IFERROR(VLOOKUP(F1129,国RL2006!$B$2:$E$567,3,0),"")</f>
        <v/>
      </c>
      <c r="AC1129" s="24"/>
    </row>
    <row r="1130" spans="1:29" x14ac:dyDescent="0.15">
      <c r="A1130" s="16">
        <v>1129</v>
      </c>
      <c r="B1130" s="24">
        <v>2014</v>
      </c>
      <c r="C1130" s="24">
        <v>5</v>
      </c>
      <c r="D1130" s="24">
        <v>7</v>
      </c>
      <c r="E1130" s="24" t="s">
        <v>2918</v>
      </c>
      <c r="F1130" s="24" t="s">
        <v>59</v>
      </c>
      <c r="G1130" s="24" t="s">
        <v>16</v>
      </c>
      <c r="H1130" s="24">
        <v>4</v>
      </c>
      <c r="I1130" s="24"/>
      <c r="J1130" s="24"/>
      <c r="K1130" s="24"/>
      <c r="L1130" s="24"/>
      <c r="M1130" s="15">
        <v>4</v>
      </c>
      <c r="N1130" s="24"/>
      <c r="O1130" s="18" t="str">
        <f>IFERROR(VLOOKUP(F1130,'（鳥類・チョウ）vlookup関数用'!$D$35:$F$38,3,0),"")</f>
        <v>重点対策外来種</v>
      </c>
      <c r="P1130" s="18" t="str">
        <f>IFERROR(VLOOKUP(F1130,特定外来生物!$A$3:$G$24,7,0),"")</f>
        <v>特定外来生物</v>
      </c>
      <c r="Q1130" s="17" t="str">
        <f>IFERROR(VLOOKUP(F1130,県RL2019!$B$2:$H$605,4,0),"")</f>
        <v/>
      </c>
      <c r="R1130" s="17" t="str">
        <f>IFERROR(VLOOKUP(F1130,県RL2019!$B$2:$H$605,5,0),"")</f>
        <v/>
      </c>
      <c r="S1130" s="17" t="str">
        <f>IFERROR(VLOOKUP(F1130,県RL2011!$F$3:$H$906,2,0),"")</f>
        <v/>
      </c>
      <c r="T1130" s="17" t="str">
        <f>IFERROR(VLOOKUP(F1130,県RL2011!$F$3:$H$906,3,0),"")</f>
        <v/>
      </c>
      <c r="U1130" s="150" t="str">
        <f>IFERROR(VLOOKUP(F1130,国RL2020!$B$2:$E$878,4,0),"")</f>
        <v/>
      </c>
      <c r="V1130" s="150" t="str">
        <f>IFERROR(VLOOKUP(F1130,国RL2020!$B$2:$E$878,3,0),"")</f>
        <v/>
      </c>
      <c r="W1130" s="19" t="str">
        <f>IFERROR(VLOOKUP(F1130,国RL2019!$B$2:$E$873,4,0),"")</f>
        <v/>
      </c>
      <c r="X1130" s="19" t="str">
        <f>IFERROR(VLOOKUP(F1130,国RL2019!$B$2:$E$873,3,0),"")</f>
        <v/>
      </c>
      <c r="Y1130" s="19" t="str">
        <f>IFERROR(VLOOKUP(F1130,国RL2017!$B$2:$E$870,4,0),"")</f>
        <v/>
      </c>
      <c r="Z1130" s="19" t="str">
        <f>IFERROR(VLOOKUP(F1130,国RL2017!$B$2:$E$870,3,0),"")</f>
        <v/>
      </c>
      <c r="AA1130" s="19" t="str">
        <f>IFERROR(VLOOKUP(F1130,国RL2006!$B$2:$E$567,4,0),"")</f>
        <v/>
      </c>
      <c r="AB1130" s="19" t="str">
        <f>IFERROR(VLOOKUP(F1130,国RL2006!$B$2:$E$567,3,0),"")</f>
        <v/>
      </c>
      <c r="AC1130" s="24"/>
    </row>
    <row r="1131" spans="1:29" x14ac:dyDescent="0.15">
      <c r="A1131" s="16">
        <v>1130</v>
      </c>
      <c r="B1131" s="24">
        <v>2014</v>
      </c>
      <c r="C1131" s="24">
        <v>5</v>
      </c>
      <c r="D1131" s="24">
        <v>7</v>
      </c>
      <c r="E1131" s="24" t="s">
        <v>2918</v>
      </c>
      <c r="F1131" s="24" t="s">
        <v>32</v>
      </c>
      <c r="G1131" s="24" t="s">
        <v>16</v>
      </c>
      <c r="H1131" s="24">
        <v>2</v>
      </c>
      <c r="I1131" s="24"/>
      <c r="J1131" s="24"/>
      <c r="K1131" s="24"/>
      <c r="L1131" s="24"/>
      <c r="M1131" s="15">
        <v>2</v>
      </c>
      <c r="N1131" s="24"/>
      <c r="O1131" s="18" t="str">
        <f>IFERROR(VLOOKUP(F1131,'（鳥類・チョウ）vlookup関数用'!$D$35:$F$38,3,0),"")</f>
        <v/>
      </c>
      <c r="P1131" s="18" t="str">
        <f>IFERROR(VLOOKUP(F1131,特定外来生物!$A$3:$G$24,7,0),"")</f>
        <v/>
      </c>
      <c r="Q1131" s="17" t="str">
        <f>IFERROR(VLOOKUP(F1131,県RL2019!$B$2:$H$605,4,0),"")</f>
        <v/>
      </c>
      <c r="R1131" s="17" t="str">
        <f>IFERROR(VLOOKUP(F1131,県RL2019!$B$2:$H$605,5,0),"")</f>
        <v/>
      </c>
      <c r="S1131" s="17" t="str">
        <f>IFERROR(VLOOKUP(F1131,県RL2011!$F$3:$H$906,2,0),"")</f>
        <v/>
      </c>
      <c r="T1131" s="17" t="str">
        <f>IFERROR(VLOOKUP(F1131,県RL2011!$F$3:$H$906,3,0),"")</f>
        <v/>
      </c>
      <c r="U1131" s="150" t="str">
        <f>IFERROR(VLOOKUP(F1131,国RL2020!$B$2:$E$878,4,0),"")</f>
        <v/>
      </c>
      <c r="V1131" s="150" t="str">
        <f>IFERROR(VLOOKUP(F1131,国RL2020!$B$2:$E$878,3,0),"")</f>
        <v/>
      </c>
      <c r="W1131" s="19" t="str">
        <f>IFERROR(VLOOKUP(F1131,国RL2019!$B$2:$E$873,4,0),"")</f>
        <v/>
      </c>
      <c r="X1131" s="19" t="str">
        <f>IFERROR(VLOOKUP(F1131,国RL2019!$B$2:$E$873,3,0),"")</f>
        <v/>
      </c>
      <c r="Y1131" s="19" t="str">
        <f>IFERROR(VLOOKUP(F1131,国RL2017!$B$2:$E$870,4,0),"")</f>
        <v/>
      </c>
      <c r="Z1131" s="19" t="str">
        <f>IFERROR(VLOOKUP(F1131,国RL2017!$B$2:$E$870,3,0),"")</f>
        <v/>
      </c>
      <c r="AA1131" s="19" t="str">
        <f>IFERROR(VLOOKUP(F1131,国RL2006!$B$2:$E$567,4,0),"")</f>
        <v/>
      </c>
      <c r="AB1131" s="19" t="str">
        <f>IFERROR(VLOOKUP(F1131,国RL2006!$B$2:$E$567,3,0),"")</f>
        <v/>
      </c>
      <c r="AC1131" s="24"/>
    </row>
    <row r="1132" spans="1:29" x14ac:dyDescent="0.15">
      <c r="A1132" s="16">
        <v>1131</v>
      </c>
      <c r="B1132" s="24">
        <v>2014</v>
      </c>
      <c r="C1132" s="24">
        <v>5</v>
      </c>
      <c r="D1132" s="24">
        <v>7</v>
      </c>
      <c r="E1132" s="24" t="s">
        <v>2918</v>
      </c>
      <c r="F1132" s="24" t="s">
        <v>20</v>
      </c>
      <c r="G1132" s="24" t="s">
        <v>12</v>
      </c>
      <c r="H1132" s="24"/>
      <c r="I1132" s="24">
        <v>1</v>
      </c>
      <c r="J1132" s="24"/>
      <c r="K1132" s="24"/>
      <c r="L1132" s="24"/>
      <c r="M1132" s="15">
        <v>1</v>
      </c>
      <c r="N1132" s="24"/>
      <c r="O1132" s="18" t="str">
        <f>IFERROR(VLOOKUP(F1132,'（鳥類・チョウ）vlookup関数用'!$D$35:$F$38,3,0),"")</f>
        <v/>
      </c>
      <c r="P1132" s="18" t="str">
        <f>IFERROR(VLOOKUP(F1132,特定外来生物!$A$3:$G$24,7,0),"")</f>
        <v/>
      </c>
      <c r="Q1132" s="17" t="str">
        <f>IFERROR(VLOOKUP(F1132,県RL2019!$B$2:$H$605,4,0),"")</f>
        <v/>
      </c>
      <c r="R1132" s="17" t="str">
        <f>IFERROR(VLOOKUP(F1132,県RL2019!$B$2:$H$605,5,0),"")</f>
        <v/>
      </c>
      <c r="S1132" s="17" t="str">
        <f>IFERROR(VLOOKUP(F1132,県RL2011!$F$3:$H$906,2,0),"")</f>
        <v/>
      </c>
      <c r="T1132" s="17" t="str">
        <f>IFERROR(VLOOKUP(F1132,県RL2011!$F$3:$H$906,3,0),"")</f>
        <v/>
      </c>
      <c r="U1132" s="150" t="str">
        <f>IFERROR(VLOOKUP(F1132,国RL2020!$B$2:$E$878,4,0),"")</f>
        <v/>
      </c>
      <c r="V1132" s="150" t="str">
        <f>IFERROR(VLOOKUP(F1132,国RL2020!$B$2:$E$878,3,0),"")</f>
        <v/>
      </c>
      <c r="W1132" s="19" t="str">
        <f>IFERROR(VLOOKUP(F1132,国RL2019!$B$2:$E$873,4,0),"")</f>
        <v/>
      </c>
      <c r="X1132" s="19" t="str">
        <f>IFERROR(VLOOKUP(F1132,国RL2019!$B$2:$E$873,3,0),"")</f>
        <v/>
      </c>
      <c r="Y1132" s="19" t="str">
        <f>IFERROR(VLOOKUP(F1132,国RL2017!$B$2:$E$870,4,0),"")</f>
        <v/>
      </c>
      <c r="Z1132" s="19" t="str">
        <f>IFERROR(VLOOKUP(F1132,国RL2017!$B$2:$E$870,3,0),"")</f>
        <v/>
      </c>
      <c r="AA1132" s="19" t="str">
        <f>IFERROR(VLOOKUP(F1132,国RL2006!$B$2:$E$567,4,0),"")</f>
        <v/>
      </c>
      <c r="AB1132" s="19" t="str">
        <f>IFERROR(VLOOKUP(F1132,国RL2006!$B$2:$E$567,3,0),"")</f>
        <v/>
      </c>
      <c r="AC1132" s="24"/>
    </row>
    <row r="1133" spans="1:29" x14ac:dyDescent="0.15">
      <c r="A1133" s="16">
        <v>1132</v>
      </c>
      <c r="B1133" s="24">
        <v>2014</v>
      </c>
      <c r="C1133" s="24">
        <v>5</v>
      </c>
      <c r="D1133" s="24">
        <v>7</v>
      </c>
      <c r="E1133" s="24" t="s">
        <v>2918</v>
      </c>
      <c r="F1133" s="24" t="s">
        <v>53</v>
      </c>
      <c r="G1133" s="24" t="s">
        <v>15</v>
      </c>
      <c r="H1133" s="24">
        <v>1</v>
      </c>
      <c r="I1133" s="24"/>
      <c r="J1133" s="24"/>
      <c r="K1133" s="24"/>
      <c r="L1133" s="24"/>
      <c r="M1133" s="15">
        <v>1</v>
      </c>
      <c r="N1133" s="24"/>
      <c r="O1133" s="18" t="str">
        <f>IFERROR(VLOOKUP(F1133,'（鳥類・チョウ）vlookup関数用'!$D$35:$F$38,3,0),"")</f>
        <v/>
      </c>
      <c r="P1133" s="18" t="str">
        <f>IFERROR(VLOOKUP(F1133,特定外来生物!$A$3:$G$24,7,0),"")</f>
        <v/>
      </c>
      <c r="Q1133" s="17" t="str">
        <f>IFERROR(VLOOKUP(F1133,県RL2019!$B$2:$H$605,4,0),"")</f>
        <v/>
      </c>
      <c r="R1133" s="17" t="str">
        <f>IFERROR(VLOOKUP(F1133,県RL2019!$B$2:$H$605,5,0),"")</f>
        <v/>
      </c>
      <c r="S1133" s="17" t="str">
        <f>IFERROR(VLOOKUP(F1133,県RL2011!$F$3:$H$906,2,0),"")</f>
        <v/>
      </c>
      <c r="T1133" s="17" t="str">
        <f>IFERROR(VLOOKUP(F1133,県RL2011!$F$3:$H$906,3,0),"")</f>
        <v/>
      </c>
      <c r="U1133" s="150" t="str">
        <f>IFERROR(VLOOKUP(F1133,国RL2020!$B$2:$E$878,4,0),"")</f>
        <v/>
      </c>
      <c r="V1133" s="150" t="str">
        <f>IFERROR(VLOOKUP(F1133,国RL2020!$B$2:$E$878,3,0),"")</f>
        <v/>
      </c>
      <c r="W1133" s="19" t="str">
        <f>IFERROR(VLOOKUP(F1133,国RL2019!$B$2:$E$873,4,0),"")</f>
        <v/>
      </c>
      <c r="X1133" s="19" t="str">
        <f>IFERROR(VLOOKUP(F1133,国RL2019!$B$2:$E$873,3,0),"")</f>
        <v/>
      </c>
      <c r="Y1133" s="19" t="str">
        <f>IFERROR(VLOOKUP(F1133,国RL2017!$B$2:$E$870,4,0),"")</f>
        <v/>
      </c>
      <c r="Z1133" s="19" t="str">
        <f>IFERROR(VLOOKUP(F1133,国RL2017!$B$2:$E$870,3,0),"")</f>
        <v/>
      </c>
      <c r="AA1133" s="19" t="str">
        <f>IFERROR(VLOOKUP(F1133,国RL2006!$B$2:$E$567,4,0),"")</f>
        <v/>
      </c>
      <c r="AB1133" s="19" t="str">
        <f>IFERROR(VLOOKUP(F1133,国RL2006!$B$2:$E$567,3,0),"")</f>
        <v/>
      </c>
      <c r="AC1133" s="24"/>
    </row>
    <row r="1134" spans="1:29" x14ac:dyDescent="0.15">
      <c r="A1134" s="16">
        <v>1133</v>
      </c>
      <c r="B1134" s="24">
        <v>2014</v>
      </c>
      <c r="C1134" s="24">
        <v>5</v>
      </c>
      <c r="D1134" s="24">
        <v>7</v>
      </c>
      <c r="E1134" s="24" t="s">
        <v>2918</v>
      </c>
      <c r="F1134" s="24" t="s">
        <v>34</v>
      </c>
      <c r="G1134" s="24" t="s">
        <v>16</v>
      </c>
      <c r="H1134" s="24">
        <v>1</v>
      </c>
      <c r="I1134" s="24"/>
      <c r="J1134" s="24"/>
      <c r="K1134" s="24"/>
      <c r="L1134" s="24"/>
      <c r="M1134" s="15">
        <v>1</v>
      </c>
      <c r="N1134" s="24"/>
      <c r="O1134" s="18" t="str">
        <f>IFERROR(VLOOKUP(F1134,'（鳥類・チョウ）vlookup関数用'!$D$35:$F$38,3,0),"")</f>
        <v/>
      </c>
      <c r="P1134" s="18" t="str">
        <f>IFERROR(VLOOKUP(F1134,特定外来生物!$A$3:$G$24,7,0),"")</f>
        <v/>
      </c>
      <c r="Q1134" s="17" t="str">
        <f>IFERROR(VLOOKUP(F1134,県RL2019!$B$2:$H$605,4,0),"")</f>
        <v/>
      </c>
      <c r="R1134" s="17" t="str">
        <f>IFERROR(VLOOKUP(F1134,県RL2019!$B$2:$H$605,5,0),"")</f>
        <v/>
      </c>
      <c r="S1134" s="17" t="str">
        <f>IFERROR(VLOOKUP(F1134,県RL2011!$F$3:$H$906,2,0),"")</f>
        <v/>
      </c>
      <c r="T1134" s="17" t="str">
        <f>IFERROR(VLOOKUP(F1134,県RL2011!$F$3:$H$906,3,0),"")</f>
        <v/>
      </c>
      <c r="U1134" s="150" t="str">
        <f>IFERROR(VLOOKUP(F1134,国RL2020!$B$2:$E$878,4,0),"")</f>
        <v/>
      </c>
      <c r="V1134" s="150" t="str">
        <f>IFERROR(VLOOKUP(F1134,国RL2020!$B$2:$E$878,3,0),"")</f>
        <v/>
      </c>
      <c r="W1134" s="19" t="str">
        <f>IFERROR(VLOOKUP(F1134,国RL2019!$B$2:$E$873,4,0),"")</f>
        <v/>
      </c>
      <c r="X1134" s="19" t="str">
        <f>IFERROR(VLOOKUP(F1134,国RL2019!$B$2:$E$873,3,0),"")</f>
        <v/>
      </c>
      <c r="Y1134" s="19" t="str">
        <f>IFERROR(VLOOKUP(F1134,国RL2017!$B$2:$E$870,4,0),"")</f>
        <v/>
      </c>
      <c r="Z1134" s="19" t="str">
        <f>IFERROR(VLOOKUP(F1134,国RL2017!$B$2:$E$870,3,0),"")</f>
        <v/>
      </c>
      <c r="AA1134" s="19" t="str">
        <f>IFERROR(VLOOKUP(F1134,国RL2006!$B$2:$E$567,4,0),"")</f>
        <v/>
      </c>
      <c r="AB1134" s="19" t="str">
        <f>IFERROR(VLOOKUP(F1134,国RL2006!$B$2:$E$567,3,0),"")</f>
        <v/>
      </c>
      <c r="AC1134" s="24"/>
    </row>
    <row r="1135" spans="1:29" x14ac:dyDescent="0.15">
      <c r="A1135" s="16">
        <v>1134</v>
      </c>
      <c r="B1135" s="24">
        <v>2014</v>
      </c>
      <c r="C1135" s="24">
        <v>5</v>
      </c>
      <c r="D1135" s="24">
        <v>7</v>
      </c>
      <c r="E1135" s="24" t="s">
        <v>2918</v>
      </c>
      <c r="F1135" s="24" t="s">
        <v>45</v>
      </c>
      <c r="G1135" s="24" t="s">
        <v>16</v>
      </c>
      <c r="H1135" s="24">
        <v>2</v>
      </c>
      <c r="I1135" s="24">
        <v>6</v>
      </c>
      <c r="J1135" s="24"/>
      <c r="K1135" s="24"/>
      <c r="L1135" s="24"/>
      <c r="M1135" s="15">
        <v>8</v>
      </c>
      <c r="N1135" s="24"/>
      <c r="O1135" s="18" t="str">
        <f>IFERROR(VLOOKUP(F1135,'（鳥類・チョウ）vlookup関数用'!$D$35:$F$38,3,0),"")</f>
        <v/>
      </c>
      <c r="P1135" s="18" t="str">
        <f>IFERROR(VLOOKUP(F1135,特定外来生物!$A$3:$G$24,7,0),"")</f>
        <v/>
      </c>
      <c r="Q1135" s="17" t="str">
        <f>IFERROR(VLOOKUP(F1135,県RL2019!$B$2:$H$605,4,0),"")</f>
        <v/>
      </c>
      <c r="R1135" s="17" t="str">
        <f>IFERROR(VLOOKUP(F1135,県RL2019!$B$2:$H$605,5,0),"")</f>
        <v/>
      </c>
      <c r="S1135" s="17" t="str">
        <f>IFERROR(VLOOKUP(F1135,県RL2011!$F$3:$H$906,2,0),"")</f>
        <v/>
      </c>
      <c r="T1135" s="17" t="str">
        <f>IFERROR(VLOOKUP(F1135,県RL2011!$F$3:$H$906,3,0),"")</f>
        <v/>
      </c>
      <c r="U1135" s="150" t="str">
        <f>IFERROR(VLOOKUP(F1135,国RL2020!$B$2:$E$878,4,0),"")</f>
        <v/>
      </c>
      <c r="V1135" s="150" t="str">
        <f>IFERROR(VLOOKUP(F1135,国RL2020!$B$2:$E$878,3,0),"")</f>
        <v/>
      </c>
      <c r="W1135" s="19" t="str">
        <f>IFERROR(VLOOKUP(F1135,国RL2019!$B$2:$E$873,4,0),"")</f>
        <v/>
      </c>
      <c r="X1135" s="19" t="str">
        <f>IFERROR(VLOOKUP(F1135,国RL2019!$B$2:$E$873,3,0),"")</f>
        <v/>
      </c>
      <c r="Y1135" s="19" t="str">
        <f>IFERROR(VLOOKUP(F1135,国RL2017!$B$2:$E$870,4,0),"")</f>
        <v/>
      </c>
      <c r="Z1135" s="19" t="str">
        <f>IFERROR(VLOOKUP(F1135,国RL2017!$B$2:$E$870,3,0),"")</f>
        <v/>
      </c>
      <c r="AA1135" s="19" t="str">
        <f>IFERROR(VLOOKUP(F1135,国RL2006!$B$2:$E$567,4,0),"")</f>
        <v/>
      </c>
      <c r="AB1135" s="19" t="str">
        <f>IFERROR(VLOOKUP(F1135,国RL2006!$B$2:$E$567,3,0),"")</f>
        <v/>
      </c>
      <c r="AC1135" s="24"/>
    </row>
    <row r="1136" spans="1:29" x14ac:dyDescent="0.15">
      <c r="A1136" s="16">
        <v>1135</v>
      </c>
      <c r="B1136" s="24">
        <v>2014</v>
      </c>
      <c r="C1136" s="24">
        <v>5</v>
      </c>
      <c r="D1136" s="24">
        <v>7</v>
      </c>
      <c r="E1136" s="24" t="s">
        <v>2918</v>
      </c>
      <c r="F1136" s="24" t="s">
        <v>24</v>
      </c>
      <c r="G1136" s="24" t="s">
        <v>18</v>
      </c>
      <c r="H1136" s="24">
        <v>1</v>
      </c>
      <c r="I1136" s="24"/>
      <c r="J1136" s="24"/>
      <c r="K1136" s="24"/>
      <c r="L1136" s="24"/>
      <c r="M1136" s="15">
        <v>1</v>
      </c>
      <c r="N1136" s="24"/>
      <c r="O1136" s="18" t="str">
        <f>IFERROR(VLOOKUP(F1136,'（鳥類・チョウ）vlookup関数用'!$D$35:$F$38,3,0),"")</f>
        <v/>
      </c>
      <c r="P1136" s="18" t="str">
        <f>IFERROR(VLOOKUP(F1136,特定外来生物!$A$3:$G$24,7,0),"")</f>
        <v/>
      </c>
      <c r="Q1136" s="17" t="str">
        <f>IFERROR(VLOOKUP(F1136,県RL2019!$B$2:$H$605,4,0),"")</f>
        <v/>
      </c>
      <c r="R1136" s="17" t="str">
        <f>IFERROR(VLOOKUP(F1136,県RL2019!$B$2:$H$605,5,0),"")</f>
        <v/>
      </c>
      <c r="S1136" s="17" t="str">
        <f>IFERROR(VLOOKUP(F1136,県RL2011!$F$3:$H$906,2,0),"")</f>
        <v/>
      </c>
      <c r="T1136" s="17" t="str">
        <f>IFERROR(VLOOKUP(F1136,県RL2011!$F$3:$H$906,3,0),"")</f>
        <v/>
      </c>
      <c r="U1136" s="150" t="str">
        <f>IFERROR(VLOOKUP(F1136,国RL2020!$B$2:$E$878,4,0),"")</f>
        <v/>
      </c>
      <c r="V1136" s="150" t="str">
        <f>IFERROR(VLOOKUP(F1136,国RL2020!$B$2:$E$878,3,0),"")</f>
        <v/>
      </c>
      <c r="W1136" s="19" t="str">
        <f>IFERROR(VLOOKUP(F1136,国RL2019!$B$2:$E$873,4,0),"")</f>
        <v/>
      </c>
      <c r="X1136" s="19" t="str">
        <f>IFERROR(VLOOKUP(F1136,国RL2019!$B$2:$E$873,3,0),"")</f>
        <v/>
      </c>
      <c r="Y1136" s="19" t="str">
        <f>IFERROR(VLOOKUP(F1136,国RL2017!$B$2:$E$870,4,0),"")</f>
        <v/>
      </c>
      <c r="Z1136" s="19" t="str">
        <f>IFERROR(VLOOKUP(F1136,国RL2017!$B$2:$E$870,3,0),"")</f>
        <v/>
      </c>
      <c r="AA1136" s="19" t="str">
        <f>IFERROR(VLOOKUP(F1136,国RL2006!$B$2:$E$567,4,0),"")</f>
        <v/>
      </c>
      <c r="AB1136" s="19" t="str">
        <f>IFERROR(VLOOKUP(F1136,国RL2006!$B$2:$E$567,3,0),"")</f>
        <v/>
      </c>
      <c r="AC1136" s="24"/>
    </row>
    <row r="1137" spans="1:29" x14ac:dyDescent="0.15">
      <c r="A1137" s="16">
        <v>1136</v>
      </c>
      <c r="B1137" s="24">
        <v>2014</v>
      </c>
      <c r="C1137" s="24">
        <v>5</v>
      </c>
      <c r="D1137" s="24">
        <v>7</v>
      </c>
      <c r="E1137" s="24" t="s">
        <v>2918</v>
      </c>
      <c r="F1137" s="24" t="s">
        <v>48</v>
      </c>
      <c r="G1137" s="24" t="s">
        <v>19</v>
      </c>
      <c r="H1137" s="24"/>
      <c r="I1137" s="24">
        <v>1</v>
      </c>
      <c r="J1137" s="24"/>
      <c r="K1137" s="24"/>
      <c r="L1137" s="24"/>
      <c r="M1137" s="15">
        <v>1</v>
      </c>
      <c r="N1137" s="24"/>
      <c r="O1137" s="18" t="str">
        <f>IFERROR(VLOOKUP(F1137,'（鳥類・チョウ）vlookup関数用'!$D$35:$F$38,3,0),"")</f>
        <v/>
      </c>
      <c r="P1137" s="18" t="str">
        <f>IFERROR(VLOOKUP(F1137,特定外来生物!$A$3:$G$24,7,0),"")</f>
        <v/>
      </c>
      <c r="Q1137" s="17" t="str">
        <f>IFERROR(VLOOKUP(F1137,県RL2019!$B$2:$H$605,4,0),"")</f>
        <v/>
      </c>
      <c r="R1137" s="17" t="str">
        <f>IFERROR(VLOOKUP(F1137,県RL2019!$B$2:$H$605,5,0),"")</f>
        <v/>
      </c>
      <c r="S1137" s="17" t="str">
        <f>IFERROR(VLOOKUP(F1137,県RL2011!$F$3:$H$906,2,0),"")</f>
        <v/>
      </c>
      <c r="T1137" s="17" t="str">
        <f>IFERROR(VLOOKUP(F1137,県RL2011!$F$3:$H$906,3,0),"")</f>
        <v/>
      </c>
      <c r="U1137" s="150" t="str">
        <f>IFERROR(VLOOKUP(F1137,国RL2020!$B$2:$E$878,4,0),"")</f>
        <v/>
      </c>
      <c r="V1137" s="150" t="str">
        <f>IFERROR(VLOOKUP(F1137,国RL2020!$B$2:$E$878,3,0),"")</f>
        <v/>
      </c>
      <c r="W1137" s="19" t="str">
        <f>IFERROR(VLOOKUP(F1137,国RL2019!$B$2:$E$873,4,0),"")</f>
        <v/>
      </c>
      <c r="X1137" s="19" t="str">
        <f>IFERROR(VLOOKUP(F1137,国RL2019!$B$2:$E$873,3,0),"")</f>
        <v/>
      </c>
      <c r="Y1137" s="19" t="str">
        <f>IFERROR(VLOOKUP(F1137,国RL2017!$B$2:$E$870,4,0),"")</f>
        <v/>
      </c>
      <c r="Z1137" s="19" t="str">
        <f>IFERROR(VLOOKUP(F1137,国RL2017!$B$2:$E$870,3,0),"")</f>
        <v/>
      </c>
      <c r="AA1137" s="19" t="str">
        <f>IFERROR(VLOOKUP(F1137,国RL2006!$B$2:$E$567,4,0),"")</f>
        <v/>
      </c>
      <c r="AB1137" s="19" t="str">
        <f>IFERROR(VLOOKUP(F1137,国RL2006!$B$2:$E$567,3,0),"")</f>
        <v/>
      </c>
      <c r="AC1137" s="24"/>
    </row>
    <row r="1138" spans="1:29" x14ac:dyDescent="0.15">
      <c r="A1138" s="16">
        <v>1137</v>
      </c>
      <c r="B1138" s="24">
        <v>2014</v>
      </c>
      <c r="C1138" s="24">
        <v>5</v>
      </c>
      <c r="D1138" s="24">
        <v>7</v>
      </c>
      <c r="E1138" s="24" t="s">
        <v>2918</v>
      </c>
      <c r="F1138" s="24" t="s">
        <v>38</v>
      </c>
      <c r="G1138" s="24" t="s">
        <v>18</v>
      </c>
      <c r="H1138" s="24">
        <v>1</v>
      </c>
      <c r="I1138" s="24"/>
      <c r="J1138" s="24"/>
      <c r="K1138" s="24"/>
      <c r="L1138" s="24"/>
      <c r="M1138" s="15">
        <v>1</v>
      </c>
      <c r="N1138" s="24"/>
      <c r="O1138" s="18" t="str">
        <f>IFERROR(VLOOKUP(F1138,'（鳥類・チョウ）vlookup関数用'!$D$35:$F$38,3,0),"")</f>
        <v/>
      </c>
      <c r="P1138" s="18" t="str">
        <f>IFERROR(VLOOKUP(F1138,特定外来生物!$A$3:$G$24,7,0),"")</f>
        <v/>
      </c>
      <c r="Q1138" s="17" t="str">
        <f>IFERROR(VLOOKUP(F1138,県RL2019!$B$2:$H$605,4,0),"")</f>
        <v/>
      </c>
      <c r="R1138" s="17" t="str">
        <f>IFERROR(VLOOKUP(F1138,県RL2019!$B$2:$H$605,5,0),"")</f>
        <v/>
      </c>
      <c r="S1138" s="17" t="str">
        <f>IFERROR(VLOOKUP(F1138,県RL2011!$F$3:$H$906,2,0),"")</f>
        <v/>
      </c>
      <c r="T1138" s="17" t="str">
        <f>IFERROR(VLOOKUP(F1138,県RL2011!$F$3:$H$906,3,0),"")</f>
        <v/>
      </c>
      <c r="U1138" s="150" t="str">
        <f>IFERROR(VLOOKUP(F1138,国RL2020!$B$2:$E$878,4,0),"")</f>
        <v/>
      </c>
      <c r="V1138" s="150" t="str">
        <f>IFERROR(VLOOKUP(F1138,国RL2020!$B$2:$E$878,3,0),"")</f>
        <v/>
      </c>
      <c r="W1138" s="19" t="str">
        <f>IFERROR(VLOOKUP(F1138,国RL2019!$B$2:$E$873,4,0),"")</f>
        <v/>
      </c>
      <c r="X1138" s="19" t="str">
        <f>IFERROR(VLOOKUP(F1138,国RL2019!$B$2:$E$873,3,0),"")</f>
        <v/>
      </c>
      <c r="Y1138" s="19" t="str">
        <f>IFERROR(VLOOKUP(F1138,国RL2017!$B$2:$E$870,4,0),"")</f>
        <v/>
      </c>
      <c r="Z1138" s="19" t="str">
        <f>IFERROR(VLOOKUP(F1138,国RL2017!$B$2:$E$870,3,0),"")</f>
        <v/>
      </c>
      <c r="AA1138" s="19" t="str">
        <f>IFERROR(VLOOKUP(F1138,国RL2006!$B$2:$E$567,4,0),"")</f>
        <v/>
      </c>
      <c r="AB1138" s="19" t="str">
        <f>IFERROR(VLOOKUP(F1138,国RL2006!$B$2:$E$567,3,0),"")</f>
        <v/>
      </c>
      <c r="AC1138" s="24"/>
    </row>
    <row r="1139" spans="1:29" x14ac:dyDescent="0.15">
      <c r="A1139" s="16">
        <v>1138</v>
      </c>
      <c r="B1139" s="24">
        <v>2014</v>
      </c>
      <c r="C1139" s="24">
        <v>6</v>
      </c>
      <c r="D1139" s="24">
        <v>1</v>
      </c>
      <c r="E1139" s="24" t="s">
        <v>2916</v>
      </c>
      <c r="F1139" s="24" t="s">
        <v>11</v>
      </c>
      <c r="G1139" s="24" t="s">
        <v>12</v>
      </c>
      <c r="H1139" s="24"/>
      <c r="I1139" s="24"/>
      <c r="J1139" s="24">
        <v>5</v>
      </c>
      <c r="K1139" s="24"/>
      <c r="L1139" s="24"/>
      <c r="M1139" s="15">
        <v>5</v>
      </c>
      <c r="N1139" s="24"/>
      <c r="O1139" s="18" t="str">
        <f>IFERROR(VLOOKUP(F1139,'（鳥類・チョウ）vlookup関数用'!$D$35:$F$38,3,0),"")</f>
        <v/>
      </c>
      <c r="P1139" s="18" t="str">
        <f>IFERROR(VLOOKUP(F1139,特定外来生物!$A$3:$G$24,7,0),"")</f>
        <v/>
      </c>
      <c r="Q1139" s="17" t="str">
        <f>IFERROR(VLOOKUP(F1139,県RL2019!$B$2:$H$605,4,0),"")</f>
        <v/>
      </c>
      <c r="R1139" s="17" t="str">
        <f>IFERROR(VLOOKUP(F1139,県RL2019!$B$2:$H$605,5,0),"")</f>
        <v/>
      </c>
      <c r="S1139" s="17" t="str">
        <f>IFERROR(VLOOKUP(F1139,県RL2011!$F$3:$H$906,2,0),"")</f>
        <v/>
      </c>
      <c r="T1139" s="17" t="str">
        <f>IFERROR(VLOOKUP(F1139,県RL2011!$F$3:$H$906,3,0),"")</f>
        <v/>
      </c>
      <c r="U1139" s="150" t="str">
        <f>IFERROR(VLOOKUP(F1139,国RL2020!$B$2:$E$878,4,0),"")</f>
        <v/>
      </c>
      <c r="V1139" s="150" t="str">
        <f>IFERROR(VLOOKUP(F1139,国RL2020!$B$2:$E$878,3,0),"")</f>
        <v/>
      </c>
      <c r="W1139" s="19" t="str">
        <f>IFERROR(VLOOKUP(F1139,国RL2019!$B$2:$E$873,4,0),"")</f>
        <v/>
      </c>
      <c r="X1139" s="19" t="str">
        <f>IFERROR(VLOOKUP(F1139,国RL2019!$B$2:$E$873,3,0),"")</f>
        <v/>
      </c>
      <c r="Y1139" s="19" t="str">
        <f>IFERROR(VLOOKUP(F1139,国RL2017!$B$2:$E$870,4,0),"")</f>
        <v/>
      </c>
      <c r="Z1139" s="19" t="str">
        <f>IFERROR(VLOOKUP(F1139,国RL2017!$B$2:$E$870,3,0),"")</f>
        <v/>
      </c>
      <c r="AA1139" s="19" t="str">
        <f>IFERROR(VLOOKUP(F1139,国RL2006!$B$2:$E$567,4,0),"")</f>
        <v/>
      </c>
      <c r="AB1139" s="19" t="str">
        <f>IFERROR(VLOOKUP(F1139,国RL2006!$B$2:$E$567,3,0),"")</f>
        <v/>
      </c>
      <c r="AC1139" s="24"/>
    </row>
    <row r="1140" spans="1:29" x14ac:dyDescent="0.15">
      <c r="A1140" s="16">
        <v>1139</v>
      </c>
      <c r="B1140" s="24">
        <v>2014</v>
      </c>
      <c r="C1140" s="24">
        <v>6</v>
      </c>
      <c r="D1140" s="24">
        <v>1</v>
      </c>
      <c r="E1140" s="24" t="s">
        <v>2916</v>
      </c>
      <c r="F1140" s="24" t="s">
        <v>69</v>
      </c>
      <c r="G1140" s="24" t="s">
        <v>16</v>
      </c>
      <c r="H1140" s="24">
        <v>1</v>
      </c>
      <c r="I1140" s="24"/>
      <c r="J1140" s="24">
        <v>1</v>
      </c>
      <c r="K1140" s="24"/>
      <c r="L1140" s="24"/>
      <c r="M1140" s="15">
        <v>2</v>
      </c>
      <c r="N1140" s="24"/>
      <c r="O1140" s="18" t="str">
        <f>IFERROR(VLOOKUP(F1140,'（鳥類・チョウ）vlookup関数用'!$D$35:$F$38,3,0),"")</f>
        <v/>
      </c>
      <c r="P1140" s="18" t="str">
        <f>IFERROR(VLOOKUP(F1140,特定外来生物!$A$3:$G$24,7,0),"")</f>
        <v/>
      </c>
      <c r="Q1140" s="17" t="str">
        <f>IFERROR(VLOOKUP(F1140,県RL2019!$B$2:$H$605,4,0),"")</f>
        <v/>
      </c>
      <c r="R1140" s="17" t="str">
        <f>IFERROR(VLOOKUP(F1140,県RL2019!$B$2:$H$605,5,0),"")</f>
        <v/>
      </c>
      <c r="S1140" s="17" t="str">
        <f>IFERROR(VLOOKUP(F1140,県RL2011!$F$3:$H$906,2,0),"")</f>
        <v/>
      </c>
      <c r="T1140" s="17" t="str">
        <f>IFERROR(VLOOKUP(F1140,県RL2011!$F$3:$H$906,3,0),"")</f>
        <v/>
      </c>
      <c r="U1140" s="150" t="str">
        <f>IFERROR(VLOOKUP(F1140,国RL2020!$B$2:$E$878,4,0),"")</f>
        <v/>
      </c>
      <c r="V1140" s="150" t="str">
        <f>IFERROR(VLOOKUP(F1140,国RL2020!$B$2:$E$878,3,0),"")</f>
        <v/>
      </c>
      <c r="W1140" s="19" t="str">
        <f>IFERROR(VLOOKUP(F1140,国RL2019!$B$2:$E$873,4,0),"")</f>
        <v/>
      </c>
      <c r="X1140" s="19" t="str">
        <f>IFERROR(VLOOKUP(F1140,国RL2019!$B$2:$E$873,3,0),"")</f>
        <v/>
      </c>
      <c r="Y1140" s="19" t="str">
        <f>IFERROR(VLOOKUP(F1140,国RL2017!$B$2:$E$870,4,0),"")</f>
        <v/>
      </c>
      <c r="Z1140" s="19" t="str">
        <f>IFERROR(VLOOKUP(F1140,国RL2017!$B$2:$E$870,3,0),"")</f>
        <v/>
      </c>
      <c r="AA1140" s="19" t="str">
        <f>IFERROR(VLOOKUP(F1140,国RL2006!$B$2:$E$567,4,0),"")</f>
        <v/>
      </c>
      <c r="AB1140" s="19" t="str">
        <f>IFERROR(VLOOKUP(F1140,国RL2006!$B$2:$E$567,3,0),"")</f>
        <v/>
      </c>
      <c r="AC1140" s="24"/>
    </row>
    <row r="1141" spans="1:29" x14ac:dyDescent="0.15">
      <c r="A1141" s="16">
        <v>1140</v>
      </c>
      <c r="B1141" s="24">
        <v>2014</v>
      </c>
      <c r="C1141" s="24">
        <v>6</v>
      </c>
      <c r="D1141" s="24">
        <v>1</v>
      </c>
      <c r="E1141" s="24" t="s">
        <v>2916</v>
      </c>
      <c r="F1141" s="24" t="s">
        <v>13</v>
      </c>
      <c r="G1141" s="24" t="s">
        <v>12</v>
      </c>
      <c r="H1141" s="24">
        <v>7</v>
      </c>
      <c r="I1141" s="24"/>
      <c r="J1141" s="24">
        <v>5</v>
      </c>
      <c r="K1141" s="24">
        <v>2</v>
      </c>
      <c r="L1141" s="24">
        <v>7</v>
      </c>
      <c r="M1141" s="15">
        <v>21</v>
      </c>
      <c r="N1141" s="24"/>
      <c r="O1141" s="18" t="str">
        <f>IFERROR(VLOOKUP(F1141,'（鳥類・チョウ）vlookup関数用'!$D$35:$F$38,3,0),"")</f>
        <v/>
      </c>
      <c r="P1141" s="18" t="str">
        <f>IFERROR(VLOOKUP(F1141,特定外来生物!$A$3:$G$24,7,0),"")</f>
        <v/>
      </c>
      <c r="Q1141" s="17" t="str">
        <f>IFERROR(VLOOKUP(F1141,県RL2019!$B$2:$H$605,4,0),"")</f>
        <v/>
      </c>
      <c r="R1141" s="17" t="str">
        <f>IFERROR(VLOOKUP(F1141,県RL2019!$B$2:$H$605,5,0),"")</f>
        <v/>
      </c>
      <c r="S1141" s="17" t="str">
        <f>IFERROR(VLOOKUP(F1141,県RL2011!$F$3:$H$906,2,0),"")</f>
        <v/>
      </c>
      <c r="T1141" s="17" t="str">
        <f>IFERROR(VLOOKUP(F1141,県RL2011!$F$3:$H$906,3,0),"")</f>
        <v/>
      </c>
      <c r="U1141" s="150" t="str">
        <f>IFERROR(VLOOKUP(F1141,国RL2020!$B$2:$E$878,4,0),"")</f>
        <v/>
      </c>
      <c r="V1141" s="150" t="str">
        <f>IFERROR(VLOOKUP(F1141,国RL2020!$B$2:$E$878,3,0),"")</f>
        <v/>
      </c>
      <c r="W1141" s="19" t="str">
        <f>IFERROR(VLOOKUP(F1141,国RL2019!$B$2:$E$873,4,0),"")</f>
        <v/>
      </c>
      <c r="X1141" s="19" t="str">
        <f>IFERROR(VLOOKUP(F1141,国RL2019!$B$2:$E$873,3,0),"")</f>
        <v/>
      </c>
      <c r="Y1141" s="19" t="str">
        <f>IFERROR(VLOOKUP(F1141,国RL2017!$B$2:$E$870,4,0),"")</f>
        <v/>
      </c>
      <c r="Z1141" s="19" t="str">
        <f>IFERROR(VLOOKUP(F1141,国RL2017!$B$2:$E$870,3,0),"")</f>
        <v/>
      </c>
      <c r="AA1141" s="19" t="str">
        <f>IFERROR(VLOOKUP(F1141,国RL2006!$B$2:$E$567,4,0),"")</f>
        <v/>
      </c>
      <c r="AB1141" s="19" t="str">
        <f>IFERROR(VLOOKUP(F1141,国RL2006!$B$2:$E$567,3,0),"")</f>
        <v/>
      </c>
      <c r="AC1141" s="24"/>
    </row>
    <row r="1142" spans="1:29" x14ac:dyDescent="0.15">
      <c r="A1142" s="16">
        <v>1141</v>
      </c>
      <c r="B1142" s="24">
        <v>2014</v>
      </c>
      <c r="C1142" s="24">
        <v>6</v>
      </c>
      <c r="D1142" s="24">
        <v>1</v>
      </c>
      <c r="E1142" s="24" t="s">
        <v>2916</v>
      </c>
      <c r="F1142" s="24" t="s">
        <v>31</v>
      </c>
      <c r="G1142" s="24" t="s">
        <v>16</v>
      </c>
      <c r="H1142" s="24"/>
      <c r="I1142" s="24"/>
      <c r="J1142" s="24">
        <v>2</v>
      </c>
      <c r="K1142" s="24">
        <v>1</v>
      </c>
      <c r="L1142" s="24">
        <v>1</v>
      </c>
      <c r="M1142" s="15">
        <v>4</v>
      </c>
      <c r="N1142" s="24"/>
      <c r="O1142" s="18" t="str">
        <f>IFERROR(VLOOKUP(F1142,'（鳥類・チョウ）vlookup関数用'!$D$35:$F$38,3,0),"")</f>
        <v/>
      </c>
      <c r="P1142" s="18" t="str">
        <f>IFERROR(VLOOKUP(F1142,特定外来生物!$A$3:$G$24,7,0),"")</f>
        <v/>
      </c>
      <c r="Q1142" s="17" t="str">
        <f>IFERROR(VLOOKUP(F1142,県RL2019!$B$2:$H$605,4,0),"")</f>
        <v/>
      </c>
      <c r="R1142" s="17" t="str">
        <f>IFERROR(VLOOKUP(F1142,県RL2019!$B$2:$H$605,5,0),"")</f>
        <v/>
      </c>
      <c r="S1142" s="17" t="str">
        <f>IFERROR(VLOOKUP(F1142,県RL2011!$F$3:$H$906,2,0),"")</f>
        <v/>
      </c>
      <c r="T1142" s="17" t="str">
        <f>IFERROR(VLOOKUP(F1142,県RL2011!$F$3:$H$906,3,0),"")</f>
        <v/>
      </c>
      <c r="U1142" s="150" t="str">
        <f>IFERROR(VLOOKUP(F1142,国RL2020!$B$2:$E$878,4,0),"")</f>
        <v/>
      </c>
      <c r="V1142" s="150" t="str">
        <f>IFERROR(VLOOKUP(F1142,国RL2020!$B$2:$E$878,3,0),"")</f>
        <v/>
      </c>
      <c r="W1142" s="19" t="str">
        <f>IFERROR(VLOOKUP(F1142,国RL2019!$B$2:$E$873,4,0),"")</f>
        <v/>
      </c>
      <c r="X1142" s="19" t="str">
        <f>IFERROR(VLOOKUP(F1142,国RL2019!$B$2:$E$873,3,0),"")</f>
        <v/>
      </c>
      <c r="Y1142" s="19" t="str">
        <f>IFERROR(VLOOKUP(F1142,国RL2017!$B$2:$E$870,4,0),"")</f>
        <v/>
      </c>
      <c r="Z1142" s="19" t="str">
        <f>IFERROR(VLOOKUP(F1142,国RL2017!$B$2:$E$870,3,0),"")</f>
        <v/>
      </c>
      <c r="AA1142" s="19" t="str">
        <f>IFERROR(VLOOKUP(F1142,国RL2006!$B$2:$E$567,4,0),"")</f>
        <v/>
      </c>
      <c r="AB1142" s="19" t="str">
        <f>IFERROR(VLOOKUP(F1142,国RL2006!$B$2:$E$567,3,0),"")</f>
        <v/>
      </c>
      <c r="AC1142" s="24"/>
    </row>
    <row r="1143" spans="1:29" x14ac:dyDescent="0.15">
      <c r="A1143" s="16">
        <v>1142</v>
      </c>
      <c r="B1143" s="24">
        <v>2014</v>
      </c>
      <c r="C1143" s="24">
        <v>6</v>
      </c>
      <c r="D1143" s="24">
        <v>1</v>
      </c>
      <c r="E1143" s="24" t="s">
        <v>2916</v>
      </c>
      <c r="F1143" s="24" t="s">
        <v>17</v>
      </c>
      <c r="G1143" s="24" t="s">
        <v>18</v>
      </c>
      <c r="H1143" s="24"/>
      <c r="I1143" s="24"/>
      <c r="J1143" s="24">
        <v>3</v>
      </c>
      <c r="K1143" s="24"/>
      <c r="L1143" s="24">
        <v>2</v>
      </c>
      <c r="M1143" s="15">
        <v>5</v>
      </c>
      <c r="N1143" s="24"/>
      <c r="O1143" s="18" t="str">
        <f>IFERROR(VLOOKUP(F1143,'（鳥類・チョウ）vlookup関数用'!$D$35:$F$38,3,0),"")</f>
        <v/>
      </c>
      <c r="P1143" s="18" t="str">
        <f>IFERROR(VLOOKUP(F1143,特定外来生物!$A$3:$G$24,7,0),"")</f>
        <v/>
      </c>
      <c r="Q1143" s="17" t="str">
        <f>IFERROR(VLOOKUP(F1143,県RL2019!$B$2:$H$605,4,0),"")</f>
        <v/>
      </c>
      <c r="R1143" s="17" t="str">
        <f>IFERROR(VLOOKUP(F1143,県RL2019!$B$2:$H$605,5,0),"")</f>
        <v/>
      </c>
      <c r="S1143" s="17" t="str">
        <f>IFERROR(VLOOKUP(F1143,県RL2011!$F$3:$H$906,2,0),"")</f>
        <v/>
      </c>
      <c r="T1143" s="17" t="str">
        <f>IFERROR(VLOOKUP(F1143,県RL2011!$F$3:$H$906,3,0),"")</f>
        <v/>
      </c>
      <c r="U1143" s="150" t="str">
        <f>IFERROR(VLOOKUP(F1143,国RL2020!$B$2:$E$878,4,0),"")</f>
        <v/>
      </c>
      <c r="V1143" s="150" t="str">
        <f>IFERROR(VLOOKUP(F1143,国RL2020!$B$2:$E$878,3,0),"")</f>
        <v/>
      </c>
      <c r="W1143" s="19" t="str">
        <f>IFERROR(VLOOKUP(F1143,国RL2019!$B$2:$E$873,4,0),"")</f>
        <v/>
      </c>
      <c r="X1143" s="19" t="str">
        <f>IFERROR(VLOOKUP(F1143,国RL2019!$B$2:$E$873,3,0),"")</f>
        <v/>
      </c>
      <c r="Y1143" s="19" t="str">
        <f>IFERROR(VLOOKUP(F1143,国RL2017!$B$2:$E$870,4,0),"")</f>
        <v/>
      </c>
      <c r="Z1143" s="19" t="str">
        <f>IFERROR(VLOOKUP(F1143,国RL2017!$B$2:$E$870,3,0),"")</f>
        <v/>
      </c>
      <c r="AA1143" s="19" t="str">
        <f>IFERROR(VLOOKUP(F1143,国RL2006!$B$2:$E$567,4,0),"")</f>
        <v/>
      </c>
      <c r="AB1143" s="19" t="str">
        <f>IFERROR(VLOOKUP(F1143,国RL2006!$B$2:$E$567,3,0),"")</f>
        <v/>
      </c>
      <c r="AC1143" s="24"/>
    </row>
    <row r="1144" spans="1:29" x14ac:dyDescent="0.15">
      <c r="A1144" s="16">
        <v>1143</v>
      </c>
      <c r="B1144" s="24">
        <v>2014</v>
      </c>
      <c r="C1144" s="24">
        <v>6</v>
      </c>
      <c r="D1144" s="24">
        <v>1</v>
      </c>
      <c r="E1144" s="24" t="s">
        <v>2916</v>
      </c>
      <c r="F1144" s="24" t="s">
        <v>79</v>
      </c>
      <c r="G1144" s="24" t="s">
        <v>15</v>
      </c>
      <c r="H1144" s="24"/>
      <c r="I1144" s="24"/>
      <c r="J1144" s="24"/>
      <c r="K1144" s="24"/>
      <c r="L1144" s="24">
        <v>1</v>
      </c>
      <c r="M1144" s="15">
        <v>1</v>
      </c>
      <c r="N1144" s="24"/>
      <c r="O1144" s="18" t="str">
        <f>IFERROR(VLOOKUP(F1144,'（鳥類・チョウ）vlookup関数用'!$D$35:$F$38,3,0),"")</f>
        <v/>
      </c>
      <c r="P1144" s="18" t="str">
        <f>IFERROR(VLOOKUP(F1144,特定外来生物!$A$3:$G$24,7,0),"")</f>
        <v/>
      </c>
      <c r="Q1144" s="17" t="str">
        <f>IFERROR(VLOOKUP(F1144,県RL2019!$B$2:$H$605,4,0),"")</f>
        <v>B</v>
      </c>
      <c r="R1144" s="17" t="str">
        <f>IFERROR(VLOOKUP(F1144,県RL2019!$B$2:$H$605,5,0),"")</f>
        <v>重要保護生物</v>
      </c>
      <c r="S1144" s="17" t="str">
        <f>IFERROR(VLOOKUP(F1144,県RL2011!$F$3:$H$906,2,0),"")</f>
        <v>B</v>
      </c>
      <c r="T1144" s="17" t="str">
        <f>IFERROR(VLOOKUP(F1144,県RL2011!$F$3:$H$906,3,0),"")</f>
        <v>重要保護生物</v>
      </c>
      <c r="U1144" s="150" t="str">
        <f>IFERROR(VLOOKUP(F1144,国RL2020!$B$2:$E$878,4,0),"")</f>
        <v/>
      </c>
      <c r="V1144" s="150" t="str">
        <f>IFERROR(VLOOKUP(F1144,国RL2020!$B$2:$E$878,3,0),"")</f>
        <v/>
      </c>
      <c r="W1144" s="19" t="str">
        <f>IFERROR(VLOOKUP(F1144,国RL2019!$B$2:$E$873,4,0),"")</f>
        <v/>
      </c>
      <c r="X1144" s="19" t="str">
        <f>IFERROR(VLOOKUP(F1144,国RL2019!$B$2:$E$873,3,0),"")</f>
        <v/>
      </c>
      <c r="Y1144" s="19" t="str">
        <f>IFERROR(VLOOKUP(F1144,国RL2017!$B$2:$E$870,4,0),"")</f>
        <v/>
      </c>
      <c r="Z1144" s="19" t="str">
        <f>IFERROR(VLOOKUP(F1144,国RL2017!$B$2:$E$870,3,0),"")</f>
        <v/>
      </c>
      <c r="AA1144" s="19" t="str">
        <f>IFERROR(VLOOKUP(F1144,国RL2006!$B$2:$E$567,4,0),"")</f>
        <v/>
      </c>
      <c r="AB1144" s="19" t="str">
        <f>IFERROR(VLOOKUP(F1144,国RL2006!$B$2:$E$567,3,0),"")</f>
        <v/>
      </c>
      <c r="AC1144" s="24"/>
    </row>
    <row r="1145" spans="1:29" x14ac:dyDescent="0.15">
      <c r="A1145" s="16">
        <v>1144</v>
      </c>
      <c r="B1145" s="24">
        <v>2014</v>
      </c>
      <c r="C1145" s="24">
        <v>6</v>
      </c>
      <c r="D1145" s="24">
        <v>1</v>
      </c>
      <c r="E1145" s="24" t="s">
        <v>2916</v>
      </c>
      <c r="F1145" s="24" t="s">
        <v>49</v>
      </c>
      <c r="G1145" s="24" t="s">
        <v>12</v>
      </c>
      <c r="H1145" s="24"/>
      <c r="I1145" s="24"/>
      <c r="J1145" s="24">
        <v>2</v>
      </c>
      <c r="K1145" s="24"/>
      <c r="L1145" s="24"/>
      <c r="M1145" s="15">
        <v>2</v>
      </c>
      <c r="N1145" s="24"/>
      <c r="O1145" s="18" t="str">
        <f>IFERROR(VLOOKUP(F1145,'（鳥類・チョウ）vlookup関数用'!$D$35:$F$38,3,0),"")</f>
        <v/>
      </c>
      <c r="P1145" s="18" t="str">
        <f>IFERROR(VLOOKUP(F1145,特定外来生物!$A$3:$G$24,7,0),"")</f>
        <v/>
      </c>
      <c r="Q1145" s="17" t="str">
        <f>IFERROR(VLOOKUP(F1145,県RL2019!$B$2:$H$605,4,0),"")</f>
        <v/>
      </c>
      <c r="R1145" s="17" t="str">
        <f>IFERROR(VLOOKUP(F1145,県RL2019!$B$2:$H$605,5,0),"")</f>
        <v/>
      </c>
      <c r="S1145" s="17" t="str">
        <f>IFERROR(VLOOKUP(F1145,県RL2011!$F$3:$H$906,2,0),"")</f>
        <v/>
      </c>
      <c r="T1145" s="17" t="str">
        <f>IFERROR(VLOOKUP(F1145,県RL2011!$F$3:$H$906,3,0),"")</f>
        <v/>
      </c>
      <c r="U1145" s="150" t="str">
        <f>IFERROR(VLOOKUP(F1145,国RL2020!$B$2:$E$878,4,0),"")</f>
        <v/>
      </c>
      <c r="V1145" s="150" t="str">
        <f>IFERROR(VLOOKUP(F1145,国RL2020!$B$2:$E$878,3,0),"")</f>
        <v/>
      </c>
      <c r="W1145" s="19" t="str">
        <f>IFERROR(VLOOKUP(F1145,国RL2019!$B$2:$E$873,4,0),"")</f>
        <v/>
      </c>
      <c r="X1145" s="19" t="str">
        <f>IFERROR(VLOOKUP(F1145,国RL2019!$B$2:$E$873,3,0),"")</f>
        <v/>
      </c>
      <c r="Y1145" s="19" t="str">
        <f>IFERROR(VLOOKUP(F1145,国RL2017!$B$2:$E$870,4,0),"")</f>
        <v/>
      </c>
      <c r="Z1145" s="19" t="str">
        <f>IFERROR(VLOOKUP(F1145,国RL2017!$B$2:$E$870,3,0),"")</f>
        <v/>
      </c>
      <c r="AA1145" s="19" t="str">
        <f>IFERROR(VLOOKUP(F1145,国RL2006!$B$2:$E$567,4,0),"")</f>
        <v/>
      </c>
      <c r="AB1145" s="19" t="str">
        <f>IFERROR(VLOOKUP(F1145,国RL2006!$B$2:$E$567,3,0),"")</f>
        <v/>
      </c>
      <c r="AC1145" s="24"/>
    </row>
    <row r="1146" spans="1:29" x14ac:dyDescent="0.15">
      <c r="A1146" s="16">
        <v>1145</v>
      </c>
      <c r="B1146" s="24">
        <v>2014</v>
      </c>
      <c r="C1146" s="24">
        <v>6</v>
      </c>
      <c r="D1146" s="24">
        <v>1</v>
      </c>
      <c r="E1146" s="24" t="s">
        <v>2916</v>
      </c>
      <c r="F1146" s="24" t="s">
        <v>50</v>
      </c>
      <c r="G1146" s="24" t="s">
        <v>12</v>
      </c>
      <c r="H1146" s="24"/>
      <c r="I1146" s="24"/>
      <c r="J1146" s="24">
        <v>1</v>
      </c>
      <c r="K1146" s="24"/>
      <c r="L1146" s="24">
        <v>1</v>
      </c>
      <c r="M1146" s="15">
        <v>2</v>
      </c>
      <c r="N1146" s="24"/>
      <c r="O1146" s="18" t="str">
        <f>IFERROR(VLOOKUP(F1146,'（鳥類・チョウ）vlookup関数用'!$D$35:$F$38,3,0),"")</f>
        <v/>
      </c>
      <c r="P1146" s="18" t="str">
        <f>IFERROR(VLOOKUP(F1146,特定外来生物!$A$3:$G$24,7,0),"")</f>
        <v/>
      </c>
      <c r="Q1146" s="17" t="str">
        <f>IFERROR(VLOOKUP(F1146,県RL2019!$B$2:$H$605,4,0),"")</f>
        <v/>
      </c>
      <c r="R1146" s="17" t="str">
        <f>IFERROR(VLOOKUP(F1146,県RL2019!$B$2:$H$605,5,0),"")</f>
        <v/>
      </c>
      <c r="S1146" s="17" t="str">
        <f>IFERROR(VLOOKUP(F1146,県RL2011!$F$3:$H$906,2,0),"")</f>
        <v/>
      </c>
      <c r="T1146" s="17" t="str">
        <f>IFERROR(VLOOKUP(F1146,県RL2011!$F$3:$H$906,3,0),"")</f>
        <v/>
      </c>
      <c r="U1146" s="150" t="str">
        <f>IFERROR(VLOOKUP(F1146,国RL2020!$B$2:$E$878,4,0),"")</f>
        <v/>
      </c>
      <c r="V1146" s="150" t="str">
        <f>IFERROR(VLOOKUP(F1146,国RL2020!$B$2:$E$878,3,0),"")</f>
        <v/>
      </c>
      <c r="W1146" s="19" t="str">
        <f>IFERROR(VLOOKUP(F1146,国RL2019!$B$2:$E$873,4,0),"")</f>
        <v/>
      </c>
      <c r="X1146" s="19" t="str">
        <f>IFERROR(VLOOKUP(F1146,国RL2019!$B$2:$E$873,3,0),"")</f>
        <v/>
      </c>
      <c r="Y1146" s="19" t="str">
        <f>IFERROR(VLOOKUP(F1146,国RL2017!$B$2:$E$870,4,0),"")</f>
        <v/>
      </c>
      <c r="Z1146" s="19" t="str">
        <f>IFERROR(VLOOKUP(F1146,国RL2017!$B$2:$E$870,3,0),"")</f>
        <v/>
      </c>
      <c r="AA1146" s="19" t="str">
        <f>IFERROR(VLOOKUP(F1146,国RL2006!$B$2:$E$567,4,0),"")</f>
        <v/>
      </c>
      <c r="AB1146" s="19" t="str">
        <f>IFERROR(VLOOKUP(F1146,国RL2006!$B$2:$E$567,3,0),"")</f>
        <v/>
      </c>
      <c r="AC1146" s="24"/>
    </row>
    <row r="1147" spans="1:29" x14ac:dyDescent="0.15">
      <c r="A1147" s="16">
        <v>1146</v>
      </c>
      <c r="B1147" s="24">
        <v>2014</v>
      </c>
      <c r="C1147" s="24">
        <v>6</v>
      </c>
      <c r="D1147" s="24">
        <v>1</v>
      </c>
      <c r="E1147" s="24" t="s">
        <v>2916</v>
      </c>
      <c r="F1147" s="24" t="s">
        <v>46</v>
      </c>
      <c r="G1147" s="24" t="s">
        <v>19</v>
      </c>
      <c r="H1147" s="24"/>
      <c r="I1147" s="24"/>
      <c r="J1147" s="24"/>
      <c r="K1147" s="24">
        <v>2</v>
      </c>
      <c r="L1147" s="24">
        <v>2</v>
      </c>
      <c r="M1147" s="15">
        <v>4</v>
      </c>
      <c r="N1147" s="24"/>
      <c r="O1147" s="18" t="str">
        <f>IFERROR(VLOOKUP(F1147,'（鳥類・チョウ）vlookup関数用'!$D$35:$F$38,3,0),"")</f>
        <v/>
      </c>
      <c r="P1147" s="18" t="str">
        <f>IFERROR(VLOOKUP(F1147,特定外来生物!$A$3:$G$24,7,0),"")</f>
        <v/>
      </c>
      <c r="Q1147" s="17" t="str">
        <f>IFERROR(VLOOKUP(F1147,県RL2019!$B$2:$H$605,4,0),"")</f>
        <v/>
      </c>
      <c r="R1147" s="17" t="str">
        <f>IFERROR(VLOOKUP(F1147,県RL2019!$B$2:$H$605,5,0),"")</f>
        <v/>
      </c>
      <c r="S1147" s="17" t="str">
        <f>IFERROR(VLOOKUP(F1147,県RL2011!$F$3:$H$906,2,0),"")</f>
        <v/>
      </c>
      <c r="T1147" s="17" t="str">
        <f>IFERROR(VLOOKUP(F1147,県RL2011!$F$3:$H$906,3,0),"")</f>
        <v/>
      </c>
      <c r="U1147" s="150" t="str">
        <f>IFERROR(VLOOKUP(F1147,国RL2020!$B$2:$E$878,4,0),"")</f>
        <v/>
      </c>
      <c r="V1147" s="150" t="str">
        <f>IFERROR(VLOOKUP(F1147,国RL2020!$B$2:$E$878,3,0),"")</f>
        <v/>
      </c>
      <c r="W1147" s="19" t="str">
        <f>IFERROR(VLOOKUP(F1147,国RL2019!$B$2:$E$873,4,0),"")</f>
        <v/>
      </c>
      <c r="X1147" s="19" t="str">
        <f>IFERROR(VLOOKUP(F1147,国RL2019!$B$2:$E$873,3,0),"")</f>
        <v/>
      </c>
      <c r="Y1147" s="19" t="str">
        <f>IFERROR(VLOOKUP(F1147,国RL2017!$B$2:$E$870,4,0),"")</f>
        <v/>
      </c>
      <c r="Z1147" s="19" t="str">
        <f>IFERROR(VLOOKUP(F1147,国RL2017!$B$2:$E$870,3,0),"")</f>
        <v/>
      </c>
      <c r="AA1147" s="19" t="str">
        <f>IFERROR(VLOOKUP(F1147,国RL2006!$B$2:$E$567,4,0),"")</f>
        <v/>
      </c>
      <c r="AB1147" s="19" t="str">
        <f>IFERROR(VLOOKUP(F1147,国RL2006!$B$2:$E$567,3,0),"")</f>
        <v/>
      </c>
      <c r="AC1147" s="24"/>
    </row>
    <row r="1148" spans="1:29" x14ac:dyDescent="0.15">
      <c r="A1148" s="16">
        <v>1147</v>
      </c>
      <c r="B1148" s="24">
        <v>2014</v>
      </c>
      <c r="C1148" s="24">
        <v>6</v>
      </c>
      <c r="D1148" s="24">
        <v>1</v>
      </c>
      <c r="E1148" s="24" t="s">
        <v>2916</v>
      </c>
      <c r="F1148" s="24" t="s">
        <v>32</v>
      </c>
      <c r="G1148" s="24" t="s">
        <v>16</v>
      </c>
      <c r="H1148" s="24">
        <v>4</v>
      </c>
      <c r="I1148" s="24"/>
      <c r="J1148" s="24">
        <v>1</v>
      </c>
      <c r="K1148" s="24">
        <v>1</v>
      </c>
      <c r="L1148" s="24">
        <v>4</v>
      </c>
      <c r="M1148" s="15">
        <v>10</v>
      </c>
      <c r="N1148" s="24"/>
      <c r="O1148" s="18" t="str">
        <f>IFERROR(VLOOKUP(F1148,'（鳥類・チョウ）vlookup関数用'!$D$35:$F$38,3,0),"")</f>
        <v/>
      </c>
      <c r="P1148" s="18" t="str">
        <f>IFERROR(VLOOKUP(F1148,特定外来生物!$A$3:$G$24,7,0),"")</f>
        <v/>
      </c>
      <c r="Q1148" s="17" t="str">
        <f>IFERROR(VLOOKUP(F1148,県RL2019!$B$2:$H$605,4,0),"")</f>
        <v/>
      </c>
      <c r="R1148" s="17" t="str">
        <f>IFERROR(VLOOKUP(F1148,県RL2019!$B$2:$H$605,5,0),"")</f>
        <v/>
      </c>
      <c r="S1148" s="17" t="str">
        <f>IFERROR(VLOOKUP(F1148,県RL2011!$F$3:$H$906,2,0),"")</f>
        <v/>
      </c>
      <c r="T1148" s="17" t="str">
        <f>IFERROR(VLOOKUP(F1148,県RL2011!$F$3:$H$906,3,0),"")</f>
        <v/>
      </c>
      <c r="U1148" s="150" t="str">
        <f>IFERROR(VLOOKUP(F1148,国RL2020!$B$2:$E$878,4,0),"")</f>
        <v/>
      </c>
      <c r="V1148" s="150" t="str">
        <f>IFERROR(VLOOKUP(F1148,国RL2020!$B$2:$E$878,3,0),"")</f>
        <v/>
      </c>
      <c r="W1148" s="19" t="str">
        <f>IFERROR(VLOOKUP(F1148,国RL2019!$B$2:$E$873,4,0),"")</f>
        <v/>
      </c>
      <c r="X1148" s="19" t="str">
        <f>IFERROR(VLOOKUP(F1148,国RL2019!$B$2:$E$873,3,0),"")</f>
        <v/>
      </c>
      <c r="Y1148" s="19" t="str">
        <f>IFERROR(VLOOKUP(F1148,国RL2017!$B$2:$E$870,4,0),"")</f>
        <v/>
      </c>
      <c r="Z1148" s="19" t="str">
        <f>IFERROR(VLOOKUP(F1148,国RL2017!$B$2:$E$870,3,0),"")</f>
        <v/>
      </c>
      <c r="AA1148" s="19" t="str">
        <f>IFERROR(VLOOKUP(F1148,国RL2006!$B$2:$E$567,4,0),"")</f>
        <v/>
      </c>
      <c r="AB1148" s="19" t="str">
        <f>IFERROR(VLOOKUP(F1148,国RL2006!$B$2:$E$567,3,0),"")</f>
        <v/>
      </c>
      <c r="AC1148" s="24"/>
    </row>
    <row r="1149" spans="1:29" x14ac:dyDescent="0.15">
      <c r="A1149" s="16">
        <v>1148</v>
      </c>
      <c r="B1149" s="24">
        <v>2014</v>
      </c>
      <c r="C1149" s="24">
        <v>6</v>
      </c>
      <c r="D1149" s="24">
        <v>1</v>
      </c>
      <c r="E1149" s="24" t="s">
        <v>2916</v>
      </c>
      <c r="F1149" s="24" t="s">
        <v>42</v>
      </c>
      <c r="G1149" s="24" t="s">
        <v>15</v>
      </c>
      <c r="H1149" s="24"/>
      <c r="I1149" s="24"/>
      <c r="J1149" s="24"/>
      <c r="K1149" s="24">
        <v>2</v>
      </c>
      <c r="L1149" s="24"/>
      <c r="M1149" s="15">
        <v>2</v>
      </c>
      <c r="N1149" s="24"/>
      <c r="O1149" s="18" t="str">
        <f>IFERROR(VLOOKUP(F1149,'（鳥類・チョウ）vlookup関数用'!$D$35:$F$38,3,0),"")</f>
        <v/>
      </c>
      <c r="P1149" s="18" t="str">
        <f>IFERROR(VLOOKUP(F1149,特定外来生物!$A$3:$G$24,7,0),"")</f>
        <v/>
      </c>
      <c r="Q1149" s="17" t="str">
        <f>IFERROR(VLOOKUP(F1149,県RL2019!$B$2:$H$605,4,0),"")</f>
        <v/>
      </c>
      <c r="R1149" s="17" t="str">
        <f>IFERROR(VLOOKUP(F1149,県RL2019!$B$2:$H$605,5,0),"")</f>
        <v/>
      </c>
      <c r="S1149" s="17" t="str">
        <f>IFERROR(VLOOKUP(F1149,県RL2011!$F$3:$H$906,2,0),"")</f>
        <v/>
      </c>
      <c r="T1149" s="17" t="str">
        <f>IFERROR(VLOOKUP(F1149,県RL2011!$F$3:$H$906,3,0),"")</f>
        <v/>
      </c>
      <c r="U1149" s="150" t="str">
        <f>IFERROR(VLOOKUP(F1149,国RL2020!$B$2:$E$878,4,0),"")</f>
        <v/>
      </c>
      <c r="V1149" s="150" t="str">
        <f>IFERROR(VLOOKUP(F1149,国RL2020!$B$2:$E$878,3,0),"")</f>
        <v/>
      </c>
      <c r="W1149" s="19" t="str">
        <f>IFERROR(VLOOKUP(F1149,国RL2019!$B$2:$E$873,4,0),"")</f>
        <v/>
      </c>
      <c r="X1149" s="19" t="str">
        <f>IFERROR(VLOOKUP(F1149,国RL2019!$B$2:$E$873,3,0),"")</f>
        <v/>
      </c>
      <c r="Y1149" s="19" t="str">
        <f>IFERROR(VLOOKUP(F1149,国RL2017!$B$2:$E$870,4,0),"")</f>
        <v/>
      </c>
      <c r="Z1149" s="19" t="str">
        <f>IFERROR(VLOOKUP(F1149,国RL2017!$B$2:$E$870,3,0),"")</f>
        <v/>
      </c>
      <c r="AA1149" s="19" t="str">
        <f>IFERROR(VLOOKUP(F1149,国RL2006!$B$2:$E$567,4,0),"")</f>
        <v/>
      </c>
      <c r="AB1149" s="19" t="str">
        <f>IFERROR(VLOOKUP(F1149,国RL2006!$B$2:$E$567,3,0),"")</f>
        <v/>
      </c>
      <c r="AC1149" s="24"/>
    </row>
    <row r="1150" spans="1:29" x14ac:dyDescent="0.15">
      <c r="A1150" s="16">
        <v>1149</v>
      </c>
      <c r="B1150" s="24">
        <v>2014</v>
      </c>
      <c r="C1150" s="24">
        <v>6</v>
      </c>
      <c r="D1150" s="24">
        <v>1</v>
      </c>
      <c r="E1150" s="24" t="s">
        <v>2916</v>
      </c>
      <c r="F1150" s="24" t="s">
        <v>20</v>
      </c>
      <c r="G1150" s="24" t="s">
        <v>12</v>
      </c>
      <c r="H1150" s="24"/>
      <c r="I1150" s="24"/>
      <c r="J1150" s="24">
        <v>2</v>
      </c>
      <c r="K1150" s="24">
        <v>1</v>
      </c>
      <c r="L1150" s="24">
        <v>1</v>
      </c>
      <c r="M1150" s="15">
        <v>4</v>
      </c>
      <c r="N1150" s="24"/>
      <c r="O1150" s="18" t="str">
        <f>IFERROR(VLOOKUP(F1150,'（鳥類・チョウ）vlookup関数用'!$D$35:$F$38,3,0),"")</f>
        <v/>
      </c>
      <c r="P1150" s="18" t="str">
        <f>IFERROR(VLOOKUP(F1150,特定外来生物!$A$3:$G$24,7,0),"")</f>
        <v/>
      </c>
      <c r="Q1150" s="17" t="str">
        <f>IFERROR(VLOOKUP(F1150,県RL2019!$B$2:$H$605,4,0),"")</f>
        <v/>
      </c>
      <c r="R1150" s="17" t="str">
        <f>IFERROR(VLOOKUP(F1150,県RL2019!$B$2:$H$605,5,0),"")</f>
        <v/>
      </c>
      <c r="S1150" s="17" t="str">
        <f>IFERROR(VLOOKUP(F1150,県RL2011!$F$3:$H$906,2,0),"")</f>
        <v/>
      </c>
      <c r="T1150" s="17" t="str">
        <f>IFERROR(VLOOKUP(F1150,県RL2011!$F$3:$H$906,3,0),"")</f>
        <v/>
      </c>
      <c r="U1150" s="150" t="str">
        <f>IFERROR(VLOOKUP(F1150,国RL2020!$B$2:$E$878,4,0),"")</f>
        <v/>
      </c>
      <c r="V1150" s="150" t="str">
        <f>IFERROR(VLOOKUP(F1150,国RL2020!$B$2:$E$878,3,0),"")</f>
        <v/>
      </c>
      <c r="W1150" s="19" t="str">
        <f>IFERROR(VLOOKUP(F1150,国RL2019!$B$2:$E$873,4,0),"")</f>
        <v/>
      </c>
      <c r="X1150" s="19" t="str">
        <f>IFERROR(VLOOKUP(F1150,国RL2019!$B$2:$E$873,3,0),"")</f>
        <v/>
      </c>
      <c r="Y1150" s="19" t="str">
        <f>IFERROR(VLOOKUP(F1150,国RL2017!$B$2:$E$870,4,0),"")</f>
        <v/>
      </c>
      <c r="Z1150" s="19" t="str">
        <f>IFERROR(VLOOKUP(F1150,国RL2017!$B$2:$E$870,3,0),"")</f>
        <v/>
      </c>
      <c r="AA1150" s="19" t="str">
        <f>IFERROR(VLOOKUP(F1150,国RL2006!$B$2:$E$567,4,0),"")</f>
        <v/>
      </c>
      <c r="AB1150" s="19" t="str">
        <f>IFERROR(VLOOKUP(F1150,国RL2006!$B$2:$E$567,3,0),"")</f>
        <v/>
      </c>
      <c r="AC1150" s="24"/>
    </row>
    <row r="1151" spans="1:29" x14ac:dyDescent="0.15">
      <c r="A1151" s="16">
        <v>1150</v>
      </c>
      <c r="B1151" s="24">
        <v>2014</v>
      </c>
      <c r="C1151" s="24">
        <v>6</v>
      </c>
      <c r="D1151" s="24">
        <v>1</v>
      </c>
      <c r="E1151" s="24" t="s">
        <v>2916</v>
      </c>
      <c r="F1151" s="24" t="s">
        <v>34</v>
      </c>
      <c r="G1151" s="24" t="s">
        <v>16</v>
      </c>
      <c r="H1151" s="24"/>
      <c r="I1151" s="24"/>
      <c r="J1151" s="24">
        <v>2</v>
      </c>
      <c r="K1151" s="24"/>
      <c r="L1151" s="24">
        <v>1</v>
      </c>
      <c r="M1151" s="15">
        <v>3</v>
      </c>
      <c r="N1151" s="24"/>
      <c r="O1151" s="18" t="str">
        <f>IFERROR(VLOOKUP(F1151,'（鳥類・チョウ）vlookup関数用'!$D$35:$F$38,3,0),"")</f>
        <v/>
      </c>
      <c r="P1151" s="18" t="str">
        <f>IFERROR(VLOOKUP(F1151,特定外来生物!$A$3:$G$24,7,0),"")</f>
        <v/>
      </c>
      <c r="Q1151" s="17" t="str">
        <f>IFERROR(VLOOKUP(F1151,県RL2019!$B$2:$H$605,4,0),"")</f>
        <v/>
      </c>
      <c r="R1151" s="17" t="str">
        <f>IFERROR(VLOOKUP(F1151,県RL2019!$B$2:$H$605,5,0),"")</f>
        <v/>
      </c>
      <c r="S1151" s="17" t="str">
        <f>IFERROR(VLOOKUP(F1151,県RL2011!$F$3:$H$906,2,0),"")</f>
        <v/>
      </c>
      <c r="T1151" s="17" t="str">
        <f>IFERROR(VLOOKUP(F1151,県RL2011!$F$3:$H$906,3,0),"")</f>
        <v/>
      </c>
      <c r="U1151" s="150" t="str">
        <f>IFERROR(VLOOKUP(F1151,国RL2020!$B$2:$E$878,4,0),"")</f>
        <v/>
      </c>
      <c r="V1151" s="150" t="str">
        <f>IFERROR(VLOOKUP(F1151,国RL2020!$B$2:$E$878,3,0),"")</f>
        <v/>
      </c>
      <c r="W1151" s="19" t="str">
        <f>IFERROR(VLOOKUP(F1151,国RL2019!$B$2:$E$873,4,0),"")</f>
        <v/>
      </c>
      <c r="X1151" s="19" t="str">
        <f>IFERROR(VLOOKUP(F1151,国RL2019!$B$2:$E$873,3,0),"")</f>
        <v/>
      </c>
      <c r="Y1151" s="19" t="str">
        <f>IFERROR(VLOOKUP(F1151,国RL2017!$B$2:$E$870,4,0),"")</f>
        <v/>
      </c>
      <c r="Z1151" s="19" t="str">
        <f>IFERROR(VLOOKUP(F1151,国RL2017!$B$2:$E$870,3,0),"")</f>
        <v/>
      </c>
      <c r="AA1151" s="19" t="str">
        <f>IFERROR(VLOOKUP(F1151,国RL2006!$B$2:$E$567,4,0),"")</f>
        <v/>
      </c>
      <c r="AB1151" s="19" t="str">
        <f>IFERROR(VLOOKUP(F1151,国RL2006!$B$2:$E$567,3,0),"")</f>
        <v/>
      </c>
      <c r="AC1151" s="24"/>
    </row>
    <row r="1152" spans="1:29" x14ac:dyDescent="0.15">
      <c r="A1152" s="16">
        <v>1151</v>
      </c>
      <c r="B1152" s="24">
        <v>2014</v>
      </c>
      <c r="C1152" s="24">
        <v>6</v>
      </c>
      <c r="D1152" s="24">
        <v>1</v>
      </c>
      <c r="E1152" s="24" t="s">
        <v>2916</v>
      </c>
      <c r="F1152" s="24" t="s">
        <v>43</v>
      </c>
      <c r="G1152" s="24" t="s">
        <v>16</v>
      </c>
      <c r="H1152" s="24">
        <v>3</v>
      </c>
      <c r="I1152" s="24"/>
      <c r="J1152" s="24">
        <v>1</v>
      </c>
      <c r="K1152" s="24">
        <v>1</v>
      </c>
      <c r="L1152" s="24">
        <v>2</v>
      </c>
      <c r="M1152" s="15">
        <v>7</v>
      </c>
      <c r="N1152" s="24"/>
      <c r="O1152" s="18" t="str">
        <f>IFERROR(VLOOKUP(F1152,'（鳥類・チョウ）vlookup関数用'!$D$35:$F$38,3,0),"")</f>
        <v/>
      </c>
      <c r="P1152" s="18" t="str">
        <f>IFERROR(VLOOKUP(F1152,特定外来生物!$A$3:$G$24,7,0),"")</f>
        <v/>
      </c>
      <c r="Q1152" s="17" t="str">
        <f>IFERROR(VLOOKUP(F1152,県RL2019!$B$2:$H$605,4,0),"")</f>
        <v/>
      </c>
      <c r="R1152" s="17" t="str">
        <f>IFERROR(VLOOKUP(F1152,県RL2019!$B$2:$H$605,5,0),"")</f>
        <v/>
      </c>
      <c r="S1152" s="17" t="str">
        <f>IFERROR(VLOOKUP(F1152,県RL2011!$F$3:$H$906,2,0),"")</f>
        <v/>
      </c>
      <c r="T1152" s="17" t="str">
        <f>IFERROR(VLOOKUP(F1152,県RL2011!$F$3:$H$906,3,0),"")</f>
        <v/>
      </c>
      <c r="U1152" s="150" t="str">
        <f>IFERROR(VLOOKUP(F1152,国RL2020!$B$2:$E$878,4,0),"")</f>
        <v/>
      </c>
      <c r="V1152" s="150" t="str">
        <f>IFERROR(VLOOKUP(F1152,国RL2020!$B$2:$E$878,3,0),"")</f>
        <v/>
      </c>
      <c r="W1152" s="19" t="str">
        <f>IFERROR(VLOOKUP(F1152,国RL2019!$B$2:$E$873,4,0),"")</f>
        <v/>
      </c>
      <c r="X1152" s="19" t="str">
        <f>IFERROR(VLOOKUP(F1152,国RL2019!$B$2:$E$873,3,0),"")</f>
        <v/>
      </c>
      <c r="Y1152" s="19" t="str">
        <f>IFERROR(VLOOKUP(F1152,国RL2017!$B$2:$E$870,4,0),"")</f>
        <v/>
      </c>
      <c r="Z1152" s="19" t="str">
        <f>IFERROR(VLOOKUP(F1152,国RL2017!$B$2:$E$870,3,0),"")</f>
        <v/>
      </c>
      <c r="AA1152" s="19" t="str">
        <f>IFERROR(VLOOKUP(F1152,国RL2006!$B$2:$E$567,4,0),"")</f>
        <v/>
      </c>
      <c r="AB1152" s="19" t="str">
        <f>IFERROR(VLOOKUP(F1152,国RL2006!$B$2:$E$567,3,0),"")</f>
        <v/>
      </c>
      <c r="AC1152" s="24"/>
    </row>
    <row r="1153" spans="1:29" x14ac:dyDescent="0.15">
      <c r="A1153" s="16">
        <v>1152</v>
      </c>
      <c r="B1153" s="24">
        <v>2014</v>
      </c>
      <c r="C1153" s="24">
        <v>6</v>
      </c>
      <c r="D1153" s="24">
        <v>1</v>
      </c>
      <c r="E1153" s="24" t="s">
        <v>2916</v>
      </c>
      <c r="F1153" s="24" t="s">
        <v>58</v>
      </c>
      <c r="G1153" s="24" t="s">
        <v>15</v>
      </c>
      <c r="H1153" s="24">
        <v>1</v>
      </c>
      <c r="I1153" s="24"/>
      <c r="J1153" s="24"/>
      <c r="K1153" s="24"/>
      <c r="L1153" s="24"/>
      <c r="M1153" s="15">
        <v>1</v>
      </c>
      <c r="N1153" s="24"/>
      <c r="O1153" s="18" t="str">
        <f>IFERROR(VLOOKUP(F1153,'（鳥類・チョウ）vlookup関数用'!$D$35:$F$38,3,0),"")</f>
        <v/>
      </c>
      <c r="P1153" s="18" t="str">
        <f>IFERROR(VLOOKUP(F1153,特定外来生物!$A$3:$G$24,7,0),"")</f>
        <v/>
      </c>
      <c r="Q1153" s="17" t="str">
        <f>IFERROR(VLOOKUP(F1153,県RL2019!$B$2:$H$605,4,0),"")</f>
        <v/>
      </c>
      <c r="R1153" s="17" t="str">
        <f>IFERROR(VLOOKUP(F1153,県RL2019!$B$2:$H$605,5,0),"")</f>
        <v/>
      </c>
      <c r="S1153" s="17" t="str">
        <f>IFERROR(VLOOKUP(F1153,県RL2011!$F$3:$H$906,2,0),"")</f>
        <v/>
      </c>
      <c r="T1153" s="17" t="str">
        <f>IFERROR(VLOOKUP(F1153,県RL2011!$F$3:$H$906,3,0),"")</f>
        <v/>
      </c>
      <c r="U1153" s="150" t="str">
        <f>IFERROR(VLOOKUP(F1153,国RL2020!$B$2:$E$878,4,0),"")</f>
        <v/>
      </c>
      <c r="V1153" s="150" t="str">
        <f>IFERROR(VLOOKUP(F1153,国RL2020!$B$2:$E$878,3,0),"")</f>
        <v/>
      </c>
      <c r="W1153" s="19" t="str">
        <f>IFERROR(VLOOKUP(F1153,国RL2019!$B$2:$E$873,4,0),"")</f>
        <v/>
      </c>
      <c r="X1153" s="19" t="str">
        <f>IFERROR(VLOOKUP(F1153,国RL2019!$B$2:$E$873,3,0),"")</f>
        <v/>
      </c>
      <c r="Y1153" s="19" t="str">
        <f>IFERROR(VLOOKUP(F1153,国RL2017!$B$2:$E$870,4,0),"")</f>
        <v/>
      </c>
      <c r="Z1153" s="19" t="str">
        <f>IFERROR(VLOOKUP(F1153,国RL2017!$B$2:$E$870,3,0),"")</f>
        <v/>
      </c>
      <c r="AA1153" s="19" t="str">
        <f>IFERROR(VLOOKUP(F1153,国RL2006!$B$2:$E$567,4,0),"")</f>
        <v/>
      </c>
      <c r="AB1153" s="19" t="str">
        <f>IFERROR(VLOOKUP(F1153,国RL2006!$B$2:$E$567,3,0),"")</f>
        <v/>
      </c>
      <c r="AC1153" s="24"/>
    </row>
    <row r="1154" spans="1:29" x14ac:dyDescent="0.15">
      <c r="A1154" s="16">
        <v>1153</v>
      </c>
      <c r="B1154" s="24">
        <v>2014</v>
      </c>
      <c r="C1154" s="24">
        <v>6</v>
      </c>
      <c r="D1154" s="24">
        <v>1</v>
      </c>
      <c r="E1154" s="24" t="s">
        <v>2916</v>
      </c>
      <c r="F1154" s="24" t="s">
        <v>37</v>
      </c>
      <c r="G1154" s="24" t="s">
        <v>16</v>
      </c>
      <c r="H1154" s="24">
        <v>1</v>
      </c>
      <c r="I1154" s="24"/>
      <c r="J1154" s="24"/>
      <c r="K1154" s="24"/>
      <c r="L1154" s="24">
        <v>3</v>
      </c>
      <c r="M1154" s="15">
        <v>4</v>
      </c>
      <c r="N1154" s="24"/>
      <c r="O1154" s="18" t="str">
        <f>IFERROR(VLOOKUP(F1154,'（鳥類・チョウ）vlookup関数用'!$D$35:$F$38,3,0),"")</f>
        <v/>
      </c>
      <c r="P1154" s="18" t="str">
        <f>IFERROR(VLOOKUP(F1154,特定外来生物!$A$3:$G$24,7,0),"")</f>
        <v/>
      </c>
      <c r="Q1154" s="17" t="str">
        <f>IFERROR(VLOOKUP(F1154,県RL2019!$B$2:$H$605,4,0),"")</f>
        <v/>
      </c>
      <c r="R1154" s="17" t="str">
        <f>IFERROR(VLOOKUP(F1154,県RL2019!$B$2:$H$605,5,0),"")</f>
        <v/>
      </c>
      <c r="S1154" s="17" t="str">
        <f>IFERROR(VLOOKUP(F1154,県RL2011!$F$3:$H$906,2,0),"")</f>
        <v/>
      </c>
      <c r="T1154" s="17" t="str">
        <f>IFERROR(VLOOKUP(F1154,県RL2011!$F$3:$H$906,3,0),"")</f>
        <v/>
      </c>
      <c r="U1154" s="150" t="str">
        <f>IFERROR(VLOOKUP(F1154,国RL2020!$B$2:$E$878,4,0),"")</f>
        <v/>
      </c>
      <c r="V1154" s="150" t="str">
        <f>IFERROR(VLOOKUP(F1154,国RL2020!$B$2:$E$878,3,0),"")</f>
        <v/>
      </c>
      <c r="W1154" s="19" t="str">
        <f>IFERROR(VLOOKUP(F1154,国RL2019!$B$2:$E$873,4,0),"")</f>
        <v/>
      </c>
      <c r="X1154" s="19" t="str">
        <f>IFERROR(VLOOKUP(F1154,国RL2019!$B$2:$E$873,3,0),"")</f>
        <v/>
      </c>
      <c r="Y1154" s="19" t="str">
        <f>IFERROR(VLOOKUP(F1154,国RL2017!$B$2:$E$870,4,0),"")</f>
        <v/>
      </c>
      <c r="Z1154" s="19" t="str">
        <f>IFERROR(VLOOKUP(F1154,国RL2017!$B$2:$E$870,3,0),"")</f>
        <v/>
      </c>
      <c r="AA1154" s="19" t="str">
        <f>IFERROR(VLOOKUP(F1154,国RL2006!$B$2:$E$567,4,0),"")</f>
        <v/>
      </c>
      <c r="AB1154" s="19" t="str">
        <f>IFERROR(VLOOKUP(F1154,国RL2006!$B$2:$E$567,3,0),"")</f>
        <v/>
      </c>
      <c r="AC1154" s="24"/>
    </row>
    <row r="1155" spans="1:29" x14ac:dyDescent="0.15">
      <c r="A1155" s="16">
        <v>1154</v>
      </c>
      <c r="B1155" s="24">
        <v>2014</v>
      </c>
      <c r="C1155" s="24">
        <v>6</v>
      </c>
      <c r="D1155" s="24">
        <v>1</v>
      </c>
      <c r="E1155" s="24" t="s">
        <v>2916</v>
      </c>
      <c r="F1155" s="24" t="s">
        <v>78</v>
      </c>
      <c r="G1155" s="24" t="s">
        <v>16</v>
      </c>
      <c r="H1155" s="24"/>
      <c r="I1155" s="24"/>
      <c r="J1155" s="24"/>
      <c r="K1155" s="24">
        <v>2</v>
      </c>
      <c r="L1155" s="24"/>
      <c r="M1155" s="15">
        <v>2</v>
      </c>
      <c r="N1155" s="24"/>
      <c r="O1155" s="18" t="str">
        <f>IFERROR(VLOOKUP(F1155,'（鳥類・チョウ）vlookup関数用'!$D$35:$F$38,3,0),"")</f>
        <v/>
      </c>
      <c r="P1155" s="18" t="str">
        <f>IFERROR(VLOOKUP(F1155,特定外来生物!$A$3:$G$24,7,0),"")</f>
        <v/>
      </c>
      <c r="Q1155" s="17" t="str">
        <f>IFERROR(VLOOKUP(F1155,県RL2019!$B$2:$H$605,4,0),"")</f>
        <v/>
      </c>
      <c r="R1155" s="17" t="str">
        <f>IFERROR(VLOOKUP(F1155,県RL2019!$B$2:$H$605,5,0),"")</f>
        <v/>
      </c>
      <c r="S1155" s="17" t="str">
        <f>IFERROR(VLOOKUP(F1155,県RL2011!$F$3:$H$906,2,0),"")</f>
        <v/>
      </c>
      <c r="T1155" s="17" t="str">
        <f>IFERROR(VLOOKUP(F1155,県RL2011!$F$3:$H$906,3,0),"")</f>
        <v/>
      </c>
      <c r="U1155" s="150" t="str">
        <f>IFERROR(VLOOKUP(F1155,国RL2020!$B$2:$E$878,4,0),"")</f>
        <v/>
      </c>
      <c r="V1155" s="150" t="str">
        <f>IFERROR(VLOOKUP(F1155,国RL2020!$B$2:$E$878,3,0),"")</f>
        <v/>
      </c>
      <c r="W1155" s="19" t="str">
        <f>IFERROR(VLOOKUP(F1155,国RL2019!$B$2:$E$873,4,0),"")</f>
        <v/>
      </c>
      <c r="X1155" s="19" t="str">
        <f>IFERROR(VLOOKUP(F1155,国RL2019!$B$2:$E$873,3,0),"")</f>
        <v/>
      </c>
      <c r="Y1155" s="19" t="str">
        <f>IFERROR(VLOOKUP(F1155,国RL2017!$B$2:$E$870,4,0),"")</f>
        <v/>
      </c>
      <c r="Z1155" s="19" t="str">
        <f>IFERROR(VLOOKUP(F1155,国RL2017!$B$2:$E$870,3,0),"")</f>
        <v/>
      </c>
      <c r="AA1155" s="19" t="str">
        <f>IFERROR(VLOOKUP(F1155,国RL2006!$B$2:$E$567,4,0),"")</f>
        <v/>
      </c>
      <c r="AB1155" s="19" t="str">
        <f>IFERROR(VLOOKUP(F1155,国RL2006!$B$2:$E$567,3,0),"")</f>
        <v/>
      </c>
      <c r="AC1155" s="24"/>
    </row>
    <row r="1156" spans="1:29" x14ac:dyDescent="0.15">
      <c r="A1156" s="16">
        <v>1155</v>
      </c>
      <c r="B1156" s="24">
        <v>2014</v>
      </c>
      <c r="C1156" s="24">
        <v>6</v>
      </c>
      <c r="D1156" s="24">
        <v>1</v>
      </c>
      <c r="E1156" s="24" t="s">
        <v>2916</v>
      </c>
      <c r="F1156" s="24" t="s">
        <v>22</v>
      </c>
      <c r="G1156" s="24" t="s">
        <v>12</v>
      </c>
      <c r="H1156" s="24"/>
      <c r="I1156" s="24"/>
      <c r="J1156" s="24">
        <v>1</v>
      </c>
      <c r="K1156" s="24"/>
      <c r="L1156" s="24"/>
      <c r="M1156" s="15">
        <v>1</v>
      </c>
      <c r="N1156" s="24"/>
      <c r="O1156" s="18" t="str">
        <f>IFERROR(VLOOKUP(F1156,'（鳥類・チョウ）vlookup関数用'!$D$35:$F$38,3,0),"")</f>
        <v/>
      </c>
      <c r="P1156" s="18" t="str">
        <f>IFERROR(VLOOKUP(F1156,特定外来生物!$A$3:$G$24,7,0),"")</f>
        <v/>
      </c>
      <c r="Q1156" s="17" t="str">
        <f>IFERROR(VLOOKUP(F1156,県RL2019!$B$2:$H$605,4,0),"")</f>
        <v/>
      </c>
      <c r="R1156" s="17" t="str">
        <f>IFERROR(VLOOKUP(F1156,県RL2019!$B$2:$H$605,5,0),"")</f>
        <v/>
      </c>
      <c r="S1156" s="17" t="str">
        <f>IFERROR(VLOOKUP(F1156,県RL2011!$F$3:$H$906,2,0),"")</f>
        <v/>
      </c>
      <c r="T1156" s="17" t="str">
        <f>IFERROR(VLOOKUP(F1156,県RL2011!$F$3:$H$906,3,0),"")</f>
        <v/>
      </c>
      <c r="U1156" s="150" t="str">
        <f>IFERROR(VLOOKUP(F1156,国RL2020!$B$2:$E$878,4,0),"")</f>
        <v/>
      </c>
      <c r="V1156" s="150" t="str">
        <f>IFERROR(VLOOKUP(F1156,国RL2020!$B$2:$E$878,3,0),"")</f>
        <v/>
      </c>
      <c r="W1156" s="19" t="str">
        <f>IFERROR(VLOOKUP(F1156,国RL2019!$B$2:$E$873,4,0),"")</f>
        <v/>
      </c>
      <c r="X1156" s="19" t="str">
        <f>IFERROR(VLOOKUP(F1156,国RL2019!$B$2:$E$873,3,0),"")</f>
        <v/>
      </c>
      <c r="Y1156" s="19" t="str">
        <f>IFERROR(VLOOKUP(F1156,国RL2017!$B$2:$E$870,4,0),"")</f>
        <v/>
      </c>
      <c r="Z1156" s="19" t="str">
        <f>IFERROR(VLOOKUP(F1156,国RL2017!$B$2:$E$870,3,0),"")</f>
        <v/>
      </c>
      <c r="AA1156" s="19" t="str">
        <f>IFERROR(VLOOKUP(F1156,国RL2006!$B$2:$E$567,4,0),"")</f>
        <v/>
      </c>
      <c r="AB1156" s="19" t="str">
        <f>IFERROR(VLOOKUP(F1156,国RL2006!$B$2:$E$567,3,0),"")</f>
        <v/>
      </c>
      <c r="AC1156" s="24"/>
    </row>
    <row r="1157" spans="1:29" x14ac:dyDescent="0.15">
      <c r="A1157" s="16">
        <v>1156</v>
      </c>
      <c r="B1157" s="24">
        <v>2014</v>
      </c>
      <c r="C1157" s="24">
        <v>6</v>
      </c>
      <c r="D1157" s="24">
        <v>1</v>
      </c>
      <c r="E1157" s="24" t="s">
        <v>2916</v>
      </c>
      <c r="F1157" s="24" t="s">
        <v>23</v>
      </c>
      <c r="G1157" s="24" t="s">
        <v>16</v>
      </c>
      <c r="H1157" s="24">
        <v>10</v>
      </c>
      <c r="I1157" s="24">
        <v>4</v>
      </c>
      <c r="J1157" s="24">
        <v>5</v>
      </c>
      <c r="K1157" s="24">
        <v>5</v>
      </c>
      <c r="L1157" s="24">
        <v>4</v>
      </c>
      <c r="M1157" s="15">
        <v>28</v>
      </c>
      <c r="N1157" s="24"/>
      <c r="O1157" s="18" t="str">
        <f>IFERROR(VLOOKUP(F1157,'（鳥類・チョウ）vlookup関数用'!$D$35:$F$38,3,0),"")</f>
        <v/>
      </c>
      <c r="P1157" s="18" t="str">
        <f>IFERROR(VLOOKUP(F1157,特定外来生物!$A$3:$G$24,7,0),"")</f>
        <v/>
      </c>
      <c r="Q1157" s="17" t="str">
        <f>IFERROR(VLOOKUP(F1157,県RL2019!$B$2:$H$605,4,0),"")</f>
        <v/>
      </c>
      <c r="R1157" s="17" t="str">
        <f>IFERROR(VLOOKUP(F1157,県RL2019!$B$2:$H$605,5,0),"")</f>
        <v/>
      </c>
      <c r="S1157" s="17" t="str">
        <f>IFERROR(VLOOKUP(F1157,県RL2011!$F$3:$H$906,2,0),"")</f>
        <v/>
      </c>
      <c r="T1157" s="17" t="str">
        <f>IFERROR(VLOOKUP(F1157,県RL2011!$F$3:$H$906,3,0),"")</f>
        <v/>
      </c>
      <c r="U1157" s="150" t="str">
        <f>IFERROR(VLOOKUP(F1157,国RL2020!$B$2:$E$878,4,0),"")</f>
        <v/>
      </c>
      <c r="V1157" s="150" t="str">
        <f>IFERROR(VLOOKUP(F1157,国RL2020!$B$2:$E$878,3,0),"")</f>
        <v/>
      </c>
      <c r="W1157" s="19" t="str">
        <f>IFERROR(VLOOKUP(F1157,国RL2019!$B$2:$E$873,4,0),"")</f>
        <v/>
      </c>
      <c r="X1157" s="19" t="str">
        <f>IFERROR(VLOOKUP(F1157,国RL2019!$B$2:$E$873,3,0),"")</f>
        <v/>
      </c>
      <c r="Y1157" s="19" t="str">
        <f>IFERROR(VLOOKUP(F1157,国RL2017!$B$2:$E$870,4,0),"")</f>
        <v/>
      </c>
      <c r="Z1157" s="19" t="str">
        <f>IFERROR(VLOOKUP(F1157,国RL2017!$B$2:$E$870,3,0),"")</f>
        <v/>
      </c>
      <c r="AA1157" s="19" t="str">
        <f>IFERROR(VLOOKUP(F1157,国RL2006!$B$2:$E$567,4,0),"")</f>
        <v/>
      </c>
      <c r="AB1157" s="19" t="str">
        <f>IFERROR(VLOOKUP(F1157,国RL2006!$B$2:$E$567,3,0),"")</f>
        <v/>
      </c>
      <c r="AC1157" s="24"/>
    </row>
    <row r="1158" spans="1:29" x14ac:dyDescent="0.15">
      <c r="A1158" s="16">
        <v>1157</v>
      </c>
      <c r="B1158" s="24">
        <v>2014</v>
      </c>
      <c r="C1158" s="24">
        <v>6</v>
      </c>
      <c r="D1158" s="24">
        <v>1</v>
      </c>
      <c r="E1158" s="24" t="s">
        <v>2916</v>
      </c>
      <c r="F1158" s="24" t="s">
        <v>36</v>
      </c>
      <c r="G1158" s="24" t="s">
        <v>16</v>
      </c>
      <c r="H1158" s="24"/>
      <c r="I1158" s="24"/>
      <c r="J1158" s="24">
        <v>1</v>
      </c>
      <c r="K1158" s="24"/>
      <c r="L1158" s="24">
        <v>2</v>
      </c>
      <c r="M1158" s="15">
        <v>3</v>
      </c>
      <c r="N1158" s="24"/>
      <c r="O1158" s="18" t="str">
        <f>IFERROR(VLOOKUP(F1158,'（鳥類・チョウ）vlookup関数用'!$D$35:$F$38,3,0),"")</f>
        <v/>
      </c>
      <c r="P1158" s="18" t="str">
        <f>IFERROR(VLOOKUP(F1158,特定外来生物!$A$3:$G$24,7,0),"")</f>
        <v/>
      </c>
      <c r="Q1158" s="17" t="str">
        <f>IFERROR(VLOOKUP(F1158,県RL2019!$B$2:$H$605,4,0),"")</f>
        <v/>
      </c>
      <c r="R1158" s="17" t="str">
        <f>IFERROR(VLOOKUP(F1158,県RL2019!$B$2:$H$605,5,0),"")</f>
        <v/>
      </c>
      <c r="S1158" s="17" t="str">
        <f>IFERROR(VLOOKUP(F1158,県RL2011!$F$3:$H$906,2,0),"")</f>
        <v/>
      </c>
      <c r="T1158" s="17" t="str">
        <f>IFERROR(VLOOKUP(F1158,県RL2011!$F$3:$H$906,3,0),"")</f>
        <v/>
      </c>
      <c r="U1158" s="150" t="str">
        <f>IFERROR(VLOOKUP(F1158,国RL2020!$B$2:$E$878,4,0),"")</f>
        <v/>
      </c>
      <c r="V1158" s="150" t="str">
        <f>IFERROR(VLOOKUP(F1158,国RL2020!$B$2:$E$878,3,0),"")</f>
        <v/>
      </c>
      <c r="W1158" s="19" t="str">
        <f>IFERROR(VLOOKUP(F1158,国RL2019!$B$2:$E$873,4,0),"")</f>
        <v/>
      </c>
      <c r="X1158" s="19" t="str">
        <f>IFERROR(VLOOKUP(F1158,国RL2019!$B$2:$E$873,3,0),"")</f>
        <v/>
      </c>
      <c r="Y1158" s="19" t="str">
        <f>IFERROR(VLOOKUP(F1158,国RL2017!$B$2:$E$870,4,0),"")</f>
        <v/>
      </c>
      <c r="Z1158" s="19" t="str">
        <f>IFERROR(VLOOKUP(F1158,国RL2017!$B$2:$E$870,3,0),"")</f>
        <v/>
      </c>
      <c r="AA1158" s="19" t="str">
        <f>IFERROR(VLOOKUP(F1158,国RL2006!$B$2:$E$567,4,0),"")</f>
        <v/>
      </c>
      <c r="AB1158" s="19" t="str">
        <f>IFERROR(VLOOKUP(F1158,国RL2006!$B$2:$E$567,3,0),"")</f>
        <v/>
      </c>
      <c r="AC1158" s="24"/>
    </row>
    <row r="1159" spans="1:29" x14ac:dyDescent="0.15">
      <c r="A1159" s="16">
        <v>1158</v>
      </c>
      <c r="B1159" s="24">
        <v>2014</v>
      </c>
      <c r="C1159" s="24">
        <v>6</v>
      </c>
      <c r="D1159" s="24">
        <v>1</v>
      </c>
      <c r="E1159" s="24" t="s">
        <v>2916</v>
      </c>
      <c r="F1159" s="24" t="s">
        <v>24</v>
      </c>
      <c r="G1159" s="24" t="s">
        <v>18</v>
      </c>
      <c r="H1159" s="24">
        <v>1</v>
      </c>
      <c r="I1159" s="24"/>
      <c r="J1159" s="24"/>
      <c r="K1159" s="24"/>
      <c r="L1159" s="24"/>
      <c r="M1159" s="15">
        <v>1</v>
      </c>
      <c r="N1159" s="24"/>
      <c r="O1159" s="18" t="str">
        <f>IFERROR(VLOOKUP(F1159,'（鳥類・チョウ）vlookup関数用'!$D$35:$F$38,3,0),"")</f>
        <v/>
      </c>
      <c r="P1159" s="18" t="str">
        <f>IFERROR(VLOOKUP(F1159,特定外来生物!$A$3:$G$24,7,0),"")</f>
        <v/>
      </c>
      <c r="Q1159" s="17" t="str">
        <f>IFERROR(VLOOKUP(F1159,県RL2019!$B$2:$H$605,4,0),"")</f>
        <v/>
      </c>
      <c r="R1159" s="17" t="str">
        <f>IFERROR(VLOOKUP(F1159,県RL2019!$B$2:$H$605,5,0),"")</f>
        <v/>
      </c>
      <c r="S1159" s="17" t="str">
        <f>IFERROR(VLOOKUP(F1159,県RL2011!$F$3:$H$906,2,0),"")</f>
        <v/>
      </c>
      <c r="T1159" s="17" t="str">
        <f>IFERROR(VLOOKUP(F1159,県RL2011!$F$3:$H$906,3,0),"")</f>
        <v/>
      </c>
      <c r="U1159" s="150" t="str">
        <f>IFERROR(VLOOKUP(F1159,国RL2020!$B$2:$E$878,4,0),"")</f>
        <v/>
      </c>
      <c r="V1159" s="150" t="str">
        <f>IFERROR(VLOOKUP(F1159,国RL2020!$B$2:$E$878,3,0),"")</f>
        <v/>
      </c>
      <c r="W1159" s="19" t="str">
        <f>IFERROR(VLOOKUP(F1159,国RL2019!$B$2:$E$873,4,0),"")</f>
        <v/>
      </c>
      <c r="X1159" s="19" t="str">
        <f>IFERROR(VLOOKUP(F1159,国RL2019!$B$2:$E$873,3,0),"")</f>
        <v/>
      </c>
      <c r="Y1159" s="19" t="str">
        <f>IFERROR(VLOOKUP(F1159,国RL2017!$B$2:$E$870,4,0),"")</f>
        <v/>
      </c>
      <c r="Z1159" s="19" t="str">
        <f>IFERROR(VLOOKUP(F1159,国RL2017!$B$2:$E$870,3,0),"")</f>
        <v/>
      </c>
      <c r="AA1159" s="19" t="str">
        <f>IFERROR(VLOOKUP(F1159,国RL2006!$B$2:$E$567,4,0),"")</f>
        <v/>
      </c>
      <c r="AB1159" s="19" t="str">
        <f>IFERROR(VLOOKUP(F1159,国RL2006!$B$2:$E$567,3,0),"")</f>
        <v/>
      </c>
      <c r="AC1159" s="24"/>
    </row>
    <row r="1160" spans="1:29" x14ac:dyDescent="0.15">
      <c r="A1160" s="16">
        <v>1159</v>
      </c>
      <c r="B1160" s="24">
        <v>2014</v>
      </c>
      <c r="C1160" s="24">
        <v>6</v>
      </c>
      <c r="D1160" s="24">
        <v>1</v>
      </c>
      <c r="E1160" s="24" t="s">
        <v>2916</v>
      </c>
      <c r="F1160" s="24" t="s">
        <v>73</v>
      </c>
      <c r="G1160" s="24" t="s">
        <v>16</v>
      </c>
      <c r="H1160" s="24"/>
      <c r="I1160" s="24"/>
      <c r="J1160" s="24">
        <v>1</v>
      </c>
      <c r="K1160" s="24"/>
      <c r="L1160" s="24"/>
      <c r="M1160" s="15">
        <v>1</v>
      </c>
      <c r="N1160" s="24"/>
      <c r="O1160" s="18" t="str">
        <f>IFERROR(VLOOKUP(F1160,'（鳥類・チョウ）vlookup関数用'!$D$35:$F$38,3,0),"")</f>
        <v/>
      </c>
      <c r="P1160" s="18" t="str">
        <f>IFERROR(VLOOKUP(F1160,特定外来生物!$A$3:$G$24,7,0),"")</f>
        <v/>
      </c>
      <c r="Q1160" s="17" t="str">
        <f>IFERROR(VLOOKUP(F1160,県RL2019!$B$2:$H$605,4,0),"")</f>
        <v>C</v>
      </c>
      <c r="R1160" s="17" t="str">
        <f>IFERROR(VLOOKUP(F1160,県RL2019!$B$2:$H$605,5,0),"")</f>
        <v>要保護生物</v>
      </c>
      <c r="S1160" s="17" t="str">
        <f>IFERROR(VLOOKUP(F1160,県RL2011!$F$3:$H$906,2,0),"")</f>
        <v>C</v>
      </c>
      <c r="T1160" s="17" t="str">
        <f>IFERROR(VLOOKUP(F1160,県RL2011!$F$3:$H$906,3,0),"")</f>
        <v>要保護生物</v>
      </c>
      <c r="U1160" s="150" t="str">
        <f>IFERROR(VLOOKUP(F1160,国RL2020!$B$2:$E$878,4,0),"")</f>
        <v/>
      </c>
      <c r="V1160" s="150" t="str">
        <f>IFERROR(VLOOKUP(F1160,国RL2020!$B$2:$E$878,3,0),"")</f>
        <v/>
      </c>
      <c r="W1160" s="19" t="str">
        <f>IFERROR(VLOOKUP(F1160,国RL2019!$B$2:$E$873,4,0),"")</f>
        <v/>
      </c>
      <c r="X1160" s="19" t="str">
        <f>IFERROR(VLOOKUP(F1160,国RL2019!$B$2:$E$873,3,0),"")</f>
        <v/>
      </c>
      <c r="Y1160" s="19" t="str">
        <f>IFERROR(VLOOKUP(F1160,国RL2017!$B$2:$E$870,4,0),"")</f>
        <v/>
      </c>
      <c r="Z1160" s="19" t="str">
        <f>IFERROR(VLOOKUP(F1160,国RL2017!$B$2:$E$870,3,0),"")</f>
        <v/>
      </c>
      <c r="AA1160" s="19" t="str">
        <f>IFERROR(VLOOKUP(F1160,国RL2006!$B$2:$E$567,4,0),"")</f>
        <v/>
      </c>
      <c r="AB1160" s="19" t="str">
        <f>IFERROR(VLOOKUP(F1160,国RL2006!$B$2:$E$567,3,0),"")</f>
        <v/>
      </c>
      <c r="AC1160" s="24"/>
    </row>
    <row r="1161" spans="1:29" x14ac:dyDescent="0.15">
      <c r="A1161" s="16">
        <v>1160</v>
      </c>
      <c r="B1161" s="24">
        <v>2014</v>
      </c>
      <c r="C1161" s="24">
        <v>6</v>
      </c>
      <c r="D1161" s="24">
        <v>1</v>
      </c>
      <c r="E1161" s="24" t="s">
        <v>2916</v>
      </c>
      <c r="F1161" s="24" t="s">
        <v>27</v>
      </c>
      <c r="G1161" s="24" t="s">
        <v>18</v>
      </c>
      <c r="H1161" s="24">
        <v>3</v>
      </c>
      <c r="I1161" s="24"/>
      <c r="J1161" s="24">
        <v>1</v>
      </c>
      <c r="K1161" s="24">
        <v>5</v>
      </c>
      <c r="L1161" s="24"/>
      <c r="M1161" s="15">
        <v>9</v>
      </c>
      <c r="N1161" s="24"/>
      <c r="O1161" s="18" t="str">
        <f>IFERROR(VLOOKUP(F1161,'（鳥類・チョウ）vlookup関数用'!$D$35:$F$38,3,0),"")</f>
        <v/>
      </c>
      <c r="P1161" s="18" t="str">
        <f>IFERROR(VLOOKUP(F1161,特定外来生物!$A$3:$G$24,7,0),"")</f>
        <v/>
      </c>
      <c r="Q1161" s="17" t="str">
        <f>IFERROR(VLOOKUP(F1161,県RL2019!$B$2:$H$605,4,0),"")</f>
        <v/>
      </c>
      <c r="R1161" s="17" t="str">
        <f>IFERROR(VLOOKUP(F1161,県RL2019!$B$2:$H$605,5,0),"")</f>
        <v/>
      </c>
      <c r="S1161" s="17" t="str">
        <f>IFERROR(VLOOKUP(F1161,県RL2011!$F$3:$H$906,2,0),"")</f>
        <v/>
      </c>
      <c r="T1161" s="17" t="str">
        <f>IFERROR(VLOOKUP(F1161,県RL2011!$F$3:$H$906,3,0),"")</f>
        <v/>
      </c>
      <c r="U1161" s="150" t="str">
        <f>IFERROR(VLOOKUP(F1161,国RL2020!$B$2:$E$878,4,0),"")</f>
        <v/>
      </c>
      <c r="V1161" s="150" t="str">
        <f>IFERROR(VLOOKUP(F1161,国RL2020!$B$2:$E$878,3,0),"")</f>
        <v/>
      </c>
      <c r="W1161" s="19" t="str">
        <f>IFERROR(VLOOKUP(F1161,国RL2019!$B$2:$E$873,4,0),"")</f>
        <v/>
      </c>
      <c r="X1161" s="19" t="str">
        <f>IFERROR(VLOOKUP(F1161,国RL2019!$B$2:$E$873,3,0),"")</f>
        <v/>
      </c>
      <c r="Y1161" s="19" t="str">
        <f>IFERROR(VLOOKUP(F1161,国RL2017!$B$2:$E$870,4,0),"")</f>
        <v/>
      </c>
      <c r="Z1161" s="19" t="str">
        <f>IFERROR(VLOOKUP(F1161,国RL2017!$B$2:$E$870,3,0),"")</f>
        <v/>
      </c>
      <c r="AA1161" s="19" t="str">
        <f>IFERROR(VLOOKUP(F1161,国RL2006!$B$2:$E$567,4,0),"")</f>
        <v/>
      </c>
      <c r="AB1161" s="19" t="str">
        <f>IFERROR(VLOOKUP(F1161,国RL2006!$B$2:$E$567,3,0),"")</f>
        <v/>
      </c>
      <c r="AC1161" s="24"/>
    </row>
    <row r="1162" spans="1:29" x14ac:dyDescent="0.15">
      <c r="A1162" s="16">
        <v>1161</v>
      </c>
      <c r="B1162" s="24">
        <v>2014</v>
      </c>
      <c r="C1162" s="24">
        <v>6</v>
      </c>
      <c r="D1162" s="24">
        <v>1</v>
      </c>
      <c r="E1162" s="24" t="s">
        <v>2916</v>
      </c>
      <c r="F1162" s="24" t="s">
        <v>80</v>
      </c>
      <c r="G1162" s="24" t="s">
        <v>16</v>
      </c>
      <c r="H1162" s="24"/>
      <c r="I1162" s="24"/>
      <c r="J1162" s="24">
        <v>4</v>
      </c>
      <c r="K1162" s="24"/>
      <c r="L1162" s="24"/>
      <c r="M1162" s="15">
        <v>4</v>
      </c>
      <c r="N1162" s="24"/>
      <c r="O1162" s="18" t="str">
        <f>IFERROR(VLOOKUP(F1162,'（鳥類・チョウ）vlookup関数用'!$D$35:$F$38,3,0),"")</f>
        <v/>
      </c>
      <c r="P1162" s="18" t="str">
        <f>IFERROR(VLOOKUP(F1162,特定外来生物!$A$3:$G$24,7,0),"")</f>
        <v/>
      </c>
      <c r="Q1162" s="17" t="str">
        <f>IFERROR(VLOOKUP(F1162,県RL2019!$B$2:$H$605,4,0),"")</f>
        <v/>
      </c>
      <c r="R1162" s="17" t="str">
        <f>IFERROR(VLOOKUP(F1162,県RL2019!$B$2:$H$605,5,0),"")</f>
        <v/>
      </c>
      <c r="S1162" s="17" t="str">
        <f>IFERROR(VLOOKUP(F1162,県RL2011!$F$3:$H$906,2,0),"")</f>
        <v/>
      </c>
      <c r="T1162" s="17" t="str">
        <f>IFERROR(VLOOKUP(F1162,県RL2011!$F$3:$H$906,3,0),"")</f>
        <v/>
      </c>
      <c r="U1162" s="150" t="str">
        <f>IFERROR(VLOOKUP(F1162,国RL2020!$B$2:$E$878,4,0),"")</f>
        <v/>
      </c>
      <c r="V1162" s="150" t="str">
        <f>IFERROR(VLOOKUP(F1162,国RL2020!$B$2:$E$878,3,0),"")</f>
        <v/>
      </c>
      <c r="W1162" s="19" t="str">
        <f>IFERROR(VLOOKUP(F1162,国RL2019!$B$2:$E$873,4,0),"")</f>
        <v/>
      </c>
      <c r="X1162" s="19" t="str">
        <f>IFERROR(VLOOKUP(F1162,国RL2019!$B$2:$E$873,3,0),"")</f>
        <v/>
      </c>
      <c r="Y1162" s="19" t="str">
        <f>IFERROR(VLOOKUP(F1162,国RL2017!$B$2:$E$870,4,0),"")</f>
        <v/>
      </c>
      <c r="Z1162" s="19" t="str">
        <f>IFERROR(VLOOKUP(F1162,国RL2017!$B$2:$E$870,3,0),"")</f>
        <v/>
      </c>
      <c r="AA1162" s="19" t="str">
        <f>IFERROR(VLOOKUP(F1162,国RL2006!$B$2:$E$567,4,0),"")</f>
        <v/>
      </c>
      <c r="AB1162" s="19" t="str">
        <f>IFERROR(VLOOKUP(F1162,国RL2006!$B$2:$E$567,3,0),"")</f>
        <v/>
      </c>
      <c r="AC1162" s="24" t="s">
        <v>81</v>
      </c>
    </row>
    <row r="1163" spans="1:29" x14ac:dyDescent="0.15">
      <c r="A1163" s="16">
        <v>1162</v>
      </c>
      <c r="B1163" s="24">
        <v>2014</v>
      </c>
      <c r="C1163" s="24">
        <v>6</v>
      </c>
      <c r="D1163" s="24">
        <v>1</v>
      </c>
      <c r="E1163" s="24" t="s">
        <v>2916</v>
      </c>
      <c r="F1163" s="24" t="s">
        <v>28</v>
      </c>
      <c r="G1163" s="24" t="s">
        <v>19</v>
      </c>
      <c r="H1163" s="24">
        <v>2</v>
      </c>
      <c r="I1163" s="24"/>
      <c r="J1163" s="24"/>
      <c r="K1163" s="24"/>
      <c r="L1163" s="24">
        <v>10</v>
      </c>
      <c r="M1163" s="15">
        <v>12</v>
      </c>
      <c r="N1163" s="24"/>
      <c r="O1163" s="18" t="str">
        <f>IFERROR(VLOOKUP(F1163,'（鳥類・チョウ）vlookup関数用'!$D$35:$F$38,3,0),"")</f>
        <v/>
      </c>
      <c r="P1163" s="18" t="str">
        <f>IFERROR(VLOOKUP(F1163,特定外来生物!$A$3:$G$24,7,0),"")</f>
        <v/>
      </c>
      <c r="Q1163" s="17" t="str">
        <f>IFERROR(VLOOKUP(F1163,県RL2019!$B$2:$H$605,4,0),"")</f>
        <v/>
      </c>
      <c r="R1163" s="17" t="str">
        <f>IFERROR(VLOOKUP(F1163,県RL2019!$B$2:$H$605,5,0),"")</f>
        <v/>
      </c>
      <c r="S1163" s="17" t="str">
        <f>IFERROR(VLOOKUP(F1163,県RL2011!$F$3:$H$906,2,0),"")</f>
        <v/>
      </c>
      <c r="T1163" s="17" t="str">
        <f>IFERROR(VLOOKUP(F1163,県RL2011!$F$3:$H$906,3,0),"")</f>
        <v/>
      </c>
      <c r="U1163" s="150" t="str">
        <f>IFERROR(VLOOKUP(F1163,国RL2020!$B$2:$E$878,4,0),"")</f>
        <v/>
      </c>
      <c r="V1163" s="150" t="str">
        <f>IFERROR(VLOOKUP(F1163,国RL2020!$B$2:$E$878,3,0),"")</f>
        <v/>
      </c>
      <c r="W1163" s="19" t="str">
        <f>IFERROR(VLOOKUP(F1163,国RL2019!$B$2:$E$873,4,0),"")</f>
        <v/>
      </c>
      <c r="X1163" s="19" t="str">
        <f>IFERROR(VLOOKUP(F1163,国RL2019!$B$2:$E$873,3,0),"")</f>
        <v/>
      </c>
      <c r="Y1163" s="19" t="str">
        <f>IFERROR(VLOOKUP(F1163,国RL2017!$B$2:$E$870,4,0),"")</f>
        <v/>
      </c>
      <c r="Z1163" s="19" t="str">
        <f>IFERROR(VLOOKUP(F1163,国RL2017!$B$2:$E$870,3,0),"")</f>
        <v/>
      </c>
      <c r="AA1163" s="19" t="str">
        <f>IFERROR(VLOOKUP(F1163,国RL2006!$B$2:$E$567,4,0),"")</f>
        <v/>
      </c>
      <c r="AB1163" s="19" t="str">
        <f>IFERROR(VLOOKUP(F1163,国RL2006!$B$2:$E$567,3,0),"")</f>
        <v/>
      </c>
      <c r="AC1163" s="24"/>
    </row>
    <row r="1164" spans="1:29" x14ac:dyDescent="0.15">
      <c r="A1164" s="16">
        <v>1163</v>
      </c>
      <c r="B1164" s="24">
        <v>2014</v>
      </c>
      <c r="C1164" s="24">
        <v>6</v>
      </c>
      <c r="D1164" s="24">
        <v>1</v>
      </c>
      <c r="E1164" s="24" t="s">
        <v>2916</v>
      </c>
      <c r="F1164" s="24" t="s">
        <v>29</v>
      </c>
      <c r="G1164" s="24" t="s">
        <v>18</v>
      </c>
      <c r="H1164" s="24"/>
      <c r="I1164" s="24"/>
      <c r="J1164" s="24"/>
      <c r="K1164" s="24">
        <v>1</v>
      </c>
      <c r="L1164" s="24">
        <v>2</v>
      </c>
      <c r="M1164" s="15">
        <v>3</v>
      </c>
      <c r="N1164" s="24"/>
      <c r="O1164" s="18" t="str">
        <f>IFERROR(VLOOKUP(F1164,'（鳥類・チョウ）vlookup関数用'!$D$35:$F$38,3,0),"")</f>
        <v/>
      </c>
      <c r="P1164" s="18" t="str">
        <f>IFERROR(VLOOKUP(F1164,特定外来生物!$A$3:$G$24,7,0),"")</f>
        <v/>
      </c>
      <c r="Q1164" s="17" t="str">
        <f>IFERROR(VLOOKUP(F1164,県RL2019!$B$2:$H$605,4,0),"")</f>
        <v/>
      </c>
      <c r="R1164" s="17" t="str">
        <f>IFERROR(VLOOKUP(F1164,県RL2019!$B$2:$H$605,5,0),"")</f>
        <v/>
      </c>
      <c r="S1164" s="17" t="str">
        <f>IFERROR(VLOOKUP(F1164,県RL2011!$F$3:$H$906,2,0),"")</f>
        <v/>
      </c>
      <c r="T1164" s="17" t="str">
        <f>IFERROR(VLOOKUP(F1164,県RL2011!$F$3:$H$906,3,0),"")</f>
        <v/>
      </c>
      <c r="U1164" s="150" t="str">
        <f>IFERROR(VLOOKUP(F1164,国RL2020!$B$2:$E$878,4,0),"")</f>
        <v/>
      </c>
      <c r="V1164" s="150" t="str">
        <f>IFERROR(VLOOKUP(F1164,国RL2020!$B$2:$E$878,3,0),"")</f>
        <v/>
      </c>
      <c r="W1164" s="19" t="str">
        <f>IFERROR(VLOOKUP(F1164,国RL2019!$B$2:$E$873,4,0),"")</f>
        <v/>
      </c>
      <c r="X1164" s="19" t="str">
        <f>IFERROR(VLOOKUP(F1164,国RL2019!$B$2:$E$873,3,0),"")</f>
        <v/>
      </c>
      <c r="Y1164" s="19" t="str">
        <f>IFERROR(VLOOKUP(F1164,国RL2017!$B$2:$E$870,4,0),"")</f>
        <v/>
      </c>
      <c r="Z1164" s="19" t="str">
        <f>IFERROR(VLOOKUP(F1164,国RL2017!$B$2:$E$870,3,0),"")</f>
        <v/>
      </c>
      <c r="AA1164" s="19" t="str">
        <f>IFERROR(VLOOKUP(F1164,国RL2006!$B$2:$E$567,4,0),"")</f>
        <v/>
      </c>
      <c r="AB1164" s="19" t="str">
        <f>IFERROR(VLOOKUP(F1164,国RL2006!$B$2:$E$567,3,0),"")</f>
        <v/>
      </c>
      <c r="AC1164" s="24"/>
    </row>
    <row r="1165" spans="1:29" x14ac:dyDescent="0.15">
      <c r="A1165" s="16">
        <v>1164</v>
      </c>
      <c r="B1165" s="24">
        <v>2014</v>
      </c>
      <c r="C1165" s="24">
        <v>6</v>
      </c>
      <c r="D1165" s="24">
        <v>1</v>
      </c>
      <c r="E1165" s="24" t="s">
        <v>2916</v>
      </c>
      <c r="F1165" s="24" t="s">
        <v>38</v>
      </c>
      <c r="G1165" s="24" t="s">
        <v>18</v>
      </c>
      <c r="H1165" s="24">
        <v>6</v>
      </c>
      <c r="I1165" s="24">
        <v>1</v>
      </c>
      <c r="J1165" s="24">
        <v>15</v>
      </c>
      <c r="K1165" s="24">
        <v>6</v>
      </c>
      <c r="L1165" s="24">
        <v>10</v>
      </c>
      <c r="M1165" s="15">
        <v>38</v>
      </c>
      <c r="N1165" s="24"/>
      <c r="O1165" s="18" t="str">
        <f>IFERROR(VLOOKUP(F1165,'（鳥類・チョウ）vlookup関数用'!$D$35:$F$38,3,0),"")</f>
        <v/>
      </c>
      <c r="P1165" s="18" t="str">
        <f>IFERROR(VLOOKUP(F1165,特定外来生物!$A$3:$G$24,7,0),"")</f>
        <v/>
      </c>
      <c r="Q1165" s="17" t="str">
        <f>IFERROR(VLOOKUP(F1165,県RL2019!$B$2:$H$605,4,0),"")</f>
        <v/>
      </c>
      <c r="R1165" s="17" t="str">
        <f>IFERROR(VLOOKUP(F1165,県RL2019!$B$2:$H$605,5,0),"")</f>
        <v/>
      </c>
      <c r="S1165" s="17" t="str">
        <f>IFERROR(VLOOKUP(F1165,県RL2011!$F$3:$H$906,2,0),"")</f>
        <v/>
      </c>
      <c r="T1165" s="17" t="str">
        <f>IFERROR(VLOOKUP(F1165,県RL2011!$F$3:$H$906,3,0),"")</f>
        <v/>
      </c>
      <c r="U1165" s="150" t="str">
        <f>IFERROR(VLOOKUP(F1165,国RL2020!$B$2:$E$878,4,0),"")</f>
        <v/>
      </c>
      <c r="V1165" s="150" t="str">
        <f>IFERROR(VLOOKUP(F1165,国RL2020!$B$2:$E$878,3,0),"")</f>
        <v/>
      </c>
      <c r="W1165" s="19" t="str">
        <f>IFERROR(VLOOKUP(F1165,国RL2019!$B$2:$E$873,4,0),"")</f>
        <v/>
      </c>
      <c r="X1165" s="19" t="str">
        <f>IFERROR(VLOOKUP(F1165,国RL2019!$B$2:$E$873,3,0),"")</f>
        <v/>
      </c>
      <c r="Y1165" s="19" t="str">
        <f>IFERROR(VLOOKUP(F1165,国RL2017!$B$2:$E$870,4,0),"")</f>
        <v/>
      </c>
      <c r="Z1165" s="19" t="str">
        <f>IFERROR(VLOOKUP(F1165,国RL2017!$B$2:$E$870,3,0),"")</f>
        <v/>
      </c>
      <c r="AA1165" s="19" t="str">
        <f>IFERROR(VLOOKUP(F1165,国RL2006!$B$2:$E$567,4,0),"")</f>
        <v/>
      </c>
      <c r="AB1165" s="19" t="str">
        <f>IFERROR(VLOOKUP(F1165,国RL2006!$B$2:$E$567,3,0),"")</f>
        <v/>
      </c>
      <c r="AC1165" s="24"/>
    </row>
    <row r="1166" spans="1:29" x14ac:dyDescent="0.15">
      <c r="A1166" s="16">
        <v>1165</v>
      </c>
      <c r="B1166" s="24">
        <v>2014</v>
      </c>
      <c r="C1166" s="24">
        <v>6</v>
      </c>
      <c r="D1166" s="24">
        <v>3</v>
      </c>
      <c r="E1166" s="24" t="s">
        <v>2970</v>
      </c>
      <c r="F1166" s="24" t="s">
        <v>59</v>
      </c>
      <c r="G1166" s="24" t="s">
        <v>16</v>
      </c>
      <c r="H1166" s="24"/>
      <c r="I1166" s="24">
        <v>1</v>
      </c>
      <c r="J1166" s="24"/>
      <c r="K1166" s="24"/>
      <c r="L1166" s="24"/>
      <c r="M1166" s="15">
        <v>1</v>
      </c>
      <c r="N1166" s="24"/>
      <c r="O1166" s="18" t="str">
        <f>IFERROR(VLOOKUP(F1166,'（鳥類・チョウ）vlookup関数用'!$D$35:$F$38,3,0),"")</f>
        <v>重点対策外来種</v>
      </c>
      <c r="P1166" s="18" t="str">
        <f>IFERROR(VLOOKUP(F1166,特定外来生物!$A$3:$G$24,7,0),"")</f>
        <v>特定外来生物</v>
      </c>
      <c r="Q1166" s="17" t="str">
        <f>IFERROR(VLOOKUP(F1166,県RL2019!$B$2:$H$605,4,0),"")</f>
        <v/>
      </c>
      <c r="R1166" s="17" t="str">
        <f>IFERROR(VLOOKUP(F1166,県RL2019!$B$2:$H$605,5,0),"")</f>
        <v/>
      </c>
      <c r="S1166" s="17" t="str">
        <f>IFERROR(VLOOKUP(F1166,県RL2011!$F$3:$H$906,2,0),"")</f>
        <v/>
      </c>
      <c r="T1166" s="17" t="str">
        <f>IFERROR(VLOOKUP(F1166,県RL2011!$F$3:$H$906,3,0),"")</f>
        <v/>
      </c>
      <c r="U1166" s="150" t="str">
        <f>IFERROR(VLOOKUP(F1166,国RL2020!$B$2:$E$878,4,0),"")</f>
        <v/>
      </c>
      <c r="V1166" s="150" t="str">
        <f>IFERROR(VLOOKUP(F1166,国RL2020!$B$2:$E$878,3,0),"")</f>
        <v/>
      </c>
      <c r="W1166" s="19" t="str">
        <f>IFERROR(VLOOKUP(F1166,国RL2019!$B$2:$E$873,4,0),"")</f>
        <v/>
      </c>
      <c r="X1166" s="19" t="str">
        <f>IFERROR(VLOOKUP(F1166,国RL2019!$B$2:$E$873,3,0),"")</f>
        <v/>
      </c>
      <c r="Y1166" s="19" t="str">
        <f>IFERROR(VLOOKUP(F1166,国RL2017!$B$2:$E$870,4,0),"")</f>
        <v/>
      </c>
      <c r="Z1166" s="19" t="str">
        <f>IFERROR(VLOOKUP(F1166,国RL2017!$B$2:$E$870,3,0),"")</f>
        <v/>
      </c>
      <c r="AA1166" s="19" t="str">
        <f>IFERROR(VLOOKUP(F1166,国RL2006!$B$2:$E$567,4,0),"")</f>
        <v/>
      </c>
      <c r="AB1166" s="19" t="str">
        <f>IFERROR(VLOOKUP(F1166,国RL2006!$B$2:$E$567,3,0),"")</f>
        <v/>
      </c>
      <c r="AC1166" s="24"/>
    </row>
    <row r="1167" spans="1:29" x14ac:dyDescent="0.15">
      <c r="A1167" s="16">
        <v>1166</v>
      </c>
      <c r="B1167" s="24">
        <v>2014</v>
      </c>
      <c r="C1167" s="24">
        <v>6</v>
      </c>
      <c r="D1167" s="24">
        <v>3</v>
      </c>
      <c r="E1167" s="24" t="s">
        <v>2970</v>
      </c>
      <c r="F1167" s="24" t="s">
        <v>13</v>
      </c>
      <c r="G1167" s="24" t="s">
        <v>12</v>
      </c>
      <c r="H1167" s="24"/>
      <c r="I1167" s="24">
        <v>2</v>
      </c>
      <c r="J1167" s="24">
        <v>1</v>
      </c>
      <c r="K1167" s="24"/>
      <c r="L1167" s="24"/>
      <c r="M1167" s="15">
        <v>3</v>
      </c>
      <c r="N1167" s="24"/>
      <c r="O1167" s="18" t="str">
        <f>IFERROR(VLOOKUP(F1167,'（鳥類・チョウ）vlookup関数用'!$D$35:$F$38,3,0),"")</f>
        <v/>
      </c>
      <c r="P1167" s="18" t="str">
        <f>IFERROR(VLOOKUP(F1167,特定外来生物!$A$3:$G$24,7,0),"")</f>
        <v/>
      </c>
      <c r="Q1167" s="17" t="str">
        <f>IFERROR(VLOOKUP(F1167,県RL2019!$B$2:$H$605,4,0),"")</f>
        <v/>
      </c>
      <c r="R1167" s="17" t="str">
        <f>IFERROR(VLOOKUP(F1167,県RL2019!$B$2:$H$605,5,0),"")</f>
        <v/>
      </c>
      <c r="S1167" s="17" t="str">
        <f>IFERROR(VLOOKUP(F1167,県RL2011!$F$3:$H$906,2,0),"")</f>
        <v/>
      </c>
      <c r="T1167" s="17" t="str">
        <f>IFERROR(VLOOKUP(F1167,県RL2011!$F$3:$H$906,3,0),"")</f>
        <v/>
      </c>
      <c r="U1167" s="150" t="str">
        <f>IFERROR(VLOOKUP(F1167,国RL2020!$B$2:$E$878,4,0),"")</f>
        <v/>
      </c>
      <c r="V1167" s="150" t="str">
        <f>IFERROR(VLOOKUP(F1167,国RL2020!$B$2:$E$878,3,0),"")</f>
        <v/>
      </c>
      <c r="W1167" s="19" t="str">
        <f>IFERROR(VLOOKUP(F1167,国RL2019!$B$2:$E$873,4,0),"")</f>
        <v/>
      </c>
      <c r="X1167" s="19" t="str">
        <f>IFERROR(VLOOKUP(F1167,国RL2019!$B$2:$E$873,3,0),"")</f>
        <v/>
      </c>
      <c r="Y1167" s="19" t="str">
        <f>IFERROR(VLOOKUP(F1167,国RL2017!$B$2:$E$870,4,0),"")</f>
        <v/>
      </c>
      <c r="Z1167" s="19" t="str">
        <f>IFERROR(VLOOKUP(F1167,国RL2017!$B$2:$E$870,3,0),"")</f>
        <v/>
      </c>
      <c r="AA1167" s="19" t="str">
        <f>IFERROR(VLOOKUP(F1167,国RL2006!$B$2:$E$567,4,0),"")</f>
        <v/>
      </c>
      <c r="AB1167" s="19" t="str">
        <f>IFERROR(VLOOKUP(F1167,国RL2006!$B$2:$E$567,3,0),"")</f>
        <v/>
      </c>
      <c r="AC1167" s="24"/>
    </row>
    <row r="1168" spans="1:29" x14ac:dyDescent="0.15">
      <c r="A1168" s="16">
        <v>1167</v>
      </c>
      <c r="B1168" s="24">
        <v>2014</v>
      </c>
      <c r="C1168" s="24">
        <v>6</v>
      </c>
      <c r="D1168" s="24">
        <v>3</v>
      </c>
      <c r="E1168" s="24" t="s">
        <v>2970</v>
      </c>
      <c r="F1168" s="24" t="s">
        <v>20</v>
      </c>
      <c r="G1168" s="24" t="s">
        <v>12</v>
      </c>
      <c r="H1168" s="24"/>
      <c r="I1168" s="24"/>
      <c r="J1168" s="24">
        <v>1</v>
      </c>
      <c r="K1168" s="24"/>
      <c r="L1168" s="24"/>
      <c r="M1168" s="15">
        <v>1</v>
      </c>
      <c r="N1168" s="24"/>
      <c r="O1168" s="18" t="str">
        <f>IFERROR(VLOOKUP(F1168,'（鳥類・チョウ）vlookup関数用'!$D$35:$F$38,3,0),"")</f>
        <v/>
      </c>
      <c r="P1168" s="18" t="str">
        <f>IFERROR(VLOOKUP(F1168,特定外来生物!$A$3:$G$24,7,0),"")</f>
        <v/>
      </c>
      <c r="Q1168" s="17" t="str">
        <f>IFERROR(VLOOKUP(F1168,県RL2019!$B$2:$H$605,4,0),"")</f>
        <v/>
      </c>
      <c r="R1168" s="17" t="str">
        <f>IFERROR(VLOOKUP(F1168,県RL2019!$B$2:$H$605,5,0),"")</f>
        <v/>
      </c>
      <c r="S1168" s="17" t="str">
        <f>IFERROR(VLOOKUP(F1168,県RL2011!$F$3:$H$906,2,0),"")</f>
        <v/>
      </c>
      <c r="T1168" s="17" t="str">
        <f>IFERROR(VLOOKUP(F1168,県RL2011!$F$3:$H$906,3,0),"")</f>
        <v/>
      </c>
      <c r="U1168" s="150" t="str">
        <f>IFERROR(VLOOKUP(F1168,国RL2020!$B$2:$E$878,4,0),"")</f>
        <v/>
      </c>
      <c r="V1168" s="150" t="str">
        <f>IFERROR(VLOOKUP(F1168,国RL2020!$B$2:$E$878,3,0),"")</f>
        <v/>
      </c>
      <c r="W1168" s="19" t="str">
        <f>IFERROR(VLOOKUP(F1168,国RL2019!$B$2:$E$873,4,0),"")</f>
        <v/>
      </c>
      <c r="X1168" s="19" t="str">
        <f>IFERROR(VLOOKUP(F1168,国RL2019!$B$2:$E$873,3,0),"")</f>
        <v/>
      </c>
      <c r="Y1168" s="19" t="str">
        <f>IFERROR(VLOOKUP(F1168,国RL2017!$B$2:$E$870,4,0),"")</f>
        <v/>
      </c>
      <c r="Z1168" s="19" t="str">
        <f>IFERROR(VLOOKUP(F1168,国RL2017!$B$2:$E$870,3,0),"")</f>
        <v/>
      </c>
      <c r="AA1168" s="19" t="str">
        <f>IFERROR(VLOOKUP(F1168,国RL2006!$B$2:$E$567,4,0),"")</f>
        <v/>
      </c>
      <c r="AB1168" s="19" t="str">
        <f>IFERROR(VLOOKUP(F1168,国RL2006!$B$2:$E$567,3,0),"")</f>
        <v/>
      </c>
      <c r="AC1168" s="24"/>
    </row>
    <row r="1169" spans="1:29" x14ac:dyDescent="0.15">
      <c r="A1169" s="16">
        <v>1168</v>
      </c>
      <c r="B1169" s="24">
        <v>2014</v>
      </c>
      <c r="C1169" s="24">
        <v>6</v>
      </c>
      <c r="D1169" s="24">
        <v>3</v>
      </c>
      <c r="E1169" s="24" t="s">
        <v>2970</v>
      </c>
      <c r="F1169" s="24" t="s">
        <v>78</v>
      </c>
      <c r="G1169" s="24" t="s">
        <v>16</v>
      </c>
      <c r="H1169" s="24"/>
      <c r="I1169" s="24">
        <v>1</v>
      </c>
      <c r="J1169" s="24"/>
      <c r="K1169" s="24"/>
      <c r="L1169" s="24"/>
      <c r="M1169" s="15">
        <v>1</v>
      </c>
      <c r="N1169" s="24"/>
      <c r="O1169" s="18" t="str">
        <f>IFERROR(VLOOKUP(F1169,'（鳥類・チョウ）vlookup関数用'!$D$35:$F$38,3,0),"")</f>
        <v/>
      </c>
      <c r="P1169" s="18" t="str">
        <f>IFERROR(VLOOKUP(F1169,特定外来生物!$A$3:$G$24,7,0),"")</f>
        <v/>
      </c>
      <c r="Q1169" s="17" t="str">
        <f>IFERROR(VLOOKUP(F1169,県RL2019!$B$2:$H$605,4,0),"")</f>
        <v/>
      </c>
      <c r="R1169" s="17" t="str">
        <f>IFERROR(VLOOKUP(F1169,県RL2019!$B$2:$H$605,5,0),"")</f>
        <v/>
      </c>
      <c r="S1169" s="17" t="str">
        <f>IFERROR(VLOOKUP(F1169,県RL2011!$F$3:$H$906,2,0),"")</f>
        <v/>
      </c>
      <c r="T1169" s="17" t="str">
        <f>IFERROR(VLOOKUP(F1169,県RL2011!$F$3:$H$906,3,0),"")</f>
        <v/>
      </c>
      <c r="U1169" s="150" t="str">
        <f>IFERROR(VLOOKUP(F1169,国RL2020!$B$2:$E$878,4,0),"")</f>
        <v/>
      </c>
      <c r="V1169" s="150" t="str">
        <f>IFERROR(VLOOKUP(F1169,国RL2020!$B$2:$E$878,3,0),"")</f>
        <v/>
      </c>
      <c r="W1169" s="19" t="str">
        <f>IFERROR(VLOOKUP(F1169,国RL2019!$B$2:$E$873,4,0),"")</f>
        <v/>
      </c>
      <c r="X1169" s="19" t="str">
        <f>IFERROR(VLOOKUP(F1169,国RL2019!$B$2:$E$873,3,0),"")</f>
        <v/>
      </c>
      <c r="Y1169" s="19" t="str">
        <f>IFERROR(VLOOKUP(F1169,国RL2017!$B$2:$E$870,4,0),"")</f>
        <v/>
      </c>
      <c r="Z1169" s="19" t="str">
        <f>IFERROR(VLOOKUP(F1169,国RL2017!$B$2:$E$870,3,0),"")</f>
        <v/>
      </c>
      <c r="AA1169" s="19" t="str">
        <f>IFERROR(VLOOKUP(F1169,国RL2006!$B$2:$E$567,4,0),"")</f>
        <v/>
      </c>
      <c r="AB1169" s="19" t="str">
        <f>IFERROR(VLOOKUP(F1169,国RL2006!$B$2:$E$567,3,0),"")</f>
        <v/>
      </c>
      <c r="AC1169" s="24"/>
    </row>
    <row r="1170" spans="1:29" x14ac:dyDescent="0.15">
      <c r="A1170" s="16">
        <v>1169</v>
      </c>
      <c r="B1170" s="24">
        <v>2014</v>
      </c>
      <c r="C1170" s="24">
        <v>6</v>
      </c>
      <c r="D1170" s="24">
        <v>3</v>
      </c>
      <c r="E1170" s="24" t="s">
        <v>2970</v>
      </c>
      <c r="F1170" s="24" t="s">
        <v>23</v>
      </c>
      <c r="G1170" s="24" t="s">
        <v>16</v>
      </c>
      <c r="H1170" s="24">
        <v>1</v>
      </c>
      <c r="I1170" s="24"/>
      <c r="J1170" s="24"/>
      <c r="K1170" s="24"/>
      <c r="L1170" s="24"/>
      <c r="M1170" s="15">
        <v>1</v>
      </c>
      <c r="N1170" s="24"/>
      <c r="O1170" s="18" t="str">
        <f>IFERROR(VLOOKUP(F1170,'（鳥類・チョウ）vlookup関数用'!$D$35:$F$38,3,0),"")</f>
        <v/>
      </c>
      <c r="P1170" s="18" t="str">
        <f>IFERROR(VLOOKUP(F1170,特定外来生物!$A$3:$G$24,7,0),"")</f>
        <v/>
      </c>
      <c r="Q1170" s="17" t="str">
        <f>IFERROR(VLOOKUP(F1170,県RL2019!$B$2:$H$605,4,0),"")</f>
        <v/>
      </c>
      <c r="R1170" s="17" t="str">
        <f>IFERROR(VLOOKUP(F1170,県RL2019!$B$2:$H$605,5,0),"")</f>
        <v/>
      </c>
      <c r="S1170" s="17" t="str">
        <f>IFERROR(VLOOKUP(F1170,県RL2011!$F$3:$H$906,2,0),"")</f>
        <v/>
      </c>
      <c r="T1170" s="17" t="str">
        <f>IFERROR(VLOOKUP(F1170,県RL2011!$F$3:$H$906,3,0),"")</f>
        <v/>
      </c>
      <c r="U1170" s="150" t="str">
        <f>IFERROR(VLOOKUP(F1170,国RL2020!$B$2:$E$878,4,0),"")</f>
        <v/>
      </c>
      <c r="V1170" s="150" t="str">
        <f>IFERROR(VLOOKUP(F1170,国RL2020!$B$2:$E$878,3,0),"")</f>
        <v/>
      </c>
      <c r="W1170" s="19" t="str">
        <f>IFERROR(VLOOKUP(F1170,国RL2019!$B$2:$E$873,4,0),"")</f>
        <v/>
      </c>
      <c r="X1170" s="19" t="str">
        <f>IFERROR(VLOOKUP(F1170,国RL2019!$B$2:$E$873,3,0),"")</f>
        <v/>
      </c>
      <c r="Y1170" s="19" t="str">
        <f>IFERROR(VLOOKUP(F1170,国RL2017!$B$2:$E$870,4,0),"")</f>
        <v/>
      </c>
      <c r="Z1170" s="19" t="str">
        <f>IFERROR(VLOOKUP(F1170,国RL2017!$B$2:$E$870,3,0),"")</f>
        <v/>
      </c>
      <c r="AA1170" s="19" t="str">
        <f>IFERROR(VLOOKUP(F1170,国RL2006!$B$2:$E$567,4,0),"")</f>
        <v/>
      </c>
      <c r="AB1170" s="19" t="str">
        <f>IFERROR(VLOOKUP(F1170,国RL2006!$B$2:$E$567,3,0),"")</f>
        <v/>
      </c>
      <c r="AC1170" s="24"/>
    </row>
    <row r="1171" spans="1:29" x14ac:dyDescent="0.15">
      <c r="A1171" s="16">
        <v>1170</v>
      </c>
      <c r="B1171" s="24">
        <v>2014</v>
      </c>
      <c r="C1171" s="24">
        <v>6</v>
      </c>
      <c r="D1171" s="24">
        <v>3</v>
      </c>
      <c r="E1171" s="24" t="s">
        <v>2970</v>
      </c>
      <c r="F1171" s="24" t="s">
        <v>24</v>
      </c>
      <c r="G1171" s="24" t="s">
        <v>18</v>
      </c>
      <c r="H1171" s="24"/>
      <c r="I1171" s="24">
        <v>2</v>
      </c>
      <c r="J1171" s="24"/>
      <c r="K1171" s="24"/>
      <c r="L1171" s="24"/>
      <c r="M1171" s="15">
        <v>2</v>
      </c>
      <c r="N1171" s="24"/>
      <c r="O1171" s="18" t="str">
        <f>IFERROR(VLOOKUP(F1171,'（鳥類・チョウ）vlookup関数用'!$D$35:$F$38,3,0),"")</f>
        <v/>
      </c>
      <c r="P1171" s="18" t="str">
        <f>IFERROR(VLOOKUP(F1171,特定外来生物!$A$3:$G$24,7,0),"")</f>
        <v/>
      </c>
      <c r="Q1171" s="17" t="str">
        <f>IFERROR(VLOOKUP(F1171,県RL2019!$B$2:$H$605,4,0),"")</f>
        <v/>
      </c>
      <c r="R1171" s="17" t="str">
        <f>IFERROR(VLOOKUP(F1171,県RL2019!$B$2:$H$605,5,0),"")</f>
        <v/>
      </c>
      <c r="S1171" s="17" t="str">
        <f>IFERROR(VLOOKUP(F1171,県RL2011!$F$3:$H$906,2,0),"")</f>
        <v/>
      </c>
      <c r="T1171" s="17" t="str">
        <f>IFERROR(VLOOKUP(F1171,県RL2011!$F$3:$H$906,3,0),"")</f>
        <v/>
      </c>
      <c r="U1171" s="150" t="str">
        <f>IFERROR(VLOOKUP(F1171,国RL2020!$B$2:$E$878,4,0),"")</f>
        <v/>
      </c>
      <c r="V1171" s="150" t="str">
        <f>IFERROR(VLOOKUP(F1171,国RL2020!$B$2:$E$878,3,0),"")</f>
        <v/>
      </c>
      <c r="W1171" s="19" t="str">
        <f>IFERROR(VLOOKUP(F1171,国RL2019!$B$2:$E$873,4,0),"")</f>
        <v/>
      </c>
      <c r="X1171" s="19" t="str">
        <f>IFERROR(VLOOKUP(F1171,国RL2019!$B$2:$E$873,3,0),"")</f>
        <v/>
      </c>
      <c r="Y1171" s="19" t="str">
        <f>IFERROR(VLOOKUP(F1171,国RL2017!$B$2:$E$870,4,0),"")</f>
        <v/>
      </c>
      <c r="Z1171" s="19" t="str">
        <f>IFERROR(VLOOKUP(F1171,国RL2017!$B$2:$E$870,3,0),"")</f>
        <v/>
      </c>
      <c r="AA1171" s="19" t="str">
        <f>IFERROR(VLOOKUP(F1171,国RL2006!$B$2:$E$567,4,0),"")</f>
        <v/>
      </c>
      <c r="AB1171" s="19" t="str">
        <f>IFERROR(VLOOKUP(F1171,国RL2006!$B$2:$E$567,3,0),"")</f>
        <v/>
      </c>
      <c r="AC1171" s="24"/>
    </row>
    <row r="1172" spans="1:29" x14ac:dyDescent="0.15">
      <c r="A1172" s="16">
        <v>1171</v>
      </c>
      <c r="B1172" s="24">
        <v>2014</v>
      </c>
      <c r="C1172" s="24">
        <v>6</v>
      </c>
      <c r="D1172" s="24">
        <v>3</v>
      </c>
      <c r="E1172" s="24" t="s">
        <v>2970</v>
      </c>
      <c r="F1172" s="24" t="s">
        <v>27</v>
      </c>
      <c r="G1172" s="24" t="s">
        <v>18</v>
      </c>
      <c r="H1172" s="24">
        <v>1</v>
      </c>
      <c r="I1172" s="24"/>
      <c r="J1172" s="24">
        <v>2</v>
      </c>
      <c r="K1172" s="24"/>
      <c r="L1172" s="24"/>
      <c r="M1172" s="15">
        <v>3</v>
      </c>
      <c r="N1172" s="24"/>
      <c r="O1172" s="18" t="str">
        <f>IFERROR(VLOOKUP(F1172,'（鳥類・チョウ）vlookup関数用'!$D$35:$F$38,3,0),"")</f>
        <v/>
      </c>
      <c r="P1172" s="18" t="str">
        <f>IFERROR(VLOOKUP(F1172,特定外来生物!$A$3:$G$24,7,0),"")</f>
        <v/>
      </c>
      <c r="Q1172" s="17" t="str">
        <f>IFERROR(VLOOKUP(F1172,県RL2019!$B$2:$H$605,4,0),"")</f>
        <v/>
      </c>
      <c r="R1172" s="17" t="str">
        <f>IFERROR(VLOOKUP(F1172,県RL2019!$B$2:$H$605,5,0),"")</f>
        <v/>
      </c>
      <c r="S1172" s="17" t="str">
        <f>IFERROR(VLOOKUP(F1172,県RL2011!$F$3:$H$906,2,0),"")</f>
        <v/>
      </c>
      <c r="T1172" s="17" t="str">
        <f>IFERROR(VLOOKUP(F1172,県RL2011!$F$3:$H$906,3,0),"")</f>
        <v/>
      </c>
      <c r="U1172" s="150" t="str">
        <f>IFERROR(VLOOKUP(F1172,国RL2020!$B$2:$E$878,4,0),"")</f>
        <v/>
      </c>
      <c r="V1172" s="150" t="str">
        <f>IFERROR(VLOOKUP(F1172,国RL2020!$B$2:$E$878,3,0),"")</f>
        <v/>
      </c>
      <c r="W1172" s="19" t="str">
        <f>IFERROR(VLOOKUP(F1172,国RL2019!$B$2:$E$873,4,0),"")</f>
        <v/>
      </c>
      <c r="X1172" s="19" t="str">
        <f>IFERROR(VLOOKUP(F1172,国RL2019!$B$2:$E$873,3,0),"")</f>
        <v/>
      </c>
      <c r="Y1172" s="19" t="str">
        <f>IFERROR(VLOOKUP(F1172,国RL2017!$B$2:$E$870,4,0),"")</f>
        <v/>
      </c>
      <c r="Z1172" s="19" t="str">
        <f>IFERROR(VLOOKUP(F1172,国RL2017!$B$2:$E$870,3,0),"")</f>
        <v/>
      </c>
      <c r="AA1172" s="19" t="str">
        <f>IFERROR(VLOOKUP(F1172,国RL2006!$B$2:$E$567,4,0),"")</f>
        <v/>
      </c>
      <c r="AB1172" s="19" t="str">
        <f>IFERROR(VLOOKUP(F1172,国RL2006!$B$2:$E$567,3,0),"")</f>
        <v/>
      </c>
      <c r="AC1172" s="24"/>
    </row>
    <row r="1173" spans="1:29" x14ac:dyDescent="0.15">
      <c r="A1173" s="16">
        <v>1172</v>
      </c>
      <c r="B1173" s="24">
        <v>2014</v>
      </c>
      <c r="C1173" s="24">
        <v>6</v>
      </c>
      <c r="D1173" s="24">
        <v>3</v>
      </c>
      <c r="E1173" s="24" t="s">
        <v>2970</v>
      </c>
      <c r="F1173" s="24" t="s">
        <v>29</v>
      </c>
      <c r="G1173" s="24" t="s">
        <v>18</v>
      </c>
      <c r="H1173" s="24"/>
      <c r="I1173" s="24">
        <v>1</v>
      </c>
      <c r="J1173" s="24">
        <v>1</v>
      </c>
      <c r="K1173" s="24"/>
      <c r="L1173" s="24"/>
      <c r="M1173" s="15">
        <v>2</v>
      </c>
      <c r="N1173" s="24"/>
      <c r="O1173" s="18" t="str">
        <f>IFERROR(VLOOKUP(F1173,'（鳥類・チョウ）vlookup関数用'!$D$35:$F$38,3,0),"")</f>
        <v/>
      </c>
      <c r="P1173" s="18" t="str">
        <f>IFERROR(VLOOKUP(F1173,特定外来生物!$A$3:$G$24,7,0),"")</f>
        <v/>
      </c>
      <c r="Q1173" s="17" t="str">
        <f>IFERROR(VLOOKUP(F1173,県RL2019!$B$2:$H$605,4,0),"")</f>
        <v/>
      </c>
      <c r="R1173" s="17" t="str">
        <f>IFERROR(VLOOKUP(F1173,県RL2019!$B$2:$H$605,5,0),"")</f>
        <v/>
      </c>
      <c r="S1173" s="17" t="str">
        <f>IFERROR(VLOOKUP(F1173,県RL2011!$F$3:$H$906,2,0),"")</f>
        <v/>
      </c>
      <c r="T1173" s="17" t="str">
        <f>IFERROR(VLOOKUP(F1173,県RL2011!$F$3:$H$906,3,0),"")</f>
        <v/>
      </c>
      <c r="U1173" s="150" t="str">
        <f>IFERROR(VLOOKUP(F1173,国RL2020!$B$2:$E$878,4,0),"")</f>
        <v/>
      </c>
      <c r="V1173" s="150" t="str">
        <f>IFERROR(VLOOKUP(F1173,国RL2020!$B$2:$E$878,3,0),"")</f>
        <v/>
      </c>
      <c r="W1173" s="19" t="str">
        <f>IFERROR(VLOOKUP(F1173,国RL2019!$B$2:$E$873,4,0),"")</f>
        <v/>
      </c>
      <c r="X1173" s="19" t="str">
        <f>IFERROR(VLOOKUP(F1173,国RL2019!$B$2:$E$873,3,0),"")</f>
        <v/>
      </c>
      <c r="Y1173" s="19" t="str">
        <f>IFERROR(VLOOKUP(F1173,国RL2017!$B$2:$E$870,4,0),"")</f>
        <v/>
      </c>
      <c r="Z1173" s="19" t="str">
        <f>IFERROR(VLOOKUP(F1173,国RL2017!$B$2:$E$870,3,0),"")</f>
        <v/>
      </c>
      <c r="AA1173" s="19" t="str">
        <f>IFERROR(VLOOKUP(F1173,国RL2006!$B$2:$E$567,4,0),"")</f>
        <v/>
      </c>
      <c r="AB1173" s="19" t="str">
        <f>IFERROR(VLOOKUP(F1173,国RL2006!$B$2:$E$567,3,0),"")</f>
        <v/>
      </c>
      <c r="AC1173" s="24"/>
    </row>
    <row r="1174" spans="1:29" x14ac:dyDescent="0.15">
      <c r="A1174" s="16">
        <v>1173</v>
      </c>
      <c r="B1174" s="24">
        <v>2014</v>
      </c>
      <c r="C1174" s="24">
        <v>6</v>
      </c>
      <c r="D1174" s="24">
        <v>3</v>
      </c>
      <c r="E1174" s="24" t="s">
        <v>2970</v>
      </c>
      <c r="F1174" s="24" t="s">
        <v>38</v>
      </c>
      <c r="G1174" s="24" t="s">
        <v>18</v>
      </c>
      <c r="H1174" s="24"/>
      <c r="I1174" s="24">
        <v>1</v>
      </c>
      <c r="J1174" s="24">
        <v>2</v>
      </c>
      <c r="K1174" s="24"/>
      <c r="L1174" s="24"/>
      <c r="M1174" s="15">
        <v>3</v>
      </c>
      <c r="N1174" s="24"/>
      <c r="O1174" s="18" t="str">
        <f>IFERROR(VLOOKUP(F1174,'（鳥類・チョウ）vlookup関数用'!$D$35:$F$38,3,0),"")</f>
        <v/>
      </c>
      <c r="P1174" s="18" t="str">
        <f>IFERROR(VLOOKUP(F1174,特定外来生物!$A$3:$G$24,7,0),"")</f>
        <v/>
      </c>
      <c r="Q1174" s="17" t="str">
        <f>IFERROR(VLOOKUP(F1174,県RL2019!$B$2:$H$605,4,0),"")</f>
        <v/>
      </c>
      <c r="R1174" s="17" t="str">
        <f>IFERROR(VLOOKUP(F1174,県RL2019!$B$2:$H$605,5,0),"")</f>
        <v/>
      </c>
      <c r="S1174" s="17" t="str">
        <f>IFERROR(VLOOKUP(F1174,県RL2011!$F$3:$H$906,2,0),"")</f>
        <v/>
      </c>
      <c r="T1174" s="17" t="str">
        <f>IFERROR(VLOOKUP(F1174,県RL2011!$F$3:$H$906,3,0),"")</f>
        <v/>
      </c>
      <c r="U1174" s="150" t="str">
        <f>IFERROR(VLOOKUP(F1174,国RL2020!$B$2:$E$878,4,0),"")</f>
        <v/>
      </c>
      <c r="V1174" s="150" t="str">
        <f>IFERROR(VLOOKUP(F1174,国RL2020!$B$2:$E$878,3,0),"")</f>
        <v/>
      </c>
      <c r="W1174" s="19" t="str">
        <f>IFERROR(VLOOKUP(F1174,国RL2019!$B$2:$E$873,4,0),"")</f>
        <v/>
      </c>
      <c r="X1174" s="19" t="str">
        <f>IFERROR(VLOOKUP(F1174,国RL2019!$B$2:$E$873,3,0),"")</f>
        <v/>
      </c>
      <c r="Y1174" s="19" t="str">
        <f>IFERROR(VLOOKUP(F1174,国RL2017!$B$2:$E$870,4,0),"")</f>
        <v/>
      </c>
      <c r="Z1174" s="19" t="str">
        <f>IFERROR(VLOOKUP(F1174,国RL2017!$B$2:$E$870,3,0),"")</f>
        <v/>
      </c>
      <c r="AA1174" s="19" t="str">
        <f>IFERROR(VLOOKUP(F1174,国RL2006!$B$2:$E$567,4,0),"")</f>
        <v/>
      </c>
      <c r="AB1174" s="19" t="str">
        <f>IFERROR(VLOOKUP(F1174,国RL2006!$B$2:$E$567,3,0),"")</f>
        <v/>
      </c>
      <c r="AC1174" s="24"/>
    </row>
    <row r="1175" spans="1:29" x14ac:dyDescent="0.15">
      <c r="A1175" s="16">
        <v>1174</v>
      </c>
      <c r="B1175" s="24">
        <v>2014</v>
      </c>
      <c r="C1175" s="24">
        <v>6</v>
      </c>
      <c r="D1175" s="24">
        <v>6</v>
      </c>
      <c r="E1175" s="24" t="s">
        <v>2917</v>
      </c>
      <c r="F1175" s="24" t="s">
        <v>59</v>
      </c>
      <c r="G1175" s="24" t="s">
        <v>16</v>
      </c>
      <c r="H1175" s="24"/>
      <c r="I1175" s="24"/>
      <c r="J1175" s="24">
        <v>1</v>
      </c>
      <c r="K1175" s="24"/>
      <c r="L1175" s="24"/>
      <c r="M1175" s="15">
        <v>1</v>
      </c>
      <c r="N1175" s="24"/>
      <c r="O1175" s="18" t="str">
        <f>IFERROR(VLOOKUP(F1175,'（鳥類・チョウ）vlookup関数用'!$D$35:$F$38,3,0),"")</f>
        <v>重点対策外来種</v>
      </c>
      <c r="P1175" s="18" t="str">
        <f>IFERROR(VLOOKUP(F1175,特定外来生物!$A$3:$G$24,7,0),"")</f>
        <v>特定外来生物</v>
      </c>
      <c r="Q1175" s="17" t="str">
        <f>IFERROR(VLOOKUP(F1175,県RL2019!$B$2:$H$605,4,0),"")</f>
        <v/>
      </c>
      <c r="R1175" s="17" t="str">
        <f>IFERROR(VLOOKUP(F1175,県RL2019!$B$2:$H$605,5,0),"")</f>
        <v/>
      </c>
      <c r="S1175" s="17" t="str">
        <f>IFERROR(VLOOKUP(F1175,県RL2011!$F$3:$H$906,2,0),"")</f>
        <v/>
      </c>
      <c r="T1175" s="17" t="str">
        <f>IFERROR(VLOOKUP(F1175,県RL2011!$F$3:$H$906,3,0),"")</f>
        <v/>
      </c>
      <c r="U1175" s="150" t="str">
        <f>IFERROR(VLOOKUP(F1175,国RL2020!$B$2:$E$878,4,0),"")</f>
        <v/>
      </c>
      <c r="V1175" s="150" t="str">
        <f>IFERROR(VLOOKUP(F1175,国RL2020!$B$2:$E$878,3,0),"")</f>
        <v/>
      </c>
      <c r="W1175" s="19" t="str">
        <f>IFERROR(VLOOKUP(F1175,国RL2019!$B$2:$E$873,4,0),"")</f>
        <v/>
      </c>
      <c r="X1175" s="19" t="str">
        <f>IFERROR(VLOOKUP(F1175,国RL2019!$B$2:$E$873,3,0),"")</f>
        <v/>
      </c>
      <c r="Y1175" s="19" t="str">
        <f>IFERROR(VLOOKUP(F1175,国RL2017!$B$2:$E$870,4,0),"")</f>
        <v/>
      </c>
      <c r="Z1175" s="19" t="str">
        <f>IFERROR(VLOOKUP(F1175,国RL2017!$B$2:$E$870,3,0),"")</f>
        <v/>
      </c>
      <c r="AA1175" s="19" t="str">
        <f>IFERROR(VLOOKUP(F1175,国RL2006!$B$2:$E$567,4,0),"")</f>
        <v/>
      </c>
      <c r="AB1175" s="19" t="str">
        <f>IFERROR(VLOOKUP(F1175,国RL2006!$B$2:$E$567,3,0),"")</f>
        <v/>
      </c>
      <c r="AC1175" s="24"/>
    </row>
    <row r="1176" spans="1:29" x14ac:dyDescent="0.15">
      <c r="A1176" s="16">
        <v>1175</v>
      </c>
      <c r="B1176" s="24">
        <v>2014</v>
      </c>
      <c r="C1176" s="24">
        <v>6</v>
      </c>
      <c r="D1176" s="24">
        <v>6</v>
      </c>
      <c r="E1176" s="24" t="s">
        <v>2917</v>
      </c>
      <c r="F1176" s="24" t="s">
        <v>13</v>
      </c>
      <c r="G1176" s="24" t="s">
        <v>12</v>
      </c>
      <c r="H1176" s="24">
        <v>2</v>
      </c>
      <c r="I1176" s="24">
        <v>3</v>
      </c>
      <c r="J1176" s="24">
        <v>3</v>
      </c>
      <c r="K1176" s="24"/>
      <c r="L1176" s="24"/>
      <c r="M1176" s="15">
        <v>8</v>
      </c>
      <c r="N1176" s="24"/>
      <c r="O1176" s="18" t="str">
        <f>IFERROR(VLOOKUP(F1176,'（鳥類・チョウ）vlookup関数用'!$D$35:$F$38,3,0),"")</f>
        <v/>
      </c>
      <c r="P1176" s="18" t="str">
        <f>IFERROR(VLOOKUP(F1176,特定外来生物!$A$3:$G$24,7,0),"")</f>
        <v/>
      </c>
      <c r="Q1176" s="17" t="str">
        <f>IFERROR(VLOOKUP(F1176,県RL2019!$B$2:$H$605,4,0),"")</f>
        <v/>
      </c>
      <c r="R1176" s="17" t="str">
        <f>IFERROR(VLOOKUP(F1176,県RL2019!$B$2:$H$605,5,0),"")</f>
        <v/>
      </c>
      <c r="S1176" s="17" t="str">
        <f>IFERROR(VLOOKUP(F1176,県RL2011!$F$3:$H$906,2,0),"")</f>
        <v/>
      </c>
      <c r="T1176" s="17" t="str">
        <f>IFERROR(VLOOKUP(F1176,県RL2011!$F$3:$H$906,3,0),"")</f>
        <v/>
      </c>
      <c r="U1176" s="150" t="str">
        <f>IFERROR(VLOOKUP(F1176,国RL2020!$B$2:$E$878,4,0),"")</f>
        <v/>
      </c>
      <c r="V1176" s="150" t="str">
        <f>IFERROR(VLOOKUP(F1176,国RL2020!$B$2:$E$878,3,0),"")</f>
        <v/>
      </c>
      <c r="W1176" s="19" t="str">
        <f>IFERROR(VLOOKUP(F1176,国RL2019!$B$2:$E$873,4,0),"")</f>
        <v/>
      </c>
      <c r="X1176" s="19" t="str">
        <f>IFERROR(VLOOKUP(F1176,国RL2019!$B$2:$E$873,3,0),"")</f>
        <v/>
      </c>
      <c r="Y1176" s="19" t="str">
        <f>IFERROR(VLOOKUP(F1176,国RL2017!$B$2:$E$870,4,0),"")</f>
        <v/>
      </c>
      <c r="Z1176" s="19" t="str">
        <f>IFERROR(VLOOKUP(F1176,国RL2017!$B$2:$E$870,3,0),"")</f>
        <v/>
      </c>
      <c r="AA1176" s="19" t="str">
        <f>IFERROR(VLOOKUP(F1176,国RL2006!$B$2:$E$567,4,0),"")</f>
        <v/>
      </c>
      <c r="AB1176" s="19" t="str">
        <f>IFERROR(VLOOKUP(F1176,国RL2006!$B$2:$E$567,3,0),"")</f>
        <v/>
      </c>
      <c r="AC1176" s="24"/>
    </row>
    <row r="1177" spans="1:29" x14ac:dyDescent="0.15">
      <c r="A1177" s="16">
        <v>1176</v>
      </c>
      <c r="B1177" s="24">
        <v>2014</v>
      </c>
      <c r="C1177" s="24">
        <v>6</v>
      </c>
      <c r="D1177" s="24">
        <v>6</v>
      </c>
      <c r="E1177" s="24" t="s">
        <v>2917</v>
      </c>
      <c r="F1177" s="24" t="s">
        <v>82</v>
      </c>
      <c r="G1177" s="24" t="s">
        <v>18</v>
      </c>
      <c r="H1177" s="24"/>
      <c r="I1177" s="24"/>
      <c r="J1177" s="24">
        <v>4</v>
      </c>
      <c r="K1177" s="24"/>
      <c r="L1177" s="24"/>
      <c r="M1177" s="15">
        <v>4</v>
      </c>
      <c r="N1177" s="24"/>
      <c r="O1177" s="18" t="str">
        <f>IFERROR(VLOOKUP(F1177,'（鳥類・チョウ）vlookup関数用'!$D$35:$F$38,3,0),"")</f>
        <v/>
      </c>
      <c r="P1177" s="18" t="str">
        <f>IFERROR(VLOOKUP(F1177,特定外来生物!$A$3:$G$24,7,0),"")</f>
        <v/>
      </c>
      <c r="Q1177" s="17" t="str">
        <f>IFERROR(VLOOKUP(F1177,県RL2019!$B$2:$H$605,4,0),"")</f>
        <v>C</v>
      </c>
      <c r="R1177" s="17" t="str">
        <f>IFERROR(VLOOKUP(F1177,県RL2019!$B$2:$H$605,5,0),"")</f>
        <v>要保護生物</v>
      </c>
      <c r="S1177" s="17" t="str">
        <f>IFERROR(VLOOKUP(F1177,県RL2011!$F$3:$H$906,2,0),"")</f>
        <v>C</v>
      </c>
      <c r="T1177" s="17" t="str">
        <f>IFERROR(VLOOKUP(F1177,県RL2011!$F$3:$H$906,3,0),"")</f>
        <v>要保護生物</v>
      </c>
      <c r="U1177" s="150" t="str">
        <f>IFERROR(VLOOKUP(F1177,国RL2020!$B$2:$E$878,4,0),"")</f>
        <v/>
      </c>
      <c r="V1177" s="150" t="str">
        <f>IFERROR(VLOOKUP(F1177,国RL2020!$B$2:$E$878,3,0),"")</f>
        <v/>
      </c>
      <c r="W1177" s="19" t="str">
        <f>IFERROR(VLOOKUP(F1177,国RL2019!$B$2:$E$873,4,0),"")</f>
        <v/>
      </c>
      <c r="X1177" s="19" t="str">
        <f>IFERROR(VLOOKUP(F1177,国RL2019!$B$2:$E$873,3,0),"")</f>
        <v/>
      </c>
      <c r="Y1177" s="19" t="str">
        <f>IFERROR(VLOOKUP(F1177,国RL2017!$B$2:$E$870,4,0),"")</f>
        <v/>
      </c>
      <c r="Z1177" s="19" t="str">
        <f>IFERROR(VLOOKUP(F1177,国RL2017!$B$2:$E$870,3,0),"")</f>
        <v/>
      </c>
      <c r="AA1177" s="19" t="str">
        <f>IFERROR(VLOOKUP(F1177,国RL2006!$B$2:$E$567,4,0),"")</f>
        <v/>
      </c>
      <c r="AB1177" s="19" t="str">
        <f>IFERROR(VLOOKUP(F1177,国RL2006!$B$2:$E$567,3,0),"")</f>
        <v/>
      </c>
      <c r="AC1177" s="24"/>
    </row>
    <row r="1178" spans="1:29" x14ac:dyDescent="0.15">
      <c r="A1178" s="16">
        <v>1177</v>
      </c>
      <c r="B1178" s="24">
        <v>2014</v>
      </c>
      <c r="C1178" s="24">
        <v>6</v>
      </c>
      <c r="D1178" s="24">
        <v>6</v>
      </c>
      <c r="E1178" s="24" t="s">
        <v>2917</v>
      </c>
      <c r="F1178" s="24" t="s">
        <v>50</v>
      </c>
      <c r="G1178" s="24" t="s">
        <v>12</v>
      </c>
      <c r="H1178" s="24"/>
      <c r="I1178" s="24">
        <v>1</v>
      </c>
      <c r="J1178" s="24"/>
      <c r="K1178" s="24"/>
      <c r="L1178" s="24"/>
      <c r="M1178" s="15">
        <v>1</v>
      </c>
      <c r="N1178" s="24"/>
      <c r="O1178" s="18" t="str">
        <f>IFERROR(VLOOKUP(F1178,'（鳥類・チョウ）vlookup関数用'!$D$35:$F$38,3,0),"")</f>
        <v/>
      </c>
      <c r="P1178" s="18" t="str">
        <f>IFERROR(VLOOKUP(F1178,特定外来生物!$A$3:$G$24,7,0),"")</f>
        <v/>
      </c>
      <c r="Q1178" s="17" t="str">
        <f>IFERROR(VLOOKUP(F1178,県RL2019!$B$2:$H$605,4,0),"")</f>
        <v/>
      </c>
      <c r="R1178" s="17" t="str">
        <f>IFERROR(VLOOKUP(F1178,県RL2019!$B$2:$H$605,5,0),"")</f>
        <v/>
      </c>
      <c r="S1178" s="17" t="str">
        <f>IFERROR(VLOOKUP(F1178,県RL2011!$F$3:$H$906,2,0),"")</f>
        <v/>
      </c>
      <c r="T1178" s="17" t="str">
        <f>IFERROR(VLOOKUP(F1178,県RL2011!$F$3:$H$906,3,0),"")</f>
        <v/>
      </c>
      <c r="U1178" s="150" t="str">
        <f>IFERROR(VLOOKUP(F1178,国RL2020!$B$2:$E$878,4,0),"")</f>
        <v/>
      </c>
      <c r="V1178" s="150" t="str">
        <f>IFERROR(VLOOKUP(F1178,国RL2020!$B$2:$E$878,3,0),"")</f>
        <v/>
      </c>
      <c r="W1178" s="19" t="str">
        <f>IFERROR(VLOOKUP(F1178,国RL2019!$B$2:$E$873,4,0),"")</f>
        <v/>
      </c>
      <c r="X1178" s="19" t="str">
        <f>IFERROR(VLOOKUP(F1178,国RL2019!$B$2:$E$873,3,0),"")</f>
        <v/>
      </c>
      <c r="Y1178" s="19" t="str">
        <f>IFERROR(VLOOKUP(F1178,国RL2017!$B$2:$E$870,4,0),"")</f>
        <v/>
      </c>
      <c r="Z1178" s="19" t="str">
        <f>IFERROR(VLOOKUP(F1178,国RL2017!$B$2:$E$870,3,0),"")</f>
        <v/>
      </c>
      <c r="AA1178" s="19" t="str">
        <f>IFERROR(VLOOKUP(F1178,国RL2006!$B$2:$E$567,4,0),"")</f>
        <v/>
      </c>
      <c r="AB1178" s="19" t="str">
        <f>IFERROR(VLOOKUP(F1178,国RL2006!$B$2:$E$567,3,0),"")</f>
        <v/>
      </c>
      <c r="AC1178" s="24"/>
    </row>
    <row r="1179" spans="1:29" x14ac:dyDescent="0.15">
      <c r="A1179" s="16">
        <v>1178</v>
      </c>
      <c r="B1179" s="24">
        <v>2014</v>
      </c>
      <c r="C1179" s="24">
        <v>6</v>
      </c>
      <c r="D1179" s="24">
        <v>6</v>
      </c>
      <c r="E1179" s="24" t="s">
        <v>2917</v>
      </c>
      <c r="F1179" s="24" t="s">
        <v>46</v>
      </c>
      <c r="G1179" s="24" t="s">
        <v>19</v>
      </c>
      <c r="H1179" s="24"/>
      <c r="I1179" s="24"/>
      <c r="J1179" s="24">
        <v>1</v>
      </c>
      <c r="K1179" s="24"/>
      <c r="L1179" s="24"/>
      <c r="M1179" s="15">
        <v>1</v>
      </c>
      <c r="N1179" s="24"/>
      <c r="O1179" s="18" t="str">
        <f>IFERROR(VLOOKUP(F1179,'（鳥類・チョウ）vlookup関数用'!$D$35:$F$38,3,0),"")</f>
        <v/>
      </c>
      <c r="P1179" s="18" t="str">
        <f>IFERROR(VLOOKUP(F1179,特定外来生物!$A$3:$G$24,7,0),"")</f>
        <v/>
      </c>
      <c r="Q1179" s="17" t="str">
        <f>IFERROR(VLOOKUP(F1179,県RL2019!$B$2:$H$605,4,0),"")</f>
        <v/>
      </c>
      <c r="R1179" s="17" t="str">
        <f>IFERROR(VLOOKUP(F1179,県RL2019!$B$2:$H$605,5,0),"")</f>
        <v/>
      </c>
      <c r="S1179" s="17" t="str">
        <f>IFERROR(VLOOKUP(F1179,県RL2011!$F$3:$H$906,2,0),"")</f>
        <v/>
      </c>
      <c r="T1179" s="17" t="str">
        <f>IFERROR(VLOOKUP(F1179,県RL2011!$F$3:$H$906,3,0),"")</f>
        <v/>
      </c>
      <c r="U1179" s="150" t="str">
        <f>IFERROR(VLOOKUP(F1179,国RL2020!$B$2:$E$878,4,0),"")</f>
        <v/>
      </c>
      <c r="V1179" s="150" t="str">
        <f>IFERROR(VLOOKUP(F1179,国RL2020!$B$2:$E$878,3,0),"")</f>
        <v/>
      </c>
      <c r="W1179" s="19" t="str">
        <f>IFERROR(VLOOKUP(F1179,国RL2019!$B$2:$E$873,4,0),"")</f>
        <v/>
      </c>
      <c r="X1179" s="19" t="str">
        <f>IFERROR(VLOOKUP(F1179,国RL2019!$B$2:$E$873,3,0),"")</f>
        <v/>
      </c>
      <c r="Y1179" s="19" t="str">
        <f>IFERROR(VLOOKUP(F1179,国RL2017!$B$2:$E$870,4,0),"")</f>
        <v/>
      </c>
      <c r="Z1179" s="19" t="str">
        <f>IFERROR(VLOOKUP(F1179,国RL2017!$B$2:$E$870,3,0),"")</f>
        <v/>
      </c>
      <c r="AA1179" s="19" t="str">
        <f>IFERROR(VLOOKUP(F1179,国RL2006!$B$2:$E$567,4,0),"")</f>
        <v/>
      </c>
      <c r="AB1179" s="19" t="str">
        <f>IFERROR(VLOOKUP(F1179,国RL2006!$B$2:$E$567,3,0),"")</f>
        <v/>
      </c>
      <c r="AC1179" s="24"/>
    </row>
    <row r="1180" spans="1:29" x14ac:dyDescent="0.15">
      <c r="A1180" s="16">
        <v>1179</v>
      </c>
      <c r="B1180" s="24">
        <v>2014</v>
      </c>
      <c r="C1180" s="24">
        <v>6</v>
      </c>
      <c r="D1180" s="24">
        <v>6</v>
      </c>
      <c r="E1180" s="24" t="s">
        <v>2917</v>
      </c>
      <c r="F1180" s="24" t="s">
        <v>32</v>
      </c>
      <c r="G1180" s="24" t="s">
        <v>16</v>
      </c>
      <c r="H1180" s="24"/>
      <c r="I1180" s="24"/>
      <c r="J1180" s="24">
        <v>1</v>
      </c>
      <c r="K1180" s="24"/>
      <c r="L1180" s="24"/>
      <c r="M1180" s="15">
        <v>1</v>
      </c>
      <c r="N1180" s="24"/>
      <c r="O1180" s="18" t="str">
        <f>IFERROR(VLOOKUP(F1180,'（鳥類・チョウ）vlookup関数用'!$D$35:$F$38,3,0),"")</f>
        <v/>
      </c>
      <c r="P1180" s="18" t="str">
        <f>IFERROR(VLOOKUP(F1180,特定外来生物!$A$3:$G$24,7,0),"")</f>
        <v/>
      </c>
      <c r="Q1180" s="17" t="str">
        <f>IFERROR(VLOOKUP(F1180,県RL2019!$B$2:$H$605,4,0),"")</f>
        <v/>
      </c>
      <c r="R1180" s="17" t="str">
        <f>IFERROR(VLOOKUP(F1180,県RL2019!$B$2:$H$605,5,0),"")</f>
        <v/>
      </c>
      <c r="S1180" s="17" t="str">
        <f>IFERROR(VLOOKUP(F1180,県RL2011!$F$3:$H$906,2,0),"")</f>
        <v/>
      </c>
      <c r="T1180" s="17" t="str">
        <f>IFERROR(VLOOKUP(F1180,県RL2011!$F$3:$H$906,3,0),"")</f>
        <v/>
      </c>
      <c r="U1180" s="150" t="str">
        <f>IFERROR(VLOOKUP(F1180,国RL2020!$B$2:$E$878,4,0),"")</f>
        <v/>
      </c>
      <c r="V1180" s="150" t="str">
        <f>IFERROR(VLOOKUP(F1180,国RL2020!$B$2:$E$878,3,0),"")</f>
        <v/>
      </c>
      <c r="W1180" s="19" t="str">
        <f>IFERROR(VLOOKUP(F1180,国RL2019!$B$2:$E$873,4,0),"")</f>
        <v/>
      </c>
      <c r="X1180" s="19" t="str">
        <f>IFERROR(VLOOKUP(F1180,国RL2019!$B$2:$E$873,3,0),"")</f>
        <v/>
      </c>
      <c r="Y1180" s="19" t="str">
        <f>IFERROR(VLOOKUP(F1180,国RL2017!$B$2:$E$870,4,0),"")</f>
        <v/>
      </c>
      <c r="Z1180" s="19" t="str">
        <f>IFERROR(VLOOKUP(F1180,国RL2017!$B$2:$E$870,3,0),"")</f>
        <v/>
      </c>
      <c r="AA1180" s="19" t="str">
        <f>IFERROR(VLOOKUP(F1180,国RL2006!$B$2:$E$567,4,0),"")</f>
        <v/>
      </c>
      <c r="AB1180" s="19" t="str">
        <f>IFERROR(VLOOKUP(F1180,国RL2006!$B$2:$E$567,3,0),"")</f>
        <v/>
      </c>
      <c r="AC1180" s="24"/>
    </row>
    <row r="1181" spans="1:29" x14ac:dyDescent="0.15">
      <c r="A1181" s="16">
        <v>1180</v>
      </c>
      <c r="B1181" s="24">
        <v>2014</v>
      </c>
      <c r="C1181" s="24">
        <v>6</v>
      </c>
      <c r="D1181" s="24">
        <v>6</v>
      </c>
      <c r="E1181" s="24" t="s">
        <v>2917</v>
      </c>
      <c r="F1181" s="24" t="s">
        <v>43</v>
      </c>
      <c r="G1181" s="24" t="s">
        <v>16</v>
      </c>
      <c r="H1181" s="24"/>
      <c r="I1181" s="24"/>
      <c r="J1181" s="24">
        <v>1</v>
      </c>
      <c r="K1181" s="24"/>
      <c r="L1181" s="24"/>
      <c r="M1181" s="15">
        <v>1</v>
      </c>
      <c r="N1181" s="24"/>
      <c r="O1181" s="18" t="str">
        <f>IFERROR(VLOOKUP(F1181,'（鳥類・チョウ）vlookup関数用'!$D$35:$F$38,3,0),"")</f>
        <v/>
      </c>
      <c r="P1181" s="18" t="str">
        <f>IFERROR(VLOOKUP(F1181,特定外来生物!$A$3:$G$24,7,0),"")</f>
        <v/>
      </c>
      <c r="Q1181" s="17" t="str">
        <f>IFERROR(VLOOKUP(F1181,県RL2019!$B$2:$H$605,4,0),"")</f>
        <v/>
      </c>
      <c r="R1181" s="17" t="str">
        <f>IFERROR(VLOOKUP(F1181,県RL2019!$B$2:$H$605,5,0),"")</f>
        <v/>
      </c>
      <c r="S1181" s="17" t="str">
        <f>IFERROR(VLOOKUP(F1181,県RL2011!$F$3:$H$906,2,0),"")</f>
        <v/>
      </c>
      <c r="T1181" s="17" t="str">
        <f>IFERROR(VLOOKUP(F1181,県RL2011!$F$3:$H$906,3,0),"")</f>
        <v/>
      </c>
      <c r="U1181" s="150" t="str">
        <f>IFERROR(VLOOKUP(F1181,国RL2020!$B$2:$E$878,4,0),"")</f>
        <v/>
      </c>
      <c r="V1181" s="150" t="str">
        <f>IFERROR(VLOOKUP(F1181,国RL2020!$B$2:$E$878,3,0),"")</f>
        <v/>
      </c>
      <c r="W1181" s="19" t="str">
        <f>IFERROR(VLOOKUP(F1181,国RL2019!$B$2:$E$873,4,0),"")</f>
        <v/>
      </c>
      <c r="X1181" s="19" t="str">
        <f>IFERROR(VLOOKUP(F1181,国RL2019!$B$2:$E$873,3,0),"")</f>
        <v/>
      </c>
      <c r="Y1181" s="19" t="str">
        <f>IFERROR(VLOOKUP(F1181,国RL2017!$B$2:$E$870,4,0),"")</f>
        <v/>
      </c>
      <c r="Z1181" s="19" t="str">
        <f>IFERROR(VLOOKUP(F1181,国RL2017!$B$2:$E$870,3,0),"")</f>
        <v/>
      </c>
      <c r="AA1181" s="19" t="str">
        <f>IFERROR(VLOOKUP(F1181,国RL2006!$B$2:$E$567,4,0),"")</f>
        <v/>
      </c>
      <c r="AB1181" s="19" t="str">
        <f>IFERROR(VLOOKUP(F1181,国RL2006!$B$2:$E$567,3,0),"")</f>
        <v/>
      </c>
      <c r="AC1181" s="24"/>
    </row>
    <row r="1182" spans="1:29" x14ac:dyDescent="0.15">
      <c r="A1182" s="16">
        <v>1181</v>
      </c>
      <c r="B1182" s="24">
        <v>2014</v>
      </c>
      <c r="C1182" s="24">
        <v>6</v>
      </c>
      <c r="D1182" s="24">
        <v>6</v>
      </c>
      <c r="E1182" s="24" t="s">
        <v>2917</v>
      </c>
      <c r="F1182" s="24" t="s">
        <v>37</v>
      </c>
      <c r="G1182" s="24" t="s">
        <v>16</v>
      </c>
      <c r="H1182" s="24"/>
      <c r="I1182" s="24">
        <v>1</v>
      </c>
      <c r="J1182" s="24">
        <v>1</v>
      </c>
      <c r="K1182" s="24"/>
      <c r="L1182" s="24"/>
      <c r="M1182" s="15">
        <v>2</v>
      </c>
      <c r="N1182" s="24"/>
      <c r="O1182" s="18" t="str">
        <f>IFERROR(VLOOKUP(F1182,'（鳥類・チョウ）vlookup関数用'!$D$35:$F$38,3,0),"")</f>
        <v/>
      </c>
      <c r="P1182" s="18" t="str">
        <f>IFERROR(VLOOKUP(F1182,特定外来生物!$A$3:$G$24,7,0),"")</f>
        <v/>
      </c>
      <c r="Q1182" s="17" t="str">
        <f>IFERROR(VLOOKUP(F1182,県RL2019!$B$2:$H$605,4,0),"")</f>
        <v/>
      </c>
      <c r="R1182" s="17" t="str">
        <f>IFERROR(VLOOKUP(F1182,県RL2019!$B$2:$H$605,5,0),"")</f>
        <v/>
      </c>
      <c r="S1182" s="17" t="str">
        <f>IFERROR(VLOOKUP(F1182,県RL2011!$F$3:$H$906,2,0),"")</f>
        <v/>
      </c>
      <c r="T1182" s="17" t="str">
        <f>IFERROR(VLOOKUP(F1182,県RL2011!$F$3:$H$906,3,0),"")</f>
        <v/>
      </c>
      <c r="U1182" s="150" t="str">
        <f>IFERROR(VLOOKUP(F1182,国RL2020!$B$2:$E$878,4,0),"")</f>
        <v/>
      </c>
      <c r="V1182" s="150" t="str">
        <f>IFERROR(VLOOKUP(F1182,国RL2020!$B$2:$E$878,3,0),"")</f>
        <v/>
      </c>
      <c r="W1182" s="19" t="str">
        <f>IFERROR(VLOOKUP(F1182,国RL2019!$B$2:$E$873,4,0),"")</f>
        <v/>
      </c>
      <c r="X1182" s="19" t="str">
        <f>IFERROR(VLOOKUP(F1182,国RL2019!$B$2:$E$873,3,0),"")</f>
        <v/>
      </c>
      <c r="Y1182" s="19" t="str">
        <f>IFERROR(VLOOKUP(F1182,国RL2017!$B$2:$E$870,4,0),"")</f>
        <v/>
      </c>
      <c r="Z1182" s="19" t="str">
        <f>IFERROR(VLOOKUP(F1182,国RL2017!$B$2:$E$870,3,0),"")</f>
        <v/>
      </c>
      <c r="AA1182" s="19" t="str">
        <f>IFERROR(VLOOKUP(F1182,国RL2006!$B$2:$E$567,4,0),"")</f>
        <v/>
      </c>
      <c r="AB1182" s="19" t="str">
        <f>IFERROR(VLOOKUP(F1182,国RL2006!$B$2:$E$567,3,0),"")</f>
        <v/>
      </c>
      <c r="AC1182" s="24"/>
    </row>
    <row r="1183" spans="1:29" x14ac:dyDescent="0.15">
      <c r="A1183" s="16">
        <v>1182</v>
      </c>
      <c r="B1183" s="24">
        <v>2014</v>
      </c>
      <c r="C1183" s="24">
        <v>6</v>
      </c>
      <c r="D1183" s="24">
        <v>6</v>
      </c>
      <c r="E1183" s="24" t="s">
        <v>2917</v>
      </c>
      <c r="F1183" s="24" t="s">
        <v>23</v>
      </c>
      <c r="G1183" s="24" t="s">
        <v>16</v>
      </c>
      <c r="H1183" s="24"/>
      <c r="I1183" s="24"/>
      <c r="J1183" s="24">
        <v>1</v>
      </c>
      <c r="K1183" s="24"/>
      <c r="L1183" s="24"/>
      <c r="M1183" s="15">
        <v>1</v>
      </c>
      <c r="N1183" s="24"/>
      <c r="O1183" s="18" t="str">
        <f>IFERROR(VLOOKUP(F1183,'（鳥類・チョウ）vlookup関数用'!$D$35:$F$38,3,0),"")</f>
        <v/>
      </c>
      <c r="P1183" s="18" t="str">
        <f>IFERROR(VLOOKUP(F1183,特定外来生物!$A$3:$G$24,7,0),"")</f>
        <v/>
      </c>
      <c r="Q1183" s="17" t="str">
        <f>IFERROR(VLOOKUP(F1183,県RL2019!$B$2:$H$605,4,0),"")</f>
        <v/>
      </c>
      <c r="R1183" s="17" t="str">
        <f>IFERROR(VLOOKUP(F1183,県RL2019!$B$2:$H$605,5,0),"")</f>
        <v/>
      </c>
      <c r="S1183" s="17" t="str">
        <f>IFERROR(VLOOKUP(F1183,県RL2011!$F$3:$H$906,2,0),"")</f>
        <v/>
      </c>
      <c r="T1183" s="17" t="str">
        <f>IFERROR(VLOOKUP(F1183,県RL2011!$F$3:$H$906,3,0),"")</f>
        <v/>
      </c>
      <c r="U1183" s="150" t="str">
        <f>IFERROR(VLOOKUP(F1183,国RL2020!$B$2:$E$878,4,0),"")</f>
        <v/>
      </c>
      <c r="V1183" s="150" t="str">
        <f>IFERROR(VLOOKUP(F1183,国RL2020!$B$2:$E$878,3,0),"")</f>
        <v/>
      </c>
      <c r="W1183" s="19" t="str">
        <f>IFERROR(VLOOKUP(F1183,国RL2019!$B$2:$E$873,4,0),"")</f>
        <v/>
      </c>
      <c r="X1183" s="19" t="str">
        <f>IFERROR(VLOOKUP(F1183,国RL2019!$B$2:$E$873,3,0),"")</f>
        <v/>
      </c>
      <c r="Y1183" s="19" t="str">
        <f>IFERROR(VLOOKUP(F1183,国RL2017!$B$2:$E$870,4,0),"")</f>
        <v/>
      </c>
      <c r="Z1183" s="19" t="str">
        <f>IFERROR(VLOOKUP(F1183,国RL2017!$B$2:$E$870,3,0),"")</f>
        <v/>
      </c>
      <c r="AA1183" s="19" t="str">
        <f>IFERROR(VLOOKUP(F1183,国RL2006!$B$2:$E$567,4,0),"")</f>
        <v/>
      </c>
      <c r="AB1183" s="19" t="str">
        <f>IFERROR(VLOOKUP(F1183,国RL2006!$B$2:$E$567,3,0),"")</f>
        <v/>
      </c>
      <c r="AC1183" s="24"/>
    </row>
    <row r="1184" spans="1:29" x14ac:dyDescent="0.15">
      <c r="A1184" s="16">
        <v>1183</v>
      </c>
      <c r="B1184" s="24">
        <v>2014</v>
      </c>
      <c r="C1184" s="24">
        <v>6</v>
      </c>
      <c r="D1184" s="24">
        <v>6</v>
      </c>
      <c r="E1184" s="24" t="s">
        <v>2917</v>
      </c>
      <c r="F1184" s="24" t="s">
        <v>36</v>
      </c>
      <c r="G1184" s="24" t="s">
        <v>16</v>
      </c>
      <c r="H1184" s="24"/>
      <c r="I1184" s="24"/>
      <c r="J1184" s="24">
        <v>1</v>
      </c>
      <c r="K1184" s="24"/>
      <c r="L1184" s="24"/>
      <c r="M1184" s="15">
        <v>1</v>
      </c>
      <c r="N1184" s="24"/>
      <c r="O1184" s="18" t="str">
        <f>IFERROR(VLOOKUP(F1184,'（鳥類・チョウ）vlookup関数用'!$D$35:$F$38,3,0),"")</f>
        <v/>
      </c>
      <c r="P1184" s="18" t="str">
        <f>IFERROR(VLOOKUP(F1184,特定外来生物!$A$3:$G$24,7,0),"")</f>
        <v/>
      </c>
      <c r="Q1184" s="17" t="str">
        <f>IFERROR(VLOOKUP(F1184,県RL2019!$B$2:$H$605,4,0),"")</f>
        <v/>
      </c>
      <c r="R1184" s="17" t="str">
        <f>IFERROR(VLOOKUP(F1184,県RL2019!$B$2:$H$605,5,0),"")</f>
        <v/>
      </c>
      <c r="S1184" s="17" t="str">
        <f>IFERROR(VLOOKUP(F1184,県RL2011!$F$3:$H$906,2,0),"")</f>
        <v/>
      </c>
      <c r="T1184" s="17" t="str">
        <f>IFERROR(VLOOKUP(F1184,県RL2011!$F$3:$H$906,3,0),"")</f>
        <v/>
      </c>
      <c r="U1184" s="150" t="str">
        <f>IFERROR(VLOOKUP(F1184,国RL2020!$B$2:$E$878,4,0),"")</f>
        <v/>
      </c>
      <c r="V1184" s="150" t="str">
        <f>IFERROR(VLOOKUP(F1184,国RL2020!$B$2:$E$878,3,0),"")</f>
        <v/>
      </c>
      <c r="W1184" s="19" t="str">
        <f>IFERROR(VLOOKUP(F1184,国RL2019!$B$2:$E$873,4,0),"")</f>
        <v/>
      </c>
      <c r="X1184" s="19" t="str">
        <f>IFERROR(VLOOKUP(F1184,国RL2019!$B$2:$E$873,3,0),"")</f>
        <v/>
      </c>
      <c r="Y1184" s="19" t="str">
        <f>IFERROR(VLOOKUP(F1184,国RL2017!$B$2:$E$870,4,0),"")</f>
        <v/>
      </c>
      <c r="Z1184" s="19" t="str">
        <f>IFERROR(VLOOKUP(F1184,国RL2017!$B$2:$E$870,3,0),"")</f>
        <v/>
      </c>
      <c r="AA1184" s="19" t="str">
        <f>IFERROR(VLOOKUP(F1184,国RL2006!$B$2:$E$567,4,0),"")</f>
        <v/>
      </c>
      <c r="AB1184" s="19" t="str">
        <f>IFERROR(VLOOKUP(F1184,国RL2006!$B$2:$E$567,3,0),"")</f>
        <v/>
      </c>
      <c r="AC1184" s="24"/>
    </row>
    <row r="1185" spans="1:29" x14ac:dyDescent="0.15">
      <c r="A1185" s="16">
        <v>1184</v>
      </c>
      <c r="B1185" s="24">
        <v>2014</v>
      </c>
      <c r="C1185" s="24">
        <v>6</v>
      </c>
      <c r="D1185" s="24">
        <v>6</v>
      </c>
      <c r="E1185" s="24" t="s">
        <v>2917</v>
      </c>
      <c r="F1185" s="24" t="s">
        <v>24</v>
      </c>
      <c r="G1185" s="24" t="s">
        <v>18</v>
      </c>
      <c r="H1185" s="24">
        <v>4</v>
      </c>
      <c r="I1185" s="24">
        <v>4</v>
      </c>
      <c r="J1185" s="24">
        <v>8</v>
      </c>
      <c r="K1185" s="24"/>
      <c r="L1185" s="24"/>
      <c r="M1185" s="15">
        <v>16</v>
      </c>
      <c r="N1185" s="24"/>
      <c r="O1185" s="18" t="str">
        <f>IFERROR(VLOOKUP(F1185,'（鳥類・チョウ）vlookup関数用'!$D$35:$F$38,3,0),"")</f>
        <v/>
      </c>
      <c r="P1185" s="18" t="str">
        <f>IFERROR(VLOOKUP(F1185,特定外来生物!$A$3:$G$24,7,0),"")</f>
        <v/>
      </c>
      <c r="Q1185" s="17" t="str">
        <f>IFERROR(VLOOKUP(F1185,県RL2019!$B$2:$H$605,4,0),"")</f>
        <v/>
      </c>
      <c r="R1185" s="17" t="str">
        <f>IFERROR(VLOOKUP(F1185,県RL2019!$B$2:$H$605,5,0),"")</f>
        <v/>
      </c>
      <c r="S1185" s="17" t="str">
        <f>IFERROR(VLOOKUP(F1185,県RL2011!$F$3:$H$906,2,0),"")</f>
        <v/>
      </c>
      <c r="T1185" s="17" t="str">
        <f>IFERROR(VLOOKUP(F1185,県RL2011!$F$3:$H$906,3,0),"")</f>
        <v/>
      </c>
      <c r="U1185" s="150" t="str">
        <f>IFERROR(VLOOKUP(F1185,国RL2020!$B$2:$E$878,4,0),"")</f>
        <v/>
      </c>
      <c r="V1185" s="150" t="str">
        <f>IFERROR(VLOOKUP(F1185,国RL2020!$B$2:$E$878,3,0),"")</f>
        <v/>
      </c>
      <c r="W1185" s="19" t="str">
        <f>IFERROR(VLOOKUP(F1185,国RL2019!$B$2:$E$873,4,0),"")</f>
        <v/>
      </c>
      <c r="X1185" s="19" t="str">
        <f>IFERROR(VLOOKUP(F1185,国RL2019!$B$2:$E$873,3,0),"")</f>
        <v/>
      </c>
      <c r="Y1185" s="19" t="str">
        <f>IFERROR(VLOOKUP(F1185,国RL2017!$B$2:$E$870,4,0),"")</f>
        <v/>
      </c>
      <c r="Z1185" s="19" t="str">
        <f>IFERROR(VLOOKUP(F1185,国RL2017!$B$2:$E$870,3,0),"")</f>
        <v/>
      </c>
      <c r="AA1185" s="19" t="str">
        <f>IFERROR(VLOOKUP(F1185,国RL2006!$B$2:$E$567,4,0),"")</f>
        <v/>
      </c>
      <c r="AB1185" s="19" t="str">
        <f>IFERROR(VLOOKUP(F1185,国RL2006!$B$2:$E$567,3,0),"")</f>
        <v/>
      </c>
      <c r="AC1185" s="24"/>
    </row>
    <row r="1186" spans="1:29" x14ac:dyDescent="0.15">
      <c r="A1186" s="16">
        <v>1185</v>
      </c>
      <c r="B1186" s="24">
        <v>2014</v>
      </c>
      <c r="C1186" s="24">
        <v>6</v>
      </c>
      <c r="D1186" s="24">
        <v>6</v>
      </c>
      <c r="E1186" s="24" t="s">
        <v>2917</v>
      </c>
      <c r="F1186" s="24" t="s">
        <v>48</v>
      </c>
      <c r="G1186" s="24" t="s">
        <v>19</v>
      </c>
      <c r="H1186" s="24"/>
      <c r="I1186" s="24">
        <v>3</v>
      </c>
      <c r="J1186" s="24">
        <v>5</v>
      </c>
      <c r="K1186" s="24"/>
      <c r="L1186" s="24"/>
      <c r="M1186" s="15">
        <v>8</v>
      </c>
      <c r="N1186" s="24"/>
      <c r="O1186" s="18" t="str">
        <f>IFERROR(VLOOKUP(F1186,'（鳥類・チョウ）vlookup関数用'!$D$35:$F$38,3,0),"")</f>
        <v/>
      </c>
      <c r="P1186" s="18" t="str">
        <f>IFERROR(VLOOKUP(F1186,特定外来生物!$A$3:$G$24,7,0),"")</f>
        <v/>
      </c>
      <c r="Q1186" s="17" t="str">
        <f>IFERROR(VLOOKUP(F1186,県RL2019!$B$2:$H$605,4,0),"")</f>
        <v/>
      </c>
      <c r="R1186" s="17" t="str">
        <f>IFERROR(VLOOKUP(F1186,県RL2019!$B$2:$H$605,5,0),"")</f>
        <v/>
      </c>
      <c r="S1186" s="17" t="str">
        <f>IFERROR(VLOOKUP(F1186,県RL2011!$F$3:$H$906,2,0),"")</f>
        <v/>
      </c>
      <c r="T1186" s="17" t="str">
        <f>IFERROR(VLOOKUP(F1186,県RL2011!$F$3:$H$906,3,0),"")</f>
        <v/>
      </c>
      <c r="U1186" s="150" t="str">
        <f>IFERROR(VLOOKUP(F1186,国RL2020!$B$2:$E$878,4,0),"")</f>
        <v/>
      </c>
      <c r="V1186" s="150" t="str">
        <f>IFERROR(VLOOKUP(F1186,国RL2020!$B$2:$E$878,3,0),"")</f>
        <v/>
      </c>
      <c r="W1186" s="19" t="str">
        <f>IFERROR(VLOOKUP(F1186,国RL2019!$B$2:$E$873,4,0),"")</f>
        <v/>
      </c>
      <c r="X1186" s="19" t="str">
        <f>IFERROR(VLOOKUP(F1186,国RL2019!$B$2:$E$873,3,0),"")</f>
        <v/>
      </c>
      <c r="Y1186" s="19" t="str">
        <f>IFERROR(VLOOKUP(F1186,国RL2017!$B$2:$E$870,4,0),"")</f>
        <v/>
      </c>
      <c r="Z1186" s="19" t="str">
        <f>IFERROR(VLOOKUP(F1186,国RL2017!$B$2:$E$870,3,0),"")</f>
        <v/>
      </c>
      <c r="AA1186" s="19" t="str">
        <f>IFERROR(VLOOKUP(F1186,国RL2006!$B$2:$E$567,4,0),"")</f>
        <v/>
      </c>
      <c r="AB1186" s="19" t="str">
        <f>IFERROR(VLOOKUP(F1186,国RL2006!$B$2:$E$567,3,0),"")</f>
        <v/>
      </c>
      <c r="AC1186" s="24"/>
    </row>
    <row r="1187" spans="1:29" x14ac:dyDescent="0.15">
      <c r="A1187" s="16">
        <v>1186</v>
      </c>
      <c r="B1187" s="24">
        <v>2014</v>
      </c>
      <c r="C1187" s="24">
        <v>6</v>
      </c>
      <c r="D1187" s="24">
        <v>6</v>
      </c>
      <c r="E1187" s="24" t="s">
        <v>2917</v>
      </c>
      <c r="F1187" s="24" t="s">
        <v>28</v>
      </c>
      <c r="G1187" s="24" t="s">
        <v>19</v>
      </c>
      <c r="H1187" s="24">
        <v>2</v>
      </c>
      <c r="I1187" s="24">
        <v>3</v>
      </c>
      <c r="J1187" s="24">
        <v>11</v>
      </c>
      <c r="K1187" s="24"/>
      <c r="L1187" s="24"/>
      <c r="M1187" s="15">
        <v>16</v>
      </c>
      <c r="N1187" s="24"/>
      <c r="O1187" s="18" t="str">
        <f>IFERROR(VLOOKUP(F1187,'（鳥類・チョウ）vlookup関数用'!$D$35:$F$38,3,0),"")</f>
        <v/>
      </c>
      <c r="P1187" s="18" t="str">
        <f>IFERROR(VLOOKUP(F1187,特定外来生物!$A$3:$G$24,7,0),"")</f>
        <v/>
      </c>
      <c r="Q1187" s="17" t="str">
        <f>IFERROR(VLOOKUP(F1187,県RL2019!$B$2:$H$605,4,0),"")</f>
        <v/>
      </c>
      <c r="R1187" s="17" t="str">
        <f>IFERROR(VLOOKUP(F1187,県RL2019!$B$2:$H$605,5,0),"")</f>
        <v/>
      </c>
      <c r="S1187" s="17" t="str">
        <f>IFERROR(VLOOKUP(F1187,県RL2011!$F$3:$H$906,2,0),"")</f>
        <v/>
      </c>
      <c r="T1187" s="17" t="str">
        <f>IFERROR(VLOOKUP(F1187,県RL2011!$F$3:$H$906,3,0),"")</f>
        <v/>
      </c>
      <c r="U1187" s="150" t="str">
        <f>IFERROR(VLOOKUP(F1187,国RL2020!$B$2:$E$878,4,0),"")</f>
        <v/>
      </c>
      <c r="V1187" s="150" t="str">
        <f>IFERROR(VLOOKUP(F1187,国RL2020!$B$2:$E$878,3,0),"")</f>
        <v/>
      </c>
      <c r="W1187" s="19" t="str">
        <f>IFERROR(VLOOKUP(F1187,国RL2019!$B$2:$E$873,4,0),"")</f>
        <v/>
      </c>
      <c r="X1187" s="19" t="str">
        <f>IFERROR(VLOOKUP(F1187,国RL2019!$B$2:$E$873,3,0),"")</f>
        <v/>
      </c>
      <c r="Y1187" s="19" t="str">
        <f>IFERROR(VLOOKUP(F1187,国RL2017!$B$2:$E$870,4,0),"")</f>
        <v/>
      </c>
      <c r="Z1187" s="19" t="str">
        <f>IFERROR(VLOOKUP(F1187,国RL2017!$B$2:$E$870,3,0),"")</f>
        <v/>
      </c>
      <c r="AA1187" s="19" t="str">
        <f>IFERROR(VLOOKUP(F1187,国RL2006!$B$2:$E$567,4,0),"")</f>
        <v/>
      </c>
      <c r="AB1187" s="19" t="str">
        <f>IFERROR(VLOOKUP(F1187,国RL2006!$B$2:$E$567,3,0),"")</f>
        <v/>
      </c>
      <c r="AC1187" s="24"/>
    </row>
    <row r="1188" spans="1:29" x14ac:dyDescent="0.15">
      <c r="A1188" s="16">
        <v>1187</v>
      </c>
      <c r="B1188" s="24">
        <v>2014</v>
      </c>
      <c r="C1188" s="24">
        <v>6</v>
      </c>
      <c r="D1188" s="24">
        <v>6</v>
      </c>
      <c r="E1188" s="24" t="s">
        <v>2917</v>
      </c>
      <c r="F1188" s="24" t="s">
        <v>38</v>
      </c>
      <c r="G1188" s="24" t="s">
        <v>18</v>
      </c>
      <c r="H1188" s="24">
        <v>1</v>
      </c>
      <c r="I1188" s="24"/>
      <c r="J1188" s="24">
        <v>2</v>
      </c>
      <c r="K1188" s="24"/>
      <c r="L1188" s="24"/>
      <c r="M1188" s="15">
        <v>3</v>
      </c>
      <c r="N1188" s="24"/>
      <c r="O1188" s="18" t="str">
        <f>IFERROR(VLOOKUP(F1188,'（鳥類・チョウ）vlookup関数用'!$D$35:$F$38,3,0),"")</f>
        <v/>
      </c>
      <c r="P1188" s="18" t="str">
        <f>IFERROR(VLOOKUP(F1188,特定外来生物!$A$3:$G$24,7,0),"")</f>
        <v/>
      </c>
      <c r="Q1188" s="17" t="str">
        <f>IFERROR(VLOOKUP(F1188,県RL2019!$B$2:$H$605,4,0),"")</f>
        <v/>
      </c>
      <c r="R1188" s="17" t="str">
        <f>IFERROR(VLOOKUP(F1188,県RL2019!$B$2:$H$605,5,0),"")</f>
        <v/>
      </c>
      <c r="S1188" s="17" t="str">
        <f>IFERROR(VLOOKUP(F1188,県RL2011!$F$3:$H$906,2,0),"")</f>
        <v/>
      </c>
      <c r="T1188" s="17" t="str">
        <f>IFERROR(VLOOKUP(F1188,県RL2011!$F$3:$H$906,3,0),"")</f>
        <v/>
      </c>
      <c r="U1188" s="150" t="str">
        <f>IFERROR(VLOOKUP(F1188,国RL2020!$B$2:$E$878,4,0),"")</f>
        <v/>
      </c>
      <c r="V1188" s="150" t="str">
        <f>IFERROR(VLOOKUP(F1188,国RL2020!$B$2:$E$878,3,0),"")</f>
        <v/>
      </c>
      <c r="W1188" s="19" t="str">
        <f>IFERROR(VLOOKUP(F1188,国RL2019!$B$2:$E$873,4,0),"")</f>
        <v/>
      </c>
      <c r="X1188" s="19" t="str">
        <f>IFERROR(VLOOKUP(F1188,国RL2019!$B$2:$E$873,3,0),"")</f>
        <v/>
      </c>
      <c r="Y1188" s="19" t="str">
        <f>IFERROR(VLOOKUP(F1188,国RL2017!$B$2:$E$870,4,0),"")</f>
        <v/>
      </c>
      <c r="Z1188" s="19" t="str">
        <f>IFERROR(VLOOKUP(F1188,国RL2017!$B$2:$E$870,3,0),"")</f>
        <v/>
      </c>
      <c r="AA1188" s="19" t="str">
        <f>IFERROR(VLOOKUP(F1188,国RL2006!$B$2:$E$567,4,0),"")</f>
        <v/>
      </c>
      <c r="AB1188" s="19" t="str">
        <f>IFERROR(VLOOKUP(F1188,国RL2006!$B$2:$E$567,3,0),"")</f>
        <v/>
      </c>
      <c r="AC1188" s="24"/>
    </row>
    <row r="1189" spans="1:29" x14ac:dyDescent="0.15">
      <c r="A1189" s="16">
        <v>1188</v>
      </c>
      <c r="B1189" s="24">
        <v>2014</v>
      </c>
      <c r="C1189" s="24">
        <v>6</v>
      </c>
      <c r="D1189" s="24">
        <v>7</v>
      </c>
      <c r="E1189" s="24" t="s">
        <v>2918</v>
      </c>
      <c r="F1189" s="24" t="s">
        <v>59</v>
      </c>
      <c r="G1189" s="24" t="s">
        <v>16</v>
      </c>
      <c r="H1189" s="24">
        <v>1</v>
      </c>
      <c r="I1189" s="24">
        <v>1</v>
      </c>
      <c r="J1189" s="24"/>
      <c r="K1189" s="24"/>
      <c r="L1189" s="24"/>
      <c r="M1189" s="15">
        <v>2</v>
      </c>
      <c r="N1189" s="24"/>
      <c r="O1189" s="18" t="str">
        <f>IFERROR(VLOOKUP(F1189,'（鳥類・チョウ）vlookup関数用'!$D$35:$F$38,3,0),"")</f>
        <v>重点対策外来種</v>
      </c>
      <c r="P1189" s="18" t="str">
        <f>IFERROR(VLOOKUP(F1189,特定外来生物!$A$3:$G$24,7,0),"")</f>
        <v>特定外来生物</v>
      </c>
      <c r="Q1189" s="17" t="str">
        <f>IFERROR(VLOOKUP(F1189,県RL2019!$B$2:$H$605,4,0),"")</f>
        <v/>
      </c>
      <c r="R1189" s="17" t="str">
        <f>IFERROR(VLOOKUP(F1189,県RL2019!$B$2:$H$605,5,0),"")</f>
        <v/>
      </c>
      <c r="S1189" s="17" t="str">
        <f>IFERROR(VLOOKUP(F1189,県RL2011!$F$3:$H$906,2,0),"")</f>
        <v/>
      </c>
      <c r="T1189" s="17" t="str">
        <f>IFERROR(VLOOKUP(F1189,県RL2011!$F$3:$H$906,3,0),"")</f>
        <v/>
      </c>
      <c r="U1189" s="150" t="str">
        <f>IFERROR(VLOOKUP(F1189,国RL2020!$B$2:$E$878,4,0),"")</f>
        <v/>
      </c>
      <c r="V1189" s="150" t="str">
        <f>IFERROR(VLOOKUP(F1189,国RL2020!$B$2:$E$878,3,0),"")</f>
        <v/>
      </c>
      <c r="W1189" s="19" t="str">
        <f>IFERROR(VLOOKUP(F1189,国RL2019!$B$2:$E$873,4,0),"")</f>
        <v/>
      </c>
      <c r="X1189" s="19" t="str">
        <f>IFERROR(VLOOKUP(F1189,国RL2019!$B$2:$E$873,3,0),"")</f>
        <v/>
      </c>
      <c r="Y1189" s="19" t="str">
        <f>IFERROR(VLOOKUP(F1189,国RL2017!$B$2:$E$870,4,0),"")</f>
        <v/>
      </c>
      <c r="Z1189" s="19" t="str">
        <f>IFERROR(VLOOKUP(F1189,国RL2017!$B$2:$E$870,3,0),"")</f>
        <v/>
      </c>
      <c r="AA1189" s="19" t="str">
        <f>IFERROR(VLOOKUP(F1189,国RL2006!$B$2:$E$567,4,0),"")</f>
        <v/>
      </c>
      <c r="AB1189" s="19" t="str">
        <f>IFERROR(VLOOKUP(F1189,国RL2006!$B$2:$E$567,3,0),"")</f>
        <v/>
      </c>
      <c r="AC1189" s="24"/>
    </row>
    <row r="1190" spans="1:29" x14ac:dyDescent="0.15">
      <c r="A1190" s="16">
        <v>1189</v>
      </c>
      <c r="B1190" s="24">
        <v>2014</v>
      </c>
      <c r="C1190" s="24">
        <v>6</v>
      </c>
      <c r="D1190" s="24">
        <v>7</v>
      </c>
      <c r="E1190" s="24" t="s">
        <v>2918</v>
      </c>
      <c r="F1190" s="24" t="s">
        <v>13</v>
      </c>
      <c r="G1190" s="24" t="s">
        <v>12</v>
      </c>
      <c r="H1190" s="24">
        <v>2</v>
      </c>
      <c r="I1190" s="24">
        <v>2</v>
      </c>
      <c r="J1190" s="24"/>
      <c r="K1190" s="24"/>
      <c r="L1190" s="24"/>
      <c r="M1190" s="15">
        <v>4</v>
      </c>
      <c r="N1190" s="24"/>
      <c r="O1190" s="18" t="str">
        <f>IFERROR(VLOOKUP(F1190,'（鳥類・チョウ）vlookup関数用'!$D$35:$F$38,3,0),"")</f>
        <v/>
      </c>
      <c r="P1190" s="18" t="str">
        <f>IFERROR(VLOOKUP(F1190,特定外来生物!$A$3:$G$24,7,0),"")</f>
        <v/>
      </c>
      <c r="Q1190" s="17" t="str">
        <f>IFERROR(VLOOKUP(F1190,県RL2019!$B$2:$H$605,4,0),"")</f>
        <v/>
      </c>
      <c r="R1190" s="17" t="str">
        <f>IFERROR(VLOOKUP(F1190,県RL2019!$B$2:$H$605,5,0),"")</f>
        <v/>
      </c>
      <c r="S1190" s="17" t="str">
        <f>IFERROR(VLOOKUP(F1190,県RL2011!$F$3:$H$906,2,0),"")</f>
        <v/>
      </c>
      <c r="T1190" s="17" t="str">
        <f>IFERROR(VLOOKUP(F1190,県RL2011!$F$3:$H$906,3,0),"")</f>
        <v/>
      </c>
      <c r="U1190" s="150" t="str">
        <f>IFERROR(VLOOKUP(F1190,国RL2020!$B$2:$E$878,4,0),"")</f>
        <v/>
      </c>
      <c r="V1190" s="150" t="str">
        <f>IFERROR(VLOOKUP(F1190,国RL2020!$B$2:$E$878,3,0),"")</f>
        <v/>
      </c>
      <c r="W1190" s="19" t="str">
        <f>IFERROR(VLOOKUP(F1190,国RL2019!$B$2:$E$873,4,0),"")</f>
        <v/>
      </c>
      <c r="X1190" s="19" t="str">
        <f>IFERROR(VLOOKUP(F1190,国RL2019!$B$2:$E$873,3,0),"")</f>
        <v/>
      </c>
      <c r="Y1190" s="19" t="str">
        <f>IFERROR(VLOOKUP(F1190,国RL2017!$B$2:$E$870,4,0),"")</f>
        <v/>
      </c>
      <c r="Z1190" s="19" t="str">
        <f>IFERROR(VLOOKUP(F1190,国RL2017!$B$2:$E$870,3,0),"")</f>
        <v/>
      </c>
      <c r="AA1190" s="19" t="str">
        <f>IFERROR(VLOOKUP(F1190,国RL2006!$B$2:$E$567,4,0),"")</f>
        <v/>
      </c>
      <c r="AB1190" s="19" t="str">
        <f>IFERROR(VLOOKUP(F1190,国RL2006!$B$2:$E$567,3,0),"")</f>
        <v/>
      </c>
      <c r="AC1190" s="24"/>
    </row>
    <row r="1191" spans="1:29" x14ac:dyDescent="0.15">
      <c r="A1191" s="16">
        <v>1190</v>
      </c>
      <c r="B1191" s="24">
        <v>2014</v>
      </c>
      <c r="C1191" s="24">
        <v>6</v>
      </c>
      <c r="D1191" s="24">
        <v>7</v>
      </c>
      <c r="E1191" s="24" t="s">
        <v>2918</v>
      </c>
      <c r="F1191" s="24" t="s">
        <v>82</v>
      </c>
      <c r="G1191" s="24" t="s">
        <v>18</v>
      </c>
      <c r="H1191" s="24">
        <v>2</v>
      </c>
      <c r="I1191" s="24">
        <v>3</v>
      </c>
      <c r="J1191" s="24"/>
      <c r="K1191" s="24"/>
      <c r="L1191" s="24"/>
      <c r="M1191" s="15">
        <v>5</v>
      </c>
      <c r="N1191" s="24"/>
      <c r="O1191" s="18" t="str">
        <f>IFERROR(VLOOKUP(F1191,'（鳥類・チョウ）vlookup関数用'!$D$35:$F$38,3,0),"")</f>
        <v/>
      </c>
      <c r="P1191" s="18" t="str">
        <f>IFERROR(VLOOKUP(F1191,特定外来生物!$A$3:$G$24,7,0),"")</f>
        <v/>
      </c>
      <c r="Q1191" s="17" t="str">
        <f>IFERROR(VLOOKUP(F1191,県RL2019!$B$2:$H$605,4,0),"")</f>
        <v>C</v>
      </c>
      <c r="R1191" s="17" t="str">
        <f>IFERROR(VLOOKUP(F1191,県RL2019!$B$2:$H$605,5,0),"")</f>
        <v>要保護生物</v>
      </c>
      <c r="S1191" s="17" t="str">
        <f>IFERROR(VLOOKUP(F1191,県RL2011!$F$3:$H$906,2,0),"")</f>
        <v>C</v>
      </c>
      <c r="T1191" s="17" t="str">
        <f>IFERROR(VLOOKUP(F1191,県RL2011!$F$3:$H$906,3,0),"")</f>
        <v>要保護生物</v>
      </c>
      <c r="U1191" s="150" t="str">
        <f>IFERROR(VLOOKUP(F1191,国RL2020!$B$2:$E$878,4,0),"")</f>
        <v/>
      </c>
      <c r="V1191" s="150" t="str">
        <f>IFERROR(VLOOKUP(F1191,国RL2020!$B$2:$E$878,3,0),"")</f>
        <v/>
      </c>
      <c r="W1191" s="19" t="str">
        <f>IFERROR(VLOOKUP(F1191,国RL2019!$B$2:$E$873,4,0),"")</f>
        <v/>
      </c>
      <c r="X1191" s="19" t="str">
        <f>IFERROR(VLOOKUP(F1191,国RL2019!$B$2:$E$873,3,0),"")</f>
        <v/>
      </c>
      <c r="Y1191" s="19" t="str">
        <f>IFERROR(VLOOKUP(F1191,国RL2017!$B$2:$E$870,4,0),"")</f>
        <v/>
      </c>
      <c r="Z1191" s="19" t="str">
        <f>IFERROR(VLOOKUP(F1191,国RL2017!$B$2:$E$870,3,0),"")</f>
        <v/>
      </c>
      <c r="AA1191" s="19" t="str">
        <f>IFERROR(VLOOKUP(F1191,国RL2006!$B$2:$E$567,4,0),"")</f>
        <v/>
      </c>
      <c r="AB1191" s="19" t="str">
        <f>IFERROR(VLOOKUP(F1191,国RL2006!$B$2:$E$567,3,0),"")</f>
        <v/>
      </c>
      <c r="AC1191" s="24"/>
    </row>
    <row r="1192" spans="1:29" x14ac:dyDescent="0.15">
      <c r="A1192" s="16">
        <v>1191</v>
      </c>
      <c r="B1192" s="24">
        <v>2014</v>
      </c>
      <c r="C1192" s="24">
        <v>6</v>
      </c>
      <c r="D1192" s="24">
        <v>7</v>
      </c>
      <c r="E1192" s="24" t="s">
        <v>2918</v>
      </c>
      <c r="F1192" s="24" t="s">
        <v>50</v>
      </c>
      <c r="G1192" s="24" t="s">
        <v>12</v>
      </c>
      <c r="H1192" s="24">
        <v>4</v>
      </c>
      <c r="I1192" s="24"/>
      <c r="J1192" s="24"/>
      <c r="K1192" s="24"/>
      <c r="L1192" s="24"/>
      <c r="M1192" s="15">
        <v>4</v>
      </c>
      <c r="N1192" s="24"/>
      <c r="O1192" s="18" t="str">
        <f>IFERROR(VLOOKUP(F1192,'（鳥類・チョウ）vlookup関数用'!$D$35:$F$38,3,0),"")</f>
        <v/>
      </c>
      <c r="P1192" s="18" t="str">
        <f>IFERROR(VLOOKUP(F1192,特定外来生物!$A$3:$G$24,7,0),"")</f>
        <v/>
      </c>
      <c r="Q1192" s="17" t="str">
        <f>IFERROR(VLOOKUP(F1192,県RL2019!$B$2:$H$605,4,0),"")</f>
        <v/>
      </c>
      <c r="R1192" s="17" t="str">
        <f>IFERROR(VLOOKUP(F1192,県RL2019!$B$2:$H$605,5,0),"")</f>
        <v/>
      </c>
      <c r="S1192" s="17" t="str">
        <f>IFERROR(VLOOKUP(F1192,県RL2011!$F$3:$H$906,2,0),"")</f>
        <v/>
      </c>
      <c r="T1192" s="17" t="str">
        <f>IFERROR(VLOOKUP(F1192,県RL2011!$F$3:$H$906,3,0),"")</f>
        <v/>
      </c>
      <c r="U1192" s="150" t="str">
        <f>IFERROR(VLOOKUP(F1192,国RL2020!$B$2:$E$878,4,0),"")</f>
        <v/>
      </c>
      <c r="V1192" s="150" t="str">
        <f>IFERROR(VLOOKUP(F1192,国RL2020!$B$2:$E$878,3,0),"")</f>
        <v/>
      </c>
      <c r="W1192" s="19" t="str">
        <f>IFERROR(VLOOKUP(F1192,国RL2019!$B$2:$E$873,4,0),"")</f>
        <v/>
      </c>
      <c r="X1192" s="19" t="str">
        <f>IFERROR(VLOOKUP(F1192,国RL2019!$B$2:$E$873,3,0),"")</f>
        <v/>
      </c>
      <c r="Y1192" s="19" t="str">
        <f>IFERROR(VLOOKUP(F1192,国RL2017!$B$2:$E$870,4,0),"")</f>
        <v/>
      </c>
      <c r="Z1192" s="19" t="str">
        <f>IFERROR(VLOOKUP(F1192,国RL2017!$B$2:$E$870,3,0),"")</f>
        <v/>
      </c>
      <c r="AA1192" s="19" t="str">
        <f>IFERROR(VLOOKUP(F1192,国RL2006!$B$2:$E$567,4,0),"")</f>
        <v/>
      </c>
      <c r="AB1192" s="19" t="str">
        <f>IFERROR(VLOOKUP(F1192,国RL2006!$B$2:$E$567,3,0),"")</f>
        <v/>
      </c>
      <c r="AC1192" s="24"/>
    </row>
    <row r="1193" spans="1:29" x14ac:dyDescent="0.15">
      <c r="A1193" s="16">
        <v>1192</v>
      </c>
      <c r="B1193" s="24">
        <v>2014</v>
      </c>
      <c r="C1193" s="24">
        <v>6</v>
      </c>
      <c r="D1193" s="24">
        <v>7</v>
      </c>
      <c r="E1193" s="24" t="s">
        <v>2918</v>
      </c>
      <c r="F1193" s="24" t="s">
        <v>46</v>
      </c>
      <c r="G1193" s="24" t="s">
        <v>19</v>
      </c>
      <c r="H1193" s="24">
        <v>3</v>
      </c>
      <c r="I1193" s="24">
        <v>2</v>
      </c>
      <c r="J1193" s="24"/>
      <c r="K1193" s="24"/>
      <c r="L1193" s="24"/>
      <c r="M1193" s="15">
        <v>5</v>
      </c>
      <c r="N1193" s="24"/>
      <c r="O1193" s="18" t="str">
        <f>IFERROR(VLOOKUP(F1193,'（鳥類・チョウ）vlookup関数用'!$D$35:$F$38,3,0),"")</f>
        <v/>
      </c>
      <c r="P1193" s="18" t="str">
        <f>IFERROR(VLOOKUP(F1193,特定外来生物!$A$3:$G$24,7,0),"")</f>
        <v/>
      </c>
      <c r="Q1193" s="17" t="str">
        <f>IFERROR(VLOOKUP(F1193,県RL2019!$B$2:$H$605,4,0),"")</f>
        <v/>
      </c>
      <c r="R1193" s="17" t="str">
        <f>IFERROR(VLOOKUP(F1193,県RL2019!$B$2:$H$605,5,0),"")</f>
        <v/>
      </c>
      <c r="S1193" s="17" t="str">
        <f>IFERROR(VLOOKUP(F1193,県RL2011!$F$3:$H$906,2,0),"")</f>
        <v/>
      </c>
      <c r="T1193" s="17" t="str">
        <f>IFERROR(VLOOKUP(F1193,県RL2011!$F$3:$H$906,3,0),"")</f>
        <v/>
      </c>
      <c r="U1193" s="150" t="str">
        <f>IFERROR(VLOOKUP(F1193,国RL2020!$B$2:$E$878,4,0),"")</f>
        <v/>
      </c>
      <c r="V1193" s="150" t="str">
        <f>IFERROR(VLOOKUP(F1193,国RL2020!$B$2:$E$878,3,0),"")</f>
        <v/>
      </c>
      <c r="W1193" s="19" t="str">
        <f>IFERROR(VLOOKUP(F1193,国RL2019!$B$2:$E$873,4,0),"")</f>
        <v/>
      </c>
      <c r="X1193" s="19" t="str">
        <f>IFERROR(VLOOKUP(F1193,国RL2019!$B$2:$E$873,3,0),"")</f>
        <v/>
      </c>
      <c r="Y1193" s="19" t="str">
        <f>IFERROR(VLOOKUP(F1193,国RL2017!$B$2:$E$870,4,0),"")</f>
        <v/>
      </c>
      <c r="Z1193" s="19" t="str">
        <f>IFERROR(VLOOKUP(F1193,国RL2017!$B$2:$E$870,3,0),"")</f>
        <v/>
      </c>
      <c r="AA1193" s="19" t="str">
        <f>IFERROR(VLOOKUP(F1193,国RL2006!$B$2:$E$567,4,0),"")</f>
        <v/>
      </c>
      <c r="AB1193" s="19" t="str">
        <f>IFERROR(VLOOKUP(F1193,国RL2006!$B$2:$E$567,3,0),"")</f>
        <v/>
      </c>
      <c r="AC1193" s="24"/>
    </row>
    <row r="1194" spans="1:29" x14ac:dyDescent="0.15">
      <c r="A1194" s="16">
        <v>1193</v>
      </c>
      <c r="B1194" s="24">
        <v>2014</v>
      </c>
      <c r="C1194" s="24">
        <v>6</v>
      </c>
      <c r="D1194" s="24">
        <v>7</v>
      </c>
      <c r="E1194" s="24" t="s">
        <v>2918</v>
      </c>
      <c r="F1194" s="24" t="s">
        <v>32</v>
      </c>
      <c r="G1194" s="24" t="s">
        <v>16</v>
      </c>
      <c r="H1194" s="24">
        <v>5</v>
      </c>
      <c r="I1194" s="24"/>
      <c r="J1194" s="24"/>
      <c r="K1194" s="24"/>
      <c r="L1194" s="24"/>
      <c r="M1194" s="15">
        <v>5</v>
      </c>
      <c r="N1194" s="24"/>
      <c r="O1194" s="18" t="str">
        <f>IFERROR(VLOOKUP(F1194,'（鳥類・チョウ）vlookup関数用'!$D$35:$F$38,3,0),"")</f>
        <v/>
      </c>
      <c r="P1194" s="18" t="str">
        <f>IFERROR(VLOOKUP(F1194,特定外来生物!$A$3:$G$24,7,0),"")</f>
        <v/>
      </c>
      <c r="Q1194" s="17" t="str">
        <f>IFERROR(VLOOKUP(F1194,県RL2019!$B$2:$H$605,4,0),"")</f>
        <v/>
      </c>
      <c r="R1194" s="17" t="str">
        <f>IFERROR(VLOOKUP(F1194,県RL2019!$B$2:$H$605,5,0),"")</f>
        <v/>
      </c>
      <c r="S1194" s="17" t="str">
        <f>IFERROR(VLOOKUP(F1194,県RL2011!$F$3:$H$906,2,0),"")</f>
        <v/>
      </c>
      <c r="T1194" s="17" t="str">
        <f>IFERROR(VLOOKUP(F1194,県RL2011!$F$3:$H$906,3,0),"")</f>
        <v/>
      </c>
      <c r="U1194" s="150" t="str">
        <f>IFERROR(VLOOKUP(F1194,国RL2020!$B$2:$E$878,4,0),"")</f>
        <v/>
      </c>
      <c r="V1194" s="150" t="str">
        <f>IFERROR(VLOOKUP(F1194,国RL2020!$B$2:$E$878,3,0),"")</f>
        <v/>
      </c>
      <c r="W1194" s="19" t="str">
        <f>IFERROR(VLOOKUP(F1194,国RL2019!$B$2:$E$873,4,0),"")</f>
        <v/>
      </c>
      <c r="X1194" s="19" t="str">
        <f>IFERROR(VLOOKUP(F1194,国RL2019!$B$2:$E$873,3,0),"")</f>
        <v/>
      </c>
      <c r="Y1194" s="19" t="str">
        <f>IFERROR(VLOOKUP(F1194,国RL2017!$B$2:$E$870,4,0),"")</f>
        <v/>
      </c>
      <c r="Z1194" s="19" t="str">
        <f>IFERROR(VLOOKUP(F1194,国RL2017!$B$2:$E$870,3,0),"")</f>
        <v/>
      </c>
      <c r="AA1194" s="19" t="str">
        <f>IFERROR(VLOOKUP(F1194,国RL2006!$B$2:$E$567,4,0),"")</f>
        <v/>
      </c>
      <c r="AB1194" s="19" t="str">
        <f>IFERROR(VLOOKUP(F1194,国RL2006!$B$2:$E$567,3,0),"")</f>
        <v/>
      </c>
      <c r="AC1194" s="24"/>
    </row>
    <row r="1195" spans="1:29" x14ac:dyDescent="0.15">
      <c r="A1195" s="16">
        <v>1194</v>
      </c>
      <c r="B1195" s="24">
        <v>2014</v>
      </c>
      <c r="C1195" s="24">
        <v>6</v>
      </c>
      <c r="D1195" s="24">
        <v>7</v>
      </c>
      <c r="E1195" s="24" t="s">
        <v>2918</v>
      </c>
      <c r="F1195" s="24" t="s">
        <v>51</v>
      </c>
      <c r="G1195" s="24" t="s">
        <v>16</v>
      </c>
      <c r="H1195" s="24">
        <v>1</v>
      </c>
      <c r="I1195" s="24"/>
      <c r="J1195" s="24"/>
      <c r="K1195" s="24"/>
      <c r="L1195" s="24"/>
      <c r="M1195" s="15">
        <v>1</v>
      </c>
      <c r="N1195" s="24"/>
      <c r="O1195" s="18" t="str">
        <f>IFERROR(VLOOKUP(F1195,'（鳥類・チョウ）vlookup関数用'!$D$35:$F$38,3,0),"")</f>
        <v/>
      </c>
      <c r="P1195" s="18" t="str">
        <f>IFERROR(VLOOKUP(F1195,特定外来生物!$A$3:$G$24,7,0),"")</f>
        <v/>
      </c>
      <c r="Q1195" s="17" t="str">
        <f>IFERROR(VLOOKUP(F1195,県RL2019!$B$2:$H$605,4,0),"")</f>
        <v/>
      </c>
      <c r="R1195" s="17" t="str">
        <f>IFERROR(VLOOKUP(F1195,県RL2019!$B$2:$H$605,5,0),"")</f>
        <v/>
      </c>
      <c r="S1195" s="17" t="str">
        <f>IFERROR(VLOOKUP(F1195,県RL2011!$F$3:$H$906,2,0),"")</f>
        <v/>
      </c>
      <c r="T1195" s="17" t="str">
        <f>IFERROR(VLOOKUP(F1195,県RL2011!$F$3:$H$906,3,0),"")</f>
        <v/>
      </c>
      <c r="U1195" s="150" t="str">
        <f>IFERROR(VLOOKUP(F1195,国RL2020!$B$2:$E$878,4,0),"")</f>
        <v/>
      </c>
      <c r="V1195" s="150" t="str">
        <f>IFERROR(VLOOKUP(F1195,国RL2020!$B$2:$E$878,3,0),"")</f>
        <v/>
      </c>
      <c r="W1195" s="19" t="str">
        <f>IFERROR(VLOOKUP(F1195,国RL2019!$B$2:$E$873,4,0),"")</f>
        <v/>
      </c>
      <c r="X1195" s="19" t="str">
        <f>IFERROR(VLOOKUP(F1195,国RL2019!$B$2:$E$873,3,0),"")</f>
        <v/>
      </c>
      <c r="Y1195" s="19" t="str">
        <f>IFERROR(VLOOKUP(F1195,国RL2017!$B$2:$E$870,4,0),"")</f>
        <v/>
      </c>
      <c r="Z1195" s="19" t="str">
        <f>IFERROR(VLOOKUP(F1195,国RL2017!$B$2:$E$870,3,0),"")</f>
        <v/>
      </c>
      <c r="AA1195" s="19" t="str">
        <f>IFERROR(VLOOKUP(F1195,国RL2006!$B$2:$E$567,4,0),"")</f>
        <v/>
      </c>
      <c r="AB1195" s="19" t="str">
        <f>IFERROR(VLOOKUP(F1195,国RL2006!$B$2:$E$567,3,0),"")</f>
        <v/>
      </c>
      <c r="AC1195" s="24"/>
    </row>
    <row r="1196" spans="1:29" x14ac:dyDescent="0.15">
      <c r="A1196" s="16">
        <v>1195</v>
      </c>
      <c r="B1196" s="24">
        <v>2014</v>
      </c>
      <c r="C1196" s="24">
        <v>6</v>
      </c>
      <c r="D1196" s="24">
        <v>7</v>
      </c>
      <c r="E1196" s="24" t="s">
        <v>2918</v>
      </c>
      <c r="F1196" s="24" t="s">
        <v>34</v>
      </c>
      <c r="G1196" s="24" t="s">
        <v>16</v>
      </c>
      <c r="H1196" s="24">
        <v>1</v>
      </c>
      <c r="I1196" s="24"/>
      <c r="J1196" s="24"/>
      <c r="K1196" s="24"/>
      <c r="L1196" s="24"/>
      <c r="M1196" s="15">
        <v>1</v>
      </c>
      <c r="N1196" s="24"/>
      <c r="O1196" s="18" t="str">
        <f>IFERROR(VLOOKUP(F1196,'（鳥類・チョウ）vlookup関数用'!$D$35:$F$38,3,0),"")</f>
        <v/>
      </c>
      <c r="P1196" s="18" t="str">
        <f>IFERROR(VLOOKUP(F1196,特定外来生物!$A$3:$G$24,7,0),"")</f>
        <v/>
      </c>
      <c r="Q1196" s="17" t="str">
        <f>IFERROR(VLOOKUP(F1196,県RL2019!$B$2:$H$605,4,0),"")</f>
        <v/>
      </c>
      <c r="R1196" s="17" t="str">
        <f>IFERROR(VLOOKUP(F1196,県RL2019!$B$2:$H$605,5,0),"")</f>
        <v/>
      </c>
      <c r="S1196" s="17" t="str">
        <f>IFERROR(VLOOKUP(F1196,県RL2011!$F$3:$H$906,2,0),"")</f>
        <v/>
      </c>
      <c r="T1196" s="17" t="str">
        <f>IFERROR(VLOOKUP(F1196,県RL2011!$F$3:$H$906,3,0),"")</f>
        <v/>
      </c>
      <c r="U1196" s="150" t="str">
        <f>IFERROR(VLOOKUP(F1196,国RL2020!$B$2:$E$878,4,0),"")</f>
        <v/>
      </c>
      <c r="V1196" s="150" t="str">
        <f>IFERROR(VLOOKUP(F1196,国RL2020!$B$2:$E$878,3,0),"")</f>
        <v/>
      </c>
      <c r="W1196" s="19" t="str">
        <f>IFERROR(VLOOKUP(F1196,国RL2019!$B$2:$E$873,4,0),"")</f>
        <v/>
      </c>
      <c r="X1196" s="19" t="str">
        <f>IFERROR(VLOOKUP(F1196,国RL2019!$B$2:$E$873,3,0),"")</f>
        <v/>
      </c>
      <c r="Y1196" s="19" t="str">
        <f>IFERROR(VLOOKUP(F1196,国RL2017!$B$2:$E$870,4,0),"")</f>
        <v/>
      </c>
      <c r="Z1196" s="19" t="str">
        <f>IFERROR(VLOOKUP(F1196,国RL2017!$B$2:$E$870,3,0),"")</f>
        <v/>
      </c>
      <c r="AA1196" s="19" t="str">
        <f>IFERROR(VLOOKUP(F1196,国RL2006!$B$2:$E$567,4,0),"")</f>
        <v/>
      </c>
      <c r="AB1196" s="19" t="str">
        <f>IFERROR(VLOOKUP(F1196,国RL2006!$B$2:$E$567,3,0),"")</f>
        <v/>
      </c>
      <c r="AC1196" s="24"/>
    </row>
    <row r="1197" spans="1:29" x14ac:dyDescent="0.15">
      <c r="A1197" s="16">
        <v>1196</v>
      </c>
      <c r="B1197" s="24">
        <v>2014</v>
      </c>
      <c r="C1197" s="24">
        <v>6</v>
      </c>
      <c r="D1197" s="24">
        <v>7</v>
      </c>
      <c r="E1197" s="24" t="s">
        <v>2918</v>
      </c>
      <c r="F1197" s="24" t="s">
        <v>43</v>
      </c>
      <c r="G1197" s="24" t="s">
        <v>16</v>
      </c>
      <c r="H1197" s="24">
        <v>1</v>
      </c>
      <c r="I1197" s="24"/>
      <c r="J1197" s="24"/>
      <c r="K1197" s="24"/>
      <c r="L1197" s="24"/>
      <c r="M1197" s="15">
        <v>1</v>
      </c>
      <c r="N1197" s="24"/>
      <c r="O1197" s="18" t="str">
        <f>IFERROR(VLOOKUP(F1197,'（鳥類・チョウ）vlookup関数用'!$D$35:$F$38,3,0),"")</f>
        <v/>
      </c>
      <c r="P1197" s="18" t="str">
        <f>IFERROR(VLOOKUP(F1197,特定外来生物!$A$3:$G$24,7,0),"")</f>
        <v/>
      </c>
      <c r="Q1197" s="17" t="str">
        <f>IFERROR(VLOOKUP(F1197,県RL2019!$B$2:$H$605,4,0),"")</f>
        <v/>
      </c>
      <c r="R1197" s="17" t="str">
        <f>IFERROR(VLOOKUP(F1197,県RL2019!$B$2:$H$605,5,0),"")</f>
        <v/>
      </c>
      <c r="S1197" s="17" t="str">
        <f>IFERROR(VLOOKUP(F1197,県RL2011!$F$3:$H$906,2,0),"")</f>
        <v/>
      </c>
      <c r="T1197" s="17" t="str">
        <f>IFERROR(VLOOKUP(F1197,県RL2011!$F$3:$H$906,3,0),"")</f>
        <v/>
      </c>
      <c r="U1197" s="150" t="str">
        <f>IFERROR(VLOOKUP(F1197,国RL2020!$B$2:$E$878,4,0),"")</f>
        <v/>
      </c>
      <c r="V1197" s="150" t="str">
        <f>IFERROR(VLOOKUP(F1197,国RL2020!$B$2:$E$878,3,0),"")</f>
        <v/>
      </c>
      <c r="W1197" s="19" t="str">
        <f>IFERROR(VLOOKUP(F1197,国RL2019!$B$2:$E$873,4,0),"")</f>
        <v/>
      </c>
      <c r="X1197" s="19" t="str">
        <f>IFERROR(VLOOKUP(F1197,国RL2019!$B$2:$E$873,3,0),"")</f>
        <v/>
      </c>
      <c r="Y1197" s="19" t="str">
        <f>IFERROR(VLOOKUP(F1197,国RL2017!$B$2:$E$870,4,0),"")</f>
        <v/>
      </c>
      <c r="Z1197" s="19" t="str">
        <f>IFERROR(VLOOKUP(F1197,国RL2017!$B$2:$E$870,3,0),"")</f>
        <v/>
      </c>
      <c r="AA1197" s="19" t="str">
        <f>IFERROR(VLOOKUP(F1197,国RL2006!$B$2:$E$567,4,0),"")</f>
        <v/>
      </c>
      <c r="AB1197" s="19" t="str">
        <f>IFERROR(VLOOKUP(F1197,国RL2006!$B$2:$E$567,3,0),"")</f>
        <v/>
      </c>
      <c r="AC1197" s="24"/>
    </row>
    <row r="1198" spans="1:29" x14ac:dyDescent="0.15">
      <c r="A1198" s="16">
        <v>1197</v>
      </c>
      <c r="B1198" s="24">
        <v>2014</v>
      </c>
      <c r="C1198" s="24">
        <v>6</v>
      </c>
      <c r="D1198" s="24">
        <v>7</v>
      </c>
      <c r="E1198" s="24" t="s">
        <v>2918</v>
      </c>
      <c r="F1198" s="24" t="s">
        <v>35</v>
      </c>
      <c r="G1198" s="24" t="s">
        <v>18</v>
      </c>
      <c r="H1198" s="24">
        <v>6</v>
      </c>
      <c r="I1198" s="24"/>
      <c r="J1198" s="24"/>
      <c r="K1198" s="24"/>
      <c r="L1198" s="24"/>
      <c r="M1198" s="15">
        <v>6</v>
      </c>
      <c r="N1198" s="24"/>
      <c r="O1198" s="18" t="str">
        <f>IFERROR(VLOOKUP(F1198,'（鳥類・チョウ）vlookup関数用'!$D$35:$F$38,3,0),"")</f>
        <v/>
      </c>
      <c r="P1198" s="18" t="str">
        <f>IFERROR(VLOOKUP(F1198,特定外来生物!$A$3:$G$24,7,0),"")</f>
        <v/>
      </c>
      <c r="Q1198" s="17" t="str">
        <f>IFERROR(VLOOKUP(F1198,県RL2019!$B$2:$H$605,4,0),"")</f>
        <v/>
      </c>
      <c r="R1198" s="17" t="str">
        <f>IFERROR(VLOOKUP(F1198,県RL2019!$B$2:$H$605,5,0),"")</f>
        <v/>
      </c>
      <c r="S1198" s="17" t="str">
        <f>IFERROR(VLOOKUP(F1198,県RL2011!$F$3:$H$906,2,0),"")</f>
        <v/>
      </c>
      <c r="T1198" s="17" t="str">
        <f>IFERROR(VLOOKUP(F1198,県RL2011!$F$3:$H$906,3,0),"")</f>
        <v/>
      </c>
      <c r="U1198" s="150" t="str">
        <f>IFERROR(VLOOKUP(F1198,国RL2020!$B$2:$E$878,4,0),"")</f>
        <v/>
      </c>
      <c r="V1198" s="150" t="str">
        <f>IFERROR(VLOOKUP(F1198,国RL2020!$B$2:$E$878,3,0),"")</f>
        <v/>
      </c>
      <c r="W1198" s="19" t="str">
        <f>IFERROR(VLOOKUP(F1198,国RL2019!$B$2:$E$873,4,0),"")</f>
        <v/>
      </c>
      <c r="X1198" s="19" t="str">
        <f>IFERROR(VLOOKUP(F1198,国RL2019!$B$2:$E$873,3,0),"")</f>
        <v/>
      </c>
      <c r="Y1198" s="19" t="str">
        <f>IFERROR(VLOOKUP(F1198,国RL2017!$B$2:$E$870,4,0),"")</f>
        <v/>
      </c>
      <c r="Z1198" s="19" t="str">
        <f>IFERROR(VLOOKUP(F1198,国RL2017!$B$2:$E$870,3,0),"")</f>
        <v/>
      </c>
      <c r="AA1198" s="19" t="str">
        <f>IFERROR(VLOOKUP(F1198,国RL2006!$B$2:$E$567,4,0),"")</f>
        <v/>
      </c>
      <c r="AB1198" s="19" t="str">
        <f>IFERROR(VLOOKUP(F1198,国RL2006!$B$2:$E$567,3,0),"")</f>
        <v/>
      </c>
      <c r="AC1198" s="24"/>
    </row>
    <row r="1199" spans="1:29" x14ac:dyDescent="0.15">
      <c r="A1199" s="16">
        <v>1198</v>
      </c>
      <c r="B1199" s="24">
        <v>2014</v>
      </c>
      <c r="C1199" s="24">
        <v>6</v>
      </c>
      <c r="D1199" s="24">
        <v>7</v>
      </c>
      <c r="E1199" s="24" t="s">
        <v>2918</v>
      </c>
      <c r="F1199" s="24" t="s">
        <v>23</v>
      </c>
      <c r="G1199" s="24" t="s">
        <v>16</v>
      </c>
      <c r="H1199" s="24">
        <v>7</v>
      </c>
      <c r="I1199" s="24">
        <v>1</v>
      </c>
      <c r="J1199" s="24"/>
      <c r="K1199" s="24"/>
      <c r="L1199" s="24"/>
      <c r="M1199" s="15">
        <v>8</v>
      </c>
      <c r="N1199" s="24"/>
      <c r="O1199" s="18" t="str">
        <f>IFERROR(VLOOKUP(F1199,'（鳥類・チョウ）vlookup関数用'!$D$35:$F$38,3,0),"")</f>
        <v/>
      </c>
      <c r="P1199" s="18" t="str">
        <f>IFERROR(VLOOKUP(F1199,特定外来生物!$A$3:$G$24,7,0),"")</f>
        <v/>
      </c>
      <c r="Q1199" s="17" t="str">
        <f>IFERROR(VLOOKUP(F1199,県RL2019!$B$2:$H$605,4,0),"")</f>
        <v/>
      </c>
      <c r="R1199" s="17" t="str">
        <f>IFERROR(VLOOKUP(F1199,県RL2019!$B$2:$H$605,5,0),"")</f>
        <v/>
      </c>
      <c r="S1199" s="17" t="str">
        <f>IFERROR(VLOOKUP(F1199,県RL2011!$F$3:$H$906,2,0),"")</f>
        <v/>
      </c>
      <c r="T1199" s="17" t="str">
        <f>IFERROR(VLOOKUP(F1199,県RL2011!$F$3:$H$906,3,0),"")</f>
        <v/>
      </c>
      <c r="U1199" s="150" t="str">
        <f>IFERROR(VLOOKUP(F1199,国RL2020!$B$2:$E$878,4,0),"")</f>
        <v/>
      </c>
      <c r="V1199" s="150" t="str">
        <f>IFERROR(VLOOKUP(F1199,国RL2020!$B$2:$E$878,3,0),"")</f>
        <v/>
      </c>
      <c r="W1199" s="19" t="str">
        <f>IFERROR(VLOOKUP(F1199,国RL2019!$B$2:$E$873,4,0),"")</f>
        <v/>
      </c>
      <c r="X1199" s="19" t="str">
        <f>IFERROR(VLOOKUP(F1199,国RL2019!$B$2:$E$873,3,0),"")</f>
        <v/>
      </c>
      <c r="Y1199" s="19" t="str">
        <f>IFERROR(VLOOKUP(F1199,国RL2017!$B$2:$E$870,4,0),"")</f>
        <v/>
      </c>
      <c r="Z1199" s="19" t="str">
        <f>IFERROR(VLOOKUP(F1199,国RL2017!$B$2:$E$870,3,0),"")</f>
        <v/>
      </c>
      <c r="AA1199" s="19" t="str">
        <f>IFERROR(VLOOKUP(F1199,国RL2006!$B$2:$E$567,4,0),"")</f>
        <v/>
      </c>
      <c r="AB1199" s="19" t="str">
        <f>IFERROR(VLOOKUP(F1199,国RL2006!$B$2:$E$567,3,0),"")</f>
        <v/>
      </c>
      <c r="AC1199" s="24"/>
    </row>
    <row r="1200" spans="1:29" x14ac:dyDescent="0.15">
      <c r="A1200" s="16">
        <v>1199</v>
      </c>
      <c r="B1200" s="24">
        <v>2014</v>
      </c>
      <c r="C1200" s="24">
        <v>6</v>
      </c>
      <c r="D1200" s="24">
        <v>7</v>
      </c>
      <c r="E1200" s="24" t="s">
        <v>2918</v>
      </c>
      <c r="F1200" s="24" t="s">
        <v>24</v>
      </c>
      <c r="G1200" s="24" t="s">
        <v>18</v>
      </c>
      <c r="H1200" s="24">
        <v>38</v>
      </c>
      <c r="I1200" s="24">
        <v>22</v>
      </c>
      <c r="J1200" s="24"/>
      <c r="K1200" s="24"/>
      <c r="L1200" s="24"/>
      <c r="M1200" s="15">
        <v>60</v>
      </c>
      <c r="N1200" s="24"/>
      <c r="O1200" s="18" t="str">
        <f>IFERROR(VLOOKUP(F1200,'（鳥類・チョウ）vlookup関数用'!$D$35:$F$38,3,0),"")</f>
        <v/>
      </c>
      <c r="P1200" s="18" t="str">
        <f>IFERROR(VLOOKUP(F1200,特定外来生物!$A$3:$G$24,7,0),"")</f>
        <v/>
      </c>
      <c r="Q1200" s="17" t="str">
        <f>IFERROR(VLOOKUP(F1200,県RL2019!$B$2:$H$605,4,0),"")</f>
        <v/>
      </c>
      <c r="R1200" s="17" t="str">
        <f>IFERROR(VLOOKUP(F1200,県RL2019!$B$2:$H$605,5,0),"")</f>
        <v/>
      </c>
      <c r="S1200" s="17" t="str">
        <f>IFERROR(VLOOKUP(F1200,県RL2011!$F$3:$H$906,2,0),"")</f>
        <v/>
      </c>
      <c r="T1200" s="17" t="str">
        <f>IFERROR(VLOOKUP(F1200,県RL2011!$F$3:$H$906,3,0),"")</f>
        <v/>
      </c>
      <c r="U1200" s="150" t="str">
        <f>IFERROR(VLOOKUP(F1200,国RL2020!$B$2:$E$878,4,0),"")</f>
        <v/>
      </c>
      <c r="V1200" s="150" t="str">
        <f>IFERROR(VLOOKUP(F1200,国RL2020!$B$2:$E$878,3,0),"")</f>
        <v/>
      </c>
      <c r="W1200" s="19" t="str">
        <f>IFERROR(VLOOKUP(F1200,国RL2019!$B$2:$E$873,4,0),"")</f>
        <v/>
      </c>
      <c r="X1200" s="19" t="str">
        <f>IFERROR(VLOOKUP(F1200,国RL2019!$B$2:$E$873,3,0),"")</f>
        <v/>
      </c>
      <c r="Y1200" s="19" t="str">
        <f>IFERROR(VLOOKUP(F1200,国RL2017!$B$2:$E$870,4,0),"")</f>
        <v/>
      </c>
      <c r="Z1200" s="19" t="str">
        <f>IFERROR(VLOOKUP(F1200,国RL2017!$B$2:$E$870,3,0),"")</f>
        <v/>
      </c>
      <c r="AA1200" s="19" t="str">
        <f>IFERROR(VLOOKUP(F1200,国RL2006!$B$2:$E$567,4,0),"")</f>
        <v/>
      </c>
      <c r="AB1200" s="19" t="str">
        <f>IFERROR(VLOOKUP(F1200,国RL2006!$B$2:$E$567,3,0),"")</f>
        <v/>
      </c>
      <c r="AC1200" s="24"/>
    </row>
    <row r="1201" spans="1:29" x14ac:dyDescent="0.15">
      <c r="A1201" s="16">
        <v>1200</v>
      </c>
      <c r="B1201" s="24">
        <v>2014</v>
      </c>
      <c r="C1201" s="24">
        <v>6</v>
      </c>
      <c r="D1201" s="24">
        <v>7</v>
      </c>
      <c r="E1201" s="24" t="s">
        <v>2918</v>
      </c>
      <c r="F1201" s="24" t="s">
        <v>27</v>
      </c>
      <c r="G1201" s="24" t="s">
        <v>18</v>
      </c>
      <c r="H1201" s="24">
        <v>5</v>
      </c>
      <c r="I1201" s="24"/>
      <c r="J1201" s="24"/>
      <c r="K1201" s="24"/>
      <c r="L1201" s="24"/>
      <c r="M1201" s="15">
        <v>5</v>
      </c>
      <c r="N1201" s="24"/>
      <c r="O1201" s="18" t="str">
        <f>IFERROR(VLOOKUP(F1201,'（鳥類・チョウ）vlookup関数用'!$D$35:$F$38,3,0),"")</f>
        <v/>
      </c>
      <c r="P1201" s="18" t="str">
        <f>IFERROR(VLOOKUP(F1201,特定外来生物!$A$3:$G$24,7,0),"")</f>
        <v/>
      </c>
      <c r="Q1201" s="17" t="str">
        <f>IFERROR(VLOOKUP(F1201,県RL2019!$B$2:$H$605,4,0),"")</f>
        <v/>
      </c>
      <c r="R1201" s="17" t="str">
        <f>IFERROR(VLOOKUP(F1201,県RL2019!$B$2:$H$605,5,0),"")</f>
        <v/>
      </c>
      <c r="S1201" s="17" t="str">
        <f>IFERROR(VLOOKUP(F1201,県RL2011!$F$3:$H$906,2,0),"")</f>
        <v/>
      </c>
      <c r="T1201" s="17" t="str">
        <f>IFERROR(VLOOKUP(F1201,県RL2011!$F$3:$H$906,3,0),"")</f>
        <v/>
      </c>
      <c r="U1201" s="150" t="str">
        <f>IFERROR(VLOOKUP(F1201,国RL2020!$B$2:$E$878,4,0),"")</f>
        <v/>
      </c>
      <c r="V1201" s="150" t="str">
        <f>IFERROR(VLOOKUP(F1201,国RL2020!$B$2:$E$878,3,0),"")</f>
        <v/>
      </c>
      <c r="W1201" s="19" t="str">
        <f>IFERROR(VLOOKUP(F1201,国RL2019!$B$2:$E$873,4,0),"")</f>
        <v/>
      </c>
      <c r="X1201" s="19" t="str">
        <f>IFERROR(VLOOKUP(F1201,国RL2019!$B$2:$E$873,3,0),"")</f>
        <v/>
      </c>
      <c r="Y1201" s="19" t="str">
        <f>IFERROR(VLOOKUP(F1201,国RL2017!$B$2:$E$870,4,0),"")</f>
        <v/>
      </c>
      <c r="Z1201" s="19" t="str">
        <f>IFERROR(VLOOKUP(F1201,国RL2017!$B$2:$E$870,3,0),"")</f>
        <v/>
      </c>
      <c r="AA1201" s="19" t="str">
        <f>IFERROR(VLOOKUP(F1201,国RL2006!$B$2:$E$567,4,0),"")</f>
        <v/>
      </c>
      <c r="AB1201" s="19" t="str">
        <f>IFERROR(VLOOKUP(F1201,国RL2006!$B$2:$E$567,3,0),"")</f>
        <v/>
      </c>
      <c r="AC1201" s="24"/>
    </row>
    <row r="1202" spans="1:29" x14ac:dyDescent="0.15">
      <c r="A1202" s="16">
        <v>1201</v>
      </c>
      <c r="B1202" s="24">
        <v>2014</v>
      </c>
      <c r="C1202" s="24">
        <v>6</v>
      </c>
      <c r="D1202" s="24">
        <v>7</v>
      </c>
      <c r="E1202" s="24" t="s">
        <v>2918</v>
      </c>
      <c r="F1202" s="24" t="s">
        <v>28</v>
      </c>
      <c r="G1202" s="24" t="s">
        <v>19</v>
      </c>
      <c r="H1202" s="24">
        <v>1</v>
      </c>
      <c r="I1202" s="24">
        <v>7</v>
      </c>
      <c r="J1202" s="24"/>
      <c r="K1202" s="24"/>
      <c r="L1202" s="24"/>
      <c r="M1202" s="15">
        <v>8</v>
      </c>
      <c r="N1202" s="24"/>
      <c r="O1202" s="18" t="str">
        <f>IFERROR(VLOOKUP(F1202,'（鳥類・チョウ）vlookup関数用'!$D$35:$F$38,3,0),"")</f>
        <v/>
      </c>
      <c r="P1202" s="18" t="str">
        <f>IFERROR(VLOOKUP(F1202,特定外来生物!$A$3:$G$24,7,0),"")</f>
        <v/>
      </c>
      <c r="Q1202" s="17" t="str">
        <f>IFERROR(VLOOKUP(F1202,県RL2019!$B$2:$H$605,4,0),"")</f>
        <v/>
      </c>
      <c r="R1202" s="17" t="str">
        <f>IFERROR(VLOOKUP(F1202,県RL2019!$B$2:$H$605,5,0),"")</f>
        <v/>
      </c>
      <c r="S1202" s="17" t="str">
        <f>IFERROR(VLOOKUP(F1202,県RL2011!$F$3:$H$906,2,0),"")</f>
        <v/>
      </c>
      <c r="T1202" s="17" t="str">
        <f>IFERROR(VLOOKUP(F1202,県RL2011!$F$3:$H$906,3,0),"")</f>
        <v/>
      </c>
      <c r="U1202" s="150" t="str">
        <f>IFERROR(VLOOKUP(F1202,国RL2020!$B$2:$E$878,4,0),"")</f>
        <v/>
      </c>
      <c r="V1202" s="150" t="str">
        <f>IFERROR(VLOOKUP(F1202,国RL2020!$B$2:$E$878,3,0),"")</f>
        <v/>
      </c>
      <c r="W1202" s="19" t="str">
        <f>IFERROR(VLOOKUP(F1202,国RL2019!$B$2:$E$873,4,0),"")</f>
        <v/>
      </c>
      <c r="X1202" s="19" t="str">
        <f>IFERROR(VLOOKUP(F1202,国RL2019!$B$2:$E$873,3,0),"")</f>
        <v/>
      </c>
      <c r="Y1202" s="19" t="str">
        <f>IFERROR(VLOOKUP(F1202,国RL2017!$B$2:$E$870,4,0),"")</f>
        <v/>
      </c>
      <c r="Z1202" s="19" t="str">
        <f>IFERROR(VLOOKUP(F1202,国RL2017!$B$2:$E$870,3,0),"")</f>
        <v/>
      </c>
      <c r="AA1202" s="19" t="str">
        <f>IFERROR(VLOOKUP(F1202,国RL2006!$B$2:$E$567,4,0),"")</f>
        <v/>
      </c>
      <c r="AB1202" s="19" t="str">
        <f>IFERROR(VLOOKUP(F1202,国RL2006!$B$2:$E$567,3,0),"")</f>
        <v/>
      </c>
      <c r="AC1202" s="24"/>
    </row>
    <row r="1203" spans="1:29" x14ac:dyDescent="0.15">
      <c r="A1203" s="16">
        <v>1202</v>
      </c>
      <c r="B1203" s="24">
        <v>2014</v>
      </c>
      <c r="C1203" s="24">
        <v>6</v>
      </c>
      <c r="D1203" s="24">
        <v>7</v>
      </c>
      <c r="E1203" s="24" t="s">
        <v>2918</v>
      </c>
      <c r="F1203" s="24" t="s">
        <v>29</v>
      </c>
      <c r="G1203" s="24" t="s">
        <v>18</v>
      </c>
      <c r="H1203" s="24">
        <v>3</v>
      </c>
      <c r="I1203" s="24">
        <v>1</v>
      </c>
      <c r="J1203" s="24"/>
      <c r="K1203" s="24"/>
      <c r="L1203" s="24"/>
      <c r="M1203" s="15">
        <v>4</v>
      </c>
      <c r="N1203" s="24"/>
      <c r="O1203" s="18" t="str">
        <f>IFERROR(VLOOKUP(F1203,'（鳥類・チョウ）vlookup関数用'!$D$35:$F$38,3,0),"")</f>
        <v/>
      </c>
      <c r="P1203" s="18" t="str">
        <f>IFERROR(VLOOKUP(F1203,特定外来生物!$A$3:$G$24,7,0),"")</f>
        <v/>
      </c>
      <c r="Q1203" s="17" t="str">
        <f>IFERROR(VLOOKUP(F1203,県RL2019!$B$2:$H$605,4,0),"")</f>
        <v/>
      </c>
      <c r="R1203" s="17" t="str">
        <f>IFERROR(VLOOKUP(F1203,県RL2019!$B$2:$H$605,5,0),"")</f>
        <v/>
      </c>
      <c r="S1203" s="17" t="str">
        <f>IFERROR(VLOOKUP(F1203,県RL2011!$F$3:$H$906,2,0),"")</f>
        <v/>
      </c>
      <c r="T1203" s="17" t="str">
        <f>IFERROR(VLOOKUP(F1203,県RL2011!$F$3:$H$906,3,0),"")</f>
        <v/>
      </c>
      <c r="U1203" s="150" t="str">
        <f>IFERROR(VLOOKUP(F1203,国RL2020!$B$2:$E$878,4,0),"")</f>
        <v/>
      </c>
      <c r="V1203" s="150" t="str">
        <f>IFERROR(VLOOKUP(F1203,国RL2020!$B$2:$E$878,3,0),"")</f>
        <v/>
      </c>
      <c r="W1203" s="19" t="str">
        <f>IFERROR(VLOOKUP(F1203,国RL2019!$B$2:$E$873,4,0),"")</f>
        <v/>
      </c>
      <c r="X1203" s="19" t="str">
        <f>IFERROR(VLOOKUP(F1203,国RL2019!$B$2:$E$873,3,0),"")</f>
        <v/>
      </c>
      <c r="Y1203" s="19" t="str">
        <f>IFERROR(VLOOKUP(F1203,国RL2017!$B$2:$E$870,4,0),"")</f>
        <v/>
      </c>
      <c r="Z1203" s="19" t="str">
        <f>IFERROR(VLOOKUP(F1203,国RL2017!$B$2:$E$870,3,0),"")</f>
        <v/>
      </c>
      <c r="AA1203" s="19" t="str">
        <f>IFERROR(VLOOKUP(F1203,国RL2006!$B$2:$E$567,4,0),"")</f>
        <v/>
      </c>
      <c r="AB1203" s="19" t="str">
        <f>IFERROR(VLOOKUP(F1203,国RL2006!$B$2:$E$567,3,0),"")</f>
        <v/>
      </c>
      <c r="AC1203" s="24"/>
    </row>
    <row r="1204" spans="1:29" x14ac:dyDescent="0.15">
      <c r="A1204" s="16">
        <v>1203</v>
      </c>
      <c r="B1204" s="24">
        <v>2014</v>
      </c>
      <c r="C1204" s="24">
        <v>6</v>
      </c>
      <c r="D1204" s="24">
        <v>7</v>
      </c>
      <c r="E1204" s="24" t="s">
        <v>2918</v>
      </c>
      <c r="F1204" s="24" t="s">
        <v>38</v>
      </c>
      <c r="G1204" s="24" t="s">
        <v>18</v>
      </c>
      <c r="H1204" s="24">
        <v>14</v>
      </c>
      <c r="I1204" s="24">
        <v>1</v>
      </c>
      <c r="J1204" s="24"/>
      <c r="K1204" s="24"/>
      <c r="L1204" s="24"/>
      <c r="M1204" s="15">
        <v>15</v>
      </c>
      <c r="N1204" s="24"/>
      <c r="O1204" s="18" t="str">
        <f>IFERROR(VLOOKUP(F1204,'（鳥類・チョウ）vlookup関数用'!$D$35:$F$38,3,0),"")</f>
        <v/>
      </c>
      <c r="P1204" s="18" t="str">
        <f>IFERROR(VLOOKUP(F1204,特定外来生物!$A$3:$G$24,7,0),"")</f>
        <v/>
      </c>
      <c r="Q1204" s="17" t="str">
        <f>IFERROR(VLOOKUP(F1204,県RL2019!$B$2:$H$605,4,0),"")</f>
        <v/>
      </c>
      <c r="R1204" s="17" t="str">
        <f>IFERROR(VLOOKUP(F1204,県RL2019!$B$2:$H$605,5,0),"")</f>
        <v/>
      </c>
      <c r="S1204" s="17" t="str">
        <f>IFERROR(VLOOKUP(F1204,県RL2011!$F$3:$H$906,2,0),"")</f>
        <v/>
      </c>
      <c r="T1204" s="17" t="str">
        <f>IFERROR(VLOOKUP(F1204,県RL2011!$F$3:$H$906,3,0),"")</f>
        <v/>
      </c>
      <c r="U1204" s="150" t="str">
        <f>IFERROR(VLOOKUP(F1204,国RL2020!$B$2:$E$878,4,0),"")</f>
        <v/>
      </c>
      <c r="V1204" s="150" t="str">
        <f>IFERROR(VLOOKUP(F1204,国RL2020!$B$2:$E$878,3,0),"")</f>
        <v/>
      </c>
      <c r="W1204" s="19" t="str">
        <f>IFERROR(VLOOKUP(F1204,国RL2019!$B$2:$E$873,4,0),"")</f>
        <v/>
      </c>
      <c r="X1204" s="19" t="str">
        <f>IFERROR(VLOOKUP(F1204,国RL2019!$B$2:$E$873,3,0),"")</f>
        <v/>
      </c>
      <c r="Y1204" s="19" t="str">
        <f>IFERROR(VLOOKUP(F1204,国RL2017!$B$2:$E$870,4,0),"")</f>
        <v/>
      </c>
      <c r="Z1204" s="19" t="str">
        <f>IFERROR(VLOOKUP(F1204,国RL2017!$B$2:$E$870,3,0),"")</f>
        <v/>
      </c>
      <c r="AA1204" s="19" t="str">
        <f>IFERROR(VLOOKUP(F1204,国RL2006!$B$2:$E$567,4,0),"")</f>
        <v/>
      </c>
      <c r="AB1204" s="19" t="str">
        <f>IFERROR(VLOOKUP(F1204,国RL2006!$B$2:$E$567,3,0),"")</f>
        <v/>
      </c>
      <c r="AC1204" s="24"/>
    </row>
    <row r="1205" spans="1:29" x14ac:dyDescent="0.15">
      <c r="A1205" s="16">
        <v>1204</v>
      </c>
      <c r="B1205" s="24">
        <v>2014</v>
      </c>
      <c r="C1205" s="24">
        <v>7</v>
      </c>
      <c r="D1205" s="24">
        <v>1</v>
      </c>
      <c r="E1205" s="24" t="s">
        <v>2916</v>
      </c>
      <c r="F1205" s="24" t="s">
        <v>11</v>
      </c>
      <c r="G1205" s="24" t="s">
        <v>12</v>
      </c>
      <c r="H1205" s="24">
        <v>7</v>
      </c>
      <c r="I1205" s="24"/>
      <c r="J1205" s="24">
        <v>5</v>
      </c>
      <c r="K1205" s="24">
        <v>2</v>
      </c>
      <c r="L1205" s="24">
        <v>4</v>
      </c>
      <c r="M1205" s="15">
        <v>18</v>
      </c>
      <c r="N1205" s="24"/>
      <c r="O1205" s="18" t="str">
        <f>IFERROR(VLOOKUP(F1205,'（鳥類・チョウ）vlookup関数用'!$D$35:$F$38,3,0),"")</f>
        <v/>
      </c>
      <c r="P1205" s="18" t="str">
        <f>IFERROR(VLOOKUP(F1205,特定外来生物!$A$3:$G$24,7,0),"")</f>
        <v/>
      </c>
      <c r="Q1205" s="17" t="str">
        <f>IFERROR(VLOOKUP(F1205,県RL2019!$B$2:$H$605,4,0),"")</f>
        <v/>
      </c>
      <c r="R1205" s="17" t="str">
        <f>IFERROR(VLOOKUP(F1205,県RL2019!$B$2:$H$605,5,0),"")</f>
        <v/>
      </c>
      <c r="S1205" s="17" t="str">
        <f>IFERROR(VLOOKUP(F1205,県RL2011!$F$3:$H$906,2,0),"")</f>
        <v/>
      </c>
      <c r="T1205" s="17" t="str">
        <f>IFERROR(VLOOKUP(F1205,県RL2011!$F$3:$H$906,3,0),"")</f>
        <v/>
      </c>
      <c r="U1205" s="150" t="str">
        <f>IFERROR(VLOOKUP(F1205,国RL2020!$B$2:$E$878,4,0),"")</f>
        <v/>
      </c>
      <c r="V1205" s="150" t="str">
        <f>IFERROR(VLOOKUP(F1205,国RL2020!$B$2:$E$878,3,0),"")</f>
        <v/>
      </c>
      <c r="W1205" s="19" t="str">
        <f>IFERROR(VLOOKUP(F1205,国RL2019!$B$2:$E$873,4,0),"")</f>
        <v/>
      </c>
      <c r="X1205" s="19" t="str">
        <f>IFERROR(VLOOKUP(F1205,国RL2019!$B$2:$E$873,3,0),"")</f>
        <v/>
      </c>
      <c r="Y1205" s="19" t="str">
        <f>IFERROR(VLOOKUP(F1205,国RL2017!$B$2:$E$870,4,0),"")</f>
        <v/>
      </c>
      <c r="Z1205" s="19" t="str">
        <f>IFERROR(VLOOKUP(F1205,国RL2017!$B$2:$E$870,3,0),"")</f>
        <v/>
      </c>
      <c r="AA1205" s="19" t="str">
        <f>IFERROR(VLOOKUP(F1205,国RL2006!$B$2:$E$567,4,0),"")</f>
        <v/>
      </c>
      <c r="AB1205" s="19" t="str">
        <f>IFERROR(VLOOKUP(F1205,国RL2006!$B$2:$E$567,3,0),"")</f>
        <v/>
      </c>
      <c r="AC1205" s="24"/>
    </row>
    <row r="1206" spans="1:29" x14ac:dyDescent="0.15">
      <c r="A1206" s="16">
        <v>1205</v>
      </c>
      <c r="B1206" s="24">
        <v>2014</v>
      </c>
      <c r="C1206" s="24">
        <v>7</v>
      </c>
      <c r="D1206" s="24">
        <v>1</v>
      </c>
      <c r="E1206" s="24" t="s">
        <v>2916</v>
      </c>
      <c r="F1206" s="24" t="s">
        <v>59</v>
      </c>
      <c r="G1206" s="24" t="s">
        <v>16</v>
      </c>
      <c r="H1206" s="24">
        <v>3</v>
      </c>
      <c r="I1206" s="24"/>
      <c r="J1206" s="24">
        <v>8</v>
      </c>
      <c r="K1206" s="24">
        <v>3</v>
      </c>
      <c r="L1206" s="24">
        <v>6</v>
      </c>
      <c r="M1206" s="15">
        <v>20</v>
      </c>
      <c r="N1206" s="24"/>
      <c r="O1206" s="18" t="str">
        <f>IFERROR(VLOOKUP(F1206,'（鳥類・チョウ）vlookup関数用'!$D$35:$F$38,3,0),"")</f>
        <v>重点対策外来種</v>
      </c>
      <c r="P1206" s="18" t="str">
        <f>IFERROR(VLOOKUP(F1206,特定外来生物!$A$3:$G$24,7,0),"")</f>
        <v>特定外来生物</v>
      </c>
      <c r="Q1206" s="17" t="str">
        <f>IFERROR(VLOOKUP(F1206,県RL2019!$B$2:$H$605,4,0),"")</f>
        <v/>
      </c>
      <c r="R1206" s="17" t="str">
        <f>IFERROR(VLOOKUP(F1206,県RL2019!$B$2:$H$605,5,0),"")</f>
        <v/>
      </c>
      <c r="S1206" s="17" t="str">
        <f>IFERROR(VLOOKUP(F1206,県RL2011!$F$3:$H$906,2,0),"")</f>
        <v/>
      </c>
      <c r="T1206" s="17" t="str">
        <f>IFERROR(VLOOKUP(F1206,県RL2011!$F$3:$H$906,3,0),"")</f>
        <v/>
      </c>
      <c r="U1206" s="150" t="str">
        <f>IFERROR(VLOOKUP(F1206,国RL2020!$B$2:$E$878,4,0),"")</f>
        <v/>
      </c>
      <c r="V1206" s="150" t="str">
        <f>IFERROR(VLOOKUP(F1206,国RL2020!$B$2:$E$878,3,0),"")</f>
        <v/>
      </c>
      <c r="W1206" s="19" t="str">
        <f>IFERROR(VLOOKUP(F1206,国RL2019!$B$2:$E$873,4,0),"")</f>
        <v/>
      </c>
      <c r="X1206" s="19" t="str">
        <f>IFERROR(VLOOKUP(F1206,国RL2019!$B$2:$E$873,3,0),"")</f>
        <v/>
      </c>
      <c r="Y1206" s="19" t="str">
        <f>IFERROR(VLOOKUP(F1206,国RL2017!$B$2:$E$870,4,0),"")</f>
        <v/>
      </c>
      <c r="Z1206" s="19" t="str">
        <f>IFERROR(VLOOKUP(F1206,国RL2017!$B$2:$E$870,3,0),"")</f>
        <v/>
      </c>
      <c r="AA1206" s="19" t="str">
        <f>IFERROR(VLOOKUP(F1206,国RL2006!$B$2:$E$567,4,0),"")</f>
        <v/>
      </c>
      <c r="AB1206" s="19" t="str">
        <f>IFERROR(VLOOKUP(F1206,国RL2006!$B$2:$E$567,3,0),"")</f>
        <v/>
      </c>
      <c r="AC1206" s="24" t="s">
        <v>83</v>
      </c>
    </row>
    <row r="1207" spans="1:29" x14ac:dyDescent="0.15">
      <c r="A1207" s="16">
        <v>1206</v>
      </c>
      <c r="B1207" s="24">
        <v>2014</v>
      </c>
      <c r="C1207" s="24">
        <v>7</v>
      </c>
      <c r="D1207" s="24">
        <v>1</v>
      </c>
      <c r="E1207" s="24" t="s">
        <v>2916</v>
      </c>
      <c r="F1207" s="24" t="s">
        <v>13</v>
      </c>
      <c r="G1207" s="24" t="s">
        <v>12</v>
      </c>
      <c r="H1207" s="24">
        <v>2</v>
      </c>
      <c r="I1207" s="24"/>
      <c r="J1207" s="24"/>
      <c r="K1207" s="24"/>
      <c r="L1207" s="24">
        <v>3</v>
      </c>
      <c r="M1207" s="15">
        <v>5</v>
      </c>
      <c r="N1207" s="24"/>
      <c r="O1207" s="18" t="str">
        <f>IFERROR(VLOOKUP(F1207,'（鳥類・チョウ）vlookup関数用'!$D$35:$F$38,3,0),"")</f>
        <v/>
      </c>
      <c r="P1207" s="18" t="str">
        <f>IFERROR(VLOOKUP(F1207,特定外来生物!$A$3:$G$24,7,0),"")</f>
        <v/>
      </c>
      <c r="Q1207" s="17" t="str">
        <f>IFERROR(VLOOKUP(F1207,県RL2019!$B$2:$H$605,4,0),"")</f>
        <v/>
      </c>
      <c r="R1207" s="17" t="str">
        <f>IFERROR(VLOOKUP(F1207,県RL2019!$B$2:$H$605,5,0),"")</f>
        <v/>
      </c>
      <c r="S1207" s="17" t="str">
        <f>IFERROR(VLOOKUP(F1207,県RL2011!$F$3:$H$906,2,0),"")</f>
        <v/>
      </c>
      <c r="T1207" s="17" t="str">
        <f>IFERROR(VLOOKUP(F1207,県RL2011!$F$3:$H$906,3,0),"")</f>
        <v/>
      </c>
      <c r="U1207" s="150" t="str">
        <f>IFERROR(VLOOKUP(F1207,国RL2020!$B$2:$E$878,4,0),"")</f>
        <v/>
      </c>
      <c r="V1207" s="150" t="str">
        <f>IFERROR(VLOOKUP(F1207,国RL2020!$B$2:$E$878,3,0),"")</f>
        <v/>
      </c>
      <c r="W1207" s="19" t="str">
        <f>IFERROR(VLOOKUP(F1207,国RL2019!$B$2:$E$873,4,0),"")</f>
        <v/>
      </c>
      <c r="X1207" s="19" t="str">
        <f>IFERROR(VLOOKUP(F1207,国RL2019!$B$2:$E$873,3,0),"")</f>
        <v/>
      </c>
      <c r="Y1207" s="19" t="str">
        <f>IFERROR(VLOOKUP(F1207,国RL2017!$B$2:$E$870,4,0),"")</f>
        <v/>
      </c>
      <c r="Z1207" s="19" t="str">
        <f>IFERROR(VLOOKUP(F1207,国RL2017!$B$2:$E$870,3,0),"")</f>
        <v/>
      </c>
      <c r="AA1207" s="19" t="str">
        <f>IFERROR(VLOOKUP(F1207,国RL2006!$B$2:$E$567,4,0),"")</f>
        <v/>
      </c>
      <c r="AB1207" s="19" t="str">
        <f>IFERROR(VLOOKUP(F1207,国RL2006!$B$2:$E$567,3,0),"")</f>
        <v/>
      </c>
      <c r="AC1207" s="24"/>
    </row>
    <row r="1208" spans="1:29" x14ac:dyDescent="0.15">
      <c r="A1208" s="16">
        <v>1207</v>
      </c>
      <c r="B1208" s="24">
        <v>2014</v>
      </c>
      <c r="C1208" s="24">
        <v>7</v>
      </c>
      <c r="D1208" s="24">
        <v>1</v>
      </c>
      <c r="E1208" s="24" t="s">
        <v>2916</v>
      </c>
      <c r="F1208" s="24" t="s">
        <v>14</v>
      </c>
      <c r="G1208" s="24" t="s">
        <v>15</v>
      </c>
      <c r="H1208" s="24"/>
      <c r="I1208" s="24"/>
      <c r="J1208" s="24"/>
      <c r="K1208" s="24"/>
      <c r="L1208" s="24">
        <v>4</v>
      </c>
      <c r="M1208" s="15">
        <v>4</v>
      </c>
      <c r="N1208" s="24"/>
      <c r="O1208" s="18" t="str">
        <f>IFERROR(VLOOKUP(F1208,'（鳥類・チョウ）vlookup関数用'!$D$35:$F$38,3,0),"")</f>
        <v/>
      </c>
      <c r="P1208" s="18" t="str">
        <f>IFERROR(VLOOKUP(F1208,特定外来生物!$A$3:$G$24,7,0),"")</f>
        <v/>
      </c>
      <c r="Q1208" s="17" t="str">
        <f>IFERROR(VLOOKUP(F1208,県RL2019!$B$2:$H$605,4,0),"")</f>
        <v/>
      </c>
      <c r="R1208" s="17" t="str">
        <f>IFERROR(VLOOKUP(F1208,県RL2019!$B$2:$H$605,5,0),"")</f>
        <v/>
      </c>
      <c r="S1208" s="17" t="str">
        <f>IFERROR(VLOOKUP(F1208,県RL2011!$F$3:$H$906,2,0),"")</f>
        <v/>
      </c>
      <c r="T1208" s="17" t="str">
        <f>IFERROR(VLOOKUP(F1208,県RL2011!$F$3:$H$906,3,0),"")</f>
        <v/>
      </c>
      <c r="U1208" s="150" t="str">
        <f>IFERROR(VLOOKUP(F1208,国RL2020!$B$2:$E$878,4,0),"")</f>
        <v/>
      </c>
      <c r="V1208" s="150" t="str">
        <f>IFERROR(VLOOKUP(F1208,国RL2020!$B$2:$E$878,3,0),"")</f>
        <v/>
      </c>
      <c r="W1208" s="19" t="str">
        <f>IFERROR(VLOOKUP(F1208,国RL2019!$B$2:$E$873,4,0),"")</f>
        <v/>
      </c>
      <c r="X1208" s="19" t="str">
        <f>IFERROR(VLOOKUP(F1208,国RL2019!$B$2:$E$873,3,0),"")</f>
        <v/>
      </c>
      <c r="Y1208" s="19" t="str">
        <f>IFERROR(VLOOKUP(F1208,国RL2017!$B$2:$E$870,4,0),"")</f>
        <v/>
      </c>
      <c r="Z1208" s="19" t="str">
        <f>IFERROR(VLOOKUP(F1208,国RL2017!$B$2:$E$870,3,0),"")</f>
        <v/>
      </c>
      <c r="AA1208" s="19" t="str">
        <f>IFERROR(VLOOKUP(F1208,国RL2006!$B$2:$E$567,4,0),"")</f>
        <v/>
      </c>
      <c r="AB1208" s="19" t="str">
        <f>IFERROR(VLOOKUP(F1208,国RL2006!$B$2:$E$567,3,0),"")</f>
        <v/>
      </c>
      <c r="AC1208" s="24"/>
    </row>
    <row r="1209" spans="1:29" x14ac:dyDescent="0.15">
      <c r="A1209" s="16">
        <v>1208</v>
      </c>
      <c r="B1209" s="24">
        <v>2014</v>
      </c>
      <c r="C1209" s="24">
        <v>7</v>
      </c>
      <c r="D1209" s="24">
        <v>1</v>
      </c>
      <c r="E1209" s="24" t="s">
        <v>2916</v>
      </c>
      <c r="F1209" s="24" t="s">
        <v>31</v>
      </c>
      <c r="G1209" s="24" t="s">
        <v>16</v>
      </c>
      <c r="H1209" s="24"/>
      <c r="I1209" s="24"/>
      <c r="J1209" s="24">
        <v>2</v>
      </c>
      <c r="K1209" s="24"/>
      <c r="L1209" s="24"/>
      <c r="M1209" s="15">
        <v>2</v>
      </c>
      <c r="N1209" s="24"/>
      <c r="O1209" s="18" t="str">
        <f>IFERROR(VLOOKUP(F1209,'（鳥類・チョウ）vlookup関数用'!$D$35:$F$38,3,0),"")</f>
        <v/>
      </c>
      <c r="P1209" s="18" t="str">
        <f>IFERROR(VLOOKUP(F1209,特定外来生物!$A$3:$G$24,7,0),"")</f>
        <v/>
      </c>
      <c r="Q1209" s="17" t="str">
        <f>IFERROR(VLOOKUP(F1209,県RL2019!$B$2:$H$605,4,0),"")</f>
        <v/>
      </c>
      <c r="R1209" s="17" t="str">
        <f>IFERROR(VLOOKUP(F1209,県RL2019!$B$2:$H$605,5,0),"")</f>
        <v/>
      </c>
      <c r="S1209" s="17" t="str">
        <f>IFERROR(VLOOKUP(F1209,県RL2011!$F$3:$H$906,2,0),"")</f>
        <v/>
      </c>
      <c r="T1209" s="17" t="str">
        <f>IFERROR(VLOOKUP(F1209,県RL2011!$F$3:$H$906,3,0),"")</f>
        <v/>
      </c>
      <c r="U1209" s="150" t="str">
        <f>IFERROR(VLOOKUP(F1209,国RL2020!$B$2:$E$878,4,0),"")</f>
        <v/>
      </c>
      <c r="V1209" s="150" t="str">
        <f>IFERROR(VLOOKUP(F1209,国RL2020!$B$2:$E$878,3,0),"")</f>
        <v/>
      </c>
      <c r="W1209" s="19" t="str">
        <f>IFERROR(VLOOKUP(F1209,国RL2019!$B$2:$E$873,4,0),"")</f>
        <v/>
      </c>
      <c r="X1209" s="19" t="str">
        <f>IFERROR(VLOOKUP(F1209,国RL2019!$B$2:$E$873,3,0),"")</f>
        <v/>
      </c>
      <c r="Y1209" s="19" t="str">
        <f>IFERROR(VLOOKUP(F1209,国RL2017!$B$2:$E$870,4,0),"")</f>
        <v/>
      </c>
      <c r="Z1209" s="19" t="str">
        <f>IFERROR(VLOOKUP(F1209,国RL2017!$B$2:$E$870,3,0),"")</f>
        <v/>
      </c>
      <c r="AA1209" s="19" t="str">
        <f>IFERROR(VLOOKUP(F1209,国RL2006!$B$2:$E$567,4,0),"")</f>
        <v/>
      </c>
      <c r="AB1209" s="19" t="str">
        <f>IFERROR(VLOOKUP(F1209,国RL2006!$B$2:$E$567,3,0),"")</f>
        <v/>
      </c>
      <c r="AC1209" s="24"/>
    </row>
    <row r="1210" spans="1:29" x14ac:dyDescent="0.15">
      <c r="A1210" s="16">
        <v>1209</v>
      </c>
      <c r="B1210" s="24">
        <v>2014</v>
      </c>
      <c r="C1210" s="24">
        <v>7</v>
      </c>
      <c r="D1210" s="24">
        <v>1</v>
      </c>
      <c r="E1210" s="24" t="s">
        <v>2916</v>
      </c>
      <c r="F1210" s="24" t="s">
        <v>17</v>
      </c>
      <c r="G1210" s="24" t="s">
        <v>18</v>
      </c>
      <c r="H1210" s="24">
        <v>2</v>
      </c>
      <c r="I1210" s="24"/>
      <c r="J1210" s="24">
        <v>4</v>
      </c>
      <c r="K1210" s="24"/>
      <c r="L1210" s="24">
        <v>2</v>
      </c>
      <c r="M1210" s="15">
        <v>8</v>
      </c>
      <c r="N1210" s="24"/>
      <c r="O1210" s="18" t="str">
        <f>IFERROR(VLOOKUP(F1210,'（鳥類・チョウ）vlookup関数用'!$D$35:$F$38,3,0),"")</f>
        <v/>
      </c>
      <c r="P1210" s="18" t="str">
        <f>IFERROR(VLOOKUP(F1210,特定外来生物!$A$3:$G$24,7,0),"")</f>
        <v/>
      </c>
      <c r="Q1210" s="17" t="str">
        <f>IFERROR(VLOOKUP(F1210,県RL2019!$B$2:$H$605,4,0),"")</f>
        <v/>
      </c>
      <c r="R1210" s="17" t="str">
        <f>IFERROR(VLOOKUP(F1210,県RL2019!$B$2:$H$605,5,0),"")</f>
        <v/>
      </c>
      <c r="S1210" s="17" t="str">
        <f>IFERROR(VLOOKUP(F1210,県RL2011!$F$3:$H$906,2,0),"")</f>
        <v/>
      </c>
      <c r="T1210" s="17" t="str">
        <f>IFERROR(VLOOKUP(F1210,県RL2011!$F$3:$H$906,3,0),"")</f>
        <v/>
      </c>
      <c r="U1210" s="150" t="str">
        <f>IFERROR(VLOOKUP(F1210,国RL2020!$B$2:$E$878,4,0),"")</f>
        <v/>
      </c>
      <c r="V1210" s="150" t="str">
        <f>IFERROR(VLOOKUP(F1210,国RL2020!$B$2:$E$878,3,0),"")</f>
        <v/>
      </c>
      <c r="W1210" s="19" t="str">
        <f>IFERROR(VLOOKUP(F1210,国RL2019!$B$2:$E$873,4,0),"")</f>
        <v/>
      </c>
      <c r="X1210" s="19" t="str">
        <f>IFERROR(VLOOKUP(F1210,国RL2019!$B$2:$E$873,3,0),"")</f>
        <v/>
      </c>
      <c r="Y1210" s="19" t="str">
        <f>IFERROR(VLOOKUP(F1210,国RL2017!$B$2:$E$870,4,0),"")</f>
        <v/>
      </c>
      <c r="Z1210" s="19" t="str">
        <f>IFERROR(VLOOKUP(F1210,国RL2017!$B$2:$E$870,3,0),"")</f>
        <v/>
      </c>
      <c r="AA1210" s="19" t="str">
        <f>IFERROR(VLOOKUP(F1210,国RL2006!$B$2:$E$567,4,0),"")</f>
        <v/>
      </c>
      <c r="AB1210" s="19" t="str">
        <f>IFERROR(VLOOKUP(F1210,国RL2006!$B$2:$E$567,3,0),"")</f>
        <v/>
      </c>
      <c r="AC1210" s="24"/>
    </row>
    <row r="1211" spans="1:29" x14ac:dyDescent="0.15">
      <c r="A1211" s="16">
        <v>1210</v>
      </c>
      <c r="B1211" s="24">
        <v>2014</v>
      </c>
      <c r="C1211" s="24">
        <v>7</v>
      </c>
      <c r="D1211" s="24">
        <v>1</v>
      </c>
      <c r="E1211" s="24" t="s">
        <v>2916</v>
      </c>
      <c r="F1211" s="24" t="s">
        <v>49</v>
      </c>
      <c r="G1211" s="24" t="s">
        <v>12</v>
      </c>
      <c r="H1211" s="24"/>
      <c r="I1211" s="24"/>
      <c r="J1211" s="24">
        <v>2</v>
      </c>
      <c r="K1211" s="24"/>
      <c r="L1211" s="24"/>
      <c r="M1211" s="15">
        <v>2</v>
      </c>
      <c r="N1211" s="24"/>
      <c r="O1211" s="18" t="str">
        <f>IFERROR(VLOOKUP(F1211,'（鳥類・チョウ）vlookup関数用'!$D$35:$F$38,3,0),"")</f>
        <v/>
      </c>
      <c r="P1211" s="18" t="str">
        <f>IFERROR(VLOOKUP(F1211,特定外来生物!$A$3:$G$24,7,0),"")</f>
        <v/>
      </c>
      <c r="Q1211" s="17" t="str">
        <f>IFERROR(VLOOKUP(F1211,県RL2019!$B$2:$H$605,4,0),"")</f>
        <v/>
      </c>
      <c r="R1211" s="17" t="str">
        <f>IFERROR(VLOOKUP(F1211,県RL2019!$B$2:$H$605,5,0),"")</f>
        <v/>
      </c>
      <c r="S1211" s="17" t="str">
        <f>IFERROR(VLOOKUP(F1211,県RL2011!$F$3:$H$906,2,0),"")</f>
        <v/>
      </c>
      <c r="T1211" s="17" t="str">
        <f>IFERROR(VLOOKUP(F1211,県RL2011!$F$3:$H$906,3,0),"")</f>
        <v/>
      </c>
      <c r="U1211" s="150" t="str">
        <f>IFERROR(VLOOKUP(F1211,国RL2020!$B$2:$E$878,4,0),"")</f>
        <v/>
      </c>
      <c r="V1211" s="150" t="str">
        <f>IFERROR(VLOOKUP(F1211,国RL2020!$B$2:$E$878,3,0),"")</f>
        <v/>
      </c>
      <c r="W1211" s="19" t="str">
        <f>IFERROR(VLOOKUP(F1211,国RL2019!$B$2:$E$873,4,0),"")</f>
        <v/>
      </c>
      <c r="X1211" s="19" t="str">
        <f>IFERROR(VLOOKUP(F1211,国RL2019!$B$2:$E$873,3,0),"")</f>
        <v/>
      </c>
      <c r="Y1211" s="19" t="str">
        <f>IFERROR(VLOOKUP(F1211,国RL2017!$B$2:$E$870,4,0),"")</f>
        <v/>
      </c>
      <c r="Z1211" s="19" t="str">
        <f>IFERROR(VLOOKUP(F1211,国RL2017!$B$2:$E$870,3,0),"")</f>
        <v/>
      </c>
      <c r="AA1211" s="19" t="str">
        <f>IFERROR(VLOOKUP(F1211,国RL2006!$B$2:$E$567,4,0),"")</f>
        <v/>
      </c>
      <c r="AB1211" s="19" t="str">
        <f>IFERROR(VLOOKUP(F1211,国RL2006!$B$2:$E$567,3,0),"")</f>
        <v/>
      </c>
      <c r="AC1211" s="24"/>
    </row>
    <row r="1212" spans="1:29" x14ac:dyDescent="0.15">
      <c r="A1212" s="16">
        <v>1211</v>
      </c>
      <c r="B1212" s="24">
        <v>2014</v>
      </c>
      <c r="C1212" s="24">
        <v>7</v>
      </c>
      <c r="D1212" s="24">
        <v>1</v>
      </c>
      <c r="E1212" s="24" t="s">
        <v>2916</v>
      </c>
      <c r="F1212" s="24" t="s">
        <v>50</v>
      </c>
      <c r="G1212" s="24" t="s">
        <v>12</v>
      </c>
      <c r="H1212" s="24"/>
      <c r="I1212" s="24"/>
      <c r="J1212" s="24"/>
      <c r="K1212" s="24"/>
      <c r="L1212" s="24">
        <v>4</v>
      </c>
      <c r="M1212" s="15">
        <v>4</v>
      </c>
      <c r="N1212" s="24"/>
      <c r="O1212" s="18" t="str">
        <f>IFERROR(VLOOKUP(F1212,'（鳥類・チョウ）vlookup関数用'!$D$35:$F$38,3,0),"")</f>
        <v/>
      </c>
      <c r="P1212" s="18" t="str">
        <f>IFERROR(VLOOKUP(F1212,特定外来生物!$A$3:$G$24,7,0),"")</f>
        <v/>
      </c>
      <c r="Q1212" s="17" t="str">
        <f>IFERROR(VLOOKUP(F1212,県RL2019!$B$2:$H$605,4,0),"")</f>
        <v/>
      </c>
      <c r="R1212" s="17" t="str">
        <f>IFERROR(VLOOKUP(F1212,県RL2019!$B$2:$H$605,5,0),"")</f>
        <v/>
      </c>
      <c r="S1212" s="17" t="str">
        <f>IFERROR(VLOOKUP(F1212,県RL2011!$F$3:$H$906,2,0),"")</f>
        <v/>
      </c>
      <c r="T1212" s="17" t="str">
        <f>IFERROR(VLOOKUP(F1212,県RL2011!$F$3:$H$906,3,0),"")</f>
        <v/>
      </c>
      <c r="U1212" s="150" t="str">
        <f>IFERROR(VLOOKUP(F1212,国RL2020!$B$2:$E$878,4,0),"")</f>
        <v/>
      </c>
      <c r="V1212" s="150" t="str">
        <f>IFERROR(VLOOKUP(F1212,国RL2020!$B$2:$E$878,3,0),"")</f>
        <v/>
      </c>
      <c r="W1212" s="19" t="str">
        <f>IFERROR(VLOOKUP(F1212,国RL2019!$B$2:$E$873,4,0),"")</f>
        <v/>
      </c>
      <c r="X1212" s="19" t="str">
        <f>IFERROR(VLOOKUP(F1212,国RL2019!$B$2:$E$873,3,0),"")</f>
        <v/>
      </c>
      <c r="Y1212" s="19" t="str">
        <f>IFERROR(VLOOKUP(F1212,国RL2017!$B$2:$E$870,4,0),"")</f>
        <v/>
      </c>
      <c r="Z1212" s="19" t="str">
        <f>IFERROR(VLOOKUP(F1212,国RL2017!$B$2:$E$870,3,0),"")</f>
        <v/>
      </c>
      <c r="AA1212" s="19" t="str">
        <f>IFERROR(VLOOKUP(F1212,国RL2006!$B$2:$E$567,4,0),"")</f>
        <v/>
      </c>
      <c r="AB1212" s="19" t="str">
        <f>IFERROR(VLOOKUP(F1212,国RL2006!$B$2:$E$567,3,0),"")</f>
        <v/>
      </c>
      <c r="AC1212" s="24"/>
    </row>
    <row r="1213" spans="1:29" x14ac:dyDescent="0.15">
      <c r="A1213" s="16">
        <v>1212</v>
      </c>
      <c r="B1213" s="24">
        <v>2014</v>
      </c>
      <c r="C1213" s="24">
        <v>7</v>
      </c>
      <c r="D1213" s="24">
        <v>1</v>
      </c>
      <c r="E1213" s="24" t="s">
        <v>2916</v>
      </c>
      <c r="F1213" s="24" t="s">
        <v>46</v>
      </c>
      <c r="G1213" s="24" t="s">
        <v>19</v>
      </c>
      <c r="H1213" s="24"/>
      <c r="I1213" s="24"/>
      <c r="J1213" s="24">
        <v>1</v>
      </c>
      <c r="K1213" s="24">
        <v>1</v>
      </c>
      <c r="L1213" s="24">
        <v>4</v>
      </c>
      <c r="M1213" s="15">
        <v>6</v>
      </c>
      <c r="N1213" s="24"/>
      <c r="O1213" s="18" t="str">
        <f>IFERROR(VLOOKUP(F1213,'（鳥類・チョウ）vlookup関数用'!$D$35:$F$38,3,0),"")</f>
        <v/>
      </c>
      <c r="P1213" s="18" t="str">
        <f>IFERROR(VLOOKUP(F1213,特定外来生物!$A$3:$G$24,7,0),"")</f>
        <v/>
      </c>
      <c r="Q1213" s="17" t="str">
        <f>IFERROR(VLOOKUP(F1213,県RL2019!$B$2:$H$605,4,0),"")</f>
        <v/>
      </c>
      <c r="R1213" s="17" t="str">
        <f>IFERROR(VLOOKUP(F1213,県RL2019!$B$2:$H$605,5,0),"")</f>
        <v/>
      </c>
      <c r="S1213" s="17" t="str">
        <f>IFERROR(VLOOKUP(F1213,県RL2011!$F$3:$H$906,2,0),"")</f>
        <v/>
      </c>
      <c r="T1213" s="17" t="str">
        <f>IFERROR(VLOOKUP(F1213,県RL2011!$F$3:$H$906,3,0),"")</f>
        <v/>
      </c>
      <c r="U1213" s="150" t="str">
        <f>IFERROR(VLOOKUP(F1213,国RL2020!$B$2:$E$878,4,0),"")</f>
        <v/>
      </c>
      <c r="V1213" s="150" t="str">
        <f>IFERROR(VLOOKUP(F1213,国RL2020!$B$2:$E$878,3,0),"")</f>
        <v/>
      </c>
      <c r="W1213" s="19" t="str">
        <f>IFERROR(VLOOKUP(F1213,国RL2019!$B$2:$E$873,4,0),"")</f>
        <v/>
      </c>
      <c r="X1213" s="19" t="str">
        <f>IFERROR(VLOOKUP(F1213,国RL2019!$B$2:$E$873,3,0),"")</f>
        <v/>
      </c>
      <c r="Y1213" s="19" t="str">
        <f>IFERROR(VLOOKUP(F1213,国RL2017!$B$2:$E$870,4,0),"")</f>
        <v/>
      </c>
      <c r="Z1213" s="19" t="str">
        <f>IFERROR(VLOOKUP(F1213,国RL2017!$B$2:$E$870,3,0),"")</f>
        <v/>
      </c>
      <c r="AA1213" s="19" t="str">
        <f>IFERROR(VLOOKUP(F1213,国RL2006!$B$2:$E$567,4,0),"")</f>
        <v/>
      </c>
      <c r="AB1213" s="19" t="str">
        <f>IFERROR(VLOOKUP(F1213,国RL2006!$B$2:$E$567,3,0),"")</f>
        <v/>
      </c>
      <c r="AC1213" s="24"/>
    </row>
    <row r="1214" spans="1:29" x14ac:dyDescent="0.15">
      <c r="A1214" s="16">
        <v>1213</v>
      </c>
      <c r="B1214" s="24">
        <v>2014</v>
      </c>
      <c r="C1214" s="24">
        <v>7</v>
      </c>
      <c r="D1214" s="24">
        <v>1</v>
      </c>
      <c r="E1214" s="24" t="s">
        <v>2916</v>
      </c>
      <c r="F1214" s="24" t="s">
        <v>32</v>
      </c>
      <c r="G1214" s="24" t="s">
        <v>16</v>
      </c>
      <c r="H1214" s="24">
        <v>2</v>
      </c>
      <c r="I1214" s="24"/>
      <c r="J1214" s="24"/>
      <c r="K1214" s="24"/>
      <c r="L1214" s="24">
        <v>2</v>
      </c>
      <c r="M1214" s="15">
        <v>4</v>
      </c>
      <c r="N1214" s="24"/>
      <c r="O1214" s="18" t="str">
        <f>IFERROR(VLOOKUP(F1214,'（鳥類・チョウ）vlookup関数用'!$D$35:$F$38,3,0),"")</f>
        <v/>
      </c>
      <c r="P1214" s="18" t="str">
        <f>IFERROR(VLOOKUP(F1214,特定外来生物!$A$3:$G$24,7,0),"")</f>
        <v/>
      </c>
      <c r="Q1214" s="17" t="str">
        <f>IFERROR(VLOOKUP(F1214,県RL2019!$B$2:$H$605,4,0),"")</f>
        <v/>
      </c>
      <c r="R1214" s="17" t="str">
        <f>IFERROR(VLOOKUP(F1214,県RL2019!$B$2:$H$605,5,0),"")</f>
        <v/>
      </c>
      <c r="S1214" s="17" t="str">
        <f>IFERROR(VLOOKUP(F1214,県RL2011!$F$3:$H$906,2,0),"")</f>
        <v/>
      </c>
      <c r="T1214" s="17" t="str">
        <f>IFERROR(VLOOKUP(F1214,県RL2011!$F$3:$H$906,3,0),"")</f>
        <v/>
      </c>
      <c r="U1214" s="150" t="str">
        <f>IFERROR(VLOOKUP(F1214,国RL2020!$B$2:$E$878,4,0),"")</f>
        <v/>
      </c>
      <c r="V1214" s="150" t="str">
        <f>IFERROR(VLOOKUP(F1214,国RL2020!$B$2:$E$878,3,0),"")</f>
        <v/>
      </c>
      <c r="W1214" s="19" t="str">
        <f>IFERROR(VLOOKUP(F1214,国RL2019!$B$2:$E$873,4,0),"")</f>
        <v/>
      </c>
      <c r="X1214" s="19" t="str">
        <f>IFERROR(VLOOKUP(F1214,国RL2019!$B$2:$E$873,3,0),"")</f>
        <v/>
      </c>
      <c r="Y1214" s="19" t="str">
        <f>IFERROR(VLOOKUP(F1214,国RL2017!$B$2:$E$870,4,0),"")</f>
        <v/>
      </c>
      <c r="Z1214" s="19" t="str">
        <f>IFERROR(VLOOKUP(F1214,国RL2017!$B$2:$E$870,3,0),"")</f>
        <v/>
      </c>
      <c r="AA1214" s="19" t="str">
        <f>IFERROR(VLOOKUP(F1214,国RL2006!$B$2:$E$567,4,0),"")</f>
        <v/>
      </c>
      <c r="AB1214" s="19" t="str">
        <f>IFERROR(VLOOKUP(F1214,国RL2006!$B$2:$E$567,3,0),"")</f>
        <v/>
      </c>
      <c r="AC1214" s="24"/>
    </row>
    <row r="1215" spans="1:29" x14ac:dyDescent="0.15">
      <c r="A1215" s="16">
        <v>1214</v>
      </c>
      <c r="B1215" s="24">
        <v>2014</v>
      </c>
      <c r="C1215" s="24">
        <v>7</v>
      </c>
      <c r="D1215" s="24">
        <v>1</v>
      </c>
      <c r="E1215" s="24" t="s">
        <v>2916</v>
      </c>
      <c r="F1215" s="24" t="s">
        <v>20</v>
      </c>
      <c r="G1215" s="24" t="s">
        <v>12</v>
      </c>
      <c r="H1215" s="24">
        <v>1</v>
      </c>
      <c r="I1215" s="24"/>
      <c r="J1215" s="24"/>
      <c r="K1215" s="24"/>
      <c r="L1215" s="24">
        <v>2</v>
      </c>
      <c r="M1215" s="15">
        <v>3</v>
      </c>
      <c r="N1215" s="24"/>
      <c r="O1215" s="18" t="str">
        <f>IFERROR(VLOOKUP(F1215,'（鳥類・チョウ）vlookup関数用'!$D$35:$F$38,3,0),"")</f>
        <v/>
      </c>
      <c r="P1215" s="18" t="str">
        <f>IFERROR(VLOOKUP(F1215,特定外来生物!$A$3:$G$24,7,0),"")</f>
        <v/>
      </c>
      <c r="Q1215" s="17" t="str">
        <f>IFERROR(VLOOKUP(F1215,県RL2019!$B$2:$H$605,4,0),"")</f>
        <v/>
      </c>
      <c r="R1215" s="17" t="str">
        <f>IFERROR(VLOOKUP(F1215,県RL2019!$B$2:$H$605,5,0),"")</f>
        <v/>
      </c>
      <c r="S1215" s="17" t="str">
        <f>IFERROR(VLOOKUP(F1215,県RL2011!$F$3:$H$906,2,0),"")</f>
        <v/>
      </c>
      <c r="T1215" s="17" t="str">
        <f>IFERROR(VLOOKUP(F1215,県RL2011!$F$3:$H$906,3,0),"")</f>
        <v/>
      </c>
      <c r="U1215" s="150" t="str">
        <f>IFERROR(VLOOKUP(F1215,国RL2020!$B$2:$E$878,4,0),"")</f>
        <v/>
      </c>
      <c r="V1215" s="150" t="str">
        <f>IFERROR(VLOOKUP(F1215,国RL2020!$B$2:$E$878,3,0),"")</f>
        <v/>
      </c>
      <c r="W1215" s="19" t="str">
        <f>IFERROR(VLOOKUP(F1215,国RL2019!$B$2:$E$873,4,0),"")</f>
        <v/>
      </c>
      <c r="X1215" s="19" t="str">
        <f>IFERROR(VLOOKUP(F1215,国RL2019!$B$2:$E$873,3,0),"")</f>
        <v/>
      </c>
      <c r="Y1215" s="19" t="str">
        <f>IFERROR(VLOOKUP(F1215,国RL2017!$B$2:$E$870,4,0),"")</f>
        <v/>
      </c>
      <c r="Z1215" s="19" t="str">
        <f>IFERROR(VLOOKUP(F1215,国RL2017!$B$2:$E$870,3,0),"")</f>
        <v/>
      </c>
      <c r="AA1215" s="19" t="str">
        <f>IFERROR(VLOOKUP(F1215,国RL2006!$B$2:$E$567,4,0),"")</f>
        <v/>
      </c>
      <c r="AB1215" s="19" t="str">
        <f>IFERROR(VLOOKUP(F1215,国RL2006!$B$2:$E$567,3,0),"")</f>
        <v/>
      </c>
      <c r="AC1215" s="24"/>
    </row>
    <row r="1216" spans="1:29" x14ac:dyDescent="0.15">
      <c r="A1216" s="16">
        <v>1215</v>
      </c>
      <c r="B1216" s="24">
        <v>2014</v>
      </c>
      <c r="C1216" s="24">
        <v>7</v>
      </c>
      <c r="D1216" s="24">
        <v>1</v>
      </c>
      <c r="E1216" s="24" t="s">
        <v>2916</v>
      </c>
      <c r="F1216" s="24" t="s">
        <v>33</v>
      </c>
      <c r="G1216" s="24" t="s">
        <v>16</v>
      </c>
      <c r="H1216" s="24"/>
      <c r="I1216" s="24"/>
      <c r="J1216" s="24">
        <v>1</v>
      </c>
      <c r="K1216" s="24"/>
      <c r="L1216" s="24"/>
      <c r="M1216" s="15">
        <v>1</v>
      </c>
      <c r="N1216" s="24"/>
      <c r="O1216" s="18" t="str">
        <f>IFERROR(VLOOKUP(F1216,'（鳥類・チョウ）vlookup関数用'!$D$35:$F$38,3,0),"")</f>
        <v/>
      </c>
      <c r="P1216" s="18" t="str">
        <f>IFERROR(VLOOKUP(F1216,特定外来生物!$A$3:$G$24,7,0),"")</f>
        <v/>
      </c>
      <c r="Q1216" s="17" t="str">
        <f>IFERROR(VLOOKUP(F1216,県RL2019!$B$2:$H$605,4,0),"")</f>
        <v>C</v>
      </c>
      <c r="R1216" s="17" t="str">
        <f>IFERROR(VLOOKUP(F1216,県RL2019!$B$2:$H$605,5,0),"")</f>
        <v>要保護生物</v>
      </c>
      <c r="S1216" s="17" t="str">
        <f>IFERROR(VLOOKUP(F1216,県RL2011!$F$3:$H$906,2,0),"")</f>
        <v/>
      </c>
      <c r="T1216" s="17" t="str">
        <f>IFERROR(VLOOKUP(F1216,県RL2011!$F$3:$H$906,3,0),"")</f>
        <v/>
      </c>
      <c r="U1216" s="150" t="str">
        <f>IFERROR(VLOOKUP(F1216,国RL2020!$B$2:$E$878,4,0),"")</f>
        <v/>
      </c>
      <c r="V1216" s="150" t="str">
        <f>IFERROR(VLOOKUP(F1216,国RL2020!$B$2:$E$878,3,0),"")</f>
        <v/>
      </c>
      <c r="W1216" s="19" t="str">
        <f>IFERROR(VLOOKUP(F1216,国RL2019!$B$2:$E$873,4,0),"")</f>
        <v/>
      </c>
      <c r="X1216" s="19" t="str">
        <f>IFERROR(VLOOKUP(F1216,国RL2019!$B$2:$E$873,3,0),"")</f>
        <v/>
      </c>
      <c r="Y1216" s="19" t="str">
        <f>IFERROR(VLOOKUP(F1216,国RL2017!$B$2:$E$870,4,0),"")</f>
        <v/>
      </c>
      <c r="Z1216" s="19" t="str">
        <f>IFERROR(VLOOKUP(F1216,国RL2017!$B$2:$E$870,3,0),"")</f>
        <v/>
      </c>
      <c r="AA1216" s="19" t="str">
        <f>IFERROR(VLOOKUP(F1216,国RL2006!$B$2:$E$567,4,0),"")</f>
        <v/>
      </c>
      <c r="AB1216" s="19" t="str">
        <f>IFERROR(VLOOKUP(F1216,国RL2006!$B$2:$E$567,3,0),"")</f>
        <v/>
      </c>
      <c r="AC1216" s="24"/>
    </row>
    <row r="1217" spans="1:29" x14ac:dyDescent="0.15">
      <c r="A1217" s="16">
        <v>1216</v>
      </c>
      <c r="B1217" s="24">
        <v>2014</v>
      </c>
      <c r="C1217" s="24">
        <v>7</v>
      </c>
      <c r="D1217" s="24">
        <v>1</v>
      </c>
      <c r="E1217" s="24" t="s">
        <v>2916</v>
      </c>
      <c r="F1217" s="24" t="s">
        <v>34</v>
      </c>
      <c r="G1217" s="24" t="s">
        <v>16</v>
      </c>
      <c r="H1217" s="24">
        <v>1</v>
      </c>
      <c r="I1217" s="24"/>
      <c r="J1217" s="24">
        <v>6</v>
      </c>
      <c r="K1217" s="24">
        <v>3</v>
      </c>
      <c r="L1217" s="24">
        <v>3</v>
      </c>
      <c r="M1217" s="15">
        <v>13</v>
      </c>
      <c r="N1217" s="24"/>
      <c r="O1217" s="18" t="str">
        <f>IFERROR(VLOOKUP(F1217,'（鳥類・チョウ）vlookup関数用'!$D$35:$F$38,3,0),"")</f>
        <v/>
      </c>
      <c r="P1217" s="18" t="str">
        <f>IFERROR(VLOOKUP(F1217,特定外来生物!$A$3:$G$24,7,0),"")</f>
        <v/>
      </c>
      <c r="Q1217" s="17" t="str">
        <f>IFERROR(VLOOKUP(F1217,県RL2019!$B$2:$H$605,4,0),"")</f>
        <v/>
      </c>
      <c r="R1217" s="17" t="str">
        <f>IFERROR(VLOOKUP(F1217,県RL2019!$B$2:$H$605,5,0),"")</f>
        <v/>
      </c>
      <c r="S1217" s="17" t="str">
        <f>IFERROR(VLOOKUP(F1217,県RL2011!$F$3:$H$906,2,0),"")</f>
        <v/>
      </c>
      <c r="T1217" s="17" t="str">
        <f>IFERROR(VLOOKUP(F1217,県RL2011!$F$3:$H$906,3,0),"")</f>
        <v/>
      </c>
      <c r="U1217" s="150" t="str">
        <f>IFERROR(VLOOKUP(F1217,国RL2020!$B$2:$E$878,4,0),"")</f>
        <v/>
      </c>
      <c r="V1217" s="150" t="str">
        <f>IFERROR(VLOOKUP(F1217,国RL2020!$B$2:$E$878,3,0),"")</f>
        <v/>
      </c>
      <c r="W1217" s="19" t="str">
        <f>IFERROR(VLOOKUP(F1217,国RL2019!$B$2:$E$873,4,0),"")</f>
        <v/>
      </c>
      <c r="X1217" s="19" t="str">
        <f>IFERROR(VLOOKUP(F1217,国RL2019!$B$2:$E$873,3,0),"")</f>
        <v/>
      </c>
      <c r="Y1217" s="19" t="str">
        <f>IFERROR(VLOOKUP(F1217,国RL2017!$B$2:$E$870,4,0),"")</f>
        <v/>
      </c>
      <c r="Z1217" s="19" t="str">
        <f>IFERROR(VLOOKUP(F1217,国RL2017!$B$2:$E$870,3,0),"")</f>
        <v/>
      </c>
      <c r="AA1217" s="19" t="str">
        <f>IFERROR(VLOOKUP(F1217,国RL2006!$B$2:$E$567,4,0),"")</f>
        <v/>
      </c>
      <c r="AB1217" s="19" t="str">
        <f>IFERROR(VLOOKUP(F1217,国RL2006!$B$2:$E$567,3,0),"")</f>
        <v/>
      </c>
      <c r="AC1217" s="24"/>
    </row>
    <row r="1218" spans="1:29" x14ac:dyDescent="0.15">
      <c r="A1218" s="16">
        <v>1217</v>
      </c>
      <c r="B1218" s="24">
        <v>2014</v>
      </c>
      <c r="C1218" s="24">
        <v>7</v>
      </c>
      <c r="D1218" s="24">
        <v>1</v>
      </c>
      <c r="E1218" s="24" t="s">
        <v>2916</v>
      </c>
      <c r="F1218" s="24" t="s">
        <v>44</v>
      </c>
      <c r="G1218" s="24" t="s">
        <v>15</v>
      </c>
      <c r="H1218" s="24"/>
      <c r="I1218" s="24"/>
      <c r="J1218" s="24"/>
      <c r="K1218" s="24">
        <v>1</v>
      </c>
      <c r="L1218" s="24">
        <v>1</v>
      </c>
      <c r="M1218" s="15">
        <v>2</v>
      </c>
      <c r="N1218" s="24"/>
      <c r="O1218" s="18" t="str">
        <f>IFERROR(VLOOKUP(F1218,'（鳥類・チョウ）vlookup関数用'!$D$35:$F$38,3,0),"")</f>
        <v/>
      </c>
      <c r="P1218" s="18" t="str">
        <f>IFERROR(VLOOKUP(F1218,特定外来生物!$A$3:$G$24,7,0),"")</f>
        <v/>
      </c>
      <c r="Q1218" s="17" t="str">
        <f>IFERROR(VLOOKUP(F1218,県RL2019!$B$2:$H$605,4,0),"")</f>
        <v/>
      </c>
      <c r="R1218" s="17" t="str">
        <f>IFERROR(VLOOKUP(F1218,県RL2019!$B$2:$H$605,5,0),"")</f>
        <v/>
      </c>
      <c r="S1218" s="17" t="str">
        <f>IFERROR(VLOOKUP(F1218,県RL2011!$F$3:$H$906,2,0),"")</f>
        <v/>
      </c>
      <c r="T1218" s="17" t="str">
        <f>IFERROR(VLOOKUP(F1218,県RL2011!$F$3:$H$906,3,0),"")</f>
        <v/>
      </c>
      <c r="U1218" s="150" t="str">
        <f>IFERROR(VLOOKUP(F1218,国RL2020!$B$2:$E$878,4,0),"")</f>
        <v/>
      </c>
      <c r="V1218" s="150" t="str">
        <f>IFERROR(VLOOKUP(F1218,国RL2020!$B$2:$E$878,3,0),"")</f>
        <v/>
      </c>
      <c r="W1218" s="19" t="str">
        <f>IFERROR(VLOOKUP(F1218,国RL2019!$B$2:$E$873,4,0),"")</f>
        <v/>
      </c>
      <c r="X1218" s="19" t="str">
        <f>IFERROR(VLOOKUP(F1218,国RL2019!$B$2:$E$873,3,0),"")</f>
        <v/>
      </c>
      <c r="Y1218" s="19" t="str">
        <f>IFERROR(VLOOKUP(F1218,国RL2017!$B$2:$E$870,4,0),"")</f>
        <v/>
      </c>
      <c r="Z1218" s="19" t="str">
        <f>IFERROR(VLOOKUP(F1218,国RL2017!$B$2:$E$870,3,0),"")</f>
        <v/>
      </c>
      <c r="AA1218" s="19" t="str">
        <f>IFERROR(VLOOKUP(F1218,国RL2006!$B$2:$E$567,4,0),"")</f>
        <v/>
      </c>
      <c r="AB1218" s="19" t="str">
        <f>IFERROR(VLOOKUP(F1218,国RL2006!$B$2:$E$567,3,0),"")</f>
        <v/>
      </c>
      <c r="AC1218" s="24"/>
    </row>
    <row r="1219" spans="1:29" x14ac:dyDescent="0.15">
      <c r="A1219" s="16">
        <v>1218</v>
      </c>
      <c r="B1219" s="24">
        <v>2014</v>
      </c>
      <c r="C1219" s="24">
        <v>7</v>
      </c>
      <c r="D1219" s="24">
        <v>1</v>
      </c>
      <c r="E1219" s="24" t="s">
        <v>2916</v>
      </c>
      <c r="F1219" s="24" t="s">
        <v>37</v>
      </c>
      <c r="G1219" s="24" t="s">
        <v>16</v>
      </c>
      <c r="H1219" s="24"/>
      <c r="I1219" s="24"/>
      <c r="J1219" s="24">
        <v>1</v>
      </c>
      <c r="K1219" s="24"/>
      <c r="L1219" s="24">
        <v>2</v>
      </c>
      <c r="M1219" s="15">
        <v>3</v>
      </c>
      <c r="N1219" s="24"/>
      <c r="O1219" s="18" t="str">
        <f>IFERROR(VLOOKUP(F1219,'（鳥類・チョウ）vlookup関数用'!$D$35:$F$38,3,0),"")</f>
        <v/>
      </c>
      <c r="P1219" s="18" t="str">
        <f>IFERROR(VLOOKUP(F1219,特定外来生物!$A$3:$G$24,7,0),"")</f>
        <v/>
      </c>
      <c r="Q1219" s="17" t="str">
        <f>IFERROR(VLOOKUP(F1219,県RL2019!$B$2:$H$605,4,0),"")</f>
        <v/>
      </c>
      <c r="R1219" s="17" t="str">
        <f>IFERROR(VLOOKUP(F1219,県RL2019!$B$2:$H$605,5,0),"")</f>
        <v/>
      </c>
      <c r="S1219" s="17" t="str">
        <f>IFERROR(VLOOKUP(F1219,県RL2011!$F$3:$H$906,2,0),"")</f>
        <v/>
      </c>
      <c r="T1219" s="17" t="str">
        <f>IFERROR(VLOOKUP(F1219,県RL2011!$F$3:$H$906,3,0),"")</f>
        <v/>
      </c>
      <c r="U1219" s="150" t="str">
        <f>IFERROR(VLOOKUP(F1219,国RL2020!$B$2:$E$878,4,0),"")</f>
        <v/>
      </c>
      <c r="V1219" s="150" t="str">
        <f>IFERROR(VLOOKUP(F1219,国RL2020!$B$2:$E$878,3,0),"")</f>
        <v/>
      </c>
      <c r="W1219" s="19" t="str">
        <f>IFERROR(VLOOKUP(F1219,国RL2019!$B$2:$E$873,4,0),"")</f>
        <v/>
      </c>
      <c r="X1219" s="19" t="str">
        <f>IFERROR(VLOOKUP(F1219,国RL2019!$B$2:$E$873,3,0),"")</f>
        <v/>
      </c>
      <c r="Y1219" s="19" t="str">
        <f>IFERROR(VLOOKUP(F1219,国RL2017!$B$2:$E$870,4,0),"")</f>
        <v/>
      </c>
      <c r="Z1219" s="19" t="str">
        <f>IFERROR(VLOOKUP(F1219,国RL2017!$B$2:$E$870,3,0),"")</f>
        <v/>
      </c>
      <c r="AA1219" s="19" t="str">
        <f>IFERROR(VLOOKUP(F1219,国RL2006!$B$2:$E$567,4,0),"")</f>
        <v/>
      </c>
      <c r="AB1219" s="19" t="str">
        <f>IFERROR(VLOOKUP(F1219,国RL2006!$B$2:$E$567,3,0),"")</f>
        <v/>
      </c>
      <c r="AC1219" s="24"/>
    </row>
    <row r="1220" spans="1:29" x14ac:dyDescent="0.15">
      <c r="A1220" s="16">
        <v>1219</v>
      </c>
      <c r="B1220" s="24">
        <v>2014</v>
      </c>
      <c r="C1220" s="24">
        <v>7</v>
      </c>
      <c r="D1220" s="24">
        <v>1</v>
      </c>
      <c r="E1220" s="24" t="s">
        <v>2916</v>
      </c>
      <c r="F1220" s="24" t="s">
        <v>78</v>
      </c>
      <c r="G1220" s="24" t="s">
        <v>16</v>
      </c>
      <c r="H1220" s="24"/>
      <c r="I1220" s="24"/>
      <c r="J1220" s="24">
        <v>1</v>
      </c>
      <c r="K1220" s="24"/>
      <c r="L1220" s="24"/>
      <c r="M1220" s="15">
        <v>1</v>
      </c>
      <c r="N1220" s="24"/>
      <c r="O1220" s="18" t="str">
        <f>IFERROR(VLOOKUP(F1220,'（鳥類・チョウ）vlookup関数用'!$D$35:$F$38,3,0),"")</f>
        <v/>
      </c>
      <c r="P1220" s="18" t="str">
        <f>IFERROR(VLOOKUP(F1220,特定外来生物!$A$3:$G$24,7,0),"")</f>
        <v/>
      </c>
      <c r="Q1220" s="17" t="str">
        <f>IFERROR(VLOOKUP(F1220,県RL2019!$B$2:$H$605,4,0),"")</f>
        <v/>
      </c>
      <c r="R1220" s="17" t="str">
        <f>IFERROR(VLOOKUP(F1220,県RL2019!$B$2:$H$605,5,0),"")</f>
        <v/>
      </c>
      <c r="S1220" s="17" t="str">
        <f>IFERROR(VLOOKUP(F1220,県RL2011!$F$3:$H$906,2,0),"")</f>
        <v/>
      </c>
      <c r="T1220" s="17" t="str">
        <f>IFERROR(VLOOKUP(F1220,県RL2011!$F$3:$H$906,3,0),"")</f>
        <v/>
      </c>
      <c r="U1220" s="150" t="str">
        <f>IFERROR(VLOOKUP(F1220,国RL2020!$B$2:$E$878,4,0),"")</f>
        <v/>
      </c>
      <c r="V1220" s="150" t="str">
        <f>IFERROR(VLOOKUP(F1220,国RL2020!$B$2:$E$878,3,0),"")</f>
        <v/>
      </c>
      <c r="W1220" s="19" t="str">
        <f>IFERROR(VLOOKUP(F1220,国RL2019!$B$2:$E$873,4,0),"")</f>
        <v/>
      </c>
      <c r="X1220" s="19" t="str">
        <f>IFERROR(VLOOKUP(F1220,国RL2019!$B$2:$E$873,3,0),"")</f>
        <v/>
      </c>
      <c r="Y1220" s="19" t="str">
        <f>IFERROR(VLOOKUP(F1220,国RL2017!$B$2:$E$870,4,0),"")</f>
        <v/>
      </c>
      <c r="Z1220" s="19" t="str">
        <f>IFERROR(VLOOKUP(F1220,国RL2017!$B$2:$E$870,3,0),"")</f>
        <v/>
      </c>
      <c r="AA1220" s="19" t="str">
        <f>IFERROR(VLOOKUP(F1220,国RL2006!$B$2:$E$567,4,0),"")</f>
        <v/>
      </c>
      <c r="AB1220" s="19" t="str">
        <f>IFERROR(VLOOKUP(F1220,国RL2006!$B$2:$E$567,3,0),"")</f>
        <v/>
      </c>
      <c r="AC1220" s="24"/>
    </row>
    <row r="1221" spans="1:29" x14ac:dyDescent="0.15">
      <c r="A1221" s="16">
        <v>1220</v>
      </c>
      <c r="B1221" s="24">
        <v>2014</v>
      </c>
      <c r="C1221" s="24">
        <v>7</v>
      </c>
      <c r="D1221" s="24">
        <v>1</v>
      </c>
      <c r="E1221" s="24" t="s">
        <v>2916</v>
      </c>
      <c r="F1221" s="24" t="s">
        <v>22</v>
      </c>
      <c r="G1221" s="24" t="s">
        <v>12</v>
      </c>
      <c r="H1221" s="24">
        <v>3</v>
      </c>
      <c r="I1221" s="24"/>
      <c r="J1221" s="24">
        <v>3</v>
      </c>
      <c r="K1221" s="24">
        <v>2</v>
      </c>
      <c r="L1221" s="24">
        <v>1</v>
      </c>
      <c r="M1221" s="15">
        <v>9</v>
      </c>
      <c r="N1221" s="24"/>
      <c r="O1221" s="18" t="str">
        <f>IFERROR(VLOOKUP(F1221,'（鳥類・チョウ）vlookup関数用'!$D$35:$F$38,3,0),"")</f>
        <v/>
      </c>
      <c r="P1221" s="18" t="str">
        <f>IFERROR(VLOOKUP(F1221,特定外来生物!$A$3:$G$24,7,0),"")</f>
        <v/>
      </c>
      <c r="Q1221" s="17" t="str">
        <f>IFERROR(VLOOKUP(F1221,県RL2019!$B$2:$H$605,4,0),"")</f>
        <v/>
      </c>
      <c r="R1221" s="17" t="str">
        <f>IFERROR(VLOOKUP(F1221,県RL2019!$B$2:$H$605,5,0),"")</f>
        <v/>
      </c>
      <c r="S1221" s="17" t="str">
        <f>IFERROR(VLOOKUP(F1221,県RL2011!$F$3:$H$906,2,0),"")</f>
        <v/>
      </c>
      <c r="T1221" s="17" t="str">
        <f>IFERROR(VLOOKUP(F1221,県RL2011!$F$3:$H$906,3,0),"")</f>
        <v/>
      </c>
      <c r="U1221" s="150" t="str">
        <f>IFERROR(VLOOKUP(F1221,国RL2020!$B$2:$E$878,4,0),"")</f>
        <v/>
      </c>
      <c r="V1221" s="150" t="str">
        <f>IFERROR(VLOOKUP(F1221,国RL2020!$B$2:$E$878,3,0),"")</f>
        <v/>
      </c>
      <c r="W1221" s="19" t="str">
        <f>IFERROR(VLOOKUP(F1221,国RL2019!$B$2:$E$873,4,0),"")</f>
        <v/>
      </c>
      <c r="X1221" s="19" t="str">
        <f>IFERROR(VLOOKUP(F1221,国RL2019!$B$2:$E$873,3,0),"")</f>
        <v/>
      </c>
      <c r="Y1221" s="19" t="str">
        <f>IFERROR(VLOOKUP(F1221,国RL2017!$B$2:$E$870,4,0),"")</f>
        <v/>
      </c>
      <c r="Z1221" s="19" t="str">
        <f>IFERROR(VLOOKUP(F1221,国RL2017!$B$2:$E$870,3,0),"")</f>
        <v/>
      </c>
      <c r="AA1221" s="19" t="str">
        <f>IFERROR(VLOOKUP(F1221,国RL2006!$B$2:$E$567,4,0),"")</f>
        <v/>
      </c>
      <c r="AB1221" s="19" t="str">
        <f>IFERROR(VLOOKUP(F1221,国RL2006!$B$2:$E$567,3,0),"")</f>
        <v/>
      </c>
      <c r="AC1221" s="24"/>
    </row>
    <row r="1222" spans="1:29" x14ac:dyDescent="0.15">
      <c r="A1222" s="16">
        <v>1221</v>
      </c>
      <c r="B1222" s="24">
        <v>2014</v>
      </c>
      <c r="C1222" s="24">
        <v>7</v>
      </c>
      <c r="D1222" s="24">
        <v>1</v>
      </c>
      <c r="E1222" s="24" t="s">
        <v>2916</v>
      </c>
      <c r="F1222" s="24" t="s">
        <v>23</v>
      </c>
      <c r="G1222" s="24" t="s">
        <v>16</v>
      </c>
      <c r="H1222" s="24">
        <v>1</v>
      </c>
      <c r="I1222" s="24">
        <v>1</v>
      </c>
      <c r="J1222" s="24"/>
      <c r="K1222" s="24">
        <v>1</v>
      </c>
      <c r="L1222" s="24"/>
      <c r="M1222" s="15">
        <v>3</v>
      </c>
      <c r="N1222" s="24"/>
      <c r="O1222" s="18" t="str">
        <f>IFERROR(VLOOKUP(F1222,'（鳥類・チョウ）vlookup関数用'!$D$35:$F$38,3,0),"")</f>
        <v/>
      </c>
      <c r="P1222" s="18" t="str">
        <f>IFERROR(VLOOKUP(F1222,特定外来生物!$A$3:$G$24,7,0),"")</f>
        <v/>
      </c>
      <c r="Q1222" s="17" t="str">
        <f>IFERROR(VLOOKUP(F1222,県RL2019!$B$2:$H$605,4,0),"")</f>
        <v/>
      </c>
      <c r="R1222" s="17" t="str">
        <f>IFERROR(VLOOKUP(F1222,県RL2019!$B$2:$H$605,5,0),"")</f>
        <v/>
      </c>
      <c r="S1222" s="17" t="str">
        <f>IFERROR(VLOOKUP(F1222,県RL2011!$F$3:$H$906,2,0),"")</f>
        <v/>
      </c>
      <c r="T1222" s="17" t="str">
        <f>IFERROR(VLOOKUP(F1222,県RL2011!$F$3:$H$906,3,0),"")</f>
        <v/>
      </c>
      <c r="U1222" s="150" t="str">
        <f>IFERROR(VLOOKUP(F1222,国RL2020!$B$2:$E$878,4,0),"")</f>
        <v/>
      </c>
      <c r="V1222" s="150" t="str">
        <f>IFERROR(VLOOKUP(F1222,国RL2020!$B$2:$E$878,3,0),"")</f>
        <v/>
      </c>
      <c r="W1222" s="19" t="str">
        <f>IFERROR(VLOOKUP(F1222,国RL2019!$B$2:$E$873,4,0),"")</f>
        <v/>
      </c>
      <c r="X1222" s="19" t="str">
        <f>IFERROR(VLOOKUP(F1222,国RL2019!$B$2:$E$873,3,0),"")</f>
        <v/>
      </c>
      <c r="Y1222" s="19" t="str">
        <f>IFERROR(VLOOKUP(F1222,国RL2017!$B$2:$E$870,4,0),"")</f>
        <v/>
      </c>
      <c r="Z1222" s="19" t="str">
        <f>IFERROR(VLOOKUP(F1222,国RL2017!$B$2:$E$870,3,0),"")</f>
        <v/>
      </c>
      <c r="AA1222" s="19" t="str">
        <f>IFERROR(VLOOKUP(F1222,国RL2006!$B$2:$E$567,4,0),"")</f>
        <v/>
      </c>
      <c r="AB1222" s="19" t="str">
        <f>IFERROR(VLOOKUP(F1222,国RL2006!$B$2:$E$567,3,0),"")</f>
        <v/>
      </c>
      <c r="AC1222" s="24"/>
    </row>
    <row r="1223" spans="1:29" x14ac:dyDescent="0.15">
      <c r="A1223" s="16">
        <v>1222</v>
      </c>
      <c r="B1223" s="24">
        <v>2014</v>
      </c>
      <c r="C1223" s="24">
        <v>7</v>
      </c>
      <c r="D1223" s="24">
        <v>1</v>
      </c>
      <c r="E1223" s="24" t="s">
        <v>2916</v>
      </c>
      <c r="F1223" s="24" t="s">
        <v>45</v>
      </c>
      <c r="G1223" s="24" t="s">
        <v>16</v>
      </c>
      <c r="H1223" s="24">
        <v>1</v>
      </c>
      <c r="I1223" s="24"/>
      <c r="J1223" s="24"/>
      <c r="K1223" s="24">
        <v>1</v>
      </c>
      <c r="L1223" s="24">
        <v>12</v>
      </c>
      <c r="M1223" s="15">
        <v>14</v>
      </c>
      <c r="N1223" s="24"/>
      <c r="O1223" s="18" t="str">
        <f>IFERROR(VLOOKUP(F1223,'（鳥類・チョウ）vlookup関数用'!$D$35:$F$38,3,0),"")</f>
        <v/>
      </c>
      <c r="P1223" s="18" t="str">
        <f>IFERROR(VLOOKUP(F1223,特定外来生物!$A$3:$G$24,7,0),"")</f>
        <v/>
      </c>
      <c r="Q1223" s="17" t="str">
        <f>IFERROR(VLOOKUP(F1223,県RL2019!$B$2:$H$605,4,0),"")</f>
        <v/>
      </c>
      <c r="R1223" s="17" t="str">
        <f>IFERROR(VLOOKUP(F1223,県RL2019!$B$2:$H$605,5,0),"")</f>
        <v/>
      </c>
      <c r="S1223" s="17" t="str">
        <f>IFERROR(VLOOKUP(F1223,県RL2011!$F$3:$H$906,2,0),"")</f>
        <v/>
      </c>
      <c r="T1223" s="17" t="str">
        <f>IFERROR(VLOOKUP(F1223,県RL2011!$F$3:$H$906,3,0),"")</f>
        <v/>
      </c>
      <c r="U1223" s="150" t="str">
        <f>IFERROR(VLOOKUP(F1223,国RL2020!$B$2:$E$878,4,0),"")</f>
        <v/>
      </c>
      <c r="V1223" s="150" t="str">
        <f>IFERROR(VLOOKUP(F1223,国RL2020!$B$2:$E$878,3,0),"")</f>
        <v/>
      </c>
      <c r="W1223" s="19" t="str">
        <f>IFERROR(VLOOKUP(F1223,国RL2019!$B$2:$E$873,4,0),"")</f>
        <v/>
      </c>
      <c r="X1223" s="19" t="str">
        <f>IFERROR(VLOOKUP(F1223,国RL2019!$B$2:$E$873,3,0),"")</f>
        <v/>
      </c>
      <c r="Y1223" s="19" t="str">
        <f>IFERROR(VLOOKUP(F1223,国RL2017!$B$2:$E$870,4,0),"")</f>
        <v/>
      </c>
      <c r="Z1223" s="19" t="str">
        <f>IFERROR(VLOOKUP(F1223,国RL2017!$B$2:$E$870,3,0),"")</f>
        <v/>
      </c>
      <c r="AA1223" s="19" t="str">
        <f>IFERROR(VLOOKUP(F1223,国RL2006!$B$2:$E$567,4,0),"")</f>
        <v/>
      </c>
      <c r="AB1223" s="19" t="str">
        <f>IFERROR(VLOOKUP(F1223,国RL2006!$B$2:$E$567,3,0),"")</f>
        <v/>
      </c>
      <c r="AC1223" s="24"/>
    </row>
    <row r="1224" spans="1:29" x14ac:dyDescent="0.15">
      <c r="A1224" s="16">
        <v>1223</v>
      </c>
      <c r="B1224" s="24">
        <v>2014</v>
      </c>
      <c r="C1224" s="24">
        <v>7</v>
      </c>
      <c r="D1224" s="24">
        <v>1</v>
      </c>
      <c r="E1224" s="24" t="s">
        <v>2916</v>
      </c>
      <c r="F1224" s="24" t="s">
        <v>61</v>
      </c>
      <c r="G1224" s="24" t="s">
        <v>16</v>
      </c>
      <c r="H1224" s="24">
        <v>3</v>
      </c>
      <c r="I1224" s="24"/>
      <c r="J1224" s="24"/>
      <c r="K1224" s="24"/>
      <c r="L1224" s="24"/>
      <c r="M1224" s="15">
        <v>3</v>
      </c>
      <c r="N1224" s="24"/>
      <c r="O1224" s="18" t="str">
        <f>IFERROR(VLOOKUP(F1224,'（鳥類・チョウ）vlookup関数用'!$D$35:$F$38,3,0),"")</f>
        <v/>
      </c>
      <c r="P1224" s="18" t="str">
        <f>IFERROR(VLOOKUP(F1224,特定外来生物!$A$3:$G$24,7,0),"")</f>
        <v/>
      </c>
      <c r="Q1224" s="17" t="str">
        <f>IFERROR(VLOOKUP(F1224,県RL2019!$B$2:$H$605,4,0),"")</f>
        <v/>
      </c>
      <c r="R1224" s="17" t="str">
        <f>IFERROR(VLOOKUP(F1224,県RL2019!$B$2:$H$605,5,0),"")</f>
        <v/>
      </c>
      <c r="S1224" s="17" t="str">
        <f>IFERROR(VLOOKUP(F1224,県RL2011!$F$3:$H$906,2,0),"")</f>
        <v/>
      </c>
      <c r="T1224" s="17" t="str">
        <f>IFERROR(VLOOKUP(F1224,県RL2011!$F$3:$H$906,3,0),"")</f>
        <v/>
      </c>
      <c r="U1224" s="150" t="str">
        <f>IFERROR(VLOOKUP(F1224,国RL2020!$B$2:$E$878,4,0),"")</f>
        <v/>
      </c>
      <c r="V1224" s="150" t="str">
        <f>IFERROR(VLOOKUP(F1224,国RL2020!$B$2:$E$878,3,0),"")</f>
        <v/>
      </c>
      <c r="W1224" s="19" t="str">
        <f>IFERROR(VLOOKUP(F1224,国RL2019!$B$2:$E$873,4,0),"")</f>
        <v/>
      </c>
      <c r="X1224" s="19" t="str">
        <f>IFERROR(VLOOKUP(F1224,国RL2019!$B$2:$E$873,3,0),"")</f>
        <v/>
      </c>
      <c r="Y1224" s="19" t="str">
        <f>IFERROR(VLOOKUP(F1224,国RL2017!$B$2:$E$870,4,0),"")</f>
        <v/>
      </c>
      <c r="Z1224" s="19" t="str">
        <f>IFERROR(VLOOKUP(F1224,国RL2017!$B$2:$E$870,3,0),"")</f>
        <v/>
      </c>
      <c r="AA1224" s="19" t="str">
        <f>IFERROR(VLOOKUP(F1224,国RL2006!$B$2:$E$567,4,0),"")</f>
        <v/>
      </c>
      <c r="AB1224" s="19" t="str">
        <f>IFERROR(VLOOKUP(F1224,国RL2006!$B$2:$E$567,3,0),"")</f>
        <v/>
      </c>
      <c r="AC1224" s="24"/>
    </row>
    <row r="1225" spans="1:29" x14ac:dyDescent="0.15">
      <c r="A1225" s="16">
        <v>1224</v>
      </c>
      <c r="B1225" s="24">
        <v>2014</v>
      </c>
      <c r="C1225" s="24">
        <v>7</v>
      </c>
      <c r="D1225" s="24">
        <v>1</v>
      </c>
      <c r="E1225" s="24" t="s">
        <v>2916</v>
      </c>
      <c r="F1225" s="24" t="s">
        <v>24</v>
      </c>
      <c r="G1225" s="24" t="s">
        <v>18</v>
      </c>
      <c r="H1225" s="24"/>
      <c r="I1225" s="24"/>
      <c r="J1225" s="24"/>
      <c r="K1225" s="24"/>
      <c r="L1225" s="24">
        <v>1</v>
      </c>
      <c r="M1225" s="15">
        <v>1</v>
      </c>
      <c r="N1225" s="24"/>
      <c r="O1225" s="18" t="str">
        <f>IFERROR(VLOOKUP(F1225,'（鳥類・チョウ）vlookup関数用'!$D$35:$F$38,3,0),"")</f>
        <v/>
      </c>
      <c r="P1225" s="18" t="str">
        <f>IFERROR(VLOOKUP(F1225,特定外来生物!$A$3:$G$24,7,0),"")</f>
        <v/>
      </c>
      <c r="Q1225" s="17" t="str">
        <f>IFERROR(VLOOKUP(F1225,県RL2019!$B$2:$H$605,4,0),"")</f>
        <v/>
      </c>
      <c r="R1225" s="17" t="str">
        <f>IFERROR(VLOOKUP(F1225,県RL2019!$B$2:$H$605,5,0),"")</f>
        <v/>
      </c>
      <c r="S1225" s="17" t="str">
        <f>IFERROR(VLOOKUP(F1225,県RL2011!$F$3:$H$906,2,0),"")</f>
        <v/>
      </c>
      <c r="T1225" s="17" t="str">
        <f>IFERROR(VLOOKUP(F1225,県RL2011!$F$3:$H$906,3,0),"")</f>
        <v/>
      </c>
      <c r="U1225" s="150" t="str">
        <f>IFERROR(VLOOKUP(F1225,国RL2020!$B$2:$E$878,4,0),"")</f>
        <v/>
      </c>
      <c r="V1225" s="150" t="str">
        <f>IFERROR(VLOOKUP(F1225,国RL2020!$B$2:$E$878,3,0),"")</f>
        <v/>
      </c>
      <c r="W1225" s="19" t="str">
        <f>IFERROR(VLOOKUP(F1225,国RL2019!$B$2:$E$873,4,0),"")</f>
        <v/>
      </c>
      <c r="X1225" s="19" t="str">
        <f>IFERROR(VLOOKUP(F1225,国RL2019!$B$2:$E$873,3,0),"")</f>
        <v/>
      </c>
      <c r="Y1225" s="19" t="str">
        <f>IFERROR(VLOOKUP(F1225,国RL2017!$B$2:$E$870,4,0),"")</f>
        <v/>
      </c>
      <c r="Z1225" s="19" t="str">
        <f>IFERROR(VLOOKUP(F1225,国RL2017!$B$2:$E$870,3,0),"")</f>
        <v/>
      </c>
      <c r="AA1225" s="19" t="str">
        <f>IFERROR(VLOOKUP(F1225,国RL2006!$B$2:$E$567,4,0),"")</f>
        <v/>
      </c>
      <c r="AB1225" s="19" t="str">
        <f>IFERROR(VLOOKUP(F1225,国RL2006!$B$2:$E$567,3,0),"")</f>
        <v/>
      </c>
      <c r="AC1225" s="24"/>
    </row>
    <row r="1226" spans="1:29" x14ac:dyDescent="0.15">
      <c r="A1226" s="16">
        <v>1225</v>
      </c>
      <c r="B1226" s="24">
        <v>2014</v>
      </c>
      <c r="C1226" s="24">
        <v>7</v>
      </c>
      <c r="D1226" s="24">
        <v>1</v>
      </c>
      <c r="E1226" s="24" t="s">
        <v>2916</v>
      </c>
      <c r="F1226" s="24" t="s">
        <v>72</v>
      </c>
      <c r="G1226" s="24" t="s">
        <v>15</v>
      </c>
      <c r="H1226" s="24"/>
      <c r="I1226" s="24"/>
      <c r="J1226" s="24"/>
      <c r="K1226" s="24"/>
      <c r="L1226" s="24">
        <v>1</v>
      </c>
      <c r="M1226" s="15">
        <v>1</v>
      </c>
      <c r="N1226" s="24"/>
      <c r="O1226" s="18" t="str">
        <f>IFERROR(VLOOKUP(F1226,'（鳥類・チョウ）vlookup関数用'!$D$35:$F$38,3,0),"")</f>
        <v/>
      </c>
      <c r="P1226" s="18" t="str">
        <f>IFERROR(VLOOKUP(F1226,特定外来生物!$A$3:$G$24,7,0),"")</f>
        <v/>
      </c>
      <c r="Q1226" s="17" t="str">
        <f>IFERROR(VLOOKUP(F1226,県RL2019!$B$2:$H$605,4,0),"")</f>
        <v>C</v>
      </c>
      <c r="R1226" s="17" t="str">
        <f>IFERROR(VLOOKUP(F1226,県RL2019!$B$2:$H$605,5,0),"")</f>
        <v>要保護生物</v>
      </c>
      <c r="S1226" s="17" t="str">
        <f>IFERROR(VLOOKUP(F1226,県RL2011!$F$3:$H$906,2,0),"")</f>
        <v>C</v>
      </c>
      <c r="T1226" s="17" t="str">
        <f>IFERROR(VLOOKUP(F1226,県RL2011!$F$3:$H$906,3,0),"")</f>
        <v>要保護生物</v>
      </c>
      <c r="U1226" s="150" t="str">
        <f>IFERROR(VLOOKUP(F1226,国RL2020!$B$2:$E$878,4,0),"")</f>
        <v/>
      </c>
      <c r="V1226" s="150" t="str">
        <f>IFERROR(VLOOKUP(F1226,国RL2020!$B$2:$E$878,3,0),"")</f>
        <v/>
      </c>
      <c r="W1226" s="19" t="str">
        <f>IFERROR(VLOOKUP(F1226,国RL2019!$B$2:$E$873,4,0),"")</f>
        <v/>
      </c>
      <c r="X1226" s="19" t="str">
        <f>IFERROR(VLOOKUP(F1226,国RL2019!$B$2:$E$873,3,0),"")</f>
        <v/>
      </c>
      <c r="Y1226" s="19" t="str">
        <f>IFERROR(VLOOKUP(F1226,国RL2017!$B$2:$E$870,4,0),"")</f>
        <v/>
      </c>
      <c r="Z1226" s="19" t="str">
        <f>IFERROR(VLOOKUP(F1226,国RL2017!$B$2:$E$870,3,0),"")</f>
        <v/>
      </c>
      <c r="AA1226" s="19" t="str">
        <f>IFERROR(VLOOKUP(F1226,国RL2006!$B$2:$E$567,4,0),"")</f>
        <v/>
      </c>
      <c r="AB1226" s="19" t="str">
        <f>IFERROR(VLOOKUP(F1226,国RL2006!$B$2:$E$567,3,0),"")</f>
        <v/>
      </c>
      <c r="AC1226" s="24"/>
    </row>
    <row r="1227" spans="1:29" x14ac:dyDescent="0.15">
      <c r="A1227" s="16">
        <v>1226</v>
      </c>
      <c r="B1227" s="24">
        <v>2014</v>
      </c>
      <c r="C1227" s="24">
        <v>7</v>
      </c>
      <c r="D1227" s="24">
        <v>1</v>
      </c>
      <c r="E1227" s="24" t="s">
        <v>2916</v>
      </c>
      <c r="F1227" s="24" t="s">
        <v>27</v>
      </c>
      <c r="G1227" s="24" t="s">
        <v>18</v>
      </c>
      <c r="H1227" s="24">
        <v>3</v>
      </c>
      <c r="I1227" s="24"/>
      <c r="J1227" s="24">
        <v>3</v>
      </c>
      <c r="K1227" s="24">
        <v>1</v>
      </c>
      <c r="L1227" s="24"/>
      <c r="M1227" s="15">
        <v>7</v>
      </c>
      <c r="N1227" s="24"/>
      <c r="O1227" s="18" t="str">
        <f>IFERROR(VLOOKUP(F1227,'（鳥類・チョウ）vlookup関数用'!$D$35:$F$38,3,0),"")</f>
        <v/>
      </c>
      <c r="P1227" s="18" t="str">
        <f>IFERROR(VLOOKUP(F1227,特定外来生物!$A$3:$G$24,7,0),"")</f>
        <v/>
      </c>
      <c r="Q1227" s="17" t="str">
        <f>IFERROR(VLOOKUP(F1227,県RL2019!$B$2:$H$605,4,0),"")</f>
        <v/>
      </c>
      <c r="R1227" s="17" t="str">
        <f>IFERROR(VLOOKUP(F1227,県RL2019!$B$2:$H$605,5,0),"")</f>
        <v/>
      </c>
      <c r="S1227" s="17" t="str">
        <f>IFERROR(VLOOKUP(F1227,県RL2011!$F$3:$H$906,2,0),"")</f>
        <v/>
      </c>
      <c r="T1227" s="17" t="str">
        <f>IFERROR(VLOOKUP(F1227,県RL2011!$F$3:$H$906,3,0),"")</f>
        <v/>
      </c>
      <c r="U1227" s="150" t="str">
        <f>IFERROR(VLOOKUP(F1227,国RL2020!$B$2:$E$878,4,0),"")</f>
        <v/>
      </c>
      <c r="V1227" s="150" t="str">
        <f>IFERROR(VLOOKUP(F1227,国RL2020!$B$2:$E$878,3,0),"")</f>
        <v/>
      </c>
      <c r="W1227" s="19" t="str">
        <f>IFERROR(VLOOKUP(F1227,国RL2019!$B$2:$E$873,4,0),"")</f>
        <v/>
      </c>
      <c r="X1227" s="19" t="str">
        <f>IFERROR(VLOOKUP(F1227,国RL2019!$B$2:$E$873,3,0),"")</f>
        <v/>
      </c>
      <c r="Y1227" s="19" t="str">
        <f>IFERROR(VLOOKUP(F1227,国RL2017!$B$2:$E$870,4,0),"")</f>
        <v/>
      </c>
      <c r="Z1227" s="19" t="str">
        <f>IFERROR(VLOOKUP(F1227,国RL2017!$B$2:$E$870,3,0),"")</f>
        <v/>
      </c>
      <c r="AA1227" s="19" t="str">
        <f>IFERROR(VLOOKUP(F1227,国RL2006!$B$2:$E$567,4,0),"")</f>
        <v/>
      </c>
      <c r="AB1227" s="19" t="str">
        <f>IFERROR(VLOOKUP(F1227,国RL2006!$B$2:$E$567,3,0),"")</f>
        <v/>
      </c>
      <c r="AC1227" s="24"/>
    </row>
    <row r="1228" spans="1:29" x14ac:dyDescent="0.15">
      <c r="A1228" s="16">
        <v>1227</v>
      </c>
      <c r="B1228" s="24">
        <v>2014</v>
      </c>
      <c r="C1228" s="24">
        <v>7</v>
      </c>
      <c r="D1228" s="24">
        <v>1</v>
      </c>
      <c r="E1228" s="24" t="s">
        <v>2916</v>
      </c>
      <c r="F1228" s="24" t="s">
        <v>28</v>
      </c>
      <c r="G1228" s="24" t="s">
        <v>19</v>
      </c>
      <c r="H1228" s="24"/>
      <c r="I1228" s="24"/>
      <c r="J1228" s="24"/>
      <c r="K1228" s="24"/>
      <c r="L1228" s="24">
        <v>3</v>
      </c>
      <c r="M1228" s="15">
        <v>3</v>
      </c>
      <c r="N1228" s="24"/>
      <c r="O1228" s="18" t="str">
        <f>IFERROR(VLOOKUP(F1228,'（鳥類・チョウ）vlookup関数用'!$D$35:$F$38,3,0),"")</f>
        <v/>
      </c>
      <c r="P1228" s="18" t="str">
        <f>IFERROR(VLOOKUP(F1228,特定外来生物!$A$3:$G$24,7,0),"")</f>
        <v/>
      </c>
      <c r="Q1228" s="17" t="str">
        <f>IFERROR(VLOOKUP(F1228,県RL2019!$B$2:$H$605,4,0),"")</f>
        <v/>
      </c>
      <c r="R1228" s="17" t="str">
        <f>IFERROR(VLOOKUP(F1228,県RL2019!$B$2:$H$605,5,0),"")</f>
        <v/>
      </c>
      <c r="S1228" s="17" t="str">
        <f>IFERROR(VLOOKUP(F1228,県RL2011!$F$3:$H$906,2,0),"")</f>
        <v/>
      </c>
      <c r="T1228" s="17" t="str">
        <f>IFERROR(VLOOKUP(F1228,県RL2011!$F$3:$H$906,3,0),"")</f>
        <v/>
      </c>
      <c r="U1228" s="150" t="str">
        <f>IFERROR(VLOOKUP(F1228,国RL2020!$B$2:$E$878,4,0),"")</f>
        <v/>
      </c>
      <c r="V1228" s="150" t="str">
        <f>IFERROR(VLOOKUP(F1228,国RL2020!$B$2:$E$878,3,0),"")</f>
        <v/>
      </c>
      <c r="W1228" s="19" t="str">
        <f>IFERROR(VLOOKUP(F1228,国RL2019!$B$2:$E$873,4,0),"")</f>
        <v/>
      </c>
      <c r="X1228" s="19" t="str">
        <f>IFERROR(VLOOKUP(F1228,国RL2019!$B$2:$E$873,3,0),"")</f>
        <v/>
      </c>
      <c r="Y1228" s="19" t="str">
        <f>IFERROR(VLOOKUP(F1228,国RL2017!$B$2:$E$870,4,0),"")</f>
        <v/>
      </c>
      <c r="Z1228" s="19" t="str">
        <f>IFERROR(VLOOKUP(F1228,国RL2017!$B$2:$E$870,3,0),"")</f>
        <v/>
      </c>
      <c r="AA1228" s="19" t="str">
        <f>IFERROR(VLOOKUP(F1228,国RL2006!$B$2:$E$567,4,0),"")</f>
        <v/>
      </c>
      <c r="AB1228" s="19" t="str">
        <f>IFERROR(VLOOKUP(F1228,国RL2006!$B$2:$E$567,3,0),"")</f>
        <v/>
      </c>
      <c r="AC1228" s="24"/>
    </row>
    <row r="1229" spans="1:29" x14ac:dyDescent="0.15">
      <c r="A1229" s="16">
        <v>1228</v>
      </c>
      <c r="B1229" s="24">
        <v>2014</v>
      </c>
      <c r="C1229" s="24">
        <v>7</v>
      </c>
      <c r="D1229" s="24">
        <v>1</v>
      </c>
      <c r="E1229" s="24" t="s">
        <v>2916</v>
      </c>
      <c r="F1229" s="24" t="s">
        <v>29</v>
      </c>
      <c r="G1229" s="24" t="s">
        <v>18</v>
      </c>
      <c r="H1229" s="24">
        <v>5</v>
      </c>
      <c r="I1229" s="24"/>
      <c r="J1229" s="24">
        <v>2</v>
      </c>
      <c r="K1229" s="24"/>
      <c r="L1229" s="24">
        <v>2</v>
      </c>
      <c r="M1229" s="15">
        <v>9</v>
      </c>
      <c r="N1229" s="24"/>
      <c r="O1229" s="18" t="str">
        <f>IFERROR(VLOOKUP(F1229,'（鳥類・チョウ）vlookup関数用'!$D$35:$F$38,3,0),"")</f>
        <v/>
      </c>
      <c r="P1229" s="18" t="str">
        <f>IFERROR(VLOOKUP(F1229,特定外来生物!$A$3:$G$24,7,0),"")</f>
        <v/>
      </c>
      <c r="Q1229" s="17" t="str">
        <f>IFERROR(VLOOKUP(F1229,県RL2019!$B$2:$H$605,4,0),"")</f>
        <v/>
      </c>
      <c r="R1229" s="17" t="str">
        <f>IFERROR(VLOOKUP(F1229,県RL2019!$B$2:$H$605,5,0),"")</f>
        <v/>
      </c>
      <c r="S1229" s="17" t="str">
        <f>IFERROR(VLOOKUP(F1229,県RL2011!$F$3:$H$906,2,0),"")</f>
        <v/>
      </c>
      <c r="T1229" s="17" t="str">
        <f>IFERROR(VLOOKUP(F1229,県RL2011!$F$3:$H$906,3,0),"")</f>
        <v/>
      </c>
      <c r="U1229" s="150" t="str">
        <f>IFERROR(VLOOKUP(F1229,国RL2020!$B$2:$E$878,4,0),"")</f>
        <v/>
      </c>
      <c r="V1229" s="150" t="str">
        <f>IFERROR(VLOOKUP(F1229,国RL2020!$B$2:$E$878,3,0),"")</f>
        <v/>
      </c>
      <c r="W1229" s="19" t="str">
        <f>IFERROR(VLOOKUP(F1229,国RL2019!$B$2:$E$873,4,0),"")</f>
        <v/>
      </c>
      <c r="X1229" s="19" t="str">
        <f>IFERROR(VLOOKUP(F1229,国RL2019!$B$2:$E$873,3,0),"")</f>
        <v/>
      </c>
      <c r="Y1229" s="19" t="str">
        <f>IFERROR(VLOOKUP(F1229,国RL2017!$B$2:$E$870,4,0),"")</f>
        <v/>
      </c>
      <c r="Z1229" s="19" t="str">
        <f>IFERROR(VLOOKUP(F1229,国RL2017!$B$2:$E$870,3,0),"")</f>
        <v/>
      </c>
      <c r="AA1229" s="19" t="str">
        <f>IFERROR(VLOOKUP(F1229,国RL2006!$B$2:$E$567,4,0),"")</f>
        <v/>
      </c>
      <c r="AB1229" s="19" t="str">
        <f>IFERROR(VLOOKUP(F1229,国RL2006!$B$2:$E$567,3,0),"")</f>
        <v/>
      </c>
      <c r="AC1229" s="24"/>
    </row>
    <row r="1230" spans="1:29" x14ac:dyDescent="0.15">
      <c r="A1230" s="16">
        <v>1229</v>
      </c>
      <c r="B1230" s="24">
        <v>2014</v>
      </c>
      <c r="C1230" s="24">
        <v>7</v>
      </c>
      <c r="D1230" s="24">
        <v>1</v>
      </c>
      <c r="E1230" s="24" t="s">
        <v>2916</v>
      </c>
      <c r="F1230" s="24" t="s">
        <v>38</v>
      </c>
      <c r="G1230" s="24" t="s">
        <v>18</v>
      </c>
      <c r="H1230" s="24">
        <v>2</v>
      </c>
      <c r="I1230" s="24"/>
      <c r="J1230" s="24"/>
      <c r="K1230" s="24"/>
      <c r="L1230" s="24">
        <v>1</v>
      </c>
      <c r="M1230" s="15">
        <v>3</v>
      </c>
      <c r="N1230" s="24"/>
      <c r="O1230" s="18" t="str">
        <f>IFERROR(VLOOKUP(F1230,'（鳥類・チョウ）vlookup関数用'!$D$35:$F$38,3,0),"")</f>
        <v/>
      </c>
      <c r="P1230" s="18" t="str">
        <f>IFERROR(VLOOKUP(F1230,特定外来生物!$A$3:$G$24,7,0),"")</f>
        <v/>
      </c>
      <c r="Q1230" s="17" t="str">
        <f>IFERROR(VLOOKUP(F1230,県RL2019!$B$2:$H$605,4,0),"")</f>
        <v/>
      </c>
      <c r="R1230" s="17" t="str">
        <f>IFERROR(VLOOKUP(F1230,県RL2019!$B$2:$H$605,5,0),"")</f>
        <v/>
      </c>
      <c r="S1230" s="17" t="str">
        <f>IFERROR(VLOOKUP(F1230,県RL2011!$F$3:$H$906,2,0),"")</f>
        <v/>
      </c>
      <c r="T1230" s="17" t="str">
        <f>IFERROR(VLOOKUP(F1230,県RL2011!$F$3:$H$906,3,0),"")</f>
        <v/>
      </c>
      <c r="U1230" s="150" t="str">
        <f>IFERROR(VLOOKUP(F1230,国RL2020!$B$2:$E$878,4,0),"")</f>
        <v/>
      </c>
      <c r="V1230" s="150" t="str">
        <f>IFERROR(VLOOKUP(F1230,国RL2020!$B$2:$E$878,3,0),"")</f>
        <v/>
      </c>
      <c r="W1230" s="19" t="str">
        <f>IFERROR(VLOOKUP(F1230,国RL2019!$B$2:$E$873,4,0),"")</f>
        <v/>
      </c>
      <c r="X1230" s="19" t="str">
        <f>IFERROR(VLOOKUP(F1230,国RL2019!$B$2:$E$873,3,0),"")</f>
        <v/>
      </c>
      <c r="Y1230" s="19" t="str">
        <f>IFERROR(VLOOKUP(F1230,国RL2017!$B$2:$E$870,4,0),"")</f>
        <v/>
      </c>
      <c r="Z1230" s="19" t="str">
        <f>IFERROR(VLOOKUP(F1230,国RL2017!$B$2:$E$870,3,0),"")</f>
        <v/>
      </c>
      <c r="AA1230" s="19" t="str">
        <f>IFERROR(VLOOKUP(F1230,国RL2006!$B$2:$E$567,4,0),"")</f>
        <v/>
      </c>
      <c r="AB1230" s="19" t="str">
        <f>IFERROR(VLOOKUP(F1230,国RL2006!$B$2:$E$567,3,0),"")</f>
        <v/>
      </c>
      <c r="AC1230" s="24"/>
    </row>
    <row r="1231" spans="1:29" x14ac:dyDescent="0.15">
      <c r="A1231" s="16">
        <v>1230</v>
      </c>
      <c r="B1231" s="24">
        <v>2014</v>
      </c>
      <c r="C1231" s="24">
        <v>7</v>
      </c>
      <c r="D1231" s="24">
        <v>3</v>
      </c>
      <c r="E1231" s="24" t="s">
        <v>2970</v>
      </c>
      <c r="F1231" s="24" t="s">
        <v>11</v>
      </c>
      <c r="G1231" s="24" t="s">
        <v>12</v>
      </c>
      <c r="H1231" s="24"/>
      <c r="I1231" s="24">
        <v>1</v>
      </c>
      <c r="J1231" s="24">
        <v>1</v>
      </c>
      <c r="K1231" s="24"/>
      <c r="L1231" s="24"/>
      <c r="M1231" s="15">
        <v>2</v>
      </c>
      <c r="N1231" s="24"/>
      <c r="O1231" s="18" t="str">
        <f>IFERROR(VLOOKUP(F1231,'（鳥類・チョウ）vlookup関数用'!$D$35:$F$38,3,0),"")</f>
        <v/>
      </c>
      <c r="P1231" s="18" t="str">
        <f>IFERROR(VLOOKUP(F1231,特定外来生物!$A$3:$G$24,7,0),"")</f>
        <v/>
      </c>
      <c r="Q1231" s="17" t="str">
        <f>IFERROR(VLOOKUP(F1231,県RL2019!$B$2:$H$605,4,0),"")</f>
        <v/>
      </c>
      <c r="R1231" s="17" t="str">
        <f>IFERROR(VLOOKUP(F1231,県RL2019!$B$2:$H$605,5,0),"")</f>
        <v/>
      </c>
      <c r="S1231" s="17" t="str">
        <f>IFERROR(VLOOKUP(F1231,県RL2011!$F$3:$H$906,2,0),"")</f>
        <v/>
      </c>
      <c r="T1231" s="17" t="str">
        <f>IFERROR(VLOOKUP(F1231,県RL2011!$F$3:$H$906,3,0),"")</f>
        <v/>
      </c>
      <c r="U1231" s="150" t="str">
        <f>IFERROR(VLOOKUP(F1231,国RL2020!$B$2:$E$878,4,0),"")</f>
        <v/>
      </c>
      <c r="V1231" s="150" t="str">
        <f>IFERROR(VLOOKUP(F1231,国RL2020!$B$2:$E$878,3,0),"")</f>
        <v/>
      </c>
      <c r="W1231" s="19" t="str">
        <f>IFERROR(VLOOKUP(F1231,国RL2019!$B$2:$E$873,4,0),"")</f>
        <v/>
      </c>
      <c r="X1231" s="19" t="str">
        <f>IFERROR(VLOOKUP(F1231,国RL2019!$B$2:$E$873,3,0),"")</f>
        <v/>
      </c>
      <c r="Y1231" s="19" t="str">
        <f>IFERROR(VLOOKUP(F1231,国RL2017!$B$2:$E$870,4,0),"")</f>
        <v/>
      </c>
      <c r="Z1231" s="19" t="str">
        <f>IFERROR(VLOOKUP(F1231,国RL2017!$B$2:$E$870,3,0),"")</f>
        <v/>
      </c>
      <c r="AA1231" s="19" t="str">
        <f>IFERROR(VLOOKUP(F1231,国RL2006!$B$2:$E$567,4,0),"")</f>
        <v/>
      </c>
      <c r="AB1231" s="19" t="str">
        <f>IFERROR(VLOOKUP(F1231,国RL2006!$B$2:$E$567,3,0),"")</f>
        <v/>
      </c>
      <c r="AC1231" s="24"/>
    </row>
    <row r="1232" spans="1:29" x14ac:dyDescent="0.15">
      <c r="A1232" s="16">
        <v>1231</v>
      </c>
      <c r="B1232" s="24">
        <v>2014</v>
      </c>
      <c r="C1232" s="24">
        <v>7</v>
      </c>
      <c r="D1232" s="24">
        <v>3</v>
      </c>
      <c r="E1232" s="24" t="s">
        <v>2970</v>
      </c>
      <c r="F1232" s="24" t="s">
        <v>59</v>
      </c>
      <c r="G1232" s="24" t="s">
        <v>16</v>
      </c>
      <c r="H1232" s="24"/>
      <c r="I1232" s="24">
        <v>2</v>
      </c>
      <c r="J1232" s="24">
        <v>2</v>
      </c>
      <c r="K1232" s="24"/>
      <c r="L1232" s="24"/>
      <c r="M1232" s="15">
        <v>4</v>
      </c>
      <c r="N1232" s="24"/>
      <c r="O1232" s="18" t="str">
        <f>IFERROR(VLOOKUP(F1232,'（鳥類・チョウ）vlookup関数用'!$D$35:$F$38,3,0),"")</f>
        <v>重点対策外来種</v>
      </c>
      <c r="P1232" s="18" t="str">
        <f>IFERROR(VLOOKUP(F1232,特定外来生物!$A$3:$G$24,7,0),"")</f>
        <v>特定外来生物</v>
      </c>
      <c r="Q1232" s="17" t="str">
        <f>IFERROR(VLOOKUP(F1232,県RL2019!$B$2:$H$605,4,0),"")</f>
        <v/>
      </c>
      <c r="R1232" s="17" t="str">
        <f>IFERROR(VLOOKUP(F1232,県RL2019!$B$2:$H$605,5,0),"")</f>
        <v/>
      </c>
      <c r="S1232" s="17" t="str">
        <f>IFERROR(VLOOKUP(F1232,県RL2011!$F$3:$H$906,2,0),"")</f>
        <v/>
      </c>
      <c r="T1232" s="17" t="str">
        <f>IFERROR(VLOOKUP(F1232,県RL2011!$F$3:$H$906,3,0),"")</f>
        <v/>
      </c>
      <c r="U1232" s="150" t="str">
        <f>IFERROR(VLOOKUP(F1232,国RL2020!$B$2:$E$878,4,0),"")</f>
        <v/>
      </c>
      <c r="V1232" s="150" t="str">
        <f>IFERROR(VLOOKUP(F1232,国RL2020!$B$2:$E$878,3,0),"")</f>
        <v/>
      </c>
      <c r="W1232" s="19" t="str">
        <f>IFERROR(VLOOKUP(F1232,国RL2019!$B$2:$E$873,4,0),"")</f>
        <v/>
      </c>
      <c r="X1232" s="19" t="str">
        <f>IFERROR(VLOOKUP(F1232,国RL2019!$B$2:$E$873,3,0),"")</f>
        <v/>
      </c>
      <c r="Y1232" s="19" t="str">
        <f>IFERROR(VLOOKUP(F1232,国RL2017!$B$2:$E$870,4,0),"")</f>
        <v/>
      </c>
      <c r="Z1232" s="19" t="str">
        <f>IFERROR(VLOOKUP(F1232,国RL2017!$B$2:$E$870,3,0),"")</f>
        <v/>
      </c>
      <c r="AA1232" s="19" t="str">
        <f>IFERROR(VLOOKUP(F1232,国RL2006!$B$2:$E$567,4,0),"")</f>
        <v/>
      </c>
      <c r="AB1232" s="19" t="str">
        <f>IFERROR(VLOOKUP(F1232,国RL2006!$B$2:$E$567,3,0),"")</f>
        <v/>
      </c>
      <c r="AC1232" s="24"/>
    </row>
    <row r="1233" spans="1:29" x14ac:dyDescent="0.15">
      <c r="A1233" s="16">
        <v>1232</v>
      </c>
      <c r="B1233" s="24">
        <v>2014</v>
      </c>
      <c r="C1233" s="24">
        <v>7</v>
      </c>
      <c r="D1233" s="24">
        <v>3</v>
      </c>
      <c r="E1233" s="24" t="s">
        <v>2970</v>
      </c>
      <c r="F1233" s="24" t="s">
        <v>13</v>
      </c>
      <c r="G1233" s="24" t="s">
        <v>12</v>
      </c>
      <c r="H1233" s="24"/>
      <c r="I1233" s="24"/>
      <c r="J1233" s="24">
        <v>1</v>
      </c>
      <c r="K1233" s="24"/>
      <c r="L1233" s="24"/>
      <c r="M1233" s="15">
        <v>1</v>
      </c>
      <c r="N1233" s="24"/>
      <c r="O1233" s="18" t="str">
        <f>IFERROR(VLOOKUP(F1233,'（鳥類・チョウ）vlookup関数用'!$D$35:$F$38,3,0),"")</f>
        <v/>
      </c>
      <c r="P1233" s="18" t="str">
        <f>IFERROR(VLOOKUP(F1233,特定外来生物!$A$3:$G$24,7,0),"")</f>
        <v/>
      </c>
      <c r="Q1233" s="17" t="str">
        <f>IFERROR(VLOOKUP(F1233,県RL2019!$B$2:$H$605,4,0),"")</f>
        <v/>
      </c>
      <c r="R1233" s="17" t="str">
        <f>IFERROR(VLOOKUP(F1233,県RL2019!$B$2:$H$605,5,0),"")</f>
        <v/>
      </c>
      <c r="S1233" s="17" t="str">
        <f>IFERROR(VLOOKUP(F1233,県RL2011!$F$3:$H$906,2,0),"")</f>
        <v/>
      </c>
      <c r="T1233" s="17" t="str">
        <f>IFERROR(VLOOKUP(F1233,県RL2011!$F$3:$H$906,3,0),"")</f>
        <v/>
      </c>
      <c r="U1233" s="150" t="str">
        <f>IFERROR(VLOOKUP(F1233,国RL2020!$B$2:$E$878,4,0),"")</f>
        <v/>
      </c>
      <c r="V1233" s="150" t="str">
        <f>IFERROR(VLOOKUP(F1233,国RL2020!$B$2:$E$878,3,0),"")</f>
        <v/>
      </c>
      <c r="W1233" s="19" t="str">
        <f>IFERROR(VLOOKUP(F1233,国RL2019!$B$2:$E$873,4,0),"")</f>
        <v/>
      </c>
      <c r="X1233" s="19" t="str">
        <f>IFERROR(VLOOKUP(F1233,国RL2019!$B$2:$E$873,3,0),"")</f>
        <v/>
      </c>
      <c r="Y1233" s="19" t="str">
        <f>IFERROR(VLOOKUP(F1233,国RL2017!$B$2:$E$870,4,0),"")</f>
        <v/>
      </c>
      <c r="Z1233" s="19" t="str">
        <f>IFERROR(VLOOKUP(F1233,国RL2017!$B$2:$E$870,3,0),"")</f>
        <v/>
      </c>
      <c r="AA1233" s="19" t="str">
        <f>IFERROR(VLOOKUP(F1233,国RL2006!$B$2:$E$567,4,0),"")</f>
        <v/>
      </c>
      <c r="AB1233" s="19" t="str">
        <f>IFERROR(VLOOKUP(F1233,国RL2006!$B$2:$E$567,3,0),"")</f>
        <v/>
      </c>
      <c r="AC1233" s="24"/>
    </row>
    <row r="1234" spans="1:29" x14ac:dyDescent="0.15">
      <c r="A1234" s="16">
        <v>1233</v>
      </c>
      <c r="B1234" s="24">
        <v>2014</v>
      </c>
      <c r="C1234" s="24">
        <v>7</v>
      </c>
      <c r="D1234" s="24">
        <v>3</v>
      </c>
      <c r="E1234" s="24" t="s">
        <v>2970</v>
      </c>
      <c r="F1234" s="24" t="s">
        <v>20</v>
      </c>
      <c r="G1234" s="24" t="s">
        <v>12</v>
      </c>
      <c r="H1234" s="24"/>
      <c r="I1234" s="24"/>
      <c r="J1234" s="24">
        <v>1</v>
      </c>
      <c r="K1234" s="24"/>
      <c r="L1234" s="24"/>
      <c r="M1234" s="15">
        <v>1</v>
      </c>
      <c r="N1234" s="24"/>
      <c r="O1234" s="18" t="str">
        <f>IFERROR(VLOOKUP(F1234,'（鳥類・チョウ）vlookup関数用'!$D$35:$F$38,3,0),"")</f>
        <v/>
      </c>
      <c r="P1234" s="18" t="str">
        <f>IFERROR(VLOOKUP(F1234,特定外来生物!$A$3:$G$24,7,0),"")</f>
        <v/>
      </c>
      <c r="Q1234" s="17" t="str">
        <f>IFERROR(VLOOKUP(F1234,県RL2019!$B$2:$H$605,4,0),"")</f>
        <v/>
      </c>
      <c r="R1234" s="17" t="str">
        <f>IFERROR(VLOOKUP(F1234,県RL2019!$B$2:$H$605,5,0),"")</f>
        <v/>
      </c>
      <c r="S1234" s="17" t="str">
        <f>IFERROR(VLOOKUP(F1234,県RL2011!$F$3:$H$906,2,0),"")</f>
        <v/>
      </c>
      <c r="T1234" s="17" t="str">
        <f>IFERROR(VLOOKUP(F1234,県RL2011!$F$3:$H$906,3,0),"")</f>
        <v/>
      </c>
      <c r="U1234" s="150" t="str">
        <f>IFERROR(VLOOKUP(F1234,国RL2020!$B$2:$E$878,4,0),"")</f>
        <v/>
      </c>
      <c r="V1234" s="150" t="str">
        <f>IFERROR(VLOOKUP(F1234,国RL2020!$B$2:$E$878,3,0),"")</f>
        <v/>
      </c>
      <c r="W1234" s="19" t="str">
        <f>IFERROR(VLOOKUP(F1234,国RL2019!$B$2:$E$873,4,0),"")</f>
        <v/>
      </c>
      <c r="X1234" s="19" t="str">
        <f>IFERROR(VLOOKUP(F1234,国RL2019!$B$2:$E$873,3,0),"")</f>
        <v/>
      </c>
      <c r="Y1234" s="19" t="str">
        <f>IFERROR(VLOOKUP(F1234,国RL2017!$B$2:$E$870,4,0),"")</f>
        <v/>
      </c>
      <c r="Z1234" s="19" t="str">
        <f>IFERROR(VLOOKUP(F1234,国RL2017!$B$2:$E$870,3,0),"")</f>
        <v/>
      </c>
      <c r="AA1234" s="19" t="str">
        <f>IFERROR(VLOOKUP(F1234,国RL2006!$B$2:$E$567,4,0),"")</f>
        <v/>
      </c>
      <c r="AB1234" s="19" t="str">
        <f>IFERROR(VLOOKUP(F1234,国RL2006!$B$2:$E$567,3,0),"")</f>
        <v/>
      </c>
      <c r="AC1234" s="24"/>
    </row>
    <row r="1235" spans="1:29" x14ac:dyDescent="0.15">
      <c r="A1235" s="16">
        <v>1234</v>
      </c>
      <c r="B1235" s="24">
        <v>2014</v>
      </c>
      <c r="C1235" s="24">
        <v>7</v>
      </c>
      <c r="D1235" s="24">
        <v>3</v>
      </c>
      <c r="E1235" s="24" t="s">
        <v>2970</v>
      </c>
      <c r="F1235" s="24" t="s">
        <v>34</v>
      </c>
      <c r="G1235" s="24" t="s">
        <v>16</v>
      </c>
      <c r="H1235" s="24"/>
      <c r="I1235" s="24"/>
      <c r="J1235" s="24">
        <v>1</v>
      </c>
      <c r="K1235" s="24"/>
      <c r="L1235" s="24"/>
      <c r="M1235" s="15">
        <v>1</v>
      </c>
      <c r="N1235" s="24"/>
      <c r="O1235" s="18" t="str">
        <f>IFERROR(VLOOKUP(F1235,'（鳥類・チョウ）vlookup関数用'!$D$35:$F$38,3,0),"")</f>
        <v/>
      </c>
      <c r="P1235" s="18" t="str">
        <f>IFERROR(VLOOKUP(F1235,特定外来生物!$A$3:$G$24,7,0),"")</f>
        <v/>
      </c>
      <c r="Q1235" s="17" t="str">
        <f>IFERROR(VLOOKUP(F1235,県RL2019!$B$2:$H$605,4,0),"")</f>
        <v/>
      </c>
      <c r="R1235" s="17" t="str">
        <f>IFERROR(VLOOKUP(F1235,県RL2019!$B$2:$H$605,5,0),"")</f>
        <v/>
      </c>
      <c r="S1235" s="17" t="str">
        <f>IFERROR(VLOOKUP(F1235,県RL2011!$F$3:$H$906,2,0),"")</f>
        <v/>
      </c>
      <c r="T1235" s="17" t="str">
        <f>IFERROR(VLOOKUP(F1235,県RL2011!$F$3:$H$906,3,0),"")</f>
        <v/>
      </c>
      <c r="U1235" s="150" t="str">
        <f>IFERROR(VLOOKUP(F1235,国RL2020!$B$2:$E$878,4,0),"")</f>
        <v/>
      </c>
      <c r="V1235" s="150" t="str">
        <f>IFERROR(VLOOKUP(F1235,国RL2020!$B$2:$E$878,3,0),"")</f>
        <v/>
      </c>
      <c r="W1235" s="19" t="str">
        <f>IFERROR(VLOOKUP(F1235,国RL2019!$B$2:$E$873,4,0),"")</f>
        <v/>
      </c>
      <c r="X1235" s="19" t="str">
        <f>IFERROR(VLOOKUP(F1235,国RL2019!$B$2:$E$873,3,0),"")</f>
        <v/>
      </c>
      <c r="Y1235" s="19" t="str">
        <f>IFERROR(VLOOKUP(F1235,国RL2017!$B$2:$E$870,4,0),"")</f>
        <v/>
      </c>
      <c r="Z1235" s="19" t="str">
        <f>IFERROR(VLOOKUP(F1235,国RL2017!$B$2:$E$870,3,0),"")</f>
        <v/>
      </c>
      <c r="AA1235" s="19" t="str">
        <f>IFERROR(VLOOKUP(F1235,国RL2006!$B$2:$E$567,4,0),"")</f>
        <v/>
      </c>
      <c r="AB1235" s="19" t="str">
        <f>IFERROR(VLOOKUP(F1235,国RL2006!$B$2:$E$567,3,0),"")</f>
        <v/>
      </c>
      <c r="AC1235" s="24"/>
    </row>
    <row r="1236" spans="1:29" x14ac:dyDescent="0.15">
      <c r="A1236" s="16">
        <v>1235</v>
      </c>
      <c r="B1236" s="24">
        <v>2014</v>
      </c>
      <c r="C1236" s="24">
        <v>7</v>
      </c>
      <c r="D1236" s="24">
        <v>3</v>
      </c>
      <c r="E1236" s="24" t="s">
        <v>2970</v>
      </c>
      <c r="F1236" s="24" t="s">
        <v>35</v>
      </c>
      <c r="G1236" s="24" t="s">
        <v>18</v>
      </c>
      <c r="H1236" s="24"/>
      <c r="I1236" s="24">
        <v>1</v>
      </c>
      <c r="J1236" s="24"/>
      <c r="K1236" s="24"/>
      <c r="L1236" s="24"/>
      <c r="M1236" s="15">
        <v>1</v>
      </c>
      <c r="N1236" s="24"/>
      <c r="O1236" s="18" t="str">
        <f>IFERROR(VLOOKUP(F1236,'（鳥類・チョウ）vlookup関数用'!$D$35:$F$38,3,0),"")</f>
        <v/>
      </c>
      <c r="P1236" s="18" t="str">
        <f>IFERROR(VLOOKUP(F1236,特定外来生物!$A$3:$G$24,7,0),"")</f>
        <v/>
      </c>
      <c r="Q1236" s="17" t="str">
        <f>IFERROR(VLOOKUP(F1236,県RL2019!$B$2:$H$605,4,0),"")</f>
        <v/>
      </c>
      <c r="R1236" s="17" t="str">
        <f>IFERROR(VLOOKUP(F1236,県RL2019!$B$2:$H$605,5,0),"")</f>
        <v/>
      </c>
      <c r="S1236" s="17" t="str">
        <f>IFERROR(VLOOKUP(F1236,県RL2011!$F$3:$H$906,2,0),"")</f>
        <v/>
      </c>
      <c r="T1236" s="17" t="str">
        <f>IFERROR(VLOOKUP(F1236,県RL2011!$F$3:$H$906,3,0),"")</f>
        <v/>
      </c>
      <c r="U1236" s="150" t="str">
        <f>IFERROR(VLOOKUP(F1236,国RL2020!$B$2:$E$878,4,0),"")</f>
        <v/>
      </c>
      <c r="V1236" s="150" t="str">
        <f>IFERROR(VLOOKUP(F1236,国RL2020!$B$2:$E$878,3,0),"")</f>
        <v/>
      </c>
      <c r="W1236" s="19" t="str">
        <f>IFERROR(VLOOKUP(F1236,国RL2019!$B$2:$E$873,4,0),"")</f>
        <v/>
      </c>
      <c r="X1236" s="19" t="str">
        <f>IFERROR(VLOOKUP(F1236,国RL2019!$B$2:$E$873,3,0),"")</f>
        <v/>
      </c>
      <c r="Y1236" s="19" t="str">
        <f>IFERROR(VLOOKUP(F1236,国RL2017!$B$2:$E$870,4,0),"")</f>
        <v/>
      </c>
      <c r="Z1236" s="19" t="str">
        <f>IFERROR(VLOOKUP(F1236,国RL2017!$B$2:$E$870,3,0),"")</f>
        <v/>
      </c>
      <c r="AA1236" s="19" t="str">
        <f>IFERROR(VLOOKUP(F1236,国RL2006!$B$2:$E$567,4,0),"")</f>
        <v/>
      </c>
      <c r="AB1236" s="19" t="str">
        <f>IFERROR(VLOOKUP(F1236,国RL2006!$B$2:$E$567,3,0),"")</f>
        <v/>
      </c>
      <c r="AC1236" s="24"/>
    </row>
    <row r="1237" spans="1:29" x14ac:dyDescent="0.15">
      <c r="A1237" s="16">
        <v>1236</v>
      </c>
      <c r="B1237" s="24">
        <v>2014</v>
      </c>
      <c r="C1237" s="24">
        <v>7</v>
      </c>
      <c r="D1237" s="24">
        <v>3</v>
      </c>
      <c r="E1237" s="24" t="s">
        <v>2970</v>
      </c>
      <c r="F1237" s="24" t="s">
        <v>22</v>
      </c>
      <c r="G1237" s="24" t="s">
        <v>12</v>
      </c>
      <c r="H1237" s="24"/>
      <c r="I1237" s="24"/>
      <c r="J1237" s="24">
        <v>1</v>
      </c>
      <c r="K1237" s="24"/>
      <c r="L1237" s="24"/>
      <c r="M1237" s="15">
        <v>1</v>
      </c>
      <c r="N1237" s="24"/>
      <c r="O1237" s="18" t="str">
        <f>IFERROR(VLOOKUP(F1237,'（鳥類・チョウ）vlookup関数用'!$D$35:$F$38,3,0),"")</f>
        <v/>
      </c>
      <c r="P1237" s="18" t="str">
        <f>IFERROR(VLOOKUP(F1237,特定外来生物!$A$3:$G$24,7,0),"")</f>
        <v/>
      </c>
      <c r="Q1237" s="17" t="str">
        <f>IFERROR(VLOOKUP(F1237,県RL2019!$B$2:$H$605,4,0),"")</f>
        <v/>
      </c>
      <c r="R1237" s="17" t="str">
        <f>IFERROR(VLOOKUP(F1237,県RL2019!$B$2:$H$605,5,0),"")</f>
        <v/>
      </c>
      <c r="S1237" s="17" t="str">
        <f>IFERROR(VLOOKUP(F1237,県RL2011!$F$3:$H$906,2,0),"")</f>
        <v/>
      </c>
      <c r="T1237" s="17" t="str">
        <f>IFERROR(VLOOKUP(F1237,県RL2011!$F$3:$H$906,3,0),"")</f>
        <v/>
      </c>
      <c r="U1237" s="150" t="str">
        <f>IFERROR(VLOOKUP(F1237,国RL2020!$B$2:$E$878,4,0),"")</f>
        <v/>
      </c>
      <c r="V1237" s="150" t="str">
        <f>IFERROR(VLOOKUP(F1237,国RL2020!$B$2:$E$878,3,0),"")</f>
        <v/>
      </c>
      <c r="W1237" s="19" t="str">
        <f>IFERROR(VLOOKUP(F1237,国RL2019!$B$2:$E$873,4,0),"")</f>
        <v/>
      </c>
      <c r="X1237" s="19" t="str">
        <f>IFERROR(VLOOKUP(F1237,国RL2019!$B$2:$E$873,3,0),"")</f>
        <v/>
      </c>
      <c r="Y1237" s="19" t="str">
        <f>IFERROR(VLOOKUP(F1237,国RL2017!$B$2:$E$870,4,0),"")</f>
        <v/>
      </c>
      <c r="Z1237" s="19" t="str">
        <f>IFERROR(VLOOKUP(F1237,国RL2017!$B$2:$E$870,3,0),"")</f>
        <v/>
      </c>
      <c r="AA1237" s="19" t="str">
        <f>IFERROR(VLOOKUP(F1237,国RL2006!$B$2:$E$567,4,0),"")</f>
        <v/>
      </c>
      <c r="AB1237" s="19" t="str">
        <f>IFERROR(VLOOKUP(F1237,国RL2006!$B$2:$E$567,3,0),"")</f>
        <v/>
      </c>
      <c r="AC1237" s="24"/>
    </row>
    <row r="1238" spans="1:29" x14ac:dyDescent="0.15">
      <c r="A1238" s="16">
        <v>1237</v>
      </c>
      <c r="B1238" s="24">
        <v>2014</v>
      </c>
      <c r="C1238" s="24">
        <v>7</v>
      </c>
      <c r="D1238" s="24">
        <v>3</v>
      </c>
      <c r="E1238" s="24" t="s">
        <v>2970</v>
      </c>
      <c r="F1238" s="24" t="s">
        <v>45</v>
      </c>
      <c r="G1238" s="24" t="s">
        <v>16</v>
      </c>
      <c r="H1238" s="24"/>
      <c r="I1238" s="24">
        <v>1</v>
      </c>
      <c r="J1238" s="24">
        <v>2</v>
      </c>
      <c r="K1238" s="24"/>
      <c r="L1238" s="24"/>
      <c r="M1238" s="15">
        <v>3</v>
      </c>
      <c r="N1238" s="24"/>
      <c r="O1238" s="18" t="str">
        <f>IFERROR(VLOOKUP(F1238,'（鳥類・チョウ）vlookup関数用'!$D$35:$F$38,3,0),"")</f>
        <v/>
      </c>
      <c r="P1238" s="18" t="str">
        <f>IFERROR(VLOOKUP(F1238,特定外来生物!$A$3:$G$24,7,0),"")</f>
        <v/>
      </c>
      <c r="Q1238" s="17" t="str">
        <f>IFERROR(VLOOKUP(F1238,県RL2019!$B$2:$H$605,4,0),"")</f>
        <v/>
      </c>
      <c r="R1238" s="17" t="str">
        <f>IFERROR(VLOOKUP(F1238,県RL2019!$B$2:$H$605,5,0),"")</f>
        <v/>
      </c>
      <c r="S1238" s="17" t="str">
        <f>IFERROR(VLOOKUP(F1238,県RL2011!$F$3:$H$906,2,0),"")</f>
        <v/>
      </c>
      <c r="T1238" s="17" t="str">
        <f>IFERROR(VLOOKUP(F1238,県RL2011!$F$3:$H$906,3,0),"")</f>
        <v/>
      </c>
      <c r="U1238" s="150" t="str">
        <f>IFERROR(VLOOKUP(F1238,国RL2020!$B$2:$E$878,4,0),"")</f>
        <v/>
      </c>
      <c r="V1238" s="150" t="str">
        <f>IFERROR(VLOOKUP(F1238,国RL2020!$B$2:$E$878,3,0),"")</f>
        <v/>
      </c>
      <c r="W1238" s="19" t="str">
        <f>IFERROR(VLOOKUP(F1238,国RL2019!$B$2:$E$873,4,0),"")</f>
        <v/>
      </c>
      <c r="X1238" s="19" t="str">
        <f>IFERROR(VLOOKUP(F1238,国RL2019!$B$2:$E$873,3,0),"")</f>
        <v/>
      </c>
      <c r="Y1238" s="19" t="str">
        <f>IFERROR(VLOOKUP(F1238,国RL2017!$B$2:$E$870,4,0),"")</f>
        <v/>
      </c>
      <c r="Z1238" s="19" t="str">
        <f>IFERROR(VLOOKUP(F1238,国RL2017!$B$2:$E$870,3,0),"")</f>
        <v/>
      </c>
      <c r="AA1238" s="19" t="str">
        <f>IFERROR(VLOOKUP(F1238,国RL2006!$B$2:$E$567,4,0),"")</f>
        <v/>
      </c>
      <c r="AB1238" s="19" t="str">
        <f>IFERROR(VLOOKUP(F1238,国RL2006!$B$2:$E$567,3,0),"")</f>
        <v/>
      </c>
      <c r="AC1238" s="24"/>
    </row>
    <row r="1239" spans="1:29" x14ac:dyDescent="0.15">
      <c r="A1239" s="16">
        <v>1238</v>
      </c>
      <c r="B1239" s="24">
        <v>2014</v>
      </c>
      <c r="C1239" s="24">
        <v>7</v>
      </c>
      <c r="D1239" s="24">
        <v>3</v>
      </c>
      <c r="E1239" s="24" t="s">
        <v>2970</v>
      </c>
      <c r="F1239" s="24" t="s">
        <v>27</v>
      </c>
      <c r="G1239" s="24" t="s">
        <v>18</v>
      </c>
      <c r="H1239" s="24"/>
      <c r="I1239" s="24"/>
      <c r="J1239" s="24">
        <v>2</v>
      </c>
      <c r="K1239" s="24"/>
      <c r="L1239" s="24"/>
      <c r="M1239" s="15">
        <v>2</v>
      </c>
      <c r="N1239" s="24"/>
      <c r="O1239" s="18" t="str">
        <f>IFERROR(VLOOKUP(F1239,'（鳥類・チョウ）vlookup関数用'!$D$35:$F$38,3,0),"")</f>
        <v/>
      </c>
      <c r="P1239" s="18" t="str">
        <f>IFERROR(VLOOKUP(F1239,特定外来生物!$A$3:$G$24,7,0),"")</f>
        <v/>
      </c>
      <c r="Q1239" s="17" t="str">
        <f>IFERROR(VLOOKUP(F1239,県RL2019!$B$2:$H$605,4,0),"")</f>
        <v/>
      </c>
      <c r="R1239" s="17" t="str">
        <f>IFERROR(VLOOKUP(F1239,県RL2019!$B$2:$H$605,5,0),"")</f>
        <v/>
      </c>
      <c r="S1239" s="17" t="str">
        <f>IFERROR(VLOOKUP(F1239,県RL2011!$F$3:$H$906,2,0),"")</f>
        <v/>
      </c>
      <c r="T1239" s="17" t="str">
        <f>IFERROR(VLOOKUP(F1239,県RL2011!$F$3:$H$906,3,0),"")</f>
        <v/>
      </c>
      <c r="U1239" s="150" t="str">
        <f>IFERROR(VLOOKUP(F1239,国RL2020!$B$2:$E$878,4,0),"")</f>
        <v/>
      </c>
      <c r="V1239" s="150" t="str">
        <f>IFERROR(VLOOKUP(F1239,国RL2020!$B$2:$E$878,3,0),"")</f>
        <v/>
      </c>
      <c r="W1239" s="19" t="str">
        <f>IFERROR(VLOOKUP(F1239,国RL2019!$B$2:$E$873,4,0),"")</f>
        <v/>
      </c>
      <c r="X1239" s="19" t="str">
        <f>IFERROR(VLOOKUP(F1239,国RL2019!$B$2:$E$873,3,0),"")</f>
        <v/>
      </c>
      <c r="Y1239" s="19" t="str">
        <f>IFERROR(VLOOKUP(F1239,国RL2017!$B$2:$E$870,4,0),"")</f>
        <v/>
      </c>
      <c r="Z1239" s="19" t="str">
        <f>IFERROR(VLOOKUP(F1239,国RL2017!$B$2:$E$870,3,0),"")</f>
        <v/>
      </c>
      <c r="AA1239" s="19" t="str">
        <f>IFERROR(VLOOKUP(F1239,国RL2006!$B$2:$E$567,4,0),"")</f>
        <v/>
      </c>
      <c r="AB1239" s="19" t="str">
        <f>IFERROR(VLOOKUP(F1239,国RL2006!$B$2:$E$567,3,0),"")</f>
        <v/>
      </c>
      <c r="AC1239" s="24"/>
    </row>
    <row r="1240" spans="1:29" x14ac:dyDescent="0.15">
      <c r="A1240" s="16">
        <v>1239</v>
      </c>
      <c r="B1240" s="24">
        <v>2014</v>
      </c>
      <c r="C1240" s="24">
        <v>7</v>
      </c>
      <c r="D1240" s="24">
        <v>3</v>
      </c>
      <c r="E1240" s="24" t="s">
        <v>2970</v>
      </c>
      <c r="F1240" s="24" t="s">
        <v>29</v>
      </c>
      <c r="G1240" s="24" t="s">
        <v>18</v>
      </c>
      <c r="H1240" s="24"/>
      <c r="I1240" s="24">
        <v>1</v>
      </c>
      <c r="J1240" s="24">
        <v>3</v>
      </c>
      <c r="K1240" s="24"/>
      <c r="L1240" s="24"/>
      <c r="M1240" s="15">
        <v>4</v>
      </c>
      <c r="N1240" s="24"/>
      <c r="O1240" s="18" t="str">
        <f>IFERROR(VLOOKUP(F1240,'（鳥類・チョウ）vlookup関数用'!$D$35:$F$38,3,0),"")</f>
        <v/>
      </c>
      <c r="P1240" s="18" t="str">
        <f>IFERROR(VLOOKUP(F1240,特定外来生物!$A$3:$G$24,7,0),"")</f>
        <v/>
      </c>
      <c r="Q1240" s="17" t="str">
        <f>IFERROR(VLOOKUP(F1240,県RL2019!$B$2:$H$605,4,0),"")</f>
        <v/>
      </c>
      <c r="R1240" s="17" t="str">
        <f>IFERROR(VLOOKUP(F1240,県RL2019!$B$2:$H$605,5,0),"")</f>
        <v/>
      </c>
      <c r="S1240" s="17" t="str">
        <f>IFERROR(VLOOKUP(F1240,県RL2011!$F$3:$H$906,2,0),"")</f>
        <v/>
      </c>
      <c r="T1240" s="17" t="str">
        <f>IFERROR(VLOOKUP(F1240,県RL2011!$F$3:$H$906,3,0),"")</f>
        <v/>
      </c>
      <c r="U1240" s="150" t="str">
        <f>IFERROR(VLOOKUP(F1240,国RL2020!$B$2:$E$878,4,0),"")</f>
        <v/>
      </c>
      <c r="V1240" s="150" t="str">
        <f>IFERROR(VLOOKUP(F1240,国RL2020!$B$2:$E$878,3,0),"")</f>
        <v/>
      </c>
      <c r="W1240" s="19" t="str">
        <f>IFERROR(VLOOKUP(F1240,国RL2019!$B$2:$E$873,4,0),"")</f>
        <v/>
      </c>
      <c r="X1240" s="19" t="str">
        <f>IFERROR(VLOOKUP(F1240,国RL2019!$B$2:$E$873,3,0),"")</f>
        <v/>
      </c>
      <c r="Y1240" s="19" t="str">
        <f>IFERROR(VLOOKUP(F1240,国RL2017!$B$2:$E$870,4,0),"")</f>
        <v/>
      </c>
      <c r="Z1240" s="19" t="str">
        <f>IFERROR(VLOOKUP(F1240,国RL2017!$B$2:$E$870,3,0),"")</f>
        <v/>
      </c>
      <c r="AA1240" s="19" t="str">
        <f>IFERROR(VLOOKUP(F1240,国RL2006!$B$2:$E$567,4,0),"")</f>
        <v/>
      </c>
      <c r="AB1240" s="19" t="str">
        <f>IFERROR(VLOOKUP(F1240,国RL2006!$B$2:$E$567,3,0),"")</f>
        <v/>
      </c>
      <c r="AC1240" s="24"/>
    </row>
    <row r="1241" spans="1:29" x14ac:dyDescent="0.15">
      <c r="A1241" s="16">
        <v>1240</v>
      </c>
      <c r="B1241" s="24">
        <v>2014</v>
      </c>
      <c r="C1241" s="24">
        <v>7</v>
      </c>
      <c r="D1241" s="24">
        <v>6</v>
      </c>
      <c r="E1241" s="24" t="s">
        <v>2917</v>
      </c>
      <c r="F1241" s="24" t="s">
        <v>11</v>
      </c>
      <c r="G1241" s="24" t="s">
        <v>12</v>
      </c>
      <c r="H1241" s="24">
        <v>1</v>
      </c>
      <c r="I1241" s="24">
        <v>1</v>
      </c>
      <c r="J1241" s="24">
        <v>1</v>
      </c>
      <c r="K1241" s="24"/>
      <c r="L1241" s="24"/>
      <c r="M1241" s="15">
        <v>3</v>
      </c>
      <c r="N1241" s="24"/>
      <c r="O1241" s="18" t="str">
        <f>IFERROR(VLOOKUP(F1241,'（鳥類・チョウ）vlookup関数用'!$D$35:$F$38,3,0),"")</f>
        <v/>
      </c>
      <c r="P1241" s="18" t="str">
        <f>IFERROR(VLOOKUP(F1241,特定外来生物!$A$3:$G$24,7,0),"")</f>
        <v/>
      </c>
      <c r="Q1241" s="17" t="str">
        <f>IFERROR(VLOOKUP(F1241,県RL2019!$B$2:$H$605,4,0),"")</f>
        <v/>
      </c>
      <c r="R1241" s="17" t="str">
        <f>IFERROR(VLOOKUP(F1241,県RL2019!$B$2:$H$605,5,0),"")</f>
        <v/>
      </c>
      <c r="S1241" s="17" t="str">
        <f>IFERROR(VLOOKUP(F1241,県RL2011!$F$3:$H$906,2,0),"")</f>
        <v/>
      </c>
      <c r="T1241" s="17" t="str">
        <f>IFERROR(VLOOKUP(F1241,県RL2011!$F$3:$H$906,3,0),"")</f>
        <v/>
      </c>
      <c r="U1241" s="150" t="str">
        <f>IFERROR(VLOOKUP(F1241,国RL2020!$B$2:$E$878,4,0),"")</f>
        <v/>
      </c>
      <c r="V1241" s="150" t="str">
        <f>IFERROR(VLOOKUP(F1241,国RL2020!$B$2:$E$878,3,0),"")</f>
        <v/>
      </c>
      <c r="W1241" s="19" t="str">
        <f>IFERROR(VLOOKUP(F1241,国RL2019!$B$2:$E$873,4,0),"")</f>
        <v/>
      </c>
      <c r="X1241" s="19" t="str">
        <f>IFERROR(VLOOKUP(F1241,国RL2019!$B$2:$E$873,3,0),"")</f>
        <v/>
      </c>
      <c r="Y1241" s="19" t="str">
        <f>IFERROR(VLOOKUP(F1241,国RL2017!$B$2:$E$870,4,0),"")</f>
        <v/>
      </c>
      <c r="Z1241" s="19" t="str">
        <f>IFERROR(VLOOKUP(F1241,国RL2017!$B$2:$E$870,3,0),"")</f>
        <v/>
      </c>
      <c r="AA1241" s="19" t="str">
        <f>IFERROR(VLOOKUP(F1241,国RL2006!$B$2:$E$567,4,0),"")</f>
        <v/>
      </c>
      <c r="AB1241" s="19" t="str">
        <f>IFERROR(VLOOKUP(F1241,国RL2006!$B$2:$E$567,3,0),"")</f>
        <v/>
      </c>
      <c r="AC1241" s="24"/>
    </row>
    <row r="1242" spans="1:29" x14ac:dyDescent="0.15">
      <c r="A1242" s="16">
        <v>1241</v>
      </c>
      <c r="B1242" s="24">
        <v>2014</v>
      </c>
      <c r="C1242" s="24">
        <v>7</v>
      </c>
      <c r="D1242" s="24">
        <v>6</v>
      </c>
      <c r="E1242" s="24" t="s">
        <v>2917</v>
      </c>
      <c r="F1242" s="24" t="s">
        <v>13</v>
      </c>
      <c r="G1242" s="24" t="s">
        <v>12</v>
      </c>
      <c r="H1242" s="24">
        <v>1</v>
      </c>
      <c r="I1242" s="24"/>
      <c r="J1242" s="24">
        <v>1</v>
      </c>
      <c r="K1242" s="24"/>
      <c r="L1242" s="24"/>
      <c r="M1242" s="15">
        <v>2</v>
      </c>
      <c r="N1242" s="24"/>
      <c r="O1242" s="18" t="str">
        <f>IFERROR(VLOOKUP(F1242,'（鳥類・チョウ）vlookup関数用'!$D$35:$F$38,3,0),"")</f>
        <v/>
      </c>
      <c r="P1242" s="18" t="str">
        <f>IFERROR(VLOOKUP(F1242,特定外来生物!$A$3:$G$24,7,0),"")</f>
        <v/>
      </c>
      <c r="Q1242" s="17" t="str">
        <f>IFERROR(VLOOKUP(F1242,県RL2019!$B$2:$H$605,4,0),"")</f>
        <v/>
      </c>
      <c r="R1242" s="17" t="str">
        <f>IFERROR(VLOOKUP(F1242,県RL2019!$B$2:$H$605,5,0),"")</f>
        <v/>
      </c>
      <c r="S1242" s="17" t="str">
        <f>IFERROR(VLOOKUP(F1242,県RL2011!$F$3:$H$906,2,0),"")</f>
        <v/>
      </c>
      <c r="T1242" s="17" t="str">
        <f>IFERROR(VLOOKUP(F1242,県RL2011!$F$3:$H$906,3,0),"")</f>
        <v/>
      </c>
      <c r="U1242" s="150" t="str">
        <f>IFERROR(VLOOKUP(F1242,国RL2020!$B$2:$E$878,4,0),"")</f>
        <v/>
      </c>
      <c r="V1242" s="150" t="str">
        <f>IFERROR(VLOOKUP(F1242,国RL2020!$B$2:$E$878,3,0),"")</f>
        <v/>
      </c>
      <c r="W1242" s="19" t="str">
        <f>IFERROR(VLOOKUP(F1242,国RL2019!$B$2:$E$873,4,0),"")</f>
        <v/>
      </c>
      <c r="X1242" s="19" t="str">
        <f>IFERROR(VLOOKUP(F1242,国RL2019!$B$2:$E$873,3,0),"")</f>
        <v/>
      </c>
      <c r="Y1242" s="19" t="str">
        <f>IFERROR(VLOOKUP(F1242,国RL2017!$B$2:$E$870,4,0),"")</f>
        <v/>
      </c>
      <c r="Z1242" s="19" t="str">
        <f>IFERROR(VLOOKUP(F1242,国RL2017!$B$2:$E$870,3,0),"")</f>
        <v/>
      </c>
      <c r="AA1242" s="19" t="str">
        <f>IFERROR(VLOOKUP(F1242,国RL2006!$B$2:$E$567,4,0),"")</f>
        <v/>
      </c>
      <c r="AB1242" s="19" t="str">
        <f>IFERROR(VLOOKUP(F1242,国RL2006!$B$2:$E$567,3,0),"")</f>
        <v/>
      </c>
      <c r="AC1242" s="24"/>
    </row>
    <row r="1243" spans="1:29" x14ac:dyDescent="0.15">
      <c r="A1243" s="16">
        <v>1242</v>
      </c>
      <c r="B1243" s="24">
        <v>2014</v>
      </c>
      <c r="C1243" s="24">
        <v>7</v>
      </c>
      <c r="D1243" s="24">
        <v>6</v>
      </c>
      <c r="E1243" s="24" t="s">
        <v>2917</v>
      </c>
      <c r="F1243" s="24" t="s">
        <v>14</v>
      </c>
      <c r="G1243" s="24" t="s">
        <v>15</v>
      </c>
      <c r="H1243" s="24">
        <v>2</v>
      </c>
      <c r="I1243" s="24"/>
      <c r="J1243" s="24"/>
      <c r="K1243" s="24"/>
      <c r="L1243" s="24"/>
      <c r="M1243" s="15">
        <v>2</v>
      </c>
      <c r="N1243" s="24"/>
      <c r="O1243" s="18" t="str">
        <f>IFERROR(VLOOKUP(F1243,'（鳥類・チョウ）vlookup関数用'!$D$35:$F$38,3,0),"")</f>
        <v/>
      </c>
      <c r="P1243" s="18" t="str">
        <f>IFERROR(VLOOKUP(F1243,特定外来生物!$A$3:$G$24,7,0),"")</f>
        <v/>
      </c>
      <c r="Q1243" s="17" t="str">
        <f>IFERROR(VLOOKUP(F1243,県RL2019!$B$2:$H$605,4,0),"")</f>
        <v/>
      </c>
      <c r="R1243" s="17" t="str">
        <f>IFERROR(VLOOKUP(F1243,県RL2019!$B$2:$H$605,5,0),"")</f>
        <v/>
      </c>
      <c r="S1243" s="17" t="str">
        <f>IFERROR(VLOOKUP(F1243,県RL2011!$F$3:$H$906,2,0),"")</f>
        <v/>
      </c>
      <c r="T1243" s="17" t="str">
        <f>IFERROR(VLOOKUP(F1243,県RL2011!$F$3:$H$906,3,0),"")</f>
        <v/>
      </c>
      <c r="U1243" s="150" t="str">
        <f>IFERROR(VLOOKUP(F1243,国RL2020!$B$2:$E$878,4,0),"")</f>
        <v/>
      </c>
      <c r="V1243" s="150" t="str">
        <f>IFERROR(VLOOKUP(F1243,国RL2020!$B$2:$E$878,3,0),"")</f>
        <v/>
      </c>
      <c r="W1243" s="19" t="str">
        <f>IFERROR(VLOOKUP(F1243,国RL2019!$B$2:$E$873,4,0),"")</f>
        <v/>
      </c>
      <c r="X1243" s="19" t="str">
        <f>IFERROR(VLOOKUP(F1243,国RL2019!$B$2:$E$873,3,0),"")</f>
        <v/>
      </c>
      <c r="Y1243" s="19" t="str">
        <f>IFERROR(VLOOKUP(F1243,国RL2017!$B$2:$E$870,4,0),"")</f>
        <v/>
      </c>
      <c r="Z1243" s="19" t="str">
        <f>IFERROR(VLOOKUP(F1243,国RL2017!$B$2:$E$870,3,0),"")</f>
        <v/>
      </c>
      <c r="AA1243" s="19" t="str">
        <f>IFERROR(VLOOKUP(F1243,国RL2006!$B$2:$E$567,4,0),"")</f>
        <v/>
      </c>
      <c r="AB1243" s="19" t="str">
        <f>IFERROR(VLOOKUP(F1243,国RL2006!$B$2:$E$567,3,0),"")</f>
        <v/>
      </c>
      <c r="AC1243" s="24"/>
    </row>
    <row r="1244" spans="1:29" x14ac:dyDescent="0.15">
      <c r="A1244" s="16">
        <v>1243</v>
      </c>
      <c r="B1244" s="24">
        <v>2014</v>
      </c>
      <c r="C1244" s="24">
        <v>7</v>
      </c>
      <c r="D1244" s="24">
        <v>6</v>
      </c>
      <c r="E1244" s="24" t="s">
        <v>2917</v>
      </c>
      <c r="F1244" s="24" t="s">
        <v>50</v>
      </c>
      <c r="G1244" s="24" t="s">
        <v>12</v>
      </c>
      <c r="H1244" s="24">
        <v>2</v>
      </c>
      <c r="I1244" s="24"/>
      <c r="J1244" s="24"/>
      <c r="K1244" s="24"/>
      <c r="L1244" s="24"/>
      <c r="M1244" s="15">
        <v>2</v>
      </c>
      <c r="N1244" s="24"/>
      <c r="O1244" s="18" t="str">
        <f>IFERROR(VLOOKUP(F1244,'（鳥類・チョウ）vlookup関数用'!$D$35:$F$38,3,0),"")</f>
        <v/>
      </c>
      <c r="P1244" s="18" t="str">
        <f>IFERROR(VLOOKUP(F1244,特定外来生物!$A$3:$G$24,7,0),"")</f>
        <v/>
      </c>
      <c r="Q1244" s="17" t="str">
        <f>IFERROR(VLOOKUP(F1244,県RL2019!$B$2:$H$605,4,0),"")</f>
        <v/>
      </c>
      <c r="R1244" s="17" t="str">
        <f>IFERROR(VLOOKUP(F1244,県RL2019!$B$2:$H$605,5,0),"")</f>
        <v/>
      </c>
      <c r="S1244" s="17" t="str">
        <f>IFERROR(VLOOKUP(F1244,県RL2011!$F$3:$H$906,2,0),"")</f>
        <v/>
      </c>
      <c r="T1244" s="17" t="str">
        <f>IFERROR(VLOOKUP(F1244,県RL2011!$F$3:$H$906,3,0),"")</f>
        <v/>
      </c>
      <c r="U1244" s="150" t="str">
        <f>IFERROR(VLOOKUP(F1244,国RL2020!$B$2:$E$878,4,0),"")</f>
        <v/>
      </c>
      <c r="V1244" s="150" t="str">
        <f>IFERROR(VLOOKUP(F1244,国RL2020!$B$2:$E$878,3,0),"")</f>
        <v/>
      </c>
      <c r="W1244" s="19" t="str">
        <f>IFERROR(VLOOKUP(F1244,国RL2019!$B$2:$E$873,4,0),"")</f>
        <v/>
      </c>
      <c r="X1244" s="19" t="str">
        <f>IFERROR(VLOOKUP(F1244,国RL2019!$B$2:$E$873,3,0),"")</f>
        <v/>
      </c>
      <c r="Y1244" s="19" t="str">
        <f>IFERROR(VLOOKUP(F1244,国RL2017!$B$2:$E$870,4,0),"")</f>
        <v/>
      </c>
      <c r="Z1244" s="19" t="str">
        <f>IFERROR(VLOOKUP(F1244,国RL2017!$B$2:$E$870,3,0),"")</f>
        <v/>
      </c>
      <c r="AA1244" s="19" t="str">
        <f>IFERROR(VLOOKUP(F1244,国RL2006!$B$2:$E$567,4,0),"")</f>
        <v/>
      </c>
      <c r="AB1244" s="19" t="str">
        <f>IFERROR(VLOOKUP(F1244,国RL2006!$B$2:$E$567,3,0),"")</f>
        <v/>
      </c>
      <c r="AC1244" s="24"/>
    </row>
    <row r="1245" spans="1:29" x14ac:dyDescent="0.15">
      <c r="A1245" s="16">
        <v>1244</v>
      </c>
      <c r="B1245" s="24">
        <v>2014</v>
      </c>
      <c r="C1245" s="24">
        <v>7</v>
      </c>
      <c r="D1245" s="24">
        <v>6</v>
      </c>
      <c r="E1245" s="24" t="s">
        <v>2917</v>
      </c>
      <c r="F1245" s="24" t="s">
        <v>46</v>
      </c>
      <c r="G1245" s="24" t="s">
        <v>19</v>
      </c>
      <c r="H1245" s="24">
        <v>1</v>
      </c>
      <c r="I1245" s="24"/>
      <c r="J1245" s="24">
        <v>7</v>
      </c>
      <c r="K1245" s="24"/>
      <c r="L1245" s="24"/>
      <c r="M1245" s="15">
        <v>8</v>
      </c>
      <c r="N1245" s="24"/>
      <c r="O1245" s="18" t="str">
        <f>IFERROR(VLOOKUP(F1245,'（鳥類・チョウ）vlookup関数用'!$D$35:$F$38,3,0),"")</f>
        <v/>
      </c>
      <c r="P1245" s="18" t="str">
        <f>IFERROR(VLOOKUP(F1245,特定外来生物!$A$3:$G$24,7,0),"")</f>
        <v/>
      </c>
      <c r="Q1245" s="17" t="str">
        <f>IFERROR(VLOOKUP(F1245,県RL2019!$B$2:$H$605,4,0),"")</f>
        <v/>
      </c>
      <c r="R1245" s="17" t="str">
        <f>IFERROR(VLOOKUP(F1245,県RL2019!$B$2:$H$605,5,0),"")</f>
        <v/>
      </c>
      <c r="S1245" s="17" t="str">
        <f>IFERROR(VLOOKUP(F1245,県RL2011!$F$3:$H$906,2,0),"")</f>
        <v/>
      </c>
      <c r="T1245" s="17" t="str">
        <f>IFERROR(VLOOKUP(F1245,県RL2011!$F$3:$H$906,3,0),"")</f>
        <v/>
      </c>
      <c r="U1245" s="150" t="str">
        <f>IFERROR(VLOOKUP(F1245,国RL2020!$B$2:$E$878,4,0),"")</f>
        <v/>
      </c>
      <c r="V1245" s="150" t="str">
        <f>IFERROR(VLOOKUP(F1245,国RL2020!$B$2:$E$878,3,0),"")</f>
        <v/>
      </c>
      <c r="W1245" s="19" t="str">
        <f>IFERROR(VLOOKUP(F1245,国RL2019!$B$2:$E$873,4,0),"")</f>
        <v/>
      </c>
      <c r="X1245" s="19" t="str">
        <f>IFERROR(VLOOKUP(F1245,国RL2019!$B$2:$E$873,3,0),"")</f>
        <v/>
      </c>
      <c r="Y1245" s="19" t="str">
        <f>IFERROR(VLOOKUP(F1245,国RL2017!$B$2:$E$870,4,0),"")</f>
        <v/>
      </c>
      <c r="Z1245" s="19" t="str">
        <f>IFERROR(VLOOKUP(F1245,国RL2017!$B$2:$E$870,3,0),"")</f>
        <v/>
      </c>
      <c r="AA1245" s="19" t="str">
        <f>IFERROR(VLOOKUP(F1245,国RL2006!$B$2:$E$567,4,0),"")</f>
        <v/>
      </c>
      <c r="AB1245" s="19" t="str">
        <f>IFERROR(VLOOKUP(F1245,国RL2006!$B$2:$E$567,3,0),"")</f>
        <v/>
      </c>
      <c r="AC1245" s="24"/>
    </row>
    <row r="1246" spans="1:29" x14ac:dyDescent="0.15">
      <c r="A1246" s="16">
        <v>1245</v>
      </c>
      <c r="B1246" s="24">
        <v>2014</v>
      </c>
      <c r="C1246" s="24">
        <v>7</v>
      </c>
      <c r="D1246" s="24">
        <v>6</v>
      </c>
      <c r="E1246" s="24" t="s">
        <v>2917</v>
      </c>
      <c r="F1246" s="24" t="s">
        <v>54</v>
      </c>
      <c r="G1246" s="24" t="s">
        <v>15</v>
      </c>
      <c r="H1246" s="24">
        <v>1</v>
      </c>
      <c r="I1246" s="24"/>
      <c r="J1246" s="24"/>
      <c r="K1246" s="24"/>
      <c r="L1246" s="24"/>
      <c r="M1246" s="15">
        <v>1</v>
      </c>
      <c r="N1246" s="24"/>
      <c r="O1246" s="18" t="str">
        <f>IFERROR(VLOOKUP(F1246,'（鳥類・チョウ）vlookup関数用'!$D$35:$F$38,3,0),"")</f>
        <v/>
      </c>
      <c r="P1246" s="18" t="str">
        <f>IFERROR(VLOOKUP(F1246,特定外来生物!$A$3:$G$24,7,0),"")</f>
        <v/>
      </c>
      <c r="Q1246" s="17" t="str">
        <f>IFERROR(VLOOKUP(F1246,県RL2019!$B$2:$H$605,4,0),"")</f>
        <v/>
      </c>
      <c r="R1246" s="17" t="str">
        <f>IFERROR(VLOOKUP(F1246,県RL2019!$B$2:$H$605,5,0),"")</f>
        <v/>
      </c>
      <c r="S1246" s="17" t="str">
        <f>IFERROR(VLOOKUP(F1246,県RL2011!$F$3:$H$906,2,0),"")</f>
        <v>D</v>
      </c>
      <c r="T1246" s="17" t="str">
        <f>IFERROR(VLOOKUP(F1246,県RL2011!$F$3:$H$906,3,0),"")</f>
        <v>一般保護生物</v>
      </c>
      <c r="U1246" s="150" t="str">
        <f>IFERROR(VLOOKUP(F1246,国RL2020!$B$2:$E$878,4,0),"")</f>
        <v>NT</v>
      </c>
      <c r="V1246" s="150" t="str">
        <f>IFERROR(VLOOKUP(F1246,国RL2020!$B$2:$E$878,3,0),"")</f>
        <v>準絶滅危惧</v>
      </c>
      <c r="W1246" s="19" t="str">
        <f>IFERROR(VLOOKUP(F1246,国RL2019!$B$2:$E$873,4,0),"")</f>
        <v>NT</v>
      </c>
      <c r="X1246" s="19" t="str">
        <f>IFERROR(VLOOKUP(F1246,国RL2019!$B$2:$E$873,3,0),"")</f>
        <v>準絶滅危惧</v>
      </c>
      <c r="Y1246" s="19" t="str">
        <f>IFERROR(VLOOKUP(F1246,国RL2017!$B$2:$E$870,4,0),"")</f>
        <v>NT</v>
      </c>
      <c r="Z1246" s="19" t="str">
        <f>IFERROR(VLOOKUP(F1246,国RL2017!$B$2:$E$870,3,0),"")</f>
        <v>準絶滅危惧</v>
      </c>
      <c r="AA1246" s="19" t="str">
        <f>IFERROR(VLOOKUP(F1246,国RL2006!$B$2:$E$567,4,0),"")</f>
        <v>NT</v>
      </c>
      <c r="AB1246" s="19" t="str">
        <f>IFERROR(VLOOKUP(F1246,国RL2006!$B$2:$E$567,3,0),"")</f>
        <v>準絶滅危惧</v>
      </c>
      <c r="AC1246" s="24"/>
    </row>
    <row r="1247" spans="1:29" x14ac:dyDescent="0.15">
      <c r="A1247" s="16">
        <v>1246</v>
      </c>
      <c r="B1247" s="24">
        <v>2014</v>
      </c>
      <c r="C1247" s="24">
        <v>7</v>
      </c>
      <c r="D1247" s="24">
        <v>6</v>
      </c>
      <c r="E1247" s="24" t="s">
        <v>2917</v>
      </c>
      <c r="F1247" s="24" t="s">
        <v>34</v>
      </c>
      <c r="G1247" s="24" t="s">
        <v>16</v>
      </c>
      <c r="H1247" s="24"/>
      <c r="I1247" s="24"/>
      <c r="J1247" s="24">
        <v>1</v>
      </c>
      <c r="K1247" s="24"/>
      <c r="L1247" s="24"/>
      <c r="M1247" s="15">
        <v>1</v>
      </c>
      <c r="N1247" s="24"/>
      <c r="O1247" s="18" t="str">
        <f>IFERROR(VLOOKUP(F1247,'（鳥類・チョウ）vlookup関数用'!$D$35:$F$38,3,0),"")</f>
        <v/>
      </c>
      <c r="P1247" s="18" t="str">
        <f>IFERROR(VLOOKUP(F1247,特定外来生物!$A$3:$G$24,7,0),"")</f>
        <v/>
      </c>
      <c r="Q1247" s="17" t="str">
        <f>IFERROR(VLOOKUP(F1247,県RL2019!$B$2:$H$605,4,0),"")</f>
        <v/>
      </c>
      <c r="R1247" s="17" t="str">
        <f>IFERROR(VLOOKUP(F1247,県RL2019!$B$2:$H$605,5,0),"")</f>
        <v/>
      </c>
      <c r="S1247" s="17" t="str">
        <f>IFERROR(VLOOKUP(F1247,県RL2011!$F$3:$H$906,2,0),"")</f>
        <v/>
      </c>
      <c r="T1247" s="17" t="str">
        <f>IFERROR(VLOOKUP(F1247,県RL2011!$F$3:$H$906,3,0),"")</f>
        <v/>
      </c>
      <c r="U1247" s="150" t="str">
        <f>IFERROR(VLOOKUP(F1247,国RL2020!$B$2:$E$878,4,0),"")</f>
        <v/>
      </c>
      <c r="V1247" s="150" t="str">
        <f>IFERROR(VLOOKUP(F1247,国RL2020!$B$2:$E$878,3,0),"")</f>
        <v/>
      </c>
      <c r="W1247" s="19" t="str">
        <f>IFERROR(VLOOKUP(F1247,国RL2019!$B$2:$E$873,4,0),"")</f>
        <v/>
      </c>
      <c r="X1247" s="19" t="str">
        <f>IFERROR(VLOOKUP(F1247,国RL2019!$B$2:$E$873,3,0),"")</f>
        <v/>
      </c>
      <c r="Y1247" s="19" t="str">
        <f>IFERROR(VLOOKUP(F1247,国RL2017!$B$2:$E$870,4,0),"")</f>
        <v/>
      </c>
      <c r="Z1247" s="19" t="str">
        <f>IFERROR(VLOOKUP(F1247,国RL2017!$B$2:$E$870,3,0),"")</f>
        <v/>
      </c>
      <c r="AA1247" s="19" t="str">
        <f>IFERROR(VLOOKUP(F1247,国RL2006!$B$2:$E$567,4,0),"")</f>
        <v/>
      </c>
      <c r="AB1247" s="19" t="str">
        <f>IFERROR(VLOOKUP(F1247,国RL2006!$B$2:$E$567,3,0),"")</f>
        <v/>
      </c>
      <c r="AC1247" s="24"/>
    </row>
    <row r="1248" spans="1:29" x14ac:dyDescent="0.15">
      <c r="A1248" s="16">
        <v>1247</v>
      </c>
      <c r="B1248" s="24">
        <v>2014</v>
      </c>
      <c r="C1248" s="24">
        <v>7</v>
      </c>
      <c r="D1248" s="24">
        <v>6</v>
      </c>
      <c r="E1248" s="24" t="s">
        <v>2917</v>
      </c>
      <c r="F1248" s="24" t="s">
        <v>21</v>
      </c>
      <c r="G1248" s="24" t="s">
        <v>12</v>
      </c>
      <c r="H1248" s="24"/>
      <c r="I1248" s="24">
        <v>1</v>
      </c>
      <c r="J1248" s="24"/>
      <c r="K1248" s="24"/>
      <c r="L1248" s="24"/>
      <c r="M1248" s="15">
        <v>1</v>
      </c>
      <c r="N1248" s="24"/>
      <c r="O1248" s="18" t="str">
        <f>IFERROR(VLOOKUP(F1248,'（鳥類・チョウ）vlookup関数用'!$D$35:$F$38,3,0),"")</f>
        <v/>
      </c>
      <c r="P1248" s="18" t="str">
        <f>IFERROR(VLOOKUP(F1248,特定外来生物!$A$3:$G$24,7,0),"")</f>
        <v/>
      </c>
      <c r="Q1248" s="17" t="str">
        <f>IFERROR(VLOOKUP(F1248,県RL2019!$B$2:$H$605,4,0),"")</f>
        <v/>
      </c>
      <c r="R1248" s="17" t="str">
        <f>IFERROR(VLOOKUP(F1248,県RL2019!$B$2:$H$605,5,0),"")</f>
        <v/>
      </c>
      <c r="S1248" s="17" t="str">
        <f>IFERROR(VLOOKUP(F1248,県RL2011!$F$3:$H$906,2,0),"")</f>
        <v/>
      </c>
      <c r="T1248" s="17" t="str">
        <f>IFERROR(VLOOKUP(F1248,県RL2011!$F$3:$H$906,3,0),"")</f>
        <v/>
      </c>
      <c r="U1248" s="150" t="str">
        <f>IFERROR(VLOOKUP(F1248,国RL2020!$B$2:$E$878,4,0),"")</f>
        <v/>
      </c>
      <c r="V1248" s="150" t="str">
        <f>IFERROR(VLOOKUP(F1248,国RL2020!$B$2:$E$878,3,0),"")</f>
        <v/>
      </c>
      <c r="W1248" s="19" t="str">
        <f>IFERROR(VLOOKUP(F1248,国RL2019!$B$2:$E$873,4,0),"")</f>
        <v/>
      </c>
      <c r="X1248" s="19" t="str">
        <f>IFERROR(VLOOKUP(F1248,国RL2019!$B$2:$E$873,3,0),"")</f>
        <v/>
      </c>
      <c r="Y1248" s="19" t="str">
        <f>IFERROR(VLOOKUP(F1248,国RL2017!$B$2:$E$870,4,0),"")</f>
        <v/>
      </c>
      <c r="Z1248" s="19" t="str">
        <f>IFERROR(VLOOKUP(F1248,国RL2017!$B$2:$E$870,3,0),"")</f>
        <v/>
      </c>
      <c r="AA1248" s="19" t="str">
        <f>IFERROR(VLOOKUP(F1248,国RL2006!$B$2:$E$567,4,0),"")</f>
        <v/>
      </c>
      <c r="AB1248" s="19" t="str">
        <f>IFERROR(VLOOKUP(F1248,国RL2006!$B$2:$E$567,3,0),"")</f>
        <v/>
      </c>
      <c r="AC1248" s="24"/>
    </row>
    <row r="1249" spans="1:29" x14ac:dyDescent="0.15">
      <c r="A1249" s="16">
        <v>1248</v>
      </c>
      <c r="B1249" s="24">
        <v>2014</v>
      </c>
      <c r="C1249" s="24">
        <v>7</v>
      </c>
      <c r="D1249" s="24">
        <v>6</v>
      </c>
      <c r="E1249" s="24" t="s">
        <v>2917</v>
      </c>
      <c r="F1249" s="24" t="s">
        <v>68</v>
      </c>
      <c r="G1249" s="24" t="s">
        <v>16</v>
      </c>
      <c r="H1249" s="24">
        <v>2</v>
      </c>
      <c r="I1249" s="24"/>
      <c r="J1249" s="24">
        <v>4</v>
      </c>
      <c r="K1249" s="24"/>
      <c r="L1249" s="24"/>
      <c r="M1249" s="15">
        <v>6</v>
      </c>
      <c r="N1249" s="24"/>
      <c r="O1249" s="18" t="str">
        <f>IFERROR(VLOOKUP(F1249,'（鳥類・チョウ）vlookup関数用'!$D$35:$F$38,3,0),"")</f>
        <v/>
      </c>
      <c r="P1249" s="18" t="str">
        <f>IFERROR(VLOOKUP(F1249,特定外来生物!$A$3:$G$24,7,0),"")</f>
        <v/>
      </c>
      <c r="Q1249" s="17" t="str">
        <f>IFERROR(VLOOKUP(F1249,県RL2019!$B$2:$H$605,4,0),"")</f>
        <v>C</v>
      </c>
      <c r="R1249" s="17" t="str">
        <f>IFERROR(VLOOKUP(F1249,県RL2019!$B$2:$H$605,5,0),"")</f>
        <v>要保護生物</v>
      </c>
      <c r="S1249" s="17" t="str">
        <f>IFERROR(VLOOKUP(F1249,県RL2011!$F$3:$H$906,2,0),"")</f>
        <v>C</v>
      </c>
      <c r="T1249" s="17" t="str">
        <f>IFERROR(VLOOKUP(F1249,県RL2011!$F$3:$H$906,3,0),"")</f>
        <v>要保護生物</v>
      </c>
      <c r="U1249" s="150" t="str">
        <f>IFERROR(VLOOKUP(F1249,国RL2020!$B$2:$E$878,4,0),"")</f>
        <v/>
      </c>
      <c r="V1249" s="150" t="str">
        <f>IFERROR(VLOOKUP(F1249,国RL2020!$B$2:$E$878,3,0),"")</f>
        <v/>
      </c>
      <c r="W1249" s="19" t="str">
        <f>IFERROR(VLOOKUP(F1249,国RL2019!$B$2:$E$873,4,0),"")</f>
        <v/>
      </c>
      <c r="X1249" s="19" t="str">
        <f>IFERROR(VLOOKUP(F1249,国RL2019!$B$2:$E$873,3,0),"")</f>
        <v/>
      </c>
      <c r="Y1249" s="19" t="str">
        <f>IFERROR(VLOOKUP(F1249,国RL2017!$B$2:$E$870,4,0),"")</f>
        <v/>
      </c>
      <c r="Z1249" s="19" t="str">
        <f>IFERROR(VLOOKUP(F1249,国RL2017!$B$2:$E$870,3,0),"")</f>
        <v/>
      </c>
      <c r="AA1249" s="19" t="str">
        <f>IFERROR(VLOOKUP(F1249,国RL2006!$B$2:$E$567,4,0),"")</f>
        <v/>
      </c>
      <c r="AB1249" s="19" t="str">
        <f>IFERROR(VLOOKUP(F1249,国RL2006!$B$2:$E$567,3,0),"")</f>
        <v/>
      </c>
      <c r="AC1249" s="24"/>
    </row>
    <row r="1250" spans="1:29" x14ac:dyDescent="0.15">
      <c r="A1250" s="16">
        <v>1249</v>
      </c>
      <c r="B1250" s="24">
        <v>2014</v>
      </c>
      <c r="C1250" s="24">
        <v>7</v>
      </c>
      <c r="D1250" s="24">
        <v>6</v>
      </c>
      <c r="E1250" s="24" t="s">
        <v>2917</v>
      </c>
      <c r="F1250" s="24" t="s">
        <v>37</v>
      </c>
      <c r="G1250" s="24" t="s">
        <v>16</v>
      </c>
      <c r="H1250" s="24">
        <v>1</v>
      </c>
      <c r="I1250" s="24">
        <v>3</v>
      </c>
      <c r="J1250" s="24">
        <v>3</v>
      </c>
      <c r="K1250" s="24"/>
      <c r="L1250" s="24"/>
      <c r="M1250" s="15">
        <v>7</v>
      </c>
      <c r="N1250" s="24"/>
      <c r="O1250" s="18" t="str">
        <f>IFERROR(VLOOKUP(F1250,'（鳥類・チョウ）vlookup関数用'!$D$35:$F$38,3,0),"")</f>
        <v/>
      </c>
      <c r="P1250" s="18" t="str">
        <f>IFERROR(VLOOKUP(F1250,特定外来生物!$A$3:$G$24,7,0),"")</f>
        <v/>
      </c>
      <c r="Q1250" s="17" t="str">
        <f>IFERROR(VLOOKUP(F1250,県RL2019!$B$2:$H$605,4,0),"")</f>
        <v/>
      </c>
      <c r="R1250" s="17" t="str">
        <f>IFERROR(VLOOKUP(F1250,県RL2019!$B$2:$H$605,5,0),"")</f>
        <v/>
      </c>
      <c r="S1250" s="17" t="str">
        <f>IFERROR(VLOOKUP(F1250,県RL2011!$F$3:$H$906,2,0),"")</f>
        <v/>
      </c>
      <c r="T1250" s="17" t="str">
        <f>IFERROR(VLOOKUP(F1250,県RL2011!$F$3:$H$906,3,0),"")</f>
        <v/>
      </c>
      <c r="U1250" s="150" t="str">
        <f>IFERROR(VLOOKUP(F1250,国RL2020!$B$2:$E$878,4,0),"")</f>
        <v/>
      </c>
      <c r="V1250" s="150" t="str">
        <f>IFERROR(VLOOKUP(F1250,国RL2020!$B$2:$E$878,3,0),"")</f>
        <v/>
      </c>
      <c r="W1250" s="19" t="str">
        <f>IFERROR(VLOOKUP(F1250,国RL2019!$B$2:$E$873,4,0),"")</f>
        <v/>
      </c>
      <c r="X1250" s="19" t="str">
        <f>IFERROR(VLOOKUP(F1250,国RL2019!$B$2:$E$873,3,0),"")</f>
        <v/>
      </c>
      <c r="Y1250" s="19" t="str">
        <f>IFERROR(VLOOKUP(F1250,国RL2017!$B$2:$E$870,4,0),"")</f>
        <v/>
      </c>
      <c r="Z1250" s="19" t="str">
        <f>IFERROR(VLOOKUP(F1250,国RL2017!$B$2:$E$870,3,0),"")</f>
        <v/>
      </c>
      <c r="AA1250" s="19" t="str">
        <f>IFERROR(VLOOKUP(F1250,国RL2006!$B$2:$E$567,4,0),"")</f>
        <v/>
      </c>
      <c r="AB1250" s="19" t="str">
        <f>IFERROR(VLOOKUP(F1250,国RL2006!$B$2:$E$567,3,0),"")</f>
        <v/>
      </c>
      <c r="AC1250" s="24"/>
    </row>
    <row r="1251" spans="1:29" x14ac:dyDescent="0.15">
      <c r="A1251" s="16">
        <v>1250</v>
      </c>
      <c r="B1251" s="24">
        <v>2014</v>
      </c>
      <c r="C1251" s="24">
        <v>7</v>
      </c>
      <c r="D1251" s="24">
        <v>6</v>
      </c>
      <c r="E1251" s="24" t="s">
        <v>2917</v>
      </c>
      <c r="F1251" s="24" t="s">
        <v>22</v>
      </c>
      <c r="G1251" s="24" t="s">
        <v>12</v>
      </c>
      <c r="H1251" s="24">
        <v>2</v>
      </c>
      <c r="I1251" s="24">
        <v>1</v>
      </c>
      <c r="J1251" s="24">
        <v>2</v>
      </c>
      <c r="K1251" s="24"/>
      <c r="L1251" s="24"/>
      <c r="M1251" s="15">
        <v>5</v>
      </c>
      <c r="N1251" s="24"/>
      <c r="O1251" s="18" t="str">
        <f>IFERROR(VLOOKUP(F1251,'（鳥類・チョウ）vlookup関数用'!$D$35:$F$38,3,0),"")</f>
        <v/>
      </c>
      <c r="P1251" s="18" t="str">
        <f>IFERROR(VLOOKUP(F1251,特定外来生物!$A$3:$G$24,7,0),"")</f>
        <v/>
      </c>
      <c r="Q1251" s="17" t="str">
        <f>IFERROR(VLOOKUP(F1251,県RL2019!$B$2:$H$605,4,0),"")</f>
        <v/>
      </c>
      <c r="R1251" s="17" t="str">
        <f>IFERROR(VLOOKUP(F1251,県RL2019!$B$2:$H$605,5,0),"")</f>
        <v/>
      </c>
      <c r="S1251" s="17" t="str">
        <f>IFERROR(VLOOKUP(F1251,県RL2011!$F$3:$H$906,2,0),"")</f>
        <v/>
      </c>
      <c r="T1251" s="17" t="str">
        <f>IFERROR(VLOOKUP(F1251,県RL2011!$F$3:$H$906,3,0),"")</f>
        <v/>
      </c>
      <c r="U1251" s="150" t="str">
        <f>IFERROR(VLOOKUP(F1251,国RL2020!$B$2:$E$878,4,0),"")</f>
        <v/>
      </c>
      <c r="V1251" s="150" t="str">
        <f>IFERROR(VLOOKUP(F1251,国RL2020!$B$2:$E$878,3,0),"")</f>
        <v/>
      </c>
      <c r="W1251" s="19" t="str">
        <f>IFERROR(VLOOKUP(F1251,国RL2019!$B$2:$E$873,4,0),"")</f>
        <v/>
      </c>
      <c r="X1251" s="19" t="str">
        <f>IFERROR(VLOOKUP(F1251,国RL2019!$B$2:$E$873,3,0),"")</f>
        <v/>
      </c>
      <c r="Y1251" s="19" t="str">
        <f>IFERROR(VLOOKUP(F1251,国RL2017!$B$2:$E$870,4,0),"")</f>
        <v/>
      </c>
      <c r="Z1251" s="19" t="str">
        <f>IFERROR(VLOOKUP(F1251,国RL2017!$B$2:$E$870,3,0),"")</f>
        <v/>
      </c>
      <c r="AA1251" s="19" t="str">
        <f>IFERROR(VLOOKUP(F1251,国RL2006!$B$2:$E$567,4,0),"")</f>
        <v/>
      </c>
      <c r="AB1251" s="19" t="str">
        <f>IFERROR(VLOOKUP(F1251,国RL2006!$B$2:$E$567,3,0),"")</f>
        <v/>
      </c>
      <c r="AC1251" s="24"/>
    </row>
    <row r="1252" spans="1:29" x14ac:dyDescent="0.15">
      <c r="A1252" s="16">
        <v>1251</v>
      </c>
      <c r="B1252" s="24">
        <v>2014</v>
      </c>
      <c r="C1252" s="24">
        <v>7</v>
      </c>
      <c r="D1252" s="24">
        <v>6</v>
      </c>
      <c r="E1252" s="24" t="s">
        <v>2917</v>
      </c>
      <c r="F1252" s="24" t="s">
        <v>45</v>
      </c>
      <c r="G1252" s="24" t="s">
        <v>16</v>
      </c>
      <c r="H1252" s="24">
        <v>5</v>
      </c>
      <c r="I1252" s="24">
        <v>4</v>
      </c>
      <c r="J1252" s="24">
        <v>1</v>
      </c>
      <c r="K1252" s="24"/>
      <c r="L1252" s="24"/>
      <c r="M1252" s="15">
        <v>10</v>
      </c>
      <c r="N1252" s="24"/>
      <c r="O1252" s="18" t="str">
        <f>IFERROR(VLOOKUP(F1252,'（鳥類・チョウ）vlookup関数用'!$D$35:$F$38,3,0),"")</f>
        <v/>
      </c>
      <c r="P1252" s="18" t="str">
        <f>IFERROR(VLOOKUP(F1252,特定外来生物!$A$3:$G$24,7,0),"")</f>
        <v/>
      </c>
      <c r="Q1252" s="17" t="str">
        <f>IFERROR(VLOOKUP(F1252,県RL2019!$B$2:$H$605,4,0),"")</f>
        <v/>
      </c>
      <c r="R1252" s="17" t="str">
        <f>IFERROR(VLOOKUP(F1252,県RL2019!$B$2:$H$605,5,0),"")</f>
        <v/>
      </c>
      <c r="S1252" s="17" t="str">
        <f>IFERROR(VLOOKUP(F1252,県RL2011!$F$3:$H$906,2,0),"")</f>
        <v/>
      </c>
      <c r="T1252" s="17" t="str">
        <f>IFERROR(VLOOKUP(F1252,県RL2011!$F$3:$H$906,3,0),"")</f>
        <v/>
      </c>
      <c r="U1252" s="150" t="str">
        <f>IFERROR(VLOOKUP(F1252,国RL2020!$B$2:$E$878,4,0),"")</f>
        <v/>
      </c>
      <c r="V1252" s="150" t="str">
        <f>IFERROR(VLOOKUP(F1252,国RL2020!$B$2:$E$878,3,0),"")</f>
        <v/>
      </c>
      <c r="W1252" s="19" t="str">
        <f>IFERROR(VLOOKUP(F1252,国RL2019!$B$2:$E$873,4,0),"")</f>
        <v/>
      </c>
      <c r="X1252" s="19" t="str">
        <f>IFERROR(VLOOKUP(F1252,国RL2019!$B$2:$E$873,3,0),"")</f>
        <v/>
      </c>
      <c r="Y1252" s="19" t="str">
        <f>IFERROR(VLOOKUP(F1252,国RL2017!$B$2:$E$870,4,0),"")</f>
        <v/>
      </c>
      <c r="Z1252" s="19" t="str">
        <f>IFERROR(VLOOKUP(F1252,国RL2017!$B$2:$E$870,3,0),"")</f>
        <v/>
      </c>
      <c r="AA1252" s="19" t="str">
        <f>IFERROR(VLOOKUP(F1252,国RL2006!$B$2:$E$567,4,0),"")</f>
        <v/>
      </c>
      <c r="AB1252" s="19" t="str">
        <f>IFERROR(VLOOKUP(F1252,国RL2006!$B$2:$E$567,3,0),"")</f>
        <v/>
      </c>
      <c r="AC1252" s="24"/>
    </row>
    <row r="1253" spans="1:29" x14ac:dyDescent="0.15">
      <c r="A1253" s="16">
        <v>1252</v>
      </c>
      <c r="B1253" s="24">
        <v>2014</v>
      </c>
      <c r="C1253" s="24">
        <v>7</v>
      </c>
      <c r="D1253" s="24">
        <v>6</v>
      </c>
      <c r="E1253" s="24" t="s">
        <v>2917</v>
      </c>
      <c r="F1253" s="24" t="s">
        <v>24</v>
      </c>
      <c r="G1253" s="24" t="s">
        <v>18</v>
      </c>
      <c r="H1253" s="24">
        <v>4</v>
      </c>
      <c r="I1253" s="24"/>
      <c r="J1253" s="24">
        <v>2</v>
      </c>
      <c r="K1253" s="24"/>
      <c r="L1253" s="24"/>
      <c r="M1253" s="15">
        <v>6</v>
      </c>
      <c r="N1253" s="24"/>
      <c r="O1253" s="18" t="str">
        <f>IFERROR(VLOOKUP(F1253,'（鳥類・チョウ）vlookup関数用'!$D$35:$F$38,3,0),"")</f>
        <v/>
      </c>
      <c r="P1253" s="18" t="str">
        <f>IFERROR(VLOOKUP(F1253,特定外来生物!$A$3:$G$24,7,0),"")</f>
        <v/>
      </c>
      <c r="Q1253" s="17" t="str">
        <f>IFERROR(VLOOKUP(F1253,県RL2019!$B$2:$H$605,4,0),"")</f>
        <v/>
      </c>
      <c r="R1253" s="17" t="str">
        <f>IFERROR(VLOOKUP(F1253,県RL2019!$B$2:$H$605,5,0),"")</f>
        <v/>
      </c>
      <c r="S1253" s="17" t="str">
        <f>IFERROR(VLOOKUP(F1253,県RL2011!$F$3:$H$906,2,0),"")</f>
        <v/>
      </c>
      <c r="T1253" s="17" t="str">
        <f>IFERROR(VLOOKUP(F1253,県RL2011!$F$3:$H$906,3,0),"")</f>
        <v/>
      </c>
      <c r="U1253" s="150" t="str">
        <f>IFERROR(VLOOKUP(F1253,国RL2020!$B$2:$E$878,4,0),"")</f>
        <v/>
      </c>
      <c r="V1253" s="150" t="str">
        <f>IFERROR(VLOOKUP(F1253,国RL2020!$B$2:$E$878,3,0),"")</f>
        <v/>
      </c>
      <c r="W1253" s="19" t="str">
        <f>IFERROR(VLOOKUP(F1253,国RL2019!$B$2:$E$873,4,0),"")</f>
        <v/>
      </c>
      <c r="X1253" s="19" t="str">
        <f>IFERROR(VLOOKUP(F1253,国RL2019!$B$2:$E$873,3,0),"")</f>
        <v/>
      </c>
      <c r="Y1253" s="19" t="str">
        <f>IFERROR(VLOOKUP(F1253,国RL2017!$B$2:$E$870,4,0),"")</f>
        <v/>
      </c>
      <c r="Z1253" s="19" t="str">
        <f>IFERROR(VLOOKUP(F1253,国RL2017!$B$2:$E$870,3,0),"")</f>
        <v/>
      </c>
      <c r="AA1253" s="19" t="str">
        <f>IFERROR(VLOOKUP(F1253,国RL2006!$B$2:$E$567,4,0),"")</f>
        <v/>
      </c>
      <c r="AB1253" s="19" t="str">
        <f>IFERROR(VLOOKUP(F1253,国RL2006!$B$2:$E$567,3,0),"")</f>
        <v/>
      </c>
      <c r="AC1253" s="24"/>
    </row>
    <row r="1254" spans="1:29" x14ac:dyDescent="0.15">
      <c r="A1254" s="16">
        <v>1253</v>
      </c>
      <c r="B1254" s="24">
        <v>2014</v>
      </c>
      <c r="C1254" s="24">
        <v>7</v>
      </c>
      <c r="D1254" s="24">
        <v>6</v>
      </c>
      <c r="E1254" s="24" t="s">
        <v>2917</v>
      </c>
      <c r="F1254" s="24" t="s">
        <v>28</v>
      </c>
      <c r="G1254" s="24" t="s">
        <v>19</v>
      </c>
      <c r="H1254" s="24">
        <v>4</v>
      </c>
      <c r="I1254" s="24">
        <v>5</v>
      </c>
      <c r="J1254" s="24">
        <v>2</v>
      </c>
      <c r="K1254" s="24"/>
      <c r="L1254" s="24"/>
      <c r="M1254" s="15">
        <v>11</v>
      </c>
      <c r="N1254" s="24"/>
      <c r="O1254" s="18" t="str">
        <f>IFERROR(VLOOKUP(F1254,'（鳥類・チョウ）vlookup関数用'!$D$35:$F$38,3,0),"")</f>
        <v/>
      </c>
      <c r="P1254" s="18" t="str">
        <f>IFERROR(VLOOKUP(F1254,特定外来生物!$A$3:$G$24,7,0),"")</f>
        <v/>
      </c>
      <c r="Q1254" s="17" t="str">
        <f>IFERROR(VLOOKUP(F1254,県RL2019!$B$2:$H$605,4,0),"")</f>
        <v/>
      </c>
      <c r="R1254" s="17" t="str">
        <f>IFERROR(VLOOKUP(F1254,県RL2019!$B$2:$H$605,5,0),"")</f>
        <v/>
      </c>
      <c r="S1254" s="17" t="str">
        <f>IFERROR(VLOOKUP(F1254,県RL2011!$F$3:$H$906,2,0),"")</f>
        <v/>
      </c>
      <c r="T1254" s="17" t="str">
        <f>IFERROR(VLOOKUP(F1254,県RL2011!$F$3:$H$906,3,0),"")</f>
        <v/>
      </c>
      <c r="U1254" s="150" t="str">
        <f>IFERROR(VLOOKUP(F1254,国RL2020!$B$2:$E$878,4,0),"")</f>
        <v/>
      </c>
      <c r="V1254" s="150" t="str">
        <f>IFERROR(VLOOKUP(F1254,国RL2020!$B$2:$E$878,3,0),"")</f>
        <v/>
      </c>
      <c r="W1254" s="19" t="str">
        <f>IFERROR(VLOOKUP(F1254,国RL2019!$B$2:$E$873,4,0),"")</f>
        <v/>
      </c>
      <c r="X1254" s="19" t="str">
        <f>IFERROR(VLOOKUP(F1254,国RL2019!$B$2:$E$873,3,0),"")</f>
        <v/>
      </c>
      <c r="Y1254" s="19" t="str">
        <f>IFERROR(VLOOKUP(F1254,国RL2017!$B$2:$E$870,4,0),"")</f>
        <v/>
      </c>
      <c r="Z1254" s="19" t="str">
        <f>IFERROR(VLOOKUP(F1254,国RL2017!$B$2:$E$870,3,0),"")</f>
        <v/>
      </c>
      <c r="AA1254" s="19" t="str">
        <f>IFERROR(VLOOKUP(F1254,国RL2006!$B$2:$E$567,4,0),"")</f>
        <v/>
      </c>
      <c r="AB1254" s="19" t="str">
        <f>IFERROR(VLOOKUP(F1254,国RL2006!$B$2:$E$567,3,0),"")</f>
        <v/>
      </c>
      <c r="AC1254" s="24"/>
    </row>
    <row r="1255" spans="1:29" x14ac:dyDescent="0.15">
      <c r="A1255" s="16">
        <v>1254</v>
      </c>
      <c r="B1255" s="24">
        <v>2014</v>
      </c>
      <c r="C1255" s="24">
        <v>7</v>
      </c>
      <c r="D1255" s="24">
        <v>6</v>
      </c>
      <c r="E1255" s="24" t="s">
        <v>2917</v>
      </c>
      <c r="F1255" s="24" t="s">
        <v>29</v>
      </c>
      <c r="G1255" s="24" t="s">
        <v>18</v>
      </c>
      <c r="H1255" s="24">
        <v>1</v>
      </c>
      <c r="I1255" s="24"/>
      <c r="J1255" s="24"/>
      <c r="K1255" s="24"/>
      <c r="L1255" s="24"/>
      <c r="M1255" s="15">
        <v>1</v>
      </c>
      <c r="N1255" s="24"/>
      <c r="O1255" s="18" t="str">
        <f>IFERROR(VLOOKUP(F1255,'（鳥類・チョウ）vlookup関数用'!$D$35:$F$38,3,0),"")</f>
        <v/>
      </c>
      <c r="P1255" s="18" t="str">
        <f>IFERROR(VLOOKUP(F1255,特定外来生物!$A$3:$G$24,7,0),"")</f>
        <v/>
      </c>
      <c r="Q1255" s="17" t="str">
        <f>IFERROR(VLOOKUP(F1255,県RL2019!$B$2:$H$605,4,0),"")</f>
        <v/>
      </c>
      <c r="R1255" s="17" t="str">
        <f>IFERROR(VLOOKUP(F1255,県RL2019!$B$2:$H$605,5,0),"")</f>
        <v/>
      </c>
      <c r="S1255" s="17" t="str">
        <f>IFERROR(VLOOKUP(F1255,県RL2011!$F$3:$H$906,2,0),"")</f>
        <v/>
      </c>
      <c r="T1255" s="17" t="str">
        <f>IFERROR(VLOOKUP(F1255,県RL2011!$F$3:$H$906,3,0),"")</f>
        <v/>
      </c>
      <c r="U1255" s="150" t="str">
        <f>IFERROR(VLOOKUP(F1255,国RL2020!$B$2:$E$878,4,0),"")</f>
        <v/>
      </c>
      <c r="V1255" s="150" t="str">
        <f>IFERROR(VLOOKUP(F1255,国RL2020!$B$2:$E$878,3,0),"")</f>
        <v/>
      </c>
      <c r="W1255" s="19" t="str">
        <f>IFERROR(VLOOKUP(F1255,国RL2019!$B$2:$E$873,4,0),"")</f>
        <v/>
      </c>
      <c r="X1255" s="19" t="str">
        <f>IFERROR(VLOOKUP(F1255,国RL2019!$B$2:$E$873,3,0),"")</f>
        <v/>
      </c>
      <c r="Y1255" s="19" t="str">
        <f>IFERROR(VLOOKUP(F1255,国RL2017!$B$2:$E$870,4,0),"")</f>
        <v/>
      </c>
      <c r="Z1255" s="19" t="str">
        <f>IFERROR(VLOOKUP(F1255,国RL2017!$B$2:$E$870,3,0),"")</f>
        <v/>
      </c>
      <c r="AA1255" s="19" t="str">
        <f>IFERROR(VLOOKUP(F1255,国RL2006!$B$2:$E$567,4,0),"")</f>
        <v/>
      </c>
      <c r="AB1255" s="19" t="str">
        <f>IFERROR(VLOOKUP(F1255,国RL2006!$B$2:$E$567,3,0),"")</f>
        <v/>
      </c>
      <c r="AC1255" s="24"/>
    </row>
    <row r="1256" spans="1:29" x14ac:dyDescent="0.15">
      <c r="A1256" s="16">
        <v>1255</v>
      </c>
      <c r="B1256" s="24">
        <v>2014</v>
      </c>
      <c r="C1256" s="24">
        <v>7</v>
      </c>
      <c r="D1256" s="24">
        <v>7</v>
      </c>
      <c r="E1256" s="24" t="s">
        <v>2918</v>
      </c>
      <c r="F1256" s="24" t="s">
        <v>11</v>
      </c>
      <c r="G1256" s="24" t="s">
        <v>12</v>
      </c>
      <c r="H1256" s="24">
        <v>1</v>
      </c>
      <c r="I1256" s="24"/>
      <c r="J1256" s="24"/>
      <c r="K1256" s="24"/>
      <c r="L1256" s="24"/>
      <c r="M1256" s="15">
        <v>1</v>
      </c>
      <c r="N1256" s="24"/>
      <c r="O1256" s="18" t="str">
        <f>IFERROR(VLOOKUP(F1256,'（鳥類・チョウ）vlookup関数用'!$D$35:$F$38,3,0),"")</f>
        <v/>
      </c>
      <c r="P1256" s="18" t="str">
        <f>IFERROR(VLOOKUP(F1256,特定外来生物!$A$3:$G$24,7,0),"")</f>
        <v/>
      </c>
      <c r="Q1256" s="17" t="str">
        <f>IFERROR(VLOOKUP(F1256,県RL2019!$B$2:$H$605,4,0),"")</f>
        <v/>
      </c>
      <c r="R1256" s="17" t="str">
        <f>IFERROR(VLOOKUP(F1256,県RL2019!$B$2:$H$605,5,0),"")</f>
        <v/>
      </c>
      <c r="S1256" s="17" t="str">
        <f>IFERROR(VLOOKUP(F1256,県RL2011!$F$3:$H$906,2,0),"")</f>
        <v/>
      </c>
      <c r="T1256" s="17" t="str">
        <f>IFERROR(VLOOKUP(F1256,県RL2011!$F$3:$H$906,3,0),"")</f>
        <v/>
      </c>
      <c r="U1256" s="150" t="str">
        <f>IFERROR(VLOOKUP(F1256,国RL2020!$B$2:$E$878,4,0),"")</f>
        <v/>
      </c>
      <c r="V1256" s="150" t="str">
        <f>IFERROR(VLOOKUP(F1256,国RL2020!$B$2:$E$878,3,0),"")</f>
        <v/>
      </c>
      <c r="W1256" s="19" t="str">
        <f>IFERROR(VLOOKUP(F1256,国RL2019!$B$2:$E$873,4,0),"")</f>
        <v/>
      </c>
      <c r="X1256" s="19" t="str">
        <f>IFERROR(VLOOKUP(F1256,国RL2019!$B$2:$E$873,3,0),"")</f>
        <v/>
      </c>
      <c r="Y1256" s="19" t="str">
        <f>IFERROR(VLOOKUP(F1256,国RL2017!$B$2:$E$870,4,0),"")</f>
        <v/>
      </c>
      <c r="Z1256" s="19" t="str">
        <f>IFERROR(VLOOKUP(F1256,国RL2017!$B$2:$E$870,3,0),"")</f>
        <v/>
      </c>
      <c r="AA1256" s="19" t="str">
        <f>IFERROR(VLOOKUP(F1256,国RL2006!$B$2:$E$567,4,0),"")</f>
        <v/>
      </c>
      <c r="AB1256" s="19" t="str">
        <f>IFERROR(VLOOKUP(F1256,国RL2006!$B$2:$E$567,3,0),"")</f>
        <v/>
      </c>
      <c r="AC1256" s="24"/>
    </row>
    <row r="1257" spans="1:29" x14ac:dyDescent="0.15">
      <c r="A1257" s="16">
        <v>1256</v>
      </c>
      <c r="B1257" s="24">
        <v>2014</v>
      </c>
      <c r="C1257" s="24">
        <v>7</v>
      </c>
      <c r="D1257" s="24">
        <v>7</v>
      </c>
      <c r="E1257" s="24" t="s">
        <v>2918</v>
      </c>
      <c r="F1257" s="24" t="s">
        <v>13</v>
      </c>
      <c r="G1257" s="24" t="s">
        <v>12</v>
      </c>
      <c r="H1257" s="24">
        <v>1</v>
      </c>
      <c r="I1257" s="24">
        <v>1</v>
      </c>
      <c r="J1257" s="24"/>
      <c r="K1257" s="24"/>
      <c r="L1257" s="24"/>
      <c r="M1257" s="15">
        <v>2</v>
      </c>
      <c r="N1257" s="24"/>
      <c r="O1257" s="18" t="str">
        <f>IFERROR(VLOOKUP(F1257,'（鳥類・チョウ）vlookup関数用'!$D$35:$F$38,3,0),"")</f>
        <v/>
      </c>
      <c r="P1257" s="18" t="str">
        <f>IFERROR(VLOOKUP(F1257,特定外来生物!$A$3:$G$24,7,0),"")</f>
        <v/>
      </c>
      <c r="Q1257" s="17" t="str">
        <f>IFERROR(VLOOKUP(F1257,県RL2019!$B$2:$H$605,4,0),"")</f>
        <v/>
      </c>
      <c r="R1257" s="17" t="str">
        <f>IFERROR(VLOOKUP(F1257,県RL2019!$B$2:$H$605,5,0),"")</f>
        <v/>
      </c>
      <c r="S1257" s="17" t="str">
        <f>IFERROR(VLOOKUP(F1257,県RL2011!$F$3:$H$906,2,0),"")</f>
        <v/>
      </c>
      <c r="T1257" s="17" t="str">
        <f>IFERROR(VLOOKUP(F1257,県RL2011!$F$3:$H$906,3,0),"")</f>
        <v/>
      </c>
      <c r="U1257" s="150" t="str">
        <f>IFERROR(VLOOKUP(F1257,国RL2020!$B$2:$E$878,4,0),"")</f>
        <v/>
      </c>
      <c r="V1257" s="150" t="str">
        <f>IFERROR(VLOOKUP(F1257,国RL2020!$B$2:$E$878,3,0),"")</f>
        <v/>
      </c>
      <c r="W1257" s="19" t="str">
        <f>IFERROR(VLOOKUP(F1257,国RL2019!$B$2:$E$873,4,0),"")</f>
        <v/>
      </c>
      <c r="X1257" s="19" t="str">
        <f>IFERROR(VLOOKUP(F1257,国RL2019!$B$2:$E$873,3,0),"")</f>
        <v/>
      </c>
      <c r="Y1257" s="19" t="str">
        <f>IFERROR(VLOOKUP(F1257,国RL2017!$B$2:$E$870,4,0),"")</f>
        <v/>
      </c>
      <c r="Z1257" s="19" t="str">
        <f>IFERROR(VLOOKUP(F1257,国RL2017!$B$2:$E$870,3,0),"")</f>
        <v/>
      </c>
      <c r="AA1257" s="19" t="str">
        <f>IFERROR(VLOOKUP(F1257,国RL2006!$B$2:$E$567,4,0),"")</f>
        <v/>
      </c>
      <c r="AB1257" s="19" t="str">
        <f>IFERROR(VLOOKUP(F1257,国RL2006!$B$2:$E$567,3,0),"")</f>
        <v/>
      </c>
      <c r="AC1257" s="24"/>
    </row>
    <row r="1258" spans="1:29" x14ac:dyDescent="0.15">
      <c r="A1258" s="16">
        <v>1257</v>
      </c>
      <c r="B1258" s="24">
        <v>2014</v>
      </c>
      <c r="C1258" s="24">
        <v>7</v>
      </c>
      <c r="D1258" s="24">
        <v>7</v>
      </c>
      <c r="E1258" s="24" t="s">
        <v>2918</v>
      </c>
      <c r="F1258" s="24" t="s">
        <v>14</v>
      </c>
      <c r="G1258" s="24" t="s">
        <v>15</v>
      </c>
      <c r="H1258" s="24"/>
      <c r="I1258" s="24">
        <v>1</v>
      </c>
      <c r="J1258" s="24"/>
      <c r="K1258" s="24"/>
      <c r="L1258" s="24"/>
      <c r="M1258" s="15">
        <v>1</v>
      </c>
      <c r="N1258" s="24"/>
      <c r="O1258" s="18" t="str">
        <f>IFERROR(VLOOKUP(F1258,'（鳥類・チョウ）vlookup関数用'!$D$35:$F$38,3,0),"")</f>
        <v/>
      </c>
      <c r="P1258" s="18" t="str">
        <f>IFERROR(VLOOKUP(F1258,特定外来生物!$A$3:$G$24,7,0),"")</f>
        <v/>
      </c>
      <c r="Q1258" s="17" t="str">
        <f>IFERROR(VLOOKUP(F1258,県RL2019!$B$2:$H$605,4,0),"")</f>
        <v/>
      </c>
      <c r="R1258" s="17" t="str">
        <f>IFERROR(VLOOKUP(F1258,県RL2019!$B$2:$H$605,5,0),"")</f>
        <v/>
      </c>
      <c r="S1258" s="17" t="str">
        <f>IFERROR(VLOOKUP(F1258,県RL2011!$F$3:$H$906,2,0),"")</f>
        <v/>
      </c>
      <c r="T1258" s="17" t="str">
        <f>IFERROR(VLOOKUP(F1258,県RL2011!$F$3:$H$906,3,0),"")</f>
        <v/>
      </c>
      <c r="U1258" s="150" t="str">
        <f>IFERROR(VLOOKUP(F1258,国RL2020!$B$2:$E$878,4,0),"")</f>
        <v/>
      </c>
      <c r="V1258" s="150" t="str">
        <f>IFERROR(VLOOKUP(F1258,国RL2020!$B$2:$E$878,3,0),"")</f>
        <v/>
      </c>
      <c r="W1258" s="19" t="str">
        <f>IFERROR(VLOOKUP(F1258,国RL2019!$B$2:$E$873,4,0),"")</f>
        <v/>
      </c>
      <c r="X1258" s="19" t="str">
        <f>IFERROR(VLOOKUP(F1258,国RL2019!$B$2:$E$873,3,0),"")</f>
        <v/>
      </c>
      <c r="Y1258" s="19" t="str">
        <f>IFERROR(VLOOKUP(F1258,国RL2017!$B$2:$E$870,4,0),"")</f>
        <v/>
      </c>
      <c r="Z1258" s="19" t="str">
        <f>IFERROR(VLOOKUP(F1258,国RL2017!$B$2:$E$870,3,0),"")</f>
        <v/>
      </c>
      <c r="AA1258" s="19" t="str">
        <f>IFERROR(VLOOKUP(F1258,国RL2006!$B$2:$E$567,4,0),"")</f>
        <v/>
      </c>
      <c r="AB1258" s="19" t="str">
        <f>IFERROR(VLOOKUP(F1258,国RL2006!$B$2:$E$567,3,0),"")</f>
        <v/>
      </c>
      <c r="AC1258" s="24"/>
    </row>
    <row r="1259" spans="1:29" x14ac:dyDescent="0.15">
      <c r="A1259" s="16">
        <v>1258</v>
      </c>
      <c r="B1259" s="24">
        <v>2014</v>
      </c>
      <c r="C1259" s="24">
        <v>7</v>
      </c>
      <c r="D1259" s="24">
        <v>7</v>
      </c>
      <c r="E1259" s="24" t="s">
        <v>2918</v>
      </c>
      <c r="F1259" s="24" t="s">
        <v>46</v>
      </c>
      <c r="G1259" s="24" t="s">
        <v>19</v>
      </c>
      <c r="H1259" s="24">
        <v>2</v>
      </c>
      <c r="I1259" s="24">
        <v>1</v>
      </c>
      <c r="J1259" s="24"/>
      <c r="K1259" s="24"/>
      <c r="L1259" s="24"/>
      <c r="M1259" s="15">
        <v>3</v>
      </c>
      <c r="N1259" s="24"/>
      <c r="O1259" s="18" t="str">
        <f>IFERROR(VLOOKUP(F1259,'（鳥類・チョウ）vlookup関数用'!$D$35:$F$38,3,0),"")</f>
        <v/>
      </c>
      <c r="P1259" s="18" t="str">
        <f>IFERROR(VLOOKUP(F1259,特定外来生物!$A$3:$G$24,7,0),"")</f>
        <v/>
      </c>
      <c r="Q1259" s="17" t="str">
        <f>IFERROR(VLOOKUP(F1259,県RL2019!$B$2:$H$605,4,0),"")</f>
        <v/>
      </c>
      <c r="R1259" s="17" t="str">
        <f>IFERROR(VLOOKUP(F1259,県RL2019!$B$2:$H$605,5,0),"")</f>
        <v/>
      </c>
      <c r="S1259" s="17" t="str">
        <f>IFERROR(VLOOKUP(F1259,県RL2011!$F$3:$H$906,2,0),"")</f>
        <v/>
      </c>
      <c r="T1259" s="17" t="str">
        <f>IFERROR(VLOOKUP(F1259,県RL2011!$F$3:$H$906,3,0),"")</f>
        <v/>
      </c>
      <c r="U1259" s="150" t="str">
        <f>IFERROR(VLOOKUP(F1259,国RL2020!$B$2:$E$878,4,0),"")</f>
        <v/>
      </c>
      <c r="V1259" s="150" t="str">
        <f>IFERROR(VLOOKUP(F1259,国RL2020!$B$2:$E$878,3,0),"")</f>
        <v/>
      </c>
      <c r="W1259" s="19" t="str">
        <f>IFERROR(VLOOKUP(F1259,国RL2019!$B$2:$E$873,4,0),"")</f>
        <v/>
      </c>
      <c r="X1259" s="19" t="str">
        <f>IFERROR(VLOOKUP(F1259,国RL2019!$B$2:$E$873,3,0),"")</f>
        <v/>
      </c>
      <c r="Y1259" s="19" t="str">
        <f>IFERROR(VLOOKUP(F1259,国RL2017!$B$2:$E$870,4,0),"")</f>
        <v/>
      </c>
      <c r="Z1259" s="19" t="str">
        <f>IFERROR(VLOOKUP(F1259,国RL2017!$B$2:$E$870,3,0),"")</f>
        <v/>
      </c>
      <c r="AA1259" s="19" t="str">
        <f>IFERROR(VLOOKUP(F1259,国RL2006!$B$2:$E$567,4,0),"")</f>
        <v/>
      </c>
      <c r="AB1259" s="19" t="str">
        <f>IFERROR(VLOOKUP(F1259,国RL2006!$B$2:$E$567,3,0),"")</f>
        <v/>
      </c>
      <c r="AC1259" s="24"/>
    </row>
    <row r="1260" spans="1:29" x14ac:dyDescent="0.15">
      <c r="A1260" s="16">
        <v>1259</v>
      </c>
      <c r="B1260" s="24">
        <v>2014</v>
      </c>
      <c r="C1260" s="24">
        <v>7</v>
      </c>
      <c r="D1260" s="24">
        <v>7</v>
      </c>
      <c r="E1260" s="24" t="s">
        <v>2918</v>
      </c>
      <c r="F1260" s="24" t="s">
        <v>54</v>
      </c>
      <c r="G1260" s="24" t="s">
        <v>15</v>
      </c>
      <c r="H1260" s="24">
        <v>1</v>
      </c>
      <c r="I1260" s="24"/>
      <c r="J1260" s="24"/>
      <c r="K1260" s="24"/>
      <c r="L1260" s="24"/>
      <c r="M1260" s="15">
        <v>1</v>
      </c>
      <c r="N1260" s="24"/>
      <c r="O1260" s="18" t="str">
        <f>IFERROR(VLOOKUP(F1260,'（鳥類・チョウ）vlookup関数用'!$D$35:$F$38,3,0),"")</f>
        <v/>
      </c>
      <c r="P1260" s="18" t="str">
        <f>IFERROR(VLOOKUP(F1260,特定外来生物!$A$3:$G$24,7,0),"")</f>
        <v/>
      </c>
      <c r="Q1260" s="17" t="str">
        <f>IFERROR(VLOOKUP(F1260,県RL2019!$B$2:$H$605,4,0),"")</f>
        <v/>
      </c>
      <c r="R1260" s="17" t="str">
        <f>IFERROR(VLOOKUP(F1260,県RL2019!$B$2:$H$605,5,0),"")</f>
        <v/>
      </c>
      <c r="S1260" s="17" t="str">
        <f>IFERROR(VLOOKUP(F1260,県RL2011!$F$3:$H$906,2,0),"")</f>
        <v>D</v>
      </c>
      <c r="T1260" s="17" t="str">
        <f>IFERROR(VLOOKUP(F1260,県RL2011!$F$3:$H$906,3,0),"")</f>
        <v>一般保護生物</v>
      </c>
      <c r="U1260" s="150" t="str">
        <f>IFERROR(VLOOKUP(F1260,国RL2020!$B$2:$E$878,4,0),"")</f>
        <v>NT</v>
      </c>
      <c r="V1260" s="150" t="str">
        <f>IFERROR(VLOOKUP(F1260,国RL2020!$B$2:$E$878,3,0),"")</f>
        <v>準絶滅危惧</v>
      </c>
      <c r="W1260" s="19" t="str">
        <f>IFERROR(VLOOKUP(F1260,国RL2019!$B$2:$E$873,4,0),"")</f>
        <v>NT</v>
      </c>
      <c r="X1260" s="19" t="str">
        <f>IFERROR(VLOOKUP(F1260,国RL2019!$B$2:$E$873,3,0),"")</f>
        <v>準絶滅危惧</v>
      </c>
      <c r="Y1260" s="19" t="str">
        <f>IFERROR(VLOOKUP(F1260,国RL2017!$B$2:$E$870,4,0),"")</f>
        <v>NT</v>
      </c>
      <c r="Z1260" s="19" t="str">
        <f>IFERROR(VLOOKUP(F1260,国RL2017!$B$2:$E$870,3,0),"")</f>
        <v>準絶滅危惧</v>
      </c>
      <c r="AA1260" s="19" t="str">
        <f>IFERROR(VLOOKUP(F1260,国RL2006!$B$2:$E$567,4,0),"")</f>
        <v>NT</v>
      </c>
      <c r="AB1260" s="19" t="str">
        <f>IFERROR(VLOOKUP(F1260,国RL2006!$B$2:$E$567,3,0),"")</f>
        <v>準絶滅危惧</v>
      </c>
      <c r="AC1260" s="24"/>
    </row>
    <row r="1261" spans="1:29" x14ac:dyDescent="0.15">
      <c r="A1261" s="16">
        <v>1260</v>
      </c>
      <c r="B1261" s="24">
        <v>2014</v>
      </c>
      <c r="C1261" s="24">
        <v>7</v>
      </c>
      <c r="D1261" s="24">
        <v>7</v>
      </c>
      <c r="E1261" s="24" t="s">
        <v>2918</v>
      </c>
      <c r="F1261" s="24" t="s">
        <v>20</v>
      </c>
      <c r="G1261" s="24" t="s">
        <v>12</v>
      </c>
      <c r="H1261" s="24"/>
      <c r="I1261" s="24">
        <v>1</v>
      </c>
      <c r="J1261" s="24"/>
      <c r="K1261" s="24"/>
      <c r="L1261" s="24"/>
      <c r="M1261" s="15">
        <v>1</v>
      </c>
      <c r="N1261" s="24"/>
      <c r="O1261" s="18" t="str">
        <f>IFERROR(VLOOKUP(F1261,'（鳥類・チョウ）vlookup関数用'!$D$35:$F$38,3,0),"")</f>
        <v/>
      </c>
      <c r="P1261" s="18" t="str">
        <f>IFERROR(VLOOKUP(F1261,特定外来生物!$A$3:$G$24,7,0),"")</f>
        <v/>
      </c>
      <c r="Q1261" s="17" t="str">
        <f>IFERROR(VLOOKUP(F1261,県RL2019!$B$2:$H$605,4,0),"")</f>
        <v/>
      </c>
      <c r="R1261" s="17" t="str">
        <f>IFERROR(VLOOKUP(F1261,県RL2019!$B$2:$H$605,5,0),"")</f>
        <v/>
      </c>
      <c r="S1261" s="17" t="str">
        <f>IFERROR(VLOOKUP(F1261,県RL2011!$F$3:$H$906,2,0),"")</f>
        <v/>
      </c>
      <c r="T1261" s="17" t="str">
        <f>IFERROR(VLOOKUP(F1261,県RL2011!$F$3:$H$906,3,0),"")</f>
        <v/>
      </c>
      <c r="U1261" s="150" t="str">
        <f>IFERROR(VLOOKUP(F1261,国RL2020!$B$2:$E$878,4,0),"")</f>
        <v/>
      </c>
      <c r="V1261" s="150" t="str">
        <f>IFERROR(VLOOKUP(F1261,国RL2020!$B$2:$E$878,3,0),"")</f>
        <v/>
      </c>
      <c r="W1261" s="19" t="str">
        <f>IFERROR(VLOOKUP(F1261,国RL2019!$B$2:$E$873,4,0),"")</f>
        <v/>
      </c>
      <c r="X1261" s="19" t="str">
        <f>IFERROR(VLOOKUP(F1261,国RL2019!$B$2:$E$873,3,0),"")</f>
        <v/>
      </c>
      <c r="Y1261" s="19" t="str">
        <f>IFERROR(VLOOKUP(F1261,国RL2017!$B$2:$E$870,4,0),"")</f>
        <v/>
      </c>
      <c r="Z1261" s="19" t="str">
        <f>IFERROR(VLOOKUP(F1261,国RL2017!$B$2:$E$870,3,0),"")</f>
        <v/>
      </c>
      <c r="AA1261" s="19" t="str">
        <f>IFERROR(VLOOKUP(F1261,国RL2006!$B$2:$E$567,4,0),"")</f>
        <v/>
      </c>
      <c r="AB1261" s="19" t="str">
        <f>IFERROR(VLOOKUP(F1261,国RL2006!$B$2:$E$567,3,0),"")</f>
        <v/>
      </c>
      <c r="AC1261" s="24"/>
    </row>
    <row r="1262" spans="1:29" x14ac:dyDescent="0.15">
      <c r="A1262" s="16">
        <v>1261</v>
      </c>
      <c r="B1262" s="24">
        <v>2014</v>
      </c>
      <c r="C1262" s="24">
        <v>7</v>
      </c>
      <c r="D1262" s="24">
        <v>7</v>
      </c>
      <c r="E1262" s="24" t="s">
        <v>2918</v>
      </c>
      <c r="F1262" s="24" t="s">
        <v>33</v>
      </c>
      <c r="G1262" s="24" t="s">
        <v>16</v>
      </c>
      <c r="H1262" s="24">
        <v>1</v>
      </c>
      <c r="I1262" s="24"/>
      <c r="J1262" s="24"/>
      <c r="K1262" s="24"/>
      <c r="L1262" s="24"/>
      <c r="M1262" s="15">
        <v>1</v>
      </c>
      <c r="N1262" s="24"/>
      <c r="O1262" s="18" t="str">
        <f>IFERROR(VLOOKUP(F1262,'（鳥類・チョウ）vlookup関数用'!$D$35:$F$38,3,0),"")</f>
        <v/>
      </c>
      <c r="P1262" s="18" t="str">
        <f>IFERROR(VLOOKUP(F1262,特定外来生物!$A$3:$G$24,7,0),"")</f>
        <v/>
      </c>
      <c r="Q1262" s="17" t="str">
        <f>IFERROR(VLOOKUP(F1262,県RL2019!$B$2:$H$605,4,0),"")</f>
        <v>C</v>
      </c>
      <c r="R1262" s="17" t="str">
        <f>IFERROR(VLOOKUP(F1262,県RL2019!$B$2:$H$605,5,0),"")</f>
        <v>要保護生物</v>
      </c>
      <c r="S1262" s="17" t="str">
        <f>IFERROR(VLOOKUP(F1262,県RL2011!$F$3:$H$906,2,0),"")</f>
        <v/>
      </c>
      <c r="T1262" s="17" t="str">
        <f>IFERROR(VLOOKUP(F1262,県RL2011!$F$3:$H$906,3,0),"")</f>
        <v/>
      </c>
      <c r="U1262" s="150" t="str">
        <f>IFERROR(VLOOKUP(F1262,国RL2020!$B$2:$E$878,4,0),"")</f>
        <v/>
      </c>
      <c r="V1262" s="150" t="str">
        <f>IFERROR(VLOOKUP(F1262,国RL2020!$B$2:$E$878,3,0),"")</f>
        <v/>
      </c>
      <c r="W1262" s="19" t="str">
        <f>IFERROR(VLOOKUP(F1262,国RL2019!$B$2:$E$873,4,0),"")</f>
        <v/>
      </c>
      <c r="X1262" s="19" t="str">
        <f>IFERROR(VLOOKUP(F1262,国RL2019!$B$2:$E$873,3,0),"")</f>
        <v/>
      </c>
      <c r="Y1262" s="19" t="str">
        <f>IFERROR(VLOOKUP(F1262,国RL2017!$B$2:$E$870,4,0),"")</f>
        <v/>
      </c>
      <c r="Z1262" s="19" t="str">
        <f>IFERROR(VLOOKUP(F1262,国RL2017!$B$2:$E$870,3,0),"")</f>
        <v/>
      </c>
      <c r="AA1262" s="19" t="str">
        <f>IFERROR(VLOOKUP(F1262,国RL2006!$B$2:$E$567,4,0),"")</f>
        <v/>
      </c>
      <c r="AB1262" s="19" t="str">
        <f>IFERROR(VLOOKUP(F1262,国RL2006!$B$2:$E$567,3,0),"")</f>
        <v/>
      </c>
      <c r="AC1262" s="24"/>
    </row>
    <row r="1263" spans="1:29" x14ac:dyDescent="0.15">
      <c r="A1263" s="16">
        <v>1262</v>
      </c>
      <c r="B1263" s="24">
        <v>2014</v>
      </c>
      <c r="C1263" s="24">
        <v>7</v>
      </c>
      <c r="D1263" s="24">
        <v>7</v>
      </c>
      <c r="E1263" s="24" t="s">
        <v>2918</v>
      </c>
      <c r="F1263" s="24" t="s">
        <v>68</v>
      </c>
      <c r="G1263" s="24" t="s">
        <v>16</v>
      </c>
      <c r="H1263" s="24">
        <v>12</v>
      </c>
      <c r="I1263" s="24"/>
      <c r="J1263" s="24"/>
      <c r="K1263" s="24"/>
      <c r="L1263" s="24"/>
      <c r="M1263" s="15">
        <v>12</v>
      </c>
      <c r="N1263" s="24"/>
      <c r="O1263" s="18" t="str">
        <f>IFERROR(VLOOKUP(F1263,'（鳥類・チョウ）vlookup関数用'!$D$35:$F$38,3,0),"")</f>
        <v/>
      </c>
      <c r="P1263" s="18" t="str">
        <f>IFERROR(VLOOKUP(F1263,特定外来生物!$A$3:$G$24,7,0),"")</f>
        <v/>
      </c>
      <c r="Q1263" s="17" t="str">
        <f>IFERROR(VLOOKUP(F1263,県RL2019!$B$2:$H$605,4,0),"")</f>
        <v>C</v>
      </c>
      <c r="R1263" s="17" t="str">
        <f>IFERROR(VLOOKUP(F1263,県RL2019!$B$2:$H$605,5,0),"")</f>
        <v>要保護生物</v>
      </c>
      <c r="S1263" s="17" t="str">
        <f>IFERROR(VLOOKUP(F1263,県RL2011!$F$3:$H$906,2,0),"")</f>
        <v>C</v>
      </c>
      <c r="T1263" s="17" t="str">
        <f>IFERROR(VLOOKUP(F1263,県RL2011!$F$3:$H$906,3,0),"")</f>
        <v>要保護生物</v>
      </c>
      <c r="U1263" s="150" t="str">
        <f>IFERROR(VLOOKUP(F1263,国RL2020!$B$2:$E$878,4,0),"")</f>
        <v/>
      </c>
      <c r="V1263" s="150" t="str">
        <f>IFERROR(VLOOKUP(F1263,国RL2020!$B$2:$E$878,3,0),"")</f>
        <v/>
      </c>
      <c r="W1263" s="19" t="str">
        <f>IFERROR(VLOOKUP(F1263,国RL2019!$B$2:$E$873,4,0),"")</f>
        <v/>
      </c>
      <c r="X1263" s="19" t="str">
        <f>IFERROR(VLOOKUP(F1263,国RL2019!$B$2:$E$873,3,0),"")</f>
        <v/>
      </c>
      <c r="Y1263" s="19" t="str">
        <f>IFERROR(VLOOKUP(F1263,国RL2017!$B$2:$E$870,4,0),"")</f>
        <v/>
      </c>
      <c r="Z1263" s="19" t="str">
        <f>IFERROR(VLOOKUP(F1263,国RL2017!$B$2:$E$870,3,0),"")</f>
        <v/>
      </c>
      <c r="AA1263" s="19" t="str">
        <f>IFERROR(VLOOKUP(F1263,国RL2006!$B$2:$E$567,4,0),"")</f>
        <v/>
      </c>
      <c r="AB1263" s="19" t="str">
        <f>IFERROR(VLOOKUP(F1263,国RL2006!$B$2:$E$567,3,0),"")</f>
        <v/>
      </c>
      <c r="AC1263" s="24"/>
    </row>
    <row r="1264" spans="1:29" x14ac:dyDescent="0.15">
      <c r="A1264" s="16">
        <v>1263</v>
      </c>
      <c r="B1264" s="24">
        <v>2014</v>
      </c>
      <c r="C1264" s="24">
        <v>7</v>
      </c>
      <c r="D1264" s="24">
        <v>7</v>
      </c>
      <c r="E1264" s="24" t="s">
        <v>2918</v>
      </c>
      <c r="F1264" s="24" t="s">
        <v>37</v>
      </c>
      <c r="G1264" s="24" t="s">
        <v>16</v>
      </c>
      <c r="H1264" s="24">
        <v>2</v>
      </c>
      <c r="I1264" s="24">
        <v>1</v>
      </c>
      <c r="J1264" s="24"/>
      <c r="K1264" s="24"/>
      <c r="L1264" s="24"/>
      <c r="M1264" s="15">
        <v>3</v>
      </c>
      <c r="N1264" s="24"/>
      <c r="O1264" s="18" t="str">
        <f>IFERROR(VLOOKUP(F1264,'（鳥類・チョウ）vlookup関数用'!$D$35:$F$38,3,0),"")</f>
        <v/>
      </c>
      <c r="P1264" s="18" t="str">
        <f>IFERROR(VLOOKUP(F1264,特定外来生物!$A$3:$G$24,7,0),"")</f>
        <v/>
      </c>
      <c r="Q1264" s="17" t="str">
        <f>IFERROR(VLOOKUP(F1264,県RL2019!$B$2:$H$605,4,0),"")</f>
        <v/>
      </c>
      <c r="R1264" s="17" t="str">
        <f>IFERROR(VLOOKUP(F1264,県RL2019!$B$2:$H$605,5,0),"")</f>
        <v/>
      </c>
      <c r="S1264" s="17" t="str">
        <f>IFERROR(VLOOKUP(F1264,県RL2011!$F$3:$H$906,2,0),"")</f>
        <v/>
      </c>
      <c r="T1264" s="17" t="str">
        <f>IFERROR(VLOOKUP(F1264,県RL2011!$F$3:$H$906,3,0),"")</f>
        <v/>
      </c>
      <c r="U1264" s="150" t="str">
        <f>IFERROR(VLOOKUP(F1264,国RL2020!$B$2:$E$878,4,0),"")</f>
        <v/>
      </c>
      <c r="V1264" s="150" t="str">
        <f>IFERROR(VLOOKUP(F1264,国RL2020!$B$2:$E$878,3,0),"")</f>
        <v/>
      </c>
      <c r="W1264" s="19" t="str">
        <f>IFERROR(VLOOKUP(F1264,国RL2019!$B$2:$E$873,4,0),"")</f>
        <v/>
      </c>
      <c r="X1264" s="19" t="str">
        <f>IFERROR(VLOOKUP(F1264,国RL2019!$B$2:$E$873,3,0),"")</f>
        <v/>
      </c>
      <c r="Y1264" s="19" t="str">
        <f>IFERROR(VLOOKUP(F1264,国RL2017!$B$2:$E$870,4,0),"")</f>
        <v/>
      </c>
      <c r="Z1264" s="19" t="str">
        <f>IFERROR(VLOOKUP(F1264,国RL2017!$B$2:$E$870,3,0),"")</f>
        <v/>
      </c>
      <c r="AA1264" s="19" t="str">
        <f>IFERROR(VLOOKUP(F1264,国RL2006!$B$2:$E$567,4,0),"")</f>
        <v/>
      </c>
      <c r="AB1264" s="19" t="str">
        <f>IFERROR(VLOOKUP(F1264,国RL2006!$B$2:$E$567,3,0),"")</f>
        <v/>
      </c>
      <c r="AC1264" s="24"/>
    </row>
    <row r="1265" spans="1:29" x14ac:dyDescent="0.15">
      <c r="A1265" s="16">
        <v>1264</v>
      </c>
      <c r="B1265" s="24">
        <v>2014</v>
      </c>
      <c r="C1265" s="24">
        <v>7</v>
      </c>
      <c r="D1265" s="24">
        <v>7</v>
      </c>
      <c r="E1265" s="24" t="s">
        <v>2918</v>
      </c>
      <c r="F1265" s="24" t="s">
        <v>22</v>
      </c>
      <c r="G1265" s="24" t="s">
        <v>12</v>
      </c>
      <c r="H1265" s="24">
        <v>1</v>
      </c>
      <c r="I1265" s="24"/>
      <c r="J1265" s="24"/>
      <c r="K1265" s="24"/>
      <c r="L1265" s="24"/>
      <c r="M1265" s="15">
        <v>1</v>
      </c>
      <c r="N1265" s="24"/>
      <c r="O1265" s="18" t="str">
        <f>IFERROR(VLOOKUP(F1265,'（鳥類・チョウ）vlookup関数用'!$D$35:$F$38,3,0),"")</f>
        <v/>
      </c>
      <c r="P1265" s="18" t="str">
        <f>IFERROR(VLOOKUP(F1265,特定外来生物!$A$3:$G$24,7,0),"")</f>
        <v/>
      </c>
      <c r="Q1265" s="17" t="str">
        <f>IFERROR(VLOOKUP(F1265,県RL2019!$B$2:$H$605,4,0),"")</f>
        <v/>
      </c>
      <c r="R1265" s="17" t="str">
        <f>IFERROR(VLOOKUP(F1265,県RL2019!$B$2:$H$605,5,0),"")</f>
        <v/>
      </c>
      <c r="S1265" s="17" t="str">
        <f>IFERROR(VLOOKUP(F1265,県RL2011!$F$3:$H$906,2,0),"")</f>
        <v/>
      </c>
      <c r="T1265" s="17" t="str">
        <f>IFERROR(VLOOKUP(F1265,県RL2011!$F$3:$H$906,3,0),"")</f>
        <v/>
      </c>
      <c r="U1265" s="150" t="str">
        <f>IFERROR(VLOOKUP(F1265,国RL2020!$B$2:$E$878,4,0),"")</f>
        <v/>
      </c>
      <c r="V1265" s="150" t="str">
        <f>IFERROR(VLOOKUP(F1265,国RL2020!$B$2:$E$878,3,0),"")</f>
        <v/>
      </c>
      <c r="W1265" s="19" t="str">
        <f>IFERROR(VLOOKUP(F1265,国RL2019!$B$2:$E$873,4,0),"")</f>
        <v/>
      </c>
      <c r="X1265" s="19" t="str">
        <f>IFERROR(VLOOKUP(F1265,国RL2019!$B$2:$E$873,3,0),"")</f>
        <v/>
      </c>
      <c r="Y1265" s="19" t="str">
        <f>IFERROR(VLOOKUP(F1265,国RL2017!$B$2:$E$870,4,0),"")</f>
        <v/>
      </c>
      <c r="Z1265" s="19" t="str">
        <f>IFERROR(VLOOKUP(F1265,国RL2017!$B$2:$E$870,3,0),"")</f>
        <v/>
      </c>
      <c r="AA1265" s="19" t="str">
        <f>IFERROR(VLOOKUP(F1265,国RL2006!$B$2:$E$567,4,0),"")</f>
        <v/>
      </c>
      <c r="AB1265" s="19" t="str">
        <f>IFERROR(VLOOKUP(F1265,国RL2006!$B$2:$E$567,3,0),"")</f>
        <v/>
      </c>
      <c r="AC1265" s="24"/>
    </row>
    <row r="1266" spans="1:29" x14ac:dyDescent="0.15">
      <c r="A1266" s="16">
        <v>1265</v>
      </c>
      <c r="B1266" s="24">
        <v>2014</v>
      </c>
      <c r="C1266" s="24">
        <v>7</v>
      </c>
      <c r="D1266" s="24">
        <v>7</v>
      </c>
      <c r="E1266" s="24" t="s">
        <v>2918</v>
      </c>
      <c r="F1266" s="24" t="s">
        <v>23</v>
      </c>
      <c r="G1266" s="24" t="s">
        <v>16</v>
      </c>
      <c r="H1266" s="24">
        <v>4</v>
      </c>
      <c r="I1266" s="24"/>
      <c r="J1266" s="24"/>
      <c r="K1266" s="24"/>
      <c r="L1266" s="24"/>
      <c r="M1266" s="15">
        <v>4</v>
      </c>
      <c r="N1266" s="24"/>
      <c r="O1266" s="18" t="str">
        <f>IFERROR(VLOOKUP(F1266,'（鳥類・チョウ）vlookup関数用'!$D$35:$F$38,3,0),"")</f>
        <v/>
      </c>
      <c r="P1266" s="18" t="str">
        <f>IFERROR(VLOOKUP(F1266,特定外来生物!$A$3:$G$24,7,0),"")</f>
        <v/>
      </c>
      <c r="Q1266" s="17" t="str">
        <f>IFERROR(VLOOKUP(F1266,県RL2019!$B$2:$H$605,4,0),"")</f>
        <v/>
      </c>
      <c r="R1266" s="17" t="str">
        <f>IFERROR(VLOOKUP(F1266,県RL2019!$B$2:$H$605,5,0),"")</f>
        <v/>
      </c>
      <c r="S1266" s="17" t="str">
        <f>IFERROR(VLOOKUP(F1266,県RL2011!$F$3:$H$906,2,0),"")</f>
        <v/>
      </c>
      <c r="T1266" s="17" t="str">
        <f>IFERROR(VLOOKUP(F1266,県RL2011!$F$3:$H$906,3,0),"")</f>
        <v/>
      </c>
      <c r="U1266" s="150" t="str">
        <f>IFERROR(VLOOKUP(F1266,国RL2020!$B$2:$E$878,4,0),"")</f>
        <v/>
      </c>
      <c r="V1266" s="150" t="str">
        <f>IFERROR(VLOOKUP(F1266,国RL2020!$B$2:$E$878,3,0),"")</f>
        <v/>
      </c>
      <c r="W1266" s="19" t="str">
        <f>IFERROR(VLOOKUP(F1266,国RL2019!$B$2:$E$873,4,0),"")</f>
        <v/>
      </c>
      <c r="X1266" s="19" t="str">
        <f>IFERROR(VLOOKUP(F1266,国RL2019!$B$2:$E$873,3,0),"")</f>
        <v/>
      </c>
      <c r="Y1266" s="19" t="str">
        <f>IFERROR(VLOOKUP(F1266,国RL2017!$B$2:$E$870,4,0),"")</f>
        <v/>
      </c>
      <c r="Z1266" s="19" t="str">
        <f>IFERROR(VLOOKUP(F1266,国RL2017!$B$2:$E$870,3,0),"")</f>
        <v/>
      </c>
      <c r="AA1266" s="19" t="str">
        <f>IFERROR(VLOOKUP(F1266,国RL2006!$B$2:$E$567,4,0),"")</f>
        <v/>
      </c>
      <c r="AB1266" s="19" t="str">
        <f>IFERROR(VLOOKUP(F1266,国RL2006!$B$2:$E$567,3,0),"")</f>
        <v/>
      </c>
      <c r="AC1266" s="24"/>
    </row>
    <row r="1267" spans="1:29" x14ac:dyDescent="0.15">
      <c r="A1267" s="16">
        <v>1266</v>
      </c>
      <c r="B1267" s="24">
        <v>2014</v>
      </c>
      <c r="C1267" s="24">
        <v>7</v>
      </c>
      <c r="D1267" s="24">
        <v>7</v>
      </c>
      <c r="E1267" s="24" t="s">
        <v>2918</v>
      </c>
      <c r="F1267" s="24" t="s">
        <v>45</v>
      </c>
      <c r="G1267" s="24" t="s">
        <v>16</v>
      </c>
      <c r="H1267" s="24">
        <v>17</v>
      </c>
      <c r="I1267" s="24">
        <v>14</v>
      </c>
      <c r="J1267" s="24"/>
      <c r="K1267" s="24"/>
      <c r="L1267" s="24"/>
      <c r="M1267" s="15">
        <v>31</v>
      </c>
      <c r="N1267" s="24"/>
      <c r="O1267" s="18" t="str">
        <f>IFERROR(VLOOKUP(F1267,'（鳥類・チョウ）vlookup関数用'!$D$35:$F$38,3,0),"")</f>
        <v/>
      </c>
      <c r="P1267" s="18" t="str">
        <f>IFERROR(VLOOKUP(F1267,特定外来生物!$A$3:$G$24,7,0),"")</f>
        <v/>
      </c>
      <c r="Q1267" s="17" t="str">
        <f>IFERROR(VLOOKUP(F1267,県RL2019!$B$2:$H$605,4,0),"")</f>
        <v/>
      </c>
      <c r="R1267" s="17" t="str">
        <f>IFERROR(VLOOKUP(F1267,県RL2019!$B$2:$H$605,5,0),"")</f>
        <v/>
      </c>
      <c r="S1267" s="17" t="str">
        <f>IFERROR(VLOOKUP(F1267,県RL2011!$F$3:$H$906,2,0),"")</f>
        <v/>
      </c>
      <c r="T1267" s="17" t="str">
        <f>IFERROR(VLOOKUP(F1267,県RL2011!$F$3:$H$906,3,0),"")</f>
        <v/>
      </c>
      <c r="U1267" s="150" t="str">
        <f>IFERROR(VLOOKUP(F1267,国RL2020!$B$2:$E$878,4,0),"")</f>
        <v/>
      </c>
      <c r="V1267" s="150" t="str">
        <f>IFERROR(VLOOKUP(F1267,国RL2020!$B$2:$E$878,3,0),"")</f>
        <v/>
      </c>
      <c r="W1267" s="19" t="str">
        <f>IFERROR(VLOOKUP(F1267,国RL2019!$B$2:$E$873,4,0),"")</f>
        <v/>
      </c>
      <c r="X1267" s="19" t="str">
        <f>IFERROR(VLOOKUP(F1267,国RL2019!$B$2:$E$873,3,0),"")</f>
        <v/>
      </c>
      <c r="Y1267" s="19" t="str">
        <f>IFERROR(VLOOKUP(F1267,国RL2017!$B$2:$E$870,4,0),"")</f>
        <v/>
      </c>
      <c r="Z1267" s="19" t="str">
        <f>IFERROR(VLOOKUP(F1267,国RL2017!$B$2:$E$870,3,0),"")</f>
        <v/>
      </c>
      <c r="AA1267" s="19" t="str">
        <f>IFERROR(VLOOKUP(F1267,国RL2006!$B$2:$E$567,4,0),"")</f>
        <v/>
      </c>
      <c r="AB1267" s="19" t="str">
        <f>IFERROR(VLOOKUP(F1267,国RL2006!$B$2:$E$567,3,0),"")</f>
        <v/>
      </c>
      <c r="AC1267" s="24"/>
    </row>
    <row r="1268" spans="1:29" x14ac:dyDescent="0.15">
      <c r="A1268" s="16">
        <v>1267</v>
      </c>
      <c r="B1268" s="24">
        <v>2014</v>
      </c>
      <c r="C1268" s="24">
        <v>7</v>
      </c>
      <c r="D1268" s="24">
        <v>7</v>
      </c>
      <c r="E1268" s="24" t="s">
        <v>2918</v>
      </c>
      <c r="F1268" s="24" t="s">
        <v>24</v>
      </c>
      <c r="G1268" s="24" t="s">
        <v>18</v>
      </c>
      <c r="H1268" s="24"/>
      <c r="I1268" s="24">
        <v>3</v>
      </c>
      <c r="J1268" s="24"/>
      <c r="K1268" s="24"/>
      <c r="L1268" s="24"/>
      <c r="M1268" s="15">
        <v>3</v>
      </c>
      <c r="N1268" s="24"/>
      <c r="O1268" s="18" t="str">
        <f>IFERROR(VLOOKUP(F1268,'（鳥類・チョウ）vlookup関数用'!$D$35:$F$38,3,0),"")</f>
        <v/>
      </c>
      <c r="P1268" s="18" t="str">
        <f>IFERROR(VLOOKUP(F1268,特定外来生物!$A$3:$G$24,7,0),"")</f>
        <v/>
      </c>
      <c r="Q1268" s="17" t="str">
        <f>IFERROR(VLOOKUP(F1268,県RL2019!$B$2:$H$605,4,0),"")</f>
        <v/>
      </c>
      <c r="R1268" s="17" t="str">
        <f>IFERROR(VLOOKUP(F1268,県RL2019!$B$2:$H$605,5,0),"")</f>
        <v/>
      </c>
      <c r="S1268" s="17" t="str">
        <f>IFERROR(VLOOKUP(F1268,県RL2011!$F$3:$H$906,2,0),"")</f>
        <v/>
      </c>
      <c r="T1268" s="17" t="str">
        <f>IFERROR(VLOOKUP(F1268,県RL2011!$F$3:$H$906,3,0),"")</f>
        <v/>
      </c>
      <c r="U1268" s="150" t="str">
        <f>IFERROR(VLOOKUP(F1268,国RL2020!$B$2:$E$878,4,0),"")</f>
        <v/>
      </c>
      <c r="V1268" s="150" t="str">
        <f>IFERROR(VLOOKUP(F1268,国RL2020!$B$2:$E$878,3,0),"")</f>
        <v/>
      </c>
      <c r="W1268" s="19" t="str">
        <f>IFERROR(VLOOKUP(F1268,国RL2019!$B$2:$E$873,4,0),"")</f>
        <v/>
      </c>
      <c r="X1268" s="19" t="str">
        <f>IFERROR(VLOOKUP(F1268,国RL2019!$B$2:$E$873,3,0),"")</f>
        <v/>
      </c>
      <c r="Y1268" s="19" t="str">
        <f>IFERROR(VLOOKUP(F1268,国RL2017!$B$2:$E$870,4,0),"")</f>
        <v/>
      </c>
      <c r="Z1268" s="19" t="str">
        <f>IFERROR(VLOOKUP(F1268,国RL2017!$B$2:$E$870,3,0),"")</f>
        <v/>
      </c>
      <c r="AA1268" s="19" t="str">
        <f>IFERROR(VLOOKUP(F1268,国RL2006!$B$2:$E$567,4,0),"")</f>
        <v/>
      </c>
      <c r="AB1268" s="19" t="str">
        <f>IFERROR(VLOOKUP(F1268,国RL2006!$B$2:$E$567,3,0),"")</f>
        <v/>
      </c>
      <c r="AC1268" s="24"/>
    </row>
    <row r="1269" spans="1:29" x14ac:dyDescent="0.15">
      <c r="A1269" s="16">
        <v>1268</v>
      </c>
      <c r="B1269" s="24">
        <v>2014</v>
      </c>
      <c r="C1269" s="24">
        <v>7</v>
      </c>
      <c r="D1269" s="24">
        <v>7</v>
      </c>
      <c r="E1269" s="24" t="s">
        <v>2918</v>
      </c>
      <c r="F1269" s="24" t="s">
        <v>28</v>
      </c>
      <c r="G1269" s="24" t="s">
        <v>19</v>
      </c>
      <c r="H1269" s="24"/>
      <c r="I1269" s="24">
        <v>3</v>
      </c>
      <c r="J1269" s="24"/>
      <c r="K1269" s="24"/>
      <c r="L1269" s="24"/>
      <c r="M1269" s="15">
        <v>3</v>
      </c>
      <c r="N1269" s="24"/>
      <c r="O1269" s="18" t="str">
        <f>IFERROR(VLOOKUP(F1269,'（鳥類・チョウ）vlookup関数用'!$D$35:$F$38,3,0),"")</f>
        <v/>
      </c>
      <c r="P1269" s="18" t="str">
        <f>IFERROR(VLOOKUP(F1269,特定外来生物!$A$3:$G$24,7,0),"")</f>
        <v/>
      </c>
      <c r="Q1269" s="17" t="str">
        <f>IFERROR(VLOOKUP(F1269,県RL2019!$B$2:$H$605,4,0),"")</f>
        <v/>
      </c>
      <c r="R1269" s="17" t="str">
        <f>IFERROR(VLOOKUP(F1269,県RL2019!$B$2:$H$605,5,0),"")</f>
        <v/>
      </c>
      <c r="S1269" s="17" t="str">
        <f>IFERROR(VLOOKUP(F1269,県RL2011!$F$3:$H$906,2,0),"")</f>
        <v/>
      </c>
      <c r="T1269" s="17" t="str">
        <f>IFERROR(VLOOKUP(F1269,県RL2011!$F$3:$H$906,3,0),"")</f>
        <v/>
      </c>
      <c r="U1269" s="150" t="str">
        <f>IFERROR(VLOOKUP(F1269,国RL2020!$B$2:$E$878,4,0),"")</f>
        <v/>
      </c>
      <c r="V1269" s="150" t="str">
        <f>IFERROR(VLOOKUP(F1269,国RL2020!$B$2:$E$878,3,0),"")</f>
        <v/>
      </c>
      <c r="W1269" s="19" t="str">
        <f>IFERROR(VLOOKUP(F1269,国RL2019!$B$2:$E$873,4,0),"")</f>
        <v/>
      </c>
      <c r="X1269" s="19" t="str">
        <f>IFERROR(VLOOKUP(F1269,国RL2019!$B$2:$E$873,3,0),"")</f>
        <v/>
      </c>
      <c r="Y1269" s="19" t="str">
        <f>IFERROR(VLOOKUP(F1269,国RL2017!$B$2:$E$870,4,0),"")</f>
        <v/>
      </c>
      <c r="Z1269" s="19" t="str">
        <f>IFERROR(VLOOKUP(F1269,国RL2017!$B$2:$E$870,3,0),"")</f>
        <v/>
      </c>
      <c r="AA1269" s="19" t="str">
        <f>IFERROR(VLOOKUP(F1269,国RL2006!$B$2:$E$567,4,0),"")</f>
        <v/>
      </c>
      <c r="AB1269" s="19" t="str">
        <f>IFERROR(VLOOKUP(F1269,国RL2006!$B$2:$E$567,3,0),"")</f>
        <v/>
      </c>
      <c r="AC1269" s="24"/>
    </row>
    <row r="1270" spans="1:29" x14ac:dyDescent="0.15">
      <c r="A1270" s="16">
        <v>1269</v>
      </c>
      <c r="B1270" s="24">
        <v>2014</v>
      </c>
      <c r="C1270" s="24">
        <v>7</v>
      </c>
      <c r="D1270" s="24">
        <v>7</v>
      </c>
      <c r="E1270" s="24" t="s">
        <v>2918</v>
      </c>
      <c r="F1270" s="24" t="s">
        <v>29</v>
      </c>
      <c r="G1270" s="24" t="s">
        <v>18</v>
      </c>
      <c r="H1270" s="24">
        <v>2</v>
      </c>
      <c r="I1270" s="24">
        <v>4</v>
      </c>
      <c r="J1270" s="24"/>
      <c r="K1270" s="24"/>
      <c r="L1270" s="24"/>
      <c r="M1270" s="15">
        <v>6</v>
      </c>
      <c r="N1270" s="24"/>
      <c r="O1270" s="18" t="str">
        <f>IFERROR(VLOOKUP(F1270,'（鳥類・チョウ）vlookup関数用'!$D$35:$F$38,3,0),"")</f>
        <v/>
      </c>
      <c r="P1270" s="18" t="str">
        <f>IFERROR(VLOOKUP(F1270,特定外来生物!$A$3:$G$24,7,0),"")</f>
        <v/>
      </c>
      <c r="Q1270" s="17" t="str">
        <f>IFERROR(VLOOKUP(F1270,県RL2019!$B$2:$H$605,4,0),"")</f>
        <v/>
      </c>
      <c r="R1270" s="17" t="str">
        <f>IFERROR(VLOOKUP(F1270,県RL2019!$B$2:$H$605,5,0),"")</f>
        <v/>
      </c>
      <c r="S1270" s="17" t="str">
        <f>IFERROR(VLOOKUP(F1270,県RL2011!$F$3:$H$906,2,0),"")</f>
        <v/>
      </c>
      <c r="T1270" s="17" t="str">
        <f>IFERROR(VLOOKUP(F1270,県RL2011!$F$3:$H$906,3,0),"")</f>
        <v/>
      </c>
      <c r="U1270" s="150" t="str">
        <f>IFERROR(VLOOKUP(F1270,国RL2020!$B$2:$E$878,4,0),"")</f>
        <v/>
      </c>
      <c r="V1270" s="150" t="str">
        <f>IFERROR(VLOOKUP(F1270,国RL2020!$B$2:$E$878,3,0),"")</f>
        <v/>
      </c>
      <c r="W1270" s="19" t="str">
        <f>IFERROR(VLOOKUP(F1270,国RL2019!$B$2:$E$873,4,0),"")</f>
        <v/>
      </c>
      <c r="X1270" s="19" t="str">
        <f>IFERROR(VLOOKUP(F1270,国RL2019!$B$2:$E$873,3,0),"")</f>
        <v/>
      </c>
      <c r="Y1270" s="19" t="str">
        <f>IFERROR(VLOOKUP(F1270,国RL2017!$B$2:$E$870,4,0),"")</f>
        <v/>
      </c>
      <c r="Z1270" s="19" t="str">
        <f>IFERROR(VLOOKUP(F1270,国RL2017!$B$2:$E$870,3,0),"")</f>
        <v/>
      </c>
      <c r="AA1270" s="19" t="str">
        <f>IFERROR(VLOOKUP(F1270,国RL2006!$B$2:$E$567,4,0),"")</f>
        <v/>
      </c>
      <c r="AB1270" s="19" t="str">
        <f>IFERROR(VLOOKUP(F1270,国RL2006!$B$2:$E$567,3,0),"")</f>
        <v/>
      </c>
      <c r="AC1270" s="24"/>
    </row>
    <row r="1271" spans="1:29" x14ac:dyDescent="0.15">
      <c r="A1271" s="16">
        <v>1270</v>
      </c>
      <c r="B1271" s="24">
        <v>2014</v>
      </c>
      <c r="C1271" s="24">
        <v>8</v>
      </c>
      <c r="D1271" s="24">
        <v>1</v>
      </c>
      <c r="E1271" s="24" t="s">
        <v>2916</v>
      </c>
      <c r="F1271" s="24" t="s">
        <v>11</v>
      </c>
      <c r="G1271" s="24" t="s">
        <v>12</v>
      </c>
      <c r="H1271" s="24">
        <v>1</v>
      </c>
      <c r="I1271" s="24"/>
      <c r="J1271" s="24">
        <v>2</v>
      </c>
      <c r="K1271" s="24"/>
      <c r="L1271" s="24">
        <v>3</v>
      </c>
      <c r="M1271" s="15">
        <v>6</v>
      </c>
      <c r="N1271" s="24"/>
      <c r="O1271" s="18" t="str">
        <f>IFERROR(VLOOKUP(F1271,'（鳥類・チョウ）vlookup関数用'!$D$35:$F$38,3,0),"")</f>
        <v/>
      </c>
      <c r="P1271" s="18" t="str">
        <f>IFERROR(VLOOKUP(F1271,特定外来生物!$A$3:$G$24,7,0),"")</f>
        <v/>
      </c>
      <c r="Q1271" s="17" t="str">
        <f>IFERROR(VLOOKUP(F1271,県RL2019!$B$2:$H$605,4,0),"")</f>
        <v/>
      </c>
      <c r="R1271" s="17" t="str">
        <f>IFERROR(VLOOKUP(F1271,県RL2019!$B$2:$H$605,5,0),"")</f>
        <v/>
      </c>
      <c r="S1271" s="17" t="str">
        <f>IFERROR(VLOOKUP(F1271,県RL2011!$F$3:$H$906,2,0),"")</f>
        <v/>
      </c>
      <c r="T1271" s="17" t="str">
        <f>IFERROR(VLOOKUP(F1271,県RL2011!$F$3:$H$906,3,0),"")</f>
        <v/>
      </c>
      <c r="U1271" s="150" t="str">
        <f>IFERROR(VLOOKUP(F1271,国RL2020!$B$2:$E$878,4,0),"")</f>
        <v/>
      </c>
      <c r="V1271" s="150" t="str">
        <f>IFERROR(VLOOKUP(F1271,国RL2020!$B$2:$E$878,3,0),"")</f>
        <v/>
      </c>
      <c r="W1271" s="19" t="str">
        <f>IFERROR(VLOOKUP(F1271,国RL2019!$B$2:$E$873,4,0),"")</f>
        <v/>
      </c>
      <c r="X1271" s="19" t="str">
        <f>IFERROR(VLOOKUP(F1271,国RL2019!$B$2:$E$873,3,0),"")</f>
        <v/>
      </c>
      <c r="Y1271" s="19" t="str">
        <f>IFERROR(VLOOKUP(F1271,国RL2017!$B$2:$E$870,4,0),"")</f>
        <v/>
      </c>
      <c r="Z1271" s="19" t="str">
        <f>IFERROR(VLOOKUP(F1271,国RL2017!$B$2:$E$870,3,0),"")</f>
        <v/>
      </c>
      <c r="AA1271" s="19" t="str">
        <f>IFERROR(VLOOKUP(F1271,国RL2006!$B$2:$E$567,4,0),"")</f>
        <v/>
      </c>
      <c r="AB1271" s="19" t="str">
        <f>IFERROR(VLOOKUP(F1271,国RL2006!$B$2:$E$567,3,0),"")</f>
        <v/>
      </c>
      <c r="AC1271" s="24"/>
    </row>
    <row r="1272" spans="1:29" x14ac:dyDescent="0.15">
      <c r="A1272" s="16">
        <v>1271</v>
      </c>
      <c r="B1272" s="24">
        <v>2014</v>
      </c>
      <c r="C1272" s="24">
        <v>8</v>
      </c>
      <c r="D1272" s="24">
        <v>1</v>
      </c>
      <c r="E1272" s="24" t="s">
        <v>2916</v>
      </c>
      <c r="F1272" s="24" t="s">
        <v>59</v>
      </c>
      <c r="G1272" s="24" t="s">
        <v>16</v>
      </c>
      <c r="H1272" s="24"/>
      <c r="I1272" s="24"/>
      <c r="J1272" s="24">
        <v>1</v>
      </c>
      <c r="K1272" s="24">
        <v>1</v>
      </c>
      <c r="L1272" s="24">
        <v>2</v>
      </c>
      <c r="M1272" s="15">
        <v>4</v>
      </c>
      <c r="N1272" s="24"/>
      <c r="O1272" s="18" t="str">
        <f>IFERROR(VLOOKUP(F1272,'（鳥類・チョウ）vlookup関数用'!$D$35:$F$38,3,0),"")</f>
        <v>重点対策外来種</v>
      </c>
      <c r="P1272" s="18" t="str">
        <f>IFERROR(VLOOKUP(F1272,特定外来生物!$A$3:$G$24,7,0),"")</f>
        <v>特定外来生物</v>
      </c>
      <c r="Q1272" s="17" t="str">
        <f>IFERROR(VLOOKUP(F1272,県RL2019!$B$2:$H$605,4,0),"")</f>
        <v/>
      </c>
      <c r="R1272" s="17" t="str">
        <f>IFERROR(VLOOKUP(F1272,県RL2019!$B$2:$H$605,5,0),"")</f>
        <v/>
      </c>
      <c r="S1272" s="17" t="str">
        <f>IFERROR(VLOOKUP(F1272,県RL2011!$F$3:$H$906,2,0),"")</f>
        <v/>
      </c>
      <c r="T1272" s="17" t="str">
        <f>IFERROR(VLOOKUP(F1272,県RL2011!$F$3:$H$906,3,0),"")</f>
        <v/>
      </c>
      <c r="U1272" s="150" t="str">
        <f>IFERROR(VLOOKUP(F1272,国RL2020!$B$2:$E$878,4,0),"")</f>
        <v/>
      </c>
      <c r="V1272" s="150" t="str">
        <f>IFERROR(VLOOKUP(F1272,国RL2020!$B$2:$E$878,3,0),"")</f>
        <v/>
      </c>
      <c r="W1272" s="19" t="str">
        <f>IFERROR(VLOOKUP(F1272,国RL2019!$B$2:$E$873,4,0),"")</f>
        <v/>
      </c>
      <c r="X1272" s="19" t="str">
        <f>IFERROR(VLOOKUP(F1272,国RL2019!$B$2:$E$873,3,0),"")</f>
        <v/>
      </c>
      <c r="Y1272" s="19" t="str">
        <f>IFERROR(VLOOKUP(F1272,国RL2017!$B$2:$E$870,4,0),"")</f>
        <v/>
      </c>
      <c r="Z1272" s="19" t="str">
        <f>IFERROR(VLOOKUP(F1272,国RL2017!$B$2:$E$870,3,0),"")</f>
        <v/>
      </c>
      <c r="AA1272" s="19" t="str">
        <f>IFERROR(VLOOKUP(F1272,国RL2006!$B$2:$E$567,4,0),"")</f>
        <v/>
      </c>
      <c r="AB1272" s="19" t="str">
        <f>IFERROR(VLOOKUP(F1272,国RL2006!$B$2:$E$567,3,0),"")</f>
        <v/>
      </c>
      <c r="AC1272" s="24"/>
    </row>
    <row r="1273" spans="1:29" x14ac:dyDescent="0.15">
      <c r="A1273" s="16">
        <v>1272</v>
      </c>
      <c r="B1273" s="24">
        <v>2014</v>
      </c>
      <c r="C1273" s="24">
        <v>8</v>
      </c>
      <c r="D1273" s="24">
        <v>1</v>
      </c>
      <c r="E1273" s="24" t="s">
        <v>2916</v>
      </c>
      <c r="F1273" s="24" t="s">
        <v>13</v>
      </c>
      <c r="G1273" s="24" t="s">
        <v>12</v>
      </c>
      <c r="H1273" s="24">
        <v>2</v>
      </c>
      <c r="I1273" s="24"/>
      <c r="J1273" s="24">
        <v>1</v>
      </c>
      <c r="K1273" s="24"/>
      <c r="L1273" s="24">
        <v>5</v>
      </c>
      <c r="M1273" s="15">
        <v>8</v>
      </c>
      <c r="N1273" s="24"/>
      <c r="O1273" s="18" t="str">
        <f>IFERROR(VLOOKUP(F1273,'（鳥類・チョウ）vlookup関数用'!$D$35:$F$38,3,0),"")</f>
        <v/>
      </c>
      <c r="P1273" s="18" t="str">
        <f>IFERROR(VLOOKUP(F1273,特定外来生物!$A$3:$G$24,7,0),"")</f>
        <v/>
      </c>
      <c r="Q1273" s="17" t="str">
        <f>IFERROR(VLOOKUP(F1273,県RL2019!$B$2:$H$605,4,0),"")</f>
        <v/>
      </c>
      <c r="R1273" s="17" t="str">
        <f>IFERROR(VLOOKUP(F1273,県RL2019!$B$2:$H$605,5,0),"")</f>
        <v/>
      </c>
      <c r="S1273" s="17" t="str">
        <f>IFERROR(VLOOKUP(F1273,県RL2011!$F$3:$H$906,2,0),"")</f>
        <v/>
      </c>
      <c r="T1273" s="17" t="str">
        <f>IFERROR(VLOOKUP(F1273,県RL2011!$F$3:$H$906,3,0),"")</f>
        <v/>
      </c>
      <c r="U1273" s="150" t="str">
        <f>IFERROR(VLOOKUP(F1273,国RL2020!$B$2:$E$878,4,0),"")</f>
        <v/>
      </c>
      <c r="V1273" s="150" t="str">
        <f>IFERROR(VLOOKUP(F1273,国RL2020!$B$2:$E$878,3,0),"")</f>
        <v/>
      </c>
      <c r="W1273" s="19" t="str">
        <f>IFERROR(VLOOKUP(F1273,国RL2019!$B$2:$E$873,4,0),"")</f>
        <v/>
      </c>
      <c r="X1273" s="19" t="str">
        <f>IFERROR(VLOOKUP(F1273,国RL2019!$B$2:$E$873,3,0),"")</f>
        <v/>
      </c>
      <c r="Y1273" s="19" t="str">
        <f>IFERROR(VLOOKUP(F1273,国RL2017!$B$2:$E$870,4,0),"")</f>
        <v/>
      </c>
      <c r="Z1273" s="19" t="str">
        <f>IFERROR(VLOOKUP(F1273,国RL2017!$B$2:$E$870,3,0),"")</f>
        <v/>
      </c>
      <c r="AA1273" s="19" t="str">
        <f>IFERROR(VLOOKUP(F1273,国RL2006!$B$2:$E$567,4,0),"")</f>
        <v/>
      </c>
      <c r="AB1273" s="19" t="str">
        <f>IFERROR(VLOOKUP(F1273,国RL2006!$B$2:$E$567,3,0),"")</f>
        <v/>
      </c>
      <c r="AC1273" s="24"/>
    </row>
    <row r="1274" spans="1:29" x14ac:dyDescent="0.15">
      <c r="A1274" s="16">
        <v>1273</v>
      </c>
      <c r="B1274" s="24">
        <v>2014</v>
      </c>
      <c r="C1274" s="24">
        <v>8</v>
      </c>
      <c r="D1274" s="24">
        <v>1</v>
      </c>
      <c r="E1274" s="24" t="s">
        <v>2916</v>
      </c>
      <c r="F1274" s="24" t="s">
        <v>14</v>
      </c>
      <c r="G1274" s="24" t="s">
        <v>15</v>
      </c>
      <c r="H1274" s="24"/>
      <c r="I1274" s="24"/>
      <c r="J1274" s="24"/>
      <c r="K1274" s="24"/>
      <c r="L1274" s="24">
        <v>2</v>
      </c>
      <c r="M1274" s="15">
        <v>2</v>
      </c>
      <c r="N1274" s="24"/>
      <c r="O1274" s="18" t="str">
        <f>IFERROR(VLOOKUP(F1274,'（鳥類・チョウ）vlookup関数用'!$D$35:$F$38,3,0),"")</f>
        <v/>
      </c>
      <c r="P1274" s="18" t="str">
        <f>IFERROR(VLOOKUP(F1274,特定外来生物!$A$3:$G$24,7,0),"")</f>
        <v/>
      </c>
      <c r="Q1274" s="17" t="str">
        <f>IFERROR(VLOOKUP(F1274,県RL2019!$B$2:$H$605,4,0),"")</f>
        <v/>
      </c>
      <c r="R1274" s="17" t="str">
        <f>IFERROR(VLOOKUP(F1274,県RL2019!$B$2:$H$605,5,0),"")</f>
        <v/>
      </c>
      <c r="S1274" s="17" t="str">
        <f>IFERROR(VLOOKUP(F1274,県RL2011!$F$3:$H$906,2,0),"")</f>
        <v/>
      </c>
      <c r="T1274" s="17" t="str">
        <f>IFERROR(VLOOKUP(F1274,県RL2011!$F$3:$H$906,3,0),"")</f>
        <v/>
      </c>
      <c r="U1274" s="150" t="str">
        <f>IFERROR(VLOOKUP(F1274,国RL2020!$B$2:$E$878,4,0),"")</f>
        <v/>
      </c>
      <c r="V1274" s="150" t="str">
        <f>IFERROR(VLOOKUP(F1274,国RL2020!$B$2:$E$878,3,0),"")</f>
        <v/>
      </c>
      <c r="W1274" s="19" t="str">
        <f>IFERROR(VLOOKUP(F1274,国RL2019!$B$2:$E$873,4,0),"")</f>
        <v/>
      </c>
      <c r="X1274" s="19" t="str">
        <f>IFERROR(VLOOKUP(F1274,国RL2019!$B$2:$E$873,3,0),"")</f>
        <v/>
      </c>
      <c r="Y1274" s="19" t="str">
        <f>IFERROR(VLOOKUP(F1274,国RL2017!$B$2:$E$870,4,0),"")</f>
        <v/>
      </c>
      <c r="Z1274" s="19" t="str">
        <f>IFERROR(VLOOKUP(F1274,国RL2017!$B$2:$E$870,3,0),"")</f>
        <v/>
      </c>
      <c r="AA1274" s="19" t="str">
        <f>IFERROR(VLOOKUP(F1274,国RL2006!$B$2:$E$567,4,0),"")</f>
        <v/>
      </c>
      <c r="AB1274" s="19" t="str">
        <f>IFERROR(VLOOKUP(F1274,国RL2006!$B$2:$E$567,3,0),"")</f>
        <v/>
      </c>
      <c r="AC1274" s="24"/>
    </row>
    <row r="1275" spans="1:29" x14ac:dyDescent="0.15">
      <c r="A1275" s="16">
        <v>1274</v>
      </c>
      <c r="B1275" s="24">
        <v>2014</v>
      </c>
      <c r="C1275" s="24">
        <v>8</v>
      </c>
      <c r="D1275" s="24">
        <v>1</v>
      </c>
      <c r="E1275" s="24" t="s">
        <v>2916</v>
      </c>
      <c r="F1275" s="24" t="s">
        <v>31</v>
      </c>
      <c r="G1275" s="24" t="s">
        <v>16</v>
      </c>
      <c r="H1275" s="24"/>
      <c r="I1275" s="24"/>
      <c r="J1275" s="24"/>
      <c r="K1275" s="24">
        <v>1</v>
      </c>
      <c r="L1275" s="24"/>
      <c r="M1275" s="15">
        <v>1</v>
      </c>
      <c r="N1275" s="24"/>
      <c r="O1275" s="18" t="str">
        <f>IFERROR(VLOOKUP(F1275,'（鳥類・チョウ）vlookup関数用'!$D$35:$F$38,3,0),"")</f>
        <v/>
      </c>
      <c r="P1275" s="18" t="str">
        <f>IFERROR(VLOOKUP(F1275,特定外来生物!$A$3:$G$24,7,0),"")</f>
        <v/>
      </c>
      <c r="Q1275" s="17" t="str">
        <f>IFERROR(VLOOKUP(F1275,県RL2019!$B$2:$H$605,4,0),"")</f>
        <v/>
      </c>
      <c r="R1275" s="17" t="str">
        <f>IFERROR(VLOOKUP(F1275,県RL2019!$B$2:$H$605,5,0),"")</f>
        <v/>
      </c>
      <c r="S1275" s="17" t="str">
        <f>IFERROR(VLOOKUP(F1275,県RL2011!$F$3:$H$906,2,0),"")</f>
        <v/>
      </c>
      <c r="T1275" s="17" t="str">
        <f>IFERROR(VLOOKUP(F1275,県RL2011!$F$3:$H$906,3,0),"")</f>
        <v/>
      </c>
      <c r="U1275" s="150" t="str">
        <f>IFERROR(VLOOKUP(F1275,国RL2020!$B$2:$E$878,4,0),"")</f>
        <v/>
      </c>
      <c r="V1275" s="150" t="str">
        <f>IFERROR(VLOOKUP(F1275,国RL2020!$B$2:$E$878,3,0),"")</f>
        <v/>
      </c>
      <c r="W1275" s="19" t="str">
        <f>IFERROR(VLOOKUP(F1275,国RL2019!$B$2:$E$873,4,0),"")</f>
        <v/>
      </c>
      <c r="X1275" s="19" t="str">
        <f>IFERROR(VLOOKUP(F1275,国RL2019!$B$2:$E$873,3,0),"")</f>
        <v/>
      </c>
      <c r="Y1275" s="19" t="str">
        <f>IFERROR(VLOOKUP(F1275,国RL2017!$B$2:$E$870,4,0),"")</f>
        <v/>
      </c>
      <c r="Z1275" s="19" t="str">
        <f>IFERROR(VLOOKUP(F1275,国RL2017!$B$2:$E$870,3,0),"")</f>
        <v/>
      </c>
      <c r="AA1275" s="19" t="str">
        <f>IFERROR(VLOOKUP(F1275,国RL2006!$B$2:$E$567,4,0),"")</f>
        <v/>
      </c>
      <c r="AB1275" s="19" t="str">
        <f>IFERROR(VLOOKUP(F1275,国RL2006!$B$2:$E$567,3,0),"")</f>
        <v/>
      </c>
      <c r="AC1275" s="24"/>
    </row>
    <row r="1276" spans="1:29" x14ac:dyDescent="0.15">
      <c r="A1276" s="16">
        <v>1275</v>
      </c>
      <c r="B1276" s="24">
        <v>2014</v>
      </c>
      <c r="C1276" s="24">
        <v>8</v>
      </c>
      <c r="D1276" s="24">
        <v>1</v>
      </c>
      <c r="E1276" s="24" t="s">
        <v>2916</v>
      </c>
      <c r="F1276" s="24" t="s">
        <v>17</v>
      </c>
      <c r="G1276" s="24" t="s">
        <v>18</v>
      </c>
      <c r="H1276" s="24"/>
      <c r="I1276" s="24"/>
      <c r="J1276" s="24">
        <v>5</v>
      </c>
      <c r="K1276" s="24">
        <v>2</v>
      </c>
      <c r="L1276" s="24">
        <v>3</v>
      </c>
      <c r="M1276" s="15">
        <v>10</v>
      </c>
      <c r="N1276" s="24"/>
      <c r="O1276" s="18" t="str">
        <f>IFERROR(VLOOKUP(F1276,'（鳥類・チョウ）vlookup関数用'!$D$35:$F$38,3,0),"")</f>
        <v/>
      </c>
      <c r="P1276" s="18" t="str">
        <f>IFERROR(VLOOKUP(F1276,特定外来生物!$A$3:$G$24,7,0),"")</f>
        <v/>
      </c>
      <c r="Q1276" s="17" t="str">
        <f>IFERROR(VLOOKUP(F1276,県RL2019!$B$2:$H$605,4,0),"")</f>
        <v/>
      </c>
      <c r="R1276" s="17" t="str">
        <f>IFERROR(VLOOKUP(F1276,県RL2019!$B$2:$H$605,5,0),"")</f>
        <v/>
      </c>
      <c r="S1276" s="17" t="str">
        <f>IFERROR(VLOOKUP(F1276,県RL2011!$F$3:$H$906,2,0),"")</f>
        <v/>
      </c>
      <c r="T1276" s="17" t="str">
        <f>IFERROR(VLOOKUP(F1276,県RL2011!$F$3:$H$906,3,0),"")</f>
        <v/>
      </c>
      <c r="U1276" s="150" t="str">
        <f>IFERROR(VLOOKUP(F1276,国RL2020!$B$2:$E$878,4,0),"")</f>
        <v/>
      </c>
      <c r="V1276" s="150" t="str">
        <f>IFERROR(VLOOKUP(F1276,国RL2020!$B$2:$E$878,3,0),"")</f>
        <v/>
      </c>
      <c r="W1276" s="19" t="str">
        <f>IFERROR(VLOOKUP(F1276,国RL2019!$B$2:$E$873,4,0),"")</f>
        <v/>
      </c>
      <c r="X1276" s="19" t="str">
        <f>IFERROR(VLOOKUP(F1276,国RL2019!$B$2:$E$873,3,0),"")</f>
        <v/>
      </c>
      <c r="Y1276" s="19" t="str">
        <f>IFERROR(VLOOKUP(F1276,国RL2017!$B$2:$E$870,4,0),"")</f>
        <v/>
      </c>
      <c r="Z1276" s="19" t="str">
        <f>IFERROR(VLOOKUP(F1276,国RL2017!$B$2:$E$870,3,0),"")</f>
        <v/>
      </c>
      <c r="AA1276" s="19" t="str">
        <f>IFERROR(VLOOKUP(F1276,国RL2006!$B$2:$E$567,4,0),"")</f>
        <v/>
      </c>
      <c r="AB1276" s="19" t="str">
        <f>IFERROR(VLOOKUP(F1276,国RL2006!$B$2:$E$567,3,0),"")</f>
        <v/>
      </c>
      <c r="AC1276" s="24"/>
    </row>
    <row r="1277" spans="1:29" x14ac:dyDescent="0.15">
      <c r="A1277" s="16">
        <v>1276</v>
      </c>
      <c r="B1277" s="24">
        <v>2014</v>
      </c>
      <c r="C1277" s="24">
        <v>8</v>
      </c>
      <c r="D1277" s="24">
        <v>1</v>
      </c>
      <c r="E1277" s="24" t="s">
        <v>2916</v>
      </c>
      <c r="F1277" s="24" t="s">
        <v>49</v>
      </c>
      <c r="G1277" s="24" t="s">
        <v>12</v>
      </c>
      <c r="H1277" s="24"/>
      <c r="I1277" s="24"/>
      <c r="J1277" s="24">
        <v>1</v>
      </c>
      <c r="K1277" s="24"/>
      <c r="L1277" s="24"/>
      <c r="M1277" s="15">
        <v>1</v>
      </c>
      <c r="N1277" s="24"/>
      <c r="O1277" s="18" t="str">
        <f>IFERROR(VLOOKUP(F1277,'（鳥類・チョウ）vlookup関数用'!$D$35:$F$38,3,0),"")</f>
        <v/>
      </c>
      <c r="P1277" s="18" t="str">
        <f>IFERROR(VLOOKUP(F1277,特定外来生物!$A$3:$G$24,7,0),"")</f>
        <v/>
      </c>
      <c r="Q1277" s="17" t="str">
        <f>IFERROR(VLOOKUP(F1277,県RL2019!$B$2:$H$605,4,0),"")</f>
        <v/>
      </c>
      <c r="R1277" s="17" t="str">
        <f>IFERROR(VLOOKUP(F1277,県RL2019!$B$2:$H$605,5,0),"")</f>
        <v/>
      </c>
      <c r="S1277" s="17" t="str">
        <f>IFERROR(VLOOKUP(F1277,県RL2011!$F$3:$H$906,2,0),"")</f>
        <v/>
      </c>
      <c r="T1277" s="17" t="str">
        <f>IFERROR(VLOOKUP(F1277,県RL2011!$F$3:$H$906,3,0),"")</f>
        <v/>
      </c>
      <c r="U1277" s="150" t="str">
        <f>IFERROR(VLOOKUP(F1277,国RL2020!$B$2:$E$878,4,0),"")</f>
        <v/>
      </c>
      <c r="V1277" s="150" t="str">
        <f>IFERROR(VLOOKUP(F1277,国RL2020!$B$2:$E$878,3,0),"")</f>
        <v/>
      </c>
      <c r="W1277" s="19" t="str">
        <f>IFERROR(VLOOKUP(F1277,国RL2019!$B$2:$E$873,4,0),"")</f>
        <v/>
      </c>
      <c r="X1277" s="19" t="str">
        <f>IFERROR(VLOOKUP(F1277,国RL2019!$B$2:$E$873,3,0),"")</f>
        <v/>
      </c>
      <c r="Y1277" s="19" t="str">
        <f>IFERROR(VLOOKUP(F1277,国RL2017!$B$2:$E$870,4,0),"")</f>
        <v/>
      </c>
      <c r="Z1277" s="19" t="str">
        <f>IFERROR(VLOOKUP(F1277,国RL2017!$B$2:$E$870,3,0),"")</f>
        <v/>
      </c>
      <c r="AA1277" s="19" t="str">
        <f>IFERROR(VLOOKUP(F1277,国RL2006!$B$2:$E$567,4,0),"")</f>
        <v/>
      </c>
      <c r="AB1277" s="19" t="str">
        <f>IFERROR(VLOOKUP(F1277,国RL2006!$B$2:$E$567,3,0),"")</f>
        <v/>
      </c>
      <c r="AC1277" s="24"/>
    </row>
    <row r="1278" spans="1:29" x14ac:dyDescent="0.15">
      <c r="A1278" s="16">
        <v>1277</v>
      </c>
      <c r="B1278" s="24">
        <v>2014</v>
      </c>
      <c r="C1278" s="24">
        <v>8</v>
      </c>
      <c r="D1278" s="24">
        <v>1</v>
      </c>
      <c r="E1278" s="24" t="s">
        <v>2916</v>
      </c>
      <c r="F1278" s="24" t="s">
        <v>50</v>
      </c>
      <c r="G1278" s="24" t="s">
        <v>12</v>
      </c>
      <c r="H1278" s="24"/>
      <c r="I1278" s="24"/>
      <c r="J1278" s="24"/>
      <c r="K1278" s="24"/>
      <c r="L1278" s="24">
        <v>2</v>
      </c>
      <c r="M1278" s="15">
        <v>2</v>
      </c>
      <c r="N1278" s="24"/>
      <c r="O1278" s="18" t="str">
        <f>IFERROR(VLOOKUP(F1278,'（鳥類・チョウ）vlookup関数用'!$D$35:$F$38,3,0),"")</f>
        <v/>
      </c>
      <c r="P1278" s="18" t="str">
        <f>IFERROR(VLOOKUP(F1278,特定外来生物!$A$3:$G$24,7,0),"")</f>
        <v/>
      </c>
      <c r="Q1278" s="17" t="str">
        <f>IFERROR(VLOOKUP(F1278,県RL2019!$B$2:$H$605,4,0),"")</f>
        <v/>
      </c>
      <c r="R1278" s="17" t="str">
        <f>IFERROR(VLOOKUP(F1278,県RL2019!$B$2:$H$605,5,0),"")</f>
        <v/>
      </c>
      <c r="S1278" s="17" t="str">
        <f>IFERROR(VLOOKUP(F1278,県RL2011!$F$3:$H$906,2,0),"")</f>
        <v/>
      </c>
      <c r="T1278" s="17" t="str">
        <f>IFERROR(VLOOKUP(F1278,県RL2011!$F$3:$H$906,3,0),"")</f>
        <v/>
      </c>
      <c r="U1278" s="150" t="str">
        <f>IFERROR(VLOOKUP(F1278,国RL2020!$B$2:$E$878,4,0),"")</f>
        <v/>
      </c>
      <c r="V1278" s="150" t="str">
        <f>IFERROR(VLOOKUP(F1278,国RL2020!$B$2:$E$878,3,0),"")</f>
        <v/>
      </c>
      <c r="W1278" s="19" t="str">
        <f>IFERROR(VLOOKUP(F1278,国RL2019!$B$2:$E$873,4,0),"")</f>
        <v/>
      </c>
      <c r="X1278" s="19" t="str">
        <f>IFERROR(VLOOKUP(F1278,国RL2019!$B$2:$E$873,3,0),"")</f>
        <v/>
      </c>
      <c r="Y1278" s="19" t="str">
        <f>IFERROR(VLOOKUP(F1278,国RL2017!$B$2:$E$870,4,0),"")</f>
        <v/>
      </c>
      <c r="Z1278" s="19" t="str">
        <f>IFERROR(VLOOKUP(F1278,国RL2017!$B$2:$E$870,3,0),"")</f>
        <v/>
      </c>
      <c r="AA1278" s="19" t="str">
        <f>IFERROR(VLOOKUP(F1278,国RL2006!$B$2:$E$567,4,0),"")</f>
        <v/>
      </c>
      <c r="AB1278" s="19" t="str">
        <f>IFERROR(VLOOKUP(F1278,国RL2006!$B$2:$E$567,3,0),"")</f>
        <v/>
      </c>
      <c r="AC1278" s="24"/>
    </row>
    <row r="1279" spans="1:29" x14ac:dyDescent="0.15">
      <c r="A1279" s="16">
        <v>1278</v>
      </c>
      <c r="B1279" s="24">
        <v>2014</v>
      </c>
      <c r="C1279" s="24">
        <v>8</v>
      </c>
      <c r="D1279" s="24">
        <v>1</v>
      </c>
      <c r="E1279" s="24" t="s">
        <v>2916</v>
      </c>
      <c r="F1279" s="24" t="s">
        <v>46</v>
      </c>
      <c r="G1279" s="24" t="s">
        <v>19</v>
      </c>
      <c r="H1279" s="24"/>
      <c r="I1279" s="24"/>
      <c r="J1279" s="24">
        <v>1</v>
      </c>
      <c r="K1279" s="24">
        <v>2</v>
      </c>
      <c r="L1279" s="24">
        <v>1</v>
      </c>
      <c r="M1279" s="15">
        <v>4</v>
      </c>
      <c r="N1279" s="24"/>
      <c r="O1279" s="18" t="str">
        <f>IFERROR(VLOOKUP(F1279,'（鳥類・チョウ）vlookup関数用'!$D$35:$F$38,3,0),"")</f>
        <v/>
      </c>
      <c r="P1279" s="18" t="str">
        <f>IFERROR(VLOOKUP(F1279,特定外来生物!$A$3:$G$24,7,0),"")</f>
        <v/>
      </c>
      <c r="Q1279" s="17" t="str">
        <f>IFERROR(VLOOKUP(F1279,県RL2019!$B$2:$H$605,4,0),"")</f>
        <v/>
      </c>
      <c r="R1279" s="17" t="str">
        <f>IFERROR(VLOOKUP(F1279,県RL2019!$B$2:$H$605,5,0),"")</f>
        <v/>
      </c>
      <c r="S1279" s="17" t="str">
        <f>IFERROR(VLOOKUP(F1279,県RL2011!$F$3:$H$906,2,0),"")</f>
        <v/>
      </c>
      <c r="T1279" s="17" t="str">
        <f>IFERROR(VLOOKUP(F1279,県RL2011!$F$3:$H$906,3,0),"")</f>
        <v/>
      </c>
      <c r="U1279" s="150" t="str">
        <f>IFERROR(VLOOKUP(F1279,国RL2020!$B$2:$E$878,4,0),"")</f>
        <v/>
      </c>
      <c r="V1279" s="150" t="str">
        <f>IFERROR(VLOOKUP(F1279,国RL2020!$B$2:$E$878,3,0),"")</f>
        <v/>
      </c>
      <c r="W1279" s="19" t="str">
        <f>IFERROR(VLOOKUP(F1279,国RL2019!$B$2:$E$873,4,0),"")</f>
        <v/>
      </c>
      <c r="X1279" s="19" t="str">
        <f>IFERROR(VLOOKUP(F1279,国RL2019!$B$2:$E$873,3,0),"")</f>
        <v/>
      </c>
      <c r="Y1279" s="19" t="str">
        <f>IFERROR(VLOOKUP(F1279,国RL2017!$B$2:$E$870,4,0),"")</f>
        <v/>
      </c>
      <c r="Z1279" s="19" t="str">
        <f>IFERROR(VLOOKUP(F1279,国RL2017!$B$2:$E$870,3,0),"")</f>
        <v/>
      </c>
      <c r="AA1279" s="19" t="str">
        <f>IFERROR(VLOOKUP(F1279,国RL2006!$B$2:$E$567,4,0),"")</f>
        <v/>
      </c>
      <c r="AB1279" s="19" t="str">
        <f>IFERROR(VLOOKUP(F1279,国RL2006!$B$2:$E$567,3,0),"")</f>
        <v/>
      </c>
      <c r="AC1279" s="24"/>
    </row>
    <row r="1280" spans="1:29" x14ac:dyDescent="0.15">
      <c r="A1280" s="16">
        <v>1279</v>
      </c>
      <c r="B1280" s="24">
        <v>2014</v>
      </c>
      <c r="C1280" s="24">
        <v>8</v>
      </c>
      <c r="D1280" s="24">
        <v>1</v>
      </c>
      <c r="E1280" s="24" t="s">
        <v>2916</v>
      </c>
      <c r="F1280" s="24" t="s">
        <v>32</v>
      </c>
      <c r="G1280" s="24" t="s">
        <v>16</v>
      </c>
      <c r="H1280" s="24">
        <v>1</v>
      </c>
      <c r="I1280" s="24"/>
      <c r="J1280" s="24"/>
      <c r="K1280" s="24">
        <v>1</v>
      </c>
      <c r="L1280" s="24"/>
      <c r="M1280" s="15">
        <v>2</v>
      </c>
      <c r="N1280" s="24"/>
      <c r="O1280" s="18" t="str">
        <f>IFERROR(VLOOKUP(F1280,'（鳥類・チョウ）vlookup関数用'!$D$35:$F$38,3,0),"")</f>
        <v/>
      </c>
      <c r="P1280" s="18" t="str">
        <f>IFERROR(VLOOKUP(F1280,特定外来生物!$A$3:$G$24,7,0),"")</f>
        <v/>
      </c>
      <c r="Q1280" s="17" t="str">
        <f>IFERROR(VLOOKUP(F1280,県RL2019!$B$2:$H$605,4,0),"")</f>
        <v/>
      </c>
      <c r="R1280" s="17" t="str">
        <f>IFERROR(VLOOKUP(F1280,県RL2019!$B$2:$H$605,5,0),"")</f>
        <v/>
      </c>
      <c r="S1280" s="17" t="str">
        <f>IFERROR(VLOOKUP(F1280,県RL2011!$F$3:$H$906,2,0),"")</f>
        <v/>
      </c>
      <c r="T1280" s="17" t="str">
        <f>IFERROR(VLOOKUP(F1280,県RL2011!$F$3:$H$906,3,0),"")</f>
        <v/>
      </c>
      <c r="U1280" s="150" t="str">
        <f>IFERROR(VLOOKUP(F1280,国RL2020!$B$2:$E$878,4,0),"")</f>
        <v/>
      </c>
      <c r="V1280" s="150" t="str">
        <f>IFERROR(VLOOKUP(F1280,国RL2020!$B$2:$E$878,3,0),"")</f>
        <v/>
      </c>
      <c r="W1280" s="19" t="str">
        <f>IFERROR(VLOOKUP(F1280,国RL2019!$B$2:$E$873,4,0),"")</f>
        <v/>
      </c>
      <c r="X1280" s="19" t="str">
        <f>IFERROR(VLOOKUP(F1280,国RL2019!$B$2:$E$873,3,0),"")</f>
        <v/>
      </c>
      <c r="Y1280" s="19" t="str">
        <f>IFERROR(VLOOKUP(F1280,国RL2017!$B$2:$E$870,4,0),"")</f>
        <v/>
      </c>
      <c r="Z1280" s="19" t="str">
        <f>IFERROR(VLOOKUP(F1280,国RL2017!$B$2:$E$870,3,0),"")</f>
        <v/>
      </c>
      <c r="AA1280" s="19" t="str">
        <f>IFERROR(VLOOKUP(F1280,国RL2006!$B$2:$E$567,4,0),"")</f>
        <v/>
      </c>
      <c r="AB1280" s="19" t="str">
        <f>IFERROR(VLOOKUP(F1280,国RL2006!$B$2:$E$567,3,0),"")</f>
        <v/>
      </c>
      <c r="AC1280" s="24"/>
    </row>
    <row r="1281" spans="1:29" x14ac:dyDescent="0.15">
      <c r="A1281" s="16">
        <v>1280</v>
      </c>
      <c r="B1281" s="24">
        <v>2014</v>
      </c>
      <c r="C1281" s="24">
        <v>8</v>
      </c>
      <c r="D1281" s="24">
        <v>1</v>
      </c>
      <c r="E1281" s="24" t="s">
        <v>2916</v>
      </c>
      <c r="F1281" s="24" t="s">
        <v>20</v>
      </c>
      <c r="G1281" s="24" t="s">
        <v>12</v>
      </c>
      <c r="H1281" s="24"/>
      <c r="I1281" s="24"/>
      <c r="J1281" s="24">
        <v>1</v>
      </c>
      <c r="K1281" s="24">
        <v>1</v>
      </c>
      <c r="L1281" s="24">
        <v>3</v>
      </c>
      <c r="M1281" s="15">
        <v>5</v>
      </c>
      <c r="N1281" s="24"/>
      <c r="O1281" s="18" t="str">
        <f>IFERROR(VLOOKUP(F1281,'（鳥類・チョウ）vlookup関数用'!$D$35:$F$38,3,0),"")</f>
        <v/>
      </c>
      <c r="P1281" s="18" t="str">
        <f>IFERROR(VLOOKUP(F1281,特定外来生物!$A$3:$G$24,7,0),"")</f>
        <v/>
      </c>
      <c r="Q1281" s="17" t="str">
        <f>IFERROR(VLOOKUP(F1281,県RL2019!$B$2:$H$605,4,0),"")</f>
        <v/>
      </c>
      <c r="R1281" s="17" t="str">
        <f>IFERROR(VLOOKUP(F1281,県RL2019!$B$2:$H$605,5,0),"")</f>
        <v/>
      </c>
      <c r="S1281" s="17" t="str">
        <f>IFERROR(VLOOKUP(F1281,県RL2011!$F$3:$H$906,2,0),"")</f>
        <v/>
      </c>
      <c r="T1281" s="17" t="str">
        <f>IFERROR(VLOOKUP(F1281,県RL2011!$F$3:$H$906,3,0),"")</f>
        <v/>
      </c>
      <c r="U1281" s="150" t="str">
        <f>IFERROR(VLOOKUP(F1281,国RL2020!$B$2:$E$878,4,0),"")</f>
        <v/>
      </c>
      <c r="V1281" s="150" t="str">
        <f>IFERROR(VLOOKUP(F1281,国RL2020!$B$2:$E$878,3,0),"")</f>
        <v/>
      </c>
      <c r="W1281" s="19" t="str">
        <f>IFERROR(VLOOKUP(F1281,国RL2019!$B$2:$E$873,4,0),"")</f>
        <v/>
      </c>
      <c r="X1281" s="19" t="str">
        <f>IFERROR(VLOOKUP(F1281,国RL2019!$B$2:$E$873,3,0),"")</f>
        <v/>
      </c>
      <c r="Y1281" s="19" t="str">
        <f>IFERROR(VLOOKUP(F1281,国RL2017!$B$2:$E$870,4,0),"")</f>
        <v/>
      </c>
      <c r="Z1281" s="19" t="str">
        <f>IFERROR(VLOOKUP(F1281,国RL2017!$B$2:$E$870,3,0),"")</f>
        <v/>
      </c>
      <c r="AA1281" s="19" t="str">
        <f>IFERROR(VLOOKUP(F1281,国RL2006!$B$2:$E$567,4,0),"")</f>
        <v/>
      </c>
      <c r="AB1281" s="19" t="str">
        <f>IFERROR(VLOOKUP(F1281,国RL2006!$B$2:$E$567,3,0),"")</f>
        <v/>
      </c>
      <c r="AC1281" s="24"/>
    </row>
    <row r="1282" spans="1:29" x14ac:dyDescent="0.15">
      <c r="A1282" s="16">
        <v>1281</v>
      </c>
      <c r="B1282" s="24">
        <v>2014</v>
      </c>
      <c r="C1282" s="24">
        <v>8</v>
      </c>
      <c r="D1282" s="24">
        <v>1</v>
      </c>
      <c r="E1282" s="24" t="s">
        <v>2916</v>
      </c>
      <c r="F1282" s="24" t="s">
        <v>51</v>
      </c>
      <c r="G1282" s="24" t="s">
        <v>16</v>
      </c>
      <c r="H1282" s="24"/>
      <c r="I1282" s="24">
        <v>4</v>
      </c>
      <c r="J1282" s="24">
        <v>1</v>
      </c>
      <c r="K1282" s="24"/>
      <c r="L1282" s="24"/>
      <c r="M1282" s="15">
        <v>5</v>
      </c>
      <c r="N1282" s="24"/>
      <c r="O1282" s="18" t="str">
        <f>IFERROR(VLOOKUP(F1282,'（鳥類・チョウ）vlookup関数用'!$D$35:$F$38,3,0),"")</f>
        <v/>
      </c>
      <c r="P1282" s="18" t="str">
        <f>IFERROR(VLOOKUP(F1282,特定外来生物!$A$3:$G$24,7,0),"")</f>
        <v/>
      </c>
      <c r="Q1282" s="17" t="str">
        <f>IFERROR(VLOOKUP(F1282,県RL2019!$B$2:$H$605,4,0),"")</f>
        <v/>
      </c>
      <c r="R1282" s="17" t="str">
        <f>IFERROR(VLOOKUP(F1282,県RL2019!$B$2:$H$605,5,0),"")</f>
        <v/>
      </c>
      <c r="S1282" s="17" t="str">
        <f>IFERROR(VLOOKUP(F1282,県RL2011!$F$3:$H$906,2,0),"")</f>
        <v/>
      </c>
      <c r="T1282" s="17" t="str">
        <f>IFERROR(VLOOKUP(F1282,県RL2011!$F$3:$H$906,3,0),"")</f>
        <v/>
      </c>
      <c r="U1282" s="150" t="str">
        <f>IFERROR(VLOOKUP(F1282,国RL2020!$B$2:$E$878,4,0),"")</f>
        <v/>
      </c>
      <c r="V1282" s="150" t="str">
        <f>IFERROR(VLOOKUP(F1282,国RL2020!$B$2:$E$878,3,0),"")</f>
        <v/>
      </c>
      <c r="W1282" s="19" t="str">
        <f>IFERROR(VLOOKUP(F1282,国RL2019!$B$2:$E$873,4,0),"")</f>
        <v/>
      </c>
      <c r="X1282" s="19" t="str">
        <f>IFERROR(VLOOKUP(F1282,国RL2019!$B$2:$E$873,3,0),"")</f>
        <v/>
      </c>
      <c r="Y1282" s="19" t="str">
        <f>IFERROR(VLOOKUP(F1282,国RL2017!$B$2:$E$870,4,0),"")</f>
        <v/>
      </c>
      <c r="Z1282" s="19" t="str">
        <f>IFERROR(VLOOKUP(F1282,国RL2017!$B$2:$E$870,3,0),"")</f>
        <v/>
      </c>
      <c r="AA1282" s="19" t="str">
        <f>IFERROR(VLOOKUP(F1282,国RL2006!$B$2:$E$567,4,0),"")</f>
        <v/>
      </c>
      <c r="AB1282" s="19" t="str">
        <f>IFERROR(VLOOKUP(F1282,国RL2006!$B$2:$E$567,3,0),"")</f>
        <v/>
      </c>
      <c r="AC1282" s="24"/>
    </row>
    <row r="1283" spans="1:29" x14ac:dyDescent="0.15">
      <c r="A1283" s="16">
        <v>1282</v>
      </c>
      <c r="B1283" s="24">
        <v>2014</v>
      </c>
      <c r="C1283" s="24">
        <v>8</v>
      </c>
      <c r="D1283" s="24">
        <v>1</v>
      </c>
      <c r="E1283" s="24" t="s">
        <v>2916</v>
      </c>
      <c r="F1283" s="24" t="s">
        <v>34</v>
      </c>
      <c r="G1283" s="24" t="s">
        <v>16</v>
      </c>
      <c r="H1283" s="24">
        <v>2</v>
      </c>
      <c r="I1283" s="24"/>
      <c r="J1283" s="24">
        <v>4</v>
      </c>
      <c r="K1283" s="24">
        <v>2</v>
      </c>
      <c r="L1283" s="24">
        <v>2</v>
      </c>
      <c r="M1283" s="15">
        <v>10</v>
      </c>
      <c r="N1283" s="24"/>
      <c r="O1283" s="18" t="str">
        <f>IFERROR(VLOOKUP(F1283,'（鳥類・チョウ）vlookup関数用'!$D$35:$F$38,3,0),"")</f>
        <v/>
      </c>
      <c r="P1283" s="18" t="str">
        <f>IFERROR(VLOOKUP(F1283,特定外来生物!$A$3:$G$24,7,0),"")</f>
        <v/>
      </c>
      <c r="Q1283" s="17" t="str">
        <f>IFERROR(VLOOKUP(F1283,県RL2019!$B$2:$H$605,4,0),"")</f>
        <v/>
      </c>
      <c r="R1283" s="17" t="str">
        <f>IFERROR(VLOOKUP(F1283,県RL2019!$B$2:$H$605,5,0),"")</f>
        <v/>
      </c>
      <c r="S1283" s="17" t="str">
        <f>IFERROR(VLOOKUP(F1283,県RL2011!$F$3:$H$906,2,0),"")</f>
        <v/>
      </c>
      <c r="T1283" s="17" t="str">
        <f>IFERROR(VLOOKUP(F1283,県RL2011!$F$3:$H$906,3,0),"")</f>
        <v/>
      </c>
      <c r="U1283" s="150" t="str">
        <f>IFERROR(VLOOKUP(F1283,国RL2020!$B$2:$E$878,4,0),"")</f>
        <v/>
      </c>
      <c r="V1283" s="150" t="str">
        <f>IFERROR(VLOOKUP(F1283,国RL2020!$B$2:$E$878,3,0),"")</f>
        <v/>
      </c>
      <c r="W1283" s="19" t="str">
        <f>IFERROR(VLOOKUP(F1283,国RL2019!$B$2:$E$873,4,0),"")</f>
        <v/>
      </c>
      <c r="X1283" s="19" t="str">
        <f>IFERROR(VLOOKUP(F1283,国RL2019!$B$2:$E$873,3,0),"")</f>
        <v/>
      </c>
      <c r="Y1283" s="19" t="str">
        <f>IFERROR(VLOOKUP(F1283,国RL2017!$B$2:$E$870,4,0),"")</f>
        <v/>
      </c>
      <c r="Z1283" s="19" t="str">
        <f>IFERROR(VLOOKUP(F1283,国RL2017!$B$2:$E$870,3,0),"")</f>
        <v/>
      </c>
      <c r="AA1283" s="19" t="str">
        <f>IFERROR(VLOOKUP(F1283,国RL2006!$B$2:$E$567,4,0),"")</f>
        <v/>
      </c>
      <c r="AB1283" s="19" t="str">
        <f>IFERROR(VLOOKUP(F1283,国RL2006!$B$2:$E$567,3,0),"")</f>
        <v/>
      </c>
      <c r="AC1283" s="24"/>
    </row>
    <row r="1284" spans="1:29" x14ac:dyDescent="0.15">
      <c r="A1284" s="16">
        <v>1283</v>
      </c>
      <c r="B1284" s="24">
        <v>2014</v>
      </c>
      <c r="C1284" s="24">
        <v>8</v>
      </c>
      <c r="D1284" s="24">
        <v>1</v>
      </c>
      <c r="E1284" s="24" t="s">
        <v>2916</v>
      </c>
      <c r="F1284" s="24" t="s">
        <v>43</v>
      </c>
      <c r="G1284" s="24" t="s">
        <v>16</v>
      </c>
      <c r="H1284" s="24"/>
      <c r="I1284" s="24">
        <v>10</v>
      </c>
      <c r="J1284" s="24"/>
      <c r="K1284" s="24"/>
      <c r="L1284" s="24"/>
      <c r="M1284" s="15">
        <v>10</v>
      </c>
      <c r="N1284" s="24"/>
      <c r="O1284" s="18" t="str">
        <f>IFERROR(VLOOKUP(F1284,'（鳥類・チョウ）vlookup関数用'!$D$35:$F$38,3,0),"")</f>
        <v/>
      </c>
      <c r="P1284" s="18" t="str">
        <f>IFERROR(VLOOKUP(F1284,特定外来生物!$A$3:$G$24,7,0),"")</f>
        <v/>
      </c>
      <c r="Q1284" s="17" t="str">
        <f>IFERROR(VLOOKUP(F1284,県RL2019!$B$2:$H$605,4,0),"")</f>
        <v/>
      </c>
      <c r="R1284" s="17" t="str">
        <f>IFERROR(VLOOKUP(F1284,県RL2019!$B$2:$H$605,5,0),"")</f>
        <v/>
      </c>
      <c r="S1284" s="17" t="str">
        <f>IFERROR(VLOOKUP(F1284,県RL2011!$F$3:$H$906,2,0),"")</f>
        <v/>
      </c>
      <c r="T1284" s="17" t="str">
        <f>IFERROR(VLOOKUP(F1284,県RL2011!$F$3:$H$906,3,0),"")</f>
        <v/>
      </c>
      <c r="U1284" s="150" t="str">
        <f>IFERROR(VLOOKUP(F1284,国RL2020!$B$2:$E$878,4,0),"")</f>
        <v/>
      </c>
      <c r="V1284" s="150" t="str">
        <f>IFERROR(VLOOKUP(F1284,国RL2020!$B$2:$E$878,3,0),"")</f>
        <v/>
      </c>
      <c r="W1284" s="19" t="str">
        <f>IFERROR(VLOOKUP(F1284,国RL2019!$B$2:$E$873,4,0),"")</f>
        <v/>
      </c>
      <c r="X1284" s="19" t="str">
        <f>IFERROR(VLOOKUP(F1284,国RL2019!$B$2:$E$873,3,0),"")</f>
        <v/>
      </c>
      <c r="Y1284" s="19" t="str">
        <f>IFERROR(VLOOKUP(F1284,国RL2017!$B$2:$E$870,4,0),"")</f>
        <v/>
      </c>
      <c r="Z1284" s="19" t="str">
        <f>IFERROR(VLOOKUP(F1284,国RL2017!$B$2:$E$870,3,0),"")</f>
        <v/>
      </c>
      <c r="AA1284" s="19" t="str">
        <f>IFERROR(VLOOKUP(F1284,国RL2006!$B$2:$E$567,4,0),"")</f>
        <v/>
      </c>
      <c r="AB1284" s="19" t="str">
        <f>IFERROR(VLOOKUP(F1284,国RL2006!$B$2:$E$567,3,0),"")</f>
        <v/>
      </c>
      <c r="AC1284" s="24"/>
    </row>
    <row r="1285" spans="1:29" x14ac:dyDescent="0.15">
      <c r="A1285" s="16">
        <v>1284</v>
      </c>
      <c r="B1285" s="24">
        <v>2014</v>
      </c>
      <c r="C1285" s="24">
        <v>8</v>
      </c>
      <c r="D1285" s="24">
        <v>1</v>
      </c>
      <c r="E1285" s="24" t="s">
        <v>2916</v>
      </c>
      <c r="F1285" s="24" t="s">
        <v>44</v>
      </c>
      <c r="G1285" s="24" t="s">
        <v>15</v>
      </c>
      <c r="H1285" s="24">
        <v>2</v>
      </c>
      <c r="I1285" s="24"/>
      <c r="J1285" s="24"/>
      <c r="K1285" s="24"/>
      <c r="L1285" s="24"/>
      <c r="M1285" s="15">
        <v>2</v>
      </c>
      <c r="N1285" s="24"/>
      <c r="O1285" s="18" t="str">
        <f>IFERROR(VLOOKUP(F1285,'（鳥類・チョウ）vlookup関数用'!$D$35:$F$38,3,0),"")</f>
        <v/>
      </c>
      <c r="P1285" s="18" t="str">
        <f>IFERROR(VLOOKUP(F1285,特定外来生物!$A$3:$G$24,7,0),"")</f>
        <v/>
      </c>
      <c r="Q1285" s="17" t="str">
        <f>IFERROR(VLOOKUP(F1285,県RL2019!$B$2:$H$605,4,0),"")</f>
        <v/>
      </c>
      <c r="R1285" s="17" t="str">
        <f>IFERROR(VLOOKUP(F1285,県RL2019!$B$2:$H$605,5,0),"")</f>
        <v/>
      </c>
      <c r="S1285" s="17" t="str">
        <f>IFERROR(VLOOKUP(F1285,県RL2011!$F$3:$H$906,2,0),"")</f>
        <v/>
      </c>
      <c r="T1285" s="17" t="str">
        <f>IFERROR(VLOOKUP(F1285,県RL2011!$F$3:$H$906,3,0),"")</f>
        <v/>
      </c>
      <c r="U1285" s="150" t="str">
        <f>IFERROR(VLOOKUP(F1285,国RL2020!$B$2:$E$878,4,0),"")</f>
        <v/>
      </c>
      <c r="V1285" s="150" t="str">
        <f>IFERROR(VLOOKUP(F1285,国RL2020!$B$2:$E$878,3,0),"")</f>
        <v/>
      </c>
      <c r="W1285" s="19" t="str">
        <f>IFERROR(VLOOKUP(F1285,国RL2019!$B$2:$E$873,4,0),"")</f>
        <v/>
      </c>
      <c r="X1285" s="19" t="str">
        <f>IFERROR(VLOOKUP(F1285,国RL2019!$B$2:$E$873,3,0),"")</f>
        <v/>
      </c>
      <c r="Y1285" s="19" t="str">
        <f>IFERROR(VLOOKUP(F1285,国RL2017!$B$2:$E$870,4,0),"")</f>
        <v/>
      </c>
      <c r="Z1285" s="19" t="str">
        <f>IFERROR(VLOOKUP(F1285,国RL2017!$B$2:$E$870,3,0),"")</f>
        <v/>
      </c>
      <c r="AA1285" s="19" t="str">
        <f>IFERROR(VLOOKUP(F1285,国RL2006!$B$2:$E$567,4,0),"")</f>
        <v/>
      </c>
      <c r="AB1285" s="19" t="str">
        <f>IFERROR(VLOOKUP(F1285,国RL2006!$B$2:$E$567,3,0),"")</f>
        <v/>
      </c>
      <c r="AC1285" s="24"/>
    </row>
    <row r="1286" spans="1:29" x14ac:dyDescent="0.15">
      <c r="A1286" s="16">
        <v>1285</v>
      </c>
      <c r="B1286" s="24">
        <v>2014</v>
      </c>
      <c r="C1286" s="24">
        <v>8</v>
      </c>
      <c r="D1286" s="24">
        <v>1</v>
      </c>
      <c r="E1286" s="24" t="s">
        <v>2916</v>
      </c>
      <c r="F1286" s="24" t="s">
        <v>22</v>
      </c>
      <c r="G1286" s="24" t="s">
        <v>12</v>
      </c>
      <c r="H1286" s="24"/>
      <c r="I1286" s="24"/>
      <c r="J1286" s="24">
        <v>2</v>
      </c>
      <c r="K1286" s="24">
        <v>1</v>
      </c>
      <c r="L1286" s="24">
        <v>4</v>
      </c>
      <c r="M1286" s="15">
        <v>7</v>
      </c>
      <c r="N1286" s="24"/>
      <c r="O1286" s="18" t="str">
        <f>IFERROR(VLOOKUP(F1286,'（鳥類・チョウ）vlookup関数用'!$D$35:$F$38,3,0),"")</f>
        <v/>
      </c>
      <c r="P1286" s="18" t="str">
        <f>IFERROR(VLOOKUP(F1286,特定外来生物!$A$3:$G$24,7,0),"")</f>
        <v/>
      </c>
      <c r="Q1286" s="17" t="str">
        <f>IFERROR(VLOOKUP(F1286,県RL2019!$B$2:$H$605,4,0),"")</f>
        <v/>
      </c>
      <c r="R1286" s="17" t="str">
        <f>IFERROR(VLOOKUP(F1286,県RL2019!$B$2:$H$605,5,0),"")</f>
        <v/>
      </c>
      <c r="S1286" s="17" t="str">
        <f>IFERROR(VLOOKUP(F1286,県RL2011!$F$3:$H$906,2,0),"")</f>
        <v/>
      </c>
      <c r="T1286" s="17" t="str">
        <f>IFERROR(VLOOKUP(F1286,県RL2011!$F$3:$H$906,3,0),"")</f>
        <v/>
      </c>
      <c r="U1286" s="150" t="str">
        <f>IFERROR(VLOOKUP(F1286,国RL2020!$B$2:$E$878,4,0),"")</f>
        <v/>
      </c>
      <c r="V1286" s="150" t="str">
        <f>IFERROR(VLOOKUP(F1286,国RL2020!$B$2:$E$878,3,0),"")</f>
        <v/>
      </c>
      <c r="W1286" s="19" t="str">
        <f>IFERROR(VLOOKUP(F1286,国RL2019!$B$2:$E$873,4,0),"")</f>
        <v/>
      </c>
      <c r="X1286" s="19" t="str">
        <f>IFERROR(VLOOKUP(F1286,国RL2019!$B$2:$E$873,3,0),"")</f>
        <v/>
      </c>
      <c r="Y1286" s="19" t="str">
        <f>IFERROR(VLOOKUP(F1286,国RL2017!$B$2:$E$870,4,0),"")</f>
        <v/>
      </c>
      <c r="Z1286" s="19" t="str">
        <f>IFERROR(VLOOKUP(F1286,国RL2017!$B$2:$E$870,3,0),"")</f>
        <v/>
      </c>
      <c r="AA1286" s="19" t="str">
        <f>IFERROR(VLOOKUP(F1286,国RL2006!$B$2:$E$567,4,0),"")</f>
        <v/>
      </c>
      <c r="AB1286" s="19" t="str">
        <f>IFERROR(VLOOKUP(F1286,国RL2006!$B$2:$E$567,3,0),"")</f>
        <v/>
      </c>
      <c r="AC1286" s="24"/>
    </row>
    <row r="1287" spans="1:29" x14ac:dyDescent="0.15">
      <c r="A1287" s="16">
        <v>1286</v>
      </c>
      <c r="B1287" s="24">
        <v>2014</v>
      </c>
      <c r="C1287" s="24">
        <v>8</v>
      </c>
      <c r="D1287" s="24">
        <v>1</v>
      </c>
      <c r="E1287" s="24" t="s">
        <v>2916</v>
      </c>
      <c r="F1287" s="24" t="s">
        <v>24</v>
      </c>
      <c r="G1287" s="24" t="s">
        <v>18</v>
      </c>
      <c r="H1287" s="24"/>
      <c r="I1287" s="24"/>
      <c r="J1287" s="24"/>
      <c r="K1287" s="24"/>
      <c r="L1287" s="24">
        <v>2</v>
      </c>
      <c r="M1287" s="15">
        <v>2</v>
      </c>
      <c r="N1287" s="24"/>
      <c r="O1287" s="18" t="str">
        <f>IFERROR(VLOOKUP(F1287,'（鳥類・チョウ）vlookup関数用'!$D$35:$F$38,3,0),"")</f>
        <v/>
      </c>
      <c r="P1287" s="18" t="str">
        <f>IFERROR(VLOOKUP(F1287,特定外来生物!$A$3:$G$24,7,0),"")</f>
        <v/>
      </c>
      <c r="Q1287" s="17" t="str">
        <f>IFERROR(VLOOKUP(F1287,県RL2019!$B$2:$H$605,4,0),"")</f>
        <v/>
      </c>
      <c r="R1287" s="17" t="str">
        <f>IFERROR(VLOOKUP(F1287,県RL2019!$B$2:$H$605,5,0),"")</f>
        <v/>
      </c>
      <c r="S1287" s="17" t="str">
        <f>IFERROR(VLOOKUP(F1287,県RL2011!$F$3:$H$906,2,0),"")</f>
        <v/>
      </c>
      <c r="T1287" s="17" t="str">
        <f>IFERROR(VLOOKUP(F1287,県RL2011!$F$3:$H$906,3,0),"")</f>
        <v/>
      </c>
      <c r="U1287" s="150" t="str">
        <f>IFERROR(VLOOKUP(F1287,国RL2020!$B$2:$E$878,4,0),"")</f>
        <v/>
      </c>
      <c r="V1287" s="150" t="str">
        <f>IFERROR(VLOOKUP(F1287,国RL2020!$B$2:$E$878,3,0),"")</f>
        <v/>
      </c>
      <c r="W1287" s="19" t="str">
        <f>IFERROR(VLOOKUP(F1287,国RL2019!$B$2:$E$873,4,0),"")</f>
        <v/>
      </c>
      <c r="X1287" s="19" t="str">
        <f>IFERROR(VLOOKUP(F1287,国RL2019!$B$2:$E$873,3,0),"")</f>
        <v/>
      </c>
      <c r="Y1287" s="19" t="str">
        <f>IFERROR(VLOOKUP(F1287,国RL2017!$B$2:$E$870,4,0),"")</f>
        <v/>
      </c>
      <c r="Z1287" s="19" t="str">
        <f>IFERROR(VLOOKUP(F1287,国RL2017!$B$2:$E$870,3,0),"")</f>
        <v/>
      </c>
      <c r="AA1287" s="19" t="str">
        <f>IFERROR(VLOOKUP(F1287,国RL2006!$B$2:$E$567,4,0),"")</f>
        <v/>
      </c>
      <c r="AB1287" s="19" t="str">
        <f>IFERROR(VLOOKUP(F1287,国RL2006!$B$2:$E$567,3,0),"")</f>
        <v/>
      </c>
      <c r="AC1287" s="24"/>
    </row>
    <row r="1288" spans="1:29" x14ac:dyDescent="0.15">
      <c r="A1288" s="16">
        <v>1287</v>
      </c>
      <c r="B1288" s="24">
        <v>2014</v>
      </c>
      <c r="C1288" s="24">
        <v>8</v>
      </c>
      <c r="D1288" s="24">
        <v>1</v>
      </c>
      <c r="E1288" s="24" t="s">
        <v>2916</v>
      </c>
      <c r="F1288" s="24" t="s">
        <v>27</v>
      </c>
      <c r="G1288" s="24" t="s">
        <v>18</v>
      </c>
      <c r="H1288" s="24"/>
      <c r="I1288" s="24">
        <v>2</v>
      </c>
      <c r="J1288" s="24">
        <v>1</v>
      </c>
      <c r="K1288" s="24">
        <v>1</v>
      </c>
      <c r="L1288" s="24">
        <v>2</v>
      </c>
      <c r="M1288" s="15">
        <v>6</v>
      </c>
      <c r="N1288" s="24"/>
      <c r="O1288" s="18" t="str">
        <f>IFERROR(VLOOKUP(F1288,'（鳥類・チョウ）vlookup関数用'!$D$35:$F$38,3,0),"")</f>
        <v/>
      </c>
      <c r="P1288" s="18" t="str">
        <f>IFERROR(VLOOKUP(F1288,特定外来生物!$A$3:$G$24,7,0),"")</f>
        <v/>
      </c>
      <c r="Q1288" s="17" t="str">
        <f>IFERROR(VLOOKUP(F1288,県RL2019!$B$2:$H$605,4,0),"")</f>
        <v/>
      </c>
      <c r="R1288" s="17" t="str">
        <f>IFERROR(VLOOKUP(F1288,県RL2019!$B$2:$H$605,5,0),"")</f>
        <v/>
      </c>
      <c r="S1288" s="17" t="str">
        <f>IFERROR(VLOOKUP(F1288,県RL2011!$F$3:$H$906,2,0),"")</f>
        <v/>
      </c>
      <c r="T1288" s="17" t="str">
        <f>IFERROR(VLOOKUP(F1288,県RL2011!$F$3:$H$906,3,0),"")</f>
        <v/>
      </c>
      <c r="U1288" s="150" t="str">
        <f>IFERROR(VLOOKUP(F1288,国RL2020!$B$2:$E$878,4,0),"")</f>
        <v/>
      </c>
      <c r="V1288" s="150" t="str">
        <f>IFERROR(VLOOKUP(F1288,国RL2020!$B$2:$E$878,3,0),"")</f>
        <v/>
      </c>
      <c r="W1288" s="19" t="str">
        <f>IFERROR(VLOOKUP(F1288,国RL2019!$B$2:$E$873,4,0),"")</f>
        <v/>
      </c>
      <c r="X1288" s="19" t="str">
        <f>IFERROR(VLOOKUP(F1288,国RL2019!$B$2:$E$873,3,0),"")</f>
        <v/>
      </c>
      <c r="Y1288" s="19" t="str">
        <f>IFERROR(VLOOKUP(F1288,国RL2017!$B$2:$E$870,4,0),"")</f>
        <v/>
      </c>
      <c r="Z1288" s="19" t="str">
        <f>IFERROR(VLOOKUP(F1288,国RL2017!$B$2:$E$870,3,0),"")</f>
        <v/>
      </c>
      <c r="AA1288" s="19" t="str">
        <f>IFERROR(VLOOKUP(F1288,国RL2006!$B$2:$E$567,4,0),"")</f>
        <v/>
      </c>
      <c r="AB1288" s="19" t="str">
        <f>IFERROR(VLOOKUP(F1288,国RL2006!$B$2:$E$567,3,0),"")</f>
        <v/>
      </c>
      <c r="AC1288" s="24"/>
    </row>
    <row r="1289" spans="1:29" x14ac:dyDescent="0.15">
      <c r="A1289" s="16">
        <v>1288</v>
      </c>
      <c r="B1289" s="24">
        <v>2014</v>
      </c>
      <c r="C1289" s="24">
        <v>8</v>
      </c>
      <c r="D1289" s="24">
        <v>1</v>
      </c>
      <c r="E1289" s="24" t="s">
        <v>2916</v>
      </c>
      <c r="F1289" s="24" t="s">
        <v>28</v>
      </c>
      <c r="G1289" s="24" t="s">
        <v>19</v>
      </c>
      <c r="H1289" s="24"/>
      <c r="I1289" s="24"/>
      <c r="J1289" s="24"/>
      <c r="K1289" s="24">
        <v>1</v>
      </c>
      <c r="L1289" s="24">
        <v>1</v>
      </c>
      <c r="M1289" s="15">
        <v>2</v>
      </c>
      <c r="N1289" s="24"/>
      <c r="O1289" s="18" t="str">
        <f>IFERROR(VLOOKUP(F1289,'（鳥類・チョウ）vlookup関数用'!$D$35:$F$38,3,0),"")</f>
        <v/>
      </c>
      <c r="P1289" s="18" t="str">
        <f>IFERROR(VLOOKUP(F1289,特定外来生物!$A$3:$G$24,7,0),"")</f>
        <v/>
      </c>
      <c r="Q1289" s="17" t="str">
        <f>IFERROR(VLOOKUP(F1289,県RL2019!$B$2:$H$605,4,0),"")</f>
        <v/>
      </c>
      <c r="R1289" s="17" t="str">
        <f>IFERROR(VLOOKUP(F1289,県RL2019!$B$2:$H$605,5,0),"")</f>
        <v/>
      </c>
      <c r="S1289" s="17" t="str">
        <f>IFERROR(VLOOKUP(F1289,県RL2011!$F$3:$H$906,2,0),"")</f>
        <v/>
      </c>
      <c r="T1289" s="17" t="str">
        <f>IFERROR(VLOOKUP(F1289,県RL2011!$F$3:$H$906,3,0),"")</f>
        <v/>
      </c>
      <c r="U1289" s="150" t="str">
        <f>IFERROR(VLOOKUP(F1289,国RL2020!$B$2:$E$878,4,0),"")</f>
        <v/>
      </c>
      <c r="V1289" s="150" t="str">
        <f>IFERROR(VLOOKUP(F1289,国RL2020!$B$2:$E$878,3,0),"")</f>
        <v/>
      </c>
      <c r="W1289" s="19" t="str">
        <f>IFERROR(VLOOKUP(F1289,国RL2019!$B$2:$E$873,4,0),"")</f>
        <v/>
      </c>
      <c r="X1289" s="19" t="str">
        <f>IFERROR(VLOOKUP(F1289,国RL2019!$B$2:$E$873,3,0),"")</f>
        <v/>
      </c>
      <c r="Y1289" s="19" t="str">
        <f>IFERROR(VLOOKUP(F1289,国RL2017!$B$2:$E$870,4,0),"")</f>
        <v/>
      </c>
      <c r="Z1289" s="19" t="str">
        <f>IFERROR(VLOOKUP(F1289,国RL2017!$B$2:$E$870,3,0),"")</f>
        <v/>
      </c>
      <c r="AA1289" s="19" t="str">
        <f>IFERROR(VLOOKUP(F1289,国RL2006!$B$2:$E$567,4,0),"")</f>
        <v/>
      </c>
      <c r="AB1289" s="19" t="str">
        <f>IFERROR(VLOOKUP(F1289,国RL2006!$B$2:$E$567,3,0),"")</f>
        <v/>
      </c>
      <c r="AC1289" s="24"/>
    </row>
    <row r="1290" spans="1:29" x14ac:dyDescent="0.15">
      <c r="A1290" s="16">
        <v>1289</v>
      </c>
      <c r="B1290" s="24">
        <v>2014</v>
      </c>
      <c r="C1290" s="24">
        <v>8</v>
      </c>
      <c r="D1290" s="24">
        <v>1</v>
      </c>
      <c r="E1290" s="24" t="s">
        <v>2916</v>
      </c>
      <c r="F1290" s="24" t="s">
        <v>29</v>
      </c>
      <c r="G1290" s="24" t="s">
        <v>18</v>
      </c>
      <c r="H1290" s="24">
        <v>2</v>
      </c>
      <c r="I1290" s="24"/>
      <c r="J1290" s="24">
        <v>1</v>
      </c>
      <c r="K1290" s="24">
        <v>1</v>
      </c>
      <c r="L1290" s="24">
        <v>4</v>
      </c>
      <c r="M1290" s="15">
        <v>8</v>
      </c>
      <c r="N1290" s="24"/>
      <c r="O1290" s="18" t="str">
        <f>IFERROR(VLOOKUP(F1290,'（鳥類・チョウ）vlookup関数用'!$D$35:$F$38,3,0),"")</f>
        <v/>
      </c>
      <c r="P1290" s="18" t="str">
        <f>IFERROR(VLOOKUP(F1290,特定外来生物!$A$3:$G$24,7,0),"")</f>
        <v/>
      </c>
      <c r="Q1290" s="17" t="str">
        <f>IFERROR(VLOOKUP(F1290,県RL2019!$B$2:$H$605,4,0),"")</f>
        <v/>
      </c>
      <c r="R1290" s="17" t="str">
        <f>IFERROR(VLOOKUP(F1290,県RL2019!$B$2:$H$605,5,0),"")</f>
        <v/>
      </c>
      <c r="S1290" s="17" t="str">
        <f>IFERROR(VLOOKUP(F1290,県RL2011!$F$3:$H$906,2,0),"")</f>
        <v/>
      </c>
      <c r="T1290" s="17" t="str">
        <f>IFERROR(VLOOKUP(F1290,県RL2011!$F$3:$H$906,3,0),"")</f>
        <v/>
      </c>
      <c r="U1290" s="150" t="str">
        <f>IFERROR(VLOOKUP(F1290,国RL2020!$B$2:$E$878,4,0),"")</f>
        <v/>
      </c>
      <c r="V1290" s="150" t="str">
        <f>IFERROR(VLOOKUP(F1290,国RL2020!$B$2:$E$878,3,0),"")</f>
        <v/>
      </c>
      <c r="W1290" s="19" t="str">
        <f>IFERROR(VLOOKUP(F1290,国RL2019!$B$2:$E$873,4,0),"")</f>
        <v/>
      </c>
      <c r="X1290" s="19" t="str">
        <f>IFERROR(VLOOKUP(F1290,国RL2019!$B$2:$E$873,3,0),"")</f>
        <v/>
      </c>
      <c r="Y1290" s="19" t="str">
        <f>IFERROR(VLOOKUP(F1290,国RL2017!$B$2:$E$870,4,0),"")</f>
        <v/>
      </c>
      <c r="Z1290" s="19" t="str">
        <f>IFERROR(VLOOKUP(F1290,国RL2017!$B$2:$E$870,3,0),"")</f>
        <v/>
      </c>
      <c r="AA1290" s="19" t="str">
        <f>IFERROR(VLOOKUP(F1290,国RL2006!$B$2:$E$567,4,0),"")</f>
        <v/>
      </c>
      <c r="AB1290" s="19" t="str">
        <f>IFERROR(VLOOKUP(F1290,国RL2006!$B$2:$E$567,3,0),"")</f>
        <v/>
      </c>
      <c r="AC1290" s="24"/>
    </row>
    <row r="1291" spans="1:29" x14ac:dyDescent="0.15">
      <c r="A1291" s="16">
        <v>1290</v>
      </c>
      <c r="B1291" s="24">
        <v>2014</v>
      </c>
      <c r="C1291" s="24">
        <v>8</v>
      </c>
      <c r="D1291" s="24">
        <v>1</v>
      </c>
      <c r="E1291" s="24" t="s">
        <v>2916</v>
      </c>
      <c r="F1291" s="24" t="s">
        <v>30</v>
      </c>
      <c r="G1291" s="24" t="s">
        <v>16</v>
      </c>
      <c r="H1291" s="24"/>
      <c r="I1291" s="24"/>
      <c r="J1291" s="24"/>
      <c r="K1291" s="24"/>
      <c r="L1291" s="24">
        <v>1</v>
      </c>
      <c r="M1291" s="15">
        <v>1</v>
      </c>
      <c r="N1291" s="24"/>
      <c r="O1291" s="18" t="str">
        <f>IFERROR(VLOOKUP(F1291,'（鳥類・チョウ）vlookup関数用'!$D$35:$F$38,3,0),"")</f>
        <v/>
      </c>
      <c r="P1291" s="18" t="str">
        <f>IFERROR(VLOOKUP(F1291,特定外来生物!$A$3:$G$24,7,0),"")</f>
        <v/>
      </c>
      <c r="Q1291" s="17" t="str">
        <f>IFERROR(VLOOKUP(F1291,県RL2019!$B$2:$H$605,4,0),"")</f>
        <v/>
      </c>
      <c r="R1291" s="17" t="str">
        <f>IFERROR(VLOOKUP(F1291,県RL2019!$B$2:$H$605,5,0),"")</f>
        <v/>
      </c>
      <c r="S1291" s="17" t="str">
        <f>IFERROR(VLOOKUP(F1291,県RL2011!$F$3:$H$906,2,0),"")</f>
        <v/>
      </c>
      <c r="T1291" s="17" t="str">
        <f>IFERROR(VLOOKUP(F1291,県RL2011!$F$3:$H$906,3,0),"")</f>
        <v/>
      </c>
      <c r="U1291" s="150" t="str">
        <f>IFERROR(VLOOKUP(F1291,国RL2020!$B$2:$E$878,4,0),"")</f>
        <v/>
      </c>
      <c r="V1291" s="150" t="str">
        <f>IFERROR(VLOOKUP(F1291,国RL2020!$B$2:$E$878,3,0),"")</f>
        <v/>
      </c>
      <c r="W1291" s="19" t="str">
        <f>IFERROR(VLOOKUP(F1291,国RL2019!$B$2:$E$873,4,0),"")</f>
        <v/>
      </c>
      <c r="X1291" s="19" t="str">
        <f>IFERROR(VLOOKUP(F1291,国RL2019!$B$2:$E$873,3,0),"")</f>
        <v/>
      </c>
      <c r="Y1291" s="19" t="str">
        <f>IFERROR(VLOOKUP(F1291,国RL2017!$B$2:$E$870,4,0),"")</f>
        <v/>
      </c>
      <c r="Z1291" s="19" t="str">
        <f>IFERROR(VLOOKUP(F1291,国RL2017!$B$2:$E$870,3,0),"")</f>
        <v/>
      </c>
      <c r="AA1291" s="19" t="str">
        <f>IFERROR(VLOOKUP(F1291,国RL2006!$B$2:$E$567,4,0),"")</f>
        <v/>
      </c>
      <c r="AB1291" s="19" t="str">
        <f>IFERROR(VLOOKUP(F1291,国RL2006!$B$2:$E$567,3,0),"")</f>
        <v/>
      </c>
      <c r="AC1291" s="24"/>
    </row>
    <row r="1292" spans="1:29" x14ac:dyDescent="0.15">
      <c r="A1292" s="16">
        <v>1291</v>
      </c>
      <c r="B1292" s="24">
        <v>2014</v>
      </c>
      <c r="C1292" s="24">
        <v>8</v>
      </c>
      <c r="D1292" s="24">
        <v>3</v>
      </c>
      <c r="E1292" s="24" t="s">
        <v>2970</v>
      </c>
      <c r="F1292" s="24" t="s">
        <v>11</v>
      </c>
      <c r="G1292" s="24" t="s">
        <v>12</v>
      </c>
      <c r="H1292" s="24"/>
      <c r="I1292" s="24">
        <v>1</v>
      </c>
      <c r="J1292" s="24"/>
      <c r="K1292" s="24"/>
      <c r="L1292" s="24"/>
      <c r="M1292" s="15">
        <v>1</v>
      </c>
      <c r="N1292" s="24"/>
      <c r="O1292" s="18" t="str">
        <f>IFERROR(VLOOKUP(F1292,'（鳥類・チョウ）vlookup関数用'!$D$35:$F$38,3,0),"")</f>
        <v/>
      </c>
      <c r="P1292" s="18" t="str">
        <f>IFERROR(VLOOKUP(F1292,特定外来生物!$A$3:$G$24,7,0),"")</f>
        <v/>
      </c>
      <c r="Q1292" s="17" t="str">
        <f>IFERROR(VLOOKUP(F1292,県RL2019!$B$2:$H$605,4,0),"")</f>
        <v/>
      </c>
      <c r="R1292" s="17" t="str">
        <f>IFERROR(VLOOKUP(F1292,県RL2019!$B$2:$H$605,5,0),"")</f>
        <v/>
      </c>
      <c r="S1292" s="17" t="str">
        <f>IFERROR(VLOOKUP(F1292,県RL2011!$F$3:$H$906,2,0),"")</f>
        <v/>
      </c>
      <c r="T1292" s="17" t="str">
        <f>IFERROR(VLOOKUP(F1292,県RL2011!$F$3:$H$906,3,0),"")</f>
        <v/>
      </c>
      <c r="U1292" s="150" t="str">
        <f>IFERROR(VLOOKUP(F1292,国RL2020!$B$2:$E$878,4,0),"")</f>
        <v/>
      </c>
      <c r="V1292" s="150" t="str">
        <f>IFERROR(VLOOKUP(F1292,国RL2020!$B$2:$E$878,3,0),"")</f>
        <v/>
      </c>
      <c r="W1292" s="19" t="str">
        <f>IFERROR(VLOOKUP(F1292,国RL2019!$B$2:$E$873,4,0),"")</f>
        <v/>
      </c>
      <c r="X1292" s="19" t="str">
        <f>IFERROR(VLOOKUP(F1292,国RL2019!$B$2:$E$873,3,0),"")</f>
        <v/>
      </c>
      <c r="Y1292" s="19" t="str">
        <f>IFERROR(VLOOKUP(F1292,国RL2017!$B$2:$E$870,4,0),"")</f>
        <v/>
      </c>
      <c r="Z1292" s="19" t="str">
        <f>IFERROR(VLOOKUP(F1292,国RL2017!$B$2:$E$870,3,0),"")</f>
        <v/>
      </c>
      <c r="AA1292" s="19" t="str">
        <f>IFERROR(VLOOKUP(F1292,国RL2006!$B$2:$E$567,4,0),"")</f>
        <v/>
      </c>
      <c r="AB1292" s="19" t="str">
        <f>IFERROR(VLOOKUP(F1292,国RL2006!$B$2:$E$567,3,0),"")</f>
        <v/>
      </c>
      <c r="AC1292" s="24"/>
    </row>
    <row r="1293" spans="1:29" x14ac:dyDescent="0.15">
      <c r="A1293" s="16">
        <v>1292</v>
      </c>
      <c r="B1293" s="24">
        <v>2014</v>
      </c>
      <c r="C1293" s="24">
        <v>8</v>
      </c>
      <c r="D1293" s="24">
        <v>3</v>
      </c>
      <c r="E1293" s="24" t="s">
        <v>2970</v>
      </c>
      <c r="F1293" s="24" t="s">
        <v>59</v>
      </c>
      <c r="G1293" s="24" t="s">
        <v>16</v>
      </c>
      <c r="H1293" s="24"/>
      <c r="I1293" s="24"/>
      <c r="J1293" s="24">
        <v>1</v>
      </c>
      <c r="K1293" s="24"/>
      <c r="L1293" s="24"/>
      <c r="M1293" s="15">
        <v>1</v>
      </c>
      <c r="N1293" s="24"/>
      <c r="O1293" s="18" t="str">
        <f>IFERROR(VLOOKUP(F1293,'（鳥類・チョウ）vlookup関数用'!$D$35:$F$38,3,0),"")</f>
        <v>重点対策外来種</v>
      </c>
      <c r="P1293" s="18" t="str">
        <f>IFERROR(VLOOKUP(F1293,特定外来生物!$A$3:$G$24,7,0),"")</f>
        <v>特定外来生物</v>
      </c>
      <c r="Q1293" s="17" t="str">
        <f>IFERROR(VLOOKUP(F1293,県RL2019!$B$2:$H$605,4,0),"")</f>
        <v/>
      </c>
      <c r="R1293" s="17" t="str">
        <f>IFERROR(VLOOKUP(F1293,県RL2019!$B$2:$H$605,5,0),"")</f>
        <v/>
      </c>
      <c r="S1293" s="17" t="str">
        <f>IFERROR(VLOOKUP(F1293,県RL2011!$F$3:$H$906,2,0),"")</f>
        <v/>
      </c>
      <c r="T1293" s="17" t="str">
        <f>IFERROR(VLOOKUP(F1293,県RL2011!$F$3:$H$906,3,0),"")</f>
        <v/>
      </c>
      <c r="U1293" s="150" t="str">
        <f>IFERROR(VLOOKUP(F1293,国RL2020!$B$2:$E$878,4,0),"")</f>
        <v/>
      </c>
      <c r="V1293" s="150" t="str">
        <f>IFERROR(VLOOKUP(F1293,国RL2020!$B$2:$E$878,3,0),"")</f>
        <v/>
      </c>
      <c r="W1293" s="19" t="str">
        <f>IFERROR(VLOOKUP(F1293,国RL2019!$B$2:$E$873,4,0),"")</f>
        <v/>
      </c>
      <c r="X1293" s="19" t="str">
        <f>IFERROR(VLOOKUP(F1293,国RL2019!$B$2:$E$873,3,0),"")</f>
        <v/>
      </c>
      <c r="Y1293" s="19" t="str">
        <f>IFERROR(VLOOKUP(F1293,国RL2017!$B$2:$E$870,4,0),"")</f>
        <v/>
      </c>
      <c r="Z1293" s="19" t="str">
        <f>IFERROR(VLOOKUP(F1293,国RL2017!$B$2:$E$870,3,0),"")</f>
        <v/>
      </c>
      <c r="AA1293" s="19" t="str">
        <f>IFERROR(VLOOKUP(F1293,国RL2006!$B$2:$E$567,4,0),"")</f>
        <v/>
      </c>
      <c r="AB1293" s="19" t="str">
        <f>IFERROR(VLOOKUP(F1293,国RL2006!$B$2:$E$567,3,0),"")</f>
        <v/>
      </c>
      <c r="AC1293" s="24"/>
    </row>
    <row r="1294" spans="1:29" x14ac:dyDescent="0.15">
      <c r="A1294" s="16">
        <v>1293</v>
      </c>
      <c r="B1294" s="24">
        <v>2014</v>
      </c>
      <c r="C1294" s="24">
        <v>8</v>
      </c>
      <c r="D1294" s="24">
        <v>3</v>
      </c>
      <c r="E1294" s="24" t="s">
        <v>2970</v>
      </c>
      <c r="F1294" s="24" t="s">
        <v>17</v>
      </c>
      <c r="G1294" s="24" t="s">
        <v>18</v>
      </c>
      <c r="H1294" s="24"/>
      <c r="I1294" s="24"/>
      <c r="J1294" s="24">
        <v>1</v>
      </c>
      <c r="K1294" s="24"/>
      <c r="L1294" s="24"/>
      <c r="M1294" s="15">
        <v>1</v>
      </c>
      <c r="N1294" s="24"/>
      <c r="O1294" s="18" t="str">
        <f>IFERROR(VLOOKUP(F1294,'（鳥類・チョウ）vlookup関数用'!$D$35:$F$38,3,0),"")</f>
        <v/>
      </c>
      <c r="P1294" s="18" t="str">
        <f>IFERROR(VLOOKUP(F1294,特定外来生物!$A$3:$G$24,7,0),"")</f>
        <v/>
      </c>
      <c r="Q1294" s="17" t="str">
        <f>IFERROR(VLOOKUP(F1294,県RL2019!$B$2:$H$605,4,0),"")</f>
        <v/>
      </c>
      <c r="R1294" s="17" t="str">
        <f>IFERROR(VLOOKUP(F1294,県RL2019!$B$2:$H$605,5,0),"")</f>
        <v/>
      </c>
      <c r="S1294" s="17" t="str">
        <f>IFERROR(VLOOKUP(F1294,県RL2011!$F$3:$H$906,2,0),"")</f>
        <v/>
      </c>
      <c r="T1294" s="17" t="str">
        <f>IFERROR(VLOOKUP(F1294,県RL2011!$F$3:$H$906,3,0),"")</f>
        <v/>
      </c>
      <c r="U1294" s="150" t="str">
        <f>IFERROR(VLOOKUP(F1294,国RL2020!$B$2:$E$878,4,0),"")</f>
        <v/>
      </c>
      <c r="V1294" s="150" t="str">
        <f>IFERROR(VLOOKUP(F1294,国RL2020!$B$2:$E$878,3,0),"")</f>
        <v/>
      </c>
      <c r="W1294" s="19" t="str">
        <f>IFERROR(VLOOKUP(F1294,国RL2019!$B$2:$E$873,4,0),"")</f>
        <v/>
      </c>
      <c r="X1294" s="19" t="str">
        <f>IFERROR(VLOOKUP(F1294,国RL2019!$B$2:$E$873,3,0),"")</f>
        <v/>
      </c>
      <c r="Y1294" s="19" t="str">
        <f>IFERROR(VLOOKUP(F1294,国RL2017!$B$2:$E$870,4,0),"")</f>
        <v/>
      </c>
      <c r="Z1294" s="19" t="str">
        <f>IFERROR(VLOOKUP(F1294,国RL2017!$B$2:$E$870,3,0),"")</f>
        <v/>
      </c>
      <c r="AA1294" s="19" t="str">
        <f>IFERROR(VLOOKUP(F1294,国RL2006!$B$2:$E$567,4,0),"")</f>
        <v/>
      </c>
      <c r="AB1294" s="19" t="str">
        <f>IFERROR(VLOOKUP(F1294,国RL2006!$B$2:$E$567,3,0),"")</f>
        <v/>
      </c>
      <c r="AC1294" s="24"/>
    </row>
    <row r="1295" spans="1:29" x14ac:dyDescent="0.15">
      <c r="A1295" s="16">
        <v>1294</v>
      </c>
      <c r="B1295" s="24">
        <v>2014</v>
      </c>
      <c r="C1295" s="24">
        <v>8</v>
      </c>
      <c r="D1295" s="24">
        <v>3</v>
      </c>
      <c r="E1295" s="24" t="s">
        <v>2970</v>
      </c>
      <c r="F1295" s="24" t="s">
        <v>20</v>
      </c>
      <c r="G1295" s="24" t="s">
        <v>12</v>
      </c>
      <c r="H1295" s="24"/>
      <c r="I1295" s="24"/>
      <c r="J1295" s="24">
        <v>2</v>
      </c>
      <c r="K1295" s="24"/>
      <c r="L1295" s="24"/>
      <c r="M1295" s="15">
        <v>2</v>
      </c>
      <c r="N1295" s="24"/>
      <c r="O1295" s="18" t="str">
        <f>IFERROR(VLOOKUP(F1295,'（鳥類・チョウ）vlookup関数用'!$D$35:$F$38,3,0),"")</f>
        <v/>
      </c>
      <c r="P1295" s="18" t="str">
        <f>IFERROR(VLOOKUP(F1295,特定外来生物!$A$3:$G$24,7,0),"")</f>
        <v/>
      </c>
      <c r="Q1295" s="17" t="str">
        <f>IFERROR(VLOOKUP(F1295,県RL2019!$B$2:$H$605,4,0),"")</f>
        <v/>
      </c>
      <c r="R1295" s="17" t="str">
        <f>IFERROR(VLOOKUP(F1295,県RL2019!$B$2:$H$605,5,0),"")</f>
        <v/>
      </c>
      <c r="S1295" s="17" t="str">
        <f>IFERROR(VLOOKUP(F1295,県RL2011!$F$3:$H$906,2,0),"")</f>
        <v/>
      </c>
      <c r="T1295" s="17" t="str">
        <f>IFERROR(VLOOKUP(F1295,県RL2011!$F$3:$H$906,3,0),"")</f>
        <v/>
      </c>
      <c r="U1295" s="150" t="str">
        <f>IFERROR(VLOOKUP(F1295,国RL2020!$B$2:$E$878,4,0),"")</f>
        <v/>
      </c>
      <c r="V1295" s="150" t="str">
        <f>IFERROR(VLOOKUP(F1295,国RL2020!$B$2:$E$878,3,0),"")</f>
        <v/>
      </c>
      <c r="W1295" s="19" t="str">
        <f>IFERROR(VLOOKUP(F1295,国RL2019!$B$2:$E$873,4,0),"")</f>
        <v/>
      </c>
      <c r="X1295" s="19" t="str">
        <f>IFERROR(VLOOKUP(F1295,国RL2019!$B$2:$E$873,3,0),"")</f>
        <v/>
      </c>
      <c r="Y1295" s="19" t="str">
        <f>IFERROR(VLOOKUP(F1295,国RL2017!$B$2:$E$870,4,0),"")</f>
        <v/>
      </c>
      <c r="Z1295" s="19" t="str">
        <f>IFERROR(VLOOKUP(F1295,国RL2017!$B$2:$E$870,3,0),"")</f>
        <v/>
      </c>
      <c r="AA1295" s="19" t="str">
        <f>IFERROR(VLOOKUP(F1295,国RL2006!$B$2:$E$567,4,0),"")</f>
        <v/>
      </c>
      <c r="AB1295" s="19" t="str">
        <f>IFERROR(VLOOKUP(F1295,国RL2006!$B$2:$E$567,3,0),"")</f>
        <v/>
      </c>
      <c r="AC1295" s="24"/>
    </row>
    <row r="1296" spans="1:29" x14ac:dyDescent="0.15">
      <c r="A1296" s="16">
        <v>1295</v>
      </c>
      <c r="B1296" s="24">
        <v>2014</v>
      </c>
      <c r="C1296" s="24">
        <v>8</v>
      </c>
      <c r="D1296" s="24">
        <v>3</v>
      </c>
      <c r="E1296" s="24" t="s">
        <v>2970</v>
      </c>
      <c r="F1296" s="24" t="s">
        <v>43</v>
      </c>
      <c r="G1296" s="24" t="s">
        <v>16</v>
      </c>
      <c r="H1296" s="24">
        <v>2</v>
      </c>
      <c r="I1296" s="24"/>
      <c r="J1296" s="24"/>
      <c r="K1296" s="24"/>
      <c r="L1296" s="24"/>
      <c r="M1296" s="15">
        <v>2</v>
      </c>
      <c r="N1296" s="24"/>
      <c r="O1296" s="18" t="str">
        <f>IFERROR(VLOOKUP(F1296,'（鳥類・チョウ）vlookup関数用'!$D$35:$F$38,3,0),"")</f>
        <v/>
      </c>
      <c r="P1296" s="18" t="str">
        <f>IFERROR(VLOOKUP(F1296,特定外来生物!$A$3:$G$24,7,0),"")</f>
        <v/>
      </c>
      <c r="Q1296" s="17" t="str">
        <f>IFERROR(VLOOKUP(F1296,県RL2019!$B$2:$H$605,4,0),"")</f>
        <v/>
      </c>
      <c r="R1296" s="17" t="str">
        <f>IFERROR(VLOOKUP(F1296,県RL2019!$B$2:$H$605,5,0),"")</f>
        <v/>
      </c>
      <c r="S1296" s="17" t="str">
        <f>IFERROR(VLOOKUP(F1296,県RL2011!$F$3:$H$906,2,0),"")</f>
        <v/>
      </c>
      <c r="T1296" s="17" t="str">
        <f>IFERROR(VLOOKUP(F1296,県RL2011!$F$3:$H$906,3,0),"")</f>
        <v/>
      </c>
      <c r="U1296" s="150" t="str">
        <f>IFERROR(VLOOKUP(F1296,国RL2020!$B$2:$E$878,4,0),"")</f>
        <v/>
      </c>
      <c r="V1296" s="150" t="str">
        <f>IFERROR(VLOOKUP(F1296,国RL2020!$B$2:$E$878,3,0),"")</f>
        <v/>
      </c>
      <c r="W1296" s="19" t="str">
        <f>IFERROR(VLOOKUP(F1296,国RL2019!$B$2:$E$873,4,0),"")</f>
        <v/>
      </c>
      <c r="X1296" s="19" t="str">
        <f>IFERROR(VLOOKUP(F1296,国RL2019!$B$2:$E$873,3,0),"")</f>
        <v/>
      </c>
      <c r="Y1296" s="19" t="str">
        <f>IFERROR(VLOOKUP(F1296,国RL2017!$B$2:$E$870,4,0),"")</f>
        <v/>
      </c>
      <c r="Z1296" s="19" t="str">
        <f>IFERROR(VLOOKUP(F1296,国RL2017!$B$2:$E$870,3,0),"")</f>
        <v/>
      </c>
      <c r="AA1296" s="19" t="str">
        <f>IFERROR(VLOOKUP(F1296,国RL2006!$B$2:$E$567,4,0),"")</f>
        <v/>
      </c>
      <c r="AB1296" s="19" t="str">
        <f>IFERROR(VLOOKUP(F1296,国RL2006!$B$2:$E$567,3,0),"")</f>
        <v/>
      </c>
      <c r="AC1296" s="24"/>
    </row>
    <row r="1297" spans="1:29" x14ac:dyDescent="0.15">
      <c r="A1297" s="16">
        <v>1296</v>
      </c>
      <c r="B1297" s="24">
        <v>2014</v>
      </c>
      <c r="C1297" s="24">
        <v>8</v>
      </c>
      <c r="D1297" s="24">
        <v>3</v>
      </c>
      <c r="E1297" s="24" t="s">
        <v>2970</v>
      </c>
      <c r="F1297" s="24" t="s">
        <v>44</v>
      </c>
      <c r="G1297" s="24" t="s">
        <v>15</v>
      </c>
      <c r="H1297" s="24"/>
      <c r="I1297" s="24"/>
      <c r="J1297" s="24">
        <v>1</v>
      </c>
      <c r="K1297" s="24"/>
      <c r="L1297" s="24"/>
      <c r="M1297" s="15">
        <v>1</v>
      </c>
      <c r="N1297" s="24"/>
      <c r="O1297" s="18" t="str">
        <f>IFERROR(VLOOKUP(F1297,'（鳥類・チョウ）vlookup関数用'!$D$35:$F$38,3,0),"")</f>
        <v/>
      </c>
      <c r="P1297" s="18" t="str">
        <f>IFERROR(VLOOKUP(F1297,特定外来生物!$A$3:$G$24,7,0),"")</f>
        <v/>
      </c>
      <c r="Q1297" s="17" t="str">
        <f>IFERROR(VLOOKUP(F1297,県RL2019!$B$2:$H$605,4,0),"")</f>
        <v/>
      </c>
      <c r="R1297" s="17" t="str">
        <f>IFERROR(VLOOKUP(F1297,県RL2019!$B$2:$H$605,5,0),"")</f>
        <v/>
      </c>
      <c r="S1297" s="17" t="str">
        <f>IFERROR(VLOOKUP(F1297,県RL2011!$F$3:$H$906,2,0),"")</f>
        <v/>
      </c>
      <c r="T1297" s="17" t="str">
        <f>IFERROR(VLOOKUP(F1297,県RL2011!$F$3:$H$906,3,0),"")</f>
        <v/>
      </c>
      <c r="U1297" s="150" t="str">
        <f>IFERROR(VLOOKUP(F1297,国RL2020!$B$2:$E$878,4,0),"")</f>
        <v/>
      </c>
      <c r="V1297" s="150" t="str">
        <f>IFERROR(VLOOKUP(F1297,国RL2020!$B$2:$E$878,3,0),"")</f>
        <v/>
      </c>
      <c r="W1297" s="19" t="str">
        <f>IFERROR(VLOOKUP(F1297,国RL2019!$B$2:$E$873,4,0),"")</f>
        <v/>
      </c>
      <c r="X1297" s="19" t="str">
        <f>IFERROR(VLOOKUP(F1297,国RL2019!$B$2:$E$873,3,0),"")</f>
        <v/>
      </c>
      <c r="Y1297" s="19" t="str">
        <f>IFERROR(VLOOKUP(F1297,国RL2017!$B$2:$E$870,4,0),"")</f>
        <v/>
      </c>
      <c r="Z1297" s="19" t="str">
        <f>IFERROR(VLOOKUP(F1297,国RL2017!$B$2:$E$870,3,0),"")</f>
        <v/>
      </c>
      <c r="AA1297" s="19" t="str">
        <f>IFERROR(VLOOKUP(F1297,国RL2006!$B$2:$E$567,4,0),"")</f>
        <v/>
      </c>
      <c r="AB1297" s="19" t="str">
        <f>IFERROR(VLOOKUP(F1297,国RL2006!$B$2:$E$567,3,0),"")</f>
        <v/>
      </c>
      <c r="AC1297" s="24"/>
    </row>
    <row r="1298" spans="1:29" x14ac:dyDescent="0.15">
      <c r="A1298" s="16">
        <v>1297</v>
      </c>
      <c r="B1298" s="24">
        <v>2014</v>
      </c>
      <c r="C1298" s="24">
        <v>8</v>
      </c>
      <c r="D1298" s="24">
        <v>3</v>
      </c>
      <c r="E1298" s="24" t="s">
        <v>2970</v>
      </c>
      <c r="F1298" s="24" t="s">
        <v>35</v>
      </c>
      <c r="G1298" s="24" t="s">
        <v>18</v>
      </c>
      <c r="H1298" s="24"/>
      <c r="I1298" s="24">
        <v>2</v>
      </c>
      <c r="J1298" s="24"/>
      <c r="K1298" s="24"/>
      <c r="L1298" s="24"/>
      <c r="M1298" s="15">
        <v>2</v>
      </c>
      <c r="N1298" s="24"/>
      <c r="O1298" s="18" t="str">
        <f>IFERROR(VLOOKUP(F1298,'（鳥類・チョウ）vlookup関数用'!$D$35:$F$38,3,0),"")</f>
        <v/>
      </c>
      <c r="P1298" s="18" t="str">
        <f>IFERROR(VLOOKUP(F1298,特定外来生物!$A$3:$G$24,7,0),"")</f>
        <v/>
      </c>
      <c r="Q1298" s="17" t="str">
        <f>IFERROR(VLOOKUP(F1298,県RL2019!$B$2:$H$605,4,0),"")</f>
        <v/>
      </c>
      <c r="R1298" s="17" t="str">
        <f>IFERROR(VLOOKUP(F1298,県RL2019!$B$2:$H$605,5,0),"")</f>
        <v/>
      </c>
      <c r="S1298" s="17" t="str">
        <f>IFERROR(VLOOKUP(F1298,県RL2011!$F$3:$H$906,2,0),"")</f>
        <v/>
      </c>
      <c r="T1298" s="17" t="str">
        <f>IFERROR(VLOOKUP(F1298,県RL2011!$F$3:$H$906,3,0),"")</f>
        <v/>
      </c>
      <c r="U1298" s="150" t="str">
        <f>IFERROR(VLOOKUP(F1298,国RL2020!$B$2:$E$878,4,0),"")</f>
        <v/>
      </c>
      <c r="V1298" s="150" t="str">
        <f>IFERROR(VLOOKUP(F1298,国RL2020!$B$2:$E$878,3,0),"")</f>
        <v/>
      </c>
      <c r="W1298" s="19" t="str">
        <f>IFERROR(VLOOKUP(F1298,国RL2019!$B$2:$E$873,4,0),"")</f>
        <v/>
      </c>
      <c r="X1298" s="19" t="str">
        <f>IFERROR(VLOOKUP(F1298,国RL2019!$B$2:$E$873,3,0),"")</f>
        <v/>
      </c>
      <c r="Y1298" s="19" t="str">
        <f>IFERROR(VLOOKUP(F1298,国RL2017!$B$2:$E$870,4,0),"")</f>
        <v/>
      </c>
      <c r="Z1298" s="19" t="str">
        <f>IFERROR(VLOOKUP(F1298,国RL2017!$B$2:$E$870,3,0),"")</f>
        <v/>
      </c>
      <c r="AA1298" s="19" t="str">
        <f>IFERROR(VLOOKUP(F1298,国RL2006!$B$2:$E$567,4,0),"")</f>
        <v/>
      </c>
      <c r="AB1298" s="19" t="str">
        <f>IFERROR(VLOOKUP(F1298,国RL2006!$B$2:$E$567,3,0),"")</f>
        <v/>
      </c>
      <c r="AC1298" s="24"/>
    </row>
    <row r="1299" spans="1:29" x14ac:dyDescent="0.15">
      <c r="A1299" s="16">
        <v>1298</v>
      </c>
      <c r="B1299" s="24">
        <v>2014</v>
      </c>
      <c r="C1299" s="24">
        <v>8</v>
      </c>
      <c r="D1299" s="24">
        <v>3</v>
      </c>
      <c r="E1299" s="24" t="s">
        <v>2970</v>
      </c>
      <c r="F1299" s="24" t="s">
        <v>29</v>
      </c>
      <c r="G1299" s="24" t="s">
        <v>18</v>
      </c>
      <c r="H1299" s="24"/>
      <c r="I1299" s="24">
        <v>6</v>
      </c>
      <c r="J1299" s="24">
        <v>3</v>
      </c>
      <c r="K1299" s="24"/>
      <c r="L1299" s="24"/>
      <c r="M1299" s="15">
        <v>9</v>
      </c>
      <c r="N1299" s="24"/>
      <c r="O1299" s="18" t="str">
        <f>IFERROR(VLOOKUP(F1299,'（鳥類・チョウ）vlookup関数用'!$D$35:$F$38,3,0),"")</f>
        <v/>
      </c>
      <c r="P1299" s="18" t="str">
        <f>IFERROR(VLOOKUP(F1299,特定外来生物!$A$3:$G$24,7,0),"")</f>
        <v/>
      </c>
      <c r="Q1299" s="17" t="str">
        <f>IFERROR(VLOOKUP(F1299,県RL2019!$B$2:$H$605,4,0),"")</f>
        <v/>
      </c>
      <c r="R1299" s="17" t="str">
        <f>IFERROR(VLOOKUP(F1299,県RL2019!$B$2:$H$605,5,0),"")</f>
        <v/>
      </c>
      <c r="S1299" s="17" t="str">
        <f>IFERROR(VLOOKUP(F1299,県RL2011!$F$3:$H$906,2,0),"")</f>
        <v/>
      </c>
      <c r="T1299" s="17" t="str">
        <f>IFERROR(VLOOKUP(F1299,県RL2011!$F$3:$H$906,3,0),"")</f>
        <v/>
      </c>
      <c r="U1299" s="150" t="str">
        <f>IFERROR(VLOOKUP(F1299,国RL2020!$B$2:$E$878,4,0),"")</f>
        <v/>
      </c>
      <c r="V1299" s="150" t="str">
        <f>IFERROR(VLOOKUP(F1299,国RL2020!$B$2:$E$878,3,0),"")</f>
        <v/>
      </c>
      <c r="W1299" s="19" t="str">
        <f>IFERROR(VLOOKUP(F1299,国RL2019!$B$2:$E$873,4,0),"")</f>
        <v/>
      </c>
      <c r="X1299" s="19" t="str">
        <f>IFERROR(VLOOKUP(F1299,国RL2019!$B$2:$E$873,3,0),"")</f>
        <v/>
      </c>
      <c r="Y1299" s="19" t="str">
        <f>IFERROR(VLOOKUP(F1299,国RL2017!$B$2:$E$870,4,0),"")</f>
        <v/>
      </c>
      <c r="Z1299" s="19" t="str">
        <f>IFERROR(VLOOKUP(F1299,国RL2017!$B$2:$E$870,3,0),"")</f>
        <v/>
      </c>
      <c r="AA1299" s="19" t="str">
        <f>IFERROR(VLOOKUP(F1299,国RL2006!$B$2:$E$567,4,0),"")</f>
        <v/>
      </c>
      <c r="AB1299" s="19" t="str">
        <f>IFERROR(VLOOKUP(F1299,国RL2006!$B$2:$E$567,3,0),"")</f>
        <v/>
      </c>
      <c r="AC1299" s="24"/>
    </row>
    <row r="1300" spans="1:29" x14ac:dyDescent="0.15">
      <c r="A1300" s="16">
        <v>1299</v>
      </c>
      <c r="B1300" s="24">
        <v>2014</v>
      </c>
      <c r="C1300" s="24">
        <v>8</v>
      </c>
      <c r="D1300" s="24">
        <v>6</v>
      </c>
      <c r="E1300" s="24" t="s">
        <v>2917</v>
      </c>
      <c r="F1300" s="24" t="s">
        <v>11</v>
      </c>
      <c r="G1300" s="24" t="s">
        <v>12</v>
      </c>
      <c r="H1300" s="24"/>
      <c r="I1300" s="24"/>
      <c r="J1300" s="24">
        <v>2</v>
      </c>
      <c r="K1300" s="24"/>
      <c r="L1300" s="24"/>
      <c r="M1300" s="15">
        <v>2</v>
      </c>
      <c r="N1300" s="24"/>
      <c r="O1300" s="18" t="str">
        <f>IFERROR(VLOOKUP(F1300,'（鳥類・チョウ）vlookup関数用'!$D$35:$F$38,3,0),"")</f>
        <v/>
      </c>
      <c r="P1300" s="18" t="str">
        <f>IFERROR(VLOOKUP(F1300,特定外来生物!$A$3:$G$24,7,0),"")</f>
        <v/>
      </c>
      <c r="Q1300" s="17" t="str">
        <f>IFERROR(VLOOKUP(F1300,県RL2019!$B$2:$H$605,4,0),"")</f>
        <v/>
      </c>
      <c r="R1300" s="17" t="str">
        <f>IFERROR(VLOOKUP(F1300,県RL2019!$B$2:$H$605,5,0),"")</f>
        <v/>
      </c>
      <c r="S1300" s="17" t="str">
        <f>IFERROR(VLOOKUP(F1300,県RL2011!$F$3:$H$906,2,0),"")</f>
        <v/>
      </c>
      <c r="T1300" s="17" t="str">
        <f>IFERROR(VLOOKUP(F1300,県RL2011!$F$3:$H$906,3,0),"")</f>
        <v/>
      </c>
      <c r="U1300" s="150" t="str">
        <f>IFERROR(VLOOKUP(F1300,国RL2020!$B$2:$E$878,4,0),"")</f>
        <v/>
      </c>
      <c r="V1300" s="150" t="str">
        <f>IFERROR(VLOOKUP(F1300,国RL2020!$B$2:$E$878,3,0),"")</f>
        <v/>
      </c>
      <c r="W1300" s="19" t="str">
        <f>IFERROR(VLOOKUP(F1300,国RL2019!$B$2:$E$873,4,0),"")</f>
        <v/>
      </c>
      <c r="X1300" s="19" t="str">
        <f>IFERROR(VLOOKUP(F1300,国RL2019!$B$2:$E$873,3,0),"")</f>
        <v/>
      </c>
      <c r="Y1300" s="19" t="str">
        <f>IFERROR(VLOOKUP(F1300,国RL2017!$B$2:$E$870,4,0),"")</f>
        <v/>
      </c>
      <c r="Z1300" s="19" t="str">
        <f>IFERROR(VLOOKUP(F1300,国RL2017!$B$2:$E$870,3,0),"")</f>
        <v/>
      </c>
      <c r="AA1300" s="19" t="str">
        <f>IFERROR(VLOOKUP(F1300,国RL2006!$B$2:$E$567,4,0),"")</f>
        <v/>
      </c>
      <c r="AB1300" s="19" t="str">
        <f>IFERROR(VLOOKUP(F1300,国RL2006!$B$2:$E$567,3,0),"")</f>
        <v/>
      </c>
      <c r="AC1300" s="24"/>
    </row>
    <row r="1301" spans="1:29" x14ac:dyDescent="0.15">
      <c r="A1301" s="16">
        <v>1300</v>
      </c>
      <c r="B1301" s="24">
        <v>2014</v>
      </c>
      <c r="C1301" s="24">
        <v>8</v>
      </c>
      <c r="D1301" s="24">
        <v>6</v>
      </c>
      <c r="E1301" s="24" t="s">
        <v>2917</v>
      </c>
      <c r="F1301" s="24" t="s">
        <v>59</v>
      </c>
      <c r="G1301" s="24" t="s">
        <v>16</v>
      </c>
      <c r="H1301" s="24"/>
      <c r="I1301" s="24"/>
      <c r="J1301" s="24">
        <v>3</v>
      </c>
      <c r="K1301" s="24"/>
      <c r="L1301" s="24"/>
      <c r="M1301" s="15">
        <v>3</v>
      </c>
      <c r="N1301" s="24"/>
      <c r="O1301" s="18" t="str">
        <f>IFERROR(VLOOKUP(F1301,'（鳥類・チョウ）vlookup関数用'!$D$35:$F$38,3,0),"")</f>
        <v>重点対策外来種</v>
      </c>
      <c r="P1301" s="18" t="str">
        <f>IFERROR(VLOOKUP(F1301,特定外来生物!$A$3:$G$24,7,0),"")</f>
        <v>特定外来生物</v>
      </c>
      <c r="Q1301" s="17" t="str">
        <f>IFERROR(VLOOKUP(F1301,県RL2019!$B$2:$H$605,4,0),"")</f>
        <v/>
      </c>
      <c r="R1301" s="17" t="str">
        <f>IFERROR(VLOOKUP(F1301,県RL2019!$B$2:$H$605,5,0),"")</f>
        <v/>
      </c>
      <c r="S1301" s="17" t="str">
        <f>IFERROR(VLOOKUP(F1301,県RL2011!$F$3:$H$906,2,0),"")</f>
        <v/>
      </c>
      <c r="T1301" s="17" t="str">
        <f>IFERROR(VLOOKUP(F1301,県RL2011!$F$3:$H$906,3,0),"")</f>
        <v/>
      </c>
      <c r="U1301" s="150" t="str">
        <f>IFERROR(VLOOKUP(F1301,国RL2020!$B$2:$E$878,4,0),"")</f>
        <v/>
      </c>
      <c r="V1301" s="150" t="str">
        <f>IFERROR(VLOOKUP(F1301,国RL2020!$B$2:$E$878,3,0),"")</f>
        <v/>
      </c>
      <c r="W1301" s="19" t="str">
        <f>IFERROR(VLOOKUP(F1301,国RL2019!$B$2:$E$873,4,0),"")</f>
        <v/>
      </c>
      <c r="X1301" s="19" t="str">
        <f>IFERROR(VLOOKUP(F1301,国RL2019!$B$2:$E$873,3,0),"")</f>
        <v/>
      </c>
      <c r="Y1301" s="19" t="str">
        <f>IFERROR(VLOOKUP(F1301,国RL2017!$B$2:$E$870,4,0),"")</f>
        <v/>
      </c>
      <c r="Z1301" s="19" t="str">
        <f>IFERROR(VLOOKUP(F1301,国RL2017!$B$2:$E$870,3,0),"")</f>
        <v/>
      </c>
      <c r="AA1301" s="19" t="str">
        <f>IFERROR(VLOOKUP(F1301,国RL2006!$B$2:$E$567,4,0),"")</f>
        <v/>
      </c>
      <c r="AB1301" s="19" t="str">
        <f>IFERROR(VLOOKUP(F1301,国RL2006!$B$2:$E$567,3,0),"")</f>
        <v/>
      </c>
      <c r="AC1301" s="24"/>
    </row>
    <row r="1302" spans="1:29" x14ac:dyDescent="0.15">
      <c r="A1302" s="16">
        <v>1301</v>
      </c>
      <c r="B1302" s="24">
        <v>2014</v>
      </c>
      <c r="C1302" s="24">
        <v>8</v>
      </c>
      <c r="D1302" s="24">
        <v>6</v>
      </c>
      <c r="E1302" s="24" t="s">
        <v>2917</v>
      </c>
      <c r="F1302" s="24" t="s">
        <v>13</v>
      </c>
      <c r="G1302" s="24" t="s">
        <v>12</v>
      </c>
      <c r="H1302" s="24"/>
      <c r="I1302" s="24"/>
      <c r="J1302" s="24">
        <v>2</v>
      </c>
      <c r="K1302" s="24"/>
      <c r="L1302" s="24"/>
      <c r="M1302" s="15">
        <v>2</v>
      </c>
      <c r="N1302" s="24"/>
      <c r="O1302" s="18" t="str">
        <f>IFERROR(VLOOKUP(F1302,'（鳥類・チョウ）vlookup関数用'!$D$35:$F$38,3,0),"")</f>
        <v/>
      </c>
      <c r="P1302" s="18" t="str">
        <f>IFERROR(VLOOKUP(F1302,特定外来生物!$A$3:$G$24,7,0),"")</f>
        <v/>
      </c>
      <c r="Q1302" s="17" t="str">
        <f>IFERROR(VLOOKUP(F1302,県RL2019!$B$2:$H$605,4,0),"")</f>
        <v/>
      </c>
      <c r="R1302" s="17" t="str">
        <f>IFERROR(VLOOKUP(F1302,県RL2019!$B$2:$H$605,5,0),"")</f>
        <v/>
      </c>
      <c r="S1302" s="17" t="str">
        <f>IFERROR(VLOOKUP(F1302,県RL2011!$F$3:$H$906,2,0),"")</f>
        <v/>
      </c>
      <c r="T1302" s="17" t="str">
        <f>IFERROR(VLOOKUP(F1302,県RL2011!$F$3:$H$906,3,0),"")</f>
        <v/>
      </c>
      <c r="U1302" s="150" t="str">
        <f>IFERROR(VLOOKUP(F1302,国RL2020!$B$2:$E$878,4,0),"")</f>
        <v/>
      </c>
      <c r="V1302" s="150" t="str">
        <f>IFERROR(VLOOKUP(F1302,国RL2020!$B$2:$E$878,3,0),"")</f>
        <v/>
      </c>
      <c r="W1302" s="19" t="str">
        <f>IFERROR(VLOOKUP(F1302,国RL2019!$B$2:$E$873,4,0),"")</f>
        <v/>
      </c>
      <c r="X1302" s="19" t="str">
        <f>IFERROR(VLOOKUP(F1302,国RL2019!$B$2:$E$873,3,0),"")</f>
        <v/>
      </c>
      <c r="Y1302" s="19" t="str">
        <f>IFERROR(VLOOKUP(F1302,国RL2017!$B$2:$E$870,4,0),"")</f>
        <v/>
      </c>
      <c r="Z1302" s="19" t="str">
        <f>IFERROR(VLOOKUP(F1302,国RL2017!$B$2:$E$870,3,0),"")</f>
        <v/>
      </c>
      <c r="AA1302" s="19" t="str">
        <f>IFERROR(VLOOKUP(F1302,国RL2006!$B$2:$E$567,4,0),"")</f>
        <v/>
      </c>
      <c r="AB1302" s="19" t="str">
        <f>IFERROR(VLOOKUP(F1302,国RL2006!$B$2:$E$567,3,0),"")</f>
        <v/>
      </c>
      <c r="AC1302" s="24"/>
    </row>
    <row r="1303" spans="1:29" x14ac:dyDescent="0.15">
      <c r="A1303" s="16">
        <v>1302</v>
      </c>
      <c r="B1303" s="24">
        <v>2014</v>
      </c>
      <c r="C1303" s="24">
        <v>8</v>
      </c>
      <c r="D1303" s="24">
        <v>6</v>
      </c>
      <c r="E1303" s="24" t="s">
        <v>2917</v>
      </c>
      <c r="F1303" s="24" t="s">
        <v>14</v>
      </c>
      <c r="G1303" s="24" t="s">
        <v>15</v>
      </c>
      <c r="H1303" s="24">
        <v>3</v>
      </c>
      <c r="I1303" s="24"/>
      <c r="J1303" s="24">
        <v>2</v>
      </c>
      <c r="K1303" s="24"/>
      <c r="L1303" s="24"/>
      <c r="M1303" s="15">
        <v>5</v>
      </c>
      <c r="N1303" s="24"/>
      <c r="O1303" s="18" t="str">
        <f>IFERROR(VLOOKUP(F1303,'（鳥類・チョウ）vlookup関数用'!$D$35:$F$38,3,0),"")</f>
        <v/>
      </c>
      <c r="P1303" s="18" t="str">
        <f>IFERROR(VLOOKUP(F1303,特定外来生物!$A$3:$G$24,7,0),"")</f>
        <v/>
      </c>
      <c r="Q1303" s="17" t="str">
        <f>IFERROR(VLOOKUP(F1303,県RL2019!$B$2:$H$605,4,0),"")</f>
        <v/>
      </c>
      <c r="R1303" s="17" t="str">
        <f>IFERROR(VLOOKUP(F1303,県RL2019!$B$2:$H$605,5,0),"")</f>
        <v/>
      </c>
      <c r="S1303" s="17" t="str">
        <f>IFERROR(VLOOKUP(F1303,県RL2011!$F$3:$H$906,2,0),"")</f>
        <v/>
      </c>
      <c r="T1303" s="17" t="str">
        <f>IFERROR(VLOOKUP(F1303,県RL2011!$F$3:$H$906,3,0),"")</f>
        <v/>
      </c>
      <c r="U1303" s="150" t="str">
        <f>IFERROR(VLOOKUP(F1303,国RL2020!$B$2:$E$878,4,0),"")</f>
        <v/>
      </c>
      <c r="V1303" s="150" t="str">
        <f>IFERROR(VLOOKUP(F1303,国RL2020!$B$2:$E$878,3,0),"")</f>
        <v/>
      </c>
      <c r="W1303" s="19" t="str">
        <f>IFERROR(VLOOKUP(F1303,国RL2019!$B$2:$E$873,4,0),"")</f>
        <v/>
      </c>
      <c r="X1303" s="19" t="str">
        <f>IFERROR(VLOOKUP(F1303,国RL2019!$B$2:$E$873,3,0),"")</f>
        <v/>
      </c>
      <c r="Y1303" s="19" t="str">
        <f>IFERROR(VLOOKUP(F1303,国RL2017!$B$2:$E$870,4,0),"")</f>
        <v/>
      </c>
      <c r="Z1303" s="19" t="str">
        <f>IFERROR(VLOOKUP(F1303,国RL2017!$B$2:$E$870,3,0),"")</f>
        <v/>
      </c>
      <c r="AA1303" s="19" t="str">
        <f>IFERROR(VLOOKUP(F1303,国RL2006!$B$2:$E$567,4,0),"")</f>
        <v/>
      </c>
      <c r="AB1303" s="19" t="str">
        <f>IFERROR(VLOOKUP(F1303,国RL2006!$B$2:$E$567,3,0),"")</f>
        <v/>
      </c>
      <c r="AC1303" s="24"/>
    </row>
    <row r="1304" spans="1:29" x14ac:dyDescent="0.15">
      <c r="A1304" s="16">
        <v>1303</v>
      </c>
      <c r="B1304" s="24">
        <v>2014</v>
      </c>
      <c r="C1304" s="24">
        <v>8</v>
      </c>
      <c r="D1304" s="24">
        <v>6</v>
      </c>
      <c r="E1304" s="24" t="s">
        <v>2917</v>
      </c>
      <c r="F1304" s="24" t="s">
        <v>17</v>
      </c>
      <c r="G1304" s="24" t="s">
        <v>18</v>
      </c>
      <c r="H1304" s="24"/>
      <c r="I1304" s="24"/>
      <c r="J1304" s="24">
        <v>1</v>
      </c>
      <c r="K1304" s="24"/>
      <c r="L1304" s="24"/>
      <c r="M1304" s="15">
        <v>1</v>
      </c>
      <c r="N1304" s="24"/>
      <c r="O1304" s="18" t="str">
        <f>IFERROR(VLOOKUP(F1304,'（鳥類・チョウ）vlookup関数用'!$D$35:$F$38,3,0),"")</f>
        <v/>
      </c>
      <c r="P1304" s="18" t="str">
        <f>IFERROR(VLOOKUP(F1304,特定外来生物!$A$3:$G$24,7,0),"")</f>
        <v/>
      </c>
      <c r="Q1304" s="17" t="str">
        <f>IFERROR(VLOOKUP(F1304,県RL2019!$B$2:$H$605,4,0),"")</f>
        <v/>
      </c>
      <c r="R1304" s="17" t="str">
        <f>IFERROR(VLOOKUP(F1304,県RL2019!$B$2:$H$605,5,0),"")</f>
        <v/>
      </c>
      <c r="S1304" s="17" t="str">
        <f>IFERROR(VLOOKUP(F1304,県RL2011!$F$3:$H$906,2,0),"")</f>
        <v/>
      </c>
      <c r="T1304" s="17" t="str">
        <f>IFERROR(VLOOKUP(F1304,県RL2011!$F$3:$H$906,3,0),"")</f>
        <v/>
      </c>
      <c r="U1304" s="150" t="str">
        <f>IFERROR(VLOOKUP(F1304,国RL2020!$B$2:$E$878,4,0),"")</f>
        <v/>
      </c>
      <c r="V1304" s="150" t="str">
        <f>IFERROR(VLOOKUP(F1304,国RL2020!$B$2:$E$878,3,0),"")</f>
        <v/>
      </c>
      <c r="W1304" s="19" t="str">
        <f>IFERROR(VLOOKUP(F1304,国RL2019!$B$2:$E$873,4,0),"")</f>
        <v/>
      </c>
      <c r="X1304" s="19" t="str">
        <f>IFERROR(VLOOKUP(F1304,国RL2019!$B$2:$E$873,3,0),"")</f>
        <v/>
      </c>
      <c r="Y1304" s="19" t="str">
        <f>IFERROR(VLOOKUP(F1304,国RL2017!$B$2:$E$870,4,0),"")</f>
        <v/>
      </c>
      <c r="Z1304" s="19" t="str">
        <f>IFERROR(VLOOKUP(F1304,国RL2017!$B$2:$E$870,3,0),"")</f>
        <v/>
      </c>
      <c r="AA1304" s="19" t="str">
        <f>IFERROR(VLOOKUP(F1304,国RL2006!$B$2:$E$567,4,0),"")</f>
        <v/>
      </c>
      <c r="AB1304" s="19" t="str">
        <f>IFERROR(VLOOKUP(F1304,国RL2006!$B$2:$E$567,3,0),"")</f>
        <v/>
      </c>
      <c r="AC1304" s="24"/>
    </row>
    <row r="1305" spans="1:29" x14ac:dyDescent="0.15">
      <c r="A1305" s="16">
        <v>1304</v>
      </c>
      <c r="B1305" s="24">
        <v>2014</v>
      </c>
      <c r="C1305" s="24">
        <v>8</v>
      </c>
      <c r="D1305" s="24">
        <v>6</v>
      </c>
      <c r="E1305" s="24" t="s">
        <v>2917</v>
      </c>
      <c r="F1305" s="24" t="s">
        <v>79</v>
      </c>
      <c r="G1305" s="24" t="s">
        <v>15</v>
      </c>
      <c r="H1305" s="24">
        <v>1</v>
      </c>
      <c r="I1305" s="24"/>
      <c r="J1305" s="24"/>
      <c r="K1305" s="24"/>
      <c r="L1305" s="24"/>
      <c r="M1305" s="15">
        <v>1</v>
      </c>
      <c r="N1305" s="24"/>
      <c r="O1305" s="18" t="str">
        <f>IFERROR(VLOOKUP(F1305,'（鳥類・チョウ）vlookup関数用'!$D$35:$F$38,3,0),"")</f>
        <v/>
      </c>
      <c r="P1305" s="18" t="str">
        <f>IFERROR(VLOOKUP(F1305,特定外来生物!$A$3:$G$24,7,0),"")</f>
        <v/>
      </c>
      <c r="Q1305" s="17" t="str">
        <f>IFERROR(VLOOKUP(F1305,県RL2019!$B$2:$H$605,4,0),"")</f>
        <v>B</v>
      </c>
      <c r="R1305" s="17" t="str">
        <f>IFERROR(VLOOKUP(F1305,県RL2019!$B$2:$H$605,5,0),"")</f>
        <v>重要保護生物</v>
      </c>
      <c r="S1305" s="17" t="str">
        <f>IFERROR(VLOOKUP(F1305,県RL2011!$F$3:$H$906,2,0),"")</f>
        <v>B</v>
      </c>
      <c r="T1305" s="17" t="str">
        <f>IFERROR(VLOOKUP(F1305,県RL2011!$F$3:$H$906,3,0),"")</f>
        <v>重要保護生物</v>
      </c>
      <c r="U1305" s="150" t="str">
        <f>IFERROR(VLOOKUP(F1305,国RL2020!$B$2:$E$878,4,0),"")</f>
        <v/>
      </c>
      <c r="V1305" s="150" t="str">
        <f>IFERROR(VLOOKUP(F1305,国RL2020!$B$2:$E$878,3,0),"")</f>
        <v/>
      </c>
      <c r="W1305" s="19" t="str">
        <f>IFERROR(VLOOKUP(F1305,国RL2019!$B$2:$E$873,4,0),"")</f>
        <v/>
      </c>
      <c r="X1305" s="19" t="str">
        <f>IFERROR(VLOOKUP(F1305,国RL2019!$B$2:$E$873,3,0),"")</f>
        <v/>
      </c>
      <c r="Y1305" s="19" t="str">
        <f>IFERROR(VLOOKUP(F1305,国RL2017!$B$2:$E$870,4,0),"")</f>
        <v/>
      </c>
      <c r="Z1305" s="19" t="str">
        <f>IFERROR(VLOOKUP(F1305,国RL2017!$B$2:$E$870,3,0),"")</f>
        <v/>
      </c>
      <c r="AA1305" s="19" t="str">
        <f>IFERROR(VLOOKUP(F1305,国RL2006!$B$2:$E$567,4,0),"")</f>
        <v/>
      </c>
      <c r="AB1305" s="19" t="str">
        <f>IFERROR(VLOOKUP(F1305,国RL2006!$B$2:$E$567,3,0),"")</f>
        <v/>
      </c>
      <c r="AC1305" s="24"/>
    </row>
    <row r="1306" spans="1:29" x14ac:dyDescent="0.15">
      <c r="A1306" s="16">
        <v>1305</v>
      </c>
      <c r="B1306" s="24">
        <v>2014</v>
      </c>
      <c r="C1306" s="24">
        <v>8</v>
      </c>
      <c r="D1306" s="24">
        <v>6</v>
      </c>
      <c r="E1306" s="24" t="s">
        <v>2917</v>
      </c>
      <c r="F1306" s="24" t="s">
        <v>50</v>
      </c>
      <c r="G1306" s="24" t="s">
        <v>12</v>
      </c>
      <c r="H1306" s="24">
        <v>1</v>
      </c>
      <c r="I1306" s="24"/>
      <c r="J1306" s="24">
        <v>2</v>
      </c>
      <c r="K1306" s="24"/>
      <c r="L1306" s="24"/>
      <c r="M1306" s="15">
        <v>3</v>
      </c>
      <c r="N1306" s="24"/>
      <c r="O1306" s="18" t="str">
        <f>IFERROR(VLOOKUP(F1306,'（鳥類・チョウ）vlookup関数用'!$D$35:$F$38,3,0),"")</f>
        <v/>
      </c>
      <c r="P1306" s="18" t="str">
        <f>IFERROR(VLOOKUP(F1306,特定外来生物!$A$3:$G$24,7,0),"")</f>
        <v/>
      </c>
      <c r="Q1306" s="17" t="str">
        <f>IFERROR(VLOOKUP(F1306,県RL2019!$B$2:$H$605,4,0),"")</f>
        <v/>
      </c>
      <c r="R1306" s="17" t="str">
        <f>IFERROR(VLOOKUP(F1306,県RL2019!$B$2:$H$605,5,0),"")</f>
        <v/>
      </c>
      <c r="S1306" s="17" t="str">
        <f>IFERROR(VLOOKUP(F1306,県RL2011!$F$3:$H$906,2,0),"")</f>
        <v/>
      </c>
      <c r="T1306" s="17" t="str">
        <f>IFERROR(VLOOKUP(F1306,県RL2011!$F$3:$H$906,3,0),"")</f>
        <v/>
      </c>
      <c r="U1306" s="150" t="str">
        <f>IFERROR(VLOOKUP(F1306,国RL2020!$B$2:$E$878,4,0),"")</f>
        <v/>
      </c>
      <c r="V1306" s="150" t="str">
        <f>IFERROR(VLOOKUP(F1306,国RL2020!$B$2:$E$878,3,0),"")</f>
        <v/>
      </c>
      <c r="W1306" s="19" t="str">
        <f>IFERROR(VLOOKUP(F1306,国RL2019!$B$2:$E$873,4,0),"")</f>
        <v/>
      </c>
      <c r="X1306" s="19" t="str">
        <f>IFERROR(VLOOKUP(F1306,国RL2019!$B$2:$E$873,3,0),"")</f>
        <v/>
      </c>
      <c r="Y1306" s="19" t="str">
        <f>IFERROR(VLOOKUP(F1306,国RL2017!$B$2:$E$870,4,0),"")</f>
        <v/>
      </c>
      <c r="Z1306" s="19" t="str">
        <f>IFERROR(VLOOKUP(F1306,国RL2017!$B$2:$E$870,3,0),"")</f>
        <v/>
      </c>
      <c r="AA1306" s="19" t="str">
        <f>IFERROR(VLOOKUP(F1306,国RL2006!$B$2:$E$567,4,0),"")</f>
        <v/>
      </c>
      <c r="AB1306" s="19" t="str">
        <f>IFERROR(VLOOKUP(F1306,国RL2006!$B$2:$E$567,3,0),"")</f>
        <v/>
      </c>
      <c r="AC1306" s="24"/>
    </row>
    <row r="1307" spans="1:29" x14ac:dyDescent="0.15">
      <c r="A1307" s="16">
        <v>1306</v>
      </c>
      <c r="B1307" s="24">
        <v>2014</v>
      </c>
      <c r="C1307" s="24">
        <v>8</v>
      </c>
      <c r="D1307" s="24">
        <v>6</v>
      </c>
      <c r="E1307" s="24" t="s">
        <v>2917</v>
      </c>
      <c r="F1307" s="24" t="s">
        <v>46</v>
      </c>
      <c r="G1307" s="24" t="s">
        <v>19</v>
      </c>
      <c r="H1307" s="24"/>
      <c r="I1307" s="24"/>
      <c r="J1307" s="24">
        <v>2</v>
      </c>
      <c r="K1307" s="24"/>
      <c r="L1307" s="24"/>
      <c r="M1307" s="15">
        <v>2</v>
      </c>
      <c r="N1307" s="24"/>
      <c r="O1307" s="18" t="str">
        <f>IFERROR(VLOOKUP(F1307,'（鳥類・チョウ）vlookup関数用'!$D$35:$F$38,3,0),"")</f>
        <v/>
      </c>
      <c r="P1307" s="18" t="str">
        <f>IFERROR(VLOOKUP(F1307,特定外来生物!$A$3:$G$24,7,0),"")</f>
        <v/>
      </c>
      <c r="Q1307" s="17" t="str">
        <f>IFERROR(VLOOKUP(F1307,県RL2019!$B$2:$H$605,4,0),"")</f>
        <v/>
      </c>
      <c r="R1307" s="17" t="str">
        <f>IFERROR(VLOOKUP(F1307,県RL2019!$B$2:$H$605,5,0),"")</f>
        <v/>
      </c>
      <c r="S1307" s="17" t="str">
        <f>IFERROR(VLOOKUP(F1307,県RL2011!$F$3:$H$906,2,0),"")</f>
        <v/>
      </c>
      <c r="T1307" s="17" t="str">
        <f>IFERROR(VLOOKUP(F1307,県RL2011!$F$3:$H$906,3,0),"")</f>
        <v/>
      </c>
      <c r="U1307" s="150" t="str">
        <f>IFERROR(VLOOKUP(F1307,国RL2020!$B$2:$E$878,4,0),"")</f>
        <v/>
      </c>
      <c r="V1307" s="150" t="str">
        <f>IFERROR(VLOOKUP(F1307,国RL2020!$B$2:$E$878,3,0),"")</f>
        <v/>
      </c>
      <c r="W1307" s="19" t="str">
        <f>IFERROR(VLOOKUP(F1307,国RL2019!$B$2:$E$873,4,0),"")</f>
        <v/>
      </c>
      <c r="X1307" s="19" t="str">
        <f>IFERROR(VLOOKUP(F1307,国RL2019!$B$2:$E$873,3,0),"")</f>
        <v/>
      </c>
      <c r="Y1307" s="19" t="str">
        <f>IFERROR(VLOOKUP(F1307,国RL2017!$B$2:$E$870,4,0),"")</f>
        <v/>
      </c>
      <c r="Z1307" s="19" t="str">
        <f>IFERROR(VLOOKUP(F1307,国RL2017!$B$2:$E$870,3,0),"")</f>
        <v/>
      </c>
      <c r="AA1307" s="19" t="str">
        <f>IFERROR(VLOOKUP(F1307,国RL2006!$B$2:$E$567,4,0),"")</f>
        <v/>
      </c>
      <c r="AB1307" s="19" t="str">
        <f>IFERROR(VLOOKUP(F1307,国RL2006!$B$2:$E$567,3,0),"")</f>
        <v/>
      </c>
      <c r="AC1307" s="24"/>
    </row>
    <row r="1308" spans="1:29" x14ac:dyDescent="0.15">
      <c r="A1308" s="16">
        <v>1307</v>
      </c>
      <c r="B1308" s="24">
        <v>2014</v>
      </c>
      <c r="C1308" s="24">
        <v>8</v>
      </c>
      <c r="D1308" s="24">
        <v>6</v>
      </c>
      <c r="E1308" s="24" t="s">
        <v>2917</v>
      </c>
      <c r="F1308" s="24" t="s">
        <v>32</v>
      </c>
      <c r="G1308" s="24" t="s">
        <v>16</v>
      </c>
      <c r="H1308" s="24"/>
      <c r="I1308" s="24"/>
      <c r="J1308" s="24">
        <v>1</v>
      </c>
      <c r="K1308" s="24"/>
      <c r="L1308" s="24"/>
      <c r="M1308" s="15">
        <v>1</v>
      </c>
      <c r="N1308" s="24"/>
      <c r="O1308" s="18" t="str">
        <f>IFERROR(VLOOKUP(F1308,'（鳥類・チョウ）vlookup関数用'!$D$35:$F$38,3,0),"")</f>
        <v/>
      </c>
      <c r="P1308" s="18" t="str">
        <f>IFERROR(VLOOKUP(F1308,特定外来生物!$A$3:$G$24,7,0),"")</f>
        <v/>
      </c>
      <c r="Q1308" s="17" t="str">
        <f>IFERROR(VLOOKUP(F1308,県RL2019!$B$2:$H$605,4,0),"")</f>
        <v/>
      </c>
      <c r="R1308" s="17" t="str">
        <f>IFERROR(VLOOKUP(F1308,県RL2019!$B$2:$H$605,5,0),"")</f>
        <v/>
      </c>
      <c r="S1308" s="17" t="str">
        <f>IFERROR(VLOOKUP(F1308,県RL2011!$F$3:$H$906,2,0),"")</f>
        <v/>
      </c>
      <c r="T1308" s="17" t="str">
        <f>IFERROR(VLOOKUP(F1308,県RL2011!$F$3:$H$906,3,0),"")</f>
        <v/>
      </c>
      <c r="U1308" s="150" t="str">
        <f>IFERROR(VLOOKUP(F1308,国RL2020!$B$2:$E$878,4,0),"")</f>
        <v/>
      </c>
      <c r="V1308" s="150" t="str">
        <f>IFERROR(VLOOKUP(F1308,国RL2020!$B$2:$E$878,3,0),"")</f>
        <v/>
      </c>
      <c r="W1308" s="19" t="str">
        <f>IFERROR(VLOOKUP(F1308,国RL2019!$B$2:$E$873,4,0),"")</f>
        <v/>
      </c>
      <c r="X1308" s="19" t="str">
        <f>IFERROR(VLOOKUP(F1308,国RL2019!$B$2:$E$873,3,0),"")</f>
        <v/>
      </c>
      <c r="Y1308" s="19" t="str">
        <f>IFERROR(VLOOKUP(F1308,国RL2017!$B$2:$E$870,4,0),"")</f>
        <v/>
      </c>
      <c r="Z1308" s="19" t="str">
        <f>IFERROR(VLOOKUP(F1308,国RL2017!$B$2:$E$870,3,0),"")</f>
        <v/>
      </c>
      <c r="AA1308" s="19" t="str">
        <f>IFERROR(VLOOKUP(F1308,国RL2006!$B$2:$E$567,4,0),"")</f>
        <v/>
      </c>
      <c r="AB1308" s="19" t="str">
        <f>IFERROR(VLOOKUP(F1308,国RL2006!$B$2:$E$567,3,0),"")</f>
        <v/>
      </c>
      <c r="AC1308" s="24"/>
    </row>
    <row r="1309" spans="1:29" x14ac:dyDescent="0.15">
      <c r="A1309" s="16">
        <v>1308</v>
      </c>
      <c r="B1309" s="24">
        <v>2014</v>
      </c>
      <c r="C1309" s="24">
        <v>8</v>
      </c>
      <c r="D1309" s="24">
        <v>6</v>
      </c>
      <c r="E1309" s="24" t="s">
        <v>2917</v>
      </c>
      <c r="F1309" s="24" t="s">
        <v>54</v>
      </c>
      <c r="G1309" s="24" t="s">
        <v>15</v>
      </c>
      <c r="H1309" s="24">
        <v>3</v>
      </c>
      <c r="I1309" s="24">
        <v>2</v>
      </c>
      <c r="J1309" s="24">
        <v>1</v>
      </c>
      <c r="K1309" s="24"/>
      <c r="L1309" s="24"/>
      <c r="M1309" s="15">
        <v>6</v>
      </c>
      <c r="N1309" s="24"/>
      <c r="O1309" s="18" t="str">
        <f>IFERROR(VLOOKUP(F1309,'（鳥類・チョウ）vlookup関数用'!$D$35:$F$38,3,0),"")</f>
        <v/>
      </c>
      <c r="P1309" s="18" t="str">
        <f>IFERROR(VLOOKUP(F1309,特定外来生物!$A$3:$G$24,7,0),"")</f>
        <v/>
      </c>
      <c r="Q1309" s="17" t="str">
        <f>IFERROR(VLOOKUP(F1309,県RL2019!$B$2:$H$605,4,0),"")</f>
        <v/>
      </c>
      <c r="R1309" s="17" t="str">
        <f>IFERROR(VLOOKUP(F1309,県RL2019!$B$2:$H$605,5,0),"")</f>
        <v/>
      </c>
      <c r="S1309" s="17" t="str">
        <f>IFERROR(VLOOKUP(F1309,県RL2011!$F$3:$H$906,2,0),"")</f>
        <v>D</v>
      </c>
      <c r="T1309" s="17" t="str">
        <f>IFERROR(VLOOKUP(F1309,県RL2011!$F$3:$H$906,3,0),"")</f>
        <v>一般保護生物</v>
      </c>
      <c r="U1309" s="150" t="str">
        <f>IFERROR(VLOOKUP(F1309,国RL2020!$B$2:$E$878,4,0),"")</f>
        <v>NT</v>
      </c>
      <c r="V1309" s="150" t="str">
        <f>IFERROR(VLOOKUP(F1309,国RL2020!$B$2:$E$878,3,0),"")</f>
        <v>準絶滅危惧</v>
      </c>
      <c r="W1309" s="19" t="str">
        <f>IFERROR(VLOOKUP(F1309,国RL2019!$B$2:$E$873,4,0),"")</f>
        <v>NT</v>
      </c>
      <c r="X1309" s="19" t="str">
        <f>IFERROR(VLOOKUP(F1309,国RL2019!$B$2:$E$873,3,0),"")</f>
        <v>準絶滅危惧</v>
      </c>
      <c r="Y1309" s="19" t="str">
        <f>IFERROR(VLOOKUP(F1309,国RL2017!$B$2:$E$870,4,0),"")</f>
        <v>NT</v>
      </c>
      <c r="Z1309" s="19" t="str">
        <f>IFERROR(VLOOKUP(F1309,国RL2017!$B$2:$E$870,3,0),"")</f>
        <v>準絶滅危惧</v>
      </c>
      <c r="AA1309" s="19" t="str">
        <f>IFERROR(VLOOKUP(F1309,国RL2006!$B$2:$E$567,4,0),"")</f>
        <v>NT</v>
      </c>
      <c r="AB1309" s="19" t="str">
        <f>IFERROR(VLOOKUP(F1309,国RL2006!$B$2:$E$567,3,0),"")</f>
        <v>準絶滅危惧</v>
      </c>
      <c r="AC1309" s="24"/>
    </row>
    <row r="1310" spans="1:29" x14ac:dyDescent="0.15">
      <c r="A1310" s="16">
        <v>1309</v>
      </c>
      <c r="B1310" s="24">
        <v>2014</v>
      </c>
      <c r="C1310" s="24">
        <v>8</v>
      </c>
      <c r="D1310" s="24">
        <v>6</v>
      </c>
      <c r="E1310" s="24" t="s">
        <v>2917</v>
      </c>
      <c r="F1310" s="24" t="s">
        <v>34</v>
      </c>
      <c r="G1310" s="24" t="s">
        <v>16</v>
      </c>
      <c r="H1310" s="24"/>
      <c r="I1310" s="24"/>
      <c r="J1310" s="24">
        <v>1</v>
      </c>
      <c r="K1310" s="24"/>
      <c r="L1310" s="24"/>
      <c r="M1310" s="15">
        <v>1</v>
      </c>
      <c r="N1310" s="24"/>
      <c r="O1310" s="18" t="str">
        <f>IFERROR(VLOOKUP(F1310,'（鳥類・チョウ）vlookup関数用'!$D$35:$F$38,3,0),"")</f>
        <v/>
      </c>
      <c r="P1310" s="18" t="str">
        <f>IFERROR(VLOOKUP(F1310,特定外来生物!$A$3:$G$24,7,0),"")</f>
        <v/>
      </c>
      <c r="Q1310" s="17" t="str">
        <f>IFERROR(VLOOKUP(F1310,県RL2019!$B$2:$H$605,4,0),"")</f>
        <v/>
      </c>
      <c r="R1310" s="17" t="str">
        <f>IFERROR(VLOOKUP(F1310,県RL2019!$B$2:$H$605,5,0),"")</f>
        <v/>
      </c>
      <c r="S1310" s="17" t="str">
        <f>IFERROR(VLOOKUP(F1310,県RL2011!$F$3:$H$906,2,0),"")</f>
        <v/>
      </c>
      <c r="T1310" s="17" t="str">
        <f>IFERROR(VLOOKUP(F1310,県RL2011!$F$3:$H$906,3,0),"")</f>
        <v/>
      </c>
      <c r="U1310" s="150" t="str">
        <f>IFERROR(VLOOKUP(F1310,国RL2020!$B$2:$E$878,4,0),"")</f>
        <v/>
      </c>
      <c r="V1310" s="150" t="str">
        <f>IFERROR(VLOOKUP(F1310,国RL2020!$B$2:$E$878,3,0),"")</f>
        <v/>
      </c>
      <c r="W1310" s="19" t="str">
        <f>IFERROR(VLOOKUP(F1310,国RL2019!$B$2:$E$873,4,0),"")</f>
        <v/>
      </c>
      <c r="X1310" s="19" t="str">
        <f>IFERROR(VLOOKUP(F1310,国RL2019!$B$2:$E$873,3,0),"")</f>
        <v/>
      </c>
      <c r="Y1310" s="19" t="str">
        <f>IFERROR(VLOOKUP(F1310,国RL2017!$B$2:$E$870,4,0),"")</f>
        <v/>
      </c>
      <c r="Z1310" s="19" t="str">
        <f>IFERROR(VLOOKUP(F1310,国RL2017!$B$2:$E$870,3,0),"")</f>
        <v/>
      </c>
      <c r="AA1310" s="19" t="str">
        <f>IFERROR(VLOOKUP(F1310,国RL2006!$B$2:$E$567,4,0),"")</f>
        <v/>
      </c>
      <c r="AB1310" s="19" t="str">
        <f>IFERROR(VLOOKUP(F1310,国RL2006!$B$2:$E$567,3,0),"")</f>
        <v/>
      </c>
      <c r="AC1310" s="24"/>
    </row>
    <row r="1311" spans="1:29" x14ac:dyDescent="0.15">
      <c r="A1311" s="16">
        <v>1310</v>
      </c>
      <c r="B1311" s="24">
        <v>2014</v>
      </c>
      <c r="C1311" s="24">
        <v>8</v>
      </c>
      <c r="D1311" s="24">
        <v>6</v>
      </c>
      <c r="E1311" s="24" t="s">
        <v>2917</v>
      </c>
      <c r="F1311" s="24" t="s">
        <v>43</v>
      </c>
      <c r="G1311" s="24" t="s">
        <v>16</v>
      </c>
      <c r="H1311" s="24"/>
      <c r="I1311" s="24"/>
      <c r="J1311" s="24">
        <v>11</v>
      </c>
      <c r="K1311" s="24"/>
      <c r="L1311" s="24"/>
      <c r="M1311" s="15">
        <v>11</v>
      </c>
      <c r="N1311" s="24"/>
      <c r="O1311" s="18" t="str">
        <f>IFERROR(VLOOKUP(F1311,'（鳥類・チョウ）vlookup関数用'!$D$35:$F$38,3,0),"")</f>
        <v/>
      </c>
      <c r="P1311" s="18" t="str">
        <f>IFERROR(VLOOKUP(F1311,特定外来生物!$A$3:$G$24,7,0),"")</f>
        <v/>
      </c>
      <c r="Q1311" s="17" t="str">
        <f>IFERROR(VLOOKUP(F1311,県RL2019!$B$2:$H$605,4,0),"")</f>
        <v/>
      </c>
      <c r="R1311" s="17" t="str">
        <f>IFERROR(VLOOKUP(F1311,県RL2019!$B$2:$H$605,5,0),"")</f>
        <v/>
      </c>
      <c r="S1311" s="17" t="str">
        <f>IFERROR(VLOOKUP(F1311,県RL2011!$F$3:$H$906,2,0),"")</f>
        <v/>
      </c>
      <c r="T1311" s="17" t="str">
        <f>IFERROR(VLOOKUP(F1311,県RL2011!$F$3:$H$906,3,0),"")</f>
        <v/>
      </c>
      <c r="U1311" s="150" t="str">
        <f>IFERROR(VLOOKUP(F1311,国RL2020!$B$2:$E$878,4,0),"")</f>
        <v/>
      </c>
      <c r="V1311" s="150" t="str">
        <f>IFERROR(VLOOKUP(F1311,国RL2020!$B$2:$E$878,3,0),"")</f>
        <v/>
      </c>
      <c r="W1311" s="19" t="str">
        <f>IFERROR(VLOOKUP(F1311,国RL2019!$B$2:$E$873,4,0),"")</f>
        <v/>
      </c>
      <c r="X1311" s="19" t="str">
        <f>IFERROR(VLOOKUP(F1311,国RL2019!$B$2:$E$873,3,0),"")</f>
        <v/>
      </c>
      <c r="Y1311" s="19" t="str">
        <f>IFERROR(VLOOKUP(F1311,国RL2017!$B$2:$E$870,4,0),"")</f>
        <v/>
      </c>
      <c r="Z1311" s="19" t="str">
        <f>IFERROR(VLOOKUP(F1311,国RL2017!$B$2:$E$870,3,0),"")</f>
        <v/>
      </c>
      <c r="AA1311" s="19" t="str">
        <f>IFERROR(VLOOKUP(F1311,国RL2006!$B$2:$E$567,4,0),"")</f>
        <v/>
      </c>
      <c r="AB1311" s="19" t="str">
        <f>IFERROR(VLOOKUP(F1311,国RL2006!$B$2:$E$567,3,0),"")</f>
        <v/>
      </c>
      <c r="AC1311" s="24"/>
    </row>
    <row r="1312" spans="1:29" x14ac:dyDescent="0.15">
      <c r="A1312" s="16">
        <v>1311</v>
      </c>
      <c r="B1312" s="24">
        <v>2014</v>
      </c>
      <c r="C1312" s="24">
        <v>8</v>
      </c>
      <c r="D1312" s="24">
        <v>6</v>
      </c>
      <c r="E1312" s="24" t="s">
        <v>2917</v>
      </c>
      <c r="F1312" s="24" t="s">
        <v>21</v>
      </c>
      <c r="G1312" s="24" t="s">
        <v>12</v>
      </c>
      <c r="H1312" s="24"/>
      <c r="I1312" s="24"/>
      <c r="J1312" s="24">
        <v>1</v>
      </c>
      <c r="K1312" s="24"/>
      <c r="L1312" s="24"/>
      <c r="M1312" s="15">
        <v>1</v>
      </c>
      <c r="N1312" s="24"/>
      <c r="O1312" s="18" t="str">
        <f>IFERROR(VLOOKUP(F1312,'（鳥類・チョウ）vlookup関数用'!$D$35:$F$38,3,0),"")</f>
        <v/>
      </c>
      <c r="P1312" s="18" t="str">
        <f>IFERROR(VLOOKUP(F1312,特定外来生物!$A$3:$G$24,7,0),"")</f>
        <v/>
      </c>
      <c r="Q1312" s="17" t="str">
        <f>IFERROR(VLOOKUP(F1312,県RL2019!$B$2:$H$605,4,0),"")</f>
        <v/>
      </c>
      <c r="R1312" s="17" t="str">
        <f>IFERROR(VLOOKUP(F1312,県RL2019!$B$2:$H$605,5,0),"")</f>
        <v/>
      </c>
      <c r="S1312" s="17" t="str">
        <f>IFERROR(VLOOKUP(F1312,県RL2011!$F$3:$H$906,2,0),"")</f>
        <v/>
      </c>
      <c r="T1312" s="17" t="str">
        <f>IFERROR(VLOOKUP(F1312,県RL2011!$F$3:$H$906,3,0),"")</f>
        <v/>
      </c>
      <c r="U1312" s="150" t="str">
        <f>IFERROR(VLOOKUP(F1312,国RL2020!$B$2:$E$878,4,0),"")</f>
        <v/>
      </c>
      <c r="V1312" s="150" t="str">
        <f>IFERROR(VLOOKUP(F1312,国RL2020!$B$2:$E$878,3,0),"")</f>
        <v/>
      </c>
      <c r="W1312" s="19" t="str">
        <f>IFERROR(VLOOKUP(F1312,国RL2019!$B$2:$E$873,4,0),"")</f>
        <v/>
      </c>
      <c r="X1312" s="19" t="str">
        <f>IFERROR(VLOOKUP(F1312,国RL2019!$B$2:$E$873,3,0),"")</f>
        <v/>
      </c>
      <c r="Y1312" s="19" t="str">
        <f>IFERROR(VLOOKUP(F1312,国RL2017!$B$2:$E$870,4,0),"")</f>
        <v/>
      </c>
      <c r="Z1312" s="19" t="str">
        <f>IFERROR(VLOOKUP(F1312,国RL2017!$B$2:$E$870,3,0),"")</f>
        <v/>
      </c>
      <c r="AA1312" s="19" t="str">
        <f>IFERROR(VLOOKUP(F1312,国RL2006!$B$2:$E$567,4,0),"")</f>
        <v/>
      </c>
      <c r="AB1312" s="19" t="str">
        <f>IFERROR(VLOOKUP(F1312,国RL2006!$B$2:$E$567,3,0),"")</f>
        <v/>
      </c>
      <c r="AC1312" s="24"/>
    </row>
    <row r="1313" spans="1:29" x14ac:dyDescent="0.15">
      <c r="A1313" s="16">
        <v>1312</v>
      </c>
      <c r="B1313" s="24">
        <v>2014</v>
      </c>
      <c r="C1313" s="24">
        <v>8</v>
      </c>
      <c r="D1313" s="24">
        <v>6</v>
      </c>
      <c r="E1313" s="24" t="s">
        <v>2917</v>
      </c>
      <c r="F1313" s="24" t="s">
        <v>68</v>
      </c>
      <c r="G1313" s="24" t="s">
        <v>16</v>
      </c>
      <c r="H1313" s="24"/>
      <c r="I1313" s="24"/>
      <c r="J1313" s="24">
        <v>2</v>
      </c>
      <c r="K1313" s="24"/>
      <c r="L1313" s="24"/>
      <c r="M1313" s="15">
        <v>2</v>
      </c>
      <c r="N1313" s="24"/>
      <c r="O1313" s="18" t="str">
        <f>IFERROR(VLOOKUP(F1313,'（鳥類・チョウ）vlookup関数用'!$D$35:$F$38,3,0),"")</f>
        <v/>
      </c>
      <c r="P1313" s="18" t="str">
        <f>IFERROR(VLOOKUP(F1313,特定外来生物!$A$3:$G$24,7,0),"")</f>
        <v/>
      </c>
      <c r="Q1313" s="17" t="str">
        <f>IFERROR(VLOOKUP(F1313,県RL2019!$B$2:$H$605,4,0),"")</f>
        <v>C</v>
      </c>
      <c r="R1313" s="17" t="str">
        <f>IFERROR(VLOOKUP(F1313,県RL2019!$B$2:$H$605,5,0),"")</f>
        <v>要保護生物</v>
      </c>
      <c r="S1313" s="17" t="str">
        <f>IFERROR(VLOOKUP(F1313,県RL2011!$F$3:$H$906,2,0),"")</f>
        <v>C</v>
      </c>
      <c r="T1313" s="17" t="str">
        <f>IFERROR(VLOOKUP(F1313,県RL2011!$F$3:$H$906,3,0),"")</f>
        <v>要保護生物</v>
      </c>
      <c r="U1313" s="150" t="str">
        <f>IFERROR(VLOOKUP(F1313,国RL2020!$B$2:$E$878,4,0),"")</f>
        <v/>
      </c>
      <c r="V1313" s="150" t="str">
        <f>IFERROR(VLOOKUP(F1313,国RL2020!$B$2:$E$878,3,0),"")</f>
        <v/>
      </c>
      <c r="W1313" s="19" t="str">
        <f>IFERROR(VLOOKUP(F1313,国RL2019!$B$2:$E$873,4,0),"")</f>
        <v/>
      </c>
      <c r="X1313" s="19" t="str">
        <f>IFERROR(VLOOKUP(F1313,国RL2019!$B$2:$E$873,3,0),"")</f>
        <v/>
      </c>
      <c r="Y1313" s="19" t="str">
        <f>IFERROR(VLOOKUP(F1313,国RL2017!$B$2:$E$870,4,0),"")</f>
        <v/>
      </c>
      <c r="Z1313" s="19" t="str">
        <f>IFERROR(VLOOKUP(F1313,国RL2017!$B$2:$E$870,3,0),"")</f>
        <v/>
      </c>
      <c r="AA1313" s="19" t="str">
        <f>IFERROR(VLOOKUP(F1313,国RL2006!$B$2:$E$567,4,0),"")</f>
        <v/>
      </c>
      <c r="AB1313" s="19" t="str">
        <f>IFERROR(VLOOKUP(F1313,国RL2006!$B$2:$E$567,3,0),"")</f>
        <v/>
      </c>
      <c r="AC1313" s="24"/>
    </row>
    <row r="1314" spans="1:29" x14ac:dyDescent="0.15">
      <c r="A1314" s="16">
        <v>1313</v>
      </c>
      <c r="B1314" s="24">
        <v>2014</v>
      </c>
      <c r="C1314" s="24">
        <v>8</v>
      </c>
      <c r="D1314" s="24">
        <v>6</v>
      </c>
      <c r="E1314" s="24" t="s">
        <v>2917</v>
      </c>
      <c r="F1314" s="24" t="s">
        <v>35</v>
      </c>
      <c r="G1314" s="24" t="s">
        <v>18</v>
      </c>
      <c r="H1314" s="24"/>
      <c r="I1314" s="24">
        <v>1</v>
      </c>
      <c r="J1314" s="24">
        <v>2</v>
      </c>
      <c r="K1314" s="24"/>
      <c r="L1314" s="24"/>
      <c r="M1314" s="15">
        <v>3</v>
      </c>
      <c r="N1314" s="24"/>
      <c r="O1314" s="18" t="str">
        <f>IFERROR(VLOOKUP(F1314,'（鳥類・チョウ）vlookup関数用'!$D$35:$F$38,3,0),"")</f>
        <v/>
      </c>
      <c r="P1314" s="18" t="str">
        <f>IFERROR(VLOOKUP(F1314,特定外来生物!$A$3:$G$24,7,0),"")</f>
        <v/>
      </c>
      <c r="Q1314" s="17" t="str">
        <f>IFERROR(VLOOKUP(F1314,県RL2019!$B$2:$H$605,4,0),"")</f>
        <v/>
      </c>
      <c r="R1314" s="17" t="str">
        <f>IFERROR(VLOOKUP(F1314,県RL2019!$B$2:$H$605,5,0),"")</f>
        <v/>
      </c>
      <c r="S1314" s="17" t="str">
        <f>IFERROR(VLOOKUP(F1314,県RL2011!$F$3:$H$906,2,0),"")</f>
        <v/>
      </c>
      <c r="T1314" s="17" t="str">
        <f>IFERROR(VLOOKUP(F1314,県RL2011!$F$3:$H$906,3,0),"")</f>
        <v/>
      </c>
      <c r="U1314" s="150" t="str">
        <f>IFERROR(VLOOKUP(F1314,国RL2020!$B$2:$E$878,4,0),"")</f>
        <v/>
      </c>
      <c r="V1314" s="150" t="str">
        <f>IFERROR(VLOOKUP(F1314,国RL2020!$B$2:$E$878,3,0),"")</f>
        <v/>
      </c>
      <c r="W1314" s="19" t="str">
        <f>IFERROR(VLOOKUP(F1314,国RL2019!$B$2:$E$873,4,0),"")</f>
        <v/>
      </c>
      <c r="X1314" s="19" t="str">
        <f>IFERROR(VLOOKUP(F1314,国RL2019!$B$2:$E$873,3,0),"")</f>
        <v/>
      </c>
      <c r="Y1314" s="19" t="str">
        <f>IFERROR(VLOOKUP(F1314,国RL2017!$B$2:$E$870,4,0),"")</f>
        <v/>
      </c>
      <c r="Z1314" s="19" t="str">
        <f>IFERROR(VLOOKUP(F1314,国RL2017!$B$2:$E$870,3,0),"")</f>
        <v/>
      </c>
      <c r="AA1314" s="19" t="str">
        <f>IFERROR(VLOOKUP(F1314,国RL2006!$B$2:$E$567,4,0),"")</f>
        <v/>
      </c>
      <c r="AB1314" s="19" t="str">
        <f>IFERROR(VLOOKUP(F1314,国RL2006!$B$2:$E$567,3,0),"")</f>
        <v/>
      </c>
      <c r="AC1314" s="24"/>
    </row>
    <row r="1315" spans="1:29" x14ac:dyDescent="0.15">
      <c r="A1315" s="16">
        <v>1314</v>
      </c>
      <c r="B1315" s="24">
        <v>2014</v>
      </c>
      <c r="C1315" s="24">
        <v>8</v>
      </c>
      <c r="D1315" s="24">
        <v>6</v>
      </c>
      <c r="E1315" s="24" t="s">
        <v>2917</v>
      </c>
      <c r="F1315" s="24" t="s">
        <v>37</v>
      </c>
      <c r="G1315" s="24" t="s">
        <v>16</v>
      </c>
      <c r="H1315" s="24"/>
      <c r="I1315" s="24"/>
      <c r="J1315" s="24">
        <v>4</v>
      </c>
      <c r="K1315" s="24"/>
      <c r="L1315" s="24"/>
      <c r="M1315" s="15">
        <v>4</v>
      </c>
      <c r="N1315" s="24"/>
      <c r="O1315" s="18" t="str">
        <f>IFERROR(VLOOKUP(F1315,'（鳥類・チョウ）vlookup関数用'!$D$35:$F$38,3,0),"")</f>
        <v/>
      </c>
      <c r="P1315" s="18" t="str">
        <f>IFERROR(VLOOKUP(F1315,特定外来生物!$A$3:$G$24,7,0),"")</f>
        <v/>
      </c>
      <c r="Q1315" s="17" t="str">
        <f>IFERROR(VLOOKUP(F1315,県RL2019!$B$2:$H$605,4,0),"")</f>
        <v/>
      </c>
      <c r="R1315" s="17" t="str">
        <f>IFERROR(VLOOKUP(F1315,県RL2019!$B$2:$H$605,5,0),"")</f>
        <v/>
      </c>
      <c r="S1315" s="17" t="str">
        <f>IFERROR(VLOOKUP(F1315,県RL2011!$F$3:$H$906,2,0),"")</f>
        <v/>
      </c>
      <c r="T1315" s="17" t="str">
        <f>IFERROR(VLOOKUP(F1315,県RL2011!$F$3:$H$906,3,0),"")</f>
        <v/>
      </c>
      <c r="U1315" s="150" t="str">
        <f>IFERROR(VLOOKUP(F1315,国RL2020!$B$2:$E$878,4,0),"")</f>
        <v/>
      </c>
      <c r="V1315" s="150" t="str">
        <f>IFERROR(VLOOKUP(F1315,国RL2020!$B$2:$E$878,3,0),"")</f>
        <v/>
      </c>
      <c r="W1315" s="19" t="str">
        <f>IFERROR(VLOOKUP(F1315,国RL2019!$B$2:$E$873,4,0),"")</f>
        <v/>
      </c>
      <c r="X1315" s="19" t="str">
        <f>IFERROR(VLOOKUP(F1315,国RL2019!$B$2:$E$873,3,0),"")</f>
        <v/>
      </c>
      <c r="Y1315" s="19" t="str">
        <f>IFERROR(VLOOKUP(F1315,国RL2017!$B$2:$E$870,4,0),"")</f>
        <v/>
      </c>
      <c r="Z1315" s="19" t="str">
        <f>IFERROR(VLOOKUP(F1315,国RL2017!$B$2:$E$870,3,0),"")</f>
        <v/>
      </c>
      <c r="AA1315" s="19" t="str">
        <f>IFERROR(VLOOKUP(F1315,国RL2006!$B$2:$E$567,4,0),"")</f>
        <v/>
      </c>
      <c r="AB1315" s="19" t="str">
        <f>IFERROR(VLOOKUP(F1315,国RL2006!$B$2:$E$567,3,0),"")</f>
        <v/>
      </c>
      <c r="AC1315" s="24"/>
    </row>
    <row r="1316" spans="1:29" x14ac:dyDescent="0.15">
      <c r="A1316" s="16">
        <v>1315</v>
      </c>
      <c r="B1316" s="24">
        <v>2014</v>
      </c>
      <c r="C1316" s="24">
        <v>8</v>
      </c>
      <c r="D1316" s="24">
        <v>6</v>
      </c>
      <c r="E1316" s="24" t="s">
        <v>2917</v>
      </c>
      <c r="F1316" s="24" t="s">
        <v>36</v>
      </c>
      <c r="G1316" s="24" t="s">
        <v>16</v>
      </c>
      <c r="H1316" s="24">
        <v>1</v>
      </c>
      <c r="I1316" s="24"/>
      <c r="J1316" s="24"/>
      <c r="K1316" s="24"/>
      <c r="L1316" s="24"/>
      <c r="M1316" s="15">
        <v>1</v>
      </c>
      <c r="N1316" s="24"/>
      <c r="O1316" s="18" t="str">
        <f>IFERROR(VLOOKUP(F1316,'（鳥類・チョウ）vlookup関数用'!$D$35:$F$38,3,0),"")</f>
        <v/>
      </c>
      <c r="P1316" s="18" t="str">
        <f>IFERROR(VLOOKUP(F1316,特定外来生物!$A$3:$G$24,7,0),"")</f>
        <v/>
      </c>
      <c r="Q1316" s="17" t="str">
        <f>IFERROR(VLOOKUP(F1316,県RL2019!$B$2:$H$605,4,0),"")</f>
        <v/>
      </c>
      <c r="R1316" s="17" t="str">
        <f>IFERROR(VLOOKUP(F1316,県RL2019!$B$2:$H$605,5,0),"")</f>
        <v/>
      </c>
      <c r="S1316" s="17" t="str">
        <f>IFERROR(VLOOKUP(F1316,県RL2011!$F$3:$H$906,2,0),"")</f>
        <v/>
      </c>
      <c r="T1316" s="17" t="str">
        <f>IFERROR(VLOOKUP(F1316,県RL2011!$F$3:$H$906,3,0),"")</f>
        <v/>
      </c>
      <c r="U1316" s="150" t="str">
        <f>IFERROR(VLOOKUP(F1316,国RL2020!$B$2:$E$878,4,0),"")</f>
        <v/>
      </c>
      <c r="V1316" s="150" t="str">
        <f>IFERROR(VLOOKUP(F1316,国RL2020!$B$2:$E$878,3,0),"")</f>
        <v/>
      </c>
      <c r="W1316" s="19" t="str">
        <f>IFERROR(VLOOKUP(F1316,国RL2019!$B$2:$E$873,4,0),"")</f>
        <v/>
      </c>
      <c r="X1316" s="19" t="str">
        <f>IFERROR(VLOOKUP(F1316,国RL2019!$B$2:$E$873,3,0),"")</f>
        <v/>
      </c>
      <c r="Y1316" s="19" t="str">
        <f>IFERROR(VLOOKUP(F1316,国RL2017!$B$2:$E$870,4,0),"")</f>
        <v/>
      </c>
      <c r="Z1316" s="19" t="str">
        <f>IFERROR(VLOOKUP(F1316,国RL2017!$B$2:$E$870,3,0),"")</f>
        <v/>
      </c>
      <c r="AA1316" s="19" t="str">
        <f>IFERROR(VLOOKUP(F1316,国RL2006!$B$2:$E$567,4,0),"")</f>
        <v/>
      </c>
      <c r="AB1316" s="19" t="str">
        <f>IFERROR(VLOOKUP(F1316,国RL2006!$B$2:$E$567,3,0),"")</f>
        <v/>
      </c>
      <c r="AC1316" s="24"/>
    </row>
    <row r="1317" spans="1:29" x14ac:dyDescent="0.15">
      <c r="A1317" s="16">
        <v>1316</v>
      </c>
      <c r="B1317" s="24">
        <v>2014</v>
      </c>
      <c r="C1317" s="24">
        <v>8</v>
      </c>
      <c r="D1317" s="24">
        <v>6</v>
      </c>
      <c r="E1317" s="24" t="s">
        <v>2917</v>
      </c>
      <c r="F1317" s="24" t="s">
        <v>45</v>
      </c>
      <c r="G1317" s="24" t="s">
        <v>16</v>
      </c>
      <c r="H1317" s="24">
        <v>10</v>
      </c>
      <c r="I1317" s="24"/>
      <c r="J1317" s="24">
        <v>6</v>
      </c>
      <c r="K1317" s="24"/>
      <c r="L1317" s="24"/>
      <c r="M1317" s="15">
        <v>16</v>
      </c>
      <c r="N1317" s="24"/>
      <c r="O1317" s="18" t="str">
        <f>IFERROR(VLOOKUP(F1317,'（鳥類・チョウ）vlookup関数用'!$D$35:$F$38,3,0),"")</f>
        <v/>
      </c>
      <c r="P1317" s="18" t="str">
        <f>IFERROR(VLOOKUP(F1317,特定外来生物!$A$3:$G$24,7,0),"")</f>
        <v/>
      </c>
      <c r="Q1317" s="17" t="str">
        <f>IFERROR(VLOOKUP(F1317,県RL2019!$B$2:$H$605,4,0),"")</f>
        <v/>
      </c>
      <c r="R1317" s="17" t="str">
        <f>IFERROR(VLOOKUP(F1317,県RL2019!$B$2:$H$605,5,0),"")</f>
        <v/>
      </c>
      <c r="S1317" s="17" t="str">
        <f>IFERROR(VLOOKUP(F1317,県RL2011!$F$3:$H$906,2,0),"")</f>
        <v/>
      </c>
      <c r="T1317" s="17" t="str">
        <f>IFERROR(VLOOKUP(F1317,県RL2011!$F$3:$H$906,3,0),"")</f>
        <v/>
      </c>
      <c r="U1317" s="150" t="str">
        <f>IFERROR(VLOOKUP(F1317,国RL2020!$B$2:$E$878,4,0),"")</f>
        <v/>
      </c>
      <c r="V1317" s="150" t="str">
        <f>IFERROR(VLOOKUP(F1317,国RL2020!$B$2:$E$878,3,0),"")</f>
        <v/>
      </c>
      <c r="W1317" s="19" t="str">
        <f>IFERROR(VLOOKUP(F1317,国RL2019!$B$2:$E$873,4,0),"")</f>
        <v/>
      </c>
      <c r="X1317" s="19" t="str">
        <f>IFERROR(VLOOKUP(F1317,国RL2019!$B$2:$E$873,3,0),"")</f>
        <v/>
      </c>
      <c r="Y1317" s="19" t="str">
        <f>IFERROR(VLOOKUP(F1317,国RL2017!$B$2:$E$870,4,0),"")</f>
        <v/>
      </c>
      <c r="Z1317" s="19" t="str">
        <f>IFERROR(VLOOKUP(F1317,国RL2017!$B$2:$E$870,3,0),"")</f>
        <v/>
      </c>
      <c r="AA1317" s="19" t="str">
        <f>IFERROR(VLOOKUP(F1317,国RL2006!$B$2:$E$567,4,0),"")</f>
        <v/>
      </c>
      <c r="AB1317" s="19" t="str">
        <f>IFERROR(VLOOKUP(F1317,国RL2006!$B$2:$E$567,3,0),"")</f>
        <v/>
      </c>
      <c r="AC1317" s="24"/>
    </row>
    <row r="1318" spans="1:29" x14ac:dyDescent="0.15">
      <c r="A1318" s="16">
        <v>1317</v>
      </c>
      <c r="B1318" s="24">
        <v>2014</v>
      </c>
      <c r="C1318" s="24">
        <v>8</v>
      </c>
      <c r="D1318" s="24">
        <v>6</v>
      </c>
      <c r="E1318" s="24" t="s">
        <v>2917</v>
      </c>
      <c r="F1318" s="24" t="s">
        <v>24</v>
      </c>
      <c r="G1318" s="24" t="s">
        <v>18</v>
      </c>
      <c r="H1318" s="24">
        <v>8</v>
      </c>
      <c r="I1318" s="24"/>
      <c r="J1318" s="24">
        <v>1</v>
      </c>
      <c r="K1318" s="24"/>
      <c r="L1318" s="24"/>
      <c r="M1318" s="15">
        <v>9</v>
      </c>
      <c r="N1318" s="24"/>
      <c r="O1318" s="18" t="str">
        <f>IFERROR(VLOOKUP(F1318,'（鳥類・チョウ）vlookup関数用'!$D$35:$F$38,3,0),"")</f>
        <v/>
      </c>
      <c r="P1318" s="18" t="str">
        <f>IFERROR(VLOOKUP(F1318,特定外来生物!$A$3:$G$24,7,0),"")</f>
        <v/>
      </c>
      <c r="Q1318" s="17" t="str">
        <f>IFERROR(VLOOKUP(F1318,県RL2019!$B$2:$H$605,4,0),"")</f>
        <v/>
      </c>
      <c r="R1318" s="17" t="str">
        <f>IFERROR(VLOOKUP(F1318,県RL2019!$B$2:$H$605,5,0),"")</f>
        <v/>
      </c>
      <c r="S1318" s="17" t="str">
        <f>IFERROR(VLOOKUP(F1318,県RL2011!$F$3:$H$906,2,0),"")</f>
        <v/>
      </c>
      <c r="T1318" s="17" t="str">
        <f>IFERROR(VLOOKUP(F1318,県RL2011!$F$3:$H$906,3,0),"")</f>
        <v/>
      </c>
      <c r="U1318" s="150" t="str">
        <f>IFERROR(VLOOKUP(F1318,国RL2020!$B$2:$E$878,4,0),"")</f>
        <v/>
      </c>
      <c r="V1318" s="150" t="str">
        <f>IFERROR(VLOOKUP(F1318,国RL2020!$B$2:$E$878,3,0),"")</f>
        <v/>
      </c>
      <c r="W1318" s="19" t="str">
        <f>IFERROR(VLOOKUP(F1318,国RL2019!$B$2:$E$873,4,0),"")</f>
        <v/>
      </c>
      <c r="X1318" s="19" t="str">
        <f>IFERROR(VLOOKUP(F1318,国RL2019!$B$2:$E$873,3,0),"")</f>
        <v/>
      </c>
      <c r="Y1318" s="19" t="str">
        <f>IFERROR(VLOOKUP(F1318,国RL2017!$B$2:$E$870,4,0),"")</f>
        <v/>
      </c>
      <c r="Z1318" s="19" t="str">
        <f>IFERROR(VLOOKUP(F1318,国RL2017!$B$2:$E$870,3,0),"")</f>
        <v/>
      </c>
      <c r="AA1318" s="19" t="str">
        <f>IFERROR(VLOOKUP(F1318,国RL2006!$B$2:$E$567,4,0),"")</f>
        <v/>
      </c>
      <c r="AB1318" s="19" t="str">
        <f>IFERROR(VLOOKUP(F1318,国RL2006!$B$2:$E$567,3,0),"")</f>
        <v/>
      </c>
      <c r="AC1318" s="24"/>
    </row>
    <row r="1319" spans="1:29" x14ac:dyDescent="0.15">
      <c r="A1319" s="16">
        <v>1318</v>
      </c>
      <c r="B1319" s="24">
        <v>2014</v>
      </c>
      <c r="C1319" s="24">
        <v>8</v>
      </c>
      <c r="D1319" s="24">
        <v>6</v>
      </c>
      <c r="E1319" s="24" t="s">
        <v>2917</v>
      </c>
      <c r="F1319" s="24" t="s">
        <v>72</v>
      </c>
      <c r="G1319" s="24" t="s">
        <v>15</v>
      </c>
      <c r="H1319" s="24">
        <v>3</v>
      </c>
      <c r="I1319" s="24"/>
      <c r="J1319" s="24">
        <v>1</v>
      </c>
      <c r="K1319" s="24"/>
      <c r="L1319" s="24"/>
      <c r="M1319" s="15">
        <v>4</v>
      </c>
      <c r="N1319" s="24"/>
      <c r="O1319" s="18" t="str">
        <f>IFERROR(VLOOKUP(F1319,'（鳥類・チョウ）vlookup関数用'!$D$35:$F$38,3,0),"")</f>
        <v/>
      </c>
      <c r="P1319" s="18" t="str">
        <f>IFERROR(VLOOKUP(F1319,特定外来生物!$A$3:$G$24,7,0),"")</f>
        <v/>
      </c>
      <c r="Q1319" s="17" t="str">
        <f>IFERROR(VLOOKUP(F1319,県RL2019!$B$2:$H$605,4,0),"")</f>
        <v>C</v>
      </c>
      <c r="R1319" s="17" t="str">
        <f>IFERROR(VLOOKUP(F1319,県RL2019!$B$2:$H$605,5,0),"")</f>
        <v>要保護生物</v>
      </c>
      <c r="S1319" s="17" t="str">
        <f>IFERROR(VLOOKUP(F1319,県RL2011!$F$3:$H$906,2,0),"")</f>
        <v>C</v>
      </c>
      <c r="T1319" s="17" t="str">
        <f>IFERROR(VLOOKUP(F1319,県RL2011!$F$3:$H$906,3,0),"")</f>
        <v>要保護生物</v>
      </c>
      <c r="U1319" s="150" t="str">
        <f>IFERROR(VLOOKUP(F1319,国RL2020!$B$2:$E$878,4,0),"")</f>
        <v/>
      </c>
      <c r="V1319" s="150" t="str">
        <f>IFERROR(VLOOKUP(F1319,国RL2020!$B$2:$E$878,3,0),"")</f>
        <v/>
      </c>
      <c r="W1319" s="19" t="str">
        <f>IFERROR(VLOOKUP(F1319,国RL2019!$B$2:$E$873,4,0),"")</f>
        <v/>
      </c>
      <c r="X1319" s="19" t="str">
        <f>IFERROR(VLOOKUP(F1319,国RL2019!$B$2:$E$873,3,0),"")</f>
        <v/>
      </c>
      <c r="Y1319" s="19" t="str">
        <f>IFERROR(VLOOKUP(F1319,国RL2017!$B$2:$E$870,4,0),"")</f>
        <v/>
      </c>
      <c r="Z1319" s="19" t="str">
        <f>IFERROR(VLOOKUP(F1319,国RL2017!$B$2:$E$870,3,0),"")</f>
        <v/>
      </c>
      <c r="AA1319" s="19" t="str">
        <f>IFERROR(VLOOKUP(F1319,国RL2006!$B$2:$E$567,4,0),"")</f>
        <v/>
      </c>
      <c r="AB1319" s="19" t="str">
        <f>IFERROR(VLOOKUP(F1319,国RL2006!$B$2:$E$567,3,0),"")</f>
        <v/>
      </c>
      <c r="AC1319" s="24"/>
    </row>
    <row r="1320" spans="1:29" x14ac:dyDescent="0.15">
      <c r="A1320" s="16">
        <v>1319</v>
      </c>
      <c r="B1320" s="24">
        <v>2014</v>
      </c>
      <c r="C1320" s="24">
        <v>8</v>
      </c>
      <c r="D1320" s="24">
        <v>6</v>
      </c>
      <c r="E1320" s="24" t="s">
        <v>2917</v>
      </c>
      <c r="F1320" s="24" t="s">
        <v>77</v>
      </c>
      <c r="G1320" s="24" t="s">
        <v>18</v>
      </c>
      <c r="H1320" s="24"/>
      <c r="I1320" s="24"/>
      <c r="J1320" s="24">
        <v>1</v>
      </c>
      <c r="K1320" s="24"/>
      <c r="L1320" s="24"/>
      <c r="M1320" s="15">
        <v>1</v>
      </c>
      <c r="N1320" s="24"/>
      <c r="O1320" s="18" t="str">
        <f>IFERROR(VLOOKUP(F1320,'（鳥類・チョウ）vlookup関数用'!$D$35:$F$38,3,0),"")</f>
        <v/>
      </c>
      <c r="P1320" s="18" t="str">
        <f>IFERROR(VLOOKUP(F1320,特定外来生物!$A$3:$G$24,7,0),"")</f>
        <v/>
      </c>
      <c r="Q1320" s="17" t="str">
        <f>IFERROR(VLOOKUP(F1320,県RL2019!$B$2:$H$605,4,0),"")</f>
        <v/>
      </c>
      <c r="R1320" s="17" t="str">
        <f>IFERROR(VLOOKUP(F1320,県RL2019!$B$2:$H$605,5,0),"")</f>
        <v/>
      </c>
      <c r="S1320" s="17" t="str">
        <f>IFERROR(VLOOKUP(F1320,県RL2011!$F$3:$H$906,2,0),"")</f>
        <v/>
      </c>
      <c r="T1320" s="17" t="str">
        <f>IFERROR(VLOOKUP(F1320,県RL2011!$F$3:$H$906,3,0),"")</f>
        <v/>
      </c>
      <c r="U1320" s="150" t="str">
        <f>IFERROR(VLOOKUP(F1320,国RL2020!$B$2:$E$878,4,0),"")</f>
        <v/>
      </c>
      <c r="V1320" s="150" t="str">
        <f>IFERROR(VLOOKUP(F1320,国RL2020!$B$2:$E$878,3,0),"")</f>
        <v/>
      </c>
      <c r="W1320" s="19" t="str">
        <f>IFERROR(VLOOKUP(F1320,国RL2019!$B$2:$E$873,4,0),"")</f>
        <v/>
      </c>
      <c r="X1320" s="19" t="str">
        <f>IFERROR(VLOOKUP(F1320,国RL2019!$B$2:$E$873,3,0),"")</f>
        <v/>
      </c>
      <c r="Y1320" s="19" t="str">
        <f>IFERROR(VLOOKUP(F1320,国RL2017!$B$2:$E$870,4,0),"")</f>
        <v/>
      </c>
      <c r="Z1320" s="19" t="str">
        <f>IFERROR(VLOOKUP(F1320,国RL2017!$B$2:$E$870,3,0),"")</f>
        <v/>
      </c>
      <c r="AA1320" s="19" t="str">
        <f>IFERROR(VLOOKUP(F1320,国RL2006!$B$2:$E$567,4,0),"")</f>
        <v/>
      </c>
      <c r="AB1320" s="19" t="str">
        <f>IFERROR(VLOOKUP(F1320,国RL2006!$B$2:$E$567,3,0),"")</f>
        <v/>
      </c>
      <c r="AC1320" s="24"/>
    </row>
    <row r="1321" spans="1:29" x14ac:dyDescent="0.15">
      <c r="A1321" s="16">
        <v>1320</v>
      </c>
      <c r="B1321" s="24">
        <v>2014</v>
      </c>
      <c r="C1321" s="24">
        <v>8</v>
      </c>
      <c r="D1321" s="24">
        <v>6</v>
      </c>
      <c r="E1321" s="24" t="s">
        <v>2917</v>
      </c>
      <c r="F1321" s="24" t="s">
        <v>48</v>
      </c>
      <c r="G1321" s="24" t="s">
        <v>19</v>
      </c>
      <c r="H1321" s="24">
        <v>2</v>
      </c>
      <c r="I1321" s="24"/>
      <c r="J1321" s="24">
        <v>7</v>
      </c>
      <c r="K1321" s="24"/>
      <c r="L1321" s="24"/>
      <c r="M1321" s="15">
        <v>9</v>
      </c>
      <c r="N1321" s="24"/>
      <c r="O1321" s="18" t="str">
        <f>IFERROR(VLOOKUP(F1321,'（鳥類・チョウ）vlookup関数用'!$D$35:$F$38,3,0),"")</f>
        <v/>
      </c>
      <c r="P1321" s="18" t="str">
        <f>IFERROR(VLOOKUP(F1321,特定外来生物!$A$3:$G$24,7,0),"")</f>
        <v/>
      </c>
      <c r="Q1321" s="17" t="str">
        <f>IFERROR(VLOOKUP(F1321,県RL2019!$B$2:$H$605,4,0),"")</f>
        <v/>
      </c>
      <c r="R1321" s="17" t="str">
        <f>IFERROR(VLOOKUP(F1321,県RL2019!$B$2:$H$605,5,0),"")</f>
        <v/>
      </c>
      <c r="S1321" s="17" t="str">
        <f>IFERROR(VLOOKUP(F1321,県RL2011!$F$3:$H$906,2,0),"")</f>
        <v/>
      </c>
      <c r="T1321" s="17" t="str">
        <f>IFERROR(VLOOKUP(F1321,県RL2011!$F$3:$H$906,3,0),"")</f>
        <v/>
      </c>
      <c r="U1321" s="150" t="str">
        <f>IFERROR(VLOOKUP(F1321,国RL2020!$B$2:$E$878,4,0),"")</f>
        <v/>
      </c>
      <c r="V1321" s="150" t="str">
        <f>IFERROR(VLOOKUP(F1321,国RL2020!$B$2:$E$878,3,0),"")</f>
        <v/>
      </c>
      <c r="W1321" s="19" t="str">
        <f>IFERROR(VLOOKUP(F1321,国RL2019!$B$2:$E$873,4,0),"")</f>
        <v/>
      </c>
      <c r="X1321" s="19" t="str">
        <f>IFERROR(VLOOKUP(F1321,国RL2019!$B$2:$E$873,3,0),"")</f>
        <v/>
      </c>
      <c r="Y1321" s="19" t="str">
        <f>IFERROR(VLOOKUP(F1321,国RL2017!$B$2:$E$870,4,0),"")</f>
        <v/>
      </c>
      <c r="Z1321" s="19" t="str">
        <f>IFERROR(VLOOKUP(F1321,国RL2017!$B$2:$E$870,3,0),"")</f>
        <v/>
      </c>
      <c r="AA1321" s="19" t="str">
        <f>IFERROR(VLOOKUP(F1321,国RL2006!$B$2:$E$567,4,0),"")</f>
        <v/>
      </c>
      <c r="AB1321" s="19" t="str">
        <f>IFERROR(VLOOKUP(F1321,国RL2006!$B$2:$E$567,3,0),"")</f>
        <v/>
      </c>
      <c r="AC1321" s="24"/>
    </row>
    <row r="1322" spans="1:29" x14ac:dyDescent="0.15">
      <c r="A1322" s="16">
        <v>1321</v>
      </c>
      <c r="B1322" s="24">
        <v>2014</v>
      </c>
      <c r="C1322" s="24">
        <v>8</v>
      </c>
      <c r="D1322" s="24">
        <v>6</v>
      </c>
      <c r="E1322" s="24" t="s">
        <v>2917</v>
      </c>
      <c r="F1322" s="24" t="s">
        <v>29</v>
      </c>
      <c r="G1322" s="24" t="s">
        <v>18</v>
      </c>
      <c r="H1322" s="24">
        <v>6</v>
      </c>
      <c r="I1322" s="24"/>
      <c r="J1322" s="24"/>
      <c r="K1322" s="24"/>
      <c r="L1322" s="24"/>
      <c r="M1322" s="15">
        <v>6</v>
      </c>
      <c r="N1322" s="24"/>
      <c r="O1322" s="18" t="str">
        <f>IFERROR(VLOOKUP(F1322,'（鳥類・チョウ）vlookup関数用'!$D$35:$F$38,3,0),"")</f>
        <v/>
      </c>
      <c r="P1322" s="18" t="str">
        <f>IFERROR(VLOOKUP(F1322,特定外来生物!$A$3:$G$24,7,0),"")</f>
        <v/>
      </c>
      <c r="Q1322" s="17" t="str">
        <f>IFERROR(VLOOKUP(F1322,県RL2019!$B$2:$H$605,4,0),"")</f>
        <v/>
      </c>
      <c r="R1322" s="17" t="str">
        <f>IFERROR(VLOOKUP(F1322,県RL2019!$B$2:$H$605,5,0),"")</f>
        <v/>
      </c>
      <c r="S1322" s="17" t="str">
        <f>IFERROR(VLOOKUP(F1322,県RL2011!$F$3:$H$906,2,0),"")</f>
        <v/>
      </c>
      <c r="T1322" s="17" t="str">
        <f>IFERROR(VLOOKUP(F1322,県RL2011!$F$3:$H$906,3,0),"")</f>
        <v/>
      </c>
      <c r="U1322" s="150" t="str">
        <f>IFERROR(VLOOKUP(F1322,国RL2020!$B$2:$E$878,4,0),"")</f>
        <v/>
      </c>
      <c r="V1322" s="150" t="str">
        <f>IFERROR(VLOOKUP(F1322,国RL2020!$B$2:$E$878,3,0),"")</f>
        <v/>
      </c>
      <c r="W1322" s="19" t="str">
        <f>IFERROR(VLOOKUP(F1322,国RL2019!$B$2:$E$873,4,0),"")</f>
        <v/>
      </c>
      <c r="X1322" s="19" t="str">
        <f>IFERROR(VLOOKUP(F1322,国RL2019!$B$2:$E$873,3,0),"")</f>
        <v/>
      </c>
      <c r="Y1322" s="19" t="str">
        <f>IFERROR(VLOOKUP(F1322,国RL2017!$B$2:$E$870,4,0),"")</f>
        <v/>
      </c>
      <c r="Z1322" s="19" t="str">
        <f>IFERROR(VLOOKUP(F1322,国RL2017!$B$2:$E$870,3,0),"")</f>
        <v/>
      </c>
      <c r="AA1322" s="19" t="str">
        <f>IFERROR(VLOOKUP(F1322,国RL2006!$B$2:$E$567,4,0),"")</f>
        <v/>
      </c>
      <c r="AB1322" s="19" t="str">
        <f>IFERROR(VLOOKUP(F1322,国RL2006!$B$2:$E$567,3,0),"")</f>
        <v/>
      </c>
      <c r="AC1322" s="24"/>
    </row>
    <row r="1323" spans="1:29" x14ac:dyDescent="0.15">
      <c r="A1323" s="16">
        <v>1322</v>
      </c>
      <c r="B1323" s="24">
        <v>2014</v>
      </c>
      <c r="C1323" s="24">
        <v>8</v>
      </c>
      <c r="D1323" s="24">
        <v>6</v>
      </c>
      <c r="E1323" s="24" t="s">
        <v>2917</v>
      </c>
      <c r="F1323" s="24" t="s">
        <v>38</v>
      </c>
      <c r="G1323" s="24" t="s">
        <v>18</v>
      </c>
      <c r="H1323" s="24"/>
      <c r="I1323" s="24"/>
      <c r="J1323" s="24">
        <v>1</v>
      </c>
      <c r="K1323" s="24"/>
      <c r="L1323" s="24"/>
      <c r="M1323" s="15">
        <v>1</v>
      </c>
      <c r="N1323" s="24"/>
      <c r="O1323" s="18" t="str">
        <f>IFERROR(VLOOKUP(F1323,'（鳥類・チョウ）vlookup関数用'!$D$35:$F$38,3,0),"")</f>
        <v/>
      </c>
      <c r="P1323" s="18" t="str">
        <f>IFERROR(VLOOKUP(F1323,特定外来生物!$A$3:$G$24,7,0),"")</f>
        <v/>
      </c>
      <c r="Q1323" s="17" t="str">
        <f>IFERROR(VLOOKUP(F1323,県RL2019!$B$2:$H$605,4,0),"")</f>
        <v/>
      </c>
      <c r="R1323" s="17" t="str">
        <f>IFERROR(VLOOKUP(F1323,県RL2019!$B$2:$H$605,5,0),"")</f>
        <v/>
      </c>
      <c r="S1323" s="17" t="str">
        <f>IFERROR(VLOOKUP(F1323,県RL2011!$F$3:$H$906,2,0),"")</f>
        <v/>
      </c>
      <c r="T1323" s="17" t="str">
        <f>IFERROR(VLOOKUP(F1323,県RL2011!$F$3:$H$906,3,0),"")</f>
        <v/>
      </c>
      <c r="U1323" s="150" t="str">
        <f>IFERROR(VLOOKUP(F1323,国RL2020!$B$2:$E$878,4,0),"")</f>
        <v/>
      </c>
      <c r="V1323" s="150" t="str">
        <f>IFERROR(VLOOKUP(F1323,国RL2020!$B$2:$E$878,3,0),"")</f>
        <v/>
      </c>
      <c r="W1323" s="19" t="str">
        <f>IFERROR(VLOOKUP(F1323,国RL2019!$B$2:$E$873,4,0),"")</f>
        <v/>
      </c>
      <c r="X1323" s="19" t="str">
        <f>IFERROR(VLOOKUP(F1323,国RL2019!$B$2:$E$873,3,0),"")</f>
        <v/>
      </c>
      <c r="Y1323" s="19" t="str">
        <f>IFERROR(VLOOKUP(F1323,国RL2017!$B$2:$E$870,4,0),"")</f>
        <v/>
      </c>
      <c r="Z1323" s="19" t="str">
        <f>IFERROR(VLOOKUP(F1323,国RL2017!$B$2:$E$870,3,0),"")</f>
        <v/>
      </c>
      <c r="AA1323" s="19" t="str">
        <f>IFERROR(VLOOKUP(F1323,国RL2006!$B$2:$E$567,4,0),"")</f>
        <v/>
      </c>
      <c r="AB1323" s="19" t="str">
        <f>IFERROR(VLOOKUP(F1323,国RL2006!$B$2:$E$567,3,0),"")</f>
        <v/>
      </c>
      <c r="AC1323" s="24"/>
    </row>
    <row r="1324" spans="1:29" x14ac:dyDescent="0.15">
      <c r="A1324" s="16">
        <v>1323</v>
      </c>
      <c r="B1324" s="24">
        <v>2014</v>
      </c>
      <c r="C1324" s="24">
        <v>8</v>
      </c>
      <c r="D1324" s="24">
        <v>6</v>
      </c>
      <c r="E1324" s="24" t="s">
        <v>2917</v>
      </c>
      <c r="F1324" s="24" t="s">
        <v>30</v>
      </c>
      <c r="G1324" s="24" t="s">
        <v>16</v>
      </c>
      <c r="H1324" s="24"/>
      <c r="I1324" s="24"/>
      <c r="J1324" s="24">
        <v>1</v>
      </c>
      <c r="K1324" s="24"/>
      <c r="L1324" s="24"/>
      <c r="M1324" s="15">
        <v>1</v>
      </c>
      <c r="N1324" s="24"/>
      <c r="O1324" s="18" t="str">
        <f>IFERROR(VLOOKUP(F1324,'（鳥類・チョウ）vlookup関数用'!$D$35:$F$38,3,0),"")</f>
        <v/>
      </c>
      <c r="P1324" s="18" t="str">
        <f>IFERROR(VLOOKUP(F1324,特定外来生物!$A$3:$G$24,7,0),"")</f>
        <v/>
      </c>
      <c r="Q1324" s="17" t="str">
        <f>IFERROR(VLOOKUP(F1324,県RL2019!$B$2:$H$605,4,0),"")</f>
        <v/>
      </c>
      <c r="R1324" s="17" t="str">
        <f>IFERROR(VLOOKUP(F1324,県RL2019!$B$2:$H$605,5,0),"")</f>
        <v/>
      </c>
      <c r="S1324" s="17" t="str">
        <f>IFERROR(VLOOKUP(F1324,県RL2011!$F$3:$H$906,2,0),"")</f>
        <v/>
      </c>
      <c r="T1324" s="17" t="str">
        <f>IFERROR(VLOOKUP(F1324,県RL2011!$F$3:$H$906,3,0),"")</f>
        <v/>
      </c>
      <c r="U1324" s="150" t="str">
        <f>IFERROR(VLOOKUP(F1324,国RL2020!$B$2:$E$878,4,0),"")</f>
        <v/>
      </c>
      <c r="V1324" s="150" t="str">
        <f>IFERROR(VLOOKUP(F1324,国RL2020!$B$2:$E$878,3,0),"")</f>
        <v/>
      </c>
      <c r="W1324" s="19" t="str">
        <f>IFERROR(VLOOKUP(F1324,国RL2019!$B$2:$E$873,4,0),"")</f>
        <v/>
      </c>
      <c r="X1324" s="19" t="str">
        <f>IFERROR(VLOOKUP(F1324,国RL2019!$B$2:$E$873,3,0),"")</f>
        <v/>
      </c>
      <c r="Y1324" s="19" t="str">
        <f>IFERROR(VLOOKUP(F1324,国RL2017!$B$2:$E$870,4,0),"")</f>
        <v/>
      </c>
      <c r="Z1324" s="19" t="str">
        <f>IFERROR(VLOOKUP(F1324,国RL2017!$B$2:$E$870,3,0),"")</f>
        <v/>
      </c>
      <c r="AA1324" s="19" t="str">
        <f>IFERROR(VLOOKUP(F1324,国RL2006!$B$2:$E$567,4,0),"")</f>
        <v/>
      </c>
      <c r="AB1324" s="19" t="str">
        <f>IFERROR(VLOOKUP(F1324,国RL2006!$B$2:$E$567,3,0),"")</f>
        <v/>
      </c>
      <c r="AC1324" s="24"/>
    </row>
    <row r="1325" spans="1:29" x14ac:dyDescent="0.15">
      <c r="A1325" s="16">
        <v>1324</v>
      </c>
      <c r="B1325" s="24">
        <v>2014</v>
      </c>
      <c r="C1325" s="24">
        <v>8</v>
      </c>
      <c r="D1325" s="24">
        <v>7</v>
      </c>
      <c r="E1325" s="24" t="s">
        <v>2918</v>
      </c>
      <c r="F1325" s="24" t="s">
        <v>11</v>
      </c>
      <c r="G1325" s="24" t="s">
        <v>12</v>
      </c>
      <c r="H1325" s="24">
        <v>1</v>
      </c>
      <c r="I1325" s="24">
        <v>1</v>
      </c>
      <c r="J1325" s="24"/>
      <c r="K1325" s="24"/>
      <c r="L1325" s="24"/>
      <c r="M1325" s="15">
        <v>2</v>
      </c>
      <c r="N1325" s="24"/>
      <c r="O1325" s="18" t="str">
        <f>IFERROR(VLOOKUP(F1325,'（鳥類・チョウ）vlookup関数用'!$D$35:$F$38,3,0),"")</f>
        <v/>
      </c>
      <c r="P1325" s="18" t="str">
        <f>IFERROR(VLOOKUP(F1325,特定外来生物!$A$3:$G$24,7,0),"")</f>
        <v/>
      </c>
      <c r="Q1325" s="17" t="str">
        <f>IFERROR(VLOOKUP(F1325,県RL2019!$B$2:$H$605,4,0),"")</f>
        <v/>
      </c>
      <c r="R1325" s="17" t="str">
        <f>IFERROR(VLOOKUP(F1325,県RL2019!$B$2:$H$605,5,0),"")</f>
        <v/>
      </c>
      <c r="S1325" s="17" t="str">
        <f>IFERROR(VLOOKUP(F1325,県RL2011!$F$3:$H$906,2,0),"")</f>
        <v/>
      </c>
      <c r="T1325" s="17" t="str">
        <f>IFERROR(VLOOKUP(F1325,県RL2011!$F$3:$H$906,3,0),"")</f>
        <v/>
      </c>
      <c r="U1325" s="150" t="str">
        <f>IFERROR(VLOOKUP(F1325,国RL2020!$B$2:$E$878,4,0),"")</f>
        <v/>
      </c>
      <c r="V1325" s="150" t="str">
        <f>IFERROR(VLOOKUP(F1325,国RL2020!$B$2:$E$878,3,0),"")</f>
        <v/>
      </c>
      <c r="W1325" s="19" t="str">
        <f>IFERROR(VLOOKUP(F1325,国RL2019!$B$2:$E$873,4,0),"")</f>
        <v/>
      </c>
      <c r="X1325" s="19" t="str">
        <f>IFERROR(VLOOKUP(F1325,国RL2019!$B$2:$E$873,3,0),"")</f>
        <v/>
      </c>
      <c r="Y1325" s="19" t="str">
        <f>IFERROR(VLOOKUP(F1325,国RL2017!$B$2:$E$870,4,0),"")</f>
        <v/>
      </c>
      <c r="Z1325" s="19" t="str">
        <f>IFERROR(VLOOKUP(F1325,国RL2017!$B$2:$E$870,3,0),"")</f>
        <v/>
      </c>
      <c r="AA1325" s="19" t="str">
        <f>IFERROR(VLOOKUP(F1325,国RL2006!$B$2:$E$567,4,0),"")</f>
        <v/>
      </c>
      <c r="AB1325" s="19" t="str">
        <f>IFERROR(VLOOKUP(F1325,国RL2006!$B$2:$E$567,3,0),"")</f>
        <v/>
      </c>
      <c r="AC1325" s="24"/>
    </row>
    <row r="1326" spans="1:29" x14ac:dyDescent="0.15">
      <c r="A1326" s="16">
        <v>1325</v>
      </c>
      <c r="B1326" s="24">
        <v>2014</v>
      </c>
      <c r="C1326" s="24">
        <v>8</v>
      </c>
      <c r="D1326" s="24">
        <v>7</v>
      </c>
      <c r="E1326" s="24" t="s">
        <v>2918</v>
      </c>
      <c r="F1326" s="24" t="s">
        <v>59</v>
      </c>
      <c r="G1326" s="24" t="s">
        <v>16</v>
      </c>
      <c r="H1326" s="24">
        <v>4</v>
      </c>
      <c r="I1326" s="24">
        <v>3</v>
      </c>
      <c r="J1326" s="24"/>
      <c r="K1326" s="24"/>
      <c r="L1326" s="24"/>
      <c r="M1326" s="15">
        <v>7</v>
      </c>
      <c r="N1326" s="24"/>
      <c r="O1326" s="18" t="str">
        <f>IFERROR(VLOOKUP(F1326,'（鳥類・チョウ）vlookup関数用'!$D$35:$F$38,3,0),"")</f>
        <v>重点対策外来種</v>
      </c>
      <c r="P1326" s="18" t="str">
        <f>IFERROR(VLOOKUP(F1326,特定外来生物!$A$3:$G$24,7,0),"")</f>
        <v>特定外来生物</v>
      </c>
      <c r="Q1326" s="17" t="str">
        <f>IFERROR(VLOOKUP(F1326,県RL2019!$B$2:$H$605,4,0),"")</f>
        <v/>
      </c>
      <c r="R1326" s="17" t="str">
        <f>IFERROR(VLOOKUP(F1326,県RL2019!$B$2:$H$605,5,0),"")</f>
        <v/>
      </c>
      <c r="S1326" s="17" t="str">
        <f>IFERROR(VLOOKUP(F1326,県RL2011!$F$3:$H$906,2,0),"")</f>
        <v/>
      </c>
      <c r="T1326" s="17" t="str">
        <f>IFERROR(VLOOKUP(F1326,県RL2011!$F$3:$H$906,3,0),"")</f>
        <v/>
      </c>
      <c r="U1326" s="150" t="str">
        <f>IFERROR(VLOOKUP(F1326,国RL2020!$B$2:$E$878,4,0),"")</f>
        <v/>
      </c>
      <c r="V1326" s="150" t="str">
        <f>IFERROR(VLOOKUP(F1326,国RL2020!$B$2:$E$878,3,0),"")</f>
        <v/>
      </c>
      <c r="W1326" s="19" t="str">
        <f>IFERROR(VLOOKUP(F1326,国RL2019!$B$2:$E$873,4,0),"")</f>
        <v/>
      </c>
      <c r="X1326" s="19" t="str">
        <f>IFERROR(VLOOKUP(F1326,国RL2019!$B$2:$E$873,3,0),"")</f>
        <v/>
      </c>
      <c r="Y1326" s="19" t="str">
        <f>IFERROR(VLOOKUP(F1326,国RL2017!$B$2:$E$870,4,0),"")</f>
        <v/>
      </c>
      <c r="Z1326" s="19" t="str">
        <f>IFERROR(VLOOKUP(F1326,国RL2017!$B$2:$E$870,3,0),"")</f>
        <v/>
      </c>
      <c r="AA1326" s="19" t="str">
        <f>IFERROR(VLOOKUP(F1326,国RL2006!$B$2:$E$567,4,0),"")</f>
        <v/>
      </c>
      <c r="AB1326" s="19" t="str">
        <f>IFERROR(VLOOKUP(F1326,国RL2006!$B$2:$E$567,3,0),"")</f>
        <v/>
      </c>
      <c r="AC1326" s="24"/>
    </row>
    <row r="1327" spans="1:29" x14ac:dyDescent="0.15">
      <c r="A1327" s="16">
        <v>1326</v>
      </c>
      <c r="B1327" s="24">
        <v>2014</v>
      </c>
      <c r="C1327" s="24">
        <v>8</v>
      </c>
      <c r="D1327" s="24">
        <v>7</v>
      </c>
      <c r="E1327" s="24" t="s">
        <v>2918</v>
      </c>
      <c r="F1327" s="24" t="s">
        <v>13</v>
      </c>
      <c r="G1327" s="24" t="s">
        <v>12</v>
      </c>
      <c r="H1327" s="24">
        <v>2</v>
      </c>
      <c r="I1327" s="24">
        <v>1</v>
      </c>
      <c r="J1327" s="24"/>
      <c r="K1327" s="24"/>
      <c r="L1327" s="24"/>
      <c r="M1327" s="15">
        <v>3</v>
      </c>
      <c r="N1327" s="24"/>
      <c r="O1327" s="18" t="str">
        <f>IFERROR(VLOOKUP(F1327,'（鳥類・チョウ）vlookup関数用'!$D$35:$F$38,3,0),"")</f>
        <v/>
      </c>
      <c r="P1327" s="18" t="str">
        <f>IFERROR(VLOOKUP(F1327,特定外来生物!$A$3:$G$24,7,0),"")</f>
        <v/>
      </c>
      <c r="Q1327" s="17" t="str">
        <f>IFERROR(VLOOKUP(F1327,県RL2019!$B$2:$H$605,4,0),"")</f>
        <v/>
      </c>
      <c r="R1327" s="17" t="str">
        <f>IFERROR(VLOOKUP(F1327,県RL2019!$B$2:$H$605,5,0),"")</f>
        <v/>
      </c>
      <c r="S1327" s="17" t="str">
        <f>IFERROR(VLOOKUP(F1327,県RL2011!$F$3:$H$906,2,0),"")</f>
        <v/>
      </c>
      <c r="T1327" s="17" t="str">
        <f>IFERROR(VLOOKUP(F1327,県RL2011!$F$3:$H$906,3,0),"")</f>
        <v/>
      </c>
      <c r="U1327" s="150" t="str">
        <f>IFERROR(VLOOKUP(F1327,国RL2020!$B$2:$E$878,4,0),"")</f>
        <v/>
      </c>
      <c r="V1327" s="150" t="str">
        <f>IFERROR(VLOOKUP(F1327,国RL2020!$B$2:$E$878,3,0),"")</f>
        <v/>
      </c>
      <c r="W1327" s="19" t="str">
        <f>IFERROR(VLOOKUP(F1327,国RL2019!$B$2:$E$873,4,0),"")</f>
        <v/>
      </c>
      <c r="X1327" s="19" t="str">
        <f>IFERROR(VLOOKUP(F1327,国RL2019!$B$2:$E$873,3,0),"")</f>
        <v/>
      </c>
      <c r="Y1327" s="19" t="str">
        <f>IFERROR(VLOOKUP(F1327,国RL2017!$B$2:$E$870,4,0),"")</f>
        <v/>
      </c>
      <c r="Z1327" s="19" t="str">
        <f>IFERROR(VLOOKUP(F1327,国RL2017!$B$2:$E$870,3,0),"")</f>
        <v/>
      </c>
      <c r="AA1327" s="19" t="str">
        <f>IFERROR(VLOOKUP(F1327,国RL2006!$B$2:$E$567,4,0),"")</f>
        <v/>
      </c>
      <c r="AB1327" s="19" t="str">
        <f>IFERROR(VLOOKUP(F1327,国RL2006!$B$2:$E$567,3,0),"")</f>
        <v/>
      </c>
      <c r="AC1327" s="24"/>
    </row>
    <row r="1328" spans="1:29" x14ac:dyDescent="0.15">
      <c r="A1328" s="16">
        <v>1327</v>
      </c>
      <c r="B1328" s="24">
        <v>2014</v>
      </c>
      <c r="C1328" s="24">
        <v>8</v>
      </c>
      <c r="D1328" s="24">
        <v>7</v>
      </c>
      <c r="E1328" s="24" t="s">
        <v>2918</v>
      </c>
      <c r="F1328" s="24" t="s">
        <v>17</v>
      </c>
      <c r="G1328" s="24" t="s">
        <v>18</v>
      </c>
      <c r="H1328" s="24">
        <v>3</v>
      </c>
      <c r="I1328" s="24"/>
      <c r="J1328" s="24"/>
      <c r="K1328" s="24"/>
      <c r="L1328" s="24"/>
      <c r="M1328" s="15">
        <v>3</v>
      </c>
      <c r="N1328" s="24"/>
      <c r="O1328" s="18" t="str">
        <f>IFERROR(VLOOKUP(F1328,'（鳥類・チョウ）vlookup関数用'!$D$35:$F$38,3,0),"")</f>
        <v/>
      </c>
      <c r="P1328" s="18" t="str">
        <f>IFERROR(VLOOKUP(F1328,特定外来生物!$A$3:$G$24,7,0),"")</f>
        <v/>
      </c>
      <c r="Q1328" s="17" t="str">
        <f>IFERROR(VLOOKUP(F1328,県RL2019!$B$2:$H$605,4,0),"")</f>
        <v/>
      </c>
      <c r="R1328" s="17" t="str">
        <f>IFERROR(VLOOKUP(F1328,県RL2019!$B$2:$H$605,5,0),"")</f>
        <v/>
      </c>
      <c r="S1328" s="17" t="str">
        <f>IFERROR(VLOOKUP(F1328,県RL2011!$F$3:$H$906,2,0),"")</f>
        <v/>
      </c>
      <c r="T1328" s="17" t="str">
        <f>IFERROR(VLOOKUP(F1328,県RL2011!$F$3:$H$906,3,0),"")</f>
        <v/>
      </c>
      <c r="U1328" s="150" t="str">
        <f>IFERROR(VLOOKUP(F1328,国RL2020!$B$2:$E$878,4,0),"")</f>
        <v/>
      </c>
      <c r="V1328" s="150" t="str">
        <f>IFERROR(VLOOKUP(F1328,国RL2020!$B$2:$E$878,3,0),"")</f>
        <v/>
      </c>
      <c r="W1328" s="19" t="str">
        <f>IFERROR(VLOOKUP(F1328,国RL2019!$B$2:$E$873,4,0),"")</f>
        <v/>
      </c>
      <c r="X1328" s="19" t="str">
        <f>IFERROR(VLOOKUP(F1328,国RL2019!$B$2:$E$873,3,0),"")</f>
        <v/>
      </c>
      <c r="Y1328" s="19" t="str">
        <f>IFERROR(VLOOKUP(F1328,国RL2017!$B$2:$E$870,4,0),"")</f>
        <v/>
      </c>
      <c r="Z1328" s="19" t="str">
        <f>IFERROR(VLOOKUP(F1328,国RL2017!$B$2:$E$870,3,0),"")</f>
        <v/>
      </c>
      <c r="AA1328" s="19" t="str">
        <f>IFERROR(VLOOKUP(F1328,国RL2006!$B$2:$E$567,4,0),"")</f>
        <v/>
      </c>
      <c r="AB1328" s="19" t="str">
        <f>IFERROR(VLOOKUP(F1328,国RL2006!$B$2:$E$567,3,0),"")</f>
        <v/>
      </c>
      <c r="AC1328" s="24"/>
    </row>
    <row r="1329" spans="1:29" x14ac:dyDescent="0.15">
      <c r="A1329" s="16">
        <v>1328</v>
      </c>
      <c r="B1329" s="24">
        <v>2014</v>
      </c>
      <c r="C1329" s="24">
        <v>8</v>
      </c>
      <c r="D1329" s="24">
        <v>7</v>
      </c>
      <c r="E1329" s="24" t="s">
        <v>2918</v>
      </c>
      <c r="F1329" s="24" t="s">
        <v>79</v>
      </c>
      <c r="G1329" s="24" t="s">
        <v>15</v>
      </c>
      <c r="H1329" s="24">
        <v>1</v>
      </c>
      <c r="I1329" s="24"/>
      <c r="J1329" s="24"/>
      <c r="K1329" s="24"/>
      <c r="L1329" s="24"/>
      <c r="M1329" s="15">
        <v>1</v>
      </c>
      <c r="N1329" s="24"/>
      <c r="O1329" s="18" t="str">
        <f>IFERROR(VLOOKUP(F1329,'（鳥類・チョウ）vlookup関数用'!$D$35:$F$38,3,0),"")</f>
        <v/>
      </c>
      <c r="P1329" s="18" t="str">
        <f>IFERROR(VLOOKUP(F1329,特定外来生物!$A$3:$G$24,7,0),"")</f>
        <v/>
      </c>
      <c r="Q1329" s="17" t="str">
        <f>IFERROR(VLOOKUP(F1329,県RL2019!$B$2:$H$605,4,0),"")</f>
        <v>B</v>
      </c>
      <c r="R1329" s="17" t="str">
        <f>IFERROR(VLOOKUP(F1329,県RL2019!$B$2:$H$605,5,0),"")</f>
        <v>重要保護生物</v>
      </c>
      <c r="S1329" s="17" t="str">
        <f>IFERROR(VLOOKUP(F1329,県RL2011!$F$3:$H$906,2,0),"")</f>
        <v>B</v>
      </c>
      <c r="T1329" s="17" t="str">
        <f>IFERROR(VLOOKUP(F1329,県RL2011!$F$3:$H$906,3,0),"")</f>
        <v>重要保護生物</v>
      </c>
      <c r="U1329" s="150" t="str">
        <f>IFERROR(VLOOKUP(F1329,国RL2020!$B$2:$E$878,4,0),"")</f>
        <v/>
      </c>
      <c r="V1329" s="150" t="str">
        <f>IFERROR(VLOOKUP(F1329,国RL2020!$B$2:$E$878,3,0),"")</f>
        <v/>
      </c>
      <c r="W1329" s="19" t="str">
        <f>IFERROR(VLOOKUP(F1329,国RL2019!$B$2:$E$873,4,0),"")</f>
        <v/>
      </c>
      <c r="X1329" s="19" t="str">
        <f>IFERROR(VLOOKUP(F1329,国RL2019!$B$2:$E$873,3,0),"")</f>
        <v/>
      </c>
      <c r="Y1329" s="19" t="str">
        <f>IFERROR(VLOOKUP(F1329,国RL2017!$B$2:$E$870,4,0),"")</f>
        <v/>
      </c>
      <c r="Z1329" s="19" t="str">
        <f>IFERROR(VLOOKUP(F1329,国RL2017!$B$2:$E$870,3,0),"")</f>
        <v/>
      </c>
      <c r="AA1329" s="19" t="str">
        <f>IFERROR(VLOOKUP(F1329,国RL2006!$B$2:$E$567,4,0),"")</f>
        <v/>
      </c>
      <c r="AB1329" s="19" t="str">
        <f>IFERROR(VLOOKUP(F1329,国RL2006!$B$2:$E$567,3,0),"")</f>
        <v/>
      </c>
      <c r="AC1329" s="24"/>
    </row>
    <row r="1330" spans="1:29" x14ac:dyDescent="0.15">
      <c r="A1330" s="16">
        <v>1329</v>
      </c>
      <c r="B1330" s="24">
        <v>2014</v>
      </c>
      <c r="C1330" s="24">
        <v>8</v>
      </c>
      <c r="D1330" s="24">
        <v>7</v>
      </c>
      <c r="E1330" s="24" t="s">
        <v>2918</v>
      </c>
      <c r="F1330" s="24" t="s">
        <v>49</v>
      </c>
      <c r="G1330" s="24" t="s">
        <v>12</v>
      </c>
      <c r="H1330" s="24">
        <v>2</v>
      </c>
      <c r="I1330" s="24"/>
      <c r="J1330" s="24"/>
      <c r="K1330" s="24"/>
      <c r="L1330" s="24"/>
      <c r="M1330" s="15">
        <v>2</v>
      </c>
      <c r="N1330" s="24"/>
      <c r="O1330" s="18" t="str">
        <f>IFERROR(VLOOKUP(F1330,'（鳥類・チョウ）vlookup関数用'!$D$35:$F$38,3,0),"")</f>
        <v/>
      </c>
      <c r="P1330" s="18" t="str">
        <f>IFERROR(VLOOKUP(F1330,特定外来生物!$A$3:$G$24,7,0),"")</f>
        <v/>
      </c>
      <c r="Q1330" s="17" t="str">
        <f>IFERROR(VLOOKUP(F1330,県RL2019!$B$2:$H$605,4,0),"")</f>
        <v/>
      </c>
      <c r="R1330" s="17" t="str">
        <f>IFERROR(VLOOKUP(F1330,県RL2019!$B$2:$H$605,5,0),"")</f>
        <v/>
      </c>
      <c r="S1330" s="17" t="str">
        <f>IFERROR(VLOOKUP(F1330,県RL2011!$F$3:$H$906,2,0),"")</f>
        <v/>
      </c>
      <c r="T1330" s="17" t="str">
        <f>IFERROR(VLOOKUP(F1330,県RL2011!$F$3:$H$906,3,0),"")</f>
        <v/>
      </c>
      <c r="U1330" s="150" t="str">
        <f>IFERROR(VLOOKUP(F1330,国RL2020!$B$2:$E$878,4,0),"")</f>
        <v/>
      </c>
      <c r="V1330" s="150" t="str">
        <f>IFERROR(VLOOKUP(F1330,国RL2020!$B$2:$E$878,3,0),"")</f>
        <v/>
      </c>
      <c r="W1330" s="19" t="str">
        <f>IFERROR(VLOOKUP(F1330,国RL2019!$B$2:$E$873,4,0),"")</f>
        <v/>
      </c>
      <c r="X1330" s="19" t="str">
        <f>IFERROR(VLOOKUP(F1330,国RL2019!$B$2:$E$873,3,0),"")</f>
        <v/>
      </c>
      <c r="Y1330" s="19" t="str">
        <f>IFERROR(VLOOKUP(F1330,国RL2017!$B$2:$E$870,4,0),"")</f>
        <v/>
      </c>
      <c r="Z1330" s="19" t="str">
        <f>IFERROR(VLOOKUP(F1330,国RL2017!$B$2:$E$870,3,0),"")</f>
        <v/>
      </c>
      <c r="AA1330" s="19" t="str">
        <f>IFERROR(VLOOKUP(F1330,国RL2006!$B$2:$E$567,4,0),"")</f>
        <v/>
      </c>
      <c r="AB1330" s="19" t="str">
        <f>IFERROR(VLOOKUP(F1330,国RL2006!$B$2:$E$567,3,0),"")</f>
        <v/>
      </c>
      <c r="AC1330" s="24"/>
    </row>
    <row r="1331" spans="1:29" x14ac:dyDescent="0.15">
      <c r="A1331" s="16">
        <v>1330</v>
      </c>
      <c r="B1331" s="24">
        <v>2014</v>
      </c>
      <c r="C1331" s="24">
        <v>8</v>
      </c>
      <c r="D1331" s="24">
        <v>7</v>
      </c>
      <c r="E1331" s="24" t="s">
        <v>2918</v>
      </c>
      <c r="F1331" s="24" t="s">
        <v>50</v>
      </c>
      <c r="G1331" s="24" t="s">
        <v>12</v>
      </c>
      <c r="H1331" s="24">
        <v>2</v>
      </c>
      <c r="I1331" s="24">
        <v>2</v>
      </c>
      <c r="J1331" s="24"/>
      <c r="K1331" s="24"/>
      <c r="L1331" s="24"/>
      <c r="M1331" s="15">
        <v>4</v>
      </c>
      <c r="N1331" s="24"/>
      <c r="O1331" s="18" t="str">
        <f>IFERROR(VLOOKUP(F1331,'（鳥類・チョウ）vlookup関数用'!$D$35:$F$38,3,0),"")</f>
        <v/>
      </c>
      <c r="P1331" s="18" t="str">
        <f>IFERROR(VLOOKUP(F1331,特定外来生物!$A$3:$G$24,7,0),"")</f>
        <v/>
      </c>
      <c r="Q1331" s="17" t="str">
        <f>IFERROR(VLOOKUP(F1331,県RL2019!$B$2:$H$605,4,0),"")</f>
        <v/>
      </c>
      <c r="R1331" s="17" t="str">
        <f>IFERROR(VLOOKUP(F1331,県RL2019!$B$2:$H$605,5,0),"")</f>
        <v/>
      </c>
      <c r="S1331" s="17" t="str">
        <f>IFERROR(VLOOKUP(F1331,県RL2011!$F$3:$H$906,2,0),"")</f>
        <v/>
      </c>
      <c r="T1331" s="17" t="str">
        <f>IFERROR(VLOOKUP(F1331,県RL2011!$F$3:$H$906,3,0),"")</f>
        <v/>
      </c>
      <c r="U1331" s="150" t="str">
        <f>IFERROR(VLOOKUP(F1331,国RL2020!$B$2:$E$878,4,0),"")</f>
        <v/>
      </c>
      <c r="V1331" s="150" t="str">
        <f>IFERROR(VLOOKUP(F1331,国RL2020!$B$2:$E$878,3,0),"")</f>
        <v/>
      </c>
      <c r="W1331" s="19" t="str">
        <f>IFERROR(VLOOKUP(F1331,国RL2019!$B$2:$E$873,4,0),"")</f>
        <v/>
      </c>
      <c r="X1331" s="19" t="str">
        <f>IFERROR(VLOOKUP(F1331,国RL2019!$B$2:$E$873,3,0),"")</f>
        <v/>
      </c>
      <c r="Y1331" s="19" t="str">
        <f>IFERROR(VLOOKUP(F1331,国RL2017!$B$2:$E$870,4,0),"")</f>
        <v/>
      </c>
      <c r="Z1331" s="19" t="str">
        <f>IFERROR(VLOOKUP(F1331,国RL2017!$B$2:$E$870,3,0),"")</f>
        <v/>
      </c>
      <c r="AA1331" s="19" t="str">
        <f>IFERROR(VLOOKUP(F1331,国RL2006!$B$2:$E$567,4,0),"")</f>
        <v/>
      </c>
      <c r="AB1331" s="19" t="str">
        <f>IFERROR(VLOOKUP(F1331,国RL2006!$B$2:$E$567,3,0),"")</f>
        <v/>
      </c>
      <c r="AC1331" s="24"/>
    </row>
    <row r="1332" spans="1:29" x14ac:dyDescent="0.15">
      <c r="A1332" s="16">
        <v>1331</v>
      </c>
      <c r="B1332" s="24">
        <v>2014</v>
      </c>
      <c r="C1332" s="24">
        <v>8</v>
      </c>
      <c r="D1332" s="24">
        <v>7</v>
      </c>
      <c r="E1332" s="24" t="s">
        <v>2918</v>
      </c>
      <c r="F1332" s="24" t="s">
        <v>46</v>
      </c>
      <c r="G1332" s="24" t="s">
        <v>19</v>
      </c>
      <c r="H1332" s="24">
        <v>2</v>
      </c>
      <c r="I1332" s="24">
        <v>5</v>
      </c>
      <c r="J1332" s="24"/>
      <c r="K1332" s="24"/>
      <c r="L1332" s="24"/>
      <c r="M1332" s="15">
        <v>7</v>
      </c>
      <c r="N1332" s="24"/>
      <c r="O1332" s="18" t="str">
        <f>IFERROR(VLOOKUP(F1332,'（鳥類・チョウ）vlookup関数用'!$D$35:$F$38,3,0),"")</f>
        <v/>
      </c>
      <c r="P1332" s="18" t="str">
        <f>IFERROR(VLOOKUP(F1332,特定外来生物!$A$3:$G$24,7,0),"")</f>
        <v/>
      </c>
      <c r="Q1332" s="17" t="str">
        <f>IFERROR(VLOOKUP(F1332,県RL2019!$B$2:$H$605,4,0),"")</f>
        <v/>
      </c>
      <c r="R1332" s="17" t="str">
        <f>IFERROR(VLOOKUP(F1332,県RL2019!$B$2:$H$605,5,0),"")</f>
        <v/>
      </c>
      <c r="S1332" s="17" t="str">
        <f>IFERROR(VLOOKUP(F1332,県RL2011!$F$3:$H$906,2,0),"")</f>
        <v/>
      </c>
      <c r="T1332" s="17" t="str">
        <f>IFERROR(VLOOKUP(F1332,県RL2011!$F$3:$H$906,3,0),"")</f>
        <v/>
      </c>
      <c r="U1332" s="150" t="str">
        <f>IFERROR(VLOOKUP(F1332,国RL2020!$B$2:$E$878,4,0),"")</f>
        <v/>
      </c>
      <c r="V1332" s="150" t="str">
        <f>IFERROR(VLOOKUP(F1332,国RL2020!$B$2:$E$878,3,0),"")</f>
        <v/>
      </c>
      <c r="W1332" s="19" t="str">
        <f>IFERROR(VLOOKUP(F1332,国RL2019!$B$2:$E$873,4,0),"")</f>
        <v/>
      </c>
      <c r="X1332" s="19" t="str">
        <f>IFERROR(VLOOKUP(F1332,国RL2019!$B$2:$E$873,3,0),"")</f>
        <v/>
      </c>
      <c r="Y1332" s="19" t="str">
        <f>IFERROR(VLOOKUP(F1332,国RL2017!$B$2:$E$870,4,0),"")</f>
        <v/>
      </c>
      <c r="Z1332" s="19" t="str">
        <f>IFERROR(VLOOKUP(F1332,国RL2017!$B$2:$E$870,3,0),"")</f>
        <v/>
      </c>
      <c r="AA1332" s="19" t="str">
        <f>IFERROR(VLOOKUP(F1332,国RL2006!$B$2:$E$567,4,0),"")</f>
        <v/>
      </c>
      <c r="AB1332" s="19" t="str">
        <f>IFERROR(VLOOKUP(F1332,国RL2006!$B$2:$E$567,3,0),"")</f>
        <v/>
      </c>
      <c r="AC1332" s="24"/>
    </row>
    <row r="1333" spans="1:29" x14ac:dyDescent="0.15">
      <c r="A1333" s="16">
        <v>1332</v>
      </c>
      <c r="B1333" s="24">
        <v>2014</v>
      </c>
      <c r="C1333" s="24">
        <v>8</v>
      </c>
      <c r="D1333" s="24">
        <v>7</v>
      </c>
      <c r="E1333" s="24" t="s">
        <v>2918</v>
      </c>
      <c r="F1333" s="24" t="s">
        <v>32</v>
      </c>
      <c r="G1333" s="24" t="s">
        <v>16</v>
      </c>
      <c r="H1333" s="24"/>
      <c r="I1333" s="24">
        <v>1</v>
      </c>
      <c r="J1333" s="24"/>
      <c r="K1333" s="24"/>
      <c r="L1333" s="24"/>
      <c r="M1333" s="15">
        <v>1</v>
      </c>
      <c r="N1333" s="24"/>
      <c r="O1333" s="18" t="str">
        <f>IFERROR(VLOOKUP(F1333,'（鳥類・チョウ）vlookup関数用'!$D$35:$F$38,3,0),"")</f>
        <v/>
      </c>
      <c r="P1333" s="18" t="str">
        <f>IFERROR(VLOOKUP(F1333,特定外来生物!$A$3:$G$24,7,0),"")</f>
        <v/>
      </c>
      <c r="Q1333" s="17" t="str">
        <f>IFERROR(VLOOKUP(F1333,県RL2019!$B$2:$H$605,4,0),"")</f>
        <v/>
      </c>
      <c r="R1333" s="17" t="str">
        <f>IFERROR(VLOOKUP(F1333,県RL2019!$B$2:$H$605,5,0),"")</f>
        <v/>
      </c>
      <c r="S1333" s="17" t="str">
        <f>IFERROR(VLOOKUP(F1333,県RL2011!$F$3:$H$906,2,0),"")</f>
        <v/>
      </c>
      <c r="T1333" s="17" t="str">
        <f>IFERROR(VLOOKUP(F1333,県RL2011!$F$3:$H$906,3,0),"")</f>
        <v/>
      </c>
      <c r="U1333" s="150" t="str">
        <f>IFERROR(VLOOKUP(F1333,国RL2020!$B$2:$E$878,4,0),"")</f>
        <v/>
      </c>
      <c r="V1333" s="150" t="str">
        <f>IFERROR(VLOOKUP(F1333,国RL2020!$B$2:$E$878,3,0),"")</f>
        <v/>
      </c>
      <c r="W1333" s="19" t="str">
        <f>IFERROR(VLOOKUP(F1333,国RL2019!$B$2:$E$873,4,0),"")</f>
        <v/>
      </c>
      <c r="X1333" s="19" t="str">
        <f>IFERROR(VLOOKUP(F1333,国RL2019!$B$2:$E$873,3,0),"")</f>
        <v/>
      </c>
      <c r="Y1333" s="19" t="str">
        <f>IFERROR(VLOOKUP(F1333,国RL2017!$B$2:$E$870,4,0),"")</f>
        <v/>
      </c>
      <c r="Z1333" s="19" t="str">
        <f>IFERROR(VLOOKUP(F1333,国RL2017!$B$2:$E$870,3,0),"")</f>
        <v/>
      </c>
      <c r="AA1333" s="19" t="str">
        <f>IFERROR(VLOOKUP(F1333,国RL2006!$B$2:$E$567,4,0),"")</f>
        <v/>
      </c>
      <c r="AB1333" s="19" t="str">
        <f>IFERROR(VLOOKUP(F1333,国RL2006!$B$2:$E$567,3,0),"")</f>
        <v/>
      </c>
      <c r="AC1333" s="24"/>
    </row>
    <row r="1334" spans="1:29" x14ac:dyDescent="0.15">
      <c r="A1334" s="16">
        <v>1333</v>
      </c>
      <c r="B1334" s="24">
        <v>2014</v>
      </c>
      <c r="C1334" s="24">
        <v>8</v>
      </c>
      <c r="D1334" s="24">
        <v>7</v>
      </c>
      <c r="E1334" s="24" t="s">
        <v>2918</v>
      </c>
      <c r="F1334" s="24" t="s">
        <v>20</v>
      </c>
      <c r="G1334" s="24" t="s">
        <v>12</v>
      </c>
      <c r="H1334" s="24">
        <v>1</v>
      </c>
      <c r="I1334" s="24">
        <v>3</v>
      </c>
      <c r="J1334" s="24"/>
      <c r="K1334" s="24"/>
      <c r="L1334" s="24"/>
      <c r="M1334" s="15">
        <v>4</v>
      </c>
      <c r="N1334" s="24"/>
      <c r="O1334" s="18" t="str">
        <f>IFERROR(VLOOKUP(F1334,'（鳥類・チョウ）vlookup関数用'!$D$35:$F$38,3,0),"")</f>
        <v/>
      </c>
      <c r="P1334" s="18" t="str">
        <f>IFERROR(VLOOKUP(F1334,特定外来生物!$A$3:$G$24,7,0),"")</f>
        <v/>
      </c>
      <c r="Q1334" s="17" t="str">
        <f>IFERROR(VLOOKUP(F1334,県RL2019!$B$2:$H$605,4,0),"")</f>
        <v/>
      </c>
      <c r="R1334" s="17" t="str">
        <f>IFERROR(VLOOKUP(F1334,県RL2019!$B$2:$H$605,5,0),"")</f>
        <v/>
      </c>
      <c r="S1334" s="17" t="str">
        <f>IFERROR(VLOOKUP(F1334,県RL2011!$F$3:$H$906,2,0),"")</f>
        <v/>
      </c>
      <c r="T1334" s="17" t="str">
        <f>IFERROR(VLOOKUP(F1334,県RL2011!$F$3:$H$906,3,0),"")</f>
        <v/>
      </c>
      <c r="U1334" s="150" t="str">
        <f>IFERROR(VLOOKUP(F1334,国RL2020!$B$2:$E$878,4,0),"")</f>
        <v/>
      </c>
      <c r="V1334" s="150" t="str">
        <f>IFERROR(VLOOKUP(F1334,国RL2020!$B$2:$E$878,3,0),"")</f>
        <v/>
      </c>
      <c r="W1334" s="19" t="str">
        <f>IFERROR(VLOOKUP(F1334,国RL2019!$B$2:$E$873,4,0),"")</f>
        <v/>
      </c>
      <c r="X1334" s="19" t="str">
        <f>IFERROR(VLOOKUP(F1334,国RL2019!$B$2:$E$873,3,0),"")</f>
        <v/>
      </c>
      <c r="Y1334" s="19" t="str">
        <f>IFERROR(VLOOKUP(F1334,国RL2017!$B$2:$E$870,4,0),"")</f>
        <v/>
      </c>
      <c r="Z1334" s="19" t="str">
        <f>IFERROR(VLOOKUP(F1334,国RL2017!$B$2:$E$870,3,0),"")</f>
        <v/>
      </c>
      <c r="AA1334" s="19" t="str">
        <f>IFERROR(VLOOKUP(F1334,国RL2006!$B$2:$E$567,4,0),"")</f>
        <v/>
      </c>
      <c r="AB1334" s="19" t="str">
        <f>IFERROR(VLOOKUP(F1334,国RL2006!$B$2:$E$567,3,0),"")</f>
        <v/>
      </c>
      <c r="AC1334" s="24"/>
    </row>
    <row r="1335" spans="1:29" x14ac:dyDescent="0.15">
      <c r="A1335" s="16">
        <v>1334</v>
      </c>
      <c r="B1335" s="24">
        <v>2014</v>
      </c>
      <c r="C1335" s="24">
        <v>8</v>
      </c>
      <c r="D1335" s="24">
        <v>7</v>
      </c>
      <c r="E1335" s="24" t="s">
        <v>2918</v>
      </c>
      <c r="F1335" s="24" t="s">
        <v>34</v>
      </c>
      <c r="G1335" s="24" t="s">
        <v>16</v>
      </c>
      <c r="H1335" s="24"/>
      <c r="I1335" s="24">
        <v>1</v>
      </c>
      <c r="J1335" s="24"/>
      <c r="K1335" s="24"/>
      <c r="L1335" s="24"/>
      <c r="M1335" s="15">
        <v>1</v>
      </c>
      <c r="N1335" s="24"/>
      <c r="O1335" s="18" t="str">
        <f>IFERROR(VLOOKUP(F1335,'（鳥類・チョウ）vlookup関数用'!$D$35:$F$38,3,0),"")</f>
        <v/>
      </c>
      <c r="P1335" s="18" t="str">
        <f>IFERROR(VLOOKUP(F1335,特定外来生物!$A$3:$G$24,7,0),"")</f>
        <v/>
      </c>
      <c r="Q1335" s="17" t="str">
        <f>IFERROR(VLOOKUP(F1335,県RL2019!$B$2:$H$605,4,0),"")</f>
        <v/>
      </c>
      <c r="R1335" s="17" t="str">
        <f>IFERROR(VLOOKUP(F1335,県RL2019!$B$2:$H$605,5,0),"")</f>
        <v/>
      </c>
      <c r="S1335" s="17" t="str">
        <f>IFERROR(VLOOKUP(F1335,県RL2011!$F$3:$H$906,2,0),"")</f>
        <v/>
      </c>
      <c r="T1335" s="17" t="str">
        <f>IFERROR(VLOOKUP(F1335,県RL2011!$F$3:$H$906,3,0),"")</f>
        <v/>
      </c>
      <c r="U1335" s="150" t="str">
        <f>IFERROR(VLOOKUP(F1335,国RL2020!$B$2:$E$878,4,0),"")</f>
        <v/>
      </c>
      <c r="V1335" s="150" t="str">
        <f>IFERROR(VLOOKUP(F1335,国RL2020!$B$2:$E$878,3,0),"")</f>
        <v/>
      </c>
      <c r="W1335" s="19" t="str">
        <f>IFERROR(VLOOKUP(F1335,国RL2019!$B$2:$E$873,4,0),"")</f>
        <v/>
      </c>
      <c r="X1335" s="19" t="str">
        <f>IFERROR(VLOOKUP(F1335,国RL2019!$B$2:$E$873,3,0),"")</f>
        <v/>
      </c>
      <c r="Y1335" s="19" t="str">
        <f>IFERROR(VLOOKUP(F1335,国RL2017!$B$2:$E$870,4,0),"")</f>
        <v/>
      </c>
      <c r="Z1335" s="19" t="str">
        <f>IFERROR(VLOOKUP(F1335,国RL2017!$B$2:$E$870,3,0),"")</f>
        <v/>
      </c>
      <c r="AA1335" s="19" t="str">
        <f>IFERROR(VLOOKUP(F1335,国RL2006!$B$2:$E$567,4,0),"")</f>
        <v/>
      </c>
      <c r="AB1335" s="19" t="str">
        <f>IFERROR(VLOOKUP(F1335,国RL2006!$B$2:$E$567,3,0),"")</f>
        <v/>
      </c>
      <c r="AC1335" s="24"/>
    </row>
    <row r="1336" spans="1:29" x14ac:dyDescent="0.15">
      <c r="A1336" s="16">
        <v>1335</v>
      </c>
      <c r="B1336" s="24">
        <v>2014</v>
      </c>
      <c r="C1336" s="24">
        <v>8</v>
      </c>
      <c r="D1336" s="24">
        <v>7</v>
      </c>
      <c r="E1336" s="24" t="s">
        <v>2918</v>
      </c>
      <c r="F1336" s="24" t="s">
        <v>43</v>
      </c>
      <c r="G1336" s="24" t="s">
        <v>16</v>
      </c>
      <c r="H1336" s="24">
        <v>10</v>
      </c>
      <c r="I1336" s="24">
        <v>8</v>
      </c>
      <c r="J1336" s="24"/>
      <c r="K1336" s="24"/>
      <c r="L1336" s="24"/>
      <c r="M1336" s="15">
        <v>18</v>
      </c>
      <c r="N1336" s="24"/>
      <c r="O1336" s="18" t="str">
        <f>IFERROR(VLOOKUP(F1336,'（鳥類・チョウ）vlookup関数用'!$D$35:$F$38,3,0),"")</f>
        <v/>
      </c>
      <c r="P1336" s="18" t="str">
        <f>IFERROR(VLOOKUP(F1336,特定外来生物!$A$3:$G$24,7,0),"")</f>
        <v/>
      </c>
      <c r="Q1336" s="17" t="str">
        <f>IFERROR(VLOOKUP(F1336,県RL2019!$B$2:$H$605,4,0),"")</f>
        <v/>
      </c>
      <c r="R1336" s="17" t="str">
        <f>IFERROR(VLOOKUP(F1336,県RL2019!$B$2:$H$605,5,0),"")</f>
        <v/>
      </c>
      <c r="S1336" s="17" t="str">
        <f>IFERROR(VLOOKUP(F1336,県RL2011!$F$3:$H$906,2,0),"")</f>
        <v/>
      </c>
      <c r="T1336" s="17" t="str">
        <f>IFERROR(VLOOKUP(F1336,県RL2011!$F$3:$H$906,3,0),"")</f>
        <v/>
      </c>
      <c r="U1336" s="150" t="str">
        <f>IFERROR(VLOOKUP(F1336,国RL2020!$B$2:$E$878,4,0),"")</f>
        <v/>
      </c>
      <c r="V1336" s="150" t="str">
        <f>IFERROR(VLOOKUP(F1336,国RL2020!$B$2:$E$878,3,0),"")</f>
        <v/>
      </c>
      <c r="W1336" s="19" t="str">
        <f>IFERROR(VLOOKUP(F1336,国RL2019!$B$2:$E$873,4,0),"")</f>
        <v/>
      </c>
      <c r="X1336" s="19" t="str">
        <f>IFERROR(VLOOKUP(F1336,国RL2019!$B$2:$E$873,3,0),"")</f>
        <v/>
      </c>
      <c r="Y1336" s="19" t="str">
        <f>IFERROR(VLOOKUP(F1336,国RL2017!$B$2:$E$870,4,0),"")</f>
        <v/>
      </c>
      <c r="Z1336" s="19" t="str">
        <f>IFERROR(VLOOKUP(F1336,国RL2017!$B$2:$E$870,3,0),"")</f>
        <v/>
      </c>
      <c r="AA1336" s="19" t="str">
        <f>IFERROR(VLOOKUP(F1336,国RL2006!$B$2:$E$567,4,0),"")</f>
        <v/>
      </c>
      <c r="AB1336" s="19" t="str">
        <f>IFERROR(VLOOKUP(F1336,国RL2006!$B$2:$E$567,3,0),"")</f>
        <v/>
      </c>
      <c r="AC1336" s="24"/>
    </row>
    <row r="1337" spans="1:29" x14ac:dyDescent="0.15">
      <c r="A1337" s="16">
        <v>1336</v>
      </c>
      <c r="B1337" s="24">
        <v>2014</v>
      </c>
      <c r="C1337" s="24">
        <v>8</v>
      </c>
      <c r="D1337" s="24">
        <v>7</v>
      </c>
      <c r="E1337" s="24" t="s">
        <v>2918</v>
      </c>
      <c r="F1337" s="24" t="s">
        <v>68</v>
      </c>
      <c r="G1337" s="24" t="s">
        <v>16</v>
      </c>
      <c r="H1337" s="24">
        <v>1</v>
      </c>
      <c r="I1337" s="24">
        <v>1</v>
      </c>
      <c r="J1337" s="24"/>
      <c r="K1337" s="24"/>
      <c r="L1337" s="24"/>
      <c r="M1337" s="15">
        <v>2</v>
      </c>
      <c r="N1337" s="24"/>
      <c r="O1337" s="18" t="str">
        <f>IFERROR(VLOOKUP(F1337,'（鳥類・チョウ）vlookup関数用'!$D$35:$F$38,3,0),"")</f>
        <v/>
      </c>
      <c r="P1337" s="18" t="str">
        <f>IFERROR(VLOOKUP(F1337,特定外来生物!$A$3:$G$24,7,0),"")</f>
        <v/>
      </c>
      <c r="Q1337" s="17" t="str">
        <f>IFERROR(VLOOKUP(F1337,県RL2019!$B$2:$H$605,4,0),"")</f>
        <v>C</v>
      </c>
      <c r="R1337" s="17" t="str">
        <f>IFERROR(VLOOKUP(F1337,県RL2019!$B$2:$H$605,5,0),"")</f>
        <v>要保護生物</v>
      </c>
      <c r="S1337" s="17" t="str">
        <f>IFERROR(VLOOKUP(F1337,県RL2011!$F$3:$H$906,2,0),"")</f>
        <v>C</v>
      </c>
      <c r="T1337" s="17" t="str">
        <f>IFERROR(VLOOKUP(F1337,県RL2011!$F$3:$H$906,3,0),"")</f>
        <v>要保護生物</v>
      </c>
      <c r="U1337" s="150" t="str">
        <f>IFERROR(VLOOKUP(F1337,国RL2020!$B$2:$E$878,4,0),"")</f>
        <v/>
      </c>
      <c r="V1337" s="150" t="str">
        <f>IFERROR(VLOOKUP(F1337,国RL2020!$B$2:$E$878,3,0),"")</f>
        <v/>
      </c>
      <c r="W1337" s="19" t="str">
        <f>IFERROR(VLOOKUP(F1337,国RL2019!$B$2:$E$873,4,0),"")</f>
        <v/>
      </c>
      <c r="X1337" s="19" t="str">
        <f>IFERROR(VLOOKUP(F1337,国RL2019!$B$2:$E$873,3,0),"")</f>
        <v/>
      </c>
      <c r="Y1337" s="19" t="str">
        <f>IFERROR(VLOOKUP(F1337,国RL2017!$B$2:$E$870,4,0),"")</f>
        <v/>
      </c>
      <c r="Z1337" s="19" t="str">
        <f>IFERROR(VLOOKUP(F1337,国RL2017!$B$2:$E$870,3,0),"")</f>
        <v/>
      </c>
      <c r="AA1337" s="19" t="str">
        <f>IFERROR(VLOOKUP(F1337,国RL2006!$B$2:$E$567,4,0),"")</f>
        <v/>
      </c>
      <c r="AB1337" s="19" t="str">
        <f>IFERROR(VLOOKUP(F1337,国RL2006!$B$2:$E$567,3,0),"")</f>
        <v/>
      </c>
      <c r="AC1337" s="24"/>
    </row>
    <row r="1338" spans="1:29" x14ac:dyDescent="0.15">
      <c r="A1338" s="16">
        <v>1337</v>
      </c>
      <c r="B1338" s="24">
        <v>2014</v>
      </c>
      <c r="C1338" s="24">
        <v>8</v>
      </c>
      <c r="D1338" s="24">
        <v>7</v>
      </c>
      <c r="E1338" s="24" t="s">
        <v>2918</v>
      </c>
      <c r="F1338" s="24" t="s">
        <v>35</v>
      </c>
      <c r="G1338" s="24" t="s">
        <v>18</v>
      </c>
      <c r="H1338" s="24">
        <v>4</v>
      </c>
      <c r="I1338" s="24"/>
      <c r="J1338" s="24"/>
      <c r="K1338" s="24"/>
      <c r="L1338" s="24"/>
      <c r="M1338" s="15">
        <v>4</v>
      </c>
      <c r="N1338" s="24"/>
      <c r="O1338" s="18" t="str">
        <f>IFERROR(VLOOKUP(F1338,'（鳥類・チョウ）vlookup関数用'!$D$35:$F$38,3,0),"")</f>
        <v/>
      </c>
      <c r="P1338" s="18" t="str">
        <f>IFERROR(VLOOKUP(F1338,特定外来生物!$A$3:$G$24,7,0),"")</f>
        <v/>
      </c>
      <c r="Q1338" s="17" t="str">
        <f>IFERROR(VLOOKUP(F1338,県RL2019!$B$2:$H$605,4,0),"")</f>
        <v/>
      </c>
      <c r="R1338" s="17" t="str">
        <f>IFERROR(VLOOKUP(F1338,県RL2019!$B$2:$H$605,5,0),"")</f>
        <v/>
      </c>
      <c r="S1338" s="17" t="str">
        <f>IFERROR(VLOOKUP(F1338,県RL2011!$F$3:$H$906,2,0),"")</f>
        <v/>
      </c>
      <c r="T1338" s="17" t="str">
        <f>IFERROR(VLOOKUP(F1338,県RL2011!$F$3:$H$906,3,0),"")</f>
        <v/>
      </c>
      <c r="U1338" s="150" t="str">
        <f>IFERROR(VLOOKUP(F1338,国RL2020!$B$2:$E$878,4,0),"")</f>
        <v/>
      </c>
      <c r="V1338" s="150" t="str">
        <f>IFERROR(VLOOKUP(F1338,国RL2020!$B$2:$E$878,3,0),"")</f>
        <v/>
      </c>
      <c r="W1338" s="19" t="str">
        <f>IFERROR(VLOOKUP(F1338,国RL2019!$B$2:$E$873,4,0),"")</f>
        <v/>
      </c>
      <c r="X1338" s="19" t="str">
        <f>IFERROR(VLOOKUP(F1338,国RL2019!$B$2:$E$873,3,0),"")</f>
        <v/>
      </c>
      <c r="Y1338" s="19" t="str">
        <f>IFERROR(VLOOKUP(F1338,国RL2017!$B$2:$E$870,4,0),"")</f>
        <v/>
      </c>
      <c r="Z1338" s="19" t="str">
        <f>IFERROR(VLOOKUP(F1338,国RL2017!$B$2:$E$870,3,0),"")</f>
        <v/>
      </c>
      <c r="AA1338" s="19" t="str">
        <f>IFERROR(VLOOKUP(F1338,国RL2006!$B$2:$E$567,4,0),"")</f>
        <v/>
      </c>
      <c r="AB1338" s="19" t="str">
        <f>IFERROR(VLOOKUP(F1338,国RL2006!$B$2:$E$567,3,0),"")</f>
        <v/>
      </c>
      <c r="AC1338" s="24"/>
    </row>
    <row r="1339" spans="1:29" x14ac:dyDescent="0.15">
      <c r="A1339" s="16">
        <v>1338</v>
      </c>
      <c r="B1339" s="24">
        <v>2014</v>
      </c>
      <c r="C1339" s="24">
        <v>8</v>
      </c>
      <c r="D1339" s="24">
        <v>7</v>
      </c>
      <c r="E1339" s="24" t="s">
        <v>2918</v>
      </c>
      <c r="F1339" s="24" t="s">
        <v>37</v>
      </c>
      <c r="G1339" s="24" t="s">
        <v>16</v>
      </c>
      <c r="H1339" s="24"/>
      <c r="I1339" s="24">
        <v>1</v>
      </c>
      <c r="J1339" s="24"/>
      <c r="K1339" s="24"/>
      <c r="L1339" s="24"/>
      <c r="M1339" s="15">
        <v>1</v>
      </c>
      <c r="N1339" s="24"/>
      <c r="O1339" s="18" t="str">
        <f>IFERROR(VLOOKUP(F1339,'（鳥類・チョウ）vlookup関数用'!$D$35:$F$38,3,0),"")</f>
        <v/>
      </c>
      <c r="P1339" s="18" t="str">
        <f>IFERROR(VLOOKUP(F1339,特定外来生物!$A$3:$G$24,7,0),"")</f>
        <v/>
      </c>
      <c r="Q1339" s="17" t="str">
        <f>IFERROR(VLOOKUP(F1339,県RL2019!$B$2:$H$605,4,0),"")</f>
        <v/>
      </c>
      <c r="R1339" s="17" t="str">
        <f>IFERROR(VLOOKUP(F1339,県RL2019!$B$2:$H$605,5,0),"")</f>
        <v/>
      </c>
      <c r="S1339" s="17" t="str">
        <f>IFERROR(VLOOKUP(F1339,県RL2011!$F$3:$H$906,2,0),"")</f>
        <v/>
      </c>
      <c r="T1339" s="17" t="str">
        <f>IFERROR(VLOOKUP(F1339,県RL2011!$F$3:$H$906,3,0),"")</f>
        <v/>
      </c>
      <c r="U1339" s="150" t="str">
        <f>IFERROR(VLOOKUP(F1339,国RL2020!$B$2:$E$878,4,0),"")</f>
        <v/>
      </c>
      <c r="V1339" s="150" t="str">
        <f>IFERROR(VLOOKUP(F1339,国RL2020!$B$2:$E$878,3,0),"")</f>
        <v/>
      </c>
      <c r="W1339" s="19" t="str">
        <f>IFERROR(VLOOKUP(F1339,国RL2019!$B$2:$E$873,4,0),"")</f>
        <v/>
      </c>
      <c r="X1339" s="19" t="str">
        <f>IFERROR(VLOOKUP(F1339,国RL2019!$B$2:$E$873,3,0),"")</f>
        <v/>
      </c>
      <c r="Y1339" s="19" t="str">
        <f>IFERROR(VLOOKUP(F1339,国RL2017!$B$2:$E$870,4,0),"")</f>
        <v/>
      </c>
      <c r="Z1339" s="19" t="str">
        <f>IFERROR(VLOOKUP(F1339,国RL2017!$B$2:$E$870,3,0),"")</f>
        <v/>
      </c>
      <c r="AA1339" s="19" t="str">
        <f>IFERROR(VLOOKUP(F1339,国RL2006!$B$2:$E$567,4,0),"")</f>
        <v/>
      </c>
      <c r="AB1339" s="19" t="str">
        <f>IFERROR(VLOOKUP(F1339,国RL2006!$B$2:$E$567,3,0),"")</f>
        <v/>
      </c>
      <c r="AC1339" s="24"/>
    </row>
    <row r="1340" spans="1:29" x14ac:dyDescent="0.15">
      <c r="A1340" s="16">
        <v>1339</v>
      </c>
      <c r="B1340" s="24">
        <v>2014</v>
      </c>
      <c r="C1340" s="24">
        <v>8</v>
      </c>
      <c r="D1340" s="24">
        <v>7</v>
      </c>
      <c r="E1340" s="24" t="s">
        <v>2918</v>
      </c>
      <c r="F1340" s="24" t="s">
        <v>45</v>
      </c>
      <c r="G1340" s="24" t="s">
        <v>16</v>
      </c>
      <c r="H1340" s="24">
        <v>1</v>
      </c>
      <c r="I1340" s="24">
        <v>3</v>
      </c>
      <c r="J1340" s="24"/>
      <c r="K1340" s="24"/>
      <c r="L1340" s="24"/>
      <c r="M1340" s="15">
        <v>4</v>
      </c>
      <c r="N1340" s="24"/>
      <c r="O1340" s="18" t="str">
        <f>IFERROR(VLOOKUP(F1340,'（鳥類・チョウ）vlookup関数用'!$D$35:$F$38,3,0),"")</f>
        <v/>
      </c>
      <c r="P1340" s="18" t="str">
        <f>IFERROR(VLOOKUP(F1340,特定外来生物!$A$3:$G$24,7,0),"")</f>
        <v/>
      </c>
      <c r="Q1340" s="17" t="str">
        <f>IFERROR(VLOOKUP(F1340,県RL2019!$B$2:$H$605,4,0),"")</f>
        <v/>
      </c>
      <c r="R1340" s="17" t="str">
        <f>IFERROR(VLOOKUP(F1340,県RL2019!$B$2:$H$605,5,0),"")</f>
        <v/>
      </c>
      <c r="S1340" s="17" t="str">
        <f>IFERROR(VLOOKUP(F1340,県RL2011!$F$3:$H$906,2,0),"")</f>
        <v/>
      </c>
      <c r="T1340" s="17" t="str">
        <f>IFERROR(VLOOKUP(F1340,県RL2011!$F$3:$H$906,3,0),"")</f>
        <v/>
      </c>
      <c r="U1340" s="150" t="str">
        <f>IFERROR(VLOOKUP(F1340,国RL2020!$B$2:$E$878,4,0),"")</f>
        <v/>
      </c>
      <c r="V1340" s="150" t="str">
        <f>IFERROR(VLOOKUP(F1340,国RL2020!$B$2:$E$878,3,0),"")</f>
        <v/>
      </c>
      <c r="W1340" s="19" t="str">
        <f>IFERROR(VLOOKUP(F1340,国RL2019!$B$2:$E$873,4,0),"")</f>
        <v/>
      </c>
      <c r="X1340" s="19" t="str">
        <f>IFERROR(VLOOKUP(F1340,国RL2019!$B$2:$E$873,3,0),"")</f>
        <v/>
      </c>
      <c r="Y1340" s="19" t="str">
        <f>IFERROR(VLOOKUP(F1340,国RL2017!$B$2:$E$870,4,0),"")</f>
        <v/>
      </c>
      <c r="Z1340" s="19" t="str">
        <f>IFERROR(VLOOKUP(F1340,国RL2017!$B$2:$E$870,3,0),"")</f>
        <v/>
      </c>
      <c r="AA1340" s="19" t="str">
        <f>IFERROR(VLOOKUP(F1340,国RL2006!$B$2:$E$567,4,0),"")</f>
        <v/>
      </c>
      <c r="AB1340" s="19" t="str">
        <f>IFERROR(VLOOKUP(F1340,国RL2006!$B$2:$E$567,3,0),"")</f>
        <v/>
      </c>
      <c r="AC1340" s="24"/>
    </row>
    <row r="1341" spans="1:29" x14ac:dyDescent="0.15">
      <c r="A1341" s="16">
        <v>1340</v>
      </c>
      <c r="B1341" s="24">
        <v>2014</v>
      </c>
      <c r="C1341" s="24">
        <v>8</v>
      </c>
      <c r="D1341" s="24">
        <v>7</v>
      </c>
      <c r="E1341" s="24" t="s">
        <v>2918</v>
      </c>
      <c r="F1341" s="24" t="s">
        <v>61</v>
      </c>
      <c r="G1341" s="24" t="s">
        <v>16</v>
      </c>
      <c r="H1341" s="24"/>
      <c r="I1341" s="24">
        <v>1</v>
      </c>
      <c r="J1341" s="24"/>
      <c r="K1341" s="24"/>
      <c r="L1341" s="24"/>
      <c r="M1341" s="15">
        <v>1</v>
      </c>
      <c r="N1341" s="24"/>
      <c r="O1341" s="18" t="str">
        <f>IFERROR(VLOOKUP(F1341,'（鳥類・チョウ）vlookup関数用'!$D$35:$F$38,3,0),"")</f>
        <v/>
      </c>
      <c r="P1341" s="18" t="str">
        <f>IFERROR(VLOOKUP(F1341,特定外来生物!$A$3:$G$24,7,0),"")</f>
        <v/>
      </c>
      <c r="Q1341" s="17" t="str">
        <f>IFERROR(VLOOKUP(F1341,県RL2019!$B$2:$H$605,4,0),"")</f>
        <v/>
      </c>
      <c r="R1341" s="17" t="str">
        <f>IFERROR(VLOOKUP(F1341,県RL2019!$B$2:$H$605,5,0),"")</f>
        <v/>
      </c>
      <c r="S1341" s="17" t="str">
        <f>IFERROR(VLOOKUP(F1341,県RL2011!$F$3:$H$906,2,0),"")</f>
        <v/>
      </c>
      <c r="T1341" s="17" t="str">
        <f>IFERROR(VLOOKUP(F1341,県RL2011!$F$3:$H$906,3,0),"")</f>
        <v/>
      </c>
      <c r="U1341" s="150" t="str">
        <f>IFERROR(VLOOKUP(F1341,国RL2020!$B$2:$E$878,4,0),"")</f>
        <v/>
      </c>
      <c r="V1341" s="150" t="str">
        <f>IFERROR(VLOOKUP(F1341,国RL2020!$B$2:$E$878,3,0),"")</f>
        <v/>
      </c>
      <c r="W1341" s="19" t="str">
        <f>IFERROR(VLOOKUP(F1341,国RL2019!$B$2:$E$873,4,0),"")</f>
        <v/>
      </c>
      <c r="X1341" s="19" t="str">
        <f>IFERROR(VLOOKUP(F1341,国RL2019!$B$2:$E$873,3,0),"")</f>
        <v/>
      </c>
      <c r="Y1341" s="19" t="str">
        <f>IFERROR(VLOOKUP(F1341,国RL2017!$B$2:$E$870,4,0),"")</f>
        <v/>
      </c>
      <c r="Z1341" s="19" t="str">
        <f>IFERROR(VLOOKUP(F1341,国RL2017!$B$2:$E$870,3,0),"")</f>
        <v/>
      </c>
      <c r="AA1341" s="19" t="str">
        <f>IFERROR(VLOOKUP(F1341,国RL2006!$B$2:$E$567,4,0),"")</f>
        <v/>
      </c>
      <c r="AB1341" s="19" t="str">
        <f>IFERROR(VLOOKUP(F1341,国RL2006!$B$2:$E$567,3,0),"")</f>
        <v/>
      </c>
      <c r="AC1341" s="24"/>
    </row>
    <row r="1342" spans="1:29" x14ac:dyDescent="0.15">
      <c r="A1342" s="16">
        <v>1341</v>
      </c>
      <c r="B1342" s="24">
        <v>2014</v>
      </c>
      <c r="C1342" s="24">
        <v>8</v>
      </c>
      <c r="D1342" s="24">
        <v>7</v>
      </c>
      <c r="E1342" s="24" t="s">
        <v>2918</v>
      </c>
      <c r="F1342" s="24" t="s">
        <v>24</v>
      </c>
      <c r="G1342" s="24" t="s">
        <v>18</v>
      </c>
      <c r="H1342" s="24">
        <v>2</v>
      </c>
      <c r="I1342" s="24">
        <v>6</v>
      </c>
      <c r="J1342" s="24"/>
      <c r="K1342" s="24"/>
      <c r="L1342" s="24"/>
      <c r="M1342" s="15">
        <v>8</v>
      </c>
      <c r="N1342" s="24"/>
      <c r="O1342" s="18" t="str">
        <f>IFERROR(VLOOKUP(F1342,'（鳥類・チョウ）vlookup関数用'!$D$35:$F$38,3,0),"")</f>
        <v/>
      </c>
      <c r="P1342" s="18" t="str">
        <f>IFERROR(VLOOKUP(F1342,特定外来生物!$A$3:$G$24,7,0),"")</f>
        <v/>
      </c>
      <c r="Q1342" s="17" t="str">
        <f>IFERROR(VLOOKUP(F1342,県RL2019!$B$2:$H$605,4,0),"")</f>
        <v/>
      </c>
      <c r="R1342" s="17" t="str">
        <f>IFERROR(VLOOKUP(F1342,県RL2019!$B$2:$H$605,5,0),"")</f>
        <v/>
      </c>
      <c r="S1342" s="17" t="str">
        <f>IFERROR(VLOOKUP(F1342,県RL2011!$F$3:$H$906,2,0),"")</f>
        <v/>
      </c>
      <c r="T1342" s="17" t="str">
        <f>IFERROR(VLOOKUP(F1342,県RL2011!$F$3:$H$906,3,0),"")</f>
        <v/>
      </c>
      <c r="U1342" s="150" t="str">
        <f>IFERROR(VLOOKUP(F1342,国RL2020!$B$2:$E$878,4,0),"")</f>
        <v/>
      </c>
      <c r="V1342" s="150" t="str">
        <f>IFERROR(VLOOKUP(F1342,国RL2020!$B$2:$E$878,3,0),"")</f>
        <v/>
      </c>
      <c r="W1342" s="19" t="str">
        <f>IFERROR(VLOOKUP(F1342,国RL2019!$B$2:$E$873,4,0),"")</f>
        <v/>
      </c>
      <c r="X1342" s="19" t="str">
        <f>IFERROR(VLOOKUP(F1342,国RL2019!$B$2:$E$873,3,0),"")</f>
        <v/>
      </c>
      <c r="Y1342" s="19" t="str">
        <f>IFERROR(VLOOKUP(F1342,国RL2017!$B$2:$E$870,4,0),"")</f>
        <v/>
      </c>
      <c r="Z1342" s="19" t="str">
        <f>IFERROR(VLOOKUP(F1342,国RL2017!$B$2:$E$870,3,0),"")</f>
        <v/>
      </c>
      <c r="AA1342" s="19" t="str">
        <f>IFERROR(VLOOKUP(F1342,国RL2006!$B$2:$E$567,4,0),"")</f>
        <v/>
      </c>
      <c r="AB1342" s="19" t="str">
        <f>IFERROR(VLOOKUP(F1342,国RL2006!$B$2:$E$567,3,0),"")</f>
        <v/>
      </c>
      <c r="AC1342" s="24"/>
    </row>
    <row r="1343" spans="1:29" x14ac:dyDescent="0.15">
      <c r="A1343" s="16">
        <v>1342</v>
      </c>
      <c r="B1343" s="24">
        <v>2014</v>
      </c>
      <c r="C1343" s="24">
        <v>8</v>
      </c>
      <c r="D1343" s="24">
        <v>7</v>
      </c>
      <c r="E1343" s="24" t="s">
        <v>2918</v>
      </c>
      <c r="F1343" s="24" t="s">
        <v>27</v>
      </c>
      <c r="G1343" s="24" t="s">
        <v>18</v>
      </c>
      <c r="H1343" s="24">
        <v>1</v>
      </c>
      <c r="I1343" s="24"/>
      <c r="J1343" s="24"/>
      <c r="K1343" s="24"/>
      <c r="L1343" s="24"/>
      <c r="M1343" s="15">
        <v>1</v>
      </c>
      <c r="N1343" s="24"/>
      <c r="O1343" s="18" t="str">
        <f>IFERROR(VLOOKUP(F1343,'（鳥類・チョウ）vlookup関数用'!$D$35:$F$38,3,0),"")</f>
        <v/>
      </c>
      <c r="P1343" s="18" t="str">
        <f>IFERROR(VLOOKUP(F1343,特定外来生物!$A$3:$G$24,7,0),"")</f>
        <v/>
      </c>
      <c r="Q1343" s="17" t="str">
        <f>IFERROR(VLOOKUP(F1343,県RL2019!$B$2:$H$605,4,0),"")</f>
        <v/>
      </c>
      <c r="R1343" s="17" t="str">
        <f>IFERROR(VLOOKUP(F1343,県RL2019!$B$2:$H$605,5,0),"")</f>
        <v/>
      </c>
      <c r="S1343" s="17" t="str">
        <f>IFERROR(VLOOKUP(F1343,県RL2011!$F$3:$H$906,2,0),"")</f>
        <v/>
      </c>
      <c r="T1343" s="17" t="str">
        <f>IFERROR(VLOOKUP(F1343,県RL2011!$F$3:$H$906,3,0),"")</f>
        <v/>
      </c>
      <c r="U1343" s="150" t="str">
        <f>IFERROR(VLOOKUP(F1343,国RL2020!$B$2:$E$878,4,0),"")</f>
        <v/>
      </c>
      <c r="V1343" s="150" t="str">
        <f>IFERROR(VLOOKUP(F1343,国RL2020!$B$2:$E$878,3,0),"")</f>
        <v/>
      </c>
      <c r="W1343" s="19" t="str">
        <f>IFERROR(VLOOKUP(F1343,国RL2019!$B$2:$E$873,4,0),"")</f>
        <v/>
      </c>
      <c r="X1343" s="19" t="str">
        <f>IFERROR(VLOOKUP(F1343,国RL2019!$B$2:$E$873,3,0),"")</f>
        <v/>
      </c>
      <c r="Y1343" s="19" t="str">
        <f>IFERROR(VLOOKUP(F1343,国RL2017!$B$2:$E$870,4,0),"")</f>
        <v/>
      </c>
      <c r="Z1343" s="19" t="str">
        <f>IFERROR(VLOOKUP(F1343,国RL2017!$B$2:$E$870,3,0),"")</f>
        <v/>
      </c>
      <c r="AA1343" s="19" t="str">
        <f>IFERROR(VLOOKUP(F1343,国RL2006!$B$2:$E$567,4,0),"")</f>
        <v/>
      </c>
      <c r="AB1343" s="19" t="str">
        <f>IFERROR(VLOOKUP(F1343,国RL2006!$B$2:$E$567,3,0),"")</f>
        <v/>
      </c>
      <c r="AC1343" s="24"/>
    </row>
    <row r="1344" spans="1:29" x14ac:dyDescent="0.15">
      <c r="A1344" s="16">
        <v>1343</v>
      </c>
      <c r="B1344" s="24">
        <v>2014</v>
      </c>
      <c r="C1344" s="24">
        <v>8</v>
      </c>
      <c r="D1344" s="24">
        <v>7</v>
      </c>
      <c r="E1344" s="24" t="s">
        <v>2918</v>
      </c>
      <c r="F1344" s="24" t="s">
        <v>48</v>
      </c>
      <c r="G1344" s="24" t="s">
        <v>19</v>
      </c>
      <c r="H1344" s="24">
        <v>2</v>
      </c>
      <c r="I1344" s="24">
        <v>2</v>
      </c>
      <c r="J1344" s="24"/>
      <c r="K1344" s="24"/>
      <c r="L1344" s="24"/>
      <c r="M1344" s="15">
        <v>4</v>
      </c>
      <c r="N1344" s="24"/>
      <c r="O1344" s="18" t="str">
        <f>IFERROR(VLOOKUP(F1344,'（鳥類・チョウ）vlookup関数用'!$D$35:$F$38,3,0),"")</f>
        <v/>
      </c>
      <c r="P1344" s="18" t="str">
        <f>IFERROR(VLOOKUP(F1344,特定外来生物!$A$3:$G$24,7,0),"")</f>
        <v/>
      </c>
      <c r="Q1344" s="17" t="str">
        <f>IFERROR(VLOOKUP(F1344,県RL2019!$B$2:$H$605,4,0),"")</f>
        <v/>
      </c>
      <c r="R1344" s="17" t="str">
        <f>IFERROR(VLOOKUP(F1344,県RL2019!$B$2:$H$605,5,0),"")</f>
        <v/>
      </c>
      <c r="S1344" s="17" t="str">
        <f>IFERROR(VLOOKUP(F1344,県RL2011!$F$3:$H$906,2,0),"")</f>
        <v/>
      </c>
      <c r="T1344" s="17" t="str">
        <f>IFERROR(VLOOKUP(F1344,県RL2011!$F$3:$H$906,3,0),"")</f>
        <v/>
      </c>
      <c r="U1344" s="150" t="str">
        <f>IFERROR(VLOOKUP(F1344,国RL2020!$B$2:$E$878,4,0),"")</f>
        <v/>
      </c>
      <c r="V1344" s="150" t="str">
        <f>IFERROR(VLOOKUP(F1344,国RL2020!$B$2:$E$878,3,0),"")</f>
        <v/>
      </c>
      <c r="W1344" s="19" t="str">
        <f>IFERROR(VLOOKUP(F1344,国RL2019!$B$2:$E$873,4,0),"")</f>
        <v/>
      </c>
      <c r="X1344" s="19" t="str">
        <f>IFERROR(VLOOKUP(F1344,国RL2019!$B$2:$E$873,3,0),"")</f>
        <v/>
      </c>
      <c r="Y1344" s="19" t="str">
        <f>IFERROR(VLOOKUP(F1344,国RL2017!$B$2:$E$870,4,0),"")</f>
        <v/>
      </c>
      <c r="Z1344" s="19" t="str">
        <f>IFERROR(VLOOKUP(F1344,国RL2017!$B$2:$E$870,3,0),"")</f>
        <v/>
      </c>
      <c r="AA1344" s="19" t="str">
        <f>IFERROR(VLOOKUP(F1344,国RL2006!$B$2:$E$567,4,0),"")</f>
        <v/>
      </c>
      <c r="AB1344" s="19" t="str">
        <f>IFERROR(VLOOKUP(F1344,国RL2006!$B$2:$E$567,3,0),"")</f>
        <v/>
      </c>
      <c r="AC1344" s="24"/>
    </row>
    <row r="1345" spans="1:29" x14ac:dyDescent="0.15">
      <c r="A1345" s="16">
        <v>1344</v>
      </c>
      <c r="B1345" s="24">
        <v>2014</v>
      </c>
      <c r="C1345" s="24">
        <v>8</v>
      </c>
      <c r="D1345" s="24">
        <v>7</v>
      </c>
      <c r="E1345" s="24" t="s">
        <v>2918</v>
      </c>
      <c r="F1345" s="24" t="s">
        <v>29</v>
      </c>
      <c r="G1345" s="24" t="s">
        <v>18</v>
      </c>
      <c r="H1345" s="24">
        <v>7</v>
      </c>
      <c r="I1345" s="24">
        <v>10</v>
      </c>
      <c r="J1345" s="24"/>
      <c r="K1345" s="24"/>
      <c r="L1345" s="24"/>
      <c r="M1345" s="15">
        <v>17</v>
      </c>
      <c r="N1345" s="24"/>
      <c r="O1345" s="18" t="str">
        <f>IFERROR(VLOOKUP(F1345,'（鳥類・チョウ）vlookup関数用'!$D$35:$F$38,3,0),"")</f>
        <v/>
      </c>
      <c r="P1345" s="18" t="str">
        <f>IFERROR(VLOOKUP(F1345,特定外来生物!$A$3:$G$24,7,0),"")</f>
        <v/>
      </c>
      <c r="Q1345" s="17" t="str">
        <f>IFERROR(VLOOKUP(F1345,県RL2019!$B$2:$H$605,4,0),"")</f>
        <v/>
      </c>
      <c r="R1345" s="17" t="str">
        <f>IFERROR(VLOOKUP(F1345,県RL2019!$B$2:$H$605,5,0),"")</f>
        <v/>
      </c>
      <c r="S1345" s="17" t="str">
        <f>IFERROR(VLOOKUP(F1345,県RL2011!$F$3:$H$906,2,0),"")</f>
        <v/>
      </c>
      <c r="T1345" s="17" t="str">
        <f>IFERROR(VLOOKUP(F1345,県RL2011!$F$3:$H$906,3,0),"")</f>
        <v/>
      </c>
      <c r="U1345" s="150" t="str">
        <f>IFERROR(VLOOKUP(F1345,国RL2020!$B$2:$E$878,4,0),"")</f>
        <v/>
      </c>
      <c r="V1345" s="150" t="str">
        <f>IFERROR(VLOOKUP(F1345,国RL2020!$B$2:$E$878,3,0),"")</f>
        <v/>
      </c>
      <c r="W1345" s="19" t="str">
        <f>IFERROR(VLOOKUP(F1345,国RL2019!$B$2:$E$873,4,0),"")</f>
        <v/>
      </c>
      <c r="X1345" s="19" t="str">
        <f>IFERROR(VLOOKUP(F1345,国RL2019!$B$2:$E$873,3,0),"")</f>
        <v/>
      </c>
      <c r="Y1345" s="19" t="str">
        <f>IFERROR(VLOOKUP(F1345,国RL2017!$B$2:$E$870,4,0),"")</f>
        <v/>
      </c>
      <c r="Z1345" s="19" t="str">
        <f>IFERROR(VLOOKUP(F1345,国RL2017!$B$2:$E$870,3,0),"")</f>
        <v/>
      </c>
      <c r="AA1345" s="19" t="str">
        <f>IFERROR(VLOOKUP(F1345,国RL2006!$B$2:$E$567,4,0),"")</f>
        <v/>
      </c>
      <c r="AB1345" s="19" t="str">
        <f>IFERROR(VLOOKUP(F1345,国RL2006!$B$2:$E$567,3,0),"")</f>
        <v/>
      </c>
      <c r="AC1345" s="24"/>
    </row>
    <row r="1346" spans="1:29" x14ac:dyDescent="0.15">
      <c r="A1346" s="16">
        <v>1345</v>
      </c>
      <c r="B1346" s="24">
        <v>2014</v>
      </c>
      <c r="C1346" s="24">
        <v>9</v>
      </c>
      <c r="D1346" s="24">
        <v>1</v>
      </c>
      <c r="E1346" s="24" t="s">
        <v>2916</v>
      </c>
      <c r="F1346" s="24" t="s">
        <v>11</v>
      </c>
      <c r="G1346" s="24" t="s">
        <v>12</v>
      </c>
      <c r="H1346" s="24">
        <v>1</v>
      </c>
      <c r="I1346" s="24"/>
      <c r="J1346" s="24">
        <v>1</v>
      </c>
      <c r="K1346" s="24"/>
      <c r="L1346" s="24">
        <v>1</v>
      </c>
      <c r="M1346" s="15">
        <v>3</v>
      </c>
      <c r="N1346" s="24"/>
      <c r="O1346" s="18" t="str">
        <f>IFERROR(VLOOKUP(F1346,'（鳥類・チョウ）vlookup関数用'!$D$35:$F$38,3,0),"")</f>
        <v/>
      </c>
      <c r="P1346" s="18" t="str">
        <f>IFERROR(VLOOKUP(F1346,特定外来生物!$A$3:$G$24,7,0),"")</f>
        <v/>
      </c>
      <c r="Q1346" s="17" t="str">
        <f>IFERROR(VLOOKUP(F1346,県RL2019!$B$2:$H$605,4,0),"")</f>
        <v/>
      </c>
      <c r="R1346" s="17" t="str">
        <f>IFERROR(VLOOKUP(F1346,県RL2019!$B$2:$H$605,5,0),"")</f>
        <v/>
      </c>
      <c r="S1346" s="17" t="str">
        <f>IFERROR(VLOOKUP(F1346,県RL2011!$F$3:$H$906,2,0),"")</f>
        <v/>
      </c>
      <c r="T1346" s="17" t="str">
        <f>IFERROR(VLOOKUP(F1346,県RL2011!$F$3:$H$906,3,0),"")</f>
        <v/>
      </c>
      <c r="U1346" s="150" t="str">
        <f>IFERROR(VLOOKUP(F1346,国RL2020!$B$2:$E$878,4,0),"")</f>
        <v/>
      </c>
      <c r="V1346" s="150" t="str">
        <f>IFERROR(VLOOKUP(F1346,国RL2020!$B$2:$E$878,3,0),"")</f>
        <v/>
      </c>
      <c r="W1346" s="19" t="str">
        <f>IFERROR(VLOOKUP(F1346,国RL2019!$B$2:$E$873,4,0),"")</f>
        <v/>
      </c>
      <c r="X1346" s="19" t="str">
        <f>IFERROR(VLOOKUP(F1346,国RL2019!$B$2:$E$873,3,0),"")</f>
        <v/>
      </c>
      <c r="Y1346" s="19" t="str">
        <f>IFERROR(VLOOKUP(F1346,国RL2017!$B$2:$E$870,4,0),"")</f>
        <v/>
      </c>
      <c r="Z1346" s="19" t="str">
        <f>IFERROR(VLOOKUP(F1346,国RL2017!$B$2:$E$870,3,0),"")</f>
        <v/>
      </c>
      <c r="AA1346" s="19" t="str">
        <f>IFERROR(VLOOKUP(F1346,国RL2006!$B$2:$E$567,4,0),"")</f>
        <v/>
      </c>
      <c r="AB1346" s="19" t="str">
        <f>IFERROR(VLOOKUP(F1346,国RL2006!$B$2:$E$567,3,0),"")</f>
        <v/>
      </c>
      <c r="AC1346" s="24"/>
    </row>
    <row r="1347" spans="1:29" x14ac:dyDescent="0.15">
      <c r="A1347" s="16">
        <v>1346</v>
      </c>
      <c r="B1347" s="24">
        <v>2014</v>
      </c>
      <c r="C1347" s="24">
        <v>9</v>
      </c>
      <c r="D1347" s="24">
        <v>1</v>
      </c>
      <c r="E1347" s="24" t="s">
        <v>2916</v>
      </c>
      <c r="F1347" s="24" t="s">
        <v>59</v>
      </c>
      <c r="G1347" s="24" t="s">
        <v>16</v>
      </c>
      <c r="H1347" s="24">
        <v>6</v>
      </c>
      <c r="I1347" s="24"/>
      <c r="J1347" s="24">
        <v>1</v>
      </c>
      <c r="K1347" s="24">
        <v>3</v>
      </c>
      <c r="L1347" s="24">
        <v>7</v>
      </c>
      <c r="M1347" s="15">
        <v>17</v>
      </c>
      <c r="N1347" s="24"/>
      <c r="O1347" s="18" t="str">
        <f>IFERROR(VLOOKUP(F1347,'（鳥類・チョウ）vlookup関数用'!$D$35:$F$38,3,0),"")</f>
        <v>重点対策外来種</v>
      </c>
      <c r="P1347" s="18" t="str">
        <f>IFERROR(VLOOKUP(F1347,特定外来生物!$A$3:$G$24,7,0),"")</f>
        <v>特定外来生物</v>
      </c>
      <c r="Q1347" s="17" t="str">
        <f>IFERROR(VLOOKUP(F1347,県RL2019!$B$2:$H$605,4,0),"")</f>
        <v/>
      </c>
      <c r="R1347" s="17" t="str">
        <f>IFERROR(VLOOKUP(F1347,県RL2019!$B$2:$H$605,5,0),"")</f>
        <v/>
      </c>
      <c r="S1347" s="17" t="str">
        <f>IFERROR(VLOOKUP(F1347,県RL2011!$F$3:$H$906,2,0),"")</f>
        <v/>
      </c>
      <c r="T1347" s="17" t="str">
        <f>IFERROR(VLOOKUP(F1347,県RL2011!$F$3:$H$906,3,0),"")</f>
        <v/>
      </c>
      <c r="U1347" s="150" t="str">
        <f>IFERROR(VLOOKUP(F1347,国RL2020!$B$2:$E$878,4,0),"")</f>
        <v/>
      </c>
      <c r="V1347" s="150" t="str">
        <f>IFERROR(VLOOKUP(F1347,国RL2020!$B$2:$E$878,3,0),"")</f>
        <v/>
      </c>
      <c r="W1347" s="19" t="str">
        <f>IFERROR(VLOOKUP(F1347,国RL2019!$B$2:$E$873,4,0),"")</f>
        <v/>
      </c>
      <c r="X1347" s="19" t="str">
        <f>IFERROR(VLOOKUP(F1347,国RL2019!$B$2:$E$873,3,0),"")</f>
        <v/>
      </c>
      <c r="Y1347" s="19" t="str">
        <f>IFERROR(VLOOKUP(F1347,国RL2017!$B$2:$E$870,4,0),"")</f>
        <v/>
      </c>
      <c r="Z1347" s="19" t="str">
        <f>IFERROR(VLOOKUP(F1347,国RL2017!$B$2:$E$870,3,0),"")</f>
        <v/>
      </c>
      <c r="AA1347" s="19" t="str">
        <f>IFERROR(VLOOKUP(F1347,国RL2006!$B$2:$E$567,4,0),"")</f>
        <v/>
      </c>
      <c r="AB1347" s="19" t="str">
        <f>IFERROR(VLOOKUP(F1347,国RL2006!$B$2:$E$567,3,0),"")</f>
        <v/>
      </c>
      <c r="AC1347" s="24"/>
    </row>
    <row r="1348" spans="1:29" x14ac:dyDescent="0.15">
      <c r="A1348" s="16">
        <v>1347</v>
      </c>
      <c r="B1348" s="24">
        <v>2014</v>
      </c>
      <c r="C1348" s="24">
        <v>9</v>
      </c>
      <c r="D1348" s="24">
        <v>1</v>
      </c>
      <c r="E1348" s="24" t="s">
        <v>2916</v>
      </c>
      <c r="F1348" s="24" t="s">
        <v>13</v>
      </c>
      <c r="G1348" s="24" t="s">
        <v>12</v>
      </c>
      <c r="H1348" s="24"/>
      <c r="I1348" s="24"/>
      <c r="J1348" s="24">
        <v>1</v>
      </c>
      <c r="K1348" s="24"/>
      <c r="L1348" s="24">
        <v>2</v>
      </c>
      <c r="M1348" s="15">
        <v>3</v>
      </c>
      <c r="N1348" s="24"/>
      <c r="O1348" s="18" t="str">
        <f>IFERROR(VLOOKUP(F1348,'（鳥類・チョウ）vlookup関数用'!$D$35:$F$38,3,0),"")</f>
        <v/>
      </c>
      <c r="P1348" s="18" t="str">
        <f>IFERROR(VLOOKUP(F1348,特定外来生物!$A$3:$G$24,7,0),"")</f>
        <v/>
      </c>
      <c r="Q1348" s="17" t="str">
        <f>IFERROR(VLOOKUP(F1348,県RL2019!$B$2:$H$605,4,0),"")</f>
        <v/>
      </c>
      <c r="R1348" s="17" t="str">
        <f>IFERROR(VLOOKUP(F1348,県RL2019!$B$2:$H$605,5,0),"")</f>
        <v/>
      </c>
      <c r="S1348" s="17" t="str">
        <f>IFERROR(VLOOKUP(F1348,県RL2011!$F$3:$H$906,2,0),"")</f>
        <v/>
      </c>
      <c r="T1348" s="17" t="str">
        <f>IFERROR(VLOOKUP(F1348,県RL2011!$F$3:$H$906,3,0),"")</f>
        <v/>
      </c>
      <c r="U1348" s="150" t="str">
        <f>IFERROR(VLOOKUP(F1348,国RL2020!$B$2:$E$878,4,0),"")</f>
        <v/>
      </c>
      <c r="V1348" s="150" t="str">
        <f>IFERROR(VLOOKUP(F1348,国RL2020!$B$2:$E$878,3,0),"")</f>
        <v/>
      </c>
      <c r="W1348" s="19" t="str">
        <f>IFERROR(VLOOKUP(F1348,国RL2019!$B$2:$E$873,4,0),"")</f>
        <v/>
      </c>
      <c r="X1348" s="19" t="str">
        <f>IFERROR(VLOOKUP(F1348,国RL2019!$B$2:$E$873,3,0),"")</f>
        <v/>
      </c>
      <c r="Y1348" s="19" t="str">
        <f>IFERROR(VLOOKUP(F1348,国RL2017!$B$2:$E$870,4,0),"")</f>
        <v/>
      </c>
      <c r="Z1348" s="19" t="str">
        <f>IFERROR(VLOOKUP(F1348,国RL2017!$B$2:$E$870,3,0),"")</f>
        <v/>
      </c>
      <c r="AA1348" s="19" t="str">
        <f>IFERROR(VLOOKUP(F1348,国RL2006!$B$2:$E$567,4,0),"")</f>
        <v/>
      </c>
      <c r="AB1348" s="19" t="str">
        <f>IFERROR(VLOOKUP(F1348,国RL2006!$B$2:$E$567,3,0),"")</f>
        <v/>
      </c>
      <c r="AC1348" s="24"/>
    </row>
    <row r="1349" spans="1:29" x14ac:dyDescent="0.15">
      <c r="A1349" s="16">
        <v>1348</v>
      </c>
      <c r="B1349" s="24">
        <v>2014</v>
      </c>
      <c r="C1349" s="24">
        <v>9</v>
      </c>
      <c r="D1349" s="24">
        <v>1</v>
      </c>
      <c r="E1349" s="24" t="s">
        <v>2916</v>
      </c>
      <c r="F1349" s="24" t="s">
        <v>14</v>
      </c>
      <c r="G1349" s="24" t="s">
        <v>15</v>
      </c>
      <c r="H1349" s="24">
        <v>2</v>
      </c>
      <c r="I1349" s="24"/>
      <c r="J1349" s="24"/>
      <c r="K1349" s="24"/>
      <c r="L1349" s="24">
        <v>1</v>
      </c>
      <c r="M1349" s="15">
        <v>3</v>
      </c>
      <c r="N1349" s="24"/>
      <c r="O1349" s="18" t="str">
        <f>IFERROR(VLOOKUP(F1349,'（鳥類・チョウ）vlookup関数用'!$D$35:$F$38,3,0),"")</f>
        <v/>
      </c>
      <c r="P1349" s="18" t="str">
        <f>IFERROR(VLOOKUP(F1349,特定外来生物!$A$3:$G$24,7,0),"")</f>
        <v/>
      </c>
      <c r="Q1349" s="17" t="str">
        <f>IFERROR(VLOOKUP(F1349,県RL2019!$B$2:$H$605,4,0),"")</f>
        <v/>
      </c>
      <c r="R1349" s="17" t="str">
        <f>IFERROR(VLOOKUP(F1349,県RL2019!$B$2:$H$605,5,0),"")</f>
        <v/>
      </c>
      <c r="S1349" s="17" t="str">
        <f>IFERROR(VLOOKUP(F1349,県RL2011!$F$3:$H$906,2,0),"")</f>
        <v/>
      </c>
      <c r="T1349" s="17" t="str">
        <f>IFERROR(VLOOKUP(F1349,県RL2011!$F$3:$H$906,3,0),"")</f>
        <v/>
      </c>
      <c r="U1349" s="150" t="str">
        <f>IFERROR(VLOOKUP(F1349,国RL2020!$B$2:$E$878,4,0),"")</f>
        <v/>
      </c>
      <c r="V1349" s="150" t="str">
        <f>IFERROR(VLOOKUP(F1349,国RL2020!$B$2:$E$878,3,0),"")</f>
        <v/>
      </c>
      <c r="W1349" s="19" t="str">
        <f>IFERROR(VLOOKUP(F1349,国RL2019!$B$2:$E$873,4,0),"")</f>
        <v/>
      </c>
      <c r="X1349" s="19" t="str">
        <f>IFERROR(VLOOKUP(F1349,国RL2019!$B$2:$E$873,3,0),"")</f>
        <v/>
      </c>
      <c r="Y1349" s="19" t="str">
        <f>IFERROR(VLOOKUP(F1349,国RL2017!$B$2:$E$870,4,0),"")</f>
        <v/>
      </c>
      <c r="Z1349" s="19" t="str">
        <f>IFERROR(VLOOKUP(F1349,国RL2017!$B$2:$E$870,3,0),"")</f>
        <v/>
      </c>
      <c r="AA1349" s="19" t="str">
        <f>IFERROR(VLOOKUP(F1349,国RL2006!$B$2:$E$567,4,0),"")</f>
        <v/>
      </c>
      <c r="AB1349" s="19" t="str">
        <f>IFERROR(VLOOKUP(F1349,国RL2006!$B$2:$E$567,3,0),"")</f>
        <v/>
      </c>
      <c r="AC1349" s="24"/>
    </row>
    <row r="1350" spans="1:29" x14ac:dyDescent="0.15">
      <c r="A1350" s="16">
        <v>1349</v>
      </c>
      <c r="B1350" s="24">
        <v>2014</v>
      </c>
      <c r="C1350" s="24">
        <v>9</v>
      </c>
      <c r="D1350" s="24">
        <v>1</v>
      </c>
      <c r="E1350" s="24" t="s">
        <v>2916</v>
      </c>
      <c r="F1350" s="24" t="s">
        <v>17</v>
      </c>
      <c r="G1350" s="24" t="s">
        <v>18</v>
      </c>
      <c r="H1350" s="24">
        <v>2</v>
      </c>
      <c r="I1350" s="24"/>
      <c r="J1350" s="24">
        <v>11</v>
      </c>
      <c r="K1350" s="24">
        <v>1</v>
      </c>
      <c r="L1350" s="24">
        <v>10</v>
      </c>
      <c r="M1350" s="15">
        <v>24</v>
      </c>
      <c r="N1350" s="24"/>
      <c r="O1350" s="18" t="str">
        <f>IFERROR(VLOOKUP(F1350,'（鳥類・チョウ）vlookup関数用'!$D$35:$F$38,3,0),"")</f>
        <v/>
      </c>
      <c r="P1350" s="18" t="str">
        <f>IFERROR(VLOOKUP(F1350,特定外来生物!$A$3:$G$24,7,0),"")</f>
        <v/>
      </c>
      <c r="Q1350" s="17" t="str">
        <f>IFERROR(VLOOKUP(F1350,県RL2019!$B$2:$H$605,4,0),"")</f>
        <v/>
      </c>
      <c r="R1350" s="17" t="str">
        <f>IFERROR(VLOOKUP(F1350,県RL2019!$B$2:$H$605,5,0),"")</f>
        <v/>
      </c>
      <c r="S1350" s="17" t="str">
        <f>IFERROR(VLOOKUP(F1350,県RL2011!$F$3:$H$906,2,0),"")</f>
        <v/>
      </c>
      <c r="T1350" s="17" t="str">
        <f>IFERROR(VLOOKUP(F1350,県RL2011!$F$3:$H$906,3,0),"")</f>
        <v/>
      </c>
      <c r="U1350" s="150" t="str">
        <f>IFERROR(VLOOKUP(F1350,国RL2020!$B$2:$E$878,4,0),"")</f>
        <v/>
      </c>
      <c r="V1350" s="150" t="str">
        <f>IFERROR(VLOOKUP(F1350,国RL2020!$B$2:$E$878,3,0),"")</f>
        <v/>
      </c>
      <c r="W1350" s="19" t="str">
        <f>IFERROR(VLOOKUP(F1350,国RL2019!$B$2:$E$873,4,0),"")</f>
        <v/>
      </c>
      <c r="X1350" s="19" t="str">
        <f>IFERROR(VLOOKUP(F1350,国RL2019!$B$2:$E$873,3,0),"")</f>
        <v/>
      </c>
      <c r="Y1350" s="19" t="str">
        <f>IFERROR(VLOOKUP(F1350,国RL2017!$B$2:$E$870,4,0),"")</f>
        <v/>
      </c>
      <c r="Z1350" s="19" t="str">
        <f>IFERROR(VLOOKUP(F1350,国RL2017!$B$2:$E$870,3,0),"")</f>
        <v/>
      </c>
      <c r="AA1350" s="19" t="str">
        <f>IFERROR(VLOOKUP(F1350,国RL2006!$B$2:$E$567,4,0),"")</f>
        <v/>
      </c>
      <c r="AB1350" s="19" t="str">
        <f>IFERROR(VLOOKUP(F1350,国RL2006!$B$2:$E$567,3,0),"")</f>
        <v/>
      </c>
      <c r="AC1350" s="24"/>
    </row>
    <row r="1351" spans="1:29" x14ac:dyDescent="0.15">
      <c r="A1351" s="16">
        <v>1350</v>
      </c>
      <c r="B1351" s="24">
        <v>2014</v>
      </c>
      <c r="C1351" s="24">
        <v>9</v>
      </c>
      <c r="D1351" s="24">
        <v>1</v>
      </c>
      <c r="E1351" s="24" t="s">
        <v>2916</v>
      </c>
      <c r="F1351" s="24" t="s">
        <v>50</v>
      </c>
      <c r="G1351" s="24" t="s">
        <v>12</v>
      </c>
      <c r="H1351" s="24"/>
      <c r="I1351" s="24"/>
      <c r="J1351" s="24"/>
      <c r="K1351" s="24"/>
      <c r="L1351" s="24">
        <v>1</v>
      </c>
      <c r="M1351" s="15">
        <v>1</v>
      </c>
      <c r="N1351" s="24"/>
      <c r="O1351" s="18" t="str">
        <f>IFERROR(VLOOKUP(F1351,'（鳥類・チョウ）vlookup関数用'!$D$35:$F$38,3,0),"")</f>
        <v/>
      </c>
      <c r="P1351" s="18" t="str">
        <f>IFERROR(VLOOKUP(F1351,特定外来生物!$A$3:$G$24,7,0),"")</f>
        <v/>
      </c>
      <c r="Q1351" s="17" t="str">
        <f>IFERROR(VLOOKUP(F1351,県RL2019!$B$2:$H$605,4,0),"")</f>
        <v/>
      </c>
      <c r="R1351" s="17" t="str">
        <f>IFERROR(VLOOKUP(F1351,県RL2019!$B$2:$H$605,5,0),"")</f>
        <v/>
      </c>
      <c r="S1351" s="17" t="str">
        <f>IFERROR(VLOOKUP(F1351,県RL2011!$F$3:$H$906,2,0),"")</f>
        <v/>
      </c>
      <c r="T1351" s="17" t="str">
        <f>IFERROR(VLOOKUP(F1351,県RL2011!$F$3:$H$906,3,0),"")</f>
        <v/>
      </c>
      <c r="U1351" s="150" t="str">
        <f>IFERROR(VLOOKUP(F1351,国RL2020!$B$2:$E$878,4,0),"")</f>
        <v/>
      </c>
      <c r="V1351" s="150" t="str">
        <f>IFERROR(VLOOKUP(F1351,国RL2020!$B$2:$E$878,3,0),"")</f>
        <v/>
      </c>
      <c r="W1351" s="19" t="str">
        <f>IFERROR(VLOOKUP(F1351,国RL2019!$B$2:$E$873,4,0),"")</f>
        <v/>
      </c>
      <c r="X1351" s="19" t="str">
        <f>IFERROR(VLOOKUP(F1351,国RL2019!$B$2:$E$873,3,0),"")</f>
        <v/>
      </c>
      <c r="Y1351" s="19" t="str">
        <f>IFERROR(VLOOKUP(F1351,国RL2017!$B$2:$E$870,4,0),"")</f>
        <v/>
      </c>
      <c r="Z1351" s="19" t="str">
        <f>IFERROR(VLOOKUP(F1351,国RL2017!$B$2:$E$870,3,0),"")</f>
        <v/>
      </c>
      <c r="AA1351" s="19" t="str">
        <f>IFERROR(VLOOKUP(F1351,国RL2006!$B$2:$E$567,4,0),"")</f>
        <v/>
      </c>
      <c r="AB1351" s="19" t="str">
        <f>IFERROR(VLOOKUP(F1351,国RL2006!$B$2:$E$567,3,0),"")</f>
        <v/>
      </c>
      <c r="AC1351" s="24"/>
    </row>
    <row r="1352" spans="1:29" x14ac:dyDescent="0.15">
      <c r="A1352" s="16">
        <v>1351</v>
      </c>
      <c r="B1352" s="24">
        <v>2014</v>
      </c>
      <c r="C1352" s="24">
        <v>9</v>
      </c>
      <c r="D1352" s="24">
        <v>1</v>
      </c>
      <c r="E1352" s="24" t="s">
        <v>2916</v>
      </c>
      <c r="F1352" s="24" t="s">
        <v>46</v>
      </c>
      <c r="G1352" s="24" t="s">
        <v>19</v>
      </c>
      <c r="H1352" s="24"/>
      <c r="I1352" s="24"/>
      <c r="J1352" s="24">
        <v>3</v>
      </c>
      <c r="K1352" s="24">
        <v>4</v>
      </c>
      <c r="L1352" s="24">
        <v>2</v>
      </c>
      <c r="M1352" s="15">
        <v>9</v>
      </c>
      <c r="N1352" s="24"/>
      <c r="O1352" s="18" t="str">
        <f>IFERROR(VLOOKUP(F1352,'（鳥類・チョウ）vlookup関数用'!$D$35:$F$38,3,0),"")</f>
        <v/>
      </c>
      <c r="P1352" s="18" t="str">
        <f>IFERROR(VLOOKUP(F1352,特定外来生物!$A$3:$G$24,7,0),"")</f>
        <v/>
      </c>
      <c r="Q1352" s="17" t="str">
        <f>IFERROR(VLOOKUP(F1352,県RL2019!$B$2:$H$605,4,0),"")</f>
        <v/>
      </c>
      <c r="R1352" s="17" t="str">
        <f>IFERROR(VLOOKUP(F1352,県RL2019!$B$2:$H$605,5,0),"")</f>
        <v/>
      </c>
      <c r="S1352" s="17" t="str">
        <f>IFERROR(VLOOKUP(F1352,県RL2011!$F$3:$H$906,2,0),"")</f>
        <v/>
      </c>
      <c r="T1352" s="17" t="str">
        <f>IFERROR(VLOOKUP(F1352,県RL2011!$F$3:$H$906,3,0),"")</f>
        <v/>
      </c>
      <c r="U1352" s="150" t="str">
        <f>IFERROR(VLOOKUP(F1352,国RL2020!$B$2:$E$878,4,0),"")</f>
        <v/>
      </c>
      <c r="V1352" s="150" t="str">
        <f>IFERROR(VLOOKUP(F1352,国RL2020!$B$2:$E$878,3,0),"")</f>
        <v/>
      </c>
      <c r="W1352" s="19" t="str">
        <f>IFERROR(VLOOKUP(F1352,国RL2019!$B$2:$E$873,4,0),"")</f>
        <v/>
      </c>
      <c r="X1352" s="19" t="str">
        <f>IFERROR(VLOOKUP(F1352,国RL2019!$B$2:$E$873,3,0),"")</f>
        <v/>
      </c>
      <c r="Y1352" s="19" t="str">
        <f>IFERROR(VLOOKUP(F1352,国RL2017!$B$2:$E$870,4,0),"")</f>
        <v/>
      </c>
      <c r="Z1352" s="19" t="str">
        <f>IFERROR(VLOOKUP(F1352,国RL2017!$B$2:$E$870,3,0),"")</f>
        <v/>
      </c>
      <c r="AA1352" s="19" t="str">
        <f>IFERROR(VLOOKUP(F1352,国RL2006!$B$2:$E$567,4,0),"")</f>
        <v/>
      </c>
      <c r="AB1352" s="19" t="str">
        <f>IFERROR(VLOOKUP(F1352,国RL2006!$B$2:$E$567,3,0),"")</f>
        <v/>
      </c>
      <c r="AC1352" s="24"/>
    </row>
    <row r="1353" spans="1:29" x14ac:dyDescent="0.15">
      <c r="A1353" s="16">
        <v>1352</v>
      </c>
      <c r="B1353" s="24">
        <v>2014</v>
      </c>
      <c r="C1353" s="24">
        <v>9</v>
      </c>
      <c r="D1353" s="24">
        <v>1</v>
      </c>
      <c r="E1353" s="24" t="s">
        <v>2916</v>
      </c>
      <c r="F1353" s="24" t="s">
        <v>32</v>
      </c>
      <c r="G1353" s="24" t="s">
        <v>16</v>
      </c>
      <c r="H1353" s="24">
        <v>2</v>
      </c>
      <c r="I1353" s="24"/>
      <c r="J1353" s="24"/>
      <c r="K1353" s="24"/>
      <c r="L1353" s="24"/>
      <c r="M1353" s="15">
        <v>2</v>
      </c>
      <c r="N1353" s="24"/>
      <c r="O1353" s="18" t="str">
        <f>IFERROR(VLOOKUP(F1353,'（鳥類・チョウ）vlookup関数用'!$D$35:$F$38,3,0),"")</f>
        <v/>
      </c>
      <c r="P1353" s="18" t="str">
        <f>IFERROR(VLOOKUP(F1353,特定外来生物!$A$3:$G$24,7,0),"")</f>
        <v/>
      </c>
      <c r="Q1353" s="17" t="str">
        <f>IFERROR(VLOOKUP(F1353,県RL2019!$B$2:$H$605,4,0),"")</f>
        <v/>
      </c>
      <c r="R1353" s="17" t="str">
        <f>IFERROR(VLOOKUP(F1353,県RL2019!$B$2:$H$605,5,0),"")</f>
        <v/>
      </c>
      <c r="S1353" s="17" t="str">
        <f>IFERROR(VLOOKUP(F1353,県RL2011!$F$3:$H$906,2,0),"")</f>
        <v/>
      </c>
      <c r="T1353" s="17" t="str">
        <f>IFERROR(VLOOKUP(F1353,県RL2011!$F$3:$H$906,3,0),"")</f>
        <v/>
      </c>
      <c r="U1353" s="150" t="str">
        <f>IFERROR(VLOOKUP(F1353,国RL2020!$B$2:$E$878,4,0),"")</f>
        <v/>
      </c>
      <c r="V1353" s="150" t="str">
        <f>IFERROR(VLOOKUP(F1353,国RL2020!$B$2:$E$878,3,0),"")</f>
        <v/>
      </c>
      <c r="W1353" s="19" t="str">
        <f>IFERROR(VLOOKUP(F1353,国RL2019!$B$2:$E$873,4,0),"")</f>
        <v/>
      </c>
      <c r="X1353" s="19" t="str">
        <f>IFERROR(VLOOKUP(F1353,国RL2019!$B$2:$E$873,3,0),"")</f>
        <v/>
      </c>
      <c r="Y1353" s="19" t="str">
        <f>IFERROR(VLOOKUP(F1353,国RL2017!$B$2:$E$870,4,0),"")</f>
        <v/>
      </c>
      <c r="Z1353" s="19" t="str">
        <f>IFERROR(VLOOKUP(F1353,国RL2017!$B$2:$E$870,3,0),"")</f>
        <v/>
      </c>
      <c r="AA1353" s="19" t="str">
        <f>IFERROR(VLOOKUP(F1353,国RL2006!$B$2:$E$567,4,0),"")</f>
        <v/>
      </c>
      <c r="AB1353" s="19" t="str">
        <f>IFERROR(VLOOKUP(F1353,国RL2006!$B$2:$E$567,3,0),"")</f>
        <v/>
      </c>
      <c r="AC1353" s="24"/>
    </row>
    <row r="1354" spans="1:29" x14ac:dyDescent="0.15">
      <c r="A1354" s="16">
        <v>1353</v>
      </c>
      <c r="B1354" s="24">
        <v>2014</v>
      </c>
      <c r="C1354" s="24">
        <v>9</v>
      </c>
      <c r="D1354" s="24">
        <v>1</v>
      </c>
      <c r="E1354" s="24" t="s">
        <v>2916</v>
      </c>
      <c r="F1354" s="24" t="s">
        <v>20</v>
      </c>
      <c r="G1354" s="24" t="s">
        <v>12</v>
      </c>
      <c r="H1354" s="24">
        <v>1</v>
      </c>
      <c r="I1354" s="24"/>
      <c r="J1354" s="24">
        <v>1</v>
      </c>
      <c r="K1354" s="24">
        <v>1</v>
      </c>
      <c r="L1354" s="24">
        <v>2</v>
      </c>
      <c r="M1354" s="15">
        <v>5</v>
      </c>
      <c r="N1354" s="24"/>
      <c r="O1354" s="18" t="str">
        <f>IFERROR(VLOOKUP(F1354,'（鳥類・チョウ）vlookup関数用'!$D$35:$F$38,3,0),"")</f>
        <v/>
      </c>
      <c r="P1354" s="18" t="str">
        <f>IFERROR(VLOOKUP(F1354,特定外来生物!$A$3:$G$24,7,0),"")</f>
        <v/>
      </c>
      <c r="Q1354" s="17" t="str">
        <f>IFERROR(VLOOKUP(F1354,県RL2019!$B$2:$H$605,4,0),"")</f>
        <v/>
      </c>
      <c r="R1354" s="17" t="str">
        <f>IFERROR(VLOOKUP(F1354,県RL2019!$B$2:$H$605,5,0),"")</f>
        <v/>
      </c>
      <c r="S1354" s="17" t="str">
        <f>IFERROR(VLOOKUP(F1354,県RL2011!$F$3:$H$906,2,0),"")</f>
        <v/>
      </c>
      <c r="T1354" s="17" t="str">
        <f>IFERROR(VLOOKUP(F1354,県RL2011!$F$3:$H$906,3,0),"")</f>
        <v/>
      </c>
      <c r="U1354" s="150" t="str">
        <f>IFERROR(VLOOKUP(F1354,国RL2020!$B$2:$E$878,4,0),"")</f>
        <v/>
      </c>
      <c r="V1354" s="150" t="str">
        <f>IFERROR(VLOOKUP(F1354,国RL2020!$B$2:$E$878,3,0),"")</f>
        <v/>
      </c>
      <c r="W1354" s="19" t="str">
        <f>IFERROR(VLOOKUP(F1354,国RL2019!$B$2:$E$873,4,0),"")</f>
        <v/>
      </c>
      <c r="X1354" s="19" t="str">
        <f>IFERROR(VLOOKUP(F1354,国RL2019!$B$2:$E$873,3,0),"")</f>
        <v/>
      </c>
      <c r="Y1354" s="19" t="str">
        <f>IFERROR(VLOOKUP(F1354,国RL2017!$B$2:$E$870,4,0),"")</f>
        <v/>
      </c>
      <c r="Z1354" s="19" t="str">
        <f>IFERROR(VLOOKUP(F1354,国RL2017!$B$2:$E$870,3,0),"")</f>
        <v/>
      </c>
      <c r="AA1354" s="19" t="str">
        <f>IFERROR(VLOOKUP(F1354,国RL2006!$B$2:$E$567,4,0),"")</f>
        <v/>
      </c>
      <c r="AB1354" s="19" t="str">
        <f>IFERROR(VLOOKUP(F1354,国RL2006!$B$2:$E$567,3,0),"")</f>
        <v/>
      </c>
      <c r="AC1354" s="24"/>
    </row>
    <row r="1355" spans="1:29" x14ac:dyDescent="0.15">
      <c r="A1355" s="16">
        <v>1354</v>
      </c>
      <c r="B1355" s="24">
        <v>2014</v>
      </c>
      <c r="C1355" s="24">
        <v>9</v>
      </c>
      <c r="D1355" s="24">
        <v>1</v>
      </c>
      <c r="E1355" s="24" t="s">
        <v>2916</v>
      </c>
      <c r="F1355" s="24" t="s">
        <v>34</v>
      </c>
      <c r="G1355" s="24" t="s">
        <v>16</v>
      </c>
      <c r="H1355" s="24">
        <v>1</v>
      </c>
      <c r="I1355" s="24"/>
      <c r="J1355" s="24">
        <v>1</v>
      </c>
      <c r="K1355" s="24">
        <v>1</v>
      </c>
      <c r="L1355" s="24">
        <v>1</v>
      </c>
      <c r="M1355" s="15">
        <v>4</v>
      </c>
      <c r="N1355" s="24"/>
      <c r="O1355" s="18" t="str">
        <f>IFERROR(VLOOKUP(F1355,'（鳥類・チョウ）vlookup関数用'!$D$35:$F$38,3,0),"")</f>
        <v/>
      </c>
      <c r="P1355" s="18" t="str">
        <f>IFERROR(VLOOKUP(F1355,特定外来生物!$A$3:$G$24,7,0),"")</f>
        <v/>
      </c>
      <c r="Q1355" s="17" t="str">
        <f>IFERROR(VLOOKUP(F1355,県RL2019!$B$2:$H$605,4,0),"")</f>
        <v/>
      </c>
      <c r="R1355" s="17" t="str">
        <f>IFERROR(VLOOKUP(F1355,県RL2019!$B$2:$H$605,5,0),"")</f>
        <v/>
      </c>
      <c r="S1355" s="17" t="str">
        <f>IFERROR(VLOOKUP(F1355,県RL2011!$F$3:$H$906,2,0),"")</f>
        <v/>
      </c>
      <c r="T1355" s="17" t="str">
        <f>IFERROR(VLOOKUP(F1355,県RL2011!$F$3:$H$906,3,0),"")</f>
        <v/>
      </c>
      <c r="U1355" s="150" t="str">
        <f>IFERROR(VLOOKUP(F1355,国RL2020!$B$2:$E$878,4,0),"")</f>
        <v/>
      </c>
      <c r="V1355" s="150" t="str">
        <f>IFERROR(VLOOKUP(F1355,国RL2020!$B$2:$E$878,3,0),"")</f>
        <v/>
      </c>
      <c r="W1355" s="19" t="str">
        <f>IFERROR(VLOOKUP(F1355,国RL2019!$B$2:$E$873,4,0),"")</f>
        <v/>
      </c>
      <c r="X1355" s="19" t="str">
        <f>IFERROR(VLOOKUP(F1355,国RL2019!$B$2:$E$873,3,0),"")</f>
        <v/>
      </c>
      <c r="Y1355" s="19" t="str">
        <f>IFERROR(VLOOKUP(F1355,国RL2017!$B$2:$E$870,4,0),"")</f>
        <v/>
      </c>
      <c r="Z1355" s="19" t="str">
        <f>IFERROR(VLOOKUP(F1355,国RL2017!$B$2:$E$870,3,0),"")</f>
        <v/>
      </c>
      <c r="AA1355" s="19" t="str">
        <f>IFERROR(VLOOKUP(F1355,国RL2006!$B$2:$E$567,4,0),"")</f>
        <v/>
      </c>
      <c r="AB1355" s="19" t="str">
        <f>IFERROR(VLOOKUP(F1355,国RL2006!$B$2:$E$567,3,0),"")</f>
        <v/>
      </c>
      <c r="AC1355" s="24"/>
    </row>
    <row r="1356" spans="1:29" x14ac:dyDescent="0.15">
      <c r="A1356" s="16">
        <v>1355</v>
      </c>
      <c r="B1356" s="24">
        <v>2014</v>
      </c>
      <c r="C1356" s="24">
        <v>9</v>
      </c>
      <c r="D1356" s="24">
        <v>1</v>
      </c>
      <c r="E1356" s="24" t="s">
        <v>2916</v>
      </c>
      <c r="F1356" s="24" t="s">
        <v>43</v>
      </c>
      <c r="G1356" s="24" t="s">
        <v>16</v>
      </c>
      <c r="H1356" s="24"/>
      <c r="I1356" s="24"/>
      <c r="J1356" s="24"/>
      <c r="K1356" s="24">
        <v>1</v>
      </c>
      <c r="L1356" s="24"/>
      <c r="M1356" s="15">
        <v>1</v>
      </c>
      <c r="N1356" s="24"/>
      <c r="O1356" s="18" t="str">
        <f>IFERROR(VLOOKUP(F1356,'（鳥類・チョウ）vlookup関数用'!$D$35:$F$38,3,0),"")</f>
        <v/>
      </c>
      <c r="P1356" s="18" t="str">
        <f>IFERROR(VLOOKUP(F1356,特定外来生物!$A$3:$G$24,7,0),"")</f>
        <v/>
      </c>
      <c r="Q1356" s="17" t="str">
        <f>IFERROR(VLOOKUP(F1356,県RL2019!$B$2:$H$605,4,0),"")</f>
        <v/>
      </c>
      <c r="R1356" s="17" t="str">
        <f>IFERROR(VLOOKUP(F1356,県RL2019!$B$2:$H$605,5,0),"")</f>
        <v/>
      </c>
      <c r="S1356" s="17" t="str">
        <f>IFERROR(VLOOKUP(F1356,県RL2011!$F$3:$H$906,2,0),"")</f>
        <v/>
      </c>
      <c r="T1356" s="17" t="str">
        <f>IFERROR(VLOOKUP(F1356,県RL2011!$F$3:$H$906,3,0),"")</f>
        <v/>
      </c>
      <c r="U1356" s="150" t="str">
        <f>IFERROR(VLOOKUP(F1356,国RL2020!$B$2:$E$878,4,0),"")</f>
        <v/>
      </c>
      <c r="V1356" s="150" t="str">
        <f>IFERROR(VLOOKUP(F1356,国RL2020!$B$2:$E$878,3,0),"")</f>
        <v/>
      </c>
      <c r="W1356" s="19" t="str">
        <f>IFERROR(VLOOKUP(F1356,国RL2019!$B$2:$E$873,4,0),"")</f>
        <v/>
      </c>
      <c r="X1356" s="19" t="str">
        <f>IFERROR(VLOOKUP(F1356,国RL2019!$B$2:$E$873,3,0),"")</f>
        <v/>
      </c>
      <c r="Y1356" s="19" t="str">
        <f>IFERROR(VLOOKUP(F1356,国RL2017!$B$2:$E$870,4,0),"")</f>
        <v/>
      </c>
      <c r="Z1356" s="19" t="str">
        <f>IFERROR(VLOOKUP(F1356,国RL2017!$B$2:$E$870,3,0),"")</f>
        <v/>
      </c>
      <c r="AA1356" s="19" t="str">
        <f>IFERROR(VLOOKUP(F1356,国RL2006!$B$2:$E$567,4,0),"")</f>
        <v/>
      </c>
      <c r="AB1356" s="19" t="str">
        <f>IFERROR(VLOOKUP(F1356,国RL2006!$B$2:$E$567,3,0),"")</f>
        <v/>
      </c>
      <c r="AC1356" s="24"/>
    </row>
    <row r="1357" spans="1:29" x14ac:dyDescent="0.15">
      <c r="A1357" s="16">
        <v>1356</v>
      </c>
      <c r="B1357" s="24">
        <v>2014</v>
      </c>
      <c r="C1357" s="24">
        <v>9</v>
      </c>
      <c r="D1357" s="24">
        <v>1</v>
      </c>
      <c r="E1357" s="24" t="s">
        <v>2916</v>
      </c>
      <c r="F1357" s="24" t="s">
        <v>44</v>
      </c>
      <c r="G1357" s="24" t="s">
        <v>15</v>
      </c>
      <c r="H1357" s="24">
        <v>3</v>
      </c>
      <c r="I1357" s="24"/>
      <c r="J1357" s="24"/>
      <c r="K1357" s="24"/>
      <c r="L1357" s="24">
        <v>2</v>
      </c>
      <c r="M1357" s="15">
        <v>5</v>
      </c>
      <c r="N1357" s="24"/>
      <c r="O1357" s="18" t="str">
        <f>IFERROR(VLOOKUP(F1357,'（鳥類・チョウ）vlookup関数用'!$D$35:$F$38,3,0),"")</f>
        <v/>
      </c>
      <c r="P1357" s="18" t="str">
        <f>IFERROR(VLOOKUP(F1357,特定外来生物!$A$3:$G$24,7,0),"")</f>
        <v/>
      </c>
      <c r="Q1357" s="17" t="str">
        <f>IFERROR(VLOOKUP(F1357,県RL2019!$B$2:$H$605,4,0),"")</f>
        <v/>
      </c>
      <c r="R1357" s="17" t="str">
        <f>IFERROR(VLOOKUP(F1357,県RL2019!$B$2:$H$605,5,0),"")</f>
        <v/>
      </c>
      <c r="S1357" s="17" t="str">
        <f>IFERROR(VLOOKUP(F1357,県RL2011!$F$3:$H$906,2,0),"")</f>
        <v/>
      </c>
      <c r="T1357" s="17" t="str">
        <f>IFERROR(VLOOKUP(F1357,県RL2011!$F$3:$H$906,3,0),"")</f>
        <v/>
      </c>
      <c r="U1357" s="150" t="str">
        <f>IFERROR(VLOOKUP(F1357,国RL2020!$B$2:$E$878,4,0),"")</f>
        <v/>
      </c>
      <c r="V1357" s="150" t="str">
        <f>IFERROR(VLOOKUP(F1357,国RL2020!$B$2:$E$878,3,0),"")</f>
        <v/>
      </c>
      <c r="W1357" s="19" t="str">
        <f>IFERROR(VLOOKUP(F1357,国RL2019!$B$2:$E$873,4,0),"")</f>
        <v/>
      </c>
      <c r="X1357" s="19" t="str">
        <f>IFERROR(VLOOKUP(F1357,国RL2019!$B$2:$E$873,3,0),"")</f>
        <v/>
      </c>
      <c r="Y1357" s="19" t="str">
        <f>IFERROR(VLOOKUP(F1357,国RL2017!$B$2:$E$870,4,0),"")</f>
        <v/>
      </c>
      <c r="Z1357" s="19" t="str">
        <f>IFERROR(VLOOKUP(F1357,国RL2017!$B$2:$E$870,3,0),"")</f>
        <v/>
      </c>
      <c r="AA1357" s="19" t="str">
        <f>IFERROR(VLOOKUP(F1357,国RL2006!$B$2:$E$567,4,0),"")</f>
        <v/>
      </c>
      <c r="AB1357" s="19" t="str">
        <f>IFERROR(VLOOKUP(F1357,国RL2006!$B$2:$E$567,3,0),"")</f>
        <v/>
      </c>
      <c r="AC1357" s="24"/>
    </row>
    <row r="1358" spans="1:29" x14ac:dyDescent="0.15">
      <c r="A1358" s="16">
        <v>1357</v>
      </c>
      <c r="B1358" s="24">
        <v>2014</v>
      </c>
      <c r="C1358" s="24">
        <v>9</v>
      </c>
      <c r="D1358" s="24">
        <v>1</v>
      </c>
      <c r="E1358" s="24" t="s">
        <v>2916</v>
      </c>
      <c r="F1358" s="24" t="s">
        <v>35</v>
      </c>
      <c r="G1358" s="24" t="s">
        <v>18</v>
      </c>
      <c r="H1358" s="24">
        <v>1</v>
      </c>
      <c r="I1358" s="24"/>
      <c r="J1358" s="24"/>
      <c r="K1358" s="24"/>
      <c r="L1358" s="24"/>
      <c r="M1358" s="15">
        <v>1</v>
      </c>
      <c r="N1358" s="24"/>
      <c r="O1358" s="18" t="str">
        <f>IFERROR(VLOOKUP(F1358,'（鳥類・チョウ）vlookup関数用'!$D$35:$F$38,3,0),"")</f>
        <v/>
      </c>
      <c r="P1358" s="18" t="str">
        <f>IFERROR(VLOOKUP(F1358,特定外来生物!$A$3:$G$24,7,0),"")</f>
        <v/>
      </c>
      <c r="Q1358" s="17" t="str">
        <f>IFERROR(VLOOKUP(F1358,県RL2019!$B$2:$H$605,4,0),"")</f>
        <v/>
      </c>
      <c r="R1358" s="17" t="str">
        <f>IFERROR(VLOOKUP(F1358,県RL2019!$B$2:$H$605,5,0),"")</f>
        <v/>
      </c>
      <c r="S1358" s="17" t="str">
        <f>IFERROR(VLOOKUP(F1358,県RL2011!$F$3:$H$906,2,0),"")</f>
        <v/>
      </c>
      <c r="T1358" s="17" t="str">
        <f>IFERROR(VLOOKUP(F1358,県RL2011!$F$3:$H$906,3,0),"")</f>
        <v/>
      </c>
      <c r="U1358" s="150" t="str">
        <f>IFERROR(VLOOKUP(F1358,国RL2020!$B$2:$E$878,4,0),"")</f>
        <v/>
      </c>
      <c r="V1358" s="150" t="str">
        <f>IFERROR(VLOOKUP(F1358,国RL2020!$B$2:$E$878,3,0),"")</f>
        <v/>
      </c>
      <c r="W1358" s="19" t="str">
        <f>IFERROR(VLOOKUP(F1358,国RL2019!$B$2:$E$873,4,0),"")</f>
        <v/>
      </c>
      <c r="X1358" s="19" t="str">
        <f>IFERROR(VLOOKUP(F1358,国RL2019!$B$2:$E$873,3,0),"")</f>
        <v/>
      </c>
      <c r="Y1358" s="19" t="str">
        <f>IFERROR(VLOOKUP(F1358,国RL2017!$B$2:$E$870,4,0),"")</f>
        <v/>
      </c>
      <c r="Z1358" s="19" t="str">
        <f>IFERROR(VLOOKUP(F1358,国RL2017!$B$2:$E$870,3,0),"")</f>
        <v/>
      </c>
      <c r="AA1358" s="19" t="str">
        <f>IFERROR(VLOOKUP(F1358,国RL2006!$B$2:$E$567,4,0),"")</f>
        <v/>
      </c>
      <c r="AB1358" s="19" t="str">
        <f>IFERROR(VLOOKUP(F1358,国RL2006!$B$2:$E$567,3,0),"")</f>
        <v/>
      </c>
      <c r="AC1358" s="24"/>
    </row>
    <row r="1359" spans="1:29" x14ac:dyDescent="0.15">
      <c r="A1359" s="16">
        <v>1358</v>
      </c>
      <c r="B1359" s="24">
        <v>2014</v>
      </c>
      <c r="C1359" s="24">
        <v>9</v>
      </c>
      <c r="D1359" s="24">
        <v>1</v>
      </c>
      <c r="E1359" s="24" t="s">
        <v>2916</v>
      </c>
      <c r="F1359" s="24" t="s">
        <v>37</v>
      </c>
      <c r="G1359" s="24" t="s">
        <v>16</v>
      </c>
      <c r="H1359" s="24"/>
      <c r="I1359" s="24"/>
      <c r="J1359" s="24"/>
      <c r="K1359" s="24"/>
      <c r="L1359" s="24">
        <v>3</v>
      </c>
      <c r="M1359" s="15">
        <v>3</v>
      </c>
      <c r="N1359" s="24"/>
      <c r="O1359" s="18" t="str">
        <f>IFERROR(VLOOKUP(F1359,'（鳥類・チョウ）vlookup関数用'!$D$35:$F$38,3,0),"")</f>
        <v/>
      </c>
      <c r="P1359" s="18" t="str">
        <f>IFERROR(VLOOKUP(F1359,特定外来生物!$A$3:$G$24,7,0),"")</f>
        <v/>
      </c>
      <c r="Q1359" s="17" t="str">
        <f>IFERROR(VLOOKUP(F1359,県RL2019!$B$2:$H$605,4,0),"")</f>
        <v/>
      </c>
      <c r="R1359" s="17" t="str">
        <f>IFERROR(VLOOKUP(F1359,県RL2019!$B$2:$H$605,5,0),"")</f>
        <v/>
      </c>
      <c r="S1359" s="17" t="str">
        <f>IFERROR(VLOOKUP(F1359,県RL2011!$F$3:$H$906,2,0),"")</f>
        <v/>
      </c>
      <c r="T1359" s="17" t="str">
        <f>IFERROR(VLOOKUP(F1359,県RL2011!$F$3:$H$906,3,0),"")</f>
        <v/>
      </c>
      <c r="U1359" s="150" t="str">
        <f>IFERROR(VLOOKUP(F1359,国RL2020!$B$2:$E$878,4,0),"")</f>
        <v/>
      </c>
      <c r="V1359" s="150" t="str">
        <f>IFERROR(VLOOKUP(F1359,国RL2020!$B$2:$E$878,3,0),"")</f>
        <v/>
      </c>
      <c r="W1359" s="19" t="str">
        <f>IFERROR(VLOOKUP(F1359,国RL2019!$B$2:$E$873,4,0),"")</f>
        <v/>
      </c>
      <c r="X1359" s="19" t="str">
        <f>IFERROR(VLOOKUP(F1359,国RL2019!$B$2:$E$873,3,0),"")</f>
        <v/>
      </c>
      <c r="Y1359" s="19" t="str">
        <f>IFERROR(VLOOKUP(F1359,国RL2017!$B$2:$E$870,4,0),"")</f>
        <v/>
      </c>
      <c r="Z1359" s="19" t="str">
        <f>IFERROR(VLOOKUP(F1359,国RL2017!$B$2:$E$870,3,0),"")</f>
        <v/>
      </c>
      <c r="AA1359" s="19" t="str">
        <f>IFERROR(VLOOKUP(F1359,国RL2006!$B$2:$E$567,4,0),"")</f>
        <v/>
      </c>
      <c r="AB1359" s="19" t="str">
        <f>IFERROR(VLOOKUP(F1359,国RL2006!$B$2:$E$567,3,0),"")</f>
        <v/>
      </c>
      <c r="AC1359" s="24"/>
    </row>
    <row r="1360" spans="1:29" x14ac:dyDescent="0.15">
      <c r="A1360" s="16">
        <v>1359</v>
      </c>
      <c r="B1360" s="24">
        <v>2014</v>
      </c>
      <c r="C1360" s="24">
        <v>9</v>
      </c>
      <c r="D1360" s="24">
        <v>1</v>
      </c>
      <c r="E1360" s="24" t="s">
        <v>2916</v>
      </c>
      <c r="F1360" s="24" t="s">
        <v>22</v>
      </c>
      <c r="G1360" s="24" t="s">
        <v>12</v>
      </c>
      <c r="H1360" s="24"/>
      <c r="I1360" s="24">
        <v>1</v>
      </c>
      <c r="J1360" s="24">
        <v>1</v>
      </c>
      <c r="K1360" s="24">
        <v>1</v>
      </c>
      <c r="L1360" s="24">
        <v>1</v>
      </c>
      <c r="M1360" s="15">
        <v>4</v>
      </c>
      <c r="N1360" s="24"/>
      <c r="O1360" s="18" t="str">
        <f>IFERROR(VLOOKUP(F1360,'（鳥類・チョウ）vlookup関数用'!$D$35:$F$38,3,0),"")</f>
        <v/>
      </c>
      <c r="P1360" s="18" t="str">
        <f>IFERROR(VLOOKUP(F1360,特定外来生物!$A$3:$G$24,7,0),"")</f>
        <v/>
      </c>
      <c r="Q1360" s="17" t="str">
        <f>IFERROR(VLOOKUP(F1360,県RL2019!$B$2:$H$605,4,0),"")</f>
        <v/>
      </c>
      <c r="R1360" s="17" t="str">
        <f>IFERROR(VLOOKUP(F1360,県RL2019!$B$2:$H$605,5,0),"")</f>
        <v/>
      </c>
      <c r="S1360" s="17" t="str">
        <f>IFERROR(VLOOKUP(F1360,県RL2011!$F$3:$H$906,2,0),"")</f>
        <v/>
      </c>
      <c r="T1360" s="17" t="str">
        <f>IFERROR(VLOOKUP(F1360,県RL2011!$F$3:$H$906,3,0),"")</f>
        <v/>
      </c>
      <c r="U1360" s="150" t="str">
        <f>IFERROR(VLOOKUP(F1360,国RL2020!$B$2:$E$878,4,0),"")</f>
        <v/>
      </c>
      <c r="V1360" s="150" t="str">
        <f>IFERROR(VLOOKUP(F1360,国RL2020!$B$2:$E$878,3,0),"")</f>
        <v/>
      </c>
      <c r="W1360" s="19" t="str">
        <f>IFERROR(VLOOKUP(F1360,国RL2019!$B$2:$E$873,4,0),"")</f>
        <v/>
      </c>
      <c r="X1360" s="19" t="str">
        <f>IFERROR(VLOOKUP(F1360,国RL2019!$B$2:$E$873,3,0),"")</f>
        <v/>
      </c>
      <c r="Y1360" s="19" t="str">
        <f>IFERROR(VLOOKUP(F1360,国RL2017!$B$2:$E$870,4,0),"")</f>
        <v/>
      </c>
      <c r="Z1360" s="19" t="str">
        <f>IFERROR(VLOOKUP(F1360,国RL2017!$B$2:$E$870,3,0),"")</f>
        <v/>
      </c>
      <c r="AA1360" s="19" t="str">
        <f>IFERROR(VLOOKUP(F1360,国RL2006!$B$2:$E$567,4,0),"")</f>
        <v/>
      </c>
      <c r="AB1360" s="19" t="str">
        <f>IFERROR(VLOOKUP(F1360,国RL2006!$B$2:$E$567,3,0),"")</f>
        <v/>
      </c>
      <c r="AC1360" s="24"/>
    </row>
    <row r="1361" spans="1:29" x14ac:dyDescent="0.15">
      <c r="A1361" s="16">
        <v>1360</v>
      </c>
      <c r="B1361" s="24">
        <v>2014</v>
      </c>
      <c r="C1361" s="24">
        <v>9</v>
      </c>
      <c r="D1361" s="24">
        <v>1</v>
      </c>
      <c r="E1361" s="24" t="s">
        <v>2916</v>
      </c>
      <c r="F1361" s="24" t="s">
        <v>23</v>
      </c>
      <c r="G1361" s="24" t="s">
        <v>16</v>
      </c>
      <c r="H1361" s="24">
        <v>13</v>
      </c>
      <c r="I1361" s="24">
        <v>3</v>
      </c>
      <c r="J1361" s="24">
        <v>15</v>
      </c>
      <c r="K1361" s="24">
        <v>4</v>
      </c>
      <c r="L1361" s="24">
        <v>3</v>
      </c>
      <c r="M1361" s="15">
        <v>38</v>
      </c>
      <c r="N1361" s="24"/>
      <c r="O1361" s="18" t="str">
        <f>IFERROR(VLOOKUP(F1361,'（鳥類・チョウ）vlookup関数用'!$D$35:$F$38,3,0),"")</f>
        <v/>
      </c>
      <c r="P1361" s="18" t="str">
        <f>IFERROR(VLOOKUP(F1361,特定外来生物!$A$3:$G$24,7,0),"")</f>
        <v/>
      </c>
      <c r="Q1361" s="17" t="str">
        <f>IFERROR(VLOOKUP(F1361,県RL2019!$B$2:$H$605,4,0),"")</f>
        <v/>
      </c>
      <c r="R1361" s="17" t="str">
        <f>IFERROR(VLOOKUP(F1361,県RL2019!$B$2:$H$605,5,0),"")</f>
        <v/>
      </c>
      <c r="S1361" s="17" t="str">
        <f>IFERROR(VLOOKUP(F1361,県RL2011!$F$3:$H$906,2,0),"")</f>
        <v/>
      </c>
      <c r="T1361" s="17" t="str">
        <f>IFERROR(VLOOKUP(F1361,県RL2011!$F$3:$H$906,3,0),"")</f>
        <v/>
      </c>
      <c r="U1361" s="150" t="str">
        <f>IFERROR(VLOOKUP(F1361,国RL2020!$B$2:$E$878,4,0),"")</f>
        <v/>
      </c>
      <c r="V1361" s="150" t="str">
        <f>IFERROR(VLOOKUP(F1361,国RL2020!$B$2:$E$878,3,0),"")</f>
        <v/>
      </c>
      <c r="W1361" s="19" t="str">
        <f>IFERROR(VLOOKUP(F1361,国RL2019!$B$2:$E$873,4,0),"")</f>
        <v/>
      </c>
      <c r="X1361" s="19" t="str">
        <f>IFERROR(VLOOKUP(F1361,国RL2019!$B$2:$E$873,3,0),"")</f>
        <v/>
      </c>
      <c r="Y1361" s="19" t="str">
        <f>IFERROR(VLOOKUP(F1361,国RL2017!$B$2:$E$870,4,0),"")</f>
        <v/>
      </c>
      <c r="Z1361" s="19" t="str">
        <f>IFERROR(VLOOKUP(F1361,国RL2017!$B$2:$E$870,3,0),"")</f>
        <v/>
      </c>
      <c r="AA1361" s="19" t="str">
        <f>IFERROR(VLOOKUP(F1361,国RL2006!$B$2:$E$567,4,0),"")</f>
        <v/>
      </c>
      <c r="AB1361" s="19" t="str">
        <f>IFERROR(VLOOKUP(F1361,国RL2006!$B$2:$E$567,3,0),"")</f>
        <v/>
      </c>
      <c r="AC1361" s="24"/>
    </row>
    <row r="1362" spans="1:29" x14ac:dyDescent="0.15">
      <c r="A1362" s="16">
        <v>1361</v>
      </c>
      <c r="B1362" s="24">
        <v>2014</v>
      </c>
      <c r="C1362" s="24">
        <v>9</v>
      </c>
      <c r="D1362" s="24">
        <v>1</v>
      </c>
      <c r="E1362" s="24" t="s">
        <v>2916</v>
      </c>
      <c r="F1362" s="24" t="s">
        <v>36</v>
      </c>
      <c r="G1362" s="24" t="s">
        <v>16</v>
      </c>
      <c r="H1362" s="24">
        <v>1</v>
      </c>
      <c r="I1362" s="24"/>
      <c r="J1362" s="24"/>
      <c r="K1362" s="24"/>
      <c r="L1362" s="24">
        <v>1</v>
      </c>
      <c r="M1362" s="15">
        <v>2</v>
      </c>
      <c r="N1362" s="24"/>
      <c r="O1362" s="18" t="str">
        <f>IFERROR(VLOOKUP(F1362,'（鳥類・チョウ）vlookup関数用'!$D$35:$F$38,3,0),"")</f>
        <v/>
      </c>
      <c r="P1362" s="18" t="str">
        <f>IFERROR(VLOOKUP(F1362,特定外来生物!$A$3:$G$24,7,0),"")</f>
        <v/>
      </c>
      <c r="Q1362" s="17" t="str">
        <f>IFERROR(VLOOKUP(F1362,県RL2019!$B$2:$H$605,4,0),"")</f>
        <v/>
      </c>
      <c r="R1362" s="17" t="str">
        <f>IFERROR(VLOOKUP(F1362,県RL2019!$B$2:$H$605,5,0),"")</f>
        <v/>
      </c>
      <c r="S1362" s="17" t="str">
        <f>IFERROR(VLOOKUP(F1362,県RL2011!$F$3:$H$906,2,0),"")</f>
        <v/>
      </c>
      <c r="T1362" s="17" t="str">
        <f>IFERROR(VLOOKUP(F1362,県RL2011!$F$3:$H$906,3,0),"")</f>
        <v/>
      </c>
      <c r="U1362" s="150" t="str">
        <f>IFERROR(VLOOKUP(F1362,国RL2020!$B$2:$E$878,4,0),"")</f>
        <v/>
      </c>
      <c r="V1362" s="150" t="str">
        <f>IFERROR(VLOOKUP(F1362,国RL2020!$B$2:$E$878,3,0),"")</f>
        <v/>
      </c>
      <c r="W1362" s="19" t="str">
        <f>IFERROR(VLOOKUP(F1362,国RL2019!$B$2:$E$873,4,0),"")</f>
        <v/>
      </c>
      <c r="X1362" s="19" t="str">
        <f>IFERROR(VLOOKUP(F1362,国RL2019!$B$2:$E$873,3,0),"")</f>
        <v/>
      </c>
      <c r="Y1362" s="19" t="str">
        <f>IFERROR(VLOOKUP(F1362,国RL2017!$B$2:$E$870,4,0),"")</f>
        <v/>
      </c>
      <c r="Z1362" s="19" t="str">
        <f>IFERROR(VLOOKUP(F1362,国RL2017!$B$2:$E$870,3,0),"")</f>
        <v/>
      </c>
      <c r="AA1362" s="19" t="str">
        <f>IFERROR(VLOOKUP(F1362,国RL2006!$B$2:$E$567,4,0),"")</f>
        <v/>
      </c>
      <c r="AB1362" s="19" t="str">
        <f>IFERROR(VLOOKUP(F1362,国RL2006!$B$2:$E$567,3,0),"")</f>
        <v/>
      </c>
      <c r="AC1362" s="24"/>
    </row>
    <row r="1363" spans="1:29" x14ac:dyDescent="0.15">
      <c r="A1363" s="16">
        <v>1362</v>
      </c>
      <c r="B1363" s="24">
        <v>2014</v>
      </c>
      <c r="C1363" s="24">
        <v>9</v>
      </c>
      <c r="D1363" s="24">
        <v>1</v>
      </c>
      <c r="E1363" s="24" t="s">
        <v>2916</v>
      </c>
      <c r="F1363" s="24" t="s">
        <v>45</v>
      </c>
      <c r="G1363" s="24" t="s">
        <v>16</v>
      </c>
      <c r="H1363" s="24"/>
      <c r="I1363" s="24"/>
      <c r="J1363" s="24"/>
      <c r="K1363" s="24"/>
      <c r="L1363" s="24">
        <v>1</v>
      </c>
      <c r="M1363" s="15">
        <v>1</v>
      </c>
      <c r="N1363" s="24"/>
      <c r="O1363" s="18" t="str">
        <f>IFERROR(VLOOKUP(F1363,'（鳥類・チョウ）vlookup関数用'!$D$35:$F$38,3,0),"")</f>
        <v/>
      </c>
      <c r="P1363" s="18" t="str">
        <f>IFERROR(VLOOKUP(F1363,特定外来生物!$A$3:$G$24,7,0),"")</f>
        <v/>
      </c>
      <c r="Q1363" s="17" t="str">
        <f>IFERROR(VLOOKUP(F1363,県RL2019!$B$2:$H$605,4,0),"")</f>
        <v/>
      </c>
      <c r="R1363" s="17" t="str">
        <f>IFERROR(VLOOKUP(F1363,県RL2019!$B$2:$H$605,5,0),"")</f>
        <v/>
      </c>
      <c r="S1363" s="17" t="str">
        <f>IFERROR(VLOOKUP(F1363,県RL2011!$F$3:$H$906,2,0),"")</f>
        <v/>
      </c>
      <c r="T1363" s="17" t="str">
        <f>IFERROR(VLOOKUP(F1363,県RL2011!$F$3:$H$906,3,0),"")</f>
        <v/>
      </c>
      <c r="U1363" s="150" t="str">
        <f>IFERROR(VLOOKUP(F1363,国RL2020!$B$2:$E$878,4,0),"")</f>
        <v/>
      </c>
      <c r="V1363" s="150" t="str">
        <f>IFERROR(VLOOKUP(F1363,国RL2020!$B$2:$E$878,3,0),"")</f>
        <v/>
      </c>
      <c r="W1363" s="19" t="str">
        <f>IFERROR(VLOOKUP(F1363,国RL2019!$B$2:$E$873,4,0),"")</f>
        <v/>
      </c>
      <c r="X1363" s="19" t="str">
        <f>IFERROR(VLOOKUP(F1363,国RL2019!$B$2:$E$873,3,0),"")</f>
        <v/>
      </c>
      <c r="Y1363" s="19" t="str">
        <f>IFERROR(VLOOKUP(F1363,国RL2017!$B$2:$E$870,4,0),"")</f>
        <v/>
      </c>
      <c r="Z1363" s="19" t="str">
        <f>IFERROR(VLOOKUP(F1363,国RL2017!$B$2:$E$870,3,0),"")</f>
        <v/>
      </c>
      <c r="AA1363" s="19" t="str">
        <f>IFERROR(VLOOKUP(F1363,国RL2006!$B$2:$E$567,4,0),"")</f>
        <v/>
      </c>
      <c r="AB1363" s="19" t="str">
        <f>IFERROR(VLOOKUP(F1363,国RL2006!$B$2:$E$567,3,0),"")</f>
        <v/>
      </c>
      <c r="AC1363" s="24"/>
    </row>
    <row r="1364" spans="1:29" x14ac:dyDescent="0.15">
      <c r="A1364" s="16">
        <v>1363</v>
      </c>
      <c r="B1364" s="24">
        <v>2014</v>
      </c>
      <c r="C1364" s="24">
        <v>9</v>
      </c>
      <c r="D1364" s="24">
        <v>1</v>
      </c>
      <c r="E1364" s="24" t="s">
        <v>2916</v>
      </c>
      <c r="F1364" s="24" t="s">
        <v>24</v>
      </c>
      <c r="G1364" s="24" t="s">
        <v>18</v>
      </c>
      <c r="H1364" s="24">
        <v>1</v>
      </c>
      <c r="I1364" s="24"/>
      <c r="J1364" s="24"/>
      <c r="K1364" s="24"/>
      <c r="L1364" s="24">
        <v>1</v>
      </c>
      <c r="M1364" s="15">
        <v>2</v>
      </c>
      <c r="N1364" s="24"/>
      <c r="O1364" s="18" t="str">
        <f>IFERROR(VLOOKUP(F1364,'（鳥類・チョウ）vlookup関数用'!$D$35:$F$38,3,0),"")</f>
        <v/>
      </c>
      <c r="P1364" s="18" t="str">
        <f>IFERROR(VLOOKUP(F1364,特定外来生物!$A$3:$G$24,7,0),"")</f>
        <v/>
      </c>
      <c r="Q1364" s="17" t="str">
        <f>IFERROR(VLOOKUP(F1364,県RL2019!$B$2:$H$605,4,0),"")</f>
        <v/>
      </c>
      <c r="R1364" s="17" t="str">
        <f>IFERROR(VLOOKUP(F1364,県RL2019!$B$2:$H$605,5,0),"")</f>
        <v/>
      </c>
      <c r="S1364" s="17" t="str">
        <f>IFERROR(VLOOKUP(F1364,県RL2011!$F$3:$H$906,2,0),"")</f>
        <v/>
      </c>
      <c r="T1364" s="17" t="str">
        <f>IFERROR(VLOOKUP(F1364,県RL2011!$F$3:$H$906,3,0),"")</f>
        <v/>
      </c>
      <c r="U1364" s="150" t="str">
        <f>IFERROR(VLOOKUP(F1364,国RL2020!$B$2:$E$878,4,0),"")</f>
        <v/>
      </c>
      <c r="V1364" s="150" t="str">
        <f>IFERROR(VLOOKUP(F1364,国RL2020!$B$2:$E$878,3,0),"")</f>
        <v/>
      </c>
      <c r="W1364" s="19" t="str">
        <f>IFERROR(VLOOKUP(F1364,国RL2019!$B$2:$E$873,4,0),"")</f>
        <v/>
      </c>
      <c r="X1364" s="19" t="str">
        <f>IFERROR(VLOOKUP(F1364,国RL2019!$B$2:$E$873,3,0),"")</f>
        <v/>
      </c>
      <c r="Y1364" s="19" t="str">
        <f>IFERROR(VLOOKUP(F1364,国RL2017!$B$2:$E$870,4,0),"")</f>
        <v/>
      </c>
      <c r="Z1364" s="19" t="str">
        <f>IFERROR(VLOOKUP(F1364,国RL2017!$B$2:$E$870,3,0),"")</f>
        <v/>
      </c>
      <c r="AA1364" s="19" t="str">
        <f>IFERROR(VLOOKUP(F1364,国RL2006!$B$2:$E$567,4,0),"")</f>
        <v/>
      </c>
      <c r="AB1364" s="19" t="str">
        <f>IFERROR(VLOOKUP(F1364,国RL2006!$B$2:$E$567,3,0),"")</f>
        <v/>
      </c>
      <c r="AC1364" s="24"/>
    </row>
    <row r="1365" spans="1:29" x14ac:dyDescent="0.15">
      <c r="A1365" s="16">
        <v>1364</v>
      </c>
      <c r="B1365" s="24">
        <v>2014</v>
      </c>
      <c r="C1365" s="24">
        <v>9</v>
      </c>
      <c r="D1365" s="24">
        <v>1</v>
      </c>
      <c r="E1365" s="24" t="s">
        <v>2916</v>
      </c>
      <c r="F1365" s="24" t="s">
        <v>73</v>
      </c>
      <c r="G1365" s="24" t="s">
        <v>16</v>
      </c>
      <c r="H1365" s="24">
        <v>5</v>
      </c>
      <c r="I1365" s="24"/>
      <c r="J1365" s="24"/>
      <c r="K1365" s="24">
        <v>1</v>
      </c>
      <c r="L1365" s="24">
        <v>1</v>
      </c>
      <c r="M1365" s="15">
        <v>7</v>
      </c>
      <c r="N1365" s="24"/>
      <c r="O1365" s="18" t="str">
        <f>IFERROR(VLOOKUP(F1365,'（鳥類・チョウ）vlookup関数用'!$D$35:$F$38,3,0),"")</f>
        <v/>
      </c>
      <c r="P1365" s="18" t="str">
        <f>IFERROR(VLOOKUP(F1365,特定外来生物!$A$3:$G$24,7,0),"")</f>
        <v/>
      </c>
      <c r="Q1365" s="17" t="str">
        <f>IFERROR(VLOOKUP(F1365,県RL2019!$B$2:$H$605,4,0),"")</f>
        <v>C</v>
      </c>
      <c r="R1365" s="17" t="str">
        <f>IFERROR(VLOOKUP(F1365,県RL2019!$B$2:$H$605,5,0),"")</f>
        <v>要保護生物</v>
      </c>
      <c r="S1365" s="17" t="str">
        <f>IFERROR(VLOOKUP(F1365,県RL2011!$F$3:$H$906,2,0),"")</f>
        <v>C</v>
      </c>
      <c r="T1365" s="17" t="str">
        <f>IFERROR(VLOOKUP(F1365,県RL2011!$F$3:$H$906,3,0),"")</f>
        <v>要保護生物</v>
      </c>
      <c r="U1365" s="150" t="str">
        <f>IFERROR(VLOOKUP(F1365,国RL2020!$B$2:$E$878,4,0),"")</f>
        <v/>
      </c>
      <c r="V1365" s="150" t="str">
        <f>IFERROR(VLOOKUP(F1365,国RL2020!$B$2:$E$878,3,0),"")</f>
        <v/>
      </c>
      <c r="W1365" s="19" t="str">
        <f>IFERROR(VLOOKUP(F1365,国RL2019!$B$2:$E$873,4,0),"")</f>
        <v/>
      </c>
      <c r="X1365" s="19" t="str">
        <f>IFERROR(VLOOKUP(F1365,国RL2019!$B$2:$E$873,3,0),"")</f>
        <v/>
      </c>
      <c r="Y1365" s="19" t="str">
        <f>IFERROR(VLOOKUP(F1365,国RL2017!$B$2:$E$870,4,0),"")</f>
        <v/>
      </c>
      <c r="Z1365" s="19" t="str">
        <f>IFERROR(VLOOKUP(F1365,国RL2017!$B$2:$E$870,3,0),"")</f>
        <v/>
      </c>
      <c r="AA1365" s="19" t="str">
        <f>IFERROR(VLOOKUP(F1365,国RL2006!$B$2:$E$567,4,0),"")</f>
        <v/>
      </c>
      <c r="AB1365" s="19" t="str">
        <f>IFERROR(VLOOKUP(F1365,国RL2006!$B$2:$E$567,3,0),"")</f>
        <v/>
      </c>
      <c r="AC1365" s="24"/>
    </row>
    <row r="1366" spans="1:29" x14ac:dyDescent="0.15">
      <c r="A1366" s="16">
        <v>1365</v>
      </c>
      <c r="B1366" s="24">
        <v>2014</v>
      </c>
      <c r="C1366" s="24">
        <v>9</v>
      </c>
      <c r="D1366" s="24">
        <v>1</v>
      </c>
      <c r="E1366" s="24" t="s">
        <v>2916</v>
      </c>
      <c r="F1366" s="24" t="s">
        <v>27</v>
      </c>
      <c r="G1366" s="24" t="s">
        <v>18</v>
      </c>
      <c r="H1366" s="24"/>
      <c r="I1366" s="24"/>
      <c r="J1366" s="24"/>
      <c r="K1366" s="24">
        <v>1</v>
      </c>
      <c r="L1366" s="24"/>
      <c r="M1366" s="15">
        <v>1</v>
      </c>
      <c r="N1366" s="24"/>
      <c r="O1366" s="18" t="str">
        <f>IFERROR(VLOOKUP(F1366,'（鳥類・チョウ）vlookup関数用'!$D$35:$F$38,3,0),"")</f>
        <v/>
      </c>
      <c r="P1366" s="18" t="str">
        <f>IFERROR(VLOOKUP(F1366,特定外来生物!$A$3:$G$24,7,0),"")</f>
        <v/>
      </c>
      <c r="Q1366" s="17" t="str">
        <f>IFERROR(VLOOKUP(F1366,県RL2019!$B$2:$H$605,4,0),"")</f>
        <v/>
      </c>
      <c r="R1366" s="17" t="str">
        <f>IFERROR(VLOOKUP(F1366,県RL2019!$B$2:$H$605,5,0),"")</f>
        <v/>
      </c>
      <c r="S1366" s="17" t="str">
        <f>IFERROR(VLOOKUP(F1366,県RL2011!$F$3:$H$906,2,0),"")</f>
        <v/>
      </c>
      <c r="T1366" s="17" t="str">
        <f>IFERROR(VLOOKUP(F1366,県RL2011!$F$3:$H$906,3,0),"")</f>
        <v/>
      </c>
      <c r="U1366" s="150" t="str">
        <f>IFERROR(VLOOKUP(F1366,国RL2020!$B$2:$E$878,4,0),"")</f>
        <v/>
      </c>
      <c r="V1366" s="150" t="str">
        <f>IFERROR(VLOOKUP(F1366,国RL2020!$B$2:$E$878,3,0),"")</f>
        <v/>
      </c>
      <c r="W1366" s="19" t="str">
        <f>IFERROR(VLOOKUP(F1366,国RL2019!$B$2:$E$873,4,0),"")</f>
        <v/>
      </c>
      <c r="X1366" s="19" t="str">
        <f>IFERROR(VLOOKUP(F1366,国RL2019!$B$2:$E$873,3,0),"")</f>
        <v/>
      </c>
      <c r="Y1366" s="19" t="str">
        <f>IFERROR(VLOOKUP(F1366,国RL2017!$B$2:$E$870,4,0),"")</f>
        <v/>
      </c>
      <c r="Z1366" s="19" t="str">
        <f>IFERROR(VLOOKUP(F1366,国RL2017!$B$2:$E$870,3,0),"")</f>
        <v/>
      </c>
      <c r="AA1366" s="19" t="str">
        <f>IFERROR(VLOOKUP(F1366,国RL2006!$B$2:$E$567,4,0),"")</f>
        <v/>
      </c>
      <c r="AB1366" s="19" t="str">
        <f>IFERROR(VLOOKUP(F1366,国RL2006!$B$2:$E$567,3,0),"")</f>
        <v/>
      </c>
      <c r="AC1366" s="24"/>
    </row>
    <row r="1367" spans="1:29" x14ac:dyDescent="0.15">
      <c r="A1367" s="16">
        <v>1366</v>
      </c>
      <c r="B1367" s="24">
        <v>2014</v>
      </c>
      <c r="C1367" s="24">
        <v>9</v>
      </c>
      <c r="D1367" s="24">
        <v>1</v>
      </c>
      <c r="E1367" s="24" t="s">
        <v>2916</v>
      </c>
      <c r="F1367" s="24" t="s">
        <v>48</v>
      </c>
      <c r="G1367" s="24" t="s">
        <v>19</v>
      </c>
      <c r="H1367" s="24"/>
      <c r="I1367" s="24"/>
      <c r="J1367" s="24"/>
      <c r="K1367" s="24"/>
      <c r="L1367" s="24">
        <v>1</v>
      </c>
      <c r="M1367" s="15">
        <v>1</v>
      </c>
      <c r="N1367" s="24"/>
      <c r="O1367" s="18" t="str">
        <f>IFERROR(VLOOKUP(F1367,'（鳥類・チョウ）vlookup関数用'!$D$35:$F$38,3,0),"")</f>
        <v/>
      </c>
      <c r="P1367" s="18" t="str">
        <f>IFERROR(VLOOKUP(F1367,特定外来生物!$A$3:$G$24,7,0),"")</f>
        <v/>
      </c>
      <c r="Q1367" s="17" t="str">
        <f>IFERROR(VLOOKUP(F1367,県RL2019!$B$2:$H$605,4,0),"")</f>
        <v/>
      </c>
      <c r="R1367" s="17" t="str">
        <f>IFERROR(VLOOKUP(F1367,県RL2019!$B$2:$H$605,5,0),"")</f>
        <v/>
      </c>
      <c r="S1367" s="17" t="str">
        <f>IFERROR(VLOOKUP(F1367,県RL2011!$F$3:$H$906,2,0),"")</f>
        <v/>
      </c>
      <c r="T1367" s="17" t="str">
        <f>IFERROR(VLOOKUP(F1367,県RL2011!$F$3:$H$906,3,0),"")</f>
        <v/>
      </c>
      <c r="U1367" s="150" t="str">
        <f>IFERROR(VLOOKUP(F1367,国RL2020!$B$2:$E$878,4,0),"")</f>
        <v/>
      </c>
      <c r="V1367" s="150" t="str">
        <f>IFERROR(VLOOKUP(F1367,国RL2020!$B$2:$E$878,3,0),"")</f>
        <v/>
      </c>
      <c r="W1367" s="19" t="str">
        <f>IFERROR(VLOOKUP(F1367,国RL2019!$B$2:$E$873,4,0),"")</f>
        <v/>
      </c>
      <c r="X1367" s="19" t="str">
        <f>IFERROR(VLOOKUP(F1367,国RL2019!$B$2:$E$873,3,0),"")</f>
        <v/>
      </c>
      <c r="Y1367" s="19" t="str">
        <f>IFERROR(VLOOKUP(F1367,国RL2017!$B$2:$E$870,4,0),"")</f>
        <v/>
      </c>
      <c r="Z1367" s="19" t="str">
        <f>IFERROR(VLOOKUP(F1367,国RL2017!$B$2:$E$870,3,0),"")</f>
        <v/>
      </c>
      <c r="AA1367" s="19" t="str">
        <f>IFERROR(VLOOKUP(F1367,国RL2006!$B$2:$E$567,4,0),"")</f>
        <v/>
      </c>
      <c r="AB1367" s="19" t="str">
        <f>IFERROR(VLOOKUP(F1367,国RL2006!$B$2:$E$567,3,0),"")</f>
        <v/>
      </c>
      <c r="AC1367" s="24"/>
    </row>
    <row r="1368" spans="1:29" x14ac:dyDescent="0.15">
      <c r="A1368" s="16">
        <v>1367</v>
      </c>
      <c r="B1368" s="24">
        <v>2014</v>
      </c>
      <c r="C1368" s="24">
        <v>9</v>
      </c>
      <c r="D1368" s="24">
        <v>1</v>
      </c>
      <c r="E1368" s="24" t="s">
        <v>2916</v>
      </c>
      <c r="F1368" s="24" t="s">
        <v>28</v>
      </c>
      <c r="G1368" s="24" t="s">
        <v>19</v>
      </c>
      <c r="H1368" s="24"/>
      <c r="I1368" s="24"/>
      <c r="J1368" s="24"/>
      <c r="K1368" s="24"/>
      <c r="L1368" s="24">
        <v>10</v>
      </c>
      <c r="M1368" s="15">
        <v>10</v>
      </c>
      <c r="N1368" s="24"/>
      <c r="O1368" s="18" t="str">
        <f>IFERROR(VLOOKUP(F1368,'（鳥類・チョウ）vlookup関数用'!$D$35:$F$38,3,0),"")</f>
        <v/>
      </c>
      <c r="P1368" s="18" t="str">
        <f>IFERROR(VLOOKUP(F1368,特定外来生物!$A$3:$G$24,7,0),"")</f>
        <v/>
      </c>
      <c r="Q1368" s="17" t="str">
        <f>IFERROR(VLOOKUP(F1368,県RL2019!$B$2:$H$605,4,0),"")</f>
        <v/>
      </c>
      <c r="R1368" s="17" t="str">
        <f>IFERROR(VLOOKUP(F1368,県RL2019!$B$2:$H$605,5,0),"")</f>
        <v/>
      </c>
      <c r="S1368" s="17" t="str">
        <f>IFERROR(VLOOKUP(F1368,県RL2011!$F$3:$H$906,2,0),"")</f>
        <v/>
      </c>
      <c r="T1368" s="17" t="str">
        <f>IFERROR(VLOOKUP(F1368,県RL2011!$F$3:$H$906,3,0),"")</f>
        <v/>
      </c>
      <c r="U1368" s="150" t="str">
        <f>IFERROR(VLOOKUP(F1368,国RL2020!$B$2:$E$878,4,0),"")</f>
        <v/>
      </c>
      <c r="V1368" s="150" t="str">
        <f>IFERROR(VLOOKUP(F1368,国RL2020!$B$2:$E$878,3,0),"")</f>
        <v/>
      </c>
      <c r="W1368" s="19" t="str">
        <f>IFERROR(VLOOKUP(F1368,国RL2019!$B$2:$E$873,4,0),"")</f>
        <v/>
      </c>
      <c r="X1368" s="19" t="str">
        <f>IFERROR(VLOOKUP(F1368,国RL2019!$B$2:$E$873,3,0),"")</f>
        <v/>
      </c>
      <c r="Y1368" s="19" t="str">
        <f>IFERROR(VLOOKUP(F1368,国RL2017!$B$2:$E$870,4,0),"")</f>
        <v/>
      </c>
      <c r="Z1368" s="19" t="str">
        <f>IFERROR(VLOOKUP(F1368,国RL2017!$B$2:$E$870,3,0),"")</f>
        <v/>
      </c>
      <c r="AA1368" s="19" t="str">
        <f>IFERROR(VLOOKUP(F1368,国RL2006!$B$2:$E$567,4,0),"")</f>
        <v/>
      </c>
      <c r="AB1368" s="19" t="str">
        <f>IFERROR(VLOOKUP(F1368,国RL2006!$B$2:$E$567,3,0),"")</f>
        <v/>
      </c>
      <c r="AC1368" s="24"/>
    </row>
    <row r="1369" spans="1:29" x14ac:dyDescent="0.15">
      <c r="A1369" s="16">
        <v>1368</v>
      </c>
      <c r="B1369" s="24">
        <v>2014</v>
      </c>
      <c r="C1369" s="24">
        <v>9</v>
      </c>
      <c r="D1369" s="24">
        <v>1</v>
      </c>
      <c r="E1369" s="24" t="s">
        <v>2916</v>
      </c>
      <c r="F1369" s="24" t="s">
        <v>29</v>
      </c>
      <c r="G1369" s="24" t="s">
        <v>18</v>
      </c>
      <c r="H1369" s="24">
        <v>17</v>
      </c>
      <c r="I1369" s="24"/>
      <c r="J1369" s="24"/>
      <c r="K1369" s="24">
        <v>2</v>
      </c>
      <c r="L1369" s="24">
        <v>13</v>
      </c>
      <c r="M1369" s="15">
        <v>32</v>
      </c>
      <c r="N1369" s="24"/>
      <c r="O1369" s="18" t="str">
        <f>IFERROR(VLOOKUP(F1369,'（鳥類・チョウ）vlookup関数用'!$D$35:$F$38,3,0),"")</f>
        <v/>
      </c>
      <c r="P1369" s="18" t="str">
        <f>IFERROR(VLOOKUP(F1369,特定外来生物!$A$3:$G$24,7,0),"")</f>
        <v/>
      </c>
      <c r="Q1369" s="17" t="str">
        <f>IFERROR(VLOOKUP(F1369,県RL2019!$B$2:$H$605,4,0),"")</f>
        <v/>
      </c>
      <c r="R1369" s="17" t="str">
        <f>IFERROR(VLOOKUP(F1369,県RL2019!$B$2:$H$605,5,0),"")</f>
        <v/>
      </c>
      <c r="S1369" s="17" t="str">
        <f>IFERROR(VLOOKUP(F1369,県RL2011!$F$3:$H$906,2,0),"")</f>
        <v/>
      </c>
      <c r="T1369" s="17" t="str">
        <f>IFERROR(VLOOKUP(F1369,県RL2011!$F$3:$H$906,3,0),"")</f>
        <v/>
      </c>
      <c r="U1369" s="150" t="str">
        <f>IFERROR(VLOOKUP(F1369,国RL2020!$B$2:$E$878,4,0),"")</f>
        <v/>
      </c>
      <c r="V1369" s="150" t="str">
        <f>IFERROR(VLOOKUP(F1369,国RL2020!$B$2:$E$878,3,0),"")</f>
        <v/>
      </c>
      <c r="W1369" s="19" t="str">
        <f>IFERROR(VLOOKUP(F1369,国RL2019!$B$2:$E$873,4,0),"")</f>
        <v/>
      </c>
      <c r="X1369" s="19" t="str">
        <f>IFERROR(VLOOKUP(F1369,国RL2019!$B$2:$E$873,3,0),"")</f>
        <v/>
      </c>
      <c r="Y1369" s="19" t="str">
        <f>IFERROR(VLOOKUP(F1369,国RL2017!$B$2:$E$870,4,0),"")</f>
        <v/>
      </c>
      <c r="Z1369" s="19" t="str">
        <f>IFERROR(VLOOKUP(F1369,国RL2017!$B$2:$E$870,3,0),"")</f>
        <v/>
      </c>
      <c r="AA1369" s="19" t="str">
        <f>IFERROR(VLOOKUP(F1369,国RL2006!$B$2:$E$567,4,0),"")</f>
        <v/>
      </c>
      <c r="AB1369" s="19" t="str">
        <f>IFERROR(VLOOKUP(F1369,国RL2006!$B$2:$E$567,3,0),"")</f>
        <v/>
      </c>
      <c r="AC1369" s="24"/>
    </row>
    <row r="1370" spans="1:29" x14ac:dyDescent="0.15">
      <c r="A1370" s="16">
        <v>1369</v>
      </c>
      <c r="B1370" s="24">
        <v>2014</v>
      </c>
      <c r="C1370" s="24">
        <v>9</v>
      </c>
      <c r="D1370" s="24">
        <v>3</v>
      </c>
      <c r="E1370" s="24" t="s">
        <v>2970</v>
      </c>
      <c r="F1370" s="24" t="s">
        <v>11</v>
      </c>
      <c r="G1370" s="24" t="s">
        <v>12</v>
      </c>
      <c r="H1370" s="24"/>
      <c r="I1370" s="24">
        <v>1</v>
      </c>
      <c r="J1370" s="24"/>
      <c r="K1370" s="24"/>
      <c r="L1370" s="24"/>
      <c r="M1370" s="15">
        <v>1</v>
      </c>
      <c r="N1370" s="24"/>
      <c r="O1370" s="18" t="str">
        <f>IFERROR(VLOOKUP(F1370,'（鳥類・チョウ）vlookup関数用'!$D$35:$F$38,3,0),"")</f>
        <v/>
      </c>
      <c r="P1370" s="18" t="str">
        <f>IFERROR(VLOOKUP(F1370,特定外来生物!$A$3:$G$24,7,0),"")</f>
        <v/>
      </c>
      <c r="Q1370" s="17" t="str">
        <f>IFERROR(VLOOKUP(F1370,県RL2019!$B$2:$H$605,4,0),"")</f>
        <v/>
      </c>
      <c r="R1370" s="17" t="str">
        <f>IFERROR(VLOOKUP(F1370,県RL2019!$B$2:$H$605,5,0),"")</f>
        <v/>
      </c>
      <c r="S1370" s="17" t="str">
        <f>IFERROR(VLOOKUP(F1370,県RL2011!$F$3:$H$906,2,0),"")</f>
        <v/>
      </c>
      <c r="T1370" s="17" t="str">
        <f>IFERROR(VLOOKUP(F1370,県RL2011!$F$3:$H$906,3,0),"")</f>
        <v/>
      </c>
      <c r="U1370" s="150" t="str">
        <f>IFERROR(VLOOKUP(F1370,国RL2020!$B$2:$E$878,4,0),"")</f>
        <v/>
      </c>
      <c r="V1370" s="150" t="str">
        <f>IFERROR(VLOOKUP(F1370,国RL2020!$B$2:$E$878,3,0),"")</f>
        <v/>
      </c>
      <c r="W1370" s="19" t="str">
        <f>IFERROR(VLOOKUP(F1370,国RL2019!$B$2:$E$873,4,0),"")</f>
        <v/>
      </c>
      <c r="X1370" s="19" t="str">
        <f>IFERROR(VLOOKUP(F1370,国RL2019!$B$2:$E$873,3,0),"")</f>
        <v/>
      </c>
      <c r="Y1370" s="19" t="str">
        <f>IFERROR(VLOOKUP(F1370,国RL2017!$B$2:$E$870,4,0),"")</f>
        <v/>
      </c>
      <c r="Z1370" s="19" t="str">
        <f>IFERROR(VLOOKUP(F1370,国RL2017!$B$2:$E$870,3,0),"")</f>
        <v/>
      </c>
      <c r="AA1370" s="19" t="str">
        <f>IFERROR(VLOOKUP(F1370,国RL2006!$B$2:$E$567,4,0),"")</f>
        <v/>
      </c>
      <c r="AB1370" s="19" t="str">
        <f>IFERROR(VLOOKUP(F1370,国RL2006!$B$2:$E$567,3,0),"")</f>
        <v/>
      </c>
      <c r="AC1370" s="24"/>
    </row>
    <row r="1371" spans="1:29" x14ac:dyDescent="0.15">
      <c r="A1371" s="16">
        <v>1370</v>
      </c>
      <c r="B1371" s="24">
        <v>2014</v>
      </c>
      <c r="C1371" s="24">
        <v>9</v>
      </c>
      <c r="D1371" s="24">
        <v>3</v>
      </c>
      <c r="E1371" s="24" t="s">
        <v>2970</v>
      </c>
      <c r="F1371" s="24" t="s">
        <v>59</v>
      </c>
      <c r="G1371" s="24" t="s">
        <v>16</v>
      </c>
      <c r="H1371" s="24"/>
      <c r="I1371" s="24">
        <v>3</v>
      </c>
      <c r="J1371" s="24">
        <v>2</v>
      </c>
      <c r="K1371" s="24"/>
      <c r="L1371" s="24"/>
      <c r="M1371" s="15">
        <v>5</v>
      </c>
      <c r="N1371" s="24"/>
      <c r="O1371" s="18" t="str">
        <f>IFERROR(VLOOKUP(F1371,'（鳥類・チョウ）vlookup関数用'!$D$35:$F$38,3,0),"")</f>
        <v>重点対策外来種</v>
      </c>
      <c r="P1371" s="18" t="str">
        <f>IFERROR(VLOOKUP(F1371,特定外来生物!$A$3:$G$24,7,0),"")</f>
        <v>特定外来生物</v>
      </c>
      <c r="Q1371" s="17" t="str">
        <f>IFERROR(VLOOKUP(F1371,県RL2019!$B$2:$H$605,4,0),"")</f>
        <v/>
      </c>
      <c r="R1371" s="17" t="str">
        <f>IFERROR(VLOOKUP(F1371,県RL2019!$B$2:$H$605,5,0),"")</f>
        <v/>
      </c>
      <c r="S1371" s="17" t="str">
        <f>IFERROR(VLOOKUP(F1371,県RL2011!$F$3:$H$906,2,0),"")</f>
        <v/>
      </c>
      <c r="T1371" s="17" t="str">
        <f>IFERROR(VLOOKUP(F1371,県RL2011!$F$3:$H$906,3,0),"")</f>
        <v/>
      </c>
      <c r="U1371" s="150" t="str">
        <f>IFERROR(VLOOKUP(F1371,国RL2020!$B$2:$E$878,4,0),"")</f>
        <v/>
      </c>
      <c r="V1371" s="150" t="str">
        <f>IFERROR(VLOOKUP(F1371,国RL2020!$B$2:$E$878,3,0),"")</f>
        <v/>
      </c>
      <c r="W1371" s="19" t="str">
        <f>IFERROR(VLOOKUP(F1371,国RL2019!$B$2:$E$873,4,0),"")</f>
        <v/>
      </c>
      <c r="X1371" s="19" t="str">
        <f>IFERROR(VLOOKUP(F1371,国RL2019!$B$2:$E$873,3,0),"")</f>
        <v/>
      </c>
      <c r="Y1371" s="19" t="str">
        <f>IFERROR(VLOOKUP(F1371,国RL2017!$B$2:$E$870,4,0),"")</f>
        <v/>
      </c>
      <c r="Z1371" s="19" t="str">
        <f>IFERROR(VLOOKUP(F1371,国RL2017!$B$2:$E$870,3,0),"")</f>
        <v/>
      </c>
      <c r="AA1371" s="19" t="str">
        <f>IFERROR(VLOOKUP(F1371,国RL2006!$B$2:$E$567,4,0),"")</f>
        <v/>
      </c>
      <c r="AB1371" s="19" t="str">
        <f>IFERROR(VLOOKUP(F1371,国RL2006!$B$2:$E$567,3,0),"")</f>
        <v/>
      </c>
      <c r="AC1371" s="24"/>
    </row>
    <row r="1372" spans="1:29" x14ac:dyDescent="0.15">
      <c r="A1372" s="16">
        <v>1371</v>
      </c>
      <c r="B1372" s="24">
        <v>2014</v>
      </c>
      <c r="C1372" s="24">
        <v>9</v>
      </c>
      <c r="D1372" s="24">
        <v>3</v>
      </c>
      <c r="E1372" s="24" t="s">
        <v>2970</v>
      </c>
      <c r="F1372" s="24" t="s">
        <v>13</v>
      </c>
      <c r="G1372" s="24" t="s">
        <v>12</v>
      </c>
      <c r="H1372" s="24"/>
      <c r="I1372" s="24"/>
      <c r="J1372" s="24">
        <v>1</v>
      </c>
      <c r="K1372" s="24"/>
      <c r="L1372" s="24"/>
      <c r="M1372" s="15">
        <v>1</v>
      </c>
      <c r="N1372" s="24"/>
      <c r="O1372" s="18" t="str">
        <f>IFERROR(VLOOKUP(F1372,'（鳥類・チョウ）vlookup関数用'!$D$35:$F$38,3,0),"")</f>
        <v/>
      </c>
      <c r="P1372" s="18" t="str">
        <f>IFERROR(VLOOKUP(F1372,特定外来生物!$A$3:$G$24,7,0),"")</f>
        <v/>
      </c>
      <c r="Q1372" s="17" t="str">
        <f>IFERROR(VLOOKUP(F1372,県RL2019!$B$2:$H$605,4,0),"")</f>
        <v/>
      </c>
      <c r="R1372" s="17" t="str">
        <f>IFERROR(VLOOKUP(F1372,県RL2019!$B$2:$H$605,5,0),"")</f>
        <v/>
      </c>
      <c r="S1372" s="17" t="str">
        <f>IFERROR(VLOOKUP(F1372,県RL2011!$F$3:$H$906,2,0),"")</f>
        <v/>
      </c>
      <c r="T1372" s="17" t="str">
        <f>IFERROR(VLOOKUP(F1372,県RL2011!$F$3:$H$906,3,0),"")</f>
        <v/>
      </c>
      <c r="U1372" s="150" t="str">
        <f>IFERROR(VLOOKUP(F1372,国RL2020!$B$2:$E$878,4,0),"")</f>
        <v/>
      </c>
      <c r="V1372" s="150" t="str">
        <f>IFERROR(VLOOKUP(F1372,国RL2020!$B$2:$E$878,3,0),"")</f>
        <v/>
      </c>
      <c r="W1372" s="19" t="str">
        <f>IFERROR(VLOOKUP(F1372,国RL2019!$B$2:$E$873,4,0),"")</f>
        <v/>
      </c>
      <c r="X1372" s="19" t="str">
        <f>IFERROR(VLOOKUP(F1372,国RL2019!$B$2:$E$873,3,0),"")</f>
        <v/>
      </c>
      <c r="Y1372" s="19" t="str">
        <f>IFERROR(VLOOKUP(F1372,国RL2017!$B$2:$E$870,4,0),"")</f>
        <v/>
      </c>
      <c r="Z1372" s="19" t="str">
        <f>IFERROR(VLOOKUP(F1372,国RL2017!$B$2:$E$870,3,0),"")</f>
        <v/>
      </c>
      <c r="AA1372" s="19" t="str">
        <f>IFERROR(VLOOKUP(F1372,国RL2006!$B$2:$E$567,4,0),"")</f>
        <v/>
      </c>
      <c r="AB1372" s="19" t="str">
        <f>IFERROR(VLOOKUP(F1372,国RL2006!$B$2:$E$567,3,0),"")</f>
        <v/>
      </c>
      <c r="AC1372" s="24"/>
    </row>
    <row r="1373" spans="1:29" x14ac:dyDescent="0.15">
      <c r="A1373" s="16">
        <v>1372</v>
      </c>
      <c r="B1373" s="24">
        <v>2014</v>
      </c>
      <c r="C1373" s="24">
        <v>9</v>
      </c>
      <c r="D1373" s="24">
        <v>3</v>
      </c>
      <c r="E1373" s="24" t="s">
        <v>2970</v>
      </c>
      <c r="F1373" s="24" t="s">
        <v>17</v>
      </c>
      <c r="G1373" s="24" t="s">
        <v>18</v>
      </c>
      <c r="H1373" s="24"/>
      <c r="I1373" s="24">
        <v>4</v>
      </c>
      <c r="J1373" s="24">
        <v>1</v>
      </c>
      <c r="K1373" s="24"/>
      <c r="L1373" s="24"/>
      <c r="M1373" s="15">
        <v>5</v>
      </c>
      <c r="N1373" s="24"/>
      <c r="O1373" s="18" t="str">
        <f>IFERROR(VLOOKUP(F1373,'（鳥類・チョウ）vlookup関数用'!$D$35:$F$38,3,0),"")</f>
        <v/>
      </c>
      <c r="P1373" s="18" t="str">
        <f>IFERROR(VLOOKUP(F1373,特定外来生物!$A$3:$G$24,7,0),"")</f>
        <v/>
      </c>
      <c r="Q1373" s="17" t="str">
        <f>IFERROR(VLOOKUP(F1373,県RL2019!$B$2:$H$605,4,0),"")</f>
        <v/>
      </c>
      <c r="R1373" s="17" t="str">
        <f>IFERROR(VLOOKUP(F1373,県RL2019!$B$2:$H$605,5,0),"")</f>
        <v/>
      </c>
      <c r="S1373" s="17" t="str">
        <f>IFERROR(VLOOKUP(F1373,県RL2011!$F$3:$H$906,2,0),"")</f>
        <v/>
      </c>
      <c r="T1373" s="17" t="str">
        <f>IFERROR(VLOOKUP(F1373,県RL2011!$F$3:$H$906,3,0),"")</f>
        <v/>
      </c>
      <c r="U1373" s="150" t="str">
        <f>IFERROR(VLOOKUP(F1373,国RL2020!$B$2:$E$878,4,0),"")</f>
        <v/>
      </c>
      <c r="V1373" s="150" t="str">
        <f>IFERROR(VLOOKUP(F1373,国RL2020!$B$2:$E$878,3,0),"")</f>
        <v/>
      </c>
      <c r="W1373" s="19" t="str">
        <f>IFERROR(VLOOKUP(F1373,国RL2019!$B$2:$E$873,4,0),"")</f>
        <v/>
      </c>
      <c r="X1373" s="19" t="str">
        <f>IFERROR(VLOOKUP(F1373,国RL2019!$B$2:$E$873,3,0),"")</f>
        <v/>
      </c>
      <c r="Y1373" s="19" t="str">
        <f>IFERROR(VLOOKUP(F1373,国RL2017!$B$2:$E$870,4,0),"")</f>
        <v/>
      </c>
      <c r="Z1373" s="19" t="str">
        <f>IFERROR(VLOOKUP(F1373,国RL2017!$B$2:$E$870,3,0),"")</f>
        <v/>
      </c>
      <c r="AA1373" s="19" t="str">
        <f>IFERROR(VLOOKUP(F1373,国RL2006!$B$2:$E$567,4,0),"")</f>
        <v/>
      </c>
      <c r="AB1373" s="19" t="str">
        <f>IFERROR(VLOOKUP(F1373,国RL2006!$B$2:$E$567,3,0),"")</f>
        <v/>
      </c>
      <c r="AC1373" s="24"/>
    </row>
    <row r="1374" spans="1:29" x14ac:dyDescent="0.15">
      <c r="A1374" s="16">
        <v>1373</v>
      </c>
      <c r="B1374" s="24">
        <v>2014</v>
      </c>
      <c r="C1374" s="24">
        <v>9</v>
      </c>
      <c r="D1374" s="24">
        <v>3</v>
      </c>
      <c r="E1374" s="24" t="s">
        <v>2970</v>
      </c>
      <c r="F1374" s="24" t="s">
        <v>46</v>
      </c>
      <c r="G1374" s="24" t="s">
        <v>19</v>
      </c>
      <c r="H1374" s="24"/>
      <c r="I1374" s="24"/>
      <c r="J1374" s="24">
        <v>2</v>
      </c>
      <c r="K1374" s="24"/>
      <c r="L1374" s="24"/>
      <c r="M1374" s="15">
        <v>2</v>
      </c>
      <c r="N1374" s="24"/>
      <c r="O1374" s="18" t="str">
        <f>IFERROR(VLOOKUP(F1374,'（鳥類・チョウ）vlookup関数用'!$D$35:$F$38,3,0),"")</f>
        <v/>
      </c>
      <c r="P1374" s="18" t="str">
        <f>IFERROR(VLOOKUP(F1374,特定外来生物!$A$3:$G$24,7,0),"")</f>
        <v/>
      </c>
      <c r="Q1374" s="17" t="str">
        <f>IFERROR(VLOOKUP(F1374,県RL2019!$B$2:$H$605,4,0),"")</f>
        <v/>
      </c>
      <c r="R1374" s="17" t="str">
        <f>IFERROR(VLOOKUP(F1374,県RL2019!$B$2:$H$605,5,0),"")</f>
        <v/>
      </c>
      <c r="S1374" s="17" t="str">
        <f>IFERROR(VLOOKUP(F1374,県RL2011!$F$3:$H$906,2,0),"")</f>
        <v/>
      </c>
      <c r="T1374" s="17" t="str">
        <f>IFERROR(VLOOKUP(F1374,県RL2011!$F$3:$H$906,3,0),"")</f>
        <v/>
      </c>
      <c r="U1374" s="150" t="str">
        <f>IFERROR(VLOOKUP(F1374,国RL2020!$B$2:$E$878,4,0),"")</f>
        <v/>
      </c>
      <c r="V1374" s="150" t="str">
        <f>IFERROR(VLOOKUP(F1374,国RL2020!$B$2:$E$878,3,0),"")</f>
        <v/>
      </c>
      <c r="W1374" s="19" t="str">
        <f>IFERROR(VLOOKUP(F1374,国RL2019!$B$2:$E$873,4,0),"")</f>
        <v/>
      </c>
      <c r="X1374" s="19" t="str">
        <f>IFERROR(VLOOKUP(F1374,国RL2019!$B$2:$E$873,3,0),"")</f>
        <v/>
      </c>
      <c r="Y1374" s="19" t="str">
        <f>IFERROR(VLOOKUP(F1374,国RL2017!$B$2:$E$870,4,0),"")</f>
        <v/>
      </c>
      <c r="Z1374" s="19" t="str">
        <f>IFERROR(VLOOKUP(F1374,国RL2017!$B$2:$E$870,3,0),"")</f>
        <v/>
      </c>
      <c r="AA1374" s="19" t="str">
        <f>IFERROR(VLOOKUP(F1374,国RL2006!$B$2:$E$567,4,0),"")</f>
        <v/>
      </c>
      <c r="AB1374" s="19" t="str">
        <f>IFERROR(VLOOKUP(F1374,国RL2006!$B$2:$E$567,3,0),"")</f>
        <v/>
      </c>
      <c r="AC1374" s="24"/>
    </row>
    <row r="1375" spans="1:29" x14ac:dyDescent="0.15">
      <c r="A1375" s="16">
        <v>1374</v>
      </c>
      <c r="B1375" s="24">
        <v>2014</v>
      </c>
      <c r="C1375" s="24">
        <v>9</v>
      </c>
      <c r="D1375" s="24">
        <v>3</v>
      </c>
      <c r="E1375" s="24" t="s">
        <v>2970</v>
      </c>
      <c r="F1375" s="24" t="s">
        <v>20</v>
      </c>
      <c r="G1375" s="24" t="s">
        <v>12</v>
      </c>
      <c r="H1375" s="24"/>
      <c r="I1375" s="24"/>
      <c r="J1375" s="24">
        <v>2</v>
      </c>
      <c r="K1375" s="24"/>
      <c r="L1375" s="24"/>
      <c r="M1375" s="15">
        <v>2</v>
      </c>
      <c r="N1375" s="24"/>
      <c r="O1375" s="18" t="str">
        <f>IFERROR(VLOOKUP(F1375,'（鳥類・チョウ）vlookup関数用'!$D$35:$F$38,3,0),"")</f>
        <v/>
      </c>
      <c r="P1375" s="18" t="str">
        <f>IFERROR(VLOOKUP(F1375,特定外来生物!$A$3:$G$24,7,0),"")</f>
        <v/>
      </c>
      <c r="Q1375" s="17" t="str">
        <f>IFERROR(VLOOKUP(F1375,県RL2019!$B$2:$H$605,4,0),"")</f>
        <v/>
      </c>
      <c r="R1375" s="17" t="str">
        <f>IFERROR(VLOOKUP(F1375,県RL2019!$B$2:$H$605,5,0),"")</f>
        <v/>
      </c>
      <c r="S1375" s="17" t="str">
        <f>IFERROR(VLOOKUP(F1375,県RL2011!$F$3:$H$906,2,0),"")</f>
        <v/>
      </c>
      <c r="T1375" s="17" t="str">
        <f>IFERROR(VLOOKUP(F1375,県RL2011!$F$3:$H$906,3,0),"")</f>
        <v/>
      </c>
      <c r="U1375" s="150" t="str">
        <f>IFERROR(VLOOKUP(F1375,国RL2020!$B$2:$E$878,4,0),"")</f>
        <v/>
      </c>
      <c r="V1375" s="150" t="str">
        <f>IFERROR(VLOOKUP(F1375,国RL2020!$B$2:$E$878,3,0),"")</f>
        <v/>
      </c>
      <c r="W1375" s="19" t="str">
        <f>IFERROR(VLOOKUP(F1375,国RL2019!$B$2:$E$873,4,0),"")</f>
        <v/>
      </c>
      <c r="X1375" s="19" t="str">
        <f>IFERROR(VLOOKUP(F1375,国RL2019!$B$2:$E$873,3,0),"")</f>
        <v/>
      </c>
      <c r="Y1375" s="19" t="str">
        <f>IFERROR(VLOOKUP(F1375,国RL2017!$B$2:$E$870,4,0),"")</f>
        <v/>
      </c>
      <c r="Z1375" s="19" t="str">
        <f>IFERROR(VLOOKUP(F1375,国RL2017!$B$2:$E$870,3,0),"")</f>
        <v/>
      </c>
      <c r="AA1375" s="19" t="str">
        <f>IFERROR(VLOOKUP(F1375,国RL2006!$B$2:$E$567,4,0),"")</f>
        <v/>
      </c>
      <c r="AB1375" s="19" t="str">
        <f>IFERROR(VLOOKUP(F1375,国RL2006!$B$2:$E$567,3,0),"")</f>
        <v/>
      </c>
      <c r="AC1375" s="24"/>
    </row>
    <row r="1376" spans="1:29" x14ac:dyDescent="0.15">
      <c r="A1376" s="16">
        <v>1375</v>
      </c>
      <c r="B1376" s="24">
        <v>2014</v>
      </c>
      <c r="C1376" s="24">
        <v>9</v>
      </c>
      <c r="D1376" s="24">
        <v>3</v>
      </c>
      <c r="E1376" s="24" t="s">
        <v>2970</v>
      </c>
      <c r="F1376" s="24" t="s">
        <v>34</v>
      </c>
      <c r="G1376" s="24" t="s">
        <v>16</v>
      </c>
      <c r="H1376" s="24"/>
      <c r="I1376" s="24">
        <v>2</v>
      </c>
      <c r="J1376" s="24">
        <v>3</v>
      </c>
      <c r="K1376" s="24"/>
      <c r="L1376" s="24"/>
      <c r="M1376" s="15">
        <v>5</v>
      </c>
      <c r="N1376" s="24"/>
      <c r="O1376" s="18" t="str">
        <f>IFERROR(VLOOKUP(F1376,'（鳥類・チョウ）vlookup関数用'!$D$35:$F$38,3,0),"")</f>
        <v/>
      </c>
      <c r="P1376" s="18" t="str">
        <f>IFERROR(VLOOKUP(F1376,特定外来生物!$A$3:$G$24,7,0),"")</f>
        <v/>
      </c>
      <c r="Q1376" s="17" t="str">
        <f>IFERROR(VLOOKUP(F1376,県RL2019!$B$2:$H$605,4,0),"")</f>
        <v/>
      </c>
      <c r="R1376" s="17" t="str">
        <f>IFERROR(VLOOKUP(F1376,県RL2019!$B$2:$H$605,5,0),"")</f>
        <v/>
      </c>
      <c r="S1376" s="17" t="str">
        <f>IFERROR(VLOOKUP(F1376,県RL2011!$F$3:$H$906,2,0),"")</f>
        <v/>
      </c>
      <c r="T1376" s="17" t="str">
        <f>IFERROR(VLOOKUP(F1376,県RL2011!$F$3:$H$906,3,0),"")</f>
        <v/>
      </c>
      <c r="U1376" s="150" t="str">
        <f>IFERROR(VLOOKUP(F1376,国RL2020!$B$2:$E$878,4,0),"")</f>
        <v/>
      </c>
      <c r="V1376" s="150" t="str">
        <f>IFERROR(VLOOKUP(F1376,国RL2020!$B$2:$E$878,3,0),"")</f>
        <v/>
      </c>
      <c r="W1376" s="19" t="str">
        <f>IFERROR(VLOOKUP(F1376,国RL2019!$B$2:$E$873,4,0),"")</f>
        <v/>
      </c>
      <c r="X1376" s="19" t="str">
        <f>IFERROR(VLOOKUP(F1376,国RL2019!$B$2:$E$873,3,0),"")</f>
        <v/>
      </c>
      <c r="Y1376" s="19" t="str">
        <f>IFERROR(VLOOKUP(F1376,国RL2017!$B$2:$E$870,4,0),"")</f>
        <v/>
      </c>
      <c r="Z1376" s="19" t="str">
        <f>IFERROR(VLOOKUP(F1376,国RL2017!$B$2:$E$870,3,0),"")</f>
        <v/>
      </c>
      <c r="AA1376" s="19" t="str">
        <f>IFERROR(VLOOKUP(F1376,国RL2006!$B$2:$E$567,4,0),"")</f>
        <v/>
      </c>
      <c r="AB1376" s="19" t="str">
        <f>IFERROR(VLOOKUP(F1376,国RL2006!$B$2:$E$567,3,0),"")</f>
        <v/>
      </c>
      <c r="AC1376" s="24"/>
    </row>
    <row r="1377" spans="1:29" x14ac:dyDescent="0.15">
      <c r="A1377" s="16">
        <v>1376</v>
      </c>
      <c r="B1377" s="24">
        <v>2014</v>
      </c>
      <c r="C1377" s="24">
        <v>9</v>
      </c>
      <c r="D1377" s="24">
        <v>3</v>
      </c>
      <c r="E1377" s="24" t="s">
        <v>2970</v>
      </c>
      <c r="F1377" s="24" t="s">
        <v>44</v>
      </c>
      <c r="G1377" s="24" t="s">
        <v>15</v>
      </c>
      <c r="H1377" s="24"/>
      <c r="I1377" s="24"/>
      <c r="J1377" s="24">
        <v>2</v>
      </c>
      <c r="K1377" s="24"/>
      <c r="L1377" s="24"/>
      <c r="M1377" s="15">
        <v>2</v>
      </c>
      <c r="N1377" s="24"/>
      <c r="O1377" s="18" t="str">
        <f>IFERROR(VLOOKUP(F1377,'（鳥類・チョウ）vlookup関数用'!$D$35:$F$38,3,0),"")</f>
        <v/>
      </c>
      <c r="P1377" s="18" t="str">
        <f>IFERROR(VLOOKUP(F1377,特定外来生物!$A$3:$G$24,7,0),"")</f>
        <v/>
      </c>
      <c r="Q1377" s="17" t="str">
        <f>IFERROR(VLOOKUP(F1377,県RL2019!$B$2:$H$605,4,0),"")</f>
        <v/>
      </c>
      <c r="R1377" s="17" t="str">
        <f>IFERROR(VLOOKUP(F1377,県RL2019!$B$2:$H$605,5,0),"")</f>
        <v/>
      </c>
      <c r="S1377" s="17" t="str">
        <f>IFERROR(VLOOKUP(F1377,県RL2011!$F$3:$H$906,2,0),"")</f>
        <v/>
      </c>
      <c r="T1377" s="17" t="str">
        <f>IFERROR(VLOOKUP(F1377,県RL2011!$F$3:$H$906,3,0),"")</f>
        <v/>
      </c>
      <c r="U1377" s="150" t="str">
        <f>IFERROR(VLOOKUP(F1377,国RL2020!$B$2:$E$878,4,0),"")</f>
        <v/>
      </c>
      <c r="V1377" s="150" t="str">
        <f>IFERROR(VLOOKUP(F1377,国RL2020!$B$2:$E$878,3,0),"")</f>
        <v/>
      </c>
      <c r="W1377" s="19" t="str">
        <f>IFERROR(VLOOKUP(F1377,国RL2019!$B$2:$E$873,4,0),"")</f>
        <v/>
      </c>
      <c r="X1377" s="19" t="str">
        <f>IFERROR(VLOOKUP(F1377,国RL2019!$B$2:$E$873,3,0),"")</f>
        <v/>
      </c>
      <c r="Y1377" s="19" t="str">
        <f>IFERROR(VLOOKUP(F1377,国RL2017!$B$2:$E$870,4,0),"")</f>
        <v/>
      </c>
      <c r="Z1377" s="19" t="str">
        <f>IFERROR(VLOOKUP(F1377,国RL2017!$B$2:$E$870,3,0),"")</f>
        <v/>
      </c>
      <c r="AA1377" s="19" t="str">
        <f>IFERROR(VLOOKUP(F1377,国RL2006!$B$2:$E$567,4,0),"")</f>
        <v/>
      </c>
      <c r="AB1377" s="19" t="str">
        <f>IFERROR(VLOOKUP(F1377,国RL2006!$B$2:$E$567,3,0),"")</f>
        <v/>
      </c>
      <c r="AC1377" s="24"/>
    </row>
    <row r="1378" spans="1:29" x14ac:dyDescent="0.15">
      <c r="A1378" s="16">
        <v>1377</v>
      </c>
      <c r="B1378" s="24">
        <v>2014</v>
      </c>
      <c r="C1378" s="24">
        <v>9</v>
      </c>
      <c r="D1378" s="24">
        <v>3</v>
      </c>
      <c r="E1378" s="24" t="s">
        <v>2970</v>
      </c>
      <c r="F1378" s="24" t="s">
        <v>37</v>
      </c>
      <c r="G1378" s="24" t="s">
        <v>16</v>
      </c>
      <c r="H1378" s="24"/>
      <c r="I1378" s="24"/>
      <c r="J1378" s="24">
        <v>3</v>
      </c>
      <c r="K1378" s="24"/>
      <c r="L1378" s="24"/>
      <c r="M1378" s="15">
        <v>3</v>
      </c>
      <c r="N1378" s="24"/>
      <c r="O1378" s="18" t="str">
        <f>IFERROR(VLOOKUP(F1378,'（鳥類・チョウ）vlookup関数用'!$D$35:$F$38,3,0),"")</f>
        <v/>
      </c>
      <c r="P1378" s="18" t="str">
        <f>IFERROR(VLOOKUP(F1378,特定外来生物!$A$3:$G$24,7,0),"")</f>
        <v/>
      </c>
      <c r="Q1378" s="17" t="str">
        <f>IFERROR(VLOOKUP(F1378,県RL2019!$B$2:$H$605,4,0),"")</f>
        <v/>
      </c>
      <c r="R1378" s="17" t="str">
        <f>IFERROR(VLOOKUP(F1378,県RL2019!$B$2:$H$605,5,0),"")</f>
        <v/>
      </c>
      <c r="S1378" s="17" t="str">
        <f>IFERROR(VLOOKUP(F1378,県RL2011!$F$3:$H$906,2,0),"")</f>
        <v/>
      </c>
      <c r="T1378" s="17" t="str">
        <f>IFERROR(VLOOKUP(F1378,県RL2011!$F$3:$H$906,3,0),"")</f>
        <v/>
      </c>
      <c r="U1378" s="150" t="str">
        <f>IFERROR(VLOOKUP(F1378,国RL2020!$B$2:$E$878,4,0),"")</f>
        <v/>
      </c>
      <c r="V1378" s="150" t="str">
        <f>IFERROR(VLOOKUP(F1378,国RL2020!$B$2:$E$878,3,0),"")</f>
        <v/>
      </c>
      <c r="W1378" s="19" t="str">
        <f>IFERROR(VLOOKUP(F1378,国RL2019!$B$2:$E$873,4,0),"")</f>
        <v/>
      </c>
      <c r="X1378" s="19" t="str">
        <f>IFERROR(VLOOKUP(F1378,国RL2019!$B$2:$E$873,3,0),"")</f>
        <v/>
      </c>
      <c r="Y1378" s="19" t="str">
        <f>IFERROR(VLOOKUP(F1378,国RL2017!$B$2:$E$870,4,0),"")</f>
        <v/>
      </c>
      <c r="Z1378" s="19" t="str">
        <f>IFERROR(VLOOKUP(F1378,国RL2017!$B$2:$E$870,3,0),"")</f>
        <v/>
      </c>
      <c r="AA1378" s="19" t="str">
        <f>IFERROR(VLOOKUP(F1378,国RL2006!$B$2:$E$567,4,0),"")</f>
        <v/>
      </c>
      <c r="AB1378" s="19" t="str">
        <f>IFERROR(VLOOKUP(F1378,国RL2006!$B$2:$E$567,3,0),"")</f>
        <v/>
      </c>
      <c r="AC1378" s="24"/>
    </row>
    <row r="1379" spans="1:29" x14ac:dyDescent="0.15">
      <c r="A1379" s="16">
        <v>1378</v>
      </c>
      <c r="B1379" s="24">
        <v>2014</v>
      </c>
      <c r="C1379" s="24">
        <v>9</v>
      </c>
      <c r="D1379" s="24">
        <v>3</v>
      </c>
      <c r="E1379" s="24" t="s">
        <v>2970</v>
      </c>
      <c r="F1379" s="24" t="s">
        <v>22</v>
      </c>
      <c r="G1379" s="24" t="s">
        <v>12</v>
      </c>
      <c r="H1379" s="24"/>
      <c r="I1379" s="24">
        <v>1</v>
      </c>
      <c r="J1379" s="24">
        <v>1</v>
      </c>
      <c r="K1379" s="24"/>
      <c r="L1379" s="24"/>
      <c r="M1379" s="15">
        <v>2</v>
      </c>
      <c r="N1379" s="24"/>
      <c r="O1379" s="18" t="str">
        <f>IFERROR(VLOOKUP(F1379,'（鳥類・チョウ）vlookup関数用'!$D$35:$F$38,3,0),"")</f>
        <v/>
      </c>
      <c r="P1379" s="18" t="str">
        <f>IFERROR(VLOOKUP(F1379,特定外来生物!$A$3:$G$24,7,0),"")</f>
        <v/>
      </c>
      <c r="Q1379" s="17" t="str">
        <f>IFERROR(VLOOKUP(F1379,県RL2019!$B$2:$H$605,4,0),"")</f>
        <v/>
      </c>
      <c r="R1379" s="17" t="str">
        <f>IFERROR(VLOOKUP(F1379,県RL2019!$B$2:$H$605,5,0),"")</f>
        <v/>
      </c>
      <c r="S1379" s="17" t="str">
        <f>IFERROR(VLOOKUP(F1379,県RL2011!$F$3:$H$906,2,0),"")</f>
        <v/>
      </c>
      <c r="T1379" s="17" t="str">
        <f>IFERROR(VLOOKUP(F1379,県RL2011!$F$3:$H$906,3,0),"")</f>
        <v/>
      </c>
      <c r="U1379" s="150" t="str">
        <f>IFERROR(VLOOKUP(F1379,国RL2020!$B$2:$E$878,4,0),"")</f>
        <v/>
      </c>
      <c r="V1379" s="150" t="str">
        <f>IFERROR(VLOOKUP(F1379,国RL2020!$B$2:$E$878,3,0),"")</f>
        <v/>
      </c>
      <c r="W1379" s="19" t="str">
        <f>IFERROR(VLOOKUP(F1379,国RL2019!$B$2:$E$873,4,0),"")</f>
        <v/>
      </c>
      <c r="X1379" s="19" t="str">
        <f>IFERROR(VLOOKUP(F1379,国RL2019!$B$2:$E$873,3,0),"")</f>
        <v/>
      </c>
      <c r="Y1379" s="19" t="str">
        <f>IFERROR(VLOOKUP(F1379,国RL2017!$B$2:$E$870,4,0),"")</f>
        <v/>
      </c>
      <c r="Z1379" s="19" t="str">
        <f>IFERROR(VLOOKUP(F1379,国RL2017!$B$2:$E$870,3,0),"")</f>
        <v/>
      </c>
      <c r="AA1379" s="19" t="str">
        <f>IFERROR(VLOOKUP(F1379,国RL2006!$B$2:$E$567,4,0),"")</f>
        <v/>
      </c>
      <c r="AB1379" s="19" t="str">
        <f>IFERROR(VLOOKUP(F1379,国RL2006!$B$2:$E$567,3,0),"")</f>
        <v/>
      </c>
      <c r="AC1379" s="24"/>
    </row>
    <row r="1380" spans="1:29" x14ac:dyDescent="0.15">
      <c r="A1380" s="16">
        <v>1379</v>
      </c>
      <c r="B1380" s="24">
        <v>2014</v>
      </c>
      <c r="C1380" s="24">
        <v>9</v>
      </c>
      <c r="D1380" s="24">
        <v>3</v>
      </c>
      <c r="E1380" s="24" t="s">
        <v>2970</v>
      </c>
      <c r="F1380" s="24" t="s">
        <v>23</v>
      </c>
      <c r="G1380" s="24" t="s">
        <v>16</v>
      </c>
      <c r="H1380" s="24">
        <v>3</v>
      </c>
      <c r="I1380" s="24">
        <v>1</v>
      </c>
      <c r="J1380" s="24">
        <v>4</v>
      </c>
      <c r="K1380" s="24"/>
      <c r="L1380" s="24"/>
      <c r="M1380" s="15">
        <v>8</v>
      </c>
      <c r="N1380" s="24"/>
      <c r="O1380" s="18" t="str">
        <f>IFERROR(VLOOKUP(F1380,'（鳥類・チョウ）vlookup関数用'!$D$35:$F$38,3,0),"")</f>
        <v/>
      </c>
      <c r="P1380" s="18" t="str">
        <f>IFERROR(VLOOKUP(F1380,特定外来生物!$A$3:$G$24,7,0),"")</f>
        <v/>
      </c>
      <c r="Q1380" s="17" t="str">
        <f>IFERROR(VLOOKUP(F1380,県RL2019!$B$2:$H$605,4,0),"")</f>
        <v/>
      </c>
      <c r="R1380" s="17" t="str">
        <f>IFERROR(VLOOKUP(F1380,県RL2019!$B$2:$H$605,5,0),"")</f>
        <v/>
      </c>
      <c r="S1380" s="17" t="str">
        <f>IFERROR(VLOOKUP(F1380,県RL2011!$F$3:$H$906,2,0),"")</f>
        <v/>
      </c>
      <c r="T1380" s="17" t="str">
        <f>IFERROR(VLOOKUP(F1380,県RL2011!$F$3:$H$906,3,0),"")</f>
        <v/>
      </c>
      <c r="U1380" s="150" t="str">
        <f>IFERROR(VLOOKUP(F1380,国RL2020!$B$2:$E$878,4,0),"")</f>
        <v/>
      </c>
      <c r="V1380" s="150" t="str">
        <f>IFERROR(VLOOKUP(F1380,国RL2020!$B$2:$E$878,3,0),"")</f>
        <v/>
      </c>
      <c r="W1380" s="19" t="str">
        <f>IFERROR(VLOOKUP(F1380,国RL2019!$B$2:$E$873,4,0),"")</f>
        <v/>
      </c>
      <c r="X1380" s="19" t="str">
        <f>IFERROR(VLOOKUP(F1380,国RL2019!$B$2:$E$873,3,0),"")</f>
        <v/>
      </c>
      <c r="Y1380" s="19" t="str">
        <f>IFERROR(VLOOKUP(F1380,国RL2017!$B$2:$E$870,4,0),"")</f>
        <v/>
      </c>
      <c r="Z1380" s="19" t="str">
        <f>IFERROR(VLOOKUP(F1380,国RL2017!$B$2:$E$870,3,0),"")</f>
        <v/>
      </c>
      <c r="AA1380" s="19" t="str">
        <f>IFERROR(VLOOKUP(F1380,国RL2006!$B$2:$E$567,4,0),"")</f>
        <v/>
      </c>
      <c r="AB1380" s="19" t="str">
        <f>IFERROR(VLOOKUP(F1380,国RL2006!$B$2:$E$567,3,0),"")</f>
        <v/>
      </c>
      <c r="AC1380" s="24"/>
    </row>
    <row r="1381" spans="1:29" x14ac:dyDescent="0.15">
      <c r="A1381" s="16">
        <v>1380</v>
      </c>
      <c r="B1381" s="24">
        <v>2014</v>
      </c>
      <c r="C1381" s="24">
        <v>9</v>
      </c>
      <c r="D1381" s="24">
        <v>3</v>
      </c>
      <c r="E1381" s="24" t="s">
        <v>2970</v>
      </c>
      <c r="F1381" s="24" t="s">
        <v>73</v>
      </c>
      <c r="G1381" s="24" t="s">
        <v>16</v>
      </c>
      <c r="H1381" s="24"/>
      <c r="I1381" s="24">
        <v>1</v>
      </c>
      <c r="J1381" s="24">
        <v>3</v>
      </c>
      <c r="K1381" s="24"/>
      <c r="L1381" s="24"/>
      <c r="M1381" s="15">
        <v>4</v>
      </c>
      <c r="N1381" s="24"/>
      <c r="O1381" s="18" t="str">
        <f>IFERROR(VLOOKUP(F1381,'（鳥類・チョウ）vlookup関数用'!$D$35:$F$38,3,0),"")</f>
        <v/>
      </c>
      <c r="P1381" s="18" t="str">
        <f>IFERROR(VLOOKUP(F1381,特定外来生物!$A$3:$G$24,7,0),"")</f>
        <v/>
      </c>
      <c r="Q1381" s="17" t="str">
        <f>IFERROR(VLOOKUP(F1381,県RL2019!$B$2:$H$605,4,0),"")</f>
        <v>C</v>
      </c>
      <c r="R1381" s="17" t="str">
        <f>IFERROR(VLOOKUP(F1381,県RL2019!$B$2:$H$605,5,0),"")</f>
        <v>要保護生物</v>
      </c>
      <c r="S1381" s="17" t="str">
        <f>IFERROR(VLOOKUP(F1381,県RL2011!$F$3:$H$906,2,0),"")</f>
        <v>C</v>
      </c>
      <c r="T1381" s="17" t="str">
        <f>IFERROR(VLOOKUP(F1381,県RL2011!$F$3:$H$906,3,0),"")</f>
        <v>要保護生物</v>
      </c>
      <c r="U1381" s="150" t="str">
        <f>IFERROR(VLOOKUP(F1381,国RL2020!$B$2:$E$878,4,0),"")</f>
        <v/>
      </c>
      <c r="V1381" s="150" t="str">
        <f>IFERROR(VLOOKUP(F1381,国RL2020!$B$2:$E$878,3,0),"")</f>
        <v/>
      </c>
      <c r="W1381" s="19" t="str">
        <f>IFERROR(VLOOKUP(F1381,国RL2019!$B$2:$E$873,4,0),"")</f>
        <v/>
      </c>
      <c r="X1381" s="19" t="str">
        <f>IFERROR(VLOOKUP(F1381,国RL2019!$B$2:$E$873,3,0),"")</f>
        <v/>
      </c>
      <c r="Y1381" s="19" t="str">
        <f>IFERROR(VLOOKUP(F1381,国RL2017!$B$2:$E$870,4,0),"")</f>
        <v/>
      </c>
      <c r="Z1381" s="19" t="str">
        <f>IFERROR(VLOOKUP(F1381,国RL2017!$B$2:$E$870,3,0),"")</f>
        <v/>
      </c>
      <c r="AA1381" s="19" t="str">
        <f>IFERROR(VLOOKUP(F1381,国RL2006!$B$2:$E$567,4,0),"")</f>
        <v/>
      </c>
      <c r="AB1381" s="19" t="str">
        <f>IFERROR(VLOOKUP(F1381,国RL2006!$B$2:$E$567,3,0),"")</f>
        <v/>
      </c>
      <c r="AC1381" s="24"/>
    </row>
    <row r="1382" spans="1:29" x14ac:dyDescent="0.15">
      <c r="A1382" s="16">
        <v>1381</v>
      </c>
      <c r="B1382" s="24">
        <v>2014</v>
      </c>
      <c r="C1382" s="24">
        <v>9</v>
      </c>
      <c r="D1382" s="24">
        <v>3</v>
      </c>
      <c r="E1382" s="24" t="s">
        <v>2970</v>
      </c>
      <c r="F1382" s="24" t="s">
        <v>27</v>
      </c>
      <c r="G1382" s="24" t="s">
        <v>18</v>
      </c>
      <c r="H1382" s="24"/>
      <c r="I1382" s="24"/>
      <c r="J1382" s="24">
        <v>1</v>
      </c>
      <c r="K1382" s="24"/>
      <c r="L1382" s="24"/>
      <c r="M1382" s="15">
        <v>1</v>
      </c>
      <c r="N1382" s="24"/>
      <c r="O1382" s="18" t="str">
        <f>IFERROR(VLOOKUP(F1382,'（鳥類・チョウ）vlookup関数用'!$D$35:$F$38,3,0),"")</f>
        <v/>
      </c>
      <c r="P1382" s="18" t="str">
        <f>IFERROR(VLOOKUP(F1382,特定外来生物!$A$3:$G$24,7,0),"")</f>
        <v/>
      </c>
      <c r="Q1382" s="17" t="str">
        <f>IFERROR(VLOOKUP(F1382,県RL2019!$B$2:$H$605,4,0),"")</f>
        <v/>
      </c>
      <c r="R1382" s="17" t="str">
        <f>IFERROR(VLOOKUP(F1382,県RL2019!$B$2:$H$605,5,0),"")</f>
        <v/>
      </c>
      <c r="S1382" s="17" t="str">
        <f>IFERROR(VLOOKUP(F1382,県RL2011!$F$3:$H$906,2,0),"")</f>
        <v/>
      </c>
      <c r="T1382" s="17" t="str">
        <f>IFERROR(VLOOKUP(F1382,県RL2011!$F$3:$H$906,3,0),"")</f>
        <v/>
      </c>
      <c r="U1382" s="150" t="str">
        <f>IFERROR(VLOOKUP(F1382,国RL2020!$B$2:$E$878,4,0),"")</f>
        <v/>
      </c>
      <c r="V1382" s="150" t="str">
        <f>IFERROR(VLOOKUP(F1382,国RL2020!$B$2:$E$878,3,0),"")</f>
        <v/>
      </c>
      <c r="W1382" s="19" t="str">
        <f>IFERROR(VLOOKUP(F1382,国RL2019!$B$2:$E$873,4,0),"")</f>
        <v/>
      </c>
      <c r="X1382" s="19" t="str">
        <f>IFERROR(VLOOKUP(F1382,国RL2019!$B$2:$E$873,3,0),"")</f>
        <v/>
      </c>
      <c r="Y1382" s="19" t="str">
        <f>IFERROR(VLOOKUP(F1382,国RL2017!$B$2:$E$870,4,0),"")</f>
        <v/>
      </c>
      <c r="Z1382" s="19" t="str">
        <f>IFERROR(VLOOKUP(F1382,国RL2017!$B$2:$E$870,3,0),"")</f>
        <v/>
      </c>
      <c r="AA1382" s="19" t="str">
        <f>IFERROR(VLOOKUP(F1382,国RL2006!$B$2:$E$567,4,0),"")</f>
        <v/>
      </c>
      <c r="AB1382" s="19" t="str">
        <f>IFERROR(VLOOKUP(F1382,国RL2006!$B$2:$E$567,3,0),"")</f>
        <v/>
      </c>
      <c r="AC1382" s="24"/>
    </row>
    <row r="1383" spans="1:29" x14ac:dyDescent="0.15">
      <c r="A1383" s="16">
        <v>1382</v>
      </c>
      <c r="B1383" s="24">
        <v>2014</v>
      </c>
      <c r="C1383" s="24">
        <v>9</v>
      </c>
      <c r="D1383" s="24">
        <v>3</v>
      </c>
      <c r="E1383" s="24" t="s">
        <v>2970</v>
      </c>
      <c r="F1383" s="24" t="s">
        <v>28</v>
      </c>
      <c r="G1383" s="24" t="s">
        <v>19</v>
      </c>
      <c r="H1383" s="24"/>
      <c r="I1383" s="24">
        <v>1</v>
      </c>
      <c r="J1383" s="24"/>
      <c r="K1383" s="24"/>
      <c r="L1383" s="24"/>
      <c r="M1383" s="15">
        <v>1</v>
      </c>
      <c r="N1383" s="24"/>
      <c r="O1383" s="18" t="str">
        <f>IFERROR(VLOOKUP(F1383,'（鳥類・チョウ）vlookup関数用'!$D$35:$F$38,3,0),"")</f>
        <v/>
      </c>
      <c r="P1383" s="18" t="str">
        <f>IFERROR(VLOOKUP(F1383,特定外来生物!$A$3:$G$24,7,0),"")</f>
        <v/>
      </c>
      <c r="Q1383" s="17" t="str">
        <f>IFERROR(VLOOKUP(F1383,県RL2019!$B$2:$H$605,4,0),"")</f>
        <v/>
      </c>
      <c r="R1383" s="17" t="str">
        <f>IFERROR(VLOOKUP(F1383,県RL2019!$B$2:$H$605,5,0),"")</f>
        <v/>
      </c>
      <c r="S1383" s="17" t="str">
        <f>IFERROR(VLOOKUP(F1383,県RL2011!$F$3:$H$906,2,0),"")</f>
        <v/>
      </c>
      <c r="T1383" s="17" t="str">
        <f>IFERROR(VLOOKUP(F1383,県RL2011!$F$3:$H$906,3,0),"")</f>
        <v/>
      </c>
      <c r="U1383" s="150" t="str">
        <f>IFERROR(VLOOKUP(F1383,国RL2020!$B$2:$E$878,4,0),"")</f>
        <v/>
      </c>
      <c r="V1383" s="150" t="str">
        <f>IFERROR(VLOOKUP(F1383,国RL2020!$B$2:$E$878,3,0),"")</f>
        <v/>
      </c>
      <c r="W1383" s="19" t="str">
        <f>IFERROR(VLOOKUP(F1383,国RL2019!$B$2:$E$873,4,0),"")</f>
        <v/>
      </c>
      <c r="X1383" s="19" t="str">
        <f>IFERROR(VLOOKUP(F1383,国RL2019!$B$2:$E$873,3,0),"")</f>
        <v/>
      </c>
      <c r="Y1383" s="19" t="str">
        <f>IFERROR(VLOOKUP(F1383,国RL2017!$B$2:$E$870,4,0),"")</f>
        <v/>
      </c>
      <c r="Z1383" s="19" t="str">
        <f>IFERROR(VLOOKUP(F1383,国RL2017!$B$2:$E$870,3,0),"")</f>
        <v/>
      </c>
      <c r="AA1383" s="19" t="str">
        <f>IFERROR(VLOOKUP(F1383,国RL2006!$B$2:$E$567,4,0),"")</f>
        <v/>
      </c>
      <c r="AB1383" s="19" t="str">
        <f>IFERROR(VLOOKUP(F1383,国RL2006!$B$2:$E$567,3,0),"")</f>
        <v/>
      </c>
      <c r="AC1383" s="24"/>
    </row>
    <row r="1384" spans="1:29" x14ac:dyDescent="0.15">
      <c r="A1384" s="16">
        <v>1383</v>
      </c>
      <c r="B1384" s="24">
        <v>2014</v>
      </c>
      <c r="C1384" s="24">
        <v>9</v>
      </c>
      <c r="D1384" s="24">
        <v>3</v>
      </c>
      <c r="E1384" s="24" t="s">
        <v>2970</v>
      </c>
      <c r="F1384" s="24" t="s">
        <v>29</v>
      </c>
      <c r="G1384" s="24" t="s">
        <v>18</v>
      </c>
      <c r="H1384" s="24"/>
      <c r="I1384" s="24">
        <v>13</v>
      </c>
      <c r="J1384" s="24">
        <v>5</v>
      </c>
      <c r="K1384" s="24"/>
      <c r="L1384" s="24"/>
      <c r="M1384" s="15">
        <v>18</v>
      </c>
      <c r="N1384" s="24"/>
      <c r="O1384" s="18" t="str">
        <f>IFERROR(VLOOKUP(F1384,'（鳥類・チョウ）vlookup関数用'!$D$35:$F$38,3,0),"")</f>
        <v/>
      </c>
      <c r="P1384" s="18" t="str">
        <f>IFERROR(VLOOKUP(F1384,特定外来生物!$A$3:$G$24,7,0),"")</f>
        <v/>
      </c>
      <c r="Q1384" s="17" t="str">
        <f>IFERROR(VLOOKUP(F1384,県RL2019!$B$2:$H$605,4,0),"")</f>
        <v/>
      </c>
      <c r="R1384" s="17" t="str">
        <f>IFERROR(VLOOKUP(F1384,県RL2019!$B$2:$H$605,5,0),"")</f>
        <v/>
      </c>
      <c r="S1384" s="17" t="str">
        <f>IFERROR(VLOOKUP(F1384,県RL2011!$F$3:$H$906,2,0),"")</f>
        <v/>
      </c>
      <c r="T1384" s="17" t="str">
        <f>IFERROR(VLOOKUP(F1384,県RL2011!$F$3:$H$906,3,0),"")</f>
        <v/>
      </c>
      <c r="U1384" s="150" t="str">
        <f>IFERROR(VLOOKUP(F1384,国RL2020!$B$2:$E$878,4,0),"")</f>
        <v/>
      </c>
      <c r="V1384" s="150" t="str">
        <f>IFERROR(VLOOKUP(F1384,国RL2020!$B$2:$E$878,3,0),"")</f>
        <v/>
      </c>
      <c r="W1384" s="19" t="str">
        <f>IFERROR(VLOOKUP(F1384,国RL2019!$B$2:$E$873,4,0),"")</f>
        <v/>
      </c>
      <c r="X1384" s="19" t="str">
        <f>IFERROR(VLOOKUP(F1384,国RL2019!$B$2:$E$873,3,0),"")</f>
        <v/>
      </c>
      <c r="Y1384" s="19" t="str">
        <f>IFERROR(VLOOKUP(F1384,国RL2017!$B$2:$E$870,4,0),"")</f>
        <v/>
      </c>
      <c r="Z1384" s="19" t="str">
        <f>IFERROR(VLOOKUP(F1384,国RL2017!$B$2:$E$870,3,0),"")</f>
        <v/>
      </c>
      <c r="AA1384" s="19" t="str">
        <f>IFERROR(VLOOKUP(F1384,国RL2006!$B$2:$E$567,4,0),"")</f>
        <v/>
      </c>
      <c r="AB1384" s="19" t="str">
        <f>IFERROR(VLOOKUP(F1384,国RL2006!$B$2:$E$567,3,0),"")</f>
        <v/>
      </c>
      <c r="AC1384" s="24"/>
    </row>
    <row r="1385" spans="1:29" x14ac:dyDescent="0.15">
      <c r="A1385" s="16">
        <v>1384</v>
      </c>
      <c r="B1385" s="24">
        <v>2014</v>
      </c>
      <c r="C1385" s="24">
        <v>9</v>
      </c>
      <c r="D1385" s="24">
        <v>6</v>
      </c>
      <c r="E1385" s="24" t="s">
        <v>2917</v>
      </c>
      <c r="F1385" s="24" t="s">
        <v>11</v>
      </c>
      <c r="G1385" s="24" t="s">
        <v>12</v>
      </c>
      <c r="H1385" s="24"/>
      <c r="I1385" s="24">
        <v>1</v>
      </c>
      <c r="J1385" s="24"/>
      <c r="K1385" s="24"/>
      <c r="L1385" s="24"/>
      <c r="M1385" s="15">
        <v>1</v>
      </c>
      <c r="N1385" s="24"/>
      <c r="O1385" s="18" t="str">
        <f>IFERROR(VLOOKUP(F1385,'（鳥類・チョウ）vlookup関数用'!$D$35:$F$38,3,0),"")</f>
        <v/>
      </c>
      <c r="P1385" s="18" t="str">
        <f>IFERROR(VLOOKUP(F1385,特定外来生物!$A$3:$G$24,7,0),"")</f>
        <v/>
      </c>
      <c r="Q1385" s="17" t="str">
        <f>IFERROR(VLOOKUP(F1385,県RL2019!$B$2:$H$605,4,0),"")</f>
        <v/>
      </c>
      <c r="R1385" s="17" t="str">
        <f>IFERROR(VLOOKUP(F1385,県RL2019!$B$2:$H$605,5,0),"")</f>
        <v/>
      </c>
      <c r="S1385" s="17" t="str">
        <f>IFERROR(VLOOKUP(F1385,県RL2011!$F$3:$H$906,2,0),"")</f>
        <v/>
      </c>
      <c r="T1385" s="17" t="str">
        <f>IFERROR(VLOOKUP(F1385,県RL2011!$F$3:$H$906,3,0),"")</f>
        <v/>
      </c>
      <c r="U1385" s="150" t="str">
        <f>IFERROR(VLOOKUP(F1385,国RL2020!$B$2:$E$878,4,0),"")</f>
        <v/>
      </c>
      <c r="V1385" s="150" t="str">
        <f>IFERROR(VLOOKUP(F1385,国RL2020!$B$2:$E$878,3,0),"")</f>
        <v/>
      </c>
      <c r="W1385" s="19" t="str">
        <f>IFERROR(VLOOKUP(F1385,国RL2019!$B$2:$E$873,4,0),"")</f>
        <v/>
      </c>
      <c r="X1385" s="19" t="str">
        <f>IFERROR(VLOOKUP(F1385,国RL2019!$B$2:$E$873,3,0),"")</f>
        <v/>
      </c>
      <c r="Y1385" s="19" t="str">
        <f>IFERROR(VLOOKUP(F1385,国RL2017!$B$2:$E$870,4,0),"")</f>
        <v/>
      </c>
      <c r="Z1385" s="19" t="str">
        <f>IFERROR(VLOOKUP(F1385,国RL2017!$B$2:$E$870,3,0),"")</f>
        <v/>
      </c>
      <c r="AA1385" s="19" t="str">
        <f>IFERROR(VLOOKUP(F1385,国RL2006!$B$2:$E$567,4,0),"")</f>
        <v/>
      </c>
      <c r="AB1385" s="19" t="str">
        <f>IFERROR(VLOOKUP(F1385,国RL2006!$B$2:$E$567,3,0),"")</f>
        <v/>
      </c>
      <c r="AC1385" s="24"/>
    </row>
    <row r="1386" spans="1:29" x14ac:dyDescent="0.15">
      <c r="A1386" s="16">
        <v>1385</v>
      </c>
      <c r="B1386" s="24">
        <v>2014</v>
      </c>
      <c r="C1386" s="24">
        <v>9</v>
      </c>
      <c r="D1386" s="24">
        <v>6</v>
      </c>
      <c r="E1386" s="24" t="s">
        <v>2917</v>
      </c>
      <c r="F1386" s="24" t="s">
        <v>59</v>
      </c>
      <c r="G1386" s="24" t="s">
        <v>16</v>
      </c>
      <c r="H1386" s="24">
        <v>5</v>
      </c>
      <c r="I1386" s="24"/>
      <c r="J1386" s="24">
        <v>7</v>
      </c>
      <c r="K1386" s="24"/>
      <c r="L1386" s="24"/>
      <c r="M1386" s="15">
        <v>12</v>
      </c>
      <c r="N1386" s="24"/>
      <c r="O1386" s="18" t="str">
        <f>IFERROR(VLOOKUP(F1386,'（鳥類・チョウ）vlookup関数用'!$D$35:$F$38,3,0),"")</f>
        <v>重点対策外来種</v>
      </c>
      <c r="P1386" s="18" t="str">
        <f>IFERROR(VLOOKUP(F1386,特定外来生物!$A$3:$G$24,7,0),"")</f>
        <v>特定外来生物</v>
      </c>
      <c r="Q1386" s="17" t="str">
        <f>IFERROR(VLOOKUP(F1386,県RL2019!$B$2:$H$605,4,0),"")</f>
        <v/>
      </c>
      <c r="R1386" s="17" t="str">
        <f>IFERROR(VLOOKUP(F1386,県RL2019!$B$2:$H$605,5,0),"")</f>
        <v/>
      </c>
      <c r="S1386" s="17" t="str">
        <f>IFERROR(VLOOKUP(F1386,県RL2011!$F$3:$H$906,2,0),"")</f>
        <v/>
      </c>
      <c r="T1386" s="17" t="str">
        <f>IFERROR(VLOOKUP(F1386,県RL2011!$F$3:$H$906,3,0),"")</f>
        <v/>
      </c>
      <c r="U1386" s="150" t="str">
        <f>IFERROR(VLOOKUP(F1386,国RL2020!$B$2:$E$878,4,0),"")</f>
        <v/>
      </c>
      <c r="V1386" s="150" t="str">
        <f>IFERROR(VLOOKUP(F1386,国RL2020!$B$2:$E$878,3,0),"")</f>
        <v/>
      </c>
      <c r="W1386" s="19" t="str">
        <f>IFERROR(VLOOKUP(F1386,国RL2019!$B$2:$E$873,4,0),"")</f>
        <v/>
      </c>
      <c r="X1386" s="19" t="str">
        <f>IFERROR(VLOOKUP(F1386,国RL2019!$B$2:$E$873,3,0),"")</f>
        <v/>
      </c>
      <c r="Y1386" s="19" t="str">
        <f>IFERROR(VLOOKUP(F1386,国RL2017!$B$2:$E$870,4,0),"")</f>
        <v/>
      </c>
      <c r="Z1386" s="19" t="str">
        <f>IFERROR(VLOOKUP(F1386,国RL2017!$B$2:$E$870,3,0),"")</f>
        <v/>
      </c>
      <c r="AA1386" s="19" t="str">
        <f>IFERROR(VLOOKUP(F1386,国RL2006!$B$2:$E$567,4,0),"")</f>
        <v/>
      </c>
      <c r="AB1386" s="19" t="str">
        <f>IFERROR(VLOOKUP(F1386,国RL2006!$B$2:$E$567,3,0),"")</f>
        <v/>
      </c>
      <c r="AC1386" s="24"/>
    </row>
    <row r="1387" spans="1:29" x14ac:dyDescent="0.15">
      <c r="A1387" s="16">
        <v>1386</v>
      </c>
      <c r="B1387" s="24">
        <v>2014</v>
      </c>
      <c r="C1387" s="24">
        <v>9</v>
      </c>
      <c r="D1387" s="24">
        <v>6</v>
      </c>
      <c r="E1387" s="24" t="s">
        <v>2917</v>
      </c>
      <c r="F1387" s="24" t="s">
        <v>13</v>
      </c>
      <c r="G1387" s="24" t="s">
        <v>12</v>
      </c>
      <c r="H1387" s="24">
        <v>4</v>
      </c>
      <c r="I1387" s="24"/>
      <c r="J1387" s="24">
        <v>1</v>
      </c>
      <c r="K1387" s="24"/>
      <c r="L1387" s="24"/>
      <c r="M1387" s="15">
        <v>5</v>
      </c>
      <c r="N1387" s="24"/>
      <c r="O1387" s="18" t="str">
        <f>IFERROR(VLOOKUP(F1387,'（鳥類・チョウ）vlookup関数用'!$D$35:$F$38,3,0),"")</f>
        <v/>
      </c>
      <c r="P1387" s="18" t="str">
        <f>IFERROR(VLOOKUP(F1387,特定外来生物!$A$3:$G$24,7,0),"")</f>
        <v/>
      </c>
      <c r="Q1387" s="17" t="str">
        <f>IFERROR(VLOOKUP(F1387,県RL2019!$B$2:$H$605,4,0),"")</f>
        <v/>
      </c>
      <c r="R1387" s="17" t="str">
        <f>IFERROR(VLOOKUP(F1387,県RL2019!$B$2:$H$605,5,0),"")</f>
        <v/>
      </c>
      <c r="S1387" s="17" t="str">
        <f>IFERROR(VLOOKUP(F1387,県RL2011!$F$3:$H$906,2,0),"")</f>
        <v/>
      </c>
      <c r="T1387" s="17" t="str">
        <f>IFERROR(VLOOKUP(F1387,県RL2011!$F$3:$H$906,3,0),"")</f>
        <v/>
      </c>
      <c r="U1387" s="150" t="str">
        <f>IFERROR(VLOOKUP(F1387,国RL2020!$B$2:$E$878,4,0),"")</f>
        <v/>
      </c>
      <c r="V1387" s="150" t="str">
        <f>IFERROR(VLOOKUP(F1387,国RL2020!$B$2:$E$878,3,0),"")</f>
        <v/>
      </c>
      <c r="W1387" s="19" t="str">
        <f>IFERROR(VLOOKUP(F1387,国RL2019!$B$2:$E$873,4,0),"")</f>
        <v/>
      </c>
      <c r="X1387" s="19" t="str">
        <f>IFERROR(VLOOKUP(F1387,国RL2019!$B$2:$E$873,3,0),"")</f>
        <v/>
      </c>
      <c r="Y1387" s="19" t="str">
        <f>IFERROR(VLOOKUP(F1387,国RL2017!$B$2:$E$870,4,0),"")</f>
        <v/>
      </c>
      <c r="Z1387" s="19" t="str">
        <f>IFERROR(VLOOKUP(F1387,国RL2017!$B$2:$E$870,3,0),"")</f>
        <v/>
      </c>
      <c r="AA1387" s="19" t="str">
        <f>IFERROR(VLOOKUP(F1387,国RL2006!$B$2:$E$567,4,0),"")</f>
        <v/>
      </c>
      <c r="AB1387" s="19" t="str">
        <f>IFERROR(VLOOKUP(F1387,国RL2006!$B$2:$E$567,3,0),"")</f>
        <v/>
      </c>
      <c r="AC1387" s="24"/>
    </row>
    <row r="1388" spans="1:29" x14ac:dyDescent="0.15">
      <c r="A1388" s="16">
        <v>1387</v>
      </c>
      <c r="B1388" s="24">
        <v>2014</v>
      </c>
      <c r="C1388" s="24">
        <v>9</v>
      </c>
      <c r="D1388" s="24">
        <v>6</v>
      </c>
      <c r="E1388" s="24" t="s">
        <v>2917</v>
      </c>
      <c r="F1388" s="24" t="s">
        <v>14</v>
      </c>
      <c r="G1388" s="24" t="s">
        <v>15</v>
      </c>
      <c r="H1388" s="24">
        <v>8</v>
      </c>
      <c r="I1388" s="24"/>
      <c r="J1388" s="24">
        <v>6</v>
      </c>
      <c r="K1388" s="24"/>
      <c r="L1388" s="24"/>
      <c r="M1388" s="15">
        <v>14</v>
      </c>
      <c r="N1388" s="24"/>
      <c r="O1388" s="18" t="str">
        <f>IFERROR(VLOOKUP(F1388,'（鳥類・チョウ）vlookup関数用'!$D$35:$F$38,3,0),"")</f>
        <v/>
      </c>
      <c r="P1388" s="18" t="str">
        <f>IFERROR(VLOOKUP(F1388,特定外来生物!$A$3:$G$24,7,0),"")</f>
        <v/>
      </c>
      <c r="Q1388" s="17" t="str">
        <f>IFERROR(VLOOKUP(F1388,県RL2019!$B$2:$H$605,4,0),"")</f>
        <v/>
      </c>
      <c r="R1388" s="17" t="str">
        <f>IFERROR(VLOOKUP(F1388,県RL2019!$B$2:$H$605,5,0),"")</f>
        <v/>
      </c>
      <c r="S1388" s="17" t="str">
        <f>IFERROR(VLOOKUP(F1388,県RL2011!$F$3:$H$906,2,0),"")</f>
        <v/>
      </c>
      <c r="T1388" s="17" t="str">
        <f>IFERROR(VLOOKUP(F1388,県RL2011!$F$3:$H$906,3,0),"")</f>
        <v/>
      </c>
      <c r="U1388" s="150" t="str">
        <f>IFERROR(VLOOKUP(F1388,国RL2020!$B$2:$E$878,4,0),"")</f>
        <v/>
      </c>
      <c r="V1388" s="150" t="str">
        <f>IFERROR(VLOOKUP(F1388,国RL2020!$B$2:$E$878,3,0),"")</f>
        <v/>
      </c>
      <c r="W1388" s="19" t="str">
        <f>IFERROR(VLOOKUP(F1388,国RL2019!$B$2:$E$873,4,0),"")</f>
        <v/>
      </c>
      <c r="X1388" s="19" t="str">
        <f>IFERROR(VLOOKUP(F1388,国RL2019!$B$2:$E$873,3,0),"")</f>
        <v/>
      </c>
      <c r="Y1388" s="19" t="str">
        <f>IFERROR(VLOOKUP(F1388,国RL2017!$B$2:$E$870,4,0),"")</f>
        <v/>
      </c>
      <c r="Z1388" s="19" t="str">
        <f>IFERROR(VLOOKUP(F1388,国RL2017!$B$2:$E$870,3,0),"")</f>
        <v/>
      </c>
      <c r="AA1388" s="19" t="str">
        <f>IFERROR(VLOOKUP(F1388,国RL2006!$B$2:$E$567,4,0),"")</f>
        <v/>
      </c>
      <c r="AB1388" s="19" t="str">
        <f>IFERROR(VLOOKUP(F1388,国RL2006!$B$2:$E$567,3,0),"")</f>
        <v/>
      </c>
      <c r="AC1388" s="24"/>
    </row>
    <row r="1389" spans="1:29" x14ac:dyDescent="0.15">
      <c r="A1389" s="16">
        <v>1388</v>
      </c>
      <c r="B1389" s="24">
        <v>2014</v>
      </c>
      <c r="C1389" s="24">
        <v>9</v>
      </c>
      <c r="D1389" s="24">
        <v>6</v>
      </c>
      <c r="E1389" s="24" t="s">
        <v>2917</v>
      </c>
      <c r="F1389" s="24" t="s">
        <v>17</v>
      </c>
      <c r="G1389" s="24" t="s">
        <v>18</v>
      </c>
      <c r="H1389" s="24"/>
      <c r="I1389" s="24"/>
      <c r="J1389" s="24">
        <v>2</v>
      </c>
      <c r="K1389" s="24"/>
      <c r="L1389" s="24"/>
      <c r="M1389" s="15">
        <v>2</v>
      </c>
      <c r="N1389" s="24"/>
      <c r="O1389" s="18" t="str">
        <f>IFERROR(VLOOKUP(F1389,'（鳥類・チョウ）vlookup関数用'!$D$35:$F$38,3,0),"")</f>
        <v/>
      </c>
      <c r="P1389" s="18" t="str">
        <f>IFERROR(VLOOKUP(F1389,特定外来生物!$A$3:$G$24,7,0),"")</f>
        <v/>
      </c>
      <c r="Q1389" s="17" t="str">
        <f>IFERROR(VLOOKUP(F1389,県RL2019!$B$2:$H$605,4,0),"")</f>
        <v/>
      </c>
      <c r="R1389" s="17" t="str">
        <f>IFERROR(VLOOKUP(F1389,県RL2019!$B$2:$H$605,5,0),"")</f>
        <v/>
      </c>
      <c r="S1389" s="17" t="str">
        <f>IFERROR(VLOOKUP(F1389,県RL2011!$F$3:$H$906,2,0),"")</f>
        <v/>
      </c>
      <c r="T1389" s="17" t="str">
        <f>IFERROR(VLOOKUP(F1389,県RL2011!$F$3:$H$906,3,0),"")</f>
        <v/>
      </c>
      <c r="U1389" s="150" t="str">
        <f>IFERROR(VLOOKUP(F1389,国RL2020!$B$2:$E$878,4,0),"")</f>
        <v/>
      </c>
      <c r="V1389" s="150" t="str">
        <f>IFERROR(VLOOKUP(F1389,国RL2020!$B$2:$E$878,3,0),"")</f>
        <v/>
      </c>
      <c r="W1389" s="19" t="str">
        <f>IFERROR(VLOOKUP(F1389,国RL2019!$B$2:$E$873,4,0),"")</f>
        <v/>
      </c>
      <c r="X1389" s="19" t="str">
        <f>IFERROR(VLOOKUP(F1389,国RL2019!$B$2:$E$873,3,0),"")</f>
        <v/>
      </c>
      <c r="Y1389" s="19" t="str">
        <f>IFERROR(VLOOKUP(F1389,国RL2017!$B$2:$E$870,4,0),"")</f>
        <v/>
      </c>
      <c r="Z1389" s="19" t="str">
        <f>IFERROR(VLOOKUP(F1389,国RL2017!$B$2:$E$870,3,0),"")</f>
        <v/>
      </c>
      <c r="AA1389" s="19" t="str">
        <f>IFERROR(VLOOKUP(F1389,国RL2006!$B$2:$E$567,4,0),"")</f>
        <v/>
      </c>
      <c r="AB1389" s="19" t="str">
        <f>IFERROR(VLOOKUP(F1389,国RL2006!$B$2:$E$567,3,0),"")</f>
        <v/>
      </c>
      <c r="AC1389" s="24"/>
    </row>
    <row r="1390" spans="1:29" x14ac:dyDescent="0.15">
      <c r="A1390" s="16">
        <v>1389</v>
      </c>
      <c r="B1390" s="24">
        <v>2014</v>
      </c>
      <c r="C1390" s="24">
        <v>9</v>
      </c>
      <c r="D1390" s="24">
        <v>6</v>
      </c>
      <c r="E1390" s="24" t="s">
        <v>2917</v>
      </c>
      <c r="F1390" s="24" t="s">
        <v>50</v>
      </c>
      <c r="G1390" s="24" t="s">
        <v>12</v>
      </c>
      <c r="H1390" s="24">
        <v>4</v>
      </c>
      <c r="I1390" s="24">
        <v>3</v>
      </c>
      <c r="J1390" s="24">
        <v>1</v>
      </c>
      <c r="K1390" s="24"/>
      <c r="L1390" s="24"/>
      <c r="M1390" s="15">
        <v>8</v>
      </c>
      <c r="N1390" s="24"/>
      <c r="O1390" s="18" t="str">
        <f>IFERROR(VLOOKUP(F1390,'（鳥類・チョウ）vlookup関数用'!$D$35:$F$38,3,0),"")</f>
        <v/>
      </c>
      <c r="P1390" s="18" t="str">
        <f>IFERROR(VLOOKUP(F1390,特定外来生物!$A$3:$G$24,7,0),"")</f>
        <v/>
      </c>
      <c r="Q1390" s="17" t="str">
        <f>IFERROR(VLOOKUP(F1390,県RL2019!$B$2:$H$605,4,0),"")</f>
        <v/>
      </c>
      <c r="R1390" s="17" t="str">
        <f>IFERROR(VLOOKUP(F1390,県RL2019!$B$2:$H$605,5,0),"")</f>
        <v/>
      </c>
      <c r="S1390" s="17" t="str">
        <f>IFERROR(VLOOKUP(F1390,県RL2011!$F$3:$H$906,2,0),"")</f>
        <v/>
      </c>
      <c r="T1390" s="17" t="str">
        <f>IFERROR(VLOOKUP(F1390,県RL2011!$F$3:$H$906,3,0),"")</f>
        <v/>
      </c>
      <c r="U1390" s="150" t="str">
        <f>IFERROR(VLOOKUP(F1390,国RL2020!$B$2:$E$878,4,0),"")</f>
        <v/>
      </c>
      <c r="V1390" s="150" t="str">
        <f>IFERROR(VLOOKUP(F1390,国RL2020!$B$2:$E$878,3,0),"")</f>
        <v/>
      </c>
      <c r="W1390" s="19" t="str">
        <f>IFERROR(VLOOKUP(F1390,国RL2019!$B$2:$E$873,4,0),"")</f>
        <v/>
      </c>
      <c r="X1390" s="19" t="str">
        <f>IFERROR(VLOOKUP(F1390,国RL2019!$B$2:$E$873,3,0),"")</f>
        <v/>
      </c>
      <c r="Y1390" s="19" t="str">
        <f>IFERROR(VLOOKUP(F1390,国RL2017!$B$2:$E$870,4,0),"")</f>
        <v/>
      </c>
      <c r="Z1390" s="19" t="str">
        <f>IFERROR(VLOOKUP(F1390,国RL2017!$B$2:$E$870,3,0),"")</f>
        <v/>
      </c>
      <c r="AA1390" s="19" t="str">
        <f>IFERROR(VLOOKUP(F1390,国RL2006!$B$2:$E$567,4,0),"")</f>
        <v/>
      </c>
      <c r="AB1390" s="19" t="str">
        <f>IFERROR(VLOOKUP(F1390,国RL2006!$B$2:$E$567,3,0),"")</f>
        <v/>
      </c>
      <c r="AC1390" s="24"/>
    </row>
    <row r="1391" spans="1:29" x14ac:dyDescent="0.15">
      <c r="A1391" s="16">
        <v>1390</v>
      </c>
      <c r="B1391" s="24">
        <v>2014</v>
      </c>
      <c r="C1391" s="24">
        <v>9</v>
      </c>
      <c r="D1391" s="24">
        <v>6</v>
      </c>
      <c r="E1391" s="24" t="s">
        <v>2917</v>
      </c>
      <c r="F1391" s="24" t="s">
        <v>46</v>
      </c>
      <c r="G1391" s="24" t="s">
        <v>19</v>
      </c>
      <c r="H1391" s="24">
        <v>4</v>
      </c>
      <c r="I1391" s="24">
        <v>12</v>
      </c>
      <c r="J1391" s="24">
        <v>14</v>
      </c>
      <c r="K1391" s="24"/>
      <c r="L1391" s="24"/>
      <c r="M1391" s="15">
        <v>30</v>
      </c>
      <c r="N1391" s="24"/>
      <c r="O1391" s="18" t="str">
        <f>IFERROR(VLOOKUP(F1391,'（鳥類・チョウ）vlookup関数用'!$D$35:$F$38,3,0),"")</f>
        <v/>
      </c>
      <c r="P1391" s="18" t="str">
        <f>IFERROR(VLOOKUP(F1391,特定外来生物!$A$3:$G$24,7,0),"")</f>
        <v/>
      </c>
      <c r="Q1391" s="17" t="str">
        <f>IFERROR(VLOOKUP(F1391,県RL2019!$B$2:$H$605,4,0),"")</f>
        <v/>
      </c>
      <c r="R1391" s="17" t="str">
        <f>IFERROR(VLOOKUP(F1391,県RL2019!$B$2:$H$605,5,0),"")</f>
        <v/>
      </c>
      <c r="S1391" s="17" t="str">
        <f>IFERROR(VLOOKUP(F1391,県RL2011!$F$3:$H$906,2,0),"")</f>
        <v/>
      </c>
      <c r="T1391" s="17" t="str">
        <f>IFERROR(VLOOKUP(F1391,県RL2011!$F$3:$H$906,3,0),"")</f>
        <v/>
      </c>
      <c r="U1391" s="150" t="str">
        <f>IFERROR(VLOOKUP(F1391,国RL2020!$B$2:$E$878,4,0),"")</f>
        <v/>
      </c>
      <c r="V1391" s="150" t="str">
        <f>IFERROR(VLOOKUP(F1391,国RL2020!$B$2:$E$878,3,0),"")</f>
        <v/>
      </c>
      <c r="W1391" s="19" t="str">
        <f>IFERROR(VLOOKUP(F1391,国RL2019!$B$2:$E$873,4,0),"")</f>
        <v/>
      </c>
      <c r="X1391" s="19" t="str">
        <f>IFERROR(VLOOKUP(F1391,国RL2019!$B$2:$E$873,3,0),"")</f>
        <v/>
      </c>
      <c r="Y1391" s="19" t="str">
        <f>IFERROR(VLOOKUP(F1391,国RL2017!$B$2:$E$870,4,0),"")</f>
        <v/>
      </c>
      <c r="Z1391" s="19" t="str">
        <f>IFERROR(VLOOKUP(F1391,国RL2017!$B$2:$E$870,3,0),"")</f>
        <v/>
      </c>
      <c r="AA1391" s="19" t="str">
        <f>IFERROR(VLOOKUP(F1391,国RL2006!$B$2:$E$567,4,0),"")</f>
        <v/>
      </c>
      <c r="AB1391" s="19" t="str">
        <f>IFERROR(VLOOKUP(F1391,国RL2006!$B$2:$E$567,3,0),"")</f>
        <v/>
      </c>
      <c r="AC1391" s="24"/>
    </row>
    <row r="1392" spans="1:29" x14ac:dyDescent="0.15">
      <c r="A1392" s="16">
        <v>1391</v>
      </c>
      <c r="B1392" s="24">
        <v>2014</v>
      </c>
      <c r="C1392" s="24">
        <v>9</v>
      </c>
      <c r="D1392" s="24">
        <v>6</v>
      </c>
      <c r="E1392" s="24" t="s">
        <v>2917</v>
      </c>
      <c r="F1392" s="24" t="s">
        <v>42</v>
      </c>
      <c r="G1392" s="24" t="s">
        <v>15</v>
      </c>
      <c r="H1392" s="24"/>
      <c r="I1392" s="24"/>
      <c r="J1392" s="24">
        <v>1</v>
      </c>
      <c r="K1392" s="24"/>
      <c r="L1392" s="24"/>
      <c r="M1392" s="15">
        <v>1</v>
      </c>
      <c r="N1392" s="24"/>
      <c r="O1392" s="18" t="str">
        <f>IFERROR(VLOOKUP(F1392,'（鳥類・チョウ）vlookup関数用'!$D$35:$F$38,3,0),"")</f>
        <v/>
      </c>
      <c r="P1392" s="18" t="str">
        <f>IFERROR(VLOOKUP(F1392,特定外来生物!$A$3:$G$24,7,0),"")</f>
        <v/>
      </c>
      <c r="Q1392" s="17" t="str">
        <f>IFERROR(VLOOKUP(F1392,県RL2019!$B$2:$H$605,4,0),"")</f>
        <v/>
      </c>
      <c r="R1392" s="17" t="str">
        <f>IFERROR(VLOOKUP(F1392,県RL2019!$B$2:$H$605,5,0),"")</f>
        <v/>
      </c>
      <c r="S1392" s="17" t="str">
        <f>IFERROR(VLOOKUP(F1392,県RL2011!$F$3:$H$906,2,0),"")</f>
        <v/>
      </c>
      <c r="T1392" s="17" t="str">
        <f>IFERROR(VLOOKUP(F1392,県RL2011!$F$3:$H$906,3,0),"")</f>
        <v/>
      </c>
      <c r="U1392" s="150" t="str">
        <f>IFERROR(VLOOKUP(F1392,国RL2020!$B$2:$E$878,4,0),"")</f>
        <v/>
      </c>
      <c r="V1392" s="150" t="str">
        <f>IFERROR(VLOOKUP(F1392,国RL2020!$B$2:$E$878,3,0),"")</f>
        <v/>
      </c>
      <c r="W1392" s="19" t="str">
        <f>IFERROR(VLOOKUP(F1392,国RL2019!$B$2:$E$873,4,0),"")</f>
        <v/>
      </c>
      <c r="X1392" s="19" t="str">
        <f>IFERROR(VLOOKUP(F1392,国RL2019!$B$2:$E$873,3,0),"")</f>
        <v/>
      </c>
      <c r="Y1392" s="19" t="str">
        <f>IFERROR(VLOOKUP(F1392,国RL2017!$B$2:$E$870,4,0),"")</f>
        <v/>
      </c>
      <c r="Z1392" s="19" t="str">
        <f>IFERROR(VLOOKUP(F1392,国RL2017!$B$2:$E$870,3,0),"")</f>
        <v/>
      </c>
      <c r="AA1392" s="19" t="str">
        <f>IFERROR(VLOOKUP(F1392,国RL2006!$B$2:$E$567,4,0),"")</f>
        <v/>
      </c>
      <c r="AB1392" s="19" t="str">
        <f>IFERROR(VLOOKUP(F1392,国RL2006!$B$2:$E$567,3,0),"")</f>
        <v/>
      </c>
      <c r="AC1392" s="24"/>
    </row>
    <row r="1393" spans="1:29" x14ac:dyDescent="0.15">
      <c r="A1393" s="16">
        <v>1392</v>
      </c>
      <c r="B1393" s="24">
        <v>2014</v>
      </c>
      <c r="C1393" s="24">
        <v>9</v>
      </c>
      <c r="D1393" s="24">
        <v>6</v>
      </c>
      <c r="E1393" s="24" t="s">
        <v>2917</v>
      </c>
      <c r="F1393" s="24" t="s">
        <v>20</v>
      </c>
      <c r="G1393" s="24" t="s">
        <v>12</v>
      </c>
      <c r="H1393" s="24"/>
      <c r="I1393" s="24"/>
      <c r="J1393" s="24">
        <v>2</v>
      </c>
      <c r="K1393" s="24"/>
      <c r="L1393" s="24"/>
      <c r="M1393" s="15">
        <v>2</v>
      </c>
      <c r="N1393" s="24"/>
      <c r="O1393" s="18" t="str">
        <f>IFERROR(VLOOKUP(F1393,'（鳥類・チョウ）vlookup関数用'!$D$35:$F$38,3,0),"")</f>
        <v/>
      </c>
      <c r="P1393" s="18" t="str">
        <f>IFERROR(VLOOKUP(F1393,特定外来生物!$A$3:$G$24,7,0),"")</f>
        <v/>
      </c>
      <c r="Q1393" s="17" t="str">
        <f>IFERROR(VLOOKUP(F1393,県RL2019!$B$2:$H$605,4,0),"")</f>
        <v/>
      </c>
      <c r="R1393" s="17" t="str">
        <f>IFERROR(VLOOKUP(F1393,県RL2019!$B$2:$H$605,5,0),"")</f>
        <v/>
      </c>
      <c r="S1393" s="17" t="str">
        <f>IFERROR(VLOOKUP(F1393,県RL2011!$F$3:$H$906,2,0),"")</f>
        <v/>
      </c>
      <c r="T1393" s="17" t="str">
        <f>IFERROR(VLOOKUP(F1393,県RL2011!$F$3:$H$906,3,0),"")</f>
        <v/>
      </c>
      <c r="U1393" s="150" t="str">
        <f>IFERROR(VLOOKUP(F1393,国RL2020!$B$2:$E$878,4,0),"")</f>
        <v/>
      </c>
      <c r="V1393" s="150" t="str">
        <f>IFERROR(VLOOKUP(F1393,国RL2020!$B$2:$E$878,3,0),"")</f>
        <v/>
      </c>
      <c r="W1393" s="19" t="str">
        <f>IFERROR(VLOOKUP(F1393,国RL2019!$B$2:$E$873,4,0),"")</f>
        <v/>
      </c>
      <c r="X1393" s="19" t="str">
        <f>IFERROR(VLOOKUP(F1393,国RL2019!$B$2:$E$873,3,0),"")</f>
        <v/>
      </c>
      <c r="Y1393" s="19" t="str">
        <f>IFERROR(VLOOKUP(F1393,国RL2017!$B$2:$E$870,4,0),"")</f>
        <v/>
      </c>
      <c r="Z1393" s="19" t="str">
        <f>IFERROR(VLOOKUP(F1393,国RL2017!$B$2:$E$870,3,0),"")</f>
        <v/>
      </c>
      <c r="AA1393" s="19" t="str">
        <f>IFERROR(VLOOKUP(F1393,国RL2006!$B$2:$E$567,4,0),"")</f>
        <v/>
      </c>
      <c r="AB1393" s="19" t="str">
        <f>IFERROR(VLOOKUP(F1393,国RL2006!$B$2:$E$567,3,0),"")</f>
        <v/>
      </c>
      <c r="AC1393" s="24"/>
    </row>
    <row r="1394" spans="1:29" x14ac:dyDescent="0.15">
      <c r="A1394" s="16">
        <v>1393</v>
      </c>
      <c r="B1394" s="24">
        <v>2014</v>
      </c>
      <c r="C1394" s="24">
        <v>9</v>
      </c>
      <c r="D1394" s="24">
        <v>6</v>
      </c>
      <c r="E1394" s="24" t="s">
        <v>2917</v>
      </c>
      <c r="F1394" s="24" t="s">
        <v>33</v>
      </c>
      <c r="G1394" s="24" t="s">
        <v>16</v>
      </c>
      <c r="H1394" s="24">
        <v>1</v>
      </c>
      <c r="I1394" s="24"/>
      <c r="J1394" s="24"/>
      <c r="K1394" s="24"/>
      <c r="L1394" s="24"/>
      <c r="M1394" s="15">
        <v>1</v>
      </c>
      <c r="N1394" s="24"/>
      <c r="O1394" s="18" t="str">
        <f>IFERROR(VLOOKUP(F1394,'（鳥類・チョウ）vlookup関数用'!$D$35:$F$38,3,0),"")</f>
        <v/>
      </c>
      <c r="P1394" s="18" t="str">
        <f>IFERROR(VLOOKUP(F1394,特定外来生物!$A$3:$G$24,7,0),"")</f>
        <v/>
      </c>
      <c r="Q1394" s="17" t="str">
        <f>IFERROR(VLOOKUP(F1394,県RL2019!$B$2:$H$605,4,0),"")</f>
        <v>C</v>
      </c>
      <c r="R1394" s="17" t="str">
        <f>IFERROR(VLOOKUP(F1394,県RL2019!$B$2:$H$605,5,0),"")</f>
        <v>要保護生物</v>
      </c>
      <c r="S1394" s="17" t="str">
        <f>IFERROR(VLOOKUP(F1394,県RL2011!$F$3:$H$906,2,0),"")</f>
        <v/>
      </c>
      <c r="T1394" s="17" t="str">
        <f>IFERROR(VLOOKUP(F1394,県RL2011!$F$3:$H$906,3,0),"")</f>
        <v/>
      </c>
      <c r="U1394" s="150" t="str">
        <f>IFERROR(VLOOKUP(F1394,国RL2020!$B$2:$E$878,4,0),"")</f>
        <v/>
      </c>
      <c r="V1394" s="150" t="str">
        <f>IFERROR(VLOOKUP(F1394,国RL2020!$B$2:$E$878,3,0),"")</f>
        <v/>
      </c>
      <c r="W1394" s="19" t="str">
        <f>IFERROR(VLOOKUP(F1394,国RL2019!$B$2:$E$873,4,0),"")</f>
        <v/>
      </c>
      <c r="X1394" s="19" t="str">
        <f>IFERROR(VLOOKUP(F1394,国RL2019!$B$2:$E$873,3,0),"")</f>
        <v/>
      </c>
      <c r="Y1394" s="19" t="str">
        <f>IFERROR(VLOOKUP(F1394,国RL2017!$B$2:$E$870,4,0),"")</f>
        <v/>
      </c>
      <c r="Z1394" s="19" t="str">
        <f>IFERROR(VLOOKUP(F1394,国RL2017!$B$2:$E$870,3,0),"")</f>
        <v/>
      </c>
      <c r="AA1394" s="19" t="str">
        <f>IFERROR(VLOOKUP(F1394,国RL2006!$B$2:$E$567,4,0),"")</f>
        <v/>
      </c>
      <c r="AB1394" s="19" t="str">
        <f>IFERROR(VLOOKUP(F1394,国RL2006!$B$2:$E$567,3,0),"")</f>
        <v/>
      </c>
      <c r="AC1394" s="24"/>
    </row>
    <row r="1395" spans="1:29" x14ac:dyDescent="0.15">
      <c r="A1395" s="16">
        <v>1394</v>
      </c>
      <c r="B1395" s="24">
        <v>2014</v>
      </c>
      <c r="C1395" s="24">
        <v>9</v>
      </c>
      <c r="D1395" s="24">
        <v>6</v>
      </c>
      <c r="E1395" s="24" t="s">
        <v>2917</v>
      </c>
      <c r="F1395" s="24" t="s">
        <v>34</v>
      </c>
      <c r="G1395" s="24" t="s">
        <v>16</v>
      </c>
      <c r="H1395" s="24"/>
      <c r="I1395" s="24"/>
      <c r="J1395" s="24">
        <v>7</v>
      </c>
      <c r="K1395" s="24"/>
      <c r="L1395" s="24"/>
      <c r="M1395" s="15">
        <v>7</v>
      </c>
      <c r="N1395" s="24"/>
      <c r="O1395" s="18" t="str">
        <f>IFERROR(VLOOKUP(F1395,'（鳥類・チョウ）vlookup関数用'!$D$35:$F$38,3,0),"")</f>
        <v/>
      </c>
      <c r="P1395" s="18" t="str">
        <f>IFERROR(VLOOKUP(F1395,特定外来生物!$A$3:$G$24,7,0),"")</f>
        <v/>
      </c>
      <c r="Q1395" s="17" t="str">
        <f>IFERROR(VLOOKUP(F1395,県RL2019!$B$2:$H$605,4,0),"")</f>
        <v/>
      </c>
      <c r="R1395" s="17" t="str">
        <f>IFERROR(VLOOKUP(F1395,県RL2019!$B$2:$H$605,5,0),"")</f>
        <v/>
      </c>
      <c r="S1395" s="17" t="str">
        <f>IFERROR(VLOOKUP(F1395,県RL2011!$F$3:$H$906,2,0),"")</f>
        <v/>
      </c>
      <c r="T1395" s="17" t="str">
        <f>IFERROR(VLOOKUP(F1395,県RL2011!$F$3:$H$906,3,0),"")</f>
        <v/>
      </c>
      <c r="U1395" s="150" t="str">
        <f>IFERROR(VLOOKUP(F1395,国RL2020!$B$2:$E$878,4,0),"")</f>
        <v/>
      </c>
      <c r="V1395" s="150" t="str">
        <f>IFERROR(VLOOKUP(F1395,国RL2020!$B$2:$E$878,3,0),"")</f>
        <v/>
      </c>
      <c r="W1395" s="19" t="str">
        <f>IFERROR(VLOOKUP(F1395,国RL2019!$B$2:$E$873,4,0),"")</f>
        <v/>
      </c>
      <c r="X1395" s="19" t="str">
        <f>IFERROR(VLOOKUP(F1395,国RL2019!$B$2:$E$873,3,0),"")</f>
        <v/>
      </c>
      <c r="Y1395" s="19" t="str">
        <f>IFERROR(VLOOKUP(F1395,国RL2017!$B$2:$E$870,4,0),"")</f>
        <v/>
      </c>
      <c r="Z1395" s="19" t="str">
        <f>IFERROR(VLOOKUP(F1395,国RL2017!$B$2:$E$870,3,0),"")</f>
        <v/>
      </c>
      <c r="AA1395" s="19" t="str">
        <f>IFERROR(VLOOKUP(F1395,国RL2006!$B$2:$E$567,4,0),"")</f>
        <v/>
      </c>
      <c r="AB1395" s="19" t="str">
        <f>IFERROR(VLOOKUP(F1395,国RL2006!$B$2:$E$567,3,0),"")</f>
        <v/>
      </c>
      <c r="AC1395" s="24"/>
    </row>
    <row r="1396" spans="1:29" x14ac:dyDescent="0.15">
      <c r="A1396" s="16">
        <v>1395</v>
      </c>
      <c r="B1396" s="24">
        <v>2014</v>
      </c>
      <c r="C1396" s="24">
        <v>9</v>
      </c>
      <c r="D1396" s="24">
        <v>6</v>
      </c>
      <c r="E1396" s="24" t="s">
        <v>2917</v>
      </c>
      <c r="F1396" s="24" t="s">
        <v>43</v>
      </c>
      <c r="G1396" s="24" t="s">
        <v>16</v>
      </c>
      <c r="H1396" s="24"/>
      <c r="I1396" s="24"/>
      <c r="J1396" s="24">
        <v>1</v>
      </c>
      <c r="K1396" s="24"/>
      <c r="L1396" s="24"/>
      <c r="M1396" s="15">
        <v>1</v>
      </c>
      <c r="N1396" s="24"/>
      <c r="O1396" s="18" t="str">
        <f>IFERROR(VLOOKUP(F1396,'（鳥類・チョウ）vlookup関数用'!$D$35:$F$38,3,0),"")</f>
        <v/>
      </c>
      <c r="P1396" s="18" t="str">
        <f>IFERROR(VLOOKUP(F1396,特定外来生物!$A$3:$G$24,7,0),"")</f>
        <v/>
      </c>
      <c r="Q1396" s="17" t="str">
        <f>IFERROR(VLOOKUP(F1396,県RL2019!$B$2:$H$605,4,0),"")</f>
        <v/>
      </c>
      <c r="R1396" s="17" t="str">
        <f>IFERROR(VLOOKUP(F1396,県RL2019!$B$2:$H$605,5,0),"")</f>
        <v/>
      </c>
      <c r="S1396" s="17" t="str">
        <f>IFERROR(VLOOKUP(F1396,県RL2011!$F$3:$H$906,2,0),"")</f>
        <v/>
      </c>
      <c r="T1396" s="17" t="str">
        <f>IFERROR(VLOOKUP(F1396,県RL2011!$F$3:$H$906,3,0),"")</f>
        <v/>
      </c>
      <c r="U1396" s="150" t="str">
        <f>IFERROR(VLOOKUP(F1396,国RL2020!$B$2:$E$878,4,0),"")</f>
        <v/>
      </c>
      <c r="V1396" s="150" t="str">
        <f>IFERROR(VLOOKUP(F1396,国RL2020!$B$2:$E$878,3,0),"")</f>
        <v/>
      </c>
      <c r="W1396" s="19" t="str">
        <f>IFERROR(VLOOKUP(F1396,国RL2019!$B$2:$E$873,4,0),"")</f>
        <v/>
      </c>
      <c r="X1396" s="19" t="str">
        <f>IFERROR(VLOOKUP(F1396,国RL2019!$B$2:$E$873,3,0),"")</f>
        <v/>
      </c>
      <c r="Y1396" s="19" t="str">
        <f>IFERROR(VLOOKUP(F1396,国RL2017!$B$2:$E$870,4,0),"")</f>
        <v/>
      </c>
      <c r="Z1396" s="19" t="str">
        <f>IFERROR(VLOOKUP(F1396,国RL2017!$B$2:$E$870,3,0),"")</f>
        <v/>
      </c>
      <c r="AA1396" s="19" t="str">
        <f>IFERROR(VLOOKUP(F1396,国RL2006!$B$2:$E$567,4,0),"")</f>
        <v/>
      </c>
      <c r="AB1396" s="19" t="str">
        <f>IFERROR(VLOOKUP(F1396,国RL2006!$B$2:$E$567,3,0),"")</f>
        <v/>
      </c>
      <c r="AC1396" s="24"/>
    </row>
    <row r="1397" spans="1:29" x14ac:dyDescent="0.15">
      <c r="A1397" s="16">
        <v>1396</v>
      </c>
      <c r="B1397" s="24">
        <v>2014</v>
      </c>
      <c r="C1397" s="24">
        <v>9</v>
      </c>
      <c r="D1397" s="24">
        <v>6</v>
      </c>
      <c r="E1397" s="24" t="s">
        <v>2917</v>
      </c>
      <c r="F1397" s="24" t="s">
        <v>21</v>
      </c>
      <c r="G1397" s="24" t="s">
        <v>12</v>
      </c>
      <c r="H1397" s="24"/>
      <c r="I1397" s="24"/>
      <c r="J1397" s="24">
        <v>1</v>
      </c>
      <c r="K1397" s="24"/>
      <c r="L1397" s="24"/>
      <c r="M1397" s="15">
        <v>1</v>
      </c>
      <c r="N1397" s="24"/>
      <c r="O1397" s="18" t="str">
        <f>IFERROR(VLOOKUP(F1397,'（鳥類・チョウ）vlookup関数用'!$D$35:$F$38,3,0),"")</f>
        <v/>
      </c>
      <c r="P1397" s="18" t="str">
        <f>IFERROR(VLOOKUP(F1397,特定外来生物!$A$3:$G$24,7,0),"")</f>
        <v/>
      </c>
      <c r="Q1397" s="17" t="str">
        <f>IFERROR(VLOOKUP(F1397,県RL2019!$B$2:$H$605,4,0),"")</f>
        <v/>
      </c>
      <c r="R1397" s="17" t="str">
        <f>IFERROR(VLOOKUP(F1397,県RL2019!$B$2:$H$605,5,0),"")</f>
        <v/>
      </c>
      <c r="S1397" s="17" t="str">
        <f>IFERROR(VLOOKUP(F1397,県RL2011!$F$3:$H$906,2,0),"")</f>
        <v/>
      </c>
      <c r="T1397" s="17" t="str">
        <f>IFERROR(VLOOKUP(F1397,県RL2011!$F$3:$H$906,3,0),"")</f>
        <v/>
      </c>
      <c r="U1397" s="150" t="str">
        <f>IFERROR(VLOOKUP(F1397,国RL2020!$B$2:$E$878,4,0),"")</f>
        <v/>
      </c>
      <c r="V1397" s="150" t="str">
        <f>IFERROR(VLOOKUP(F1397,国RL2020!$B$2:$E$878,3,0),"")</f>
        <v/>
      </c>
      <c r="W1397" s="19" t="str">
        <f>IFERROR(VLOOKUP(F1397,国RL2019!$B$2:$E$873,4,0),"")</f>
        <v/>
      </c>
      <c r="X1397" s="19" t="str">
        <f>IFERROR(VLOOKUP(F1397,国RL2019!$B$2:$E$873,3,0),"")</f>
        <v/>
      </c>
      <c r="Y1397" s="19" t="str">
        <f>IFERROR(VLOOKUP(F1397,国RL2017!$B$2:$E$870,4,0),"")</f>
        <v/>
      </c>
      <c r="Z1397" s="19" t="str">
        <f>IFERROR(VLOOKUP(F1397,国RL2017!$B$2:$E$870,3,0),"")</f>
        <v/>
      </c>
      <c r="AA1397" s="19" t="str">
        <f>IFERROR(VLOOKUP(F1397,国RL2006!$B$2:$E$567,4,0),"")</f>
        <v/>
      </c>
      <c r="AB1397" s="19" t="str">
        <f>IFERROR(VLOOKUP(F1397,国RL2006!$B$2:$E$567,3,0),"")</f>
        <v/>
      </c>
      <c r="AC1397" s="24"/>
    </row>
    <row r="1398" spans="1:29" x14ac:dyDescent="0.15">
      <c r="A1398" s="16">
        <v>1397</v>
      </c>
      <c r="B1398" s="24">
        <v>2014</v>
      </c>
      <c r="C1398" s="24">
        <v>9</v>
      </c>
      <c r="D1398" s="24">
        <v>6</v>
      </c>
      <c r="E1398" s="24" t="s">
        <v>2917</v>
      </c>
      <c r="F1398" s="24" t="s">
        <v>44</v>
      </c>
      <c r="G1398" s="24" t="s">
        <v>15</v>
      </c>
      <c r="H1398" s="24">
        <v>8</v>
      </c>
      <c r="I1398" s="24"/>
      <c r="J1398" s="24">
        <v>2</v>
      </c>
      <c r="K1398" s="24"/>
      <c r="L1398" s="24"/>
      <c r="M1398" s="15">
        <v>10</v>
      </c>
      <c r="N1398" s="24"/>
      <c r="O1398" s="18" t="str">
        <f>IFERROR(VLOOKUP(F1398,'（鳥類・チョウ）vlookup関数用'!$D$35:$F$38,3,0),"")</f>
        <v/>
      </c>
      <c r="P1398" s="18" t="str">
        <f>IFERROR(VLOOKUP(F1398,特定外来生物!$A$3:$G$24,7,0),"")</f>
        <v/>
      </c>
      <c r="Q1398" s="17" t="str">
        <f>IFERROR(VLOOKUP(F1398,県RL2019!$B$2:$H$605,4,0),"")</f>
        <v/>
      </c>
      <c r="R1398" s="17" t="str">
        <f>IFERROR(VLOOKUP(F1398,県RL2019!$B$2:$H$605,5,0),"")</f>
        <v/>
      </c>
      <c r="S1398" s="17" t="str">
        <f>IFERROR(VLOOKUP(F1398,県RL2011!$F$3:$H$906,2,0),"")</f>
        <v/>
      </c>
      <c r="T1398" s="17" t="str">
        <f>IFERROR(VLOOKUP(F1398,県RL2011!$F$3:$H$906,3,0),"")</f>
        <v/>
      </c>
      <c r="U1398" s="150" t="str">
        <f>IFERROR(VLOOKUP(F1398,国RL2020!$B$2:$E$878,4,0),"")</f>
        <v/>
      </c>
      <c r="V1398" s="150" t="str">
        <f>IFERROR(VLOOKUP(F1398,国RL2020!$B$2:$E$878,3,0),"")</f>
        <v/>
      </c>
      <c r="W1398" s="19" t="str">
        <f>IFERROR(VLOOKUP(F1398,国RL2019!$B$2:$E$873,4,0),"")</f>
        <v/>
      </c>
      <c r="X1398" s="19" t="str">
        <f>IFERROR(VLOOKUP(F1398,国RL2019!$B$2:$E$873,3,0),"")</f>
        <v/>
      </c>
      <c r="Y1398" s="19" t="str">
        <f>IFERROR(VLOOKUP(F1398,国RL2017!$B$2:$E$870,4,0),"")</f>
        <v/>
      </c>
      <c r="Z1398" s="19" t="str">
        <f>IFERROR(VLOOKUP(F1398,国RL2017!$B$2:$E$870,3,0),"")</f>
        <v/>
      </c>
      <c r="AA1398" s="19" t="str">
        <f>IFERROR(VLOOKUP(F1398,国RL2006!$B$2:$E$567,4,0),"")</f>
        <v/>
      </c>
      <c r="AB1398" s="19" t="str">
        <f>IFERROR(VLOOKUP(F1398,国RL2006!$B$2:$E$567,3,0),"")</f>
        <v/>
      </c>
      <c r="AC1398" s="24"/>
    </row>
    <row r="1399" spans="1:29" x14ac:dyDescent="0.15">
      <c r="A1399" s="16">
        <v>1398</v>
      </c>
      <c r="B1399" s="24">
        <v>2014</v>
      </c>
      <c r="C1399" s="24">
        <v>9</v>
      </c>
      <c r="D1399" s="24">
        <v>6</v>
      </c>
      <c r="E1399" s="24" t="s">
        <v>2917</v>
      </c>
      <c r="F1399" s="24" t="s">
        <v>35</v>
      </c>
      <c r="G1399" s="24" t="s">
        <v>18</v>
      </c>
      <c r="H1399" s="24">
        <v>5</v>
      </c>
      <c r="I1399" s="24"/>
      <c r="J1399" s="24"/>
      <c r="K1399" s="24"/>
      <c r="L1399" s="24"/>
      <c r="M1399" s="15">
        <v>5</v>
      </c>
      <c r="N1399" s="24"/>
      <c r="O1399" s="18" t="str">
        <f>IFERROR(VLOOKUP(F1399,'（鳥類・チョウ）vlookup関数用'!$D$35:$F$38,3,0),"")</f>
        <v/>
      </c>
      <c r="P1399" s="18" t="str">
        <f>IFERROR(VLOOKUP(F1399,特定外来生物!$A$3:$G$24,7,0),"")</f>
        <v/>
      </c>
      <c r="Q1399" s="17" t="str">
        <f>IFERROR(VLOOKUP(F1399,県RL2019!$B$2:$H$605,4,0),"")</f>
        <v/>
      </c>
      <c r="R1399" s="17" t="str">
        <f>IFERROR(VLOOKUP(F1399,県RL2019!$B$2:$H$605,5,0),"")</f>
        <v/>
      </c>
      <c r="S1399" s="17" t="str">
        <f>IFERROR(VLOOKUP(F1399,県RL2011!$F$3:$H$906,2,0),"")</f>
        <v/>
      </c>
      <c r="T1399" s="17" t="str">
        <f>IFERROR(VLOOKUP(F1399,県RL2011!$F$3:$H$906,3,0),"")</f>
        <v/>
      </c>
      <c r="U1399" s="150" t="str">
        <f>IFERROR(VLOOKUP(F1399,国RL2020!$B$2:$E$878,4,0),"")</f>
        <v/>
      </c>
      <c r="V1399" s="150" t="str">
        <f>IFERROR(VLOOKUP(F1399,国RL2020!$B$2:$E$878,3,0),"")</f>
        <v/>
      </c>
      <c r="W1399" s="19" t="str">
        <f>IFERROR(VLOOKUP(F1399,国RL2019!$B$2:$E$873,4,0),"")</f>
        <v/>
      </c>
      <c r="X1399" s="19" t="str">
        <f>IFERROR(VLOOKUP(F1399,国RL2019!$B$2:$E$873,3,0),"")</f>
        <v/>
      </c>
      <c r="Y1399" s="19" t="str">
        <f>IFERROR(VLOOKUP(F1399,国RL2017!$B$2:$E$870,4,0),"")</f>
        <v/>
      </c>
      <c r="Z1399" s="19" t="str">
        <f>IFERROR(VLOOKUP(F1399,国RL2017!$B$2:$E$870,3,0),"")</f>
        <v/>
      </c>
      <c r="AA1399" s="19" t="str">
        <f>IFERROR(VLOOKUP(F1399,国RL2006!$B$2:$E$567,4,0),"")</f>
        <v/>
      </c>
      <c r="AB1399" s="19" t="str">
        <f>IFERROR(VLOOKUP(F1399,国RL2006!$B$2:$E$567,3,0),"")</f>
        <v/>
      </c>
      <c r="AC1399" s="24"/>
    </row>
    <row r="1400" spans="1:29" x14ac:dyDescent="0.15">
      <c r="A1400" s="16">
        <v>1399</v>
      </c>
      <c r="B1400" s="24">
        <v>2014</v>
      </c>
      <c r="C1400" s="24">
        <v>9</v>
      </c>
      <c r="D1400" s="24">
        <v>6</v>
      </c>
      <c r="E1400" s="24" t="s">
        <v>2917</v>
      </c>
      <c r="F1400" s="24" t="s">
        <v>37</v>
      </c>
      <c r="G1400" s="24" t="s">
        <v>16</v>
      </c>
      <c r="H1400" s="24">
        <v>5</v>
      </c>
      <c r="I1400" s="24">
        <v>1</v>
      </c>
      <c r="J1400" s="24">
        <v>1</v>
      </c>
      <c r="K1400" s="24"/>
      <c r="L1400" s="24"/>
      <c r="M1400" s="15">
        <v>7</v>
      </c>
      <c r="N1400" s="24"/>
      <c r="O1400" s="18" t="str">
        <f>IFERROR(VLOOKUP(F1400,'（鳥類・チョウ）vlookup関数用'!$D$35:$F$38,3,0),"")</f>
        <v/>
      </c>
      <c r="P1400" s="18" t="str">
        <f>IFERROR(VLOOKUP(F1400,特定外来生物!$A$3:$G$24,7,0),"")</f>
        <v/>
      </c>
      <c r="Q1400" s="17" t="str">
        <f>IFERROR(VLOOKUP(F1400,県RL2019!$B$2:$H$605,4,0),"")</f>
        <v/>
      </c>
      <c r="R1400" s="17" t="str">
        <f>IFERROR(VLOOKUP(F1400,県RL2019!$B$2:$H$605,5,0),"")</f>
        <v/>
      </c>
      <c r="S1400" s="17" t="str">
        <f>IFERROR(VLOOKUP(F1400,県RL2011!$F$3:$H$906,2,0),"")</f>
        <v/>
      </c>
      <c r="T1400" s="17" t="str">
        <f>IFERROR(VLOOKUP(F1400,県RL2011!$F$3:$H$906,3,0),"")</f>
        <v/>
      </c>
      <c r="U1400" s="150" t="str">
        <f>IFERROR(VLOOKUP(F1400,国RL2020!$B$2:$E$878,4,0),"")</f>
        <v/>
      </c>
      <c r="V1400" s="150" t="str">
        <f>IFERROR(VLOOKUP(F1400,国RL2020!$B$2:$E$878,3,0),"")</f>
        <v/>
      </c>
      <c r="W1400" s="19" t="str">
        <f>IFERROR(VLOOKUP(F1400,国RL2019!$B$2:$E$873,4,0),"")</f>
        <v/>
      </c>
      <c r="X1400" s="19" t="str">
        <f>IFERROR(VLOOKUP(F1400,国RL2019!$B$2:$E$873,3,0),"")</f>
        <v/>
      </c>
      <c r="Y1400" s="19" t="str">
        <f>IFERROR(VLOOKUP(F1400,国RL2017!$B$2:$E$870,4,0),"")</f>
        <v/>
      </c>
      <c r="Z1400" s="19" t="str">
        <f>IFERROR(VLOOKUP(F1400,国RL2017!$B$2:$E$870,3,0),"")</f>
        <v/>
      </c>
      <c r="AA1400" s="19" t="str">
        <f>IFERROR(VLOOKUP(F1400,国RL2006!$B$2:$E$567,4,0),"")</f>
        <v/>
      </c>
      <c r="AB1400" s="19" t="str">
        <f>IFERROR(VLOOKUP(F1400,国RL2006!$B$2:$E$567,3,0),"")</f>
        <v/>
      </c>
      <c r="AC1400" s="24"/>
    </row>
    <row r="1401" spans="1:29" x14ac:dyDescent="0.15">
      <c r="A1401" s="16">
        <v>1400</v>
      </c>
      <c r="B1401" s="24">
        <v>2014</v>
      </c>
      <c r="C1401" s="24">
        <v>9</v>
      </c>
      <c r="D1401" s="24">
        <v>6</v>
      </c>
      <c r="E1401" s="24" t="s">
        <v>2917</v>
      </c>
      <c r="F1401" s="24" t="s">
        <v>22</v>
      </c>
      <c r="G1401" s="24" t="s">
        <v>12</v>
      </c>
      <c r="H1401" s="24"/>
      <c r="I1401" s="24">
        <v>1</v>
      </c>
      <c r="J1401" s="24"/>
      <c r="K1401" s="24"/>
      <c r="L1401" s="24"/>
      <c r="M1401" s="15">
        <v>1</v>
      </c>
      <c r="N1401" s="24"/>
      <c r="O1401" s="18" t="str">
        <f>IFERROR(VLOOKUP(F1401,'（鳥類・チョウ）vlookup関数用'!$D$35:$F$38,3,0),"")</f>
        <v/>
      </c>
      <c r="P1401" s="18" t="str">
        <f>IFERROR(VLOOKUP(F1401,特定外来生物!$A$3:$G$24,7,0),"")</f>
        <v/>
      </c>
      <c r="Q1401" s="17" t="str">
        <f>IFERROR(VLOOKUP(F1401,県RL2019!$B$2:$H$605,4,0),"")</f>
        <v/>
      </c>
      <c r="R1401" s="17" t="str">
        <f>IFERROR(VLOOKUP(F1401,県RL2019!$B$2:$H$605,5,0),"")</f>
        <v/>
      </c>
      <c r="S1401" s="17" t="str">
        <f>IFERROR(VLOOKUP(F1401,県RL2011!$F$3:$H$906,2,0),"")</f>
        <v/>
      </c>
      <c r="T1401" s="17" t="str">
        <f>IFERROR(VLOOKUP(F1401,県RL2011!$F$3:$H$906,3,0),"")</f>
        <v/>
      </c>
      <c r="U1401" s="150" t="str">
        <f>IFERROR(VLOOKUP(F1401,国RL2020!$B$2:$E$878,4,0),"")</f>
        <v/>
      </c>
      <c r="V1401" s="150" t="str">
        <f>IFERROR(VLOOKUP(F1401,国RL2020!$B$2:$E$878,3,0),"")</f>
        <v/>
      </c>
      <c r="W1401" s="19" t="str">
        <f>IFERROR(VLOOKUP(F1401,国RL2019!$B$2:$E$873,4,0),"")</f>
        <v/>
      </c>
      <c r="X1401" s="19" t="str">
        <f>IFERROR(VLOOKUP(F1401,国RL2019!$B$2:$E$873,3,0),"")</f>
        <v/>
      </c>
      <c r="Y1401" s="19" t="str">
        <f>IFERROR(VLOOKUP(F1401,国RL2017!$B$2:$E$870,4,0),"")</f>
        <v/>
      </c>
      <c r="Z1401" s="19" t="str">
        <f>IFERROR(VLOOKUP(F1401,国RL2017!$B$2:$E$870,3,0),"")</f>
        <v/>
      </c>
      <c r="AA1401" s="19" t="str">
        <f>IFERROR(VLOOKUP(F1401,国RL2006!$B$2:$E$567,4,0),"")</f>
        <v/>
      </c>
      <c r="AB1401" s="19" t="str">
        <f>IFERROR(VLOOKUP(F1401,国RL2006!$B$2:$E$567,3,0),"")</f>
        <v/>
      </c>
      <c r="AC1401" s="24"/>
    </row>
    <row r="1402" spans="1:29" x14ac:dyDescent="0.15">
      <c r="A1402" s="16">
        <v>1401</v>
      </c>
      <c r="B1402" s="24">
        <v>2014</v>
      </c>
      <c r="C1402" s="24">
        <v>9</v>
      </c>
      <c r="D1402" s="24">
        <v>6</v>
      </c>
      <c r="E1402" s="24" t="s">
        <v>2917</v>
      </c>
      <c r="F1402" s="24" t="s">
        <v>23</v>
      </c>
      <c r="G1402" s="24" t="s">
        <v>16</v>
      </c>
      <c r="H1402" s="24"/>
      <c r="I1402" s="24"/>
      <c r="J1402" s="24">
        <v>1</v>
      </c>
      <c r="K1402" s="24"/>
      <c r="L1402" s="24"/>
      <c r="M1402" s="15">
        <v>1</v>
      </c>
      <c r="N1402" s="24"/>
      <c r="O1402" s="18" t="str">
        <f>IFERROR(VLOOKUP(F1402,'（鳥類・チョウ）vlookup関数用'!$D$35:$F$38,3,0),"")</f>
        <v/>
      </c>
      <c r="P1402" s="18" t="str">
        <f>IFERROR(VLOOKUP(F1402,特定外来生物!$A$3:$G$24,7,0),"")</f>
        <v/>
      </c>
      <c r="Q1402" s="17" t="str">
        <f>IFERROR(VLOOKUP(F1402,県RL2019!$B$2:$H$605,4,0),"")</f>
        <v/>
      </c>
      <c r="R1402" s="17" t="str">
        <f>IFERROR(VLOOKUP(F1402,県RL2019!$B$2:$H$605,5,0),"")</f>
        <v/>
      </c>
      <c r="S1402" s="17" t="str">
        <f>IFERROR(VLOOKUP(F1402,県RL2011!$F$3:$H$906,2,0),"")</f>
        <v/>
      </c>
      <c r="T1402" s="17" t="str">
        <f>IFERROR(VLOOKUP(F1402,県RL2011!$F$3:$H$906,3,0),"")</f>
        <v/>
      </c>
      <c r="U1402" s="150" t="str">
        <f>IFERROR(VLOOKUP(F1402,国RL2020!$B$2:$E$878,4,0),"")</f>
        <v/>
      </c>
      <c r="V1402" s="150" t="str">
        <f>IFERROR(VLOOKUP(F1402,国RL2020!$B$2:$E$878,3,0),"")</f>
        <v/>
      </c>
      <c r="W1402" s="19" t="str">
        <f>IFERROR(VLOOKUP(F1402,国RL2019!$B$2:$E$873,4,0),"")</f>
        <v/>
      </c>
      <c r="X1402" s="19" t="str">
        <f>IFERROR(VLOOKUP(F1402,国RL2019!$B$2:$E$873,3,0),"")</f>
        <v/>
      </c>
      <c r="Y1402" s="19" t="str">
        <f>IFERROR(VLOOKUP(F1402,国RL2017!$B$2:$E$870,4,0),"")</f>
        <v/>
      </c>
      <c r="Z1402" s="19" t="str">
        <f>IFERROR(VLOOKUP(F1402,国RL2017!$B$2:$E$870,3,0),"")</f>
        <v/>
      </c>
      <c r="AA1402" s="19" t="str">
        <f>IFERROR(VLOOKUP(F1402,国RL2006!$B$2:$E$567,4,0),"")</f>
        <v/>
      </c>
      <c r="AB1402" s="19" t="str">
        <f>IFERROR(VLOOKUP(F1402,国RL2006!$B$2:$E$567,3,0),"")</f>
        <v/>
      </c>
      <c r="AC1402" s="24"/>
    </row>
    <row r="1403" spans="1:29" x14ac:dyDescent="0.15">
      <c r="A1403" s="16">
        <v>1402</v>
      </c>
      <c r="B1403" s="24">
        <v>2014</v>
      </c>
      <c r="C1403" s="24">
        <v>9</v>
      </c>
      <c r="D1403" s="24">
        <v>6</v>
      </c>
      <c r="E1403" s="24" t="s">
        <v>2917</v>
      </c>
      <c r="F1403" s="24" t="s">
        <v>45</v>
      </c>
      <c r="G1403" s="24" t="s">
        <v>16</v>
      </c>
      <c r="H1403" s="24">
        <v>36</v>
      </c>
      <c r="I1403" s="24">
        <v>2</v>
      </c>
      <c r="J1403" s="24">
        <v>23</v>
      </c>
      <c r="K1403" s="24"/>
      <c r="L1403" s="24"/>
      <c r="M1403" s="15">
        <v>61</v>
      </c>
      <c r="N1403" s="24"/>
      <c r="O1403" s="18" t="str">
        <f>IFERROR(VLOOKUP(F1403,'（鳥類・チョウ）vlookup関数用'!$D$35:$F$38,3,0),"")</f>
        <v/>
      </c>
      <c r="P1403" s="18" t="str">
        <f>IFERROR(VLOOKUP(F1403,特定外来生物!$A$3:$G$24,7,0),"")</f>
        <v/>
      </c>
      <c r="Q1403" s="17" t="str">
        <f>IFERROR(VLOOKUP(F1403,県RL2019!$B$2:$H$605,4,0),"")</f>
        <v/>
      </c>
      <c r="R1403" s="17" t="str">
        <f>IFERROR(VLOOKUP(F1403,県RL2019!$B$2:$H$605,5,0),"")</f>
        <v/>
      </c>
      <c r="S1403" s="17" t="str">
        <f>IFERROR(VLOOKUP(F1403,県RL2011!$F$3:$H$906,2,0),"")</f>
        <v/>
      </c>
      <c r="T1403" s="17" t="str">
        <f>IFERROR(VLOOKUP(F1403,県RL2011!$F$3:$H$906,3,0),"")</f>
        <v/>
      </c>
      <c r="U1403" s="150" t="str">
        <f>IFERROR(VLOOKUP(F1403,国RL2020!$B$2:$E$878,4,0),"")</f>
        <v/>
      </c>
      <c r="V1403" s="150" t="str">
        <f>IFERROR(VLOOKUP(F1403,国RL2020!$B$2:$E$878,3,0),"")</f>
        <v/>
      </c>
      <c r="W1403" s="19" t="str">
        <f>IFERROR(VLOOKUP(F1403,国RL2019!$B$2:$E$873,4,0),"")</f>
        <v/>
      </c>
      <c r="X1403" s="19" t="str">
        <f>IFERROR(VLOOKUP(F1403,国RL2019!$B$2:$E$873,3,0),"")</f>
        <v/>
      </c>
      <c r="Y1403" s="19" t="str">
        <f>IFERROR(VLOOKUP(F1403,国RL2017!$B$2:$E$870,4,0),"")</f>
        <v/>
      </c>
      <c r="Z1403" s="19" t="str">
        <f>IFERROR(VLOOKUP(F1403,国RL2017!$B$2:$E$870,3,0),"")</f>
        <v/>
      </c>
      <c r="AA1403" s="19" t="str">
        <f>IFERROR(VLOOKUP(F1403,国RL2006!$B$2:$E$567,4,0),"")</f>
        <v/>
      </c>
      <c r="AB1403" s="19" t="str">
        <f>IFERROR(VLOOKUP(F1403,国RL2006!$B$2:$E$567,3,0),"")</f>
        <v/>
      </c>
      <c r="AC1403" s="24"/>
    </row>
    <row r="1404" spans="1:29" x14ac:dyDescent="0.15">
      <c r="A1404" s="16">
        <v>1403</v>
      </c>
      <c r="B1404" s="24">
        <v>2014</v>
      </c>
      <c r="C1404" s="24">
        <v>9</v>
      </c>
      <c r="D1404" s="24">
        <v>6</v>
      </c>
      <c r="E1404" s="24" t="s">
        <v>2917</v>
      </c>
      <c r="F1404" s="24" t="s">
        <v>61</v>
      </c>
      <c r="G1404" s="24" t="s">
        <v>16</v>
      </c>
      <c r="H1404" s="24"/>
      <c r="I1404" s="24"/>
      <c r="J1404" s="24">
        <v>3</v>
      </c>
      <c r="K1404" s="24"/>
      <c r="L1404" s="24"/>
      <c r="M1404" s="15">
        <v>3</v>
      </c>
      <c r="N1404" s="24"/>
      <c r="O1404" s="18" t="str">
        <f>IFERROR(VLOOKUP(F1404,'（鳥類・チョウ）vlookup関数用'!$D$35:$F$38,3,0),"")</f>
        <v/>
      </c>
      <c r="P1404" s="18" t="str">
        <f>IFERROR(VLOOKUP(F1404,特定外来生物!$A$3:$G$24,7,0),"")</f>
        <v/>
      </c>
      <c r="Q1404" s="17" t="str">
        <f>IFERROR(VLOOKUP(F1404,県RL2019!$B$2:$H$605,4,0),"")</f>
        <v/>
      </c>
      <c r="R1404" s="17" t="str">
        <f>IFERROR(VLOOKUP(F1404,県RL2019!$B$2:$H$605,5,0),"")</f>
        <v/>
      </c>
      <c r="S1404" s="17" t="str">
        <f>IFERROR(VLOOKUP(F1404,県RL2011!$F$3:$H$906,2,0),"")</f>
        <v/>
      </c>
      <c r="T1404" s="17" t="str">
        <f>IFERROR(VLOOKUP(F1404,県RL2011!$F$3:$H$906,3,0),"")</f>
        <v/>
      </c>
      <c r="U1404" s="150" t="str">
        <f>IFERROR(VLOOKUP(F1404,国RL2020!$B$2:$E$878,4,0),"")</f>
        <v/>
      </c>
      <c r="V1404" s="150" t="str">
        <f>IFERROR(VLOOKUP(F1404,国RL2020!$B$2:$E$878,3,0),"")</f>
        <v/>
      </c>
      <c r="W1404" s="19" t="str">
        <f>IFERROR(VLOOKUP(F1404,国RL2019!$B$2:$E$873,4,0),"")</f>
        <v/>
      </c>
      <c r="X1404" s="19" t="str">
        <f>IFERROR(VLOOKUP(F1404,国RL2019!$B$2:$E$873,3,0),"")</f>
        <v/>
      </c>
      <c r="Y1404" s="19" t="str">
        <f>IFERROR(VLOOKUP(F1404,国RL2017!$B$2:$E$870,4,0),"")</f>
        <v/>
      </c>
      <c r="Z1404" s="19" t="str">
        <f>IFERROR(VLOOKUP(F1404,国RL2017!$B$2:$E$870,3,0),"")</f>
        <v/>
      </c>
      <c r="AA1404" s="19" t="str">
        <f>IFERROR(VLOOKUP(F1404,国RL2006!$B$2:$E$567,4,0),"")</f>
        <v/>
      </c>
      <c r="AB1404" s="19" t="str">
        <f>IFERROR(VLOOKUP(F1404,国RL2006!$B$2:$E$567,3,0),"")</f>
        <v/>
      </c>
      <c r="AC1404" s="24"/>
    </row>
    <row r="1405" spans="1:29" x14ac:dyDescent="0.15">
      <c r="A1405" s="16">
        <v>1404</v>
      </c>
      <c r="B1405" s="24">
        <v>2014</v>
      </c>
      <c r="C1405" s="24">
        <v>9</v>
      </c>
      <c r="D1405" s="24">
        <v>6</v>
      </c>
      <c r="E1405" s="24" t="s">
        <v>2917</v>
      </c>
      <c r="F1405" s="24" t="s">
        <v>24</v>
      </c>
      <c r="G1405" s="24" t="s">
        <v>18</v>
      </c>
      <c r="H1405" s="24">
        <v>11</v>
      </c>
      <c r="I1405" s="24"/>
      <c r="J1405" s="24">
        <v>3</v>
      </c>
      <c r="K1405" s="24"/>
      <c r="L1405" s="24"/>
      <c r="M1405" s="15">
        <v>14</v>
      </c>
      <c r="N1405" s="24"/>
      <c r="O1405" s="18" t="str">
        <f>IFERROR(VLOOKUP(F1405,'（鳥類・チョウ）vlookup関数用'!$D$35:$F$38,3,0),"")</f>
        <v/>
      </c>
      <c r="P1405" s="18" t="str">
        <f>IFERROR(VLOOKUP(F1405,特定外来生物!$A$3:$G$24,7,0),"")</f>
        <v/>
      </c>
      <c r="Q1405" s="17" t="str">
        <f>IFERROR(VLOOKUP(F1405,県RL2019!$B$2:$H$605,4,0),"")</f>
        <v/>
      </c>
      <c r="R1405" s="17" t="str">
        <f>IFERROR(VLOOKUP(F1405,県RL2019!$B$2:$H$605,5,0),"")</f>
        <v/>
      </c>
      <c r="S1405" s="17" t="str">
        <f>IFERROR(VLOOKUP(F1405,県RL2011!$F$3:$H$906,2,0),"")</f>
        <v/>
      </c>
      <c r="T1405" s="17" t="str">
        <f>IFERROR(VLOOKUP(F1405,県RL2011!$F$3:$H$906,3,0),"")</f>
        <v/>
      </c>
      <c r="U1405" s="150" t="str">
        <f>IFERROR(VLOOKUP(F1405,国RL2020!$B$2:$E$878,4,0),"")</f>
        <v/>
      </c>
      <c r="V1405" s="150" t="str">
        <f>IFERROR(VLOOKUP(F1405,国RL2020!$B$2:$E$878,3,0),"")</f>
        <v/>
      </c>
      <c r="W1405" s="19" t="str">
        <f>IFERROR(VLOOKUP(F1405,国RL2019!$B$2:$E$873,4,0),"")</f>
        <v/>
      </c>
      <c r="X1405" s="19" t="str">
        <f>IFERROR(VLOOKUP(F1405,国RL2019!$B$2:$E$873,3,0),"")</f>
        <v/>
      </c>
      <c r="Y1405" s="19" t="str">
        <f>IFERROR(VLOOKUP(F1405,国RL2017!$B$2:$E$870,4,0),"")</f>
        <v/>
      </c>
      <c r="Z1405" s="19" t="str">
        <f>IFERROR(VLOOKUP(F1405,国RL2017!$B$2:$E$870,3,0),"")</f>
        <v/>
      </c>
      <c r="AA1405" s="19" t="str">
        <f>IFERROR(VLOOKUP(F1405,国RL2006!$B$2:$E$567,4,0),"")</f>
        <v/>
      </c>
      <c r="AB1405" s="19" t="str">
        <f>IFERROR(VLOOKUP(F1405,国RL2006!$B$2:$E$567,3,0),"")</f>
        <v/>
      </c>
      <c r="AC1405" s="24"/>
    </row>
    <row r="1406" spans="1:29" x14ac:dyDescent="0.15">
      <c r="A1406" s="16">
        <v>1405</v>
      </c>
      <c r="B1406" s="24">
        <v>2014</v>
      </c>
      <c r="C1406" s="24">
        <v>9</v>
      </c>
      <c r="D1406" s="24">
        <v>6</v>
      </c>
      <c r="E1406" s="24" t="s">
        <v>2917</v>
      </c>
      <c r="F1406" s="24" t="s">
        <v>27</v>
      </c>
      <c r="G1406" s="24" t="s">
        <v>18</v>
      </c>
      <c r="H1406" s="24"/>
      <c r="I1406" s="24"/>
      <c r="J1406" s="24">
        <v>1</v>
      </c>
      <c r="K1406" s="24"/>
      <c r="L1406" s="24"/>
      <c r="M1406" s="15">
        <v>1</v>
      </c>
      <c r="N1406" s="24"/>
      <c r="O1406" s="18" t="str">
        <f>IFERROR(VLOOKUP(F1406,'（鳥類・チョウ）vlookup関数用'!$D$35:$F$38,3,0),"")</f>
        <v/>
      </c>
      <c r="P1406" s="18" t="str">
        <f>IFERROR(VLOOKUP(F1406,特定外来生物!$A$3:$G$24,7,0),"")</f>
        <v/>
      </c>
      <c r="Q1406" s="17" t="str">
        <f>IFERROR(VLOOKUP(F1406,県RL2019!$B$2:$H$605,4,0),"")</f>
        <v/>
      </c>
      <c r="R1406" s="17" t="str">
        <f>IFERROR(VLOOKUP(F1406,県RL2019!$B$2:$H$605,5,0),"")</f>
        <v/>
      </c>
      <c r="S1406" s="17" t="str">
        <f>IFERROR(VLOOKUP(F1406,県RL2011!$F$3:$H$906,2,0),"")</f>
        <v/>
      </c>
      <c r="T1406" s="17" t="str">
        <f>IFERROR(VLOOKUP(F1406,県RL2011!$F$3:$H$906,3,0),"")</f>
        <v/>
      </c>
      <c r="U1406" s="150" t="str">
        <f>IFERROR(VLOOKUP(F1406,国RL2020!$B$2:$E$878,4,0),"")</f>
        <v/>
      </c>
      <c r="V1406" s="150" t="str">
        <f>IFERROR(VLOOKUP(F1406,国RL2020!$B$2:$E$878,3,0),"")</f>
        <v/>
      </c>
      <c r="W1406" s="19" t="str">
        <f>IFERROR(VLOOKUP(F1406,国RL2019!$B$2:$E$873,4,0),"")</f>
        <v/>
      </c>
      <c r="X1406" s="19" t="str">
        <f>IFERROR(VLOOKUP(F1406,国RL2019!$B$2:$E$873,3,0),"")</f>
        <v/>
      </c>
      <c r="Y1406" s="19" t="str">
        <f>IFERROR(VLOOKUP(F1406,国RL2017!$B$2:$E$870,4,0),"")</f>
        <v/>
      </c>
      <c r="Z1406" s="19" t="str">
        <f>IFERROR(VLOOKUP(F1406,国RL2017!$B$2:$E$870,3,0),"")</f>
        <v/>
      </c>
      <c r="AA1406" s="19" t="str">
        <f>IFERROR(VLOOKUP(F1406,国RL2006!$B$2:$E$567,4,0),"")</f>
        <v/>
      </c>
      <c r="AB1406" s="19" t="str">
        <f>IFERROR(VLOOKUP(F1406,国RL2006!$B$2:$E$567,3,0),"")</f>
        <v/>
      </c>
      <c r="AC1406" s="24"/>
    </row>
    <row r="1407" spans="1:29" x14ac:dyDescent="0.15">
      <c r="A1407" s="16">
        <v>1406</v>
      </c>
      <c r="B1407" s="24">
        <v>2014</v>
      </c>
      <c r="C1407" s="24">
        <v>9</v>
      </c>
      <c r="D1407" s="24">
        <v>6</v>
      </c>
      <c r="E1407" s="24" t="s">
        <v>2917</v>
      </c>
      <c r="F1407" s="24" t="s">
        <v>48</v>
      </c>
      <c r="G1407" s="24" t="s">
        <v>19</v>
      </c>
      <c r="H1407" s="24">
        <v>10</v>
      </c>
      <c r="I1407" s="24"/>
      <c r="J1407" s="24">
        <v>3</v>
      </c>
      <c r="K1407" s="24"/>
      <c r="L1407" s="24"/>
      <c r="M1407" s="15">
        <v>13</v>
      </c>
      <c r="N1407" s="24"/>
      <c r="O1407" s="18" t="str">
        <f>IFERROR(VLOOKUP(F1407,'（鳥類・チョウ）vlookup関数用'!$D$35:$F$38,3,0),"")</f>
        <v/>
      </c>
      <c r="P1407" s="18" t="str">
        <f>IFERROR(VLOOKUP(F1407,特定外来生物!$A$3:$G$24,7,0),"")</f>
        <v/>
      </c>
      <c r="Q1407" s="17" t="str">
        <f>IFERROR(VLOOKUP(F1407,県RL2019!$B$2:$H$605,4,0),"")</f>
        <v/>
      </c>
      <c r="R1407" s="17" t="str">
        <f>IFERROR(VLOOKUP(F1407,県RL2019!$B$2:$H$605,5,0),"")</f>
        <v/>
      </c>
      <c r="S1407" s="17" t="str">
        <f>IFERROR(VLOOKUP(F1407,県RL2011!$F$3:$H$906,2,0),"")</f>
        <v/>
      </c>
      <c r="T1407" s="17" t="str">
        <f>IFERROR(VLOOKUP(F1407,県RL2011!$F$3:$H$906,3,0),"")</f>
        <v/>
      </c>
      <c r="U1407" s="150" t="str">
        <f>IFERROR(VLOOKUP(F1407,国RL2020!$B$2:$E$878,4,0),"")</f>
        <v/>
      </c>
      <c r="V1407" s="150" t="str">
        <f>IFERROR(VLOOKUP(F1407,国RL2020!$B$2:$E$878,3,0),"")</f>
        <v/>
      </c>
      <c r="W1407" s="19" t="str">
        <f>IFERROR(VLOOKUP(F1407,国RL2019!$B$2:$E$873,4,0),"")</f>
        <v/>
      </c>
      <c r="X1407" s="19" t="str">
        <f>IFERROR(VLOOKUP(F1407,国RL2019!$B$2:$E$873,3,0),"")</f>
        <v/>
      </c>
      <c r="Y1407" s="19" t="str">
        <f>IFERROR(VLOOKUP(F1407,国RL2017!$B$2:$E$870,4,0),"")</f>
        <v/>
      </c>
      <c r="Z1407" s="19" t="str">
        <f>IFERROR(VLOOKUP(F1407,国RL2017!$B$2:$E$870,3,0),"")</f>
        <v/>
      </c>
      <c r="AA1407" s="19" t="str">
        <f>IFERROR(VLOOKUP(F1407,国RL2006!$B$2:$E$567,4,0),"")</f>
        <v/>
      </c>
      <c r="AB1407" s="19" t="str">
        <f>IFERROR(VLOOKUP(F1407,国RL2006!$B$2:$E$567,3,0),"")</f>
        <v/>
      </c>
      <c r="AC1407" s="24"/>
    </row>
    <row r="1408" spans="1:29" x14ac:dyDescent="0.15">
      <c r="A1408" s="16">
        <v>1407</v>
      </c>
      <c r="B1408" s="24">
        <v>2014</v>
      </c>
      <c r="C1408" s="24">
        <v>9</v>
      </c>
      <c r="D1408" s="24">
        <v>6</v>
      </c>
      <c r="E1408" s="24" t="s">
        <v>2917</v>
      </c>
      <c r="F1408" s="24" t="s">
        <v>29</v>
      </c>
      <c r="G1408" s="24" t="s">
        <v>18</v>
      </c>
      <c r="H1408" s="24">
        <v>29</v>
      </c>
      <c r="I1408" s="24">
        <v>1</v>
      </c>
      <c r="J1408" s="24">
        <v>37</v>
      </c>
      <c r="K1408" s="24"/>
      <c r="L1408" s="24"/>
      <c r="M1408" s="15">
        <v>67</v>
      </c>
      <c r="N1408" s="24"/>
      <c r="O1408" s="18" t="str">
        <f>IFERROR(VLOOKUP(F1408,'（鳥類・チョウ）vlookup関数用'!$D$35:$F$38,3,0),"")</f>
        <v/>
      </c>
      <c r="P1408" s="18" t="str">
        <f>IFERROR(VLOOKUP(F1408,特定外来生物!$A$3:$G$24,7,0),"")</f>
        <v/>
      </c>
      <c r="Q1408" s="17" t="str">
        <f>IFERROR(VLOOKUP(F1408,県RL2019!$B$2:$H$605,4,0),"")</f>
        <v/>
      </c>
      <c r="R1408" s="17" t="str">
        <f>IFERROR(VLOOKUP(F1408,県RL2019!$B$2:$H$605,5,0),"")</f>
        <v/>
      </c>
      <c r="S1408" s="17" t="str">
        <f>IFERROR(VLOOKUP(F1408,県RL2011!$F$3:$H$906,2,0),"")</f>
        <v/>
      </c>
      <c r="T1408" s="17" t="str">
        <f>IFERROR(VLOOKUP(F1408,県RL2011!$F$3:$H$906,3,0),"")</f>
        <v/>
      </c>
      <c r="U1408" s="150" t="str">
        <f>IFERROR(VLOOKUP(F1408,国RL2020!$B$2:$E$878,4,0),"")</f>
        <v/>
      </c>
      <c r="V1408" s="150" t="str">
        <f>IFERROR(VLOOKUP(F1408,国RL2020!$B$2:$E$878,3,0),"")</f>
        <v/>
      </c>
      <c r="W1408" s="19" t="str">
        <f>IFERROR(VLOOKUP(F1408,国RL2019!$B$2:$E$873,4,0),"")</f>
        <v/>
      </c>
      <c r="X1408" s="19" t="str">
        <f>IFERROR(VLOOKUP(F1408,国RL2019!$B$2:$E$873,3,0),"")</f>
        <v/>
      </c>
      <c r="Y1408" s="19" t="str">
        <f>IFERROR(VLOOKUP(F1408,国RL2017!$B$2:$E$870,4,0),"")</f>
        <v/>
      </c>
      <c r="Z1408" s="19" t="str">
        <f>IFERROR(VLOOKUP(F1408,国RL2017!$B$2:$E$870,3,0),"")</f>
        <v/>
      </c>
      <c r="AA1408" s="19" t="str">
        <f>IFERROR(VLOOKUP(F1408,国RL2006!$B$2:$E$567,4,0),"")</f>
        <v/>
      </c>
      <c r="AB1408" s="19" t="str">
        <f>IFERROR(VLOOKUP(F1408,国RL2006!$B$2:$E$567,3,0),"")</f>
        <v/>
      </c>
      <c r="AC1408" s="24"/>
    </row>
    <row r="1409" spans="1:29" x14ac:dyDescent="0.15">
      <c r="A1409" s="16">
        <v>1408</v>
      </c>
      <c r="B1409" s="24">
        <v>2014</v>
      </c>
      <c r="C1409" s="24">
        <v>9</v>
      </c>
      <c r="D1409" s="24">
        <v>7</v>
      </c>
      <c r="E1409" s="24" t="s">
        <v>2918</v>
      </c>
      <c r="F1409" s="24" t="s">
        <v>11</v>
      </c>
      <c r="G1409" s="24" t="s">
        <v>12</v>
      </c>
      <c r="H1409" s="24"/>
      <c r="I1409" s="24">
        <v>1</v>
      </c>
      <c r="J1409" s="24"/>
      <c r="K1409" s="24"/>
      <c r="L1409" s="24"/>
      <c r="M1409" s="15">
        <v>1</v>
      </c>
      <c r="N1409" s="24"/>
      <c r="O1409" s="18" t="str">
        <f>IFERROR(VLOOKUP(F1409,'（鳥類・チョウ）vlookup関数用'!$D$35:$F$38,3,0),"")</f>
        <v/>
      </c>
      <c r="P1409" s="18" t="str">
        <f>IFERROR(VLOOKUP(F1409,特定外来生物!$A$3:$G$24,7,0),"")</f>
        <v/>
      </c>
      <c r="Q1409" s="17" t="str">
        <f>IFERROR(VLOOKUP(F1409,県RL2019!$B$2:$H$605,4,0),"")</f>
        <v/>
      </c>
      <c r="R1409" s="17" t="str">
        <f>IFERROR(VLOOKUP(F1409,県RL2019!$B$2:$H$605,5,0),"")</f>
        <v/>
      </c>
      <c r="S1409" s="17" t="str">
        <f>IFERROR(VLOOKUP(F1409,県RL2011!$F$3:$H$906,2,0),"")</f>
        <v/>
      </c>
      <c r="T1409" s="17" t="str">
        <f>IFERROR(VLOOKUP(F1409,県RL2011!$F$3:$H$906,3,0),"")</f>
        <v/>
      </c>
      <c r="U1409" s="150" t="str">
        <f>IFERROR(VLOOKUP(F1409,国RL2020!$B$2:$E$878,4,0),"")</f>
        <v/>
      </c>
      <c r="V1409" s="150" t="str">
        <f>IFERROR(VLOOKUP(F1409,国RL2020!$B$2:$E$878,3,0),"")</f>
        <v/>
      </c>
      <c r="W1409" s="19" t="str">
        <f>IFERROR(VLOOKUP(F1409,国RL2019!$B$2:$E$873,4,0),"")</f>
        <v/>
      </c>
      <c r="X1409" s="19" t="str">
        <f>IFERROR(VLOOKUP(F1409,国RL2019!$B$2:$E$873,3,0),"")</f>
        <v/>
      </c>
      <c r="Y1409" s="19" t="str">
        <f>IFERROR(VLOOKUP(F1409,国RL2017!$B$2:$E$870,4,0),"")</f>
        <v/>
      </c>
      <c r="Z1409" s="19" t="str">
        <f>IFERROR(VLOOKUP(F1409,国RL2017!$B$2:$E$870,3,0),"")</f>
        <v/>
      </c>
      <c r="AA1409" s="19" t="str">
        <f>IFERROR(VLOOKUP(F1409,国RL2006!$B$2:$E$567,4,0),"")</f>
        <v/>
      </c>
      <c r="AB1409" s="19" t="str">
        <f>IFERROR(VLOOKUP(F1409,国RL2006!$B$2:$E$567,3,0),"")</f>
        <v/>
      </c>
      <c r="AC1409" s="24"/>
    </row>
    <row r="1410" spans="1:29" x14ac:dyDescent="0.15">
      <c r="A1410" s="16">
        <v>1409</v>
      </c>
      <c r="B1410" s="24">
        <v>2014</v>
      </c>
      <c r="C1410" s="24">
        <v>9</v>
      </c>
      <c r="D1410" s="24">
        <v>7</v>
      </c>
      <c r="E1410" s="24" t="s">
        <v>2918</v>
      </c>
      <c r="F1410" s="24" t="s">
        <v>59</v>
      </c>
      <c r="G1410" s="24" t="s">
        <v>16</v>
      </c>
      <c r="H1410" s="24">
        <v>4</v>
      </c>
      <c r="I1410" s="24">
        <v>3</v>
      </c>
      <c r="J1410" s="24"/>
      <c r="K1410" s="24"/>
      <c r="L1410" s="24"/>
      <c r="M1410" s="15">
        <v>7</v>
      </c>
      <c r="N1410" s="24"/>
      <c r="O1410" s="18" t="str">
        <f>IFERROR(VLOOKUP(F1410,'（鳥類・チョウ）vlookup関数用'!$D$35:$F$38,3,0),"")</f>
        <v>重点対策外来種</v>
      </c>
      <c r="P1410" s="18" t="str">
        <f>IFERROR(VLOOKUP(F1410,特定外来生物!$A$3:$G$24,7,0),"")</f>
        <v>特定外来生物</v>
      </c>
      <c r="Q1410" s="17" t="str">
        <f>IFERROR(VLOOKUP(F1410,県RL2019!$B$2:$H$605,4,0),"")</f>
        <v/>
      </c>
      <c r="R1410" s="17" t="str">
        <f>IFERROR(VLOOKUP(F1410,県RL2019!$B$2:$H$605,5,0),"")</f>
        <v/>
      </c>
      <c r="S1410" s="17" t="str">
        <f>IFERROR(VLOOKUP(F1410,県RL2011!$F$3:$H$906,2,0),"")</f>
        <v/>
      </c>
      <c r="T1410" s="17" t="str">
        <f>IFERROR(VLOOKUP(F1410,県RL2011!$F$3:$H$906,3,0),"")</f>
        <v/>
      </c>
      <c r="U1410" s="150" t="str">
        <f>IFERROR(VLOOKUP(F1410,国RL2020!$B$2:$E$878,4,0),"")</f>
        <v/>
      </c>
      <c r="V1410" s="150" t="str">
        <f>IFERROR(VLOOKUP(F1410,国RL2020!$B$2:$E$878,3,0),"")</f>
        <v/>
      </c>
      <c r="W1410" s="19" t="str">
        <f>IFERROR(VLOOKUP(F1410,国RL2019!$B$2:$E$873,4,0),"")</f>
        <v/>
      </c>
      <c r="X1410" s="19" t="str">
        <f>IFERROR(VLOOKUP(F1410,国RL2019!$B$2:$E$873,3,0),"")</f>
        <v/>
      </c>
      <c r="Y1410" s="19" t="str">
        <f>IFERROR(VLOOKUP(F1410,国RL2017!$B$2:$E$870,4,0),"")</f>
        <v/>
      </c>
      <c r="Z1410" s="19" t="str">
        <f>IFERROR(VLOOKUP(F1410,国RL2017!$B$2:$E$870,3,0),"")</f>
        <v/>
      </c>
      <c r="AA1410" s="19" t="str">
        <f>IFERROR(VLOOKUP(F1410,国RL2006!$B$2:$E$567,4,0),"")</f>
        <v/>
      </c>
      <c r="AB1410" s="19" t="str">
        <f>IFERROR(VLOOKUP(F1410,国RL2006!$B$2:$E$567,3,0),"")</f>
        <v/>
      </c>
      <c r="AC1410" s="24"/>
    </row>
    <row r="1411" spans="1:29" x14ac:dyDescent="0.15">
      <c r="A1411" s="16">
        <v>1410</v>
      </c>
      <c r="B1411" s="24">
        <v>2014</v>
      </c>
      <c r="C1411" s="24">
        <v>9</v>
      </c>
      <c r="D1411" s="24">
        <v>7</v>
      </c>
      <c r="E1411" s="24" t="s">
        <v>2918</v>
      </c>
      <c r="F1411" s="24" t="s">
        <v>13</v>
      </c>
      <c r="G1411" s="24" t="s">
        <v>12</v>
      </c>
      <c r="H1411" s="24">
        <v>1</v>
      </c>
      <c r="I1411" s="24"/>
      <c r="J1411" s="24"/>
      <c r="K1411" s="24"/>
      <c r="L1411" s="24"/>
      <c r="M1411" s="15">
        <v>1</v>
      </c>
      <c r="N1411" s="24"/>
      <c r="O1411" s="18" t="str">
        <f>IFERROR(VLOOKUP(F1411,'（鳥類・チョウ）vlookup関数用'!$D$35:$F$38,3,0),"")</f>
        <v/>
      </c>
      <c r="P1411" s="18" t="str">
        <f>IFERROR(VLOOKUP(F1411,特定外来生物!$A$3:$G$24,7,0),"")</f>
        <v/>
      </c>
      <c r="Q1411" s="17" t="str">
        <f>IFERROR(VLOOKUP(F1411,県RL2019!$B$2:$H$605,4,0),"")</f>
        <v/>
      </c>
      <c r="R1411" s="17" t="str">
        <f>IFERROR(VLOOKUP(F1411,県RL2019!$B$2:$H$605,5,0),"")</f>
        <v/>
      </c>
      <c r="S1411" s="17" t="str">
        <f>IFERROR(VLOOKUP(F1411,県RL2011!$F$3:$H$906,2,0),"")</f>
        <v/>
      </c>
      <c r="T1411" s="17" t="str">
        <f>IFERROR(VLOOKUP(F1411,県RL2011!$F$3:$H$906,3,0),"")</f>
        <v/>
      </c>
      <c r="U1411" s="150" t="str">
        <f>IFERROR(VLOOKUP(F1411,国RL2020!$B$2:$E$878,4,0),"")</f>
        <v/>
      </c>
      <c r="V1411" s="150" t="str">
        <f>IFERROR(VLOOKUP(F1411,国RL2020!$B$2:$E$878,3,0),"")</f>
        <v/>
      </c>
      <c r="W1411" s="19" t="str">
        <f>IFERROR(VLOOKUP(F1411,国RL2019!$B$2:$E$873,4,0),"")</f>
        <v/>
      </c>
      <c r="X1411" s="19" t="str">
        <f>IFERROR(VLOOKUP(F1411,国RL2019!$B$2:$E$873,3,0),"")</f>
        <v/>
      </c>
      <c r="Y1411" s="19" t="str">
        <f>IFERROR(VLOOKUP(F1411,国RL2017!$B$2:$E$870,4,0),"")</f>
        <v/>
      </c>
      <c r="Z1411" s="19" t="str">
        <f>IFERROR(VLOOKUP(F1411,国RL2017!$B$2:$E$870,3,0),"")</f>
        <v/>
      </c>
      <c r="AA1411" s="19" t="str">
        <f>IFERROR(VLOOKUP(F1411,国RL2006!$B$2:$E$567,4,0),"")</f>
        <v/>
      </c>
      <c r="AB1411" s="19" t="str">
        <f>IFERROR(VLOOKUP(F1411,国RL2006!$B$2:$E$567,3,0),"")</f>
        <v/>
      </c>
      <c r="AC1411" s="24"/>
    </row>
    <row r="1412" spans="1:29" x14ac:dyDescent="0.15">
      <c r="A1412" s="16">
        <v>1411</v>
      </c>
      <c r="B1412" s="24">
        <v>2014</v>
      </c>
      <c r="C1412" s="24">
        <v>9</v>
      </c>
      <c r="D1412" s="24">
        <v>7</v>
      </c>
      <c r="E1412" s="24" t="s">
        <v>2918</v>
      </c>
      <c r="F1412" s="24" t="s">
        <v>14</v>
      </c>
      <c r="G1412" s="24" t="s">
        <v>15</v>
      </c>
      <c r="H1412" s="24">
        <v>2</v>
      </c>
      <c r="I1412" s="24">
        <v>7</v>
      </c>
      <c r="J1412" s="24"/>
      <c r="K1412" s="24"/>
      <c r="L1412" s="24"/>
      <c r="M1412" s="15">
        <v>9</v>
      </c>
      <c r="N1412" s="24"/>
      <c r="O1412" s="18" t="str">
        <f>IFERROR(VLOOKUP(F1412,'（鳥類・チョウ）vlookup関数用'!$D$35:$F$38,3,0),"")</f>
        <v/>
      </c>
      <c r="P1412" s="18" t="str">
        <f>IFERROR(VLOOKUP(F1412,特定外来生物!$A$3:$G$24,7,0),"")</f>
        <v/>
      </c>
      <c r="Q1412" s="17" t="str">
        <f>IFERROR(VLOOKUP(F1412,県RL2019!$B$2:$H$605,4,0),"")</f>
        <v/>
      </c>
      <c r="R1412" s="17" t="str">
        <f>IFERROR(VLOOKUP(F1412,県RL2019!$B$2:$H$605,5,0),"")</f>
        <v/>
      </c>
      <c r="S1412" s="17" t="str">
        <f>IFERROR(VLOOKUP(F1412,県RL2011!$F$3:$H$906,2,0),"")</f>
        <v/>
      </c>
      <c r="T1412" s="17" t="str">
        <f>IFERROR(VLOOKUP(F1412,県RL2011!$F$3:$H$906,3,0),"")</f>
        <v/>
      </c>
      <c r="U1412" s="150" t="str">
        <f>IFERROR(VLOOKUP(F1412,国RL2020!$B$2:$E$878,4,0),"")</f>
        <v/>
      </c>
      <c r="V1412" s="150" t="str">
        <f>IFERROR(VLOOKUP(F1412,国RL2020!$B$2:$E$878,3,0),"")</f>
        <v/>
      </c>
      <c r="W1412" s="19" t="str">
        <f>IFERROR(VLOOKUP(F1412,国RL2019!$B$2:$E$873,4,0),"")</f>
        <v/>
      </c>
      <c r="X1412" s="19" t="str">
        <f>IFERROR(VLOOKUP(F1412,国RL2019!$B$2:$E$873,3,0),"")</f>
        <v/>
      </c>
      <c r="Y1412" s="19" t="str">
        <f>IFERROR(VLOOKUP(F1412,国RL2017!$B$2:$E$870,4,0),"")</f>
        <v/>
      </c>
      <c r="Z1412" s="19" t="str">
        <f>IFERROR(VLOOKUP(F1412,国RL2017!$B$2:$E$870,3,0),"")</f>
        <v/>
      </c>
      <c r="AA1412" s="19" t="str">
        <f>IFERROR(VLOOKUP(F1412,国RL2006!$B$2:$E$567,4,0),"")</f>
        <v/>
      </c>
      <c r="AB1412" s="19" t="str">
        <f>IFERROR(VLOOKUP(F1412,国RL2006!$B$2:$E$567,3,0),"")</f>
        <v/>
      </c>
      <c r="AC1412" s="24"/>
    </row>
    <row r="1413" spans="1:29" x14ac:dyDescent="0.15">
      <c r="A1413" s="16">
        <v>1412</v>
      </c>
      <c r="B1413" s="24">
        <v>2014</v>
      </c>
      <c r="C1413" s="24">
        <v>9</v>
      </c>
      <c r="D1413" s="24">
        <v>7</v>
      </c>
      <c r="E1413" s="24" t="s">
        <v>2918</v>
      </c>
      <c r="F1413" s="24" t="s">
        <v>17</v>
      </c>
      <c r="G1413" s="24" t="s">
        <v>18</v>
      </c>
      <c r="H1413" s="24">
        <v>2</v>
      </c>
      <c r="I1413" s="24">
        <v>1</v>
      </c>
      <c r="J1413" s="24"/>
      <c r="K1413" s="24"/>
      <c r="L1413" s="24"/>
      <c r="M1413" s="15">
        <v>3</v>
      </c>
      <c r="N1413" s="24"/>
      <c r="O1413" s="18" t="str">
        <f>IFERROR(VLOOKUP(F1413,'（鳥類・チョウ）vlookup関数用'!$D$35:$F$38,3,0),"")</f>
        <v/>
      </c>
      <c r="P1413" s="18" t="str">
        <f>IFERROR(VLOOKUP(F1413,特定外来生物!$A$3:$G$24,7,0),"")</f>
        <v/>
      </c>
      <c r="Q1413" s="17" t="str">
        <f>IFERROR(VLOOKUP(F1413,県RL2019!$B$2:$H$605,4,0),"")</f>
        <v/>
      </c>
      <c r="R1413" s="17" t="str">
        <f>IFERROR(VLOOKUP(F1413,県RL2019!$B$2:$H$605,5,0),"")</f>
        <v/>
      </c>
      <c r="S1413" s="17" t="str">
        <f>IFERROR(VLOOKUP(F1413,県RL2011!$F$3:$H$906,2,0),"")</f>
        <v/>
      </c>
      <c r="T1413" s="17" t="str">
        <f>IFERROR(VLOOKUP(F1413,県RL2011!$F$3:$H$906,3,0),"")</f>
        <v/>
      </c>
      <c r="U1413" s="150" t="str">
        <f>IFERROR(VLOOKUP(F1413,国RL2020!$B$2:$E$878,4,0),"")</f>
        <v/>
      </c>
      <c r="V1413" s="150" t="str">
        <f>IFERROR(VLOOKUP(F1413,国RL2020!$B$2:$E$878,3,0),"")</f>
        <v/>
      </c>
      <c r="W1413" s="19" t="str">
        <f>IFERROR(VLOOKUP(F1413,国RL2019!$B$2:$E$873,4,0),"")</f>
        <v/>
      </c>
      <c r="X1413" s="19" t="str">
        <f>IFERROR(VLOOKUP(F1413,国RL2019!$B$2:$E$873,3,0),"")</f>
        <v/>
      </c>
      <c r="Y1413" s="19" t="str">
        <f>IFERROR(VLOOKUP(F1413,国RL2017!$B$2:$E$870,4,0),"")</f>
        <v/>
      </c>
      <c r="Z1413" s="19" t="str">
        <f>IFERROR(VLOOKUP(F1413,国RL2017!$B$2:$E$870,3,0),"")</f>
        <v/>
      </c>
      <c r="AA1413" s="19" t="str">
        <f>IFERROR(VLOOKUP(F1413,国RL2006!$B$2:$E$567,4,0),"")</f>
        <v/>
      </c>
      <c r="AB1413" s="19" t="str">
        <f>IFERROR(VLOOKUP(F1413,国RL2006!$B$2:$E$567,3,0),"")</f>
        <v/>
      </c>
      <c r="AC1413" s="24"/>
    </row>
    <row r="1414" spans="1:29" x14ac:dyDescent="0.15">
      <c r="A1414" s="16">
        <v>1413</v>
      </c>
      <c r="B1414" s="24">
        <v>2014</v>
      </c>
      <c r="C1414" s="24">
        <v>9</v>
      </c>
      <c r="D1414" s="24">
        <v>7</v>
      </c>
      <c r="E1414" s="24" t="s">
        <v>2918</v>
      </c>
      <c r="F1414" s="24" t="s">
        <v>50</v>
      </c>
      <c r="G1414" s="24" t="s">
        <v>12</v>
      </c>
      <c r="H1414" s="24"/>
      <c r="I1414" s="24">
        <v>2</v>
      </c>
      <c r="J1414" s="24"/>
      <c r="K1414" s="24"/>
      <c r="L1414" s="24"/>
      <c r="M1414" s="15">
        <v>2</v>
      </c>
      <c r="N1414" s="24"/>
      <c r="O1414" s="18" t="str">
        <f>IFERROR(VLOOKUP(F1414,'（鳥類・チョウ）vlookup関数用'!$D$35:$F$38,3,0),"")</f>
        <v/>
      </c>
      <c r="P1414" s="18" t="str">
        <f>IFERROR(VLOOKUP(F1414,特定外来生物!$A$3:$G$24,7,0),"")</f>
        <v/>
      </c>
      <c r="Q1414" s="17" t="str">
        <f>IFERROR(VLOOKUP(F1414,県RL2019!$B$2:$H$605,4,0),"")</f>
        <v/>
      </c>
      <c r="R1414" s="17" t="str">
        <f>IFERROR(VLOOKUP(F1414,県RL2019!$B$2:$H$605,5,0),"")</f>
        <v/>
      </c>
      <c r="S1414" s="17" t="str">
        <f>IFERROR(VLOOKUP(F1414,県RL2011!$F$3:$H$906,2,0),"")</f>
        <v/>
      </c>
      <c r="T1414" s="17" t="str">
        <f>IFERROR(VLOOKUP(F1414,県RL2011!$F$3:$H$906,3,0),"")</f>
        <v/>
      </c>
      <c r="U1414" s="150" t="str">
        <f>IFERROR(VLOOKUP(F1414,国RL2020!$B$2:$E$878,4,0),"")</f>
        <v/>
      </c>
      <c r="V1414" s="150" t="str">
        <f>IFERROR(VLOOKUP(F1414,国RL2020!$B$2:$E$878,3,0),"")</f>
        <v/>
      </c>
      <c r="W1414" s="19" t="str">
        <f>IFERROR(VLOOKUP(F1414,国RL2019!$B$2:$E$873,4,0),"")</f>
        <v/>
      </c>
      <c r="X1414" s="19" t="str">
        <f>IFERROR(VLOOKUP(F1414,国RL2019!$B$2:$E$873,3,0),"")</f>
        <v/>
      </c>
      <c r="Y1414" s="19" t="str">
        <f>IFERROR(VLOOKUP(F1414,国RL2017!$B$2:$E$870,4,0),"")</f>
        <v/>
      </c>
      <c r="Z1414" s="19" t="str">
        <f>IFERROR(VLOOKUP(F1414,国RL2017!$B$2:$E$870,3,0),"")</f>
        <v/>
      </c>
      <c r="AA1414" s="19" t="str">
        <f>IFERROR(VLOOKUP(F1414,国RL2006!$B$2:$E$567,4,0),"")</f>
        <v/>
      </c>
      <c r="AB1414" s="19" t="str">
        <f>IFERROR(VLOOKUP(F1414,国RL2006!$B$2:$E$567,3,0),"")</f>
        <v/>
      </c>
      <c r="AC1414" s="24"/>
    </row>
    <row r="1415" spans="1:29" x14ac:dyDescent="0.15">
      <c r="A1415" s="16">
        <v>1414</v>
      </c>
      <c r="B1415" s="24">
        <v>2014</v>
      </c>
      <c r="C1415" s="24">
        <v>9</v>
      </c>
      <c r="D1415" s="24">
        <v>7</v>
      </c>
      <c r="E1415" s="24" t="s">
        <v>2918</v>
      </c>
      <c r="F1415" s="24" t="s">
        <v>46</v>
      </c>
      <c r="G1415" s="24" t="s">
        <v>19</v>
      </c>
      <c r="H1415" s="24">
        <v>4</v>
      </c>
      <c r="I1415" s="24">
        <v>9</v>
      </c>
      <c r="J1415" s="24"/>
      <c r="K1415" s="24"/>
      <c r="L1415" s="24"/>
      <c r="M1415" s="15">
        <v>13</v>
      </c>
      <c r="N1415" s="24"/>
      <c r="O1415" s="18" t="str">
        <f>IFERROR(VLOOKUP(F1415,'（鳥類・チョウ）vlookup関数用'!$D$35:$F$38,3,0),"")</f>
        <v/>
      </c>
      <c r="P1415" s="18" t="str">
        <f>IFERROR(VLOOKUP(F1415,特定外来生物!$A$3:$G$24,7,0),"")</f>
        <v/>
      </c>
      <c r="Q1415" s="17" t="str">
        <f>IFERROR(VLOOKUP(F1415,県RL2019!$B$2:$H$605,4,0),"")</f>
        <v/>
      </c>
      <c r="R1415" s="17" t="str">
        <f>IFERROR(VLOOKUP(F1415,県RL2019!$B$2:$H$605,5,0),"")</f>
        <v/>
      </c>
      <c r="S1415" s="17" t="str">
        <f>IFERROR(VLOOKUP(F1415,県RL2011!$F$3:$H$906,2,0),"")</f>
        <v/>
      </c>
      <c r="T1415" s="17" t="str">
        <f>IFERROR(VLOOKUP(F1415,県RL2011!$F$3:$H$906,3,0),"")</f>
        <v/>
      </c>
      <c r="U1415" s="150" t="str">
        <f>IFERROR(VLOOKUP(F1415,国RL2020!$B$2:$E$878,4,0),"")</f>
        <v/>
      </c>
      <c r="V1415" s="150" t="str">
        <f>IFERROR(VLOOKUP(F1415,国RL2020!$B$2:$E$878,3,0),"")</f>
        <v/>
      </c>
      <c r="W1415" s="19" t="str">
        <f>IFERROR(VLOOKUP(F1415,国RL2019!$B$2:$E$873,4,0),"")</f>
        <v/>
      </c>
      <c r="X1415" s="19" t="str">
        <f>IFERROR(VLOOKUP(F1415,国RL2019!$B$2:$E$873,3,0),"")</f>
        <v/>
      </c>
      <c r="Y1415" s="19" t="str">
        <f>IFERROR(VLOOKUP(F1415,国RL2017!$B$2:$E$870,4,0),"")</f>
        <v/>
      </c>
      <c r="Z1415" s="19" t="str">
        <f>IFERROR(VLOOKUP(F1415,国RL2017!$B$2:$E$870,3,0),"")</f>
        <v/>
      </c>
      <c r="AA1415" s="19" t="str">
        <f>IFERROR(VLOOKUP(F1415,国RL2006!$B$2:$E$567,4,0),"")</f>
        <v/>
      </c>
      <c r="AB1415" s="19" t="str">
        <f>IFERROR(VLOOKUP(F1415,国RL2006!$B$2:$E$567,3,0),"")</f>
        <v/>
      </c>
      <c r="AC1415" s="24"/>
    </row>
    <row r="1416" spans="1:29" x14ac:dyDescent="0.15">
      <c r="A1416" s="16">
        <v>1415</v>
      </c>
      <c r="B1416" s="24">
        <v>2014</v>
      </c>
      <c r="C1416" s="24">
        <v>9</v>
      </c>
      <c r="D1416" s="24">
        <v>7</v>
      </c>
      <c r="E1416" s="24" t="s">
        <v>2918</v>
      </c>
      <c r="F1416" s="24" t="s">
        <v>32</v>
      </c>
      <c r="G1416" s="24" t="s">
        <v>16</v>
      </c>
      <c r="H1416" s="24"/>
      <c r="I1416" s="24">
        <v>1</v>
      </c>
      <c r="J1416" s="24"/>
      <c r="K1416" s="24"/>
      <c r="L1416" s="24"/>
      <c r="M1416" s="15">
        <v>1</v>
      </c>
      <c r="N1416" s="24"/>
      <c r="O1416" s="18" t="str">
        <f>IFERROR(VLOOKUP(F1416,'（鳥類・チョウ）vlookup関数用'!$D$35:$F$38,3,0),"")</f>
        <v/>
      </c>
      <c r="P1416" s="18" t="str">
        <f>IFERROR(VLOOKUP(F1416,特定外来生物!$A$3:$G$24,7,0),"")</f>
        <v/>
      </c>
      <c r="Q1416" s="17" t="str">
        <f>IFERROR(VLOOKUP(F1416,県RL2019!$B$2:$H$605,4,0),"")</f>
        <v/>
      </c>
      <c r="R1416" s="17" t="str">
        <f>IFERROR(VLOOKUP(F1416,県RL2019!$B$2:$H$605,5,0),"")</f>
        <v/>
      </c>
      <c r="S1416" s="17" t="str">
        <f>IFERROR(VLOOKUP(F1416,県RL2011!$F$3:$H$906,2,0),"")</f>
        <v/>
      </c>
      <c r="T1416" s="17" t="str">
        <f>IFERROR(VLOOKUP(F1416,県RL2011!$F$3:$H$906,3,0),"")</f>
        <v/>
      </c>
      <c r="U1416" s="150" t="str">
        <f>IFERROR(VLOOKUP(F1416,国RL2020!$B$2:$E$878,4,0),"")</f>
        <v/>
      </c>
      <c r="V1416" s="150" t="str">
        <f>IFERROR(VLOOKUP(F1416,国RL2020!$B$2:$E$878,3,0),"")</f>
        <v/>
      </c>
      <c r="W1416" s="19" t="str">
        <f>IFERROR(VLOOKUP(F1416,国RL2019!$B$2:$E$873,4,0),"")</f>
        <v/>
      </c>
      <c r="X1416" s="19" t="str">
        <f>IFERROR(VLOOKUP(F1416,国RL2019!$B$2:$E$873,3,0),"")</f>
        <v/>
      </c>
      <c r="Y1416" s="19" t="str">
        <f>IFERROR(VLOOKUP(F1416,国RL2017!$B$2:$E$870,4,0),"")</f>
        <v/>
      </c>
      <c r="Z1416" s="19" t="str">
        <f>IFERROR(VLOOKUP(F1416,国RL2017!$B$2:$E$870,3,0),"")</f>
        <v/>
      </c>
      <c r="AA1416" s="19" t="str">
        <f>IFERROR(VLOOKUP(F1416,国RL2006!$B$2:$E$567,4,0),"")</f>
        <v/>
      </c>
      <c r="AB1416" s="19" t="str">
        <f>IFERROR(VLOOKUP(F1416,国RL2006!$B$2:$E$567,3,0),"")</f>
        <v/>
      </c>
      <c r="AC1416" s="24"/>
    </row>
    <row r="1417" spans="1:29" x14ac:dyDescent="0.15">
      <c r="A1417" s="16">
        <v>1416</v>
      </c>
      <c r="B1417" s="24">
        <v>2014</v>
      </c>
      <c r="C1417" s="24">
        <v>9</v>
      </c>
      <c r="D1417" s="24">
        <v>7</v>
      </c>
      <c r="E1417" s="24" t="s">
        <v>2918</v>
      </c>
      <c r="F1417" s="24" t="s">
        <v>34</v>
      </c>
      <c r="G1417" s="24" t="s">
        <v>16</v>
      </c>
      <c r="H1417" s="24">
        <v>2</v>
      </c>
      <c r="I1417" s="24">
        <v>1</v>
      </c>
      <c r="J1417" s="24"/>
      <c r="K1417" s="24"/>
      <c r="L1417" s="24"/>
      <c r="M1417" s="15">
        <v>3</v>
      </c>
      <c r="N1417" s="24"/>
      <c r="O1417" s="18" t="str">
        <f>IFERROR(VLOOKUP(F1417,'（鳥類・チョウ）vlookup関数用'!$D$35:$F$38,3,0),"")</f>
        <v/>
      </c>
      <c r="P1417" s="18" t="str">
        <f>IFERROR(VLOOKUP(F1417,特定外来生物!$A$3:$G$24,7,0),"")</f>
        <v/>
      </c>
      <c r="Q1417" s="17" t="str">
        <f>IFERROR(VLOOKUP(F1417,県RL2019!$B$2:$H$605,4,0),"")</f>
        <v/>
      </c>
      <c r="R1417" s="17" t="str">
        <f>IFERROR(VLOOKUP(F1417,県RL2019!$B$2:$H$605,5,0),"")</f>
        <v/>
      </c>
      <c r="S1417" s="17" t="str">
        <f>IFERROR(VLOOKUP(F1417,県RL2011!$F$3:$H$906,2,0),"")</f>
        <v/>
      </c>
      <c r="T1417" s="17" t="str">
        <f>IFERROR(VLOOKUP(F1417,県RL2011!$F$3:$H$906,3,0),"")</f>
        <v/>
      </c>
      <c r="U1417" s="150" t="str">
        <f>IFERROR(VLOOKUP(F1417,国RL2020!$B$2:$E$878,4,0),"")</f>
        <v/>
      </c>
      <c r="V1417" s="150" t="str">
        <f>IFERROR(VLOOKUP(F1417,国RL2020!$B$2:$E$878,3,0),"")</f>
        <v/>
      </c>
      <c r="W1417" s="19" t="str">
        <f>IFERROR(VLOOKUP(F1417,国RL2019!$B$2:$E$873,4,0),"")</f>
        <v/>
      </c>
      <c r="X1417" s="19" t="str">
        <f>IFERROR(VLOOKUP(F1417,国RL2019!$B$2:$E$873,3,0),"")</f>
        <v/>
      </c>
      <c r="Y1417" s="19" t="str">
        <f>IFERROR(VLOOKUP(F1417,国RL2017!$B$2:$E$870,4,0),"")</f>
        <v/>
      </c>
      <c r="Z1417" s="19" t="str">
        <f>IFERROR(VLOOKUP(F1417,国RL2017!$B$2:$E$870,3,0),"")</f>
        <v/>
      </c>
      <c r="AA1417" s="19" t="str">
        <f>IFERROR(VLOOKUP(F1417,国RL2006!$B$2:$E$567,4,0),"")</f>
        <v/>
      </c>
      <c r="AB1417" s="19" t="str">
        <f>IFERROR(VLOOKUP(F1417,国RL2006!$B$2:$E$567,3,0),"")</f>
        <v/>
      </c>
      <c r="AC1417" s="24"/>
    </row>
    <row r="1418" spans="1:29" x14ac:dyDescent="0.15">
      <c r="A1418" s="16">
        <v>1417</v>
      </c>
      <c r="B1418" s="24">
        <v>2014</v>
      </c>
      <c r="C1418" s="24">
        <v>9</v>
      </c>
      <c r="D1418" s="24">
        <v>7</v>
      </c>
      <c r="E1418" s="24" t="s">
        <v>2918</v>
      </c>
      <c r="F1418" s="24" t="s">
        <v>43</v>
      </c>
      <c r="G1418" s="24" t="s">
        <v>16</v>
      </c>
      <c r="H1418" s="24">
        <v>1</v>
      </c>
      <c r="I1418" s="24">
        <v>1</v>
      </c>
      <c r="J1418" s="24"/>
      <c r="K1418" s="24"/>
      <c r="L1418" s="24"/>
      <c r="M1418" s="15">
        <v>2</v>
      </c>
      <c r="N1418" s="24"/>
      <c r="O1418" s="18" t="str">
        <f>IFERROR(VLOOKUP(F1418,'（鳥類・チョウ）vlookup関数用'!$D$35:$F$38,3,0),"")</f>
        <v/>
      </c>
      <c r="P1418" s="18" t="str">
        <f>IFERROR(VLOOKUP(F1418,特定外来生物!$A$3:$G$24,7,0),"")</f>
        <v/>
      </c>
      <c r="Q1418" s="17" t="str">
        <f>IFERROR(VLOOKUP(F1418,県RL2019!$B$2:$H$605,4,0),"")</f>
        <v/>
      </c>
      <c r="R1418" s="17" t="str">
        <f>IFERROR(VLOOKUP(F1418,県RL2019!$B$2:$H$605,5,0),"")</f>
        <v/>
      </c>
      <c r="S1418" s="17" t="str">
        <f>IFERROR(VLOOKUP(F1418,県RL2011!$F$3:$H$906,2,0),"")</f>
        <v/>
      </c>
      <c r="T1418" s="17" t="str">
        <f>IFERROR(VLOOKUP(F1418,県RL2011!$F$3:$H$906,3,0),"")</f>
        <v/>
      </c>
      <c r="U1418" s="150" t="str">
        <f>IFERROR(VLOOKUP(F1418,国RL2020!$B$2:$E$878,4,0),"")</f>
        <v/>
      </c>
      <c r="V1418" s="150" t="str">
        <f>IFERROR(VLOOKUP(F1418,国RL2020!$B$2:$E$878,3,0),"")</f>
        <v/>
      </c>
      <c r="W1418" s="19" t="str">
        <f>IFERROR(VLOOKUP(F1418,国RL2019!$B$2:$E$873,4,0),"")</f>
        <v/>
      </c>
      <c r="X1418" s="19" t="str">
        <f>IFERROR(VLOOKUP(F1418,国RL2019!$B$2:$E$873,3,0),"")</f>
        <v/>
      </c>
      <c r="Y1418" s="19" t="str">
        <f>IFERROR(VLOOKUP(F1418,国RL2017!$B$2:$E$870,4,0),"")</f>
        <v/>
      </c>
      <c r="Z1418" s="19" t="str">
        <f>IFERROR(VLOOKUP(F1418,国RL2017!$B$2:$E$870,3,0),"")</f>
        <v/>
      </c>
      <c r="AA1418" s="19" t="str">
        <f>IFERROR(VLOOKUP(F1418,国RL2006!$B$2:$E$567,4,0),"")</f>
        <v/>
      </c>
      <c r="AB1418" s="19" t="str">
        <f>IFERROR(VLOOKUP(F1418,国RL2006!$B$2:$E$567,3,0),"")</f>
        <v/>
      </c>
      <c r="AC1418" s="24"/>
    </row>
    <row r="1419" spans="1:29" x14ac:dyDescent="0.15">
      <c r="A1419" s="16">
        <v>1418</v>
      </c>
      <c r="B1419" s="24">
        <v>2014</v>
      </c>
      <c r="C1419" s="24">
        <v>9</v>
      </c>
      <c r="D1419" s="24">
        <v>7</v>
      </c>
      <c r="E1419" s="24" t="s">
        <v>2918</v>
      </c>
      <c r="F1419" s="24" t="s">
        <v>58</v>
      </c>
      <c r="G1419" s="24" t="s">
        <v>15</v>
      </c>
      <c r="H1419" s="24"/>
      <c r="I1419" s="24">
        <v>1</v>
      </c>
      <c r="J1419" s="24"/>
      <c r="K1419" s="24"/>
      <c r="L1419" s="24"/>
      <c r="M1419" s="15">
        <v>1</v>
      </c>
      <c r="N1419" s="24"/>
      <c r="O1419" s="18" t="str">
        <f>IFERROR(VLOOKUP(F1419,'（鳥類・チョウ）vlookup関数用'!$D$35:$F$38,3,0),"")</f>
        <v/>
      </c>
      <c r="P1419" s="18" t="str">
        <f>IFERROR(VLOOKUP(F1419,特定外来生物!$A$3:$G$24,7,0),"")</f>
        <v/>
      </c>
      <c r="Q1419" s="17" t="str">
        <f>IFERROR(VLOOKUP(F1419,県RL2019!$B$2:$H$605,4,0),"")</f>
        <v/>
      </c>
      <c r="R1419" s="17" t="str">
        <f>IFERROR(VLOOKUP(F1419,県RL2019!$B$2:$H$605,5,0),"")</f>
        <v/>
      </c>
      <c r="S1419" s="17" t="str">
        <f>IFERROR(VLOOKUP(F1419,県RL2011!$F$3:$H$906,2,0),"")</f>
        <v/>
      </c>
      <c r="T1419" s="17" t="str">
        <f>IFERROR(VLOOKUP(F1419,県RL2011!$F$3:$H$906,3,0),"")</f>
        <v/>
      </c>
      <c r="U1419" s="150" t="str">
        <f>IFERROR(VLOOKUP(F1419,国RL2020!$B$2:$E$878,4,0),"")</f>
        <v/>
      </c>
      <c r="V1419" s="150" t="str">
        <f>IFERROR(VLOOKUP(F1419,国RL2020!$B$2:$E$878,3,0),"")</f>
        <v/>
      </c>
      <c r="W1419" s="19" t="str">
        <f>IFERROR(VLOOKUP(F1419,国RL2019!$B$2:$E$873,4,0),"")</f>
        <v/>
      </c>
      <c r="X1419" s="19" t="str">
        <f>IFERROR(VLOOKUP(F1419,国RL2019!$B$2:$E$873,3,0),"")</f>
        <v/>
      </c>
      <c r="Y1419" s="19" t="str">
        <f>IFERROR(VLOOKUP(F1419,国RL2017!$B$2:$E$870,4,0),"")</f>
        <v/>
      </c>
      <c r="Z1419" s="19" t="str">
        <f>IFERROR(VLOOKUP(F1419,国RL2017!$B$2:$E$870,3,0),"")</f>
        <v/>
      </c>
      <c r="AA1419" s="19" t="str">
        <f>IFERROR(VLOOKUP(F1419,国RL2006!$B$2:$E$567,4,0),"")</f>
        <v/>
      </c>
      <c r="AB1419" s="19" t="str">
        <f>IFERROR(VLOOKUP(F1419,国RL2006!$B$2:$E$567,3,0),"")</f>
        <v/>
      </c>
      <c r="AC1419" s="24"/>
    </row>
    <row r="1420" spans="1:29" x14ac:dyDescent="0.15">
      <c r="A1420" s="16">
        <v>1419</v>
      </c>
      <c r="B1420" s="24">
        <v>2014</v>
      </c>
      <c r="C1420" s="24">
        <v>9</v>
      </c>
      <c r="D1420" s="24">
        <v>7</v>
      </c>
      <c r="E1420" s="24" t="s">
        <v>2918</v>
      </c>
      <c r="F1420" s="24" t="s">
        <v>44</v>
      </c>
      <c r="G1420" s="24" t="s">
        <v>15</v>
      </c>
      <c r="H1420" s="24">
        <v>3</v>
      </c>
      <c r="I1420" s="24">
        <v>3</v>
      </c>
      <c r="J1420" s="24"/>
      <c r="K1420" s="24"/>
      <c r="L1420" s="24"/>
      <c r="M1420" s="15">
        <v>6</v>
      </c>
      <c r="N1420" s="24"/>
      <c r="O1420" s="18" t="str">
        <f>IFERROR(VLOOKUP(F1420,'（鳥類・チョウ）vlookup関数用'!$D$35:$F$38,3,0),"")</f>
        <v/>
      </c>
      <c r="P1420" s="18" t="str">
        <f>IFERROR(VLOOKUP(F1420,特定外来生物!$A$3:$G$24,7,0),"")</f>
        <v/>
      </c>
      <c r="Q1420" s="17" t="str">
        <f>IFERROR(VLOOKUP(F1420,県RL2019!$B$2:$H$605,4,0),"")</f>
        <v/>
      </c>
      <c r="R1420" s="17" t="str">
        <f>IFERROR(VLOOKUP(F1420,県RL2019!$B$2:$H$605,5,0),"")</f>
        <v/>
      </c>
      <c r="S1420" s="17" t="str">
        <f>IFERROR(VLOOKUP(F1420,県RL2011!$F$3:$H$906,2,0),"")</f>
        <v/>
      </c>
      <c r="T1420" s="17" t="str">
        <f>IFERROR(VLOOKUP(F1420,県RL2011!$F$3:$H$906,3,0),"")</f>
        <v/>
      </c>
      <c r="U1420" s="150" t="str">
        <f>IFERROR(VLOOKUP(F1420,国RL2020!$B$2:$E$878,4,0),"")</f>
        <v/>
      </c>
      <c r="V1420" s="150" t="str">
        <f>IFERROR(VLOOKUP(F1420,国RL2020!$B$2:$E$878,3,0),"")</f>
        <v/>
      </c>
      <c r="W1420" s="19" t="str">
        <f>IFERROR(VLOOKUP(F1420,国RL2019!$B$2:$E$873,4,0),"")</f>
        <v/>
      </c>
      <c r="X1420" s="19" t="str">
        <f>IFERROR(VLOOKUP(F1420,国RL2019!$B$2:$E$873,3,0),"")</f>
        <v/>
      </c>
      <c r="Y1420" s="19" t="str">
        <f>IFERROR(VLOOKUP(F1420,国RL2017!$B$2:$E$870,4,0),"")</f>
        <v/>
      </c>
      <c r="Z1420" s="19" t="str">
        <f>IFERROR(VLOOKUP(F1420,国RL2017!$B$2:$E$870,3,0),"")</f>
        <v/>
      </c>
      <c r="AA1420" s="19" t="str">
        <f>IFERROR(VLOOKUP(F1420,国RL2006!$B$2:$E$567,4,0),"")</f>
        <v/>
      </c>
      <c r="AB1420" s="19" t="str">
        <f>IFERROR(VLOOKUP(F1420,国RL2006!$B$2:$E$567,3,0),"")</f>
        <v/>
      </c>
      <c r="AC1420" s="24"/>
    </row>
    <row r="1421" spans="1:29" x14ac:dyDescent="0.15">
      <c r="A1421" s="16">
        <v>1420</v>
      </c>
      <c r="B1421" s="24">
        <v>2014</v>
      </c>
      <c r="C1421" s="24">
        <v>9</v>
      </c>
      <c r="D1421" s="24">
        <v>7</v>
      </c>
      <c r="E1421" s="24" t="s">
        <v>2918</v>
      </c>
      <c r="F1421" s="24" t="s">
        <v>35</v>
      </c>
      <c r="G1421" s="24" t="s">
        <v>18</v>
      </c>
      <c r="H1421" s="24">
        <v>2</v>
      </c>
      <c r="I1421" s="24"/>
      <c r="J1421" s="24"/>
      <c r="K1421" s="24"/>
      <c r="L1421" s="24"/>
      <c r="M1421" s="15">
        <v>2</v>
      </c>
      <c r="N1421" s="24"/>
      <c r="O1421" s="18" t="str">
        <f>IFERROR(VLOOKUP(F1421,'（鳥類・チョウ）vlookup関数用'!$D$35:$F$38,3,0),"")</f>
        <v/>
      </c>
      <c r="P1421" s="18" t="str">
        <f>IFERROR(VLOOKUP(F1421,特定外来生物!$A$3:$G$24,7,0),"")</f>
        <v/>
      </c>
      <c r="Q1421" s="17" t="str">
        <f>IFERROR(VLOOKUP(F1421,県RL2019!$B$2:$H$605,4,0),"")</f>
        <v/>
      </c>
      <c r="R1421" s="17" t="str">
        <f>IFERROR(VLOOKUP(F1421,県RL2019!$B$2:$H$605,5,0),"")</f>
        <v/>
      </c>
      <c r="S1421" s="17" t="str">
        <f>IFERROR(VLOOKUP(F1421,県RL2011!$F$3:$H$906,2,0),"")</f>
        <v/>
      </c>
      <c r="T1421" s="17" t="str">
        <f>IFERROR(VLOOKUP(F1421,県RL2011!$F$3:$H$906,3,0),"")</f>
        <v/>
      </c>
      <c r="U1421" s="150" t="str">
        <f>IFERROR(VLOOKUP(F1421,国RL2020!$B$2:$E$878,4,0),"")</f>
        <v/>
      </c>
      <c r="V1421" s="150" t="str">
        <f>IFERROR(VLOOKUP(F1421,国RL2020!$B$2:$E$878,3,0),"")</f>
        <v/>
      </c>
      <c r="W1421" s="19" t="str">
        <f>IFERROR(VLOOKUP(F1421,国RL2019!$B$2:$E$873,4,0),"")</f>
        <v/>
      </c>
      <c r="X1421" s="19" t="str">
        <f>IFERROR(VLOOKUP(F1421,国RL2019!$B$2:$E$873,3,0),"")</f>
        <v/>
      </c>
      <c r="Y1421" s="19" t="str">
        <f>IFERROR(VLOOKUP(F1421,国RL2017!$B$2:$E$870,4,0),"")</f>
        <v/>
      </c>
      <c r="Z1421" s="19" t="str">
        <f>IFERROR(VLOOKUP(F1421,国RL2017!$B$2:$E$870,3,0),"")</f>
        <v/>
      </c>
      <c r="AA1421" s="19" t="str">
        <f>IFERROR(VLOOKUP(F1421,国RL2006!$B$2:$E$567,4,0),"")</f>
        <v/>
      </c>
      <c r="AB1421" s="19" t="str">
        <f>IFERROR(VLOOKUP(F1421,国RL2006!$B$2:$E$567,3,0),"")</f>
        <v/>
      </c>
      <c r="AC1421" s="24"/>
    </row>
    <row r="1422" spans="1:29" x14ac:dyDescent="0.15">
      <c r="A1422" s="16">
        <v>1421</v>
      </c>
      <c r="B1422" s="24">
        <v>2014</v>
      </c>
      <c r="C1422" s="24">
        <v>9</v>
      </c>
      <c r="D1422" s="24">
        <v>7</v>
      </c>
      <c r="E1422" s="24" t="s">
        <v>2918</v>
      </c>
      <c r="F1422" s="24" t="s">
        <v>37</v>
      </c>
      <c r="G1422" s="24" t="s">
        <v>16</v>
      </c>
      <c r="H1422" s="24">
        <v>1</v>
      </c>
      <c r="I1422" s="24">
        <v>1</v>
      </c>
      <c r="J1422" s="24"/>
      <c r="K1422" s="24"/>
      <c r="L1422" s="24"/>
      <c r="M1422" s="15">
        <v>2</v>
      </c>
      <c r="N1422" s="24"/>
      <c r="O1422" s="18" t="str">
        <f>IFERROR(VLOOKUP(F1422,'（鳥類・チョウ）vlookup関数用'!$D$35:$F$38,3,0),"")</f>
        <v/>
      </c>
      <c r="P1422" s="18" t="str">
        <f>IFERROR(VLOOKUP(F1422,特定外来生物!$A$3:$G$24,7,0),"")</f>
        <v/>
      </c>
      <c r="Q1422" s="17" t="str">
        <f>IFERROR(VLOOKUP(F1422,県RL2019!$B$2:$H$605,4,0),"")</f>
        <v/>
      </c>
      <c r="R1422" s="17" t="str">
        <f>IFERROR(VLOOKUP(F1422,県RL2019!$B$2:$H$605,5,0),"")</f>
        <v/>
      </c>
      <c r="S1422" s="17" t="str">
        <f>IFERROR(VLOOKUP(F1422,県RL2011!$F$3:$H$906,2,0),"")</f>
        <v/>
      </c>
      <c r="T1422" s="17" t="str">
        <f>IFERROR(VLOOKUP(F1422,県RL2011!$F$3:$H$906,3,0),"")</f>
        <v/>
      </c>
      <c r="U1422" s="150" t="str">
        <f>IFERROR(VLOOKUP(F1422,国RL2020!$B$2:$E$878,4,0),"")</f>
        <v/>
      </c>
      <c r="V1422" s="150" t="str">
        <f>IFERROR(VLOOKUP(F1422,国RL2020!$B$2:$E$878,3,0),"")</f>
        <v/>
      </c>
      <c r="W1422" s="19" t="str">
        <f>IFERROR(VLOOKUP(F1422,国RL2019!$B$2:$E$873,4,0),"")</f>
        <v/>
      </c>
      <c r="X1422" s="19" t="str">
        <f>IFERROR(VLOOKUP(F1422,国RL2019!$B$2:$E$873,3,0),"")</f>
        <v/>
      </c>
      <c r="Y1422" s="19" t="str">
        <f>IFERROR(VLOOKUP(F1422,国RL2017!$B$2:$E$870,4,0),"")</f>
        <v/>
      </c>
      <c r="Z1422" s="19" t="str">
        <f>IFERROR(VLOOKUP(F1422,国RL2017!$B$2:$E$870,3,0),"")</f>
        <v/>
      </c>
      <c r="AA1422" s="19" t="str">
        <f>IFERROR(VLOOKUP(F1422,国RL2006!$B$2:$E$567,4,0),"")</f>
        <v/>
      </c>
      <c r="AB1422" s="19" t="str">
        <f>IFERROR(VLOOKUP(F1422,国RL2006!$B$2:$E$567,3,0),"")</f>
        <v/>
      </c>
      <c r="AC1422" s="24"/>
    </row>
    <row r="1423" spans="1:29" x14ac:dyDescent="0.15">
      <c r="A1423" s="16">
        <v>1422</v>
      </c>
      <c r="B1423" s="24">
        <v>2014</v>
      </c>
      <c r="C1423" s="24">
        <v>9</v>
      </c>
      <c r="D1423" s="24">
        <v>7</v>
      </c>
      <c r="E1423" s="24" t="s">
        <v>2918</v>
      </c>
      <c r="F1423" s="24" t="s">
        <v>22</v>
      </c>
      <c r="G1423" s="24" t="s">
        <v>12</v>
      </c>
      <c r="H1423" s="24">
        <v>2</v>
      </c>
      <c r="I1423" s="24">
        <v>1</v>
      </c>
      <c r="J1423" s="24"/>
      <c r="K1423" s="24"/>
      <c r="L1423" s="24"/>
      <c r="M1423" s="15">
        <v>3</v>
      </c>
      <c r="N1423" s="24"/>
      <c r="O1423" s="18" t="str">
        <f>IFERROR(VLOOKUP(F1423,'（鳥類・チョウ）vlookup関数用'!$D$35:$F$38,3,0),"")</f>
        <v/>
      </c>
      <c r="P1423" s="18" t="str">
        <f>IFERROR(VLOOKUP(F1423,特定外来生物!$A$3:$G$24,7,0),"")</f>
        <v/>
      </c>
      <c r="Q1423" s="17" t="str">
        <f>IFERROR(VLOOKUP(F1423,県RL2019!$B$2:$H$605,4,0),"")</f>
        <v/>
      </c>
      <c r="R1423" s="17" t="str">
        <f>IFERROR(VLOOKUP(F1423,県RL2019!$B$2:$H$605,5,0),"")</f>
        <v/>
      </c>
      <c r="S1423" s="17" t="str">
        <f>IFERROR(VLOOKUP(F1423,県RL2011!$F$3:$H$906,2,0),"")</f>
        <v/>
      </c>
      <c r="T1423" s="17" t="str">
        <f>IFERROR(VLOOKUP(F1423,県RL2011!$F$3:$H$906,3,0),"")</f>
        <v/>
      </c>
      <c r="U1423" s="150" t="str">
        <f>IFERROR(VLOOKUP(F1423,国RL2020!$B$2:$E$878,4,0),"")</f>
        <v/>
      </c>
      <c r="V1423" s="150" t="str">
        <f>IFERROR(VLOOKUP(F1423,国RL2020!$B$2:$E$878,3,0),"")</f>
        <v/>
      </c>
      <c r="W1423" s="19" t="str">
        <f>IFERROR(VLOOKUP(F1423,国RL2019!$B$2:$E$873,4,0),"")</f>
        <v/>
      </c>
      <c r="X1423" s="19" t="str">
        <f>IFERROR(VLOOKUP(F1423,国RL2019!$B$2:$E$873,3,0),"")</f>
        <v/>
      </c>
      <c r="Y1423" s="19" t="str">
        <f>IFERROR(VLOOKUP(F1423,国RL2017!$B$2:$E$870,4,0),"")</f>
        <v/>
      </c>
      <c r="Z1423" s="19" t="str">
        <f>IFERROR(VLOOKUP(F1423,国RL2017!$B$2:$E$870,3,0),"")</f>
        <v/>
      </c>
      <c r="AA1423" s="19" t="str">
        <f>IFERROR(VLOOKUP(F1423,国RL2006!$B$2:$E$567,4,0),"")</f>
        <v/>
      </c>
      <c r="AB1423" s="19" t="str">
        <f>IFERROR(VLOOKUP(F1423,国RL2006!$B$2:$E$567,3,0),"")</f>
        <v/>
      </c>
      <c r="AC1423" s="24"/>
    </row>
    <row r="1424" spans="1:29" x14ac:dyDescent="0.15">
      <c r="A1424" s="16">
        <v>1423</v>
      </c>
      <c r="B1424" s="24">
        <v>2014</v>
      </c>
      <c r="C1424" s="24">
        <v>9</v>
      </c>
      <c r="D1424" s="24">
        <v>7</v>
      </c>
      <c r="E1424" s="24" t="s">
        <v>2918</v>
      </c>
      <c r="F1424" s="24" t="s">
        <v>23</v>
      </c>
      <c r="G1424" s="24" t="s">
        <v>16</v>
      </c>
      <c r="H1424" s="24">
        <v>4</v>
      </c>
      <c r="I1424" s="24">
        <v>6</v>
      </c>
      <c r="J1424" s="24"/>
      <c r="K1424" s="24"/>
      <c r="L1424" s="24"/>
      <c r="M1424" s="15">
        <v>10</v>
      </c>
      <c r="N1424" s="24"/>
      <c r="O1424" s="18" t="str">
        <f>IFERROR(VLOOKUP(F1424,'（鳥類・チョウ）vlookup関数用'!$D$35:$F$38,3,0),"")</f>
        <v/>
      </c>
      <c r="P1424" s="18" t="str">
        <f>IFERROR(VLOOKUP(F1424,特定外来生物!$A$3:$G$24,7,0),"")</f>
        <v/>
      </c>
      <c r="Q1424" s="17" t="str">
        <f>IFERROR(VLOOKUP(F1424,県RL2019!$B$2:$H$605,4,0),"")</f>
        <v/>
      </c>
      <c r="R1424" s="17" t="str">
        <f>IFERROR(VLOOKUP(F1424,県RL2019!$B$2:$H$605,5,0),"")</f>
        <v/>
      </c>
      <c r="S1424" s="17" t="str">
        <f>IFERROR(VLOOKUP(F1424,県RL2011!$F$3:$H$906,2,0),"")</f>
        <v/>
      </c>
      <c r="T1424" s="17" t="str">
        <f>IFERROR(VLOOKUP(F1424,県RL2011!$F$3:$H$906,3,0),"")</f>
        <v/>
      </c>
      <c r="U1424" s="150" t="str">
        <f>IFERROR(VLOOKUP(F1424,国RL2020!$B$2:$E$878,4,0),"")</f>
        <v/>
      </c>
      <c r="V1424" s="150" t="str">
        <f>IFERROR(VLOOKUP(F1424,国RL2020!$B$2:$E$878,3,0),"")</f>
        <v/>
      </c>
      <c r="W1424" s="19" t="str">
        <f>IFERROR(VLOOKUP(F1424,国RL2019!$B$2:$E$873,4,0),"")</f>
        <v/>
      </c>
      <c r="X1424" s="19" t="str">
        <f>IFERROR(VLOOKUP(F1424,国RL2019!$B$2:$E$873,3,0),"")</f>
        <v/>
      </c>
      <c r="Y1424" s="19" t="str">
        <f>IFERROR(VLOOKUP(F1424,国RL2017!$B$2:$E$870,4,0),"")</f>
        <v/>
      </c>
      <c r="Z1424" s="19" t="str">
        <f>IFERROR(VLOOKUP(F1424,国RL2017!$B$2:$E$870,3,0),"")</f>
        <v/>
      </c>
      <c r="AA1424" s="19" t="str">
        <f>IFERROR(VLOOKUP(F1424,国RL2006!$B$2:$E$567,4,0),"")</f>
        <v/>
      </c>
      <c r="AB1424" s="19" t="str">
        <f>IFERROR(VLOOKUP(F1424,国RL2006!$B$2:$E$567,3,0),"")</f>
        <v/>
      </c>
      <c r="AC1424" s="24"/>
    </row>
    <row r="1425" spans="1:29" x14ac:dyDescent="0.15">
      <c r="A1425" s="16">
        <v>1424</v>
      </c>
      <c r="B1425" s="24">
        <v>2014</v>
      </c>
      <c r="C1425" s="24">
        <v>9</v>
      </c>
      <c r="D1425" s="24">
        <v>7</v>
      </c>
      <c r="E1425" s="24" t="s">
        <v>2918</v>
      </c>
      <c r="F1425" s="24" t="s">
        <v>45</v>
      </c>
      <c r="G1425" s="24" t="s">
        <v>16</v>
      </c>
      <c r="H1425" s="24">
        <v>12</v>
      </c>
      <c r="I1425" s="24">
        <v>20</v>
      </c>
      <c r="J1425" s="24"/>
      <c r="K1425" s="24"/>
      <c r="L1425" s="24"/>
      <c r="M1425" s="15">
        <v>32</v>
      </c>
      <c r="N1425" s="24"/>
      <c r="O1425" s="18" t="str">
        <f>IFERROR(VLOOKUP(F1425,'（鳥類・チョウ）vlookup関数用'!$D$35:$F$38,3,0),"")</f>
        <v/>
      </c>
      <c r="P1425" s="18" t="str">
        <f>IFERROR(VLOOKUP(F1425,特定外来生物!$A$3:$G$24,7,0),"")</f>
        <v/>
      </c>
      <c r="Q1425" s="17" t="str">
        <f>IFERROR(VLOOKUP(F1425,県RL2019!$B$2:$H$605,4,0),"")</f>
        <v/>
      </c>
      <c r="R1425" s="17" t="str">
        <f>IFERROR(VLOOKUP(F1425,県RL2019!$B$2:$H$605,5,0),"")</f>
        <v/>
      </c>
      <c r="S1425" s="17" t="str">
        <f>IFERROR(VLOOKUP(F1425,県RL2011!$F$3:$H$906,2,0),"")</f>
        <v/>
      </c>
      <c r="T1425" s="17" t="str">
        <f>IFERROR(VLOOKUP(F1425,県RL2011!$F$3:$H$906,3,0),"")</f>
        <v/>
      </c>
      <c r="U1425" s="150" t="str">
        <f>IFERROR(VLOOKUP(F1425,国RL2020!$B$2:$E$878,4,0),"")</f>
        <v/>
      </c>
      <c r="V1425" s="150" t="str">
        <f>IFERROR(VLOOKUP(F1425,国RL2020!$B$2:$E$878,3,0),"")</f>
        <v/>
      </c>
      <c r="W1425" s="19" t="str">
        <f>IFERROR(VLOOKUP(F1425,国RL2019!$B$2:$E$873,4,0),"")</f>
        <v/>
      </c>
      <c r="X1425" s="19" t="str">
        <f>IFERROR(VLOOKUP(F1425,国RL2019!$B$2:$E$873,3,0),"")</f>
        <v/>
      </c>
      <c r="Y1425" s="19" t="str">
        <f>IFERROR(VLOOKUP(F1425,国RL2017!$B$2:$E$870,4,0),"")</f>
        <v/>
      </c>
      <c r="Z1425" s="19" t="str">
        <f>IFERROR(VLOOKUP(F1425,国RL2017!$B$2:$E$870,3,0),"")</f>
        <v/>
      </c>
      <c r="AA1425" s="19" t="str">
        <f>IFERROR(VLOOKUP(F1425,国RL2006!$B$2:$E$567,4,0),"")</f>
        <v/>
      </c>
      <c r="AB1425" s="19" t="str">
        <f>IFERROR(VLOOKUP(F1425,国RL2006!$B$2:$E$567,3,0),"")</f>
        <v/>
      </c>
      <c r="AC1425" s="24"/>
    </row>
    <row r="1426" spans="1:29" x14ac:dyDescent="0.15">
      <c r="A1426" s="16">
        <v>1425</v>
      </c>
      <c r="B1426" s="24">
        <v>2014</v>
      </c>
      <c r="C1426" s="24">
        <v>9</v>
      </c>
      <c r="D1426" s="24">
        <v>7</v>
      </c>
      <c r="E1426" s="24" t="s">
        <v>2918</v>
      </c>
      <c r="F1426" s="24" t="s">
        <v>61</v>
      </c>
      <c r="G1426" s="24" t="s">
        <v>16</v>
      </c>
      <c r="H1426" s="24">
        <v>2</v>
      </c>
      <c r="I1426" s="24">
        <v>1</v>
      </c>
      <c r="J1426" s="24"/>
      <c r="K1426" s="24"/>
      <c r="L1426" s="24"/>
      <c r="M1426" s="15">
        <v>3</v>
      </c>
      <c r="N1426" s="24"/>
      <c r="O1426" s="18" t="str">
        <f>IFERROR(VLOOKUP(F1426,'（鳥類・チョウ）vlookup関数用'!$D$35:$F$38,3,0),"")</f>
        <v/>
      </c>
      <c r="P1426" s="18" t="str">
        <f>IFERROR(VLOOKUP(F1426,特定外来生物!$A$3:$G$24,7,0),"")</f>
        <v/>
      </c>
      <c r="Q1426" s="17" t="str">
        <f>IFERROR(VLOOKUP(F1426,県RL2019!$B$2:$H$605,4,0),"")</f>
        <v/>
      </c>
      <c r="R1426" s="17" t="str">
        <f>IFERROR(VLOOKUP(F1426,県RL2019!$B$2:$H$605,5,0),"")</f>
        <v/>
      </c>
      <c r="S1426" s="17" t="str">
        <f>IFERROR(VLOOKUP(F1426,県RL2011!$F$3:$H$906,2,0),"")</f>
        <v/>
      </c>
      <c r="T1426" s="17" t="str">
        <f>IFERROR(VLOOKUP(F1426,県RL2011!$F$3:$H$906,3,0),"")</f>
        <v/>
      </c>
      <c r="U1426" s="150" t="str">
        <f>IFERROR(VLOOKUP(F1426,国RL2020!$B$2:$E$878,4,0),"")</f>
        <v/>
      </c>
      <c r="V1426" s="150" t="str">
        <f>IFERROR(VLOOKUP(F1426,国RL2020!$B$2:$E$878,3,0),"")</f>
        <v/>
      </c>
      <c r="W1426" s="19" t="str">
        <f>IFERROR(VLOOKUP(F1426,国RL2019!$B$2:$E$873,4,0),"")</f>
        <v/>
      </c>
      <c r="X1426" s="19" t="str">
        <f>IFERROR(VLOOKUP(F1426,国RL2019!$B$2:$E$873,3,0),"")</f>
        <v/>
      </c>
      <c r="Y1426" s="19" t="str">
        <f>IFERROR(VLOOKUP(F1426,国RL2017!$B$2:$E$870,4,0),"")</f>
        <v/>
      </c>
      <c r="Z1426" s="19" t="str">
        <f>IFERROR(VLOOKUP(F1426,国RL2017!$B$2:$E$870,3,0),"")</f>
        <v/>
      </c>
      <c r="AA1426" s="19" t="str">
        <f>IFERROR(VLOOKUP(F1426,国RL2006!$B$2:$E$567,4,0),"")</f>
        <v/>
      </c>
      <c r="AB1426" s="19" t="str">
        <f>IFERROR(VLOOKUP(F1426,国RL2006!$B$2:$E$567,3,0),"")</f>
        <v/>
      </c>
      <c r="AC1426" s="24"/>
    </row>
    <row r="1427" spans="1:29" x14ac:dyDescent="0.15">
      <c r="A1427" s="16">
        <v>1426</v>
      </c>
      <c r="B1427" s="24">
        <v>2014</v>
      </c>
      <c r="C1427" s="24">
        <v>9</v>
      </c>
      <c r="D1427" s="24">
        <v>7</v>
      </c>
      <c r="E1427" s="24" t="s">
        <v>2918</v>
      </c>
      <c r="F1427" s="24" t="s">
        <v>24</v>
      </c>
      <c r="G1427" s="24" t="s">
        <v>18</v>
      </c>
      <c r="H1427" s="24">
        <v>4</v>
      </c>
      <c r="I1427" s="24">
        <v>3</v>
      </c>
      <c r="J1427" s="24"/>
      <c r="K1427" s="24"/>
      <c r="L1427" s="24"/>
      <c r="M1427" s="15">
        <v>7</v>
      </c>
      <c r="N1427" s="24"/>
      <c r="O1427" s="18" t="str">
        <f>IFERROR(VLOOKUP(F1427,'（鳥類・チョウ）vlookup関数用'!$D$35:$F$38,3,0),"")</f>
        <v/>
      </c>
      <c r="P1427" s="18" t="str">
        <f>IFERROR(VLOOKUP(F1427,特定外来生物!$A$3:$G$24,7,0),"")</f>
        <v/>
      </c>
      <c r="Q1427" s="17" t="str">
        <f>IFERROR(VLOOKUP(F1427,県RL2019!$B$2:$H$605,4,0),"")</f>
        <v/>
      </c>
      <c r="R1427" s="17" t="str">
        <f>IFERROR(VLOOKUP(F1427,県RL2019!$B$2:$H$605,5,0),"")</f>
        <v/>
      </c>
      <c r="S1427" s="17" t="str">
        <f>IFERROR(VLOOKUP(F1427,県RL2011!$F$3:$H$906,2,0),"")</f>
        <v/>
      </c>
      <c r="T1427" s="17" t="str">
        <f>IFERROR(VLOOKUP(F1427,県RL2011!$F$3:$H$906,3,0),"")</f>
        <v/>
      </c>
      <c r="U1427" s="150" t="str">
        <f>IFERROR(VLOOKUP(F1427,国RL2020!$B$2:$E$878,4,0),"")</f>
        <v/>
      </c>
      <c r="V1427" s="150" t="str">
        <f>IFERROR(VLOOKUP(F1427,国RL2020!$B$2:$E$878,3,0),"")</f>
        <v/>
      </c>
      <c r="W1427" s="19" t="str">
        <f>IFERROR(VLOOKUP(F1427,国RL2019!$B$2:$E$873,4,0),"")</f>
        <v/>
      </c>
      <c r="X1427" s="19" t="str">
        <f>IFERROR(VLOOKUP(F1427,国RL2019!$B$2:$E$873,3,0),"")</f>
        <v/>
      </c>
      <c r="Y1427" s="19" t="str">
        <f>IFERROR(VLOOKUP(F1427,国RL2017!$B$2:$E$870,4,0),"")</f>
        <v/>
      </c>
      <c r="Z1427" s="19" t="str">
        <f>IFERROR(VLOOKUP(F1427,国RL2017!$B$2:$E$870,3,0),"")</f>
        <v/>
      </c>
      <c r="AA1427" s="19" t="str">
        <f>IFERROR(VLOOKUP(F1427,国RL2006!$B$2:$E$567,4,0),"")</f>
        <v/>
      </c>
      <c r="AB1427" s="19" t="str">
        <f>IFERROR(VLOOKUP(F1427,国RL2006!$B$2:$E$567,3,0),"")</f>
        <v/>
      </c>
      <c r="AC1427" s="24"/>
    </row>
    <row r="1428" spans="1:29" x14ac:dyDescent="0.15">
      <c r="A1428" s="16">
        <v>1427</v>
      </c>
      <c r="B1428" s="24">
        <v>2014</v>
      </c>
      <c r="C1428" s="24">
        <v>9</v>
      </c>
      <c r="D1428" s="24">
        <v>7</v>
      </c>
      <c r="E1428" s="24" t="s">
        <v>2918</v>
      </c>
      <c r="F1428" s="24" t="s">
        <v>73</v>
      </c>
      <c r="G1428" s="24" t="s">
        <v>16</v>
      </c>
      <c r="H1428" s="24"/>
      <c r="I1428" s="24">
        <v>4</v>
      </c>
      <c r="J1428" s="24"/>
      <c r="K1428" s="24"/>
      <c r="L1428" s="24"/>
      <c r="M1428" s="15">
        <v>4</v>
      </c>
      <c r="N1428" s="24"/>
      <c r="O1428" s="18" t="str">
        <f>IFERROR(VLOOKUP(F1428,'（鳥類・チョウ）vlookup関数用'!$D$35:$F$38,3,0),"")</f>
        <v/>
      </c>
      <c r="P1428" s="18" t="str">
        <f>IFERROR(VLOOKUP(F1428,特定外来生物!$A$3:$G$24,7,0),"")</f>
        <v/>
      </c>
      <c r="Q1428" s="17" t="str">
        <f>IFERROR(VLOOKUP(F1428,県RL2019!$B$2:$H$605,4,0),"")</f>
        <v>C</v>
      </c>
      <c r="R1428" s="17" t="str">
        <f>IFERROR(VLOOKUP(F1428,県RL2019!$B$2:$H$605,5,0),"")</f>
        <v>要保護生物</v>
      </c>
      <c r="S1428" s="17" t="str">
        <f>IFERROR(VLOOKUP(F1428,県RL2011!$F$3:$H$906,2,0),"")</f>
        <v>C</v>
      </c>
      <c r="T1428" s="17" t="str">
        <f>IFERROR(VLOOKUP(F1428,県RL2011!$F$3:$H$906,3,0),"")</f>
        <v>要保護生物</v>
      </c>
      <c r="U1428" s="150" t="str">
        <f>IFERROR(VLOOKUP(F1428,国RL2020!$B$2:$E$878,4,0),"")</f>
        <v/>
      </c>
      <c r="V1428" s="150" t="str">
        <f>IFERROR(VLOOKUP(F1428,国RL2020!$B$2:$E$878,3,0),"")</f>
        <v/>
      </c>
      <c r="W1428" s="19" t="str">
        <f>IFERROR(VLOOKUP(F1428,国RL2019!$B$2:$E$873,4,0),"")</f>
        <v/>
      </c>
      <c r="X1428" s="19" t="str">
        <f>IFERROR(VLOOKUP(F1428,国RL2019!$B$2:$E$873,3,0),"")</f>
        <v/>
      </c>
      <c r="Y1428" s="19" t="str">
        <f>IFERROR(VLOOKUP(F1428,国RL2017!$B$2:$E$870,4,0),"")</f>
        <v/>
      </c>
      <c r="Z1428" s="19" t="str">
        <f>IFERROR(VLOOKUP(F1428,国RL2017!$B$2:$E$870,3,0),"")</f>
        <v/>
      </c>
      <c r="AA1428" s="19" t="str">
        <f>IFERROR(VLOOKUP(F1428,国RL2006!$B$2:$E$567,4,0),"")</f>
        <v/>
      </c>
      <c r="AB1428" s="19" t="str">
        <f>IFERROR(VLOOKUP(F1428,国RL2006!$B$2:$E$567,3,0),"")</f>
        <v/>
      </c>
      <c r="AC1428" s="24"/>
    </row>
    <row r="1429" spans="1:29" x14ac:dyDescent="0.15">
      <c r="A1429" s="16">
        <v>1428</v>
      </c>
      <c r="B1429" s="24">
        <v>2014</v>
      </c>
      <c r="C1429" s="24">
        <v>9</v>
      </c>
      <c r="D1429" s="24">
        <v>7</v>
      </c>
      <c r="E1429" s="24" t="s">
        <v>2918</v>
      </c>
      <c r="F1429" s="24" t="s">
        <v>48</v>
      </c>
      <c r="G1429" s="24" t="s">
        <v>19</v>
      </c>
      <c r="H1429" s="24"/>
      <c r="I1429" s="24">
        <v>1</v>
      </c>
      <c r="J1429" s="24"/>
      <c r="K1429" s="24"/>
      <c r="L1429" s="24"/>
      <c r="M1429" s="15">
        <v>1</v>
      </c>
      <c r="N1429" s="24"/>
      <c r="O1429" s="18" t="str">
        <f>IFERROR(VLOOKUP(F1429,'（鳥類・チョウ）vlookup関数用'!$D$35:$F$38,3,0),"")</f>
        <v/>
      </c>
      <c r="P1429" s="18" t="str">
        <f>IFERROR(VLOOKUP(F1429,特定外来生物!$A$3:$G$24,7,0),"")</f>
        <v/>
      </c>
      <c r="Q1429" s="17" t="str">
        <f>IFERROR(VLOOKUP(F1429,県RL2019!$B$2:$H$605,4,0),"")</f>
        <v/>
      </c>
      <c r="R1429" s="17" t="str">
        <f>IFERROR(VLOOKUP(F1429,県RL2019!$B$2:$H$605,5,0),"")</f>
        <v/>
      </c>
      <c r="S1429" s="17" t="str">
        <f>IFERROR(VLOOKUP(F1429,県RL2011!$F$3:$H$906,2,0),"")</f>
        <v/>
      </c>
      <c r="T1429" s="17" t="str">
        <f>IFERROR(VLOOKUP(F1429,県RL2011!$F$3:$H$906,3,0),"")</f>
        <v/>
      </c>
      <c r="U1429" s="150" t="str">
        <f>IFERROR(VLOOKUP(F1429,国RL2020!$B$2:$E$878,4,0),"")</f>
        <v/>
      </c>
      <c r="V1429" s="150" t="str">
        <f>IFERROR(VLOOKUP(F1429,国RL2020!$B$2:$E$878,3,0),"")</f>
        <v/>
      </c>
      <c r="W1429" s="19" t="str">
        <f>IFERROR(VLOOKUP(F1429,国RL2019!$B$2:$E$873,4,0),"")</f>
        <v/>
      </c>
      <c r="X1429" s="19" t="str">
        <f>IFERROR(VLOOKUP(F1429,国RL2019!$B$2:$E$873,3,0),"")</f>
        <v/>
      </c>
      <c r="Y1429" s="19" t="str">
        <f>IFERROR(VLOOKUP(F1429,国RL2017!$B$2:$E$870,4,0),"")</f>
        <v/>
      </c>
      <c r="Z1429" s="19" t="str">
        <f>IFERROR(VLOOKUP(F1429,国RL2017!$B$2:$E$870,3,0),"")</f>
        <v/>
      </c>
      <c r="AA1429" s="19" t="str">
        <f>IFERROR(VLOOKUP(F1429,国RL2006!$B$2:$E$567,4,0),"")</f>
        <v/>
      </c>
      <c r="AB1429" s="19" t="str">
        <f>IFERROR(VLOOKUP(F1429,国RL2006!$B$2:$E$567,3,0),"")</f>
        <v/>
      </c>
      <c r="AC1429" s="24"/>
    </row>
    <row r="1430" spans="1:29" x14ac:dyDescent="0.15">
      <c r="A1430" s="16">
        <v>1429</v>
      </c>
      <c r="B1430" s="24">
        <v>2014</v>
      </c>
      <c r="C1430" s="24">
        <v>9</v>
      </c>
      <c r="D1430" s="24">
        <v>7</v>
      </c>
      <c r="E1430" s="24" t="s">
        <v>2918</v>
      </c>
      <c r="F1430" s="24" t="s">
        <v>28</v>
      </c>
      <c r="G1430" s="24" t="s">
        <v>19</v>
      </c>
      <c r="H1430" s="24">
        <v>1</v>
      </c>
      <c r="I1430" s="24">
        <v>1</v>
      </c>
      <c r="J1430" s="24"/>
      <c r="K1430" s="24"/>
      <c r="L1430" s="24"/>
      <c r="M1430" s="15">
        <v>2</v>
      </c>
      <c r="N1430" s="24"/>
      <c r="O1430" s="18" t="str">
        <f>IFERROR(VLOOKUP(F1430,'（鳥類・チョウ）vlookup関数用'!$D$35:$F$38,3,0),"")</f>
        <v/>
      </c>
      <c r="P1430" s="18" t="str">
        <f>IFERROR(VLOOKUP(F1430,特定外来生物!$A$3:$G$24,7,0),"")</f>
        <v/>
      </c>
      <c r="Q1430" s="17" t="str">
        <f>IFERROR(VLOOKUP(F1430,県RL2019!$B$2:$H$605,4,0),"")</f>
        <v/>
      </c>
      <c r="R1430" s="17" t="str">
        <f>IFERROR(VLOOKUP(F1430,県RL2019!$B$2:$H$605,5,0),"")</f>
        <v/>
      </c>
      <c r="S1430" s="17" t="str">
        <f>IFERROR(VLOOKUP(F1430,県RL2011!$F$3:$H$906,2,0),"")</f>
        <v/>
      </c>
      <c r="T1430" s="17" t="str">
        <f>IFERROR(VLOOKUP(F1430,県RL2011!$F$3:$H$906,3,0),"")</f>
        <v/>
      </c>
      <c r="U1430" s="150" t="str">
        <f>IFERROR(VLOOKUP(F1430,国RL2020!$B$2:$E$878,4,0),"")</f>
        <v/>
      </c>
      <c r="V1430" s="150" t="str">
        <f>IFERROR(VLOOKUP(F1430,国RL2020!$B$2:$E$878,3,0),"")</f>
        <v/>
      </c>
      <c r="W1430" s="19" t="str">
        <f>IFERROR(VLOOKUP(F1430,国RL2019!$B$2:$E$873,4,0),"")</f>
        <v/>
      </c>
      <c r="X1430" s="19" t="str">
        <f>IFERROR(VLOOKUP(F1430,国RL2019!$B$2:$E$873,3,0),"")</f>
        <v/>
      </c>
      <c r="Y1430" s="19" t="str">
        <f>IFERROR(VLOOKUP(F1430,国RL2017!$B$2:$E$870,4,0),"")</f>
        <v/>
      </c>
      <c r="Z1430" s="19" t="str">
        <f>IFERROR(VLOOKUP(F1430,国RL2017!$B$2:$E$870,3,0),"")</f>
        <v/>
      </c>
      <c r="AA1430" s="19" t="str">
        <f>IFERROR(VLOOKUP(F1430,国RL2006!$B$2:$E$567,4,0),"")</f>
        <v/>
      </c>
      <c r="AB1430" s="19" t="str">
        <f>IFERROR(VLOOKUP(F1430,国RL2006!$B$2:$E$567,3,0),"")</f>
        <v/>
      </c>
      <c r="AC1430" s="24"/>
    </row>
    <row r="1431" spans="1:29" x14ac:dyDescent="0.15">
      <c r="A1431" s="16">
        <v>1430</v>
      </c>
      <c r="B1431" s="24">
        <v>2014</v>
      </c>
      <c r="C1431" s="24">
        <v>9</v>
      </c>
      <c r="D1431" s="24">
        <v>7</v>
      </c>
      <c r="E1431" s="24" t="s">
        <v>2918</v>
      </c>
      <c r="F1431" s="24" t="s">
        <v>29</v>
      </c>
      <c r="G1431" s="24" t="s">
        <v>18</v>
      </c>
      <c r="H1431" s="24">
        <v>13</v>
      </c>
      <c r="I1431" s="24">
        <v>30</v>
      </c>
      <c r="J1431" s="24"/>
      <c r="K1431" s="24"/>
      <c r="L1431" s="24"/>
      <c r="M1431" s="15">
        <v>43</v>
      </c>
      <c r="N1431" s="24"/>
      <c r="O1431" s="18" t="str">
        <f>IFERROR(VLOOKUP(F1431,'（鳥類・チョウ）vlookup関数用'!$D$35:$F$38,3,0),"")</f>
        <v/>
      </c>
      <c r="P1431" s="18" t="str">
        <f>IFERROR(VLOOKUP(F1431,特定外来生物!$A$3:$G$24,7,0),"")</f>
        <v/>
      </c>
      <c r="Q1431" s="17" t="str">
        <f>IFERROR(VLOOKUP(F1431,県RL2019!$B$2:$H$605,4,0),"")</f>
        <v/>
      </c>
      <c r="R1431" s="17" t="str">
        <f>IFERROR(VLOOKUP(F1431,県RL2019!$B$2:$H$605,5,0),"")</f>
        <v/>
      </c>
      <c r="S1431" s="17" t="str">
        <f>IFERROR(VLOOKUP(F1431,県RL2011!$F$3:$H$906,2,0),"")</f>
        <v/>
      </c>
      <c r="T1431" s="17" t="str">
        <f>IFERROR(VLOOKUP(F1431,県RL2011!$F$3:$H$906,3,0),"")</f>
        <v/>
      </c>
      <c r="U1431" s="150" t="str">
        <f>IFERROR(VLOOKUP(F1431,国RL2020!$B$2:$E$878,4,0),"")</f>
        <v/>
      </c>
      <c r="V1431" s="150" t="str">
        <f>IFERROR(VLOOKUP(F1431,国RL2020!$B$2:$E$878,3,0),"")</f>
        <v/>
      </c>
      <c r="W1431" s="19" t="str">
        <f>IFERROR(VLOOKUP(F1431,国RL2019!$B$2:$E$873,4,0),"")</f>
        <v/>
      </c>
      <c r="X1431" s="19" t="str">
        <f>IFERROR(VLOOKUP(F1431,国RL2019!$B$2:$E$873,3,0),"")</f>
        <v/>
      </c>
      <c r="Y1431" s="19" t="str">
        <f>IFERROR(VLOOKUP(F1431,国RL2017!$B$2:$E$870,4,0),"")</f>
        <v/>
      </c>
      <c r="Z1431" s="19" t="str">
        <f>IFERROR(VLOOKUP(F1431,国RL2017!$B$2:$E$870,3,0),"")</f>
        <v/>
      </c>
      <c r="AA1431" s="19" t="str">
        <f>IFERROR(VLOOKUP(F1431,国RL2006!$B$2:$E$567,4,0),"")</f>
        <v/>
      </c>
      <c r="AB1431" s="19" t="str">
        <f>IFERROR(VLOOKUP(F1431,国RL2006!$B$2:$E$567,3,0),"")</f>
        <v/>
      </c>
      <c r="AC1431" s="24"/>
    </row>
    <row r="1432" spans="1:29" x14ac:dyDescent="0.15">
      <c r="A1432" s="16">
        <v>1431</v>
      </c>
      <c r="B1432" s="24">
        <v>2015</v>
      </c>
      <c r="C1432" s="24">
        <v>4</v>
      </c>
      <c r="D1432" s="24">
        <v>1</v>
      </c>
      <c r="E1432" s="24" t="s">
        <v>2916</v>
      </c>
      <c r="F1432" s="24" t="s">
        <v>13</v>
      </c>
      <c r="G1432" s="24" t="s">
        <v>2922</v>
      </c>
      <c r="H1432" s="20">
        <v>1</v>
      </c>
      <c r="I1432" s="24"/>
      <c r="J1432" s="24"/>
      <c r="K1432" s="24"/>
      <c r="L1432" s="24">
        <v>3</v>
      </c>
      <c r="M1432" s="15">
        <v>4</v>
      </c>
      <c r="N1432" s="24"/>
      <c r="O1432" s="18" t="str">
        <f>IFERROR(VLOOKUP(F1432,'（鳥類・チョウ）vlookup関数用'!$D$35:$F$38,3,0),"")</f>
        <v/>
      </c>
      <c r="P1432" s="18" t="str">
        <f>IFERROR(VLOOKUP(F1432,特定外来生物!$A$3:$G$24,7,0),"")</f>
        <v/>
      </c>
      <c r="Q1432" s="17" t="str">
        <f>IFERROR(VLOOKUP(F1432,県RL2019!$B$2:$H$605,4,0),"")</f>
        <v/>
      </c>
      <c r="R1432" s="17" t="str">
        <f>IFERROR(VLOOKUP(F1432,県RL2019!$B$2:$H$605,5,0),"")</f>
        <v/>
      </c>
      <c r="S1432" s="17" t="str">
        <f>IFERROR(VLOOKUP(F1432,県RL2011!$F$3:$H$906,2,0),"")</f>
        <v/>
      </c>
      <c r="T1432" s="17" t="str">
        <f>IFERROR(VLOOKUP(F1432,県RL2011!$F$3:$H$906,3,0),"")</f>
        <v/>
      </c>
      <c r="U1432" s="150" t="str">
        <f>IFERROR(VLOOKUP(F1432,国RL2020!$B$2:$E$878,4,0),"")</f>
        <v/>
      </c>
      <c r="V1432" s="150" t="str">
        <f>IFERROR(VLOOKUP(F1432,国RL2020!$B$2:$E$878,3,0),"")</f>
        <v/>
      </c>
      <c r="W1432" s="19" t="str">
        <f>IFERROR(VLOOKUP(F1432,国RL2019!$B$2:$E$873,4,0),"")</f>
        <v/>
      </c>
      <c r="X1432" s="19" t="str">
        <f>IFERROR(VLOOKUP(F1432,国RL2019!$B$2:$E$873,3,0),"")</f>
        <v/>
      </c>
      <c r="Y1432" s="19" t="str">
        <f>IFERROR(VLOOKUP(F1432,国RL2017!$B$2:$E$870,4,0),"")</f>
        <v/>
      </c>
      <c r="Z1432" s="19" t="str">
        <f>IFERROR(VLOOKUP(F1432,国RL2017!$B$2:$E$870,3,0),"")</f>
        <v/>
      </c>
      <c r="AA1432" s="19" t="str">
        <f>IFERROR(VLOOKUP(F1432,国RL2006!$B$2:$E$567,4,0),"")</f>
        <v/>
      </c>
      <c r="AB1432" s="19" t="str">
        <f>IFERROR(VLOOKUP(F1432,国RL2006!$B$2:$E$567,3,0),"")</f>
        <v/>
      </c>
      <c r="AC1432" s="24"/>
    </row>
    <row r="1433" spans="1:29" x14ac:dyDescent="0.15">
      <c r="A1433" s="16">
        <v>1432</v>
      </c>
      <c r="B1433" s="24">
        <v>2015</v>
      </c>
      <c r="C1433" s="24">
        <v>4</v>
      </c>
      <c r="D1433" s="24">
        <v>1</v>
      </c>
      <c r="E1433" s="24" t="s">
        <v>2916</v>
      </c>
      <c r="F1433" s="24" t="s">
        <v>50</v>
      </c>
      <c r="G1433" s="24" t="s">
        <v>2922</v>
      </c>
      <c r="H1433" s="24"/>
      <c r="I1433" s="24"/>
      <c r="J1433" s="24"/>
      <c r="K1433" s="24"/>
      <c r="L1433" s="24">
        <v>1</v>
      </c>
      <c r="M1433" s="15">
        <v>1</v>
      </c>
      <c r="N1433" s="24"/>
      <c r="O1433" s="18" t="str">
        <f>IFERROR(VLOOKUP(F1433,'（鳥類・チョウ）vlookup関数用'!$D$35:$F$38,3,0),"")</f>
        <v/>
      </c>
      <c r="P1433" s="18" t="str">
        <f>IFERROR(VLOOKUP(F1433,特定外来生物!$A$3:$G$24,7,0),"")</f>
        <v/>
      </c>
      <c r="Q1433" s="17" t="str">
        <f>IFERROR(VLOOKUP(F1433,県RL2019!$B$2:$H$605,4,0),"")</f>
        <v/>
      </c>
      <c r="R1433" s="17" t="str">
        <f>IFERROR(VLOOKUP(F1433,県RL2019!$B$2:$H$605,5,0),"")</f>
        <v/>
      </c>
      <c r="S1433" s="17" t="str">
        <f>IFERROR(VLOOKUP(F1433,県RL2011!$F$3:$H$906,2,0),"")</f>
        <v/>
      </c>
      <c r="T1433" s="17" t="str">
        <f>IFERROR(VLOOKUP(F1433,県RL2011!$F$3:$H$906,3,0),"")</f>
        <v/>
      </c>
      <c r="U1433" s="150" t="str">
        <f>IFERROR(VLOOKUP(F1433,国RL2020!$B$2:$E$878,4,0),"")</f>
        <v/>
      </c>
      <c r="V1433" s="150" t="str">
        <f>IFERROR(VLOOKUP(F1433,国RL2020!$B$2:$E$878,3,0),"")</f>
        <v/>
      </c>
      <c r="W1433" s="19" t="str">
        <f>IFERROR(VLOOKUP(F1433,国RL2019!$B$2:$E$873,4,0),"")</f>
        <v/>
      </c>
      <c r="X1433" s="19" t="str">
        <f>IFERROR(VLOOKUP(F1433,国RL2019!$B$2:$E$873,3,0),"")</f>
        <v/>
      </c>
      <c r="Y1433" s="19" t="str">
        <f>IFERROR(VLOOKUP(F1433,国RL2017!$B$2:$E$870,4,0),"")</f>
        <v/>
      </c>
      <c r="Z1433" s="19" t="str">
        <f>IFERROR(VLOOKUP(F1433,国RL2017!$B$2:$E$870,3,0),"")</f>
        <v/>
      </c>
      <c r="AA1433" s="19" t="str">
        <f>IFERROR(VLOOKUP(F1433,国RL2006!$B$2:$E$567,4,0),"")</f>
        <v/>
      </c>
      <c r="AB1433" s="19" t="str">
        <f>IFERROR(VLOOKUP(F1433,国RL2006!$B$2:$E$567,3,0),"")</f>
        <v/>
      </c>
      <c r="AC1433" s="24"/>
    </row>
    <row r="1434" spans="1:29" x14ac:dyDescent="0.15">
      <c r="A1434" s="16">
        <v>1433</v>
      </c>
      <c r="B1434" s="24">
        <v>2015</v>
      </c>
      <c r="C1434" s="24">
        <v>4</v>
      </c>
      <c r="D1434" s="24">
        <v>1</v>
      </c>
      <c r="E1434" s="24" t="s">
        <v>2916</v>
      </c>
      <c r="F1434" s="24" t="s">
        <v>20</v>
      </c>
      <c r="G1434" s="24" t="s">
        <v>2922</v>
      </c>
      <c r="H1434" s="24"/>
      <c r="I1434" s="24"/>
      <c r="J1434" s="24"/>
      <c r="K1434" s="24"/>
      <c r="L1434" s="24">
        <v>1</v>
      </c>
      <c r="M1434" s="15">
        <v>1</v>
      </c>
      <c r="N1434" s="24"/>
      <c r="O1434" s="18" t="str">
        <f>IFERROR(VLOOKUP(F1434,'（鳥類・チョウ）vlookup関数用'!$D$35:$F$38,3,0),"")</f>
        <v/>
      </c>
      <c r="P1434" s="18" t="str">
        <f>IFERROR(VLOOKUP(F1434,特定外来生物!$A$3:$G$24,7,0),"")</f>
        <v/>
      </c>
      <c r="Q1434" s="17" t="str">
        <f>IFERROR(VLOOKUP(F1434,県RL2019!$B$2:$H$605,4,0),"")</f>
        <v/>
      </c>
      <c r="R1434" s="17" t="str">
        <f>IFERROR(VLOOKUP(F1434,県RL2019!$B$2:$H$605,5,0),"")</f>
        <v/>
      </c>
      <c r="S1434" s="17" t="str">
        <f>IFERROR(VLOOKUP(F1434,県RL2011!$F$3:$H$906,2,0),"")</f>
        <v/>
      </c>
      <c r="T1434" s="17" t="str">
        <f>IFERROR(VLOOKUP(F1434,県RL2011!$F$3:$H$906,3,0),"")</f>
        <v/>
      </c>
      <c r="U1434" s="150" t="str">
        <f>IFERROR(VLOOKUP(F1434,国RL2020!$B$2:$E$878,4,0),"")</f>
        <v/>
      </c>
      <c r="V1434" s="150" t="str">
        <f>IFERROR(VLOOKUP(F1434,国RL2020!$B$2:$E$878,3,0),"")</f>
        <v/>
      </c>
      <c r="W1434" s="19" t="str">
        <f>IFERROR(VLOOKUP(F1434,国RL2019!$B$2:$E$873,4,0),"")</f>
        <v/>
      </c>
      <c r="X1434" s="19" t="str">
        <f>IFERROR(VLOOKUP(F1434,国RL2019!$B$2:$E$873,3,0),"")</f>
        <v/>
      </c>
      <c r="Y1434" s="19" t="str">
        <f>IFERROR(VLOOKUP(F1434,国RL2017!$B$2:$E$870,4,0),"")</f>
        <v/>
      </c>
      <c r="Z1434" s="19" t="str">
        <f>IFERROR(VLOOKUP(F1434,国RL2017!$B$2:$E$870,3,0),"")</f>
        <v/>
      </c>
      <c r="AA1434" s="19" t="str">
        <f>IFERROR(VLOOKUP(F1434,国RL2006!$B$2:$E$567,4,0),"")</f>
        <v/>
      </c>
      <c r="AB1434" s="19" t="str">
        <f>IFERROR(VLOOKUP(F1434,国RL2006!$B$2:$E$567,3,0),"")</f>
        <v/>
      </c>
      <c r="AC1434" s="24"/>
    </row>
    <row r="1435" spans="1:29" x14ac:dyDescent="0.15">
      <c r="A1435" s="16">
        <v>1434</v>
      </c>
      <c r="B1435" s="24">
        <v>2015</v>
      </c>
      <c r="C1435" s="24">
        <v>4</v>
      </c>
      <c r="D1435" s="24">
        <v>1</v>
      </c>
      <c r="E1435" s="24" t="s">
        <v>2916</v>
      </c>
      <c r="F1435" s="24" t="s">
        <v>47</v>
      </c>
      <c r="G1435" s="24" t="s">
        <v>2923</v>
      </c>
      <c r="H1435" s="24"/>
      <c r="I1435" s="24"/>
      <c r="J1435" s="24"/>
      <c r="K1435" s="24"/>
      <c r="L1435" s="24">
        <v>3</v>
      </c>
      <c r="M1435" s="15">
        <v>3</v>
      </c>
      <c r="N1435" s="24"/>
      <c r="O1435" s="18" t="str">
        <f>IFERROR(VLOOKUP(F1435,'（鳥類・チョウ）vlookup関数用'!$D$35:$F$38,3,0),"")</f>
        <v/>
      </c>
      <c r="P1435" s="18" t="str">
        <f>IFERROR(VLOOKUP(F1435,特定外来生物!$A$3:$G$24,7,0),"")</f>
        <v/>
      </c>
      <c r="Q1435" s="17" t="str">
        <f>IFERROR(VLOOKUP(F1435,県RL2019!$B$2:$H$605,4,0),"")</f>
        <v/>
      </c>
      <c r="R1435" s="17" t="str">
        <f>IFERROR(VLOOKUP(F1435,県RL2019!$B$2:$H$605,5,0),"")</f>
        <v/>
      </c>
      <c r="S1435" s="17" t="str">
        <f>IFERROR(VLOOKUP(F1435,県RL2011!$F$3:$H$906,2,0),"")</f>
        <v/>
      </c>
      <c r="T1435" s="17" t="str">
        <f>IFERROR(VLOOKUP(F1435,県RL2011!$F$3:$H$906,3,0),"")</f>
        <v/>
      </c>
      <c r="U1435" s="150" t="str">
        <f>IFERROR(VLOOKUP(F1435,国RL2020!$B$2:$E$878,4,0),"")</f>
        <v/>
      </c>
      <c r="V1435" s="150" t="str">
        <f>IFERROR(VLOOKUP(F1435,国RL2020!$B$2:$E$878,3,0),"")</f>
        <v/>
      </c>
      <c r="W1435" s="19" t="str">
        <f>IFERROR(VLOOKUP(F1435,国RL2019!$B$2:$E$873,4,0),"")</f>
        <v/>
      </c>
      <c r="X1435" s="19" t="str">
        <f>IFERROR(VLOOKUP(F1435,国RL2019!$B$2:$E$873,3,0),"")</f>
        <v/>
      </c>
      <c r="Y1435" s="19" t="str">
        <f>IFERROR(VLOOKUP(F1435,国RL2017!$B$2:$E$870,4,0),"")</f>
        <v/>
      </c>
      <c r="Z1435" s="19" t="str">
        <f>IFERROR(VLOOKUP(F1435,国RL2017!$B$2:$E$870,3,0),"")</f>
        <v/>
      </c>
      <c r="AA1435" s="19" t="str">
        <f>IFERROR(VLOOKUP(F1435,国RL2006!$B$2:$E$567,4,0),"")</f>
        <v/>
      </c>
      <c r="AB1435" s="19" t="str">
        <f>IFERROR(VLOOKUP(F1435,国RL2006!$B$2:$E$567,3,0),"")</f>
        <v/>
      </c>
      <c r="AC1435" s="24"/>
    </row>
    <row r="1436" spans="1:29" x14ac:dyDescent="0.15">
      <c r="A1436" s="16">
        <v>1435</v>
      </c>
      <c r="B1436" s="24">
        <v>2015</v>
      </c>
      <c r="C1436" s="24">
        <v>4</v>
      </c>
      <c r="D1436" s="24">
        <v>1</v>
      </c>
      <c r="E1436" s="24" t="s">
        <v>2916</v>
      </c>
      <c r="F1436" s="24" t="s">
        <v>28</v>
      </c>
      <c r="G1436" s="24" t="s">
        <v>2923</v>
      </c>
      <c r="H1436" s="24">
        <v>5</v>
      </c>
      <c r="I1436" s="24"/>
      <c r="J1436" s="24"/>
      <c r="K1436" s="24"/>
      <c r="L1436" s="24">
        <v>11</v>
      </c>
      <c r="M1436" s="15">
        <v>16</v>
      </c>
      <c r="N1436" s="24"/>
      <c r="O1436" s="18" t="str">
        <f>IFERROR(VLOOKUP(F1436,'（鳥類・チョウ）vlookup関数用'!$D$35:$F$38,3,0),"")</f>
        <v/>
      </c>
      <c r="P1436" s="18" t="str">
        <f>IFERROR(VLOOKUP(F1436,特定外来生物!$A$3:$G$24,7,0),"")</f>
        <v/>
      </c>
      <c r="Q1436" s="17" t="str">
        <f>IFERROR(VLOOKUP(F1436,県RL2019!$B$2:$H$605,4,0),"")</f>
        <v/>
      </c>
      <c r="R1436" s="17" t="str">
        <f>IFERROR(VLOOKUP(F1436,県RL2019!$B$2:$H$605,5,0),"")</f>
        <v/>
      </c>
      <c r="S1436" s="17" t="str">
        <f>IFERROR(VLOOKUP(F1436,県RL2011!$F$3:$H$906,2,0),"")</f>
        <v/>
      </c>
      <c r="T1436" s="17" t="str">
        <f>IFERROR(VLOOKUP(F1436,県RL2011!$F$3:$H$906,3,0),"")</f>
        <v/>
      </c>
      <c r="U1436" s="150" t="str">
        <f>IFERROR(VLOOKUP(F1436,国RL2020!$B$2:$E$878,4,0),"")</f>
        <v/>
      </c>
      <c r="V1436" s="150" t="str">
        <f>IFERROR(VLOOKUP(F1436,国RL2020!$B$2:$E$878,3,0),"")</f>
        <v/>
      </c>
      <c r="W1436" s="19" t="str">
        <f>IFERROR(VLOOKUP(F1436,国RL2019!$B$2:$E$873,4,0),"")</f>
        <v/>
      </c>
      <c r="X1436" s="19" t="str">
        <f>IFERROR(VLOOKUP(F1436,国RL2019!$B$2:$E$873,3,0),"")</f>
        <v/>
      </c>
      <c r="Y1436" s="19" t="str">
        <f>IFERROR(VLOOKUP(F1436,国RL2017!$B$2:$E$870,4,0),"")</f>
        <v/>
      </c>
      <c r="Z1436" s="19" t="str">
        <f>IFERROR(VLOOKUP(F1436,国RL2017!$B$2:$E$870,3,0),"")</f>
        <v/>
      </c>
      <c r="AA1436" s="19" t="str">
        <f>IFERROR(VLOOKUP(F1436,国RL2006!$B$2:$E$567,4,0),"")</f>
        <v/>
      </c>
      <c r="AB1436" s="19" t="str">
        <f>IFERROR(VLOOKUP(F1436,国RL2006!$B$2:$E$567,3,0),"")</f>
        <v/>
      </c>
      <c r="AC1436" s="24"/>
    </row>
    <row r="1437" spans="1:29" x14ac:dyDescent="0.15">
      <c r="A1437" s="16">
        <v>1436</v>
      </c>
      <c r="B1437" s="24">
        <v>2015</v>
      </c>
      <c r="C1437" s="24">
        <v>4</v>
      </c>
      <c r="D1437" s="24">
        <v>1</v>
      </c>
      <c r="E1437" s="24" t="s">
        <v>2916</v>
      </c>
      <c r="F1437" s="24" t="s">
        <v>46</v>
      </c>
      <c r="G1437" s="24" t="s">
        <v>2923</v>
      </c>
      <c r="H1437" s="24">
        <v>2</v>
      </c>
      <c r="I1437" s="24"/>
      <c r="J1437" s="24"/>
      <c r="K1437" s="24">
        <v>2</v>
      </c>
      <c r="L1437" s="24">
        <v>1</v>
      </c>
      <c r="M1437" s="15">
        <v>5</v>
      </c>
      <c r="N1437" s="24"/>
      <c r="O1437" s="18" t="str">
        <f>IFERROR(VLOOKUP(F1437,'（鳥類・チョウ）vlookup関数用'!$D$35:$F$38,3,0),"")</f>
        <v/>
      </c>
      <c r="P1437" s="18" t="str">
        <f>IFERROR(VLOOKUP(F1437,特定外来生物!$A$3:$G$24,7,0),"")</f>
        <v/>
      </c>
      <c r="Q1437" s="17" t="str">
        <f>IFERROR(VLOOKUP(F1437,県RL2019!$B$2:$H$605,4,0),"")</f>
        <v/>
      </c>
      <c r="R1437" s="17" t="str">
        <f>IFERROR(VLOOKUP(F1437,県RL2019!$B$2:$H$605,5,0),"")</f>
        <v/>
      </c>
      <c r="S1437" s="17" t="str">
        <f>IFERROR(VLOOKUP(F1437,県RL2011!$F$3:$H$906,2,0),"")</f>
        <v/>
      </c>
      <c r="T1437" s="17" t="str">
        <f>IFERROR(VLOOKUP(F1437,県RL2011!$F$3:$H$906,3,0),"")</f>
        <v/>
      </c>
      <c r="U1437" s="150" t="str">
        <f>IFERROR(VLOOKUP(F1437,国RL2020!$B$2:$E$878,4,0),"")</f>
        <v/>
      </c>
      <c r="V1437" s="150" t="str">
        <f>IFERROR(VLOOKUP(F1437,国RL2020!$B$2:$E$878,3,0),"")</f>
        <v/>
      </c>
      <c r="W1437" s="19" t="str">
        <f>IFERROR(VLOOKUP(F1437,国RL2019!$B$2:$E$873,4,0),"")</f>
        <v/>
      </c>
      <c r="X1437" s="19" t="str">
        <f>IFERROR(VLOOKUP(F1437,国RL2019!$B$2:$E$873,3,0),"")</f>
        <v/>
      </c>
      <c r="Y1437" s="19" t="str">
        <f>IFERROR(VLOOKUP(F1437,国RL2017!$B$2:$E$870,4,0),"")</f>
        <v/>
      </c>
      <c r="Z1437" s="19" t="str">
        <f>IFERROR(VLOOKUP(F1437,国RL2017!$B$2:$E$870,3,0),"")</f>
        <v/>
      </c>
      <c r="AA1437" s="19" t="str">
        <f>IFERROR(VLOOKUP(F1437,国RL2006!$B$2:$E$567,4,0),"")</f>
        <v/>
      </c>
      <c r="AB1437" s="19" t="str">
        <f>IFERROR(VLOOKUP(F1437,国RL2006!$B$2:$E$567,3,0),"")</f>
        <v/>
      </c>
      <c r="AC1437" s="24"/>
    </row>
    <row r="1438" spans="1:29" x14ac:dyDescent="0.15">
      <c r="A1438" s="16">
        <v>1437</v>
      </c>
      <c r="B1438" s="24">
        <v>2015</v>
      </c>
      <c r="C1438" s="24">
        <v>4</v>
      </c>
      <c r="D1438" s="24">
        <v>1</v>
      </c>
      <c r="E1438" s="24" t="s">
        <v>2916</v>
      </c>
      <c r="F1438" s="24" t="s">
        <v>24</v>
      </c>
      <c r="G1438" s="24" t="s">
        <v>2924</v>
      </c>
      <c r="H1438" s="24">
        <v>1</v>
      </c>
      <c r="I1438" s="24"/>
      <c r="J1438" s="24">
        <v>2</v>
      </c>
      <c r="K1438" s="24"/>
      <c r="L1438" s="24">
        <v>3</v>
      </c>
      <c r="M1438" s="15">
        <v>6</v>
      </c>
      <c r="N1438" s="24"/>
      <c r="O1438" s="18" t="str">
        <f>IFERROR(VLOOKUP(F1438,'（鳥類・チョウ）vlookup関数用'!$D$35:$F$38,3,0),"")</f>
        <v/>
      </c>
      <c r="P1438" s="18" t="str">
        <f>IFERROR(VLOOKUP(F1438,特定外来生物!$A$3:$G$24,7,0),"")</f>
        <v/>
      </c>
      <c r="Q1438" s="17" t="str">
        <f>IFERROR(VLOOKUP(F1438,県RL2019!$B$2:$H$605,4,0),"")</f>
        <v/>
      </c>
      <c r="R1438" s="17" t="str">
        <f>IFERROR(VLOOKUP(F1438,県RL2019!$B$2:$H$605,5,0),"")</f>
        <v/>
      </c>
      <c r="S1438" s="17" t="str">
        <f>IFERROR(VLOOKUP(F1438,県RL2011!$F$3:$H$906,2,0),"")</f>
        <v/>
      </c>
      <c r="T1438" s="17" t="str">
        <f>IFERROR(VLOOKUP(F1438,県RL2011!$F$3:$H$906,3,0),"")</f>
        <v/>
      </c>
      <c r="U1438" s="150" t="str">
        <f>IFERROR(VLOOKUP(F1438,国RL2020!$B$2:$E$878,4,0),"")</f>
        <v/>
      </c>
      <c r="V1438" s="150" t="str">
        <f>IFERROR(VLOOKUP(F1438,国RL2020!$B$2:$E$878,3,0),"")</f>
        <v/>
      </c>
      <c r="W1438" s="19" t="str">
        <f>IFERROR(VLOOKUP(F1438,国RL2019!$B$2:$E$873,4,0),"")</f>
        <v/>
      </c>
      <c r="X1438" s="19" t="str">
        <f>IFERROR(VLOOKUP(F1438,国RL2019!$B$2:$E$873,3,0),"")</f>
        <v/>
      </c>
      <c r="Y1438" s="19" t="str">
        <f>IFERROR(VLOOKUP(F1438,国RL2017!$B$2:$E$870,4,0),"")</f>
        <v/>
      </c>
      <c r="Z1438" s="19" t="str">
        <f>IFERROR(VLOOKUP(F1438,国RL2017!$B$2:$E$870,3,0),"")</f>
        <v/>
      </c>
      <c r="AA1438" s="19" t="str">
        <f>IFERROR(VLOOKUP(F1438,国RL2006!$B$2:$E$567,4,0),"")</f>
        <v/>
      </c>
      <c r="AB1438" s="19" t="str">
        <f>IFERROR(VLOOKUP(F1438,国RL2006!$B$2:$E$567,3,0),"")</f>
        <v/>
      </c>
      <c r="AC1438" s="24"/>
    </row>
    <row r="1439" spans="1:29" x14ac:dyDescent="0.15">
      <c r="A1439" s="16">
        <v>1438</v>
      </c>
      <c r="B1439" s="24">
        <v>2015</v>
      </c>
      <c r="C1439" s="24">
        <v>4</v>
      </c>
      <c r="D1439" s="24">
        <v>1</v>
      </c>
      <c r="E1439" s="24" t="s">
        <v>2916</v>
      </c>
      <c r="F1439" s="24" t="s">
        <v>29</v>
      </c>
      <c r="G1439" s="24" t="s">
        <v>2924</v>
      </c>
      <c r="H1439" s="24"/>
      <c r="I1439" s="24"/>
      <c r="J1439" s="24">
        <v>1</v>
      </c>
      <c r="K1439" s="24"/>
      <c r="L1439" s="24">
        <v>1</v>
      </c>
      <c r="M1439" s="15">
        <v>2</v>
      </c>
      <c r="N1439" s="24"/>
      <c r="O1439" s="18" t="str">
        <f>IFERROR(VLOOKUP(F1439,'（鳥類・チョウ）vlookup関数用'!$D$35:$F$38,3,0),"")</f>
        <v/>
      </c>
      <c r="P1439" s="18" t="str">
        <f>IFERROR(VLOOKUP(F1439,特定外来生物!$A$3:$G$24,7,0),"")</f>
        <v/>
      </c>
      <c r="Q1439" s="17" t="str">
        <f>IFERROR(VLOOKUP(F1439,県RL2019!$B$2:$H$605,4,0),"")</f>
        <v/>
      </c>
      <c r="R1439" s="17" t="str">
        <f>IFERROR(VLOOKUP(F1439,県RL2019!$B$2:$H$605,5,0),"")</f>
        <v/>
      </c>
      <c r="S1439" s="17" t="str">
        <f>IFERROR(VLOOKUP(F1439,県RL2011!$F$3:$H$906,2,0),"")</f>
        <v/>
      </c>
      <c r="T1439" s="17" t="str">
        <f>IFERROR(VLOOKUP(F1439,県RL2011!$F$3:$H$906,3,0),"")</f>
        <v/>
      </c>
      <c r="U1439" s="150" t="str">
        <f>IFERROR(VLOOKUP(F1439,国RL2020!$B$2:$E$878,4,0),"")</f>
        <v/>
      </c>
      <c r="V1439" s="150" t="str">
        <f>IFERROR(VLOOKUP(F1439,国RL2020!$B$2:$E$878,3,0),"")</f>
        <v/>
      </c>
      <c r="W1439" s="19" t="str">
        <f>IFERROR(VLOOKUP(F1439,国RL2019!$B$2:$E$873,4,0),"")</f>
        <v/>
      </c>
      <c r="X1439" s="19" t="str">
        <f>IFERROR(VLOOKUP(F1439,国RL2019!$B$2:$E$873,3,0),"")</f>
        <v/>
      </c>
      <c r="Y1439" s="19" t="str">
        <f>IFERROR(VLOOKUP(F1439,国RL2017!$B$2:$E$870,4,0),"")</f>
        <v/>
      </c>
      <c r="Z1439" s="19" t="str">
        <f>IFERROR(VLOOKUP(F1439,国RL2017!$B$2:$E$870,3,0),"")</f>
        <v/>
      </c>
      <c r="AA1439" s="19" t="str">
        <f>IFERROR(VLOOKUP(F1439,国RL2006!$B$2:$E$567,4,0),"")</f>
        <v/>
      </c>
      <c r="AB1439" s="19" t="str">
        <f>IFERROR(VLOOKUP(F1439,国RL2006!$B$2:$E$567,3,0),"")</f>
        <v/>
      </c>
      <c r="AC1439" s="24"/>
    </row>
    <row r="1440" spans="1:29" x14ac:dyDescent="0.15">
      <c r="A1440" s="16">
        <v>1439</v>
      </c>
      <c r="B1440" s="24">
        <v>2015</v>
      </c>
      <c r="C1440" s="24">
        <v>4</v>
      </c>
      <c r="D1440" s="24">
        <v>1</v>
      </c>
      <c r="E1440" s="24" t="s">
        <v>2916</v>
      </c>
      <c r="F1440" s="24" t="s">
        <v>34</v>
      </c>
      <c r="G1440" s="24" t="s">
        <v>2925</v>
      </c>
      <c r="H1440" s="24"/>
      <c r="I1440" s="24"/>
      <c r="J1440" s="24">
        <v>2</v>
      </c>
      <c r="K1440" s="24"/>
      <c r="L1440" s="24">
        <v>1</v>
      </c>
      <c r="M1440" s="15">
        <v>3</v>
      </c>
      <c r="N1440" s="24"/>
      <c r="O1440" s="18" t="str">
        <f>IFERROR(VLOOKUP(F1440,'（鳥類・チョウ）vlookup関数用'!$D$35:$F$38,3,0),"")</f>
        <v/>
      </c>
      <c r="P1440" s="18" t="str">
        <f>IFERROR(VLOOKUP(F1440,特定外来生物!$A$3:$G$24,7,0),"")</f>
        <v/>
      </c>
      <c r="Q1440" s="17" t="str">
        <f>IFERROR(VLOOKUP(F1440,県RL2019!$B$2:$H$605,4,0),"")</f>
        <v/>
      </c>
      <c r="R1440" s="17" t="str">
        <f>IFERROR(VLOOKUP(F1440,県RL2019!$B$2:$H$605,5,0),"")</f>
        <v/>
      </c>
      <c r="S1440" s="17" t="str">
        <f>IFERROR(VLOOKUP(F1440,県RL2011!$F$3:$H$906,2,0),"")</f>
        <v/>
      </c>
      <c r="T1440" s="17" t="str">
        <f>IFERROR(VLOOKUP(F1440,県RL2011!$F$3:$H$906,3,0),"")</f>
        <v/>
      </c>
      <c r="U1440" s="150" t="str">
        <f>IFERROR(VLOOKUP(F1440,国RL2020!$B$2:$E$878,4,0),"")</f>
        <v/>
      </c>
      <c r="V1440" s="150" t="str">
        <f>IFERROR(VLOOKUP(F1440,国RL2020!$B$2:$E$878,3,0),"")</f>
        <v/>
      </c>
      <c r="W1440" s="19" t="str">
        <f>IFERROR(VLOOKUP(F1440,国RL2019!$B$2:$E$873,4,0),"")</f>
        <v/>
      </c>
      <c r="X1440" s="19" t="str">
        <f>IFERROR(VLOOKUP(F1440,国RL2019!$B$2:$E$873,3,0),"")</f>
        <v/>
      </c>
      <c r="Y1440" s="19" t="str">
        <f>IFERROR(VLOOKUP(F1440,国RL2017!$B$2:$E$870,4,0),"")</f>
        <v/>
      </c>
      <c r="Z1440" s="19" t="str">
        <f>IFERROR(VLOOKUP(F1440,国RL2017!$B$2:$E$870,3,0),"")</f>
        <v/>
      </c>
      <c r="AA1440" s="19" t="str">
        <f>IFERROR(VLOOKUP(F1440,国RL2006!$B$2:$E$567,4,0),"")</f>
        <v/>
      </c>
      <c r="AB1440" s="19" t="str">
        <f>IFERROR(VLOOKUP(F1440,国RL2006!$B$2:$E$567,3,0),"")</f>
        <v/>
      </c>
      <c r="AC1440" s="24"/>
    </row>
    <row r="1441" spans="1:29" x14ac:dyDescent="0.15">
      <c r="A1441" s="16">
        <v>1440</v>
      </c>
      <c r="B1441" s="24">
        <v>2015</v>
      </c>
      <c r="C1441" s="24">
        <v>4</v>
      </c>
      <c r="D1441" s="24">
        <v>6</v>
      </c>
      <c r="E1441" s="24" t="s">
        <v>2917</v>
      </c>
      <c r="F1441" s="24" t="s">
        <v>28</v>
      </c>
      <c r="G1441" s="24" t="s">
        <v>2923</v>
      </c>
      <c r="H1441" s="24">
        <v>17</v>
      </c>
      <c r="I1441" s="24">
        <v>1</v>
      </c>
      <c r="J1441" s="24"/>
      <c r="K1441" s="24"/>
      <c r="L1441" s="24"/>
      <c r="M1441" s="15">
        <v>18</v>
      </c>
      <c r="N1441" s="24"/>
      <c r="O1441" s="18" t="str">
        <f>IFERROR(VLOOKUP(F1441,'（鳥類・チョウ）vlookup関数用'!$D$35:$F$38,3,0),"")</f>
        <v/>
      </c>
      <c r="P1441" s="18" t="str">
        <f>IFERROR(VLOOKUP(F1441,特定外来生物!$A$3:$G$24,7,0),"")</f>
        <v/>
      </c>
      <c r="Q1441" s="17" t="str">
        <f>IFERROR(VLOOKUP(F1441,県RL2019!$B$2:$H$605,4,0),"")</f>
        <v/>
      </c>
      <c r="R1441" s="17" t="str">
        <f>IFERROR(VLOOKUP(F1441,県RL2019!$B$2:$H$605,5,0),"")</f>
        <v/>
      </c>
      <c r="S1441" s="17" t="str">
        <f>IFERROR(VLOOKUP(F1441,県RL2011!$F$3:$H$906,2,0),"")</f>
        <v/>
      </c>
      <c r="T1441" s="17" t="str">
        <f>IFERROR(VLOOKUP(F1441,県RL2011!$F$3:$H$906,3,0),"")</f>
        <v/>
      </c>
      <c r="U1441" s="150" t="str">
        <f>IFERROR(VLOOKUP(F1441,国RL2020!$B$2:$E$878,4,0),"")</f>
        <v/>
      </c>
      <c r="V1441" s="150" t="str">
        <f>IFERROR(VLOOKUP(F1441,国RL2020!$B$2:$E$878,3,0),"")</f>
        <v/>
      </c>
      <c r="W1441" s="19" t="str">
        <f>IFERROR(VLOOKUP(F1441,国RL2019!$B$2:$E$873,4,0),"")</f>
        <v/>
      </c>
      <c r="X1441" s="19" t="str">
        <f>IFERROR(VLOOKUP(F1441,国RL2019!$B$2:$E$873,3,0),"")</f>
        <v/>
      </c>
      <c r="Y1441" s="19" t="str">
        <f>IFERROR(VLOOKUP(F1441,国RL2017!$B$2:$E$870,4,0),"")</f>
        <v/>
      </c>
      <c r="Z1441" s="19" t="str">
        <f>IFERROR(VLOOKUP(F1441,国RL2017!$B$2:$E$870,3,0),"")</f>
        <v/>
      </c>
      <c r="AA1441" s="19" t="str">
        <f>IFERROR(VLOOKUP(F1441,国RL2006!$B$2:$E$567,4,0),"")</f>
        <v/>
      </c>
      <c r="AB1441" s="19" t="str">
        <f>IFERROR(VLOOKUP(F1441,国RL2006!$B$2:$E$567,3,0),"")</f>
        <v/>
      </c>
      <c r="AC1441" s="24"/>
    </row>
    <row r="1442" spans="1:29" x14ac:dyDescent="0.15">
      <c r="A1442" s="16">
        <v>1441</v>
      </c>
      <c r="B1442" s="24">
        <v>2015</v>
      </c>
      <c r="C1442" s="24">
        <v>4</v>
      </c>
      <c r="D1442" s="24">
        <v>6</v>
      </c>
      <c r="E1442" s="24" t="s">
        <v>2917</v>
      </c>
      <c r="F1442" s="24" t="s">
        <v>48</v>
      </c>
      <c r="G1442" s="24" t="s">
        <v>2923</v>
      </c>
      <c r="H1442" s="20">
        <v>2</v>
      </c>
      <c r="I1442" s="24">
        <v>1</v>
      </c>
      <c r="J1442" s="24"/>
      <c r="K1442" s="24"/>
      <c r="L1442" s="24"/>
      <c r="M1442" s="15">
        <v>3</v>
      </c>
      <c r="N1442" s="24"/>
      <c r="O1442" s="18" t="str">
        <f>IFERROR(VLOOKUP(F1442,'（鳥類・チョウ）vlookup関数用'!$D$35:$F$38,3,0),"")</f>
        <v/>
      </c>
      <c r="P1442" s="18" t="str">
        <f>IFERROR(VLOOKUP(F1442,特定外来生物!$A$3:$G$24,7,0),"")</f>
        <v/>
      </c>
      <c r="Q1442" s="17" t="str">
        <f>IFERROR(VLOOKUP(F1442,県RL2019!$B$2:$H$605,4,0),"")</f>
        <v/>
      </c>
      <c r="R1442" s="17" t="str">
        <f>IFERROR(VLOOKUP(F1442,県RL2019!$B$2:$H$605,5,0),"")</f>
        <v/>
      </c>
      <c r="S1442" s="17" t="str">
        <f>IFERROR(VLOOKUP(F1442,県RL2011!$F$3:$H$906,2,0),"")</f>
        <v/>
      </c>
      <c r="T1442" s="17" t="str">
        <f>IFERROR(VLOOKUP(F1442,県RL2011!$F$3:$H$906,3,0),"")</f>
        <v/>
      </c>
      <c r="U1442" s="150" t="str">
        <f>IFERROR(VLOOKUP(F1442,国RL2020!$B$2:$E$878,4,0),"")</f>
        <v/>
      </c>
      <c r="V1442" s="150" t="str">
        <f>IFERROR(VLOOKUP(F1442,国RL2020!$B$2:$E$878,3,0),"")</f>
        <v/>
      </c>
      <c r="W1442" s="19" t="str">
        <f>IFERROR(VLOOKUP(F1442,国RL2019!$B$2:$E$873,4,0),"")</f>
        <v/>
      </c>
      <c r="X1442" s="19" t="str">
        <f>IFERROR(VLOOKUP(F1442,国RL2019!$B$2:$E$873,3,0),"")</f>
        <v/>
      </c>
      <c r="Y1442" s="19" t="str">
        <f>IFERROR(VLOOKUP(F1442,国RL2017!$B$2:$E$870,4,0),"")</f>
        <v/>
      </c>
      <c r="Z1442" s="19" t="str">
        <f>IFERROR(VLOOKUP(F1442,国RL2017!$B$2:$E$870,3,0),"")</f>
        <v/>
      </c>
      <c r="AA1442" s="19" t="str">
        <f>IFERROR(VLOOKUP(F1442,国RL2006!$B$2:$E$567,4,0),"")</f>
        <v/>
      </c>
      <c r="AB1442" s="19" t="str">
        <f>IFERROR(VLOOKUP(F1442,国RL2006!$B$2:$E$567,3,0),"")</f>
        <v/>
      </c>
      <c r="AC1442" s="24"/>
    </row>
    <row r="1443" spans="1:29" x14ac:dyDescent="0.15">
      <c r="A1443" s="16">
        <v>1442</v>
      </c>
      <c r="B1443" s="24">
        <v>2015</v>
      </c>
      <c r="C1443" s="24">
        <v>4</v>
      </c>
      <c r="D1443" s="24">
        <v>6</v>
      </c>
      <c r="E1443" s="24" t="s">
        <v>2917</v>
      </c>
      <c r="F1443" s="24" t="s">
        <v>24</v>
      </c>
      <c r="G1443" s="24" t="s">
        <v>2924</v>
      </c>
      <c r="H1443" s="24">
        <v>32</v>
      </c>
      <c r="I1443" s="24">
        <v>13</v>
      </c>
      <c r="J1443" s="24">
        <v>18</v>
      </c>
      <c r="K1443" s="24"/>
      <c r="L1443" s="24"/>
      <c r="M1443" s="15">
        <v>63</v>
      </c>
      <c r="N1443" s="24"/>
      <c r="O1443" s="18" t="str">
        <f>IFERROR(VLOOKUP(F1443,'（鳥類・チョウ）vlookup関数用'!$D$35:$F$38,3,0),"")</f>
        <v/>
      </c>
      <c r="P1443" s="18" t="str">
        <f>IFERROR(VLOOKUP(F1443,特定外来生物!$A$3:$G$24,7,0),"")</f>
        <v/>
      </c>
      <c r="Q1443" s="17" t="str">
        <f>IFERROR(VLOOKUP(F1443,県RL2019!$B$2:$H$605,4,0),"")</f>
        <v/>
      </c>
      <c r="R1443" s="17" t="str">
        <f>IFERROR(VLOOKUP(F1443,県RL2019!$B$2:$H$605,5,0),"")</f>
        <v/>
      </c>
      <c r="S1443" s="17" t="str">
        <f>IFERROR(VLOOKUP(F1443,県RL2011!$F$3:$H$906,2,0),"")</f>
        <v/>
      </c>
      <c r="T1443" s="17" t="str">
        <f>IFERROR(VLOOKUP(F1443,県RL2011!$F$3:$H$906,3,0),"")</f>
        <v/>
      </c>
      <c r="U1443" s="150" t="str">
        <f>IFERROR(VLOOKUP(F1443,国RL2020!$B$2:$E$878,4,0),"")</f>
        <v/>
      </c>
      <c r="V1443" s="150" t="str">
        <f>IFERROR(VLOOKUP(F1443,国RL2020!$B$2:$E$878,3,0),"")</f>
        <v/>
      </c>
      <c r="W1443" s="19" t="str">
        <f>IFERROR(VLOOKUP(F1443,国RL2019!$B$2:$E$873,4,0),"")</f>
        <v/>
      </c>
      <c r="X1443" s="19" t="str">
        <f>IFERROR(VLOOKUP(F1443,国RL2019!$B$2:$E$873,3,0),"")</f>
        <v/>
      </c>
      <c r="Y1443" s="19" t="str">
        <f>IFERROR(VLOOKUP(F1443,国RL2017!$B$2:$E$870,4,0),"")</f>
        <v/>
      </c>
      <c r="Z1443" s="19" t="str">
        <f>IFERROR(VLOOKUP(F1443,国RL2017!$B$2:$E$870,3,0),"")</f>
        <v/>
      </c>
      <c r="AA1443" s="19" t="str">
        <f>IFERROR(VLOOKUP(F1443,国RL2006!$B$2:$E$567,4,0),"")</f>
        <v/>
      </c>
      <c r="AB1443" s="19" t="str">
        <f>IFERROR(VLOOKUP(F1443,国RL2006!$B$2:$E$567,3,0),"")</f>
        <v/>
      </c>
      <c r="AC1443" s="24"/>
    </row>
    <row r="1444" spans="1:29" x14ac:dyDescent="0.15">
      <c r="A1444" s="16">
        <v>1443</v>
      </c>
      <c r="B1444" s="24">
        <v>2015</v>
      </c>
      <c r="C1444" s="24">
        <v>4</v>
      </c>
      <c r="D1444" s="24">
        <v>6</v>
      </c>
      <c r="E1444" s="24" t="s">
        <v>2917</v>
      </c>
      <c r="F1444" s="24" t="s">
        <v>29</v>
      </c>
      <c r="G1444" s="24" t="s">
        <v>2924</v>
      </c>
      <c r="H1444" s="24">
        <v>1</v>
      </c>
      <c r="I1444" s="24"/>
      <c r="J1444" s="24"/>
      <c r="K1444" s="24"/>
      <c r="L1444" s="24"/>
      <c r="M1444" s="15">
        <v>1</v>
      </c>
      <c r="N1444" s="24"/>
      <c r="O1444" s="18" t="str">
        <f>IFERROR(VLOOKUP(F1444,'（鳥類・チョウ）vlookup関数用'!$D$35:$F$38,3,0),"")</f>
        <v/>
      </c>
      <c r="P1444" s="18" t="str">
        <f>IFERROR(VLOOKUP(F1444,特定外来生物!$A$3:$G$24,7,0),"")</f>
        <v/>
      </c>
      <c r="Q1444" s="17" t="str">
        <f>IFERROR(VLOOKUP(F1444,県RL2019!$B$2:$H$605,4,0),"")</f>
        <v/>
      </c>
      <c r="R1444" s="17" t="str">
        <f>IFERROR(VLOOKUP(F1444,県RL2019!$B$2:$H$605,5,0),"")</f>
        <v/>
      </c>
      <c r="S1444" s="17" t="str">
        <f>IFERROR(VLOOKUP(F1444,県RL2011!$F$3:$H$906,2,0),"")</f>
        <v/>
      </c>
      <c r="T1444" s="17" t="str">
        <f>IFERROR(VLOOKUP(F1444,県RL2011!$F$3:$H$906,3,0),"")</f>
        <v/>
      </c>
      <c r="U1444" s="150" t="str">
        <f>IFERROR(VLOOKUP(F1444,国RL2020!$B$2:$E$878,4,0),"")</f>
        <v/>
      </c>
      <c r="V1444" s="150" t="str">
        <f>IFERROR(VLOOKUP(F1444,国RL2020!$B$2:$E$878,3,0),"")</f>
        <v/>
      </c>
      <c r="W1444" s="19" t="str">
        <f>IFERROR(VLOOKUP(F1444,国RL2019!$B$2:$E$873,4,0),"")</f>
        <v/>
      </c>
      <c r="X1444" s="19" t="str">
        <f>IFERROR(VLOOKUP(F1444,国RL2019!$B$2:$E$873,3,0),"")</f>
        <v/>
      </c>
      <c r="Y1444" s="19" t="str">
        <f>IFERROR(VLOOKUP(F1444,国RL2017!$B$2:$E$870,4,0),"")</f>
        <v/>
      </c>
      <c r="Z1444" s="19" t="str">
        <f>IFERROR(VLOOKUP(F1444,国RL2017!$B$2:$E$870,3,0),"")</f>
        <v/>
      </c>
      <c r="AA1444" s="19" t="str">
        <f>IFERROR(VLOOKUP(F1444,国RL2006!$B$2:$E$567,4,0),"")</f>
        <v/>
      </c>
      <c r="AB1444" s="19" t="str">
        <f>IFERROR(VLOOKUP(F1444,国RL2006!$B$2:$E$567,3,0),"")</f>
        <v/>
      </c>
      <c r="AC1444" s="24"/>
    </row>
    <row r="1445" spans="1:29" x14ac:dyDescent="0.15">
      <c r="A1445" s="16">
        <v>1444</v>
      </c>
      <c r="B1445" s="24">
        <v>2015</v>
      </c>
      <c r="C1445" s="24">
        <v>4</v>
      </c>
      <c r="D1445" s="24">
        <v>6</v>
      </c>
      <c r="E1445" s="24" t="s">
        <v>2917</v>
      </c>
      <c r="F1445" s="24" t="s">
        <v>35</v>
      </c>
      <c r="G1445" s="24" t="s">
        <v>2924</v>
      </c>
      <c r="H1445" s="24">
        <v>1</v>
      </c>
      <c r="I1445" s="24"/>
      <c r="J1445" s="24">
        <v>1</v>
      </c>
      <c r="K1445" s="24"/>
      <c r="L1445" s="24"/>
      <c r="M1445" s="15">
        <v>2</v>
      </c>
      <c r="N1445" s="24"/>
      <c r="O1445" s="18" t="str">
        <f>IFERROR(VLOOKUP(F1445,'（鳥類・チョウ）vlookup関数用'!$D$35:$F$38,3,0),"")</f>
        <v/>
      </c>
      <c r="P1445" s="18" t="str">
        <f>IFERROR(VLOOKUP(F1445,特定外来生物!$A$3:$G$24,7,0),"")</f>
        <v/>
      </c>
      <c r="Q1445" s="17" t="str">
        <f>IFERROR(VLOOKUP(F1445,県RL2019!$B$2:$H$605,4,0),"")</f>
        <v/>
      </c>
      <c r="R1445" s="17" t="str">
        <f>IFERROR(VLOOKUP(F1445,県RL2019!$B$2:$H$605,5,0),"")</f>
        <v/>
      </c>
      <c r="S1445" s="17" t="str">
        <f>IFERROR(VLOOKUP(F1445,県RL2011!$F$3:$H$906,2,0),"")</f>
        <v/>
      </c>
      <c r="T1445" s="17" t="str">
        <f>IFERROR(VLOOKUP(F1445,県RL2011!$F$3:$H$906,3,0),"")</f>
        <v/>
      </c>
      <c r="U1445" s="150" t="str">
        <f>IFERROR(VLOOKUP(F1445,国RL2020!$B$2:$E$878,4,0),"")</f>
        <v/>
      </c>
      <c r="V1445" s="150" t="str">
        <f>IFERROR(VLOOKUP(F1445,国RL2020!$B$2:$E$878,3,0),"")</f>
        <v/>
      </c>
      <c r="W1445" s="19" t="str">
        <f>IFERROR(VLOOKUP(F1445,国RL2019!$B$2:$E$873,4,0),"")</f>
        <v/>
      </c>
      <c r="X1445" s="19" t="str">
        <f>IFERROR(VLOOKUP(F1445,国RL2019!$B$2:$E$873,3,0),"")</f>
        <v/>
      </c>
      <c r="Y1445" s="19" t="str">
        <f>IFERROR(VLOOKUP(F1445,国RL2017!$B$2:$E$870,4,0),"")</f>
        <v/>
      </c>
      <c r="Z1445" s="19" t="str">
        <f>IFERROR(VLOOKUP(F1445,国RL2017!$B$2:$E$870,3,0),"")</f>
        <v/>
      </c>
      <c r="AA1445" s="19" t="str">
        <f>IFERROR(VLOOKUP(F1445,国RL2006!$B$2:$E$567,4,0),"")</f>
        <v/>
      </c>
      <c r="AB1445" s="19" t="str">
        <f>IFERROR(VLOOKUP(F1445,国RL2006!$B$2:$E$567,3,0),"")</f>
        <v/>
      </c>
      <c r="AC1445" s="24"/>
    </row>
    <row r="1446" spans="1:29" x14ac:dyDescent="0.15">
      <c r="A1446" s="16">
        <v>1445</v>
      </c>
      <c r="B1446" s="24">
        <v>2015</v>
      </c>
      <c r="C1446" s="24">
        <v>4</v>
      </c>
      <c r="D1446" s="24">
        <v>6</v>
      </c>
      <c r="E1446" s="24" t="s">
        <v>2917</v>
      </c>
      <c r="F1446" s="24" t="s">
        <v>45</v>
      </c>
      <c r="G1446" s="24" t="s">
        <v>2925</v>
      </c>
      <c r="H1446" s="24">
        <v>16</v>
      </c>
      <c r="I1446" s="24">
        <v>8</v>
      </c>
      <c r="J1446" s="24">
        <v>4</v>
      </c>
      <c r="K1446" s="24"/>
      <c r="L1446" s="24"/>
      <c r="M1446" s="15">
        <v>28</v>
      </c>
      <c r="N1446" s="24"/>
      <c r="O1446" s="18" t="str">
        <f>IFERROR(VLOOKUP(F1446,'（鳥類・チョウ）vlookup関数用'!$D$35:$F$38,3,0),"")</f>
        <v/>
      </c>
      <c r="P1446" s="18" t="str">
        <f>IFERROR(VLOOKUP(F1446,特定外来生物!$A$3:$G$24,7,0),"")</f>
        <v/>
      </c>
      <c r="Q1446" s="17" t="str">
        <f>IFERROR(VLOOKUP(F1446,県RL2019!$B$2:$H$605,4,0),"")</f>
        <v/>
      </c>
      <c r="R1446" s="17" t="str">
        <f>IFERROR(VLOOKUP(F1446,県RL2019!$B$2:$H$605,5,0),"")</f>
        <v/>
      </c>
      <c r="S1446" s="17" t="str">
        <f>IFERROR(VLOOKUP(F1446,県RL2011!$F$3:$H$906,2,0),"")</f>
        <v/>
      </c>
      <c r="T1446" s="17" t="str">
        <f>IFERROR(VLOOKUP(F1446,県RL2011!$F$3:$H$906,3,0),"")</f>
        <v/>
      </c>
      <c r="U1446" s="150" t="str">
        <f>IFERROR(VLOOKUP(F1446,国RL2020!$B$2:$E$878,4,0),"")</f>
        <v/>
      </c>
      <c r="V1446" s="150" t="str">
        <f>IFERROR(VLOOKUP(F1446,国RL2020!$B$2:$E$878,3,0),"")</f>
        <v/>
      </c>
      <c r="W1446" s="19" t="str">
        <f>IFERROR(VLOOKUP(F1446,国RL2019!$B$2:$E$873,4,0),"")</f>
        <v/>
      </c>
      <c r="X1446" s="19" t="str">
        <f>IFERROR(VLOOKUP(F1446,国RL2019!$B$2:$E$873,3,0),"")</f>
        <v/>
      </c>
      <c r="Y1446" s="19" t="str">
        <f>IFERROR(VLOOKUP(F1446,国RL2017!$B$2:$E$870,4,0),"")</f>
        <v/>
      </c>
      <c r="Z1446" s="19" t="str">
        <f>IFERROR(VLOOKUP(F1446,国RL2017!$B$2:$E$870,3,0),"")</f>
        <v/>
      </c>
      <c r="AA1446" s="19" t="str">
        <f>IFERROR(VLOOKUP(F1446,国RL2006!$B$2:$E$567,4,0),"")</f>
        <v/>
      </c>
      <c r="AB1446" s="19" t="str">
        <f>IFERROR(VLOOKUP(F1446,国RL2006!$B$2:$E$567,3,0),"")</f>
        <v/>
      </c>
      <c r="AC1446" s="24"/>
    </row>
    <row r="1447" spans="1:29" x14ac:dyDescent="0.15">
      <c r="A1447" s="16">
        <v>1446</v>
      </c>
      <c r="B1447" s="24">
        <v>2015</v>
      </c>
      <c r="C1447" s="24">
        <v>4</v>
      </c>
      <c r="D1447" s="24">
        <v>6</v>
      </c>
      <c r="E1447" s="24" t="s">
        <v>2917</v>
      </c>
      <c r="F1447" s="24" t="s">
        <v>54</v>
      </c>
      <c r="G1447" s="24" t="s">
        <v>2926</v>
      </c>
      <c r="H1447" s="24">
        <v>1</v>
      </c>
      <c r="I1447" s="24"/>
      <c r="J1447" s="24"/>
      <c r="K1447" s="24"/>
      <c r="L1447" s="24"/>
      <c r="M1447" s="15">
        <v>1</v>
      </c>
      <c r="N1447" s="24"/>
      <c r="O1447" s="18" t="str">
        <f>IFERROR(VLOOKUP(F1447,'（鳥類・チョウ）vlookup関数用'!$D$35:$F$38,3,0),"")</f>
        <v/>
      </c>
      <c r="P1447" s="18" t="str">
        <f>IFERROR(VLOOKUP(F1447,特定外来生物!$A$3:$G$24,7,0),"")</f>
        <v/>
      </c>
      <c r="Q1447" s="17" t="str">
        <f>IFERROR(VLOOKUP(F1447,県RL2019!$B$2:$H$605,4,0),"")</f>
        <v/>
      </c>
      <c r="R1447" s="17" t="str">
        <f>IFERROR(VLOOKUP(F1447,県RL2019!$B$2:$H$605,5,0),"")</f>
        <v/>
      </c>
      <c r="S1447" s="17" t="str">
        <f>IFERROR(VLOOKUP(F1447,県RL2011!$F$3:$H$906,2,0),"")</f>
        <v>D</v>
      </c>
      <c r="T1447" s="17" t="str">
        <f>IFERROR(VLOOKUP(F1447,県RL2011!$F$3:$H$906,3,0),"")</f>
        <v>一般保護生物</v>
      </c>
      <c r="U1447" s="150" t="str">
        <f>IFERROR(VLOOKUP(F1447,国RL2020!$B$2:$E$878,4,0),"")</f>
        <v>NT</v>
      </c>
      <c r="V1447" s="150" t="str">
        <f>IFERROR(VLOOKUP(F1447,国RL2020!$B$2:$E$878,3,0),"")</f>
        <v>準絶滅危惧</v>
      </c>
      <c r="W1447" s="19" t="str">
        <f>IFERROR(VLOOKUP(F1447,国RL2019!$B$2:$E$873,4,0),"")</f>
        <v>NT</v>
      </c>
      <c r="X1447" s="19" t="str">
        <f>IFERROR(VLOOKUP(F1447,国RL2019!$B$2:$E$873,3,0),"")</f>
        <v>準絶滅危惧</v>
      </c>
      <c r="Y1447" s="19" t="str">
        <f>IFERROR(VLOOKUP(F1447,国RL2017!$B$2:$E$870,4,0),"")</f>
        <v>NT</v>
      </c>
      <c r="Z1447" s="19" t="str">
        <f>IFERROR(VLOOKUP(F1447,国RL2017!$B$2:$E$870,3,0),"")</f>
        <v>準絶滅危惧</v>
      </c>
      <c r="AA1447" s="19" t="str">
        <f>IFERROR(VLOOKUP(F1447,国RL2006!$B$2:$E$567,4,0),"")</f>
        <v>NT</v>
      </c>
      <c r="AB1447" s="19" t="str">
        <f>IFERROR(VLOOKUP(F1447,国RL2006!$B$2:$E$567,3,0),"")</f>
        <v>準絶滅危惧</v>
      </c>
      <c r="AC1447" s="24"/>
    </row>
    <row r="1448" spans="1:29" x14ac:dyDescent="0.15">
      <c r="A1448" s="16">
        <v>1447</v>
      </c>
      <c r="B1448" s="24">
        <v>2015</v>
      </c>
      <c r="C1448" s="24">
        <v>4</v>
      </c>
      <c r="D1448" s="24">
        <v>6</v>
      </c>
      <c r="E1448" s="24" t="s">
        <v>2917</v>
      </c>
      <c r="F1448" s="24" t="s">
        <v>72</v>
      </c>
      <c r="G1448" s="24" t="s">
        <v>2926</v>
      </c>
      <c r="H1448" s="24">
        <v>1</v>
      </c>
      <c r="I1448" s="24"/>
      <c r="J1448" s="24"/>
      <c r="K1448" s="24"/>
      <c r="L1448" s="24"/>
      <c r="M1448" s="15">
        <v>1</v>
      </c>
      <c r="N1448" s="24"/>
      <c r="O1448" s="18" t="str">
        <f>IFERROR(VLOOKUP(F1448,'（鳥類・チョウ）vlookup関数用'!$D$35:$F$38,3,0),"")</f>
        <v/>
      </c>
      <c r="P1448" s="18" t="str">
        <f>IFERROR(VLOOKUP(F1448,特定外来生物!$A$3:$G$24,7,0),"")</f>
        <v/>
      </c>
      <c r="Q1448" s="17" t="str">
        <f>IFERROR(VLOOKUP(F1448,県RL2019!$B$2:$H$605,4,0),"")</f>
        <v>C</v>
      </c>
      <c r="R1448" s="17" t="str">
        <f>IFERROR(VLOOKUP(F1448,県RL2019!$B$2:$H$605,5,0),"")</f>
        <v>要保護生物</v>
      </c>
      <c r="S1448" s="17" t="str">
        <f>IFERROR(VLOOKUP(F1448,県RL2011!$F$3:$H$906,2,0),"")</f>
        <v>C</v>
      </c>
      <c r="T1448" s="17" t="str">
        <f>IFERROR(VLOOKUP(F1448,県RL2011!$F$3:$H$906,3,0),"")</f>
        <v>要保護生物</v>
      </c>
      <c r="U1448" s="150" t="str">
        <f>IFERROR(VLOOKUP(F1448,国RL2020!$B$2:$E$878,4,0),"")</f>
        <v/>
      </c>
      <c r="V1448" s="150" t="str">
        <f>IFERROR(VLOOKUP(F1448,国RL2020!$B$2:$E$878,3,0),"")</f>
        <v/>
      </c>
      <c r="W1448" s="19" t="str">
        <f>IFERROR(VLOOKUP(F1448,国RL2019!$B$2:$E$873,4,0),"")</f>
        <v/>
      </c>
      <c r="X1448" s="19" t="str">
        <f>IFERROR(VLOOKUP(F1448,国RL2019!$B$2:$E$873,3,0),"")</f>
        <v/>
      </c>
      <c r="Y1448" s="19" t="str">
        <f>IFERROR(VLOOKUP(F1448,国RL2017!$B$2:$E$870,4,0),"")</f>
        <v/>
      </c>
      <c r="Z1448" s="19" t="str">
        <f>IFERROR(VLOOKUP(F1448,国RL2017!$B$2:$E$870,3,0),"")</f>
        <v/>
      </c>
      <c r="AA1448" s="19" t="str">
        <f>IFERROR(VLOOKUP(F1448,国RL2006!$B$2:$E$567,4,0),"")</f>
        <v/>
      </c>
      <c r="AB1448" s="19" t="str">
        <f>IFERROR(VLOOKUP(F1448,国RL2006!$B$2:$E$567,3,0),"")</f>
        <v/>
      </c>
      <c r="AC1448" s="24"/>
    </row>
    <row r="1449" spans="1:29" x14ac:dyDescent="0.15">
      <c r="A1449" s="16">
        <v>1448</v>
      </c>
      <c r="B1449" s="24">
        <v>2015</v>
      </c>
      <c r="C1449" s="24">
        <v>4</v>
      </c>
      <c r="D1449" s="24">
        <v>7</v>
      </c>
      <c r="E1449" s="24" t="s">
        <v>2918</v>
      </c>
      <c r="F1449" s="24" t="s">
        <v>13</v>
      </c>
      <c r="G1449" s="24" t="s">
        <v>2922</v>
      </c>
      <c r="H1449" s="24"/>
      <c r="I1449" s="24">
        <v>1</v>
      </c>
      <c r="J1449" s="24"/>
      <c r="K1449" s="24"/>
      <c r="L1449" s="24"/>
      <c r="M1449" s="15">
        <v>1</v>
      </c>
      <c r="N1449" s="24"/>
      <c r="O1449" s="18" t="str">
        <f>IFERROR(VLOOKUP(F1449,'（鳥類・チョウ）vlookup関数用'!$D$35:$F$38,3,0),"")</f>
        <v/>
      </c>
      <c r="P1449" s="18" t="str">
        <f>IFERROR(VLOOKUP(F1449,特定外来生物!$A$3:$G$24,7,0),"")</f>
        <v/>
      </c>
      <c r="Q1449" s="17" t="str">
        <f>IFERROR(VLOOKUP(F1449,県RL2019!$B$2:$H$605,4,0),"")</f>
        <v/>
      </c>
      <c r="R1449" s="17" t="str">
        <f>IFERROR(VLOOKUP(F1449,県RL2019!$B$2:$H$605,5,0),"")</f>
        <v/>
      </c>
      <c r="S1449" s="17" t="str">
        <f>IFERROR(VLOOKUP(F1449,県RL2011!$F$3:$H$906,2,0),"")</f>
        <v/>
      </c>
      <c r="T1449" s="17" t="str">
        <f>IFERROR(VLOOKUP(F1449,県RL2011!$F$3:$H$906,3,0),"")</f>
        <v/>
      </c>
      <c r="U1449" s="150" t="str">
        <f>IFERROR(VLOOKUP(F1449,国RL2020!$B$2:$E$878,4,0),"")</f>
        <v/>
      </c>
      <c r="V1449" s="150" t="str">
        <f>IFERROR(VLOOKUP(F1449,国RL2020!$B$2:$E$878,3,0),"")</f>
        <v/>
      </c>
      <c r="W1449" s="19" t="str">
        <f>IFERROR(VLOOKUP(F1449,国RL2019!$B$2:$E$873,4,0),"")</f>
        <v/>
      </c>
      <c r="X1449" s="19" t="str">
        <f>IFERROR(VLOOKUP(F1449,国RL2019!$B$2:$E$873,3,0),"")</f>
        <v/>
      </c>
      <c r="Y1449" s="19" t="str">
        <f>IFERROR(VLOOKUP(F1449,国RL2017!$B$2:$E$870,4,0),"")</f>
        <v/>
      </c>
      <c r="Z1449" s="19" t="str">
        <f>IFERROR(VLOOKUP(F1449,国RL2017!$B$2:$E$870,3,0),"")</f>
        <v/>
      </c>
      <c r="AA1449" s="19" t="str">
        <f>IFERROR(VLOOKUP(F1449,国RL2006!$B$2:$E$567,4,0),"")</f>
        <v/>
      </c>
      <c r="AB1449" s="19" t="str">
        <f>IFERROR(VLOOKUP(F1449,国RL2006!$B$2:$E$567,3,0),"")</f>
        <v/>
      </c>
      <c r="AC1449" s="24"/>
    </row>
    <row r="1450" spans="1:29" x14ac:dyDescent="0.15">
      <c r="A1450" s="16">
        <v>1449</v>
      </c>
      <c r="B1450" s="24">
        <v>2015</v>
      </c>
      <c r="C1450" s="24">
        <v>4</v>
      </c>
      <c r="D1450" s="24">
        <v>7</v>
      </c>
      <c r="E1450" s="24" t="s">
        <v>2918</v>
      </c>
      <c r="F1450" s="24" t="s">
        <v>47</v>
      </c>
      <c r="G1450" s="24" t="s">
        <v>2923</v>
      </c>
      <c r="H1450" s="24">
        <v>1</v>
      </c>
      <c r="I1450" s="24">
        <v>1</v>
      </c>
      <c r="J1450" s="24"/>
      <c r="K1450" s="24"/>
      <c r="L1450" s="24"/>
      <c r="M1450" s="15">
        <v>2</v>
      </c>
      <c r="N1450" s="24"/>
      <c r="O1450" s="18" t="str">
        <f>IFERROR(VLOOKUP(F1450,'（鳥類・チョウ）vlookup関数用'!$D$35:$F$38,3,0),"")</f>
        <v/>
      </c>
      <c r="P1450" s="18" t="str">
        <f>IFERROR(VLOOKUP(F1450,特定外来生物!$A$3:$G$24,7,0),"")</f>
        <v/>
      </c>
      <c r="Q1450" s="17" t="str">
        <f>IFERROR(VLOOKUP(F1450,県RL2019!$B$2:$H$605,4,0),"")</f>
        <v/>
      </c>
      <c r="R1450" s="17" t="str">
        <f>IFERROR(VLOOKUP(F1450,県RL2019!$B$2:$H$605,5,0),"")</f>
        <v/>
      </c>
      <c r="S1450" s="17" t="str">
        <f>IFERROR(VLOOKUP(F1450,県RL2011!$F$3:$H$906,2,0),"")</f>
        <v/>
      </c>
      <c r="T1450" s="17" t="str">
        <f>IFERROR(VLOOKUP(F1450,県RL2011!$F$3:$H$906,3,0),"")</f>
        <v/>
      </c>
      <c r="U1450" s="150" t="str">
        <f>IFERROR(VLOOKUP(F1450,国RL2020!$B$2:$E$878,4,0),"")</f>
        <v/>
      </c>
      <c r="V1450" s="150" t="str">
        <f>IFERROR(VLOOKUP(F1450,国RL2020!$B$2:$E$878,3,0),"")</f>
        <v/>
      </c>
      <c r="W1450" s="19" t="str">
        <f>IFERROR(VLOOKUP(F1450,国RL2019!$B$2:$E$873,4,0),"")</f>
        <v/>
      </c>
      <c r="X1450" s="19" t="str">
        <f>IFERROR(VLOOKUP(F1450,国RL2019!$B$2:$E$873,3,0),"")</f>
        <v/>
      </c>
      <c r="Y1450" s="19" t="str">
        <f>IFERROR(VLOOKUP(F1450,国RL2017!$B$2:$E$870,4,0),"")</f>
        <v/>
      </c>
      <c r="Z1450" s="19" t="str">
        <f>IFERROR(VLOOKUP(F1450,国RL2017!$B$2:$E$870,3,0),"")</f>
        <v/>
      </c>
      <c r="AA1450" s="19" t="str">
        <f>IFERROR(VLOOKUP(F1450,国RL2006!$B$2:$E$567,4,0),"")</f>
        <v/>
      </c>
      <c r="AB1450" s="19" t="str">
        <f>IFERROR(VLOOKUP(F1450,国RL2006!$B$2:$E$567,3,0),"")</f>
        <v/>
      </c>
      <c r="AC1450" s="24"/>
    </row>
    <row r="1451" spans="1:29" x14ac:dyDescent="0.15">
      <c r="A1451" s="16">
        <v>1450</v>
      </c>
      <c r="B1451" s="24">
        <v>2015</v>
      </c>
      <c r="C1451" s="24">
        <v>4</v>
      </c>
      <c r="D1451" s="24">
        <v>7</v>
      </c>
      <c r="E1451" s="24" t="s">
        <v>2918</v>
      </c>
      <c r="F1451" s="24" t="s">
        <v>28</v>
      </c>
      <c r="G1451" s="24" t="s">
        <v>2923</v>
      </c>
      <c r="H1451" s="24">
        <v>1</v>
      </c>
      <c r="I1451" s="24">
        <v>4</v>
      </c>
      <c r="J1451" s="24"/>
      <c r="K1451" s="24"/>
      <c r="L1451" s="24"/>
      <c r="M1451" s="15">
        <v>5</v>
      </c>
      <c r="N1451" s="24"/>
      <c r="O1451" s="18" t="str">
        <f>IFERROR(VLOOKUP(F1451,'（鳥類・チョウ）vlookup関数用'!$D$35:$F$38,3,0),"")</f>
        <v/>
      </c>
      <c r="P1451" s="18" t="str">
        <f>IFERROR(VLOOKUP(F1451,特定外来生物!$A$3:$G$24,7,0),"")</f>
        <v/>
      </c>
      <c r="Q1451" s="17" t="str">
        <f>IFERROR(VLOOKUP(F1451,県RL2019!$B$2:$H$605,4,0),"")</f>
        <v/>
      </c>
      <c r="R1451" s="17" t="str">
        <f>IFERROR(VLOOKUP(F1451,県RL2019!$B$2:$H$605,5,0),"")</f>
        <v/>
      </c>
      <c r="S1451" s="17" t="str">
        <f>IFERROR(VLOOKUP(F1451,県RL2011!$F$3:$H$906,2,0),"")</f>
        <v/>
      </c>
      <c r="T1451" s="17" t="str">
        <f>IFERROR(VLOOKUP(F1451,県RL2011!$F$3:$H$906,3,0),"")</f>
        <v/>
      </c>
      <c r="U1451" s="150" t="str">
        <f>IFERROR(VLOOKUP(F1451,国RL2020!$B$2:$E$878,4,0),"")</f>
        <v/>
      </c>
      <c r="V1451" s="150" t="str">
        <f>IFERROR(VLOOKUP(F1451,国RL2020!$B$2:$E$878,3,0),"")</f>
        <v/>
      </c>
      <c r="W1451" s="19" t="str">
        <f>IFERROR(VLOOKUP(F1451,国RL2019!$B$2:$E$873,4,0),"")</f>
        <v/>
      </c>
      <c r="X1451" s="19" t="str">
        <f>IFERROR(VLOOKUP(F1451,国RL2019!$B$2:$E$873,3,0),"")</f>
        <v/>
      </c>
      <c r="Y1451" s="19" t="str">
        <f>IFERROR(VLOOKUP(F1451,国RL2017!$B$2:$E$870,4,0),"")</f>
        <v/>
      </c>
      <c r="Z1451" s="19" t="str">
        <f>IFERROR(VLOOKUP(F1451,国RL2017!$B$2:$E$870,3,0),"")</f>
        <v/>
      </c>
      <c r="AA1451" s="19" t="str">
        <f>IFERROR(VLOOKUP(F1451,国RL2006!$B$2:$E$567,4,0),"")</f>
        <v/>
      </c>
      <c r="AB1451" s="19" t="str">
        <f>IFERROR(VLOOKUP(F1451,国RL2006!$B$2:$E$567,3,0),"")</f>
        <v/>
      </c>
      <c r="AC1451" s="24"/>
    </row>
    <row r="1452" spans="1:29" x14ac:dyDescent="0.15">
      <c r="A1452" s="16">
        <v>1451</v>
      </c>
      <c r="B1452" s="24">
        <v>2015</v>
      </c>
      <c r="C1452" s="24">
        <v>4</v>
      </c>
      <c r="D1452" s="24">
        <v>7</v>
      </c>
      <c r="E1452" s="24" t="s">
        <v>2918</v>
      </c>
      <c r="F1452" s="24" t="s">
        <v>46</v>
      </c>
      <c r="G1452" s="24" t="s">
        <v>2923</v>
      </c>
      <c r="H1452" s="24"/>
      <c r="I1452" s="24">
        <v>1</v>
      </c>
      <c r="J1452" s="24"/>
      <c r="K1452" s="24"/>
      <c r="L1452" s="24"/>
      <c r="M1452" s="15">
        <v>1</v>
      </c>
      <c r="N1452" s="24"/>
      <c r="O1452" s="18" t="str">
        <f>IFERROR(VLOOKUP(F1452,'（鳥類・チョウ）vlookup関数用'!$D$35:$F$38,3,0),"")</f>
        <v/>
      </c>
      <c r="P1452" s="18" t="str">
        <f>IFERROR(VLOOKUP(F1452,特定外来生物!$A$3:$G$24,7,0),"")</f>
        <v/>
      </c>
      <c r="Q1452" s="17" t="str">
        <f>IFERROR(VLOOKUP(F1452,県RL2019!$B$2:$H$605,4,0),"")</f>
        <v/>
      </c>
      <c r="R1452" s="17" t="str">
        <f>IFERROR(VLOOKUP(F1452,県RL2019!$B$2:$H$605,5,0),"")</f>
        <v/>
      </c>
      <c r="S1452" s="17" t="str">
        <f>IFERROR(VLOOKUP(F1452,県RL2011!$F$3:$H$906,2,0),"")</f>
        <v/>
      </c>
      <c r="T1452" s="17" t="str">
        <f>IFERROR(VLOOKUP(F1452,県RL2011!$F$3:$H$906,3,0),"")</f>
        <v/>
      </c>
      <c r="U1452" s="150" t="str">
        <f>IFERROR(VLOOKUP(F1452,国RL2020!$B$2:$E$878,4,0),"")</f>
        <v/>
      </c>
      <c r="V1452" s="150" t="str">
        <f>IFERROR(VLOOKUP(F1452,国RL2020!$B$2:$E$878,3,0),"")</f>
        <v/>
      </c>
      <c r="W1452" s="19" t="str">
        <f>IFERROR(VLOOKUP(F1452,国RL2019!$B$2:$E$873,4,0),"")</f>
        <v/>
      </c>
      <c r="X1452" s="19" t="str">
        <f>IFERROR(VLOOKUP(F1452,国RL2019!$B$2:$E$873,3,0),"")</f>
        <v/>
      </c>
      <c r="Y1452" s="19" t="str">
        <f>IFERROR(VLOOKUP(F1452,国RL2017!$B$2:$E$870,4,0),"")</f>
        <v/>
      </c>
      <c r="Z1452" s="19" t="str">
        <f>IFERROR(VLOOKUP(F1452,国RL2017!$B$2:$E$870,3,0),"")</f>
        <v/>
      </c>
      <c r="AA1452" s="19" t="str">
        <f>IFERROR(VLOOKUP(F1452,国RL2006!$B$2:$E$567,4,0),"")</f>
        <v/>
      </c>
      <c r="AB1452" s="19" t="str">
        <f>IFERROR(VLOOKUP(F1452,国RL2006!$B$2:$E$567,3,0),"")</f>
        <v/>
      </c>
      <c r="AC1452" s="24"/>
    </row>
    <row r="1453" spans="1:29" x14ac:dyDescent="0.15">
      <c r="A1453" s="16">
        <v>1452</v>
      </c>
      <c r="B1453" s="24">
        <v>2015</v>
      </c>
      <c r="C1453" s="24">
        <v>4</v>
      </c>
      <c r="D1453" s="24">
        <v>7</v>
      </c>
      <c r="E1453" s="24" t="s">
        <v>2918</v>
      </c>
      <c r="F1453" s="24" t="s">
        <v>24</v>
      </c>
      <c r="G1453" s="24" t="s">
        <v>2924</v>
      </c>
      <c r="H1453" s="24">
        <v>3</v>
      </c>
      <c r="I1453" s="24">
        <v>15</v>
      </c>
      <c r="J1453" s="24"/>
      <c r="K1453" s="24"/>
      <c r="L1453" s="24"/>
      <c r="M1453" s="15">
        <v>18</v>
      </c>
      <c r="N1453" s="24"/>
      <c r="O1453" s="18" t="str">
        <f>IFERROR(VLOOKUP(F1453,'（鳥類・チョウ）vlookup関数用'!$D$35:$F$38,3,0),"")</f>
        <v/>
      </c>
      <c r="P1453" s="18" t="str">
        <f>IFERROR(VLOOKUP(F1453,特定外来生物!$A$3:$G$24,7,0),"")</f>
        <v/>
      </c>
      <c r="Q1453" s="17" t="str">
        <f>IFERROR(VLOOKUP(F1453,県RL2019!$B$2:$H$605,4,0),"")</f>
        <v/>
      </c>
      <c r="R1453" s="17" t="str">
        <f>IFERROR(VLOOKUP(F1453,県RL2019!$B$2:$H$605,5,0),"")</f>
        <v/>
      </c>
      <c r="S1453" s="17" t="str">
        <f>IFERROR(VLOOKUP(F1453,県RL2011!$F$3:$H$906,2,0),"")</f>
        <v/>
      </c>
      <c r="T1453" s="17" t="str">
        <f>IFERROR(VLOOKUP(F1453,県RL2011!$F$3:$H$906,3,0),"")</f>
        <v/>
      </c>
      <c r="U1453" s="150" t="str">
        <f>IFERROR(VLOOKUP(F1453,国RL2020!$B$2:$E$878,4,0),"")</f>
        <v/>
      </c>
      <c r="V1453" s="150" t="str">
        <f>IFERROR(VLOOKUP(F1453,国RL2020!$B$2:$E$878,3,0),"")</f>
        <v/>
      </c>
      <c r="W1453" s="19" t="str">
        <f>IFERROR(VLOOKUP(F1453,国RL2019!$B$2:$E$873,4,0),"")</f>
        <v/>
      </c>
      <c r="X1453" s="19" t="str">
        <f>IFERROR(VLOOKUP(F1453,国RL2019!$B$2:$E$873,3,0),"")</f>
        <v/>
      </c>
      <c r="Y1453" s="19" t="str">
        <f>IFERROR(VLOOKUP(F1453,国RL2017!$B$2:$E$870,4,0),"")</f>
        <v/>
      </c>
      <c r="Z1453" s="19" t="str">
        <f>IFERROR(VLOOKUP(F1453,国RL2017!$B$2:$E$870,3,0),"")</f>
        <v/>
      </c>
      <c r="AA1453" s="19" t="str">
        <f>IFERROR(VLOOKUP(F1453,国RL2006!$B$2:$E$567,4,0),"")</f>
        <v/>
      </c>
      <c r="AB1453" s="19" t="str">
        <f>IFERROR(VLOOKUP(F1453,国RL2006!$B$2:$E$567,3,0),"")</f>
        <v/>
      </c>
      <c r="AC1453" s="24"/>
    </row>
    <row r="1454" spans="1:29" x14ac:dyDescent="0.15">
      <c r="A1454" s="16">
        <v>1453</v>
      </c>
      <c r="B1454" s="24">
        <v>2015</v>
      </c>
      <c r="C1454" s="24">
        <v>4</v>
      </c>
      <c r="D1454" s="24">
        <v>7</v>
      </c>
      <c r="E1454" s="24" t="s">
        <v>2918</v>
      </c>
      <c r="F1454" s="24" t="s">
        <v>29</v>
      </c>
      <c r="G1454" s="24" t="s">
        <v>2924</v>
      </c>
      <c r="H1454" s="24"/>
      <c r="I1454" s="24">
        <v>2</v>
      </c>
      <c r="J1454" s="24"/>
      <c r="K1454" s="24"/>
      <c r="L1454" s="24"/>
      <c r="M1454" s="15">
        <v>2</v>
      </c>
      <c r="N1454" s="24"/>
      <c r="O1454" s="18" t="str">
        <f>IFERROR(VLOOKUP(F1454,'（鳥類・チョウ）vlookup関数用'!$D$35:$F$38,3,0),"")</f>
        <v/>
      </c>
      <c r="P1454" s="18" t="str">
        <f>IFERROR(VLOOKUP(F1454,特定外来生物!$A$3:$G$24,7,0),"")</f>
        <v/>
      </c>
      <c r="Q1454" s="17" t="str">
        <f>IFERROR(VLOOKUP(F1454,県RL2019!$B$2:$H$605,4,0),"")</f>
        <v/>
      </c>
      <c r="R1454" s="17" t="str">
        <f>IFERROR(VLOOKUP(F1454,県RL2019!$B$2:$H$605,5,0),"")</f>
        <v/>
      </c>
      <c r="S1454" s="17" t="str">
        <f>IFERROR(VLOOKUP(F1454,県RL2011!$F$3:$H$906,2,0),"")</f>
        <v/>
      </c>
      <c r="T1454" s="17" t="str">
        <f>IFERROR(VLOOKUP(F1454,県RL2011!$F$3:$H$906,3,0),"")</f>
        <v/>
      </c>
      <c r="U1454" s="150" t="str">
        <f>IFERROR(VLOOKUP(F1454,国RL2020!$B$2:$E$878,4,0),"")</f>
        <v/>
      </c>
      <c r="V1454" s="150" t="str">
        <f>IFERROR(VLOOKUP(F1454,国RL2020!$B$2:$E$878,3,0),"")</f>
        <v/>
      </c>
      <c r="W1454" s="19" t="str">
        <f>IFERROR(VLOOKUP(F1454,国RL2019!$B$2:$E$873,4,0),"")</f>
        <v/>
      </c>
      <c r="X1454" s="19" t="str">
        <f>IFERROR(VLOOKUP(F1454,国RL2019!$B$2:$E$873,3,0),"")</f>
        <v/>
      </c>
      <c r="Y1454" s="19" t="str">
        <f>IFERROR(VLOOKUP(F1454,国RL2017!$B$2:$E$870,4,0),"")</f>
        <v/>
      </c>
      <c r="Z1454" s="19" t="str">
        <f>IFERROR(VLOOKUP(F1454,国RL2017!$B$2:$E$870,3,0),"")</f>
        <v/>
      </c>
      <c r="AA1454" s="19" t="str">
        <f>IFERROR(VLOOKUP(F1454,国RL2006!$B$2:$E$567,4,0),"")</f>
        <v/>
      </c>
      <c r="AB1454" s="19" t="str">
        <f>IFERROR(VLOOKUP(F1454,国RL2006!$B$2:$E$567,3,0),"")</f>
        <v/>
      </c>
      <c r="AC1454" s="24"/>
    </row>
    <row r="1455" spans="1:29" x14ac:dyDescent="0.15">
      <c r="A1455" s="16">
        <v>1454</v>
      </c>
      <c r="B1455" s="24">
        <v>2015</v>
      </c>
      <c r="C1455" s="24">
        <v>4</v>
      </c>
      <c r="D1455" s="24">
        <v>7</v>
      </c>
      <c r="E1455" s="24" t="s">
        <v>2918</v>
      </c>
      <c r="F1455" s="24" t="s">
        <v>35</v>
      </c>
      <c r="G1455" s="24" t="s">
        <v>2924</v>
      </c>
      <c r="H1455" s="24">
        <v>1</v>
      </c>
      <c r="I1455" s="24"/>
      <c r="J1455" s="24"/>
      <c r="K1455" s="24"/>
      <c r="L1455" s="24"/>
      <c r="M1455" s="15">
        <v>1</v>
      </c>
      <c r="N1455" s="24"/>
      <c r="O1455" s="18" t="str">
        <f>IFERROR(VLOOKUP(F1455,'（鳥類・チョウ）vlookup関数用'!$D$35:$F$38,3,0),"")</f>
        <v/>
      </c>
      <c r="P1455" s="18" t="str">
        <f>IFERROR(VLOOKUP(F1455,特定外来生物!$A$3:$G$24,7,0),"")</f>
        <v/>
      </c>
      <c r="Q1455" s="17" t="str">
        <f>IFERROR(VLOOKUP(F1455,県RL2019!$B$2:$H$605,4,0),"")</f>
        <v/>
      </c>
      <c r="R1455" s="17" t="str">
        <f>IFERROR(VLOOKUP(F1455,県RL2019!$B$2:$H$605,5,0),"")</f>
        <v/>
      </c>
      <c r="S1455" s="17" t="str">
        <f>IFERROR(VLOOKUP(F1455,県RL2011!$F$3:$H$906,2,0),"")</f>
        <v/>
      </c>
      <c r="T1455" s="17" t="str">
        <f>IFERROR(VLOOKUP(F1455,県RL2011!$F$3:$H$906,3,0),"")</f>
        <v/>
      </c>
      <c r="U1455" s="150" t="str">
        <f>IFERROR(VLOOKUP(F1455,国RL2020!$B$2:$E$878,4,0),"")</f>
        <v/>
      </c>
      <c r="V1455" s="150" t="str">
        <f>IFERROR(VLOOKUP(F1455,国RL2020!$B$2:$E$878,3,0),"")</f>
        <v/>
      </c>
      <c r="W1455" s="19" t="str">
        <f>IFERROR(VLOOKUP(F1455,国RL2019!$B$2:$E$873,4,0),"")</f>
        <v/>
      </c>
      <c r="X1455" s="19" t="str">
        <f>IFERROR(VLOOKUP(F1455,国RL2019!$B$2:$E$873,3,0),"")</f>
        <v/>
      </c>
      <c r="Y1455" s="19" t="str">
        <f>IFERROR(VLOOKUP(F1455,国RL2017!$B$2:$E$870,4,0),"")</f>
        <v/>
      </c>
      <c r="Z1455" s="19" t="str">
        <f>IFERROR(VLOOKUP(F1455,国RL2017!$B$2:$E$870,3,0),"")</f>
        <v/>
      </c>
      <c r="AA1455" s="19" t="str">
        <f>IFERROR(VLOOKUP(F1455,国RL2006!$B$2:$E$567,4,0),"")</f>
        <v/>
      </c>
      <c r="AB1455" s="19" t="str">
        <f>IFERROR(VLOOKUP(F1455,国RL2006!$B$2:$E$567,3,0),"")</f>
        <v/>
      </c>
      <c r="AC1455" s="24"/>
    </row>
    <row r="1456" spans="1:29" x14ac:dyDescent="0.15">
      <c r="A1456" s="16">
        <v>1455</v>
      </c>
      <c r="B1456" s="24">
        <v>2015</v>
      </c>
      <c r="C1456" s="24">
        <v>4</v>
      </c>
      <c r="D1456" s="24">
        <v>7</v>
      </c>
      <c r="E1456" s="24" t="s">
        <v>2918</v>
      </c>
      <c r="F1456" s="24" t="s">
        <v>45</v>
      </c>
      <c r="G1456" s="24" t="s">
        <v>2925</v>
      </c>
      <c r="H1456" s="24"/>
      <c r="I1456" s="24">
        <v>4</v>
      </c>
      <c r="J1456" s="24"/>
      <c r="K1456" s="24"/>
      <c r="L1456" s="24"/>
      <c r="M1456" s="15">
        <v>4</v>
      </c>
      <c r="N1456" s="24"/>
      <c r="O1456" s="18" t="str">
        <f>IFERROR(VLOOKUP(F1456,'（鳥類・チョウ）vlookup関数用'!$D$35:$F$38,3,0),"")</f>
        <v/>
      </c>
      <c r="P1456" s="18" t="str">
        <f>IFERROR(VLOOKUP(F1456,特定外来生物!$A$3:$G$24,7,0),"")</f>
        <v/>
      </c>
      <c r="Q1456" s="17" t="str">
        <f>IFERROR(VLOOKUP(F1456,県RL2019!$B$2:$H$605,4,0),"")</f>
        <v/>
      </c>
      <c r="R1456" s="17" t="str">
        <f>IFERROR(VLOOKUP(F1456,県RL2019!$B$2:$H$605,5,0),"")</f>
        <v/>
      </c>
      <c r="S1456" s="17" t="str">
        <f>IFERROR(VLOOKUP(F1456,県RL2011!$F$3:$H$906,2,0),"")</f>
        <v/>
      </c>
      <c r="T1456" s="17" t="str">
        <f>IFERROR(VLOOKUP(F1456,県RL2011!$F$3:$H$906,3,0),"")</f>
        <v/>
      </c>
      <c r="U1456" s="150" t="str">
        <f>IFERROR(VLOOKUP(F1456,国RL2020!$B$2:$E$878,4,0),"")</f>
        <v/>
      </c>
      <c r="V1456" s="150" t="str">
        <f>IFERROR(VLOOKUP(F1456,国RL2020!$B$2:$E$878,3,0),"")</f>
        <v/>
      </c>
      <c r="W1456" s="19" t="str">
        <f>IFERROR(VLOOKUP(F1456,国RL2019!$B$2:$E$873,4,0),"")</f>
        <v/>
      </c>
      <c r="X1456" s="19" t="str">
        <f>IFERROR(VLOOKUP(F1456,国RL2019!$B$2:$E$873,3,0),"")</f>
        <v/>
      </c>
      <c r="Y1456" s="19" t="str">
        <f>IFERROR(VLOOKUP(F1456,国RL2017!$B$2:$E$870,4,0),"")</f>
        <v/>
      </c>
      <c r="Z1456" s="19" t="str">
        <f>IFERROR(VLOOKUP(F1456,国RL2017!$B$2:$E$870,3,0),"")</f>
        <v/>
      </c>
      <c r="AA1456" s="19" t="str">
        <f>IFERROR(VLOOKUP(F1456,国RL2006!$B$2:$E$567,4,0),"")</f>
        <v/>
      </c>
      <c r="AB1456" s="19" t="str">
        <f>IFERROR(VLOOKUP(F1456,国RL2006!$B$2:$E$567,3,0),"")</f>
        <v/>
      </c>
      <c r="AC1456" s="24"/>
    </row>
    <row r="1457" spans="1:29" x14ac:dyDescent="0.15">
      <c r="A1457" s="16">
        <v>1456</v>
      </c>
      <c r="B1457" s="24">
        <v>2015</v>
      </c>
      <c r="C1457" s="24">
        <v>4</v>
      </c>
      <c r="D1457" s="24">
        <v>7</v>
      </c>
      <c r="E1457" s="24" t="s">
        <v>2918</v>
      </c>
      <c r="F1457" s="24" t="s">
        <v>54</v>
      </c>
      <c r="G1457" s="24" t="s">
        <v>2926</v>
      </c>
      <c r="H1457" s="24"/>
      <c r="I1457" s="24">
        <v>1</v>
      </c>
      <c r="J1457" s="24"/>
      <c r="K1457" s="24"/>
      <c r="L1457" s="24"/>
      <c r="M1457" s="15">
        <v>1</v>
      </c>
      <c r="N1457" s="24"/>
      <c r="O1457" s="18" t="str">
        <f>IFERROR(VLOOKUP(F1457,'（鳥類・チョウ）vlookup関数用'!$D$35:$F$38,3,0),"")</f>
        <v/>
      </c>
      <c r="P1457" s="18" t="str">
        <f>IFERROR(VLOOKUP(F1457,特定外来生物!$A$3:$G$24,7,0),"")</f>
        <v/>
      </c>
      <c r="Q1457" s="17" t="str">
        <f>IFERROR(VLOOKUP(F1457,県RL2019!$B$2:$H$605,4,0),"")</f>
        <v/>
      </c>
      <c r="R1457" s="17" t="str">
        <f>IFERROR(VLOOKUP(F1457,県RL2019!$B$2:$H$605,5,0),"")</f>
        <v/>
      </c>
      <c r="S1457" s="17" t="str">
        <f>IFERROR(VLOOKUP(F1457,県RL2011!$F$3:$H$906,2,0),"")</f>
        <v>D</v>
      </c>
      <c r="T1457" s="17" t="str">
        <f>IFERROR(VLOOKUP(F1457,県RL2011!$F$3:$H$906,3,0),"")</f>
        <v>一般保護生物</v>
      </c>
      <c r="U1457" s="150" t="str">
        <f>IFERROR(VLOOKUP(F1457,国RL2020!$B$2:$E$878,4,0),"")</f>
        <v>NT</v>
      </c>
      <c r="V1457" s="150" t="str">
        <f>IFERROR(VLOOKUP(F1457,国RL2020!$B$2:$E$878,3,0),"")</f>
        <v>準絶滅危惧</v>
      </c>
      <c r="W1457" s="19" t="str">
        <f>IFERROR(VLOOKUP(F1457,国RL2019!$B$2:$E$873,4,0),"")</f>
        <v>NT</v>
      </c>
      <c r="X1457" s="19" t="str">
        <f>IFERROR(VLOOKUP(F1457,国RL2019!$B$2:$E$873,3,0),"")</f>
        <v>準絶滅危惧</v>
      </c>
      <c r="Y1457" s="19" t="str">
        <f>IFERROR(VLOOKUP(F1457,国RL2017!$B$2:$E$870,4,0),"")</f>
        <v>NT</v>
      </c>
      <c r="Z1457" s="19" t="str">
        <f>IFERROR(VLOOKUP(F1457,国RL2017!$B$2:$E$870,3,0),"")</f>
        <v>準絶滅危惧</v>
      </c>
      <c r="AA1457" s="19" t="str">
        <f>IFERROR(VLOOKUP(F1457,国RL2006!$B$2:$E$567,4,0),"")</f>
        <v>NT</v>
      </c>
      <c r="AB1457" s="19" t="str">
        <f>IFERROR(VLOOKUP(F1457,国RL2006!$B$2:$E$567,3,0),"")</f>
        <v>準絶滅危惧</v>
      </c>
      <c r="AC1457" s="24"/>
    </row>
    <row r="1458" spans="1:29" x14ac:dyDescent="0.15">
      <c r="A1458" s="16">
        <v>1457</v>
      </c>
      <c r="B1458" s="24">
        <v>2015</v>
      </c>
      <c r="C1458" s="24">
        <v>5</v>
      </c>
      <c r="D1458" s="24">
        <v>1</v>
      </c>
      <c r="E1458" s="24" t="s">
        <v>2916</v>
      </c>
      <c r="F1458" s="24" t="s">
        <v>11</v>
      </c>
      <c r="G1458" s="24" t="s">
        <v>2922</v>
      </c>
      <c r="H1458" s="24">
        <v>1</v>
      </c>
      <c r="I1458" s="24"/>
      <c r="J1458" s="24"/>
      <c r="K1458" s="24"/>
      <c r="L1458" s="24">
        <v>1</v>
      </c>
      <c r="M1458" s="15">
        <v>2</v>
      </c>
      <c r="N1458" s="24"/>
      <c r="O1458" s="18" t="str">
        <f>IFERROR(VLOOKUP(F1458,'（鳥類・チョウ）vlookup関数用'!$D$35:$F$38,3,0),"")</f>
        <v/>
      </c>
      <c r="P1458" s="18" t="str">
        <f>IFERROR(VLOOKUP(F1458,特定外来生物!$A$3:$G$24,7,0),"")</f>
        <v/>
      </c>
      <c r="Q1458" s="17" t="str">
        <f>IFERROR(VLOOKUP(F1458,県RL2019!$B$2:$H$605,4,0),"")</f>
        <v/>
      </c>
      <c r="R1458" s="17" t="str">
        <f>IFERROR(VLOOKUP(F1458,県RL2019!$B$2:$H$605,5,0),"")</f>
        <v/>
      </c>
      <c r="S1458" s="17" t="str">
        <f>IFERROR(VLOOKUP(F1458,県RL2011!$F$3:$H$906,2,0),"")</f>
        <v/>
      </c>
      <c r="T1458" s="17" t="str">
        <f>IFERROR(VLOOKUP(F1458,県RL2011!$F$3:$H$906,3,0),"")</f>
        <v/>
      </c>
      <c r="U1458" s="150" t="str">
        <f>IFERROR(VLOOKUP(F1458,国RL2020!$B$2:$E$878,4,0),"")</f>
        <v/>
      </c>
      <c r="V1458" s="150" t="str">
        <f>IFERROR(VLOOKUP(F1458,国RL2020!$B$2:$E$878,3,0),"")</f>
        <v/>
      </c>
      <c r="W1458" s="19" t="str">
        <f>IFERROR(VLOOKUP(F1458,国RL2019!$B$2:$E$873,4,0),"")</f>
        <v/>
      </c>
      <c r="X1458" s="19" t="str">
        <f>IFERROR(VLOOKUP(F1458,国RL2019!$B$2:$E$873,3,0),"")</f>
        <v/>
      </c>
      <c r="Y1458" s="19" t="str">
        <f>IFERROR(VLOOKUP(F1458,国RL2017!$B$2:$E$870,4,0),"")</f>
        <v/>
      </c>
      <c r="Z1458" s="19" t="str">
        <f>IFERROR(VLOOKUP(F1458,国RL2017!$B$2:$E$870,3,0),"")</f>
        <v/>
      </c>
      <c r="AA1458" s="19" t="str">
        <f>IFERROR(VLOOKUP(F1458,国RL2006!$B$2:$E$567,4,0),"")</f>
        <v/>
      </c>
      <c r="AB1458" s="19" t="str">
        <f>IFERROR(VLOOKUP(F1458,国RL2006!$B$2:$E$567,3,0),"")</f>
        <v/>
      </c>
      <c r="AC1458" s="24"/>
    </row>
    <row r="1459" spans="1:29" x14ac:dyDescent="0.15">
      <c r="A1459" s="16">
        <v>1458</v>
      </c>
      <c r="B1459" s="24">
        <v>2015</v>
      </c>
      <c r="C1459" s="24">
        <v>5</v>
      </c>
      <c r="D1459" s="24">
        <v>1</v>
      </c>
      <c r="E1459" s="24" t="s">
        <v>2916</v>
      </c>
      <c r="F1459" s="24" t="s">
        <v>13</v>
      </c>
      <c r="G1459" s="24" t="s">
        <v>2922</v>
      </c>
      <c r="H1459" s="24"/>
      <c r="I1459" s="24"/>
      <c r="J1459" s="24">
        <v>1</v>
      </c>
      <c r="K1459" s="24"/>
      <c r="L1459" s="24">
        <v>2</v>
      </c>
      <c r="M1459" s="15">
        <v>3</v>
      </c>
      <c r="N1459" s="24"/>
      <c r="O1459" s="18" t="str">
        <f>IFERROR(VLOOKUP(F1459,'（鳥類・チョウ）vlookup関数用'!$D$35:$F$38,3,0),"")</f>
        <v/>
      </c>
      <c r="P1459" s="18" t="str">
        <f>IFERROR(VLOOKUP(F1459,特定外来生物!$A$3:$G$24,7,0),"")</f>
        <v/>
      </c>
      <c r="Q1459" s="17" t="str">
        <f>IFERROR(VLOOKUP(F1459,県RL2019!$B$2:$H$605,4,0),"")</f>
        <v/>
      </c>
      <c r="R1459" s="17" t="str">
        <f>IFERROR(VLOOKUP(F1459,県RL2019!$B$2:$H$605,5,0),"")</f>
        <v/>
      </c>
      <c r="S1459" s="17" t="str">
        <f>IFERROR(VLOOKUP(F1459,県RL2011!$F$3:$H$906,2,0),"")</f>
        <v/>
      </c>
      <c r="T1459" s="17" t="str">
        <f>IFERROR(VLOOKUP(F1459,県RL2011!$F$3:$H$906,3,0),"")</f>
        <v/>
      </c>
      <c r="U1459" s="150" t="str">
        <f>IFERROR(VLOOKUP(F1459,国RL2020!$B$2:$E$878,4,0),"")</f>
        <v/>
      </c>
      <c r="V1459" s="150" t="str">
        <f>IFERROR(VLOOKUP(F1459,国RL2020!$B$2:$E$878,3,0),"")</f>
        <v/>
      </c>
      <c r="W1459" s="19" t="str">
        <f>IFERROR(VLOOKUP(F1459,国RL2019!$B$2:$E$873,4,0),"")</f>
        <v/>
      </c>
      <c r="X1459" s="19" t="str">
        <f>IFERROR(VLOOKUP(F1459,国RL2019!$B$2:$E$873,3,0),"")</f>
        <v/>
      </c>
      <c r="Y1459" s="19" t="str">
        <f>IFERROR(VLOOKUP(F1459,国RL2017!$B$2:$E$870,4,0),"")</f>
        <v/>
      </c>
      <c r="Z1459" s="19" t="str">
        <f>IFERROR(VLOOKUP(F1459,国RL2017!$B$2:$E$870,3,0),"")</f>
        <v/>
      </c>
      <c r="AA1459" s="19" t="str">
        <f>IFERROR(VLOOKUP(F1459,国RL2006!$B$2:$E$567,4,0),"")</f>
        <v/>
      </c>
      <c r="AB1459" s="19" t="str">
        <f>IFERROR(VLOOKUP(F1459,国RL2006!$B$2:$E$567,3,0),"")</f>
        <v/>
      </c>
      <c r="AC1459" s="24"/>
    </row>
    <row r="1460" spans="1:29" x14ac:dyDescent="0.15">
      <c r="A1460" s="16">
        <v>1459</v>
      </c>
      <c r="B1460" s="24">
        <v>2015</v>
      </c>
      <c r="C1460" s="24">
        <v>5</v>
      </c>
      <c r="D1460" s="24">
        <v>1</v>
      </c>
      <c r="E1460" s="24" t="s">
        <v>2916</v>
      </c>
      <c r="F1460" s="24" t="s">
        <v>22</v>
      </c>
      <c r="G1460" s="24" t="s">
        <v>2922</v>
      </c>
      <c r="H1460" s="24">
        <v>1</v>
      </c>
      <c r="I1460" s="24"/>
      <c r="J1460" s="24"/>
      <c r="K1460" s="24">
        <v>2</v>
      </c>
      <c r="L1460" s="24">
        <v>1</v>
      </c>
      <c r="M1460" s="15">
        <v>4</v>
      </c>
      <c r="N1460" s="24"/>
      <c r="O1460" s="18" t="str">
        <f>IFERROR(VLOOKUP(F1460,'（鳥類・チョウ）vlookup関数用'!$D$35:$F$38,3,0),"")</f>
        <v/>
      </c>
      <c r="P1460" s="18" t="str">
        <f>IFERROR(VLOOKUP(F1460,特定外来生物!$A$3:$G$24,7,0),"")</f>
        <v/>
      </c>
      <c r="Q1460" s="17" t="str">
        <f>IFERROR(VLOOKUP(F1460,県RL2019!$B$2:$H$605,4,0),"")</f>
        <v/>
      </c>
      <c r="R1460" s="17" t="str">
        <f>IFERROR(VLOOKUP(F1460,県RL2019!$B$2:$H$605,5,0),"")</f>
        <v/>
      </c>
      <c r="S1460" s="17" t="str">
        <f>IFERROR(VLOOKUP(F1460,県RL2011!$F$3:$H$906,2,0),"")</f>
        <v/>
      </c>
      <c r="T1460" s="17" t="str">
        <f>IFERROR(VLOOKUP(F1460,県RL2011!$F$3:$H$906,3,0),"")</f>
        <v/>
      </c>
      <c r="U1460" s="150" t="str">
        <f>IFERROR(VLOOKUP(F1460,国RL2020!$B$2:$E$878,4,0),"")</f>
        <v/>
      </c>
      <c r="V1460" s="150" t="str">
        <f>IFERROR(VLOOKUP(F1460,国RL2020!$B$2:$E$878,3,0),"")</f>
        <v/>
      </c>
      <c r="W1460" s="19" t="str">
        <f>IFERROR(VLOOKUP(F1460,国RL2019!$B$2:$E$873,4,0),"")</f>
        <v/>
      </c>
      <c r="X1460" s="19" t="str">
        <f>IFERROR(VLOOKUP(F1460,国RL2019!$B$2:$E$873,3,0),"")</f>
        <v/>
      </c>
      <c r="Y1460" s="19" t="str">
        <f>IFERROR(VLOOKUP(F1460,国RL2017!$B$2:$E$870,4,0),"")</f>
        <v/>
      </c>
      <c r="Z1460" s="19" t="str">
        <f>IFERROR(VLOOKUP(F1460,国RL2017!$B$2:$E$870,3,0),"")</f>
        <v/>
      </c>
      <c r="AA1460" s="19" t="str">
        <f>IFERROR(VLOOKUP(F1460,国RL2006!$B$2:$E$567,4,0),"")</f>
        <v/>
      </c>
      <c r="AB1460" s="19" t="str">
        <f>IFERROR(VLOOKUP(F1460,国RL2006!$B$2:$E$567,3,0),"")</f>
        <v/>
      </c>
      <c r="AC1460" s="24"/>
    </row>
    <row r="1461" spans="1:29" x14ac:dyDescent="0.15">
      <c r="A1461" s="16">
        <v>1460</v>
      </c>
      <c r="B1461" s="24">
        <v>2015</v>
      </c>
      <c r="C1461" s="24">
        <v>5</v>
      </c>
      <c r="D1461" s="24">
        <v>1</v>
      </c>
      <c r="E1461" s="24" t="s">
        <v>2916</v>
      </c>
      <c r="F1461" s="24" t="s">
        <v>20</v>
      </c>
      <c r="G1461" s="24" t="s">
        <v>2922</v>
      </c>
      <c r="H1461" s="24">
        <v>1</v>
      </c>
      <c r="I1461" s="24"/>
      <c r="J1461" s="24">
        <v>1</v>
      </c>
      <c r="K1461" s="24"/>
      <c r="L1461" s="24">
        <v>1</v>
      </c>
      <c r="M1461" s="15">
        <v>3</v>
      </c>
      <c r="N1461" s="24"/>
      <c r="O1461" s="18" t="str">
        <f>IFERROR(VLOOKUP(F1461,'（鳥類・チョウ）vlookup関数用'!$D$35:$F$38,3,0),"")</f>
        <v/>
      </c>
      <c r="P1461" s="18" t="str">
        <f>IFERROR(VLOOKUP(F1461,特定外来生物!$A$3:$G$24,7,0),"")</f>
        <v/>
      </c>
      <c r="Q1461" s="17" t="str">
        <f>IFERROR(VLOOKUP(F1461,県RL2019!$B$2:$H$605,4,0),"")</f>
        <v/>
      </c>
      <c r="R1461" s="17" t="str">
        <f>IFERROR(VLOOKUP(F1461,県RL2019!$B$2:$H$605,5,0),"")</f>
        <v/>
      </c>
      <c r="S1461" s="17" t="str">
        <f>IFERROR(VLOOKUP(F1461,県RL2011!$F$3:$H$906,2,0),"")</f>
        <v/>
      </c>
      <c r="T1461" s="17" t="str">
        <f>IFERROR(VLOOKUP(F1461,県RL2011!$F$3:$H$906,3,0),"")</f>
        <v/>
      </c>
      <c r="U1461" s="150" t="str">
        <f>IFERROR(VLOOKUP(F1461,国RL2020!$B$2:$E$878,4,0),"")</f>
        <v/>
      </c>
      <c r="V1461" s="150" t="str">
        <f>IFERROR(VLOOKUP(F1461,国RL2020!$B$2:$E$878,3,0),"")</f>
        <v/>
      </c>
      <c r="W1461" s="19" t="str">
        <f>IFERROR(VLOOKUP(F1461,国RL2019!$B$2:$E$873,4,0),"")</f>
        <v/>
      </c>
      <c r="X1461" s="19" t="str">
        <f>IFERROR(VLOOKUP(F1461,国RL2019!$B$2:$E$873,3,0),"")</f>
        <v/>
      </c>
      <c r="Y1461" s="19" t="str">
        <f>IFERROR(VLOOKUP(F1461,国RL2017!$B$2:$E$870,4,0),"")</f>
        <v/>
      </c>
      <c r="Z1461" s="19" t="str">
        <f>IFERROR(VLOOKUP(F1461,国RL2017!$B$2:$E$870,3,0),"")</f>
        <v/>
      </c>
      <c r="AA1461" s="19" t="str">
        <f>IFERROR(VLOOKUP(F1461,国RL2006!$B$2:$E$567,4,0),"")</f>
        <v/>
      </c>
      <c r="AB1461" s="19" t="str">
        <f>IFERROR(VLOOKUP(F1461,国RL2006!$B$2:$E$567,3,0),"")</f>
        <v/>
      </c>
      <c r="AC1461" s="24"/>
    </row>
    <row r="1462" spans="1:29" x14ac:dyDescent="0.15">
      <c r="A1462" s="16">
        <v>1461</v>
      </c>
      <c r="B1462" s="24">
        <v>2015</v>
      </c>
      <c r="C1462" s="24">
        <v>5</v>
      </c>
      <c r="D1462" s="24">
        <v>1</v>
      </c>
      <c r="E1462" s="24" t="s">
        <v>2916</v>
      </c>
      <c r="F1462" s="24" t="s">
        <v>49</v>
      </c>
      <c r="G1462" s="24" t="s">
        <v>2922</v>
      </c>
      <c r="H1462" s="24"/>
      <c r="I1462" s="24"/>
      <c r="J1462" s="24"/>
      <c r="K1462" s="24">
        <v>1</v>
      </c>
      <c r="L1462" s="24"/>
      <c r="M1462" s="15">
        <v>1</v>
      </c>
      <c r="N1462" s="24"/>
      <c r="O1462" s="18" t="str">
        <f>IFERROR(VLOOKUP(F1462,'（鳥類・チョウ）vlookup関数用'!$D$35:$F$38,3,0),"")</f>
        <v/>
      </c>
      <c r="P1462" s="18" t="str">
        <f>IFERROR(VLOOKUP(F1462,特定外来生物!$A$3:$G$24,7,0),"")</f>
        <v/>
      </c>
      <c r="Q1462" s="17" t="str">
        <f>IFERROR(VLOOKUP(F1462,県RL2019!$B$2:$H$605,4,0),"")</f>
        <v/>
      </c>
      <c r="R1462" s="17" t="str">
        <f>IFERROR(VLOOKUP(F1462,県RL2019!$B$2:$H$605,5,0),"")</f>
        <v/>
      </c>
      <c r="S1462" s="17" t="str">
        <f>IFERROR(VLOOKUP(F1462,県RL2011!$F$3:$H$906,2,0),"")</f>
        <v/>
      </c>
      <c r="T1462" s="17" t="str">
        <f>IFERROR(VLOOKUP(F1462,県RL2011!$F$3:$H$906,3,0),"")</f>
        <v/>
      </c>
      <c r="U1462" s="150" t="str">
        <f>IFERROR(VLOOKUP(F1462,国RL2020!$B$2:$E$878,4,0),"")</f>
        <v/>
      </c>
      <c r="V1462" s="150" t="str">
        <f>IFERROR(VLOOKUP(F1462,国RL2020!$B$2:$E$878,3,0),"")</f>
        <v/>
      </c>
      <c r="W1462" s="19" t="str">
        <f>IFERROR(VLOOKUP(F1462,国RL2019!$B$2:$E$873,4,0),"")</f>
        <v/>
      </c>
      <c r="X1462" s="19" t="str">
        <f>IFERROR(VLOOKUP(F1462,国RL2019!$B$2:$E$873,3,0),"")</f>
        <v/>
      </c>
      <c r="Y1462" s="19" t="str">
        <f>IFERROR(VLOOKUP(F1462,国RL2017!$B$2:$E$870,4,0),"")</f>
        <v/>
      </c>
      <c r="Z1462" s="19" t="str">
        <f>IFERROR(VLOOKUP(F1462,国RL2017!$B$2:$E$870,3,0),"")</f>
        <v/>
      </c>
      <c r="AA1462" s="19" t="str">
        <f>IFERROR(VLOOKUP(F1462,国RL2006!$B$2:$E$567,4,0),"")</f>
        <v/>
      </c>
      <c r="AB1462" s="19" t="str">
        <f>IFERROR(VLOOKUP(F1462,国RL2006!$B$2:$E$567,3,0),"")</f>
        <v/>
      </c>
      <c r="AC1462" s="24"/>
    </row>
    <row r="1463" spans="1:29" x14ac:dyDescent="0.15">
      <c r="A1463" s="16">
        <v>1462</v>
      </c>
      <c r="B1463" s="24">
        <v>2015</v>
      </c>
      <c r="C1463" s="24">
        <v>5</v>
      </c>
      <c r="D1463" s="24">
        <v>1</v>
      </c>
      <c r="E1463" s="24" t="s">
        <v>2916</v>
      </c>
      <c r="F1463" s="24" t="s">
        <v>28</v>
      </c>
      <c r="G1463" s="24" t="s">
        <v>2923</v>
      </c>
      <c r="H1463" s="24">
        <v>5</v>
      </c>
      <c r="I1463" s="24"/>
      <c r="J1463" s="24">
        <v>1</v>
      </c>
      <c r="K1463" s="24"/>
      <c r="L1463" s="24">
        <v>6</v>
      </c>
      <c r="M1463" s="15">
        <v>12</v>
      </c>
      <c r="N1463" s="24"/>
      <c r="O1463" s="18" t="str">
        <f>IFERROR(VLOOKUP(F1463,'（鳥類・チョウ）vlookup関数用'!$D$35:$F$38,3,0),"")</f>
        <v/>
      </c>
      <c r="P1463" s="18" t="str">
        <f>IFERROR(VLOOKUP(F1463,特定外来生物!$A$3:$G$24,7,0),"")</f>
        <v/>
      </c>
      <c r="Q1463" s="17" t="str">
        <f>IFERROR(VLOOKUP(F1463,県RL2019!$B$2:$H$605,4,0),"")</f>
        <v/>
      </c>
      <c r="R1463" s="17" t="str">
        <f>IFERROR(VLOOKUP(F1463,県RL2019!$B$2:$H$605,5,0),"")</f>
        <v/>
      </c>
      <c r="S1463" s="17" t="str">
        <f>IFERROR(VLOOKUP(F1463,県RL2011!$F$3:$H$906,2,0),"")</f>
        <v/>
      </c>
      <c r="T1463" s="17" t="str">
        <f>IFERROR(VLOOKUP(F1463,県RL2011!$F$3:$H$906,3,0),"")</f>
        <v/>
      </c>
      <c r="U1463" s="150" t="str">
        <f>IFERROR(VLOOKUP(F1463,国RL2020!$B$2:$E$878,4,0),"")</f>
        <v/>
      </c>
      <c r="V1463" s="150" t="str">
        <f>IFERROR(VLOOKUP(F1463,国RL2020!$B$2:$E$878,3,0),"")</f>
        <v/>
      </c>
      <c r="W1463" s="19" t="str">
        <f>IFERROR(VLOOKUP(F1463,国RL2019!$B$2:$E$873,4,0),"")</f>
        <v/>
      </c>
      <c r="X1463" s="19" t="str">
        <f>IFERROR(VLOOKUP(F1463,国RL2019!$B$2:$E$873,3,0),"")</f>
        <v/>
      </c>
      <c r="Y1463" s="19" t="str">
        <f>IFERROR(VLOOKUP(F1463,国RL2017!$B$2:$E$870,4,0),"")</f>
        <v/>
      </c>
      <c r="Z1463" s="19" t="str">
        <f>IFERROR(VLOOKUP(F1463,国RL2017!$B$2:$E$870,3,0),"")</f>
        <v/>
      </c>
      <c r="AA1463" s="19" t="str">
        <f>IFERROR(VLOOKUP(F1463,国RL2006!$B$2:$E$567,4,0),"")</f>
        <v/>
      </c>
      <c r="AB1463" s="19" t="str">
        <f>IFERROR(VLOOKUP(F1463,国RL2006!$B$2:$E$567,3,0),"")</f>
        <v/>
      </c>
      <c r="AC1463" s="24"/>
    </row>
    <row r="1464" spans="1:29" x14ac:dyDescent="0.15">
      <c r="A1464" s="16">
        <v>1463</v>
      </c>
      <c r="B1464" s="24">
        <v>2015</v>
      </c>
      <c r="C1464" s="24">
        <v>5</v>
      </c>
      <c r="D1464" s="24">
        <v>1</v>
      </c>
      <c r="E1464" s="24" t="s">
        <v>2916</v>
      </c>
      <c r="F1464" s="24" t="s">
        <v>46</v>
      </c>
      <c r="G1464" s="24" t="s">
        <v>2923</v>
      </c>
      <c r="H1464" s="24">
        <v>2</v>
      </c>
      <c r="I1464" s="24"/>
      <c r="J1464" s="24"/>
      <c r="K1464" s="24">
        <v>1</v>
      </c>
      <c r="L1464" s="24">
        <v>2</v>
      </c>
      <c r="M1464" s="15">
        <v>5</v>
      </c>
      <c r="N1464" s="24"/>
      <c r="O1464" s="18" t="str">
        <f>IFERROR(VLOOKUP(F1464,'（鳥類・チョウ）vlookup関数用'!$D$35:$F$38,3,0),"")</f>
        <v/>
      </c>
      <c r="P1464" s="18" t="str">
        <f>IFERROR(VLOOKUP(F1464,特定外来生物!$A$3:$G$24,7,0),"")</f>
        <v/>
      </c>
      <c r="Q1464" s="17" t="str">
        <f>IFERROR(VLOOKUP(F1464,県RL2019!$B$2:$H$605,4,0),"")</f>
        <v/>
      </c>
      <c r="R1464" s="17" t="str">
        <f>IFERROR(VLOOKUP(F1464,県RL2019!$B$2:$H$605,5,0),"")</f>
        <v/>
      </c>
      <c r="S1464" s="17" t="str">
        <f>IFERROR(VLOOKUP(F1464,県RL2011!$F$3:$H$906,2,0),"")</f>
        <v/>
      </c>
      <c r="T1464" s="17" t="str">
        <f>IFERROR(VLOOKUP(F1464,県RL2011!$F$3:$H$906,3,0),"")</f>
        <v/>
      </c>
      <c r="U1464" s="150" t="str">
        <f>IFERROR(VLOOKUP(F1464,国RL2020!$B$2:$E$878,4,0),"")</f>
        <v/>
      </c>
      <c r="V1464" s="150" t="str">
        <f>IFERROR(VLOOKUP(F1464,国RL2020!$B$2:$E$878,3,0),"")</f>
        <v/>
      </c>
      <c r="W1464" s="19" t="str">
        <f>IFERROR(VLOOKUP(F1464,国RL2019!$B$2:$E$873,4,0),"")</f>
        <v/>
      </c>
      <c r="X1464" s="19" t="str">
        <f>IFERROR(VLOOKUP(F1464,国RL2019!$B$2:$E$873,3,0),"")</f>
        <v/>
      </c>
      <c r="Y1464" s="19" t="str">
        <f>IFERROR(VLOOKUP(F1464,国RL2017!$B$2:$E$870,4,0),"")</f>
        <v/>
      </c>
      <c r="Z1464" s="19" t="str">
        <f>IFERROR(VLOOKUP(F1464,国RL2017!$B$2:$E$870,3,0),"")</f>
        <v/>
      </c>
      <c r="AA1464" s="19" t="str">
        <f>IFERROR(VLOOKUP(F1464,国RL2006!$B$2:$E$567,4,0),"")</f>
        <v/>
      </c>
      <c r="AB1464" s="19" t="str">
        <f>IFERROR(VLOOKUP(F1464,国RL2006!$B$2:$E$567,3,0),"")</f>
        <v/>
      </c>
      <c r="AC1464" s="24"/>
    </row>
    <row r="1465" spans="1:29" x14ac:dyDescent="0.15">
      <c r="A1465" s="16">
        <v>1464</v>
      </c>
      <c r="B1465" s="24">
        <v>2015</v>
      </c>
      <c r="C1465" s="24">
        <v>5</v>
      </c>
      <c r="D1465" s="24">
        <v>1</v>
      </c>
      <c r="E1465" s="24" t="s">
        <v>2916</v>
      </c>
      <c r="F1465" s="24" t="s">
        <v>17</v>
      </c>
      <c r="G1465" s="24" t="s">
        <v>2924</v>
      </c>
      <c r="H1465" s="24"/>
      <c r="I1465" s="24"/>
      <c r="J1465" s="24"/>
      <c r="K1465" s="24">
        <v>1</v>
      </c>
      <c r="L1465" s="24"/>
      <c r="M1465" s="15">
        <v>1</v>
      </c>
      <c r="N1465" s="24"/>
      <c r="O1465" s="18" t="str">
        <f>IFERROR(VLOOKUP(F1465,'（鳥類・チョウ）vlookup関数用'!$D$35:$F$38,3,0),"")</f>
        <v/>
      </c>
      <c r="P1465" s="18" t="str">
        <f>IFERROR(VLOOKUP(F1465,特定外来生物!$A$3:$G$24,7,0),"")</f>
        <v/>
      </c>
      <c r="Q1465" s="17" t="str">
        <f>IFERROR(VLOOKUP(F1465,県RL2019!$B$2:$H$605,4,0),"")</f>
        <v/>
      </c>
      <c r="R1465" s="17" t="str">
        <f>IFERROR(VLOOKUP(F1465,県RL2019!$B$2:$H$605,5,0),"")</f>
        <v/>
      </c>
      <c r="S1465" s="17" t="str">
        <f>IFERROR(VLOOKUP(F1465,県RL2011!$F$3:$H$906,2,0),"")</f>
        <v/>
      </c>
      <c r="T1465" s="17" t="str">
        <f>IFERROR(VLOOKUP(F1465,県RL2011!$F$3:$H$906,3,0),"")</f>
        <v/>
      </c>
      <c r="U1465" s="150" t="str">
        <f>IFERROR(VLOOKUP(F1465,国RL2020!$B$2:$E$878,4,0),"")</f>
        <v/>
      </c>
      <c r="V1465" s="150" t="str">
        <f>IFERROR(VLOOKUP(F1465,国RL2020!$B$2:$E$878,3,0),"")</f>
        <v/>
      </c>
      <c r="W1465" s="19" t="str">
        <f>IFERROR(VLOOKUP(F1465,国RL2019!$B$2:$E$873,4,0),"")</f>
        <v/>
      </c>
      <c r="X1465" s="19" t="str">
        <f>IFERROR(VLOOKUP(F1465,国RL2019!$B$2:$E$873,3,0),"")</f>
        <v/>
      </c>
      <c r="Y1465" s="19" t="str">
        <f>IFERROR(VLOOKUP(F1465,国RL2017!$B$2:$E$870,4,0),"")</f>
        <v/>
      </c>
      <c r="Z1465" s="19" t="str">
        <f>IFERROR(VLOOKUP(F1465,国RL2017!$B$2:$E$870,3,0),"")</f>
        <v/>
      </c>
      <c r="AA1465" s="19" t="str">
        <f>IFERROR(VLOOKUP(F1465,国RL2006!$B$2:$E$567,4,0),"")</f>
        <v/>
      </c>
      <c r="AB1465" s="19" t="str">
        <f>IFERROR(VLOOKUP(F1465,国RL2006!$B$2:$E$567,3,0),"")</f>
        <v/>
      </c>
      <c r="AC1465" s="24"/>
    </row>
    <row r="1466" spans="1:29" x14ac:dyDescent="0.15">
      <c r="A1466" s="16">
        <v>1465</v>
      </c>
      <c r="B1466" s="24">
        <v>2015</v>
      </c>
      <c r="C1466" s="24">
        <v>5</v>
      </c>
      <c r="D1466" s="24">
        <v>1</v>
      </c>
      <c r="E1466" s="24" t="s">
        <v>2916</v>
      </c>
      <c r="F1466" s="24" t="s">
        <v>717</v>
      </c>
      <c r="G1466" s="24" t="s">
        <v>18</v>
      </c>
      <c r="H1466" s="24">
        <v>3</v>
      </c>
      <c r="I1466" s="24"/>
      <c r="J1466" s="24"/>
      <c r="K1466" s="24"/>
      <c r="L1466" s="24">
        <v>1</v>
      </c>
      <c r="M1466" s="15">
        <v>4</v>
      </c>
      <c r="N1466" s="24"/>
      <c r="O1466" s="18" t="str">
        <f>IFERROR(VLOOKUP(F1466,'（鳥類・チョウ）vlookup関数用'!$D$35:$F$38,3,0),"")</f>
        <v/>
      </c>
      <c r="P1466" s="18" t="str">
        <f>IFERROR(VLOOKUP(F1466,特定外来生物!$A$3:$G$24,7,0),"")</f>
        <v/>
      </c>
      <c r="Q1466" s="17" t="str">
        <f>IFERROR(VLOOKUP(F1466,県RL2019!$B$2:$H$605,4,0),"")</f>
        <v>C</v>
      </c>
      <c r="R1466" s="17" t="str">
        <f>IFERROR(VLOOKUP(F1466,県RL2019!$B$2:$H$605,5,0),"")</f>
        <v>要保護生物</v>
      </c>
      <c r="S1466" s="17" t="str">
        <f>IFERROR(VLOOKUP(F1466,県RL2011!$F$3:$H$906,2,0),"")</f>
        <v>C</v>
      </c>
      <c r="T1466" s="17" t="str">
        <f>IFERROR(VLOOKUP(F1466,県RL2011!$F$3:$H$906,3,0),"")</f>
        <v>要保護生物</v>
      </c>
      <c r="U1466" s="150" t="str">
        <f>IFERROR(VLOOKUP(F1466,国RL2020!$B$2:$E$878,4,0),"")</f>
        <v/>
      </c>
      <c r="V1466" s="150" t="str">
        <f>IFERROR(VLOOKUP(F1466,国RL2020!$B$2:$E$878,3,0),"")</f>
        <v/>
      </c>
      <c r="W1466" s="19" t="str">
        <f>IFERROR(VLOOKUP(F1466,国RL2019!$B$2:$E$873,4,0),"")</f>
        <v/>
      </c>
      <c r="X1466" s="19" t="str">
        <f>IFERROR(VLOOKUP(F1466,国RL2019!$B$2:$E$873,3,0),"")</f>
        <v/>
      </c>
      <c r="Y1466" s="19" t="str">
        <f>IFERROR(VLOOKUP(F1466,国RL2017!$B$2:$E$870,4,0),"")</f>
        <v/>
      </c>
      <c r="Z1466" s="19" t="str">
        <f>IFERROR(VLOOKUP(F1466,国RL2017!$B$2:$E$870,3,0),"")</f>
        <v/>
      </c>
      <c r="AA1466" s="19" t="str">
        <f>IFERROR(VLOOKUP(F1466,国RL2006!$B$2:$E$567,4,0),"")</f>
        <v/>
      </c>
      <c r="AB1466" s="19" t="str">
        <f>IFERROR(VLOOKUP(F1466,国RL2006!$B$2:$E$567,3,0),"")</f>
        <v/>
      </c>
      <c r="AC1466" s="24"/>
    </row>
    <row r="1467" spans="1:29" x14ac:dyDescent="0.15">
      <c r="A1467" s="16">
        <v>1466</v>
      </c>
      <c r="B1467" s="24">
        <v>2015</v>
      </c>
      <c r="C1467" s="24">
        <v>5</v>
      </c>
      <c r="D1467" s="24">
        <v>1</v>
      </c>
      <c r="E1467" s="24" t="s">
        <v>2916</v>
      </c>
      <c r="F1467" s="24" t="s">
        <v>29</v>
      </c>
      <c r="G1467" s="24" t="s">
        <v>2924</v>
      </c>
      <c r="H1467" s="24">
        <v>1</v>
      </c>
      <c r="I1467" s="24"/>
      <c r="J1467" s="24"/>
      <c r="K1467" s="24"/>
      <c r="L1467" s="24"/>
      <c r="M1467" s="15">
        <v>1</v>
      </c>
      <c r="N1467" s="24"/>
      <c r="O1467" s="18" t="str">
        <f>IFERROR(VLOOKUP(F1467,'（鳥類・チョウ）vlookup関数用'!$D$35:$F$38,3,0),"")</f>
        <v/>
      </c>
      <c r="P1467" s="18" t="str">
        <f>IFERROR(VLOOKUP(F1467,特定外来生物!$A$3:$G$24,7,0),"")</f>
        <v/>
      </c>
      <c r="Q1467" s="17" t="str">
        <f>IFERROR(VLOOKUP(F1467,県RL2019!$B$2:$H$605,4,0),"")</f>
        <v/>
      </c>
      <c r="R1467" s="17" t="str">
        <f>IFERROR(VLOOKUP(F1467,県RL2019!$B$2:$H$605,5,0),"")</f>
        <v/>
      </c>
      <c r="S1467" s="17" t="str">
        <f>IFERROR(VLOOKUP(F1467,県RL2011!$F$3:$H$906,2,0),"")</f>
        <v/>
      </c>
      <c r="T1467" s="17" t="str">
        <f>IFERROR(VLOOKUP(F1467,県RL2011!$F$3:$H$906,3,0),"")</f>
        <v/>
      </c>
      <c r="U1467" s="150" t="str">
        <f>IFERROR(VLOOKUP(F1467,国RL2020!$B$2:$E$878,4,0),"")</f>
        <v/>
      </c>
      <c r="V1467" s="150" t="str">
        <f>IFERROR(VLOOKUP(F1467,国RL2020!$B$2:$E$878,3,0),"")</f>
        <v/>
      </c>
      <c r="W1467" s="19" t="str">
        <f>IFERROR(VLOOKUP(F1467,国RL2019!$B$2:$E$873,4,0),"")</f>
        <v/>
      </c>
      <c r="X1467" s="19" t="str">
        <f>IFERROR(VLOOKUP(F1467,国RL2019!$B$2:$E$873,3,0),"")</f>
        <v/>
      </c>
      <c r="Y1467" s="19" t="str">
        <f>IFERROR(VLOOKUP(F1467,国RL2017!$B$2:$E$870,4,0),"")</f>
        <v/>
      </c>
      <c r="Z1467" s="19" t="str">
        <f>IFERROR(VLOOKUP(F1467,国RL2017!$B$2:$E$870,3,0),"")</f>
        <v/>
      </c>
      <c r="AA1467" s="19" t="str">
        <f>IFERROR(VLOOKUP(F1467,国RL2006!$B$2:$E$567,4,0),"")</f>
        <v/>
      </c>
      <c r="AB1467" s="19" t="str">
        <f>IFERROR(VLOOKUP(F1467,国RL2006!$B$2:$E$567,3,0),"")</f>
        <v/>
      </c>
      <c r="AC1467" s="24"/>
    </row>
    <row r="1468" spans="1:29" x14ac:dyDescent="0.15">
      <c r="A1468" s="16">
        <v>1467</v>
      </c>
      <c r="B1468" s="24">
        <v>2015</v>
      </c>
      <c r="C1468" s="24">
        <v>5</v>
      </c>
      <c r="D1468" s="24">
        <v>1</v>
      </c>
      <c r="E1468" s="24" t="s">
        <v>2916</v>
      </c>
      <c r="F1468" s="24" t="s">
        <v>38</v>
      </c>
      <c r="G1468" s="24" t="s">
        <v>2924</v>
      </c>
      <c r="H1468" s="24">
        <v>8</v>
      </c>
      <c r="I1468" s="24"/>
      <c r="J1468" s="24">
        <v>1</v>
      </c>
      <c r="K1468" s="24"/>
      <c r="L1468" s="24">
        <v>1</v>
      </c>
      <c r="M1468" s="15">
        <v>10</v>
      </c>
      <c r="N1468" s="24"/>
      <c r="O1468" s="18" t="str">
        <f>IFERROR(VLOOKUP(F1468,'（鳥類・チョウ）vlookup関数用'!$D$35:$F$38,3,0),"")</f>
        <v/>
      </c>
      <c r="P1468" s="18" t="str">
        <f>IFERROR(VLOOKUP(F1468,特定外来生物!$A$3:$G$24,7,0),"")</f>
        <v/>
      </c>
      <c r="Q1468" s="17" t="str">
        <f>IFERROR(VLOOKUP(F1468,県RL2019!$B$2:$H$605,4,0),"")</f>
        <v/>
      </c>
      <c r="R1468" s="17" t="str">
        <f>IFERROR(VLOOKUP(F1468,県RL2019!$B$2:$H$605,5,0),"")</f>
        <v/>
      </c>
      <c r="S1468" s="17" t="str">
        <f>IFERROR(VLOOKUP(F1468,県RL2011!$F$3:$H$906,2,0),"")</f>
        <v/>
      </c>
      <c r="T1468" s="17" t="str">
        <f>IFERROR(VLOOKUP(F1468,県RL2011!$F$3:$H$906,3,0),"")</f>
        <v/>
      </c>
      <c r="U1468" s="150" t="str">
        <f>IFERROR(VLOOKUP(F1468,国RL2020!$B$2:$E$878,4,0),"")</f>
        <v/>
      </c>
      <c r="V1468" s="150" t="str">
        <f>IFERROR(VLOOKUP(F1468,国RL2020!$B$2:$E$878,3,0),"")</f>
        <v/>
      </c>
      <c r="W1468" s="19" t="str">
        <f>IFERROR(VLOOKUP(F1468,国RL2019!$B$2:$E$873,4,0),"")</f>
        <v/>
      </c>
      <c r="X1468" s="19" t="str">
        <f>IFERROR(VLOOKUP(F1468,国RL2019!$B$2:$E$873,3,0),"")</f>
        <v/>
      </c>
      <c r="Y1468" s="19" t="str">
        <f>IFERROR(VLOOKUP(F1468,国RL2017!$B$2:$E$870,4,0),"")</f>
        <v/>
      </c>
      <c r="Z1468" s="19" t="str">
        <f>IFERROR(VLOOKUP(F1468,国RL2017!$B$2:$E$870,3,0),"")</f>
        <v/>
      </c>
      <c r="AA1468" s="19" t="str">
        <f>IFERROR(VLOOKUP(F1468,国RL2006!$B$2:$E$567,4,0),"")</f>
        <v/>
      </c>
      <c r="AB1468" s="19" t="str">
        <f>IFERROR(VLOOKUP(F1468,国RL2006!$B$2:$E$567,3,0),"")</f>
        <v/>
      </c>
      <c r="AC1468" s="24"/>
    </row>
    <row r="1469" spans="1:29" x14ac:dyDescent="0.15">
      <c r="A1469" s="16">
        <v>1468</v>
      </c>
      <c r="B1469" s="24">
        <v>2015</v>
      </c>
      <c r="C1469" s="24">
        <v>5</v>
      </c>
      <c r="D1469" s="24">
        <v>1</v>
      </c>
      <c r="E1469" s="24" t="s">
        <v>2916</v>
      </c>
      <c r="F1469" s="24" t="s">
        <v>37</v>
      </c>
      <c r="G1469" s="24" t="s">
        <v>2925</v>
      </c>
      <c r="H1469" s="24"/>
      <c r="I1469" s="24"/>
      <c r="J1469" s="24">
        <v>1</v>
      </c>
      <c r="K1469" s="24">
        <v>2</v>
      </c>
      <c r="L1469" s="24">
        <v>1</v>
      </c>
      <c r="M1469" s="15">
        <v>4</v>
      </c>
      <c r="N1469" s="24"/>
      <c r="O1469" s="18" t="str">
        <f>IFERROR(VLOOKUP(F1469,'（鳥類・チョウ）vlookup関数用'!$D$35:$F$38,3,0),"")</f>
        <v/>
      </c>
      <c r="P1469" s="18" t="str">
        <f>IFERROR(VLOOKUP(F1469,特定外来生物!$A$3:$G$24,7,0),"")</f>
        <v/>
      </c>
      <c r="Q1469" s="17" t="str">
        <f>IFERROR(VLOOKUP(F1469,県RL2019!$B$2:$H$605,4,0),"")</f>
        <v/>
      </c>
      <c r="R1469" s="17" t="str">
        <f>IFERROR(VLOOKUP(F1469,県RL2019!$B$2:$H$605,5,0),"")</f>
        <v/>
      </c>
      <c r="S1469" s="17" t="str">
        <f>IFERROR(VLOOKUP(F1469,県RL2011!$F$3:$H$906,2,0),"")</f>
        <v/>
      </c>
      <c r="T1469" s="17" t="str">
        <f>IFERROR(VLOOKUP(F1469,県RL2011!$F$3:$H$906,3,0),"")</f>
        <v/>
      </c>
      <c r="U1469" s="150" t="str">
        <f>IFERROR(VLOOKUP(F1469,国RL2020!$B$2:$E$878,4,0),"")</f>
        <v/>
      </c>
      <c r="V1469" s="150" t="str">
        <f>IFERROR(VLOOKUP(F1469,国RL2020!$B$2:$E$878,3,0),"")</f>
        <v/>
      </c>
      <c r="W1469" s="19" t="str">
        <f>IFERROR(VLOOKUP(F1469,国RL2019!$B$2:$E$873,4,0),"")</f>
        <v/>
      </c>
      <c r="X1469" s="19" t="str">
        <f>IFERROR(VLOOKUP(F1469,国RL2019!$B$2:$E$873,3,0),"")</f>
        <v/>
      </c>
      <c r="Y1469" s="19" t="str">
        <f>IFERROR(VLOOKUP(F1469,国RL2017!$B$2:$E$870,4,0),"")</f>
        <v/>
      </c>
      <c r="Z1469" s="19" t="str">
        <f>IFERROR(VLOOKUP(F1469,国RL2017!$B$2:$E$870,3,0),"")</f>
        <v/>
      </c>
      <c r="AA1469" s="19" t="str">
        <f>IFERROR(VLOOKUP(F1469,国RL2006!$B$2:$E$567,4,0),"")</f>
        <v/>
      </c>
      <c r="AB1469" s="19" t="str">
        <f>IFERROR(VLOOKUP(F1469,国RL2006!$B$2:$E$567,3,0),"")</f>
        <v/>
      </c>
      <c r="AC1469" s="24"/>
    </row>
    <row r="1470" spans="1:29" x14ac:dyDescent="0.15">
      <c r="A1470" s="16">
        <v>1469</v>
      </c>
      <c r="B1470" s="24">
        <v>2015</v>
      </c>
      <c r="C1470" s="24">
        <v>5</v>
      </c>
      <c r="D1470" s="24">
        <v>1</v>
      </c>
      <c r="E1470" s="24" t="s">
        <v>2916</v>
      </c>
      <c r="F1470" s="24" t="s">
        <v>34</v>
      </c>
      <c r="G1470" s="24" t="s">
        <v>2925</v>
      </c>
      <c r="H1470" s="24">
        <v>4</v>
      </c>
      <c r="I1470" s="24"/>
      <c r="J1470" s="24">
        <v>1</v>
      </c>
      <c r="K1470" s="24">
        <v>1</v>
      </c>
      <c r="L1470" s="24">
        <v>4</v>
      </c>
      <c r="M1470" s="15">
        <v>10</v>
      </c>
      <c r="N1470" s="24"/>
      <c r="O1470" s="18" t="str">
        <f>IFERROR(VLOOKUP(F1470,'（鳥類・チョウ）vlookup関数用'!$D$35:$F$38,3,0),"")</f>
        <v/>
      </c>
      <c r="P1470" s="18" t="str">
        <f>IFERROR(VLOOKUP(F1470,特定外来生物!$A$3:$G$24,7,0),"")</f>
        <v/>
      </c>
      <c r="Q1470" s="17" t="str">
        <f>IFERROR(VLOOKUP(F1470,県RL2019!$B$2:$H$605,4,0),"")</f>
        <v/>
      </c>
      <c r="R1470" s="17" t="str">
        <f>IFERROR(VLOOKUP(F1470,県RL2019!$B$2:$H$605,5,0),"")</f>
        <v/>
      </c>
      <c r="S1470" s="17" t="str">
        <f>IFERROR(VLOOKUP(F1470,県RL2011!$F$3:$H$906,2,0),"")</f>
        <v/>
      </c>
      <c r="T1470" s="17" t="str">
        <f>IFERROR(VLOOKUP(F1470,県RL2011!$F$3:$H$906,3,0),"")</f>
        <v/>
      </c>
      <c r="U1470" s="150" t="str">
        <f>IFERROR(VLOOKUP(F1470,国RL2020!$B$2:$E$878,4,0),"")</f>
        <v/>
      </c>
      <c r="V1470" s="150" t="str">
        <f>IFERROR(VLOOKUP(F1470,国RL2020!$B$2:$E$878,3,0),"")</f>
        <v/>
      </c>
      <c r="W1470" s="19" t="str">
        <f>IFERROR(VLOOKUP(F1470,国RL2019!$B$2:$E$873,4,0),"")</f>
        <v/>
      </c>
      <c r="X1470" s="19" t="str">
        <f>IFERROR(VLOOKUP(F1470,国RL2019!$B$2:$E$873,3,0),"")</f>
        <v/>
      </c>
      <c r="Y1470" s="19" t="str">
        <f>IFERROR(VLOOKUP(F1470,国RL2017!$B$2:$E$870,4,0),"")</f>
        <v/>
      </c>
      <c r="Z1470" s="19" t="str">
        <f>IFERROR(VLOOKUP(F1470,国RL2017!$B$2:$E$870,3,0),"")</f>
        <v/>
      </c>
      <c r="AA1470" s="19" t="str">
        <f>IFERROR(VLOOKUP(F1470,国RL2006!$B$2:$E$567,4,0),"")</f>
        <v/>
      </c>
      <c r="AB1470" s="19" t="str">
        <f>IFERROR(VLOOKUP(F1470,国RL2006!$B$2:$E$567,3,0),"")</f>
        <v/>
      </c>
      <c r="AC1470" s="24"/>
    </row>
    <row r="1471" spans="1:29" x14ac:dyDescent="0.15">
      <c r="A1471" s="16">
        <v>1470</v>
      </c>
      <c r="B1471" s="24">
        <v>2015</v>
      </c>
      <c r="C1471" s="24">
        <v>5</v>
      </c>
      <c r="D1471" s="24">
        <v>1</v>
      </c>
      <c r="E1471" s="24" t="s">
        <v>2916</v>
      </c>
      <c r="F1471" s="24" t="s">
        <v>31</v>
      </c>
      <c r="G1471" s="24" t="s">
        <v>2925</v>
      </c>
      <c r="H1471" s="24">
        <v>3</v>
      </c>
      <c r="I1471" s="24"/>
      <c r="J1471" s="24">
        <v>2</v>
      </c>
      <c r="K1471" s="24"/>
      <c r="L1471" s="24"/>
      <c r="M1471" s="15">
        <v>5</v>
      </c>
      <c r="N1471" s="24"/>
      <c r="O1471" s="18" t="str">
        <f>IFERROR(VLOOKUP(F1471,'（鳥類・チョウ）vlookup関数用'!$D$35:$F$38,3,0),"")</f>
        <v/>
      </c>
      <c r="P1471" s="18" t="str">
        <f>IFERROR(VLOOKUP(F1471,特定外来生物!$A$3:$G$24,7,0),"")</f>
        <v/>
      </c>
      <c r="Q1471" s="17" t="str">
        <f>IFERROR(VLOOKUP(F1471,県RL2019!$B$2:$H$605,4,0),"")</f>
        <v/>
      </c>
      <c r="R1471" s="17" t="str">
        <f>IFERROR(VLOOKUP(F1471,県RL2019!$B$2:$H$605,5,0),"")</f>
        <v/>
      </c>
      <c r="S1471" s="17" t="str">
        <f>IFERROR(VLOOKUP(F1471,県RL2011!$F$3:$H$906,2,0),"")</f>
        <v/>
      </c>
      <c r="T1471" s="17" t="str">
        <f>IFERROR(VLOOKUP(F1471,県RL2011!$F$3:$H$906,3,0),"")</f>
        <v/>
      </c>
      <c r="U1471" s="150" t="str">
        <f>IFERROR(VLOOKUP(F1471,国RL2020!$B$2:$E$878,4,0),"")</f>
        <v/>
      </c>
      <c r="V1471" s="150" t="str">
        <f>IFERROR(VLOOKUP(F1471,国RL2020!$B$2:$E$878,3,0),"")</f>
        <v/>
      </c>
      <c r="W1471" s="19" t="str">
        <f>IFERROR(VLOOKUP(F1471,国RL2019!$B$2:$E$873,4,0),"")</f>
        <v/>
      </c>
      <c r="X1471" s="19" t="str">
        <f>IFERROR(VLOOKUP(F1471,国RL2019!$B$2:$E$873,3,0),"")</f>
        <v/>
      </c>
      <c r="Y1471" s="19" t="str">
        <f>IFERROR(VLOOKUP(F1471,国RL2017!$B$2:$E$870,4,0),"")</f>
        <v/>
      </c>
      <c r="Z1471" s="19" t="str">
        <f>IFERROR(VLOOKUP(F1471,国RL2017!$B$2:$E$870,3,0),"")</f>
        <v/>
      </c>
      <c r="AA1471" s="19" t="str">
        <f>IFERROR(VLOOKUP(F1471,国RL2006!$B$2:$E$567,4,0),"")</f>
        <v/>
      </c>
      <c r="AB1471" s="19" t="str">
        <f>IFERROR(VLOOKUP(F1471,国RL2006!$B$2:$E$567,3,0),"")</f>
        <v/>
      </c>
      <c r="AC1471" s="24"/>
    </row>
    <row r="1472" spans="1:29" x14ac:dyDescent="0.15">
      <c r="A1472" s="16">
        <v>1471</v>
      </c>
      <c r="B1472" s="24">
        <v>2015</v>
      </c>
      <c r="C1472" s="24">
        <v>5</v>
      </c>
      <c r="D1472" s="24">
        <v>1</v>
      </c>
      <c r="E1472" s="24" t="s">
        <v>2916</v>
      </c>
      <c r="F1472" s="24" t="s">
        <v>59</v>
      </c>
      <c r="G1472" s="24" t="s">
        <v>2925</v>
      </c>
      <c r="H1472" s="24">
        <v>5</v>
      </c>
      <c r="I1472" s="24"/>
      <c r="J1472" s="24">
        <v>3</v>
      </c>
      <c r="K1472" s="24">
        <v>2</v>
      </c>
      <c r="L1472" s="24">
        <v>5</v>
      </c>
      <c r="M1472" s="15">
        <v>15</v>
      </c>
      <c r="N1472" s="24"/>
      <c r="O1472" s="18" t="str">
        <f>IFERROR(VLOOKUP(F1472,'（鳥類・チョウ）vlookup関数用'!$D$35:$F$38,3,0),"")</f>
        <v>重点対策外来種</v>
      </c>
      <c r="P1472" s="18" t="str">
        <f>IFERROR(VLOOKUP(F1472,特定外来生物!$A$3:$G$24,7,0),"")</f>
        <v>特定外来生物</v>
      </c>
      <c r="Q1472" s="17" t="str">
        <f>IFERROR(VLOOKUP(F1472,県RL2019!$B$2:$H$605,4,0),"")</f>
        <v/>
      </c>
      <c r="R1472" s="17" t="str">
        <f>IFERROR(VLOOKUP(F1472,県RL2019!$B$2:$H$605,5,0),"")</f>
        <v/>
      </c>
      <c r="S1472" s="17" t="str">
        <f>IFERROR(VLOOKUP(F1472,県RL2011!$F$3:$H$906,2,0),"")</f>
        <v/>
      </c>
      <c r="T1472" s="17" t="str">
        <f>IFERROR(VLOOKUP(F1472,県RL2011!$F$3:$H$906,3,0),"")</f>
        <v/>
      </c>
      <c r="U1472" s="150" t="str">
        <f>IFERROR(VLOOKUP(F1472,国RL2020!$B$2:$E$878,4,0),"")</f>
        <v/>
      </c>
      <c r="V1472" s="150" t="str">
        <f>IFERROR(VLOOKUP(F1472,国RL2020!$B$2:$E$878,3,0),"")</f>
        <v/>
      </c>
      <c r="W1472" s="19" t="str">
        <f>IFERROR(VLOOKUP(F1472,国RL2019!$B$2:$E$873,4,0),"")</f>
        <v/>
      </c>
      <c r="X1472" s="19" t="str">
        <f>IFERROR(VLOOKUP(F1472,国RL2019!$B$2:$E$873,3,0),"")</f>
        <v/>
      </c>
      <c r="Y1472" s="19" t="str">
        <f>IFERROR(VLOOKUP(F1472,国RL2017!$B$2:$E$870,4,0),"")</f>
        <v/>
      </c>
      <c r="Z1472" s="19" t="str">
        <f>IFERROR(VLOOKUP(F1472,国RL2017!$B$2:$E$870,3,0),"")</f>
        <v/>
      </c>
      <c r="AA1472" s="19" t="str">
        <f>IFERROR(VLOOKUP(F1472,国RL2006!$B$2:$E$567,4,0),"")</f>
        <v/>
      </c>
      <c r="AB1472" s="19" t="str">
        <f>IFERROR(VLOOKUP(F1472,国RL2006!$B$2:$E$567,3,0),"")</f>
        <v/>
      </c>
      <c r="AC1472" s="24"/>
    </row>
    <row r="1473" spans="1:29" x14ac:dyDescent="0.15">
      <c r="A1473" s="16">
        <v>1472</v>
      </c>
      <c r="B1473" s="24">
        <v>2015</v>
      </c>
      <c r="C1473" s="24">
        <v>5</v>
      </c>
      <c r="D1473" s="24">
        <v>1</v>
      </c>
      <c r="E1473" s="24" t="s">
        <v>2916</v>
      </c>
      <c r="F1473" s="24" t="s">
        <v>45</v>
      </c>
      <c r="G1473" s="24" t="s">
        <v>2925</v>
      </c>
      <c r="H1473" s="24"/>
      <c r="I1473" s="24"/>
      <c r="J1473" s="24">
        <v>1</v>
      </c>
      <c r="K1473" s="24">
        <v>1</v>
      </c>
      <c r="L1473" s="24">
        <v>4</v>
      </c>
      <c r="M1473" s="15">
        <v>6</v>
      </c>
      <c r="N1473" s="24"/>
      <c r="O1473" s="18" t="str">
        <f>IFERROR(VLOOKUP(F1473,'（鳥類・チョウ）vlookup関数用'!$D$35:$F$38,3,0),"")</f>
        <v/>
      </c>
      <c r="P1473" s="18" t="str">
        <f>IFERROR(VLOOKUP(F1473,特定外来生物!$A$3:$G$24,7,0),"")</f>
        <v/>
      </c>
      <c r="Q1473" s="17" t="str">
        <f>IFERROR(VLOOKUP(F1473,県RL2019!$B$2:$H$605,4,0),"")</f>
        <v/>
      </c>
      <c r="R1473" s="17" t="str">
        <f>IFERROR(VLOOKUP(F1473,県RL2019!$B$2:$H$605,5,0),"")</f>
        <v/>
      </c>
      <c r="S1473" s="17" t="str">
        <f>IFERROR(VLOOKUP(F1473,県RL2011!$F$3:$H$906,2,0),"")</f>
        <v/>
      </c>
      <c r="T1473" s="17" t="str">
        <f>IFERROR(VLOOKUP(F1473,県RL2011!$F$3:$H$906,3,0),"")</f>
        <v/>
      </c>
      <c r="U1473" s="150" t="str">
        <f>IFERROR(VLOOKUP(F1473,国RL2020!$B$2:$E$878,4,0),"")</f>
        <v/>
      </c>
      <c r="V1473" s="150" t="str">
        <f>IFERROR(VLOOKUP(F1473,国RL2020!$B$2:$E$878,3,0),"")</f>
        <v/>
      </c>
      <c r="W1473" s="19" t="str">
        <f>IFERROR(VLOOKUP(F1473,国RL2019!$B$2:$E$873,4,0),"")</f>
        <v/>
      </c>
      <c r="X1473" s="19" t="str">
        <f>IFERROR(VLOOKUP(F1473,国RL2019!$B$2:$E$873,3,0),"")</f>
        <v/>
      </c>
      <c r="Y1473" s="19" t="str">
        <f>IFERROR(VLOOKUP(F1473,国RL2017!$B$2:$E$870,4,0),"")</f>
        <v/>
      </c>
      <c r="Z1473" s="19" t="str">
        <f>IFERROR(VLOOKUP(F1473,国RL2017!$B$2:$E$870,3,0),"")</f>
        <v/>
      </c>
      <c r="AA1473" s="19" t="str">
        <f>IFERROR(VLOOKUP(F1473,国RL2006!$B$2:$E$567,4,0),"")</f>
        <v/>
      </c>
      <c r="AB1473" s="19" t="str">
        <f>IFERROR(VLOOKUP(F1473,国RL2006!$B$2:$E$567,3,0),"")</f>
        <v/>
      </c>
      <c r="AC1473" s="24"/>
    </row>
    <row r="1474" spans="1:29" x14ac:dyDescent="0.15">
      <c r="A1474" s="16">
        <v>1473</v>
      </c>
      <c r="B1474" s="24">
        <v>2015</v>
      </c>
      <c r="C1474" s="24">
        <v>5</v>
      </c>
      <c r="D1474" s="24">
        <v>1</v>
      </c>
      <c r="E1474" s="24" t="s">
        <v>2916</v>
      </c>
      <c r="F1474" s="24" t="s">
        <v>51</v>
      </c>
      <c r="G1474" s="24" t="s">
        <v>2925</v>
      </c>
      <c r="H1474" s="24">
        <v>2</v>
      </c>
      <c r="I1474" s="24">
        <v>1</v>
      </c>
      <c r="J1474" s="24">
        <v>4</v>
      </c>
      <c r="K1474" s="24">
        <v>1</v>
      </c>
      <c r="L1474" s="24"/>
      <c r="M1474" s="15">
        <v>8</v>
      </c>
      <c r="N1474" s="24"/>
      <c r="O1474" s="18" t="str">
        <f>IFERROR(VLOOKUP(F1474,'（鳥類・チョウ）vlookup関数用'!$D$35:$F$38,3,0),"")</f>
        <v/>
      </c>
      <c r="P1474" s="18" t="str">
        <f>IFERROR(VLOOKUP(F1474,特定外来生物!$A$3:$G$24,7,0),"")</f>
        <v/>
      </c>
      <c r="Q1474" s="17" t="str">
        <f>IFERROR(VLOOKUP(F1474,県RL2019!$B$2:$H$605,4,0),"")</f>
        <v/>
      </c>
      <c r="R1474" s="17" t="str">
        <f>IFERROR(VLOOKUP(F1474,県RL2019!$B$2:$H$605,5,0),"")</f>
        <v/>
      </c>
      <c r="S1474" s="17" t="str">
        <f>IFERROR(VLOOKUP(F1474,県RL2011!$F$3:$H$906,2,0),"")</f>
        <v/>
      </c>
      <c r="T1474" s="17" t="str">
        <f>IFERROR(VLOOKUP(F1474,県RL2011!$F$3:$H$906,3,0),"")</f>
        <v/>
      </c>
      <c r="U1474" s="150" t="str">
        <f>IFERROR(VLOOKUP(F1474,国RL2020!$B$2:$E$878,4,0),"")</f>
        <v/>
      </c>
      <c r="V1474" s="150" t="str">
        <f>IFERROR(VLOOKUP(F1474,国RL2020!$B$2:$E$878,3,0),"")</f>
        <v/>
      </c>
      <c r="W1474" s="19" t="str">
        <f>IFERROR(VLOOKUP(F1474,国RL2019!$B$2:$E$873,4,0),"")</f>
        <v/>
      </c>
      <c r="X1474" s="19" t="str">
        <f>IFERROR(VLOOKUP(F1474,国RL2019!$B$2:$E$873,3,0),"")</f>
        <v/>
      </c>
      <c r="Y1474" s="19" t="str">
        <f>IFERROR(VLOOKUP(F1474,国RL2017!$B$2:$E$870,4,0),"")</f>
        <v/>
      </c>
      <c r="Z1474" s="19" t="str">
        <f>IFERROR(VLOOKUP(F1474,国RL2017!$B$2:$E$870,3,0),"")</f>
        <v/>
      </c>
      <c r="AA1474" s="19" t="str">
        <f>IFERROR(VLOOKUP(F1474,国RL2006!$B$2:$E$567,4,0),"")</f>
        <v/>
      </c>
      <c r="AB1474" s="19" t="str">
        <f>IFERROR(VLOOKUP(F1474,国RL2006!$B$2:$E$567,3,0),"")</f>
        <v/>
      </c>
      <c r="AC1474" s="24"/>
    </row>
    <row r="1475" spans="1:29" x14ac:dyDescent="0.15">
      <c r="A1475" s="16">
        <v>1474</v>
      </c>
      <c r="B1475" s="24">
        <v>2015</v>
      </c>
      <c r="C1475" s="24">
        <v>5</v>
      </c>
      <c r="D1475" s="24">
        <v>1</v>
      </c>
      <c r="E1475" s="24" t="s">
        <v>2916</v>
      </c>
      <c r="F1475" s="24" t="s">
        <v>61</v>
      </c>
      <c r="G1475" s="24" t="s">
        <v>2925</v>
      </c>
      <c r="H1475" s="24">
        <v>1</v>
      </c>
      <c r="I1475" s="24"/>
      <c r="J1475" s="24"/>
      <c r="K1475" s="24"/>
      <c r="L1475" s="24"/>
      <c r="M1475" s="15">
        <v>1</v>
      </c>
      <c r="N1475" s="24"/>
      <c r="O1475" s="18" t="str">
        <f>IFERROR(VLOOKUP(F1475,'（鳥類・チョウ）vlookup関数用'!$D$35:$F$38,3,0),"")</f>
        <v/>
      </c>
      <c r="P1475" s="18" t="str">
        <f>IFERROR(VLOOKUP(F1475,特定外来生物!$A$3:$G$24,7,0),"")</f>
        <v/>
      </c>
      <c r="Q1475" s="17" t="str">
        <f>IFERROR(VLOOKUP(F1475,県RL2019!$B$2:$H$605,4,0),"")</f>
        <v/>
      </c>
      <c r="R1475" s="17" t="str">
        <f>IFERROR(VLOOKUP(F1475,県RL2019!$B$2:$H$605,5,0),"")</f>
        <v/>
      </c>
      <c r="S1475" s="17" t="str">
        <f>IFERROR(VLOOKUP(F1475,県RL2011!$F$3:$H$906,2,0),"")</f>
        <v/>
      </c>
      <c r="T1475" s="17" t="str">
        <f>IFERROR(VLOOKUP(F1475,県RL2011!$F$3:$H$906,3,0),"")</f>
        <v/>
      </c>
      <c r="U1475" s="150" t="str">
        <f>IFERROR(VLOOKUP(F1475,国RL2020!$B$2:$E$878,4,0),"")</f>
        <v/>
      </c>
      <c r="V1475" s="150" t="str">
        <f>IFERROR(VLOOKUP(F1475,国RL2020!$B$2:$E$878,3,0),"")</f>
        <v/>
      </c>
      <c r="W1475" s="19" t="str">
        <f>IFERROR(VLOOKUP(F1475,国RL2019!$B$2:$E$873,4,0),"")</f>
        <v/>
      </c>
      <c r="X1475" s="19" t="str">
        <f>IFERROR(VLOOKUP(F1475,国RL2019!$B$2:$E$873,3,0),"")</f>
        <v/>
      </c>
      <c r="Y1475" s="19" t="str">
        <f>IFERROR(VLOOKUP(F1475,国RL2017!$B$2:$E$870,4,0),"")</f>
        <v/>
      </c>
      <c r="Z1475" s="19" t="str">
        <f>IFERROR(VLOOKUP(F1475,国RL2017!$B$2:$E$870,3,0),"")</f>
        <v/>
      </c>
      <c r="AA1475" s="19" t="str">
        <f>IFERROR(VLOOKUP(F1475,国RL2006!$B$2:$E$567,4,0),"")</f>
        <v/>
      </c>
      <c r="AB1475" s="19" t="str">
        <f>IFERROR(VLOOKUP(F1475,国RL2006!$B$2:$E$567,3,0),"")</f>
        <v/>
      </c>
      <c r="AC1475" s="24"/>
    </row>
    <row r="1476" spans="1:29" x14ac:dyDescent="0.15">
      <c r="A1476" s="16">
        <v>1475</v>
      </c>
      <c r="B1476" s="24">
        <v>2015</v>
      </c>
      <c r="C1476" s="24">
        <v>5</v>
      </c>
      <c r="D1476" s="24">
        <v>1</v>
      </c>
      <c r="E1476" s="24" t="s">
        <v>2916</v>
      </c>
      <c r="F1476" s="24" t="s">
        <v>23</v>
      </c>
      <c r="G1476" s="24" t="s">
        <v>2925</v>
      </c>
      <c r="H1476" s="24"/>
      <c r="I1476" s="24"/>
      <c r="J1476" s="24"/>
      <c r="K1476" s="24">
        <v>1</v>
      </c>
      <c r="L1476" s="24"/>
      <c r="M1476" s="15">
        <v>1</v>
      </c>
      <c r="N1476" s="24"/>
      <c r="O1476" s="18" t="str">
        <f>IFERROR(VLOOKUP(F1476,'（鳥類・チョウ）vlookup関数用'!$D$35:$F$38,3,0),"")</f>
        <v/>
      </c>
      <c r="P1476" s="18" t="str">
        <f>IFERROR(VLOOKUP(F1476,特定外来生物!$A$3:$G$24,7,0),"")</f>
        <v/>
      </c>
      <c r="Q1476" s="17" t="str">
        <f>IFERROR(VLOOKUP(F1476,県RL2019!$B$2:$H$605,4,0),"")</f>
        <v/>
      </c>
      <c r="R1476" s="17" t="str">
        <f>IFERROR(VLOOKUP(F1476,県RL2019!$B$2:$H$605,5,0),"")</f>
        <v/>
      </c>
      <c r="S1476" s="17" t="str">
        <f>IFERROR(VLOOKUP(F1476,県RL2011!$F$3:$H$906,2,0),"")</f>
        <v/>
      </c>
      <c r="T1476" s="17" t="str">
        <f>IFERROR(VLOOKUP(F1476,県RL2011!$F$3:$H$906,3,0),"")</f>
        <v/>
      </c>
      <c r="U1476" s="150" t="str">
        <f>IFERROR(VLOOKUP(F1476,国RL2020!$B$2:$E$878,4,0),"")</f>
        <v/>
      </c>
      <c r="V1476" s="150" t="str">
        <f>IFERROR(VLOOKUP(F1476,国RL2020!$B$2:$E$878,3,0),"")</f>
        <v/>
      </c>
      <c r="W1476" s="19" t="str">
        <f>IFERROR(VLOOKUP(F1476,国RL2019!$B$2:$E$873,4,0),"")</f>
        <v/>
      </c>
      <c r="X1476" s="19" t="str">
        <f>IFERROR(VLOOKUP(F1476,国RL2019!$B$2:$E$873,3,0),"")</f>
        <v/>
      </c>
      <c r="Y1476" s="19" t="str">
        <f>IFERROR(VLOOKUP(F1476,国RL2017!$B$2:$E$870,4,0),"")</f>
        <v/>
      </c>
      <c r="Z1476" s="19" t="str">
        <f>IFERROR(VLOOKUP(F1476,国RL2017!$B$2:$E$870,3,0),"")</f>
        <v/>
      </c>
      <c r="AA1476" s="19" t="str">
        <f>IFERROR(VLOOKUP(F1476,国RL2006!$B$2:$E$567,4,0),"")</f>
        <v/>
      </c>
      <c r="AB1476" s="19" t="str">
        <f>IFERROR(VLOOKUP(F1476,国RL2006!$B$2:$E$567,3,0),"")</f>
        <v/>
      </c>
      <c r="AC1476" s="24"/>
    </row>
    <row r="1477" spans="1:29" x14ac:dyDescent="0.15">
      <c r="A1477" s="16">
        <v>1476</v>
      </c>
      <c r="B1477" s="24">
        <v>2015</v>
      </c>
      <c r="C1477" s="24">
        <v>5</v>
      </c>
      <c r="D1477" s="24">
        <v>1</v>
      </c>
      <c r="E1477" s="24" t="s">
        <v>2916</v>
      </c>
      <c r="F1477" s="24" t="s">
        <v>43</v>
      </c>
      <c r="G1477" s="24" t="s">
        <v>2925</v>
      </c>
      <c r="H1477" s="24">
        <v>56</v>
      </c>
      <c r="I1477" s="24"/>
      <c r="J1477" s="24">
        <v>2</v>
      </c>
      <c r="K1477" s="24">
        <v>5</v>
      </c>
      <c r="L1477" s="24">
        <v>13</v>
      </c>
      <c r="M1477" s="15">
        <v>76</v>
      </c>
      <c r="N1477" s="24"/>
      <c r="O1477" s="18" t="str">
        <f>IFERROR(VLOOKUP(F1477,'（鳥類・チョウ）vlookup関数用'!$D$35:$F$38,3,0),"")</f>
        <v/>
      </c>
      <c r="P1477" s="18" t="str">
        <f>IFERROR(VLOOKUP(F1477,特定外来生物!$A$3:$G$24,7,0),"")</f>
        <v/>
      </c>
      <c r="Q1477" s="17" t="str">
        <f>IFERROR(VLOOKUP(F1477,県RL2019!$B$2:$H$605,4,0),"")</f>
        <v/>
      </c>
      <c r="R1477" s="17" t="str">
        <f>IFERROR(VLOOKUP(F1477,県RL2019!$B$2:$H$605,5,0),"")</f>
        <v/>
      </c>
      <c r="S1477" s="17" t="str">
        <f>IFERROR(VLOOKUP(F1477,県RL2011!$F$3:$H$906,2,0),"")</f>
        <v/>
      </c>
      <c r="T1477" s="17" t="str">
        <f>IFERROR(VLOOKUP(F1477,県RL2011!$F$3:$H$906,3,0),"")</f>
        <v/>
      </c>
      <c r="U1477" s="150" t="str">
        <f>IFERROR(VLOOKUP(F1477,国RL2020!$B$2:$E$878,4,0),"")</f>
        <v/>
      </c>
      <c r="V1477" s="150" t="str">
        <f>IFERROR(VLOOKUP(F1477,国RL2020!$B$2:$E$878,3,0),"")</f>
        <v/>
      </c>
      <c r="W1477" s="19" t="str">
        <f>IFERROR(VLOOKUP(F1477,国RL2019!$B$2:$E$873,4,0),"")</f>
        <v/>
      </c>
      <c r="X1477" s="19" t="str">
        <f>IFERROR(VLOOKUP(F1477,国RL2019!$B$2:$E$873,3,0),"")</f>
        <v/>
      </c>
      <c r="Y1477" s="19" t="str">
        <f>IFERROR(VLOOKUP(F1477,国RL2017!$B$2:$E$870,4,0),"")</f>
        <v/>
      </c>
      <c r="Z1477" s="19" t="str">
        <f>IFERROR(VLOOKUP(F1477,国RL2017!$B$2:$E$870,3,0),"")</f>
        <v/>
      </c>
      <c r="AA1477" s="19" t="str">
        <f>IFERROR(VLOOKUP(F1477,国RL2006!$B$2:$E$567,4,0),"")</f>
        <v/>
      </c>
      <c r="AB1477" s="19" t="str">
        <f>IFERROR(VLOOKUP(F1477,国RL2006!$B$2:$E$567,3,0),"")</f>
        <v/>
      </c>
      <c r="AC1477" s="24"/>
    </row>
    <row r="1478" spans="1:29" x14ac:dyDescent="0.15">
      <c r="A1478" s="16">
        <v>1477</v>
      </c>
      <c r="B1478" s="24">
        <v>2015</v>
      </c>
      <c r="C1478" s="24">
        <v>5</v>
      </c>
      <c r="D1478" s="24">
        <v>1</v>
      </c>
      <c r="E1478" s="24" t="s">
        <v>2916</v>
      </c>
      <c r="F1478" s="24" t="s">
        <v>58</v>
      </c>
      <c r="G1478" s="24" t="s">
        <v>2926</v>
      </c>
      <c r="H1478" s="24">
        <v>1</v>
      </c>
      <c r="I1478" s="24"/>
      <c r="J1478" s="24"/>
      <c r="K1478" s="24"/>
      <c r="L1478" s="24"/>
      <c r="M1478" s="15">
        <v>1</v>
      </c>
      <c r="N1478" s="24"/>
      <c r="O1478" s="18" t="str">
        <f>IFERROR(VLOOKUP(F1478,'（鳥類・チョウ）vlookup関数用'!$D$35:$F$38,3,0),"")</f>
        <v/>
      </c>
      <c r="P1478" s="18" t="str">
        <f>IFERROR(VLOOKUP(F1478,特定外来生物!$A$3:$G$24,7,0),"")</f>
        <v/>
      </c>
      <c r="Q1478" s="17" t="str">
        <f>IFERROR(VLOOKUP(F1478,県RL2019!$B$2:$H$605,4,0),"")</f>
        <v/>
      </c>
      <c r="R1478" s="17" t="str">
        <f>IFERROR(VLOOKUP(F1478,県RL2019!$B$2:$H$605,5,0),"")</f>
        <v/>
      </c>
      <c r="S1478" s="17" t="str">
        <f>IFERROR(VLOOKUP(F1478,県RL2011!$F$3:$H$906,2,0),"")</f>
        <v/>
      </c>
      <c r="T1478" s="17" t="str">
        <f>IFERROR(VLOOKUP(F1478,県RL2011!$F$3:$H$906,3,0),"")</f>
        <v/>
      </c>
      <c r="U1478" s="150" t="str">
        <f>IFERROR(VLOOKUP(F1478,国RL2020!$B$2:$E$878,4,0),"")</f>
        <v/>
      </c>
      <c r="V1478" s="150" t="str">
        <f>IFERROR(VLOOKUP(F1478,国RL2020!$B$2:$E$878,3,0),"")</f>
        <v/>
      </c>
      <c r="W1478" s="19" t="str">
        <f>IFERROR(VLOOKUP(F1478,国RL2019!$B$2:$E$873,4,0),"")</f>
        <v/>
      </c>
      <c r="X1478" s="19" t="str">
        <f>IFERROR(VLOOKUP(F1478,国RL2019!$B$2:$E$873,3,0),"")</f>
        <v/>
      </c>
      <c r="Y1478" s="19" t="str">
        <f>IFERROR(VLOOKUP(F1478,国RL2017!$B$2:$E$870,4,0),"")</f>
        <v/>
      </c>
      <c r="Z1478" s="19" t="str">
        <f>IFERROR(VLOOKUP(F1478,国RL2017!$B$2:$E$870,3,0),"")</f>
        <v/>
      </c>
      <c r="AA1478" s="19" t="str">
        <f>IFERROR(VLOOKUP(F1478,国RL2006!$B$2:$E$567,4,0),"")</f>
        <v/>
      </c>
      <c r="AB1478" s="19" t="str">
        <f>IFERROR(VLOOKUP(F1478,国RL2006!$B$2:$E$567,3,0),"")</f>
        <v/>
      </c>
      <c r="AC1478" s="24"/>
    </row>
    <row r="1479" spans="1:29" x14ac:dyDescent="0.15">
      <c r="A1479" s="16">
        <v>1478</v>
      </c>
      <c r="B1479" s="24">
        <v>2015</v>
      </c>
      <c r="C1479" s="24">
        <v>5</v>
      </c>
      <c r="D1479" s="24">
        <v>1</v>
      </c>
      <c r="E1479" s="24" t="s">
        <v>2916</v>
      </c>
      <c r="F1479" s="24" t="s">
        <v>53</v>
      </c>
      <c r="G1479" s="24" t="s">
        <v>2926</v>
      </c>
      <c r="H1479" s="24">
        <v>1</v>
      </c>
      <c r="I1479" s="24"/>
      <c r="J1479" s="24"/>
      <c r="K1479" s="24"/>
      <c r="L1479" s="24"/>
      <c r="M1479" s="15">
        <v>1</v>
      </c>
      <c r="N1479" s="24"/>
      <c r="O1479" s="18" t="str">
        <f>IFERROR(VLOOKUP(F1479,'（鳥類・チョウ）vlookup関数用'!$D$35:$F$38,3,0),"")</f>
        <v/>
      </c>
      <c r="P1479" s="18" t="str">
        <f>IFERROR(VLOOKUP(F1479,特定外来生物!$A$3:$G$24,7,0),"")</f>
        <v/>
      </c>
      <c r="Q1479" s="17" t="str">
        <f>IFERROR(VLOOKUP(F1479,県RL2019!$B$2:$H$605,4,0),"")</f>
        <v/>
      </c>
      <c r="R1479" s="17" t="str">
        <f>IFERROR(VLOOKUP(F1479,県RL2019!$B$2:$H$605,5,0),"")</f>
        <v/>
      </c>
      <c r="S1479" s="17" t="str">
        <f>IFERROR(VLOOKUP(F1479,県RL2011!$F$3:$H$906,2,0),"")</f>
        <v/>
      </c>
      <c r="T1479" s="17" t="str">
        <f>IFERROR(VLOOKUP(F1479,県RL2011!$F$3:$H$906,3,0),"")</f>
        <v/>
      </c>
      <c r="U1479" s="150" t="str">
        <f>IFERROR(VLOOKUP(F1479,国RL2020!$B$2:$E$878,4,0),"")</f>
        <v/>
      </c>
      <c r="V1479" s="150" t="str">
        <f>IFERROR(VLOOKUP(F1479,国RL2020!$B$2:$E$878,3,0),"")</f>
        <v/>
      </c>
      <c r="W1479" s="19" t="str">
        <f>IFERROR(VLOOKUP(F1479,国RL2019!$B$2:$E$873,4,0),"")</f>
        <v/>
      </c>
      <c r="X1479" s="19" t="str">
        <f>IFERROR(VLOOKUP(F1479,国RL2019!$B$2:$E$873,3,0),"")</f>
        <v/>
      </c>
      <c r="Y1479" s="19" t="str">
        <f>IFERROR(VLOOKUP(F1479,国RL2017!$B$2:$E$870,4,0),"")</f>
        <v/>
      </c>
      <c r="Z1479" s="19" t="str">
        <f>IFERROR(VLOOKUP(F1479,国RL2017!$B$2:$E$870,3,0),"")</f>
        <v/>
      </c>
      <c r="AA1479" s="19" t="str">
        <f>IFERROR(VLOOKUP(F1479,国RL2006!$B$2:$E$567,4,0),"")</f>
        <v/>
      </c>
      <c r="AB1479" s="19" t="str">
        <f>IFERROR(VLOOKUP(F1479,国RL2006!$B$2:$E$567,3,0),"")</f>
        <v/>
      </c>
      <c r="AC1479" s="24"/>
    </row>
    <row r="1480" spans="1:29" x14ac:dyDescent="0.15">
      <c r="A1480" s="16">
        <v>1479</v>
      </c>
      <c r="B1480" s="24">
        <v>2015</v>
      </c>
      <c r="C1480" s="24">
        <v>5</v>
      </c>
      <c r="D1480" s="24">
        <v>6</v>
      </c>
      <c r="E1480" s="24" t="s">
        <v>2917</v>
      </c>
      <c r="F1480" s="24" t="s">
        <v>13</v>
      </c>
      <c r="G1480" s="24" t="s">
        <v>2922</v>
      </c>
      <c r="H1480" s="24">
        <v>1</v>
      </c>
      <c r="I1480" s="24">
        <v>1</v>
      </c>
      <c r="J1480" s="24">
        <v>1</v>
      </c>
      <c r="K1480" s="24"/>
      <c r="L1480" s="24"/>
      <c r="M1480" s="15">
        <v>3</v>
      </c>
      <c r="N1480" s="24"/>
      <c r="O1480" s="18" t="str">
        <f>IFERROR(VLOOKUP(F1480,'（鳥類・チョウ）vlookup関数用'!$D$35:$F$38,3,0),"")</f>
        <v/>
      </c>
      <c r="P1480" s="18" t="str">
        <f>IFERROR(VLOOKUP(F1480,特定外来生物!$A$3:$G$24,7,0),"")</f>
        <v/>
      </c>
      <c r="Q1480" s="17" t="str">
        <f>IFERROR(VLOOKUP(F1480,県RL2019!$B$2:$H$605,4,0),"")</f>
        <v/>
      </c>
      <c r="R1480" s="17" t="str">
        <f>IFERROR(VLOOKUP(F1480,県RL2019!$B$2:$H$605,5,0),"")</f>
        <v/>
      </c>
      <c r="S1480" s="17" t="str">
        <f>IFERROR(VLOOKUP(F1480,県RL2011!$F$3:$H$906,2,0),"")</f>
        <v/>
      </c>
      <c r="T1480" s="17" t="str">
        <f>IFERROR(VLOOKUP(F1480,県RL2011!$F$3:$H$906,3,0),"")</f>
        <v/>
      </c>
      <c r="U1480" s="150" t="str">
        <f>IFERROR(VLOOKUP(F1480,国RL2020!$B$2:$E$878,4,0),"")</f>
        <v/>
      </c>
      <c r="V1480" s="150" t="str">
        <f>IFERROR(VLOOKUP(F1480,国RL2020!$B$2:$E$878,3,0),"")</f>
        <v/>
      </c>
      <c r="W1480" s="19" t="str">
        <f>IFERROR(VLOOKUP(F1480,国RL2019!$B$2:$E$873,4,0),"")</f>
        <v/>
      </c>
      <c r="X1480" s="19" t="str">
        <f>IFERROR(VLOOKUP(F1480,国RL2019!$B$2:$E$873,3,0),"")</f>
        <v/>
      </c>
      <c r="Y1480" s="19" t="str">
        <f>IFERROR(VLOOKUP(F1480,国RL2017!$B$2:$E$870,4,0),"")</f>
        <v/>
      </c>
      <c r="Z1480" s="19" t="str">
        <f>IFERROR(VLOOKUP(F1480,国RL2017!$B$2:$E$870,3,0),"")</f>
        <v/>
      </c>
      <c r="AA1480" s="19" t="str">
        <f>IFERROR(VLOOKUP(F1480,国RL2006!$B$2:$E$567,4,0),"")</f>
        <v/>
      </c>
      <c r="AB1480" s="19" t="str">
        <f>IFERROR(VLOOKUP(F1480,国RL2006!$B$2:$E$567,3,0),"")</f>
        <v/>
      </c>
      <c r="AC1480" s="24"/>
    </row>
    <row r="1481" spans="1:29" x14ac:dyDescent="0.15">
      <c r="A1481" s="16">
        <v>1480</v>
      </c>
      <c r="B1481" s="24">
        <v>2015</v>
      </c>
      <c r="C1481" s="24">
        <v>5</v>
      </c>
      <c r="D1481" s="24">
        <v>6</v>
      </c>
      <c r="E1481" s="24" t="s">
        <v>2917</v>
      </c>
      <c r="F1481" s="24" t="s">
        <v>22</v>
      </c>
      <c r="G1481" s="24" t="s">
        <v>2922</v>
      </c>
      <c r="H1481" s="24">
        <v>2</v>
      </c>
      <c r="I1481" s="24"/>
      <c r="J1481" s="24">
        <v>1</v>
      </c>
      <c r="K1481" s="24"/>
      <c r="L1481" s="24"/>
      <c r="M1481" s="15">
        <v>3</v>
      </c>
      <c r="N1481" s="24"/>
      <c r="O1481" s="18" t="str">
        <f>IFERROR(VLOOKUP(F1481,'（鳥類・チョウ）vlookup関数用'!$D$35:$F$38,3,0),"")</f>
        <v/>
      </c>
      <c r="P1481" s="18" t="str">
        <f>IFERROR(VLOOKUP(F1481,特定外来生物!$A$3:$G$24,7,0),"")</f>
        <v/>
      </c>
      <c r="Q1481" s="17" t="str">
        <f>IFERROR(VLOOKUP(F1481,県RL2019!$B$2:$H$605,4,0),"")</f>
        <v/>
      </c>
      <c r="R1481" s="17" t="str">
        <f>IFERROR(VLOOKUP(F1481,県RL2019!$B$2:$H$605,5,0),"")</f>
        <v/>
      </c>
      <c r="S1481" s="17" t="str">
        <f>IFERROR(VLOOKUP(F1481,県RL2011!$F$3:$H$906,2,0),"")</f>
        <v/>
      </c>
      <c r="T1481" s="17" t="str">
        <f>IFERROR(VLOOKUP(F1481,県RL2011!$F$3:$H$906,3,0),"")</f>
        <v/>
      </c>
      <c r="U1481" s="150" t="str">
        <f>IFERROR(VLOOKUP(F1481,国RL2020!$B$2:$E$878,4,0),"")</f>
        <v/>
      </c>
      <c r="V1481" s="150" t="str">
        <f>IFERROR(VLOOKUP(F1481,国RL2020!$B$2:$E$878,3,0),"")</f>
        <v/>
      </c>
      <c r="W1481" s="19" t="str">
        <f>IFERROR(VLOOKUP(F1481,国RL2019!$B$2:$E$873,4,0),"")</f>
        <v/>
      </c>
      <c r="X1481" s="19" t="str">
        <f>IFERROR(VLOOKUP(F1481,国RL2019!$B$2:$E$873,3,0),"")</f>
        <v/>
      </c>
      <c r="Y1481" s="19" t="str">
        <f>IFERROR(VLOOKUP(F1481,国RL2017!$B$2:$E$870,4,0),"")</f>
        <v/>
      </c>
      <c r="Z1481" s="19" t="str">
        <f>IFERROR(VLOOKUP(F1481,国RL2017!$B$2:$E$870,3,0),"")</f>
        <v/>
      </c>
      <c r="AA1481" s="19" t="str">
        <f>IFERROR(VLOOKUP(F1481,国RL2006!$B$2:$E$567,4,0),"")</f>
        <v/>
      </c>
      <c r="AB1481" s="19" t="str">
        <f>IFERROR(VLOOKUP(F1481,国RL2006!$B$2:$E$567,3,0),"")</f>
        <v/>
      </c>
      <c r="AC1481" s="24"/>
    </row>
    <row r="1482" spans="1:29" x14ac:dyDescent="0.15">
      <c r="A1482" s="16">
        <v>1481</v>
      </c>
      <c r="B1482" s="24">
        <v>2015</v>
      </c>
      <c r="C1482" s="24">
        <v>5</v>
      </c>
      <c r="D1482" s="24">
        <v>6</v>
      </c>
      <c r="E1482" s="24" t="s">
        <v>2917</v>
      </c>
      <c r="F1482" s="24" t="s">
        <v>20</v>
      </c>
      <c r="G1482" s="24" t="s">
        <v>2922</v>
      </c>
      <c r="H1482" s="24">
        <v>1</v>
      </c>
      <c r="I1482" s="24"/>
      <c r="J1482" s="24">
        <v>1</v>
      </c>
      <c r="K1482" s="24"/>
      <c r="L1482" s="24"/>
      <c r="M1482" s="15">
        <v>2</v>
      </c>
      <c r="N1482" s="24"/>
      <c r="O1482" s="18" t="str">
        <f>IFERROR(VLOOKUP(F1482,'（鳥類・チョウ）vlookup関数用'!$D$35:$F$38,3,0),"")</f>
        <v/>
      </c>
      <c r="P1482" s="18" t="str">
        <f>IFERROR(VLOOKUP(F1482,特定外来生物!$A$3:$G$24,7,0),"")</f>
        <v/>
      </c>
      <c r="Q1482" s="17" t="str">
        <f>IFERROR(VLOOKUP(F1482,県RL2019!$B$2:$H$605,4,0),"")</f>
        <v/>
      </c>
      <c r="R1482" s="17" t="str">
        <f>IFERROR(VLOOKUP(F1482,県RL2019!$B$2:$H$605,5,0),"")</f>
        <v/>
      </c>
      <c r="S1482" s="17" t="str">
        <f>IFERROR(VLOOKUP(F1482,県RL2011!$F$3:$H$906,2,0),"")</f>
        <v/>
      </c>
      <c r="T1482" s="17" t="str">
        <f>IFERROR(VLOOKUP(F1482,県RL2011!$F$3:$H$906,3,0),"")</f>
        <v/>
      </c>
      <c r="U1482" s="150" t="str">
        <f>IFERROR(VLOOKUP(F1482,国RL2020!$B$2:$E$878,4,0),"")</f>
        <v/>
      </c>
      <c r="V1482" s="150" t="str">
        <f>IFERROR(VLOOKUP(F1482,国RL2020!$B$2:$E$878,3,0),"")</f>
        <v/>
      </c>
      <c r="W1482" s="19" t="str">
        <f>IFERROR(VLOOKUP(F1482,国RL2019!$B$2:$E$873,4,0),"")</f>
        <v/>
      </c>
      <c r="X1482" s="19" t="str">
        <f>IFERROR(VLOOKUP(F1482,国RL2019!$B$2:$E$873,3,0),"")</f>
        <v/>
      </c>
      <c r="Y1482" s="19" t="str">
        <f>IFERROR(VLOOKUP(F1482,国RL2017!$B$2:$E$870,4,0),"")</f>
        <v/>
      </c>
      <c r="Z1482" s="19" t="str">
        <f>IFERROR(VLOOKUP(F1482,国RL2017!$B$2:$E$870,3,0),"")</f>
        <v/>
      </c>
      <c r="AA1482" s="19" t="str">
        <f>IFERROR(VLOOKUP(F1482,国RL2006!$B$2:$E$567,4,0),"")</f>
        <v/>
      </c>
      <c r="AB1482" s="19" t="str">
        <f>IFERROR(VLOOKUP(F1482,国RL2006!$B$2:$E$567,3,0),"")</f>
        <v/>
      </c>
      <c r="AC1482" s="24"/>
    </row>
    <row r="1483" spans="1:29" x14ac:dyDescent="0.15">
      <c r="A1483" s="16">
        <v>1482</v>
      </c>
      <c r="B1483" s="24">
        <v>2015</v>
      </c>
      <c r="C1483" s="24">
        <v>5</v>
      </c>
      <c r="D1483" s="24">
        <v>6</v>
      </c>
      <c r="E1483" s="24" t="s">
        <v>2917</v>
      </c>
      <c r="F1483" s="24" t="s">
        <v>21</v>
      </c>
      <c r="G1483" s="24" t="s">
        <v>2922</v>
      </c>
      <c r="H1483" s="24"/>
      <c r="I1483" s="24"/>
      <c r="J1483" s="24">
        <v>1</v>
      </c>
      <c r="K1483" s="24"/>
      <c r="L1483" s="24"/>
      <c r="M1483" s="15">
        <v>1</v>
      </c>
      <c r="N1483" s="24"/>
      <c r="O1483" s="18" t="str">
        <f>IFERROR(VLOOKUP(F1483,'（鳥類・チョウ）vlookup関数用'!$D$35:$F$38,3,0),"")</f>
        <v/>
      </c>
      <c r="P1483" s="18" t="str">
        <f>IFERROR(VLOOKUP(F1483,特定外来生物!$A$3:$G$24,7,0),"")</f>
        <v/>
      </c>
      <c r="Q1483" s="17" t="str">
        <f>IFERROR(VLOOKUP(F1483,県RL2019!$B$2:$H$605,4,0),"")</f>
        <v/>
      </c>
      <c r="R1483" s="17" t="str">
        <f>IFERROR(VLOOKUP(F1483,県RL2019!$B$2:$H$605,5,0),"")</f>
        <v/>
      </c>
      <c r="S1483" s="17" t="str">
        <f>IFERROR(VLOOKUP(F1483,県RL2011!$F$3:$H$906,2,0),"")</f>
        <v/>
      </c>
      <c r="T1483" s="17" t="str">
        <f>IFERROR(VLOOKUP(F1483,県RL2011!$F$3:$H$906,3,0),"")</f>
        <v/>
      </c>
      <c r="U1483" s="150" t="str">
        <f>IFERROR(VLOOKUP(F1483,国RL2020!$B$2:$E$878,4,0),"")</f>
        <v/>
      </c>
      <c r="V1483" s="150" t="str">
        <f>IFERROR(VLOOKUP(F1483,国RL2020!$B$2:$E$878,3,0),"")</f>
        <v/>
      </c>
      <c r="W1483" s="19" t="str">
        <f>IFERROR(VLOOKUP(F1483,国RL2019!$B$2:$E$873,4,0),"")</f>
        <v/>
      </c>
      <c r="X1483" s="19" t="str">
        <f>IFERROR(VLOOKUP(F1483,国RL2019!$B$2:$E$873,3,0),"")</f>
        <v/>
      </c>
      <c r="Y1483" s="19" t="str">
        <f>IFERROR(VLOOKUP(F1483,国RL2017!$B$2:$E$870,4,0),"")</f>
        <v/>
      </c>
      <c r="Z1483" s="19" t="str">
        <f>IFERROR(VLOOKUP(F1483,国RL2017!$B$2:$E$870,3,0),"")</f>
        <v/>
      </c>
      <c r="AA1483" s="19" t="str">
        <f>IFERROR(VLOOKUP(F1483,国RL2006!$B$2:$E$567,4,0),"")</f>
        <v/>
      </c>
      <c r="AB1483" s="19" t="str">
        <f>IFERROR(VLOOKUP(F1483,国RL2006!$B$2:$E$567,3,0),"")</f>
        <v/>
      </c>
      <c r="AC1483" s="24"/>
    </row>
    <row r="1484" spans="1:29" x14ac:dyDescent="0.15">
      <c r="A1484" s="16">
        <v>1483</v>
      </c>
      <c r="B1484" s="24">
        <v>2015</v>
      </c>
      <c r="C1484" s="24">
        <v>5</v>
      </c>
      <c r="D1484" s="24">
        <v>6</v>
      </c>
      <c r="E1484" s="24" t="s">
        <v>2917</v>
      </c>
      <c r="F1484" s="24" t="s">
        <v>28</v>
      </c>
      <c r="G1484" s="24" t="s">
        <v>2923</v>
      </c>
      <c r="H1484" s="24">
        <v>6</v>
      </c>
      <c r="I1484" s="24">
        <v>11</v>
      </c>
      <c r="J1484" s="24">
        <v>7</v>
      </c>
      <c r="K1484" s="24"/>
      <c r="L1484" s="24"/>
      <c r="M1484" s="15">
        <v>24</v>
      </c>
      <c r="N1484" s="24"/>
      <c r="O1484" s="18" t="str">
        <f>IFERROR(VLOOKUP(F1484,'（鳥類・チョウ）vlookup関数用'!$D$35:$F$38,3,0),"")</f>
        <v/>
      </c>
      <c r="P1484" s="18" t="str">
        <f>IFERROR(VLOOKUP(F1484,特定外来生物!$A$3:$G$24,7,0),"")</f>
        <v/>
      </c>
      <c r="Q1484" s="17" t="str">
        <f>IFERROR(VLOOKUP(F1484,県RL2019!$B$2:$H$605,4,0),"")</f>
        <v/>
      </c>
      <c r="R1484" s="17" t="str">
        <f>IFERROR(VLOOKUP(F1484,県RL2019!$B$2:$H$605,5,0),"")</f>
        <v/>
      </c>
      <c r="S1484" s="17" t="str">
        <f>IFERROR(VLOOKUP(F1484,県RL2011!$F$3:$H$906,2,0),"")</f>
        <v/>
      </c>
      <c r="T1484" s="17" t="str">
        <f>IFERROR(VLOOKUP(F1484,県RL2011!$F$3:$H$906,3,0),"")</f>
        <v/>
      </c>
      <c r="U1484" s="150" t="str">
        <f>IFERROR(VLOOKUP(F1484,国RL2020!$B$2:$E$878,4,0),"")</f>
        <v/>
      </c>
      <c r="V1484" s="150" t="str">
        <f>IFERROR(VLOOKUP(F1484,国RL2020!$B$2:$E$878,3,0),"")</f>
        <v/>
      </c>
      <c r="W1484" s="19" t="str">
        <f>IFERROR(VLOOKUP(F1484,国RL2019!$B$2:$E$873,4,0),"")</f>
        <v/>
      </c>
      <c r="X1484" s="19" t="str">
        <f>IFERROR(VLOOKUP(F1484,国RL2019!$B$2:$E$873,3,0),"")</f>
        <v/>
      </c>
      <c r="Y1484" s="19" t="str">
        <f>IFERROR(VLOOKUP(F1484,国RL2017!$B$2:$E$870,4,0),"")</f>
        <v/>
      </c>
      <c r="Z1484" s="19" t="str">
        <f>IFERROR(VLOOKUP(F1484,国RL2017!$B$2:$E$870,3,0),"")</f>
        <v/>
      </c>
      <c r="AA1484" s="19" t="str">
        <f>IFERROR(VLOOKUP(F1484,国RL2006!$B$2:$E$567,4,0),"")</f>
        <v/>
      </c>
      <c r="AB1484" s="19" t="str">
        <f>IFERROR(VLOOKUP(F1484,国RL2006!$B$2:$E$567,3,0),"")</f>
        <v/>
      </c>
      <c r="AC1484" s="24"/>
    </row>
    <row r="1485" spans="1:29" x14ac:dyDescent="0.15">
      <c r="A1485" s="16">
        <v>1484</v>
      </c>
      <c r="B1485" s="24">
        <v>2015</v>
      </c>
      <c r="C1485" s="24">
        <v>5</v>
      </c>
      <c r="D1485" s="24">
        <v>6</v>
      </c>
      <c r="E1485" s="24" t="s">
        <v>2917</v>
      </c>
      <c r="F1485" s="24" t="s">
        <v>48</v>
      </c>
      <c r="G1485" s="24" t="s">
        <v>2923</v>
      </c>
      <c r="H1485" s="24">
        <v>9</v>
      </c>
      <c r="I1485" s="24">
        <v>4</v>
      </c>
      <c r="J1485" s="24">
        <v>1</v>
      </c>
      <c r="K1485" s="24"/>
      <c r="L1485" s="24"/>
      <c r="M1485" s="15">
        <v>14</v>
      </c>
      <c r="N1485" s="24"/>
      <c r="O1485" s="18" t="str">
        <f>IFERROR(VLOOKUP(F1485,'（鳥類・チョウ）vlookup関数用'!$D$35:$F$38,3,0),"")</f>
        <v/>
      </c>
      <c r="P1485" s="18" t="str">
        <f>IFERROR(VLOOKUP(F1485,特定外来生物!$A$3:$G$24,7,0),"")</f>
        <v/>
      </c>
      <c r="Q1485" s="17" t="str">
        <f>IFERROR(VLOOKUP(F1485,県RL2019!$B$2:$H$605,4,0),"")</f>
        <v/>
      </c>
      <c r="R1485" s="17" t="str">
        <f>IFERROR(VLOOKUP(F1485,県RL2019!$B$2:$H$605,5,0),"")</f>
        <v/>
      </c>
      <c r="S1485" s="17" t="str">
        <f>IFERROR(VLOOKUP(F1485,県RL2011!$F$3:$H$906,2,0),"")</f>
        <v/>
      </c>
      <c r="T1485" s="17" t="str">
        <f>IFERROR(VLOOKUP(F1485,県RL2011!$F$3:$H$906,3,0),"")</f>
        <v/>
      </c>
      <c r="U1485" s="150" t="str">
        <f>IFERROR(VLOOKUP(F1485,国RL2020!$B$2:$E$878,4,0),"")</f>
        <v/>
      </c>
      <c r="V1485" s="150" t="str">
        <f>IFERROR(VLOOKUP(F1485,国RL2020!$B$2:$E$878,3,0),"")</f>
        <v/>
      </c>
      <c r="W1485" s="19" t="str">
        <f>IFERROR(VLOOKUP(F1485,国RL2019!$B$2:$E$873,4,0),"")</f>
        <v/>
      </c>
      <c r="X1485" s="19" t="str">
        <f>IFERROR(VLOOKUP(F1485,国RL2019!$B$2:$E$873,3,0),"")</f>
        <v/>
      </c>
      <c r="Y1485" s="19" t="str">
        <f>IFERROR(VLOOKUP(F1485,国RL2017!$B$2:$E$870,4,0),"")</f>
        <v/>
      </c>
      <c r="Z1485" s="19" t="str">
        <f>IFERROR(VLOOKUP(F1485,国RL2017!$B$2:$E$870,3,0),"")</f>
        <v/>
      </c>
      <c r="AA1485" s="19" t="str">
        <f>IFERROR(VLOOKUP(F1485,国RL2006!$B$2:$E$567,4,0),"")</f>
        <v/>
      </c>
      <c r="AB1485" s="19" t="str">
        <f>IFERROR(VLOOKUP(F1485,国RL2006!$B$2:$E$567,3,0),"")</f>
        <v/>
      </c>
      <c r="AC1485" s="24"/>
    </row>
    <row r="1486" spans="1:29" x14ac:dyDescent="0.15">
      <c r="A1486" s="16">
        <v>1485</v>
      </c>
      <c r="B1486" s="24">
        <v>2015</v>
      </c>
      <c r="C1486" s="24">
        <v>5</v>
      </c>
      <c r="D1486" s="24">
        <v>6</v>
      </c>
      <c r="E1486" s="24" t="s">
        <v>2917</v>
      </c>
      <c r="F1486" s="24" t="s">
        <v>24</v>
      </c>
      <c r="G1486" s="24" t="s">
        <v>2924</v>
      </c>
      <c r="H1486" s="24">
        <v>5</v>
      </c>
      <c r="I1486" s="24"/>
      <c r="J1486" s="24"/>
      <c r="K1486" s="24"/>
      <c r="L1486" s="24"/>
      <c r="M1486" s="15">
        <v>5</v>
      </c>
      <c r="N1486" s="24"/>
      <c r="O1486" s="18" t="str">
        <f>IFERROR(VLOOKUP(F1486,'（鳥類・チョウ）vlookup関数用'!$D$35:$F$38,3,0),"")</f>
        <v/>
      </c>
      <c r="P1486" s="18" t="str">
        <f>IFERROR(VLOOKUP(F1486,特定外来生物!$A$3:$G$24,7,0),"")</f>
        <v/>
      </c>
      <c r="Q1486" s="17" t="str">
        <f>IFERROR(VLOOKUP(F1486,県RL2019!$B$2:$H$605,4,0),"")</f>
        <v/>
      </c>
      <c r="R1486" s="17" t="str">
        <f>IFERROR(VLOOKUP(F1486,県RL2019!$B$2:$H$605,5,0),"")</f>
        <v/>
      </c>
      <c r="S1486" s="17" t="str">
        <f>IFERROR(VLOOKUP(F1486,県RL2011!$F$3:$H$906,2,0),"")</f>
        <v/>
      </c>
      <c r="T1486" s="17" t="str">
        <f>IFERROR(VLOOKUP(F1486,県RL2011!$F$3:$H$906,3,0),"")</f>
        <v/>
      </c>
      <c r="U1486" s="150" t="str">
        <f>IFERROR(VLOOKUP(F1486,国RL2020!$B$2:$E$878,4,0),"")</f>
        <v/>
      </c>
      <c r="V1486" s="150" t="str">
        <f>IFERROR(VLOOKUP(F1486,国RL2020!$B$2:$E$878,3,0),"")</f>
        <v/>
      </c>
      <c r="W1486" s="19" t="str">
        <f>IFERROR(VLOOKUP(F1486,国RL2019!$B$2:$E$873,4,0),"")</f>
        <v/>
      </c>
      <c r="X1486" s="19" t="str">
        <f>IFERROR(VLOOKUP(F1486,国RL2019!$B$2:$E$873,3,0),"")</f>
        <v/>
      </c>
      <c r="Y1486" s="19" t="str">
        <f>IFERROR(VLOOKUP(F1486,国RL2017!$B$2:$E$870,4,0),"")</f>
        <v/>
      </c>
      <c r="Z1486" s="19" t="str">
        <f>IFERROR(VLOOKUP(F1486,国RL2017!$B$2:$E$870,3,0),"")</f>
        <v/>
      </c>
      <c r="AA1486" s="19" t="str">
        <f>IFERROR(VLOOKUP(F1486,国RL2006!$B$2:$E$567,4,0),"")</f>
        <v/>
      </c>
      <c r="AB1486" s="19" t="str">
        <f>IFERROR(VLOOKUP(F1486,国RL2006!$B$2:$E$567,3,0),"")</f>
        <v/>
      </c>
      <c r="AC1486" s="24"/>
    </row>
    <row r="1487" spans="1:29" x14ac:dyDescent="0.15">
      <c r="A1487" s="16">
        <v>1486</v>
      </c>
      <c r="B1487" s="24">
        <v>2015</v>
      </c>
      <c r="C1487" s="24">
        <v>5</v>
      </c>
      <c r="D1487" s="24">
        <v>6</v>
      </c>
      <c r="E1487" s="24" t="s">
        <v>2917</v>
      </c>
      <c r="F1487" s="24" t="s">
        <v>29</v>
      </c>
      <c r="G1487" s="24" t="s">
        <v>2924</v>
      </c>
      <c r="H1487" s="24">
        <v>1</v>
      </c>
      <c r="I1487" s="24"/>
      <c r="J1487" s="24"/>
      <c r="K1487" s="24"/>
      <c r="L1487" s="24"/>
      <c r="M1487" s="15">
        <v>1</v>
      </c>
      <c r="N1487" s="24"/>
      <c r="O1487" s="18" t="str">
        <f>IFERROR(VLOOKUP(F1487,'（鳥類・チョウ）vlookup関数用'!$D$35:$F$38,3,0),"")</f>
        <v/>
      </c>
      <c r="P1487" s="18" t="str">
        <f>IFERROR(VLOOKUP(F1487,特定外来生物!$A$3:$G$24,7,0),"")</f>
        <v/>
      </c>
      <c r="Q1487" s="17" t="str">
        <f>IFERROR(VLOOKUP(F1487,県RL2019!$B$2:$H$605,4,0),"")</f>
        <v/>
      </c>
      <c r="R1487" s="17" t="str">
        <f>IFERROR(VLOOKUP(F1487,県RL2019!$B$2:$H$605,5,0),"")</f>
        <v/>
      </c>
      <c r="S1487" s="17" t="str">
        <f>IFERROR(VLOOKUP(F1487,県RL2011!$F$3:$H$906,2,0),"")</f>
        <v/>
      </c>
      <c r="T1487" s="17" t="str">
        <f>IFERROR(VLOOKUP(F1487,県RL2011!$F$3:$H$906,3,0),"")</f>
        <v/>
      </c>
      <c r="U1487" s="150" t="str">
        <f>IFERROR(VLOOKUP(F1487,国RL2020!$B$2:$E$878,4,0),"")</f>
        <v/>
      </c>
      <c r="V1487" s="150" t="str">
        <f>IFERROR(VLOOKUP(F1487,国RL2020!$B$2:$E$878,3,0),"")</f>
        <v/>
      </c>
      <c r="W1487" s="19" t="str">
        <f>IFERROR(VLOOKUP(F1487,国RL2019!$B$2:$E$873,4,0),"")</f>
        <v/>
      </c>
      <c r="X1487" s="19" t="str">
        <f>IFERROR(VLOOKUP(F1487,国RL2019!$B$2:$E$873,3,0),"")</f>
        <v/>
      </c>
      <c r="Y1487" s="19" t="str">
        <f>IFERROR(VLOOKUP(F1487,国RL2017!$B$2:$E$870,4,0),"")</f>
        <v/>
      </c>
      <c r="Z1487" s="19" t="str">
        <f>IFERROR(VLOOKUP(F1487,国RL2017!$B$2:$E$870,3,0),"")</f>
        <v/>
      </c>
      <c r="AA1487" s="19" t="str">
        <f>IFERROR(VLOOKUP(F1487,国RL2006!$B$2:$E$567,4,0),"")</f>
        <v/>
      </c>
      <c r="AB1487" s="19" t="str">
        <f>IFERROR(VLOOKUP(F1487,国RL2006!$B$2:$E$567,3,0),"")</f>
        <v/>
      </c>
      <c r="AC1487" s="24"/>
    </row>
    <row r="1488" spans="1:29" x14ac:dyDescent="0.15">
      <c r="A1488" s="16">
        <v>1487</v>
      </c>
      <c r="B1488" s="24">
        <v>2015</v>
      </c>
      <c r="C1488" s="24">
        <v>5</v>
      </c>
      <c r="D1488" s="24">
        <v>6</v>
      </c>
      <c r="E1488" s="24" t="s">
        <v>2917</v>
      </c>
      <c r="F1488" s="24" t="s">
        <v>37</v>
      </c>
      <c r="G1488" s="24" t="s">
        <v>2925</v>
      </c>
      <c r="H1488" s="24"/>
      <c r="I1488" s="24">
        <v>3</v>
      </c>
      <c r="J1488" s="24">
        <v>9</v>
      </c>
      <c r="K1488" s="24"/>
      <c r="L1488" s="24"/>
      <c r="M1488" s="15">
        <v>12</v>
      </c>
      <c r="N1488" s="24"/>
      <c r="O1488" s="18" t="str">
        <f>IFERROR(VLOOKUP(F1488,'（鳥類・チョウ）vlookup関数用'!$D$35:$F$38,3,0),"")</f>
        <v/>
      </c>
      <c r="P1488" s="18" t="str">
        <f>IFERROR(VLOOKUP(F1488,特定外来生物!$A$3:$G$24,7,0),"")</f>
        <v/>
      </c>
      <c r="Q1488" s="17" t="str">
        <f>IFERROR(VLOOKUP(F1488,県RL2019!$B$2:$H$605,4,0),"")</f>
        <v/>
      </c>
      <c r="R1488" s="17" t="str">
        <f>IFERROR(VLOOKUP(F1488,県RL2019!$B$2:$H$605,5,0),"")</f>
        <v/>
      </c>
      <c r="S1488" s="17" t="str">
        <f>IFERROR(VLOOKUP(F1488,県RL2011!$F$3:$H$906,2,0),"")</f>
        <v/>
      </c>
      <c r="T1488" s="17" t="str">
        <f>IFERROR(VLOOKUP(F1488,県RL2011!$F$3:$H$906,3,0),"")</f>
        <v/>
      </c>
      <c r="U1488" s="150" t="str">
        <f>IFERROR(VLOOKUP(F1488,国RL2020!$B$2:$E$878,4,0),"")</f>
        <v/>
      </c>
      <c r="V1488" s="150" t="str">
        <f>IFERROR(VLOOKUP(F1488,国RL2020!$B$2:$E$878,3,0),"")</f>
        <v/>
      </c>
      <c r="W1488" s="19" t="str">
        <f>IFERROR(VLOOKUP(F1488,国RL2019!$B$2:$E$873,4,0),"")</f>
        <v/>
      </c>
      <c r="X1488" s="19" t="str">
        <f>IFERROR(VLOOKUP(F1488,国RL2019!$B$2:$E$873,3,0),"")</f>
        <v/>
      </c>
      <c r="Y1488" s="19" t="str">
        <f>IFERROR(VLOOKUP(F1488,国RL2017!$B$2:$E$870,4,0),"")</f>
        <v/>
      </c>
      <c r="Z1488" s="19" t="str">
        <f>IFERROR(VLOOKUP(F1488,国RL2017!$B$2:$E$870,3,0),"")</f>
        <v/>
      </c>
      <c r="AA1488" s="19" t="str">
        <f>IFERROR(VLOOKUP(F1488,国RL2006!$B$2:$E$567,4,0),"")</f>
        <v/>
      </c>
      <c r="AB1488" s="19" t="str">
        <f>IFERROR(VLOOKUP(F1488,国RL2006!$B$2:$E$567,3,0),"")</f>
        <v/>
      </c>
      <c r="AC1488" s="24"/>
    </row>
    <row r="1489" spans="1:29" x14ac:dyDescent="0.15">
      <c r="A1489" s="16">
        <v>1488</v>
      </c>
      <c r="B1489" s="24">
        <v>2015</v>
      </c>
      <c r="C1489" s="24">
        <v>5</v>
      </c>
      <c r="D1489" s="24">
        <v>6</v>
      </c>
      <c r="E1489" s="24" t="s">
        <v>2917</v>
      </c>
      <c r="F1489" s="24" t="s">
        <v>34</v>
      </c>
      <c r="G1489" s="24" t="s">
        <v>2925</v>
      </c>
      <c r="H1489" s="24"/>
      <c r="I1489" s="24"/>
      <c r="J1489" s="24">
        <v>2</v>
      </c>
      <c r="K1489" s="24"/>
      <c r="L1489" s="24"/>
      <c r="M1489" s="15">
        <v>2</v>
      </c>
      <c r="N1489" s="24"/>
      <c r="O1489" s="18" t="str">
        <f>IFERROR(VLOOKUP(F1489,'（鳥類・チョウ）vlookup関数用'!$D$35:$F$38,3,0),"")</f>
        <v/>
      </c>
      <c r="P1489" s="18" t="str">
        <f>IFERROR(VLOOKUP(F1489,特定外来生物!$A$3:$G$24,7,0),"")</f>
        <v/>
      </c>
      <c r="Q1489" s="17" t="str">
        <f>IFERROR(VLOOKUP(F1489,県RL2019!$B$2:$H$605,4,0),"")</f>
        <v/>
      </c>
      <c r="R1489" s="17" t="str">
        <f>IFERROR(VLOOKUP(F1489,県RL2019!$B$2:$H$605,5,0),"")</f>
        <v/>
      </c>
      <c r="S1489" s="17" t="str">
        <f>IFERROR(VLOOKUP(F1489,県RL2011!$F$3:$H$906,2,0),"")</f>
        <v/>
      </c>
      <c r="T1489" s="17" t="str">
        <f>IFERROR(VLOOKUP(F1489,県RL2011!$F$3:$H$906,3,0),"")</f>
        <v/>
      </c>
      <c r="U1489" s="150" t="str">
        <f>IFERROR(VLOOKUP(F1489,国RL2020!$B$2:$E$878,4,0),"")</f>
        <v/>
      </c>
      <c r="V1489" s="150" t="str">
        <f>IFERROR(VLOOKUP(F1489,国RL2020!$B$2:$E$878,3,0),"")</f>
        <v/>
      </c>
      <c r="W1489" s="19" t="str">
        <f>IFERROR(VLOOKUP(F1489,国RL2019!$B$2:$E$873,4,0),"")</f>
        <v/>
      </c>
      <c r="X1489" s="19" t="str">
        <f>IFERROR(VLOOKUP(F1489,国RL2019!$B$2:$E$873,3,0),"")</f>
        <v/>
      </c>
      <c r="Y1489" s="19" t="str">
        <f>IFERROR(VLOOKUP(F1489,国RL2017!$B$2:$E$870,4,0),"")</f>
        <v/>
      </c>
      <c r="Z1489" s="19" t="str">
        <f>IFERROR(VLOOKUP(F1489,国RL2017!$B$2:$E$870,3,0),"")</f>
        <v/>
      </c>
      <c r="AA1489" s="19" t="str">
        <f>IFERROR(VLOOKUP(F1489,国RL2006!$B$2:$E$567,4,0),"")</f>
        <v/>
      </c>
      <c r="AB1489" s="19" t="str">
        <f>IFERROR(VLOOKUP(F1489,国RL2006!$B$2:$E$567,3,0),"")</f>
        <v/>
      </c>
      <c r="AC1489" s="24"/>
    </row>
    <row r="1490" spans="1:29" x14ac:dyDescent="0.15">
      <c r="A1490" s="16">
        <v>1489</v>
      </c>
      <c r="B1490" s="24">
        <v>2015</v>
      </c>
      <c r="C1490" s="24">
        <v>5</v>
      </c>
      <c r="D1490" s="24">
        <v>6</v>
      </c>
      <c r="E1490" s="24" t="s">
        <v>2917</v>
      </c>
      <c r="F1490" s="24" t="s">
        <v>59</v>
      </c>
      <c r="G1490" s="24" t="s">
        <v>2925</v>
      </c>
      <c r="H1490" s="24">
        <v>4</v>
      </c>
      <c r="I1490" s="24">
        <v>1</v>
      </c>
      <c r="J1490" s="24">
        <v>4</v>
      </c>
      <c r="K1490" s="24"/>
      <c r="L1490" s="24"/>
      <c r="M1490" s="15">
        <v>9</v>
      </c>
      <c r="N1490" s="24"/>
      <c r="O1490" s="18" t="str">
        <f>IFERROR(VLOOKUP(F1490,'（鳥類・チョウ）vlookup関数用'!$D$35:$F$38,3,0),"")</f>
        <v>重点対策外来種</v>
      </c>
      <c r="P1490" s="18" t="str">
        <f>IFERROR(VLOOKUP(F1490,特定外来生物!$A$3:$G$24,7,0),"")</f>
        <v>特定外来生物</v>
      </c>
      <c r="Q1490" s="17" t="str">
        <f>IFERROR(VLOOKUP(F1490,県RL2019!$B$2:$H$605,4,0),"")</f>
        <v/>
      </c>
      <c r="R1490" s="17" t="str">
        <f>IFERROR(VLOOKUP(F1490,県RL2019!$B$2:$H$605,5,0),"")</f>
        <v/>
      </c>
      <c r="S1490" s="17" t="str">
        <f>IFERROR(VLOOKUP(F1490,県RL2011!$F$3:$H$906,2,0),"")</f>
        <v/>
      </c>
      <c r="T1490" s="17" t="str">
        <f>IFERROR(VLOOKUP(F1490,県RL2011!$F$3:$H$906,3,0),"")</f>
        <v/>
      </c>
      <c r="U1490" s="150" t="str">
        <f>IFERROR(VLOOKUP(F1490,国RL2020!$B$2:$E$878,4,0),"")</f>
        <v/>
      </c>
      <c r="V1490" s="150" t="str">
        <f>IFERROR(VLOOKUP(F1490,国RL2020!$B$2:$E$878,3,0),"")</f>
        <v/>
      </c>
      <c r="W1490" s="19" t="str">
        <f>IFERROR(VLOOKUP(F1490,国RL2019!$B$2:$E$873,4,0),"")</f>
        <v/>
      </c>
      <c r="X1490" s="19" t="str">
        <f>IFERROR(VLOOKUP(F1490,国RL2019!$B$2:$E$873,3,0),"")</f>
        <v/>
      </c>
      <c r="Y1490" s="19" t="str">
        <f>IFERROR(VLOOKUP(F1490,国RL2017!$B$2:$E$870,4,0),"")</f>
        <v/>
      </c>
      <c r="Z1490" s="19" t="str">
        <f>IFERROR(VLOOKUP(F1490,国RL2017!$B$2:$E$870,3,0),"")</f>
        <v/>
      </c>
      <c r="AA1490" s="19" t="str">
        <f>IFERROR(VLOOKUP(F1490,国RL2006!$B$2:$E$567,4,0),"")</f>
        <v/>
      </c>
      <c r="AB1490" s="19" t="str">
        <f>IFERROR(VLOOKUP(F1490,国RL2006!$B$2:$E$567,3,0),"")</f>
        <v/>
      </c>
      <c r="AC1490" s="24"/>
    </row>
    <row r="1491" spans="1:29" x14ac:dyDescent="0.15">
      <c r="A1491" s="16">
        <v>1490</v>
      </c>
      <c r="B1491" s="24">
        <v>2015</v>
      </c>
      <c r="C1491" s="24">
        <v>5</v>
      </c>
      <c r="D1491" s="24">
        <v>6</v>
      </c>
      <c r="E1491" s="24" t="s">
        <v>2917</v>
      </c>
      <c r="F1491" s="24" t="s">
        <v>45</v>
      </c>
      <c r="G1491" s="24" t="s">
        <v>2925</v>
      </c>
      <c r="H1491" s="24">
        <v>5</v>
      </c>
      <c r="I1491" s="24">
        <v>2</v>
      </c>
      <c r="J1491" s="24">
        <v>5</v>
      </c>
      <c r="K1491" s="24"/>
      <c r="L1491" s="24"/>
      <c r="M1491" s="15">
        <v>12</v>
      </c>
      <c r="N1491" s="24"/>
      <c r="O1491" s="18" t="str">
        <f>IFERROR(VLOOKUP(F1491,'（鳥類・チョウ）vlookup関数用'!$D$35:$F$38,3,0),"")</f>
        <v/>
      </c>
      <c r="P1491" s="18" t="str">
        <f>IFERROR(VLOOKUP(F1491,特定外来生物!$A$3:$G$24,7,0),"")</f>
        <v/>
      </c>
      <c r="Q1491" s="17" t="str">
        <f>IFERROR(VLOOKUP(F1491,県RL2019!$B$2:$H$605,4,0),"")</f>
        <v/>
      </c>
      <c r="R1491" s="17" t="str">
        <f>IFERROR(VLOOKUP(F1491,県RL2019!$B$2:$H$605,5,0),"")</f>
        <v/>
      </c>
      <c r="S1491" s="17" t="str">
        <f>IFERROR(VLOOKUP(F1491,県RL2011!$F$3:$H$906,2,0),"")</f>
        <v/>
      </c>
      <c r="T1491" s="17" t="str">
        <f>IFERROR(VLOOKUP(F1491,県RL2011!$F$3:$H$906,3,0),"")</f>
        <v/>
      </c>
      <c r="U1491" s="150" t="str">
        <f>IFERROR(VLOOKUP(F1491,国RL2020!$B$2:$E$878,4,0),"")</f>
        <v/>
      </c>
      <c r="V1491" s="150" t="str">
        <f>IFERROR(VLOOKUP(F1491,国RL2020!$B$2:$E$878,3,0),"")</f>
        <v/>
      </c>
      <c r="W1491" s="19" t="str">
        <f>IFERROR(VLOOKUP(F1491,国RL2019!$B$2:$E$873,4,0),"")</f>
        <v/>
      </c>
      <c r="X1491" s="19" t="str">
        <f>IFERROR(VLOOKUP(F1491,国RL2019!$B$2:$E$873,3,0),"")</f>
        <v/>
      </c>
      <c r="Y1491" s="19" t="str">
        <f>IFERROR(VLOOKUP(F1491,国RL2017!$B$2:$E$870,4,0),"")</f>
        <v/>
      </c>
      <c r="Z1491" s="19" t="str">
        <f>IFERROR(VLOOKUP(F1491,国RL2017!$B$2:$E$870,3,0),"")</f>
        <v/>
      </c>
      <c r="AA1491" s="19" t="str">
        <f>IFERROR(VLOOKUP(F1491,国RL2006!$B$2:$E$567,4,0),"")</f>
        <v/>
      </c>
      <c r="AB1491" s="19" t="str">
        <f>IFERROR(VLOOKUP(F1491,国RL2006!$B$2:$E$567,3,0),"")</f>
        <v/>
      </c>
      <c r="AC1491" s="24"/>
    </row>
    <row r="1492" spans="1:29" x14ac:dyDescent="0.15">
      <c r="A1492" s="16">
        <v>1491</v>
      </c>
      <c r="B1492" s="24">
        <v>2015</v>
      </c>
      <c r="C1492" s="24">
        <v>5</v>
      </c>
      <c r="D1492" s="24">
        <v>6</v>
      </c>
      <c r="E1492" s="24" t="s">
        <v>2917</v>
      </c>
      <c r="F1492" s="24" t="s">
        <v>43</v>
      </c>
      <c r="G1492" s="24" t="s">
        <v>2925</v>
      </c>
      <c r="H1492" s="24">
        <v>2</v>
      </c>
      <c r="I1492" s="24"/>
      <c r="J1492" s="24"/>
      <c r="K1492" s="24"/>
      <c r="L1492" s="24"/>
      <c r="M1492" s="15">
        <v>2</v>
      </c>
      <c r="N1492" s="24"/>
      <c r="O1492" s="18" t="str">
        <f>IFERROR(VLOOKUP(F1492,'（鳥類・チョウ）vlookup関数用'!$D$35:$F$38,3,0),"")</f>
        <v/>
      </c>
      <c r="P1492" s="18" t="str">
        <f>IFERROR(VLOOKUP(F1492,特定外来生物!$A$3:$G$24,7,0),"")</f>
        <v/>
      </c>
      <c r="Q1492" s="17" t="str">
        <f>IFERROR(VLOOKUP(F1492,県RL2019!$B$2:$H$605,4,0),"")</f>
        <v/>
      </c>
      <c r="R1492" s="17" t="str">
        <f>IFERROR(VLOOKUP(F1492,県RL2019!$B$2:$H$605,5,0),"")</f>
        <v/>
      </c>
      <c r="S1492" s="17" t="str">
        <f>IFERROR(VLOOKUP(F1492,県RL2011!$F$3:$H$906,2,0),"")</f>
        <v/>
      </c>
      <c r="T1492" s="17" t="str">
        <f>IFERROR(VLOOKUP(F1492,県RL2011!$F$3:$H$906,3,0),"")</f>
        <v/>
      </c>
      <c r="U1492" s="150" t="str">
        <f>IFERROR(VLOOKUP(F1492,国RL2020!$B$2:$E$878,4,0),"")</f>
        <v/>
      </c>
      <c r="V1492" s="150" t="str">
        <f>IFERROR(VLOOKUP(F1492,国RL2020!$B$2:$E$878,3,0),"")</f>
        <v/>
      </c>
      <c r="W1492" s="19" t="str">
        <f>IFERROR(VLOOKUP(F1492,国RL2019!$B$2:$E$873,4,0),"")</f>
        <v/>
      </c>
      <c r="X1492" s="19" t="str">
        <f>IFERROR(VLOOKUP(F1492,国RL2019!$B$2:$E$873,3,0),"")</f>
        <v/>
      </c>
      <c r="Y1492" s="19" t="str">
        <f>IFERROR(VLOOKUP(F1492,国RL2017!$B$2:$E$870,4,0),"")</f>
        <v/>
      </c>
      <c r="Z1492" s="19" t="str">
        <f>IFERROR(VLOOKUP(F1492,国RL2017!$B$2:$E$870,3,0),"")</f>
        <v/>
      </c>
      <c r="AA1492" s="19" t="str">
        <f>IFERROR(VLOOKUP(F1492,国RL2006!$B$2:$E$567,4,0),"")</f>
        <v/>
      </c>
      <c r="AB1492" s="19" t="str">
        <f>IFERROR(VLOOKUP(F1492,国RL2006!$B$2:$E$567,3,0),"")</f>
        <v/>
      </c>
      <c r="AC1492" s="24"/>
    </row>
    <row r="1493" spans="1:29" x14ac:dyDescent="0.15">
      <c r="A1493" s="16">
        <v>1492</v>
      </c>
      <c r="B1493" s="24">
        <v>2015</v>
      </c>
      <c r="C1493" s="24">
        <v>5</v>
      </c>
      <c r="D1493" s="24">
        <v>6</v>
      </c>
      <c r="E1493" s="24" t="s">
        <v>2917</v>
      </c>
      <c r="F1493" s="24" t="s">
        <v>53</v>
      </c>
      <c r="G1493" s="24" t="s">
        <v>2926</v>
      </c>
      <c r="H1493" s="24">
        <v>1</v>
      </c>
      <c r="I1493" s="24"/>
      <c r="J1493" s="24"/>
      <c r="K1493" s="24"/>
      <c r="L1493" s="24"/>
      <c r="M1493" s="15">
        <v>1</v>
      </c>
      <c r="N1493" s="24"/>
      <c r="O1493" s="18" t="str">
        <f>IFERROR(VLOOKUP(F1493,'（鳥類・チョウ）vlookup関数用'!$D$35:$F$38,3,0),"")</f>
        <v/>
      </c>
      <c r="P1493" s="18" t="str">
        <f>IFERROR(VLOOKUP(F1493,特定外来生物!$A$3:$G$24,7,0),"")</f>
        <v/>
      </c>
      <c r="Q1493" s="17" t="str">
        <f>IFERROR(VLOOKUP(F1493,県RL2019!$B$2:$H$605,4,0),"")</f>
        <v/>
      </c>
      <c r="R1493" s="17" t="str">
        <f>IFERROR(VLOOKUP(F1493,県RL2019!$B$2:$H$605,5,0),"")</f>
        <v/>
      </c>
      <c r="S1493" s="17" t="str">
        <f>IFERROR(VLOOKUP(F1493,県RL2011!$F$3:$H$906,2,0),"")</f>
        <v/>
      </c>
      <c r="T1493" s="17" t="str">
        <f>IFERROR(VLOOKUP(F1493,県RL2011!$F$3:$H$906,3,0),"")</f>
        <v/>
      </c>
      <c r="U1493" s="150" t="str">
        <f>IFERROR(VLOOKUP(F1493,国RL2020!$B$2:$E$878,4,0),"")</f>
        <v/>
      </c>
      <c r="V1493" s="150" t="str">
        <f>IFERROR(VLOOKUP(F1493,国RL2020!$B$2:$E$878,3,0),"")</f>
        <v/>
      </c>
      <c r="W1493" s="19" t="str">
        <f>IFERROR(VLOOKUP(F1493,国RL2019!$B$2:$E$873,4,0),"")</f>
        <v/>
      </c>
      <c r="X1493" s="19" t="str">
        <f>IFERROR(VLOOKUP(F1493,国RL2019!$B$2:$E$873,3,0),"")</f>
        <v/>
      </c>
      <c r="Y1493" s="19" t="str">
        <f>IFERROR(VLOOKUP(F1493,国RL2017!$B$2:$E$870,4,0),"")</f>
        <v/>
      </c>
      <c r="Z1493" s="19" t="str">
        <f>IFERROR(VLOOKUP(F1493,国RL2017!$B$2:$E$870,3,0),"")</f>
        <v/>
      </c>
      <c r="AA1493" s="19" t="str">
        <f>IFERROR(VLOOKUP(F1493,国RL2006!$B$2:$E$567,4,0),"")</f>
        <v/>
      </c>
      <c r="AB1493" s="19" t="str">
        <f>IFERROR(VLOOKUP(F1493,国RL2006!$B$2:$E$567,3,0),"")</f>
        <v/>
      </c>
      <c r="AC1493" s="24"/>
    </row>
    <row r="1494" spans="1:29" x14ac:dyDescent="0.15">
      <c r="A1494" s="16">
        <v>1493</v>
      </c>
      <c r="B1494" s="24">
        <v>2015</v>
      </c>
      <c r="C1494" s="24">
        <v>5</v>
      </c>
      <c r="D1494" s="24">
        <v>7</v>
      </c>
      <c r="E1494" s="24" t="s">
        <v>2918</v>
      </c>
      <c r="F1494" s="24" t="s">
        <v>21</v>
      </c>
      <c r="G1494" s="24" t="s">
        <v>2922</v>
      </c>
      <c r="H1494" s="24">
        <v>1</v>
      </c>
      <c r="I1494" s="24"/>
      <c r="J1494" s="24"/>
      <c r="K1494" s="24"/>
      <c r="L1494" s="24"/>
      <c r="M1494" s="15">
        <v>1</v>
      </c>
      <c r="N1494" s="24"/>
      <c r="O1494" s="18" t="str">
        <f>IFERROR(VLOOKUP(F1494,'（鳥類・チョウ）vlookup関数用'!$D$35:$F$38,3,0),"")</f>
        <v/>
      </c>
      <c r="P1494" s="18" t="str">
        <f>IFERROR(VLOOKUP(F1494,特定外来生物!$A$3:$G$24,7,0),"")</f>
        <v/>
      </c>
      <c r="Q1494" s="17" t="str">
        <f>IFERROR(VLOOKUP(F1494,県RL2019!$B$2:$H$605,4,0),"")</f>
        <v/>
      </c>
      <c r="R1494" s="17" t="str">
        <f>IFERROR(VLOOKUP(F1494,県RL2019!$B$2:$H$605,5,0),"")</f>
        <v/>
      </c>
      <c r="S1494" s="17" t="str">
        <f>IFERROR(VLOOKUP(F1494,県RL2011!$F$3:$H$906,2,0),"")</f>
        <v/>
      </c>
      <c r="T1494" s="17" t="str">
        <f>IFERROR(VLOOKUP(F1494,県RL2011!$F$3:$H$906,3,0),"")</f>
        <v/>
      </c>
      <c r="U1494" s="150" t="str">
        <f>IFERROR(VLOOKUP(F1494,国RL2020!$B$2:$E$878,4,0),"")</f>
        <v/>
      </c>
      <c r="V1494" s="150" t="str">
        <f>IFERROR(VLOOKUP(F1494,国RL2020!$B$2:$E$878,3,0),"")</f>
        <v/>
      </c>
      <c r="W1494" s="19" t="str">
        <f>IFERROR(VLOOKUP(F1494,国RL2019!$B$2:$E$873,4,0),"")</f>
        <v/>
      </c>
      <c r="X1494" s="19" t="str">
        <f>IFERROR(VLOOKUP(F1494,国RL2019!$B$2:$E$873,3,0),"")</f>
        <v/>
      </c>
      <c r="Y1494" s="19" t="str">
        <f>IFERROR(VLOOKUP(F1494,国RL2017!$B$2:$E$870,4,0),"")</f>
        <v/>
      </c>
      <c r="Z1494" s="19" t="str">
        <f>IFERROR(VLOOKUP(F1494,国RL2017!$B$2:$E$870,3,0),"")</f>
        <v/>
      </c>
      <c r="AA1494" s="19" t="str">
        <f>IFERROR(VLOOKUP(F1494,国RL2006!$B$2:$E$567,4,0),"")</f>
        <v/>
      </c>
      <c r="AB1494" s="19" t="str">
        <f>IFERROR(VLOOKUP(F1494,国RL2006!$B$2:$E$567,3,0),"")</f>
        <v/>
      </c>
      <c r="AC1494" s="24"/>
    </row>
    <row r="1495" spans="1:29" x14ac:dyDescent="0.15">
      <c r="A1495" s="16">
        <v>1494</v>
      </c>
      <c r="B1495" s="24">
        <v>2015</v>
      </c>
      <c r="C1495" s="24">
        <v>5</v>
      </c>
      <c r="D1495" s="24">
        <v>7</v>
      </c>
      <c r="E1495" s="24" t="s">
        <v>2918</v>
      </c>
      <c r="F1495" s="24" t="s">
        <v>28</v>
      </c>
      <c r="G1495" s="24" t="s">
        <v>2923</v>
      </c>
      <c r="H1495" s="24"/>
      <c r="I1495" s="24">
        <v>1</v>
      </c>
      <c r="J1495" s="24"/>
      <c r="K1495" s="24"/>
      <c r="L1495" s="24"/>
      <c r="M1495" s="15">
        <v>1</v>
      </c>
      <c r="N1495" s="24"/>
      <c r="O1495" s="18" t="str">
        <f>IFERROR(VLOOKUP(F1495,'（鳥類・チョウ）vlookup関数用'!$D$35:$F$38,3,0),"")</f>
        <v/>
      </c>
      <c r="P1495" s="18" t="str">
        <f>IFERROR(VLOOKUP(F1495,特定外来生物!$A$3:$G$24,7,0),"")</f>
        <v/>
      </c>
      <c r="Q1495" s="17" t="str">
        <f>IFERROR(VLOOKUP(F1495,県RL2019!$B$2:$H$605,4,0),"")</f>
        <v/>
      </c>
      <c r="R1495" s="17" t="str">
        <f>IFERROR(VLOOKUP(F1495,県RL2019!$B$2:$H$605,5,0),"")</f>
        <v/>
      </c>
      <c r="S1495" s="17" t="str">
        <f>IFERROR(VLOOKUP(F1495,県RL2011!$F$3:$H$906,2,0),"")</f>
        <v/>
      </c>
      <c r="T1495" s="17" t="str">
        <f>IFERROR(VLOOKUP(F1495,県RL2011!$F$3:$H$906,3,0),"")</f>
        <v/>
      </c>
      <c r="U1495" s="150" t="str">
        <f>IFERROR(VLOOKUP(F1495,国RL2020!$B$2:$E$878,4,0),"")</f>
        <v/>
      </c>
      <c r="V1495" s="150" t="str">
        <f>IFERROR(VLOOKUP(F1495,国RL2020!$B$2:$E$878,3,0),"")</f>
        <v/>
      </c>
      <c r="W1495" s="19" t="str">
        <f>IFERROR(VLOOKUP(F1495,国RL2019!$B$2:$E$873,4,0),"")</f>
        <v/>
      </c>
      <c r="X1495" s="19" t="str">
        <f>IFERROR(VLOOKUP(F1495,国RL2019!$B$2:$E$873,3,0),"")</f>
        <v/>
      </c>
      <c r="Y1495" s="19" t="str">
        <f>IFERROR(VLOOKUP(F1495,国RL2017!$B$2:$E$870,4,0),"")</f>
        <v/>
      </c>
      <c r="Z1495" s="19" t="str">
        <f>IFERROR(VLOOKUP(F1495,国RL2017!$B$2:$E$870,3,0),"")</f>
        <v/>
      </c>
      <c r="AA1495" s="19" t="str">
        <f>IFERROR(VLOOKUP(F1495,国RL2006!$B$2:$E$567,4,0),"")</f>
        <v/>
      </c>
      <c r="AB1495" s="19" t="str">
        <f>IFERROR(VLOOKUP(F1495,国RL2006!$B$2:$E$567,3,0),"")</f>
        <v/>
      </c>
      <c r="AC1495" s="24"/>
    </row>
    <row r="1496" spans="1:29" x14ac:dyDescent="0.15">
      <c r="A1496" s="16">
        <v>1495</v>
      </c>
      <c r="B1496" s="24">
        <v>2015</v>
      </c>
      <c r="C1496" s="24">
        <v>5</v>
      </c>
      <c r="D1496" s="24">
        <v>7</v>
      </c>
      <c r="E1496" s="24" t="s">
        <v>2918</v>
      </c>
      <c r="F1496" s="24" t="s">
        <v>46</v>
      </c>
      <c r="G1496" s="24" t="s">
        <v>2923</v>
      </c>
      <c r="H1496" s="24">
        <v>1</v>
      </c>
      <c r="I1496" s="24">
        <v>1</v>
      </c>
      <c r="J1496" s="24"/>
      <c r="K1496" s="24"/>
      <c r="L1496" s="24"/>
      <c r="M1496" s="15">
        <v>2</v>
      </c>
      <c r="N1496" s="24"/>
      <c r="O1496" s="18" t="str">
        <f>IFERROR(VLOOKUP(F1496,'（鳥類・チョウ）vlookup関数用'!$D$35:$F$38,3,0),"")</f>
        <v/>
      </c>
      <c r="P1496" s="18" t="str">
        <f>IFERROR(VLOOKUP(F1496,特定外来生物!$A$3:$G$24,7,0),"")</f>
        <v/>
      </c>
      <c r="Q1496" s="17" t="str">
        <f>IFERROR(VLOOKUP(F1496,県RL2019!$B$2:$H$605,4,0),"")</f>
        <v/>
      </c>
      <c r="R1496" s="17" t="str">
        <f>IFERROR(VLOOKUP(F1496,県RL2019!$B$2:$H$605,5,0),"")</f>
        <v/>
      </c>
      <c r="S1496" s="17" t="str">
        <f>IFERROR(VLOOKUP(F1496,県RL2011!$F$3:$H$906,2,0),"")</f>
        <v/>
      </c>
      <c r="T1496" s="17" t="str">
        <f>IFERROR(VLOOKUP(F1496,県RL2011!$F$3:$H$906,3,0),"")</f>
        <v/>
      </c>
      <c r="U1496" s="150" t="str">
        <f>IFERROR(VLOOKUP(F1496,国RL2020!$B$2:$E$878,4,0),"")</f>
        <v/>
      </c>
      <c r="V1496" s="150" t="str">
        <f>IFERROR(VLOOKUP(F1496,国RL2020!$B$2:$E$878,3,0),"")</f>
        <v/>
      </c>
      <c r="W1496" s="19" t="str">
        <f>IFERROR(VLOOKUP(F1496,国RL2019!$B$2:$E$873,4,0),"")</f>
        <v/>
      </c>
      <c r="X1496" s="19" t="str">
        <f>IFERROR(VLOOKUP(F1496,国RL2019!$B$2:$E$873,3,0),"")</f>
        <v/>
      </c>
      <c r="Y1496" s="19" t="str">
        <f>IFERROR(VLOOKUP(F1496,国RL2017!$B$2:$E$870,4,0),"")</f>
        <v/>
      </c>
      <c r="Z1496" s="19" t="str">
        <f>IFERROR(VLOOKUP(F1496,国RL2017!$B$2:$E$870,3,0),"")</f>
        <v/>
      </c>
      <c r="AA1496" s="19" t="str">
        <f>IFERROR(VLOOKUP(F1496,国RL2006!$B$2:$E$567,4,0),"")</f>
        <v/>
      </c>
      <c r="AB1496" s="19" t="str">
        <f>IFERROR(VLOOKUP(F1496,国RL2006!$B$2:$E$567,3,0),"")</f>
        <v/>
      </c>
      <c r="AC1496" s="24"/>
    </row>
    <row r="1497" spans="1:29" x14ac:dyDescent="0.15">
      <c r="A1497" s="16">
        <v>1496</v>
      </c>
      <c r="B1497" s="24">
        <v>2015</v>
      </c>
      <c r="C1497" s="24">
        <v>5</v>
      </c>
      <c r="D1497" s="24">
        <v>7</v>
      </c>
      <c r="E1497" s="24" t="s">
        <v>2918</v>
      </c>
      <c r="F1497" s="24" t="s">
        <v>48</v>
      </c>
      <c r="G1497" s="24" t="s">
        <v>2923</v>
      </c>
      <c r="H1497" s="24"/>
      <c r="I1497" s="24">
        <v>1</v>
      </c>
      <c r="J1497" s="24"/>
      <c r="K1497" s="24"/>
      <c r="L1497" s="24"/>
      <c r="M1497" s="15">
        <v>1</v>
      </c>
      <c r="N1497" s="24"/>
      <c r="O1497" s="18" t="str">
        <f>IFERROR(VLOOKUP(F1497,'（鳥類・チョウ）vlookup関数用'!$D$35:$F$38,3,0),"")</f>
        <v/>
      </c>
      <c r="P1497" s="18" t="str">
        <f>IFERROR(VLOOKUP(F1497,特定外来生物!$A$3:$G$24,7,0),"")</f>
        <v/>
      </c>
      <c r="Q1497" s="17" t="str">
        <f>IFERROR(VLOOKUP(F1497,県RL2019!$B$2:$H$605,4,0),"")</f>
        <v/>
      </c>
      <c r="R1497" s="17" t="str">
        <f>IFERROR(VLOOKUP(F1497,県RL2019!$B$2:$H$605,5,0),"")</f>
        <v/>
      </c>
      <c r="S1497" s="17" t="str">
        <f>IFERROR(VLOOKUP(F1497,県RL2011!$F$3:$H$906,2,0),"")</f>
        <v/>
      </c>
      <c r="T1497" s="17" t="str">
        <f>IFERROR(VLOOKUP(F1497,県RL2011!$F$3:$H$906,3,0),"")</f>
        <v/>
      </c>
      <c r="U1497" s="150" t="str">
        <f>IFERROR(VLOOKUP(F1497,国RL2020!$B$2:$E$878,4,0),"")</f>
        <v/>
      </c>
      <c r="V1497" s="150" t="str">
        <f>IFERROR(VLOOKUP(F1497,国RL2020!$B$2:$E$878,3,0),"")</f>
        <v/>
      </c>
      <c r="W1497" s="19" t="str">
        <f>IFERROR(VLOOKUP(F1497,国RL2019!$B$2:$E$873,4,0),"")</f>
        <v/>
      </c>
      <c r="X1497" s="19" t="str">
        <f>IFERROR(VLOOKUP(F1497,国RL2019!$B$2:$E$873,3,0),"")</f>
        <v/>
      </c>
      <c r="Y1497" s="19" t="str">
        <f>IFERROR(VLOOKUP(F1497,国RL2017!$B$2:$E$870,4,0),"")</f>
        <v/>
      </c>
      <c r="Z1497" s="19" t="str">
        <f>IFERROR(VLOOKUP(F1497,国RL2017!$B$2:$E$870,3,0),"")</f>
        <v/>
      </c>
      <c r="AA1497" s="19" t="str">
        <f>IFERROR(VLOOKUP(F1497,国RL2006!$B$2:$E$567,4,0),"")</f>
        <v/>
      </c>
      <c r="AB1497" s="19" t="str">
        <f>IFERROR(VLOOKUP(F1497,国RL2006!$B$2:$E$567,3,0),"")</f>
        <v/>
      </c>
      <c r="AC1497" s="24"/>
    </row>
    <row r="1498" spans="1:29" x14ac:dyDescent="0.15">
      <c r="A1498" s="16">
        <v>1497</v>
      </c>
      <c r="B1498" s="24">
        <v>2015</v>
      </c>
      <c r="C1498" s="24">
        <v>5</v>
      </c>
      <c r="D1498" s="24">
        <v>7</v>
      </c>
      <c r="E1498" s="24" t="s">
        <v>2918</v>
      </c>
      <c r="F1498" s="24" t="s">
        <v>24</v>
      </c>
      <c r="G1498" s="24" t="s">
        <v>2924</v>
      </c>
      <c r="H1498" s="24">
        <v>1</v>
      </c>
      <c r="I1498" s="24">
        <v>1</v>
      </c>
      <c r="J1498" s="24"/>
      <c r="K1498" s="24"/>
      <c r="L1498" s="24"/>
      <c r="M1498" s="15">
        <v>2</v>
      </c>
      <c r="N1498" s="24"/>
      <c r="O1498" s="18" t="str">
        <f>IFERROR(VLOOKUP(F1498,'（鳥類・チョウ）vlookup関数用'!$D$35:$F$38,3,0),"")</f>
        <v/>
      </c>
      <c r="P1498" s="18" t="str">
        <f>IFERROR(VLOOKUP(F1498,特定外来生物!$A$3:$G$24,7,0),"")</f>
        <v/>
      </c>
      <c r="Q1498" s="17" t="str">
        <f>IFERROR(VLOOKUP(F1498,県RL2019!$B$2:$H$605,4,0),"")</f>
        <v/>
      </c>
      <c r="R1498" s="17" t="str">
        <f>IFERROR(VLOOKUP(F1498,県RL2019!$B$2:$H$605,5,0),"")</f>
        <v/>
      </c>
      <c r="S1498" s="17" t="str">
        <f>IFERROR(VLOOKUP(F1498,県RL2011!$F$3:$H$906,2,0),"")</f>
        <v/>
      </c>
      <c r="T1498" s="17" t="str">
        <f>IFERROR(VLOOKUP(F1498,県RL2011!$F$3:$H$906,3,0),"")</f>
        <v/>
      </c>
      <c r="U1498" s="150" t="str">
        <f>IFERROR(VLOOKUP(F1498,国RL2020!$B$2:$E$878,4,0),"")</f>
        <v/>
      </c>
      <c r="V1498" s="150" t="str">
        <f>IFERROR(VLOOKUP(F1498,国RL2020!$B$2:$E$878,3,0),"")</f>
        <v/>
      </c>
      <c r="W1498" s="19" t="str">
        <f>IFERROR(VLOOKUP(F1498,国RL2019!$B$2:$E$873,4,0),"")</f>
        <v/>
      </c>
      <c r="X1498" s="19" t="str">
        <f>IFERROR(VLOOKUP(F1498,国RL2019!$B$2:$E$873,3,0),"")</f>
        <v/>
      </c>
      <c r="Y1498" s="19" t="str">
        <f>IFERROR(VLOOKUP(F1498,国RL2017!$B$2:$E$870,4,0),"")</f>
        <v/>
      </c>
      <c r="Z1498" s="19" t="str">
        <f>IFERROR(VLOOKUP(F1498,国RL2017!$B$2:$E$870,3,0),"")</f>
        <v/>
      </c>
      <c r="AA1498" s="19" t="str">
        <f>IFERROR(VLOOKUP(F1498,国RL2006!$B$2:$E$567,4,0),"")</f>
        <v/>
      </c>
      <c r="AB1498" s="19" t="str">
        <f>IFERROR(VLOOKUP(F1498,国RL2006!$B$2:$E$567,3,0),"")</f>
        <v/>
      </c>
      <c r="AC1498" s="24"/>
    </row>
    <row r="1499" spans="1:29" x14ac:dyDescent="0.15">
      <c r="A1499" s="16">
        <v>1498</v>
      </c>
      <c r="B1499" s="24">
        <v>2015</v>
      </c>
      <c r="C1499" s="24">
        <v>5</v>
      </c>
      <c r="D1499" s="24">
        <v>7</v>
      </c>
      <c r="E1499" s="24" t="s">
        <v>2918</v>
      </c>
      <c r="F1499" s="24" t="s">
        <v>32</v>
      </c>
      <c r="G1499" s="24" t="s">
        <v>2925</v>
      </c>
      <c r="H1499" s="24">
        <v>1</v>
      </c>
      <c r="I1499" s="24"/>
      <c r="J1499" s="24"/>
      <c r="K1499" s="24"/>
      <c r="L1499" s="24"/>
      <c r="M1499" s="15">
        <v>1</v>
      </c>
      <c r="N1499" s="24"/>
      <c r="O1499" s="18" t="str">
        <f>IFERROR(VLOOKUP(F1499,'（鳥類・チョウ）vlookup関数用'!$D$35:$F$38,3,0),"")</f>
        <v/>
      </c>
      <c r="P1499" s="18" t="str">
        <f>IFERROR(VLOOKUP(F1499,特定外来生物!$A$3:$G$24,7,0),"")</f>
        <v/>
      </c>
      <c r="Q1499" s="17" t="str">
        <f>IFERROR(VLOOKUP(F1499,県RL2019!$B$2:$H$605,4,0),"")</f>
        <v/>
      </c>
      <c r="R1499" s="17" t="str">
        <f>IFERROR(VLOOKUP(F1499,県RL2019!$B$2:$H$605,5,0),"")</f>
        <v/>
      </c>
      <c r="S1499" s="17" t="str">
        <f>IFERROR(VLOOKUP(F1499,県RL2011!$F$3:$H$906,2,0),"")</f>
        <v/>
      </c>
      <c r="T1499" s="17" t="str">
        <f>IFERROR(VLOOKUP(F1499,県RL2011!$F$3:$H$906,3,0),"")</f>
        <v/>
      </c>
      <c r="U1499" s="150" t="str">
        <f>IFERROR(VLOOKUP(F1499,国RL2020!$B$2:$E$878,4,0),"")</f>
        <v/>
      </c>
      <c r="V1499" s="150" t="str">
        <f>IFERROR(VLOOKUP(F1499,国RL2020!$B$2:$E$878,3,0),"")</f>
        <v/>
      </c>
      <c r="W1499" s="19" t="str">
        <f>IFERROR(VLOOKUP(F1499,国RL2019!$B$2:$E$873,4,0),"")</f>
        <v/>
      </c>
      <c r="X1499" s="19" t="str">
        <f>IFERROR(VLOOKUP(F1499,国RL2019!$B$2:$E$873,3,0),"")</f>
        <v/>
      </c>
      <c r="Y1499" s="19" t="str">
        <f>IFERROR(VLOOKUP(F1499,国RL2017!$B$2:$E$870,4,0),"")</f>
        <v/>
      </c>
      <c r="Z1499" s="19" t="str">
        <f>IFERROR(VLOOKUP(F1499,国RL2017!$B$2:$E$870,3,0),"")</f>
        <v/>
      </c>
      <c r="AA1499" s="19" t="str">
        <f>IFERROR(VLOOKUP(F1499,国RL2006!$B$2:$E$567,4,0),"")</f>
        <v/>
      </c>
      <c r="AB1499" s="19" t="str">
        <f>IFERROR(VLOOKUP(F1499,国RL2006!$B$2:$E$567,3,0),"")</f>
        <v/>
      </c>
      <c r="AC1499" s="24"/>
    </row>
    <row r="1500" spans="1:29" x14ac:dyDescent="0.15">
      <c r="A1500" s="16">
        <v>1499</v>
      </c>
      <c r="B1500" s="24">
        <v>2015</v>
      </c>
      <c r="C1500" s="24">
        <v>5</v>
      </c>
      <c r="D1500" s="24">
        <v>7</v>
      </c>
      <c r="E1500" s="24" t="s">
        <v>2918</v>
      </c>
      <c r="F1500" s="24" t="s">
        <v>37</v>
      </c>
      <c r="G1500" s="24" t="s">
        <v>2925</v>
      </c>
      <c r="H1500" s="24">
        <v>1</v>
      </c>
      <c r="I1500" s="24"/>
      <c r="J1500" s="24"/>
      <c r="K1500" s="24"/>
      <c r="L1500" s="24"/>
      <c r="M1500" s="15">
        <v>1</v>
      </c>
      <c r="N1500" s="24"/>
      <c r="O1500" s="18" t="str">
        <f>IFERROR(VLOOKUP(F1500,'（鳥類・チョウ）vlookup関数用'!$D$35:$F$38,3,0),"")</f>
        <v/>
      </c>
      <c r="P1500" s="18" t="str">
        <f>IFERROR(VLOOKUP(F1500,特定外来生物!$A$3:$G$24,7,0),"")</f>
        <v/>
      </c>
      <c r="Q1500" s="17" t="str">
        <f>IFERROR(VLOOKUP(F1500,県RL2019!$B$2:$H$605,4,0),"")</f>
        <v/>
      </c>
      <c r="R1500" s="17" t="str">
        <f>IFERROR(VLOOKUP(F1500,県RL2019!$B$2:$H$605,5,0),"")</f>
        <v/>
      </c>
      <c r="S1500" s="17" t="str">
        <f>IFERROR(VLOOKUP(F1500,県RL2011!$F$3:$H$906,2,0),"")</f>
        <v/>
      </c>
      <c r="T1500" s="17" t="str">
        <f>IFERROR(VLOOKUP(F1500,県RL2011!$F$3:$H$906,3,0),"")</f>
        <v/>
      </c>
      <c r="U1500" s="150" t="str">
        <f>IFERROR(VLOOKUP(F1500,国RL2020!$B$2:$E$878,4,0),"")</f>
        <v/>
      </c>
      <c r="V1500" s="150" t="str">
        <f>IFERROR(VLOOKUP(F1500,国RL2020!$B$2:$E$878,3,0),"")</f>
        <v/>
      </c>
      <c r="W1500" s="19" t="str">
        <f>IFERROR(VLOOKUP(F1500,国RL2019!$B$2:$E$873,4,0),"")</f>
        <v/>
      </c>
      <c r="X1500" s="19" t="str">
        <f>IFERROR(VLOOKUP(F1500,国RL2019!$B$2:$E$873,3,0),"")</f>
        <v/>
      </c>
      <c r="Y1500" s="19" t="str">
        <f>IFERROR(VLOOKUP(F1500,国RL2017!$B$2:$E$870,4,0),"")</f>
        <v/>
      </c>
      <c r="Z1500" s="19" t="str">
        <f>IFERROR(VLOOKUP(F1500,国RL2017!$B$2:$E$870,3,0),"")</f>
        <v/>
      </c>
      <c r="AA1500" s="19" t="str">
        <f>IFERROR(VLOOKUP(F1500,国RL2006!$B$2:$E$567,4,0),"")</f>
        <v/>
      </c>
      <c r="AB1500" s="19" t="str">
        <f>IFERROR(VLOOKUP(F1500,国RL2006!$B$2:$E$567,3,0),"")</f>
        <v/>
      </c>
      <c r="AC1500" s="24"/>
    </row>
    <row r="1501" spans="1:29" x14ac:dyDescent="0.15">
      <c r="A1501" s="16">
        <v>1500</v>
      </c>
      <c r="B1501" s="24">
        <v>2015</v>
      </c>
      <c r="C1501" s="24">
        <v>5</v>
      </c>
      <c r="D1501" s="24">
        <v>7</v>
      </c>
      <c r="E1501" s="24" t="s">
        <v>2918</v>
      </c>
      <c r="F1501" s="24" t="s">
        <v>34</v>
      </c>
      <c r="G1501" s="24" t="s">
        <v>2925</v>
      </c>
      <c r="H1501" s="24">
        <v>1</v>
      </c>
      <c r="I1501" s="24"/>
      <c r="J1501" s="24"/>
      <c r="K1501" s="24"/>
      <c r="L1501" s="24"/>
      <c r="M1501" s="15">
        <v>1</v>
      </c>
      <c r="N1501" s="24"/>
      <c r="O1501" s="18" t="str">
        <f>IFERROR(VLOOKUP(F1501,'（鳥類・チョウ）vlookup関数用'!$D$35:$F$38,3,0),"")</f>
        <v/>
      </c>
      <c r="P1501" s="18" t="str">
        <f>IFERROR(VLOOKUP(F1501,特定外来生物!$A$3:$G$24,7,0),"")</f>
        <v/>
      </c>
      <c r="Q1501" s="17" t="str">
        <f>IFERROR(VLOOKUP(F1501,県RL2019!$B$2:$H$605,4,0),"")</f>
        <v/>
      </c>
      <c r="R1501" s="17" t="str">
        <f>IFERROR(VLOOKUP(F1501,県RL2019!$B$2:$H$605,5,0),"")</f>
        <v/>
      </c>
      <c r="S1501" s="17" t="str">
        <f>IFERROR(VLOOKUP(F1501,県RL2011!$F$3:$H$906,2,0),"")</f>
        <v/>
      </c>
      <c r="T1501" s="17" t="str">
        <f>IFERROR(VLOOKUP(F1501,県RL2011!$F$3:$H$906,3,0),"")</f>
        <v/>
      </c>
      <c r="U1501" s="150" t="str">
        <f>IFERROR(VLOOKUP(F1501,国RL2020!$B$2:$E$878,4,0),"")</f>
        <v/>
      </c>
      <c r="V1501" s="150" t="str">
        <f>IFERROR(VLOOKUP(F1501,国RL2020!$B$2:$E$878,3,0),"")</f>
        <v/>
      </c>
      <c r="W1501" s="19" t="str">
        <f>IFERROR(VLOOKUP(F1501,国RL2019!$B$2:$E$873,4,0),"")</f>
        <v/>
      </c>
      <c r="X1501" s="19" t="str">
        <f>IFERROR(VLOOKUP(F1501,国RL2019!$B$2:$E$873,3,0),"")</f>
        <v/>
      </c>
      <c r="Y1501" s="19" t="str">
        <f>IFERROR(VLOOKUP(F1501,国RL2017!$B$2:$E$870,4,0),"")</f>
        <v/>
      </c>
      <c r="Z1501" s="19" t="str">
        <f>IFERROR(VLOOKUP(F1501,国RL2017!$B$2:$E$870,3,0),"")</f>
        <v/>
      </c>
      <c r="AA1501" s="19" t="str">
        <f>IFERROR(VLOOKUP(F1501,国RL2006!$B$2:$E$567,4,0),"")</f>
        <v/>
      </c>
      <c r="AB1501" s="19" t="str">
        <f>IFERROR(VLOOKUP(F1501,国RL2006!$B$2:$E$567,3,0),"")</f>
        <v/>
      </c>
      <c r="AC1501" s="24"/>
    </row>
    <row r="1502" spans="1:29" x14ac:dyDescent="0.15">
      <c r="A1502" s="16">
        <v>1501</v>
      </c>
      <c r="B1502" s="24">
        <v>2015</v>
      </c>
      <c r="C1502" s="24">
        <v>5</v>
      </c>
      <c r="D1502" s="24">
        <v>7</v>
      </c>
      <c r="E1502" s="24" t="s">
        <v>2918</v>
      </c>
      <c r="F1502" s="24" t="s">
        <v>59</v>
      </c>
      <c r="G1502" s="24" t="s">
        <v>2925</v>
      </c>
      <c r="H1502" s="24">
        <v>6</v>
      </c>
      <c r="I1502" s="24">
        <v>2</v>
      </c>
      <c r="J1502" s="24"/>
      <c r="K1502" s="24"/>
      <c r="L1502" s="24"/>
      <c r="M1502" s="15">
        <v>8</v>
      </c>
      <c r="N1502" s="24"/>
      <c r="O1502" s="18" t="str">
        <f>IFERROR(VLOOKUP(F1502,'（鳥類・チョウ）vlookup関数用'!$D$35:$F$38,3,0),"")</f>
        <v>重点対策外来種</v>
      </c>
      <c r="P1502" s="18" t="str">
        <f>IFERROR(VLOOKUP(F1502,特定外来生物!$A$3:$G$24,7,0),"")</f>
        <v>特定外来生物</v>
      </c>
      <c r="Q1502" s="17" t="str">
        <f>IFERROR(VLOOKUP(F1502,県RL2019!$B$2:$H$605,4,0),"")</f>
        <v/>
      </c>
      <c r="R1502" s="17" t="str">
        <f>IFERROR(VLOOKUP(F1502,県RL2019!$B$2:$H$605,5,0),"")</f>
        <v/>
      </c>
      <c r="S1502" s="17" t="str">
        <f>IFERROR(VLOOKUP(F1502,県RL2011!$F$3:$H$906,2,0),"")</f>
        <v/>
      </c>
      <c r="T1502" s="17" t="str">
        <f>IFERROR(VLOOKUP(F1502,県RL2011!$F$3:$H$906,3,0),"")</f>
        <v/>
      </c>
      <c r="U1502" s="150" t="str">
        <f>IFERROR(VLOOKUP(F1502,国RL2020!$B$2:$E$878,4,0),"")</f>
        <v/>
      </c>
      <c r="V1502" s="150" t="str">
        <f>IFERROR(VLOOKUP(F1502,国RL2020!$B$2:$E$878,3,0),"")</f>
        <v/>
      </c>
      <c r="W1502" s="19" t="str">
        <f>IFERROR(VLOOKUP(F1502,国RL2019!$B$2:$E$873,4,0),"")</f>
        <v/>
      </c>
      <c r="X1502" s="19" t="str">
        <f>IFERROR(VLOOKUP(F1502,国RL2019!$B$2:$E$873,3,0),"")</f>
        <v/>
      </c>
      <c r="Y1502" s="19" t="str">
        <f>IFERROR(VLOOKUP(F1502,国RL2017!$B$2:$E$870,4,0),"")</f>
        <v/>
      </c>
      <c r="Z1502" s="19" t="str">
        <f>IFERROR(VLOOKUP(F1502,国RL2017!$B$2:$E$870,3,0),"")</f>
        <v/>
      </c>
      <c r="AA1502" s="19" t="str">
        <f>IFERROR(VLOOKUP(F1502,国RL2006!$B$2:$E$567,4,0),"")</f>
        <v/>
      </c>
      <c r="AB1502" s="19" t="str">
        <f>IFERROR(VLOOKUP(F1502,国RL2006!$B$2:$E$567,3,0),"")</f>
        <v/>
      </c>
      <c r="AC1502" s="24"/>
    </row>
    <row r="1503" spans="1:29" x14ac:dyDescent="0.15">
      <c r="A1503" s="16">
        <v>1502</v>
      </c>
      <c r="B1503" s="24">
        <v>2015</v>
      </c>
      <c r="C1503" s="24">
        <v>5</v>
      </c>
      <c r="D1503" s="24">
        <v>7</v>
      </c>
      <c r="E1503" s="24" t="s">
        <v>2918</v>
      </c>
      <c r="F1503" s="24" t="s">
        <v>45</v>
      </c>
      <c r="G1503" s="24" t="s">
        <v>2925</v>
      </c>
      <c r="H1503" s="24">
        <v>19</v>
      </c>
      <c r="I1503" s="24">
        <v>10</v>
      </c>
      <c r="J1503" s="24"/>
      <c r="K1503" s="24"/>
      <c r="L1503" s="24"/>
      <c r="M1503" s="15">
        <v>29</v>
      </c>
      <c r="N1503" s="24"/>
      <c r="O1503" s="18" t="str">
        <f>IFERROR(VLOOKUP(F1503,'（鳥類・チョウ）vlookup関数用'!$D$35:$F$38,3,0),"")</f>
        <v/>
      </c>
      <c r="P1503" s="18" t="str">
        <f>IFERROR(VLOOKUP(F1503,特定外来生物!$A$3:$G$24,7,0),"")</f>
        <v/>
      </c>
      <c r="Q1503" s="17" t="str">
        <f>IFERROR(VLOOKUP(F1503,県RL2019!$B$2:$H$605,4,0),"")</f>
        <v/>
      </c>
      <c r="R1503" s="17" t="str">
        <f>IFERROR(VLOOKUP(F1503,県RL2019!$B$2:$H$605,5,0),"")</f>
        <v/>
      </c>
      <c r="S1503" s="17" t="str">
        <f>IFERROR(VLOOKUP(F1503,県RL2011!$F$3:$H$906,2,0),"")</f>
        <v/>
      </c>
      <c r="T1503" s="17" t="str">
        <f>IFERROR(VLOOKUP(F1503,県RL2011!$F$3:$H$906,3,0),"")</f>
        <v/>
      </c>
      <c r="U1503" s="150" t="str">
        <f>IFERROR(VLOOKUP(F1503,国RL2020!$B$2:$E$878,4,0),"")</f>
        <v/>
      </c>
      <c r="V1503" s="150" t="str">
        <f>IFERROR(VLOOKUP(F1503,国RL2020!$B$2:$E$878,3,0),"")</f>
        <v/>
      </c>
      <c r="W1503" s="19" t="str">
        <f>IFERROR(VLOOKUP(F1503,国RL2019!$B$2:$E$873,4,0),"")</f>
        <v/>
      </c>
      <c r="X1503" s="19" t="str">
        <f>IFERROR(VLOOKUP(F1503,国RL2019!$B$2:$E$873,3,0),"")</f>
        <v/>
      </c>
      <c r="Y1503" s="19" t="str">
        <f>IFERROR(VLOOKUP(F1503,国RL2017!$B$2:$E$870,4,0),"")</f>
        <v/>
      </c>
      <c r="Z1503" s="19" t="str">
        <f>IFERROR(VLOOKUP(F1503,国RL2017!$B$2:$E$870,3,0),"")</f>
        <v/>
      </c>
      <c r="AA1503" s="19" t="str">
        <f>IFERROR(VLOOKUP(F1503,国RL2006!$B$2:$E$567,4,0),"")</f>
        <v/>
      </c>
      <c r="AB1503" s="19" t="str">
        <f>IFERROR(VLOOKUP(F1503,国RL2006!$B$2:$E$567,3,0),"")</f>
        <v/>
      </c>
      <c r="AC1503" s="24"/>
    </row>
    <row r="1504" spans="1:29" x14ac:dyDescent="0.15">
      <c r="A1504" s="16">
        <v>1503</v>
      </c>
      <c r="B1504" s="24">
        <v>2015</v>
      </c>
      <c r="C1504" s="24">
        <v>5</v>
      </c>
      <c r="D1504" s="24">
        <v>7</v>
      </c>
      <c r="E1504" s="24" t="s">
        <v>2918</v>
      </c>
      <c r="F1504" s="24" t="s">
        <v>61</v>
      </c>
      <c r="G1504" s="24" t="s">
        <v>2925</v>
      </c>
      <c r="H1504" s="24">
        <v>1</v>
      </c>
      <c r="I1504" s="24"/>
      <c r="J1504" s="24"/>
      <c r="K1504" s="24"/>
      <c r="L1504" s="24"/>
      <c r="M1504" s="15">
        <v>1</v>
      </c>
      <c r="N1504" s="24"/>
      <c r="O1504" s="18" t="str">
        <f>IFERROR(VLOOKUP(F1504,'（鳥類・チョウ）vlookup関数用'!$D$35:$F$38,3,0),"")</f>
        <v/>
      </c>
      <c r="P1504" s="18" t="str">
        <f>IFERROR(VLOOKUP(F1504,特定外来生物!$A$3:$G$24,7,0),"")</f>
        <v/>
      </c>
      <c r="Q1504" s="17" t="str">
        <f>IFERROR(VLOOKUP(F1504,県RL2019!$B$2:$H$605,4,0),"")</f>
        <v/>
      </c>
      <c r="R1504" s="17" t="str">
        <f>IFERROR(VLOOKUP(F1504,県RL2019!$B$2:$H$605,5,0),"")</f>
        <v/>
      </c>
      <c r="S1504" s="17" t="str">
        <f>IFERROR(VLOOKUP(F1504,県RL2011!$F$3:$H$906,2,0),"")</f>
        <v/>
      </c>
      <c r="T1504" s="17" t="str">
        <f>IFERROR(VLOOKUP(F1504,県RL2011!$F$3:$H$906,3,0),"")</f>
        <v/>
      </c>
      <c r="U1504" s="150" t="str">
        <f>IFERROR(VLOOKUP(F1504,国RL2020!$B$2:$E$878,4,0),"")</f>
        <v/>
      </c>
      <c r="V1504" s="150" t="str">
        <f>IFERROR(VLOOKUP(F1504,国RL2020!$B$2:$E$878,3,0),"")</f>
        <v/>
      </c>
      <c r="W1504" s="19" t="str">
        <f>IFERROR(VLOOKUP(F1504,国RL2019!$B$2:$E$873,4,0),"")</f>
        <v/>
      </c>
      <c r="X1504" s="19" t="str">
        <f>IFERROR(VLOOKUP(F1504,国RL2019!$B$2:$E$873,3,0),"")</f>
        <v/>
      </c>
      <c r="Y1504" s="19" t="str">
        <f>IFERROR(VLOOKUP(F1504,国RL2017!$B$2:$E$870,4,0),"")</f>
        <v/>
      </c>
      <c r="Z1504" s="19" t="str">
        <f>IFERROR(VLOOKUP(F1504,国RL2017!$B$2:$E$870,3,0),"")</f>
        <v/>
      </c>
      <c r="AA1504" s="19" t="str">
        <f>IFERROR(VLOOKUP(F1504,国RL2006!$B$2:$E$567,4,0),"")</f>
        <v/>
      </c>
      <c r="AB1504" s="19" t="str">
        <f>IFERROR(VLOOKUP(F1504,国RL2006!$B$2:$E$567,3,0),"")</f>
        <v/>
      </c>
      <c r="AC1504" s="24"/>
    </row>
    <row r="1505" spans="1:29" x14ac:dyDescent="0.15">
      <c r="A1505" s="16">
        <v>1504</v>
      </c>
      <c r="B1505" s="24">
        <v>2015</v>
      </c>
      <c r="C1505" s="24">
        <v>5</v>
      </c>
      <c r="D1505" s="24">
        <v>7</v>
      </c>
      <c r="E1505" s="24" t="s">
        <v>2918</v>
      </c>
      <c r="F1505" s="24" t="s">
        <v>43</v>
      </c>
      <c r="G1505" s="24" t="s">
        <v>2925</v>
      </c>
      <c r="H1505" s="24">
        <v>3</v>
      </c>
      <c r="I1505" s="24">
        <v>1</v>
      </c>
      <c r="J1505" s="24"/>
      <c r="K1505" s="24"/>
      <c r="L1505" s="24"/>
      <c r="M1505" s="15">
        <v>4</v>
      </c>
      <c r="N1505" s="24"/>
      <c r="O1505" s="18" t="str">
        <f>IFERROR(VLOOKUP(F1505,'（鳥類・チョウ）vlookup関数用'!$D$35:$F$38,3,0),"")</f>
        <v/>
      </c>
      <c r="P1505" s="18" t="str">
        <f>IFERROR(VLOOKUP(F1505,特定外来生物!$A$3:$G$24,7,0),"")</f>
        <v/>
      </c>
      <c r="Q1505" s="17" t="str">
        <f>IFERROR(VLOOKUP(F1505,県RL2019!$B$2:$H$605,4,0),"")</f>
        <v/>
      </c>
      <c r="R1505" s="17" t="str">
        <f>IFERROR(VLOOKUP(F1505,県RL2019!$B$2:$H$605,5,0),"")</f>
        <v/>
      </c>
      <c r="S1505" s="17" t="str">
        <f>IFERROR(VLOOKUP(F1505,県RL2011!$F$3:$H$906,2,0),"")</f>
        <v/>
      </c>
      <c r="T1505" s="17" t="str">
        <f>IFERROR(VLOOKUP(F1505,県RL2011!$F$3:$H$906,3,0),"")</f>
        <v/>
      </c>
      <c r="U1505" s="150" t="str">
        <f>IFERROR(VLOOKUP(F1505,国RL2020!$B$2:$E$878,4,0),"")</f>
        <v/>
      </c>
      <c r="V1505" s="150" t="str">
        <f>IFERROR(VLOOKUP(F1505,国RL2020!$B$2:$E$878,3,0),"")</f>
        <v/>
      </c>
      <c r="W1505" s="19" t="str">
        <f>IFERROR(VLOOKUP(F1505,国RL2019!$B$2:$E$873,4,0),"")</f>
        <v/>
      </c>
      <c r="X1505" s="19" t="str">
        <f>IFERROR(VLOOKUP(F1505,国RL2019!$B$2:$E$873,3,0),"")</f>
        <v/>
      </c>
      <c r="Y1505" s="19" t="str">
        <f>IFERROR(VLOOKUP(F1505,国RL2017!$B$2:$E$870,4,0),"")</f>
        <v/>
      </c>
      <c r="Z1505" s="19" t="str">
        <f>IFERROR(VLOOKUP(F1505,国RL2017!$B$2:$E$870,3,0),"")</f>
        <v/>
      </c>
      <c r="AA1505" s="19" t="str">
        <f>IFERROR(VLOOKUP(F1505,国RL2006!$B$2:$E$567,4,0),"")</f>
        <v/>
      </c>
      <c r="AB1505" s="19" t="str">
        <f>IFERROR(VLOOKUP(F1505,国RL2006!$B$2:$E$567,3,0),"")</f>
        <v/>
      </c>
      <c r="AC1505" s="24"/>
    </row>
    <row r="1506" spans="1:29" x14ac:dyDescent="0.15">
      <c r="A1506" s="16">
        <v>1505</v>
      </c>
      <c r="B1506" s="24">
        <v>2015</v>
      </c>
      <c r="C1506" s="24">
        <v>5</v>
      </c>
      <c r="D1506" s="24">
        <v>7</v>
      </c>
      <c r="E1506" s="24" t="s">
        <v>2918</v>
      </c>
      <c r="F1506" s="24" t="s">
        <v>58</v>
      </c>
      <c r="G1506" s="24" t="s">
        <v>2926</v>
      </c>
      <c r="H1506" s="24">
        <v>1</v>
      </c>
      <c r="I1506" s="24"/>
      <c r="J1506" s="24"/>
      <c r="K1506" s="24"/>
      <c r="L1506" s="24"/>
      <c r="M1506" s="15">
        <v>1</v>
      </c>
      <c r="N1506" s="24"/>
      <c r="O1506" s="18" t="str">
        <f>IFERROR(VLOOKUP(F1506,'（鳥類・チョウ）vlookup関数用'!$D$35:$F$38,3,0),"")</f>
        <v/>
      </c>
      <c r="P1506" s="18" t="str">
        <f>IFERROR(VLOOKUP(F1506,特定外来生物!$A$3:$G$24,7,0),"")</f>
        <v/>
      </c>
      <c r="Q1506" s="17" t="str">
        <f>IFERROR(VLOOKUP(F1506,県RL2019!$B$2:$H$605,4,0),"")</f>
        <v/>
      </c>
      <c r="R1506" s="17" t="str">
        <f>IFERROR(VLOOKUP(F1506,県RL2019!$B$2:$H$605,5,0),"")</f>
        <v/>
      </c>
      <c r="S1506" s="17" t="str">
        <f>IFERROR(VLOOKUP(F1506,県RL2011!$F$3:$H$906,2,0),"")</f>
        <v/>
      </c>
      <c r="T1506" s="17" t="str">
        <f>IFERROR(VLOOKUP(F1506,県RL2011!$F$3:$H$906,3,0),"")</f>
        <v/>
      </c>
      <c r="U1506" s="150" t="str">
        <f>IFERROR(VLOOKUP(F1506,国RL2020!$B$2:$E$878,4,0),"")</f>
        <v/>
      </c>
      <c r="V1506" s="150" t="str">
        <f>IFERROR(VLOOKUP(F1506,国RL2020!$B$2:$E$878,3,0),"")</f>
        <v/>
      </c>
      <c r="W1506" s="19" t="str">
        <f>IFERROR(VLOOKUP(F1506,国RL2019!$B$2:$E$873,4,0),"")</f>
        <v/>
      </c>
      <c r="X1506" s="19" t="str">
        <f>IFERROR(VLOOKUP(F1506,国RL2019!$B$2:$E$873,3,0),"")</f>
        <v/>
      </c>
      <c r="Y1506" s="19" t="str">
        <f>IFERROR(VLOOKUP(F1506,国RL2017!$B$2:$E$870,4,0),"")</f>
        <v/>
      </c>
      <c r="Z1506" s="19" t="str">
        <f>IFERROR(VLOOKUP(F1506,国RL2017!$B$2:$E$870,3,0),"")</f>
        <v/>
      </c>
      <c r="AA1506" s="19" t="str">
        <f>IFERROR(VLOOKUP(F1506,国RL2006!$B$2:$E$567,4,0),"")</f>
        <v/>
      </c>
      <c r="AB1506" s="19" t="str">
        <f>IFERROR(VLOOKUP(F1506,国RL2006!$B$2:$E$567,3,0),"")</f>
        <v/>
      </c>
      <c r="AC1506" s="24"/>
    </row>
    <row r="1507" spans="1:29" x14ac:dyDescent="0.15">
      <c r="A1507" s="16">
        <v>1506</v>
      </c>
      <c r="B1507" s="24">
        <v>2015</v>
      </c>
      <c r="C1507" s="24">
        <v>6</v>
      </c>
      <c r="D1507" s="24">
        <v>1</v>
      </c>
      <c r="E1507" s="24" t="s">
        <v>2916</v>
      </c>
      <c r="F1507" s="24" t="s">
        <v>11</v>
      </c>
      <c r="G1507" s="24" t="s">
        <v>2922</v>
      </c>
      <c r="H1507" s="24">
        <v>1</v>
      </c>
      <c r="I1507" s="24"/>
      <c r="J1507" s="24"/>
      <c r="K1507" s="24"/>
      <c r="L1507" s="24"/>
      <c r="M1507" s="15">
        <v>1</v>
      </c>
      <c r="N1507" s="24"/>
      <c r="O1507" s="18" t="str">
        <f>IFERROR(VLOOKUP(F1507,'（鳥類・チョウ）vlookup関数用'!$D$35:$F$38,3,0),"")</f>
        <v/>
      </c>
      <c r="P1507" s="18" t="str">
        <f>IFERROR(VLOOKUP(F1507,特定外来生物!$A$3:$G$24,7,0),"")</f>
        <v/>
      </c>
      <c r="Q1507" s="17" t="str">
        <f>IFERROR(VLOOKUP(F1507,県RL2019!$B$2:$H$605,4,0),"")</f>
        <v/>
      </c>
      <c r="R1507" s="17" t="str">
        <f>IFERROR(VLOOKUP(F1507,県RL2019!$B$2:$H$605,5,0),"")</f>
        <v/>
      </c>
      <c r="S1507" s="17" t="str">
        <f>IFERROR(VLOOKUP(F1507,県RL2011!$F$3:$H$906,2,0),"")</f>
        <v/>
      </c>
      <c r="T1507" s="17" t="str">
        <f>IFERROR(VLOOKUP(F1507,県RL2011!$F$3:$H$906,3,0),"")</f>
        <v/>
      </c>
      <c r="U1507" s="150" t="str">
        <f>IFERROR(VLOOKUP(F1507,国RL2020!$B$2:$E$878,4,0),"")</f>
        <v/>
      </c>
      <c r="V1507" s="150" t="str">
        <f>IFERROR(VLOOKUP(F1507,国RL2020!$B$2:$E$878,3,0),"")</f>
        <v/>
      </c>
      <c r="W1507" s="19" t="str">
        <f>IFERROR(VLOOKUP(F1507,国RL2019!$B$2:$E$873,4,0),"")</f>
        <v/>
      </c>
      <c r="X1507" s="19" t="str">
        <f>IFERROR(VLOOKUP(F1507,国RL2019!$B$2:$E$873,3,0),"")</f>
        <v/>
      </c>
      <c r="Y1507" s="19" t="str">
        <f>IFERROR(VLOOKUP(F1507,国RL2017!$B$2:$E$870,4,0),"")</f>
        <v/>
      </c>
      <c r="Z1507" s="19" t="str">
        <f>IFERROR(VLOOKUP(F1507,国RL2017!$B$2:$E$870,3,0),"")</f>
        <v/>
      </c>
      <c r="AA1507" s="19" t="str">
        <f>IFERROR(VLOOKUP(F1507,国RL2006!$B$2:$E$567,4,0),"")</f>
        <v/>
      </c>
      <c r="AB1507" s="19" t="str">
        <f>IFERROR(VLOOKUP(F1507,国RL2006!$B$2:$E$567,3,0),"")</f>
        <v/>
      </c>
      <c r="AC1507" s="24"/>
    </row>
    <row r="1508" spans="1:29" x14ac:dyDescent="0.15">
      <c r="A1508" s="16">
        <v>1507</v>
      </c>
      <c r="B1508" s="24">
        <v>2015</v>
      </c>
      <c r="C1508" s="24">
        <v>6</v>
      </c>
      <c r="D1508" s="24">
        <v>1</v>
      </c>
      <c r="E1508" s="24" t="s">
        <v>2916</v>
      </c>
      <c r="F1508" s="24" t="s">
        <v>13</v>
      </c>
      <c r="G1508" s="24" t="s">
        <v>2922</v>
      </c>
      <c r="H1508" s="24">
        <v>2</v>
      </c>
      <c r="I1508" s="24"/>
      <c r="J1508" s="24">
        <v>1</v>
      </c>
      <c r="K1508" s="24">
        <v>2</v>
      </c>
      <c r="L1508" s="24">
        <v>6</v>
      </c>
      <c r="M1508" s="15">
        <v>11</v>
      </c>
      <c r="N1508" s="24"/>
      <c r="O1508" s="18" t="str">
        <f>IFERROR(VLOOKUP(F1508,'（鳥類・チョウ）vlookup関数用'!$D$35:$F$38,3,0),"")</f>
        <v/>
      </c>
      <c r="P1508" s="18" t="str">
        <f>IFERROR(VLOOKUP(F1508,特定外来生物!$A$3:$G$24,7,0),"")</f>
        <v/>
      </c>
      <c r="Q1508" s="17" t="str">
        <f>IFERROR(VLOOKUP(F1508,県RL2019!$B$2:$H$605,4,0),"")</f>
        <v/>
      </c>
      <c r="R1508" s="17" t="str">
        <f>IFERROR(VLOOKUP(F1508,県RL2019!$B$2:$H$605,5,0),"")</f>
        <v/>
      </c>
      <c r="S1508" s="17" t="str">
        <f>IFERROR(VLOOKUP(F1508,県RL2011!$F$3:$H$906,2,0),"")</f>
        <v/>
      </c>
      <c r="T1508" s="17" t="str">
        <f>IFERROR(VLOOKUP(F1508,県RL2011!$F$3:$H$906,3,0),"")</f>
        <v/>
      </c>
      <c r="U1508" s="150" t="str">
        <f>IFERROR(VLOOKUP(F1508,国RL2020!$B$2:$E$878,4,0),"")</f>
        <v/>
      </c>
      <c r="V1508" s="150" t="str">
        <f>IFERROR(VLOOKUP(F1508,国RL2020!$B$2:$E$878,3,0),"")</f>
        <v/>
      </c>
      <c r="W1508" s="19" t="str">
        <f>IFERROR(VLOOKUP(F1508,国RL2019!$B$2:$E$873,4,0),"")</f>
        <v/>
      </c>
      <c r="X1508" s="19" t="str">
        <f>IFERROR(VLOOKUP(F1508,国RL2019!$B$2:$E$873,3,0),"")</f>
        <v/>
      </c>
      <c r="Y1508" s="19" t="str">
        <f>IFERROR(VLOOKUP(F1508,国RL2017!$B$2:$E$870,4,0),"")</f>
        <v/>
      </c>
      <c r="Z1508" s="19" t="str">
        <f>IFERROR(VLOOKUP(F1508,国RL2017!$B$2:$E$870,3,0),"")</f>
        <v/>
      </c>
      <c r="AA1508" s="19" t="str">
        <f>IFERROR(VLOOKUP(F1508,国RL2006!$B$2:$E$567,4,0),"")</f>
        <v/>
      </c>
      <c r="AB1508" s="19" t="str">
        <f>IFERROR(VLOOKUP(F1508,国RL2006!$B$2:$E$567,3,0),"")</f>
        <v/>
      </c>
      <c r="AC1508" s="24"/>
    </row>
    <row r="1509" spans="1:29" x14ac:dyDescent="0.15">
      <c r="A1509" s="16">
        <v>1508</v>
      </c>
      <c r="B1509" s="24">
        <v>2015</v>
      </c>
      <c r="C1509" s="24">
        <v>6</v>
      </c>
      <c r="D1509" s="24">
        <v>1</v>
      </c>
      <c r="E1509" s="24" t="s">
        <v>2916</v>
      </c>
      <c r="F1509" s="24" t="s">
        <v>28</v>
      </c>
      <c r="G1509" s="24" t="s">
        <v>2923</v>
      </c>
      <c r="H1509" s="24">
        <v>1</v>
      </c>
      <c r="I1509" s="24"/>
      <c r="J1509" s="24"/>
      <c r="K1509" s="24"/>
      <c r="L1509" s="24">
        <v>6</v>
      </c>
      <c r="M1509" s="15">
        <v>7</v>
      </c>
      <c r="N1509" s="24"/>
      <c r="O1509" s="18" t="str">
        <f>IFERROR(VLOOKUP(F1509,'（鳥類・チョウ）vlookup関数用'!$D$35:$F$38,3,0),"")</f>
        <v/>
      </c>
      <c r="P1509" s="18" t="str">
        <f>IFERROR(VLOOKUP(F1509,特定外来生物!$A$3:$G$24,7,0),"")</f>
        <v/>
      </c>
      <c r="Q1509" s="17" t="str">
        <f>IFERROR(VLOOKUP(F1509,県RL2019!$B$2:$H$605,4,0),"")</f>
        <v/>
      </c>
      <c r="R1509" s="17" t="str">
        <f>IFERROR(VLOOKUP(F1509,県RL2019!$B$2:$H$605,5,0),"")</f>
        <v/>
      </c>
      <c r="S1509" s="17" t="str">
        <f>IFERROR(VLOOKUP(F1509,県RL2011!$F$3:$H$906,2,0),"")</f>
        <v/>
      </c>
      <c r="T1509" s="17" t="str">
        <f>IFERROR(VLOOKUP(F1509,県RL2011!$F$3:$H$906,3,0),"")</f>
        <v/>
      </c>
      <c r="U1509" s="150" t="str">
        <f>IFERROR(VLOOKUP(F1509,国RL2020!$B$2:$E$878,4,0),"")</f>
        <v/>
      </c>
      <c r="V1509" s="150" t="str">
        <f>IFERROR(VLOOKUP(F1509,国RL2020!$B$2:$E$878,3,0),"")</f>
        <v/>
      </c>
      <c r="W1509" s="19" t="str">
        <f>IFERROR(VLOOKUP(F1509,国RL2019!$B$2:$E$873,4,0),"")</f>
        <v/>
      </c>
      <c r="X1509" s="19" t="str">
        <f>IFERROR(VLOOKUP(F1509,国RL2019!$B$2:$E$873,3,0),"")</f>
        <v/>
      </c>
      <c r="Y1509" s="19" t="str">
        <f>IFERROR(VLOOKUP(F1509,国RL2017!$B$2:$E$870,4,0),"")</f>
        <v/>
      </c>
      <c r="Z1509" s="19" t="str">
        <f>IFERROR(VLOOKUP(F1509,国RL2017!$B$2:$E$870,3,0),"")</f>
        <v/>
      </c>
      <c r="AA1509" s="19" t="str">
        <f>IFERROR(VLOOKUP(F1509,国RL2006!$B$2:$E$567,4,0),"")</f>
        <v/>
      </c>
      <c r="AB1509" s="19" t="str">
        <f>IFERROR(VLOOKUP(F1509,国RL2006!$B$2:$E$567,3,0),"")</f>
        <v/>
      </c>
      <c r="AC1509" s="24"/>
    </row>
    <row r="1510" spans="1:29" x14ac:dyDescent="0.15">
      <c r="A1510" s="16">
        <v>1509</v>
      </c>
      <c r="B1510" s="24">
        <v>2015</v>
      </c>
      <c r="C1510" s="24">
        <v>6</v>
      </c>
      <c r="D1510" s="24">
        <v>1</v>
      </c>
      <c r="E1510" s="24" t="s">
        <v>2916</v>
      </c>
      <c r="F1510" s="24" t="s">
        <v>46</v>
      </c>
      <c r="G1510" s="24" t="s">
        <v>2923</v>
      </c>
      <c r="H1510" s="24"/>
      <c r="I1510" s="24"/>
      <c r="J1510" s="24"/>
      <c r="K1510" s="24">
        <v>2</v>
      </c>
      <c r="L1510" s="24"/>
      <c r="M1510" s="15">
        <v>2</v>
      </c>
      <c r="N1510" s="24"/>
      <c r="O1510" s="18" t="str">
        <f>IFERROR(VLOOKUP(F1510,'（鳥類・チョウ）vlookup関数用'!$D$35:$F$38,3,0),"")</f>
        <v/>
      </c>
      <c r="P1510" s="18" t="str">
        <f>IFERROR(VLOOKUP(F1510,特定外来生物!$A$3:$G$24,7,0),"")</f>
        <v/>
      </c>
      <c r="Q1510" s="17" t="str">
        <f>IFERROR(VLOOKUP(F1510,県RL2019!$B$2:$H$605,4,0),"")</f>
        <v/>
      </c>
      <c r="R1510" s="17" t="str">
        <f>IFERROR(VLOOKUP(F1510,県RL2019!$B$2:$H$605,5,0),"")</f>
        <v/>
      </c>
      <c r="S1510" s="17" t="str">
        <f>IFERROR(VLOOKUP(F1510,県RL2011!$F$3:$H$906,2,0),"")</f>
        <v/>
      </c>
      <c r="T1510" s="17" t="str">
        <f>IFERROR(VLOOKUP(F1510,県RL2011!$F$3:$H$906,3,0),"")</f>
        <v/>
      </c>
      <c r="U1510" s="150" t="str">
        <f>IFERROR(VLOOKUP(F1510,国RL2020!$B$2:$E$878,4,0),"")</f>
        <v/>
      </c>
      <c r="V1510" s="150" t="str">
        <f>IFERROR(VLOOKUP(F1510,国RL2020!$B$2:$E$878,3,0),"")</f>
        <v/>
      </c>
      <c r="W1510" s="19" t="str">
        <f>IFERROR(VLOOKUP(F1510,国RL2019!$B$2:$E$873,4,0),"")</f>
        <v/>
      </c>
      <c r="X1510" s="19" t="str">
        <f>IFERROR(VLOOKUP(F1510,国RL2019!$B$2:$E$873,3,0),"")</f>
        <v/>
      </c>
      <c r="Y1510" s="19" t="str">
        <f>IFERROR(VLOOKUP(F1510,国RL2017!$B$2:$E$870,4,0),"")</f>
        <v/>
      </c>
      <c r="Z1510" s="19" t="str">
        <f>IFERROR(VLOOKUP(F1510,国RL2017!$B$2:$E$870,3,0),"")</f>
        <v/>
      </c>
      <c r="AA1510" s="19" t="str">
        <f>IFERROR(VLOOKUP(F1510,国RL2006!$B$2:$E$567,4,0),"")</f>
        <v/>
      </c>
      <c r="AB1510" s="19" t="str">
        <f>IFERROR(VLOOKUP(F1510,国RL2006!$B$2:$E$567,3,0),"")</f>
        <v/>
      </c>
      <c r="AC1510" s="24"/>
    </row>
    <row r="1511" spans="1:29" x14ac:dyDescent="0.15">
      <c r="A1511" s="16">
        <v>1510</v>
      </c>
      <c r="B1511" s="24">
        <v>2015</v>
      </c>
      <c r="C1511" s="24">
        <v>6</v>
      </c>
      <c r="D1511" s="24">
        <v>1</v>
      </c>
      <c r="E1511" s="24" t="s">
        <v>2916</v>
      </c>
      <c r="F1511" s="24" t="s">
        <v>17</v>
      </c>
      <c r="G1511" s="24" t="s">
        <v>2924</v>
      </c>
      <c r="H1511" s="24"/>
      <c r="I1511" s="24"/>
      <c r="J1511" s="24">
        <v>3</v>
      </c>
      <c r="K1511" s="24">
        <v>1</v>
      </c>
      <c r="L1511" s="24">
        <v>1</v>
      </c>
      <c r="M1511" s="15">
        <v>5</v>
      </c>
      <c r="N1511" s="24"/>
      <c r="O1511" s="18" t="str">
        <f>IFERROR(VLOOKUP(F1511,'（鳥類・チョウ）vlookup関数用'!$D$35:$F$38,3,0),"")</f>
        <v/>
      </c>
      <c r="P1511" s="18" t="str">
        <f>IFERROR(VLOOKUP(F1511,特定外来生物!$A$3:$G$24,7,0),"")</f>
        <v/>
      </c>
      <c r="Q1511" s="17" t="str">
        <f>IFERROR(VLOOKUP(F1511,県RL2019!$B$2:$H$605,4,0),"")</f>
        <v/>
      </c>
      <c r="R1511" s="17" t="str">
        <f>IFERROR(VLOOKUP(F1511,県RL2019!$B$2:$H$605,5,0),"")</f>
        <v/>
      </c>
      <c r="S1511" s="17" t="str">
        <f>IFERROR(VLOOKUP(F1511,県RL2011!$F$3:$H$906,2,0),"")</f>
        <v/>
      </c>
      <c r="T1511" s="17" t="str">
        <f>IFERROR(VLOOKUP(F1511,県RL2011!$F$3:$H$906,3,0),"")</f>
        <v/>
      </c>
      <c r="U1511" s="150" t="str">
        <f>IFERROR(VLOOKUP(F1511,国RL2020!$B$2:$E$878,4,0),"")</f>
        <v/>
      </c>
      <c r="V1511" s="150" t="str">
        <f>IFERROR(VLOOKUP(F1511,国RL2020!$B$2:$E$878,3,0),"")</f>
        <v/>
      </c>
      <c r="W1511" s="19" t="str">
        <f>IFERROR(VLOOKUP(F1511,国RL2019!$B$2:$E$873,4,0),"")</f>
        <v/>
      </c>
      <c r="X1511" s="19" t="str">
        <f>IFERROR(VLOOKUP(F1511,国RL2019!$B$2:$E$873,3,0),"")</f>
        <v/>
      </c>
      <c r="Y1511" s="19" t="str">
        <f>IFERROR(VLOOKUP(F1511,国RL2017!$B$2:$E$870,4,0),"")</f>
        <v/>
      </c>
      <c r="Z1511" s="19" t="str">
        <f>IFERROR(VLOOKUP(F1511,国RL2017!$B$2:$E$870,3,0),"")</f>
        <v/>
      </c>
      <c r="AA1511" s="19" t="str">
        <f>IFERROR(VLOOKUP(F1511,国RL2006!$B$2:$E$567,4,0),"")</f>
        <v/>
      </c>
      <c r="AB1511" s="19" t="str">
        <f>IFERROR(VLOOKUP(F1511,国RL2006!$B$2:$E$567,3,0),"")</f>
        <v/>
      </c>
      <c r="AC1511" s="24"/>
    </row>
    <row r="1512" spans="1:29" x14ac:dyDescent="0.15">
      <c r="A1512" s="16">
        <v>1511</v>
      </c>
      <c r="B1512" s="24">
        <v>2015</v>
      </c>
      <c r="C1512" s="24">
        <v>6</v>
      </c>
      <c r="D1512" s="24">
        <v>1</v>
      </c>
      <c r="E1512" s="24" t="s">
        <v>2916</v>
      </c>
      <c r="F1512" s="24" t="s">
        <v>27</v>
      </c>
      <c r="G1512" s="24" t="s">
        <v>2924</v>
      </c>
      <c r="H1512" s="24">
        <v>2</v>
      </c>
      <c r="I1512" s="24"/>
      <c r="J1512" s="24"/>
      <c r="K1512" s="24"/>
      <c r="L1512" s="24"/>
      <c r="M1512" s="15">
        <v>2</v>
      </c>
      <c r="N1512" s="24"/>
      <c r="O1512" s="18" t="str">
        <f>IFERROR(VLOOKUP(F1512,'（鳥類・チョウ）vlookup関数用'!$D$35:$F$38,3,0),"")</f>
        <v/>
      </c>
      <c r="P1512" s="18" t="str">
        <f>IFERROR(VLOOKUP(F1512,特定外来生物!$A$3:$G$24,7,0),"")</f>
        <v/>
      </c>
      <c r="Q1512" s="17" t="str">
        <f>IFERROR(VLOOKUP(F1512,県RL2019!$B$2:$H$605,4,0),"")</f>
        <v/>
      </c>
      <c r="R1512" s="17" t="str">
        <f>IFERROR(VLOOKUP(F1512,県RL2019!$B$2:$H$605,5,0),"")</f>
        <v/>
      </c>
      <c r="S1512" s="17" t="str">
        <f>IFERROR(VLOOKUP(F1512,県RL2011!$F$3:$H$906,2,0),"")</f>
        <v/>
      </c>
      <c r="T1512" s="17" t="str">
        <f>IFERROR(VLOOKUP(F1512,県RL2011!$F$3:$H$906,3,0),"")</f>
        <v/>
      </c>
      <c r="U1512" s="150" t="str">
        <f>IFERROR(VLOOKUP(F1512,国RL2020!$B$2:$E$878,4,0),"")</f>
        <v/>
      </c>
      <c r="V1512" s="150" t="str">
        <f>IFERROR(VLOOKUP(F1512,国RL2020!$B$2:$E$878,3,0),"")</f>
        <v/>
      </c>
      <c r="W1512" s="19" t="str">
        <f>IFERROR(VLOOKUP(F1512,国RL2019!$B$2:$E$873,4,0),"")</f>
        <v/>
      </c>
      <c r="X1512" s="19" t="str">
        <f>IFERROR(VLOOKUP(F1512,国RL2019!$B$2:$E$873,3,0),"")</f>
        <v/>
      </c>
      <c r="Y1512" s="19" t="str">
        <f>IFERROR(VLOOKUP(F1512,国RL2017!$B$2:$E$870,4,0),"")</f>
        <v/>
      </c>
      <c r="Z1512" s="19" t="str">
        <f>IFERROR(VLOOKUP(F1512,国RL2017!$B$2:$E$870,3,0),"")</f>
        <v/>
      </c>
      <c r="AA1512" s="19" t="str">
        <f>IFERROR(VLOOKUP(F1512,国RL2006!$B$2:$E$567,4,0),"")</f>
        <v/>
      </c>
      <c r="AB1512" s="19" t="str">
        <f>IFERROR(VLOOKUP(F1512,国RL2006!$B$2:$E$567,3,0),"")</f>
        <v/>
      </c>
      <c r="AC1512" s="24"/>
    </row>
    <row r="1513" spans="1:29" x14ac:dyDescent="0.15">
      <c r="A1513" s="16">
        <v>1512</v>
      </c>
      <c r="B1513" s="24">
        <v>2015</v>
      </c>
      <c r="C1513" s="24">
        <v>6</v>
      </c>
      <c r="D1513" s="24">
        <v>1</v>
      </c>
      <c r="E1513" s="24" t="s">
        <v>2916</v>
      </c>
      <c r="F1513" s="24" t="s">
        <v>717</v>
      </c>
      <c r="G1513" s="24" t="s">
        <v>2924</v>
      </c>
      <c r="H1513" s="24">
        <v>1</v>
      </c>
      <c r="I1513" s="24"/>
      <c r="J1513" s="24"/>
      <c r="K1513" s="24"/>
      <c r="L1513" s="24"/>
      <c r="M1513" s="15">
        <v>1</v>
      </c>
      <c r="N1513" s="24"/>
      <c r="O1513" s="18" t="str">
        <f>IFERROR(VLOOKUP(F1513,'（鳥類・チョウ）vlookup関数用'!$D$35:$F$38,3,0),"")</f>
        <v/>
      </c>
      <c r="P1513" s="18" t="str">
        <f>IFERROR(VLOOKUP(F1513,特定外来生物!$A$3:$G$24,7,0),"")</f>
        <v/>
      </c>
      <c r="Q1513" s="17" t="str">
        <f>IFERROR(VLOOKUP(F1513,県RL2019!$B$2:$H$605,4,0),"")</f>
        <v>C</v>
      </c>
      <c r="R1513" s="17" t="str">
        <f>IFERROR(VLOOKUP(F1513,県RL2019!$B$2:$H$605,5,0),"")</f>
        <v>要保護生物</v>
      </c>
      <c r="S1513" s="17" t="str">
        <f>IFERROR(VLOOKUP(F1513,県RL2011!$F$3:$H$906,2,0),"")</f>
        <v>C</v>
      </c>
      <c r="T1513" s="17" t="str">
        <f>IFERROR(VLOOKUP(F1513,県RL2011!$F$3:$H$906,3,0),"")</f>
        <v>要保護生物</v>
      </c>
      <c r="U1513" s="150" t="str">
        <f>IFERROR(VLOOKUP(F1513,国RL2020!$B$2:$E$878,4,0),"")</f>
        <v/>
      </c>
      <c r="V1513" s="150" t="str">
        <f>IFERROR(VLOOKUP(F1513,国RL2020!$B$2:$E$878,3,0),"")</f>
        <v/>
      </c>
      <c r="W1513" s="19" t="str">
        <f>IFERROR(VLOOKUP(F1513,国RL2019!$B$2:$E$873,4,0),"")</f>
        <v/>
      </c>
      <c r="X1513" s="19" t="str">
        <f>IFERROR(VLOOKUP(F1513,国RL2019!$B$2:$E$873,3,0),"")</f>
        <v/>
      </c>
      <c r="Y1513" s="19" t="str">
        <f>IFERROR(VLOOKUP(F1513,国RL2017!$B$2:$E$870,4,0),"")</f>
        <v/>
      </c>
      <c r="Z1513" s="19" t="str">
        <f>IFERROR(VLOOKUP(F1513,国RL2017!$B$2:$E$870,3,0),"")</f>
        <v/>
      </c>
      <c r="AA1513" s="19" t="str">
        <f>IFERROR(VLOOKUP(F1513,国RL2006!$B$2:$E$567,4,0),"")</f>
        <v/>
      </c>
      <c r="AB1513" s="19" t="str">
        <f>IFERROR(VLOOKUP(F1513,国RL2006!$B$2:$E$567,3,0),"")</f>
        <v/>
      </c>
      <c r="AC1513" s="24"/>
    </row>
    <row r="1514" spans="1:29" x14ac:dyDescent="0.15">
      <c r="A1514" s="16">
        <v>1513</v>
      </c>
      <c r="B1514" s="24">
        <v>2015</v>
      </c>
      <c r="C1514" s="24">
        <v>6</v>
      </c>
      <c r="D1514" s="24">
        <v>1</v>
      </c>
      <c r="E1514" s="24" t="s">
        <v>2916</v>
      </c>
      <c r="F1514" s="24" t="s">
        <v>82</v>
      </c>
      <c r="G1514" s="24" t="s">
        <v>2924</v>
      </c>
      <c r="H1514" s="24">
        <v>2</v>
      </c>
      <c r="I1514" s="24"/>
      <c r="J1514" s="24"/>
      <c r="K1514" s="24"/>
      <c r="L1514" s="24"/>
      <c r="M1514" s="15">
        <v>2</v>
      </c>
      <c r="N1514" s="24"/>
      <c r="O1514" s="18" t="str">
        <f>IFERROR(VLOOKUP(F1514,'（鳥類・チョウ）vlookup関数用'!$D$35:$F$38,3,0),"")</f>
        <v/>
      </c>
      <c r="P1514" s="18" t="str">
        <f>IFERROR(VLOOKUP(F1514,特定外来生物!$A$3:$G$24,7,0),"")</f>
        <v/>
      </c>
      <c r="Q1514" s="17" t="str">
        <f>IFERROR(VLOOKUP(F1514,県RL2019!$B$2:$H$605,4,0),"")</f>
        <v>C</v>
      </c>
      <c r="R1514" s="17" t="str">
        <f>IFERROR(VLOOKUP(F1514,県RL2019!$B$2:$H$605,5,0),"")</f>
        <v>要保護生物</v>
      </c>
      <c r="S1514" s="17" t="str">
        <f>IFERROR(VLOOKUP(F1514,県RL2011!$F$3:$H$906,2,0),"")</f>
        <v>C</v>
      </c>
      <c r="T1514" s="17" t="str">
        <f>IFERROR(VLOOKUP(F1514,県RL2011!$F$3:$H$906,3,0),"")</f>
        <v>要保護生物</v>
      </c>
      <c r="U1514" s="150" t="str">
        <f>IFERROR(VLOOKUP(F1514,国RL2020!$B$2:$E$878,4,0),"")</f>
        <v/>
      </c>
      <c r="V1514" s="150" t="str">
        <f>IFERROR(VLOOKUP(F1514,国RL2020!$B$2:$E$878,3,0),"")</f>
        <v/>
      </c>
      <c r="W1514" s="19" t="str">
        <f>IFERROR(VLOOKUP(F1514,国RL2019!$B$2:$E$873,4,0),"")</f>
        <v/>
      </c>
      <c r="X1514" s="19" t="str">
        <f>IFERROR(VLOOKUP(F1514,国RL2019!$B$2:$E$873,3,0),"")</f>
        <v/>
      </c>
      <c r="Y1514" s="19" t="str">
        <f>IFERROR(VLOOKUP(F1514,国RL2017!$B$2:$E$870,4,0),"")</f>
        <v/>
      </c>
      <c r="Z1514" s="19" t="str">
        <f>IFERROR(VLOOKUP(F1514,国RL2017!$B$2:$E$870,3,0),"")</f>
        <v/>
      </c>
      <c r="AA1514" s="19" t="str">
        <f>IFERROR(VLOOKUP(F1514,国RL2006!$B$2:$E$567,4,0),"")</f>
        <v/>
      </c>
      <c r="AB1514" s="19" t="str">
        <f>IFERROR(VLOOKUP(F1514,国RL2006!$B$2:$E$567,3,0),"")</f>
        <v/>
      </c>
      <c r="AC1514" s="24"/>
    </row>
    <row r="1515" spans="1:29" x14ac:dyDescent="0.15">
      <c r="A1515" s="16">
        <v>1514</v>
      </c>
      <c r="B1515" s="24">
        <v>2015</v>
      </c>
      <c r="C1515" s="24">
        <v>6</v>
      </c>
      <c r="D1515" s="24">
        <v>1</v>
      </c>
      <c r="E1515" s="24" t="s">
        <v>2916</v>
      </c>
      <c r="F1515" s="24" t="s">
        <v>64</v>
      </c>
      <c r="G1515" s="24" t="s">
        <v>2924</v>
      </c>
      <c r="H1515" s="24"/>
      <c r="I1515" s="24"/>
      <c r="J1515" s="24"/>
      <c r="K1515" s="24">
        <v>1</v>
      </c>
      <c r="L1515" s="24"/>
      <c r="M1515" s="15">
        <v>1</v>
      </c>
      <c r="N1515" s="24"/>
      <c r="O1515" s="18" t="str">
        <f>IFERROR(VLOOKUP(F1515,'（鳥類・チョウ）vlookup関数用'!$D$35:$F$38,3,0),"")</f>
        <v/>
      </c>
      <c r="P1515" s="18" t="str">
        <f>IFERROR(VLOOKUP(F1515,特定外来生物!$A$3:$G$24,7,0),"")</f>
        <v/>
      </c>
      <c r="Q1515" s="17" t="str">
        <f>IFERROR(VLOOKUP(F1515,県RL2019!$B$2:$H$605,4,0),"")</f>
        <v>C</v>
      </c>
      <c r="R1515" s="17" t="str">
        <f>IFERROR(VLOOKUP(F1515,県RL2019!$B$2:$H$605,5,0),"")</f>
        <v>要保護生物</v>
      </c>
      <c r="S1515" s="17" t="str">
        <f>IFERROR(VLOOKUP(F1515,県RL2011!$F$3:$H$906,2,0),"")</f>
        <v>C</v>
      </c>
      <c r="T1515" s="17" t="str">
        <f>IFERROR(VLOOKUP(F1515,県RL2011!$F$3:$H$906,3,0),"")</f>
        <v>要保護生物</v>
      </c>
      <c r="U1515" s="150" t="str">
        <f>IFERROR(VLOOKUP(F1515,国RL2020!$B$2:$E$878,4,0),"")</f>
        <v/>
      </c>
      <c r="V1515" s="150" t="str">
        <f>IFERROR(VLOOKUP(F1515,国RL2020!$B$2:$E$878,3,0),"")</f>
        <v/>
      </c>
      <c r="W1515" s="19" t="str">
        <f>IFERROR(VLOOKUP(F1515,国RL2019!$B$2:$E$873,4,0),"")</f>
        <v/>
      </c>
      <c r="X1515" s="19" t="str">
        <f>IFERROR(VLOOKUP(F1515,国RL2019!$B$2:$E$873,3,0),"")</f>
        <v/>
      </c>
      <c r="Y1515" s="19" t="str">
        <f>IFERROR(VLOOKUP(F1515,国RL2017!$B$2:$E$870,4,0),"")</f>
        <v/>
      </c>
      <c r="Z1515" s="19" t="str">
        <f>IFERROR(VLOOKUP(F1515,国RL2017!$B$2:$E$870,3,0),"")</f>
        <v/>
      </c>
      <c r="AA1515" s="19" t="str">
        <f>IFERROR(VLOOKUP(F1515,国RL2006!$B$2:$E$567,4,0),"")</f>
        <v/>
      </c>
      <c r="AB1515" s="19" t="str">
        <f>IFERROR(VLOOKUP(F1515,国RL2006!$B$2:$E$567,3,0),"")</f>
        <v/>
      </c>
      <c r="AC1515" s="24"/>
    </row>
    <row r="1516" spans="1:29" x14ac:dyDescent="0.15">
      <c r="A1516" s="16">
        <v>1515</v>
      </c>
      <c r="B1516" s="24">
        <v>2015</v>
      </c>
      <c r="C1516" s="24">
        <v>6</v>
      </c>
      <c r="D1516" s="24">
        <v>1</v>
      </c>
      <c r="E1516" s="24" t="s">
        <v>2916</v>
      </c>
      <c r="F1516" s="24" t="s">
        <v>29</v>
      </c>
      <c r="G1516" s="24" t="s">
        <v>2924</v>
      </c>
      <c r="H1516" s="24"/>
      <c r="I1516" s="24"/>
      <c r="J1516" s="24"/>
      <c r="K1516" s="24">
        <v>1</v>
      </c>
      <c r="L1516" s="24"/>
      <c r="M1516" s="15">
        <v>1</v>
      </c>
      <c r="N1516" s="24"/>
      <c r="O1516" s="18" t="str">
        <f>IFERROR(VLOOKUP(F1516,'（鳥類・チョウ）vlookup関数用'!$D$35:$F$38,3,0),"")</f>
        <v/>
      </c>
      <c r="P1516" s="18" t="str">
        <f>IFERROR(VLOOKUP(F1516,特定外来生物!$A$3:$G$24,7,0),"")</f>
        <v/>
      </c>
      <c r="Q1516" s="17" t="str">
        <f>IFERROR(VLOOKUP(F1516,県RL2019!$B$2:$H$605,4,0),"")</f>
        <v/>
      </c>
      <c r="R1516" s="17" t="str">
        <f>IFERROR(VLOOKUP(F1516,県RL2019!$B$2:$H$605,5,0),"")</f>
        <v/>
      </c>
      <c r="S1516" s="17" t="str">
        <f>IFERROR(VLOOKUP(F1516,県RL2011!$F$3:$H$906,2,0),"")</f>
        <v/>
      </c>
      <c r="T1516" s="17" t="str">
        <f>IFERROR(VLOOKUP(F1516,県RL2011!$F$3:$H$906,3,0),"")</f>
        <v/>
      </c>
      <c r="U1516" s="150" t="str">
        <f>IFERROR(VLOOKUP(F1516,国RL2020!$B$2:$E$878,4,0),"")</f>
        <v/>
      </c>
      <c r="V1516" s="150" t="str">
        <f>IFERROR(VLOOKUP(F1516,国RL2020!$B$2:$E$878,3,0),"")</f>
        <v/>
      </c>
      <c r="W1516" s="19" t="str">
        <f>IFERROR(VLOOKUP(F1516,国RL2019!$B$2:$E$873,4,0),"")</f>
        <v/>
      </c>
      <c r="X1516" s="19" t="str">
        <f>IFERROR(VLOOKUP(F1516,国RL2019!$B$2:$E$873,3,0),"")</f>
        <v/>
      </c>
      <c r="Y1516" s="19" t="str">
        <f>IFERROR(VLOOKUP(F1516,国RL2017!$B$2:$E$870,4,0),"")</f>
        <v/>
      </c>
      <c r="Z1516" s="19" t="str">
        <f>IFERROR(VLOOKUP(F1516,国RL2017!$B$2:$E$870,3,0),"")</f>
        <v/>
      </c>
      <c r="AA1516" s="19" t="str">
        <f>IFERROR(VLOOKUP(F1516,国RL2006!$B$2:$E$567,4,0),"")</f>
        <v/>
      </c>
      <c r="AB1516" s="19" t="str">
        <f>IFERROR(VLOOKUP(F1516,国RL2006!$B$2:$E$567,3,0),"")</f>
        <v/>
      </c>
      <c r="AC1516" s="24"/>
    </row>
    <row r="1517" spans="1:29" x14ac:dyDescent="0.15">
      <c r="A1517" s="16">
        <v>1516</v>
      </c>
      <c r="B1517" s="24">
        <v>2015</v>
      </c>
      <c r="C1517" s="24">
        <v>6</v>
      </c>
      <c r="D1517" s="24">
        <v>1</v>
      </c>
      <c r="E1517" s="24" t="s">
        <v>2916</v>
      </c>
      <c r="F1517" s="24" t="s">
        <v>35</v>
      </c>
      <c r="G1517" s="24" t="s">
        <v>2924</v>
      </c>
      <c r="H1517" s="24"/>
      <c r="I1517" s="24"/>
      <c r="J1517" s="24"/>
      <c r="K1517" s="24">
        <v>1</v>
      </c>
      <c r="L1517" s="24"/>
      <c r="M1517" s="15">
        <v>1</v>
      </c>
      <c r="N1517" s="24"/>
      <c r="O1517" s="18" t="str">
        <f>IFERROR(VLOOKUP(F1517,'（鳥類・チョウ）vlookup関数用'!$D$35:$F$38,3,0),"")</f>
        <v/>
      </c>
      <c r="P1517" s="18" t="str">
        <f>IFERROR(VLOOKUP(F1517,特定外来生物!$A$3:$G$24,7,0),"")</f>
        <v/>
      </c>
      <c r="Q1517" s="17" t="str">
        <f>IFERROR(VLOOKUP(F1517,県RL2019!$B$2:$H$605,4,0),"")</f>
        <v/>
      </c>
      <c r="R1517" s="17" t="str">
        <f>IFERROR(VLOOKUP(F1517,県RL2019!$B$2:$H$605,5,0),"")</f>
        <v/>
      </c>
      <c r="S1517" s="17" t="str">
        <f>IFERROR(VLOOKUP(F1517,県RL2011!$F$3:$H$906,2,0),"")</f>
        <v/>
      </c>
      <c r="T1517" s="17" t="str">
        <f>IFERROR(VLOOKUP(F1517,県RL2011!$F$3:$H$906,3,0),"")</f>
        <v/>
      </c>
      <c r="U1517" s="150" t="str">
        <f>IFERROR(VLOOKUP(F1517,国RL2020!$B$2:$E$878,4,0),"")</f>
        <v/>
      </c>
      <c r="V1517" s="150" t="str">
        <f>IFERROR(VLOOKUP(F1517,国RL2020!$B$2:$E$878,3,0),"")</f>
        <v/>
      </c>
      <c r="W1517" s="19" t="str">
        <f>IFERROR(VLOOKUP(F1517,国RL2019!$B$2:$E$873,4,0),"")</f>
        <v/>
      </c>
      <c r="X1517" s="19" t="str">
        <f>IFERROR(VLOOKUP(F1517,国RL2019!$B$2:$E$873,3,0),"")</f>
        <v/>
      </c>
      <c r="Y1517" s="19" t="str">
        <f>IFERROR(VLOOKUP(F1517,国RL2017!$B$2:$E$870,4,0),"")</f>
        <v/>
      </c>
      <c r="Z1517" s="19" t="str">
        <f>IFERROR(VLOOKUP(F1517,国RL2017!$B$2:$E$870,3,0),"")</f>
        <v/>
      </c>
      <c r="AA1517" s="19" t="str">
        <f>IFERROR(VLOOKUP(F1517,国RL2006!$B$2:$E$567,4,0),"")</f>
        <v/>
      </c>
      <c r="AB1517" s="19" t="str">
        <f>IFERROR(VLOOKUP(F1517,国RL2006!$B$2:$E$567,3,0),"")</f>
        <v/>
      </c>
      <c r="AC1517" s="24"/>
    </row>
    <row r="1518" spans="1:29" x14ac:dyDescent="0.15">
      <c r="A1518" s="16">
        <v>1517</v>
      </c>
      <c r="B1518" s="24">
        <v>2015</v>
      </c>
      <c r="C1518" s="24">
        <v>6</v>
      </c>
      <c r="D1518" s="24">
        <v>1</v>
      </c>
      <c r="E1518" s="24" t="s">
        <v>2916</v>
      </c>
      <c r="F1518" s="24" t="s">
        <v>38</v>
      </c>
      <c r="G1518" s="24" t="s">
        <v>2924</v>
      </c>
      <c r="H1518" s="24">
        <v>6</v>
      </c>
      <c r="I1518" s="24"/>
      <c r="J1518" s="24">
        <v>9</v>
      </c>
      <c r="K1518" s="24">
        <v>3</v>
      </c>
      <c r="L1518" s="24">
        <v>11</v>
      </c>
      <c r="M1518" s="15">
        <v>29</v>
      </c>
      <c r="N1518" s="24"/>
      <c r="O1518" s="18" t="str">
        <f>IFERROR(VLOOKUP(F1518,'（鳥類・チョウ）vlookup関数用'!$D$35:$F$38,3,0),"")</f>
        <v/>
      </c>
      <c r="P1518" s="18" t="str">
        <f>IFERROR(VLOOKUP(F1518,特定外来生物!$A$3:$G$24,7,0),"")</f>
        <v/>
      </c>
      <c r="Q1518" s="17" t="str">
        <f>IFERROR(VLOOKUP(F1518,県RL2019!$B$2:$H$605,4,0),"")</f>
        <v/>
      </c>
      <c r="R1518" s="17" t="str">
        <f>IFERROR(VLOOKUP(F1518,県RL2019!$B$2:$H$605,5,0),"")</f>
        <v/>
      </c>
      <c r="S1518" s="17" t="str">
        <f>IFERROR(VLOOKUP(F1518,県RL2011!$F$3:$H$906,2,0),"")</f>
        <v/>
      </c>
      <c r="T1518" s="17" t="str">
        <f>IFERROR(VLOOKUP(F1518,県RL2011!$F$3:$H$906,3,0),"")</f>
        <v/>
      </c>
      <c r="U1518" s="150" t="str">
        <f>IFERROR(VLOOKUP(F1518,国RL2020!$B$2:$E$878,4,0),"")</f>
        <v/>
      </c>
      <c r="V1518" s="150" t="str">
        <f>IFERROR(VLOOKUP(F1518,国RL2020!$B$2:$E$878,3,0),"")</f>
        <v/>
      </c>
      <c r="W1518" s="19" t="str">
        <f>IFERROR(VLOOKUP(F1518,国RL2019!$B$2:$E$873,4,0),"")</f>
        <v/>
      </c>
      <c r="X1518" s="19" t="str">
        <f>IFERROR(VLOOKUP(F1518,国RL2019!$B$2:$E$873,3,0),"")</f>
        <v/>
      </c>
      <c r="Y1518" s="19" t="str">
        <f>IFERROR(VLOOKUP(F1518,国RL2017!$B$2:$E$870,4,0),"")</f>
        <v/>
      </c>
      <c r="Z1518" s="19" t="str">
        <f>IFERROR(VLOOKUP(F1518,国RL2017!$B$2:$E$870,3,0),"")</f>
        <v/>
      </c>
      <c r="AA1518" s="19" t="str">
        <f>IFERROR(VLOOKUP(F1518,国RL2006!$B$2:$E$567,4,0),"")</f>
        <v/>
      </c>
      <c r="AB1518" s="19" t="str">
        <f>IFERROR(VLOOKUP(F1518,国RL2006!$B$2:$E$567,3,0),"")</f>
        <v/>
      </c>
      <c r="AC1518" s="24"/>
    </row>
    <row r="1519" spans="1:29" x14ac:dyDescent="0.15">
      <c r="A1519" s="16">
        <v>1518</v>
      </c>
      <c r="B1519" s="24">
        <v>2015</v>
      </c>
      <c r="C1519" s="24">
        <v>6</v>
      </c>
      <c r="D1519" s="24">
        <v>1</v>
      </c>
      <c r="E1519" s="24" t="s">
        <v>2916</v>
      </c>
      <c r="F1519" s="24" t="s">
        <v>32</v>
      </c>
      <c r="G1519" s="24" t="s">
        <v>2925</v>
      </c>
      <c r="H1519" s="24">
        <v>2</v>
      </c>
      <c r="I1519" s="24"/>
      <c r="J1519" s="24"/>
      <c r="K1519" s="24">
        <v>1</v>
      </c>
      <c r="L1519" s="24">
        <v>2</v>
      </c>
      <c r="M1519" s="15">
        <v>5</v>
      </c>
      <c r="N1519" s="24"/>
      <c r="O1519" s="18" t="str">
        <f>IFERROR(VLOOKUP(F1519,'（鳥類・チョウ）vlookup関数用'!$D$35:$F$38,3,0),"")</f>
        <v/>
      </c>
      <c r="P1519" s="18" t="str">
        <f>IFERROR(VLOOKUP(F1519,特定外来生物!$A$3:$G$24,7,0),"")</f>
        <v/>
      </c>
      <c r="Q1519" s="17" t="str">
        <f>IFERROR(VLOOKUP(F1519,県RL2019!$B$2:$H$605,4,0),"")</f>
        <v/>
      </c>
      <c r="R1519" s="17" t="str">
        <f>IFERROR(VLOOKUP(F1519,県RL2019!$B$2:$H$605,5,0),"")</f>
        <v/>
      </c>
      <c r="S1519" s="17" t="str">
        <f>IFERROR(VLOOKUP(F1519,県RL2011!$F$3:$H$906,2,0),"")</f>
        <v/>
      </c>
      <c r="T1519" s="17" t="str">
        <f>IFERROR(VLOOKUP(F1519,県RL2011!$F$3:$H$906,3,0),"")</f>
        <v/>
      </c>
      <c r="U1519" s="150" t="str">
        <f>IFERROR(VLOOKUP(F1519,国RL2020!$B$2:$E$878,4,0),"")</f>
        <v/>
      </c>
      <c r="V1519" s="150" t="str">
        <f>IFERROR(VLOOKUP(F1519,国RL2020!$B$2:$E$878,3,0),"")</f>
        <v/>
      </c>
      <c r="W1519" s="19" t="str">
        <f>IFERROR(VLOOKUP(F1519,国RL2019!$B$2:$E$873,4,0),"")</f>
        <v/>
      </c>
      <c r="X1519" s="19" t="str">
        <f>IFERROR(VLOOKUP(F1519,国RL2019!$B$2:$E$873,3,0),"")</f>
        <v/>
      </c>
      <c r="Y1519" s="19" t="str">
        <f>IFERROR(VLOOKUP(F1519,国RL2017!$B$2:$E$870,4,0),"")</f>
        <v/>
      </c>
      <c r="Z1519" s="19" t="str">
        <f>IFERROR(VLOOKUP(F1519,国RL2017!$B$2:$E$870,3,0),"")</f>
        <v/>
      </c>
      <c r="AA1519" s="19" t="str">
        <f>IFERROR(VLOOKUP(F1519,国RL2006!$B$2:$E$567,4,0),"")</f>
        <v/>
      </c>
      <c r="AB1519" s="19" t="str">
        <f>IFERROR(VLOOKUP(F1519,国RL2006!$B$2:$E$567,3,0),"")</f>
        <v/>
      </c>
      <c r="AC1519" s="24"/>
    </row>
    <row r="1520" spans="1:29" x14ac:dyDescent="0.15">
      <c r="A1520" s="16">
        <v>1519</v>
      </c>
      <c r="B1520" s="24">
        <v>2015</v>
      </c>
      <c r="C1520" s="24">
        <v>6</v>
      </c>
      <c r="D1520" s="24">
        <v>1</v>
      </c>
      <c r="E1520" s="24" t="s">
        <v>2916</v>
      </c>
      <c r="F1520" s="24" t="s">
        <v>73</v>
      </c>
      <c r="G1520" s="24" t="s">
        <v>2925</v>
      </c>
      <c r="H1520" s="24"/>
      <c r="I1520" s="24"/>
      <c r="J1520" s="24"/>
      <c r="K1520" s="24"/>
      <c r="L1520" s="24">
        <v>1</v>
      </c>
      <c r="M1520" s="15">
        <v>1</v>
      </c>
      <c r="N1520" s="24"/>
      <c r="O1520" s="18" t="str">
        <f>IFERROR(VLOOKUP(F1520,'（鳥類・チョウ）vlookup関数用'!$D$35:$F$38,3,0),"")</f>
        <v/>
      </c>
      <c r="P1520" s="18" t="str">
        <f>IFERROR(VLOOKUP(F1520,特定外来生物!$A$3:$G$24,7,0),"")</f>
        <v/>
      </c>
      <c r="Q1520" s="17" t="str">
        <f>IFERROR(VLOOKUP(F1520,県RL2019!$B$2:$H$605,4,0),"")</f>
        <v>C</v>
      </c>
      <c r="R1520" s="17" t="str">
        <f>IFERROR(VLOOKUP(F1520,県RL2019!$B$2:$H$605,5,0),"")</f>
        <v>要保護生物</v>
      </c>
      <c r="S1520" s="17" t="str">
        <f>IFERROR(VLOOKUP(F1520,県RL2011!$F$3:$H$906,2,0),"")</f>
        <v>C</v>
      </c>
      <c r="T1520" s="17" t="str">
        <f>IFERROR(VLOOKUP(F1520,県RL2011!$F$3:$H$906,3,0),"")</f>
        <v>要保護生物</v>
      </c>
      <c r="U1520" s="150" t="str">
        <f>IFERROR(VLOOKUP(F1520,国RL2020!$B$2:$E$878,4,0),"")</f>
        <v/>
      </c>
      <c r="V1520" s="150" t="str">
        <f>IFERROR(VLOOKUP(F1520,国RL2020!$B$2:$E$878,3,0),"")</f>
        <v/>
      </c>
      <c r="W1520" s="19" t="str">
        <f>IFERROR(VLOOKUP(F1520,国RL2019!$B$2:$E$873,4,0),"")</f>
        <v/>
      </c>
      <c r="X1520" s="19" t="str">
        <f>IFERROR(VLOOKUP(F1520,国RL2019!$B$2:$E$873,3,0),"")</f>
        <v/>
      </c>
      <c r="Y1520" s="19" t="str">
        <f>IFERROR(VLOOKUP(F1520,国RL2017!$B$2:$E$870,4,0),"")</f>
        <v/>
      </c>
      <c r="Z1520" s="19" t="str">
        <f>IFERROR(VLOOKUP(F1520,国RL2017!$B$2:$E$870,3,0),"")</f>
        <v/>
      </c>
      <c r="AA1520" s="19" t="str">
        <f>IFERROR(VLOOKUP(F1520,国RL2006!$B$2:$E$567,4,0),"")</f>
        <v/>
      </c>
      <c r="AB1520" s="19" t="str">
        <f>IFERROR(VLOOKUP(F1520,国RL2006!$B$2:$E$567,3,0),"")</f>
        <v/>
      </c>
      <c r="AC1520" s="24"/>
    </row>
    <row r="1521" spans="1:29" x14ac:dyDescent="0.15">
      <c r="A1521" s="16">
        <v>1520</v>
      </c>
      <c r="B1521" s="24">
        <v>2015</v>
      </c>
      <c r="C1521" s="24">
        <v>6</v>
      </c>
      <c r="D1521" s="24">
        <v>1</v>
      </c>
      <c r="E1521" s="24" t="s">
        <v>2916</v>
      </c>
      <c r="F1521" s="24" t="s">
        <v>37</v>
      </c>
      <c r="G1521" s="24" t="s">
        <v>2925</v>
      </c>
      <c r="H1521" s="24"/>
      <c r="I1521" s="24"/>
      <c r="J1521" s="24"/>
      <c r="K1521" s="24"/>
      <c r="L1521" s="24">
        <v>3</v>
      </c>
      <c r="M1521" s="15">
        <v>3</v>
      </c>
      <c r="N1521" s="24"/>
      <c r="O1521" s="18" t="str">
        <f>IFERROR(VLOOKUP(F1521,'（鳥類・チョウ）vlookup関数用'!$D$35:$F$38,3,0),"")</f>
        <v/>
      </c>
      <c r="P1521" s="18" t="str">
        <f>IFERROR(VLOOKUP(F1521,特定外来生物!$A$3:$G$24,7,0),"")</f>
        <v/>
      </c>
      <c r="Q1521" s="17" t="str">
        <f>IFERROR(VLOOKUP(F1521,県RL2019!$B$2:$H$605,4,0),"")</f>
        <v/>
      </c>
      <c r="R1521" s="17" t="str">
        <f>IFERROR(VLOOKUP(F1521,県RL2019!$B$2:$H$605,5,0),"")</f>
        <v/>
      </c>
      <c r="S1521" s="17" t="str">
        <f>IFERROR(VLOOKUP(F1521,県RL2011!$F$3:$H$906,2,0),"")</f>
        <v/>
      </c>
      <c r="T1521" s="17" t="str">
        <f>IFERROR(VLOOKUP(F1521,県RL2011!$F$3:$H$906,3,0),"")</f>
        <v/>
      </c>
      <c r="U1521" s="150" t="str">
        <f>IFERROR(VLOOKUP(F1521,国RL2020!$B$2:$E$878,4,0),"")</f>
        <v/>
      </c>
      <c r="V1521" s="150" t="str">
        <f>IFERROR(VLOOKUP(F1521,国RL2020!$B$2:$E$878,3,0),"")</f>
        <v/>
      </c>
      <c r="W1521" s="19" t="str">
        <f>IFERROR(VLOOKUP(F1521,国RL2019!$B$2:$E$873,4,0),"")</f>
        <v/>
      </c>
      <c r="X1521" s="19" t="str">
        <f>IFERROR(VLOOKUP(F1521,国RL2019!$B$2:$E$873,3,0),"")</f>
        <v/>
      </c>
      <c r="Y1521" s="19" t="str">
        <f>IFERROR(VLOOKUP(F1521,国RL2017!$B$2:$E$870,4,0),"")</f>
        <v/>
      </c>
      <c r="Z1521" s="19" t="str">
        <f>IFERROR(VLOOKUP(F1521,国RL2017!$B$2:$E$870,3,0),"")</f>
        <v/>
      </c>
      <c r="AA1521" s="19" t="str">
        <f>IFERROR(VLOOKUP(F1521,国RL2006!$B$2:$E$567,4,0),"")</f>
        <v/>
      </c>
      <c r="AB1521" s="19" t="str">
        <f>IFERROR(VLOOKUP(F1521,国RL2006!$B$2:$E$567,3,0),"")</f>
        <v/>
      </c>
      <c r="AC1521" s="24"/>
    </row>
    <row r="1522" spans="1:29" x14ac:dyDescent="0.15">
      <c r="A1522" s="16">
        <v>1521</v>
      </c>
      <c r="B1522" s="24">
        <v>2015</v>
      </c>
      <c r="C1522" s="24">
        <v>6</v>
      </c>
      <c r="D1522" s="24">
        <v>1</v>
      </c>
      <c r="E1522" s="24" t="s">
        <v>2916</v>
      </c>
      <c r="F1522" s="24" t="s">
        <v>34</v>
      </c>
      <c r="G1522" s="24" t="s">
        <v>2925</v>
      </c>
      <c r="H1522" s="24"/>
      <c r="I1522" s="24"/>
      <c r="J1522" s="24"/>
      <c r="K1522" s="24"/>
      <c r="L1522" s="24">
        <v>1</v>
      </c>
      <c r="M1522" s="15">
        <v>1</v>
      </c>
      <c r="N1522" s="24"/>
      <c r="O1522" s="18" t="str">
        <f>IFERROR(VLOOKUP(F1522,'（鳥類・チョウ）vlookup関数用'!$D$35:$F$38,3,0),"")</f>
        <v/>
      </c>
      <c r="P1522" s="18" t="str">
        <f>IFERROR(VLOOKUP(F1522,特定外来生物!$A$3:$G$24,7,0),"")</f>
        <v/>
      </c>
      <c r="Q1522" s="17" t="str">
        <f>IFERROR(VLOOKUP(F1522,県RL2019!$B$2:$H$605,4,0),"")</f>
        <v/>
      </c>
      <c r="R1522" s="17" t="str">
        <f>IFERROR(VLOOKUP(F1522,県RL2019!$B$2:$H$605,5,0),"")</f>
        <v/>
      </c>
      <c r="S1522" s="17" t="str">
        <f>IFERROR(VLOOKUP(F1522,県RL2011!$F$3:$H$906,2,0),"")</f>
        <v/>
      </c>
      <c r="T1522" s="17" t="str">
        <f>IFERROR(VLOOKUP(F1522,県RL2011!$F$3:$H$906,3,0),"")</f>
        <v/>
      </c>
      <c r="U1522" s="150" t="str">
        <f>IFERROR(VLOOKUP(F1522,国RL2020!$B$2:$E$878,4,0),"")</f>
        <v/>
      </c>
      <c r="V1522" s="150" t="str">
        <f>IFERROR(VLOOKUP(F1522,国RL2020!$B$2:$E$878,3,0),"")</f>
        <v/>
      </c>
      <c r="W1522" s="19" t="str">
        <f>IFERROR(VLOOKUP(F1522,国RL2019!$B$2:$E$873,4,0),"")</f>
        <v/>
      </c>
      <c r="X1522" s="19" t="str">
        <f>IFERROR(VLOOKUP(F1522,国RL2019!$B$2:$E$873,3,0),"")</f>
        <v/>
      </c>
      <c r="Y1522" s="19" t="str">
        <f>IFERROR(VLOOKUP(F1522,国RL2017!$B$2:$E$870,4,0),"")</f>
        <v/>
      </c>
      <c r="Z1522" s="19" t="str">
        <f>IFERROR(VLOOKUP(F1522,国RL2017!$B$2:$E$870,3,0),"")</f>
        <v/>
      </c>
      <c r="AA1522" s="19" t="str">
        <f>IFERROR(VLOOKUP(F1522,国RL2006!$B$2:$E$567,4,0),"")</f>
        <v/>
      </c>
      <c r="AB1522" s="19" t="str">
        <f>IFERROR(VLOOKUP(F1522,国RL2006!$B$2:$E$567,3,0),"")</f>
        <v/>
      </c>
      <c r="AC1522" s="24"/>
    </row>
    <row r="1523" spans="1:29" x14ac:dyDescent="0.15">
      <c r="A1523" s="16">
        <v>1522</v>
      </c>
      <c r="B1523" s="24">
        <v>2015</v>
      </c>
      <c r="C1523" s="24">
        <v>6</v>
      </c>
      <c r="D1523" s="24">
        <v>1</v>
      </c>
      <c r="E1523" s="24" t="s">
        <v>2916</v>
      </c>
      <c r="F1523" s="24" t="s">
        <v>31</v>
      </c>
      <c r="G1523" s="24" t="s">
        <v>2925</v>
      </c>
      <c r="H1523" s="24"/>
      <c r="I1523" s="24"/>
      <c r="J1523" s="24">
        <v>3</v>
      </c>
      <c r="K1523" s="24">
        <v>2</v>
      </c>
      <c r="L1523" s="24">
        <v>1</v>
      </c>
      <c r="M1523" s="15">
        <v>6</v>
      </c>
      <c r="N1523" s="24"/>
      <c r="O1523" s="18" t="str">
        <f>IFERROR(VLOOKUP(F1523,'（鳥類・チョウ）vlookup関数用'!$D$35:$F$38,3,0),"")</f>
        <v/>
      </c>
      <c r="P1523" s="18" t="str">
        <f>IFERROR(VLOOKUP(F1523,特定外来生物!$A$3:$G$24,7,0),"")</f>
        <v/>
      </c>
      <c r="Q1523" s="17" t="str">
        <f>IFERROR(VLOOKUP(F1523,県RL2019!$B$2:$H$605,4,0),"")</f>
        <v/>
      </c>
      <c r="R1523" s="17" t="str">
        <f>IFERROR(VLOOKUP(F1523,県RL2019!$B$2:$H$605,5,0),"")</f>
        <v/>
      </c>
      <c r="S1523" s="17" t="str">
        <f>IFERROR(VLOOKUP(F1523,県RL2011!$F$3:$H$906,2,0),"")</f>
        <v/>
      </c>
      <c r="T1523" s="17" t="str">
        <f>IFERROR(VLOOKUP(F1523,県RL2011!$F$3:$H$906,3,0),"")</f>
        <v/>
      </c>
      <c r="U1523" s="150" t="str">
        <f>IFERROR(VLOOKUP(F1523,国RL2020!$B$2:$E$878,4,0),"")</f>
        <v/>
      </c>
      <c r="V1523" s="150" t="str">
        <f>IFERROR(VLOOKUP(F1523,国RL2020!$B$2:$E$878,3,0),"")</f>
        <v/>
      </c>
      <c r="W1523" s="19" t="str">
        <f>IFERROR(VLOOKUP(F1523,国RL2019!$B$2:$E$873,4,0),"")</f>
        <v/>
      </c>
      <c r="X1523" s="19" t="str">
        <f>IFERROR(VLOOKUP(F1523,国RL2019!$B$2:$E$873,3,0),"")</f>
        <v/>
      </c>
      <c r="Y1523" s="19" t="str">
        <f>IFERROR(VLOOKUP(F1523,国RL2017!$B$2:$E$870,4,0),"")</f>
        <v/>
      </c>
      <c r="Z1523" s="19" t="str">
        <f>IFERROR(VLOOKUP(F1523,国RL2017!$B$2:$E$870,3,0),"")</f>
        <v/>
      </c>
      <c r="AA1523" s="19" t="str">
        <f>IFERROR(VLOOKUP(F1523,国RL2006!$B$2:$E$567,4,0),"")</f>
        <v/>
      </c>
      <c r="AB1523" s="19" t="str">
        <f>IFERROR(VLOOKUP(F1523,国RL2006!$B$2:$E$567,3,0),"")</f>
        <v/>
      </c>
      <c r="AC1523" s="24"/>
    </row>
    <row r="1524" spans="1:29" x14ac:dyDescent="0.15">
      <c r="A1524" s="16">
        <v>1523</v>
      </c>
      <c r="B1524" s="24">
        <v>2015</v>
      </c>
      <c r="C1524" s="24">
        <v>6</v>
      </c>
      <c r="D1524" s="24">
        <v>1</v>
      </c>
      <c r="E1524" s="24" t="s">
        <v>2916</v>
      </c>
      <c r="F1524" s="24" t="s">
        <v>59</v>
      </c>
      <c r="G1524" s="24" t="s">
        <v>2925</v>
      </c>
      <c r="H1524" s="24"/>
      <c r="I1524" s="24"/>
      <c r="J1524" s="24"/>
      <c r="K1524" s="24"/>
      <c r="L1524" s="24">
        <v>1</v>
      </c>
      <c r="M1524" s="15">
        <v>1</v>
      </c>
      <c r="N1524" s="24"/>
      <c r="O1524" s="18" t="str">
        <f>IFERROR(VLOOKUP(F1524,'（鳥類・チョウ）vlookup関数用'!$D$35:$F$38,3,0),"")</f>
        <v>重点対策外来種</v>
      </c>
      <c r="P1524" s="18" t="str">
        <f>IFERROR(VLOOKUP(F1524,特定外来生物!$A$3:$G$24,7,0),"")</f>
        <v>特定外来生物</v>
      </c>
      <c r="Q1524" s="17" t="str">
        <f>IFERROR(VLOOKUP(F1524,県RL2019!$B$2:$H$605,4,0),"")</f>
        <v/>
      </c>
      <c r="R1524" s="17" t="str">
        <f>IFERROR(VLOOKUP(F1524,県RL2019!$B$2:$H$605,5,0),"")</f>
        <v/>
      </c>
      <c r="S1524" s="17" t="str">
        <f>IFERROR(VLOOKUP(F1524,県RL2011!$F$3:$H$906,2,0),"")</f>
        <v/>
      </c>
      <c r="T1524" s="17" t="str">
        <f>IFERROR(VLOOKUP(F1524,県RL2011!$F$3:$H$906,3,0),"")</f>
        <v/>
      </c>
      <c r="U1524" s="150" t="str">
        <f>IFERROR(VLOOKUP(F1524,国RL2020!$B$2:$E$878,4,0),"")</f>
        <v/>
      </c>
      <c r="V1524" s="150" t="str">
        <f>IFERROR(VLOOKUP(F1524,国RL2020!$B$2:$E$878,3,0),"")</f>
        <v/>
      </c>
      <c r="W1524" s="19" t="str">
        <f>IFERROR(VLOOKUP(F1524,国RL2019!$B$2:$E$873,4,0),"")</f>
        <v/>
      </c>
      <c r="X1524" s="19" t="str">
        <f>IFERROR(VLOOKUP(F1524,国RL2019!$B$2:$E$873,3,0),"")</f>
        <v/>
      </c>
      <c r="Y1524" s="19" t="str">
        <f>IFERROR(VLOOKUP(F1524,国RL2017!$B$2:$E$870,4,0),"")</f>
        <v/>
      </c>
      <c r="Z1524" s="19" t="str">
        <f>IFERROR(VLOOKUP(F1524,国RL2017!$B$2:$E$870,3,0),"")</f>
        <v/>
      </c>
      <c r="AA1524" s="19" t="str">
        <f>IFERROR(VLOOKUP(F1524,国RL2006!$B$2:$E$567,4,0),"")</f>
        <v/>
      </c>
      <c r="AB1524" s="19" t="str">
        <f>IFERROR(VLOOKUP(F1524,国RL2006!$B$2:$E$567,3,0),"")</f>
        <v/>
      </c>
      <c r="AC1524" s="24"/>
    </row>
    <row r="1525" spans="1:29" x14ac:dyDescent="0.15">
      <c r="A1525" s="16">
        <v>1524</v>
      </c>
      <c r="B1525" s="24">
        <v>2015</v>
      </c>
      <c r="C1525" s="24">
        <v>6</v>
      </c>
      <c r="D1525" s="24">
        <v>1</v>
      </c>
      <c r="E1525" s="24" t="s">
        <v>2916</v>
      </c>
      <c r="F1525" s="24" t="s">
        <v>51</v>
      </c>
      <c r="G1525" s="24" t="s">
        <v>2925</v>
      </c>
      <c r="H1525" s="24"/>
      <c r="I1525" s="24"/>
      <c r="J1525" s="24">
        <v>1</v>
      </c>
      <c r="K1525" s="24"/>
      <c r="L1525" s="24"/>
      <c r="M1525" s="15">
        <v>1</v>
      </c>
      <c r="N1525" s="24"/>
      <c r="O1525" s="18" t="str">
        <f>IFERROR(VLOOKUP(F1525,'（鳥類・チョウ）vlookup関数用'!$D$35:$F$38,3,0),"")</f>
        <v/>
      </c>
      <c r="P1525" s="18" t="str">
        <f>IFERROR(VLOOKUP(F1525,特定外来生物!$A$3:$G$24,7,0),"")</f>
        <v/>
      </c>
      <c r="Q1525" s="17" t="str">
        <f>IFERROR(VLOOKUP(F1525,県RL2019!$B$2:$H$605,4,0),"")</f>
        <v/>
      </c>
      <c r="R1525" s="17" t="str">
        <f>IFERROR(VLOOKUP(F1525,県RL2019!$B$2:$H$605,5,0),"")</f>
        <v/>
      </c>
      <c r="S1525" s="17" t="str">
        <f>IFERROR(VLOOKUP(F1525,県RL2011!$F$3:$H$906,2,0),"")</f>
        <v/>
      </c>
      <c r="T1525" s="17" t="str">
        <f>IFERROR(VLOOKUP(F1525,県RL2011!$F$3:$H$906,3,0),"")</f>
        <v/>
      </c>
      <c r="U1525" s="150" t="str">
        <f>IFERROR(VLOOKUP(F1525,国RL2020!$B$2:$E$878,4,0),"")</f>
        <v/>
      </c>
      <c r="V1525" s="150" t="str">
        <f>IFERROR(VLOOKUP(F1525,国RL2020!$B$2:$E$878,3,0),"")</f>
        <v/>
      </c>
      <c r="W1525" s="19" t="str">
        <f>IFERROR(VLOOKUP(F1525,国RL2019!$B$2:$E$873,4,0),"")</f>
        <v/>
      </c>
      <c r="X1525" s="19" t="str">
        <f>IFERROR(VLOOKUP(F1525,国RL2019!$B$2:$E$873,3,0),"")</f>
        <v/>
      </c>
      <c r="Y1525" s="19" t="str">
        <f>IFERROR(VLOOKUP(F1525,国RL2017!$B$2:$E$870,4,0),"")</f>
        <v/>
      </c>
      <c r="Z1525" s="19" t="str">
        <f>IFERROR(VLOOKUP(F1525,国RL2017!$B$2:$E$870,3,0),"")</f>
        <v/>
      </c>
      <c r="AA1525" s="19" t="str">
        <f>IFERROR(VLOOKUP(F1525,国RL2006!$B$2:$E$567,4,0),"")</f>
        <v/>
      </c>
      <c r="AB1525" s="19" t="str">
        <f>IFERROR(VLOOKUP(F1525,国RL2006!$B$2:$E$567,3,0),"")</f>
        <v/>
      </c>
      <c r="AC1525" s="24"/>
    </row>
    <row r="1526" spans="1:29" x14ac:dyDescent="0.15">
      <c r="A1526" s="16">
        <v>1525</v>
      </c>
      <c r="B1526" s="24">
        <v>2015</v>
      </c>
      <c r="C1526" s="24">
        <v>6</v>
      </c>
      <c r="D1526" s="24">
        <v>1</v>
      </c>
      <c r="E1526" s="24" t="s">
        <v>2916</v>
      </c>
      <c r="F1526" s="24" t="s">
        <v>23</v>
      </c>
      <c r="G1526" s="24" t="s">
        <v>2925</v>
      </c>
      <c r="H1526" s="24">
        <v>6</v>
      </c>
      <c r="I1526" s="24"/>
      <c r="J1526" s="24">
        <v>2</v>
      </c>
      <c r="K1526" s="24">
        <v>1</v>
      </c>
      <c r="L1526" s="24">
        <v>2</v>
      </c>
      <c r="M1526" s="15">
        <v>11</v>
      </c>
      <c r="N1526" s="24"/>
      <c r="O1526" s="18" t="str">
        <f>IFERROR(VLOOKUP(F1526,'（鳥類・チョウ）vlookup関数用'!$D$35:$F$38,3,0),"")</f>
        <v/>
      </c>
      <c r="P1526" s="18" t="str">
        <f>IFERROR(VLOOKUP(F1526,特定外来生物!$A$3:$G$24,7,0),"")</f>
        <v/>
      </c>
      <c r="Q1526" s="17" t="str">
        <f>IFERROR(VLOOKUP(F1526,県RL2019!$B$2:$H$605,4,0),"")</f>
        <v/>
      </c>
      <c r="R1526" s="17" t="str">
        <f>IFERROR(VLOOKUP(F1526,県RL2019!$B$2:$H$605,5,0),"")</f>
        <v/>
      </c>
      <c r="S1526" s="17" t="str">
        <f>IFERROR(VLOOKUP(F1526,県RL2011!$F$3:$H$906,2,0),"")</f>
        <v/>
      </c>
      <c r="T1526" s="17" t="str">
        <f>IFERROR(VLOOKUP(F1526,県RL2011!$F$3:$H$906,3,0),"")</f>
        <v/>
      </c>
      <c r="U1526" s="150" t="str">
        <f>IFERROR(VLOOKUP(F1526,国RL2020!$B$2:$E$878,4,0),"")</f>
        <v/>
      </c>
      <c r="V1526" s="150" t="str">
        <f>IFERROR(VLOOKUP(F1526,国RL2020!$B$2:$E$878,3,0),"")</f>
        <v/>
      </c>
      <c r="W1526" s="19" t="str">
        <f>IFERROR(VLOOKUP(F1526,国RL2019!$B$2:$E$873,4,0),"")</f>
        <v/>
      </c>
      <c r="X1526" s="19" t="str">
        <f>IFERROR(VLOOKUP(F1526,国RL2019!$B$2:$E$873,3,0),"")</f>
        <v/>
      </c>
      <c r="Y1526" s="19" t="str">
        <f>IFERROR(VLOOKUP(F1526,国RL2017!$B$2:$E$870,4,0),"")</f>
        <v/>
      </c>
      <c r="Z1526" s="19" t="str">
        <f>IFERROR(VLOOKUP(F1526,国RL2017!$B$2:$E$870,3,0),"")</f>
        <v/>
      </c>
      <c r="AA1526" s="19" t="str">
        <f>IFERROR(VLOOKUP(F1526,国RL2006!$B$2:$E$567,4,0),"")</f>
        <v/>
      </c>
      <c r="AB1526" s="19" t="str">
        <f>IFERROR(VLOOKUP(F1526,国RL2006!$B$2:$E$567,3,0),"")</f>
        <v/>
      </c>
      <c r="AC1526" s="24"/>
    </row>
    <row r="1527" spans="1:29" x14ac:dyDescent="0.15">
      <c r="A1527" s="16">
        <v>1526</v>
      </c>
      <c r="B1527" s="24">
        <v>2015</v>
      </c>
      <c r="C1527" s="24">
        <v>6</v>
      </c>
      <c r="D1527" s="24">
        <v>1</v>
      </c>
      <c r="E1527" s="24" t="s">
        <v>2916</v>
      </c>
      <c r="F1527" s="24" t="s">
        <v>43</v>
      </c>
      <c r="G1527" s="24" t="s">
        <v>2925</v>
      </c>
      <c r="H1527" s="24">
        <v>16</v>
      </c>
      <c r="I1527" s="24"/>
      <c r="J1527" s="24">
        <v>1</v>
      </c>
      <c r="K1527" s="24"/>
      <c r="L1527" s="24">
        <v>3</v>
      </c>
      <c r="M1527" s="15">
        <v>20</v>
      </c>
      <c r="N1527" s="24"/>
      <c r="O1527" s="18" t="str">
        <f>IFERROR(VLOOKUP(F1527,'（鳥類・チョウ）vlookup関数用'!$D$35:$F$38,3,0),"")</f>
        <v/>
      </c>
      <c r="P1527" s="18" t="str">
        <f>IFERROR(VLOOKUP(F1527,特定外来生物!$A$3:$G$24,7,0),"")</f>
        <v/>
      </c>
      <c r="Q1527" s="17" t="str">
        <f>IFERROR(VLOOKUP(F1527,県RL2019!$B$2:$H$605,4,0),"")</f>
        <v/>
      </c>
      <c r="R1527" s="17" t="str">
        <f>IFERROR(VLOOKUP(F1527,県RL2019!$B$2:$H$605,5,0),"")</f>
        <v/>
      </c>
      <c r="S1527" s="17" t="str">
        <f>IFERROR(VLOOKUP(F1527,県RL2011!$F$3:$H$906,2,0),"")</f>
        <v/>
      </c>
      <c r="T1527" s="17" t="str">
        <f>IFERROR(VLOOKUP(F1527,県RL2011!$F$3:$H$906,3,0),"")</f>
        <v/>
      </c>
      <c r="U1527" s="150" t="str">
        <f>IFERROR(VLOOKUP(F1527,国RL2020!$B$2:$E$878,4,0),"")</f>
        <v/>
      </c>
      <c r="V1527" s="150" t="str">
        <f>IFERROR(VLOOKUP(F1527,国RL2020!$B$2:$E$878,3,0),"")</f>
        <v/>
      </c>
      <c r="W1527" s="19" t="str">
        <f>IFERROR(VLOOKUP(F1527,国RL2019!$B$2:$E$873,4,0),"")</f>
        <v/>
      </c>
      <c r="X1527" s="19" t="str">
        <f>IFERROR(VLOOKUP(F1527,国RL2019!$B$2:$E$873,3,0),"")</f>
        <v/>
      </c>
      <c r="Y1527" s="19" t="str">
        <f>IFERROR(VLOOKUP(F1527,国RL2017!$B$2:$E$870,4,0),"")</f>
        <v/>
      </c>
      <c r="Z1527" s="19" t="str">
        <f>IFERROR(VLOOKUP(F1527,国RL2017!$B$2:$E$870,3,0),"")</f>
        <v/>
      </c>
      <c r="AA1527" s="19" t="str">
        <f>IFERROR(VLOOKUP(F1527,国RL2006!$B$2:$E$567,4,0),"")</f>
        <v/>
      </c>
      <c r="AB1527" s="19" t="str">
        <f>IFERROR(VLOOKUP(F1527,国RL2006!$B$2:$E$567,3,0),"")</f>
        <v/>
      </c>
      <c r="AC1527" s="24"/>
    </row>
    <row r="1528" spans="1:29" x14ac:dyDescent="0.15">
      <c r="A1528" s="16">
        <v>1527</v>
      </c>
      <c r="B1528" s="24">
        <v>2015</v>
      </c>
      <c r="C1528" s="24">
        <v>6</v>
      </c>
      <c r="D1528" s="24">
        <v>1</v>
      </c>
      <c r="E1528" s="24" t="s">
        <v>2916</v>
      </c>
      <c r="F1528" s="24" t="s">
        <v>58</v>
      </c>
      <c r="G1528" s="24" t="s">
        <v>2926</v>
      </c>
      <c r="H1528" s="24">
        <v>1</v>
      </c>
      <c r="I1528" s="24"/>
      <c r="J1528" s="24"/>
      <c r="K1528" s="24"/>
      <c r="L1528" s="24"/>
      <c r="M1528" s="15">
        <v>1</v>
      </c>
      <c r="N1528" s="24"/>
      <c r="O1528" s="18" t="str">
        <f>IFERROR(VLOOKUP(F1528,'（鳥類・チョウ）vlookup関数用'!$D$35:$F$38,3,0),"")</f>
        <v/>
      </c>
      <c r="P1528" s="18" t="str">
        <f>IFERROR(VLOOKUP(F1528,特定外来生物!$A$3:$G$24,7,0),"")</f>
        <v/>
      </c>
      <c r="Q1528" s="17" t="str">
        <f>IFERROR(VLOOKUP(F1528,県RL2019!$B$2:$H$605,4,0),"")</f>
        <v/>
      </c>
      <c r="R1528" s="17" t="str">
        <f>IFERROR(VLOOKUP(F1528,県RL2019!$B$2:$H$605,5,0),"")</f>
        <v/>
      </c>
      <c r="S1528" s="17" t="str">
        <f>IFERROR(VLOOKUP(F1528,県RL2011!$F$3:$H$906,2,0),"")</f>
        <v/>
      </c>
      <c r="T1528" s="17" t="str">
        <f>IFERROR(VLOOKUP(F1528,県RL2011!$F$3:$H$906,3,0),"")</f>
        <v/>
      </c>
      <c r="U1528" s="150" t="str">
        <f>IFERROR(VLOOKUP(F1528,国RL2020!$B$2:$E$878,4,0),"")</f>
        <v/>
      </c>
      <c r="V1528" s="150" t="str">
        <f>IFERROR(VLOOKUP(F1528,国RL2020!$B$2:$E$878,3,0),"")</f>
        <v/>
      </c>
      <c r="W1528" s="19" t="str">
        <f>IFERROR(VLOOKUP(F1528,国RL2019!$B$2:$E$873,4,0),"")</f>
        <v/>
      </c>
      <c r="X1528" s="19" t="str">
        <f>IFERROR(VLOOKUP(F1528,国RL2019!$B$2:$E$873,3,0),"")</f>
        <v/>
      </c>
      <c r="Y1528" s="19" t="str">
        <f>IFERROR(VLOOKUP(F1528,国RL2017!$B$2:$E$870,4,0),"")</f>
        <v/>
      </c>
      <c r="Z1528" s="19" t="str">
        <f>IFERROR(VLOOKUP(F1528,国RL2017!$B$2:$E$870,3,0),"")</f>
        <v/>
      </c>
      <c r="AA1528" s="19" t="str">
        <f>IFERROR(VLOOKUP(F1528,国RL2006!$B$2:$E$567,4,0),"")</f>
        <v/>
      </c>
      <c r="AB1528" s="19" t="str">
        <f>IFERROR(VLOOKUP(F1528,国RL2006!$B$2:$E$567,3,0),"")</f>
        <v/>
      </c>
      <c r="AC1528" s="24"/>
    </row>
    <row r="1529" spans="1:29" x14ac:dyDescent="0.15">
      <c r="A1529" s="16">
        <v>1528</v>
      </c>
      <c r="B1529" s="24">
        <v>2015</v>
      </c>
      <c r="C1529" s="24">
        <v>6</v>
      </c>
      <c r="D1529" s="24">
        <v>1</v>
      </c>
      <c r="E1529" s="24" t="s">
        <v>2916</v>
      </c>
      <c r="F1529" s="24" t="s">
        <v>42</v>
      </c>
      <c r="G1529" s="24" t="s">
        <v>2926</v>
      </c>
      <c r="H1529" s="24">
        <v>2</v>
      </c>
      <c r="I1529" s="24"/>
      <c r="J1529" s="24"/>
      <c r="K1529" s="24">
        <v>2</v>
      </c>
      <c r="L1529" s="24">
        <v>1</v>
      </c>
      <c r="M1529" s="15">
        <v>5</v>
      </c>
      <c r="N1529" s="24"/>
      <c r="O1529" s="18" t="str">
        <f>IFERROR(VLOOKUP(F1529,'（鳥類・チョウ）vlookup関数用'!$D$35:$F$38,3,0),"")</f>
        <v/>
      </c>
      <c r="P1529" s="18" t="str">
        <f>IFERROR(VLOOKUP(F1529,特定外来生物!$A$3:$G$24,7,0),"")</f>
        <v/>
      </c>
      <c r="Q1529" s="17" t="str">
        <f>IFERROR(VLOOKUP(F1529,県RL2019!$B$2:$H$605,4,0),"")</f>
        <v/>
      </c>
      <c r="R1529" s="17" t="str">
        <f>IFERROR(VLOOKUP(F1529,県RL2019!$B$2:$H$605,5,0),"")</f>
        <v/>
      </c>
      <c r="S1529" s="17" t="str">
        <f>IFERROR(VLOOKUP(F1529,県RL2011!$F$3:$H$906,2,0),"")</f>
        <v/>
      </c>
      <c r="T1529" s="17" t="str">
        <f>IFERROR(VLOOKUP(F1529,県RL2011!$F$3:$H$906,3,0),"")</f>
        <v/>
      </c>
      <c r="U1529" s="150" t="str">
        <f>IFERROR(VLOOKUP(F1529,国RL2020!$B$2:$E$878,4,0),"")</f>
        <v/>
      </c>
      <c r="V1529" s="150" t="str">
        <f>IFERROR(VLOOKUP(F1529,国RL2020!$B$2:$E$878,3,0),"")</f>
        <v/>
      </c>
      <c r="W1529" s="19" t="str">
        <f>IFERROR(VLOOKUP(F1529,国RL2019!$B$2:$E$873,4,0),"")</f>
        <v/>
      </c>
      <c r="X1529" s="19" t="str">
        <f>IFERROR(VLOOKUP(F1529,国RL2019!$B$2:$E$873,3,0),"")</f>
        <v/>
      </c>
      <c r="Y1529" s="19" t="str">
        <f>IFERROR(VLOOKUP(F1529,国RL2017!$B$2:$E$870,4,0),"")</f>
        <v/>
      </c>
      <c r="Z1529" s="19" t="str">
        <f>IFERROR(VLOOKUP(F1529,国RL2017!$B$2:$E$870,3,0),"")</f>
        <v/>
      </c>
      <c r="AA1529" s="19" t="str">
        <f>IFERROR(VLOOKUP(F1529,国RL2006!$B$2:$E$567,4,0),"")</f>
        <v/>
      </c>
      <c r="AB1529" s="19" t="str">
        <f>IFERROR(VLOOKUP(F1529,国RL2006!$B$2:$E$567,3,0),"")</f>
        <v/>
      </c>
      <c r="AC1529" s="24"/>
    </row>
    <row r="1530" spans="1:29" x14ac:dyDescent="0.15">
      <c r="A1530" s="16">
        <v>1529</v>
      </c>
      <c r="B1530" s="24">
        <v>2015</v>
      </c>
      <c r="C1530" s="24">
        <v>6</v>
      </c>
      <c r="D1530" s="24">
        <v>1</v>
      </c>
      <c r="E1530" s="24" t="s">
        <v>2916</v>
      </c>
      <c r="F1530" s="24" t="s">
        <v>14</v>
      </c>
      <c r="G1530" s="24" t="s">
        <v>2926</v>
      </c>
      <c r="H1530" s="24">
        <v>1</v>
      </c>
      <c r="I1530" s="24"/>
      <c r="J1530" s="24"/>
      <c r="K1530" s="24"/>
      <c r="L1530" s="24"/>
      <c r="M1530" s="15">
        <v>1</v>
      </c>
      <c r="N1530" s="24"/>
      <c r="O1530" s="18" t="str">
        <f>IFERROR(VLOOKUP(F1530,'（鳥類・チョウ）vlookup関数用'!$D$35:$F$38,3,0),"")</f>
        <v/>
      </c>
      <c r="P1530" s="18" t="str">
        <f>IFERROR(VLOOKUP(F1530,特定外来生物!$A$3:$G$24,7,0),"")</f>
        <v/>
      </c>
      <c r="Q1530" s="17" t="str">
        <f>IFERROR(VLOOKUP(F1530,県RL2019!$B$2:$H$605,4,0),"")</f>
        <v/>
      </c>
      <c r="R1530" s="17" t="str">
        <f>IFERROR(VLOOKUP(F1530,県RL2019!$B$2:$H$605,5,0),"")</f>
        <v/>
      </c>
      <c r="S1530" s="17" t="str">
        <f>IFERROR(VLOOKUP(F1530,県RL2011!$F$3:$H$906,2,0),"")</f>
        <v/>
      </c>
      <c r="T1530" s="17" t="str">
        <f>IFERROR(VLOOKUP(F1530,県RL2011!$F$3:$H$906,3,0),"")</f>
        <v/>
      </c>
      <c r="U1530" s="150" t="str">
        <f>IFERROR(VLOOKUP(F1530,国RL2020!$B$2:$E$878,4,0),"")</f>
        <v/>
      </c>
      <c r="V1530" s="150" t="str">
        <f>IFERROR(VLOOKUP(F1530,国RL2020!$B$2:$E$878,3,0),"")</f>
        <v/>
      </c>
      <c r="W1530" s="19" t="str">
        <f>IFERROR(VLOOKUP(F1530,国RL2019!$B$2:$E$873,4,0),"")</f>
        <v/>
      </c>
      <c r="X1530" s="19" t="str">
        <f>IFERROR(VLOOKUP(F1530,国RL2019!$B$2:$E$873,3,0),"")</f>
        <v/>
      </c>
      <c r="Y1530" s="19" t="str">
        <f>IFERROR(VLOOKUP(F1530,国RL2017!$B$2:$E$870,4,0),"")</f>
        <v/>
      </c>
      <c r="Z1530" s="19" t="str">
        <f>IFERROR(VLOOKUP(F1530,国RL2017!$B$2:$E$870,3,0),"")</f>
        <v/>
      </c>
      <c r="AA1530" s="19" t="str">
        <f>IFERROR(VLOOKUP(F1530,国RL2006!$B$2:$E$567,4,0),"")</f>
        <v/>
      </c>
      <c r="AB1530" s="19" t="str">
        <f>IFERROR(VLOOKUP(F1530,国RL2006!$B$2:$E$567,3,0),"")</f>
        <v/>
      </c>
      <c r="AC1530" s="24"/>
    </row>
    <row r="1531" spans="1:29" x14ac:dyDescent="0.15">
      <c r="A1531" s="16">
        <v>1530</v>
      </c>
      <c r="B1531" s="24">
        <v>2015</v>
      </c>
      <c r="C1531" s="24">
        <v>6</v>
      </c>
      <c r="D1531" s="24">
        <v>6</v>
      </c>
      <c r="E1531" s="24" t="s">
        <v>2917</v>
      </c>
      <c r="F1531" s="24" t="s">
        <v>11</v>
      </c>
      <c r="G1531" s="24" t="s">
        <v>2922</v>
      </c>
      <c r="H1531" s="24">
        <v>1</v>
      </c>
      <c r="I1531" s="24"/>
      <c r="J1531" s="24">
        <v>1</v>
      </c>
      <c r="K1531" s="24"/>
      <c r="L1531" s="24"/>
      <c r="M1531" s="15">
        <v>2</v>
      </c>
      <c r="N1531" s="24"/>
      <c r="O1531" s="18" t="str">
        <f>IFERROR(VLOOKUP(F1531,'（鳥類・チョウ）vlookup関数用'!$D$35:$F$38,3,0),"")</f>
        <v/>
      </c>
      <c r="P1531" s="18" t="str">
        <f>IFERROR(VLOOKUP(F1531,特定外来生物!$A$3:$G$24,7,0),"")</f>
        <v/>
      </c>
      <c r="Q1531" s="17" t="str">
        <f>IFERROR(VLOOKUP(F1531,県RL2019!$B$2:$H$605,4,0),"")</f>
        <v/>
      </c>
      <c r="R1531" s="17" t="str">
        <f>IFERROR(VLOOKUP(F1531,県RL2019!$B$2:$H$605,5,0),"")</f>
        <v/>
      </c>
      <c r="S1531" s="17" t="str">
        <f>IFERROR(VLOOKUP(F1531,県RL2011!$F$3:$H$906,2,0),"")</f>
        <v/>
      </c>
      <c r="T1531" s="17" t="str">
        <f>IFERROR(VLOOKUP(F1531,県RL2011!$F$3:$H$906,3,0),"")</f>
        <v/>
      </c>
      <c r="U1531" s="150" t="str">
        <f>IFERROR(VLOOKUP(F1531,国RL2020!$B$2:$E$878,4,0),"")</f>
        <v/>
      </c>
      <c r="V1531" s="150" t="str">
        <f>IFERROR(VLOOKUP(F1531,国RL2020!$B$2:$E$878,3,0),"")</f>
        <v/>
      </c>
      <c r="W1531" s="19" t="str">
        <f>IFERROR(VLOOKUP(F1531,国RL2019!$B$2:$E$873,4,0),"")</f>
        <v/>
      </c>
      <c r="X1531" s="19" t="str">
        <f>IFERROR(VLOOKUP(F1531,国RL2019!$B$2:$E$873,3,0),"")</f>
        <v/>
      </c>
      <c r="Y1531" s="19" t="str">
        <f>IFERROR(VLOOKUP(F1531,国RL2017!$B$2:$E$870,4,0),"")</f>
        <v/>
      </c>
      <c r="Z1531" s="19" t="str">
        <f>IFERROR(VLOOKUP(F1531,国RL2017!$B$2:$E$870,3,0),"")</f>
        <v/>
      </c>
      <c r="AA1531" s="19" t="str">
        <f>IFERROR(VLOOKUP(F1531,国RL2006!$B$2:$E$567,4,0),"")</f>
        <v/>
      </c>
      <c r="AB1531" s="19" t="str">
        <f>IFERROR(VLOOKUP(F1531,国RL2006!$B$2:$E$567,3,0),"")</f>
        <v/>
      </c>
      <c r="AC1531" s="24"/>
    </row>
    <row r="1532" spans="1:29" x14ac:dyDescent="0.15">
      <c r="A1532" s="16">
        <v>1531</v>
      </c>
      <c r="B1532" s="24">
        <v>2015</v>
      </c>
      <c r="C1532" s="24">
        <v>6</v>
      </c>
      <c r="D1532" s="24">
        <v>6</v>
      </c>
      <c r="E1532" s="24" t="s">
        <v>2917</v>
      </c>
      <c r="F1532" s="24" t="s">
        <v>13</v>
      </c>
      <c r="G1532" s="24" t="s">
        <v>2922</v>
      </c>
      <c r="H1532" s="24">
        <v>1</v>
      </c>
      <c r="I1532" s="24">
        <v>3</v>
      </c>
      <c r="J1532" s="24">
        <v>4</v>
      </c>
      <c r="K1532" s="24"/>
      <c r="L1532" s="24"/>
      <c r="M1532" s="15">
        <v>8</v>
      </c>
      <c r="N1532" s="24"/>
      <c r="O1532" s="18" t="str">
        <f>IFERROR(VLOOKUP(F1532,'（鳥類・チョウ）vlookup関数用'!$D$35:$F$38,3,0),"")</f>
        <v/>
      </c>
      <c r="P1532" s="18" t="str">
        <f>IFERROR(VLOOKUP(F1532,特定外来生物!$A$3:$G$24,7,0),"")</f>
        <v/>
      </c>
      <c r="Q1532" s="17" t="str">
        <f>IFERROR(VLOOKUP(F1532,県RL2019!$B$2:$H$605,4,0),"")</f>
        <v/>
      </c>
      <c r="R1532" s="17" t="str">
        <f>IFERROR(VLOOKUP(F1532,県RL2019!$B$2:$H$605,5,0),"")</f>
        <v/>
      </c>
      <c r="S1532" s="17" t="str">
        <f>IFERROR(VLOOKUP(F1532,県RL2011!$F$3:$H$906,2,0),"")</f>
        <v/>
      </c>
      <c r="T1532" s="17" t="str">
        <f>IFERROR(VLOOKUP(F1532,県RL2011!$F$3:$H$906,3,0),"")</f>
        <v/>
      </c>
      <c r="U1532" s="150" t="str">
        <f>IFERROR(VLOOKUP(F1532,国RL2020!$B$2:$E$878,4,0),"")</f>
        <v/>
      </c>
      <c r="V1532" s="150" t="str">
        <f>IFERROR(VLOOKUP(F1532,国RL2020!$B$2:$E$878,3,0),"")</f>
        <v/>
      </c>
      <c r="W1532" s="19" t="str">
        <f>IFERROR(VLOOKUP(F1532,国RL2019!$B$2:$E$873,4,0),"")</f>
        <v/>
      </c>
      <c r="X1532" s="19" t="str">
        <f>IFERROR(VLOOKUP(F1532,国RL2019!$B$2:$E$873,3,0),"")</f>
        <v/>
      </c>
      <c r="Y1532" s="19" t="str">
        <f>IFERROR(VLOOKUP(F1532,国RL2017!$B$2:$E$870,4,0),"")</f>
        <v/>
      </c>
      <c r="Z1532" s="19" t="str">
        <f>IFERROR(VLOOKUP(F1532,国RL2017!$B$2:$E$870,3,0),"")</f>
        <v/>
      </c>
      <c r="AA1532" s="19" t="str">
        <f>IFERROR(VLOOKUP(F1532,国RL2006!$B$2:$E$567,4,0),"")</f>
        <v/>
      </c>
      <c r="AB1532" s="19" t="str">
        <f>IFERROR(VLOOKUP(F1532,国RL2006!$B$2:$E$567,3,0),"")</f>
        <v/>
      </c>
      <c r="AC1532" s="24"/>
    </row>
    <row r="1533" spans="1:29" x14ac:dyDescent="0.15">
      <c r="A1533" s="16">
        <v>1532</v>
      </c>
      <c r="B1533" s="24">
        <v>2015</v>
      </c>
      <c r="C1533" s="24">
        <v>6</v>
      </c>
      <c r="D1533" s="24">
        <v>6</v>
      </c>
      <c r="E1533" s="24" t="s">
        <v>2917</v>
      </c>
      <c r="F1533" s="24" t="s">
        <v>50</v>
      </c>
      <c r="G1533" s="24" t="s">
        <v>2922</v>
      </c>
      <c r="H1533" s="24">
        <v>3</v>
      </c>
      <c r="I1533" s="24">
        <v>1</v>
      </c>
      <c r="J1533" s="24">
        <v>1</v>
      </c>
      <c r="K1533" s="24"/>
      <c r="L1533" s="24"/>
      <c r="M1533" s="15">
        <v>5</v>
      </c>
      <c r="N1533" s="24"/>
      <c r="O1533" s="18" t="str">
        <f>IFERROR(VLOOKUP(F1533,'（鳥類・チョウ）vlookup関数用'!$D$35:$F$38,3,0),"")</f>
        <v/>
      </c>
      <c r="P1533" s="18" t="str">
        <f>IFERROR(VLOOKUP(F1533,特定外来生物!$A$3:$G$24,7,0),"")</f>
        <v/>
      </c>
      <c r="Q1533" s="17" t="str">
        <f>IFERROR(VLOOKUP(F1533,県RL2019!$B$2:$H$605,4,0),"")</f>
        <v/>
      </c>
      <c r="R1533" s="17" t="str">
        <f>IFERROR(VLOOKUP(F1533,県RL2019!$B$2:$H$605,5,0),"")</f>
        <v/>
      </c>
      <c r="S1533" s="17" t="str">
        <f>IFERROR(VLOOKUP(F1533,県RL2011!$F$3:$H$906,2,0),"")</f>
        <v/>
      </c>
      <c r="T1533" s="17" t="str">
        <f>IFERROR(VLOOKUP(F1533,県RL2011!$F$3:$H$906,3,0),"")</f>
        <v/>
      </c>
      <c r="U1533" s="150" t="str">
        <f>IFERROR(VLOOKUP(F1533,国RL2020!$B$2:$E$878,4,0),"")</f>
        <v/>
      </c>
      <c r="V1533" s="150" t="str">
        <f>IFERROR(VLOOKUP(F1533,国RL2020!$B$2:$E$878,3,0),"")</f>
        <v/>
      </c>
      <c r="W1533" s="19" t="str">
        <f>IFERROR(VLOOKUP(F1533,国RL2019!$B$2:$E$873,4,0),"")</f>
        <v/>
      </c>
      <c r="X1533" s="19" t="str">
        <f>IFERROR(VLOOKUP(F1533,国RL2019!$B$2:$E$873,3,0),"")</f>
        <v/>
      </c>
      <c r="Y1533" s="19" t="str">
        <f>IFERROR(VLOOKUP(F1533,国RL2017!$B$2:$E$870,4,0),"")</f>
        <v/>
      </c>
      <c r="Z1533" s="19" t="str">
        <f>IFERROR(VLOOKUP(F1533,国RL2017!$B$2:$E$870,3,0),"")</f>
        <v/>
      </c>
      <c r="AA1533" s="19" t="str">
        <f>IFERROR(VLOOKUP(F1533,国RL2006!$B$2:$E$567,4,0),"")</f>
        <v/>
      </c>
      <c r="AB1533" s="19" t="str">
        <f>IFERROR(VLOOKUP(F1533,国RL2006!$B$2:$E$567,3,0),"")</f>
        <v/>
      </c>
      <c r="AC1533" s="24"/>
    </row>
    <row r="1534" spans="1:29" x14ac:dyDescent="0.15">
      <c r="A1534" s="16">
        <v>1533</v>
      </c>
      <c r="B1534" s="24">
        <v>2015</v>
      </c>
      <c r="C1534" s="24">
        <v>6</v>
      </c>
      <c r="D1534" s="24">
        <v>6</v>
      </c>
      <c r="E1534" s="24" t="s">
        <v>2917</v>
      </c>
      <c r="F1534" s="24" t="s">
        <v>28</v>
      </c>
      <c r="G1534" s="24" t="s">
        <v>2923</v>
      </c>
      <c r="H1534" s="24">
        <v>1</v>
      </c>
      <c r="I1534" s="24">
        <v>1</v>
      </c>
      <c r="J1534" s="24">
        <v>2</v>
      </c>
      <c r="K1534" s="24"/>
      <c r="L1534" s="24"/>
      <c r="M1534" s="15">
        <v>4</v>
      </c>
      <c r="N1534" s="24"/>
      <c r="O1534" s="18" t="str">
        <f>IFERROR(VLOOKUP(F1534,'（鳥類・チョウ）vlookup関数用'!$D$35:$F$38,3,0),"")</f>
        <v/>
      </c>
      <c r="P1534" s="18" t="str">
        <f>IFERROR(VLOOKUP(F1534,特定外来生物!$A$3:$G$24,7,0),"")</f>
        <v/>
      </c>
      <c r="Q1534" s="17" t="str">
        <f>IFERROR(VLOOKUP(F1534,県RL2019!$B$2:$H$605,4,0),"")</f>
        <v/>
      </c>
      <c r="R1534" s="17" t="str">
        <f>IFERROR(VLOOKUP(F1534,県RL2019!$B$2:$H$605,5,0),"")</f>
        <v/>
      </c>
      <c r="S1534" s="17" t="str">
        <f>IFERROR(VLOOKUP(F1534,県RL2011!$F$3:$H$906,2,0),"")</f>
        <v/>
      </c>
      <c r="T1534" s="17" t="str">
        <f>IFERROR(VLOOKUP(F1534,県RL2011!$F$3:$H$906,3,0),"")</f>
        <v/>
      </c>
      <c r="U1534" s="150" t="str">
        <f>IFERROR(VLOOKUP(F1534,国RL2020!$B$2:$E$878,4,0),"")</f>
        <v/>
      </c>
      <c r="V1534" s="150" t="str">
        <f>IFERROR(VLOOKUP(F1534,国RL2020!$B$2:$E$878,3,0),"")</f>
        <v/>
      </c>
      <c r="W1534" s="19" t="str">
        <f>IFERROR(VLOOKUP(F1534,国RL2019!$B$2:$E$873,4,0),"")</f>
        <v/>
      </c>
      <c r="X1534" s="19" t="str">
        <f>IFERROR(VLOOKUP(F1534,国RL2019!$B$2:$E$873,3,0),"")</f>
        <v/>
      </c>
      <c r="Y1534" s="19" t="str">
        <f>IFERROR(VLOOKUP(F1534,国RL2017!$B$2:$E$870,4,0),"")</f>
        <v/>
      </c>
      <c r="Z1534" s="19" t="str">
        <f>IFERROR(VLOOKUP(F1534,国RL2017!$B$2:$E$870,3,0),"")</f>
        <v/>
      </c>
      <c r="AA1534" s="19" t="str">
        <f>IFERROR(VLOOKUP(F1534,国RL2006!$B$2:$E$567,4,0),"")</f>
        <v/>
      </c>
      <c r="AB1534" s="19" t="str">
        <f>IFERROR(VLOOKUP(F1534,国RL2006!$B$2:$E$567,3,0),"")</f>
        <v/>
      </c>
      <c r="AC1534" s="24"/>
    </row>
    <row r="1535" spans="1:29" x14ac:dyDescent="0.15">
      <c r="A1535" s="16">
        <v>1534</v>
      </c>
      <c r="B1535" s="24">
        <v>2015</v>
      </c>
      <c r="C1535" s="24">
        <v>6</v>
      </c>
      <c r="D1535" s="24">
        <v>6</v>
      </c>
      <c r="E1535" s="24" t="s">
        <v>2917</v>
      </c>
      <c r="F1535" s="24" t="s">
        <v>46</v>
      </c>
      <c r="G1535" s="24" t="s">
        <v>2923</v>
      </c>
      <c r="H1535" s="24"/>
      <c r="I1535" s="24">
        <v>1</v>
      </c>
      <c r="J1535" s="24">
        <v>11</v>
      </c>
      <c r="K1535" s="24"/>
      <c r="L1535" s="24"/>
      <c r="M1535" s="15">
        <v>12</v>
      </c>
      <c r="N1535" s="24"/>
      <c r="O1535" s="18" t="str">
        <f>IFERROR(VLOOKUP(F1535,'（鳥類・チョウ）vlookup関数用'!$D$35:$F$38,3,0),"")</f>
        <v/>
      </c>
      <c r="P1535" s="18" t="str">
        <f>IFERROR(VLOOKUP(F1535,特定外来生物!$A$3:$G$24,7,0),"")</f>
        <v/>
      </c>
      <c r="Q1535" s="17" t="str">
        <f>IFERROR(VLOOKUP(F1535,県RL2019!$B$2:$H$605,4,0),"")</f>
        <v/>
      </c>
      <c r="R1535" s="17" t="str">
        <f>IFERROR(VLOOKUP(F1535,県RL2019!$B$2:$H$605,5,0),"")</f>
        <v/>
      </c>
      <c r="S1535" s="17" t="str">
        <f>IFERROR(VLOOKUP(F1535,県RL2011!$F$3:$H$906,2,0),"")</f>
        <v/>
      </c>
      <c r="T1535" s="17" t="str">
        <f>IFERROR(VLOOKUP(F1535,県RL2011!$F$3:$H$906,3,0),"")</f>
        <v/>
      </c>
      <c r="U1535" s="150" t="str">
        <f>IFERROR(VLOOKUP(F1535,国RL2020!$B$2:$E$878,4,0),"")</f>
        <v/>
      </c>
      <c r="V1535" s="150" t="str">
        <f>IFERROR(VLOOKUP(F1535,国RL2020!$B$2:$E$878,3,0),"")</f>
        <v/>
      </c>
      <c r="W1535" s="19" t="str">
        <f>IFERROR(VLOOKUP(F1535,国RL2019!$B$2:$E$873,4,0),"")</f>
        <v/>
      </c>
      <c r="X1535" s="19" t="str">
        <f>IFERROR(VLOOKUP(F1535,国RL2019!$B$2:$E$873,3,0),"")</f>
        <v/>
      </c>
      <c r="Y1535" s="19" t="str">
        <f>IFERROR(VLOOKUP(F1535,国RL2017!$B$2:$E$870,4,0),"")</f>
        <v/>
      </c>
      <c r="Z1535" s="19" t="str">
        <f>IFERROR(VLOOKUP(F1535,国RL2017!$B$2:$E$870,3,0),"")</f>
        <v/>
      </c>
      <c r="AA1535" s="19" t="str">
        <f>IFERROR(VLOOKUP(F1535,国RL2006!$B$2:$E$567,4,0),"")</f>
        <v/>
      </c>
      <c r="AB1535" s="19" t="str">
        <f>IFERROR(VLOOKUP(F1535,国RL2006!$B$2:$E$567,3,0),"")</f>
        <v/>
      </c>
      <c r="AC1535" s="24"/>
    </row>
    <row r="1536" spans="1:29" x14ac:dyDescent="0.15">
      <c r="A1536" s="16">
        <v>1535</v>
      </c>
      <c r="B1536" s="24">
        <v>2015</v>
      </c>
      <c r="C1536" s="24">
        <v>6</v>
      </c>
      <c r="D1536" s="24">
        <v>6</v>
      </c>
      <c r="E1536" s="24" t="s">
        <v>2917</v>
      </c>
      <c r="F1536" s="24" t="s">
        <v>48</v>
      </c>
      <c r="G1536" s="24" t="s">
        <v>2923</v>
      </c>
      <c r="H1536" s="24">
        <v>2</v>
      </c>
      <c r="I1536" s="24">
        <v>4</v>
      </c>
      <c r="J1536" s="24">
        <v>7</v>
      </c>
      <c r="K1536" s="24"/>
      <c r="L1536" s="24"/>
      <c r="M1536" s="15">
        <v>13</v>
      </c>
      <c r="N1536" s="24"/>
      <c r="O1536" s="18" t="str">
        <f>IFERROR(VLOOKUP(F1536,'（鳥類・チョウ）vlookup関数用'!$D$35:$F$38,3,0),"")</f>
        <v/>
      </c>
      <c r="P1536" s="18" t="str">
        <f>IFERROR(VLOOKUP(F1536,特定外来生物!$A$3:$G$24,7,0),"")</f>
        <v/>
      </c>
      <c r="Q1536" s="17" t="str">
        <f>IFERROR(VLOOKUP(F1536,県RL2019!$B$2:$H$605,4,0),"")</f>
        <v/>
      </c>
      <c r="R1536" s="17" t="str">
        <f>IFERROR(VLOOKUP(F1536,県RL2019!$B$2:$H$605,5,0),"")</f>
        <v/>
      </c>
      <c r="S1536" s="17" t="str">
        <f>IFERROR(VLOOKUP(F1536,県RL2011!$F$3:$H$906,2,0),"")</f>
        <v/>
      </c>
      <c r="T1536" s="17" t="str">
        <f>IFERROR(VLOOKUP(F1536,県RL2011!$F$3:$H$906,3,0),"")</f>
        <v/>
      </c>
      <c r="U1536" s="150" t="str">
        <f>IFERROR(VLOOKUP(F1536,国RL2020!$B$2:$E$878,4,0),"")</f>
        <v/>
      </c>
      <c r="V1536" s="150" t="str">
        <f>IFERROR(VLOOKUP(F1536,国RL2020!$B$2:$E$878,3,0),"")</f>
        <v/>
      </c>
      <c r="W1536" s="19" t="str">
        <f>IFERROR(VLOOKUP(F1536,国RL2019!$B$2:$E$873,4,0),"")</f>
        <v/>
      </c>
      <c r="X1536" s="19" t="str">
        <f>IFERROR(VLOOKUP(F1536,国RL2019!$B$2:$E$873,3,0),"")</f>
        <v/>
      </c>
      <c r="Y1536" s="19" t="str">
        <f>IFERROR(VLOOKUP(F1536,国RL2017!$B$2:$E$870,4,0),"")</f>
        <v/>
      </c>
      <c r="Z1536" s="19" t="str">
        <f>IFERROR(VLOOKUP(F1536,国RL2017!$B$2:$E$870,3,0),"")</f>
        <v/>
      </c>
      <c r="AA1536" s="19" t="str">
        <f>IFERROR(VLOOKUP(F1536,国RL2006!$B$2:$E$567,4,0),"")</f>
        <v/>
      </c>
      <c r="AB1536" s="19" t="str">
        <f>IFERROR(VLOOKUP(F1536,国RL2006!$B$2:$E$567,3,0),"")</f>
        <v/>
      </c>
      <c r="AC1536" s="24"/>
    </row>
    <row r="1537" spans="1:29" x14ac:dyDescent="0.15">
      <c r="A1537" s="16">
        <v>1536</v>
      </c>
      <c r="B1537" s="24">
        <v>2015</v>
      </c>
      <c r="C1537" s="24">
        <v>6</v>
      </c>
      <c r="D1537" s="24">
        <v>6</v>
      </c>
      <c r="E1537" s="24" t="s">
        <v>2917</v>
      </c>
      <c r="F1537" s="24" t="s">
        <v>27</v>
      </c>
      <c r="G1537" s="24" t="s">
        <v>2924</v>
      </c>
      <c r="H1537" s="24"/>
      <c r="I1537" s="24"/>
      <c r="J1537" s="24">
        <v>1</v>
      </c>
      <c r="K1537" s="24"/>
      <c r="L1537" s="24"/>
      <c r="M1537" s="15">
        <v>1</v>
      </c>
      <c r="N1537" s="24"/>
      <c r="O1537" s="18" t="str">
        <f>IFERROR(VLOOKUP(F1537,'（鳥類・チョウ）vlookup関数用'!$D$35:$F$38,3,0),"")</f>
        <v/>
      </c>
      <c r="P1537" s="18" t="str">
        <f>IFERROR(VLOOKUP(F1537,特定外来生物!$A$3:$G$24,7,0),"")</f>
        <v/>
      </c>
      <c r="Q1537" s="17" t="str">
        <f>IFERROR(VLOOKUP(F1537,県RL2019!$B$2:$H$605,4,0),"")</f>
        <v/>
      </c>
      <c r="R1537" s="17" t="str">
        <f>IFERROR(VLOOKUP(F1537,県RL2019!$B$2:$H$605,5,0),"")</f>
        <v/>
      </c>
      <c r="S1537" s="17" t="str">
        <f>IFERROR(VLOOKUP(F1537,県RL2011!$F$3:$H$906,2,0),"")</f>
        <v/>
      </c>
      <c r="T1537" s="17" t="str">
        <f>IFERROR(VLOOKUP(F1537,県RL2011!$F$3:$H$906,3,0),"")</f>
        <v/>
      </c>
      <c r="U1537" s="150" t="str">
        <f>IFERROR(VLOOKUP(F1537,国RL2020!$B$2:$E$878,4,0),"")</f>
        <v/>
      </c>
      <c r="V1537" s="150" t="str">
        <f>IFERROR(VLOOKUP(F1537,国RL2020!$B$2:$E$878,3,0),"")</f>
        <v/>
      </c>
      <c r="W1537" s="19" t="str">
        <f>IFERROR(VLOOKUP(F1537,国RL2019!$B$2:$E$873,4,0),"")</f>
        <v/>
      </c>
      <c r="X1537" s="19" t="str">
        <f>IFERROR(VLOOKUP(F1537,国RL2019!$B$2:$E$873,3,0),"")</f>
        <v/>
      </c>
      <c r="Y1537" s="19" t="str">
        <f>IFERROR(VLOOKUP(F1537,国RL2017!$B$2:$E$870,4,0),"")</f>
        <v/>
      </c>
      <c r="Z1537" s="19" t="str">
        <f>IFERROR(VLOOKUP(F1537,国RL2017!$B$2:$E$870,3,0),"")</f>
        <v/>
      </c>
      <c r="AA1537" s="19" t="str">
        <f>IFERROR(VLOOKUP(F1537,国RL2006!$B$2:$E$567,4,0),"")</f>
        <v/>
      </c>
      <c r="AB1537" s="19" t="str">
        <f>IFERROR(VLOOKUP(F1537,国RL2006!$B$2:$E$567,3,0),"")</f>
        <v/>
      </c>
      <c r="AC1537" s="24"/>
    </row>
    <row r="1538" spans="1:29" x14ac:dyDescent="0.15">
      <c r="A1538" s="16">
        <v>1537</v>
      </c>
      <c r="B1538" s="24">
        <v>2015</v>
      </c>
      <c r="C1538" s="24">
        <v>6</v>
      </c>
      <c r="D1538" s="24">
        <v>6</v>
      </c>
      <c r="E1538" s="24" t="s">
        <v>2917</v>
      </c>
      <c r="F1538" s="24" t="s">
        <v>24</v>
      </c>
      <c r="G1538" s="24" t="s">
        <v>2924</v>
      </c>
      <c r="H1538" s="24">
        <v>8</v>
      </c>
      <c r="I1538" s="24">
        <v>5</v>
      </c>
      <c r="J1538" s="24">
        <v>11</v>
      </c>
      <c r="K1538" s="24"/>
      <c r="L1538" s="24"/>
      <c r="M1538" s="15">
        <v>24</v>
      </c>
      <c r="N1538" s="24"/>
      <c r="O1538" s="18" t="str">
        <f>IFERROR(VLOOKUP(F1538,'（鳥類・チョウ）vlookup関数用'!$D$35:$F$38,3,0),"")</f>
        <v/>
      </c>
      <c r="P1538" s="18" t="str">
        <f>IFERROR(VLOOKUP(F1538,特定外来生物!$A$3:$G$24,7,0),"")</f>
        <v/>
      </c>
      <c r="Q1538" s="17" t="str">
        <f>IFERROR(VLOOKUP(F1538,県RL2019!$B$2:$H$605,4,0),"")</f>
        <v/>
      </c>
      <c r="R1538" s="17" t="str">
        <f>IFERROR(VLOOKUP(F1538,県RL2019!$B$2:$H$605,5,0),"")</f>
        <v/>
      </c>
      <c r="S1538" s="17" t="str">
        <f>IFERROR(VLOOKUP(F1538,県RL2011!$F$3:$H$906,2,0),"")</f>
        <v/>
      </c>
      <c r="T1538" s="17" t="str">
        <f>IFERROR(VLOOKUP(F1538,県RL2011!$F$3:$H$906,3,0),"")</f>
        <v/>
      </c>
      <c r="U1538" s="150" t="str">
        <f>IFERROR(VLOOKUP(F1538,国RL2020!$B$2:$E$878,4,0),"")</f>
        <v/>
      </c>
      <c r="V1538" s="150" t="str">
        <f>IFERROR(VLOOKUP(F1538,国RL2020!$B$2:$E$878,3,0),"")</f>
        <v/>
      </c>
      <c r="W1538" s="19" t="str">
        <f>IFERROR(VLOOKUP(F1538,国RL2019!$B$2:$E$873,4,0),"")</f>
        <v/>
      </c>
      <c r="X1538" s="19" t="str">
        <f>IFERROR(VLOOKUP(F1538,国RL2019!$B$2:$E$873,3,0),"")</f>
        <v/>
      </c>
      <c r="Y1538" s="19" t="str">
        <f>IFERROR(VLOOKUP(F1538,国RL2017!$B$2:$E$870,4,0),"")</f>
        <v/>
      </c>
      <c r="Z1538" s="19" t="str">
        <f>IFERROR(VLOOKUP(F1538,国RL2017!$B$2:$E$870,3,0),"")</f>
        <v/>
      </c>
      <c r="AA1538" s="19" t="str">
        <f>IFERROR(VLOOKUP(F1538,国RL2006!$B$2:$E$567,4,0),"")</f>
        <v/>
      </c>
      <c r="AB1538" s="19" t="str">
        <f>IFERROR(VLOOKUP(F1538,国RL2006!$B$2:$E$567,3,0),"")</f>
        <v/>
      </c>
      <c r="AC1538" s="24"/>
    </row>
    <row r="1539" spans="1:29" x14ac:dyDescent="0.15">
      <c r="A1539" s="16">
        <v>1538</v>
      </c>
      <c r="B1539" s="24">
        <v>2015</v>
      </c>
      <c r="C1539" s="24">
        <v>6</v>
      </c>
      <c r="D1539" s="24">
        <v>6</v>
      </c>
      <c r="E1539" s="24" t="s">
        <v>2917</v>
      </c>
      <c r="F1539" s="24" t="s">
        <v>29</v>
      </c>
      <c r="G1539" s="24" t="s">
        <v>2924</v>
      </c>
      <c r="H1539" s="24">
        <v>1</v>
      </c>
      <c r="I1539" s="24"/>
      <c r="J1539" s="24"/>
      <c r="K1539" s="24"/>
      <c r="L1539" s="24"/>
      <c r="M1539" s="15">
        <v>1</v>
      </c>
      <c r="N1539" s="24"/>
      <c r="O1539" s="18" t="str">
        <f>IFERROR(VLOOKUP(F1539,'（鳥類・チョウ）vlookup関数用'!$D$35:$F$38,3,0),"")</f>
        <v/>
      </c>
      <c r="P1539" s="18" t="str">
        <f>IFERROR(VLOOKUP(F1539,特定外来生物!$A$3:$G$24,7,0),"")</f>
        <v/>
      </c>
      <c r="Q1539" s="17" t="str">
        <f>IFERROR(VLOOKUP(F1539,県RL2019!$B$2:$H$605,4,0),"")</f>
        <v/>
      </c>
      <c r="R1539" s="17" t="str">
        <f>IFERROR(VLOOKUP(F1539,県RL2019!$B$2:$H$605,5,0),"")</f>
        <v/>
      </c>
      <c r="S1539" s="17" t="str">
        <f>IFERROR(VLOOKUP(F1539,県RL2011!$F$3:$H$906,2,0),"")</f>
        <v/>
      </c>
      <c r="T1539" s="17" t="str">
        <f>IFERROR(VLOOKUP(F1539,県RL2011!$F$3:$H$906,3,0),"")</f>
        <v/>
      </c>
      <c r="U1539" s="150" t="str">
        <f>IFERROR(VLOOKUP(F1539,国RL2020!$B$2:$E$878,4,0),"")</f>
        <v/>
      </c>
      <c r="V1539" s="150" t="str">
        <f>IFERROR(VLOOKUP(F1539,国RL2020!$B$2:$E$878,3,0),"")</f>
        <v/>
      </c>
      <c r="W1539" s="19" t="str">
        <f>IFERROR(VLOOKUP(F1539,国RL2019!$B$2:$E$873,4,0),"")</f>
        <v/>
      </c>
      <c r="X1539" s="19" t="str">
        <f>IFERROR(VLOOKUP(F1539,国RL2019!$B$2:$E$873,3,0),"")</f>
        <v/>
      </c>
      <c r="Y1539" s="19" t="str">
        <f>IFERROR(VLOOKUP(F1539,国RL2017!$B$2:$E$870,4,0),"")</f>
        <v/>
      </c>
      <c r="Z1539" s="19" t="str">
        <f>IFERROR(VLOOKUP(F1539,国RL2017!$B$2:$E$870,3,0),"")</f>
        <v/>
      </c>
      <c r="AA1539" s="19" t="str">
        <f>IFERROR(VLOOKUP(F1539,国RL2006!$B$2:$E$567,4,0),"")</f>
        <v/>
      </c>
      <c r="AB1539" s="19" t="str">
        <f>IFERROR(VLOOKUP(F1539,国RL2006!$B$2:$E$567,3,0),"")</f>
        <v/>
      </c>
      <c r="AC1539" s="24"/>
    </row>
    <row r="1540" spans="1:29" x14ac:dyDescent="0.15">
      <c r="A1540" s="16">
        <v>1539</v>
      </c>
      <c r="B1540" s="24">
        <v>2015</v>
      </c>
      <c r="C1540" s="24">
        <v>6</v>
      </c>
      <c r="D1540" s="24">
        <v>6</v>
      </c>
      <c r="E1540" s="24" t="s">
        <v>2917</v>
      </c>
      <c r="F1540" s="24" t="s">
        <v>36</v>
      </c>
      <c r="G1540" s="24" t="s">
        <v>2925</v>
      </c>
      <c r="H1540" s="24"/>
      <c r="I1540" s="24"/>
      <c r="J1540" s="24">
        <v>4</v>
      </c>
      <c r="K1540" s="24"/>
      <c r="L1540" s="24"/>
      <c r="M1540" s="15">
        <v>4</v>
      </c>
      <c r="N1540" s="24"/>
      <c r="O1540" s="18" t="str">
        <f>IFERROR(VLOOKUP(F1540,'（鳥類・チョウ）vlookup関数用'!$D$35:$F$38,3,0),"")</f>
        <v/>
      </c>
      <c r="P1540" s="18" t="str">
        <f>IFERROR(VLOOKUP(F1540,特定外来生物!$A$3:$G$24,7,0),"")</f>
        <v/>
      </c>
      <c r="Q1540" s="17" t="str">
        <f>IFERROR(VLOOKUP(F1540,県RL2019!$B$2:$H$605,4,0),"")</f>
        <v/>
      </c>
      <c r="R1540" s="17" t="str">
        <f>IFERROR(VLOOKUP(F1540,県RL2019!$B$2:$H$605,5,0),"")</f>
        <v/>
      </c>
      <c r="S1540" s="17" t="str">
        <f>IFERROR(VLOOKUP(F1540,県RL2011!$F$3:$H$906,2,0),"")</f>
        <v/>
      </c>
      <c r="T1540" s="17" t="str">
        <f>IFERROR(VLOOKUP(F1540,県RL2011!$F$3:$H$906,3,0),"")</f>
        <v/>
      </c>
      <c r="U1540" s="150" t="str">
        <f>IFERROR(VLOOKUP(F1540,国RL2020!$B$2:$E$878,4,0),"")</f>
        <v/>
      </c>
      <c r="V1540" s="150" t="str">
        <f>IFERROR(VLOOKUP(F1540,国RL2020!$B$2:$E$878,3,0),"")</f>
        <v/>
      </c>
      <c r="W1540" s="19" t="str">
        <f>IFERROR(VLOOKUP(F1540,国RL2019!$B$2:$E$873,4,0),"")</f>
        <v/>
      </c>
      <c r="X1540" s="19" t="str">
        <f>IFERROR(VLOOKUP(F1540,国RL2019!$B$2:$E$873,3,0),"")</f>
        <v/>
      </c>
      <c r="Y1540" s="19" t="str">
        <f>IFERROR(VLOOKUP(F1540,国RL2017!$B$2:$E$870,4,0),"")</f>
        <v/>
      </c>
      <c r="Z1540" s="19" t="str">
        <f>IFERROR(VLOOKUP(F1540,国RL2017!$B$2:$E$870,3,0),"")</f>
        <v/>
      </c>
      <c r="AA1540" s="19" t="str">
        <f>IFERROR(VLOOKUP(F1540,国RL2006!$B$2:$E$567,4,0),"")</f>
        <v/>
      </c>
      <c r="AB1540" s="19" t="str">
        <f>IFERROR(VLOOKUP(F1540,国RL2006!$B$2:$E$567,3,0),"")</f>
        <v/>
      </c>
      <c r="AC1540" s="24"/>
    </row>
    <row r="1541" spans="1:29" x14ac:dyDescent="0.15">
      <c r="A1541" s="16">
        <v>1540</v>
      </c>
      <c r="B1541" s="24">
        <v>2015</v>
      </c>
      <c r="C1541" s="24">
        <v>6</v>
      </c>
      <c r="D1541" s="24">
        <v>6</v>
      </c>
      <c r="E1541" s="24" t="s">
        <v>2917</v>
      </c>
      <c r="F1541" s="24" t="s">
        <v>43</v>
      </c>
      <c r="G1541" s="24" t="s">
        <v>2925</v>
      </c>
      <c r="H1541" s="24"/>
      <c r="I1541" s="24"/>
      <c r="J1541" s="24">
        <v>4</v>
      </c>
      <c r="K1541" s="24"/>
      <c r="L1541" s="24"/>
      <c r="M1541" s="15">
        <v>4</v>
      </c>
      <c r="N1541" s="24"/>
      <c r="O1541" s="18" t="str">
        <f>IFERROR(VLOOKUP(F1541,'（鳥類・チョウ）vlookup関数用'!$D$35:$F$38,3,0),"")</f>
        <v/>
      </c>
      <c r="P1541" s="18" t="str">
        <f>IFERROR(VLOOKUP(F1541,特定外来生物!$A$3:$G$24,7,0),"")</f>
        <v/>
      </c>
      <c r="Q1541" s="17" t="str">
        <f>IFERROR(VLOOKUP(F1541,県RL2019!$B$2:$H$605,4,0),"")</f>
        <v/>
      </c>
      <c r="R1541" s="17" t="str">
        <f>IFERROR(VLOOKUP(F1541,県RL2019!$B$2:$H$605,5,0),"")</f>
        <v/>
      </c>
      <c r="S1541" s="17" t="str">
        <f>IFERROR(VLOOKUP(F1541,県RL2011!$F$3:$H$906,2,0),"")</f>
        <v/>
      </c>
      <c r="T1541" s="17" t="str">
        <f>IFERROR(VLOOKUP(F1541,県RL2011!$F$3:$H$906,3,0),"")</f>
        <v/>
      </c>
      <c r="U1541" s="150" t="str">
        <f>IFERROR(VLOOKUP(F1541,国RL2020!$B$2:$E$878,4,0),"")</f>
        <v/>
      </c>
      <c r="V1541" s="150" t="str">
        <f>IFERROR(VLOOKUP(F1541,国RL2020!$B$2:$E$878,3,0),"")</f>
        <v/>
      </c>
      <c r="W1541" s="19" t="str">
        <f>IFERROR(VLOOKUP(F1541,国RL2019!$B$2:$E$873,4,0),"")</f>
        <v/>
      </c>
      <c r="X1541" s="19" t="str">
        <f>IFERROR(VLOOKUP(F1541,国RL2019!$B$2:$E$873,3,0),"")</f>
        <v/>
      </c>
      <c r="Y1541" s="19" t="str">
        <f>IFERROR(VLOOKUP(F1541,国RL2017!$B$2:$E$870,4,0),"")</f>
        <v/>
      </c>
      <c r="Z1541" s="19" t="str">
        <f>IFERROR(VLOOKUP(F1541,国RL2017!$B$2:$E$870,3,0),"")</f>
        <v/>
      </c>
      <c r="AA1541" s="19" t="str">
        <f>IFERROR(VLOOKUP(F1541,国RL2006!$B$2:$E$567,4,0),"")</f>
        <v/>
      </c>
      <c r="AB1541" s="19" t="str">
        <f>IFERROR(VLOOKUP(F1541,国RL2006!$B$2:$E$567,3,0),"")</f>
        <v/>
      </c>
      <c r="AC1541" s="24"/>
    </row>
    <row r="1542" spans="1:29" x14ac:dyDescent="0.15">
      <c r="A1542" s="16">
        <v>1541</v>
      </c>
      <c r="B1542" s="24">
        <v>2015</v>
      </c>
      <c r="C1542" s="24">
        <v>6</v>
      </c>
      <c r="D1542" s="24">
        <v>7</v>
      </c>
      <c r="E1542" s="24" t="s">
        <v>2918</v>
      </c>
      <c r="F1542" s="24" t="s">
        <v>13</v>
      </c>
      <c r="G1542" s="24" t="s">
        <v>2922</v>
      </c>
      <c r="H1542" s="24">
        <v>4</v>
      </c>
      <c r="I1542" s="24">
        <v>1</v>
      </c>
      <c r="J1542" s="24"/>
      <c r="K1542" s="24"/>
      <c r="L1542" s="24"/>
      <c r="M1542" s="15">
        <v>5</v>
      </c>
      <c r="N1542" s="24"/>
      <c r="O1542" s="18" t="str">
        <f>IFERROR(VLOOKUP(F1542,'（鳥類・チョウ）vlookup関数用'!$D$35:$F$38,3,0),"")</f>
        <v/>
      </c>
      <c r="P1542" s="18" t="str">
        <f>IFERROR(VLOOKUP(F1542,特定外来生物!$A$3:$G$24,7,0),"")</f>
        <v/>
      </c>
      <c r="Q1542" s="17" t="str">
        <f>IFERROR(VLOOKUP(F1542,県RL2019!$B$2:$H$605,4,0),"")</f>
        <v/>
      </c>
      <c r="R1542" s="17" t="str">
        <f>IFERROR(VLOOKUP(F1542,県RL2019!$B$2:$H$605,5,0),"")</f>
        <v/>
      </c>
      <c r="S1542" s="17" t="str">
        <f>IFERROR(VLOOKUP(F1542,県RL2011!$F$3:$H$906,2,0),"")</f>
        <v/>
      </c>
      <c r="T1542" s="17" t="str">
        <f>IFERROR(VLOOKUP(F1542,県RL2011!$F$3:$H$906,3,0),"")</f>
        <v/>
      </c>
      <c r="U1542" s="150" t="str">
        <f>IFERROR(VLOOKUP(F1542,国RL2020!$B$2:$E$878,4,0),"")</f>
        <v/>
      </c>
      <c r="V1542" s="150" t="str">
        <f>IFERROR(VLOOKUP(F1542,国RL2020!$B$2:$E$878,3,0),"")</f>
        <v/>
      </c>
      <c r="W1542" s="19" t="str">
        <f>IFERROR(VLOOKUP(F1542,国RL2019!$B$2:$E$873,4,0),"")</f>
        <v/>
      </c>
      <c r="X1542" s="19" t="str">
        <f>IFERROR(VLOOKUP(F1542,国RL2019!$B$2:$E$873,3,0),"")</f>
        <v/>
      </c>
      <c r="Y1542" s="19" t="str">
        <f>IFERROR(VLOOKUP(F1542,国RL2017!$B$2:$E$870,4,0),"")</f>
        <v/>
      </c>
      <c r="Z1542" s="19" t="str">
        <f>IFERROR(VLOOKUP(F1542,国RL2017!$B$2:$E$870,3,0),"")</f>
        <v/>
      </c>
      <c r="AA1542" s="19" t="str">
        <f>IFERROR(VLOOKUP(F1542,国RL2006!$B$2:$E$567,4,0),"")</f>
        <v/>
      </c>
      <c r="AB1542" s="19" t="str">
        <f>IFERROR(VLOOKUP(F1542,国RL2006!$B$2:$E$567,3,0),"")</f>
        <v/>
      </c>
      <c r="AC1542" s="24"/>
    </row>
    <row r="1543" spans="1:29" x14ac:dyDescent="0.15">
      <c r="A1543" s="16">
        <v>1542</v>
      </c>
      <c r="B1543" s="24">
        <v>2015</v>
      </c>
      <c r="C1543" s="24">
        <v>6</v>
      </c>
      <c r="D1543" s="24">
        <v>7</v>
      </c>
      <c r="E1543" s="24" t="s">
        <v>2918</v>
      </c>
      <c r="F1543" s="24" t="s">
        <v>50</v>
      </c>
      <c r="G1543" s="24" t="s">
        <v>2922</v>
      </c>
      <c r="H1543" s="24">
        <v>1</v>
      </c>
      <c r="I1543" s="24"/>
      <c r="J1543" s="24"/>
      <c r="K1543" s="24"/>
      <c r="L1543" s="24"/>
      <c r="M1543" s="15">
        <v>1</v>
      </c>
      <c r="N1543" s="24"/>
      <c r="O1543" s="18" t="str">
        <f>IFERROR(VLOOKUP(F1543,'（鳥類・チョウ）vlookup関数用'!$D$35:$F$38,3,0),"")</f>
        <v/>
      </c>
      <c r="P1543" s="18" t="str">
        <f>IFERROR(VLOOKUP(F1543,特定外来生物!$A$3:$G$24,7,0),"")</f>
        <v/>
      </c>
      <c r="Q1543" s="17" t="str">
        <f>IFERROR(VLOOKUP(F1543,県RL2019!$B$2:$H$605,4,0),"")</f>
        <v/>
      </c>
      <c r="R1543" s="17" t="str">
        <f>IFERROR(VLOOKUP(F1543,県RL2019!$B$2:$H$605,5,0),"")</f>
        <v/>
      </c>
      <c r="S1543" s="17" t="str">
        <f>IFERROR(VLOOKUP(F1543,県RL2011!$F$3:$H$906,2,0),"")</f>
        <v/>
      </c>
      <c r="T1543" s="17" t="str">
        <f>IFERROR(VLOOKUP(F1543,県RL2011!$F$3:$H$906,3,0),"")</f>
        <v/>
      </c>
      <c r="U1543" s="150" t="str">
        <f>IFERROR(VLOOKUP(F1543,国RL2020!$B$2:$E$878,4,0),"")</f>
        <v/>
      </c>
      <c r="V1543" s="150" t="str">
        <f>IFERROR(VLOOKUP(F1543,国RL2020!$B$2:$E$878,3,0),"")</f>
        <v/>
      </c>
      <c r="W1543" s="19" t="str">
        <f>IFERROR(VLOOKUP(F1543,国RL2019!$B$2:$E$873,4,0),"")</f>
        <v/>
      </c>
      <c r="X1543" s="19" t="str">
        <f>IFERROR(VLOOKUP(F1543,国RL2019!$B$2:$E$873,3,0),"")</f>
        <v/>
      </c>
      <c r="Y1543" s="19" t="str">
        <f>IFERROR(VLOOKUP(F1543,国RL2017!$B$2:$E$870,4,0),"")</f>
        <v/>
      </c>
      <c r="Z1543" s="19" t="str">
        <f>IFERROR(VLOOKUP(F1543,国RL2017!$B$2:$E$870,3,0),"")</f>
        <v/>
      </c>
      <c r="AA1543" s="19" t="str">
        <f>IFERROR(VLOOKUP(F1543,国RL2006!$B$2:$E$567,4,0),"")</f>
        <v/>
      </c>
      <c r="AB1543" s="19" t="str">
        <f>IFERROR(VLOOKUP(F1543,国RL2006!$B$2:$E$567,3,0),"")</f>
        <v/>
      </c>
      <c r="AC1543" s="24"/>
    </row>
    <row r="1544" spans="1:29" x14ac:dyDescent="0.15">
      <c r="A1544" s="16">
        <v>1543</v>
      </c>
      <c r="B1544" s="24">
        <v>2015</v>
      </c>
      <c r="C1544" s="24">
        <v>6</v>
      </c>
      <c r="D1544" s="24">
        <v>7</v>
      </c>
      <c r="E1544" s="24" t="s">
        <v>2918</v>
      </c>
      <c r="F1544" s="24" t="s">
        <v>28</v>
      </c>
      <c r="G1544" s="24" t="s">
        <v>2923</v>
      </c>
      <c r="H1544" s="24"/>
      <c r="I1544" s="24">
        <v>2</v>
      </c>
      <c r="J1544" s="24"/>
      <c r="K1544" s="24"/>
      <c r="L1544" s="24"/>
      <c r="M1544" s="15">
        <v>2</v>
      </c>
      <c r="N1544" s="24"/>
      <c r="O1544" s="18" t="str">
        <f>IFERROR(VLOOKUP(F1544,'（鳥類・チョウ）vlookup関数用'!$D$35:$F$38,3,0),"")</f>
        <v/>
      </c>
      <c r="P1544" s="18" t="str">
        <f>IFERROR(VLOOKUP(F1544,特定外来生物!$A$3:$G$24,7,0),"")</f>
        <v/>
      </c>
      <c r="Q1544" s="17" t="str">
        <f>IFERROR(VLOOKUP(F1544,県RL2019!$B$2:$H$605,4,0),"")</f>
        <v/>
      </c>
      <c r="R1544" s="17" t="str">
        <f>IFERROR(VLOOKUP(F1544,県RL2019!$B$2:$H$605,5,0),"")</f>
        <v/>
      </c>
      <c r="S1544" s="17" t="str">
        <f>IFERROR(VLOOKUP(F1544,県RL2011!$F$3:$H$906,2,0),"")</f>
        <v/>
      </c>
      <c r="T1544" s="17" t="str">
        <f>IFERROR(VLOOKUP(F1544,県RL2011!$F$3:$H$906,3,0),"")</f>
        <v/>
      </c>
      <c r="U1544" s="150" t="str">
        <f>IFERROR(VLOOKUP(F1544,国RL2020!$B$2:$E$878,4,0),"")</f>
        <v/>
      </c>
      <c r="V1544" s="150" t="str">
        <f>IFERROR(VLOOKUP(F1544,国RL2020!$B$2:$E$878,3,0),"")</f>
        <v/>
      </c>
      <c r="W1544" s="19" t="str">
        <f>IFERROR(VLOOKUP(F1544,国RL2019!$B$2:$E$873,4,0),"")</f>
        <v/>
      </c>
      <c r="X1544" s="19" t="str">
        <f>IFERROR(VLOOKUP(F1544,国RL2019!$B$2:$E$873,3,0),"")</f>
        <v/>
      </c>
      <c r="Y1544" s="19" t="str">
        <f>IFERROR(VLOOKUP(F1544,国RL2017!$B$2:$E$870,4,0),"")</f>
        <v/>
      </c>
      <c r="Z1544" s="19" t="str">
        <f>IFERROR(VLOOKUP(F1544,国RL2017!$B$2:$E$870,3,0),"")</f>
        <v/>
      </c>
      <c r="AA1544" s="19" t="str">
        <f>IFERROR(VLOOKUP(F1544,国RL2006!$B$2:$E$567,4,0),"")</f>
        <v/>
      </c>
      <c r="AB1544" s="19" t="str">
        <f>IFERROR(VLOOKUP(F1544,国RL2006!$B$2:$E$567,3,0),"")</f>
        <v/>
      </c>
      <c r="AC1544" s="24"/>
    </row>
    <row r="1545" spans="1:29" x14ac:dyDescent="0.15">
      <c r="A1545" s="16">
        <v>1544</v>
      </c>
      <c r="B1545" s="24">
        <v>2015</v>
      </c>
      <c r="C1545" s="24">
        <v>6</v>
      </c>
      <c r="D1545" s="24">
        <v>7</v>
      </c>
      <c r="E1545" s="24" t="s">
        <v>2918</v>
      </c>
      <c r="F1545" s="24" t="s">
        <v>46</v>
      </c>
      <c r="G1545" s="24" t="s">
        <v>2923</v>
      </c>
      <c r="H1545" s="24">
        <v>5</v>
      </c>
      <c r="I1545" s="24">
        <v>3</v>
      </c>
      <c r="J1545" s="24"/>
      <c r="K1545" s="24"/>
      <c r="L1545" s="24"/>
      <c r="M1545" s="15">
        <v>8</v>
      </c>
      <c r="N1545" s="24"/>
      <c r="O1545" s="18" t="str">
        <f>IFERROR(VLOOKUP(F1545,'（鳥類・チョウ）vlookup関数用'!$D$35:$F$38,3,0),"")</f>
        <v/>
      </c>
      <c r="P1545" s="18" t="str">
        <f>IFERROR(VLOOKUP(F1545,特定外来生物!$A$3:$G$24,7,0),"")</f>
        <v/>
      </c>
      <c r="Q1545" s="17" t="str">
        <f>IFERROR(VLOOKUP(F1545,県RL2019!$B$2:$H$605,4,0),"")</f>
        <v/>
      </c>
      <c r="R1545" s="17" t="str">
        <f>IFERROR(VLOOKUP(F1545,県RL2019!$B$2:$H$605,5,0),"")</f>
        <v/>
      </c>
      <c r="S1545" s="17" t="str">
        <f>IFERROR(VLOOKUP(F1545,県RL2011!$F$3:$H$906,2,0),"")</f>
        <v/>
      </c>
      <c r="T1545" s="17" t="str">
        <f>IFERROR(VLOOKUP(F1545,県RL2011!$F$3:$H$906,3,0),"")</f>
        <v/>
      </c>
      <c r="U1545" s="150" t="str">
        <f>IFERROR(VLOOKUP(F1545,国RL2020!$B$2:$E$878,4,0),"")</f>
        <v/>
      </c>
      <c r="V1545" s="150" t="str">
        <f>IFERROR(VLOOKUP(F1545,国RL2020!$B$2:$E$878,3,0),"")</f>
        <v/>
      </c>
      <c r="W1545" s="19" t="str">
        <f>IFERROR(VLOOKUP(F1545,国RL2019!$B$2:$E$873,4,0),"")</f>
        <v/>
      </c>
      <c r="X1545" s="19" t="str">
        <f>IFERROR(VLOOKUP(F1545,国RL2019!$B$2:$E$873,3,0),"")</f>
        <v/>
      </c>
      <c r="Y1545" s="19" t="str">
        <f>IFERROR(VLOOKUP(F1545,国RL2017!$B$2:$E$870,4,0),"")</f>
        <v/>
      </c>
      <c r="Z1545" s="19" t="str">
        <f>IFERROR(VLOOKUP(F1545,国RL2017!$B$2:$E$870,3,0),"")</f>
        <v/>
      </c>
      <c r="AA1545" s="19" t="str">
        <f>IFERROR(VLOOKUP(F1545,国RL2006!$B$2:$E$567,4,0),"")</f>
        <v/>
      </c>
      <c r="AB1545" s="19" t="str">
        <f>IFERROR(VLOOKUP(F1545,国RL2006!$B$2:$E$567,3,0),"")</f>
        <v/>
      </c>
      <c r="AC1545" s="24"/>
    </row>
    <row r="1546" spans="1:29" x14ac:dyDescent="0.15">
      <c r="A1546" s="16">
        <v>1545</v>
      </c>
      <c r="B1546" s="24">
        <v>2015</v>
      </c>
      <c r="C1546" s="24">
        <v>6</v>
      </c>
      <c r="D1546" s="24">
        <v>7</v>
      </c>
      <c r="E1546" s="24" t="s">
        <v>2918</v>
      </c>
      <c r="F1546" s="24" t="s">
        <v>48</v>
      </c>
      <c r="G1546" s="24" t="s">
        <v>2923</v>
      </c>
      <c r="H1546" s="24">
        <v>2</v>
      </c>
      <c r="I1546" s="24"/>
      <c r="J1546" s="24"/>
      <c r="K1546" s="24"/>
      <c r="L1546" s="24"/>
      <c r="M1546" s="15">
        <v>2</v>
      </c>
      <c r="N1546" s="24"/>
      <c r="O1546" s="18" t="str">
        <f>IFERROR(VLOOKUP(F1546,'（鳥類・チョウ）vlookup関数用'!$D$35:$F$38,3,0),"")</f>
        <v/>
      </c>
      <c r="P1546" s="18" t="str">
        <f>IFERROR(VLOOKUP(F1546,特定外来生物!$A$3:$G$24,7,0),"")</f>
        <v/>
      </c>
      <c r="Q1546" s="17" t="str">
        <f>IFERROR(VLOOKUP(F1546,県RL2019!$B$2:$H$605,4,0),"")</f>
        <v/>
      </c>
      <c r="R1546" s="17" t="str">
        <f>IFERROR(VLOOKUP(F1546,県RL2019!$B$2:$H$605,5,0),"")</f>
        <v/>
      </c>
      <c r="S1546" s="17" t="str">
        <f>IFERROR(VLOOKUP(F1546,県RL2011!$F$3:$H$906,2,0),"")</f>
        <v/>
      </c>
      <c r="T1546" s="17" t="str">
        <f>IFERROR(VLOOKUP(F1546,県RL2011!$F$3:$H$906,3,0),"")</f>
        <v/>
      </c>
      <c r="U1546" s="150" t="str">
        <f>IFERROR(VLOOKUP(F1546,国RL2020!$B$2:$E$878,4,0),"")</f>
        <v/>
      </c>
      <c r="V1546" s="150" t="str">
        <f>IFERROR(VLOOKUP(F1546,国RL2020!$B$2:$E$878,3,0),"")</f>
        <v/>
      </c>
      <c r="W1546" s="19" t="str">
        <f>IFERROR(VLOOKUP(F1546,国RL2019!$B$2:$E$873,4,0),"")</f>
        <v/>
      </c>
      <c r="X1546" s="19" t="str">
        <f>IFERROR(VLOOKUP(F1546,国RL2019!$B$2:$E$873,3,0),"")</f>
        <v/>
      </c>
      <c r="Y1546" s="19" t="str">
        <f>IFERROR(VLOOKUP(F1546,国RL2017!$B$2:$E$870,4,0),"")</f>
        <v/>
      </c>
      <c r="Z1546" s="19" t="str">
        <f>IFERROR(VLOOKUP(F1546,国RL2017!$B$2:$E$870,3,0),"")</f>
        <v/>
      </c>
      <c r="AA1546" s="19" t="str">
        <f>IFERROR(VLOOKUP(F1546,国RL2006!$B$2:$E$567,4,0),"")</f>
        <v/>
      </c>
      <c r="AB1546" s="19" t="str">
        <f>IFERROR(VLOOKUP(F1546,国RL2006!$B$2:$E$567,3,0),"")</f>
        <v/>
      </c>
      <c r="AC1546" s="24"/>
    </row>
    <row r="1547" spans="1:29" x14ac:dyDescent="0.15">
      <c r="A1547" s="16">
        <v>1546</v>
      </c>
      <c r="B1547" s="24">
        <v>2015</v>
      </c>
      <c r="C1547" s="24">
        <v>6</v>
      </c>
      <c r="D1547" s="24">
        <v>7</v>
      </c>
      <c r="E1547" s="24" t="s">
        <v>2918</v>
      </c>
      <c r="F1547" s="24" t="s">
        <v>17</v>
      </c>
      <c r="G1547" s="24" t="s">
        <v>2924</v>
      </c>
      <c r="H1547" s="24">
        <v>1</v>
      </c>
      <c r="I1547" s="24"/>
      <c r="J1547" s="24"/>
      <c r="K1547" s="24"/>
      <c r="L1547" s="24"/>
      <c r="M1547" s="15">
        <v>1</v>
      </c>
      <c r="N1547" s="24"/>
      <c r="O1547" s="18" t="str">
        <f>IFERROR(VLOOKUP(F1547,'（鳥類・チョウ）vlookup関数用'!$D$35:$F$38,3,0),"")</f>
        <v/>
      </c>
      <c r="P1547" s="18" t="str">
        <f>IFERROR(VLOOKUP(F1547,特定外来生物!$A$3:$G$24,7,0),"")</f>
        <v/>
      </c>
      <c r="Q1547" s="17" t="str">
        <f>IFERROR(VLOOKUP(F1547,県RL2019!$B$2:$H$605,4,0),"")</f>
        <v/>
      </c>
      <c r="R1547" s="17" t="str">
        <f>IFERROR(VLOOKUP(F1547,県RL2019!$B$2:$H$605,5,0),"")</f>
        <v/>
      </c>
      <c r="S1547" s="17" t="str">
        <f>IFERROR(VLOOKUP(F1547,県RL2011!$F$3:$H$906,2,0),"")</f>
        <v/>
      </c>
      <c r="T1547" s="17" t="str">
        <f>IFERROR(VLOOKUP(F1547,県RL2011!$F$3:$H$906,3,0),"")</f>
        <v/>
      </c>
      <c r="U1547" s="150" t="str">
        <f>IFERROR(VLOOKUP(F1547,国RL2020!$B$2:$E$878,4,0),"")</f>
        <v/>
      </c>
      <c r="V1547" s="150" t="str">
        <f>IFERROR(VLOOKUP(F1547,国RL2020!$B$2:$E$878,3,0),"")</f>
        <v/>
      </c>
      <c r="W1547" s="19" t="str">
        <f>IFERROR(VLOOKUP(F1547,国RL2019!$B$2:$E$873,4,0),"")</f>
        <v/>
      </c>
      <c r="X1547" s="19" t="str">
        <f>IFERROR(VLOOKUP(F1547,国RL2019!$B$2:$E$873,3,0),"")</f>
        <v/>
      </c>
      <c r="Y1547" s="19" t="str">
        <f>IFERROR(VLOOKUP(F1547,国RL2017!$B$2:$E$870,4,0),"")</f>
        <v/>
      </c>
      <c r="Z1547" s="19" t="str">
        <f>IFERROR(VLOOKUP(F1547,国RL2017!$B$2:$E$870,3,0),"")</f>
        <v/>
      </c>
      <c r="AA1547" s="19" t="str">
        <f>IFERROR(VLOOKUP(F1547,国RL2006!$B$2:$E$567,4,0),"")</f>
        <v/>
      </c>
      <c r="AB1547" s="19" t="str">
        <f>IFERROR(VLOOKUP(F1547,国RL2006!$B$2:$E$567,3,0),"")</f>
        <v/>
      </c>
      <c r="AC1547" s="24"/>
    </row>
    <row r="1548" spans="1:29" x14ac:dyDescent="0.15">
      <c r="A1548" s="16">
        <v>1547</v>
      </c>
      <c r="B1548" s="24">
        <v>2015</v>
      </c>
      <c r="C1548" s="24">
        <v>6</v>
      </c>
      <c r="D1548" s="24">
        <v>7</v>
      </c>
      <c r="E1548" s="24" t="s">
        <v>2918</v>
      </c>
      <c r="F1548" s="24" t="s">
        <v>27</v>
      </c>
      <c r="G1548" s="24" t="s">
        <v>2924</v>
      </c>
      <c r="H1548" s="24">
        <v>1</v>
      </c>
      <c r="I1548" s="24"/>
      <c r="J1548" s="24"/>
      <c r="K1548" s="24"/>
      <c r="L1548" s="24"/>
      <c r="M1548" s="15">
        <v>1</v>
      </c>
      <c r="N1548" s="24"/>
      <c r="O1548" s="18" t="str">
        <f>IFERROR(VLOOKUP(F1548,'（鳥類・チョウ）vlookup関数用'!$D$35:$F$38,3,0),"")</f>
        <v/>
      </c>
      <c r="P1548" s="18" t="str">
        <f>IFERROR(VLOOKUP(F1548,特定外来生物!$A$3:$G$24,7,0),"")</f>
        <v/>
      </c>
      <c r="Q1548" s="17" t="str">
        <f>IFERROR(VLOOKUP(F1548,県RL2019!$B$2:$H$605,4,0),"")</f>
        <v/>
      </c>
      <c r="R1548" s="17" t="str">
        <f>IFERROR(VLOOKUP(F1548,県RL2019!$B$2:$H$605,5,0),"")</f>
        <v/>
      </c>
      <c r="S1548" s="17" t="str">
        <f>IFERROR(VLOOKUP(F1548,県RL2011!$F$3:$H$906,2,0),"")</f>
        <v/>
      </c>
      <c r="T1548" s="17" t="str">
        <f>IFERROR(VLOOKUP(F1548,県RL2011!$F$3:$H$906,3,0),"")</f>
        <v/>
      </c>
      <c r="U1548" s="150" t="str">
        <f>IFERROR(VLOOKUP(F1548,国RL2020!$B$2:$E$878,4,0),"")</f>
        <v/>
      </c>
      <c r="V1548" s="150" t="str">
        <f>IFERROR(VLOOKUP(F1548,国RL2020!$B$2:$E$878,3,0),"")</f>
        <v/>
      </c>
      <c r="W1548" s="19" t="str">
        <f>IFERROR(VLOOKUP(F1548,国RL2019!$B$2:$E$873,4,0),"")</f>
        <v/>
      </c>
      <c r="X1548" s="19" t="str">
        <f>IFERROR(VLOOKUP(F1548,国RL2019!$B$2:$E$873,3,0),"")</f>
        <v/>
      </c>
      <c r="Y1548" s="19" t="str">
        <f>IFERROR(VLOOKUP(F1548,国RL2017!$B$2:$E$870,4,0),"")</f>
        <v/>
      </c>
      <c r="Z1548" s="19" t="str">
        <f>IFERROR(VLOOKUP(F1548,国RL2017!$B$2:$E$870,3,0),"")</f>
        <v/>
      </c>
      <c r="AA1548" s="19" t="str">
        <f>IFERROR(VLOOKUP(F1548,国RL2006!$B$2:$E$567,4,0),"")</f>
        <v/>
      </c>
      <c r="AB1548" s="19" t="str">
        <f>IFERROR(VLOOKUP(F1548,国RL2006!$B$2:$E$567,3,0),"")</f>
        <v/>
      </c>
      <c r="AC1548" s="24"/>
    </row>
    <row r="1549" spans="1:29" x14ac:dyDescent="0.15">
      <c r="A1549" s="16">
        <v>1548</v>
      </c>
      <c r="B1549" s="24">
        <v>2015</v>
      </c>
      <c r="C1549" s="24">
        <v>6</v>
      </c>
      <c r="D1549" s="24">
        <v>7</v>
      </c>
      <c r="E1549" s="24" t="s">
        <v>2918</v>
      </c>
      <c r="F1549" s="24" t="s">
        <v>24</v>
      </c>
      <c r="G1549" s="24" t="s">
        <v>2924</v>
      </c>
      <c r="H1549" s="24">
        <v>35</v>
      </c>
      <c r="I1549" s="24">
        <v>10</v>
      </c>
      <c r="J1549" s="24"/>
      <c r="K1549" s="24"/>
      <c r="L1549" s="24"/>
      <c r="M1549" s="15">
        <v>45</v>
      </c>
      <c r="N1549" s="24"/>
      <c r="O1549" s="18" t="str">
        <f>IFERROR(VLOOKUP(F1549,'（鳥類・チョウ）vlookup関数用'!$D$35:$F$38,3,0),"")</f>
        <v/>
      </c>
      <c r="P1549" s="18" t="str">
        <f>IFERROR(VLOOKUP(F1549,特定外来生物!$A$3:$G$24,7,0),"")</f>
        <v/>
      </c>
      <c r="Q1549" s="17" t="str">
        <f>IFERROR(VLOOKUP(F1549,県RL2019!$B$2:$H$605,4,0),"")</f>
        <v/>
      </c>
      <c r="R1549" s="17" t="str">
        <f>IFERROR(VLOOKUP(F1549,県RL2019!$B$2:$H$605,5,0),"")</f>
        <v/>
      </c>
      <c r="S1549" s="17" t="str">
        <f>IFERROR(VLOOKUP(F1549,県RL2011!$F$3:$H$906,2,0),"")</f>
        <v/>
      </c>
      <c r="T1549" s="17" t="str">
        <f>IFERROR(VLOOKUP(F1549,県RL2011!$F$3:$H$906,3,0),"")</f>
        <v/>
      </c>
      <c r="U1549" s="150" t="str">
        <f>IFERROR(VLOOKUP(F1549,国RL2020!$B$2:$E$878,4,0),"")</f>
        <v/>
      </c>
      <c r="V1549" s="150" t="str">
        <f>IFERROR(VLOOKUP(F1549,国RL2020!$B$2:$E$878,3,0),"")</f>
        <v/>
      </c>
      <c r="W1549" s="19" t="str">
        <f>IFERROR(VLOOKUP(F1549,国RL2019!$B$2:$E$873,4,0),"")</f>
        <v/>
      </c>
      <c r="X1549" s="19" t="str">
        <f>IFERROR(VLOOKUP(F1549,国RL2019!$B$2:$E$873,3,0),"")</f>
        <v/>
      </c>
      <c r="Y1549" s="19" t="str">
        <f>IFERROR(VLOOKUP(F1549,国RL2017!$B$2:$E$870,4,0),"")</f>
        <v/>
      </c>
      <c r="Z1549" s="19" t="str">
        <f>IFERROR(VLOOKUP(F1549,国RL2017!$B$2:$E$870,3,0),"")</f>
        <v/>
      </c>
      <c r="AA1549" s="19" t="str">
        <f>IFERROR(VLOOKUP(F1549,国RL2006!$B$2:$E$567,4,0),"")</f>
        <v/>
      </c>
      <c r="AB1549" s="19" t="str">
        <f>IFERROR(VLOOKUP(F1549,国RL2006!$B$2:$E$567,3,0),"")</f>
        <v/>
      </c>
      <c r="AC1549" s="24"/>
    </row>
    <row r="1550" spans="1:29" x14ac:dyDescent="0.15">
      <c r="A1550" s="16">
        <v>1549</v>
      </c>
      <c r="B1550" s="24">
        <v>2015</v>
      </c>
      <c r="C1550" s="24">
        <v>6</v>
      </c>
      <c r="D1550" s="24">
        <v>7</v>
      </c>
      <c r="E1550" s="24" t="s">
        <v>2918</v>
      </c>
      <c r="F1550" s="24" t="s">
        <v>35</v>
      </c>
      <c r="G1550" s="24" t="s">
        <v>2924</v>
      </c>
      <c r="H1550" s="24">
        <v>4</v>
      </c>
      <c r="I1550" s="24"/>
      <c r="J1550" s="24"/>
      <c r="K1550" s="24"/>
      <c r="L1550" s="24"/>
      <c r="M1550" s="15">
        <v>4</v>
      </c>
      <c r="N1550" s="24"/>
      <c r="O1550" s="18" t="str">
        <f>IFERROR(VLOOKUP(F1550,'（鳥類・チョウ）vlookup関数用'!$D$35:$F$38,3,0),"")</f>
        <v/>
      </c>
      <c r="P1550" s="18" t="str">
        <f>IFERROR(VLOOKUP(F1550,特定外来生物!$A$3:$G$24,7,0),"")</f>
        <v/>
      </c>
      <c r="Q1550" s="17" t="str">
        <f>IFERROR(VLOOKUP(F1550,県RL2019!$B$2:$H$605,4,0),"")</f>
        <v/>
      </c>
      <c r="R1550" s="17" t="str">
        <f>IFERROR(VLOOKUP(F1550,県RL2019!$B$2:$H$605,5,0),"")</f>
        <v/>
      </c>
      <c r="S1550" s="17" t="str">
        <f>IFERROR(VLOOKUP(F1550,県RL2011!$F$3:$H$906,2,0),"")</f>
        <v/>
      </c>
      <c r="T1550" s="17" t="str">
        <f>IFERROR(VLOOKUP(F1550,県RL2011!$F$3:$H$906,3,0),"")</f>
        <v/>
      </c>
      <c r="U1550" s="150" t="str">
        <f>IFERROR(VLOOKUP(F1550,国RL2020!$B$2:$E$878,4,0),"")</f>
        <v/>
      </c>
      <c r="V1550" s="150" t="str">
        <f>IFERROR(VLOOKUP(F1550,国RL2020!$B$2:$E$878,3,0),"")</f>
        <v/>
      </c>
      <c r="W1550" s="19" t="str">
        <f>IFERROR(VLOOKUP(F1550,国RL2019!$B$2:$E$873,4,0),"")</f>
        <v/>
      </c>
      <c r="X1550" s="19" t="str">
        <f>IFERROR(VLOOKUP(F1550,国RL2019!$B$2:$E$873,3,0),"")</f>
        <v/>
      </c>
      <c r="Y1550" s="19" t="str">
        <f>IFERROR(VLOOKUP(F1550,国RL2017!$B$2:$E$870,4,0),"")</f>
        <v/>
      </c>
      <c r="Z1550" s="19" t="str">
        <f>IFERROR(VLOOKUP(F1550,国RL2017!$B$2:$E$870,3,0),"")</f>
        <v/>
      </c>
      <c r="AA1550" s="19" t="str">
        <f>IFERROR(VLOOKUP(F1550,国RL2006!$B$2:$E$567,4,0),"")</f>
        <v/>
      </c>
      <c r="AB1550" s="19" t="str">
        <f>IFERROR(VLOOKUP(F1550,国RL2006!$B$2:$E$567,3,0),"")</f>
        <v/>
      </c>
      <c r="AC1550" s="24"/>
    </row>
    <row r="1551" spans="1:29" x14ac:dyDescent="0.15">
      <c r="A1551" s="16">
        <v>1550</v>
      </c>
      <c r="B1551" s="24">
        <v>2015</v>
      </c>
      <c r="C1551" s="24">
        <v>6</v>
      </c>
      <c r="D1551" s="24">
        <v>7</v>
      </c>
      <c r="E1551" s="24" t="s">
        <v>2918</v>
      </c>
      <c r="F1551" s="24" t="s">
        <v>38</v>
      </c>
      <c r="G1551" s="24" t="s">
        <v>2924</v>
      </c>
      <c r="H1551" s="24">
        <v>5</v>
      </c>
      <c r="I1551" s="24"/>
      <c r="J1551" s="24"/>
      <c r="K1551" s="24"/>
      <c r="L1551" s="24"/>
      <c r="M1551" s="15">
        <v>5</v>
      </c>
      <c r="N1551" s="24"/>
      <c r="O1551" s="18" t="str">
        <f>IFERROR(VLOOKUP(F1551,'（鳥類・チョウ）vlookup関数用'!$D$35:$F$38,3,0),"")</f>
        <v/>
      </c>
      <c r="P1551" s="18" t="str">
        <f>IFERROR(VLOOKUP(F1551,特定外来生物!$A$3:$G$24,7,0),"")</f>
        <v/>
      </c>
      <c r="Q1551" s="17" t="str">
        <f>IFERROR(VLOOKUP(F1551,県RL2019!$B$2:$H$605,4,0),"")</f>
        <v/>
      </c>
      <c r="R1551" s="17" t="str">
        <f>IFERROR(VLOOKUP(F1551,県RL2019!$B$2:$H$605,5,0),"")</f>
        <v/>
      </c>
      <c r="S1551" s="17" t="str">
        <f>IFERROR(VLOOKUP(F1551,県RL2011!$F$3:$H$906,2,0),"")</f>
        <v/>
      </c>
      <c r="T1551" s="17" t="str">
        <f>IFERROR(VLOOKUP(F1551,県RL2011!$F$3:$H$906,3,0),"")</f>
        <v/>
      </c>
      <c r="U1551" s="150" t="str">
        <f>IFERROR(VLOOKUP(F1551,国RL2020!$B$2:$E$878,4,0),"")</f>
        <v/>
      </c>
      <c r="V1551" s="150" t="str">
        <f>IFERROR(VLOOKUP(F1551,国RL2020!$B$2:$E$878,3,0),"")</f>
        <v/>
      </c>
      <c r="W1551" s="19" t="str">
        <f>IFERROR(VLOOKUP(F1551,国RL2019!$B$2:$E$873,4,0),"")</f>
        <v/>
      </c>
      <c r="X1551" s="19" t="str">
        <f>IFERROR(VLOOKUP(F1551,国RL2019!$B$2:$E$873,3,0),"")</f>
        <v/>
      </c>
      <c r="Y1551" s="19" t="str">
        <f>IFERROR(VLOOKUP(F1551,国RL2017!$B$2:$E$870,4,0),"")</f>
        <v/>
      </c>
      <c r="Z1551" s="19" t="str">
        <f>IFERROR(VLOOKUP(F1551,国RL2017!$B$2:$E$870,3,0),"")</f>
        <v/>
      </c>
      <c r="AA1551" s="19" t="str">
        <f>IFERROR(VLOOKUP(F1551,国RL2006!$B$2:$E$567,4,0),"")</f>
        <v/>
      </c>
      <c r="AB1551" s="19" t="str">
        <f>IFERROR(VLOOKUP(F1551,国RL2006!$B$2:$E$567,3,0),"")</f>
        <v/>
      </c>
      <c r="AC1551" s="24"/>
    </row>
    <row r="1552" spans="1:29" x14ac:dyDescent="0.15">
      <c r="A1552" s="16">
        <v>1551</v>
      </c>
      <c r="B1552" s="24">
        <v>2015</v>
      </c>
      <c r="C1552" s="24">
        <v>6</v>
      </c>
      <c r="D1552" s="24">
        <v>7</v>
      </c>
      <c r="E1552" s="24" t="s">
        <v>2918</v>
      </c>
      <c r="F1552" s="24" t="s">
        <v>82</v>
      </c>
      <c r="G1552" s="24" t="s">
        <v>2924</v>
      </c>
      <c r="H1552" s="24">
        <v>4</v>
      </c>
      <c r="I1552" s="24"/>
      <c r="J1552" s="24"/>
      <c r="K1552" s="24"/>
      <c r="L1552" s="24"/>
      <c r="M1552" s="15">
        <v>4</v>
      </c>
      <c r="N1552" s="24"/>
      <c r="O1552" s="18" t="str">
        <f>IFERROR(VLOOKUP(F1552,'（鳥類・チョウ）vlookup関数用'!$D$35:$F$38,3,0),"")</f>
        <v/>
      </c>
      <c r="P1552" s="18" t="str">
        <f>IFERROR(VLOOKUP(F1552,特定外来生物!$A$3:$G$24,7,0),"")</f>
        <v/>
      </c>
      <c r="Q1552" s="17" t="str">
        <f>IFERROR(VLOOKUP(F1552,県RL2019!$B$2:$H$605,4,0),"")</f>
        <v>C</v>
      </c>
      <c r="R1552" s="17" t="str">
        <f>IFERROR(VLOOKUP(F1552,県RL2019!$B$2:$H$605,5,0),"")</f>
        <v>要保護生物</v>
      </c>
      <c r="S1552" s="17" t="str">
        <f>IFERROR(VLOOKUP(F1552,県RL2011!$F$3:$H$906,2,0),"")</f>
        <v>C</v>
      </c>
      <c r="T1552" s="17" t="str">
        <f>IFERROR(VLOOKUP(F1552,県RL2011!$F$3:$H$906,3,0),"")</f>
        <v>要保護生物</v>
      </c>
      <c r="U1552" s="150" t="str">
        <f>IFERROR(VLOOKUP(F1552,国RL2020!$B$2:$E$878,4,0),"")</f>
        <v/>
      </c>
      <c r="V1552" s="150" t="str">
        <f>IFERROR(VLOOKUP(F1552,国RL2020!$B$2:$E$878,3,0),"")</f>
        <v/>
      </c>
      <c r="W1552" s="19" t="str">
        <f>IFERROR(VLOOKUP(F1552,国RL2019!$B$2:$E$873,4,0),"")</f>
        <v/>
      </c>
      <c r="X1552" s="19" t="str">
        <f>IFERROR(VLOOKUP(F1552,国RL2019!$B$2:$E$873,3,0),"")</f>
        <v/>
      </c>
      <c r="Y1552" s="19" t="str">
        <f>IFERROR(VLOOKUP(F1552,国RL2017!$B$2:$E$870,4,0),"")</f>
        <v/>
      </c>
      <c r="Z1552" s="19" t="str">
        <f>IFERROR(VLOOKUP(F1552,国RL2017!$B$2:$E$870,3,0),"")</f>
        <v/>
      </c>
      <c r="AA1552" s="19" t="str">
        <f>IFERROR(VLOOKUP(F1552,国RL2006!$B$2:$E$567,4,0),"")</f>
        <v/>
      </c>
      <c r="AB1552" s="19" t="str">
        <f>IFERROR(VLOOKUP(F1552,国RL2006!$B$2:$E$567,3,0),"")</f>
        <v/>
      </c>
      <c r="AC1552" s="24"/>
    </row>
    <row r="1553" spans="1:29" x14ac:dyDescent="0.15">
      <c r="A1553" s="16">
        <v>1552</v>
      </c>
      <c r="B1553" s="24">
        <v>2015</v>
      </c>
      <c r="C1553" s="24">
        <v>6</v>
      </c>
      <c r="D1553" s="24">
        <v>7</v>
      </c>
      <c r="E1553" s="24" t="s">
        <v>2918</v>
      </c>
      <c r="F1553" s="24" t="s">
        <v>32</v>
      </c>
      <c r="G1553" s="24" t="s">
        <v>2925</v>
      </c>
      <c r="H1553" s="24">
        <v>2</v>
      </c>
      <c r="I1553" s="24"/>
      <c r="J1553" s="24"/>
      <c r="K1553" s="24"/>
      <c r="L1553" s="24"/>
      <c r="M1553" s="15">
        <v>2</v>
      </c>
      <c r="N1553" s="24"/>
      <c r="O1553" s="18" t="str">
        <f>IFERROR(VLOOKUP(F1553,'（鳥類・チョウ）vlookup関数用'!$D$35:$F$38,3,0),"")</f>
        <v/>
      </c>
      <c r="P1553" s="18" t="str">
        <f>IFERROR(VLOOKUP(F1553,特定外来生物!$A$3:$G$24,7,0),"")</f>
        <v/>
      </c>
      <c r="Q1553" s="17" t="str">
        <f>IFERROR(VLOOKUP(F1553,県RL2019!$B$2:$H$605,4,0),"")</f>
        <v/>
      </c>
      <c r="R1553" s="17" t="str">
        <f>IFERROR(VLOOKUP(F1553,県RL2019!$B$2:$H$605,5,0),"")</f>
        <v/>
      </c>
      <c r="S1553" s="17" t="str">
        <f>IFERROR(VLOOKUP(F1553,県RL2011!$F$3:$H$906,2,0),"")</f>
        <v/>
      </c>
      <c r="T1553" s="17" t="str">
        <f>IFERROR(VLOOKUP(F1553,県RL2011!$F$3:$H$906,3,0),"")</f>
        <v/>
      </c>
      <c r="U1553" s="150" t="str">
        <f>IFERROR(VLOOKUP(F1553,国RL2020!$B$2:$E$878,4,0),"")</f>
        <v/>
      </c>
      <c r="V1553" s="150" t="str">
        <f>IFERROR(VLOOKUP(F1553,国RL2020!$B$2:$E$878,3,0),"")</f>
        <v/>
      </c>
      <c r="W1553" s="19" t="str">
        <f>IFERROR(VLOOKUP(F1553,国RL2019!$B$2:$E$873,4,0),"")</f>
        <v/>
      </c>
      <c r="X1553" s="19" t="str">
        <f>IFERROR(VLOOKUP(F1553,国RL2019!$B$2:$E$873,3,0),"")</f>
        <v/>
      </c>
      <c r="Y1553" s="19" t="str">
        <f>IFERROR(VLOOKUP(F1553,国RL2017!$B$2:$E$870,4,0),"")</f>
        <v/>
      </c>
      <c r="Z1553" s="19" t="str">
        <f>IFERROR(VLOOKUP(F1553,国RL2017!$B$2:$E$870,3,0),"")</f>
        <v/>
      </c>
      <c r="AA1553" s="19" t="str">
        <f>IFERROR(VLOOKUP(F1553,国RL2006!$B$2:$E$567,4,0),"")</f>
        <v/>
      </c>
      <c r="AB1553" s="19" t="str">
        <f>IFERROR(VLOOKUP(F1553,国RL2006!$B$2:$E$567,3,0),"")</f>
        <v/>
      </c>
      <c r="AC1553" s="24"/>
    </row>
    <row r="1554" spans="1:29" x14ac:dyDescent="0.15">
      <c r="A1554" s="16">
        <v>1553</v>
      </c>
      <c r="B1554" s="24">
        <v>2015</v>
      </c>
      <c r="C1554" s="24">
        <v>6</v>
      </c>
      <c r="D1554" s="24">
        <v>7</v>
      </c>
      <c r="E1554" s="24" t="s">
        <v>2918</v>
      </c>
      <c r="F1554" s="24" t="s">
        <v>30</v>
      </c>
      <c r="G1554" s="24" t="s">
        <v>2925</v>
      </c>
      <c r="H1554" s="24">
        <v>1</v>
      </c>
      <c r="I1554" s="24"/>
      <c r="J1554" s="24"/>
      <c r="K1554" s="24"/>
      <c r="L1554" s="24"/>
      <c r="M1554" s="15">
        <v>1</v>
      </c>
      <c r="N1554" s="24"/>
      <c r="O1554" s="18" t="str">
        <f>IFERROR(VLOOKUP(F1554,'（鳥類・チョウ）vlookup関数用'!$D$35:$F$38,3,0),"")</f>
        <v/>
      </c>
      <c r="P1554" s="18" t="str">
        <f>IFERROR(VLOOKUP(F1554,特定外来生物!$A$3:$G$24,7,0),"")</f>
        <v/>
      </c>
      <c r="Q1554" s="17" t="str">
        <f>IFERROR(VLOOKUP(F1554,県RL2019!$B$2:$H$605,4,0),"")</f>
        <v/>
      </c>
      <c r="R1554" s="17" t="str">
        <f>IFERROR(VLOOKUP(F1554,県RL2019!$B$2:$H$605,5,0),"")</f>
        <v/>
      </c>
      <c r="S1554" s="17" t="str">
        <f>IFERROR(VLOOKUP(F1554,県RL2011!$F$3:$H$906,2,0),"")</f>
        <v/>
      </c>
      <c r="T1554" s="17" t="str">
        <f>IFERROR(VLOOKUP(F1554,県RL2011!$F$3:$H$906,3,0),"")</f>
        <v/>
      </c>
      <c r="U1554" s="150" t="str">
        <f>IFERROR(VLOOKUP(F1554,国RL2020!$B$2:$E$878,4,0),"")</f>
        <v/>
      </c>
      <c r="V1554" s="150" t="str">
        <f>IFERROR(VLOOKUP(F1554,国RL2020!$B$2:$E$878,3,0),"")</f>
        <v/>
      </c>
      <c r="W1554" s="19" t="str">
        <f>IFERROR(VLOOKUP(F1554,国RL2019!$B$2:$E$873,4,0),"")</f>
        <v/>
      </c>
      <c r="X1554" s="19" t="str">
        <f>IFERROR(VLOOKUP(F1554,国RL2019!$B$2:$E$873,3,0),"")</f>
        <v/>
      </c>
      <c r="Y1554" s="19" t="str">
        <f>IFERROR(VLOOKUP(F1554,国RL2017!$B$2:$E$870,4,0),"")</f>
        <v/>
      </c>
      <c r="Z1554" s="19" t="str">
        <f>IFERROR(VLOOKUP(F1554,国RL2017!$B$2:$E$870,3,0),"")</f>
        <v/>
      </c>
      <c r="AA1554" s="19" t="str">
        <f>IFERROR(VLOOKUP(F1554,国RL2006!$B$2:$E$567,4,0),"")</f>
        <v/>
      </c>
      <c r="AB1554" s="19" t="str">
        <f>IFERROR(VLOOKUP(F1554,国RL2006!$B$2:$E$567,3,0),"")</f>
        <v/>
      </c>
      <c r="AC1554" s="24"/>
    </row>
    <row r="1555" spans="1:29" x14ac:dyDescent="0.15">
      <c r="A1555" s="16">
        <v>1554</v>
      </c>
      <c r="B1555" s="24">
        <v>2015</v>
      </c>
      <c r="C1555" s="24">
        <v>6</v>
      </c>
      <c r="D1555" s="24">
        <v>7</v>
      </c>
      <c r="E1555" s="24" t="s">
        <v>2918</v>
      </c>
      <c r="F1555" s="24" t="s">
        <v>73</v>
      </c>
      <c r="G1555" s="24" t="s">
        <v>2925</v>
      </c>
      <c r="H1555" s="24">
        <v>3</v>
      </c>
      <c r="I1555" s="24"/>
      <c r="J1555" s="24"/>
      <c r="K1555" s="24"/>
      <c r="L1555" s="24"/>
      <c r="M1555" s="15">
        <v>3</v>
      </c>
      <c r="N1555" s="24"/>
      <c r="O1555" s="18" t="str">
        <f>IFERROR(VLOOKUP(F1555,'（鳥類・チョウ）vlookup関数用'!$D$35:$F$38,3,0),"")</f>
        <v/>
      </c>
      <c r="P1555" s="18" t="str">
        <f>IFERROR(VLOOKUP(F1555,特定外来生物!$A$3:$G$24,7,0),"")</f>
        <v/>
      </c>
      <c r="Q1555" s="17" t="str">
        <f>IFERROR(VLOOKUP(F1555,県RL2019!$B$2:$H$605,4,0),"")</f>
        <v>C</v>
      </c>
      <c r="R1555" s="17" t="str">
        <f>IFERROR(VLOOKUP(F1555,県RL2019!$B$2:$H$605,5,0),"")</f>
        <v>要保護生物</v>
      </c>
      <c r="S1555" s="17" t="str">
        <f>IFERROR(VLOOKUP(F1555,県RL2011!$F$3:$H$906,2,0),"")</f>
        <v>C</v>
      </c>
      <c r="T1555" s="17" t="str">
        <f>IFERROR(VLOOKUP(F1555,県RL2011!$F$3:$H$906,3,0),"")</f>
        <v>要保護生物</v>
      </c>
      <c r="U1555" s="150" t="str">
        <f>IFERROR(VLOOKUP(F1555,国RL2020!$B$2:$E$878,4,0),"")</f>
        <v/>
      </c>
      <c r="V1555" s="150" t="str">
        <f>IFERROR(VLOOKUP(F1555,国RL2020!$B$2:$E$878,3,0),"")</f>
        <v/>
      </c>
      <c r="W1555" s="19" t="str">
        <f>IFERROR(VLOOKUP(F1555,国RL2019!$B$2:$E$873,4,0),"")</f>
        <v/>
      </c>
      <c r="X1555" s="19" t="str">
        <f>IFERROR(VLOOKUP(F1555,国RL2019!$B$2:$E$873,3,0),"")</f>
        <v/>
      </c>
      <c r="Y1555" s="19" t="str">
        <f>IFERROR(VLOOKUP(F1555,国RL2017!$B$2:$E$870,4,0),"")</f>
        <v/>
      </c>
      <c r="Z1555" s="19" t="str">
        <f>IFERROR(VLOOKUP(F1555,国RL2017!$B$2:$E$870,3,0),"")</f>
        <v/>
      </c>
      <c r="AA1555" s="19" t="str">
        <f>IFERROR(VLOOKUP(F1555,国RL2006!$B$2:$E$567,4,0),"")</f>
        <v/>
      </c>
      <c r="AB1555" s="19" t="str">
        <f>IFERROR(VLOOKUP(F1555,国RL2006!$B$2:$E$567,3,0),"")</f>
        <v/>
      </c>
      <c r="AC1555" s="24"/>
    </row>
    <row r="1556" spans="1:29" x14ac:dyDescent="0.15">
      <c r="A1556" s="16">
        <v>1555</v>
      </c>
      <c r="B1556" s="24">
        <v>2015</v>
      </c>
      <c r="C1556" s="24">
        <v>6</v>
      </c>
      <c r="D1556" s="24">
        <v>7</v>
      </c>
      <c r="E1556" s="24" t="s">
        <v>2918</v>
      </c>
      <c r="F1556" s="24" t="s">
        <v>34</v>
      </c>
      <c r="G1556" s="24" t="s">
        <v>2925</v>
      </c>
      <c r="H1556" s="24">
        <v>3</v>
      </c>
      <c r="I1556" s="24"/>
      <c r="J1556" s="24"/>
      <c r="K1556" s="24"/>
      <c r="L1556" s="24"/>
      <c r="M1556" s="15">
        <v>3</v>
      </c>
      <c r="N1556" s="24"/>
      <c r="O1556" s="18" t="str">
        <f>IFERROR(VLOOKUP(F1556,'（鳥類・チョウ）vlookup関数用'!$D$35:$F$38,3,0),"")</f>
        <v/>
      </c>
      <c r="P1556" s="18" t="str">
        <f>IFERROR(VLOOKUP(F1556,特定外来生物!$A$3:$G$24,7,0),"")</f>
        <v/>
      </c>
      <c r="Q1556" s="17" t="str">
        <f>IFERROR(VLOOKUP(F1556,県RL2019!$B$2:$H$605,4,0),"")</f>
        <v/>
      </c>
      <c r="R1556" s="17" t="str">
        <f>IFERROR(VLOOKUP(F1556,県RL2019!$B$2:$H$605,5,0),"")</f>
        <v/>
      </c>
      <c r="S1556" s="17" t="str">
        <f>IFERROR(VLOOKUP(F1556,県RL2011!$F$3:$H$906,2,0),"")</f>
        <v/>
      </c>
      <c r="T1556" s="17" t="str">
        <f>IFERROR(VLOOKUP(F1556,県RL2011!$F$3:$H$906,3,0),"")</f>
        <v/>
      </c>
      <c r="U1556" s="150" t="str">
        <f>IFERROR(VLOOKUP(F1556,国RL2020!$B$2:$E$878,4,0),"")</f>
        <v/>
      </c>
      <c r="V1556" s="150" t="str">
        <f>IFERROR(VLOOKUP(F1556,国RL2020!$B$2:$E$878,3,0),"")</f>
        <v/>
      </c>
      <c r="W1556" s="19" t="str">
        <f>IFERROR(VLOOKUP(F1556,国RL2019!$B$2:$E$873,4,0),"")</f>
        <v/>
      </c>
      <c r="X1556" s="19" t="str">
        <f>IFERROR(VLOOKUP(F1556,国RL2019!$B$2:$E$873,3,0),"")</f>
        <v/>
      </c>
      <c r="Y1556" s="19" t="str">
        <f>IFERROR(VLOOKUP(F1556,国RL2017!$B$2:$E$870,4,0),"")</f>
        <v/>
      </c>
      <c r="Z1556" s="19" t="str">
        <f>IFERROR(VLOOKUP(F1556,国RL2017!$B$2:$E$870,3,0),"")</f>
        <v/>
      </c>
      <c r="AA1556" s="19" t="str">
        <f>IFERROR(VLOOKUP(F1556,国RL2006!$B$2:$E$567,4,0),"")</f>
        <v/>
      </c>
      <c r="AB1556" s="19" t="str">
        <f>IFERROR(VLOOKUP(F1556,国RL2006!$B$2:$E$567,3,0),"")</f>
        <v/>
      </c>
      <c r="AC1556" s="24"/>
    </row>
    <row r="1557" spans="1:29" x14ac:dyDescent="0.15">
      <c r="A1557" s="16">
        <v>1556</v>
      </c>
      <c r="B1557" s="24">
        <v>2015</v>
      </c>
      <c r="C1557" s="24">
        <v>6</v>
      </c>
      <c r="D1557" s="24">
        <v>7</v>
      </c>
      <c r="E1557" s="24" t="s">
        <v>2918</v>
      </c>
      <c r="F1557" s="24" t="s">
        <v>23</v>
      </c>
      <c r="G1557" s="24" t="s">
        <v>2925</v>
      </c>
      <c r="H1557" s="24">
        <v>6</v>
      </c>
      <c r="I1557" s="24">
        <v>2</v>
      </c>
      <c r="J1557" s="24"/>
      <c r="K1557" s="24"/>
      <c r="L1557" s="24"/>
      <c r="M1557" s="15">
        <v>8</v>
      </c>
      <c r="N1557" s="24"/>
      <c r="O1557" s="18" t="str">
        <f>IFERROR(VLOOKUP(F1557,'（鳥類・チョウ）vlookup関数用'!$D$35:$F$38,3,0),"")</f>
        <v/>
      </c>
      <c r="P1557" s="18" t="str">
        <f>IFERROR(VLOOKUP(F1557,特定外来生物!$A$3:$G$24,7,0),"")</f>
        <v/>
      </c>
      <c r="Q1557" s="17" t="str">
        <f>IFERROR(VLOOKUP(F1557,県RL2019!$B$2:$H$605,4,0),"")</f>
        <v/>
      </c>
      <c r="R1557" s="17" t="str">
        <f>IFERROR(VLOOKUP(F1557,県RL2019!$B$2:$H$605,5,0),"")</f>
        <v/>
      </c>
      <c r="S1557" s="17" t="str">
        <f>IFERROR(VLOOKUP(F1557,県RL2011!$F$3:$H$906,2,0),"")</f>
        <v/>
      </c>
      <c r="T1557" s="17" t="str">
        <f>IFERROR(VLOOKUP(F1557,県RL2011!$F$3:$H$906,3,0),"")</f>
        <v/>
      </c>
      <c r="U1557" s="150" t="str">
        <f>IFERROR(VLOOKUP(F1557,国RL2020!$B$2:$E$878,4,0),"")</f>
        <v/>
      </c>
      <c r="V1557" s="150" t="str">
        <f>IFERROR(VLOOKUP(F1557,国RL2020!$B$2:$E$878,3,0),"")</f>
        <v/>
      </c>
      <c r="W1557" s="19" t="str">
        <f>IFERROR(VLOOKUP(F1557,国RL2019!$B$2:$E$873,4,0),"")</f>
        <v/>
      </c>
      <c r="X1557" s="19" t="str">
        <f>IFERROR(VLOOKUP(F1557,国RL2019!$B$2:$E$873,3,0),"")</f>
        <v/>
      </c>
      <c r="Y1557" s="19" t="str">
        <f>IFERROR(VLOOKUP(F1557,国RL2017!$B$2:$E$870,4,0),"")</f>
        <v/>
      </c>
      <c r="Z1557" s="19" t="str">
        <f>IFERROR(VLOOKUP(F1557,国RL2017!$B$2:$E$870,3,0),"")</f>
        <v/>
      </c>
      <c r="AA1557" s="19" t="str">
        <f>IFERROR(VLOOKUP(F1557,国RL2006!$B$2:$E$567,4,0),"")</f>
        <v/>
      </c>
      <c r="AB1557" s="19" t="str">
        <f>IFERROR(VLOOKUP(F1557,国RL2006!$B$2:$E$567,3,0),"")</f>
        <v/>
      </c>
      <c r="AC1557" s="24"/>
    </row>
    <row r="1558" spans="1:29" x14ac:dyDescent="0.15">
      <c r="A1558" s="16">
        <v>1557</v>
      </c>
      <c r="B1558" s="24">
        <v>2015</v>
      </c>
      <c r="C1558" s="24">
        <v>6</v>
      </c>
      <c r="D1558" s="24">
        <v>7</v>
      </c>
      <c r="E1558" s="24" t="s">
        <v>2918</v>
      </c>
      <c r="F1558" s="24" t="s">
        <v>43</v>
      </c>
      <c r="G1558" s="24" t="s">
        <v>2925</v>
      </c>
      <c r="H1558" s="24">
        <v>2</v>
      </c>
      <c r="I1558" s="24"/>
      <c r="J1558" s="24"/>
      <c r="K1558" s="24"/>
      <c r="L1558" s="24"/>
      <c r="M1558" s="15">
        <v>2</v>
      </c>
      <c r="N1558" s="24"/>
      <c r="O1558" s="18" t="str">
        <f>IFERROR(VLOOKUP(F1558,'（鳥類・チョウ）vlookup関数用'!$D$35:$F$38,3,0),"")</f>
        <v/>
      </c>
      <c r="P1558" s="18" t="str">
        <f>IFERROR(VLOOKUP(F1558,特定外来生物!$A$3:$G$24,7,0),"")</f>
        <v/>
      </c>
      <c r="Q1558" s="17" t="str">
        <f>IFERROR(VLOOKUP(F1558,県RL2019!$B$2:$H$605,4,0),"")</f>
        <v/>
      </c>
      <c r="R1558" s="17" t="str">
        <f>IFERROR(VLOOKUP(F1558,県RL2019!$B$2:$H$605,5,0),"")</f>
        <v/>
      </c>
      <c r="S1558" s="17" t="str">
        <f>IFERROR(VLOOKUP(F1558,県RL2011!$F$3:$H$906,2,0),"")</f>
        <v/>
      </c>
      <c r="T1558" s="17" t="str">
        <f>IFERROR(VLOOKUP(F1558,県RL2011!$F$3:$H$906,3,0),"")</f>
        <v/>
      </c>
      <c r="U1558" s="150" t="str">
        <f>IFERROR(VLOOKUP(F1558,国RL2020!$B$2:$E$878,4,0),"")</f>
        <v/>
      </c>
      <c r="V1558" s="150" t="str">
        <f>IFERROR(VLOOKUP(F1558,国RL2020!$B$2:$E$878,3,0),"")</f>
        <v/>
      </c>
      <c r="W1558" s="19" t="str">
        <f>IFERROR(VLOOKUP(F1558,国RL2019!$B$2:$E$873,4,0),"")</f>
        <v/>
      </c>
      <c r="X1558" s="19" t="str">
        <f>IFERROR(VLOOKUP(F1558,国RL2019!$B$2:$E$873,3,0),"")</f>
        <v/>
      </c>
      <c r="Y1558" s="19" t="str">
        <f>IFERROR(VLOOKUP(F1558,国RL2017!$B$2:$E$870,4,0),"")</f>
        <v/>
      </c>
      <c r="Z1558" s="19" t="str">
        <f>IFERROR(VLOOKUP(F1558,国RL2017!$B$2:$E$870,3,0),"")</f>
        <v/>
      </c>
      <c r="AA1558" s="19" t="str">
        <f>IFERROR(VLOOKUP(F1558,国RL2006!$B$2:$E$567,4,0),"")</f>
        <v/>
      </c>
      <c r="AB1558" s="19" t="str">
        <f>IFERROR(VLOOKUP(F1558,国RL2006!$B$2:$E$567,3,0),"")</f>
        <v/>
      </c>
      <c r="AC1558" s="24"/>
    </row>
    <row r="1559" spans="1:29" x14ac:dyDescent="0.15">
      <c r="A1559" s="16">
        <v>1558</v>
      </c>
      <c r="B1559" s="24">
        <v>2015</v>
      </c>
      <c r="C1559" s="24">
        <v>7</v>
      </c>
      <c r="D1559" s="24">
        <v>1</v>
      </c>
      <c r="E1559" s="24" t="s">
        <v>2916</v>
      </c>
      <c r="F1559" s="24" t="s">
        <v>11</v>
      </c>
      <c r="G1559" s="24" t="s">
        <v>2922</v>
      </c>
      <c r="H1559" s="24">
        <v>8</v>
      </c>
      <c r="I1559" s="24"/>
      <c r="J1559" s="24">
        <v>2</v>
      </c>
      <c r="K1559" s="24"/>
      <c r="L1559" s="24">
        <v>2</v>
      </c>
      <c r="M1559" s="15">
        <v>12</v>
      </c>
      <c r="N1559" s="24"/>
      <c r="O1559" s="18" t="str">
        <f>IFERROR(VLOOKUP(F1559,'（鳥類・チョウ）vlookup関数用'!$D$35:$F$38,3,0),"")</f>
        <v/>
      </c>
      <c r="P1559" s="18" t="str">
        <f>IFERROR(VLOOKUP(F1559,特定外来生物!$A$3:$G$24,7,0),"")</f>
        <v/>
      </c>
      <c r="Q1559" s="17" t="str">
        <f>IFERROR(VLOOKUP(F1559,県RL2019!$B$2:$H$605,4,0),"")</f>
        <v/>
      </c>
      <c r="R1559" s="17" t="str">
        <f>IFERROR(VLOOKUP(F1559,県RL2019!$B$2:$H$605,5,0),"")</f>
        <v/>
      </c>
      <c r="S1559" s="17" t="str">
        <f>IFERROR(VLOOKUP(F1559,県RL2011!$F$3:$H$906,2,0),"")</f>
        <v/>
      </c>
      <c r="T1559" s="17" t="str">
        <f>IFERROR(VLOOKUP(F1559,県RL2011!$F$3:$H$906,3,0),"")</f>
        <v/>
      </c>
      <c r="U1559" s="150" t="str">
        <f>IFERROR(VLOOKUP(F1559,国RL2020!$B$2:$E$878,4,0),"")</f>
        <v/>
      </c>
      <c r="V1559" s="150" t="str">
        <f>IFERROR(VLOOKUP(F1559,国RL2020!$B$2:$E$878,3,0),"")</f>
        <v/>
      </c>
      <c r="W1559" s="19" t="str">
        <f>IFERROR(VLOOKUP(F1559,国RL2019!$B$2:$E$873,4,0),"")</f>
        <v/>
      </c>
      <c r="X1559" s="19" t="str">
        <f>IFERROR(VLOOKUP(F1559,国RL2019!$B$2:$E$873,3,0),"")</f>
        <v/>
      </c>
      <c r="Y1559" s="19" t="str">
        <f>IFERROR(VLOOKUP(F1559,国RL2017!$B$2:$E$870,4,0),"")</f>
        <v/>
      </c>
      <c r="Z1559" s="19" t="str">
        <f>IFERROR(VLOOKUP(F1559,国RL2017!$B$2:$E$870,3,0),"")</f>
        <v/>
      </c>
      <c r="AA1559" s="19" t="str">
        <f>IFERROR(VLOOKUP(F1559,国RL2006!$B$2:$E$567,4,0),"")</f>
        <v/>
      </c>
      <c r="AB1559" s="19" t="str">
        <f>IFERROR(VLOOKUP(F1559,国RL2006!$B$2:$E$567,3,0),"")</f>
        <v/>
      </c>
      <c r="AC1559" s="24"/>
    </row>
    <row r="1560" spans="1:29" x14ac:dyDescent="0.15">
      <c r="A1560" s="16">
        <v>1559</v>
      </c>
      <c r="B1560" s="24">
        <v>2015</v>
      </c>
      <c r="C1560" s="24">
        <v>7</v>
      </c>
      <c r="D1560" s="24">
        <v>1</v>
      </c>
      <c r="E1560" s="24" t="s">
        <v>2916</v>
      </c>
      <c r="F1560" s="24" t="s">
        <v>13</v>
      </c>
      <c r="G1560" s="24" t="s">
        <v>2922</v>
      </c>
      <c r="H1560" s="24">
        <v>2</v>
      </c>
      <c r="I1560" s="24"/>
      <c r="J1560" s="24">
        <v>1</v>
      </c>
      <c r="K1560" s="24"/>
      <c r="L1560" s="24">
        <v>4</v>
      </c>
      <c r="M1560" s="15">
        <v>7</v>
      </c>
      <c r="N1560" s="24"/>
      <c r="O1560" s="18" t="str">
        <f>IFERROR(VLOOKUP(F1560,'（鳥類・チョウ）vlookup関数用'!$D$35:$F$38,3,0),"")</f>
        <v/>
      </c>
      <c r="P1560" s="18" t="str">
        <f>IFERROR(VLOOKUP(F1560,特定外来生物!$A$3:$G$24,7,0),"")</f>
        <v/>
      </c>
      <c r="Q1560" s="17" t="str">
        <f>IFERROR(VLOOKUP(F1560,県RL2019!$B$2:$H$605,4,0),"")</f>
        <v/>
      </c>
      <c r="R1560" s="17" t="str">
        <f>IFERROR(VLOOKUP(F1560,県RL2019!$B$2:$H$605,5,0),"")</f>
        <v/>
      </c>
      <c r="S1560" s="17" t="str">
        <f>IFERROR(VLOOKUP(F1560,県RL2011!$F$3:$H$906,2,0),"")</f>
        <v/>
      </c>
      <c r="T1560" s="17" t="str">
        <f>IFERROR(VLOOKUP(F1560,県RL2011!$F$3:$H$906,3,0),"")</f>
        <v/>
      </c>
      <c r="U1560" s="150" t="str">
        <f>IFERROR(VLOOKUP(F1560,国RL2020!$B$2:$E$878,4,0),"")</f>
        <v/>
      </c>
      <c r="V1560" s="150" t="str">
        <f>IFERROR(VLOOKUP(F1560,国RL2020!$B$2:$E$878,3,0),"")</f>
        <v/>
      </c>
      <c r="W1560" s="19" t="str">
        <f>IFERROR(VLOOKUP(F1560,国RL2019!$B$2:$E$873,4,0),"")</f>
        <v/>
      </c>
      <c r="X1560" s="19" t="str">
        <f>IFERROR(VLOOKUP(F1560,国RL2019!$B$2:$E$873,3,0),"")</f>
        <v/>
      </c>
      <c r="Y1560" s="19" t="str">
        <f>IFERROR(VLOOKUP(F1560,国RL2017!$B$2:$E$870,4,0),"")</f>
        <v/>
      </c>
      <c r="Z1560" s="19" t="str">
        <f>IFERROR(VLOOKUP(F1560,国RL2017!$B$2:$E$870,3,0),"")</f>
        <v/>
      </c>
      <c r="AA1560" s="19" t="str">
        <f>IFERROR(VLOOKUP(F1560,国RL2006!$B$2:$E$567,4,0),"")</f>
        <v/>
      </c>
      <c r="AB1560" s="19" t="str">
        <f>IFERROR(VLOOKUP(F1560,国RL2006!$B$2:$E$567,3,0),"")</f>
        <v/>
      </c>
      <c r="AC1560" s="24"/>
    </row>
    <row r="1561" spans="1:29" x14ac:dyDescent="0.15">
      <c r="A1561" s="16">
        <v>1560</v>
      </c>
      <c r="B1561" s="24">
        <v>2015</v>
      </c>
      <c r="C1561" s="24">
        <v>7</v>
      </c>
      <c r="D1561" s="24">
        <v>1</v>
      </c>
      <c r="E1561" s="24" t="s">
        <v>2916</v>
      </c>
      <c r="F1561" s="24" t="s">
        <v>50</v>
      </c>
      <c r="G1561" s="24" t="s">
        <v>2922</v>
      </c>
      <c r="H1561" s="24"/>
      <c r="I1561" s="24"/>
      <c r="J1561" s="24"/>
      <c r="K1561" s="24"/>
      <c r="L1561" s="24">
        <v>1</v>
      </c>
      <c r="M1561" s="15">
        <v>1</v>
      </c>
      <c r="N1561" s="24"/>
      <c r="O1561" s="18" t="str">
        <f>IFERROR(VLOOKUP(F1561,'（鳥類・チョウ）vlookup関数用'!$D$35:$F$38,3,0),"")</f>
        <v/>
      </c>
      <c r="P1561" s="18" t="str">
        <f>IFERROR(VLOOKUP(F1561,特定外来生物!$A$3:$G$24,7,0),"")</f>
        <v/>
      </c>
      <c r="Q1561" s="17" t="str">
        <f>IFERROR(VLOOKUP(F1561,県RL2019!$B$2:$H$605,4,0),"")</f>
        <v/>
      </c>
      <c r="R1561" s="17" t="str">
        <f>IFERROR(VLOOKUP(F1561,県RL2019!$B$2:$H$605,5,0),"")</f>
        <v/>
      </c>
      <c r="S1561" s="17" t="str">
        <f>IFERROR(VLOOKUP(F1561,県RL2011!$F$3:$H$906,2,0),"")</f>
        <v/>
      </c>
      <c r="T1561" s="17" t="str">
        <f>IFERROR(VLOOKUP(F1561,県RL2011!$F$3:$H$906,3,0),"")</f>
        <v/>
      </c>
      <c r="U1561" s="150" t="str">
        <f>IFERROR(VLOOKUP(F1561,国RL2020!$B$2:$E$878,4,0),"")</f>
        <v/>
      </c>
      <c r="V1561" s="150" t="str">
        <f>IFERROR(VLOOKUP(F1561,国RL2020!$B$2:$E$878,3,0),"")</f>
        <v/>
      </c>
      <c r="W1561" s="19" t="str">
        <f>IFERROR(VLOOKUP(F1561,国RL2019!$B$2:$E$873,4,0),"")</f>
        <v/>
      </c>
      <c r="X1561" s="19" t="str">
        <f>IFERROR(VLOOKUP(F1561,国RL2019!$B$2:$E$873,3,0),"")</f>
        <v/>
      </c>
      <c r="Y1561" s="19" t="str">
        <f>IFERROR(VLOOKUP(F1561,国RL2017!$B$2:$E$870,4,0),"")</f>
        <v/>
      </c>
      <c r="Z1561" s="19" t="str">
        <f>IFERROR(VLOOKUP(F1561,国RL2017!$B$2:$E$870,3,0),"")</f>
        <v/>
      </c>
      <c r="AA1561" s="19" t="str">
        <f>IFERROR(VLOOKUP(F1561,国RL2006!$B$2:$E$567,4,0),"")</f>
        <v/>
      </c>
      <c r="AB1561" s="19" t="str">
        <f>IFERROR(VLOOKUP(F1561,国RL2006!$B$2:$E$567,3,0),"")</f>
        <v/>
      </c>
      <c r="AC1561" s="24"/>
    </row>
    <row r="1562" spans="1:29" x14ac:dyDescent="0.15">
      <c r="A1562" s="16">
        <v>1561</v>
      </c>
      <c r="B1562" s="24">
        <v>2015</v>
      </c>
      <c r="C1562" s="24">
        <v>7</v>
      </c>
      <c r="D1562" s="24">
        <v>1</v>
      </c>
      <c r="E1562" s="24" t="s">
        <v>2916</v>
      </c>
      <c r="F1562" s="24" t="s">
        <v>22</v>
      </c>
      <c r="G1562" s="24" t="s">
        <v>2922</v>
      </c>
      <c r="H1562" s="24">
        <v>2</v>
      </c>
      <c r="I1562" s="24">
        <v>1</v>
      </c>
      <c r="J1562" s="24">
        <v>4</v>
      </c>
      <c r="K1562" s="24">
        <v>1</v>
      </c>
      <c r="L1562" s="24">
        <v>2</v>
      </c>
      <c r="M1562" s="15">
        <v>10</v>
      </c>
      <c r="N1562" s="24"/>
      <c r="O1562" s="18" t="str">
        <f>IFERROR(VLOOKUP(F1562,'（鳥類・チョウ）vlookup関数用'!$D$35:$F$38,3,0),"")</f>
        <v/>
      </c>
      <c r="P1562" s="18" t="str">
        <f>IFERROR(VLOOKUP(F1562,特定外来生物!$A$3:$G$24,7,0),"")</f>
        <v/>
      </c>
      <c r="Q1562" s="17" t="str">
        <f>IFERROR(VLOOKUP(F1562,県RL2019!$B$2:$H$605,4,0),"")</f>
        <v/>
      </c>
      <c r="R1562" s="17" t="str">
        <f>IFERROR(VLOOKUP(F1562,県RL2019!$B$2:$H$605,5,0),"")</f>
        <v/>
      </c>
      <c r="S1562" s="17" t="str">
        <f>IFERROR(VLOOKUP(F1562,県RL2011!$F$3:$H$906,2,0),"")</f>
        <v/>
      </c>
      <c r="T1562" s="17" t="str">
        <f>IFERROR(VLOOKUP(F1562,県RL2011!$F$3:$H$906,3,0),"")</f>
        <v/>
      </c>
      <c r="U1562" s="150" t="str">
        <f>IFERROR(VLOOKUP(F1562,国RL2020!$B$2:$E$878,4,0),"")</f>
        <v/>
      </c>
      <c r="V1562" s="150" t="str">
        <f>IFERROR(VLOOKUP(F1562,国RL2020!$B$2:$E$878,3,0),"")</f>
        <v/>
      </c>
      <c r="W1562" s="19" t="str">
        <f>IFERROR(VLOOKUP(F1562,国RL2019!$B$2:$E$873,4,0),"")</f>
        <v/>
      </c>
      <c r="X1562" s="19" t="str">
        <f>IFERROR(VLOOKUP(F1562,国RL2019!$B$2:$E$873,3,0),"")</f>
        <v/>
      </c>
      <c r="Y1562" s="19" t="str">
        <f>IFERROR(VLOOKUP(F1562,国RL2017!$B$2:$E$870,4,0),"")</f>
        <v/>
      </c>
      <c r="Z1562" s="19" t="str">
        <f>IFERROR(VLOOKUP(F1562,国RL2017!$B$2:$E$870,3,0),"")</f>
        <v/>
      </c>
      <c r="AA1562" s="19" t="str">
        <f>IFERROR(VLOOKUP(F1562,国RL2006!$B$2:$E$567,4,0),"")</f>
        <v/>
      </c>
      <c r="AB1562" s="19" t="str">
        <f>IFERROR(VLOOKUP(F1562,国RL2006!$B$2:$E$567,3,0),"")</f>
        <v/>
      </c>
      <c r="AC1562" s="24"/>
    </row>
    <row r="1563" spans="1:29" x14ac:dyDescent="0.15">
      <c r="A1563" s="16">
        <v>1562</v>
      </c>
      <c r="B1563" s="24">
        <v>2015</v>
      </c>
      <c r="C1563" s="24">
        <v>7</v>
      </c>
      <c r="D1563" s="24">
        <v>1</v>
      </c>
      <c r="E1563" s="24" t="s">
        <v>2916</v>
      </c>
      <c r="F1563" s="24" t="s">
        <v>20</v>
      </c>
      <c r="G1563" s="24" t="s">
        <v>2922</v>
      </c>
      <c r="H1563" s="24">
        <v>2</v>
      </c>
      <c r="I1563" s="24"/>
      <c r="J1563" s="24"/>
      <c r="K1563" s="24">
        <v>1</v>
      </c>
      <c r="L1563" s="24">
        <v>1</v>
      </c>
      <c r="M1563" s="15">
        <v>4</v>
      </c>
      <c r="N1563" s="24"/>
      <c r="O1563" s="18" t="str">
        <f>IFERROR(VLOOKUP(F1563,'（鳥類・チョウ）vlookup関数用'!$D$35:$F$38,3,0),"")</f>
        <v/>
      </c>
      <c r="P1563" s="18" t="str">
        <f>IFERROR(VLOOKUP(F1563,特定外来生物!$A$3:$G$24,7,0),"")</f>
        <v/>
      </c>
      <c r="Q1563" s="17" t="str">
        <f>IFERROR(VLOOKUP(F1563,県RL2019!$B$2:$H$605,4,0),"")</f>
        <v/>
      </c>
      <c r="R1563" s="17" t="str">
        <f>IFERROR(VLOOKUP(F1563,県RL2019!$B$2:$H$605,5,0),"")</f>
        <v/>
      </c>
      <c r="S1563" s="17" t="str">
        <f>IFERROR(VLOOKUP(F1563,県RL2011!$F$3:$H$906,2,0),"")</f>
        <v/>
      </c>
      <c r="T1563" s="17" t="str">
        <f>IFERROR(VLOOKUP(F1563,県RL2011!$F$3:$H$906,3,0),"")</f>
        <v/>
      </c>
      <c r="U1563" s="150" t="str">
        <f>IFERROR(VLOOKUP(F1563,国RL2020!$B$2:$E$878,4,0),"")</f>
        <v/>
      </c>
      <c r="V1563" s="150" t="str">
        <f>IFERROR(VLOOKUP(F1563,国RL2020!$B$2:$E$878,3,0),"")</f>
        <v/>
      </c>
      <c r="W1563" s="19" t="str">
        <f>IFERROR(VLOOKUP(F1563,国RL2019!$B$2:$E$873,4,0),"")</f>
        <v/>
      </c>
      <c r="X1563" s="19" t="str">
        <f>IFERROR(VLOOKUP(F1563,国RL2019!$B$2:$E$873,3,0),"")</f>
        <v/>
      </c>
      <c r="Y1563" s="19" t="str">
        <f>IFERROR(VLOOKUP(F1563,国RL2017!$B$2:$E$870,4,0),"")</f>
        <v/>
      </c>
      <c r="Z1563" s="19" t="str">
        <f>IFERROR(VLOOKUP(F1563,国RL2017!$B$2:$E$870,3,0),"")</f>
        <v/>
      </c>
      <c r="AA1563" s="19" t="str">
        <f>IFERROR(VLOOKUP(F1563,国RL2006!$B$2:$E$567,4,0),"")</f>
        <v/>
      </c>
      <c r="AB1563" s="19" t="str">
        <f>IFERROR(VLOOKUP(F1563,国RL2006!$B$2:$E$567,3,0),"")</f>
        <v/>
      </c>
      <c r="AC1563" s="24"/>
    </row>
    <row r="1564" spans="1:29" x14ac:dyDescent="0.15">
      <c r="A1564" s="16">
        <v>1563</v>
      </c>
      <c r="B1564" s="24">
        <v>2015</v>
      </c>
      <c r="C1564" s="24">
        <v>7</v>
      </c>
      <c r="D1564" s="24">
        <v>1</v>
      </c>
      <c r="E1564" s="24" t="s">
        <v>2916</v>
      </c>
      <c r="F1564" s="24" t="s">
        <v>28</v>
      </c>
      <c r="G1564" s="24" t="s">
        <v>2923</v>
      </c>
      <c r="H1564" s="24">
        <v>5</v>
      </c>
      <c r="I1564" s="24"/>
      <c r="J1564" s="24"/>
      <c r="K1564" s="24"/>
      <c r="L1564" s="24">
        <v>10</v>
      </c>
      <c r="M1564" s="15">
        <v>15</v>
      </c>
      <c r="N1564" s="24"/>
      <c r="O1564" s="18" t="str">
        <f>IFERROR(VLOOKUP(F1564,'（鳥類・チョウ）vlookup関数用'!$D$35:$F$38,3,0),"")</f>
        <v/>
      </c>
      <c r="P1564" s="18" t="str">
        <f>IFERROR(VLOOKUP(F1564,特定外来生物!$A$3:$G$24,7,0),"")</f>
        <v/>
      </c>
      <c r="Q1564" s="17" t="str">
        <f>IFERROR(VLOOKUP(F1564,県RL2019!$B$2:$H$605,4,0),"")</f>
        <v/>
      </c>
      <c r="R1564" s="17" t="str">
        <f>IFERROR(VLOOKUP(F1564,県RL2019!$B$2:$H$605,5,0),"")</f>
        <v/>
      </c>
      <c r="S1564" s="17" t="str">
        <f>IFERROR(VLOOKUP(F1564,県RL2011!$F$3:$H$906,2,0),"")</f>
        <v/>
      </c>
      <c r="T1564" s="17" t="str">
        <f>IFERROR(VLOOKUP(F1564,県RL2011!$F$3:$H$906,3,0),"")</f>
        <v/>
      </c>
      <c r="U1564" s="150" t="str">
        <f>IFERROR(VLOOKUP(F1564,国RL2020!$B$2:$E$878,4,0),"")</f>
        <v/>
      </c>
      <c r="V1564" s="150" t="str">
        <f>IFERROR(VLOOKUP(F1564,国RL2020!$B$2:$E$878,3,0),"")</f>
        <v/>
      </c>
      <c r="W1564" s="19" t="str">
        <f>IFERROR(VLOOKUP(F1564,国RL2019!$B$2:$E$873,4,0),"")</f>
        <v/>
      </c>
      <c r="X1564" s="19" t="str">
        <f>IFERROR(VLOOKUP(F1564,国RL2019!$B$2:$E$873,3,0),"")</f>
        <v/>
      </c>
      <c r="Y1564" s="19" t="str">
        <f>IFERROR(VLOOKUP(F1564,国RL2017!$B$2:$E$870,4,0),"")</f>
        <v/>
      </c>
      <c r="Z1564" s="19" t="str">
        <f>IFERROR(VLOOKUP(F1564,国RL2017!$B$2:$E$870,3,0),"")</f>
        <v/>
      </c>
      <c r="AA1564" s="19" t="str">
        <f>IFERROR(VLOOKUP(F1564,国RL2006!$B$2:$E$567,4,0),"")</f>
        <v/>
      </c>
      <c r="AB1564" s="19" t="str">
        <f>IFERROR(VLOOKUP(F1564,国RL2006!$B$2:$E$567,3,0),"")</f>
        <v/>
      </c>
      <c r="AC1564" s="24"/>
    </row>
    <row r="1565" spans="1:29" x14ac:dyDescent="0.15">
      <c r="A1565" s="16">
        <v>1564</v>
      </c>
      <c r="B1565" s="24">
        <v>2015</v>
      </c>
      <c r="C1565" s="24">
        <v>7</v>
      </c>
      <c r="D1565" s="24">
        <v>1</v>
      </c>
      <c r="E1565" s="24" t="s">
        <v>2916</v>
      </c>
      <c r="F1565" s="24" t="s">
        <v>63</v>
      </c>
      <c r="G1565" s="24" t="s">
        <v>2923</v>
      </c>
      <c r="H1565" s="24"/>
      <c r="I1565" s="24"/>
      <c r="J1565" s="24"/>
      <c r="K1565" s="24">
        <v>1</v>
      </c>
      <c r="L1565" s="24"/>
      <c r="M1565" s="15">
        <v>1</v>
      </c>
      <c r="N1565" s="24"/>
      <c r="O1565" s="18" t="str">
        <f>IFERROR(VLOOKUP(F1565,'（鳥類・チョウ）vlookup関数用'!$D$35:$F$38,3,0),"")</f>
        <v/>
      </c>
      <c r="P1565" s="18" t="str">
        <f>IFERROR(VLOOKUP(F1565,特定外来生物!$A$3:$G$24,7,0),"")</f>
        <v/>
      </c>
      <c r="Q1565" s="17" t="str">
        <f>IFERROR(VLOOKUP(F1565,県RL2019!$B$2:$H$605,4,0),"")</f>
        <v/>
      </c>
      <c r="R1565" s="17" t="str">
        <f>IFERROR(VLOOKUP(F1565,県RL2019!$B$2:$H$605,5,0),"")</f>
        <v/>
      </c>
      <c r="S1565" s="17" t="str">
        <f>IFERROR(VLOOKUP(F1565,県RL2011!$F$3:$H$906,2,0),"")</f>
        <v/>
      </c>
      <c r="T1565" s="17" t="str">
        <f>IFERROR(VLOOKUP(F1565,県RL2011!$F$3:$H$906,3,0),"")</f>
        <v/>
      </c>
      <c r="U1565" s="150" t="str">
        <f>IFERROR(VLOOKUP(F1565,国RL2020!$B$2:$E$878,4,0),"")</f>
        <v/>
      </c>
      <c r="V1565" s="150" t="str">
        <f>IFERROR(VLOOKUP(F1565,国RL2020!$B$2:$E$878,3,0),"")</f>
        <v/>
      </c>
      <c r="W1565" s="19" t="str">
        <f>IFERROR(VLOOKUP(F1565,国RL2019!$B$2:$E$873,4,0),"")</f>
        <v/>
      </c>
      <c r="X1565" s="19" t="str">
        <f>IFERROR(VLOOKUP(F1565,国RL2019!$B$2:$E$873,3,0),"")</f>
        <v/>
      </c>
      <c r="Y1565" s="19" t="str">
        <f>IFERROR(VLOOKUP(F1565,国RL2017!$B$2:$E$870,4,0),"")</f>
        <v/>
      </c>
      <c r="Z1565" s="19" t="str">
        <f>IFERROR(VLOOKUP(F1565,国RL2017!$B$2:$E$870,3,0),"")</f>
        <v/>
      </c>
      <c r="AA1565" s="19" t="str">
        <f>IFERROR(VLOOKUP(F1565,国RL2006!$B$2:$E$567,4,0),"")</f>
        <v/>
      </c>
      <c r="AB1565" s="19" t="str">
        <f>IFERROR(VLOOKUP(F1565,国RL2006!$B$2:$E$567,3,0),"")</f>
        <v/>
      </c>
      <c r="AC1565" s="24"/>
    </row>
    <row r="1566" spans="1:29" x14ac:dyDescent="0.15">
      <c r="A1566" s="16">
        <v>1565</v>
      </c>
      <c r="B1566" s="24">
        <v>2015</v>
      </c>
      <c r="C1566" s="24">
        <v>7</v>
      </c>
      <c r="D1566" s="24">
        <v>1</v>
      </c>
      <c r="E1566" s="24" t="s">
        <v>2916</v>
      </c>
      <c r="F1566" s="24" t="s">
        <v>46</v>
      </c>
      <c r="G1566" s="24" t="s">
        <v>2923</v>
      </c>
      <c r="H1566" s="24"/>
      <c r="I1566" s="24"/>
      <c r="J1566" s="24">
        <v>1</v>
      </c>
      <c r="K1566" s="24">
        <v>1</v>
      </c>
      <c r="L1566" s="24"/>
      <c r="M1566" s="15">
        <v>2</v>
      </c>
      <c r="N1566" s="24"/>
      <c r="O1566" s="18" t="str">
        <f>IFERROR(VLOOKUP(F1566,'（鳥類・チョウ）vlookup関数用'!$D$35:$F$38,3,0),"")</f>
        <v/>
      </c>
      <c r="P1566" s="18" t="str">
        <f>IFERROR(VLOOKUP(F1566,特定外来生物!$A$3:$G$24,7,0),"")</f>
        <v/>
      </c>
      <c r="Q1566" s="17" t="str">
        <f>IFERROR(VLOOKUP(F1566,県RL2019!$B$2:$H$605,4,0),"")</f>
        <v/>
      </c>
      <c r="R1566" s="17" t="str">
        <f>IFERROR(VLOOKUP(F1566,県RL2019!$B$2:$H$605,5,0),"")</f>
        <v/>
      </c>
      <c r="S1566" s="17" t="str">
        <f>IFERROR(VLOOKUP(F1566,県RL2011!$F$3:$H$906,2,0),"")</f>
        <v/>
      </c>
      <c r="T1566" s="17" t="str">
        <f>IFERROR(VLOOKUP(F1566,県RL2011!$F$3:$H$906,3,0),"")</f>
        <v/>
      </c>
      <c r="U1566" s="150" t="str">
        <f>IFERROR(VLOOKUP(F1566,国RL2020!$B$2:$E$878,4,0),"")</f>
        <v/>
      </c>
      <c r="V1566" s="150" t="str">
        <f>IFERROR(VLOOKUP(F1566,国RL2020!$B$2:$E$878,3,0),"")</f>
        <v/>
      </c>
      <c r="W1566" s="19" t="str">
        <f>IFERROR(VLOOKUP(F1566,国RL2019!$B$2:$E$873,4,0),"")</f>
        <v/>
      </c>
      <c r="X1566" s="19" t="str">
        <f>IFERROR(VLOOKUP(F1566,国RL2019!$B$2:$E$873,3,0),"")</f>
        <v/>
      </c>
      <c r="Y1566" s="19" t="str">
        <f>IFERROR(VLOOKUP(F1566,国RL2017!$B$2:$E$870,4,0),"")</f>
        <v/>
      </c>
      <c r="Z1566" s="19" t="str">
        <f>IFERROR(VLOOKUP(F1566,国RL2017!$B$2:$E$870,3,0),"")</f>
        <v/>
      </c>
      <c r="AA1566" s="19" t="str">
        <f>IFERROR(VLOOKUP(F1566,国RL2006!$B$2:$E$567,4,0),"")</f>
        <v/>
      </c>
      <c r="AB1566" s="19" t="str">
        <f>IFERROR(VLOOKUP(F1566,国RL2006!$B$2:$E$567,3,0),"")</f>
        <v/>
      </c>
      <c r="AC1566" s="24"/>
    </row>
    <row r="1567" spans="1:29" x14ac:dyDescent="0.15">
      <c r="A1567" s="16">
        <v>1566</v>
      </c>
      <c r="B1567" s="24">
        <v>2015</v>
      </c>
      <c r="C1567" s="24">
        <v>7</v>
      </c>
      <c r="D1567" s="24">
        <v>1</v>
      </c>
      <c r="E1567" s="24" t="s">
        <v>2916</v>
      </c>
      <c r="F1567" s="24" t="s">
        <v>48</v>
      </c>
      <c r="G1567" s="24" t="s">
        <v>2923</v>
      </c>
      <c r="H1567" s="24"/>
      <c r="I1567" s="24"/>
      <c r="J1567" s="24">
        <v>1</v>
      </c>
      <c r="K1567" s="24"/>
      <c r="L1567" s="24"/>
      <c r="M1567" s="15">
        <v>1</v>
      </c>
      <c r="N1567" s="24"/>
      <c r="O1567" s="18" t="str">
        <f>IFERROR(VLOOKUP(F1567,'（鳥類・チョウ）vlookup関数用'!$D$35:$F$38,3,0),"")</f>
        <v/>
      </c>
      <c r="P1567" s="18" t="str">
        <f>IFERROR(VLOOKUP(F1567,特定外来生物!$A$3:$G$24,7,0),"")</f>
        <v/>
      </c>
      <c r="Q1567" s="17" t="str">
        <f>IFERROR(VLOOKUP(F1567,県RL2019!$B$2:$H$605,4,0),"")</f>
        <v/>
      </c>
      <c r="R1567" s="17" t="str">
        <f>IFERROR(VLOOKUP(F1567,県RL2019!$B$2:$H$605,5,0),"")</f>
        <v/>
      </c>
      <c r="S1567" s="17" t="str">
        <f>IFERROR(VLOOKUP(F1567,県RL2011!$F$3:$H$906,2,0),"")</f>
        <v/>
      </c>
      <c r="T1567" s="17" t="str">
        <f>IFERROR(VLOOKUP(F1567,県RL2011!$F$3:$H$906,3,0),"")</f>
        <v/>
      </c>
      <c r="U1567" s="150" t="str">
        <f>IFERROR(VLOOKUP(F1567,国RL2020!$B$2:$E$878,4,0),"")</f>
        <v/>
      </c>
      <c r="V1567" s="150" t="str">
        <f>IFERROR(VLOOKUP(F1567,国RL2020!$B$2:$E$878,3,0),"")</f>
        <v/>
      </c>
      <c r="W1567" s="19" t="str">
        <f>IFERROR(VLOOKUP(F1567,国RL2019!$B$2:$E$873,4,0),"")</f>
        <v/>
      </c>
      <c r="X1567" s="19" t="str">
        <f>IFERROR(VLOOKUP(F1567,国RL2019!$B$2:$E$873,3,0),"")</f>
        <v/>
      </c>
      <c r="Y1567" s="19" t="str">
        <f>IFERROR(VLOOKUP(F1567,国RL2017!$B$2:$E$870,4,0),"")</f>
        <v/>
      </c>
      <c r="Z1567" s="19" t="str">
        <f>IFERROR(VLOOKUP(F1567,国RL2017!$B$2:$E$870,3,0),"")</f>
        <v/>
      </c>
      <c r="AA1567" s="19" t="str">
        <f>IFERROR(VLOOKUP(F1567,国RL2006!$B$2:$E$567,4,0),"")</f>
        <v/>
      </c>
      <c r="AB1567" s="19" t="str">
        <f>IFERROR(VLOOKUP(F1567,国RL2006!$B$2:$E$567,3,0),"")</f>
        <v/>
      </c>
      <c r="AC1567" s="24"/>
    </row>
    <row r="1568" spans="1:29" x14ac:dyDescent="0.15">
      <c r="A1568" s="16">
        <v>1567</v>
      </c>
      <c r="B1568" s="24">
        <v>2015</v>
      </c>
      <c r="C1568" s="24">
        <v>7</v>
      </c>
      <c r="D1568" s="24">
        <v>1</v>
      </c>
      <c r="E1568" s="24" t="s">
        <v>2916</v>
      </c>
      <c r="F1568" s="24" t="s">
        <v>17</v>
      </c>
      <c r="G1568" s="24" t="s">
        <v>2924</v>
      </c>
      <c r="H1568" s="24">
        <v>2</v>
      </c>
      <c r="I1568" s="24"/>
      <c r="J1568" s="24">
        <v>6</v>
      </c>
      <c r="K1568" s="24">
        <v>1</v>
      </c>
      <c r="L1568" s="24">
        <v>6</v>
      </c>
      <c r="M1568" s="15">
        <v>15</v>
      </c>
      <c r="N1568" s="24"/>
      <c r="O1568" s="18" t="str">
        <f>IFERROR(VLOOKUP(F1568,'（鳥類・チョウ）vlookup関数用'!$D$35:$F$38,3,0),"")</f>
        <v/>
      </c>
      <c r="P1568" s="18" t="str">
        <f>IFERROR(VLOOKUP(F1568,特定外来生物!$A$3:$G$24,7,0),"")</f>
        <v/>
      </c>
      <c r="Q1568" s="17" t="str">
        <f>IFERROR(VLOOKUP(F1568,県RL2019!$B$2:$H$605,4,0),"")</f>
        <v/>
      </c>
      <c r="R1568" s="17" t="str">
        <f>IFERROR(VLOOKUP(F1568,県RL2019!$B$2:$H$605,5,0),"")</f>
        <v/>
      </c>
      <c r="S1568" s="17" t="str">
        <f>IFERROR(VLOOKUP(F1568,県RL2011!$F$3:$H$906,2,0),"")</f>
        <v/>
      </c>
      <c r="T1568" s="17" t="str">
        <f>IFERROR(VLOOKUP(F1568,県RL2011!$F$3:$H$906,3,0),"")</f>
        <v/>
      </c>
      <c r="U1568" s="150" t="str">
        <f>IFERROR(VLOOKUP(F1568,国RL2020!$B$2:$E$878,4,0),"")</f>
        <v/>
      </c>
      <c r="V1568" s="150" t="str">
        <f>IFERROR(VLOOKUP(F1568,国RL2020!$B$2:$E$878,3,0),"")</f>
        <v/>
      </c>
      <c r="W1568" s="19" t="str">
        <f>IFERROR(VLOOKUP(F1568,国RL2019!$B$2:$E$873,4,0),"")</f>
        <v/>
      </c>
      <c r="X1568" s="19" t="str">
        <f>IFERROR(VLOOKUP(F1568,国RL2019!$B$2:$E$873,3,0),"")</f>
        <v/>
      </c>
      <c r="Y1568" s="19" t="str">
        <f>IFERROR(VLOOKUP(F1568,国RL2017!$B$2:$E$870,4,0),"")</f>
        <v/>
      </c>
      <c r="Z1568" s="19" t="str">
        <f>IFERROR(VLOOKUP(F1568,国RL2017!$B$2:$E$870,3,0),"")</f>
        <v/>
      </c>
      <c r="AA1568" s="19" t="str">
        <f>IFERROR(VLOOKUP(F1568,国RL2006!$B$2:$E$567,4,0),"")</f>
        <v/>
      </c>
      <c r="AB1568" s="19" t="str">
        <f>IFERROR(VLOOKUP(F1568,国RL2006!$B$2:$E$567,3,0),"")</f>
        <v/>
      </c>
      <c r="AC1568" s="24"/>
    </row>
    <row r="1569" spans="1:29" x14ac:dyDescent="0.15">
      <c r="A1569" s="16">
        <v>1568</v>
      </c>
      <c r="B1569" s="24">
        <v>2015</v>
      </c>
      <c r="C1569" s="24">
        <v>7</v>
      </c>
      <c r="D1569" s="24">
        <v>1</v>
      </c>
      <c r="E1569" s="24" t="s">
        <v>2916</v>
      </c>
      <c r="F1569" s="24" t="s">
        <v>27</v>
      </c>
      <c r="G1569" s="24" t="s">
        <v>2924</v>
      </c>
      <c r="H1569" s="24"/>
      <c r="I1569" s="24">
        <v>1</v>
      </c>
      <c r="J1569" s="24"/>
      <c r="K1569" s="24"/>
      <c r="L1569" s="24"/>
      <c r="M1569" s="15">
        <v>1</v>
      </c>
      <c r="N1569" s="24"/>
      <c r="O1569" s="18" t="str">
        <f>IFERROR(VLOOKUP(F1569,'（鳥類・チョウ）vlookup関数用'!$D$35:$F$38,3,0),"")</f>
        <v/>
      </c>
      <c r="P1569" s="18" t="str">
        <f>IFERROR(VLOOKUP(F1569,特定外来生物!$A$3:$G$24,7,0),"")</f>
        <v/>
      </c>
      <c r="Q1569" s="17" t="str">
        <f>IFERROR(VLOOKUP(F1569,県RL2019!$B$2:$H$605,4,0),"")</f>
        <v/>
      </c>
      <c r="R1569" s="17" t="str">
        <f>IFERROR(VLOOKUP(F1569,県RL2019!$B$2:$H$605,5,0),"")</f>
        <v/>
      </c>
      <c r="S1569" s="17" t="str">
        <f>IFERROR(VLOOKUP(F1569,県RL2011!$F$3:$H$906,2,0),"")</f>
        <v/>
      </c>
      <c r="T1569" s="17" t="str">
        <f>IFERROR(VLOOKUP(F1569,県RL2011!$F$3:$H$906,3,0),"")</f>
        <v/>
      </c>
      <c r="U1569" s="150" t="str">
        <f>IFERROR(VLOOKUP(F1569,国RL2020!$B$2:$E$878,4,0),"")</f>
        <v/>
      </c>
      <c r="V1569" s="150" t="str">
        <f>IFERROR(VLOOKUP(F1569,国RL2020!$B$2:$E$878,3,0),"")</f>
        <v/>
      </c>
      <c r="W1569" s="19" t="str">
        <f>IFERROR(VLOOKUP(F1569,国RL2019!$B$2:$E$873,4,0),"")</f>
        <v/>
      </c>
      <c r="X1569" s="19" t="str">
        <f>IFERROR(VLOOKUP(F1569,国RL2019!$B$2:$E$873,3,0),"")</f>
        <v/>
      </c>
      <c r="Y1569" s="19" t="str">
        <f>IFERROR(VLOOKUP(F1569,国RL2017!$B$2:$E$870,4,0),"")</f>
        <v/>
      </c>
      <c r="Z1569" s="19" t="str">
        <f>IFERROR(VLOOKUP(F1569,国RL2017!$B$2:$E$870,3,0),"")</f>
        <v/>
      </c>
      <c r="AA1569" s="19" t="str">
        <f>IFERROR(VLOOKUP(F1569,国RL2006!$B$2:$E$567,4,0),"")</f>
        <v/>
      </c>
      <c r="AB1569" s="19" t="str">
        <f>IFERROR(VLOOKUP(F1569,国RL2006!$B$2:$E$567,3,0),"")</f>
        <v/>
      </c>
      <c r="AC1569" s="24"/>
    </row>
    <row r="1570" spans="1:29" x14ac:dyDescent="0.15">
      <c r="A1570" s="16">
        <v>1569</v>
      </c>
      <c r="B1570" s="24">
        <v>2015</v>
      </c>
      <c r="C1570" s="24">
        <v>7</v>
      </c>
      <c r="D1570" s="24">
        <v>1</v>
      </c>
      <c r="E1570" s="24" t="s">
        <v>2916</v>
      </c>
      <c r="F1570" s="24" t="s">
        <v>24</v>
      </c>
      <c r="G1570" s="24" t="s">
        <v>2924</v>
      </c>
      <c r="H1570" s="24"/>
      <c r="I1570" s="24"/>
      <c r="J1570" s="24">
        <v>1</v>
      </c>
      <c r="K1570" s="24"/>
      <c r="L1570" s="24">
        <v>1</v>
      </c>
      <c r="M1570" s="15">
        <v>2</v>
      </c>
      <c r="N1570" s="24"/>
      <c r="O1570" s="18" t="str">
        <f>IFERROR(VLOOKUP(F1570,'（鳥類・チョウ）vlookup関数用'!$D$35:$F$38,3,0),"")</f>
        <v/>
      </c>
      <c r="P1570" s="18" t="str">
        <f>IFERROR(VLOOKUP(F1570,特定外来生物!$A$3:$G$24,7,0),"")</f>
        <v/>
      </c>
      <c r="Q1570" s="17" t="str">
        <f>IFERROR(VLOOKUP(F1570,県RL2019!$B$2:$H$605,4,0),"")</f>
        <v/>
      </c>
      <c r="R1570" s="17" t="str">
        <f>IFERROR(VLOOKUP(F1570,県RL2019!$B$2:$H$605,5,0),"")</f>
        <v/>
      </c>
      <c r="S1570" s="17" t="str">
        <f>IFERROR(VLOOKUP(F1570,県RL2011!$F$3:$H$906,2,0),"")</f>
        <v/>
      </c>
      <c r="T1570" s="17" t="str">
        <f>IFERROR(VLOOKUP(F1570,県RL2011!$F$3:$H$906,3,0),"")</f>
        <v/>
      </c>
      <c r="U1570" s="150" t="str">
        <f>IFERROR(VLOOKUP(F1570,国RL2020!$B$2:$E$878,4,0),"")</f>
        <v/>
      </c>
      <c r="V1570" s="150" t="str">
        <f>IFERROR(VLOOKUP(F1570,国RL2020!$B$2:$E$878,3,0),"")</f>
        <v/>
      </c>
      <c r="W1570" s="19" t="str">
        <f>IFERROR(VLOOKUP(F1570,国RL2019!$B$2:$E$873,4,0),"")</f>
        <v/>
      </c>
      <c r="X1570" s="19" t="str">
        <f>IFERROR(VLOOKUP(F1570,国RL2019!$B$2:$E$873,3,0),"")</f>
        <v/>
      </c>
      <c r="Y1570" s="19" t="str">
        <f>IFERROR(VLOOKUP(F1570,国RL2017!$B$2:$E$870,4,0),"")</f>
        <v/>
      </c>
      <c r="Z1570" s="19" t="str">
        <f>IFERROR(VLOOKUP(F1570,国RL2017!$B$2:$E$870,3,0),"")</f>
        <v/>
      </c>
      <c r="AA1570" s="19" t="str">
        <f>IFERROR(VLOOKUP(F1570,国RL2006!$B$2:$E$567,4,0),"")</f>
        <v/>
      </c>
      <c r="AB1570" s="19" t="str">
        <f>IFERROR(VLOOKUP(F1570,国RL2006!$B$2:$E$567,3,0),"")</f>
        <v/>
      </c>
      <c r="AC1570" s="24"/>
    </row>
    <row r="1571" spans="1:29" x14ac:dyDescent="0.15">
      <c r="A1571" s="16">
        <v>1570</v>
      </c>
      <c r="B1571" s="24">
        <v>2015</v>
      </c>
      <c r="C1571" s="24">
        <v>7</v>
      </c>
      <c r="D1571" s="24">
        <v>1</v>
      </c>
      <c r="E1571" s="24" t="s">
        <v>2916</v>
      </c>
      <c r="F1571" s="24" t="s">
        <v>29</v>
      </c>
      <c r="G1571" s="24" t="s">
        <v>2924</v>
      </c>
      <c r="H1571" s="24">
        <v>1</v>
      </c>
      <c r="I1571" s="24"/>
      <c r="J1571" s="24"/>
      <c r="K1571" s="24">
        <v>2</v>
      </c>
      <c r="L1571" s="24">
        <v>1</v>
      </c>
      <c r="M1571" s="15">
        <v>4</v>
      </c>
      <c r="N1571" s="24"/>
      <c r="O1571" s="18" t="str">
        <f>IFERROR(VLOOKUP(F1571,'（鳥類・チョウ）vlookup関数用'!$D$35:$F$38,3,0),"")</f>
        <v/>
      </c>
      <c r="P1571" s="18" t="str">
        <f>IFERROR(VLOOKUP(F1571,特定外来生物!$A$3:$G$24,7,0),"")</f>
        <v/>
      </c>
      <c r="Q1571" s="17" t="str">
        <f>IFERROR(VLOOKUP(F1571,県RL2019!$B$2:$H$605,4,0),"")</f>
        <v/>
      </c>
      <c r="R1571" s="17" t="str">
        <f>IFERROR(VLOOKUP(F1571,県RL2019!$B$2:$H$605,5,0),"")</f>
        <v/>
      </c>
      <c r="S1571" s="17" t="str">
        <f>IFERROR(VLOOKUP(F1571,県RL2011!$F$3:$H$906,2,0),"")</f>
        <v/>
      </c>
      <c r="T1571" s="17" t="str">
        <f>IFERROR(VLOOKUP(F1571,県RL2011!$F$3:$H$906,3,0),"")</f>
        <v/>
      </c>
      <c r="U1571" s="150" t="str">
        <f>IFERROR(VLOOKUP(F1571,国RL2020!$B$2:$E$878,4,0),"")</f>
        <v/>
      </c>
      <c r="V1571" s="150" t="str">
        <f>IFERROR(VLOOKUP(F1571,国RL2020!$B$2:$E$878,3,0),"")</f>
        <v/>
      </c>
      <c r="W1571" s="19" t="str">
        <f>IFERROR(VLOOKUP(F1571,国RL2019!$B$2:$E$873,4,0),"")</f>
        <v/>
      </c>
      <c r="X1571" s="19" t="str">
        <f>IFERROR(VLOOKUP(F1571,国RL2019!$B$2:$E$873,3,0),"")</f>
        <v/>
      </c>
      <c r="Y1571" s="19" t="str">
        <f>IFERROR(VLOOKUP(F1571,国RL2017!$B$2:$E$870,4,0),"")</f>
        <v/>
      </c>
      <c r="Z1571" s="19" t="str">
        <f>IFERROR(VLOOKUP(F1571,国RL2017!$B$2:$E$870,3,0),"")</f>
        <v/>
      </c>
      <c r="AA1571" s="19" t="str">
        <f>IFERROR(VLOOKUP(F1571,国RL2006!$B$2:$E$567,4,0),"")</f>
        <v/>
      </c>
      <c r="AB1571" s="19" t="str">
        <f>IFERROR(VLOOKUP(F1571,国RL2006!$B$2:$E$567,3,0),"")</f>
        <v/>
      </c>
      <c r="AC1571" s="24"/>
    </row>
    <row r="1572" spans="1:29" x14ac:dyDescent="0.15">
      <c r="A1572" s="16">
        <v>1571</v>
      </c>
      <c r="B1572" s="24">
        <v>2015</v>
      </c>
      <c r="C1572" s="24">
        <v>7</v>
      </c>
      <c r="D1572" s="24">
        <v>1</v>
      </c>
      <c r="E1572" s="24" t="s">
        <v>2916</v>
      </c>
      <c r="F1572" s="24" t="s">
        <v>35</v>
      </c>
      <c r="G1572" s="24" t="s">
        <v>2924</v>
      </c>
      <c r="H1572" s="24">
        <v>1</v>
      </c>
      <c r="I1572" s="24"/>
      <c r="J1572" s="24"/>
      <c r="K1572" s="24"/>
      <c r="L1572" s="24"/>
      <c r="M1572" s="15">
        <v>1</v>
      </c>
      <c r="N1572" s="24"/>
      <c r="O1572" s="18" t="str">
        <f>IFERROR(VLOOKUP(F1572,'（鳥類・チョウ）vlookup関数用'!$D$35:$F$38,3,0),"")</f>
        <v/>
      </c>
      <c r="P1572" s="18" t="str">
        <f>IFERROR(VLOOKUP(F1572,特定外来生物!$A$3:$G$24,7,0),"")</f>
        <v/>
      </c>
      <c r="Q1572" s="17" t="str">
        <f>IFERROR(VLOOKUP(F1572,県RL2019!$B$2:$H$605,4,0),"")</f>
        <v/>
      </c>
      <c r="R1572" s="17" t="str">
        <f>IFERROR(VLOOKUP(F1572,県RL2019!$B$2:$H$605,5,0),"")</f>
        <v/>
      </c>
      <c r="S1572" s="17" t="str">
        <f>IFERROR(VLOOKUP(F1572,県RL2011!$F$3:$H$906,2,0),"")</f>
        <v/>
      </c>
      <c r="T1572" s="17" t="str">
        <f>IFERROR(VLOOKUP(F1572,県RL2011!$F$3:$H$906,3,0),"")</f>
        <v/>
      </c>
      <c r="U1572" s="150" t="str">
        <f>IFERROR(VLOOKUP(F1572,国RL2020!$B$2:$E$878,4,0),"")</f>
        <v/>
      </c>
      <c r="V1572" s="150" t="str">
        <f>IFERROR(VLOOKUP(F1572,国RL2020!$B$2:$E$878,3,0),"")</f>
        <v/>
      </c>
      <c r="W1572" s="19" t="str">
        <f>IFERROR(VLOOKUP(F1572,国RL2019!$B$2:$E$873,4,0),"")</f>
        <v/>
      </c>
      <c r="X1572" s="19" t="str">
        <f>IFERROR(VLOOKUP(F1572,国RL2019!$B$2:$E$873,3,0),"")</f>
        <v/>
      </c>
      <c r="Y1572" s="19" t="str">
        <f>IFERROR(VLOOKUP(F1572,国RL2017!$B$2:$E$870,4,0),"")</f>
        <v/>
      </c>
      <c r="Z1572" s="19" t="str">
        <f>IFERROR(VLOOKUP(F1572,国RL2017!$B$2:$E$870,3,0),"")</f>
        <v/>
      </c>
      <c r="AA1572" s="19" t="str">
        <f>IFERROR(VLOOKUP(F1572,国RL2006!$B$2:$E$567,4,0),"")</f>
        <v/>
      </c>
      <c r="AB1572" s="19" t="str">
        <f>IFERROR(VLOOKUP(F1572,国RL2006!$B$2:$E$567,3,0),"")</f>
        <v/>
      </c>
      <c r="AC1572" s="24"/>
    </row>
    <row r="1573" spans="1:29" x14ac:dyDescent="0.15">
      <c r="A1573" s="16">
        <v>1572</v>
      </c>
      <c r="B1573" s="24">
        <v>2015</v>
      </c>
      <c r="C1573" s="24">
        <v>7</v>
      </c>
      <c r="D1573" s="24">
        <v>1</v>
      </c>
      <c r="E1573" s="24" t="s">
        <v>2916</v>
      </c>
      <c r="F1573" s="24" t="s">
        <v>38</v>
      </c>
      <c r="G1573" s="24" t="s">
        <v>2924</v>
      </c>
      <c r="H1573" s="24">
        <v>2</v>
      </c>
      <c r="I1573" s="24"/>
      <c r="J1573" s="24">
        <v>3</v>
      </c>
      <c r="K1573" s="24">
        <v>1</v>
      </c>
      <c r="L1573" s="24">
        <v>1</v>
      </c>
      <c r="M1573" s="15">
        <v>7</v>
      </c>
      <c r="N1573" s="24"/>
      <c r="O1573" s="18" t="str">
        <f>IFERROR(VLOOKUP(F1573,'（鳥類・チョウ）vlookup関数用'!$D$35:$F$38,3,0),"")</f>
        <v/>
      </c>
      <c r="P1573" s="18" t="str">
        <f>IFERROR(VLOOKUP(F1573,特定外来生物!$A$3:$G$24,7,0),"")</f>
        <v/>
      </c>
      <c r="Q1573" s="17" t="str">
        <f>IFERROR(VLOOKUP(F1573,県RL2019!$B$2:$H$605,4,0),"")</f>
        <v/>
      </c>
      <c r="R1573" s="17" t="str">
        <f>IFERROR(VLOOKUP(F1573,県RL2019!$B$2:$H$605,5,0),"")</f>
        <v/>
      </c>
      <c r="S1573" s="17" t="str">
        <f>IFERROR(VLOOKUP(F1573,県RL2011!$F$3:$H$906,2,0),"")</f>
        <v/>
      </c>
      <c r="T1573" s="17" t="str">
        <f>IFERROR(VLOOKUP(F1573,県RL2011!$F$3:$H$906,3,0),"")</f>
        <v/>
      </c>
      <c r="U1573" s="150" t="str">
        <f>IFERROR(VLOOKUP(F1573,国RL2020!$B$2:$E$878,4,0),"")</f>
        <v/>
      </c>
      <c r="V1573" s="150" t="str">
        <f>IFERROR(VLOOKUP(F1573,国RL2020!$B$2:$E$878,3,0),"")</f>
        <v/>
      </c>
      <c r="W1573" s="19" t="str">
        <f>IFERROR(VLOOKUP(F1573,国RL2019!$B$2:$E$873,4,0),"")</f>
        <v/>
      </c>
      <c r="X1573" s="19" t="str">
        <f>IFERROR(VLOOKUP(F1573,国RL2019!$B$2:$E$873,3,0),"")</f>
        <v/>
      </c>
      <c r="Y1573" s="19" t="str">
        <f>IFERROR(VLOOKUP(F1573,国RL2017!$B$2:$E$870,4,0),"")</f>
        <v/>
      </c>
      <c r="Z1573" s="19" t="str">
        <f>IFERROR(VLOOKUP(F1573,国RL2017!$B$2:$E$870,3,0),"")</f>
        <v/>
      </c>
      <c r="AA1573" s="19" t="str">
        <f>IFERROR(VLOOKUP(F1573,国RL2006!$B$2:$E$567,4,0),"")</f>
        <v/>
      </c>
      <c r="AB1573" s="19" t="str">
        <f>IFERROR(VLOOKUP(F1573,国RL2006!$B$2:$E$567,3,0),"")</f>
        <v/>
      </c>
      <c r="AC1573" s="24"/>
    </row>
    <row r="1574" spans="1:29" x14ac:dyDescent="0.15">
      <c r="A1574" s="16">
        <v>1573</v>
      </c>
      <c r="B1574" s="24">
        <v>2015</v>
      </c>
      <c r="C1574" s="24">
        <v>7</v>
      </c>
      <c r="D1574" s="24">
        <v>1</v>
      </c>
      <c r="E1574" s="24" t="s">
        <v>2916</v>
      </c>
      <c r="F1574" s="24" t="s">
        <v>39</v>
      </c>
      <c r="G1574" s="24" t="s">
        <v>2924</v>
      </c>
      <c r="H1574" s="24">
        <v>1</v>
      </c>
      <c r="I1574" s="24"/>
      <c r="J1574" s="24"/>
      <c r="K1574" s="24"/>
      <c r="L1574" s="24"/>
      <c r="M1574" s="15">
        <v>1</v>
      </c>
      <c r="N1574" s="24"/>
      <c r="O1574" s="18" t="str">
        <f>IFERROR(VLOOKUP(F1574,'（鳥類・チョウ）vlookup関数用'!$D$35:$F$38,3,0),"")</f>
        <v/>
      </c>
      <c r="P1574" s="18" t="str">
        <f>IFERROR(VLOOKUP(F1574,特定外来生物!$A$3:$G$24,7,0),"")</f>
        <v/>
      </c>
      <c r="Q1574" s="17" t="str">
        <f>IFERROR(VLOOKUP(F1574,県RL2019!$B$2:$H$605,4,0),"")</f>
        <v/>
      </c>
      <c r="R1574" s="17" t="str">
        <f>IFERROR(VLOOKUP(F1574,県RL2019!$B$2:$H$605,5,0),"")</f>
        <v/>
      </c>
      <c r="S1574" s="17" t="str">
        <f>IFERROR(VLOOKUP(F1574,県RL2011!$F$3:$H$906,2,0),"")</f>
        <v/>
      </c>
      <c r="T1574" s="17" t="str">
        <f>IFERROR(VLOOKUP(F1574,県RL2011!$F$3:$H$906,3,0),"")</f>
        <v/>
      </c>
      <c r="U1574" s="150" t="str">
        <f>IFERROR(VLOOKUP(F1574,国RL2020!$B$2:$E$878,4,0),"")</f>
        <v/>
      </c>
      <c r="V1574" s="150" t="str">
        <f>IFERROR(VLOOKUP(F1574,国RL2020!$B$2:$E$878,3,0),"")</f>
        <v/>
      </c>
      <c r="W1574" s="19" t="str">
        <f>IFERROR(VLOOKUP(F1574,国RL2019!$B$2:$E$873,4,0),"")</f>
        <v/>
      </c>
      <c r="X1574" s="19" t="str">
        <f>IFERROR(VLOOKUP(F1574,国RL2019!$B$2:$E$873,3,0),"")</f>
        <v/>
      </c>
      <c r="Y1574" s="19" t="str">
        <f>IFERROR(VLOOKUP(F1574,国RL2017!$B$2:$E$870,4,0),"")</f>
        <v/>
      </c>
      <c r="Z1574" s="19" t="str">
        <f>IFERROR(VLOOKUP(F1574,国RL2017!$B$2:$E$870,3,0),"")</f>
        <v/>
      </c>
      <c r="AA1574" s="19" t="str">
        <f>IFERROR(VLOOKUP(F1574,国RL2006!$B$2:$E$567,4,0),"")</f>
        <v/>
      </c>
      <c r="AB1574" s="19" t="str">
        <f>IFERROR(VLOOKUP(F1574,国RL2006!$B$2:$E$567,3,0),"")</f>
        <v/>
      </c>
      <c r="AC1574" s="24"/>
    </row>
    <row r="1575" spans="1:29" x14ac:dyDescent="0.15">
      <c r="A1575" s="16">
        <v>1574</v>
      </c>
      <c r="B1575" s="24">
        <v>2015</v>
      </c>
      <c r="C1575" s="24">
        <v>7</v>
      </c>
      <c r="D1575" s="24">
        <v>1</v>
      </c>
      <c r="E1575" s="24" t="s">
        <v>2916</v>
      </c>
      <c r="F1575" s="24" t="s">
        <v>36</v>
      </c>
      <c r="G1575" s="24" t="s">
        <v>2925</v>
      </c>
      <c r="H1575" s="24"/>
      <c r="I1575" s="24"/>
      <c r="J1575" s="24"/>
      <c r="K1575" s="24"/>
      <c r="L1575" s="24">
        <v>1</v>
      </c>
      <c r="M1575" s="15">
        <v>1</v>
      </c>
      <c r="N1575" s="24"/>
      <c r="O1575" s="18" t="str">
        <f>IFERROR(VLOOKUP(F1575,'（鳥類・チョウ）vlookup関数用'!$D$35:$F$38,3,0),"")</f>
        <v/>
      </c>
      <c r="P1575" s="18" t="str">
        <f>IFERROR(VLOOKUP(F1575,特定外来生物!$A$3:$G$24,7,0),"")</f>
        <v/>
      </c>
      <c r="Q1575" s="17" t="str">
        <f>IFERROR(VLOOKUP(F1575,県RL2019!$B$2:$H$605,4,0),"")</f>
        <v/>
      </c>
      <c r="R1575" s="17" t="str">
        <f>IFERROR(VLOOKUP(F1575,県RL2019!$B$2:$H$605,5,0),"")</f>
        <v/>
      </c>
      <c r="S1575" s="17" t="str">
        <f>IFERROR(VLOOKUP(F1575,県RL2011!$F$3:$H$906,2,0),"")</f>
        <v/>
      </c>
      <c r="T1575" s="17" t="str">
        <f>IFERROR(VLOOKUP(F1575,県RL2011!$F$3:$H$906,3,0),"")</f>
        <v/>
      </c>
      <c r="U1575" s="150" t="str">
        <f>IFERROR(VLOOKUP(F1575,国RL2020!$B$2:$E$878,4,0),"")</f>
        <v/>
      </c>
      <c r="V1575" s="150" t="str">
        <f>IFERROR(VLOOKUP(F1575,国RL2020!$B$2:$E$878,3,0),"")</f>
        <v/>
      </c>
      <c r="W1575" s="19" t="str">
        <f>IFERROR(VLOOKUP(F1575,国RL2019!$B$2:$E$873,4,0),"")</f>
        <v/>
      </c>
      <c r="X1575" s="19" t="str">
        <f>IFERROR(VLOOKUP(F1575,国RL2019!$B$2:$E$873,3,0),"")</f>
        <v/>
      </c>
      <c r="Y1575" s="19" t="str">
        <f>IFERROR(VLOOKUP(F1575,国RL2017!$B$2:$E$870,4,0),"")</f>
        <v/>
      </c>
      <c r="Z1575" s="19" t="str">
        <f>IFERROR(VLOOKUP(F1575,国RL2017!$B$2:$E$870,3,0),"")</f>
        <v/>
      </c>
      <c r="AA1575" s="19" t="str">
        <f>IFERROR(VLOOKUP(F1575,国RL2006!$B$2:$E$567,4,0),"")</f>
        <v/>
      </c>
      <c r="AB1575" s="19" t="str">
        <f>IFERROR(VLOOKUP(F1575,国RL2006!$B$2:$E$567,3,0),"")</f>
        <v/>
      </c>
      <c r="AC1575" s="24"/>
    </row>
    <row r="1576" spans="1:29" x14ac:dyDescent="0.15">
      <c r="A1576" s="16">
        <v>1575</v>
      </c>
      <c r="B1576" s="24">
        <v>2015</v>
      </c>
      <c r="C1576" s="24">
        <v>7</v>
      </c>
      <c r="D1576" s="24">
        <v>1</v>
      </c>
      <c r="E1576" s="24" t="s">
        <v>2916</v>
      </c>
      <c r="F1576" s="24" t="s">
        <v>32</v>
      </c>
      <c r="G1576" s="24" t="s">
        <v>2925</v>
      </c>
      <c r="H1576" s="24">
        <v>1</v>
      </c>
      <c r="I1576" s="24"/>
      <c r="J1576" s="24"/>
      <c r="K1576" s="24"/>
      <c r="L1576" s="24">
        <v>1</v>
      </c>
      <c r="M1576" s="15">
        <v>2</v>
      </c>
      <c r="N1576" s="24"/>
      <c r="O1576" s="18" t="str">
        <f>IFERROR(VLOOKUP(F1576,'（鳥類・チョウ）vlookup関数用'!$D$35:$F$38,3,0),"")</f>
        <v/>
      </c>
      <c r="P1576" s="18" t="str">
        <f>IFERROR(VLOOKUP(F1576,特定外来生物!$A$3:$G$24,7,0),"")</f>
        <v/>
      </c>
      <c r="Q1576" s="17" t="str">
        <f>IFERROR(VLOOKUP(F1576,県RL2019!$B$2:$H$605,4,0),"")</f>
        <v/>
      </c>
      <c r="R1576" s="17" t="str">
        <f>IFERROR(VLOOKUP(F1576,県RL2019!$B$2:$H$605,5,0),"")</f>
        <v/>
      </c>
      <c r="S1576" s="17" t="str">
        <f>IFERROR(VLOOKUP(F1576,県RL2011!$F$3:$H$906,2,0),"")</f>
        <v/>
      </c>
      <c r="T1576" s="17" t="str">
        <f>IFERROR(VLOOKUP(F1576,県RL2011!$F$3:$H$906,3,0),"")</f>
        <v/>
      </c>
      <c r="U1576" s="150" t="str">
        <f>IFERROR(VLOOKUP(F1576,国RL2020!$B$2:$E$878,4,0),"")</f>
        <v/>
      </c>
      <c r="V1576" s="150" t="str">
        <f>IFERROR(VLOOKUP(F1576,国RL2020!$B$2:$E$878,3,0),"")</f>
        <v/>
      </c>
      <c r="W1576" s="19" t="str">
        <f>IFERROR(VLOOKUP(F1576,国RL2019!$B$2:$E$873,4,0),"")</f>
        <v/>
      </c>
      <c r="X1576" s="19" t="str">
        <f>IFERROR(VLOOKUP(F1576,国RL2019!$B$2:$E$873,3,0),"")</f>
        <v/>
      </c>
      <c r="Y1576" s="19" t="str">
        <f>IFERROR(VLOOKUP(F1576,国RL2017!$B$2:$E$870,4,0),"")</f>
        <v/>
      </c>
      <c r="Z1576" s="19" t="str">
        <f>IFERROR(VLOOKUP(F1576,国RL2017!$B$2:$E$870,3,0),"")</f>
        <v/>
      </c>
      <c r="AA1576" s="19" t="str">
        <f>IFERROR(VLOOKUP(F1576,国RL2006!$B$2:$E$567,4,0),"")</f>
        <v/>
      </c>
      <c r="AB1576" s="19" t="str">
        <f>IFERROR(VLOOKUP(F1576,国RL2006!$B$2:$E$567,3,0),"")</f>
        <v/>
      </c>
      <c r="AC1576" s="24"/>
    </row>
    <row r="1577" spans="1:29" x14ac:dyDescent="0.15">
      <c r="A1577" s="16">
        <v>1576</v>
      </c>
      <c r="B1577" s="24">
        <v>2015</v>
      </c>
      <c r="C1577" s="24">
        <v>7</v>
      </c>
      <c r="D1577" s="24">
        <v>1</v>
      </c>
      <c r="E1577" s="24" t="s">
        <v>2916</v>
      </c>
      <c r="F1577" s="24" t="s">
        <v>37</v>
      </c>
      <c r="G1577" s="24" t="s">
        <v>2925</v>
      </c>
      <c r="H1577" s="24">
        <v>3</v>
      </c>
      <c r="I1577" s="24"/>
      <c r="J1577" s="24"/>
      <c r="K1577" s="24"/>
      <c r="L1577" s="24">
        <v>6</v>
      </c>
      <c r="M1577" s="15">
        <v>9</v>
      </c>
      <c r="N1577" s="24"/>
      <c r="O1577" s="18" t="str">
        <f>IFERROR(VLOOKUP(F1577,'（鳥類・チョウ）vlookup関数用'!$D$35:$F$38,3,0),"")</f>
        <v/>
      </c>
      <c r="P1577" s="18" t="str">
        <f>IFERROR(VLOOKUP(F1577,特定外来生物!$A$3:$G$24,7,0),"")</f>
        <v/>
      </c>
      <c r="Q1577" s="17" t="str">
        <f>IFERROR(VLOOKUP(F1577,県RL2019!$B$2:$H$605,4,0),"")</f>
        <v/>
      </c>
      <c r="R1577" s="17" t="str">
        <f>IFERROR(VLOOKUP(F1577,県RL2019!$B$2:$H$605,5,0),"")</f>
        <v/>
      </c>
      <c r="S1577" s="17" t="str">
        <f>IFERROR(VLOOKUP(F1577,県RL2011!$F$3:$H$906,2,0),"")</f>
        <v/>
      </c>
      <c r="T1577" s="17" t="str">
        <f>IFERROR(VLOOKUP(F1577,県RL2011!$F$3:$H$906,3,0),"")</f>
        <v/>
      </c>
      <c r="U1577" s="150" t="str">
        <f>IFERROR(VLOOKUP(F1577,国RL2020!$B$2:$E$878,4,0),"")</f>
        <v/>
      </c>
      <c r="V1577" s="150" t="str">
        <f>IFERROR(VLOOKUP(F1577,国RL2020!$B$2:$E$878,3,0),"")</f>
        <v/>
      </c>
      <c r="W1577" s="19" t="str">
        <f>IFERROR(VLOOKUP(F1577,国RL2019!$B$2:$E$873,4,0),"")</f>
        <v/>
      </c>
      <c r="X1577" s="19" t="str">
        <f>IFERROR(VLOOKUP(F1577,国RL2019!$B$2:$E$873,3,0),"")</f>
        <v/>
      </c>
      <c r="Y1577" s="19" t="str">
        <f>IFERROR(VLOOKUP(F1577,国RL2017!$B$2:$E$870,4,0),"")</f>
        <v/>
      </c>
      <c r="Z1577" s="19" t="str">
        <f>IFERROR(VLOOKUP(F1577,国RL2017!$B$2:$E$870,3,0),"")</f>
        <v/>
      </c>
      <c r="AA1577" s="19" t="str">
        <f>IFERROR(VLOOKUP(F1577,国RL2006!$B$2:$E$567,4,0),"")</f>
        <v/>
      </c>
      <c r="AB1577" s="19" t="str">
        <f>IFERROR(VLOOKUP(F1577,国RL2006!$B$2:$E$567,3,0),"")</f>
        <v/>
      </c>
      <c r="AC1577" s="24"/>
    </row>
    <row r="1578" spans="1:29" x14ac:dyDescent="0.15">
      <c r="A1578" s="16">
        <v>1577</v>
      </c>
      <c r="B1578" s="24">
        <v>2015</v>
      </c>
      <c r="C1578" s="24">
        <v>7</v>
      </c>
      <c r="D1578" s="24">
        <v>1</v>
      </c>
      <c r="E1578" s="24" t="s">
        <v>2916</v>
      </c>
      <c r="F1578" s="24" t="s">
        <v>34</v>
      </c>
      <c r="G1578" s="24" t="s">
        <v>2925</v>
      </c>
      <c r="H1578" s="24">
        <v>6</v>
      </c>
      <c r="I1578" s="24"/>
      <c r="J1578" s="24"/>
      <c r="K1578" s="24">
        <v>2</v>
      </c>
      <c r="L1578" s="24"/>
      <c r="M1578" s="15">
        <v>8</v>
      </c>
      <c r="N1578" s="24"/>
      <c r="O1578" s="18" t="str">
        <f>IFERROR(VLOOKUP(F1578,'（鳥類・チョウ）vlookup関数用'!$D$35:$F$38,3,0),"")</f>
        <v/>
      </c>
      <c r="P1578" s="18" t="str">
        <f>IFERROR(VLOOKUP(F1578,特定外来生物!$A$3:$G$24,7,0),"")</f>
        <v/>
      </c>
      <c r="Q1578" s="17" t="str">
        <f>IFERROR(VLOOKUP(F1578,県RL2019!$B$2:$H$605,4,0),"")</f>
        <v/>
      </c>
      <c r="R1578" s="17" t="str">
        <f>IFERROR(VLOOKUP(F1578,県RL2019!$B$2:$H$605,5,0),"")</f>
        <v/>
      </c>
      <c r="S1578" s="17" t="str">
        <f>IFERROR(VLOOKUP(F1578,県RL2011!$F$3:$H$906,2,0),"")</f>
        <v/>
      </c>
      <c r="T1578" s="17" t="str">
        <f>IFERROR(VLOOKUP(F1578,県RL2011!$F$3:$H$906,3,0),"")</f>
        <v/>
      </c>
      <c r="U1578" s="150" t="str">
        <f>IFERROR(VLOOKUP(F1578,国RL2020!$B$2:$E$878,4,0),"")</f>
        <v/>
      </c>
      <c r="V1578" s="150" t="str">
        <f>IFERROR(VLOOKUP(F1578,国RL2020!$B$2:$E$878,3,0),"")</f>
        <v/>
      </c>
      <c r="W1578" s="19" t="str">
        <f>IFERROR(VLOOKUP(F1578,国RL2019!$B$2:$E$873,4,0),"")</f>
        <v/>
      </c>
      <c r="X1578" s="19" t="str">
        <f>IFERROR(VLOOKUP(F1578,国RL2019!$B$2:$E$873,3,0),"")</f>
        <v/>
      </c>
      <c r="Y1578" s="19" t="str">
        <f>IFERROR(VLOOKUP(F1578,国RL2017!$B$2:$E$870,4,0),"")</f>
        <v/>
      </c>
      <c r="Z1578" s="19" t="str">
        <f>IFERROR(VLOOKUP(F1578,国RL2017!$B$2:$E$870,3,0),"")</f>
        <v/>
      </c>
      <c r="AA1578" s="19" t="str">
        <f>IFERROR(VLOOKUP(F1578,国RL2006!$B$2:$E$567,4,0),"")</f>
        <v/>
      </c>
      <c r="AB1578" s="19" t="str">
        <f>IFERROR(VLOOKUP(F1578,国RL2006!$B$2:$E$567,3,0),"")</f>
        <v/>
      </c>
      <c r="AC1578" s="24"/>
    </row>
    <row r="1579" spans="1:29" x14ac:dyDescent="0.15">
      <c r="A1579" s="16">
        <v>1578</v>
      </c>
      <c r="B1579" s="24">
        <v>2015</v>
      </c>
      <c r="C1579" s="24">
        <v>7</v>
      </c>
      <c r="D1579" s="24">
        <v>1</v>
      </c>
      <c r="E1579" s="24" t="s">
        <v>2916</v>
      </c>
      <c r="F1579" s="24" t="s">
        <v>59</v>
      </c>
      <c r="G1579" s="24" t="s">
        <v>2925</v>
      </c>
      <c r="H1579" s="24">
        <v>2</v>
      </c>
      <c r="I1579" s="24"/>
      <c r="J1579" s="24">
        <v>3</v>
      </c>
      <c r="K1579" s="24">
        <v>2</v>
      </c>
      <c r="L1579" s="24">
        <v>2</v>
      </c>
      <c r="M1579" s="15">
        <v>9</v>
      </c>
      <c r="N1579" s="24"/>
      <c r="O1579" s="18" t="str">
        <f>IFERROR(VLOOKUP(F1579,'（鳥類・チョウ）vlookup関数用'!$D$35:$F$38,3,0),"")</f>
        <v>重点対策外来種</v>
      </c>
      <c r="P1579" s="18" t="str">
        <f>IFERROR(VLOOKUP(F1579,特定外来生物!$A$3:$G$24,7,0),"")</f>
        <v>特定外来生物</v>
      </c>
      <c r="Q1579" s="17" t="str">
        <f>IFERROR(VLOOKUP(F1579,県RL2019!$B$2:$H$605,4,0),"")</f>
        <v/>
      </c>
      <c r="R1579" s="17" t="str">
        <f>IFERROR(VLOOKUP(F1579,県RL2019!$B$2:$H$605,5,0),"")</f>
        <v/>
      </c>
      <c r="S1579" s="17" t="str">
        <f>IFERROR(VLOOKUP(F1579,県RL2011!$F$3:$H$906,2,0),"")</f>
        <v/>
      </c>
      <c r="T1579" s="17" t="str">
        <f>IFERROR(VLOOKUP(F1579,県RL2011!$F$3:$H$906,3,0),"")</f>
        <v/>
      </c>
      <c r="U1579" s="150" t="str">
        <f>IFERROR(VLOOKUP(F1579,国RL2020!$B$2:$E$878,4,0),"")</f>
        <v/>
      </c>
      <c r="V1579" s="150" t="str">
        <f>IFERROR(VLOOKUP(F1579,国RL2020!$B$2:$E$878,3,0),"")</f>
        <v/>
      </c>
      <c r="W1579" s="19" t="str">
        <f>IFERROR(VLOOKUP(F1579,国RL2019!$B$2:$E$873,4,0),"")</f>
        <v/>
      </c>
      <c r="X1579" s="19" t="str">
        <f>IFERROR(VLOOKUP(F1579,国RL2019!$B$2:$E$873,3,0),"")</f>
        <v/>
      </c>
      <c r="Y1579" s="19" t="str">
        <f>IFERROR(VLOOKUP(F1579,国RL2017!$B$2:$E$870,4,0),"")</f>
        <v/>
      </c>
      <c r="Z1579" s="19" t="str">
        <f>IFERROR(VLOOKUP(F1579,国RL2017!$B$2:$E$870,3,0),"")</f>
        <v/>
      </c>
      <c r="AA1579" s="19" t="str">
        <f>IFERROR(VLOOKUP(F1579,国RL2006!$B$2:$E$567,4,0),"")</f>
        <v/>
      </c>
      <c r="AB1579" s="19" t="str">
        <f>IFERROR(VLOOKUP(F1579,国RL2006!$B$2:$E$567,3,0),"")</f>
        <v/>
      </c>
      <c r="AC1579" s="24"/>
    </row>
    <row r="1580" spans="1:29" x14ac:dyDescent="0.15">
      <c r="A1580" s="16">
        <v>1579</v>
      </c>
      <c r="B1580" s="24">
        <v>2015</v>
      </c>
      <c r="C1580" s="24">
        <v>7</v>
      </c>
      <c r="D1580" s="24">
        <v>1</v>
      </c>
      <c r="E1580" s="24" t="s">
        <v>2916</v>
      </c>
      <c r="F1580" s="24" t="s">
        <v>45</v>
      </c>
      <c r="G1580" s="24" t="s">
        <v>2925</v>
      </c>
      <c r="H1580" s="24">
        <v>2</v>
      </c>
      <c r="I1580" s="24"/>
      <c r="J1580" s="24">
        <v>1</v>
      </c>
      <c r="K1580" s="24">
        <v>1</v>
      </c>
      <c r="L1580" s="24">
        <v>6</v>
      </c>
      <c r="M1580" s="15">
        <v>10</v>
      </c>
      <c r="N1580" s="24"/>
      <c r="O1580" s="18" t="str">
        <f>IFERROR(VLOOKUP(F1580,'（鳥類・チョウ）vlookup関数用'!$D$35:$F$38,3,0),"")</f>
        <v/>
      </c>
      <c r="P1580" s="18" t="str">
        <f>IFERROR(VLOOKUP(F1580,特定外来生物!$A$3:$G$24,7,0),"")</f>
        <v/>
      </c>
      <c r="Q1580" s="17" t="str">
        <f>IFERROR(VLOOKUP(F1580,県RL2019!$B$2:$H$605,4,0),"")</f>
        <v/>
      </c>
      <c r="R1580" s="17" t="str">
        <f>IFERROR(VLOOKUP(F1580,県RL2019!$B$2:$H$605,5,0),"")</f>
        <v/>
      </c>
      <c r="S1580" s="17" t="str">
        <f>IFERROR(VLOOKUP(F1580,県RL2011!$F$3:$H$906,2,0),"")</f>
        <v/>
      </c>
      <c r="T1580" s="17" t="str">
        <f>IFERROR(VLOOKUP(F1580,県RL2011!$F$3:$H$906,3,0),"")</f>
        <v/>
      </c>
      <c r="U1580" s="150" t="str">
        <f>IFERROR(VLOOKUP(F1580,国RL2020!$B$2:$E$878,4,0),"")</f>
        <v/>
      </c>
      <c r="V1580" s="150" t="str">
        <f>IFERROR(VLOOKUP(F1580,国RL2020!$B$2:$E$878,3,0),"")</f>
        <v/>
      </c>
      <c r="W1580" s="19" t="str">
        <f>IFERROR(VLOOKUP(F1580,国RL2019!$B$2:$E$873,4,0),"")</f>
        <v/>
      </c>
      <c r="X1580" s="19" t="str">
        <f>IFERROR(VLOOKUP(F1580,国RL2019!$B$2:$E$873,3,0),"")</f>
        <v/>
      </c>
      <c r="Y1580" s="19" t="str">
        <f>IFERROR(VLOOKUP(F1580,国RL2017!$B$2:$E$870,4,0),"")</f>
        <v/>
      </c>
      <c r="Z1580" s="19" t="str">
        <f>IFERROR(VLOOKUP(F1580,国RL2017!$B$2:$E$870,3,0),"")</f>
        <v/>
      </c>
      <c r="AA1580" s="19" t="str">
        <f>IFERROR(VLOOKUP(F1580,国RL2006!$B$2:$E$567,4,0),"")</f>
        <v/>
      </c>
      <c r="AB1580" s="19" t="str">
        <f>IFERROR(VLOOKUP(F1580,国RL2006!$B$2:$E$567,3,0),"")</f>
        <v/>
      </c>
      <c r="AC1580" s="24"/>
    </row>
    <row r="1581" spans="1:29" x14ac:dyDescent="0.15">
      <c r="A1581" s="16">
        <v>1580</v>
      </c>
      <c r="B1581" s="24">
        <v>2015</v>
      </c>
      <c r="C1581" s="24">
        <v>7</v>
      </c>
      <c r="D1581" s="24">
        <v>1</v>
      </c>
      <c r="E1581" s="24" t="s">
        <v>2916</v>
      </c>
      <c r="F1581" s="24" t="s">
        <v>51</v>
      </c>
      <c r="G1581" s="24" t="s">
        <v>2925</v>
      </c>
      <c r="H1581" s="24"/>
      <c r="I1581" s="24">
        <v>2</v>
      </c>
      <c r="J1581" s="24"/>
      <c r="K1581" s="24"/>
      <c r="L1581" s="24"/>
      <c r="M1581" s="15">
        <v>2</v>
      </c>
      <c r="N1581" s="24"/>
      <c r="O1581" s="18" t="str">
        <f>IFERROR(VLOOKUP(F1581,'（鳥類・チョウ）vlookup関数用'!$D$35:$F$38,3,0),"")</f>
        <v/>
      </c>
      <c r="P1581" s="18" t="str">
        <f>IFERROR(VLOOKUP(F1581,特定外来生物!$A$3:$G$24,7,0),"")</f>
        <v/>
      </c>
      <c r="Q1581" s="17" t="str">
        <f>IFERROR(VLOOKUP(F1581,県RL2019!$B$2:$H$605,4,0),"")</f>
        <v/>
      </c>
      <c r="R1581" s="17" t="str">
        <f>IFERROR(VLOOKUP(F1581,県RL2019!$B$2:$H$605,5,0),"")</f>
        <v/>
      </c>
      <c r="S1581" s="17" t="str">
        <f>IFERROR(VLOOKUP(F1581,県RL2011!$F$3:$H$906,2,0),"")</f>
        <v/>
      </c>
      <c r="T1581" s="17" t="str">
        <f>IFERROR(VLOOKUP(F1581,県RL2011!$F$3:$H$906,3,0),"")</f>
        <v/>
      </c>
      <c r="U1581" s="150" t="str">
        <f>IFERROR(VLOOKUP(F1581,国RL2020!$B$2:$E$878,4,0),"")</f>
        <v/>
      </c>
      <c r="V1581" s="150" t="str">
        <f>IFERROR(VLOOKUP(F1581,国RL2020!$B$2:$E$878,3,0),"")</f>
        <v/>
      </c>
      <c r="W1581" s="19" t="str">
        <f>IFERROR(VLOOKUP(F1581,国RL2019!$B$2:$E$873,4,0),"")</f>
        <v/>
      </c>
      <c r="X1581" s="19" t="str">
        <f>IFERROR(VLOOKUP(F1581,国RL2019!$B$2:$E$873,3,0),"")</f>
        <v/>
      </c>
      <c r="Y1581" s="19" t="str">
        <f>IFERROR(VLOOKUP(F1581,国RL2017!$B$2:$E$870,4,0),"")</f>
        <v/>
      </c>
      <c r="Z1581" s="19" t="str">
        <f>IFERROR(VLOOKUP(F1581,国RL2017!$B$2:$E$870,3,0),"")</f>
        <v/>
      </c>
      <c r="AA1581" s="19" t="str">
        <f>IFERROR(VLOOKUP(F1581,国RL2006!$B$2:$E$567,4,0),"")</f>
        <v/>
      </c>
      <c r="AB1581" s="19" t="str">
        <f>IFERROR(VLOOKUP(F1581,国RL2006!$B$2:$E$567,3,0),"")</f>
        <v/>
      </c>
      <c r="AC1581" s="24"/>
    </row>
    <row r="1582" spans="1:29" x14ac:dyDescent="0.15">
      <c r="A1582" s="16">
        <v>1581</v>
      </c>
      <c r="B1582" s="24">
        <v>2015</v>
      </c>
      <c r="C1582" s="24">
        <v>7</v>
      </c>
      <c r="D1582" s="24">
        <v>1</v>
      </c>
      <c r="E1582" s="24" t="s">
        <v>2916</v>
      </c>
      <c r="F1582" s="24" t="s">
        <v>61</v>
      </c>
      <c r="G1582" s="24" t="s">
        <v>2925</v>
      </c>
      <c r="H1582" s="24"/>
      <c r="I1582" s="24"/>
      <c r="J1582" s="24">
        <v>1</v>
      </c>
      <c r="K1582" s="24"/>
      <c r="L1582" s="24"/>
      <c r="M1582" s="15">
        <v>1</v>
      </c>
      <c r="N1582" s="24"/>
      <c r="O1582" s="18" t="str">
        <f>IFERROR(VLOOKUP(F1582,'（鳥類・チョウ）vlookup関数用'!$D$35:$F$38,3,0),"")</f>
        <v/>
      </c>
      <c r="P1582" s="18" t="str">
        <f>IFERROR(VLOOKUP(F1582,特定外来生物!$A$3:$G$24,7,0),"")</f>
        <v/>
      </c>
      <c r="Q1582" s="17" t="str">
        <f>IFERROR(VLOOKUP(F1582,県RL2019!$B$2:$H$605,4,0),"")</f>
        <v/>
      </c>
      <c r="R1582" s="17" t="str">
        <f>IFERROR(VLOOKUP(F1582,県RL2019!$B$2:$H$605,5,0),"")</f>
        <v/>
      </c>
      <c r="S1582" s="17" t="str">
        <f>IFERROR(VLOOKUP(F1582,県RL2011!$F$3:$H$906,2,0),"")</f>
        <v/>
      </c>
      <c r="T1582" s="17" t="str">
        <f>IFERROR(VLOOKUP(F1582,県RL2011!$F$3:$H$906,3,0),"")</f>
        <v/>
      </c>
      <c r="U1582" s="150" t="str">
        <f>IFERROR(VLOOKUP(F1582,国RL2020!$B$2:$E$878,4,0),"")</f>
        <v/>
      </c>
      <c r="V1582" s="150" t="str">
        <f>IFERROR(VLOOKUP(F1582,国RL2020!$B$2:$E$878,3,0),"")</f>
        <v/>
      </c>
      <c r="W1582" s="19" t="str">
        <f>IFERROR(VLOOKUP(F1582,国RL2019!$B$2:$E$873,4,0),"")</f>
        <v/>
      </c>
      <c r="X1582" s="19" t="str">
        <f>IFERROR(VLOOKUP(F1582,国RL2019!$B$2:$E$873,3,0),"")</f>
        <v/>
      </c>
      <c r="Y1582" s="19" t="str">
        <f>IFERROR(VLOOKUP(F1582,国RL2017!$B$2:$E$870,4,0),"")</f>
        <v/>
      </c>
      <c r="Z1582" s="19" t="str">
        <f>IFERROR(VLOOKUP(F1582,国RL2017!$B$2:$E$870,3,0),"")</f>
        <v/>
      </c>
      <c r="AA1582" s="19" t="str">
        <f>IFERROR(VLOOKUP(F1582,国RL2006!$B$2:$E$567,4,0),"")</f>
        <v/>
      </c>
      <c r="AB1582" s="19" t="str">
        <f>IFERROR(VLOOKUP(F1582,国RL2006!$B$2:$E$567,3,0),"")</f>
        <v/>
      </c>
      <c r="AC1582" s="24"/>
    </row>
    <row r="1583" spans="1:29" x14ac:dyDescent="0.15">
      <c r="A1583" s="16">
        <v>1582</v>
      </c>
      <c r="B1583" s="24">
        <v>2015</v>
      </c>
      <c r="C1583" s="24">
        <v>7</v>
      </c>
      <c r="D1583" s="24">
        <v>1</v>
      </c>
      <c r="E1583" s="24" t="s">
        <v>2916</v>
      </c>
      <c r="F1583" s="24" t="s">
        <v>23</v>
      </c>
      <c r="G1583" s="24" t="s">
        <v>2925</v>
      </c>
      <c r="H1583" s="24">
        <v>2</v>
      </c>
      <c r="I1583" s="24">
        <v>1</v>
      </c>
      <c r="J1583" s="24">
        <v>2</v>
      </c>
      <c r="K1583" s="24"/>
      <c r="L1583" s="24">
        <v>1</v>
      </c>
      <c r="M1583" s="15">
        <v>6</v>
      </c>
      <c r="N1583" s="24"/>
      <c r="O1583" s="18" t="str">
        <f>IFERROR(VLOOKUP(F1583,'（鳥類・チョウ）vlookup関数用'!$D$35:$F$38,3,0),"")</f>
        <v/>
      </c>
      <c r="P1583" s="18" t="str">
        <f>IFERROR(VLOOKUP(F1583,特定外来生物!$A$3:$G$24,7,0),"")</f>
        <v/>
      </c>
      <c r="Q1583" s="17" t="str">
        <f>IFERROR(VLOOKUP(F1583,県RL2019!$B$2:$H$605,4,0),"")</f>
        <v/>
      </c>
      <c r="R1583" s="17" t="str">
        <f>IFERROR(VLOOKUP(F1583,県RL2019!$B$2:$H$605,5,0),"")</f>
        <v/>
      </c>
      <c r="S1583" s="17" t="str">
        <f>IFERROR(VLOOKUP(F1583,県RL2011!$F$3:$H$906,2,0),"")</f>
        <v/>
      </c>
      <c r="T1583" s="17" t="str">
        <f>IFERROR(VLOOKUP(F1583,県RL2011!$F$3:$H$906,3,0),"")</f>
        <v/>
      </c>
      <c r="U1583" s="150" t="str">
        <f>IFERROR(VLOOKUP(F1583,国RL2020!$B$2:$E$878,4,0),"")</f>
        <v/>
      </c>
      <c r="V1583" s="150" t="str">
        <f>IFERROR(VLOOKUP(F1583,国RL2020!$B$2:$E$878,3,0),"")</f>
        <v/>
      </c>
      <c r="W1583" s="19" t="str">
        <f>IFERROR(VLOOKUP(F1583,国RL2019!$B$2:$E$873,4,0),"")</f>
        <v/>
      </c>
      <c r="X1583" s="19" t="str">
        <f>IFERROR(VLOOKUP(F1583,国RL2019!$B$2:$E$873,3,0),"")</f>
        <v/>
      </c>
      <c r="Y1583" s="19" t="str">
        <f>IFERROR(VLOOKUP(F1583,国RL2017!$B$2:$E$870,4,0),"")</f>
        <v/>
      </c>
      <c r="Z1583" s="19" t="str">
        <f>IFERROR(VLOOKUP(F1583,国RL2017!$B$2:$E$870,3,0),"")</f>
        <v/>
      </c>
      <c r="AA1583" s="19" t="str">
        <f>IFERROR(VLOOKUP(F1583,国RL2006!$B$2:$E$567,4,0),"")</f>
        <v/>
      </c>
      <c r="AB1583" s="19" t="str">
        <f>IFERROR(VLOOKUP(F1583,国RL2006!$B$2:$E$567,3,0),"")</f>
        <v/>
      </c>
      <c r="AC1583" s="24"/>
    </row>
    <row r="1584" spans="1:29" x14ac:dyDescent="0.15">
      <c r="A1584" s="16">
        <v>1583</v>
      </c>
      <c r="B1584" s="24">
        <v>2015</v>
      </c>
      <c r="C1584" s="24">
        <v>7</v>
      </c>
      <c r="D1584" s="24">
        <v>1</v>
      </c>
      <c r="E1584" s="24" t="s">
        <v>2916</v>
      </c>
      <c r="F1584" s="24" t="s">
        <v>53</v>
      </c>
      <c r="G1584" s="24" t="s">
        <v>2926</v>
      </c>
      <c r="H1584" s="24">
        <v>2</v>
      </c>
      <c r="I1584" s="24"/>
      <c r="J1584" s="24"/>
      <c r="K1584" s="24"/>
      <c r="L1584" s="24"/>
      <c r="M1584" s="15">
        <v>2</v>
      </c>
      <c r="N1584" s="24"/>
      <c r="O1584" s="18" t="str">
        <f>IFERROR(VLOOKUP(F1584,'（鳥類・チョウ）vlookup関数用'!$D$35:$F$38,3,0),"")</f>
        <v/>
      </c>
      <c r="P1584" s="18" t="str">
        <f>IFERROR(VLOOKUP(F1584,特定外来生物!$A$3:$G$24,7,0),"")</f>
        <v/>
      </c>
      <c r="Q1584" s="17" t="str">
        <f>IFERROR(VLOOKUP(F1584,県RL2019!$B$2:$H$605,4,0),"")</f>
        <v/>
      </c>
      <c r="R1584" s="17" t="str">
        <f>IFERROR(VLOOKUP(F1584,県RL2019!$B$2:$H$605,5,0),"")</f>
        <v/>
      </c>
      <c r="S1584" s="17" t="str">
        <f>IFERROR(VLOOKUP(F1584,県RL2011!$F$3:$H$906,2,0),"")</f>
        <v/>
      </c>
      <c r="T1584" s="17" t="str">
        <f>IFERROR(VLOOKUP(F1584,県RL2011!$F$3:$H$906,3,0),"")</f>
        <v/>
      </c>
      <c r="U1584" s="150" t="str">
        <f>IFERROR(VLOOKUP(F1584,国RL2020!$B$2:$E$878,4,0),"")</f>
        <v/>
      </c>
      <c r="V1584" s="150" t="str">
        <f>IFERROR(VLOOKUP(F1584,国RL2020!$B$2:$E$878,3,0),"")</f>
        <v/>
      </c>
      <c r="W1584" s="19" t="str">
        <f>IFERROR(VLOOKUP(F1584,国RL2019!$B$2:$E$873,4,0),"")</f>
        <v/>
      </c>
      <c r="X1584" s="19" t="str">
        <f>IFERROR(VLOOKUP(F1584,国RL2019!$B$2:$E$873,3,0),"")</f>
        <v/>
      </c>
      <c r="Y1584" s="19" t="str">
        <f>IFERROR(VLOOKUP(F1584,国RL2017!$B$2:$E$870,4,0),"")</f>
        <v/>
      </c>
      <c r="Z1584" s="19" t="str">
        <f>IFERROR(VLOOKUP(F1584,国RL2017!$B$2:$E$870,3,0),"")</f>
        <v/>
      </c>
      <c r="AA1584" s="19" t="str">
        <f>IFERROR(VLOOKUP(F1584,国RL2006!$B$2:$E$567,4,0),"")</f>
        <v/>
      </c>
      <c r="AB1584" s="19" t="str">
        <f>IFERROR(VLOOKUP(F1584,国RL2006!$B$2:$E$567,3,0),"")</f>
        <v/>
      </c>
      <c r="AC1584" s="24"/>
    </row>
    <row r="1585" spans="1:29" x14ac:dyDescent="0.15">
      <c r="A1585" s="16">
        <v>1584</v>
      </c>
      <c r="B1585" s="24">
        <v>2015</v>
      </c>
      <c r="C1585" s="24">
        <v>7</v>
      </c>
      <c r="D1585" s="24">
        <v>1</v>
      </c>
      <c r="E1585" s="24" t="s">
        <v>2916</v>
      </c>
      <c r="F1585" s="24" t="s">
        <v>44</v>
      </c>
      <c r="G1585" s="24" t="s">
        <v>2926</v>
      </c>
      <c r="H1585" s="24">
        <v>4</v>
      </c>
      <c r="I1585" s="24"/>
      <c r="J1585" s="24">
        <v>1</v>
      </c>
      <c r="K1585" s="24"/>
      <c r="L1585" s="24"/>
      <c r="M1585" s="15">
        <v>5</v>
      </c>
      <c r="N1585" s="24"/>
      <c r="O1585" s="18" t="str">
        <f>IFERROR(VLOOKUP(F1585,'（鳥類・チョウ）vlookup関数用'!$D$35:$F$38,3,0),"")</f>
        <v/>
      </c>
      <c r="P1585" s="18" t="str">
        <f>IFERROR(VLOOKUP(F1585,特定外来生物!$A$3:$G$24,7,0),"")</f>
        <v/>
      </c>
      <c r="Q1585" s="17" t="str">
        <f>IFERROR(VLOOKUP(F1585,県RL2019!$B$2:$H$605,4,0),"")</f>
        <v/>
      </c>
      <c r="R1585" s="17" t="str">
        <f>IFERROR(VLOOKUP(F1585,県RL2019!$B$2:$H$605,5,0),"")</f>
        <v/>
      </c>
      <c r="S1585" s="17" t="str">
        <f>IFERROR(VLOOKUP(F1585,県RL2011!$F$3:$H$906,2,0),"")</f>
        <v/>
      </c>
      <c r="T1585" s="17" t="str">
        <f>IFERROR(VLOOKUP(F1585,県RL2011!$F$3:$H$906,3,0),"")</f>
        <v/>
      </c>
      <c r="U1585" s="150" t="str">
        <f>IFERROR(VLOOKUP(F1585,国RL2020!$B$2:$E$878,4,0),"")</f>
        <v/>
      </c>
      <c r="V1585" s="150" t="str">
        <f>IFERROR(VLOOKUP(F1585,国RL2020!$B$2:$E$878,3,0),"")</f>
        <v/>
      </c>
      <c r="W1585" s="19" t="str">
        <f>IFERROR(VLOOKUP(F1585,国RL2019!$B$2:$E$873,4,0),"")</f>
        <v/>
      </c>
      <c r="X1585" s="19" t="str">
        <f>IFERROR(VLOOKUP(F1585,国RL2019!$B$2:$E$873,3,0),"")</f>
        <v/>
      </c>
      <c r="Y1585" s="19" t="str">
        <f>IFERROR(VLOOKUP(F1585,国RL2017!$B$2:$E$870,4,0),"")</f>
        <v/>
      </c>
      <c r="Z1585" s="19" t="str">
        <f>IFERROR(VLOOKUP(F1585,国RL2017!$B$2:$E$870,3,0),"")</f>
        <v/>
      </c>
      <c r="AA1585" s="19" t="str">
        <f>IFERROR(VLOOKUP(F1585,国RL2006!$B$2:$E$567,4,0),"")</f>
        <v/>
      </c>
      <c r="AB1585" s="19" t="str">
        <f>IFERROR(VLOOKUP(F1585,国RL2006!$B$2:$E$567,3,0),"")</f>
        <v/>
      </c>
      <c r="AC1585" s="24"/>
    </row>
    <row r="1586" spans="1:29" x14ac:dyDescent="0.15">
      <c r="A1586" s="16">
        <v>1585</v>
      </c>
      <c r="B1586" s="24">
        <v>2015</v>
      </c>
      <c r="C1586" s="24">
        <v>7</v>
      </c>
      <c r="D1586" s="24">
        <v>1</v>
      </c>
      <c r="E1586" s="24" t="s">
        <v>2916</v>
      </c>
      <c r="F1586" s="24" t="s">
        <v>14</v>
      </c>
      <c r="G1586" s="24" t="s">
        <v>2926</v>
      </c>
      <c r="H1586" s="24">
        <v>6</v>
      </c>
      <c r="I1586" s="24"/>
      <c r="J1586" s="24">
        <v>1</v>
      </c>
      <c r="K1586" s="24">
        <v>1</v>
      </c>
      <c r="L1586" s="24">
        <v>2</v>
      </c>
      <c r="M1586" s="15">
        <v>10</v>
      </c>
      <c r="N1586" s="24"/>
      <c r="O1586" s="18" t="str">
        <f>IFERROR(VLOOKUP(F1586,'（鳥類・チョウ）vlookup関数用'!$D$35:$F$38,3,0),"")</f>
        <v/>
      </c>
      <c r="P1586" s="18" t="str">
        <f>IFERROR(VLOOKUP(F1586,特定外来生物!$A$3:$G$24,7,0),"")</f>
        <v/>
      </c>
      <c r="Q1586" s="17" t="str">
        <f>IFERROR(VLOOKUP(F1586,県RL2019!$B$2:$H$605,4,0),"")</f>
        <v/>
      </c>
      <c r="R1586" s="17" t="str">
        <f>IFERROR(VLOOKUP(F1586,県RL2019!$B$2:$H$605,5,0),"")</f>
        <v/>
      </c>
      <c r="S1586" s="17" t="str">
        <f>IFERROR(VLOOKUP(F1586,県RL2011!$F$3:$H$906,2,0),"")</f>
        <v/>
      </c>
      <c r="T1586" s="17" t="str">
        <f>IFERROR(VLOOKUP(F1586,県RL2011!$F$3:$H$906,3,0),"")</f>
        <v/>
      </c>
      <c r="U1586" s="150" t="str">
        <f>IFERROR(VLOOKUP(F1586,国RL2020!$B$2:$E$878,4,0),"")</f>
        <v/>
      </c>
      <c r="V1586" s="150" t="str">
        <f>IFERROR(VLOOKUP(F1586,国RL2020!$B$2:$E$878,3,0),"")</f>
        <v/>
      </c>
      <c r="W1586" s="19" t="str">
        <f>IFERROR(VLOOKUP(F1586,国RL2019!$B$2:$E$873,4,0),"")</f>
        <v/>
      </c>
      <c r="X1586" s="19" t="str">
        <f>IFERROR(VLOOKUP(F1586,国RL2019!$B$2:$E$873,3,0),"")</f>
        <v/>
      </c>
      <c r="Y1586" s="19" t="str">
        <f>IFERROR(VLOOKUP(F1586,国RL2017!$B$2:$E$870,4,0),"")</f>
        <v/>
      </c>
      <c r="Z1586" s="19" t="str">
        <f>IFERROR(VLOOKUP(F1586,国RL2017!$B$2:$E$870,3,0),"")</f>
        <v/>
      </c>
      <c r="AA1586" s="19" t="str">
        <f>IFERROR(VLOOKUP(F1586,国RL2006!$B$2:$E$567,4,0),"")</f>
        <v/>
      </c>
      <c r="AB1586" s="19" t="str">
        <f>IFERROR(VLOOKUP(F1586,国RL2006!$B$2:$E$567,3,0),"")</f>
        <v/>
      </c>
      <c r="AC1586" s="24"/>
    </row>
    <row r="1587" spans="1:29" x14ac:dyDescent="0.15">
      <c r="A1587" s="16">
        <v>1586</v>
      </c>
      <c r="B1587" s="24">
        <v>2015</v>
      </c>
      <c r="C1587" s="24">
        <v>7</v>
      </c>
      <c r="D1587" s="24">
        <v>6</v>
      </c>
      <c r="E1587" s="24" t="s">
        <v>2917</v>
      </c>
      <c r="F1587" s="24" t="s">
        <v>50</v>
      </c>
      <c r="G1587" s="24" t="s">
        <v>2922</v>
      </c>
      <c r="H1587" s="24">
        <v>2</v>
      </c>
      <c r="I1587" s="24">
        <v>2</v>
      </c>
      <c r="J1587" s="24">
        <v>2</v>
      </c>
      <c r="K1587" s="24"/>
      <c r="L1587" s="24"/>
      <c r="M1587" s="15">
        <v>6</v>
      </c>
      <c r="N1587" s="24"/>
      <c r="O1587" s="18" t="str">
        <f>IFERROR(VLOOKUP(F1587,'（鳥類・チョウ）vlookup関数用'!$D$35:$F$38,3,0),"")</f>
        <v/>
      </c>
      <c r="P1587" s="18" t="str">
        <f>IFERROR(VLOOKUP(F1587,特定外来生物!$A$3:$G$24,7,0),"")</f>
        <v/>
      </c>
      <c r="Q1587" s="17" t="str">
        <f>IFERROR(VLOOKUP(F1587,県RL2019!$B$2:$H$605,4,0),"")</f>
        <v/>
      </c>
      <c r="R1587" s="17" t="str">
        <f>IFERROR(VLOOKUP(F1587,県RL2019!$B$2:$H$605,5,0),"")</f>
        <v/>
      </c>
      <c r="S1587" s="17" t="str">
        <f>IFERROR(VLOOKUP(F1587,県RL2011!$F$3:$H$906,2,0),"")</f>
        <v/>
      </c>
      <c r="T1587" s="17" t="str">
        <f>IFERROR(VLOOKUP(F1587,県RL2011!$F$3:$H$906,3,0),"")</f>
        <v/>
      </c>
      <c r="U1587" s="150" t="str">
        <f>IFERROR(VLOOKUP(F1587,国RL2020!$B$2:$E$878,4,0),"")</f>
        <v/>
      </c>
      <c r="V1587" s="150" t="str">
        <f>IFERROR(VLOOKUP(F1587,国RL2020!$B$2:$E$878,3,0),"")</f>
        <v/>
      </c>
      <c r="W1587" s="19" t="str">
        <f>IFERROR(VLOOKUP(F1587,国RL2019!$B$2:$E$873,4,0),"")</f>
        <v/>
      </c>
      <c r="X1587" s="19" t="str">
        <f>IFERROR(VLOOKUP(F1587,国RL2019!$B$2:$E$873,3,0),"")</f>
        <v/>
      </c>
      <c r="Y1587" s="19" t="str">
        <f>IFERROR(VLOOKUP(F1587,国RL2017!$B$2:$E$870,4,0),"")</f>
        <v/>
      </c>
      <c r="Z1587" s="19" t="str">
        <f>IFERROR(VLOOKUP(F1587,国RL2017!$B$2:$E$870,3,0),"")</f>
        <v/>
      </c>
      <c r="AA1587" s="19" t="str">
        <f>IFERROR(VLOOKUP(F1587,国RL2006!$B$2:$E$567,4,0),"")</f>
        <v/>
      </c>
      <c r="AB1587" s="19" t="str">
        <f>IFERROR(VLOOKUP(F1587,国RL2006!$B$2:$E$567,3,0),"")</f>
        <v/>
      </c>
      <c r="AC1587" s="24"/>
    </row>
    <row r="1588" spans="1:29" x14ac:dyDescent="0.15">
      <c r="A1588" s="16">
        <v>1587</v>
      </c>
      <c r="B1588" s="24">
        <v>2015</v>
      </c>
      <c r="C1588" s="24">
        <v>7</v>
      </c>
      <c r="D1588" s="24">
        <v>6</v>
      </c>
      <c r="E1588" s="24" t="s">
        <v>2917</v>
      </c>
      <c r="F1588" s="24" t="s">
        <v>22</v>
      </c>
      <c r="G1588" s="24" t="s">
        <v>2922</v>
      </c>
      <c r="H1588" s="24"/>
      <c r="I1588" s="24">
        <v>1</v>
      </c>
      <c r="J1588" s="24"/>
      <c r="K1588" s="24"/>
      <c r="L1588" s="24"/>
      <c r="M1588" s="15">
        <v>1</v>
      </c>
      <c r="N1588" s="24"/>
      <c r="O1588" s="18" t="str">
        <f>IFERROR(VLOOKUP(F1588,'（鳥類・チョウ）vlookup関数用'!$D$35:$F$38,3,0),"")</f>
        <v/>
      </c>
      <c r="P1588" s="18" t="str">
        <f>IFERROR(VLOOKUP(F1588,特定外来生物!$A$3:$G$24,7,0),"")</f>
        <v/>
      </c>
      <c r="Q1588" s="17" t="str">
        <f>IFERROR(VLOOKUP(F1588,県RL2019!$B$2:$H$605,4,0),"")</f>
        <v/>
      </c>
      <c r="R1588" s="17" t="str">
        <f>IFERROR(VLOOKUP(F1588,県RL2019!$B$2:$H$605,5,0),"")</f>
        <v/>
      </c>
      <c r="S1588" s="17" t="str">
        <f>IFERROR(VLOOKUP(F1588,県RL2011!$F$3:$H$906,2,0),"")</f>
        <v/>
      </c>
      <c r="T1588" s="17" t="str">
        <f>IFERROR(VLOOKUP(F1588,県RL2011!$F$3:$H$906,3,0),"")</f>
        <v/>
      </c>
      <c r="U1588" s="150" t="str">
        <f>IFERROR(VLOOKUP(F1588,国RL2020!$B$2:$E$878,4,0),"")</f>
        <v/>
      </c>
      <c r="V1588" s="150" t="str">
        <f>IFERROR(VLOOKUP(F1588,国RL2020!$B$2:$E$878,3,0),"")</f>
        <v/>
      </c>
      <c r="W1588" s="19" t="str">
        <f>IFERROR(VLOOKUP(F1588,国RL2019!$B$2:$E$873,4,0),"")</f>
        <v/>
      </c>
      <c r="X1588" s="19" t="str">
        <f>IFERROR(VLOOKUP(F1588,国RL2019!$B$2:$E$873,3,0),"")</f>
        <v/>
      </c>
      <c r="Y1588" s="19" t="str">
        <f>IFERROR(VLOOKUP(F1588,国RL2017!$B$2:$E$870,4,0),"")</f>
        <v/>
      </c>
      <c r="Z1588" s="19" t="str">
        <f>IFERROR(VLOOKUP(F1588,国RL2017!$B$2:$E$870,3,0),"")</f>
        <v/>
      </c>
      <c r="AA1588" s="19" t="str">
        <f>IFERROR(VLOOKUP(F1588,国RL2006!$B$2:$E$567,4,0),"")</f>
        <v/>
      </c>
      <c r="AB1588" s="19" t="str">
        <f>IFERROR(VLOOKUP(F1588,国RL2006!$B$2:$E$567,3,0),"")</f>
        <v/>
      </c>
      <c r="AC1588" s="24"/>
    </row>
    <row r="1589" spans="1:29" x14ac:dyDescent="0.15">
      <c r="A1589" s="16">
        <v>1588</v>
      </c>
      <c r="B1589" s="24">
        <v>2015</v>
      </c>
      <c r="C1589" s="24">
        <v>7</v>
      </c>
      <c r="D1589" s="24">
        <v>6</v>
      </c>
      <c r="E1589" s="24" t="s">
        <v>2917</v>
      </c>
      <c r="F1589" s="24" t="s">
        <v>20</v>
      </c>
      <c r="G1589" s="24" t="s">
        <v>2922</v>
      </c>
      <c r="H1589" s="24">
        <v>1</v>
      </c>
      <c r="I1589" s="24"/>
      <c r="J1589" s="24"/>
      <c r="K1589" s="24"/>
      <c r="L1589" s="24"/>
      <c r="M1589" s="15">
        <v>1</v>
      </c>
      <c r="N1589" s="24"/>
      <c r="O1589" s="18" t="str">
        <f>IFERROR(VLOOKUP(F1589,'（鳥類・チョウ）vlookup関数用'!$D$35:$F$38,3,0),"")</f>
        <v/>
      </c>
      <c r="P1589" s="18" t="str">
        <f>IFERROR(VLOOKUP(F1589,特定外来生物!$A$3:$G$24,7,0),"")</f>
        <v/>
      </c>
      <c r="Q1589" s="17" t="str">
        <f>IFERROR(VLOOKUP(F1589,県RL2019!$B$2:$H$605,4,0),"")</f>
        <v/>
      </c>
      <c r="R1589" s="17" t="str">
        <f>IFERROR(VLOOKUP(F1589,県RL2019!$B$2:$H$605,5,0),"")</f>
        <v/>
      </c>
      <c r="S1589" s="17" t="str">
        <f>IFERROR(VLOOKUP(F1589,県RL2011!$F$3:$H$906,2,0),"")</f>
        <v/>
      </c>
      <c r="T1589" s="17" t="str">
        <f>IFERROR(VLOOKUP(F1589,県RL2011!$F$3:$H$906,3,0),"")</f>
        <v/>
      </c>
      <c r="U1589" s="150" t="str">
        <f>IFERROR(VLOOKUP(F1589,国RL2020!$B$2:$E$878,4,0),"")</f>
        <v/>
      </c>
      <c r="V1589" s="150" t="str">
        <f>IFERROR(VLOOKUP(F1589,国RL2020!$B$2:$E$878,3,0),"")</f>
        <v/>
      </c>
      <c r="W1589" s="19" t="str">
        <f>IFERROR(VLOOKUP(F1589,国RL2019!$B$2:$E$873,4,0),"")</f>
        <v/>
      </c>
      <c r="X1589" s="19" t="str">
        <f>IFERROR(VLOOKUP(F1589,国RL2019!$B$2:$E$873,3,0),"")</f>
        <v/>
      </c>
      <c r="Y1589" s="19" t="str">
        <f>IFERROR(VLOOKUP(F1589,国RL2017!$B$2:$E$870,4,0),"")</f>
        <v/>
      </c>
      <c r="Z1589" s="19" t="str">
        <f>IFERROR(VLOOKUP(F1589,国RL2017!$B$2:$E$870,3,0),"")</f>
        <v/>
      </c>
      <c r="AA1589" s="19" t="str">
        <f>IFERROR(VLOOKUP(F1589,国RL2006!$B$2:$E$567,4,0),"")</f>
        <v/>
      </c>
      <c r="AB1589" s="19" t="str">
        <f>IFERROR(VLOOKUP(F1589,国RL2006!$B$2:$E$567,3,0),"")</f>
        <v/>
      </c>
      <c r="AC1589" s="24"/>
    </row>
    <row r="1590" spans="1:29" x14ac:dyDescent="0.15">
      <c r="A1590" s="16">
        <v>1589</v>
      </c>
      <c r="B1590" s="24">
        <v>2015</v>
      </c>
      <c r="C1590" s="24">
        <v>7</v>
      </c>
      <c r="D1590" s="24">
        <v>6</v>
      </c>
      <c r="E1590" s="24" t="s">
        <v>2917</v>
      </c>
      <c r="F1590" s="24" t="s">
        <v>28</v>
      </c>
      <c r="G1590" s="24" t="s">
        <v>2923</v>
      </c>
      <c r="H1590" s="24">
        <v>2</v>
      </c>
      <c r="I1590" s="24">
        <v>4</v>
      </c>
      <c r="J1590" s="24">
        <v>2</v>
      </c>
      <c r="K1590" s="24"/>
      <c r="L1590" s="24"/>
      <c r="M1590" s="15">
        <v>8</v>
      </c>
      <c r="N1590" s="24"/>
      <c r="O1590" s="18" t="str">
        <f>IFERROR(VLOOKUP(F1590,'（鳥類・チョウ）vlookup関数用'!$D$35:$F$38,3,0),"")</f>
        <v/>
      </c>
      <c r="P1590" s="18" t="str">
        <f>IFERROR(VLOOKUP(F1590,特定外来生物!$A$3:$G$24,7,0),"")</f>
        <v/>
      </c>
      <c r="Q1590" s="17" t="str">
        <f>IFERROR(VLOOKUP(F1590,県RL2019!$B$2:$H$605,4,0),"")</f>
        <v/>
      </c>
      <c r="R1590" s="17" t="str">
        <f>IFERROR(VLOOKUP(F1590,県RL2019!$B$2:$H$605,5,0),"")</f>
        <v/>
      </c>
      <c r="S1590" s="17" t="str">
        <f>IFERROR(VLOOKUP(F1590,県RL2011!$F$3:$H$906,2,0),"")</f>
        <v/>
      </c>
      <c r="T1590" s="17" t="str">
        <f>IFERROR(VLOOKUP(F1590,県RL2011!$F$3:$H$906,3,0),"")</f>
        <v/>
      </c>
      <c r="U1590" s="150" t="str">
        <f>IFERROR(VLOOKUP(F1590,国RL2020!$B$2:$E$878,4,0),"")</f>
        <v/>
      </c>
      <c r="V1590" s="150" t="str">
        <f>IFERROR(VLOOKUP(F1590,国RL2020!$B$2:$E$878,3,0),"")</f>
        <v/>
      </c>
      <c r="W1590" s="19" t="str">
        <f>IFERROR(VLOOKUP(F1590,国RL2019!$B$2:$E$873,4,0),"")</f>
        <v/>
      </c>
      <c r="X1590" s="19" t="str">
        <f>IFERROR(VLOOKUP(F1590,国RL2019!$B$2:$E$873,3,0),"")</f>
        <v/>
      </c>
      <c r="Y1590" s="19" t="str">
        <f>IFERROR(VLOOKUP(F1590,国RL2017!$B$2:$E$870,4,0),"")</f>
        <v/>
      </c>
      <c r="Z1590" s="19" t="str">
        <f>IFERROR(VLOOKUP(F1590,国RL2017!$B$2:$E$870,3,0),"")</f>
        <v/>
      </c>
      <c r="AA1590" s="19" t="str">
        <f>IFERROR(VLOOKUP(F1590,国RL2006!$B$2:$E$567,4,0),"")</f>
        <v/>
      </c>
      <c r="AB1590" s="19" t="str">
        <f>IFERROR(VLOOKUP(F1590,国RL2006!$B$2:$E$567,3,0),"")</f>
        <v/>
      </c>
      <c r="AC1590" s="24"/>
    </row>
    <row r="1591" spans="1:29" x14ac:dyDescent="0.15">
      <c r="A1591" s="16">
        <v>1590</v>
      </c>
      <c r="B1591" s="24">
        <v>2015</v>
      </c>
      <c r="C1591" s="24">
        <v>7</v>
      </c>
      <c r="D1591" s="24">
        <v>6</v>
      </c>
      <c r="E1591" s="24" t="s">
        <v>2917</v>
      </c>
      <c r="F1591" s="24" t="s">
        <v>46</v>
      </c>
      <c r="G1591" s="24" t="s">
        <v>2923</v>
      </c>
      <c r="H1591" s="24">
        <v>1</v>
      </c>
      <c r="I1591" s="24">
        <v>1</v>
      </c>
      <c r="J1591" s="24">
        <v>2</v>
      </c>
      <c r="K1591" s="24"/>
      <c r="L1591" s="24"/>
      <c r="M1591" s="15">
        <v>4</v>
      </c>
      <c r="N1591" s="24"/>
      <c r="O1591" s="18" t="str">
        <f>IFERROR(VLOOKUP(F1591,'（鳥類・チョウ）vlookup関数用'!$D$35:$F$38,3,0),"")</f>
        <v/>
      </c>
      <c r="P1591" s="18" t="str">
        <f>IFERROR(VLOOKUP(F1591,特定外来生物!$A$3:$G$24,7,0),"")</f>
        <v/>
      </c>
      <c r="Q1591" s="17" t="str">
        <f>IFERROR(VLOOKUP(F1591,県RL2019!$B$2:$H$605,4,0),"")</f>
        <v/>
      </c>
      <c r="R1591" s="17" t="str">
        <f>IFERROR(VLOOKUP(F1591,県RL2019!$B$2:$H$605,5,0),"")</f>
        <v/>
      </c>
      <c r="S1591" s="17" t="str">
        <f>IFERROR(VLOOKUP(F1591,県RL2011!$F$3:$H$906,2,0),"")</f>
        <v/>
      </c>
      <c r="T1591" s="17" t="str">
        <f>IFERROR(VLOOKUP(F1591,県RL2011!$F$3:$H$906,3,0),"")</f>
        <v/>
      </c>
      <c r="U1591" s="150" t="str">
        <f>IFERROR(VLOOKUP(F1591,国RL2020!$B$2:$E$878,4,0),"")</f>
        <v/>
      </c>
      <c r="V1591" s="150" t="str">
        <f>IFERROR(VLOOKUP(F1591,国RL2020!$B$2:$E$878,3,0),"")</f>
        <v/>
      </c>
      <c r="W1591" s="19" t="str">
        <f>IFERROR(VLOOKUP(F1591,国RL2019!$B$2:$E$873,4,0),"")</f>
        <v/>
      </c>
      <c r="X1591" s="19" t="str">
        <f>IFERROR(VLOOKUP(F1591,国RL2019!$B$2:$E$873,3,0),"")</f>
        <v/>
      </c>
      <c r="Y1591" s="19" t="str">
        <f>IFERROR(VLOOKUP(F1591,国RL2017!$B$2:$E$870,4,0),"")</f>
        <v/>
      </c>
      <c r="Z1591" s="19" t="str">
        <f>IFERROR(VLOOKUP(F1591,国RL2017!$B$2:$E$870,3,0),"")</f>
        <v/>
      </c>
      <c r="AA1591" s="19" t="str">
        <f>IFERROR(VLOOKUP(F1591,国RL2006!$B$2:$E$567,4,0),"")</f>
        <v/>
      </c>
      <c r="AB1591" s="19" t="str">
        <f>IFERROR(VLOOKUP(F1591,国RL2006!$B$2:$E$567,3,0),"")</f>
        <v/>
      </c>
      <c r="AC1591" s="24"/>
    </row>
    <row r="1592" spans="1:29" x14ac:dyDescent="0.15">
      <c r="A1592" s="16">
        <v>1591</v>
      </c>
      <c r="B1592" s="24">
        <v>2015</v>
      </c>
      <c r="C1592" s="24">
        <v>7</v>
      </c>
      <c r="D1592" s="24">
        <v>6</v>
      </c>
      <c r="E1592" s="24" t="s">
        <v>2917</v>
      </c>
      <c r="F1592" s="24" t="s">
        <v>48</v>
      </c>
      <c r="G1592" s="24" t="s">
        <v>2923</v>
      </c>
      <c r="H1592" s="24">
        <v>1</v>
      </c>
      <c r="I1592" s="24">
        <v>2</v>
      </c>
      <c r="J1592" s="24">
        <v>8</v>
      </c>
      <c r="K1592" s="24"/>
      <c r="L1592" s="24"/>
      <c r="M1592" s="15">
        <v>11</v>
      </c>
      <c r="N1592" s="24"/>
      <c r="O1592" s="18" t="str">
        <f>IFERROR(VLOOKUP(F1592,'（鳥類・チョウ）vlookup関数用'!$D$35:$F$38,3,0),"")</f>
        <v/>
      </c>
      <c r="P1592" s="18" t="str">
        <f>IFERROR(VLOOKUP(F1592,特定外来生物!$A$3:$G$24,7,0),"")</f>
        <v/>
      </c>
      <c r="Q1592" s="17" t="str">
        <f>IFERROR(VLOOKUP(F1592,県RL2019!$B$2:$H$605,4,0),"")</f>
        <v/>
      </c>
      <c r="R1592" s="17" t="str">
        <f>IFERROR(VLOOKUP(F1592,県RL2019!$B$2:$H$605,5,0),"")</f>
        <v/>
      </c>
      <c r="S1592" s="17" t="str">
        <f>IFERROR(VLOOKUP(F1592,県RL2011!$F$3:$H$906,2,0),"")</f>
        <v/>
      </c>
      <c r="T1592" s="17" t="str">
        <f>IFERROR(VLOOKUP(F1592,県RL2011!$F$3:$H$906,3,0),"")</f>
        <v/>
      </c>
      <c r="U1592" s="150" t="str">
        <f>IFERROR(VLOOKUP(F1592,国RL2020!$B$2:$E$878,4,0),"")</f>
        <v/>
      </c>
      <c r="V1592" s="150" t="str">
        <f>IFERROR(VLOOKUP(F1592,国RL2020!$B$2:$E$878,3,0),"")</f>
        <v/>
      </c>
      <c r="W1592" s="19" t="str">
        <f>IFERROR(VLOOKUP(F1592,国RL2019!$B$2:$E$873,4,0),"")</f>
        <v/>
      </c>
      <c r="X1592" s="19" t="str">
        <f>IFERROR(VLOOKUP(F1592,国RL2019!$B$2:$E$873,3,0),"")</f>
        <v/>
      </c>
      <c r="Y1592" s="19" t="str">
        <f>IFERROR(VLOOKUP(F1592,国RL2017!$B$2:$E$870,4,0),"")</f>
        <v/>
      </c>
      <c r="Z1592" s="19" t="str">
        <f>IFERROR(VLOOKUP(F1592,国RL2017!$B$2:$E$870,3,0),"")</f>
        <v/>
      </c>
      <c r="AA1592" s="19" t="str">
        <f>IFERROR(VLOOKUP(F1592,国RL2006!$B$2:$E$567,4,0),"")</f>
        <v/>
      </c>
      <c r="AB1592" s="19" t="str">
        <f>IFERROR(VLOOKUP(F1592,国RL2006!$B$2:$E$567,3,0),"")</f>
        <v/>
      </c>
      <c r="AC1592" s="24"/>
    </row>
    <row r="1593" spans="1:29" x14ac:dyDescent="0.15">
      <c r="A1593" s="16">
        <v>1592</v>
      </c>
      <c r="B1593" s="24">
        <v>2015</v>
      </c>
      <c r="C1593" s="24">
        <v>7</v>
      </c>
      <c r="D1593" s="24">
        <v>6</v>
      </c>
      <c r="E1593" s="24" t="s">
        <v>2917</v>
      </c>
      <c r="F1593" s="24" t="s">
        <v>24</v>
      </c>
      <c r="G1593" s="24" t="s">
        <v>2924</v>
      </c>
      <c r="H1593" s="24">
        <v>1</v>
      </c>
      <c r="I1593" s="24"/>
      <c r="J1593" s="24"/>
      <c r="K1593" s="24"/>
      <c r="L1593" s="24"/>
      <c r="M1593" s="15">
        <v>1</v>
      </c>
      <c r="N1593" s="24"/>
      <c r="O1593" s="18" t="str">
        <f>IFERROR(VLOOKUP(F1593,'（鳥類・チョウ）vlookup関数用'!$D$35:$F$38,3,0),"")</f>
        <v/>
      </c>
      <c r="P1593" s="18" t="str">
        <f>IFERROR(VLOOKUP(F1593,特定外来生物!$A$3:$G$24,7,0),"")</f>
        <v/>
      </c>
      <c r="Q1593" s="17" t="str">
        <f>IFERROR(VLOOKUP(F1593,県RL2019!$B$2:$H$605,4,0),"")</f>
        <v/>
      </c>
      <c r="R1593" s="17" t="str">
        <f>IFERROR(VLOOKUP(F1593,県RL2019!$B$2:$H$605,5,0),"")</f>
        <v/>
      </c>
      <c r="S1593" s="17" t="str">
        <f>IFERROR(VLOOKUP(F1593,県RL2011!$F$3:$H$906,2,0),"")</f>
        <v/>
      </c>
      <c r="T1593" s="17" t="str">
        <f>IFERROR(VLOOKUP(F1593,県RL2011!$F$3:$H$906,3,0),"")</f>
        <v/>
      </c>
      <c r="U1593" s="150" t="str">
        <f>IFERROR(VLOOKUP(F1593,国RL2020!$B$2:$E$878,4,0),"")</f>
        <v/>
      </c>
      <c r="V1593" s="150" t="str">
        <f>IFERROR(VLOOKUP(F1593,国RL2020!$B$2:$E$878,3,0),"")</f>
        <v/>
      </c>
      <c r="W1593" s="19" t="str">
        <f>IFERROR(VLOOKUP(F1593,国RL2019!$B$2:$E$873,4,0),"")</f>
        <v/>
      </c>
      <c r="X1593" s="19" t="str">
        <f>IFERROR(VLOOKUP(F1593,国RL2019!$B$2:$E$873,3,0),"")</f>
        <v/>
      </c>
      <c r="Y1593" s="19" t="str">
        <f>IFERROR(VLOOKUP(F1593,国RL2017!$B$2:$E$870,4,0),"")</f>
        <v/>
      </c>
      <c r="Z1593" s="19" t="str">
        <f>IFERROR(VLOOKUP(F1593,国RL2017!$B$2:$E$870,3,0),"")</f>
        <v/>
      </c>
      <c r="AA1593" s="19" t="str">
        <f>IFERROR(VLOOKUP(F1593,国RL2006!$B$2:$E$567,4,0),"")</f>
        <v/>
      </c>
      <c r="AB1593" s="19" t="str">
        <f>IFERROR(VLOOKUP(F1593,国RL2006!$B$2:$E$567,3,0),"")</f>
        <v/>
      </c>
      <c r="AC1593" s="24"/>
    </row>
    <row r="1594" spans="1:29" x14ac:dyDescent="0.15">
      <c r="A1594" s="16">
        <v>1593</v>
      </c>
      <c r="B1594" s="24">
        <v>2015</v>
      </c>
      <c r="C1594" s="24">
        <v>7</v>
      </c>
      <c r="D1594" s="24">
        <v>6</v>
      </c>
      <c r="E1594" s="24" t="s">
        <v>2917</v>
      </c>
      <c r="F1594" s="24" t="s">
        <v>29</v>
      </c>
      <c r="G1594" s="24" t="s">
        <v>2924</v>
      </c>
      <c r="H1594" s="24">
        <v>1</v>
      </c>
      <c r="I1594" s="24">
        <v>2</v>
      </c>
      <c r="J1594" s="24">
        <v>1</v>
      </c>
      <c r="K1594" s="24"/>
      <c r="L1594" s="24"/>
      <c r="M1594" s="15">
        <v>4</v>
      </c>
      <c r="N1594" s="24"/>
      <c r="O1594" s="18" t="str">
        <f>IFERROR(VLOOKUP(F1594,'（鳥類・チョウ）vlookup関数用'!$D$35:$F$38,3,0),"")</f>
        <v/>
      </c>
      <c r="P1594" s="18" t="str">
        <f>IFERROR(VLOOKUP(F1594,特定外来生物!$A$3:$G$24,7,0),"")</f>
        <v/>
      </c>
      <c r="Q1594" s="17" t="str">
        <f>IFERROR(VLOOKUP(F1594,県RL2019!$B$2:$H$605,4,0),"")</f>
        <v/>
      </c>
      <c r="R1594" s="17" t="str">
        <f>IFERROR(VLOOKUP(F1594,県RL2019!$B$2:$H$605,5,0),"")</f>
        <v/>
      </c>
      <c r="S1594" s="17" t="str">
        <f>IFERROR(VLOOKUP(F1594,県RL2011!$F$3:$H$906,2,0),"")</f>
        <v/>
      </c>
      <c r="T1594" s="17" t="str">
        <f>IFERROR(VLOOKUP(F1594,県RL2011!$F$3:$H$906,3,0),"")</f>
        <v/>
      </c>
      <c r="U1594" s="150" t="str">
        <f>IFERROR(VLOOKUP(F1594,国RL2020!$B$2:$E$878,4,0),"")</f>
        <v/>
      </c>
      <c r="V1594" s="150" t="str">
        <f>IFERROR(VLOOKUP(F1594,国RL2020!$B$2:$E$878,3,0),"")</f>
        <v/>
      </c>
      <c r="W1594" s="19" t="str">
        <f>IFERROR(VLOOKUP(F1594,国RL2019!$B$2:$E$873,4,0),"")</f>
        <v/>
      </c>
      <c r="X1594" s="19" t="str">
        <f>IFERROR(VLOOKUP(F1594,国RL2019!$B$2:$E$873,3,0),"")</f>
        <v/>
      </c>
      <c r="Y1594" s="19" t="str">
        <f>IFERROR(VLOOKUP(F1594,国RL2017!$B$2:$E$870,4,0),"")</f>
        <v/>
      </c>
      <c r="Z1594" s="19" t="str">
        <f>IFERROR(VLOOKUP(F1594,国RL2017!$B$2:$E$870,3,0),"")</f>
        <v/>
      </c>
      <c r="AA1594" s="19" t="str">
        <f>IFERROR(VLOOKUP(F1594,国RL2006!$B$2:$E$567,4,0),"")</f>
        <v/>
      </c>
      <c r="AB1594" s="19" t="str">
        <f>IFERROR(VLOOKUP(F1594,国RL2006!$B$2:$E$567,3,0),"")</f>
        <v/>
      </c>
      <c r="AC1594" s="24"/>
    </row>
    <row r="1595" spans="1:29" x14ac:dyDescent="0.15">
      <c r="A1595" s="16">
        <v>1594</v>
      </c>
      <c r="B1595" s="24">
        <v>2015</v>
      </c>
      <c r="C1595" s="24">
        <v>7</v>
      </c>
      <c r="D1595" s="24">
        <v>6</v>
      </c>
      <c r="E1595" s="24" t="s">
        <v>2917</v>
      </c>
      <c r="F1595" s="24" t="s">
        <v>35</v>
      </c>
      <c r="G1595" s="24" t="s">
        <v>2924</v>
      </c>
      <c r="H1595" s="24">
        <v>1</v>
      </c>
      <c r="I1595" s="24"/>
      <c r="J1595" s="24"/>
      <c r="K1595" s="24"/>
      <c r="L1595" s="24"/>
      <c r="M1595" s="15">
        <v>1</v>
      </c>
      <c r="N1595" s="24"/>
      <c r="O1595" s="18" t="str">
        <f>IFERROR(VLOOKUP(F1595,'（鳥類・チョウ）vlookup関数用'!$D$35:$F$38,3,0),"")</f>
        <v/>
      </c>
      <c r="P1595" s="18" t="str">
        <f>IFERROR(VLOOKUP(F1595,特定外来生物!$A$3:$G$24,7,0),"")</f>
        <v/>
      </c>
      <c r="Q1595" s="17" t="str">
        <f>IFERROR(VLOOKUP(F1595,県RL2019!$B$2:$H$605,4,0),"")</f>
        <v/>
      </c>
      <c r="R1595" s="17" t="str">
        <f>IFERROR(VLOOKUP(F1595,県RL2019!$B$2:$H$605,5,0),"")</f>
        <v/>
      </c>
      <c r="S1595" s="17" t="str">
        <f>IFERROR(VLOOKUP(F1595,県RL2011!$F$3:$H$906,2,0),"")</f>
        <v/>
      </c>
      <c r="T1595" s="17" t="str">
        <f>IFERROR(VLOOKUP(F1595,県RL2011!$F$3:$H$906,3,0),"")</f>
        <v/>
      </c>
      <c r="U1595" s="150" t="str">
        <f>IFERROR(VLOOKUP(F1595,国RL2020!$B$2:$E$878,4,0),"")</f>
        <v/>
      </c>
      <c r="V1595" s="150" t="str">
        <f>IFERROR(VLOOKUP(F1595,国RL2020!$B$2:$E$878,3,0),"")</f>
        <v/>
      </c>
      <c r="W1595" s="19" t="str">
        <f>IFERROR(VLOOKUP(F1595,国RL2019!$B$2:$E$873,4,0),"")</f>
        <v/>
      </c>
      <c r="X1595" s="19" t="str">
        <f>IFERROR(VLOOKUP(F1595,国RL2019!$B$2:$E$873,3,0),"")</f>
        <v/>
      </c>
      <c r="Y1595" s="19" t="str">
        <f>IFERROR(VLOOKUP(F1595,国RL2017!$B$2:$E$870,4,0),"")</f>
        <v/>
      </c>
      <c r="Z1595" s="19" t="str">
        <f>IFERROR(VLOOKUP(F1595,国RL2017!$B$2:$E$870,3,0),"")</f>
        <v/>
      </c>
      <c r="AA1595" s="19" t="str">
        <f>IFERROR(VLOOKUP(F1595,国RL2006!$B$2:$E$567,4,0),"")</f>
        <v/>
      </c>
      <c r="AB1595" s="19" t="str">
        <f>IFERROR(VLOOKUP(F1595,国RL2006!$B$2:$E$567,3,0),"")</f>
        <v/>
      </c>
      <c r="AC1595" s="24"/>
    </row>
    <row r="1596" spans="1:29" x14ac:dyDescent="0.15">
      <c r="A1596" s="16">
        <v>1595</v>
      </c>
      <c r="B1596" s="24">
        <v>2015</v>
      </c>
      <c r="C1596" s="24">
        <v>7</v>
      </c>
      <c r="D1596" s="24">
        <v>6</v>
      </c>
      <c r="E1596" s="24" t="s">
        <v>2917</v>
      </c>
      <c r="F1596" s="24" t="s">
        <v>36</v>
      </c>
      <c r="G1596" s="24" t="s">
        <v>2925</v>
      </c>
      <c r="H1596" s="24"/>
      <c r="I1596" s="24">
        <v>1</v>
      </c>
      <c r="J1596" s="24"/>
      <c r="K1596" s="24"/>
      <c r="L1596" s="24"/>
      <c r="M1596" s="15">
        <v>1</v>
      </c>
      <c r="N1596" s="24"/>
      <c r="O1596" s="18" t="str">
        <f>IFERROR(VLOOKUP(F1596,'（鳥類・チョウ）vlookup関数用'!$D$35:$F$38,3,0),"")</f>
        <v/>
      </c>
      <c r="P1596" s="18" t="str">
        <f>IFERROR(VLOOKUP(F1596,特定外来生物!$A$3:$G$24,7,0),"")</f>
        <v/>
      </c>
      <c r="Q1596" s="17" t="str">
        <f>IFERROR(VLOOKUP(F1596,県RL2019!$B$2:$H$605,4,0),"")</f>
        <v/>
      </c>
      <c r="R1596" s="17" t="str">
        <f>IFERROR(VLOOKUP(F1596,県RL2019!$B$2:$H$605,5,0),"")</f>
        <v/>
      </c>
      <c r="S1596" s="17" t="str">
        <f>IFERROR(VLOOKUP(F1596,県RL2011!$F$3:$H$906,2,0),"")</f>
        <v/>
      </c>
      <c r="T1596" s="17" t="str">
        <f>IFERROR(VLOOKUP(F1596,県RL2011!$F$3:$H$906,3,0),"")</f>
        <v/>
      </c>
      <c r="U1596" s="150" t="str">
        <f>IFERROR(VLOOKUP(F1596,国RL2020!$B$2:$E$878,4,0),"")</f>
        <v/>
      </c>
      <c r="V1596" s="150" t="str">
        <f>IFERROR(VLOOKUP(F1596,国RL2020!$B$2:$E$878,3,0),"")</f>
        <v/>
      </c>
      <c r="W1596" s="19" t="str">
        <f>IFERROR(VLOOKUP(F1596,国RL2019!$B$2:$E$873,4,0),"")</f>
        <v/>
      </c>
      <c r="X1596" s="19" t="str">
        <f>IFERROR(VLOOKUP(F1596,国RL2019!$B$2:$E$873,3,0),"")</f>
        <v/>
      </c>
      <c r="Y1596" s="19" t="str">
        <f>IFERROR(VLOOKUP(F1596,国RL2017!$B$2:$E$870,4,0),"")</f>
        <v/>
      </c>
      <c r="Z1596" s="19" t="str">
        <f>IFERROR(VLOOKUP(F1596,国RL2017!$B$2:$E$870,3,0),"")</f>
        <v/>
      </c>
      <c r="AA1596" s="19" t="str">
        <f>IFERROR(VLOOKUP(F1596,国RL2006!$B$2:$E$567,4,0),"")</f>
        <v/>
      </c>
      <c r="AB1596" s="19" t="str">
        <f>IFERROR(VLOOKUP(F1596,国RL2006!$B$2:$E$567,3,0),"")</f>
        <v/>
      </c>
      <c r="AC1596" s="24"/>
    </row>
    <row r="1597" spans="1:29" x14ac:dyDescent="0.15">
      <c r="A1597" s="16">
        <v>1596</v>
      </c>
      <c r="B1597" s="24">
        <v>2015</v>
      </c>
      <c r="C1597" s="24">
        <v>7</v>
      </c>
      <c r="D1597" s="24">
        <v>6</v>
      </c>
      <c r="E1597" s="24" t="s">
        <v>2917</v>
      </c>
      <c r="F1597" s="24" t="s">
        <v>32</v>
      </c>
      <c r="G1597" s="24" t="s">
        <v>2925</v>
      </c>
      <c r="H1597" s="24"/>
      <c r="I1597" s="24"/>
      <c r="J1597" s="24">
        <v>1</v>
      </c>
      <c r="K1597" s="24"/>
      <c r="L1597" s="24"/>
      <c r="M1597" s="15">
        <v>1</v>
      </c>
      <c r="N1597" s="24"/>
      <c r="O1597" s="18" t="str">
        <f>IFERROR(VLOOKUP(F1597,'（鳥類・チョウ）vlookup関数用'!$D$35:$F$38,3,0),"")</f>
        <v/>
      </c>
      <c r="P1597" s="18" t="str">
        <f>IFERROR(VLOOKUP(F1597,特定外来生物!$A$3:$G$24,7,0),"")</f>
        <v/>
      </c>
      <c r="Q1597" s="17" t="str">
        <f>IFERROR(VLOOKUP(F1597,県RL2019!$B$2:$H$605,4,0),"")</f>
        <v/>
      </c>
      <c r="R1597" s="17" t="str">
        <f>IFERROR(VLOOKUP(F1597,県RL2019!$B$2:$H$605,5,0),"")</f>
        <v/>
      </c>
      <c r="S1597" s="17" t="str">
        <f>IFERROR(VLOOKUP(F1597,県RL2011!$F$3:$H$906,2,0),"")</f>
        <v/>
      </c>
      <c r="T1597" s="17" t="str">
        <f>IFERROR(VLOOKUP(F1597,県RL2011!$F$3:$H$906,3,0),"")</f>
        <v/>
      </c>
      <c r="U1597" s="150" t="str">
        <f>IFERROR(VLOOKUP(F1597,国RL2020!$B$2:$E$878,4,0),"")</f>
        <v/>
      </c>
      <c r="V1597" s="150" t="str">
        <f>IFERROR(VLOOKUP(F1597,国RL2020!$B$2:$E$878,3,0),"")</f>
        <v/>
      </c>
      <c r="W1597" s="19" t="str">
        <f>IFERROR(VLOOKUP(F1597,国RL2019!$B$2:$E$873,4,0),"")</f>
        <v/>
      </c>
      <c r="X1597" s="19" t="str">
        <f>IFERROR(VLOOKUP(F1597,国RL2019!$B$2:$E$873,3,0),"")</f>
        <v/>
      </c>
      <c r="Y1597" s="19" t="str">
        <f>IFERROR(VLOOKUP(F1597,国RL2017!$B$2:$E$870,4,0),"")</f>
        <v/>
      </c>
      <c r="Z1597" s="19" t="str">
        <f>IFERROR(VLOOKUP(F1597,国RL2017!$B$2:$E$870,3,0),"")</f>
        <v/>
      </c>
      <c r="AA1597" s="19" t="str">
        <f>IFERROR(VLOOKUP(F1597,国RL2006!$B$2:$E$567,4,0),"")</f>
        <v/>
      </c>
      <c r="AB1597" s="19" t="str">
        <f>IFERROR(VLOOKUP(F1597,国RL2006!$B$2:$E$567,3,0),"")</f>
        <v/>
      </c>
      <c r="AC1597" s="24"/>
    </row>
    <row r="1598" spans="1:29" x14ac:dyDescent="0.15">
      <c r="A1598" s="16">
        <v>1597</v>
      </c>
      <c r="B1598" s="24">
        <v>2015</v>
      </c>
      <c r="C1598" s="24">
        <v>7</v>
      </c>
      <c r="D1598" s="24">
        <v>6</v>
      </c>
      <c r="E1598" s="24" t="s">
        <v>2917</v>
      </c>
      <c r="F1598" s="24" t="s">
        <v>37</v>
      </c>
      <c r="G1598" s="24" t="s">
        <v>2925</v>
      </c>
      <c r="H1598" s="24">
        <v>1</v>
      </c>
      <c r="I1598" s="24">
        <v>3</v>
      </c>
      <c r="J1598" s="24">
        <v>1</v>
      </c>
      <c r="K1598" s="24"/>
      <c r="L1598" s="24"/>
      <c r="M1598" s="15">
        <v>5</v>
      </c>
      <c r="N1598" s="24"/>
      <c r="O1598" s="18" t="str">
        <f>IFERROR(VLOOKUP(F1598,'（鳥類・チョウ）vlookup関数用'!$D$35:$F$38,3,0),"")</f>
        <v/>
      </c>
      <c r="P1598" s="18" t="str">
        <f>IFERROR(VLOOKUP(F1598,特定外来生物!$A$3:$G$24,7,0),"")</f>
        <v/>
      </c>
      <c r="Q1598" s="17" t="str">
        <f>IFERROR(VLOOKUP(F1598,県RL2019!$B$2:$H$605,4,0),"")</f>
        <v/>
      </c>
      <c r="R1598" s="17" t="str">
        <f>IFERROR(VLOOKUP(F1598,県RL2019!$B$2:$H$605,5,0),"")</f>
        <v/>
      </c>
      <c r="S1598" s="17" t="str">
        <f>IFERROR(VLOOKUP(F1598,県RL2011!$F$3:$H$906,2,0),"")</f>
        <v/>
      </c>
      <c r="T1598" s="17" t="str">
        <f>IFERROR(VLOOKUP(F1598,県RL2011!$F$3:$H$906,3,0),"")</f>
        <v/>
      </c>
      <c r="U1598" s="150" t="str">
        <f>IFERROR(VLOOKUP(F1598,国RL2020!$B$2:$E$878,4,0),"")</f>
        <v/>
      </c>
      <c r="V1598" s="150" t="str">
        <f>IFERROR(VLOOKUP(F1598,国RL2020!$B$2:$E$878,3,0),"")</f>
        <v/>
      </c>
      <c r="W1598" s="19" t="str">
        <f>IFERROR(VLOOKUP(F1598,国RL2019!$B$2:$E$873,4,0),"")</f>
        <v/>
      </c>
      <c r="X1598" s="19" t="str">
        <f>IFERROR(VLOOKUP(F1598,国RL2019!$B$2:$E$873,3,0),"")</f>
        <v/>
      </c>
      <c r="Y1598" s="19" t="str">
        <f>IFERROR(VLOOKUP(F1598,国RL2017!$B$2:$E$870,4,0),"")</f>
        <v/>
      </c>
      <c r="Z1598" s="19" t="str">
        <f>IFERROR(VLOOKUP(F1598,国RL2017!$B$2:$E$870,3,0),"")</f>
        <v/>
      </c>
      <c r="AA1598" s="19" t="str">
        <f>IFERROR(VLOOKUP(F1598,国RL2006!$B$2:$E$567,4,0),"")</f>
        <v/>
      </c>
      <c r="AB1598" s="19" t="str">
        <f>IFERROR(VLOOKUP(F1598,国RL2006!$B$2:$E$567,3,0),"")</f>
        <v/>
      </c>
      <c r="AC1598" s="24"/>
    </row>
    <row r="1599" spans="1:29" x14ac:dyDescent="0.15">
      <c r="A1599" s="16">
        <v>1598</v>
      </c>
      <c r="B1599" s="24">
        <v>2015</v>
      </c>
      <c r="C1599" s="24">
        <v>7</v>
      </c>
      <c r="D1599" s="24">
        <v>6</v>
      </c>
      <c r="E1599" s="24" t="s">
        <v>2917</v>
      </c>
      <c r="F1599" s="24" t="s">
        <v>34</v>
      </c>
      <c r="G1599" s="24" t="s">
        <v>2925</v>
      </c>
      <c r="H1599" s="24"/>
      <c r="I1599" s="24"/>
      <c r="J1599" s="24">
        <v>4</v>
      </c>
      <c r="K1599" s="24"/>
      <c r="L1599" s="24"/>
      <c r="M1599" s="15">
        <v>4</v>
      </c>
      <c r="N1599" s="24"/>
      <c r="O1599" s="18" t="str">
        <f>IFERROR(VLOOKUP(F1599,'（鳥類・チョウ）vlookup関数用'!$D$35:$F$38,3,0),"")</f>
        <v/>
      </c>
      <c r="P1599" s="18" t="str">
        <f>IFERROR(VLOOKUP(F1599,特定外来生物!$A$3:$G$24,7,0),"")</f>
        <v/>
      </c>
      <c r="Q1599" s="17" t="str">
        <f>IFERROR(VLOOKUP(F1599,県RL2019!$B$2:$H$605,4,0),"")</f>
        <v/>
      </c>
      <c r="R1599" s="17" t="str">
        <f>IFERROR(VLOOKUP(F1599,県RL2019!$B$2:$H$605,5,0),"")</f>
        <v/>
      </c>
      <c r="S1599" s="17" t="str">
        <f>IFERROR(VLOOKUP(F1599,県RL2011!$F$3:$H$906,2,0),"")</f>
        <v/>
      </c>
      <c r="T1599" s="17" t="str">
        <f>IFERROR(VLOOKUP(F1599,県RL2011!$F$3:$H$906,3,0),"")</f>
        <v/>
      </c>
      <c r="U1599" s="150" t="str">
        <f>IFERROR(VLOOKUP(F1599,国RL2020!$B$2:$E$878,4,0),"")</f>
        <v/>
      </c>
      <c r="V1599" s="150" t="str">
        <f>IFERROR(VLOOKUP(F1599,国RL2020!$B$2:$E$878,3,0),"")</f>
        <v/>
      </c>
      <c r="W1599" s="19" t="str">
        <f>IFERROR(VLOOKUP(F1599,国RL2019!$B$2:$E$873,4,0),"")</f>
        <v/>
      </c>
      <c r="X1599" s="19" t="str">
        <f>IFERROR(VLOOKUP(F1599,国RL2019!$B$2:$E$873,3,0),"")</f>
        <v/>
      </c>
      <c r="Y1599" s="19" t="str">
        <f>IFERROR(VLOOKUP(F1599,国RL2017!$B$2:$E$870,4,0),"")</f>
        <v/>
      </c>
      <c r="Z1599" s="19" t="str">
        <f>IFERROR(VLOOKUP(F1599,国RL2017!$B$2:$E$870,3,0),"")</f>
        <v/>
      </c>
      <c r="AA1599" s="19" t="str">
        <f>IFERROR(VLOOKUP(F1599,国RL2006!$B$2:$E$567,4,0),"")</f>
        <v/>
      </c>
      <c r="AB1599" s="19" t="str">
        <f>IFERROR(VLOOKUP(F1599,国RL2006!$B$2:$E$567,3,0),"")</f>
        <v/>
      </c>
      <c r="AC1599" s="24"/>
    </row>
    <row r="1600" spans="1:29" x14ac:dyDescent="0.15">
      <c r="A1600" s="16">
        <v>1599</v>
      </c>
      <c r="B1600" s="24">
        <v>2015</v>
      </c>
      <c r="C1600" s="24">
        <v>7</v>
      </c>
      <c r="D1600" s="24">
        <v>6</v>
      </c>
      <c r="E1600" s="24" t="s">
        <v>2917</v>
      </c>
      <c r="F1600" s="24" t="s">
        <v>59</v>
      </c>
      <c r="G1600" s="24" t="s">
        <v>2925</v>
      </c>
      <c r="H1600" s="24">
        <v>1</v>
      </c>
      <c r="I1600" s="24"/>
      <c r="J1600" s="24"/>
      <c r="K1600" s="24"/>
      <c r="L1600" s="24"/>
      <c r="M1600" s="15">
        <v>1</v>
      </c>
      <c r="N1600" s="24"/>
      <c r="O1600" s="18" t="str">
        <f>IFERROR(VLOOKUP(F1600,'（鳥類・チョウ）vlookup関数用'!$D$35:$F$38,3,0),"")</f>
        <v>重点対策外来種</v>
      </c>
      <c r="P1600" s="18" t="str">
        <f>IFERROR(VLOOKUP(F1600,特定外来生物!$A$3:$G$24,7,0),"")</f>
        <v>特定外来生物</v>
      </c>
      <c r="Q1600" s="17" t="str">
        <f>IFERROR(VLOOKUP(F1600,県RL2019!$B$2:$H$605,4,0),"")</f>
        <v/>
      </c>
      <c r="R1600" s="17" t="str">
        <f>IFERROR(VLOOKUP(F1600,県RL2019!$B$2:$H$605,5,0),"")</f>
        <v/>
      </c>
      <c r="S1600" s="17" t="str">
        <f>IFERROR(VLOOKUP(F1600,県RL2011!$F$3:$H$906,2,0),"")</f>
        <v/>
      </c>
      <c r="T1600" s="17" t="str">
        <f>IFERROR(VLOOKUP(F1600,県RL2011!$F$3:$H$906,3,0),"")</f>
        <v/>
      </c>
      <c r="U1600" s="150" t="str">
        <f>IFERROR(VLOOKUP(F1600,国RL2020!$B$2:$E$878,4,0),"")</f>
        <v/>
      </c>
      <c r="V1600" s="150" t="str">
        <f>IFERROR(VLOOKUP(F1600,国RL2020!$B$2:$E$878,3,0),"")</f>
        <v/>
      </c>
      <c r="W1600" s="19" t="str">
        <f>IFERROR(VLOOKUP(F1600,国RL2019!$B$2:$E$873,4,0),"")</f>
        <v/>
      </c>
      <c r="X1600" s="19" t="str">
        <f>IFERROR(VLOOKUP(F1600,国RL2019!$B$2:$E$873,3,0),"")</f>
        <v/>
      </c>
      <c r="Y1600" s="19" t="str">
        <f>IFERROR(VLOOKUP(F1600,国RL2017!$B$2:$E$870,4,0),"")</f>
        <v/>
      </c>
      <c r="Z1600" s="19" t="str">
        <f>IFERROR(VLOOKUP(F1600,国RL2017!$B$2:$E$870,3,0),"")</f>
        <v/>
      </c>
      <c r="AA1600" s="19" t="str">
        <f>IFERROR(VLOOKUP(F1600,国RL2006!$B$2:$E$567,4,0),"")</f>
        <v/>
      </c>
      <c r="AB1600" s="19" t="str">
        <f>IFERROR(VLOOKUP(F1600,国RL2006!$B$2:$E$567,3,0),"")</f>
        <v/>
      </c>
      <c r="AC1600" s="24"/>
    </row>
    <row r="1601" spans="1:29" x14ac:dyDescent="0.15">
      <c r="A1601" s="16">
        <v>1600</v>
      </c>
      <c r="B1601" s="24">
        <v>2015</v>
      </c>
      <c r="C1601" s="24">
        <v>7</v>
      </c>
      <c r="D1601" s="24">
        <v>6</v>
      </c>
      <c r="E1601" s="24" t="s">
        <v>2917</v>
      </c>
      <c r="F1601" s="24" t="s">
        <v>68</v>
      </c>
      <c r="G1601" s="24" t="s">
        <v>2925</v>
      </c>
      <c r="H1601" s="24"/>
      <c r="I1601" s="24">
        <v>6</v>
      </c>
      <c r="J1601" s="24"/>
      <c r="K1601" s="24"/>
      <c r="L1601" s="24"/>
      <c r="M1601" s="15">
        <v>6</v>
      </c>
      <c r="N1601" s="24"/>
      <c r="O1601" s="18" t="str">
        <f>IFERROR(VLOOKUP(F1601,'（鳥類・チョウ）vlookup関数用'!$D$35:$F$38,3,0),"")</f>
        <v/>
      </c>
      <c r="P1601" s="18" t="str">
        <f>IFERROR(VLOOKUP(F1601,特定外来生物!$A$3:$G$24,7,0),"")</f>
        <v/>
      </c>
      <c r="Q1601" s="17" t="str">
        <f>IFERROR(VLOOKUP(F1601,県RL2019!$B$2:$H$605,4,0),"")</f>
        <v>C</v>
      </c>
      <c r="R1601" s="17" t="str">
        <f>IFERROR(VLOOKUP(F1601,県RL2019!$B$2:$H$605,5,0),"")</f>
        <v>要保護生物</v>
      </c>
      <c r="S1601" s="17" t="str">
        <f>IFERROR(VLOOKUP(F1601,県RL2011!$F$3:$H$906,2,0),"")</f>
        <v>C</v>
      </c>
      <c r="T1601" s="17" t="str">
        <f>IFERROR(VLOOKUP(F1601,県RL2011!$F$3:$H$906,3,0),"")</f>
        <v>要保護生物</v>
      </c>
      <c r="U1601" s="150" t="str">
        <f>IFERROR(VLOOKUP(F1601,国RL2020!$B$2:$E$878,4,0),"")</f>
        <v/>
      </c>
      <c r="V1601" s="150" t="str">
        <f>IFERROR(VLOOKUP(F1601,国RL2020!$B$2:$E$878,3,0),"")</f>
        <v/>
      </c>
      <c r="W1601" s="19" t="str">
        <f>IFERROR(VLOOKUP(F1601,国RL2019!$B$2:$E$873,4,0),"")</f>
        <v/>
      </c>
      <c r="X1601" s="19" t="str">
        <f>IFERROR(VLOOKUP(F1601,国RL2019!$B$2:$E$873,3,0),"")</f>
        <v/>
      </c>
      <c r="Y1601" s="19" t="str">
        <f>IFERROR(VLOOKUP(F1601,国RL2017!$B$2:$E$870,4,0),"")</f>
        <v/>
      </c>
      <c r="Z1601" s="19" t="str">
        <f>IFERROR(VLOOKUP(F1601,国RL2017!$B$2:$E$870,3,0),"")</f>
        <v/>
      </c>
      <c r="AA1601" s="19" t="str">
        <f>IFERROR(VLOOKUP(F1601,国RL2006!$B$2:$E$567,4,0),"")</f>
        <v/>
      </c>
      <c r="AB1601" s="19" t="str">
        <f>IFERROR(VLOOKUP(F1601,国RL2006!$B$2:$E$567,3,0),"")</f>
        <v/>
      </c>
      <c r="AC1601" s="24"/>
    </row>
    <row r="1602" spans="1:29" x14ac:dyDescent="0.15">
      <c r="A1602" s="16">
        <v>1601</v>
      </c>
      <c r="B1602" s="24">
        <v>2015</v>
      </c>
      <c r="C1602" s="24">
        <v>7</v>
      </c>
      <c r="D1602" s="24">
        <v>6</v>
      </c>
      <c r="E1602" s="24" t="s">
        <v>2917</v>
      </c>
      <c r="F1602" s="24" t="s">
        <v>45</v>
      </c>
      <c r="G1602" s="24" t="s">
        <v>2925</v>
      </c>
      <c r="H1602" s="24">
        <v>1</v>
      </c>
      <c r="I1602" s="24"/>
      <c r="J1602" s="24">
        <v>1</v>
      </c>
      <c r="K1602" s="24"/>
      <c r="L1602" s="24"/>
      <c r="M1602" s="15">
        <v>2</v>
      </c>
      <c r="N1602" s="24"/>
      <c r="O1602" s="18" t="str">
        <f>IFERROR(VLOOKUP(F1602,'（鳥類・チョウ）vlookup関数用'!$D$35:$F$38,3,0),"")</f>
        <v/>
      </c>
      <c r="P1602" s="18" t="str">
        <f>IFERROR(VLOOKUP(F1602,特定外来生物!$A$3:$G$24,7,0),"")</f>
        <v/>
      </c>
      <c r="Q1602" s="17" t="str">
        <f>IFERROR(VLOOKUP(F1602,県RL2019!$B$2:$H$605,4,0),"")</f>
        <v/>
      </c>
      <c r="R1602" s="17" t="str">
        <f>IFERROR(VLOOKUP(F1602,県RL2019!$B$2:$H$605,5,0),"")</f>
        <v/>
      </c>
      <c r="S1602" s="17" t="str">
        <f>IFERROR(VLOOKUP(F1602,県RL2011!$F$3:$H$906,2,0),"")</f>
        <v/>
      </c>
      <c r="T1602" s="17" t="str">
        <f>IFERROR(VLOOKUP(F1602,県RL2011!$F$3:$H$906,3,0),"")</f>
        <v/>
      </c>
      <c r="U1602" s="150" t="str">
        <f>IFERROR(VLOOKUP(F1602,国RL2020!$B$2:$E$878,4,0),"")</f>
        <v/>
      </c>
      <c r="V1602" s="150" t="str">
        <f>IFERROR(VLOOKUP(F1602,国RL2020!$B$2:$E$878,3,0),"")</f>
        <v/>
      </c>
      <c r="W1602" s="19" t="str">
        <f>IFERROR(VLOOKUP(F1602,国RL2019!$B$2:$E$873,4,0),"")</f>
        <v/>
      </c>
      <c r="X1602" s="19" t="str">
        <f>IFERROR(VLOOKUP(F1602,国RL2019!$B$2:$E$873,3,0),"")</f>
        <v/>
      </c>
      <c r="Y1602" s="19" t="str">
        <f>IFERROR(VLOOKUP(F1602,国RL2017!$B$2:$E$870,4,0),"")</f>
        <v/>
      </c>
      <c r="Z1602" s="19" t="str">
        <f>IFERROR(VLOOKUP(F1602,国RL2017!$B$2:$E$870,3,0),"")</f>
        <v/>
      </c>
      <c r="AA1602" s="19" t="str">
        <f>IFERROR(VLOOKUP(F1602,国RL2006!$B$2:$E$567,4,0),"")</f>
        <v/>
      </c>
      <c r="AB1602" s="19" t="str">
        <f>IFERROR(VLOOKUP(F1602,国RL2006!$B$2:$E$567,3,0),"")</f>
        <v/>
      </c>
      <c r="AC1602" s="24"/>
    </row>
    <row r="1603" spans="1:29" x14ac:dyDescent="0.15">
      <c r="A1603" s="16">
        <v>1602</v>
      </c>
      <c r="B1603" s="24">
        <v>2015</v>
      </c>
      <c r="C1603" s="24">
        <v>7</v>
      </c>
      <c r="D1603" s="24">
        <v>6</v>
      </c>
      <c r="E1603" s="24" t="s">
        <v>2917</v>
      </c>
      <c r="F1603" s="24" t="s">
        <v>54</v>
      </c>
      <c r="G1603" s="24" t="s">
        <v>2926</v>
      </c>
      <c r="H1603" s="24">
        <v>1</v>
      </c>
      <c r="I1603" s="24">
        <v>1</v>
      </c>
      <c r="J1603" s="24"/>
      <c r="K1603" s="24"/>
      <c r="L1603" s="24"/>
      <c r="M1603" s="15">
        <v>2</v>
      </c>
      <c r="N1603" s="24"/>
      <c r="O1603" s="18" t="str">
        <f>IFERROR(VLOOKUP(F1603,'（鳥類・チョウ）vlookup関数用'!$D$35:$F$38,3,0),"")</f>
        <v/>
      </c>
      <c r="P1603" s="18" t="str">
        <f>IFERROR(VLOOKUP(F1603,特定外来生物!$A$3:$G$24,7,0),"")</f>
        <v/>
      </c>
      <c r="Q1603" s="17" t="str">
        <f>IFERROR(VLOOKUP(F1603,県RL2019!$B$2:$H$605,4,0),"")</f>
        <v/>
      </c>
      <c r="R1603" s="17" t="str">
        <f>IFERROR(VLOOKUP(F1603,県RL2019!$B$2:$H$605,5,0),"")</f>
        <v/>
      </c>
      <c r="S1603" s="17" t="str">
        <f>IFERROR(VLOOKUP(F1603,県RL2011!$F$3:$H$906,2,0),"")</f>
        <v>D</v>
      </c>
      <c r="T1603" s="17" t="str">
        <f>IFERROR(VLOOKUP(F1603,県RL2011!$F$3:$H$906,3,0),"")</f>
        <v>一般保護生物</v>
      </c>
      <c r="U1603" s="150" t="str">
        <f>IFERROR(VLOOKUP(F1603,国RL2020!$B$2:$E$878,4,0),"")</f>
        <v>NT</v>
      </c>
      <c r="V1603" s="150" t="str">
        <f>IFERROR(VLOOKUP(F1603,国RL2020!$B$2:$E$878,3,0),"")</f>
        <v>準絶滅危惧</v>
      </c>
      <c r="W1603" s="19" t="str">
        <f>IFERROR(VLOOKUP(F1603,国RL2019!$B$2:$E$873,4,0),"")</f>
        <v>NT</v>
      </c>
      <c r="X1603" s="19" t="str">
        <f>IFERROR(VLOOKUP(F1603,国RL2019!$B$2:$E$873,3,0),"")</f>
        <v>準絶滅危惧</v>
      </c>
      <c r="Y1603" s="19" t="str">
        <f>IFERROR(VLOOKUP(F1603,国RL2017!$B$2:$E$870,4,0),"")</f>
        <v>NT</v>
      </c>
      <c r="Z1603" s="19" t="str">
        <f>IFERROR(VLOOKUP(F1603,国RL2017!$B$2:$E$870,3,0),"")</f>
        <v>準絶滅危惧</v>
      </c>
      <c r="AA1603" s="19" t="str">
        <f>IFERROR(VLOOKUP(F1603,国RL2006!$B$2:$E$567,4,0),"")</f>
        <v>NT</v>
      </c>
      <c r="AB1603" s="19" t="str">
        <f>IFERROR(VLOOKUP(F1603,国RL2006!$B$2:$E$567,3,0),"")</f>
        <v>準絶滅危惧</v>
      </c>
      <c r="AC1603" s="24"/>
    </row>
    <row r="1604" spans="1:29" x14ac:dyDescent="0.15">
      <c r="A1604" s="16">
        <v>1603</v>
      </c>
      <c r="B1604" s="24">
        <v>2015</v>
      </c>
      <c r="C1604" s="24">
        <v>7</v>
      </c>
      <c r="D1604" s="24">
        <v>6</v>
      </c>
      <c r="E1604" s="24" t="s">
        <v>2917</v>
      </c>
      <c r="F1604" s="24" t="s">
        <v>11</v>
      </c>
      <c r="G1604" s="24" t="s">
        <v>2922</v>
      </c>
      <c r="H1604" s="24">
        <v>2</v>
      </c>
      <c r="I1604" s="24">
        <v>1</v>
      </c>
      <c r="J1604" s="24"/>
      <c r="K1604" s="24"/>
      <c r="L1604" s="24"/>
      <c r="M1604" s="15">
        <v>3</v>
      </c>
      <c r="N1604" s="24"/>
      <c r="O1604" s="18" t="str">
        <f>IFERROR(VLOOKUP(F1604,'（鳥類・チョウ）vlookup関数用'!$D$35:$F$38,3,0),"")</f>
        <v/>
      </c>
      <c r="P1604" s="18" t="str">
        <f>IFERROR(VLOOKUP(F1604,特定外来生物!$A$3:$G$24,7,0),"")</f>
        <v/>
      </c>
      <c r="Q1604" s="17" t="str">
        <f>IFERROR(VLOOKUP(F1604,県RL2019!$B$2:$H$605,4,0),"")</f>
        <v/>
      </c>
      <c r="R1604" s="17" t="str">
        <f>IFERROR(VLOOKUP(F1604,県RL2019!$B$2:$H$605,5,0),"")</f>
        <v/>
      </c>
      <c r="S1604" s="17" t="str">
        <f>IFERROR(VLOOKUP(F1604,県RL2011!$F$3:$H$906,2,0),"")</f>
        <v/>
      </c>
      <c r="T1604" s="17" t="str">
        <f>IFERROR(VLOOKUP(F1604,県RL2011!$F$3:$H$906,3,0),"")</f>
        <v/>
      </c>
      <c r="U1604" s="150" t="str">
        <f>IFERROR(VLOOKUP(F1604,国RL2020!$B$2:$E$878,4,0),"")</f>
        <v/>
      </c>
      <c r="V1604" s="150" t="str">
        <f>IFERROR(VLOOKUP(F1604,国RL2020!$B$2:$E$878,3,0),"")</f>
        <v/>
      </c>
      <c r="W1604" s="19" t="str">
        <f>IFERROR(VLOOKUP(F1604,国RL2019!$B$2:$E$873,4,0),"")</f>
        <v/>
      </c>
      <c r="X1604" s="19" t="str">
        <f>IFERROR(VLOOKUP(F1604,国RL2019!$B$2:$E$873,3,0),"")</f>
        <v/>
      </c>
      <c r="Y1604" s="19" t="str">
        <f>IFERROR(VLOOKUP(F1604,国RL2017!$B$2:$E$870,4,0),"")</f>
        <v/>
      </c>
      <c r="Z1604" s="19" t="str">
        <f>IFERROR(VLOOKUP(F1604,国RL2017!$B$2:$E$870,3,0),"")</f>
        <v/>
      </c>
      <c r="AA1604" s="19" t="str">
        <f>IFERROR(VLOOKUP(F1604,国RL2006!$B$2:$E$567,4,0),"")</f>
        <v/>
      </c>
      <c r="AB1604" s="19" t="str">
        <f>IFERROR(VLOOKUP(F1604,国RL2006!$B$2:$E$567,3,0),"")</f>
        <v/>
      </c>
      <c r="AC1604" s="24"/>
    </row>
    <row r="1605" spans="1:29" x14ac:dyDescent="0.15">
      <c r="A1605" s="16">
        <v>1604</v>
      </c>
      <c r="B1605" s="24">
        <v>2015</v>
      </c>
      <c r="C1605" s="24">
        <v>7</v>
      </c>
      <c r="D1605" s="24">
        <v>6</v>
      </c>
      <c r="E1605" s="24" t="s">
        <v>2917</v>
      </c>
      <c r="F1605" s="24" t="s">
        <v>50</v>
      </c>
      <c r="G1605" s="24" t="s">
        <v>2922</v>
      </c>
      <c r="H1605" s="24">
        <v>1</v>
      </c>
      <c r="I1605" s="24"/>
      <c r="J1605" s="24"/>
      <c r="K1605" s="24"/>
      <c r="L1605" s="24"/>
      <c r="M1605" s="15">
        <v>1</v>
      </c>
      <c r="N1605" s="24"/>
      <c r="O1605" s="18" t="str">
        <f>IFERROR(VLOOKUP(F1605,'（鳥類・チョウ）vlookup関数用'!$D$35:$F$38,3,0),"")</f>
        <v/>
      </c>
      <c r="P1605" s="18" t="str">
        <f>IFERROR(VLOOKUP(F1605,特定外来生物!$A$3:$G$24,7,0),"")</f>
        <v/>
      </c>
      <c r="Q1605" s="17" t="str">
        <f>IFERROR(VLOOKUP(F1605,県RL2019!$B$2:$H$605,4,0),"")</f>
        <v/>
      </c>
      <c r="R1605" s="17" t="str">
        <f>IFERROR(VLOOKUP(F1605,県RL2019!$B$2:$H$605,5,0),"")</f>
        <v/>
      </c>
      <c r="S1605" s="17" t="str">
        <f>IFERROR(VLOOKUP(F1605,県RL2011!$F$3:$H$906,2,0),"")</f>
        <v/>
      </c>
      <c r="T1605" s="17" t="str">
        <f>IFERROR(VLOOKUP(F1605,県RL2011!$F$3:$H$906,3,0),"")</f>
        <v/>
      </c>
      <c r="U1605" s="150" t="str">
        <f>IFERROR(VLOOKUP(F1605,国RL2020!$B$2:$E$878,4,0),"")</f>
        <v/>
      </c>
      <c r="V1605" s="150" t="str">
        <f>IFERROR(VLOOKUP(F1605,国RL2020!$B$2:$E$878,3,0),"")</f>
        <v/>
      </c>
      <c r="W1605" s="19" t="str">
        <f>IFERROR(VLOOKUP(F1605,国RL2019!$B$2:$E$873,4,0),"")</f>
        <v/>
      </c>
      <c r="X1605" s="19" t="str">
        <f>IFERROR(VLOOKUP(F1605,国RL2019!$B$2:$E$873,3,0),"")</f>
        <v/>
      </c>
      <c r="Y1605" s="19" t="str">
        <f>IFERROR(VLOOKUP(F1605,国RL2017!$B$2:$E$870,4,0),"")</f>
        <v/>
      </c>
      <c r="Z1605" s="19" t="str">
        <f>IFERROR(VLOOKUP(F1605,国RL2017!$B$2:$E$870,3,0),"")</f>
        <v/>
      </c>
      <c r="AA1605" s="19" t="str">
        <f>IFERROR(VLOOKUP(F1605,国RL2006!$B$2:$E$567,4,0),"")</f>
        <v/>
      </c>
      <c r="AB1605" s="19" t="str">
        <f>IFERROR(VLOOKUP(F1605,国RL2006!$B$2:$E$567,3,0),"")</f>
        <v/>
      </c>
      <c r="AC1605" s="24" t="s">
        <v>2971</v>
      </c>
    </row>
    <row r="1606" spans="1:29" x14ac:dyDescent="0.15">
      <c r="A1606" s="16">
        <v>1605</v>
      </c>
      <c r="B1606" s="24">
        <v>2015</v>
      </c>
      <c r="C1606" s="24">
        <v>7</v>
      </c>
      <c r="D1606" s="24">
        <v>6</v>
      </c>
      <c r="E1606" s="24" t="s">
        <v>2917</v>
      </c>
      <c r="F1606" s="24" t="s">
        <v>22</v>
      </c>
      <c r="G1606" s="24" t="s">
        <v>2922</v>
      </c>
      <c r="H1606" s="24">
        <v>1</v>
      </c>
      <c r="I1606" s="24"/>
      <c r="J1606" s="24"/>
      <c r="K1606" s="24"/>
      <c r="L1606" s="24"/>
      <c r="M1606" s="15">
        <v>1</v>
      </c>
      <c r="N1606" s="24"/>
      <c r="O1606" s="18" t="str">
        <f>IFERROR(VLOOKUP(F1606,'（鳥類・チョウ）vlookup関数用'!$D$35:$F$38,3,0),"")</f>
        <v/>
      </c>
      <c r="P1606" s="18" t="str">
        <f>IFERROR(VLOOKUP(F1606,特定外来生物!$A$3:$G$24,7,0),"")</f>
        <v/>
      </c>
      <c r="Q1606" s="17" t="str">
        <f>IFERROR(VLOOKUP(F1606,県RL2019!$B$2:$H$605,4,0),"")</f>
        <v/>
      </c>
      <c r="R1606" s="17" t="str">
        <f>IFERROR(VLOOKUP(F1606,県RL2019!$B$2:$H$605,5,0),"")</f>
        <v/>
      </c>
      <c r="S1606" s="17" t="str">
        <f>IFERROR(VLOOKUP(F1606,県RL2011!$F$3:$H$906,2,0),"")</f>
        <v/>
      </c>
      <c r="T1606" s="17" t="str">
        <f>IFERROR(VLOOKUP(F1606,県RL2011!$F$3:$H$906,3,0),"")</f>
        <v/>
      </c>
      <c r="U1606" s="150" t="str">
        <f>IFERROR(VLOOKUP(F1606,国RL2020!$B$2:$E$878,4,0),"")</f>
        <v/>
      </c>
      <c r="V1606" s="150" t="str">
        <f>IFERROR(VLOOKUP(F1606,国RL2020!$B$2:$E$878,3,0),"")</f>
        <v/>
      </c>
      <c r="W1606" s="19" t="str">
        <f>IFERROR(VLOOKUP(F1606,国RL2019!$B$2:$E$873,4,0),"")</f>
        <v/>
      </c>
      <c r="X1606" s="19" t="str">
        <f>IFERROR(VLOOKUP(F1606,国RL2019!$B$2:$E$873,3,0),"")</f>
        <v/>
      </c>
      <c r="Y1606" s="19" t="str">
        <f>IFERROR(VLOOKUP(F1606,国RL2017!$B$2:$E$870,4,0),"")</f>
        <v/>
      </c>
      <c r="Z1606" s="19" t="str">
        <f>IFERROR(VLOOKUP(F1606,国RL2017!$B$2:$E$870,3,0),"")</f>
        <v/>
      </c>
      <c r="AA1606" s="19" t="str">
        <f>IFERROR(VLOOKUP(F1606,国RL2006!$B$2:$E$567,4,0),"")</f>
        <v/>
      </c>
      <c r="AB1606" s="19" t="str">
        <f>IFERROR(VLOOKUP(F1606,国RL2006!$B$2:$E$567,3,0),"")</f>
        <v/>
      </c>
      <c r="AC1606" s="24"/>
    </row>
    <row r="1607" spans="1:29" x14ac:dyDescent="0.15">
      <c r="A1607" s="16">
        <v>1606</v>
      </c>
      <c r="B1607" s="24">
        <v>2015</v>
      </c>
      <c r="C1607" s="24">
        <v>7</v>
      </c>
      <c r="D1607" s="24">
        <v>6</v>
      </c>
      <c r="E1607" s="24" t="s">
        <v>2917</v>
      </c>
      <c r="F1607" s="24" t="s">
        <v>20</v>
      </c>
      <c r="G1607" s="24" t="s">
        <v>2922</v>
      </c>
      <c r="H1607" s="24">
        <v>1</v>
      </c>
      <c r="I1607" s="24">
        <v>1</v>
      </c>
      <c r="J1607" s="24"/>
      <c r="K1607" s="24"/>
      <c r="L1607" s="24"/>
      <c r="M1607" s="15">
        <v>2</v>
      </c>
      <c r="N1607" s="24"/>
      <c r="O1607" s="18" t="str">
        <f>IFERROR(VLOOKUP(F1607,'（鳥類・チョウ）vlookup関数用'!$D$35:$F$38,3,0),"")</f>
        <v/>
      </c>
      <c r="P1607" s="18" t="str">
        <f>IFERROR(VLOOKUP(F1607,特定外来生物!$A$3:$G$24,7,0),"")</f>
        <v/>
      </c>
      <c r="Q1607" s="17" t="str">
        <f>IFERROR(VLOOKUP(F1607,県RL2019!$B$2:$H$605,4,0),"")</f>
        <v/>
      </c>
      <c r="R1607" s="17" t="str">
        <f>IFERROR(VLOOKUP(F1607,県RL2019!$B$2:$H$605,5,0),"")</f>
        <v/>
      </c>
      <c r="S1607" s="17" t="str">
        <f>IFERROR(VLOOKUP(F1607,県RL2011!$F$3:$H$906,2,0),"")</f>
        <v/>
      </c>
      <c r="T1607" s="17" t="str">
        <f>IFERROR(VLOOKUP(F1607,県RL2011!$F$3:$H$906,3,0),"")</f>
        <v/>
      </c>
      <c r="U1607" s="150" t="str">
        <f>IFERROR(VLOOKUP(F1607,国RL2020!$B$2:$E$878,4,0),"")</f>
        <v/>
      </c>
      <c r="V1607" s="150" t="str">
        <f>IFERROR(VLOOKUP(F1607,国RL2020!$B$2:$E$878,3,0),"")</f>
        <v/>
      </c>
      <c r="W1607" s="19" t="str">
        <f>IFERROR(VLOOKUP(F1607,国RL2019!$B$2:$E$873,4,0),"")</f>
        <v/>
      </c>
      <c r="X1607" s="19" t="str">
        <f>IFERROR(VLOOKUP(F1607,国RL2019!$B$2:$E$873,3,0),"")</f>
        <v/>
      </c>
      <c r="Y1607" s="19" t="str">
        <f>IFERROR(VLOOKUP(F1607,国RL2017!$B$2:$E$870,4,0),"")</f>
        <v/>
      </c>
      <c r="Z1607" s="19" t="str">
        <f>IFERROR(VLOOKUP(F1607,国RL2017!$B$2:$E$870,3,0),"")</f>
        <v/>
      </c>
      <c r="AA1607" s="19" t="str">
        <f>IFERROR(VLOOKUP(F1607,国RL2006!$B$2:$E$567,4,0),"")</f>
        <v/>
      </c>
      <c r="AB1607" s="19" t="str">
        <f>IFERROR(VLOOKUP(F1607,国RL2006!$B$2:$E$567,3,0),"")</f>
        <v/>
      </c>
      <c r="AC1607" s="24"/>
    </row>
    <row r="1608" spans="1:29" x14ac:dyDescent="0.15">
      <c r="A1608" s="16">
        <v>1607</v>
      </c>
      <c r="B1608" s="24">
        <v>2015</v>
      </c>
      <c r="C1608" s="24">
        <v>7</v>
      </c>
      <c r="D1608" s="24">
        <v>6</v>
      </c>
      <c r="E1608" s="24" t="s">
        <v>2917</v>
      </c>
      <c r="F1608" s="24" t="s">
        <v>46</v>
      </c>
      <c r="G1608" s="24" t="s">
        <v>2923</v>
      </c>
      <c r="H1608" s="24">
        <v>1</v>
      </c>
      <c r="I1608" s="24">
        <v>1</v>
      </c>
      <c r="J1608" s="24"/>
      <c r="K1608" s="24"/>
      <c r="L1608" s="24"/>
      <c r="M1608" s="15">
        <v>2</v>
      </c>
      <c r="N1608" s="24"/>
      <c r="O1608" s="18" t="str">
        <f>IFERROR(VLOOKUP(F1608,'（鳥類・チョウ）vlookup関数用'!$D$35:$F$38,3,0),"")</f>
        <v/>
      </c>
      <c r="P1608" s="18" t="str">
        <f>IFERROR(VLOOKUP(F1608,特定外来生物!$A$3:$G$24,7,0),"")</f>
        <v/>
      </c>
      <c r="Q1608" s="17" t="str">
        <f>IFERROR(VLOOKUP(F1608,県RL2019!$B$2:$H$605,4,0),"")</f>
        <v/>
      </c>
      <c r="R1608" s="17" t="str">
        <f>IFERROR(VLOOKUP(F1608,県RL2019!$B$2:$H$605,5,0),"")</f>
        <v/>
      </c>
      <c r="S1608" s="17" t="str">
        <f>IFERROR(VLOOKUP(F1608,県RL2011!$F$3:$H$906,2,0),"")</f>
        <v/>
      </c>
      <c r="T1608" s="17" t="str">
        <f>IFERROR(VLOOKUP(F1608,県RL2011!$F$3:$H$906,3,0),"")</f>
        <v/>
      </c>
      <c r="U1608" s="150" t="str">
        <f>IFERROR(VLOOKUP(F1608,国RL2020!$B$2:$E$878,4,0),"")</f>
        <v/>
      </c>
      <c r="V1608" s="150" t="str">
        <f>IFERROR(VLOOKUP(F1608,国RL2020!$B$2:$E$878,3,0),"")</f>
        <v/>
      </c>
      <c r="W1608" s="19" t="str">
        <f>IFERROR(VLOOKUP(F1608,国RL2019!$B$2:$E$873,4,0),"")</f>
        <v/>
      </c>
      <c r="X1608" s="19" t="str">
        <f>IFERROR(VLOOKUP(F1608,国RL2019!$B$2:$E$873,3,0),"")</f>
        <v/>
      </c>
      <c r="Y1608" s="19" t="str">
        <f>IFERROR(VLOOKUP(F1608,国RL2017!$B$2:$E$870,4,0),"")</f>
        <v/>
      </c>
      <c r="Z1608" s="19" t="str">
        <f>IFERROR(VLOOKUP(F1608,国RL2017!$B$2:$E$870,3,0),"")</f>
        <v/>
      </c>
      <c r="AA1608" s="19" t="str">
        <f>IFERROR(VLOOKUP(F1608,国RL2006!$B$2:$E$567,4,0),"")</f>
        <v/>
      </c>
      <c r="AB1608" s="19" t="str">
        <f>IFERROR(VLOOKUP(F1608,国RL2006!$B$2:$E$567,3,0),"")</f>
        <v/>
      </c>
      <c r="AC1608" s="24"/>
    </row>
    <row r="1609" spans="1:29" x14ac:dyDescent="0.15">
      <c r="A1609" s="16">
        <v>1608</v>
      </c>
      <c r="B1609" s="24">
        <v>2015</v>
      </c>
      <c r="C1609" s="24">
        <v>7</v>
      </c>
      <c r="D1609" s="24">
        <v>6</v>
      </c>
      <c r="E1609" s="24" t="s">
        <v>2917</v>
      </c>
      <c r="F1609" s="24" t="s">
        <v>24</v>
      </c>
      <c r="G1609" s="24" t="s">
        <v>2924</v>
      </c>
      <c r="H1609" s="24">
        <v>1</v>
      </c>
      <c r="I1609" s="24">
        <v>1</v>
      </c>
      <c r="J1609" s="24"/>
      <c r="K1609" s="24"/>
      <c r="L1609" s="24"/>
      <c r="M1609" s="15">
        <v>2</v>
      </c>
      <c r="N1609" s="24"/>
      <c r="O1609" s="18" t="str">
        <f>IFERROR(VLOOKUP(F1609,'（鳥類・チョウ）vlookup関数用'!$D$35:$F$38,3,0),"")</f>
        <v/>
      </c>
      <c r="P1609" s="18" t="str">
        <f>IFERROR(VLOOKUP(F1609,特定外来生物!$A$3:$G$24,7,0),"")</f>
        <v/>
      </c>
      <c r="Q1609" s="17" t="str">
        <f>IFERROR(VLOOKUP(F1609,県RL2019!$B$2:$H$605,4,0),"")</f>
        <v/>
      </c>
      <c r="R1609" s="17" t="str">
        <f>IFERROR(VLOOKUP(F1609,県RL2019!$B$2:$H$605,5,0),"")</f>
        <v/>
      </c>
      <c r="S1609" s="17" t="str">
        <f>IFERROR(VLOOKUP(F1609,県RL2011!$F$3:$H$906,2,0),"")</f>
        <v/>
      </c>
      <c r="T1609" s="17" t="str">
        <f>IFERROR(VLOOKUP(F1609,県RL2011!$F$3:$H$906,3,0),"")</f>
        <v/>
      </c>
      <c r="U1609" s="150" t="str">
        <f>IFERROR(VLOOKUP(F1609,国RL2020!$B$2:$E$878,4,0),"")</f>
        <v/>
      </c>
      <c r="V1609" s="150" t="str">
        <f>IFERROR(VLOOKUP(F1609,国RL2020!$B$2:$E$878,3,0),"")</f>
        <v/>
      </c>
      <c r="W1609" s="19" t="str">
        <f>IFERROR(VLOOKUP(F1609,国RL2019!$B$2:$E$873,4,0),"")</f>
        <v/>
      </c>
      <c r="X1609" s="19" t="str">
        <f>IFERROR(VLOOKUP(F1609,国RL2019!$B$2:$E$873,3,0),"")</f>
        <v/>
      </c>
      <c r="Y1609" s="19" t="str">
        <f>IFERROR(VLOOKUP(F1609,国RL2017!$B$2:$E$870,4,0),"")</f>
        <v/>
      </c>
      <c r="Z1609" s="19" t="str">
        <f>IFERROR(VLOOKUP(F1609,国RL2017!$B$2:$E$870,3,0),"")</f>
        <v/>
      </c>
      <c r="AA1609" s="19" t="str">
        <f>IFERROR(VLOOKUP(F1609,国RL2006!$B$2:$E$567,4,0),"")</f>
        <v/>
      </c>
      <c r="AB1609" s="19" t="str">
        <f>IFERROR(VLOOKUP(F1609,国RL2006!$B$2:$E$567,3,0),"")</f>
        <v/>
      </c>
      <c r="AC1609" s="24"/>
    </row>
    <row r="1610" spans="1:29" x14ac:dyDescent="0.15">
      <c r="A1610" s="16">
        <v>1609</v>
      </c>
      <c r="B1610" s="24">
        <v>2015</v>
      </c>
      <c r="C1610" s="24">
        <v>7</v>
      </c>
      <c r="D1610" s="24">
        <v>6</v>
      </c>
      <c r="E1610" s="24" t="s">
        <v>2917</v>
      </c>
      <c r="F1610" s="24" t="s">
        <v>29</v>
      </c>
      <c r="G1610" s="24" t="s">
        <v>2924</v>
      </c>
      <c r="H1610" s="24"/>
      <c r="I1610" s="24">
        <v>3</v>
      </c>
      <c r="J1610" s="24"/>
      <c r="K1610" s="24"/>
      <c r="L1610" s="24"/>
      <c r="M1610" s="15">
        <v>3</v>
      </c>
      <c r="N1610" s="24"/>
      <c r="O1610" s="18" t="str">
        <f>IFERROR(VLOOKUP(F1610,'（鳥類・チョウ）vlookup関数用'!$D$35:$F$38,3,0),"")</f>
        <v/>
      </c>
      <c r="P1610" s="18" t="str">
        <f>IFERROR(VLOOKUP(F1610,特定外来生物!$A$3:$G$24,7,0),"")</f>
        <v/>
      </c>
      <c r="Q1610" s="17" t="str">
        <f>IFERROR(VLOOKUP(F1610,県RL2019!$B$2:$H$605,4,0),"")</f>
        <v/>
      </c>
      <c r="R1610" s="17" t="str">
        <f>IFERROR(VLOOKUP(F1610,県RL2019!$B$2:$H$605,5,0),"")</f>
        <v/>
      </c>
      <c r="S1610" s="17" t="str">
        <f>IFERROR(VLOOKUP(F1610,県RL2011!$F$3:$H$906,2,0),"")</f>
        <v/>
      </c>
      <c r="T1610" s="17" t="str">
        <f>IFERROR(VLOOKUP(F1610,県RL2011!$F$3:$H$906,3,0),"")</f>
        <v/>
      </c>
      <c r="U1610" s="150" t="str">
        <f>IFERROR(VLOOKUP(F1610,国RL2020!$B$2:$E$878,4,0),"")</f>
        <v/>
      </c>
      <c r="V1610" s="150" t="str">
        <f>IFERROR(VLOOKUP(F1610,国RL2020!$B$2:$E$878,3,0),"")</f>
        <v/>
      </c>
      <c r="W1610" s="19" t="str">
        <f>IFERROR(VLOOKUP(F1610,国RL2019!$B$2:$E$873,4,0),"")</f>
        <v/>
      </c>
      <c r="X1610" s="19" t="str">
        <f>IFERROR(VLOOKUP(F1610,国RL2019!$B$2:$E$873,3,0),"")</f>
        <v/>
      </c>
      <c r="Y1610" s="19" t="str">
        <f>IFERROR(VLOOKUP(F1610,国RL2017!$B$2:$E$870,4,0),"")</f>
        <v/>
      </c>
      <c r="Z1610" s="19" t="str">
        <f>IFERROR(VLOOKUP(F1610,国RL2017!$B$2:$E$870,3,0),"")</f>
        <v/>
      </c>
      <c r="AA1610" s="19" t="str">
        <f>IFERROR(VLOOKUP(F1610,国RL2006!$B$2:$E$567,4,0),"")</f>
        <v/>
      </c>
      <c r="AB1610" s="19" t="str">
        <f>IFERROR(VLOOKUP(F1610,国RL2006!$B$2:$E$567,3,0),"")</f>
        <v/>
      </c>
      <c r="AC1610" s="24"/>
    </row>
    <row r="1611" spans="1:29" x14ac:dyDescent="0.15">
      <c r="A1611" s="16">
        <v>1610</v>
      </c>
      <c r="B1611" s="24">
        <v>2015</v>
      </c>
      <c r="C1611" s="24">
        <v>7</v>
      </c>
      <c r="D1611" s="24">
        <v>6</v>
      </c>
      <c r="E1611" s="24" t="s">
        <v>2917</v>
      </c>
      <c r="F1611" s="24" t="s">
        <v>38</v>
      </c>
      <c r="G1611" s="24" t="s">
        <v>2924</v>
      </c>
      <c r="H1611" s="24">
        <v>1</v>
      </c>
      <c r="I1611" s="24"/>
      <c r="J1611" s="24"/>
      <c r="K1611" s="24"/>
      <c r="L1611" s="24"/>
      <c r="M1611" s="15">
        <v>1</v>
      </c>
      <c r="N1611" s="24"/>
      <c r="O1611" s="18" t="str">
        <f>IFERROR(VLOOKUP(F1611,'（鳥類・チョウ）vlookup関数用'!$D$35:$F$38,3,0),"")</f>
        <v/>
      </c>
      <c r="P1611" s="18" t="str">
        <f>IFERROR(VLOOKUP(F1611,特定外来生物!$A$3:$G$24,7,0),"")</f>
        <v/>
      </c>
      <c r="Q1611" s="17" t="str">
        <f>IFERROR(VLOOKUP(F1611,県RL2019!$B$2:$H$605,4,0),"")</f>
        <v/>
      </c>
      <c r="R1611" s="17" t="str">
        <f>IFERROR(VLOOKUP(F1611,県RL2019!$B$2:$H$605,5,0),"")</f>
        <v/>
      </c>
      <c r="S1611" s="17" t="str">
        <f>IFERROR(VLOOKUP(F1611,県RL2011!$F$3:$H$906,2,0),"")</f>
        <v/>
      </c>
      <c r="T1611" s="17" t="str">
        <f>IFERROR(VLOOKUP(F1611,県RL2011!$F$3:$H$906,3,0),"")</f>
        <v/>
      </c>
      <c r="U1611" s="150" t="str">
        <f>IFERROR(VLOOKUP(F1611,国RL2020!$B$2:$E$878,4,0),"")</f>
        <v/>
      </c>
      <c r="V1611" s="150" t="str">
        <f>IFERROR(VLOOKUP(F1611,国RL2020!$B$2:$E$878,3,0),"")</f>
        <v/>
      </c>
      <c r="W1611" s="19" t="str">
        <f>IFERROR(VLOOKUP(F1611,国RL2019!$B$2:$E$873,4,0),"")</f>
        <v/>
      </c>
      <c r="X1611" s="19" t="str">
        <f>IFERROR(VLOOKUP(F1611,国RL2019!$B$2:$E$873,3,0),"")</f>
        <v/>
      </c>
      <c r="Y1611" s="19" t="str">
        <f>IFERROR(VLOOKUP(F1611,国RL2017!$B$2:$E$870,4,0),"")</f>
        <v/>
      </c>
      <c r="Z1611" s="19" t="str">
        <f>IFERROR(VLOOKUP(F1611,国RL2017!$B$2:$E$870,3,0),"")</f>
        <v/>
      </c>
      <c r="AA1611" s="19" t="str">
        <f>IFERROR(VLOOKUP(F1611,国RL2006!$B$2:$E$567,4,0),"")</f>
        <v/>
      </c>
      <c r="AB1611" s="19" t="str">
        <f>IFERROR(VLOOKUP(F1611,国RL2006!$B$2:$E$567,3,0),"")</f>
        <v/>
      </c>
      <c r="AC1611" s="24"/>
    </row>
    <row r="1612" spans="1:29" x14ac:dyDescent="0.15">
      <c r="A1612" s="16">
        <v>1611</v>
      </c>
      <c r="B1612" s="24">
        <v>2015</v>
      </c>
      <c r="C1612" s="24">
        <v>7</v>
      </c>
      <c r="D1612" s="24">
        <v>6</v>
      </c>
      <c r="E1612" s="24" t="s">
        <v>2917</v>
      </c>
      <c r="F1612" s="24" t="s">
        <v>37</v>
      </c>
      <c r="G1612" s="24" t="s">
        <v>2925</v>
      </c>
      <c r="H1612" s="24">
        <v>1</v>
      </c>
      <c r="I1612" s="24"/>
      <c r="J1612" s="24"/>
      <c r="K1612" s="24"/>
      <c r="L1612" s="24"/>
      <c r="M1612" s="15">
        <v>1</v>
      </c>
      <c r="N1612" s="24"/>
      <c r="O1612" s="18" t="str">
        <f>IFERROR(VLOOKUP(F1612,'（鳥類・チョウ）vlookup関数用'!$D$35:$F$38,3,0),"")</f>
        <v/>
      </c>
      <c r="P1612" s="18" t="str">
        <f>IFERROR(VLOOKUP(F1612,特定外来生物!$A$3:$G$24,7,0),"")</f>
        <v/>
      </c>
      <c r="Q1612" s="17" t="str">
        <f>IFERROR(VLOOKUP(F1612,県RL2019!$B$2:$H$605,4,0),"")</f>
        <v/>
      </c>
      <c r="R1612" s="17" t="str">
        <f>IFERROR(VLOOKUP(F1612,県RL2019!$B$2:$H$605,5,0),"")</f>
        <v/>
      </c>
      <c r="S1612" s="17" t="str">
        <f>IFERROR(VLOOKUP(F1612,県RL2011!$F$3:$H$906,2,0),"")</f>
        <v/>
      </c>
      <c r="T1612" s="17" t="str">
        <f>IFERROR(VLOOKUP(F1612,県RL2011!$F$3:$H$906,3,0),"")</f>
        <v/>
      </c>
      <c r="U1612" s="150" t="str">
        <f>IFERROR(VLOOKUP(F1612,国RL2020!$B$2:$E$878,4,0),"")</f>
        <v/>
      </c>
      <c r="V1612" s="150" t="str">
        <f>IFERROR(VLOOKUP(F1612,国RL2020!$B$2:$E$878,3,0),"")</f>
        <v/>
      </c>
      <c r="W1612" s="19" t="str">
        <f>IFERROR(VLOOKUP(F1612,国RL2019!$B$2:$E$873,4,0),"")</f>
        <v/>
      </c>
      <c r="X1612" s="19" t="str">
        <f>IFERROR(VLOOKUP(F1612,国RL2019!$B$2:$E$873,3,0),"")</f>
        <v/>
      </c>
      <c r="Y1612" s="19" t="str">
        <f>IFERROR(VLOOKUP(F1612,国RL2017!$B$2:$E$870,4,0),"")</f>
        <v/>
      </c>
      <c r="Z1612" s="19" t="str">
        <f>IFERROR(VLOOKUP(F1612,国RL2017!$B$2:$E$870,3,0),"")</f>
        <v/>
      </c>
      <c r="AA1612" s="19" t="str">
        <f>IFERROR(VLOOKUP(F1612,国RL2006!$B$2:$E$567,4,0),"")</f>
        <v/>
      </c>
      <c r="AB1612" s="19" t="str">
        <f>IFERROR(VLOOKUP(F1612,国RL2006!$B$2:$E$567,3,0),"")</f>
        <v/>
      </c>
      <c r="AC1612" s="24"/>
    </row>
    <row r="1613" spans="1:29" x14ac:dyDescent="0.15">
      <c r="A1613" s="16">
        <v>1612</v>
      </c>
      <c r="B1613" s="24">
        <v>2015</v>
      </c>
      <c r="C1613" s="24">
        <v>7</v>
      </c>
      <c r="D1613" s="24">
        <v>6</v>
      </c>
      <c r="E1613" s="24" t="s">
        <v>2917</v>
      </c>
      <c r="F1613" s="24" t="s">
        <v>34</v>
      </c>
      <c r="G1613" s="24" t="s">
        <v>2925</v>
      </c>
      <c r="H1613" s="24">
        <v>1</v>
      </c>
      <c r="I1613" s="24">
        <v>1</v>
      </c>
      <c r="J1613" s="24"/>
      <c r="K1613" s="24"/>
      <c r="L1613" s="24"/>
      <c r="M1613" s="15">
        <v>2</v>
      </c>
      <c r="N1613" s="24"/>
      <c r="O1613" s="18" t="str">
        <f>IFERROR(VLOOKUP(F1613,'（鳥類・チョウ）vlookup関数用'!$D$35:$F$38,3,0),"")</f>
        <v/>
      </c>
      <c r="P1613" s="18" t="str">
        <f>IFERROR(VLOOKUP(F1613,特定外来生物!$A$3:$G$24,7,0),"")</f>
        <v/>
      </c>
      <c r="Q1613" s="17" t="str">
        <f>IFERROR(VLOOKUP(F1613,県RL2019!$B$2:$H$605,4,0),"")</f>
        <v/>
      </c>
      <c r="R1613" s="17" t="str">
        <f>IFERROR(VLOOKUP(F1613,県RL2019!$B$2:$H$605,5,0),"")</f>
        <v/>
      </c>
      <c r="S1613" s="17" t="str">
        <f>IFERROR(VLOOKUP(F1613,県RL2011!$F$3:$H$906,2,0),"")</f>
        <v/>
      </c>
      <c r="T1613" s="17" t="str">
        <f>IFERROR(VLOOKUP(F1613,県RL2011!$F$3:$H$906,3,0),"")</f>
        <v/>
      </c>
      <c r="U1613" s="150" t="str">
        <f>IFERROR(VLOOKUP(F1613,国RL2020!$B$2:$E$878,4,0),"")</f>
        <v/>
      </c>
      <c r="V1613" s="150" t="str">
        <f>IFERROR(VLOOKUP(F1613,国RL2020!$B$2:$E$878,3,0),"")</f>
        <v/>
      </c>
      <c r="W1613" s="19" t="str">
        <f>IFERROR(VLOOKUP(F1613,国RL2019!$B$2:$E$873,4,0),"")</f>
        <v/>
      </c>
      <c r="X1613" s="19" t="str">
        <f>IFERROR(VLOOKUP(F1613,国RL2019!$B$2:$E$873,3,0),"")</f>
        <v/>
      </c>
      <c r="Y1613" s="19" t="str">
        <f>IFERROR(VLOOKUP(F1613,国RL2017!$B$2:$E$870,4,0),"")</f>
        <v/>
      </c>
      <c r="Z1613" s="19" t="str">
        <f>IFERROR(VLOOKUP(F1613,国RL2017!$B$2:$E$870,3,0),"")</f>
        <v/>
      </c>
      <c r="AA1613" s="19" t="str">
        <f>IFERROR(VLOOKUP(F1613,国RL2006!$B$2:$E$567,4,0),"")</f>
        <v/>
      </c>
      <c r="AB1613" s="19" t="str">
        <f>IFERROR(VLOOKUP(F1613,国RL2006!$B$2:$E$567,3,0),"")</f>
        <v/>
      </c>
      <c r="AC1613" s="24"/>
    </row>
    <row r="1614" spans="1:29" x14ac:dyDescent="0.15">
      <c r="A1614" s="16">
        <v>1613</v>
      </c>
      <c r="B1614" s="24">
        <v>2015</v>
      </c>
      <c r="C1614" s="24">
        <v>7</v>
      </c>
      <c r="D1614" s="24">
        <v>6</v>
      </c>
      <c r="E1614" s="24" t="s">
        <v>2917</v>
      </c>
      <c r="F1614" s="24" t="s">
        <v>59</v>
      </c>
      <c r="G1614" s="24" t="s">
        <v>2925</v>
      </c>
      <c r="H1614" s="24">
        <v>1</v>
      </c>
      <c r="I1614" s="24"/>
      <c r="J1614" s="24"/>
      <c r="K1614" s="24"/>
      <c r="L1614" s="24"/>
      <c r="M1614" s="15">
        <v>1</v>
      </c>
      <c r="N1614" s="24"/>
      <c r="O1614" s="18" t="str">
        <f>IFERROR(VLOOKUP(F1614,'（鳥類・チョウ）vlookup関数用'!$D$35:$F$38,3,0),"")</f>
        <v>重点対策外来種</v>
      </c>
      <c r="P1614" s="18" t="str">
        <f>IFERROR(VLOOKUP(F1614,特定外来生物!$A$3:$G$24,7,0),"")</f>
        <v>特定外来生物</v>
      </c>
      <c r="Q1614" s="17" t="str">
        <f>IFERROR(VLOOKUP(F1614,県RL2019!$B$2:$H$605,4,0),"")</f>
        <v/>
      </c>
      <c r="R1614" s="17" t="str">
        <f>IFERROR(VLOOKUP(F1614,県RL2019!$B$2:$H$605,5,0),"")</f>
        <v/>
      </c>
      <c r="S1614" s="17" t="str">
        <f>IFERROR(VLOOKUP(F1614,県RL2011!$F$3:$H$906,2,0),"")</f>
        <v/>
      </c>
      <c r="T1614" s="17" t="str">
        <f>IFERROR(VLOOKUP(F1614,県RL2011!$F$3:$H$906,3,0),"")</f>
        <v/>
      </c>
      <c r="U1614" s="150" t="str">
        <f>IFERROR(VLOOKUP(F1614,国RL2020!$B$2:$E$878,4,0),"")</f>
        <v/>
      </c>
      <c r="V1614" s="150" t="str">
        <f>IFERROR(VLOOKUP(F1614,国RL2020!$B$2:$E$878,3,0),"")</f>
        <v/>
      </c>
      <c r="W1614" s="19" t="str">
        <f>IFERROR(VLOOKUP(F1614,国RL2019!$B$2:$E$873,4,0),"")</f>
        <v/>
      </c>
      <c r="X1614" s="19" t="str">
        <f>IFERROR(VLOOKUP(F1614,国RL2019!$B$2:$E$873,3,0),"")</f>
        <v/>
      </c>
      <c r="Y1614" s="19" t="str">
        <f>IFERROR(VLOOKUP(F1614,国RL2017!$B$2:$E$870,4,0),"")</f>
        <v/>
      </c>
      <c r="Z1614" s="19" t="str">
        <f>IFERROR(VLOOKUP(F1614,国RL2017!$B$2:$E$870,3,0),"")</f>
        <v/>
      </c>
      <c r="AA1614" s="19" t="str">
        <f>IFERROR(VLOOKUP(F1614,国RL2006!$B$2:$E$567,4,0),"")</f>
        <v/>
      </c>
      <c r="AB1614" s="19" t="str">
        <f>IFERROR(VLOOKUP(F1614,国RL2006!$B$2:$E$567,3,0),"")</f>
        <v/>
      </c>
      <c r="AC1614" s="24"/>
    </row>
    <row r="1615" spans="1:29" x14ac:dyDescent="0.15">
      <c r="A1615" s="16">
        <v>1614</v>
      </c>
      <c r="B1615" s="24">
        <v>2015</v>
      </c>
      <c r="C1615" s="24">
        <v>7</v>
      </c>
      <c r="D1615" s="24">
        <v>6</v>
      </c>
      <c r="E1615" s="24" t="s">
        <v>2917</v>
      </c>
      <c r="F1615" s="24" t="s">
        <v>68</v>
      </c>
      <c r="G1615" s="24" t="s">
        <v>2925</v>
      </c>
      <c r="H1615" s="24">
        <v>5</v>
      </c>
      <c r="I1615" s="24"/>
      <c r="J1615" s="24"/>
      <c r="K1615" s="24"/>
      <c r="L1615" s="24"/>
      <c r="M1615" s="15">
        <v>5</v>
      </c>
      <c r="N1615" s="24"/>
      <c r="O1615" s="18" t="str">
        <f>IFERROR(VLOOKUP(F1615,'（鳥類・チョウ）vlookup関数用'!$D$35:$F$38,3,0),"")</f>
        <v/>
      </c>
      <c r="P1615" s="18" t="str">
        <f>IFERROR(VLOOKUP(F1615,特定外来生物!$A$3:$G$24,7,0),"")</f>
        <v/>
      </c>
      <c r="Q1615" s="17" t="str">
        <f>IFERROR(VLOOKUP(F1615,県RL2019!$B$2:$H$605,4,0),"")</f>
        <v>C</v>
      </c>
      <c r="R1615" s="17" t="str">
        <f>IFERROR(VLOOKUP(F1615,県RL2019!$B$2:$H$605,5,0),"")</f>
        <v>要保護生物</v>
      </c>
      <c r="S1615" s="17" t="str">
        <f>IFERROR(VLOOKUP(F1615,県RL2011!$F$3:$H$906,2,0),"")</f>
        <v>C</v>
      </c>
      <c r="T1615" s="17" t="str">
        <f>IFERROR(VLOOKUP(F1615,県RL2011!$F$3:$H$906,3,0),"")</f>
        <v>要保護生物</v>
      </c>
      <c r="U1615" s="150" t="str">
        <f>IFERROR(VLOOKUP(F1615,国RL2020!$B$2:$E$878,4,0),"")</f>
        <v/>
      </c>
      <c r="V1615" s="150" t="str">
        <f>IFERROR(VLOOKUP(F1615,国RL2020!$B$2:$E$878,3,0),"")</f>
        <v/>
      </c>
      <c r="W1615" s="19" t="str">
        <f>IFERROR(VLOOKUP(F1615,国RL2019!$B$2:$E$873,4,0),"")</f>
        <v/>
      </c>
      <c r="X1615" s="19" t="str">
        <f>IFERROR(VLOOKUP(F1615,国RL2019!$B$2:$E$873,3,0),"")</f>
        <v/>
      </c>
      <c r="Y1615" s="19" t="str">
        <f>IFERROR(VLOOKUP(F1615,国RL2017!$B$2:$E$870,4,0),"")</f>
        <v/>
      </c>
      <c r="Z1615" s="19" t="str">
        <f>IFERROR(VLOOKUP(F1615,国RL2017!$B$2:$E$870,3,0),"")</f>
        <v/>
      </c>
      <c r="AA1615" s="19" t="str">
        <f>IFERROR(VLOOKUP(F1615,国RL2006!$B$2:$E$567,4,0),"")</f>
        <v/>
      </c>
      <c r="AB1615" s="19" t="str">
        <f>IFERROR(VLOOKUP(F1615,国RL2006!$B$2:$E$567,3,0),"")</f>
        <v/>
      </c>
      <c r="AC1615" s="24"/>
    </row>
    <row r="1616" spans="1:29" x14ac:dyDescent="0.15">
      <c r="A1616" s="16">
        <v>1615</v>
      </c>
      <c r="B1616" s="24">
        <v>2015</v>
      </c>
      <c r="C1616" s="24">
        <v>7</v>
      </c>
      <c r="D1616" s="24">
        <v>6</v>
      </c>
      <c r="E1616" s="24" t="s">
        <v>2917</v>
      </c>
      <c r="F1616" s="24" t="s">
        <v>45</v>
      </c>
      <c r="G1616" s="24" t="s">
        <v>2925</v>
      </c>
      <c r="H1616" s="24">
        <v>1</v>
      </c>
      <c r="I1616" s="24"/>
      <c r="J1616" s="24"/>
      <c r="K1616" s="24"/>
      <c r="L1616" s="24"/>
      <c r="M1616" s="15">
        <v>1</v>
      </c>
      <c r="N1616" s="24"/>
      <c r="O1616" s="18" t="str">
        <f>IFERROR(VLOOKUP(F1616,'（鳥類・チョウ）vlookup関数用'!$D$35:$F$38,3,0),"")</f>
        <v/>
      </c>
      <c r="P1616" s="18" t="str">
        <f>IFERROR(VLOOKUP(F1616,特定外来生物!$A$3:$G$24,7,0),"")</f>
        <v/>
      </c>
      <c r="Q1616" s="17" t="str">
        <f>IFERROR(VLOOKUP(F1616,県RL2019!$B$2:$H$605,4,0),"")</f>
        <v/>
      </c>
      <c r="R1616" s="17" t="str">
        <f>IFERROR(VLOOKUP(F1616,県RL2019!$B$2:$H$605,5,0),"")</f>
        <v/>
      </c>
      <c r="S1616" s="17" t="str">
        <f>IFERROR(VLOOKUP(F1616,県RL2011!$F$3:$H$906,2,0),"")</f>
        <v/>
      </c>
      <c r="T1616" s="17" t="str">
        <f>IFERROR(VLOOKUP(F1616,県RL2011!$F$3:$H$906,3,0),"")</f>
        <v/>
      </c>
      <c r="U1616" s="150" t="str">
        <f>IFERROR(VLOOKUP(F1616,国RL2020!$B$2:$E$878,4,0),"")</f>
        <v/>
      </c>
      <c r="V1616" s="150" t="str">
        <f>IFERROR(VLOOKUP(F1616,国RL2020!$B$2:$E$878,3,0),"")</f>
        <v/>
      </c>
      <c r="W1616" s="19" t="str">
        <f>IFERROR(VLOOKUP(F1616,国RL2019!$B$2:$E$873,4,0),"")</f>
        <v/>
      </c>
      <c r="X1616" s="19" t="str">
        <f>IFERROR(VLOOKUP(F1616,国RL2019!$B$2:$E$873,3,0),"")</f>
        <v/>
      </c>
      <c r="Y1616" s="19" t="str">
        <f>IFERROR(VLOOKUP(F1616,国RL2017!$B$2:$E$870,4,0),"")</f>
        <v/>
      </c>
      <c r="Z1616" s="19" t="str">
        <f>IFERROR(VLOOKUP(F1616,国RL2017!$B$2:$E$870,3,0),"")</f>
        <v/>
      </c>
      <c r="AA1616" s="19" t="str">
        <f>IFERROR(VLOOKUP(F1616,国RL2006!$B$2:$E$567,4,0),"")</f>
        <v/>
      </c>
      <c r="AB1616" s="19" t="str">
        <f>IFERROR(VLOOKUP(F1616,国RL2006!$B$2:$E$567,3,0),"")</f>
        <v/>
      </c>
      <c r="AC1616" s="24"/>
    </row>
    <row r="1617" spans="1:29" x14ac:dyDescent="0.15">
      <c r="A1617" s="16">
        <v>1616</v>
      </c>
      <c r="B1617" s="24">
        <v>2015</v>
      </c>
      <c r="C1617" s="24">
        <v>7</v>
      </c>
      <c r="D1617" s="24">
        <v>6</v>
      </c>
      <c r="E1617" s="24" t="s">
        <v>2917</v>
      </c>
      <c r="F1617" s="24" t="s">
        <v>23</v>
      </c>
      <c r="G1617" s="24" t="s">
        <v>2925</v>
      </c>
      <c r="H1617" s="24">
        <v>1</v>
      </c>
      <c r="I1617" s="24"/>
      <c r="J1617" s="24"/>
      <c r="K1617" s="24"/>
      <c r="L1617" s="24"/>
      <c r="M1617" s="15">
        <v>1</v>
      </c>
      <c r="N1617" s="24"/>
      <c r="O1617" s="18" t="str">
        <f>IFERROR(VLOOKUP(F1617,'（鳥類・チョウ）vlookup関数用'!$D$35:$F$38,3,0),"")</f>
        <v/>
      </c>
      <c r="P1617" s="18" t="str">
        <f>IFERROR(VLOOKUP(F1617,特定外来生物!$A$3:$G$24,7,0),"")</f>
        <v/>
      </c>
      <c r="Q1617" s="17" t="str">
        <f>IFERROR(VLOOKUP(F1617,県RL2019!$B$2:$H$605,4,0),"")</f>
        <v/>
      </c>
      <c r="R1617" s="17" t="str">
        <f>IFERROR(VLOOKUP(F1617,県RL2019!$B$2:$H$605,5,0),"")</f>
        <v/>
      </c>
      <c r="S1617" s="17" t="str">
        <f>IFERROR(VLOOKUP(F1617,県RL2011!$F$3:$H$906,2,0),"")</f>
        <v/>
      </c>
      <c r="T1617" s="17" t="str">
        <f>IFERROR(VLOOKUP(F1617,県RL2011!$F$3:$H$906,3,0),"")</f>
        <v/>
      </c>
      <c r="U1617" s="150" t="str">
        <f>IFERROR(VLOOKUP(F1617,国RL2020!$B$2:$E$878,4,0),"")</f>
        <v/>
      </c>
      <c r="V1617" s="150" t="str">
        <f>IFERROR(VLOOKUP(F1617,国RL2020!$B$2:$E$878,3,0),"")</f>
        <v/>
      </c>
      <c r="W1617" s="19" t="str">
        <f>IFERROR(VLOOKUP(F1617,国RL2019!$B$2:$E$873,4,0),"")</f>
        <v/>
      </c>
      <c r="X1617" s="19" t="str">
        <f>IFERROR(VLOOKUP(F1617,国RL2019!$B$2:$E$873,3,0),"")</f>
        <v/>
      </c>
      <c r="Y1617" s="19" t="str">
        <f>IFERROR(VLOOKUP(F1617,国RL2017!$B$2:$E$870,4,0),"")</f>
        <v/>
      </c>
      <c r="Z1617" s="19" t="str">
        <f>IFERROR(VLOOKUP(F1617,国RL2017!$B$2:$E$870,3,0),"")</f>
        <v/>
      </c>
      <c r="AA1617" s="19" t="str">
        <f>IFERROR(VLOOKUP(F1617,国RL2006!$B$2:$E$567,4,0),"")</f>
        <v/>
      </c>
      <c r="AB1617" s="19" t="str">
        <f>IFERROR(VLOOKUP(F1617,国RL2006!$B$2:$E$567,3,0),"")</f>
        <v/>
      </c>
      <c r="AC1617" s="24"/>
    </row>
    <row r="1618" spans="1:29" x14ac:dyDescent="0.15">
      <c r="A1618" s="16">
        <v>1617</v>
      </c>
      <c r="B1618" s="24">
        <v>2015</v>
      </c>
      <c r="C1618" s="24">
        <v>7</v>
      </c>
      <c r="D1618" s="24">
        <v>6</v>
      </c>
      <c r="E1618" s="24" t="s">
        <v>2917</v>
      </c>
      <c r="F1618" s="24" t="s">
        <v>14</v>
      </c>
      <c r="G1618" s="24" t="s">
        <v>2926</v>
      </c>
      <c r="H1618" s="24"/>
      <c r="I1618" s="24">
        <v>1</v>
      </c>
      <c r="J1618" s="24"/>
      <c r="K1618" s="24"/>
      <c r="L1618" s="24"/>
      <c r="M1618" s="15">
        <v>1</v>
      </c>
      <c r="N1618" s="24"/>
      <c r="O1618" s="18" t="str">
        <f>IFERROR(VLOOKUP(F1618,'（鳥類・チョウ）vlookup関数用'!$D$35:$F$38,3,0),"")</f>
        <v/>
      </c>
      <c r="P1618" s="18" t="str">
        <f>IFERROR(VLOOKUP(F1618,特定外来生物!$A$3:$G$24,7,0),"")</f>
        <v/>
      </c>
      <c r="Q1618" s="17" t="str">
        <f>IFERROR(VLOOKUP(F1618,県RL2019!$B$2:$H$605,4,0),"")</f>
        <v/>
      </c>
      <c r="R1618" s="17" t="str">
        <f>IFERROR(VLOOKUP(F1618,県RL2019!$B$2:$H$605,5,0),"")</f>
        <v/>
      </c>
      <c r="S1618" s="17" t="str">
        <f>IFERROR(VLOOKUP(F1618,県RL2011!$F$3:$H$906,2,0),"")</f>
        <v/>
      </c>
      <c r="T1618" s="17" t="str">
        <f>IFERROR(VLOOKUP(F1618,県RL2011!$F$3:$H$906,3,0),"")</f>
        <v/>
      </c>
      <c r="U1618" s="150" t="str">
        <f>IFERROR(VLOOKUP(F1618,国RL2020!$B$2:$E$878,4,0),"")</f>
        <v/>
      </c>
      <c r="V1618" s="150" t="str">
        <f>IFERROR(VLOOKUP(F1618,国RL2020!$B$2:$E$878,3,0),"")</f>
        <v/>
      </c>
      <c r="W1618" s="19" t="str">
        <f>IFERROR(VLOOKUP(F1618,国RL2019!$B$2:$E$873,4,0),"")</f>
        <v/>
      </c>
      <c r="X1618" s="19" t="str">
        <f>IFERROR(VLOOKUP(F1618,国RL2019!$B$2:$E$873,3,0),"")</f>
        <v/>
      </c>
      <c r="Y1618" s="19" t="str">
        <f>IFERROR(VLOOKUP(F1618,国RL2017!$B$2:$E$870,4,0),"")</f>
        <v/>
      </c>
      <c r="Z1618" s="19" t="str">
        <f>IFERROR(VLOOKUP(F1618,国RL2017!$B$2:$E$870,3,0),"")</f>
        <v/>
      </c>
      <c r="AA1618" s="19" t="str">
        <f>IFERROR(VLOOKUP(F1618,国RL2006!$B$2:$E$567,4,0),"")</f>
        <v/>
      </c>
      <c r="AB1618" s="19" t="str">
        <f>IFERROR(VLOOKUP(F1618,国RL2006!$B$2:$E$567,3,0),"")</f>
        <v/>
      </c>
      <c r="AC1618" s="24"/>
    </row>
    <row r="1619" spans="1:29" x14ac:dyDescent="0.15">
      <c r="A1619" s="16">
        <v>1618</v>
      </c>
      <c r="B1619" s="24">
        <v>2015</v>
      </c>
      <c r="C1619" s="24">
        <v>7</v>
      </c>
      <c r="D1619" s="24">
        <v>6</v>
      </c>
      <c r="E1619" s="24" t="s">
        <v>2917</v>
      </c>
      <c r="F1619" s="24" t="s">
        <v>50</v>
      </c>
      <c r="G1619" s="24" t="s">
        <v>2922</v>
      </c>
      <c r="H1619" s="24">
        <v>2</v>
      </c>
      <c r="I1619" s="24">
        <v>2</v>
      </c>
      <c r="J1619" s="24">
        <v>2</v>
      </c>
      <c r="K1619" s="24"/>
      <c r="L1619" s="24"/>
      <c r="M1619" s="15">
        <v>6</v>
      </c>
      <c r="N1619" s="24"/>
      <c r="O1619" s="18" t="str">
        <f>IFERROR(VLOOKUP(F1619,'（鳥類・チョウ）vlookup関数用'!$D$35:$F$38,3,0),"")</f>
        <v/>
      </c>
      <c r="P1619" s="18" t="str">
        <f>IFERROR(VLOOKUP(F1619,特定外来生物!$A$3:$G$24,7,0),"")</f>
        <v/>
      </c>
      <c r="Q1619" s="17" t="str">
        <f>IFERROR(VLOOKUP(F1619,県RL2019!$B$2:$H$605,4,0),"")</f>
        <v/>
      </c>
      <c r="R1619" s="17" t="str">
        <f>IFERROR(VLOOKUP(F1619,県RL2019!$B$2:$H$605,5,0),"")</f>
        <v/>
      </c>
      <c r="S1619" s="17" t="str">
        <f>IFERROR(VLOOKUP(F1619,県RL2011!$F$3:$H$906,2,0),"")</f>
        <v/>
      </c>
      <c r="T1619" s="17" t="str">
        <f>IFERROR(VLOOKUP(F1619,県RL2011!$F$3:$H$906,3,0),"")</f>
        <v/>
      </c>
      <c r="U1619" s="150" t="str">
        <f>IFERROR(VLOOKUP(F1619,国RL2020!$B$2:$E$878,4,0),"")</f>
        <v/>
      </c>
      <c r="V1619" s="150" t="str">
        <f>IFERROR(VLOOKUP(F1619,国RL2020!$B$2:$E$878,3,0),"")</f>
        <v/>
      </c>
      <c r="W1619" s="19" t="str">
        <f>IFERROR(VLOOKUP(F1619,国RL2019!$B$2:$E$873,4,0),"")</f>
        <v/>
      </c>
      <c r="X1619" s="19" t="str">
        <f>IFERROR(VLOOKUP(F1619,国RL2019!$B$2:$E$873,3,0),"")</f>
        <v/>
      </c>
      <c r="Y1619" s="19" t="str">
        <f>IFERROR(VLOOKUP(F1619,国RL2017!$B$2:$E$870,4,0),"")</f>
        <v/>
      </c>
      <c r="Z1619" s="19" t="str">
        <f>IFERROR(VLOOKUP(F1619,国RL2017!$B$2:$E$870,3,0),"")</f>
        <v/>
      </c>
      <c r="AA1619" s="19" t="str">
        <f>IFERROR(VLOOKUP(F1619,国RL2006!$B$2:$E$567,4,0),"")</f>
        <v/>
      </c>
      <c r="AB1619" s="19" t="str">
        <f>IFERROR(VLOOKUP(F1619,国RL2006!$B$2:$E$567,3,0),"")</f>
        <v/>
      </c>
      <c r="AC1619" s="24"/>
    </row>
    <row r="1620" spans="1:29" x14ac:dyDescent="0.15">
      <c r="A1620" s="16">
        <v>1619</v>
      </c>
      <c r="B1620" s="24">
        <v>2015</v>
      </c>
      <c r="C1620" s="24">
        <v>7</v>
      </c>
      <c r="D1620" s="24">
        <v>6</v>
      </c>
      <c r="E1620" s="24" t="s">
        <v>2917</v>
      </c>
      <c r="F1620" s="24" t="s">
        <v>22</v>
      </c>
      <c r="G1620" s="24" t="s">
        <v>2922</v>
      </c>
      <c r="H1620" s="24"/>
      <c r="I1620" s="24">
        <v>1</v>
      </c>
      <c r="J1620" s="24"/>
      <c r="K1620" s="24"/>
      <c r="L1620" s="24"/>
      <c r="M1620" s="15">
        <v>1</v>
      </c>
      <c r="N1620" s="24"/>
      <c r="O1620" s="18" t="str">
        <f>IFERROR(VLOOKUP(F1620,'（鳥類・チョウ）vlookup関数用'!$D$35:$F$38,3,0),"")</f>
        <v/>
      </c>
      <c r="P1620" s="18" t="str">
        <f>IFERROR(VLOOKUP(F1620,特定外来生物!$A$3:$G$24,7,0),"")</f>
        <v/>
      </c>
      <c r="Q1620" s="17" t="str">
        <f>IFERROR(VLOOKUP(F1620,県RL2019!$B$2:$H$605,4,0),"")</f>
        <v/>
      </c>
      <c r="R1620" s="17" t="str">
        <f>IFERROR(VLOOKUP(F1620,県RL2019!$B$2:$H$605,5,0),"")</f>
        <v/>
      </c>
      <c r="S1620" s="17" t="str">
        <f>IFERROR(VLOOKUP(F1620,県RL2011!$F$3:$H$906,2,0),"")</f>
        <v/>
      </c>
      <c r="T1620" s="17" t="str">
        <f>IFERROR(VLOOKUP(F1620,県RL2011!$F$3:$H$906,3,0),"")</f>
        <v/>
      </c>
      <c r="U1620" s="150" t="str">
        <f>IFERROR(VLOOKUP(F1620,国RL2020!$B$2:$E$878,4,0),"")</f>
        <v/>
      </c>
      <c r="V1620" s="150" t="str">
        <f>IFERROR(VLOOKUP(F1620,国RL2020!$B$2:$E$878,3,0),"")</f>
        <v/>
      </c>
      <c r="W1620" s="19" t="str">
        <f>IFERROR(VLOOKUP(F1620,国RL2019!$B$2:$E$873,4,0),"")</f>
        <v/>
      </c>
      <c r="X1620" s="19" t="str">
        <f>IFERROR(VLOOKUP(F1620,国RL2019!$B$2:$E$873,3,0),"")</f>
        <v/>
      </c>
      <c r="Y1620" s="19" t="str">
        <f>IFERROR(VLOOKUP(F1620,国RL2017!$B$2:$E$870,4,0),"")</f>
        <v/>
      </c>
      <c r="Z1620" s="19" t="str">
        <f>IFERROR(VLOOKUP(F1620,国RL2017!$B$2:$E$870,3,0),"")</f>
        <v/>
      </c>
      <c r="AA1620" s="19" t="str">
        <f>IFERROR(VLOOKUP(F1620,国RL2006!$B$2:$E$567,4,0),"")</f>
        <v/>
      </c>
      <c r="AB1620" s="19" t="str">
        <f>IFERROR(VLOOKUP(F1620,国RL2006!$B$2:$E$567,3,0),"")</f>
        <v/>
      </c>
      <c r="AC1620" s="24"/>
    </row>
    <row r="1621" spans="1:29" x14ac:dyDescent="0.15">
      <c r="A1621" s="16">
        <v>1620</v>
      </c>
      <c r="B1621" s="24">
        <v>2015</v>
      </c>
      <c r="C1621" s="24">
        <v>7</v>
      </c>
      <c r="D1621" s="24">
        <v>6</v>
      </c>
      <c r="E1621" s="24" t="s">
        <v>2917</v>
      </c>
      <c r="F1621" s="24" t="s">
        <v>20</v>
      </c>
      <c r="G1621" s="24" t="s">
        <v>2922</v>
      </c>
      <c r="H1621" s="24">
        <v>1</v>
      </c>
      <c r="I1621" s="24"/>
      <c r="J1621" s="24"/>
      <c r="K1621" s="24"/>
      <c r="L1621" s="24"/>
      <c r="M1621" s="15">
        <v>1</v>
      </c>
      <c r="N1621" s="24"/>
      <c r="O1621" s="18" t="str">
        <f>IFERROR(VLOOKUP(F1621,'（鳥類・チョウ）vlookup関数用'!$D$35:$F$38,3,0),"")</f>
        <v/>
      </c>
      <c r="P1621" s="18" t="str">
        <f>IFERROR(VLOOKUP(F1621,特定外来生物!$A$3:$G$24,7,0),"")</f>
        <v/>
      </c>
      <c r="Q1621" s="17" t="str">
        <f>IFERROR(VLOOKUP(F1621,県RL2019!$B$2:$H$605,4,0),"")</f>
        <v/>
      </c>
      <c r="R1621" s="17" t="str">
        <f>IFERROR(VLOOKUP(F1621,県RL2019!$B$2:$H$605,5,0),"")</f>
        <v/>
      </c>
      <c r="S1621" s="17" t="str">
        <f>IFERROR(VLOOKUP(F1621,県RL2011!$F$3:$H$906,2,0),"")</f>
        <v/>
      </c>
      <c r="T1621" s="17" t="str">
        <f>IFERROR(VLOOKUP(F1621,県RL2011!$F$3:$H$906,3,0),"")</f>
        <v/>
      </c>
      <c r="U1621" s="150" t="str">
        <f>IFERROR(VLOOKUP(F1621,国RL2020!$B$2:$E$878,4,0),"")</f>
        <v/>
      </c>
      <c r="V1621" s="150" t="str">
        <f>IFERROR(VLOOKUP(F1621,国RL2020!$B$2:$E$878,3,0),"")</f>
        <v/>
      </c>
      <c r="W1621" s="19" t="str">
        <f>IFERROR(VLOOKUP(F1621,国RL2019!$B$2:$E$873,4,0),"")</f>
        <v/>
      </c>
      <c r="X1621" s="19" t="str">
        <f>IFERROR(VLOOKUP(F1621,国RL2019!$B$2:$E$873,3,0),"")</f>
        <v/>
      </c>
      <c r="Y1621" s="19" t="str">
        <f>IFERROR(VLOOKUP(F1621,国RL2017!$B$2:$E$870,4,0),"")</f>
        <v/>
      </c>
      <c r="Z1621" s="19" t="str">
        <f>IFERROR(VLOOKUP(F1621,国RL2017!$B$2:$E$870,3,0),"")</f>
        <v/>
      </c>
      <c r="AA1621" s="19" t="str">
        <f>IFERROR(VLOOKUP(F1621,国RL2006!$B$2:$E$567,4,0),"")</f>
        <v/>
      </c>
      <c r="AB1621" s="19" t="str">
        <f>IFERROR(VLOOKUP(F1621,国RL2006!$B$2:$E$567,3,0),"")</f>
        <v/>
      </c>
      <c r="AC1621" s="24"/>
    </row>
    <row r="1622" spans="1:29" x14ac:dyDescent="0.15">
      <c r="A1622" s="16">
        <v>1621</v>
      </c>
      <c r="B1622" s="24">
        <v>2015</v>
      </c>
      <c r="C1622" s="24">
        <v>7</v>
      </c>
      <c r="D1622" s="24">
        <v>6</v>
      </c>
      <c r="E1622" s="24" t="s">
        <v>2917</v>
      </c>
      <c r="F1622" s="24" t="s">
        <v>28</v>
      </c>
      <c r="G1622" s="24" t="s">
        <v>2923</v>
      </c>
      <c r="H1622" s="24">
        <v>2</v>
      </c>
      <c r="I1622" s="24">
        <v>4</v>
      </c>
      <c r="J1622" s="24">
        <v>2</v>
      </c>
      <c r="K1622" s="24"/>
      <c r="L1622" s="24"/>
      <c r="M1622" s="15">
        <v>8</v>
      </c>
      <c r="N1622" s="24"/>
      <c r="O1622" s="18" t="str">
        <f>IFERROR(VLOOKUP(F1622,'（鳥類・チョウ）vlookup関数用'!$D$35:$F$38,3,0),"")</f>
        <v/>
      </c>
      <c r="P1622" s="18" t="str">
        <f>IFERROR(VLOOKUP(F1622,特定外来生物!$A$3:$G$24,7,0),"")</f>
        <v/>
      </c>
      <c r="Q1622" s="17" t="str">
        <f>IFERROR(VLOOKUP(F1622,県RL2019!$B$2:$H$605,4,0),"")</f>
        <v/>
      </c>
      <c r="R1622" s="17" t="str">
        <f>IFERROR(VLOOKUP(F1622,県RL2019!$B$2:$H$605,5,0),"")</f>
        <v/>
      </c>
      <c r="S1622" s="17" t="str">
        <f>IFERROR(VLOOKUP(F1622,県RL2011!$F$3:$H$906,2,0),"")</f>
        <v/>
      </c>
      <c r="T1622" s="17" t="str">
        <f>IFERROR(VLOOKUP(F1622,県RL2011!$F$3:$H$906,3,0),"")</f>
        <v/>
      </c>
      <c r="U1622" s="150" t="str">
        <f>IFERROR(VLOOKUP(F1622,国RL2020!$B$2:$E$878,4,0),"")</f>
        <v/>
      </c>
      <c r="V1622" s="150" t="str">
        <f>IFERROR(VLOOKUP(F1622,国RL2020!$B$2:$E$878,3,0),"")</f>
        <v/>
      </c>
      <c r="W1622" s="19" t="str">
        <f>IFERROR(VLOOKUP(F1622,国RL2019!$B$2:$E$873,4,0),"")</f>
        <v/>
      </c>
      <c r="X1622" s="19" t="str">
        <f>IFERROR(VLOOKUP(F1622,国RL2019!$B$2:$E$873,3,0),"")</f>
        <v/>
      </c>
      <c r="Y1622" s="19" t="str">
        <f>IFERROR(VLOOKUP(F1622,国RL2017!$B$2:$E$870,4,0),"")</f>
        <v/>
      </c>
      <c r="Z1622" s="19" t="str">
        <f>IFERROR(VLOOKUP(F1622,国RL2017!$B$2:$E$870,3,0),"")</f>
        <v/>
      </c>
      <c r="AA1622" s="19" t="str">
        <f>IFERROR(VLOOKUP(F1622,国RL2006!$B$2:$E$567,4,0),"")</f>
        <v/>
      </c>
      <c r="AB1622" s="19" t="str">
        <f>IFERROR(VLOOKUP(F1622,国RL2006!$B$2:$E$567,3,0),"")</f>
        <v/>
      </c>
      <c r="AC1622" s="24"/>
    </row>
    <row r="1623" spans="1:29" x14ac:dyDescent="0.15">
      <c r="A1623" s="16">
        <v>1622</v>
      </c>
      <c r="B1623" s="24">
        <v>2015</v>
      </c>
      <c r="C1623" s="24">
        <v>7</v>
      </c>
      <c r="D1623" s="24">
        <v>6</v>
      </c>
      <c r="E1623" s="24" t="s">
        <v>2917</v>
      </c>
      <c r="F1623" s="24" t="s">
        <v>46</v>
      </c>
      <c r="G1623" s="24" t="s">
        <v>2923</v>
      </c>
      <c r="H1623" s="24">
        <v>1</v>
      </c>
      <c r="I1623" s="24">
        <v>1</v>
      </c>
      <c r="J1623" s="24">
        <v>2</v>
      </c>
      <c r="K1623" s="24"/>
      <c r="L1623" s="24"/>
      <c r="M1623" s="15">
        <v>4</v>
      </c>
      <c r="N1623" s="24"/>
      <c r="O1623" s="18" t="str">
        <f>IFERROR(VLOOKUP(F1623,'（鳥類・チョウ）vlookup関数用'!$D$35:$F$38,3,0),"")</f>
        <v/>
      </c>
      <c r="P1623" s="18" t="str">
        <f>IFERROR(VLOOKUP(F1623,特定外来生物!$A$3:$G$24,7,0),"")</f>
        <v/>
      </c>
      <c r="Q1623" s="17" t="str">
        <f>IFERROR(VLOOKUP(F1623,県RL2019!$B$2:$H$605,4,0),"")</f>
        <v/>
      </c>
      <c r="R1623" s="17" t="str">
        <f>IFERROR(VLOOKUP(F1623,県RL2019!$B$2:$H$605,5,0),"")</f>
        <v/>
      </c>
      <c r="S1623" s="17" t="str">
        <f>IFERROR(VLOOKUP(F1623,県RL2011!$F$3:$H$906,2,0),"")</f>
        <v/>
      </c>
      <c r="T1623" s="17" t="str">
        <f>IFERROR(VLOOKUP(F1623,県RL2011!$F$3:$H$906,3,0),"")</f>
        <v/>
      </c>
      <c r="U1623" s="150" t="str">
        <f>IFERROR(VLOOKUP(F1623,国RL2020!$B$2:$E$878,4,0),"")</f>
        <v/>
      </c>
      <c r="V1623" s="150" t="str">
        <f>IFERROR(VLOOKUP(F1623,国RL2020!$B$2:$E$878,3,0),"")</f>
        <v/>
      </c>
      <c r="W1623" s="19" t="str">
        <f>IFERROR(VLOOKUP(F1623,国RL2019!$B$2:$E$873,4,0),"")</f>
        <v/>
      </c>
      <c r="X1623" s="19" t="str">
        <f>IFERROR(VLOOKUP(F1623,国RL2019!$B$2:$E$873,3,0),"")</f>
        <v/>
      </c>
      <c r="Y1623" s="19" t="str">
        <f>IFERROR(VLOOKUP(F1623,国RL2017!$B$2:$E$870,4,0),"")</f>
        <v/>
      </c>
      <c r="Z1623" s="19" t="str">
        <f>IFERROR(VLOOKUP(F1623,国RL2017!$B$2:$E$870,3,0),"")</f>
        <v/>
      </c>
      <c r="AA1623" s="19" t="str">
        <f>IFERROR(VLOOKUP(F1623,国RL2006!$B$2:$E$567,4,0),"")</f>
        <v/>
      </c>
      <c r="AB1623" s="19" t="str">
        <f>IFERROR(VLOOKUP(F1623,国RL2006!$B$2:$E$567,3,0),"")</f>
        <v/>
      </c>
      <c r="AC1623" s="24"/>
    </row>
    <row r="1624" spans="1:29" x14ac:dyDescent="0.15">
      <c r="A1624" s="16">
        <v>1623</v>
      </c>
      <c r="B1624" s="24">
        <v>2015</v>
      </c>
      <c r="C1624" s="24">
        <v>7</v>
      </c>
      <c r="D1624" s="24">
        <v>6</v>
      </c>
      <c r="E1624" s="24" t="s">
        <v>2917</v>
      </c>
      <c r="F1624" s="24" t="s">
        <v>48</v>
      </c>
      <c r="G1624" s="24" t="s">
        <v>2923</v>
      </c>
      <c r="H1624" s="24">
        <v>1</v>
      </c>
      <c r="I1624" s="24">
        <v>2</v>
      </c>
      <c r="J1624" s="24">
        <v>8</v>
      </c>
      <c r="K1624" s="24"/>
      <c r="L1624" s="24"/>
      <c r="M1624" s="15">
        <v>11</v>
      </c>
      <c r="N1624" s="24"/>
      <c r="O1624" s="18" t="str">
        <f>IFERROR(VLOOKUP(F1624,'（鳥類・チョウ）vlookup関数用'!$D$35:$F$38,3,0),"")</f>
        <v/>
      </c>
      <c r="P1624" s="18" t="str">
        <f>IFERROR(VLOOKUP(F1624,特定外来生物!$A$3:$G$24,7,0),"")</f>
        <v/>
      </c>
      <c r="Q1624" s="17" t="str">
        <f>IFERROR(VLOOKUP(F1624,県RL2019!$B$2:$H$605,4,0),"")</f>
        <v/>
      </c>
      <c r="R1624" s="17" t="str">
        <f>IFERROR(VLOOKUP(F1624,県RL2019!$B$2:$H$605,5,0),"")</f>
        <v/>
      </c>
      <c r="S1624" s="17" t="str">
        <f>IFERROR(VLOOKUP(F1624,県RL2011!$F$3:$H$906,2,0),"")</f>
        <v/>
      </c>
      <c r="T1624" s="17" t="str">
        <f>IFERROR(VLOOKUP(F1624,県RL2011!$F$3:$H$906,3,0),"")</f>
        <v/>
      </c>
      <c r="U1624" s="150" t="str">
        <f>IFERROR(VLOOKUP(F1624,国RL2020!$B$2:$E$878,4,0),"")</f>
        <v/>
      </c>
      <c r="V1624" s="150" t="str">
        <f>IFERROR(VLOOKUP(F1624,国RL2020!$B$2:$E$878,3,0),"")</f>
        <v/>
      </c>
      <c r="W1624" s="19" t="str">
        <f>IFERROR(VLOOKUP(F1624,国RL2019!$B$2:$E$873,4,0),"")</f>
        <v/>
      </c>
      <c r="X1624" s="19" t="str">
        <f>IFERROR(VLOOKUP(F1624,国RL2019!$B$2:$E$873,3,0),"")</f>
        <v/>
      </c>
      <c r="Y1624" s="19" t="str">
        <f>IFERROR(VLOOKUP(F1624,国RL2017!$B$2:$E$870,4,0),"")</f>
        <v/>
      </c>
      <c r="Z1624" s="19" t="str">
        <f>IFERROR(VLOOKUP(F1624,国RL2017!$B$2:$E$870,3,0),"")</f>
        <v/>
      </c>
      <c r="AA1624" s="19" t="str">
        <f>IFERROR(VLOOKUP(F1624,国RL2006!$B$2:$E$567,4,0),"")</f>
        <v/>
      </c>
      <c r="AB1624" s="19" t="str">
        <f>IFERROR(VLOOKUP(F1624,国RL2006!$B$2:$E$567,3,0),"")</f>
        <v/>
      </c>
      <c r="AC1624" s="24"/>
    </row>
    <row r="1625" spans="1:29" x14ac:dyDescent="0.15">
      <c r="A1625" s="16">
        <v>1624</v>
      </c>
      <c r="B1625" s="24">
        <v>2015</v>
      </c>
      <c r="C1625" s="24">
        <v>7</v>
      </c>
      <c r="D1625" s="24">
        <v>6</v>
      </c>
      <c r="E1625" s="24" t="s">
        <v>2917</v>
      </c>
      <c r="F1625" s="24" t="s">
        <v>24</v>
      </c>
      <c r="G1625" s="24" t="s">
        <v>2924</v>
      </c>
      <c r="H1625" s="24">
        <v>1</v>
      </c>
      <c r="I1625" s="24"/>
      <c r="J1625" s="24"/>
      <c r="K1625" s="24"/>
      <c r="L1625" s="24"/>
      <c r="M1625" s="15">
        <v>1</v>
      </c>
      <c r="N1625" s="24"/>
      <c r="O1625" s="18" t="str">
        <f>IFERROR(VLOOKUP(F1625,'（鳥類・チョウ）vlookup関数用'!$D$35:$F$38,3,0),"")</f>
        <v/>
      </c>
      <c r="P1625" s="18" t="str">
        <f>IFERROR(VLOOKUP(F1625,特定外来生物!$A$3:$G$24,7,0),"")</f>
        <v/>
      </c>
      <c r="Q1625" s="17" t="str">
        <f>IFERROR(VLOOKUP(F1625,県RL2019!$B$2:$H$605,4,0),"")</f>
        <v/>
      </c>
      <c r="R1625" s="17" t="str">
        <f>IFERROR(VLOOKUP(F1625,県RL2019!$B$2:$H$605,5,0),"")</f>
        <v/>
      </c>
      <c r="S1625" s="17" t="str">
        <f>IFERROR(VLOOKUP(F1625,県RL2011!$F$3:$H$906,2,0),"")</f>
        <v/>
      </c>
      <c r="T1625" s="17" t="str">
        <f>IFERROR(VLOOKUP(F1625,県RL2011!$F$3:$H$906,3,0),"")</f>
        <v/>
      </c>
      <c r="U1625" s="150" t="str">
        <f>IFERROR(VLOOKUP(F1625,国RL2020!$B$2:$E$878,4,0),"")</f>
        <v/>
      </c>
      <c r="V1625" s="150" t="str">
        <f>IFERROR(VLOOKUP(F1625,国RL2020!$B$2:$E$878,3,0),"")</f>
        <v/>
      </c>
      <c r="W1625" s="19" t="str">
        <f>IFERROR(VLOOKUP(F1625,国RL2019!$B$2:$E$873,4,0),"")</f>
        <v/>
      </c>
      <c r="X1625" s="19" t="str">
        <f>IFERROR(VLOOKUP(F1625,国RL2019!$B$2:$E$873,3,0),"")</f>
        <v/>
      </c>
      <c r="Y1625" s="19" t="str">
        <f>IFERROR(VLOOKUP(F1625,国RL2017!$B$2:$E$870,4,0),"")</f>
        <v/>
      </c>
      <c r="Z1625" s="19" t="str">
        <f>IFERROR(VLOOKUP(F1625,国RL2017!$B$2:$E$870,3,0),"")</f>
        <v/>
      </c>
      <c r="AA1625" s="19" t="str">
        <f>IFERROR(VLOOKUP(F1625,国RL2006!$B$2:$E$567,4,0),"")</f>
        <v/>
      </c>
      <c r="AB1625" s="19" t="str">
        <f>IFERROR(VLOOKUP(F1625,国RL2006!$B$2:$E$567,3,0),"")</f>
        <v/>
      </c>
      <c r="AC1625" s="24"/>
    </row>
    <row r="1626" spans="1:29" x14ac:dyDescent="0.15">
      <c r="A1626" s="16">
        <v>1625</v>
      </c>
      <c r="B1626" s="24">
        <v>2015</v>
      </c>
      <c r="C1626" s="24">
        <v>7</v>
      </c>
      <c r="D1626" s="24">
        <v>6</v>
      </c>
      <c r="E1626" s="24" t="s">
        <v>2917</v>
      </c>
      <c r="F1626" s="24" t="s">
        <v>29</v>
      </c>
      <c r="G1626" s="24" t="s">
        <v>2924</v>
      </c>
      <c r="H1626" s="24">
        <v>1</v>
      </c>
      <c r="I1626" s="24">
        <v>2</v>
      </c>
      <c r="J1626" s="24">
        <v>1</v>
      </c>
      <c r="K1626" s="24"/>
      <c r="L1626" s="24"/>
      <c r="M1626" s="15">
        <v>4</v>
      </c>
      <c r="N1626" s="24"/>
      <c r="O1626" s="18" t="str">
        <f>IFERROR(VLOOKUP(F1626,'（鳥類・チョウ）vlookup関数用'!$D$35:$F$38,3,0),"")</f>
        <v/>
      </c>
      <c r="P1626" s="18" t="str">
        <f>IFERROR(VLOOKUP(F1626,特定外来生物!$A$3:$G$24,7,0),"")</f>
        <v/>
      </c>
      <c r="Q1626" s="17" t="str">
        <f>IFERROR(VLOOKUP(F1626,県RL2019!$B$2:$H$605,4,0),"")</f>
        <v/>
      </c>
      <c r="R1626" s="17" t="str">
        <f>IFERROR(VLOOKUP(F1626,県RL2019!$B$2:$H$605,5,0),"")</f>
        <v/>
      </c>
      <c r="S1626" s="17" t="str">
        <f>IFERROR(VLOOKUP(F1626,県RL2011!$F$3:$H$906,2,0),"")</f>
        <v/>
      </c>
      <c r="T1626" s="17" t="str">
        <f>IFERROR(VLOOKUP(F1626,県RL2011!$F$3:$H$906,3,0),"")</f>
        <v/>
      </c>
      <c r="U1626" s="150" t="str">
        <f>IFERROR(VLOOKUP(F1626,国RL2020!$B$2:$E$878,4,0),"")</f>
        <v/>
      </c>
      <c r="V1626" s="150" t="str">
        <f>IFERROR(VLOOKUP(F1626,国RL2020!$B$2:$E$878,3,0),"")</f>
        <v/>
      </c>
      <c r="W1626" s="19" t="str">
        <f>IFERROR(VLOOKUP(F1626,国RL2019!$B$2:$E$873,4,0),"")</f>
        <v/>
      </c>
      <c r="X1626" s="19" t="str">
        <f>IFERROR(VLOOKUP(F1626,国RL2019!$B$2:$E$873,3,0),"")</f>
        <v/>
      </c>
      <c r="Y1626" s="19" t="str">
        <f>IFERROR(VLOOKUP(F1626,国RL2017!$B$2:$E$870,4,0),"")</f>
        <v/>
      </c>
      <c r="Z1626" s="19" t="str">
        <f>IFERROR(VLOOKUP(F1626,国RL2017!$B$2:$E$870,3,0),"")</f>
        <v/>
      </c>
      <c r="AA1626" s="19" t="str">
        <f>IFERROR(VLOOKUP(F1626,国RL2006!$B$2:$E$567,4,0),"")</f>
        <v/>
      </c>
      <c r="AB1626" s="19" t="str">
        <f>IFERROR(VLOOKUP(F1626,国RL2006!$B$2:$E$567,3,0),"")</f>
        <v/>
      </c>
      <c r="AC1626" s="24"/>
    </row>
    <row r="1627" spans="1:29" x14ac:dyDescent="0.15">
      <c r="A1627" s="16">
        <v>1626</v>
      </c>
      <c r="B1627" s="24">
        <v>2015</v>
      </c>
      <c r="C1627" s="24">
        <v>7</v>
      </c>
      <c r="D1627" s="24">
        <v>6</v>
      </c>
      <c r="E1627" s="24" t="s">
        <v>2917</v>
      </c>
      <c r="F1627" s="24" t="s">
        <v>35</v>
      </c>
      <c r="G1627" s="24" t="s">
        <v>2924</v>
      </c>
      <c r="H1627" s="24">
        <v>1</v>
      </c>
      <c r="I1627" s="24"/>
      <c r="J1627" s="24"/>
      <c r="K1627" s="24"/>
      <c r="L1627" s="24"/>
      <c r="M1627" s="15">
        <v>1</v>
      </c>
      <c r="N1627" s="24"/>
      <c r="O1627" s="18" t="str">
        <f>IFERROR(VLOOKUP(F1627,'（鳥類・チョウ）vlookup関数用'!$D$35:$F$38,3,0),"")</f>
        <v/>
      </c>
      <c r="P1627" s="18" t="str">
        <f>IFERROR(VLOOKUP(F1627,特定外来生物!$A$3:$G$24,7,0),"")</f>
        <v/>
      </c>
      <c r="Q1627" s="17" t="str">
        <f>IFERROR(VLOOKUP(F1627,県RL2019!$B$2:$H$605,4,0),"")</f>
        <v/>
      </c>
      <c r="R1627" s="17" t="str">
        <f>IFERROR(VLOOKUP(F1627,県RL2019!$B$2:$H$605,5,0),"")</f>
        <v/>
      </c>
      <c r="S1627" s="17" t="str">
        <f>IFERROR(VLOOKUP(F1627,県RL2011!$F$3:$H$906,2,0),"")</f>
        <v/>
      </c>
      <c r="T1627" s="17" t="str">
        <f>IFERROR(VLOOKUP(F1627,県RL2011!$F$3:$H$906,3,0),"")</f>
        <v/>
      </c>
      <c r="U1627" s="150" t="str">
        <f>IFERROR(VLOOKUP(F1627,国RL2020!$B$2:$E$878,4,0),"")</f>
        <v/>
      </c>
      <c r="V1627" s="150" t="str">
        <f>IFERROR(VLOOKUP(F1627,国RL2020!$B$2:$E$878,3,0),"")</f>
        <v/>
      </c>
      <c r="W1627" s="19" t="str">
        <f>IFERROR(VLOOKUP(F1627,国RL2019!$B$2:$E$873,4,0),"")</f>
        <v/>
      </c>
      <c r="X1627" s="19" t="str">
        <f>IFERROR(VLOOKUP(F1627,国RL2019!$B$2:$E$873,3,0),"")</f>
        <v/>
      </c>
      <c r="Y1627" s="19" t="str">
        <f>IFERROR(VLOOKUP(F1627,国RL2017!$B$2:$E$870,4,0),"")</f>
        <v/>
      </c>
      <c r="Z1627" s="19" t="str">
        <f>IFERROR(VLOOKUP(F1627,国RL2017!$B$2:$E$870,3,0),"")</f>
        <v/>
      </c>
      <c r="AA1627" s="19" t="str">
        <f>IFERROR(VLOOKUP(F1627,国RL2006!$B$2:$E$567,4,0),"")</f>
        <v/>
      </c>
      <c r="AB1627" s="19" t="str">
        <f>IFERROR(VLOOKUP(F1627,国RL2006!$B$2:$E$567,3,0),"")</f>
        <v/>
      </c>
      <c r="AC1627" s="24"/>
    </row>
    <row r="1628" spans="1:29" x14ac:dyDescent="0.15">
      <c r="A1628" s="16">
        <v>1627</v>
      </c>
      <c r="B1628" s="24">
        <v>2015</v>
      </c>
      <c r="C1628" s="24">
        <v>7</v>
      </c>
      <c r="D1628" s="24">
        <v>6</v>
      </c>
      <c r="E1628" s="24" t="s">
        <v>2917</v>
      </c>
      <c r="F1628" s="24" t="s">
        <v>36</v>
      </c>
      <c r="G1628" s="24" t="s">
        <v>2925</v>
      </c>
      <c r="H1628" s="24"/>
      <c r="I1628" s="24">
        <v>1</v>
      </c>
      <c r="J1628" s="24"/>
      <c r="K1628" s="24"/>
      <c r="L1628" s="24"/>
      <c r="M1628" s="15">
        <v>1</v>
      </c>
      <c r="N1628" s="24"/>
      <c r="O1628" s="18" t="str">
        <f>IFERROR(VLOOKUP(F1628,'（鳥類・チョウ）vlookup関数用'!$D$35:$F$38,3,0),"")</f>
        <v/>
      </c>
      <c r="P1628" s="18" t="str">
        <f>IFERROR(VLOOKUP(F1628,特定外来生物!$A$3:$G$24,7,0),"")</f>
        <v/>
      </c>
      <c r="Q1628" s="17" t="str">
        <f>IFERROR(VLOOKUP(F1628,県RL2019!$B$2:$H$605,4,0),"")</f>
        <v/>
      </c>
      <c r="R1628" s="17" t="str">
        <f>IFERROR(VLOOKUP(F1628,県RL2019!$B$2:$H$605,5,0),"")</f>
        <v/>
      </c>
      <c r="S1628" s="17" t="str">
        <f>IFERROR(VLOOKUP(F1628,県RL2011!$F$3:$H$906,2,0),"")</f>
        <v/>
      </c>
      <c r="T1628" s="17" t="str">
        <f>IFERROR(VLOOKUP(F1628,県RL2011!$F$3:$H$906,3,0),"")</f>
        <v/>
      </c>
      <c r="U1628" s="150" t="str">
        <f>IFERROR(VLOOKUP(F1628,国RL2020!$B$2:$E$878,4,0),"")</f>
        <v/>
      </c>
      <c r="V1628" s="150" t="str">
        <f>IFERROR(VLOOKUP(F1628,国RL2020!$B$2:$E$878,3,0),"")</f>
        <v/>
      </c>
      <c r="W1628" s="19" t="str">
        <f>IFERROR(VLOOKUP(F1628,国RL2019!$B$2:$E$873,4,0),"")</f>
        <v/>
      </c>
      <c r="X1628" s="19" t="str">
        <f>IFERROR(VLOOKUP(F1628,国RL2019!$B$2:$E$873,3,0),"")</f>
        <v/>
      </c>
      <c r="Y1628" s="19" t="str">
        <f>IFERROR(VLOOKUP(F1628,国RL2017!$B$2:$E$870,4,0),"")</f>
        <v/>
      </c>
      <c r="Z1628" s="19" t="str">
        <f>IFERROR(VLOOKUP(F1628,国RL2017!$B$2:$E$870,3,0),"")</f>
        <v/>
      </c>
      <c r="AA1628" s="19" t="str">
        <f>IFERROR(VLOOKUP(F1628,国RL2006!$B$2:$E$567,4,0),"")</f>
        <v/>
      </c>
      <c r="AB1628" s="19" t="str">
        <f>IFERROR(VLOOKUP(F1628,国RL2006!$B$2:$E$567,3,0),"")</f>
        <v/>
      </c>
      <c r="AC1628" s="24"/>
    </row>
    <row r="1629" spans="1:29" x14ac:dyDescent="0.15">
      <c r="A1629" s="16">
        <v>1628</v>
      </c>
      <c r="B1629" s="24">
        <v>2015</v>
      </c>
      <c r="C1629" s="24">
        <v>7</v>
      </c>
      <c r="D1629" s="24">
        <v>6</v>
      </c>
      <c r="E1629" s="24" t="s">
        <v>2917</v>
      </c>
      <c r="F1629" s="24" t="s">
        <v>32</v>
      </c>
      <c r="G1629" s="24" t="s">
        <v>2925</v>
      </c>
      <c r="H1629" s="24"/>
      <c r="I1629" s="24"/>
      <c r="J1629" s="24">
        <v>1</v>
      </c>
      <c r="K1629" s="24"/>
      <c r="L1629" s="24"/>
      <c r="M1629" s="15">
        <v>1</v>
      </c>
      <c r="N1629" s="24"/>
      <c r="O1629" s="18" t="str">
        <f>IFERROR(VLOOKUP(F1629,'（鳥類・チョウ）vlookup関数用'!$D$35:$F$38,3,0),"")</f>
        <v/>
      </c>
      <c r="P1629" s="18" t="str">
        <f>IFERROR(VLOOKUP(F1629,特定外来生物!$A$3:$G$24,7,0),"")</f>
        <v/>
      </c>
      <c r="Q1629" s="17" t="str">
        <f>IFERROR(VLOOKUP(F1629,県RL2019!$B$2:$H$605,4,0),"")</f>
        <v/>
      </c>
      <c r="R1629" s="17" t="str">
        <f>IFERROR(VLOOKUP(F1629,県RL2019!$B$2:$H$605,5,0),"")</f>
        <v/>
      </c>
      <c r="S1629" s="17" t="str">
        <f>IFERROR(VLOOKUP(F1629,県RL2011!$F$3:$H$906,2,0),"")</f>
        <v/>
      </c>
      <c r="T1629" s="17" t="str">
        <f>IFERROR(VLOOKUP(F1629,県RL2011!$F$3:$H$906,3,0),"")</f>
        <v/>
      </c>
      <c r="U1629" s="150" t="str">
        <f>IFERROR(VLOOKUP(F1629,国RL2020!$B$2:$E$878,4,0),"")</f>
        <v/>
      </c>
      <c r="V1629" s="150" t="str">
        <f>IFERROR(VLOOKUP(F1629,国RL2020!$B$2:$E$878,3,0),"")</f>
        <v/>
      </c>
      <c r="W1629" s="19" t="str">
        <f>IFERROR(VLOOKUP(F1629,国RL2019!$B$2:$E$873,4,0),"")</f>
        <v/>
      </c>
      <c r="X1629" s="19" t="str">
        <f>IFERROR(VLOOKUP(F1629,国RL2019!$B$2:$E$873,3,0),"")</f>
        <v/>
      </c>
      <c r="Y1629" s="19" t="str">
        <f>IFERROR(VLOOKUP(F1629,国RL2017!$B$2:$E$870,4,0),"")</f>
        <v/>
      </c>
      <c r="Z1629" s="19" t="str">
        <f>IFERROR(VLOOKUP(F1629,国RL2017!$B$2:$E$870,3,0),"")</f>
        <v/>
      </c>
      <c r="AA1629" s="19" t="str">
        <f>IFERROR(VLOOKUP(F1629,国RL2006!$B$2:$E$567,4,0),"")</f>
        <v/>
      </c>
      <c r="AB1629" s="19" t="str">
        <f>IFERROR(VLOOKUP(F1629,国RL2006!$B$2:$E$567,3,0),"")</f>
        <v/>
      </c>
      <c r="AC1629" s="24"/>
    </row>
    <row r="1630" spans="1:29" x14ac:dyDescent="0.15">
      <c r="A1630" s="16">
        <v>1629</v>
      </c>
      <c r="B1630" s="24">
        <v>2015</v>
      </c>
      <c r="C1630" s="24">
        <v>7</v>
      </c>
      <c r="D1630" s="24">
        <v>6</v>
      </c>
      <c r="E1630" s="24" t="s">
        <v>2917</v>
      </c>
      <c r="F1630" s="24" t="s">
        <v>37</v>
      </c>
      <c r="G1630" s="24" t="s">
        <v>2925</v>
      </c>
      <c r="H1630" s="24">
        <v>1</v>
      </c>
      <c r="I1630" s="24">
        <v>3</v>
      </c>
      <c r="J1630" s="24">
        <v>1</v>
      </c>
      <c r="K1630" s="24"/>
      <c r="L1630" s="24"/>
      <c r="M1630" s="15">
        <v>5</v>
      </c>
      <c r="N1630" s="24"/>
      <c r="O1630" s="18" t="str">
        <f>IFERROR(VLOOKUP(F1630,'（鳥類・チョウ）vlookup関数用'!$D$35:$F$38,3,0),"")</f>
        <v/>
      </c>
      <c r="P1630" s="18" t="str">
        <f>IFERROR(VLOOKUP(F1630,特定外来生物!$A$3:$G$24,7,0),"")</f>
        <v/>
      </c>
      <c r="Q1630" s="17" t="str">
        <f>IFERROR(VLOOKUP(F1630,県RL2019!$B$2:$H$605,4,0),"")</f>
        <v/>
      </c>
      <c r="R1630" s="17" t="str">
        <f>IFERROR(VLOOKUP(F1630,県RL2019!$B$2:$H$605,5,0),"")</f>
        <v/>
      </c>
      <c r="S1630" s="17" t="str">
        <f>IFERROR(VLOOKUP(F1630,県RL2011!$F$3:$H$906,2,0),"")</f>
        <v/>
      </c>
      <c r="T1630" s="17" t="str">
        <f>IFERROR(VLOOKUP(F1630,県RL2011!$F$3:$H$906,3,0),"")</f>
        <v/>
      </c>
      <c r="U1630" s="150" t="str">
        <f>IFERROR(VLOOKUP(F1630,国RL2020!$B$2:$E$878,4,0),"")</f>
        <v/>
      </c>
      <c r="V1630" s="150" t="str">
        <f>IFERROR(VLOOKUP(F1630,国RL2020!$B$2:$E$878,3,0),"")</f>
        <v/>
      </c>
      <c r="W1630" s="19" t="str">
        <f>IFERROR(VLOOKUP(F1630,国RL2019!$B$2:$E$873,4,0),"")</f>
        <v/>
      </c>
      <c r="X1630" s="19" t="str">
        <f>IFERROR(VLOOKUP(F1630,国RL2019!$B$2:$E$873,3,0),"")</f>
        <v/>
      </c>
      <c r="Y1630" s="19" t="str">
        <f>IFERROR(VLOOKUP(F1630,国RL2017!$B$2:$E$870,4,0),"")</f>
        <v/>
      </c>
      <c r="Z1630" s="19" t="str">
        <f>IFERROR(VLOOKUP(F1630,国RL2017!$B$2:$E$870,3,0),"")</f>
        <v/>
      </c>
      <c r="AA1630" s="19" t="str">
        <f>IFERROR(VLOOKUP(F1630,国RL2006!$B$2:$E$567,4,0),"")</f>
        <v/>
      </c>
      <c r="AB1630" s="19" t="str">
        <f>IFERROR(VLOOKUP(F1630,国RL2006!$B$2:$E$567,3,0),"")</f>
        <v/>
      </c>
      <c r="AC1630" s="24"/>
    </row>
    <row r="1631" spans="1:29" x14ac:dyDescent="0.15">
      <c r="A1631" s="16">
        <v>1630</v>
      </c>
      <c r="B1631" s="24">
        <v>2015</v>
      </c>
      <c r="C1631" s="24">
        <v>7</v>
      </c>
      <c r="D1631" s="24">
        <v>6</v>
      </c>
      <c r="E1631" s="24" t="s">
        <v>2917</v>
      </c>
      <c r="F1631" s="24" t="s">
        <v>34</v>
      </c>
      <c r="G1631" s="24" t="s">
        <v>2925</v>
      </c>
      <c r="H1631" s="24"/>
      <c r="I1631" s="24"/>
      <c r="J1631" s="24">
        <v>4</v>
      </c>
      <c r="K1631" s="24"/>
      <c r="L1631" s="24"/>
      <c r="M1631" s="15">
        <v>4</v>
      </c>
      <c r="N1631" s="24"/>
      <c r="O1631" s="18" t="str">
        <f>IFERROR(VLOOKUP(F1631,'（鳥類・チョウ）vlookup関数用'!$D$35:$F$38,3,0),"")</f>
        <v/>
      </c>
      <c r="P1631" s="18" t="str">
        <f>IFERROR(VLOOKUP(F1631,特定外来生物!$A$3:$G$24,7,0),"")</f>
        <v/>
      </c>
      <c r="Q1631" s="17" t="str">
        <f>IFERROR(VLOOKUP(F1631,県RL2019!$B$2:$H$605,4,0),"")</f>
        <v/>
      </c>
      <c r="R1631" s="17" t="str">
        <f>IFERROR(VLOOKUP(F1631,県RL2019!$B$2:$H$605,5,0),"")</f>
        <v/>
      </c>
      <c r="S1631" s="17" t="str">
        <f>IFERROR(VLOOKUP(F1631,県RL2011!$F$3:$H$906,2,0),"")</f>
        <v/>
      </c>
      <c r="T1631" s="17" t="str">
        <f>IFERROR(VLOOKUP(F1631,県RL2011!$F$3:$H$906,3,0),"")</f>
        <v/>
      </c>
      <c r="U1631" s="150" t="str">
        <f>IFERROR(VLOOKUP(F1631,国RL2020!$B$2:$E$878,4,0),"")</f>
        <v/>
      </c>
      <c r="V1631" s="150" t="str">
        <f>IFERROR(VLOOKUP(F1631,国RL2020!$B$2:$E$878,3,0),"")</f>
        <v/>
      </c>
      <c r="W1631" s="19" t="str">
        <f>IFERROR(VLOOKUP(F1631,国RL2019!$B$2:$E$873,4,0),"")</f>
        <v/>
      </c>
      <c r="X1631" s="19" t="str">
        <f>IFERROR(VLOOKUP(F1631,国RL2019!$B$2:$E$873,3,0),"")</f>
        <v/>
      </c>
      <c r="Y1631" s="19" t="str">
        <f>IFERROR(VLOOKUP(F1631,国RL2017!$B$2:$E$870,4,0),"")</f>
        <v/>
      </c>
      <c r="Z1631" s="19" t="str">
        <f>IFERROR(VLOOKUP(F1631,国RL2017!$B$2:$E$870,3,0),"")</f>
        <v/>
      </c>
      <c r="AA1631" s="19" t="str">
        <f>IFERROR(VLOOKUP(F1631,国RL2006!$B$2:$E$567,4,0),"")</f>
        <v/>
      </c>
      <c r="AB1631" s="19" t="str">
        <f>IFERROR(VLOOKUP(F1631,国RL2006!$B$2:$E$567,3,0),"")</f>
        <v/>
      </c>
      <c r="AC1631" s="24"/>
    </row>
    <row r="1632" spans="1:29" x14ac:dyDescent="0.15">
      <c r="A1632" s="16">
        <v>1631</v>
      </c>
      <c r="B1632" s="24">
        <v>2015</v>
      </c>
      <c r="C1632" s="24">
        <v>7</v>
      </c>
      <c r="D1632" s="24">
        <v>6</v>
      </c>
      <c r="E1632" s="24" t="s">
        <v>2917</v>
      </c>
      <c r="F1632" s="24" t="s">
        <v>59</v>
      </c>
      <c r="G1632" s="24" t="s">
        <v>2925</v>
      </c>
      <c r="H1632" s="24">
        <v>1</v>
      </c>
      <c r="I1632" s="24"/>
      <c r="J1632" s="24"/>
      <c r="K1632" s="24"/>
      <c r="L1632" s="24"/>
      <c r="M1632" s="15">
        <v>1</v>
      </c>
      <c r="N1632" s="24"/>
      <c r="O1632" s="18" t="str">
        <f>IFERROR(VLOOKUP(F1632,'（鳥類・チョウ）vlookup関数用'!$D$35:$F$38,3,0),"")</f>
        <v>重点対策外来種</v>
      </c>
      <c r="P1632" s="18" t="str">
        <f>IFERROR(VLOOKUP(F1632,特定外来生物!$A$3:$G$24,7,0),"")</f>
        <v>特定外来生物</v>
      </c>
      <c r="Q1632" s="17" t="str">
        <f>IFERROR(VLOOKUP(F1632,県RL2019!$B$2:$H$605,4,0),"")</f>
        <v/>
      </c>
      <c r="R1632" s="17" t="str">
        <f>IFERROR(VLOOKUP(F1632,県RL2019!$B$2:$H$605,5,0),"")</f>
        <v/>
      </c>
      <c r="S1632" s="17" t="str">
        <f>IFERROR(VLOOKUP(F1632,県RL2011!$F$3:$H$906,2,0),"")</f>
        <v/>
      </c>
      <c r="T1632" s="17" t="str">
        <f>IFERROR(VLOOKUP(F1632,県RL2011!$F$3:$H$906,3,0),"")</f>
        <v/>
      </c>
      <c r="U1632" s="150" t="str">
        <f>IFERROR(VLOOKUP(F1632,国RL2020!$B$2:$E$878,4,0),"")</f>
        <v/>
      </c>
      <c r="V1632" s="150" t="str">
        <f>IFERROR(VLOOKUP(F1632,国RL2020!$B$2:$E$878,3,0),"")</f>
        <v/>
      </c>
      <c r="W1632" s="19" t="str">
        <f>IFERROR(VLOOKUP(F1632,国RL2019!$B$2:$E$873,4,0),"")</f>
        <v/>
      </c>
      <c r="X1632" s="19" t="str">
        <f>IFERROR(VLOOKUP(F1632,国RL2019!$B$2:$E$873,3,0),"")</f>
        <v/>
      </c>
      <c r="Y1632" s="19" t="str">
        <f>IFERROR(VLOOKUP(F1632,国RL2017!$B$2:$E$870,4,0),"")</f>
        <v/>
      </c>
      <c r="Z1632" s="19" t="str">
        <f>IFERROR(VLOOKUP(F1632,国RL2017!$B$2:$E$870,3,0),"")</f>
        <v/>
      </c>
      <c r="AA1632" s="19" t="str">
        <f>IFERROR(VLOOKUP(F1632,国RL2006!$B$2:$E$567,4,0),"")</f>
        <v/>
      </c>
      <c r="AB1632" s="19" t="str">
        <f>IFERROR(VLOOKUP(F1632,国RL2006!$B$2:$E$567,3,0),"")</f>
        <v/>
      </c>
      <c r="AC1632" s="24"/>
    </row>
    <row r="1633" spans="1:29" x14ac:dyDescent="0.15">
      <c r="A1633" s="16">
        <v>1632</v>
      </c>
      <c r="B1633" s="24">
        <v>2015</v>
      </c>
      <c r="C1633" s="24">
        <v>7</v>
      </c>
      <c r="D1633" s="24">
        <v>6</v>
      </c>
      <c r="E1633" s="24" t="s">
        <v>2917</v>
      </c>
      <c r="F1633" s="24" t="s">
        <v>68</v>
      </c>
      <c r="G1633" s="24" t="s">
        <v>2925</v>
      </c>
      <c r="H1633" s="24"/>
      <c r="I1633" s="24">
        <v>6</v>
      </c>
      <c r="J1633" s="24"/>
      <c r="K1633" s="24"/>
      <c r="L1633" s="24"/>
      <c r="M1633" s="15">
        <v>6</v>
      </c>
      <c r="N1633" s="24"/>
      <c r="O1633" s="18" t="str">
        <f>IFERROR(VLOOKUP(F1633,'（鳥類・チョウ）vlookup関数用'!$D$35:$F$38,3,0),"")</f>
        <v/>
      </c>
      <c r="P1633" s="18" t="str">
        <f>IFERROR(VLOOKUP(F1633,特定外来生物!$A$3:$G$24,7,0),"")</f>
        <v/>
      </c>
      <c r="Q1633" s="17" t="str">
        <f>IFERROR(VLOOKUP(F1633,県RL2019!$B$2:$H$605,4,0),"")</f>
        <v>C</v>
      </c>
      <c r="R1633" s="17" t="str">
        <f>IFERROR(VLOOKUP(F1633,県RL2019!$B$2:$H$605,5,0),"")</f>
        <v>要保護生物</v>
      </c>
      <c r="S1633" s="17" t="str">
        <f>IFERROR(VLOOKUP(F1633,県RL2011!$F$3:$H$906,2,0),"")</f>
        <v>C</v>
      </c>
      <c r="T1633" s="17" t="str">
        <f>IFERROR(VLOOKUP(F1633,県RL2011!$F$3:$H$906,3,0),"")</f>
        <v>要保護生物</v>
      </c>
      <c r="U1633" s="150" t="str">
        <f>IFERROR(VLOOKUP(F1633,国RL2020!$B$2:$E$878,4,0),"")</f>
        <v/>
      </c>
      <c r="V1633" s="150" t="str">
        <f>IFERROR(VLOOKUP(F1633,国RL2020!$B$2:$E$878,3,0),"")</f>
        <v/>
      </c>
      <c r="W1633" s="19" t="str">
        <f>IFERROR(VLOOKUP(F1633,国RL2019!$B$2:$E$873,4,0),"")</f>
        <v/>
      </c>
      <c r="X1633" s="19" t="str">
        <f>IFERROR(VLOOKUP(F1633,国RL2019!$B$2:$E$873,3,0),"")</f>
        <v/>
      </c>
      <c r="Y1633" s="19" t="str">
        <f>IFERROR(VLOOKUP(F1633,国RL2017!$B$2:$E$870,4,0),"")</f>
        <v/>
      </c>
      <c r="Z1633" s="19" t="str">
        <f>IFERROR(VLOOKUP(F1633,国RL2017!$B$2:$E$870,3,0),"")</f>
        <v/>
      </c>
      <c r="AA1633" s="19" t="str">
        <f>IFERROR(VLOOKUP(F1633,国RL2006!$B$2:$E$567,4,0),"")</f>
        <v/>
      </c>
      <c r="AB1633" s="19" t="str">
        <f>IFERROR(VLOOKUP(F1633,国RL2006!$B$2:$E$567,3,0),"")</f>
        <v/>
      </c>
      <c r="AC1633" s="24"/>
    </row>
    <row r="1634" spans="1:29" x14ac:dyDescent="0.15">
      <c r="A1634" s="16">
        <v>1633</v>
      </c>
      <c r="B1634" s="24">
        <v>2015</v>
      </c>
      <c r="C1634" s="24">
        <v>7</v>
      </c>
      <c r="D1634" s="24">
        <v>6</v>
      </c>
      <c r="E1634" s="24" t="s">
        <v>2917</v>
      </c>
      <c r="F1634" s="24" t="s">
        <v>45</v>
      </c>
      <c r="G1634" s="24" t="s">
        <v>2925</v>
      </c>
      <c r="H1634" s="24">
        <v>1</v>
      </c>
      <c r="I1634" s="24"/>
      <c r="J1634" s="24">
        <v>1</v>
      </c>
      <c r="K1634" s="24"/>
      <c r="L1634" s="24"/>
      <c r="M1634" s="15">
        <v>2</v>
      </c>
      <c r="N1634" s="24"/>
      <c r="O1634" s="18" t="str">
        <f>IFERROR(VLOOKUP(F1634,'（鳥類・チョウ）vlookup関数用'!$D$35:$F$38,3,0),"")</f>
        <v/>
      </c>
      <c r="P1634" s="18" t="str">
        <f>IFERROR(VLOOKUP(F1634,特定外来生物!$A$3:$G$24,7,0),"")</f>
        <v/>
      </c>
      <c r="Q1634" s="17" t="str">
        <f>IFERROR(VLOOKUP(F1634,県RL2019!$B$2:$H$605,4,0),"")</f>
        <v/>
      </c>
      <c r="R1634" s="17" t="str">
        <f>IFERROR(VLOOKUP(F1634,県RL2019!$B$2:$H$605,5,0),"")</f>
        <v/>
      </c>
      <c r="S1634" s="17" t="str">
        <f>IFERROR(VLOOKUP(F1634,県RL2011!$F$3:$H$906,2,0),"")</f>
        <v/>
      </c>
      <c r="T1634" s="17" t="str">
        <f>IFERROR(VLOOKUP(F1634,県RL2011!$F$3:$H$906,3,0),"")</f>
        <v/>
      </c>
      <c r="U1634" s="150" t="str">
        <f>IFERROR(VLOOKUP(F1634,国RL2020!$B$2:$E$878,4,0),"")</f>
        <v/>
      </c>
      <c r="V1634" s="150" t="str">
        <f>IFERROR(VLOOKUP(F1634,国RL2020!$B$2:$E$878,3,0),"")</f>
        <v/>
      </c>
      <c r="W1634" s="19" t="str">
        <f>IFERROR(VLOOKUP(F1634,国RL2019!$B$2:$E$873,4,0),"")</f>
        <v/>
      </c>
      <c r="X1634" s="19" t="str">
        <f>IFERROR(VLOOKUP(F1634,国RL2019!$B$2:$E$873,3,0),"")</f>
        <v/>
      </c>
      <c r="Y1634" s="19" t="str">
        <f>IFERROR(VLOOKUP(F1634,国RL2017!$B$2:$E$870,4,0),"")</f>
        <v/>
      </c>
      <c r="Z1634" s="19" t="str">
        <f>IFERROR(VLOOKUP(F1634,国RL2017!$B$2:$E$870,3,0),"")</f>
        <v/>
      </c>
      <c r="AA1634" s="19" t="str">
        <f>IFERROR(VLOOKUP(F1634,国RL2006!$B$2:$E$567,4,0),"")</f>
        <v/>
      </c>
      <c r="AB1634" s="19" t="str">
        <f>IFERROR(VLOOKUP(F1634,国RL2006!$B$2:$E$567,3,0),"")</f>
        <v/>
      </c>
      <c r="AC1634" s="24"/>
    </row>
    <row r="1635" spans="1:29" x14ac:dyDescent="0.15">
      <c r="A1635" s="16">
        <v>1634</v>
      </c>
      <c r="B1635" s="24">
        <v>2015</v>
      </c>
      <c r="C1635" s="24">
        <v>7</v>
      </c>
      <c r="D1635" s="24">
        <v>6</v>
      </c>
      <c r="E1635" s="24" t="s">
        <v>2917</v>
      </c>
      <c r="F1635" s="24" t="s">
        <v>54</v>
      </c>
      <c r="G1635" s="24" t="s">
        <v>2926</v>
      </c>
      <c r="H1635" s="24">
        <v>1</v>
      </c>
      <c r="I1635" s="24">
        <v>1</v>
      </c>
      <c r="J1635" s="24"/>
      <c r="K1635" s="24"/>
      <c r="L1635" s="24"/>
      <c r="M1635" s="15">
        <v>2</v>
      </c>
      <c r="N1635" s="24"/>
      <c r="O1635" s="18" t="str">
        <f>IFERROR(VLOOKUP(F1635,'（鳥類・チョウ）vlookup関数用'!$D$35:$F$38,3,0),"")</f>
        <v/>
      </c>
      <c r="P1635" s="18" t="str">
        <f>IFERROR(VLOOKUP(F1635,特定外来生物!$A$3:$G$24,7,0),"")</f>
        <v/>
      </c>
      <c r="Q1635" s="17" t="str">
        <f>IFERROR(VLOOKUP(F1635,県RL2019!$B$2:$H$605,4,0),"")</f>
        <v/>
      </c>
      <c r="R1635" s="17" t="str">
        <f>IFERROR(VLOOKUP(F1635,県RL2019!$B$2:$H$605,5,0),"")</f>
        <v/>
      </c>
      <c r="S1635" s="17" t="str">
        <f>IFERROR(VLOOKUP(F1635,県RL2011!$F$3:$H$906,2,0),"")</f>
        <v>D</v>
      </c>
      <c r="T1635" s="17" t="str">
        <f>IFERROR(VLOOKUP(F1635,県RL2011!$F$3:$H$906,3,0),"")</f>
        <v>一般保護生物</v>
      </c>
      <c r="U1635" s="150" t="str">
        <f>IFERROR(VLOOKUP(F1635,国RL2020!$B$2:$E$878,4,0),"")</f>
        <v>NT</v>
      </c>
      <c r="V1635" s="150" t="str">
        <f>IFERROR(VLOOKUP(F1635,国RL2020!$B$2:$E$878,3,0),"")</f>
        <v>準絶滅危惧</v>
      </c>
      <c r="W1635" s="19" t="str">
        <f>IFERROR(VLOOKUP(F1635,国RL2019!$B$2:$E$873,4,0),"")</f>
        <v>NT</v>
      </c>
      <c r="X1635" s="19" t="str">
        <f>IFERROR(VLOOKUP(F1635,国RL2019!$B$2:$E$873,3,0),"")</f>
        <v>準絶滅危惧</v>
      </c>
      <c r="Y1635" s="19" t="str">
        <f>IFERROR(VLOOKUP(F1635,国RL2017!$B$2:$E$870,4,0),"")</f>
        <v>NT</v>
      </c>
      <c r="Z1635" s="19" t="str">
        <f>IFERROR(VLOOKUP(F1635,国RL2017!$B$2:$E$870,3,0),"")</f>
        <v>準絶滅危惧</v>
      </c>
      <c r="AA1635" s="19" t="str">
        <f>IFERROR(VLOOKUP(F1635,国RL2006!$B$2:$E$567,4,0),"")</f>
        <v>NT</v>
      </c>
      <c r="AB1635" s="19" t="str">
        <f>IFERROR(VLOOKUP(F1635,国RL2006!$B$2:$E$567,3,0),"")</f>
        <v>準絶滅危惧</v>
      </c>
      <c r="AC1635" s="24"/>
    </row>
    <row r="1636" spans="1:29" x14ac:dyDescent="0.15">
      <c r="A1636" s="16">
        <v>1635</v>
      </c>
      <c r="B1636" s="24">
        <v>2015</v>
      </c>
      <c r="C1636" s="24">
        <v>7</v>
      </c>
      <c r="D1636" s="24">
        <v>7</v>
      </c>
      <c r="E1636" s="24" t="s">
        <v>2989</v>
      </c>
      <c r="F1636" s="24" t="s">
        <v>11</v>
      </c>
      <c r="G1636" s="24" t="s">
        <v>2922</v>
      </c>
      <c r="H1636" s="24">
        <v>2</v>
      </c>
      <c r="I1636" s="24">
        <v>1</v>
      </c>
      <c r="J1636" s="24"/>
      <c r="K1636" s="24"/>
      <c r="L1636" s="24"/>
      <c r="M1636" s="15">
        <v>3</v>
      </c>
      <c r="N1636" s="24"/>
      <c r="O1636" s="18" t="str">
        <f>IFERROR(VLOOKUP(F1636,'（鳥類・チョウ）vlookup関数用'!$D$35:$F$38,3,0),"")</f>
        <v/>
      </c>
      <c r="P1636" s="18" t="str">
        <f>IFERROR(VLOOKUP(F1636,特定外来生物!$A$3:$G$24,7,0),"")</f>
        <v/>
      </c>
      <c r="Q1636" s="17" t="str">
        <f>IFERROR(VLOOKUP(F1636,県RL2019!$B$2:$H$605,4,0),"")</f>
        <v/>
      </c>
      <c r="R1636" s="17" t="str">
        <f>IFERROR(VLOOKUP(F1636,県RL2019!$B$2:$H$605,5,0),"")</f>
        <v/>
      </c>
      <c r="S1636" s="17" t="str">
        <f>IFERROR(VLOOKUP(F1636,県RL2011!$F$3:$H$906,2,0),"")</f>
        <v/>
      </c>
      <c r="T1636" s="17" t="str">
        <f>IFERROR(VLOOKUP(F1636,県RL2011!$F$3:$H$906,3,0),"")</f>
        <v/>
      </c>
      <c r="U1636" s="150" t="str">
        <f>IFERROR(VLOOKUP(F1636,国RL2020!$B$2:$E$878,4,0),"")</f>
        <v/>
      </c>
      <c r="V1636" s="150" t="str">
        <f>IFERROR(VLOOKUP(F1636,国RL2020!$B$2:$E$878,3,0),"")</f>
        <v/>
      </c>
      <c r="W1636" s="19" t="str">
        <f>IFERROR(VLOOKUP(F1636,国RL2019!$B$2:$E$873,4,0),"")</f>
        <v/>
      </c>
      <c r="X1636" s="19" t="str">
        <f>IFERROR(VLOOKUP(F1636,国RL2019!$B$2:$E$873,3,0),"")</f>
        <v/>
      </c>
      <c r="Y1636" s="19" t="str">
        <f>IFERROR(VLOOKUP(F1636,国RL2017!$B$2:$E$870,4,0),"")</f>
        <v/>
      </c>
      <c r="Z1636" s="19" t="str">
        <f>IFERROR(VLOOKUP(F1636,国RL2017!$B$2:$E$870,3,0),"")</f>
        <v/>
      </c>
      <c r="AA1636" s="19" t="str">
        <f>IFERROR(VLOOKUP(F1636,国RL2006!$B$2:$E$567,4,0),"")</f>
        <v/>
      </c>
      <c r="AB1636" s="19" t="str">
        <f>IFERROR(VLOOKUP(F1636,国RL2006!$B$2:$E$567,3,0),"")</f>
        <v/>
      </c>
      <c r="AC1636" s="24"/>
    </row>
    <row r="1637" spans="1:29" x14ac:dyDescent="0.15">
      <c r="A1637" s="16">
        <v>1636</v>
      </c>
      <c r="B1637" s="24">
        <v>2015</v>
      </c>
      <c r="C1637" s="24">
        <v>7</v>
      </c>
      <c r="D1637" s="24">
        <v>7</v>
      </c>
      <c r="E1637" s="24" t="s">
        <v>2989</v>
      </c>
      <c r="F1637" s="24" t="s">
        <v>50</v>
      </c>
      <c r="G1637" s="24" t="s">
        <v>2922</v>
      </c>
      <c r="H1637" s="24">
        <v>1</v>
      </c>
      <c r="I1637" s="24"/>
      <c r="J1637" s="24"/>
      <c r="K1637" s="24"/>
      <c r="L1637" s="24"/>
      <c r="M1637" s="15">
        <v>1</v>
      </c>
      <c r="N1637" s="24"/>
      <c r="O1637" s="18" t="str">
        <f>IFERROR(VLOOKUP(F1637,'（鳥類・チョウ）vlookup関数用'!$D$35:$F$38,3,0),"")</f>
        <v/>
      </c>
      <c r="P1637" s="18" t="str">
        <f>IFERROR(VLOOKUP(F1637,特定外来生物!$A$3:$G$24,7,0),"")</f>
        <v/>
      </c>
      <c r="Q1637" s="17" t="str">
        <f>IFERROR(VLOOKUP(F1637,県RL2019!$B$2:$H$605,4,0),"")</f>
        <v/>
      </c>
      <c r="R1637" s="17" t="str">
        <f>IFERROR(VLOOKUP(F1637,県RL2019!$B$2:$H$605,5,0),"")</f>
        <v/>
      </c>
      <c r="S1637" s="17" t="str">
        <f>IFERROR(VLOOKUP(F1637,県RL2011!$F$3:$H$906,2,0),"")</f>
        <v/>
      </c>
      <c r="T1637" s="17" t="str">
        <f>IFERROR(VLOOKUP(F1637,県RL2011!$F$3:$H$906,3,0),"")</f>
        <v/>
      </c>
      <c r="U1637" s="150" t="str">
        <f>IFERROR(VLOOKUP(F1637,国RL2020!$B$2:$E$878,4,0),"")</f>
        <v/>
      </c>
      <c r="V1637" s="150" t="str">
        <f>IFERROR(VLOOKUP(F1637,国RL2020!$B$2:$E$878,3,0),"")</f>
        <v/>
      </c>
      <c r="W1637" s="19" t="str">
        <f>IFERROR(VLOOKUP(F1637,国RL2019!$B$2:$E$873,4,0),"")</f>
        <v/>
      </c>
      <c r="X1637" s="19" t="str">
        <f>IFERROR(VLOOKUP(F1637,国RL2019!$B$2:$E$873,3,0),"")</f>
        <v/>
      </c>
      <c r="Y1637" s="19" t="str">
        <f>IFERROR(VLOOKUP(F1637,国RL2017!$B$2:$E$870,4,0),"")</f>
        <v/>
      </c>
      <c r="Z1637" s="19" t="str">
        <f>IFERROR(VLOOKUP(F1637,国RL2017!$B$2:$E$870,3,0),"")</f>
        <v/>
      </c>
      <c r="AA1637" s="19" t="str">
        <f>IFERROR(VLOOKUP(F1637,国RL2006!$B$2:$E$567,4,0),"")</f>
        <v/>
      </c>
      <c r="AB1637" s="19" t="str">
        <f>IFERROR(VLOOKUP(F1637,国RL2006!$B$2:$E$567,3,0),"")</f>
        <v/>
      </c>
      <c r="AC1637" s="24"/>
    </row>
    <row r="1638" spans="1:29" x14ac:dyDescent="0.15">
      <c r="A1638" s="16">
        <v>1637</v>
      </c>
      <c r="B1638" s="24">
        <v>2015</v>
      </c>
      <c r="C1638" s="24">
        <v>7</v>
      </c>
      <c r="D1638" s="24">
        <v>7</v>
      </c>
      <c r="E1638" s="24" t="s">
        <v>2989</v>
      </c>
      <c r="F1638" s="24" t="s">
        <v>22</v>
      </c>
      <c r="G1638" s="24" t="s">
        <v>2922</v>
      </c>
      <c r="H1638" s="24">
        <v>1</v>
      </c>
      <c r="I1638" s="24"/>
      <c r="J1638" s="24"/>
      <c r="K1638" s="24"/>
      <c r="L1638" s="24"/>
      <c r="M1638" s="15">
        <v>1</v>
      </c>
      <c r="N1638" s="24"/>
      <c r="O1638" s="18" t="str">
        <f>IFERROR(VLOOKUP(F1638,'（鳥類・チョウ）vlookup関数用'!$D$35:$F$38,3,0),"")</f>
        <v/>
      </c>
      <c r="P1638" s="18" t="str">
        <f>IFERROR(VLOOKUP(F1638,特定外来生物!$A$3:$G$24,7,0),"")</f>
        <v/>
      </c>
      <c r="Q1638" s="17" t="str">
        <f>IFERROR(VLOOKUP(F1638,県RL2019!$B$2:$H$605,4,0),"")</f>
        <v/>
      </c>
      <c r="R1638" s="17" t="str">
        <f>IFERROR(VLOOKUP(F1638,県RL2019!$B$2:$H$605,5,0),"")</f>
        <v/>
      </c>
      <c r="S1638" s="17" t="str">
        <f>IFERROR(VLOOKUP(F1638,県RL2011!$F$3:$H$906,2,0),"")</f>
        <v/>
      </c>
      <c r="T1638" s="17" t="str">
        <f>IFERROR(VLOOKUP(F1638,県RL2011!$F$3:$H$906,3,0),"")</f>
        <v/>
      </c>
      <c r="U1638" s="150" t="str">
        <f>IFERROR(VLOOKUP(F1638,国RL2020!$B$2:$E$878,4,0),"")</f>
        <v/>
      </c>
      <c r="V1638" s="150" t="str">
        <f>IFERROR(VLOOKUP(F1638,国RL2020!$B$2:$E$878,3,0),"")</f>
        <v/>
      </c>
      <c r="W1638" s="19" t="str">
        <f>IFERROR(VLOOKUP(F1638,国RL2019!$B$2:$E$873,4,0),"")</f>
        <v/>
      </c>
      <c r="X1638" s="19" t="str">
        <f>IFERROR(VLOOKUP(F1638,国RL2019!$B$2:$E$873,3,0),"")</f>
        <v/>
      </c>
      <c r="Y1638" s="19" t="str">
        <f>IFERROR(VLOOKUP(F1638,国RL2017!$B$2:$E$870,4,0),"")</f>
        <v/>
      </c>
      <c r="Z1638" s="19" t="str">
        <f>IFERROR(VLOOKUP(F1638,国RL2017!$B$2:$E$870,3,0),"")</f>
        <v/>
      </c>
      <c r="AA1638" s="19" t="str">
        <f>IFERROR(VLOOKUP(F1638,国RL2006!$B$2:$E$567,4,0),"")</f>
        <v/>
      </c>
      <c r="AB1638" s="19" t="str">
        <f>IFERROR(VLOOKUP(F1638,国RL2006!$B$2:$E$567,3,0),"")</f>
        <v/>
      </c>
      <c r="AC1638" s="24"/>
    </row>
    <row r="1639" spans="1:29" x14ac:dyDescent="0.15">
      <c r="A1639" s="16">
        <v>1638</v>
      </c>
      <c r="B1639" s="24">
        <v>2015</v>
      </c>
      <c r="C1639" s="24">
        <v>7</v>
      </c>
      <c r="D1639" s="24">
        <v>7</v>
      </c>
      <c r="E1639" s="24" t="s">
        <v>2989</v>
      </c>
      <c r="F1639" s="24" t="s">
        <v>20</v>
      </c>
      <c r="G1639" s="24" t="s">
        <v>2922</v>
      </c>
      <c r="H1639" s="24">
        <v>1</v>
      </c>
      <c r="I1639" s="24">
        <v>1</v>
      </c>
      <c r="J1639" s="24"/>
      <c r="K1639" s="24"/>
      <c r="L1639" s="24"/>
      <c r="M1639" s="15">
        <v>2</v>
      </c>
      <c r="N1639" s="24"/>
      <c r="O1639" s="18" t="str">
        <f>IFERROR(VLOOKUP(F1639,'（鳥類・チョウ）vlookup関数用'!$D$35:$F$38,3,0),"")</f>
        <v/>
      </c>
      <c r="P1639" s="18" t="str">
        <f>IFERROR(VLOOKUP(F1639,特定外来生物!$A$3:$G$24,7,0),"")</f>
        <v/>
      </c>
      <c r="Q1639" s="17" t="str">
        <f>IFERROR(VLOOKUP(F1639,県RL2019!$B$2:$H$605,4,0),"")</f>
        <v/>
      </c>
      <c r="R1639" s="17" t="str">
        <f>IFERROR(VLOOKUP(F1639,県RL2019!$B$2:$H$605,5,0),"")</f>
        <v/>
      </c>
      <c r="S1639" s="17" t="str">
        <f>IFERROR(VLOOKUP(F1639,県RL2011!$F$3:$H$906,2,0),"")</f>
        <v/>
      </c>
      <c r="T1639" s="17" t="str">
        <f>IFERROR(VLOOKUP(F1639,県RL2011!$F$3:$H$906,3,0),"")</f>
        <v/>
      </c>
      <c r="U1639" s="150" t="str">
        <f>IFERROR(VLOOKUP(F1639,国RL2020!$B$2:$E$878,4,0),"")</f>
        <v/>
      </c>
      <c r="V1639" s="150" t="str">
        <f>IFERROR(VLOOKUP(F1639,国RL2020!$B$2:$E$878,3,0),"")</f>
        <v/>
      </c>
      <c r="W1639" s="19" t="str">
        <f>IFERROR(VLOOKUP(F1639,国RL2019!$B$2:$E$873,4,0),"")</f>
        <v/>
      </c>
      <c r="X1639" s="19" t="str">
        <f>IFERROR(VLOOKUP(F1639,国RL2019!$B$2:$E$873,3,0),"")</f>
        <v/>
      </c>
      <c r="Y1639" s="19" t="str">
        <f>IFERROR(VLOOKUP(F1639,国RL2017!$B$2:$E$870,4,0),"")</f>
        <v/>
      </c>
      <c r="Z1639" s="19" t="str">
        <f>IFERROR(VLOOKUP(F1639,国RL2017!$B$2:$E$870,3,0),"")</f>
        <v/>
      </c>
      <c r="AA1639" s="19" t="str">
        <f>IFERROR(VLOOKUP(F1639,国RL2006!$B$2:$E$567,4,0),"")</f>
        <v/>
      </c>
      <c r="AB1639" s="19" t="str">
        <f>IFERROR(VLOOKUP(F1639,国RL2006!$B$2:$E$567,3,0),"")</f>
        <v/>
      </c>
      <c r="AC1639" s="24"/>
    </row>
    <row r="1640" spans="1:29" x14ac:dyDescent="0.15">
      <c r="A1640" s="16">
        <v>1639</v>
      </c>
      <c r="B1640" s="24">
        <v>2015</v>
      </c>
      <c r="C1640" s="24">
        <v>7</v>
      </c>
      <c r="D1640" s="24">
        <v>7</v>
      </c>
      <c r="E1640" s="24" t="s">
        <v>2989</v>
      </c>
      <c r="F1640" s="24" t="s">
        <v>46</v>
      </c>
      <c r="G1640" s="24" t="s">
        <v>2923</v>
      </c>
      <c r="H1640" s="24">
        <v>1</v>
      </c>
      <c r="I1640" s="24">
        <v>1</v>
      </c>
      <c r="J1640" s="24"/>
      <c r="K1640" s="24"/>
      <c r="L1640" s="24"/>
      <c r="M1640" s="15">
        <v>2</v>
      </c>
      <c r="N1640" s="24"/>
      <c r="O1640" s="18" t="str">
        <f>IFERROR(VLOOKUP(F1640,'（鳥類・チョウ）vlookup関数用'!$D$35:$F$38,3,0),"")</f>
        <v/>
      </c>
      <c r="P1640" s="18" t="str">
        <f>IFERROR(VLOOKUP(F1640,特定外来生物!$A$3:$G$24,7,0),"")</f>
        <v/>
      </c>
      <c r="Q1640" s="17" t="str">
        <f>IFERROR(VLOOKUP(F1640,県RL2019!$B$2:$H$605,4,0),"")</f>
        <v/>
      </c>
      <c r="R1640" s="17" t="str">
        <f>IFERROR(VLOOKUP(F1640,県RL2019!$B$2:$H$605,5,0),"")</f>
        <v/>
      </c>
      <c r="S1640" s="17" t="str">
        <f>IFERROR(VLOOKUP(F1640,県RL2011!$F$3:$H$906,2,0),"")</f>
        <v/>
      </c>
      <c r="T1640" s="17" t="str">
        <f>IFERROR(VLOOKUP(F1640,県RL2011!$F$3:$H$906,3,0),"")</f>
        <v/>
      </c>
      <c r="U1640" s="150" t="str">
        <f>IFERROR(VLOOKUP(F1640,国RL2020!$B$2:$E$878,4,0),"")</f>
        <v/>
      </c>
      <c r="V1640" s="150" t="str">
        <f>IFERROR(VLOOKUP(F1640,国RL2020!$B$2:$E$878,3,0),"")</f>
        <v/>
      </c>
      <c r="W1640" s="19" t="str">
        <f>IFERROR(VLOOKUP(F1640,国RL2019!$B$2:$E$873,4,0),"")</f>
        <v/>
      </c>
      <c r="X1640" s="19" t="str">
        <f>IFERROR(VLOOKUP(F1640,国RL2019!$B$2:$E$873,3,0),"")</f>
        <v/>
      </c>
      <c r="Y1640" s="19" t="str">
        <f>IFERROR(VLOOKUP(F1640,国RL2017!$B$2:$E$870,4,0),"")</f>
        <v/>
      </c>
      <c r="Z1640" s="19" t="str">
        <f>IFERROR(VLOOKUP(F1640,国RL2017!$B$2:$E$870,3,0),"")</f>
        <v/>
      </c>
      <c r="AA1640" s="19" t="str">
        <f>IFERROR(VLOOKUP(F1640,国RL2006!$B$2:$E$567,4,0),"")</f>
        <v/>
      </c>
      <c r="AB1640" s="19" t="str">
        <f>IFERROR(VLOOKUP(F1640,国RL2006!$B$2:$E$567,3,0),"")</f>
        <v/>
      </c>
      <c r="AC1640" s="24"/>
    </row>
    <row r="1641" spans="1:29" x14ac:dyDescent="0.15">
      <c r="A1641" s="16">
        <v>1640</v>
      </c>
      <c r="B1641" s="24">
        <v>2015</v>
      </c>
      <c r="C1641" s="24">
        <v>7</v>
      </c>
      <c r="D1641" s="24">
        <v>7</v>
      </c>
      <c r="E1641" s="24" t="s">
        <v>2989</v>
      </c>
      <c r="F1641" s="24" t="s">
        <v>24</v>
      </c>
      <c r="G1641" s="24" t="s">
        <v>2924</v>
      </c>
      <c r="H1641" s="24">
        <v>1</v>
      </c>
      <c r="I1641" s="24">
        <v>1</v>
      </c>
      <c r="J1641" s="24"/>
      <c r="K1641" s="24"/>
      <c r="L1641" s="24"/>
      <c r="M1641" s="15">
        <v>2</v>
      </c>
      <c r="N1641" s="24"/>
      <c r="O1641" s="18" t="str">
        <f>IFERROR(VLOOKUP(F1641,'（鳥類・チョウ）vlookup関数用'!$D$35:$F$38,3,0),"")</f>
        <v/>
      </c>
      <c r="P1641" s="18" t="str">
        <f>IFERROR(VLOOKUP(F1641,特定外来生物!$A$3:$G$24,7,0),"")</f>
        <v/>
      </c>
      <c r="Q1641" s="17" t="str">
        <f>IFERROR(VLOOKUP(F1641,県RL2019!$B$2:$H$605,4,0),"")</f>
        <v/>
      </c>
      <c r="R1641" s="17" t="str">
        <f>IFERROR(VLOOKUP(F1641,県RL2019!$B$2:$H$605,5,0),"")</f>
        <v/>
      </c>
      <c r="S1641" s="17" t="str">
        <f>IFERROR(VLOOKUP(F1641,県RL2011!$F$3:$H$906,2,0),"")</f>
        <v/>
      </c>
      <c r="T1641" s="17" t="str">
        <f>IFERROR(VLOOKUP(F1641,県RL2011!$F$3:$H$906,3,0),"")</f>
        <v/>
      </c>
      <c r="U1641" s="150" t="str">
        <f>IFERROR(VLOOKUP(F1641,国RL2020!$B$2:$E$878,4,0),"")</f>
        <v/>
      </c>
      <c r="V1641" s="150" t="str">
        <f>IFERROR(VLOOKUP(F1641,国RL2020!$B$2:$E$878,3,0),"")</f>
        <v/>
      </c>
      <c r="W1641" s="19" t="str">
        <f>IFERROR(VLOOKUP(F1641,国RL2019!$B$2:$E$873,4,0),"")</f>
        <v/>
      </c>
      <c r="X1641" s="19" t="str">
        <f>IFERROR(VLOOKUP(F1641,国RL2019!$B$2:$E$873,3,0),"")</f>
        <v/>
      </c>
      <c r="Y1641" s="19" t="str">
        <f>IFERROR(VLOOKUP(F1641,国RL2017!$B$2:$E$870,4,0),"")</f>
        <v/>
      </c>
      <c r="Z1641" s="19" t="str">
        <f>IFERROR(VLOOKUP(F1641,国RL2017!$B$2:$E$870,3,0),"")</f>
        <v/>
      </c>
      <c r="AA1641" s="19" t="str">
        <f>IFERROR(VLOOKUP(F1641,国RL2006!$B$2:$E$567,4,0),"")</f>
        <v/>
      </c>
      <c r="AB1641" s="19" t="str">
        <f>IFERROR(VLOOKUP(F1641,国RL2006!$B$2:$E$567,3,0),"")</f>
        <v/>
      </c>
      <c r="AC1641" s="24"/>
    </row>
    <row r="1642" spans="1:29" x14ac:dyDescent="0.15">
      <c r="A1642" s="16">
        <v>1641</v>
      </c>
      <c r="B1642" s="24">
        <v>2015</v>
      </c>
      <c r="C1642" s="24">
        <v>7</v>
      </c>
      <c r="D1642" s="24">
        <v>7</v>
      </c>
      <c r="E1642" s="24" t="s">
        <v>2989</v>
      </c>
      <c r="F1642" s="24" t="s">
        <v>29</v>
      </c>
      <c r="G1642" s="24" t="s">
        <v>2924</v>
      </c>
      <c r="H1642" s="24"/>
      <c r="I1642" s="24">
        <v>3</v>
      </c>
      <c r="J1642" s="24"/>
      <c r="K1642" s="24"/>
      <c r="L1642" s="24"/>
      <c r="M1642" s="15">
        <v>3</v>
      </c>
      <c r="N1642" s="24"/>
      <c r="O1642" s="18" t="str">
        <f>IFERROR(VLOOKUP(F1642,'（鳥類・チョウ）vlookup関数用'!$D$35:$F$38,3,0),"")</f>
        <v/>
      </c>
      <c r="P1642" s="18" t="str">
        <f>IFERROR(VLOOKUP(F1642,特定外来生物!$A$3:$G$24,7,0),"")</f>
        <v/>
      </c>
      <c r="Q1642" s="17" t="str">
        <f>IFERROR(VLOOKUP(F1642,県RL2019!$B$2:$H$605,4,0),"")</f>
        <v/>
      </c>
      <c r="R1642" s="17" t="str">
        <f>IFERROR(VLOOKUP(F1642,県RL2019!$B$2:$H$605,5,0),"")</f>
        <v/>
      </c>
      <c r="S1642" s="17" t="str">
        <f>IFERROR(VLOOKUP(F1642,県RL2011!$F$3:$H$906,2,0),"")</f>
        <v/>
      </c>
      <c r="T1642" s="17" t="str">
        <f>IFERROR(VLOOKUP(F1642,県RL2011!$F$3:$H$906,3,0),"")</f>
        <v/>
      </c>
      <c r="U1642" s="150" t="str">
        <f>IFERROR(VLOOKUP(F1642,国RL2020!$B$2:$E$878,4,0),"")</f>
        <v/>
      </c>
      <c r="V1642" s="150" t="str">
        <f>IFERROR(VLOOKUP(F1642,国RL2020!$B$2:$E$878,3,0),"")</f>
        <v/>
      </c>
      <c r="W1642" s="19" t="str">
        <f>IFERROR(VLOOKUP(F1642,国RL2019!$B$2:$E$873,4,0),"")</f>
        <v/>
      </c>
      <c r="X1642" s="19" t="str">
        <f>IFERROR(VLOOKUP(F1642,国RL2019!$B$2:$E$873,3,0),"")</f>
        <v/>
      </c>
      <c r="Y1642" s="19" t="str">
        <f>IFERROR(VLOOKUP(F1642,国RL2017!$B$2:$E$870,4,0),"")</f>
        <v/>
      </c>
      <c r="Z1642" s="19" t="str">
        <f>IFERROR(VLOOKUP(F1642,国RL2017!$B$2:$E$870,3,0),"")</f>
        <v/>
      </c>
      <c r="AA1642" s="19" t="str">
        <f>IFERROR(VLOOKUP(F1642,国RL2006!$B$2:$E$567,4,0),"")</f>
        <v/>
      </c>
      <c r="AB1642" s="19" t="str">
        <f>IFERROR(VLOOKUP(F1642,国RL2006!$B$2:$E$567,3,0),"")</f>
        <v/>
      </c>
      <c r="AC1642" s="24"/>
    </row>
    <row r="1643" spans="1:29" x14ac:dyDescent="0.15">
      <c r="A1643" s="16">
        <v>1642</v>
      </c>
      <c r="B1643" s="24">
        <v>2015</v>
      </c>
      <c r="C1643" s="24">
        <v>7</v>
      </c>
      <c r="D1643" s="24">
        <v>7</v>
      </c>
      <c r="E1643" s="24" t="s">
        <v>2989</v>
      </c>
      <c r="F1643" s="24" t="s">
        <v>38</v>
      </c>
      <c r="G1643" s="24" t="s">
        <v>2924</v>
      </c>
      <c r="H1643" s="24">
        <v>1</v>
      </c>
      <c r="I1643" s="24"/>
      <c r="J1643" s="24"/>
      <c r="K1643" s="24"/>
      <c r="L1643" s="24"/>
      <c r="M1643" s="15">
        <v>1</v>
      </c>
      <c r="N1643" s="24"/>
      <c r="O1643" s="18" t="str">
        <f>IFERROR(VLOOKUP(F1643,'（鳥類・チョウ）vlookup関数用'!$D$35:$F$38,3,0),"")</f>
        <v/>
      </c>
      <c r="P1643" s="18" t="str">
        <f>IFERROR(VLOOKUP(F1643,特定外来生物!$A$3:$G$24,7,0),"")</f>
        <v/>
      </c>
      <c r="Q1643" s="17" t="str">
        <f>IFERROR(VLOOKUP(F1643,県RL2019!$B$2:$H$605,4,0),"")</f>
        <v/>
      </c>
      <c r="R1643" s="17" t="str">
        <f>IFERROR(VLOOKUP(F1643,県RL2019!$B$2:$H$605,5,0),"")</f>
        <v/>
      </c>
      <c r="S1643" s="17" t="str">
        <f>IFERROR(VLOOKUP(F1643,県RL2011!$F$3:$H$906,2,0),"")</f>
        <v/>
      </c>
      <c r="T1643" s="17" t="str">
        <f>IFERROR(VLOOKUP(F1643,県RL2011!$F$3:$H$906,3,0),"")</f>
        <v/>
      </c>
      <c r="U1643" s="150" t="str">
        <f>IFERROR(VLOOKUP(F1643,国RL2020!$B$2:$E$878,4,0),"")</f>
        <v/>
      </c>
      <c r="V1643" s="150" t="str">
        <f>IFERROR(VLOOKUP(F1643,国RL2020!$B$2:$E$878,3,0),"")</f>
        <v/>
      </c>
      <c r="W1643" s="19" t="str">
        <f>IFERROR(VLOOKUP(F1643,国RL2019!$B$2:$E$873,4,0),"")</f>
        <v/>
      </c>
      <c r="X1643" s="19" t="str">
        <f>IFERROR(VLOOKUP(F1643,国RL2019!$B$2:$E$873,3,0),"")</f>
        <v/>
      </c>
      <c r="Y1643" s="19" t="str">
        <f>IFERROR(VLOOKUP(F1643,国RL2017!$B$2:$E$870,4,0),"")</f>
        <v/>
      </c>
      <c r="Z1643" s="19" t="str">
        <f>IFERROR(VLOOKUP(F1643,国RL2017!$B$2:$E$870,3,0),"")</f>
        <v/>
      </c>
      <c r="AA1643" s="19" t="str">
        <f>IFERROR(VLOOKUP(F1643,国RL2006!$B$2:$E$567,4,0),"")</f>
        <v/>
      </c>
      <c r="AB1643" s="19" t="str">
        <f>IFERROR(VLOOKUP(F1643,国RL2006!$B$2:$E$567,3,0),"")</f>
        <v/>
      </c>
      <c r="AC1643" s="24"/>
    </row>
    <row r="1644" spans="1:29" x14ac:dyDescent="0.15">
      <c r="A1644" s="16">
        <v>1643</v>
      </c>
      <c r="B1644" s="24">
        <v>2015</v>
      </c>
      <c r="C1644" s="24">
        <v>7</v>
      </c>
      <c r="D1644" s="24">
        <v>7</v>
      </c>
      <c r="E1644" s="24" t="s">
        <v>2989</v>
      </c>
      <c r="F1644" s="24" t="s">
        <v>37</v>
      </c>
      <c r="G1644" s="24" t="s">
        <v>2925</v>
      </c>
      <c r="H1644" s="24">
        <v>1</v>
      </c>
      <c r="I1644" s="24"/>
      <c r="J1644" s="24"/>
      <c r="K1644" s="24"/>
      <c r="L1644" s="24"/>
      <c r="M1644" s="15">
        <v>1</v>
      </c>
      <c r="N1644" s="24"/>
      <c r="O1644" s="18" t="str">
        <f>IFERROR(VLOOKUP(F1644,'（鳥類・チョウ）vlookup関数用'!$D$35:$F$38,3,0),"")</f>
        <v/>
      </c>
      <c r="P1644" s="18" t="str">
        <f>IFERROR(VLOOKUP(F1644,特定外来生物!$A$3:$G$24,7,0),"")</f>
        <v/>
      </c>
      <c r="Q1644" s="17" t="str">
        <f>IFERROR(VLOOKUP(F1644,県RL2019!$B$2:$H$605,4,0),"")</f>
        <v/>
      </c>
      <c r="R1644" s="17" t="str">
        <f>IFERROR(VLOOKUP(F1644,県RL2019!$B$2:$H$605,5,0),"")</f>
        <v/>
      </c>
      <c r="S1644" s="17" t="str">
        <f>IFERROR(VLOOKUP(F1644,県RL2011!$F$3:$H$906,2,0),"")</f>
        <v/>
      </c>
      <c r="T1644" s="17" t="str">
        <f>IFERROR(VLOOKUP(F1644,県RL2011!$F$3:$H$906,3,0),"")</f>
        <v/>
      </c>
      <c r="U1644" s="150" t="str">
        <f>IFERROR(VLOOKUP(F1644,国RL2020!$B$2:$E$878,4,0),"")</f>
        <v/>
      </c>
      <c r="V1644" s="150" t="str">
        <f>IFERROR(VLOOKUP(F1644,国RL2020!$B$2:$E$878,3,0),"")</f>
        <v/>
      </c>
      <c r="W1644" s="19" t="str">
        <f>IFERROR(VLOOKUP(F1644,国RL2019!$B$2:$E$873,4,0),"")</f>
        <v/>
      </c>
      <c r="X1644" s="19" t="str">
        <f>IFERROR(VLOOKUP(F1644,国RL2019!$B$2:$E$873,3,0),"")</f>
        <v/>
      </c>
      <c r="Y1644" s="19" t="str">
        <f>IFERROR(VLOOKUP(F1644,国RL2017!$B$2:$E$870,4,0),"")</f>
        <v/>
      </c>
      <c r="Z1644" s="19" t="str">
        <f>IFERROR(VLOOKUP(F1644,国RL2017!$B$2:$E$870,3,0),"")</f>
        <v/>
      </c>
      <c r="AA1644" s="19" t="str">
        <f>IFERROR(VLOOKUP(F1644,国RL2006!$B$2:$E$567,4,0),"")</f>
        <v/>
      </c>
      <c r="AB1644" s="19" t="str">
        <f>IFERROR(VLOOKUP(F1644,国RL2006!$B$2:$E$567,3,0),"")</f>
        <v/>
      </c>
      <c r="AC1644" s="24"/>
    </row>
    <row r="1645" spans="1:29" x14ac:dyDescent="0.15">
      <c r="A1645" s="16">
        <v>1644</v>
      </c>
      <c r="B1645" s="24">
        <v>2015</v>
      </c>
      <c r="C1645" s="24">
        <v>7</v>
      </c>
      <c r="D1645" s="24">
        <v>7</v>
      </c>
      <c r="E1645" s="24" t="s">
        <v>2989</v>
      </c>
      <c r="F1645" s="24" t="s">
        <v>34</v>
      </c>
      <c r="G1645" s="24" t="s">
        <v>2925</v>
      </c>
      <c r="H1645" s="24">
        <v>1</v>
      </c>
      <c r="I1645" s="24">
        <v>1</v>
      </c>
      <c r="J1645" s="24"/>
      <c r="K1645" s="24"/>
      <c r="L1645" s="24"/>
      <c r="M1645" s="15">
        <v>2</v>
      </c>
      <c r="N1645" s="24"/>
      <c r="O1645" s="18" t="str">
        <f>IFERROR(VLOOKUP(F1645,'（鳥類・チョウ）vlookup関数用'!$D$35:$F$38,3,0),"")</f>
        <v/>
      </c>
      <c r="P1645" s="18" t="str">
        <f>IFERROR(VLOOKUP(F1645,特定外来生物!$A$3:$G$24,7,0),"")</f>
        <v/>
      </c>
      <c r="Q1645" s="17" t="str">
        <f>IFERROR(VLOOKUP(F1645,県RL2019!$B$2:$H$605,4,0),"")</f>
        <v/>
      </c>
      <c r="R1645" s="17" t="str">
        <f>IFERROR(VLOOKUP(F1645,県RL2019!$B$2:$H$605,5,0),"")</f>
        <v/>
      </c>
      <c r="S1645" s="17" t="str">
        <f>IFERROR(VLOOKUP(F1645,県RL2011!$F$3:$H$906,2,0),"")</f>
        <v/>
      </c>
      <c r="T1645" s="17" t="str">
        <f>IFERROR(VLOOKUP(F1645,県RL2011!$F$3:$H$906,3,0),"")</f>
        <v/>
      </c>
      <c r="U1645" s="150" t="str">
        <f>IFERROR(VLOOKUP(F1645,国RL2020!$B$2:$E$878,4,0),"")</f>
        <v/>
      </c>
      <c r="V1645" s="150" t="str">
        <f>IFERROR(VLOOKUP(F1645,国RL2020!$B$2:$E$878,3,0),"")</f>
        <v/>
      </c>
      <c r="W1645" s="19" t="str">
        <f>IFERROR(VLOOKUP(F1645,国RL2019!$B$2:$E$873,4,0),"")</f>
        <v/>
      </c>
      <c r="X1645" s="19" t="str">
        <f>IFERROR(VLOOKUP(F1645,国RL2019!$B$2:$E$873,3,0),"")</f>
        <v/>
      </c>
      <c r="Y1645" s="19" t="str">
        <f>IFERROR(VLOOKUP(F1645,国RL2017!$B$2:$E$870,4,0),"")</f>
        <v/>
      </c>
      <c r="Z1645" s="19" t="str">
        <f>IFERROR(VLOOKUP(F1645,国RL2017!$B$2:$E$870,3,0),"")</f>
        <v/>
      </c>
      <c r="AA1645" s="19" t="str">
        <f>IFERROR(VLOOKUP(F1645,国RL2006!$B$2:$E$567,4,0),"")</f>
        <v/>
      </c>
      <c r="AB1645" s="19" t="str">
        <f>IFERROR(VLOOKUP(F1645,国RL2006!$B$2:$E$567,3,0),"")</f>
        <v/>
      </c>
      <c r="AC1645" s="24"/>
    </row>
    <row r="1646" spans="1:29" x14ac:dyDescent="0.15">
      <c r="A1646" s="16">
        <v>1645</v>
      </c>
      <c r="B1646" s="24">
        <v>2015</v>
      </c>
      <c r="C1646" s="24">
        <v>7</v>
      </c>
      <c r="D1646" s="24">
        <v>7</v>
      </c>
      <c r="E1646" s="24" t="s">
        <v>2989</v>
      </c>
      <c r="F1646" s="24" t="s">
        <v>59</v>
      </c>
      <c r="G1646" s="24" t="s">
        <v>2925</v>
      </c>
      <c r="H1646" s="24">
        <v>1</v>
      </c>
      <c r="I1646" s="24"/>
      <c r="J1646" s="24"/>
      <c r="K1646" s="24"/>
      <c r="L1646" s="24"/>
      <c r="M1646" s="15">
        <v>1</v>
      </c>
      <c r="N1646" s="24"/>
      <c r="O1646" s="18" t="str">
        <f>IFERROR(VLOOKUP(F1646,'（鳥類・チョウ）vlookup関数用'!$D$35:$F$38,3,0),"")</f>
        <v>重点対策外来種</v>
      </c>
      <c r="P1646" s="18" t="str">
        <f>IFERROR(VLOOKUP(F1646,特定外来生物!$A$3:$G$24,7,0),"")</f>
        <v>特定外来生物</v>
      </c>
      <c r="Q1646" s="17" t="str">
        <f>IFERROR(VLOOKUP(F1646,県RL2019!$B$2:$H$605,4,0),"")</f>
        <v/>
      </c>
      <c r="R1646" s="17" t="str">
        <f>IFERROR(VLOOKUP(F1646,県RL2019!$B$2:$H$605,5,0),"")</f>
        <v/>
      </c>
      <c r="S1646" s="17" t="str">
        <f>IFERROR(VLOOKUP(F1646,県RL2011!$F$3:$H$906,2,0),"")</f>
        <v/>
      </c>
      <c r="T1646" s="17" t="str">
        <f>IFERROR(VLOOKUP(F1646,県RL2011!$F$3:$H$906,3,0),"")</f>
        <v/>
      </c>
      <c r="U1646" s="150" t="str">
        <f>IFERROR(VLOOKUP(F1646,国RL2020!$B$2:$E$878,4,0),"")</f>
        <v/>
      </c>
      <c r="V1646" s="150" t="str">
        <f>IFERROR(VLOOKUP(F1646,国RL2020!$B$2:$E$878,3,0),"")</f>
        <v/>
      </c>
      <c r="W1646" s="19" t="str">
        <f>IFERROR(VLOOKUP(F1646,国RL2019!$B$2:$E$873,4,0),"")</f>
        <v/>
      </c>
      <c r="X1646" s="19" t="str">
        <f>IFERROR(VLOOKUP(F1646,国RL2019!$B$2:$E$873,3,0),"")</f>
        <v/>
      </c>
      <c r="Y1646" s="19" t="str">
        <f>IFERROR(VLOOKUP(F1646,国RL2017!$B$2:$E$870,4,0),"")</f>
        <v/>
      </c>
      <c r="Z1646" s="19" t="str">
        <f>IFERROR(VLOOKUP(F1646,国RL2017!$B$2:$E$870,3,0),"")</f>
        <v/>
      </c>
      <c r="AA1646" s="19" t="str">
        <f>IFERROR(VLOOKUP(F1646,国RL2006!$B$2:$E$567,4,0),"")</f>
        <v/>
      </c>
      <c r="AB1646" s="19" t="str">
        <f>IFERROR(VLOOKUP(F1646,国RL2006!$B$2:$E$567,3,0),"")</f>
        <v/>
      </c>
      <c r="AC1646" s="24"/>
    </row>
    <row r="1647" spans="1:29" x14ac:dyDescent="0.15">
      <c r="A1647" s="16">
        <v>1646</v>
      </c>
      <c r="B1647" s="24">
        <v>2015</v>
      </c>
      <c r="C1647" s="24">
        <v>7</v>
      </c>
      <c r="D1647" s="24">
        <v>7</v>
      </c>
      <c r="E1647" s="24" t="s">
        <v>2989</v>
      </c>
      <c r="F1647" s="24" t="s">
        <v>68</v>
      </c>
      <c r="G1647" s="24" t="s">
        <v>2925</v>
      </c>
      <c r="H1647" s="24">
        <v>5</v>
      </c>
      <c r="I1647" s="24"/>
      <c r="J1647" s="24"/>
      <c r="K1647" s="24"/>
      <c r="L1647" s="24"/>
      <c r="M1647" s="15">
        <v>5</v>
      </c>
      <c r="N1647" s="24"/>
      <c r="O1647" s="18" t="str">
        <f>IFERROR(VLOOKUP(F1647,'（鳥類・チョウ）vlookup関数用'!$D$35:$F$38,3,0),"")</f>
        <v/>
      </c>
      <c r="P1647" s="18" t="str">
        <f>IFERROR(VLOOKUP(F1647,特定外来生物!$A$3:$G$24,7,0),"")</f>
        <v/>
      </c>
      <c r="Q1647" s="17" t="str">
        <f>IFERROR(VLOOKUP(F1647,県RL2019!$B$2:$H$605,4,0),"")</f>
        <v>C</v>
      </c>
      <c r="R1647" s="17" t="str">
        <f>IFERROR(VLOOKUP(F1647,県RL2019!$B$2:$H$605,5,0),"")</f>
        <v>要保護生物</v>
      </c>
      <c r="S1647" s="17" t="str">
        <f>IFERROR(VLOOKUP(F1647,県RL2011!$F$3:$H$906,2,0),"")</f>
        <v>C</v>
      </c>
      <c r="T1647" s="17" t="str">
        <f>IFERROR(VLOOKUP(F1647,県RL2011!$F$3:$H$906,3,0),"")</f>
        <v>要保護生物</v>
      </c>
      <c r="U1647" s="150" t="str">
        <f>IFERROR(VLOOKUP(F1647,国RL2020!$B$2:$E$878,4,0),"")</f>
        <v/>
      </c>
      <c r="V1647" s="150" t="str">
        <f>IFERROR(VLOOKUP(F1647,国RL2020!$B$2:$E$878,3,0),"")</f>
        <v/>
      </c>
      <c r="W1647" s="19" t="str">
        <f>IFERROR(VLOOKUP(F1647,国RL2019!$B$2:$E$873,4,0),"")</f>
        <v/>
      </c>
      <c r="X1647" s="19" t="str">
        <f>IFERROR(VLOOKUP(F1647,国RL2019!$B$2:$E$873,3,0),"")</f>
        <v/>
      </c>
      <c r="Y1647" s="19" t="str">
        <f>IFERROR(VLOOKUP(F1647,国RL2017!$B$2:$E$870,4,0),"")</f>
        <v/>
      </c>
      <c r="Z1647" s="19" t="str">
        <f>IFERROR(VLOOKUP(F1647,国RL2017!$B$2:$E$870,3,0),"")</f>
        <v/>
      </c>
      <c r="AA1647" s="19" t="str">
        <f>IFERROR(VLOOKUP(F1647,国RL2006!$B$2:$E$567,4,0),"")</f>
        <v/>
      </c>
      <c r="AB1647" s="19" t="str">
        <f>IFERROR(VLOOKUP(F1647,国RL2006!$B$2:$E$567,3,0),"")</f>
        <v/>
      </c>
      <c r="AC1647" s="24"/>
    </row>
    <row r="1648" spans="1:29" x14ac:dyDescent="0.15">
      <c r="A1648" s="16">
        <v>1647</v>
      </c>
      <c r="B1648" s="24">
        <v>2015</v>
      </c>
      <c r="C1648" s="24">
        <v>7</v>
      </c>
      <c r="D1648" s="24">
        <v>7</v>
      </c>
      <c r="E1648" s="24" t="s">
        <v>2989</v>
      </c>
      <c r="F1648" s="24" t="s">
        <v>45</v>
      </c>
      <c r="G1648" s="24" t="s">
        <v>2925</v>
      </c>
      <c r="H1648" s="24">
        <v>1</v>
      </c>
      <c r="I1648" s="24"/>
      <c r="J1648" s="24"/>
      <c r="K1648" s="24"/>
      <c r="L1648" s="24"/>
      <c r="M1648" s="15">
        <v>1</v>
      </c>
      <c r="N1648" s="24"/>
      <c r="O1648" s="18" t="str">
        <f>IFERROR(VLOOKUP(F1648,'（鳥類・チョウ）vlookup関数用'!$D$35:$F$38,3,0),"")</f>
        <v/>
      </c>
      <c r="P1648" s="18" t="str">
        <f>IFERROR(VLOOKUP(F1648,特定外来生物!$A$3:$G$24,7,0),"")</f>
        <v/>
      </c>
      <c r="Q1648" s="17" t="str">
        <f>IFERROR(VLOOKUP(F1648,県RL2019!$B$2:$H$605,4,0),"")</f>
        <v/>
      </c>
      <c r="R1648" s="17" t="str">
        <f>IFERROR(VLOOKUP(F1648,県RL2019!$B$2:$H$605,5,0),"")</f>
        <v/>
      </c>
      <c r="S1648" s="17" t="str">
        <f>IFERROR(VLOOKUP(F1648,県RL2011!$F$3:$H$906,2,0),"")</f>
        <v/>
      </c>
      <c r="T1648" s="17" t="str">
        <f>IFERROR(VLOOKUP(F1648,県RL2011!$F$3:$H$906,3,0),"")</f>
        <v/>
      </c>
      <c r="U1648" s="150" t="str">
        <f>IFERROR(VLOOKUP(F1648,国RL2020!$B$2:$E$878,4,0),"")</f>
        <v/>
      </c>
      <c r="V1648" s="150" t="str">
        <f>IFERROR(VLOOKUP(F1648,国RL2020!$B$2:$E$878,3,0),"")</f>
        <v/>
      </c>
      <c r="W1648" s="19" t="str">
        <f>IFERROR(VLOOKUP(F1648,国RL2019!$B$2:$E$873,4,0),"")</f>
        <v/>
      </c>
      <c r="X1648" s="19" t="str">
        <f>IFERROR(VLOOKUP(F1648,国RL2019!$B$2:$E$873,3,0),"")</f>
        <v/>
      </c>
      <c r="Y1648" s="19" t="str">
        <f>IFERROR(VLOOKUP(F1648,国RL2017!$B$2:$E$870,4,0),"")</f>
        <v/>
      </c>
      <c r="Z1648" s="19" t="str">
        <f>IFERROR(VLOOKUP(F1648,国RL2017!$B$2:$E$870,3,0),"")</f>
        <v/>
      </c>
      <c r="AA1648" s="19" t="str">
        <f>IFERROR(VLOOKUP(F1648,国RL2006!$B$2:$E$567,4,0),"")</f>
        <v/>
      </c>
      <c r="AB1648" s="19" t="str">
        <f>IFERROR(VLOOKUP(F1648,国RL2006!$B$2:$E$567,3,0),"")</f>
        <v/>
      </c>
      <c r="AC1648" s="24"/>
    </row>
    <row r="1649" spans="1:29" x14ac:dyDescent="0.15">
      <c r="A1649" s="16">
        <v>1648</v>
      </c>
      <c r="B1649" s="24">
        <v>2015</v>
      </c>
      <c r="C1649" s="24">
        <v>7</v>
      </c>
      <c r="D1649" s="24">
        <v>7</v>
      </c>
      <c r="E1649" s="24" t="s">
        <v>2989</v>
      </c>
      <c r="F1649" s="24" t="s">
        <v>23</v>
      </c>
      <c r="G1649" s="24" t="s">
        <v>2925</v>
      </c>
      <c r="H1649" s="24">
        <v>1</v>
      </c>
      <c r="I1649" s="24"/>
      <c r="J1649" s="24"/>
      <c r="K1649" s="24"/>
      <c r="L1649" s="24"/>
      <c r="M1649" s="15">
        <v>1</v>
      </c>
      <c r="N1649" s="24"/>
      <c r="O1649" s="18" t="str">
        <f>IFERROR(VLOOKUP(F1649,'（鳥類・チョウ）vlookup関数用'!$D$35:$F$38,3,0),"")</f>
        <v/>
      </c>
      <c r="P1649" s="18" t="str">
        <f>IFERROR(VLOOKUP(F1649,特定外来生物!$A$3:$G$24,7,0),"")</f>
        <v/>
      </c>
      <c r="Q1649" s="17" t="str">
        <f>IFERROR(VLOOKUP(F1649,県RL2019!$B$2:$H$605,4,0),"")</f>
        <v/>
      </c>
      <c r="R1649" s="17" t="str">
        <f>IFERROR(VLOOKUP(F1649,県RL2019!$B$2:$H$605,5,0),"")</f>
        <v/>
      </c>
      <c r="S1649" s="17" t="str">
        <f>IFERROR(VLOOKUP(F1649,県RL2011!$F$3:$H$906,2,0),"")</f>
        <v/>
      </c>
      <c r="T1649" s="17" t="str">
        <f>IFERROR(VLOOKUP(F1649,県RL2011!$F$3:$H$906,3,0),"")</f>
        <v/>
      </c>
      <c r="U1649" s="150" t="str">
        <f>IFERROR(VLOOKUP(F1649,国RL2020!$B$2:$E$878,4,0),"")</f>
        <v/>
      </c>
      <c r="V1649" s="150" t="str">
        <f>IFERROR(VLOOKUP(F1649,国RL2020!$B$2:$E$878,3,0),"")</f>
        <v/>
      </c>
      <c r="W1649" s="19" t="str">
        <f>IFERROR(VLOOKUP(F1649,国RL2019!$B$2:$E$873,4,0),"")</f>
        <v/>
      </c>
      <c r="X1649" s="19" t="str">
        <f>IFERROR(VLOOKUP(F1649,国RL2019!$B$2:$E$873,3,0),"")</f>
        <v/>
      </c>
      <c r="Y1649" s="19" t="str">
        <f>IFERROR(VLOOKUP(F1649,国RL2017!$B$2:$E$870,4,0),"")</f>
        <v/>
      </c>
      <c r="Z1649" s="19" t="str">
        <f>IFERROR(VLOOKUP(F1649,国RL2017!$B$2:$E$870,3,0),"")</f>
        <v/>
      </c>
      <c r="AA1649" s="19" t="str">
        <f>IFERROR(VLOOKUP(F1649,国RL2006!$B$2:$E$567,4,0),"")</f>
        <v/>
      </c>
      <c r="AB1649" s="19" t="str">
        <f>IFERROR(VLOOKUP(F1649,国RL2006!$B$2:$E$567,3,0),"")</f>
        <v/>
      </c>
      <c r="AC1649" s="24"/>
    </row>
    <row r="1650" spans="1:29" x14ac:dyDescent="0.15">
      <c r="A1650" s="16">
        <v>1649</v>
      </c>
      <c r="B1650" s="24">
        <v>2015</v>
      </c>
      <c r="C1650" s="24">
        <v>7</v>
      </c>
      <c r="D1650" s="24">
        <v>7</v>
      </c>
      <c r="E1650" s="24" t="s">
        <v>2989</v>
      </c>
      <c r="F1650" s="24" t="s">
        <v>14</v>
      </c>
      <c r="G1650" s="24" t="s">
        <v>2926</v>
      </c>
      <c r="H1650" s="24"/>
      <c r="I1650" s="24">
        <v>1</v>
      </c>
      <c r="J1650" s="24"/>
      <c r="K1650" s="24"/>
      <c r="L1650" s="24"/>
      <c r="M1650" s="15">
        <v>1</v>
      </c>
      <c r="N1650" s="24"/>
      <c r="O1650" s="18" t="str">
        <f>IFERROR(VLOOKUP(F1650,'（鳥類・チョウ）vlookup関数用'!$D$35:$F$38,3,0),"")</f>
        <v/>
      </c>
      <c r="P1650" s="18" t="str">
        <f>IFERROR(VLOOKUP(F1650,特定外来生物!$A$3:$G$24,7,0),"")</f>
        <v/>
      </c>
      <c r="Q1650" s="17" t="str">
        <f>IFERROR(VLOOKUP(F1650,県RL2019!$B$2:$H$605,4,0),"")</f>
        <v/>
      </c>
      <c r="R1650" s="17" t="str">
        <f>IFERROR(VLOOKUP(F1650,県RL2019!$B$2:$H$605,5,0),"")</f>
        <v/>
      </c>
      <c r="S1650" s="17" t="str">
        <f>IFERROR(VLOOKUP(F1650,県RL2011!$F$3:$H$906,2,0),"")</f>
        <v/>
      </c>
      <c r="T1650" s="17" t="str">
        <f>IFERROR(VLOOKUP(F1650,県RL2011!$F$3:$H$906,3,0),"")</f>
        <v/>
      </c>
      <c r="U1650" s="150" t="str">
        <f>IFERROR(VLOOKUP(F1650,国RL2020!$B$2:$E$878,4,0),"")</f>
        <v/>
      </c>
      <c r="V1650" s="150" t="str">
        <f>IFERROR(VLOOKUP(F1650,国RL2020!$B$2:$E$878,3,0),"")</f>
        <v/>
      </c>
      <c r="W1650" s="19" t="str">
        <f>IFERROR(VLOOKUP(F1650,国RL2019!$B$2:$E$873,4,0),"")</f>
        <v/>
      </c>
      <c r="X1650" s="19" t="str">
        <f>IFERROR(VLOOKUP(F1650,国RL2019!$B$2:$E$873,3,0),"")</f>
        <v/>
      </c>
      <c r="Y1650" s="19" t="str">
        <f>IFERROR(VLOOKUP(F1650,国RL2017!$B$2:$E$870,4,0),"")</f>
        <v/>
      </c>
      <c r="Z1650" s="19" t="str">
        <f>IFERROR(VLOOKUP(F1650,国RL2017!$B$2:$E$870,3,0),"")</f>
        <v/>
      </c>
      <c r="AA1650" s="19" t="str">
        <f>IFERROR(VLOOKUP(F1650,国RL2006!$B$2:$E$567,4,0),"")</f>
        <v/>
      </c>
      <c r="AB1650" s="19" t="str">
        <f>IFERROR(VLOOKUP(F1650,国RL2006!$B$2:$E$567,3,0),"")</f>
        <v/>
      </c>
      <c r="AC1650" s="24"/>
    </row>
    <row r="1651" spans="1:29" x14ac:dyDescent="0.15">
      <c r="A1651" s="16">
        <v>1650</v>
      </c>
      <c r="B1651" s="24">
        <v>2015</v>
      </c>
      <c r="C1651" s="24">
        <v>8</v>
      </c>
      <c r="D1651" s="24">
        <v>7</v>
      </c>
      <c r="E1651" s="24" t="s">
        <v>2918</v>
      </c>
      <c r="F1651" s="24" t="s">
        <v>13</v>
      </c>
      <c r="G1651" s="24" t="s">
        <v>2922</v>
      </c>
      <c r="H1651" s="24"/>
      <c r="I1651" s="24">
        <v>1</v>
      </c>
      <c r="J1651" s="24"/>
      <c r="K1651" s="24"/>
      <c r="L1651" s="24"/>
      <c r="M1651" s="15">
        <v>1</v>
      </c>
      <c r="N1651" s="24"/>
      <c r="O1651" s="18" t="str">
        <f>IFERROR(VLOOKUP(F1651,'（鳥類・チョウ）vlookup関数用'!$D$35:$F$38,3,0),"")</f>
        <v/>
      </c>
      <c r="P1651" s="18" t="str">
        <f>IFERROR(VLOOKUP(F1651,特定外来生物!$A$3:$G$24,7,0),"")</f>
        <v/>
      </c>
      <c r="Q1651" s="17" t="str">
        <f>IFERROR(VLOOKUP(F1651,県RL2019!$B$2:$H$605,4,0),"")</f>
        <v/>
      </c>
      <c r="R1651" s="17" t="str">
        <f>IFERROR(VLOOKUP(F1651,県RL2019!$B$2:$H$605,5,0),"")</f>
        <v/>
      </c>
      <c r="S1651" s="17" t="str">
        <f>IFERROR(VLOOKUP(F1651,県RL2011!$F$3:$H$906,2,0),"")</f>
        <v/>
      </c>
      <c r="T1651" s="17" t="str">
        <f>IFERROR(VLOOKUP(F1651,県RL2011!$F$3:$H$906,3,0),"")</f>
        <v/>
      </c>
      <c r="U1651" s="150" t="str">
        <f>IFERROR(VLOOKUP(F1651,国RL2020!$B$2:$E$878,4,0),"")</f>
        <v/>
      </c>
      <c r="V1651" s="150" t="str">
        <f>IFERROR(VLOOKUP(F1651,国RL2020!$B$2:$E$878,3,0),"")</f>
        <v/>
      </c>
      <c r="W1651" s="19" t="str">
        <f>IFERROR(VLOOKUP(F1651,国RL2019!$B$2:$E$873,4,0),"")</f>
        <v/>
      </c>
      <c r="X1651" s="19" t="str">
        <f>IFERROR(VLOOKUP(F1651,国RL2019!$B$2:$E$873,3,0),"")</f>
        <v/>
      </c>
      <c r="Y1651" s="19" t="str">
        <f>IFERROR(VLOOKUP(F1651,国RL2017!$B$2:$E$870,4,0),"")</f>
        <v/>
      </c>
      <c r="Z1651" s="19" t="str">
        <f>IFERROR(VLOOKUP(F1651,国RL2017!$B$2:$E$870,3,0),"")</f>
        <v/>
      </c>
      <c r="AA1651" s="19" t="str">
        <f>IFERROR(VLOOKUP(F1651,国RL2006!$B$2:$E$567,4,0),"")</f>
        <v/>
      </c>
      <c r="AB1651" s="19" t="str">
        <f>IFERROR(VLOOKUP(F1651,国RL2006!$B$2:$E$567,3,0),"")</f>
        <v/>
      </c>
      <c r="AC1651" s="24"/>
    </row>
    <row r="1652" spans="1:29" x14ac:dyDescent="0.15">
      <c r="A1652" s="16">
        <v>1651</v>
      </c>
      <c r="B1652" s="24">
        <v>2015</v>
      </c>
      <c r="C1652" s="24">
        <v>8</v>
      </c>
      <c r="D1652" s="24">
        <v>7</v>
      </c>
      <c r="E1652" s="24" t="s">
        <v>2918</v>
      </c>
      <c r="F1652" s="24" t="s">
        <v>22</v>
      </c>
      <c r="G1652" s="24" t="s">
        <v>2922</v>
      </c>
      <c r="H1652" s="24">
        <v>1</v>
      </c>
      <c r="I1652" s="24"/>
      <c r="J1652" s="24"/>
      <c r="K1652" s="24"/>
      <c r="L1652" s="24"/>
      <c r="M1652" s="15">
        <v>1</v>
      </c>
      <c r="N1652" s="24"/>
      <c r="O1652" s="18" t="str">
        <f>IFERROR(VLOOKUP(F1652,'（鳥類・チョウ）vlookup関数用'!$D$35:$F$38,3,0),"")</f>
        <v/>
      </c>
      <c r="P1652" s="18" t="str">
        <f>IFERROR(VLOOKUP(F1652,特定外来生物!$A$3:$G$24,7,0),"")</f>
        <v/>
      </c>
      <c r="Q1652" s="17" t="str">
        <f>IFERROR(VLOOKUP(F1652,県RL2019!$B$2:$H$605,4,0),"")</f>
        <v/>
      </c>
      <c r="R1652" s="17" t="str">
        <f>IFERROR(VLOOKUP(F1652,県RL2019!$B$2:$H$605,5,0),"")</f>
        <v/>
      </c>
      <c r="S1652" s="17" t="str">
        <f>IFERROR(VLOOKUP(F1652,県RL2011!$F$3:$H$906,2,0),"")</f>
        <v/>
      </c>
      <c r="T1652" s="17" t="str">
        <f>IFERROR(VLOOKUP(F1652,県RL2011!$F$3:$H$906,3,0),"")</f>
        <v/>
      </c>
      <c r="U1652" s="150" t="str">
        <f>IFERROR(VLOOKUP(F1652,国RL2020!$B$2:$E$878,4,0),"")</f>
        <v/>
      </c>
      <c r="V1652" s="150" t="str">
        <f>IFERROR(VLOOKUP(F1652,国RL2020!$B$2:$E$878,3,0),"")</f>
        <v/>
      </c>
      <c r="W1652" s="19" t="str">
        <f>IFERROR(VLOOKUP(F1652,国RL2019!$B$2:$E$873,4,0),"")</f>
        <v/>
      </c>
      <c r="X1652" s="19" t="str">
        <f>IFERROR(VLOOKUP(F1652,国RL2019!$B$2:$E$873,3,0),"")</f>
        <v/>
      </c>
      <c r="Y1652" s="19" t="str">
        <f>IFERROR(VLOOKUP(F1652,国RL2017!$B$2:$E$870,4,0),"")</f>
        <v/>
      </c>
      <c r="Z1652" s="19" t="str">
        <f>IFERROR(VLOOKUP(F1652,国RL2017!$B$2:$E$870,3,0),"")</f>
        <v/>
      </c>
      <c r="AA1652" s="19" t="str">
        <f>IFERROR(VLOOKUP(F1652,国RL2006!$B$2:$E$567,4,0),"")</f>
        <v/>
      </c>
      <c r="AB1652" s="19" t="str">
        <f>IFERROR(VLOOKUP(F1652,国RL2006!$B$2:$E$567,3,0),"")</f>
        <v/>
      </c>
      <c r="AC1652" s="24"/>
    </row>
    <row r="1653" spans="1:29" x14ac:dyDescent="0.15">
      <c r="A1653" s="16">
        <v>1652</v>
      </c>
      <c r="B1653" s="24">
        <v>2015</v>
      </c>
      <c r="C1653" s="24">
        <v>8</v>
      </c>
      <c r="D1653" s="24">
        <v>7</v>
      </c>
      <c r="E1653" s="24" t="s">
        <v>2918</v>
      </c>
      <c r="F1653" s="24" t="s">
        <v>46</v>
      </c>
      <c r="G1653" s="24" t="s">
        <v>2923</v>
      </c>
      <c r="H1653" s="24"/>
      <c r="I1653" s="24">
        <v>1</v>
      </c>
      <c r="J1653" s="24"/>
      <c r="K1653" s="24"/>
      <c r="L1653" s="24"/>
      <c r="M1653" s="15">
        <v>1</v>
      </c>
      <c r="N1653" s="24"/>
      <c r="O1653" s="18" t="str">
        <f>IFERROR(VLOOKUP(F1653,'（鳥類・チョウ）vlookup関数用'!$D$35:$F$38,3,0),"")</f>
        <v/>
      </c>
      <c r="P1653" s="18" t="str">
        <f>IFERROR(VLOOKUP(F1653,特定外来生物!$A$3:$G$24,7,0),"")</f>
        <v/>
      </c>
      <c r="Q1653" s="17" t="str">
        <f>IFERROR(VLOOKUP(F1653,県RL2019!$B$2:$H$605,4,0),"")</f>
        <v/>
      </c>
      <c r="R1653" s="17" t="str">
        <f>IFERROR(VLOOKUP(F1653,県RL2019!$B$2:$H$605,5,0),"")</f>
        <v/>
      </c>
      <c r="S1653" s="17" t="str">
        <f>IFERROR(VLOOKUP(F1653,県RL2011!$F$3:$H$906,2,0),"")</f>
        <v/>
      </c>
      <c r="T1653" s="17" t="str">
        <f>IFERROR(VLOOKUP(F1653,県RL2011!$F$3:$H$906,3,0),"")</f>
        <v/>
      </c>
      <c r="U1653" s="150" t="str">
        <f>IFERROR(VLOOKUP(F1653,国RL2020!$B$2:$E$878,4,0),"")</f>
        <v/>
      </c>
      <c r="V1653" s="150" t="str">
        <f>IFERROR(VLOOKUP(F1653,国RL2020!$B$2:$E$878,3,0),"")</f>
        <v/>
      </c>
      <c r="W1653" s="19" t="str">
        <f>IFERROR(VLOOKUP(F1653,国RL2019!$B$2:$E$873,4,0),"")</f>
        <v/>
      </c>
      <c r="X1653" s="19" t="str">
        <f>IFERROR(VLOOKUP(F1653,国RL2019!$B$2:$E$873,3,0),"")</f>
        <v/>
      </c>
      <c r="Y1653" s="19" t="str">
        <f>IFERROR(VLOOKUP(F1653,国RL2017!$B$2:$E$870,4,0),"")</f>
        <v/>
      </c>
      <c r="Z1653" s="19" t="str">
        <f>IFERROR(VLOOKUP(F1653,国RL2017!$B$2:$E$870,3,0),"")</f>
        <v/>
      </c>
      <c r="AA1653" s="19" t="str">
        <f>IFERROR(VLOOKUP(F1653,国RL2006!$B$2:$E$567,4,0),"")</f>
        <v/>
      </c>
      <c r="AB1653" s="19" t="str">
        <f>IFERROR(VLOOKUP(F1653,国RL2006!$B$2:$E$567,3,0),"")</f>
        <v/>
      </c>
      <c r="AC1653" s="24"/>
    </row>
    <row r="1654" spans="1:29" x14ac:dyDescent="0.15">
      <c r="A1654" s="16">
        <v>1653</v>
      </c>
      <c r="B1654" s="24">
        <v>2015</v>
      </c>
      <c r="C1654" s="24">
        <v>8</v>
      </c>
      <c r="D1654" s="24">
        <v>7</v>
      </c>
      <c r="E1654" s="24" t="s">
        <v>2918</v>
      </c>
      <c r="F1654" s="24" t="s">
        <v>48</v>
      </c>
      <c r="G1654" s="24" t="s">
        <v>2923</v>
      </c>
      <c r="H1654" s="24"/>
      <c r="I1654" s="24">
        <v>2</v>
      </c>
      <c r="J1654" s="24"/>
      <c r="K1654" s="24"/>
      <c r="L1654" s="24"/>
      <c r="M1654" s="15">
        <v>2</v>
      </c>
      <c r="N1654" s="24"/>
      <c r="O1654" s="18" t="str">
        <f>IFERROR(VLOOKUP(F1654,'（鳥類・チョウ）vlookup関数用'!$D$35:$F$38,3,0),"")</f>
        <v/>
      </c>
      <c r="P1654" s="18" t="str">
        <f>IFERROR(VLOOKUP(F1654,特定外来生物!$A$3:$G$24,7,0),"")</f>
        <v/>
      </c>
      <c r="Q1654" s="17" t="str">
        <f>IFERROR(VLOOKUP(F1654,県RL2019!$B$2:$H$605,4,0),"")</f>
        <v/>
      </c>
      <c r="R1654" s="17" t="str">
        <f>IFERROR(VLOOKUP(F1654,県RL2019!$B$2:$H$605,5,0),"")</f>
        <v/>
      </c>
      <c r="S1654" s="17" t="str">
        <f>IFERROR(VLOOKUP(F1654,県RL2011!$F$3:$H$906,2,0),"")</f>
        <v/>
      </c>
      <c r="T1654" s="17" t="str">
        <f>IFERROR(VLOOKUP(F1654,県RL2011!$F$3:$H$906,3,0),"")</f>
        <v/>
      </c>
      <c r="U1654" s="150" t="str">
        <f>IFERROR(VLOOKUP(F1654,国RL2020!$B$2:$E$878,4,0),"")</f>
        <v/>
      </c>
      <c r="V1654" s="150" t="str">
        <f>IFERROR(VLOOKUP(F1654,国RL2020!$B$2:$E$878,3,0),"")</f>
        <v/>
      </c>
      <c r="W1654" s="19" t="str">
        <f>IFERROR(VLOOKUP(F1654,国RL2019!$B$2:$E$873,4,0),"")</f>
        <v/>
      </c>
      <c r="X1654" s="19" t="str">
        <f>IFERROR(VLOOKUP(F1654,国RL2019!$B$2:$E$873,3,0),"")</f>
        <v/>
      </c>
      <c r="Y1654" s="19" t="str">
        <f>IFERROR(VLOOKUP(F1654,国RL2017!$B$2:$E$870,4,0),"")</f>
        <v/>
      </c>
      <c r="Z1654" s="19" t="str">
        <f>IFERROR(VLOOKUP(F1654,国RL2017!$B$2:$E$870,3,0),"")</f>
        <v/>
      </c>
      <c r="AA1654" s="19" t="str">
        <f>IFERROR(VLOOKUP(F1654,国RL2006!$B$2:$E$567,4,0),"")</f>
        <v/>
      </c>
      <c r="AB1654" s="19" t="str">
        <f>IFERROR(VLOOKUP(F1654,国RL2006!$B$2:$E$567,3,0),"")</f>
        <v/>
      </c>
      <c r="AC1654" s="24"/>
    </row>
    <row r="1655" spans="1:29" x14ac:dyDescent="0.15">
      <c r="A1655" s="16">
        <v>1654</v>
      </c>
      <c r="B1655" s="24">
        <v>2015</v>
      </c>
      <c r="C1655" s="24">
        <v>8</v>
      </c>
      <c r="D1655" s="24">
        <v>7</v>
      </c>
      <c r="E1655" s="24" t="s">
        <v>2918</v>
      </c>
      <c r="F1655" s="24" t="s">
        <v>17</v>
      </c>
      <c r="G1655" s="24" t="s">
        <v>2924</v>
      </c>
      <c r="H1655" s="24">
        <v>4</v>
      </c>
      <c r="I1655" s="24"/>
      <c r="J1655" s="24"/>
      <c r="K1655" s="24"/>
      <c r="L1655" s="24"/>
      <c r="M1655" s="15">
        <v>4</v>
      </c>
      <c r="N1655" s="24"/>
      <c r="O1655" s="18" t="str">
        <f>IFERROR(VLOOKUP(F1655,'（鳥類・チョウ）vlookup関数用'!$D$35:$F$38,3,0),"")</f>
        <v/>
      </c>
      <c r="P1655" s="18" t="str">
        <f>IFERROR(VLOOKUP(F1655,特定外来生物!$A$3:$G$24,7,0),"")</f>
        <v/>
      </c>
      <c r="Q1655" s="17" t="str">
        <f>IFERROR(VLOOKUP(F1655,県RL2019!$B$2:$H$605,4,0),"")</f>
        <v/>
      </c>
      <c r="R1655" s="17" t="str">
        <f>IFERROR(VLOOKUP(F1655,県RL2019!$B$2:$H$605,5,0),"")</f>
        <v/>
      </c>
      <c r="S1655" s="17" t="str">
        <f>IFERROR(VLOOKUP(F1655,県RL2011!$F$3:$H$906,2,0),"")</f>
        <v/>
      </c>
      <c r="T1655" s="17" t="str">
        <f>IFERROR(VLOOKUP(F1655,県RL2011!$F$3:$H$906,3,0),"")</f>
        <v/>
      </c>
      <c r="U1655" s="150" t="str">
        <f>IFERROR(VLOOKUP(F1655,国RL2020!$B$2:$E$878,4,0),"")</f>
        <v/>
      </c>
      <c r="V1655" s="150" t="str">
        <f>IFERROR(VLOOKUP(F1655,国RL2020!$B$2:$E$878,3,0),"")</f>
        <v/>
      </c>
      <c r="W1655" s="19" t="str">
        <f>IFERROR(VLOOKUP(F1655,国RL2019!$B$2:$E$873,4,0),"")</f>
        <v/>
      </c>
      <c r="X1655" s="19" t="str">
        <f>IFERROR(VLOOKUP(F1655,国RL2019!$B$2:$E$873,3,0),"")</f>
        <v/>
      </c>
      <c r="Y1655" s="19" t="str">
        <f>IFERROR(VLOOKUP(F1655,国RL2017!$B$2:$E$870,4,0),"")</f>
        <v/>
      </c>
      <c r="Z1655" s="19" t="str">
        <f>IFERROR(VLOOKUP(F1655,国RL2017!$B$2:$E$870,3,0),"")</f>
        <v/>
      </c>
      <c r="AA1655" s="19" t="str">
        <f>IFERROR(VLOOKUP(F1655,国RL2006!$B$2:$E$567,4,0),"")</f>
        <v/>
      </c>
      <c r="AB1655" s="19" t="str">
        <f>IFERROR(VLOOKUP(F1655,国RL2006!$B$2:$E$567,3,0),"")</f>
        <v/>
      </c>
      <c r="AC1655" s="24"/>
    </row>
    <row r="1656" spans="1:29" x14ac:dyDescent="0.15">
      <c r="A1656" s="16">
        <v>1655</v>
      </c>
      <c r="B1656" s="24">
        <v>2015</v>
      </c>
      <c r="C1656" s="24">
        <v>8</v>
      </c>
      <c r="D1656" s="24">
        <v>7</v>
      </c>
      <c r="E1656" s="24" t="s">
        <v>2918</v>
      </c>
      <c r="F1656" s="24" t="s">
        <v>24</v>
      </c>
      <c r="G1656" s="24" t="s">
        <v>2924</v>
      </c>
      <c r="H1656" s="24"/>
      <c r="I1656" s="24">
        <v>2</v>
      </c>
      <c r="J1656" s="24"/>
      <c r="K1656" s="24"/>
      <c r="L1656" s="24"/>
      <c r="M1656" s="15">
        <v>2</v>
      </c>
      <c r="N1656" s="24"/>
      <c r="O1656" s="18" t="str">
        <f>IFERROR(VLOOKUP(F1656,'（鳥類・チョウ）vlookup関数用'!$D$35:$F$38,3,0),"")</f>
        <v/>
      </c>
      <c r="P1656" s="18" t="str">
        <f>IFERROR(VLOOKUP(F1656,特定外来生物!$A$3:$G$24,7,0),"")</f>
        <v/>
      </c>
      <c r="Q1656" s="17" t="str">
        <f>IFERROR(VLOOKUP(F1656,県RL2019!$B$2:$H$605,4,0),"")</f>
        <v/>
      </c>
      <c r="R1656" s="17" t="str">
        <f>IFERROR(VLOOKUP(F1656,県RL2019!$B$2:$H$605,5,0),"")</f>
        <v/>
      </c>
      <c r="S1656" s="17" t="str">
        <f>IFERROR(VLOOKUP(F1656,県RL2011!$F$3:$H$906,2,0),"")</f>
        <v/>
      </c>
      <c r="T1656" s="17" t="str">
        <f>IFERROR(VLOOKUP(F1656,県RL2011!$F$3:$H$906,3,0),"")</f>
        <v/>
      </c>
      <c r="U1656" s="150" t="str">
        <f>IFERROR(VLOOKUP(F1656,国RL2020!$B$2:$E$878,4,0),"")</f>
        <v/>
      </c>
      <c r="V1656" s="150" t="str">
        <f>IFERROR(VLOOKUP(F1656,国RL2020!$B$2:$E$878,3,0),"")</f>
        <v/>
      </c>
      <c r="W1656" s="19" t="str">
        <f>IFERROR(VLOOKUP(F1656,国RL2019!$B$2:$E$873,4,0),"")</f>
        <v/>
      </c>
      <c r="X1656" s="19" t="str">
        <f>IFERROR(VLOOKUP(F1656,国RL2019!$B$2:$E$873,3,0),"")</f>
        <v/>
      </c>
      <c r="Y1656" s="19" t="str">
        <f>IFERROR(VLOOKUP(F1656,国RL2017!$B$2:$E$870,4,0),"")</f>
        <v/>
      </c>
      <c r="Z1656" s="19" t="str">
        <f>IFERROR(VLOOKUP(F1656,国RL2017!$B$2:$E$870,3,0),"")</f>
        <v/>
      </c>
      <c r="AA1656" s="19" t="str">
        <f>IFERROR(VLOOKUP(F1656,国RL2006!$B$2:$E$567,4,0),"")</f>
        <v/>
      </c>
      <c r="AB1656" s="19" t="str">
        <f>IFERROR(VLOOKUP(F1656,国RL2006!$B$2:$E$567,3,0),"")</f>
        <v/>
      </c>
      <c r="AC1656" s="24"/>
    </row>
    <row r="1657" spans="1:29" x14ac:dyDescent="0.15">
      <c r="A1657" s="16">
        <v>1656</v>
      </c>
      <c r="B1657" s="24">
        <v>2015</v>
      </c>
      <c r="C1657" s="24">
        <v>8</v>
      </c>
      <c r="D1657" s="24">
        <v>7</v>
      </c>
      <c r="E1657" s="24" t="s">
        <v>2918</v>
      </c>
      <c r="F1657" s="24" t="s">
        <v>29</v>
      </c>
      <c r="G1657" s="24" t="s">
        <v>2924</v>
      </c>
      <c r="H1657" s="24">
        <v>3</v>
      </c>
      <c r="I1657" s="24">
        <v>10</v>
      </c>
      <c r="J1657" s="24"/>
      <c r="K1657" s="24"/>
      <c r="L1657" s="24"/>
      <c r="M1657" s="15">
        <v>13</v>
      </c>
      <c r="N1657" s="24"/>
      <c r="O1657" s="18" t="str">
        <f>IFERROR(VLOOKUP(F1657,'（鳥類・チョウ）vlookup関数用'!$D$35:$F$38,3,0),"")</f>
        <v/>
      </c>
      <c r="P1657" s="18" t="str">
        <f>IFERROR(VLOOKUP(F1657,特定外来生物!$A$3:$G$24,7,0),"")</f>
        <v/>
      </c>
      <c r="Q1657" s="17" t="str">
        <f>IFERROR(VLOOKUP(F1657,県RL2019!$B$2:$H$605,4,0),"")</f>
        <v/>
      </c>
      <c r="R1657" s="17" t="str">
        <f>IFERROR(VLOOKUP(F1657,県RL2019!$B$2:$H$605,5,0),"")</f>
        <v/>
      </c>
      <c r="S1657" s="17" t="str">
        <f>IFERROR(VLOOKUP(F1657,県RL2011!$F$3:$H$906,2,0),"")</f>
        <v/>
      </c>
      <c r="T1657" s="17" t="str">
        <f>IFERROR(VLOOKUP(F1657,県RL2011!$F$3:$H$906,3,0),"")</f>
        <v/>
      </c>
      <c r="U1657" s="150" t="str">
        <f>IFERROR(VLOOKUP(F1657,国RL2020!$B$2:$E$878,4,0),"")</f>
        <v/>
      </c>
      <c r="V1657" s="150" t="str">
        <f>IFERROR(VLOOKUP(F1657,国RL2020!$B$2:$E$878,3,0),"")</f>
        <v/>
      </c>
      <c r="W1657" s="19" t="str">
        <f>IFERROR(VLOOKUP(F1657,国RL2019!$B$2:$E$873,4,0),"")</f>
        <v/>
      </c>
      <c r="X1657" s="19" t="str">
        <f>IFERROR(VLOOKUP(F1657,国RL2019!$B$2:$E$873,3,0),"")</f>
        <v/>
      </c>
      <c r="Y1657" s="19" t="str">
        <f>IFERROR(VLOOKUP(F1657,国RL2017!$B$2:$E$870,4,0),"")</f>
        <v/>
      </c>
      <c r="Z1657" s="19" t="str">
        <f>IFERROR(VLOOKUP(F1657,国RL2017!$B$2:$E$870,3,0),"")</f>
        <v/>
      </c>
      <c r="AA1657" s="19" t="str">
        <f>IFERROR(VLOOKUP(F1657,国RL2006!$B$2:$E$567,4,0),"")</f>
        <v/>
      </c>
      <c r="AB1657" s="19" t="str">
        <f>IFERROR(VLOOKUP(F1657,国RL2006!$B$2:$E$567,3,0),"")</f>
        <v/>
      </c>
      <c r="AC1657" s="24"/>
    </row>
    <row r="1658" spans="1:29" x14ac:dyDescent="0.15">
      <c r="A1658" s="16">
        <v>1657</v>
      </c>
      <c r="B1658" s="24">
        <v>2015</v>
      </c>
      <c r="C1658" s="24">
        <v>8</v>
      </c>
      <c r="D1658" s="24">
        <v>7</v>
      </c>
      <c r="E1658" s="24" t="s">
        <v>2918</v>
      </c>
      <c r="F1658" s="24" t="s">
        <v>35</v>
      </c>
      <c r="G1658" s="24" t="s">
        <v>2924</v>
      </c>
      <c r="H1658" s="24">
        <v>1</v>
      </c>
      <c r="I1658" s="24"/>
      <c r="J1658" s="24"/>
      <c r="K1658" s="24"/>
      <c r="L1658" s="24"/>
      <c r="M1658" s="15">
        <v>1</v>
      </c>
      <c r="N1658" s="24"/>
      <c r="O1658" s="18" t="str">
        <f>IFERROR(VLOOKUP(F1658,'（鳥類・チョウ）vlookup関数用'!$D$35:$F$38,3,0),"")</f>
        <v/>
      </c>
      <c r="P1658" s="18" t="str">
        <f>IFERROR(VLOOKUP(F1658,特定外来生物!$A$3:$G$24,7,0),"")</f>
        <v/>
      </c>
      <c r="Q1658" s="17" t="str">
        <f>IFERROR(VLOOKUP(F1658,県RL2019!$B$2:$H$605,4,0),"")</f>
        <v/>
      </c>
      <c r="R1658" s="17" t="str">
        <f>IFERROR(VLOOKUP(F1658,県RL2019!$B$2:$H$605,5,0),"")</f>
        <v/>
      </c>
      <c r="S1658" s="17" t="str">
        <f>IFERROR(VLOOKUP(F1658,県RL2011!$F$3:$H$906,2,0),"")</f>
        <v/>
      </c>
      <c r="T1658" s="17" t="str">
        <f>IFERROR(VLOOKUP(F1658,県RL2011!$F$3:$H$906,3,0),"")</f>
        <v/>
      </c>
      <c r="U1658" s="150" t="str">
        <f>IFERROR(VLOOKUP(F1658,国RL2020!$B$2:$E$878,4,0),"")</f>
        <v/>
      </c>
      <c r="V1658" s="150" t="str">
        <f>IFERROR(VLOOKUP(F1658,国RL2020!$B$2:$E$878,3,0),"")</f>
        <v/>
      </c>
      <c r="W1658" s="19" t="str">
        <f>IFERROR(VLOOKUP(F1658,国RL2019!$B$2:$E$873,4,0),"")</f>
        <v/>
      </c>
      <c r="X1658" s="19" t="str">
        <f>IFERROR(VLOOKUP(F1658,国RL2019!$B$2:$E$873,3,0),"")</f>
        <v/>
      </c>
      <c r="Y1658" s="19" t="str">
        <f>IFERROR(VLOOKUP(F1658,国RL2017!$B$2:$E$870,4,0),"")</f>
        <v/>
      </c>
      <c r="Z1658" s="19" t="str">
        <f>IFERROR(VLOOKUP(F1658,国RL2017!$B$2:$E$870,3,0),"")</f>
        <v/>
      </c>
      <c r="AA1658" s="19" t="str">
        <f>IFERROR(VLOOKUP(F1658,国RL2006!$B$2:$E$567,4,0),"")</f>
        <v/>
      </c>
      <c r="AB1658" s="19" t="str">
        <f>IFERROR(VLOOKUP(F1658,国RL2006!$B$2:$E$567,3,0),"")</f>
        <v/>
      </c>
      <c r="AC1658" s="24"/>
    </row>
    <row r="1659" spans="1:29" x14ac:dyDescent="0.15">
      <c r="A1659" s="16">
        <v>1658</v>
      </c>
      <c r="B1659" s="24">
        <v>2015</v>
      </c>
      <c r="C1659" s="24">
        <v>8</v>
      </c>
      <c r="D1659" s="24">
        <v>7</v>
      </c>
      <c r="E1659" s="24" t="s">
        <v>2918</v>
      </c>
      <c r="F1659" s="24" t="s">
        <v>38</v>
      </c>
      <c r="G1659" s="24" t="s">
        <v>2924</v>
      </c>
      <c r="H1659" s="24">
        <v>1</v>
      </c>
      <c r="I1659" s="24">
        <v>1</v>
      </c>
      <c r="J1659" s="24"/>
      <c r="K1659" s="24"/>
      <c r="L1659" s="24"/>
      <c r="M1659" s="15">
        <v>2</v>
      </c>
      <c r="N1659" s="24"/>
      <c r="O1659" s="18" t="str">
        <f>IFERROR(VLOOKUP(F1659,'（鳥類・チョウ）vlookup関数用'!$D$35:$F$38,3,0),"")</f>
        <v/>
      </c>
      <c r="P1659" s="18" t="str">
        <f>IFERROR(VLOOKUP(F1659,特定外来生物!$A$3:$G$24,7,0),"")</f>
        <v/>
      </c>
      <c r="Q1659" s="17" t="str">
        <f>IFERROR(VLOOKUP(F1659,県RL2019!$B$2:$H$605,4,0),"")</f>
        <v/>
      </c>
      <c r="R1659" s="17" t="str">
        <f>IFERROR(VLOOKUP(F1659,県RL2019!$B$2:$H$605,5,0),"")</f>
        <v/>
      </c>
      <c r="S1659" s="17" t="str">
        <f>IFERROR(VLOOKUP(F1659,県RL2011!$F$3:$H$906,2,0),"")</f>
        <v/>
      </c>
      <c r="T1659" s="17" t="str">
        <f>IFERROR(VLOOKUP(F1659,県RL2011!$F$3:$H$906,3,0),"")</f>
        <v/>
      </c>
      <c r="U1659" s="150" t="str">
        <f>IFERROR(VLOOKUP(F1659,国RL2020!$B$2:$E$878,4,0),"")</f>
        <v/>
      </c>
      <c r="V1659" s="150" t="str">
        <f>IFERROR(VLOOKUP(F1659,国RL2020!$B$2:$E$878,3,0),"")</f>
        <v/>
      </c>
      <c r="W1659" s="19" t="str">
        <f>IFERROR(VLOOKUP(F1659,国RL2019!$B$2:$E$873,4,0),"")</f>
        <v/>
      </c>
      <c r="X1659" s="19" t="str">
        <f>IFERROR(VLOOKUP(F1659,国RL2019!$B$2:$E$873,3,0),"")</f>
        <v/>
      </c>
      <c r="Y1659" s="19" t="str">
        <f>IFERROR(VLOOKUP(F1659,国RL2017!$B$2:$E$870,4,0),"")</f>
        <v/>
      </c>
      <c r="Z1659" s="19" t="str">
        <f>IFERROR(VLOOKUP(F1659,国RL2017!$B$2:$E$870,3,0),"")</f>
        <v/>
      </c>
      <c r="AA1659" s="19" t="str">
        <f>IFERROR(VLOOKUP(F1659,国RL2006!$B$2:$E$567,4,0),"")</f>
        <v/>
      </c>
      <c r="AB1659" s="19" t="str">
        <f>IFERROR(VLOOKUP(F1659,国RL2006!$B$2:$E$567,3,0),"")</f>
        <v/>
      </c>
      <c r="AC1659" s="24"/>
    </row>
    <row r="1660" spans="1:29" x14ac:dyDescent="0.15">
      <c r="A1660" s="16">
        <v>1659</v>
      </c>
      <c r="B1660" s="24">
        <v>2015</v>
      </c>
      <c r="C1660" s="24">
        <v>8</v>
      </c>
      <c r="D1660" s="24">
        <v>7</v>
      </c>
      <c r="E1660" s="24" t="s">
        <v>2918</v>
      </c>
      <c r="F1660" s="24" t="s">
        <v>32</v>
      </c>
      <c r="G1660" s="24" t="s">
        <v>2925</v>
      </c>
      <c r="H1660" s="24"/>
      <c r="I1660" s="24">
        <v>1</v>
      </c>
      <c r="J1660" s="24"/>
      <c r="K1660" s="24"/>
      <c r="L1660" s="24"/>
      <c r="M1660" s="15">
        <v>1</v>
      </c>
      <c r="N1660" s="24"/>
      <c r="O1660" s="18" t="str">
        <f>IFERROR(VLOOKUP(F1660,'（鳥類・チョウ）vlookup関数用'!$D$35:$F$38,3,0),"")</f>
        <v/>
      </c>
      <c r="P1660" s="18" t="str">
        <f>IFERROR(VLOOKUP(F1660,特定外来生物!$A$3:$G$24,7,0),"")</f>
        <v/>
      </c>
      <c r="Q1660" s="17" t="str">
        <f>IFERROR(VLOOKUP(F1660,県RL2019!$B$2:$H$605,4,0),"")</f>
        <v/>
      </c>
      <c r="R1660" s="17" t="str">
        <f>IFERROR(VLOOKUP(F1660,県RL2019!$B$2:$H$605,5,0),"")</f>
        <v/>
      </c>
      <c r="S1660" s="17" t="str">
        <f>IFERROR(VLOOKUP(F1660,県RL2011!$F$3:$H$906,2,0),"")</f>
        <v/>
      </c>
      <c r="T1660" s="17" t="str">
        <f>IFERROR(VLOOKUP(F1660,県RL2011!$F$3:$H$906,3,0),"")</f>
        <v/>
      </c>
      <c r="U1660" s="150" t="str">
        <f>IFERROR(VLOOKUP(F1660,国RL2020!$B$2:$E$878,4,0),"")</f>
        <v/>
      </c>
      <c r="V1660" s="150" t="str">
        <f>IFERROR(VLOOKUP(F1660,国RL2020!$B$2:$E$878,3,0),"")</f>
        <v/>
      </c>
      <c r="W1660" s="19" t="str">
        <f>IFERROR(VLOOKUP(F1660,国RL2019!$B$2:$E$873,4,0),"")</f>
        <v/>
      </c>
      <c r="X1660" s="19" t="str">
        <f>IFERROR(VLOOKUP(F1660,国RL2019!$B$2:$E$873,3,0),"")</f>
        <v/>
      </c>
      <c r="Y1660" s="19" t="str">
        <f>IFERROR(VLOOKUP(F1660,国RL2017!$B$2:$E$870,4,0),"")</f>
        <v/>
      </c>
      <c r="Z1660" s="19" t="str">
        <f>IFERROR(VLOOKUP(F1660,国RL2017!$B$2:$E$870,3,0),"")</f>
        <v/>
      </c>
      <c r="AA1660" s="19" t="str">
        <f>IFERROR(VLOOKUP(F1660,国RL2006!$B$2:$E$567,4,0),"")</f>
        <v/>
      </c>
      <c r="AB1660" s="19" t="str">
        <f>IFERROR(VLOOKUP(F1660,国RL2006!$B$2:$E$567,3,0),"")</f>
        <v/>
      </c>
      <c r="AC1660" s="24"/>
    </row>
    <row r="1661" spans="1:29" x14ac:dyDescent="0.15">
      <c r="A1661" s="16">
        <v>1660</v>
      </c>
      <c r="B1661" s="24">
        <v>2015</v>
      </c>
      <c r="C1661" s="24">
        <v>8</v>
      </c>
      <c r="D1661" s="24">
        <v>7</v>
      </c>
      <c r="E1661" s="24" t="s">
        <v>2918</v>
      </c>
      <c r="F1661" s="24" t="s">
        <v>37</v>
      </c>
      <c r="G1661" s="24" t="s">
        <v>2925</v>
      </c>
      <c r="H1661" s="24">
        <v>3</v>
      </c>
      <c r="I1661" s="24"/>
      <c r="J1661" s="24"/>
      <c r="K1661" s="24"/>
      <c r="L1661" s="24"/>
      <c r="M1661" s="15">
        <v>3</v>
      </c>
      <c r="N1661" s="24"/>
      <c r="O1661" s="18" t="str">
        <f>IFERROR(VLOOKUP(F1661,'（鳥類・チョウ）vlookup関数用'!$D$35:$F$38,3,0),"")</f>
        <v/>
      </c>
      <c r="P1661" s="18" t="str">
        <f>IFERROR(VLOOKUP(F1661,特定外来生物!$A$3:$G$24,7,0),"")</f>
        <v/>
      </c>
      <c r="Q1661" s="17" t="str">
        <f>IFERROR(VLOOKUP(F1661,県RL2019!$B$2:$H$605,4,0),"")</f>
        <v/>
      </c>
      <c r="R1661" s="17" t="str">
        <f>IFERROR(VLOOKUP(F1661,県RL2019!$B$2:$H$605,5,0),"")</f>
        <v/>
      </c>
      <c r="S1661" s="17" t="str">
        <f>IFERROR(VLOOKUP(F1661,県RL2011!$F$3:$H$906,2,0),"")</f>
        <v/>
      </c>
      <c r="T1661" s="17" t="str">
        <f>IFERROR(VLOOKUP(F1661,県RL2011!$F$3:$H$906,3,0),"")</f>
        <v/>
      </c>
      <c r="U1661" s="150" t="str">
        <f>IFERROR(VLOOKUP(F1661,国RL2020!$B$2:$E$878,4,0),"")</f>
        <v/>
      </c>
      <c r="V1661" s="150" t="str">
        <f>IFERROR(VLOOKUP(F1661,国RL2020!$B$2:$E$878,3,0),"")</f>
        <v/>
      </c>
      <c r="W1661" s="19" t="str">
        <f>IFERROR(VLOOKUP(F1661,国RL2019!$B$2:$E$873,4,0),"")</f>
        <v/>
      </c>
      <c r="X1661" s="19" t="str">
        <f>IFERROR(VLOOKUP(F1661,国RL2019!$B$2:$E$873,3,0),"")</f>
        <v/>
      </c>
      <c r="Y1661" s="19" t="str">
        <f>IFERROR(VLOOKUP(F1661,国RL2017!$B$2:$E$870,4,0),"")</f>
        <v/>
      </c>
      <c r="Z1661" s="19" t="str">
        <f>IFERROR(VLOOKUP(F1661,国RL2017!$B$2:$E$870,3,0),"")</f>
        <v/>
      </c>
      <c r="AA1661" s="19" t="str">
        <f>IFERROR(VLOOKUP(F1661,国RL2006!$B$2:$E$567,4,0),"")</f>
        <v/>
      </c>
      <c r="AB1661" s="19" t="str">
        <f>IFERROR(VLOOKUP(F1661,国RL2006!$B$2:$E$567,3,0),"")</f>
        <v/>
      </c>
      <c r="AC1661" s="24"/>
    </row>
    <row r="1662" spans="1:29" x14ac:dyDescent="0.15">
      <c r="A1662" s="16">
        <v>1661</v>
      </c>
      <c r="B1662" s="24">
        <v>2015</v>
      </c>
      <c r="C1662" s="24">
        <v>8</v>
      </c>
      <c r="D1662" s="24">
        <v>7</v>
      </c>
      <c r="E1662" s="24" t="s">
        <v>2918</v>
      </c>
      <c r="F1662" s="24" t="s">
        <v>34</v>
      </c>
      <c r="G1662" s="24" t="s">
        <v>2925</v>
      </c>
      <c r="H1662" s="24"/>
      <c r="I1662" s="24">
        <v>1</v>
      </c>
      <c r="J1662" s="24"/>
      <c r="K1662" s="24"/>
      <c r="L1662" s="24"/>
      <c r="M1662" s="15">
        <v>1</v>
      </c>
      <c r="N1662" s="24"/>
      <c r="O1662" s="18" t="str">
        <f>IFERROR(VLOOKUP(F1662,'（鳥類・チョウ）vlookup関数用'!$D$35:$F$38,3,0),"")</f>
        <v/>
      </c>
      <c r="P1662" s="18" t="str">
        <f>IFERROR(VLOOKUP(F1662,特定外来生物!$A$3:$G$24,7,0),"")</f>
        <v/>
      </c>
      <c r="Q1662" s="17" t="str">
        <f>IFERROR(VLOOKUP(F1662,県RL2019!$B$2:$H$605,4,0),"")</f>
        <v/>
      </c>
      <c r="R1662" s="17" t="str">
        <f>IFERROR(VLOOKUP(F1662,県RL2019!$B$2:$H$605,5,0),"")</f>
        <v/>
      </c>
      <c r="S1662" s="17" t="str">
        <f>IFERROR(VLOOKUP(F1662,県RL2011!$F$3:$H$906,2,0),"")</f>
        <v/>
      </c>
      <c r="T1662" s="17" t="str">
        <f>IFERROR(VLOOKUP(F1662,県RL2011!$F$3:$H$906,3,0),"")</f>
        <v/>
      </c>
      <c r="U1662" s="150" t="str">
        <f>IFERROR(VLOOKUP(F1662,国RL2020!$B$2:$E$878,4,0),"")</f>
        <v/>
      </c>
      <c r="V1662" s="150" t="str">
        <f>IFERROR(VLOOKUP(F1662,国RL2020!$B$2:$E$878,3,0),"")</f>
        <v/>
      </c>
      <c r="W1662" s="19" t="str">
        <f>IFERROR(VLOOKUP(F1662,国RL2019!$B$2:$E$873,4,0),"")</f>
        <v/>
      </c>
      <c r="X1662" s="19" t="str">
        <f>IFERROR(VLOOKUP(F1662,国RL2019!$B$2:$E$873,3,0),"")</f>
        <v/>
      </c>
      <c r="Y1662" s="19" t="str">
        <f>IFERROR(VLOOKUP(F1662,国RL2017!$B$2:$E$870,4,0),"")</f>
        <v/>
      </c>
      <c r="Z1662" s="19" t="str">
        <f>IFERROR(VLOOKUP(F1662,国RL2017!$B$2:$E$870,3,0),"")</f>
        <v/>
      </c>
      <c r="AA1662" s="19" t="str">
        <f>IFERROR(VLOOKUP(F1662,国RL2006!$B$2:$E$567,4,0),"")</f>
        <v/>
      </c>
      <c r="AB1662" s="19" t="str">
        <f>IFERROR(VLOOKUP(F1662,国RL2006!$B$2:$E$567,3,0),"")</f>
        <v/>
      </c>
      <c r="AC1662" s="24"/>
    </row>
    <row r="1663" spans="1:29" x14ac:dyDescent="0.15">
      <c r="A1663" s="16">
        <v>1662</v>
      </c>
      <c r="B1663" s="24">
        <v>2015</v>
      </c>
      <c r="C1663" s="24">
        <v>8</v>
      </c>
      <c r="D1663" s="24">
        <v>7</v>
      </c>
      <c r="E1663" s="24" t="s">
        <v>2918</v>
      </c>
      <c r="F1663" s="24" t="s">
        <v>59</v>
      </c>
      <c r="G1663" s="24" t="s">
        <v>2925</v>
      </c>
      <c r="H1663" s="24">
        <v>1</v>
      </c>
      <c r="I1663" s="24"/>
      <c r="J1663" s="24"/>
      <c r="K1663" s="24"/>
      <c r="L1663" s="24"/>
      <c r="M1663" s="15">
        <v>1</v>
      </c>
      <c r="N1663" s="24"/>
      <c r="O1663" s="18" t="str">
        <f>IFERROR(VLOOKUP(F1663,'（鳥類・チョウ）vlookup関数用'!$D$35:$F$38,3,0),"")</f>
        <v>重点対策外来種</v>
      </c>
      <c r="P1663" s="18" t="str">
        <f>IFERROR(VLOOKUP(F1663,特定外来生物!$A$3:$G$24,7,0),"")</f>
        <v>特定外来生物</v>
      </c>
      <c r="Q1663" s="17" t="str">
        <f>IFERROR(VLOOKUP(F1663,県RL2019!$B$2:$H$605,4,0),"")</f>
        <v/>
      </c>
      <c r="R1663" s="17" t="str">
        <f>IFERROR(VLOOKUP(F1663,県RL2019!$B$2:$H$605,5,0),"")</f>
        <v/>
      </c>
      <c r="S1663" s="17" t="str">
        <f>IFERROR(VLOOKUP(F1663,県RL2011!$F$3:$H$906,2,0),"")</f>
        <v/>
      </c>
      <c r="T1663" s="17" t="str">
        <f>IFERROR(VLOOKUP(F1663,県RL2011!$F$3:$H$906,3,0),"")</f>
        <v/>
      </c>
      <c r="U1663" s="150" t="str">
        <f>IFERROR(VLOOKUP(F1663,国RL2020!$B$2:$E$878,4,0),"")</f>
        <v/>
      </c>
      <c r="V1663" s="150" t="str">
        <f>IFERROR(VLOOKUP(F1663,国RL2020!$B$2:$E$878,3,0),"")</f>
        <v/>
      </c>
      <c r="W1663" s="19" t="str">
        <f>IFERROR(VLOOKUP(F1663,国RL2019!$B$2:$E$873,4,0),"")</f>
        <v/>
      </c>
      <c r="X1663" s="19" t="str">
        <f>IFERROR(VLOOKUP(F1663,国RL2019!$B$2:$E$873,3,0),"")</f>
        <v/>
      </c>
      <c r="Y1663" s="19" t="str">
        <f>IFERROR(VLOOKUP(F1663,国RL2017!$B$2:$E$870,4,0),"")</f>
        <v/>
      </c>
      <c r="Z1663" s="19" t="str">
        <f>IFERROR(VLOOKUP(F1663,国RL2017!$B$2:$E$870,3,0),"")</f>
        <v/>
      </c>
      <c r="AA1663" s="19" t="str">
        <f>IFERROR(VLOOKUP(F1663,国RL2006!$B$2:$E$567,4,0),"")</f>
        <v/>
      </c>
      <c r="AB1663" s="19" t="str">
        <f>IFERROR(VLOOKUP(F1663,国RL2006!$B$2:$E$567,3,0),"")</f>
        <v/>
      </c>
      <c r="AC1663" s="24" t="s">
        <v>60</v>
      </c>
    </row>
    <row r="1664" spans="1:29" x14ac:dyDescent="0.15">
      <c r="A1664" s="16">
        <v>1663</v>
      </c>
      <c r="B1664" s="24">
        <v>2015</v>
      </c>
      <c r="C1664" s="24">
        <v>8</v>
      </c>
      <c r="D1664" s="24">
        <v>7</v>
      </c>
      <c r="E1664" s="24" t="s">
        <v>2918</v>
      </c>
      <c r="F1664" s="24" t="s">
        <v>68</v>
      </c>
      <c r="G1664" s="24" t="s">
        <v>2925</v>
      </c>
      <c r="H1664" s="24">
        <v>7</v>
      </c>
      <c r="I1664" s="24">
        <v>1</v>
      </c>
      <c r="J1664" s="24"/>
      <c r="K1664" s="24"/>
      <c r="L1664" s="24"/>
      <c r="M1664" s="15">
        <v>8</v>
      </c>
      <c r="N1664" s="24"/>
      <c r="O1664" s="18" t="str">
        <f>IFERROR(VLOOKUP(F1664,'（鳥類・チョウ）vlookup関数用'!$D$35:$F$38,3,0),"")</f>
        <v/>
      </c>
      <c r="P1664" s="18" t="str">
        <f>IFERROR(VLOOKUP(F1664,特定外来生物!$A$3:$G$24,7,0),"")</f>
        <v/>
      </c>
      <c r="Q1664" s="17" t="str">
        <f>IFERROR(VLOOKUP(F1664,県RL2019!$B$2:$H$605,4,0),"")</f>
        <v>C</v>
      </c>
      <c r="R1664" s="17" t="str">
        <f>IFERROR(VLOOKUP(F1664,県RL2019!$B$2:$H$605,5,0),"")</f>
        <v>要保護生物</v>
      </c>
      <c r="S1664" s="17" t="str">
        <f>IFERROR(VLOOKUP(F1664,県RL2011!$F$3:$H$906,2,0),"")</f>
        <v>C</v>
      </c>
      <c r="T1664" s="17" t="str">
        <f>IFERROR(VLOOKUP(F1664,県RL2011!$F$3:$H$906,3,0),"")</f>
        <v>要保護生物</v>
      </c>
      <c r="U1664" s="150" t="str">
        <f>IFERROR(VLOOKUP(F1664,国RL2020!$B$2:$E$878,4,0),"")</f>
        <v/>
      </c>
      <c r="V1664" s="150" t="str">
        <f>IFERROR(VLOOKUP(F1664,国RL2020!$B$2:$E$878,3,0),"")</f>
        <v/>
      </c>
      <c r="W1664" s="19" t="str">
        <f>IFERROR(VLOOKUP(F1664,国RL2019!$B$2:$E$873,4,0),"")</f>
        <v/>
      </c>
      <c r="X1664" s="19" t="str">
        <f>IFERROR(VLOOKUP(F1664,国RL2019!$B$2:$E$873,3,0),"")</f>
        <v/>
      </c>
      <c r="Y1664" s="19" t="str">
        <f>IFERROR(VLOOKUP(F1664,国RL2017!$B$2:$E$870,4,0),"")</f>
        <v/>
      </c>
      <c r="Z1664" s="19" t="str">
        <f>IFERROR(VLOOKUP(F1664,国RL2017!$B$2:$E$870,3,0),"")</f>
        <v/>
      </c>
      <c r="AA1664" s="19" t="str">
        <f>IFERROR(VLOOKUP(F1664,国RL2006!$B$2:$E$567,4,0),"")</f>
        <v/>
      </c>
      <c r="AB1664" s="19" t="str">
        <f>IFERROR(VLOOKUP(F1664,国RL2006!$B$2:$E$567,3,0),"")</f>
        <v/>
      </c>
      <c r="AC1664" s="24"/>
    </row>
    <row r="1665" spans="1:29" x14ac:dyDescent="0.15">
      <c r="A1665" s="16">
        <v>1664</v>
      </c>
      <c r="B1665" s="24">
        <v>2015</v>
      </c>
      <c r="C1665" s="24">
        <v>8</v>
      </c>
      <c r="D1665" s="24">
        <v>7</v>
      </c>
      <c r="E1665" s="24" t="s">
        <v>2918</v>
      </c>
      <c r="F1665" s="24" t="s">
        <v>45</v>
      </c>
      <c r="G1665" s="24" t="s">
        <v>2925</v>
      </c>
      <c r="H1665" s="24">
        <v>1</v>
      </c>
      <c r="I1665" s="24">
        <v>4</v>
      </c>
      <c r="J1665" s="24"/>
      <c r="K1665" s="24"/>
      <c r="L1665" s="24"/>
      <c r="M1665" s="15">
        <v>5</v>
      </c>
      <c r="N1665" s="24"/>
      <c r="O1665" s="18" t="str">
        <f>IFERROR(VLOOKUP(F1665,'（鳥類・チョウ）vlookup関数用'!$D$35:$F$38,3,0),"")</f>
        <v/>
      </c>
      <c r="P1665" s="18" t="str">
        <f>IFERROR(VLOOKUP(F1665,特定外来生物!$A$3:$G$24,7,0),"")</f>
        <v/>
      </c>
      <c r="Q1665" s="17" t="str">
        <f>IFERROR(VLOOKUP(F1665,県RL2019!$B$2:$H$605,4,0),"")</f>
        <v/>
      </c>
      <c r="R1665" s="17" t="str">
        <f>IFERROR(VLOOKUP(F1665,県RL2019!$B$2:$H$605,5,0),"")</f>
        <v/>
      </c>
      <c r="S1665" s="17" t="str">
        <f>IFERROR(VLOOKUP(F1665,県RL2011!$F$3:$H$906,2,0),"")</f>
        <v/>
      </c>
      <c r="T1665" s="17" t="str">
        <f>IFERROR(VLOOKUP(F1665,県RL2011!$F$3:$H$906,3,0),"")</f>
        <v/>
      </c>
      <c r="U1665" s="150" t="str">
        <f>IFERROR(VLOOKUP(F1665,国RL2020!$B$2:$E$878,4,0),"")</f>
        <v/>
      </c>
      <c r="V1665" s="150" t="str">
        <f>IFERROR(VLOOKUP(F1665,国RL2020!$B$2:$E$878,3,0),"")</f>
        <v/>
      </c>
      <c r="W1665" s="19" t="str">
        <f>IFERROR(VLOOKUP(F1665,国RL2019!$B$2:$E$873,4,0),"")</f>
        <v/>
      </c>
      <c r="X1665" s="19" t="str">
        <f>IFERROR(VLOOKUP(F1665,国RL2019!$B$2:$E$873,3,0),"")</f>
        <v/>
      </c>
      <c r="Y1665" s="19" t="str">
        <f>IFERROR(VLOOKUP(F1665,国RL2017!$B$2:$E$870,4,0),"")</f>
        <v/>
      </c>
      <c r="Z1665" s="19" t="str">
        <f>IFERROR(VLOOKUP(F1665,国RL2017!$B$2:$E$870,3,0),"")</f>
        <v/>
      </c>
      <c r="AA1665" s="19" t="str">
        <f>IFERROR(VLOOKUP(F1665,国RL2006!$B$2:$E$567,4,0),"")</f>
        <v/>
      </c>
      <c r="AB1665" s="19" t="str">
        <f>IFERROR(VLOOKUP(F1665,国RL2006!$B$2:$E$567,3,0),"")</f>
        <v/>
      </c>
      <c r="AC1665" s="24"/>
    </row>
    <row r="1666" spans="1:29" x14ac:dyDescent="0.15">
      <c r="A1666" s="16">
        <v>1665</v>
      </c>
      <c r="B1666" s="24">
        <v>2015</v>
      </c>
      <c r="C1666" s="24">
        <v>8</v>
      </c>
      <c r="D1666" s="24">
        <v>7</v>
      </c>
      <c r="E1666" s="24" t="s">
        <v>2918</v>
      </c>
      <c r="F1666" s="24" t="s">
        <v>51</v>
      </c>
      <c r="G1666" s="24" t="s">
        <v>2925</v>
      </c>
      <c r="H1666" s="24">
        <v>2</v>
      </c>
      <c r="I1666" s="24"/>
      <c r="J1666" s="24"/>
      <c r="K1666" s="24"/>
      <c r="L1666" s="24"/>
      <c r="M1666" s="15">
        <v>2</v>
      </c>
      <c r="N1666" s="24"/>
      <c r="O1666" s="18" t="str">
        <f>IFERROR(VLOOKUP(F1666,'（鳥類・チョウ）vlookup関数用'!$D$35:$F$38,3,0),"")</f>
        <v/>
      </c>
      <c r="P1666" s="18" t="str">
        <f>IFERROR(VLOOKUP(F1666,特定外来生物!$A$3:$G$24,7,0),"")</f>
        <v/>
      </c>
      <c r="Q1666" s="17" t="str">
        <f>IFERROR(VLOOKUP(F1666,県RL2019!$B$2:$H$605,4,0),"")</f>
        <v/>
      </c>
      <c r="R1666" s="17" t="str">
        <f>IFERROR(VLOOKUP(F1666,県RL2019!$B$2:$H$605,5,0),"")</f>
        <v/>
      </c>
      <c r="S1666" s="17" t="str">
        <f>IFERROR(VLOOKUP(F1666,県RL2011!$F$3:$H$906,2,0),"")</f>
        <v/>
      </c>
      <c r="T1666" s="17" t="str">
        <f>IFERROR(VLOOKUP(F1666,県RL2011!$F$3:$H$906,3,0),"")</f>
        <v/>
      </c>
      <c r="U1666" s="150" t="str">
        <f>IFERROR(VLOOKUP(F1666,国RL2020!$B$2:$E$878,4,0),"")</f>
        <v/>
      </c>
      <c r="V1666" s="150" t="str">
        <f>IFERROR(VLOOKUP(F1666,国RL2020!$B$2:$E$878,3,0),"")</f>
        <v/>
      </c>
      <c r="W1666" s="19" t="str">
        <f>IFERROR(VLOOKUP(F1666,国RL2019!$B$2:$E$873,4,0),"")</f>
        <v/>
      </c>
      <c r="X1666" s="19" t="str">
        <f>IFERROR(VLOOKUP(F1666,国RL2019!$B$2:$E$873,3,0),"")</f>
        <v/>
      </c>
      <c r="Y1666" s="19" t="str">
        <f>IFERROR(VLOOKUP(F1666,国RL2017!$B$2:$E$870,4,0),"")</f>
        <v/>
      </c>
      <c r="Z1666" s="19" t="str">
        <f>IFERROR(VLOOKUP(F1666,国RL2017!$B$2:$E$870,3,0),"")</f>
        <v/>
      </c>
      <c r="AA1666" s="19" t="str">
        <f>IFERROR(VLOOKUP(F1666,国RL2006!$B$2:$E$567,4,0),"")</f>
        <v/>
      </c>
      <c r="AB1666" s="19" t="str">
        <f>IFERROR(VLOOKUP(F1666,国RL2006!$B$2:$E$567,3,0),"")</f>
        <v/>
      </c>
      <c r="AC1666" s="24"/>
    </row>
    <row r="1667" spans="1:29" x14ac:dyDescent="0.15">
      <c r="A1667" s="16">
        <v>1666</v>
      </c>
      <c r="B1667" s="24">
        <v>2015</v>
      </c>
      <c r="C1667" s="24">
        <v>8</v>
      </c>
      <c r="D1667" s="24">
        <v>7</v>
      </c>
      <c r="E1667" s="24" t="s">
        <v>2918</v>
      </c>
      <c r="F1667" s="24" t="s">
        <v>61</v>
      </c>
      <c r="G1667" s="24" t="s">
        <v>2925</v>
      </c>
      <c r="H1667" s="24">
        <v>1</v>
      </c>
      <c r="I1667" s="24"/>
      <c r="J1667" s="24"/>
      <c r="K1667" s="24"/>
      <c r="L1667" s="24"/>
      <c r="M1667" s="15">
        <v>1</v>
      </c>
      <c r="N1667" s="24"/>
      <c r="O1667" s="18" t="str">
        <f>IFERROR(VLOOKUP(F1667,'（鳥類・チョウ）vlookup関数用'!$D$35:$F$38,3,0),"")</f>
        <v/>
      </c>
      <c r="P1667" s="18" t="str">
        <f>IFERROR(VLOOKUP(F1667,特定外来生物!$A$3:$G$24,7,0),"")</f>
        <v/>
      </c>
      <c r="Q1667" s="17" t="str">
        <f>IFERROR(VLOOKUP(F1667,県RL2019!$B$2:$H$605,4,0),"")</f>
        <v/>
      </c>
      <c r="R1667" s="17" t="str">
        <f>IFERROR(VLOOKUP(F1667,県RL2019!$B$2:$H$605,5,0),"")</f>
        <v/>
      </c>
      <c r="S1667" s="17" t="str">
        <f>IFERROR(VLOOKUP(F1667,県RL2011!$F$3:$H$906,2,0),"")</f>
        <v/>
      </c>
      <c r="T1667" s="17" t="str">
        <f>IFERROR(VLOOKUP(F1667,県RL2011!$F$3:$H$906,3,0),"")</f>
        <v/>
      </c>
      <c r="U1667" s="150" t="str">
        <f>IFERROR(VLOOKUP(F1667,国RL2020!$B$2:$E$878,4,0),"")</f>
        <v/>
      </c>
      <c r="V1667" s="150" t="str">
        <f>IFERROR(VLOOKUP(F1667,国RL2020!$B$2:$E$878,3,0),"")</f>
        <v/>
      </c>
      <c r="W1667" s="19" t="str">
        <f>IFERROR(VLOOKUP(F1667,国RL2019!$B$2:$E$873,4,0),"")</f>
        <v/>
      </c>
      <c r="X1667" s="19" t="str">
        <f>IFERROR(VLOOKUP(F1667,国RL2019!$B$2:$E$873,3,0),"")</f>
        <v/>
      </c>
      <c r="Y1667" s="19" t="str">
        <f>IFERROR(VLOOKUP(F1667,国RL2017!$B$2:$E$870,4,0),"")</f>
        <v/>
      </c>
      <c r="Z1667" s="19" t="str">
        <f>IFERROR(VLOOKUP(F1667,国RL2017!$B$2:$E$870,3,0),"")</f>
        <v/>
      </c>
      <c r="AA1667" s="19" t="str">
        <f>IFERROR(VLOOKUP(F1667,国RL2006!$B$2:$E$567,4,0),"")</f>
        <v/>
      </c>
      <c r="AB1667" s="19" t="str">
        <f>IFERROR(VLOOKUP(F1667,国RL2006!$B$2:$E$567,3,0),"")</f>
        <v/>
      </c>
      <c r="AC1667" s="24"/>
    </row>
    <row r="1668" spans="1:29" x14ac:dyDescent="0.15">
      <c r="A1668" s="16">
        <v>1667</v>
      </c>
      <c r="B1668" s="24">
        <v>2015</v>
      </c>
      <c r="C1668" s="24">
        <v>8</v>
      </c>
      <c r="D1668" s="24">
        <v>7</v>
      </c>
      <c r="E1668" s="24" t="s">
        <v>2918</v>
      </c>
      <c r="F1668" s="24" t="s">
        <v>23</v>
      </c>
      <c r="G1668" s="24" t="s">
        <v>2925</v>
      </c>
      <c r="H1668" s="24">
        <v>1</v>
      </c>
      <c r="I1668" s="24"/>
      <c r="J1668" s="24"/>
      <c r="K1668" s="24"/>
      <c r="L1668" s="24"/>
      <c r="M1668" s="15">
        <v>1</v>
      </c>
      <c r="N1668" s="24"/>
      <c r="O1668" s="18" t="str">
        <f>IFERROR(VLOOKUP(F1668,'（鳥類・チョウ）vlookup関数用'!$D$35:$F$38,3,0),"")</f>
        <v/>
      </c>
      <c r="P1668" s="18" t="str">
        <f>IFERROR(VLOOKUP(F1668,特定外来生物!$A$3:$G$24,7,0),"")</f>
        <v/>
      </c>
      <c r="Q1668" s="17" t="str">
        <f>IFERROR(VLOOKUP(F1668,県RL2019!$B$2:$H$605,4,0),"")</f>
        <v/>
      </c>
      <c r="R1668" s="17" t="str">
        <f>IFERROR(VLOOKUP(F1668,県RL2019!$B$2:$H$605,5,0),"")</f>
        <v/>
      </c>
      <c r="S1668" s="17" t="str">
        <f>IFERROR(VLOOKUP(F1668,県RL2011!$F$3:$H$906,2,0),"")</f>
        <v/>
      </c>
      <c r="T1668" s="17" t="str">
        <f>IFERROR(VLOOKUP(F1668,県RL2011!$F$3:$H$906,3,0),"")</f>
        <v/>
      </c>
      <c r="U1668" s="150" t="str">
        <f>IFERROR(VLOOKUP(F1668,国RL2020!$B$2:$E$878,4,0),"")</f>
        <v/>
      </c>
      <c r="V1668" s="150" t="str">
        <f>IFERROR(VLOOKUP(F1668,国RL2020!$B$2:$E$878,3,0),"")</f>
        <v/>
      </c>
      <c r="W1668" s="19" t="str">
        <f>IFERROR(VLOOKUP(F1668,国RL2019!$B$2:$E$873,4,0),"")</f>
        <v/>
      </c>
      <c r="X1668" s="19" t="str">
        <f>IFERROR(VLOOKUP(F1668,国RL2019!$B$2:$E$873,3,0),"")</f>
        <v/>
      </c>
      <c r="Y1668" s="19" t="str">
        <f>IFERROR(VLOOKUP(F1668,国RL2017!$B$2:$E$870,4,0),"")</f>
        <v/>
      </c>
      <c r="Z1668" s="19" t="str">
        <f>IFERROR(VLOOKUP(F1668,国RL2017!$B$2:$E$870,3,0),"")</f>
        <v/>
      </c>
      <c r="AA1668" s="19" t="str">
        <f>IFERROR(VLOOKUP(F1668,国RL2006!$B$2:$E$567,4,0),"")</f>
        <v/>
      </c>
      <c r="AB1668" s="19" t="str">
        <f>IFERROR(VLOOKUP(F1668,国RL2006!$B$2:$E$567,3,0),"")</f>
        <v/>
      </c>
      <c r="AC1668" s="24"/>
    </row>
    <row r="1669" spans="1:29" x14ac:dyDescent="0.15">
      <c r="A1669" s="16">
        <v>1668</v>
      </c>
      <c r="B1669" s="24">
        <v>2015</v>
      </c>
      <c r="C1669" s="24">
        <v>8</v>
      </c>
      <c r="D1669" s="24">
        <v>7</v>
      </c>
      <c r="E1669" s="24" t="s">
        <v>2918</v>
      </c>
      <c r="F1669" s="24" t="s">
        <v>43</v>
      </c>
      <c r="G1669" s="24" t="s">
        <v>2925</v>
      </c>
      <c r="H1669" s="24">
        <v>4</v>
      </c>
      <c r="I1669" s="24">
        <v>4</v>
      </c>
      <c r="J1669" s="24"/>
      <c r="K1669" s="24"/>
      <c r="L1669" s="24"/>
      <c r="M1669" s="15">
        <v>8</v>
      </c>
      <c r="N1669" s="24"/>
      <c r="O1669" s="18" t="str">
        <f>IFERROR(VLOOKUP(F1669,'（鳥類・チョウ）vlookup関数用'!$D$35:$F$38,3,0),"")</f>
        <v/>
      </c>
      <c r="P1669" s="18" t="str">
        <f>IFERROR(VLOOKUP(F1669,特定外来生物!$A$3:$G$24,7,0),"")</f>
        <v/>
      </c>
      <c r="Q1669" s="17" t="str">
        <f>IFERROR(VLOOKUP(F1669,県RL2019!$B$2:$H$605,4,0),"")</f>
        <v/>
      </c>
      <c r="R1669" s="17" t="str">
        <f>IFERROR(VLOOKUP(F1669,県RL2019!$B$2:$H$605,5,0),"")</f>
        <v/>
      </c>
      <c r="S1669" s="17" t="str">
        <f>IFERROR(VLOOKUP(F1669,県RL2011!$F$3:$H$906,2,0),"")</f>
        <v/>
      </c>
      <c r="T1669" s="17" t="str">
        <f>IFERROR(VLOOKUP(F1669,県RL2011!$F$3:$H$906,3,0),"")</f>
        <v/>
      </c>
      <c r="U1669" s="150" t="str">
        <f>IFERROR(VLOOKUP(F1669,国RL2020!$B$2:$E$878,4,0),"")</f>
        <v/>
      </c>
      <c r="V1669" s="150" t="str">
        <f>IFERROR(VLOOKUP(F1669,国RL2020!$B$2:$E$878,3,0),"")</f>
        <v/>
      </c>
      <c r="W1669" s="19" t="str">
        <f>IFERROR(VLOOKUP(F1669,国RL2019!$B$2:$E$873,4,0),"")</f>
        <v/>
      </c>
      <c r="X1669" s="19" t="str">
        <f>IFERROR(VLOOKUP(F1669,国RL2019!$B$2:$E$873,3,0),"")</f>
        <v/>
      </c>
      <c r="Y1669" s="19" t="str">
        <f>IFERROR(VLOOKUP(F1669,国RL2017!$B$2:$E$870,4,0),"")</f>
        <v/>
      </c>
      <c r="Z1669" s="19" t="str">
        <f>IFERROR(VLOOKUP(F1669,国RL2017!$B$2:$E$870,3,0),"")</f>
        <v/>
      </c>
      <c r="AA1669" s="19" t="str">
        <f>IFERROR(VLOOKUP(F1669,国RL2006!$B$2:$E$567,4,0),"")</f>
        <v/>
      </c>
      <c r="AB1669" s="19" t="str">
        <f>IFERROR(VLOOKUP(F1669,国RL2006!$B$2:$E$567,3,0),"")</f>
        <v/>
      </c>
      <c r="AC1669" s="24"/>
    </row>
    <row r="1670" spans="1:29" x14ac:dyDescent="0.15">
      <c r="A1670" s="16">
        <v>1669</v>
      </c>
      <c r="B1670" s="24">
        <v>2015</v>
      </c>
      <c r="C1670" s="24">
        <v>8</v>
      </c>
      <c r="D1670" s="24">
        <v>7</v>
      </c>
      <c r="E1670" s="24" t="s">
        <v>2918</v>
      </c>
      <c r="F1670" s="24" t="s">
        <v>42</v>
      </c>
      <c r="G1670" s="24" t="s">
        <v>2926</v>
      </c>
      <c r="H1670" s="24"/>
      <c r="I1670" s="24">
        <v>1</v>
      </c>
      <c r="J1670" s="24"/>
      <c r="K1670" s="24"/>
      <c r="L1670" s="24"/>
      <c r="M1670" s="15">
        <v>1</v>
      </c>
      <c r="N1670" s="24"/>
      <c r="O1670" s="18" t="str">
        <f>IFERROR(VLOOKUP(F1670,'（鳥類・チョウ）vlookup関数用'!$D$35:$F$38,3,0),"")</f>
        <v/>
      </c>
      <c r="P1670" s="18" t="str">
        <f>IFERROR(VLOOKUP(F1670,特定外来生物!$A$3:$G$24,7,0),"")</f>
        <v/>
      </c>
      <c r="Q1670" s="17" t="str">
        <f>IFERROR(VLOOKUP(F1670,県RL2019!$B$2:$H$605,4,0),"")</f>
        <v/>
      </c>
      <c r="R1670" s="17" t="str">
        <f>IFERROR(VLOOKUP(F1670,県RL2019!$B$2:$H$605,5,0),"")</f>
        <v/>
      </c>
      <c r="S1670" s="17" t="str">
        <f>IFERROR(VLOOKUP(F1670,県RL2011!$F$3:$H$906,2,0),"")</f>
        <v/>
      </c>
      <c r="T1670" s="17" t="str">
        <f>IFERROR(VLOOKUP(F1670,県RL2011!$F$3:$H$906,3,0),"")</f>
        <v/>
      </c>
      <c r="U1670" s="150" t="str">
        <f>IFERROR(VLOOKUP(F1670,国RL2020!$B$2:$E$878,4,0),"")</f>
        <v/>
      </c>
      <c r="V1670" s="150" t="str">
        <f>IFERROR(VLOOKUP(F1670,国RL2020!$B$2:$E$878,3,0),"")</f>
        <v/>
      </c>
      <c r="W1670" s="19" t="str">
        <f>IFERROR(VLOOKUP(F1670,国RL2019!$B$2:$E$873,4,0),"")</f>
        <v/>
      </c>
      <c r="X1670" s="19" t="str">
        <f>IFERROR(VLOOKUP(F1670,国RL2019!$B$2:$E$873,3,0),"")</f>
        <v/>
      </c>
      <c r="Y1670" s="19" t="str">
        <f>IFERROR(VLOOKUP(F1670,国RL2017!$B$2:$E$870,4,0),"")</f>
        <v/>
      </c>
      <c r="Z1670" s="19" t="str">
        <f>IFERROR(VLOOKUP(F1670,国RL2017!$B$2:$E$870,3,0),"")</f>
        <v/>
      </c>
      <c r="AA1670" s="19" t="str">
        <f>IFERROR(VLOOKUP(F1670,国RL2006!$B$2:$E$567,4,0),"")</f>
        <v/>
      </c>
      <c r="AB1670" s="19" t="str">
        <f>IFERROR(VLOOKUP(F1670,国RL2006!$B$2:$E$567,3,0),"")</f>
        <v/>
      </c>
      <c r="AC1670" s="24"/>
    </row>
    <row r="1671" spans="1:29" x14ac:dyDescent="0.15">
      <c r="A1671" s="16">
        <v>1670</v>
      </c>
      <c r="B1671" s="24">
        <v>2015</v>
      </c>
      <c r="C1671" s="24">
        <v>8</v>
      </c>
      <c r="D1671" s="24">
        <v>7</v>
      </c>
      <c r="E1671" s="24" t="s">
        <v>2918</v>
      </c>
      <c r="F1671" s="24" t="s">
        <v>14</v>
      </c>
      <c r="G1671" s="24" t="s">
        <v>2926</v>
      </c>
      <c r="H1671" s="24">
        <v>2</v>
      </c>
      <c r="I1671" s="24">
        <v>1</v>
      </c>
      <c r="J1671" s="24"/>
      <c r="K1671" s="24"/>
      <c r="L1671" s="24"/>
      <c r="M1671" s="15">
        <v>3</v>
      </c>
      <c r="N1671" s="24"/>
      <c r="O1671" s="18" t="str">
        <f>IFERROR(VLOOKUP(F1671,'（鳥類・チョウ）vlookup関数用'!$D$35:$F$38,3,0),"")</f>
        <v/>
      </c>
      <c r="P1671" s="18" t="str">
        <f>IFERROR(VLOOKUP(F1671,特定外来生物!$A$3:$G$24,7,0),"")</f>
        <v/>
      </c>
      <c r="Q1671" s="17" t="str">
        <f>IFERROR(VLOOKUP(F1671,県RL2019!$B$2:$H$605,4,0),"")</f>
        <v/>
      </c>
      <c r="R1671" s="17" t="str">
        <f>IFERROR(VLOOKUP(F1671,県RL2019!$B$2:$H$605,5,0),"")</f>
        <v/>
      </c>
      <c r="S1671" s="17" t="str">
        <f>IFERROR(VLOOKUP(F1671,県RL2011!$F$3:$H$906,2,0),"")</f>
        <v/>
      </c>
      <c r="T1671" s="17" t="str">
        <f>IFERROR(VLOOKUP(F1671,県RL2011!$F$3:$H$906,3,0),"")</f>
        <v/>
      </c>
      <c r="U1671" s="150" t="str">
        <f>IFERROR(VLOOKUP(F1671,国RL2020!$B$2:$E$878,4,0),"")</f>
        <v/>
      </c>
      <c r="V1671" s="150" t="str">
        <f>IFERROR(VLOOKUP(F1671,国RL2020!$B$2:$E$878,3,0),"")</f>
        <v/>
      </c>
      <c r="W1671" s="19" t="str">
        <f>IFERROR(VLOOKUP(F1671,国RL2019!$B$2:$E$873,4,0),"")</f>
        <v/>
      </c>
      <c r="X1671" s="19" t="str">
        <f>IFERROR(VLOOKUP(F1671,国RL2019!$B$2:$E$873,3,0),"")</f>
        <v/>
      </c>
      <c r="Y1671" s="19" t="str">
        <f>IFERROR(VLOOKUP(F1671,国RL2017!$B$2:$E$870,4,0),"")</f>
        <v/>
      </c>
      <c r="Z1671" s="19" t="str">
        <f>IFERROR(VLOOKUP(F1671,国RL2017!$B$2:$E$870,3,0),"")</f>
        <v/>
      </c>
      <c r="AA1671" s="19" t="str">
        <f>IFERROR(VLOOKUP(F1671,国RL2006!$B$2:$E$567,4,0),"")</f>
        <v/>
      </c>
      <c r="AB1671" s="19" t="str">
        <f>IFERROR(VLOOKUP(F1671,国RL2006!$B$2:$E$567,3,0),"")</f>
        <v/>
      </c>
      <c r="AC1671" s="24"/>
    </row>
    <row r="1672" spans="1:29" x14ac:dyDescent="0.15">
      <c r="A1672" s="16">
        <v>1671</v>
      </c>
      <c r="B1672" s="24">
        <v>2015</v>
      </c>
      <c r="C1672" s="24">
        <v>8</v>
      </c>
      <c r="D1672" s="24">
        <v>6</v>
      </c>
      <c r="E1672" s="24" t="s">
        <v>2917</v>
      </c>
      <c r="F1672" s="24" t="s">
        <v>11</v>
      </c>
      <c r="G1672" s="24" t="s">
        <v>2922</v>
      </c>
      <c r="H1672" s="24">
        <v>1</v>
      </c>
      <c r="I1672" s="24"/>
      <c r="J1672" s="24"/>
      <c r="K1672" s="24"/>
      <c r="L1672" s="24"/>
      <c r="M1672" s="15">
        <v>1</v>
      </c>
      <c r="N1672" s="24"/>
      <c r="O1672" s="18" t="str">
        <f>IFERROR(VLOOKUP(F1672,'（鳥類・チョウ）vlookup関数用'!$D$35:$F$38,3,0),"")</f>
        <v/>
      </c>
      <c r="P1672" s="18" t="str">
        <f>IFERROR(VLOOKUP(F1672,特定外来生物!$A$3:$G$24,7,0),"")</f>
        <v/>
      </c>
      <c r="Q1672" s="17" t="str">
        <f>IFERROR(VLOOKUP(F1672,県RL2019!$B$2:$H$605,4,0),"")</f>
        <v/>
      </c>
      <c r="R1672" s="17" t="str">
        <f>IFERROR(VLOOKUP(F1672,県RL2019!$B$2:$H$605,5,0),"")</f>
        <v/>
      </c>
      <c r="S1672" s="17" t="str">
        <f>IFERROR(VLOOKUP(F1672,県RL2011!$F$3:$H$906,2,0),"")</f>
        <v/>
      </c>
      <c r="T1672" s="17" t="str">
        <f>IFERROR(VLOOKUP(F1672,県RL2011!$F$3:$H$906,3,0),"")</f>
        <v/>
      </c>
      <c r="U1672" s="150" t="str">
        <f>IFERROR(VLOOKUP(F1672,国RL2020!$B$2:$E$878,4,0),"")</f>
        <v/>
      </c>
      <c r="V1672" s="150" t="str">
        <f>IFERROR(VLOOKUP(F1672,国RL2020!$B$2:$E$878,3,0),"")</f>
        <v/>
      </c>
      <c r="W1672" s="19" t="str">
        <f>IFERROR(VLOOKUP(F1672,国RL2019!$B$2:$E$873,4,0),"")</f>
        <v/>
      </c>
      <c r="X1672" s="19" t="str">
        <f>IFERROR(VLOOKUP(F1672,国RL2019!$B$2:$E$873,3,0),"")</f>
        <v/>
      </c>
      <c r="Y1672" s="19" t="str">
        <f>IFERROR(VLOOKUP(F1672,国RL2017!$B$2:$E$870,4,0),"")</f>
        <v/>
      </c>
      <c r="Z1672" s="19" t="str">
        <f>IFERROR(VLOOKUP(F1672,国RL2017!$B$2:$E$870,3,0),"")</f>
        <v/>
      </c>
      <c r="AA1672" s="19" t="str">
        <f>IFERROR(VLOOKUP(F1672,国RL2006!$B$2:$E$567,4,0),"")</f>
        <v/>
      </c>
      <c r="AB1672" s="19" t="str">
        <f>IFERROR(VLOOKUP(F1672,国RL2006!$B$2:$E$567,3,0),"")</f>
        <v/>
      </c>
      <c r="AC1672" s="24"/>
    </row>
    <row r="1673" spans="1:29" x14ac:dyDescent="0.15">
      <c r="A1673" s="16">
        <v>1672</v>
      </c>
      <c r="B1673" s="24">
        <v>2015</v>
      </c>
      <c r="C1673" s="24">
        <v>8</v>
      </c>
      <c r="D1673" s="24">
        <v>6</v>
      </c>
      <c r="E1673" s="24" t="s">
        <v>2917</v>
      </c>
      <c r="F1673" s="24" t="s">
        <v>13</v>
      </c>
      <c r="G1673" s="24" t="s">
        <v>2922</v>
      </c>
      <c r="H1673" s="24">
        <v>2</v>
      </c>
      <c r="I1673" s="24">
        <v>1</v>
      </c>
      <c r="J1673" s="24"/>
      <c r="K1673" s="24"/>
      <c r="L1673" s="24"/>
      <c r="M1673" s="15">
        <v>3</v>
      </c>
      <c r="N1673" s="24"/>
      <c r="O1673" s="18" t="str">
        <f>IFERROR(VLOOKUP(F1673,'（鳥類・チョウ）vlookup関数用'!$D$35:$F$38,3,0),"")</f>
        <v/>
      </c>
      <c r="P1673" s="18" t="str">
        <f>IFERROR(VLOOKUP(F1673,特定外来生物!$A$3:$G$24,7,0),"")</f>
        <v/>
      </c>
      <c r="Q1673" s="17" t="str">
        <f>IFERROR(VLOOKUP(F1673,県RL2019!$B$2:$H$605,4,0),"")</f>
        <v/>
      </c>
      <c r="R1673" s="17" t="str">
        <f>IFERROR(VLOOKUP(F1673,県RL2019!$B$2:$H$605,5,0),"")</f>
        <v/>
      </c>
      <c r="S1673" s="17" t="str">
        <f>IFERROR(VLOOKUP(F1673,県RL2011!$F$3:$H$906,2,0),"")</f>
        <v/>
      </c>
      <c r="T1673" s="17" t="str">
        <f>IFERROR(VLOOKUP(F1673,県RL2011!$F$3:$H$906,3,0),"")</f>
        <v/>
      </c>
      <c r="U1673" s="150" t="str">
        <f>IFERROR(VLOOKUP(F1673,国RL2020!$B$2:$E$878,4,0),"")</f>
        <v/>
      </c>
      <c r="V1673" s="150" t="str">
        <f>IFERROR(VLOOKUP(F1673,国RL2020!$B$2:$E$878,3,0),"")</f>
        <v/>
      </c>
      <c r="W1673" s="19" t="str">
        <f>IFERROR(VLOOKUP(F1673,国RL2019!$B$2:$E$873,4,0),"")</f>
        <v/>
      </c>
      <c r="X1673" s="19" t="str">
        <f>IFERROR(VLOOKUP(F1673,国RL2019!$B$2:$E$873,3,0),"")</f>
        <v/>
      </c>
      <c r="Y1673" s="19" t="str">
        <f>IFERROR(VLOOKUP(F1673,国RL2017!$B$2:$E$870,4,0),"")</f>
        <v/>
      </c>
      <c r="Z1673" s="19" t="str">
        <f>IFERROR(VLOOKUP(F1673,国RL2017!$B$2:$E$870,3,0),"")</f>
        <v/>
      </c>
      <c r="AA1673" s="19" t="str">
        <f>IFERROR(VLOOKUP(F1673,国RL2006!$B$2:$E$567,4,0),"")</f>
        <v/>
      </c>
      <c r="AB1673" s="19" t="str">
        <f>IFERROR(VLOOKUP(F1673,国RL2006!$B$2:$E$567,3,0),"")</f>
        <v/>
      </c>
      <c r="AC1673" s="24"/>
    </row>
    <row r="1674" spans="1:29" x14ac:dyDescent="0.15">
      <c r="A1674" s="16">
        <v>1673</v>
      </c>
      <c r="B1674" s="24">
        <v>2015</v>
      </c>
      <c r="C1674" s="24">
        <v>8</v>
      </c>
      <c r="D1674" s="24">
        <v>6</v>
      </c>
      <c r="E1674" s="24" t="s">
        <v>2917</v>
      </c>
      <c r="F1674" s="24" t="s">
        <v>50</v>
      </c>
      <c r="G1674" s="24" t="s">
        <v>2922</v>
      </c>
      <c r="H1674" s="24">
        <v>2</v>
      </c>
      <c r="I1674" s="24">
        <v>1</v>
      </c>
      <c r="J1674" s="24"/>
      <c r="K1674" s="24"/>
      <c r="L1674" s="24"/>
      <c r="M1674" s="15">
        <v>3</v>
      </c>
      <c r="N1674" s="24"/>
      <c r="O1674" s="18" t="str">
        <f>IFERROR(VLOOKUP(F1674,'（鳥類・チョウ）vlookup関数用'!$D$35:$F$38,3,0),"")</f>
        <v/>
      </c>
      <c r="P1674" s="18" t="str">
        <f>IFERROR(VLOOKUP(F1674,特定外来生物!$A$3:$G$24,7,0),"")</f>
        <v/>
      </c>
      <c r="Q1674" s="17" t="str">
        <f>IFERROR(VLOOKUP(F1674,県RL2019!$B$2:$H$605,4,0),"")</f>
        <v/>
      </c>
      <c r="R1674" s="17" t="str">
        <f>IFERROR(VLOOKUP(F1674,県RL2019!$B$2:$H$605,5,0),"")</f>
        <v/>
      </c>
      <c r="S1674" s="17" t="str">
        <f>IFERROR(VLOOKUP(F1674,県RL2011!$F$3:$H$906,2,0),"")</f>
        <v/>
      </c>
      <c r="T1674" s="17" t="str">
        <f>IFERROR(VLOOKUP(F1674,県RL2011!$F$3:$H$906,3,0),"")</f>
        <v/>
      </c>
      <c r="U1674" s="150" t="str">
        <f>IFERROR(VLOOKUP(F1674,国RL2020!$B$2:$E$878,4,0),"")</f>
        <v/>
      </c>
      <c r="V1674" s="150" t="str">
        <f>IFERROR(VLOOKUP(F1674,国RL2020!$B$2:$E$878,3,0),"")</f>
        <v/>
      </c>
      <c r="W1674" s="19" t="str">
        <f>IFERROR(VLOOKUP(F1674,国RL2019!$B$2:$E$873,4,0),"")</f>
        <v/>
      </c>
      <c r="X1674" s="19" t="str">
        <f>IFERROR(VLOOKUP(F1674,国RL2019!$B$2:$E$873,3,0),"")</f>
        <v/>
      </c>
      <c r="Y1674" s="19" t="str">
        <f>IFERROR(VLOOKUP(F1674,国RL2017!$B$2:$E$870,4,0),"")</f>
        <v/>
      </c>
      <c r="Z1674" s="19" t="str">
        <f>IFERROR(VLOOKUP(F1674,国RL2017!$B$2:$E$870,3,0),"")</f>
        <v/>
      </c>
      <c r="AA1674" s="19" t="str">
        <f>IFERROR(VLOOKUP(F1674,国RL2006!$B$2:$E$567,4,0),"")</f>
        <v/>
      </c>
      <c r="AB1674" s="19" t="str">
        <f>IFERROR(VLOOKUP(F1674,国RL2006!$B$2:$E$567,3,0),"")</f>
        <v/>
      </c>
      <c r="AC1674" s="24"/>
    </row>
    <row r="1675" spans="1:29" x14ac:dyDescent="0.15">
      <c r="A1675" s="16">
        <v>1674</v>
      </c>
      <c r="B1675" s="24">
        <v>2015</v>
      </c>
      <c r="C1675" s="24">
        <v>8</v>
      </c>
      <c r="D1675" s="24">
        <v>6</v>
      </c>
      <c r="E1675" s="24" t="s">
        <v>2917</v>
      </c>
      <c r="F1675" s="24" t="s">
        <v>22</v>
      </c>
      <c r="G1675" s="24" t="s">
        <v>2922</v>
      </c>
      <c r="H1675" s="24">
        <v>1</v>
      </c>
      <c r="I1675" s="24"/>
      <c r="J1675" s="24">
        <v>1</v>
      </c>
      <c r="K1675" s="24"/>
      <c r="L1675" s="24"/>
      <c r="M1675" s="15">
        <v>2</v>
      </c>
      <c r="N1675" s="24"/>
      <c r="O1675" s="18" t="str">
        <f>IFERROR(VLOOKUP(F1675,'（鳥類・チョウ）vlookup関数用'!$D$35:$F$38,3,0),"")</f>
        <v/>
      </c>
      <c r="P1675" s="18" t="str">
        <f>IFERROR(VLOOKUP(F1675,特定外来生物!$A$3:$G$24,7,0),"")</f>
        <v/>
      </c>
      <c r="Q1675" s="17" t="str">
        <f>IFERROR(VLOOKUP(F1675,県RL2019!$B$2:$H$605,4,0),"")</f>
        <v/>
      </c>
      <c r="R1675" s="17" t="str">
        <f>IFERROR(VLOOKUP(F1675,県RL2019!$B$2:$H$605,5,0),"")</f>
        <v/>
      </c>
      <c r="S1675" s="17" t="str">
        <f>IFERROR(VLOOKUP(F1675,県RL2011!$F$3:$H$906,2,0),"")</f>
        <v/>
      </c>
      <c r="T1675" s="17" t="str">
        <f>IFERROR(VLOOKUP(F1675,県RL2011!$F$3:$H$906,3,0),"")</f>
        <v/>
      </c>
      <c r="U1675" s="150" t="str">
        <f>IFERROR(VLOOKUP(F1675,国RL2020!$B$2:$E$878,4,0),"")</f>
        <v/>
      </c>
      <c r="V1675" s="150" t="str">
        <f>IFERROR(VLOOKUP(F1675,国RL2020!$B$2:$E$878,3,0),"")</f>
        <v/>
      </c>
      <c r="W1675" s="19" t="str">
        <f>IFERROR(VLOOKUP(F1675,国RL2019!$B$2:$E$873,4,0),"")</f>
        <v/>
      </c>
      <c r="X1675" s="19" t="str">
        <f>IFERROR(VLOOKUP(F1675,国RL2019!$B$2:$E$873,3,0),"")</f>
        <v/>
      </c>
      <c r="Y1675" s="19" t="str">
        <f>IFERROR(VLOOKUP(F1675,国RL2017!$B$2:$E$870,4,0),"")</f>
        <v/>
      </c>
      <c r="Z1675" s="19" t="str">
        <f>IFERROR(VLOOKUP(F1675,国RL2017!$B$2:$E$870,3,0),"")</f>
        <v/>
      </c>
      <c r="AA1675" s="19" t="str">
        <f>IFERROR(VLOOKUP(F1675,国RL2006!$B$2:$E$567,4,0),"")</f>
        <v/>
      </c>
      <c r="AB1675" s="19" t="str">
        <f>IFERROR(VLOOKUP(F1675,国RL2006!$B$2:$E$567,3,0),"")</f>
        <v/>
      </c>
      <c r="AC1675" s="24"/>
    </row>
    <row r="1676" spans="1:29" x14ac:dyDescent="0.15">
      <c r="A1676" s="16">
        <v>1675</v>
      </c>
      <c r="B1676" s="24">
        <v>2015</v>
      </c>
      <c r="C1676" s="24">
        <v>8</v>
      </c>
      <c r="D1676" s="24">
        <v>6</v>
      </c>
      <c r="E1676" s="24" t="s">
        <v>2917</v>
      </c>
      <c r="F1676" s="24" t="s">
        <v>28</v>
      </c>
      <c r="G1676" s="24" t="s">
        <v>2923</v>
      </c>
      <c r="H1676" s="24">
        <v>5</v>
      </c>
      <c r="I1676" s="24">
        <v>1</v>
      </c>
      <c r="J1676" s="24">
        <v>2</v>
      </c>
      <c r="K1676" s="24"/>
      <c r="L1676" s="24"/>
      <c r="M1676" s="15">
        <v>8</v>
      </c>
      <c r="N1676" s="24"/>
      <c r="O1676" s="18" t="str">
        <f>IFERROR(VLOOKUP(F1676,'（鳥類・チョウ）vlookup関数用'!$D$35:$F$38,3,0),"")</f>
        <v/>
      </c>
      <c r="P1676" s="18" t="str">
        <f>IFERROR(VLOOKUP(F1676,特定外来生物!$A$3:$G$24,7,0),"")</f>
        <v/>
      </c>
      <c r="Q1676" s="17" t="str">
        <f>IFERROR(VLOOKUP(F1676,県RL2019!$B$2:$H$605,4,0),"")</f>
        <v/>
      </c>
      <c r="R1676" s="17" t="str">
        <f>IFERROR(VLOOKUP(F1676,県RL2019!$B$2:$H$605,5,0),"")</f>
        <v/>
      </c>
      <c r="S1676" s="17" t="str">
        <f>IFERROR(VLOOKUP(F1676,県RL2011!$F$3:$H$906,2,0),"")</f>
        <v/>
      </c>
      <c r="T1676" s="17" t="str">
        <f>IFERROR(VLOOKUP(F1676,県RL2011!$F$3:$H$906,3,0),"")</f>
        <v/>
      </c>
      <c r="U1676" s="150" t="str">
        <f>IFERROR(VLOOKUP(F1676,国RL2020!$B$2:$E$878,4,0),"")</f>
        <v/>
      </c>
      <c r="V1676" s="150" t="str">
        <f>IFERROR(VLOOKUP(F1676,国RL2020!$B$2:$E$878,3,0),"")</f>
        <v/>
      </c>
      <c r="W1676" s="19" t="str">
        <f>IFERROR(VLOOKUP(F1676,国RL2019!$B$2:$E$873,4,0),"")</f>
        <v/>
      </c>
      <c r="X1676" s="19" t="str">
        <f>IFERROR(VLOOKUP(F1676,国RL2019!$B$2:$E$873,3,0),"")</f>
        <v/>
      </c>
      <c r="Y1676" s="19" t="str">
        <f>IFERROR(VLOOKUP(F1676,国RL2017!$B$2:$E$870,4,0),"")</f>
        <v/>
      </c>
      <c r="Z1676" s="19" t="str">
        <f>IFERROR(VLOOKUP(F1676,国RL2017!$B$2:$E$870,3,0),"")</f>
        <v/>
      </c>
      <c r="AA1676" s="19" t="str">
        <f>IFERROR(VLOOKUP(F1676,国RL2006!$B$2:$E$567,4,0),"")</f>
        <v/>
      </c>
      <c r="AB1676" s="19" t="str">
        <f>IFERROR(VLOOKUP(F1676,国RL2006!$B$2:$E$567,3,0),"")</f>
        <v/>
      </c>
      <c r="AC1676" s="24"/>
    </row>
    <row r="1677" spans="1:29" x14ac:dyDescent="0.15">
      <c r="A1677" s="16">
        <v>1676</v>
      </c>
      <c r="B1677" s="24">
        <v>2015</v>
      </c>
      <c r="C1677" s="24">
        <v>8</v>
      </c>
      <c r="D1677" s="24">
        <v>6</v>
      </c>
      <c r="E1677" s="24" t="s">
        <v>2917</v>
      </c>
      <c r="F1677" s="24" t="s">
        <v>46</v>
      </c>
      <c r="G1677" s="24" t="s">
        <v>2923</v>
      </c>
      <c r="H1677" s="24"/>
      <c r="I1677" s="24">
        <v>2</v>
      </c>
      <c r="J1677" s="24">
        <v>7</v>
      </c>
      <c r="K1677" s="24"/>
      <c r="L1677" s="24"/>
      <c r="M1677" s="15">
        <v>9</v>
      </c>
      <c r="N1677" s="24"/>
      <c r="O1677" s="18" t="str">
        <f>IFERROR(VLOOKUP(F1677,'（鳥類・チョウ）vlookup関数用'!$D$35:$F$38,3,0),"")</f>
        <v/>
      </c>
      <c r="P1677" s="18" t="str">
        <f>IFERROR(VLOOKUP(F1677,特定外来生物!$A$3:$G$24,7,0),"")</f>
        <v/>
      </c>
      <c r="Q1677" s="17" t="str">
        <f>IFERROR(VLOOKUP(F1677,県RL2019!$B$2:$H$605,4,0),"")</f>
        <v/>
      </c>
      <c r="R1677" s="17" t="str">
        <f>IFERROR(VLOOKUP(F1677,県RL2019!$B$2:$H$605,5,0),"")</f>
        <v/>
      </c>
      <c r="S1677" s="17" t="str">
        <f>IFERROR(VLOOKUP(F1677,県RL2011!$F$3:$H$906,2,0),"")</f>
        <v/>
      </c>
      <c r="T1677" s="17" t="str">
        <f>IFERROR(VLOOKUP(F1677,県RL2011!$F$3:$H$906,3,0),"")</f>
        <v/>
      </c>
      <c r="U1677" s="150" t="str">
        <f>IFERROR(VLOOKUP(F1677,国RL2020!$B$2:$E$878,4,0),"")</f>
        <v/>
      </c>
      <c r="V1677" s="150" t="str">
        <f>IFERROR(VLOOKUP(F1677,国RL2020!$B$2:$E$878,3,0),"")</f>
        <v/>
      </c>
      <c r="W1677" s="19" t="str">
        <f>IFERROR(VLOOKUP(F1677,国RL2019!$B$2:$E$873,4,0),"")</f>
        <v/>
      </c>
      <c r="X1677" s="19" t="str">
        <f>IFERROR(VLOOKUP(F1677,国RL2019!$B$2:$E$873,3,0),"")</f>
        <v/>
      </c>
      <c r="Y1677" s="19" t="str">
        <f>IFERROR(VLOOKUP(F1677,国RL2017!$B$2:$E$870,4,0),"")</f>
        <v/>
      </c>
      <c r="Z1677" s="19" t="str">
        <f>IFERROR(VLOOKUP(F1677,国RL2017!$B$2:$E$870,3,0),"")</f>
        <v/>
      </c>
      <c r="AA1677" s="19" t="str">
        <f>IFERROR(VLOOKUP(F1677,国RL2006!$B$2:$E$567,4,0),"")</f>
        <v/>
      </c>
      <c r="AB1677" s="19" t="str">
        <f>IFERROR(VLOOKUP(F1677,国RL2006!$B$2:$E$567,3,0),"")</f>
        <v/>
      </c>
      <c r="AC1677" s="24"/>
    </row>
    <row r="1678" spans="1:29" x14ac:dyDescent="0.15">
      <c r="A1678" s="16">
        <v>1677</v>
      </c>
      <c r="B1678" s="24">
        <v>2015</v>
      </c>
      <c r="C1678" s="24">
        <v>8</v>
      </c>
      <c r="D1678" s="24">
        <v>6</v>
      </c>
      <c r="E1678" s="24" t="s">
        <v>2917</v>
      </c>
      <c r="F1678" s="24" t="s">
        <v>48</v>
      </c>
      <c r="G1678" s="24" t="s">
        <v>2923</v>
      </c>
      <c r="H1678" s="24"/>
      <c r="I1678" s="24"/>
      <c r="J1678" s="24">
        <v>2</v>
      </c>
      <c r="K1678" s="24"/>
      <c r="L1678" s="24"/>
      <c r="M1678" s="15">
        <v>2</v>
      </c>
      <c r="N1678" s="24"/>
      <c r="O1678" s="18" t="str">
        <f>IFERROR(VLOOKUP(F1678,'（鳥類・チョウ）vlookup関数用'!$D$35:$F$38,3,0),"")</f>
        <v/>
      </c>
      <c r="P1678" s="18" t="str">
        <f>IFERROR(VLOOKUP(F1678,特定外来生物!$A$3:$G$24,7,0),"")</f>
        <v/>
      </c>
      <c r="Q1678" s="17" t="str">
        <f>IFERROR(VLOOKUP(F1678,県RL2019!$B$2:$H$605,4,0),"")</f>
        <v/>
      </c>
      <c r="R1678" s="17" t="str">
        <f>IFERROR(VLOOKUP(F1678,県RL2019!$B$2:$H$605,5,0),"")</f>
        <v/>
      </c>
      <c r="S1678" s="17" t="str">
        <f>IFERROR(VLOOKUP(F1678,県RL2011!$F$3:$H$906,2,0),"")</f>
        <v/>
      </c>
      <c r="T1678" s="17" t="str">
        <f>IFERROR(VLOOKUP(F1678,県RL2011!$F$3:$H$906,3,0),"")</f>
        <v/>
      </c>
      <c r="U1678" s="150" t="str">
        <f>IFERROR(VLOOKUP(F1678,国RL2020!$B$2:$E$878,4,0),"")</f>
        <v/>
      </c>
      <c r="V1678" s="150" t="str">
        <f>IFERROR(VLOOKUP(F1678,国RL2020!$B$2:$E$878,3,0),"")</f>
        <v/>
      </c>
      <c r="W1678" s="19" t="str">
        <f>IFERROR(VLOOKUP(F1678,国RL2019!$B$2:$E$873,4,0),"")</f>
        <v/>
      </c>
      <c r="X1678" s="19" t="str">
        <f>IFERROR(VLOOKUP(F1678,国RL2019!$B$2:$E$873,3,0),"")</f>
        <v/>
      </c>
      <c r="Y1678" s="19" t="str">
        <f>IFERROR(VLOOKUP(F1678,国RL2017!$B$2:$E$870,4,0),"")</f>
        <v/>
      </c>
      <c r="Z1678" s="19" t="str">
        <f>IFERROR(VLOOKUP(F1678,国RL2017!$B$2:$E$870,3,0),"")</f>
        <v/>
      </c>
      <c r="AA1678" s="19" t="str">
        <f>IFERROR(VLOOKUP(F1678,国RL2006!$B$2:$E$567,4,0),"")</f>
        <v/>
      </c>
      <c r="AB1678" s="19" t="str">
        <f>IFERROR(VLOOKUP(F1678,国RL2006!$B$2:$E$567,3,0),"")</f>
        <v/>
      </c>
      <c r="AC1678" s="24"/>
    </row>
    <row r="1679" spans="1:29" x14ac:dyDescent="0.15">
      <c r="A1679" s="16">
        <v>1678</v>
      </c>
      <c r="B1679" s="24">
        <v>2015</v>
      </c>
      <c r="C1679" s="24">
        <v>8</v>
      </c>
      <c r="D1679" s="24">
        <v>6</v>
      </c>
      <c r="E1679" s="24" t="s">
        <v>2917</v>
      </c>
      <c r="F1679" s="24" t="s">
        <v>24</v>
      </c>
      <c r="G1679" s="24" t="s">
        <v>2924</v>
      </c>
      <c r="H1679" s="24">
        <v>11</v>
      </c>
      <c r="I1679" s="24">
        <v>1</v>
      </c>
      <c r="J1679" s="24">
        <v>3</v>
      </c>
      <c r="K1679" s="24"/>
      <c r="L1679" s="24"/>
      <c r="M1679" s="15">
        <v>15</v>
      </c>
      <c r="N1679" s="24"/>
      <c r="O1679" s="18" t="str">
        <f>IFERROR(VLOOKUP(F1679,'（鳥類・チョウ）vlookup関数用'!$D$35:$F$38,3,0),"")</f>
        <v/>
      </c>
      <c r="P1679" s="18" t="str">
        <f>IFERROR(VLOOKUP(F1679,特定外来生物!$A$3:$G$24,7,0),"")</f>
        <v/>
      </c>
      <c r="Q1679" s="17" t="str">
        <f>IFERROR(VLOOKUP(F1679,県RL2019!$B$2:$H$605,4,0),"")</f>
        <v/>
      </c>
      <c r="R1679" s="17" t="str">
        <f>IFERROR(VLOOKUP(F1679,県RL2019!$B$2:$H$605,5,0),"")</f>
        <v/>
      </c>
      <c r="S1679" s="17" t="str">
        <f>IFERROR(VLOOKUP(F1679,県RL2011!$F$3:$H$906,2,0),"")</f>
        <v/>
      </c>
      <c r="T1679" s="17" t="str">
        <f>IFERROR(VLOOKUP(F1679,県RL2011!$F$3:$H$906,3,0),"")</f>
        <v/>
      </c>
      <c r="U1679" s="150" t="str">
        <f>IFERROR(VLOOKUP(F1679,国RL2020!$B$2:$E$878,4,0),"")</f>
        <v/>
      </c>
      <c r="V1679" s="150" t="str">
        <f>IFERROR(VLOOKUP(F1679,国RL2020!$B$2:$E$878,3,0),"")</f>
        <v/>
      </c>
      <c r="W1679" s="19" t="str">
        <f>IFERROR(VLOOKUP(F1679,国RL2019!$B$2:$E$873,4,0),"")</f>
        <v/>
      </c>
      <c r="X1679" s="19" t="str">
        <f>IFERROR(VLOOKUP(F1679,国RL2019!$B$2:$E$873,3,0),"")</f>
        <v/>
      </c>
      <c r="Y1679" s="19" t="str">
        <f>IFERROR(VLOOKUP(F1679,国RL2017!$B$2:$E$870,4,0),"")</f>
        <v/>
      </c>
      <c r="Z1679" s="19" t="str">
        <f>IFERROR(VLOOKUP(F1679,国RL2017!$B$2:$E$870,3,0),"")</f>
        <v/>
      </c>
      <c r="AA1679" s="19" t="str">
        <f>IFERROR(VLOOKUP(F1679,国RL2006!$B$2:$E$567,4,0),"")</f>
        <v/>
      </c>
      <c r="AB1679" s="19" t="str">
        <f>IFERROR(VLOOKUP(F1679,国RL2006!$B$2:$E$567,3,0),"")</f>
        <v/>
      </c>
      <c r="AC1679" s="24"/>
    </row>
    <row r="1680" spans="1:29" x14ac:dyDescent="0.15">
      <c r="A1680" s="16">
        <v>1679</v>
      </c>
      <c r="B1680" s="24">
        <v>2015</v>
      </c>
      <c r="C1680" s="24">
        <v>8</v>
      </c>
      <c r="D1680" s="24">
        <v>6</v>
      </c>
      <c r="E1680" s="24" t="s">
        <v>2917</v>
      </c>
      <c r="F1680" s="24" t="s">
        <v>29</v>
      </c>
      <c r="G1680" s="24" t="s">
        <v>2924</v>
      </c>
      <c r="H1680" s="24">
        <v>20</v>
      </c>
      <c r="I1680" s="24"/>
      <c r="J1680" s="24">
        <v>11</v>
      </c>
      <c r="K1680" s="24"/>
      <c r="L1680" s="24"/>
      <c r="M1680" s="15">
        <v>31</v>
      </c>
      <c r="N1680" s="24"/>
      <c r="O1680" s="18" t="str">
        <f>IFERROR(VLOOKUP(F1680,'（鳥類・チョウ）vlookup関数用'!$D$35:$F$38,3,0),"")</f>
        <v/>
      </c>
      <c r="P1680" s="18" t="str">
        <f>IFERROR(VLOOKUP(F1680,特定外来生物!$A$3:$G$24,7,0),"")</f>
        <v/>
      </c>
      <c r="Q1680" s="17" t="str">
        <f>IFERROR(VLOOKUP(F1680,県RL2019!$B$2:$H$605,4,0),"")</f>
        <v/>
      </c>
      <c r="R1680" s="17" t="str">
        <f>IFERROR(VLOOKUP(F1680,県RL2019!$B$2:$H$605,5,0),"")</f>
        <v/>
      </c>
      <c r="S1680" s="17" t="str">
        <f>IFERROR(VLOOKUP(F1680,県RL2011!$F$3:$H$906,2,0),"")</f>
        <v/>
      </c>
      <c r="T1680" s="17" t="str">
        <f>IFERROR(VLOOKUP(F1680,県RL2011!$F$3:$H$906,3,0),"")</f>
        <v/>
      </c>
      <c r="U1680" s="150" t="str">
        <f>IFERROR(VLOOKUP(F1680,国RL2020!$B$2:$E$878,4,0),"")</f>
        <v/>
      </c>
      <c r="V1680" s="150" t="str">
        <f>IFERROR(VLOOKUP(F1680,国RL2020!$B$2:$E$878,3,0),"")</f>
        <v/>
      </c>
      <c r="W1680" s="19" t="str">
        <f>IFERROR(VLOOKUP(F1680,国RL2019!$B$2:$E$873,4,0),"")</f>
        <v/>
      </c>
      <c r="X1680" s="19" t="str">
        <f>IFERROR(VLOOKUP(F1680,国RL2019!$B$2:$E$873,3,0),"")</f>
        <v/>
      </c>
      <c r="Y1680" s="19" t="str">
        <f>IFERROR(VLOOKUP(F1680,国RL2017!$B$2:$E$870,4,0),"")</f>
        <v/>
      </c>
      <c r="Z1680" s="19" t="str">
        <f>IFERROR(VLOOKUP(F1680,国RL2017!$B$2:$E$870,3,0),"")</f>
        <v/>
      </c>
      <c r="AA1680" s="19" t="str">
        <f>IFERROR(VLOOKUP(F1680,国RL2006!$B$2:$E$567,4,0),"")</f>
        <v/>
      </c>
      <c r="AB1680" s="19" t="str">
        <f>IFERROR(VLOOKUP(F1680,国RL2006!$B$2:$E$567,3,0),"")</f>
        <v/>
      </c>
      <c r="AC1680" s="24"/>
    </row>
    <row r="1681" spans="1:29" x14ac:dyDescent="0.15">
      <c r="A1681" s="16">
        <v>1680</v>
      </c>
      <c r="B1681" s="24">
        <v>2015</v>
      </c>
      <c r="C1681" s="24">
        <v>8</v>
      </c>
      <c r="D1681" s="24">
        <v>6</v>
      </c>
      <c r="E1681" s="24" t="s">
        <v>2917</v>
      </c>
      <c r="F1681" s="24" t="s">
        <v>35</v>
      </c>
      <c r="G1681" s="24" t="s">
        <v>2924</v>
      </c>
      <c r="H1681" s="24">
        <v>4</v>
      </c>
      <c r="I1681" s="24"/>
      <c r="J1681" s="24">
        <v>2</v>
      </c>
      <c r="K1681" s="24"/>
      <c r="L1681" s="24"/>
      <c r="M1681" s="15">
        <v>6</v>
      </c>
      <c r="N1681" s="24"/>
      <c r="O1681" s="18" t="str">
        <f>IFERROR(VLOOKUP(F1681,'（鳥類・チョウ）vlookup関数用'!$D$35:$F$38,3,0),"")</f>
        <v/>
      </c>
      <c r="P1681" s="18" t="str">
        <f>IFERROR(VLOOKUP(F1681,特定外来生物!$A$3:$G$24,7,0),"")</f>
        <v/>
      </c>
      <c r="Q1681" s="17" t="str">
        <f>IFERROR(VLOOKUP(F1681,県RL2019!$B$2:$H$605,4,0),"")</f>
        <v/>
      </c>
      <c r="R1681" s="17" t="str">
        <f>IFERROR(VLOOKUP(F1681,県RL2019!$B$2:$H$605,5,0),"")</f>
        <v/>
      </c>
      <c r="S1681" s="17" t="str">
        <f>IFERROR(VLOOKUP(F1681,県RL2011!$F$3:$H$906,2,0),"")</f>
        <v/>
      </c>
      <c r="T1681" s="17" t="str">
        <f>IFERROR(VLOOKUP(F1681,県RL2011!$F$3:$H$906,3,0),"")</f>
        <v/>
      </c>
      <c r="U1681" s="150" t="str">
        <f>IFERROR(VLOOKUP(F1681,国RL2020!$B$2:$E$878,4,0),"")</f>
        <v/>
      </c>
      <c r="V1681" s="150" t="str">
        <f>IFERROR(VLOOKUP(F1681,国RL2020!$B$2:$E$878,3,0),"")</f>
        <v/>
      </c>
      <c r="W1681" s="19" t="str">
        <f>IFERROR(VLOOKUP(F1681,国RL2019!$B$2:$E$873,4,0),"")</f>
        <v/>
      </c>
      <c r="X1681" s="19" t="str">
        <f>IFERROR(VLOOKUP(F1681,国RL2019!$B$2:$E$873,3,0),"")</f>
        <v/>
      </c>
      <c r="Y1681" s="19" t="str">
        <f>IFERROR(VLOOKUP(F1681,国RL2017!$B$2:$E$870,4,0),"")</f>
        <v/>
      </c>
      <c r="Z1681" s="19" t="str">
        <f>IFERROR(VLOOKUP(F1681,国RL2017!$B$2:$E$870,3,0),"")</f>
        <v/>
      </c>
      <c r="AA1681" s="19" t="str">
        <f>IFERROR(VLOOKUP(F1681,国RL2006!$B$2:$E$567,4,0),"")</f>
        <v/>
      </c>
      <c r="AB1681" s="19" t="str">
        <f>IFERROR(VLOOKUP(F1681,国RL2006!$B$2:$E$567,3,0),"")</f>
        <v/>
      </c>
      <c r="AC1681" s="24"/>
    </row>
    <row r="1682" spans="1:29" x14ac:dyDescent="0.15">
      <c r="A1682" s="16">
        <v>1681</v>
      </c>
      <c r="B1682" s="24">
        <v>2015</v>
      </c>
      <c r="C1682" s="24">
        <v>8</v>
      </c>
      <c r="D1682" s="24">
        <v>6</v>
      </c>
      <c r="E1682" s="24" t="s">
        <v>2917</v>
      </c>
      <c r="F1682" s="24" t="s">
        <v>32</v>
      </c>
      <c r="G1682" s="24" t="s">
        <v>2925</v>
      </c>
      <c r="H1682" s="24">
        <v>1</v>
      </c>
      <c r="I1682" s="24"/>
      <c r="J1682" s="24"/>
      <c r="K1682" s="24"/>
      <c r="L1682" s="24"/>
      <c r="M1682" s="15">
        <v>1</v>
      </c>
      <c r="N1682" s="24"/>
      <c r="O1682" s="18" t="str">
        <f>IFERROR(VLOOKUP(F1682,'（鳥類・チョウ）vlookup関数用'!$D$35:$F$38,3,0),"")</f>
        <v/>
      </c>
      <c r="P1682" s="18" t="str">
        <f>IFERROR(VLOOKUP(F1682,特定外来生物!$A$3:$G$24,7,0),"")</f>
        <v/>
      </c>
      <c r="Q1682" s="17" t="str">
        <f>IFERROR(VLOOKUP(F1682,県RL2019!$B$2:$H$605,4,0),"")</f>
        <v/>
      </c>
      <c r="R1682" s="17" t="str">
        <f>IFERROR(VLOOKUP(F1682,県RL2019!$B$2:$H$605,5,0),"")</f>
        <v/>
      </c>
      <c r="S1682" s="17" t="str">
        <f>IFERROR(VLOOKUP(F1682,県RL2011!$F$3:$H$906,2,0),"")</f>
        <v/>
      </c>
      <c r="T1682" s="17" t="str">
        <f>IFERROR(VLOOKUP(F1682,県RL2011!$F$3:$H$906,3,0),"")</f>
        <v/>
      </c>
      <c r="U1682" s="150" t="str">
        <f>IFERROR(VLOOKUP(F1682,国RL2020!$B$2:$E$878,4,0),"")</f>
        <v/>
      </c>
      <c r="V1682" s="150" t="str">
        <f>IFERROR(VLOOKUP(F1682,国RL2020!$B$2:$E$878,3,0),"")</f>
        <v/>
      </c>
      <c r="W1682" s="19" t="str">
        <f>IFERROR(VLOOKUP(F1682,国RL2019!$B$2:$E$873,4,0),"")</f>
        <v/>
      </c>
      <c r="X1682" s="19" t="str">
        <f>IFERROR(VLOOKUP(F1682,国RL2019!$B$2:$E$873,3,0),"")</f>
        <v/>
      </c>
      <c r="Y1682" s="19" t="str">
        <f>IFERROR(VLOOKUP(F1682,国RL2017!$B$2:$E$870,4,0),"")</f>
        <v/>
      </c>
      <c r="Z1682" s="19" t="str">
        <f>IFERROR(VLOOKUP(F1682,国RL2017!$B$2:$E$870,3,0),"")</f>
        <v/>
      </c>
      <c r="AA1682" s="19" t="str">
        <f>IFERROR(VLOOKUP(F1682,国RL2006!$B$2:$E$567,4,0),"")</f>
        <v/>
      </c>
      <c r="AB1682" s="19" t="str">
        <f>IFERROR(VLOOKUP(F1682,国RL2006!$B$2:$E$567,3,0),"")</f>
        <v/>
      </c>
      <c r="AC1682" s="24"/>
    </row>
    <row r="1683" spans="1:29" x14ac:dyDescent="0.15">
      <c r="A1683" s="16">
        <v>1682</v>
      </c>
      <c r="B1683" s="24">
        <v>2015</v>
      </c>
      <c r="C1683" s="24">
        <v>8</v>
      </c>
      <c r="D1683" s="24">
        <v>6</v>
      </c>
      <c r="E1683" s="24" t="s">
        <v>2917</v>
      </c>
      <c r="F1683" s="24" t="s">
        <v>37</v>
      </c>
      <c r="G1683" s="24" t="s">
        <v>2925</v>
      </c>
      <c r="H1683" s="24">
        <v>6</v>
      </c>
      <c r="I1683" s="24"/>
      <c r="J1683" s="24">
        <v>9</v>
      </c>
      <c r="K1683" s="24"/>
      <c r="L1683" s="24"/>
      <c r="M1683" s="15">
        <v>15</v>
      </c>
      <c r="N1683" s="24"/>
      <c r="O1683" s="18" t="str">
        <f>IFERROR(VLOOKUP(F1683,'（鳥類・チョウ）vlookup関数用'!$D$35:$F$38,3,0),"")</f>
        <v/>
      </c>
      <c r="P1683" s="18" t="str">
        <f>IFERROR(VLOOKUP(F1683,特定外来生物!$A$3:$G$24,7,0),"")</f>
        <v/>
      </c>
      <c r="Q1683" s="17" t="str">
        <f>IFERROR(VLOOKUP(F1683,県RL2019!$B$2:$H$605,4,0),"")</f>
        <v/>
      </c>
      <c r="R1683" s="17" t="str">
        <f>IFERROR(VLOOKUP(F1683,県RL2019!$B$2:$H$605,5,0),"")</f>
        <v/>
      </c>
      <c r="S1683" s="17" t="str">
        <f>IFERROR(VLOOKUP(F1683,県RL2011!$F$3:$H$906,2,0),"")</f>
        <v/>
      </c>
      <c r="T1683" s="17" t="str">
        <f>IFERROR(VLOOKUP(F1683,県RL2011!$F$3:$H$906,3,0),"")</f>
        <v/>
      </c>
      <c r="U1683" s="150" t="str">
        <f>IFERROR(VLOOKUP(F1683,国RL2020!$B$2:$E$878,4,0),"")</f>
        <v/>
      </c>
      <c r="V1683" s="150" t="str">
        <f>IFERROR(VLOOKUP(F1683,国RL2020!$B$2:$E$878,3,0),"")</f>
        <v/>
      </c>
      <c r="W1683" s="19" t="str">
        <f>IFERROR(VLOOKUP(F1683,国RL2019!$B$2:$E$873,4,0),"")</f>
        <v/>
      </c>
      <c r="X1683" s="19" t="str">
        <f>IFERROR(VLOOKUP(F1683,国RL2019!$B$2:$E$873,3,0),"")</f>
        <v/>
      </c>
      <c r="Y1683" s="19" t="str">
        <f>IFERROR(VLOOKUP(F1683,国RL2017!$B$2:$E$870,4,0),"")</f>
        <v/>
      </c>
      <c r="Z1683" s="19" t="str">
        <f>IFERROR(VLOOKUP(F1683,国RL2017!$B$2:$E$870,3,0),"")</f>
        <v/>
      </c>
      <c r="AA1683" s="19" t="str">
        <f>IFERROR(VLOOKUP(F1683,国RL2006!$B$2:$E$567,4,0),"")</f>
        <v/>
      </c>
      <c r="AB1683" s="19" t="str">
        <f>IFERROR(VLOOKUP(F1683,国RL2006!$B$2:$E$567,3,0),"")</f>
        <v/>
      </c>
      <c r="AC1683" s="24" t="s">
        <v>62</v>
      </c>
    </row>
    <row r="1684" spans="1:29" x14ac:dyDescent="0.15">
      <c r="A1684" s="16">
        <v>1683</v>
      </c>
      <c r="B1684" s="24">
        <v>2015</v>
      </c>
      <c r="C1684" s="24">
        <v>8</v>
      </c>
      <c r="D1684" s="24">
        <v>6</v>
      </c>
      <c r="E1684" s="24" t="s">
        <v>2917</v>
      </c>
      <c r="F1684" s="24" t="s">
        <v>34</v>
      </c>
      <c r="G1684" s="24" t="s">
        <v>2925</v>
      </c>
      <c r="H1684" s="24"/>
      <c r="I1684" s="24"/>
      <c r="J1684" s="24">
        <v>2</v>
      </c>
      <c r="K1684" s="24"/>
      <c r="L1684" s="24"/>
      <c r="M1684" s="15">
        <v>2</v>
      </c>
      <c r="N1684" s="24"/>
      <c r="O1684" s="18" t="str">
        <f>IFERROR(VLOOKUP(F1684,'（鳥類・チョウ）vlookup関数用'!$D$35:$F$38,3,0),"")</f>
        <v/>
      </c>
      <c r="P1684" s="18" t="str">
        <f>IFERROR(VLOOKUP(F1684,特定外来生物!$A$3:$G$24,7,0),"")</f>
        <v/>
      </c>
      <c r="Q1684" s="17" t="str">
        <f>IFERROR(VLOOKUP(F1684,県RL2019!$B$2:$H$605,4,0),"")</f>
        <v/>
      </c>
      <c r="R1684" s="17" t="str">
        <f>IFERROR(VLOOKUP(F1684,県RL2019!$B$2:$H$605,5,0),"")</f>
        <v/>
      </c>
      <c r="S1684" s="17" t="str">
        <f>IFERROR(VLOOKUP(F1684,県RL2011!$F$3:$H$906,2,0),"")</f>
        <v/>
      </c>
      <c r="T1684" s="17" t="str">
        <f>IFERROR(VLOOKUP(F1684,県RL2011!$F$3:$H$906,3,0),"")</f>
        <v/>
      </c>
      <c r="U1684" s="150" t="str">
        <f>IFERROR(VLOOKUP(F1684,国RL2020!$B$2:$E$878,4,0),"")</f>
        <v/>
      </c>
      <c r="V1684" s="150" t="str">
        <f>IFERROR(VLOOKUP(F1684,国RL2020!$B$2:$E$878,3,0),"")</f>
        <v/>
      </c>
      <c r="W1684" s="19" t="str">
        <f>IFERROR(VLOOKUP(F1684,国RL2019!$B$2:$E$873,4,0),"")</f>
        <v/>
      </c>
      <c r="X1684" s="19" t="str">
        <f>IFERROR(VLOOKUP(F1684,国RL2019!$B$2:$E$873,3,0),"")</f>
        <v/>
      </c>
      <c r="Y1684" s="19" t="str">
        <f>IFERROR(VLOOKUP(F1684,国RL2017!$B$2:$E$870,4,0),"")</f>
        <v/>
      </c>
      <c r="Z1684" s="19" t="str">
        <f>IFERROR(VLOOKUP(F1684,国RL2017!$B$2:$E$870,3,0),"")</f>
        <v/>
      </c>
      <c r="AA1684" s="19" t="str">
        <f>IFERROR(VLOOKUP(F1684,国RL2006!$B$2:$E$567,4,0),"")</f>
        <v/>
      </c>
      <c r="AB1684" s="19" t="str">
        <f>IFERROR(VLOOKUP(F1684,国RL2006!$B$2:$E$567,3,0),"")</f>
        <v/>
      </c>
      <c r="AC1684" s="24"/>
    </row>
    <row r="1685" spans="1:29" x14ac:dyDescent="0.15">
      <c r="A1685" s="16">
        <v>1684</v>
      </c>
      <c r="B1685" s="24">
        <v>2015</v>
      </c>
      <c r="C1685" s="24">
        <v>8</v>
      </c>
      <c r="D1685" s="24">
        <v>6</v>
      </c>
      <c r="E1685" s="24" t="s">
        <v>2917</v>
      </c>
      <c r="F1685" s="24" t="s">
        <v>59</v>
      </c>
      <c r="G1685" s="24" t="s">
        <v>2925</v>
      </c>
      <c r="H1685" s="24"/>
      <c r="I1685" s="24"/>
      <c r="J1685" s="24">
        <v>1</v>
      </c>
      <c r="K1685" s="24"/>
      <c r="L1685" s="24"/>
      <c r="M1685" s="15">
        <v>1</v>
      </c>
      <c r="N1685" s="24"/>
      <c r="O1685" s="18" t="str">
        <f>IFERROR(VLOOKUP(F1685,'（鳥類・チョウ）vlookup関数用'!$D$35:$F$38,3,0),"")</f>
        <v>重点対策外来種</v>
      </c>
      <c r="P1685" s="18" t="str">
        <f>IFERROR(VLOOKUP(F1685,特定外来生物!$A$3:$G$24,7,0),"")</f>
        <v>特定外来生物</v>
      </c>
      <c r="Q1685" s="17" t="str">
        <f>IFERROR(VLOOKUP(F1685,県RL2019!$B$2:$H$605,4,0),"")</f>
        <v/>
      </c>
      <c r="R1685" s="17" t="str">
        <f>IFERROR(VLOOKUP(F1685,県RL2019!$B$2:$H$605,5,0),"")</f>
        <v/>
      </c>
      <c r="S1685" s="17" t="str">
        <f>IFERROR(VLOOKUP(F1685,県RL2011!$F$3:$H$906,2,0),"")</f>
        <v/>
      </c>
      <c r="T1685" s="17" t="str">
        <f>IFERROR(VLOOKUP(F1685,県RL2011!$F$3:$H$906,3,0),"")</f>
        <v/>
      </c>
      <c r="U1685" s="150" t="str">
        <f>IFERROR(VLOOKUP(F1685,国RL2020!$B$2:$E$878,4,0),"")</f>
        <v/>
      </c>
      <c r="V1685" s="150" t="str">
        <f>IFERROR(VLOOKUP(F1685,国RL2020!$B$2:$E$878,3,0),"")</f>
        <v/>
      </c>
      <c r="W1685" s="19" t="str">
        <f>IFERROR(VLOOKUP(F1685,国RL2019!$B$2:$E$873,4,0),"")</f>
        <v/>
      </c>
      <c r="X1685" s="19" t="str">
        <f>IFERROR(VLOOKUP(F1685,国RL2019!$B$2:$E$873,3,0),"")</f>
        <v/>
      </c>
      <c r="Y1685" s="19" t="str">
        <f>IFERROR(VLOOKUP(F1685,国RL2017!$B$2:$E$870,4,0),"")</f>
        <v/>
      </c>
      <c r="Z1685" s="19" t="str">
        <f>IFERROR(VLOOKUP(F1685,国RL2017!$B$2:$E$870,3,0),"")</f>
        <v/>
      </c>
      <c r="AA1685" s="19" t="str">
        <f>IFERROR(VLOOKUP(F1685,国RL2006!$B$2:$E$567,4,0),"")</f>
        <v/>
      </c>
      <c r="AB1685" s="19" t="str">
        <f>IFERROR(VLOOKUP(F1685,国RL2006!$B$2:$E$567,3,0),"")</f>
        <v/>
      </c>
      <c r="AC1685" s="24"/>
    </row>
    <row r="1686" spans="1:29" x14ac:dyDescent="0.15">
      <c r="A1686" s="16">
        <v>1685</v>
      </c>
      <c r="B1686" s="24">
        <v>2015</v>
      </c>
      <c r="C1686" s="24">
        <v>8</v>
      </c>
      <c r="D1686" s="24">
        <v>6</v>
      </c>
      <c r="E1686" s="24" t="s">
        <v>2917</v>
      </c>
      <c r="F1686" s="24" t="s">
        <v>68</v>
      </c>
      <c r="G1686" s="24" t="s">
        <v>2925</v>
      </c>
      <c r="H1686" s="24"/>
      <c r="I1686" s="24">
        <v>1</v>
      </c>
      <c r="J1686" s="24">
        <v>2</v>
      </c>
      <c r="K1686" s="24"/>
      <c r="L1686" s="24"/>
      <c r="M1686" s="15">
        <v>3</v>
      </c>
      <c r="N1686" s="24"/>
      <c r="O1686" s="18" t="str">
        <f>IFERROR(VLOOKUP(F1686,'（鳥類・チョウ）vlookup関数用'!$D$35:$F$38,3,0),"")</f>
        <v/>
      </c>
      <c r="P1686" s="18" t="str">
        <f>IFERROR(VLOOKUP(F1686,特定外来生物!$A$3:$G$24,7,0),"")</f>
        <v/>
      </c>
      <c r="Q1686" s="17" t="str">
        <f>IFERROR(VLOOKUP(F1686,県RL2019!$B$2:$H$605,4,0),"")</f>
        <v>C</v>
      </c>
      <c r="R1686" s="17" t="str">
        <f>IFERROR(VLOOKUP(F1686,県RL2019!$B$2:$H$605,5,0),"")</f>
        <v>要保護生物</v>
      </c>
      <c r="S1686" s="17" t="str">
        <f>IFERROR(VLOOKUP(F1686,県RL2011!$F$3:$H$906,2,0),"")</f>
        <v>C</v>
      </c>
      <c r="T1686" s="17" t="str">
        <f>IFERROR(VLOOKUP(F1686,県RL2011!$F$3:$H$906,3,0),"")</f>
        <v>要保護生物</v>
      </c>
      <c r="U1686" s="150" t="str">
        <f>IFERROR(VLOOKUP(F1686,国RL2020!$B$2:$E$878,4,0),"")</f>
        <v/>
      </c>
      <c r="V1686" s="150" t="str">
        <f>IFERROR(VLOOKUP(F1686,国RL2020!$B$2:$E$878,3,0),"")</f>
        <v/>
      </c>
      <c r="W1686" s="19" t="str">
        <f>IFERROR(VLOOKUP(F1686,国RL2019!$B$2:$E$873,4,0),"")</f>
        <v/>
      </c>
      <c r="X1686" s="19" t="str">
        <f>IFERROR(VLOOKUP(F1686,国RL2019!$B$2:$E$873,3,0),"")</f>
        <v/>
      </c>
      <c r="Y1686" s="19" t="str">
        <f>IFERROR(VLOOKUP(F1686,国RL2017!$B$2:$E$870,4,0),"")</f>
        <v/>
      </c>
      <c r="Z1686" s="19" t="str">
        <f>IFERROR(VLOOKUP(F1686,国RL2017!$B$2:$E$870,3,0),"")</f>
        <v/>
      </c>
      <c r="AA1686" s="19" t="str">
        <f>IFERROR(VLOOKUP(F1686,国RL2006!$B$2:$E$567,4,0),"")</f>
        <v/>
      </c>
      <c r="AB1686" s="19" t="str">
        <f>IFERROR(VLOOKUP(F1686,国RL2006!$B$2:$E$567,3,0),"")</f>
        <v/>
      </c>
      <c r="AC1686" s="24"/>
    </row>
    <row r="1687" spans="1:29" x14ac:dyDescent="0.15">
      <c r="A1687" s="16">
        <v>1686</v>
      </c>
      <c r="B1687" s="24">
        <v>2015</v>
      </c>
      <c r="C1687" s="24">
        <v>8</v>
      </c>
      <c r="D1687" s="24">
        <v>6</v>
      </c>
      <c r="E1687" s="24" t="s">
        <v>2917</v>
      </c>
      <c r="F1687" s="24" t="s">
        <v>45</v>
      </c>
      <c r="G1687" s="24" t="s">
        <v>2925</v>
      </c>
      <c r="H1687" s="24">
        <v>11</v>
      </c>
      <c r="I1687" s="24"/>
      <c r="J1687" s="24">
        <v>7</v>
      </c>
      <c r="K1687" s="24"/>
      <c r="L1687" s="24"/>
      <c r="M1687" s="15">
        <v>18</v>
      </c>
      <c r="N1687" s="24"/>
      <c r="O1687" s="18" t="str">
        <f>IFERROR(VLOOKUP(F1687,'（鳥類・チョウ）vlookup関数用'!$D$35:$F$38,3,0),"")</f>
        <v/>
      </c>
      <c r="P1687" s="18" t="str">
        <f>IFERROR(VLOOKUP(F1687,特定外来生物!$A$3:$G$24,7,0),"")</f>
        <v/>
      </c>
      <c r="Q1687" s="17" t="str">
        <f>IFERROR(VLOOKUP(F1687,県RL2019!$B$2:$H$605,4,0),"")</f>
        <v/>
      </c>
      <c r="R1687" s="17" t="str">
        <f>IFERROR(VLOOKUP(F1687,県RL2019!$B$2:$H$605,5,0),"")</f>
        <v/>
      </c>
      <c r="S1687" s="17" t="str">
        <f>IFERROR(VLOOKUP(F1687,県RL2011!$F$3:$H$906,2,0),"")</f>
        <v/>
      </c>
      <c r="T1687" s="17" t="str">
        <f>IFERROR(VLOOKUP(F1687,県RL2011!$F$3:$H$906,3,0),"")</f>
        <v/>
      </c>
      <c r="U1687" s="150" t="str">
        <f>IFERROR(VLOOKUP(F1687,国RL2020!$B$2:$E$878,4,0),"")</f>
        <v/>
      </c>
      <c r="V1687" s="150" t="str">
        <f>IFERROR(VLOOKUP(F1687,国RL2020!$B$2:$E$878,3,0),"")</f>
        <v/>
      </c>
      <c r="W1687" s="19" t="str">
        <f>IFERROR(VLOOKUP(F1687,国RL2019!$B$2:$E$873,4,0),"")</f>
        <v/>
      </c>
      <c r="X1687" s="19" t="str">
        <f>IFERROR(VLOOKUP(F1687,国RL2019!$B$2:$E$873,3,0),"")</f>
        <v/>
      </c>
      <c r="Y1687" s="19" t="str">
        <f>IFERROR(VLOOKUP(F1687,国RL2017!$B$2:$E$870,4,0),"")</f>
        <v/>
      </c>
      <c r="Z1687" s="19" t="str">
        <f>IFERROR(VLOOKUP(F1687,国RL2017!$B$2:$E$870,3,0),"")</f>
        <v/>
      </c>
      <c r="AA1687" s="19" t="str">
        <f>IFERROR(VLOOKUP(F1687,国RL2006!$B$2:$E$567,4,0),"")</f>
        <v/>
      </c>
      <c r="AB1687" s="19" t="str">
        <f>IFERROR(VLOOKUP(F1687,国RL2006!$B$2:$E$567,3,0),"")</f>
        <v/>
      </c>
      <c r="AC1687" s="24"/>
    </row>
    <row r="1688" spans="1:29" x14ac:dyDescent="0.15">
      <c r="A1688" s="16">
        <v>1687</v>
      </c>
      <c r="B1688" s="24">
        <v>2015</v>
      </c>
      <c r="C1688" s="24">
        <v>8</v>
      </c>
      <c r="D1688" s="24">
        <v>6</v>
      </c>
      <c r="E1688" s="24" t="s">
        <v>2917</v>
      </c>
      <c r="F1688" s="24" t="s">
        <v>43</v>
      </c>
      <c r="G1688" s="24" t="s">
        <v>2925</v>
      </c>
      <c r="H1688" s="24">
        <v>2</v>
      </c>
      <c r="I1688" s="24"/>
      <c r="J1688" s="24">
        <v>11</v>
      </c>
      <c r="K1688" s="24"/>
      <c r="L1688" s="24"/>
      <c r="M1688" s="15">
        <v>13</v>
      </c>
      <c r="N1688" s="24"/>
      <c r="O1688" s="18" t="str">
        <f>IFERROR(VLOOKUP(F1688,'（鳥類・チョウ）vlookup関数用'!$D$35:$F$38,3,0),"")</f>
        <v/>
      </c>
      <c r="P1688" s="18" t="str">
        <f>IFERROR(VLOOKUP(F1688,特定外来生物!$A$3:$G$24,7,0),"")</f>
        <v/>
      </c>
      <c r="Q1688" s="17" t="str">
        <f>IFERROR(VLOOKUP(F1688,県RL2019!$B$2:$H$605,4,0),"")</f>
        <v/>
      </c>
      <c r="R1688" s="17" t="str">
        <f>IFERROR(VLOOKUP(F1688,県RL2019!$B$2:$H$605,5,0),"")</f>
        <v/>
      </c>
      <c r="S1688" s="17" t="str">
        <f>IFERROR(VLOOKUP(F1688,県RL2011!$F$3:$H$906,2,0),"")</f>
        <v/>
      </c>
      <c r="T1688" s="17" t="str">
        <f>IFERROR(VLOOKUP(F1688,県RL2011!$F$3:$H$906,3,0),"")</f>
        <v/>
      </c>
      <c r="U1688" s="150" t="str">
        <f>IFERROR(VLOOKUP(F1688,国RL2020!$B$2:$E$878,4,0),"")</f>
        <v/>
      </c>
      <c r="V1688" s="150" t="str">
        <f>IFERROR(VLOOKUP(F1688,国RL2020!$B$2:$E$878,3,0),"")</f>
        <v/>
      </c>
      <c r="W1688" s="19" t="str">
        <f>IFERROR(VLOOKUP(F1688,国RL2019!$B$2:$E$873,4,0),"")</f>
        <v/>
      </c>
      <c r="X1688" s="19" t="str">
        <f>IFERROR(VLOOKUP(F1688,国RL2019!$B$2:$E$873,3,0),"")</f>
        <v/>
      </c>
      <c r="Y1688" s="19" t="str">
        <f>IFERROR(VLOOKUP(F1688,国RL2017!$B$2:$E$870,4,0),"")</f>
        <v/>
      </c>
      <c r="Z1688" s="19" t="str">
        <f>IFERROR(VLOOKUP(F1688,国RL2017!$B$2:$E$870,3,0),"")</f>
        <v/>
      </c>
      <c r="AA1688" s="19" t="str">
        <f>IFERROR(VLOOKUP(F1688,国RL2006!$B$2:$E$567,4,0),"")</f>
        <v/>
      </c>
      <c r="AB1688" s="19" t="str">
        <f>IFERROR(VLOOKUP(F1688,国RL2006!$B$2:$E$567,3,0),"")</f>
        <v/>
      </c>
      <c r="AC1688" s="24"/>
    </row>
    <row r="1689" spans="1:29" x14ac:dyDescent="0.15">
      <c r="A1689" s="16">
        <v>1688</v>
      </c>
      <c r="B1689" s="24">
        <v>2015</v>
      </c>
      <c r="C1689" s="24">
        <v>8</v>
      </c>
      <c r="D1689" s="24">
        <v>6</v>
      </c>
      <c r="E1689" s="24" t="s">
        <v>2917</v>
      </c>
      <c r="F1689" s="24" t="s">
        <v>54</v>
      </c>
      <c r="G1689" s="24" t="s">
        <v>2926</v>
      </c>
      <c r="H1689" s="24">
        <v>25</v>
      </c>
      <c r="I1689" s="24">
        <v>1</v>
      </c>
      <c r="J1689" s="24">
        <v>3</v>
      </c>
      <c r="K1689" s="24"/>
      <c r="L1689" s="24"/>
      <c r="M1689" s="15">
        <v>29</v>
      </c>
      <c r="N1689" s="24"/>
      <c r="O1689" s="18" t="str">
        <f>IFERROR(VLOOKUP(F1689,'（鳥類・チョウ）vlookup関数用'!$D$35:$F$38,3,0),"")</f>
        <v/>
      </c>
      <c r="P1689" s="18" t="str">
        <f>IFERROR(VLOOKUP(F1689,特定外来生物!$A$3:$G$24,7,0),"")</f>
        <v/>
      </c>
      <c r="Q1689" s="17" t="str">
        <f>IFERROR(VLOOKUP(F1689,県RL2019!$B$2:$H$605,4,0),"")</f>
        <v/>
      </c>
      <c r="R1689" s="17" t="str">
        <f>IFERROR(VLOOKUP(F1689,県RL2019!$B$2:$H$605,5,0),"")</f>
        <v/>
      </c>
      <c r="S1689" s="17" t="str">
        <f>IFERROR(VLOOKUP(F1689,県RL2011!$F$3:$H$906,2,0),"")</f>
        <v>D</v>
      </c>
      <c r="T1689" s="17" t="str">
        <f>IFERROR(VLOOKUP(F1689,県RL2011!$F$3:$H$906,3,0),"")</f>
        <v>一般保護生物</v>
      </c>
      <c r="U1689" s="150" t="str">
        <f>IFERROR(VLOOKUP(F1689,国RL2020!$B$2:$E$878,4,0),"")</f>
        <v>NT</v>
      </c>
      <c r="V1689" s="150" t="str">
        <f>IFERROR(VLOOKUP(F1689,国RL2020!$B$2:$E$878,3,0),"")</f>
        <v>準絶滅危惧</v>
      </c>
      <c r="W1689" s="19" t="str">
        <f>IFERROR(VLOOKUP(F1689,国RL2019!$B$2:$E$873,4,0),"")</f>
        <v>NT</v>
      </c>
      <c r="X1689" s="19" t="str">
        <f>IFERROR(VLOOKUP(F1689,国RL2019!$B$2:$E$873,3,0),"")</f>
        <v>準絶滅危惧</v>
      </c>
      <c r="Y1689" s="19" t="str">
        <f>IFERROR(VLOOKUP(F1689,国RL2017!$B$2:$E$870,4,0),"")</f>
        <v>NT</v>
      </c>
      <c r="Z1689" s="19" t="str">
        <f>IFERROR(VLOOKUP(F1689,国RL2017!$B$2:$E$870,3,0),"")</f>
        <v>準絶滅危惧</v>
      </c>
      <c r="AA1689" s="19" t="str">
        <f>IFERROR(VLOOKUP(F1689,国RL2006!$B$2:$E$567,4,0),"")</f>
        <v>NT</v>
      </c>
      <c r="AB1689" s="19" t="str">
        <f>IFERROR(VLOOKUP(F1689,国RL2006!$B$2:$E$567,3,0),"")</f>
        <v>準絶滅危惧</v>
      </c>
      <c r="AC1689" s="24"/>
    </row>
    <row r="1690" spans="1:29" x14ac:dyDescent="0.15">
      <c r="A1690" s="16">
        <v>1689</v>
      </c>
      <c r="B1690" s="24">
        <v>2015</v>
      </c>
      <c r="C1690" s="24">
        <v>8</v>
      </c>
      <c r="D1690" s="24">
        <v>6</v>
      </c>
      <c r="E1690" s="24" t="s">
        <v>2917</v>
      </c>
      <c r="F1690" s="24" t="s">
        <v>44</v>
      </c>
      <c r="G1690" s="24" t="s">
        <v>2926</v>
      </c>
      <c r="H1690" s="24"/>
      <c r="I1690" s="24"/>
      <c r="J1690" s="24">
        <v>1</v>
      </c>
      <c r="K1690" s="24"/>
      <c r="L1690" s="24"/>
      <c r="M1690" s="15">
        <v>1</v>
      </c>
      <c r="N1690" s="24"/>
      <c r="O1690" s="18" t="str">
        <f>IFERROR(VLOOKUP(F1690,'（鳥類・チョウ）vlookup関数用'!$D$35:$F$38,3,0),"")</f>
        <v/>
      </c>
      <c r="P1690" s="18" t="str">
        <f>IFERROR(VLOOKUP(F1690,特定外来生物!$A$3:$G$24,7,0),"")</f>
        <v/>
      </c>
      <c r="Q1690" s="17" t="str">
        <f>IFERROR(VLOOKUP(F1690,県RL2019!$B$2:$H$605,4,0),"")</f>
        <v/>
      </c>
      <c r="R1690" s="17" t="str">
        <f>IFERROR(VLOOKUP(F1690,県RL2019!$B$2:$H$605,5,0),"")</f>
        <v/>
      </c>
      <c r="S1690" s="17" t="str">
        <f>IFERROR(VLOOKUP(F1690,県RL2011!$F$3:$H$906,2,0),"")</f>
        <v/>
      </c>
      <c r="T1690" s="17" t="str">
        <f>IFERROR(VLOOKUP(F1690,県RL2011!$F$3:$H$906,3,0),"")</f>
        <v/>
      </c>
      <c r="U1690" s="150" t="str">
        <f>IFERROR(VLOOKUP(F1690,国RL2020!$B$2:$E$878,4,0),"")</f>
        <v/>
      </c>
      <c r="V1690" s="150" t="str">
        <f>IFERROR(VLOOKUP(F1690,国RL2020!$B$2:$E$878,3,0),"")</f>
        <v/>
      </c>
      <c r="W1690" s="19" t="str">
        <f>IFERROR(VLOOKUP(F1690,国RL2019!$B$2:$E$873,4,0),"")</f>
        <v/>
      </c>
      <c r="X1690" s="19" t="str">
        <f>IFERROR(VLOOKUP(F1690,国RL2019!$B$2:$E$873,3,0),"")</f>
        <v/>
      </c>
      <c r="Y1690" s="19" t="str">
        <f>IFERROR(VLOOKUP(F1690,国RL2017!$B$2:$E$870,4,0),"")</f>
        <v/>
      </c>
      <c r="Z1690" s="19" t="str">
        <f>IFERROR(VLOOKUP(F1690,国RL2017!$B$2:$E$870,3,0),"")</f>
        <v/>
      </c>
      <c r="AA1690" s="19" t="str">
        <f>IFERROR(VLOOKUP(F1690,国RL2006!$B$2:$E$567,4,0),"")</f>
        <v/>
      </c>
      <c r="AB1690" s="19" t="str">
        <f>IFERROR(VLOOKUP(F1690,国RL2006!$B$2:$E$567,3,0),"")</f>
        <v/>
      </c>
      <c r="AC1690" s="24"/>
    </row>
    <row r="1691" spans="1:29" x14ac:dyDescent="0.15">
      <c r="A1691" s="16">
        <v>1690</v>
      </c>
      <c r="B1691" s="24">
        <v>2015</v>
      </c>
      <c r="C1691" s="24">
        <v>8</v>
      </c>
      <c r="D1691" s="24">
        <v>6</v>
      </c>
      <c r="E1691" s="24" t="s">
        <v>2917</v>
      </c>
      <c r="F1691" s="24" t="s">
        <v>14</v>
      </c>
      <c r="G1691" s="24" t="s">
        <v>2926</v>
      </c>
      <c r="H1691" s="24">
        <v>1</v>
      </c>
      <c r="I1691" s="24">
        <v>1</v>
      </c>
      <c r="J1691" s="24">
        <v>1</v>
      </c>
      <c r="K1691" s="24"/>
      <c r="L1691" s="24"/>
      <c r="M1691" s="15">
        <v>3</v>
      </c>
      <c r="N1691" s="24"/>
      <c r="O1691" s="18" t="str">
        <f>IFERROR(VLOOKUP(F1691,'（鳥類・チョウ）vlookup関数用'!$D$35:$F$38,3,0),"")</f>
        <v/>
      </c>
      <c r="P1691" s="18" t="str">
        <f>IFERROR(VLOOKUP(F1691,特定外来生物!$A$3:$G$24,7,0),"")</f>
        <v/>
      </c>
      <c r="Q1691" s="17" t="str">
        <f>IFERROR(VLOOKUP(F1691,県RL2019!$B$2:$H$605,4,0),"")</f>
        <v/>
      </c>
      <c r="R1691" s="17" t="str">
        <f>IFERROR(VLOOKUP(F1691,県RL2019!$B$2:$H$605,5,0),"")</f>
        <v/>
      </c>
      <c r="S1691" s="17" t="str">
        <f>IFERROR(VLOOKUP(F1691,県RL2011!$F$3:$H$906,2,0),"")</f>
        <v/>
      </c>
      <c r="T1691" s="17" t="str">
        <f>IFERROR(VLOOKUP(F1691,県RL2011!$F$3:$H$906,3,0),"")</f>
        <v/>
      </c>
      <c r="U1691" s="150" t="str">
        <f>IFERROR(VLOOKUP(F1691,国RL2020!$B$2:$E$878,4,0),"")</f>
        <v/>
      </c>
      <c r="V1691" s="150" t="str">
        <f>IFERROR(VLOOKUP(F1691,国RL2020!$B$2:$E$878,3,0),"")</f>
        <v/>
      </c>
      <c r="W1691" s="19" t="str">
        <f>IFERROR(VLOOKUP(F1691,国RL2019!$B$2:$E$873,4,0),"")</f>
        <v/>
      </c>
      <c r="X1691" s="19" t="str">
        <f>IFERROR(VLOOKUP(F1691,国RL2019!$B$2:$E$873,3,0),"")</f>
        <v/>
      </c>
      <c r="Y1691" s="19" t="str">
        <f>IFERROR(VLOOKUP(F1691,国RL2017!$B$2:$E$870,4,0),"")</f>
        <v/>
      </c>
      <c r="Z1691" s="19" t="str">
        <f>IFERROR(VLOOKUP(F1691,国RL2017!$B$2:$E$870,3,0),"")</f>
        <v/>
      </c>
      <c r="AA1691" s="19" t="str">
        <f>IFERROR(VLOOKUP(F1691,国RL2006!$B$2:$E$567,4,0),"")</f>
        <v/>
      </c>
      <c r="AB1691" s="19" t="str">
        <f>IFERROR(VLOOKUP(F1691,国RL2006!$B$2:$E$567,3,0),"")</f>
        <v/>
      </c>
      <c r="AC1691" s="24"/>
    </row>
    <row r="1692" spans="1:29" x14ac:dyDescent="0.15">
      <c r="A1692" s="16">
        <v>1691</v>
      </c>
      <c r="B1692" s="24">
        <v>2015</v>
      </c>
      <c r="C1692" s="24">
        <v>8</v>
      </c>
      <c r="D1692" s="24">
        <v>1</v>
      </c>
      <c r="E1692" s="24" t="s">
        <v>2916</v>
      </c>
      <c r="F1692" s="24" t="s">
        <v>11</v>
      </c>
      <c r="G1692" s="24" t="s">
        <v>2922</v>
      </c>
      <c r="H1692" s="24"/>
      <c r="I1692" s="24"/>
      <c r="J1692" s="24">
        <v>1</v>
      </c>
      <c r="K1692" s="24">
        <v>1</v>
      </c>
      <c r="L1692" s="24">
        <v>3</v>
      </c>
      <c r="M1692" s="15">
        <v>5</v>
      </c>
      <c r="N1692" s="24"/>
      <c r="O1692" s="18" t="str">
        <f>IFERROR(VLOOKUP(F1692,'（鳥類・チョウ）vlookup関数用'!$D$35:$F$38,3,0),"")</f>
        <v/>
      </c>
      <c r="P1692" s="18" t="str">
        <f>IFERROR(VLOOKUP(F1692,特定外来生物!$A$3:$G$24,7,0),"")</f>
        <v/>
      </c>
      <c r="Q1692" s="17" t="str">
        <f>IFERROR(VLOOKUP(F1692,県RL2019!$B$2:$H$605,4,0),"")</f>
        <v/>
      </c>
      <c r="R1692" s="17" t="str">
        <f>IFERROR(VLOOKUP(F1692,県RL2019!$B$2:$H$605,5,0),"")</f>
        <v/>
      </c>
      <c r="S1692" s="17" t="str">
        <f>IFERROR(VLOOKUP(F1692,県RL2011!$F$3:$H$906,2,0),"")</f>
        <v/>
      </c>
      <c r="T1692" s="17" t="str">
        <f>IFERROR(VLOOKUP(F1692,県RL2011!$F$3:$H$906,3,0),"")</f>
        <v/>
      </c>
      <c r="U1692" s="150" t="str">
        <f>IFERROR(VLOOKUP(F1692,国RL2020!$B$2:$E$878,4,0),"")</f>
        <v/>
      </c>
      <c r="V1692" s="150" t="str">
        <f>IFERROR(VLOOKUP(F1692,国RL2020!$B$2:$E$878,3,0),"")</f>
        <v/>
      </c>
      <c r="W1692" s="19" t="str">
        <f>IFERROR(VLOOKUP(F1692,国RL2019!$B$2:$E$873,4,0),"")</f>
        <v/>
      </c>
      <c r="X1692" s="19" t="str">
        <f>IFERROR(VLOOKUP(F1692,国RL2019!$B$2:$E$873,3,0),"")</f>
        <v/>
      </c>
      <c r="Y1692" s="19" t="str">
        <f>IFERROR(VLOOKUP(F1692,国RL2017!$B$2:$E$870,4,0),"")</f>
        <v/>
      </c>
      <c r="Z1692" s="19" t="str">
        <f>IFERROR(VLOOKUP(F1692,国RL2017!$B$2:$E$870,3,0),"")</f>
        <v/>
      </c>
      <c r="AA1692" s="19" t="str">
        <f>IFERROR(VLOOKUP(F1692,国RL2006!$B$2:$E$567,4,0),"")</f>
        <v/>
      </c>
      <c r="AB1692" s="19" t="str">
        <f>IFERROR(VLOOKUP(F1692,国RL2006!$B$2:$E$567,3,0),"")</f>
        <v/>
      </c>
      <c r="AC1692" s="24"/>
    </row>
    <row r="1693" spans="1:29" x14ac:dyDescent="0.15">
      <c r="A1693" s="16">
        <v>1692</v>
      </c>
      <c r="B1693" s="24">
        <v>2015</v>
      </c>
      <c r="C1693" s="24">
        <v>8</v>
      </c>
      <c r="D1693" s="24">
        <v>1</v>
      </c>
      <c r="E1693" s="24" t="s">
        <v>2916</v>
      </c>
      <c r="F1693" s="24" t="s">
        <v>13</v>
      </c>
      <c r="G1693" s="24" t="s">
        <v>2922</v>
      </c>
      <c r="H1693" s="24"/>
      <c r="I1693" s="24"/>
      <c r="J1693" s="24"/>
      <c r="K1693" s="24"/>
      <c r="L1693" s="24">
        <v>7</v>
      </c>
      <c r="M1693" s="15">
        <v>7</v>
      </c>
      <c r="N1693" s="24"/>
      <c r="O1693" s="18" t="str">
        <f>IFERROR(VLOOKUP(F1693,'（鳥類・チョウ）vlookup関数用'!$D$35:$F$38,3,0),"")</f>
        <v/>
      </c>
      <c r="P1693" s="18" t="str">
        <f>IFERROR(VLOOKUP(F1693,特定外来生物!$A$3:$G$24,7,0),"")</f>
        <v/>
      </c>
      <c r="Q1693" s="17" t="str">
        <f>IFERROR(VLOOKUP(F1693,県RL2019!$B$2:$H$605,4,0),"")</f>
        <v/>
      </c>
      <c r="R1693" s="17" t="str">
        <f>IFERROR(VLOOKUP(F1693,県RL2019!$B$2:$H$605,5,0),"")</f>
        <v/>
      </c>
      <c r="S1693" s="17" t="str">
        <f>IFERROR(VLOOKUP(F1693,県RL2011!$F$3:$H$906,2,0),"")</f>
        <v/>
      </c>
      <c r="T1693" s="17" t="str">
        <f>IFERROR(VLOOKUP(F1693,県RL2011!$F$3:$H$906,3,0),"")</f>
        <v/>
      </c>
      <c r="U1693" s="150" t="str">
        <f>IFERROR(VLOOKUP(F1693,国RL2020!$B$2:$E$878,4,0),"")</f>
        <v/>
      </c>
      <c r="V1693" s="150" t="str">
        <f>IFERROR(VLOOKUP(F1693,国RL2020!$B$2:$E$878,3,0),"")</f>
        <v/>
      </c>
      <c r="W1693" s="19" t="str">
        <f>IFERROR(VLOOKUP(F1693,国RL2019!$B$2:$E$873,4,0),"")</f>
        <v/>
      </c>
      <c r="X1693" s="19" t="str">
        <f>IFERROR(VLOOKUP(F1693,国RL2019!$B$2:$E$873,3,0),"")</f>
        <v/>
      </c>
      <c r="Y1693" s="19" t="str">
        <f>IFERROR(VLOOKUP(F1693,国RL2017!$B$2:$E$870,4,0),"")</f>
        <v/>
      </c>
      <c r="Z1693" s="19" t="str">
        <f>IFERROR(VLOOKUP(F1693,国RL2017!$B$2:$E$870,3,0),"")</f>
        <v/>
      </c>
      <c r="AA1693" s="19" t="str">
        <f>IFERROR(VLOOKUP(F1693,国RL2006!$B$2:$E$567,4,0),"")</f>
        <v/>
      </c>
      <c r="AB1693" s="19" t="str">
        <f>IFERROR(VLOOKUP(F1693,国RL2006!$B$2:$E$567,3,0),"")</f>
        <v/>
      </c>
      <c r="AC1693" s="24"/>
    </row>
    <row r="1694" spans="1:29" x14ac:dyDescent="0.15">
      <c r="A1694" s="16">
        <v>1693</v>
      </c>
      <c r="B1694" s="24">
        <v>2015</v>
      </c>
      <c r="C1694" s="24">
        <v>8</v>
      </c>
      <c r="D1694" s="24">
        <v>1</v>
      </c>
      <c r="E1694" s="24" t="s">
        <v>2916</v>
      </c>
      <c r="F1694" s="24" t="s">
        <v>50</v>
      </c>
      <c r="G1694" s="24" t="s">
        <v>2922</v>
      </c>
      <c r="H1694" s="24">
        <v>1</v>
      </c>
      <c r="I1694" s="24"/>
      <c r="J1694" s="24"/>
      <c r="K1694" s="24"/>
      <c r="L1694" s="24">
        <v>4</v>
      </c>
      <c r="M1694" s="15">
        <v>5</v>
      </c>
      <c r="N1694" s="24"/>
      <c r="O1694" s="18" t="str">
        <f>IFERROR(VLOOKUP(F1694,'（鳥類・チョウ）vlookup関数用'!$D$35:$F$38,3,0),"")</f>
        <v/>
      </c>
      <c r="P1694" s="18" t="str">
        <f>IFERROR(VLOOKUP(F1694,特定外来生物!$A$3:$G$24,7,0),"")</f>
        <v/>
      </c>
      <c r="Q1694" s="17" t="str">
        <f>IFERROR(VLOOKUP(F1694,県RL2019!$B$2:$H$605,4,0),"")</f>
        <v/>
      </c>
      <c r="R1694" s="17" t="str">
        <f>IFERROR(VLOOKUP(F1694,県RL2019!$B$2:$H$605,5,0),"")</f>
        <v/>
      </c>
      <c r="S1694" s="17" t="str">
        <f>IFERROR(VLOOKUP(F1694,県RL2011!$F$3:$H$906,2,0),"")</f>
        <v/>
      </c>
      <c r="T1694" s="17" t="str">
        <f>IFERROR(VLOOKUP(F1694,県RL2011!$F$3:$H$906,3,0),"")</f>
        <v/>
      </c>
      <c r="U1694" s="150" t="str">
        <f>IFERROR(VLOOKUP(F1694,国RL2020!$B$2:$E$878,4,0),"")</f>
        <v/>
      </c>
      <c r="V1694" s="150" t="str">
        <f>IFERROR(VLOOKUP(F1694,国RL2020!$B$2:$E$878,3,0),"")</f>
        <v/>
      </c>
      <c r="W1694" s="19" t="str">
        <f>IFERROR(VLOOKUP(F1694,国RL2019!$B$2:$E$873,4,0),"")</f>
        <v/>
      </c>
      <c r="X1694" s="19" t="str">
        <f>IFERROR(VLOOKUP(F1694,国RL2019!$B$2:$E$873,3,0),"")</f>
        <v/>
      </c>
      <c r="Y1694" s="19" t="str">
        <f>IFERROR(VLOOKUP(F1694,国RL2017!$B$2:$E$870,4,0),"")</f>
        <v/>
      </c>
      <c r="Z1694" s="19" t="str">
        <f>IFERROR(VLOOKUP(F1694,国RL2017!$B$2:$E$870,3,0),"")</f>
        <v/>
      </c>
      <c r="AA1694" s="19" t="str">
        <f>IFERROR(VLOOKUP(F1694,国RL2006!$B$2:$E$567,4,0),"")</f>
        <v/>
      </c>
      <c r="AB1694" s="19" t="str">
        <f>IFERROR(VLOOKUP(F1694,国RL2006!$B$2:$E$567,3,0),"")</f>
        <v/>
      </c>
      <c r="AC1694" s="24"/>
    </row>
    <row r="1695" spans="1:29" x14ac:dyDescent="0.15">
      <c r="A1695" s="16">
        <v>1694</v>
      </c>
      <c r="B1695" s="24">
        <v>2015</v>
      </c>
      <c r="C1695" s="24">
        <v>8</v>
      </c>
      <c r="D1695" s="24">
        <v>1</v>
      </c>
      <c r="E1695" s="24" t="s">
        <v>2916</v>
      </c>
      <c r="F1695" s="24" t="s">
        <v>22</v>
      </c>
      <c r="G1695" s="24" t="s">
        <v>2922</v>
      </c>
      <c r="H1695" s="24">
        <v>2</v>
      </c>
      <c r="I1695" s="24"/>
      <c r="J1695" s="24">
        <v>1</v>
      </c>
      <c r="K1695" s="24">
        <v>1</v>
      </c>
      <c r="L1695" s="24">
        <v>2</v>
      </c>
      <c r="M1695" s="15">
        <v>6</v>
      </c>
      <c r="N1695" s="24"/>
      <c r="O1695" s="18" t="str">
        <f>IFERROR(VLOOKUP(F1695,'（鳥類・チョウ）vlookup関数用'!$D$35:$F$38,3,0),"")</f>
        <v/>
      </c>
      <c r="P1695" s="18" t="str">
        <f>IFERROR(VLOOKUP(F1695,特定外来生物!$A$3:$G$24,7,0),"")</f>
        <v/>
      </c>
      <c r="Q1695" s="17" t="str">
        <f>IFERROR(VLOOKUP(F1695,県RL2019!$B$2:$H$605,4,0),"")</f>
        <v/>
      </c>
      <c r="R1695" s="17" t="str">
        <f>IFERROR(VLOOKUP(F1695,県RL2019!$B$2:$H$605,5,0),"")</f>
        <v/>
      </c>
      <c r="S1695" s="17" t="str">
        <f>IFERROR(VLOOKUP(F1695,県RL2011!$F$3:$H$906,2,0),"")</f>
        <v/>
      </c>
      <c r="T1695" s="17" t="str">
        <f>IFERROR(VLOOKUP(F1695,県RL2011!$F$3:$H$906,3,0),"")</f>
        <v/>
      </c>
      <c r="U1695" s="150" t="str">
        <f>IFERROR(VLOOKUP(F1695,国RL2020!$B$2:$E$878,4,0),"")</f>
        <v/>
      </c>
      <c r="V1695" s="150" t="str">
        <f>IFERROR(VLOOKUP(F1695,国RL2020!$B$2:$E$878,3,0),"")</f>
        <v/>
      </c>
      <c r="W1695" s="19" t="str">
        <f>IFERROR(VLOOKUP(F1695,国RL2019!$B$2:$E$873,4,0),"")</f>
        <v/>
      </c>
      <c r="X1695" s="19" t="str">
        <f>IFERROR(VLOOKUP(F1695,国RL2019!$B$2:$E$873,3,0),"")</f>
        <v/>
      </c>
      <c r="Y1695" s="19" t="str">
        <f>IFERROR(VLOOKUP(F1695,国RL2017!$B$2:$E$870,4,0),"")</f>
        <v/>
      </c>
      <c r="Z1695" s="19" t="str">
        <f>IFERROR(VLOOKUP(F1695,国RL2017!$B$2:$E$870,3,0),"")</f>
        <v/>
      </c>
      <c r="AA1695" s="19" t="str">
        <f>IFERROR(VLOOKUP(F1695,国RL2006!$B$2:$E$567,4,0),"")</f>
        <v/>
      </c>
      <c r="AB1695" s="19" t="str">
        <f>IFERROR(VLOOKUP(F1695,国RL2006!$B$2:$E$567,3,0),"")</f>
        <v/>
      </c>
      <c r="AC1695" s="24"/>
    </row>
    <row r="1696" spans="1:29" x14ac:dyDescent="0.15">
      <c r="A1696" s="16">
        <v>1695</v>
      </c>
      <c r="B1696" s="24">
        <v>2015</v>
      </c>
      <c r="C1696" s="24">
        <v>8</v>
      </c>
      <c r="D1696" s="24">
        <v>1</v>
      </c>
      <c r="E1696" s="24" t="s">
        <v>2916</v>
      </c>
      <c r="F1696" s="24" t="s">
        <v>20</v>
      </c>
      <c r="G1696" s="24" t="s">
        <v>2922</v>
      </c>
      <c r="H1696" s="24"/>
      <c r="I1696" s="24"/>
      <c r="J1696" s="24"/>
      <c r="K1696" s="24">
        <v>2</v>
      </c>
      <c r="L1696" s="24"/>
      <c r="M1696" s="15">
        <v>2</v>
      </c>
      <c r="N1696" s="24"/>
      <c r="O1696" s="18" t="str">
        <f>IFERROR(VLOOKUP(F1696,'（鳥類・チョウ）vlookup関数用'!$D$35:$F$38,3,0),"")</f>
        <v/>
      </c>
      <c r="P1696" s="18" t="str">
        <f>IFERROR(VLOOKUP(F1696,特定外来生物!$A$3:$G$24,7,0),"")</f>
        <v/>
      </c>
      <c r="Q1696" s="17" t="str">
        <f>IFERROR(VLOOKUP(F1696,県RL2019!$B$2:$H$605,4,0),"")</f>
        <v/>
      </c>
      <c r="R1696" s="17" t="str">
        <f>IFERROR(VLOOKUP(F1696,県RL2019!$B$2:$H$605,5,0),"")</f>
        <v/>
      </c>
      <c r="S1696" s="17" t="str">
        <f>IFERROR(VLOOKUP(F1696,県RL2011!$F$3:$H$906,2,0),"")</f>
        <v/>
      </c>
      <c r="T1696" s="17" t="str">
        <f>IFERROR(VLOOKUP(F1696,県RL2011!$F$3:$H$906,3,0),"")</f>
        <v/>
      </c>
      <c r="U1696" s="150" t="str">
        <f>IFERROR(VLOOKUP(F1696,国RL2020!$B$2:$E$878,4,0),"")</f>
        <v/>
      </c>
      <c r="V1696" s="150" t="str">
        <f>IFERROR(VLOOKUP(F1696,国RL2020!$B$2:$E$878,3,0),"")</f>
        <v/>
      </c>
      <c r="W1696" s="19" t="str">
        <f>IFERROR(VLOOKUP(F1696,国RL2019!$B$2:$E$873,4,0),"")</f>
        <v/>
      </c>
      <c r="X1696" s="19" t="str">
        <f>IFERROR(VLOOKUP(F1696,国RL2019!$B$2:$E$873,3,0),"")</f>
        <v/>
      </c>
      <c r="Y1696" s="19" t="str">
        <f>IFERROR(VLOOKUP(F1696,国RL2017!$B$2:$E$870,4,0),"")</f>
        <v/>
      </c>
      <c r="Z1696" s="19" t="str">
        <f>IFERROR(VLOOKUP(F1696,国RL2017!$B$2:$E$870,3,0),"")</f>
        <v/>
      </c>
      <c r="AA1696" s="19" t="str">
        <f>IFERROR(VLOOKUP(F1696,国RL2006!$B$2:$E$567,4,0),"")</f>
        <v/>
      </c>
      <c r="AB1696" s="19" t="str">
        <f>IFERROR(VLOOKUP(F1696,国RL2006!$B$2:$E$567,3,0),"")</f>
        <v/>
      </c>
      <c r="AC1696" s="24"/>
    </row>
    <row r="1697" spans="1:29" x14ac:dyDescent="0.15">
      <c r="A1697" s="16">
        <v>1696</v>
      </c>
      <c r="B1697" s="24">
        <v>2015</v>
      </c>
      <c r="C1697" s="24">
        <v>8</v>
      </c>
      <c r="D1697" s="24">
        <v>1</v>
      </c>
      <c r="E1697" s="24" t="s">
        <v>2916</v>
      </c>
      <c r="F1697" s="24" t="s">
        <v>49</v>
      </c>
      <c r="G1697" s="24" t="s">
        <v>2922</v>
      </c>
      <c r="H1697" s="24"/>
      <c r="I1697" s="24"/>
      <c r="J1697" s="24">
        <v>1</v>
      </c>
      <c r="K1697" s="24"/>
      <c r="L1697" s="24">
        <v>1</v>
      </c>
      <c r="M1697" s="15">
        <v>2</v>
      </c>
      <c r="N1697" s="24"/>
      <c r="O1697" s="18" t="str">
        <f>IFERROR(VLOOKUP(F1697,'（鳥類・チョウ）vlookup関数用'!$D$35:$F$38,3,0),"")</f>
        <v/>
      </c>
      <c r="P1697" s="18" t="str">
        <f>IFERROR(VLOOKUP(F1697,特定外来生物!$A$3:$G$24,7,0),"")</f>
        <v/>
      </c>
      <c r="Q1697" s="17" t="str">
        <f>IFERROR(VLOOKUP(F1697,県RL2019!$B$2:$H$605,4,0),"")</f>
        <v/>
      </c>
      <c r="R1697" s="17" t="str">
        <f>IFERROR(VLOOKUP(F1697,県RL2019!$B$2:$H$605,5,0),"")</f>
        <v/>
      </c>
      <c r="S1697" s="17" t="str">
        <f>IFERROR(VLOOKUP(F1697,県RL2011!$F$3:$H$906,2,0),"")</f>
        <v/>
      </c>
      <c r="T1697" s="17" t="str">
        <f>IFERROR(VLOOKUP(F1697,県RL2011!$F$3:$H$906,3,0),"")</f>
        <v/>
      </c>
      <c r="U1697" s="150" t="str">
        <f>IFERROR(VLOOKUP(F1697,国RL2020!$B$2:$E$878,4,0),"")</f>
        <v/>
      </c>
      <c r="V1697" s="150" t="str">
        <f>IFERROR(VLOOKUP(F1697,国RL2020!$B$2:$E$878,3,0),"")</f>
        <v/>
      </c>
      <c r="W1697" s="19" t="str">
        <f>IFERROR(VLOOKUP(F1697,国RL2019!$B$2:$E$873,4,0),"")</f>
        <v/>
      </c>
      <c r="X1697" s="19" t="str">
        <f>IFERROR(VLOOKUP(F1697,国RL2019!$B$2:$E$873,3,0),"")</f>
        <v/>
      </c>
      <c r="Y1697" s="19" t="str">
        <f>IFERROR(VLOOKUP(F1697,国RL2017!$B$2:$E$870,4,0),"")</f>
        <v/>
      </c>
      <c r="Z1697" s="19" t="str">
        <f>IFERROR(VLOOKUP(F1697,国RL2017!$B$2:$E$870,3,0),"")</f>
        <v/>
      </c>
      <c r="AA1697" s="19" t="str">
        <f>IFERROR(VLOOKUP(F1697,国RL2006!$B$2:$E$567,4,0),"")</f>
        <v/>
      </c>
      <c r="AB1697" s="19" t="str">
        <f>IFERROR(VLOOKUP(F1697,国RL2006!$B$2:$E$567,3,0),"")</f>
        <v/>
      </c>
      <c r="AC1697" s="24"/>
    </row>
    <row r="1698" spans="1:29" x14ac:dyDescent="0.15">
      <c r="A1698" s="16">
        <v>1697</v>
      </c>
      <c r="B1698" s="24">
        <v>2015</v>
      </c>
      <c r="C1698" s="24">
        <v>8</v>
      </c>
      <c r="D1698" s="24">
        <v>1</v>
      </c>
      <c r="E1698" s="24" t="s">
        <v>2916</v>
      </c>
      <c r="F1698" s="24" t="s">
        <v>28</v>
      </c>
      <c r="G1698" s="24" t="s">
        <v>2923</v>
      </c>
      <c r="H1698" s="24">
        <v>2</v>
      </c>
      <c r="I1698" s="24"/>
      <c r="J1698" s="24"/>
      <c r="K1698" s="24"/>
      <c r="L1698" s="24"/>
      <c r="M1698" s="15">
        <v>2</v>
      </c>
      <c r="N1698" s="24"/>
      <c r="O1698" s="18" t="str">
        <f>IFERROR(VLOOKUP(F1698,'（鳥類・チョウ）vlookup関数用'!$D$35:$F$38,3,0),"")</f>
        <v/>
      </c>
      <c r="P1698" s="18" t="str">
        <f>IFERROR(VLOOKUP(F1698,特定外来生物!$A$3:$G$24,7,0),"")</f>
        <v/>
      </c>
      <c r="Q1698" s="17" t="str">
        <f>IFERROR(VLOOKUP(F1698,県RL2019!$B$2:$H$605,4,0),"")</f>
        <v/>
      </c>
      <c r="R1698" s="17" t="str">
        <f>IFERROR(VLOOKUP(F1698,県RL2019!$B$2:$H$605,5,0),"")</f>
        <v/>
      </c>
      <c r="S1698" s="17" t="str">
        <f>IFERROR(VLOOKUP(F1698,県RL2011!$F$3:$H$906,2,0),"")</f>
        <v/>
      </c>
      <c r="T1698" s="17" t="str">
        <f>IFERROR(VLOOKUP(F1698,県RL2011!$F$3:$H$906,3,0),"")</f>
        <v/>
      </c>
      <c r="U1698" s="150" t="str">
        <f>IFERROR(VLOOKUP(F1698,国RL2020!$B$2:$E$878,4,0),"")</f>
        <v/>
      </c>
      <c r="V1698" s="150" t="str">
        <f>IFERROR(VLOOKUP(F1698,国RL2020!$B$2:$E$878,3,0),"")</f>
        <v/>
      </c>
      <c r="W1698" s="19" t="str">
        <f>IFERROR(VLOOKUP(F1698,国RL2019!$B$2:$E$873,4,0),"")</f>
        <v/>
      </c>
      <c r="X1698" s="19" t="str">
        <f>IFERROR(VLOOKUP(F1698,国RL2019!$B$2:$E$873,3,0),"")</f>
        <v/>
      </c>
      <c r="Y1698" s="19" t="str">
        <f>IFERROR(VLOOKUP(F1698,国RL2017!$B$2:$E$870,4,0),"")</f>
        <v/>
      </c>
      <c r="Z1698" s="19" t="str">
        <f>IFERROR(VLOOKUP(F1698,国RL2017!$B$2:$E$870,3,0),"")</f>
        <v/>
      </c>
      <c r="AA1698" s="19" t="str">
        <f>IFERROR(VLOOKUP(F1698,国RL2006!$B$2:$E$567,4,0),"")</f>
        <v/>
      </c>
      <c r="AB1698" s="19" t="str">
        <f>IFERROR(VLOOKUP(F1698,国RL2006!$B$2:$E$567,3,0),"")</f>
        <v/>
      </c>
      <c r="AC1698" s="24"/>
    </row>
    <row r="1699" spans="1:29" x14ac:dyDescent="0.15">
      <c r="A1699" s="16">
        <v>1698</v>
      </c>
      <c r="B1699" s="24">
        <v>2015</v>
      </c>
      <c r="C1699" s="24">
        <v>8</v>
      </c>
      <c r="D1699" s="24">
        <v>1</v>
      </c>
      <c r="E1699" s="24" t="s">
        <v>2916</v>
      </c>
      <c r="F1699" s="24" t="s">
        <v>46</v>
      </c>
      <c r="G1699" s="24" t="s">
        <v>2923</v>
      </c>
      <c r="H1699" s="24">
        <v>1</v>
      </c>
      <c r="I1699" s="24"/>
      <c r="J1699" s="24"/>
      <c r="K1699" s="24">
        <v>2</v>
      </c>
      <c r="L1699" s="24">
        <v>1</v>
      </c>
      <c r="M1699" s="15">
        <v>4</v>
      </c>
      <c r="N1699" s="24"/>
      <c r="O1699" s="18" t="str">
        <f>IFERROR(VLOOKUP(F1699,'（鳥類・チョウ）vlookup関数用'!$D$35:$F$38,3,0),"")</f>
        <v/>
      </c>
      <c r="P1699" s="18" t="str">
        <f>IFERROR(VLOOKUP(F1699,特定外来生物!$A$3:$G$24,7,0),"")</f>
        <v/>
      </c>
      <c r="Q1699" s="17" t="str">
        <f>IFERROR(VLOOKUP(F1699,県RL2019!$B$2:$H$605,4,0),"")</f>
        <v/>
      </c>
      <c r="R1699" s="17" t="str">
        <f>IFERROR(VLOOKUP(F1699,県RL2019!$B$2:$H$605,5,0),"")</f>
        <v/>
      </c>
      <c r="S1699" s="17" t="str">
        <f>IFERROR(VLOOKUP(F1699,県RL2011!$F$3:$H$906,2,0),"")</f>
        <v/>
      </c>
      <c r="T1699" s="17" t="str">
        <f>IFERROR(VLOOKUP(F1699,県RL2011!$F$3:$H$906,3,0),"")</f>
        <v/>
      </c>
      <c r="U1699" s="150" t="str">
        <f>IFERROR(VLOOKUP(F1699,国RL2020!$B$2:$E$878,4,0),"")</f>
        <v/>
      </c>
      <c r="V1699" s="150" t="str">
        <f>IFERROR(VLOOKUP(F1699,国RL2020!$B$2:$E$878,3,0),"")</f>
        <v/>
      </c>
      <c r="W1699" s="19" t="str">
        <f>IFERROR(VLOOKUP(F1699,国RL2019!$B$2:$E$873,4,0),"")</f>
        <v/>
      </c>
      <c r="X1699" s="19" t="str">
        <f>IFERROR(VLOOKUP(F1699,国RL2019!$B$2:$E$873,3,0),"")</f>
        <v/>
      </c>
      <c r="Y1699" s="19" t="str">
        <f>IFERROR(VLOOKUP(F1699,国RL2017!$B$2:$E$870,4,0),"")</f>
        <v/>
      </c>
      <c r="Z1699" s="19" t="str">
        <f>IFERROR(VLOOKUP(F1699,国RL2017!$B$2:$E$870,3,0),"")</f>
        <v/>
      </c>
      <c r="AA1699" s="19" t="str">
        <f>IFERROR(VLOOKUP(F1699,国RL2006!$B$2:$E$567,4,0),"")</f>
        <v/>
      </c>
      <c r="AB1699" s="19" t="str">
        <f>IFERROR(VLOOKUP(F1699,国RL2006!$B$2:$E$567,3,0),"")</f>
        <v/>
      </c>
      <c r="AC1699" s="24"/>
    </row>
    <row r="1700" spans="1:29" x14ac:dyDescent="0.15">
      <c r="A1700" s="16">
        <v>1699</v>
      </c>
      <c r="B1700" s="24">
        <v>2015</v>
      </c>
      <c r="C1700" s="24">
        <v>8</v>
      </c>
      <c r="D1700" s="24">
        <v>1</v>
      </c>
      <c r="E1700" s="24" t="s">
        <v>2916</v>
      </c>
      <c r="F1700" s="24" t="s">
        <v>17</v>
      </c>
      <c r="G1700" s="24" t="s">
        <v>2924</v>
      </c>
      <c r="H1700" s="24"/>
      <c r="I1700" s="24"/>
      <c r="J1700" s="24">
        <v>9</v>
      </c>
      <c r="K1700" s="24">
        <v>5</v>
      </c>
      <c r="L1700" s="24">
        <v>2</v>
      </c>
      <c r="M1700" s="15">
        <v>16</v>
      </c>
      <c r="N1700" s="24"/>
      <c r="O1700" s="18" t="str">
        <f>IFERROR(VLOOKUP(F1700,'（鳥類・チョウ）vlookup関数用'!$D$35:$F$38,3,0),"")</f>
        <v/>
      </c>
      <c r="P1700" s="18" t="str">
        <f>IFERROR(VLOOKUP(F1700,特定外来生物!$A$3:$G$24,7,0),"")</f>
        <v/>
      </c>
      <c r="Q1700" s="17" t="str">
        <f>IFERROR(VLOOKUP(F1700,県RL2019!$B$2:$H$605,4,0),"")</f>
        <v/>
      </c>
      <c r="R1700" s="17" t="str">
        <f>IFERROR(VLOOKUP(F1700,県RL2019!$B$2:$H$605,5,0),"")</f>
        <v/>
      </c>
      <c r="S1700" s="17" t="str">
        <f>IFERROR(VLOOKUP(F1700,県RL2011!$F$3:$H$906,2,0),"")</f>
        <v/>
      </c>
      <c r="T1700" s="17" t="str">
        <f>IFERROR(VLOOKUP(F1700,県RL2011!$F$3:$H$906,3,0),"")</f>
        <v/>
      </c>
      <c r="U1700" s="150" t="str">
        <f>IFERROR(VLOOKUP(F1700,国RL2020!$B$2:$E$878,4,0),"")</f>
        <v/>
      </c>
      <c r="V1700" s="150" t="str">
        <f>IFERROR(VLOOKUP(F1700,国RL2020!$B$2:$E$878,3,0),"")</f>
        <v/>
      </c>
      <c r="W1700" s="19" t="str">
        <f>IFERROR(VLOOKUP(F1700,国RL2019!$B$2:$E$873,4,0),"")</f>
        <v/>
      </c>
      <c r="X1700" s="19" t="str">
        <f>IFERROR(VLOOKUP(F1700,国RL2019!$B$2:$E$873,3,0),"")</f>
        <v/>
      </c>
      <c r="Y1700" s="19" t="str">
        <f>IFERROR(VLOOKUP(F1700,国RL2017!$B$2:$E$870,4,0),"")</f>
        <v/>
      </c>
      <c r="Z1700" s="19" t="str">
        <f>IFERROR(VLOOKUP(F1700,国RL2017!$B$2:$E$870,3,0),"")</f>
        <v/>
      </c>
      <c r="AA1700" s="19" t="str">
        <f>IFERROR(VLOOKUP(F1700,国RL2006!$B$2:$E$567,4,0),"")</f>
        <v/>
      </c>
      <c r="AB1700" s="19" t="str">
        <f>IFERROR(VLOOKUP(F1700,国RL2006!$B$2:$E$567,3,0),"")</f>
        <v/>
      </c>
      <c r="AC1700" s="24"/>
    </row>
    <row r="1701" spans="1:29" x14ac:dyDescent="0.15">
      <c r="A1701" s="16">
        <v>1700</v>
      </c>
      <c r="B1701" s="24">
        <v>2015</v>
      </c>
      <c r="C1701" s="24">
        <v>8</v>
      </c>
      <c r="D1701" s="24">
        <v>1</v>
      </c>
      <c r="E1701" s="24" t="s">
        <v>2916</v>
      </c>
      <c r="F1701" s="24" t="s">
        <v>27</v>
      </c>
      <c r="G1701" s="24" t="s">
        <v>2924</v>
      </c>
      <c r="H1701" s="24">
        <v>1</v>
      </c>
      <c r="I1701" s="24"/>
      <c r="J1701" s="24"/>
      <c r="K1701" s="24">
        <v>1</v>
      </c>
      <c r="L1701" s="24"/>
      <c r="M1701" s="15">
        <v>2</v>
      </c>
      <c r="N1701" s="24"/>
      <c r="O1701" s="18" t="str">
        <f>IFERROR(VLOOKUP(F1701,'（鳥類・チョウ）vlookup関数用'!$D$35:$F$38,3,0),"")</f>
        <v/>
      </c>
      <c r="P1701" s="18" t="str">
        <f>IFERROR(VLOOKUP(F1701,特定外来生物!$A$3:$G$24,7,0),"")</f>
        <v/>
      </c>
      <c r="Q1701" s="17" t="str">
        <f>IFERROR(VLOOKUP(F1701,県RL2019!$B$2:$H$605,4,0),"")</f>
        <v/>
      </c>
      <c r="R1701" s="17" t="str">
        <f>IFERROR(VLOOKUP(F1701,県RL2019!$B$2:$H$605,5,0),"")</f>
        <v/>
      </c>
      <c r="S1701" s="17" t="str">
        <f>IFERROR(VLOOKUP(F1701,県RL2011!$F$3:$H$906,2,0),"")</f>
        <v/>
      </c>
      <c r="T1701" s="17" t="str">
        <f>IFERROR(VLOOKUP(F1701,県RL2011!$F$3:$H$906,3,0),"")</f>
        <v/>
      </c>
      <c r="U1701" s="150" t="str">
        <f>IFERROR(VLOOKUP(F1701,国RL2020!$B$2:$E$878,4,0),"")</f>
        <v/>
      </c>
      <c r="V1701" s="150" t="str">
        <f>IFERROR(VLOOKUP(F1701,国RL2020!$B$2:$E$878,3,0),"")</f>
        <v/>
      </c>
      <c r="W1701" s="19" t="str">
        <f>IFERROR(VLOOKUP(F1701,国RL2019!$B$2:$E$873,4,0),"")</f>
        <v/>
      </c>
      <c r="X1701" s="19" t="str">
        <f>IFERROR(VLOOKUP(F1701,国RL2019!$B$2:$E$873,3,0),"")</f>
        <v/>
      </c>
      <c r="Y1701" s="19" t="str">
        <f>IFERROR(VLOOKUP(F1701,国RL2017!$B$2:$E$870,4,0),"")</f>
        <v/>
      </c>
      <c r="Z1701" s="19" t="str">
        <f>IFERROR(VLOOKUP(F1701,国RL2017!$B$2:$E$870,3,0),"")</f>
        <v/>
      </c>
      <c r="AA1701" s="19" t="str">
        <f>IFERROR(VLOOKUP(F1701,国RL2006!$B$2:$E$567,4,0),"")</f>
        <v/>
      </c>
      <c r="AB1701" s="19" t="str">
        <f>IFERROR(VLOOKUP(F1701,国RL2006!$B$2:$E$567,3,0),"")</f>
        <v/>
      </c>
      <c r="AC1701" s="24"/>
    </row>
    <row r="1702" spans="1:29" x14ac:dyDescent="0.15">
      <c r="A1702" s="16">
        <v>1701</v>
      </c>
      <c r="B1702" s="24">
        <v>2015</v>
      </c>
      <c r="C1702" s="24">
        <v>8</v>
      </c>
      <c r="D1702" s="24">
        <v>1</v>
      </c>
      <c r="E1702" s="24" t="s">
        <v>2916</v>
      </c>
      <c r="F1702" s="24" t="s">
        <v>29</v>
      </c>
      <c r="G1702" s="24" t="s">
        <v>2924</v>
      </c>
      <c r="H1702" s="24">
        <v>14</v>
      </c>
      <c r="I1702" s="24"/>
      <c r="J1702" s="24"/>
      <c r="K1702" s="24">
        <v>3</v>
      </c>
      <c r="L1702" s="24">
        <v>14</v>
      </c>
      <c r="M1702" s="15">
        <v>31</v>
      </c>
      <c r="N1702" s="24"/>
      <c r="O1702" s="18" t="str">
        <f>IFERROR(VLOOKUP(F1702,'（鳥類・チョウ）vlookup関数用'!$D$35:$F$38,3,0),"")</f>
        <v/>
      </c>
      <c r="P1702" s="18" t="str">
        <f>IFERROR(VLOOKUP(F1702,特定外来生物!$A$3:$G$24,7,0),"")</f>
        <v/>
      </c>
      <c r="Q1702" s="17" t="str">
        <f>IFERROR(VLOOKUP(F1702,県RL2019!$B$2:$H$605,4,0),"")</f>
        <v/>
      </c>
      <c r="R1702" s="17" t="str">
        <f>IFERROR(VLOOKUP(F1702,県RL2019!$B$2:$H$605,5,0),"")</f>
        <v/>
      </c>
      <c r="S1702" s="17" t="str">
        <f>IFERROR(VLOOKUP(F1702,県RL2011!$F$3:$H$906,2,0),"")</f>
        <v/>
      </c>
      <c r="T1702" s="17" t="str">
        <f>IFERROR(VLOOKUP(F1702,県RL2011!$F$3:$H$906,3,0),"")</f>
        <v/>
      </c>
      <c r="U1702" s="150" t="str">
        <f>IFERROR(VLOOKUP(F1702,国RL2020!$B$2:$E$878,4,0),"")</f>
        <v/>
      </c>
      <c r="V1702" s="150" t="str">
        <f>IFERROR(VLOOKUP(F1702,国RL2020!$B$2:$E$878,3,0),"")</f>
        <v/>
      </c>
      <c r="W1702" s="19" t="str">
        <f>IFERROR(VLOOKUP(F1702,国RL2019!$B$2:$E$873,4,0),"")</f>
        <v/>
      </c>
      <c r="X1702" s="19" t="str">
        <f>IFERROR(VLOOKUP(F1702,国RL2019!$B$2:$E$873,3,0),"")</f>
        <v/>
      </c>
      <c r="Y1702" s="19" t="str">
        <f>IFERROR(VLOOKUP(F1702,国RL2017!$B$2:$E$870,4,0),"")</f>
        <v/>
      </c>
      <c r="Z1702" s="19" t="str">
        <f>IFERROR(VLOOKUP(F1702,国RL2017!$B$2:$E$870,3,0),"")</f>
        <v/>
      </c>
      <c r="AA1702" s="19" t="str">
        <f>IFERROR(VLOOKUP(F1702,国RL2006!$B$2:$E$567,4,0),"")</f>
        <v/>
      </c>
      <c r="AB1702" s="19" t="str">
        <f>IFERROR(VLOOKUP(F1702,国RL2006!$B$2:$E$567,3,0),"")</f>
        <v/>
      </c>
      <c r="AC1702" s="24"/>
    </row>
    <row r="1703" spans="1:29" x14ac:dyDescent="0.15">
      <c r="A1703" s="16">
        <v>1702</v>
      </c>
      <c r="B1703" s="24">
        <v>2015</v>
      </c>
      <c r="C1703" s="24">
        <v>8</v>
      </c>
      <c r="D1703" s="24">
        <v>1</v>
      </c>
      <c r="E1703" s="24" t="s">
        <v>2916</v>
      </c>
      <c r="F1703" s="24" t="s">
        <v>38</v>
      </c>
      <c r="G1703" s="24" t="s">
        <v>2924</v>
      </c>
      <c r="H1703" s="24">
        <v>1</v>
      </c>
      <c r="I1703" s="24"/>
      <c r="J1703" s="24">
        <v>7</v>
      </c>
      <c r="K1703" s="24">
        <v>1</v>
      </c>
      <c r="L1703" s="24"/>
      <c r="M1703" s="15">
        <v>9</v>
      </c>
      <c r="N1703" s="24"/>
      <c r="O1703" s="18" t="str">
        <f>IFERROR(VLOOKUP(F1703,'（鳥類・チョウ）vlookup関数用'!$D$35:$F$38,3,0),"")</f>
        <v/>
      </c>
      <c r="P1703" s="18" t="str">
        <f>IFERROR(VLOOKUP(F1703,特定外来生物!$A$3:$G$24,7,0),"")</f>
        <v/>
      </c>
      <c r="Q1703" s="17" t="str">
        <f>IFERROR(VLOOKUP(F1703,県RL2019!$B$2:$H$605,4,0),"")</f>
        <v/>
      </c>
      <c r="R1703" s="17" t="str">
        <f>IFERROR(VLOOKUP(F1703,県RL2019!$B$2:$H$605,5,0),"")</f>
        <v/>
      </c>
      <c r="S1703" s="17" t="str">
        <f>IFERROR(VLOOKUP(F1703,県RL2011!$F$3:$H$906,2,0),"")</f>
        <v/>
      </c>
      <c r="T1703" s="17" t="str">
        <f>IFERROR(VLOOKUP(F1703,県RL2011!$F$3:$H$906,3,0),"")</f>
        <v/>
      </c>
      <c r="U1703" s="150" t="str">
        <f>IFERROR(VLOOKUP(F1703,国RL2020!$B$2:$E$878,4,0),"")</f>
        <v/>
      </c>
      <c r="V1703" s="150" t="str">
        <f>IFERROR(VLOOKUP(F1703,国RL2020!$B$2:$E$878,3,0),"")</f>
        <v/>
      </c>
      <c r="W1703" s="19" t="str">
        <f>IFERROR(VLOOKUP(F1703,国RL2019!$B$2:$E$873,4,0),"")</f>
        <v/>
      </c>
      <c r="X1703" s="19" t="str">
        <f>IFERROR(VLOOKUP(F1703,国RL2019!$B$2:$E$873,3,0),"")</f>
        <v/>
      </c>
      <c r="Y1703" s="19" t="str">
        <f>IFERROR(VLOOKUP(F1703,国RL2017!$B$2:$E$870,4,0),"")</f>
        <v/>
      </c>
      <c r="Z1703" s="19" t="str">
        <f>IFERROR(VLOOKUP(F1703,国RL2017!$B$2:$E$870,3,0),"")</f>
        <v/>
      </c>
      <c r="AA1703" s="19" t="str">
        <f>IFERROR(VLOOKUP(F1703,国RL2006!$B$2:$E$567,4,0),"")</f>
        <v/>
      </c>
      <c r="AB1703" s="19" t="str">
        <f>IFERROR(VLOOKUP(F1703,国RL2006!$B$2:$E$567,3,0),"")</f>
        <v/>
      </c>
      <c r="AC1703" s="24"/>
    </row>
    <row r="1704" spans="1:29" x14ac:dyDescent="0.15">
      <c r="A1704" s="16">
        <v>1703</v>
      </c>
      <c r="B1704" s="24">
        <v>2015</v>
      </c>
      <c r="C1704" s="24">
        <v>8</v>
      </c>
      <c r="D1704" s="24">
        <v>1</v>
      </c>
      <c r="E1704" s="24" t="s">
        <v>2916</v>
      </c>
      <c r="F1704" s="24" t="s">
        <v>36</v>
      </c>
      <c r="G1704" s="24" t="s">
        <v>2925</v>
      </c>
      <c r="H1704" s="24">
        <v>1</v>
      </c>
      <c r="I1704" s="24"/>
      <c r="J1704" s="24"/>
      <c r="K1704" s="24"/>
      <c r="L1704" s="24"/>
      <c r="M1704" s="15">
        <v>1</v>
      </c>
      <c r="N1704" s="24"/>
      <c r="O1704" s="18" t="str">
        <f>IFERROR(VLOOKUP(F1704,'（鳥類・チョウ）vlookup関数用'!$D$35:$F$38,3,0),"")</f>
        <v/>
      </c>
      <c r="P1704" s="18" t="str">
        <f>IFERROR(VLOOKUP(F1704,特定外来生物!$A$3:$G$24,7,0),"")</f>
        <v/>
      </c>
      <c r="Q1704" s="17" t="str">
        <f>IFERROR(VLOOKUP(F1704,県RL2019!$B$2:$H$605,4,0),"")</f>
        <v/>
      </c>
      <c r="R1704" s="17" t="str">
        <f>IFERROR(VLOOKUP(F1704,県RL2019!$B$2:$H$605,5,0),"")</f>
        <v/>
      </c>
      <c r="S1704" s="17" t="str">
        <f>IFERROR(VLOOKUP(F1704,県RL2011!$F$3:$H$906,2,0),"")</f>
        <v/>
      </c>
      <c r="T1704" s="17" t="str">
        <f>IFERROR(VLOOKUP(F1704,県RL2011!$F$3:$H$906,3,0),"")</f>
        <v/>
      </c>
      <c r="U1704" s="150" t="str">
        <f>IFERROR(VLOOKUP(F1704,国RL2020!$B$2:$E$878,4,0),"")</f>
        <v/>
      </c>
      <c r="V1704" s="150" t="str">
        <f>IFERROR(VLOOKUP(F1704,国RL2020!$B$2:$E$878,3,0),"")</f>
        <v/>
      </c>
      <c r="W1704" s="19" t="str">
        <f>IFERROR(VLOOKUP(F1704,国RL2019!$B$2:$E$873,4,0),"")</f>
        <v/>
      </c>
      <c r="X1704" s="19" t="str">
        <f>IFERROR(VLOOKUP(F1704,国RL2019!$B$2:$E$873,3,0),"")</f>
        <v/>
      </c>
      <c r="Y1704" s="19" t="str">
        <f>IFERROR(VLOOKUP(F1704,国RL2017!$B$2:$E$870,4,0),"")</f>
        <v/>
      </c>
      <c r="Z1704" s="19" t="str">
        <f>IFERROR(VLOOKUP(F1704,国RL2017!$B$2:$E$870,3,0),"")</f>
        <v/>
      </c>
      <c r="AA1704" s="19" t="str">
        <f>IFERROR(VLOOKUP(F1704,国RL2006!$B$2:$E$567,4,0),"")</f>
        <v/>
      </c>
      <c r="AB1704" s="19" t="str">
        <f>IFERROR(VLOOKUP(F1704,国RL2006!$B$2:$E$567,3,0),"")</f>
        <v/>
      </c>
      <c r="AC1704" s="24"/>
    </row>
    <row r="1705" spans="1:29" x14ac:dyDescent="0.15">
      <c r="A1705" s="16">
        <v>1704</v>
      </c>
      <c r="B1705" s="24">
        <v>2015</v>
      </c>
      <c r="C1705" s="24">
        <v>8</v>
      </c>
      <c r="D1705" s="24">
        <v>1</v>
      </c>
      <c r="E1705" s="24" t="s">
        <v>2916</v>
      </c>
      <c r="F1705" s="24" t="s">
        <v>30</v>
      </c>
      <c r="G1705" s="24" t="s">
        <v>2925</v>
      </c>
      <c r="H1705" s="24"/>
      <c r="I1705" s="24"/>
      <c r="J1705" s="24">
        <v>1</v>
      </c>
      <c r="K1705" s="24"/>
      <c r="L1705" s="24"/>
      <c r="M1705" s="15">
        <v>1</v>
      </c>
      <c r="N1705" s="24"/>
      <c r="O1705" s="18" t="str">
        <f>IFERROR(VLOOKUP(F1705,'（鳥類・チョウ）vlookup関数用'!$D$35:$F$38,3,0),"")</f>
        <v/>
      </c>
      <c r="P1705" s="18" t="str">
        <f>IFERROR(VLOOKUP(F1705,特定外来生物!$A$3:$G$24,7,0),"")</f>
        <v/>
      </c>
      <c r="Q1705" s="17" t="str">
        <f>IFERROR(VLOOKUP(F1705,県RL2019!$B$2:$H$605,4,0),"")</f>
        <v/>
      </c>
      <c r="R1705" s="17" t="str">
        <f>IFERROR(VLOOKUP(F1705,県RL2019!$B$2:$H$605,5,0),"")</f>
        <v/>
      </c>
      <c r="S1705" s="17" t="str">
        <f>IFERROR(VLOOKUP(F1705,県RL2011!$F$3:$H$906,2,0),"")</f>
        <v/>
      </c>
      <c r="T1705" s="17" t="str">
        <f>IFERROR(VLOOKUP(F1705,県RL2011!$F$3:$H$906,3,0),"")</f>
        <v/>
      </c>
      <c r="U1705" s="150" t="str">
        <f>IFERROR(VLOOKUP(F1705,国RL2020!$B$2:$E$878,4,0),"")</f>
        <v/>
      </c>
      <c r="V1705" s="150" t="str">
        <f>IFERROR(VLOOKUP(F1705,国RL2020!$B$2:$E$878,3,0),"")</f>
        <v/>
      </c>
      <c r="W1705" s="19" t="str">
        <f>IFERROR(VLOOKUP(F1705,国RL2019!$B$2:$E$873,4,0),"")</f>
        <v/>
      </c>
      <c r="X1705" s="19" t="str">
        <f>IFERROR(VLOOKUP(F1705,国RL2019!$B$2:$E$873,3,0),"")</f>
        <v/>
      </c>
      <c r="Y1705" s="19" t="str">
        <f>IFERROR(VLOOKUP(F1705,国RL2017!$B$2:$E$870,4,0),"")</f>
        <v/>
      </c>
      <c r="Z1705" s="19" t="str">
        <f>IFERROR(VLOOKUP(F1705,国RL2017!$B$2:$E$870,3,0),"")</f>
        <v/>
      </c>
      <c r="AA1705" s="19" t="str">
        <f>IFERROR(VLOOKUP(F1705,国RL2006!$B$2:$E$567,4,0),"")</f>
        <v/>
      </c>
      <c r="AB1705" s="19" t="str">
        <f>IFERROR(VLOOKUP(F1705,国RL2006!$B$2:$E$567,3,0),"")</f>
        <v/>
      </c>
      <c r="AC1705" s="24"/>
    </row>
    <row r="1706" spans="1:29" x14ac:dyDescent="0.15">
      <c r="A1706" s="16">
        <v>1705</v>
      </c>
      <c r="B1706" s="24">
        <v>2015</v>
      </c>
      <c r="C1706" s="24">
        <v>8</v>
      </c>
      <c r="D1706" s="24">
        <v>1</v>
      </c>
      <c r="E1706" s="24" t="s">
        <v>2916</v>
      </c>
      <c r="F1706" s="24" t="s">
        <v>73</v>
      </c>
      <c r="G1706" s="24" t="s">
        <v>2925</v>
      </c>
      <c r="H1706" s="24"/>
      <c r="I1706" s="24"/>
      <c r="J1706" s="24"/>
      <c r="K1706" s="24">
        <v>1</v>
      </c>
      <c r="L1706" s="24"/>
      <c r="M1706" s="15">
        <v>1</v>
      </c>
      <c r="N1706" s="24"/>
      <c r="O1706" s="18" t="str">
        <f>IFERROR(VLOOKUP(F1706,'（鳥類・チョウ）vlookup関数用'!$D$35:$F$38,3,0),"")</f>
        <v/>
      </c>
      <c r="P1706" s="18" t="str">
        <f>IFERROR(VLOOKUP(F1706,特定外来生物!$A$3:$G$24,7,0),"")</f>
        <v/>
      </c>
      <c r="Q1706" s="17" t="str">
        <f>IFERROR(VLOOKUP(F1706,県RL2019!$B$2:$H$605,4,0),"")</f>
        <v>C</v>
      </c>
      <c r="R1706" s="17" t="str">
        <f>IFERROR(VLOOKUP(F1706,県RL2019!$B$2:$H$605,5,0),"")</f>
        <v>要保護生物</v>
      </c>
      <c r="S1706" s="17" t="str">
        <f>IFERROR(VLOOKUP(F1706,県RL2011!$F$3:$H$906,2,0),"")</f>
        <v>C</v>
      </c>
      <c r="T1706" s="17" t="str">
        <f>IFERROR(VLOOKUP(F1706,県RL2011!$F$3:$H$906,3,0),"")</f>
        <v>要保護生物</v>
      </c>
      <c r="U1706" s="150" t="str">
        <f>IFERROR(VLOOKUP(F1706,国RL2020!$B$2:$E$878,4,0),"")</f>
        <v/>
      </c>
      <c r="V1706" s="150" t="str">
        <f>IFERROR(VLOOKUP(F1706,国RL2020!$B$2:$E$878,3,0),"")</f>
        <v/>
      </c>
      <c r="W1706" s="19" t="str">
        <f>IFERROR(VLOOKUP(F1706,国RL2019!$B$2:$E$873,4,0),"")</f>
        <v/>
      </c>
      <c r="X1706" s="19" t="str">
        <f>IFERROR(VLOOKUP(F1706,国RL2019!$B$2:$E$873,3,0),"")</f>
        <v/>
      </c>
      <c r="Y1706" s="19" t="str">
        <f>IFERROR(VLOOKUP(F1706,国RL2017!$B$2:$E$870,4,0),"")</f>
        <v/>
      </c>
      <c r="Z1706" s="19" t="str">
        <f>IFERROR(VLOOKUP(F1706,国RL2017!$B$2:$E$870,3,0),"")</f>
        <v/>
      </c>
      <c r="AA1706" s="19" t="str">
        <f>IFERROR(VLOOKUP(F1706,国RL2006!$B$2:$E$567,4,0),"")</f>
        <v/>
      </c>
      <c r="AB1706" s="19" t="str">
        <f>IFERROR(VLOOKUP(F1706,国RL2006!$B$2:$E$567,3,0),"")</f>
        <v/>
      </c>
      <c r="AC1706" s="24"/>
    </row>
    <row r="1707" spans="1:29" x14ac:dyDescent="0.15">
      <c r="A1707" s="16">
        <v>1706</v>
      </c>
      <c r="B1707" s="24">
        <v>2015</v>
      </c>
      <c r="C1707" s="24">
        <v>8</v>
      </c>
      <c r="D1707" s="24">
        <v>1</v>
      </c>
      <c r="E1707" s="24" t="s">
        <v>2916</v>
      </c>
      <c r="F1707" s="24" t="s">
        <v>37</v>
      </c>
      <c r="G1707" s="24" t="s">
        <v>2925</v>
      </c>
      <c r="H1707" s="24"/>
      <c r="I1707" s="24"/>
      <c r="J1707" s="24"/>
      <c r="K1707" s="24">
        <v>1</v>
      </c>
      <c r="L1707" s="24">
        <v>4</v>
      </c>
      <c r="M1707" s="15">
        <v>5</v>
      </c>
      <c r="N1707" s="24"/>
      <c r="O1707" s="18" t="str">
        <f>IFERROR(VLOOKUP(F1707,'（鳥類・チョウ）vlookup関数用'!$D$35:$F$38,3,0),"")</f>
        <v/>
      </c>
      <c r="P1707" s="18" t="str">
        <f>IFERROR(VLOOKUP(F1707,特定外来生物!$A$3:$G$24,7,0),"")</f>
        <v/>
      </c>
      <c r="Q1707" s="17" t="str">
        <f>IFERROR(VLOOKUP(F1707,県RL2019!$B$2:$H$605,4,0),"")</f>
        <v/>
      </c>
      <c r="R1707" s="17" t="str">
        <f>IFERROR(VLOOKUP(F1707,県RL2019!$B$2:$H$605,5,0),"")</f>
        <v/>
      </c>
      <c r="S1707" s="17" t="str">
        <f>IFERROR(VLOOKUP(F1707,県RL2011!$F$3:$H$906,2,0),"")</f>
        <v/>
      </c>
      <c r="T1707" s="17" t="str">
        <f>IFERROR(VLOOKUP(F1707,県RL2011!$F$3:$H$906,3,0),"")</f>
        <v/>
      </c>
      <c r="U1707" s="150" t="str">
        <f>IFERROR(VLOOKUP(F1707,国RL2020!$B$2:$E$878,4,0),"")</f>
        <v/>
      </c>
      <c r="V1707" s="150" t="str">
        <f>IFERROR(VLOOKUP(F1707,国RL2020!$B$2:$E$878,3,0),"")</f>
        <v/>
      </c>
      <c r="W1707" s="19" t="str">
        <f>IFERROR(VLOOKUP(F1707,国RL2019!$B$2:$E$873,4,0),"")</f>
        <v/>
      </c>
      <c r="X1707" s="19" t="str">
        <f>IFERROR(VLOOKUP(F1707,国RL2019!$B$2:$E$873,3,0),"")</f>
        <v/>
      </c>
      <c r="Y1707" s="19" t="str">
        <f>IFERROR(VLOOKUP(F1707,国RL2017!$B$2:$E$870,4,0),"")</f>
        <v/>
      </c>
      <c r="Z1707" s="19" t="str">
        <f>IFERROR(VLOOKUP(F1707,国RL2017!$B$2:$E$870,3,0),"")</f>
        <v/>
      </c>
      <c r="AA1707" s="19" t="str">
        <f>IFERROR(VLOOKUP(F1707,国RL2006!$B$2:$E$567,4,0),"")</f>
        <v/>
      </c>
      <c r="AB1707" s="19" t="str">
        <f>IFERROR(VLOOKUP(F1707,国RL2006!$B$2:$E$567,3,0),"")</f>
        <v/>
      </c>
      <c r="AC1707" s="24"/>
    </row>
    <row r="1708" spans="1:29" x14ac:dyDescent="0.15">
      <c r="A1708" s="16">
        <v>1707</v>
      </c>
      <c r="B1708" s="24">
        <v>2015</v>
      </c>
      <c r="C1708" s="24">
        <v>8</v>
      </c>
      <c r="D1708" s="24">
        <v>1</v>
      </c>
      <c r="E1708" s="24" t="s">
        <v>2916</v>
      </c>
      <c r="F1708" s="24" t="s">
        <v>34</v>
      </c>
      <c r="G1708" s="24" t="s">
        <v>2925</v>
      </c>
      <c r="H1708" s="24"/>
      <c r="I1708" s="24"/>
      <c r="J1708" s="24">
        <v>4</v>
      </c>
      <c r="K1708" s="24"/>
      <c r="L1708" s="24">
        <v>2</v>
      </c>
      <c r="M1708" s="15">
        <v>6</v>
      </c>
      <c r="N1708" s="24"/>
      <c r="O1708" s="18" t="str">
        <f>IFERROR(VLOOKUP(F1708,'（鳥類・チョウ）vlookup関数用'!$D$35:$F$38,3,0),"")</f>
        <v/>
      </c>
      <c r="P1708" s="18" t="str">
        <f>IFERROR(VLOOKUP(F1708,特定外来生物!$A$3:$G$24,7,0),"")</f>
        <v/>
      </c>
      <c r="Q1708" s="17" t="str">
        <f>IFERROR(VLOOKUP(F1708,県RL2019!$B$2:$H$605,4,0),"")</f>
        <v/>
      </c>
      <c r="R1708" s="17" t="str">
        <f>IFERROR(VLOOKUP(F1708,県RL2019!$B$2:$H$605,5,0),"")</f>
        <v/>
      </c>
      <c r="S1708" s="17" t="str">
        <f>IFERROR(VLOOKUP(F1708,県RL2011!$F$3:$H$906,2,0),"")</f>
        <v/>
      </c>
      <c r="T1708" s="17" t="str">
        <f>IFERROR(VLOOKUP(F1708,県RL2011!$F$3:$H$906,3,0),"")</f>
        <v/>
      </c>
      <c r="U1708" s="150" t="str">
        <f>IFERROR(VLOOKUP(F1708,国RL2020!$B$2:$E$878,4,0),"")</f>
        <v/>
      </c>
      <c r="V1708" s="150" t="str">
        <f>IFERROR(VLOOKUP(F1708,国RL2020!$B$2:$E$878,3,0),"")</f>
        <v/>
      </c>
      <c r="W1708" s="19" t="str">
        <f>IFERROR(VLOOKUP(F1708,国RL2019!$B$2:$E$873,4,0),"")</f>
        <v/>
      </c>
      <c r="X1708" s="19" t="str">
        <f>IFERROR(VLOOKUP(F1708,国RL2019!$B$2:$E$873,3,0),"")</f>
        <v/>
      </c>
      <c r="Y1708" s="19" t="str">
        <f>IFERROR(VLOOKUP(F1708,国RL2017!$B$2:$E$870,4,0),"")</f>
        <v/>
      </c>
      <c r="Z1708" s="19" t="str">
        <f>IFERROR(VLOOKUP(F1708,国RL2017!$B$2:$E$870,3,0),"")</f>
        <v/>
      </c>
      <c r="AA1708" s="19" t="str">
        <f>IFERROR(VLOOKUP(F1708,国RL2006!$B$2:$E$567,4,0),"")</f>
        <v/>
      </c>
      <c r="AB1708" s="19" t="str">
        <f>IFERROR(VLOOKUP(F1708,国RL2006!$B$2:$E$567,3,0),"")</f>
        <v/>
      </c>
      <c r="AC1708" s="24"/>
    </row>
    <row r="1709" spans="1:29" x14ac:dyDescent="0.15">
      <c r="A1709" s="16">
        <v>1708</v>
      </c>
      <c r="B1709" s="24">
        <v>2015</v>
      </c>
      <c r="C1709" s="24">
        <v>8</v>
      </c>
      <c r="D1709" s="24">
        <v>1</v>
      </c>
      <c r="E1709" s="24" t="s">
        <v>2916</v>
      </c>
      <c r="F1709" s="24" t="s">
        <v>59</v>
      </c>
      <c r="G1709" s="24" t="s">
        <v>2925</v>
      </c>
      <c r="H1709" s="24">
        <v>1</v>
      </c>
      <c r="I1709" s="24"/>
      <c r="J1709" s="24"/>
      <c r="K1709" s="24"/>
      <c r="L1709" s="24"/>
      <c r="M1709" s="15">
        <v>1</v>
      </c>
      <c r="N1709" s="24"/>
      <c r="O1709" s="18" t="str">
        <f>IFERROR(VLOOKUP(F1709,'（鳥類・チョウ）vlookup関数用'!$D$35:$F$38,3,0),"")</f>
        <v>重点対策外来種</v>
      </c>
      <c r="P1709" s="18" t="str">
        <f>IFERROR(VLOOKUP(F1709,特定外来生物!$A$3:$G$24,7,0),"")</f>
        <v>特定外来生物</v>
      </c>
      <c r="Q1709" s="17" t="str">
        <f>IFERROR(VLOOKUP(F1709,県RL2019!$B$2:$H$605,4,0),"")</f>
        <v/>
      </c>
      <c r="R1709" s="17" t="str">
        <f>IFERROR(VLOOKUP(F1709,県RL2019!$B$2:$H$605,5,0),"")</f>
        <v/>
      </c>
      <c r="S1709" s="17" t="str">
        <f>IFERROR(VLOOKUP(F1709,県RL2011!$F$3:$H$906,2,0),"")</f>
        <v/>
      </c>
      <c r="T1709" s="17" t="str">
        <f>IFERROR(VLOOKUP(F1709,県RL2011!$F$3:$H$906,3,0),"")</f>
        <v/>
      </c>
      <c r="U1709" s="150" t="str">
        <f>IFERROR(VLOOKUP(F1709,国RL2020!$B$2:$E$878,4,0),"")</f>
        <v/>
      </c>
      <c r="V1709" s="150" t="str">
        <f>IFERROR(VLOOKUP(F1709,国RL2020!$B$2:$E$878,3,0),"")</f>
        <v/>
      </c>
      <c r="W1709" s="19" t="str">
        <f>IFERROR(VLOOKUP(F1709,国RL2019!$B$2:$E$873,4,0),"")</f>
        <v/>
      </c>
      <c r="X1709" s="19" t="str">
        <f>IFERROR(VLOOKUP(F1709,国RL2019!$B$2:$E$873,3,0),"")</f>
        <v/>
      </c>
      <c r="Y1709" s="19" t="str">
        <f>IFERROR(VLOOKUP(F1709,国RL2017!$B$2:$E$870,4,0),"")</f>
        <v/>
      </c>
      <c r="Z1709" s="19" t="str">
        <f>IFERROR(VLOOKUP(F1709,国RL2017!$B$2:$E$870,3,0),"")</f>
        <v/>
      </c>
      <c r="AA1709" s="19" t="str">
        <f>IFERROR(VLOOKUP(F1709,国RL2006!$B$2:$E$567,4,0),"")</f>
        <v/>
      </c>
      <c r="AB1709" s="19" t="str">
        <f>IFERROR(VLOOKUP(F1709,国RL2006!$B$2:$E$567,3,0),"")</f>
        <v/>
      </c>
      <c r="AC1709" s="24"/>
    </row>
    <row r="1710" spans="1:29" x14ac:dyDescent="0.15">
      <c r="A1710" s="16">
        <v>1709</v>
      </c>
      <c r="B1710" s="24">
        <v>2015</v>
      </c>
      <c r="C1710" s="24">
        <v>8</v>
      </c>
      <c r="D1710" s="24">
        <v>1</v>
      </c>
      <c r="E1710" s="24" t="s">
        <v>2916</v>
      </c>
      <c r="F1710" s="24" t="s">
        <v>45</v>
      </c>
      <c r="G1710" s="24" t="s">
        <v>2925</v>
      </c>
      <c r="H1710" s="24"/>
      <c r="I1710" s="24"/>
      <c r="J1710" s="24"/>
      <c r="K1710" s="24">
        <v>1</v>
      </c>
      <c r="L1710" s="24">
        <v>2</v>
      </c>
      <c r="M1710" s="15">
        <v>3</v>
      </c>
      <c r="N1710" s="24"/>
      <c r="O1710" s="18" t="str">
        <f>IFERROR(VLOOKUP(F1710,'（鳥類・チョウ）vlookup関数用'!$D$35:$F$38,3,0),"")</f>
        <v/>
      </c>
      <c r="P1710" s="18" t="str">
        <f>IFERROR(VLOOKUP(F1710,特定外来生物!$A$3:$G$24,7,0),"")</f>
        <v/>
      </c>
      <c r="Q1710" s="17" t="str">
        <f>IFERROR(VLOOKUP(F1710,県RL2019!$B$2:$H$605,4,0),"")</f>
        <v/>
      </c>
      <c r="R1710" s="17" t="str">
        <f>IFERROR(VLOOKUP(F1710,県RL2019!$B$2:$H$605,5,0),"")</f>
        <v/>
      </c>
      <c r="S1710" s="17" t="str">
        <f>IFERROR(VLOOKUP(F1710,県RL2011!$F$3:$H$906,2,0),"")</f>
        <v/>
      </c>
      <c r="T1710" s="17" t="str">
        <f>IFERROR(VLOOKUP(F1710,県RL2011!$F$3:$H$906,3,0),"")</f>
        <v/>
      </c>
      <c r="U1710" s="150" t="str">
        <f>IFERROR(VLOOKUP(F1710,国RL2020!$B$2:$E$878,4,0),"")</f>
        <v/>
      </c>
      <c r="V1710" s="150" t="str">
        <f>IFERROR(VLOOKUP(F1710,国RL2020!$B$2:$E$878,3,0),"")</f>
        <v/>
      </c>
      <c r="W1710" s="19" t="str">
        <f>IFERROR(VLOOKUP(F1710,国RL2019!$B$2:$E$873,4,0),"")</f>
        <v/>
      </c>
      <c r="X1710" s="19" t="str">
        <f>IFERROR(VLOOKUP(F1710,国RL2019!$B$2:$E$873,3,0),"")</f>
        <v/>
      </c>
      <c r="Y1710" s="19" t="str">
        <f>IFERROR(VLOOKUP(F1710,国RL2017!$B$2:$E$870,4,0),"")</f>
        <v/>
      </c>
      <c r="Z1710" s="19" t="str">
        <f>IFERROR(VLOOKUP(F1710,国RL2017!$B$2:$E$870,3,0),"")</f>
        <v/>
      </c>
      <c r="AA1710" s="19" t="str">
        <f>IFERROR(VLOOKUP(F1710,国RL2006!$B$2:$E$567,4,0),"")</f>
        <v/>
      </c>
      <c r="AB1710" s="19" t="str">
        <f>IFERROR(VLOOKUP(F1710,国RL2006!$B$2:$E$567,3,0),"")</f>
        <v/>
      </c>
      <c r="AC1710" s="24"/>
    </row>
    <row r="1711" spans="1:29" x14ac:dyDescent="0.15">
      <c r="A1711" s="16">
        <v>1710</v>
      </c>
      <c r="B1711" s="24">
        <v>2015</v>
      </c>
      <c r="C1711" s="24">
        <v>8</v>
      </c>
      <c r="D1711" s="24">
        <v>1</v>
      </c>
      <c r="E1711" s="24" t="s">
        <v>2916</v>
      </c>
      <c r="F1711" s="24" t="s">
        <v>61</v>
      </c>
      <c r="G1711" s="24" t="s">
        <v>2925</v>
      </c>
      <c r="H1711" s="24"/>
      <c r="I1711" s="24">
        <v>1</v>
      </c>
      <c r="J1711" s="24"/>
      <c r="K1711" s="24"/>
      <c r="L1711" s="24"/>
      <c r="M1711" s="15">
        <v>1</v>
      </c>
      <c r="N1711" s="24"/>
      <c r="O1711" s="18" t="str">
        <f>IFERROR(VLOOKUP(F1711,'（鳥類・チョウ）vlookup関数用'!$D$35:$F$38,3,0),"")</f>
        <v/>
      </c>
      <c r="P1711" s="18" t="str">
        <f>IFERROR(VLOOKUP(F1711,特定外来生物!$A$3:$G$24,7,0),"")</f>
        <v/>
      </c>
      <c r="Q1711" s="17" t="str">
        <f>IFERROR(VLOOKUP(F1711,県RL2019!$B$2:$H$605,4,0),"")</f>
        <v/>
      </c>
      <c r="R1711" s="17" t="str">
        <f>IFERROR(VLOOKUP(F1711,県RL2019!$B$2:$H$605,5,0),"")</f>
        <v/>
      </c>
      <c r="S1711" s="17" t="str">
        <f>IFERROR(VLOOKUP(F1711,県RL2011!$F$3:$H$906,2,0),"")</f>
        <v/>
      </c>
      <c r="T1711" s="17" t="str">
        <f>IFERROR(VLOOKUP(F1711,県RL2011!$F$3:$H$906,3,0),"")</f>
        <v/>
      </c>
      <c r="U1711" s="150" t="str">
        <f>IFERROR(VLOOKUP(F1711,国RL2020!$B$2:$E$878,4,0),"")</f>
        <v/>
      </c>
      <c r="V1711" s="150" t="str">
        <f>IFERROR(VLOOKUP(F1711,国RL2020!$B$2:$E$878,3,0),"")</f>
        <v/>
      </c>
      <c r="W1711" s="19" t="str">
        <f>IFERROR(VLOOKUP(F1711,国RL2019!$B$2:$E$873,4,0),"")</f>
        <v/>
      </c>
      <c r="X1711" s="19" t="str">
        <f>IFERROR(VLOOKUP(F1711,国RL2019!$B$2:$E$873,3,0),"")</f>
        <v/>
      </c>
      <c r="Y1711" s="19" t="str">
        <f>IFERROR(VLOOKUP(F1711,国RL2017!$B$2:$E$870,4,0),"")</f>
        <v/>
      </c>
      <c r="Z1711" s="19" t="str">
        <f>IFERROR(VLOOKUP(F1711,国RL2017!$B$2:$E$870,3,0),"")</f>
        <v/>
      </c>
      <c r="AA1711" s="19" t="str">
        <f>IFERROR(VLOOKUP(F1711,国RL2006!$B$2:$E$567,4,0),"")</f>
        <v/>
      </c>
      <c r="AB1711" s="19" t="str">
        <f>IFERROR(VLOOKUP(F1711,国RL2006!$B$2:$E$567,3,0),"")</f>
        <v/>
      </c>
      <c r="AC1711" s="24"/>
    </row>
    <row r="1712" spans="1:29" x14ac:dyDescent="0.15">
      <c r="A1712" s="16">
        <v>1711</v>
      </c>
      <c r="B1712" s="24">
        <v>2015</v>
      </c>
      <c r="C1712" s="24">
        <v>8</v>
      </c>
      <c r="D1712" s="24">
        <v>1</v>
      </c>
      <c r="E1712" s="24" t="s">
        <v>2916</v>
      </c>
      <c r="F1712" s="24" t="s">
        <v>23</v>
      </c>
      <c r="G1712" s="24" t="s">
        <v>2925</v>
      </c>
      <c r="H1712" s="24"/>
      <c r="I1712" s="24">
        <v>2</v>
      </c>
      <c r="J1712" s="24"/>
      <c r="K1712" s="24"/>
      <c r="L1712" s="24"/>
      <c r="M1712" s="15">
        <v>2</v>
      </c>
      <c r="N1712" s="24"/>
      <c r="O1712" s="18" t="str">
        <f>IFERROR(VLOOKUP(F1712,'（鳥類・チョウ）vlookup関数用'!$D$35:$F$38,3,0),"")</f>
        <v/>
      </c>
      <c r="P1712" s="18" t="str">
        <f>IFERROR(VLOOKUP(F1712,特定外来生物!$A$3:$G$24,7,0),"")</f>
        <v/>
      </c>
      <c r="Q1712" s="17" t="str">
        <f>IFERROR(VLOOKUP(F1712,県RL2019!$B$2:$H$605,4,0),"")</f>
        <v/>
      </c>
      <c r="R1712" s="17" t="str">
        <f>IFERROR(VLOOKUP(F1712,県RL2019!$B$2:$H$605,5,0),"")</f>
        <v/>
      </c>
      <c r="S1712" s="17" t="str">
        <f>IFERROR(VLOOKUP(F1712,県RL2011!$F$3:$H$906,2,0),"")</f>
        <v/>
      </c>
      <c r="T1712" s="17" t="str">
        <f>IFERROR(VLOOKUP(F1712,県RL2011!$F$3:$H$906,3,0),"")</f>
        <v/>
      </c>
      <c r="U1712" s="150" t="str">
        <f>IFERROR(VLOOKUP(F1712,国RL2020!$B$2:$E$878,4,0),"")</f>
        <v/>
      </c>
      <c r="V1712" s="150" t="str">
        <f>IFERROR(VLOOKUP(F1712,国RL2020!$B$2:$E$878,3,0),"")</f>
        <v/>
      </c>
      <c r="W1712" s="19" t="str">
        <f>IFERROR(VLOOKUP(F1712,国RL2019!$B$2:$E$873,4,0),"")</f>
        <v/>
      </c>
      <c r="X1712" s="19" t="str">
        <f>IFERROR(VLOOKUP(F1712,国RL2019!$B$2:$E$873,3,0),"")</f>
        <v/>
      </c>
      <c r="Y1712" s="19" t="str">
        <f>IFERROR(VLOOKUP(F1712,国RL2017!$B$2:$E$870,4,0),"")</f>
        <v/>
      </c>
      <c r="Z1712" s="19" t="str">
        <f>IFERROR(VLOOKUP(F1712,国RL2017!$B$2:$E$870,3,0),"")</f>
        <v/>
      </c>
      <c r="AA1712" s="19" t="str">
        <f>IFERROR(VLOOKUP(F1712,国RL2006!$B$2:$E$567,4,0),"")</f>
        <v/>
      </c>
      <c r="AB1712" s="19" t="str">
        <f>IFERROR(VLOOKUP(F1712,国RL2006!$B$2:$E$567,3,0),"")</f>
        <v/>
      </c>
      <c r="AC1712" s="24"/>
    </row>
    <row r="1713" spans="1:29" x14ac:dyDescent="0.15">
      <c r="A1713" s="16">
        <v>1712</v>
      </c>
      <c r="B1713" s="24">
        <v>2015</v>
      </c>
      <c r="C1713" s="24">
        <v>8</v>
      </c>
      <c r="D1713" s="24">
        <v>1</v>
      </c>
      <c r="E1713" s="24" t="s">
        <v>2916</v>
      </c>
      <c r="F1713" s="24" t="s">
        <v>43</v>
      </c>
      <c r="G1713" s="24" t="s">
        <v>2925</v>
      </c>
      <c r="H1713" s="24">
        <v>2</v>
      </c>
      <c r="I1713" s="24">
        <v>11</v>
      </c>
      <c r="J1713" s="24">
        <v>1</v>
      </c>
      <c r="K1713" s="24">
        <v>4</v>
      </c>
      <c r="L1713" s="24"/>
      <c r="M1713" s="15">
        <v>18</v>
      </c>
      <c r="N1713" s="24"/>
      <c r="O1713" s="18" t="str">
        <f>IFERROR(VLOOKUP(F1713,'（鳥類・チョウ）vlookup関数用'!$D$35:$F$38,3,0),"")</f>
        <v/>
      </c>
      <c r="P1713" s="18" t="str">
        <f>IFERROR(VLOOKUP(F1713,特定外来生物!$A$3:$G$24,7,0),"")</f>
        <v/>
      </c>
      <c r="Q1713" s="17" t="str">
        <f>IFERROR(VLOOKUP(F1713,県RL2019!$B$2:$H$605,4,0),"")</f>
        <v/>
      </c>
      <c r="R1713" s="17" t="str">
        <f>IFERROR(VLOOKUP(F1713,県RL2019!$B$2:$H$605,5,0),"")</f>
        <v/>
      </c>
      <c r="S1713" s="17" t="str">
        <f>IFERROR(VLOOKUP(F1713,県RL2011!$F$3:$H$906,2,0),"")</f>
        <v/>
      </c>
      <c r="T1713" s="17" t="str">
        <f>IFERROR(VLOOKUP(F1713,県RL2011!$F$3:$H$906,3,0),"")</f>
        <v/>
      </c>
      <c r="U1713" s="150" t="str">
        <f>IFERROR(VLOOKUP(F1713,国RL2020!$B$2:$E$878,4,0),"")</f>
        <v/>
      </c>
      <c r="V1713" s="150" t="str">
        <f>IFERROR(VLOOKUP(F1713,国RL2020!$B$2:$E$878,3,0),"")</f>
        <v/>
      </c>
      <c r="W1713" s="19" t="str">
        <f>IFERROR(VLOOKUP(F1713,国RL2019!$B$2:$E$873,4,0),"")</f>
        <v/>
      </c>
      <c r="X1713" s="19" t="str">
        <f>IFERROR(VLOOKUP(F1713,国RL2019!$B$2:$E$873,3,0),"")</f>
        <v/>
      </c>
      <c r="Y1713" s="19" t="str">
        <f>IFERROR(VLOOKUP(F1713,国RL2017!$B$2:$E$870,4,0),"")</f>
        <v/>
      </c>
      <c r="Z1713" s="19" t="str">
        <f>IFERROR(VLOOKUP(F1713,国RL2017!$B$2:$E$870,3,0),"")</f>
        <v/>
      </c>
      <c r="AA1713" s="19" t="str">
        <f>IFERROR(VLOOKUP(F1713,国RL2006!$B$2:$E$567,4,0),"")</f>
        <v/>
      </c>
      <c r="AB1713" s="19" t="str">
        <f>IFERROR(VLOOKUP(F1713,国RL2006!$B$2:$E$567,3,0),"")</f>
        <v/>
      </c>
      <c r="AC1713" s="24"/>
    </row>
    <row r="1714" spans="1:29" x14ac:dyDescent="0.15">
      <c r="A1714" s="16">
        <v>1713</v>
      </c>
      <c r="B1714" s="24">
        <v>2015</v>
      </c>
      <c r="C1714" s="24">
        <v>8</v>
      </c>
      <c r="D1714" s="24">
        <v>1</v>
      </c>
      <c r="E1714" s="24" t="s">
        <v>2916</v>
      </c>
      <c r="F1714" s="24" t="s">
        <v>58</v>
      </c>
      <c r="G1714" s="24" t="s">
        <v>2926</v>
      </c>
      <c r="H1714" s="24">
        <v>1</v>
      </c>
      <c r="I1714" s="24"/>
      <c r="J1714" s="24"/>
      <c r="K1714" s="24">
        <v>1</v>
      </c>
      <c r="L1714" s="24"/>
      <c r="M1714" s="15">
        <v>2</v>
      </c>
      <c r="N1714" s="24"/>
      <c r="O1714" s="18" t="str">
        <f>IFERROR(VLOOKUP(F1714,'（鳥類・チョウ）vlookup関数用'!$D$35:$F$38,3,0),"")</f>
        <v/>
      </c>
      <c r="P1714" s="18" t="str">
        <f>IFERROR(VLOOKUP(F1714,特定外来生物!$A$3:$G$24,7,0),"")</f>
        <v/>
      </c>
      <c r="Q1714" s="17" t="str">
        <f>IFERROR(VLOOKUP(F1714,県RL2019!$B$2:$H$605,4,0),"")</f>
        <v/>
      </c>
      <c r="R1714" s="17" t="str">
        <f>IFERROR(VLOOKUP(F1714,県RL2019!$B$2:$H$605,5,0),"")</f>
        <v/>
      </c>
      <c r="S1714" s="17" t="str">
        <f>IFERROR(VLOOKUP(F1714,県RL2011!$F$3:$H$906,2,0),"")</f>
        <v/>
      </c>
      <c r="T1714" s="17" t="str">
        <f>IFERROR(VLOOKUP(F1714,県RL2011!$F$3:$H$906,3,0),"")</f>
        <v/>
      </c>
      <c r="U1714" s="150" t="str">
        <f>IFERROR(VLOOKUP(F1714,国RL2020!$B$2:$E$878,4,0),"")</f>
        <v/>
      </c>
      <c r="V1714" s="150" t="str">
        <f>IFERROR(VLOOKUP(F1714,国RL2020!$B$2:$E$878,3,0),"")</f>
        <v/>
      </c>
      <c r="W1714" s="19" t="str">
        <f>IFERROR(VLOOKUP(F1714,国RL2019!$B$2:$E$873,4,0),"")</f>
        <v/>
      </c>
      <c r="X1714" s="19" t="str">
        <f>IFERROR(VLOOKUP(F1714,国RL2019!$B$2:$E$873,3,0),"")</f>
        <v/>
      </c>
      <c r="Y1714" s="19" t="str">
        <f>IFERROR(VLOOKUP(F1714,国RL2017!$B$2:$E$870,4,0),"")</f>
        <v/>
      </c>
      <c r="Z1714" s="19" t="str">
        <f>IFERROR(VLOOKUP(F1714,国RL2017!$B$2:$E$870,3,0),"")</f>
        <v/>
      </c>
      <c r="AA1714" s="19" t="str">
        <f>IFERROR(VLOOKUP(F1714,国RL2006!$B$2:$E$567,4,0),"")</f>
        <v/>
      </c>
      <c r="AB1714" s="19" t="str">
        <f>IFERROR(VLOOKUP(F1714,国RL2006!$B$2:$E$567,3,0),"")</f>
        <v/>
      </c>
      <c r="AC1714" s="24"/>
    </row>
    <row r="1715" spans="1:29" x14ac:dyDescent="0.15">
      <c r="A1715" s="16">
        <v>1714</v>
      </c>
      <c r="B1715" s="24">
        <v>2015</v>
      </c>
      <c r="C1715" s="24">
        <v>8</v>
      </c>
      <c r="D1715" s="24">
        <v>1</v>
      </c>
      <c r="E1715" s="24" t="s">
        <v>2916</v>
      </c>
      <c r="F1715" s="24" t="s">
        <v>42</v>
      </c>
      <c r="G1715" s="24" t="s">
        <v>2926</v>
      </c>
      <c r="H1715" s="24">
        <v>3</v>
      </c>
      <c r="I1715" s="24"/>
      <c r="J1715" s="24"/>
      <c r="K1715" s="24">
        <v>3</v>
      </c>
      <c r="L1715" s="24">
        <v>2</v>
      </c>
      <c r="M1715" s="15">
        <v>8</v>
      </c>
      <c r="N1715" s="24"/>
      <c r="O1715" s="18" t="str">
        <f>IFERROR(VLOOKUP(F1715,'（鳥類・チョウ）vlookup関数用'!$D$35:$F$38,3,0),"")</f>
        <v/>
      </c>
      <c r="P1715" s="18" t="str">
        <f>IFERROR(VLOOKUP(F1715,特定外来生物!$A$3:$G$24,7,0),"")</f>
        <v/>
      </c>
      <c r="Q1715" s="17" t="str">
        <f>IFERROR(VLOOKUP(F1715,県RL2019!$B$2:$H$605,4,0),"")</f>
        <v/>
      </c>
      <c r="R1715" s="17" t="str">
        <f>IFERROR(VLOOKUP(F1715,県RL2019!$B$2:$H$605,5,0),"")</f>
        <v/>
      </c>
      <c r="S1715" s="17" t="str">
        <f>IFERROR(VLOOKUP(F1715,県RL2011!$F$3:$H$906,2,0),"")</f>
        <v/>
      </c>
      <c r="T1715" s="17" t="str">
        <f>IFERROR(VLOOKUP(F1715,県RL2011!$F$3:$H$906,3,0),"")</f>
        <v/>
      </c>
      <c r="U1715" s="150" t="str">
        <f>IFERROR(VLOOKUP(F1715,国RL2020!$B$2:$E$878,4,0),"")</f>
        <v/>
      </c>
      <c r="V1715" s="150" t="str">
        <f>IFERROR(VLOOKUP(F1715,国RL2020!$B$2:$E$878,3,0),"")</f>
        <v/>
      </c>
      <c r="W1715" s="19" t="str">
        <f>IFERROR(VLOOKUP(F1715,国RL2019!$B$2:$E$873,4,0),"")</f>
        <v/>
      </c>
      <c r="X1715" s="19" t="str">
        <f>IFERROR(VLOOKUP(F1715,国RL2019!$B$2:$E$873,3,0),"")</f>
        <v/>
      </c>
      <c r="Y1715" s="19" t="str">
        <f>IFERROR(VLOOKUP(F1715,国RL2017!$B$2:$E$870,4,0),"")</f>
        <v/>
      </c>
      <c r="Z1715" s="19" t="str">
        <f>IFERROR(VLOOKUP(F1715,国RL2017!$B$2:$E$870,3,0),"")</f>
        <v/>
      </c>
      <c r="AA1715" s="19" t="str">
        <f>IFERROR(VLOOKUP(F1715,国RL2006!$B$2:$E$567,4,0),"")</f>
        <v/>
      </c>
      <c r="AB1715" s="19" t="str">
        <f>IFERROR(VLOOKUP(F1715,国RL2006!$B$2:$E$567,3,0),"")</f>
        <v/>
      </c>
      <c r="AC1715" s="24"/>
    </row>
    <row r="1716" spans="1:29" x14ac:dyDescent="0.15">
      <c r="A1716" s="16">
        <v>1715</v>
      </c>
      <c r="B1716" s="24">
        <v>2015</v>
      </c>
      <c r="C1716" s="24">
        <v>8</v>
      </c>
      <c r="D1716" s="24">
        <v>1</v>
      </c>
      <c r="E1716" s="24" t="s">
        <v>2916</v>
      </c>
      <c r="F1716" s="24" t="s">
        <v>72</v>
      </c>
      <c r="G1716" s="24" t="s">
        <v>2926</v>
      </c>
      <c r="H1716" s="24">
        <v>2</v>
      </c>
      <c r="I1716" s="24"/>
      <c r="J1716" s="24"/>
      <c r="K1716" s="24"/>
      <c r="L1716" s="24">
        <v>1</v>
      </c>
      <c r="M1716" s="15">
        <v>3</v>
      </c>
      <c r="N1716" s="24"/>
      <c r="O1716" s="18" t="str">
        <f>IFERROR(VLOOKUP(F1716,'（鳥類・チョウ）vlookup関数用'!$D$35:$F$38,3,0),"")</f>
        <v/>
      </c>
      <c r="P1716" s="18" t="str">
        <f>IFERROR(VLOOKUP(F1716,特定外来生物!$A$3:$G$24,7,0),"")</f>
        <v/>
      </c>
      <c r="Q1716" s="17" t="str">
        <f>IFERROR(VLOOKUP(F1716,県RL2019!$B$2:$H$605,4,0),"")</f>
        <v>C</v>
      </c>
      <c r="R1716" s="17" t="str">
        <f>IFERROR(VLOOKUP(F1716,県RL2019!$B$2:$H$605,5,0),"")</f>
        <v>要保護生物</v>
      </c>
      <c r="S1716" s="17" t="str">
        <f>IFERROR(VLOOKUP(F1716,県RL2011!$F$3:$H$906,2,0),"")</f>
        <v>C</v>
      </c>
      <c r="T1716" s="17" t="str">
        <f>IFERROR(VLOOKUP(F1716,県RL2011!$F$3:$H$906,3,0),"")</f>
        <v>要保護生物</v>
      </c>
      <c r="U1716" s="150" t="str">
        <f>IFERROR(VLOOKUP(F1716,国RL2020!$B$2:$E$878,4,0),"")</f>
        <v/>
      </c>
      <c r="V1716" s="150" t="str">
        <f>IFERROR(VLOOKUP(F1716,国RL2020!$B$2:$E$878,3,0),"")</f>
        <v/>
      </c>
      <c r="W1716" s="19" t="str">
        <f>IFERROR(VLOOKUP(F1716,国RL2019!$B$2:$E$873,4,0),"")</f>
        <v/>
      </c>
      <c r="X1716" s="19" t="str">
        <f>IFERROR(VLOOKUP(F1716,国RL2019!$B$2:$E$873,3,0),"")</f>
        <v/>
      </c>
      <c r="Y1716" s="19" t="str">
        <f>IFERROR(VLOOKUP(F1716,国RL2017!$B$2:$E$870,4,0),"")</f>
        <v/>
      </c>
      <c r="Z1716" s="19" t="str">
        <f>IFERROR(VLOOKUP(F1716,国RL2017!$B$2:$E$870,3,0),"")</f>
        <v/>
      </c>
      <c r="AA1716" s="19" t="str">
        <f>IFERROR(VLOOKUP(F1716,国RL2006!$B$2:$E$567,4,0),"")</f>
        <v/>
      </c>
      <c r="AB1716" s="19" t="str">
        <f>IFERROR(VLOOKUP(F1716,国RL2006!$B$2:$E$567,3,0),"")</f>
        <v/>
      </c>
      <c r="AC1716" s="24"/>
    </row>
    <row r="1717" spans="1:29" x14ac:dyDescent="0.15">
      <c r="A1717" s="16">
        <v>1716</v>
      </c>
      <c r="B1717" s="24">
        <v>2015</v>
      </c>
      <c r="C1717" s="24">
        <v>8</v>
      </c>
      <c r="D1717" s="24">
        <v>1</v>
      </c>
      <c r="E1717" s="24" t="s">
        <v>2916</v>
      </c>
      <c r="F1717" s="24" t="s">
        <v>44</v>
      </c>
      <c r="G1717" s="24" t="s">
        <v>2926</v>
      </c>
      <c r="H1717" s="24">
        <v>1</v>
      </c>
      <c r="I1717" s="24"/>
      <c r="J1717" s="24">
        <v>1</v>
      </c>
      <c r="K1717" s="24"/>
      <c r="L1717" s="24">
        <v>1</v>
      </c>
      <c r="M1717" s="15">
        <v>3</v>
      </c>
      <c r="N1717" s="24"/>
      <c r="O1717" s="18" t="str">
        <f>IFERROR(VLOOKUP(F1717,'（鳥類・チョウ）vlookup関数用'!$D$35:$F$38,3,0),"")</f>
        <v/>
      </c>
      <c r="P1717" s="18" t="str">
        <f>IFERROR(VLOOKUP(F1717,特定外来生物!$A$3:$G$24,7,0),"")</f>
        <v/>
      </c>
      <c r="Q1717" s="17" t="str">
        <f>IFERROR(VLOOKUP(F1717,県RL2019!$B$2:$H$605,4,0),"")</f>
        <v/>
      </c>
      <c r="R1717" s="17" t="str">
        <f>IFERROR(VLOOKUP(F1717,県RL2019!$B$2:$H$605,5,0),"")</f>
        <v/>
      </c>
      <c r="S1717" s="17" t="str">
        <f>IFERROR(VLOOKUP(F1717,県RL2011!$F$3:$H$906,2,0),"")</f>
        <v/>
      </c>
      <c r="T1717" s="17" t="str">
        <f>IFERROR(VLOOKUP(F1717,県RL2011!$F$3:$H$906,3,0),"")</f>
        <v/>
      </c>
      <c r="U1717" s="150" t="str">
        <f>IFERROR(VLOOKUP(F1717,国RL2020!$B$2:$E$878,4,0),"")</f>
        <v/>
      </c>
      <c r="V1717" s="150" t="str">
        <f>IFERROR(VLOOKUP(F1717,国RL2020!$B$2:$E$878,3,0),"")</f>
        <v/>
      </c>
      <c r="W1717" s="19" t="str">
        <f>IFERROR(VLOOKUP(F1717,国RL2019!$B$2:$E$873,4,0),"")</f>
        <v/>
      </c>
      <c r="X1717" s="19" t="str">
        <f>IFERROR(VLOOKUP(F1717,国RL2019!$B$2:$E$873,3,0),"")</f>
        <v/>
      </c>
      <c r="Y1717" s="19" t="str">
        <f>IFERROR(VLOOKUP(F1717,国RL2017!$B$2:$E$870,4,0),"")</f>
        <v/>
      </c>
      <c r="Z1717" s="19" t="str">
        <f>IFERROR(VLOOKUP(F1717,国RL2017!$B$2:$E$870,3,0),"")</f>
        <v/>
      </c>
      <c r="AA1717" s="19" t="str">
        <f>IFERROR(VLOOKUP(F1717,国RL2006!$B$2:$E$567,4,0),"")</f>
        <v/>
      </c>
      <c r="AB1717" s="19" t="str">
        <f>IFERROR(VLOOKUP(F1717,国RL2006!$B$2:$E$567,3,0),"")</f>
        <v/>
      </c>
      <c r="AC1717" s="24"/>
    </row>
    <row r="1718" spans="1:29" x14ac:dyDescent="0.15">
      <c r="A1718" s="16">
        <v>1717</v>
      </c>
      <c r="B1718" s="24">
        <v>2015</v>
      </c>
      <c r="C1718" s="24">
        <v>8</v>
      </c>
      <c r="D1718" s="24">
        <v>1</v>
      </c>
      <c r="E1718" s="24" t="s">
        <v>2916</v>
      </c>
      <c r="F1718" s="24" t="s">
        <v>14</v>
      </c>
      <c r="G1718" s="24" t="s">
        <v>2926</v>
      </c>
      <c r="H1718" s="24">
        <v>9</v>
      </c>
      <c r="I1718" s="24"/>
      <c r="J1718" s="24">
        <v>9</v>
      </c>
      <c r="K1718" s="24">
        <v>4</v>
      </c>
      <c r="L1718" s="24">
        <v>24</v>
      </c>
      <c r="M1718" s="15">
        <v>46</v>
      </c>
      <c r="N1718" s="24"/>
      <c r="O1718" s="18" t="str">
        <f>IFERROR(VLOOKUP(F1718,'（鳥類・チョウ）vlookup関数用'!$D$35:$F$38,3,0),"")</f>
        <v/>
      </c>
      <c r="P1718" s="18" t="str">
        <f>IFERROR(VLOOKUP(F1718,特定外来生物!$A$3:$G$24,7,0),"")</f>
        <v/>
      </c>
      <c r="Q1718" s="17" t="str">
        <f>IFERROR(VLOOKUP(F1718,県RL2019!$B$2:$H$605,4,0),"")</f>
        <v/>
      </c>
      <c r="R1718" s="17" t="str">
        <f>IFERROR(VLOOKUP(F1718,県RL2019!$B$2:$H$605,5,0),"")</f>
        <v/>
      </c>
      <c r="S1718" s="17" t="str">
        <f>IFERROR(VLOOKUP(F1718,県RL2011!$F$3:$H$906,2,0),"")</f>
        <v/>
      </c>
      <c r="T1718" s="17" t="str">
        <f>IFERROR(VLOOKUP(F1718,県RL2011!$F$3:$H$906,3,0),"")</f>
        <v/>
      </c>
      <c r="U1718" s="150" t="str">
        <f>IFERROR(VLOOKUP(F1718,国RL2020!$B$2:$E$878,4,0),"")</f>
        <v/>
      </c>
      <c r="V1718" s="150" t="str">
        <f>IFERROR(VLOOKUP(F1718,国RL2020!$B$2:$E$878,3,0),"")</f>
        <v/>
      </c>
      <c r="W1718" s="19" t="str">
        <f>IFERROR(VLOOKUP(F1718,国RL2019!$B$2:$E$873,4,0),"")</f>
        <v/>
      </c>
      <c r="X1718" s="19" t="str">
        <f>IFERROR(VLOOKUP(F1718,国RL2019!$B$2:$E$873,3,0),"")</f>
        <v/>
      </c>
      <c r="Y1718" s="19" t="str">
        <f>IFERROR(VLOOKUP(F1718,国RL2017!$B$2:$E$870,4,0),"")</f>
        <v/>
      </c>
      <c r="Z1718" s="19" t="str">
        <f>IFERROR(VLOOKUP(F1718,国RL2017!$B$2:$E$870,3,0),"")</f>
        <v/>
      </c>
      <c r="AA1718" s="19" t="str">
        <f>IFERROR(VLOOKUP(F1718,国RL2006!$B$2:$E$567,4,0),"")</f>
        <v/>
      </c>
      <c r="AB1718" s="19" t="str">
        <f>IFERROR(VLOOKUP(F1718,国RL2006!$B$2:$E$567,3,0),"")</f>
        <v/>
      </c>
      <c r="AC1718" s="24"/>
    </row>
    <row r="1719" spans="1:29" x14ac:dyDescent="0.15">
      <c r="A1719" s="16">
        <v>1718</v>
      </c>
      <c r="B1719" s="24">
        <v>2015</v>
      </c>
      <c r="C1719" s="24">
        <v>9</v>
      </c>
      <c r="D1719" s="24">
        <v>7</v>
      </c>
      <c r="E1719" s="24" t="s">
        <v>2918</v>
      </c>
      <c r="F1719" s="24" t="s">
        <v>11</v>
      </c>
      <c r="G1719" s="24" t="s">
        <v>2922</v>
      </c>
      <c r="H1719" s="24">
        <v>4</v>
      </c>
      <c r="I1719" s="24"/>
      <c r="J1719" s="24"/>
      <c r="K1719" s="24"/>
      <c r="L1719" s="24"/>
      <c r="M1719" s="15">
        <v>4</v>
      </c>
      <c r="N1719" s="24"/>
      <c r="O1719" s="18" t="str">
        <f>IFERROR(VLOOKUP(F1719,'（鳥類・チョウ）vlookup関数用'!$D$35:$F$38,3,0),"")</f>
        <v/>
      </c>
      <c r="P1719" s="18" t="str">
        <f>IFERROR(VLOOKUP(F1719,特定外来生物!$A$3:$G$24,7,0),"")</f>
        <v/>
      </c>
      <c r="Q1719" s="17" t="str">
        <f>IFERROR(VLOOKUP(F1719,県RL2019!$B$2:$H$605,4,0),"")</f>
        <v/>
      </c>
      <c r="R1719" s="17" t="str">
        <f>IFERROR(VLOOKUP(F1719,県RL2019!$B$2:$H$605,5,0),"")</f>
        <v/>
      </c>
      <c r="S1719" s="17" t="str">
        <f>IFERROR(VLOOKUP(F1719,県RL2011!$F$3:$H$906,2,0),"")</f>
        <v/>
      </c>
      <c r="T1719" s="17" t="str">
        <f>IFERROR(VLOOKUP(F1719,県RL2011!$F$3:$H$906,3,0),"")</f>
        <v/>
      </c>
      <c r="U1719" s="150" t="str">
        <f>IFERROR(VLOOKUP(F1719,国RL2020!$B$2:$E$878,4,0),"")</f>
        <v/>
      </c>
      <c r="V1719" s="150" t="str">
        <f>IFERROR(VLOOKUP(F1719,国RL2020!$B$2:$E$878,3,0),"")</f>
        <v/>
      </c>
      <c r="W1719" s="19" t="str">
        <f>IFERROR(VLOOKUP(F1719,国RL2019!$B$2:$E$873,4,0),"")</f>
        <v/>
      </c>
      <c r="X1719" s="19" t="str">
        <f>IFERROR(VLOOKUP(F1719,国RL2019!$B$2:$E$873,3,0),"")</f>
        <v/>
      </c>
      <c r="Y1719" s="19" t="str">
        <f>IFERROR(VLOOKUP(F1719,国RL2017!$B$2:$E$870,4,0),"")</f>
        <v/>
      </c>
      <c r="Z1719" s="19" t="str">
        <f>IFERROR(VLOOKUP(F1719,国RL2017!$B$2:$E$870,3,0),"")</f>
        <v/>
      </c>
      <c r="AA1719" s="19" t="str">
        <f>IFERROR(VLOOKUP(F1719,国RL2006!$B$2:$E$567,4,0),"")</f>
        <v/>
      </c>
      <c r="AB1719" s="19" t="str">
        <f>IFERROR(VLOOKUP(F1719,国RL2006!$B$2:$E$567,3,0),"")</f>
        <v/>
      </c>
      <c r="AC1719" s="24"/>
    </row>
    <row r="1720" spans="1:29" x14ac:dyDescent="0.15">
      <c r="A1720" s="16">
        <v>1719</v>
      </c>
      <c r="B1720" s="24">
        <v>2015</v>
      </c>
      <c r="C1720" s="24">
        <v>9</v>
      </c>
      <c r="D1720" s="24">
        <v>7</v>
      </c>
      <c r="E1720" s="24" t="s">
        <v>2918</v>
      </c>
      <c r="F1720" s="24" t="s">
        <v>13</v>
      </c>
      <c r="G1720" s="24" t="s">
        <v>2922</v>
      </c>
      <c r="H1720" s="24"/>
      <c r="I1720" s="24">
        <v>1</v>
      </c>
      <c r="J1720" s="24"/>
      <c r="K1720" s="24"/>
      <c r="L1720" s="24"/>
      <c r="M1720" s="15">
        <v>1</v>
      </c>
      <c r="N1720" s="24"/>
      <c r="O1720" s="18" t="str">
        <f>IFERROR(VLOOKUP(F1720,'（鳥類・チョウ）vlookup関数用'!$D$35:$F$38,3,0),"")</f>
        <v/>
      </c>
      <c r="P1720" s="18" t="str">
        <f>IFERROR(VLOOKUP(F1720,特定外来生物!$A$3:$G$24,7,0),"")</f>
        <v/>
      </c>
      <c r="Q1720" s="17" t="str">
        <f>IFERROR(VLOOKUP(F1720,県RL2019!$B$2:$H$605,4,0),"")</f>
        <v/>
      </c>
      <c r="R1720" s="17" t="str">
        <f>IFERROR(VLOOKUP(F1720,県RL2019!$B$2:$H$605,5,0),"")</f>
        <v/>
      </c>
      <c r="S1720" s="17" t="str">
        <f>IFERROR(VLOOKUP(F1720,県RL2011!$F$3:$H$906,2,0),"")</f>
        <v/>
      </c>
      <c r="T1720" s="17" t="str">
        <f>IFERROR(VLOOKUP(F1720,県RL2011!$F$3:$H$906,3,0),"")</f>
        <v/>
      </c>
      <c r="U1720" s="150" t="str">
        <f>IFERROR(VLOOKUP(F1720,国RL2020!$B$2:$E$878,4,0),"")</f>
        <v/>
      </c>
      <c r="V1720" s="150" t="str">
        <f>IFERROR(VLOOKUP(F1720,国RL2020!$B$2:$E$878,3,0),"")</f>
        <v/>
      </c>
      <c r="W1720" s="19" t="str">
        <f>IFERROR(VLOOKUP(F1720,国RL2019!$B$2:$E$873,4,0),"")</f>
        <v/>
      </c>
      <c r="X1720" s="19" t="str">
        <f>IFERROR(VLOOKUP(F1720,国RL2019!$B$2:$E$873,3,0),"")</f>
        <v/>
      </c>
      <c r="Y1720" s="19" t="str">
        <f>IFERROR(VLOOKUP(F1720,国RL2017!$B$2:$E$870,4,0),"")</f>
        <v/>
      </c>
      <c r="Z1720" s="19" t="str">
        <f>IFERROR(VLOOKUP(F1720,国RL2017!$B$2:$E$870,3,0),"")</f>
        <v/>
      </c>
      <c r="AA1720" s="19" t="str">
        <f>IFERROR(VLOOKUP(F1720,国RL2006!$B$2:$E$567,4,0),"")</f>
        <v/>
      </c>
      <c r="AB1720" s="19" t="str">
        <f>IFERROR(VLOOKUP(F1720,国RL2006!$B$2:$E$567,3,0),"")</f>
        <v/>
      </c>
      <c r="AC1720" s="24"/>
    </row>
    <row r="1721" spans="1:29" x14ac:dyDescent="0.15">
      <c r="A1721" s="16">
        <v>1720</v>
      </c>
      <c r="B1721" s="24">
        <v>2015</v>
      </c>
      <c r="C1721" s="24">
        <v>9</v>
      </c>
      <c r="D1721" s="24">
        <v>7</v>
      </c>
      <c r="E1721" s="24" t="s">
        <v>2918</v>
      </c>
      <c r="F1721" s="24" t="s">
        <v>50</v>
      </c>
      <c r="G1721" s="24" t="s">
        <v>2922</v>
      </c>
      <c r="H1721" s="24">
        <v>2</v>
      </c>
      <c r="I1721" s="24">
        <v>1</v>
      </c>
      <c r="J1721" s="24"/>
      <c r="K1721" s="24"/>
      <c r="L1721" s="24"/>
      <c r="M1721" s="15">
        <v>3</v>
      </c>
      <c r="N1721" s="24"/>
      <c r="O1721" s="18" t="str">
        <f>IFERROR(VLOOKUP(F1721,'（鳥類・チョウ）vlookup関数用'!$D$35:$F$38,3,0),"")</f>
        <v/>
      </c>
      <c r="P1721" s="18" t="str">
        <f>IFERROR(VLOOKUP(F1721,特定外来生物!$A$3:$G$24,7,0),"")</f>
        <v/>
      </c>
      <c r="Q1721" s="17" t="str">
        <f>IFERROR(VLOOKUP(F1721,県RL2019!$B$2:$H$605,4,0),"")</f>
        <v/>
      </c>
      <c r="R1721" s="17" t="str">
        <f>IFERROR(VLOOKUP(F1721,県RL2019!$B$2:$H$605,5,0),"")</f>
        <v/>
      </c>
      <c r="S1721" s="17" t="str">
        <f>IFERROR(VLOOKUP(F1721,県RL2011!$F$3:$H$906,2,0),"")</f>
        <v/>
      </c>
      <c r="T1721" s="17" t="str">
        <f>IFERROR(VLOOKUP(F1721,県RL2011!$F$3:$H$906,3,0),"")</f>
        <v/>
      </c>
      <c r="U1721" s="150" t="str">
        <f>IFERROR(VLOOKUP(F1721,国RL2020!$B$2:$E$878,4,0),"")</f>
        <v/>
      </c>
      <c r="V1721" s="150" t="str">
        <f>IFERROR(VLOOKUP(F1721,国RL2020!$B$2:$E$878,3,0),"")</f>
        <v/>
      </c>
      <c r="W1721" s="19" t="str">
        <f>IFERROR(VLOOKUP(F1721,国RL2019!$B$2:$E$873,4,0),"")</f>
        <v/>
      </c>
      <c r="X1721" s="19" t="str">
        <f>IFERROR(VLOOKUP(F1721,国RL2019!$B$2:$E$873,3,0),"")</f>
        <v/>
      </c>
      <c r="Y1721" s="19" t="str">
        <f>IFERROR(VLOOKUP(F1721,国RL2017!$B$2:$E$870,4,0),"")</f>
        <v/>
      </c>
      <c r="Z1721" s="19" t="str">
        <f>IFERROR(VLOOKUP(F1721,国RL2017!$B$2:$E$870,3,0),"")</f>
        <v/>
      </c>
      <c r="AA1721" s="19" t="str">
        <f>IFERROR(VLOOKUP(F1721,国RL2006!$B$2:$E$567,4,0),"")</f>
        <v/>
      </c>
      <c r="AB1721" s="19" t="str">
        <f>IFERROR(VLOOKUP(F1721,国RL2006!$B$2:$E$567,3,0),"")</f>
        <v/>
      </c>
      <c r="AC1721" s="24"/>
    </row>
    <row r="1722" spans="1:29" x14ac:dyDescent="0.15">
      <c r="A1722" s="16">
        <v>1721</v>
      </c>
      <c r="B1722" s="24">
        <v>2015</v>
      </c>
      <c r="C1722" s="24">
        <v>9</v>
      </c>
      <c r="D1722" s="24">
        <v>7</v>
      </c>
      <c r="E1722" s="24" t="s">
        <v>2918</v>
      </c>
      <c r="F1722" s="24" t="s">
        <v>20</v>
      </c>
      <c r="G1722" s="24" t="s">
        <v>2922</v>
      </c>
      <c r="H1722" s="24"/>
      <c r="I1722" s="24">
        <v>1</v>
      </c>
      <c r="J1722" s="24"/>
      <c r="K1722" s="24"/>
      <c r="L1722" s="24"/>
      <c r="M1722" s="15">
        <v>1</v>
      </c>
      <c r="N1722" s="24"/>
      <c r="O1722" s="18" t="str">
        <f>IFERROR(VLOOKUP(F1722,'（鳥類・チョウ）vlookup関数用'!$D$35:$F$38,3,0),"")</f>
        <v/>
      </c>
      <c r="P1722" s="18" t="str">
        <f>IFERROR(VLOOKUP(F1722,特定外来生物!$A$3:$G$24,7,0),"")</f>
        <v/>
      </c>
      <c r="Q1722" s="17" t="str">
        <f>IFERROR(VLOOKUP(F1722,県RL2019!$B$2:$H$605,4,0),"")</f>
        <v/>
      </c>
      <c r="R1722" s="17" t="str">
        <f>IFERROR(VLOOKUP(F1722,県RL2019!$B$2:$H$605,5,0),"")</f>
        <v/>
      </c>
      <c r="S1722" s="17" t="str">
        <f>IFERROR(VLOOKUP(F1722,県RL2011!$F$3:$H$906,2,0),"")</f>
        <v/>
      </c>
      <c r="T1722" s="17" t="str">
        <f>IFERROR(VLOOKUP(F1722,県RL2011!$F$3:$H$906,3,0),"")</f>
        <v/>
      </c>
      <c r="U1722" s="150" t="str">
        <f>IFERROR(VLOOKUP(F1722,国RL2020!$B$2:$E$878,4,0),"")</f>
        <v/>
      </c>
      <c r="V1722" s="150" t="str">
        <f>IFERROR(VLOOKUP(F1722,国RL2020!$B$2:$E$878,3,0),"")</f>
        <v/>
      </c>
      <c r="W1722" s="19" t="str">
        <f>IFERROR(VLOOKUP(F1722,国RL2019!$B$2:$E$873,4,0),"")</f>
        <v/>
      </c>
      <c r="X1722" s="19" t="str">
        <f>IFERROR(VLOOKUP(F1722,国RL2019!$B$2:$E$873,3,0),"")</f>
        <v/>
      </c>
      <c r="Y1722" s="19" t="str">
        <f>IFERROR(VLOOKUP(F1722,国RL2017!$B$2:$E$870,4,0),"")</f>
        <v/>
      </c>
      <c r="Z1722" s="19" t="str">
        <f>IFERROR(VLOOKUP(F1722,国RL2017!$B$2:$E$870,3,0),"")</f>
        <v/>
      </c>
      <c r="AA1722" s="19" t="str">
        <f>IFERROR(VLOOKUP(F1722,国RL2006!$B$2:$E$567,4,0),"")</f>
        <v/>
      </c>
      <c r="AB1722" s="19" t="str">
        <f>IFERROR(VLOOKUP(F1722,国RL2006!$B$2:$E$567,3,0),"")</f>
        <v/>
      </c>
      <c r="AC1722" s="24"/>
    </row>
    <row r="1723" spans="1:29" x14ac:dyDescent="0.15">
      <c r="A1723" s="16">
        <v>1722</v>
      </c>
      <c r="B1723" s="24">
        <v>2015</v>
      </c>
      <c r="C1723" s="24">
        <v>9</v>
      </c>
      <c r="D1723" s="24">
        <v>7</v>
      </c>
      <c r="E1723" s="24" t="s">
        <v>2918</v>
      </c>
      <c r="F1723" s="24" t="s">
        <v>48</v>
      </c>
      <c r="G1723" s="24" t="s">
        <v>2923</v>
      </c>
      <c r="H1723" s="24">
        <v>1</v>
      </c>
      <c r="I1723" s="24">
        <v>1</v>
      </c>
      <c r="J1723" s="24"/>
      <c r="K1723" s="24"/>
      <c r="L1723" s="24"/>
      <c r="M1723" s="15">
        <v>2</v>
      </c>
      <c r="N1723" s="24"/>
      <c r="O1723" s="18" t="str">
        <f>IFERROR(VLOOKUP(F1723,'（鳥類・チョウ）vlookup関数用'!$D$35:$F$38,3,0),"")</f>
        <v/>
      </c>
      <c r="P1723" s="18" t="str">
        <f>IFERROR(VLOOKUP(F1723,特定外来生物!$A$3:$G$24,7,0),"")</f>
        <v/>
      </c>
      <c r="Q1723" s="17" t="str">
        <f>IFERROR(VLOOKUP(F1723,県RL2019!$B$2:$H$605,4,0),"")</f>
        <v/>
      </c>
      <c r="R1723" s="17" t="str">
        <f>IFERROR(VLOOKUP(F1723,県RL2019!$B$2:$H$605,5,0),"")</f>
        <v/>
      </c>
      <c r="S1723" s="17" t="str">
        <f>IFERROR(VLOOKUP(F1723,県RL2011!$F$3:$H$906,2,0),"")</f>
        <v/>
      </c>
      <c r="T1723" s="17" t="str">
        <f>IFERROR(VLOOKUP(F1723,県RL2011!$F$3:$H$906,3,0),"")</f>
        <v/>
      </c>
      <c r="U1723" s="150" t="str">
        <f>IFERROR(VLOOKUP(F1723,国RL2020!$B$2:$E$878,4,0),"")</f>
        <v/>
      </c>
      <c r="V1723" s="150" t="str">
        <f>IFERROR(VLOOKUP(F1723,国RL2020!$B$2:$E$878,3,0),"")</f>
        <v/>
      </c>
      <c r="W1723" s="19" t="str">
        <f>IFERROR(VLOOKUP(F1723,国RL2019!$B$2:$E$873,4,0),"")</f>
        <v/>
      </c>
      <c r="X1723" s="19" t="str">
        <f>IFERROR(VLOOKUP(F1723,国RL2019!$B$2:$E$873,3,0),"")</f>
        <v/>
      </c>
      <c r="Y1723" s="19" t="str">
        <f>IFERROR(VLOOKUP(F1723,国RL2017!$B$2:$E$870,4,0),"")</f>
        <v/>
      </c>
      <c r="Z1723" s="19" t="str">
        <f>IFERROR(VLOOKUP(F1723,国RL2017!$B$2:$E$870,3,0),"")</f>
        <v/>
      </c>
      <c r="AA1723" s="19" t="str">
        <f>IFERROR(VLOOKUP(F1723,国RL2006!$B$2:$E$567,4,0),"")</f>
        <v/>
      </c>
      <c r="AB1723" s="19" t="str">
        <f>IFERROR(VLOOKUP(F1723,国RL2006!$B$2:$E$567,3,0),"")</f>
        <v/>
      </c>
      <c r="AC1723" s="24"/>
    </row>
    <row r="1724" spans="1:29" x14ac:dyDescent="0.15">
      <c r="A1724" s="16">
        <v>1723</v>
      </c>
      <c r="B1724" s="24">
        <v>2015</v>
      </c>
      <c r="C1724" s="24">
        <v>9</v>
      </c>
      <c r="D1724" s="24">
        <v>7</v>
      </c>
      <c r="E1724" s="24" t="s">
        <v>2918</v>
      </c>
      <c r="F1724" s="24" t="s">
        <v>17</v>
      </c>
      <c r="G1724" s="24" t="s">
        <v>2924</v>
      </c>
      <c r="H1724" s="24">
        <v>1</v>
      </c>
      <c r="I1724" s="24"/>
      <c r="J1724" s="24"/>
      <c r="K1724" s="24"/>
      <c r="L1724" s="24"/>
      <c r="M1724" s="15">
        <v>1</v>
      </c>
      <c r="N1724" s="24"/>
      <c r="O1724" s="18" t="str">
        <f>IFERROR(VLOOKUP(F1724,'（鳥類・チョウ）vlookup関数用'!$D$35:$F$38,3,0),"")</f>
        <v/>
      </c>
      <c r="P1724" s="18" t="str">
        <f>IFERROR(VLOOKUP(F1724,特定外来生物!$A$3:$G$24,7,0),"")</f>
        <v/>
      </c>
      <c r="Q1724" s="17" t="str">
        <f>IFERROR(VLOOKUP(F1724,県RL2019!$B$2:$H$605,4,0),"")</f>
        <v/>
      </c>
      <c r="R1724" s="17" t="str">
        <f>IFERROR(VLOOKUP(F1724,県RL2019!$B$2:$H$605,5,0),"")</f>
        <v/>
      </c>
      <c r="S1724" s="17" t="str">
        <f>IFERROR(VLOOKUP(F1724,県RL2011!$F$3:$H$906,2,0),"")</f>
        <v/>
      </c>
      <c r="T1724" s="17" t="str">
        <f>IFERROR(VLOOKUP(F1724,県RL2011!$F$3:$H$906,3,0),"")</f>
        <v/>
      </c>
      <c r="U1724" s="150" t="str">
        <f>IFERROR(VLOOKUP(F1724,国RL2020!$B$2:$E$878,4,0),"")</f>
        <v/>
      </c>
      <c r="V1724" s="150" t="str">
        <f>IFERROR(VLOOKUP(F1724,国RL2020!$B$2:$E$878,3,0),"")</f>
        <v/>
      </c>
      <c r="W1724" s="19" t="str">
        <f>IFERROR(VLOOKUP(F1724,国RL2019!$B$2:$E$873,4,0),"")</f>
        <v/>
      </c>
      <c r="X1724" s="19" t="str">
        <f>IFERROR(VLOOKUP(F1724,国RL2019!$B$2:$E$873,3,0),"")</f>
        <v/>
      </c>
      <c r="Y1724" s="19" t="str">
        <f>IFERROR(VLOOKUP(F1724,国RL2017!$B$2:$E$870,4,0),"")</f>
        <v/>
      </c>
      <c r="Z1724" s="19" t="str">
        <f>IFERROR(VLOOKUP(F1724,国RL2017!$B$2:$E$870,3,0),"")</f>
        <v/>
      </c>
      <c r="AA1724" s="19" t="str">
        <f>IFERROR(VLOOKUP(F1724,国RL2006!$B$2:$E$567,4,0),"")</f>
        <v/>
      </c>
      <c r="AB1724" s="19" t="str">
        <f>IFERROR(VLOOKUP(F1724,国RL2006!$B$2:$E$567,3,0),"")</f>
        <v/>
      </c>
      <c r="AC1724" s="24"/>
    </row>
    <row r="1725" spans="1:29" x14ac:dyDescent="0.15">
      <c r="A1725" s="16">
        <v>1724</v>
      </c>
      <c r="B1725" s="24">
        <v>2015</v>
      </c>
      <c r="C1725" s="24">
        <v>9</v>
      </c>
      <c r="D1725" s="24">
        <v>7</v>
      </c>
      <c r="E1725" s="24" t="s">
        <v>2918</v>
      </c>
      <c r="F1725" s="24" t="s">
        <v>24</v>
      </c>
      <c r="G1725" s="24" t="s">
        <v>2924</v>
      </c>
      <c r="H1725" s="24">
        <v>1</v>
      </c>
      <c r="I1725" s="24">
        <v>4</v>
      </c>
      <c r="J1725" s="24"/>
      <c r="K1725" s="24"/>
      <c r="L1725" s="24"/>
      <c r="M1725" s="15">
        <v>5</v>
      </c>
      <c r="N1725" s="24"/>
      <c r="O1725" s="18" t="str">
        <f>IFERROR(VLOOKUP(F1725,'（鳥類・チョウ）vlookup関数用'!$D$35:$F$38,3,0),"")</f>
        <v/>
      </c>
      <c r="P1725" s="18" t="str">
        <f>IFERROR(VLOOKUP(F1725,特定外来生物!$A$3:$G$24,7,0),"")</f>
        <v/>
      </c>
      <c r="Q1725" s="17" t="str">
        <f>IFERROR(VLOOKUP(F1725,県RL2019!$B$2:$H$605,4,0),"")</f>
        <v/>
      </c>
      <c r="R1725" s="17" t="str">
        <f>IFERROR(VLOOKUP(F1725,県RL2019!$B$2:$H$605,5,0),"")</f>
        <v/>
      </c>
      <c r="S1725" s="17" t="str">
        <f>IFERROR(VLOOKUP(F1725,県RL2011!$F$3:$H$906,2,0),"")</f>
        <v/>
      </c>
      <c r="T1725" s="17" t="str">
        <f>IFERROR(VLOOKUP(F1725,県RL2011!$F$3:$H$906,3,0),"")</f>
        <v/>
      </c>
      <c r="U1725" s="150" t="str">
        <f>IFERROR(VLOOKUP(F1725,国RL2020!$B$2:$E$878,4,0),"")</f>
        <v/>
      </c>
      <c r="V1725" s="150" t="str">
        <f>IFERROR(VLOOKUP(F1725,国RL2020!$B$2:$E$878,3,0),"")</f>
        <v/>
      </c>
      <c r="W1725" s="19" t="str">
        <f>IFERROR(VLOOKUP(F1725,国RL2019!$B$2:$E$873,4,0),"")</f>
        <v/>
      </c>
      <c r="X1725" s="19" t="str">
        <f>IFERROR(VLOOKUP(F1725,国RL2019!$B$2:$E$873,3,0),"")</f>
        <v/>
      </c>
      <c r="Y1725" s="19" t="str">
        <f>IFERROR(VLOOKUP(F1725,国RL2017!$B$2:$E$870,4,0),"")</f>
        <v/>
      </c>
      <c r="Z1725" s="19" t="str">
        <f>IFERROR(VLOOKUP(F1725,国RL2017!$B$2:$E$870,3,0),"")</f>
        <v/>
      </c>
      <c r="AA1725" s="19" t="str">
        <f>IFERROR(VLOOKUP(F1725,国RL2006!$B$2:$E$567,4,0),"")</f>
        <v/>
      </c>
      <c r="AB1725" s="19" t="str">
        <f>IFERROR(VLOOKUP(F1725,国RL2006!$B$2:$E$567,3,0),"")</f>
        <v/>
      </c>
      <c r="AC1725" s="24"/>
    </row>
    <row r="1726" spans="1:29" x14ac:dyDescent="0.15">
      <c r="A1726" s="16">
        <v>1725</v>
      </c>
      <c r="B1726" s="24">
        <v>2015</v>
      </c>
      <c r="C1726" s="24">
        <v>9</v>
      </c>
      <c r="D1726" s="24">
        <v>7</v>
      </c>
      <c r="E1726" s="24" t="s">
        <v>2918</v>
      </c>
      <c r="F1726" s="24" t="s">
        <v>29</v>
      </c>
      <c r="G1726" s="24" t="s">
        <v>2924</v>
      </c>
      <c r="H1726" s="24">
        <v>19</v>
      </c>
      <c r="I1726" s="24">
        <v>31</v>
      </c>
      <c r="J1726" s="24"/>
      <c r="K1726" s="24"/>
      <c r="L1726" s="24"/>
      <c r="M1726" s="15">
        <v>50</v>
      </c>
      <c r="N1726" s="24"/>
      <c r="O1726" s="18" t="str">
        <f>IFERROR(VLOOKUP(F1726,'（鳥類・チョウ）vlookup関数用'!$D$35:$F$38,3,0),"")</f>
        <v/>
      </c>
      <c r="P1726" s="18" t="str">
        <f>IFERROR(VLOOKUP(F1726,特定外来生物!$A$3:$G$24,7,0),"")</f>
        <v/>
      </c>
      <c r="Q1726" s="17" t="str">
        <f>IFERROR(VLOOKUP(F1726,県RL2019!$B$2:$H$605,4,0),"")</f>
        <v/>
      </c>
      <c r="R1726" s="17" t="str">
        <f>IFERROR(VLOOKUP(F1726,県RL2019!$B$2:$H$605,5,0),"")</f>
        <v/>
      </c>
      <c r="S1726" s="17" t="str">
        <f>IFERROR(VLOOKUP(F1726,県RL2011!$F$3:$H$906,2,0),"")</f>
        <v/>
      </c>
      <c r="T1726" s="17" t="str">
        <f>IFERROR(VLOOKUP(F1726,県RL2011!$F$3:$H$906,3,0),"")</f>
        <v/>
      </c>
      <c r="U1726" s="150" t="str">
        <f>IFERROR(VLOOKUP(F1726,国RL2020!$B$2:$E$878,4,0),"")</f>
        <v/>
      </c>
      <c r="V1726" s="150" t="str">
        <f>IFERROR(VLOOKUP(F1726,国RL2020!$B$2:$E$878,3,0),"")</f>
        <v/>
      </c>
      <c r="W1726" s="19" t="str">
        <f>IFERROR(VLOOKUP(F1726,国RL2019!$B$2:$E$873,4,0),"")</f>
        <v/>
      </c>
      <c r="X1726" s="19" t="str">
        <f>IFERROR(VLOOKUP(F1726,国RL2019!$B$2:$E$873,3,0),"")</f>
        <v/>
      </c>
      <c r="Y1726" s="19" t="str">
        <f>IFERROR(VLOOKUP(F1726,国RL2017!$B$2:$E$870,4,0),"")</f>
        <v/>
      </c>
      <c r="Z1726" s="19" t="str">
        <f>IFERROR(VLOOKUP(F1726,国RL2017!$B$2:$E$870,3,0),"")</f>
        <v/>
      </c>
      <c r="AA1726" s="19" t="str">
        <f>IFERROR(VLOOKUP(F1726,国RL2006!$B$2:$E$567,4,0),"")</f>
        <v/>
      </c>
      <c r="AB1726" s="19" t="str">
        <f>IFERROR(VLOOKUP(F1726,国RL2006!$B$2:$E$567,3,0),"")</f>
        <v/>
      </c>
      <c r="AC1726" s="24"/>
    </row>
    <row r="1727" spans="1:29" x14ac:dyDescent="0.15">
      <c r="A1727" s="16">
        <v>1726</v>
      </c>
      <c r="B1727" s="24">
        <v>2015</v>
      </c>
      <c r="C1727" s="24">
        <v>9</v>
      </c>
      <c r="D1727" s="24">
        <v>7</v>
      </c>
      <c r="E1727" s="24" t="s">
        <v>2918</v>
      </c>
      <c r="F1727" s="24" t="s">
        <v>35</v>
      </c>
      <c r="G1727" s="24" t="s">
        <v>2924</v>
      </c>
      <c r="H1727" s="24">
        <v>1</v>
      </c>
      <c r="I1727" s="24"/>
      <c r="J1727" s="24"/>
      <c r="K1727" s="24"/>
      <c r="L1727" s="24"/>
      <c r="M1727" s="15">
        <v>1</v>
      </c>
      <c r="N1727" s="24"/>
      <c r="O1727" s="18" t="str">
        <f>IFERROR(VLOOKUP(F1727,'（鳥類・チョウ）vlookup関数用'!$D$35:$F$38,3,0),"")</f>
        <v/>
      </c>
      <c r="P1727" s="18" t="str">
        <f>IFERROR(VLOOKUP(F1727,特定外来生物!$A$3:$G$24,7,0),"")</f>
        <v/>
      </c>
      <c r="Q1727" s="17" t="str">
        <f>IFERROR(VLOOKUP(F1727,県RL2019!$B$2:$H$605,4,0),"")</f>
        <v/>
      </c>
      <c r="R1727" s="17" t="str">
        <f>IFERROR(VLOOKUP(F1727,県RL2019!$B$2:$H$605,5,0),"")</f>
        <v/>
      </c>
      <c r="S1727" s="17" t="str">
        <f>IFERROR(VLOOKUP(F1727,県RL2011!$F$3:$H$906,2,0),"")</f>
        <v/>
      </c>
      <c r="T1727" s="17" t="str">
        <f>IFERROR(VLOOKUP(F1727,県RL2011!$F$3:$H$906,3,0),"")</f>
        <v/>
      </c>
      <c r="U1727" s="150" t="str">
        <f>IFERROR(VLOOKUP(F1727,国RL2020!$B$2:$E$878,4,0),"")</f>
        <v/>
      </c>
      <c r="V1727" s="150" t="str">
        <f>IFERROR(VLOOKUP(F1727,国RL2020!$B$2:$E$878,3,0),"")</f>
        <v/>
      </c>
      <c r="W1727" s="19" t="str">
        <f>IFERROR(VLOOKUP(F1727,国RL2019!$B$2:$E$873,4,0),"")</f>
        <v/>
      </c>
      <c r="X1727" s="19" t="str">
        <f>IFERROR(VLOOKUP(F1727,国RL2019!$B$2:$E$873,3,0),"")</f>
        <v/>
      </c>
      <c r="Y1727" s="19" t="str">
        <f>IFERROR(VLOOKUP(F1727,国RL2017!$B$2:$E$870,4,0),"")</f>
        <v/>
      </c>
      <c r="Z1727" s="19" t="str">
        <f>IFERROR(VLOOKUP(F1727,国RL2017!$B$2:$E$870,3,0),"")</f>
        <v/>
      </c>
      <c r="AA1727" s="19" t="str">
        <f>IFERROR(VLOOKUP(F1727,国RL2006!$B$2:$E$567,4,0),"")</f>
        <v/>
      </c>
      <c r="AB1727" s="19" t="str">
        <f>IFERROR(VLOOKUP(F1727,国RL2006!$B$2:$E$567,3,0),"")</f>
        <v/>
      </c>
      <c r="AC1727" s="24"/>
    </row>
    <row r="1728" spans="1:29" x14ac:dyDescent="0.15">
      <c r="A1728" s="16">
        <v>1727</v>
      </c>
      <c r="B1728" s="24">
        <v>2015</v>
      </c>
      <c r="C1728" s="24">
        <v>9</v>
      </c>
      <c r="D1728" s="24">
        <v>7</v>
      </c>
      <c r="E1728" s="24" t="s">
        <v>2918</v>
      </c>
      <c r="F1728" s="24" t="s">
        <v>30</v>
      </c>
      <c r="G1728" s="24" t="s">
        <v>2925</v>
      </c>
      <c r="H1728" s="24"/>
      <c r="I1728" s="24">
        <v>1</v>
      </c>
      <c r="J1728" s="24"/>
      <c r="K1728" s="24"/>
      <c r="L1728" s="24"/>
      <c r="M1728" s="15">
        <v>1</v>
      </c>
      <c r="N1728" s="24"/>
      <c r="O1728" s="18" t="str">
        <f>IFERROR(VLOOKUP(F1728,'（鳥類・チョウ）vlookup関数用'!$D$35:$F$38,3,0),"")</f>
        <v/>
      </c>
      <c r="P1728" s="18" t="str">
        <f>IFERROR(VLOOKUP(F1728,特定外来生物!$A$3:$G$24,7,0),"")</f>
        <v/>
      </c>
      <c r="Q1728" s="17" t="str">
        <f>IFERROR(VLOOKUP(F1728,県RL2019!$B$2:$H$605,4,0),"")</f>
        <v/>
      </c>
      <c r="R1728" s="17" t="str">
        <f>IFERROR(VLOOKUP(F1728,県RL2019!$B$2:$H$605,5,0),"")</f>
        <v/>
      </c>
      <c r="S1728" s="17" t="str">
        <f>IFERROR(VLOOKUP(F1728,県RL2011!$F$3:$H$906,2,0),"")</f>
        <v/>
      </c>
      <c r="T1728" s="17" t="str">
        <f>IFERROR(VLOOKUP(F1728,県RL2011!$F$3:$H$906,3,0),"")</f>
        <v/>
      </c>
      <c r="U1728" s="150" t="str">
        <f>IFERROR(VLOOKUP(F1728,国RL2020!$B$2:$E$878,4,0),"")</f>
        <v/>
      </c>
      <c r="V1728" s="150" t="str">
        <f>IFERROR(VLOOKUP(F1728,国RL2020!$B$2:$E$878,3,0),"")</f>
        <v/>
      </c>
      <c r="W1728" s="19" t="str">
        <f>IFERROR(VLOOKUP(F1728,国RL2019!$B$2:$E$873,4,0),"")</f>
        <v/>
      </c>
      <c r="X1728" s="19" t="str">
        <f>IFERROR(VLOOKUP(F1728,国RL2019!$B$2:$E$873,3,0),"")</f>
        <v/>
      </c>
      <c r="Y1728" s="19" t="str">
        <f>IFERROR(VLOOKUP(F1728,国RL2017!$B$2:$E$870,4,0),"")</f>
        <v/>
      </c>
      <c r="Z1728" s="19" t="str">
        <f>IFERROR(VLOOKUP(F1728,国RL2017!$B$2:$E$870,3,0),"")</f>
        <v/>
      </c>
      <c r="AA1728" s="19" t="str">
        <f>IFERROR(VLOOKUP(F1728,国RL2006!$B$2:$E$567,4,0),"")</f>
        <v/>
      </c>
      <c r="AB1728" s="19" t="str">
        <f>IFERROR(VLOOKUP(F1728,国RL2006!$B$2:$E$567,3,0),"")</f>
        <v/>
      </c>
      <c r="AC1728" s="24"/>
    </row>
    <row r="1729" spans="1:29" x14ac:dyDescent="0.15">
      <c r="A1729" s="16">
        <v>1728</v>
      </c>
      <c r="B1729" s="24">
        <v>2015</v>
      </c>
      <c r="C1729" s="24">
        <v>9</v>
      </c>
      <c r="D1729" s="24">
        <v>7</v>
      </c>
      <c r="E1729" s="24" t="s">
        <v>2918</v>
      </c>
      <c r="F1729" s="24" t="s">
        <v>37</v>
      </c>
      <c r="G1729" s="24" t="s">
        <v>2925</v>
      </c>
      <c r="H1729" s="24"/>
      <c r="I1729" s="24">
        <v>1</v>
      </c>
      <c r="J1729" s="24"/>
      <c r="K1729" s="24"/>
      <c r="L1729" s="24"/>
      <c r="M1729" s="15">
        <v>1</v>
      </c>
      <c r="N1729" s="24"/>
      <c r="O1729" s="18" t="str">
        <f>IFERROR(VLOOKUP(F1729,'（鳥類・チョウ）vlookup関数用'!$D$35:$F$38,3,0),"")</f>
        <v/>
      </c>
      <c r="P1729" s="18" t="str">
        <f>IFERROR(VLOOKUP(F1729,特定外来生物!$A$3:$G$24,7,0),"")</f>
        <v/>
      </c>
      <c r="Q1729" s="17" t="str">
        <f>IFERROR(VLOOKUP(F1729,県RL2019!$B$2:$H$605,4,0),"")</f>
        <v/>
      </c>
      <c r="R1729" s="17" t="str">
        <f>IFERROR(VLOOKUP(F1729,県RL2019!$B$2:$H$605,5,0),"")</f>
        <v/>
      </c>
      <c r="S1729" s="17" t="str">
        <f>IFERROR(VLOOKUP(F1729,県RL2011!$F$3:$H$906,2,0),"")</f>
        <v/>
      </c>
      <c r="T1729" s="17" t="str">
        <f>IFERROR(VLOOKUP(F1729,県RL2011!$F$3:$H$906,3,0),"")</f>
        <v/>
      </c>
      <c r="U1729" s="150" t="str">
        <f>IFERROR(VLOOKUP(F1729,国RL2020!$B$2:$E$878,4,0),"")</f>
        <v/>
      </c>
      <c r="V1729" s="150" t="str">
        <f>IFERROR(VLOOKUP(F1729,国RL2020!$B$2:$E$878,3,0),"")</f>
        <v/>
      </c>
      <c r="W1729" s="19" t="str">
        <f>IFERROR(VLOOKUP(F1729,国RL2019!$B$2:$E$873,4,0),"")</f>
        <v/>
      </c>
      <c r="X1729" s="19" t="str">
        <f>IFERROR(VLOOKUP(F1729,国RL2019!$B$2:$E$873,3,0),"")</f>
        <v/>
      </c>
      <c r="Y1729" s="19" t="str">
        <f>IFERROR(VLOOKUP(F1729,国RL2017!$B$2:$E$870,4,0),"")</f>
        <v/>
      </c>
      <c r="Z1729" s="19" t="str">
        <f>IFERROR(VLOOKUP(F1729,国RL2017!$B$2:$E$870,3,0),"")</f>
        <v/>
      </c>
      <c r="AA1729" s="19" t="str">
        <f>IFERROR(VLOOKUP(F1729,国RL2006!$B$2:$E$567,4,0),"")</f>
        <v/>
      </c>
      <c r="AB1729" s="19" t="str">
        <f>IFERROR(VLOOKUP(F1729,国RL2006!$B$2:$E$567,3,0),"")</f>
        <v/>
      </c>
      <c r="AC1729" s="24"/>
    </row>
    <row r="1730" spans="1:29" x14ac:dyDescent="0.15">
      <c r="A1730" s="16">
        <v>1729</v>
      </c>
      <c r="B1730" s="24">
        <v>2015</v>
      </c>
      <c r="C1730" s="24">
        <v>9</v>
      </c>
      <c r="D1730" s="24">
        <v>7</v>
      </c>
      <c r="E1730" s="24" t="s">
        <v>2918</v>
      </c>
      <c r="F1730" s="24" t="s">
        <v>34</v>
      </c>
      <c r="G1730" s="24" t="s">
        <v>2925</v>
      </c>
      <c r="H1730" s="24">
        <v>1</v>
      </c>
      <c r="I1730" s="24">
        <v>1</v>
      </c>
      <c r="J1730" s="24"/>
      <c r="K1730" s="24"/>
      <c r="L1730" s="24"/>
      <c r="M1730" s="15">
        <v>2</v>
      </c>
      <c r="N1730" s="24"/>
      <c r="O1730" s="18" t="str">
        <f>IFERROR(VLOOKUP(F1730,'（鳥類・チョウ）vlookup関数用'!$D$35:$F$38,3,0),"")</f>
        <v/>
      </c>
      <c r="P1730" s="18" t="str">
        <f>IFERROR(VLOOKUP(F1730,特定外来生物!$A$3:$G$24,7,0),"")</f>
        <v/>
      </c>
      <c r="Q1730" s="17" t="str">
        <f>IFERROR(VLOOKUP(F1730,県RL2019!$B$2:$H$605,4,0),"")</f>
        <v/>
      </c>
      <c r="R1730" s="17" t="str">
        <f>IFERROR(VLOOKUP(F1730,県RL2019!$B$2:$H$605,5,0),"")</f>
        <v/>
      </c>
      <c r="S1730" s="17" t="str">
        <f>IFERROR(VLOOKUP(F1730,県RL2011!$F$3:$H$906,2,0),"")</f>
        <v/>
      </c>
      <c r="T1730" s="17" t="str">
        <f>IFERROR(VLOOKUP(F1730,県RL2011!$F$3:$H$906,3,0),"")</f>
        <v/>
      </c>
      <c r="U1730" s="150" t="str">
        <f>IFERROR(VLOOKUP(F1730,国RL2020!$B$2:$E$878,4,0),"")</f>
        <v/>
      </c>
      <c r="V1730" s="150" t="str">
        <f>IFERROR(VLOOKUP(F1730,国RL2020!$B$2:$E$878,3,0),"")</f>
        <v/>
      </c>
      <c r="W1730" s="19" t="str">
        <f>IFERROR(VLOOKUP(F1730,国RL2019!$B$2:$E$873,4,0),"")</f>
        <v/>
      </c>
      <c r="X1730" s="19" t="str">
        <f>IFERROR(VLOOKUP(F1730,国RL2019!$B$2:$E$873,3,0),"")</f>
        <v/>
      </c>
      <c r="Y1730" s="19" t="str">
        <f>IFERROR(VLOOKUP(F1730,国RL2017!$B$2:$E$870,4,0),"")</f>
        <v/>
      </c>
      <c r="Z1730" s="19" t="str">
        <f>IFERROR(VLOOKUP(F1730,国RL2017!$B$2:$E$870,3,0),"")</f>
        <v/>
      </c>
      <c r="AA1730" s="19" t="str">
        <f>IFERROR(VLOOKUP(F1730,国RL2006!$B$2:$E$567,4,0),"")</f>
        <v/>
      </c>
      <c r="AB1730" s="19" t="str">
        <f>IFERROR(VLOOKUP(F1730,国RL2006!$B$2:$E$567,3,0),"")</f>
        <v/>
      </c>
      <c r="AC1730" s="24"/>
    </row>
    <row r="1731" spans="1:29" x14ac:dyDescent="0.15">
      <c r="A1731" s="16">
        <v>1730</v>
      </c>
      <c r="B1731" s="24">
        <v>2015</v>
      </c>
      <c r="C1731" s="24">
        <v>9</v>
      </c>
      <c r="D1731" s="24">
        <v>7</v>
      </c>
      <c r="E1731" s="24" t="s">
        <v>2918</v>
      </c>
      <c r="F1731" s="24" t="s">
        <v>31</v>
      </c>
      <c r="G1731" s="24" t="s">
        <v>2925</v>
      </c>
      <c r="H1731" s="24"/>
      <c r="I1731" s="24">
        <v>1</v>
      </c>
      <c r="J1731" s="24"/>
      <c r="K1731" s="24"/>
      <c r="L1731" s="24"/>
      <c r="M1731" s="15">
        <v>1</v>
      </c>
      <c r="N1731" s="24"/>
      <c r="O1731" s="18" t="str">
        <f>IFERROR(VLOOKUP(F1731,'（鳥類・チョウ）vlookup関数用'!$D$35:$F$38,3,0),"")</f>
        <v/>
      </c>
      <c r="P1731" s="18" t="str">
        <f>IFERROR(VLOOKUP(F1731,特定外来生物!$A$3:$G$24,7,0),"")</f>
        <v/>
      </c>
      <c r="Q1731" s="17" t="str">
        <f>IFERROR(VLOOKUP(F1731,県RL2019!$B$2:$H$605,4,0),"")</f>
        <v/>
      </c>
      <c r="R1731" s="17" t="str">
        <f>IFERROR(VLOOKUP(F1731,県RL2019!$B$2:$H$605,5,0),"")</f>
        <v/>
      </c>
      <c r="S1731" s="17" t="str">
        <f>IFERROR(VLOOKUP(F1731,県RL2011!$F$3:$H$906,2,0),"")</f>
        <v/>
      </c>
      <c r="T1731" s="17" t="str">
        <f>IFERROR(VLOOKUP(F1731,県RL2011!$F$3:$H$906,3,0),"")</f>
        <v/>
      </c>
      <c r="U1731" s="150" t="str">
        <f>IFERROR(VLOOKUP(F1731,国RL2020!$B$2:$E$878,4,0),"")</f>
        <v/>
      </c>
      <c r="V1731" s="150" t="str">
        <f>IFERROR(VLOOKUP(F1731,国RL2020!$B$2:$E$878,3,0),"")</f>
        <v/>
      </c>
      <c r="W1731" s="19" t="str">
        <f>IFERROR(VLOOKUP(F1731,国RL2019!$B$2:$E$873,4,0),"")</f>
        <v/>
      </c>
      <c r="X1731" s="19" t="str">
        <f>IFERROR(VLOOKUP(F1731,国RL2019!$B$2:$E$873,3,0),"")</f>
        <v/>
      </c>
      <c r="Y1731" s="19" t="str">
        <f>IFERROR(VLOOKUP(F1731,国RL2017!$B$2:$E$870,4,0),"")</f>
        <v/>
      </c>
      <c r="Z1731" s="19" t="str">
        <f>IFERROR(VLOOKUP(F1731,国RL2017!$B$2:$E$870,3,0),"")</f>
        <v/>
      </c>
      <c r="AA1731" s="19" t="str">
        <f>IFERROR(VLOOKUP(F1731,国RL2006!$B$2:$E$567,4,0),"")</f>
        <v/>
      </c>
      <c r="AB1731" s="19" t="str">
        <f>IFERROR(VLOOKUP(F1731,国RL2006!$B$2:$E$567,3,0),"")</f>
        <v/>
      </c>
      <c r="AC1731" s="24" t="s">
        <v>2972</v>
      </c>
    </row>
    <row r="1732" spans="1:29" x14ac:dyDescent="0.15">
      <c r="A1732" s="16">
        <v>1731</v>
      </c>
      <c r="B1732" s="24">
        <v>2015</v>
      </c>
      <c r="C1732" s="24">
        <v>9</v>
      </c>
      <c r="D1732" s="24">
        <v>7</v>
      </c>
      <c r="E1732" s="24" t="s">
        <v>2918</v>
      </c>
      <c r="F1732" s="24" t="s">
        <v>59</v>
      </c>
      <c r="G1732" s="24" t="s">
        <v>2925</v>
      </c>
      <c r="H1732" s="24">
        <v>1</v>
      </c>
      <c r="I1732" s="24">
        <v>2</v>
      </c>
      <c r="J1732" s="24"/>
      <c r="K1732" s="24"/>
      <c r="L1732" s="24"/>
      <c r="M1732" s="15">
        <v>3</v>
      </c>
      <c r="N1732" s="24"/>
      <c r="O1732" s="18" t="str">
        <f>IFERROR(VLOOKUP(F1732,'（鳥類・チョウ）vlookup関数用'!$D$35:$F$38,3,0),"")</f>
        <v>重点対策外来種</v>
      </c>
      <c r="P1732" s="18" t="str">
        <f>IFERROR(VLOOKUP(F1732,特定外来生物!$A$3:$G$24,7,0),"")</f>
        <v>特定外来生物</v>
      </c>
      <c r="Q1732" s="17" t="str">
        <f>IFERROR(VLOOKUP(F1732,県RL2019!$B$2:$H$605,4,0),"")</f>
        <v/>
      </c>
      <c r="R1732" s="17" t="str">
        <f>IFERROR(VLOOKUP(F1732,県RL2019!$B$2:$H$605,5,0),"")</f>
        <v/>
      </c>
      <c r="S1732" s="17" t="str">
        <f>IFERROR(VLOOKUP(F1732,県RL2011!$F$3:$H$906,2,0),"")</f>
        <v/>
      </c>
      <c r="T1732" s="17" t="str">
        <f>IFERROR(VLOOKUP(F1732,県RL2011!$F$3:$H$906,3,0),"")</f>
        <v/>
      </c>
      <c r="U1732" s="150" t="str">
        <f>IFERROR(VLOOKUP(F1732,国RL2020!$B$2:$E$878,4,0),"")</f>
        <v/>
      </c>
      <c r="V1732" s="150" t="str">
        <f>IFERROR(VLOOKUP(F1732,国RL2020!$B$2:$E$878,3,0),"")</f>
        <v/>
      </c>
      <c r="W1732" s="19" t="str">
        <f>IFERROR(VLOOKUP(F1732,国RL2019!$B$2:$E$873,4,0),"")</f>
        <v/>
      </c>
      <c r="X1732" s="19" t="str">
        <f>IFERROR(VLOOKUP(F1732,国RL2019!$B$2:$E$873,3,0),"")</f>
        <v/>
      </c>
      <c r="Y1732" s="19" t="str">
        <f>IFERROR(VLOOKUP(F1732,国RL2017!$B$2:$E$870,4,0),"")</f>
        <v/>
      </c>
      <c r="Z1732" s="19" t="str">
        <f>IFERROR(VLOOKUP(F1732,国RL2017!$B$2:$E$870,3,0),"")</f>
        <v/>
      </c>
      <c r="AA1732" s="19" t="str">
        <f>IFERROR(VLOOKUP(F1732,国RL2006!$B$2:$E$567,4,0),"")</f>
        <v/>
      </c>
      <c r="AB1732" s="19" t="str">
        <f>IFERROR(VLOOKUP(F1732,国RL2006!$B$2:$E$567,3,0),"")</f>
        <v/>
      </c>
      <c r="AC1732" s="24"/>
    </row>
    <row r="1733" spans="1:29" x14ac:dyDescent="0.15">
      <c r="A1733" s="16">
        <v>1732</v>
      </c>
      <c r="B1733" s="24">
        <v>2015</v>
      </c>
      <c r="C1733" s="24">
        <v>9</v>
      </c>
      <c r="D1733" s="24">
        <v>7</v>
      </c>
      <c r="E1733" s="24" t="s">
        <v>2918</v>
      </c>
      <c r="F1733" s="24" t="s">
        <v>45</v>
      </c>
      <c r="G1733" s="24" t="s">
        <v>2925</v>
      </c>
      <c r="H1733" s="24">
        <v>9</v>
      </c>
      <c r="I1733" s="24">
        <v>19</v>
      </c>
      <c r="J1733" s="24"/>
      <c r="K1733" s="24"/>
      <c r="L1733" s="24"/>
      <c r="M1733" s="15">
        <v>28</v>
      </c>
      <c r="N1733" s="24"/>
      <c r="O1733" s="18" t="str">
        <f>IFERROR(VLOOKUP(F1733,'（鳥類・チョウ）vlookup関数用'!$D$35:$F$38,3,0),"")</f>
        <v/>
      </c>
      <c r="P1733" s="18" t="str">
        <f>IFERROR(VLOOKUP(F1733,特定外来生物!$A$3:$G$24,7,0),"")</f>
        <v/>
      </c>
      <c r="Q1733" s="17" t="str">
        <f>IFERROR(VLOOKUP(F1733,県RL2019!$B$2:$H$605,4,0),"")</f>
        <v/>
      </c>
      <c r="R1733" s="17" t="str">
        <f>IFERROR(VLOOKUP(F1733,県RL2019!$B$2:$H$605,5,0),"")</f>
        <v/>
      </c>
      <c r="S1733" s="17" t="str">
        <f>IFERROR(VLOOKUP(F1733,県RL2011!$F$3:$H$906,2,0),"")</f>
        <v/>
      </c>
      <c r="T1733" s="17" t="str">
        <f>IFERROR(VLOOKUP(F1733,県RL2011!$F$3:$H$906,3,0),"")</f>
        <v/>
      </c>
      <c r="U1733" s="150" t="str">
        <f>IFERROR(VLOOKUP(F1733,国RL2020!$B$2:$E$878,4,0),"")</f>
        <v/>
      </c>
      <c r="V1733" s="150" t="str">
        <f>IFERROR(VLOOKUP(F1733,国RL2020!$B$2:$E$878,3,0),"")</f>
        <v/>
      </c>
      <c r="W1733" s="19" t="str">
        <f>IFERROR(VLOOKUP(F1733,国RL2019!$B$2:$E$873,4,0),"")</f>
        <v/>
      </c>
      <c r="X1733" s="19" t="str">
        <f>IFERROR(VLOOKUP(F1733,国RL2019!$B$2:$E$873,3,0),"")</f>
        <v/>
      </c>
      <c r="Y1733" s="19" t="str">
        <f>IFERROR(VLOOKUP(F1733,国RL2017!$B$2:$E$870,4,0),"")</f>
        <v/>
      </c>
      <c r="Z1733" s="19" t="str">
        <f>IFERROR(VLOOKUP(F1733,国RL2017!$B$2:$E$870,3,0),"")</f>
        <v/>
      </c>
      <c r="AA1733" s="19" t="str">
        <f>IFERROR(VLOOKUP(F1733,国RL2006!$B$2:$E$567,4,0),"")</f>
        <v/>
      </c>
      <c r="AB1733" s="19" t="str">
        <f>IFERROR(VLOOKUP(F1733,国RL2006!$B$2:$E$567,3,0),"")</f>
        <v/>
      </c>
      <c r="AC1733" s="24"/>
    </row>
    <row r="1734" spans="1:29" x14ac:dyDescent="0.15">
      <c r="A1734" s="16">
        <v>1733</v>
      </c>
      <c r="B1734" s="24">
        <v>2015</v>
      </c>
      <c r="C1734" s="24">
        <v>9</v>
      </c>
      <c r="D1734" s="24">
        <v>7</v>
      </c>
      <c r="E1734" s="24" t="s">
        <v>2918</v>
      </c>
      <c r="F1734" s="24" t="s">
        <v>23</v>
      </c>
      <c r="G1734" s="24" t="s">
        <v>2925</v>
      </c>
      <c r="H1734" s="24">
        <v>3</v>
      </c>
      <c r="I1734" s="24"/>
      <c r="J1734" s="24"/>
      <c r="K1734" s="24"/>
      <c r="L1734" s="24"/>
      <c r="M1734" s="15">
        <v>3</v>
      </c>
      <c r="N1734" s="24"/>
      <c r="O1734" s="18" t="str">
        <f>IFERROR(VLOOKUP(F1734,'（鳥類・チョウ）vlookup関数用'!$D$35:$F$38,3,0),"")</f>
        <v/>
      </c>
      <c r="P1734" s="18" t="str">
        <f>IFERROR(VLOOKUP(F1734,特定外来生物!$A$3:$G$24,7,0),"")</f>
        <v/>
      </c>
      <c r="Q1734" s="17" t="str">
        <f>IFERROR(VLOOKUP(F1734,県RL2019!$B$2:$H$605,4,0),"")</f>
        <v/>
      </c>
      <c r="R1734" s="17" t="str">
        <f>IFERROR(VLOOKUP(F1734,県RL2019!$B$2:$H$605,5,0),"")</f>
        <v/>
      </c>
      <c r="S1734" s="17" t="str">
        <f>IFERROR(VLOOKUP(F1734,県RL2011!$F$3:$H$906,2,0),"")</f>
        <v/>
      </c>
      <c r="T1734" s="17" t="str">
        <f>IFERROR(VLOOKUP(F1734,県RL2011!$F$3:$H$906,3,0),"")</f>
        <v/>
      </c>
      <c r="U1734" s="150" t="str">
        <f>IFERROR(VLOOKUP(F1734,国RL2020!$B$2:$E$878,4,0),"")</f>
        <v/>
      </c>
      <c r="V1734" s="150" t="str">
        <f>IFERROR(VLOOKUP(F1734,国RL2020!$B$2:$E$878,3,0),"")</f>
        <v/>
      </c>
      <c r="W1734" s="19" t="str">
        <f>IFERROR(VLOOKUP(F1734,国RL2019!$B$2:$E$873,4,0),"")</f>
        <v/>
      </c>
      <c r="X1734" s="19" t="str">
        <f>IFERROR(VLOOKUP(F1734,国RL2019!$B$2:$E$873,3,0),"")</f>
        <v/>
      </c>
      <c r="Y1734" s="19" t="str">
        <f>IFERROR(VLOOKUP(F1734,国RL2017!$B$2:$E$870,4,0),"")</f>
        <v/>
      </c>
      <c r="Z1734" s="19" t="str">
        <f>IFERROR(VLOOKUP(F1734,国RL2017!$B$2:$E$870,3,0),"")</f>
        <v/>
      </c>
      <c r="AA1734" s="19" t="str">
        <f>IFERROR(VLOOKUP(F1734,国RL2006!$B$2:$E$567,4,0),"")</f>
        <v/>
      </c>
      <c r="AB1734" s="19" t="str">
        <f>IFERROR(VLOOKUP(F1734,国RL2006!$B$2:$E$567,3,0),"")</f>
        <v/>
      </c>
      <c r="AC1734" s="24"/>
    </row>
    <row r="1735" spans="1:29" x14ac:dyDescent="0.15">
      <c r="A1735" s="16">
        <v>1734</v>
      </c>
      <c r="B1735" s="24">
        <v>2015</v>
      </c>
      <c r="C1735" s="24">
        <v>9</v>
      </c>
      <c r="D1735" s="24">
        <v>7</v>
      </c>
      <c r="E1735" s="24" t="s">
        <v>2918</v>
      </c>
      <c r="F1735" s="24" t="s">
        <v>43</v>
      </c>
      <c r="G1735" s="24" t="s">
        <v>2925</v>
      </c>
      <c r="H1735" s="24"/>
      <c r="I1735" s="24">
        <v>1</v>
      </c>
      <c r="J1735" s="24"/>
      <c r="K1735" s="24"/>
      <c r="L1735" s="24"/>
      <c r="M1735" s="15">
        <v>1</v>
      </c>
      <c r="N1735" s="24"/>
      <c r="O1735" s="18" t="str">
        <f>IFERROR(VLOOKUP(F1735,'（鳥類・チョウ）vlookup関数用'!$D$35:$F$38,3,0),"")</f>
        <v/>
      </c>
      <c r="P1735" s="18" t="str">
        <f>IFERROR(VLOOKUP(F1735,特定外来生物!$A$3:$G$24,7,0),"")</f>
        <v/>
      </c>
      <c r="Q1735" s="17" t="str">
        <f>IFERROR(VLOOKUP(F1735,県RL2019!$B$2:$H$605,4,0),"")</f>
        <v/>
      </c>
      <c r="R1735" s="17" t="str">
        <f>IFERROR(VLOOKUP(F1735,県RL2019!$B$2:$H$605,5,0),"")</f>
        <v/>
      </c>
      <c r="S1735" s="17" t="str">
        <f>IFERROR(VLOOKUP(F1735,県RL2011!$F$3:$H$906,2,0),"")</f>
        <v/>
      </c>
      <c r="T1735" s="17" t="str">
        <f>IFERROR(VLOOKUP(F1735,県RL2011!$F$3:$H$906,3,0),"")</f>
        <v/>
      </c>
      <c r="U1735" s="150" t="str">
        <f>IFERROR(VLOOKUP(F1735,国RL2020!$B$2:$E$878,4,0),"")</f>
        <v/>
      </c>
      <c r="V1735" s="150" t="str">
        <f>IFERROR(VLOOKUP(F1735,国RL2020!$B$2:$E$878,3,0),"")</f>
        <v/>
      </c>
      <c r="W1735" s="19" t="str">
        <f>IFERROR(VLOOKUP(F1735,国RL2019!$B$2:$E$873,4,0),"")</f>
        <v/>
      </c>
      <c r="X1735" s="19" t="str">
        <f>IFERROR(VLOOKUP(F1735,国RL2019!$B$2:$E$873,3,0),"")</f>
        <v/>
      </c>
      <c r="Y1735" s="19" t="str">
        <f>IFERROR(VLOOKUP(F1735,国RL2017!$B$2:$E$870,4,0),"")</f>
        <v/>
      </c>
      <c r="Z1735" s="19" t="str">
        <f>IFERROR(VLOOKUP(F1735,国RL2017!$B$2:$E$870,3,0),"")</f>
        <v/>
      </c>
      <c r="AA1735" s="19" t="str">
        <f>IFERROR(VLOOKUP(F1735,国RL2006!$B$2:$E$567,4,0),"")</f>
        <v/>
      </c>
      <c r="AB1735" s="19" t="str">
        <f>IFERROR(VLOOKUP(F1735,国RL2006!$B$2:$E$567,3,0),"")</f>
        <v/>
      </c>
      <c r="AC1735" s="24"/>
    </row>
    <row r="1736" spans="1:29" x14ac:dyDescent="0.15">
      <c r="A1736" s="16">
        <v>1735</v>
      </c>
      <c r="B1736" s="24">
        <v>2015</v>
      </c>
      <c r="C1736" s="24">
        <v>9</v>
      </c>
      <c r="D1736" s="24">
        <v>7</v>
      </c>
      <c r="E1736" s="24" t="s">
        <v>2918</v>
      </c>
      <c r="F1736" s="24" t="s">
        <v>58</v>
      </c>
      <c r="G1736" s="24" t="s">
        <v>2926</v>
      </c>
      <c r="H1736" s="24">
        <v>1</v>
      </c>
      <c r="I1736" s="24">
        <v>1</v>
      </c>
      <c r="J1736" s="24"/>
      <c r="K1736" s="24"/>
      <c r="L1736" s="24"/>
      <c r="M1736" s="15">
        <v>2</v>
      </c>
      <c r="N1736" s="24"/>
      <c r="O1736" s="18" t="str">
        <f>IFERROR(VLOOKUP(F1736,'（鳥類・チョウ）vlookup関数用'!$D$35:$F$38,3,0),"")</f>
        <v/>
      </c>
      <c r="P1736" s="18" t="str">
        <f>IFERROR(VLOOKUP(F1736,特定外来生物!$A$3:$G$24,7,0),"")</f>
        <v/>
      </c>
      <c r="Q1736" s="17" t="str">
        <f>IFERROR(VLOOKUP(F1736,県RL2019!$B$2:$H$605,4,0),"")</f>
        <v/>
      </c>
      <c r="R1736" s="17" t="str">
        <f>IFERROR(VLOOKUP(F1736,県RL2019!$B$2:$H$605,5,0),"")</f>
        <v/>
      </c>
      <c r="S1736" s="17" t="str">
        <f>IFERROR(VLOOKUP(F1736,県RL2011!$F$3:$H$906,2,0),"")</f>
        <v/>
      </c>
      <c r="T1736" s="17" t="str">
        <f>IFERROR(VLOOKUP(F1736,県RL2011!$F$3:$H$906,3,0),"")</f>
        <v/>
      </c>
      <c r="U1736" s="150" t="str">
        <f>IFERROR(VLOOKUP(F1736,国RL2020!$B$2:$E$878,4,0),"")</f>
        <v/>
      </c>
      <c r="V1736" s="150" t="str">
        <f>IFERROR(VLOOKUP(F1736,国RL2020!$B$2:$E$878,3,0),"")</f>
        <v/>
      </c>
      <c r="W1736" s="19" t="str">
        <f>IFERROR(VLOOKUP(F1736,国RL2019!$B$2:$E$873,4,0),"")</f>
        <v/>
      </c>
      <c r="X1736" s="19" t="str">
        <f>IFERROR(VLOOKUP(F1736,国RL2019!$B$2:$E$873,3,0),"")</f>
        <v/>
      </c>
      <c r="Y1736" s="19" t="str">
        <f>IFERROR(VLOOKUP(F1736,国RL2017!$B$2:$E$870,4,0),"")</f>
        <v/>
      </c>
      <c r="Z1736" s="19" t="str">
        <f>IFERROR(VLOOKUP(F1736,国RL2017!$B$2:$E$870,3,0),"")</f>
        <v/>
      </c>
      <c r="AA1736" s="19" t="str">
        <f>IFERROR(VLOOKUP(F1736,国RL2006!$B$2:$E$567,4,0),"")</f>
        <v/>
      </c>
      <c r="AB1736" s="19" t="str">
        <f>IFERROR(VLOOKUP(F1736,国RL2006!$B$2:$E$567,3,0),"")</f>
        <v/>
      </c>
      <c r="AC1736" s="24"/>
    </row>
    <row r="1737" spans="1:29" x14ac:dyDescent="0.15">
      <c r="A1737" s="16">
        <v>1736</v>
      </c>
      <c r="B1737" s="24">
        <v>2015</v>
      </c>
      <c r="C1737" s="24">
        <v>9</v>
      </c>
      <c r="D1737" s="24">
        <v>7</v>
      </c>
      <c r="E1737" s="24" t="s">
        <v>2918</v>
      </c>
      <c r="F1737" s="24" t="s">
        <v>54</v>
      </c>
      <c r="G1737" s="24" t="s">
        <v>2926</v>
      </c>
      <c r="H1737" s="24">
        <v>2</v>
      </c>
      <c r="I1737" s="24"/>
      <c r="J1737" s="24"/>
      <c r="K1737" s="24"/>
      <c r="L1737" s="24"/>
      <c r="M1737" s="15">
        <v>2</v>
      </c>
      <c r="N1737" s="24"/>
      <c r="O1737" s="18" t="str">
        <f>IFERROR(VLOOKUP(F1737,'（鳥類・チョウ）vlookup関数用'!$D$35:$F$38,3,0),"")</f>
        <v/>
      </c>
      <c r="P1737" s="18" t="str">
        <f>IFERROR(VLOOKUP(F1737,特定外来生物!$A$3:$G$24,7,0),"")</f>
        <v/>
      </c>
      <c r="Q1737" s="17" t="str">
        <f>IFERROR(VLOOKUP(F1737,県RL2019!$B$2:$H$605,4,0),"")</f>
        <v/>
      </c>
      <c r="R1737" s="17" t="str">
        <f>IFERROR(VLOOKUP(F1737,県RL2019!$B$2:$H$605,5,0),"")</f>
        <v/>
      </c>
      <c r="S1737" s="17" t="str">
        <f>IFERROR(VLOOKUP(F1737,県RL2011!$F$3:$H$906,2,0),"")</f>
        <v>D</v>
      </c>
      <c r="T1737" s="17" t="str">
        <f>IFERROR(VLOOKUP(F1737,県RL2011!$F$3:$H$906,3,0),"")</f>
        <v>一般保護生物</v>
      </c>
      <c r="U1737" s="150" t="str">
        <f>IFERROR(VLOOKUP(F1737,国RL2020!$B$2:$E$878,4,0),"")</f>
        <v>NT</v>
      </c>
      <c r="V1737" s="150" t="str">
        <f>IFERROR(VLOOKUP(F1737,国RL2020!$B$2:$E$878,3,0),"")</f>
        <v>準絶滅危惧</v>
      </c>
      <c r="W1737" s="19" t="str">
        <f>IFERROR(VLOOKUP(F1737,国RL2019!$B$2:$E$873,4,0),"")</f>
        <v>NT</v>
      </c>
      <c r="X1737" s="19" t="str">
        <f>IFERROR(VLOOKUP(F1737,国RL2019!$B$2:$E$873,3,0),"")</f>
        <v>準絶滅危惧</v>
      </c>
      <c r="Y1737" s="19" t="str">
        <f>IFERROR(VLOOKUP(F1737,国RL2017!$B$2:$E$870,4,0),"")</f>
        <v>NT</v>
      </c>
      <c r="Z1737" s="19" t="str">
        <f>IFERROR(VLOOKUP(F1737,国RL2017!$B$2:$E$870,3,0),"")</f>
        <v>準絶滅危惧</v>
      </c>
      <c r="AA1737" s="19" t="str">
        <f>IFERROR(VLOOKUP(F1737,国RL2006!$B$2:$E$567,4,0),"")</f>
        <v>NT</v>
      </c>
      <c r="AB1737" s="19" t="str">
        <f>IFERROR(VLOOKUP(F1737,国RL2006!$B$2:$E$567,3,0),"")</f>
        <v>準絶滅危惧</v>
      </c>
      <c r="AC1737" s="24"/>
    </row>
    <row r="1738" spans="1:29" x14ac:dyDescent="0.15">
      <c r="A1738" s="16">
        <v>1737</v>
      </c>
      <c r="B1738" s="24">
        <v>2015</v>
      </c>
      <c r="C1738" s="24">
        <v>9</v>
      </c>
      <c r="D1738" s="24">
        <v>7</v>
      </c>
      <c r="E1738" s="24" t="s">
        <v>2918</v>
      </c>
      <c r="F1738" s="24" t="s">
        <v>42</v>
      </c>
      <c r="G1738" s="24" t="s">
        <v>2926</v>
      </c>
      <c r="H1738" s="24"/>
      <c r="I1738" s="24">
        <v>1</v>
      </c>
      <c r="J1738" s="24"/>
      <c r="K1738" s="24"/>
      <c r="L1738" s="24"/>
      <c r="M1738" s="15">
        <v>1</v>
      </c>
      <c r="N1738" s="24"/>
      <c r="O1738" s="18" t="str">
        <f>IFERROR(VLOOKUP(F1738,'（鳥類・チョウ）vlookup関数用'!$D$35:$F$38,3,0),"")</f>
        <v/>
      </c>
      <c r="P1738" s="18" t="str">
        <f>IFERROR(VLOOKUP(F1738,特定外来生物!$A$3:$G$24,7,0),"")</f>
        <v/>
      </c>
      <c r="Q1738" s="17" t="str">
        <f>IFERROR(VLOOKUP(F1738,県RL2019!$B$2:$H$605,4,0),"")</f>
        <v/>
      </c>
      <c r="R1738" s="17" t="str">
        <f>IFERROR(VLOOKUP(F1738,県RL2019!$B$2:$H$605,5,0),"")</f>
        <v/>
      </c>
      <c r="S1738" s="17" t="str">
        <f>IFERROR(VLOOKUP(F1738,県RL2011!$F$3:$H$906,2,0),"")</f>
        <v/>
      </c>
      <c r="T1738" s="17" t="str">
        <f>IFERROR(VLOOKUP(F1738,県RL2011!$F$3:$H$906,3,0),"")</f>
        <v/>
      </c>
      <c r="U1738" s="150" t="str">
        <f>IFERROR(VLOOKUP(F1738,国RL2020!$B$2:$E$878,4,0),"")</f>
        <v/>
      </c>
      <c r="V1738" s="150" t="str">
        <f>IFERROR(VLOOKUP(F1738,国RL2020!$B$2:$E$878,3,0),"")</f>
        <v/>
      </c>
      <c r="W1738" s="19" t="str">
        <f>IFERROR(VLOOKUP(F1738,国RL2019!$B$2:$E$873,4,0),"")</f>
        <v/>
      </c>
      <c r="X1738" s="19" t="str">
        <f>IFERROR(VLOOKUP(F1738,国RL2019!$B$2:$E$873,3,0),"")</f>
        <v/>
      </c>
      <c r="Y1738" s="19" t="str">
        <f>IFERROR(VLOOKUP(F1738,国RL2017!$B$2:$E$870,4,0),"")</f>
        <v/>
      </c>
      <c r="Z1738" s="19" t="str">
        <f>IFERROR(VLOOKUP(F1738,国RL2017!$B$2:$E$870,3,0),"")</f>
        <v/>
      </c>
      <c r="AA1738" s="19" t="str">
        <f>IFERROR(VLOOKUP(F1738,国RL2006!$B$2:$E$567,4,0),"")</f>
        <v/>
      </c>
      <c r="AB1738" s="19" t="str">
        <f>IFERROR(VLOOKUP(F1738,国RL2006!$B$2:$E$567,3,0),"")</f>
        <v/>
      </c>
      <c r="AC1738" s="24"/>
    </row>
    <row r="1739" spans="1:29" x14ac:dyDescent="0.15">
      <c r="A1739" s="16">
        <v>1738</v>
      </c>
      <c r="B1739" s="24">
        <v>2015</v>
      </c>
      <c r="C1739" s="24">
        <v>9</v>
      </c>
      <c r="D1739" s="24">
        <v>7</v>
      </c>
      <c r="E1739" s="24" t="s">
        <v>2918</v>
      </c>
      <c r="F1739" s="24" t="s">
        <v>14</v>
      </c>
      <c r="G1739" s="24" t="s">
        <v>2926</v>
      </c>
      <c r="H1739" s="24">
        <v>24</v>
      </c>
      <c r="I1739" s="24">
        <v>13</v>
      </c>
      <c r="J1739" s="24"/>
      <c r="K1739" s="24"/>
      <c r="L1739" s="24"/>
      <c r="M1739" s="15">
        <v>37</v>
      </c>
      <c r="N1739" s="24"/>
      <c r="O1739" s="18" t="str">
        <f>IFERROR(VLOOKUP(F1739,'（鳥類・チョウ）vlookup関数用'!$D$35:$F$38,3,0),"")</f>
        <v/>
      </c>
      <c r="P1739" s="18" t="str">
        <f>IFERROR(VLOOKUP(F1739,特定外来生物!$A$3:$G$24,7,0),"")</f>
        <v/>
      </c>
      <c r="Q1739" s="17" t="str">
        <f>IFERROR(VLOOKUP(F1739,県RL2019!$B$2:$H$605,4,0),"")</f>
        <v/>
      </c>
      <c r="R1739" s="17" t="str">
        <f>IFERROR(VLOOKUP(F1739,県RL2019!$B$2:$H$605,5,0),"")</f>
        <v/>
      </c>
      <c r="S1739" s="17" t="str">
        <f>IFERROR(VLOOKUP(F1739,県RL2011!$F$3:$H$906,2,0),"")</f>
        <v/>
      </c>
      <c r="T1739" s="17" t="str">
        <f>IFERROR(VLOOKUP(F1739,県RL2011!$F$3:$H$906,3,0),"")</f>
        <v/>
      </c>
      <c r="U1739" s="150" t="str">
        <f>IFERROR(VLOOKUP(F1739,国RL2020!$B$2:$E$878,4,0),"")</f>
        <v/>
      </c>
      <c r="V1739" s="150" t="str">
        <f>IFERROR(VLOOKUP(F1739,国RL2020!$B$2:$E$878,3,0),"")</f>
        <v/>
      </c>
      <c r="W1739" s="19" t="str">
        <f>IFERROR(VLOOKUP(F1739,国RL2019!$B$2:$E$873,4,0),"")</f>
        <v/>
      </c>
      <c r="X1739" s="19" t="str">
        <f>IFERROR(VLOOKUP(F1739,国RL2019!$B$2:$E$873,3,0),"")</f>
        <v/>
      </c>
      <c r="Y1739" s="19" t="str">
        <f>IFERROR(VLOOKUP(F1739,国RL2017!$B$2:$E$870,4,0),"")</f>
        <v/>
      </c>
      <c r="Z1739" s="19" t="str">
        <f>IFERROR(VLOOKUP(F1739,国RL2017!$B$2:$E$870,3,0),"")</f>
        <v/>
      </c>
      <c r="AA1739" s="19" t="str">
        <f>IFERROR(VLOOKUP(F1739,国RL2006!$B$2:$E$567,4,0),"")</f>
        <v/>
      </c>
      <c r="AB1739" s="19" t="str">
        <f>IFERROR(VLOOKUP(F1739,国RL2006!$B$2:$E$567,3,0),"")</f>
        <v/>
      </c>
      <c r="AC1739" s="24"/>
    </row>
    <row r="1740" spans="1:29" x14ac:dyDescent="0.15">
      <c r="A1740" s="16">
        <v>1739</v>
      </c>
      <c r="B1740" s="24">
        <v>2015</v>
      </c>
      <c r="C1740" s="24">
        <v>9</v>
      </c>
      <c r="D1740" s="24">
        <v>6</v>
      </c>
      <c r="E1740" s="24" t="s">
        <v>2917</v>
      </c>
      <c r="F1740" s="24" t="s">
        <v>13</v>
      </c>
      <c r="G1740" s="24" t="s">
        <v>2922</v>
      </c>
      <c r="H1740" s="24">
        <v>3</v>
      </c>
      <c r="I1740" s="24"/>
      <c r="J1740" s="24">
        <v>4</v>
      </c>
      <c r="K1740" s="24"/>
      <c r="L1740" s="24"/>
      <c r="M1740" s="15">
        <v>7</v>
      </c>
      <c r="N1740" s="24"/>
      <c r="O1740" s="18" t="str">
        <f>IFERROR(VLOOKUP(F1740,'（鳥類・チョウ）vlookup関数用'!$D$35:$F$38,3,0),"")</f>
        <v/>
      </c>
      <c r="P1740" s="18" t="str">
        <f>IFERROR(VLOOKUP(F1740,特定外来生物!$A$3:$G$24,7,0),"")</f>
        <v/>
      </c>
      <c r="Q1740" s="17" t="str">
        <f>IFERROR(VLOOKUP(F1740,県RL2019!$B$2:$H$605,4,0),"")</f>
        <v/>
      </c>
      <c r="R1740" s="17" t="str">
        <f>IFERROR(VLOOKUP(F1740,県RL2019!$B$2:$H$605,5,0),"")</f>
        <v/>
      </c>
      <c r="S1740" s="17" t="str">
        <f>IFERROR(VLOOKUP(F1740,県RL2011!$F$3:$H$906,2,0),"")</f>
        <v/>
      </c>
      <c r="T1740" s="17" t="str">
        <f>IFERROR(VLOOKUP(F1740,県RL2011!$F$3:$H$906,3,0),"")</f>
        <v/>
      </c>
      <c r="U1740" s="150" t="str">
        <f>IFERROR(VLOOKUP(F1740,国RL2020!$B$2:$E$878,4,0),"")</f>
        <v/>
      </c>
      <c r="V1740" s="150" t="str">
        <f>IFERROR(VLOOKUP(F1740,国RL2020!$B$2:$E$878,3,0),"")</f>
        <v/>
      </c>
      <c r="W1740" s="19" t="str">
        <f>IFERROR(VLOOKUP(F1740,国RL2019!$B$2:$E$873,4,0),"")</f>
        <v/>
      </c>
      <c r="X1740" s="19" t="str">
        <f>IFERROR(VLOOKUP(F1740,国RL2019!$B$2:$E$873,3,0),"")</f>
        <v/>
      </c>
      <c r="Y1740" s="19" t="str">
        <f>IFERROR(VLOOKUP(F1740,国RL2017!$B$2:$E$870,4,0),"")</f>
        <v/>
      </c>
      <c r="Z1740" s="19" t="str">
        <f>IFERROR(VLOOKUP(F1740,国RL2017!$B$2:$E$870,3,0),"")</f>
        <v/>
      </c>
      <c r="AA1740" s="19" t="str">
        <f>IFERROR(VLOOKUP(F1740,国RL2006!$B$2:$E$567,4,0),"")</f>
        <v/>
      </c>
      <c r="AB1740" s="19" t="str">
        <f>IFERROR(VLOOKUP(F1740,国RL2006!$B$2:$E$567,3,0),"")</f>
        <v/>
      </c>
      <c r="AC1740" s="24"/>
    </row>
    <row r="1741" spans="1:29" x14ac:dyDescent="0.15">
      <c r="A1741" s="16">
        <v>1740</v>
      </c>
      <c r="B1741" s="24">
        <v>2015</v>
      </c>
      <c r="C1741" s="24">
        <v>9</v>
      </c>
      <c r="D1741" s="24">
        <v>6</v>
      </c>
      <c r="E1741" s="24" t="s">
        <v>2917</v>
      </c>
      <c r="F1741" s="24" t="s">
        <v>20</v>
      </c>
      <c r="G1741" s="24" t="s">
        <v>2922</v>
      </c>
      <c r="H1741" s="24">
        <v>1</v>
      </c>
      <c r="I1741" s="24"/>
      <c r="J1741" s="24">
        <v>1</v>
      </c>
      <c r="K1741" s="24"/>
      <c r="L1741" s="24"/>
      <c r="M1741" s="15">
        <v>2</v>
      </c>
      <c r="N1741" s="24"/>
      <c r="O1741" s="18" t="str">
        <f>IFERROR(VLOOKUP(F1741,'（鳥類・チョウ）vlookup関数用'!$D$35:$F$38,3,0),"")</f>
        <v/>
      </c>
      <c r="P1741" s="18" t="str">
        <f>IFERROR(VLOOKUP(F1741,特定外来生物!$A$3:$G$24,7,0),"")</f>
        <v/>
      </c>
      <c r="Q1741" s="17" t="str">
        <f>IFERROR(VLOOKUP(F1741,県RL2019!$B$2:$H$605,4,0),"")</f>
        <v/>
      </c>
      <c r="R1741" s="17" t="str">
        <f>IFERROR(VLOOKUP(F1741,県RL2019!$B$2:$H$605,5,0),"")</f>
        <v/>
      </c>
      <c r="S1741" s="17" t="str">
        <f>IFERROR(VLOOKUP(F1741,県RL2011!$F$3:$H$906,2,0),"")</f>
        <v/>
      </c>
      <c r="T1741" s="17" t="str">
        <f>IFERROR(VLOOKUP(F1741,県RL2011!$F$3:$H$906,3,0),"")</f>
        <v/>
      </c>
      <c r="U1741" s="150" t="str">
        <f>IFERROR(VLOOKUP(F1741,国RL2020!$B$2:$E$878,4,0),"")</f>
        <v/>
      </c>
      <c r="V1741" s="150" t="str">
        <f>IFERROR(VLOOKUP(F1741,国RL2020!$B$2:$E$878,3,0),"")</f>
        <v/>
      </c>
      <c r="W1741" s="19" t="str">
        <f>IFERROR(VLOOKUP(F1741,国RL2019!$B$2:$E$873,4,0),"")</f>
        <v/>
      </c>
      <c r="X1741" s="19" t="str">
        <f>IFERROR(VLOOKUP(F1741,国RL2019!$B$2:$E$873,3,0),"")</f>
        <v/>
      </c>
      <c r="Y1741" s="19" t="str">
        <f>IFERROR(VLOOKUP(F1741,国RL2017!$B$2:$E$870,4,0),"")</f>
        <v/>
      </c>
      <c r="Z1741" s="19" t="str">
        <f>IFERROR(VLOOKUP(F1741,国RL2017!$B$2:$E$870,3,0),"")</f>
        <v/>
      </c>
      <c r="AA1741" s="19" t="str">
        <f>IFERROR(VLOOKUP(F1741,国RL2006!$B$2:$E$567,4,0),"")</f>
        <v/>
      </c>
      <c r="AB1741" s="19" t="str">
        <f>IFERROR(VLOOKUP(F1741,国RL2006!$B$2:$E$567,3,0),"")</f>
        <v/>
      </c>
      <c r="AC1741" s="24"/>
    </row>
    <row r="1742" spans="1:29" x14ac:dyDescent="0.15">
      <c r="A1742" s="16">
        <v>1741</v>
      </c>
      <c r="B1742" s="24">
        <v>2015</v>
      </c>
      <c r="C1742" s="24">
        <v>9</v>
      </c>
      <c r="D1742" s="24">
        <v>6</v>
      </c>
      <c r="E1742" s="24" t="s">
        <v>2917</v>
      </c>
      <c r="F1742" s="24" t="s">
        <v>28</v>
      </c>
      <c r="G1742" s="24" t="s">
        <v>2923</v>
      </c>
      <c r="H1742" s="24">
        <v>2</v>
      </c>
      <c r="I1742" s="24">
        <v>1</v>
      </c>
      <c r="J1742" s="24"/>
      <c r="K1742" s="24"/>
      <c r="L1742" s="24"/>
      <c r="M1742" s="15">
        <v>3</v>
      </c>
      <c r="N1742" s="24"/>
      <c r="O1742" s="18" t="str">
        <f>IFERROR(VLOOKUP(F1742,'（鳥類・チョウ）vlookup関数用'!$D$35:$F$38,3,0),"")</f>
        <v/>
      </c>
      <c r="P1742" s="18" t="str">
        <f>IFERROR(VLOOKUP(F1742,特定外来生物!$A$3:$G$24,7,0),"")</f>
        <v/>
      </c>
      <c r="Q1742" s="17" t="str">
        <f>IFERROR(VLOOKUP(F1742,県RL2019!$B$2:$H$605,4,0),"")</f>
        <v/>
      </c>
      <c r="R1742" s="17" t="str">
        <f>IFERROR(VLOOKUP(F1742,県RL2019!$B$2:$H$605,5,0),"")</f>
        <v/>
      </c>
      <c r="S1742" s="17" t="str">
        <f>IFERROR(VLOOKUP(F1742,県RL2011!$F$3:$H$906,2,0),"")</f>
        <v/>
      </c>
      <c r="T1742" s="17" t="str">
        <f>IFERROR(VLOOKUP(F1742,県RL2011!$F$3:$H$906,3,0),"")</f>
        <v/>
      </c>
      <c r="U1742" s="150" t="str">
        <f>IFERROR(VLOOKUP(F1742,国RL2020!$B$2:$E$878,4,0),"")</f>
        <v/>
      </c>
      <c r="V1742" s="150" t="str">
        <f>IFERROR(VLOOKUP(F1742,国RL2020!$B$2:$E$878,3,0),"")</f>
        <v/>
      </c>
      <c r="W1742" s="19" t="str">
        <f>IFERROR(VLOOKUP(F1742,国RL2019!$B$2:$E$873,4,0),"")</f>
        <v/>
      </c>
      <c r="X1742" s="19" t="str">
        <f>IFERROR(VLOOKUP(F1742,国RL2019!$B$2:$E$873,3,0),"")</f>
        <v/>
      </c>
      <c r="Y1742" s="19" t="str">
        <f>IFERROR(VLOOKUP(F1742,国RL2017!$B$2:$E$870,4,0),"")</f>
        <v/>
      </c>
      <c r="Z1742" s="19" t="str">
        <f>IFERROR(VLOOKUP(F1742,国RL2017!$B$2:$E$870,3,0),"")</f>
        <v/>
      </c>
      <c r="AA1742" s="19" t="str">
        <f>IFERROR(VLOOKUP(F1742,国RL2006!$B$2:$E$567,4,0),"")</f>
        <v/>
      </c>
      <c r="AB1742" s="19" t="str">
        <f>IFERROR(VLOOKUP(F1742,国RL2006!$B$2:$E$567,3,0),"")</f>
        <v/>
      </c>
      <c r="AC1742" s="24"/>
    </row>
    <row r="1743" spans="1:29" x14ac:dyDescent="0.15">
      <c r="A1743" s="16">
        <v>1742</v>
      </c>
      <c r="B1743" s="24">
        <v>2015</v>
      </c>
      <c r="C1743" s="24">
        <v>9</v>
      </c>
      <c r="D1743" s="24">
        <v>6</v>
      </c>
      <c r="E1743" s="24" t="s">
        <v>2917</v>
      </c>
      <c r="F1743" s="24" t="s">
        <v>46</v>
      </c>
      <c r="G1743" s="24" t="s">
        <v>2923</v>
      </c>
      <c r="H1743" s="24"/>
      <c r="I1743" s="24"/>
      <c r="J1743" s="24">
        <v>10</v>
      </c>
      <c r="K1743" s="24"/>
      <c r="L1743" s="24"/>
      <c r="M1743" s="15">
        <v>10</v>
      </c>
      <c r="N1743" s="24"/>
      <c r="O1743" s="18" t="str">
        <f>IFERROR(VLOOKUP(F1743,'（鳥類・チョウ）vlookup関数用'!$D$35:$F$38,3,0),"")</f>
        <v/>
      </c>
      <c r="P1743" s="18" t="str">
        <f>IFERROR(VLOOKUP(F1743,特定外来生物!$A$3:$G$24,7,0),"")</f>
        <v/>
      </c>
      <c r="Q1743" s="17" t="str">
        <f>IFERROR(VLOOKUP(F1743,県RL2019!$B$2:$H$605,4,0),"")</f>
        <v/>
      </c>
      <c r="R1743" s="17" t="str">
        <f>IFERROR(VLOOKUP(F1743,県RL2019!$B$2:$H$605,5,0),"")</f>
        <v/>
      </c>
      <c r="S1743" s="17" t="str">
        <f>IFERROR(VLOOKUP(F1743,県RL2011!$F$3:$H$906,2,0),"")</f>
        <v/>
      </c>
      <c r="T1743" s="17" t="str">
        <f>IFERROR(VLOOKUP(F1743,県RL2011!$F$3:$H$906,3,0),"")</f>
        <v/>
      </c>
      <c r="U1743" s="150" t="str">
        <f>IFERROR(VLOOKUP(F1743,国RL2020!$B$2:$E$878,4,0),"")</f>
        <v/>
      </c>
      <c r="V1743" s="150" t="str">
        <f>IFERROR(VLOOKUP(F1743,国RL2020!$B$2:$E$878,3,0),"")</f>
        <v/>
      </c>
      <c r="W1743" s="19" t="str">
        <f>IFERROR(VLOOKUP(F1743,国RL2019!$B$2:$E$873,4,0),"")</f>
        <v/>
      </c>
      <c r="X1743" s="19" t="str">
        <f>IFERROR(VLOOKUP(F1743,国RL2019!$B$2:$E$873,3,0),"")</f>
        <v/>
      </c>
      <c r="Y1743" s="19" t="str">
        <f>IFERROR(VLOOKUP(F1743,国RL2017!$B$2:$E$870,4,0),"")</f>
        <v/>
      </c>
      <c r="Z1743" s="19" t="str">
        <f>IFERROR(VLOOKUP(F1743,国RL2017!$B$2:$E$870,3,0),"")</f>
        <v/>
      </c>
      <c r="AA1743" s="19" t="str">
        <f>IFERROR(VLOOKUP(F1743,国RL2006!$B$2:$E$567,4,0),"")</f>
        <v/>
      </c>
      <c r="AB1743" s="19" t="str">
        <f>IFERROR(VLOOKUP(F1743,国RL2006!$B$2:$E$567,3,0),"")</f>
        <v/>
      </c>
      <c r="AC1743" s="24"/>
    </row>
    <row r="1744" spans="1:29" x14ac:dyDescent="0.15">
      <c r="A1744" s="16">
        <v>1743</v>
      </c>
      <c r="B1744" s="24">
        <v>2015</v>
      </c>
      <c r="C1744" s="24">
        <v>9</v>
      </c>
      <c r="D1744" s="24">
        <v>6</v>
      </c>
      <c r="E1744" s="24" t="s">
        <v>2917</v>
      </c>
      <c r="F1744" s="24" t="s">
        <v>48</v>
      </c>
      <c r="G1744" s="24" t="s">
        <v>2923</v>
      </c>
      <c r="H1744" s="24">
        <v>1</v>
      </c>
      <c r="I1744" s="24">
        <v>3</v>
      </c>
      <c r="J1744" s="24">
        <v>8</v>
      </c>
      <c r="K1744" s="24"/>
      <c r="L1744" s="24"/>
      <c r="M1744" s="15">
        <v>12</v>
      </c>
      <c r="N1744" s="24"/>
      <c r="O1744" s="18" t="str">
        <f>IFERROR(VLOOKUP(F1744,'（鳥類・チョウ）vlookup関数用'!$D$35:$F$38,3,0),"")</f>
        <v/>
      </c>
      <c r="P1744" s="18" t="str">
        <f>IFERROR(VLOOKUP(F1744,特定外来生物!$A$3:$G$24,7,0),"")</f>
        <v/>
      </c>
      <c r="Q1744" s="17" t="str">
        <f>IFERROR(VLOOKUP(F1744,県RL2019!$B$2:$H$605,4,0),"")</f>
        <v/>
      </c>
      <c r="R1744" s="17" t="str">
        <f>IFERROR(VLOOKUP(F1744,県RL2019!$B$2:$H$605,5,0),"")</f>
        <v/>
      </c>
      <c r="S1744" s="17" t="str">
        <f>IFERROR(VLOOKUP(F1744,県RL2011!$F$3:$H$906,2,0),"")</f>
        <v/>
      </c>
      <c r="T1744" s="17" t="str">
        <f>IFERROR(VLOOKUP(F1744,県RL2011!$F$3:$H$906,3,0),"")</f>
        <v/>
      </c>
      <c r="U1744" s="150" t="str">
        <f>IFERROR(VLOOKUP(F1744,国RL2020!$B$2:$E$878,4,0),"")</f>
        <v/>
      </c>
      <c r="V1744" s="150" t="str">
        <f>IFERROR(VLOOKUP(F1744,国RL2020!$B$2:$E$878,3,0),"")</f>
        <v/>
      </c>
      <c r="W1744" s="19" t="str">
        <f>IFERROR(VLOOKUP(F1744,国RL2019!$B$2:$E$873,4,0),"")</f>
        <v/>
      </c>
      <c r="X1744" s="19" t="str">
        <f>IFERROR(VLOOKUP(F1744,国RL2019!$B$2:$E$873,3,0),"")</f>
        <v/>
      </c>
      <c r="Y1744" s="19" t="str">
        <f>IFERROR(VLOOKUP(F1744,国RL2017!$B$2:$E$870,4,0),"")</f>
        <v/>
      </c>
      <c r="Z1744" s="19" t="str">
        <f>IFERROR(VLOOKUP(F1744,国RL2017!$B$2:$E$870,3,0),"")</f>
        <v/>
      </c>
      <c r="AA1744" s="19" t="str">
        <f>IFERROR(VLOOKUP(F1744,国RL2006!$B$2:$E$567,4,0),"")</f>
        <v/>
      </c>
      <c r="AB1744" s="19" t="str">
        <f>IFERROR(VLOOKUP(F1744,国RL2006!$B$2:$E$567,3,0),"")</f>
        <v/>
      </c>
      <c r="AC1744" s="24"/>
    </row>
    <row r="1745" spans="1:29" x14ac:dyDescent="0.15">
      <c r="A1745" s="16">
        <v>1744</v>
      </c>
      <c r="B1745" s="24">
        <v>2015</v>
      </c>
      <c r="C1745" s="24">
        <v>9</v>
      </c>
      <c r="D1745" s="24">
        <v>6</v>
      </c>
      <c r="E1745" s="24" t="s">
        <v>2917</v>
      </c>
      <c r="F1745" s="24" t="s">
        <v>24</v>
      </c>
      <c r="G1745" s="24" t="s">
        <v>2924</v>
      </c>
      <c r="H1745" s="24">
        <v>4</v>
      </c>
      <c r="I1745" s="24">
        <v>1</v>
      </c>
      <c r="J1745" s="24"/>
      <c r="K1745" s="24"/>
      <c r="L1745" s="24"/>
      <c r="M1745" s="15">
        <v>5</v>
      </c>
      <c r="N1745" s="24"/>
      <c r="O1745" s="18" t="str">
        <f>IFERROR(VLOOKUP(F1745,'（鳥類・チョウ）vlookup関数用'!$D$35:$F$38,3,0),"")</f>
        <v/>
      </c>
      <c r="P1745" s="18" t="str">
        <f>IFERROR(VLOOKUP(F1745,特定外来生物!$A$3:$G$24,7,0),"")</f>
        <v/>
      </c>
      <c r="Q1745" s="17" t="str">
        <f>IFERROR(VLOOKUP(F1745,県RL2019!$B$2:$H$605,4,0),"")</f>
        <v/>
      </c>
      <c r="R1745" s="17" t="str">
        <f>IFERROR(VLOOKUP(F1745,県RL2019!$B$2:$H$605,5,0),"")</f>
        <v/>
      </c>
      <c r="S1745" s="17" t="str">
        <f>IFERROR(VLOOKUP(F1745,県RL2011!$F$3:$H$906,2,0),"")</f>
        <v/>
      </c>
      <c r="T1745" s="17" t="str">
        <f>IFERROR(VLOOKUP(F1745,県RL2011!$F$3:$H$906,3,0),"")</f>
        <v/>
      </c>
      <c r="U1745" s="150" t="str">
        <f>IFERROR(VLOOKUP(F1745,国RL2020!$B$2:$E$878,4,0),"")</f>
        <v/>
      </c>
      <c r="V1745" s="150" t="str">
        <f>IFERROR(VLOOKUP(F1745,国RL2020!$B$2:$E$878,3,0),"")</f>
        <v/>
      </c>
      <c r="W1745" s="19" t="str">
        <f>IFERROR(VLOOKUP(F1745,国RL2019!$B$2:$E$873,4,0),"")</f>
        <v/>
      </c>
      <c r="X1745" s="19" t="str">
        <f>IFERROR(VLOOKUP(F1745,国RL2019!$B$2:$E$873,3,0),"")</f>
        <v/>
      </c>
      <c r="Y1745" s="19" t="str">
        <f>IFERROR(VLOOKUP(F1745,国RL2017!$B$2:$E$870,4,0),"")</f>
        <v/>
      </c>
      <c r="Z1745" s="19" t="str">
        <f>IFERROR(VLOOKUP(F1745,国RL2017!$B$2:$E$870,3,0),"")</f>
        <v/>
      </c>
      <c r="AA1745" s="19" t="str">
        <f>IFERROR(VLOOKUP(F1745,国RL2006!$B$2:$E$567,4,0),"")</f>
        <v/>
      </c>
      <c r="AB1745" s="19" t="str">
        <f>IFERROR(VLOOKUP(F1745,国RL2006!$B$2:$E$567,3,0),"")</f>
        <v/>
      </c>
      <c r="AC1745" s="24"/>
    </row>
    <row r="1746" spans="1:29" x14ac:dyDescent="0.15">
      <c r="A1746" s="16">
        <v>1745</v>
      </c>
      <c r="B1746" s="24">
        <v>2015</v>
      </c>
      <c r="C1746" s="24">
        <v>9</v>
      </c>
      <c r="D1746" s="24">
        <v>6</v>
      </c>
      <c r="E1746" s="24" t="s">
        <v>2917</v>
      </c>
      <c r="F1746" s="24" t="s">
        <v>29</v>
      </c>
      <c r="G1746" s="24" t="s">
        <v>2924</v>
      </c>
      <c r="H1746" s="24">
        <v>66</v>
      </c>
      <c r="I1746" s="24">
        <v>6</v>
      </c>
      <c r="J1746" s="24">
        <v>18</v>
      </c>
      <c r="K1746" s="24"/>
      <c r="L1746" s="24"/>
      <c r="M1746" s="15">
        <v>90</v>
      </c>
      <c r="N1746" s="24"/>
      <c r="O1746" s="18" t="str">
        <f>IFERROR(VLOOKUP(F1746,'（鳥類・チョウ）vlookup関数用'!$D$35:$F$38,3,0),"")</f>
        <v/>
      </c>
      <c r="P1746" s="18" t="str">
        <f>IFERROR(VLOOKUP(F1746,特定外来生物!$A$3:$G$24,7,0),"")</f>
        <v/>
      </c>
      <c r="Q1746" s="17" t="str">
        <f>IFERROR(VLOOKUP(F1746,県RL2019!$B$2:$H$605,4,0),"")</f>
        <v/>
      </c>
      <c r="R1746" s="17" t="str">
        <f>IFERROR(VLOOKUP(F1746,県RL2019!$B$2:$H$605,5,0),"")</f>
        <v/>
      </c>
      <c r="S1746" s="17" t="str">
        <f>IFERROR(VLOOKUP(F1746,県RL2011!$F$3:$H$906,2,0),"")</f>
        <v/>
      </c>
      <c r="T1746" s="17" t="str">
        <f>IFERROR(VLOOKUP(F1746,県RL2011!$F$3:$H$906,3,0),"")</f>
        <v/>
      </c>
      <c r="U1746" s="150" t="str">
        <f>IFERROR(VLOOKUP(F1746,国RL2020!$B$2:$E$878,4,0),"")</f>
        <v/>
      </c>
      <c r="V1746" s="150" t="str">
        <f>IFERROR(VLOOKUP(F1746,国RL2020!$B$2:$E$878,3,0),"")</f>
        <v/>
      </c>
      <c r="W1746" s="19" t="str">
        <f>IFERROR(VLOOKUP(F1746,国RL2019!$B$2:$E$873,4,0),"")</f>
        <v/>
      </c>
      <c r="X1746" s="19" t="str">
        <f>IFERROR(VLOOKUP(F1746,国RL2019!$B$2:$E$873,3,0),"")</f>
        <v/>
      </c>
      <c r="Y1746" s="19" t="str">
        <f>IFERROR(VLOOKUP(F1746,国RL2017!$B$2:$E$870,4,0),"")</f>
        <v/>
      </c>
      <c r="Z1746" s="19" t="str">
        <f>IFERROR(VLOOKUP(F1746,国RL2017!$B$2:$E$870,3,0),"")</f>
        <v/>
      </c>
      <c r="AA1746" s="19" t="str">
        <f>IFERROR(VLOOKUP(F1746,国RL2006!$B$2:$E$567,4,0),"")</f>
        <v/>
      </c>
      <c r="AB1746" s="19" t="str">
        <f>IFERROR(VLOOKUP(F1746,国RL2006!$B$2:$E$567,3,0),"")</f>
        <v/>
      </c>
      <c r="AC1746" s="24"/>
    </row>
    <row r="1747" spans="1:29" x14ac:dyDescent="0.15">
      <c r="A1747" s="16">
        <v>1746</v>
      </c>
      <c r="B1747" s="24">
        <v>2015</v>
      </c>
      <c r="C1747" s="24">
        <v>9</v>
      </c>
      <c r="D1747" s="24">
        <v>6</v>
      </c>
      <c r="E1747" s="24" t="s">
        <v>2917</v>
      </c>
      <c r="F1747" s="24" t="s">
        <v>35</v>
      </c>
      <c r="G1747" s="24" t="s">
        <v>2924</v>
      </c>
      <c r="H1747" s="24">
        <v>2</v>
      </c>
      <c r="I1747" s="24"/>
      <c r="J1747" s="24">
        <v>1</v>
      </c>
      <c r="K1747" s="24"/>
      <c r="L1747" s="24"/>
      <c r="M1747" s="15">
        <v>3</v>
      </c>
      <c r="N1747" s="24"/>
      <c r="O1747" s="18" t="str">
        <f>IFERROR(VLOOKUP(F1747,'（鳥類・チョウ）vlookup関数用'!$D$35:$F$38,3,0),"")</f>
        <v/>
      </c>
      <c r="P1747" s="18" t="str">
        <f>IFERROR(VLOOKUP(F1747,特定外来生物!$A$3:$G$24,7,0),"")</f>
        <v/>
      </c>
      <c r="Q1747" s="17" t="str">
        <f>IFERROR(VLOOKUP(F1747,県RL2019!$B$2:$H$605,4,0),"")</f>
        <v/>
      </c>
      <c r="R1747" s="17" t="str">
        <f>IFERROR(VLOOKUP(F1747,県RL2019!$B$2:$H$605,5,0),"")</f>
        <v/>
      </c>
      <c r="S1747" s="17" t="str">
        <f>IFERROR(VLOOKUP(F1747,県RL2011!$F$3:$H$906,2,0),"")</f>
        <v/>
      </c>
      <c r="T1747" s="17" t="str">
        <f>IFERROR(VLOOKUP(F1747,県RL2011!$F$3:$H$906,3,0),"")</f>
        <v/>
      </c>
      <c r="U1747" s="150" t="str">
        <f>IFERROR(VLOOKUP(F1747,国RL2020!$B$2:$E$878,4,0),"")</f>
        <v/>
      </c>
      <c r="V1747" s="150" t="str">
        <f>IFERROR(VLOOKUP(F1747,国RL2020!$B$2:$E$878,3,0),"")</f>
        <v/>
      </c>
      <c r="W1747" s="19" t="str">
        <f>IFERROR(VLOOKUP(F1747,国RL2019!$B$2:$E$873,4,0),"")</f>
        <v/>
      </c>
      <c r="X1747" s="19" t="str">
        <f>IFERROR(VLOOKUP(F1747,国RL2019!$B$2:$E$873,3,0),"")</f>
        <v/>
      </c>
      <c r="Y1747" s="19" t="str">
        <f>IFERROR(VLOOKUP(F1747,国RL2017!$B$2:$E$870,4,0),"")</f>
        <v/>
      </c>
      <c r="Z1747" s="19" t="str">
        <f>IFERROR(VLOOKUP(F1747,国RL2017!$B$2:$E$870,3,0),"")</f>
        <v/>
      </c>
      <c r="AA1747" s="19" t="str">
        <f>IFERROR(VLOOKUP(F1747,国RL2006!$B$2:$E$567,4,0),"")</f>
        <v/>
      </c>
      <c r="AB1747" s="19" t="str">
        <f>IFERROR(VLOOKUP(F1747,国RL2006!$B$2:$E$567,3,0),"")</f>
        <v/>
      </c>
      <c r="AC1747" s="24"/>
    </row>
    <row r="1748" spans="1:29" x14ac:dyDescent="0.15">
      <c r="A1748" s="16">
        <v>1747</v>
      </c>
      <c r="B1748" s="24">
        <v>2015</v>
      </c>
      <c r="C1748" s="24">
        <v>9</v>
      </c>
      <c r="D1748" s="24">
        <v>6</v>
      </c>
      <c r="E1748" s="24" t="s">
        <v>2917</v>
      </c>
      <c r="F1748" s="24" t="s">
        <v>37</v>
      </c>
      <c r="G1748" s="24" t="s">
        <v>2925</v>
      </c>
      <c r="H1748" s="24">
        <v>1</v>
      </c>
      <c r="I1748" s="24">
        <v>1</v>
      </c>
      <c r="J1748" s="24">
        <v>4</v>
      </c>
      <c r="K1748" s="24"/>
      <c r="L1748" s="24"/>
      <c r="M1748" s="15">
        <v>6</v>
      </c>
      <c r="N1748" s="24"/>
      <c r="O1748" s="18" t="str">
        <f>IFERROR(VLOOKUP(F1748,'（鳥類・チョウ）vlookup関数用'!$D$35:$F$38,3,0),"")</f>
        <v/>
      </c>
      <c r="P1748" s="18" t="str">
        <f>IFERROR(VLOOKUP(F1748,特定外来生物!$A$3:$G$24,7,0),"")</f>
        <v/>
      </c>
      <c r="Q1748" s="17" t="str">
        <f>IFERROR(VLOOKUP(F1748,県RL2019!$B$2:$H$605,4,0),"")</f>
        <v/>
      </c>
      <c r="R1748" s="17" t="str">
        <f>IFERROR(VLOOKUP(F1748,県RL2019!$B$2:$H$605,5,0),"")</f>
        <v/>
      </c>
      <c r="S1748" s="17" t="str">
        <f>IFERROR(VLOOKUP(F1748,県RL2011!$F$3:$H$906,2,0),"")</f>
        <v/>
      </c>
      <c r="T1748" s="17" t="str">
        <f>IFERROR(VLOOKUP(F1748,県RL2011!$F$3:$H$906,3,0),"")</f>
        <v/>
      </c>
      <c r="U1748" s="150" t="str">
        <f>IFERROR(VLOOKUP(F1748,国RL2020!$B$2:$E$878,4,0),"")</f>
        <v/>
      </c>
      <c r="V1748" s="150" t="str">
        <f>IFERROR(VLOOKUP(F1748,国RL2020!$B$2:$E$878,3,0),"")</f>
        <v/>
      </c>
      <c r="W1748" s="19" t="str">
        <f>IFERROR(VLOOKUP(F1748,国RL2019!$B$2:$E$873,4,0),"")</f>
        <v/>
      </c>
      <c r="X1748" s="19" t="str">
        <f>IFERROR(VLOOKUP(F1748,国RL2019!$B$2:$E$873,3,0),"")</f>
        <v/>
      </c>
      <c r="Y1748" s="19" t="str">
        <f>IFERROR(VLOOKUP(F1748,国RL2017!$B$2:$E$870,4,0),"")</f>
        <v/>
      </c>
      <c r="Z1748" s="19" t="str">
        <f>IFERROR(VLOOKUP(F1748,国RL2017!$B$2:$E$870,3,0),"")</f>
        <v/>
      </c>
      <c r="AA1748" s="19" t="str">
        <f>IFERROR(VLOOKUP(F1748,国RL2006!$B$2:$E$567,4,0),"")</f>
        <v/>
      </c>
      <c r="AB1748" s="19" t="str">
        <f>IFERROR(VLOOKUP(F1748,国RL2006!$B$2:$E$567,3,0),"")</f>
        <v/>
      </c>
      <c r="AC1748" s="24"/>
    </row>
    <row r="1749" spans="1:29" x14ac:dyDescent="0.15">
      <c r="A1749" s="16">
        <v>1748</v>
      </c>
      <c r="B1749" s="24">
        <v>2015</v>
      </c>
      <c r="C1749" s="24">
        <v>9</v>
      </c>
      <c r="D1749" s="24">
        <v>6</v>
      </c>
      <c r="E1749" s="24" t="s">
        <v>2917</v>
      </c>
      <c r="F1749" s="24" t="s">
        <v>34</v>
      </c>
      <c r="G1749" s="24" t="s">
        <v>2925</v>
      </c>
      <c r="H1749" s="24"/>
      <c r="I1749" s="24"/>
      <c r="J1749" s="24">
        <v>3</v>
      </c>
      <c r="K1749" s="24"/>
      <c r="L1749" s="24"/>
      <c r="M1749" s="15">
        <v>3</v>
      </c>
      <c r="N1749" s="24"/>
      <c r="O1749" s="18" t="str">
        <f>IFERROR(VLOOKUP(F1749,'（鳥類・チョウ）vlookup関数用'!$D$35:$F$38,3,0),"")</f>
        <v/>
      </c>
      <c r="P1749" s="18" t="str">
        <f>IFERROR(VLOOKUP(F1749,特定外来生物!$A$3:$G$24,7,0),"")</f>
        <v/>
      </c>
      <c r="Q1749" s="17" t="str">
        <f>IFERROR(VLOOKUP(F1749,県RL2019!$B$2:$H$605,4,0),"")</f>
        <v/>
      </c>
      <c r="R1749" s="17" t="str">
        <f>IFERROR(VLOOKUP(F1749,県RL2019!$B$2:$H$605,5,0),"")</f>
        <v/>
      </c>
      <c r="S1749" s="17" t="str">
        <f>IFERROR(VLOOKUP(F1749,県RL2011!$F$3:$H$906,2,0),"")</f>
        <v/>
      </c>
      <c r="T1749" s="17" t="str">
        <f>IFERROR(VLOOKUP(F1749,県RL2011!$F$3:$H$906,3,0),"")</f>
        <v/>
      </c>
      <c r="U1749" s="150" t="str">
        <f>IFERROR(VLOOKUP(F1749,国RL2020!$B$2:$E$878,4,0),"")</f>
        <v/>
      </c>
      <c r="V1749" s="150" t="str">
        <f>IFERROR(VLOOKUP(F1749,国RL2020!$B$2:$E$878,3,0),"")</f>
        <v/>
      </c>
      <c r="W1749" s="19" t="str">
        <f>IFERROR(VLOOKUP(F1749,国RL2019!$B$2:$E$873,4,0),"")</f>
        <v/>
      </c>
      <c r="X1749" s="19" t="str">
        <f>IFERROR(VLOOKUP(F1749,国RL2019!$B$2:$E$873,3,0),"")</f>
        <v/>
      </c>
      <c r="Y1749" s="19" t="str">
        <f>IFERROR(VLOOKUP(F1749,国RL2017!$B$2:$E$870,4,0),"")</f>
        <v/>
      </c>
      <c r="Z1749" s="19" t="str">
        <f>IFERROR(VLOOKUP(F1749,国RL2017!$B$2:$E$870,3,0),"")</f>
        <v/>
      </c>
      <c r="AA1749" s="19" t="str">
        <f>IFERROR(VLOOKUP(F1749,国RL2006!$B$2:$E$567,4,0),"")</f>
        <v/>
      </c>
      <c r="AB1749" s="19" t="str">
        <f>IFERROR(VLOOKUP(F1749,国RL2006!$B$2:$E$567,3,0),"")</f>
        <v/>
      </c>
      <c r="AC1749" s="24"/>
    </row>
    <row r="1750" spans="1:29" x14ac:dyDescent="0.15">
      <c r="A1750" s="16">
        <v>1749</v>
      </c>
      <c r="B1750" s="24">
        <v>2015</v>
      </c>
      <c r="C1750" s="24">
        <v>9</v>
      </c>
      <c r="D1750" s="24">
        <v>6</v>
      </c>
      <c r="E1750" s="24" t="s">
        <v>2917</v>
      </c>
      <c r="F1750" s="24" t="s">
        <v>59</v>
      </c>
      <c r="G1750" s="24" t="s">
        <v>2925</v>
      </c>
      <c r="H1750" s="24"/>
      <c r="I1750" s="24"/>
      <c r="J1750" s="24">
        <v>1</v>
      </c>
      <c r="K1750" s="24"/>
      <c r="L1750" s="24"/>
      <c r="M1750" s="15">
        <v>1</v>
      </c>
      <c r="N1750" s="24"/>
      <c r="O1750" s="18" t="str">
        <f>IFERROR(VLOOKUP(F1750,'（鳥類・チョウ）vlookup関数用'!$D$35:$F$38,3,0),"")</f>
        <v>重点対策外来種</v>
      </c>
      <c r="P1750" s="18" t="str">
        <f>IFERROR(VLOOKUP(F1750,特定外来生物!$A$3:$G$24,7,0),"")</f>
        <v>特定外来生物</v>
      </c>
      <c r="Q1750" s="17" t="str">
        <f>IFERROR(VLOOKUP(F1750,県RL2019!$B$2:$H$605,4,0),"")</f>
        <v/>
      </c>
      <c r="R1750" s="17" t="str">
        <f>IFERROR(VLOOKUP(F1750,県RL2019!$B$2:$H$605,5,0),"")</f>
        <v/>
      </c>
      <c r="S1750" s="17" t="str">
        <f>IFERROR(VLOOKUP(F1750,県RL2011!$F$3:$H$906,2,0),"")</f>
        <v/>
      </c>
      <c r="T1750" s="17" t="str">
        <f>IFERROR(VLOOKUP(F1750,県RL2011!$F$3:$H$906,3,0),"")</f>
        <v/>
      </c>
      <c r="U1750" s="150" t="str">
        <f>IFERROR(VLOOKUP(F1750,国RL2020!$B$2:$E$878,4,0),"")</f>
        <v/>
      </c>
      <c r="V1750" s="150" t="str">
        <f>IFERROR(VLOOKUP(F1750,国RL2020!$B$2:$E$878,3,0),"")</f>
        <v/>
      </c>
      <c r="W1750" s="19" t="str">
        <f>IFERROR(VLOOKUP(F1750,国RL2019!$B$2:$E$873,4,0),"")</f>
        <v/>
      </c>
      <c r="X1750" s="19" t="str">
        <f>IFERROR(VLOOKUP(F1750,国RL2019!$B$2:$E$873,3,0),"")</f>
        <v/>
      </c>
      <c r="Y1750" s="19" t="str">
        <f>IFERROR(VLOOKUP(F1750,国RL2017!$B$2:$E$870,4,0),"")</f>
        <v/>
      </c>
      <c r="Z1750" s="19" t="str">
        <f>IFERROR(VLOOKUP(F1750,国RL2017!$B$2:$E$870,3,0),"")</f>
        <v/>
      </c>
      <c r="AA1750" s="19" t="str">
        <f>IFERROR(VLOOKUP(F1750,国RL2006!$B$2:$E$567,4,0),"")</f>
        <v/>
      </c>
      <c r="AB1750" s="19" t="str">
        <f>IFERROR(VLOOKUP(F1750,国RL2006!$B$2:$E$567,3,0),"")</f>
        <v/>
      </c>
      <c r="AC1750" s="24"/>
    </row>
    <row r="1751" spans="1:29" x14ac:dyDescent="0.15">
      <c r="A1751" s="16">
        <v>1750</v>
      </c>
      <c r="B1751" s="24">
        <v>2015</v>
      </c>
      <c r="C1751" s="24">
        <v>9</v>
      </c>
      <c r="D1751" s="24">
        <v>6</v>
      </c>
      <c r="E1751" s="24" t="s">
        <v>2917</v>
      </c>
      <c r="F1751" s="24" t="s">
        <v>45</v>
      </c>
      <c r="G1751" s="24" t="s">
        <v>2925</v>
      </c>
      <c r="H1751" s="24">
        <v>39</v>
      </c>
      <c r="I1751" s="24">
        <v>10</v>
      </c>
      <c r="J1751" s="24">
        <v>11</v>
      </c>
      <c r="K1751" s="24"/>
      <c r="L1751" s="24"/>
      <c r="M1751" s="15">
        <v>60</v>
      </c>
      <c r="N1751" s="24"/>
      <c r="O1751" s="18" t="str">
        <f>IFERROR(VLOOKUP(F1751,'（鳥類・チョウ）vlookup関数用'!$D$35:$F$38,3,0),"")</f>
        <v/>
      </c>
      <c r="P1751" s="18" t="str">
        <f>IFERROR(VLOOKUP(F1751,特定外来生物!$A$3:$G$24,7,0),"")</f>
        <v/>
      </c>
      <c r="Q1751" s="17" t="str">
        <f>IFERROR(VLOOKUP(F1751,県RL2019!$B$2:$H$605,4,0),"")</f>
        <v/>
      </c>
      <c r="R1751" s="17" t="str">
        <f>IFERROR(VLOOKUP(F1751,県RL2019!$B$2:$H$605,5,0),"")</f>
        <v/>
      </c>
      <c r="S1751" s="17" t="str">
        <f>IFERROR(VLOOKUP(F1751,県RL2011!$F$3:$H$906,2,0),"")</f>
        <v/>
      </c>
      <c r="T1751" s="17" t="str">
        <f>IFERROR(VLOOKUP(F1751,県RL2011!$F$3:$H$906,3,0),"")</f>
        <v/>
      </c>
      <c r="U1751" s="150" t="str">
        <f>IFERROR(VLOOKUP(F1751,国RL2020!$B$2:$E$878,4,0),"")</f>
        <v/>
      </c>
      <c r="V1751" s="150" t="str">
        <f>IFERROR(VLOOKUP(F1751,国RL2020!$B$2:$E$878,3,0),"")</f>
        <v/>
      </c>
      <c r="W1751" s="19" t="str">
        <f>IFERROR(VLOOKUP(F1751,国RL2019!$B$2:$E$873,4,0),"")</f>
        <v/>
      </c>
      <c r="X1751" s="19" t="str">
        <f>IFERROR(VLOOKUP(F1751,国RL2019!$B$2:$E$873,3,0),"")</f>
        <v/>
      </c>
      <c r="Y1751" s="19" t="str">
        <f>IFERROR(VLOOKUP(F1751,国RL2017!$B$2:$E$870,4,0),"")</f>
        <v/>
      </c>
      <c r="Z1751" s="19" t="str">
        <f>IFERROR(VLOOKUP(F1751,国RL2017!$B$2:$E$870,3,0),"")</f>
        <v/>
      </c>
      <c r="AA1751" s="19" t="str">
        <f>IFERROR(VLOOKUP(F1751,国RL2006!$B$2:$E$567,4,0),"")</f>
        <v/>
      </c>
      <c r="AB1751" s="19" t="str">
        <f>IFERROR(VLOOKUP(F1751,国RL2006!$B$2:$E$567,3,0),"")</f>
        <v/>
      </c>
      <c r="AC1751" s="24"/>
    </row>
    <row r="1752" spans="1:29" x14ac:dyDescent="0.15">
      <c r="A1752" s="16">
        <v>1751</v>
      </c>
      <c r="B1752" s="24">
        <v>2015</v>
      </c>
      <c r="C1752" s="24">
        <v>9</v>
      </c>
      <c r="D1752" s="24">
        <v>6</v>
      </c>
      <c r="E1752" s="24" t="s">
        <v>2917</v>
      </c>
      <c r="F1752" s="24" t="s">
        <v>43</v>
      </c>
      <c r="G1752" s="24" t="s">
        <v>2925</v>
      </c>
      <c r="H1752" s="24"/>
      <c r="I1752" s="24"/>
      <c r="J1752" s="24">
        <v>1</v>
      </c>
      <c r="K1752" s="24"/>
      <c r="L1752" s="24"/>
      <c r="M1752" s="15">
        <v>1</v>
      </c>
      <c r="N1752" s="24"/>
      <c r="O1752" s="18" t="str">
        <f>IFERROR(VLOOKUP(F1752,'（鳥類・チョウ）vlookup関数用'!$D$35:$F$38,3,0),"")</f>
        <v/>
      </c>
      <c r="P1752" s="18" t="str">
        <f>IFERROR(VLOOKUP(F1752,特定外来生物!$A$3:$G$24,7,0),"")</f>
        <v/>
      </c>
      <c r="Q1752" s="17" t="str">
        <f>IFERROR(VLOOKUP(F1752,県RL2019!$B$2:$H$605,4,0),"")</f>
        <v/>
      </c>
      <c r="R1752" s="17" t="str">
        <f>IFERROR(VLOOKUP(F1752,県RL2019!$B$2:$H$605,5,0),"")</f>
        <v/>
      </c>
      <c r="S1752" s="17" t="str">
        <f>IFERROR(VLOOKUP(F1752,県RL2011!$F$3:$H$906,2,0),"")</f>
        <v/>
      </c>
      <c r="T1752" s="17" t="str">
        <f>IFERROR(VLOOKUP(F1752,県RL2011!$F$3:$H$906,3,0),"")</f>
        <v/>
      </c>
      <c r="U1752" s="150" t="str">
        <f>IFERROR(VLOOKUP(F1752,国RL2020!$B$2:$E$878,4,0),"")</f>
        <v/>
      </c>
      <c r="V1752" s="150" t="str">
        <f>IFERROR(VLOOKUP(F1752,国RL2020!$B$2:$E$878,3,0),"")</f>
        <v/>
      </c>
      <c r="W1752" s="19" t="str">
        <f>IFERROR(VLOOKUP(F1752,国RL2019!$B$2:$E$873,4,0),"")</f>
        <v/>
      </c>
      <c r="X1752" s="19" t="str">
        <f>IFERROR(VLOOKUP(F1752,国RL2019!$B$2:$E$873,3,0),"")</f>
        <v/>
      </c>
      <c r="Y1752" s="19" t="str">
        <f>IFERROR(VLOOKUP(F1752,国RL2017!$B$2:$E$870,4,0),"")</f>
        <v/>
      </c>
      <c r="Z1752" s="19" t="str">
        <f>IFERROR(VLOOKUP(F1752,国RL2017!$B$2:$E$870,3,0),"")</f>
        <v/>
      </c>
      <c r="AA1752" s="19" t="str">
        <f>IFERROR(VLOOKUP(F1752,国RL2006!$B$2:$E$567,4,0),"")</f>
        <v/>
      </c>
      <c r="AB1752" s="19" t="str">
        <f>IFERROR(VLOOKUP(F1752,国RL2006!$B$2:$E$567,3,0),"")</f>
        <v/>
      </c>
      <c r="AC1752" s="24"/>
    </row>
    <row r="1753" spans="1:29" x14ac:dyDescent="0.15">
      <c r="A1753" s="16">
        <v>1752</v>
      </c>
      <c r="B1753" s="24">
        <v>2015</v>
      </c>
      <c r="C1753" s="24">
        <v>9</v>
      </c>
      <c r="D1753" s="24">
        <v>6</v>
      </c>
      <c r="E1753" s="24" t="s">
        <v>2917</v>
      </c>
      <c r="F1753" s="24" t="s">
        <v>54</v>
      </c>
      <c r="G1753" s="24" t="s">
        <v>2926</v>
      </c>
      <c r="H1753" s="24">
        <v>10</v>
      </c>
      <c r="I1753" s="24">
        <v>2</v>
      </c>
      <c r="J1753" s="24">
        <v>1</v>
      </c>
      <c r="K1753" s="24"/>
      <c r="L1753" s="24"/>
      <c r="M1753" s="15">
        <v>13</v>
      </c>
      <c r="N1753" s="24"/>
      <c r="O1753" s="18" t="str">
        <f>IFERROR(VLOOKUP(F1753,'（鳥類・チョウ）vlookup関数用'!$D$35:$F$38,3,0),"")</f>
        <v/>
      </c>
      <c r="P1753" s="18" t="str">
        <f>IFERROR(VLOOKUP(F1753,特定外来生物!$A$3:$G$24,7,0),"")</f>
        <v/>
      </c>
      <c r="Q1753" s="17" t="str">
        <f>IFERROR(VLOOKUP(F1753,県RL2019!$B$2:$H$605,4,0),"")</f>
        <v/>
      </c>
      <c r="R1753" s="17" t="str">
        <f>IFERROR(VLOOKUP(F1753,県RL2019!$B$2:$H$605,5,0),"")</f>
        <v/>
      </c>
      <c r="S1753" s="17" t="str">
        <f>IFERROR(VLOOKUP(F1753,県RL2011!$F$3:$H$906,2,0),"")</f>
        <v>D</v>
      </c>
      <c r="T1753" s="17" t="str">
        <f>IFERROR(VLOOKUP(F1753,県RL2011!$F$3:$H$906,3,0),"")</f>
        <v>一般保護生物</v>
      </c>
      <c r="U1753" s="150" t="str">
        <f>IFERROR(VLOOKUP(F1753,国RL2020!$B$2:$E$878,4,0),"")</f>
        <v>NT</v>
      </c>
      <c r="V1753" s="150" t="str">
        <f>IFERROR(VLOOKUP(F1753,国RL2020!$B$2:$E$878,3,0),"")</f>
        <v>準絶滅危惧</v>
      </c>
      <c r="W1753" s="19" t="str">
        <f>IFERROR(VLOOKUP(F1753,国RL2019!$B$2:$E$873,4,0),"")</f>
        <v>NT</v>
      </c>
      <c r="X1753" s="19" t="str">
        <f>IFERROR(VLOOKUP(F1753,国RL2019!$B$2:$E$873,3,0),"")</f>
        <v>準絶滅危惧</v>
      </c>
      <c r="Y1753" s="19" t="str">
        <f>IFERROR(VLOOKUP(F1753,国RL2017!$B$2:$E$870,4,0),"")</f>
        <v>NT</v>
      </c>
      <c r="Z1753" s="19" t="str">
        <f>IFERROR(VLOOKUP(F1753,国RL2017!$B$2:$E$870,3,0),"")</f>
        <v>準絶滅危惧</v>
      </c>
      <c r="AA1753" s="19" t="str">
        <f>IFERROR(VLOOKUP(F1753,国RL2006!$B$2:$E$567,4,0),"")</f>
        <v>NT</v>
      </c>
      <c r="AB1753" s="19" t="str">
        <f>IFERROR(VLOOKUP(F1753,国RL2006!$B$2:$E$567,3,0),"")</f>
        <v>準絶滅危惧</v>
      </c>
      <c r="AC1753" s="24"/>
    </row>
    <row r="1754" spans="1:29" x14ac:dyDescent="0.15">
      <c r="A1754" s="16">
        <v>1753</v>
      </c>
      <c r="B1754" s="24">
        <v>2015</v>
      </c>
      <c r="C1754" s="24">
        <v>9</v>
      </c>
      <c r="D1754" s="24">
        <v>6</v>
      </c>
      <c r="E1754" s="24" t="s">
        <v>2917</v>
      </c>
      <c r="F1754" s="24" t="s">
        <v>72</v>
      </c>
      <c r="G1754" s="24" t="s">
        <v>2926</v>
      </c>
      <c r="H1754" s="24">
        <v>4</v>
      </c>
      <c r="I1754" s="24"/>
      <c r="J1754" s="24"/>
      <c r="K1754" s="24"/>
      <c r="L1754" s="24"/>
      <c r="M1754" s="15">
        <v>4</v>
      </c>
      <c r="N1754" s="24"/>
      <c r="O1754" s="18" t="str">
        <f>IFERROR(VLOOKUP(F1754,'（鳥類・チョウ）vlookup関数用'!$D$35:$F$38,3,0),"")</f>
        <v/>
      </c>
      <c r="P1754" s="18" t="str">
        <f>IFERROR(VLOOKUP(F1754,特定外来生物!$A$3:$G$24,7,0),"")</f>
        <v/>
      </c>
      <c r="Q1754" s="17" t="str">
        <f>IFERROR(VLOOKUP(F1754,県RL2019!$B$2:$H$605,4,0),"")</f>
        <v>C</v>
      </c>
      <c r="R1754" s="17" t="str">
        <f>IFERROR(VLOOKUP(F1754,県RL2019!$B$2:$H$605,5,0),"")</f>
        <v>要保護生物</v>
      </c>
      <c r="S1754" s="17" t="str">
        <f>IFERROR(VLOOKUP(F1754,県RL2011!$F$3:$H$906,2,0),"")</f>
        <v>C</v>
      </c>
      <c r="T1754" s="17" t="str">
        <f>IFERROR(VLOOKUP(F1754,県RL2011!$F$3:$H$906,3,0),"")</f>
        <v>要保護生物</v>
      </c>
      <c r="U1754" s="150" t="str">
        <f>IFERROR(VLOOKUP(F1754,国RL2020!$B$2:$E$878,4,0),"")</f>
        <v/>
      </c>
      <c r="V1754" s="150" t="str">
        <f>IFERROR(VLOOKUP(F1754,国RL2020!$B$2:$E$878,3,0),"")</f>
        <v/>
      </c>
      <c r="W1754" s="19" t="str">
        <f>IFERROR(VLOOKUP(F1754,国RL2019!$B$2:$E$873,4,0),"")</f>
        <v/>
      </c>
      <c r="X1754" s="19" t="str">
        <f>IFERROR(VLOOKUP(F1754,国RL2019!$B$2:$E$873,3,0),"")</f>
        <v/>
      </c>
      <c r="Y1754" s="19" t="str">
        <f>IFERROR(VLOOKUP(F1754,国RL2017!$B$2:$E$870,4,0),"")</f>
        <v/>
      </c>
      <c r="Z1754" s="19" t="str">
        <f>IFERROR(VLOOKUP(F1754,国RL2017!$B$2:$E$870,3,0),"")</f>
        <v/>
      </c>
      <c r="AA1754" s="19" t="str">
        <f>IFERROR(VLOOKUP(F1754,国RL2006!$B$2:$E$567,4,0),"")</f>
        <v/>
      </c>
      <c r="AB1754" s="19" t="str">
        <f>IFERROR(VLOOKUP(F1754,国RL2006!$B$2:$E$567,3,0),"")</f>
        <v/>
      </c>
      <c r="AC1754" s="24"/>
    </row>
    <row r="1755" spans="1:29" x14ac:dyDescent="0.15">
      <c r="A1755" s="16">
        <v>1754</v>
      </c>
      <c r="B1755" s="24">
        <v>2015</v>
      </c>
      <c r="C1755" s="24">
        <v>9</v>
      </c>
      <c r="D1755" s="24">
        <v>6</v>
      </c>
      <c r="E1755" s="24" t="s">
        <v>2917</v>
      </c>
      <c r="F1755" s="24" t="s">
        <v>44</v>
      </c>
      <c r="G1755" s="24" t="s">
        <v>2926</v>
      </c>
      <c r="H1755" s="24">
        <v>2</v>
      </c>
      <c r="I1755" s="24"/>
      <c r="J1755" s="24">
        <v>1</v>
      </c>
      <c r="K1755" s="24"/>
      <c r="L1755" s="24"/>
      <c r="M1755" s="15">
        <v>3</v>
      </c>
      <c r="N1755" s="24"/>
      <c r="O1755" s="18" t="str">
        <f>IFERROR(VLOOKUP(F1755,'（鳥類・チョウ）vlookup関数用'!$D$35:$F$38,3,0),"")</f>
        <v/>
      </c>
      <c r="P1755" s="18" t="str">
        <f>IFERROR(VLOOKUP(F1755,特定外来生物!$A$3:$G$24,7,0),"")</f>
        <v/>
      </c>
      <c r="Q1755" s="17" t="str">
        <f>IFERROR(VLOOKUP(F1755,県RL2019!$B$2:$H$605,4,0),"")</f>
        <v/>
      </c>
      <c r="R1755" s="17" t="str">
        <f>IFERROR(VLOOKUP(F1755,県RL2019!$B$2:$H$605,5,0),"")</f>
        <v/>
      </c>
      <c r="S1755" s="17" t="str">
        <f>IFERROR(VLOOKUP(F1755,県RL2011!$F$3:$H$906,2,0),"")</f>
        <v/>
      </c>
      <c r="T1755" s="17" t="str">
        <f>IFERROR(VLOOKUP(F1755,県RL2011!$F$3:$H$906,3,0),"")</f>
        <v/>
      </c>
      <c r="U1755" s="150" t="str">
        <f>IFERROR(VLOOKUP(F1755,国RL2020!$B$2:$E$878,4,0),"")</f>
        <v/>
      </c>
      <c r="V1755" s="150" t="str">
        <f>IFERROR(VLOOKUP(F1755,国RL2020!$B$2:$E$878,3,0),"")</f>
        <v/>
      </c>
      <c r="W1755" s="19" t="str">
        <f>IFERROR(VLOOKUP(F1755,国RL2019!$B$2:$E$873,4,0),"")</f>
        <v/>
      </c>
      <c r="X1755" s="19" t="str">
        <f>IFERROR(VLOOKUP(F1755,国RL2019!$B$2:$E$873,3,0),"")</f>
        <v/>
      </c>
      <c r="Y1755" s="19" t="str">
        <f>IFERROR(VLOOKUP(F1755,国RL2017!$B$2:$E$870,4,0),"")</f>
        <v/>
      </c>
      <c r="Z1755" s="19" t="str">
        <f>IFERROR(VLOOKUP(F1755,国RL2017!$B$2:$E$870,3,0),"")</f>
        <v/>
      </c>
      <c r="AA1755" s="19" t="str">
        <f>IFERROR(VLOOKUP(F1755,国RL2006!$B$2:$E$567,4,0),"")</f>
        <v/>
      </c>
      <c r="AB1755" s="19" t="str">
        <f>IFERROR(VLOOKUP(F1755,国RL2006!$B$2:$E$567,3,0),"")</f>
        <v/>
      </c>
      <c r="AC1755" s="24"/>
    </row>
    <row r="1756" spans="1:29" x14ac:dyDescent="0.15">
      <c r="A1756" s="16">
        <v>1755</v>
      </c>
      <c r="B1756" s="24">
        <v>2015</v>
      </c>
      <c r="C1756" s="24">
        <v>9</v>
      </c>
      <c r="D1756" s="24">
        <v>6</v>
      </c>
      <c r="E1756" s="24" t="s">
        <v>2917</v>
      </c>
      <c r="F1756" s="24" t="s">
        <v>14</v>
      </c>
      <c r="G1756" s="24" t="s">
        <v>2926</v>
      </c>
      <c r="H1756" s="24">
        <v>4</v>
      </c>
      <c r="I1756" s="24">
        <v>1</v>
      </c>
      <c r="J1756" s="24">
        <v>4</v>
      </c>
      <c r="K1756" s="24"/>
      <c r="L1756" s="24"/>
      <c r="M1756" s="15">
        <v>9</v>
      </c>
      <c r="N1756" s="24"/>
      <c r="O1756" s="18" t="str">
        <f>IFERROR(VLOOKUP(F1756,'（鳥類・チョウ）vlookup関数用'!$D$35:$F$38,3,0),"")</f>
        <v/>
      </c>
      <c r="P1756" s="18" t="str">
        <f>IFERROR(VLOOKUP(F1756,特定外来生物!$A$3:$G$24,7,0),"")</f>
        <v/>
      </c>
      <c r="Q1756" s="17" t="str">
        <f>IFERROR(VLOOKUP(F1756,県RL2019!$B$2:$H$605,4,0),"")</f>
        <v/>
      </c>
      <c r="R1756" s="17" t="str">
        <f>IFERROR(VLOOKUP(F1756,県RL2019!$B$2:$H$605,5,0),"")</f>
        <v/>
      </c>
      <c r="S1756" s="17" t="str">
        <f>IFERROR(VLOOKUP(F1756,県RL2011!$F$3:$H$906,2,0),"")</f>
        <v/>
      </c>
      <c r="T1756" s="17" t="str">
        <f>IFERROR(VLOOKUP(F1756,県RL2011!$F$3:$H$906,3,0),"")</f>
        <v/>
      </c>
      <c r="U1756" s="150" t="str">
        <f>IFERROR(VLOOKUP(F1756,国RL2020!$B$2:$E$878,4,0),"")</f>
        <v/>
      </c>
      <c r="V1756" s="150" t="str">
        <f>IFERROR(VLOOKUP(F1756,国RL2020!$B$2:$E$878,3,0),"")</f>
        <v/>
      </c>
      <c r="W1756" s="19" t="str">
        <f>IFERROR(VLOOKUP(F1756,国RL2019!$B$2:$E$873,4,0),"")</f>
        <v/>
      </c>
      <c r="X1756" s="19" t="str">
        <f>IFERROR(VLOOKUP(F1756,国RL2019!$B$2:$E$873,3,0),"")</f>
        <v/>
      </c>
      <c r="Y1756" s="19" t="str">
        <f>IFERROR(VLOOKUP(F1756,国RL2017!$B$2:$E$870,4,0),"")</f>
        <v/>
      </c>
      <c r="Z1756" s="19" t="str">
        <f>IFERROR(VLOOKUP(F1756,国RL2017!$B$2:$E$870,3,0),"")</f>
        <v/>
      </c>
      <c r="AA1756" s="19" t="str">
        <f>IFERROR(VLOOKUP(F1756,国RL2006!$B$2:$E$567,4,0),"")</f>
        <v/>
      </c>
      <c r="AB1756" s="19" t="str">
        <f>IFERROR(VLOOKUP(F1756,国RL2006!$B$2:$E$567,3,0),"")</f>
        <v/>
      </c>
      <c r="AC1756" s="24"/>
    </row>
    <row r="1757" spans="1:29" x14ac:dyDescent="0.15">
      <c r="A1757" s="16">
        <v>1756</v>
      </c>
      <c r="B1757" s="24">
        <v>2015</v>
      </c>
      <c r="C1757" s="24">
        <v>9</v>
      </c>
      <c r="D1757" s="24">
        <v>1</v>
      </c>
      <c r="E1757" s="24" t="s">
        <v>2916</v>
      </c>
      <c r="F1757" s="24" t="s">
        <v>11</v>
      </c>
      <c r="G1757" s="24" t="s">
        <v>2922</v>
      </c>
      <c r="H1757" s="24"/>
      <c r="I1757" s="24"/>
      <c r="J1757" s="24">
        <v>1</v>
      </c>
      <c r="K1757" s="24"/>
      <c r="L1757" s="24">
        <v>4</v>
      </c>
      <c r="M1757" s="15">
        <v>5</v>
      </c>
      <c r="N1757" s="24"/>
      <c r="O1757" s="18" t="str">
        <f>IFERROR(VLOOKUP(F1757,'（鳥類・チョウ）vlookup関数用'!$D$35:$F$38,3,0),"")</f>
        <v/>
      </c>
      <c r="P1757" s="18" t="str">
        <f>IFERROR(VLOOKUP(F1757,特定外来生物!$A$3:$G$24,7,0),"")</f>
        <v/>
      </c>
      <c r="Q1757" s="17" t="str">
        <f>IFERROR(VLOOKUP(F1757,県RL2019!$B$2:$H$605,4,0),"")</f>
        <v/>
      </c>
      <c r="R1757" s="17" t="str">
        <f>IFERROR(VLOOKUP(F1757,県RL2019!$B$2:$H$605,5,0),"")</f>
        <v/>
      </c>
      <c r="S1757" s="17" t="str">
        <f>IFERROR(VLOOKUP(F1757,県RL2011!$F$3:$H$906,2,0),"")</f>
        <v/>
      </c>
      <c r="T1757" s="17" t="str">
        <f>IFERROR(VLOOKUP(F1757,県RL2011!$F$3:$H$906,3,0),"")</f>
        <v/>
      </c>
      <c r="U1757" s="150" t="str">
        <f>IFERROR(VLOOKUP(F1757,国RL2020!$B$2:$E$878,4,0),"")</f>
        <v/>
      </c>
      <c r="V1757" s="150" t="str">
        <f>IFERROR(VLOOKUP(F1757,国RL2020!$B$2:$E$878,3,0),"")</f>
        <v/>
      </c>
      <c r="W1757" s="19" t="str">
        <f>IFERROR(VLOOKUP(F1757,国RL2019!$B$2:$E$873,4,0),"")</f>
        <v/>
      </c>
      <c r="X1757" s="19" t="str">
        <f>IFERROR(VLOOKUP(F1757,国RL2019!$B$2:$E$873,3,0),"")</f>
        <v/>
      </c>
      <c r="Y1757" s="19" t="str">
        <f>IFERROR(VLOOKUP(F1757,国RL2017!$B$2:$E$870,4,0),"")</f>
        <v/>
      </c>
      <c r="Z1757" s="19" t="str">
        <f>IFERROR(VLOOKUP(F1757,国RL2017!$B$2:$E$870,3,0),"")</f>
        <v/>
      </c>
      <c r="AA1757" s="19" t="str">
        <f>IFERROR(VLOOKUP(F1757,国RL2006!$B$2:$E$567,4,0),"")</f>
        <v/>
      </c>
      <c r="AB1757" s="19" t="str">
        <f>IFERROR(VLOOKUP(F1757,国RL2006!$B$2:$E$567,3,0),"")</f>
        <v/>
      </c>
      <c r="AC1757" s="24"/>
    </row>
    <row r="1758" spans="1:29" x14ac:dyDescent="0.15">
      <c r="A1758" s="16">
        <v>1757</v>
      </c>
      <c r="B1758" s="24">
        <v>2015</v>
      </c>
      <c r="C1758" s="24">
        <v>9</v>
      </c>
      <c r="D1758" s="24">
        <v>1</v>
      </c>
      <c r="E1758" s="24" t="s">
        <v>2916</v>
      </c>
      <c r="F1758" s="24" t="s">
        <v>13</v>
      </c>
      <c r="G1758" s="24" t="s">
        <v>2922</v>
      </c>
      <c r="H1758" s="24">
        <v>1</v>
      </c>
      <c r="I1758" s="24"/>
      <c r="J1758" s="24"/>
      <c r="K1758" s="24"/>
      <c r="L1758" s="24">
        <v>3</v>
      </c>
      <c r="M1758" s="15">
        <v>4</v>
      </c>
      <c r="N1758" s="24"/>
      <c r="O1758" s="18" t="str">
        <f>IFERROR(VLOOKUP(F1758,'（鳥類・チョウ）vlookup関数用'!$D$35:$F$38,3,0),"")</f>
        <v/>
      </c>
      <c r="P1758" s="18" t="str">
        <f>IFERROR(VLOOKUP(F1758,特定外来生物!$A$3:$G$24,7,0),"")</f>
        <v/>
      </c>
      <c r="Q1758" s="17" t="str">
        <f>IFERROR(VLOOKUP(F1758,県RL2019!$B$2:$H$605,4,0),"")</f>
        <v/>
      </c>
      <c r="R1758" s="17" t="str">
        <f>IFERROR(VLOOKUP(F1758,県RL2019!$B$2:$H$605,5,0),"")</f>
        <v/>
      </c>
      <c r="S1758" s="17" t="str">
        <f>IFERROR(VLOOKUP(F1758,県RL2011!$F$3:$H$906,2,0),"")</f>
        <v/>
      </c>
      <c r="T1758" s="17" t="str">
        <f>IFERROR(VLOOKUP(F1758,県RL2011!$F$3:$H$906,3,0),"")</f>
        <v/>
      </c>
      <c r="U1758" s="150" t="str">
        <f>IFERROR(VLOOKUP(F1758,国RL2020!$B$2:$E$878,4,0),"")</f>
        <v/>
      </c>
      <c r="V1758" s="150" t="str">
        <f>IFERROR(VLOOKUP(F1758,国RL2020!$B$2:$E$878,3,0),"")</f>
        <v/>
      </c>
      <c r="W1758" s="19" t="str">
        <f>IFERROR(VLOOKUP(F1758,国RL2019!$B$2:$E$873,4,0),"")</f>
        <v/>
      </c>
      <c r="X1758" s="19" t="str">
        <f>IFERROR(VLOOKUP(F1758,国RL2019!$B$2:$E$873,3,0),"")</f>
        <v/>
      </c>
      <c r="Y1758" s="19" t="str">
        <f>IFERROR(VLOOKUP(F1758,国RL2017!$B$2:$E$870,4,0),"")</f>
        <v/>
      </c>
      <c r="Z1758" s="19" t="str">
        <f>IFERROR(VLOOKUP(F1758,国RL2017!$B$2:$E$870,3,0),"")</f>
        <v/>
      </c>
      <c r="AA1758" s="19" t="str">
        <f>IFERROR(VLOOKUP(F1758,国RL2006!$B$2:$E$567,4,0),"")</f>
        <v/>
      </c>
      <c r="AB1758" s="19" t="str">
        <f>IFERROR(VLOOKUP(F1758,国RL2006!$B$2:$E$567,3,0),"")</f>
        <v/>
      </c>
      <c r="AC1758" s="24"/>
    </row>
    <row r="1759" spans="1:29" x14ac:dyDescent="0.15">
      <c r="A1759" s="16">
        <v>1758</v>
      </c>
      <c r="B1759" s="24">
        <v>2015</v>
      </c>
      <c r="C1759" s="24">
        <v>9</v>
      </c>
      <c r="D1759" s="24">
        <v>1</v>
      </c>
      <c r="E1759" s="24" t="s">
        <v>2916</v>
      </c>
      <c r="F1759" s="24" t="s">
        <v>50</v>
      </c>
      <c r="G1759" s="24" t="s">
        <v>2922</v>
      </c>
      <c r="H1759" s="24"/>
      <c r="I1759" s="24"/>
      <c r="J1759" s="24"/>
      <c r="K1759" s="24"/>
      <c r="L1759" s="24">
        <v>1</v>
      </c>
      <c r="M1759" s="15">
        <v>1</v>
      </c>
      <c r="N1759" s="24"/>
      <c r="O1759" s="18" t="str">
        <f>IFERROR(VLOOKUP(F1759,'（鳥類・チョウ）vlookup関数用'!$D$35:$F$38,3,0),"")</f>
        <v/>
      </c>
      <c r="P1759" s="18" t="str">
        <f>IFERROR(VLOOKUP(F1759,特定外来生物!$A$3:$G$24,7,0),"")</f>
        <v/>
      </c>
      <c r="Q1759" s="17" t="str">
        <f>IFERROR(VLOOKUP(F1759,県RL2019!$B$2:$H$605,4,0),"")</f>
        <v/>
      </c>
      <c r="R1759" s="17" t="str">
        <f>IFERROR(VLOOKUP(F1759,県RL2019!$B$2:$H$605,5,0),"")</f>
        <v/>
      </c>
      <c r="S1759" s="17" t="str">
        <f>IFERROR(VLOOKUP(F1759,県RL2011!$F$3:$H$906,2,0),"")</f>
        <v/>
      </c>
      <c r="T1759" s="17" t="str">
        <f>IFERROR(VLOOKUP(F1759,県RL2011!$F$3:$H$906,3,0),"")</f>
        <v/>
      </c>
      <c r="U1759" s="150" t="str">
        <f>IFERROR(VLOOKUP(F1759,国RL2020!$B$2:$E$878,4,0),"")</f>
        <v/>
      </c>
      <c r="V1759" s="150" t="str">
        <f>IFERROR(VLOOKUP(F1759,国RL2020!$B$2:$E$878,3,0),"")</f>
        <v/>
      </c>
      <c r="W1759" s="19" t="str">
        <f>IFERROR(VLOOKUP(F1759,国RL2019!$B$2:$E$873,4,0),"")</f>
        <v/>
      </c>
      <c r="X1759" s="19" t="str">
        <f>IFERROR(VLOOKUP(F1759,国RL2019!$B$2:$E$873,3,0),"")</f>
        <v/>
      </c>
      <c r="Y1759" s="19" t="str">
        <f>IFERROR(VLOOKUP(F1759,国RL2017!$B$2:$E$870,4,0),"")</f>
        <v/>
      </c>
      <c r="Z1759" s="19" t="str">
        <f>IFERROR(VLOOKUP(F1759,国RL2017!$B$2:$E$870,3,0),"")</f>
        <v/>
      </c>
      <c r="AA1759" s="19" t="str">
        <f>IFERROR(VLOOKUP(F1759,国RL2006!$B$2:$E$567,4,0),"")</f>
        <v/>
      </c>
      <c r="AB1759" s="19" t="str">
        <f>IFERROR(VLOOKUP(F1759,国RL2006!$B$2:$E$567,3,0),"")</f>
        <v/>
      </c>
      <c r="AC1759" s="24"/>
    </row>
    <row r="1760" spans="1:29" x14ac:dyDescent="0.15">
      <c r="A1760" s="16">
        <v>1759</v>
      </c>
      <c r="B1760" s="24">
        <v>2015</v>
      </c>
      <c r="C1760" s="24">
        <v>9</v>
      </c>
      <c r="D1760" s="24">
        <v>1</v>
      </c>
      <c r="E1760" s="24" t="s">
        <v>2916</v>
      </c>
      <c r="F1760" s="24" t="s">
        <v>22</v>
      </c>
      <c r="G1760" s="24" t="s">
        <v>2922</v>
      </c>
      <c r="H1760" s="24">
        <v>2</v>
      </c>
      <c r="I1760" s="24"/>
      <c r="J1760" s="24">
        <v>3</v>
      </c>
      <c r="K1760" s="24"/>
      <c r="L1760" s="24">
        <v>1</v>
      </c>
      <c r="M1760" s="15">
        <v>6</v>
      </c>
      <c r="N1760" s="24"/>
      <c r="O1760" s="18" t="str">
        <f>IFERROR(VLOOKUP(F1760,'（鳥類・チョウ）vlookup関数用'!$D$35:$F$38,3,0),"")</f>
        <v/>
      </c>
      <c r="P1760" s="18" t="str">
        <f>IFERROR(VLOOKUP(F1760,特定外来生物!$A$3:$G$24,7,0),"")</f>
        <v/>
      </c>
      <c r="Q1760" s="17" t="str">
        <f>IFERROR(VLOOKUP(F1760,県RL2019!$B$2:$H$605,4,0),"")</f>
        <v/>
      </c>
      <c r="R1760" s="17" t="str">
        <f>IFERROR(VLOOKUP(F1760,県RL2019!$B$2:$H$605,5,0),"")</f>
        <v/>
      </c>
      <c r="S1760" s="17" t="str">
        <f>IFERROR(VLOOKUP(F1760,県RL2011!$F$3:$H$906,2,0),"")</f>
        <v/>
      </c>
      <c r="T1760" s="17" t="str">
        <f>IFERROR(VLOOKUP(F1760,県RL2011!$F$3:$H$906,3,0),"")</f>
        <v/>
      </c>
      <c r="U1760" s="150" t="str">
        <f>IFERROR(VLOOKUP(F1760,国RL2020!$B$2:$E$878,4,0),"")</f>
        <v/>
      </c>
      <c r="V1760" s="150" t="str">
        <f>IFERROR(VLOOKUP(F1760,国RL2020!$B$2:$E$878,3,0),"")</f>
        <v/>
      </c>
      <c r="W1760" s="19" t="str">
        <f>IFERROR(VLOOKUP(F1760,国RL2019!$B$2:$E$873,4,0),"")</f>
        <v/>
      </c>
      <c r="X1760" s="19" t="str">
        <f>IFERROR(VLOOKUP(F1760,国RL2019!$B$2:$E$873,3,0),"")</f>
        <v/>
      </c>
      <c r="Y1760" s="19" t="str">
        <f>IFERROR(VLOOKUP(F1760,国RL2017!$B$2:$E$870,4,0),"")</f>
        <v/>
      </c>
      <c r="Z1760" s="19" t="str">
        <f>IFERROR(VLOOKUP(F1760,国RL2017!$B$2:$E$870,3,0),"")</f>
        <v/>
      </c>
      <c r="AA1760" s="19" t="str">
        <f>IFERROR(VLOOKUP(F1760,国RL2006!$B$2:$E$567,4,0),"")</f>
        <v/>
      </c>
      <c r="AB1760" s="19" t="str">
        <f>IFERROR(VLOOKUP(F1760,国RL2006!$B$2:$E$567,3,0),"")</f>
        <v/>
      </c>
      <c r="AC1760" s="24" t="s">
        <v>67</v>
      </c>
    </row>
    <row r="1761" spans="1:29" x14ac:dyDescent="0.15">
      <c r="A1761" s="16">
        <v>1760</v>
      </c>
      <c r="B1761" s="24">
        <v>2015</v>
      </c>
      <c r="C1761" s="24">
        <v>9</v>
      </c>
      <c r="D1761" s="24">
        <v>1</v>
      </c>
      <c r="E1761" s="24" t="s">
        <v>2916</v>
      </c>
      <c r="F1761" s="24" t="s">
        <v>20</v>
      </c>
      <c r="G1761" s="24" t="s">
        <v>2922</v>
      </c>
      <c r="H1761" s="24">
        <v>1</v>
      </c>
      <c r="I1761" s="24"/>
      <c r="J1761" s="24"/>
      <c r="K1761" s="24">
        <v>2</v>
      </c>
      <c r="L1761" s="24">
        <v>3</v>
      </c>
      <c r="M1761" s="15">
        <v>6</v>
      </c>
      <c r="N1761" s="24"/>
      <c r="O1761" s="18" t="str">
        <f>IFERROR(VLOOKUP(F1761,'（鳥類・チョウ）vlookup関数用'!$D$35:$F$38,3,0),"")</f>
        <v/>
      </c>
      <c r="P1761" s="18" t="str">
        <f>IFERROR(VLOOKUP(F1761,特定外来生物!$A$3:$G$24,7,0),"")</f>
        <v/>
      </c>
      <c r="Q1761" s="17" t="str">
        <f>IFERROR(VLOOKUP(F1761,県RL2019!$B$2:$H$605,4,0),"")</f>
        <v/>
      </c>
      <c r="R1761" s="17" t="str">
        <f>IFERROR(VLOOKUP(F1761,県RL2019!$B$2:$H$605,5,0),"")</f>
        <v/>
      </c>
      <c r="S1761" s="17" t="str">
        <f>IFERROR(VLOOKUP(F1761,県RL2011!$F$3:$H$906,2,0),"")</f>
        <v/>
      </c>
      <c r="T1761" s="17" t="str">
        <f>IFERROR(VLOOKUP(F1761,県RL2011!$F$3:$H$906,3,0),"")</f>
        <v/>
      </c>
      <c r="U1761" s="150" t="str">
        <f>IFERROR(VLOOKUP(F1761,国RL2020!$B$2:$E$878,4,0),"")</f>
        <v/>
      </c>
      <c r="V1761" s="150" t="str">
        <f>IFERROR(VLOOKUP(F1761,国RL2020!$B$2:$E$878,3,0),"")</f>
        <v/>
      </c>
      <c r="W1761" s="19" t="str">
        <f>IFERROR(VLOOKUP(F1761,国RL2019!$B$2:$E$873,4,0),"")</f>
        <v/>
      </c>
      <c r="X1761" s="19" t="str">
        <f>IFERROR(VLOOKUP(F1761,国RL2019!$B$2:$E$873,3,0),"")</f>
        <v/>
      </c>
      <c r="Y1761" s="19" t="str">
        <f>IFERROR(VLOOKUP(F1761,国RL2017!$B$2:$E$870,4,0),"")</f>
        <v/>
      </c>
      <c r="Z1761" s="19" t="str">
        <f>IFERROR(VLOOKUP(F1761,国RL2017!$B$2:$E$870,3,0),"")</f>
        <v/>
      </c>
      <c r="AA1761" s="19" t="str">
        <f>IFERROR(VLOOKUP(F1761,国RL2006!$B$2:$E$567,4,0),"")</f>
        <v/>
      </c>
      <c r="AB1761" s="19" t="str">
        <f>IFERROR(VLOOKUP(F1761,国RL2006!$B$2:$E$567,3,0),"")</f>
        <v/>
      </c>
      <c r="AC1761" s="24"/>
    </row>
    <row r="1762" spans="1:29" x14ac:dyDescent="0.15">
      <c r="A1762" s="16">
        <v>1761</v>
      </c>
      <c r="B1762" s="24">
        <v>2015</v>
      </c>
      <c r="C1762" s="24">
        <v>9</v>
      </c>
      <c r="D1762" s="24">
        <v>1</v>
      </c>
      <c r="E1762" s="24" t="s">
        <v>2916</v>
      </c>
      <c r="F1762" s="24" t="s">
        <v>28</v>
      </c>
      <c r="G1762" s="24" t="s">
        <v>2923</v>
      </c>
      <c r="H1762" s="24">
        <v>1</v>
      </c>
      <c r="I1762" s="24"/>
      <c r="J1762" s="24"/>
      <c r="K1762" s="24"/>
      <c r="L1762" s="24">
        <v>4</v>
      </c>
      <c r="M1762" s="15">
        <v>5</v>
      </c>
      <c r="N1762" s="24"/>
      <c r="O1762" s="18" t="str">
        <f>IFERROR(VLOOKUP(F1762,'（鳥類・チョウ）vlookup関数用'!$D$35:$F$38,3,0),"")</f>
        <v/>
      </c>
      <c r="P1762" s="18" t="str">
        <f>IFERROR(VLOOKUP(F1762,特定外来生物!$A$3:$G$24,7,0),"")</f>
        <v/>
      </c>
      <c r="Q1762" s="17" t="str">
        <f>IFERROR(VLOOKUP(F1762,県RL2019!$B$2:$H$605,4,0),"")</f>
        <v/>
      </c>
      <c r="R1762" s="17" t="str">
        <f>IFERROR(VLOOKUP(F1762,県RL2019!$B$2:$H$605,5,0),"")</f>
        <v/>
      </c>
      <c r="S1762" s="17" t="str">
        <f>IFERROR(VLOOKUP(F1762,県RL2011!$F$3:$H$906,2,0),"")</f>
        <v/>
      </c>
      <c r="T1762" s="17" t="str">
        <f>IFERROR(VLOOKUP(F1762,県RL2011!$F$3:$H$906,3,0),"")</f>
        <v/>
      </c>
      <c r="U1762" s="150" t="str">
        <f>IFERROR(VLOOKUP(F1762,国RL2020!$B$2:$E$878,4,0),"")</f>
        <v/>
      </c>
      <c r="V1762" s="150" t="str">
        <f>IFERROR(VLOOKUP(F1762,国RL2020!$B$2:$E$878,3,0),"")</f>
        <v/>
      </c>
      <c r="W1762" s="19" t="str">
        <f>IFERROR(VLOOKUP(F1762,国RL2019!$B$2:$E$873,4,0),"")</f>
        <v/>
      </c>
      <c r="X1762" s="19" t="str">
        <f>IFERROR(VLOOKUP(F1762,国RL2019!$B$2:$E$873,3,0),"")</f>
        <v/>
      </c>
      <c r="Y1762" s="19" t="str">
        <f>IFERROR(VLOOKUP(F1762,国RL2017!$B$2:$E$870,4,0),"")</f>
        <v/>
      </c>
      <c r="Z1762" s="19" t="str">
        <f>IFERROR(VLOOKUP(F1762,国RL2017!$B$2:$E$870,3,0),"")</f>
        <v/>
      </c>
      <c r="AA1762" s="19" t="str">
        <f>IFERROR(VLOOKUP(F1762,国RL2006!$B$2:$E$567,4,0),"")</f>
        <v/>
      </c>
      <c r="AB1762" s="19" t="str">
        <f>IFERROR(VLOOKUP(F1762,国RL2006!$B$2:$E$567,3,0),"")</f>
        <v/>
      </c>
      <c r="AC1762" s="24"/>
    </row>
    <row r="1763" spans="1:29" x14ac:dyDescent="0.15">
      <c r="A1763" s="16">
        <v>1762</v>
      </c>
      <c r="B1763" s="24">
        <v>2015</v>
      </c>
      <c r="C1763" s="24">
        <v>9</v>
      </c>
      <c r="D1763" s="24">
        <v>1</v>
      </c>
      <c r="E1763" s="24" t="s">
        <v>2916</v>
      </c>
      <c r="F1763" s="24" t="s">
        <v>46</v>
      </c>
      <c r="G1763" s="24" t="s">
        <v>2923</v>
      </c>
      <c r="H1763" s="24">
        <v>4</v>
      </c>
      <c r="I1763" s="24"/>
      <c r="J1763" s="24">
        <v>3</v>
      </c>
      <c r="K1763" s="24">
        <v>1</v>
      </c>
      <c r="L1763" s="24">
        <v>3</v>
      </c>
      <c r="M1763" s="15">
        <v>11</v>
      </c>
      <c r="N1763" s="24"/>
      <c r="O1763" s="18" t="str">
        <f>IFERROR(VLOOKUP(F1763,'（鳥類・チョウ）vlookup関数用'!$D$35:$F$38,3,0),"")</f>
        <v/>
      </c>
      <c r="P1763" s="18" t="str">
        <f>IFERROR(VLOOKUP(F1763,特定外来生物!$A$3:$G$24,7,0),"")</f>
        <v/>
      </c>
      <c r="Q1763" s="17" t="str">
        <f>IFERROR(VLOOKUP(F1763,県RL2019!$B$2:$H$605,4,0),"")</f>
        <v/>
      </c>
      <c r="R1763" s="17" t="str">
        <f>IFERROR(VLOOKUP(F1763,県RL2019!$B$2:$H$605,5,0),"")</f>
        <v/>
      </c>
      <c r="S1763" s="17" t="str">
        <f>IFERROR(VLOOKUP(F1763,県RL2011!$F$3:$H$906,2,0),"")</f>
        <v/>
      </c>
      <c r="T1763" s="17" t="str">
        <f>IFERROR(VLOOKUP(F1763,県RL2011!$F$3:$H$906,3,0),"")</f>
        <v/>
      </c>
      <c r="U1763" s="150" t="str">
        <f>IFERROR(VLOOKUP(F1763,国RL2020!$B$2:$E$878,4,0),"")</f>
        <v/>
      </c>
      <c r="V1763" s="150" t="str">
        <f>IFERROR(VLOOKUP(F1763,国RL2020!$B$2:$E$878,3,0),"")</f>
        <v/>
      </c>
      <c r="W1763" s="19" t="str">
        <f>IFERROR(VLOOKUP(F1763,国RL2019!$B$2:$E$873,4,0),"")</f>
        <v/>
      </c>
      <c r="X1763" s="19" t="str">
        <f>IFERROR(VLOOKUP(F1763,国RL2019!$B$2:$E$873,3,0),"")</f>
        <v/>
      </c>
      <c r="Y1763" s="19" t="str">
        <f>IFERROR(VLOOKUP(F1763,国RL2017!$B$2:$E$870,4,0),"")</f>
        <v/>
      </c>
      <c r="Z1763" s="19" t="str">
        <f>IFERROR(VLOOKUP(F1763,国RL2017!$B$2:$E$870,3,0),"")</f>
        <v/>
      </c>
      <c r="AA1763" s="19" t="str">
        <f>IFERROR(VLOOKUP(F1763,国RL2006!$B$2:$E$567,4,0),"")</f>
        <v/>
      </c>
      <c r="AB1763" s="19" t="str">
        <f>IFERROR(VLOOKUP(F1763,国RL2006!$B$2:$E$567,3,0),"")</f>
        <v/>
      </c>
      <c r="AC1763" s="24"/>
    </row>
    <row r="1764" spans="1:29" x14ac:dyDescent="0.15">
      <c r="A1764" s="16">
        <v>1763</v>
      </c>
      <c r="B1764" s="24">
        <v>2015</v>
      </c>
      <c r="C1764" s="24">
        <v>9</v>
      </c>
      <c r="D1764" s="24">
        <v>1</v>
      </c>
      <c r="E1764" s="24" t="s">
        <v>2916</v>
      </c>
      <c r="F1764" s="24" t="s">
        <v>17</v>
      </c>
      <c r="G1764" s="24" t="s">
        <v>2924</v>
      </c>
      <c r="H1764" s="24">
        <v>9</v>
      </c>
      <c r="I1764" s="24"/>
      <c r="J1764" s="24">
        <v>9</v>
      </c>
      <c r="K1764" s="24">
        <v>6</v>
      </c>
      <c r="L1764" s="24">
        <v>6</v>
      </c>
      <c r="M1764" s="15">
        <v>30</v>
      </c>
      <c r="N1764" s="24"/>
      <c r="O1764" s="18" t="str">
        <f>IFERROR(VLOOKUP(F1764,'（鳥類・チョウ）vlookup関数用'!$D$35:$F$38,3,0),"")</f>
        <v/>
      </c>
      <c r="P1764" s="18" t="str">
        <f>IFERROR(VLOOKUP(F1764,特定外来生物!$A$3:$G$24,7,0),"")</f>
        <v/>
      </c>
      <c r="Q1764" s="17" t="str">
        <f>IFERROR(VLOOKUP(F1764,県RL2019!$B$2:$H$605,4,0),"")</f>
        <v/>
      </c>
      <c r="R1764" s="17" t="str">
        <f>IFERROR(VLOOKUP(F1764,県RL2019!$B$2:$H$605,5,0),"")</f>
        <v/>
      </c>
      <c r="S1764" s="17" t="str">
        <f>IFERROR(VLOOKUP(F1764,県RL2011!$F$3:$H$906,2,0),"")</f>
        <v/>
      </c>
      <c r="T1764" s="17" t="str">
        <f>IFERROR(VLOOKUP(F1764,県RL2011!$F$3:$H$906,3,0),"")</f>
        <v/>
      </c>
      <c r="U1764" s="150" t="str">
        <f>IFERROR(VLOOKUP(F1764,国RL2020!$B$2:$E$878,4,0),"")</f>
        <v/>
      </c>
      <c r="V1764" s="150" t="str">
        <f>IFERROR(VLOOKUP(F1764,国RL2020!$B$2:$E$878,3,0),"")</f>
        <v/>
      </c>
      <c r="W1764" s="19" t="str">
        <f>IFERROR(VLOOKUP(F1764,国RL2019!$B$2:$E$873,4,0),"")</f>
        <v/>
      </c>
      <c r="X1764" s="19" t="str">
        <f>IFERROR(VLOOKUP(F1764,国RL2019!$B$2:$E$873,3,0),"")</f>
        <v/>
      </c>
      <c r="Y1764" s="19" t="str">
        <f>IFERROR(VLOOKUP(F1764,国RL2017!$B$2:$E$870,4,0),"")</f>
        <v/>
      </c>
      <c r="Z1764" s="19" t="str">
        <f>IFERROR(VLOOKUP(F1764,国RL2017!$B$2:$E$870,3,0),"")</f>
        <v/>
      </c>
      <c r="AA1764" s="19" t="str">
        <f>IFERROR(VLOOKUP(F1764,国RL2006!$B$2:$E$567,4,0),"")</f>
        <v/>
      </c>
      <c r="AB1764" s="19" t="str">
        <f>IFERROR(VLOOKUP(F1764,国RL2006!$B$2:$E$567,3,0),"")</f>
        <v/>
      </c>
      <c r="AC1764" s="24"/>
    </row>
    <row r="1765" spans="1:29" x14ac:dyDescent="0.15">
      <c r="A1765" s="16">
        <v>1764</v>
      </c>
      <c r="B1765" s="24">
        <v>2015</v>
      </c>
      <c r="C1765" s="24">
        <v>9</v>
      </c>
      <c r="D1765" s="24">
        <v>1</v>
      </c>
      <c r="E1765" s="24" t="s">
        <v>2916</v>
      </c>
      <c r="F1765" s="24" t="s">
        <v>27</v>
      </c>
      <c r="G1765" s="24" t="s">
        <v>2924</v>
      </c>
      <c r="H1765" s="24">
        <v>1</v>
      </c>
      <c r="I1765" s="24"/>
      <c r="J1765" s="24">
        <v>3</v>
      </c>
      <c r="K1765" s="24"/>
      <c r="L1765" s="24">
        <v>1</v>
      </c>
      <c r="M1765" s="15">
        <v>5</v>
      </c>
      <c r="N1765" s="24"/>
      <c r="O1765" s="18" t="str">
        <f>IFERROR(VLOOKUP(F1765,'（鳥類・チョウ）vlookup関数用'!$D$35:$F$38,3,0),"")</f>
        <v/>
      </c>
      <c r="P1765" s="18" t="str">
        <f>IFERROR(VLOOKUP(F1765,特定外来生物!$A$3:$G$24,7,0),"")</f>
        <v/>
      </c>
      <c r="Q1765" s="17" t="str">
        <f>IFERROR(VLOOKUP(F1765,県RL2019!$B$2:$H$605,4,0),"")</f>
        <v/>
      </c>
      <c r="R1765" s="17" t="str">
        <f>IFERROR(VLOOKUP(F1765,県RL2019!$B$2:$H$605,5,0),"")</f>
        <v/>
      </c>
      <c r="S1765" s="17" t="str">
        <f>IFERROR(VLOOKUP(F1765,県RL2011!$F$3:$H$906,2,0),"")</f>
        <v/>
      </c>
      <c r="T1765" s="17" t="str">
        <f>IFERROR(VLOOKUP(F1765,県RL2011!$F$3:$H$906,3,0),"")</f>
        <v/>
      </c>
      <c r="U1765" s="150" t="str">
        <f>IFERROR(VLOOKUP(F1765,国RL2020!$B$2:$E$878,4,0),"")</f>
        <v/>
      </c>
      <c r="V1765" s="150" t="str">
        <f>IFERROR(VLOOKUP(F1765,国RL2020!$B$2:$E$878,3,0),"")</f>
        <v/>
      </c>
      <c r="W1765" s="19" t="str">
        <f>IFERROR(VLOOKUP(F1765,国RL2019!$B$2:$E$873,4,0),"")</f>
        <v/>
      </c>
      <c r="X1765" s="19" t="str">
        <f>IFERROR(VLOOKUP(F1765,国RL2019!$B$2:$E$873,3,0),"")</f>
        <v/>
      </c>
      <c r="Y1765" s="19" t="str">
        <f>IFERROR(VLOOKUP(F1765,国RL2017!$B$2:$E$870,4,0),"")</f>
        <v/>
      </c>
      <c r="Z1765" s="19" t="str">
        <f>IFERROR(VLOOKUP(F1765,国RL2017!$B$2:$E$870,3,0),"")</f>
        <v/>
      </c>
      <c r="AA1765" s="19" t="str">
        <f>IFERROR(VLOOKUP(F1765,国RL2006!$B$2:$E$567,4,0),"")</f>
        <v/>
      </c>
      <c r="AB1765" s="19" t="str">
        <f>IFERROR(VLOOKUP(F1765,国RL2006!$B$2:$E$567,3,0),"")</f>
        <v/>
      </c>
      <c r="AC1765" s="24"/>
    </row>
    <row r="1766" spans="1:29" x14ac:dyDescent="0.15">
      <c r="A1766" s="16">
        <v>1765</v>
      </c>
      <c r="B1766" s="24">
        <v>2015</v>
      </c>
      <c r="C1766" s="24">
        <v>9</v>
      </c>
      <c r="D1766" s="24">
        <v>1</v>
      </c>
      <c r="E1766" s="24" t="s">
        <v>2916</v>
      </c>
      <c r="F1766" s="24" t="s">
        <v>77</v>
      </c>
      <c r="G1766" s="24" t="s">
        <v>2924</v>
      </c>
      <c r="H1766" s="24"/>
      <c r="I1766" s="24"/>
      <c r="J1766" s="24">
        <v>1</v>
      </c>
      <c r="K1766" s="24"/>
      <c r="L1766" s="24"/>
      <c r="M1766" s="15">
        <v>1</v>
      </c>
      <c r="N1766" s="24"/>
      <c r="O1766" s="18" t="str">
        <f>IFERROR(VLOOKUP(F1766,'（鳥類・チョウ）vlookup関数用'!$D$35:$F$38,3,0),"")</f>
        <v/>
      </c>
      <c r="P1766" s="18" t="str">
        <f>IFERROR(VLOOKUP(F1766,特定外来生物!$A$3:$G$24,7,0),"")</f>
        <v/>
      </c>
      <c r="Q1766" s="17" t="str">
        <f>IFERROR(VLOOKUP(F1766,県RL2019!$B$2:$H$605,4,0),"")</f>
        <v/>
      </c>
      <c r="R1766" s="17" t="str">
        <f>IFERROR(VLOOKUP(F1766,県RL2019!$B$2:$H$605,5,0),"")</f>
        <v/>
      </c>
      <c r="S1766" s="17" t="str">
        <f>IFERROR(VLOOKUP(F1766,県RL2011!$F$3:$H$906,2,0),"")</f>
        <v/>
      </c>
      <c r="T1766" s="17" t="str">
        <f>IFERROR(VLOOKUP(F1766,県RL2011!$F$3:$H$906,3,0),"")</f>
        <v/>
      </c>
      <c r="U1766" s="150" t="str">
        <f>IFERROR(VLOOKUP(F1766,国RL2020!$B$2:$E$878,4,0),"")</f>
        <v/>
      </c>
      <c r="V1766" s="150" t="str">
        <f>IFERROR(VLOOKUP(F1766,国RL2020!$B$2:$E$878,3,0),"")</f>
        <v/>
      </c>
      <c r="W1766" s="19" t="str">
        <f>IFERROR(VLOOKUP(F1766,国RL2019!$B$2:$E$873,4,0),"")</f>
        <v/>
      </c>
      <c r="X1766" s="19" t="str">
        <f>IFERROR(VLOOKUP(F1766,国RL2019!$B$2:$E$873,3,0),"")</f>
        <v/>
      </c>
      <c r="Y1766" s="19" t="str">
        <f>IFERROR(VLOOKUP(F1766,国RL2017!$B$2:$E$870,4,0),"")</f>
        <v/>
      </c>
      <c r="Z1766" s="19" t="str">
        <f>IFERROR(VLOOKUP(F1766,国RL2017!$B$2:$E$870,3,0),"")</f>
        <v/>
      </c>
      <c r="AA1766" s="19" t="str">
        <f>IFERROR(VLOOKUP(F1766,国RL2006!$B$2:$E$567,4,0),"")</f>
        <v/>
      </c>
      <c r="AB1766" s="19" t="str">
        <f>IFERROR(VLOOKUP(F1766,国RL2006!$B$2:$E$567,3,0),"")</f>
        <v/>
      </c>
      <c r="AC1766" s="24"/>
    </row>
    <row r="1767" spans="1:29" x14ac:dyDescent="0.15">
      <c r="A1767" s="16">
        <v>1766</v>
      </c>
      <c r="B1767" s="24">
        <v>2015</v>
      </c>
      <c r="C1767" s="24">
        <v>9</v>
      </c>
      <c r="D1767" s="24">
        <v>1</v>
      </c>
      <c r="E1767" s="24" t="s">
        <v>2916</v>
      </c>
      <c r="F1767" s="24" t="s">
        <v>24</v>
      </c>
      <c r="G1767" s="24" t="s">
        <v>2924</v>
      </c>
      <c r="H1767" s="24"/>
      <c r="I1767" s="24"/>
      <c r="J1767" s="24"/>
      <c r="K1767" s="24"/>
      <c r="L1767" s="24">
        <v>3</v>
      </c>
      <c r="M1767" s="15">
        <v>3</v>
      </c>
      <c r="N1767" s="24"/>
      <c r="O1767" s="18" t="str">
        <f>IFERROR(VLOOKUP(F1767,'（鳥類・チョウ）vlookup関数用'!$D$35:$F$38,3,0),"")</f>
        <v/>
      </c>
      <c r="P1767" s="18" t="str">
        <f>IFERROR(VLOOKUP(F1767,特定外来生物!$A$3:$G$24,7,0),"")</f>
        <v/>
      </c>
      <c r="Q1767" s="17" t="str">
        <f>IFERROR(VLOOKUP(F1767,県RL2019!$B$2:$H$605,4,0),"")</f>
        <v/>
      </c>
      <c r="R1767" s="17" t="str">
        <f>IFERROR(VLOOKUP(F1767,県RL2019!$B$2:$H$605,5,0),"")</f>
        <v/>
      </c>
      <c r="S1767" s="17" t="str">
        <f>IFERROR(VLOOKUP(F1767,県RL2011!$F$3:$H$906,2,0),"")</f>
        <v/>
      </c>
      <c r="T1767" s="17" t="str">
        <f>IFERROR(VLOOKUP(F1767,県RL2011!$F$3:$H$906,3,0),"")</f>
        <v/>
      </c>
      <c r="U1767" s="150" t="str">
        <f>IFERROR(VLOOKUP(F1767,国RL2020!$B$2:$E$878,4,0),"")</f>
        <v/>
      </c>
      <c r="V1767" s="150" t="str">
        <f>IFERROR(VLOOKUP(F1767,国RL2020!$B$2:$E$878,3,0),"")</f>
        <v/>
      </c>
      <c r="W1767" s="19" t="str">
        <f>IFERROR(VLOOKUP(F1767,国RL2019!$B$2:$E$873,4,0),"")</f>
        <v/>
      </c>
      <c r="X1767" s="19" t="str">
        <f>IFERROR(VLOOKUP(F1767,国RL2019!$B$2:$E$873,3,0),"")</f>
        <v/>
      </c>
      <c r="Y1767" s="19" t="str">
        <f>IFERROR(VLOOKUP(F1767,国RL2017!$B$2:$E$870,4,0),"")</f>
        <v/>
      </c>
      <c r="Z1767" s="19" t="str">
        <f>IFERROR(VLOOKUP(F1767,国RL2017!$B$2:$E$870,3,0),"")</f>
        <v/>
      </c>
      <c r="AA1767" s="19" t="str">
        <f>IFERROR(VLOOKUP(F1767,国RL2006!$B$2:$E$567,4,0),"")</f>
        <v/>
      </c>
      <c r="AB1767" s="19" t="str">
        <f>IFERROR(VLOOKUP(F1767,国RL2006!$B$2:$E$567,3,0),"")</f>
        <v/>
      </c>
      <c r="AC1767" s="24"/>
    </row>
    <row r="1768" spans="1:29" x14ac:dyDescent="0.15">
      <c r="A1768" s="16">
        <v>1767</v>
      </c>
      <c r="B1768" s="24">
        <v>2015</v>
      </c>
      <c r="C1768" s="24">
        <v>9</v>
      </c>
      <c r="D1768" s="24">
        <v>1</v>
      </c>
      <c r="E1768" s="24" t="s">
        <v>2916</v>
      </c>
      <c r="F1768" s="24" t="s">
        <v>29</v>
      </c>
      <c r="G1768" s="24" t="s">
        <v>2924</v>
      </c>
      <c r="H1768" s="24">
        <v>12</v>
      </c>
      <c r="I1768" s="24"/>
      <c r="J1768" s="24">
        <v>1</v>
      </c>
      <c r="K1768" s="24">
        <v>1</v>
      </c>
      <c r="L1768" s="24">
        <v>22</v>
      </c>
      <c r="M1768" s="15">
        <v>36</v>
      </c>
      <c r="N1768" s="24"/>
      <c r="O1768" s="18" t="str">
        <f>IFERROR(VLOOKUP(F1768,'（鳥類・チョウ）vlookup関数用'!$D$35:$F$38,3,0),"")</f>
        <v/>
      </c>
      <c r="P1768" s="18" t="str">
        <f>IFERROR(VLOOKUP(F1768,特定外来生物!$A$3:$G$24,7,0),"")</f>
        <v/>
      </c>
      <c r="Q1768" s="17" t="str">
        <f>IFERROR(VLOOKUP(F1768,県RL2019!$B$2:$H$605,4,0),"")</f>
        <v/>
      </c>
      <c r="R1768" s="17" t="str">
        <f>IFERROR(VLOOKUP(F1768,県RL2019!$B$2:$H$605,5,0),"")</f>
        <v/>
      </c>
      <c r="S1768" s="17" t="str">
        <f>IFERROR(VLOOKUP(F1768,県RL2011!$F$3:$H$906,2,0),"")</f>
        <v/>
      </c>
      <c r="T1768" s="17" t="str">
        <f>IFERROR(VLOOKUP(F1768,県RL2011!$F$3:$H$906,3,0),"")</f>
        <v/>
      </c>
      <c r="U1768" s="150" t="str">
        <f>IFERROR(VLOOKUP(F1768,国RL2020!$B$2:$E$878,4,0),"")</f>
        <v/>
      </c>
      <c r="V1768" s="150" t="str">
        <f>IFERROR(VLOOKUP(F1768,国RL2020!$B$2:$E$878,3,0),"")</f>
        <v/>
      </c>
      <c r="W1768" s="19" t="str">
        <f>IFERROR(VLOOKUP(F1768,国RL2019!$B$2:$E$873,4,0),"")</f>
        <v/>
      </c>
      <c r="X1768" s="19" t="str">
        <f>IFERROR(VLOOKUP(F1768,国RL2019!$B$2:$E$873,3,0),"")</f>
        <v/>
      </c>
      <c r="Y1768" s="19" t="str">
        <f>IFERROR(VLOOKUP(F1768,国RL2017!$B$2:$E$870,4,0),"")</f>
        <v/>
      </c>
      <c r="Z1768" s="19" t="str">
        <f>IFERROR(VLOOKUP(F1768,国RL2017!$B$2:$E$870,3,0),"")</f>
        <v/>
      </c>
      <c r="AA1768" s="19" t="str">
        <f>IFERROR(VLOOKUP(F1768,国RL2006!$B$2:$E$567,4,0),"")</f>
        <v/>
      </c>
      <c r="AB1768" s="19" t="str">
        <f>IFERROR(VLOOKUP(F1768,国RL2006!$B$2:$E$567,3,0),"")</f>
        <v/>
      </c>
      <c r="AC1768" s="24"/>
    </row>
    <row r="1769" spans="1:29" x14ac:dyDescent="0.15">
      <c r="A1769" s="16">
        <v>1768</v>
      </c>
      <c r="B1769" s="24">
        <v>2015</v>
      </c>
      <c r="C1769" s="24">
        <v>9</v>
      </c>
      <c r="D1769" s="24">
        <v>1</v>
      </c>
      <c r="E1769" s="24" t="s">
        <v>2916</v>
      </c>
      <c r="F1769" s="24" t="s">
        <v>38</v>
      </c>
      <c r="G1769" s="24" t="s">
        <v>2924</v>
      </c>
      <c r="H1769" s="24">
        <v>1</v>
      </c>
      <c r="I1769" s="24"/>
      <c r="J1769" s="24"/>
      <c r="K1769" s="24"/>
      <c r="L1769" s="24"/>
      <c r="M1769" s="15">
        <v>1</v>
      </c>
      <c r="N1769" s="24"/>
      <c r="O1769" s="18" t="str">
        <f>IFERROR(VLOOKUP(F1769,'（鳥類・チョウ）vlookup関数用'!$D$35:$F$38,3,0),"")</f>
        <v/>
      </c>
      <c r="P1769" s="18" t="str">
        <f>IFERROR(VLOOKUP(F1769,特定外来生物!$A$3:$G$24,7,0),"")</f>
        <v/>
      </c>
      <c r="Q1769" s="17" t="str">
        <f>IFERROR(VLOOKUP(F1769,県RL2019!$B$2:$H$605,4,0),"")</f>
        <v/>
      </c>
      <c r="R1769" s="17" t="str">
        <f>IFERROR(VLOOKUP(F1769,県RL2019!$B$2:$H$605,5,0),"")</f>
        <v/>
      </c>
      <c r="S1769" s="17" t="str">
        <f>IFERROR(VLOOKUP(F1769,県RL2011!$F$3:$H$906,2,0),"")</f>
        <v/>
      </c>
      <c r="T1769" s="17" t="str">
        <f>IFERROR(VLOOKUP(F1769,県RL2011!$F$3:$H$906,3,0),"")</f>
        <v/>
      </c>
      <c r="U1769" s="150" t="str">
        <f>IFERROR(VLOOKUP(F1769,国RL2020!$B$2:$E$878,4,0),"")</f>
        <v/>
      </c>
      <c r="V1769" s="150" t="str">
        <f>IFERROR(VLOOKUP(F1769,国RL2020!$B$2:$E$878,3,0),"")</f>
        <v/>
      </c>
      <c r="W1769" s="19" t="str">
        <f>IFERROR(VLOOKUP(F1769,国RL2019!$B$2:$E$873,4,0),"")</f>
        <v/>
      </c>
      <c r="X1769" s="19" t="str">
        <f>IFERROR(VLOOKUP(F1769,国RL2019!$B$2:$E$873,3,0),"")</f>
        <v/>
      </c>
      <c r="Y1769" s="19" t="str">
        <f>IFERROR(VLOOKUP(F1769,国RL2017!$B$2:$E$870,4,0),"")</f>
        <v/>
      </c>
      <c r="Z1769" s="19" t="str">
        <f>IFERROR(VLOOKUP(F1769,国RL2017!$B$2:$E$870,3,0),"")</f>
        <v/>
      </c>
      <c r="AA1769" s="19" t="str">
        <f>IFERROR(VLOOKUP(F1769,国RL2006!$B$2:$E$567,4,0),"")</f>
        <v/>
      </c>
      <c r="AB1769" s="19" t="str">
        <f>IFERROR(VLOOKUP(F1769,国RL2006!$B$2:$E$567,3,0),"")</f>
        <v/>
      </c>
      <c r="AC1769" s="24" t="s">
        <v>67</v>
      </c>
    </row>
    <row r="1770" spans="1:29" x14ac:dyDescent="0.15">
      <c r="A1770" s="16">
        <v>1769</v>
      </c>
      <c r="B1770" s="24">
        <v>2015</v>
      </c>
      <c r="C1770" s="24">
        <v>9</v>
      </c>
      <c r="D1770" s="24">
        <v>1</v>
      </c>
      <c r="E1770" s="24" t="s">
        <v>2916</v>
      </c>
      <c r="F1770" s="24" t="s">
        <v>39</v>
      </c>
      <c r="G1770" s="24" t="s">
        <v>2924</v>
      </c>
      <c r="H1770" s="24">
        <v>1</v>
      </c>
      <c r="I1770" s="24"/>
      <c r="J1770" s="24"/>
      <c r="K1770" s="24"/>
      <c r="L1770" s="24"/>
      <c r="M1770" s="15">
        <v>1</v>
      </c>
      <c r="N1770" s="24"/>
      <c r="O1770" s="18" t="str">
        <f>IFERROR(VLOOKUP(F1770,'（鳥類・チョウ）vlookup関数用'!$D$35:$F$38,3,0),"")</f>
        <v/>
      </c>
      <c r="P1770" s="18" t="str">
        <f>IFERROR(VLOOKUP(F1770,特定外来生物!$A$3:$G$24,7,0),"")</f>
        <v/>
      </c>
      <c r="Q1770" s="17" t="str">
        <f>IFERROR(VLOOKUP(F1770,県RL2019!$B$2:$H$605,4,0),"")</f>
        <v/>
      </c>
      <c r="R1770" s="17" t="str">
        <f>IFERROR(VLOOKUP(F1770,県RL2019!$B$2:$H$605,5,0),"")</f>
        <v/>
      </c>
      <c r="S1770" s="17" t="str">
        <f>IFERROR(VLOOKUP(F1770,県RL2011!$F$3:$H$906,2,0),"")</f>
        <v/>
      </c>
      <c r="T1770" s="17" t="str">
        <f>IFERROR(VLOOKUP(F1770,県RL2011!$F$3:$H$906,3,0),"")</f>
        <v/>
      </c>
      <c r="U1770" s="150" t="str">
        <f>IFERROR(VLOOKUP(F1770,国RL2020!$B$2:$E$878,4,0),"")</f>
        <v/>
      </c>
      <c r="V1770" s="150" t="str">
        <f>IFERROR(VLOOKUP(F1770,国RL2020!$B$2:$E$878,3,0),"")</f>
        <v/>
      </c>
      <c r="W1770" s="19" t="str">
        <f>IFERROR(VLOOKUP(F1770,国RL2019!$B$2:$E$873,4,0),"")</f>
        <v/>
      </c>
      <c r="X1770" s="19" t="str">
        <f>IFERROR(VLOOKUP(F1770,国RL2019!$B$2:$E$873,3,0),"")</f>
        <v/>
      </c>
      <c r="Y1770" s="19" t="str">
        <f>IFERROR(VLOOKUP(F1770,国RL2017!$B$2:$E$870,4,0),"")</f>
        <v/>
      </c>
      <c r="Z1770" s="19" t="str">
        <f>IFERROR(VLOOKUP(F1770,国RL2017!$B$2:$E$870,3,0),"")</f>
        <v/>
      </c>
      <c r="AA1770" s="19" t="str">
        <f>IFERROR(VLOOKUP(F1770,国RL2006!$B$2:$E$567,4,0),"")</f>
        <v/>
      </c>
      <c r="AB1770" s="19" t="str">
        <f>IFERROR(VLOOKUP(F1770,国RL2006!$B$2:$E$567,3,0),"")</f>
        <v/>
      </c>
      <c r="AC1770" s="24"/>
    </row>
    <row r="1771" spans="1:29" x14ac:dyDescent="0.15">
      <c r="A1771" s="16">
        <v>1770</v>
      </c>
      <c r="B1771" s="24">
        <v>2015</v>
      </c>
      <c r="C1771" s="24">
        <v>9</v>
      </c>
      <c r="D1771" s="24">
        <v>1</v>
      </c>
      <c r="E1771" s="24" t="s">
        <v>2916</v>
      </c>
      <c r="F1771" s="24" t="s">
        <v>36</v>
      </c>
      <c r="G1771" s="24" t="s">
        <v>2925</v>
      </c>
      <c r="H1771" s="24">
        <v>1</v>
      </c>
      <c r="I1771" s="24"/>
      <c r="J1771" s="24"/>
      <c r="K1771" s="24"/>
      <c r="L1771" s="24"/>
      <c r="M1771" s="15">
        <v>1</v>
      </c>
      <c r="N1771" s="24"/>
      <c r="O1771" s="18" t="str">
        <f>IFERROR(VLOOKUP(F1771,'（鳥類・チョウ）vlookup関数用'!$D$35:$F$38,3,0),"")</f>
        <v/>
      </c>
      <c r="P1771" s="18" t="str">
        <f>IFERROR(VLOOKUP(F1771,特定外来生物!$A$3:$G$24,7,0),"")</f>
        <v/>
      </c>
      <c r="Q1771" s="17" t="str">
        <f>IFERROR(VLOOKUP(F1771,県RL2019!$B$2:$H$605,4,0),"")</f>
        <v/>
      </c>
      <c r="R1771" s="17" t="str">
        <f>IFERROR(VLOOKUP(F1771,県RL2019!$B$2:$H$605,5,0),"")</f>
        <v/>
      </c>
      <c r="S1771" s="17" t="str">
        <f>IFERROR(VLOOKUP(F1771,県RL2011!$F$3:$H$906,2,0),"")</f>
        <v/>
      </c>
      <c r="T1771" s="17" t="str">
        <f>IFERROR(VLOOKUP(F1771,県RL2011!$F$3:$H$906,3,0),"")</f>
        <v/>
      </c>
      <c r="U1771" s="150" t="str">
        <f>IFERROR(VLOOKUP(F1771,国RL2020!$B$2:$E$878,4,0),"")</f>
        <v/>
      </c>
      <c r="V1771" s="150" t="str">
        <f>IFERROR(VLOOKUP(F1771,国RL2020!$B$2:$E$878,3,0),"")</f>
        <v/>
      </c>
      <c r="W1771" s="19" t="str">
        <f>IFERROR(VLOOKUP(F1771,国RL2019!$B$2:$E$873,4,0),"")</f>
        <v/>
      </c>
      <c r="X1771" s="19" t="str">
        <f>IFERROR(VLOOKUP(F1771,国RL2019!$B$2:$E$873,3,0),"")</f>
        <v/>
      </c>
      <c r="Y1771" s="19" t="str">
        <f>IFERROR(VLOOKUP(F1771,国RL2017!$B$2:$E$870,4,0),"")</f>
        <v/>
      </c>
      <c r="Z1771" s="19" t="str">
        <f>IFERROR(VLOOKUP(F1771,国RL2017!$B$2:$E$870,3,0),"")</f>
        <v/>
      </c>
      <c r="AA1771" s="19" t="str">
        <f>IFERROR(VLOOKUP(F1771,国RL2006!$B$2:$E$567,4,0),"")</f>
        <v/>
      </c>
      <c r="AB1771" s="19" t="str">
        <f>IFERROR(VLOOKUP(F1771,国RL2006!$B$2:$E$567,3,0),"")</f>
        <v/>
      </c>
      <c r="AC1771" s="24"/>
    </row>
    <row r="1772" spans="1:29" x14ac:dyDescent="0.15">
      <c r="A1772" s="16">
        <v>1771</v>
      </c>
      <c r="B1772" s="24">
        <v>2015</v>
      </c>
      <c r="C1772" s="24">
        <v>9</v>
      </c>
      <c r="D1772" s="24">
        <v>1</v>
      </c>
      <c r="E1772" s="24" t="s">
        <v>2916</v>
      </c>
      <c r="F1772" s="24" t="s">
        <v>32</v>
      </c>
      <c r="G1772" s="24" t="s">
        <v>2925</v>
      </c>
      <c r="H1772" s="24"/>
      <c r="I1772" s="24"/>
      <c r="J1772" s="24">
        <v>1</v>
      </c>
      <c r="K1772" s="24"/>
      <c r="L1772" s="24">
        <v>3</v>
      </c>
      <c r="M1772" s="15">
        <v>4</v>
      </c>
      <c r="N1772" s="24"/>
      <c r="O1772" s="18" t="str">
        <f>IFERROR(VLOOKUP(F1772,'（鳥類・チョウ）vlookup関数用'!$D$35:$F$38,3,0),"")</f>
        <v/>
      </c>
      <c r="P1772" s="18" t="str">
        <f>IFERROR(VLOOKUP(F1772,特定外来生物!$A$3:$G$24,7,0),"")</f>
        <v/>
      </c>
      <c r="Q1772" s="17" t="str">
        <f>IFERROR(VLOOKUP(F1772,県RL2019!$B$2:$H$605,4,0),"")</f>
        <v/>
      </c>
      <c r="R1772" s="17" t="str">
        <f>IFERROR(VLOOKUP(F1772,県RL2019!$B$2:$H$605,5,0),"")</f>
        <v/>
      </c>
      <c r="S1772" s="17" t="str">
        <f>IFERROR(VLOOKUP(F1772,県RL2011!$F$3:$H$906,2,0),"")</f>
        <v/>
      </c>
      <c r="T1772" s="17" t="str">
        <f>IFERROR(VLOOKUP(F1772,県RL2011!$F$3:$H$906,3,0),"")</f>
        <v/>
      </c>
      <c r="U1772" s="150" t="str">
        <f>IFERROR(VLOOKUP(F1772,国RL2020!$B$2:$E$878,4,0),"")</f>
        <v/>
      </c>
      <c r="V1772" s="150" t="str">
        <f>IFERROR(VLOOKUP(F1772,国RL2020!$B$2:$E$878,3,0),"")</f>
        <v/>
      </c>
      <c r="W1772" s="19" t="str">
        <f>IFERROR(VLOOKUP(F1772,国RL2019!$B$2:$E$873,4,0),"")</f>
        <v/>
      </c>
      <c r="X1772" s="19" t="str">
        <f>IFERROR(VLOOKUP(F1772,国RL2019!$B$2:$E$873,3,0),"")</f>
        <v/>
      </c>
      <c r="Y1772" s="19" t="str">
        <f>IFERROR(VLOOKUP(F1772,国RL2017!$B$2:$E$870,4,0),"")</f>
        <v/>
      </c>
      <c r="Z1772" s="19" t="str">
        <f>IFERROR(VLOOKUP(F1772,国RL2017!$B$2:$E$870,3,0),"")</f>
        <v/>
      </c>
      <c r="AA1772" s="19" t="str">
        <f>IFERROR(VLOOKUP(F1772,国RL2006!$B$2:$E$567,4,0),"")</f>
        <v/>
      </c>
      <c r="AB1772" s="19" t="str">
        <f>IFERROR(VLOOKUP(F1772,国RL2006!$B$2:$E$567,3,0),"")</f>
        <v/>
      </c>
      <c r="AC1772" s="24"/>
    </row>
    <row r="1773" spans="1:29" x14ac:dyDescent="0.15">
      <c r="A1773" s="16">
        <v>1772</v>
      </c>
      <c r="B1773" s="24">
        <v>2015</v>
      </c>
      <c r="C1773" s="24">
        <v>9</v>
      </c>
      <c r="D1773" s="24">
        <v>1</v>
      </c>
      <c r="E1773" s="24" t="s">
        <v>2916</v>
      </c>
      <c r="F1773" s="24" t="s">
        <v>73</v>
      </c>
      <c r="G1773" s="24" t="s">
        <v>2925</v>
      </c>
      <c r="H1773" s="24"/>
      <c r="I1773" s="24"/>
      <c r="J1773" s="24"/>
      <c r="K1773" s="24">
        <v>1</v>
      </c>
      <c r="L1773" s="24"/>
      <c r="M1773" s="15">
        <v>1</v>
      </c>
      <c r="N1773" s="24"/>
      <c r="O1773" s="18" t="str">
        <f>IFERROR(VLOOKUP(F1773,'（鳥類・チョウ）vlookup関数用'!$D$35:$F$38,3,0),"")</f>
        <v/>
      </c>
      <c r="P1773" s="18" t="str">
        <f>IFERROR(VLOOKUP(F1773,特定外来生物!$A$3:$G$24,7,0),"")</f>
        <v/>
      </c>
      <c r="Q1773" s="17" t="str">
        <f>IFERROR(VLOOKUP(F1773,県RL2019!$B$2:$H$605,4,0),"")</f>
        <v>C</v>
      </c>
      <c r="R1773" s="17" t="str">
        <f>IFERROR(VLOOKUP(F1773,県RL2019!$B$2:$H$605,5,0),"")</f>
        <v>要保護生物</v>
      </c>
      <c r="S1773" s="17" t="str">
        <f>IFERROR(VLOOKUP(F1773,県RL2011!$F$3:$H$906,2,0),"")</f>
        <v>C</v>
      </c>
      <c r="T1773" s="17" t="str">
        <f>IFERROR(VLOOKUP(F1773,県RL2011!$F$3:$H$906,3,0),"")</f>
        <v>要保護生物</v>
      </c>
      <c r="U1773" s="150" t="str">
        <f>IFERROR(VLOOKUP(F1773,国RL2020!$B$2:$E$878,4,0),"")</f>
        <v/>
      </c>
      <c r="V1773" s="150" t="str">
        <f>IFERROR(VLOOKUP(F1773,国RL2020!$B$2:$E$878,3,0),"")</f>
        <v/>
      </c>
      <c r="W1773" s="19" t="str">
        <f>IFERROR(VLOOKUP(F1773,国RL2019!$B$2:$E$873,4,0),"")</f>
        <v/>
      </c>
      <c r="X1773" s="19" t="str">
        <f>IFERROR(VLOOKUP(F1773,国RL2019!$B$2:$E$873,3,0),"")</f>
        <v/>
      </c>
      <c r="Y1773" s="19" t="str">
        <f>IFERROR(VLOOKUP(F1773,国RL2017!$B$2:$E$870,4,0),"")</f>
        <v/>
      </c>
      <c r="Z1773" s="19" t="str">
        <f>IFERROR(VLOOKUP(F1773,国RL2017!$B$2:$E$870,3,0),"")</f>
        <v/>
      </c>
      <c r="AA1773" s="19" t="str">
        <f>IFERROR(VLOOKUP(F1773,国RL2006!$B$2:$E$567,4,0),"")</f>
        <v/>
      </c>
      <c r="AB1773" s="19" t="str">
        <f>IFERROR(VLOOKUP(F1773,国RL2006!$B$2:$E$567,3,0),"")</f>
        <v/>
      </c>
      <c r="AC1773" s="24"/>
    </row>
    <row r="1774" spans="1:29" x14ac:dyDescent="0.15">
      <c r="A1774" s="16">
        <v>1773</v>
      </c>
      <c r="B1774" s="24">
        <v>2015</v>
      </c>
      <c r="C1774" s="24">
        <v>9</v>
      </c>
      <c r="D1774" s="24">
        <v>1</v>
      </c>
      <c r="E1774" s="24" t="s">
        <v>2916</v>
      </c>
      <c r="F1774" s="24" t="s">
        <v>37</v>
      </c>
      <c r="G1774" s="24" t="s">
        <v>2925</v>
      </c>
      <c r="H1774" s="24"/>
      <c r="I1774" s="24"/>
      <c r="J1774" s="24"/>
      <c r="K1774" s="24">
        <v>1</v>
      </c>
      <c r="L1774" s="24">
        <v>3</v>
      </c>
      <c r="M1774" s="15">
        <v>4</v>
      </c>
      <c r="N1774" s="24"/>
      <c r="O1774" s="18" t="str">
        <f>IFERROR(VLOOKUP(F1774,'（鳥類・チョウ）vlookup関数用'!$D$35:$F$38,3,0),"")</f>
        <v/>
      </c>
      <c r="P1774" s="18" t="str">
        <f>IFERROR(VLOOKUP(F1774,特定外来生物!$A$3:$G$24,7,0),"")</f>
        <v/>
      </c>
      <c r="Q1774" s="17" t="str">
        <f>IFERROR(VLOOKUP(F1774,県RL2019!$B$2:$H$605,4,0),"")</f>
        <v/>
      </c>
      <c r="R1774" s="17" t="str">
        <f>IFERROR(VLOOKUP(F1774,県RL2019!$B$2:$H$605,5,0),"")</f>
        <v/>
      </c>
      <c r="S1774" s="17" t="str">
        <f>IFERROR(VLOOKUP(F1774,県RL2011!$F$3:$H$906,2,0),"")</f>
        <v/>
      </c>
      <c r="T1774" s="17" t="str">
        <f>IFERROR(VLOOKUP(F1774,県RL2011!$F$3:$H$906,3,0),"")</f>
        <v/>
      </c>
      <c r="U1774" s="150" t="str">
        <f>IFERROR(VLOOKUP(F1774,国RL2020!$B$2:$E$878,4,0),"")</f>
        <v/>
      </c>
      <c r="V1774" s="150" t="str">
        <f>IFERROR(VLOOKUP(F1774,国RL2020!$B$2:$E$878,3,0),"")</f>
        <v/>
      </c>
      <c r="W1774" s="19" t="str">
        <f>IFERROR(VLOOKUP(F1774,国RL2019!$B$2:$E$873,4,0),"")</f>
        <v/>
      </c>
      <c r="X1774" s="19" t="str">
        <f>IFERROR(VLOOKUP(F1774,国RL2019!$B$2:$E$873,3,0),"")</f>
        <v/>
      </c>
      <c r="Y1774" s="19" t="str">
        <f>IFERROR(VLOOKUP(F1774,国RL2017!$B$2:$E$870,4,0),"")</f>
        <v/>
      </c>
      <c r="Z1774" s="19" t="str">
        <f>IFERROR(VLOOKUP(F1774,国RL2017!$B$2:$E$870,3,0),"")</f>
        <v/>
      </c>
      <c r="AA1774" s="19" t="str">
        <f>IFERROR(VLOOKUP(F1774,国RL2006!$B$2:$E$567,4,0),"")</f>
        <v/>
      </c>
      <c r="AB1774" s="19" t="str">
        <f>IFERROR(VLOOKUP(F1774,国RL2006!$B$2:$E$567,3,0),"")</f>
        <v/>
      </c>
      <c r="AC1774" s="24"/>
    </row>
    <row r="1775" spans="1:29" x14ac:dyDescent="0.15">
      <c r="A1775" s="16">
        <v>1774</v>
      </c>
      <c r="B1775" s="24">
        <v>2015</v>
      </c>
      <c r="C1775" s="24">
        <v>9</v>
      </c>
      <c r="D1775" s="24">
        <v>1</v>
      </c>
      <c r="E1775" s="24" t="s">
        <v>2916</v>
      </c>
      <c r="F1775" s="24" t="s">
        <v>34</v>
      </c>
      <c r="G1775" s="24" t="s">
        <v>2925</v>
      </c>
      <c r="H1775" s="24">
        <v>2</v>
      </c>
      <c r="I1775" s="24"/>
      <c r="J1775" s="24">
        <v>3</v>
      </c>
      <c r="K1775" s="24">
        <v>2</v>
      </c>
      <c r="L1775" s="24">
        <v>7</v>
      </c>
      <c r="M1775" s="15">
        <v>14</v>
      </c>
      <c r="N1775" s="24"/>
      <c r="O1775" s="18" t="str">
        <f>IFERROR(VLOOKUP(F1775,'（鳥類・チョウ）vlookup関数用'!$D$35:$F$38,3,0),"")</f>
        <v/>
      </c>
      <c r="P1775" s="18" t="str">
        <f>IFERROR(VLOOKUP(F1775,特定外来生物!$A$3:$G$24,7,0),"")</f>
        <v/>
      </c>
      <c r="Q1775" s="17" t="str">
        <f>IFERROR(VLOOKUP(F1775,県RL2019!$B$2:$H$605,4,0),"")</f>
        <v/>
      </c>
      <c r="R1775" s="17" t="str">
        <f>IFERROR(VLOOKUP(F1775,県RL2019!$B$2:$H$605,5,0),"")</f>
        <v/>
      </c>
      <c r="S1775" s="17" t="str">
        <f>IFERROR(VLOOKUP(F1775,県RL2011!$F$3:$H$906,2,0),"")</f>
        <v/>
      </c>
      <c r="T1775" s="17" t="str">
        <f>IFERROR(VLOOKUP(F1775,県RL2011!$F$3:$H$906,3,0),"")</f>
        <v/>
      </c>
      <c r="U1775" s="150" t="str">
        <f>IFERROR(VLOOKUP(F1775,国RL2020!$B$2:$E$878,4,0),"")</f>
        <v/>
      </c>
      <c r="V1775" s="150" t="str">
        <f>IFERROR(VLOOKUP(F1775,国RL2020!$B$2:$E$878,3,0),"")</f>
        <v/>
      </c>
      <c r="W1775" s="19" t="str">
        <f>IFERROR(VLOOKUP(F1775,国RL2019!$B$2:$E$873,4,0),"")</f>
        <v/>
      </c>
      <c r="X1775" s="19" t="str">
        <f>IFERROR(VLOOKUP(F1775,国RL2019!$B$2:$E$873,3,0),"")</f>
        <v/>
      </c>
      <c r="Y1775" s="19" t="str">
        <f>IFERROR(VLOOKUP(F1775,国RL2017!$B$2:$E$870,4,0),"")</f>
        <v/>
      </c>
      <c r="Z1775" s="19" t="str">
        <f>IFERROR(VLOOKUP(F1775,国RL2017!$B$2:$E$870,3,0),"")</f>
        <v/>
      </c>
      <c r="AA1775" s="19" t="str">
        <f>IFERROR(VLOOKUP(F1775,国RL2006!$B$2:$E$567,4,0),"")</f>
        <v/>
      </c>
      <c r="AB1775" s="19" t="str">
        <f>IFERROR(VLOOKUP(F1775,国RL2006!$B$2:$E$567,3,0),"")</f>
        <v/>
      </c>
      <c r="AC1775" s="24"/>
    </row>
    <row r="1776" spans="1:29" x14ac:dyDescent="0.15">
      <c r="A1776" s="16">
        <v>1775</v>
      </c>
      <c r="B1776" s="24">
        <v>2015</v>
      </c>
      <c r="C1776" s="24">
        <v>9</v>
      </c>
      <c r="D1776" s="24">
        <v>1</v>
      </c>
      <c r="E1776" s="24" t="s">
        <v>2916</v>
      </c>
      <c r="F1776" s="24" t="s">
        <v>59</v>
      </c>
      <c r="G1776" s="24" t="s">
        <v>2925</v>
      </c>
      <c r="H1776" s="24">
        <v>3</v>
      </c>
      <c r="I1776" s="24"/>
      <c r="J1776" s="24">
        <v>4</v>
      </c>
      <c r="K1776" s="24">
        <v>4</v>
      </c>
      <c r="L1776" s="24">
        <v>8</v>
      </c>
      <c r="M1776" s="15">
        <v>19</v>
      </c>
      <c r="N1776" s="24"/>
      <c r="O1776" s="18" t="str">
        <f>IFERROR(VLOOKUP(F1776,'（鳥類・チョウ）vlookup関数用'!$D$35:$F$38,3,0),"")</f>
        <v>重点対策外来種</v>
      </c>
      <c r="P1776" s="18" t="str">
        <f>IFERROR(VLOOKUP(F1776,特定外来生物!$A$3:$G$24,7,0),"")</f>
        <v>特定外来生物</v>
      </c>
      <c r="Q1776" s="17" t="str">
        <f>IFERROR(VLOOKUP(F1776,県RL2019!$B$2:$H$605,4,0),"")</f>
        <v/>
      </c>
      <c r="R1776" s="17" t="str">
        <f>IFERROR(VLOOKUP(F1776,県RL2019!$B$2:$H$605,5,0),"")</f>
        <v/>
      </c>
      <c r="S1776" s="17" t="str">
        <f>IFERROR(VLOOKUP(F1776,県RL2011!$F$3:$H$906,2,0),"")</f>
        <v/>
      </c>
      <c r="T1776" s="17" t="str">
        <f>IFERROR(VLOOKUP(F1776,県RL2011!$F$3:$H$906,3,0),"")</f>
        <v/>
      </c>
      <c r="U1776" s="150" t="str">
        <f>IFERROR(VLOOKUP(F1776,国RL2020!$B$2:$E$878,4,0),"")</f>
        <v/>
      </c>
      <c r="V1776" s="150" t="str">
        <f>IFERROR(VLOOKUP(F1776,国RL2020!$B$2:$E$878,3,0),"")</f>
        <v/>
      </c>
      <c r="W1776" s="19" t="str">
        <f>IFERROR(VLOOKUP(F1776,国RL2019!$B$2:$E$873,4,0),"")</f>
        <v/>
      </c>
      <c r="X1776" s="19" t="str">
        <f>IFERROR(VLOOKUP(F1776,国RL2019!$B$2:$E$873,3,0),"")</f>
        <v/>
      </c>
      <c r="Y1776" s="19" t="str">
        <f>IFERROR(VLOOKUP(F1776,国RL2017!$B$2:$E$870,4,0),"")</f>
        <v/>
      </c>
      <c r="Z1776" s="19" t="str">
        <f>IFERROR(VLOOKUP(F1776,国RL2017!$B$2:$E$870,3,0),"")</f>
        <v/>
      </c>
      <c r="AA1776" s="19" t="str">
        <f>IFERROR(VLOOKUP(F1776,国RL2006!$B$2:$E$567,4,0),"")</f>
        <v/>
      </c>
      <c r="AB1776" s="19" t="str">
        <f>IFERROR(VLOOKUP(F1776,国RL2006!$B$2:$E$567,3,0),"")</f>
        <v/>
      </c>
      <c r="AC1776" s="24"/>
    </row>
    <row r="1777" spans="1:29" x14ac:dyDescent="0.15">
      <c r="A1777" s="16">
        <v>1776</v>
      </c>
      <c r="B1777" s="24">
        <v>2015</v>
      </c>
      <c r="C1777" s="24">
        <v>9</v>
      </c>
      <c r="D1777" s="24">
        <v>1</v>
      </c>
      <c r="E1777" s="24" t="s">
        <v>2916</v>
      </c>
      <c r="F1777" s="24" t="s">
        <v>45</v>
      </c>
      <c r="G1777" s="24" t="s">
        <v>2925</v>
      </c>
      <c r="H1777" s="24">
        <v>1</v>
      </c>
      <c r="I1777" s="24"/>
      <c r="J1777" s="24">
        <v>3</v>
      </c>
      <c r="K1777" s="24">
        <v>7</v>
      </c>
      <c r="L1777" s="24">
        <v>4</v>
      </c>
      <c r="M1777" s="15">
        <v>15</v>
      </c>
      <c r="N1777" s="24"/>
      <c r="O1777" s="18" t="str">
        <f>IFERROR(VLOOKUP(F1777,'（鳥類・チョウ）vlookup関数用'!$D$35:$F$38,3,0),"")</f>
        <v/>
      </c>
      <c r="P1777" s="18" t="str">
        <f>IFERROR(VLOOKUP(F1777,特定外来生物!$A$3:$G$24,7,0),"")</f>
        <v/>
      </c>
      <c r="Q1777" s="17" t="str">
        <f>IFERROR(VLOOKUP(F1777,県RL2019!$B$2:$H$605,4,0),"")</f>
        <v/>
      </c>
      <c r="R1777" s="17" t="str">
        <f>IFERROR(VLOOKUP(F1777,県RL2019!$B$2:$H$605,5,0),"")</f>
        <v/>
      </c>
      <c r="S1777" s="17" t="str">
        <f>IFERROR(VLOOKUP(F1777,県RL2011!$F$3:$H$906,2,0),"")</f>
        <v/>
      </c>
      <c r="T1777" s="17" t="str">
        <f>IFERROR(VLOOKUP(F1777,県RL2011!$F$3:$H$906,3,0),"")</f>
        <v/>
      </c>
      <c r="U1777" s="150" t="str">
        <f>IFERROR(VLOOKUP(F1777,国RL2020!$B$2:$E$878,4,0),"")</f>
        <v/>
      </c>
      <c r="V1777" s="150" t="str">
        <f>IFERROR(VLOOKUP(F1777,国RL2020!$B$2:$E$878,3,0),"")</f>
        <v/>
      </c>
      <c r="W1777" s="19" t="str">
        <f>IFERROR(VLOOKUP(F1777,国RL2019!$B$2:$E$873,4,0),"")</f>
        <v/>
      </c>
      <c r="X1777" s="19" t="str">
        <f>IFERROR(VLOOKUP(F1777,国RL2019!$B$2:$E$873,3,0),"")</f>
        <v/>
      </c>
      <c r="Y1777" s="19" t="str">
        <f>IFERROR(VLOOKUP(F1777,国RL2017!$B$2:$E$870,4,0),"")</f>
        <v/>
      </c>
      <c r="Z1777" s="19" t="str">
        <f>IFERROR(VLOOKUP(F1777,国RL2017!$B$2:$E$870,3,0),"")</f>
        <v/>
      </c>
      <c r="AA1777" s="19" t="str">
        <f>IFERROR(VLOOKUP(F1777,国RL2006!$B$2:$E$567,4,0),"")</f>
        <v/>
      </c>
      <c r="AB1777" s="19" t="str">
        <f>IFERROR(VLOOKUP(F1777,国RL2006!$B$2:$E$567,3,0),"")</f>
        <v/>
      </c>
      <c r="AC1777" s="24"/>
    </row>
    <row r="1778" spans="1:29" x14ac:dyDescent="0.15">
      <c r="A1778" s="16">
        <v>1777</v>
      </c>
      <c r="B1778" s="24">
        <v>2015</v>
      </c>
      <c r="C1778" s="24">
        <v>9</v>
      </c>
      <c r="D1778" s="24">
        <v>1</v>
      </c>
      <c r="E1778" s="24" t="s">
        <v>2916</v>
      </c>
      <c r="F1778" s="24" t="s">
        <v>61</v>
      </c>
      <c r="G1778" s="24" t="s">
        <v>2925</v>
      </c>
      <c r="H1778" s="24"/>
      <c r="I1778" s="24"/>
      <c r="J1778" s="24">
        <v>1</v>
      </c>
      <c r="K1778" s="24"/>
      <c r="L1778" s="24"/>
      <c r="M1778" s="15">
        <v>1</v>
      </c>
      <c r="N1778" s="24"/>
      <c r="O1778" s="18" t="str">
        <f>IFERROR(VLOOKUP(F1778,'（鳥類・チョウ）vlookup関数用'!$D$35:$F$38,3,0),"")</f>
        <v/>
      </c>
      <c r="P1778" s="18" t="str">
        <f>IFERROR(VLOOKUP(F1778,特定外来生物!$A$3:$G$24,7,0),"")</f>
        <v/>
      </c>
      <c r="Q1778" s="17" t="str">
        <f>IFERROR(VLOOKUP(F1778,県RL2019!$B$2:$H$605,4,0),"")</f>
        <v/>
      </c>
      <c r="R1778" s="17" t="str">
        <f>IFERROR(VLOOKUP(F1778,県RL2019!$B$2:$H$605,5,0),"")</f>
        <v/>
      </c>
      <c r="S1778" s="17" t="str">
        <f>IFERROR(VLOOKUP(F1778,県RL2011!$F$3:$H$906,2,0),"")</f>
        <v/>
      </c>
      <c r="T1778" s="17" t="str">
        <f>IFERROR(VLOOKUP(F1778,県RL2011!$F$3:$H$906,3,0),"")</f>
        <v/>
      </c>
      <c r="U1778" s="150" t="str">
        <f>IFERROR(VLOOKUP(F1778,国RL2020!$B$2:$E$878,4,0),"")</f>
        <v/>
      </c>
      <c r="V1778" s="150" t="str">
        <f>IFERROR(VLOOKUP(F1778,国RL2020!$B$2:$E$878,3,0),"")</f>
        <v/>
      </c>
      <c r="W1778" s="19" t="str">
        <f>IFERROR(VLOOKUP(F1778,国RL2019!$B$2:$E$873,4,0),"")</f>
        <v/>
      </c>
      <c r="X1778" s="19" t="str">
        <f>IFERROR(VLOOKUP(F1778,国RL2019!$B$2:$E$873,3,0),"")</f>
        <v/>
      </c>
      <c r="Y1778" s="19" t="str">
        <f>IFERROR(VLOOKUP(F1778,国RL2017!$B$2:$E$870,4,0),"")</f>
        <v/>
      </c>
      <c r="Z1778" s="19" t="str">
        <f>IFERROR(VLOOKUP(F1778,国RL2017!$B$2:$E$870,3,0),"")</f>
        <v/>
      </c>
      <c r="AA1778" s="19" t="str">
        <f>IFERROR(VLOOKUP(F1778,国RL2006!$B$2:$E$567,4,0),"")</f>
        <v/>
      </c>
      <c r="AB1778" s="19" t="str">
        <f>IFERROR(VLOOKUP(F1778,国RL2006!$B$2:$E$567,3,0),"")</f>
        <v/>
      </c>
      <c r="AC1778" s="24" t="s">
        <v>70</v>
      </c>
    </row>
    <row r="1779" spans="1:29" x14ac:dyDescent="0.15">
      <c r="A1779" s="16">
        <v>1778</v>
      </c>
      <c r="B1779" s="24">
        <v>2015</v>
      </c>
      <c r="C1779" s="24">
        <v>9</v>
      </c>
      <c r="D1779" s="24">
        <v>1</v>
      </c>
      <c r="E1779" s="24" t="s">
        <v>2916</v>
      </c>
      <c r="F1779" s="24" t="s">
        <v>23</v>
      </c>
      <c r="G1779" s="24" t="s">
        <v>2925</v>
      </c>
      <c r="H1779" s="24">
        <v>8</v>
      </c>
      <c r="I1779" s="24"/>
      <c r="J1779" s="24">
        <v>10</v>
      </c>
      <c r="K1779" s="24">
        <v>6</v>
      </c>
      <c r="L1779" s="24">
        <v>2</v>
      </c>
      <c r="M1779" s="15">
        <v>26</v>
      </c>
      <c r="N1779" s="24"/>
      <c r="O1779" s="18" t="str">
        <f>IFERROR(VLOOKUP(F1779,'（鳥類・チョウ）vlookup関数用'!$D$35:$F$38,3,0),"")</f>
        <v/>
      </c>
      <c r="P1779" s="18" t="str">
        <f>IFERROR(VLOOKUP(F1779,特定外来生物!$A$3:$G$24,7,0),"")</f>
        <v/>
      </c>
      <c r="Q1779" s="17" t="str">
        <f>IFERROR(VLOOKUP(F1779,県RL2019!$B$2:$H$605,4,0),"")</f>
        <v/>
      </c>
      <c r="R1779" s="17" t="str">
        <f>IFERROR(VLOOKUP(F1779,県RL2019!$B$2:$H$605,5,0),"")</f>
        <v/>
      </c>
      <c r="S1779" s="17" t="str">
        <f>IFERROR(VLOOKUP(F1779,県RL2011!$F$3:$H$906,2,0),"")</f>
        <v/>
      </c>
      <c r="T1779" s="17" t="str">
        <f>IFERROR(VLOOKUP(F1779,県RL2011!$F$3:$H$906,3,0),"")</f>
        <v/>
      </c>
      <c r="U1779" s="150" t="str">
        <f>IFERROR(VLOOKUP(F1779,国RL2020!$B$2:$E$878,4,0),"")</f>
        <v/>
      </c>
      <c r="V1779" s="150" t="str">
        <f>IFERROR(VLOOKUP(F1779,国RL2020!$B$2:$E$878,3,0),"")</f>
        <v/>
      </c>
      <c r="W1779" s="19" t="str">
        <f>IFERROR(VLOOKUP(F1779,国RL2019!$B$2:$E$873,4,0),"")</f>
        <v/>
      </c>
      <c r="X1779" s="19" t="str">
        <f>IFERROR(VLOOKUP(F1779,国RL2019!$B$2:$E$873,3,0),"")</f>
        <v/>
      </c>
      <c r="Y1779" s="19" t="str">
        <f>IFERROR(VLOOKUP(F1779,国RL2017!$B$2:$E$870,4,0),"")</f>
        <v/>
      </c>
      <c r="Z1779" s="19" t="str">
        <f>IFERROR(VLOOKUP(F1779,国RL2017!$B$2:$E$870,3,0),"")</f>
        <v/>
      </c>
      <c r="AA1779" s="19" t="str">
        <f>IFERROR(VLOOKUP(F1779,国RL2006!$B$2:$E$567,4,0),"")</f>
        <v/>
      </c>
      <c r="AB1779" s="19" t="str">
        <f>IFERROR(VLOOKUP(F1779,国RL2006!$B$2:$E$567,3,0),"")</f>
        <v/>
      </c>
      <c r="AC1779" s="24"/>
    </row>
    <row r="1780" spans="1:29" x14ac:dyDescent="0.15">
      <c r="A1780" s="16">
        <v>1779</v>
      </c>
      <c r="B1780" s="24">
        <v>2015</v>
      </c>
      <c r="C1780" s="24">
        <v>9</v>
      </c>
      <c r="D1780" s="24">
        <v>1</v>
      </c>
      <c r="E1780" s="24" t="s">
        <v>2916</v>
      </c>
      <c r="F1780" s="24" t="s">
        <v>43</v>
      </c>
      <c r="G1780" s="24" t="s">
        <v>2925</v>
      </c>
      <c r="H1780" s="24">
        <v>1</v>
      </c>
      <c r="I1780" s="24"/>
      <c r="J1780" s="24"/>
      <c r="K1780" s="24"/>
      <c r="L1780" s="24"/>
      <c r="M1780" s="15">
        <v>1</v>
      </c>
      <c r="N1780" s="24"/>
      <c r="O1780" s="18" t="str">
        <f>IFERROR(VLOOKUP(F1780,'（鳥類・チョウ）vlookup関数用'!$D$35:$F$38,3,0),"")</f>
        <v/>
      </c>
      <c r="P1780" s="18" t="str">
        <f>IFERROR(VLOOKUP(F1780,特定外来生物!$A$3:$G$24,7,0),"")</f>
        <v/>
      </c>
      <c r="Q1780" s="17" t="str">
        <f>IFERROR(VLOOKUP(F1780,県RL2019!$B$2:$H$605,4,0),"")</f>
        <v/>
      </c>
      <c r="R1780" s="17" t="str">
        <f>IFERROR(VLOOKUP(F1780,県RL2019!$B$2:$H$605,5,0),"")</f>
        <v/>
      </c>
      <c r="S1780" s="17" t="str">
        <f>IFERROR(VLOOKUP(F1780,県RL2011!$F$3:$H$906,2,0),"")</f>
        <v/>
      </c>
      <c r="T1780" s="17" t="str">
        <f>IFERROR(VLOOKUP(F1780,県RL2011!$F$3:$H$906,3,0),"")</f>
        <v/>
      </c>
      <c r="U1780" s="150" t="str">
        <f>IFERROR(VLOOKUP(F1780,国RL2020!$B$2:$E$878,4,0),"")</f>
        <v/>
      </c>
      <c r="V1780" s="150" t="str">
        <f>IFERROR(VLOOKUP(F1780,国RL2020!$B$2:$E$878,3,0),"")</f>
        <v/>
      </c>
      <c r="W1780" s="19" t="str">
        <f>IFERROR(VLOOKUP(F1780,国RL2019!$B$2:$E$873,4,0),"")</f>
        <v/>
      </c>
      <c r="X1780" s="19" t="str">
        <f>IFERROR(VLOOKUP(F1780,国RL2019!$B$2:$E$873,3,0),"")</f>
        <v/>
      </c>
      <c r="Y1780" s="19" t="str">
        <f>IFERROR(VLOOKUP(F1780,国RL2017!$B$2:$E$870,4,0),"")</f>
        <v/>
      </c>
      <c r="Z1780" s="19" t="str">
        <f>IFERROR(VLOOKUP(F1780,国RL2017!$B$2:$E$870,3,0),"")</f>
        <v/>
      </c>
      <c r="AA1780" s="19" t="str">
        <f>IFERROR(VLOOKUP(F1780,国RL2006!$B$2:$E$567,4,0),"")</f>
        <v/>
      </c>
      <c r="AB1780" s="19" t="str">
        <f>IFERROR(VLOOKUP(F1780,国RL2006!$B$2:$E$567,3,0),"")</f>
        <v/>
      </c>
      <c r="AC1780" s="24"/>
    </row>
    <row r="1781" spans="1:29" x14ac:dyDescent="0.15">
      <c r="A1781" s="16">
        <v>1780</v>
      </c>
      <c r="B1781" s="24">
        <v>2015</v>
      </c>
      <c r="C1781" s="24">
        <v>9</v>
      </c>
      <c r="D1781" s="24">
        <v>1</v>
      </c>
      <c r="E1781" s="24" t="s">
        <v>2916</v>
      </c>
      <c r="F1781" s="24" t="s">
        <v>58</v>
      </c>
      <c r="G1781" s="24" t="s">
        <v>2926</v>
      </c>
      <c r="H1781" s="24"/>
      <c r="I1781" s="24"/>
      <c r="J1781" s="24"/>
      <c r="K1781" s="24">
        <v>2</v>
      </c>
      <c r="L1781" s="24"/>
      <c r="M1781" s="15">
        <v>2</v>
      </c>
      <c r="N1781" s="24"/>
      <c r="O1781" s="18" t="str">
        <f>IFERROR(VLOOKUP(F1781,'（鳥類・チョウ）vlookup関数用'!$D$35:$F$38,3,0),"")</f>
        <v/>
      </c>
      <c r="P1781" s="18" t="str">
        <f>IFERROR(VLOOKUP(F1781,特定外来生物!$A$3:$G$24,7,0),"")</f>
        <v/>
      </c>
      <c r="Q1781" s="17" t="str">
        <f>IFERROR(VLOOKUP(F1781,県RL2019!$B$2:$H$605,4,0),"")</f>
        <v/>
      </c>
      <c r="R1781" s="17" t="str">
        <f>IFERROR(VLOOKUP(F1781,県RL2019!$B$2:$H$605,5,0),"")</f>
        <v/>
      </c>
      <c r="S1781" s="17" t="str">
        <f>IFERROR(VLOOKUP(F1781,県RL2011!$F$3:$H$906,2,0),"")</f>
        <v/>
      </c>
      <c r="T1781" s="17" t="str">
        <f>IFERROR(VLOOKUP(F1781,県RL2011!$F$3:$H$906,3,0),"")</f>
        <v/>
      </c>
      <c r="U1781" s="150" t="str">
        <f>IFERROR(VLOOKUP(F1781,国RL2020!$B$2:$E$878,4,0),"")</f>
        <v/>
      </c>
      <c r="V1781" s="150" t="str">
        <f>IFERROR(VLOOKUP(F1781,国RL2020!$B$2:$E$878,3,0),"")</f>
        <v/>
      </c>
      <c r="W1781" s="19" t="str">
        <f>IFERROR(VLOOKUP(F1781,国RL2019!$B$2:$E$873,4,0),"")</f>
        <v/>
      </c>
      <c r="X1781" s="19" t="str">
        <f>IFERROR(VLOOKUP(F1781,国RL2019!$B$2:$E$873,3,0),"")</f>
        <v/>
      </c>
      <c r="Y1781" s="19" t="str">
        <f>IFERROR(VLOOKUP(F1781,国RL2017!$B$2:$E$870,4,0),"")</f>
        <v/>
      </c>
      <c r="Z1781" s="19" t="str">
        <f>IFERROR(VLOOKUP(F1781,国RL2017!$B$2:$E$870,3,0),"")</f>
        <v/>
      </c>
      <c r="AA1781" s="19" t="str">
        <f>IFERROR(VLOOKUP(F1781,国RL2006!$B$2:$E$567,4,0),"")</f>
        <v/>
      </c>
      <c r="AB1781" s="19" t="str">
        <f>IFERROR(VLOOKUP(F1781,国RL2006!$B$2:$E$567,3,0),"")</f>
        <v/>
      </c>
      <c r="AC1781" s="24"/>
    </row>
    <row r="1782" spans="1:29" x14ac:dyDescent="0.15">
      <c r="A1782" s="16">
        <v>1781</v>
      </c>
      <c r="B1782" s="24">
        <v>2015</v>
      </c>
      <c r="C1782" s="24">
        <v>9</v>
      </c>
      <c r="D1782" s="24">
        <v>1</v>
      </c>
      <c r="E1782" s="24" t="s">
        <v>2916</v>
      </c>
      <c r="F1782" s="24" t="s">
        <v>53</v>
      </c>
      <c r="G1782" s="24" t="s">
        <v>2926</v>
      </c>
      <c r="H1782" s="24"/>
      <c r="I1782" s="24"/>
      <c r="J1782" s="24"/>
      <c r="K1782" s="24">
        <v>1</v>
      </c>
      <c r="L1782" s="24"/>
      <c r="M1782" s="15">
        <v>1</v>
      </c>
      <c r="N1782" s="24"/>
      <c r="O1782" s="18" t="str">
        <f>IFERROR(VLOOKUP(F1782,'（鳥類・チョウ）vlookup関数用'!$D$35:$F$38,3,0),"")</f>
        <v/>
      </c>
      <c r="P1782" s="18" t="str">
        <f>IFERROR(VLOOKUP(F1782,特定外来生物!$A$3:$G$24,7,0),"")</f>
        <v/>
      </c>
      <c r="Q1782" s="17" t="str">
        <f>IFERROR(VLOOKUP(F1782,県RL2019!$B$2:$H$605,4,0),"")</f>
        <v/>
      </c>
      <c r="R1782" s="17" t="str">
        <f>IFERROR(VLOOKUP(F1782,県RL2019!$B$2:$H$605,5,0),"")</f>
        <v/>
      </c>
      <c r="S1782" s="17" t="str">
        <f>IFERROR(VLOOKUP(F1782,県RL2011!$F$3:$H$906,2,0),"")</f>
        <v/>
      </c>
      <c r="T1782" s="17" t="str">
        <f>IFERROR(VLOOKUP(F1782,県RL2011!$F$3:$H$906,3,0),"")</f>
        <v/>
      </c>
      <c r="U1782" s="150" t="str">
        <f>IFERROR(VLOOKUP(F1782,国RL2020!$B$2:$E$878,4,0),"")</f>
        <v/>
      </c>
      <c r="V1782" s="150" t="str">
        <f>IFERROR(VLOOKUP(F1782,国RL2020!$B$2:$E$878,3,0),"")</f>
        <v/>
      </c>
      <c r="W1782" s="19" t="str">
        <f>IFERROR(VLOOKUP(F1782,国RL2019!$B$2:$E$873,4,0),"")</f>
        <v/>
      </c>
      <c r="X1782" s="19" t="str">
        <f>IFERROR(VLOOKUP(F1782,国RL2019!$B$2:$E$873,3,0),"")</f>
        <v/>
      </c>
      <c r="Y1782" s="19" t="str">
        <f>IFERROR(VLOOKUP(F1782,国RL2017!$B$2:$E$870,4,0),"")</f>
        <v/>
      </c>
      <c r="Z1782" s="19" t="str">
        <f>IFERROR(VLOOKUP(F1782,国RL2017!$B$2:$E$870,3,0),"")</f>
        <v/>
      </c>
      <c r="AA1782" s="19" t="str">
        <f>IFERROR(VLOOKUP(F1782,国RL2006!$B$2:$E$567,4,0),"")</f>
        <v/>
      </c>
      <c r="AB1782" s="19" t="str">
        <f>IFERROR(VLOOKUP(F1782,国RL2006!$B$2:$E$567,3,0),"")</f>
        <v/>
      </c>
      <c r="AC1782" s="24"/>
    </row>
    <row r="1783" spans="1:29" x14ac:dyDescent="0.15">
      <c r="A1783" s="16">
        <v>1782</v>
      </c>
      <c r="B1783" s="24">
        <v>2015</v>
      </c>
      <c r="C1783" s="24">
        <v>9</v>
      </c>
      <c r="D1783" s="24">
        <v>1</v>
      </c>
      <c r="E1783" s="24" t="s">
        <v>2916</v>
      </c>
      <c r="F1783" s="24" t="s">
        <v>42</v>
      </c>
      <c r="G1783" s="24" t="s">
        <v>2926</v>
      </c>
      <c r="H1783" s="24"/>
      <c r="I1783" s="24"/>
      <c r="J1783" s="24"/>
      <c r="K1783" s="24">
        <v>1</v>
      </c>
      <c r="L1783" s="24"/>
      <c r="M1783" s="15">
        <v>1</v>
      </c>
      <c r="N1783" s="24"/>
      <c r="O1783" s="18" t="str">
        <f>IFERROR(VLOOKUP(F1783,'（鳥類・チョウ）vlookup関数用'!$D$35:$F$38,3,0),"")</f>
        <v/>
      </c>
      <c r="P1783" s="18" t="str">
        <f>IFERROR(VLOOKUP(F1783,特定外来生物!$A$3:$G$24,7,0),"")</f>
        <v/>
      </c>
      <c r="Q1783" s="17" t="str">
        <f>IFERROR(VLOOKUP(F1783,県RL2019!$B$2:$H$605,4,0),"")</f>
        <v/>
      </c>
      <c r="R1783" s="17" t="str">
        <f>IFERROR(VLOOKUP(F1783,県RL2019!$B$2:$H$605,5,0),"")</f>
        <v/>
      </c>
      <c r="S1783" s="17" t="str">
        <f>IFERROR(VLOOKUP(F1783,県RL2011!$F$3:$H$906,2,0),"")</f>
        <v/>
      </c>
      <c r="T1783" s="17" t="str">
        <f>IFERROR(VLOOKUP(F1783,県RL2011!$F$3:$H$906,3,0),"")</f>
        <v/>
      </c>
      <c r="U1783" s="150" t="str">
        <f>IFERROR(VLOOKUP(F1783,国RL2020!$B$2:$E$878,4,0),"")</f>
        <v/>
      </c>
      <c r="V1783" s="150" t="str">
        <f>IFERROR(VLOOKUP(F1783,国RL2020!$B$2:$E$878,3,0),"")</f>
        <v/>
      </c>
      <c r="W1783" s="19" t="str">
        <f>IFERROR(VLOOKUP(F1783,国RL2019!$B$2:$E$873,4,0),"")</f>
        <v/>
      </c>
      <c r="X1783" s="19" t="str">
        <f>IFERROR(VLOOKUP(F1783,国RL2019!$B$2:$E$873,3,0),"")</f>
        <v/>
      </c>
      <c r="Y1783" s="19" t="str">
        <f>IFERROR(VLOOKUP(F1783,国RL2017!$B$2:$E$870,4,0),"")</f>
        <v/>
      </c>
      <c r="Z1783" s="19" t="str">
        <f>IFERROR(VLOOKUP(F1783,国RL2017!$B$2:$E$870,3,0),"")</f>
        <v/>
      </c>
      <c r="AA1783" s="19" t="str">
        <f>IFERROR(VLOOKUP(F1783,国RL2006!$B$2:$E$567,4,0),"")</f>
        <v/>
      </c>
      <c r="AB1783" s="19" t="str">
        <f>IFERROR(VLOOKUP(F1783,国RL2006!$B$2:$E$567,3,0),"")</f>
        <v/>
      </c>
      <c r="AC1783" s="24"/>
    </row>
    <row r="1784" spans="1:29" x14ac:dyDescent="0.15">
      <c r="A1784" s="16">
        <v>1783</v>
      </c>
      <c r="B1784" s="24">
        <v>2015</v>
      </c>
      <c r="C1784" s="24">
        <v>9</v>
      </c>
      <c r="D1784" s="24">
        <v>1</v>
      </c>
      <c r="E1784" s="24" t="s">
        <v>2916</v>
      </c>
      <c r="F1784" s="24" t="s">
        <v>44</v>
      </c>
      <c r="G1784" s="24" t="s">
        <v>2926</v>
      </c>
      <c r="H1784" s="24"/>
      <c r="I1784" s="24"/>
      <c r="J1784" s="24"/>
      <c r="K1784" s="24">
        <v>1</v>
      </c>
      <c r="L1784" s="24"/>
      <c r="M1784" s="15">
        <v>1</v>
      </c>
      <c r="N1784" s="24"/>
      <c r="O1784" s="18" t="str">
        <f>IFERROR(VLOOKUP(F1784,'（鳥類・チョウ）vlookup関数用'!$D$35:$F$38,3,0),"")</f>
        <v/>
      </c>
      <c r="P1784" s="18" t="str">
        <f>IFERROR(VLOOKUP(F1784,特定外来生物!$A$3:$G$24,7,0),"")</f>
        <v/>
      </c>
      <c r="Q1784" s="17" t="str">
        <f>IFERROR(VLOOKUP(F1784,県RL2019!$B$2:$H$605,4,0),"")</f>
        <v/>
      </c>
      <c r="R1784" s="17" t="str">
        <f>IFERROR(VLOOKUP(F1784,県RL2019!$B$2:$H$605,5,0),"")</f>
        <v/>
      </c>
      <c r="S1784" s="17" t="str">
        <f>IFERROR(VLOOKUP(F1784,県RL2011!$F$3:$H$906,2,0),"")</f>
        <v/>
      </c>
      <c r="T1784" s="17" t="str">
        <f>IFERROR(VLOOKUP(F1784,県RL2011!$F$3:$H$906,3,0),"")</f>
        <v/>
      </c>
      <c r="U1784" s="150" t="str">
        <f>IFERROR(VLOOKUP(F1784,国RL2020!$B$2:$E$878,4,0),"")</f>
        <v/>
      </c>
      <c r="V1784" s="150" t="str">
        <f>IFERROR(VLOOKUP(F1784,国RL2020!$B$2:$E$878,3,0),"")</f>
        <v/>
      </c>
      <c r="W1784" s="19" t="str">
        <f>IFERROR(VLOOKUP(F1784,国RL2019!$B$2:$E$873,4,0),"")</f>
        <v/>
      </c>
      <c r="X1784" s="19" t="str">
        <f>IFERROR(VLOOKUP(F1784,国RL2019!$B$2:$E$873,3,0),"")</f>
        <v/>
      </c>
      <c r="Y1784" s="19" t="str">
        <f>IFERROR(VLOOKUP(F1784,国RL2017!$B$2:$E$870,4,0),"")</f>
        <v/>
      </c>
      <c r="Z1784" s="19" t="str">
        <f>IFERROR(VLOOKUP(F1784,国RL2017!$B$2:$E$870,3,0),"")</f>
        <v/>
      </c>
      <c r="AA1784" s="19" t="str">
        <f>IFERROR(VLOOKUP(F1784,国RL2006!$B$2:$E$567,4,0),"")</f>
        <v/>
      </c>
      <c r="AB1784" s="19" t="str">
        <f>IFERROR(VLOOKUP(F1784,国RL2006!$B$2:$E$567,3,0),"")</f>
        <v/>
      </c>
      <c r="AC1784" s="24"/>
    </row>
    <row r="1785" spans="1:29" x14ac:dyDescent="0.15">
      <c r="A1785" s="16">
        <v>1784</v>
      </c>
      <c r="B1785" s="24">
        <v>2015</v>
      </c>
      <c r="C1785" s="24">
        <v>9</v>
      </c>
      <c r="D1785" s="24">
        <v>1</v>
      </c>
      <c r="E1785" s="24" t="s">
        <v>2916</v>
      </c>
      <c r="F1785" s="24" t="s">
        <v>14</v>
      </c>
      <c r="G1785" s="24" t="s">
        <v>2926</v>
      </c>
      <c r="H1785" s="24">
        <v>8</v>
      </c>
      <c r="I1785" s="24"/>
      <c r="J1785" s="24"/>
      <c r="K1785" s="24">
        <v>1</v>
      </c>
      <c r="L1785" s="24">
        <v>12</v>
      </c>
      <c r="M1785" s="15">
        <v>21</v>
      </c>
      <c r="N1785" s="24"/>
      <c r="O1785" s="18" t="str">
        <f>IFERROR(VLOOKUP(F1785,'（鳥類・チョウ）vlookup関数用'!$D$35:$F$38,3,0),"")</f>
        <v/>
      </c>
      <c r="P1785" s="18" t="str">
        <f>IFERROR(VLOOKUP(F1785,特定外来生物!$A$3:$G$24,7,0),"")</f>
        <v/>
      </c>
      <c r="Q1785" s="17" t="str">
        <f>IFERROR(VLOOKUP(F1785,県RL2019!$B$2:$H$605,4,0),"")</f>
        <v/>
      </c>
      <c r="R1785" s="17" t="str">
        <f>IFERROR(VLOOKUP(F1785,県RL2019!$B$2:$H$605,5,0),"")</f>
        <v/>
      </c>
      <c r="S1785" s="17" t="str">
        <f>IFERROR(VLOOKUP(F1785,県RL2011!$F$3:$H$906,2,0),"")</f>
        <v/>
      </c>
      <c r="T1785" s="17" t="str">
        <f>IFERROR(VLOOKUP(F1785,県RL2011!$F$3:$H$906,3,0),"")</f>
        <v/>
      </c>
      <c r="U1785" s="150" t="str">
        <f>IFERROR(VLOOKUP(F1785,国RL2020!$B$2:$E$878,4,0),"")</f>
        <v/>
      </c>
      <c r="V1785" s="150" t="str">
        <f>IFERROR(VLOOKUP(F1785,国RL2020!$B$2:$E$878,3,0),"")</f>
        <v/>
      </c>
      <c r="W1785" s="19" t="str">
        <f>IFERROR(VLOOKUP(F1785,国RL2019!$B$2:$E$873,4,0),"")</f>
        <v/>
      </c>
      <c r="X1785" s="19" t="str">
        <f>IFERROR(VLOOKUP(F1785,国RL2019!$B$2:$E$873,3,0),"")</f>
        <v/>
      </c>
      <c r="Y1785" s="19" t="str">
        <f>IFERROR(VLOOKUP(F1785,国RL2017!$B$2:$E$870,4,0),"")</f>
        <v/>
      </c>
      <c r="Z1785" s="19" t="str">
        <f>IFERROR(VLOOKUP(F1785,国RL2017!$B$2:$E$870,3,0),"")</f>
        <v/>
      </c>
      <c r="AA1785" s="19" t="str">
        <f>IFERROR(VLOOKUP(F1785,国RL2006!$B$2:$E$567,4,0),"")</f>
        <v/>
      </c>
      <c r="AB1785" s="19" t="str">
        <f>IFERROR(VLOOKUP(F1785,国RL2006!$B$2:$E$567,3,0),"")</f>
        <v/>
      </c>
      <c r="AC1785" s="24"/>
    </row>
    <row r="1786" spans="1:29" x14ac:dyDescent="0.15">
      <c r="A1786" s="16">
        <v>1785</v>
      </c>
      <c r="B1786" s="24">
        <v>2015</v>
      </c>
      <c r="C1786" s="24">
        <v>10</v>
      </c>
      <c r="D1786" s="24">
        <v>1</v>
      </c>
      <c r="E1786" s="24" t="s">
        <v>2916</v>
      </c>
      <c r="F1786" s="24" t="s">
        <v>11</v>
      </c>
      <c r="G1786" s="24" t="s">
        <v>2922</v>
      </c>
      <c r="H1786" s="24">
        <v>1</v>
      </c>
      <c r="I1786" s="24"/>
      <c r="J1786" s="24">
        <v>1</v>
      </c>
      <c r="K1786" s="24">
        <v>1</v>
      </c>
      <c r="L1786" s="24"/>
      <c r="M1786" s="15">
        <v>3</v>
      </c>
      <c r="N1786" s="24"/>
      <c r="O1786" s="18" t="str">
        <f>IFERROR(VLOOKUP(F1786,'（鳥類・チョウ）vlookup関数用'!$D$35:$F$38,3,0),"")</f>
        <v/>
      </c>
      <c r="P1786" s="18" t="str">
        <f>IFERROR(VLOOKUP(F1786,特定外来生物!$A$3:$G$24,7,0),"")</f>
        <v/>
      </c>
      <c r="Q1786" s="17" t="str">
        <f>IFERROR(VLOOKUP(F1786,県RL2019!$B$2:$H$605,4,0),"")</f>
        <v/>
      </c>
      <c r="R1786" s="17" t="str">
        <f>IFERROR(VLOOKUP(F1786,県RL2019!$B$2:$H$605,5,0),"")</f>
        <v/>
      </c>
      <c r="S1786" s="17" t="str">
        <f>IFERROR(VLOOKUP(F1786,県RL2011!$F$3:$H$906,2,0),"")</f>
        <v/>
      </c>
      <c r="T1786" s="17" t="str">
        <f>IFERROR(VLOOKUP(F1786,県RL2011!$F$3:$H$906,3,0),"")</f>
        <v/>
      </c>
      <c r="U1786" s="150" t="str">
        <f>IFERROR(VLOOKUP(F1786,国RL2020!$B$2:$E$878,4,0),"")</f>
        <v/>
      </c>
      <c r="V1786" s="150" t="str">
        <f>IFERROR(VLOOKUP(F1786,国RL2020!$B$2:$E$878,3,0),"")</f>
        <v/>
      </c>
      <c r="W1786" s="19" t="str">
        <f>IFERROR(VLOOKUP(F1786,国RL2019!$B$2:$E$873,4,0),"")</f>
        <v/>
      </c>
      <c r="X1786" s="19" t="str">
        <f>IFERROR(VLOOKUP(F1786,国RL2019!$B$2:$E$873,3,0),"")</f>
        <v/>
      </c>
      <c r="Y1786" s="19" t="str">
        <f>IFERROR(VLOOKUP(F1786,国RL2017!$B$2:$E$870,4,0),"")</f>
        <v/>
      </c>
      <c r="Z1786" s="19" t="str">
        <f>IFERROR(VLOOKUP(F1786,国RL2017!$B$2:$E$870,3,0),"")</f>
        <v/>
      </c>
      <c r="AA1786" s="19" t="str">
        <f>IFERROR(VLOOKUP(F1786,国RL2006!$B$2:$E$567,4,0),"")</f>
        <v/>
      </c>
      <c r="AB1786" s="19" t="str">
        <f>IFERROR(VLOOKUP(F1786,国RL2006!$B$2:$E$567,3,0),"")</f>
        <v/>
      </c>
      <c r="AC1786" s="24"/>
    </row>
    <row r="1787" spans="1:29" x14ac:dyDescent="0.15">
      <c r="A1787" s="16">
        <v>1786</v>
      </c>
      <c r="B1787" s="24">
        <v>2015</v>
      </c>
      <c r="C1787" s="24">
        <v>10</v>
      </c>
      <c r="D1787" s="24">
        <v>1</v>
      </c>
      <c r="E1787" s="24" t="s">
        <v>2916</v>
      </c>
      <c r="F1787" s="24" t="s">
        <v>13</v>
      </c>
      <c r="G1787" s="24" t="s">
        <v>2922</v>
      </c>
      <c r="H1787" s="24">
        <v>1</v>
      </c>
      <c r="I1787" s="24"/>
      <c r="J1787" s="24"/>
      <c r="K1787" s="24"/>
      <c r="L1787" s="24">
        <v>2</v>
      </c>
      <c r="M1787" s="15">
        <v>3</v>
      </c>
      <c r="N1787" s="24"/>
      <c r="O1787" s="18" t="str">
        <f>IFERROR(VLOOKUP(F1787,'（鳥類・チョウ）vlookup関数用'!$D$35:$F$38,3,0),"")</f>
        <v/>
      </c>
      <c r="P1787" s="18" t="str">
        <f>IFERROR(VLOOKUP(F1787,特定外来生物!$A$3:$G$24,7,0),"")</f>
        <v/>
      </c>
      <c r="Q1787" s="17" t="str">
        <f>IFERROR(VLOOKUP(F1787,県RL2019!$B$2:$H$605,4,0),"")</f>
        <v/>
      </c>
      <c r="R1787" s="17" t="str">
        <f>IFERROR(VLOOKUP(F1787,県RL2019!$B$2:$H$605,5,0),"")</f>
        <v/>
      </c>
      <c r="S1787" s="17" t="str">
        <f>IFERROR(VLOOKUP(F1787,県RL2011!$F$3:$H$906,2,0),"")</f>
        <v/>
      </c>
      <c r="T1787" s="17" t="str">
        <f>IFERROR(VLOOKUP(F1787,県RL2011!$F$3:$H$906,3,0),"")</f>
        <v/>
      </c>
      <c r="U1787" s="150" t="str">
        <f>IFERROR(VLOOKUP(F1787,国RL2020!$B$2:$E$878,4,0),"")</f>
        <v/>
      </c>
      <c r="V1787" s="150" t="str">
        <f>IFERROR(VLOOKUP(F1787,国RL2020!$B$2:$E$878,3,0),"")</f>
        <v/>
      </c>
      <c r="W1787" s="19" t="str">
        <f>IFERROR(VLOOKUP(F1787,国RL2019!$B$2:$E$873,4,0),"")</f>
        <v/>
      </c>
      <c r="X1787" s="19" t="str">
        <f>IFERROR(VLOOKUP(F1787,国RL2019!$B$2:$E$873,3,0),"")</f>
        <v/>
      </c>
      <c r="Y1787" s="19" t="str">
        <f>IFERROR(VLOOKUP(F1787,国RL2017!$B$2:$E$870,4,0),"")</f>
        <v/>
      </c>
      <c r="Z1787" s="19" t="str">
        <f>IFERROR(VLOOKUP(F1787,国RL2017!$B$2:$E$870,3,0),"")</f>
        <v/>
      </c>
      <c r="AA1787" s="19" t="str">
        <f>IFERROR(VLOOKUP(F1787,国RL2006!$B$2:$E$567,4,0),"")</f>
        <v/>
      </c>
      <c r="AB1787" s="19" t="str">
        <f>IFERROR(VLOOKUP(F1787,国RL2006!$B$2:$E$567,3,0),"")</f>
        <v/>
      </c>
      <c r="AC1787" s="24"/>
    </row>
    <row r="1788" spans="1:29" x14ac:dyDescent="0.15">
      <c r="A1788" s="16">
        <v>1787</v>
      </c>
      <c r="B1788" s="24">
        <v>2015</v>
      </c>
      <c r="C1788" s="24">
        <v>10</v>
      </c>
      <c r="D1788" s="24">
        <v>1</v>
      </c>
      <c r="E1788" s="24" t="s">
        <v>2916</v>
      </c>
      <c r="F1788" s="24" t="s">
        <v>50</v>
      </c>
      <c r="G1788" s="24" t="s">
        <v>2922</v>
      </c>
      <c r="H1788" s="24"/>
      <c r="I1788" s="24"/>
      <c r="J1788" s="24"/>
      <c r="K1788" s="24"/>
      <c r="L1788" s="24">
        <v>1</v>
      </c>
      <c r="M1788" s="15">
        <v>1</v>
      </c>
      <c r="N1788" s="24"/>
      <c r="O1788" s="18" t="str">
        <f>IFERROR(VLOOKUP(F1788,'（鳥類・チョウ）vlookup関数用'!$D$35:$F$38,3,0),"")</f>
        <v/>
      </c>
      <c r="P1788" s="18" t="str">
        <f>IFERROR(VLOOKUP(F1788,特定外来生物!$A$3:$G$24,7,0),"")</f>
        <v/>
      </c>
      <c r="Q1788" s="17" t="str">
        <f>IFERROR(VLOOKUP(F1788,県RL2019!$B$2:$H$605,4,0),"")</f>
        <v/>
      </c>
      <c r="R1788" s="17" t="str">
        <f>IFERROR(VLOOKUP(F1788,県RL2019!$B$2:$H$605,5,0),"")</f>
        <v/>
      </c>
      <c r="S1788" s="17" t="str">
        <f>IFERROR(VLOOKUP(F1788,県RL2011!$F$3:$H$906,2,0),"")</f>
        <v/>
      </c>
      <c r="T1788" s="17" t="str">
        <f>IFERROR(VLOOKUP(F1788,県RL2011!$F$3:$H$906,3,0),"")</f>
        <v/>
      </c>
      <c r="U1788" s="150" t="str">
        <f>IFERROR(VLOOKUP(F1788,国RL2020!$B$2:$E$878,4,0),"")</f>
        <v/>
      </c>
      <c r="V1788" s="150" t="str">
        <f>IFERROR(VLOOKUP(F1788,国RL2020!$B$2:$E$878,3,0),"")</f>
        <v/>
      </c>
      <c r="W1788" s="19" t="str">
        <f>IFERROR(VLOOKUP(F1788,国RL2019!$B$2:$E$873,4,0),"")</f>
        <v/>
      </c>
      <c r="X1788" s="19" t="str">
        <f>IFERROR(VLOOKUP(F1788,国RL2019!$B$2:$E$873,3,0),"")</f>
        <v/>
      </c>
      <c r="Y1788" s="19" t="str">
        <f>IFERROR(VLOOKUP(F1788,国RL2017!$B$2:$E$870,4,0),"")</f>
        <v/>
      </c>
      <c r="Z1788" s="19" t="str">
        <f>IFERROR(VLOOKUP(F1788,国RL2017!$B$2:$E$870,3,0),"")</f>
        <v/>
      </c>
      <c r="AA1788" s="19" t="str">
        <f>IFERROR(VLOOKUP(F1788,国RL2006!$B$2:$E$567,4,0),"")</f>
        <v/>
      </c>
      <c r="AB1788" s="19" t="str">
        <f>IFERROR(VLOOKUP(F1788,国RL2006!$B$2:$E$567,3,0),"")</f>
        <v/>
      </c>
      <c r="AC1788" s="24"/>
    </row>
    <row r="1789" spans="1:29" x14ac:dyDescent="0.15">
      <c r="A1789" s="16">
        <v>1788</v>
      </c>
      <c r="B1789" s="24">
        <v>2015</v>
      </c>
      <c r="C1789" s="24">
        <v>10</v>
      </c>
      <c r="D1789" s="24">
        <v>1</v>
      </c>
      <c r="E1789" s="24" t="s">
        <v>2916</v>
      </c>
      <c r="F1789" s="24" t="s">
        <v>22</v>
      </c>
      <c r="G1789" s="24" t="s">
        <v>2922</v>
      </c>
      <c r="H1789" s="24"/>
      <c r="I1789" s="24"/>
      <c r="J1789" s="24">
        <v>1</v>
      </c>
      <c r="K1789" s="24">
        <v>1</v>
      </c>
      <c r="L1789" s="24">
        <v>1</v>
      </c>
      <c r="M1789" s="15">
        <v>3</v>
      </c>
      <c r="N1789" s="24"/>
      <c r="O1789" s="18" t="str">
        <f>IFERROR(VLOOKUP(F1789,'（鳥類・チョウ）vlookup関数用'!$D$35:$F$38,3,0),"")</f>
        <v/>
      </c>
      <c r="P1789" s="18" t="str">
        <f>IFERROR(VLOOKUP(F1789,特定外来生物!$A$3:$G$24,7,0),"")</f>
        <v/>
      </c>
      <c r="Q1789" s="17" t="str">
        <f>IFERROR(VLOOKUP(F1789,県RL2019!$B$2:$H$605,4,0),"")</f>
        <v/>
      </c>
      <c r="R1789" s="17" t="str">
        <f>IFERROR(VLOOKUP(F1789,県RL2019!$B$2:$H$605,5,0),"")</f>
        <v/>
      </c>
      <c r="S1789" s="17" t="str">
        <f>IFERROR(VLOOKUP(F1789,県RL2011!$F$3:$H$906,2,0),"")</f>
        <v/>
      </c>
      <c r="T1789" s="17" t="str">
        <f>IFERROR(VLOOKUP(F1789,県RL2011!$F$3:$H$906,3,0),"")</f>
        <v/>
      </c>
      <c r="U1789" s="150" t="str">
        <f>IFERROR(VLOOKUP(F1789,国RL2020!$B$2:$E$878,4,0),"")</f>
        <v/>
      </c>
      <c r="V1789" s="150" t="str">
        <f>IFERROR(VLOOKUP(F1789,国RL2020!$B$2:$E$878,3,0),"")</f>
        <v/>
      </c>
      <c r="W1789" s="19" t="str">
        <f>IFERROR(VLOOKUP(F1789,国RL2019!$B$2:$E$873,4,0),"")</f>
        <v/>
      </c>
      <c r="X1789" s="19" t="str">
        <f>IFERROR(VLOOKUP(F1789,国RL2019!$B$2:$E$873,3,0),"")</f>
        <v/>
      </c>
      <c r="Y1789" s="19" t="str">
        <f>IFERROR(VLOOKUP(F1789,国RL2017!$B$2:$E$870,4,0),"")</f>
        <v/>
      </c>
      <c r="Z1789" s="19" t="str">
        <f>IFERROR(VLOOKUP(F1789,国RL2017!$B$2:$E$870,3,0),"")</f>
        <v/>
      </c>
      <c r="AA1789" s="19" t="str">
        <f>IFERROR(VLOOKUP(F1789,国RL2006!$B$2:$E$567,4,0),"")</f>
        <v/>
      </c>
      <c r="AB1789" s="19" t="str">
        <f>IFERROR(VLOOKUP(F1789,国RL2006!$B$2:$E$567,3,0),"")</f>
        <v/>
      </c>
      <c r="AC1789" s="24"/>
    </row>
    <row r="1790" spans="1:29" x14ac:dyDescent="0.15">
      <c r="A1790" s="16">
        <v>1789</v>
      </c>
      <c r="B1790" s="24">
        <v>2015</v>
      </c>
      <c r="C1790" s="24">
        <v>10</v>
      </c>
      <c r="D1790" s="24">
        <v>1</v>
      </c>
      <c r="E1790" s="24" t="s">
        <v>2916</v>
      </c>
      <c r="F1790" s="24" t="s">
        <v>20</v>
      </c>
      <c r="G1790" s="24" t="s">
        <v>2922</v>
      </c>
      <c r="H1790" s="24">
        <v>1</v>
      </c>
      <c r="I1790" s="24"/>
      <c r="J1790" s="24"/>
      <c r="K1790" s="24"/>
      <c r="L1790" s="24"/>
      <c r="M1790" s="15">
        <v>1</v>
      </c>
      <c r="N1790" s="24"/>
      <c r="O1790" s="18" t="str">
        <f>IFERROR(VLOOKUP(F1790,'（鳥類・チョウ）vlookup関数用'!$D$35:$F$38,3,0),"")</f>
        <v/>
      </c>
      <c r="P1790" s="18" t="str">
        <f>IFERROR(VLOOKUP(F1790,特定外来生物!$A$3:$G$24,7,0),"")</f>
        <v/>
      </c>
      <c r="Q1790" s="17" t="str">
        <f>IFERROR(VLOOKUP(F1790,県RL2019!$B$2:$H$605,4,0),"")</f>
        <v/>
      </c>
      <c r="R1790" s="17" t="str">
        <f>IFERROR(VLOOKUP(F1790,県RL2019!$B$2:$H$605,5,0),"")</f>
        <v/>
      </c>
      <c r="S1790" s="17" t="str">
        <f>IFERROR(VLOOKUP(F1790,県RL2011!$F$3:$H$906,2,0),"")</f>
        <v/>
      </c>
      <c r="T1790" s="17" t="str">
        <f>IFERROR(VLOOKUP(F1790,県RL2011!$F$3:$H$906,3,0),"")</f>
        <v/>
      </c>
      <c r="U1790" s="150" t="str">
        <f>IFERROR(VLOOKUP(F1790,国RL2020!$B$2:$E$878,4,0),"")</f>
        <v/>
      </c>
      <c r="V1790" s="150" t="str">
        <f>IFERROR(VLOOKUP(F1790,国RL2020!$B$2:$E$878,3,0),"")</f>
        <v/>
      </c>
      <c r="W1790" s="19" t="str">
        <f>IFERROR(VLOOKUP(F1790,国RL2019!$B$2:$E$873,4,0),"")</f>
        <v/>
      </c>
      <c r="X1790" s="19" t="str">
        <f>IFERROR(VLOOKUP(F1790,国RL2019!$B$2:$E$873,3,0),"")</f>
        <v/>
      </c>
      <c r="Y1790" s="19" t="str">
        <f>IFERROR(VLOOKUP(F1790,国RL2017!$B$2:$E$870,4,0),"")</f>
        <v/>
      </c>
      <c r="Z1790" s="19" t="str">
        <f>IFERROR(VLOOKUP(F1790,国RL2017!$B$2:$E$870,3,0),"")</f>
        <v/>
      </c>
      <c r="AA1790" s="19" t="str">
        <f>IFERROR(VLOOKUP(F1790,国RL2006!$B$2:$E$567,4,0),"")</f>
        <v/>
      </c>
      <c r="AB1790" s="19" t="str">
        <f>IFERROR(VLOOKUP(F1790,国RL2006!$B$2:$E$567,3,0),"")</f>
        <v/>
      </c>
      <c r="AC1790" s="24"/>
    </row>
    <row r="1791" spans="1:29" x14ac:dyDescent="0.15">
      <c r="A1791" s="16">
        <v>1790</v>
      </c>
      <c r="B1791" s="24">
        <v>2015</v>
      </c>
      <c r="C1791" s="24">
        <v>10</v>
      </c>
      <c r="D1791" s="24">
        <v>1</v>
      </c>
      <c r="E1791" s="24" t="s">
        <v>2916</v>
      </c>
      <c r="F1791" s="24" t="s">
        <v>28</v>
      </c>
      <c r="G1791" s="24" t="s">
        <v>2923</v>
      </c>
      <c r="H1791" s="24">
        <v>1</v>
      </c>
      <c r="I1791" s="24"/>
      <c r="J1791" s="24">
        <v>1</v>
      </c>
      <c r="K1791" s="24"/>
      <c r="L1791" s="24">
        <v>8</v>
      </c>
      <c r="M1791" s="15">
        <v>10</v>
      </c>
      <c r="N1791" s="24"/>
      <c r="O1791" s="18" t="str">
        <f>IFERROR(VLOOKUP(F1791,'（鳥類・チョウ）vlookup関数用'!$D$35:$F$38,3,0),"")</f>
        <v/>
      </c>
      <c r="P1791" s="18" t="str">
        <f>IFERROR(VLOOKUP(F1791,特定外来生物!$A$3:$G$24,7,0),"")</f>
        <v/>
      </c>
      <c r="Q1791" s="17" t="str">
        <f>IFERROR(VLOOKUP(F1791,県RL2019!$B$2:$H$605,4,0),"")</f>
        <v/>
      </c>
      <c r="R1791" s="17" t="str">
        <f>IFERROR(VLOOKUP(F1791,県RL2019!$B$2:$H$605,5,0),"")</f>
        <v/>
      </c>
      <c r="S1791" s="17" t="str">
        <f>IFERROR(VLOOKUP(F1791,県RL2011!$F$3:$H$906,2,0),"")</f>
        <v/>
      </c>
      <c r="T1791" s="17" t="str">
        <f>IFERROR(VLOOKUP(F1791,県RL2011!$F$3:$H$906,3,0),"")</f>
        <v/>
      </c>
      <c r="U1791" s="150" t="str">
        <f>IFERROR(VLOOKUP(F1791,国RL2020!$B$2:$E$878,4,0),"")</f>
        <v/>
      </c>
      <c r="V1791" s="150" t="str">
        <f>IFERROR(VLOOKUP(F1791,国RL2020!$B$2:$E$878,3,0),"")</f>
        <v/>
      </c>
      <c r="W1791" s="19" t="str">
        <f>IFERROR(VLOOKUP(F1791,国RL2019!$B$2:$E$873,4,0),"")</f>
        <v/>
      </c>
      <c r="X1791" s="19" t="str">
        <f>IFERROR(VLOOKUP(F1791,国RL2019!$B$2:$E$873,3,0),"")</f>
        <v/>
      </c>
      <c r="Y1791" s="19" t="str">
        <f>IFERROR(VLOOKUP(F1791,国RL2017!$B$2:$E$870,4,0),"")</f>
        <v/>
      </c>
      <c r="Z1791" s="19" t="str">
        <f>IFERROR(VLOOKUP(F1791,国RL2017!$B$2:$E$870,3,0),"")</f>
        <v/>
      </c>
      <c r="AA1791" s="19" t="str">
        <f>IFERROR(VLOOKUP(F1791,国RL2006!$B$2:$E$567,4,0),"")</f>
        <v/>
      </c>
      <c r="AB1791" s="19" t="str">
        <f>IFERROR(VLOOKUP(F1791,国RL2006!$B$2:$E$567,3,0),"")</f>
        <v/>
      </c>
      <c r="AC1791" s="24"/>
    </row>
    <row r="1792" spans="1:29" x14ac:dyDescent="0.15">
      <c r="A1792" s="16">
        <v>1791</v>
      </c>
      <c r="B1792" s="24">
        <v>2015</v>
      </c>
      <c r="C1792" s="24">
        <v>10</v>
      </c>
      <c r="D1792" s="24">
        <v>1</v>
      </c>
      <c r="E1792" s="24" t="s">
        <v>2916</v>
      </c>
      <c r="F1792" s="24" t="s">
        <v>46</v>
      </c>
      <c r="G1792" s="24" t="s">
        <v>2923</v>
      </c>
      <c r="H1792" s="24">
        <v>5</v>
      </c>
      <c r="I1792" s="24"/>
      <c r="J1792" s="24"/>
      <c r="K1792" s="24">
        <v>2</v>
      </c>
      <c r="L1792" s="24">
        <v>4</v>
      </c>
      <c r="M1792" s="15">
        <v>11</v>
      </c>
      <c r="N1792" s="24"/>
      <c r="O1792" s="18" t="str">
        <f>IFERROR(VLOOKUP(F1792,'（鳥類・チョウ）vlookup関数用'!$D$35:$F$38,3,0),"")</f>
        <v/>
      </c>
      <c r="P1792" s="18" t="str">
        <f>IFERROR(VLOOKUP(F1792,特定外来生物!$A$3:$G$24,7,0),"")</f>
        <v/>
      </c>
      <c r="Q1792" s="17" t="str">
        <f>IFERROR(VLOOKUP(F1792,県RL2019!$B$2:$H$605,4,0),"")</f>
        <v/>
      </c>
      <c r="R1792" s="17" t="str">
        <f>IFERROR(VLOOKUP(F1792,県RL2019!$B$2:$H$605,5,0),"")</f>
        <v/>
      </c>
      <c r="S1792" s="17" t="str">
        <f>IFERROR(VLOOKUP(F1792,県RL2011!$F$3:$H$906,2,0),"")</f>
        <v/>
      </c>
      <c r="T1792" s="17" t="str">
        <f>IFERROR(VLOOKUP(F1792,県RL2011!$F$3:$H$906,3,0),"")</f>
        <v/>
      </c>
      <c r="U1792" s="150" t="str">
        <f>IFERROR(VLOOKUP(F1792,国RL2020!$B$2:$E$878,4,0),"")</f>
        <v/>
      </c>
      <c r="V1792" s="150" t="str">
        <f>IFERROR(VLOOKUP(F1792,国RL2020!$B$2:$E$878,3,0),"")</f>
        <v/>
      </c>
      <c r="W1792" s="19" t="str">
        <f>IFERROR(VLOOKUP(F1792,国RL2019!$B$2:$E$873,4,0),"")</f>
        <v/>
      </c>
      <c r="X1792" s="19" t="str">
        <f>IFERROR(VLOOKUP(F1792,国RL2019!$B$2:$E$873,3,0),"")</f>
        <v/>
      </c>
      <c r="Y1792" s="19" t="str">
        <f>IFERROR(VLOOKUP(F1792,国RL2017!$B$2:$E$870,4,0),"")</f>
        <v/>
      </c>
      <c r="Z1792" s="19" t="str">
        <f>IFERROR(VLOOKUP(F1792,国RL2017!$B$2:$E$870,3,0),"")</f>
        <v/>
      </c>
      <c r="AA1792" s="19" t="str">
        <f>IFERROR(VLOOKUP(F1792,国RL2006!$B$2:$E$567,4,0),"")</f>
        <v/>
      </c>
      <c r="AB1792" s="19" t="str">
        <f>IFERROR(VLOOKUP(F1792,国RL2006!$B$2:$E$567,3,0),"")</f>
        <v/>
      </c>
      <c r="AC1792" s="24"/>
    </row>
    <row r="1793" spans="1:29" x14ac:dyDescent="0.15">
      <c r="A1793" s="16">
        <v>1792</v>
      </c>
      <c r="B1793" s="24">
        <v>2015</v>
      </c>
      <c r="C1793" s="24">
        <v>10</v>
      </c>
      <c r="D1793" s="24">
        <v>1</v>
      </c>
      <c r="E1793" s="24" t="s">
        <v>2916</v>
      </c>
      <c r="F1793" s="24" t="s">
        <v>48</v>
      </c>
      <c r="G1793" s="24" t="s">
        <v>2923</v>
      </c>
      <c r="H1793" s="24"/>
      <c r="I1793" s="24"/>
      <c r="J1793" s="24"/>
      <c r="K1793" s="24"/>
      <c r="L1793" s="24">
        <v>3</v>
      </c>
      <c r="M1793" s="15">
        <v>3</v>
      </c>
      <c r="N1793" s="24"/>
      <c r="O1793" s="18" t="str">
        <f>IFERROR(VLOOKUP(F1793,'（鳥類・チョウ）vlookup関数用'!$D$35:$F$38,3,0),"")</f>
        <v/>
      </c>
      <c r="P1793" s="18" t="str">
        <f>IFERROR(VLOOKUP(F1793,特定外来生物!$A$3:$G$24,7,0),"")</f>
        <v/>
      </c>
      <c r="Q1793" s="17" t="str">
        <f>IFERROR(VLOOKUP(F1793,県RL2019!$B$2:$H$605,4,0),"")</f>
        <v/>
      </c>
      <c r="R1793" s="17" t="str">
        <f>IFERROR(VLOOKUP(F1793,県RL2019!$B$2:$H$605,5,0),"")</f>
        <v/>
      </c>
      <c r="S1793" s="17" t="str">
        <f>IFERROR(VLOOKUP(F1793,県RL2011!$F$3:$H$906,2,0),"")</f>
        <v/>
      </c>
      <c r="T1793" s="17" t="str">
        <f>IFERROR(VLOOKUP(F1793,県RL2011!$F$3:$H$906,3,0),"")</f>
        <v/>
      </c>
      <c r="U1793" s="150" t="str">
        <f>IFERROR(VLOOKUP(F1793,国RL2020!$B$2:$E$878,4,0),"")</f>
        <v/>
      </c>
      <c r="V1793" s="150" t="str">
        <f>IFERROR(VLOOKUP(F1793,国RL2020!$B$2:$E$878,3,0),"")</f>
        <v/>
      </c>
      <c r="W1793" s="19" t="str">
        <f>IFERROR(VLOOKUP(F1793,国RL2019!$B$2:$E$873,4,0),"")</f>
        <v/>
      </c>
      <c r="X1793" s="19" t="str">
        <f>IFERROR(VLOOKUP(F1793,国RL2019!$B$2:$E$873,3,0),"")</f>
        <v/>
      </c>
      <c r="Y1793" s="19" t="str">
        <f>IFERROR(VLOOKUP(F1793,国RL2017!$B$2:$E$870,4,0),"")</f>
        <v/>
      </c>
      <c r="Z1793" s="19" t="str">
        <f>IFERROR(VLOOKUP(F1793,国RL2017!$B$2:$E$870,3,0),"")</f>
        <v/>
      </c>
      <c r="AA1793" s="19" t="str">
        <f>IFERROR(VLOOKUP(F1793,国RL2006!$B$2:$E$567,4,0),"")</f>
        <v/>
      </c>
      <c r="AB1793" s="19" t="str">
        <f>IFERROR(VLOOKUP(F1793,国RL2006!$B$2:$E$567,3,0),"")</f>
        <v/>
      </c>
      <c r="AC1793" s="24"/>
    </row>
    <row r="1794" spans="1:29" x14ac:dyDescent="0.15">
      <c r="A1794" s="16">
        <v>1793</v>
      </c>
      <c r="B1794" s="24">
        <v>2015</v>
      </c>
      <c r="C1794" s="24">
        <v>10</v>
      </c>
      <c r="D1794" s="24">
        <v>1</v>
      </c>
      <c r="E1794" s="24" t="s">
        <v>2916</v>
      </c>
      <c r="F1794" s="24" t="s">
        <v>17</v>
      </c>
      <c r="G1794" s="24" t="s">
        <v>2924</v>
      </c>
      <c r="H1794" s="24">
        <v>3</v>
      </c>
      <c r="I1794" s="24"/>
      <c r="J1794" s="24">
        <v>20</v>
      </c>
      <c r="K1794" s="24">
        <v>1</v>
      </c>
      <c r="L1794" s="24">
        <v>6</v>
      </c>
      <c r="M1794" s="15">
        <v>30</v>
      </c>
      <c r="N1794" s="24"/>
      <c r="O1794" s="18" t="str">
        <f>IFERROR(VLOOKUP(F1794,'（鳥類・チョウ）vlookup関数用'!$D$35:$F$38,3,0),"")</f>
        <v/>
      </c>
      <c r="P1794" s="18" t="str">
        <f>IFERROR(VLOOKUP(F1794,特定外来生物!$A$3:$G$24,7,0),"")</f>
        <v/>
      </c>
      <c r="Q1794" s="17" t="str">
        <f>IFERROR(VLOOKUP(F1794,県RL2019!$B$2:$H$605,4,0),"")</f>
        <v/>
      </c>
      <c r="R1794" s="17" t="str">
        <f>IFERROR(VLOOKUP(F1794,県RL2019!$B$2:$H$605,5,0),"")</f>
        <v/>
      </c>
      <c r="S1794" s="17" t="str">
        <f>IFERROR(VLOOKUP(F1794,県RL2011!$F$3:$H$906,2,0),"")</f>
        <v/>
      </c>
      <c r="T1794" s="17" t="str">
        <f>IFERROR(VLOOKUP(F1794,県RL2011!$F$3:$H$906,3,0),"")</f>
        <v/>
      </c>
      <c r="U1794" s="150" t="str">
        <f>IFERROR(VLOOKUP(F1794,国RL2020!$B$2:$E$878,4,0),"")</f>
        <v/>
      </c>
      <c r="V1794" s="150" t="str">
        <f>IFERROR(VLOOKUP(F1794,国RL2020!$B$2:$E$878,3,0),"")</f>
        <v/>
      </c>
      <c r="W1794" s="19" t="str">
        <f>IFERROR(VLOOKUP(F1794,国RL2019!$B$2:$E$873,4,0),"")</f>
        <v/>
      </c>
      <c r="X1794" s="19" t="str">
        <f>IFERROR(VLOOKUP(F1794,国RL2019!$B$2:$E$873,3,0),"")</f>
        <v/>
      </c>
      <c r="Y1794" s="19" t="str">
        <f>IFERROR(VLOOKUP(F1794,国RL2017!$B$2:$E$870,4,0),"")</f>
        <v/>
      </c>
      <c r="Z1794" s="19" t="str">
        <f>IFERROR(VLOOKUP(F1794,国RL2017!$B$2:$E$870,3,0),"")</f>
        <v/>
      </c>
      <c r="AA1794" s="19" t="str">
        <f>IFERROR(VLOOKUP(F1794,国RL2006!$B$2:$E$567,4,0),"")</f>
        <v/>
      </c>
      <c r="AB1794" s="19" t="str">
        <f>IFERROR(VLOOKUP(F1794,国RL2006!$B$2:$E$567,3,0),"")</f>
        <v/>
      </c>
      <c r="AC1794" s="24"/>
    </row>
    <row r="1795" spans="1:29" x14ac:dyDescent="0.15">
      <c r="A1795" s="16">
        <v>1794</v>
      </c>
      <c r="B1795" s="24">
        <v>2015</v>
      </c>
      <c r="C1795" s="24">
        <v>10</v>
      </c>
      <c r="D1795" s="24">
        <v>1</v>
      </c>
      <c r="E1795" s="24" t="s">
        <v>2916</v>
      </c>
      <c r="F1795" s="24" t="s">
        <v>27</v>
      </c>
      <c r="G1795" s="24" t="s">
        <v>2924</v>
      </c>
      <c r="H1795" s="24"/>
      <c r="I1795" s="24"/>
      <c r="J1795" s="24"/>
      <c r="K1795" s="24">
        <v>1</v>
      </c>
      <c r="L1795" s="24"/>
      <c r="M1795" s="15">
        <v>1</v>
      </c>
      <c r="N1795" s="24"/>
      <c r="O1795" s="18" t="str">
        <f>IFERROR(VLOOKUP(F1795,'（鳥類・チョウ）vlookup関数用'!$D$35:$F$38,3,0),"")</f>
        <v/>
      </c>
      <c r="P1795" s="18" t="str">
        <f>IFERROR(VLOOKUP(F1795,特定外来生物!$A$3:$G$24,7,0),"")</f>
        <v/>
      </c>
      <c r="Q1795" s="17" t="str">
        <f>IFERROR(VLOOKUP(F1795,県RL2019!$B$2:$H$605,4,0),"")</f>
        <v/>
      </c>
      <c r="R1795" s="17" t="str">
        <f>IFERROR(VLOOKUP(F1795,県RL2019!$B$2:$H$605,5,0),"")</f>
        <v/>
      </c>
      <c r="S1795" s="17" t="str">
        <f>IFERROR(VLOOKUP(F1795,県RL2011!$F$3:$H$906,2,0),"")</f>
        <v/>
      </c>
      <c r="T1795" s="17" t="str">
        <f>IFERROR(VLOOKUP(F1795,県RL2011!$F$3:$H$906,3,0),"")</f>
        <v/>
      </c>
      <c r="U1795" s="150" t="str">
        <f>IFERROR(VLOOKUP(F1795,国RL2020!$B$2:$E$878,4,0),"")</f>
        <v/>
      </c>
      <c r="V1795" s="150" t="str">
        <f>IFERROR(VLOOKUP(F1795,国RL2020!$B$2:$E$878,3,0),"")</f>
        <v/>
      </c>
      <c r="W1795" s="19" t="str">
        <f>IFERROR(VLOOKUP(F1795,国RL2019!$B$2:$E$873,4,0),"")</f>
        <v/>
      </c>
      <c r="X1795" s="19" t="str">
        <f>IFERROR(VLOOKUP(F1795,国RL2019!$B$2:$E$873,3,0),"")</f>
        <v/>
      </c>
      <c r="Y1795" s="19" t="str">
        <f>IFERROR(VLOOKUP(F1795,国RL2017!$B$2:$E$870,4,0),"")</f>
        <v/>
      </c>
      <c r="Z1795" s="19" t="str">
        <f>IFERROR(VLOOKUP(F1795,国RL2017!$B$2:$E$870,3,0),"")</f>
        <v/>
      </c>
      <c r="AA1795" s="19" t="str">
        <f>IFERROR(VLOOKUP(F1795,国RL2006!$B$2:$E$567,4,0),"")</f>
        <v/>
      </c>
      <c r="AB1795" s="19" t="str">
        <f>IFERROR(VLOOKUP(F1795,国RL2006!$B$2:$E$567,3,0),"")</f>
        <v/>
      </c>
      <c r="AC1795" s="24"/>
    </row>
    <row r="1796" spans="1:29" x14ac:dyDescent="0.15">
      <c r="A1796" s="16">
        <v>1795</v>
      </c>
      <c r="B1796" s="24">
        <v>2015</v>
      </c>
      <c r="C1796" s="24">
        <v>10</v>
      </c>
      <c r="D1796" s="24">
        <v>1</v>
      </c>
      <c r="E1796" s="24" t="s">
        <v>2916</v>
      </c>
      <c r="F1796" s="24" t="s">
        <v>24</v>
      </c>
      <c r="G1796" s="24" t="s">
        <v>2924</v>
      </c>
      <c r="H1796" s="24">
        <v>1</v>
      </c>
      <c r="I1796" s="24"/>
      <c r="J1796" s="24"/>
      <c r="K1796" s="24"/>
      <c r="L1796" s="24"/>
      <c r="M1796" s="15">
        <v>1</v>
      </c>
      <c r="N1796" s="24"/>
      <c r="O1796" s="18" t="str">
        <f>IFERROR(VLOOKUP(F1796,'（鳥類・チョウ）vlookup関数用'!$D$35:$F$38,3,0),"")</f>
        <v/>
      </c>
      <c r="P1796" s="18" t="str">
        <f>IFERROR(VLOOKUP(F1796,特定外来生物!$A$3:$G$24,7,0),"")</f>
        <v/>
      </c>
      <c r="Q1796" s="17" t="str">
        <f>IFERROR(VLOOKUP(F1796,県RL2019!$B$2:$H$605,4,0),"")</f>
        <v/>
      </c>
      <c r="R1796" s="17" t="str">
        <f>IFERROR(VLOOKUP(F1796,県RL2019!$B$2:$H$605,5,0),"")</f>
        <v/>
      </c>
      <c r="S1796" s="17" t="str">
        <f>IFERROR(VLOOKUP(F1796,県RL2011!$F$3:$H$906,2,0),"")</f>
        <v/>
      </c>
      <c r="T1796" s="17" t="str">
        <f>IFERROR(VLOOKUP(F1796,県RL2011!$F$3:$H$906,3,0),"")</f>
        <v/>
      </c>
      <c r="U1796" s="150" t="str">
        <f>IFERROR(VLOOKUP(F1796,国RL2020!$B$2:$E$878,4,0),"")</f>
        <v/>
      </c>
      <c r="V1796" s="150" t="str">
        <f>IFERROR(VLOOKUP(F1796,国RL2020!$B$2:$E$878,3,0),"")</f>
        <v/>
      </c>
      <c r="W1796" s="19" t="str">
        <f>IFERROR(VLOOKUP(F1796,国RL2019!$B$2:$E$873,4,0),"")</f>
        <v/>
      </c>
      <c r="X1796" s="19" t="str">
        <f>IFERROR(VLOOKUP(F1796,国RL2019!$B$2:$E$873,3,0),"")</f>
        <v/>
      </c>
      <c r="Y1796" s="19" t="str">
        <f>IFERROR(VLOOKUP(F1796,国RL2017!$B$2:$E$870,4,0),"")</f>
        <v/>
      </c>
      <c r="Z1796" s="19" t="str">
        <f>IFERROR(VLOOKUP(F1796,国RL2017!$B$2:$E$870,3,0),"")</f>
        <v/>
      </c>
      <c r="AA1796" s="19" t="str">
        <f>IFERROR(VLOOKUP(F1796,国RL2006!$B$2:$E$567,4,0),"")</f>
        <v/>
      </c>
      <c r="AB1796" s="19" t="str">
        <f>IFERROR(VLOOKUP(F1796,国RL2006!$B$2:$E$567,3,0),"")</f>
        <v/>
      </c>
      <c r="AC1796" s="24"/>
    </row>
    <row r="1797" spans="1:29" x14ac:dyDescent="0.15">
      <c r="A1797" s="16">
        <v>1796</v>
      </c>
      <c r="B1797" s="24">
        <v>2015</v>
      </c>
      <c r="C1797" s="24">
        <v>10</v>
      </c>
      <c r="D1797" s="24">
        <v>1</v>
      </c>
      <c r="E1797" s="24" t="s">
        <v>2916</v>
      </c>
      <c r="F1797" s="24" t="s">
        <v>29</v>
      </c>
      <c r="G1797" s="24" t="s">
        <v>2924</v>
      </c>
      <c r="H1797" s="24">
        <v>7</v>
      </c>
      <c r="I1797" s="24"/>
      <c r="J1797" s="24">
        <v>1</v>
      </c>
      <c r="K1797" s="24"/>
      <c r="L1797" s="24">
        <v>15</v>
      </c>
      <c r="M1797" s="15">
        <v>23</v>
      </c>
      <c r="N1797" s="24"/>
      <c r="O1797" s="18" t="str">
        <f>IFERROR(VLOOKUP(F1797,'（鳥類・チョウ）vlookup関数用'!$D$35:$F$38,3,0),"")</f>
        <v/>
      </c>
      <c r="P1797" s="18" t="str">
        <f>IFERROR(VLOOKUP(F1797,特定外来生物!$A$3:$G$24,7,0),"")</f>
        <v/>
      </c>
      <c r="Q1797" s="17" t="str">
        <f>IFERROR(VLOOKUP(F1797,県RL2019!$B$2:$H$605,4,0),"")</f>
        <v/>
      </c>
      <c r="R1797" s="17" t="str">
        <f>IFERROR(VLOOKUP(F1797,県RL2019!$B$2:$H$605,5,0),"")</f>
        <v/>
      </c>
      <c r="S1797" s="17" t="str">
        <f>IFERROR(VLOOKUP(F1797,県RL2011!$F$3:$H$906,2,0),"")</f>
        <v/>
      </c>
      <c r="T1797" s="17" t="str">
        <f>IFERROR(VLOOKUP(F1797,県RL2011!$F$3:$H$906,3,0),"")</f>
        <v/>
      </c>
      <c r="U1797" s="150" t="str">
        <f>IFERROR(VLOOKUP(F1797,国RL2020!$B$2:$E$878,4,0),"")</f>
        <v/>
      </c>
      <c r="V1797" s="150" t="str">
        <f>IFERROR(VLOOKUP(F1797,国RL2020!$B$2:$E$878,3,0),"")</f>
        <v/>
      </c>
      <c r="W1797" s="19" t="str">
        <f>IFERROR(VLOOKUP(F1797,国RL2019!$B$2:$E$873,4,0),"")</f>
        <v/>
      </c>
      <c r="X1797" s="19" t="str">
        <f>IFERROR(VLOOKUP(F1797,国RL2019!$B$2:$E$873,3,0),"")</f>
        <v/>
      </c>
      <c r="Y1797" s="19" t="str">
        <f>IFERROR(VLOOKUP(F1797,国RL2017!$B$2:$E$870,4,0),"")</f>
        <v/>
      </c>
      <c r="Z1797" s="19" t="str">
        <f>IFERROR(VLOOKUP(F1797,国RL2017!$B$2:$E$870,3,0),"")</f>
        <v/>
      </c>
      <c r="AA1797" s="19" t="str">
        <f>IFERROR(VLOOKUP(F1797,国RL2006!$B$2:$E$567,4,0),"")</f>
        <v/>
      </c>
      <c r="AB1797" s="19" t="str">
        <f>IFERROR(VLOOKUP(F1797,国RL2006!$B$2:$E$567,3,0),"")</f>
        <v/>
      </c>
      <c r="AC1797" s="24"/>
    </row>
    <row r="1798" spans="1:29" x14ac:dyDescent="0.15">
      <c r="A1798" s="16">
        <v>1797</v>
      </c>
      <c r="B1798" s="24">
        <v>2015</v>
      </c>
      <c r="C1798" s="24">
        <v>10</v>
      </c>
      <c r="D1798" s="24">
        <v>1</v>
      </c>
      <c r="E1798" s="24" t="s">
        <v>2916</v>
      </c>
      <c r="F1798" s="24" t="s">
        <v>39</v>
      </c>
      <c r="G1798" s="24" t="s">
        <v>2924</v>
      </c>
      <c r="H1798" s="24">
        <v>1</v>
      </c>
      <c r="I1798" s="24"/>
      <c r="J1798" s="24"/>
      <c r="K1798" s="24"/>
      <c r="L1798" s="24"/>
      <c r="M1798" s="15">
        <v>1</v>
      </c>
      <c r="N1798" s="24"/>
      <c r="O1798" s="18" t="str">
        <f>IFERROR(VLOOKUP(F1798,'（鳥類・チョウ）vlookup関数用'!$D$35:$F$38,3,0),"")</f>
        <v/>
      </c>
      <c r="P1798" s="18" t="str">
        <f>IFERROR(VLOOKUP(F1798,特定外来生物!$A$3:$G$24,7,0),"")</f>
        <v/>
      </c>
      <c r="Q1798" s="17" t="str">
        <f>IFERROR(VLOOKUP(F1798,県RL2019!$B$2:$H$605,4,0),"")</f>
        <v/>
      </c>
      <c r="R1798" s="17" t="str">
        <f>IFERROR(VLOOKUP(F1798,県RL2019!$B$2:$H$605,5,0),"")</f>
        <v/>
      </c>
      <c r="S1798" s="17" t="str">
        <f>IFERROR(VLOOKUP(F1798,県RL2011!$F$3:$H$906,2,0),"")</f>
        <v/>
      </c>
      <c r="T1798" s="17" t="str">
        <f>IFERROR(VLOOKUP(F1798,県RL2011!$F$3:$H$906,3,0),"")</f>
        <v/>
      </c>
      <c r="U1798" s="150" t="str">
        <f>IFERROR(VLOOKUP(F1798,国RL2020!$B$2:$E$878,4,0),"")</f>
        <v/>
      </c>
      <c r="V1798" s="150" t="str">
        <f>IFERROR(VLOOKUP(F1798,国RL2020!$B$2:$E$878,3,0),"")</f>
        <v/>
      </c>
      <c r="W1798" s="19" t="str">
        <f>IFERROR(VLOOKUP(F1798,国RL2019!$B$2:$E$873,4,0),"")</f>
        <v/>
      </c>
      <c r="X1798" s="19" t="str">
        <f>IFERROR(VLOOKUP(F1798,国RL2019!$B$2:$E$873,3,0),"")</f>
        <v/>
      </c>
      <c r="Y1798" s="19" t="str">
        <f>IFERROR(VLOOKUP(F1798,国RL2017!$B$2:$E$870,4,0),"")</f>
        <v/>
      </c>
      <c r="Z1798" s="19" t="str">
        <f>IFERROR(VLOOKUP(F1798,国RL2017!$B$2:$E$870,3,0),"")</f>
        <v/>
      </c>
      <c r="AA1798" s="19" t="str">
        <f>IFERROR(VLOOKUP(F1798,国RL2006!$B$2:$E$567,4,0),"")</f>
        <v/>
      </c>
      <c r="AB1798" s="19" t="str">
        <f>IFERROR(VLOOKUP(F1798,国RL2006!$B$2:$E$567,3,0),"")</f>
        <v/>
      </c>
      <c r="AC1798" s="24"/>
    </row>
    <row r="1799" spans="1:29" x14ac:dyDescent="0.15">
      <c r="A1799" s="16">
        <v>1798</v>
      </c>
      <c r="B1799" s="24">
        <v>2015</v>
      </c>
      <c r="C1799" s="24">
        <v>10</v>
      </c>
      <c r="D1799" s="24">
        <v>1</v>
      </c>
      <c r="E1799" s="24" t="s">
        <v>2916</v>
      </c>
      <c r="F1799" s="24" t="s">
        <v>36</v>
      </c>
      <c r="G1799" s="24" t="s">
        <v>2925</v>
      </c>
      <c r="H1799" s="24">
        <v>1</v>
      </c>
      <c r="I1799" s="24"/>
      <c r="J1799" s="24"/>
      <c r="K1799" s="24"/>
      <c r="L1799" s="24">
        <v>1</v>
      </c>
      <c r="M1799" s="15">
        <v>2</v>
      </c>
      <c r="N1799" s="24"/>
      <c r="O1799" s="18" t="str">
        <f>IFERROR(VLOOKUP(F1799,'（鳥類・チョウ）vlookup関数用'!$D$35:$F$38,3,0),"")</f>
        <v/>
      </c>
      <c r="P1799" s="18" t="str">
        <f>IFERROR(VLOOKUP(F1799,特定外来生物!$A$3:$G$24,7,0),"")</f>
        <v/>
      </c>
      <c r="Q1799" s="17" t="str">
        <f>IFERROR(VLOOKUP(F1799,県RL2019!$B$2:$H$605,4,0),"")</f>
        <v/>
      </c>
      <c r="R1799" s="17" t="str">
        <f>IFERROR(VLOOKUP(F1799,県RL2019!$B$2:$H$605,5,0),"")</f>
        <v/>
      </c>
      <c r="S1799" s="17" t="str">
        <f>IFERROR(VLOOKUP(F1799,県RL2011!$F$3:$H$906,2,0),"")</f>
        <v/>
      </c>
      <c r="T1799" s="17" t="str">
        <f>IFERROR(VLOOKUP(F1799,県RL2011!$F$3:$H$906,3,0),"")</f>
        <v/>
      </c>
      <c r="U1799" s="150" t="str">
        <f>IFERROR(VLOOKUP(F1799,国RL2020!$B$2:$E$878,4,0),"")</f>
        <v/>
      </c>
      <c r="V1799" s="150" t="str">
        <f>IFERROR(VLOOKUP(F1799,国RL2020!$B$2:$E$878,3,0),"")</f>
        <v/>
      </c>
      <c r="W1799" s="19" t="str">
        <f>IFERROR(VLOOKUP(F1799,国RL2019!$B$2:$E$873,4,0),"")</f>
        <v/>
      </c>
      <c r="X1799" s="19" t="str">
        <f>IFERROR(VLOOKUP(F1799,国RL2019!$B$2:$E$873,3,0),"")</f>
        <v/>
      </c>
      <c r="Y1799" s="19" t="str">
        <f>IFERROR(VLOOKUP(F1799,国RL2017!$B$2:$E$870,4,0),"")</f>
        <v/>
      </c>
      <c r="Z1799" s="19" t="str">
        <f>IFERROR(VLOOKUP(F1799,国RL2017!$B$2:$E$870,3,0),"")</f>
        <v/>
      </c>
      <c r="AA1799" s="19" t="str">
        <f>IFERROR(VLOOKUP(F1799,国RL2006!$B$2:$E$567,4,0),"")</f>
        <v/>
      </c>
      <c r="AB1799" s="19" t="str">
        <f>IFERROR(VLOOKUP(F1799,国RL2006!$B$2:$E$567,3,0),"")</f>
        <v/>
      </c>
      <c r="AC1799" s="24"/>
    </row>
    <row r="1800" spans="1:29" x14ac:dyDescent="0.15">
      <c r="A1800" s="16">
        <v>1799</v>
      </c>
      <c r="B1800" s="24">
        <v>2015</v>
      </c>
      <c r="C1800" s="24">
        <v>10</v>
      </c>
      <c r="D1800" s="24">
        <v>1</v>
      </c>
      <c r="E1800" s="24" t="s">
        <v>2916</v>
      </c>
      <c r="F1800" s="24" t="s">
        <v>69</v>
      </c>
      <c r="G1800" s="24" t="s">
        <v>2925</v>
      </c>
      <c r="H1800" s="24"/>
      <c r="I1800" s="24"/>
      <c r="J1800" s="24"/>
      <c r="K1800" s="24">
        <v>1</v>
      </c>
      <c r="L1800" s="24"/>
      <c r="M1800" s="15">
        <v>1</v>
      </c>
      <c r="N1800" s="24"/>
      <c r="O1800" s="18" t="str">
        <f>IFERROR(VLOOKUP(F1800,'（鳥類・チョウ）vlookup関数用'!$D$35:$F$38,3,0),"")</f>
        <v/>
      </c>
      <c r="P1800" s="18" t="str">
        <f>IFERROR(VLOOKUP(F1800,特定外来生物!$A$3:$G$24,7,0),"")</f>
        <v/>
      </c>
      <c r="Q1800" s="17" t="str">
        <f>IFERROR(VLOOKUP(F1800,県RL2019!$B$2:$H$605,4,0),"")</f>
        <v/>
      </c>
      <c r="R1800" s="17" t="str">
        <f>IFERROR(VLOOKUP(F1800,県RL2019!$B$2:$H$605,5,0),"")</f>
        <v/>
      </c>
      <c r="S1800" s="17" t="str">
        <f>IFERROR(VLOOKUP(F1800,県RL2011!$F$3:$H$906,2,0),"")</f>
        <v/>
      </c>
      <c r="T1800" s="17" t="str">
        <f>IFERROR(VLOOKUP(F1800,県RL2011!$F$3:$H$906,3,0),"")</f>
        <v/>
      </c>
      <c r="U1800" s="150" t="str">
        <f>IFERROR(VLOOKUP(F1800,国RL2020!$B$2:$E$878,4,0),"")</f>
        <v/>
      </c>
      <c r="V1800" s="150" t="str">
        <f>IFERROR(VLOOKUP(F1800,国RL2020!$B$2:$E$878,3,0),"")</f>
        <v/>
      </c>
      <c r="W1800" s="19" t="str">
        <f>IFERROR(VLOOKUP(F1800,国RL2019!$B$2:$E$873,4,0),"")</f>
        <v/>
      </c>
      <c r="X1800" s="19" t="str">
        <f>IFERROR(VLOOKUP(F1800,国RL2019!$B$2:$E$873,3,0),"")</f>
        <v/>
      </c>
      <c r="Y1800" s="19" t="str">
        <f>IFERROR(VLOOKUP(F1800,国RL2017!$B$2:$E$870,4,0),"")</f>
        <v/>
      </c>
      <c r="Z1800" s="19" t="str">
        <f>IFERROR(VLOOKUP(F1800,国RL2017!$B$2:$E$870,3,0),"")</f>
        <v/>
      </c>
      <c r="AA1800" s="19" t="str">
        <f>IFERROR(VLOOKUP(F1800,国RL2006!$B$2:$E$567,4,0),"")</f>
        <v/>
      </c>
      <c r="AB1800" s="19" t="str">
        <f>IFERROR(VLOOKUP(F1800,国RL2006!$B$2:$E$567,3,0),"")</f>
        <v/>
      </c>
      <c r="AC1800" s="24"/>
    </row>
    <row r="1801" spans="1:29" x14ac:dyDescent="0.15">
      <c r="A1801" s="16">
        <v>1800</v>
      </c>
      <c r="B1801" s="24">
        <v>2015</v>
      </c>
      <c r="C1801" s="24">
        <v>10</v>
      </c>
      <c r="D1801" s="24">
        <v>1</v>
      </c>
      <c r="E1801" s="24" t="s">
        <v>2916</v>
      </c>
      <c r="F1801" s="24" t="s">
        <v>32</v>
      </c>
      <c r="G1801" s="24" t="s">
        <v>2925</v>
      </c>
      <c r="H1801" s="24"/>
      <c r="I1801" s="24"/>
      <c r="J1801" s="24">
        <v>1</v>
      </c>
      <c r="K1801" s="24"/>
      <c r="L1801" s="24">
        <v>1</v>
      </c>
      <c r="M1801" s="15">
        <v>2</v>
      </c>
      <c r="N1801" s="24"/>
      <c r="O1801" s="18" t="str">
        <f>IFERROR(VLOOKUP(F1801,'（鳥類・チョウ）vlookup関数用'!$D$35:$F$38,3,0),"")</f>
        <v/>
      </c>
      <c r="P1801" s="18" t="str">
        <f>IFERROR(VLOOKUP(F1801,特定外来生物!$A$3:$G$24,7,0),"")</f>
        <v/>
      </c>
      <c r="Q1801" s="17" t="str">
        <f>IFERROR(VLOOKUP(F1801,県RL2019!$B$2:$H$605,4,0),"")</f>
        <v/>
      </c>
      <c r="R1801" s="17" t="str">
        <f>IFERROR(VLOOKUP(F1801,県RL2019!$B$2:$H$605,5,0),"")</f>
        <v/>
      </c>
      <c r="S1801" s="17" t="str">
        <f>IFERROR(VLOOKUP(F1801,県RL2011!$F$3:$H$906,2,0),"")</f>
        <v/>
      </c>
      <c r="T1801" s="17" t="str">
        <f>IFERROR(VLOOKUP(F1801,県RL2011!$F$3:$H$906,3,0),"")</f>
        <v/>
      </c>
      <c r="U1801" s="150" t="str">
        <f>IFERROR(VLOOKUP(F1801,国RL2020!$B$2:$E$878,4,0),"")</f>
        <v/>
      </c>
      <c r="V1801" s="150" t="str">
        <f>IFERROR(VLOOKUP(F1801,国RL2020!$B$2:$E$878,3,0),"")</f>
        <v/>
      </c>
      <c r="W1801" s="19" t="str">
        <f>IFERROR(VLOOKUP(F1801,国RL2019!$B$2:$E$873,4,0),"")</f>
        <v/>
      </c>
      <c r="X1801" s="19" t="str">
        <f>IFERROR(VLOOKUP(F1801,国RL2019!$B$2:$E$873,3,0),"")</f>
        <v/>
      </c>
      <c r="Y1801" s="19" t="str">
        <f>IFERROR(VLOOKUP(F1801,国RL2017!$B$2:$E$870,4,0),"")</f>
        <v/>
      </c>
      <c r="Z1801" s="19" t="str">
        <f>IFERROR(VLOOKUP(F1801,国RL2017!$B$2:$E$870,3,0),"")</f>
        <v/>
      </c>
      <c r="AA1801" s="19" t="str">
        <f>IFERROR(VLOOKUP(F1801,国RL2006!$B$2:$E$567,4,0),"")</f>
        <v/>
      </c>
      <c r="AB1801" s="19" t="str">
        <f>IFERROR(VLOOKUP(F1801,国RL2006!$B$2:$E$567,3,0),"")</f>
        <v/>
      </c>
      <c r="AC1801" s="24"/>
    </row>
    <row r="1802" spans="1:29" x14ac:dyDescent="0.15">
      <c r="A1802" s="16">
        <v>1801</v>
      </c>
      <c r="B1802" s="24">
        <v>2015</v>
      </c>
      <c r="C1802" s="24">
        <v>10</v>
      </c>
      <c r="D1802" s="24">
        <v>1</v>
      </c>
      <c r="E1802" s="24" t="s">
        <v>2916</v>
      </c>
      <c r="F1802" s="24" t="s">
        <v>30</v>
      </c>
      <c r="G1802" s="24" t="s">
        <v>2925</v>
      </c>
      <c r="H1802" s="24"/>
      <c r="I1802" s="24"/>
      <c r="J1802" s="24"/>
      <c r="K1802" s="24"/>
      <c r="L1802" s="24"/>
      <c r="M1802" s="15"/>
      <c r="N1802" s="24" t="s">
        <v>5350</v>
      </c>
      <c r="O1802" s="18" t="str">
        <f>IFERROR(VLOOKUP(F1802,'（鳥類・チョウ）vlookup関数用'!$D$35:$F$38,3,0),"")</f>
        <v/>
      </c>
      <c r="P1802" s="18" t="str">
        <f>IFERROR(VLOOKUP(F1802,特定外来生物!$A$3:$G$24,7,0),"")</f>
        <v/>
      </c>
      <c r="Q1802" s="17" t="str">
        <f>IFERROR(VLOOKUP(F1802,県RL2019!$B$2:$H$605,4,0),"")</f>
        <v/>
      </c>
      <c r="R1802" s="17" t="str">
        <f>IFERROR(VLOOKUP(F1802,県RL2019!$B$2:$H$605,5,0),"")</f>
        <v/>
      </c>
      <c r="S1802" s="17" t="str">
        <f>IFERROR(VLOOKUP(F1802,県RL2011!$F$3:$H$906,2,0),"")</f>
        <v/>
      </c>
      <c r="T1802" s="17" t="str">
        <f>IFERROR(VLOOKUP(F1802,県RL2011!$F$3:$H$906,3,0),"")</f>
        <v/>
      </c>
      <c r="U1802" s="150" t="str">
        <f>IFERROR(VLOOKUP(F1802,国RL2020!$B$2:$E$878,4,0),"")</f>
        <v/>
      </c>
      <c r="V1802" s="150" t="str">
        <f>IFERROR(VLOOKUP(F1802,国RL2020!$B$2:$E$878,3,0),"")</f>
        <v/>
      </c>
      <c r="W1802" s="19" t="str">
        <f>IFERROR(VLOOKUP(F1802,国RL2019!$B$2:$E$873,4,0),"")</f>
        <v/>
      </c>
      <c r="X1802" s="19" t="str">
        <f>IFERROR(VLOOKUP(F1802,国RL2019!$B$2:$E$873,3,0),"")</f>
        <v/>
      </c>
      <c r="Y1802" s="19" t="str">
        <f>IFERROR(VLOOKUP(F1802,国RL2017!$B$2:$E$870,4,0),"")</f>
        <v/>
      </c>
      <c r="Z1802" s="19" t="str">
        <f>IFERROR(VLOOKUP(F1802,国RL2017!$B$2:$E$870,3,0),"")</f>
        <v/>
      </c>
      <c r="AA1802" s="19" t="str">
        <f>IFERROR(VLOOKUP(F1802,国RL2006!$B$2:$E$567,4,0),"")</f>
        <v/>
      </c>
      <c r="AB1802" s="19" t="str">
        <f>IFERROR(VLOOKUP(F1802,国RL2006!$B$2:$E$567,3,0),"")</f>
        <v/>
      </c>
      <c r="AC1802" s="24"/>
    </row>
    <row r="1803" spans="1:29" x14ac:dyDescent="0.15">
      <c r="A1803" s="16">
        <v>1802</v>
      </c>
      <c r="B1803" s="24">
        <v>2015</v>
      </c>
      <c r="C1803" s="24">
        <v>10</v>
      </c>
      <c r="D1803" s="24">
        <v>1</v>
      </c>
      <c r="E1803" s="24" t="s">
        <v>2916</v>
      </c>
      <c r="F1803" s="24" t="s">
        <v>37</v>
      </c>
      <c r="G1803" s="24" t="s">
        <v>2925</v>
      </c>
      <c r="H1803" s="24">
        <v>2</v>
      </c>
      <c r="I1803" s="24"/>
      <c r="J1803" s="24"/>
      <c r="K1803" s="24">
        <v>1</v>
      </c>
      <c r="L1803" s="24">
        <v>2</v>
      </c>
      <c r="M1803" s="15">
        <v>5</v>
      </c>
      <c r="N1803" s="24"/>
      <c r="O1803" s="18" t="str">
        <f>IFERROR(VLOOKUP(F1803,'（鳥類・チョウ）vlookup関数用'!$D$35:$F$38,3,0),"")</f>
        <v/>
      </c>
      <c r="P1803" s="18" t="str">
        <f>IFERROR(VLOOKUP(F1803,特定外来生物!$A$3:$G$24,7,0),"")</f>
        <v/>
      </c>
      <c r="Q1803" s="17" t="str">
        <f>IFERROR(VLOOKUP(F1803,県RL2019!$B$2:$H$605,4,0),"")</f>
        <v/>
      </c>
      <c r="R1803" s="17" t="str">
        <f>IFERROR(VLOOKUP(F1803,県RL2019!$B$2:$H$605,5,0),"")</f>
        <v/>
      </c>
      <c r="S1803" s="17" t="str">
        <f>IFERROR(VLOOKUP(F1803,県RL2011!$F$3:$H$906,2,0),"")</f>
        <v/>
      </c>
      <c r="T1803" s="17" t="str">
        <f>IFERROR(VLOOKUP(F1803,県RL2011!$F$3:$H$906,3,0),"")</f>
        <v/>
      </c>
      <c r="U1803" s="150" t="str">
        <f>IFERROR(VLOOKUP(F1803,国RL2020!$B$2:$E$878,4,0),"")</f>
        <v/>
      </c>
      <c r="V1803" s="150" t="str">
        <f>IFERROR(VLOOKUP(F1803,国RL2020!$B$2:$E$878,3,0),"")</f>
        <v/>
      </c>
      <c r="W1803" s="19" t="str">
        <f>IFERROR(VLOOKUP(F1803,国RL2019!$B$2:$E$873,4,0),"")</f>
        <v/>
      </c>
      <c r="X1803" s="19" t="str">
        <f>IFERROR(VLOOKUP(F1803,国RL2019!$B$2:$E$873,3,0),"")</f>
        <v/>
      </c>
      <c r="Y1803" s="19" t="str">
        <f>IFERROR(VLOOKUP(F1803,国RL2017!$B$2:$E$870,4,0),"")</f>
        <v/>
      </c>
      <c r="Z1803" s="19" t="str">
        <f>IFERROR(VLOOKUP(F1803,国RL2017!$B$2:$E$870,3,0),"")</f>
        <v/>
      </c>
      <c r="AA1803" s="19" t="str">
        <f>IFERROR(VLOOKUP(F1803,国RL2006!$B$2:$E$567,4,0),"")</f>
        <v/>
      </c>
      <c r="AB1803" s="19" t="str">
        <f>IFERROR(VLOOKUP(F1803,国RL2006!$B$2:$E$567,3,0),"")</f>
        <v/>
      </c>
      <c r="AC1803" s="24"/>
    </row>
    <row r="1804" spans="1:29" x14ac:dyDescent="0.15">
      <c r="A1804" s="16">
        <v>1803</v>
      </c>
      <c r="B1804" s="24">
        <v>2015</v>
      </c>
      <c r="C1804" s="24">
        <v>10</v>
      </c>
      <c r="D1804" s="24">
        <v>1</v>
      </c>
      <c r="E1804" s="24" t="s">
        <v>2916</v>
      </c>
      <c r="F1804" s="24" t="s">
        <v>34</v>
      </c>
      <c r="G1804" s="24" t="s">
        <v>2925</v>
      </c>
      <c r="H1804" s="24">
        <v>1</v>
      </c>
      <c r="I1804" s="24"/>
      <c r="J1804" s="24">
        <v>1</v>
      </c>
      <c r="K1804" s="24">
        <v>1</v>
      </c>
      <c r="L1804" s="24"/>
      <c r="M1804" s="15">
        <v>3</v>
      </c>
      <c r="N1804" s="24"/>
      <c r="O1804" s="18" t="str">
        <f>IFERROR(VLOOKUP(F1804,'（鳥類・チョウ）vlookup関数用'!$D$35:$F$38,3,0),"")</f>
        <v/>
      </c>
      <c r="P1804" s="18" t="str">
        <f>IFERROR(VLOOKUP(F1804,特定外来生物!$A$3:$G$24,7,0),"")</f>
        <v/>
      </c>
      <c r="Q1804" s="17" t="str">
        <f>IFERROR(VLOOKUP(F1804,県RL2019!$B$2:$H$605,4,0),"")</f>
        <v/>
      </c>
      <c r="R1804" s="17" t="str">
        <f>IFERROR(VLOOKUP(F1804,県RL2019!$B$2:$H$605,5,0),"")</f>
        <v/>
      </c>
      <c r="S1804" s="17" t="str">
        <f>IFERROR(VLOOKUP(F1804,県RL2011!$F$3:$H$906,2,0),"")</f>
        <v/>
      </c>
      <c r="T1804" s="17" t="str">
        <f>IFERROR(VLOOKUP(F1804,県RL2011!$F$3:$H$906,3,0),"")</f>
        <v/>
      </c>
      <c r="U1804" s="150" t="str">
        <f>IFERROR(VLOOKUP(F1804,国RL2020!$B$2:$E$878,4,0),"")</f>
        <v/>
      </c>
      <c r="V1804" s="150" t="str">
        <f>IFERROR(VLOOKUP(F1804,国RL2020!$B$2:$E$878,3,0),"")</f>
        <v/>
      </c>
      <c r="W1804" s="19" t="str">
        <f>IFERROR(VLOOKUP(F1804,国RL2019!$B$2:$E$873,4,0),"")</f>
        <v/>
      </c>
      <c r="X1804" s="19" t="str">
        <f>IFERROR(VLOOKUP(F1804,国RL2019!$B$2:$E$873,3,0),"")</f>
        <v/>
      </c>
      <c r="Y1804" s="19" t="str">
        <f>IFERROR(VLOOKUP(F1804,国RL2017!$B$2:$E$870,4,0),"")</f>
        <v/>
      </c>
      <c r="Z1804" s="19" t="str">
        <f>IFERROR(VLOOKUP(F1804,国RL2017!$B$2:$E$870,3,0),"")</f>
        <v/>
      </c>
      <c r="AA1804" s="19" t="str">
        <f>IFERROR(VLOOKUP(F1804,国RL2006!$B$2:$E$567,4,0),"")</f>
        <v/>
      </c>
      <c r="AB1804" s="19" t="str">
        <f>IFERROR(VLOOKUP(F1804,国RL2006!$B$2:$E$567,3,0),"")</f>
        <v/>
      </c>
      <c r="AC1804" s="24"/>
    </row>
    <row r="1805" spans="1:29" x14ac:dyDescent="0.15">
      <c r="A1805" s="16">
        <v>1804</v>
      </c>
      <c r="B1805" s="24">
        <v>2015</v>
      </c>
      <c r="C1805" s="24">
        <v>10</v>
      </c>
      <c r="D1805" s="24">
        <v>1</v>
      </c>
      <c r="E1805" s="24" t="s">
        <v>2916</v>
      </c>
      <c r="F1805" s="24" t="s">
        <v>59</v>
      </c>
      <c r="G1805" s="24" t="s">
        <v>2925</v>
      </c>
      <c r="H1805" s="24"/>
      <c r="I1805" s="24"/>
      <c r="J1805" s="24">
        <v>1</v>
      </c>
      <c r="K1805" s="24">
        <v>1</v>
      </c>
      <c r="L1805" s="24">
        <v>1</v>
      </c>
      <c r="M1805" s="15">
        <v>3</v>
      </c>
      <c r="N1805" s="24"/>
      <c r="O1805" s="18" t="str">
        <f>IFERROR(VLOOKUP(F1805,'（鳥類・チョウ）vlookup関数用'!$D$35:$F$38,3,0),"")</f>
        <v>重点対策外来種</v>
      </c>
      <c r="P1805" s="18" t="str">
        <f>IFERROR(VLOOKUP(F1805,特定外来生物!$A$3:$G$24,7,0),"")</f>
        <v>特定外来生物</v>
      </c>
      <c r="Q1805" s="17" t="str">
        <f>IFERROR(VLOOKUP(F1805,県RL2019!$B$2:$H$605,4,0),"")</f>
        <v/>
      </c>
      <c r="R1805" s="17" t="str">
        <f>IFERROR(VLOOKUP(F1805,県RL2019!$B$2:$H$605,5,0),"")</f>
        <v/>
      </c>
      <c r="S1805" s="17" t="str">
        <f>IFERROR(VLOOKUP(F1805,県RL2011!$F$3:$H$906,2,0),"")</f>
        <v/>
      </c>
      <c r="T1805" s="17" t="str">
        <f>IFERROR(VLOOKUP(F1805,県RL2011!$F$3:$H$906,3,0),"")</f>
        <v/>
      </c>
      <c r="U1805" s="150" t="str">
        <f>IFERROR(VLOOKUP(F1805,国RL2020!$B$2:$E$878,4,0),"")</f>
        <v/>
      </c>
      <c r="V1805" s="150" t="str">
        <f>IFERROR(VLOOKUP(F1805,国RL2020!$B$2:$E$878,3,0),"")</f>
        <v/>
      </c>
      <c r="W1805" s="19" t="str">
        <f>IFERROR(VLOOKUP(F1805,国RL2019!$B$2:$E$873,4,0),"")</f>
        <v/>
      </c>
      <c r="X1805" s="19" t="str">
        <f>IFERROR(VLOOKUP(F1805,国RL2019!$B$2:$E$873,3,0),"")</f>
        <v/>
      </c>
      <c r="Y1805" s="19" t="str">
        <f>IFERROR(VLOOKUP(F1805,国RL2017!$B$2:$E$870,4,0),"")</f>
        <v/>
      </c>
      <c r="Z1805" s="19" t="str">
        <f>IFERROR(VLOOKUP(F1805,国RL2017!$B$2:$E$870,3,0),"")</f>
        <v/>
      </c>
      <c r="AA1805" s="19" t="str">
        <f>IFERROR(VLOOKUP(F1805,国RL2006!$B$2:$E$567,4,0),"")</f>
        <v/>
      </c>
      <c r="AB1805" s="19" t="str">
        <f>IFERROR(VLOOKUP(F1805,国RL2006!$B$2:$E$567,3,0),"")</f>
        <v/>
      </c>
      <c r="AC1805" s="24"/>
    </row>
    <row r="1806" spans="1:29" x14ac:dyDescent="0.15">
      <c r="A1806" s="16">
        <v>1805</v>
      </c>
      <c r="B1806" s="24">
        <v>2015</v>
      </c>
      <c r="C1806" s="24">
        <v>10</v>
      </c>
      <c r="D1806" s="24">
        <v>1</v>
      </c>
      <c r="E1806" s="24" t="s">
        <v>2916</v>
      </c>
      <c r="F1806" s="24" t="s">
        <v>45</v>
      </c>
      <c r="G1806" s="24" t="s">
        <v>2925</v>
      </c>
      <c r="H1806" s="24"/>
      <c r="I1806" s="24"/>
      <c r="J1806" s="24"/>
      <c r="K1806" s="24"/>
      <c r="L1806" s="24">
        <v>2</v>
      </c>
      <c r="M1806" s="15">
        <v>2</v>
      </c>
      <c r="N1806" s="24"/>
      <c r="O1806" s="18" t="str">
        <f>IFERROR(VLOOKUP(F1806,'（鳥類・チョウ）vlookup関数用'!$D$35:$F$38,3,0),"")</f>
        <v/>
      </c>
      <c r="P1806" s="18" t="str">
        <f>IFERROR(VLOOKUP(F1806,特定外来生物!$A$3:$G$24,7,0),"")</f>
        <v/>
      </c>
      <c r="Q1806" s="17" t="str">
        <f>IFERROR(VLOOKUP(F1806,県RL2019!$B$2:$H$605,4,0),"")</f>
        <v/>
      </c>
      <c r="R1806" s="17" t="str">
        <f>IFERROR(VLOOKUP(F1806,県RL2019!$B$2:$H$605,5,0),"")</f>
        <v/>
      </c>
      <c r="S1806" s="17" t="str">
        <f>IFERROR(VLOOKUP(F1806,県RL2011!$F$3:$H$906,2,0),"")</f>
        <v/>
      </c>
      <c r="T1806" s="17" t="str">
        <f>IFERROR(VLOOKUP(F1806,県RL2011!$F$3:$H$906,3,0),"")</f>
        <v/>
      </c>
      <c r="U1806" s="150" t="str">
        <f>IFERROR(VLOOKUP(F1806,国RL2020!$B$2:$E$878,4,0),"")</f>
        <v/>
      </c>
      <c r="V1806" s="150" t="str">
        <f>IFERROR(VLOOKUP(F1806,国RL2020!$B$2:$E$878,3,0),"")</f>
        <v/>
      </c>
      <c r="W1806" s="19" t="str">
        <f>IFERROR(VLOOKUP(F1806,国RL2019!$B$2:$E$873,4,0),"")</f>
        <v/>
      </c>
      <c r="X1806" s="19" t="str">
        <f>IFERROR(VLOOKUP(F1806,国RL2019!$B$2:$E$873,3,0),"")</f>
        <v/>
      </c>
      <c r="Y1806" s="19" t="str">
        <f>IFERROR(VLOOKUP(F1806,国RL2017!$B$2:$E$870,4,0),"")</f>
        <v/>
      </c>
      <c r="Z1806" s="19" t="str">
        <f>IFERROR(VLOOKUP(F1806,国RL2017!$B$2:$E$870,3,0),"")</f>
        <v/>
      </c>
      <c r="AA1806" s="19" t="str">
        <f>IFERROR(VLOOKUP(F1806,国RL2006!$B$2:$E$567,4,0),"")</f>
        <v/>
      </c>
      <c r="AB1806" s="19" t="str">
        <f>IFERROR(VLOOKUP(F1806,国RL2006!$B$2:$E$567,3,0),"")</f>
        <v/>
      </c>
      <c r="AC1806" s="24"/>
    </row>
    <row r="1807" spans="1:29" x14ac:dyDescent="0.15">
      <c r="A1807" s="16">
        <v>1806</v>
      </c>
      <c r="B1807" s="24">
        <v>2015</v>
      </c>
      <c r="C1807" s="24">
        <v>10</v>
      </c>
      <c r="D1807" s="24">
        <v>1</v>
      </c>
      <c r="E1807" s="24" t="s">
        <v>2916</v>
      </c>
      <c r="F1807" s="24" t="s">
        <v>23</v>
      </c>
      <c r="G1807" s="24" t="s">
        <v>2925</v>
      </c>
      <c r="H1807" s="24">
        <v>8</v>
      </c>
      <c r="I1807" s="24">
        <v>12</v>
      </c>
      <c r="J1807" s="24">
        <v>5</v>
      </c>
      <c r="K1807" s="24">
        <v>7</v>
      </c>
      <c r="L1807" s="24">
        <v>3</v>
      </c>
      <c r="M1807" s="15">
        <v>35</v>
      </c>
      <c r="N1807" s="24"/>
      <c r="O1807" s="18" t="str">
        <f>IFERROR(VLOOKUP(F1807,'（鳥類・チョウ）vlookup関数用'!$D$35:$F$38,3,0),"")</f>
        <v/>
      </c>
      <c r="P1807" s="18" t="str">
        <f>IFERROR(VLOOKUP(F1807,特定外来生物!$A$3:$G$24,7,0),"")</f>
        <v/>
      </c>
      <c r="Q1807" s="17" t="str">
        <f>IFERROR(VLOOKUP(F1807,県RL2019!$B$2:$H$605,4,0),"")</f>
        <v/>
      </c>
      <c r="R1807" s="17" t="str">
        <f>IFERROR(VLOOKUP(F1807,県RL2019!$B$2:$H$605,5,0),"")</f>
        <v/>
      </c>
      <c r="S1807" s="17" t="str">
        <f>IFERROR(VLOOKUP(F1807,県RL2011!$F$3:$H$906,2,0),"")</f>
        <v/>
      </c>
      <c r="T1807" s="17" t="str">
        <f>IFERROR(VLOOKUP(F1807,県RL2011!$F$3:$H$906,3,0),"")</f>
        <v/>
      </c>
      <c r="U1807" s="150" t="str">
        <f>IFERROR(VLOOKUP(F1807,国RL2020!$B$2:$E$878,4,0),"")</f>
        <v/>
      </c>
      <c r="V1807" s="150" t="str">
        <f>IFERROR(VLOOKUP(F1807,国RL2020!$B$2:$E$878,3,0),"")</f>
        <v/>
      </c>
      <c r="W1807" s="19" t="str">
        <f>IFERROR(VLOOKUP(F1807,国RL2019!$B$2:$E$873,4,0),"")</f>
        <v/>
      </c>
      <c r="X1807" s="19" t="str">
        <f>IFERROR(VLOOKUP(F1807,国RL2019!$B$2:$E$873,3,0),"")</f>
        <v/>
      </c>
      <c r="Y1807" s="19" t="str">
        <f>IFERROR(VLOOKUP(F1807,国RL2017!$B$2:$E$870,4,0),"")</f>
        <v/>
      </c>
      <c r="Z1807" s="19" t="str">
        <f>IFERROR(VLOOKUP(F1807,国RL2017!$B$2:$E$870,3,0),"")</f>
        <v/>
      </c>
      <c r="AA1807" s="19" t="str">
        <f>IFERROR(VLOOKUP(F1807,国RL2006!$B$2:$E$567,4,0),"")</f>
        <v/>
      </c>
      <c r="AB1807" s="19" t="str">
        <f>IFERROR(VLOOKUP(F1807,国RL2006!$B$2:$E$567,3,0),"")</f>
        <v/>
      </c>
      <c r="AC1807" s="24"/>
    </row>
    <row r="1808" spans="1:29" x14ac:dyDescent="0.15">
      <c r="A1808" s="16">
        <v>1807</v>
      </c>
      <c r="B1808" s="24">
        <v>2015</v>
      </c>
      <c r="C1808" s="24">
        <v>10</v>
      </c>
      <c r="D1808" s="24">
        <v>1</v>
      </c>
      <c r="E1808" s="24" t="s">
        <v>2916</v>
      </c>
      <c r="F1808" s="24" t="s">
        <v>44</v>
      </c>
      <c r="G1808" s="24" t="s">
        <v>2926</v>
      </c>
      <c r="H1808" s="24">
        <v>2</v>
      </c>
      <c r="I1808" s="24"/>
      <c r="J1808" s="24"/>
      <c r="K1808" s="24"/>
      <c r="L1808" s="24">
        <v>5</v>
      </c>
      <c r="M1808" s="15">
        <v>7</v>
      </c>
      <c r="N1808" s="24"/>
      <c r="O1808" s="18" t="str">
        <f>IFERROR(VLOOKUP(F1808,'（鳥類・チョウ）vlookup関数用'!$D$35:$F$38,3,0),"")</f>
        <v/>
      </c>
      <c r="P1808" s="18" t="str">
        <f>IFERROR(VLOOKUP(F1808,特定外来生物!$A$3:$G$24,7,0),"")</f>
        <v/>
      </c>
      <c r="Q1808" s="17" t="str">
        <f>IFERROR(VLOOKUP(F1808,県RL2019!$B$2:$H$605,4,0),"")</f>
        <v/>
      </c>
      <c r="R1808" s="17" t="str">
        <f>IFERROR(VLOOKUP(F1808,県RL2019!$B$2:$H$605,5,0),"")</f>
        <v/>
      </c>
      <c r="S1808" s="17" t="str">
        <f>IFERROR(VLOOKUP(F1808,県RL2011!$F$3:$H$906,2,0),"")</f>
        <v/>
      </c>
      <c r="T1808" s="17" t="str">
        <f>IFERROR(VLOOKUP(F1808,県RL2011!$F$3:$H$906,3,0),"")</f>
        <v/>
      </c>
      <c r="U1808" s="150" t="str">
        <f>IFERROR(VLOOKUP(F1808,国RL2020!$B$2:$E$878,4,0),"")</f>
        <v/>
      </c>
      <c r="V1808" s="150" t="str">
        <f>IFERROR(VLOOKUP(F1808,国RL2020!$B$2:$E$878,3,0),"")</f>
        <v/>
      </c>
      <c r="W1808" s="19" t="str">
        <f>IFERROR(VLOOKUP(F1808,国RL2019!$B$2:$E$873,4,0),"")</f>
        <v/>
      </c>
      <c r="X1808" s="19" t="str">
        <f>IFERROR(VLOOKUP(F1808,国RL2019!$B$2:$E$873,3,0),"")</f>
        <v/>
      </c>
      <c r="Y1808" s="19" t="str">
        <f>IFERROR(VLOOKUP(F1808,国RL2017!$B$2:$E$870,4,0),"")</f>
        <v/>
      </c>
      <c r="Z1808" s="19" t="str">
        <f>IFERROR(VLOOKUP(F1808,国RL2017!$B$2:$E$870,3,0),"")</f>
        <v/>
      </c>
      <c r="AA1808" s="19" t="str">
        <f>IFERROR(VLOOKUP(F1808,国RL2006!$B$2:$E$567,4,0),"")</f>
        <v/>
      </c>
      <c r="AB1808" s="19" t="str">
        <f>IFERROR(VLOOKUP(F1808,国RL2006!$B$2:$E$567,3,0),"")</f>
        <v/>
      </c>
      <c r="AC1808" s="24"/>
    </row>
    <row r="1809" spans="1:29" x14ac:dyDescent="0.15">
      <c r="A1809" s="16">
        <v>1808</v>
      </c>
      <c r="B1809" s="24">
        <v>2015</v>
      </c>
      <c r="C1809" s="24">
        <v>10</v>
      </c>
      <c r="D1809" s="24">
        <v>1</v>
      </c>
      <c r="E1809" s="24" t="s">
        <v>2916</v>
      </c>
      <c r="F1809" s="24" t="s">
        <v>14</v>
      </c>
      <c r="G1809" s="24" t="s">
        <v>2926</v>
      </c>
      <c r="H1809" s="24">
        <v>3</v>
      </c>
      <c r="I1809" s="24"/>
      <c r="J1809" s="24">
        <v>2</v>
      </c>
      <c r="K1809" s="24"/>
      <c r="L1809" s="24">
        <v>11</v>
      </c>
      <c r="M1809" s="15">
        <v>16</v>
      </c>
      <c r="N1809" s="24"/>
      <c r="O1809" s="18" t="str">
        <f>IFERROR(VLOOKUP(F1809,'（鳥類・チョウ）vlookup関数用'!$D$35:$F$38,3,0),"")</f>
        <v/>
      </c>
      <c r="P1809" s="18" t="str">
        <f>IFERROR(VLOOKUP(F1809,特定外来生物!$A$3:$G$24,7,0),"")</f>
        <v/>
      </c>
      <c r="Q1809" s="17" t="str">
        <f>IFERROR(VLOOKUP(F1809,県RL2019!$B$2:$H$605,4,0),"")</f>
        <v/>
      </c>
      <c r="R1809" s="17" t="str">
        <f>IFERROR(VLOOKUP(F1809,県RL2019!$B$2:$H$605,5,0),"")</f>
        <v/>
      </c>
      <c r="S1809" s="17" t="str">
        <f>IFERROR(VLOOKUP(F1809,県RL2011!$F$3:$H$906,2,0),"")</f>
        <v/>
      </c>
      <c r="T1809" s="17" t="str">
        <f>IFERROR(VLOOKUP(F1809,県RL2011!$F$3:$H$906,3,0),"")</f>
        <v/>
      </c>
      <c r="U1809" s="150" t="str">
        <f>IFERROR(VLOOKUP(F1809,国RL2020!$B$2:$E$878,4,0),"")</f>
        <v/>
      </c>
      <c r="V1809" s="150" t="str">
        <f>IFERROR(VLOOKUP(F1809,国RL2020!$B$2:$E$878,3,0),"")</f>
        <v/>
      </c>
      <c r="W1809" s="19" t="str">
        <f>IFERROR(VLOOKUP(F1809,国RL2019!$B$2:$E$873,4,0),"")</f>
        <v/>
      </c>
      <c r="X1809" s="19" t="str">
        <f>IFERROR(VLOOKUP(F1809,国RL2019!$B$2:$E$873,3,0),"")</f>
        <v/>
      </c>
      <c r="Y1809" s="19" t="str">
        <f>IFERROR(VLOOKUP(F1809,国RL2017!$B$2:$E$870,4,0),"")</f>
        <v/>
      </c>
      <c r="Z1809" s="19" t="str">
        <f>IFERROR(VLOOKUP(F1809,国RL2017!$B$2:$E$870,3,0),"")</f>
        <v/>
      </c>
      <c r="AA1809" s="19" t="str">
        <f>IFERROR(VLOOKUP(F1809,国RL2006!$B$2:$E$567,4,0),"")</f>
        <v/>
      </c>
      <c r="AB1809" s="19" t="str">
        <f>IFERROR(VLOOKUP(F1809,国RL2006!$B$2:$E$567,3,0),"")</f>
        <v/>
      </c>
      <c r="AC1809" s="24"/>
    </row>
    <row r="1810" spans="1:29" x14ac:dyDescent="0.15">
      <c r="A1810" s="16">
        <v>1809</v>
      </c>
      <c r="B1810" s="24">
        <v>2015</v>
      </c>
      <c r="C1810" s="24">
        <v>10</v>
      </c>
      <c r="D1810" s="24">
        <v>6</v>
      </c>
      <c r="E1810" s="24" t="s">
        <v>2917</v>
      </c>
      <c r="F1810" s="24" t="s">
        <v>28</v>
      </c>
      <c r="G1810" s="24" t="s">
        <v>2923</v>
      </c>
      <c r="H1810" s="24">
        <v>1</v>
      </c>
      <c r="I1810" s="24">
        <v>2</v>
      </c>
      <c r="J1810" s="24">
        <v>1</v>
      </c>
      <c r="K1810" s="24"/>
      <c r="L1810" s="24"/>
      <c r="M1810" s="15">
        <v>4</v>
      </c>
      <c r="N1810" s="24"/>
      <c r="O1810" s="18" t="str">
        <f>IFERROR(VLOOKUP(F1810,'（鳥類・チョウ）vlookup関数用'!$D$35:$F$38,3,0),"")</f>
        <v/>
      </c>
      <c r="P1810" s="18" t="str">
        <f>IFERROR(VLOOKUP(F1810,特定外来生物!$A$3:$G$24,7,0),"")</f>
        <v/>
      </c>
      <c r="Q1810" s="17" t="str">
        <f>IFERROR(VLOOKUP(F1810,県RL2019!$B$2:$H$605,4,0),"")</f>
        <v/>
      </c>
      <c r="R1810" s="17" t="str">
        <f>IFERROR(VLOOKUP(F1810,県RL2019!$B$2:$H$605,5,0),"")</f>
        <v/>
      </c>
      <c r="S1810" s="17" t="str">
        <f>IFERROR(VLOOKUP(F1810,県RL2011!$F$3:$H$906,2,0),"")</f>
        <v/>
      </c>
      <c r="T1810" s="17" t="str">
        <f>IFERROR(VLOOKUP(F1810,県RL2011!$F$3:$H$906,3,0),"")</f>
        <v/>
      </c>
      <c r="U1810" s="150" t="str">
        <f>IFERROR(VLOOKUP(F1810,国RL2020!$B$2:$E$878,4,0),"")</f>
        <v/>
      </c>
      <c r="V1810" s="150" t="str">
        <f>IFERROR(VLOOKUP(F1810,国RL2020!$B$2:$E$878,3,0),"")</f>
        <v/>
      </c>
      <c r="W1810" s="19" t="str">
        <f>IFERROR(VLOOKUP(F1810,国RL2019!$B$2:$E$873,4,0),"")</f>
        <v/>
      </c>
      <c r="X1810" s="19" t="str">
        <f>IFERROR(VLOOKUP(F1810,国RL2019!$B$2:$E$873,3,0),"")</f>
        <v/>
      </c>
      <c r="Y1810" s="19" t="str">
        <f>IFERROR(VLOOKUP(F1810,国RL2017!$B$2:$E$870,4,0),"")</f>
        <v/>
      </c>
      <c r="Z1810" s="19" t="str">
        <f>IFERROR(VLOOKUP(F1810,国RL2017!$B$2:$E$870,3,0),"")</f>
        <v/>
      </c>
      <c r="AA1810" s="19" t="str">
        <f>IFERROR(VLOOKUP(F1810,国RL2006!$B$2:$E$567,4,0),"")</f>
        <v/>
      </c>
      <c r="AB1810" s="19" t="str">
        <f>IFERROR(VLOOKUP(F1810,国RL2006!$B$2:$E$567,3,0),"")</f>
        <v/>
      </c>
      <c r="AC1810" s="24"/>
    </row>
    <row r="1811" spans="1:29" x14ac:dyDescent="0.15">
      <c r="A1811" s="16">
        <v>1810</v>
      </c>
      <c r="B1811" s="24">
        <v>2015</v>
      </c>
      <c r="C1811" s="24">
        <v>10</v>
      </c>
      <c r="D1811" s="24">
        <v>6</v>
      </c>
      <c r="E1811" s="24" t="s">
        <v>2917</v>
      </c>
      <c r="F1811" s="24" t="s">
        <v>46</v>
      </c>
      <c r="G1811" s="24" t="s">
        <v>2923</v>
      </c>
      <c r="H1811" s="24"/>
      <c r="I1811" s="24"/>
      <c r="J1811" s="24">
        <v>2</v>
      </c>
      <c r="K1811" s="24"/>
      <c r="L1811" s="24"/>
      <c r="M1811" s="15">
        <v>2</v>
      </c>
      <c r="N1811" s="24"/>
      <c r="O1811" s="18" t="str">
        <f>IFERROR(VLOOKUP(F1811,'（鳥類・チョウ）vlookup関数用'!$D$35:$F$38,3,0),"")</f>
        <v/>
      </c>
      <c r="P1811" s="18" t="str">
        <f>IFERROR(VLOOKUP(F1811,特定外来生物!$A$3:$G$24,7,0),"")</f>
        <v/>
      </c>
      <c r="Q1811" s="17" t="str">
        <f>IFERROR(VLOOKUP(F1811,県RL2019!$B$2:$H$605,4,0),"")</f>
        <v/>
      </c>
      <c r="R1811" s="17" t="str">
        <f>IFERROR(VLOOKUP(F1811,県RL2019!$B$2:$H$605,5,0),"")</f>
        <v/>
      </c>
      <c r="S1811" s="17" t="str">
        <f>IFERROR(VLOOKUP(F1811,県RL2011!$F$3:$H$906,2,0),"")</f>
        <v/>
      </c>
      <c r="T1811" s="17" t="str">
        <f>IFERROR(VLOOKUP(F1811,県RL2011!$F$3:$H$906,3,0),"")</f>
        <v/>
      </c>
      <c r="U1811" s="150" t="str">
        <f>IFERROR(VLOOKUP(F1811,国RL2020!$B$2:$E$878,4,0),"")</f>
        <v/>
      </c>
      <c r="V1811" s="150" t="str">
        <f>IFERROR(VLOOKUP(F1811,国RL2020!$B$2:$E$878,3,0),"")</f>
        <v/>
      </c>
      <c r="W1811" s="19" t="str">
        <f>IFERROR(VLOOKUP(F1811,国RL2019!$B$2:$E$873,4,0),"")</f>
        <v/>
      </c>
      <c r="X1811" s="19" t="str">
        <f>IFERROR(VLOOKUP(F1811,国RL2019!$B$2:$E$873,3,0),"")</f>
        <v/>
      </c>
      <c r="Y1811" s="19" t="str">
        <f>IFERROR(VLOOKUP(F1811,国RL2017!$B$2:$E$870,4,0),"")</f>
        <v/>
      </c>
      <c r="Z1811" s="19" t="str">
        <f>IFERROR(VLOOKUP(F1811,国RL2017!$B$2:$E$870,3,0),"")</f>
        <v/>
      </c>
      <c r="AA1811" s="19" t="str">
        <f>IFERROR(VLOOKUP(F1811,国RL2006!$B$2:$E$567,4,0),"")</f>
        <v/>
      </c>
      <c r="AB1811" s="19" t="str">
        <f>IFERROR(VLOOKUP(F1811,国RL2006!$B$2:$E$567,3,0),"")</f>
        <v/>
      </c>
      <c r="AC1811" s="24"/>
    </row>
    <row r="1812" spans="1:29" x14ac:dyDescent="0.15">
      <c r="A1812" s="16">
        <v>1811</v>
      </c>
      <c r="B1812" s="24">
        <v>2015</v>
      </c>
      <c r="C1812" s="24">
        <v>10</v>
      </c>
      <c r="D1812" s="24">
        <v>6</v>
      </c>
      <c r="E1812" s="24" t="s">
        <v>2917</v>
      </c>
      <c r="F1812" s="24" t="s">
        <v>48</v>
      </c>
      <c r="G1812" s="24" t="s">
        <v>2923</v>
      </c>
      <c r="H1812" s="24">
        <v>3</v>
      </c>
      <c r="I1812" s="24">
        <v>1</v>
      </c>
      <c r="J1812" s="24">
        <v>1</v>
      </c>
      <c r="K1812" s="24"/>
      <c r="L1812" s="24"/>
      <c r="M1812" s="15">
        <v>5</v>
      </c>
      <c r="N1812" s="24"/>
      <c r="O1812" s="18" t="str">
        <f>IFERROR(VLOOKUP(F1812,'（鳥類・チョウ）vlookup関数用'!$D$35:$F$38,3,0),"")</f>
        <v/>
      </c>
      <c r="P1812" s="18" t="str">
        <f>IFERROR(VLOOKUP(F1812,特定外来生物!$A$3:$G$24,7,0),"")</f>
        <v/>
      </c>
      <c r="Q1812" s="17" t="str">
        <f>IFERROR(VLOOKUP(F1812,県RL2019!$B$2:$H$605,4,0),"")</f>
        <v/>
      </c>
      <c r="R1812" s="17" t="str">
        <f>IFERROR(VLOOKUP(F1812,県RL2019!$B$2:$H$605,5,0),"")</f>
        <v/>
      </c>
      <c r="S1812" s="17" t="str">
        <f>IFERROR(VLOOKUP(F1812,県RL2011!$F$3:$H$906,2,0),"")</f>
        <v/>
      </c>
      <c r="T1812" s="17" t="str">
        <f>IFERROR(VLOOKUP(F1812,県RL2011!$F$3:$H$906,3,0),"")</f>
        <v/>
      </c>
      <c r="U1812" s="150" t="str">
        <f>IFERROR(VLOOKUP(F1812,国RL2020!$B$2:$E$878,4,0),"")</f>
        <v/>
      </c>
      <c r="V1812" s="150" t="str">
        <f>IFERROR(VLOOKUP(F1812,国RL2020!$B$2:$E$878,3,0),"")</f>
        <v/>
      </c>
      <c r="W1812" s="19" t="str">
        <f>IFERROR(VLOOKUP(F1812,国RL2019!$B$2:$E$873,4,0),"")</f>
        <v/>
      </c>
      <c r="X1812" s="19" t="str">
        <f>IFERROR(VLOOKUP(F1812,国RL2019!$B$2:$E$873,3,0),"")</f>
        <v/>
      </c>
      <c r="Y1812" s="19" t="str">
        <f>IFERROR(VLOOKUP(F1812,国RL2017!$B$2:$E$870,4,0),"")</f>
        <v/>
      </c>
      <c r="Z1812" s="19" t="str">
        <f>IFERROR(VLOOKUP(F1812,国RL2017!$B$2:$E$870,3,0),"")</f>
        <v/>
      </c>
      <c r="AA1812" s="19" t="str">
        <f>IFERROR(VLOOKUP(F1812,国RL2006!$B$2:$E$567,4,0),"")</f>
        <v/>
      </c>
      <c r="AB1812" s="19" t="str">
        <f>IFERROR(VLOOKUP(F1812,国RL2006!$B$2:$E$567,3,0),"")</f>
        <v/>
      </c>
      <c r="AC1812" s="24"/>
    </row>
    <row r="1813" spans="1:29" x14ac:dyDescent="0.15">
      <c r="A1813" s="16">
        <v>1812</v>
      </c>
      <c r="B1813" s="24">
        <v>2015</v>
      </c>
      <c r="C1813" s="24">
        <v>10</v>
      </c>
      <c r="D1813" s="24">
        <v>6</v>
      </c>
      <c r="E1813" s="24" t="s">
        <v>2917</v>
      </c>
      <c r="F1813" s="24" t="s">
        <v>17</v>
      </c>
      <c r="G1813" s="24" t="s">
        <v>2924</v>
      </c>
      <c r="H1813" s="24"/>
      <c r="I1813" s="24"/>
      <c r="J1813" s="24">
        <v>5</v>
      </c>
      <c r="K1813" s="24"/>
      <c r="L1813" s="24"/>
      <c r="M1813" s="15">
        <v>5</v>
      </c>
      <c r="N1813" s="24"/>
      <c r="O1813" s="18" t="str">
        <f>IFERROR(VLOOKUP(F1813,'（鳥類・チョウ）vlookup関数用'!$D$35:$F$38,3,0),"")</f>
        <v/>
      </c>
      <c r="P1813" s="18" t="str">
        <f>IFERROR(VLOOKUP(F1813,特定外来生物!$A$3:$G$24,7,0),"")</f>
        <v/>
      </c>
      <c r="Q1813" s="17" t="str">
        <f>IFERROR(VLOOKUP(F1813,県RL2019!$B$2:$H$605,4,0),"")</f>
        <v/>
      </c>
      <c r="R1813" s="17" t="str">
        <f>IFERROR(VLOOKUP(F1813,県RL2019!$B$2:$H$605,5,0),"")</f>
        <v/>
      </c>
      <c r="S1813" s="17" t="str">
        <f>IFERROR(VLOOKUP(F1813,県RL2011!$F$3:$H$906,2,0),"")</f>
        <v/>
      </c>
      <c r="T1813" s="17" t="str">
        <f>IFERROR(VLOOKUP(F1813,県RL2011!$F$3:$H$906,3,0),"")</f>
        <v/>
      </c>
      <c r="U1813" s="150" t="str">
        <f>IFERROR(VLOOKUP(F1813,国RL2020!$B$2:$E$878,4,0),"")</f>
        <v/>
      </c>
      <c r="V1813" s="150" t="str">
        <f>IFERROR(VLOOKUP(F1813,国RL2020!$B$2:$E$878,3,0),"")</f>
        <v/>
      </c>
      <c r="W1813" s="19" t="str">
        <f>IFERROR(VLOOKUP(F1813,国RL2019!$B$2:$E$873,4,0),"")</f>
        <v/>
      </c>
      <c r="X1813" s="19" t="str">
        <f>IFERROR(VLOOKUP(F1813,国RL2019!$B$2:$E$873,3,0),"")</f>
        <v/>
      </c>
      <c r="Y1813" s="19" t="str">
        <f>IFERROR(VLOOKUP(F1813,国RL2017!$B$2:$E$870,4,0),"")</f>
        <v/>
      </c>
      <c r="Z1813" s="19" t="str">
        <f>IFERROR(VLOOKUP(F1813,国RL2017!$B$2:$E$870,3,0),"")</f>
        <v/>
      </c>
      <c r="AA1813" s="19" t="str">
        <f>IFERROR(VLOOKUP(F1813,国RL2006!$B$2:$E$567,4,0),"")</f>
        <v/>
      </c>
      <c r="AB1813" s="19" t="str">
        <f>IFERROR(VLOOKUP(F1813,国RL2006!$B$2:$E$567,3,0),"")</f>
        <v/>
      </c>
      <c r="AC1813" s="24"/>
    </row>
    <row r="1814" spans="1:29" x14ac:dyDescent="0.15">
      <c r="A1814" s="16">
        <v>1813</v>
      </c>
      <c r="B1814" s="24">
        <v>2015</v>
      </c>
      <c r="C1814" s="24">
        <v>10</v>
      </c>
      <c r="D1814" s="24">
        <v>6</v>
      </c>
      <c r="E1814" s="24" t="s">
        <v>2917</v>
      </c>
      <c r="F1814" s="24" t="s">
        <v>24</v>
      </c>
      <c r="G1814" s="24" t="s">
        <v>2924</v>
      </c>
      <c r="H1814" s="24">
        <v>3</v>
      </c>
      <c r="I1814" s="24"/>
      <c r="J1814" s="24">
        <v>1</v>
      </c>
      <c r="K1814" s="24"/>
      <c r="L1814" s="24"/>
      <c r="M1814" s="15">
        <v>4</v>
      </c>
      <c r="N1814" s="24"/>
      <c r="O1814" s="18" t="str">
        <f>IFERROR(VLOOKUP(F1814,'（鳥類・チョウ）vlookup関数用'!$D$35:$F$38,3,0),"")</f>
        <v/>
      </c>
      <c r="P1814" s="18" t="str">
        <f>IFERROR(VLOOKUP(F1814,特定外来生物!$A$3:$G$24,7,0),"")</f>
        <v/>
      </c>
      <c r="Q1814" s="17" t="str">
        <f>IFERROR(VLOOKUP(F1814,県RL2019!$B$2:$H$605,4,0),"")</f>
        <v/>
      </c>
      <c r="R1814" s="17" t="str">
        <f>IFERROR(VLOOKUP(F1814,県RL2019!$B$2:$H$605,5,0),"")</f>
        <v/>
      </c>
      <c r="S1814" s="17" t="str">
        <f>IFERROR(VLOOKUP(F1814,県RL2011!$F$3:$H$906,2,0),"")</f>
        <v/>
      </c>
      <c r="T1814" s="17" t="str">
        <f>IFERROR(VLOOKUP(F1814,県RL2011!$F$3:$H$906,3,0),"")</f>
        <v/>
      </c>
      <c r="U1814" s="150" t="str">
        <f>IFERROR(VLOOKUP(F1814,国RL2020!$B$2:$E$878,4,0),"")</f>
        <v/>
      </c>
      <c r="V1814" s="150" t="str">
        <f>IFERROR(VLOOKUP(F1814,国RL2020!$B$2:$E$878,3,0),"")</f>
        <v/>
      </c>
      <c r="W1814" s="19" t="str">
        <f>IFERROR(VLOOKUP(F1814,国RL2019!$B$2:$E$873,4,0),"")</f>
        <v/>
      </c>
      <c r="X1814" s="19" t="str">
        <f>IFERROR(VLOOKUP(F1814,国RL2019!$B$2:$E$873,3,0),"")</f>
        <v/>
      </c>
      <c r="Y1814" s="19" t="str">
        <f>IFERROR(VLOOKUP(F1814,国RL2017!$B$2:$E$870,4,0),"")</f>
        <v/>
      </c>
      <c r="Z1814" s="19" t="str">
        <f>IFERROR(VLOOKUP(F1814,国RL2017!$B$2:$E$870,3,0),"")</f>
        <v/>
      </c>
      <c r="AA1814" s="19" t="str">
        <f>IFERROR(VLOOKUP(F1814,国RL2006!$B$2:$E$567,4,0),"")</f>
        <v/>
      </c>
      <c r="AB1814" s="19" t="str">
        <f>IFERROR(VLOOKUP(F1814,国RL2006!$B$2:$E$567,3,0),"")</f>
        <v/>
      </c>
      <c r="AC1814" s="24"/>
    </row>
    <row r="1815" spans="1:29" x14ac:dyDescent="0.15">
      <c r="A1815" s="16">
        <v>1814</v>
      </c>
      <c r="B1815" s="24">
        <v>2015</v>
      </c>
      <c r="C1815" s="24">
        <v>10</v>
      </c>
      <c r="D1815" s="24">
        <v>6</v>
      </c>
      <c r="E1815" s="24" t="s">
        <v>2917</v>
      </c>
      <c r="F1815" s="24" t="s">
        <v>29</v>
      </c>
      <c r="G1815" s="24" t="s">
        <v>2924</v>
      </c>
      <c r="H1815" s="24">
        <v>4</v>
      </c>
      <c r="I1815" s="24">
        <v>3</v>
      </c>
      <c r="J1815" s="24">
        <v>2</v>
      </c>
      <c r="K1815" s="24"/>
      <c r="L1815" s="24"/>
      <c r="M1815" s="15">
        <v>9</v>
      </c>
      <c r="N1815" s="24"/>
      <c r="O1815" s="18" t="str">
        <f>IFERROR(VLOOKUP(F1815,'（鳥類・チョウ）vlookup関数用'!$D$35:$F$38,3,0),"")</f>
        <v/>
      </c>
      <c r="P1815" s="18" t="str">
        <f>IFERROR(VLOOKUP(F1815,特定外来生物!$A$3:$G$24,7,0),"")</f>
        <v/>
      </c>
      <c r="Q1815" s="17" t="str">
        <f>IFERROR(VLOOKUP(F1815,県RL2019!$B$2:$H$605,4,0),"")</f>
        <v/>
      </c>
      <c r="R1815" s="17" t="str">
        <f>IFERROR(VLOOKUP(F1815,県RL2019!$B$2:$H$605,5,0),"")</f>
        <v/>
      </c>
      <c r="S1815" s="17" t="str">
        <f>IFERROR(VLOOKUP(F1815,県RL2011!$F$3:$H$906,2,0),"")</f>
        <v/>
      </c>
      <c r="T1815" s="17" t="str">
        <f>IFERROR(VLOOKUP(F1815,県RL2011!$F$3:$H$906,3,0),"")</f>
        <v/>
      </c>
      <c r="U1815" s="150" t="str">
        <f>IFERROR(VLOOKUP(F1815,国RL2020!$B$2:$E$878,4,0),"")</f>
        <v/>
      </c>
      <c r="V1815" s="150" t="str">
        <f>IFERROR(VLOOKUP(F1815,国RL2020!$B$2:$E$878,3,0),"")</f>
        <v/>
      </c>
      <c r="W1815" s="19" t="str">
        <f>IFERROR(VLOOKUP(F1815,国RL2019!$B$2:$E$873,4,0),"")</f>
        <v/>
      </c>
      <c r="X1815" s="19" t="str">
        <f>IFERROR(VLOOKUP(F1815,国RL2019!$B$2:$E$873,3,0),"")</f>
        <v/>
      </c>
      <c r="Y1815" s="19" t="str">
        <f>IFERROR(VLOOKUP(F1815,国RL2017!$B$2:$E$870,4,0),"")</f>
        <v/>
      </c>
      <c r="Z1815" s="19" t="str">
        <f>IFERROR(VLOOKUP(F1815,国RL2017!$B$2:$E$870,3,0),"")</f>
        <v/>
      </c>
      <c r="AA1815" s="19" t="str">
        <f>IFERROR(VLOOKUP(F1815,国RL2006!$B$2:$E$567,4,0),"")</f>
        <v/>
      </c>
      <c r="AB1815" s="19" t="str">
        <f>IFERROR(VLOOKUP(F1815,国RL2006!$B$2:$E$567,3,0),"")</f>
        <v/>
      </c>
      <c r="AC1815" s="24"/>
    </row>
    <row r="1816" spans="1:29" x14ac:dyDescent="0.15">
      <c r="A1816" s="16">
        <v>1815</v>
      </c>
      <c r="B1816" s="24">
        <v>2015</v>
      </c>
      <c r="C1816" s="24">
        <v>10</v>
      </c>
      <c r="D1816" s="24">
        <v>6</v>
      </c>
      <c r="E1816" s="24" t="s">
        <v>2917</v>
      </c>
      <c r="F1816" s="24" t="s">
        <v>36</v>
      </c>
      <c r="G1816" s="24" t="s">
        <v>2925</v>
      </c>
      <c r="H1816" s="24">
        <v>2</v>
      </c>
      <c r="I1816" s="24"/>
      <c r="J1816" s="24"/>
      <c r="K1816" s="24"/>
      <c r="L1816" s="24"/>
      <c r="M1816" s="15">
        <v>2</v>
      </c>
      <c r="N1816" s="24"/>
      <c r="O1816" s="18" t="str">
        <f>IFERROR(VLOOKUP(F1816,'（鳥類・チョウ）vlookup関数用'!$D$35:$F$38,3,0),"")</f>
        <v/>
      </c>
      <c r="P1816" s="18" t="str">
        <f>IFERROR(VLOOKUP(F1816,特定外来生物!$A$3:$G$24,7,0),"")</f>
        <v/>
      </c>
      <c r="Q1816" s="17" t="str">
        <f>IFERROR(VLOOKUP(F1816,県RL2019!$B$2:$H$605,4,0),"")</f>
        <v/>
      </c>
      <c r="R1816" s="17" t="str">
        <f>IFERROR(VLOOKUP(F1816,県RL2019!$B$2:$H$605,5,0),"")</f>
        <v/>
      </c>
      <c r="S1816" s="17" t="str">
        <f>IFERROR(VLOOKUP(F1816,県RL2011!$F$3:$H$906,2,0),"")</f>
        <v/>
      </c>
      <c r="T1816" s="17" t="str">
        <f>IFERROR(VLOOKUP(F1816,県RL2011!$F$3:$H$906,3,0),"")</f>
        <v/>
      </c>
      <c r="U1816" s="150" t="str">
        <f>IFERROR(VLOOKUP(F1816,国RL2020!$B$2:$E$878,4,0),"")</f>
        <v/>
      </c>
      <c r="V1816" s="150" t="str">
        <f>IFERROR(VLOOKUP(F1816,国RL2020!$B$2:$E$878,3,0),"")</f>
        <v/>
      </c>
      <c r="W1816" s="19" t="str">
        <f>IFERROR(VLOOKUP(F1816,国RL2019!$B$2:$E$873,4,0),"")</f>
        <v/>
      </c>
      <c r="X1816" s="19" t="str">
        <f>IFERROR(VLOOKUP(F1816,国RL2019!$B$2:$E$873,3,0),"")</f>
        <v/>
      </c>
      <c r="Y1816" s="19" t="str">
        <f>IFERROR(VLOOKUP(F1816,国RL2017!$B$2:$E$870,4,0),"")</f>
        <v/>
      </c>
      <c r="Z1816" s="19" t="str">
        <f>IFERROR(VLOOKUP(F1816,国RL2017!$B$2:$E$870,3,0),"")</f>
        <v/>
      </c>
      <c r="AA1816" s="19" t="str">
        <f>IFERROR(VLOOKUP(F1816,国RL2006!$B$2:$E$567,4,0),"")</f>
        <v/>
      </c>
      <c r="AB1816" s="19" t="str">
        <f>IFERROR(VLOOKUP(F1816,国RL2006!$B$2:$E$567,3,0),"")</f>
        <v/>
      </c>
      <c r="AC1816" s="24"/>
    </row>
    <row r="1817" spans="1:29" x14ac:dyDescent="0.15">
      <c r="A1817" s="16">
        <v>1816</v>
      </c>
      <c r="B1817" s="24">
        <v>2015</v>
      </c>
      <c r="C1817" s="24">
        <v>10</v>
      </c>
      <c r="D1817" s="24">
        <v>6</v>
      </c>
      <c r="E1817" s="24" t="s">
        <v>2917</v>
      </c>
      <c r="F1817" s="24" t="s">
        <v>37</v>
      </c>
      <c r="G1817" s="24" t="s">
        <v>2925</v>
      </c>
      <c r="H1817" s="24">
        <v>4</v>
      </c>
      <c r="I1817" s="24"/>
      <c r="J1817" s="24"/>
      <c r="K1817" s="24"/>
      <c r="L1817" s="24"/>
      <c r="M1817" s="15">
        <v>4</v>
      </c>
      <c r="N1817" s="24"/>
      <c r="O1817" s="18" t="str">
        <f>IFERROR(VLOOKUP(F1817,'（鳥類・チョウ）vlookup関数用'!$D$35:$F$38,3,0),"")</f>
        <v/>
      </c>
      <c r="P1817" s="18" t="str">
        <f>IFERROR(VLOOKUP(F1817,特定外来生物!$A$3:$G$24,7,0),"")</f>
        <v/>
      </c>
      <c r="Q1817" s="17" t="str">
        <f>IFERROR(VLOOKUP(F1817,県RL2019!$B$2:$H$605,4,0),"")</f>
        <v/>
      </c>
      <c r="R1817" s="17" t="str">
        <f>IFERROR(VLOOKUP(F1817,県RL2019!$B$2:$H$605,5,0),"")</f>
        <v/>
      </c>
      <c r="S1817" s="17" t="str">
        <f>IFERROR(VLOOKUP(F1817,県RL2011!$F$3:$H$906,2,0),"")</f>
        <v/>
      </c>
      <c r="T1817" s="17" t="str">
        <f>IFERROR(VLOOKUP(F1817,県RL2011!$F$3:$H$906,3,0),"")</f>
        <v/>
      </c>
      <c r="U1817" s="150" t="str">
        <f>IFERROR(VLOOKUP(F1817,国RL2020!$B$2:$E$878,4,0),"")</f>
        <v/>
      </c>
      <c r="V1817" s="150" t="str">
        <f>IFERROR(VLOOKUP(F1817,国RL2020!$B$2:$E$878,3,0),"")</f>
        <v/>
      </c>
      <c r="W1817" s="19" t="str">
        <f>IFERROR(VLOOKUP(F1817,国RL2019!$B$2:$E$873,4,0),"")</f>
        <v/>
      </c>
      <c r="X1817" s="19" t="str">
        <f>IFERROR(VLOOKUP(F1817,国RL2019!$B$2:$E$873,3,0),"")</f>
        <v/>
      </c>
      <c r="Y1817" s="19" t="str">
        <f>IFERROR(VLOOKUP(F1817,国RL2017!$B$2:$E$870,4,0),"")</f>
        <v/>
      </c>
      <c r="Z1817" s="19" t="str">
        <f>IFERROR(VLOOKUP(F1817,国RL2017!$B$2:$E$870,3,0),"")</f>
        <v/>
      </c>
      <c r="AA1817" s="19" t="str">
        <f>IFERROR(VLOOKUP(F1817,国RL2006!$B$2:$E$567,4,0),"")</f>
        <v/>
      </c>
      <c r="AB1817" s="19" t="str">
        <f>IFERROR(VLOOKUP(F1817,国RL2006!$B$2:$E$567,3,0),"")</f>
        <v/>
      </c>
      <c r="AC1817" s="24"/>
    </row>
    <row r="1818" spans="1:29" x14ac:dyDescent="0.15">
      <c r="A1818" s="16">
        <v>1817</v>
      </c>
      <c r="B1818" s="24">
        <v>2015</v>
      </c>
      <c r="C1818" s="24">
        <v>10</v>
      </c>
      <c r="D1818" s="24">
        <v>6</v>
      </c>
      <c r="E1818" s="24" t="s">
        <v>2917</v>
      </c>
      <c r="F1818" s="24" t="s">
        <v>61</v>
      </c>
      <c r="G1818" s="24" t="s">
        <v>2925</v>
      </c>
      <c r="H1818" s="24"/>
      <c r="I1818" s="24"/>
      <c r="J1818" s="24">
        <v>1</v>
      </c>
      <c r="K1818" s="24"/>
      <c r="L1818" s="24"/>
      <c r="M1818" s="15">
        <v>1</v>
      </c>
      <c r="N1818" s="24"/>
      <c r="O1818" s="18" t="str">
        <f>IFERROR(VLOOKUP(F1818,'（鳥類・チョウ）vlookup関数用'!$D$35:$F$38,3,0),"")</f>
        <v/>
      </c>
      <c r="P1818" s="18" t="str">
        <f>IFERROR(VLOOKUP(F1818,特定外来生物!$A$3:$G$24,7,0),"")</f>
        <v/>
      </c>
      <c r="Q1818" s="17" t="str">
        <f>IFERROR(VLOOKUP(F1818,県RL2019!$B$2:$H$605,4,0),"")</f>
        <v/>
      </c>
      <c r="R1818" s="17" t="str">
        <f>IFERROR(VLOOKUP(F1818,県RL2019!$B$2:$H$605,5,0),"")</f>
        <v/>
      </c>
      <c r="S1818" s="17" t="str">
        <f>IFERROR(VLOOKUP(F1818,県RL2011!$F$3:$H$906,2,0),"")</f>
        <v/>
      </c>
      <c r="T1818" s="17" t="str">
        <f>IFERROR(VLOOKUP(F1818,県RL2011!$F$3:$H$906,3,0),"")</f>
        <v/>
      </c>
      <c r="U1818" s="150" t="str">
        <f>IFERROR(VLOOKUP(F1818,国RL2020!$B$2:$E$878,4,0),"")</f>
        <v/>
      </c>
      <c r="V1818" s="150" t="str">
        <f>IFERROR(VLOOKUP(F1818,国RL2020!$B$2:$E$878,3,0),"")</f>
        <v/>
      </c>
      <c r="W1818" s="19" t="str">
        <f>IFERROR(VLOOKUP(F1818,国RL2019!$B$2:$E$873,4,0),"")</f>
        <v/>
      </c>
      <c r="X1818" s="19" t="str">
        <f>IFERROR(VLOOKUP(F1818,国RL2019!$B$2:$E$873,3,0),"")</f>
        <v/>
      </c>
      <c r="Y1818" s="19" t="str">
        <f>IFERROR(VLOOKUP(F1818,国RL2017!$B$2:$E$870,4,0),"")</f>
        <v/>
      </c>
      <c r="Z1818" s="19" t="str">
        <f>IFERROR(VLOOKUP(F1818,国RL2017!$B$2:$E$870,3,0),"")</f>
        <v/>
      </c>
      <c r="AA1818" s="19" t="str">
        <f>IFERROR(VLOOKUP(F1818,国RL2006!$B$2:$E$567,4,0),"")</f>
        <v/>
      </c>
      <c r="AB1818" s="19" t="str">
        <f>IFERROR(VLOOKUP(F1818,国RL2006!$B$2:$E$567,3,0),"")</f>
        <v/>
      </c>
      <c r="AC1818" s="24"/>
    </row>
    <row r="1819" spans="1:29" x14ac:dyDescent="0.15">
      <c r="A1819" s="16">
        <v>1818</v>
      </c>
      <c r="B1819" s="24">
        <v>2015</v>
      </c>
      <c r="C1819" s="24">
        <v>10</v>
      </c>
      <c r="D1819" s="24">
        <v>6</v>
      </c>
      <c r="E1819" s="24" t="s">
        <v>2917</v>
      </c>
      <c r="F1819" s="24" t="s">
        <v>44</v>
      </c>
      <c r="G1819" s="24" t="s">
        <v>2926</v>
      </c>
      <c r="H1819" s="24">
        <v>17</v>
      </c>
      <c r="I1819" s="24">
        <v>2</v>
      </c>
      <c r="J1819" s="24"/>
      <c r="K1819" s="24"/>
      <c r="L1819" s="24"/>
      <c r="M1819" s="15">
        <v>19</v>
      </c>
      <c r="N1819" s="24"/>
      <c r="O1819" s="18" t="str">
        <f>IFERROR(VLOOKUP(F1819,'（鳥類・チョウ）vlookup関数用'!$D$35:$F$38,3,0),"")</f>
        <v/>
      </c>
      <c r="P1819" s="18" t="str">
        <f>IFERROR(VLOOKUP(F1819,特定外来生物!$A$3:$G$24,7,0),"")</f>
        <v/>
      </c>
      <c r="Q1819" s="17" t="str">
        <f>IFERROR(VLOOKUP(F1819,県RL2019!$B$2:$H$605,4,0),"")</f>
        <v/>
      </c>
      <c r="R1819" s="17" t="str">
        <f>IFERROR(VLOOKUP(F1819,県RL2019!$B$2:$H$605,5,0),"")</f>
        <v/>
      </c>
      <c r="S1819" s="17" t="str">
        <f>IFERROR(VLOOKUP(F1819,県RL2011!$F$3:$H$906,2,0),"")</f>
        <v/>
      </c>
      <c r="T1819" s="17" t="str">
        <f>IFERROR(VLOOKUP(F1819,県RL2011!$F$3:$H$906,3,0),"")</f>
        <v/>
      </c>
      <c r="U1819" s="150" t="str">
        <f>IFERROR(VLOOKUP(F1819,国RL2020!$B$2:$E$878,4,0),"")</f>
        <v/>
      </c>
      <c r="V1819" s="150" t="str">
        <f>IFERROR(VLOOKUP(F1819,国RL2020!$B$2:$E$878,3,0),"")</f>
        <v/>
      </c>
      <c r="W1819" s="19" t="str">
        <f>IFERROR(VLOOKUP(F1819,国RL2019!$B$2:$E$873,4,0),"")</f>
        <v/>
      </c>
      <c r="X1819" s="19" t="str">
        <f>IFERROR(VLOOKUP(F1819,国RL2019!$B$2:$E$873,3,0),"")</f>
        <v/>
      </c>
      <c r="Y1819" s="19" t="str">
        <f>IFERROR(VLOOKUP(F1819,国RL2017!$B$2:$E$870,4,0),"")</f>
        <v/>
      </c>
      <c r="Z1819" s="19" t="str">
        <f>IFERROR(VLOOKUP(F1819,国RL2017!$B$2:$E$870,3,0),"")</f>
        <v/>
      </c>
      <c r="AA1819" s="19" t="str">
        <f>IFERROR(VLOOKUP(F1819,国RL2006!$B$2:$E$567,4,0),"")</f>
        <v/>
      </c>
      <c r="AB1819" s="19" t="str">
        <f>IFERROR(VLOOKUP(F1819,国RL2006!$B$2:$E$567,3,0),"")</f>
        <v/>
      </c>
      <c r="AC1819" s="24"/>
    </row>
    <row r="1820" spans="1:29" x14ac:dyDescent="0.15">
      <c r="A1820" s="16">
        <v>1819</v>
      </c>
      <c r="B1820" s="24">
        <v>2015</v>
      </c>
      <c r="C1820" s="24">
        <v>10</v>
      </c>
      <c r="D1820" s="24">
        <v>7</v>
      </c>
      <c r="E1820" s="24" t="s">
        <v>2918</v>
      </c>
      <c r="F1820" s="24" t="s">
        <v>28</v>
      </c>
      <c r="G1820" s="24" t="s">
        <v>2923</v>
      </c>
      <c r="H1820" s="24"/>
      <c r="I1820" s="24">
        <v>1</v>
      </c>
      <c r="J1820" s="24"/>
      <c r="K1820" s="24"/>
      <c r="L1820" s="24"/>
      <c r="M1820" s="15">
        <v>1</v>
      </c>
      <c r="N1820" s="24"/>
      <c r="O1820" s="18" t="str">
        <f>IFERROR(VLOOKUP(F1820,'（鳥類・チョウ）vlookup関数用'!$D$35:$F$38,3,0),"")</f>
        <v/>
      </c>
      <c r="P1820" s="18" t="str">
        <f>IFERROR(VLOOKUP(F1820,特定外来生物!$A$3:$G$24,7,0),"")</f>
        <v/>
      </c>
      <c r="Q1820" s="17" t="str">
        <f>IFERROR(VLOOKUP(F1820,県RL2019!$B$2:$H$605,4,0),"")</f>
        <v/>
      </c>
      <c r="R1820" s="17" t="str">
        <f>IFERROR(VLOOKUP(F1820,県RL2019!$B$2:$H$605,5,0),"")</f>
        <v/>
      </c>
      <c r="S1820" s="17" t="str">
        <f>IFERROR(VLOOKUP(F1820,県RL2011!$F$3:$H$906,2,0),"")</f>
        <v/>
      </c>
      <c r="T1820" s="17" t="str">
        <f>IFERROR(VLOOKUP(F1820,県RL2011!$F$3:$H$906,3,0),"")</f>
        <v/>
      </c>
      <c r="U1820" s="150" t="str">
        <f>IFERROR(VLOOKUP(F1820,国RL2020!$B$2:$E$878,4,0),"")</f>
        <v/>
      </c>
      <c r="V1820" s="150" t="str">
        <f>IFERROR(VLOOKUP(F1820,国RL2020!$B$2:$E$878,3,0),"")</f>
        <v/>
      </c>
      <c r="W1820" s="19" t="str">
        <f>IFERROR(VLOOKUP(F1820,国RL2019!$B$2:$E$873,4,0),"")</f>
        <v/>
      </c>
      <c r="X1820" s="19" t="str">
        <f>IFERROR(VLOOKUP(F1820,国RL2019!$B$2:$E$873,3,0),"")</f>
        <v/>
      </c>
      <c r="Y1820" s="19" t="str">
        <f>IFERROR(VLOOKUP(F1820,国RL2017!$B$2:$E$870,4,0),"")</f>
        <v/>
      </c>
      <c r="Z1820" s="19" t="str">
        <f>IFERROR(VLOOKUP(F1820,国RL2017!$B$2:$E$870,3,0),"")</f>
        <v/>
      </c>
      <c r="AA1820" s="19" t="str">
        <f>IFERROR(VLOOKUP(F1820,国RL2006!$B$2:$E$567,4,0),"")</f>
        <v/>
      </c>
      <c r="AB1820" s="19" t="str">
        <f>IFERROR(VLOOKUP(F1820,国RL2006!$B$2:$E$567,3,0),"")</f>
        <v/>
      </c>
      <c r="AC1820" s="24" t="s">
        <v>71</v>
      </c>
    </row>
    <row r="1821" spans="1:29" x14ac:dyDescent="0.15">
      <c r="A1821" s="16">
        <v>1820</v>
      </c>
      <c r="B1821" s="24">
        <v>2015</v>
      </c>
      <c r="C1821" s="24">
        <v>10</v>
      </c>
      <c r="D1821" s="24">
        <v>7</v>
      </c>
      <c r="E1821" s="24" t="s">
        <v>2918</v>
      </c>
      <c r="F1821" s="24" t="s">
        <v>46</v>
      </c>
      <c r="G1821" s="24" t="s">
        <v>2923</v>
      </c>
      <c r="H1821" s="24"/>
      <c r="I1821" s="24">
        <v>2</v>
      </c>
      <c r="J1821" s="24"/>
      <c r="K1821" s="24"/>
      <c r="L1821" s="24"/>
      <c r="M1821" s="15">
        <v>2</v>
      </c>
      <c r="N1821" s="24"/>
      <c r="O1821" s="18" t="str">
        <f>IFERROR(VLOOKUP(F1821,'（鳥類・チョウ）vlookup関数用'!$D$35:$F$38,3,0),"")</f>
        <v/>
      </c>
      <c r="P1821" s="18" t="str">
        <f>IFERROR(VLOOKUP(F1821,特定外来生物!$A$3:$G$24,7,0),"")</f>
        <v/>
      </c>
      <c r="Q1821" s="17" t="str">
        <f>IFERROR(VLOOKUP(F1821,県RL2019!$B$2:$H$605,4,0),"")</f>
        <v/>
      </c>
      <c r="R1821" s="17" t="str">
        <f>IFERROR(VLOOKUP(F1821,県RL2019!$B$2:$H$605,5,0),"")</f>
        <v/>
      </c>
      <c r="S1821" s="17" t="str">
        <f>IFERROR(VLOOKUP(F1821,県RL2011!$F$3:$H$906,2,0),"")</f>
        <v/>
      </c>
      <c r="T1821" s="17" t="str">
        <f>IFERROR(VLOOKUP(F1821,県RL2011!$F$3:$H$906,3,0),"")</f>
        <v/>
      </c>
      <c r="U1821" s="150" t="str">
        <f>IFERROR(VLOOKUP(F1821,国RL2020!$B$2:$E$878,4,0),"")</f>
        <v/>
      </c>
      <c r="V1821" s="150" t="str">
        <f>IFERROR(VLOOKUP(F1821,国RL2020!$B$2:$E$878,3,0),"")</f>
        <v/>
      </c>
      <c r="W1821" s="19" t="str">
        <f>IFERROR(VLOOKUP(F1821,国RL2019!$B$2:$E$873,4,0),"")</f>
        <v/>
      </c>
      <c r="X1821" s="19" t="str">
        <f>IFERROR(VLOOKUP(F1821,国RL2019!$B$2:$E$873,3,0),"")</f>
        <v/>
      </c>
      <c r="Y1821" s="19" t="str">
        <f>IFERROR(VLOOKUP(F1821,国RL2017!$B$2:$E$870,4,0),"")</f>
        <v/>
      </c>
      <c r="Z1821" s="19" t="str">
        <f>IFERROR(VLOOKUP(F1821,国RL2017!$B$2:$E$870,3,0),"")</f>
        <v/>
      </c>
      <c r="AA1821" s="19" t="str">
        <f>IFERROR(VLOOKUP(F1821,国RL2006!$B$2:$E$567,4,0),"")</f>
        <v/>
      </c>
      <c r="AB1821" s="19" t="str">
        <f>IFERROR(VLOOKUP(F1821,国RL2006!$B$2:$E$567,3,0),"")</f>
        <v/>
      </c>
      <c r="AC1821" s="24"/>
    </row>
    <row r="1822" spans="1:29" x14ac:dyDescent="0.15">
      <c r="A1822" s="16">
        <v>1821</v>
      </c>
      <c r="B1822" s="24">
        <v>2015</v>
      </c>
      <c r="C1822" s="24">
        <v>10</v>
      </c>
      <c r="D1822" s="24">
        <v>7</v>
      </c>
      <c r="E1822" s="24" t="s">
        <v>2918</v>
      </c>
      <c r="F1822" s="24" t="s">
        <v>48</v>
      </c>
      <c r="G1822" s="24" t="s">
        <v>2923</v>
      </c>
      <c r="H1822" s="24"/>
      <c r="I1822" s="24">
        <v>1</v>
      </c>
      <c r="J1822" s="24"/>
      <c r="K1822" s="24"/>
      <c r="L1822" s="24"/>
      <c r="M1822" s="15">
        <v>1</v>
      </c>
      <c r="N1822" s="24"/>
      <c r="O1822" s="18" t="str">
        <f>IFERROR(VLOOKUP(F1822,'（鳥類・チョウ）vlookup関数用'!$D$35:$F$38,3,0),"")</f>
        <v/>
      </c>
      <c r="P1822" s="18" t="str">
        <f>IFERROR(VLOOKUP(F1822,特定外来生物!$A$3:$G$24,7,0),"")</f>
        <v/>
      </c>
      <c r="Q1822" s="17" t="str">
        <f>IFERROR(VLOOKUP(F1822,県RL2019!$B$2:$H$605,4,0),"")</f>
        <v/>
      </c>
      <c r="R1822" s="17" t="str">
        <f>IFERROR(VLOOKUP(F1822,県RL2019!$B$2:$H$605,5,0),"")</f>
        <v/>
      </c>
      <c r="S1822" s="17" t="str">
        <f>IFERROR(VLOOKUP(F1822,県RL2011!$F$3:$H$906,2,0),"")</f>
        <v/>
      </c>
      <c r="T1822" s="17" t="str">
        <f>IFERROR(VLOOKUP(F1822,県RL2011!$F$3:$H$906,3,0),"")</f>
        <v/>
      </c>
      <c r="U1822" s="150" t="str">
        <f>IFERROR(VLOOKUP(F1822,国RL2020!$B$2:$E$878,4,0),"")</f>
        <v/>
      </c>
      <c r="V1822" s="150" t="str">
        <f>IFERROR(VLOOKUP(F1822,国RL2020!$B$2:$E$878,3,0),"")</f>
        <v/>
      </c>
      <c r="W1822" s="19" t="str">
        <f>IFERROR(VLOOKUP(F1822,国RL2019!$B$2:$E$873,4,0),"")</f>
        <v/>
      </c>
      <c r="X1822" s="19" t="str">
        <f>IFERROR(VLOOKUP(F1822,国RL2019!$B$2:$E$873,3,0),"")</f>
        <v/>
      </c>
      <c r="Y1822" s="19" t="str">
        <f>IFERROR(VLOOKUP(F1822,国RL2017!$B$2:$E$870,4,0),"")</f>
        <v/>
      </c>
      <c r="Z1822" s="19" t="str">
        <f>IFERROR(VLOOKUP(F1822,国RL2017!$B$2:$E$870,3,0),"")</f>
        <v/>
      </c>
      <c r="AA1822" s="19" t="str">
        <f>IFERROR(VLOOKUP(F1822,国RL2006!$B$2:$E$567,4,0),"")</f>
        <v/>
      </c>
      <c r="AB1822" s="19" t="str">
        <f>IFERROR(VLOOKUP(F1822,国RL2006!$B$2:$E$567,3,0),"")</f>
        <v/>
      </c>
      <c r="AC1822" s="24"/>
    </row>
    <row r="1823" spans="1:29" x14ac:dyDescent="0.15">
      <c r="A1823" s="16">
        <v>1822</v>
      </c>
      <c r="B1823" s="24">
        <v>2015</v>
      </c>
      <c r="C1823" s="24">
        <v>10</v>
      </c>
      <c r="D1823" s="24">
        <v>7</v>
      </c>
      <c r="E1823" s="24" t="s">
        <v>2918</v>
      </c>
      <c r="F1823" s="24" t="s">
        <v>17</v>
      </c>
      <c r="G1823" s="24" t="s">
        <v>2924</v>
      </c>
      <c r="H1823" s="24">
        <v>4</v>
      </c>
      <c r="I1823" s="24"/>
      <c r="J1823" s="24"/>
      <c r="K1823" s="24"/>
      <c r="L1823" s="24"/>
      <c r="M1823" s="15">
        <v>4</v>
      </c>
      <c r="N1823" s="24"/>
      <c r="O1823" s="18" t="str">
        <f>IFERROR(VLOOKUP(F1823,'（鳥類・チョウ）vlookup関数用'!$D$35:$F$38,3,0),"")</f>
        <v/>
      </c>
      <c r="P1823" s="18" t="str">
        <f>IFERROR(VLOOKUP(F1823,特定外来生物!$A$3:$G$24,7,0),"")</f>
        <v/>
      </c>
      <c r="Q1823" s="17" t="str">
        <f>IFERROR(VLOOKUP(F1823,県RL2019!$B$2:$H$605,4,0),"")</f>
        <v/>
      </c>
      <c r="R1823" s="17" t="str">
        <f>IFERROR(VLOOKUP(F1823,県RL2019!$B$2:$H$605,5,0),"")</f>
        <v/>
      </c>
      <c r="S1823" s="17" t="str">
        <f>IFERROR(VLOOKUP(F1823,県RL2011!$F$3:$H$906,2,0),"")</f>
        <v/>
      </c>
      <c r="T1823" s="17" t="str">
        <f>IFERROR(VLOOKUP(F1823,県RL2011!$F$3:$H$906,3,0),"")</f>
        <v/>
      </c>
      <c r="U1823" s="150" t="str">
        <f>IFERROR(VLOOKUP(F1823,国RL2020!$B$2:$E$878,4,0),"")</f>
        <v/>
      </c>
      <c r="V1823" s="150" t="str">
        <f>IFERROR(VLOOKUP(F1823,国RL2020!$B$2:$E$878,3,0),"")</f>
        <v/>
      </c>
      <c r="W1823" s="19" t="str">
        <f>IFERROR(VLOOKUP(F1823,国RL2019!$B$2:$E$873,4,0),"")</f>
        <v/>
      </c>
      <c r="X1823" s="19" t="str">
        <f>IFERROR(VLOOKUP(F1823,国RL2019!$B$2:$E$873,3,0),"")</f>
        <v/>
      </c>
      <c r="Y1823" s="19" t="str">
        <f>IFERROR(VLOOKUP(F1823,国RL2017!$B$2:$E$870,4,0),"")</f>
        <v/>
      </c>
      <c r="Z1823" s="19" t="str">
        <f>IFERROR(VLOOKUP(F1823,国RL2017!$B$2:$E$870,3,0),"")</f>
        <v/>
      </c>
      <c r="AA1823" s="19" t="str">
        <f>IFERROR(VLOOKUP(F1823,国RL2006!$B$2:$E$567,4,0),"")</f>
        <v/>
      </c>
      <c r="AB1823" s="19" t="str">
        <f>IFERROR(VLOOKUP(F1823,国RL2006!$B$2:$E$567,3,0),"")</f>
        <v/>
      </c>
      <c r="AC1823" s="24"/>
    </row>
    <row r="1824" spans="1:29" x14ac:dyDescent="0.15">
      <c r="A1824" s="16">
        <v>1823</v>
      </c>
      <c r="B1824" s="24">
        <v>2015</v>
      </c>
      <c r="C1824" s="24">
        <v>10</v>
      </c>
      <c r="D1824" s="24">
        <v>7</v>
      </c>
      <c r="E1824" s="24" t="s">
        <v>2918</v>
      </c>
      <c r="F1824" s="24" t="s">
        <v>24</v>
      </c>
      <c r="G1824" s="24" t="s">
        <v>2924</v>
      </c>
      <c r="H1824" s="24">
        <v>1</v>
      </c>
      <c r="I1824" s="24"/>
      <c r="J1824" s="24"/>
      <c r="K1824" s="24"/>
      <c r="L1824" s="24"/>
      <c r="M1824" s="15">
        <v>1</v>
      </c>
      <c r="N1824" s="24"/>
      <c r="O1824" s="18" t="str">
        <f>IFERROR(VLOOKUP(F1824,'（鳥類・チョウ）vlookup関数用'!$D$35:$F$38,3,0),"")</f>
        <v/>
      </c>
      <c r="P1824" s="18" t="str">
        <f>IFERROR(VLOOKUP(F1824,特定外来生物!$A$3:$G$24,7,0),"")</f>
        <v/>
      </c>
      <c r="Q1824" s="17" t="str">
        <f>IFERROR(VLOOKUP(F1824,県RL2019!$B$2:$H$605,4,0),"")</f>
        <v/>
      </c>
      <c r="R1824" s="17" t="str">
        <f>IFERROR(VLOOKUP(F1824,県RL2019!$B$2:$H$605,5,0),"")</f>
        <v/>
      </c>
      <c r="S1824" s="17" t="str">
        <f>IFERROR(VLOOKUP(F1824,県RL2011!$F$3:$H$906,2,0),"")</f>
        <v/>
      </c>
      <c r="T1824" s="17" t="str">
        <f>IFERROR(VLOOKUP(F1824,県RL2011!$F$3:$H$906,3,0),"")</f>
        <v/>
      </c>
      <c r="U1824" s="150" t="str">
        <f>IFERROR(VLOOKUP(F1824,国RL2020!$B$2:$E$878,4,0),"")</f>
        <v/>
      </c>
      <c r="V1824" s="150" t="str">
        <f>IFERROR(VLOOKUP(F1824,国RL2020!$B$2:$E$878,3,0),"")</f>
        <v/>
      </c>
      <c r="W1824" s="19" t="str">
        <f>IFERROR(VLOOKUP(F1824,国RL2019!$B$2:$E$873,4,0),"")</f>
        <v/>
      </c>
      <c r="X1824" s="19" t="str">
        <f>IFERROR(VLOOKUP(F1824,国RL2019!$B$2:$E$873,3,0),"")</f>
        <v/>
      </c>
      <c r="Y1824" s="19" t="str">
        <f>IFERROR(VLOOKUP(F1824,国RL2017!$B$2:$E$870,4,0),"")</f>
        <v/>
      </c>
      <c r="Z1824" s="19" t="str">
        <f>IFERROR(VLOOKUP(F1824,国RL2017!$B$2:$E$870,3,0),"")</f>
        <v/>
      </c>
      <c r="AA1824" s="19" t="str">
        <f>IFERROR(VLOOKUP(F1824,国RL2006!$B$2:$E$567,4,0),"")</f>
        <v/>
      </c>
      <c r="AB1824" s="19" t="str">
        <f>IFERROR(VLOOKUP(F1824,国RL2006!$B$2:$E$567,3,0),"")</f>
        <v/>
      </c>
      <c r="AC1824" s="24"/>
    </row>
    <row r="1825" spans="1:29" x14ac:dyDescent="0.15">
      <c r="A1825" s="16">
        <v>1824</v>
      </c>
      <c r="B1825" s="24">
        <v>2015</v>
      </c>
      <c r="C1825" s="24">
        <v>10</v>
      </c>
      <c r="D1825" s="24">
        <v>7</v>
      </c>
      <c r="E1825" s="24" t="s">
        <v>2918</v>
      </c>
      <c r="F1825" s="24" t="s">
        <v>29</v>
      </c>
      <c r="G1825" s="24" t="s">
        <v>2924</v>
      </c>
      <c r="H1825" s="24">
        <v>1</v>
      </c>
      <c r="I1825" s="24">
        <v>5</v>
      </c>
      <c r="J1825" s="24"/>
      <c r="K1825" s="24"/>
      <c r="L1825" s="24"/>
      <c r="M1825" s="15">
        <v>6</v>
      </c>
      <c r="N1825" s="24"/>
      <c r="O1825" s="18" t="str">
        <f>IFERROR(VLOOKUP(F1825,'（鳥類・チョウ）vlookup関数用'!$D$35:$F$38,3,0),"")</f>
        <v/>
      </c>
      <c r="P1825" s="18" t="str">
        <f>IFERROR(VLOOKUP(F1825,特定外来生物!$A$3:$G$24,7,0),"")</f>
        <v/>
      </c>
      <c r="Q1825" s="17" t="str">
        <f>IFERROR(VLOOKUP(F1825,県RL2019!$B$2:$H$605,4,0),"")</f>
        <v/>
      </c>
      <c r="R1825" s="17" t="str">
        <f>IFERROR(VLOOKUP(F1825,県RL2019!$B$2:$H$605,5,0),"")</f>
        <v/>
      </c>
      <c r="S1825" s="17" t="str">
        <f>IFERROR(VLOOKUP(F1825,県RL2011!$F$3:$H$906,2,0),"")</f>
        <v/>
      </c>
      <c r="T1825" s="17" t="str">
        <f>IFERROR(VLOOKUP(F1825,県RL2011!$F$3:$H$906,3,0),"")</f>
        <v/>
      </c>
      <c r="U1825" s="150" t="str">
        <f>IFERROR(VLOOKUP(F1825,国RL2020!$B$2:$E$878,4,0),"")</f>
        <v/>
      </c>
      <c r="V1825" s="150" t="str">
        <f>IFERROR(VLOOKUP(F1825,国RL2020!$B$2:$E$878,3,0),"")</f>
        <v/>
      </c>
      <c r="W1825" s="19" t="str">
        <f>IFERROR(VLOOKUP(F1825,国RL2019!$B$2:$E$873,4,0),"")</f>
        <v/>
      </c>
      <c r="X1825" s="19" t="str">
        <f>IFERROR(VLOOKUP(F1825,国RL2019!$B$2:$E$873,3,0),"")</f>
        <v/>
      </c>
      <c r="Y1825" s="19" t="str">
        <f>IFERROR(VLOOKUP(F1825,国RL2017!$B$2:$E$870,4,0),"")</f>
        <v/>
      </c>
      <c r="Z1825" s="19" t="str">
        <f>IFERROR(VLOOKUP(F1825,国RL2017!$B$2:$E$870,3,0),"")</f>
        <v/>
      </c>
      <c r="AA1825" s="19" t="str">
        <f>IFERROR(VLOOKUP(F1825,国RL2006!$B$2:$E$567,4,0),"")</f>
        <v/>
      </c>
      <c r="AB1825" s="19" t="str">
        <f>IFERROR(VLOOKUP(F1825,国RL2006!$B$2:$E$567,3,0),"")</f>
        <v/>
      </c>
      <c r="AC1825" s="24"/>
    </row>
    <row r="1826" spans="1:29" x14ac:dyDescent="0.15">
      <c r="A1826" s="16">
        <v>1825</v>
      </c>
      <c r="B1826" s="24">
        <v>2015</v>
      </c>
      <c r="C1826" s="24">
        <v>10</v>
      </c>
      <c r="D1826" s="24">
        <v>7</v>
      </c>
      <c r="E1826" s="24" t="s">
        <v>2918</v>
      </c>
      <c r="F1826" s="24" t="s">
        <v>35</v>
      </c>
      <c r="G1826" s="24" t="s">
        <v>2924</v>
      </c>
      <c r="H1826" s="24">
        <v>2</v>
      </c>
      <c r="I1826" s="24"/>
      <c r="J1826" s="24"/>
      <c r="K1826" s="24"/>
      <c r="L1826" s="24"/>
      <c r="M1826" s="15">
        <v>2</v>
      </c>
      <c r="N1826" s="24"/>
      <c r="O1826" s="18" t="str">
        <f>IFERROR(VLOOKUP(F1826,'（鳥類・チョウ）vlookup関数用'!$D$35:$F$38,3,0),"")</f>
        <v/>
      </c>
      <c r="P1826" s="18" t="str">
        <f>IFERROR(VLOOKUP(F1826,特定外来生物!$A$3:$G$24,7,0),"")</f>
        <v/>
      </c>
      <c r="Q1826" s="17" t="str">
        <f>IFERROR(VLOOKUP(F1826,県RL2019!$B$2:$H$605,4,0),"")</f>
        <v/>
      </c>
      <c r="R1826" s="17" t="str">
        <f>IFERROR(VLOOKUP(F1826,県RL2019!$B$2:$H$605,5,0),"")</f>
        <v/>
      </c>
      <c r="S1826" s="17" t="str">
        <f>IFERROR(VLOOKUP(F1826,県RL2011!$F$3:$H$906,2,0),"")</f>
        <v/>
      </c>
      <c r="T1826" s="17" t="str">
        <f>IFERROR(VLOOKUP(F1826,県RL2011!$F$3:$H$906,3,0),"")</f>
        <v/>
      </c>
      <c r="U1826" s="150" t="str">
        <f>IFERROR(VLOOKUP(F1826,国RL2020!$B$2:$E$878,4,0),"")</f>
        <v/>
      </c>
      <c r="V1826" s="150" t="str">
        <f>IFERROR(VLOOKUP(F1826,国RL2020!$B$2:$E$878,3,0),"")</f>
        <v/>
      </c>
      <c r="W1826" s="19" t="str">
        <f>IFERROR(VLOOKUP(F1826,国RL2019!$B$2:$E$873,4,0),"")</f>
        <v/>
      </c>
      <c r="X1826" s="19" t="str">
        <f>IFERROR(VLOOKUP(F1826,国RL2019!$B$2:$E$873,3,0),"")</f>
        <v/>
      </c>
      <c r="Y1826" s="19" t="str">
        <f>IFERROR(VLOOKUP(F1826,国RL2017!$B$2:$E$870,4,0),"")</f>
        <v/>
      </c>
      <c r="Z1826" s="19" t="str">
        <f>IFERROR(VLOOKUP(F1826,国RL2017!$B$2:$E$870,3,0),"")</f>
        <v/>
      </c>
      <c r="AA1826" s="19" t="str">
        <f>IFERROR(VLOOKUP(F1826,国RL2006!$B$2:$E$567,4,0),"")</f>
        <v/>
      </c>
      <c r="AB1826" s="19" t="str">
        <f>IFERROR(VLOOKUP(F1826,国RL2006!$B$2:$E$567,3,0),"")</f>
        <v/>
      </c>
      <c r="AC1826" s="24"/>
    </row>
    <row r="1827" spans="1:29" x14ac:dyDescent="0.15">
      <c r="A1827" s="16">
        <v>1826</v>
      </c>
      <c r="B1827" s="24">
        <v>2015</v>
      </c>
      <c r="C1827" s="24">
        <v>10</v>
      </c>
      <c r="D1827" s="24">
        <v>7</v>
      </c>
      <c r="E1827" s="24" t="s">
        <v>2918</v>
      </c>
      <c r="F1827" s="24" t="s">
        <v>32</v>
      </c>
      <c r="G1827" s="24" t="s">
        <v>2925</v>
      </c>
      <c r="H1827" s="24">
        <v>1</v>
      </c>
      <c r="I1827" s="24"/>
      <c r="J1827" s="24"/>
      <c r="K1827" s="24"/>
      <c r="L1827" s="24"/>
      <c r="M1827" s="15">
        <v>1</v>
      </c>
      <c r="N1827" s="24"/>
      <c r="O1827" s="18" t="str">
        <f>IFERROR(VLOOKUP(F1827,'（鳥類・チョウ）vlookup関数用'!$D$35:$F$38,3,0),"")</f>
        <v/>
      </c>
      <c r="P1827" s="18" t="str">
        <f>IFERROR(VLOOKUP(F1827,特定外来生物!$A$3:$G$24,7,0),"")</f>
        <v/>
      </c>
      <c r="Q1827" s="17" t="str">
        <f>IFERROR(VLOOKUP(F1827,県RL2019!$B$2:$H$605,4,0),"")</f>
        <v/>
      </c>
      <c r="R1827" s="17" t="str">
        <f>IFERROR(VLOOKUP(F1827,県RL2019!$B$2:$H$605,5,0),"")</f>
        <v/>
      </c>
      <c r="S1827" s="17" t="str">
        <f>IFERROR(VLOOKUP(F1827,県RL2011!$F$3:$H$906,2,0),"")</f>
        <v/>
      </c>
      <c r="T1827" s="17" t="str">
        <f>IFERROR(VLOOKUP(F1827,県RL2011!$F$3:$H$906,3,0),"")</f>
        <v/>
      </c>
      <c r="U1827" s="150" t="str">
        <f>IFERROR(VLOOKUP(F1827,国RL2020!$B$2:$E$878,4,0),"")</f>
        <v/>
      </c>
      <c r="V1827" s="150" t="str">
        <f>IFERROR(VLOOKUP(F1827,国RL2020!$B$2:$E$878,3,0),"")</f>
        <v/>
      </c>
      <c r="W1827" s="19" t="str">
        <f>IFERROR(VLOOKUP(F1827,国RL2019!$B$2:$E$873,4,0),"")</f>
        <v/>
      </c>
      <c r="X1827" s="19" t="str">
        <f>IFERROR(VLOOKUP(F1827,国RL2019!$B$2:$E$873,3,0),"")</f>
        <v/>
      </c>
      <c r="Y1827" s="19" t="str">
        <f>IFERROR(VLOOKUP(F1827,国RL2017!$B$2:$E$870,4,0),"")</f>
        <v/>
      </c>
      <c r="Z1827" s="19" t="str">
        <f>IFERROR(VLOOKUP(F1827,国RL2017!$B$2:$E$870,3,0),"")</f>
        <v/>
      </c>
      <c r="AA1827" s="19" t="str">
        <f>IFERROR(VLOOKUP(F1827,国RL2006!$B$2:$E$567,4,0),"")</f>
        <v/>
      </c>
      <c r="AB1827" s="19" t="str">
        <f>IFERROR(VLOOKUP(F1827,国RL2006!$B$2:$E$567,3,0),"")</f>
        <v/>
      </c>
      <c r="AC1827" s="24"/>
    </row>
    <row r="1828" spans="1:29" x14ac:dyDescent="0.15">
      <c r="A1828" s="16">
        <v>1827</v>
      </c>
      <c r="B1828" s="24">
        <v>2015</v>
      </c>
      <c r="C1828" s="24">
        <v>10</v>
      </c>
      <c r="D1828" s="24">
        <v>7</v>
      </c>
      <c r="E1828" s="24" t="s">
        <v>2918</v>
      </c>
      <c r="F1828" s="24" t="s">
        <v>59</v>
      </c>
      <c r="G1828" s="24" t="s">
        <v>2925</v>
      </c>
      <c r="H1828" s="24">
        <v>1</v>
      </c>
      <c r="I1828" s="24"/>
      <c r="J1828" s="24"/>
      <c r="K1828" s="24"/>
      <c r="L1828" s="24"/>
      <c r="M1828" s="15">
        <v>1</v>
      </c>
      <c r="N1828" s="24"/>
      <c r="O1828" s="18" t="str">
        <f>IFERROR(VLOOKUP(F1828,'（鳥類・チョウ）vlookup関数用'!$D$35:$F$38,3,0),"")</f>
        <v>重点対策外来種</v>
      </c>
      <c r="P1828" s="18" t="str">
        <f>IFERROR(VLOOKUP(F1828,特定外来生物!$A$3:$G$24,7,0),"")</f>
        <v>特定外来生物</v>
      </c>
      <c r="Q1828" s="17" t="str">
        <f>IFERROR(VLOOKUP(F1828,県RL2019!$B$2:$H$605,4,0),"")</f>
        <v/>
      </c>
      <c r="R1828" s="17" t="str">
        <f>IFERROR(VLOOKUP(F1828,県RL2019!$B$2:$H$605,5,0),"")</f>
        <v/>
      </c>
      <c r="S1828" s="17" t="str">
        <f>IFERROR(VLOOKUP(F1828,県RL2011!$F$3:$H$906,2,0),"")</f>
        <v/>
      </c>
      <c r="T1828" s="17" t="str">
        <f>IFERROR(VLOOKUP(F1828,県RL2011!$F$3:$H$906,3,0),"")</f>
        <v/>
      </c>
      <c r="U1828" s="150" t="str">
        <f>IFERROR(VLOOKUP(F1828,国RL2020!$B$2:$E$878,4,0),"")</f>
        <v/>
      </c>
      <c r="V1828" s="150" t="str">
        <f>IFERROR(VLOOKUP(F1828,国RL2020!$B$2:$E$878,3,0),"")</f>
        <v/>
      </c>
      <c r="W1828" s="19" t="str">
        <f>IFERROR(VLOOKUP(F1828,国RL2019!$B$2:$E$873,4,0),"")</f>
        <v/>
      </c>
      <c r="X1828" s="19" t="str">
        <f>IFERROR(VLOOKUP(F1828,国RL2019!$B$2:$E$873,3,0),"")</f>
        <v/>
      </c>
      <c r="Y1828" s="19" t="str">
        <f>IFERROR(VLOOKUP(F1828,国RL2017!$B$2:$E$870,4,0),"")</f>
        <v/>
      </c>
      <c r="Z1828" s="19" t="str">
        <f>IFERROR(VLOOKUP(F1828,国RL2017!$B$2:$E$870,3,0),"")</f>
        <v/>
      </c>
      <c r="AA1828" s="19" t="str">
        <f>IFERROR(VLOOKUP(F1828,国RL2006!$B$2:$E$567,4,0),"")</f>
        <v/>
      </c>
      <c r="AB1828" s="19" t="str">
        <f>IFERROR(VLOOKUP(F1828,国RL2006!$B$2:$E$567,3,0),"")</f>
        <v/>
      </c>
      <c r="AC1828" s="24"/>
    </row>
    <row r="1829" spans="1:29" x14ac:dyDescent="0.15">
      <c r="A1829" s="16">
        <v>1828</v>
      </c>
      <c r="B1829" s="24">
        <v>2015</v>
      </c>
      <c r="C1829" s="24">
        <v>10</v>
      </c>
      <c r="D1829" s="24">
        <v>7</v>
      </c>
      <c r="E1829" s="24" t="s">
        <v>2918</v>
      </c>
      <c r="F1829" s="24" t="s">
        <v>14</v>
      </c>
      <c r="G1829" s="24" t="s">
        <v>2926</v>
      </c>
      <c r="H1829" s="24">
        <v>4</v>
      </c>
      <c r="I1829" s="24"/>
      <c r="J1829" s="24"/>
      <c r="K1829" s="24"/>
      <c r="L1829" s="24"/>
      <c r="M1829" s="15">
        <v>4</v>
      </c>
      <c r="N1829" s="24"/>
      <c r="O1829" s="18" t="str">
        <f>IFERROR(VLOOKUP(F1829,'（鳥類・チョウ）vlookup関数用'!$D$35:$F$38,3,0),"")</f>
        <v/>
      </c>
      <c r="P1829" s="18" t="str">
        <f>IFERROR(VLOOKUP(F1829,特定外来生物!$A$3:$G$24,7,0),"")</f>
        <v/>
      </c>
      <c r="Q1829" s="17" t="str">
        <f>IFERROR(VLOOKUP(F1829,県RL2019!$B$2:$H$605,4,0),"")</f>
        <v/>
      </c>
      <c r="R1829" s="17" t="str">
        <f>IFERROR(VLOOKUP(F1829,県RL2019!$B$2:$H$605,5,0),"")</f>
        <v/>
      </c>
      <c r="S1829" s="17" t="str">
        <f>IFERROR(VLOOKUP(F1829,県RL2011!$F$3:$H$906,2,0),"")</f>
        <v/>
      </c>
      <c r="T1829" s="17" t="str">
        <f>IFERROR(VLOOKUP(F1829,県RL2011!$F$3:$H$906,3,0),"")</f>
        <v/>
      </c>
      <c r="U1829" s="150" t="str">
        <f>IFERROR(VLOOKUP(F1829,国RL2020!$B$2:$E$878,4,0),"")</f>
        <v/>
      </c>
      <c r="V1829" s="150" t="str">
        <f>IFERROR(VLOOKUP(F1829,国RL2020!$B$2:$E$878,3,0),"")</f>
        <v/>
      </c>
      <c r="W1829" s="19" t="str">
        <f>IFERROR(VLOOKUP(F1829,国RL2019!$B$2:$E$873,4,0),"")</f>
        <v/>
      </c>
      <c r="X1829" s="19" t="str">
        <f>IFERROR(VLOOKUP(F1829,国RL2019!$B$2:$E$873,3,0),"")</f>
        <v/>
      </c>
      <c r="Y1829" s="19" t="str">
        <f>IFERROR(VLOOKUP(F1829,国RL2017!$B$2:$E$870,4,0),"")</f>
        <v/>
      </c>
      <c r="Z1829" s="19" t="str">
        <f>IFERROR(VLOOKUP(F1829,国RL2017!$B$2:$E$870,3,0),"")</f>
        <v/>
      </c>
      <c r="AA1829" s="19" t="str">
        <f>IFERROR(VLOOKUP(F1829,国RL2006!$B$2:$E$567,4,0),"")</f>
        <v/>
      </c>
      <c r="AB1829" s="19" t="str">
        <f>IFERROR(VLOOKUP(F1829,国RL2006!$B$2:$E$567,3,0),"")</f>
        <v/>
      </c>
      <c r="AC1829" s="24"/>
    </row>
    <row r="1830" spans="1:29" x14ac:dyDescent="0.15">
      <c r="A1830" s="16">
        <v>1829</v>
      </c>
      <c r="B1830" s="24">
        <v>2015</v>
      </c>
      <c r="C1830" s="24">
        <v>11</v>
      </c>
      <c r="D1830" s="24">
        <v>1</v>
      </c>
      <c r="E1830" s="24" t="s">
        <v>2916</v>
      </c>
      <c r="F1830" s="24" t="s">
        <v>28</v>
      </c>
      <c r="G1830" s="24" t="s">
        <v>2923</v>
      </c>
      <c r="H1830" s="24"/>
      <c r="I1830" s="24"/>
      <c r="J1830" s="24"/>
      <c r="K1830" s="24"/>
      <c r="L1830" s="24">
        <v>4</v>
      </c>
      <c r="M1830" s="15">
        <v>4</v>
      </c>
      <c r="N1830" s="24"/>
      <c r="O1830" s="18" t="str">
        <f>IFERROR(VLOOKUP(F1830,'（鳥類・チョウ）vlookup関数用'!$D$35:$F$38,3,0),"")</f>
        <v/>
      </c>
      <c r="P1830" s="18" t="str">
        <f>IFERROR(VLOOKUP(F1830,特定外来生物!$A$3:$G$24,7,0),"")</f>
        <v/>
      </c>
      <c r="Q1830" s="17" t="str">
        <f>IFERROR(VLOOKUP(F1830,県RL2019!$B$2:$H$605,4,0),"")</f>
        <v/>
      </c>
      <c r="R1830" s="17" t="str">
        <f>IFERROR(VLOOKUP(F1830,県RL2019!$B$2:$H$605,5,0),"")</f>
        <v/>
      </c>
      <c r="S1830" s="17" t="str">
        <f>IFERROR(VLOOKUP(F1830,県RL2011!$F$3:$H$906,2,0),"")</f>
        <v/>
      </c>
      <c r="T1830" s="17" t="str">
        <f>IFERROR(VLOOKUP(F1830,県RL2011!$F$3:$H$906,3,0),"")</f>
        <v/>
      </c>
      <c r="U1830" s="150" t="str">
        <f>IFERROR(VLOOKUP(F1830,国RL2020!$B$2:$E$878,4,0),"")</f>
        <v/>
      </c>
      <c r="V1830" s="150" t="str">
        <f>IFERROR(VLOOKUP(F1830,国RL2020!$B$2:$E$878,3,0),"")</f>
        <v/>
      </c>
      <c r="W1830" s="19" t="str">
        <f>IFERROR(VLOOKUP(F1830,国RL2019!$B$2:$E$873,4,0),"")</f>
        <v/>
      </c>
      <c r="X1830" s="19" t="str">
        <f>IFERROR(VLOOKUP(F1830,国RL2019!$B$2:$E$873,3,0),"")</f>
        <v/>
      </c>
      <c r="Y1830" s="19" t="str">
        <f>IFERROR(VLOOKUP(F1830,国RL2017!$B$2:$E$870,4,0),"")</f>
        <v/>
      </c>
      <c r="Z1830" s="19" t="str">
        <f>IFERROR(VLOOKUP(F1830,国RL2017!$B$2:$E$870,3,0),"")</f>
        <v/>
      </c>
      <c r="AA1830" s="19" t="str">
        <f>IFERROR(VLOOKUP(F1830,国RL2006!$B$2:$E$567,4,0),"")</f>
        <v/>
      </c>
      <c r="AB1830" s="19" t="str">
        <f>IFERROR(VLOOKUP(F1830,国RL2006!$B$2:$E$567,3,0),"")</f>
        <v/>
      </c>
      <c r="AC1830" s="24"/>
    </row>
    <row r="1831" spans="1:29" x14ac:dyDescent="0.15">
      <c r="A1831" s="16">
        <v>1830</v>
      </c>
      <c r="B1831" s="24">
        <v>2015</v>
      </c>
      <c r="C1831" s="24">
        <v>11</v>
      </c>
      <c r="D1831" s="24">
        <v>1</v>
      </c>
      <c r="E1831" s="24" t="s">
        <v>2916</v>
      </c>
      <c r="F1831" s="24" t="s">
        <v>46</v>
      </c>
      <c r="G1831" s="24" t="s">
        <v>2923</v>
      </c>
      <c r="H1831" s="24"/>
      <c r="I1831" s="24"/>
      <c r="J1831" s="24"/>
      <c r="K1831" s="24">
        <v>1</v>
      </c>
      <c r="L1831" s="24">
        <v>2</v>
      </c>
      <c r="M1831" s="15">
        <v>3</v>
      </c>
      <c r="N1831" s="24"/>
      <c r="O1831" s="18" t="str">
        <f>IFERROR(VLOOKUP(F1831,'（鳥類・チョウ）vlookup関数用'!$D$35:$F$38,3,0),"")</f>
        <v/>
      </c>
      <c r="P1831" s="18" t="str">
        <f>IFERROR(VLOOKUP(F1831,特定外来生物!$A$3:$G$24,7,0),"")</f>
        <v/>
      </c>
      <c r="Q1831" s="17" t="str">
        <f>IFERROR(VLOOKUP(F1831,県RL2019!$B$2:$H$605,4,0),"")</f>
        <v/>
      </c>
      <c r="R1831" s="17" t="str">
        <f>IFERROR(VLOOKUP(F1831,県RL2019!$B$2:$H$605,5,0),"")</f>
        <v/>
      </c>
      <c r="S1831" s="17" t="str">
        <f>IFERROR(VLOOKUP(F1831,県RL2011!$F$3:$H$906,2,0),"")</f>
        <v/>
      </c>
      <c r="T1831" s="17" t="str">
        <f>IFERROR(VLOOKUP(F1831,県RL2011!$F$3:$H$906,3,0),"")</f>
        <v/>
      </c>
      <c r="U1831" s="150" t="str">
        <f>IFERROR(VLOOKUP(F1831,国RL2020!$B$2:$E$878,4,0),"")</f>
        <v/>
      </c>
      <c r="V1831" s="150" t="str">
        <f>IFERROR(VLOOKUP(F1831,国RL2020!$B$2:$E$878,3,0),"")</f>
        <v/>
      </c>
      <c r="W1831" s="19" t="str">
        <f>IFERROR(VLOOKUP(F1831,国RL2019!$B$2:$E$873,4,0),"")</f>
        <v/>
      </c>
      <c r="X1831" s="19" t="str">
        <f>IFERROR(VLOOKUP(F1831,国RL2019!$B$2:$E$873,3,0),"")</f>
        <v/>
      </c>
      <c r="Y1831" s="19" t="str">
        <f>IFERROR(VLOOKUP(F1831,国RL2017!$B$2:$E$870,4,0),"")</f>
        <v/>
      </c>
      <c r="Z1831" s="19" t="str">
        <f>IFERROR(VLOOKUP(F1831,国RL2017!$B$2:$E$870,3,0),"")</f>
        <v/>
      </c>
      <c r="AA1831" s="19" t="str">
        <f>IFERROR(VLOOKUP(F1831,国RL2006!$B$2:$E$567,4,0),"")</f>
        <v/>
      </c>
      <c r="AB1831" s="19" t="str">
        <f>IFERROR(VLOOKUP(F1831,国RL2006!$B$2:$E$567,3,0),"")</f>
        <v/>
      </c>
      <c r="AC1831" s="24"/>
    </row>
    <row r="1832" spans="1:29" x14ac:dyDescent="0.15">
      <c r="A1832" s="16">
        <v>1831</v>
      </c>
      <c r="B1832" s="24">
        <v>2015</v>
      </c>
      <c r="C1832" s="24">
        <v>11</v>
      </c>
      <c r="D1832" s="24">
        <v>1</v>
      </c>
      <c r="E1832" s="24" t="s">
        <v>2916</v>
      </c>
      <c r="F1832" s="24" t="s">
        <v>17</v>
      </c>
      <c r="G1832" s="24" t="s">
        <v>2924</v>
      </c>
      <c r="H1832" s="24"/>
      <c r="I1832" s="24"/>
      <c r="J1832" s="24">
        <v>1</v>
      </c>
      <c r="K1832" s="24"/>
      <c r="L1832" s="24"/>
      <c r="M1832" s="15">
        <v>1</v>
      </c>
      <c r="N1832" s="24"/>
      <c r="O1832" s="18" t="str">
        <f>IFERROR(VLOOKUP(F1832,'（鳥類・チョウ）vlookup関数用'!$D$35:$F$38,3,0),"")</f>
        <v/>
      </c>
      <c r="P1832" s="18" t="str">
        <f>IFERROR(VLOOKUP(F1832,特定外来生物!$A$3:$G$24,7,0),"")</f>
        <v/>
      </c>
      <c r="Q1832" s="17" t="str">
        <f>IFERROR(VLOOKUP(F1832,県RL2019!$B$2:$H$605,4,0),"")</f>
        <v/>
      </c>
      <c r="R1832" s="17" t="str">
        <f>IFERROR(VLOOKUP(F1832,県RL2019!$B$2:$H$605,5,0),"")</f>
        <v/>
      </c>
      <c r="S1832" s="17" t="str">
        <f>IFERROR(VLOOKUP(F1832,県RL2011!$F$3:$H$906,2,0),"")</f>
        <v/>
      </c>
      <c r="T1832" s="17" t="str">
        <f>IFERROR(VLOOKUP(F1832,県RL2011!$F$3:$H$906,3,0),"")</f>
        <v/>
      </c>
      <c r="U1832" s="150" t="str">
        <f>IFERROR(VLOOKUP(F1832,国RL2020!$B$2:$E$878,4,0),"")</f>
        <v/>
      </c>
      <c r="V1832" s="150" t="str">
        <f>IFERROR(VLOOKUP(F1832,国RL2020!$B$2:$E$878,3,0),"")</f>
        <v/>
      </c>
      <c r="W1832" s="19" t="str">
        <f>IFERROR(VLOOKUP(F1832,国RL2019!$B$2:$E$873,4,0),"")</f>
        <v/>
      </c>
      <c r="X1832" s="19" t="str">
        <f>IFERROR(VLOOKUP(F1832,国RL2019!$B$2:$E$873,3,0),"")</f>
        <v/>
      </c>
      <c r="Y1832" s="19" t="str">
        <f>IFERROR(VLOOKUP(F1832,国RL2017!$B$2:$E$870,4,0),"")</f>
        <v/>
      </c>
      <c r="Z1832" s="19" t="str">
        <f>IFERROR(VLOOKUP(F1832,国RL2017!$B$2:$E$870,3,0),"")</f>
        <v/>
      </c>
      <c r="AA1832" s="19" t="str">
        <f>IFERROR(VLOOKUP(F1832,国RL2006!$B$2:$E$567,4,0),"")</f>
        <v/>
      </c>
      <c r="AB1832" s="19" t="str">
        <f>IFERROR(VLOOKUP(F1832,国RL2006!$B$2:$E$567,3,0),"")</f>
        <v/>
      </c>
      <c r="AC1832" s="24"/>
    </row>
    <row r="1833" spans="1:29" x14ac:dyDescent="0.15">
      <c r="A1833" s="16">
        <v>1832</v>
      </c>
      <c r="B1833" s="24">
        <v>2015</v>
      </c>
      <c r="C1833" s="24">
        <v>11</v>
      </c>
      <c r="D1833" s="24">
        <v>1</v>
      </c>
      <c r="E1833" s="24" t="s">
        <v>2916</v>
      </c>
      <c r="F1833" s="24" t="s">
        <v>27</v>
      </c>
      <c r="G1833" s="24" t="s">
        <v>2924</v>
      </c>
      <c r="H1833" s="24"/>
      <c r="I1833" s="24"/>
      <c r="J1833" s="24"/>
      <c r="K1833" s="24"/>
      <c r="L1833" s="24">
        <v>1</v>
      </c>
      <c r="M1833" s="15">
        <v>1</v>
      </c>
      <c r="N1833" s="24"/>
      <c r="O1833" s="18" t="str">
        <f>IFERROR(VLOOKUP(F1833,'（鳥類・チョウ）vlookup関数用'!$D$35:$F$38,3,0),"")</f>
        <v/>
      </c>
      <c r="P1833" s="18" t="str">
        <f>IFERROR(VLOOKUP(F1833,特定外来生物!$A$3:$G$24,7,0),"")</f>
        <v/>
      </c>
      <c r="Q1833" s="17" t="str">
        <f>IFERROR(VLOOKUP(F1833,県RL2019!$B$2:$H$605,4,0),"")</f>
        <v/>
      </c>
      <c r="R1833" s="17" t="str">
        <f>IFERROR(VLOOKUP(F1833,県RL2019!$B$2:$H$605,5,0),"")</f>
        <v/>
      </c>
      <c r="S1833" s="17" t="str">
        <f>IFERROR(VLOOKUP(F1833,県RL2011!$F$3:$H$906,2,0),"")</f>
        <v/>
      </c>
      <c r="T1833" s="17" t="str">
        <f>IFERROR(VLOOKUP(F1833,県RL2011!$F$3:$H$906,3,0),"")</f>
        <v/>
      </c>
      <c r="U1833" s="150" t="str">
        <f>IFERROR(VLOOKUP(F1833,国RL2020!$B$2:$E$878,4,0),"")</f>
        <v/>
      </c>
      <c r="V1833" s="150" t="str">
        <f>IFERROR(VLOOKUP(F1833,国RL2020!$B$2:$E$878,3,0),"")</f>
        <v/>
      </c>
      <c r="W1833" s="19" t="str">
        <f>IFERROR(VLOOKUP(F1833,国RL2019!$B$2:$E$873,4,0),"")</f>
        <v/>
      </c>
      <c r="X1833" s="19" t="str">
        <f>IFERROR(VLOOKUP(F1833,国RL2019!$B$2:$E$873,3,0),"")</f>
        <v/>
      </c>
      <c r="Y1833" s="19" t="str">
        <f>IFERROR(VLOOKUP(F1833,国RL2017!$B$2:$E$870,4,0),"")</f>
        <v/>
      </c>
      <c r="Z1833" s="19" t="str">
        <f>IFERROR(VLOOKUP(F1833,国RL2017!$B$2:$E$870,3,0),"")</f>
        <v/>
      </c>
      <c r="AA1833" s="19" t="str">
        <f>IFERROR(VLOOKUP(F1833,国RL2006!$B$2:$E$567,4,0),"")</f>
        <v/>
      </c>
      <c r="AB1833" s="19" t="str">
        <f>IFERROR(VLOOKUP(F1833,国RL2006!$B$2:$E$567,3,0),"")</f>
        <v/>
      </c>
      <c r="AC1833" s="24" t="s">
        <v>71</v>
      </c>
    </row>
    <row r="1834" spans="1:29" x14ac:dyDescent="0.15">
      <c r="A1834" s="16">
        <v>1833</v>
      </c>
      <c r="B1834" s="24">
        <v>2015</v>
      </c>
      <c r="C1834" s="24">
        <v>11</v>
      </c>
      <c r="D1834" s="24">
        <v>1</v>
      </c>
      <c r="E1834" s="24" t="s">
        <v>2916</v>
      </c>
      <c r="F1834" s="24" t="s">
        <v>24</v>
      </c>
      <c r="G1834" s="24" t="s">
        <v>2924</v>
      </c>
      <c r="H1834" s="24"/>
      <c r="I1834" s="24"/>
      <c r="J1834" s="24"/>
      <c r="K1834" s="24"/>
      <c r="L1834" s="24">
        <v>1</v>
      </c>
      <c r="M1834" s="15">
        <v>1</v>
      </c>
      <c r="N1834" s="24"/>
      <c r="O1834" s="18" t="str">
        <f>IFERROR(VLOOKUP(F1834,'（鳥類・チョウ）vlookup関数用'!$D$35:$F$38,3,0),"")</f>
        <v/>
      </c>
      <c r="P1834" s="18" t="str">
        <f>IFERROR(VLOOKUP(F1834,特定外来生物!$A$3:$G$24,7,0),"")</f>
        <v/>
      </c>
      <c r="Q1834" s="17" t="str">
        <f>IFERROR(VLOOKUP(F1834,県RL2019!$B$2:$H$605,4,0),"")</f>
        <v/>
      </c>
      <c r="R1834" s="17" t="str">
        <f>IFERROR(VLOOKUP(F1834,県RL2019!$B$2:$H$605,5,0),"")</f>
        <v/>
      </c>
      <c r="S1834" s="17" t="str">
        <f>IFERROR(VLOOKUP(F1834,県RL2011!$F$3:$H$906,2,0),"")</f>
        <v/>
      </c>
      <c r="T1834" s="17" t="str">
        <f>IFERROR(VLOOKUP(F1834,県RL2011!$F$3:$H$906,3,0),"")</f>
        <v/>
      </c>
      <c r="U1834" s="150" t="str">
        <f>IFERROR(VLOOKUP(F1834,国RL2020!$B$2:$E$878,4,0),"")</f>
        <v/>
      </c>
      <c r="V1834" s="150" t="str">
        <f>IFERROR(VLOOKUP(F1834,国RL2020!$B$2:$E$878,3,0),"")</f>
        <v/>
      </c>
      <c r="W1834" s="19" t="str">
        <f>IFERROR(VLOOKUP(F1834,国RL2019!$B$2:$E$873,4,0),"")</f>
        <v/>
      </c>
      <c r="X1834" s="19" t="str">
        <f>IFERROR(VLOOKUP(F1834,国RL2019!$B$2:$E$873,3,0),"")</f>
        <v/>
      </c>
      <c r="Y1834" s="19" t="str">
        <f>IFERROR(VLOOKUP(F1834,国RL2017!$B$2:$E$870,4,0),"")</f>
        <v/>
      </c>
      <c r="Z1834" s="19" t="str">
        <f>IFERROR(VLOOKUP(F1834,国RL2017!$B$2:$E$870,3,0),"")</f>
        <v/>
      </c>
      <c r="AA1834" s="19" t="str">
        <f>IFERROR(VLOOKUP(F1834,国RL2006!$B$2:$E$567,4,0),"")</f>
        <v/>
      </c>
      <c r="AB1834" s="19" t="str">
        <f>IFERROR(VLOOKUP(F1834,国RL2006!$B$2:$E$567,3,0),"")</f>
        <v/>
      </c>
      <c r="AC1834" s="24"/>
    </row>
    <row r="1835" spans="1:29" x14ac:dyDescent="0.15">
      <c r="A1835" s="16">
        <v>1834</v>
      </c>
      <c r="B1835" s="24">
        <v>2015</v>
      </c>
      <c r="C1835" s="24">
        <v>11</v>
      </c>
      <c r="D1835" s="24">
        <v>1</v>
      </c>
      <c r="E1835" s="24" t="s">
        <v>2916</v>
      </c>
      <c r="F1835" s="24" t="s">
        <v>29</v>
      </c>
      <c r="G1835" s="24" t="s">
        <v>2924</v>
      </c>
      <c r="H1835" s="24">
        <v>4</v>
      </c>
      <c r="I1835" s="24"/>
      <c r="J1835" s="24"/>
      <c r="K1835" s="24"/>
      <c r="L1835" s="24">
        <v>18</v>
      </c>
      <c r="M1835" s="15">
        <v>22</v>
      </c>
      <c r="N1835" s="24"/>
      <c r="O1835" s="18" t="str">
        <f>IFERROR(VLOOKUP(F1835,'（鳥類・チョウ）vlookup関数用'!$D$35:$F$38,3,0),"")</f>
        <v/>
      </c>
      <c r="P1835" s="18" t="str">
        <f>IFERROR(VLOOKUP(F1835,特定外来生物!$A$3:$G$24,7,0),"")</f>
        <v/>
      </c>
      <c r="Q1835" s="17" t="str">
        <f>IFERROR(VLOOKUP(F1835,県RL2019!$B$2:$H$605,4,0),"")</f>
        <v/>
      </c>
      <c r="R1835" s="17" t="str">
        <f>IFERROR(VLOOKUP(F1835,県RL2019!$B$2:$H$605,5,0),"")</f>
        <v/>
      </c>
      <c r="S1835" s="17" t="str">
        <f>IFERROR(VLOOKUP(F1835,県RL2011!$F$3:$H$906,2,0),"")</f>
        <v/>
      </c>
      <c r="T1835" s="17" t="str">
        <f>IFERROR(VLOOKUP(F1835,県RL2011!$F$3:$H$906,3,0),"")</f>
        <v/>
      </c>
      <c r="U1835" s="150" t="str">
        <f>IFERROR(VLOOKUP(F1835,国RL2020!$B$2:$E$878,4,0),"")</f>
        <v/>
      </c>
      <c r="V1835" s="150" t="str">
        <f>IFERROR(VLOOKUP(F1835,国RL2020!$B$2:$E$878,3,0),"")</f>
        <v/>
      </c>
      <c r="W1835" s="19" t="str">
        <f>IFERROR(VLOOKUP(F1835,国RL2019!$B$2:$E$873,4,0),"")</f>
        <v/>
      </c>
      <c r="X1835" s="19" t="str">
        <f>IFERROR(VLOOKUP(F1835,国RL2019!$B$2:$E$873,3,0),"")</f>
        <v/>
      </c>
      <c r="Y1835" s="19" t="str">
        <f>IFERROR(VLOOKUP(F1835,国RL2017!$B$2:$E$870,4,0),"")</f>
        <v/>
      </c>
      <c r="Z1835" s="19" t="str">
        <f>IFERROR(VLOOKUP(F1835,国RL2017!$B$2:$E$870,3,0),"")</f>
        <v/>
      </c>
      <c r="AA1835" s="19" t="str">
        <f>IFERROR(VLOOKUP(F1835,国RL2006!$B$2:$E$567,4,0),"")</f>
        <v/>
      </c>
      <c r="AB1835" s="19" t="str">
        <f>IFERROR(VLOOKUP(F1835,国RL2006!$B$2:$E$567,3,0),"")</f>
        <v/>
      </c>
      <c r="AC1835" s="24"/>
    </row>
    <row r="1836" spans="1:29" x14ac:dyDescent="0.15">
      <c r="A1836" s="16">
        <v>1835</v>
      </c>
      <c r="B1836" s="24">
        <v>2015</v>
      </c>
      <c r="C1836" s="24">
        <v>11</v>
      </c>
      <c r="D1836" s="24">
        <v>1</v>
      </c>
      <c r="E1836" s="24" t="s">
        <v>2916</v>
      </c>
      <c r="F1836" s="24" t="s">
        <v>39</v>
      </c>
      <c r="G1836" s="24" t="s">
        <v>2924</v>
      </c>
      <c r="H1836" s="24">
        <v>1</v>
      </c>
      <c r="I1836" s="24"/>
      <c r="J1836" s="24"/>
      <c r="K1836" s="24"/>
      <c r="L1836" s="24"/>
      <c r="M1836" s="15">
        <v>1</v>
      </c>
      <c r="N1836" s="24"/>
      <c r="O1836" s="18" t="str">
        <f>IFERROR(VLOOKUP(F1836,'（鳥類・チョウ）vlookup関数用'!$D$35:$F$38,3,0),"")</f>
        <v/>
      </c>
      <c r="P1836" s="18" t="str">
        <f>IFERROR(VLOOKUP(F1836,特定外来生物!$A$3:$G$24,7,0),"")</f>
        <v/>
      </c>
      <c r="Q1836" s="17" t="str">
        <f>IFERROR(VLOOKUP(F1836,県RL2019!$B$2:$H$605,4,0),"")</f>
        <v/>
      </c>
      <c r="R1836" s="17" t="str">
        <f>IFERROR(VLOOKUP(F1836,県RL2019!$B$2:$H$605,5,0),"")</f>
        <v/>
      </c>
      <c r="S1836" s="17" t="str">
        <f>IFERROR(VLOOKUP(F1836,県RL2011!$F$3:$H$906,2,0),"")</f>
        <v/>
      </c>
      <c r="T1836" s="17" t="str">
        <f>IFERROR(VLOOKUP(F1836,県RL2011!$F$3:$H$906,3,0),"")</f>
        <v/>
      </c>
      <c r="U1836" s="150" t="str">
        <f>IFERROR(VLOOKUP(F1836,国RL2020!$B$2:$E$878,4,0),"")</f>
        <v/>
      </c>
      <c r="V1836" s="150" t="str">
        <f>IFERROR(VLOOKUP(F1836,国RL2020!$B$2:$E$878,3,0),"")</f>
        <v/>
      </c>
      <c r="W1836" s="19" t="str">
        <f>IFERROR(VLOOKUP(F1836,国RL2019!$B$2:$E$873,4,0),"")</f>
        <v/>
      </c>
      <c r="X1836" s="19" t="str">
        <f>IFERROR(VLOOKUP(F1836,国RL2019!$B$2:$E$873,3,0),"")</f>
        <v/>
      </c>
      <c r="Y1836" s="19" t="str">
        <f>IFERROR(VLOOKUP(F1836,国RL2017!$B$2:$E$870,4,0),"")</f>
        <v/>
      </c>
      <c r="Z1836" s="19" t="str">
        <f>IFERROR(VLOOKUP(F1836,国RL2017!$B$2:$E$870,3,0),"")</f>
        <v/>
      </c>
      <c r="AA1836" s="19" t="str">
        <f>IFERROR(VLOOKUP(F1836,国RL2006!$B$2:$E$567,4,0),"")</f>
        <v/>
      </c>
      <c r="AB1836" s="19" t="str">
        <f>IFERROR(VLOOKUP(F1836,国RL2006!$B$2:$E$567,3,0),"")</f>
        <v/>
      </c>
      <c r="AC1836" s="24"/>
    </row>
    <row r="1837" spans="1:29" x14ac:dyDescent="0.15">
      <c r="A1837" s="16">
        <v>1836</v>
      </c>
      <c r="B1837" s="24">
        <v>2015</v>
      </c>
      <c r="C1837" s="24">
        <v>11</v>
      </c>
      <c r="D1837" s="24">
        <v>1</v>
      </c>
      <c r="E1837" s="24" t="s">
        <v>2916</v>
      </c>
      <c r="F1837" s="24" t="s">
        <v>36</v>
      </c>
      <c r="G1837" s="24" t="s">
        <v>2925</v>
      </c>
      <c r="H1837" s="24">
        <v>1</v>
      </c>
      <c r="I1837" s="24"/>
      <c r="J1837" s="24"/>
      <c r="K1837" s="24"/>
      <c r="L1837" s="24"/>
      <c r="M1837" s="15">
        <v>1</v>
      </c>
      <c r="N1837" s="24"/>
      <c r="O1837" s="18" t="str">
        <f>IFERROR(VLOOKUP(F1837,'（鳥類・チョウ）vlookup関数用'!$D$35:$F$38,3,0),"")</f>
        <v/>
      </c>
      <c r="P1837" s="18" t="str">
        <f>IFERROR(VLOOKUP(F1837,特定外来生物!$A$3:$G$24,7,0),"")</f>
        <v/>
      </c>
      <c r="Q1837" s="17" t="str">
        <f>IFERROR(VLOOKUP(F1837,県RL2019!$B$2:$H$605,4,0),"")</f>
        <v/>
      </c>
      <c r="R1837" s="17" t="str">
        <f>IFERROR(VLOOKUP(F1837,県RL2019!$B$2:$H$605,5,0),"")</f>
        <v/>
      </c>
      <c r="S1837" s="17" t="str">
        <f>IFERROR(VLOOKUP(F1837,県RL2011!$F$3:$H$906,2,0),"")</f>
        <v/>
      </c>
      <c r="T1837" s="17" t="str">
        <f>IFERROR(VLOOKUP(F1837,県RL2011!$F$3:$H$906,3,0),"")</f>
        <v/>
      </c>
      <c r="U1837" s="150" t="str">
        <f>IFERROR(VLOOKUP(F1837,国RL2020!$B$2:$E$878,4,0),"")</f>
        <v/>
      </c>
      <c r="V1837" s="150" t="str">
        <f>IFERROR(VLOOKUP(F1837,国RL2020!$B$2:$E$878,3,0),"")</f>
        <v/>
      </c>
      <c r="W1837" s="19" t="str">
        <f>IFERROR(VLOOKUP(F1837,国RL2019!$B$2:$E$873,4,0),"")</f>
        <v/>
      </c>
      <c r="X1837" s="19" t="str">
        <f>IFERROR(VLOOKUP(F1837,国RL2019!$B$2:$E$873,3,0),"")</f>
        <v/>
      </c>
      <c r="Y1837" s="19" t="str">
        <f>IFERROR(VLOOKUP(F1837,国RL2017!$B$2:$E$870,4,0),"")</f>
        <v/>
      </c>
      <c r="Z1837" s="19" t="str">
        <f>IFERROR(VLOOKUP(F1837,国RL2017!$B$2:$E$870,3,0),"")</f>
        <v/>
      </c>
      <c r="AA1837" s="19" t="str">
        <f>IFERROR(VLOOKUP(F1837,国RL2006!$B$2:$E$567,4,0),"")</f>
        <v/>
      </c>
      <c r="AB1837" s="19" t="str">
        <f>IFERROR(VLOOKUP(F1837,国RL2006!$B$2:$E$567,3,0),"")</f>
        <v/>
      </c>
      <c r="AC1837" s="24"/>
    </row>
    <row r="1838" spans="1:29" x14ac:dyDescent="0.15">
      <c r="A1838" s="16">
        <v>1837</v>
      </c>
      <c r="B1838" s="24">
        <v>2015</v>
      </c>
      <c r="C1838" s="24">
        <v>11</v>
      </c>
      <c r="D1838" s="24">
        <v>1</v>
      </c>
      <c r="E1838" s="24" t="s">
        <v>2916</v>
      </c>
      <c r="F1838" s="24" t="s">
        <v>32</v>
      </c>
      <c r="G1838" s="24" t="s">
        <v>2925</v>
      </c>
      <c r="H1838" s="24">
        <v>3</v>
      </c>
      <c r="I1838" s="24"/>
      <c r="J1838" s="24">
        <v>1</v>
      </c>
      <c r="K1838" s="24">
        <v>1</v>
      </c>
      <c r="L1838" s="24">
        <v>2</v>
      </c>
      <c r="M1838" s="15">
        <v>7</v>
      </c>
      <c r="N1838" s="24"/>
      <c r="O1838" s="18" t="str">
        <f>IFERROR(VLOOKUP(F1838,'（鳥類・チョウ）vlookup関数用'!$D$35:$F$38,3,0),"")</f>
        <v/>
      </c>
      <c r="P1838" s="18" t="str">
        <f>IFERROR(VLOOKUP(F1838,特定外来生物!$A$3:$G$24,7,0),"")</f>
        <v/>
      </c>
      <c r="Q1838" s="17" t="str">
        <f>IFERROR(VLOOKUP(F1838,県RL2019!$B$2:$H$605,4,0),"")</f>
        <v/>
      </c>
      <c r="R1838" s="17" t="str">
        <f>IFERROR(VLOOKUP(F1838,県RL2019!$B$2:$H$605,5,0),"")</f>
        <v/>
      </c>
      <c r="S1838" s="17" t="str">
        <f>IFERROR(VLOOKUP(F1838,県RL2011!$F$3:$H$906,2,0),"")</f>
        <v/>
      </c>
      <c r="T1838" s="17" t="str">
        <f>IFERROR(VLOOKUP(F1838,県RL2011!$F$3:$H$906,3,0),"")</f>
        <v/>
      </c>
      <c r="U1838" s="150" t="str">
        <f>IFERROR(VLOOKUP(F1838,国RL2020!$B$2:$E$878,4,0),"")</f>
        <v/>
      </c>
      <c r="V1838" s="150" t="str">
        <f>IFERROR(VLOOKUP(F1838,国RL2020!$B$2:$E$878,3,0),"")</f>
        <v/>
      </c>
      <c r="W1838" s="19" t="str">
        <f>IFERROR(VLOOKUP(F1838,国RL2019!$B$2:$E$873,4,0),"")</f>
        <v/>
      </c>
      <c r="X1838" s="19" t="str">
        <f>IFERROR(VLOOKUP(F1838,国RL2019!$B$2:$E$873,3,0),"")</f>
        <v/>
      </c>
      <c r="Y1838" s="19" t="str">
        <f>IFERROR(VLOOKUP(F1838,国RL2017!$B$2:$E$870,4,0),"")</f>
        <v/>
      </c>
      <c r="Z1838" s="19" t="str">
        <f>IFERROR(VLOOKUP(F1838,国RL2017!$B$2:$E$870,3,0),"")</f>
        <v/>
      </c>
      <c r="AA1838" s="19" t="str">
        <f>IFERROR(VLOOKUP(F1838,国RL2006!$B$2:$E$567,4,0),"")</f>
        <v/>
      </c>
      <c r="AB1838" s="19" t="str">
        <f>IFERROR(VLOOKUP(F1838,国RL2006!$B$2:$E$567,3,0),"")</f>
        <v/>
      </c>
      <c r="AC1838" s="24"/>
    </row>
    <row r="1839" spans="1:29" x14ac:dyDescent="0.15">
      <c r="A1839" s="16">
        <v>1838</v>
      </c>
      <c r="B1839" s="24">
        <v>2015</v>
      </c>
      <c r="C1839" s="24">
        <v>11</v>
      </c>
      <c r="D1839" s="24">
        <v>1</v>
      </c>
      <c r="E1839" s="24" t="s">
        <v>2916</v>
      </c>
      <c r="F1839" s="24" t="s">
        <v>30</v>
      </c>
      <c r="G1839" s="24" t="s">
        <v>2925</v>
      </c>
      <c r="H1839" s="24">
        <v>2</v>
      </c>
      <c r="I1839" s="24"/>
      <c r="J1839" s="24"/>
      <c r="K1839" s="24"/>
      <c r="L1839" s="24"/>
      <c r="M1839" s="15">
        <v>2</v>
      </c>
      <c r="N1839" s="24"/>
      <c r="O1839" s="18" t="str">
        <f>IFERROR(VLOOKUP(F1839,'（鳥類・チョウ）vlookup関数用'!$D$35:$F$38,3,0),"")</f>
        <v/>
      </c>
      <c r="P1839" s="18" t="str">
        <f>IFERROR(VLOOKUP(F1839,特定外来生物!$A$3:$G$24,7,0),"")</f>
        <v/>
      </c>
      <c r="Q1839" s="17" t="str">
        <f>IFERROR(VLOOKUP(F1839,県RL2019!$B$2:$H$605,4,0),"")</f>
        <v/>
      </c>
      <c r="R1839" s="17" t="str">
        <f>IFERROR(VLOOKUP(F1839,県RL2019!$B$2:$H$605,5,0),"")</f>
        <v/>
      </c>
      <c r="S1839" s="17" t="str">
        <f>IFERROR(VLOOKUP(F1839,県RL2011!$F$3:$H$906,2,0),"")</f>
        <v/>
      </c>
      <c r="T1839" s="17" t="str">
        <f>IFERROR(VLOOKUP(F1839,県RL2011!$F$3:$H$906,3,0),"")</f>
        <v/>
      </c>
      <c r="U1839" s="150" t="str">
        <f>IFERROR(VLOOKUP(F1839,国RL2020!$B$2:$E$878,4,0),"")</f>
        <v/>
      </c>
      <c r="V1839" s="150" t="str">
        <f>IFERROR(VLOOKUP(F1839,国RL2020!$B$2:$E$878,3,0),"")</f>
        <v/>
      </c>
      <c r="W1839" s="19" t="str">
        <f>IFERROR(VLOOKUP(F1839,国RL2019!$B$2:$E$873,4,0),"")</f>
        <v/>
      </c>
      <c r="X1839" s="19" t="str">
        <f>IFERROR(VLOOKUP(F1839,国RL2019!$B$2:$E$873,3,0),"")</f>
        <v/>
      </c>
      <c r="Y1839" s="19" t="str">
        <f>IFERROR(VLOOKUP(F1839,国RL2017!$B$2:$E$870,4,0),"")</f>
        <v/>
      </c>
      <c r="Z1839" s="19" t="str">
        <f>IFERROR(VLOOKUP(F1839,国RL2017!$B$2:$E$870,3,0),"")</f>
        <v/>
      </c>
      <c r="AA1839" s="19" t="str">
        <f>IFERROR(VLOOKUP(F1839,国RL2006!$B$2:$E$567,4,0),"")</f>
        <v/>
      </c>
      <c r="AB1839" s="19" t="str">
        <f>IFERROR(VLOOKUP(F1839,国RL2006!$B$2:$E$567,3,0),"")</f>
        <v/>
      </c>
      <c r="AC1839" s="24"/>
    </row>
    <row r="1840" spans="1:29" x14ac:dyDescent="0.15">
      <c r="A1840" s="16">
        <v>1839</v>
      </c>
      <c r="B1840" s="24">
        <v>2015</v>
      </c>
      <c r="C1840" s="24">
        <v>11</v>
      </c>
      <c r="D1840" s="24">
        <v>1</v>
      </c>
      <c r="E1840" s="24" t="s">
        <v>2916</v>
      </c>
      <c r="F1840" s="24" t="s">
        <v>37</v>
      </c>
      <c r="G1840" s="24" t="s">
        <v>2925</v>
      </c>
      <c r="H1840" s="24">
        <v>1</v>
      </c>
      <c r="I1840" s="24"/>
      <c r="J1840" s="24"/>
      <c r="K1840" s="24"/>
      <c r="L1840" s="24">
        <v>9</v>
      </c>
      <c r="M1840" s="15">
        <v>10</v>
      </c>
      <c r="N1840" s="24"/>
      <c r="O1840" s="18" t="str">
        <f>IFERROR(VLOOKUP(F1840,'（鳥類・チョウ）vlookup関数用'!$D$35:$F$38,3,0),"")</f>
        <v/>
      </c>
      <c r="P1840" s="18" t="str">
        <f>IFERROR(VLOOKUP(F1840,特定外来生物!$A$3:$G$24,7,0),"")</f>
        <v/>
      </c>
      <c r="Q1840" s="17" t="str">
        <f>IFERROR(VLOOKUP(F1840,県RL2019!$B$2:$H$605,4,0),"")</f>
        <v/>
      </c>
      <c r="R1840" s="17" t="str">
        <f>IFERROR(VLOOKUP(F1840,県RL2019!$B$2:$H$605,5,0),"")</f>
        <v/>
      </c>
      <c r="S1840" s="17" t="str">
        <f>IFERROR(VLOOKUP(F1840,県RL2011!$F$3:$H$906,2,0),"")</f>
        <v/>
      </c>
      <c r="T1840" s="17" t="str">
        <f>IFERROR(VLOOKUP(F1840,県RL2011!$F$3:$H$906,3,0),"")</f>
        <v/>
      </c>
      <c r="U1840" s="150" t="str">
        <f>IFERROR(VLOOKUP(F1840,国RL2020!$B$2:$E$878,4,0),"")</f>
        <v/>
      </c>
      <c r="V1840" s="150" t="str">
        <f>IFERROR(VLOOKUP(F1840,国RL2020!$B$2:$E$878,3,0),"")</f>
        <v/>
      </c>
      <c r="W1840" s="19" t="str">
        <f>IFERROR(VLOOKUP(F1840,国RL2019!$B$2:$E$873,4,0),"")</f>
        <v/>
      </c>
      <c r="X1840" s="19" t="str">
        <f>IFERROR(VLOOKUP(F1840,国RL2019!$B$2:$E$873,3,0),"")</f>
        <v/>
      </c>
      <c r="Y1840" s="19" t="str">
        <f>IFERROR(VLOOKUP(F1840,国RL2017!$B$2:$E$870,4,0),"")</f>
        <v/>
      </c>
      <c r="Z1840" s="19" t="str">
        <f>IFERROR(VLOOKUP(F1840,国RL2017!$B$2:$E$870,3,0),"")</f>
        <v/>
      </c>
      <c r="AA1840" s="19" t="str">
        <f>IFERROR(VLOOKUP(F1840,国RL2006!$B$2:$E$567,4,0),"")</f>
        <v/>
      </c>
      <c r="AB1840" s="19" t="str">
        <f>IFERROR(VLOOKUP(F1840,国RL2006!$B$2:$E$567,3,0),"")</f>
        <v/>
      </c>
      <c r="AC1840" s="24"/>
    </row>
    <row r="1841" spans="1:29" x14ac:dyDescent="0.15">
      <c r="A1841" s="16">
        <v>1840</v>
      </c>
      <c r="B1841" s="24">
        <v>2015</v>
      </c>
      <c r="C1841" s="24">
        <v>11</v>
      </c>
      <c r="D1841" s="24">
        <v>1</v>
      </c>
      <c r="E1841" s="24" t="s">
        <v>2916</v>
      </c>
      <c r="F1841" s="24" t="s">
        <v>14</v>
      </c>
      <c r="G1841" s="24" t="s">
        <v>2926</v>
      </c>
      <c r="H1841" s="24">
        <v>2</v>
      </c>
      <c r="I1841" s="24"/>
      <c r="J1841" s="24"/>
      <c r="K1841" s="24"/>
      <c r="L1841" s="24"/>
      <c r="M1841" s="15">
        <v>2</v>
      </c>
      <c r="N1841" s="24"/>
      <c r="O1841" s="18" t="str">
        <f>IFERROR(VLOOKUP(F1841,'（鳥類・チョウ）vlookup関数用'!$D$35:$F$38,3,0),"")</f>
        <v/>
      </c>
      <c r="P1841" s="18" t="str">
        <f>IFERROR(VLOOKUP(F1841,特定外来生物!$A$3:$G$24,7,0),"")</f>
        <v/>
      </c>
      <c r="Q1841" s="17" t="str">
        <f>IFERROR(VLOOKUP(F1841,県RL2019!$B$2:$H$605,4,0),"")</f>
        <v/>
      </c>
      <c r="R1841" s="17" t="str">
        <f>IFERROR(VLOOKUP(F1841,県RL2019!$B$2:$H$605,5,0),"")</f>
        <v/>
      </c>
      <c r="S1841" s="17" t="str">
        <f>IFERROR(VLOOKUP(F1841,県RL2011!$F$3:$H$906,2,0),"")</f>
        <v/>
      </c>
      <c r="T1841" s="17" t="str">
        <f>IFERROR(VLOOKUP(F1841,県RL2011!$F$3:$H$906,3,0),"")</f>
        <v/>
      </c>
      <c r="U1841" s="150" t="str">
        <f>IFERROR(VLOOKUP(F1841,国RL2020!$B$2:$E$878,4,0),"")</f>
        <v/>
      </c>
      <c r="V1841" s="150" t="str">
        <f>IFERROR(VLOOKUP(F1841,国RL2020!$B$2:$E$878,3,0),"")</f>
        <v/>
      </c>
      <c r="W1841" s="19" t="str">
        <f>IFERROR(VLOOKUP(F1841,国RL2019!$B$2:$E$873,4,0),"")</f>
        <v/>
      </c>
      <c r="X1841" s="19" t="str">
        <f>IFERROR(VLOOKUP(F1841,国RL2019!$B$2:$E$873,3,0),"")</f>
        <v/>
      </c>
      <c r="Y1841" s="19" t="str">
        <f>IFERROR(VLOOKUP(F1841,国RL2017!$B$2:$E$870,4,0),"")</f>
        <v/>
      </c>
      <c r="Z1841" s="19" t="str">
        <f>IFERROR(VLOOKUP(F1841,国RL2017!$B$2:$E$870,3,0),"")</f>
        <v/>
      </c>
      <c r="AA1841" s="19" t="str">
        <f>IFERROR(VLOOKUP(F1841,国RL2006!$B$2:$E$567,4,0),"")</f>
        <v/>
      </c>
      <c r="AB1841" s="19" t="str">
        <f>IFERROR(VLOOKUP(F1841,国RL2006!$B$2:$E$567,3,0),"")</f>
        <v/>
      </c>
      <c r="AC1841" s="24"/>
    </row>
    <row r="1842" spans="1:29" x14ac:dyDescent="0.15">
      <c r="A1842" s="16">
        <v>1841</v>
      </c>
      <c r="B1842" s="24">
        <v>2015</v>
      </c>
      <c r="C1842" s="24">
        <v>11</v>
      </c>
      <c r="D1842" s="24">
        <v>6</v>
      </c>
      <c r="E1842" s="24" t="s">
        <v>2917</v>
      </c>
      <c r="F1842" s="24" t="s">
        <v>28</v>
      </c>
      <c r="G1842" s="24" t="s">
        <v>2923</v>
      </c>
      <c r="H1842" s="24">
        <v>3</v>
      </c>
      <c r="I1842" s="24">
        <v>1</v>
      </c>
      <c r="J1842" s="24">
        <v>1</v>
      </c>
      <c r="K1842" s="24"/>
      <c r="L1842" s="24"/>
      <c r="M1842" s="15">
        <v>5</v>
      </c>
      <c r="N1842" s="24"/>
      <c r="O1842" s="18" t="str">
        <f>IFERROR(VLOOKUP(F1842,'（鳥類・チョウ）vlookup関数用'!$D$35:$F$38,3,0),"")</f>
        <v/>
      </c>
      <c r="P1842" s="18" t="str">
        <f>IFERROR(VLOOKUP(F1842,特定外来生物!$A$3:$G$24,7,0),"")</f>
        <v/>
      </c>
      <c r="Q1842" s="17" t="str">
        <f>IFERROR(VLOOKUP(F1842,県RL2019!$B$2:$H$605,4,0),"")</f>
        <v/>
      </c>
      <c r="R1842" s="17" t="str">
        <f>IFERROR(VLOOKUP(F1842,県RL2019!$B$2:$H$605,5,0),"")</f>
        <v/>
      </c>
      <c r="S1842" s="17" t="str">
        <f>IFERROR(VLOOKUP(F1842,県RL2011!$F$3:$H$906,2,0),"")</f>
        <v/>
      </c>
      <c r="T1842" s="17" t="str">
        <f>IFERROR(VLOOKUP(F1842,県RL2011!$F$3:$H$906,3,0),"")</f>
        <v/>
      </c>
      <c r="U1842" s="150" t="str">
        <f>IFERROR(VLOOKUP(F1842,国RL2020!$B$2:$E$878,4,0),"")</f>
        <v/>
      </c>
      <c r="V1842" s="150" t="str">
        <f>IFERROR(VLOOKUP(F1842,国RL2020!$B$2:$E$878,3,0),"")</f>
        <v/>
      </c>
      <c r="W1842" s="19" t="str">
        <f>IFERROR(VLOOKUP(F1842,国RL2019!$B$2:$E$873,4,0),"")</f>
        <v/>
      </c>
      <c r="X1842" s="19" t="str">
        <f>IFERROR(VLOOKUP(F1842,国RL2019!$B$2:$E$873,3,0),"")</f>
        <v/>
      </c>
      <c r="Y1842" s="19" t="str">
        <f>IFERROR(VLOOKUP(F1842,国RL2017!$B$2:$E$870,4,0),"")</f>
        <v/>
      </c>
      <c r="Z1842" s="19" t="str">
        <f>IFERROR(VLOOKUP(F1842,国RL2017!$B$2:$E$870,3,0),"")</f>
        <v/>
      </c>
      <c r="AA1842" s="19" t="str">
        <f>IFERROR(VLOOKUP(F1842,国RL2006!$B$2:$E$567,4,0),"")</f>
        <v/>
      </c>
      <c r="AB1842" s="19" t="str">
        <f>IFERROR(VLOOKUP(F1842,国RL2006!$B$2:$E$567,3,0),"")</f>
        <v/>
      </c>
      <c r="AC1842" s="24"/>
    </row>
    <row r="1843" spans="1:29" x14ac:dyDescent="0.15">
      <c r="A1843" s="16">
        <v>1842</v>
      </c>
      <c r="B1843" s="24">
        <v>2015</v>
      </c>
      <c r="C1843" s="24">
        <v>11</v>
      </c>
      <c r="D1843" s="24">
        <v>6</v>
      </c>
      <c r="E1843" s="24" t="s">
        <v>2917</v>
      </c>
      <c r="F1843" s="24" t="s">
        <v>46</v>
      </c>
      <c r="G1843" s="24" t="s">
        <v>2923</v>
      </c>
      <c r="H1843" s="24">
        <v>3</v>
      </c>
      <c r="I1843" s="24"/>
      <c r="J1843" s="24">
        <v>11</v>
      </c>
      <c r="K1843" s="24"/>
      <c r="L1843" s="24"/>
      <c r="M1843" s="15">
        <v>14</v>
      </c>
      <c r="N1843" s="24"/>
      <c r="O1843" s="18" t="str">
        <f>IFERROR(VLOOKUP(F1843,'（鳥類・チョウ）vlookup関数用'!$D$35:$F$38,3,0),"")</f>
        <v/>
      </c>
      <c r="P1843" s="18" t="str">
        <f>IFERROR(VLOOKUP(F1843,特定外来生物!$A$3:$G$24,7,0),"")</f>
        <v/>
      </c>
      <c r="Q1843" s="17" t="str">
        <f>IFERROR(VLOOKUP(F1843,県RL2019!$B$2:$H$605,4,0),"")</f>
        <v/>
      </c>
      <c r="R1843" s="17" t="str">
        <f>IFERROR(VLOOKUP(F1843,県RL2019!$B$2:$H$605,5,0),"")</f>
        <v/>
      </c>
      <c r="S1843" s="17" t="str">
        <f>IFERROR(VLOOKUP(F1843,県RL2011!$F$3:$H$906,2,0),"")</f>
        <v/>
      </c>
      <c r="T1843" s="17" t="str">
        <f>IFERROR(VLOOKUP(F1843,県RL2011!$F$3:$H$906,3,0),"")</f>
        <v/>
      </c>
      <c r="U1843" s="150" t="str">
        <f>IFERROR(VLOOKUP(F1843,国RL2020!$B$2:$E$878,4,0),"")</f>
        <v/>
      </c>
      <c r="V1843" s="150" t="str">
        <f>IFERROR(VLOOKUP(F1843,国RL2020!$B$2:$E$878,3,0),"")</f>
        <v/>
      </c>
      <c r="W1843" s="19" t="str">
        <f>IFERROR(VLOOKUP(F1843,国RL2019!$B$2:$E$873,4,0),"")</f>
        <v/>
      </c>
      <c r="X1843" s="19" t="str">
        <f>IFERROR(VLOOKUP(F1843,国RL2019!$B$2:$E$873,3,0),"")</f>
        <v/>
      </c>
      <c r="Y1843" s="19" t="str">
        <f>IFERROR(VLOOKUP(F1843,国RL2017!$B$2:$E$870,4,0),"")</f>
        <v/>
      </c>
      <c r="Z1843" s="19" t="str">
        <f>IFERROR(VLOOKUP(F1843,国RL2017!$B$2:$E$870,3,0),"")</f>
        <v/>
      </c>
      <c r="AA1843" s="19" t="str">
        <f>IFERROR(VLOOKUP(F1843,国RL2006!$B$2:$E$567,4,0),"")</f>
        <v/>
      </c>
      <c r="AB1843" s="19" t="str">
        <f>IFERROR(VLOOKUP(F1843,国RL2006!$B$2:$E$567,3,0),"")</f>
        <v/>
      </c>
      <c r="AC1843" s="24"/>
    </row>
    <row r="1844" spans="1:29" x14ac:dyDescent="0.15">
      <c r="A1844" s="16">
        <v>1843</v>
      </c>
      <c r="B1844" s="24">
        <v>2015</v>
      </c>
      <c r="C1844" s="24">
        <v>11</v>
      </c>
      <c r="D1844" s="24">
        <v>6</v>
      </c>
      <c r="E1844" s="24" t="s">
        <v>2917</v>
      </c>
      <c r="F1844" s="24" t="s">
        <v>48</v>
      </c>
      <c r="G1844" s="24" t="s">
        <v>2923</v>
      </c>
      <c r="H1844" s="24">
        <v>29</v>
      </c>
      <c r="I1844" s="24">
        <v>9</v>
      </c>
      <c r="J1844" s="24">
        <v>18</v>
      </c>
      <c r="K1844" s="24"/>
      <c r="L1844" s="24"/>
      <c r="M1844" s="15">
        <v>56</v>
      </c>
      <c r="N1844" s="24"/>
      <c r="O1844" s="18" t="str">
        <f>IFERROR(VLOOKUP(F1844,'（鳥類・チョウ）vlookup関数用'!$D$35:$F$38,3,0),"")</f>
        <v/>
      </c>
      <c r="P1844" s="18" t="str">
        <f>IFERROR(VLOOKUP(F1844,特定外来生物!$A$3:$G$24,7,0),"")</f>
        <v/>
      </c>
      <c r="Q1844" s="17" t="str">
        <f>IFERROR(VLOOKUP(F1844,県RL2019!$B$2:$H$605,4,0),"")</f>
        <v/>
      </c>
      <c r="R1844" s="17" t="str">
        <f>IFERROR(VLOOKUP(F1844,県RL2019!$B$2:$H$605,5,0),"")</f>
        <v/>
      </c>
      <c r="S1844" s="17" t="str">
        <f>IFERROR(VLOOKUP(F1844,県RL2011!$F$3:$H$906,2,0),"")</f>
        <v/>
      </c>
      <c r="T1844" s="17" t="str">
        <f>IFERROR(VLOOKUP(F1844,県RL2011!$F$3:$H$906,3,0),"")</f>
        <v/>
      </c>
      <c r="U1844" s="150" t="str">
        <f>IFERROR(VLOOKUP(F1844,国RL2020!$B$2:$E$878,4,0),"")</f>
        <v/>
      </c>
      <c r="V1844" s="150" t="str">
        <f>IFERROR(VLOOKUP(F1844,国RL2020!$B$2:$E$878,3,0),"")</f>
        <v/>
      </c>
      <c r="W1844" s="19" t="str">
        <f>IFERROR(VLOOKUP(F1844,国RL2019!$B$2:$E$873,4,0),"")</f>
        <v/>
      </c>
      <c r="X1844" s="19" t="str">
        <f>IFERROR(VLOOKUP(F1844,国RL2019!$B$2:$E$873,3,0),"")</f>
        <v/>
      </c>
      <c r="Y1844" s="19" t="str">
        <f>IFERROR(VLOOKUP(F1844,国RL2017!$B$2:$E$870,4,0),"")</f>
        <v/>
      </c>
      <c r="Z1844" s="19" t="str">
        <f>IFERROR(VLOOKUP(F1844,国RL2017!$B$2:$E$870,3,0),"")</f>
        <v/>
      </c>
      <c r="AA1844" s="19" t="str">
        <f>IFERROR(VLOOKUP(F1844,国RL2006!$B$2:$E$567,4,0),"")</f>
        <v/>
      </c>
      <c r="AB1844" s="19" t="str">
        <f>IFERROR(VLOOKUP(F1844,国RL2006!$B$2:$E$567,3,0),"")</f>
        <v/>
      </c>
      <c r="AC1844" s="24"/>
    </row>
    <row r="1845" spans="1:29" x14ac:dyDescent="0.15">
      <c r="A1845" s="16">
        <v>1844</v>
      </c>
      <c r="B1845" s="24">
        <v>2015</v>
      </c>
      <c r="C1845" s="24">
        <v>11</v>
      </c>
      <c r="D1845" s="24">
        <v>6</v>
      </c>
      <c r="E1845" s="24" t="s">
        <v>2917</v>
      </c>
      <c r="F1845" s="24" t="s">
        <v>17</v>
      </c>
      <c r="G1845" s="24" t="s">
        <v>2924</v>
      </c>
      <c r="H1845" s="24"/>
      <c r="I1845" s="24"/>
      <c r="J1845" s="24">
        <v>2</v>
      </c>
      <c r="K1845" s="24"/>
      <c r="L1845" s="24"/>
      <c r="M1845" s="15">
        <v>2</v>
      </c>
      <c r="N1845" s="24"/>
      <c r="O1845" s="18" t="str">
        <f>IFERROR(VLOOKUP(F1845,'（鳥類・チョウ）vlookup関数用'!$D$35:$F$38,3,0),"")</f>
        <v/>
      </c>
      <c r="P1845" s="18" t="str">
        <f>IFERROR(VLOOKUP(F1845,特定外来生物!$A$3:$G$24,7,0),"")</f>
        <v/>
      </c>
      <c r="Q1845" s="17" t="str">
        <f>IFERROR(VLOOKUP(F1845,県RL2019!$B$2:$H$605,4,0),"")</f>
        <v/>
      </c>
      <c r="R1845" s="17" t="str">
        <f>IFERROR(VLOOKUP(F1845,県RL2019!$B$2:$H$605,5,0),"")</f>
        <v/>
      </c>
      <c r="S1845" s="17" t="str">
        <f>IFERROR(VLOOKUP(F1845,県RL2011!$F$3:$H$906,2,0),"")</f>
        <v/>
      </c>
      <c r="T1845" s="17" t="str">
        <f>IFERROR(VLOOKUP(F1845,県RL2011!$F$3:$H$906,3,0),"")</f>
        <v/>
      </c>
      <c r="U1845" s="150" t="str">
        <f>IFERROR(VLOOKUP(F1845,国RL2020!$B$2:$E$878,4,0),"")</f>
        <v/>
      </c>
      <c r="V1845" s="150" t="str">
        <f>IFERROR(VLOOKUP(F1845,国RL2020!$B$2:$E$878,3,0),"")</f>
        <v/>
      </c>
      <c r="W1845" s="19" t="str">
        <f>IFERROR(VLOOKUP(F1845,国RL2019!$B$2:$E$873,4,0),"")</f>
        <v/>
      </c>
      <c r="X1845" s="19" t="str">
        <f>IFERROR(VLOOKUP(F1845,国RL2019!$B$2:$E$873,3,0),"")</f>
        <v/>
      </c>
      <c r="Y1845" s="19" t="str">
        <f>IFERROR(VLOOKUP(F1845,国RL2017!$B$2:$E$870,4,0),"")</f>
        <v/>
      </c>
      <c r="Z1845" s="19" t="str">
        <f>IFERROR(VLOOKUP(F1845,国RL2017!$B$2:$E$870,3,0),"")</f>
        <v/>
      </c>
      <c r="AA1845" s="19" t="str">
        <f>IFERROR(VLOOKUP(F1845,国RL2006!$B$2:$E$567,4,0),"")</f>
        <v/>
      </c>
      <c r="AB1845" s="19" t="str">
        <f>IFERROR(VLOOKUP(F1845,国RL2006!$B$2:$E$567,3,0),"")</f>
        <v/>
      </c>
      <c r="AC1845" s="24"/>
    </row>
    <row r="1846" spans="1:29" x14ac:dyDescent="0.15">
      <c r="A1846" s="16">
        <v>1845</v>
      </c>
      <c r="B1846" s="24">
        <v>2015</v>
      </c>
      <c r="C1846" s="24">
        <v>11</v>
      </c>
      <c r="D1846" s="24">
        <v>6</v>
      </c>
      <c r="E1846" s="24" t="s">
        <v>2917</v>
      </c>
      <c r="F1846" s="24" t="s">
        <v>27</v>
      </c>
      <c r="G1846" s="24" t="s">
        <v>2924</v>
      </c>
      <c r="H1846" s="24"/>
      <c r="I1846" s="24"/>
      <c r="J1846" s="24">
        <v>1</v>
      </c>
      <c r="K1846" s="24"/>
      <c r="L1846" s="24"/>
      <c r="M1846" s="15">
        <v>1</v>
      </c>
      <c r="N1846" s="24"/>
      <c r="O1846" s="18" t="str">
        <f>IFERROR(VLOOKUP(F1846,'（鳥類・チョウ）vlookup関数用'!$D$35:$F$38,3,0),"")</f>
        <v/>
      </c>
      <c r="P1846" s="18" t="str">
        <f>IFERROR(VLOOKUP(F1846,特定外来生物!$A$3:$G$24,7,0),"")</f>
        <v/>
      </c>
      <c r="Q1846" s="17" t="str">
        <f>IFERROR(VLOOKUP(F1846,県RL2019!$B$2:$H$605,4,0),"")</f>
        <v/>
      </c>
      <c r="R1846" s="17" t="str">
        <f>IFERROR(VLOOKUP(F1846,県RL2019!$B$2:$H$605,5,0),"")</f>
        <v/>
      </c>
      <c r="S1846" s="17" t="str">
        <f>IFERROR(VLOOKUP(F1846,県RL2011!$F$3:$H$906,2,0),"")</f>
        <v/>
      </c>
      <c r="T1846" s="17" t="str">
        <f>IFERROR(VLOOKUP(F1846,県RL2011!$F$3:$H$906,3,0),"")</f>
        <v/>
      </c>
      <c r="U1846" s="150" t="str">
        <f>IFERROR(VLOOKUP(F1846,国RL2020!$B$2:$E$878,4,0),"")</f>
        <v/>
      </c>
      <c r="V1846" s="150" t="str">
        <f>IFERROR(VLOOKUP(F1846,国RL2020!$B$2:$E$878,3,0),"")</f>
        <v/>
      </c>
      <c r="W1846" s="19" t="str">
        <f>IFERROR(VLOOKUP(F1846,国RL2019!$B$2:$E$873,4,0),"")</f>
        <v/>
      </c>
      <c r="X1846" s="19" t="str">
        <f>IFERROR(VLOOKUP(F1846,国RL2019!$B$2:$E$873,3,0),"")</f>
        <v/>
      </c>
      <c r="Y1846" s="19" t="str">
        <f>IFERROR(VLOOKUP(F1846,国RL2017!$B$2:$E$870,4,0),"")</f>
        <v/>
      </c>
      <c r="Z1846" s="19" t="str">
        <f>IFERROR(VLOOKUP(F1846,国RL2017!$B$2:$E$870,3,0),"")</f>
        <v/>
      </c>
      <c r="AA1846" s="19" t="str">
        <f>IFERROR(VLOOKUP(F1846,国RL2006!$B$2:$E$567,4,0),"")</f>
        <v/>
      </c>
      <c r="AB1846" s="19" t="str">
        <f>IFERROR(VLOOKUP(F1846,国RL2006!$B$2:$E$567,3,0),"")</f>
        <v/>
      </c>
      <c r="AC1846" s="24"/>
    </row>
    <row r="1847" spans="1:29" x14ac:dyDescent="0.15">
      <c r="A1847" s="16">
        <v>1846</v>
      </c>
      <c r="B1847" s="24">
        <v>2015</v>
      </c>
      <c r="C1847" s="24">
        <v>11</v>
      </c>
      <c r="D1847" s="24">
        <v>6</v>
      </c>
      <c r="E1847" s="24" t="s">
        <v>2917</v>
      </c>
      <c r="F1847" s="24" t="s">
        <v>77</v>
      </c>
      <c r="G1847" s="24" t="s">
        <v>2924</v>
      </c>
      <c r="H1847" s="24"/>
      <c r="I1847" s="24"/>
      <c r="J1847" s="24">
        <v>2</v>
      </c>
      <c r="K1847" s="24"/>
      <c r="L1847" s="24"/>
      <c r="M1847" s="15">
        <v>2</v>
      </c>
      <c r="N1847" s="24"/>
      <c r="O1847" s="18" t="str">
        <f>IFERROR(VLOOKUP(F1847,'（鳥類・チョウ）vlookup関数用'!$D$35:$F$38,3,0),"")</f>
        <v/>
      </c>
      <c r="P1847" s="18" t="str">
        <f>IFERROR(VLOOKUP(F1847,特定外来生物!$A$3:$G$24,7,0),"")</f>
        <v/>
      </c>
      <c r="Q1847" s="17" t="str">
        <f>IFERROR(VLOOKUP(F1847,県RL2019!$B$2:$H$605,4,0),"")</f>
        <v/>
      </c>
      <c r="R1847" s="17" t="str">
        <f>IFERROR(VLOOKUP(F1847,県RL2019!$B$2:$H$605,5,0),"")</f>
        <v/>
      </c>
      <c r="S1847" s="17" t="str">
        <f>IFERROR(VLOOKUP(F1847,県RL2011!$F$3:$H$906,2,0),"")</f>
        <v/>
      </c>
      <c r="T1847" s="17" t="str">
        <f>IFERROR(VLOOKUP(F1847,県RL2011!$F$3:$H$906,3,0),"")</f>
        <v/>
      </c>
      <c r="U1847" s="150" t="str">
        <f>IFERROR(VLOOKUP(F1847,国RL2020!$B$2:$E$878,4,0),"")</f>
        <v/>
      </c>
      <c r="V1847" s="150" t="str">
        <f>IFERROR(VLOOKUP(F1847,国RL2020!$B$2:$E$878,3,0),"")</f>
        <v/>
      </c>
      <c r="W1847" s="19" t="str">
        <f>IFERROR(VLOOKUP(F1847,国RL2019!$B$2:$E$873,4,0),"")</f>
        <v/>
      </c>
      <c r="X1847" s="19" t="str">
        <f>IFERROR(VLOOKUP(F1847,国RL2019!$B$2:$E$873,3,0),"")</f>
        <v/>
      </c>
      <c r="Y1847" s="19" t="str">
        <f>IFERROR(VLOOKUP(F1847,国RL2017!$B$2:$E$870,4,0),"")</f>
        <v/>
      </c>
      <c r="Z1847" s="19" t="str">
        <f>IFERROR(VLOOKUP(F1847,国RL2017!$B$2:$E$870,3,0),"")</f>
        <v/>
      </c>
      <c r="AA1847" s="19" t="str">
        <f>IFERROR(VLOOKUP(F1847,国RL2006!$B$2:$E$567,4,0),"")</f>
        <v/>
      </c>
      <c r="AB1847" s="19" t="str">
        <f>IFERROR(VLOOKUP(F1847,国RL2006!$B$2:$E$567,3,0),"")</f>
        <v/>
      </c>
      <c r="AC1847" s="24"/>
    </row>
    <row r="1848" spans="1:29" x14ac:dyDescent="0.15">
      <c r="A1848" s="16">
        <v>1847</v>
      </c>
      <c r="B1848" s="24">
        <v>2015</v>
      </c>
      <c r="C1848" s="24">
        <v>11</v>
      </c>
      <c r="D1848" s="24">
        <v>6</v>
      </c>
      <c r="E1848" s="24" t="s">
        <v>2917</v>
      </c>
      <c r="F1848" s="24" t="s">
        <v>24</v>
      </c>
      <c r="G1848" s="24" t="s">
        <v>2924</v>
      </c>
      <c r="H1848" s="24">
        <v>17</v>
      </c>
      <c r="I1848" s="24">
        <v>13</v>
      </c>
      <c r="J1848" s="24">
        <v>16</v>
      </c>
      <c r="K1848" s="24"/>
      <c r="L1848" s="24"/>
      <c r="M1848" s="15">
        <v>46</v>
      </c>
      <c r="N1848" s="24"/>
      <c r="O1848" s="18" t="str">
        <f>IFERROR(VLOOKUP(F1848,'（鳥類・チョウ）vlookup関数用'!$D$35:$F$38,3,0),"")</f>
        <v/>
      </c>
      <c r="P1848" s="18" t="str">
        <f>IFERROR(VLOOKUP(F1848,特定外来生物!$A$3:$G$24,7,0),"")</f>
        <v/>
      </c>
      <c r="Q1848" s="17" t="str">
        <f>IFERROR(VLOOKUP(F1848,県RL2019!$B$2:$H$605,4,0),"")</f>
        <v/>
      </c>
      <c r="R1848" s="17" t="str">
        <f>IFERROR(VLOOKUP(F1848,県RL2019!$B$2:$H$605,5,0),"")</f>
        <v/>
      </c>
      <c r="S1848" s="17" t="str">
        <f>IFERROR(VLOOKUP(F1848,県RL2011!$F$3:$H$906,2,0),"")</f>
        <v/>
      </c>
      <c r="T1848" s="17" t="str">
        <f>IFERROR(VLOOKUP(F1848,県RL2011!$F$3:$H$906,3,0),"")</f>
        <v/>
      </c>
      <c r="U1848" s="150" t="str">
        <f>IFERROR(VLOOKUP(F1848,国RL2020!$B$2:$E$878,4,0),"")</f>
        <v/>
      </c>
      <c r="V1848" s="150" t="str">
        <f>IFERROR(VLOOKUP(F1848,国RL2020!$B$2:$E$878,3,0),"")</f>
        <v/>
      </c>
      <c r="W1848" s="19" t="str">
        <f>IFERROR(VLOOKUP(F1848,国RL2019!$B$2:$E$873,4,0),"")</f>
        <v/>
      </c>
      <c r="X1848" s="19" t="str">
        <f>IFERROR(VLOOKUP(F1848,国RL2019!$B$2:$E$873,3,0),"")</f>
        <v/>
      </c>
      <c r="Y1848" s="19" t="str">
        <f>IFERROR(VLOOKUP(F1848,国RL2017!$B$2:$E$870,4,0),"")</f>
        <v/>
      </c>
      <c r="Z1848" s="19" t="str">
        <f>IFERROR(VLOOKUP(F1848,国RL2017!$B$2:$E$870,3,0),"")</f>
        <v/>
      </c>
      <c r="AA1848" s="19" t="str">
        <f>IFERROR(VLOOKUP(F1848,国RL2006!$B$2:$E$567,4,0),"")</f>
        <v/>
      </c>
      <c r="AB1848" s="19" t="str">
        <f>IFERROR(VLOOKUP(F1848,国RL2006!$B$2:$E$567,3,0),"")</f>
        <v/>
      </c>
      <c r="AC1848" s="24"/>
    </row>
    <row r="1849" spans="1:29" x14ac:dyDescent="0.15">
      <c r="A1849" s="16">
        <v>1848</v>
      </c>
      <c r="B1849" s="24">
        <v>2015</v>
      </c>
      <c r="C1849" s="24">
        <v>11</v>
      </c>
      <c r="D1849" s="24">
        <v>6</v>
      </c>
      <c r="E1849" s="24" t="s">
        <v>2917</v>
      </c>
      <c r="F1849" s="24" t="s">
        <v>29</v>
      </c>
      <c r="G1849" s="24" t="s">
        <v>2924</v>
      </c>
      <c r="H1849" s="24">
        <v>52</v>
      </c>
      <c r="I1849" s="24">
        <v>20</v>
      </c>
      <c r="J1849" s="24">
        <v>22</v>
      </c>
      <c r="K1849" s="24"/>
      <c r="L1849" s="24"/>
      <c r="M1849" s="15">
        <v>94</v>
      </c>
      <c r="N1849" s="24"/>
      <c r="O1849" s="18" t="str">
        <f>IFERROR(VLOOKUP(F1849,'（鳥類・チョウ）vlookup関数用'!$D$35:$F$38,3,0),"")</f>
        <v/>
      </c>
      <c r="P1849" s="18" t="str">
        <f>IFERROR(VLOOKUP(F1849,特定外来生物!$A$3:$G$24,7,0),"")</f>
        <v/>
      </c>
      <c r="Q1849" s="17" t="str">
        <f>IFERROR(VLOOKUP(F1849,県RL2019!$B$2:$H$605,4,0),"")</f>
        <v/>
      </c>
      <c r="R1849" s="17" t="str">
        <f>IFERROR(VLOOKUP(F1849,県RL2019!$B$2:$H$605,5,0),"")</f>
        <v/>
      </c>
      <c r="S1849" s="17" t="str">
        <f>IFERROR(VLOOKUP(F1849,県RL2011!$F$3:$H$906,2,0),"")</f>
        <v/>
      </c>
      <c r="T1849" s="17" t="str">
        <f>IFERROR(VLOOKUP(F1849,県RL2011!$F$3:$H$906,3,0),"")</f>
        <v/>
      </c>
      <c r="U1849" s="150" t="str">
        <f>IFERROR(VLOOKUP(F1849,国RL2020!$B$2:$E$878,4,0),"")</f>
        <v/>
      </c>
      <c r="V1849" s="150" t="str">
        <f>IFERROR(VLOOKUP(F1849,国RL2020!$B$2:$E$878,3,0),"")</f>
        <v/>
      </c>
      <c r="W1849" s="19" t="str">
        <f>IFERROR(VLOOKUP(F1849,国RL2019!$B$2:$E$873,4,0),"")</f>
        <v/>
      </c>
      <c r="X1849" s="19" t="str">
        <f>IFERROR(VLOOKUP(F1849,国RL2019!$B$2:$E$873,3,0),"")</f>
        <v/>
      </c>
      <c r="Y1849" s="19" t="str">
        <f>IFERROR(VLOOKUP(F1849,国RL2017!$B$2:$E$870,4,0),"")</f>
        <v/>
      </c>
      <c r="Z1849" s="19" t="str">
        <f>IFERROR(VLOOKUP(F1849,国RL2017!$B$2:$E$870,3,0),"")</f>
        <v/>
      </c>
      <c r="AA1849" s="19" t="str">
        <f>IFERROR(VLOOKUP(F1849,国RL2006!$B$2:$E$567,4,0),"")</f>
        <v/>
      </c>
      <c r="AB1849" s="19" t="str">
        <f>IFERROR(VLOOKUP(F1849,国RL2006!$B$2:$E$567,3,0),"")</f>
        <v/>
      </c>
      <c r="AC1849" s="24"/>
    </row>
    <row r="1850" spans="1:29" x14ac:dyDescent="0.15">
      <c r="A1850" s="16">
        <v>1849</v>
      </c>
      <c r="B1850" s="24">
        <v>2015</v>
      </c>
      <c r="C1850" s="24">
        <v>11</v>
      </c>
      <c r="D1850" s="24">
        <v>6</v>
      </c>
      <c r="E1850" s="24" t="s">
        <v>2917</v>
      </c>
      <c r="F1850" s="24" t="s">
        <v>39</v>
      </c>
      <c r="G1850" s="24" t="s">
        <v>2924</v>
      </c>
      <c r="H1850" s="24">
        <v>20</v>
      </c>
      <c r="I1850" s="24">
        <v>1</v>
      </c>
      <c r="J1850" s="24">
        <v>11</v>
      </c>
      <c r="K1850" s="24"/>
      <c r="L1850" s="24"/>
      <c r="M1850" s="15">
        <v>32</v>
      </c>
      <c r="N1850" s="24"/>
      <c r="O1850" s="18" t="str">
        <f>IFERROR(VLOOKUP(F1850,'（鳥類・チョウ）vlookup関数用'!$D$35:$F$38,3,0),"")</f>
        <v/>
      </c>
      <c r="P1850" s="18" t="str">
        <f>IFERROR(VLOOKUP(F1850,特定外来生物!$A$3:$G$24,7,0),"")</f>
        <v/>
      </c>
      <c r="Q1850" s="17" t="str">
        <f>IFERROR(VLOOKUP(F1850,県RL2019!$B$2:$H$605,4,0),"")</f>
        <v/>
      </c>
      <c r="R1850" s="17" t="str">
        <f>IFERROR(VLOOKUP(F1850,県RL2019!$B$2:$H$605,5,0),"")</f>
        <v/>
      </c>
      <c r="S1850" s="17" t="str">
        <f>IFERROR(VLOOKUP(F1850,県RL2011!$F$3:$H$906,2,0),"")</f>
        <v/>
      </c>
      <c r="T1850" s="17" t="str">
        <f>IFERROR(VLOOKUP(F1850,県RL2011!$F$3:$H$906,3,0),"")</f>
        <v/>
      </c>
      <c r="U1850" s="150" t="str">
        <f>IFERROR(VLOOKUP(F1850,国RL2020!$B$2:$E$878,4,0),"")</f>
        <v/>
      </c>
      <c r="V1850" s="150" t="str">
        <f>IFERROR(VLOOKUP(F1850,国RL2020!$B$2:$E$878,3,0),"")</f>
        <v/>
      </c>
      <c r="W1850" s="19" t="str">
        <f>IFERROR(VLOOKUP(F1850,国RL2019!$B$2:$E$873,4,0),"")</f>
        <v/>
      </c>
      <c r="X1850" s="19" t="str">
        <f>IFERROR(VLOOKUP(F1850,国RL2019!$B$2:$E$873,3,0),"")</f>
        <v/>
      </c>
      <c r="Y1850" s="19" t="str">
        <f>IFERROR(VLOOKUP(F1850,国RL2017!$B$2:$E$870,4,0),"")</f>
        <v/>
      </c>
      <c r="Z1850" s="19" t="str">
        <f>IFERROR(VLOOKUP(F1850,国RL2017!$B$2:$E$870,3,0),"")</f>
        <v/>
      </c>
      <c r="AA1850" s="19" t="str">
        <f>IFERROR(VLOOKUP(F1850,国RL2006!$B$2:$E$567,4,0),"")</f>
        <v/>
      </c>
      <c r="AB1850" s="19" t="str">
        <f>IFERROR(VLOOKUP(F1850,国RL2006!$B$2:$E$567,3,0),"")</f>
        <v/>
      </c>
      <c r="AC1850" s="24"/>
    </row>
    <row r="1851" spans="1:29" x14ac:dyDescent="0.15">
      <c r="A1851" s="16">
        <v>1850</v>
      </c>
      <c r="B1851" s="24">
        <v>2015</v>
      </c>
      <c r="C1851" s="24">
        <v>11</v>
      </c>
      <c r="D1851" s="24">
        <v>6</v>
      </c>
      <c r="E1851" s="24" t="s">
        <v>2917</v>
      </c>
      <c r="F1851" s="24" t="s">
        <v>36</v>
      </c>
      <c r="G1851" s="24" t="s">
        <v>2925</v>
      </c>
      <c r="H1851" s="24">
        <v>6</v>
      </c>
      <c r="I1851" s="24">
        <v>10</v>
      </c>
      <c r="J1851" s="24">
        <v>11</v>
      </c>
      <c r="K1851" s="24"/>
      <c r="L1851" s="24"/>
      <c r="M1851" s="15">
        <v>27</v>
      </c>
      <c r="N1851" s="24"/>
      <c r="O1851" s="18" t="str">
        <f>IFERROR(VLOOKUP(F1851,'（鳥類・チョウ）vlookup関数用'!$D$35:$F$38,3,0),"")</f>
        <v/>
      </c>
      <c r="P1851" s="18" t="str">
        <f>IFERROR(VLOOKUP(F1851,特定外来生物!$A$3:$G$24,7,0),"")</f>
        <v/>
      </c>
      <c r="Q1851" s="17" t="str">
        <f>IFERROR(VLOOKUP(F1851,県RL2019!$B$2:$H$605,4,0),"")</f>
        <v/>
      </c>
      <c r="R1851" s="17" t="str">
        <f>IFERROR(VLOOKUP(F1851,県RL2019!$B$2:$H$605,5,0),"")</f>
        <v/>
      </c>
      <c r="S1851" s="17" t="str">
        <f>IFERROR(VLOOKUP(F1851,県RL2011!$F$3:$H$906,2,0),"")</f>
        <v/>
      </c>
      <c r="T1851" s="17" t="str">
        <f>IFERROR(VLOOKUP(F1851,県RL2011!$F$3:$H$906,3,0),"")</f>
        <v/>
      </c>
      <c r="U1851" s="150" t="str">
        <f>IFERROR(VLOOKUP(F1851,国RL2020!$B$2:$E$878,4,0),"")</f>
        <v/>
      </c>
      <c r="V1851" s="150" t="str">
        <f>IFERROR(VLOOKUP(F1851,国RL2020!$B$2:$E$878,3,0),"")</f>
        <v/>
      </c>
      <c r="W1851" s="19" t="str">
        <f>IFERROR(VLOOKUP(F1851,国RL2019!$B$2:$E$873,4,0),"")</f>
        <v/>
      </c>
      <c r="X1851" s="19" t="str">
        <f>IFERROR(VLOOKUP(F1851,国RL2019!$B$2:$E$873,3,0),"")</f>
        <v/>
      </c>
      <c r="Y1851" s="19" t="str">
        <f>IFERROR(VLOOKUP(F1851,国RL2017!$B$2:$E$870,4,0),"")</f>
        <v/>
      </c>
      <c r="Z1851" s="19" t="str">
        <f>IFERROR(VLOOKUP(F1851,国RL2017!$B$2:$E$870,3,0),"")</f>
        <v/>
      </c>
      <c r="AA1851" s="19" t="str">
        <f>IFERROR(VLOOKUP(F1851,国RL2006!$B$2:$E$567,4,0),"")</f>
        <v/>
      </c>
      <c r="AB1851" s="19" t="str">
        <f>IFERROR(VLOOKUP(F1851,国RL2006!$B$2:$E$567,3,0),"")</f>
        <v/>
      </c>
      <c r="AC1851" s="24"/>
    </row>
    <row r="1852" spans="1:29" x14ac:dyDescent="0.15">
      <c r="A1852" s="16">
        <v>1851</v>
      </c>
      <c r="B1852" s="24">
        <v>2015</v>
      </c>
      <c r="C1852" s="24">
        <v>11</v>
      </c>
      <c r="D1852" s="24">
        <v>6</v>
      </c>
      <c r="E1852" s="24" t="s">
        <v>2917</v>
      </c>
      <c r="F1852" s="24" t="s">
        <v>32</v>
      </c>
      <c r="G1852" s="24" t="s">
        <v>2925</v>
      </c>
      <c r="H1852" s="24">
        <v>2</v>
      </c>
      <c r="I1852" s="24"/>
      <c r="J1852" s="24">
        <v>1</v>
      </c>
      <c r="K1852" s="24"/>
      <c r="L1852" s="24"/>
      <c r="M1852" s="15">
        <v>3</v>
      </c>
      <c r="N1852" s="24"/>
      <c r="O1852" s="18" t="str">
        <f>IFERROR(VLOOKUP(F1852,'（鳥類・チョウ）vlookup関数用'!$D$35:$F$38,3,0),"")</f>
        <v/>
      </c>
      <c r="P1852" s="18" t="str">
        <f>IFERROR(VLOOKUP(F1852,特定外来生物!$A$3:$G$24,7,0),"")</f>
        <v/>
      </c>
      <c r="Q1852" s="17" t="str">
        <f>IFERROR(VLOOKUP(F1852,県RL2019!$B$2:$H$605,4,0),"")</f>
        <v/>
      </c>
      <c r="R1852" s="17" t="str">
        <f>IFERROR(VLOOKUP(F1852,県RL2019!$B$2:$H$605,5,0),"")</f>
        <v/>
      </c>
      <c r="S1852" s="17" t="str">
        <f>IFERROR(VLOOKUP(F1852,県RL2011!$F$3:$H$906,2,0),"")</f>
        <v/>
      </c>
      <c r="T1852" s="17" t="str">
        <f>IFERROR(VLOOKUP(F1852,県RL2011!$F$3:$H$906,3,0),"")</f>
        <v/>
      </c>
      <c r="U1852" s="150" t="str">
        <f>IFERROR(VLOOKUP(F1852,国RL2020!$B$2:$E$878,4,0),"")</f>
        <v/>
      </c>
      <c r="V1852" s="150" t="str">
        <f>IFERROR(VLOOKUP(F1852,国RL2020!$B$2:$E$878,3,0),"")</f>
        <v/>
      </c>
      <c r="W1852" s="19" t="str">
        <f>IFERROR(VLOOKUP(F1852,国RL2019!$B$2:$E$873,4,0),"")</f>
        <v/>
      </c>
      <c r="X1852" s="19" t="str">
        <f>IFERROR(VLOOKUP(F1852,国RL2019!$B$2:$E$873,3,0),"")</f>
        <v/>
      </c>
      <c r="Y1852" s="19" t="str">
        <f>IFERROR(VLOOKUP(F1852,国RL2017!$B$2:$E$870,4,0),"")</f>
        <v/>
      </c>
      <c r="Z1852" s="19" t="str">
        <f>IFERROR(VLOOKUP(F1852,国RL2017!$B$2:$E$870,3,0),"")</f>
        <v/>
      </c>
      <c r="AA1852" s="19" t="str">
        <f>IFERROR(VLOOKUP(F1852,国RL2006!$B$2:$E$567,4,0),"")</f>
        <v/>
      </c>
      <c r="AB1852" s="19" t="str">
        <f>IFERROR(VLOOKUP(F1852,国RL2006!$B$2:$E$567,3,0),"")</f>
        <v/>
      </c>
      <c r="AC1852" s="24"/>
    </row>
    <row r="1853" spans="1:29" x14ac:dyDescent="0.15">
      <c r="A1853" s="16">
        <v>1852</v>
      </c>
      <c r="B1853" s="24">
        <v>2015</v>
      </c>
      <c r="C1853" s="24">
        <v>11</v>
      </c>
      <c r="D1853" s="24">
        <v>6</v>
      </c>
      <c r="E1853" s="24" t="s">
        <v>2917</v>
      </c>
      <c r="F1853" s="24" t="s">
        <v>37</v>
      </c>
      <c r="G1853" s="24" t="s">
        <v>2925</v>
      </c>
      <c r="H1853" s="24">
        <v>1</v>
      </c>
      <c r="I1853" s="24">
        <v>1</v>
      </c>
      <c r="J1853" s="24">
        <v>3</v>
      </c>
      <c r="K1853" s="24"/>
      <c r="L1853" s="24"/>
      <c r="M1853" s="15">
        <v>5</v>
      </c>
      <c r="N1853" s="24"/>
      <c r="O1853" s="18" t="str">
        <f>IFERROR(VLOOKUP(F1853,'（鳥類・チョウ）vlookup関数用'!$D$35:$F$38,3,0),"")</f>
        <v/>
      </c>
      <c r="P1853" s="18" t="str">
        <f>IFERROR(VLOOKUP(F1853,特定外来生物!$A$3:$G$24,7,0),"")</f>
        <v/>
      </c>
      <c r="Q1853" s="17" t="str">
        <f>IFERROR(VLOOKUP(F1853,県RL2019!$B$2:$H$605,4,0),"")</f>
        <v/>
      </c>
      <c r="R1853" s="17" t="str">
        <f>IFERROR(VLOOKUP(F1853,県RL2019!$B$2:$H$605,5,0),"")</f>
        <v/>
      </c>
      <c r="S1853" s="17" t="str">
        <f>IFERROR(VLOOKUP(F1853,県RL2011!$F$3:$H$906,2,0),"")</f>
        <v/>
      </c>
      <c r="T1853" s="17" t="str">
        <f>IFERROR(VLOOKUP(F1853,県RL2011!$F$3:$H$906,3,0),"")</f>
        <v/>
      </c>
      <c r="U1853" s="150" t="str">
        <f>IFERROR(VLOOKUP(F1853,国RL2020!$B$2:$E$878,4,0),"")</f>
        <v/>
      </c>
      <c r="V1853" s="150" t="str">
        <f>IFERROR(VLOOKUP(F1853,国RL2020!$B$2:$E$878,3,0),"")</f>
        <v/>
      </c>
      <c r="W1853" s="19" t="str">
        <f>IFERROR(VLOOKUP(F1853,国RL2019!$B$2:$E$873,4,0),"")</f>
        <v/>
      </c>
      <c r="X1853" s="19" t="str">
        <f>IFERROR(VLOOKUP(F1853,国RL2019!$B$2:$E$873,3,0),"")</f>
        <v/>
      </c>
      <c r="Y1853" s="19" t="str">
        <f>IFERROR(VLOOKUP(F1853,国RL2017!$B$2:$E$870,4,0),"")</f>
        <v/>
      </c>
      <c r="Z1853" s="19" t="str">
        <f>IFERROR(VLOOKUP(F1853,国RL2017!$B$2:$E$870,3,0),"")</f>
        <v/>
      </c>
      <c r="AA1853" s="19" t="str">
        <f>IFERROR(VLOOKUP(F1853,国RL2006!$B$2:$E$567,4,0),"")</f>
        <v/>
      </c>
      <c r="AB1853" s="19" t="str">
        <f>IFERROR(VLOOKUP(F1853,国RL2006!$B$2:$E$567,3,0),"")</f>
        <v/>
      </c>
      <c r="AC1853" s="24"/>
    </row>
    <row r="1854" spans="1:29" x14ac:dyDescent="0.15">
      <c r="A1854" s="16">
        <v>1853</v>
      </c>
      <c r="B1854" s="24">
        <v>2015</v>
      </c>
      <c r="C1854" s="24">
        <v>11</v>
      </c>
      <c r="D1854" s="24">
        <v>6</v>
      </c>
      <c r="E1854" s="24" t="s">
        <v>2917</v>
      </c>
      <c r="F1854" s="24" t="s">
        <v>44</v>
      </c>
      <c r="G1854" s="24" t="s">
        <v>2926</v>
      </c>
      <c r="H1854" s="24">
        <v>3</v>
      </c>
      <c r="I1854" s="24">
        <v>4</v>
      </c>
      <c r="J1854" s="24">
        <v>5</v>
      </c>
      <c r="K1854" s="24"/>
      <c r="L1854" s="24"/>
      <c r="M1854" s="15">
        <v>12</v>
      </c>
      <c r="N1854" s="24"/>
      <c r="O1854" s="18" t="str">
        <f>IFERROR(VLOOKUP(F1854,'（鳥類・チョウ）vlookup関数用'!$D$35:$F$38,3,0),"")</f>
        <v/>
      </c>
      <c r="P1854" s="18" t="str">
        <f>IFERROR(VLOOKUP(F1854,特定外来生物!$A$3:$G$24,7,0),"")</f>
        <v/>
      </c>
      <c r="Q1854" s="17" t="str">
        <f>IFERROR(VLOOKUP(F1854,県RL2019!$B$2:$H$605,4,0),"")</f>
        <v/>
      </c>
      <c r="R1854" s="17" t="str">
        <f>IFERROR(VLOOKUP(F1854,県RL2019!$B$2:$H$605,5,0),"")</f>
        <v/>
      </c>
      <c r="S1854" s="17" t="str">
        <f>IFERROR(VLOOKUP(F1854,県RL2011!$F$3:$H$906,2,0),"")</f>
        <v/>
      </c>
      <c r="T1854" s="17" t="str">
        <f>IFERROR(VLOOKUP(F1854,県RL2011!$F$3:$H$906,3,0),"")</f>
        <v/>
      </c>
      <c r="U1854" s="150" t="str">
        <f>IFERROR(VLOOKUP(F1854,国RL2020!$B$2:$E$878,4,0),"")</f>
        <v/>
      </c>
      <c r="V1854" s="150" t="str">
        <f>IFERROR(VLOOKUP(F1854,国RL2020!$B$2:$E$878,3,0),"")</f>
        <v/>
      </c>
      <c r="W1854" s="19" t="str">
        <f>IFERROR(VLOOKUP(F1854,国RL2019!$B$2:$E$873,4,0),"")</f>
        <v/>
      </c>
      <c r="X1854" s="19" t="str">
        <f>IFERROR(VLOOKUP(F1854,国RL2019!$B$2:$E$873,3,0),"")</f>
        <v/>
      </c>
      <c r="Y1854" s="19" t="str">
        <f>IFERROR(VLOOKUP(F1854,国RL2017!$B$2:$E$870,4,0),"")</f>
        <v/>
      </c>
      <c r="Z1854" s="19" t="str">
        <f>IFERROR(VLOOKUP(F1854,国RL2017!$B$2:$E$870,3,0),"")</f>
        <v/>
      </c>
      <c r="AA1854" s="19" t="str">
        <f>IFERROR(VLOOKUP(F1854,国RL2006!$B$2:$E$567,4,0),"")</f>
        <v/>
      </c>
      <c r="AB1854" s="19" t="str">
        <f>IFERROR(VLOOKUP(F1854,国RL2006!$B$2:$E$567,3,0),"")</f>
        <v/>
      </c>
      <c r="AC1854" s="24"/>
    </row>
    <row r="1855" spans="1:29" x14ac:dyDescent="0.15">
      <c r="A1855" s="16">
        <v>1854</v>
      </c>
      <c r="B1855" s="24">
        <v>2015</v>
      </c>
      <c r="C1855" s="24">
        <v>11</v>
      </c>
      <c r="D1855" s="24">
        <v>7</v>
      </c>
      <c r="E1855" s="24" t="s">
        <v>2918</v>
      </c>
      <c r="F1855" s="24" t="s">
        <v>46</v>
      </c>
      <c r="G1855" s="24" t="s">
        <v>2923</v>
      </c>
      <c r="H1855" s="24">
        <v>1</v>
      </c>
      <c r="I1855" s="24">
        <v>6</v>
      </c>
      <c r="J1855" s="24"/>
      <c r="K1855" s="24"/>
      <c r="L1855" s="24"/>
      <c r="M1855" s="15">
        <v>7</v>
      </c>
      <c r="N1855" s="24"/>
      <c r="O1855" s="18" t="str">
        <f>IFERROR(VLOOKUP(F1855,'（鳥類・チョウ）vlookup関数用'!$D$35:$F$38,3,0),"")</f>
        <v/>
      </c>
      <c r="P1855" s="18" t="str">
        <f>IFERROR(VLOOKUP(F1855,特定外来生物!$A$3:$G$24,7,0),"")</f>
        <v/>
      </c>
      <c r="Q1855" s="17" t="str">
        <f>IFERROR(VLOOKUP(F1855,県RL2019!$B$2:$H$605,4,0),"")</f>
        <v/>
      </c>
      <c r="R1855" s="17" t="str">
        <f>IFERROR(VLOOKUP(F1855,県RL2019!$B$2:$H$605,5,0),"")</f>
        <v/>
      </c>
      <c r="S1855" s="17" t="str">
        <f>IFERROR(VLOOKUP(F1855,県RL2011!$F$3:$H$906,2,0),"")</f>
        <v/>
      </c>
      <c r="T1855" s="17" t="str">
        <f>IFERROR(VLOOKUP(F1855,県RL2011!$F$3:$H$906,3,0),"")</f>
        <v/>
      </c>
      <c r="U1855" s="150" t="str">
        <f>IFERROR(VLOOKUP(F1855,国RL2020!$B$2:$E$878,4,0),"")</f>
        <v/>
      </c>
      <c r="V1855" s="150" t="str">
        <f>IFERROR(VLOOKUP(F1855,国RL2020!$B$2:$E$878,3,0),"")</f>
        <v/>
      </c>
      <c r="W1855" s="19" t="str">
        <f>IFERROR(VLOOKUP(F1855,国RL2019!$B$2:$E$873,4,0),"")</f>
        <v/>
      </c>
      <c r="X1855" s="19" t="str">
        <f>IFERROR(VLOOKUP(F1855,国RL2019!$B$2:$E$873,3,0),"")</f>
        <v/>
      </c>
      <c r="Y1855" s="19" t="str">
        <f>IFERROR(VLOOKUP(F1855,国RL2017!$B$2:$E$870,4,0),"")</f>
        <v/>
      </c>
      <c r="Z1855" s="19" t="str">
        <f>IFERROR(VLOOKUP(F1855,国RL2017!$B$2:$E$870,3,0),"")</f>
        <v/>
      </c>
      <c r="AA1855" s="19" t="str">
        <f>IFERROR(VLOOKUP(F1855,国RL2006!$B$2:$E$567,4,0),"")</f>
        <v/>
      </c>
      <c r="AB1855" s="19" t="str">
        <f>IFERROR(VLOOKUP(F1855,国RL2006!$B$2:$E$567,3,0),"")</f>
        <v/>
      </c>
      <c r="AC1855" s="24"/>
    </row>
    <row r="1856" spans="1:29" x14ac:dyDescent="0.15">
      <c r="A1856" s="16">
        <v>1855</v>
      </c>
      <c r="B1856" s="24">
        <v>2015</v>
      </c>
      <c r="C1856" s="24">
        <v>11</v>
      </c>
      <c r="D1856" s="24">
        <v>7</v>
      </c>
      <c r="E1856" s="24" t="s">
        <v>2918</v>
      </c>
      <c r="F1856" s="24" t="s">
        <v>48</v>
      </c>
      <c r="G1856" s="24" t="s">
        <v>2923</v>
      </c>
      <c r="H1856" s="24">
        <v>1</v>
      </c>
      <c r="I1856" s="24">
        <v>1</v>
      </c>
      <c r="J1856" s="24"/>
      <c r="K1856" s="24"/>
      <c r="L1856" s="24"/>
      <c r="M1856" s="15">
        <v>2</v>
      </c>
      <c r="N1856" s="24"/>
      <c r="O1856" s="18" t="str">
        <f>IFERROR(VLOOKUP(F1856,'（鳥類・チョウ）vlookup関数用'!$D$35:$F$38,3,0),"")</f>
        <v/>
      </c>
      <c r="P1856" s="18" t="str">
        <f>IFERROR(VLOOKUP(F1856,特定外来生物!$A$3:$G$24,7,0),"")</f>
        <v/>
      </c>
      <c r="Q1856" s="17" t="str">
        <f>IFERROR(VLOOKUP(F1856,県RL2019!$B$2:$H$605,4,0),"")</f>
        <v/>
      </c>
      <c r="R1856" s="17" t="str">
        <f>IFERROR(VLOOKUP(F1856,県RL2019!$B$2:$H$605,5,0),"")</f>
        <v/>
      </c>
      <c r="S1856" s="17" t="str">
        <f>IFERROR(VLOOKUP(F1856,県RL2011!$F$3:$H$906,2,0),"")</f>
        <v/>
      </c>
      <c r="T1856" s="17" t="str">
        <f>IFERROR(VLOOKUP(F1856,県RL2011!$F$3:$H$906,3,0),"")</f>
        <v/>
      </c>
      <c r="U1856" s="150" t="str">
        <f>IFERROR(VLOOKUP(F1856,国RL2020!$B$2:$E$878,4,0),"")</f>
        <v/>
      </c>
      <c r="V1856" s="150" t="str">
        <f>IFERROR(VLOOKUP(F1856,国RL2020!$B$2:$E$878,3,0),"")</f>
        <v/>
      </c>
      <c r="W1856" s="19" t="str">
        <f>IFERROR(VLOOKUP(F1856,国RL2019!$B$2:$E$873,4,0),"")</f>
        <v/>
      </c>
      <c r="X1856" s="19" t="str">
        <f>IFERROR(VLOOKUP(F1856,国RL2019!$B$2:$E$873,3,0),"")</f>
        <v/>
      </c>
      <c r="Y1856" s="19" t="str">
        <f>IFERROR(VLOOKUP(F1856,国RL2017!$B$2:$E$870,4,0),"")</f>
        <v/>
      </c>
      <c r="Z1856" s="19" t="str">
        <f>IFERROR(VLOOKUP(F1856,国RL2017!$B$2:$E$870,3,0),"")</f>
        <v/>
      </c>
      <c r="AA1856" s="19" t="str">
        <f>IFERROR(VLOOKUP(F1856,国RL2006!$B$2:$E$567,4,0),"")</f>
        <v/>
      </c>
      <c r="AB1856" s="19" t="str">
        <f>IFERROR(VLOOKUP(F1856,国RL2006!$B$2:$E$567,3,0),"")</f>
        <v/>
      </c>
      <c r="AC1856" s="24"/>
    </row>
    <row r="1857" spans="1:29" x14ac:dyDescent="0.15">
      <c r="A1857" s="16">
        <v>1856</v>
      </c>
      <c r="B1857" s="24">
        <v>2015</v>
      </c>
      <c r="C1857" s="24">
        <v>11</v>
      </c>
      <c r="D1857" s="24">
        <v>7</v>
      </c>
      <c r="E1857" s="24" t="s">
        <v>2918</v>
      </c>
      <c r="F1857" s="24" t="s">
        <v>27</v>
      </c>
      <c r="G1857" s="24" t="s">
        <v>2924</v>
      </c>
      <c r="H1857" s="24">
        <v>2</v>
      </c>
      <c r="I1857" s="24">
        <v>1</v>
      </c>
      <c r="J1857" s="24"/>
      <c r="K1857" s="24"/>
      <c r="L1857" s="24"/>
      <c r="M1857" s="15">
        <v>3</v>
      </c>
      <c r="N1857" s="24"/>
      <c r="O1857" s="18" t="str">
        <f>IFERROR(VLOOKUP(F1857,'（鳥類・チョウ）vlookup関数用'!$D$35:$F$38,3,0),"")</f>
        <v/>
      </c>
      <c r="P1857" s="18" t="str">
        <f>IFERROR(VLOOKUP(F1857,特定外来生物!$A$3:$G$24,7,0),"")</f>
        <v/>
      </c>
      <c r="Q1857" s="17" t="str">
        <f>IFERROR(VLOOKUP(F1857,県RL2019!$B$2:$H$605,4,0),"")</f>
        <v/>
      </c>
      <c r="R1857" s="17" t="str">
        <f>IFERROR(VLOOKUP(F1857,県RL2019!$B$2:$H$605,5,0),"")</f>
        <v/>
      </c>
      <c r="S1857" s="17" t="str">
        <f>IFERROR(VLOOKUP(F1857,県RL2011!$F$3:$H$906,2,0),"")</f>
        <v/>
      </c>
      <c r="T1857" s="17" t="str">
        <f>IFERROR(VLOOKUP(F1857,県RL2011!$F$3:$H$906,3,0),"")</f>
        <v/>
      </c>
      <c r="U1857" s="150" t="str">
        <f>IFERROR(VLOOKUP(F1857,国RL2020!$B$2:$E$878,4,0),"")</f>
        <v/>
      </c>
      <c r="V1857" s="150" t="str">
        <f>IFERROR(VLOOKUP(F1857,国RL2020!$B$2:$E$878,3,0),"")</f>
        <v/>
      </c>
      <c r="W1857" s="19" t="str">
        <f>IFERROR(VLOOKUP(F1857,国RL2019!$B$2:$E$873,4,0),"")</f>
        <v/>
      </c>
      <c r="X1857" s="19" t="str">
        <f>IFERROR(VLOOKUP(F1857,国RL2019!$B$2:$E$873,3,0),"")</f>
        <v/>
      </c>
      <c r="Y1857" s="19" t="str">
        <f>IFERROR(VLOOKUP(F1857,国RL2017!$B$2:$E$870,4,0),"")</f>
        <v/>
      </c>
      <c r="Z1857" s="19" t="str">
        <f>IFERROR(VLOOKUP(F1857,国RL2017!$B$2:$E$870,3,0),"")</f>
        <v/>
      </c>
      <c r="AA1857" s="19" t="str">
        <f>IFERROR(VLOOKUP(F1857,国RL2006!$B$2:$E$567,4,0),"")</f>
        <v/>
      </c>
      <c r="AB1857" s="19" t="str">
        <f>IFERROR(VLOOKUP(F1857,国RL2006!$B$2:$E$567,3,0),"")</f>
        <v/>
      </c>
      <c r="AC1857" s="24"/>
    </row>
    <row r="1858" spans="1:29" x14ac:dyDescent="0.15">
      <c r="A1858" s="16">
        <v>1857</v>
      </c>
      <c r="B1858" s="24">
        <v>2015</v>
      </c>
      <c r="C1858" s="24">
        <v>11</v>
      </c>
      <c r="D1858" s="24">
        <v>7</v>
      </c>
      <c r="E1858" s="24" t="s">
        <v>2918</v>
      </c>
      <c r="F1858" s="24" t="s">
        <v>77</v>
      </c>
      <c r="G1858" s="24" t="s">
        <v>2924</v>
      </c>
      <c r="H1858" s="24">
        <v>1</v>
      </c>
      <c r="I1858" s="24"/>
      <c r="J1858" s="24"/>
      <c r="K1858" s="24"/>
      <c r="L1858" s="24"/>
      <c r="M1858" s="15">
        <v>1</v>
      </c>
      <c r="N1858" s="24"/>
      <c r="O1858" s="18" t="str">
        <f>IFERROR(VLOOKUP(F1858,'（鳥類・チョウ）vlookup関数用'!$D$35:$F$38,3,0),"")</f>
        <v/>
      </c>
      <c r="P1858" s="18" t="str">
        <f>IFERROR(VLOOKUP(F1858,特定外来生物!$A$3:$G$24,7,0),"")</f>
        <v/>
      </c>
      <c r="Q1858" s="17" t="str">
        <f>IFERROR(VLOOKUP(F1858,県RL2019!$B$2:$H$605,4,0),"")</f>
        <v/>
      </c>
      <c r="R1858" s="17" t="str">
        <f>IFERROR(VLOOKUP(F1858,県RL2019!$B$2:$H$605,5,0),"")</f>
        <v/>
      </c>
      <c r="S1858" s="17" t="str">
        <f>IFERROR(VLOOKUP(F1858,県RL2011!$F$3:$H$906,2,0),"")</f>
        <v/>
      </c>
      <c r="T1858" s="17" t="str">
        <f>IFERROR(VLOOKUP(F1858,県RL2011!$F$3:$H$906,3,0),"")</f>
        <v/>
      </c>
      <c r="U1858" s="150" t="str">
        <f>IFERROR(VLOOKUP(F1858,国RL2020!$B$2:$E$878,4,0),"")</f>
        <v/>
      </c>
      <c r="V1858" s="150" t="str">
        <f>IFERROR(VLOOKUP(F1858,国RL2020!$B$2:$E$878,3,0),"")</f>
        <v/>
      </c>
      <c r="W1858" s="19" t="str">
        <f>IFERROR(VLOOKUP(F1858,国RL2019!$B$2:$E$873,4,0),"")</f>
        <v/>
      </c>
      <c r="X1858" s="19" t="str">
        <f>IFERROR(VLOOKUP(F1858,国RL2019!$B$2:$E$873,3,0),"")</f>
        <v/>
      </c>
      <c r="Y1858" s="19" t="str">
        <f>IFERROR(VLOOKUP(F1858,国RL2017!$B$2:$E$870,4,0),"")</f>
        <v/>
      </c>
      <c r="Z1858" s="19" t="str">
        <f>IFERROR(VLOOKUP(F1858,国RL2017!$B$2:$E$870,3,0),"")</f>
        <v/>
      </c>
      <c r="AA1858" s="19" t="str">
        <f>IFERROR(VLOOKUP(F1858,国RL2006!$B$2:$E$567,4,0),"")</f>
        <v/>
      </c>
      <c r="AB1858" s="19" t="str">
        <f>IFERROR(VLOOKUP(F1858,国RL2006!$B$2:$E$567,3,0),"")</f>
        <v/>
      </c>
      <c r="AC1858" s="24"/>
    </row>
    <row r="1859" spans="1:29" x14ac:dyDescent="0.15">
      <c r="A1859" s="16">
        <v>1858</v>
      </c>
      <c r="B1859" s="24">
        <v>2015</v>
      </c>
      <c r="C1859" s="24">
        <v>11</v>
      </c>
      <c r="D1859" s="24">
        <v>7</v>
      </c>
      <c r="E1859" s="24" t="s">
        <v>2918</v>
      </c>
      <c r="F1859" s="24" t="s">
        <v>24</v>
      </c>
      <c r="G1859" s="24" t="s">
        <v>2924</v>
      </c>
      <c r="H1859" s="24">
        <v>1</v>
      </c>
      <c r="I1859" s="24">
        <v>2</v>
      </c>
      <c r="J1859" s="24"/>
      <c r="K1859" s="24"/>
      <c r="L1859" s="24"/>
      <c r="M1859" s="15">
        <v>3</v>
      </c>
      <c r="N1859" s="24"/>
      <c r="O1859" s="18" t="str">
        <f>IFERROR(VLOOKUP(F1859,'（鳥類・チョウ）vlookup関数用'!$D$35:$F$38,3,0),"")</f>
        <v/>
      </c>
      <c r="P1859" s="18" t="str">
        <f>IFERROR(VLOOKUP(F1859,特定外来生物!$A$3:$G$24,7,0),"")</f>
        <v/>
      </c>
      <c r="Q1859" s="17" t="str">
        <f>IFERROR(VLOOKUP(F1859,県RL2019!$B$2:$H$605,4,0),"")</f>
        <v/>
      </c>
      <c r="R1859" s="17" t="str">
        <f>IFERROR(VLOOKUP(F1859,県RL2019!$B$2:$H$605,5,0),"")</f>
        <v/>
      </c>
      <c r="S1859" s="17" t="str">
        <f>IFERROR(VLOOKUP(F1859,県RL2011!$F$3:$H$906,2,0),"")</f>
        <v/>
      </c>
      <c r="T1859" s="17" t="str">
        <f>IFERROR(VLOOKUP(F1859,県RL2011!$F$3:$H$906,3,0),"")</f>
        <v/>
      </c>
      <c r="U1859" s="150" t="str">
        <f>IFERROR(VLOOKUP(F1859,国RL2020!$B$2:$E$878,4,0),"")</f>
        <v/>
      </c>
      <c r="V1859" s="150" t="str">
        <f>IFERROR(VLOOKUP(F1859,国RL2020!$B$2:$E$878,3,0),"")</f>
        <v/>
      </c>
      <c r="W1859" s="19" t="str">
        <f>IFERROR(VLOOKUP(F1859,国RL2019!$B$2:$E$873,4,0),"")</f>
        <v/>
      </c>
      <c r="X1859" s="19" t="str">
        <f>IFERROR(VLOOKUP(F1859,国RL2019!$B$2:$E$873,3,0),"")</f>
        <v/>
      </c>
      <c r="Y1859" s="19" t="str">
        <f>IFERROR(VLOOKUP(F1859,国RL2017!$B$2:$E$870,4,0),"")</f>
        <v/>
      </c>
      <c r="Z1859" s="19" t="str">
        <f>IFERROR(VLOOKUP(F1859,国RL2017!$B$2:$E$870,3,0),"")</f>
        <v/>
      </c>
      <c r="AA1859" s="19" t="str">
        <f>IFERROR(VLOOKUP(F1859,国RL2006!$B$2:$E$567,4,0),"")</f>
        <v/>
      </c>
      <c r="AB1859" s="19" t="str">
        <f>IFERROR(VLOOKUP(F1859,国RL2006!$B$2:$E$567,3,0),"")</f>
        <v/>
      </c>
      <c r="AC1859" s="24"/>
    </row>
    <row r="1860" spans="1:29" x14ac:dyDescent="0.15">
      <c r="A1860" s="16">
        <v>1859</v>
      </c>
      <c r="B1860" s="24">
        <v>2015</v>
      </c>
      <c r="C1860" s="24">
        <v>11</v>
      </c>
      <c r="D1860" s="24">
        <v>7</v>
      </c>
      <c r="E1860" s="24" t="s">
        <v>2918</v>
      </c>
      <c r="F1860" s="24" t="s">
        <v>29</v>
      </c>
      <c r="G1860" s="24" t="s">
        <v>2924</v>
      </c>
      <c r="H1860" s="24">
        <v>3</v>
      </c>
      <c r="I1860" s="24">
        <v>3</v>
      </c>
      <c r="J1860" s="24"/>
      <c r="K1860" s="24"/>
      <c r="L1860" s="24"/>
      <c r="M1860" s="15">
        <v>6</v>
      </c>
      <c r="N1860" s="24"/>
      <c r="O1860" s="18" t="str">
        <f>IFERROR(VLOOKUP(F1860,'（鳥類・チョウ）vlookup関数用'!$D$35:$F$38,3,0),"")</f>
        <v/>
      </c>
      <c r="P1860" s="18" t="str">
        <f>IFERROR(VLOOKUP(F1860,特定外来生物!$A$3:$G$24,7,0),"")</f>
        <v/>
      </c>
      <c r="Q1860" s="17" t="str">
        <f>IFERROR(VLOOKUP(F1860,県RL2019!$B$2:$H$605,4,0),"")</f>
        <v/>
      </c>
      <c r="R1860" s="17" t="str">
        <f>IFERROR(VLOOKUP(F1860,県RL2019!$B$2:$H$605,5,0),"")</f>
        <v/>
      </c>
      <c r="S1860" s="17" t="str">
        <f>IFERROR(VLOOKUP(F1860,県RL2011!$F$3:$H$906,2,0),"")</f>
        <v/>
      </c>
      <c r="T1860" s="17" t="str">
        <f>IFERROR(VLOOKUP(F1860,県RL2011!$F$3:$H$906,3,0),"")</f>
        <v/>
      </c>
      <c r="U1860" s="150" t="str">
        <f>IFERROR(VLOOKUP(F1860,国RL2020!$B$2:$E$878,4,0),"")</f>
        <v/>
      </c>
      <c r="V1860" s="150" t="str">
        <f>IFERROR(VLOOKUP(F1860,国RL2020!$B$2:$E$878,3,0),"")</f>
        <v/>
      </c>
      <c r="W1860" s="19" t="str">
        <f>IFERROR(VLOOKUP(F1860,国RL2019!$B$2:$E$873,4,0),"")</f>
        <v/>
      </c>
      <c r="X1860" s="19" t="str">
        <f>IFERROR(VLOOKUP(F1860,国RL2019!$B$2:$E$873,3,0),"")</f>
        <v/>
      </c>
      <c r="Y1860" s="19" t="str">
        <f>IFERROR(VLOOKUP(F1860,国RL2017!$B$2:$E$870,4,0),"")</f>
        <v/>
      </c>
      <c r="Z1860" s="19" t="str">
        <f>IFERROR(VLOOKUP(F1860,国RL2017!$B$2:$E$870,3,0),"")</f>
        <v/>
      </c>
      <c r="AA1860" s="19" t="str">
        <f>IFERROR(VLOOKUP(F1860,国RL2006!$B$2:$E$567,4,0),"")</f>
        <v/>
      </c>
      <c r="AB1860" s="19" t="str">
        <f>IFERROR(VLOOKUP(F1860,国RL2006!$B$2:$E$567,3,0),"")</f>
        <v/>
      </c>
      <c r="AC1860" s="24"/>
    </row>
    <row r="1861" spans="1:29" x14ac:dyDescent="0.15">
      <c r="A1861" s="16">
        <v>1860</v>
      </c>
      <c r="B1861" s="24">
        <v>2015</v>
      </c>
      <c r="C1861" s="24">
        <v>11</v>
      </c>
      <c r="D1861" s="24">
        <v>7</v>
      </c>
      <c r="E1861" s="24" t="s">
        <v>2918</v>
      </c>
      <c r="F1861" s="24" t="s">
        <v>36</v>
      </c>
      <c r="G1861" s="24" t="s">
        <v>2925</v>
      </c>
      <c r="H1861" s="24"/>
      <c r="I1861" s="24">
        <v>1</v>
      </c>
      <c r="J1861" s="24"/>
      <c r="K1861" s="24"/>
      <c r="L1861" s="24"/>
      <c r="M1861" s="15">
        <v>1</v>
      </c>
      <c r="N1861" s="24"/>
      <c r="O1861" s="18" t="str">
        <f>IFERROR(VLOOKUP(F1861,'（鳥類・チョウ）vlookup関数用'!$D$35:$F$38,3,0),"")</f>
        <v/>
      </c>
      <c r="P1861" s="18" t="str">
        <f>IFERROR(VLOOKUP(F1861,特定外来生物!$A$3:$G$24,7,0),"")</f>
        <v/>
      </c>
      <c r="Q1861" s="17" t="str">
        <f>IFERROR(VLOOKUP(F1861,県RL2019!$B$2:$H$605,4,0),"")</f>
        <v/>
      </c>
      <c r="R1861" s="17" t="str">
        <f>IFERROR(VLOOKUP(F1861,県RL2019!$B$2:$H$605,5,0),"")</f>
        <v/>
      </c>
      <c r="S1861" s="17" t="str">
        <f>IFERROR(VLOOKUP(F1861,県RL2011!$F$3:$H$906,2,0),"")</f>
        <v/>
      </c>
      <c r="T1861" s="17" t="str">
        <f>IFERROR(VLOOKUP(F1861,県RL2011!$F$3:$H$906,3,0),"")</f>
        <v/>
      </c>
      <c r="U1861" s="150" t="str">
        <f>IFERROR(VLOOKUP(F1861,国RL2020!$B$2:$E$878,4,0),"")</f>
        <v/>
      </c>
      <c r="V1861" s="150" t="str">
        <f>IFERROR(VLOOKUP(F1861,国RL2020!$B$2:$E$878,3,0),"")</f>
        <v/>
      </c>
      <c r="W1861" s="19" t="str">
        <f>IFERROR(VLOOKUP(F1861,国RL2019!$B$2:$E$873,4,0),"")</f>
        <v/>
      </c>
      <c r="X1861" s="19" t="str">
        <f>IFERROR(VLOOKUP(F1861,国RL2019!$B$2:$E$873,3,0),"")</f>
        <v/>
      </c>
      <c r="Y1861" s="19" t="str">
        <f>IFERROR(VLOOKUP(F1861,国RL2017!$B$2:$E$870,4,0),"")</f>
        <v/>
      </c>
      <c r="Z1861" s="19" t="str">
        <f>IFERROR(VLOOKUP(F1861,国RL2017!$B$2:$E$870,3,0),"")</f>
        <v/>
      </c>
      <c r="AA1861" s="19" t="str">
        <f>IFERROR(VLOOKUP(F1861,国RL2006!$B$2:$E$567,4,0),"")</f>
        <v/>
      </c>
      <c r="AB1861" s="19" t="str">
        <f>IFERROR(VLOOKUP(F1861,国RL2006!$B$2:$E$567,3,0),"")</f>
        <v/>
      </c>
      <c r="AC1861" s="24"/>
    </row>
    <row r="1862" spans="1:29" x14ac:dyDescent="0.15">
      <c r="A1862" s="16">
        <v>1861</v>
      </c>
      <c r="B1862" s="24">
        <v>2015</v>
      </c>
      <c r="C1862" s="24">
        <v>11</v>
      </c>
      <c r="D1862" s="24">
        <v>7</v>
      </c>
      <c r="E1862" s="24" t="s">
        <v>2918</v>
      </c>
      <c r="F1862" s="24" t="s">
        <v>32</v>
      </c>
      <c r="G1862" s="24" t="s">
        <v>2925</v>
      </c>
      <c r="H1862" s="24">
        <v>3</v>
      </c>
      <c r="I1862" s="24"/>
      <c r="J1862" s="24"/>
      <c r="K1862" s="24"/>
      <c r="L1862" s="24"/>
      <c r="M1862" s="15">
        <v>3</v>
      </c>
      <c r="N1862" s="24"/>
      <c r="O1862" s="18" t="str">
        <f>IFERROR(VLOOKUP(F1862,'（鳥類・チョウ）vlookup関数用'!$D$35:$F$38,3,0),"")</f>
        <v/>
      </c>
      <c r="P1862" s="18" t="str">
        <f>IFERROR(VLOOKUP(F1862,特定外来生物!$A$3:$G$24,7,0),"")</f>
        <v/>
      </c>
      <c r="Q1862" s="17" t="str">
        <f>IFERROR(VLOOKUP(F1862,県RL2019!$B$2:$H$605,4,0),"")</f>
        <v/>
      </c>
      <c r="R1862" s="17" t="str">
        <f>IFERROR(VLOOKUP(F1862,県RL2019!$B$2:$H$605,5,0),"")</f>
        <v/>
      </c>
      <c r="S1862" s="17" t="str">
        <f>IFERROR(VLOOKUP(F1862,県RL2011!$F$3:$H$906,2,0),"")</f>
        <v/>
      </c>
      <c r="T1862" s="17" t="str">
        <f>IFERROR(VLOOKUP(F1862,県RL2011!$F$3:$H$906,3,0),"")</f>
        <v/>
      </c>
      <c r="U1862" s="150" t="str">
        <f>IFERROR(VLOOKUP(F1862,国RL2020!$B$2:$E$878,4,0),"")</f>
        <v/>
      </c>
      <c r="V1862" s="150" t="str">
        <f>IFERROR(VLOOKUP(F1862,国RL2020!$B$2:$E$878,3,0),"")</f>
        <v/>
      </c>
      <c r="W1862" s="19" t="str">
        <f>IFERROR(VLOOKUP(F1862,国RL2019!$B$2:$E$873,4,0),"")</f>
        <v/>
      </c>
      <c r="X1862" s="19" t="str">
        <f>IFERROR(VLOOKUP(F1862,国RL2019!$B$2:$E$873,3,0),"")</f>
        <v/>
      </c>
      <c r="Y1862" s="19" t="str">
        <f>IFERROR(VLOOKUP(F1862,国RL2017!$B$2:$E$870,4,0),"")</f>
        <v/>
      </c>
      <c r="Z1862" s="19" t="str">
        <f>IFERROR(VLOOKUP(F1862,国RL2017!$B$2:$E$870,3,0),"")</f>
        <v/>
      </c>
      <c r="AA1862" s="19" t="str">
        <f>IFERROR(VLOOKUP(F1862,国RL2006!$B$2:$E$567,4,0),"")</f>
        <v/>
      </c>
      <c r="AB1862" s="19" t="str">
        <f>IFERROR(VLOOKUP(F1862,国RL2006!$B$2:$E$567,3,0),"")</f>
        <v/>
      </c>
      <c r="AC1862" s="24"/>
    </row>
    <row r="1863" spans="1:29" x14ac:dyDescent="0.15">
      <c r="A1863" s="16">
        <v>1862</v>
      </c>
      <c r="B1863" s="24">
        <v>2015</v>
      </c>
      <c r="C1863" s="24">
        <v>11</v>
      </c>
      <c r="D1863" s="24">
        <v>7</v>
      </c>
      <c r="E1863" s="24" t="s">
        <v>2918</v>
      </c>
      <c r="F1863" s="24" t="s">
        <v>45</v>
      </c>
      <c r="G1863" s="24" t="s">
        <v>2925</v>
      </c>
      <c r="H1863" s="24"/>
      <c r="I1863" s="24">
        <v>1</v>
      </c>
      <c r="J1863" s="24"/>
      <c r="K1863" s="24"/>
      <c r="L1863" s="24"/>
      <c r="M1863" s="15">
        <v>1</v>
      </c>
      <c r="N1863" s="24"/>
      <c r="O1863" s="18" t="str">
        <f>IFERROR(VLOOKUP(F1863,'（鳥類・チョウ）vlookup関数用'!$D$35:$F$38,3,0),"")</f>
        <v/>
      </c>
      <c r="P1863" s="18" t="str">
        <f>IFERROR(VLOOKUP(F1863,特定外来生物!$A$3:$G$24,7,0),"")</f>
        <v/>
      </c>
      <c r="Q1863" s="17" t="str">
        <f>IFERROR(VLOOKUP(F1863,県RL2019!$B$2:$H$605,4,0),"")</f>
        <v/>
      </c>
      <c r="R1863" s="17" t="str">
        <f>IFERROR(VLOOKUP(F1863,県RL2019!$B$2:$H$605,5,0),"")</f>
        <v/>
      </c>
      <c r="S1863" s="17" t="str">
        <f>IFERROR(VLOOKUP(F1863,県RL2011!$F$3:$H$906,2,0),"")</f>
        <v/>
      </c>
      <c r="T1863" s="17" t="str">
        <f>IFERROR(VLOOKUP(F1863,県RL2011!$F$3:$H$906,3,0),"")</f>
        <v/>
      </c>
      <c r="U1863" s="150" t="str">
        <f>IFERROR(VLOOKUP(F1863,国RL2020!$B$2:$E$878,4,0),"")</f>
        <v/>
      </c>
      <c r="V1863" s="150" t="str">
        <f>IFERROR(VLOOKUP(F1863,国RL2020!$B$2:$E$878,3,0),"")</f>
        <v/>
      </c>
      <c r="W1863" s="19" t="str">
        <f>IFERROR(VLOOKUP(F1863,国RL2019!$B$2:$E$873,4,0),"")</f>
        <v/>
      </c>
      <c r="X1863" s="19" t="str">
        <f>IFERROR(VLOOKUP(F1863,国RL2019!$B$2:$E$873,3,0),"")</f>
        <v/>
      </c>
      <c r="Y1863" s="19" t="str">
        <f>IFERROR(VLOOKUP(F1863,国RL2017!$B$2:$E$870,4,0),"")</f>
        <v/>
      </c>
      <c r="Z1863" s="19" t="str">
        <f>IFERROR(VLOOKUP(F1863,国RL2017!$B$2:$E$870,3,0),"")</f>
        <v/>
      </c>
      <c r="AA1863" s="19" t="str">
        <f>IFERROR(VLOOKUP(F1863,国RL2006!$B$2:$E$567,4,0),"")</f>
        <v/>
      </c>
      <c r="AB1863" s="19" t="str">
        <f>IFERROR(VLOOKUP(F1863,国RL2006!$B$2:$E$567,3,0),"")</f>
        <v/>
      </c>
      <c r="AC1863" s="24"/>
    </row>
    <row r="1864" spans="1:29" x14ac:dyDescent="0.15">
      <c r="A1864" s="16">
        <v>1863</v>
      </c>
      <c r="B1864" s="24">
        <v>2015</v>
      </c>
      <c r="C1864" s="24">
        <v>11</v>
      </c>
      <c r="D1864" s="24">
        <v>7</v>
      </c>
      <c r="E1864" s="24" t="s">
        <v>2918</v>
      </c>
      <c r="F1864" s="24" t="s">
        <v>44</v>
      </c>
      <c r="G1864" s="24" t="s">
        <v>2926</v>
      </c>
      <c r="H1864" s="24"/>
      <c r="I1864" s="24">
        <v>1</v>
      </c>
      <c r="J1864" s="24"/>
      <c r="K1864" s="24"/>
      <c r="L1864" s="24"/>
      <c r="M1864" s="15">
        <v>1</v>
      </c>
      <c r="N1864" s="24"/>
      <c r="O1864" s="18" t="str">
        <f>IFERROR(VLOOKUP(F1864,'（鳥類・チョウ）vlookup関数用'!$D$35:$F$38,3,0),"")</f>
        <v/>
      </c>
      <c r="P1864" s="18" t="str">
        <f>IFERROR(VLOOKUP(F1864,特定外来生物!$A$3:$G$24,7,0),"")</f>
        <v/>
      </c>
      <c r="Q1864" s="17" t="str">
        <f>IFERROR(VLOOKUP(F1864,県RL2019!$B$2:$H$605,4,0),"")</f>
        <v/>
      </c>
      <c r="R1864" s="17" t="str">
        <f>IFERROR(VLOOKUP(F1864,県RL2019!$B$2:$H$605,5,0),"")</f>
        <v/>
      </c>
      <c r="S1864" s="17" t="str">
        <f>IFERROR(VLOOKUP(F1864,県RL2011!$F$3:$H$906,2,0),"")</f>
        <v/>
      </c>
      <c r="T1864" s="17" t="str">
        <f>IFERROR(VLOOKUP(F1864,県RL2011!$F$3:$H$906,3,0),"")</f>
        <v/>
      </c>
      <c r="U1864" s="150" t="str">
        <f>IFERROR(VLOOKUP(F1864,国RL2020!$B$2:$E$878,4,0),"")</f>
        <v/>
      </c>
      <c r="V1864" s="150" t="str">
        <f>IFERROR(VLOOKUP(F1864,国RL2020!$B$2:$E$878,3,0),"")</f>
        <v/>
      </c>
      <c r="W1864" s="19" t="str">
        <f>IFERROR(VLOOKUP(F1864,国RL2019!$B$2:$E$873,4,0),"")</f>
        <v/>
      </c>
      <c r="X1864" s="19" t="str">
        <f>IFERROR(VLOOKUP(F1864,国RL2019!$B$2:$E$873,3,0),"")</f>
        <v/>
      </c>
      <c r="Y1864" s="19" t="str">
        <f>IFERROR(VLOOKUP(F1864,国RL2017!$B$2:$E$870,4,0),"")</f>
        <v/>
      </c>
      <c r="Z1864" s="19" t="str">
        <f>IFERROR(VLOOKUP(F1864,国RL2017!$B$2:$E$870,3,0),"")</f>
        <v/>
      </c>
      <c r="AA1864" s="19" t="str">
        <f>IFERROR(VLOOKUP(F1864,国RL2006!$B$2:$E$567,4,0),"")</f>
        <v/>
      </c>
      <c r="AB1864" s="19" t="str">
        <f>IFERROR(VLOOKUP(F1864,国RL2006!$B$2:$E$567,3,0),"")</f>
        <v/>
      </c>
      <c r="AC1864" s="24"/>
    </row>
    <row r="1865" spans="1:29" x14ac:dyDescent="0.15">
      <c r="A1865" s="16">
        <v>1864</v>
      </c>
      <c r="B1865" s="24">
        <v>2016</v>
      </c>
      <c r="C1865" s="24">
        <v>5</v>
      </c>
      <c r="D1865" s="24">
        <v>1</v>
      </c>
      <c r="E1865" s="24" t="s">
        <v>2916</v>
      </c>
      <c r="F1865" s="24" t="s">
        <v>13</v>
      </c>
      <c r="G1865" s="24" t="s">
        <v>2922</v>
      </c>
      <c r="H1865" s="24"/>
      <c r="I1865" s="24"/>
      <c r="J1865" s="24"/>
      <c r="K1865" s="24">
        <v>3</v>
      </c>
      <c r="L1865" s="24">
        <v>4</v>
      </c>
      <c r="M1865" s="15">
        <v>7</v>
      </c>
      <c r="N1865" s="24"/>
      <c r="O1865" s="18" t="str">
        <f>IFERROR(VLOOKUP(F1865,'（鳥類・チョウ）vlookup関数用'!$D$35:$F$38,3,0),"")</f>
        <v/>
      </c>
      <c r="P1865" s="18" t="str">
        <f>IFERROR(VLOOKUP(F1865,特定外来生物!$A$3:$G$24,7,0),"")</f>
        <v/>
      </c>
      <c r="Q1865" s="17" t="str">
        <f>IFERROR(VLOOKUP(F1865,県RL2019!$B$2:$H$605,4,0),"")</f>
        <v/>
      </c>
      <c r="R1865" s="17" t="str">
        <f>IFERROR(VLOOKUP(F1865,県RL2019!$B$2:$H$605,5,0),"")</f>
        <v/>
      </c>
      <c r="S1865" s="17" t="str">
        <f>IFERROR(VLOOKUP(F1865,県RL2011!$F$3:$H$906,2,0),"")</f>
        <v/>
      </c>
      <c r="T1865" s="17" t="str">
        <f>IFERROR(VLOOKUP(F1865,県RL2011!$F$3:$H$906,3,0),"")</f>
        <v/>
      </c>
      <c r="U1865" s="150" t="str">
        <f>IFERROR(VLOOKUP(F1865,国RL2020!$B$2:$E$878,4,0),"")</f>
        <v/>
      </c>
      <c r="V1865" s="150" t="str">
        <f>IFERROR(VLOOKUP(F1865,国RL2020!$B$2:$E$878,3,0),"")</f>
        <v/>
      </c>
      <c r="W1865" s="19" t="str">
        <f>IFERROR(VLOOKUP(F1865,国RL2019!$B$2:$E$873,4,0),"")</f>
        <v/>
      </c>
      <c r="X1865" s="19" t="str">
        <f>IFERROR(VLOOKUP(F1865,国RL2019!$B$2:$E$873,3,0),"")</f>
        <v/>
      </c>
      <c r="Y1865" s="19" t="str">
        <f>IFERROR(VLOOKUP(F1865,国RL2017!$B$2:$E$870,4,0),"")</f>
        <v/>
      </c>
      <c r="Z1865" s="19" t="str">
        <f>IFERROR(VLOOKUP(F1865,国RL2017!$B$2:$E$870,3,0),"")</f>
        <v/>
      </c>
      <c r="AA1865" s="19" t="str">
        <f>IFERROR(VLOOKUP(F1865,国RL2006!$B$2:$E$567,4,0),"")</f>
        <v/>
      </c>
      <c r="AB1865" s="19" t="str">
        <f>IFERROR(VLOOKUP(F1865,国RL2006!$B$2:$E$567,3,0),"")</f>
        <v/>
      </c>
      <c r="AC1865" s="24"/>
    </row>
    <row r="1866" spans="1:29" x14ac:dyDescent="0.15">
      <c r="A1866" s="16">
        <v>1865</v>
      </c>
      <c r="B1866" s="24">
        <v>2016</v>
      </c>
      <c r="C1866" s="24">
        <v>5</v>
      </c>
      <c r="D1866" s="24">
        <v>1</v>
      </c>
      <c r="E1866" s="24" t="s">
        <v>2916</v>
      </c>
      <c r="F1866" s="24" t="s">
        <v>47</v>
      </c>
      <c r="G1866" s="24" t="s">
        <v>2923</v>
      </c>
      <c r="H1866" s="24">
        <v>2</v>
      </c>
      <c r="I1866" s="24">
        <v>1</v>
      </c>
      <c r="J1866" s="24">
        <v>1</v>
      </c>
      <c r="K1866" s="24">
        <v>3</v>
      </c>
      <c r="L1866" s="24">
        <v>2</v>
      </c>
      <c r="M1866" s="15">
        <v>9</v>
      </c>
      <c r="N1866" s="24"/>
      <c r="O1866" s="18" t="str">
        <f>IFERROR(VLOOKUP(F1866,'（鳥類・チョウ）vlookup関数用'!$D$35:$F$38,3,0),"")</f>
        <v/>
      </c>
      <c r="P1866" s="18" t="str">
        <f>IFERROR(VLOOKUP(F1866,特定外来生物!$A$3:$G$24,7,0),"")</f>
        <v/>
      </c>
      <c r="Q1866" s="17" t="str">
        <f>IFERROR(VLOOKUP(F1866,県RL2019!$B$2:$H$605,4,0),"")</f>
        <v/>
      </c>
      <c r="R1866" s="17" t="str">
        <f>IFERROR(VLOOKUP(F1866,県RL2019!$B$2:$H$605,5,0),"")</f>
        <v/>
      </c>
      <c r="S1866" s="17" t="str">
        <f>IFERROR(VLOOKUP(F1866,県RL2011!$F$3:$H$906,2,0),"")</f>
        <v/>
      </c>
      <c r="T1866" s="17" t="str">
        <f>IFERROR(VLOOKUP(F1866,県RL2011!$F$3:$H$906,3,0),"")</f>
        <v/>
      </c>
      <c r="U1866" s="150" t="str">
        <f>IFERROR(VLOOKUP(F1866,国RL2020!$B$2:$E$878,4,0),"")</f>
        <v/>
      </c>
      <c r="V1866" s="150" t="str">
        <f>IFERROR(VLOOKUP(F1866,国RL2020!$B$2:$E$878,3,0),"")</f>
        <v/>
      </c>
      <c r="W1866" s="19" t="str">
        <f>IFERROR(VLOOKUP(F1866,国RL2019!$B$2:$E$873,4,0),"")</f>
        <v/>
      </c>
      <c r="X1866" s="19" t="str">
        <f>IFERROR(VLOOKUP(F1866,国RL2019!$B$2:$E$873,3,0),"")</f>
        <v/>
      </c>
      <c r="Y1866" s="19" t="str">
        <f>IFERROR(VLOOKUP(F1866,国RL2017!$B$2:$E$870,4,0),"")</f>
        <v/>
      </c>
      <c r="Z1866" s="19" t="str">
        <f>IFERROR(VLOOKUP(F1866,国RL2017!$B$2:$E$870,3,0),"")</f>
        <v/>
      </c>
      <c r="AA1866" s="19" t="str">
        <f>IFERROR(VLOOKUP(F1866,国RL2006!$B$2:$E$567,4,0),"")</f>
        <v/>
      </c>
      <c r="AB1866" s="19" t="str">
        <f>IFERROR(VLOOKUP(F1866,国RL2006!$B$2:$E$567,3,0),"")</f>
        <v/>
      </c>
      <c r="AC1866" s="24"/>
    </row>
    <row r="1867" spans="1:29" x14ac:dyDescent="0.15">
      <c r="A1867" s="16">
        <v>1866</v>
      </c>
      <c r="B1867" s="24">
        <v>2016</v>
      </c>
      <c r="C1867" s="24">
        <v>5</v>
      </c>
      <c r="D1867" s="24">
        <v>1</v>
      </c>
      <c r="E1867" s="24" t="s">
        <v>2916</v>
      </c>
      <c r="F1867" s="24" t="s">
        <v>28</v>
      </c>
      <c r="G1867" s="24" t="s">
        <v>2923</v>
      </c>
      <c r="H1867" s="24">
        <v>8</v>
      </c>
      <c r="I1867" s="24"/>
      <c r="J1867" s="24">
        <v>5</v>
      </c>
      <c r="K1867" s="24">
        <v>2</v>
      </c>
      <c r="L1867" s="24">
        <v>25</v>
      </c>
      <c r="M1867" s="15">
        <v>40</v>
      </c>
      <c r="N1867" s="24"/>
      <c r="O1867" s="18" t="str">
        <f>IFERROR(VLOOKUP(F1867,'（鳥類・チョウ）vlookup関数用'!$D$35:$F$38,3,0),"")</f>
        <v/>
      </c>
      <c r="P1867" s="18" t="str">
        <f>IFERROR(VLOOKUP(F1867,特定外来生物!$A$3:$G$24,7,0),"")</f>
        <v/>
      </c>
      <c r="Q1867" s="17" t="str">
        <f>IFERROR(VLOOKUP(F1867,県RL2019!$B$2:$H$605,4,0),"")</f>
        <v/>
      </c>
      <c r="R1867" s="17" t="str">
        <f>IFERROR(VLOOKUP(F1867,県RL2019!$B$2:$H$605,5,0),"")</f>
        <v/>
      </c>
      <c r="S1867" s="17" t="str">
        <f>IFERROR(VLOOKUP(F1867,県RL2011!$F$3:$H$906,2,0),"")</f>
        <v/>
      </c>
      <c r="T1867" s="17" t="str">
        <f>IFERROR(VLOOKUP(F1867,県RL2011!$F$3:$H$906,3,0),"")</f>
        <v/>
      </c>
      <c r="U1867" s="150" t="str">
        <f>IFERROR(VLOOKUP(F1867,国RL2020!$B$2:$E$878,4,0),"")</f>
        <v/>
      </c>
      <c r="V1867" s="150" t="str">
        <f>IFERROR(VLOOKUP(F1867,国RL2020!$B$2:$E$878,3,0),"")</f>
        <v/>
      </c>
      <c r="W1867" s="19" t="str">
        <f>IFERROR(VLOOKUP(F1867,国RL2019!$B$2:$E$873,4,0),"")</f>
        <v/>
      </c>
      <c r="X1867" s="19" t="str">
        <f>IFERROR(VLOOKUP(F1867,国RL2019!$B$2:$E$873,3,0),"")</f>
        <v/>
      </c>
      <c r="Y1867" s="19" t="str">
        <f>IFERROR(VLOOKUP(F1867,国RL2017!$B$2:$E$870,4,0),"")</f>
        <v/>
      </c>
      <c r="Z1867" s="19" t="str">
        <f>IFERROR(VLOOKUP(F1867,国RL2017!$B$2:$E$870,3,0),"")</f>
        <v/>
      </c>
      <c r="AA1867" s="19" t="str">
        <f>IFERROR(VLOOKUP(F1867,国RL2006!$B$2:$E$567,4,0),"")</f>
        <v/>
      </c>
      <c r="AB1867" s="19" t="str">
        <f>IFERROR(VLOOKUP(F1867,国RL2006!$B$2:$E$567,3,0),"")</f>
        <v/>
      </c>
      <c r="AC1867" s="24"/>
    </row>
    <row r="1868" spans="1:29" x14ac:dyDescent="0.15">
      <c r="A1868" s="16">
        <v>1867</v>
      </c>
      <c r="B1868" s="24">
        <v>2016</v>
      </c>
      <c r="C1868" s="24">
        <v>5</v>
      </c>
      <c r="D1868" s="24">
        <v>1</v>
      </c>
      <c r="E1868" s="24" t="s">
        <v>2916</v>
      </c>
      <c r="F1868" s="24" t="s">
        <v>46</v>
      </c>
      <c r="G1868" s="24" t="s">
        <v>2923</v>
      </c>
      <c r="H1868" s="24">
        <v>2</v>
      </c>
      <c r="I1868" s="24"/>
      <c r="J1868" s="24"/>
      <c r="K1868" s="24">
        <v>4</v>
      </c>
      <c r="L1868" s="24">
        <v>1</v>
      </c>
      <c r="M1868" s="15">
        <v>7</v>
      </c>
      <c r="N1868" s="24"/>
      <c r="O1868" s="18" t="str">
        <f>IFERROR(VLOOKUP(F1868,'（鳥類・チョウ）vlookup関数用'!$D$35:$F$38,3,0),"")</f>
        <v/>
      </c>
      <c r="P1868" s="18" t="str">
        <f>IFERROR(VLOOKUP(F1868,特定外来生物!$A$3:$G$24,7,0),"")</f>
        <v/>
      </c>
      <c r="Q1868" s="17" t="str">
        <f>IFERROR(VLOOKUP(F1868,県RL2019!$B$2:$H$605,4,0),"")</f>
        <v/>
      </c>
      <c r="R1868" s="17" t="str">
        <f>IFERROR(VLOOKUP(F1868,県RL2019!$B$2:$H$605,5,0),"")</f>
        <v/>
      </c>
      <c r="S1868" s="17" t="str">
        <f>IFERROR(VLOOKUP(F1868,県RL2011!$F$3:$H$906,2,0),"")</f>
        <v/>
      </c>
      <c r="T1868" s="17" t="str">
        <f>IFERROR(VLOOKUP(F1868,県RL2011!$F$3:$H$906,3,0),"")</f>
        <v/>
      </c>
      <c r="U1868" s="150" t="str">
        <f>IFERROR(VLOOKUP(F1868,国RL2020!$B$2:$E$878,4,0),"")</f>
        <v/>
      </c>
      <c r="V1868" s="150" t="str">
        <f>IFERROR(VLOOKUP(F1868,国RL2020!$B$2:$E$878,3,0),"")</f>
        <v/>
      </c>
      <c r="W1868" s="19" t="str">
        <f>IFERROR(VLOOKUP(F1868,国RL2019!$B$2:$E$873,4,0),"")</f>
        <v/>
      </c>
      <c r="X1868" s="19" t="str">
        <f>IFERROR(VLOOKUP(F1868,国RL2019!$B$2:$E$873,3,0),"")</f>
        <v/>
      </c>
      <c r="Y1868" s="19" t="str">
        <f>IFERROR(VLOOKUP(F1868,国RL2017!$B$2:$E$870,4,0),"")</f>
        <v/>
      </c>
      <c r="Z1868" s="19" t="str">
        <f>IFERROR(VLOOKUP(F1868,国RL2017!$B$2:$E$870,3,0),"")</f>
        <v/>
      </c>
      <c r="AA1868" s="19" t="str">
        <f>IFERROR(VLOOKUP(F1868,国RL2006!$B$2:$E$567,4,0),"")</f>
        <v/>
      </c>
      <c r="AB1868" s="19" t="str">
        <f>IFERROR(VLOOKUP(F1868,国RL2006!$B$2:$E$567,3,0),"")</f>
        <v/>
      </c>
      <c r="AC1868" s="24"/>
    </row>
    <row r="1869" spans="1:29" x14ac:dyDescent="0.15">
      <c r="A1869" s="16">
        <v>1868</v>
      </c>
      <c r="B1869" s="24">
        <v>2016</v>
      </c>
      <c r="C1869" s="24">
        <v>5</v>
      </c>
      <c r="D1869" s="24">
        <v>1</v>
      </c>
      <c r="E1869" s="24" t="s">
        <v>2916</v>
      </c>
      <c r="F1869" s="24" t="s">
        <v>27</v>
      </c>
      <c r="G1869" s="24" t="s">
        <v>2924</v>
      </c>
      <c r="H1869" s="24"/>
      <c r="I1869" s="24"/>
      <c r="J1869" s="24">
        <v>1</v>
      </c>
      <c r="K1869" s="24"/>
      <c r="L1869" s="24">
        <v>3</v>
      </c>
      <c r="M1869" s="15">
        <v>4</v>
      </c>
      <c r="N1869" s="24"/>
      <c r="O1869" s="18" t="str">
        <f>IFERROR(VLOOKUP(F1869,'（鳥類・チョウ）vlookup関数用'!$D$35:$F$38,3,0),"")</f>
        <v/>
      </c>
      <c r="P1869" s="18" t="str">
        <f>IFERROR(VLOOKUP(F1869,特定外来生物!$A$3:$G$24,7,0),"")</f>
        <v/>
      </c>
      <c r="Q1869" s="17" t="str">
        <f>IFERROR(VLOOKUP(F1869,県RL2019!$B$2:$H$605,4,0),"")</f>
        <v/>
      </c>
      <c r="R1869" s="17" t="str">
        <f>IFERROR(VLOOKUP(F1869,県RL2019!$B$2:$H$605,5,0),"")</f>
        <v/>
      </c>
      <c r="S1869" s="17" t="str">
        <f>IFERROR(VLOOKUP(F1869,県RL2011!$F$3:$H$906,2,0),"")</f>
        <v/>
      </c>
      <c r="T1869" s="17" t="str">
        <f>IFERROR(VLOOKUP(F1869,県RL2011!$F$3:$H$906,3,0),"")</f>
        <v/>
      </c>
      <c r="U1869" s="150" t="str">
        <f>IFERROR(VLOOKUP(F1869,国RL2020!$B$2:$E$878,4,0),"")</f>
        <v/>
      </c>
      <c r="V1869" s="150" t="str">
        <f>IFERROR(VLOOKUP(F1869,国RL2020!$B$2:$E$878,3,0),"")</f>
        <v/>
      </c>
      <c r="W1869" s="19" t="str">
        <f>IFERROR(VLOOKUP(F1869,国RL2019!$B$2:$E$873,4,0),"")</f>
        <v/>
      </c>
      <c r="X1869" s="19" t="str">
        <f>IFERROR(VLOOKUP(F1869,国RL2019!$B$2:$E$873,3,0),"")</f>
        <v/>
      </c>
      <c r="Y1869" s="19" t="str">
        <f>IFERROR(VLOOKUP(F1869,国RL2017!$B$2:$E$870,4,0),"")</f>
        <v/>
      </c>
      <c r="Z1869" s="19" t="str">
        <f>IFERROR(VLOOKUP(F1869,国RL2017!$B$2:$E$870,3,0),"")</f>
        <v/>
      </c>
      <c r="AA1869" s="19" t="str">
        <f>IFERROR(VLOOKUP(F1869,国RL2006!$B$2:$E$567,4,0),"")</f>
        <v/>
      </c>
      <c r="AB1869" s="19" t="str">
        <f>IFERROR(VLOOKUP(F1869,国RL2006!$B$2:$E$567,3,0),"")</f>
        <v/>
      </c>
      <c r="AC1869" s="24"/>
    </row>
    <row r="1870" spans="1:29" x14ac:dyDescent="0.15">
      <c r="A1870" s="16">
        <v>1869</v>
      </c>
      <c r="B1870" s="24">
        <v>2016</v>
      </c>
      <c r="C1870" s="24">
        <v>5</v>
      </c>
      <c r="D1870" s="24">
        <v>1</v>
      </c>
      <c r="E1870" s="24" t="s">
        <v>2916</v>
      </c>
      <c r="F1870" s="24" t="s">
        <v>24</v>
      </c>
      <c r="G1870" s="24" t="s">
        <v>2924</v>
      </c>
      <c r="H1870" s="24"/>
      <c r="I1870" s="24"/>
      <c r="J1870" s="24"/>
      <c r="K1870" s="24">
        <v>1</v>
      </c>
      <c r="L1870" s="24">
        <v>2</v>
      </c>
      <c r="M1870" s="15">
        <v>3</v>
      </c>
      <c r="N1870" s="24"/>
      <c r="O1870" s="18" t="str">
        <f>IFERROR(VLOOKUP(F1870,'（鳥類・チョウ）vlookup関数用'!$D$35:$F$38,3,0),"")</f>
        <v/>
      </c>
      <c r="P1870" s="18" t="str">
        <f>IFERROR(VLOOKUP(F1870,特定外来生物!$A$3:$G$24,7,0),"")</f>
        <v/>
      </c>
      <c r="Q1870" s="17" t="str">
        <f>IFERROR(VLOOKUP(F1870,県RL2019!$B$2:$H$605,4,0),"")</f>
        <v/>
      </c>
      <c r="R1870" s="17" t="str">
        <f>IFERROR(VLOOKUP(F1870,県RL2019!$B$2:$H$605,5,0),"")</f>
        <v/>
      </c>
      <c r="S1870" s="17" t="str">
        <f>IFERROR(VLOOKUP(F1870,県RL2011!$F$3:$H$906,2,0),"")</f>
        <v/>
      </c>
      <c r="T1870" s="17" t="str">
        <f>IFERROR(VLOOKUP(F1870,県RL2011!$F$3:$H$906,3,0),"")</f>
        <v/>
      </c>
      <c r="U1870" s="150" t="str">
        <f>IFERROR(VLOOKUP(F1870,国RL2020!$B$2:$E$878,4,0),"")</f>
        <v/>
      </c>
      <c r="V1870" s="150" t="str">
        <f>IFERROR(VLOOKUP(F1870,国RL2020!$B$2:$E$878,3,0),"")</f>
        <v/>
      </c>
      <c r="W1870" s="19" t="str">
        <f>IFERROR(VLOOKUP(F1870,国RL2019!$B$2:$E$873,4,0),"")</f>
        <v/>
      </c>
      <c r="X1870" s="19" t="str">
        <f>IFERROR(VLOOKUP(F1870,国RL2019!$B$2:$E$873,3,0),"")</f>
        <v/>
      </c>
      <c r="Y1870" s="19" t="str">
        <f>IFERROR(VLOOKUP(F1870,国RL2017!$B$2:$E$870,4,0),"")</f>
        <v/>
      </c>
      <c r="Z1870" s="19" t="str">
        <f>IFERROR(VLOOKUP(F1870,国RL2017!$B$2:$E$870,3,0),"")</f>
        <v/>
      </c>
      <c r="AA1870" s="19" t="str">
        <f>IFERROR(VLOOKUP(F1870,国RL2006!$B$2:$E$567,4,0),"")</f>
        <v/>
      </c>
      <c r="AB1870" s="19" t="str">
        <f>IFERROR(VLOOKUP(F1870,国RL2006!$B$2:$E$567,3,0),"")</f>
        <v/>
      </c>
      <c r="AC1870" s="24"/>
    </row>
    <row r="1871" spans="1:29" x14ac:dyDescent="0.15">
      <c r="A1871" s="16">
        <v>1870</v>
      </c>
      <c r="B1871" s="24">
        <v>2016</v>
      </c>
      <c r="C1871" s="24">
        <v>4</v>
      </c>
      <c r="D1871" s="24">
        <v>1</v>
      </c>
      <c r="E1871" s="24" t="s">
        <v>2916</v>
      </c>
      <c r="F1871" s="24" t="s">
        <v>29</v>
      </c>
      <c r="G1871" s="24" t="s">
        <v>2924</v>
      </c>
      <c r="H1871" s="24">
        <v>2</v>
      </c>
      <c r="I1871" s="24"/>
      <c r="J1871" s="24"/>
      <c r="K1871" s="24">
        <v>1</v>
      </c>
      <c r="L1871" s="24">
        <v>2</v>
      </c>
      <c r="M1871" s="15">
        <v>5</v>
      </c>
      <c r="N1871" s="24"/>
      <c r="O1871" s="18" t="str">
        <f>IFERROR(VLOOKUP(F1871,'（鳥類・チョウ）vlookup関数用'!$D$35:$F$38,3,0),"")</f>
        <v/>
      </c>
      <c r="P1871" s="18" t="str">
        <f>IFERROR(VLOOKUP(F1871,特定外来生物!$A$3:$G$24,7,0),"")</f>
        <v/>
      </c>
      <c r="Q1871" s="17" t="str">
        <f>IFERROR(VLOOKUP(F1871,県RL2019!$B$2:$H$605,4,0),"")</f>
        <v/>
      </c>
      <c r="R1871" s="17" t="str">
        <f>IFERROR(VLOOKUP(F1871,県RL2019!$B$2:$H$605,5,0),"")</f>
        <v/>
      </c>
      <c r="S1871" s="17" t="str">
        <f>IFERROR(VLOOKUP(F1871,県RL2011!$F$3:$H$906,2,0),"")</f>
        <v/>
      </c>
      <c r="T1871" s="17" t="str">
        <f>IFERROR(VLOOKUP(F1871,県RL2011!$F$3:$H$906,3,0),"")</f>
        <v/>
      </c>
      <c r="U1871" s="150" t="str">
        <f>IFERROR(VLOOKUP(F1871,国RL2020!$B$2:$E$878,4,0),"")</f>
        <v/>
      </c>
      <c r="V1871" s="150" t="str">
        <f>IFERROR(VLOOKUP(F1871,国RL2020!$B$2:$E$878,3,0),"")</f>
        <v/>
      </c>
      <c r="W1871" s="19" t="str">
        <f>IFERROR(VLOOKUP(F1871,国RL2019!$B$2:$E$873,4,0),"")</f>
        <v/>
      </c>
      <c r="X1871" s="19" t="str">
        <f>IFERROR(VLOOKUP(F1871,国RL2019!$B$2:$E$873,3,0),"")</f>
        <v/>
      </c>
      <c r="Y1871" s="19" t="str">
        <f>IFERROR(VLOOKUP(F1871,国RL2017!$B$2:$E$870,4,0),"")</f>
        <v/>
      </c>
      <c r="Z1871" s="19" t="str">
        <f>IFERROR(VLOOKUP(F1871,国RL2017!$B$2:$E$870,3,0),"")</f>
        <v/>
      </c>
      <c r="AA1871" s="19" t="str">
        <f>IFERROR(VLOOKUP(F1871,国RL2006!$B$2:$E$567,4,0),"")</f>
        <v/>
      </c>
      <c r="AB1871" s="19" t="str">
        <f>IFERROR(VLOOKUP(F1871,国RL2006!$B$2:$E$567,3,0),"")</f>
        <v/>
      </c>
      <c r="AC1871" s="24"/>
    </row>
    <row r="1872" spans="1:29" x14ac:dyDescent="0.15">
      <c r="A1872" s="16">
        <v>1871</v>
      </c>
      <c r="B1872" s="24">
        <v>2016</v>
      </c>
      <c r="C1872" s="24">
        <v>4</v>
      </c>
      <c r="D1872" s="24">
        <v>1</v>
      </c>
      <c r="E1872" s="24" t="s">
        <v>2916</v>
      </c>
      <c r="F1872" s="24" t="s">
        <v>35</v>
      </c>
      <c r="G1872" s="24" t="s">
        <v>2924</v>
      </c>
      <c r="H1872" s="24">
        <v>1</v>
      </c>
      <c r="I1872" s="24"/>
      <c r="J1872" s="24"/>
      <c r="K1872" s="24"/>
      <c r="L1872" s="24"/>
      <c r="M1872" s="15">
        <v>1</v>
      </c>
      <c r="N1872" s="24"/>
      <c r="O1872" s="18" t="str">
        <f>IFERROR(VLOOKUP(F1872,'（鳥類・チョウ）vlookup関数用'!$D$35:$F$38,3,0),"")</f>
        <v/>
      </c>
      <c r="P1872" s="18" t="str">
        <f>IFERROR(VLOOKUP(F1872,特定外来生物!$A$3:$G$24,7,0),"")</f>
        <v/>
      </c>
      <c r="Q1872" s="17" t="str">
        <f>IFERROR(VLOOKUP(F1872,県RL2019!$B$2:$H$605,4,0),"")</f>
        <v/>
      </c>
      <c r="R1872" s="17" t="str">
        <f>IFERROR(VLOOKUP(F1872,県RL2019!$B$2:$H$605,5,0),"")</f>
        <v/>
      </c>
      <c r="S1872" s="17" t="str">
        <f>IFERROR(VLOOKUP(F1872,県RL2011!$F$3:$H$906,2,0),"")</f>
        <v/>
      </c>
      <c r="T1872" s="17" t="str">
        <f>IFERROR(VLOOKUP(F1872,県RL2011!$F$3:$H$906,3,0),"")</f>
        <v/>
      </c>
      <c r="U1872" s="150" t="str">
        <f>IFERROR(VLOOKUP(F1872,国RL2020!$B$2:$E$878,4,0),"")</f>
        <v/>
      </c>
      <c r="V1872" s="150" t="str">
        <f>IFERROR(VLOOKUP(F1872,国RL2020!$B$2:$E$878,3,0),"")</f>
        <v/>
      </c>
      <c r="W1872" s="19" t="str">
        <f>IFERROR(VLOOKUP(F1872,国RL2019!$B$2:$E$873,4,0),"")</f>
        <v/>
      </c>
      <c r="X1872" s="19" t="str">
        <f>IFERROR(VLOOKUP(F1872,国RL2019!$B$2:$E$873,3,0),"")</f>
        <v/>
      </c>
      <c r="Y1872" s="19" t="str">
        <f>IFERROR(VLOOKUP(F1872,国RL2017!$B$2:$E$870,4,0),"")</f>
        <v/>
      </c>
      <c r="Z1872" s="19" t="str">
        <f>IFERROR(VLOOKUP(F1872,国RL2017!$B$2:$E$870,3,0),"")</f>
        <v/>
      </c>
      <c r="AA1872" s="19" t="str">
        <f>IFERROR(VLOOKUP(F1872,国RL2006!$B$2:$E$567,4,0),"")</f>
        <v/>
      </c>
      <c r="AB1872" s="19" t="str">
        <f>IFERROR(VLOOKUP(F1872,国RL2006!$B$2:$E$567,3,0),"")</f>
        <v/>
      </c>
      <c r="AC1872" s="24"/>
    </row>
    <row r="1873" spans="1:29" x14ac:dyDescent="0.15">
      <c r="A1873" s="16">
        <v>1872</v>
      </c>
      <c r="B1873" s="24">
        <v>2016</v>
      </c>
      <c r="C1873" s="24">
        <v>4</v>
      </c>
      <c r="D1873" s="24">
        <v>1</v>
      </c>
      <c r="E1873" s="24" t="s">
        <v>2916</v>
      </c>
      <c r="F1873" s="24" t="s">
        <v>38</v>
      </c>
      <c r="G1873" s="24" t="s">
        <v>2924</v>
      </c>
      <c r="H1873" s="24"/>
      <c r="I1873" s="24"/>
      <c r="J1873" s="24"/>
      <c r="K1873" s="24">
        <v>2</v>
      </c>
      <c r="L1873" s="24">
        <v>4</v>
      </c>
      <c r="M1873" s="15">
        <v>6</v>
      </c>
      <c r="N1873" s="24"/>
      <c r="O1873" s="18" t="str">
        <f>IFERROR(VLOOKUP(F1873,'（鳥類・チョウ）vlookup関数用'!$D$35:$F$38,3,0),"")</f>
        <v/>
      </c>
      <c r="P1873" s="18" t="str">
        <f>IFERROR(VLOOKUP(F1873,特定外来生物!$A$3:$G$24,7,0),"")</f>
        <v/>
      </c>
      <c r="Q1873" s="17" t="str">
        <f>IFERROR(VLOOKUP(F1873,県RL2019!$B$2:$H$605,4,0),"")</f>
        <v/>
      </c>
      <c r="R1873" s="17" t="str">
        <f>IFERROR(VLOOKUP(F1873,県RL2019!$B$2:$H$605,5,0),"")</f>
        <v/>
      </c>
      <c r="S1873" s="17" t="str">
        <f>IFERROR(VLOOKUP(F1873,県RL2011!$F$3:$H$906,2,0),"")</f>
        <v/>
      </c>
      <c r="T1873" s="17" t="str">
        <f>IFERROR(VLOOKUP(F1873,県RL2011!$F$3:$H$906,3,0),"")</f>
        <v/>
      </c>
      <c r="U1873" s="150" t="str">
        <f>IFERROR(VLOOKUP(F1873,国RL2020!$B$2:$E$878,4,0),"")</f>
        <v/>
      </c>
      <c r="V1873" s="150" t="str">
        <f>IFERROR(VLOOKUP(F1873,国RL2020!$B$2:$E$878,3,0),"")</f>
        <v/>
      </c>
      <c r="W1873" s="19" t="str">
        <f>IFERROR(VLOOKUP(F1873,国RL2019!$B$2:$E$873,4,0),"")</f>
        <v/>
      </c>
      <c r="X1873" s="19" t="str">
        <f>IFERROR(VLOOKUP(F1873,国RL2019!$B$2:$E$873,3,0),"")</f>
        <v/>
      </c>
      <c r="Y1873" s="19" t="str">
        <f>IFERROR(VLOOKUP(F1873,国RL2017!$B$2:$E$870,4,0),"")</f>
        <v/>
      </c>
      <c r="Z1873" s="19" t="str">
        <f>IFERROR(VLOOKUP(F1873,国RL2017!$B$2:$E$870,3,0),"")</f>
        <v/>
      </c>
      <c r="AA1873" s="19" t="str">
        <f>IFERROR(VLOOKUP(F1873,国RL2006!$B$2:$E$567,4,0),"")</f>
        <v/>
      </c>
      <c r="AB1873" s="19" t="str">
        <f>IFERROR(VLOOKUP(F1873,国RL2006!$B$2:$E$567,3,0),"")</f>
        <v/>
      </c>
      <c r="AC1873" s="24"/>
    </row>
    <row r="1874" spans="1:29" x14ac:dyDescent="0.15">
      <c r="A1874" s="16">
        <v>1873</v>
      </c>
      <c r="B1874" s="24">
        <v>2016</v>
      </c>
      <c r="C1874" s="24">
        <v>4</v>
      </c>
      <c r="D1874" s="24">
        <v>1</v>
      </c>
      <c r="E1874" s="24" t="s">
        <v>2916</v>
      </c>
      <c r="F1874" s="24" t="s">
        <v>78</v>
      </c>
      <c r="G1874" s="24" t="s">
        <v>2925</v>
      </c>
      <c r="H1874" s="24">
        <v>1</v>
      </c>
      <c r="I1874" s="24"/>
      <c r="J1874" s="24">
        <v>1</v>
      </c>
      <c r="K1874" s="24"/>
      <c r="L1874" s="24"/>
      <c r="M1874" s="15">
        <v>2</v>
      </c>
      <c r="N1874" s="24"/>
      <c r="O1874" s="18" t="str">
        <f>IFERROR(VLOOKUP(F1874,'（鳥類・チョウ）vlookup関数用'!$D$35:$F$38,3,0),"")</f>
        <v/>
      </c>
      <c r="P1874" s="18" t="str">
        <f>IFERROR(VLOOKUP(F1874,特定外来生物!$A$3:$G$24,7,0),"")</f>
        <v/>
      </c>
      <c r="Q1874" s="17" t="str">
        <f>IFERROR(VLOOKUP(F1874,県RL2019!$B$2:$H$605,4,0),"")</f>
        <v/>
      </c>
      <c r="R1874" s="17" t="str">
        <f>IFERROR(VLOOKUP(F1874,県RL2019!$B$2:$H$605,5,0),"")</f>
        <v/>
      </c>
      <c r="S1874" s="17" t="str">
        <f>IFERROR(VLOOKUP(F1874,県RL2011!$F$3:$H$906,2,0),"")</f>
        <v/>
      </c>
      <c r="T1874" s="17" t="str">
        <f>IFERROR(VLOOKUP(F1874,県RL2011!$F$3:$H$906,3,0),"")</f>
        <v/>
      </c>
      <c r="U1874" s="150" t="str">
        <f>IFERROR(VLOOKUP(F1874,国RL2020!$B$2:$E$878,4,0),"")</f>
        <v/>
      </c>
      <c r="V1874" s="150" t="str">
        <f>IFERROR(VLOOKUP(F1874,国RL2020!$B$2:$E$878,3,0),"")</f>
        <v/>
      </c>
      <c r="W1874" s="19" t="str">
        <f>IFERROR(VLOOKUP(F1874,国RL2019!$B$2:$E$873,4,0),"")</f>
        <v/>
      </c>
      <c r="X1874" s="19" t="str">
        <f>IFERROR(VLOOKUP(F1874,国RL2019!$B$2:$E$873,3,0),"")</f>
        <v/>
      </c>
      <c r="Y1874" s="19" t="str">
        <f>IFERROR(VLOOKUP(F1874,国RL2017!$B$2:$E$870,4,0),"")</f>
        <v/>
      </c>
      <c r="Z1874" s="19" t="str">
        <f>IFERROR(VLOOKUP(F1874,国RL2017!$B$2:$E$870,3,0),"")</f>
        <v/>
      </c>
      <c r="AA1874" s="19" t="str">
        <f>IFERROR(VLOOKUP(F1874,国RL2006!$B$2:$E$567,4,0),"")</f>
        <v/>
      </c>
      <c r="AB1874" s="19" t="str">
        <f>IFERROR(VLOOKUP(F1874,国RL2006!$B$2:$E$567,3,0),"")</f>
        <v/>
      </c>
      <c r="AC1874" s="24"/>
    </row>
    <row r="1875" spans="1:29" x14ac:dyDescent="0.15">
      <c r="A1875" s="16">
        <v>1874</v>
      </c>
      <c r="B1875" s="24">
        <v>2016</v>
      </c>
      <c r="C1875" s="24">
        <v>4</v>
      </c>
      <c r="D1875" s="24">
        <v>1</v>
      </c>
      <c r="E1875" s="24" t="s">
        <v>2916</v>
      </c>
      <c r="F1875" s="24" t="s">
        <v>36</v>
      </c>
      <c r="G1875" s="24" t="s">
        <v>2925</v>
      </c>
      <c r="H1875" s="24">
        <v>1</v>
      </c>
      <c r="I1875" s="24"/>
      <c r="J1875" s="24"/>
      <c r="K1875" s="24"/>
      <c r="L1875" s="24"/>
      <c r="M1875" s="15">
        <v>1</v>
      </c>
      <c r="N1875" s="24"/>
      <c r="O1875" s="18" t="str">
        <f>IFERROR(VLOOKUP(F1875,'（鳥類・チョウ）vlookup関数用'!$D$35:$F$38,3,0),"")</f>
        <v/>
      </c>
      <c r="P1875" s="18" t="str">
        <f>IFERROR(VLOOKUP(F1875,特定外来生物!$A$3:$G$24,7,0),"")</f>
        <v/>
      </c>
      <c r="Q1875" s="17" t="str">
        <f>IFERROR(VLOOKUP(F1875,県RL2019!$B$2:$H$605,4,0),"")</f>
        <v/>
      </c>
      <c r="R1875" s="17" t="str">
        <f>IFERROR(VLOOKUP(F1875,県RL2019!$B$2:$H$605,5,0),"")</f>
        <v/>
      </c>
      <c r="S1875" s="17" t="str">
        <f>IFERROR(VLOOKUP(F1875,県RL2011!$F$3:$H$906,2,0),"")</f>
        <v/>
      </c>
      <c r="T1875" s="17" t="str">
        <f>IFERROR(VLOOKUP(F1875,県RL2011!$F$3:$H$906,3,0),"")</f>
        <v/>
      </c>
      <c r="U1875" s="150" t="str">
        <f>IFERROR(VLOOKUP(F1875,国RL2020!$B$2:$E$878,4,0),"")</f>
        <v/>
      </c>
      <c r="V1875" s="150" t="str">
        <f>IFERROR(VLOOKUP(F1875,国RL2020!$B$2:$E$878,3,0),"")</f>
        <v/>
      </c>
      <c r="W1875" s="19" t="str">
        <f>IFERROR(VLOOKUP(F1875,国RL2019!$B$2:$E$873,4,0),"")</f>
        <v/>
      </c>
      <c r="X1875" s="19" t="str">
        <f>IFERROR(VLOOKUP(F1875,国RL2019!$B$2:$E$873,3,0),"")</f>
        <v/>
      </c>
      <c r="Y1875" s="19" t="str">
        <f>IFERROR(VLOOKUP(F1875,国RL2017!$B$2:$E$870,4,0),"")</f>
        <v/>
      </c>
      <c r="Z1875" s="19" t="str">
        <f>IFERROR(VLOOKUP(F1875,国RL2017!$B$2:$E$870,3,0),"")</f>
        <v/>
      </c>
      <c r="AA1875" s="19" t="str">
        <f>IFERROR(VLOOKUP(F1875,国RL2006!$B$2:$E$567,4,0),"")</f>
        <v/>
      </c>
      <c r="AB1875" s="19" t="str">
        <f>IFERROR(VLOOKUP(F1875,国RL2006!$B$2:$E$567,3,0),"")</f>
        <v/>
      </c>
      <c r="AC1875" s="24"/>
    </row>
    <row r="1876" spans="1:29" x14ac:dyDescent="0.15">
      <c r="A1876" s="16">
        <v>1875</v>
      </c>
      <c r="B1876" s="24">
        <v>2016</v>
      </c>
      <c r="C1876" s="24">
        <v>4</v>
      </c>
      <c r="D1876" s="24">
        <v>1</v>
      </c>
      <c r="E1876" s="24" t="s">
        <v>2916</v>
      </c>
      <c r="F1876" s="24" t="s">
        <v>32</v>
      </c>
      <c r="G1876" s="24" t="s">
        <v>2925</v>
      </c>
      <c r="H1876" s="24"/>
      <c r="I1876" s="24"/>
      <c r="J1876" s="24">
        <v>1</v>
      </c>
      <c r="K1876" s="24"/>
      <c r="L1876" s="24">
        <v>2</v>
      </c>
      <c r="M1876" s="15">
        <v>3</v>
      </c>
      <c r="N1876" s="24"/>
      <c r="O1876" s="18" t="str">
        <f>IFERROR(VLOOKUP(F1876,'（鳥類・チョウ）vlookup関数用'!$D$35:$F$38,3,0),"")</f>
        <v/>
      </c>
      <c r="P1876" s="18" t="str">
        <f>IFERROR(VLOOKUP(F1876,特定外来生物!$A$3:$G$24,7,0),"")</f>
        <v/>
      </c>
      <c r="Q1876" s="17" t="str">
        <f>IFERROR(VLOOKUP(F1876,県RL2019!$B$2:$H$605,4,0),"")</f>
        <v/>
      </c>
      <c r="R1876" s="17" t="str">
        <f>IFERROR(VLOOKUP(F1876,県RL2019!$B$2:$H$605,5,0),"")</f>
        <v/>
      </c>
      <c r="S1876" s="17" t="str">
        <f>IFERROR(VLOOKUP(F1876,県RL2011!$F$3:$H$906,2,0),"")</f>
        <v/>
      </c>
      <c r="T1876" s="17" t="str">
        <f>IFERROR(VLOOKUP(F1876,県RL2011!$F$3:$H$906,3,0),"")</f>
        <v/>
      </c>
      <c r="U1876" s="150" t="str">
        <f>IFERROR(VLOOKUP(F1876,国RL2020!$B$2:$E$878,4,0),"")</f>
        <v/>
      </c>
      <c r="V1876" s="150" t="str">
        <f>IFERROR(VLOOKUP(F1876,国RL2020!$B$2:$E$878,3,0),"")</f>
        <v/>
      </c>
      <c r="W1876" s="19" t="str">
        <f>IFERROR(VLOOKUP(F1876,国RL2019!$B$2:$E$873,4,0),"")</f>
        <v/>
      </c>
      <c r="X1876" s="19" t="str">
        <f>IFERROR(VLOOKUP(F1876,国RL2019!$B$2:$E$873,3,0),"")</f>
        <v/>
      </c>
      <c r="Y1876" s="19" t="str">
        <f>IFERROR(VLOOKUP(F1876,国RL2017!$B$2:$E$870,4,0),"")</f>
        <v/>
      </c>
      <c r="Z1876" s="19" t="str">
        <f>IFERROR(VLOOKUP(F1876,国RL2017!$B$2:$E$870,3,0),"")</f>
        <v/>
      </c>
      <c r="AA1876" s="19" t="str">
        <f>IFERROR(VLOOKUP(F1876,国RL2006!$B$2:$E$567,4,0),"")</f>
        <v/>
      </c>
      <c r="AB1876" s="19" t="str">
        <f>IFERROR(VLOOKUP(F1876,国RL2006!$B$2:$E$567,3,0),"")</f>
        <v/>
      </c>
      <c r="AC1876" s="24"/>
    </row>
    <row r="1877" spans="1:29" x14ac:dyDescent="0.15">
      <c r="A1877" s="16">
        <v>1876</v>
      </c>
      <c r="B1877" s="24">
        <v>2016</v>
      </c>
      <c r="C1877" s="24">
        <v>4</v>
      </c>
      <c r="D1877" s="24">
        <v>1</v>
      </c>
      <c r="E1877" s="24" t="s">
        <v>2916</v>
      </c>
      <c r="F1877" s="24" t="s">
        <v>30</v>
      </c>
      <c r="G1877" s="24" t="s">
        <v>2925</v>
      </c>
      <c r="H1877" s="24"/>
      <c r="I1877" s="24"/>
      <c r="J1877" s="24"/>
      <c r="K1877" s="24">
        <v>1</v>
      </c>
      <c r="L1877" s="24"/>
      <c r="M1877" s="15">
        <v>1</v>
      </c>
      <c r="N1877" s="24"/>
      <c r="O1877" s="18" t="str">
        <f>IFERROR(VLOOKUP(F1877,'（鳥類・チョウ）vlookup関数用'!$D$35:$F$38,3,0),"")</f>
        <v/>
      </c>
      <c r="P1877" s="18" t="str">
        <f>IFERROR(VLOOKUP(F1877,特定外来生物!$A$3:$G$24,7,0),"")</f>
        <v/>
      </c>
      <c r="Q1877" s="17" t="str">
        <f>IFERROR(VLOOKUP(F1877,県RL2019!$B$2:$H$605,4,0),"")</f>
        <v/>
      </c>
      <c r="R1877" s="17" t="str">
        <f>IFERROR(VLOOKUP(F1877,県RL2019!$B$2:$H$605,5,0),"")</f>
        <v/>
      </c>
      <c r="S1877" s="17" t="str">
        <f>IFERROR(VLOOKUP(F1877,県RL2011!$F$3:$H$906,2,0),"")</f>
        <v/>
      </c>
      <c r="T1877" s="17" t="str">
        <f>IFERROR(VLOOKUP(F1877,県RL2011!$F$3:$H$906,3,0),"")</f>
        <v/>
      </c>
      <c r="U1877" s="150" t="str">
        <f>IFERROR(VLOOKUP(F1877,国RL2020!$B$2:$E$878,4,0),"")</f>
        <v/>
      </c>
      <c r="V1877" s="150" t="str">
        <f>IFERROR(VLOOKUP(F1877,国RL2020!$B$2:$E$878,3,0),"")</f>
        <v/>
      </c>
      <c r="W1877" s="19" t="str">
        <f>IFERROR(VLOOKUP(F1877,国RL2019!$B$2:$E$873,4,0),"")</f>
        <v/>
      </c>
      <c r="X1877" s="19" t="str">
        <f>IFERROR(VLOOKUP(F1877,国RL2019!$B$2:$E$873,3,0),"")</f>
        <v/>
      </c>
      <c r="Y1877" s="19" t="str">
        <f>IFERROR(VLOOKUP(F1877,国RL2017!$B$2:$E$870,4,0),"")</f>
        <v/>
      </c>
      <c r="Z1877" s="19" t="str">
        <f>IFERROR(VLOOKUP(F1877,国RL2017!$B$2:$E$870,3,0),"")</f>
        <v/>
      </c>
      <c r="AA1877" s="19" t="str">
        <f>IFERROR(VLOOKUP(F1877,国RL2006!$B$2:$E$567,4,0),"")</f>
        <v/>
      </c>
      <c r="AB1877" s="19" t="str">
        <f>IFERROR(VLOOKUP(F1877,国RL2006!$B$2:$E$567,3,0),"")</f>
        <v/>
      </c>
      <c r="AC1877" s="24"/>
    </row>
    <row r="1878" spans="1:29" x14ac:dyDescent="0.15">
      <c r="A1878" s="16">
        <v>1877</v>
      </c>
      <c r="B1878" s="24">
        <v>2016</v>
      </c>
      <c r="C1878" s="24">
        <v>4</v>
      </c>
      <c r="D1878" s="24">
        <v>1</v>
      </c>
      <c r="E1878" s="24" t="s">
        <v>2916</v>
      </c>
      <c r="F1878" s="24" t="s">
        <v>37</v>
      </c>
      <c r="G1878" s="24" t="s">
        <v>2925</v>
      </c>
      <c r="H1878" s="24"/>
      <c r="I1878" s="24"/>
      <c r="J1878" s="24">
        <v>1</v>
      </c>
      <c r="K1878" s="24"/>
      <c r="L1878" s="24"/>
      <c r="M1878" s="15">
        <v>1</v>
      </c>
      <c r="N1878" s="24"/>
      <c r="O1878" s="18" t="str">
        <f>IFERROR(VLOOKUP(F1878,'（鳥類・チョウ）vlookup関数用'!$D$35:$F$38,3,0),"")</f>
        <v/>
      </c>
      <c r="P1878" s="18" t="str">
        <f>IFERROR(VLOOKUP(F1878,特定外来生物!$A$3:$G$24,7,0),"")</f>
        <v/>
      </c>
      <c r="Q1878" s="17" t="str">
        <f>IFERROR(VLOOKUP(F1878,県RL2019!$B$2:$H$605,4,0),"")</f>
        <v/>
      </c>
      <c r="R1878" s="17" t="str">
        <f>IFERROR(VLOOKUP(F1878,県RL2019!$B$2:$H$605,5,0),"")</f>
        <v/>
      </c>
      <c r="S1878" s="17" t="str">
        <f>IFERROR(VLOOKUP(F1878,県RL2011!$F$3:$H$906,2,0),"")</f>
        <v/>
      </c>
      <c r="T1878" s="17" t="str">
        <f>IFERROR(VLOOKUP(F1878,県RL2011!$F$3:$H$906,3,0),"")</f>
        <v/>
      </c>
      <c r="U1878" s="150" t="str">
        <f>IFERROR(VLOOKUP(F1878,国RL2020!$B$2:$E$878,4,0),"")</f>
        <v/>
      </c>
      <c r="V1878" s="150" t="str">
        <f>IFERROR(VLOOKUP(F1878,国RL2020!$B$2:$E$878,3,0),"")</f>
        <v/>
      </c>
      <c r="W1878" s="19" t="str">
        <f>IFERROR(VLOOKUP(F1878,国RL2019!$B$2:$E$873,4,0),"")</f>
        <v/>
      </c>
      <c r="X1878" s="19" t="str">
        <f>IFERROR(VLOOKUP(F1878,国RL2019!$B$2:$E$873,3,0),"")</f>
        <v/>
      </c>
      <c r="Y1878" s="19" t="str">
        <f>IFERROR(VLOOKUP(F1878,国RL2017!$B$2:$E$870,4,0),"")</f>
        <v/>
      </c>
      <c r="Z1878" s="19" t="str">
        <f>IFERROR(VLOOKUP(F1878,国RL2017!$B$2:$E$870,3,0),"")</f>
        <v/>
      </c>
      <c r="AA1878" s="19" t="str">
        <f>IFERROR(VLOOKUP(F1878,国RL2006!$B$2:$E$567,4,0),"")</f>
        <v/>
      </c>
      <c r="AB1878" s="19" t="str">
        <f>IFERROR(VLOOKUP(F1878,国RL2006!$B$2:$E$567,3,0),"")</f>
        <v/>
      </c>
      <c r="AC1878" s="24"/>
    </row>
    <row r="1879" spans="1:29" x14ac:dyDescent="0.15">
      <c r="A1879" s="16">
        <v>1878</v>
      </c>
      <c r="B1879" s="24">
        <v>2016</v>
      </c>
      <c r="C1879" s="24">
        <v>4</v>
      </c>
      <c r="D1879" s="24">
        <v>1</v>
      </c>
      <c r="E1879" s="24" t="s">
        <v>2916</v>
      </c>
      <c r="F1879" s="24" t="s">
        <v>72</v>
      </c>
      <c r="G1879" s="24" t="s">
        <v>2926</v>
      </c>
      <c r="H1879" s="24"/>
      <c r="I1879" s="24"/>
      <c r="J1879" s="24">
        <v>1</v>
      </c>
      <c r="K1879" s="24"/>
      <c r="L1879" s="24"/>
      <c r="M1879" s="15">
        <v>1</v>
      </c>
      <c r="N1879" s="24"/>
      <c r="O1879" s="18" t="str">
        <f>IFERROR(VLOOKUP(F1879,'（鳥類・チョウ）vlookup関数用'!$D$35:$F$38,3,0),"")</f>
        <v/>
      </c>
      <c r="P1879" s="18" t="str">
        <f>IFERROR(VLOOKUP(F1879,特定外来生物!$A$3:$G$24,7,0),"")</f>
        <v/>
      </c>
      <c r="Q1879" s="17" t="str">
        <f>IFERROR(VLOOKUP(F1879,県RL2019!$B$2:$H$605,4,0),"")</f>
        <v>C</v>
      </c>
      <c r="R1879" s="17" t="str">
        <f>IFERROR(VLOOKUP(F1879,県RL2019!$B$2:$H$605,5,0),"")</f>
        <v>要保護生物</v>
      </c>
      <c r="S1879" s="17" t="str">
        <f>IFERROR(VLOOKUP(F1879,県RL2011!$F$3:$H$906,2,0),"")</f>
        <v>C</v>
      </c>
      <c r="T1879" s="17" t="str">
        <f>IFERROR(VLOOKUP(F1879,県RL2011!$F$3:$H$906,3,0),"")</f>
        <v>要保護生物</v>
      </c>
      <c r="U1879" s="150" t="str">
        <f>IFERROR(VLOOKUP(F1879,国RL2020!$B$2:$E$878,4,0),"")</f>
        <v/>
      </c>
      <c r="V1879" s="150" t="str">
        <f>IFERROR(VLOOKUP(F1879,国RL2020!$B$2:$E$878,3,0),"")</f>
        <v/>
      </c>
      <c r="W1879" s="19" t="str">
        <f>IFERROR(VLOOKUP(F1879,国RL2019!$B$2:$E$873,4,0),"")</f>
        <v/>
      </c>
      <c r="X1879" s="19" t="str">
        <f>IFERROR(VLOOKUP(F1879,国RL2019!$B$2:$E$873,3,0),"")</f>
        <v/>
      </c>
      <c r="Y1879" s="19" t="str">
        <f>IFERROR(VLOOKUP(F1879,国RL2017!$B$2:$E$870,4,0),"")</f>
        <v/>
      </c>
      <c r="Z1879" s="19" t="str">
        <f>IFERROR(VLOOKUP(F1879,国RL2017!$B$2:$E$870,3,0),"")</f>
        <v/>
      </c>
      <c r="AA1879" s="19" t="str">
        <f>IFERROR(VLOOKUP(F1879,国RL2006!$B$2:$E$567,4,0),"")</f>
        <v/>
      </c>
      <c r="AB1879" s="19" t="str">
        <f>IFERROR(VLOOKUP(F1879,国RL2006!$B$2:$E$567,3,0),"")</f>
        <v/>
      </c>
      <c r="AC1879" s="24"/>
    </row>
    <row r="1880" spans="1:29" x14ac:dyDescent="0.15">
      <c r="A1880" s="16">
        <v>1879</v>
      </c>
      <c r="B1880" s="24">
        <v>2016</v>
      </c>
      <c r="C1880" s="24">
        <v>5</v>
      </c>
      <c r="D1880" s="24">
        <v>1</v>
      </c>
      <c r="E1880" s="24" t="s">
        <v>2916</v>
      </c>
      <c r="F1880" s="24" t="s">
        <v>11</v>
      </c>
      <c r="G1880" s="24" t="s">
        <v>2922</v>
      </c>
      <c r="H1880" s="24">
        <v>1</v>
      </c>
      <c r="I1880" s="24"/>
      <c r="J1880" s="24">
        <v>2</v>
      </c>
      <c r="K1880" s="24"/>
      <c r="L1880" s="24">
        <v>1</v>
      </c>
      <c r="M1880" s="15">
        <v>4</v>
      </c>
      <c r="N1880" s="24"/>
      <c r="O1880" s="18" t="str">
        <f>IFERROR(VLOOKUP(F1880,'（鳥類・チョウ）vlookup関数用'!$D$35:$F$38,3,0),"")</f>
        <v/>
      </c>
      <c r="P1880" s="18" t="str">
        <f>IFERROR(VLOOKUP(F1880,特定外来生物!$A$3:$G$24,7,0),"")</f>
        <v/>
      </c>
      <c r="Q1880" s="17" t="str">
        <f>IFERROR(VLOOKUP(F1880,県RL2019!$B$2:$H$605,4,0),"")</f>
        <v/>
      </c>
      <c r="R1880" s="17" t="str">
        <f>IFERROR(VLOOKUP(F1880,県RL2019!$B$2:$H$605,5,0),"")</f>
        <v/>
      </c>
      <c r="S1880" s="17" t="str">
        <f>IFERROR(VLOOKUP(F1880,県RL2011!$F$3:$H$906,2,0),"")</f>
        <v/>
      </c>
      <c r="T1880" s="17" t="str">
        <f>IFERROR(VLOOKUP(F1880,県RL2011!$F$3:$H$906,3,0),"")</f>
        <v/>
      </c>
      <c r="U1880" s="150" t="str">
        <f>IFERROR(VLOOKUP(F1880,国RL2020!$B$2:$E$878,4,0),"")</f>
        <v/>
      </c>
      <c r="V1880" s="150" t="str">
        <f>IFERROR(VLOOKUP(F1880,国RL2020!$B$2:$E$878,3,0),"")</f>
        <v/>
      </c>
      <c r="W1880" s="19" t="str">
        <f>IFERROR(VLOOKUP(F1880,国RL2019!$B$2:$E$873,4,0),"")</f>
        <v/>
      </c>
      <c r="X1880" s="19" t="str">
        <f>IFERROR(VLOOKUP(F1880,国RL2019!$B$2:$E$873,3,0),"")</f>
        <v/>
      </c>
      <c r="Y1880" s="19" t="str">
        <f>IFERROR(VLOOKUP(F1880,国RL2017!$B$2:$E$870,4,0),"")</f>
        <v/>
      </c>
      <c r="Z1880" s="19" t="str">
        <f>IFERROR(VLOOKUP(F1880,国RL2017!$B$2:$E$870,3,0),"")</f>
        <v/>
      </c>
      <c r="AA1880" s="19" t="str">
        <f>IFERROR(VLOOKUP(F1880,国RL2006!$B$2:$E$567,4,0),"")</f>
        <v/>
      </c>
      <c r="AB1880" s="19" t="str">
        <f>IFERROR(VLOOKUP(F1880,国RL2006!$B$2:$E$567,3,0),"")</f>
        <v/>
      </c>
      <c r="AC1880" s="24"/>
    </row>
    <row r="1881" spans="1:29" x14ac:dyDescent="0.15">
      <c r="A1881" s="16">
        <v>1880</v>
      </c>
      <c r="B1881" s="24">
        <v>2016</v>
      </c>
      <c r="C1881" s="24">
        <v>5</v>
      </c>
      <c r="D1881" s="24">
        <v>1</v>
      </c>
      <c r="E1881" s="24" t="s">
        <v>2916</v>
      </c>
      <c r="F1881" s="24" t="s">
        <v>13</v>
      </c>
      <c r="G1881" s="24" t="s">
        <v>2922</v>
      </c>
      <c r="H1881" s="24"/>
      <c r="I1881" s="24"/>
      <c r="J1881" s="24"/>
      <c r="K1881" s="24"/>
      <c r="L1881" s="24">
        <v>1</v>
      </c>
      <c r="M1881" s="15">
        <v>1</v>
      </c>
      <c r="N1881" s="24"/>
      <c r="O1881" s="18" t="str">
        <f>IFERROR(VLOOKUP(F1881,'（鳥類・チョウ）vlookup関数用'!$D$35:$F$38,3,0),"")</f>
        <v/>
      </c>
      <c r="P1881" s="18" t="str">
        <f>IFERROR(VLOOKUP(F1881,特定外来生物!$A$3:$G$24,7,0),"")</f>
        <v/>
      </c>
      <c r="Q1881" s="17" t="str">
        <f>IFERROR(VLOOKUP(F1881,県RL2019!$B$2:$H$605,4,0),"")</f>
        <v/>
      </c>
      <c r="R1881" s="17" t="str">
        <f>IFERROR(VLOOKUP(F1881,県RL2019!$B$2:$H$605,5,0),"")</f>
        <v/>
      </c>
      <c r="S1881" s="17" t="str">
        <f>IFERROR(VLOOKUP(F1881,県RL2011!$F$3:$H$906,2,0),"")</f>
        <v/>
      </c>
      <c r="T1881" s="17" t="str">
        <f>IFERROR(VLOOKUP(F1881,県RL2011!$F$3:$H$906,3,0),"")</f>
        <v/>
      </c>
      <c r="U1881" s="150" t="str">
        <f>IFERROR(VLOOKUP(F1881,国RL2020!$B$2:$E$878,4,0),"")</f>
        <v/>
      </c>
      <c r="V1881" s="150" t="str">
        <f>IFERROR(VLOOKUP(F1881,国RL2020!$B$2:$E$878,3,0),"")</f>
        <v/>
      </c>
      <c r="W1881" s="19" t="str">
        <f>IFERROR(VLOOKUP(F1881,国RL2019!$B$2:$E$873,4,0),"")</f>
        <v/>
      </c>
      <c r="X1881" s="19" t="str">
        <f>IFERROR(VLOOKUP(F1881,国RL2019!$B$2:$E$873,3,0),"")</f>
        <v/>
      </c>
      <c r="Y1881" s="19" t="str">
        <f>IFERROR(VLOOKUP(F1881,国RL2017!$B$2:$E$870,4,0),"")</f>
        <v/>
      </c>
      <c r="Z1881" s="19" t="str">
        <f>IFERROR(VLOOKUP(F1881,国RL2017!$B$2:$E$870,3,0),"")</f>
        <v/>
      </c>
      <c r="AA1881" s="19" t="str">
        <f>IFERROR(VLOOKUP(F1881,国RL2006!$B$2:$E$567,4,0),"")</f>
        <v/>
      </c>
      <c r="AB1881" s="19" t="str">
        <f>IFERROR(VLOOKUP(F1881,国RL2006!$B$2:$E$567,3,0),"")</f>
        <v/>
      </c>
      <c r="AC1881" s="24"/>
    </row>
    <row r="1882" spans="1:29" x14ac:dyDescent="0.15">
      <c r="A1882" s="16">
        <v>1881</v>
      </c>
      <c r="B1882" s="24">
        <v>2016</v>
      </c>
      <c r="C1882" s="24">
        <v>5</v>
      </c>
      <c r="D1882" s="24">
        <v>1</v>
      </c>
      <c r="E1882" s="24" t="s">
        <v>2916</v>
      </c>
      <c r="F1882" s="24" t="s">
        <v>20</v>
      </c>
      <c r="G1882" s="24" t="s">
        <v>2922</v>
      </c>
      <c r="H1882" s="24">
        <v>2</v>
      </c>
      <c r="I1882" s="24"/>
      <c r="J1882" s="24">
        <v>2</v>
      </c>
      <c r="K1882" s="24"/>
      <c r="L1882" s="24"/>
      <c r="M1882" s="15">
        <v>4</v>
      </c>
      <c r="N1882" s="24"/>
      <c r="O1882" s="18" t="str">
        <f>IFERROR(VLOOKUP(F1882,'（鳥類・チョウ）vlookup関数用'!$D$35:$F$38,3,0),"")</f>
        <v/>
      </c>
      <c r="P1882" s="18" t="str">
        <f>IFERROR(VLOOKUP(F1882,特定外来生物!$A$3:$G$24,7,0),"")</f>
        <v/>
      </c>
      <c r="Q1882" s="17" t="str">
        <f>IFERROR(VLOOKUP(F1882,県RL2019!$B$2:$H$605,4,0),"")</f>
        <v/>
      </c>
      <c r="R1882" s="17" t="str">
        <f>IFERROR(VLOOKUP(F1882,県RL2019!$B$2:$H$605,5,0),"")</f>
        <v/>
      </c>
      <c r="S1882" s="17" t="str">
        <f>IFERROR(VLOOKUP(F1882,県RL2011!$F$3:$H$906,2,0),"")</f>
        <v/>
      </c>
      <c r="T1882" s="17" t="str">
        <f>IFERROR(VLOOKUP(F1882,県RL2011!$F$3:$H$906,3,0),"")</f>
        <v/>
      </c>
      <c r="U1882" s="150" t="str">
        <f>IFERROR(VLOOKUP(F1882,国RL2020!$B$2:$E$878,4,0),"")</f>
        <v/>
      </c>
      <c r="V1882" s="150" t="str">
        <f>IFERROR(VLOOKUP(F1882,国RL2020!$B$2:$E$878,3,0),"")</f>
        <v/>
      </c>
      <c r="W1882" s="19" t="str">
        <f>IFERROR(VLOOKUP(F1882,国RL2019!$B$2:$E$873,4,0),"")</f>
        <v/>
      </c>
      <c r="X1882" s="19" t="str">
        <f>IFERROR(VLOOKUP(F1882,国RL2019!$B$2:$E$873,3,0),"")</f>
        <v/>
      </c>
      <c r="Y1882" s="19" t="str">
        <f>IFERROR(VLOOKUP(F1882,国RL2017!$B$2:$E$870,4,0),"")</f>
        <v/>
      </c>
      <c r="Z1882" s="19" t="str">
        <f>IFERROR(VLOOKUP(F1882,国RL2017!$B$2:$E$870,3,0),"")</f>
        <v/>
      </c>
      <c r="AA1882" s="19" t="str">
        <f>IFERROR(VLOOKUP(F1882,国RL2006!$B$2:$E$567,4,0),"")</f>
        <v/>
      </c>
      <c r="AB1882" s="19" t="str">
        <f>IFERROR(VLOOKUP(F1882,国RL2006!$B$2:$E$567,3,0),"")</f>
        <v/>
      </c>
      <c r="AC1882" s="24"/>
    </row>
    <row r="1883" spans="1:29" x14ac:dyDescent="0.15">
      <c r="A1883" s="16">
        <v>1882</v>
      </c>
      <c r="B1883" s="24">
        <v>2016</v>
      </c>
      <c r="C1883" s="24">
        <v>5</v>
      </c>
      <c r="D1883" s="24">
        <v>1</v>
      </c>
      <c r="E1883" s="24" t="s">
        <v>2916</v>
      </c>
      <c r="F1883" s="24" t="s">
        <v>49</v>
      </c>
      <c r="G1883" s="24" t="s">
        <v>2922</v>
      </c>
      <c r="H1883" s="24"/>
      <c r="I1883" s="24"/>
      <c r="J1883" s="24">
        <v>1</v>
      </c>
      <c r="K1883" s="24"/>
      <c r="L1883" s="24"/>
      <c r="M1883" s="15">
        <v>1</v>
      </c>
      <c r="N1883" s="24"/>
      <c r="O1883" s="18" t="str">
        <f>IFERROR(VLOOKUP(F1883,'（鳥類・チョウ）vlookup関数用'!$D$35:$F$38,3,0),"")</f>
        <v/>
      </c>
      <c r="P1883" s="18" t="str">
        <f>IFERROR(VLOOKUP(F1883,特定外来生物!$A$3:$G$24,7,0),"")</f>
        <v/>
      </c>
      <c r="Q1883" s="17" t="str">
        <f>IFERROR(VLOOKUP(F1883,県RL2019!$B$2:$H$605,4,0),"")</f>
        <v/>
      </c>
      <c r="R1883" s="17" t="str">
        <f>IFERROR(VLOOKUP(F1883,県RL2019!$B$2:$H$605,5,0),"")</f>
        <v/>
      </c>
      <c r="S1883" s="17" t="str">
        <f>IFERROR(VLOOKUP(F1883,県RL2011!$F$3:$H$906,2,0),"")</f>
        <v/>
      </c>
      <c r="T1883" s="17" t="str">
        <f>IFERROR(VLOOKUP(F1883,県RL2011!$F$3:$H$906,3,0),"")</f>
        <v/>
      </c>
      <c r="U1883" s="150" t="str">
        <f>IFERROR(VLOOKUP(F1883,国RL2020!$B$2:$E$878,4,0),"")</f>
        <v/>
      </c>
      <c r="V1883" s="150" t="str">
        <f>IFERROR(VLOOKUP(F1883,国RL2020!$B$2:$E$878,3,0),"")</f>
        <v/>
      </c>
      <c r="W1883" s="19" t="str">
        <f>IFERROR(VLOOKUP(F1883,国RL2019!$B$2:$E$873,4,0),"")</f>
        <v/>
      </c>
      <c r="X1883" s="19" t="str">
        <f>IFERROR(VLOOKUP(F1883,国RL2019!$B$2:$E$873,3,0),"")</f>
        <v/>
      </c>
      <c r="Y1883" s="19" t="str">
        <f>IFERROR(VLOOKUP(F1883,国RL2017!$B$2:$E$870,4,0),"")</f>
        <v/>
      </c>
      <c r="Z1883" s="19" t="str">
        <f>IFERROR(VLOOKUP(F1883,国RL2017!$B$2:$E$870,3,0),"")</f>
        <v/>
      </c>
      <c r="AA1883" s="19" t="str">
        <f>IFERROR(VLOOKUP(F1883,国RL2006!$B$2:$E$567,4,0),"")</f>
        <v/>
      </c>
      <c r="AB1883" s="19" t="str">
        <f>IFERROR(VLOOKUP(F1883,国RL2006!$B$2:$E$567,3,0),"")</f>
        <v/>
      </c>
      <c r="AC1883" s="24"/>
    </row>
    <row r="1884" spans="1:29" x14ac:dyDescent="0.15">
      <c r="A1884" s="16">
        <v>1883</v>
      </c>
      <c r="B1884" s="24">
        <v>2016</v>
      </c>
      <c r="C1884" s="24">
        <v>5</v>
      </c>
      <c r="D1884" s="24">
        <v>1</v>
      </c>
      <c r="E1884" s="24" t="s">
        <v>2916</v>
      </c>
      <c r="F1884" s="24" t="s">
        <v>28</v>
      </c>
      <c r="G1884" s="24" t="s">
        <v>2923</v>
      </c>
      <c r="H1884" s="24">
        <v>10</v>
      </c>
      <c r="I1884" s="24"/>
      <c r="J1884" s="24">
        <v>5</v>
      </c>
      <c r="K1884" s="24">
        <v>3</v>
      </c>
      <c r="L1884" s="24">
        <v>39</v>
      </c>
      <c r="M1884" s="15">
        <v>57</v>
      </c>
      <c r="N1884" s="24"/>
      <c r="O1884" s="18" t="str">
        <f>IFERROR(VLOOKUP(F1884,'（鳥類・チョウ）vlookup関数用'!$D$35:$F$38,3,0),"")</f>
        <v/>
      </c>
      <c r="P1884" s="18" t="str">
        <f>IFERROR(VLOOKUP(F1884,特定外来生物!$A$3:$G$24,7,0),"")</f>
        <v/>
      </c>
      <c r="Q1884" s="17" t="str">
        <f>IFERROR(VLOOKUP(F1884,県RL2019!$B$2:$H$605,4,0),"")</f>
        <v/>
      </c>
      <c r="R1884" s="17" t="str">
        <f>IFERROR(VLOOKUP(F1884,県RL2019!$B$2:$H$605,5,0),"")</f>
        <v/>
      </c>
      <c r="S1884" s="17" t="str">
        <f>IFERROR(VLOOKUP(F1884,県RL2011!$F$3:$H$906,2,0),"")</f>
        <v/>
      </c>
      <c r="T1884" s="17" t="str">
        <f>IFERROR(VLOOKUP(F1884,県RL2011!$F$3:$H$906,3,0),"")</f>
        <v/>
      </c>
      <c r="U1884" s="150" t="str">
        <f>IFERROR(VLOOKUP(F1884,国RL2020!$B$2:$E$878,4,0),"")</f>
        <v/>
      </c>
      <c r="V1884" s="150" t="str">
        <f>IFERROR(VLOOKUP(F1884,国RL2020!$B$2:$E$878,3,0),"")</f>
        <v/>
      </c>
      <c r="W1884" s="19" t="str">
        <f>IFERROR(VLOOKUP(F1884,国RL2019!$B$2:$E$873,4,0),"")</f>
        <v/>
      </c>
      <c r="X1884" s="19" t="str">
        <f>IFERROR(VLOOKUP(F1884,国RL2019!$B$2:$E$873,3,0),"")</f>
        <v/>
      </c>
      <c r="Y1884" s="19" t="str">
        <f>IFERROR(VLOOKUP(F1884,国RL2017!$B$2:$E$870,4,0),"")</f>
        <v/>
      </c>
      <c r="Z1884" s="19" t="str">
        <f>IFERROR(VLOOKUP(F1884,国RL2017!$B$2:$E$870,3,0),"")</f>
        <v/>
      </c>
      <c r="AA1884" s="19" t="str">
        <f>IFERROR(VLOOKUP(F1884,国RL2006!$B$2:$E$567,4,0),"")</f>
        <v/>
      </c>
      <c r="AB1884" s="19" t="str">
        <f>IFERROR(VLOOKUP(F1884,国RL2006!$B$2:$E$567,3,0),"")</f>
        <v/>
      </c>
      <c r="AC1884" s="24"/>
    </row>
    <row r="1885" spans="1:29" x14ac:dyDescent="0.15">
      <c r="A1885" s="16">
        <v>1884</v>
      </c>
      <c r="B1885" s="24">
        <v>2016</v>
      </c>
      <c r="C1885" s="24">
        <v>5</v>
      </c>
      <c r="D1885" s="24">
        <v>1</v>
      </c>
      <c r="E1885" s="24" t="s">
        <v>2916</v>
      </c>
      <c r="F1885" s="24" t="s">
        <v>46</v>
      </c>
      <c r="G1885" s="24" t="s">
        <v>2923</v>
      </c>
      <c r="H1885" s="24">
        <v>2</v>
      </c>
      <c r="I1885" s="24"/>
      <c r="J1885" s="24">
        <v>3</v>
      </c>
      <c r="K1885" s="24"/>
      <c r="L1885" s="24">
        <v>2</v>
      </c>
      <c r="M1885" s="15">
        <v>7</v>
      </c>
      <c r="N1885" s="24"/>
      <c r="O1885" s="18" t="str">
        <f>IFERROR(VLOOKUP(F1885,'（鳥類・チョウ）vlookup関数用'!$D$35:$F$38,3,0),"")</f>
        <v/>
      </c>
      <c r="P1885" s="18" t="str">
        <f>IFERROR(VLOOKUP(F1885,特定外来生物!$A$3:$G$24,7,0),"")</f>
        <v/>
      </c>
      <c r="Q1885" s="17" t="str">
        <f>IFERROR(VLOOKUP(F1885,県RL2019!$B$2:$H$605,4,0),"")</f>
        <v/>
      </c>
      <c r="R1885" s="17" t="str">
        <f>IFERROR(VLOOKUP(F1885,県RL2019!$B$2:$H$605,5,0),"")</f>
        <v/>
      </c>
      <c r="S1885" s="17" t="str">
        <f>IFERROR(VLOOKUP(F1885,県RL2011!$F$3:$H$906,2,0),"")</f>
        <v/>
      </c>
      <c r="T1885" s="17" t="str">
        <f>IFERROR(VLOOKUP(F1885,県RL2011!$F$3:$H$906,3,0),"")</f>
        <v/>
      </c>
      <c r="U1885" s="150" t="str">
        <f>IFERROR(VLOOKUP(F1885,国RL2020!$B$2:$E$878,4,0),"")</f>
        <v/>
      </c>
      <c r="V1885" s="150" t="str">
        <f>IFERROR(VLOOKUP(F1885,国RL2020!$B$2:$E$878,3,0),"")</f>
        <v/>
      </c>
      <c r="W1885" s="19" t="str">
        <f>IFERROR(VLOOKUP(F1885,国RL2019!$B$2:$E$873,4,0),"")</f>
        <v/>
      </c>
      <c r="X1885" s="19" t="str">
        <f>IFERROR(VLOOKUP(F1885,国RL2019!$B$2:$E$873,3,0),"")</f>
        <v/>
      </c>
      <c r="Y1885" s="19" t="str">
        <f>IFERROR(VLOOKUP(F1885,国RL2017!$B$2:$E$870,4,0),"")</f>
        <v/>
      </c>
      <c r="Z1885" s="19" t="str">
        <f>IFERROR(VLOOKUP(F1885,国RL2017!$B$2:$E$870,3,0),"")</f>
        <v/>
      </c>
      <c r="AA1885" s="19" t="str">
        <f>IFERROR(VLOOKUP(F1885,国RL2006!$B$2:$E$567,4,0),"")</f>
        <v/>
      </c>
      <c r="AB1885" s="19" t="str">
        <f>IFERROR(VLOOKUP(F1885,国RL2006!$B$2:$E$567,3,0),"")</f>
        <v/>
      </c>
      <c r="AC1885" s="24"/>
    </row>
    <row r="1886" spans="1:29" x14ac:dyDescent="0.15">
      <c r="A1886" s="16">
        <v>1885</v>
      </c>
      <c r="B1886" s="24">
        <v>2016</v>
      </c>
      <c r="C1886" s="24">
        <v>5</v>
      </c>
      <c r="D1886" s="24">
        <v>1</v>
      </c>
      <c r="E1886" s="24" t="s">
        <v>2916</v>
      </c>
      <c r="F1886" s="24" t="s">
        <v>17</v>
      </c>
      <c r="G1886" s="24" t="s">
        <v>2924</v>
      </c>
      <c r="H1886" s="24"/>
      <c r="I1886" s="24"/>
      <c r="J1886" s="24">
        <v>1</v>
      </c>
      <c r="K1886" s="24"/>
      <c r="L1886" s="24"/>
      <c r="M1886" s="15">
        <v>1</v>
      </c>
      <c r="N1886" s="24"/>
      <c r="O1886" s="18" t="str">
        <f>IFERROR(VLOOKUP(F1886,'（鳥類・チョウ）vlookup関数用'!$D$35:$F$38,3,0),"")</f>
        <v/>
      </c>
      <c r="P1886" s="18" t="str">
        <f>IFERROR(VLOOKUP(F1886,特定外来生物!$A$3:$G$24,7,0),"")</f>
        <v/>
      </c>
      <c r="Q1886" s="17" t="str">
        <f>IFERROR(VLOOKUP(F1886,県RL2019!$B$2:$H$605,4,0),"")</f>
        <v/>
      </c>
      <c r="R1886" s="17" t="str">
        <f>IFERROR(VLOOKUP(F1886,県RL2019!$B$2:$H$605,5,0),"")</f>
        <v/>
      </c>
      <c r="S1886" s="17" t="str">
        <f>IFERROR(VLOOKUP(F1886,県RL2011!$F$3:$H$906,2,0),"")</f>
        <v/>
      </c>
      <c r="T1886" s="17" t="str">
        <f>IFERROR(VLOOKUP(F1886,県RL2011!$F$3:$H$906,3,0),"")</f>
        <v/>
      </c>
      <c r="U1886" s="150" t="str">
        <f>IFERROR(VLOOKUP(F1886,国RL2020!$B$2:$E$878,4,0),"")</f>
        <v/>
      </c>
      <c r="V1886" s="150" t="str">
        <f>IFERROR(VLOOKUP(F1886,国RL2020!$B$2:$E$878,3,0),"")</f>
        <v/>
      </c>
      <c r="W1886" s="19" t="str">
        <f>IFERROR(VLOOKUP(F1886,国RL2019!$B$2:$E$873,4,0),"")</f>
        <v/>
      </c>
      <c r="X1886" s="19" t="str">
        <f>IFERROR(VLOOKUP(F1886,国RL2019!$B$2:$E$873,3,0),"")</f>
        <v/>
      </c>
      <c r="Y1886" s="19" t="str">
        <f>IFERROR(VLOOKUP(F1886,国RL2017!$B$2:$E$870,4,0),"")</f>
        <v/>
      </c>
      <c r="Z1886" s="19" t="str">
        <f>IFERROR(VLOOKUP(F1886,国RL2017!$B$2:$E$870,3,0),"")</f>
        <v/>
      </c>
      <c r="AA1886" s="19" t="str">
        <f>IFERROR(VLOOKUP(F1886,国RL2006!$B$2:$E$567,4,0),"")</f>
        <v/>
      </c>
      <c r="AB1886" s="19" t="str">
        <f>IFERROR(VLOOKUP(F1886,国RL2006!$B$2:$E$567,3,0),"")</f>
        <v/>
      </c>
      <c r="AC1886" s="24"/>
    </row>
    <row r="1887" spans="1:29" x14ac:dyDescent="0.15">
      <c r="A1887" s="16">
        <v>1886</v>
      </c>
      <c r="B1887" s="24">
        <v>2016</v>
      </c>
      <c r="C1887" s="24">
        <v>5</v>
      </c>
      <c r="D1887" s="24">
        <v>1</v>
      </c>
      <c r="E1887" s="24" t="s">
        <v>2916</v>
      </c>
      <c r="F1887" s="24" t="s">
        <v>717</v>
      </c>
      <c r="G1887" s="24" t="s">
        <v>2924</v>
      </c>
      <c r="H1887" s="24">
        <v>1</v>
      </c>
      <c r="I1887" s="24"/>
      <c r="J1887" s="24"/>
      <c r="K1887" s="24"/>
      <c r="L1887" s="24"/>
      <c r="M1887" s="15">
        <v>1</v>
      </c>
      <c r="N1887" s="24"/>
      <c r="O1887" s="18" t="str">
        <f>IFERROR(VLOOKUP(F1887,'（鳥類・チョウ）vlookup関数用'!$D$35:$F$38,3,0),"")</f>
        <v/>
      </c>
      <c r="P1887" s="18" t="str">
        <f>IFERROR(VLOOKUP(F1887,特定外来生物!$A$3:$G$24,7,0),"")</f>
        <v/>
      </c>
      <c r="Q1887" s="17" t="str">
        <f>IFERROR(VLOOKUP(F1887,県RL2019!$B$2:$H$605,4,0),"")</f>
        <v>C</v>
      </c>
      <c r="R1887" s="17" t="str">
        <f>IFERROR(VLOOKUP(F1887,県RL2019!$B$2:$H$605,5,0),"")</f>
        <v>要保護生物</v>
      </c>
      <c r="S1887" s="17" t="str">
        <f>IFERROR(VLOOKUP(F1887,県RL2011!$F$3:$H$906,2,0),"")</f>
        <v>C</v>
      </c>
      <c r="T1887" s="17" t="str">
        <f>IFERROR(VLOOKUP(F1887,県RL2011!$F$3:$H$906,3,0),"")</f>
        <v>要保護生物</v>
      </c>
      <c r="U1887" s="150" t="str">
        <f>IFERROR(VLOOKUP(F1887,国RL2020!$B$2:$E$878,4,0),"")</f>
        <v/>
      </c>
      <c r="V1887" s="150" t="str">
        <f>IFERROR(VLOOKUP(F1887,国RL2020!$B$2:$E$878,3,0),"")</f>
        <v/>
      </c>
      <c r="W1887" s="19" t="str">
        <f>IFERROR(VLOOKUP(F1887,国RL2019!$B$2:$E$873,4,0),"")</f>
        <v/>
      </c>
      <c r="X1887" s="19" t="str">
        <f>IFERROR(VLOOKUP(F1887,国RL2019!$B$2:$E$873,3,0),"")</f>
        <v/>
      </c>
      <c r="Y1887" s="19" t="str">
        <f>IFERROR(VLOOKUP(F1887,国RL2017!$B$2:$E$870,4,0),"")</f>
        <v/>
      </c>
      <c r="Z1887" s="19" t="str">
        <f>IFERROR(VLOOKUP(F1887,国RL2017!$B$2:$E$870,3,0),"")</f>
        <v/>
      </c>
      <c r="AA1887" s="19" t="str">
        <f>IFERROR(VLOOKUP(F1887,国RL2006!$B$2:$E$567,4,0),"")</f>
        <v/>
      </c>
      <c r="AB1887" s="19" t="str">
        <f>IFERROR(VLOOKUP(F1887,国RL2006!$B$2:$E$567,3,0),"")</f>
        <v/>
      </c>
      <c r="AC1887" s="24"/>
    </row>
    <row r="1888" spans="1:29" x14ac:dyDescent="0.15">
      <c r="A1888" s="16">
        <v>1887</v>
      </c>
      <c r="B1888" s="24">
        <v>2016</v>
      </c>
      <c r="C1888" s="24">
        <v>5</v>
      </c>
      <c r="D1888" s="24">
        <v>1</v>
      </c>
      <c r="E1888" s="24" t="s">
        <v>2916</v>
      </c>
      <c r="F1888" s="24" t="s">
        <v>64</v>
      </c>
      <c r="G1888" s="24" t="s">
        <v>2924</v>
      </c>
      <c r="H1888" s="24">
        <v>1</v>
      </c>
      <c r="I1888" s="24"/>
      <c r="J1888" s="24"/>
      <c r="K1888" s="24"/>
      <c r="L1888" s="24"/>
      <c r="M1888" s="15">
        <v>1</v>
      </c>
      <c r="N1888" s="24"/>
      <c r="O1888" s="18" t="str">
        <f>IFERROR(VLOOKUP(F1888,'（鳥類・チョウ）vlookup関数用'!$D$35:$F$38,3,0),"")</f>
        <v/>
      </c>
      <c r="P1888" s="18" t="str">
        <f>IFERROR(VLOOKUP(F1888,特定外来生物!$A$3:$G$24,7,0),"")</f>
        <v/>
      </c>
      <c r="Q1888" s="17" t="str">
        <f>IFERROR(VLOOKUP(F1888,県RL2019!$B$2:$H$605,4,0),"")</f>
        <v>C</v>
      </c>
      <c r="R1888" s="17" t="str">
        <f>IFERROR(VLOOKUP(F1888,県RL2019!$B$2:$H$605,5,0),"")</f>
        <v>要保護生物</v>
      </c>
      <c r="S1888" s="17" t="str">
        <f>IFERROR(VLOOKUP(F1888,県RL2011!$F$3:$H$906,2,0),"")</f>
        <v>C</v>
      </c>
      <c r="T1888" s="17" t="str">
        <f>IFERROR(VLOOKUP(F1888,県RL2011!$F$3:$H$906,3,0),"")</f>
        <v>要保護生物</v>
      </c>
      <c r="U1888" s="150" t="str">
        <f>IFERROR(VLOOKUP(F1888,国RL2020!$B$2:$E$878,4,0),"")</f>
        <v/>
      </c>
      <c r="V1888" s="150" t="str">
        <f>IFERROR(VLOOKUP(F1888,国RL2020!$B$2:$E$878,3,0),"")</f>
        <v/>
      </c>
      <c r="W1888" s="19" t="str">
        <f>IFERROR(VLOOKUP(F1888,国RL2019!$B$2:$E$873,4,0),"")</f>
        <v/>
      </c>
      <c r="X1888" s="19" t="str">
        <f>IFERROR(VLOOKUP(F1888,国RL2019!$B$2:$E$873,3,0),"")</f>
        <v/>
      </c>
      <c r="Y1888" s="19" t="str">
        <f>IFERROR(VLOOKUP(F1888,国RL2017!$B$2:$E$870,4,0),"")</f>
        <v/>
      </c>
      <c r="Z1888" s="19" t="str">
        <f>IFERROR(VLOOKUP(F1888,国RL2017!$B$2:$E$870,3,0),"")</f>
        <v/>
      </c>
      <c r="AA1888" s="19" t="str">
        <f>IFERROR(VLOOKUP(F1888,国RL2006!$B$2:$E$567,4,0),"")</f>
        <v/>
      </c>
      <c r="AB1888" s="19" t="str">
        <f>IFERROR(VLOOKUP(F1888,国RL2006!$B$2:$E$567,3,0),"")</f>
        <v/>
      </c>
      <c r="AC1888" s="24"/>
    </row>
    <row r="1889" spans="1:29" x14ac:dyDescent="0.15">
      <c r="A1889" s="16">
        <v>1888</v>
      </c>
      <c r="B1889" s="24">
        <v>2016</v>
      </c>
      <c r="C1889" s="24">
        <v>5</v>
      </c>
      <c r="D1889" s="24">
        <v>1</v>
      </c>
      <c r="E1889" s="24" t="s">
        <v>2916</v>
      </c>
      <c r="F1889" s="24" t="s">
        <v>24</v>
      </c>
      <c r="G1889" s="24" t="s">
        <v>2924</v>
      </c>
      <c r="H1889" s="24"/>
      <c r="I1889" s="24"/>
      <c r="J1889" s="24"/>
      <c r="K1889" s="24"/>
      <c r="L1889" s="24">
        <v>1</v>
      </c>
      <c r="M1889" s="15">
        <v>1</v>
      </c>
      <c r="N1889" s="24"/>
      <c r="O1889" s="18" t="str">
        <f>IFERROR(VLOOKUP(F1889,'（鳥類・チョウ）vlookup関数用'!$D$35:$F$38,3,0),"")</f>
        <v/>
      </c>
      <c r="P1889" s="18" t="str">
        <f>IFERROR(VLOOKUP(F1889,特定外来生物!$A$3:$G$24,7,0),"")</f>
        <v/>
      </c>
      <c r="Q1889" s="17" t="str">
        <f>IFERROR(VLOOKUP(F1889,県RL2019!$B$2:$H$605,4,0),"")</f>
        <v/>
      </c>
      <c r="R1889" s="17" t="str">
        <f>IFERROR(VLOOKUP(F1889,県RL2019!$B$2:$H$605,5,0),"")</f>
        <v/>
      </c>
      <c r="S1889" s="17" t="str">
        <f>IFERROR(VLOOKUP(F1889,県RL2011!$F$3:$H$906,2,0),"")</f>
        <v/>
      </c>
      <c r="T1889" s="17" t="str">
        <f>IFERROR(VLOOKUP(F1889,県RL2011!$F$3:$H$906,3,0),"")</f>
        <v/>
      </c>
      <c r="U1889" s="150" t="str">
        <f>IFERROR(VLOOKUP(F1889,国RL2020!$B$2:$E$878,4,0),"")</f>
        <v/>
      </c>
      <c r="V1889" s="150" t="str">
        <f>IFERROR(VLOOKUP(F1889,国RL2020!$B$2:$E$878,3,0),"")</f>
        <v/>
      </c>
      <c r="W1889" s="19" t="str">
        <f>IFERROR(VLOOKUP(F1889,国RL2019!$B$2:$E$873,4,0),"")</f>
        <v/>
      </c>
      <c r="X1889" s="19" t="str">
        <f>IFERROR(VLOOKUP(F1889,国RL2019!$B$2:$E$873,3,0),"")</f>
        <v/>
      </c>
      <c r="Y1889" s="19" t="str">
        <f>IFERROR(VLOOKUP(F1889,国RL2017!$B$2:$E$870,4,0),"")</f>
        <v/>
      </c>
      <c r="Z1889" s="19" t="str">
        <f>IFERROR(VLOOKUP(F1889,国RL2017!$B$2:$E$870,3,0),"")</f>
        <v/>
      </c>
      <c r="AA1889" s="19" t="str">
        <f>IFERROR(VLOOKUP(F1889,国RL2006!$B$2:$E$567,4,0),"")</f>
        <v/>
      </c>
      <c r="AB1889" s="19" t="str">
        <f>IFERROR(VLOOKUP(F1889,国RL2006!$B$2:$E$567,3,0),"")</f>
        <v/>
      </c>
      <c r="AC1889" s="24"/>
    </row>
    <row r="1890" spans="1:29" x14ac:dyDescent="0.15">
      <c r="A1890" s="16">
        <v>1889</v>
      </c>
      <c r="B1890" s="24">
        <v>2016</v>
      </c>
      <c r="C1890" s="24">
        <v>5</v>
      </c>
      <c r="D1890" s="24">
        <v>1</v>
      </c>
      <c r="E1890" s="24" t="s">
        <v>2916</v>
      </c>
      <c r="F1890" s="24" t="s">
        <v>38</v>
      </c>
      <c r="G1890" s="24" t="s">
        <v>2924</v>
      </c>
      <c r="H1890" s="24">
        <v>7</v>
      </c>
      <c r="I1890" s="24"/>
      <c r="J1890" s="24">
        <v>19</v>
      </c>
      <c r="K1890" s="24"/>
      <c r="L1890" s="24">
        <v>6</v>
      </c>
      <c r="M1890" s="15">
        <v>32</v>
      </c>
      <c r="N1890" s="24"/>
      <c r="O1890" s="18" t="str">
        <f>IFERROR(VLOOKUP(F1890,'（鳥類・チョウ）vlookup関数用'!$D$35:$F$38,3,0),"")</f>
        <v/>
      </c>
      <c r="P1890" s="18" t="str">
        <f>IFERROR(VLOOKUP(F1890,特定外来生物!$A$3:$G$24,7,0),"")</f>
        <v/>
      </c>
      <c r="Q1890" s="17" t="str">
        <f>IFERROR(VLOOKUP(F1890,県RL2019!$B$2:$H$605,4,0),"")</f>
        <v/>
      </c>
      <c r="R1890" s="17" t="str">
        <f>IFERROR(VLOOKUP(F1890,県RL2019!$B$2:$H$605,5,0),"")</f>
        <v/>
      </c>
      <c r="S1890" s="17" t="str">
        <f>IFERROR(VLOOKUP(F1890,県RL2011!$F$3:$H$906,2,0),"")</f>
        <v/>
      </c>
      <c r="T1890" s="17" t="str">
        <f>IFERROR(VLOOKUP(F1890,県RL2011!$F$3:$H$906,3,0),"")</f>
        <v/>
      </c>
      <c r="U1890" s="150" t="str">
        <f>IFERROR(VLOOKUP(F1890,国RL2020!$B$2:$E$878,4,0),"")</f>
        <v/>
      </c>
      <c r="V1890" s="150" t="str">
        <f>IFERROR(VLOOKUP(F1890,国RL2020!$B$2:$E$878,3,0),"")</f>
        <v/>
      </c>
      <c r="W1890" s="19" t="str">
        <f>IFERROR(VLOOKUP(F1890,国RL2019!$B$2:$E$873,4,0),"")</f>
        <v/>
      </c>
      <c r="X1890" s="19" t="str">
        <f>IFERROR(VLOOKUP(F1890,国RL2019!$B$2:$E$873,3,0),"")</f>
        <v/>
      </c>
      <c r="Y1890" s="19" t="str">
        <f>IFERROR(VLOOKUP(F1890,国RL2017!$B$2:$E$870,4,0),"")</f>
        <v/>
      </c>
      <c r="Z1890" s="19" t="str">
        <f>IFERROR(VLOOKUP(F1890,国RL2017!$B$2:$E$870,3,0),"")</f>
        <v/>
      </c>
      <c r="AA1890" s="19" t="str">
        <f>IFERROR(VLOOKUP(F1890,国RL2006!$B$2:$E$567,4,0),"")</f>
        <v/>
      </c>
      <c r="AB1890" s="19" t="str">
        <f>IFERROR(VLOOKUP(F1890,国RL2006!$B$2:$E$567,3,0),"")</f>
        <v/>
      </c>
      <c r="AC1890" s="24"/>
    </row>
    <row r="1891" spans="1:29" x14ac:dyDescent="0.15">
      <c r="A1891" s="16">
        <v>1890</v>
      </c>
      <c r="B1891" s="24">
        <v>2016</v>
      </c>
      <c r="C1891" s="24">
        <v>5</v>
      </c>
      <c r="D1891" s="24">
        <v>1</v>
      </c>
      <c r="E1891" s="24" t="s">
        <v>2916</v>
      </c>
      <c r="F1891" s="24" t="s">
        <v>78</v>
      </c>
      <c r="G1891" s="24" t="s">
        <v>2925</v>
      </c>
      <c r="H1891" s="24"/>
      <c r="I1891" s="24"/>
      <c r="J1891" s="24">
        <v>1</v>
      </c>
      <c r="K1891" s="24"/>
      <c r="L1891" s="24"/>
      <c r="M1891" s="15">
        <v>1</v>
      </c>
      <c r="N1891" s="24"/>
      <c r="O1891" s="18" t="str">
        <f>IFERROR(VLOOKUP(F1891,'（鳥類・チョウ）vlookup関数用'!$D$35:$F$38,3,0),"")</f>
        <v/>
      </c>
      <c r="P1891" s="18" t="str">
        <f>IFERROR(VLOOKUP(F1891,特定外来生物!$A$3:$G$24,7,0),"")</f>
        <v/>
      </c>
      <c r="Q1891" s="17" t="str">
        <f>IFERROR(VLOOKUP(F1891,県RL2019!$B$2:$H$605,4,0),"")</f>
        <v/>
      </c>
      <c r="R1891" s="17" t="str">
        <f>IFERROR(VLOOKUP(F1891,県RL2019!$B$2:$H$605,5,0),"")</f>
        <v/>
      </c>
      <c r="S1891" s="17" t="str">
        <f>IFERROR(VLOOKUP(F1891,県RL2011!$F$3:$H$906,2,0),"")</f>
        <v/>
      </c>
      <c r="T1891" s="17" t="str">
        <f>IFERROR(VLOOKUP(F1891,県RL2011!$F$3:$H$906,3,0),"")</f>
        <v/>
      </c>
      <c r="U1891" s="150" t="str">
        <f>IFERROR(VLOOKUP(F1891,国RL2020!$B$2:$E$878,4,0),"")</f>
        <v/>
      </c>
      <c r="V1891" s="150" t="str">
        <f>IFERROR(VLOOKUP(F1891,国RL2020!$B$2:$E$878,3,0),"")</f>
        <v/>
      </c>
      <c r="W1891" s="19" t="str">
        <f>IFERROR(VLOOKUP(F1891,国RL2019!$B$2:$E$873,4,0),"")</f>
        <v/>
      </c>
      <c r="X1891" s="19" t="str">
        <f>IFERROR(VLOOKUP(F1891,国RL2019!$B$2:$E$873,3,0),"")</f>
        <v/>
      </c>
      <c r="Y1891" s="19" t="str">
        <f>IFERROR(VLOOKUP(F1891,国RL2017!$B$2:$E$870,4,0),"")</f>
        <v/>
      </c>
      <c r="Z1891" s="19" t="str">
        <f>IFERROR(VLOOKUP(F1891,国RL2017!$B$2:$E$870,3,0),"")</f>
        <v/>
      </c>
      <c r="AA1891" s="19" t="str">
        <f>IFERROR(VLOOKUP(F1891,国RL2006!$B$2:$E$567,4,0),"")</f>
        <v/>
      </c>
      <c r="AB1891" s="19" t="str">
        <f>IFERROR(VLOOKUP(F1891,国RL2006!$B$2:$E$567,3,0),"")</f>
        <v/>
      </c>
      <c r="AC1891" s="24"/>
    </row>
    <row r="1892" spans="1:29" x14ac:dyDescent="0.15">
      <c r="A1892" s="16">
        <v>1891</v>
      </c>
      <c r="B1892" s="24">
        <v>2016</v>
      </c>
      <c r="C1892" s="24">
        <v>5</v>
      </c>
      <c r="D1892" s="24">
        <v>1</v>
      </c>
      <c r="E1892" s="24" t="s">
        <v>2916</v>
      </c>
      <c r="F1892" s="24" t="s">
        <v>32</v>
      </c>
      <c r="G1892" s="24" t="s">
        <v>2925</v>
      </c>
      <c r="H1892" s="24"/>
      <c r="I1892" s="24"/>
      <c r="J1892" s="24">
        <v>2</v>
      </c>
      <c r="K1892" s="24"/>
      <c r="L1892" s="24">
        <v>4</v>
      </c>
      <c r="M1892" s="15">
        <v>6</v>
      </c>
      <c r="N1892" s="24"/>
      <c r="O1892" s="18" t="str">
        <f>IFERROR(VLOOKUP(F1892,'（鳥類・チョウ）vlookup関数用'!$D$35:$F$38,3,0),"")</f>
        <v/>
      </c>
      <c r="P1892" s="18" t="str">
        <f>IFERROR(VLOOKUP(F1892,特定外来生物!$A$3:$G$24,7,0),"")</f>
        <v/>
      </c>
      <c r="Q1892" s="17" t="str">
        <f>IFERROR(VLOOKUP(F1892,県RL2019!$B$2:$H$605,4,0),"")</f>
        <v/>
      </c>
      <c r="R1892" s="17" t="str">
        <f>IFERROR(VLOOKUP(F1892,県RL2019!$B$2:$H$605,5,0),"")</f>
        <v/>
      </c>
      <c r="S1892" s="17" t="str">
        <f>IFERROR(VLOOKUP(F1892,県RL2011!$F$3:$H$906,2,0),"")</f>
        <v/>
      </c>
      <c r="T1892" s="17" t="str">
        <f>IFERROR(VLOOKUP(F1892,県RL2011!$F$3:$H$906,3,0),"")</f>
        <v/>
      </c>
      <c r="U1892" s="150" t="str">
        <f>IFERROR(VLOOKUP(F1892,国RL2020!$B$2:$E$878,4,0),"")</f>
        <v/>
      </c>
      <c r="V1892" s="150" t="str">
        <f>IFERROR(VLOOKUP(F1892,国RL2020!$B$2:$E$878,3,0),"")</f>
        <v/>
      </c>
      <c r="W1892" s="19" t="str">
        <f>IFERROR(VLOOKUP(F1892,国RL2019!$B$2:$E$873,4,0),"")</f>
        <v/>
      </c>
      <c r="X1892" s="19" t="str">
        <f>IFERROR(VLOOKUP(F1892,国RL2019!$B$2:$E$873,3,0),"")</f>
        <v/>
      </c>
      <c r="Y1892" s="19" t="str">
        <f>IFERROR(VLOOKUP(F1892,国RL2017!$B$2:$E$870,4,0),"")</f>
        <v/>
      </c>
      <c r="Z1892" s="19" t="str">
        <f>IFERROR(VLOOKUP(F1892,国RL2017!$B$2:$E$870,3,0),"")</f>
        <v/>
      </c>
      <c r="AA1892" s="19" t="str">
        <f>IFERROR(VLOOKUP(F1892,国RL2006!$B$2:$E$567,4,0),"")</f>
        <v/>
      </c>
      <c r="AB1892" s="19" t="str">
        <f>IFERROR(VLOOKUP(F1892,国RL2006!$B$2:$E$567,3,0),"")</f>
        <v/>
      </c>
      <c r="AC1892" s="24"/>
    </row>
    <row r="1893" spans="1:29" x14ac:dyDescent="0.15">
      <c r="A1893" s="16">
        <v>1892</v>
      </c>
      <c r="B1893" s="24">
        <v>2016</v>
      </c>
      <c r="C1893" s="24">
        <v>5</v>
      </c>
      <c r="D1893" s="24">
        <v>1</v>
      </c>
      <c r="E1893" s="24" t="s">
        <v>2916</v>
      </c>
      <c r="F1893" s="24" t="s">
        <v>37</v>
      </c>
      <c r="G1893" s="24" t="s">
        <v>2925</v>
      </c>
      <c r="H1893" s="24"/>
      <c r="I1893" s="24"/>
      <c r="J1893" s="24"/>
      <c r="K1893" s="24"/>
      <c r="L1893" s="24">
        <v>1</v>
      </c>
      <c r="M1893" s="15">
        <v>1</v>
      </c>
      <c r="N1893" s="24"/>
      <c r="O1893" s="18" t="str">
        <f>IFERROR(VLOOKUP(F1893,'（鳥類・チョウ）vlookup関数用'!$D$35:$F$38,3,0),"")</f>
        <v/>
      </c>
      <c r="P1893" s="18" t="str">
        <f>IFERROR(VLOOKUP(F1893,特定外来生物!$A$3:$G$24,7,0),"")</f>
        <v/>
      </c>
      <c r="Q1893" s="17" t="str">
        <f>IFERROR(VLOOKUP(F1893,県RL2019!$B$2:$H$605,4,0),"")</f>
        <v/>
      </c>
      <c r="R1893" s="17" t="str">
        <f>IFERROR(VLOOKUP(F1893,県RL2019!$B$2:$H$605,5,0),"")</f>
        <v/>
      </c>
      <c r="S1893" s="17" t="str">
        <f>IFERROR(VLOOKUP(F1893,県RL2011!$F$3:$H$906,2,0),"")</f>
        <v/>
      </c>
      <c r="T1893" s="17" t="str">
        <f>IFERROR(VLOOKUP(F1893,県RL2011!$F$3:$H$906,3,0),"")</f>
        <v/>
      </c>
      <c r="U1893" s="150" t="str">
        <f>IFERROR(VLOOKUP(F1893,国RL2020!$B$2:$E$878,4,0),"")</f>
        <v/>
      </c>
      <c r="V1893" s="150" t="str">
        <f>IFERROR(VLOOKUP(F1893,国RL2020!$B$2:$E$878,3,0),"")</f>
        <v/>
      </c>
      <c r="W1893" s="19" t="str">
        <f>IFERROR(VLOOKUP(F1893,国RL2019!$B$2:$E$873,4,0),"")</f>
        <v/>
      </c>
      <c r="X1893" s="19" t="str">
        <f>IFERROR(VLOOKUP(F1893,国RL2019!$B$2:$E$873,3,0),"")</f>
        <v/>
      </c>
      <c r="Y1893" s="19" t="str">
        <f>IFERROR(VLOOKUP(F1893,国RL2017!$B$2:$E$870,4,0),"")</f>
        <v/>
      </c>
      <c r="Z1893" s="19" t="str">
        <f>IFERROR(VLOOKUP(F1893,国RL2017!$B$2:$E$870,3,0),"")</f>
        <v/>
      </c>
      <c r="AA1893" s="19" t="str">
        <f>IFERROR(VLOOKUP(F1893,国RL2006!$B$2:$E$567,4,0),"")</f>
        <v/>
      </c>
      <c r="AB1893" s="19" t="str">
        <f>IFERROR(VLOOKUP(F1893,国RL2006!$B$2:$E$567,3,0),"")</f>
        <v/>
      </c>
      <c r="AC1893" s="24"/>
    </row>
    <row r="1894" spans="1:29" x14ac:dyDescent="0.15">
      <c r="A1894" s="16">
        <v>1893</v>
      </c>
      <c r="B1894" s="24">
        <v>2016</v>
      </c>
      <c r="C1894" s="24">
        <v>5</v>
      </c>
      <c r="D1894" s="24">
        <v>1</v>
      </c>
      <c r="E1894" s="24" t="s">
        <v>2916</v>
      </c>
      <c r="F1894" s="24" t="s">
        <v>34</v>
      </c>
      <c r="G1894" s="24" t="s">
        <v>2925</v>
      </c>
      <c r="H1894" s="24">
        <v>1</v>
      </c>
      <c r="I1894" s="24"/>
      <c r="J1894" s="24">
        <v>4</v>
      </c>
      <c r="K1894" s="24">
        <v>1</v>
      </c>
      <c r="L1894" s="24">
        <v>3</v>
      </c>
      <c r="M1894" s="15">
        <v>9</v>
      </c>
      <c r="N1894" s="24"/>
      <c r="O1894" s="18" t="str">
        <f>IFERROR(VLOOKUP(F1894,'（鳥類・チョウ）vlookup関数用'!$D$35:$F$38,3,0),"")</f>
        <v/>
      </c>
      <c r="P1894" s="18" t="str">
        <f>IFERROR(VLOOKUP(F1894,特定外来生物!$A$3:$G$24,7,0),"")</f>
        <v/>
      </c>
      <c r="Q1894" s="17" t="str">
        <f>IFERROR(VLOOKUP(F1894,県RL2019!$B$2:$H$605,4,0),"")</f>
        <v/>
      </c>
      <c r="R1894" s="17" t="str">
        <f>IFERROR(VLOOKUP(F1894,県RL2019!$B$2:$H$605,5,0),"")</f>
        <v/>
      </c>
      <c r="S1894" s="17" t="str">
        <f>IFERROR(VLOOKUP(F1894,県RL2011!$F$3:$H$906,2,0),"")</f>
        <v/>
      </c>
      <c r="T1894" s="17" t="str">
        <f>IFERROR(VLOOKUP(F1894,県RL2011!$F$3:$H$906,3,0),"")</f>
        <v/>
      </c>
      <c r="U1894" s="150" t="str">
        <f>IFERROR(VLOOKUP(F1894,国RL2020!$B$2:$E$878,4,0),"")</f>
        <v/>
      </c>
      <c r="V1894" s="150" t="str">
        <f>IFERROR(VLOOKUP(F1894,国RL2020!$B$2:$E$878,3,0),"")</f>
        <v/>
      </c>
      <c r="W1894" s="19" t="str">
        <f>IFERROR(VLOOKUP(F1894,国RL2019!$B$2:$E$873,4,0),"")</f>
        <v/>
      </c>
      <c r="X1894" s="19" t="str">
        <f>IFERROR(VLOOKUP(F1894,国RL2019!$B$2:$E$873,3,0),"")</f>
        <v/>
      </c>
      <c r="Y1894" s="19" t="str">
        <f>IFERROR(VLOOKUP(F1894,国RL2017!$B$2:$E$870,4,0),"")</f>
        <v/>
      </c>
      <c r="Z1894" s="19" t="str">
        <f>IFERROR(VLOOKUP(F1894,国RL2017!$B$2:$E$870,3,0),"")</f>
        <v/>
      </c>
      <c r="AA1894" s="19" t="str">
        <f>IFERROR(VLOOKUP(F1894,国RL2006!$B$2:$E$567,4,0),"")</f>
        <v/>
      </c>
      <c r="AB1894" s="19" t="str">
        <f>IFERROR(VLOOKUP(F1894,国RL2006!$B$2:$E$567,3,0),"")</f>
        <v/>
      </c>
      <c r="AC1894" s="24"/>
    </row>
    <row r="1895" spans="1:29" x14ac:dyDescent="0.15">
      <c r="A1895" s="16">
        <v>1894</v>
      </c>
      <c r="B1895" s="24">
        <v>2016</v>
      </c>
      <c r="C1895" s="24">
        <v>5</v>
      </c>
      <c r="D1895" s="24">
        <v>1</v>
      </c>
      <c r="E1895" s="24" t="s">
        <v>2916</v>
      </c>
      <c r="F1895" s="24" t="s">
        <v>31</v>
      </c>
      <c r="G1895" s="24" t="s">
        <v>2925</v>
      </c>
      <c r="H1895" s="24">
        <v>1</v>
      </c>
      <c r="I1895" s="24"/>
      <c r="J1895" s="24">
        <v>5</v>
      </c>
      <c r="K1895" s="24"/>
      <c r="L1895" s="24">
        <v>1</v>
      </c>
      <c r="M1895" s="15">
        <v>7</v>
      </c>
      <c r="N1895" s="24"/>
      <c r="O1895" s="18" t="str">
        <f>IFERROR(VLOOKUP(F1895,'（鳥類・チョウ）vlookup関数用'!$D$35:$F$38,3,0),"")</f>
        <v/>
      </c>
      <c r="P1895" s="18" t="str">
        <f>IFERROR(VLOOKUP(F1895,特定外来生物!$A$3:$G$24,7,0),"")</f>
        <v/>
      </c>
      <c r="Q1895" s="17" t="str">
        <f>IFERROR(VLOOKUP(F1895,県RL2019!$B$2:$H$605,4,0),"")</f>
        <v/>
      </c>
      <c r="R1895" s="17" t="str">
        <f>IFERROR(VLOOKUP(F1895,県RL2019!$B$2:$H$605,5,0),"")</f>
        <v/>
      </c>
      <c r="S1895" s="17" t="str">
        <f>IFERROR(VLOOKUP(F1895,県RL2011!$F$3:$H$906,2,0),"")</f>
        <v/>
      </c>
      <c r="T1895" s="17" t="str">
        <f>IFERROR(VLOOKUP(F1895,県RL2011!$F$3:$H$906,3,0),"")</f>
        <v/>
      </c>
      <c r="U1895" s="150" t="str">
        <f>IFERROR(VLOOKUP(F1895,国RL2020!$B$2:$E$878,4,0),"")</f>
        <v/>
      </c>
      <c r="V1895" s="150" t="str">
        <f>IFERROR(VLOOKUP(F1895,国RL2020!$B$2:$E$878,3,0),"")</f>
        <v/>
      </c>
      <c r="W1895" s="19" t="str">
        <f>IFERROR(VLOOKUP(F1895,国RL2019!$B$2:$E$873,4,0),"")</f>
        <v/>
      </c>
      <c r="X1895" s="19" t="str">
        <f>IFERROR(VLOOKUP(F1895,国RL2019!$B$2:$E$873,3,0),"")</f>
        <v/>
      </c>
      <c r="Y1895" s="19" t="str">
        <f>IFERROR(VLOOKUP(F1895,国RL2017!$B$2:$E$870,4,0),"")</f>
        <v/>
      </c>
      <c r="Z1895" s="19" t="str">
        <f>IFERROR(VLOOKUP(F1895,国RL2017!$B$2:$E$870,3,0),"")</f>
        <v/>
      </c>
      <c r="AA1895" s="19" t="str">
        <f>IFERROR(VLOOKUP(F1895,国RL2006!$B$2:$E$567,4,0),"")</f>
        <v/>
      </c>
      <c r="AB1895" s="19" t="str">
        <f>IFERROR(VLOOKUP(F1895,国RL2006!$B$2:$E$567,3,0),"")</f>
        <v/>
      </c>
      <c r="AC1895" s="24"/>
    </row>
    <row r="1896" spans="1:29" x14ac:dyDescent="0.15">
      <c r="A1896" s="16">
        <v>1895</v>
      </c>
      <c r="B1896" s="24">
        <v>2016</v>
      </c>
      <c r="C1896" s="24">
        <v>5</v>
      </c>
      <c r="D1896" s="24">
        <v>1</v>
      </c>
      <c r="E1896" s="24" t="s">
        <v>2916</v>
      </c>
      <c r="F1896" s="24" t="s">
        <v>33</v>
      </c>
      <c r="G1896" s="24" t="s">
        <v>2925</v>
      </c>
      <c r="H1896" s="24"/>
      <c r="I1896" s="24"/>
      <c r="J1896" s="24"/>
      <c r="K1896" s="24"/>
      <c r="L1896" s="24">
        <v>1</v>
      </c>
      <c r="M1896" s="15">
        <v>1</v>
      </c>
      <c r="N1896" s="24"/>
      <c r="O1896" s="18" t="str">
        <f>IFERROR(VLOOKUP(F1896,'（鳥類・チョウ）vlookup関数用'!$D$35:$F$38,3,0),"")</f>
        <v/>
      </c>
      <c r="P1896" s="18" t="str">
        <f>IFERROR(VLOOKUP(F1896,特定外来生物!$A$3:$G$24,7,0),"")</f>
        <v/>
      </c>
      <c r="Q1896" s="17" t="str">
        <f>IFERROR(VLOOKUP(F1896,県RL2019!$B$2:$H$605,4,0),"")</f>
        <v>C</v>
      </c>
      <c r="R1896" s="17" t="str">
        <f>IFERROR(VLOOKUP(F1896,県RL2019!$B$2:$H$605,5,0),"")</f>
        <v>要保護生物</v>
      </c>
      <c r="S1896" s="17" t="str">
        <f>IFERROR(VLOOKUP(F1896,県RL2011!$F$3:$H$906,2,0),"")</f>
        <v/>
      </c>
      <c r="T1896" s="17" t="str">
        <f>IFERROR(VLOOKUP(F1896,県RL2011!$F$3:$H$906,3,0),"")</f>
        <v/>
      </c>
      <c r="U1896" s="150" t="str">
        <f>IFERROR(VLOOKUP(F1896,国RL2020!$B$2:$E$878,4,0),"")</f>
        <v/>
      </c>
      <c r="V1896" s="150" t="str">
        <f>IFERROR(VLOOKUP(F1896,国RL2020!$B$2:$E$878,3,0),"")</f>
        <v/>
      </c>
      <c r="W1896" s="19" t="str">
        <f>IFERROR(VLOOKUP(F1896,国RL2019!$B$2:$E$873,4,0),"")</f>
        <v/>
      </c>
      <c r="X1896" s="19" t="str">
        <f>IFERROR(VLOOKUP(F1896,国RL2019!$B$2:$E$873,3,0),"")</f>
        <v/>
      </c>
      <c r="Y1896" s="19" t="str">
        <f>IFERROR(VLOOKUP(F1896,国RL2017!$B$2:$E$870,4,0),"")</f>
        <v/>
      </c>
      <c r="Z1896" s="19" t="str">
        <f>IFERROR(VLOOKUP(F1896,国RL2017!$B$2:$E$870,3,0),"")</f>
        <v/>
      </c>
      <c r="AA1896" s="19" t="str">
        <f>IFERROR(VLOOKUP(F1896,国RL2006!$B$2:$E$567,4,0),"")</f>
        <v/>
      </c>
      <c r="AB1896" s="19" t="str">
        <f>IFERROR(VLOOKUP(F1896,国RL2006!$B$2:$E$567,3,0),"")</f>
        <v/>
      </c>
      <c r="AC1896" s="24"/>
    </row>
    <row r="1897" spans="1:29" x14ac:dyDescent="0.15">
      <c r="A1897" s="16">
        <v>1896</v>
      </c>
      <c r="B1897" s="24">
        <v>2016</v>
      </c>
      <c r="C1897" s="24">
        <v>5</v>
      </c>
      <c r="D1897" s="24">
        <v>1</v>
      </c>
      <c r="E1897" s="24" t="s">
        <v>2916</v>
      </c>
      <c r="F1897" s="24" t="s">
        <v>59</v>
      </c>
      <c r="G1897" s="24" t="s">
        <v>2925</v>
      </c>
      <c r="H1897" s="24">
        <v>2</v>
      </c>
      <c r="I1897" s="24"/>
      <c r="J1897" s="24">
        <v>1</v>
      </c>
      <c r="K1897" s="24"/>
      <c r="L1897" s="24">
        <v>1</v>
      </c>
      <c r="M1897" s="15">
        <v>4</v>
      </c>
      <c r="N1897" s="24"/>
      <c r="O1897" s="18" t="str">
        <f>IFERROR(VLOOKUP(F1897,'（鳥類・チョウ）vlookup関数用'!$D$35:$F$38,3,0),"")</f>
        <v>重点対策外来種</v>
      </c>
      <c r="P1897" s="18" t="str">
        <f>IFERROR(VLOOKUP(F1897,特定外来生物!$A$3:$G$24,7,0),"")</f>
        <v>特定外来生物</v>
      </c>
      <c r="Q1897" s="17" t="str">
        <f>IFERROR(VLOOKUP(F1897,県RL2019!$B$2:$H$605,4,0),"")</f>
        <v/>
      </c>
      <c r="R1897" s="17" t="str">
        <f>IFERROR(VLOOKUP(F1897,県RL2019!$B$2:$H$605,5,0),"")</f>
        <v/>
      </c>
      <c r="S1897" s="17" t="str">
        <f>IFERROR(VLOOKUP(F1897,県RL2011!$F$3:$H$906,2,0),"")</f>
        <v/>
      </c>
      <c r="T1897" s="17" t="str">
        <f>IFERROR(VLOOKUP(F1897,県RL2011!$F$3:$H$906,3,0),"")</f>
        <v/>
      </c>
      <c r="U1897" s="150" t="str">
        <f>IFERROR(VLOOKUP(F1897,国RL2020!$B$2:$E$878,4,0),"")</f>
        <v/>
      </c>
      <c r="V1897" s="150" t="str">
        <f>IFERROR(VLOOKUP(F1897,国RL2020!$B$2:$E$878,3,0),"")</f>
        <v/>
      </c>
      <c r="W1897" s="19" t="str">
        <f>IFERROR(VLOOKUP(F1897,国RL2019!$B$2:$E$873,4,0),"")</f>
        <v/>
      </c>
      <c r="X1897" s="19" t="str">
        <f>IFERROR(VLOOKUP(F1897,国RL2019!$B$2:$E$873,3,0),"")</f>
        <v/>
      </c>
      <c r="Y1897" s="19" t="str">
        <f>IFERROR(VLOOKUP(F1897,国RL2017!$B$2:$E$870,4,0),"")</f>
        <v/>
      </c>
      <c r="Z1897" s="19" t="str">
        <f>IFERROR(VLOOKUP(F1897,国RL2017!$B$2:$E$870,3,0),"")</f>
        <v/>
      </c>
      <c r="AA1897" s="19" t="str">
        <f>IFERROR(VLOOKUP(F1897,国RL2006!$B$2:$E$567,4,0),"")</f>
        <v/>
      </c>
      <c r="AB1897" s="19" t="str">
        <f>IFERROR(VLOOKUP(F1897,国RL2006!$B$2:$E$567,3,0),"")</f>
        <v/>
      </c>
      <c r="AC1897" s="24"/>
    </row>
    <row r="1898" spans="1:29" x14ac:dyDescent="0.15">
      <c r="A1898" s="16">
        <v>1897</v>
      </c>
      <c r="B1898" s="24">
        <v>2016</v>
      </c>
      <c r="C1898" s="24">
        <v>5</v>
      </c>
      <c r="D1898" s="24">
        <v>1</v>
      </c>
      <c r="E1898" s="24" t="s">
        <v>2916</v>
      </c>
      <c r="F1898" s="24" t="s">
        <v>45</v>
      </c>
      <c r="G1898" s="24" t="s">
        <v>2925</v>
      </c>
      <c r="H1898" s="24"/>
      <c r="I1898" s="24"/>
      <c r="J1898" s="24">
        <v>1</v>
      </c>
      <c r="K1898" s="24"/>
      <c r="L1898" s="24"/>
      <c r="M1898" s="15">
        <v>1</v>
      </c>
      <c r="N1898" s="24"/>
      <c r="O1898" s="18" t="str">
        <f>IFERROR(VLOOKUP(F1898,'（鳥類・チョウ）vlookup関数用'!$D$35:$F$38,3,0),"")</f>
        <v/>
      </c>
      <c r="P1898" s="18" t="str">
        <f>IFERROR(VLOOKUP(F1898,特定外来生物!$A$3:$G$24,7,0),"")</f>
        <v/>
      </c>
      <c r="Q1898" s="17" t="str">
        <f>IFERROR(VLOOKUP(F1898,県RL2019!$B$2:$H$605,4,0),"")</f>
        <v/>
      </c>
      <c r="R1898" s="17" t="str">
        <f>IFERROR(VLOOKUP(F1898,県RL2019!$B$2:$H$605,5,0),"")</f>
        <v/>
      </c>
      <c r="S1898" s="17" t="str">
        <f>IFERROR(VLOOKUP(F1898,県RL2011!$F$3:$H$906,2,0),"")</f>
        <v/>
      </c>
      <c r="T1898" s="17" t="str">
        <f>IFERROR(VLOOKUP(F1898,県RL2011!$F$3:$H$906,3,0),"")</f>
        <v/>
      </c>
      <c r="U1898" s="150" t="str">
        <f>IFERROR(VLOOKUP(F1898,国RL2020!$B$2:$E$878,4,0),"")</f>
        <v/>
      </c>
      <c r="V1898" s="150" t="str">
        <f>IFERROR(VLOOKUP(F1898,国RL2020!$B$2:$E$878,3,0),"")</f>
        <v/>
      </c>
      <c r="W1898" s="19" t="str">
        <f>IFERROR(VLOOKUP(F1898,国RL2019!$B$2:$E$873,4,0),"")</f>
        <v/>
      </c>
      <c r="X1898" s="19" t="str">
        <f>IFERROR(VLOOKUP(F1898,国RL2019!$B$2:$E$873,3,0),"")</f>
        <v/>
      </c>
      <c r="Y1898" s="19" t="str">
        <f>IFERROR(VLOOKUP(F1898,国RL2017!$B$2:$E$870,4,0),"")</f>
        <v/>
      </c>
      <c r="Z1898" s="19" t="str">
        <f>IFERROR(VLOOKUP(F1898,国RL2017!$B$2:$E$870,3,0),"")</f>
        <v/>
      </c>
      <c r="AA1898" s="19" t="str">
        <f>IFERROR(VLOOKUP(F1898,国RL2006!$B$2:$E$567,4,0),"")</f>
        <v/>
      </c>
      <c r="AB1898" s="19" t="str">
        <f>IFERROR(VLOOKUP(F1898,国RL2006!$B$2:$E$567,3,0),"")</f>
        <v/>
      </c>
      <c r="AC1898" s="24"/>
    </row>
    <row r="1899" spans="1:29" x14ac:dyDescent="0.15">
      <c r="A1899" s="16">
        <v>1898</v>
      </c>
      <c r="B1899" s="24">
        <v>2016</v>
      </c>
      <c r="C1899" s="24">
        <v>5</v>
      </c>
      <c r="D1899" s="24">
        <v>1</v>
      </c>
      <c r="E1899" s="24" t="s">
        <v>2916</v>
      </c>
      <c r="F1899" s="24" t="s">
        <v>51</v>
      </c>
      <c r="G1899" s="24" t="s">
        <v>2925</v>
      </c>
      <c r="H1899" s="24"/>
      <c r="I1899" s="24">
        <v>3</v>
      </c>
      <c r="J1899" s="24"/>
      <c r="K1899" s="24"/>
      <c r="L1899" s="24">
        <v>1</v>
      </c>
      <c r="M1899" s="15">
        <v>4</v>
      </c>
      <c r="N1899" s="24"/>
      <c r="O1899" s="18" t="str">
        <f>IFERROR(VLOOKUP(F1899,'（鳥類・チョウ）vlookup関数用'!$D$35:$F$38,3,0),"")</f>
        <v/>
      </c>
      <c r="P1899" s="18" t="str">
        <f>IFERROR(VLOOKUP(F1899,特定外来生物!$A$3:$G$24,7,0),"")</f>
        <v/>
      </c>
      <c r="Q1899" s="17" t="str">
        <f>IFERROR(VLOOKUP(F1899,県RL2019!$B$2:$H$605,4,0),"")</f>
        <v/>
      </c>
      <c r="R1899" s="17" t="str">
        <f>IFERROR(VLOOKUP(F1899,県RL2019!$B$2:$H$605,5,0),"")</f>
        <v/>
      </c>
      <c r="S1899" s="17" t="str">
        <f>IFERROR(VLOOKUP(F1899,県RL2011!$F$3:$H$906,2,0),"")</f>
        <v/>
      </c>
      <c r="T1899" s="17" t="str">
        <f>IFERROR(VLOOKUP(F1899,県RL2011!$F$3:$H$906,3,0),"")</f>
        <v/>
      </c>
      <c r="U1899" s="150" t="str">
        <f>IFERROR(VLOOKUP(F1899,国RL2020!$B$2:$E$878,4,0),"")</f>
        <v/>
      </c>
      <c r="V1899" s="150" t="str">
        <f>IFERROR(VLOOKUP(F1899,国RL2020!$B$2:$E$878,3,0),"")</f>
        <v/>
      </c>
      <c r="W1899" s="19" t="str">
        <f>IFERROR(VLOOKUP(F1899,国RL2019!$B$2:$E$873,4,0),"")</f>
        <v/>
      </c>
      <c r="X1899" s="19" t="str">
        <f>IFERROR(VLOOKUP(F1899,国RL2019!$B$2:$E$873,3,0),"")</f>
        <v/>
      </c>
      <c r="Y1899" s="19" t="str">
        <f>IFERROR(VLOOKUP(F1899,国RL2017!$B$2:$E$870,4,0),"")</f>
        <v/>
      </c>
      <c r="Z1899" s="19" t="str">
        <f>IFERROR(VLOOKUP(F1899,国RL2017!$B$2:$E$870,3,0),"")</f>
        <v/>
      </c>
      <c r="AA1899" s="19" t="str">
        <f>IFERROR(VLOOKUP(F1899,国RL2006!$B$2:$E$567,4,0),"")</f>
        <v/>
      </c>
      <c r="AB1899" s="19" t="str">
        <f>IFERROR(VLOOKUP(F1899,国RL2006!$B$2:$E$567,3,0),"")</f>
        <v/>
      </c>
      <c r="AC1899" s="24"/>
    </row>
    <row r="1900" spans="1:29" x14ac:dyDescent="0.15">
      <c r="A1900" s="16">
        <v>1899</v>
      </c>
      <c r="B1900" s="24">
        <v>2016</v>
      </c>
      <c r="C1900" s="24">
        <v>5</v>
      </c>
      <c r="D1900" s="24">
        <v>1</v>
      </c>
      <c r="E1900" s="24" t="s">
        <v>2916</v>
      </c>
      <c r="F1900" s="24" t="s">
        <v>61</v>
      </c>
      <c r="G1900" s="24" t="s">
        <v>2925</v>
      </c>
      <c r="H1900" s="24">
        <v>1</v>
      </c>
      <c r="I1900" s="24"/>
      <c r="J1900" s="24">
        <v>1</v>
      </c>
      <c r="K1900" s="24"/>
      <c r="L1900" s="24"/>
      <c r="M1900" s="15">
        <v>2</v>
      </c>
      <c r="N1900" s="24"/>
      <c r="O1900" s="18" t="str">
        <f>IFERROR(VLOOKUP(F1900,'（鳥類・チョウ）vlookup関数用'!$D$35:$F$38,3,0),"")</f>
        <v/>
      </c>
      <c r="P1900" s="18" t="str">
        <f>IFERROR(VLOOKUP(F1900,特定外来生物!$A$3:$G$24,7,0),"")</f>
        <v/>
      </c>
      <c r="Q1900" s="17" t="str">
        <f>IFERROR(VLOOKUP(F1900,県RL2019!$B$2:$H$605,4,0),"")</f>
        <v/>
      </c>
      <c r="R1900" s="17" t="str">
        <f>IFERROR(VLOOKUP(F1900,県RL2019!$B$2:$H$605,5,0),"")</f>
        <v/>
      </c>
      <c r="S1900" s="17" t="str">
        <f>IFERROR(VLOOKUP(F1900,県RL2011!$F$3:$H$906,2,0),"")</f>
        <v/>
      </c>
      <c r="T1900" s="17" t="str">
        <f>IFERROR(VLOOKUP(F1900,県RL2011!$F$3:$H$906,3,0),"")</f>
        <v/>
      </c>
      <c r="U1900" s="150" t="str">
        <f>IFERROR(VLOOKUP(F1900,国RL2020!$B$2:$E$878,4,0),"")</f>
        <v/>
      </c>
      <c r="V1900" s="150" t="str">
        <f>IFERROR(VLOOKUP(F1900,国RL2020!$B$2:$E$878,3,0),"")</f>
        <v/>
      </c>
      <c r="W1900" s="19" t="str">
        <f>IFERROR(VLOOKUP(F1900,国RL2019!$B$2:$E$873,4,0),"")</f>
        <v/>
      </c>
      <c r="X1900" s="19" t="str">
        <f>IFERROR(VLOOKUP(F1900,国RL2019!$B$2:$E$873,3,0),"")</f>
        <v/>
      </c>
      <c r="Y1900" s="19" t="str">
        <f>IFERROR(VLOOKUP(F1900,国RL2017!$B$2:$E$870,4,0),"")</f>
        <v/>
      </c>
      <c r="Z1900" s="19" t="str">
        <f>IFERROR(VLOOKUP(F1900,国RL2017!$B$2:$E$870,3,0),"")</f>
        <v/>
      </c>
      <c r="AA1900" s="19" t="str">
        <f>IFERROR(VLOOKUP(F1900,国RL2006!$B$2:$E$567,4,0),"")</f>
        <v/>
      </c>
      <c r="AB1900" s="19" t="str">
        <f>IFERROR(VLOOKUP(F1900,国RL2006!$B$2:$E$567,3,0),"")</f>
        <v/>
      </c>
      <c r="AC1900" s="24"/>
    </row>
    <row r="1901" spans="1:29" x14ac:dyDescent="0.15">
      <c r="A1901" s="16">
        <v>1900</v>
      </c>
      <c r="B1901" s="24">
        <v>2016</v>
      </c>
      <c r="C1901" s="24">
        <v>5</v>
      </c>
      <c r="D1901" s="24">
        <v>1</v>
      </c>
      <c r="E1901" s="24" t="s">
        <v>2916</v>
      </c>
      <c r="F1901" s="24" t="s">
        <v>23</v>
      </c>
      <c r="G1901" s="24" t="s">
        <v>2925</v>
      </c>
      <c r="H1901" s="24"/>
      <c r="I1901" s="24">
        <v>1</v>
      </c>
      <c r="J1901" s="24"/>
      <c r="K1901" s="24"/>
      <c r="L1901" s="24"/>
      <c r="M1901" s="15">
        <v>1</v>
      </c>
      <c r="N1901" s="24"/>
      <c r="O1901" s="18" t="str">
        <f>IFERROR(VLOOKUP(F1901,'（鳥類・チョウ）vlookup関数用'!$D$35:$F$38,3,0),"")</f>
        <v/>
      </c>
      <c r="P1901" s="18" t="str">
        <f>IFERROR(VLOOKUP(F1901,特定外来生物!$A$3:$G$24,7,0),"")</f>
        <v/>
      </c>
      <c r="Q1901" s="17" t="str">
        <f>IFERROR(VLOOKUP(F1901,県RL2019!$B$2:$H$605,4,0),"")</f>
        <v/>
      </c>
      <c r="R1901" s="17" t="str">
        <f>IFERROR(VLOOKUP(F1901,県RL2019!$B$2:$H$605,5,0),"")</f>
        <v/>
      </c>
      <c r="S1901" s="17" t="str">
        <f>IFERROR(VLOOKUP(F1901,県RL2011!$F$3:$H$906,2,0),"")</f>
        <v/>
      </c>
      <c r="T1901" s="17" t="str">
        <f>IFERROR(VLOOKUP(F1901,県RL2011!$F$3:$H$906,3,0),"")</f>
        <v/>
      </c>
      <c r="U1901" s="150" t="str">
        <f>IFERROR(VLOOKUP(F1901,国RL2020!$B$2:$E$878,4,0),"")</f>
        <v/>
      </c>
      <c r="V1901" s="150" t="str">
        <f>IFERROR(VLOOKUP(F1901,国RL2020!$B$2:$E$878,3,0),"")</f>
        <v/>
      </c>
      <c r="W1901" s="19" t="str">
        <f>IFERROR(VLOOKUP(F1901,国RL2019!$B$2:$E$873,4,0),"")</f>
        <v/>
      </c>
      <c r="X1901" s="19" t="str">
        <f>IFERROR(VLOOKUP(F1901,国RL2019!$B$2:$E$873,3,0),"")</f>
        <v/>
      </c>
      <c r="Y1901" s="19" t="str">
        <f>IFERROR(VLOOKUP(F1901,国RL2017!$B$2:$E$870,4,0),"")</f>
        <v/>
      </c>
      <c r="Z1901" s="19" t="str">
        <f>IFERROR(VLOOKUP(F1901,国RL2017!$B$2:$E$870,3,0),"")</f>
        <v/>
      </c>
      <c r="AA1901" s="19" t="str">
        <f>IFERROR(VLOOKUP(F1901,国RL2006!$B$2:$E$567,4,0),"")</f>
        <v/>
      </c>
      <c r="AB1901" s="19" t="str">
        <f>IFERROR(VLOOKUP(F1901,国RL2006!$B$2:$E$567,3,0),"")</f>
        <v/>
      </c>
      <c r="AC1901" s="24"/>
    </row>
    <row r="1902" spans="1:29" x14ac:dyDescent="0.15">
      <c r="A1902" s="16">
        <v>1901</v>
      </c>
      <c r="B1902" s="24">
        <v>2016</v>
      </c>
      <c r="C1902" s="24">
        <v>5</v>
      </c>
      <c r="D1902" s="24">
        <v>1</v>
      </c>
      <c r="E1902" s="24" t="s">
        <v>2916</v>
      </c>
      <c r="F1902" s="24" t="s">
        <v>43</v>
      </c>
      <c r="G1902" s="24" t="s">
        <v>2925</v>
      </c>
      <c r="H1902" s="24">
        <v>12</v>
      </c>
      <c r="I1902" s="24"/>
      <c r="J1902" s="24">
        <v>2</v>
      </c>
      <c r="K1902" s="24"/>
      <c r="L1902" s="24">
        <v>4</v>
      </c>
      <c r="M1902" s="15">
        <v>18</v>
      </c>
      <c r="N1902" s="24"/>
      <c r="O1902" s="18" t="str">
        <f>IFERROR(VLOOKUP(F1902,'（鳥類・チョウ）vlookup関数用'!$D$35:$F$38,3,0),"")</f>
        <v/>
      </c>
      <c r="P1902" s="18" t="str">
        <f>IFERROR(VLOOKUP(F1902,特定外来生物!$A$3:$G$24,7,0),"")</f>
        <v/>
      </c>
      <c r="Q1902" s="17" t="str">
        <f>IFERROR(VLOOKUP(F1902,県RL2019!$B$2:$H$605,4,0),"")</f>
        <v/>
      </c>
      <c r="R1902" s="17" t="str">
        <f>IFERROR(VLOOKUP(F1902,県RL2019!$B$2:$H$605,5,0),"")</f>
        <v/>
      </c>
      <c r="S1902" s="17" t="str">
        <f>IFERROR(VLOOKUP(F1902,県RL2011!$F$3:$H$906,2,0),"")</f>
        <v/>
      </c>
      <c r="T1902" s="17" t="str">
        <f>IFERROR(VLOOKUP(F1902,県RL2011!$F$3:$H$906,3,0),"")</f>
        <v/>
      </c>
      <c r="U1902" s="150" t="str">
        <f>IFERROR(VLOOKUP(F1902,国RL2020!$B$2:$E$878,4,0),"")</f>
        <v/>
      </c>
      <c r="V1902" s="150" t="str">
        <f>IFERROR(VLOOKUP(F1902,国RL2020!$B$2:$E$878,3,0),"")</f>
        <v/>
      </c>
      <c r="W1902" s="19" t="str">
        <f>IFERROR(VLOOKUP(F1902,国RL2019!$B$2:$E$873,4,0),"")</f>
        <v/>
      </c>
      <c r="X1902" s="19" t="str">
        <f>IFERROR(VLOOKUP(F1902,国RL2019!$B$2:$E$873,3,0),"")</f>
        <v/>
      </c>
      <c r="Y1902" s="19" t="str">
        <f>IFERROR(VLOOKUP(F1902,国RL2017!$B$2:$E$870,4,0),"")</f>
        <v/>
      </c>
      <c r="Z1902" s="19" t="str">
        <f>IFERROR(VLOOKUP(F1902,国RL2017!$B$2:$E$870,3,0),"")</f>
        <v/>
      </c>
      <c r="AA1902" s="19" t="str">
        <f>IFERROR(VLOOKUP(F1902,国RL2006!$B$2:$E$567,4,0),"")</f>
        <v/>
      </c>
      <c r="AB1902" s="19" t="str">
        <f>IFERROR(VLOOKUP(F1902,国RL2006!$B$2:$E$567,3,0),"")</f>
        <v/>
      </c>
      <c r="AC1902" s="24"/>
    </row>
    <row r="1903" spans="1:29" x14ac:dyDescent="0.15">
      <c r="A1903" s="16">
        <v>1902</v>
      </c>
      <c r="B1903" s="24">
        <v>2016</v>
      </c>
      <c r="C1903" s="24">
        <v>5</v>
      </c>
      <c r="D1903" s="24">
        <v>1</v>
      </c>
      <c r="E1903" s="24" t="s">
        <v>2916</v>
      </c>
      <c r="F1903" s="24" t="s">
        <v>58</v>
      </c>
      <c r="G1903" s="24" t="s">
        <v>2926</v>
      </c>
      <c r="H1903" s="24"/>
      <c r="I1903" s="24"/>
      <c r="J1903" s="24">
        <v>1</v>
      </c>
      <c r="K1903" s="24"/>
      <c r="L1903" s="24"/>
      <c r="M1903" s="15">
        <v>1</v>
      </c>
      <c r="N1903" s="24"/>
      <c r="O1903" s="18" t="str">
        <f>IFERROR(VLOOKUP(F1903,'（鳥類・チョウ）vlookup関数用'!$D$35:$F$38,3,0),"")</f>
        <v/>
      </c>
      <c r="P1903" s="18" t="str">
        <f>IFERROR(VLOOKUP(F1903,特定外来生物!$A$3:$G$24,7,0),"")</f>
        <v/>
      </c>
      <c r="Q1903" s="17" t="str">
        <f>IFERROR(VLOOKUP(F1903,県RL2019!$B$2:$H$605,4,0),"")</f>
        <v/>
      </c>
      <c r="R1903" s="17" t="str">
        <f>IFERROR(VLOOKUP(F1903,県RL2019!$B$2:$H$605,5,0),"")</f>
        <v/>
      </c>
      <c r="S1903" s="17" t="str">
        <f>IFERROR(VLOOKUP(F1903,県RL2011!$F$3:$H$906,2,0),"")</f>
        <v/>
      </c>
      <c r="T1903" s="17" t="str">
        <f>IFERROR(VLOOKUP(F1903,県RL2011!$F$3:$H$906,3,0),"")</f>
        <v/>
      </c>
      <c r="U1903" s="150" t="str">
        <f>IFERROR(VLOOKUP(F1903,国RL2020!$B$2:$E$878,4,0),"")</f>
        <v/>
      </c>
      <c r="V1903" s="150" t="str">
        <f>IFERROR(VLOOKUP(F1903,国RL2020!$B$2:$E$878,3,0),"")</f>
        <v/>
      </c>
      <c r="W1903" s="19" t="str">
        <f>IFERROR(VLOOKUP(F1903,国RL2019!$B$2:$E$873,4,0),"")</f>
        <v/>
      </c>
      <c r="X1903" s="19" t="str">
        <f>IFERROR(VLOOKUP(F1903,国RL2019!$B$2:$E$873,3,0),"")</f>
        <v/>
      </c>
      <c r="Y1903" s="19" t="str">
        <f>IFERROR(VLOOKUP(F1903,国RL2017!$B$2:$E$870,4,0),"")</f>
        <v/>
      </c>
      <c r="Z1903" s="19" t="str">
        <f>IFERROR(VLOOKUP(F1903,国RL2017!$B$2:$E$870,3,0),"")</f>
        <v/>
      </c>
      <c r="AA1903" s="19" t="str">
        <f>IFERROR(VLOOKUP(F1903,国RL2006!$B$2:$E$567,4,0),"")</f>
        <v/>
      </c>
      <c r="AB1903" s="19" t="str">
        <f>IFERROR(VLOOKUP(F1903,国RL2006!$B$2:$E$567,3,0),"")</f>
        <v/>
      </c>
      <c r="AC1903" s="24"/>
    </row>
    <row r="1904" spans="1:29" x14ac:dyDescent="0.15">
      <c r="A1904" s="16">
        <v>1903</v>
      </c>
      <c r="B1904" s="24">
        <v>2016</v>
      </c>
      <c r="C1904" s="24">
        <v>5</v>
      </c>
      <c r="D1904" s="24">
        <v>1</v>
      </c>
      <c r="E1904" s="24" t="s">
        <v>2916</v>
      </c>
      <c r="F1904" s="24" t="s">
        <v>53</v>
      </c>
      <c r="G1904" s="24" t="s">
        <v>2926</v>
      </c>
      <c r="H1904" s="24"/>
      <c r="I1904" s="24"/>
      <c r="J1904" s="24"/>
      <c r="K1904" s="24"/>
      <c r="L1904" s="24">
        <v>1</v>
      </c>
      <c r="M1904" s="15">
        <v>1</v>
      </c>
      <c r="N1904" s="24"/>
      <c r="O1904" s="18" t="str">
        <f>IFERROR(VLOOKUP(F1904,'（鳥類・チョウ）vlookup関数用'!$D$35:$F$38,3,0),"")</f>
        <v/>
      </c>
      <c r="P1904" s="18" t="str">
        <f>IFERROR(VLOOKUP(F1904,特定外来生物!$A$3:$G$24,7,0),"")</f>
        <v/>
      </c>
      <c r="Q1904" s="17" t="str">
        <f>IFERROR(VLOOKUP(F1904,県RL2019!$B$2:$H$605,4,0),"")</f>
        <v/>
      </c>
      <c r="R1904" s="17" t="str">
        <f>IFERROR(VLOOKUP(F1904,県RL2019!$B$2:$H$605,5,0),"")</f>
        <v/>
      </c>
      <c r="S1904" s="17" t="str">
        <f>IFERROR(VLOOKUP(F1904,県RL2011!$F$3:$H$906,2,0),"")</f>
        <v/>
      </c>
      <c r="T1904" s="17" t="str">
        <f>IFERROR(VLOOKUP(F1904,県RL2011!$F$3:$H$906,3,0),"")</f>
        <v/>
      </c>
      <c r="U1904" s="150" t="str">
        <f>IFERROR(VLOOKUP(F1904,国RL2020!$B$2:$E$878,4,0),"")</f>
        <v/>
      </c>
      <c r="V1904" s="150" t="str">
        <f>IFERROR(VLOOKUP(F1904,国RL2020!$B$2:$E$878,3,0),"")</f>
        <v/>
      </c>
      <c r="W1904" s="19" t="str">
        <f>IFERROR(VLOOKUP(F1904,国RL2019!$B$2:$E$873,4,0),"")</f>
        <v/>
      </c>
      <c r="X1904" s="19" t="str">
        <f>IFERROR(VLOOKUP(F1904,国RL2019!$B$2:$E$873,3,0),"")</f>
        <v/>
      </c>
      <c r="Y1904" s="19" t="str">
        <f>IFERROR(VLOOKUP(F1904,国RL2017!$B$2:$E$870,4,0),"")</f>
        <v/>
      </c>
      <c r="Z1904" s="19" t="str">
        <f>IFERROR(VLOOKUP(F1904,国RL2017!$B$2:$E$870,3,0),"")</f>
        <v/>
      </c>
      <c r="AA1904" s="19" t="str">
        <f>IFERROR(VLOOKUP(F1904,国RL2006!$B$2:$E$567,4,0),"")</f>
        <v/>
      </c>
      <c r="AB1904" s="19" t="str">
        <f>IFERROR(VLOOKUP(F1904,国RL2006!$B$2:$E$567,3,0),"")</f>
        <v/>
      </c>
      <c r="AC1904" s="24"/>
    </row>
    <row r="1905" spans="1:29" x14ac:dyDescent="0.15">
      <c r="A1905" s="16">
        <v>1904</v>
      </c>
      <c r="B1905" s="24">
        <v>2016</v>
      </c>
      <c r="C1905" s="24">
        <v>6</v>
      </c>
      <c r="D1905" s="24">
        <v>1</v>
      </c>
      <c r="E1905" s="24" t="s">
        <v>2916</v>
      </c>
      <c r="F1905" s="24" t="s">
        <v>11</v>
      </c>
      <c r="G1905" s="24" t="s">
        <v>2922</v>
      </c>
      <c r="H1905" s="24"/>
      <c r="I1905" s="24"/>
      <c r="J1905" s="24">
        <v>2</v>
      </c>
      <c r="K1905" s="24"/>
      <c r="L1905" s="24"/>
      <c r="M1905" s="15">
        <v>2</v>
      </c>
      <c r="N1905" s="24"/>
      <c r="O1905" s="18" t="str">
        <f>IFERROR(VLOOKUP(F1905,'（鳥類・チョウ）vlookup関数用'!$D$35:$F$38,3,0),"")</f>
        <v/>
      </c>
      <c r="P1905" s="18" t="str">
        <f>IFERROR(VLOOKUP(F1905,特定外来生物!$A$3:$G$24,7,0),"")</f>
        <v/>
      </c>
      <c r="Q1905" s="17" t="str">
        <f>IFERROR(VLOOKUP(F1905,県RL2019!$B$2:$H$605,4,0),"")</f>
        <v/>
      </c>
      <c r="R1905" s="17" t="str">
        <f>IFERROR(VLOOKUP(F1905,県RL2019!$B$2:$H$605,5,0),"")</f>
        <v/>
      </c>
      <c r="S1905" s="17" t="str">
        <f>IFERROR(VLOOKUP(F1905,県RL2011!$F$3:$H$906,2,0),"")</f>
        <v/>
      </c>
      <c r="T1905" s="17" t="str">
        <f>IFERROR(VLOOKUP(F1905,県RL2011!$F$3:$H$906,3,0),"")</f>
        <v/>
      </c>
      <c r="U1905" s="150" t="str">
        <f>IFERROR(VLOOKUP(F1905,国RL2020!$B$2:$E$878,4,0),"")</f>
        <v/>
      </c>
      <c r="V1905" s="150" t="str">
        <f>IFERROR(VLOOKUP(F1905,国RL2020!$B$2:$E$878,3,0),"")</f>
        <v/>
      </c>
      <c r="W1905" s="19" t="str">
        <f>IFERROR(VLOOKUP(F1905,国RL2019!$B$2:$E$873,4,0),"")</f>
        <v/>
      </c>
      <c r="X1905" s="19" t="str">
        <f>IFERROR(VLOOKUP(F1905,国RL2019!$B$2:$E$873,3,0),"")</f>
        <v/>
      </c>
      <c r="Y1905" s="19" t="str">
        <f>IFERROR(VLOOKUP(F1905,国RL2017!$B$2:$E$870,4,0),"")</f>
        <v/>
      </c>
      <c r="Z1905" s="19" t="str">
        <f>IFERROR(VLOOKUP(F1905,国RL2017!$B$2:$E$870,3,0),"")</f>
        <v/>
      </c>
      <c r="AA1905" s="19" t="str">
        <f>IFERROR(VLOOKUP(F1905,国RL2006!$B$2:$E$567,4,0),"")</f>
        <v/>
      </c>
      <c r="AB1905" s="19" t="str">
        <f>IFERROR(VLOOKUP(F1905,国RL2006!$B$2:$E$567,3,0),"")</f>
        <v/>
      </c>
      <c r="AC1905" s="24"/>
    </row>
    <row r="1906" spans="1:29" x14ac:dyDescent="0.15">
      <c r="A1906" s="16">
        <v>1905</v>
      </c>
      <c r="B1906" s="24">
        <v>2016</v>
      </c>
      <c r="C1906" s="24">
        <v>6</v>
      </c>
      <c r="D1906" s="24">
        <v>1</v>
      </c>
      <c r="E1906" s="24" t="s">
        <v>2916</v>
      </c>
      <c r="F1906" s="24" t="s">
        <v>13</v>
      </c>
      <c r="G1906" s="24" t="s">
        <v>2922</v>
      </c>
      <c r="H1906" s="24"/>
      <c r="I1906" s="24"/>
      <c r="J1906" s="24">
        <v>1</v>
      </c>
      <c r="K1906" s="24"/>
      <c r="L1906" s="24">
        <v>1</v>
      </c>
      <c r="M1906" s="15">
        <v>2</v>
      </c>
      <c r="N1906" s="24"/>
      <c r="O1906" s="18" t="str">
        <f>IFERROR(VLOOKUP(F1906,'（鳥類・チョウ）vlookup関数用'!$D$35:$F$38,3,0),"")</f>
        <v/>
      </c>
      <c r="P1906" s="18" t="str">
        <f>IFERROR(VLOOKUP(F1906,特定外来生物!$A$3:$G$24,7,0),"")</f>
        <v/>
      </c>
      <c r="Q1906" s="17" t="str">
        <f>IFERROR(VLOOKUP(F1906,県RL2019!$B$2:$H$605,4,0),"")</f>
        <v/>
      </c>
      <c r="R1906" s="17" t="str">
        <f>IFERROR(VLOOKUP(F1906,県RL2019!$B$2:$H$605,5,0),"")</f>
        <v/>
      </c>
      <c r="S1906" s="17" t="str">
        <f>IFERROR(VLOOKUP(F1906,県RL2011!$F$3:$H$906,2,0),"")</f>
        <v/>
      </c>
      <c r="T1906" s="17" t="str">
        <f>IFERROR(VLOOKUP(F1906,県RL2011!$F$3:$H$906,3,0),"")</f>
        <v/>
      </c>
      <c r="U1906" s="150" t="str">
        <f>IFERROR(VLOOKUP(F1906,国RL2020!$B$2:$E$878,4,0),"")</f>
        <v/>
      </c>
      <c r="V1906" s="150" t="str">
        <f>IFERROR(VLOOKUP(F1906,国RL2020!$B$2:$E$878,3,0),"")</f>
        <v/>
      </c>
      <c r="W1906" s="19" t="str">
        <f>IFERROR(VLOOKUP(F1906,国RL2019!$B$2:$E$873,4,0),"")</f>
        <v/>
      </c>
      <c r="X1906" s="19" t="str">
        <f>IFERROR(VLOOKUP(F1906,国RL2019!$B$2:$E$873,3,0),"")</f>
        <v/>
      </c>
      <c r="Y1906" s="19" t="str">
        <f>IFERROR(VLOOKUP(F1906,国RL2017!$B$2:$E$870,4,0),"")</f>
        <v/>
      </c>
      <c r="Z1906" s="19" t="str">
        <f>IFERROR(VLOOKUP(F1906,国RL2017!$B$2:$E$870,3,0),"")</f>
        <v/>
      </c>
      <c r="AA1906" s="19" t="str">
        <f>IFERROR(VLOOKUP(F1906,国RL2006!$B$2:$E$567,4,0),"")</f>
        <v/>
      </c>
      <c r="AB1906" s="19" t="str">
        <f>IFERROR(VLOOKUP(F1906,国RL2006!$B$2:$E$567,3,0),"")</f>
        <v/>
      </c>
      <c r="AC1906" s="24"/>
    </row>
    <row r="1907" spans="1:29" x14ac:dyDescent="0.15">
      <c r="A1907" s="16">
        <v>1906</v>
      </c>
      <c r="B1907" s="24">
        <v>2016</v>
      </c>
      <c r="C1907" s="24">
        <v>6</v>
      </c>
      <c r="D1907" s="24">
        <v>1</v>
      </c>
      <c r="E1907" s="24" t="s">
        <v>2916</v>
      </c>
      <c r="F1907" s="24" t="s">
        <v>20</v>
      </c>
      <c r="G1907" s="24" t="s">
        <v>2922</v>
      </c>
      <c r="H1907" s="24"/>
      <c r="I1907" s="24"/>
      <c r="J1907" s="24">
        <v>1</v>
      </c>
      <c r="K1907" s="24">
        <v>2</v>
      </c>
      <c r="L1907" s="24"/>
      <c r="M1907" s="15">
        <v>3</v>
      </c>
      <c r="N1907" s="24"/>
      <c r="O1907" s="18" t="str">
        <f>IFERROR(VLOOKUP(F1907,'（鳥類・チョウ）vlookup関数用'!$D$35:$F$38,3,0),"")</f>
        <v/>
      </c>
      <c r="P1907" s="18" t="str">
        <f>IFERROR(VLOOKUP(F1907,特定外来生物!$A$3:$G$24,7,0),"")</f>
        <v/>
      </c>
      <c r="Q1907" s="17" t="str">
        <f>IFERROR(VLOOKUP(F1907,県RL2019!$B$2:$H$605,4,0),"")</f>
        <v/>
      </c>
      <c r="R1907" s="17" t="str">
        <f>IFERROR(VLOOKUP(F1907,県RL2019!$B$2:$H$605,5,0),"")</f>
        <v/>
      </c>
      <c r="S1907" s="17" t="str">
        <f>IFERROR(VLOOKUP(F1907,県RL2011!$F$3:$H$906,2,0),"")</f>
        <v/>
      </c>
      <c r="T1907" s="17" t="str">
        <f>IFERROR(VLOOKUP(F1907,県RL2011!$F$3:$H$906,3,0),"")</f>
        <v/>
      </c>
      <c r="U1907" s="150" t="str">
        <f>IFERROR(VLOOKUP(F1907,国RL2020!$B$2:$E$878,4,0),"")</f>
        <v/>
      </c>
      <c r="V1907" s="150" t="str">
        <f>IFERROR(VLOOKUP(F1907,国RL2020!$B$2:$E$878,3,0),"")</f>
        <v/>
      </c>
      <c r="W1907" s="19" t="str">
        <f>IFERROR(VLOOKUP(F1907,国RL2019!$B$2:$E$873,4,0),"")</f>
        <v/>
      </c>
      <c r="X1907" s="19" t="str">
        <f>IFERROR(VLOOKUP(F1907,国RL2019!$B$2:$E$873,3,0),"")</f>
        <v/>
      </c>
      <c r="Y1907" s="19" t="str">
        <f>IFERROR(VLOOKUP(F1907,国RL2017!$B$2:$E$870,4,0),"")</f>
        <v/>
      </c>
      <c r="Z1907" s="19" t="str">
        <f>IFERROR(VLOOKUP(F1907,国RL2017!$B$2:$E$870,3,0),"")</f>
        <v/>
      </c>
      <c r="AA1907" s="19" t="str">
        <f>IFERROR(VLOOKUP(F1907,国RL2006!$B$2:$E$567,4,0),"")</f>
        <v/>
      </c>
      <c r="AB1907" s="19" t="str">
        <f>IFERROR(VLOOKUP(F1907,国RL2006!$B$2:$E$567,3,0),"")</f>
        <v/>
      </c>
      <c r="AC1907" s="24"/>
    </row>
    <row r="1908" spans="1:29" x14ac:dyDescent="0.15">
      <c r="A1908" s="16">
        <v>1907</v>
      </c>
      <c r="B1908" s="24">
        <v>2016</v>
      </c>
      <c r="C1908" s="24">
        <v>6</v>
      </c>
      <c r="D1908" s="24">
        <v>1</v>
      </c>
      <c r="E1908" s="24" t="s">
        <v>2916</v>
      </c>
      <c r="F1908" s="24" t="s">
        <v>28</v>
      </c>
      <c r="G1908" s="24" t="s">
        <v>2923</v>
      </c>
      <c r="H1908" s="24">
        <v>7</v>
      </c>
      <c r="I1908" s="24"/>
      <c r="J1908" s="24">
        <v>3</v>
      </c>
      <c r="K1908" s="24">
        <v>5</v>
      </c>
      <c r="L1908" s="24">
        <v>20</v>
      </c>
      <c r="M1908" s="15">
        <v>35</v>
      </c>
      <c r="N1908" s="24"/>
      <c r="O1908" s="18" t="str">
        <f>IFERROR(VLOOKUP(F1908,'（鳥類・チョウ）vlookup関数用'!$D$35:$F$38,3,0),"")</f>
        <v/>
      </c>
      <c r="P1908" s="18" t="str">
        <f>IFERROR(VLOOKUP(F1908,特定外来生物!$A$3:$G$24,7,0),"")</f>
        <v/>
      </c>
      <c r="Q1908" s="17" t="str">
        <f>IFERROR(VLOOKUP(F1908,県RL2019!$B$2:$H$605,4,0),"")</f>
        <v/>
      </c>
      <c r="R1908" s="17" t="str">
        <f>IFERROR(VLOOKUP(F1908,県RL2019!$B$2:$H$605,5,0),"")</f>
        <v/>
      </c>
      <c r="S1908" s="17" t="str">
        <f>IFERROR(VLOOKUP(F1908,県RL2011!$F$3:$H$906,2,0),"")</f>
        <v/>
      </c>
      <c r="T1908" s="17" t="str">
        <f>IFERROR(VLOOKUP(F1908,県RL2011!$F$3:$H$906,3,0),"")</f>
        <v/>
      </c>
      <c r="U1908" s="150" t="str">
        <f>IFERROR(VLOOKUP(F1908,国RL2020!$B$2:$E$878,4,0),"")</f>
        <v/>
      </c>
      <c r="V1908" s="150" t="str">
        <f>IFERROR(VLOOKUP(F1908,国RL2020!$B$2:$E$878,3,0),"")</f>
        <v/>
      </c>
      <c r="W1908" s="19" t="str">
        <f>IFERROR(VLOOKUP(F1908,国RL2019!$B$2:$E$873,4,0),"")</f>
        <v/>
      </c>
      <c r="X1908" s="19" t="str">
        <f>IFERROR(VLOOKUP(F1908,国RL2019!$B$2:$E$873,3,0),"")</f>
        <v/>
      </c>
      <c r="Y1908" s="19" t="str">
        <f>IFERROR(VLOOKUP(F1908,国RL2017!$B$2:$E$870,4,0),"")</f>
        <v/>
      </c>
      <c r="Z1908" s="19" t="str">
        <f>IFERROR(VLOOKUP(F1908,国RL2017!$B$2:$E$870,3,0),"")</f>
        <v/>
      </c>
      <c r="AA1908" s="19" t="str">
        <f>IFERROR(VLOOKUP(F1908,国RL2006!$B$2:$E$567,4,0),"")</f>
        <v/>
      </c>
      <c r="AB1908" s="19" t="str">
        <f>IFERROR(VLOOKUP(F1908,国RL2006!$B$2:$E$567,3,0),"")</f>
        <v/>
      </c>
      <c r="AC1908" s="24"/>
    </row>
    <row r="1909" spans="1:29" x14ac:dyDescent="0.15">
      <c r="A1909" s="16">
        <v>1908</v>
      </c>
      <c r="B1909" s="24">
        <v>2016</v>
      </c>
      <c r="C1909" s="24">
        <v>6</v>
      </c>
      <c r="D1909" s="24">
        <v>1</v>
      </c>
      <c r="E1909" s="24" t="s">
        <v>2916</v>
      </c>
      <c r="F1909" s="24" t="s">
        <v>46</v>
      </c>
      <c r="G1909" s="24" t="s">
        <v>2923</v>
      </c>
      <c r="H1909" s="24"/>
      <c r="I1909" s="24"/>
      <c r="J1909" s="24">
        <v>1</v>
      </c>
      <c r="K1909" s="24"/>
      <c r="L1909" s="24">
        <v>1</v>
      </c>
      <c r="M1909" s="15">
        <v>2</v>
      </c>
      <c r="N1909" s="24"/>
      <c r="O1909" s="18" t="str">
        <f>IFERROR(VLOOKUP(F1909,'（鳥類・チョウ）vlookup関数用'!$D$35:$F$38,3,0),"")</f>
        <v/>
      </c>
      <c r="P1909" s="18" t="str">
        <f>IFERROR(VLOOKUP(F1909,特定外来生物!$A$3:$G$24,7,0),"")</f>
        <v/>
      </c>
      <c r="Q1909" s="17" t="str">
        <f>IFERROR(VLOOKUP(F1909,県RL2019!$B$2:$H$605,4,0),"")</f>
        <v/>
      </c>
      <c r="R1909" s="17" t="str">
        <f>IFERROR(VLOOKUP(F1909,県RL2019!$B$2:$H$605,5,0),"")</f>
        <v/>
      </c>
      <c r="S1909" s="17" t="str">
        <f>IFERROR(VLOOKUP(F1909,県RL2011!$F$3:$H$906,2,0),"")</f>
        <v/>
      </c>
      <c r="T1909" s="17" t="str">
        <f>IFERROR(VLOOKUP(F1909,県RL2011!$F$3:$H$906,3,0),"")</f>
        <v/>
      </c>
      <c r="U1909" s="150" t="str">
        <f>IFERROR(VLOOKUP(F1909,国RL2020!$B$2:$E$878,4,0),"")</f>
        <v/>
      </c>
      <c r="V1909" s="150" t="str">
        <f>IFERROR(VLOOKUP(F1909,国RL2020!$B$2:$E$878,3,0),"")</f>
        <v/>
      </c>
      <c r="W1909" s="19" t="str">
        <f>IFERROR(VLOOKUP(F1909,国RL2019!$B$2:$E$873,4,0),"")</f>
        <v/>
      </c>
      <c r="X1909" s="19" t="str">
        <f>IFERROR(VLOOKUP(F1909,国RL2019!$B$2:$E$873,3,0),"")</f>
        <v/>
      </c>
      <c r="Y1909" s="19" t="str">
        <f>IFERROR(VLOOKUP(F1909,国RL2017!$B$2:$E$870,4,0),"")</f>
        <v/>
      </c>
      <c r="Z1909" s="19" t="str">
        <f>IFERROR(VLOOKUP(F1909,国RL2017!$B$2:$E$870,3,0),"")</f>
        <v/>
      </c>
      <c r="AA1909" s="19" t="str">
        <f>IFERROR(VLOOKUP(F1909,国RL2006!$B$2:$E$567,4,0),"")</f>
        <v/>
      </c>
      <c r="AB1909" s="19" t="str">
        <f>IFERROR(VLOOKUP(F1909,国RL2006!$B$2:$E$567,3,0),"")</f>
        <v/>
      </c>
      <c r="AC1909" s="24"/>
    </row>
    <row r="1910" spans="1:29" x14ac:dyDescent="0.15">
      <c r="A1910" s="16">
        <v>1909</v>
      </c>
      <c r="B1910" s="24">
        <v>2016</v>
      </c>
      <c r="C1910" s="24">
        <v>6</v>
      </c>
      <c r="D1910" s="24">
        <v>1</v>
      </c>
      <c r="E1910" s="24" t="s">
        <v>2916</v>
      </c>
      <c r="F1910" s="24" t="s">
        <v>17</v>
      </c>
      <c r="G1910" s="24" t="s">
        <v>2924</v>
      </c>
      <c r="H1910" s="24"/>
      <c r="I1910" s="24"/>
      <c r="J1910" s="24">
        <v>3</v>
      </c>
      <c r="K1910" s="24">
        <v>1</v>
      </c>
      <c r="L1910" s="24"/>
      <c r="M1910" s="15">
        <v>4</v>
      </c>
      <c r="N1910" s="24"/>
      <c r="O1910" s="18" t="str">
        <f>IFERROR(VLOOKUP(F1910,'（鳥類・チョウ）vlookup関数用'!$D$35:$F$38,3,0),"")</f>
        <v/>
      </c>
      <c r="P1910" s="18" t="str">
        <f>IFERROR(VLOOKUP(F1910,特定外来生物!$A$3:$G$24,7,0),"")</f>
        <v/>
      </c>
      <c r="Q1910" s="17" t="str">
        <f>IFERROR(VLOOKUP(F1910,県RL2019!$B$2:$H$605,4,0),"")</f>
        <v/>
      </c>
      <c r="R1910" s="17" t="str">
        <f>IFERROR(VLOOKUP(F1910,県RL2019!$B$2:$H$605,5,0),"")</f>
        <v/>
      </c>
      <c r="S1910" s="17" t="str">
        <f>IFERROR(VLOOKUP(F1910,県RL2011!$F$3:$H$906,2,0),"")</f>
        <v/>
      </c>
      <c r="T1910" s="17" t="str">
        <f>IFERROR(VLOOKUP(F1910,県RL2011!$F$3:$H$906,3,0),"")</f>
        <v/>
      </c>
      <c r="U1910" s="150" t="str">
        <f>IFERROR(VLOOKUP(F1910,国RL2020!$B$2:$E$878,4,0),"")</f>
        <v/>
      </c>
      <c r="V1910" s="150" t="str">
        <f>IFERROR(VLOOKUP(F1910,国RL2020!$B$2:$E$878,3,0),"")</f>
        <v/>
      </c>
      <c r="W1910" s="19" t="str">
        <f>IFERROR(VLOOKUP(F1910,国RL2019!$B$2:$E$873,4,0),"")</f>
        <v/>
      </c>
      <c r="X1910" s="19" t="str">
        <f>IFERROR(VLOOKUP(F1910,国RL2019!$B$2:$E$873,3,0),"")</f>
        <v/>
      </c>
      <c r="Y1910" s="19" t="str">
        <f>IFERROR(VLOOKUP(F1910,国RL2017!$B$2:$E$870,4,0),"")</f>
        <v/>
      </c>
      <c r="Z1910" s="19" t="str">
        <f>IFERROR(VLOOKUP(F1910,国RL2017!$B$2:$E$870,3,0),"")</f>
        <v/>
      </c>
      <c r="AA1910" s="19" t="str">
        <f>IFERROR(VLOOKUP(F1910,国RL2006!$B$2:$E$567,4,0),"")</f>
        <v/>
      </c>
      <c r="AB1910" s="19" t="str">
        <f>IFERROR(VLOOKUP(F1910,国RL2006!$B$2:$E$567,3,0),"")</f>
        <v/>
      </c>
      <c r="AC1910" s="24"/>
    </row>
    <row r="1911" spans="1:29" x14ac:dyDescent="0.15">
      <c r="A1911" s="16">
        <v>1910</v>
      </c>
      <c r="B1911" s="24">
        <v>2016</v>
      </c>
      <c r="C1911" s="24">
        <v>6</v>
      </c>
      <c r="D1911" s="24">
        <v>1</v>
      </c>
      <c r="E1911" s="24" t="s">
        <v>2916</v>
      </c>
      <c r="F1911" s="24" t="s">
        <v>717</v>
      </c>
      <c r="G1911" s="24" t="s">
        <v>2924</v>
      </c>
      <c r="H1911" s="24">
        <v>4</v>
      </c>
      <c r="I1911" s="24"/>
      <c r="J1911" s="24"/>
      <c r="K1911" s="24"/>
      <c r="L1911" s="24"/>
      <c r="M1911" s="15">
        <v>4</v>
      </c>
      <c r="N1911" s="24"/>
      <c r="O1911" s="18" t="str">
        <f>IFERROR(VLOOKUP(F1911,'（鳥類・チョウ）vlookup関数用'!$D$35:$F$38,3,0),"")</f>
        <v/>
      </c>
      <c r="P1911" s="18" t="str">
        <f>IFERROR(VLOOKUP(F1911,特定外来生物!$A$3:$G$24,7,0),"")</f>
        <v/>
      </c>
      <c r="Q1911" s="17" t="str">
        <f>IFERROR(VLOOKUP(F1911,県RL2019!$B$2:$H$605,4,0),"")</f>
        <v>C</v>
      </c>
      <c r="R1911" s="17" t="str">
        <f>IFERROR(VLOOKUP(F1911,県RL2019!$B$2:$H$605,5,0),"")</f>
        <v>要保護生物</v>
      </c>
      <c r="S1911" s="17" t="str">
        <f>IFERROR(VLOOKUP(F1911,県RL2011!$F$3:$H$906,2,0),"")</f>
        <v>C</v>
      </c>
      <c r="T1911" s="17" t="str">
        <f>IFERROR(VLOOKUP(F1911,県RL2011!$F$3:$H$906,3,0),"")</f>
        <v>要保護生物</v>
      </c>
      <c r="U1911" s="150" t="str">
        <f>IFERROR(VLOOKUP(F1911,国RL2020!$B$2:$E$878,4,0),"")</f>
        <v/>
      </c>
      <c r="V1911" s="150" t="str">
        <f>IFERROR(VLOOKUP(F1911,国RL2020!$B$2:$E$878,3,0),"")</f>
        <v/>
      </c>
      <c r="W1911" s="19" t="str">
        <f>IFERROR(VLOOKUP(F1911,国RL2019!$B$2:$E$873,4,0),"")</f>
        <v/>
      </c>
      <c r="X1911" s="19" t="str">
        <f>IFERROR(VLOOKUP(F1911,国RL2019!$B$2:$E$873,3,0),"")</f>
        <v/>
      </c>
      <c r="Y1911" s="19" t="str">
        <f>IFERROR(VLOOKUP(F1911,国RL2017!$B$2:$E$870,4,0),"")</f>
        <v/>
      </c>
      <c r="Z1911" s="19" t="str">
        <f>IFERROR(VLOOKUP(F1911,国RL2017!$B$2:$E$870,3,0),"")</f>
        <v/>
      </c>
      <c r="AA1911" s="19" t="str">
        <f>IFERROR(VLOOKUP(F1911,国RL2006!$B$2:$E$567,4,0),"")</f>
        <v/>
      </c>
      <c r="AB1911" s="19" t="str">
        <f>IFERROR(VLOOKUP(F1911,国RL2006!$B$2:$E$567,3,0),"")</f>
        <v/>
      </c>
      <c r="AC1911" s="24"/>
    </row>
    <row r="1912" spans="1:29" x14ac:dyDescent="0.15">
      <c r="A1912" s="16">
        <v>1911</v>
      </c>
      <c r="B1912" s="24">
        <v>2016</v>
      </c>
      <c r="C1912" s="24">
        <v>6</v>
      </c>
      <c r="D1912" s="24">
        <v>1</v>
      </c>
      <c r="E1912" s="24" t="s">
        <v>2916</v>
      </c>
      <c r="F1912" s="24" t="s">
        <v>82</v>
      </c>
      <c r="G1912" s="24" t="s">
        <v>2924</v>
      </c>
      <c r="H1912" s="24">
        <v>1</v>
      </c>
      <c r="I1912" s="24"/>
      <c r="J1912" s="24"/>
      <c r="K1912" s="24"/>
      <c r="L1912" s="24"/>
      <c r="M1912" s="15">
        <v>1</v>
      </c>
      <c r="N1912" s="24"/>
      <c r="O1912" s="18" t="str">
        <f>IFERROR(VLOOKUP(F1912,'（鳥類・チョウ）vlookup関数用'!$D$35:$F$38,3,0),"")</f>
        <v/>
      </c>
      <c r="P1912" s="18" t="str">
        <f>IFERROR(VLOOKUP(F1912,特定外来生物!$A$3:$G$24,7,0),"")</f>
        <v/>
      </c>
      <c r="Q1912" s="17" t="str">
        <f>IFERROR(VLOOKUP(F1912,県RL2019!$B$2:$H$605,4,0),"")</f>
        <v>C</v>
      </c>
      <c r="R1912" s="17" t="str">
        <f>IFERROR(VLOOKUP(F1912,県RL2019!$B$2:$H$605,5,0),"")</f>
        <v>要保護生物</v>
      </c>
      <c r="S1912" s="17" t="str">
        <f>IFERROR(VLOOKUP(F1912,県RL2011!$F$3:$H$906,2,0),"")</f>
        <v>C</v>
      </c>
      <c r="T1912" s="17" t="str">
        <f>IFERROR(VLOOKUP(F1912,県RL2011!$F$3:$H$906,3,0),"")</f>
        <v>要保護生物</v>
      </c>
      <c r="U1912" s="150" t="str">
        <f>IFERROR(VLOOKUP(F1912,国RL2020!$B$2:$E$878,4,0),"")</f>
        <v/>
      </c>
      <c r="V1912" s="150" t="str">
        <f>IFERROR(VLOOKUP(F1912,国RL2020!$B$2:$E$878,3,0),"")</f>
        <v/>
      </c>
      <c r="W1912" s="19" t="str">
        <f>IFERROR(VLOOKUP(F1912,国RL2019!$B$2:$E$873,4,0),"")</f>
        <v/>
      </c>
      <c r="X1912" s="19" t="str">
        <f>IFERROR(VLOOKUP(F1912,国RL2019!$B$2:$E$873,3,0),"")</f>
        <v/>
      </c>
      <c r="Y1912" s="19" t="str">
        <f>IFERROR(VLOOKUP(F1912,国RL2017!$B$2:$E$870,4,0),"")</f>
        <v/>
      </c>
      <c r="Z1912" s="19" t="str">
        <f>IFERROR(VLOOKUP(F1912,国RL2017!$B$2:$E$870,3,0),"")</f>
        <v/>
      </c>
      <c r="AA1912" s="19" t="str">
        <f>IFERROR(VLOOKUP(F1912,国RL2006!$B$2:$E$567,4,0),"")</f>
        <v/>
      </c>
      <c r="AB1912" s="19" t="str">
        <f>IFERROR(VLOOKUP(F1912,国RL2006!$B$2:$E$567,3,0),"")</f>
        <v/>
      </c>
      <c r="AC1912" s="24"/>
    </row>
    <row r="1913" spans="1:29" x14ac:dyDescent="0.15">
      <c r="A1913" s="16">
        <v>1912</v>
      </c>
      <c r="B1913" s="24">
        <v>2016</v>
      </c>
      <c r="C1913" s="24">
        <v>6</v>
      </c>
      <c r="D1913" s="24">
        <v>1</v>
      </c>
      <c r="E1913" s="24" t="s">
        <v>2916</v>
      </c>
      <c r="F1913" s="24" t="s">
        <v>24</v>
      </c>
      <c r="G1913" s="24" t="s">
        <v>2924</v>
      </c>
      <c r="H1913" s="24"/>
      <c r="I1913" s="24"/>
      <c r="J1913" s="24">
        <v>1</v>
      </c>
      <c r="K1913" s="24"/>
      <c r="L1913" s="24"/>
      <c r="M1913" s="15">
        <v>1</v>
      </c>
      <c r="N1913" s="24"/>
      <c r="O1913" s="18" t="str">
        <f>IFERROR(VLOOKUP(F1913,'（鳥類・チョウ）vlookup関数用'!$D$35:$F$38,3,0),"")</f>
        <v/>
      </c>
      <c r="P1913" s="18" t="str">
        <f>IFERROR(VLOOKUP(F1913,特定外来生物!$A$3:$G$24,7,0),"")</f>
        <v/>
      </c>
      <c r="Q1913" s="17" t="str">
        <f>IFERROR(VLOOKUP(F1913,県RL2019!$B$2:$H$605,4,0),"")</f>
        <v/>
      </c>
      <c r="R1913" s="17" t="str">
        <f>IFERROR(VLOOKUP(F1913,県RL2019!$B$2:$H$605,5,0),"")</f>
        <v/>
      </c>
      <c r="S1913" s="17" t="str">
        <f>IFERROR(VLOOKUP(F1913,県RL2011!$F$3:$H$906,2,0),"")</f>
        <v/>
      </c>
      <c r="T1913" s="17" t="str">
        <f>IFERROR(VLOOKUP(F1913,県RL2011!$F$3:$H$906,3,0),"")</f>
        <v/>
      </c>
      <c r="U1913" s="150" t="str">
        <f>IFERROR(VLOOKUP(F1913,国RL2020!$B$2:$E$878,4,0),"")</f>
        <v/>
      </c>
      <c r="V1913" s="150" t="str">
        <f>IFERROR(VLOOKUP(F1913,国RL2020!$B$2:$E$878,3,0),"")</f>
        <v/>
      </c>
      <c r="W1913" s="19" t="str">
        <f>IFERROR(VLOOKUP(F1913,国RL2019!$B$2:$E$873,4,0),"")</f>
        <v/>
      </c>
      <c r="X1913" s="19" t="str">
        <f>IFERROR(VLOOKUP(F1913,国RL2019!$B$2:$E$873,3,0),"")</f>
        <v/>
      </c>
      <c r="Y1913" s="19" t="str">
        <f>IFERROR(VLOOKUP(F1913,国RL2017!$B$2:$E$870,4,0),"")</f>
        <v/>
      </c>
      <c r="Z1913" s="19" t="str">
        <f>IFERROR(VLOOKUP(F1913,国RL2017!$B$2:$E$870,3,0),"")</f>
        <v/>
      </c>
      <c r="AA1913" s="19" t="str">
        <f>IFERROR(VLOOKUP(F1913,国RL2006!$B$2:$E$567,4,0),"")</f>
        <v/>
      </c>
      <c r="AB1913" s="19" t="str">
        <f>IFERROR(VLOOKUP(F1913,国RL2006!$B$2:$E$567,3,0),"")</f>
        <v/>
      </c>
      <c r="AC1913" s="24"/>
    </row>
    <row r="1914" spans="1:29" x14ac:dyDescent="0.15">
      <c r="A1914" s="16">
        <v>1913</v>
      </c>
      <c r="B1914" s="24">
        <v>2016</v>
      </c>
      <c r="C1914" s="24">
        <v>6</v>
      </c>
      <c r="D1914" s="24">
        <v>1</v>
      </c>
      <c r="E1914" s="24" t="s">
        <v>2916</v>
      </c>
      <c r="F1914" s="24" t="s">
        <v>29</v>
      </c>
      <c r="G1914" s="24" t="s">
        <v>2924</v>
      </c>
      <c r="H1914" s="24">
        <v>1</v>
      </c>
      <c r="I1914" s="24"/>
      <c r="J1914" s="24"/>
      <c r="K1914" s="24"/>
      <c r="L1914" s="24"/>
      <c r="M1914" s="15">
        <v>1</v>
      </c>
      <c r="N1914" s="24"/>
      <c r="O1914" s="18" t="str">
        <f>IFERROR(VLOOKUP(F1914,'（鳥類・チョウ）vlookup関数用'!$D$35:$F$38,3,0),"")</f>
        <v/>
      </c>
      <c r="P1914" s="18" t="str">
        <f>IFERROR(VLOOKUP(F1914,特定外来生物!$A$3:$G$24,7,0),"")</f>
        <v/>
      </c>
      <c r="Q1914" s="17" t="str">
        <f>IFERROR(VLOOKUP(F1914,県RL2019!$B$2:$H$605,4,0),"")</f>
        <v/>
      </c>
      <c r="R1914" s="17" t="str">
        <f>IFERROR(VLOOKUP(F1914,県RL2019!$B$2:$H$605,5,0),"")</f>
        <v/>
      </c>
      <c r="S1914" s="17" t="str">
        <f>IFERROR(VLOOKUP(F1914,県RL2011!$F$3:$H$906,2,0),"")</f>
        <v/>
      </c>
      <c r="T1914" s="17" t="str">
        <f>IFERROR(VLOOKUP(F1914,県RL2011!$F$3:$H$906,3,0),"")</f>
        <v/>
      </c>
      <c r="U1914" s="150" t="str">
        <f>IFERROR(VLOOKUP(F1914,国RL2020!$B$2:$E$878,4,0),"")</f>
        <v/>
      </c>
      <c r="V1914" s="150" t="str">
        <f>IFERROR(VLOOKUP(F1914,国RL2020!$B$2:$E$878,3,0),"")</f>
        <v/>
      </c>
      <c r="W1914" s="19" t="str">
        <f>IFERROR(VLOOKUP(F1914,国RL2019!$B$2:$E$873,4,0),"")</f>
        <v/>
      </c>
      <c r="X1914" s="19" t="str">
        <f>IFERROR(VLOOKUP(F1914,国RL2019!$B$2:$E$873,3,0),"")</f>
        <v/>
      </c>
      <c r="Y1914" s="19" t="str">
        <f>IFERROR(VLOOKUP(F1914,国RL2017!$B$2:$E$870,4,0),"")</f>
        <v/>
      </c>
      <c r="Z1914" s="19" t="str">
        <f>IFERROR(VLOOKUP(F1914,国RL2017!$B$2:$E$870,3,0),"")</f>
        <v/>
      </c>
      <c r="AA1914" s="19" t="str">
        <f>IFERROR(VLOOKUP(F1914,国RL2006!$B$2:$E$567,4,0),"")</f>
        <v/>
      </c>
      <c r="AB1914" s="19" t="str">
        <f>IFERROR(VLOOKUP(F1914,国RL2006!$B$2:$E$567,3,0),"")</f>
        <v/>
      </c>
      <c r="AC1914" s="24"/>
    </row>
    <row r="1915" spans="1:29" x14ac:dyDescent="0.15">
      <c r="A1915" s="16">
        <v>1914</v>
      </c>
      <c r="B1915" s="24">
        <v>2016</v>
      </c>
      <c r="C1915" s="24">
        <v>6</v>
      </c>
      <c r="D1915" s="24">
        <v>1</v>
      </c>
      <c r="E1915" s="24" t="s">
        <v>2916</v>
      </c>
      <c r="F1915" s="24" t="s">
        <v>35</v>
      </c>
      <c r="G1915" s="24" t="s">
        <v>2924</v>
      </c>
      <c r="H1915" s="24">
        <v>1</v>
      </c>
      <c r="I1915" s="24"/>
      <c r="J1915" s="24"/>
      <c r="K1915" s="24"/>
      <c r="L1915" s="24"/>
      <c r="M1915" s="15">
        <v>1</v>
      </c>
      <c r="N1915" s="24"/>
      <c r="O1915" s="18" t="str">
        <f>IFERROR(VLOOKUP(F1915,'（鳥類・チョウ）vlookup関数用'!$D$35:$F$38,3,0),"")</f>
        <v/>
      </c>
      <c r="P1915" s="18" t="str">
        <f>IFERROR(VLOOKUP(F1915,特定外来生物!$A$3:$G$24,7,0),"")</f>
        <v/>
      </c>
      <c r="Q1915" s="17" t="str">
        <f>IFERROR(VLOOKUP(F1915,県RL2019!$B$2:$H$605,4,0),"")</f>
        <v/>
      </c>
      <c r="R1915" s="17" t="str">
        <f>IFERROR(VLOOKUP(F1915,県RL2019!$B$2:$H$605,5,0),"")</f>
        <v/>
      </c>
      <c r="S1915" s="17" t="str">
        <f>IFERROR(VLOOKUP(F1915,県RL2011!$F$3:$H$906,2,0),"")</f>
        <v/>
      </c>
      <c r="T1915" s="17" t="str">
        <f>IFERROR(VLOOKUP(F1915,県RL2011!$F$3:$H$906,3,0),"")</f>
        <v/>
      </c>
      <c r="U1915" s="150" t="str">
        <f>IFERROR(VLOOKUP(F1915,国RL2020!$B$2:$E$878,4,0),"")</f>
        <v/>
      </c>
      <c r="V1915" s="150" t="str">
        <f>IFERROR(VLOOKUP(F1915,国RL2020!$B$2:$E$878,3,0),"")</f>
        <v/>
      </c>
      <c r="W1915" s="19" t="str">
        <f>IFERROR(VLOOKUP(F1915,国RL2019!$B$2:$E$873,4,0),"")</f>
        <v/>
      </c>
      <c r="X1915" s="19" t="str">
        <f>IFERROR(VLOOKUP(F1915,国RL2019!$B$2:$E$873,3,0),"")</f>
        <v/>
      </c>
      <c r="Y1915" s="19" t="str">
        <f>IFERROR(VLOOKUP(F1915,国RL2017!$B$2:$E$870,4,0),"")</f>
        <v/>
      </c>
      <c r="Z1915" s="19" t="str">
        <f>IFERROR(VLOOKUP(F1915,国RL2017!$B$2:$E$870,3,0),"")</f>
        <v/>
      </c>
      <c r="AA1915" s="19" t="str">
        <f>IFERROR(VLOOKUP(F1915,国RL2006!$B$2:$E$567,4,0),"")</f>
        <v/>
      </c>
      <c r="AB1915" s="19" t="str">
        <f>IFERROR(VLOOKUP(F1915,国RL2006!$B$2:$E$567,3,0),"")</f>
        <v/>
      </c>
      <c r="AC1915" s="24"/>
    </row>
    <row r="1916" spans="1:29" x14ac:dyDescent="0.15">
      <c r="A1916" s="16">
        <v>1915</v>
      </c>
      <c r="B1916" s="24">
        <v>2016</v>
      </c>
      <c r="C1916" s="24">
        <v>6</v>
      </c>
      <c r="D1916" s="24">
        <v>1</v>
      </c>
      <c r="E1916" s="24" t="s">
        <v>2916</v>
      </c>
      <c r="F1916" s="24" t="s">
        <v>38</v>
      </c>
      <c r="G1916" s="24" t="s">
        <v>2924</v>
      </c>
      <c r="H1916" s="24">
        <v>17</v>
      </c>
      <c r="I1916" s="24"/>
      <c r="J1916" s="24">
        <v>11</v>
      </c>
      <c r="K1916" s="24"/>
      <c r="L1916" s="24">
        <v>1</v>
      </c>
      <c r="M1916" s="15">
        <v>29</v>
      </c>
      <c r="N1916" s="24"/>
      <c r="O1916" s="18" t="str">
        <f>IFERROR(VLOOKUP(F1916,'（鳥類・チョウ）vlookup関数用'!$D$35:$F$38,3,0),"")</f>
        <v/>
      </c>
      <c r="P1916" s="18" t="str">
        <f>IFERROR(VLOOKUP(F1916,特定外来生物!$A$3:$G$24,7,0),"")</f>
        <v/>
      </c>
      <c r="Q1916" s="17" t="str">
        <f>IFERROR(VLOOKUP(F1916,県RL2019!$B$2:$H$605,4,0),"")</f>
        <v/>
      </c>
      <c r="R1916" s="17" t="str">
        <f>IFERROR(VLOOKUP(F1916,県RL2019!$B$2:$H$605,5,0),"")</f>
        <v/>
      </c>
      <c r="S1916" s="17" t="str">
        <f>IFERROR(VLOOKUP(F1916,県RL2011!$F$3:$H$906,2,0),"")</f>
        <v/>
      </c>
      <c r="T1916" s="17" t="str">
        <f>IFERROR(VLOOKUP(F1916,県RL2011!$F$3:$H$906,3,0),"")</f>
        <v/>
      </c>
      <c r="U1916" s="150" t="str">
        <f>IFERROR(VLOOKUP(F1916,国RL2020!$B$2:$E$878,4,0),"")</f>
        <v/>
      </c>
      <c r="V1916" s="150" t="str">
        <f>IFERROR(VLOOKUP(F1916,国RL2020!$B$2:$E$878,3,0),"")</f>
        <v/>
      </c>
      <c r="W1916" s="19" t="str">
        <f>IFERROR(VLOOKUP(F1916,国RL2019!$B$2:$E$873,4,0),"")</f>
        <v/>
      </c>
      <c r="X1916" s="19" t="str">
        <f>IFERROR(VLOOKUP(F1916,国RL2019!$B$2:$E$873,3,0),"")</f>
        <v/>
      </c>
      <c r="Y1916" s="19" t="str">
        <f>IFERROR(VLOOKUP(F1916,国RL2017!$B$2:$E$870,4,0),"")</f>
        <v/>
      </c>
      <c r="Z1916" s="19" t="str">
        <f>IFERROR(VLOOKUP(F1916,国RL2017!$B$2:$E$870,3,0),"")</f>
        <v/>
      </c>
      <c r="AA1916" s="19" t="str">
        <f>IFERROR(VLOOKUP(F1916,国RL2006!$B$2:$E$567,4,0),"")</f>
        <v/>
      </c>
      <c r="AB1916" s="19" t="str">
        <f>IFERROR(VLOOKUP(F1916,国RL2006!$B$2:$E$567,3,0),"")</f>
        <v/>
      </c>
      <c r="AC1916" s="24"/>
    </row>
    <row r="1917" spans="1:29" x14ac:dyDescent="0.15">
      <c r="A1917" s="16">
        <v>1916</v>
      </c>
      <c r="B1917" s="24">
        <v>2016</v>
      </c>
      <c r="C1917" s="24">
        <v>6</v>
      </c>
      <c r="D1917" s="24">
        <v>1</v>
      </c>
      <c r="E1917" s="24" t="s">
        <v>2916</v>
      </c>
      <c r="F1917" s="24" t="s">
        <v>78</v>
      </c>
      <c r="G1917" s="24" t="s">
        <v>2925</v>
      </c>
      <c r="H1917" s="24"/>
      <c r="I1917" s="24"/>
      <c r="J1917" s="24">
        <v>1</v>
      </c>
      <c r="K1917" s="24"/>
      <c r="L1917" s="24"/>
      <c r="M1917" s="15">
        <v>1</v>
      </c>
      <c r="N1917" s="24"/>
      <c r="O1917" s="18" t="str">
        <f>IFERROR(VLOOKUP(F1917,'（鳥類・チョウ）vlookup関数用'!$D$35:$F$38,3,0),"")</f>
        <v/>
      </c>
      <c r="P1917" s="18" t="str">
        <f>IFERROR(VLOOKUP(F1917,特定外来生物!$A$3:$G$24,7,0),"")</f>
        <v/>
      </c>
      <c r="Q1917" s="17" t="str">
        <f>IFERROR(VLOOKUP(F1917,県RL2019!$B$2:$H$605,4,0),"")</f>
        <v/>
      </c>
      <c r="R1917" s="17" t="str">
        <f>IFERROR(VLOOKUP(F1917,県RL2019!$B$2:$H$605,5,0),"")</f>
        <v/>
      </c>
      <c r="S1917" s="17" t="str">
        <f>IFERROR(VLOOKUP(F1917,県RL2011!$F$3:$H$906,2,0),"")</f>
        <v/>
      </c>
      <c r="T1917" s="17" t="str">
        <f>IFERROR(VLOOKUP(F1917,県RL2011!$F$3:$H$906,3,0),"")</f>
        <v/>
      </c>
      <c r="U1917" s="150" t="str">
        <f>IFERROR(VLOOKUP(F1917,国RL2020!$B$2:$E$878,4,0),"")</f>
        <v/>
      </c>
      <c r="V1917" s="150" t="str">
        <f>IFERROR(VLOOKUP(F1917,国RL2020!$B$2:$E$878,3,0),"")</f>
        <v/>
      </c>
      <c r="W1917" s="19" t="str">
        <f>IFERROR(VLOOKUP(F1917,国RL2019!$B$2:$E$873,4,0),"")</f>
        <v/>
      </c>
      <c r="X1917" s="19" t="str">
        <f>IFERROR(VLOOKUP(F1917,国RL2019!$B$2:$E$873,3,0),"")</f>
        <v/>
      </c>
      <c r="Y1917" s="19" t="str">
        <f>IFERROR(VLOOKUP(F1917,国RL2017!$B$2:$E$870,4,0),"")</f>
        <v/>
      </c>
      <c r="Z1917" s="19" t="str">
        <f>IFERROR(VLOOKUP(F1917,国RL2017!$B$2:$E$870,3,0),"")</f>
        <v/>
      </c>
      <c r="AA1917" s="19" t="str">
        <f>IFERROR(VLOOKUP(F1917,国RL2006!$B$2:$E$567,4,0),"")</f>
        <v/>
      </c>
      <c r="AB1917" s="19" t="str">
        <f>IFERROR(VLOOKUP(F1917,国RL2006!$B$2:$E$567,3,0),"")</f>
        <v/>
      </c>
      <c r="AC1917" s="24"/>
    </row>
    <row r="1918" spans="1:29" x14ac:dyDescent="0.15">
      <c r="A1918" s="16">
        <v>1917</v>
      </c>
      <c r="B1918" s="24">
        <v>2016</v>
      </c>
      <c r="C1918" s="24">
        <v>6</v>
      </c>
      <c r="D1918" s="24">
        <v>1</v>
      </c>
      <c r="E1918" s="24" t="s">
        <v>2916</v>
      </c>
      <c r="F1918" s="24" t="s">
        <v>32</v>
      </c>
      <c r="G1918" s="24" t="s">
        <v>2925</v>
      </c>
      <c r="H1918" s="24"/>
      <c r="I1918" s="24"/>
      <c r="J1918" s="24">
        <v>2</v>
      </c>
      <c r="K1918" s="24">
        <v>7</v>
      </c>
      <c r="L1918" s="24">
        <v>2</v>
      </c>
      <c r="M1918" s="15">
        <v>11</v>
      </c>
      <c r="N1918" s="24"/>
      <c r="O1918" s="18" t="str">
        <f>IFERROR(VLOOKUP(F1918,'（鳥類・チョウ）vlookup関数用'!$D$35:$F$38,3,0),"")</f>
        <v/>
      </c>
      <c r="P1918" s="18" t="str">
        <f>IFERROR(VLOOKUP(F1918,特定外来生物!$A$3:$G$24,7,0),"")</f>
        <v/>
      </c>
      <c r="Q1918" s="17" t="str">
        <f>IFERROR(VLOOKUP(F1918,県RL2019!$B$2:$H$605,4,0),"")</f>
        <v/>
      </c>
      <c r="R1918" s="17" t="str">
        <f>IFERROR(VLOOKUP(F1918,県RL2019!$B$2:$H$605,5,0),"")</f>
        <v/>
      </c>
      <c r="S1918" s="17" t="str">
        <f>IFERROR(VLOOKUP(F1918,県RL2011!$F$3:$H$906,2,0),"")</f>
        <v/>
      </c>
      <c r="T1918" s="17" t="str">
        <f>IFERROR(VLOOKUP(F1918,県RL2011!$F$3:$H$906,3,0),"")</f>
        <v/>
      </c>
      <c r="U1918" s="150" t="str">
        <f>IFERROR(VLOOKUP(F1918,国RL2020!$B$2:$E$878,4,0),"")</f>
        <v/>
      </c>
      <c r="V1918" s="150" t="str">
        <f>IFERROR(VLOOKUP(F1918,国RL2020!$B$2:$E$878,3,0),"")</f>
        <v/>
      </c>
      <c r="W1918" s="19" t="str">
        <f>IFERROR(VLOOKUP(F1918,国RL2019!$B$2:$E$873,4,0),"")</f>
        <v/>
      </c>
      <c r="X1918" s="19" t="str">
        <f>IFERROR(VLOOKUP(F1918,国RL2019!$B$2:$E$873,3,0),"")</f>
        <v/>
      </c>
      <c r="Y1918" s="19" t="str">
        <f>IFERROR(VLOOKUP(F1918,国RL2017!$B$2:$E$870,4,0),"")</f>
        <v/>
      </c>
      <c r="Z1918" s="19" t="str">
        <f>IFERROR(VLOOKUP(F1918,国RL2017!$B$2:$E$870,3,0),"")</f>
        <v/>
      </c>
      <c r="AA1918" s="19" t="str">
        <f>IFERROR(VLOOKUP(F1918,国RL2006!$B$2:$E$567,4,0),"")</f>
        <v/>
      </c>
      <c r="AB1918" s="19" t="str">
        <f>IFERROR(VLOOKUP(F1918,国RL2006!$B$2:$E$567,3,0),"")</f>
        <v/>
      </c>
      <c r="AC1918" s="24"/>
    </row>
    <row r="1919" spans="1:29" x14ac:dyDescent="0.15">
      <c r="A1919" s="16">
        <v>1918</v>
      </c>
      <c r="B1919" s="24">
        <v>2016</v>
      </c>
      <c r="C1919" s="24">
        <v>6</v>
      </c>
      <c r="D1919" s="24">
        <v>1</v>
      </c>
      <c r="E1919" s="24" t="s">
        <v>2916</v>
      </c>
      <c r="F1919" s="24" t="s">
        <v>73</v>
      </c>
      <c r="G1919" s="24" t="s">
        <v>2925</v>
      </c>
      <c r="H1919" s="24"/>
      <c r="I1919" s="24"/>
      <c r="J1919" s="24">
        <v>1</v>
      </c>
      <c r="K1919" s="24"/>
      <c r="L1919" s="24"/>
      <c r="M1919" s="15">
        <v>1</v>
      </c>
      <c r="N1919" s="24"/>
      <c r="O1919" s="18" t="str">
        <f>IFERROR(VLOOKUP(F1919,'（鳥類・チョウ）vlookup関数用'!$D$35:$F$38,3,0),"")</f>
        <v/>
      </c>
      <c r="P1919" s="18" t="str">
        <f>IFERROR(VLOOKUP(F1919,特定外来生物!$A$3:$G$24,7,0),"")</f>
        <v/>
      </c>
      <c r="Q1919" s="17" t="str">
        <f>IFERROR(VLOOKUP(F1919,県RL2019!$B$2:$H$605,4,0),"")</f>
        <v>C</v>
      </c>
      <c r="R1919" s="17" t="str">
        <f>IFERROR(VLOOKUP(F1919,県RL2019!$B$2:$H$605,5,0),"")</f>
        <v>要保護生物</v>
      </c>
      <c r="S1919" s="17" t="str">
        <f>IFERROR(VLOOKUP(F1919,県RL2011!$F$3:$H$906,2,0),"")</f>
        <v>C</v>
      </c>
      <c r="T1919" s="17" t="str">
        <f>IFERROR(VLOOKUP(F1919,県RL2011!$F$3:$H$906,3,0),"")</f>
        <v>要保護生物</v>
      </c>
      <c r="U1919" s="150" t="str">
        <f>IFERROR(VLOOKUP(F1919,国RL2020!$B$2:$E$878,4,0),"")</f>
        <v/>
      </c>
      <c r="V1919" s="150" t="str">
        <f>IFERROR(VLOOKUP(F1919,国RL2020!$B$2:$E$878,3,0),"")</f>
        <v/>
      </c>
      <c r="W1919" s="19" t="str">
        <f>IFERROR(VLOOKUP(F1919,国RL2019!$B$2:$E$873,4,0),"")</f>
        <v/>
      </c>
      <c r="X1919" s="19" t="str">
        <f>IFERROR(VLOOKUP(F1919,国RL2019!$B$2:$E$873,3,0),"")</f>
        <v/>
      </c>
      <c r="Y1919" s="19" t="str">
        <f>IFERROR(VLOOKUP(F1919,国RL2017!$B$2:$E$870,4,0),"")</f>
        <v/>
      </c>
      <c r="Z1919" s="19" t="str">
        <f>IFERROR(VLOOKUP(F1919,国RL2017!$B$2:$E$870,3,0),"")</f>
        <v/>
      </c>
      <c r="AA1919" s="19" t="str">
        <f>IFERROR(VLOOKUP(F1919,国RL2006!$B$2:$E$567,4,0),"")</f>
        <v/>
      </c>
      <c r="AB1919" s="19" t="str">
        <f>IFERROR(VLOOKUP(F1919,国RL2006!$B$2:$E$567,3,0),"")</f>
        <v/>
      </c>
      <c r="AC1919" s="24"/>
    </row>
    <row r="1920" spans="1:29" x14ac:dyDescent="0.15">
      <c r="A1920" s="16">
        <v>1919</v>
      </c>
      <c r="B1920" s="24">
        <v>2016</v>
      </c>
      <c r="C1920" s="24">
        <v>6</v>
      </c>
      <c r="D1920" s="24">
        <v>1</v>
      </c>
      <c r="E1920" s="24" t="s">
        <v>2916</v>
      </c>
      <c r="F1920" s="24" t="s">
        <v>37</v>
      </c>
      <c r="G1920" s="24" t="s">
        <v>2925</v>
      </c>
      <c r="H1920" s="24"/>
      <c r="I1920" s="24"/>
      <c r="J1920" s="24">
        <v>1</v>
      </c>
      <c r="K1920" s="24"/>
      <c r="L1920" s="24"/>
      <c r="M1920" s="15">
        <v>1</v>
      </c>
      <c r="N1920" s="24"/>
      <c r="O1920" s="18" t="str">
        <f>IFERROR(VLOOKUP(F1920,'（鳥類・チョウ）vlookup関数用'!$D$35:$F$38,3,0),"")</f>
        <v/>
      </c>
      <c r="P1920" s="18" t="str">
        <f>IFERROR(VLOOKUP(F1920,特定外来生物!$A$3:$G$24,7,0),"")</f>
        <v/>
      </c>
      <c r="Q1920" s="17" t="str">
        <f>IFERROR(VLOOKUP(F1920,県RL2019!$B$2:$H$605,4,0),"")</f>
        <v/>
      </c>
      <c r="R1920" s="17" t="str">
        <f>IFERROR(VLOOKUP(F1920,県RL2019!$B$2:$H$605,5,0),"")</f>
        <v/>
      </c>
      <c r="S1920" s="17" t="str">
        <f>IFERROR(VLOOKUP(F1920,県RL2011!$F$3:$H$906,2,0),"")</f>
        <v/>
      </c>
      <c r="T1920" s="17" t="str">
        <f>IFERROR(VLOOKUP(F1920,県RL2011!$F$3:$H$906,3,0),"")</f>
        <v/>
      </c>
      <c r="U1920" s="150" t="str">
        <f>IFERROR(VLOOKUP(F1920,国RL2020!$B$2:$E$878,4,0),"")</f>
        <v/>
      </c>
      <c r="V1920" s="150" t="str">
        <f>IFERROR(VLOOKUP(F1920,国RL2020!$B$2:$E$878,3,0),"")</f>
        <v/>
      </c>
      <c r="W1920" s="19" t="str">
        <f>IFERROR(VLOOKUP(F1920,国RL2019!$B$2:$E$873,4,0),"")</f>
        <v/>
      </c>
      <c r="X1920" s="19" t="str">
        <f>IFERROR(VLOOKUP(F1920,国RL2019!$B$2:$E$873,3,0),"")</f>
        <v/>
      </c>
      <c r="Y1920" s="19" t="str">
        <f>IFERROR(VLOOKUP(F1920,国RL2017!$B$2:$E$870,4,0),"")</f>
        <v/>
      </c>
      <c r="Z1920" s="19" t="str">
        <f>IFERROR(VLOOKUP(F1920,国RL2017!$B$2:$E$870,3,0),"")</f>
        <v/>
      </c>
      <c r="AA1920" s="19" t="str">
        <f>IFERROR(VLOOKUP(F1920,国RL2006!$B$2:$E$567,4,0),"")</f>
        <v/>
      </c>
      <c r="AB1920" s="19" t="str">
        <f>IFERROR(VLOOKUP(F1920,国RL2006!$B$2:$E$567,3,0),"")</f>
        <v/>
      </c>
      <c r="AC1920" s="24"/>
    </row>
    <row r="1921" spans="1:29" x14ac:dyDescent="0.15">
      <c r="A1921" s="16">
        <v>1920</v>
      </c>
      <c r="B1921" s="24">
        <v>2016</v>
      </c>
      <c r="C1921" s="24">
        <v>6</v>
      </c>
      <c r="D1921" s="24">
        <v>1</v>
      </c>
      <c r="E1921" s="24" t="s">
        <v>2916</v>
      </c>
      <c r="F1921" s="24" t="s">
        <v>31</v>
      </c>
      <c r="G1921" s="24" t="s">
        <v>2925</v>
      </c>
      <c r="H1921" s="24">
        <v>2</v>
      </c>
      <c r="I1921" s="24"/>
      <c r="J1921" s="24">
        <v>2</v>
      </c>
      <c r="K1921" s="24"/>
      <c r="L1921" s="24"/>
      <c r="M1921" s="15">
        <v>4</v>
      </c>
      <c r="N1921" s="24"/>
      <c r="O1921" s="18" t="str">
        <f>IFERROR(VLOOKUP(F1921,'（鳥類・チョウ）vlookup関数用'!$D$35:$F$38,3,0),"")</f>
        <v/>
      </c>
      <c r="P1921" s="18" t="str">
        <f>IFERROR(VLOOKUP(F1921,特定外来生物!$A$3:$G$24,7,0),"")</f>
        <v/>
      </c>
      <c r="Q1921" s="17" t="str">
        <f>IFERROR(VLOOKUP(F1921,県RL2019!$B$2:$H$605,4,0),"")</f>
        <v/>
      </c>
      <c r="R1921" s="17" t="str">
        <f>IFERROR(VLOOKUP(F1921,県RL2019!$B$2:$H$605,5,0),"")</f>
        <v/>
      </c>
      <c r="S1921" s="17" t="str">
        <f>IFERROR(VLOOKUP(F1921,県RL2011!$F$3:$H$906,2,0),"")</f>
        <v/>
      </c>
      <c r="T1921" s="17" t="str">
        <f>IFERROR(VLOOKUP(F1921,県RL2011!$F$3:$H$906,3,0),"")</f>
        <v/>
      </c>
      <c r="U1921" s="150" t="str">
        <f>IFERROR(VLOOKUP(F1921,国RL2020!$B$2:$E$878,4,0),"")</f>
        <v/>
      </c>
      <c r="V1921" s="150" t="str">
        <f>IFERROR(VLOOKUP(F1921,国RL2020!$B$2:$E$878,3,0),"")</f>
        <v/>
      </c>
      <c r="W1921" s="19" t="str">
        <f>IFERROR(VLOOKUP(F1921,国RL2019!$B$2:$E$873,4,0),"")</f>
        <v/>
      </c>
      <c r="X1921" s="19" t="str">
        <f>IFERROR(VLOOKUP(F1921,国RL2019!$B$2:$E$873,3,0),"")</f>
        <v/>
      </c>
      <c r="Y1921" s="19" t="str">
        <f>IFERROR(VLOOKUP(F1921,国RL2017!$B$2:$E$870,4,0),"")</f>
        <v/>
      </c>
      <c r="Z1921" s="19" t="str">
        <f>IFERROR(VLOOKUP(F1921,国RL2017!$B$2:$E$870,3,0),"")</f>
        <v/>
      </c>
      <c r="AA1921" s="19" t="str">
        <f>IFERROR(VLOOKUP(F1921,国RL2006!$B$2:$E$567,4,0),"")</f>
        <v/>
      </c>
      <c r="AB1921" s="19" t="str">
        <f>IFERROR(VLOOKUP(F1921,国RL2006!$B$2:$E$567,3,0),"")</f>
        <v/>
      </c>
      <c r="AC1921" s="24"/>
    </row>
    <row r="1922" spans="1:29" x14ac:dyDescent="0.15">
      <c r="A1922" s="16">
        <v>1921</v>
      </c>
      <c r="B1922" s="24">
        <v>2016</v>
      </c>
      <c r="C1922" s="24">
        <v>6</v>
      </c>
      <c r="D1922" s="24">
        <v>1</v>
      </c>
      <c r="E1922" s="24" t="s">
        <v>2916</v>
      </c>
      <c r="F1922" s="24" t="s">
        <v>33</v>
      </c>
      <c r="G1922" s="24" t="s">
        <v>2925</v>
      </c>
      <c r="H1922" s="24"/>
      <c r="I1922" s="24"/>
      <c r="J1922" s="24"/>
      <c r="K1922" s="24">
        <v>1</v>
      </c>
      <c r="L1922" s="24"/>
      <c r="M1922" s="15">
        <v>1</v>
      </c>
      <c r="N1922" s="24"/>
      <c r="O1922" s="18" t="str">
        <f>IFERROR(VLOOKUP(F1922,'（鳥類・チョウ）vlookup関数用'!$D$35:$F$38,3,0),"")</f>
        <v/>
      </c>
      <c r="P1922" s="18" t="str">
        <f>IFERROR(VLOOKUP(F1922,特定外来生物!$A$3:$G$24,7,0),"")</f>
        <v/>
      </c>
      <c r="Q1922" s="17" t="str">
        <f>IFERROR(VLOOKUP(F1922,県RL2019!$B$2:$H$605,4,0),"")</f>
        <v>C</v>
      </c>
      <c r="R1922" s="17" t="str">
        <f>IFERROR(VLOOKUP(F1922,県RL2019!$B$2:$H$605,5,0),"")</f>
        <v>要保護生物</v>
      </c>
      <c r="S1922" s="17" t="str">
        <f>IFERROR(VLOOKUP(F1922,県RL2011!$F$3:$H$906,2,0),"")</f>
        <v/>
      </c>
      <c r="T1922" s="17" t="str">
        <f>IFERROR(VLOOKUP(F1922,県RL2011!$F$3:$H$906,3,0),"")</f>
        <v/>
      </c>
      <c r="U1922" s="150" t="str">
        <f>IFERROR(VLOOKUP(F1922,国RL2020!$B$2:$E$878,4,0),"")</f>
        <v/>
      </c>
      <c r="V1922" s="150" t="str">
        <f>IFERROR(VLOOKUP(F1922,国RL2020!$B$2:$E$878,3,0),"")</f>
        <v/>
      </c>
      <c r="W1922" s="19" t="str">
        <f>IFERROR(VLOOKUP(F1922,国RL2019!$B$2:$E$873,4,0),"")</f>
        <v/>
      </c>
      <c r="X1922" s="19" t="str">
        <f>IFERROR(VLOOKUP(F1922,国RL2019!$B$2:$E$873,3,0),"")</f>
        <v/>
      </c>
      <c r="Y1922" s="19" t="str">
        <f>IFERROR(VLOOKUP(F1922,国RL2017!$B$2:$E$870,4,0),"")</f>
        <v/>
      </c>
      <c r="Z1922" s="19" t="str">
        <f>IFERROR(VLOOKUP(F1922,国RL2017!$B$2:$E$870,3,0),"")</f>
        <v/>
      </c>
      <c r="AA1922" s="19" t="str">
        <f>IFERROR(VLOOKUP(F1922,国RL2006!$B$2:$E$567,4,0),"")</f>
        <v/>
      </c>
      <c r="AB1922" s="19" t="str">
        <f>IFERROR(VLOOKUP(F1922,国RL2006!$B$2:$E$567,3,0),"")</f>
        <v/>
      </c>
      <c r="AC1922" s="24"/>
    </row>
    <row r="1923" spans="1:29" x14ac:dyDescent="0.15">
      <c r="A1923" s="16">
        <v>1922</v>
      </c>
      <c r="B1923" s="24">
        <v>2016</v>
      </c>
      <c r="C1923" s="24">
        <v>6</v>
      </c>
      <c r="D1923" s="24">
        <v>1</v>
      </c>
      <c r="E1923" s="24" t="s">
        <v>2916</v>
      </c>
      <c r="F1923" s="24" t="s">
        <v>59</v>
      </c>
      <c r="G1923" s="24" t="s">
        <v>2925</v>
      </c>
      <c r="H1923" s="24"/>
      <c r="I1923" s="24"/>
      <c r="J1923" s="24">
        <v>1</v>
      </c>
      <c r="K1923" s="24"/>
      <c r="L1923" s="24">
        <v>1</v>
      </c>
      <c r="M1923" s="15">
        <v>2</v>
      </c>
      <c r="N1923" s="24"/>
      <c r="O1923" s="18" t="str">
        <f>IFERROR(VLOOKUP(F1923,'（鳥類・チョウ）vlookup関数用'!$D$35:$F$38,3,0),"")</f>
        <v>重点対策外来種</v>
      </c>
      <c r="P1923" s="18" t="str">
        <f>IFERROR(VLOOKUP(F1923,特定外来生物!$A$3:$G$24,7,0),"")</f>
        <v>特定外来生物</v>
      </c>
      <c r="Q1923" s="17" t="str">
        <f>IFERROR(VLOOKUP(F1923,県RL2019!$B$2:$H$605,4,0),"")</f>
        <v/>
      </c>
      <c r="R1923" s="17" t="str">
        <f>IFERROR(VLOOKUP(F1923,県RL2019!$B$2:$H$605,5,0),"")</f>
        <v/>
      </c>
      <c r="S1923" s="17" t="str">
        <f>IFERROR(VLOOKUP(F1923,県RL2011!$F$3:$H$906,2,0),"")</f>
        <v/>
      </c>
      <c r="T1923" s="17" t="str">
        <f>IFERROR(VLOOKUP(F1923,県RL2011!$F$3:$H$906,3,0),"")</f>
        <v/>
      </c>
      <c r="U1923" s="150" t="str">
        <f>IFERROR(VLOOKUP(F1923,国RL2020!$B$2:$E$878,4,0),"")</f>
        <v/>
      </c>
      <c r="V1923" s="150" t="str">
        <f>IFERROR(VLOOKUP(F1923,国RL2020!$B$2:$E$878,3,0),"")</f>
        <v/>
      </c>
      <c r="W1923" s="19" t="str">
        <f>IFERROR(VLOOKUP(F1923,国RL2019!$B$2:$E$873,4,0),"")</f>
        <v/>
      </c>
      <c r="X1923" s="19" t="str">
        <f>IFERROR(VLOOKUP(F1923,国RL2019!$B$2:$E$873,3,0),"")</f>
        <v/>
      </c>
      <c r="Y1923" s="19" t="str">
        <f>IFERROR(VLOOKUP(F1923,国RL2017!$B$2:$E$870,4,0),"")</f>
        <v/>
      </c>
      <c r="Z1923" s="19" t="str">
        <f>IFERROR(VLOOKUP(F1923,国RL2017!$B$2:$E$870,3,0),"")</f>
        <v/>
      </c>
      <c r="AA1923" s="19" t="str">
        <f>IFERROR(VLOOKUP(F1923,国RL2006!$B$2:$E$567,4,0),"")</f>
        <v/>
      </c>
      <c r="AB1923" s="19" t="str">
        <f>IFERROR(VLOOKUP(F1923,国RL2006!$B$2:$E$567,3,0),"")</f>
        <v/>
      </c>
      <c r="AC1923" s="24"/>
    </row>
    <row r="1924" spans="1:29" x14ac:dyDescent="0.15">
      <c r="A1924" s="16">
        <v>1923</v>
      </c>
      <c r="B1924" s="24">
        <v>2016</v>
      </c>
      <c r="C1924" s="24">
        <v>6</v>
      </c>
      <c r="D1924" s="24">
        <v>1</v>
      </c>
      <c r="E1924" s="24" t="s">
        <v>2916</v>
      </c>
      <c r="F1924" s="24" t="s">
        <v>45</v>
      </c>
      <c r="G1924" s="24" t="s">
        <v>2925</v>
      </c>
      <c r="H1924" s="24"/>
      <c r="I1924" s="24"/>
      <c r="J1924" s="24">
        <v>1</v>
      </c>
      <c r="K1924" s="24"/>
      <c r="L1924" s="24"/>
      <c r="M1924" s="15">
        <v>1</v>
      </c>
      <c r="N1924" s="24"/>
      <c r="O1924" s="18" t="str">
        <f>IFERROR(VLOOKUP(F1924,'（鳥類・チョウ）vlookup関数用'!$D$35:$F$38,3,0),"")</f>
        <v/>
      </c>
      <c r="P1924" s="18" t="str">
        <f>IFERROR(VLOOKUP(F1924,特定外来生物!$A$3:$G$24,7,0),"")</f>
        <v/>
      </c>
      <c r="Q1924" s="17" t="str">
        <f>IFERROR(VLOOKUP(F1924,県RL2019!$B$2:$H$605,4,0),"")</f>
        <v/>
      </c>
      <c r="R1924" s="17" t="str">
        <f>IFERROR(VLOOKUP(F1924,県RL2019!$B$2:$H$605,5,0),"")</f>
        <v/>
      </c>
      <c r="S1924" s="17" t="str">
        <f>IFERROR(VLOOKUP(F1924,県RL2011!$F$3:$H$906,2,0),"")</f>
        <v/>
      </c>
      <c r="T1924" s="17" t="str">
        <f>IFERROR(VLOOKUP(F1924,県RL2011!$F$3:$H$906,3,0),"")</f>
        <v/>
      </c>
      <c r="U1924" s="150" t="str">
        <f>IFERROR(VLOOKUP(F1924,国RL2020!$B$2:$E$878,4,0),"")</f>
        <v/>
      </c>
      <c r="V1924" s="150" t="str">
        <f>IFERROR(VLOOKUP(F1924,国RL2020!$B$2:$E$878,3,0),"")</f>
        <v/>
      </c>
      <c r="W1924" s="19" t="str">
        <f>IFERROR(VLOOKUP(F1924,国RL2019!$B$2:$E$873,4,0),"")</f>
        <v/>
      </c>
      <c r="X1924" s="19" t="str">
        <f>IFERROR(VLOOKUP(F1924,国RL2019!$B$2:$E$873,3,0),"")</f>
        <v/>
      </c>
      <c r="Y1924" s="19" t="str">
        <f>IFERROR(VLOOKUP(F1924,国RL2017!$B$2:$E$870,4,0),"")</f>
        <v/>
      </c>
      <c r="Z1924" s="19" t="str">
        <f>IFERROR(VLOOKUP(F1924,国RL2017!$B$2:$E$870,3,0),"")</f>
        <v/>
      </c>
      <c r="AA1924" s="19" t="str">
        <f>IFERROR(VLOOKUP(F1924,国RL2006!$B$2:$E$567,4,0),"")</f>
        <v/>
      </c>
      <c r="AB1924" s="19" t="str">
        <f>IFERROR(VLOOKUP(F1924,国RL2006!$B$2:$E$567,3,0),"")</f>
        <v/>
      </c>
      <c r="AC1924" s="24"/>
    </row>
    <row r="1925" spans="1:29" x14ac:dyDescent="0.15">
      <c r="A1925" s="16">
        <v>1924</v>
      </c>
      <c r="B1925" s="24">
        <v>2016</v>
      </c>
      <c r="C1925" s="24">
        <v>6</v>
      </c>
      <c r="D1925" s="24">
        <v>1</v>
      </c>
      <c r="E1925" s="24" t="s">
        <v>2916</v>
      </c>
      <c r="F1925" s="24" t="s">
        <v>51</v>
      </c>
      <c r="G1925" s="24" t="s">
        <v>2925</v>
      </c>
      <c r="H1925" s="24">
        <v>1</v>
      </c>
      <c r="I1925" s="24">
        <v>1</v>
      </c>
      <c r="J1925" s="24">
        <v>1</v>
      </c>
      <c r="K1925" s="24">
        <v>1</v>
      </c>
      <c r="L1925" s="24"/>
      <c r="M1925" s="15">
        <v>4</v>
      </c>
      <c r="N1925" s="24"/>
      <c r="O1925" s="18" t="str">
        <f>IFERROR(VLOOKUP(F1925,'（鳥類・チョウ）vlookup関数用'!$D$35:$F$38,3,0),"")</f>
        <v/>
      </c>
      <c r="P1925" s="18" t="str">
        <f>IFERROR(VLOOKUP(F1925,特定外来生物!$A$3:$G$24,7,0),"")</f>
        <v/>
      </c>
      <c r="Q1925" s="17" t="str">
        <f>IFERROR(VLOOKUP(F1925,県RL2019!$B$2:$H$605,4,0),"")</f>
        <v/>
      </c>
      <c r="R1925" s="17" t="str">
        <f>IFERROR(VLOOKUP(F1925,県RL2019!$B$2:$H$605,5,0),"")</f>
        <v/>
      </c>
      <c r="S1925" s="17" t="str">
        <f>IFERROR(VLOOKUP(F1925,県RL2011!$F$3:$H$906,2,0),"")</f>
        <v/>
      </c>
      <c r="T1925" s="17" t="str">
        <f>IFERROR(VLOOKUP(F1925,県RL2011!$F$3:$H$906,3,0),"")</f>
        <v/>
      </c>
      <c r="U1925" s="150" t="str">
        <f>IFERROR(VLOOKUP(F1925,国RL2020!$B$2:$E$878,4,0),"")</f>
        <v/>
      </c>
      <c r="V1925" s="150" t="str">
        <f>IFERROR(VLOOKUP(F1925,国RL2020!$B$2:$E$878,3,0),"")</f>
        <v/>
      </c>
      <c r="W1925" s="19" t="str">
        <f>IFERROR(VLOOKUP(F1925,国RL2019!$B$2:$E$873,4,0),"")</f>
        <v/>
      </c>
      <c r="X1925" s="19" t="str">
        <f>IFERROR(VLOOKUP(F1925,国RL2019!$B$2:$E$873,3,0),"")</f>
        <v/>
      </c>
      <c r="Y1925" s="19" t="str">
        <f>IFERROR(VLOOKUP(F1925,国RL2017!$B$2:$E$870,4,0),"")</f>
        <v/>
      </c>
      <c r="Z1925" s="19" t="str">
        <f>IFERROR(VLOOKUP(F1925,国RL2017!$B$2:$E$870,3,0),"")</f>
        <v/>
      </c>
      <c r="AA1925" s="19" t="str">
        <f>IFERROR(VLOOKUP(F1925,国RL2006!$B$2:$E$567,4,0),"")</f>
        <v/>
      </c>
      <c r="AB1925" s="19" t="str">
        <f>IFERROR(VLOOKUP(F1925,国RL2006!$B$2:$E$567,3,0),"")</f>
        <v/>
      </c>
      <c r="AC1925" s="24"/>
    </row>
    <row r="1926" spans="1:29" x14ac:dyDescent="0.15">
      <c r="A1926" s="16">
        <v>1925</v>
      </c>
      <c r="B1926" s="24">
        <v>2016</v>
      </c>
      <c r="C1926" s="24">
        <v>6</v>
      </c>
      <c r="D1926" s="24">
        <v>1</v>
      </c>
      <c r="E1926" s="24" t="s">
        <v>2916</v>
      </c>
      <c r="F1926" s="24" t="s">
        <v>61</v>
      </c>
      <c r="G1926" s="24" t="s">
        <v>2925</v>
      </c>
      <c r="H1926" s="24">
        <v>1</v>
      </c>
      <c r="I1926" s="24"/>
      <c r="J1926" s="24"/>
      <c r="K1926" s="24"/>
      <c r="L1926" s="24"/>
      <c r="M1926" s="15">
        <v>1</v>
      </c>
      <c r="N1926" s="24"/>
      <c r="O1926" s="18" t="str">
        <f>IFERROR(VLOOKUP(F1926,'（鳥類・チョウ）vlookup関数用'!$D$35:$F$38,3,0),"")</f>
        <v/>
      </c>
      <c r="P1926" s="18" t="str">
        <f>IFERROR(VLOOKUP(F1926,特定外来生物!$A$3:$G$24,7,0),"")</f>
        <v/>
      </c>
      <c r="Q1926" s="17" t="str">
        <f>IFERROR(VLOOKUP(F1926,県RL2019!$B$2:$H$605,4,0),"")</f>
        <v/>
      </c>
      <c r="R1926" s="17" t="str">
        <f>IFERROR(VLOOKUP(F1926,県RL2019!$B$2:$H$605,5,0),"")</f>
        <v/>
      </c>
      <c r="S1926" s="17" t="str">
        <f>IFERROR(VLOOKUP(F1926,県RL2011!$F$3:$H$906,2,0),"")</f>
        <v/>
      </c>
      <c r="T1926" s="17" t="str">
        <f>IFERROR(VLOOKUP(F1926,県RL2011!$F$3:$H$906,3,0),"")</f>
        <v/>
      </c>
      <c r="U1926" s="150" t="str">
        <f>IFERROR(VLOOKUP(F1926,国RL2020!$B$2:$E$878,4,0),"")</f>
        <v/>
      </c>
      <c r="V1926" s="150" t="str">
        <f>IFERROR(VLOOKUP(F1926,国RL2020!$B$2:$E$878,3,0),"")</f>
        <v/>
      </c>
      <c r="W1926" s="19" t="str">
        <f>IFERROR(VLOOKUP(F1926,国RL2019!$B$2:$E$873,4,0),"")</f>
        <v/>
      </c>
      <c r="X1926" s="19" t="str">
        <f>IFERROR(VLOOKUP(F1926,国RL2019!$B$2:$E$873,3,0),"")</f>
        <v/>
      </c>
      <c r="Y1926" s="19" t="str">
        <f>IFERROR(VLOOKUP(F1926,国RL2017!$B$2:$E$870,4,0),"")</f>
        <v/>
      </c>
      <c r="Z1926" s="19" t="str">
        <f>IFERROR(VLOOKUP(F1926,国RL2017!$B$2:$E$870,3,0),"")</f>
        <v/>
      </c>
      <c r="AA1926" s="19" t="str">
        <f>IFERROR(VLOOKUP(F1926,国RL2006!$B$2:$E$567,4,0),"")</f>
        <v/>
      </c>
      <c r="AB1926" s="19" t="str">
        <f>IFERROR(VLOOKUP(F1926,国RL2006!$B$2:$E$567,3,0),"")</f>
        <v/>
      </c>
      <c r="AC1926" s="24"/>
    </row>
    <row r="1927" spans="1:29" x14ac:dyDescent="0.15">
      <c r="A1927" s="16">
        <v>1926</v>
      </c>
      <c r="B1927" s="24">
        <v>2016</v>
      </c>
      <c r="C1927" s="24">
        <v>6</v>
      </c>
      <c r="D1927" s="24">
        <v>1</v>
      </c>
      <c r="E1927" s="24" t="s">
        <v>2916</v>
      </c>
      <c r="F1927" s="24" t="s">
        <v>23</v>
      </c>
      <c r="G1927" s="24" t="s">
        <v>2925</v>
      </c>
      <c r="H1927" s="24">
        <v>13</v>
      </c>
      <c r="I1927" s="24">
        <v>2</v>
      </c>
      <c r="J1927" s="24">
        <v>1</v>
      </c>
      <c r="K1927" s="24">
        <v>1</v>
      </c>
      <c r="L1927" s="24"/>
      <c r="M1927" s="15">
        <v>17</v>
      </c>
      <c r="N1927" s="24"/>
      <c r="O1927" s="18" t="str">
        <f>IFERROR(VLOOKUP(F1927,'（鳥類・チョウ）vlookup関数用'!$D$35:$F$38,3,0),"")</f>
        <v/>
      </c>
      <c r="P1927" s="18" t="str">
        <f>IFERROR(VLOOKUP(F1927,特定外来生物!$A$3:$G$24,7,0),"")</f>
        <v/>
      </c>
      <c r="Q1927" s="17" t="str">
        <f>IFERROR(VLOOKUP(F1927,県RL2019!$B$2:$H$605,4,0),"")</f>
        <v/>
      </c>
      <c r="R1927" s="17" t="str">
        <f>IFERROR(VLOOKUP(F1927,県RL2019!$B$2:$H$605,5,0),"")</f>
        <v/>
      </c>
      <c r="S1927" s="17" t="str">
        <f>IFERROR(VLOOKUP(F1927,県RL2011!$F$3:$H$906,2,0),"")</f>
        <v/>
      </c>
      <c r="T1927" s="17" t="str">
        <f>IFERROR(VLOOKUP(F1927,県RL2011!$F$3:$H$906,3,0),"")</f>
        <v/>
      </c>
      <c r="U1927" s="150" t="str">
        <f>IFERROR(VLOOKUP(F1927,国RL2020!$B$2:$E$878,4,0),"")</f>
        <v/>
      </c>
      <c r="V1927" s="150" t="str">
        <f>IFERROR(VLOOKUP(F1927,国RL2020!$B$2:$E$878,3,0),"")</f>
        <v/>
      </c>
      <c r="W1927" s="19" t="str">
        <f>IFERROR(VLOOKUP(F1927,国RL2019!$B$2:$E$873,4,0),"")</f>
        <v/>
      </c>
      <c r="X1927" s="19" t="str">
        <f>IFERROR(VLOOKUP(F1927,国RL2019!$B$2:$E$873,3,0),"")</f>
        <v/>
      </c>
      <c r="Y1927" s="19" t="str">
        <f>IFERROR(VLOOKUP(F1927,国RL2017!$B$2:$E$870,4,0),"")</f>
        <v/>
      </c>
      <c r="Z1927" s="19" t="str">
        <f>IFERROR(VLOOKUP(F1927,国RL2017!$B$2:$E$870,3,0),"")</f>
        <v/>
      </c>
      <c r="AA1927" s="19" t="str">
        <f>IFERROR(VLOOKUP(F1927,国RL2006!$B$2:$E$567,4,0),"")</f>
        <v/>
      </c>
      <c r="AB1927" s="19" t="str">
        <f>IFERROR(VLOOKUP(F1927,国RL2006!$B$2:$E$567,3,0),"")</f>
        <v/>
      </c>
      <c r="AC1927" s="24"/>
    </row>
    <row r="1928" spans="1:29" x14ac:dyDescent="0.15">
      <c r="A1928" s="16">
        <v>1927</v>
      </c>
      <c r="B1928" s="24">
        <v>2016</v>
      </c>
      <c r="C1928" s="24">
        <v>6</v>
      </c>
      <c r="D1928" s="24">
        <v>1</v>
      </c>
      <c r="E1928" s="24" t="s">
        <v>2916</v>
      </c>
      <c r="F1928" s="24" t="s">
        <v>43</v>
      </c>
      <c r="G1928" s="24" t="s">
        <v>2925</v>
      </c>
      <c r="H1928" s="24">
        <v>18</v>
      </c>
      <c r="I1928" s="24"/>
      <c r="J1928" s="24"/>
      <c r="K1928" s="24">
        <v>2</v>
      </c>
      <c r="L1928" s="24"/>
      <c r="M1928" s="15">
        <v>20</v>
      </c>
      <c r="N1928" s="24"/>
      <c r="O1928" s="18" t="str">
        <f>IFERROR(VLOOKUP(F1928,'（鳥類・チョウ）vlookup関数用'!$D$35:$F$38,3,0),"")</f>
        <v/>
      </c>
      <c r="P1928" s="18" t="str">
        <f>IFERROR(VLOOKUP(F1928,特定外来生物!$A$3:$G$24,7,0),"")</f>
        <v/>
      </c>
      <c r="Q1928" s="17" t="str">
        <f>IFERROR(VLOOKUP(F1928,県RL2019!$B$2:$H$605,4,0),"")</f>
        <v/>
      </c>
      <c r="R1928" s="17" t="str">
        <f>IFERROR(VLOOKUP(F1928,県RL2019!$B$2:$H$605,5,0),"")</f>
        <v/>
      </c>
      <c r="S1928" s="17" t="str">
        <f>IFERROR(VLOOKUP(F1928,県RL2011!$F$3:$H$906,2,0),"")</f>
        <v/>
      </c>
      <c r="T1928" s="17" t="str">
        <f>IFERROR(VLOOKUP(F1928,県RL2011!$F$3:$H$906,3,0),"")</f>
        <v/>
      </c>
      <c r="U1928" s="150" t="str">
        <f>IFERROR(VLOOKUP(F1928,国RL2020!$B$2:$E$878,4,0),"")</f>
        <v/>
      </c>
      <c r="V1928" s="150" t="str">
        <f>IFERROR(VLOOKUP(F1928,国RL2020!$B$2:$E$878,3,0),"")</f>
        <v/>
      </c>
      <c r="W1928" s="19" t="str">
        <f>IFERROR(VLOOKUP(F1928,国RL2019!$B$2:$E$873,4,0),"")</f>
        <v/>
      </c>
      <c r="X1928" s="19" t="str">
        <f>IFERROR(VLOOKUP(F1928,国RL2019!$B$2:$E$873,3,0),"")</f>
        <v/>
      </c>
      <c r="Y1928" s="19" t="str">
        <f>IFERROR(VLOOKUP(F1928,国RL2017!$B$2:$E$870,4,0),"")</f>
        <v/>
      </c>
      <c r="Z1928" s="19" t="str">
        <f>IFERROR(VLOOKUP(F1928,国RL2017!$B$2:$E$870,3,0),"")</f>
        <v/>
      </c>
      <c r="AA1928" s="19" t="str">
        <f>IFERROR(VLOOKUP(F1928,国RL2006!$B$2:$E$567,4,0),"")</f>
        <v/>
      </c>
      <c r="AB1928" s="19" t="str">
        <f>IFERROR(VLOOKUP(F1928,国RL2006!$B$2:$E$567,3,0),"")</f>
        <v/>
      </c>
      <c r="AC1928" s="24"/>
    </row>
    <row r="1929" spans="1:29" x14ac:dyDescent="0.15">
      <c r="A1929" s="16">
        <v>1928</v>
      </c>
      <c r="B1929" s="24">
        <v>2016</v>
      </c>
      <c r="C1929" s="24">
        <v>6</v>
      </c>
      <c r="D1929" s="24">
        <v>1</v>
      </c>
      <c r="E1929" s="24" t="s">
        <v>2916</v>
      </c>
      <c r="F1929" s="24" t="s">
        <v>42</v>
      </c>
      <c r="G1929" s="24" t="s">
        <v>2926</v>
      </c>
      <c r="H1929" s="24">
        <v>2</v>
      </c>
      <c r="I1929" s="24"/>
      <c r="J1929" s="24">
        <v>2</v>
      </c>
      <c r="K1929" s="24"/>
      <c r="L1929" s="24"/>
      <c r="M1929" s="15">
        <v>4</v>
      </c>
      <c r="N1929" s="24"/>
      <c r="O1929" s="18" t="str">
        <f>IFERROR(VLOOKUP(F1929,'（鳥類・チョウ）vlookup関数用'!$D$35:$F$38,3,0),"")</f>
        <v/>
      </c>
      <c r="P1929" s="18" t="str">
        <f>IFERROR(VLOOKUP(F1929,特定外来生物!$A$3:$G$24,7,0),"")</f>
        <v/>
      </c>
      <c r="Q1929" s="17" t="str">
        <f>IFERROR(VLOOKUP(F1929,県RL2019!$B$2:$H$605,4,0),"")</f>
        <v/>
      </c>
      <c r="R1929" s="17" t="str">
        <f>IFERROR(VLOOKUP(F1929,県RL2019!$B$2:$H$605,5,0),"")</f>
        <v/>
      </c>
      <c r="S1929" s="17" t="str">
        <f>IFERROR(VLOOKUP(F1929,県RL2011!$F$3:$H$906,2,0),"")</f>
        <v/>
      </c>
      <c r="T1929" s="17" t="str">
        <f>IFERROR(VLOOKUP(F1929,県RL2011!$F$3:$H$906,3,0),"")</f>
        <v/>
      </c>
      <c r="U1929" s="150" t="str">
        <f>IFERROR(VLOOKUP(F1929,国RL2020!$B$2:$E$878,4,0),"")</f>
        <v/>
      </c>
      <c r="V1929" s="150" t="str">
        <f>IFERROR(VLOOKUP(F1929,国RL2020!$B$2:$E$878,3,0),"")</f>
        <v/>
      </c>
      <c r="W1929" s="19" t="str">
        <f>IFERROR(VLOOKUP(F1929,国RL2019!$B$2:$E$873,4,0),"")</f>
        <v/>
      </c>
      <c r="X1929" s="19" t="str">
        <f>IFERROR(VLOOKUP(F1929,国RL2019!$B$2:$E$873,3,0),"")</f>
        <v/>
      </c>
      <c r="Y1929" s="19" t="str">
        <f>IFERROR(VLOOKUP(F1929,国RL2017!$B$2:$E$870,4,0),"")</f>
        <v/>
      </c>
      <c r="Z1929" s="19" t="str">
        <f>IFERROR(VLOOKUP(F1929,国RL2017!$B$2:$E$870,3,0),"")</f>
        <v/>
      </c>
      <c r="AA1929" s="19" t="str">
        <f>IFERROR(VLOOKUP(F1929,国RL2006!$B$2:$E$567,4,0),"")</f>
        <v/>
      </c>
      <c r="AB1929" s="19" t="str">
        <f>IFERROR(VLOOKUP(F1929,国RL2006!$B$2:$E$567,3,0),"")</f>
        <v/>
      </c>
      <c r="AC1929" s="24"/>
    </row>
    <row r="1930" spans="1:29" x14ac:dyDescent="0.15">
      <c r="A1930" s="16">
        <v>1929</v>
      </c>
      <c r="B1930" s="24">
        <v>2016</v>
      </c>
      <c r="C1930" s="24">
        <v>7</v>
      </c>
      <c r="D1930" s="24">
        <v>1</v>
      </c>
      <c r="E1930" s="24" t="s">
        <v>2916</v>
      </c>
      <c r="F1930" s="24" t="s">
        <v>11</v>
      </c>
      <c r="G1930" s="24" t="s">
        <v>2922</v>
      </c>
      <c r="H1930" s="24">
        <v>8</v>
      </c>
      <c r="I1930" s="24"/>
      <c r="J1930" s="24">
        <v>4</v>
      </c>
      <c r="K1930" s="24">
        <v>3</v>
      </c>
      <c r="L1930" s="24">
        <v>7</v>
      </c>
      <c r="M1930" s="15">
        <v>22</v>
      </c>
      <c r="N1930" s="24"/>
      <c r="O1930" s="18" t="str">
        <f>IFERROR(VLOOKUP(F1930,'（鳥類・チョウ）vlookup関数用'!$D$35:$F$38,3,0),"")</f>
        <v/>
      </c>
      <c r="P1930" s="18" t="str">
        <f>IFERROR(VLOOKUP(F1930,特定外来生物!$A$3:$G$24,7,0),"")</f>
        <v/>
      </c>
      <c r="Q1930" s="17" t="str">
        <f>IFERROR(VLOOKUP(F1930,県RL2019!$B$2:$H$605,4,0),"")</f>
        <v/>
      </c>
      <c r="R1930" s="17" t="str">
        <f>IFERROR(VLOOKUP(F1930,県RL2019!$B$2:$H$605,5,0),"")</f>
        <v/>
      </c>
      <c r="S1930" s="17" t="str">
        <f>IFERROR(VLOOKUP(F1930,県RL2011!$F$3:$H$906,2,0),"")</f>
        <v/>
      </c>
      <c r="T1930" s="17" t="str">
        <f>IFERROR(VLOOKUP(F1930,県RL2011!$F$3:$H$906,3,0),"")</f>
        <v/>
      </c>
      <c r="U1930" s="150" t="str">
        <f>IFERROR(VLOOKUP(F1930,国RL2020!$B$2:$E$878,4,0),"")</f>
        <v/>
      </c>
      <c r="V1930" s="150" t="str">
        <f>IFERROR(VLOOKUP(F1930,国RL2020!$B$2:$E$878,3,0),"")</f>
        <v/>
      </c>
      <c r="W1930" s="19" t="str">
        <f>IFERROR(VLOOKUP(F1930,国RL2019!$B$2:$E$873,4,0),"")</f>
        <v/>
      </c>
      <c r="X1930" s="19" t="str">
        <f>IFERROR(VLOOKUP(F1930,国RL2019!$B$2:$E$873,3,0),"")</f>
        <v/>
      </c>
      <c r="Y1930" s="19" t="str">
        <f>IFERROR(VLOOKUP(F1930,国RL2017!$B$2:$E$870,4,0),"")</f>
        <v/>
      </c>
      <c r="Z1930" s="19" t="str">
        <f>IFERROR(VLOOKUP(F1930,国RL2017!$B$2:$E$870,3,0),"")</f>
        <v/>
      </c>
      <c r="AA1930" s="19" t="str">
        <f>IFERROR(VLOOKUP(F1930,国RL2006!$B$2:$E$567,4,0),"")</f>
        <v/>
      </c>
      <c r="AB1930" s="19" t="str">
        <f>IFERROR(VLOOKUP(F1930,国RL2006!$B$2:$E$567,3,0),"")</f>
        <v/>
      </c>
      <c r="AC1930" s="24"/>
    </row>
    <row r="1931" spans="1:29" x14ac:dyDescent="0.15">
      <c r="A1931" s="16">
        <v>1930</v>
      </c>
      <c r="B1931" s="24">
        <v>2016</v>
      </c>
      <c r="C1931" s="24">
        <v>7</v>
      </c>
      <c r="D1931" s="24">
        <v>1</v>
      </c>
      <c r="E1931" s="24" t="s">
        <v>2916</v>
      </c>
      <c r="F1931" s="24" t="s">
        <v>13</v>
      </c>
      <c r="G1931" s="24" t="s">
        <v>2922</v>
      </c>
      <c r="H1931" s="24">
        <v>3</v>
      </c>
      <c r="I1931" s="24"/>
      <c r="J1931" s="24"/>
      <c r="K1931" s="24">
        <v>2</v>
      </c>
      <c r="L1931" s="24">
        <v>4</v>
      </c>
      <c r="M1931" s="15">
        <v>9</v>
      </c>
      <c r="N1931" s="24"/>
      <c r="O1931" s="18" t="str">
        <f>IFERROR(VLOOKUP(F1931,'（鳥類・チョウ）vlookup関数用'!$D$35:$F$38,3,0),"")</f>
        <v/>
      </c>
      <c r="P1931" s="18" t="str">
        <f>IFERROR(VLOOKUP(F1931,特定外来生物!$A$3:$G$24,7,0),"")</f>
        <v/>
      </c>
      <c r="Q1931" s="17" t="str">
        <f>IFERROR(VLOOKUP(F1931,県RL2019!$B$2:$H$605,4,0),"")</f>
        <v/>
      </c>
      <c r="R1931" s="17" t="str">
        <f>IFERROR(VLOOKUP(F1931,県RL2019!$B$2:$H$605,5,0),"")</f>
        <v/>
      </c>
      <c r="S1931" s="17" t="str">
        <f>IFERROR(VLOOKUP(F1931,県RL2011!$F$3:$H$906,2,0),"")</f>
        <v/>
      </c>
      <c r="T1931" s="17" t="str">
        <f>IFERROR(VLOOKUP(F1931,県RL2011!$F$3:$H$906,3,0),"")</f>
        <v/>
      </c>
      <c r="U1931" s="150" t="str">
        <f>IFERROR(VLOOKUP(F1931,国RL2020!$B$2:$E$878,4,0),"")</f>
        <v/>
      </c>
      <c r="V1931" s="150" t="str">
        <f>IFERROR(VLOOKUP(F1931,国RL2020!$B$2:$E$878,3,0),"")</f>
        <v/>
      </c>
      <c r="W1931" s="19" t="str">
        <f>IFERROR(VLOOKUP(F1931,国RL2019!$B$2:$E$873,4,0),"")</f>
        <v/>
      </c>
      <c r="X1931" s="19" t="str">
        <f>IFERROR(VLOOKUP(F1931,国RL2019!$B$2:$E$873,3,0),"")</f>
        <v/>
      </c>
      <c r="Y1931" s="19" t="str">
        <f>IFERROR(VLOOKUP(F1931,国RL2017!$B$2:$E$870,4,0),"")</f>
        <v/>
      </c>
      <c r="Z1931" s="19" t="str">
        <f>IFERROR(VLOOKUP(F1931,国RL2017!$B$2:$E$870,3,0),"")</f>
        <v/>
      </c>
      <c r="AA1931" s="19" t="str">
        <f>IFERROR(VLOOKUP(F1931,国RL2006!$B$2:$E$567,4,0),"")</f>
        <v/>
      </c>
      <c r="AB1931" s="19" t="str">
        <f>IFERROR(VLOOKUP(F1931,国RL2006!$B$2:$E$567,3,0),"")</f>
        <v/>
      </c>
      <c r="AC1931" s="24"/>
    </row>
    <row r="1932" spans="1:29" x14ac:dyDescent="0.15">
      <c r="A1932" s="16">
        <v>1931</v>
      </c>
      <c r="B1932" s="24">
        <v>2016</v>
      </c>
      <c r="C1932" s="24">
        <v>7</v>
      </c>
      <c r="D1932" s="24">
        <v>1</v>
      </c>
      <c r="E1932" s="24" t="s">
        <v>2916</v>
      </c>
      <c r="F1932" s="24" t="s">
        <v>22</v>
      </c>
      <c r="G1932" s="24" t="s">
        <v>2922</v>
      </c>
      <c r="H1932" s="24">
        <v>3</v>
      </c>
      <c r="I1932" s="24"/>
      <c r="J1932" s="24"/>
      <c r="K1932" s="24"/>
      <c r="L1932" s="24">
        <v>2</v>
      </c>
      <c r="M1932" s="15">
        <v>5</v>
      </c>
      <c r="N1932" s="24"/>
      <c r="O1932" s="18" t="str">
        <f>IFERROR(VLOOKUP(F1932,'（鳥類・チョウ）vlookup関数用'!$D$35:$F$38,3,0),"")</f>
        <v/>
      </c>
      <c r="P1932" s="18" t="str">
        <f>IFERROR(VLOOKUP(F1932,特定外来生物!$A$3:$G$24,7,0),"")</f>
        <v/>
      </c>
      <c r="Q1932" s="17" t="str">
        <f>IFERROR(VLOOKUP(F1932,県RL2019!$B$2:$H$605,4,0),"")</f>
        <v/>
      </c>
      <c r="R1932" s="17" t="str">
        <f>IFERROR(VLOOKUP(F1932,県RL2019!$B$2:$H$605,5,0),"")</f>
        <v/>
      </c>
      <c r="S1932" s="17" t="str">
        <f>IFERROR(VLOOKUP(F1932,県RL2011!$F$3:$H$906,2,0),"")</f>
        <v/>
      </c>
      <c r="T1932" s="17" t="str">
        <f>IFERROR(VLOOKUP(F1932,県RL2011!$F$3:$H$906,3,0),"")</f>
        <v/>
      </c>
      <c r="U1932" s="150" t="str">
        <f>IFERROR(VLOOKUP(F1932,国RL2020!$B$2:$E$878,4,0),"")</f>
        <v/>
      </c>
      <c r="V1932" s="150" t="str">
        <f>IFERROR(VLOOKUP(F1932,国RL2020!$B$2:$E$878,3,0),"")</f>
        <v/>
      </c>
      <c r="W1932" s="19" t="str">
        <f>IFERROR(VLOOKUP(F1932,国RL2019!$B$2:$E$873,4,0),"")</f>
        <v/>
      </c>
      <c r="X1932" s="19" t="str">
        <f>IFERROR(VLOOKUP(F1932,国RL2019!$B$2:$E$873,3,0),"")</f>
        <v/>
      </c>
      <c r="Y1932" s="19" t="str">
        <f>IFERROR(VLOOKUP(F1932,国RL2017!$B$2:$E$870,4,0),"")</f>
        <v/>
      </c>
      <c r="Z1932" s="19" t="str">
        <f>IFERROR(VLOOKUP(F1932,国RL2017!$B$2:$E$870,3,0),"")</f>
        <v/>
      </c>
      <c r="AA1932" s="19" t="str">
        <f>IFERROR(VLOOKUP(F1932,国RL2006!$B$2:$E$567,4,0),"")</f>
        <v/>
      </c>
      <c r="AB1932" s="19" t="str">
        <f>IFERROR(VLOOKUP(F1932,国RL2006!$B$2:$E$567,3,0),"")</f>
        <v/>
      </c>
      <c r="AC1932" s="24"/>
    </row>
    <row r="1933" spans="1:29" x14ac:dyDescent="0.15">
      <c r="A1933" s="16">
        <v>1932</v>
      </c>
      <c r="B1933" s="24">
        <v>2016</v>
      </c>
      <c r="C1933" s="24">
        <v>7</v>
      </c>
      <c r="D1933" s="24">
        <v>1</v>
      </c>
      <c r="E1933" s="24" t="s">
        <v>2916</v>
      </c>
      <c r="F1933" s="24" t="s">
        <v>20</v>
      </c>
      <c r="G1933" s="24" t="s">
        <v>2922</v>
      </c>
      <c r="H1933" s="24">
        <v>2</v>
      </c>
      <c r="I1933" s="24"/>
      <c r="J1933" s="24">
        <v>1</v>
      </c>
      <c r="K1933" s="24">
        <v>1</v>
      </c>
      <c r="L1933" s="24"/>
      <c r="M1933" s="15">
        <v>4</v>
      </c>
      <c r="N1933" s="24"/>
      <c r="O1933" s="18" t="str">
        <f>IFERROR(VLOOKUP(F1933,'（鳥類・チョウ）vlookup関数用'!$D$35:$F$38,3,0),"")</f>
        <v/>
      </c>
      <c r="P1933" s="18" t="str">
        <f>IFERROR(VLOOKUP(F1933,特定外来生物!$A$3:$G$24,7,0),"")</f>
        <v/>
      </c>
      <c r="Q1933" s="17" t="str">
        <f>IFERROR(VLOOKUP(F1933,県RL2019!$B$2:$H$605,4,0),"")</f>
        <v/>
      </c>
      <c r="R1933" s="17" t="str">
        <f>IFERROR(VLOOKUP(F1933,県RL2019!$B$2:$H$605,5,0),"")</f>
        <v/>
      </c>
      <c r="S1933" s="17" t="str">
        <f>IFERROR(VLOOKUP(F1933,県RL2011!$F$3:$H$906,2,0),"")</f>
        <v/>
      </c>
      <c r="T1933" s="17" t="str">
        <f>IFERROR(VLOOKUP(F1933,県RL2011!$F$3:$H$906,3,0),"")</f>
        <v/>
      </c>
      <c r="U1933" s="150" t="str">
        <f>IFERROR(VLOOKUP(F1933,国RL2020!$B$2:$E$878,4,0),"")</f>
        <v/>
      </c>
      <c r="V1933" s="150" t="str">
        <f>IFERROR(VLOOKUP(F1933,国RL2020!$B$2:$E$878,3,0),"")</f>
        <v/>
      </c>
      <c r="W1933" s="19" t="str">
        <f>IFERROR(VLOOKUP(F1933,国RL2019!$B$2:$E$873,4,0),"")</f>
        <v/>
      </c>
      <c r="X1933" s="19" t="str">
        <f>IFERROR(VLOOKUP(F1933,国RL2019!$B$2:$E$873,3,0),"")</f>
        <v/>
      </c>
      <c r="Y1933" s="19" t="str">
        <f>IFERROR(VLOOKUP(F1933,国RL2017!$B$2:$E$870,4,0),"")</f>
        <v/>
      </c>
      <c r="Z1933" s="19" t="str">
        <f>IFERROR(VLOOKUP(F1933,国RL2017!$B$2:$E$870,3,0),"")</f>
        <v/>
      </c>
      <c r="AA1933" s="19" t="str">
        <f>IFERROR(VLOOKUP(F1933,国RL2006!$B$2:$E$567,4,0),"")</f>
        <v/>
      </c>
      <c r="AB1933" s="19" t="str">
        <f>IFERROR(VLOOKUP(F1933,国RL2006!$B$2:$E$567,3,0),"")</f>
        <v/>
      </c>
      <c r="AC1933" s="24"/>
    </row>
    <row r="1934" spans="1:29" x14ac:dyDescent="0.15">
      <c r="A1934" s="16">
        <v>1933</v>
      </c>
      <c r="B1934" s="24">
        <v>2016</v>
      </c>
      <c r="C1934" s="24">
        <v>7</v>
      </c>
      <c r="D1934" s="24">
        <v>1</v>
      </c>
      <c r="E1934" s="24" t="s">
        <v>2916</v>
      </c>
      <c r="F1934" s="24" t="s">
        <v>28</v>
      </c>
      <c r="G1934" s="24" t="s">
        <v>2923</v>
      </c>
      <c r="H1934" s="24">
        <v>1</v>
      </c>
      <c r="I1934" s="24"/>
      <c r="J1934" s="24">
        <v>2</v>
      </c>
      <c r="K1934" s="24"/>
      <c r="L1934" s="24">
        <v>7</v>
      </c>
      <c r="M1934" s="15">
        <v>10</v>
      </c>
      <c r="N1934" s="24"/>
      <c r="O1934" s="18" t="str">
        <f>IFERROR(VLOOKUP(F1934,'（鳥類・チョウ）vlookup関数用'!$D$35:$F$38,3,0),"")</f>
        <v/>
      </c>
      <c r="P1934" s="18" t="str">
        <f>IFERROR(VLOOKUP(F1934,特定外来生物!$A$3:$G$24,7,0),"")</f>
        <v/>
      </c>
      <c r="Q1934" s="17" t="str">
        <f>IFERROR(VLOOKUP(F1934,県RL2019!$B$2:$H$605,4,0),"")</f>
        <v/>
      </c>
      <c r="R1934" s="17" t="str">
        <f>IFERROR(VLOOKUP(F1934,県RL2019!$B$2:$H$605,5,0),"")</f>
        <v/>
      </c>
      <c r="S1934" s="17" t="str">
        <f>IFERROR(VLOOKUP(F1934,県RL2011!$F$3:$H$906,2,0),"")</f>
        <v/>
      </c>
      <c r="T1934" s="17" t="str">
        <f>IFERROR(VLOOKUP(F1934,県RL2011!$F$3:$H$906,3,0),"")</f>
        <v/>
      </c>
      <c r="U1934" s="150" t="str">
        <f>IFERROR(VLOOKUP(F1934,国RL2020!$B$2:$E$878,4,0),"")</f>
        <v/>
      </c>
      <c r="V1934" s="150" t="str">
        <f>IFERROR(VLOOKUP(F1934,国RL2020!$B$2:$E$878,3,0),"")</f>
        <v/>
      </c>
      <c r="W1934" s="19" t="str">
        <f>IFERROR(VLOOKUP(F1934,国RL2019!$B$2:$E$873,4,0),"")</f>
        <v/>
      </c>
      <c r="X1934" s="19" t="str">
        <f>IFERROR(VLOOKUP(F1934,国RL2019!$B$2:$E$873,3,0),"")</f>
        <v/>
      </c>
      <c r="Y1934" s="19" t="str">
        <f>IFERROR(VLOOKUP(F1934,国RL2017!$B$2:$E$870,4,0),"")</f>
        <v/>
      </c>
      <c r="Z1934" s="19" t="str">
        <f>IFERROR(VLOOKUP(F1934,国RL2017!$B$2:$E$870,3,0),"")</f>
        <v/>
      </c>
      <c r="AA1934" s="19" t="str">
        <f>IFERROR(VLOOKUP(F1934,国RL2006!$B$2:$E$567,4,0),"")</f>
        <v/>
      </c>
      <c r="AB1934" s="19" t="str">
        <f>IFERROR(VLOOKUP(F1934,国RL2006!$B$2:$E$567,3,0),"")</f>
        <v/>
      </c>
      <c r="AC1934" s="24"/>
    </row>
    <row r="1935" spans="1:29" x14ac:dyDescent="0.15">
      <c r="A1935" s="16">
        <v>1934</v>
      </c>
      <c r="B1935" s="24">
        <v>2016</v>
      </c>
      <c r="C1935" s="24">
        <v>7</v>
      </c>
      <c r="D1935" s="24">
        <v>1</v>
      </c>
      <c r="E1935" s="24" t="s">
        <v>2916</v>
      </c>
      <c r="F1935" s="24" t="s">
        <v>46</v>
      </c>
      <c r="G1935" s="24" t="s">
        <v>2923</v>
      </c>
      <c r="H1935" s="24">
        <v>1</v>
      </c>
      <c r="I1935" s="24"/>
      <c r="J1935" s="24"/>
      <c r="K1935" s="24"/>
      <c r="L1935" s="24"/>
      <c r="M1935" s="15">
        <v>1</v>
      </c>
      <c r="N1935" s="24"/>
      <c r="O1935" s="18" t="str">
        <f>IFERROR(VLOOKUP(F1935,'（鳥類・チョウ）vlookup関数用'!$D$35:$F$38,3,0),"")</f>
        <v/>
      </c>
      <c r="P1935" s="18" t="str">
        <f>IFERROR(VLOOKUP(F1935,特定外来生物!$A$3:$G$24,7,0),"")</f>
        <v/>
      </c>
      <c r="Q1935" s="17" t="str">
        <f>IFERROR(VLOOKUP(F1935,県RL2019!$B$2:$H$605,4,0),"")</f>
        <v/>
      </c>
      <c r="R1935" s="17" t="str">
        <f>IFERROR(VLOOKUP(F1935,県RL2019!$B$2:$H$605,5,0),"")</f>
        <v/>
      </c>
      <c r="S1935" s="17" t="str">
        <f>IFERROR(VLOOKUP(F1935,県RL2011!$F$3:$H$906,2,0),"")</f>
        <v/>
      </c>
      <c r="T1935" s="17" t="str">
        <f>IFERROR(VLOOKUP(F1935,県RL2011!$F$3:$H$906,3,0),"")</f>
        <v/>
      </c>
      <c r="U1935" s="150" t="str">
        <f>IFERROR(VLOOKUP(F1935,国RL2020!$B$2:$E$878,4,0),"")</f>
        <v/>
      </c>
      <c r="V1935" s="150" t="str">
        <f>IFERROR(VLOOKUP(F1935,国RL2020!$B$2:$E$878,3,0),"")</f>
        <v/>
      </c>
      <c r="W1935" s="19" t="str">
        <f>IFERROR(VLOOKUP(F1935,国RL2019!$B$2:$E$873,4,0),"")</f>
        <v/>
      </c>
      <c r="X1935" s="19" t="str">
        <f>IFERROR(VLOOKUP(F1935,国RL2019!$B$2:$E$873,3,0),"")</f>
        <v/>
      </c>
      <c r="Y1935" s="19" t="str">
        <f>IFERROR(VLOOKUP(F1935,国RL2017!$B$2:$E$870,4,0),"")</f>
        <v/>
      </c>
      <c r="Z1935" s="19" t="str">
        <f>IFERROR(VLOOKUP(F1935,国RL2017!$B$2:$E$870,3,0),"")</f>
        <v/>
      </c>
      <c r="AA1935" s="19" t="str">
        <f>IFERROR(VLOOKUP(F1935,国RL2006!$B$2:$E$567,4,0),"")</f>
        <v/>
      </c>
      <c r="AB1935" s="19" t="str">
        <f>IFERROR(VLOOKUP(F1935,国RL2006!$B$2:$E$567,3,0),"")</f>
        <v/>
      </c>
      <c r="AC1935" s="24"/>
    </row>
    <row r="1936" spans="1:29" x14ac:dyDescent="0.15">
      <c r="A1936" s="16">
        <v>1935</v>
      </c>
      <c r="B1936" s="24">
        <v>2016</v>
      </c>
      <c r="C1936" s="24">
        <v>7</v>
      </c>
      <c r="D1936" s="24">
        <v>1</v>
      </c>
      <c r="E1936" s="24" t="s">
        <v>2916</v>
      </c>
      <c r="F1936" s="24" t="s">
        <v>17</v>
      </c>
      <c r="G1936" s="24" t="s">
        <v>2924</v>
      </c>
      <c r="H1936" s="24"/>
      <c r="I1936" s="24"/>
      <c r="J1936" s="24">
        <v>3</v>
      </c>
      <c r="K1936" s="24"/>
      <c r="L1936" s="24"/>
      <c r="M1936" s="15">
        <v>3</v>
      </c>
      <c r="N1936" s="24"/>
      <c r="O1936" s="18" t="str">
        <f>IFERROR(VLOOKUP(F1936,'（鳥類・チョウ）vlookup関数用'!$D$35:$F$38,3,0),"")</f>
        <v/>
      </c>
      <c r="P1936" s="18" t="str">
        <f>IFERROR(VLOOKUP(F1936,特定外来生物!$A$3:$G$24,7,0),"")</f>
        <v/>
      </c>
      <c r="Q1936" s="17" t="str">
        <f>IFERROR(VLOOKUP(F1936,県RL2019!$B$2:$H$605,4,0),"")</f>
        <v/>
      </c>
      <c r="R1936" s="17" t="str">
        <f>IFERROR(VLOOKUP(F1936,県RL2019!$B$2:$H$605,5,0),"")</f>
        <v/>
      </c>
      <c r="S1936" s="17" t="str">
        <f>IFERROR(VLOOKUP(F1936,県RL2011!$F$3:$H$906,2,0),"")</f>
        <v/>
      </c>
      <c r="T1936" s="17" t="str">
        <f>IFERROR(VLOOKUP(F1936,県RL2011!$F$3:$H$906,3,0),"")</f>
        <v/>
      </c>
      <c r="U1936" s="150" t="str">
        <f>IFERROR(VLOOKUP(F1936,国RL2020!$B$2:$E$878,4,0),"")</f>
        <v/>
      </c>
      <c r="V1936" s="150" t="str">
        <f>IFERROR(VLOOKUP(F1936,国RL2020!$B$2:$E$878,3,0),"")</f>
        <v/>
      </c>
      <c r="W1936" s="19" t="str">
        <f>IFERROR(VLOOKUP(F1936,国RL2019!$B$2:$E$873,4,0),"")</f>
        <v/>
      </c>
      <c r="X1936" s="19" t="str">
        <f>IFERROR(VLOOKUP(F1936,国RL2019!$B$2:$E$873,3,0),"")</f>
        <v/>
      </c>
      <c r="Y1936" s="19" t="str">
        <f>IFERROR(VLOOKUP(F1936,国RL2017!$B$2:$E$870,4,0),"")</f>
        <v/>
      </c>
      <c r="Z1936" s="19" t="str">
        <f>IFERROR(VLOOKUP(F1936,国RL2017!$B$2:$E$870,3,0),"")</f>
        <v/>
      </c>
      <c r="AA1936" s="19" t="str">
        <f>IFERROR(VLOOKUP(F1936,国RL2006!$B$2:$E$567,4,0),"")</f>
        <v/>
      </c>
      <c r="AB1936" s="19" t="str">
        <f>IFERROR(VLOOKUP(F1936,国RL2006!$B$2:$E$567,3,0),"")</f>
        <v/>
      </c>
      <c r="AC1936" s="24"/>
    </row>
    <row r="1937" spans="1:29" x14ac:dyDescent="0.15">
      <c r="A1937" s="16">
        <v>1936</v>
      </c>
      <c r="B1937" s="24">
        <v>2016</v>
      </c>
      <c r="C1937" s="24">
        <v>7</v>
      </c>
      <c r="D1937" s="24">
        <v>1</v>
      </c>
      <c r="E1937" s="24" t="s">
        <v>2916</v>
      </c>
      <c r="F1937" s="24" t="s">
        <v>27</v>
      </c>
      <c r="G1937" s="24" t="s">
        <v>2924</v>
      </c>
      <c r="H1937" s="24"/>
      <c r="I1937" s="24"/>
      <c r="J1937" s="24"/>
      <c r="K1937" s="24"/>
      <c r="L1937" s="24">
        <v>7</v>
      </c>
      <c r="M1937" s="15">
        <v>7</v>
      </c>
      <c r="N1937" s="24"/>
      <c r="O1937" s="18" t="str">
        <f>IFERROR(VLOOKUP(F1937,'（鳥類・チョウ）vlookup関数用'!$D$35:$F$38,3,0),"")</f>
        <v/>
      </c>
      <c r="P1937" s="18" t="str">
        <f>IFERROR(VLOOKUP(F1937,特定外来生物!$A$3:$G$24,7,0),"")</f>
        <v/>
      </c>
      <c r="Q1937" s="17" t="str">
        <f>IFERROR(VLOOKUP(F1937,県RL2019!$B$2:$H$605,4,0),"")</f>
        <v/>
      </c>
      <c r="R1937" s="17" t="str">
        <f>IFERROR(VLOOKUP(F1937,県RL2019!$B$2:$H$605,5,0),"")</f>
        <v/>
      </c>
      <c r="S1937" s="17" t="str">
        <f>IFERROR(VLOOKUP(F1937,県RL2011!$F$3:$H$906,2,0),"")</f>
        <v/>
      </c>
      <c r="T1937" s="17" t="str">
        <f>IFERROR(VLOOKUP(F1937,県RL2011!$F$3:$H$906,3,0),"")</f>
        <v/>
      </c>
      <c r="U1937" s="150" t="str">
        <f>IFERROR(VLOOKUP(F1937,国RL2020!$B$2:$E$878,4,0),"")</f>
        <v/>
      </c>
      <c r="V1937" s="150" t="str">
        <f>IFERROR(VLOOKUP(F1937,国RL2020!$B$2:$E$878,3,0),"")</f>
        <v/>
      </c>
      <c r="W1937" s="19" t="str">
        <f>IFERROR(VLOOKUP(F1937,国RL2019!$B$2:$E$873,4,0),"")</f>
        <v/>
      </c>
      <c r="X1937" s="19" t="str">
        <f>IFERROR(VLOOKUP(F1937,国RL2019!$B$2:$E$873,3,0),"")</f>
        <v/>
      </c>
      <c r="Y1937" s="19" t="str">
        <f>IFERROR(VLOOKUP(F1937,国RL2017!$B$2:$E$870,4,0),"")</f>
        <v/>
      </c>
      <c r="Z1937" s="19" t="str">
        <f>IFERROR(VLOOKUP(F1937,国RL2017!$B$2:$E$870,3,0),"")</f>
        <v/>
      </c>
      <c r="AA1937" s="19" t="str">
        <f>IFERROR(VLOOKUP(F1937,国RL2006!$B$2:$E$567,4,0),"")</f>
        <v/>
      </c>
      <c r="AB1937" s="19" t="str">
        <f>IFERROR(VLOOKUP(F1937,国RL2006!$B$2:$E$567,3,0),"")</f>
        <v/>
      </c>
      <c r="AC1937" s="24"/>
    </row>
    <row r="1938" spans="1:29" x14ac:dyDescent="0.15">
      <c r="A1938" s="16">
        <v>1937</v>
      </c>
      <c r="B1938" s="24">
        <v>2016</v>
      </c>
      <c r="C1938" s="24">
        <v>7</v>
      </c>
      <c r="D1938" s="24">
        <v>1</v>
      </c>
      <c r="E1938" s="24" t="s">
        <v>2916</v>
      </c>
      <c r="F1938" s="24" t="s">
        <v>24</v>
      </c>
      <c r="G1938" s="24" t="s">
        <v>2924</v>
      </c>
      <c r="H1938" s="24"/>
      <c r="I1938" s="24"/>
      <c r="J1938" s="24"/>
      <c r="K1938" s="24">
        <v>1</v>
      </c>
      <c r="L1938" s="24">
        <v>1</v>
      </c>
      <c r="M1938" s="15">
        <v>2</v>
      </c>
      <c r="N1938" s="24"/>
      <c r="O1938" s="18" t="str">
        <f>IFERROR(VLOOKUP(F1938,'（鳥類・チョウ）vlookup関数用'!$D$35:$F$38,3,0),"")</f>
        <v/>
      </c>
      <c r="P1938" s="18" t="str">
        <f>IFERROR(VLOOKUP(F1938,特定外来生物!$A$3:$G$24,7,0),"")</f>
        <v/>
      </c>
      <c r="Q1938" s="17" t="str">
        <f>IFERROR(VLOOKUP(F1938,県RL2019!$B$2:$H$605,4,0),"")</f>
        <v/>
      </c>
      <c r="R1938" s="17" t="str">
        <f>IFERROR(VLOOKUP(F1938,県RL2019!$B$2:$H$605,5,0),"")</f>
        <v/>
      </c>
      <c r="S1938" s="17" t="str">
        <f>IFERROR(VLOOKUP(F1938,県RL2011!$F$3:$H$906,2,0),"")</f>
        <v/>
      </c>
      <c r="T1938" s="17" t="str">
        <f>IFERROR(VLOOKUP(F1938,県RL2011!$F$3:$H$906,3,0),"")</f>
        <v/>
      </c>
      <c r="U1938" s="150" t="str">
        <f>IFERROR(VLOOKUP(F1938,国RL2020!$B$2:$E$878,4,0),"")</f>
        <v/>
      </c>
      <c r="V1938" s="150" t="str">
        <f>IFERROR(VLOOKUP(F1938,国RL2020!$B$2:$E$878,3,0),"")</f>
        <v/>
      </c>
      <c r="W1938" s="19" t="str">
        <f>IFERROR(VLOOKUP(F1938,国RL2019!$B$2:$E$873,4,0),"")</f>
        <v/>
      </c>
      <c r="X1938" s="19" t="str">
        <f>IFERROR(VLOOKUP(F1938,国RL2019!$B$2:$E$873,3,0),"")</f>
        <v/>
      </c>
      <c r="Y1938" s="19" t="str">
        <f>IFERROR(VLOOKUP(F1938,国RL2017!$B$2:$E$870,4,0),"")</f>
        <v/>
      </c>
      <c r="Z1938" s="19" t="str">
        <f>IFERROR(VLOOKUP(F1938,国RL2017!$B$2:$E$870,3,0),"")</f>
        <v/>
      </c>
      <c r="AA1938" s="19" t="str">
        <f>IFERROR(VLOOKUP(F1938,国RL2006!$B$2:$E$567,4,0),"")</f>
        <v/>
      </c>
      <c r="AB1938" s="19" t="str">
        <f>IFERROR(VLOOKUP(F1938,国RL2006!$B$2:$E$567,3,0),"")</f>
        <v/>
      </c>
      <c r="AC1938" s="24"/>
    </row>
    <row r="1939" spans="1:29" x14ac:dyDescent="0.15">
      <c r="A1939" s="16">
        <v>1938</v>
      </c>
      <c r="B1939" s="24">
        <v>2016</v>
      </c>
      <c r="C1939" s="24">
        <v>7</v>
      </c>
      <c r="D1939" s="24">
        <v>1</v>
      </c>
      <c r="E1939" s="24" t="s">
        <v>2916</v>
      </c>
      <c r="F1939" s="24" t="s">
        <v>29</v>
      </c>
      <c r="G1939" s="24" t="s">
        <v>2924</v>
      </c>
      <c r="H1939" s="24"/>
      <c r="I1939" s="24"/>
      <c r="J1939" s="24">
        <v>1</v>
      </c>
      <c r="K1939" s="24"/>
      <c r="L1939" s="24">
        <v>5</v>
      </c>
      <c r="M1939" s="15">
        <v>6</v>
      </c>
      <c r="N1939" s="24"/>
      <c r="O1939" s="18" t="str">
        <f>IFERROR(VLOOKUP(F1939,'（鳥類・チョウ）vlookup関数用'!$D$35:$F$38,3,0),"")</f>
        <v/>
      </c>
      <c r="P1939" s="18" t="str">
        <f>IFERROR(VLOOKUP(F1939,特定外来生物!$A$3:$G$24,7,0),"")</f>
        <v/>
      </c>
      <c r="Q1939" s="17" t="str">
        <f>IFERROR(VLOOKUP(F1939,県RL2019!$B$2:$H$605,4,0),"")</f>
        <v/>
      </c>
      <c r="R1939" s="17" t="str">
        <f>IFERROR(VLOOKUP(F1939,県RL2019!$B$2:$H$605,5,0),"")</f>
        <v/>
      </c>
      <c r="S1939" s="17" t="str">
        <f>IFERROR(VLOOKUP(F1939,県RL2011!$F$3:$H$906,2,0),"")</f>
        <v/>
      </c>
      <c r="T1939" s="17" t="str">
        <f>IFERROR(VLOOKUP(F1939,県RL2011!$F$3:$H$906,3,0),"")</f>
        <v/>
      </c>
      <c r="U1939" s="150" t="str">
        <f>IFERROR(VLOOKUP(F1939,国RL2020!$B$2:$E$878,4,0),"")</f>
        <v/>
      </c>
      <c r="V1939" s="150" t="str">
        <f>IFERROR(VLOOKUP(F1939,国RL2020!$B$2:$E$878,3,0),"")</f>
        <v/>
      </c>
      <c r="W1939" s="19" t="str">
        <f>IFERROR(VLOOKUP(F1939,国RL2019!$B$2:$E$873,4,0),"")</f>
        <v/>
      </c>
      <c r="X1939" s="19" t="str">
        <f>IFERROR(VLOOKUP(F1939,国RL2019!$B$2:$E$873,3,0),"")</f>
        <v/>
      </c>
      <c r="Y1939" s="19" t="str">
        <f>IFERROR(VLOOKUP(F1939,国RL2017!$B$2:$E$870,4,0),"")</f>
        <v/>
      </c>
      <c r="Z1939" s="19" t="str">
        <f>IFERROR(VLOOKUP(F1939,国RL2017!$B$2:$E$870,3,0),"")</f>
        <v/>
      </c>
      <c r="AA1939" s="19" t="str">
        <f>IFERROR(VLOOKUP(F1939,国RL2006!$B$2:$E$567,4,0),"")</f>
        <v/>
      </c>
      <c r="AB1939" s="19" t="str">
        <f>IFERROR(VLOOKUP(F1939,国RL2006!$B$2:$E$567,3,0),"")</f>
        <v/>
      </c>
      <c r="AC1939" s="24"/>
    </row>
    <row r="1940" spans="1:29" x14ac:dyDescent="0.15">
      <c r="A1940" s="16">
        <v>1939</v>
      </c>
      <c r="B1940" s="24">
        <v>2016</v>
      </c>
      <c r="C1940" s="24">
        <v>7</v>
      </c>
      <c r="D1940" s="24">
        <v>1</v>
      </c>
      <c r="E1940" s="24" t="s">
        <v>2916</v>
      </c>
      <c r="F1940" s="24" t="s">
        <v>38</v>
      </c>
      <c r="G1940" s="24" t="s">
        <v>2924</v>
      </c>
      <c r="H1940" s="24"/>
      <c r="I1940" s="24"/>
      <c r="J1940" s="24">
        <v>1</v>
      </c>
      <c r="K1940" s="24"/>
      <c r="L1940" s="24"/>
      <c r="M1940" s="15">
        <v>1</v>
      </c>
      <c r="N1940" s="24"/>
      <c r="O1940" s="18" t="str">
        <f>IFERROR(VLOOKUP(F1940,'（鳥類・チョウ）vlookup関数用'!$D$35:$F$38,3,0),"")</f>
        <v/>
      </c>
      <c r="P1940" s="18" t="str">
        <f>IFERROR(VLOOKUP(F1940,特定外来生物!$A$3:$G$24,7,0),"")</f>
        <v/>
      </c>
      <c r="Q1940" s="17" t="str">
        <f>IFERROR(VLOOKUP(F1940,県RL2019!$B$2:$H$605,4,0),"")</f>
        <v/>
      </c>
      <c r="R1940" s="17" t="str">
        <f>IFERROR(VLOOKUP(F1940,県RL2019!$B$2:$H$605,5,0),"")</f>
        <v/>
      </c>
      <c r="S1940" s="17" t="str">
        <f>IFERROR(VLOOKUP(F1940,県RL2011!$F$3:$H$906,2,0),"")</f>
        <v/>
      </c>
      <c r="T1940" s="17" t="str">
        <f>IFERROR(VLOOKUP(F1940,県RL2011!$F$3:$H$906,3,0),"")</f>
        <v/>
      </c>
      <c r="U1940" s="150" t="str">
        <f>IFERROR(VLOOKUP(F1940,国RL2020!$B$2:$E$878,4,0),"")</f>
        <v/>
      </c>
      <c r="V1940" s="150" t="str">
        <f>IFERROR(VLOOKUP(F1940,国RL2020!$B$2:$E$878,3,0),"")</f>
        <v/>
      </c>
      <c r="W1940" s="19" t="str">
        <f>IFERROR(VLOOKUP(F1940,国RL2019!$B$2:$E$873,4,0),"")</f>
        <v/>
      </c>
      <c r="X1940" s="19" t="str">
        <f>IFERROR(VLOOKUP(F1940,国RL2019!$B$2:$E$873,3,0),"")</f>
        <v/>
      </c>
      <c r="Y1940" s="19" t="str">
        <f>IFERROR(VLOOKUP(F1940,国RL2017!$B$2:$E$870,4,0),"")</f>
        <v/>
      </c>
      <c r="Z1940" s="19" t="str">
        <f>IFERROR(VLOOKUP(F1940,国RL2017!$B$2:$E$870,3,0),"")</f>
        <v/>
      </c>
      <c r="AA1940" s="19" t="str">
        <f>IFERROR(VLOOKUP(F1940,国RL2006!$B$2:$E$567,4,0),"")</f>
        <v/>
      </c>
      <c r="AB1940" s="19" t="str">
        <f>IFERROR(VLOOKUP(F1940,国RL2006!$B$2:$E$567,3,0),"")</f>
        <v/>
      </c>
      <c r="AC1940" s="24"/>
    </row>
    <row r="1941" spans="1:29" x14ac:dyDescent="0.15">
      <c r="A1941" s="16">
        <v>1940</v>
      </c>
      <c r="B1941" s="24">
        <v>2016</v>
      </c>
      <c r="C1941" s="24">
        <v>7</v>
      </c>
      <c r="D1941" s="24">
        <v>1</v>
      </c>
      <c r="E1941" s="24" t="s">
        <v>2916</v>
      </c>
      <c r="F1941" s="24" t="s">
        <v>36</v>
      </c>
      <c r="G1941" s="24" t="s">
        <v>2925</v>
      </c>
      <c r="H1941" s="24"/>
      <c r="I1941" s="24"/>
      <c r="J1941" s="24"/>
      <c r="K1941" s="24"/>
      <c r="L1941" s="24">
        <v>3</v>
      </c>
      <c r="M1941" s="15">
        <v>3</v>
      </c>
      <c r="N1941" s="24"/>
      <c r="O1941" s="18" t="str">
        <f>IFERROR(VLOOKUP(F1941,'（鳥類・チョウ）vlookup関数用'!$D$35:$F$38,3,0),"")</f>
        <v/>
      </c>
      <c r="P1941" s="18" t="str">
        <f>IFERROR(VLOOKUP(F1941,特定外来生物!$A$3:$G$24,7,0),"")</f>
        <v/>
      </c>
      <c r="Q1941" s="17" t="str">
        <f>IFERROR(VLOOKUP(F1941,県RL2019!$B$2:$H$605,4,0),"")</f>
        <v/>
      </c>
      <c r="R1941" s="17" t="str">
        <f>IFERROR(VLOOKUP(F1941,県RL2019!$B$2:$H$605,5,0),"")</f>
        <v/>
      </c>
      <c r="S1941" s="17" t="str">
        <f>IFERROR(VLOOKUP(F1941,県RL2011!$F$3:$H$906,2,0),"")</f>
        <v/>
      </c>
      <c r="T1941" s="17" t="str">
        <f>IFERROR(VLOOKUP(F1941,県RL2011!$F$3:$H$906,3,0),"")</f>
        <v/>
      </c>
      <c r="U1941" s="150" t="str">
        <f>IFERROR(VLOOKUP(F1941,国RL2020!$B$2:$E$878,4,0),"")</f>
        <v/>
      </c>
      <c r="V1941" s="150" t="str">
        <f>IFERROR(VLOOKUP(F1941,国RL2020!$B$2:$E$878,3,0),"")</f>
        <v/>
      </c>
      <c r="W1941" s="19" t="str">
        <f>IFERROR(VLOOKUP(F1941,国RL2019!$B$2:$E$873,4,0),"")</f>
        <v/>
      </c>
      <c r="X1941" s="19" t="str">
        <f>IFERROR(VLOOKUP(F1941,国RL2019!$B$2:$E$873,3,0),"")</f>
        <v/>
      </c>
      <c r="Y1941" s="19" t="str">
        <f>IFERROR(VLOOKUP(F1941,国RL2017!$B$2:$E$870,4,0),"")</f>
        <v/>
      </c>
      <c r="Z1941" s="19" t="str">
        <f>IFERROR(VLOOKUP(F1941,国RL2017!$B$2:$E$870,3,0),"")</f>
        <v/>
      </c>
      <c r="AA1941" s="19" t="str">
        <f>IFERROR(VLOOKUP(F1941,国RL2006!$B$2:$E$567,4,0),"")</f>
        <v/>
      </c>
      <c r="AB1941" s="19" t="str">
        <f>IFERROR(VLOOKUP(F1941,国RL2006!$B$2:$E$567,3,0),"")</f>
        <v/>
      </c>
      <c r="AC1941" s="24"/>
    </row>
    <row r="1942" spans="1:29" x14ac:dyDescent="0.15">
      <c r="A1942" s="16">
        <v>1941</v>
      </c>
      <c r="B1942" s="24">
        <v>2016</v>
      </c>
      <c r="C1942" s="24">
        <v>7</v>
      </c>
      <c r="D1942" s="24">
        <v>1</v>
      </c>
      <c r="E1942" s="24" t="s">
        <v>2916</v>
      </c>
      <c r="F1942" s="24" t="s">
        <v>32</v>
      </c>
      <c r="G1942" s="24" t="s">
        <v>2925</v>
      </c>
      <c r="H1942" s="24">
        <v>2</v>
      </c>
      <c r="I1942" s="24"/>
      <c r="J1942" s="24"/>
      <c r="K1942" s="24">
        <v>1</v>
      </c>
      <c r="L1942" s="24">
        <v>4</v>
      </c>
      <c r="M1942" s="15">
        <v>7</v>
      </c>
      <c r="N1942" s="24"/>
      <c r="O1942" s="18" t="str">
        <f>IFERROR(VLOOKUP(F1942,'（鳥類・チョウ）vlookup関数用'!$D$35:$F$38,3,0),"")</f>
        <v/>
      </c>
      <c r="P1942" s="18" t="str">
        <f>IFERROR(VLOOKUP(F1942,特定外来生物!$A$3:$G$24,7,0),"")</f>
        <v/>
      </c>
      <c r="Q1942" s="17" t="str">
        <f>IFERROR(VLOOKUP(F1942,県RL2019!$B$2:$H$605,4,0),"")</f>
        <v/>
      </c>
      <c r="R1942" s="17" t="str">
        <f>IFERROR(VLOOKUP(F1942,県RL2019!$B$2:$H$605,5,0),"")</f>
        <v/>
      </c>
      <c r="S1942" s="17" t="str">
        <f>IFERROR(VLOOKUP(F1942,県RL2011!$F$3:$H$906,2,0),"")</f>
        <v/>
      </c>
      <c r="T1942" s="17" t="str">
        <f>IFERROR(VLOOKUP(F1942,県RL2011!$F$3:$H$906,3,0),"")</f>
        <v/>
      </c>
      <c r="U1942" s="150" t="str">
        <f>IFERROR(VLOOKUP(F1942,国RL2020!$B$2:$E$878,4,0),"")</f>
        <v/>
      </c>
      <c r="V1942" s="150" t="str">
        <f>IFERROR(VLOOKUP(F1942,国RL2020!$B$2:$E$878,3,0),"")</f>
        <v/>
      </c>
      <c r="W1942" s="19" t="str">
        <f>IFERROR(VLOOKUP(F1942,国RL2019!$B$2:$E$873,4,0),"")</f>
        <v/>
      </c>
      <c r="X1942" s="19" t="str">
        <f>IFERROR(VLOOKUP(F1942,国RL2019!$B$2:$E$873,3,0),"")</f>
        <v/>
      </c>
      <c r="Y1942" s="19" t="str">
        <f>IFERROR(VLOOKUP(F1942,国RL2017!$B$2:$E$870,4,0),"")</f>
        <v/>
      </c>
      <c r="Z1942" s="19" t="str">
        <f>IFERROR(VLOOKUP(F1942,国RL2017!$B$2:$E$870,3,0),"")</f>
        <v/>
      </c>
      <c r="AA1942" s="19" t="str">
        <f>IFERROR(VLOOKUP(F1942,国RL2006!$B$2:$E$567,4,0),"")</f>
        <v/>
      </c>
      <c r="AB1942" s="19" t="str">
        <f>IFERROR(VLOOKUP(F1942,国RL2006!$B$2:$E$567,3,0),"")</f>
        <v/>
      </c>
      <c r="AC1942" s="24"/>
    </row>
    <row r="1943" spans="1:29" x14ac:dyDescent="0.15">
      <c r="A1943" s="16">
        <v>1942</v>
      </c>
      <c r="B1943" s="24">
        <v>2016</v>
      </c>
      <c r="C1943" s="24">
        <v>7</v>
      </c>
      <c r="D1943" s="24">
        <v>1</v>
      </c>
      <c r="E1943" s="24" t="s">
        <v>2916</v>
      </c>
      <c r="F1943" s="24" t="s">
        <v>37</v>
      </c>
      <c r="G1943" s="24" t="s">
        <v>2925</v>
      </c>
      <c r="H1943" s="24"/>
      <c r="I1943" s="24"/>
      <c r="J1943" s="24"/>
      <c r="K1943" s="24"/>
      <c r="L1943" s="24">
        <v>4</v>
      </c>
      <c r="M1943" s="15">
        <v>4</v>
      </c>
      <c r="N1943" s="24"/>
      <c r="O1943" s="18" t="str">
        <f>IFERROR(VLOOKUP(F1943,'（鳥類・チョウ）vlookup関数用'!$D$35:$F$38,3,0),"")</f>
        <v/>
      </c>
      <c r="P1943" s="18" t="str">
        <f>IFERROR(VLOOKUP(F1943,特定外来生物!$A$3:$G$24,7,0),"")</f>
        <v/>
      </c>
      <c r="Q1943" s="17" t="str">
        <f>IFERROR(VLOOKUP(F1943,県RL2019!$B$2:$H$605,4,0),"")</f>
        <v/>
      </c>
      <c r="R1943" s="17" t="str">
        <f>IFERROR(VLOOKUP(F1943,県RL2019!$B$2:$H$605,5,0),"")</f>
        <v/>
      </c>
      <c r="S1943" s="17" t="str">
        <f>IFERROR(VLOOKUP(F1943,県RL2011!$F$3:$H$906,2,0),"")</f>
        <v/>
      </c>
      <c r="T1943" s="17" t="str">
        <f>IFERROR(VLOOKUP(F1943,県RL2011!$F$3:$H$906,3,0),"")</f>
        <v/>
      </c>
      <c r="U1943" s="150" t="str">
        <f>IFERROR(VLOOKUP(F1943,国RL2020!$B$2:$E$878,4,0),"")</f>
        <v/>
      </c>
      <c r="V1943" s="150" t="str">
        <f>IFERROR(VLOOKUP(F1943,国RL2020!$B$2:$E$878,3,0),"")</f>
        <v/>
      </c>
      <c r="W1943" s="19" t="str">
        <f>IFERROR(VLOOKUP(F1943,国RL2019!$B$2:$E$873,4,0),"")</f>
        <v/>
      </c>
      <c r="X1943" s="19" t="str">
        <f>IFERROR(VLOOKUP(F1943,国RL2019!$B$2:$E$873,3,0),"")</f>
        <v/>
      </c>
      <c r="Y1943" s="19" t="str">
        <f>IFERROR(VLOOKUP(F1943,国RL2017!$B$2:$E$870,4,0),"")</f>
        <v/>
      </c>
      <c r="Z1943" s="19" t="str">
        <f>IFERROR(VLOOKUP(F1943,国RL2017!$B$2:$E$870,3,0),"")</f>
        <v/>
      </c>
      <c r="AA1943" s="19" t="str">
        <f>IFERROR(VLOOKUP(F1943,国RL2006!$B$2:$E$567,4,0),"")</f>
        <v/>
      </c>
      <c r="AB1943" s="19" t="str">
        <f>IFERROR(VLOOKUP(F1943,国RL2006!$B$2:$E$567,3,0),"")</f>
        <v/>
      </c>
      <c r="AC1943" s="24"/>
    </row>
    <row r="1944" spans="1:29" x14ac:dyDescent="0.15">
      <c r="A1944" s="16">
        <v>1943</v>
      </c>
      <c r="B1944" s="24">
        <v>2016</v>
      </c>
      <c r="C1944" s="24">
        <v>7</v>
      </c>
      <c r="D1944" s="24">
        <v>1</v>
      </c>
      <c r="E1944" s="24" t="s">
        <v>2916</v>
      </c>
      <c r="F1944" s="24" t="s">
        <v>34</v>
      </c>
      <c r="G1944" s="24" t="s">
        <v>2925</v>
      </c>
      <c r="H1944" s="24"/>
      <c r="I1944" s="24"/>
      <c r="J1944" s="24">
        <v>1</v>
      </c>
      <c r="K1944" s="24">
        <v>1</v>
      </c>
      <c r="L1944" s="24"/>
      <c r="M1944" s="15">
        <v>2</v>
      </c>
      <c r="N1944" s="24"/>
      <c r="O1944" s="18" t="str">
        <f>IFERROR(VLOOKUP(F1944,'（鳥類・チョウ）vlookup関数用'!$D$35:$F$38,3,0),"")</f>
        <v/>
      </c>
      <c r="P1944" s="18" t="str">
        <f>IFERROR(VLOOKUP(F1944,特定外来生物!$A$3:$G$24,7,0),"")</f>
        <v/>
      </c>
      <c r="Q1944" s="17" t="str">
        <f>IFERROR(VLOOKUP(F1944,県RL2019!$B$2:$H$605,4,0),"")</f>
        <v/>
      </c>
      <c r="R1944" s="17" t="str">
        <f>IFERROR(VLOOKUP(F1944,県RL2019!$B$2:$H$605,5,0),"")</f>
        <v/>
      </c>
      <c r="S1944" s="17" t="str">
        <f>IFERROR(VLOOKUP(F1944,県RL2011!$F$3:$H$906,2,0),"")</f>
        <v/>
      </c>
      <c r="T1944" s="17" t="str">
        <f>IFERROR(VLOOKUP(F1944,県RL2011!$F$3:$H$906,3,0),"")</f>
        <v/>
      </c>
      <c r="U1944" s="150" t="str">
        <f>IFERROR(VLOOKUP(F1944,国RL2020!$B$2:$E$878,4,0),"")</f>
        <v/>
      </c>
      <c r="V1944" s="150" t="str">
        <f>IFERROR(VLOOKUP(F1944,国RL2020!$B$2:$E$878,3,0),"")</f>
        <v/>
      </c>
      <c r="W1944" s="19" t="str">
        <f>IFERROR(VLOOKUP(F1944,国RL2019!$B$2:$E$873,4,0),"")</f>
        <v/>
      </c>
      <c r="X1944" s="19" t="str">
        <f>IFERROR(VLOOKUP(F1944,国RL2019!$B$2:$E$873,3,0),"")</f>
        <v/>
      </c>
      <c r="Y1944" s="19" t="str">
        <f>IFERROR(VLOOKUP(F1944,国RL2017!$B$2:$E$870,4,0),"")</f>
        <v/>
      </c>
      <c r="Z1944" s="19" t="str">
        <f>IFERROR(VLOOKUP(F1944,国RL2017!$B$2:$E$870,3,0),"")</f>
        <v/>
      </c>
      <c r="AA1944" s="19" t="str">
        <f>IFERROR(VLOOKUP(F1944,国RL2006!$B$2:$E$567,4,0),"")</f>
        <v/>
      </c>
      <c r="AB1944" s="19" t="str">
        <f>IFERROR(VLOOKUP(F1944,国RL2006!$B$2:$E$567,3,0),"")</f>
        <v/>
      </c>
      <c r="AC1944" s="24"/>
    </row>
    <row r="1945" spans="1:29" x14ac:dyDescent="0.15">
      <c r="A1945" s="16">
        <v>1944</v>
      </c>
      <c r="B1945" s="24">
        <v>2016</v>
      </c>
      <c r="C1945" s="24">
        <v>7</v>
      </c>
      <c r="D1945" s="24">
        <v>1</v>
      </c>
      <c r="E1945" s="24" t="s">
        <v>2916</v>
      </c>
      <c r="F1945" s="24" t="s">
        <v>59</v>
      </c>
      <c r="G1945" s="24" t="s">
        <v>2925</v>
      </c>
      <c r="H1945" s="24">
        <v>1</v>
      </c>
      <c r="I1945" s="24"/>
      <c r="J1945" s="24"/>
      <c r="K1945" s="24"/>
      <c r="L1945" s="24"/>
      <c r="M1945" s="15">
        <v>1</v>
      </c>
      <c r="N1945" s="24"/>
      <c r="O1945" s="18" t="str">
        <f>IFERROR(VLOOKUP(F1945,'（鳥類・チョウ）vlookup関数用'!$D$35:$F$38,3,0),"")</f>
        <v>重点対策外来種</v>
      </c>
      <c r="P1945" s="18" t="str">
        <f>IFERROR(VLOOKUP(F1945,特定外来生物!$A$3:$G$24,7,0),"")</f>
        <v>特定外来生物</v>
      </c>
      <c r="Q1945" s="17" t="str">
        <f>IFERROR(VLOOKUP(F1945,県RL2019!$B$2:$H$605,4,0),"")</f>
        <v/>
      </c>
      <c r="R1945" s="17" t="str">
        <f>IFERROR(VLOOKUP(F1945,県RL2019!$B$2:$H$605,5,0),"")</f>
        <v/>
      </c>
      <c r="S1945" s="17" t="str">
        <f>IFERROR(VLOOKUP(F1945,県RL2011!$F$3:$H$906,2,0),"")</f>
        <v/>
      </c>
      <c r="T1945" s="17" t="str">
        <f>IFERROR(VLOOKUP(F1945,県RL2011!$F$3:$H$906,3,0),"")</f>
        <v/>
      </c>
      <c r="U1945" s="150" t="str">
        <f>IFERROR(VLOOKUP(F1945,国RL2020!$B$2:$E$878,4,0),"")</f>
        <v/>
      </c>
      <c r="V1945" s="150" t="str">
        <f>IFERROR(VLOOKUP(F1945,国RL2020!$B$2:$E$878,3,0),"")</f>
        <v/>
      </c>
      <c r="W1945" s="19" t="str">
        <f>IFERROR(VLOOKUP(F1945,国RL2019!$B$2:$E$873,4,0),"")</f>
        <v/>
      </c>
      <c r="X1945" s="19" t="str">
        <f>IFERROR(VLOOKUP(F1945,国RL2019!$B$2:$E$873,3,0),"")</f>
        <v/>
      </c>
      <c r="Y1945" s="19" t="str">
        <f>IFERROR(VLOOKUP(F1945,国RL2017!$B$2:$E$870,4,0),"")</f>
        <v/>
      </c>
      <c r="Z1945" s="19" t="str">
        <f>IFERROR(VLOOKUP(F1945,国RL2017!$B$2:$E$870,3,0),"")</f>
        <v/>
      </c>
      <c r="AA1945" s="19" t="str">
        <f>IFERROR(VLOOKUP(F1945,国RL2006!$B$2:$E$567,4,0),"")</f>
        <v/>
      </c>
      <c r="AB1945" s="19" t="str">
        <f>IFERROR(VLOOKUP(F1945,国RL2006!$B$2:$E$567,3,0),"")</f>
        <v/>
      </c>
      <c r="AC1945" s="24"/>
    </row>
    <row r="1946" spans="1:29" x14ac:dyDescent="0.15">
      <c r="A1946" s="16">
        <v>1945</v>
      </c>
      <c r="B1946" s="24">
        <v>2016</v>
      </c>
      <c r="C1946" s="24">
        <v>7</v>
      </c>
      <c r="D1946" s="24">
        <v>1</v>
      </c>
      <c r="E1946" s="24" t="s">
        <v>2916</v>
      </c>
      <c r="F1946" s="24" t="s">
        <v>45</v>
      </c>
      <c r="G1946" s="24" t="s">
        <v>2925</v>
      </c>
      <c r="H1946" s="24"/>
      <c r="I1946" s="24"/>
      <c r="J1946" s="24">
        <v>4</v>
      </c>
      <c r="K1946" s="24">
        <v>7</v>
      </c>
      <c r="L1946" s="24">
        <v>4</v>
      </c>
      <c r="M1946" s="15">
        <v>15</v>
      </c>
      <c r="N1946" s="24"/>
      <c r="O1946" s="18" t="str">
        <f>IFERROR(VLOOKUP(F1946,'（鳥類・チョウ）vlookup関数用'!$D$35:$F$38,3,0),"")</f>
        <v/>
      </c>
      <c r="P1946" s="18" t="str">
        <f>IFERROR(VLOOKUP(F1946,特定外来生物!$A$3:$G$24,7,0),"")</f>
        <v/>
      </c>
      <c r="Q1946" s="17" t="str">
        <f>IFERROR(VLOOKUP(F1946,県RL2019!$B$2:$H$605,4,0),"")</f>
        <v/>
      </c>
      <c r="R1946" s="17" t="str">
        <f>IFERROR(VLOOKUP(F1946,県RL2019!$B$2:$H$605,5,0),"")</f>
        <v/>
      </c>
      <c r="S1946" s="17" t="str">
        <f>IFERROR(VLOOKUP(F1946,県RL2011!$F$3:$H$906,2,0),"")</f>
        <v/>
      </c>
      <c r="T1946" s="17" t="str">
        <f>IFERROR(VLOOKUP(F1946,県RL2011!$F$3:$H$906,3,0),"")</f>
        <v/>
      </c>
      <c r="U1946" s="150" t="str">
        <f>IFERROR(VLOOKUP(F1946,国RL2020!$B$2:$E$878,4,0),"")</f>
        <v/>
      </c>
      <c r="V1946" s="150" t="str">
        <f>IFERROR(VLOOKUP(F1946,国RL2020!$B$2:$E$878,3,0),"")</f>
        <v/>
      </c>
      <c r="W1946" s="19" t="str">
        <f>IFERROR(VLOOKUP(F1946,国RL2019!$B$2:$E$873,4,0),"")</f>
        <v/>
      </c>
      <c r="X1946" s="19" t="str">
        <f>IFERROR(VLOOKUP(F1946,国RL2019!$B$2:$E$873,3,0),"")</f>
        <v/>
      </c>
      <c r="Y1946" s="19" t="str">
        <f>IFERROR(VLOOKUP(F1946,国RL2017!$B$2:$E$870,4,0),"")</f>
        <v/>
      </c>
      <c r="Z1946" s="19" t="str">
        <f>IFERROR(VLOOKUP(F1946,国RL2017!$B$2:$E$870,3,0),"")</f>
        <v/>
      </c>
      <c r="AA1946" s="19" t="str">
        <f>IFERROR(VLOOKUP(F1946,国RL2006!$B$2:$E$567,4,0),"")</f>
        <v/>
      </c>
      <c r="AB1946" s="19" t="str">
        <f>IFERROR(VLOOKUP(F1946,国RL2006!$B$2:$E$567,3,0),"")</f>
        <v/>
      </c>
      <c r="AC1946" s="24"/>
    </row>
    <row r="1947" spans="1:29" x14ac:dyDescent="0.15">
      <c r="A1947" s="16">
        <v>1946</v>
      </c>
      <c r="B1947" s="24">
        <v>2016</v>
      </c>
      <c r="C1947" s="24">
        <v>7</v>
      </c>
      <c r="D1947" s="24">
        <v>1</v>
      </c>
      <c r="E1947" s="24" t="s">
        <v>2916</v>
      </c>
      <c r="F1947" s="24" t="s">
        <v>51</v>
      </c>
      <c r="G1947" s="24" t="s">
        <v>2925</v>
      </c>
      <c r="H1947" s="24">
        <v>2</v>
      </c>
      <c r="I1947" s="24"/>
      <c r="J1947" s="24"/>
      <c r="K1947" s="24"/>
      <c r="L1947" s="24"/>
      <c r="M1947" s="15">
        <v>2</v>
      </c>
      <c r="N1947" s="24"/>
      <c r="O1947" s="18" t="str">
        <f>IFERROR(VLOOKUP(F1947,'（鳥類・チョウ）vlookup関数用'!$D$35:$F$38,3,0),"")</f>
        <v/>
      </c>
      <c r="P1947" s="18" t="str">
        <f>IFERROR(VLOOKUP(F1947,特定外来生物!$A$3:$G$24,7,0),"")</f>
        <v/>
      </c>
      <c r="Q1947" s="17" t="str">
        <f>IFERROR(VLOOKUP(F1947,県RL2019!$B$2:$H$605,4,0),"")</f>
        <v/>
      </c>
      <c r="R1947" s="17" t="str">
        <f>IFERROR(VLOOKUP(F1947,県RL2019!$B$2:$H$605,5,0),"")</f>
        <v/>
      </c>
      <c r="S1947" s="17" t="str">
        <f>IFERROR(VLOOKUP(F1947,県RL2011!$F$3:$H$906,2,0),"")</f>
        <v/>
      </c>
      <c r="T1947" s="17" t="str">
        <f>IFERROR(VLOOKUP(F1947,県RL2011!$F$3:$H$906,3,0),"")</f>
        <v/>
      </c>
      <c r="U1947" s="150" t="str">
        <f>IFERROR(VLOOKUP(F1947,国RL2020!$B$2:$E$878,4,0),"")</f>
        <v/>
      </c>
      <c r="V1947" s="150" t="str">
        <f>IFERROR(VLOOKUP(F1947,国RL2020!$B$2:$E$878,3,0),"")</f>
        <v/>
      </c>
      <c r="W1947" s="19" t="str">
        <f>IFERROR(VLOOKUP(F1947,国RL2019!$B$2:$E$873,4,0),"")</f>
        <v/>
      </c>
      <c r="X1947" s="19" t="str">
        <f>IFERROR(VLOOKUP(F1947,国RL2019!$B$2:$E$873,3,0),"")</f>
        <v/>
      </c>
      <c r="Y1947" s="19" t="str">
        <f>IFERROR(VLOOKUP(F1947,国RL2017!$B$2:$E$870,4,0),"")</f>
        <v/>
      </c>
      <c r="Z1947" s="19" t="str">
        <f>IFERROR(VLOOKUP(F1947,国RL2017!$B$2:$E$870,3,0),"")</f>
        <v/>
      </c>
      <c r="AA1947" s="19" t="str">
        <f>IFERROR(VLOOKUP(F1947,国RL2006!$B$2:$E$567,4,0),"")</f>
        <v/>
      </c>
      <c r="AB1947" s="19" t="str">
        <f>IFERROR(VLOOKUP(F1947,国RL2006!$B$2:$E$567,3,0),"")</f>
        <v/>
      </c>
      <c r="AC1947" s="24"/>
    </row>
    <row r="1948" spans="1:29" x14ac:dyDescent="0.15">
      <c r="A1948" s="16">
        <v>1947</v>
      </c>
      <c r="B1948" s="24">
        <v>2016</v>
      </c>
      <c r="C1948" s="24">
        <v>7</v>
      </c>
      <c r="D1948" s="24">
        <v>1</v>
      </c>
      <c r="E1948" s="24" t="s">
        <v>2916</v>
      </c>
      <c r="F1948" s="24" t="s">
        <v>23</v>
      </c>
      <c r="G1948" s="24" t="s">
        <v>2925</v>
      </c>
      <c r="H1948" s="24">
        <v>1</v>
      </c>
      <c r="I1948" s="24">
        <v>5</v>
      </c>
      <c r="J1948" s="24">
        <v>1</v>
      </c>
      <c r="K1948" s="24">
        <v>2</v>
      </c>
      <c r="L1948" s="24"/>
      <c r="M1948" s="15">
        <v>9</v>
      </c>
      <c r="N1948" s="24"/>
      <c r="O1948" s="18" t="str">
        <f>IFERROR(VLOOKUP(F1948,'（鳥類・チョウ）vlookup関数用'!$D$35:$F$38,3,0),"")</f>
        <v/>
      </c>
      <c r="P1948" s="18" t="str">
        <f>IFERROR(VLOOKUP(F1948,特定外来生物!$A$3:$G$24,7,0),"")</f>
        <v/>
      </c>
      <c r="Q1948" s="17" t="str">
        <f>IFERROR(VLOOKUP(F1948,県RL2019!$B$2:$H$605,4,0),"")</f>
        <v/>
      </c>
      <c r="R1948" s="17" t="str">
        <f>IFERROR(VLOOKUP(F1948,県RL2019!$B$2:$H$605,5,0),"")</f>
        <v/>
      </c>
      <c r="S1948" s="17" t="str">
        <f>IFERROR(VLOOKUP(F1948,県RL2011!$F$3:$H$906,2,0),"")</f>
        <v/>
      </c>
      <c r="T1948" s="17" t="str">
        <f>IFERROR(VLOOKUP(F1948,県RL2011!$F$3:$H$906,3,0),"")</f>
        <v/>
      </c>
      <c r="U1948" s="150" t="str">
        <f>IFERROR(VLOOKUP(F1948,国RL2020!$B$2:$E$878,4,0),"")</f>
        <v/>
      </c>
      <c r="V1948" s="150" t="str">
        <f>IFERROR(VLOOKUP(F1948,国RL2020!$B$2:$E$878,3,0),"")</f>
        <v/>
      </c>
      <c r="W1948" s="19" t="str">
        <f>IFERROR(VLOOKUP(F1948,国RL2019!$B$2:$E$873,4,0),"")</f>
        <v/>
      </c>
      <c r="X1948" s="19" t="str">
        <f>IFERROR(VLOOKUP(F1948,国RL2019!$B$2:$E$873,3,0),"")</f>
        <v/>
      </c>
      <c r="Y1948" s="19" t="str">
        <f>IFERROR(VLOOKUP(F1948,国RL2017!$B$2:$E$870,4,0),"")</f>
        <v/>
      </c>
      <c r="Z1948" s="19" t="str">
        <f>IFERROR(VLOOKUP(F1948,国RL2017!$B$2:$E$870,3,0),"")</f>
        <v/>
      </c>
      <c r="AA1948" s="19" t="str">
        <f>IFERROR(VLOOKUP(F1948,国RL2006!$B$2:$E$567,4,0),"")</f>
        <v/>
      </c>
      <c r="AB1948" s="19" t="str">
        <f>IFERROR(VLOOKUP(F1948,国RL2006!$B$2:$E$567,3,0),"")</f>
        <v/>
      </c>
      <c r="AC1948" s="24"/>
    </row>
    <row r="1949" spans="1:29" x14ac:dyDescent="0.15">
      <c r="A1949" s="16">
        <v>1948</v>
      </c>
      <c r="B1949" s="24">
        <v>2016</v>
      </c>
      <c r="C1949" s="24">
        <v>7</v>
      </c>
      <c r="D1949" s="24">
        <v>1</v>
      </c>
      <c r="E1949" s="24" t="s">
        <v>2916</v>
      </c>
      <c r="F1949" s="24" t="s">
        <v>43</v>
      </c>
      <c r="G1949" s="24" t="s">
        <v>2925</v>
      </c>
      <c r="H1949" s="24">
        <v>3</v>
      </c>
      <c r="I1949" s="24"/>
      <c r="J1949" s="24"/>
      <c r="K1949" s="24"/>
      <c r="L1949" s="24">
        <v>1</v>
      </c>
      <c r="M1949" s="15">
        <v>4</v>
      </c>
      <c r="N1949" s="24"/>
      <c r="O1949" s="18" t="str">
        <f>IFERROR(VLOOKUP(F1949,'（鳥類・チョウ）vlookup関数用'!$D$35:$F$38,3,0),"")</f>
        <v/>
      </c>
      <c r="P1949" s="18" t="str">
        <f>IFERROR(VLOOKUP(F1949,特定外来生物!$A$3:$G$24,7,0),"")</f>
        <v/>
      </c>
      <c r="Q1949" s="17" t="str">
        <f>IFERROR(VLOOKUP(F1949,県RL2019!$B$2:$H$605,4,0),"")</f>
        <v/>
      </c>
      <c r="R1949" s="17" t="str">
        <f>IFERROR(VLOOKUP(F1949,県RL2019!$B$2:$H$605,5,0),"")</f>
        <v/>
      </c>
      <c r="S1949" s="17" t="str">
        <f>IFERROR(VLOOKUP(F1949,県RL2011!$F$3:$H$906,2,0),"")</f>
        <v/>
      </c>
      <c r="T1949" s="17" t="str">
        <f>IFERROR(VLOOKUP(F1949,県RL2011!$F$3:$H$906,3,0),"")</f>
        <v/>
      </c>
      <c r="U1949" s="150" t="str">
        <f>IFERROR(VLOOKUP(F1949,国RL2020!$B$2:$E$878,4,0),"")</f>
        <v/>
      </c>
      <c r="V1949" s="150" t="str">
        <f>IFERROR(VLOOKUP(F1949,国RL2020!$B$2:$E$878,3,0),"")</f>
        <v/>
      </c>
      <c r="W1949" s="19" t="str">
        <f>IFERROR(VLOOKUP(F1949,国RL2019!$B$2:$E$873,4,0),"")</f>
        <v/>
      </c>
      <c r="X1949" s="19" t="str">
        <f>IFERROR(VLOOKUP(F1949,国RL2019!$B$2:$E$873,3,0),"")</f>
        <v/>
      </c>
      <c r="Y1949" s="19" t="str">
        <f>IFERROR(VLOOKUP(F1949,国RL2017!$B$2:$E$870,4,0),"")</f>
        <v/>
      </c>
      <c r="Z1949" s="19" t="str">
        <f>IFERROR(VLOOKUP(F1949,国RL2017!$B$2:$E$870,3,0),"")</f>
        <v/>
      </c>
      <c r="AA1949" s="19" t="str">
        <f>IFERROR(VLOOKUP(F1949,国RL2006!$B$2:$E$567,4,0),"")</f>
        <v/>
      </c>
      <c r="AB1949" s="19" t="str">
        <f>IFERROR(VLOOKUP(F1949,国RL2006!$B$2:$E$567,3,0),"")</f>
        <v/>
      </c>
      <c r="AC1949" s="24"/>
    </row>
    <row r="1950" spans="1:29" x14ac:dyDescent="0.15">
      <c r="A1950" s="16">
        <v>1949</v>
      </c>
      <c r="B1950" s="24">
        <v>2016</v>
      </c>
      <c r="C1950" s="24">
        <v>7</v>
      </c>
      <c r="D1950" s="24">
        <v>1</v>
      </c>
      <c r="E1950" s="24" t="s">
        <v>2916</v>
      </c>
      <c r="F1950" s="24" t="s">
        <v>42</v>
      </c>
      <c r="G1950" s="24" t="s">
        <v>2926</v>
      </c>
      <c r="H1950" s="24"/>
      <c r="I1950" s="24"/>
      <c r="J1950" s="24"/>
      <c r="K1950" s="24"/>
      <c r="L1950" s="24">
        <v>1</v>
      </c>
      <c r="M1950" s="15">
        <v>1</v>
      </c>
      <c r="N1950" s="24"/>
      <c r="O1950" s="18" t="str">
        <f>IFERROR(VLOOKUP(F1950,'（鳥類・チョウ）vlookup関数用'!$D$35:$F$38,3,0),"")</f>
        <v/>
      </c>
      <c r="P1950" s="18" t="str">
        <f>IFERROR(VLOOKUP(F1950,特定外来生物!$A$3:$G$24,7,0),"")</f>
        <v/>
      </c>
      <c r="Q1950" s="17" t="str">
        <f>IFERROR(VLOOKUP(F1950,県RL2019!$B$2:$H$605,4,0),"")</f>
        <v/>
      </c>
      <c r="R1950" s="17" t="str">
        <f>IFERROR(VLOOKUP(F1950,県RL2019!$B$2:$H$605,5,0),"")</f>
        <v/>
      </c>
      <c r="S1950" s="17" t="str">
        <f>IFERROR(VLOOKUP(F1950,県RL2011!$F$3:$H$906,2,0),"")</f>
        <v/>
      </c>
      <c r="T1950" s="17" t="str">
        <f>IFERROR(VLOOKUP(F1950,県RL2011!$F$3:$H$906,3,0),"")</f>
        <v/>
      </c>
      <c r="U1950" s="150" t="str">
        <f>IFERROR(VLOOKUP(F1950,国RL2020!$B$2:$E$878,4,0),"")</f>
        <v/>
      </c>
      <c r="V1950" s="150" t="str">
        <f>IFERROR(VLOOKUP(F1950,国RL2020!$B$2:$E$878,3,0),"")</f>
        <v/>
      </c>
      <c r="W1950" s="19" t="str">
        <f>IFERROR(VLOOKUP(F1950,国RL2019!$B$2:$E$873,4,0),"")</f>
        <v/>
      </c>
      <c r="X1950" s="19" t="str">
        <f>IFERROR(VLOOKUP(F1950,国RL2019!$B$2:$E$873,3,0),"")</f>
        <v/>
      </c>
      <c r="Y1950" s="19" t="str">
        <f>IFERROR(VLOOKUP(F1950,国RL2017!$B$2:$E$870,4,0),"")</f>
        <v/>
      </c>
      <c r="Z1950" s="19" t="str">
        <f>IFERROR(VLOOKUP(F1950,国RL2017!$B$2:$E$870,3,0),"")</f>
        <v/>
      </c>
      <c r="AA1950" s="19" t="str">
        <f>IFERROR(VLOOKUP(F1950,国RL2006!$B$2:$E$567,4,0),"")</f>
        <v/>
      </c>
      <c r="AB1950" s="19" t="str">
        <f>IFERROR(VLOOKUP(F1950,国RL2006!$B$2:$E$567,3,0),"")</f>
        <v/>
      </c>
      <c r="AC1950" s="24"/>
    </row>
    <row r="1951" spans="1:29" x14ac:dyDescent="0.15">
      <c r="A1951" s="16">
        <v>1950</v>
      </c>
      <c r="B1951" s="24">
        <v>2016</v>
      </c>
      <c r="C1951" s="24">
        <v>7</v>
      </c>
      <c r="D1951" s="24">
        <v>1</v>
      </c>
      <c r="E1951" s="24" t="s">
        <v>2916</v>
      </c>
      <c r="F1951" s="24" t="s">
        <v>44</v>
      </c>
      <c r="G1951" s="24" t="s">
        <v>2926</v>
      </c>
      <c r="H1951" s="24"/>
      <c r="I1951" s="24"/>
      <c r="J1951" s="24"/>
      <c r="K1951" s="24"/>
      <c r="L1951" s="24">
        <v>1</v>
      </c>
      <c r="M1951" s="15">
        <v>1</v>
      </c>
      <c r="N1951" s="24"/>
      <c r="O1951" s="18" t="str">
        <f>IFERROR(VLOOKUP(F1951,'（鳥類・チョウ）vlookup関数用'!$D$35:$F$38,3,0),"")</f>
        <v/>
      </c>
      <c r="P1951" s="18" t="str">
        <f>IFERROR(VLOOKUP(F1951,特定外来生物!$A$3:$G$24,7,0),"")</f>
        <v/>
      </c>
      <c r="Q1951" s="17" t="str">
        <f>IFERROR(VLOOKUP(F1951,県RL2019!$B$2:$H$605,4,0),"")</f>
        <v/>
      </c>
      <c r="R1951" s="17" t="str">
        <f>IFERROR(VLOOKUP(F1951,県RL2019!$B$2:$H$605,5,0),"")</f>
        <v/>
      </c>
      <c r="S1951" s="17" t="str">
        <f>IFERROR(VLOOKUP(F1951,県RL2011!$F$3:$H$906,2,0),"")</f>
        <v/>
      </c>
      <c r="T1951" s="17" t="str">
        <f>IFERROR(VLOOKUP(F1951,県RL2011!$F$3:$H$906,3,0),"")</f>
        <v/>
      </c>
      <c r="U1951" s="150" t="str">
        <f>IFERROR(VLOOKUP(F1951,国RL2020!$B$2:$E$878,4,0),"")</f>
        <v/>
      </c>
      <c r="V1951" s="150" t="str">
        <f>IFERROR(VLOOKUP(F1951,国RL2020!$B$2:$E$878,3,0),"")</f>
        <v/>
      </c>
      <c r="W1951" s="19" t="str">
        <f>IFERROR(VLOOKUP(F1951,国RL2019!$B$2:$E$873,4,0),"")</f>
        <v/>
      </c>
      <c r="X1951" s="19" t="str">
        <f>IFERROR(VLOOKUP(F1951,国RL2019!$B$2:$E$873,3,0),"")</f>
        <v/>
      </c>
      <c r="Y1951" s="19" t="str">
        <f>IFERROR(VLOOKUP(F1951,国RL2017!$B$2:$E$870,4,0),"")</f>
        <v/>
      </c>
      <c r="Z1951" s="19" t="str">
        <f>IFERROR(VLOOKUP(F1951,国RL2017!$B$2:$E$870,3,0),"")</f>
        <v/>
      </c>
      <c r="AA1951" s="19" t="str">
        <f>IFERROR(VLOOKUP(F1951,国RL2006!$B$2:$E$567,4,0),"")</f>
        <v/>
      </c>
      <c r="AB1951" s="19" t="str">
        <f>IFERROR(VLOOKUP(F1951,国RL2006!$B$2:$E$567,3,0),"")</f>
        <v/>
      </c>
      <c r="AC1951" s="24"/>
    </row>
    <row r="1952" spans="1:29" x14ac:dyDescent="0.15">
      <c r="A1952" s="16">
        <v>1951</v>
      </c>
      <c r="B1952" s="24">
        <v>2016</v>
      </c>
      <c r="C1952" s="24">
        <v>7</v>
      </c>
      <c r="D1952" s="24">
        <v>1</v>
      </c>
      <c r="E1952" s="24" t="s">
        <v>2916</v>
      </c>
      <c r="F1952" s="24" t="s">
        <v>14</v>
      </c>
      <c r="G1952" s="24" t="s">
        <v>2926</v>
      </c>
      <c r="H1952" s="24">
        <v>1</v>
      </c>
      <c r="I1952" s="24"/>
      <c r="J1952" s="24"/>
      <c r="K1952" s="24"/>
      <c r="L1952" s="24"/>
      <c r="M1952" s="15">
        <v>1</v>
      </c>
      <c r="N1952" s="24"/>
      <c r="O1952" s="18" t="str">
        <f>IFERROR(VLOOKUP(F1952,'（鳥類・チョウ）vlookup関数用'!$D$35:$F$38,3,0),"")</f>
        <v/>
      </c>
      <c r="P1952" s="18" t="str">
        <f>IFERROR(VLOOKUP(F1952,特定外来生物!$A$3:$G$24,7,0),"")</f>
        <v/>
      </c>
      <c r="Q1952" s="17" t="str">
        <f>IFERROR(VLOOKUP(F1952,県RL2019!$B$2:$H$605,4,0),"")</f>
        <v/>
      </c>
      <c r="R1952" s="17" t="str">
        <f>IFERROR(VLOOKUP(F1952,県RL2019!$B$2:$H$605,5,0),"")</f>
        <v/>
      </c>
      <c r="S1952" s="17" t="str">
        <f>IFERROR(VLOOKUP(F1952,県RL2011!$F$3:$H$906,2,0),"")</f>
        <v/>
      </c>
      <c r="T1952" s="17" t="str">
        <f>IFERROR(VLOOKUP(F1952,県RL2011!$F$3:$H$906,3,0),"")</f>
        <v/>
      </c>
      <c r="U1952" s="150" t="str">
        <f>IFERROR(VLOOKUP(F1952,国RL2020!$B$2:$E$878,4,0),"")</f>
        <v/>
      </c>
      <c r="V1952" s="150" t="str">
        <f>IFERROR(VLOOKUP(F1952,国RL2020!$B$2:$E$878,3,0),"")</f>
        <v/>
      </c>
      <c r="W1952" s="19" t="str">
        <f>IFERROR(VLOOKUP(F1952,国RL2019!$B$2:$E$873,4,0),"")</f>
        <v/>
      </c>
      <c r="X1952" s="19" t="str">
        <f>IFERROR(VLOOKUP(F1952,国RL2019!$B$2:$E$873,3,0),"")</f>
        <v/>
      </c>
      <c r="Y1952" s="19" t="str">
        <f>IFERROR(VLOOKUP(F1952,国RL2017!$B$2:$E$870,4,0),"")</f>
        <v/>
      </c>
      <c r="Z1952" s="19" t="str">
        <f>IFERROR(VLOOKUP(F1952,国RL2017!$B$2:$E$870,3,0),"")</f>
        <v/>
      </c>
      <c r="AA1952" s="19" t="str">
        <f>IFERROR(VLOOKUP(F1952,国RL2006!$B$2:$E$567,4,0),"")</f>
        <v/>
      </c>
      <c r="AB1952" s="19" t="str">
        <f>IFERROR(VLOOKUP(F1952,国RL2006!$B$2:$E$567,3,0),"")</f>
        <v/>
      </c>
      <c r="AC1952" s="24"/>
    </row>
    <row r="1953" spans="1:29" x14ac:dyDescent="0.15">
      <c r="A1953" s="16">
        <v>1952</v>
      </c>
      <c r="B1953" s="24">
        <v>2016</v>
      </c>
      <c r="C1953" s="24">
        <v>8</v>
      </c>
      <c r="D1953" s="24">
        <v>1</v>
      </c>
      <c r="E1953" s="24" t="s">
        <v>2916</v>
      </c>
      <c r="F1953" s="24" t="s">
        <v>11</v>
      </c>
      <c r="G1953" s="24" t="s">
        <v>2922</v>
      </c>
      <c r="H1953" s="24"/>
      <c r="I1953" s="24"/>
      <c r="J1953" s="24">
        <v>1</v>
      </c>
      <c r="K1953" s="24">
        <v>1</v>
      </c>
      <c r="L1953" s="24">
        <v>3</v>
      </c>
      <c r="M1953" s="15">
        <v>5</v>
      </c>
      <c r="N1953" s="24"/>
      <c r="O1953" s="18" t="str">
        <f>IFERROR(VLOOKUP(F1953,'（鳥類・チョウ）vlookup関数用'!$D$35:$F$38,3,0),"")</f>
        <v/>
      </c>
      <c r="P1953" s="18" t="str">
        <f>IFERROR(VLOOKUP(F1953,特定外来生物!$A$3:$G$24,7,0),"")</f>
        <v/>
      </c>
      <c r="Q1953" s="17" t="str">
        <f>IFERROR(VLOOKUP(F1953,県RL2019!$B$2:$H$605,4,0),"")</f>
        <v/>
      </c>
      <c r="R1953" s="17" t="str">
        <f>IFERROR(VLOOKUP(F1953,県RL2019!$B$2:$H$605,5,0),"")</f>
        <v/>
      </c>
      <c r="S1953" s="17" t="str">
        <f>IFERROR(VLOOKUP(F1953,県RL2011!$F$3:$H$906,2,0),"")</f>
        <v/>
      </c>
      <c r="T1953" s="17" t="str">
        <f>IFERROR(VLOOKUP(F1953,県RL2011!$F$3:$H$906,3,0),"")</f>
        <v/>
      </c>
      <c r="U1953" s="150" t="str">
        <f>IFERROR(VLOOKUP(F1953,国RL2020!$B$2:$E$878,4,0),"")</f>
        <v/>
      </c>
      <c r="V1953" s="150" t="str">
        <f>IFERROR(VLOOKUP(F1953,国RL2020!$B$2:$E$878,3,0),"")</f>
        <v/>
      </c>
      <c r="W1953" s="19" t="str">
        <f>IFERROR(VLOOKUP(F1953,国RL2019!$B$2:$E$873,4,0),"")</f>
        <v/>
      </c>
      <c r="X1953" s="19" t="str">
        <f>IFERROR(VLOOKUP(F1953,国RL2019!$B$2:$E$873,3,0),"")</f>
        <v/>
      </c>
      <c r="Y1953" s="19" t="str">
        <f>IFERROR(VLOOKUP(F1953,国RL2017!$B$2:$E$870,4,0),"")</f>
        <v/>
      </c>
      <c r="Z1953" s="19" t="str">
        <f>IFERROR(VLOOKUP(F1953,国RL2017!$B$2:$E$870,3,0),"")</f>
        <v/>
      </c>
      <c r="AA1953" s="19" t="str">
        <f>IFERROR(VLOOKUP(F1953,国RL2006!$B$2:$E$567,4,0),"")</f>
        <v/>
      </c>
      <c r="AB1953" s="19" t="str">
        <f>IFERROR(VLOOKUP(F1953,国RL2006!$B$2:$E$567,3,0),"")</f>
        <v/>
      </c>
      <c r="AC1953" s="24"/>
    </row>
    <row r="1954" spans="1:29" x14ac:dyDescent="0.15">
      <c r="A1954" s="16">
        <v>1953</v>
      </c>
      <c r="B1954" s="24">
        <v>2016</v>
      </c>
      <c r="C1954" s="24">
        <v>8</v>
      </c>
      <c r="D1954" s="24">
        <v>1</v>
      </c>
      <c r="E1954" s="24" t="s">
        <v>2916</v>
      </c>
      <c r="F1954" s="24" t="s">
        <v>13</v>
      </c>
      <c r="G1954" s="24" t="s">
        <v>2922</v>
      </c>
      <c r="H1954" s="24">
        <v>1</v>
      </c>
      <c r="I1954" s="24"/>
      <c r="J1954" s="24"/>
      <c r="K1954" s="24">
        <v>1</v>
      </c>
      <c r="L1954" s="24">
        <v>6</v>
      </c>
      <c r="M1954" s="15">
        <v>8</v>
      </c>
      <c r="N1954" s="24"/>
      <c r="O1954" s="18" t="str">
        <f>IFERROR(VLOOKUP(F1954,'（鳥類・チョウ）vlookup関数用'!$D$35:$F$38,3,0),"")</f>
        <v/>
      </c>
      <c r="P1954" s="18" t="str">
        <f>IFERROR(VLOOKUP(F1954,特定外来生物!$A$3:$G$24,7,0),"")</f>
        <v/>
      </c>
      <c r="Q1954" s="17" t="str">
        <f>IFERROR(VLOOKUP(F1954,県RL2019!$B$2:$H$605,4,0),"")</f>
        <v/>
      </c>
      <c r="R1954" s="17" t="str">
        <f>IFERROR(VLOOKUP(F1954,県RL2019!$B$2:$H$605,5,0),"")</f>
        <v/>
      </c>
      <c r="S1954" s="17" t="str">
        <f>IFERROR(VLOOKUP(F1954,県RL2011!$F$3:$H$906,2,0),"")</f>
        <v/>
      </c>
      <c r="T1954" s="17" t="str">
        <f>IFERROR(VLOOKUP(F1954,県RL2011!$F$3:$H$906,3,0),"")</f>
        <v/>
      </c>
      <c r="U1954" s="150" t="str">
        <f>IFERROR(VLOOKUP(F1954,国RL2020!$B$2:$E$878,4,0),"")</f>
        <v/>
      </c>
      <c r="V1954" s="150" t="str">
        <f>IFERROR(VLOOKUP(F1954,国RL2020!$B$2:$E$878,3,0),"")</f>
        <v/>
      </c>
      <c r="W1954" s="19" t="str">
        <f>IFERROR(VLOOKUP(F1954,国RL2019!$B$2:$E$873,4,0),"")</f>
        <v/>
      </c>
      <c r="X1954" s="19" t="str">
        <f>IFERROR(VLOOKUP(F1954,国RL2019!$B$2:$E$873,3,0),"")</f>
        <v/>
      </c>
      <c r="Y1954" s="19" t="str">
        <f>IFERROR(VLOOKUP(F1954,国RL2017!$B$2:$E$870,4,0),"")</f>
        <v/>
      </c>
      <c r="Z1954" s="19" t="str">
        <f>IFERROR(VLOOKUP(F1954,国RL2017!$B$2:$E$870,3,0),"")</f>
        <v/>
      </c>
      <c r="AA1954" s="19" t="str">
        <f>IFERROR(VLOOKUP(F1954,国RL2006!$B$2:$E$567,4,0),"")</f>
        <v/>
      </c>
      <c r="AB1954" s="19" t="str">
        <f>IFERROR(VLOOKUP(F1954,国RL2006!$B$2:$E$567,3,0),"")</f>
        <v/>
      </c>
      <c r="AC1954" s="24"/>
    </row>
    <row r="1955" spans="1:29" x14ac:dyDescent="0.15">
      <c r="A1955" s="16">
        <v>1954</v>
      </c>
      <c r="B1955" s="24">
        <v>2016</v>
      </c>
      <c r="C1955" s="24">
        <v>8</v>
      </c>
      <c r="D1955" s="24">
        <v>1</v>
      </c>
      <c r="E1955" s="24" t="s">
        <v>2916</v>
      </c>
      <c r="F1955" s="24" t="s">
        <v>22</v>
      </c>
      <c r="G1955" s="24" t="s">
        <v>2922</v>
      </c>
      <c r="H1955" s="24"/>
      <c r="I1955" s="24"/>
      <c r="J1955" s="24">
        <v>2</v>
      </c>
      <c r="K1955" s="24"/>
      <c r="L1955" s="24">
        <v>1</v>
      </c>
      <c r="M1955" s="15">
        <v>3</v>
      </c>
      <c r="N1955" s="24"/>
      <c r="O1955" s="18" t="str">
        <f>IFERROR(VLOOKUP(F1955,'（鳥類・チョウ）vlookup関数用'!$D$35:$F$38,3,0),"")</f>
        <v/>
      </c>
      <c r="P1955" s="18" t="str">
        <f>IFERROR(VLOOKUP(F1955,特定外来生物!$A$3:$G$24,7,0),"")</f>
        <v/>
      </c>
      <c r="Q1955" s="17" t="str">
        <f>IFERROR(VLOOKUP(F1955,県RL2019!$B$2:$H$605,4,0),"")</f>
        <v/>
      </c>
      <c r="R1955" s="17" t="str">
        <f>IFERROR(VLOOKUP(F1955,県RL2019!$B$2:$H$605,5,0),"")</f>
        <v/>
      </c>
      <c r="S1955" s="17" t="str">
        <f>IFERROR(VLOOKUP(F1955,県RL2011!$F$3:$H$906,2,0),"")</f>
        <v/>
      </c>
      <c r="T1955" s="17" t="str">
        <f>IFERROR(VLOOKUP(F1955,県RL2011!$F$3:$H$906,3,0),"")</f>
        <v/>
      </c>
      <c r="U1955" s="150" t="str">
        <f>IFERROR(VLOOKUP(F1955,国RL2020!$B$2:$E$878,4,0),"")</f>
        <v/>
      </c>
      <c r="V1955" s="150" t="str">
        <f>IFERROR(VLOOKUP(F1955,国RL2020!$B$2:$E$878,3,0),"")</f>
        <v/>
      </c>
      <c r="W1955" s="19" t="str">
        <f>IFERROR(VLOOKUP(F1955,国RL2019!$B$2:$E$873,4,0),"")</f>
        <v/>
      </c>
      <c r="X1955" s="19" t="str">
        <f>IFERROR(VLOOKUP(F1955,国RL2019!$B$2:$E$873,3,0),"")</f>
        <v/>
      </c>
      <c r="Y1955" s="19" t="str">
        <f>IFERROR(VLOOKUP(F1955,国RL2017!$B$2:$E$870,4,0),"")</f>
        <v/>
      </c>
      <c r="Z1955" s="19" t="str">
        <f>IFERROR(VLOOKUP(F1955,国RL2017!$B$2:$E$870,3,0),"")</f>
        <v/>
      </c>
      <c r="AA1955" s="19" t="str">
        <f>IFERROR(VLOOKUP(F1955,国RL2006!$B$2:$E$567,4,0),"")</f>
        <v/>
      </c>
      <c r="AB1955" s="19" t="str">
        <f>IFERROR(VLOOKUP(F1955,国RL2006!$B$2:$E$567,3,0),"")</f>
        <v/>
      </c>
      <c r="AC1955" s="24"/>
    </row>
    <row r="1956" spans="1:29" x14ac:dyDescent="0.15">
      <c r="A1956" s="16">
        <v>1955</v>
      </c>
      <c r="B1956" s="24">
        <v>2016</v>
      </c>
      <c r="C1956" s="24">
        <v>8</v>
      </c>
      <c r="D1956" s="24">
        <v>1</v>
      </c>
      <c r="E1956" s="24" t="s">
        <v>2916</v>
      </c>
      <c r="F1956" s="24" t="s">
        <v>20</v>
      </c>
      <c r="G1956" s="24" t="s">
        <v>2922</v>
      </c>
      <c r="H1956" s="24">
        <v>3</v>
      </c>
      <c r="I1956" s="24"/>
      <c r="J1956" s="24"/>
      <c r="K1956" s="24">
        <v>2</v>
      </c>
      <c r="L1956" s="24">
        <v>5</v>
      </c>
      <c r="M1956" s="15">
        <v>10</v>
      </c>
      <c r="N1956" s="24"/>
      <c r="O1956" s="18" t="str">
        <f>IFERROR(VLOOKUP(F1956,'（鳥類・チョウ）vlookup関数用'!$D$35:$F$38,3,0),"")</f>
        <v/>
      </c>
      <c r="P1956" s="18" t="str">
        <f>IFERROR(VLOOKUP(F1956,特定外来生物!$A$3:$G$24,7,0),"")</f>
        <v/>
      </c>
      <c r="Q1956" s="17" t="str">
        <f>IFERROR(VLOOKUP(F1956,県RL2019!$B$2:$H$605,4,0),"")</f>
        <v/>
      </c>
      <c r="R1956" s="17" t="str">
        <f>IFERROR(VLOOKUP(F1956,県RL2019!$B$2:$H$605,5,0),"")</f>
        <v/>
      </c>
      <c r="S1956" s="17" t="str">
        <f>IFERROR(VLOOKUP(F1956,県RL2011!$F$3:$H$906,2,0),"")</f>
        <v/>
      </c>
      <c r="T1956" s="17" t="str">
        <f>IFERROR(VLOOKUP(F1956,県RL2011!$F$3:$H$906,3,0),"")</f>
        <v/>
      </c>
      <c r="U1956" s="150" t="str">
        <f>IFERROR(VLOOKUP(F1956,国RL2020!$B$2:$E$878,4,0),"")</f>
        <v/>
      </c>
      <c r="V1956" s="150" t="str">
        <f>IFERROR(VLOOKUP(F1956,国RL2020!$B$2:$E$878,3,0),"")</f>
        <v/>
      </c>
      <c r="W1956" s="19" t="str">
        <f>IFERROR(VLOOKUP(F1956,国RL2019!$B$2:$E$873,4,0),"")</f>
        <v/>
      </c>
      <c r="X1956" s="19" t="str">
        <f>IFERROR(VLOOKUP(F1956,国RL2019!$B$2:$E$873,3,0),"")</f>
        <v/>
      </c>
      <c r="Y1956" s="19" t="str">
        <f>IFERROR(VLOOKUP(F1956,国RL2017!$B$2:$E$870,4,0),"")</f>
        <v/>
      </c>
      <c r="Z1956" s="19" t="str">
        <f>IFERROR(VLOOKUP(F1956,国RL2017!$B$2:$E$870,3,0),"")</f>
        <v/>
      </c>
      <c r="AA1956" s="19" t="str">
        <f>IFERROR(VLOOKUP(F1956,国RL2006!$B$2:$E$567,4,0),"")</f>
        <v/>
      </c>
      <c r="AB1956" s="19" t="str">
        <f>IFERROR(VLOOKUP(F1956,国RL2006!$B$2:$E$567,3,0),"")</f>
        <v/>
      </c>
      <c r="AC1956" s="24"/>
    </row>
    <row r="1957" spans="1:29" x14ac:dyDescent="0.15">
      <c r="A1957" s="16">
        <v>1956</v>
      </c>
      <c r="B1957" s="24">
        <v>2016</v>
      </c>
      <c r="C1957" s="24">
        <v>8</v>
      </c>
      <c r="D1957" s="24">
        <v>1</v>
      </c>
      <c r="E1957" s="24" t="s">
        <v>2916</v>
      </c>
      <c r="F1957" s="24" t="s">
        <v>49</v>
      </c>
      <c r="G1957" s="24" t="s">
        <v>2922</v>
      </c>
      <c r="H1957" s="24">
        <v>1</v>
      </c>
      <c r="I1957" s="24"/>
      <c r="J1957" s="24">
        <v>1</v>
      </c>
      <c r="K1957" s="24"/>
      <c r="L1957" s="24">
        <v>3</v>
      </c>
      <c r="M1957" s="15">
        <v>5</v>
      </c>
      <c r="N1957" s="24"/>
      <c r="O1957" s="18" t="str">
        <f>IFERROR(VLOOKUP(F1957,'（鳥類・チョウ）vlookup関数用'!$D$35:$F$38,3,0),"")</f>
        <v/>
      </c>
      <c r="P1957" s="18" t="str">
        <f>IFERROR(VLOOKUP(F1957,特定外来生物!$A$3:$G$24,7,0),"")</f>
        <v/>
      </c>
      <c r="Q1957" s="17" t="str">
        <f>IFERROR(VLOOKUP(F1957,県RL2019!$B$2:$H$605,4,0),"")</f>
        <v/>
      </c>
      <c r="R1957" s="17" t="str">
        <f>IFERROR(VLOOKUP(F1957,県RL2019!$B$2:$H$605,5,0),"")</f>
        <v/>
      </c>
      <c r="S1957" s="17" t="str">
        <f>IFERROR(VLOOKUP(F1957,県RL2011!$F$3:$H$906,2,0),"")</f>
        <v/>
      </c>
      <c r="T1957" s="17" t="str">
        <f>IFERROR(VLOOKUP(F1957,県RL2011!$F$3:$H$906,3,0),"")</f>
        <v/>
      </c>
      <c r="U1957" s="150" t="str">
        <f>IFERROR(VLOOKUP(F1957,国RL2020!$B$2:$E$878,4,0),"")</f>
        <v/>
      </c>
      <c r="V1957" s="150" t="str">
        <f>IFERROR(VLOOKUP(F1957,国RL2020!$B$2:$E$878,3,0),"")</f>
        <v/>
      </c>
      <c r="W1957" s="19" t="str">
        <f>IFERROR(VLOOKUP(F1957,国RL2019!$B$2:$E$873,4,0),"")</f>
        <v/>
      </c>
      <c r="X1957" s="19" t="str">
        <f>IFERROR(VLOOKUP(F1957,国RL2019!$B$2:$E$873,3,0),"")</f>
        <v/>
      </c>
      <c r="Y1957" s="19" t="str">
        <f>IFERROR(VLOOKUP(F1957,国RL2017!$B$2:$E$870,4,0),"")</f>
        <v/>
      </c>
      <c r="Z1957" s="19" t="str">
        <f>IFERROR(VLOOKUP(F1957,国RL2017!$B$2:$E$870,3,0),"")</f>
        <v/>
      </c>
      <c r="AA1957" s="19" t="str">
        <f>IFERROR(VLOOKUP(F1957,国RL2006!$B$2:$E$567,4,0),"")</f>
        <v/>
      </c>
      <c r="AB1957" s="19" t="str">
        <f>IFERROR(VLOOKUP(F1957,国RL2006!$B$2:$E$567,3,0),"")</f>
        <v/>
      </c>
      <c r="AC1957" s="24"/>
    </row>
    <row r="1958" spans="1:29" x14ac:dyDescent="0.15">
      <c r="A1958" s="16">
        <v>1957</v>
      </c>
      <c r="B1958" s="24">
        <v>2016</v>
      </c>
      <c r="C1958" s="24">
        <v>8</v>
      </c>
      <c r="D1958" s="24">
        <v>1</v>
      </c>
      <c r="E1958" s="24" t="s">
        <v>2916</v>
      </c>
      <c r="F1958" s="24" t="s">
        <v>28</v>
      </c>
      <c r="G1958" s="24" t="s">
        <v>2923</v>
      </c>
      <c r="H1958" s="24"/>
      <c r="I1958" s="24"/>
      <c r="J1958" s="24"/>
      <c r="K1958" s="24"/>
      <c r="L1958" s="24">
        <v>4</v>
      </c>
      <c r="M1958" s="15">
        <v>4</v>
      </c>
      <c r="N1958" s="24"/>
      <c r="O1958" s="18" t="str">
        <f>IFERROR(VLOOKUP(F1958,'（鳥類・チョウ）vlookup関数用'!$D$35:$F$38,3,0),"")</f>
        <v/>
      </c>
      <c r="P1958" s="18" t="str">
        <f>IFERROR(VLOOKUP(F1958,特定外来生物!$A$3:$G$24,7,0),"")</f>
        <v/>
      </c>
      <c r="Q1958" s="17" t="str">
        <f>IFERROR(VLOOKUP(F1958,県RL2019!$B$2:$H$605,4,0),"")</f>
        <v/>
      </c>
      <c r="R1958" s="17" t="str">
        <f>IFERROR(VLOOKUP(F1958,県RL2019!$B$2:$H$605,5,0),"")</f>
        <v/>
      </c>
      <c r="S1958" s="17" t="str">
        <f>IFERROR(VLOOKUP(F1958,県RL2011!$F$3:$H$906,2,0),"")</f>
        <v/>
      </c>
      <c r="T1958" s="17" t="str">
        <f>IFERROR(VLOOKUP(F1958,県RL2011!$F$3:$H$906,3,0),"")</f>
        <v/>
      </c>
      <c r="U1958" s="150" t="str">
        <f>IFERROR(VLOOKUP(F1958,国RL2020!$B$2:$E$878,4,0),"")</f>
        <v/>
      </c>
      <c r="V1958" s="150" t="str">
        <f>IFERROR(VLOOKUP(F1958,国RL2020!$B$2:$E$878,3,0),"")</f>
        <v/>
      </c>
      <c r="W1958" s="19" t="str">
        <f>IFERROR(VLOOKUP(F1958,国RL2019!$B$2:$E$873,4,0),"")</f>
        <v/>
      </c>
      <c r="X1958" s="19" t="str">
        <f>IFERROR(VLOOKUP(F1958,国RL2019!$B$2:$E$873,3,0),"")</f>
        <v/>
      </c>
      <c r="Y1958" s="19" t="str">
        <f>IFERROR(VLOOKUP(F1958,国RL2017!$B$2:$E$870,4,0),"")</f>
        <v/>
      </c>
      <c r="Z1958" s="19" t="str">
        <f>IFERROR(VLOOKUP(F1958,国RL2017!$B$2:$E$870,3,0),"")</f>
        <v/>
      </c>
      <c r="AA1958" s="19" t="str">
        <f>IFERROR(VLOOKUP(F1958,国RL2006!$B$2:$E$567,4,0),"")</f>
        <v/>
      </c>
      <c r="AB1958" s="19" t="str">
        <f>IFERROR(VLOOKUP(F1958,国RL2006!$B$2:$E$567,3,0),"")</f>
        <v/>
      </c>
      <c r="AC1958" s="24"/>
    </row>
    <row r="1959" spans="1:29" x14ac:dyDescent="0.15">
      <c r="A1959" s="16">
        <v>1958</v>
      </c>
      <c r="B1959" s="24">
        <v>2016</v>
      </c>
      <c r="C1959" s="24">
        <v>8</v>
      </c>
      <c r="D1959" s="24">
        <v>1</v>
      </c>
      <c r="E1959" s="24" t="s">
        <v>2916</v>
      </c>
      <c r="F1959" s="24" t="s">
        <v>46</v>
      </c>
      <c r="G1959" s="24" t="s">
        <v>2923</v>
      </c>
      <c r="H1959" s="24">
        <v>4</v>
      </c>
      <c r="I1959" s="24"/>
      <c r="J1959" s="24"/>
      <c r="K1959" s="24">
        <v>1</v>
      </c>
      <c r="L1959" s="24">
        <v>2</v>
      </c>
      <c r="M1959" s="15">
        <v>7</v>
      </c>
      <c r="N1959" s="24"/>
      <c r="O1959" s="18" t="str">
        <f>IFERROR(VLOOKUP(F1959,'（鳥類・チョウ）vlookup関数用'!$D$35:$F$38,3,0),"")</f>
        <v/>
      </c>
      <c r="P1959" s="18" t="str">
        <f>IFERROR(VLOOKUP(F1959,特定外来生物!$A$3:$G$24,7,0),"")</f>
        <v/>
      </c>
      <c r="Q1959" s="17" t="str">
        <f>IFERROR(VLOOKUP(F1959,県RL2019!$B$2:$H$605,4,0),"")</f>
        <v/>
      </c>
      <c r="R1959" s="17" t="str">
        <f>IFERROR(VLOOKUP(F1959,県RL2019!$B$2:$H$605,5,0),"")</f>
        <v/>
      </c>
      <c r="S1959" s="17" t="str">
        <f>IFERROR(VLOOKUP(F1959,県RL2011!$F$3:$H$906,2,0),"")</f>
        <v/>
      </c>
      <c r="T1959" s="17" t="str">
        <f>IFERROR(VLOOKUP(F1959,県RL2011!$F$3:$H$906,3,0),"")</f>
        <v/>
      </c>
      <c r="U1959" s="150" t="str">
        <f>IFERROR(VLOOKUP(F1959,国RL2020!$B$2:$E$878,4,0),"")</f>
        <v/>
      </c>
      <c r="V1959" s="150" t="str">
        <f>IFERROR(VLOOKUP(F1959,国RL2020!$B$2:$E$878,3,0),"")</f>
        <v/>
      </c>
      <c r="W1959" s="19" t="str">
        <f>IFERROR(VLOOKUP(F1959,国RL2019!$B$2:$E$873,4,0),"")</f>
        <v/>
      </c>
      <c r="X1959" s="19" t="str">
        <f>IFERROR(VLOOKUP(F1959,国RL2019!$B$2:$E$873,3,0),"")</f>
        <v/>
      </c>
      <c r="Y1959" s="19" t="str">
        <f>IFERROR(VLOOKUP(F1959,国RL2017!$B$2:$E$870,4,0),"")</f>
        <v/>
      </c>
      <c r="Z1959" s="19" t="str">
        <f>IFERROR(VLOOKUP(F1959,国RL2017!$B$2:$E$870,3,0),"")</f>
        <v/>
      </c>
      <c r="AA1959" s="19" t="str">
        <f>IFERROR(VLOOKUP(F1959,国RL2006!$B$2:$E$567,4,0),"")</f>
        <v/>
      </c>
      <c r="AB1959" s="19" t="str">
        <f>IFERROR(VLOOKUP(F1959,国RL2006!$B$2:$E$567,3,0),"")</f>
        <v/>
      </c>
      <c r="AC1959" s="24"/>
    </row>
    <row r="1960" spans="1:29" x14ac:dyDescent="0.15">
      <c r="A1960" s="16">
        <v>1959</v>
      </c>
      <c r="B1960" s="24">
        <v>2016</v>
      </c>
      <c r="C1960" s="24">
        <v>8</v>
      </c>
      <c r="D1960" s="24">
        <v>1</v>
      </c>
      <c r="E1960" s="24" t="s">
        <v>2916</v>
      </c>
      <c r="F1960" s="24" t="s">
        <v>48</v>
      </c>
      <c r="G1960" s="24" t="s">
        <v>2923</v>
      </c>
      <c r="H1960" s="24"/>
      <c r="I1960" s="24"/>
      <c r="J1960" s="24"/>
      <c r="K1960" s="24">
        <v>1</v>
      </c>
      <c r="L1960" s="24"/>
      <c r="M1960" s="15">
        <v>1</v>
      </c>
      <c r="N1960" s="24"/>
      <c r="O1960" s="18" t="str">
        <f>IFERROR(VLOOKUP(F1960,'（鳥類・チョウ）vlookup関数用'!$D$35:$F$38,3,0),"")</f>
        <v/>
      </c>
      <c r="P1960" s="18" t="str">
        <f>IFERROR(VLOOKUP(F1960,特定外来生物!$A$3:$G$24,7,0),"")</f>
        <v/>
      </c>
      <c r="Q1960" s="17" t="str">
        <f>IFERROR(VLOOKUP(F1960,県RL2019!$B$2:$H$605,4,0),"")</f>
        <v/>
      </c>
      <c r="R1960" s="17" t="str">
        <f>IFERROR(VLOOKUP(F1960,県RL2019!$B$2:$H$605,5,0),"")</f>
        <v/>
      </c>
      <c r="S1960" s="17" t="str">
        <f>IFERROR(VLOOKUP(F1960,県RL2011!$F$3:$H$906,2,0),"")</f>
        <v/>
      </c>
      <c r="T1960" s="17" t="str">
        <f>IFERROR(VLOOKUP(F1960,県RL2011!$F$3:$H$906,3,0),"")</f>
        <v/>
      </c>
      <c r="U1960" s="150" t="str">
        <f>IFERROR(VLOOKUP(F1960,国RL2020!$B$2:$E$878,4,0),"")</f>
        <v/>
      </c>
      <c r="V1960" s="150" t="str">
        <f>IFERROR(VLOOKUP(F1960,国RL2020!$B$2:$E$878,3,0),"")</f>
        <v/>
      </c>
      <c r="W1960" s="19" t="str">
        <f>IFERROR(VLOOKUP(F1960,国RL2019!$B$2:$E$873,4,0),"")</f>
        <v/>
      </c>
      <c r="X1960" s="19" t="str">
        <f>IFERROR(VLOOKUP(F1960,国RL2019!$B$2:$E$873,3,0),"")</f>
        <v/>
      </c>
      <c r="Y1960" s="19" t="str">
        <f>IFERROR(VLOOKUP(F1960,国RL2017!$B$2:$E$870,4,0),"")</f>
        <v/>
      </c>
      <c r="Z1960" s="19" t="str">
        <f>IFERROR(VLOOKUP(F1960,国RL2017!$B$2:$E$870,3,0),"")</f>
        <v/>
      </c>
      <c r="AA1960" s="19" t="str">
        <f>IFERROR(VLOOKUP(F1960,国RL2006!$B$2:$E$567,4,0),"")</f>
        <v/>
      </c>
      <c r="AB1960" s="19" t="str">
        <f>IFERROR(VLOOKUP(F1960,国RL2006!$B$2:$E$567,3,0),"")</f>
        <v/>
      </c>
      <c r="AC1960" s="24"/>
    </row>
    <row r="1961" spans="1:29" x14ac:dyDescent="0.15">
      <c r="A1961" s="16">
        <v>1960</v>
      </c>
      <c r="B1961" s="24">
        <v>2016</v>
      </c>
      <c r="C1961" s="24">
        <v>8</v>
      </c>
      <c r="D1961" s="24">
        <v>1</v>
      </c>
      <c r="E1961" s="24" t="s">
        <v>2916</v>
      </c>
      <c r="F1961" s="24" t="s">
        <v>17</v>
      </c>
      <c r="G1961" s="24" t="s">
        <v>2924</v>
      </c>
      <c r="H1961" s="24">
        <v>2</v>
      </c>
      <c r="I1961" s="24"/>
      <c r="J1961" s="24">
        <v>2</v>
      </c>
      <c r="K1961" s="24"/>
      <c r="L1961" s="24"/>
      <c r="M1961" s="15">
        <v>4</v>
      </c>
      <c r="N1961" s="24"/>
      <c r="O1961" s="18" t="str">
        <f>IFERROR(VLOOKUP(F1961,'（鳥類・チョウ）vlookup関数用'!$D$35:$F$38,3,0),"")</f>
        <v/>
      </c>
      <c r="P1961" s="18" t="str">
        <f>IFERROR(VLOOKUP(F1961,特定外来生物!$A$3:$G$24,7,0),"")</f>
        <v/>
      </c>
      <c r="Q1961" s="17" t="str">
        <f>IFERROR(VLOOKUP(F1961,県RL2019!$B$2:$H$605,4,0),"")</f>
        <v/>
      </c>
      <c r="R1961" s="17" t="str">
        <f>IFERROR(VLOOKUP(F1961,県RL2019!$B$2:$H$605,5,0),"")</f>
        <v/>
      </c>
      <c r="S1961" s="17" t="str">
        <f>IFERROR(VLOOKUP(F1961,県RL2011!$F$3:$H$906,2,0),"")</f>
        <v/>
      </c>
      <c r="T1961" s="17" t="str">
        <f>IFERROR(VLOOKUP(F1961,県RL2011!$F$3:$H$906,3,0),"")</f>
        <v/>
      </c>
      <c r="U1961" s="150" t="str">
        <f>IFERROR(VLOOKUP(F1961,国RL2020!$B$2:$E$878,4,0),"")</f>
        <v/>
      </c>
      <c r="V1961" s="150" t="str">
        <f>IFERROR(VLOOKUP(F1961,国RL2020!$B$2:$E$878,3,0),"")</f>
        <v/>
      </c>
      <c r="W1961" s="19" t="str">
        <f>IFERROR(VLOOKUP(F1961,国RL2019!$B$2:$E$873,4,0),"")</f>
        <v/>
      </c>
      <c r="X1961" s="19" t="str">
        <f>IFERROR(VLOOKUP(F1961,国RL2019!$B$2:$E$873,3,0),"")</f>
        <v/>
      </c>
      <c r="Y1961" s="19" t="str">
        <f>IFERROR(VLOOKUP(F1961,国RL2017!$B$2:$E$870,4,0),"")</f>
        <v/>
      </c>
      <c r="Z1961" s="19" t="str">
        <f>IFERROR(VLOOKUP(F1961,国RL2017!$B$2:$E$870,3,0),"")</f>
        <v/>
      </c>
      <c r="AA1961" s="19" t="str">
        <f>IFERROR(VLOOKUP(F1961,国RL2006!$B$2:$E$567,4,0),"")</f>
        <v/>
      </c>
      <c r="AB1961" s="19" t="str">
        <f>IFERROR(VLOOKUP(F1961,国RL2006!$B$2:$E$567,3,0),"")</f>
        <v/>
      </c>
      <c r="AC1961" s="24"/>
    </row>
    <row r="1962" spans="1:29" x14ac:dyDescent="0.15">
      <c r="A1962" s="16">
        <v>1961</v>
      </c>
      <c r="B1962" s="24">
        <v>2016</v>
      </c>
      <c r="C1962" s="24">
        <v>8</v>
      </c>
      <c r="D1962" s="24">
        <v>1</v>
      </c>
      <c r="E1962" s="24" t="s">
        <v>2916</v>
      </c>
      <c r="F1962" s="24" t="s">
        <v>27</v>
      </c>
      <c r="G1962" s="24" t="s">
        <v>2924</v>
      </c>
      <c r="H1962" s="24"/>
      <c r="I1962" s="24"/>
      <c r="J1962" s="24"/>
      <c r="K1962" s="24">
        <v>1</v>
      </c>
      <c r="L1962" s="24">
        <v>1</v>
      </c>
      <c r="M1962" s="15">
        <v>2</v>
      </c>
      <c r="N1962" s="24"/>
      <c r="O1962" s="18" t="str">
        <f>IFERROR(VLOOKUP(F1962,'（鳥類・チョウ）vlookup関数用'!$D$35:$F$38,3,0),"")</f>
        <v/>
      </c>
      <c r="P1962" s="18" t="str">
        <f>IFERROR(VLOOKUP(F1962,特定外来生物!$A$3:$G$24,7,0),"")</f>
        <v/>
      </c>
      <c r="Q1962" s="17" t="str">
        <f>IFERROR(VLOOKUP(F1962,県RL2019!$B$2:$H$605,4,0),"")</f>
        <v/>
      </c>
      <c r="R1962" s="17" t="str">
        <f>IFERROR(VLOOKUP(F1962,県RL2019!$B$2:$H$605,5,0),"")</f>
        <v/>
      </c>
      <c r="S1962" s="17" t="str">
        <f>IFERROR(VLOOKUP(F1962,県RL2011!$F$3:$H$906,2,0),"")</f>
        <v/>
      </c>
      <c r="T1962" s="17" t="str">
        <f>IFERROR(VLOOKUP(F1962,県RL2011!$F$3:$H$906,3,0),"")</f>
        <v/>
      </c>
      <c r="U1962" s="150" t="str">
        <f>IFERROR(VLOOKUP(F1962,国RL2020!$B$2:$E$878,4,0),"")</f>
        <v/>
      </c>
      <c r="V1962" s="150" t="str">
        <f>IFERROR(VLOOKUP(F1962,国RL2020!$B$2:$E$878,3,0),"")</f>
        <v/>
      </c>
      <c r="W1962" s="19" t="str">
        <f>IFERROR(VLOOKUP(F1962,国RL2019!$B$2:$E$873,4,0),"")</f>
        <v/>
      </c>
      <c r="X1962" s="19" t="str">
        <f>IFERROR(VLOOKUP(F1962,国RL2019!$B$2:$E$873,3,0),"")</f>
        <v/>
      </c>
      <c r="Y1962" s="19" t="str">
        <f>IFERROR(VLOOKUP(F1962,国RL2017!$B$2:$E$870,4,0),"")</f>
        <v/>
      </c>
      <c r="Z1962" s="19" t="str">
        <f>IFERROR(VLOOKUP(F1962,国RL2017!$B$2:$E$870,3,0),"")</f>
        <v/>
      </c>
      <c r="AA1962" s="19" t="str">
        <f>IFERROR(VLOOKUP(F1962,国RL2006!$B$2:$E$567,4,0),"")</f>
        <v/>
      </c>
      <c r="AB1962" s="19" t="str">
        <f>IFERROR(VLOOKUP(F1962,国RL2006!$B$2:$E$567,3,0),"")</f>
        <v/>
      </c>
      <c r="AC1962" s="24"/>
    </row>
    <row r="1963" spans="1:29" x14ac:dyDescent="0.15">
      <c r="A1963" s="16">
        <v>1962</v>
      </c>
      <c r="B1963" s="24">
        <v>2016</v>
      </c>
      <c r="C1963" s="24">
        <v>8</v>
      </c>
      <c r="D1963" s="24">
        <v>1</v>
      </c>
      <c r="E1963" s="24" t="s">
        <v>2916</v>
      </c>
      <c r="F1963" s="24" t="s">
        <v>24</v>
      </c>
      <c r="G1963" s="24" t="s">
        <v>2924</v>
      </c>
      <c r="H1963" s="24"/>
      <c r="I1963" s="24"/>
      <c r="J1963" s="24"/>
      <c r="K1963" s="24"/>
      <c r="L1963" s="24">
        <v>1</v>
      </c>
      <c r="M1963" s="15">
        <v>1</v>
      </c>
      <c r="N1963" s="24"/>
      <c r="O1963" s="18" t="str">
        <f>IFERROR(VLOOKUP(F1963,'（鳥類・チョウ）vlookup関数用'!$D$35:$F$38,3,0),"")</f>
        <v/>
      </c>
      <c r="P1963" s="18" t="str">
        <f>IFERROR(VLOOKUP(F1963,特定外来生物!$A$3:$G$24,7,0),"")</f>
        <v/>
      </c>
      <c r="Q1963" s="17" t="str">
        <f>IFERROR(VLOOKUP(F1963,県RL2019!$B$2:$H$605,4,0),"")</f>
        <v/>
      </c>
      <c r="R1963" s="17" t="str">
        <f>IFERROR(VLOOKUP(F1963,県RL2019!$B$2:$H$605,5,0),"")</f>
        <v/>
      </c>
      <c r="S1963" s="17" t="str">
        <f>IFERROR(VLOOKUP(F1963,県RL2011!$F$3:$H$906,2,0),"")</f>
        <v/>
      </c>
      <c r="T1963" s="17" t="str">
        <f>IFERROR(VLOOKUP(F1963,県RL2011!$F$3:$H$906,3,0),"")</f>
        <v/>
      </c>
      <c r="U1963" s="150" t="str">
        <f>IFERROR(VLOOKUP(F1963,国RL2020!$B$2:$E$878,4,0),"")</f>
        <v/>
      </c>
      <c r="V1963" s="150" t="str">
        <f>IFERROR(VLOOKUP(F1963,国RL2020!$B$2:$E$878,3,0),"")</f>
        <v/>
      </c>
      <c r="W1963" s="19" t="str">
        <f>IFERROR(VLOOKUP(F1963,国RL2019!$B$2:$E$873,4,0),"")</f>
        <v/>
      </c>
      <c r="X1963" s="19" t="str">
        <f>IFERROR(VLOOKUP(F1963,国RL2019!$B$2:$E$873,3,0),"")</f>
        <v/>
      </c>
      <c r="Y1963" s="19" t="str">
        <f>IFERROR(VLOOKUP(F1963,国RL2017!$B$2:$E$870,4,0),"")</f>
        <v/>
      </c>
      <c r="Z1963" s="19" t="str">
        <f>IFERROR(VLOOKUP(F1963,国RL2017!$B$2:$E$870,3,0),"")</f>
        <v/>
      </c>
      <c r="AA1963" s="19" t="str">
        <f>IFERROR(VLOOKUP(F1963,国RL2006!$B$2:$E$567,4,0),"")</f>
        <v/>
      </c>
      <c r="AB1963" s="19" t="str">
        <f>IFERROR(VLOOKUP(F1963,国RL2006!$B$2:$E$567,3,0),"")</f>
        <v/>
      </c>
      <c r="AC1963" s="24"/>
    </row>
    <row r="1964" spans="1:29" x14ac:dyDescent="0.15">
      <c r="A1964" s="16">
        <v>1963</v>
      </c>
      <c r="B1964" s="24">
        <v>2016</v>
      </c>
      <c r="C1964" s="24">
        <v>8</v>
      </c>
      <c r="D1964" s="24">
        <v>1</v>
      </c>
      <c r="E1964" s="24" t="s">
        <v>2916</v>
      </c>
      <c r="F1964" s="24" t="s">
        <v>29</v>
      </c>
      <c r="G1964" s="24" t="s">
        <v>2924</v>
      </c>
      <c r="H1964" s="24">
        <v>2</v>
      </c>
      <c r="I1964" s="24"/>
      <c r="J1964" s="24"/>
      <c r="K1964" s="24">
        <v>3</v>
      </c>
      <c r="L1964" s="24">
        <v>5</v>
      </c>
      <c r="M1964" s="15">
        <v>10</v>
      </c>
      <c r="N1964" s="24"/>
      <c r="O1964" s="18" t="str">
        <f>IFERROR(VLOOKUP(F1964,'（鳥類・チョウ）vlookup関数用'!$D$35:$F$38,3,0),"")</f>
        <v/>
      </c>
      <c r="P1964" s="18" t="str">
        <f>IFERROR(VLOOKUP(F1964,特定外来生物!$A$3:$G$24,7,0),"")</f>
        <v/>
      </c>
      <c r="Q1964" s="17" t="str">
        <f>IFERROR(VLOOKUP(F1964,県RL2019!$B$2:$H$605,4,0),"")</f>
        <v/>
      </c>
      <c r="R1964" s="17" t="str">
        <f>IFERROR(VLOOKUP(F1964,県RL2019!$B$2:$H$605,5,0),"")</f>
        <v/>
      </c>
      <c r="S1964" s="17" t="str">
        <f>IFERROR(VLOOKUP(F1964,県RL2011!$F$3:$H$906,2,0),"")</f>
        <v/>
      </c>
      <c r="T1964" s="17" t="str">
        <f>IFERROR(VLOOKUP(F1964,県RL2011!$F$3:$H$906,3,0),"")</f>
        <v/>
      </c>
      <c r="U1964" s="150" t="str">
        <f>IFERROR(VLOOKUP(F1964,国RL2020!$B$2:$E$878,4,0),"")</f>
        <v/>
      </c>
      <c r="V1964" s="150" t="str">
        <f>IFERROR(VLOOKUP(F1964,国RL2020!$B$2:$E$878,3,0),"")</f>
        <v/>
      </c>
      <c r="W1964" s="19" t="str">
        <f>IFERROR(VLOOKUP(F1964,国RL2019!$B$2:$E$873,4,0),"")</f>
        <v/>
      </c>
      <c r="X1964" s="19" t="str">
        <f>IFERROR(VLOOKUP(F1964,国RL2019!$B$2:$E$873,3,0),"")</f>
        <v/>
      </c>
      <c r="Y1964" s="19" t="str">
        <f>IFERROR(VLOOKUP(F1964,国RL2017!$B$2:$E$870,4,0),"")</f>
        <v/>
      </c>
      <c r="Z1964" s="19" t="str">
        <f>IFERROR(VLOOKUP(F1964,国RL2017!$B$2:$E$870,3,0),"")</f>
        <v/>
      </c>
      <c r="AA1964" s="19" t="str">
        <f>IFERROR(VLOOKUP(F1964,国RL2006!$B$2:$E$567,4,0),"")</f>
        <v/>
      </c>
      <c r="AB1964" s="19" t="str">
        <f>IFERROR(VLOOKUP(F1964,国RL2006!$B$2:$E$567,3,0),"")</f>
        <v/>
      </c>
      <c r="AC1964" s="24"/>
    </row>
    <row r="1965" spans="1:29" x14ac:dyDescent="0.15">
      <c r="A1965" s="16">
        <v>1964</v>
      </c>
      <c r="B1965" s="24">
        <v>2016</v>
      </c>
      <c r="C1965" s="24">
        <v>8</v>
      </c>
      <c r="D1965" s="24">
        <v>1</v>
      </c>
      <c r="E1965" s="24" t="s">
        <v>2916</v>
      </c>
      <c r="F1965" s="24" t="s">
        <v>38</v>
      </c>
      <c r="G1965" s="24" t="s">
        <v>2924</v>
      </c>
      <c r="H1965" s="24"/>
      <c r="I1965" s="24"/>
      <c r="J1965" s="24">
        <v>2</v>
      </c>
      <c r="K1965" s="24">
        <v>1</v>
      </c>
      <c r="L1965" s="24">
        <v>1</v>
      </c>
      <c r="M1965" s="15">
        <v>4</v>
      </c>
      <c r="N1965" s="24"/>
      <c r="O1965" s="18" t="str">
        <f>IFERROR(VLOOKUP(F1965,'（鳥類・チョウ）vlookup関数用'!$D$35:$F$38,3,0),"")</f>
        <v/>
      </c>
      <c r="P1965" s="18" t="str">
        <f>IFERROR(VLOOKUP(F1965,特定外来生物!$A$3:$G$24,7,0),"")</f>
        <v/>
      </c>
      <c r="Q1965" s="17" t="str">
        <f>IFERROR(VLOOKUP(F1965,県RL2019!$B$2:$H$605,4,0),"")</f>
        <v/>
      </c>
      <c r="R1965" s="17" t="str">
        <f>IFERROR(VLOOKUP(F1965,県RL2019!$B$2:$H$605,5,0),"")</f>
        <v/>
      </c>
      <c r="S1965" s="17" t="str">
        <f>IFERROR(VLOOKUP(F1965,県RL2011!$F$3:$H$906,2,0),"")</f>
        <v/>
      </c>
      <c r="T1965" s="17" t="str">
        <f>IFERROR(VLOOKUP(F1965,県RL2011!$F$3:$H$906,3,0),"")</f>
        <v/>
      </c>
      <c r="U1965" s="150" t="str">
        <f>IFERROR(VLOOKUP(F1965,国RL2020!$B$2:$E$878,4,0),"")</f>
        <v/>
      </c>
      <c r="V1965" s="150" t="str">
        <f>IFERROR(VLOOKUP(F1965,国RL2020!$B$2:$E$878,3,0),"")</f>
        <v/>
      </c>
      <c r="W1965" s="19" t="str">
        <f>IFERROR(VLOOKUP(F1965,国RL2019!$B$2:$E$873,4,0),"")</f>
        <v/>
      </c>
      <c r="X1965" s="19" t="str">
        <f>IFERROR(VLOOKUP(F1965,国RL2019!$B$2:$E$873,3,0),"")</f>
        <v/>
      </c>
      <c r="Y1965" s="19" t="str">
        <f>IFERROR(VLOOKUP(F1965,国RL2017!$B$2:$E$870,4,0),"")</f>
        <v/>
      </c>
      <c r="Z1965" s="19" t="str">
        <f>IFERROR(VLOOKUP(F1965,国RL2017!$B$2:$E$870,3,0),"")</f>
        <v/>
      </c>
      <c r="AA1965" s="19" t="str">
        <f>IFERROR(VLOOKUP(F1965,国RL2006!$B$2:$E$567,4,0),"")</f>
        <v/>
      </c>
      <c r="AB1965" s="19" t="str">
        <f>IFERROR(VLOOKUP(F1965,国RL2006!$B$2:$E$567,3,0),"")</f>
        <v/>
      </c>
      <c r="AC1965" s="24"/>
    </row>
    <row r="1966" spans="1:29" x14ac:dyDescent="0.15">
      <c r="A1966" s="16">
        <v>1965</v>
      </c>
      <c r="B1966" s="24">
        <v>2016</v>
      </c>
      <c r="C1966" s="24">
        <v>8</v>
      </c>
      <c r="D1966" s="24">
        <v>1</v>
      </c>
      <c r="E1966" s="24" t="s">
        <v>2916</v>
      </c>
      <c r="F1966" s="24" t="s">
        <v>36</v>
      </c>
      <c r="G1966" s="24" t="s">
        <v>2925</v>
      </c>
      <c r="H1966" s="24"/>
      <c r="I1966" s="24"/>
      <c r="J1966" s="24"/>
      <c r="K1966" s="24">
        <v>1</v>
      </c>
      <c r="L1966" s="24">
        <v>2</v>
      </c>
      <c r="M1966" s="15">
        <v>3</v>
      </c>
      <c r="N1966" s="24"/>
      <c r="O1966" s="18" t="str">
        <f>IFERROR(VLOOKUP(F1966,'（鳥類・チョウ）vlookup関数用'!$D$35:$F$38,3,0),"")</f>
        <v/>
      </c>
      <c r="P1966" s="18" t="str">
        <f>IFERROR(VLOOKUP(F1966,特定外来生物!$A$3:$G$24,7,0),"")</f>
        <v/>
      </c>
      <c r="Q1966" s="17" t="str">
        <f>IFERROR(VLOOKUP(F1966,県RL2019!$B$2:$H$605,4,0),"")</f>
        <v/>
      </c>
      <c r="R1966" s="17" t="str">
        <f>IFERROR(VLOOKUP(F1966,県RL2019!$B$2:$H$605,5,0),"")</f>
        <v/>
      </c>
      <c r="S1966" s="17" t="str">
        <f>IFERROR(VLOOKUP(F1966,県RL2011!$F$3:$H$906,2,0),"")</f>
        <v/>
      </c>
      <c r="T1966" s="17" t="str">
        <f>IFERROR(VLOOKUP(F1966,県RL2011!$F$3:$H$906,3,0),"")</f>
        <v/>
      </c>
      <c r="U1966" s="150" t="str">
        <f>IFERROR(VLOOKUP(F1966,国RL2020!$B$2:$E$878,4,0),"")</f>
        <v/>
      </c>
      <c r="V1966" s="150" t="str">
        <f>IFERROR(VLOOKUP(F1966,国RL2020!$B$2:$E$878,3,0),"")</f>
        <v/>
      </c>
      <c r="W1966" s="19" t="str">
        <f>IFERROR(VLOOKUP(F1966,国RL2019!$B$2:$E$873,4,0),"")</f>
        <v/>
      </c>
      <c r="X1966" s="19" t="str">
        <f>IFERROR(VLOOKUP(F1966,国RL2019!$B$2:$E$873,3,0),"")</f>
        <v/>
      </c>
      <c r="Y1966" s="19" t="str">
        <f>IFERROR(VLOOKUP(F1966,国RL2017!$B$2:$E$870,4,0),"")</f>
        <v/>
      </c>
      <c r="Z1966" s="19" t="str">
        <f>IFERROR(VLOOKUP(F1966,国RL2017!$B$2:$E$870,3,0),"")</f>
        <v/>
      </c>
      <c r="AA1966" s="19" t="str">
        <f>IFERROR(VLOOKUP(F1966,国RL2006!$B$2:$E$567,4,0),"")</f>
        <v/>
      </c>
      <c r="AB1966" s="19" t="str">
        <f>IFERROR(VLOOKUP(F1966,国RL2006!$B$2:$E$567,3,0),"")</f>
        <v/>
      </c>
      <c r="AC1966" s="24"/>
    </row>
    <row r="1967" spans="1:29" x14ac:dyDescent="0.15">
      <c r="A1967" s="16">
        <v>1966</v>
      </c>
      <c r="B1967" s="24">
        <v>2016</v>
      </c>
      <c r="C1967" s="24">
        <v>8</v>
      </c>
      <c r="D1967" s="24">
        <v>1</v>
      </c>
      <c r="E1967" s="24" t="s">
        <v>2916</v>
      </c>
      <c r="F1967" s="24" t="s">
        <v>69</v>
      </c>
      <c r="G1967" s="24" t="s">
        <v>2925</v>
      </c>
      <c r="H1967" s="24">
        <v>1</v>
      </c>
      <c r="I1967" s="24"/>
      <c r="J1967" s="24"/>
      <c r="K1967" s="24"/>
      <c r="L1967" s="24"/>
      <c r="M1967" s="15">
        <v>1</v>
      </c>
      <c r="N1967" s="24"/>
      <c r="O1967" s="18" t="str">
        <f>IFERROR(VLOOKUP(F1967,'（鳥類・チョウ）vlookup関数用'!$D$35:$F$38,3,0),"")</f>
        <v/>
      </c>
      <c r="P1967" s="18" t="str">
        <f>IFERROR(VLOOKUP(F1967,特定外来生物!$A$3:$G$24,7,0),"")</f>
        <v/>
      </c>
      <c r="Q1967" s="17" t="str">
        <f>IFERROR(VLOOKUP(F1967,県RL2019!$B$2:$H$605,4,0),"")</f>
        <v/>
      </c>
      <c r="R1967" s="17" t="str">
        <f>IFERROR(VLOOKUP(F1967,県RL2019!$B$2:$H$605,5,0),"")</f>
        <v/>
      </c>
      <c r="S1967" s="17" t="str">
        <f>IFERROR(VLOOKUP(F1967,県RL2011!$F$3:$H$906,2,0),"")</f>
        <v/>
      </c>
      <c r="T1967" s="17" t="str">
        <f>IFERROR(VLOOKUP(F1967,県RL2011!$F$3:$H$906,3,0),"")</f>
        <v/>
      </c>
      <c r="U1967" s="150" t="str">
        <f>IFERROR(VLOOKUP(F1967,国RL2020!$B$2:$E$878,4,0),"")</f>
        <v/>
      </c>
      <c r="V1967" s="150" t="str">
        <f>IFERROR(VLOOKUP(F1967,国RL2020!$B$2:$E$878,3,0),"")</f>
        <v/>
      </c>
      <c r="W1967" s="19" t="str">
        <f>IFERROR(VLOOKUP(F1967,国RL2019!$B$2:$E$873,4,0),"")</f>
        <v/>
      </c>
      <c r="X1967" s="19" t="str">
        <f>IFERROR(VLOOKUP(F1967,国RL2019!$B$2:$E$873,3,0),"")</f>
        <v/>
      </c>
      <c r="Y1967" s="19" t="str">
        <f>IFERROR(VLOOKUP(F1967,国RL2017!$B$2:$E$870,4,0),"")</f>
        <v/>
      </c>
      <c r="Z1967" s="19" t="str">
        <f>IFERROR(VLOOKUP(F1967,国RL2017!$B$2:$E$870,3,0),"")</f>
        <v/>
      </c>
      <c r="AA1967" s="19" t="str">
        <f>IFERROR(VLOOKUP(F1967,国RL2006!$B$2:$E$567,4,0),"")</f>
        <v/>
      </c>
      <c r="AB1967" s="19" t="str">
        <f>IFERROR(VLOOKUP(F1967,国RL2006!$B$2:$E$567,3,0),"")</f>
        <v/>
      </c>
      <c r="AC1967" s="24"/>
    </row>
    <row r="1968" spans="1:29" x14ac:dyDescent="0.15">
      <c r="A1968" s="16">
        <v>1967</v>
      </c>
      <c r="B1968" s="24">
        <v>2016</v>
      </c>
      <c r="C1968" s="24">
        <v>8</v>
      </c>
      <c r="D1968" s="24">
        <v>1</v>
      </c>
      <c r="E1968" s="24" t="s">
        <v>2916</v>
      </c>
      <c r="F1968" s="24" t="s">
        <v>32</v>
      </c>
      <c r="G1968" s="24" t="s">
        <v>2925</v>
      </c>
      <c r="H1968" s="24"/>
      <c r="I1968" s="24"/>
      <c r="J1968" s="24"/>
      <c r="K1968" s="24"/>
      <c r="L1968" s="24">
        <v>3</v>
      </c>
      <c r="M1968" s="15">
        <v>3</v>
      </c>
      <c r="N1968" s="24"/>
      <c r="O1968" s="18" t="str">
        <f>IFERROR(VLOOKUP(F1968,'（鳥類・チョウ）vlookup関数用'!$D$35:$F$38,3,0),"")</f>
        <v/>
      </c>
      <c r="P1968" s="18" t="str">
        <f>IFERROR(VLOOKUP(F1968,特定外来生物!$A$3:$G$24,7,0),"")</f>
        <v/>
      </c>
      <c r="Q1968" s="17" t="str">
        <f>IFERROR(VLOOKUP(F1968,県RL2019!$B$2:$H$605,4,0),"")</f>
        <v/>
      </c>
      <c r="R1968" s="17" t="str">
        <f>IFERROR(VLOOKUP(F1968,県RL2019!$B$2:$H$605,5,0),"")</f>
        <v/>
      </c>
      <c r="S1968" s="17" t="str">
        <f>IFERROR(VLOOKUP(F1968,県RL2011!$F$3:$H$906,2,0),"")</f>
        <v/>
      </c>
      <c r="T1968" s="17" t="str">
        <f>IFERROR(VLOOKUP(F1968,県RL2011!$F$3:$H$906,3,0),"")</f>
        <v/>
      </c>
      <c r="U1968" s="150" t="str">
        <f>IFERROR(VLOOKUP(F1968,国RL2020!$B$2:$E$878,4,0),"")</f>
        <v/>
      </c>
      <c r="V1968" s="150" t="str">
        <f>IFERROR(VLOOKUP(F1968,国RL2020!$B$2:$E$878,3,0),"")</f>
        <v/>
      </c>
      <c r="W1968" s="19" t="str">
        <f>IFERROR(VLOOKUP(F1968,国RL2019!$B$2:$E$873,4,0),"")</f>
        <v/>
      </c>
      <c r="X1968" s="19" t="str">
        <f>IFERROR(VLOOKUP(F1968,国RL2019!$B$2:$E$873,3,0),"")</f>
        <v/>
      </c>
      <c r="Y1968" s="19" t="str">
        <f>IFERROR(VLOOKUP(F1968,国RL2017!$B$2:$E$870,4,0),"")</f>
        <v/>
      </c>
      <c r="Z1968" s="19" t="str">
        <f>IFERROR(VLOOKUP(F1968,国RL2017!$B$2:$E$870,3,0),"")</f>
        <v/>
      </c>
      <c r="AA1968" s="19" t="str">
        <f>IFERROR(VLOOKUP(F1968,国RL2006!$B$2:$E$567,4,0),"")</f>
        <v/>
      </c>
      <c r="AB1968" s="19" t="str">
        <f>IFERROR(VLOOKUP(F1968,国RL2006!$B$2:$E$567,3,0),"")</f>
        <v/>
      </c>
      <c r="AC1968" s="24"/>
    </row>
    <row r="1969" spans="1:29" x14ac:dyDescent="0.15">
      <c r="A1969" s="16">
        <v>1968</v>
      </c>
      <c r="B1969" s="24">
        <v>2016</v>
      </c>
      <c r="C1969" s="24">
        <v>8</v>
      </c>
      <c r="D1969" s="24">
        <v>1</v>
      </c>
      <c r="E1969" s="24" t="s">
        <v>2916</v>
      </c>
      <c r="F1969" s="24" t="s">
        <v>30</v>
      </c>
      <c r="G1969" s="24" t="s">
        <v>2925</v>
      </c>
      <c r="H1969" s="24"/>
      <c r="I1969" s="24"/>
      <c r="J1969" s="24"/>
      <c r="K1969" s="24"/>
      <c r="L1969" s="24">
        <v>1</v>
      </c>
      <c r="M1969" s="15">
        <v>1</v>
      </c>
      <c r="N1969" s="24"/>
      <c r="O1969" s="18" t="str">
        <f>IFERROR(VLOOKUP(F1969,'（鳥類・チョウ）vlookup関数用'!$D$35:$F$38,3,0),"")</f>
        <v/>
      </c>
      <c r="P1969" s="18" t="str">
        <f>IFERROR(VLOOKUP(F1969,特定外来生物!$A$3:$G$24,7,0),"")</f>
        <v/>
      </c>
      <c r="Q1969" s="17" t="str">
        <f>IFERROR(VLOOKUP(F1969,県RL2019!$B$2:$H$605,4,0),"")</f>
        <v/>
      </c>
      <c r="R1969" s="17" t="str">
        <f>IFERROR(VLOOKUP(F1969,県RL2019!$B$2:$H$605,5,0),"")</f>
        <v/>
      </c>
      <c r="S1969" s="17" t="str">
        <f>IFERROR(VLOOKUP(F1969,県RL2011!$F$3:$H$906,2,0),"")</f>
        <v/>
      </c>
      <c r="T1969" s="17" t="str">
        <f>IFERROR(VLOOKUP(F1969,県RL2011!$F$3:$H$906,3,0),"")</f>
        <v/>
      </c>
      <c r="U1969" s="150" t="str">
        <f>IFERROR(VLOOKUP(F1969,国RL2020!$B$2:$E$878,4,0),"")</f>
        <v/>
      </c>
      <c r="V1969" s="150" t="str">
        <f>IFERROR(VLOOKUP(F1969,国RL2020!$B$2:$E$878,3,0),"")</f>
        <v/>
      </c>
      <c r="W1969" s="19" t="str">
        <f>IFERROR(VLOOKUP(F1969,国RL2019!$B$2:$E$873,4,0),"")</f>
        <v/>
      </c>
      <c r="X1969" s="19" t="str">
        <f>IFERROR(VLOOKUP(F1969,国RL2019!$B$2:$E$873,3,0),"")</f>
        <v/>
      </c>
      <c r="Y1969" s="19" t="str">
        <f>IFERROR(VLOOKUP(F1969,国RL2017!$B$2:$E$870,4,0),"")</f>
        <v/>
      </c>
      <c r="Z1969" s="19" t="str">
        <f>IFERROR(VLOOKUP(F1969,国RL2017!$B$2:$E$870,3,0),"")</f>
        <v/>
      </c>
      <c r="AA1969" s="19" t="str">
        <f>IFERROR(VLOOKUP(F1969,国RL2006!$B$2:$E$567,4,0),"")</f>
        <v/>
      </c>
      <c r="AB1969" s="19" t="str">
        <f>IFERROR(VLOOKUP(F1969,国RL2006!$B$2:$E$567,3,0),"")</f>
        <v/>
      </c>
      <c r="AC1969" s="24"/>
    </row>
    <row r="1970" spans="1:29" x14ac:dyDescent="0.15">
      <c r="A1970" s="16">
        <v>1969</v>
      </c>
      <c r="B1970" s="24">
        <v>2016</v>
      </c>
      <c r="C1970" s="24">
        <v>8</v>
      </c>
      <c r="D1970" s="24">
        <v>1</v>
      </c>
      <c r="E1970" s="24" t="s">
        <v>2916</v>
      </c>
      <c r="F1970" s="24" t="s">
        <v>37</v>
      </c>
      <c r="G1970" s="24" t="s">
        <v>2925</v>
      </c>
      <c r="H1970" s="24">
        <v>2</v>
      </c>
      <c r="I1970" s="24"/>
      <c r="J1970" s="24"/>
      <c r="K1970" s="24">
        <v>1</v>
      </c>
      <c r="L1970" s="24">
        <v>8</v>
      </c>
      <c r="M1970" s="15">
        <v>11</v>
      </c>
      <c r="N1970" s="24"/>
      <c r="O1970" s="18" t="str">
        <f>IFERROR(VLOOKUP(F1970,'（鳥類・チョウ）vlookup関数用'!$D$35:$F$38,3,0),"")</f>
        <v/>
      </c>
      <c r="P1970" s="18" t="str">
        <f>IFERROR(VLOOKUP(F1970,特定外来生物!$A$3:$G$24,7,0),"")</f>
        <v/>
      </c>
      <c r="Q1970" s="17" t="str">
        <f>IFERROR(VLOOKUP(F1970,県RL2019!$B$2:$H$605,4,0),"")</f>
        <v/>
      </c>
      <c r="R1970" s="17" t="str">
        <f>IFERROR(VLOOKUP(F1970,県RL2019!$B$2:$H$605,5,0),"")</f>
        <v/>
      </c>
      <c r="S1970" s="17" t="str">
        <f>IFERROR(VLOOKUP(F1970,県RL2011!$F$3:$H$906,2,0),"")</f>
        <v/>
      </c>
      <c r="T1970" s="17" t="str">
        <f>IFERROR(VLOOKUP(F1970,県RL2011!$F$3:$H$906,3,0),"")</f>
        <v/>
      </c>
      <c r="U1970" s="150" t="str">
        <f>IFERROR(VLOOKUP(F1970,国RL2020!$B$2:$E$878,4,0),"")</f>
        <v/>
      </c>
      <c r="V1970" s="150" t="str">
        <f>IFERROR(VLOOKUP(F1970,国RL2020!$B$2:$E$878,3,0),"")</f>
        <v/>
      </c>
      <c r="W1970" s="19" t="str">
        <f>IFERROR(VLOOKUP(F1970,国RL2019!$B$2:$E$873,4,0),"")</f>
        <v/>
      </c>
      <c r="X1970" s="19" t="str">
        <f>IFERROR(VLOOKUP(F1970,国RL2019!$B$2:$E$873,3,0),"")</f>
        <v/>
      </c>
      <c r="Y1970" s="19" t="str">
        <f>IFERROR(VLOOKUP(F1970,国RL2017!$B$2:$E$870,4,0),"")</f>
        <v/>
      </c>
      <c r="Z1970" s="19" t="str">
        <f>IFERROR(VLOOKUP(F1970,国RL2017!$B$2:$E$870,3,0),"")</f>
        <v/>
      </c>
      <c r="AA1970" s="19" t="str">
        <f>IFERROR(VLOOKUP(F1970,国RL2006!$B$2:$E$567,4,0),"")</f>
        <v/>
      </c>
      <c r="AB1970" s="19" t="str">
        <f>IFERROR(VLOOKUP(F1970,国RL2006!$B$2:$E$567,3,0),"")</f>
        <v/>
      </c>
      <c r="AC1970" s="24"/>
    </row>
    <row r="1971" spans="1:29" x14ac:dyDescent="0.15">
      <c r="A1971" s="16">
        <v>1970</v>
      </c>
      <c r="B1971" s="24">
        <v>2016</v>
      </c>
      <c r="C1971" s="24">
        <v>8</v>
      </c>
      <c r="D1971" s="24">
        <v>1</v>
      </c>
      <c r="E1971" s="24" t="s">
        <v>2916</v>
      </c>
      <c r="F1971" s="24" t="s">
        <v>34</v>
      </c>
      <c r="G1971" s="24" t="s">
        <v>2925</v>
      </c>
      <c r="H1971" s="24"/>
      <c r="I1971" s="24"/>
      <c r="J1971" s="24">
        <v>6</v>
      </c>
      <c r="K1971" s="24">
        <v>1</v>
      </c>
      <c r="L1971" s="24">
        <v>1</v>
      </c>
      <c r="M1971" s="15">
        <v>8</v>
      </c>
      <c r="N1971" s="24"/>
      <c r="O1971" s="18" t="str">
        <f>IFERROR(VLOOKUP(F1971,'（鳥類・チョウ）vlookup関数用'!$D$35:$F$38,3,0),"")</f>
        <v/>
      </c>
      <c r="P1971" s="18" t="str">
        <f>IFERROR(VLOOKUP(F1971,特定外来生物!$A$3:$G$24,7,0),"")</f>
        <v/>
      </c>
      <c r="Q1971" s="17" t="str">
        <f>IFERROR(VLOOKUP(F1971,県RL2019!$B$2:$H$605,4,0),"")</f>
        <v/>
      </c>
      <c r="R1971" s="17" t="str">
        <f>IFERROR(VLOOKUP(F1971,県RL2019!$B$2:$H$605,5,0),"")</f>
        <v/>
      </c>
      <c r="S1971" s="17" t="str">
        <f>IFERROR(VLOOKUP(F1971,県RL2011!$F$3:$H$906,2,0),"")</f>
        <v/>
      </c>
      <c r="T1971" s="17" t="str">
        <f>IFERROR(VLOOKUP(F1971,県RL2011!$F$3:$H$906,3,0),"")</f>
        <v/>
      </c>
      <c r="U1971" s="150" t="str">
        <f>IFERROR(VLOOKUP(F1971,国RL2020!$B$2:$E$878,4,0),"")</f>
        <v/>
      </c>
      <c r="V1971" s="150" t="str">
        <f>IFERROR(VLOOKUP(F1971,国RL2020!$B$2:$E$878,3,0),"")</f>
        <v/>
      </c>
      <c r="W1971" s="19" t="str">
        <f>IFERROR(VLOOKUP(F1971,国RL2019!$B$2:$E$873,4,0),"")</f>
        <v/>
      </c>
      <c r="X1971" s="19" t="str">
        <f>IFERROR(VLOOKUP(F1971,国RL2019!$B$2:$E$873,3,0),"")</f>
        <v/>
      </c>
      <c r="Y1971" s="19" t="str">
        <f>IFERROR(VLOOKUP(F1971,国RL2017!$B$2:$E$870,4,0),"")</f>
        <v/>
      </c>
      <c r="Z1971" s="19" t="str">
        <f>IFERROR(VLOOKUP(F1971,国RL2017!$B$2:$E$870,3,0),"")</f>
        <v/>
      </c>
      <c r="AA1971" s="19" t="str">
        <f>IFERROR(VLOOKUP(F1971,国RL2006!$B$2:$E$567,4,0),"")</f>
        <v/>
      </c>
      <c r="AB1971" s="19" t="str">
        <f>IFERROR(VLOOKUP(F1971,国RL2006!$B$2:$E$567,3,0),"")</f>
        <v/>
      </c>
      <c r="AC1971" s="24"/>
    </row>
    <row r="1972" spans="1:29" x14ac:dyDescent="0.15">
      <c r="A1972" s="16">
        <v>1971</v>
      </c>
      <c r="B1972" s="24">
        <v>2016</v>
      </c>
      <c r="C1972" s="24">
        <v>8</v>
      </c>
      <c r="D1972" s="24">
        <v>1</v>
      </c>
      <c r="E1972" s="24" t="s">
        <v>2916</v>
      </c>
      <c r="F1972" s="24" t="s">
        <v>59</v>
      </c>
      <c r="G1972" s="24" t="s">
        <v>2925</v>
      </c>
      <c r="H1972" s="24">
        <v>1</v>
      </c>
      <c r="I1972" s="24"/>
      <c r="J1972" s="24"/>
      <c r="K1972" s="24">
        <v>1</v>
      </c>
      <c r="L1972" s="24">
        <v>5</v>
      </c>
      <c r="M1972" s="15">
        <v>7</v>
      </c>
      <c r="N1972" s="24"/>
      <c r="O1972" s="18" t="str">
        <f>IFERROR(VLOOKUP(F1972,'（鳥類・チョウ）vlookup関数用'!$D$35:$F$38,3,0),"")</f>
        <v>重点対策外来種</v>
      </c>
      <c r="P1972" s="18" t="str">
        <f>IFERROR(VLOOKUP(F1972,特定外来生物!$A$3:$G$24,7,0),"")</f>
        <v>特定外来生物</v>
      </c>
      <c r="Q1972" s="17" t="str">
        <f>IFERROR(VLOOKUP(F1972,県RL2019!$B$2:$H$605,4,0),"")</f>
        <v/>
      </c>
      <c r="R1972" s="17" t="str">
        <f>IFERROR(VLOOKUP(F1972,県RL2019!$B$2:$H$605,5,0),"")</f>
        <v/>
      </c>
      <c r="S1972" s="17" t="str">
        <f>IFERROR(VLOOKUP(F1972,県RL2011!$F$3:$H$906,2,0),"")</f>
        <v/>
      </c>
      <c r="T1972" s="17" t="str">
        <f>IFERROR(VLOOKUP(F1972,県RL2011!$F$3:$H$906,3,0),"")</f>
        <v/>
      </c>
      <c r="U1972" s="150" t="str">
        <f>IFERROR(VLOOKUP(F1972,国RL2020!$B$2:$E$878,4,0),"")</f>
        <v/>
      </c>
      <c r="V1972" s="150" t="str">
        <f>IFERROR(VLOOKUP(F1972,国RL2020!$B$2:$E$878,3,0),"")</f>
        <v/>
      </c>
      <c r="W1972" s="19" t="str">
        <f>IFERROR(VLOOKUP(F1972,国RL2019!$B$2:$E$873,4,0),"")</f>
        <v/>
      </c>
      <c r="X1972" s="19" t="str">
        <f>IFERROR(VLOOKUP(F1972,国RL2019!$B$2:$E$873,3,0),"")</f>
        <v/>
      </c>
      <c r="Y1972" s="19" t="str">
        <f>IFERROR(VLOOKUP(F1972,国RL2017!$B$2:$E$870,4,0),"")</f>
        <v/>
      </c>
      <c r="Z1972" s="19" t="str">
        <f>IFERROR(VLOOKUP(F1972,国RL2017!$B$2:$E$870,3,0),"")</f>
        <v/>
      </c>
      <c r="AA1972" s="19" t="str">
        <f>IFERROR(VLOOKUP(F1972,国RL2006!$B$2:$E$567,4,0),"")</f>
        <v/>
      </c>
      <c r="AB1972" s="19" t="str">
        <f>IFERROR(VLOOKUP(F1972,国RL2006!$B$2:$E$567,3,0),"")</f>
        <v/>
      </c>
      <c r="AC1972" s="24"/>
    </row>
    <row r="1973" spans="1:29" x14ac:dyDescent="0.15">
      <c r="A1973" s="16">
        <v>1972</v>
      </c>
      <c r="B1973" s="24">
        <v>2016</v>
      </c>
      <c r="C1973" s="24">
        <v>8</v>
      </c>
      <c r="D1973" s="24">
        <v>1</v>
      </c>
      <c r="E1973" s="24" t="s">
        <v>2916</v>
      </c>
      <c r="F1973" s="24" t="s">
        <v>51</v>
      </c>
      <c r="G1973" s="24" t="s">
        <v>2925</v>
      </c>
      <c r="H1973" s="24"/>
      <c r="I1973" s="24">
        <v>5</v>
      </c>
      <c r="J1973" s="24"/>
      <c r="K1973" s="24"/>
      <c r="L1973" s="24"/>
      <c r="M1973" s="15">
        <v>5</v>
      </c>
      <c r="N1973" s="24"/>
      <c r="O1973" s="18" t="str">
        <f>IFERROR(VLOOKUP(F1973,'（鳥類・チョウ）vlookup関数用'!$D$35:$F$38,3,0),"")</f>
        <v/>
      </c>
      <c r="P1973" s="18" t="str">
        <f>IFERROR(VLOOKUP(F1973,特定外来生物!$A$3:$G$24,7,0),"")</f>
        <v/>
      </c>
      <c r="Q1973" s="17" t="str">
        <f>IFERROR(VLOOKUP(F1973,県RL2019!$B$2:$H$605,4,0),"")</f>
        <v/>
      </c>
      <c r="R1973" s="17" t="str">
        <f>IFERROR(VLOOKUP(F1973,県RL2019!$B$2:$H$605,5,0),"")</f>
        <v/>
      </c>
      <c r="S1973" s="17" t="str">
        <f>IFERROR(VLOOKUP(F1973,県RL2011!$F$3:$H$906,2,0),"")</f>
        <v/>
      </c>
      <c r="T1973" s="17" t="str">
        <f>IFERROR(VLOOKUP(F1973,県RL2011!$F$3:$H$906,3,0),"")</f>
        <v/>
      </c>
      <c r="U1973" s="150" t="str">
        <f>IFERROR(VLOOKUP(F1973,国RL2020!$B$2:$E$878,4,0),"")</f>
        <v/>
      </c>
      <c r="V1973" s="150" t="str">
        <f>IFERROR(VLOOKUP(F1973,国RL2020!$B$2:$E$878,3,0),"")</f>
        <v/>
      </c>
      <c r="W1973" s="19" t="str">
        <f>IFERROR(VLOOKUP(F1973,国RL2019!$B$2:$E$873,4,0),"")</f>
        <v/>
      </c>
      <c r="X1973" s="19" t="str">
        <f>IFERROR(VLOOKUP(F1973,国RL2019!$B$2:$E$873,3,0),"")</f>
        <v/>
      </c>
      <c r="Y1973" s="19" t="str">
        <f>IFERROR(VLOOKUP(F1973,国RL2017!$B$2:$E$870,4,0),"")</f>
        <v/>
      </c>
      <c r="Z1973" s="19" t="str">
        <f>IFERROR(VLOOKUP(F1973,国RL2017!$B$2:$E$870,3,0),"")</f>
        <v/>
      </c>
      <c r="AA1973" s="19" t="str">
        <f>IFERROR(VLOOKUP(F1973,国RL2006!$B$2:$E$567,4,0),"")</f>
        <v/>
      </c>
      <c r="AB1973" s="19" t="str">
        <f>IFERROR(VLOOKUP(F1973,国RL2006!$B$2:$E$567,3,0),"")</f>
        <v/>
      </c>
      <c r="AC1973" s="24"/>
    </row>
    <row r="1974" spans="1:29" x14ac:dyDescent="0.15">
      <c r="A1974" s="16">
        <v>1973</v>
      </c>
      <c r="B1974" s="24">
        <v>2016</v>
      </c>
      <c r="C1974" s="24">
        <v>8</v>
      </c>
      <c r="D1974" s="24">
        <v>1</v>
      </c>
      <c r="E1974" s="24" t="s">
        <v>2916</v>
      </c>
      <c r="F1974" s="24" t="s">
        <v>23</v>
      </c>
      <c r="G1974" s="24" t="s">
        <v>2925</v>
      </c>
      <c r="H1974" s="24"/>
      <c r="I1974" s="24"/>
      <c r="J1974" s="24"/>
      <c r="K1974" s="24">
        <v>1</v>
      </c>
      <c r="L1974" s="24"/>
      <c r="M1974" s="15">
        <v>1</v>
      </c>
      <c r="N1974" s="24"/>
      <c r="O1974" s="18" t="str">
        <f>IFERROR(VLOOKUP(F1974,'（鳥類・チョウ）vlookup関数用'!$D$35:$F$38,3,0),"")</f>
        <v/>
      </c>
      <c r="P1974" s="18" t="str">
        <f>IFERROR(VLOOKUP(F1974,特定外来生物!$A$3:$G$24,7,0),"")</f>
        <v/>
      </c>
      <c r="Q1974" s="17" t="str">
        <f>IFERROR(VLOOKUP(F1974,県RL2019!$B$2:$H$605,4,0),"")</f>
        <v/>
      </c>
      <c r="R1974" s="17" t="str">
        <f>IFERROR(VLOOKUP(F1974,県RL2019!$B$2:$H$605,5,0),"")</f>
        <v/>
      </c>
      <c r="S1974" s="17" t="str">
        <f>IFERROR(VLOOKUP(F1974,県RL2011!$F$3:$H$906,2,0),"")</f>
        <v/>
      </c>
      <c r="T1974" s="17" t="str">
        <f>IFERROR(VLOOKUP(F1974,県RL2011!$F$3:$H$906,3,0),"")</f>
        <v/>
      </c>
      <c r="U1974" s="150" t="str">
        <f>IFERROR(VLOOKUP(F1974,国RL2020!$B$2:$E$878,4,0),"")</f>
        <v/>
      </c>
      <c r="V1974" s="150" t="str">
        <f>IFERROR(VLOOKUP(F1974,国RL2020!$B$2:$E$878,3,0),"")</f>
        <v/>
      </c>
      <c r="W1974" s="19" t="str">
        <f>IFERROR(VLOOKUP(F1974,国RL2019!$B$2:$E$873,4,0),"")</f>
        <v/>
      </c>
      <c r="X1974" s="19" t="str">
        <f>IFERROR(VLOOKUP(F1974,国RL2019!$B$2:$E$873,3,0),"")</f>
        <v/>
      </c>
      <c r="Y1974" s="19" t="str">
        <f>IFERROR(VLOOKUP(F1974,国RL2017!$B$2:$E$870,4,0),"")</f>
        <v/>
      </c>
      <c r="Z1974" s="19" t="str">
        <f>IFERROR(VLOOKUP(F1974,国RL2017!$B$2:$E$870,3,0),"")</f>
        <v/>
      </c>
      <c r="AA1974" s="19" t="str">
        <f>IFERROR(VLOOKUP(F1974,国RL2006!$B$2:$E$567,4,0),"")</f>
        <v/>
      </c>
      <c r="AB1974" s="19" t="str">
        <f>IFERROR(VLOOKUP(F1974,国RL2006!$B$2:$E$567,3,0),"")</f>
        <v/>
      </c>
      <c r="AC1974" s="24"/>
    </row>
    <row r="1975" spans="1:29" x14ac:dyDescent="0.15">
      <c r="A1975" s="16">
        <v>1974</v>
      </c>
      <c r="B1975" s="24">
        <v>2016</v>
      </c>
      <c r="C1975" s="24">
        <v>8</v>
      </c>
      <c r="D1975" s="24">
        <v>1</v>
      </c>
      <c r="E1975" s="24" t="s">
        <v>2916</v>
      </c>
      <c r="F1975" s="24" t="s">
        <v>43</v>
      </c>
      <c r="G1975" s="24" t="s">
        <v>2925</v>
      </c>
      <c r="H1975" s="24">
        <v>2</v>
      </c>
      <c r="I1975" s="24">
        <v>7</v>
      </c>
      <c r="J1975" s="24">
        <v>4</v>
      </c>
      <c r="K1975" s="24">
        <v>1</v>
      </c>
      <c r="L1975" s="24">
        <v>3</v>
      </c>
      <c r="M1975" s="15">
        <v>17</v>
      </c>
      <c r="N1975" s="24"/>
      <c r="O1975" s="18" t="str">
        <f>IFERROR(VLOOKUP(F1975,'（鳥類・チョウ）vlookup関数用'!$D$35:$F$38,3,0),"")</f>
        <v/>
      </c>
      <c r="P1975" s="18" t="str">
        <f>IFERROR(VLOOKUP(F1975,特定外来生物!$A$3:$G$24,7,0),"")</f>
        <v/>
      </c>
      <c r="Q1975" s="17" t="str">
        <f>IFERROR(VLOOKUP(F1975,県RL2019!$B$2:$H$605,4,0),"")</f>
        <v/>
      </c>
      <c r="R1975" s="17" t="str">
        <f>IFERROR(VLOOKUP(F1975,県RL2019!$B$2:$H$605,5,0),"")</f>
        <v/>
      </c>
      <c r="S1975" s="17" t="str">
        <f>IFERROR(VLOOKUP(F1975,県RL2011!$F$3:$H$906,2,0),"")</f>
        <v/>
      </c>
      <c r="T1975" s="17" t="str">
        <f>IFERROR(VLOOKUP(F1975,県RL2011!$F$3:$H$906,3,0),"")</f>
        <v/>
      </c>
      <c r="U1975" s="150" t="str">
        <f>IFERROR(VLOOKUP(F1975,国RL2020!$B$2:$E$878,4,0),"")</f>
        <v/>
      </c>
      <c r="V1975" s="150" t="str">
        <f>IFERROR(VLOOKUP(F1975,国RL2020!$B$2:$E$878,3,0),"")</f>
        <v/>
      </c>
      <c r="W1975" s="19" t="str">
        <f>IFERROR(VLOOKUP(F1975,国RL2019!$B$2:$E$873,4,0),"")</f>
        <v/>
      </c>
      <c r="X1975" s="19" t="str">
        <f>IFERROR(VLOOKUP(F1975,国RL2019!$B$2:$E$873,3,0),"")</f>
        <v/>
      </c>
      <c r="Y1975" s="19" t="str">
        <f>IFERROR(VLOOKUP(F1975,国RL2017!$B$2:$E$870,4,0),"")</f>
        <v/>
      </c>
      <c r="Z1975" s="19" t="str">
        <f>IFERROR(VLOOKUP(F1975,国RL2017!$B$2:$E$870,3,0),"")</f>
        <v/>
      </c>
      <c r="AA1975" s="19" t="str">
        <f>IFERROR(VLOOKUP(F1975,国RL2006!$B$2:$E$567,4,0),"")</f>
        <v/>
      </c>
      <c r="AB1975" s="19" t="str">
        <f>IFERROR(VLOOKUP(F1975,国RL2006!$B$2:$E$567,3,0),"")</f>
        <v/>
      </c>
      <c r="AC1975" s="24"/>
    </row>
    <row r="1976" spans="1:29" x14ac:dyDescent="0.15">
      <c r="A1976" s="16">
        <v>1975</v>
      </c>
      <c r="B1976" s="24">
        <v>2016</v>
      </c>
      <c r="C1976" s="24">
        <v>8</v>
      </c>
      <c r="D1976" s="24">
        <v>1</v>
      </c>
      <c r="E1976" s="24" t="s">
        <v>2916</v>
      </c>
      <c r="F1976" s="24" t="s">
        <v>42</v>
      </c>
      <c r="G1976" s="24" t="s">
        <v>2926</v>
      </c>
      <c r="H1976" s="24"/>
      <c r="I1976" s="24"/>
      <c r="J1976" s="24"/>
      <c r="K1976" s="24">
        <v>1</v>
      </c>
      <c r="L1976" s="24"/>
      <c r="M1976" s="15">
        <v>1</v>
      </c>
      <c r="N1976" s="24"/>
      <c r="O1976" s="18" t="str">
        <f>IFERROR(VLOOKUP(F1976,'（鳥類・チョウ）vlookup関数用'!$D$35:$F$38,3,0),"")</f>
        <v/>
      </c>
      <c r="P1976" s="18" t="str">
        <f>IFERROR(VLOOKUP(F1976,特定外来生物!$A$3:$G$24,7,0),"")</f>
        <v/>
      </c>
      <c r="Q1976" s="17" t="str">
        <f>IFERROR(VLOOKUP(F1976,県RL2019!$B$2:$H$605,4,0),"")</f>
        <v/>
      </c>
      <c r="R1976" s="17" t="str">
        <f>IFERROR(VLOOKUP(F1976,県RL2019!$B$2:$H$605,5,0),"")</f>
        <v/>
      </c>
      <c r="S1976" s="17" t="str">
        <f>IFERROR(VLOOKUP(F1976,県RL2011!$F$3:$H$906,2,0),"")</f>
        <v/>
      </c>
      <c r="T1976" s="17" t="str">
        <f>IFERROR(VLOOKUP(F1976,県RL2011!$F$3:$H$906,3,0),"")</f>
        <v/>
      </c>
      <c r="U1976" s="150" t="str">
        <f>IFERROR(VLOOKUP(F1976,国RL2020!$B$2:$E$878,4,0),"")</f>
        <v/>
      </c>
      <c r="V1976" s="150" t="str">
        <f>IFERROR(VLOOKUP(F1976,国RL2020!$B$2:$E$878,3,0),"")</f>
        <v/>
      </c>
      <c r="W1976" s="19" t="str">
        <f>IFERROR(VLOOKUP(F1976,国RL2019!$B$2:$E$873,4,0),"")</f>
        <v/>
      </c>
      <c r="X1976" s="19" t="str">
        <f>IFERROR(VLOOKUP(F1976,国RL2019!$B$2:$E$873,3,0),"")</f>
        <v/>
      </c>
      <c r="Y1976" s="19" t="str">
        <f>IFERROR(VLOOKUP(F1976,国RL2017!$B$2:$E$870,4,0),"")</f>
        <v/>
      </c>
      <c r="Z1976" s="19" t="str">
        <f>IFERROR(VLOOKUP(F1976,国RL2017!$B$2:$E$870,3,0),"")</f>
        <v/>
      </c>
      <c r="AA1976" s="19" t="str">
        <f>IFERROR(VLOOKUP(F1976,国RL2006!$B$2:$E$567,4,0),"")</f>
        <v/>
      </c>
      <c r="AB1976" s="19" t="str">
        <f>IFERROR(VLOOKUP(F1976,国RL2006!$B$2:$E$567,3,0),"")</f>
        <v/>
      </c>
      <c r="AC1976" s="24"/>
    </row>
    <row r="1977" spans="1:29" x14ac:dyDescent="0.15">
      <c r="A1977" s="16">
        <v>1976</v>
      </c>
      <c r="B1977" s="24">
        <v>2016</v>
      </c>
      <c r="C1977" s="24">
        <v>8</v>
      </c>
      <c r="D1977" s="24">
        <v>1</v>
      </c>
      <c r="E1977" s="24" t="s">
        <v>2916</v>
      </c>
      <c r="F1977" s="24" t="s">
        <v>14</v>
      </c>
      <c r="G1977" s="24" t="s">
        <v>2926</v>
      </c>
      <c r="H1977" s="24"/>
      <c r="I1977" s="24"/>
      <c r="J1977" s="24"/>
      <c r="K1977" s="24"/>
      <c r="L1977" s="24">
        <v>2</v>
      </c>
      <c r="M1977" s="15">
        <v>2</v>
      </c>
      <c r="N1977" s="24"/>
      <c r="O1977" s="18" t="str">
        <f>IFERROR(VLOOKUP(F1977,'（鳥類・チョウ）vlookup関数用'!$D$35:$F$38,3,0),"")</f>
        <v/>
      </c>
      <c r="P1977" s="18" t="str">
        <f>IFERROR(VLOOKUP(F1977,特定外来生物!$A$3:$G$24,7,0),"")</f>
        <v/>
      </c>
      <c r="Q1977" s="17" t="str">
        <f>IFERROR(VLOOKUP(F1977,県RL2019!$B$2:$H$605,4,0),"")</f>
        <v/>
      </c>
      <c r="R1977" s="17" t="str">
        <f>IFERROR(VLOOKUP(F1977,県RL2019!$B$2:$H$605,5,0),"")</f>
        <v/>
      </c>
      <c r="S1977" s="17" t="str">
        <f>IFERROR(VLOOKUP(F1977,県RL2011!$F$3:$H$906,2,0),"")</f>
        <v/>
      </c>
      <c r="T1977" s="17" t="str">
        <f>IFERROR(VLOOKUP(F1977,県RL2011!$F$3:$H$906,3,0),"")</f>
        <v/>
      </c>
      <c r="U1977" s="150" t="str">
        <f>IFERROR(VLOOKUP(F1977,国RL2020!$B$2:$E$878,4,0),"")</f>
        <v/>
      </c>
      <c r="V1977" s="150" t="str">
        <f>IFERROR(VLOOKUP(F1977,国RL2020!$B$2:$E$878,3,0),"")</f>
        <v/>
      </c>
      <c r="W1977" s="19" t="str">
        <f>IFERROR(VLOOKUP(F1977,国RL2019!$B$2:$E$873,4,0),"")</f>
        <v/>
      </c>
      <c r="X1977" s="19" t="str">
        <f>IFERROR(VLOOKUP(F1977,国RL2019!$B$2:$E$873,3,0),"")</f>
        <v/>
      </c>
      <c r="Y1977" s="19" t="str">
        <f>IFERROR(VLOOKUP(F1977,国RL2017!$B$2:$E$870,4,0),"")</f>
        <v/>
      </c>
      <c r="Z1977" s="19" t="str">
        <f>IFERROR(VLOOKUP(F1977,国RL2017!$B$2:$E$870,3,0),"")</f>
        <v/>
      </c>
      <c r="AA1977" s="19" t="str">
        <f>IFERROR(VLOOKUP(F1977,国RL2006!$B$2:$E$567,4,0),"")</f>
        <v/>
      </c>
      <c r="AB1977" s="19" t="str">
        <f>IFERROR(VLOOKUP(F1977,国RL2006!$B$2:$E$567,3,0),"")</f>
        <v/>
      </c>
      <c r="AC1977" s="24"/>
    </row>
    <row r="1978" spans="1:29" x14ac:dyDescent="0.15">
      <c r="A1978" s="16">
        <v>1977</v>
      </c>
      <c r="B1978" s="24">
        <v>2016</v>
      </c>
      <c r="C1978" s="24">
        <v>9</v>
      </c>
      <c r="D1978" s="24">
        <v>1</v>
      </c>
      <c r="E1978" s="24" t="s">
        <v>2916</v>
      </c>
      <c r="F1978" s="24" t="s">
        <v>21</v>
      </c>
      <c r="G1978" s="24" t="s">
        <v>2922</v>
      </c>
      <c r="H1978" s="24"/>
      <c r="I1978" s="24"/>
      <c r="J1978" s="24"/>
      <c r="K1978" s="24"/>
      <c r="L1978" s="24">
        <v>1</v>
      </c>
      <c r="M1978" s="15">
        <v>1</v>
      </c>
      <c r="N1978" s="24"/>
      <c r="O1978" s="18" t="str">
        <f>IFERROR(VLOOKUP(F1978,'（鳥類・チョウ）vlookup関数用'!$D$35:$F$38,3,0),"")</f>
        <v/>
      </c>
      <c r="P1978" s="18" t="str">
        <f>IFERROR(VLOOKUP(F1978,特定外来生物!$A$3:$G$24,7,0),"")</f>
        <v/>
      </c>
      <c r="Q1978" s="17" t="str">
        <f>IFERROR(VLOOKUP(F1978,県RL2019!$B$2:$H$605,4,0),"")</f>
        <v/>
      </c>
      <c r="R1978" s="17" t="str">
        <f>IFERROR(VLOOKUP(F1978,県RL2019!$B$2:$H$605,5,0),"")</f>
        <v/>
      </c>
      <c r="S1978" s="17" t="str">
        <f>IFERROR(VLOOKUP(F1978,県RL2011!$F$3:$H$906,2,0),"")</f>
        <v/>
      </c>
      <c r="T1978" s="17" t="str">
        <f>IFERROR(VLOOKUP(F1978,県RL2011!$F$3:$H$906,3,0),"")</f>
        <v/>
      </c>
      <c r="U1978" s="150" t="str">
        <f>IFERROR(VLOOKUP(F1978,国RL2020!$B$2:$E$878,4,0),"")</f>
        <v/>
      </c>
      <c r="V1978" s="150" t="str">
        <f>IFERROR(VLOOKUP(F1978,国RL2020!$B$2:$E$878,3,0),"")</f>
        <v/>
      </c>
      <c r="W1978" s="19" t="str">
        <f>IFERROR(VLOOKUP(F1978,国RL2019!$B$2:$E$873,4,0),"")</f>
        <v/>
      </c>
      <c r="X1978" s="19" t="str">
        <f>IFERROR(VLOOKUP(F1978,国RL2019!$B$2:$E$873,3,0),"")</f>
        <v/>
      </c>
      <c r="Y1978" s="19" t="str">
        <f>IFERROR(VLOOKUP(F1978,国RL2017!$B$2:$E$870,4,0),"")</f>
        <v/>
      </c>
      <c r="Z1978" s="19" t="str">
        <f>IFERROR(VLOOKUP(F1978,国RL2017!$B$2:$E$870,3,0),"")</f>
        <v/>
      </c>
      <c r="AA1978" s="19" t="str">
        <f>IFERROR(VLOOKUP(F1978,国RL2006!$B$2:$E$567,4,0),"")</f>
        <v/>
      </c>
      <c r="AB1978" s="19" t="str">
        <f>IFERROR(VLOOKUP(F1978,国RL2006!$B$2:$E$567,3,0),"")</f>
        <v/>
      </c>
      <c r="AC1978" s="24"/>
    </row>
    <row r="1979" spans="1:29" x14ac:dyDescent="0.15">
      <c r="A1979" s="16">
        <v>1978</v>
      </c>
      <c r="B1979" s="24">
        <v>2016</v>
      </c>
      <c r="C1979" s="24">
        <v>9</v>
      </c>
      <c r="D1979" s="24">
        <v>1</v>
      </c>
      <c r="E1979" s="24" t="s">
        <v>2916</v>
      </c>
      <c r="F1979" s="24" t="s">
        <v>11</v>
      </c>
      <c r="G1979" s="24" t="s">
        <v>2922</v>
      </c>
      <c r="H1979" s="24">
        <v>2</v>
      </c>
      <c r="I1979" s="24"/>
      <c r="J1979" s="24">
        <v>1</v>
      </c>
      <c r="K1979" s="24"/>
      <c r="L1979" s="24"/>
      <c r="M1979" s="15">
        <v>3</v>
      </c>
      <c r="N1979" s="24"/>
      <c r="O1979" s="18" t="str">
        <f>IFERROR(VLOOKUP(F1979,'（鳥類・チョウ）vlookup関数用'!$D$35:$F$38,3,0),"")</f>
        <v/>
      </c>
      <c r="P1979" s="18" t="str">
        <f>IFERROR(VLOOKUP(F1979,特定外来生物!$A$3:$G$24,7,0),"")</f>
        <v/>
      </c>
      <c r="Q1979" s="17" t="str">
        <f>IFERROR(VLOOKUP(F1979,県RL2019!$B$2:$H$605,4,0),"")</f>
        <v/>
      </c>
      <c r="R1979" s="17" t="str">
        <f>IFERROR(VLOOKUP(F1979,県RL2019!$B$2:$H$605,5,0),"")</f>
        <v/>
      </c>
      <c r="S1979" s="17" t="str">
        <f>IFERROR(VLOOKUP(F1979,県RL2011!$F$3:$H$906,2,0),"")</f>
        <v/>
      </c>
      <c r="T1979" s="17" t="str">
        <f>IFERROR(VLOOKUP(F1979,県RL2011!$F$3:$H$906,3,0),"")</f>
        <v/>
      </c>
      <c r="U1979" s="150" t="str">
        <f>IFERROR(VLOOKUP(F1979,国RL2020!$B$2:$E$878,4,0),"")</f>
        <v/>
      </c>
      <c r="V1979" s="150" t="str">
        <f>IFERROR(VLOOKUP(F1979,国RL2020!$B$2:$E$878,3,0),"")</f>
        <v/>
      </c>
      <c r="W1979" s="19" t="str">
        <f>IFERROR(VLOOKUP(F1979,国RL2019!$B$2:$E$873,4,0),"")</f>
        <v/>
      </c>
      <c r="X1979" s="19" t="str">
        <f>IFERROR(VLOOKUP(F1979,国RL2019!$B$2:$E$873,3,0),"")</f>
        <v/>
      </c>
      <c r="Y1979" s="19" t="str">
        <f>IFERROR(VLOOKUP(F1979,国RL2017!$B$2:$E$870,4,0),"")</f>
        <v/>
      </c>
      <c r="Z1979" s="19" t="str">
        <f>IFERROR(VLOOKUP(F1979,国RL2017!$B$2:$E$870,3,0),"")</f>
        <v/>
      </c>
      <c r="AA1979" s="19" t="str">
        <f>IFERROR(VLOOKUP(F1979,国RL2006!$B$2:$E$567,4,0),"")</f>
        <v/>
      </c>
      <c r="AB1979" s="19" t="str">
        <f>IFERROR(VLOOKUP(F1979,国RL2006!$B$2:$E$567,3,0),"")</f>
        <v/>
      </c>
      <c r="AC1979" s="24"/>
    </row>
    <row r="1980" spans="1:29" x14ac:dyDescent="0.15">
      <c r="A1980" s="16">
        <v>1979</v>
      </c>
      <c r="B1980" s="24">
        <v>2016</v>
      </c>
      <c r="C1980" s="24">
        <v>9</v>
      </c>
      <c r="D1980" s="24">
        <v>1</v>
      </c>
      <c r="E1980" s="24" t="s">
        <v>2916</v>
      </c>
      <c r="F1980" s="24" t="s">
        <v>13</v>
      </c>
      <c r="G1980" s="24" t="s">
        <v>2922</v>
      </c>
      <c r="H1980" s="24"/>
      <c r="I1980" s="24"/>
      <c r="J1980" s="24"/>
      <c r="K1980" s="24"/>
      <c r="L1980" s="24">
        <v>4</v>
      </c>
      <c r="M1980" s="15">
        <v>4</v>
      </c>
      <c r="N1980" s="24"/>
      <c r="O1980" s="18" t="str">
        <f>IFERROR(VLOOKUP(F1980,'（鳥類・チョウ）vlookup関数用'!$D$35:$F$38,3,0),"")</f>
        <v/>
      </c>
      <c r="P1980" s="18" t="str">
        <f>IFERROR(VLOOKUP(F1980,特定外来生物!$A$3:$G$24,7,0),"")</f>
        <v/>
      </c>
      <c r="Q1980" s="17" t="str">
        <f>IFERROR(VLOOKUP(F1980,県RL2019!$B$2:$H$605,4,0),"")</f>
        <v/>
      </c>
      <c r="R1980" s="17" t="str">
        <f>IFERROR(VLOOKUP(F1980,県RL2019!$B$2:$H$605,5,0),"")</f>
        <v/>
      </c>
      <c r="S1980" s="17" t="str">
        <f>IFERROR(VLOOKUP(F1980,県RL2011!$F$3:$H$906,2,0),"")</f>
        <v/>
      </c>
      <c r="T1980" s="17" t="str">
        <f>IFERROR(VLOOKUP(F1980,県RL2011!$F$3:$H$906,3,0),"")</f>
        <v/>
      </c>
      <c r="U1980" s="150" t="str">
        <f>IFERROR(VLOOKUP(F1980,国RL2020!$B$2:$E$878,4,0),"")</f>
        <v/>
      </c>
      <c r="V1980" s="150" t="str">
        <f>IFERROR(VLOOKUP(F1980,国RL2020!$B$2:$E$878,3,0),"")</f>
        <v/>
      </c>
      <c r="W1980" s="19" t="str">
        <f>IFERROR(VLOOKUP(F1980,国RL2019!$B$2:$E$873,4,0),"")</f>
        <v/>
      </c>
      <c r="X1980" s="19" t="str">
        <f>IFERROR(VLOOKUP(F1980,国RL2019!$B$2:$E$873,3,0),"")</f>
        <v/>
      </c>
      <c r="Y1980" s="19" t="str">
        <f>IFERROR(VLOOKUP(F1980,国RL2017!$B$2:$E$870,4,0),"")</f>
        <v/>
      </c>
      <c r="Z1980" s="19" t="str">
        <f>IFERROR(VLOOKUP(F1980,国RL2017!$B$2:$E$870,3,0),"")</f>
        <v/>
      </c>
      <c r="AA1980" s="19" t="str">
        <f>IFERROR(VLOOKUP(F1980,国RL2006!$B$2:$E$567,4,0),"")</f>
        <v/>
      </c>
      <c r="AB1980" s="19" t="str">
        <f>IFERROR(VLOOKUP(F1980,国RL2006!$B$2:$E$567,3,0),"")</f>
        <v/>
      </c>
      <c r="AC1980" s="24"/>
    </row>
    <row r="1981" spans="1:29" x14ac:dyDescent="0.15">
      <c r="A1981" s="16">
        <v>1980</v>
      </c>
      <c r="B1981" s="24">
        <v>2016</v>
      </c>
      <c r="C1981" s="24">
        <v>9</v>
      </c>
      <c r="D1981" s="24">
        <v>1</v>
      </c>
      <c r="E1981" s="24" t="s">
        <v>2916</v>
      </c>
      <c r="F1981" s="24" t="s">
        <v>50</v>
      </c>
      <c r="G1981" s="24" t="s">
        <v>2922</v>
      </c>
      <c r="H1981" s="24"/>
      <c r="I1981" s="24"/>
      <c r="J1981" s="24"/>
      <c r="K1981" s="24"/>
      <c r="L1981" s="24">
        <v>3</v>
      </c>
      <c r="M1981" s="15">
        <v>3</v>
      </c>
      <c r="N1981" s="24"/>
      <c r="O1981" s="18" t="str">
        <f>IFERROR(VLOOKUP(F1981,'（鳥類・チョウ）vlookup関数用'!$D$35:$F$38,3,0),"")</f>
        <v/>
      </c>
      <c r="P1981" s="18" t="str">
        <f>IFERROR(VLOOKUP(F1981,特定外来生物!$A$3:$G$24,7,0),"")</f>
        <v/>
      </c>
      <c r="Q1981" s="17" t="str">
        <f>IFERROR(VLOOKUP(F1981,県RL2019!$B$2:$H$605,4,0),"")</f>
        <v/>
      </c>
      <c r="R1981" s="17" t="str">
        <f>IFERROR(VLOOKUP(F1981,県RL2019!$B$2:$H$605,5,0),"")</f>
        <v/>
      </c>
      <c r="S1981" s="17" t="str">
        <f>IFERROR(VLOOKUP(F1981,県RL2011!$F$3:$H$906,2,0),"")</f>
        <v/>
      </c>
      <c r="T1981" s="17" t="str">
        <f>IFERROR(VLOOKUP(F1981,県RL2011!$F$3:$H$906,3,0),"")</f>
        <v/>
      </c>
      <c r="U1981" s="150" t="str">
        <f>IFERROR(VLOOKUP(F1981,国RL2020!$B$2:$E$878,4,0),"")</f>
        <v/>
      </c>
      <c r="V1981" s="150" t="str">
        <f>IFERROR(VLOOKUP(F1981,国RL2020!$B$2:$E$878,3,0),"")</f>
        <v/>
      </c>
      <c r="W1981" s="19" t="str">
        <f>IFERROR(VLOOKUP(F1981,国RL2019!$B$2:$E$873,4,0),"")</f>
        <v/>
      </c>
      <c r="X1981" s="19" t="str">
        <f>IFERROR(VLOOKUP(F1981,国RL2019!$B$2:$E$873,3,0),"")</f>
        <v/>
      </c>
      <c r="Y1981" s="19" t="str">
        <f>IFERROR(VLOOKUP(F1981,国RL2017!$B$2:$E$870,4,0),"")</f>
        <v/>
      </c>
      <c r="Z1981" s="19" t="str">
        <f>IFERROR(VLOOKUP(F1981,国RL2017!$B$2:$E$870,3,0),"")</f>
        <v/>
      </c>
      <c r="AA1981" s="19" t="str">
        <f>IFERROR(VLOOKUP(F1981,国RL2006!$B$2:$E$567,4,0),"")</f>
        <v/>
      </c>
      <c r="AB1981" s="19" t="str">
        <f>IFERROR(VLOOKUP(F1981,国RL2006!$B$2:$E$567,3,0),"")</f>
        <v/>
      </c>
      <c r="AC1981" s="24"/>
    </row>
    <row r="1982" spans="1:29" x14ac:dyDescent="0.15">
      <c r="A1982" s="16">
        <v>1981</v>
      </c>
      <c r="B1982" s="24">
        <v>2016</v>
      </c>
      <c r="C1982" s="24">
        <v>9</v>
      </c>
      <c r="D1982" s="24">
        <v>1</v>
      </c>
      <c r="E1982" s="24" t="s">
        <v>2916</v>
      </c>
      <c r="F1982" s="24" t="s">
        <v>22</v>
      </c>
      <c r="G1982" s="24" t="s">
        <v>2922</v>
      </c>
      <c r="H1982" s="24"/>
      <c r="I1982" s="24"/>
      <c r="J1982" s="24">
        <v>3</v>
      </c>
      <c r="K1982" s="24">
        <v>2</v>
      </c>
      <c r="L1982" s="24">
        <v>2</v>
      </c>
      <c r="M1982" s="15">
        <v>7</v>
      </c>
      <c r="N1982" s="24"/>
      <c r="O1982" s="18" t="str">
        <f>IFERROR(VLOOKUP(F1982,'（鳥類・チョウ）vlookup関数用'!$D$35:$F$38,3,0),"")</f>
        <v/>
      </c>
      <c r="P1982" s="18" t="str">
        <f>IFERROR(VLOOKUP(F1982,特定外来生物!$A$3:$G$24,7,0),"")</f>
        <v/>
      </c>
      <c r="Q1982" s="17" t="str">
        <f>IFERROR(VLOOKUP(F1982,県RL2019!$B$2:$H$605,4,0),"")</f>
        <v/>
      </c>
      <c r="R1982" s="17" t="str">
        <f>IFERROR(VLOOKUP(F1982,県RL2019!$B$2:$H$605,5,0),"")</f>
        <v/>
      </c>
      <c r="S1982" s="17" t="str">
        <f>IFERROR(VLOOKUP(F1982,県RL2011!$F$3:$H$906,2,0),"")</f>
        <v/>
      </c>
      <c r="T1982" s="17" t="str">
        <f>IFERROR(VLOOKUP(F1982,県RL2011!$F$3:$H$906,3,0),"")</f>
        <v/>
      </c>
      <c r="U1982" s="150" t="str">
        <f>IFERROR(VLOOKUP(F1982,国RL2020!$B$2:$E$878,4,0),"")</f>
        <v/>
      </c>
      <c r="V1982" s="150" t="str">
        <f>IFERROR(VLOOKUP(F1982,国RL2020!$B$2:$E$878,3,0),"")</f>
        <v/>
      </c>
      <c r="W1982" s="19" t="str">
        <f>IFERROR(VLOOKUP(F1982,国RL2019!$B$2:$E$873,4,0),"")</f>
        <v/>
      </c>
      <c r="X1982" s="19" t="str">
        <f>IFERROR(VLOOKUP(F1982,国RL2019!$B$2:$E$873,3,0),"")</f>
        <v/>
      </c>
      <c r="Y1982" s="19" t="str">
        <f>IFERROR(VLOOKUP(F1982,国RL2017!$B$2:$E$870,4,0),"")</f>
        <v/>
      </c>
      <c r="Z1982" s="19" t="str">
        <f>IFERROR(VLOOKUP(F1982,国RL2017!$B$2:$E$870,3,0),"")</f>
        <v/>
      </c>
      <c r="AA1982" s="19" t="str">
        <f>IFERROR(VLOOKUP(F1982,国RL2006!$B$2:$E$567,4,0),"")</f>
        <v/>
      </c>
      <c r="AB1982" s="19" t="str">
        <f>IFERROR(VLOOKUP(F1982,国RL2006!$B$2:$E$567,3,0),"")</f>
        <v/>
      </c>
      <c r="AC1982" s="24"/>
    </row>
    <row r="1983" spans="1:29" x14ac:dyDescent="0.15">
      <c r="A1983" s="16">
        <v>1982</v>
      </c>
      <c r="B1983" s="24">
        <v>2016</v>
      </c>
      <c r="C1983" s="24">
        <v>9</v>
      </c>
      <c r="D1983" s="24">
        <v>1</v>
      </c>
      <c r="E1983" s="24" t="s">
        <v>2916</v>
      </c>
      <c r="F1983" s="24" t="s">
        <v>20</v>
      </c>
      <c r="G1983" s="24" t="s">
        <v>2922</v>
      </c>
      <c r="H1983" s="24"/>
      <c r="I1983" s="24"/>
      <c r="J1983" s="24"/>
      <c r="K1983" s="24"/>
      <c r="L1983" s="24">
        <v>3</v>
      </c>
      <c r="M1983" s="15">
        <v>3</v>
      </c>
      <c r="N1983" s="24"/>
      <c r="O1983" s="18" t="str">
        <f>IFERROR(VLOOKUP(F1983,'（鳥類・チョウ）vlookup関数用'!$D$35:$F$38,3,0),"")</f>
        <v/>
      </c>
      <c r="P1983" s="18" t="str">
        <f>IFERROR(VLOOKUP(F1983,特定外来生物!$A$3:$G$24,7,0),"")</f>
        <v/>
      </c>
      <c r="Q1983" s="17" t="str">
        <f>IFERROR(VLOOKUP(F1983,県RL2019!$B$2:$H$605,4,0),"")</f>
        <v/>
      </c>
      <c r="R1983" s="17" t="str">
        <f>IFERROR(VLOOKUP(F1983,県RL2019!$B$2:$H$605,5,0),"")</f>
        <v/>
      </c>
      <c r="S1983" s="17" t="str">
        <f>IFERROR(VLOOKUP(F1983,県RL2011!$F$3:$H$906,2,0),"")</f>
        <v/>
      </c>
      <c r="T1983" s="17" t="str">
        <f>IFERROR(VLOOKUP(F1983,県RL2011!$F$3:$H$906,3,0),"")</f>
        <v/>
      </c>
      <c r="U1983" s="150" t="str">
        <f>IFERROR(VLOOKUP(F1983,国RL2020!$B$2:$E$878,4,0),"")</f>
        <v/>
      </c>
      <c r="V1983" s="150" t="str">
        <f>IFERROR(VLOOKUP(F1983,国RL2020!$B$2:$E$878,3,0),"")</f>
        <v/>
      </c>
      <c r="W1983" s="19" t="str">
        <f>IFERROR(VLOOKUP(F1983,国RL2019!$B$2:$E$873,4,0),"")</f>
        <v/>
      </c>
      <c r="X1983" s="19" t="str">
        <f>IFERROR(VLOOKUP(F1983,国RL2019!$B$2:$E$873,3,0),"")</f>
        <v/>
      </c>
      <c r="Y1983" s="19" t="str">
        <f>IFERROR(VLOOKUP(F1983,国RL2017!$B$2:$E$870,4,0),"")</f>
        <v/>
      </c>
      <c r="Z1983" s="19" t="str">
        <f>IFERROR(VLOOKUP(F1983,国RL2017!$B$2:$E$870,3,0),"")</f>
        <v/>
      </c>
      <c r="AA1983" s="19" t="str">
        <f>IFERROR(VLOOKUP(F1983,国RL2006!$B$2:$E$567,4,0),"")</f>
        <v/>
      </c>
      <c r="AB1983" s="19" t="str">
        <f>IFERROR(VLOOKUP(F1983,国RL2006!$B$2:$E$567,3,0),"")</f>
        <v/>
      </c>
      <c r="AC1983" s="24"/>
    </row>
    <row r="1984" spans="1:29" x14ac:dyDescent="0.15">
      <c r="A1984" s="16">
        <v>1983</v>
      </c>
      <c r="B1984" s="24">
        <v>2016</v>
      </c>
      <c r="C1984" s="24">
        <v>9</v>
      </c>
      <c r="D1984" s="24">
        <v>1</v>
      </c>
      <c r="E1984" s="24" t="s">
        <v>2916</v>
      </c>
      <c r="F1984" s="24" t="s">
        <v>28</v>
      </c>
      <c r="G1984" s="24" t="s">
        <v>2923</v>
      </c>
      <c r="H1984" s="24"/>
      <c r="I1984" s="24"/>
      <c r="J1984" s="24"/>
      <c r="K1984" s="24"/>
      <c r="L1984" s="24">
        <v>2</v>
      </c>
      <c r="M1984" s="15">
        <v>2</v>
      </c>
      <c r="N1984" s="24"/>
      <c r="O1984" s="18" t="str">
        <f>IFERROR(VLOOKUP(F1984,'（鳥類・チョウ）vlookup関数用'!$D$35:$F$38,3,0),"")</f>
        <v/>
      </c>
      <c r="P1984" s="18" t="str">
        <f>IFERROR(VLOOKUP(F1984,特定外来生物!$A$3:$G$24,7,0),"")</f>
        <v/>
      </c>
      <c r="Q1984" s="17" t="str">
        <f>IFERROR(VLOOKUP(F1984,県RL2019!$B$2:$H$605,4,0),"")</f>
        <v/>
      </c>
      <c r="R1984" s="17" t="str">
        <f>IFERROR(VLOOKUP(F1984,県RL2019!$B$2:$H$605,5,0),"")</f>
        <v/>
      </c>
      <c r="S1984" s="17" t="str">
        <f>IFERROR(VLOOKUP(F1984,県RL2011!$F$3:$H$906,2,0),"")</f>
        <v/>
      </c>
      <c r="T1984" s="17" t="str">
        <f>IFERROR(VLOOKUP(F1984,県RL2011!$F$3:$H$906,3,0),"")</f>
        <v/>
      </c>
      <c r="U1984" s="150" t="str">
        <f>IFERROR(VLOOKUP(F1984,国RL2020!$B$2:$E$878,4,0),"")</f>
        <v/>
      </c>
      <c r="V1984" s="150" t="str">
        <f>IFERROR(VLOOKUP(F1984,国RL2020!$B$2:$E$878,3,0),"")</f>
        <v/>
      </c>
      <c r="W1984" s="19" t="str">
        <f>IFERROR(VLOOKUP(F1984,国RL2019!$B$2:$E$873,4,0),"")</f>
        <v/>
      </c>
      <c r="X1984" s="19" t="str">
        <f>IFERROR(VLOOKUP(F1984,国RL2019!$B$2:$E$873,3,0),"")</f>
        <v/>
      </c>
      <c r="Y1984" s="19" t="str">
        <f>IFERROR(VLOOKUP(F1984,国RL2017!$B$2:$E$870,4,0),"")</f>
        <v/>
      </c>
      <c r="Z1984" s="19" t="str">
        <f>IFERROR(VLOOKUP(F1984,国RL2017!$B$2:$E$870,3,0),"")</f>
        <v/>
      </c>
      <c r="AA1984" s="19" t="str">
        <f>IFERROR(VLOOKUP(F1984,国RL2006!$B$2:$E$567,4,0),"")</f>
        <v/>
      </c>
      <c r="AB1984" s="19" t="str">
        <f>IFERROR(VLOOKUP(F1984,国RL2006!$B$2:$E$567,3,0),"")</f>
        <v/>
      </c>
      <c r="AC1984" s="24"/>
    </row>
    <row r="1985" spans="1:29" x14ac:dyDescent="0.15">
      <c r="A1985" s="16">
        <v>1984</v>
      </c>
      <c r="B1985" s="24">
        <v>2016</v>
      </c>
      <c r="C1985" s="24">
        <v>9</v>
      </c>
      <c r="D1985" s="24">
        <v>1</v>
      </c>
      <c r="E1985" s="24" t="s">
        <v>2916</v>
      </c>
      <c r="F1985" s="24" t="s">
        <v>46</v>
      </c>
      <c r="G1985" s="24" t="s">
        <v>2923</v>
      </c>
      <c r="H1985" s="24">
        <v>2</v>
      </c>
      <c r="I1985" s="24"/>
      <c r="J1985" s="24">
        <v>1</v>
      </c>
      <c r="K1985" s="24">
        <v>3</v>
      </c>
      <c r="L1985" s="24">
        <v>3</v>
      </c>
      <c r="M1985" s="15">
        <v>9</v>
      </c>
      <c r="N1985" s="24"/>
      <c r="O1985" s="18" t="str">
        <f>IFERROR(VLOOKUP(F1985,'（鳥類・チョウ）vlookup関数用'!$D$35:$F$38,3,0),"")</f>
        <v/>
      </c>
      <c r="P1985" s="18" t="str">
        <f>IFERROR(VLOOKUP(F1985,特定外来生物!$A$3:$G$24,7,0),"")</f>
        <v/>
      </c>
      <c r="Q1985" s="17" t="str">
        <f>IFERROR(VLOOKUP(F1985,県RL2019!$B$2:$H$605,4,0),"")</f>
        <v/>
      </c>
      <c r="R1985" s="17" t="str">
        <f>IFERROR(VLOOKUP(F1985,県RL2019!$B$2:$H$605,5,0),"")</f>
        <v/>
      </c>
      <c r="S1985" s="17" t="str">
        <f>IFERROR(VLOOKUP(F1985,県RL2011!$F$3:$H$906,2,0),"")</f>
        <v/>
      </c>
      <c r="T1985" s="17" t="str">
        <f>IFERROR(VLOOKUP(F1985,県RL2011!$F$3:$H$906,3,0),"")</f>
        <v/>
      </c>
      <c r="U1985" s="150" t="str">
        <f>IFERROR(VLOOKUP(F1985,国RL2020!$B$2:$E$878,4,0),"")</f>
        <v/>
      </c>
      <c r="V1985" s="150" t="str">
        <f>IFERROR(VLOOKUP(F1985,国RL2020!$B$2:$E$878,3,0),"")</f>
        <v/>
      </c>
      <c r="W1985" s="19" t="str">
        <f>IFERROR(VLOOKUP(F1985,国RL2019!$B$2:$E$873,4,0),"")</f>
        <v/>
      </c>
      <c r="X1985" s="19" t="str">
        <f>IFERROR(VLOOKUP(F1985,国RL2019!$B$2:$E$873,3,0),"")</f>
        <v/>
      </c>
      <c r="Y1985" s="19" t="str">
        <f>IFERROR(VLOOKUP(F1985,国RL2017!$B$2:$E$870,4,0),"")</f>
        <v/>
      </c>
      <c r="Z1985" s="19" t="str">
        <f>IFERROR(VLOOKUP(F1985,国RL2017!$B$2:$E$870,3,0),"")</f>
        <v/>
      </c>
      <c r="AA1985" s="19" t="str">
        <f>IFERROR(VLOOKUP(F1985,国RL2006!$B$2:$E$567,4,0),"")</f>
        <v/>
      </c>
      <c r="AB1985" s="19" t="str">
        <f>IFERROR(VLOOKUP(F1985,国RL2006!$B$2:$E$567,3,0),"")</f>
        <v/>
      </c>
      <c r="AC1985" s="24"/>
    </row>
    <row r="1986" spans="1:29" x14ac:dyDescent="0.15">
      <c r="A1986" s="16">
        <v>1985</v>
      </c>
      <c r="B1986" s="24">
        <v>2016</v>
      </c>
      <c r="C1986" s="24">
        <v>9</v>
      </c>
      <c r="D1986" s="24">
        <v>1</v>
      </c>
      <c r="E1986" s="24" t="s">
        <v>2916</v>
      </c>
      <c r="F1986" s="24" t="s">
        <v>17</v>
      </c>
      <c r="G1986" s="24" t="s">
        <v>2924</v>
      </c>
      <c r="H1986" s="24">
        <v>9</v>
      </c>
      <c r="I1986" s="24"/>
      <c r="J1986" s="24">
        <v>11</v>
      </c>
      <c r="K1986" s="24">
        <v>5</v>
      </c>
      <c r="L1986" s="24">
        <v>2</v>
      </c>
      <c r="M1986" s="15">
        <v>27</v>
      </c>
      <c r="N1986" s="24"/>
      <c r="O1986" s="18" t="str">
        <f>IFERROR(VLOOKUP(F1986,'（鳥類・チョウ）vlookup関数用'!$D$35:$F$38,3,0),"")</f>
        <v/>
      </c>
      <c r="P1986" s="18" t="str">
        <f>IFERROR(VLOOKUP(F1986,特定外来生物!$A$3:$G$24,7,0),"")</f>
        <v/>
      </c>
      <c r="Q1986" s="17" t="str">
        <f>IFERROR(VLOOKUP(F1986,県RL2019!$B$2:$H$605,4,0),"")</f>
        <v/>
      </c>
      <c r="R1986" s="17" t="str">
        <f>IFERROR(VLOOKUP(F1986,県RL2019!$B$2:$H$605,5,0),"")</f>
        <v/>
      </c>
      <c r="S1986" s="17" t="str">
        <f>IFERROR(VLOOKUP(F1986,県RL2011!$F$3:$H$906,2,0),"")</f>
        <v/>
      </c>
      <c r="T1986" s="17" t="str">
        <f>IFERROR(VLOOKUP(F1986,県RL2011!$F$3:$H$906,3,0),"")</f>
        <v/>
      </c>
      <c r="U1986" s="150" t="str">
        <f>IFERROR(VLOOKUP(F1986,国RL2020!$B$2:$E$878,4,0),"")</f>
        <v/>
      </c>
      <c r="V1986" s="150" t="str">
        <f>IFERROR(VLOOKUP(F1986,国RL2020!$B$2:$E$878,3,0),"")</f>
        <v/>
      </c>
      <c r="W1986" s="19" t="str">
        <f>IFERROR(VLOOKUP(F1986,国RL2019!$B$2:$E$873,4,0),"")</f>
        <v/>
      </c>
      <c r="X1986" s="19" t="str">
        <f>IFERROR(VLOOKUP(F1986,国RL2019!$B$2:$E$873,3,0),"")</f>
        <v/>
      </c>
      <c r="Y1986" s="19" t="str">
        <f>IFERROR(VLOOKUP(F1986,国RL2017!$B$2:$E$870,4,0),"")</f>
        <v/>
      </c>
      <c r="Z1986" s="19" t="str">
        <f>IFERROR(VLOOKUP(F1986,国RL2017!$B$2:$E$870,3,0),"")</f>
        <v/>
      </c>
      <c r="AA1986" s="19" t="str">
        <f>IFERROR(VLOOKUP(F1986,国RL2006!$B$2:$E$567,4,0),"")</f>
        <v/>
      </c>
      <c r="AB1986" s="19" t="str">
        <f>IFERROR(VLOOKUP(F1986,国RL2006!$B$2:$E$567,3,0),"")</f>
        <v/>
      </c>
      <c r="AC1986" s="24"/>
    </row>
    <row r="1987" spans="1:29" x14ac:dyDescent="0.15">
      <c r="A1987" s="16">
        <v>1986</v>
      </c>
      <c r="B1987" s="24">
        <v>2016</v>
      </c>
      <c r="C1987" s="24">
        <v>9</v>
      </c>
      <c r="D1987" s="24">
        <v>1</v>
      </c>
      <c r="E1987" s="24" t="s">
        <v>2916</v>
      </c>
      <c r="F1987" s="24" t="s">
        <v>27</v>
      </c>
      <c r="G1987" s="24" t="s">
        <v>2924</v>
      </c>
      <c r="H1987" s="24"/>
      <c r="I1987" s="24"/>
      <c r="J1987" s="24"/>
      <c r="K1987" s="24"/>
      <c r="L1987" s="24">
        <v>3</v>
      </c>
      <c r="M1987" s="15">
        <v>3</v>
      </c>
      <c r="N1987" s="24"/>
      <c r="O1987" s="18" t="str">
        <f>IFERROR(VLOOKUP(F1987,'（鳥類・チョウ）vlookup関数用'!$D$35:$F$38,3,0),"")</f>
        <v/>
      </c>
      <c r="P1987" s="18" t="str">
        <f>IFERROR(VLOOKUP(F1987,特定外来生物!$A$3:$G$24,7,0),"")</f>
        <v/>
      </c>
      <c r="Q1987" s="17" t="str">
        <f>IFERROR(VLOOKUP(F1987,県RL2019!$B$2:$H$605,4,0),"")</f>
        <v/>
      </c>
      <c r="R1987" s="17" t="str">
        <f>IFERROR(VLOOKUP(F1987,県RL2019!$B$2:$H$605,5,0),"")</f>
        <v/>
      </c>
      <c r="S1987" s="17" t="str">
        <f>IFERROR(VLOOKUP(F1987,県RL2011!$F$3:$H$906,2,0),"")</f>
        <v/>
      </c>
      <c r="T1987" s="17" t="str">
        <f>IFERROR(VLOOKUP(F1987,県RL2011!$F$3:$H$906,3,0),"")</f>
        <v/>
      </c>
      <c r="U1987" s="150" t="str">
        <f>IFERROR(VLOOKUP(F1987,国RL2020!$B$2:$E$878,4,0),"")</f>
        <v/>
      </c>
      <c r="V1987" s="150" t="str">
        <f>IFERROR(VLOOKUP(F1987,国RL2020!$B$2:$E$878,3,0),"")</f>
        <v/>
      </c>
      <c r="W1987" s="19" t="str">
        <f>IFERROR(VLOOKUP(F1987,国RL2019!$B$2:$E$873,4,0),"")</f>
        <v/>
      </c>
      <c r="X1987" s="19" t="str">
        <f>IFERROR(VLOOKUP(F1987,国RL2019!$B$2:$E$873,3,0),"")</f>
        <v/>
      </c>
      <c r="Y1987" s="19" t="str">
        <f>IFERROR(VLOOKUP(F1987,国RL2017!$B$2:$E$870,4,0),"")</f>
        <v/>
      </c>
      <c r="Z1987" s="19" t="str">
        <f>IFERROR(VLOOKUP(F1987,国RL2017!$B$2:$E$870,3,0),"")</f>
        <v/>
      </c>
      <c r="AA1987" s="19" t="str">
        <f>IFERROR(VLOOKUP(F1987,国RL2006!$B$2:$E$567,4,0),"")</f>
        <v/>
      </c>
      <c r="AB1987" s="19" t="str">
        <f>IFERROR(VLOOKUP(F1987,国RL2006!$B$2:$E$567,3,0),"")</f>
        <v/>
      </c>
      <c r="AC1987" s="24"/>
    </row>
    <row r="1988" spans="1:29" x14ac:dyDescent="0.15">
      <c r="A1988" s="16">
        <v>1987</v>
      </c>
      <c r="B1988" s="24">
        <v>2016</v>
      </c>
      <c r="C1988" s="24">
        <v>9</v>
      </c>
      <c r="D1988" s="24">
        <v>1</v>
      </c>
      <c r="E1988" s="24" t="s">
        <v>2916</v>
      </c>
      <c r="F1988" s="24" t="s">
        <v>24</v>
      </c>
      <c r="G1988" s="24" t="s">
        <v>2924</v>
      </c>
      <c r="H1988" s="24"/>
      <c r="I1988" s="24"/>
      <c r="J1988" s="24"/>
      <c r="K1988" s="24"/>
      <c r="L1988" s="24">
        <v>2</v>
      </c>
      <c r="M1988" s="15">
        <v>2</v>
      </c>
      <c r="N1988" s="24"/>
      <c r="O1988" s="18" t="str">
        <f>IFERROR(VLOOKUP(F1988,'（鳥類・チョウ）vlookup関数用'!$D$35:$F$38,3,0),"")</f>
        <v/>
      </c>
      <c r="P1988" s="18" t="str">
        <f>IFERROR(VLOOKUP(F1988,特定外来生物!$A$3:$G$24,7,0),"")</f>
        <v/>
      </c>
      <c r="Q1988" s="17" t="str">
        <f>IFERROR(VLOOKUP(F1988,県RL2019!$B$2:$H$605,4,0),"")</f>
        <v/>
      </c>
      <c r="R1988" s="17" t="str">
        <f>IFERROR(VLOOKUP(F1988,県RL2019!$B$2:$H$605,5,0),"")</f>
        <v/>
      </c>
      <c r="S1988" s="17" t="str">
        <f>IFERROR(VLOOKUP(F1988,県RL2011!$F$3:$H$906,2,0),"")</f>
        <v/>
      </c>
      <c r="T1988" s="17" t="str">
        <f>IFERROR(VLOOKUP(F1988,県RL2011!$F$3:$H$906,3,0),"")</f>
        <v/>
      </c>
      <c r="U1988" s="150" t="str">
        <f>IFERROR(VLOOKUP(F1988,国RL2020!$B$2:$E$878,4,0),"")</f>
        <v/>
      </c>
      <c r="V1988" s="150" t="str">
        <f>IFERROR(VLOOKUP(F1988,国RL2020!$B$2:$E$878,3,0),"")</f>
        <v/>
      </c>
      <c r="W1988" s="19" t="str">
        <f>IFERROR(VLOOKUP(F1988,国RL2019!$B$2:$E$873,4,0),"")</f>
        <v/>
      </c>
      <c r="X1988" s="19" t="str">
        <f>IFERROR(VLOOKUP(F1988,国RL2019!$B$2:$E$873,3,0),"")</f>
        <v/>
      </c>
      <c r="Y1988" s="19" t="str">
        <f>IFERROR(VLOOKUP(F1988,国RL2017!$B$2:$E$870,4,0),"")</f>
        <v/>
      </c>
      <c r="Z1988" s="19" t="str">
        <f>IFERROR(VLOOKUP(F1988,国RL2017!$B$2:$E$870,3,0),"")</f>
        <v/>
      </c>
      <c r="AA1988" s="19" t="str">
        <f>IFERROR(VLOOKUP(F1988,国RL2006!$B$2:$E$567,4,0),"")</f>
        <v/>
      </c>
      <c r="AB1988" s="19" t="str">
        <f>IFERROR(VLOOKUP(F1988,国RL2006!$B$2:$E$567,3,0),"")</f>
        <v/>
      </c>
      <c r="AC1988" s="24"/>
    </row>
    <row r="1989" spans="1:29" x14ac:dyDescent="0.15">
      <c r="A1989" s="16">
        <v>1988</v>
      </c>
      <c r="B1989" s="24">
        <v>2016</v>
      </c>
      <c r="C1989" s="24">
        <v>9</v>
      </c>
      <c r="D1989" s="24">
        <v>1</v>
      </c>
      <c r="E1989" s="24" t="s">
        <v>2916</v>
      </c>
      <c r="F1989" s="24" t="s">
        <v>29</v>
      </c>
      <c r="G1989" s="24" t="s">
        <v>2924</v>
      </c>
      <c r="H1989" s="24">
        <v>22</v>
      </c>
      <c r="I1989" s="24"/>
      <c r="J1989" s="24">
        <v>1</v>
      </c>
      <c r="K1989" s="24">
        <v>2</v>
      </c>
      <c r="L1989" s="24">
        <v>39</v>
      </c>
      <c r="M1989" s="15">
        <v>64</v>
      </c>
      <c r="N1989" s="24"/>
      <c r="O1989" s="18" t="str">
        <f>IFERROR(VLOOKUP(F1989,'（鳥類・チョウ）vlookup関数用'!$D$35:$F$38,3,0),"")</f>
        <v/>
      </c>
      <c r="P1989" s="18" t="str">
        <f>IFERROR(VLOOKUP(F1989,特定外来生物!$A$3:$G$24,7,0),"")</f>
        <v/>
      </c>
      <c r="Q1989" s="17" t="str">
        <f>IFERROR(VLOOKUP(F1989,県RL2019!$B$2:$H$605,4,0),"")</f>
        <v/>
      </c>
      <c r="R1989" s="17" t="str">
        <f>IFERROR(VLOOKUP(F1989,県RL2019!$B$2:$H$605,5,0),"")</f>
        <v/>
      </c>
      <c r="S1989" s="17" t="str">
        <f>IFERROR(VLOOKUP(F1989,県RL2011!$F$3:$H$906,2,0),"")</f>
        <v/>
      </c>
      <c r="T1989" s="17" t="str">
        <f>IFERROR(VLOOKUP(F1989,県RL2011!$F$3:$H$906,3,0),"")</f>
        <v/>
      </c>
      <c r="U1989" s="150" t="str">
        <f>IFERROR(VLOOKUP(F1989,国RL2020!$B$2:$E$878,4,0),"")</f>
        <v/>
      </c>
      <c r="V1989" s="150" t="str">
        <f>IFERROR(VLOOKUP(F1989,国RL2020!$B$2:$E$878,3,0),"")</f>
        <v/>
      </c>
      <c r="W1989" s="19" t="str">
        <f>IFERROR(VLOOKUP(F1989,国RL2019!$B$2:$E$873,4,0),"")</f>
        <v/>
      </c>
      <c r="X1989" s="19" t="str">
        <f>IFERROR(VLOOKUP(F1989,国RL2019!$B$2:$E$873,3,0),"")</f>
        <v/>
      </c>
      <c r="Y1989" s="19" t="str">
        <f>IFERROR(VLOOKUP(F1989,国RL2017!$B$2:$E$870,4,0),"")</f>
        <v/>
      </c>
      <c r="Z1989" s="19" t="str">
        <f>IFERROR(VLOOKUP(F1989,国RL2017!$B$2:$E$870,3,0),"")</f>
        <v/>
      </c>
      <c r="AA1989" s="19" t="str">
        <f>IFERROR(VLOOKUP(F1989,国RL2006!$B$2:$E$567,4,0),"")</f>
        <v/>
      </c>
      <c r="AB1989" s="19" t="str">
        <f>IFERROR(VLOOKUP(F1989,国RL2006!$B$2:$E$567,3,0),"")</f>
        <v/>
      </c>
      <c r="AC1989" s="24"/>
    </row>
    <row r="1990" spans="1:29" x14ac:dyDescent="0.15">
      <c r="A1990" s="16">
        <v>1989</v>
      </c>
      <c r="B1990" s="24">
        <v>2016</v>
      </c>
      <c r="C1990" s="24">
        <v>9</v>
      </c>
      <c r="D1990" s="24">
        <v>1</v>
      </c>
      <c r="E1990" s="24" t="s">
        <v>2916</v>
      </c>
      <c r="F1990" s="24" t="s">
        <v>35</v>
      </c>
      <c r="G1990" s="24" t="s">
        <v>2924</v>
      </c>
      <c r="H1990" s="24"/>
      <c r="I1990" s="24"/>
      <c r="J1990" s="24">
        <v>2</v>
      </c>
      <c r="K1990" s="24"/>
      <c r="L1990" s="24"/>
      <c r="M1990" s="15">
        <v>2</v>
      </c>
      <c r="N1990" s="24"/>
      <c r="O1990" s="18" t="str">
        <f>IFERROR(VLOOKUP(F1990,'（鳥類・チョウ）vlookup関数用'!$D$35:$F$38,3,0),"")</f>
        <v/>
      </c>
      <c r="P1990" s="18" t="str">
        <f>IFERROR(VLOOKUP(F1990,特定外来生物!$A$3:$G$24,7,0),"")</f>
        <v/>
      </c>
      <c r="Q1990" s="17" t="str">
        <f>IFERROR(VLOOKUP(F1990,県RL2019!$B$2:$H$605,4,0),"")</f>
        <v/>
      </c>
      <c r="R1990" s="17" t="str">
        <f>IFERROR(VLOOKUP(F1990,県RL2019!$B$2:$H$605,5,0),"")</f>
        <v/>
      </c>
      <c r="S1990" s="17" t="str">
        <f>IFERROR(VLOOKUP(F1990,県RL2011!$F$3:$H$906,2,0),"")</f>
        <v/>
      </c>
      <c r="T1990" s="17" t="str">
        <f>IFERROR(VLOOKUP(F1990,県RL2011!$F$3:$H$906,3,0),"")</f>
        <v/>
      </c>
      <c r="U1990" s="150" t="str">
        <f>IFERROR(VLOOKUP(F1990,国RL2020!$B$2:$E$878,4,0),"")</f>
        <v/>
      </c>
      <c r="V1990" s="150" t="str">
        <f>IFERROR(VLOOKUP(F1990,国RL2020!$B$2:$E$878,3,0),"")</f>
        <v/>
      </c>
      <c r="W1990" s="19" t="str">
        <f>IFERROR(VLOOKUP(F1990,国RL2019!$B$2:$E$873,4,0),"")</f>
        <v/>
      </c>
      <c r="X1990" s="19" t="str">
        <f>IFERROR(VLOOKUP(F1990,国RL2019!$B$2:$E$873,3,0),"")</f>
        <v/>
      </c>
      <c r="Y1990" s="19" t="str">
        <f>IFERROR(VLOOKUP(F1990,国RL2017!$B$2:$E$870,4,0),"")</f>
        <v/>
      </c>
      <c r="Z1990" s="19" t="str">
        <f>IFERROR(VLOOKUP(F1990,国RL2017!$B$2:$E$870,3,0),"")</f>
        <v/>
      </c>
      <c r="AA1990" s="19" t="str">
        <f>IFERROR(VLOOKUP(F1990,国RL2006!$B$2:$E$567,4,0),"")</f>
        <v/>
      </c>
      <c r="AB1990" s="19" t="str">
        <f>IFERROR(VLOOKUP(F1990,国RL2006!$B$2:$E$567,3,0),"")</f>
        <v/>
      </c>
      <c r="AC1990" s="24"/>
    </row>
    <row r="1991" spans="1:29" x14ac:dyDescent="0.15">
      <c r="A1991" s="16">
        <v>1990</v>
      </c>
      <c r="B1991" s="24">
        <v>2016</v>
      </c>
      <c r="C1991" s="24">
        <v>9</v>
      </c>
      <c r="D1991" s="24">
        <v>1</v>
      </c>
      <c r="E1991" s="24" t="s">
        <v>2916</v>
      </c>
      <c r="F1991" s="24" t="s">
        <v>38</v>
      </c>
      <c r="G1991" s="24" t="s">
        <v>2924</v>
      </c>
      <c r="H1991" s="24">
        <v>7</v>
      </c>
      <c r="I1991" s="24"/>
      <c r="J1991" s="24">
        <v>2</v>
      </c>
      <c r="K1991" s="24">
        <v>4</v>
      </c>
      <c r="L1991" s="24">
        <v>2</v>
      </c>
      <c r="M1991" s="15">
        <v>15</v>
      </c>
      <c r="N1991" s="24"/>
      <c r="O1991" s="18" t="str">
        <f>IFERROR(VLOOKUP(F1991,'（鳥類・チョウ）vlookup関数用'!$D$35:$F$38,3,0),"")</f>
        <v/>
      </c>
      <c r="P1991" s="18" t="str">
        <f>IFERROR(VLOOKUP(F1991,特定外来生物!$A$3:$G$24,7,0),"")</f>
        <v/>
      </c>
      <c r="Q1991" s="17" t="str">
        <f>IFERROR(VLOOKUP(F1991,県RL2019!$B$2:$H$605,4,0),"")</f>
        <v/>
      </c>
      <c r="R1991" s="17" t="str">
        <f>IFERROR(VLOOKUP(F1991,県RL2019!$B$2:$H$605,5,0),"")</f>
        <v/>
      </c>
      <c r="S1991" s="17" t="str">
        <f>IFERROR(VLOOKUP(F1991,県RL2011!$F$3:$H$906,2,0),"")</f>
        <v/>
      </c>
      <c r="T1991" s="17" t="str">
        <f>IFERROR(VLOOKUP(F1991,県RL2011!$F$3:$H$906,3,0),"")</f>
        <v/>
      </c>
      <c r="U1991" s="150" t="str">
        <f>IFERROR(VLOOKUP(F1991,国RL2020!$B$2:$E$878,4,0),"")</f>
        <v/>
      </c>
      <c r="V1991" s="150" t="str">
        <f>IFERROR(VLOOKUP(F1991,国RL2020!$B$2:$E$878,3,0),"")</f>
        <v/>
      </c>
      <c r="W1991" s="19" t="str">
        <f>IFERROR(VLOOKUP(F1991,国RL2019!$B$2:$E$873,4,0),"")</f>
        <v/>
      </c>
      <c r="X1991" s="19" t="str">
        <f>IFERROR(VLOOKUP(F1991,国RL2019!$B$2:$E$873,3,0),"")</f>
        <v/>
      </c>
      <c r="Y1991" s="19" t="str">
        <f>IFERROR(VLOOKUP(F1991,国RL2017!$B$2:$E$870,4,0),"")</f>
        <v/>
      </c>
      <c r="Z1991" s="19" t="str">
        <f>IFERROR(VLOOKUP(F1991,国RL2017!$B$2:$E$870,3,0),"")</f>
        <v/>
      </c>
      <c r="AA1991" s="19" t="str">
        <f>IFERROR(VLOOKUP(F1991,国RL2006!$B$2:$E$567,4,0),"")</f>
        <v/>
      </c>
      <c r="AB1991" s="19" t="str">
        <f>IFERROR(VLOOKUP(F1991,国RL2006!$B$2:$E$567,3,0),"")</f>
        <v/>
      </c>
      <c r="AC1991" s="24"/>
    </row>
    <row r="1992" spans="1:29" x14ac:dyDescent="0.15">
      <c r="A1992" s="16">
        <v>1991</v>
      </c>
      <c r="B1992" s="24">
        <v>2016</v>
      </c>
      <c r="C1992" s="24">
        <v>9</v>
      </c>
      <c r="D1992" s="24">
        <v>1</v>
      </c>
      <c r="E1992" s="24" t="s">
        <v>2916</v>
      </c>
      <c r="F1992" s="24" t="s">
        <v>39</v>
      </c>
      <c r="G1992" s="24" t="s">
        <v>2924</v>
      </c>
      <c r="H1992" s="24">
        <v>12</v>
      </c>
      <c r="I1992" s="24"/>
      <c r="J1992" s="24"/>
      <c r="K1992" s="24"/>
      <c r="L1992" s="24"/>
      <c r="M1992" s="15">
        <v>12</v>
      </c>
      <c r="N1992" s="24"/>
      <c r="O1992" s="18" t="str">
        <f>IFERROR(VLOOKUP(F1992,'（鳥類・チョウ）vlookup関数用'!$D$35:$F$38,3,0),"")</f>
        <v/>
      </c>
      <c r="P1992" s="18" t="str">
        <f>IFERROR(VLOOKUP(F1992,特定外来生物!$A$3:$G$24,7,0),"")</f>
        <v/>
      </c>
      <c r="Q1992" s="17" t="str">
        <f>IFERROR(VLOOKUP(F1992,県RL2019!$B$2:$H$605,4,0),"")</f>
        <v/>
      </c>
      <c r="R1992" s="17" t="str">
        <f>IFERROR(VLOOKUP(F1992,県RL2019!$B$2:$H$605,5,0),"")</f>
        <v/>
      </c>
      <c r="S1992" s="17" t="str">
        <f>IFERROR(VLOOKUP(F1992,県RL2011!$F$3:$H$906,2,0),"")</f>
        <v/>
      </c>
      <c r="T1992" s="17" t="str">
        <f>IFERROR(VLOOKUP(F1992,県RL2011!$F$3:$H$906,3,0),"")</f>
        <v/>
      </c>
      <c r="U1992" s="150" t="str">
        <f>IFERROR(VLOOKUP(F1992,国RL2020!$B$2:$E$878,4,0),"")</f>
        <v/>
      </c>
      <c r="V1992" s="150" t="str">
        <f>IFERROR(VLOOKUP(F1992,国RL2020!$B$2:$E$878,3,0),"")</f>
        <v/>
      </c>
      <c r="W1992" s="19" t="str">
        <f>IFERROR(VLOOKUP(F1992,国RL2019!$B$2:$E$873,4,0),"")</f>
        <v/>
      </c>
      <c r="X1992" s="19" t="str">
        <f>IFERROR(VLOOKUP(F1992,国RL2019!$B$2:$E$873,3,0),"")</f>
        <v/>
      </c>
      <c r="Y1992" s="19" t="str">
        <f>IFERROR(VLOOKUP(F1992,国RL2017!$B$2:$E$870,4,0),"")</f>
        <v/>
      </c>
      <c r="Z1992" s="19" t="str">
        <f>IFERROR(VLOOKUP(F1992,国RL2017!$B$2:$E$870,3,0),"")</f>
        <v/>
      </c>
      <c r="AA1992" s="19" t="str">
        <f>IFERROR(VLOOKUP(F1992,国RL2006!$B$2:$E$567,4,0),"")</f>
        <v/>
      </c>
      <c r="AB1992" s="19" t="str">
        <f>IFERROR(VLOOKUP(F1992,国RL2006!$B$2:$E$567,3,0),"")</f>
        <v/>
      </c>
      <c r="AC1992" s="24"/>
    </row>
    <row r="1993" spans="1:29" x14ac:dyDescent="0.15">
      <c r="A1993" s="16">
        <v>1992</v>
      </c>
      <c r="B1993" s="24">
        <v>2016</v>
      </c>
      <c r="C1993" s="24">
        <v>9</v>
      </c>
      <c r="D1993" s="24">
        <v>1</v>
      </c>
      <c r="E1993" s="24" t="s">
        <v>2916</v>
      </c>
      <c r="F1993" s="24" t="s">
        <v>36</v>
      </c>
      <c r="G1993" s="24" t="s">
        <v>2925</v>
      </c>
      <c r="H1993" s="24"/>
      <c r="I1993" s="24"/>
      <c r="J1993" s="24"/>
      <c r="K1993" s="24"/>
      <c r="L1993" s="24">
        <v>11</v>
      </c>
      <c r="M1993" s="15">
        <v>11</v>
      </c>
      <c r="N1993" s="24"/>
      <c r="O1993" s="18" t="str">
        <f>IFERROR(VLOOKUP(F1993,'（鳥類・チョウ）vlookup関数用'!$D$35:$F$38,3,0),"")</f>
        <v/>
      </c>
      <c r="P1993" s="18" t="str">
        <f>IFERROR(VLOOKUP(F1993,特定外来生物!$A$3:$G$24,7,0),"")</f>
        <v/>
      </c>
      <c r="Q1993" s="17" t="str">
        <f>IFERROR(VLOOKUP(F1993,県RL2019!$B$2:$H$605,4,0),"")</f>
        <v/>
      </c>
      <c r="R1993" s="17" t="str">
        <f>IFERROR(VLOOKUP(F1993,県RL2019!$B$2:$H$605,5,0),"")</f>
        <v/>
      </c>
      <c r="S1993" s="17" t="str">
        <f>IFERROR(VLOOKUP(F1993,県RL2011!$F$3:$H$906,2,0),"")</f>
        <v/>
      </c>
      <c r="T1993" s="17" t="str">
        <f>IFERROR(VLOOKUP(F1993,県RL2011!$F$3:$H$906,3,0),"")</f>
        <v/>
      </c>
      <c r="U1993" s="150" t="str">
        <f>IFERROR(VLOOKUP(F1993,国RL2020!$B$2:$E$878,4,0),"")</f>
        <v/>
      </c>
      <c r="V1993" s="150" t="str">
        <f>IFERROR(VLOOKUP(F1993,国RL2020!$B$2:$E$878,3,0),"")</f>
        <v/>
      </c>
      <c r="W1993" s="19" t="str">
        <f>IFERROR(VLOOKUP(F1993,国RL2019!$B$2:$E$873,4,0),"")</f>
        <v/>
      </c>
      <c r="X1993" s="19" t="str">
        <f>IFERROR(VLOOKUP(F1993,国RL2019!$B$2:$E$873,3,0),"")</f>
        <v/>
      </c>
      <c r="Y1993" s="19" t="str">
        <f>IFERROR(VLOOKUP(F1993,国RL2017!$B$2:$E$870,4,0),"")</f>
        <v/>
      </c>
      <c r="Z1993" s="19" t="str">
        <f>IFERROR(VLOOKUP(F1993,国RL2017!$B$2:$E$870,3,0),"")</f>
        <v/>
      </c>
      <c r="AA1993" s="19" t="str">
        <f>IFERROR(VLOOKUP(F1993,国RL2006!$B$2:$E$567,4,0),"")</f>
        <v/>
      </c>
      <c r="AB1993" s="19" t="str">
        <f>IFERROR(VLOOKUP(F1993,国RL2006!$B$2:$E$567,3,0),"")</f>
        <v/>
      </c>
      <c r="AC1993" s="24"/>
    </row>
    <row r="1994" spans="1:29" x14ac:dyDescent="0.15">
      <c r="A1994" s="16">
        <v>1993</v>
      </c>
      <c r="B1994" s="24">
        <v>2016</v>
      </c>
      <c r="C1994" s="24">
        <v>9</v>
      </c>
      <c r="D1994" s="24">
        <v>1</v>
      </c>
      <c r="E1994" s="24" t="s">
        <v>2916</v>
      </c>
      <c r="F1994" s="24" t="s">
        <v>32</v>
      </c>
      <c r="G1994" s="24" t="s">
        <v>2925</v>
      </c>
      <c r="H1994" s="24">
        <v>1</v>
      </c>
      <c r="I1994" s="24"/>
      <c r="J1994" s="24"/>
      <c r="K1994" s="24">
        <v>1</v>
      </c>
      <c r="L1994" s="24"/>
      <c r="M1994" s="15">
        <v>2</v>
      </c>
      <c r="N1994" s="24"/>
      <c r="O1994" s="18" t="str">
        <f>IFERROR(VLOOKUP(F1994,'（鳥類・チョウ）vlookup関数用'!$D$35:$F$38,3,0),"")</f>
        <v/>
      </c>
      <c r="P1994" s="18" t="str">
        <f>IFERROR(VLOOKUP(F1994,特定外来生物!$A$3:$G$24,7,0),"")</f>
        <v/>
      </c>
      <c r="Q1994" s="17" t="str">
        <f>IFERROR(VLOOKUP(F1994,県RL2019!$B$2:$H$605,4,0),"")</f>
        <v/>
      </c>
      <c r="R1994" s="17" t="str">
        <f>IFERROR(VLOOKUP(F1994,県RL2019!$B$2:$H$605,5,0),"")</f>
        <v/>
      </c>
      <c r="S1994" s="17" t="str">
        <f>IFERROR(VLOOKUP(F1994,県RL2011!$F$3:$H$906,2,0),"")</f>
        <v/>
      </c>
      <c r="T1994" s="17" t="str">
        <f>IFERROR(VLOOKUP(F1994,県RL2011!$F$3:$H$906,3,0),"")</f>
        <v/>
      </c>
      <c r="U1994" s="150" t="str">
        <f>IFERROR(VLOOKUP(F1994,国RL2020!$B$2:$E$878,4,0),"")</f>
        <v/>
      </c>
      <c r="V1994" s="150" t="str">
        <f>IFERROR(VLOOKUP(F1994,国RL2020!$B$2:$E$878,3,0),"")</f>
        <v/>
      </c>
      <c r="W1994" s="19" t="str">
        <f>IFERROR(VLOOKUP(F1994,国RL2019!$B$2:$E$873,4,0),"")</f>
        <v/>
      </c>
      <c r="X1994" s="19" t="str">
        <f>IFERROR(VLOOKUP(F1994,国RL2019!$B$2:$E$873,3,0),"")</f>
        <v/>
      </c>
      <c r="Y1994" s="19" t="str">
        <f>IFERROR(VLOOKUP(F1994,国RL2017!$B$2:$E$870,4,0),"")</f>
        <v/>
      </c>
      <c r="Z1994" s="19" t="str">
        <f>IFERROR(VLOOKUP(F1994,国RL2017!$B$2:$E$870,3,0),"")</f>
        <v/>
      </c>
      <c r="AA1994" s="19" t="str">
        <f>IFERROR(VLOOKUP(F1994,国RL2006!$B$2:$E$567,4,0),"")</f>
        <v/>
      </c>
      <c r="AB1994" s="19" t="str">
        <f>IFERROR(VLOOKUP(F1994,国RL2006!$B$2:$E$567,3,0),"")</f>
        <v/>
      </c>
      <c r="AC1994" s="24"/>
    </row>
    <row r="1995" spans="1:29" x14ac:dyDescent="0.15">
      <c r="A1995" s="16">
        <v>1994</v>
      </c>
      <c r="B1995" s="24">
        <v>2016</v>
      </c>
      <c r="C1995" s="24">
        <v>9</v>
      </c>
      <c r="D1995" s="24">
        <v>1</v>
      </c>
      <c r="E1995" s="24" t="s">
        <v>2916</v>
      </c>
      <c r="F1995" s="24" t="s">
        <v>30</v>
      </c>
      <c r="G1995" s="24" t="s">
        <v>2925</v>
      </c>
      <c r="H1995" s="24">
        <v>1</v>
      </c>
      <c r="I1995" s="24"/>
      <c r="J1995" s="24"/>
      <c r="K1995" s="24"/>
      <c r="L1995" s="24">
        <v>1</v>
      </c>
      <c r="M1995" s="15">
        <v>2</v>
      </c>
      <c r="N1995" s="24"/>
      <c r="O1995" s="18" t="str">
        <f>IFERROR(VLOOKUP(F1995,'（鳥類・チョウ）vlookup関数用'!$D$35:$F$38,3,0),"")</f>
        <v/>
      </c>
      <c r="P1995" s="18" t="str">
        <f>IFERROR(VLOOKUP(F1995,特定外来生物!$A$3:$G$24,7,0),"")</f>
        <v/>
      </c>
      <c r="Q1995" s="17" t="str">
        <f>IFERROR(VLOOKUP(F1995,県RL2019!$B$2:$H$605,4,0),"")</f>
        <v/>
      </c>
      <c r="R1995" s="17" t="str">
        <f>IFERROR(VLOOKUP(F1995,県RL2019!$B$2:$H$605,5,0),"")</f>
        <v/>
      </c>
      <c r="S1995" s="17" t="str">
        <f>IFERROR(VLOOKUP(F1995,県RL2011!$F$3:$H$906,2,0),"")</f>
        <v/>
      </c>
      <c r="T1995" s="17" t="str">
        <f>IFERROR(VLOOKUP(F1995,県RL2011!$F$3:$H$906,3,0),"")</f>
        <v/>
      </c>
      <c r="U1995" s="150" t="str">
        <f>IFERROR(VLOOKUP(F1995,国RL2020!$B$2:$E$878,4,0),"")</f>
        <v/>
      </c>
      <c r="V1995" s="150" t="str">
        <f>IFERROR(VLOOKUP(F1995,国RL2020!$B$2:$E$878,3,0),"")</f>
        <v/>
      </c>
      <c r="W1995" s="19" t="str">
        <f>IFERROR(VLOOKUP(F1995,国RL2019!$B$2:$E$873,4,0),"")</f>
        <v/>
      </c>
      <c r="X1995" s="19" t="str">
        <f>IFERROR(VLOOKUP(F1995,国RL2019!$B$2:$E$873,3,0),"")</f>
        <v/>
      </c>
      <c r="Y1995" s="19" t="str">
        <f>IFERROR(VLOOKUP(F1995,国RL2017!$B$2:$E$870,4,0),"")</f>
        <v/>
      </c>
      <c r="Z1995" s="19" t="str">
        <f>IFERROR(VLOOKUP(F1995,国RL2017!$B$2:$E$870,3,0),"")</f>
        <v/>
      </c>
      <c r="AA1995" s="19" t="str">
        <f>IFERROR(VLOOKUP(F1995,国RL2006!$B$2:$E$567,4,0),"")</f>
        <v/>
      </c>
      <c r="AB1995" s="19" t="str">
        <f>IFERROR(VLOOKUP(F1995,国RL2006!$B$2:$E$567,3,0),"")</f>
        <v/>
      </c>
      <c r="AC1995" s="24"/>
    </row>
    <row r="1996" spans="1:29" x14ac:dyDescent="0.15">
      <c r="A1996" s="16">
        <v>1995</v>
      </c>
      <c r="B1996" s="24">
        <v>2016</v>
      </c>
      <c r="C1996" s="24">
        <v>9</v>
      </c>
      <c r="D1996" s="24">
        <v>1</v>
      </c>
      <c r="E1996" s="24" t="s">
        <v>2916</v>
      </c>
      <c r="F1996" s="24" t="s">
        <v>37</v>
      </c>
      <c r="G1996" s="24" t="s">
        <v>2925</v>
      </c>
      <c r="H1996" s="24"/>
      <c r="I1996" s="24"/>
      <c r="J1996" s="24"/>
      <c r="K1996" s="24">
        <v>1</v>
      </c>
      <c r="L1996" s="24">
        <v>11</v>
      </c>
      <c r="M1996" s="15">
        <v>12</v>
      </c>
      <c r="N1996" s="24"/>
      <c r="O1996" s="18" t="str">
        <f>IFERROR(VLOOKUP(F1996,'（鳥類・チョウ）vlookup関数用'!$D$35:$F$38,3,0),"")</f>
        <v/>
      </c>
      <c r="P1996" s="18" t="str">
        <f>IFERROR(VLOOKUP(F1996,特定外来生物!$A$3:$G$24,7,0),"")</f>
        <v/>
      </c>
      <c r="Q1996" s="17" t="str">
        <f>IFERROR(VLOOKUP(F1996,県RL2019!$B$2:$H$605,4,0),"")</f>
        <v/>
      </c>
      <c r="R1996" s="17" t="str">
        <f>IFERROR(VLOOKUP(F1996,県RL2019!$B$2:$H$605,5,0),"")</f>
        <v/>
      </c>
      <c r="S1996" s="17" t="str">
        <f>IFERROR(VLOOKUP(F1996,県RL2011!$F$3:$H$906,2,0),"")</f>
        <v/>
      </c>
      <c r="T1996" s="17" t="str">
        <f>IFERROR(VLOOKUP(F1996,県RL2011!$F$3:$H$906,3,0),"")</f>
        <v/>
      </c>
      <c r="U1996" s="150" t="str">
        <f>IFERROR(VLOOKUP(F1996,国RL2020!$B$2:$E$878,4,0),"")</f>
        <v/>
      </c>
      <c r="V1996" s="150" t="str">
        <f>IFERROR(VLOOKUP(F1996,国RL2020!$B$2:$E$878,3,0),"")</f>
        <v/>
      </c>
      <c r="W1996" s="19" t="str">
        <f>IFERROR(VLOOKUP(F1996,国RL2019!$B$2:$E$873,4,0),"")</f>
        <v/>
      </c>
      <c r="X1996" s="19" t="str">
        <f>IFERROR(VLOOKUP(F1996,国RL2019!$B$2:$E$873,3,0),"")</f>
        <v/>
      </c>
      <c r="Y1996" s="19" t="str">
        <f>IFERROR(VLOOKUP(F1996,国RL2017!$B$2:$E$870,4,0),"")</f>
        <v/>
      </c>
      <c r="Z1996" s="19" t="str">
        <f>IFERROR(VLOOKUP(F1996,国RL2017!$B$2:$E$870,3,0),"")</f>
        <v/>
      </c>
      <c r="AA1996" s="19" t="str">
        <f>IFERROR(VLOOKUP(F1996,国RL2006!$B$2:$E$567,4,0),"")</f>
        <v/>
      </c>
      <c r="AB1996" s="19" t="str">
        <f>IFERROR(VLOOKUP(F1996,国RL2006!$B$2:$E$567,3,0),"")</f>
        <v/>
      </c>
      <c r="AC1996" s="24"/>
    </row>
    <row r="1997" spans="1:29" x14ac:dyDescent="0.15">
      <c r="A1997" s="16">
        <v>1996</v>
      </c>
      <c r="B1997" s="24">
        <v>2016</v>
      </c>
      <c r="C1997" s="24">
        <v>9</v>
      </c>
      <c r="D1997" s="24">
        <v>1</v>
      </c>
      <c r="E1997" s="24" t="s">
        <v>2916</v>
      </c>
      <c r="F1997" s="24" t="s">
        <v>34</v>
      </c>
      <c r="G1997" s="24" t="s">
        <v>2925</v>
      </c>
      <c r="H1997" s="24">
        <v>4</v>
      </c>
      <c r="I1997" s="24"/>
      <c r="J1997" s="24">
        <v>7</v>
      </c>
      <c r="K1997" s="24">
        <v>5</v>
      </c>
      <c r="L1997" s="24">
        <v>13</v>
      </c>
      <c r="M1997" s="15">
        <v>29</v>
      </c>
      <c r="N1997" s="24"/>
      <c r="O1997" s="18" t="str">
        <f>IFERROR(VLOOKUP(F1997,'（鳥類・チョウ）vlookup関数用'!$D$35:$F$38,3,0),"")</f>
        <v/>
      </c>
      <c r="P1997" s="18" t="str">
        <f>IFERROR(VLOOKUP(F1997,特定外来生物!$A$3:$G$24,7,0),"")</f>
        <v/>
      </c>
      <c r="Q1997" s="17" t="str">
        <f>IFERROR(VLOOKUP(F1997,県RL2019!$B$2:$H$605,4,0),"")</f>
        <v/>
      </c>
      <c r="R1997" s="17" t="str">
        <f>IFERROR(VLOOKUP(F1997,県RL2019!$B$2:$H$605,5,0),"")</f>
        <v/>
      </c>
      <c r="S1997" s="17" t="str">
        <f>IFERROR(VLOOKUP(F1997,県RL2011!$F$3:$H$906,2,0),"")</f>
        <v/>
      </c>
      <c r="T1997" s="17" t="str">
        <f>IFERROR(VLOOKUP(F1997,県RL2011!$F$3:$H$906,3,0),"")</f>
        <v/>
      </c>
      <c r="U1997" s="150" t="str">
        <f>IFERROR(VLOOKUP(F1997,国RL2020!$B$2:$E$878,4,0),"")</f>
        <v/>
      </c>
      <c r="V1997" s="150" t="str">
        <f>IFERROR(VLOOKUP(F1997,国RL2020!$B$2:$E$878,3,0),"")</f>
        <v/>
      </c>
      <c r="W1997" s="19" t="str">
        <f>IFERROR(VLOOKUP(F1997,国RL2019!$B$2:$E$873,4,0),"")</f>
        <v/>
      </c>
      <c r="X1997" s="19" t="str">
        <f>IFERROR(VLOOKUP(F1997,国RL2019!$B$2:$E$873,3,0),"")</f>
        <v/>
      </c>
      <c r="Y1997" s="19" t="str">
        <f>IFERROR(VLOOKUP(F1997,国RL2017!$B$2:$E$870,4,0),"")</f>
        <v/>
      </c>
      <c r="Z1997" s="19" t="str">
        <f>IFERROR(VLOOKUP(F1997,国RL2017!$B$2:$E$870,3,0),"")</f>
        <v/>
      </c>
      <c r="AA1997" s="19" t="str">
        <f>IFERROR(VLOOKUP(F1997,国RL2006!$B$2:$E$567,4,0),"")</f>
        <v/>
      </c>
      <c r="AB1997" s="19" t="str">
        <f>IFERROR(VLOOKUP(F1997,国RL2006!$B$2:$E$567,3,0),"")</f>
        <v/>
      </c>
      <c r="AC1997" s="24"/>
    </row>
    <row r="1998" spans="1:29" x14ac:dyDescent="0.15">
      <c r="A1998" s="16">
        <v>1997</v>
      </c>
      <c r="B1998" s="24">
        <v>2016</v>
      </c>
      <c r="C1998" s="24">
        <v>9</v>
      </c>
      <c r="D1998" s="24">
        <v>1</v>
      </c>
      <c r="E1998" s="24" t="s">
        <v>2916</v>
      </c>
      <c r="F1998" s="24" t="s">
        <v>59</v>
      </c>
      <c r="G1998" s="24" t="s">
        <v>2925</v>
      </c>
      <c r="H1998" s="24">
        <v>4</v>
      </c>
      <c r="I1998" s="24"/>
      <c r="J1998" s="24">
        <v>5</v>
      </c>
      <c r="K1998" s="24">
        <v>2</v>
      </c>
      <c r="L1998" s="24">
        <v>8</v>
      </c>
      <c r="M1998" s="15">
        <v>19</v>
      </c>
      <c r="N1998" s="24"/>
      <c r="O1998" s="18" t="str">
        <f>IFERROR(VLOOKUP(F1998,'（鳥類・チョウ）vlookup関数用'!$D$35:$F$38,3,0),"")</f>
        <v>重点対策外来種</v>
      </c>
      <c r="P1998" s="18" t="str">
        <f>IFERROR(VLOOKUP(F1998,特定外来生物!$A$3:$G$24,7,0),"")</f>
        <v>特定外来生物</v>
      </c>
      <c r="Q1998" s="17" t="str">
        <f>IFERROR(VLOOKUP(F1998,県RL2019!$B$2:$H$605,4,0),"")</f>
        <v/>
      </c>
      <c r="R1998" s="17" t="str">
        <f>IFERROR(VLOOKUP(F1998,県RL2019!$B$2:$H$605,5,0),"")</f>
        <v/>
      </c>
      <c r="S1998" s="17" t="str">
        <f>IFERROR(VLOOKUP(F1998,県RL2011!$F$3:$H$906,2,0),"")</f>
        <v/>
      </c>
      <c r="T1998" s="17" t="str">
        <f>IFERROR(VLOOKUP(F1998,県RL2011!$F$3:$H$906,3,0),"")</f>
        <v/>
      </c>
      <c r="U1998" s="150" t="str">
        <f>IFERROR(VLOOKUP(F1998,国RL2020!$B$2:$E$878,4,0),"")</f>
        <v/>
      </c>
      <c r="V1998" s="150" t="str">
        <f>IFERROR(VLOOKUP(F1998,国RL2020!$B$2:$E$878,3,0),"")</f>
        <v/>
      </c>
      <c r="W1998" s="19" t="str">
        <f>IFERROR(VLOOKUP(F1998,国RL2019!$B$2:$E$873,4,0),"")</f>
        <v/>
      </c>
      <c r="X1998" s="19" t="str">
        <f>IFERROR(VLOOKUP(F1998,国RL2019!$B$2:$E$873,3,0),"")</f>
        <v/>
      </c>
      <c r="Y1998" s="19" t="str">
        <f>IFERROR(VLOOKUP(F1998,国RL2017!$B$2:$E$870,4,0),"")</f>
        <v/>
      </c>
      <c r="Z1998" s="19" t="str">
        <f>IFERROR(VLOOKUP(F1998,国RL2017!$B$2:$E$870,3,0),"")</f>
        <v/>
      </c>
      <c r="AA1998" s="19" t="str">
        <f>IFERROR(VLOOKUP(F1998,国RL2006!$B$2:$E$567,4,0),"")</f>
        <v/>
      </c>
      <c r="AB1998" s="19" t="str">
        <f>IFERROR(VLOOKUP(F1998,国RL2006!$B$2:$E$567,3,0),"")</f>
        <v/>
      </c>
      <c r="AC1998" s="24"/>
    </row>
    <row r="1999" spans="1:29" x14ac:dyDescent="0.15">
      <c r="A1999" s="16">
        <v>1998</v>
      </c>
      <c r="B1999" s="24">
        <v>2016</v>
      </c>
      <c r="C1999" s="24">
        <v>9</v>
      </c>
      <c r="D1999" s="24">
        <v>1</v>
      </c>
      <c r="E1999" s="24" t="s">
        <v>2916</v>
      </c>
      <c r="F1999" s="24" t="s">
        <v>45</v>
      </c>
      <c r="G1999" s="24" t="s">
        <v>2925</v>
      </c>
      <c r="H1999" s="24">
        <v>3</v>
      </c>
      <c r="I1999" s="24"/>
      <c r="J1999" s="24"/>
      <c r="K1999" s="24">
        <v>4</v>
      </c>
      <c r="L1999" s="24">
        <v>2</v>
      </c>
      <c r="M1999" s="15">
        <v>9</v>
      </c>
      <c r="N1999" s="24"/>
      <c r="O1999" s="18" t="str">
        <f>IFERROR(VLOOKUP(F1999,'（鳥類・チョウ）vlookup関数用'!$D$35:$F$38,3,0),"")</f>
        <v/>
      </c>
      <c r="P1999" s="18" t="str">
        <f>IFERROR(VLOOKUP(F1999,特定外来生物!$A$3:$G$24,7,0),"")</f>
        <v/>
      </c>
      <c r="Q1999" s="17" t="str">
        <f>IFERROR(VLOOKUP(F1999,県RL2019!$B$2:$H$605,4,0),"")</f>
        <v/>
      </c>
      <c r="R1999" s="17" t="str">
        <f>IFERROR(VLOOKUP(F1999,県RL2019!$B$2:$H$605,5,0),"")</f>
        <v/>
      </c>
      <c r="S1999" s="17" t="str">
        <f>IFERROR(VLOOKUP(F1999,県RL2011!$F$3:$H$906,2,0),"")</f>
        <v/>
      </c>
      <c r="T1999" s="17" t="str">
        <f>IFERROR(VLOOKUP(F1999,県RL2011!$F$3:$H$906,3,0),"")</f>
        <v/>
      </c>
      <c r="U1999" s="150" t="str">
        <f>IFERROR(VLOOKUP(F1999,国RL2020!$B$2:$E$878,4,0),"")</f>
        <v/>
      </c>
      <c r="V1999" s="150" t="str">
        <f>IFERROR(VLOOKUP(F1999,国RL2020!$B$2:$E$878,3,0),"")</f>
        <v/>
      </c>
      <c r="W1999" s="19" t="str">
        <f>IFERROR(VLOOKUP(F1999,国RL2019!$B$2:$E$873,4,0),"")</f>
        <v/>
      </c>
      <c r="X1999" s="19" t="str">
        <f>IFERROR(VLOOKUP(F1999,国RL2019!$B$2:$E$873,3,0),"")</f>
        <v/>
      </c>
      <c r="Y1999" s="19" t="str">
        <f>IFERROR(VLOOKUP(F1999,国RL2017!$B$2:$E$870,4,0),"")</f>
        <v/>
      </c>
      <c r="Z1999" s="19" t="str">
        <f>IFERROR(VLOOKUP(F1999,国RL2017!$B$2:$E$870,3,0),"")</f>
        <v/>
      </c>
      <c r="AA1999" s="19" t="str">
        <f>IFERROR(VLOOKUP(F1999,国RL2006!$B$2:$E$567,4,0),"")</f>
        <v/>
      </c>
      <c r="AB1999" s="19" t="str">
        <f>IFERROR(VLOOKUP(F1999,国RL2006!$B$2:$E$567,3,0),"")</f>
        <v/>
      </c>
      <c r="AC1999" s="24"/>
    </row>
    <row r="2000" spans="1:29" x14ac:dyDescent="0.15">
      <c r="A2000" s="16">
        <v>1999</v>
      </c>
      <c r="B2000" s="24">
        <v>2016</v>
      </c>
      <c r="C2000" s="24">
        <v>9</v>
      </c>
      <c r="D2000" s="24">
        <v>1</v>
      </c>
      <c r="E2000" s="24" t="s">
        <v>2916</v>
      </c>
      <c r="F2000" s="24" t="s">
        <v>51</v>
      </c>
      <c r="G2000" s="24" t="s">
        <v>2925</v>
      </c>
      <c r="H2000" s="24"/>
      <c r="I2000" s="24">
        <v>1</v>
      </c>
      <c r="J2000" s="24"/>
      <c r="K2000" s="24"/>
      <c r="L2000" s="24"/>
      <c r="M2000" s="15">
        <v>1</v>
      </c>
      <c r="N2000" s="24"/>
      <c r="O2000" s="18" t="str">
        <f>IFERROR(VLOOKUP(F2000,'（鳥類・チョウ）vlookup関数用'!$D$35:$F$38,3,0),"")</f>
        <v/>
      </c>
      <c r="P2000" s="18" t="str">
        <f>IFERROR(VLOOKUP(F2000,特定外来生物!$A$3:$G$24,7,0),"")</f>
        <v/>
      </c>
      <c r="Q2000" s="17" t="str">
        <f>IFERROR(VLOOKUP(F2000,県RL2019!$B$2:$H$605,4,0),"")</f>
        <v/>
      </c>
      <c r="R2000" s="17" t="str">
        <f>IFERROR(VLOOKUP(F2000,県RL2019!$B$2:$H$605,5,0),"")</f>
        <v/>
      </c>
      <c r="S2000" s="17" t="str">
        <f>IFERROR(VLOOKUP(F2000,県RL2011!$F$3:$H$906,2,0),"")</f>
        <v/>
      </c>
      <c r="T2000" s="17" t="str">
        <f>IFERROR(VLOOKUP(F2000,県RL2011!$F$3:$H$906,3,0),"")</f>
        <v/>
      </c>
      <c r="U2000" s="150" t="str">
        <f>IFERROR(VLOOKUP(F2000,国RL2020!$B$2:$E$878,4,0),"")</f>
        <v/>
      </c>
      <c r="V2000" s="150" t="str">
        <f>IFERROR(VLOOKUP(F2000,国RL2020!$B$2:$E$878,3,0),"")</f>
        <v/>
      </c>
      <c r="W2000" s="19" t="str">
        <f>IFERROR(VLOOKUP(F2000,国RL2019!$B$2:$E$873,4,0),"")</f>
        <v/>
      </c>
      <c r="X2000" s="19" t="str">
        <f>IFERROR(VLOOKUP(F2000,国RL2019!$B$2:$E$873,3,0),"")</f>
        <v/>
      </c>
      <c r="Y2000" s="19" t="str">
        <f>IFERROR(VLOOKUP(F2000,国RL2017!$B$2:$E$870,4,0),"")</f>
        <v/>
      </c>
      <c r="Z2000" s="19" t="str">
        <f>IFERROR(VLOOKUP(F2000,国RL2017!$B$2:$E$870,3,0),"")</f>
        <v/>
      </c>
      <c r="AA2000" s="19" t="str">
        <f>IFERROR(VLOOKUP(F2000,国RL2006!$B$2:$E$567,4,0),"")</f>
        <v/>
      </c>
      <c r="AB2000" s="19" t="str">
        <f>IFERROR(VLOOKUP(F2000,国RL2006!$B$2:$E$567,3,0),"")</f>
        <v/>
      </c>
      <c r="AC2000" s="24"/>
    </row>
    <row r="2001" spans="1:29" x14ac:dyDescent="0.15">
      <c r="A2001" s="16">
        <v>2000</v>
      </c>
      <c r="B2001" s="24">
        <v>2016</v>
      </c>
      <c r="C2001" s="24">
        <v>9</v>
      </c>
      <c r="D2001" s="24">
        <v>1</v>
      </c>
      <c r="E2001" s="24" t="s">
        <v>2916</v>
      </c>
      <c r="F2001" s="24" t="s">
        <v>2919</v>
      </c>
      <c r="G2001" s="24" t="s">
        <v>2925</v>
      </c>
      <c r="H2001" s="24"/>
      <c r="I2001" s="24"/>
      <c r="J2001" s="24"/>
      <c r="K2001" s="24">
        <v>1</v>
      </c>
      <c r="L2001" s="24"/>
      <c r="M2001" s="15">
        <v>1</v>
      </c>
      <c r="N2001" s="24"/>
      <c r="O2001" s="18" t="str">
        <f>IFERROR(VLOOKUP(F2001,'（鳥類・チョウ）vlookup関数用'!$D$35:$F$38,3,0),"")</f>
        <v/>
      </c>
      <c r="P2001" s="18" t="str">
        <f>IFERROR(VLOOKUP(F2001,特定外来生物!$A$3:$G$24,7,0),"")</f>
        <v/>
      </c>
      <c r="Q2001" s="17" t="str">
        <f>IFERROR(VLOOKUP(F2001,県RL2019!$B$2:$H$605,4,0),"")</f>
        <v/>
      </c>
      <c r="R2001" s="17" t="str">
        <f>IFERROR(VLOOKUP(F2001,県RL2019!$B$2:$H$605,5,0),"")</f>
        <v/>
      </c>
      <c r="S2001" s="17" t="str">
        <f>IFERROR(VLOOKUP(F2001,県RL2011!$F$3:$H$906,2,0),"")</f>
        <v/>
      </c>
      <c r="T2001" s="17" t="str">
        <f>IFERROR(VLOOKUP(F2001,県RL2011!$F$3:$H$906,3,0),"")</f>
        <v/>
      </c>
      <c r="U2001" s="150" t="str">
        <f>IFERROR(VLOOKUP(F2001,国RL2020!$B$2:$E$878,4,0),"")</f>
        <v/>
      </c>
      <c r="V2001" s="150" t="str">
        <f>IFERROR(VLOOKUP(F2001,国RL2020!$B$2:$E$878,3,0),"")</f>
        <v/>
      </c>
      <c r="W2001" s="19" t="str">
        <f>IFERROR(VLOOKUP(F2001,国RL2019!$B$2:$E$873,4,0),"")</f>
        <v/>
      </c>
      <c r="X2001" s="19" t="str">
        <f>IFERROR(VLOOKUP(F2001,国RL2019!$B$2:$E$873,3,0),"")</f>
        <v/>
      </c>
      <c r="Y2001" s="19" t="str">
        <f>IFERROR(VLOOKUP(F2001,国RL2017!$B$2:$E$870,4,0),"")</f>
        <v/>
      </c>
      <c r="Z2001" s="19" t="str">
        <f>IFERROR(VLOOKUP(F2001,国RL2017!$B$2:$E$870,3,0),"")</f>
        <v/>
      </c>
      <c r="AA2001" s="19" t="str">
        <f>IFERROR(VLOOKUP(F2001,国RL2006!$B$2:$E$567,4,0),"")</f>
        <v/>
      </c>
      <c r="AB2001" s="19" t="str">
        <f>IFERROR(VLOOKUP(F2001,国RL2006!$B$2:$E$567,3,0),"")</f>
        <v/>
      </c>
      <c r="AC2001" s="24"/>
    </row>
    <row r="2002" spans="1:29" x14ac:dyDescent="0.15">
      <c r="A2002" s="16">
        <v>2001</v>
      </c>
      <c r="B2002" s="24">
        <v>2016</v>
      </c>
      <c r="C2002" s="24">
        <v>9</v>
      </c>
      <c r="D2002" s="24">
        <v>1</v>
      </c>
      <c r="E2002" s="24" t="s">
        <v>2916</v>
      </c>
      <c r="F2002" s="24" t="s">
        <v>23</v>
      </c>
      <c r="G2002" s="24" t="s">
        <v>2925</v>
      </c>
      <c r="H2002" s="24"/>
      <c r="I2002" s="24">
        <v>5</v>
      </c>
      <c r="J2002" s="24"/>
      <c r="K2002" s="24">
        <v>7</v>
      </c>
      <c r="L2002" s="24"/>
      <c r="M2002" s="15">
        <v>12</v>
      </c>
      <c r="N2002" s="24"/>
      <c r="O2002" s="18" t="str">
        <f>IFERROR(VLOOKUP(F2002,'（鳥類・チョウ）vlookup関数用'!$D$35:$F$38,3,0),"")</f>
        <v/>
      </c>
      <c r="P2002" s="18" t="str">
        <f>IFERROR(VLOOKUP(F2002,特定外来生物!$A$3:$G$24,7,0),"")</f>
        <v/>
      </c>
      <c r="Q2002" s="17" t="str">
        <f>IFERROR(VLOOKUP(F2002,県RL2019!$B$2:$H$605,4,0),"")</f>
        <v/>
      </c>
      <c r="R2002" s="17" t="str">
        <f>IFERROR(VLOOKUP(F2002,県RL2019!$B$2:$H$605,5,0),"")</f>
        <v/>
      </c>
      <c r="S2002" s="17" t="str">
        <f>IFERROR(VLOOKUP(F2002,県RL2011!$F$3:$H$906,2,0),"")</f>
        <v/>
      </c>
      <c r="T2002" s="17" t="str">
        <f>IFERROR(VLOOKUP(F2002,県RL2011!$F$3:$H$906,3,0),"")</f>
        <v/>
      </c>
      <c r="U2002" s="150" t="str">
        <f>IFERROR(VLOOKUP(F2002,国RL2020!$B$2:$E$878,4,0),"")</f>
        <v/>
      </c>
      <c r="V2002" s="150" t="str">
        <f>IFERROR(VLOOKUP(F2002,国RL2020!$B$2:$E$878,3,0),"")</f>
        <v/>
      </c>
      <c r="W2002" s="19" t="str">
        <f>IFERROR(VLOOKUP(F2002,国RL2019!$B$2:$E$873,4,0),"")</f>
        <v/>
      </c>
      <c r="X2002" s="19" t="str">
        <f>IFERROR(VLOOKUP(F2002,国RL2019!$B$2:$E$873,3,0),"")</f>
        <v/>
      </c>
      <c r="Y2002" s="19" t="str">
        <f>IFERROR(VLOOKUP(F2002,国RL2017!$B$2:$E$870,4,0),"")</f>
        <v/>
      </c>
      <c r="Z2002" s="19" t="str">
        <f>IFERROR(VLOOKUP(F2002,国RL2017!$B$2:$E$870,3,0),"")</f>
        <v/>
      </c>
      <c r="AA2002" s="19" t="str">
        <f>IFERROR(VLOOKUP(F2002,国RL2006!$B$2:$E$567,4,0),"")</f>
        <v/>
      </c>
      <c r="AB2002" s="19" t="str">
        <f>IFERROR(VLOOKUP(F2002,国RL2006!$B$2:$E$567,3,0),"")</f>
        <v/>
      </c>
      <c r="AC2002" s="24"/>
    </row>
    <row r="2003" spans="1:29" x14ac:dyDescent="0.15">
      <c r="A2003" s="16">
        <v>2002</v>
      </c>
      <c r="B2003" s="24">
        <v>2016</v>
      </c>
      <c r="C2003" s="24">
        <v>9</v>
      </c>
      <c r="D2003" s="24">
        <v>1</v>
      </c>
      <c r="E2003" s="24" t="s">
        <v>2916</v>
      </c>
      <c r="F2003" s="24" t="s">
        <v>43</v>
      </c>
      <c r="G2003" s="24" t="s">
        <v>2925</v>
      </c>
      <c r="H2003" s="24">
        <v>2</v>
      </c>
      <c r="I2003" s="24"/>
      <c r="J2003" s="24"/>
      <c r="K2003" s="24">
        <v>1</v>
      </c>
      <c r="L2003" s="24"/>
      <c r="M2003" s="15">
        <v>3</v>
      </c>
      <c r="N2003" s="24"/>
      <c r="O2003" s="18" t="str">
        <f>IFERROR(VLOOKUP(F2003,'（鳥類・チョウ）vlookup関数用'!$D$35:$F$38,3,0),"")</f>
        <v/>
      </c>
      <c r="P2003" s="18" t="str">
        <f>IFERROR(VLOOKUP(F2003,特定外来生物!$A$3:$G$24,7,0),"")</f>
        <v/>
      </c>
      <c r="Q2003" s="17" t="str">
        <f>IFERROR(VLOOKUP(F2003,県RL2019!$B$2:$H$605,4,0),"")</f>
        <v/>
      </c>
      <c r="R2003" s="17" t="str">
        <f>IFERROR(VLOOKUP(F2003,県RL2019!$B$2:$H$605,5,0),"")</f>
        <v/>
      </c>
      <c r="S2003" s="17" t="str">
        <f>IFERROR(VLOOKUP(F2003,県RL2011!$F$3:$H$906,2,0),"")</f>
        <v/>
      </c>
      <c r="T2003" s="17" t="str">
        <f>IFERROR(VLOOKUP(F2003,県RL2011!$F$3:$H$906,3,0),"")</f>
        <v/>
      </c>
      <c r="U2003" s="150" t="str">
        <f>IFERROR(VLOOKUP(F2003,国RL2020!$B$2:$E$878,4,0),"")</f>
        <v/>
      </c>
      <c r="V2003" s="150" t="str">
        <f>IFERROR(VLOOKUP(F2003,国RL2020!$B$2:$E$878,3,0),"")</f>
        <v/>
      </c>
      <c r="W2003" s="19" t="str">
        <f>IFERROR(VLOOKUP(F2003,国RL2019!$B$2:$E$873,4,0),"")</f>
        <v/>
      </c>
      <c r="X2003" s="19" t="str">
        <f>IFERROR(VLOOKUP(F2003,国RL2019!$B$2:$E$873,3,0),"")</f>
        <v/>
      </c>
      <c r="Y2003" s="19" t="str">
        <f>IFERROR(VLOOKUP(F2003,国RL2017!$B$2:$E$870,4,0),"")</f>
        <v/>
      </c>
      <c r="Z2003" s="19" t="str">
        <f>IFERROR(VLOOKUP(F2003,国RL2017!$B$2:$E$870,3,0),"")</f>
        <v/>
      </c>
      <c r="AA2003" s="19" t="str">
        <f>IFERROR(VLOOKUP(F2003,国RL2006!$B$2:$E$567,4,0),"")</f>
        <v/>
      </c>
      <c r="AB2003" s="19" t="str">
        <f>IFERROR(VLOOKUP(F2003,国RL2006!$B$2:$E$567,3,0),"")</f>
        <v/>
      </c>
      <c r="AC2003" s="24"/>
    </row>
    <row r="2004" spans="1:29" x14ac:dyDescent="0.15">
      <c r="A2004" s="16">
        <v>2003</v>
      </c>
      <c r="B2004" s="24">
        <v>2016</v>
      </c>
      <c r="C2004" s="24">
        <v>9</v>
      </c>
      <c r="D2004" s="24">
        <v>1</v>
      </c>
      <c r="E2004" s="24" t="s">
        <v>2916</v>
      </c>
      <c r="F2004" s="24" t="s">
        <v>44</v>
      </c>
      <c r="G2004" s="24" t="s">
        <v>2926</v>
      </c>
      <c r="H2004" s="24">
        <v>5</v>
      </c>
      <c r="I2004" s="24"/>
      <c r="J2004" s="24"/>
      <c r="K2004" s="24"/>
      <c r="L2004" s="24"/>
      <c r="M2004" s="15">
        <v>5</v>
      </c>
      <c r="N2004" s="24"/>
      <c r="O2004" s="18" t="str">
        <f>IFERROR(VLOOKUP(F2004,'（鳥類・チョウ）vlookup関数用'!$D$35:$F$38,3,0),"")</f>
        <v/>
      </c>
      <c r="P2004" s="18" t="str">
        <f>IFERROR(VLOOKUP(F2004,特定外来生物!$A$3:$G$24,7,0),"")</f>
        <v/>
      </c>
      <c r="Q2004" s="17" t="str">
        <f>IFERROR(VLOOKUP(F2004,県RL2019!$B$2:$H$605,4,0),"")</f>
        <v/>
      </c>
      <c r="R2004" s="17" t="str">
        <f>IFERROR(VLOOKUP(F2004,県RL2019!$B$2:$H$605,5,0),"")</f>
        <v/>
      </c>
      <c r="S2004" s="17" t="str">
        <f>IFERROR(VLOOKUP(F2004,県RL2011!$F$3:$H$906,2,0),"")</f>
        <v/>
      </c>
      <c r="T2004" s="17" t="str">
        <f>IFERROR(VLOOKUP(F2004,県RL2011!$F$3:$H$906,3,0),"")</f>
        <v/>
      </c>
      <c r="U2004" s="150" t="str">
        <f>IFERROR(VLOOKUP(F2004,国RL2020!$B$2:$E$878,4,0),"")</f>
        <v/>
      </c>
      <c r="V2004" s="150" t="str">
        <f>IFERROR(VLOOKUP(F2004,国RL2020!$B$2:$E$878,3,0),"")</f>
        <v/>
      </c>
      <c r="W2004" s="19" t="str">
        <f>IFERROR(VLOOKUP(F2004,国RL2019!$B$2:$E$873,4,0),"")</f>
        <v/>
      </c>
      <c r="X2004" s="19" t="str">
        <f>IFERROR(VLOOKUP(F2004,国RL2019!$B$2:$E$873,3,0),"")</f>
        <v/>
      </c>
      <c r="Y2004" s="19" t="str">
        <f>IFERROR(VLOOKUP(F2004,国RL2017!$B$2:$E$870,4,0),"")</f>
        <v/>
      </c>
      <c r="Z2004" s="19" t="str">
        <f>IFERROR(VLOOKUP(F2004,国RL2017!$B$2:$E$870,3,0),"")</f>
        <v/>
      </c>
      <c r="AA2004" s="19" t="str">
        <f>IFERROR(VLOOKUP(F2004,国RL2006!$B$2:$E$567,4,0),"")</f>
        <v/>
      </c>
      <c r="AB2004" s="19" t="str">
        <f>IFERROR(VLOOKUP(F2004,国RL2006!$B$2:$E$567,3,0),"")</f>
        <v/>
      </c>
      <c r="AC2004" s="24"/>
    </row>
    <row r="2005" spans="1:29" x14ac:dyDescent="0.15">
      <c r="A2005" s="16">
        <v>2004</v>
      </c>
      <c r="B2005" s="24">
        <v>2016</v>
      </c>
      <c r="C2005" s="24">
        <v>9</v>
      </c>
      <c r="D2005" s="24">
        <v>1</v>
      </c>
      <c r="E2005" s="24" t="s">
        <v>2916</v>
      </c>
      <c r="F2005" s="24" t="s">
        <v>14</v>
      </c>
      <c r="G2005" s="24" t="s">
        <v>2926</v>
      </c>
      <c r="H2005" s="24">
        <v>4</v>
      </c>
      <c r="I2005" s="24">
        <v>1</v>
      </c>
      <c r="J2005" s="24"/>
      <c r="K2005" s="24"/>
      <c r="L2005" s="24">
        <v>2</v>
      </c>
      <c r="M2005" s="15">
        <v>7</v>
      </c>
      <c r="N2005" s="24"/>
      <c r="O2005" s="18" t="str">
        <f>IFERROR(VLOOKUP(F2005,'（鳥類・チョウ）vlookup関数用'!$D$35:$F$38,3,0),"")</f>
        <v/>
      </c>
      <c r="P2005" s="18" t="str">
        <f>IFERROR(VLOOKUP(F2005,特定外来生物!$A$3:$G$24,7,0),"")</f>
        <v/>
      </c>
      <c r="Q2005" s="17" t="str">
        <f>IFERROR(VLOOKUP(F2005,県RL2019!$B$2:$H$605,4,0),"")</f>
        <v/>
      </c>
      <c r="R2005" s="17" t="str">
        <f>IFERROR(VLOOKUP(F2005,県RL2019!$B$2:$H$605,5,0),"")</f>
        <v/>
      </c>
      <c r="S2005" s="17" t="str">
        <f>IFERROR(VLOOKUP(F2005,県RL2011!$F$3:$H$906,2,0),"")</f>
        <v/>
      </c>
      <c r="T2005" s="17" t="str">
        <f>IFERROR(VLOOKUP(F2005,県RL2011!$F$3:$H$906,3,0),"")</f>
        <v/>
      </c>
      <c r="U2005" s="150" t="str">
        <f>IFERROR(VLOOKUP(F2005,国RL2020!$B$2:$E$878,4,0),"")</f>
        <v/>
      </c>
      <c r="V2005" s="150" t="str">
        <f>IFERROR(VLOOKUP(F2005,国RL2020!$B$2:$E$878,3,0),"")</f>
        <v/>
      </c>
      <c r="W2005" s="19" t="str">
        <f>IFERROR(VLOOKUP(F2005,国RL2019!$B$2:$E$873,4,0),"")</f>
        <v/>
      </c>
      <c r="X2005" s="19" t="str">
        <f>IFERROR(VLOOKUP(F2005,国RL2019!$B$2:$E$873,3,0),"")</f>
        <v/>
      </c>
      <c r="Y2005" s="19" t="str">
        <f>IFERROR(VLOOKUP(F2005,国RL2017!$B$2:$E$870,4,0),"")</f>
        <v/>
      </c>
      <c r="Z2005" s="19" t="str">
        <f>IFERROR(VLOOKUP(F2005,国RL2017!$B$2:$E$870,3,0),"")</f>
        <v/>
      </c>
      <c r="AA2005" s="19" t="str">
        <f>IFERROR(VLOOKUP(F2005,国RL2006!$B$2:$E$567,4,0),"")</f>
        <v/>
      </c>
      <c r="AB2005" s="19" t="str">
        <f>IFERROR(VLOOKUP(F2005,国RL2006!$B$2:$E$567,3,0),"")</f>
        <v/>
      </c>
      <c r="AC2005" s="24"/>
    </row>
    <row r="2006" spans="1:29" x14ac:dyDescent="0.15">
      <c r="A2006" s="16">
        <v>2005</v>
      </c>
      <c r="B2006" s="24">
        <v>2016</v>
      </c>
      <c r="C2006" s="24">
        <v>4</v>
      </c>
      <c r="D2006" s="24">
        <v>6</v>
      </c>
      <c r="E2006" s="24" t="s">
        <v>2917</v>
      </c>
      <c r="F2006" s="24" t="s">
        <v>13</v>
      </c>
      <c r="G2006" s="24" t="s">
        <v>2922</v>
      </c>
      <c r="H2006" s="24"/>
      <c r="I2006" s="24"/>
      <c r="J2006" s="24">
        <v>1</v>
      </c>
      <c r="K2006" s="24"/>
      <c r="L2006" s="24"/>
      <c r="M2006" s="15">
        <v>1</v>
      </c>
      <c r="N2006" s="24"/>
      <c r="O2006" s="18" t="str">
        <f>IFERROR(VLOOKUP(F2006,'（鳥類・チョウ）vlookup関数用'!$D$35:$F$38,3,0),"")</f>
        <v/>
      </c>
      <c r="P2006" s="18" t="str">
        <f>IFERROR(VLOOKUP(F2006,特定外来生物!$A$3:$G$24,7,0),"")</f>
        <v/>
      </c>
      <c r="Q2006" s="17" t="str">
        <f>IFERROR(VLOOKUP(F2006,県RL2019!$B$2:$H$605,4,0),"")</f>
        <v/>
      </c>
      <c r="R2006" s="17" t="str">
        <f>IFERROR(VLOOKUP(F2006,県RL2019!$B$2:$H$605,5,0),"")</f>
        <v/>
      </c>
      <c r="S2006" s="17" t="str">
        <f>IFERROR(VLOOKUP(F2006,県RL2011!$F$3:$H$906,2,0),"")</f>
        <v/>
      </c>
      <c r="T2006" s="17" t="str">
        <f>IFERROR(VLOOKUP(F2006,県RL2011!$F$3:$H$906,3,0),"")</f>
        <v/>
      </c>
      <c r="U2006" s="150" t="str">
        <f>IFERROR(VLOOKUP(F2006,国RL2020!$B$2:$E$878,4,0),"")</f>
        <v/>
      </c>
      <c r="V2006" s="150" t="str">
        <f>IFERROR(VLOOKUP(F2006,国RL2020!$B$2:$E$878,3,0),"")</f>
        <v/>
      </c>
      <c r="W2006" s="19" t="str">
        <f>IFERROR(VLOOKUP(F2006,国RL2019!$B$2:$E$873,4,0),"")</f>
        <v/>
      </c>
      <c r="X2006" s="19" t="str">
        <f>IFERROR(VLOOKUP(F2006,国RL2019!$B$2:$E$873,3,0),"")</f>
        <v/>
      </c>
      <c r="Y2006" s="19" t="str">
        <f>IFERROR(VLOOKUP(F2006,国RL2017!$B$2:$E$870,4,0),"")</f>
        <v/>
      </c>
      <c r="Z2006" s="19" t="str">
        <f>IFERROR(VLOOKUP(F2006,国RL2017!$B$2:$E$870,3,0),"")</f>
        <v/>
      </c>
      <c r="AA2006" s="19" t="str">
        <f>IFERROR(VLOOKUP(F2006,国RL2006!$B$2:$E$567,4,0),"")</f>
        <v/>
      </c>
      <c r="AB2006" s="19" t="str">
        <f>IFERROR(VLOOKUP(F2006,国RL2006!$B$2:$E$567,3,0),"")</f>
        <v/>
      </c>
      <c r="AC2006" s="24"/>
    </row>
    <row r="2007" spans="1:29" x14ac:dyDescent="0.15">
      <c r="A2007" s="16">
        <v>2006</v>
      </c>
      <c r="B2007" s="24">
        <v>2016</v>
      </c>
      <c r="C2007" s="24">
        <v>4</v>
      </c>
      <c r="D2007" s="24">
        <v>6</v>
      </c>
      <c r="E2007" s="24" t="s">
        <v>2917</v>
      </c>
      <c r="F2007" s="24" t="s">
        <v>47</v>
      </c>
      <c r="G2007" s="24" t="s">
        <v>2923</v>
      </c>
      <c r="H2007" s="24"/>
      <c r="I2007" s="24"/>
      <c r="J2007" s="24">
        <v>2</v>
      </c>
      <c r="K2007" s="24"/>
      <c r="L2007" s="24"/>
      <c r="M2007" s="15">
        <v>2</v>
      </c>
      <c r="N2007" s="24"/>
      <c r="O2007" s="18" t="str">
        <f>IFERROR(VLOOKUP(F2007,'（鳥類・チョウ）vlookup関数用'!$D$35:$F$38,3,0),"")</f>
        <v/>
      </c>
      <c r="P2007" s="18" t="str">
        <f>IFERROR(VLOOKUP(F2007,特定外来生物!$A$3:$G$24,7,0),"")</f>
        <v/>
      </c>
      <c r="Q2007" s="17" t="str">
        <f>IFERROR(VLOOKUP(F2007,県RL2019!$B$2:$H$605,4,0),"")</f>
        <v/>
      </c>
      <c r="R2007" s="17" t="str">
        <f>IFERROR(VLOOKUP(F2007,県RL2019!$B$2:$H$605,5,0),"")</f>
        <v/>
      </c>
      <c r="S2007" s="17" t="str">
        <f>IFERROR(VLOOKUP(F2007,県RL2011!$F$3:$H$906,2,0),"")</f>
        <v/>
      </c>
      <c r="T2007" s="17" t="str">
        <f>IFERROR(VLOOKUP(F2007,県RL2011!$F$3:$H$906,3,0),"")</f>
        <v/>
      </c>
      <c r="U2007" s="150" t="str">
        <f>IFERROR(VLOOKUP(F2007,国RL2020!$B$2:$E$878,4,0),"")</f>
        <v/>
      </c>
      <c r="V2007" s="150" t="str">
        <f>IFERROR(VLOOKUP(F2007,国RL2020!$B$2:$E$878,3,0),"")</f>
        <v/>
      </c>
      <c r="W2007" s="19" t="str">
        <f>IFERROR(VLOOKUP(F2007,国RL2019!$B$2:$E$873,4,0),"")</f>
        <v/>
      </c>
      <c r="X2007" s="19" t="str">
        <f>IFERROR(VLOOKUP(F2007,国RL2019!$B$2:$E$873,3,0),"")</f>
        <v/>
      </c>
      <c r="Y2007" s="19" t="str">
        <f>IFERROR(VLOOKUP(F2007,国RL2017!$B$2:$E$870,4,0),"")</f>
        <v/>
      </c>
      <c r="Z2007" s="19" t="str">
        <f>IFERROR(VLOOKUP(F2007,国RL2017!$B$2:$E$870,3,0),"")</f>
        <v/>
      </c>
      <c r="AA2007" s="19" t="str">
        <f>IFERROR(VLOOKUP(F2007,国RL2006!$B$2:$E$567,4,0),"")</f>
        <v/>
      </c>
      <c r="AB2007" s="19" t="str">
        <f>IFERROR(VLOOKUP(F2007,国RL2006!$B$2:$E$567,3,0),"")</f>
        <v/>
      </c>
      <c r="AC2007" s="24"/>
    </row>
    <row r="2008" spans="1:29" x14ac:dyDescent="0.15">
      <c r="A2008" s="16">
        <v>2007</v>
      </c>
      <c r="B2008" s="24">
        <v>2016</v>
      </c>
      <c r="C2008" s="24">
        <v>4</v>
      </c>
      <c r="D2008" s="24">
        <v>6</v>
      </c>
      <c r="E2008" s="24" t="s">
        <v>2917</v>
      </c>
      <c r="F2008" s="24" t="s">
        <v>28</v>
      </c>
      <c r="G2008" s="24" t="s">
        <v>2923</v>
      </c>
      <c r="H2008" s="24">
        <v>132</v>
      </c>
      <c r="I2008" s="24">
        <v>42</v>
      </c>
      <c r="J2008" s="24">
        <v>37</v>
      </c>
      <c r="K2008" s="24"/>
      <c r="L2008" s="24"/>
      <c r="M2008" s="15">
        <v>211</v>
      </c>
      <c r="N2008" s="24"/>
      <c r="O2008" s="18" t="str">
        <f>IFERROR(VLOOKUP(F2008,'（鳥類・チョウ）vlookup関数用'!$D$35:$F$38,3,0),"")</f>
        <v/>
      </c>
      <c r="P2008" s="18" t="str">
        <f>IFERROR(VLOOKUP(F2008,特定外来生物!$A$3:$G$24,7,0),"")</f>
        <v/>
      </c>
      <c r="Q2008" s="17" t="str">
        <f>IFERROR(VLOOKUP(F2008,県RL2019!$B$2:$H$605,4,0),"")</f>
        <v/>
      </c>
      <c r="R2008" s="17" t="str">
        <f>IFERROR(VLOOKUP(F2008,県RL2019!$B$2:$H$605,5,0),"")</f>
        <v/>
      </c>
      <c r="S2008" s="17" t="str">
        <f>IFERROR(VLOOKUP(F2008,県RL2011!$F$3:$H$906,2,0),"")</f>
        <v/>
      </c>
      <c r="T2008" s="17" t="str">
        <f>IFERROR(VLOOKUP(F2008,県RL2011!$F$3:$H$906,3,0),"")</f>
        <v/>
      </c>
      <c r="U2008" s="150" t="str">
        <f>IFERROR(VLOOKUP(F2008,国RL2020!$B$2:$E$878,4,0),"")</f>
        <v/>
      </c>
      <c r="V2008" s="150" t="str">
        <f>IFERROR(VLOOKUP(F2008,国RL2020!$B$2:$E$878,3,0),"")</f>
        <v/>
      </c>
      <c r="W2008" s="19" t="str">
        <f>IFERROR(VLOOKUP(F2008,国RL2019!$B$2:$E$873,4,0),"")</f>
        <v/>
      </c>
      <c r="X2008" s="19" t="str">
        <f>IFERROR(VLOOKUP(F2008,国RL2019!$B$2:$E$873,3,0),"")</f>
        <v/>
      </c>
      <c r="Y2008" s="19" t="str">
        <f>IFERROR(VLOOKUP(F2008,国RL2017!$B$2:$E$870,4,0),"")</f>
        <v/>
      </c>
      <c r="Z2008" s="19" t="str">
        <f>IFERROR(VLOOKUP(F2008,国RL2017!$B$2:$E$870,3,0),"")</f>
        <v/>
      </c>
      <c r="AA2008" s="19" t="str">
        <f>IFERROR(VLOOKUP(F2008,国RL2006!$B$2:$E$567,4,0),"")</f>
        <v/>
      </c>
      <c r="AB2008" s="19" t="str">
        <f>IFERROR(VLOOKUP(F2008,国RL2006!$B$2:$E$567,3,0),"")</f>
        <v/>
      </c>
      <c r="AC2008" s="24"/>
    </row>
    <row r="2009" spans="1:29" x14ac:dyDescent="0.15">
      <c r="A2009" s="16">
        <v>2008</v>
      </c>
      <c r="B2009" s="24">
        <v>2016</v>
      </c>
      <c r="C2009" s="24">
        <v>4</v>
      </c>
      <c r="D2009" s="24">
        <v>6</v>
      </c>
      <c r="E2009" s="24" t="s">
        <v>2917</v>
      </c>
      <c r="F2009" s="24" t="s">
        <v>46</v>
      </c>
      <c r="G2009" s="24" t="s">
        <v>2923</v>
      </c>
      <c r="H2009" s="24"/>
      <c r="I2009" s="24"/>
      <c r="J2009" s="24">
        <v>9</v>
      </c>
      <c r="K2009" s="24"/>
      <c r="L2009" s="24"/>
      <c r="M2009" s="15">
        <v>9</v>
      </c>
      <c r="N2009" s="24"/>
      <c r="O2009" s="18" t="str">
        <f>IFERROR(VLOOKUP(F2009,'（鳥類・チョウ）vlookup関数用'!$D$35:$F$38,3,0),"")</f>
        <v/>
      </c>
      <c r="P2009" s="18" t="str">
        <f>IFERROR(VLOOKUP(F2009,特定外来生物!$A$3:$G$24,7,0),"")</f>
        <v/>
      </c>
      <c r="Q2009" s="17" t="str">
        <f>IFERROR(VLOOKUP(F2009,県RL2019!$B$2:$H$605,4,0),"")</f>
        <v/>
      </c>
      <c r="R2009" s="17" t="str">
        <f>IFERROR(VLOOKUP(F2009,県RL2019!$B$2:$H$605,5,0),"")</f>
        <v/>
      </c>
      <c r="S2009" s="17" t="str">
        <f>IFERROR(VLOOKUP(F2009,県RL2011!$F$3:$H$906,2,0),"")</f>
        <v/>
      </c>
      <c r="T2009" s="17" t="str">
        <f>IFERROR(VLOOKUP(F2009,県RL2011!$F$3:$H$906,3,0),"")</f>
        <v/>
      </c>
      <c r="U2009" s="150" t="str">
        <f>IFERROR(VLOOKUP(F2009,国RL2020!$B$2:$E$878,4,0),"")</f>
        <v/>
      </c>
      <c r="V2009" s="150" t="str">
        <f>IFERROR(VLOOKUP(F2009,国RL2020!$B$2:$E$878,3,0),"")</f>
        <v/>
      </c>
      <c r="W2009" s="19" t="str">
        <f>IFERROR(VLOOKUP(F2009,国RL2019!$B$2:$E$873,4,0),"")</f>
        <v/>
      </c>
      <c r="X2009" s="19" t="str">
        <f>IFERROR(VLOOKUP(F2009,国RL2019!$B$2:$E$873,3,0),"")</f>
        <v/>
      </c>
      <c r="Y2009" s="19" t="str">
        <f>IFERROR(VLOOKUP(F2009,国RL2017!$B$2:$E$870,4,0),"")</f>
        <v/>
      </c>
      <c r="Z2009" s="19" t="str">
        <f>IFERROR(VLOOKUP(F2009,国RL2017!$B$2:$E$870,3,0),"")</f>
        <v/>
      </c>
      <c r="AA2009" s="19" t="str">
        <f>IFERROR(VLOOKUP(F2009,国RL2006!$B$2:$E$567,4,0),"")</f>
        <v/>
      </c>
      <c r="AB2009" s="19" t="str">
        <f>IFERROR(VLOOKUP(F2009,国RL2006!$B$2:$E$567,3,0),"")</f>
        <v/>
      </c>
      <c r="AC2009" s="24"/>
    </row>
    <row r="2010" spans="1:29" x14ac:dyDescent="0.15">
      <c r="A2010" s="16">
        <v>2009</v>
      </c>
      <c r="B2010" s="24">
        <v>2016</v>
      </c>
      <c r="C2010" s="24">
        <v>4</v>
      </c>
      <c r="D2010" s="24">
        <v>6</v>
      </c>
      <c r="E2010" s="24" t="s">
        <v>2917</v>
      </c>
      <c r="F2010" s="24" t="s">
        <v>48</v>
      </c>
      <c r="G2010" s="24" t="s">
        <v>2923</v>
      </c>
      <c r="H2010" s="24">
        <v>8</v>
      </c>
      <c r="I2010" s="24">
        <v>3</v>
      </c>
      <c r="J2010" s="24">
        <v>14</v>
      </c>
      <c r="K2010" s="24"/>
      <c r="L2010" s="24"/>
      <c r="M2010" s="15">
        <v>25</v>
      </c>
      <c r="N2010" s="24"/>
      <c r="O2010" s="18" t="str">
        <f>IFERROR(VLOOKUP(F2010,'（鳥類・チョウ）vlookup関数用'!$D$35:$F$38,3,0),"")</f>
        <v/>
      </c>
      <c r="P2010" s="18" t="str">
        <f>IFERROR(VLOOKUP(F2010,特定外来生物!$A$3:$G$24,7,0),"")</f>
        <v/>
      </c>
      <c r="Q2010" s="17" t="str">
        <f>IFERROR(VLOOKUP(F2010,県RL2019!$B$2:$H$605,4,0),"")</f>
        <v/>
      </c>
      <c r="R2010" s="17" t="str">
        <f>IFERROR(VLOOKUP(F2010,県RL2019!$B$2:$H$605,5,0),"")</f>
        <v/>
      </c>
      <c r="S2010" s="17" t="str">
        <f>IFERROR(VLOOKUP(F2010,県RL2011!$F$3:$H$906,2,0),"")</f>
        <v/>
      </c>
      <c r="T2010" s="17" t="str">
        <f>IFERROR(VLOOKUP(F2010,県RL2011!$F$3:$H$906,3,0),"")</f>
        <v/>
      </c>
      <c r="U2010" s="150" t="str">
        <f>IFERROR(VLOOKUP(F2010,国RL2020!$B$2:$E$878,4,0),"")</f>
        <v/>
      </c>
      <c r="V2010" s="150" t="str">
        <f>IFERROR(VLOOKUP(F2010,国RL2020!$B$2:$E$878,3,0),"")</f>
        <v/>
      </c>
      <c r="W2010" s="19" t="str">
        <f>IFERROR(VLOOKUP(F2010,国RL2019!$B$2:$E$873,4,0),"")</f>
        <v/>
      </c>
      <c r="X2010" s="19" t="str">
        <f>IFERROR(VLOOKUP(F2010,国RL2019!$B$2:$E$873,3,0),"")</f>
        <v/>
      </c>
      <c r="Y2010" s="19" t="str">
        <f>IFERROR(VLOOKUP(F2010,国RL2017!$B$2:$E$870,4,0),"")</f>
        <v/>
      </c>
      <c r="Z2010" s="19" t="str">
        <f>IFERROR(VLOOKUP(F2010,国RL2017!$B$2:$E$870,3,0),"")</f>
        <v/>
      </c>
      <c r="AA2010" s="19" t="str">
        <f>IFERROR(VLOOKUP(F2010,国RL2006!$B$2:$E$567,4,0),"")</f>
        <v/>
      </c>
      <c r="AB2010" s="19" t="str">
        <f>IFERROR(VLOOKUP(F2010,国RL2006!$B$2:$E$567,3,0),"")</f>
        <v/>
      </c>
      <c r="AC2010" s="24"/>
    </row>
    <row r="2011" spans="1:29" x14ac:dyDescent="0.15">
      <c r="A2011" s="16">
        <v>2010</v>
      </c>
      <c r="B2011" s="24">
        <v>2016</v>
      </c>
      <c r="C2011" s="24">
        <v>4</v>
      </c>
      <c r="D2011" s="24">
        <v>6</v>
      </c>
      <c r="E2011" s="24" t="s">
        <v>2917</v>
      </c>
      <c r="F2011" s="24" t="s">
        <v>17</v>
      </c>
      <c r="G2011" s="24" t="s">
        <v>2924</v>
      </c>
      <c r="H2011" s="24"/>
      <c r="I2011" s="24"/>
      <c r="J2011" s="24">
        <v>2</v>
      </c>
      <c r="K2011" s="24"/>
      <c r="L2011" s="24"/>
      <c r="M2011" s="15">
        <v>2</v>
      </c>
      <c r="N2011" s="24"/>
      <c r="O2011" s="18" t="str">
        <f>IFERROR(VLOOKUP(F2011,'（鳥類・チョウ）vlookup関数用'!$D$35:$F$38,3,0),"")</f>
        <v/>
      </c>
      <c r="P2011" s="18" t="str">
        <f>IFERROR(VLOOKUP(F2011,特定外来生物!$A$3:$G$24,7,0),"")</f>
        <v/>
      </c>
      <c r="Q2011" s="17" t="str">
        <f>IFERROR(VLOOKUP(F2011,県RL2019!$B$2:$H$605,4,0),"")</f>
        <v/>
      </c>
      <c r="R2011" s="17" t="str">
        <f>IFERROR(VLOOKUP(F2011,県RL2019!$B$2:$H$605,5,0),"")</f>
        <v/>
      </c>
      <c r="S2011" s="17" t="str">
        <f>IFERROR(VLOOKUP(F2011,県RL2011!$F$3:$H$906,2,0),"")</f>
        <v/>
      </c>
      <c r="T2011" s="17" t="str">
        <f>IFERROR(VLOOKUP(F2011,県RL2011!$F$3:$H$906,3,0),"")</f>
        <v/>
      </c>
      <c r="U2011" s="150" t="str">
        <f>IFERROR(VLOOKUP(F2011,国RL2020!$B$2:$E$878,4,0),"")</f>
        <v/>
      </c>
      <c r="V2011" s="150" t="str">
        <f>IFERROR(VLOOKUP(F2011,国RL2020!$B$2:$E$878,3,0),"")</f>
        <v/>
      </c>
      <c r="W2011" s="19" t="str">
        <f>IFERROR(VLOOKUP(F2011,国RL2019!$B$2:$E$873,4,0),"")</f>
        <v/>
      </c>
      <c r="X2011" s="19" t="str">
        <f>IFERROR(VLOOKUP(F2011,国RL2019!$B$2:$E$873,3,0),"")</f>
        <v/>
      </c>
      <c r="Y2011" s="19" t="str">
        <f>IFERROR(VLOOKUP(F2011,国RL2017!$B$2:$E$870,4,0),"")</f>
        <v/>
      </c>
      <c r="Z2011" s="19" t="str">
        <f>IFERROR(VLOOKUP(F2011,国RL2017!$B$2:$E$870,3,0),"")</f>
        <v/>
      </c>
      <c r="AA2011" s="19" t="str">
        <f>IFERROR(VLOOKUP(F2011,国RL2006!$B$2:$E$567,4,0),"")</f>
        <v/>
      </c>
      <c r="AB2011" s="19" t="str">
        <f>IFERROR(VLOOKUP(F2011,国RL2006!$B$2:$E$567,3,0),"")</f>
        <v/>
      </c>
      <c r="AC2011" s="24"/>
    </row>
    <row r="2012" spans="1:29" x14ac:dyDescent="0.15">
      <c r="A2012" s="16">
        <v>2011</v>
      </c>
      <c r="B2012" s="24">
        <v>2016</v>
      </c>
      <c r="C2012" s="24">
        <v>4</v>
      </c>
      <c r="D2012" s="24">
        <v>6</v>
      </c>
      <c r="E2012" s="24" t="s">
        <v>2917</v>
      </c>
      <c r="F2012" s="24" t="s">
        <v>24</v>
      </c>
      <c r="G2012" s="24" t="s">
        <v>2924</v>
      </c>
      <c r="H2012" s="24">
        <v>89</v>
      </c>
      <c r="I2012" s="24">
        <v>60</v>
      </c>
      <c r="J2012" s="24">
        <v>106</v>
      </c>
      <c r="K2012" s="24"/>
      <c r="L2012" s="24"/>
      <c r="M2012" s="15">
        <v>255</v>
      </c>
      <c r="N2012" s="24"/>
      <c r="O2012" s="18" t="str">
        <f>IFERROR(VLOOKUP(F2012,'（鳥類・チョウ）vlookup関数用'!$D$35:$F$38,3,0),"")</f>
        <v/>
      </c>
      <c r="P2012" s="18" t="str">
        <f>IFERROR(VLOOKUP(F2012,特定外来生物!$A$3:$G$24,7,0),"")</f>
        <v/>
      </c>
      <c r="Q2012" s="17" t="str">
        <f>IFERROR(VLOOKUP(F2012,県RL2019!$B$2:$H$605,4,0),"")</f>
        <v/>
      </c>
      <c r="R2012" s="17" t="str">
        <f>IFERROR(VLOOKUP(F2012,県RL2019!$B$2:$H$605,5,0),"")</f>
        <v/>
      </c>
      <c r="S2012" s="17" t="str">
        <f>IFERROR(VLOOKUP(F2012,県RL2011!$F$3:$H$906,2,0),"")</f>
        <v/>
      </c>
      <c r="T2012" s="17" t="str">
        <f>IFERROR(VLOOKUP(F2012,県RL2011!$F$3:$H$906,3,0),"")</f>
        <v/>
      </c>
      <c r="U2012" s="150" t="str">
        <f>IFERROR(VLOOKUP(F2012,国RL2020!$B$2:$E$878,4,0),"")</f>
        <v/>
      </c>
      <c r="V2012" s="150" t="str">
        <f>IFERROR(VLOOKUP(F2012,国RL2020!$B$2:$E$878,3,0),"")</f>
        <v/>
      </c>
      <c r="W2012" s="19" t="str">
        <f>IFERROR(VLOOKUP(F2012,国RL2019!$B$2:$E$873,4,0),"")</f>
        <v/>
      </c>
      <c r="X2012" s="19" t="str">
        <f>IFERROR(VLOOKUP(F2012,国RL2019!$B$2:$E$873,3,0),"")</f>
        <v/>
      </c>
      <c r="Y2012" s="19" t="str">
        <f>IFERROR(VLOOKUP(F2012,国RL2017!$B$2:$E$870,4,0),"")</f>
        <v/>
      </c>
      <c r="Z2012" s="19" t="str">
        <f>IFERROR(VLOOKUP(F2012,国RL2017!$B$2:$E$870,3,0),"")</f>
        <v/>
      </c>
      <c r="AA2012" s="19" t="str">
        <f>IFERROR(VLOOKUP(F2012,国RL2006!$B$2:$E$567,4,0),"")</f>
        <v/>
      </c>
      <c r="AB2012" s="19" t="str">
        <f>IFERROR(VLOOKUP(F2012,国RL2006!$B$2:$E$567,3,0),"")</f>
        <v/>
      </c>
      <c r="AC2012" s="24"/>
    </row>
    <row r="2013" spans="1:29" x14ac:dyDescent="0.15">
      <c r="A2013" s="16">
        <v>2012</v>
      </c>
      <c r="B2013" s="24">
        <v>2016</v>
      </c>
      <c r="C2013" s="24">
        <v>4</v>
      </c>
      <c r="D2013" s="24">
        <v>6</v>
      </c>
      <c r="E2013" s="24" t="s">
        <v>2917</v>
      </c>
      <c r="F2013" s="24" t="s">
        <v>29</v>
      </c>
      <c r="G2013" s="24" t="s">
        <v>2924</v>
      </c>
      <c r="H2013" s="24">
        <v>3</v>
      </c>
      <c r="I2013" s="24"/>
      <c r="J2013" s="24"/>
      <c r="K2013" s="24"/>
      <c r="L2013" s="24"/>
      <c r="M2013" s="15">
        <v>3</v>
      </c>
      <c r="N2013" s="24"/>
      <c r="O2013" s="18" t="str">
        <f>IFERROR(VLOOKUP(F2013,'（鳥類・チョウ）vlookup関数用'!$D$35:$F$38,3,0),"")</f>
        <v/>
      </c>
      <c r="P2013" s="18" t="str">
        <f>IFERROR(VLOOKUP(F2013,特定外来生物!$A$3:$G$24,7,0),"")</f>
        <v/>
      </c>
      <c r="Q2013" s="17" t="str">
        <f>IFERROR(VLOOKUP(F2013,県RL2019!$B$2:$H$605,4,0),"")</f>
        <v/>
      </c>
      <c r="R2013" s="17" t="str">
        <f>IFERROR(VLOOKUP(F2013,県RL2019!$B$2:$H$605,5,0),"")</f>
        <v/>
      </c>
      <c r="S2013" s="17" t="str">
        <f>IFERROR(VLOOKUP(F2013,県RL2011!$F$3:$H$906,2,0),"")</f>
        <v/>
      </c>
      <c r="T2013" s="17" t="str">
        <f>IFERROR(VLOOKUP(F2013,県RL2011!$F$3:$H$906,3,0),"")</f>
        <v/>
      </c>
      <c r="U2013" s="150" t="str">
        <f>IFERROR(VLOOKUP(F2013,国RL2020!$B$2:$E$878,4,0),"")</f>
        <v/>
      </c>
      <c r="V2013" s="150" t="str">
        <f>IFERROR(VLOOKUP(F2013,国RL2020!$B$2:$E$878,3,0),"")</f>
        <v/>
      </c>
      <c r="W2013" s="19" t="str">
        <f>IFERROR(VLOOKUP(F2013,国RL2019!$B$2:$E$873,4,0),"")</f>
        <v/>
      </c>
      <c r="X2013" s="19" t="str">
        <f>IFERROR(VLOOKUP(F2013,国RL2019!$B$2:$E$873,3,0),"")</f>
        <v/>
      </c>
      <c r="Y2013" s="19" t="str">
        <f>IFERROR(VLOOKUP(F2013,国RL2017!$B$2:$E$870,4,0),"")</f>
        <v/>
      </c>
      <c r="Z2013" s="19" t="str">
        <f>IFERROR(VLOOKUP(F2013,国RL2017!$B$2:$E$870,3,0),"")</f>
        <v/>
      </c>
      <c r="AA2013" s="19" t="str">
        <f>IFERROR(VLOOKUP(F2013,国RL2006!$B$2:$E$567,4,0),"")</f>
        <v/>
      </c>
      <c r="AB2013" s="19" t="str">
        <f>IFERROR(VLOOKUP(F2013,国RL2006!$B$2:$E$567,3,0),"")</f>
        <v/>
      </c>
      <c r="AC2013" s="24"/>
    </row>
    <row r="2014" spans="1:29" x14ac:dyDescent="0.15">
      <c r="A2014" s="16">
        <v>2013</v>
      </c>
      <c r="B2014" s="24">
        <v>2016</v>
      </c>
      <c r="C2014" s="24">
        <v>4</v>
      </c>
      <c r="D2014" s="24">
        <v>6</v>
      </c>
      <c r="E2014" s="24" t="s">
        <v>2917</v>
      </c>
      <c r="F2014" s="24" t="s">
        <v>32</v>
      </c>
      <c r="G2014" s="24" t="s">
        <v>2925</v>
      </c>
      <c r="H2014" s="24">
        <v>2</v>
      </c>
      <c r="I2014" s="24">
        <v>2</v>
      </c>
      <c r="J2014" s="24">
        <v>2</v>
      </c>
      <c r="K2014" s="24"/>
      <c r="L2014" s="24"/>
      <c r="M2014" s="15">
        <v>6</v>
      </c>
      <c r="N2014" s="24"/>
      <c r="O2014" s="18" t="str">
        <f>IFERROR(VLOOKUP(F2014,'（鳥類・チョウ）vlookup関数用'!$D$35:$F$38,3,0),"")</f>
        <v/>
      </c>
      <c r="P2014" s="18" t="str">
        <f>IFERROR(VLOOKUP(F2014,特定外来生物!$A$3:$G$24,7,0),"")</f>
        <v/>
      </c>
      <c r="Q2014" s="17" t="str">
        <f>IFERROR(VLOOKUP(F2014,県RL2019!$B$2:$H$605,4,0),"")</f>
        <v/>
      </c>
      <c r="R2014" s="17" t="str">
        <f>IFERROR(VLOOKUP(F2014,県RL2019!$B$2:$H$605,5,0),"")</f>
        <v/>
      </c>
      <c r="S2014" s="17" t="str">
        <f>IFERROR(VLOOKUP(F2014,県RL2011!$F$3:$H$906,2,0),"")</f>
        <v/>
      </c>
      <c r="T2014" s="17" t="str">
        <f>IFERROR(VLOOKUP(F2014,県RL2011!$F$3:$H$906,3,0),"")</f>
        <v/>
      </c>
      <c r="U2014" s="150" t="str">
        <f>IFERROR(VLOOKUP(F2014,国RL2020!$B$2:$E$878,4,0),"")</f>
        <v/>
      </c>
      <c r="V2014" s="150" t="str">
        <f>IFERROR(VLOOKUP(F2014,国RL2020!$B$2:$E$878,3,0),"")</f>
        <v/>
      </c>
      <c r="W2014" s="19" t="str">
        <f>IFERROR(VLOOKUP(F2014,国RL2019!$B$2:$E$873,4,0),"")</f>
        <v/>
      </c>
      <c r="X2014" s="19" t="str">
        <f>IFERROR(VLOOKUP(F2014,国RL2019!$B$2:$E$873,3,0),"")</f>
        <v/>
      </c>
      <c r="Y2014" s="19" t="str">
        <f>IFERROR(VLOOKUP(F2014,国RL2017!$B$2:$E$870,4,0),"")</f>
        <v/>
      </c>
      <c r="Z2014" s="19" t="str">
        <f>IFERROR(VLOOKUP(F2014,国RL2017!$B$2:$E$870,3,0),"")</f>
        <v/>
      </c>
      <c r="AA2014" s="19" t="str">
        <f>IFERROR(VLOOKUP(F2014,国RL2006!$B$2:$E$567,4,0),"")</f>
        <v/>
      </c>
      <c r="AB2014" s="19" t="str">
        <f>IFERROR(VLOOKUP(F2014,国RL2006!$B$2:$E$567,3,0),"")</f>
        <v/>
      </c>
      <c r="AC2014" s="24"/>
    </row>
    <row r="2015" spans="1:29" x14ac:dyDescent="0.15">
      <c r="A2015" s="16">
        <v>2014</v>
      </c>
      <c r="B2015" s="24">
        <v>2016</v>
      </c>
      <c r="C2015" s="24">
        <v>4</v>
      </c>
      <c r="D2015" s="24">
        <v>6</v>
      </c>
      <c r="E2015" s="24" t="s">
        <v>2917</v>
      </c>
      <c r="F2015" s="24" t="s">
        <v>45</v>
      </c>
      <c r="G2015" s="24" t="s">
        <v>2925</v>
      </c>
      <c r="H2015" s="24">
        <v>8</v>
      </c>
      <c r="I2015" s="24">
        <v>5</v>
      </c>
      <c r="J2015" s="24">
        <v>8</v>
      </c>
      <c r="K2015" s="24"/>
      <c r="L2015" s="24"/>
      <c r="M2015" s="15">
        <v>21</v>
      </c>
      <c r="N2015" s="24"/>
      <c r="O2015" s="18" t="str">
        <f>IFERROR(VLOOKUP(F2015,'（鳥類・チョウ）vlookup関数用'!$D$35:$F$38,3,0),"")</f>
        <v/>
      </c>
      <c r="P2015" s="18" t="str">
        <f>IFERROR(VLOOKUP(F2015,特定外来生物!$A$3:$G$24,7,0),"")</f>
        <v/>
      </c>
      <c r="Q2015" s="17" t="str">
        <f>IFERROR(VLOOKUP(F2015,県RL2019!$B$2:$H$605,4,0),"")</f>
        <v/>
      </c>
      <c r="R2015" s="17" t="str">
        <f>IFERROR(VLOOKUP(F2015,県RL2019!$B$2:$H$605,5,0),"")</f>
        <v/>
      </c>
      <c r="S2015" s="17" t="str">
        <f>IFERROR(VLOOKUP(F2015,県RL2011!$F$3:$H$906,2,0),"")</f>
        <v/>
      </c>
      <c r="T2015" s="17" t="str">
        <f>IFERROR(VLOOKUP(F2015,県RL2011!$F$3:$H$906,3,0),"")</f>
        <v/>
      </c>
      <c r="U2015" s="150" t="str">
        <f>IFERROR(VLOOKUP(F2015,国RL2020!$B$2:$E$878,4,0),"")</f>
        <v/>
      </c>
      <c r="V2015" s="150" t="str">
        <f>IFERROR(VLOOKUP(F2015,国RL2020!$B$2:$E$878,3,0),"")</f>
        <v/>
      </c>
      <c r="W2015" s="19" t="str">
        <f>IFERROR(VLOOKUP(F2015,国RL2019!$B$2:$E$873,4,0),"")</f>
        <v/>
      </c>
      <c r="X2015" s="19" t="str">
        <f>IFERROR(VLOOKUP(F2015,国RL2019!$B$2:$E$873,3,0),"")</f>
        <v/>
      </c>
      <c r="Y2015" s="19" t="str">
        <f>IFERROR(VLOOKUP(F2015,国RL2017!$B$2:$E$870,4,0),"")</f>
        <v/>
      </c>
      <c r="Z2015" s="19" t="str">
        <f>IFERROR(VLOOKUP(F2015,国RL2017!$B$2:$E$870,3,0),"")</f>
        <v/>
      </c>
      <c r="AA2015" s="19" t="str">
        <f>IFERROR(VLOOKUP(F2015,国RL2006!$B$2:$E$567,4,0),"")</f>
        <v/>
      </c>
      <c r="AB2015" s="19" t="str">
        <f>IFERROR(VLOOKUP(F2015,国RL2006!$B$2:$E$567,3,0),"")</f>
        <v/>
      </c>
      <c r="AC2015" s="24"/>
    </row>
    <row r="2016" spans="1:29" x14ac:dyDescent="0.15">
      <c r="A2016" s="16">
        <v>2015</v>
      </c>
      <c r="B2016" s="24">
        <v>2016</v>
      </c>
      <c r="C2016" s="24">
        <v>4</v>
      </c>
      <c r="D2016" s="24">
        <v>6</v>
      </c>
      <c r="E2016" s="24" t="s">
        <v>2917</v>
      </c>
      <c r="F2016" s="24" t="s">
        <v>54</v>
      </c>
      <c r="G2016" s="24" t="s">
        <v>2926</v>
      </c>
      <c r="H2016" s="24">
        <v>1</v>
      </c>
      <c r="I2016" s="24">
        <v>7</v>
      </c>
      <c r="J2016" s="24"/>
      <c r="K2016" s="24"/>
      <c r="L2016" s="24"/>
      <c r="M2016" s="15">
        <v>8</v>
      </c>
      <c r="N2016" s="24"/>
      <c r="O2016" s="18" t="str">
        <f>IFERROR(VLOOKUP(F2016,'（鳥類・チョウ）vlookup関数用'!$D$35:$F$38,3,0),"")</f>
        <v/>
      </c>
      <c r="P2016" s="18" t="str">
        <f>IFERROR(VLOOKUP(F2016,特定外来生物!$A$3:$G$24,7,0),"")</f>
        <v/>
      </c>
      <c r="Q2016" s="17" t="str">
        <f>IFERROR(VLOOKUP(F2016,県RL2019!$B$2:$H$605,4,0),"")</f>
        <v/>
      </c>
      <c r="R2016" s="17" t="str">
        <f>IFERROR(VLOOKUP(F2016,県RL2019!$B$2:$H$605,5,0),"")</f>
        <v/>
      </c>
      <c r="S2016" s="17" t="str">
        <f>IFERROR(VLOOKUP(F2016,県RL2011!$F$3:$H$906,2,0),"")</f>
        <v>D</v>
      </c>
      <c r="T2016" s="17" t="str">
        <f>IFERROR(VLOOKUP(F2016,県RL2011!$F$3:$H$906,3,0),"")</f>
        <v>一般保護生物</v>
      </c>
      <c r="U2016" s="150" t="str">
        <f>IFERROR(VLOOKUP(F2016,国RL2020!$B$2:$E$878,4,0),"")</f>
        <v>NT</v>
      </c>
      <c r="V2016" s="150" t="str">
        <f>IFERROR(VLOOKUP(F2016,国RL2020!$B$2:$E$878,3,0),"")</f>
        <v>準絶滅危惧</v>
      </c>
      <c r="W2016" s="19" t="str">
        <f>IFERROR(VLOOKUP(F2016,国RL2019!$B$2:$E$873,4,0),"")</f>
        <v>NT</v>
      </c>
      <c r="X2016" s="19" t="str">
        <f>IFERROR(VLOOKUP(F2016,国RL2019!$B$2:$E$873,3,0),"")</f>
        <v>準絶滅危惧</v>
      </c>
      <c r="Y2016" s="19" t="str">
        <f>IFERROR(VLOOKUP(F2016,国RL2017!$B$2:$E$870,4,0),"")</f>
        <v>NT</v>
      </c>
      <c r="Z2016" s="19" t="str">
        <f>IFERROR(VLOOKUP(F2016,国RL2017!$B$2:$E$870,3,0),"")</f>
        <v>準絶滅危惧</v>
      </c>
      <c r="AA2016" s="19" t="str">
        <f>IFERROR(VLOOKUP(F2016,国RL2006!$B$2:$E$567,4,0),"")</f>
        <v>NT</v>
      </c>
      <c r="AB2016" s="19" t="str">
        <f>IFERROR(VLOOKUP(F2016,国RL2006!$B$2:$E$567,3,0),"")</f>
        <v>準絶滅危惧</v>
      </c>
      <c r="AC2016" s="24"/>
    </row>
    <row r="2017" spans="1:29" x14ac:dyDescent="0.15">
      <c r="A2017" s="16">
        <v>2016</v>
      </c>
      <c r="B2017" s="24">
        <v>2016</v>
      </c>
      <c r="C2017" s="24">
        <v>4</v>
      </c>
      <c r="D2017" s="24">
        <v>7</v>
      </c>
      <c r="E2017" s="24" t="s">
        <v>2918</v>
      </c>
      <c r="F2017" s="24" t="s">
        <v>47</v>
      </c>
      <c r="G2017" s="24" t="s">
        <v>2923</v>
      </c>
      <c r="H2017" s="24">
        <v>1</v>
      </c>
      <c r="I2017" s="24"/>
      <c r="J2017" s="24"/>
      <c r="K2017" s="24"/>
      <c r="L2017" s="24"/>
      <c r="M2017" s="15">
        <v>1</v>
      </c>
      <c r="N2017" s="24"/>
      <c r="O2017" s="18" t="str">
        <f>IFERROR(VLOOKUP(F2017,'（鳥類・チョウ）vlookup関数用'!$D$35:$F$38,3,0),"")</f>
        <v/>
      </c>
      <c r="P2017" s="18" t="str">
        <f>IFERROR(VLOOKUP(F2017,特定外来生物!$A$3:$G$24,7,0),"")</f>
        <v/>
      </c>
      <c r="Q2017" s="17" t="str">
        <f>IFERROR(VLOOKUP(F2017,県RL2019!$B$2:$H$605,4,0),"")</f>
        <v/>
      </c>
      <c r="R2017" s="17" t="str">
        <f>IFERROR(VLOOKUP(F2017,県RL2019!$B$2:$H$605,5,0),"")</f>
        <v/>
      </c>
      <c r="S2017" s="17" t="str">
        <f>IFERROR(VLOOKUP(F2017,県RL2011!$F$3:$H$906,2,0),"")</f>
        <v/>
      </c>
      <c r="T2017" s="17" t="str">
        <f>IFERROR(VLOOKUP(F2017,県RL2011!$F$3:$H$906,3,0),"")</f>
        <v/>
      </c>
      <c r="U2017" s="150" t="str">
        <f>IFERROR(VLOOKUP(F2017,国RL2020!$B$2:$E$878,4,0),"")</f>
        <v/>
      </c>
      <c r="V2017" s="150" t="str">
        <f>IFERROR(VLOOKUP(F2017,国RL2020!$B$2:$E$878,3,0),"")</f>
        <v/>
      </c>
      <c r="W2017" s="19" t="str">
        <f>IFERROR(VLOOKUP(F2017,国RL2019!$B$2:$E$873,4,0),"")</f>
        <v/>
      </c>
      <c r="X2017" s="19" t="str">
        <f>IFERROR(VLOOKUP(F2017,国RL2019!$B$2:$E$873,3,0),"")</f>
        <v/>
      </c>
      <c r="Y2017" s="19" t="str">
        <f>IFERROR(VLOOKUP(F2017,国RL2017!$B$2:$E$870,4,0),"")</f>
        <v/>
      </c>
      <c r="Z2017" s="19" t="str">
        <f>IFERROR(VLOOKUP(F2017,国RL2017!$B$2:$E$870,3,0),"")</f>
        <v/>
      </c>
      <c r="AA2017" s="19" t="str">
        <f>IFERROR(VLOOKUP(F2017,国RL2006!$B$2:$E$567,4,0),"")</f>
        <v/>
      </c>
      <c r="AB2017" s="19" t="str">
        <f>IFERROR(VLOOKUP(F2017,国RL2006!$B$2:$E$567,3,0),"")</f>
        <v/>
      </c>
      <c r="AC2017" s="24"/>
    </row>
    <row r="2018" spans="1:29" x14ac:dyDescent="0.15">
      <c r="A2018" s="16">
        <v>2017</v>
      </c>
      <c r="B2018" s="24">
        <v>2016</v>
      </c>
      <c r="C2018" s="24">
        <v>4</v>
      </c>
      <c r="D2018" s="24">
        <v>7</v>
      </c>
      <c r="E2018" s="24" t="s">
        <v>2918</v>
      </c>
      <c r="F2018" s="24" t="s">
        <v>28</v>
      </c>
      <c r="G2018" s="24" t="s">
        <v>2923</v>
      </c>
      <c r="H2018" s="24">
        <v>4</v>
      </c>
      <c r="I2018" s="24">
        <v>7</v>
      </c>
      <c r="J2018" s="24"/>
      <c r="K2018" s="24"/>
      <c r="L2018" s="24"/>
      <c r="M2018" s="15">
        <v>11</v>
      </c>
      <c r="N2018" s="24"/>
      <c r="O2018" s="18" t="str">
        <f>IFERROR(VLOOKUP(F2018,'（鳥類・チョウ）vlookup関数用'!$D$35:$F$38,3,0),"")</f>
        <v/>
      </c>
      <c r="P2018" s="18" t="str">
        <f>IFERROR(VLOOKUP(F2018,特定外来生物!$A$3:$G$24,7,0),"")</f>
        <v/>
      </c>
      <c r="Q2018" s="17" t="str">
        <f>IFERROR(VLOOKUP(F2018,県RL2019!$B$2:$H$605,4,0),"")</f>
        <v/>
      </c>
      <c r="R2018" s="17" t="str">
        <f>IFERROR(VLOOKUP(F2018,県RL2019!$B$2:$H$605,5,0),"")</f>
        <v/>
      </c>
      <c r="S2018" s="17" t="str">
        <f>IFERROR(VLOOKUP(F2018,県RL2011!$F$3:$H$906,2,0),"")</f>
        <v/>
      </c>
      <c r="T2018" s="17" t="str">
        <f>IFERROR(VLOOKUP(F2018,県RL2011!$F$3:$H$906,3,0),"")</f>
        <v/>
      </c>
      <c r="U2018" s="150" t="str">
        <f>IFERROR(VLOOKUP(F2018,国RL2020!$B$2:$E$878,4,0),"")</f>
        <v/>
      </c>
      <c r="V2018" s="150" t="str">
        <f>IFERROR(VLOOKUP(F2018,国RL2020!$B$2:$E$878,3,0),"")</f>
        <v/>
      </c>
      <c r="W2018" s="19" t="str">
        <f>IFERROR(VLOOKUP(F2018,国RL2019!$B$2:$E$873,4,0),"")</f>
        <v/>
      </c>
      <c r="X2018" s="19" t="str">
        <f>IFERROR(VLOOKUP(F2018,国RL2019!$B$2:$E$873,3,0),"")</f>
        <v/>
      </c>
      <c r="Y2018" s="19" t="str">
        <f>IFERROR(VLOOKUP(F2018,国RL2017!$B$2:$E$870,4,0),"")</f>
        <v/>
      </c>
      <c r="Z2018" s="19" t="str">
        <f>IFERROR(VLOOKUP(F2018,国RL2017!$B$2:$E$870,3,0),"")</f>
        <v/>
      </c>
      <c r="AA2018" s="19" t="str">
        <f>IFERROR(VLOOKUP(F2018,国RL2006!$B$2:$E$567,4,0),"")</f>
        <v/>
      </c>
      <c r="AB2018" s="19" t="str">
        <f>IFERROR(VLOOKUP(F2018,国RL2006!$B$2:$E$567,3,0),"")</f>
        <v/>
      </c>
      <c r="AC2018" s="24"/>
    </row>
    <row r="2019" spans="1:29" x14ac:dyDescent="0.15">
      <c r="A2019" s="16">
        <v>2018</v>
      </c>
      <c r="B2019" s="24">
        <v>2016</v>
      </c>
      <c r="C2019" s="24">
        <v>4</v>
      </c>
      <c r="D2019" s="24">
        <v>7</v>
      </c>
      <c r="E2019" s="24" t="s">
        <v>2918</v>
      </c>
      <c r="F2019" s="24" t="s">
        <v>46</v>
      </c>
      <c r="G2019" s="24" t="s">
        <v>2923</v>
      </c>
      <c r="H2019" s="24">
        <v>1</v>
      </c>
      <c r="I2019" s="24">
        <v>3</v>
      </c>
      <c r="J2019" s="24"/>
      <c r="K2019" s="24"/>
      <c r="L2019" s="24"/>
      <c r="M2019" s="15">
        <v>4</v>
      </c>
      <c r="N2019" s="24"/>
      <c r="O2019" s="18" t="str">
        <f>IFERROR(VLOOKUP(F2019,'（鳥類・チョウ）vlookup関数用'!$D$35:$F$38,3,0),"")</f>
        <v/>
      </c>
      <c r="P2019" s="18" t="str">
        <f>IFERROR(VLOOKUP(F2019,特定外来生物!$A$3:$G$24,7,0),"")</f>
        <v/>
      </c>
      <c r="Q2019" s="17" t="str">
        <f>IFERROR(VLOOKUP(F2019,県RL2019!$B$2:$H$605,4,0),"")</f>
        <v/>
      </c>
      <c r="R2019" s="17" t="str">
        <f>IFERROR(VLOOKUP(F2019,県RL2019!$B$2:$H$605,5,0),"")</f>
        <v/>
      </c>
      <c r="S2019" s="17" t="str">
        <f>IFERROR(VLOOKUP(F2019,県RL2011!$F$3:$H$906,2,0),"")</f>
        <v/>
      </c>
      <c r="T2019" s="17" t="str">
        <f>IFERROR(VLOOKUP(F2019,県RL2011!$F$3:$H$906,3,0),"")</f>
        <v/>
      </c>
      <c r="U2019" s="150" t="str">
        <f>IFERROR(VLOOKUP(F2019,国RL2020!$B$2:$E$878,4,0),"")</f>
        <v/>
      </c>
      <c r="V2019" s="150" t="str">
        <f>IFERROR(VLOOKUP(F2019,国RL2020!$B$2:$E$878,3,0),"")</f>
        <v/>
      </c>
      <c r="W2019" s="19" t="str">
        <f>IFERROR(VLOOKUP(F2019,国RL2019!$B$2:$E$873,4,0),"")</f>
        <v/>
      </c>
      <c r="X2019" s="19" t="str">
        <f>IFERROR(VLOOKUP(F2019,国RL2019!$B$2:$E$873,3,0),"")</f>
        <v/>
      </c>
      <c r="Y2019" s="19" t="str">
        <f>IFERROR(VLOOKUP(F2019,国RL2017!$B$2:$E$870,4,0),"")</f>
        <v/>
      </c>
      <c r="Z2019" s="19" t="str">
        <f>IFERROR(VLOOKUP(F2019,国RL2017!$B$2:$E$870,3,0),"")</f>
        <v/>
      </c>
      <c r="AA2019" s="19" t="str">
        <f>IFERROR(VLOOKUP(F2019,国RL2006!$B$2:$E$567,4,0),"")</f>
        <v/>
      </c>
      <c r="AB2019" s="19" t="str">
        <f>IFERROR(VLOOKUP(F2019,国RL2006!$B$2:$E$567,3,0),"")</f>
        <v/>
      </c>
      <c r="AC2019" s="24"/>
    </row>
    <row r="2020" spans="1:29" x14ac:dyDescent="0.15">
      <c r="A2020" s="16">
        <v>2019</v>
      </c>
      <c r="B2020" s="24">
        <v>2016</v>
      </c>
      <c r="C2020" s="24">
        <v>4</v>
      </c>
      <c r="D2020" s="24">
        <v>7</v>
      </c>
      <c r="E2020" s="24" t="s">
        <v>2918</v>
      </c>
      <c r="F2020" s="24" t="s">
        <v>27</v>
      </c>
      <c r="G2020" s="24" t="s">
        <v>2924</v>
      </c>
      <c r="H2020" s="24"/>
      <c r="I2020" s="24">
        <v>1</v>
      </c>
      <c r="J2020" s="24"/>
      <c r="K2020" s="24"/>
      <c r="L2020" s="24"/>
      <c r="M2020" s="15">
        <v>1</v>
      </c>
      <c r="N2020" s="24"/>
      <c r="O2020" s="18" t="str">
        <f>IFERROR(VLOOKUP(F2020,'（鳥類・チョウ）vlookup関数用'!$D$35:$F$38,3,0),"")</f>
        <v/>
      </c>
      <c r="P2020" s="18" t="str">
        <f>IFERROR(VLOOKUP(F2020,特定外来生物!$A$3:$G$24,7,0),"")</f>
        <v/>
      </c>
      <c r="Q2020" s="17" t="str">
        <f>IFERROR(VLOOKUP(F2020,県RL2019!$B$2:$H$605,4,0),"")</f>
        <v/>
      </c>
      <c r="R2020" s="17" t="str">
        <f>IFERROR(VLOOKUP(F2020,県RL2019!$B$2:$H$605,5,0),"")</f>
        <v/>
      </c>
      <c r="S2020" s="17" t="str">
        <f>IFERROR(VLOOKUP(F2020,県RL2011!$F$3:$H$906,2,0),"")</f>
        <v/>
      </c>
      <c r="T2020" s="17" t="str">
        <f>IFERROR(VLOOKUP(F2020,県RL2011!$F$3:$H$906,3,0),"")</f>
        <v/>
      </c>
      <c r="U2020" s="150" t="str">
        <f>IFERROR(VLOOKUP(F2020,国RL2020!$B$2:$E$878,4,0),"")</f>
        <v/>
      </c>
      <c r="V2020" s="150" t="str">
        <f>IFERROR(VLOOKUP(F2020,国RL2020!$B$2:$E$878,3,0),"")</f>
        <v/>
      </c>
      <c r="W2020" s="19" t="str">
        <f>IFERROR(VLOOKUP(F2020,国RL2019!$B$2:$E$873,4,0),"")</f>
        <v/>
      </c>
      <c r="X2020" s="19" t="str">
        <f>IFERROR(VLOOKUP(F2020,国RL2019!$B$2:$E$873,3,0),"")</f>
        <v/>
      </c>
      <c r="Y2020" s="19" t="str">
        <f>IFERROR(VLOOKUP(F2020,国RL2017!$B$2:$E$870,4,0),"")</f>
        <v/>
      </c>
      <c r="Z2020" s="19" t="str">
        <f>IFERROR(VLOOKUP(F2020,国RL2017!$B$2:$E$870,3,0),"")</f>
        <v/>
      </c>
      <c r="AA2020" s="19" t="str">
        <f>IFERROR(VLOOKUP(F2020,国RL2006!$B$2:$E$567,4,0),"")</f>
        <v/>
      </c>
      <c r="AB2020" s="19" t="str">
        <f>IFERROR(VLOOKUP(F2020,国RL2006!$B$2:$E$567,3,0),"")</f>
        <v/>
      </c>
      <c r="AC2020" s="24"/>
    </row>
    <row r="2021" spans="1:29" x14ac:dyDescent="0.15">
      <c r="A2021" s="16">
        <v>2020</v>
      </c>
      <c r="B2021" s="24">
        <v>2016</v>
      </c>
      <c r="C2021" s="24">
        <v>4</v>
      </c>
      <c r="D2021" s="24">
        <v>7</v>
      </c>
      <c r="E2021" s="24" t="s">
        <v>2918</v>
      </c>
      <c r="F2021" s="24" t="s">
        <v>24</v>
      </c>
      <c r="G2021" s="24" t="s">
        <v>2924</v>
      </c>
      <c r="H2021" s="24">
        <v>6</v>
      </c>
      <c r="I2021" s="24">
        <v>14</v>
      </c>
      <c r="J2021" s="24"/>
      <c r="K2021" s="24"/>
      <c r="L2021" s="24"/>
      <c r="M2021" s="15">
        <v>20</v>
      </c>
      <c r="N2021" s="24"/>
      <c r="O2021" s="18" t="str">
        <f>IFERROR(VLOOKUP(F2021,'（鳥類・チョウ）vlookup関数用'!$D$35:$F$38,3,0),"")</f>
        <v/>
      </c>
      <c r="P2021" s="18" t="str">
        <f>IFERROR(VLOOKUP(F2021,特定外来生物!$A$3:$G$24,7,0),"")</f>
        <v/>
      </c>
      <c r="Q2021" s="17" t="str">
        <f>IFERROR(VLOOKUP(F2021,県RL2019!$B$2:$H$605,4,0),"")</f>
        <v/>
      </c>
      <c r="R2021" s="17" t="str">
        <f>IFERROR(VLOOKUP(F2021,県RL2019!$B$2:$H$605,5,0),"")</f>
        <v/>
      </c>
      <c r="S2021" s="17" t="str">
        <f>IFERROR(VLOOKUP(F2021,県RL2011!$F$3:$H$906,2,0),"")</f>
        <v/>
      </c>
      <c r="T2021" s="17" t="str">
        <f>IFERROR(VLOOKUP(F2021,県RL2011!$F$3:$H$906,3,0),"")</f>
        <v/>
      </c>
      <c r="U2021" s="150" t="str">
        <f>IFERROR(VLOOKUP(F2021,国RL2020!$B$2:$E$878,4,0),"")</f>
        <v/>
      </c>
      <c r="V2021" s="150" t="str">
        <f>IFERROR(VLOOKUP(F2021,国RL2020!$B$2:$E$878,3,0),"")</f>
        <v/>
      </c>
      <c r="W2021" s="19" t="str">
        <f>IFERROR(VLOOKUP(F2021,国RL2019!$B$2:$E$873,4,0),"")</f>
        <v/>
      </c>
      <c r="X2021" s="19" t="str">
        <f>IFERROR(VLOOKUP(F2021,国RL2019!$B$2:$E$873,3,0),"")</f>
        <v/>
      </c>
      <c r="Y2021" s="19" t="str">
        <f>IFERROR(VLOOKUP(F2021,国RL2017!$B$2:$E$870,4,0),"")</f>
        <v/>
      </c>
      <c r="Z2021" s="19" t="str">
        <f>IFERROR(VLOOKUP(F2021,国RL2017!$B$2:$E$870,3,0),"")</f>
        <v/>
      </c>
      <c r="AA2021" s="19" t="str">
        <f>IFERROR(VLOOKUP(F2021,国RL2006!$B$2:$E$567,4,0),"")</f>
        <v/>
      </c>
      <c r="AB2021" s="19" t="str">
        <f>IFERROR(VLOOKUP(F2021,国RL2006!$B$2:$E$567,3,0),"")</f>
        <v/>
      </c>
      <c r="AC2021" s="24"/>
    </row>
    <row r="2022" spans="1:29" x14ac:dyDescent="0.15">
      <c r="A2022" s="16">
        <v>2021</v>
      </c>
      <c r="B2022" s="24">
        <v>2016</v>
      </c>
      <c r="C2022" s="24">
        <v>4</v>
      </c>
      <c r="D2022" s="24">
        <v>7</v>
      </c>
      <c r="E2022" s="24" t="s">
        <v>2918</v>
      </c>
      <c r="F2022" s="24" t="s">
        <v>32</v>
      </c>
      <c r="G2022" s="24" t="s">
        <v>2925</v>
      </c>
      <c r="H2022" s="24">
        <v>6</v>
      </c>
      <c r="I2022" s="24">
        <v>2</v>
      </c>
      <c r="J2022" s="24"/>
      <c r="K2022" s="24"/>
      <c r="L2022" s="24"/>
      <c r="M2022" s="15">
        <v>8</v>
      </c>
      <c r="N2022" s="24"/>
      <c r="O2022" s="18" t="str">
        <f>IFERROR(VLOOKUP(F2022,'（鳥類・チョウ）vlookup関数用'!$D$35:$F$38,3,0),"")</f>
        <v/>
      </c>
      <c r="P2022" s="18" t="str">
        <f>IFERROR(VLOOKUP(F2022,特定外来生物!$A$3:$G$24,7,0),"")</f>
        <v/>
      </c>
      <c r="Q2022" s="17" t="str">
        <f>IFERROR(VLOOKUP(F2022,県RL2019!$B$2:$H$605,4,0),"")</f>
        <v/>
      </c>
      <c r="R2022" s="17" t="str">
        <f>IFERROR(VLOOKUP(F2022,県RL2019!$B$2:$H$605,5,0),"")</f>
        <v/>
      </c>
      <c r="S2022" s="17" t="str">
        <f>IFERROR(VLOOKUP(F2022,県RL2011!$F$3:$H$906,2,0),"")</f>
        <v/>
      </c>
      <c r="T2022" s="17" t="str">
        <f>IFERROR(VLOOKUP(F2022,県RL2011!$F$3:$H$906,3,0),"")</f>
        <v/>
      </c>
      <c r="U2022" s="150" t="str">
        <f>IFERROR(VLOOKUP(F2022,国RL2020!$B$2:$E$878,4,0),"")</f>
        <v/>
      </c>
      <c r="V2022" s="150" t="str">
        <f>IFERROR(VLOOKUP(F2022,国RL2020!$B$2:$E$878,3,0),"")</f>
        <v/>
      </c>
      <c r="W2022" s="19" t="str">
        <f>IFERROR(VLOOKUP(F2022,国RL2019!$B$2:$E$873,4,0),"")</f>
        <v/>
      </c>
      <c r="X2022" s="19" t="str">
        <f>IFERROR(VLOOKUP(F2022,国RL2019!$B$2:$E$873,3,0),"")</f>
        <v/>
      </c>
      <c r="Y2022" s="19" t="str">
        <f>IFERROR(VLOOKUP(F2022,国RL2017!$B$2:$E$870,4,0),"")</f>
        <v/>
      </c>
      <c r="Z2022" s="19" t="str">
        <f>IFERROR(VLOOKUP(F2022,国RL2017!$B$2:$E$870,3,0),"")</f>
        <v/>
      </c>
      <c r="AA2022" s="19" t="str">
        <f>IFERROR(VLOOKUP(F2022,国RL2006!$B$2:$E$567,4,0),"")</f>
        <v/>
      </c>
      <c r="AB2022" s="19" t="str">
        <f>IFERROR(VLOOKUP(F2022,国RL2006!$B$2:$E$567,3,0),"")</f>
        <v/>
      </c>
      <c r="AC2022" s="24"/>
    </row>
    <row r="2023" spans="1:29" x14ac:dyDescent="0.15">
      <c r="A2023" s="16">
        <v>2022</v>
      </c>
      <c r="B2023" s="24">
        <v>2016</v>
      </c>
      <c r="C2023" s="24">
        <v>4</v>
      </c>
      <c r="D2023" s="24">
        <v>7</v>
      </c>
      <c r="E2023" s="24" t="s">
        <v>2918</v>
      </c>
      <c r="F2023" s="24" t="s">
        <v>72</v>
      </c>
      <c r="G2023" s="24" t="s">
        <v>2926</v>
      </c>
      <c r="H2023" s="24">
        <v>1</v>
      </c>
      <c r="I2023" s="24"/>
      <c r="J2023" s="24"/>
      <c r="K2023" s="24"/>
      <c r="L2023" s="24"/>
      <c r="M2023" s="15">
        <v>1</v>
      </c>
      <c r="N2023" s="24"/>
      <c r="O2023" s="18" t="str">
        <f>IFERROR(VLOOKUP(F2023,'（鳥類・チョウ）vlookup関数用'!$D$35:$F$38,3,0),"")</f>
        <v/>
      </c>
      <c r="P2023" s="18" t="str">
        <f>IFERROR(VLOOKUP(F2023,特定外来生物!$A$3:$G$24,7,0),"")</f>
        <v/>
      </c>
      <c r="Q2023" s="17" t="str">
        <f>IFERROR(VLOOKUP(F2023,県RL2019!$B$2:$H$605,4,0),"")</f>
        <v>C</v>
      </c>
      <c r="R2023" s="17" t="str">
        <f>IFERROR(VLOOKUP(F2023,県RL2019!$B$2:$H$605,5,0),"")</f>
        <v>要保護生物</v>
      </c>
      <c r="S2023" s="17" t="str">
        <f>IFERROR(VLOOKUP(F2023,県RL2011!$F$3:$H$906,2,0),"")</f>
        <v>C</v>
      </c>
      <c r="T2023" s="17" t="str">
        <f>IFERROR(VLOOKUP(F2023,県RL2011!$F$3:$H$906,3,0),"")</f>
        <v>要保護生物</v>
      </c>
      <c r="U2023" s="150" t="str">
        <f>IFERROR(VLOOKUP(F2023,国RL2020!$B$2:$E$878,4,0),"")</f>
        <v/>
      </c>
      <c r="V2023" s="150" t="str">
        <f>IFERROR(VLOOKUP(F2023,国RL2020!$B$2:$E$878,3,0),"")</f>
        <v/>
      </c>
      <c r="W2023" s="19" t="str">
        <f>IFERROR(VLOOKUP(F2023,国RL2019!$B$2:$E$873,4,0),"")</f>
        <v/>
      </c>
      <c r="X2023" s="19" t="str">
        <f>IFERROR(VLOOKUP(F2023,国RL2019!$B$2:$E$873,3,0),"")</f>
        <v/>
      </c>
      <c r="Y2023" s="19" t="str">
        <f>IFERROR(VLOOKUP(F2023,国RL2017!$B$2:$E$870,4,0),"")</f>
        <v/>
      </c>
      <c r="Z2023" s="19" t="str">
        <f>IFERROR(VLOOKUP(F2023,国RL2017!$B$2:$E$870,3,0),"")</f>
        <v/>
      </c>
      <c r="AA2023" s="19" t="str">
        <f>IFERROR(VLOOKUP(F2023,国RL2006!$B$2:$E$567,4,0),"")</f>
        <v/>
      </c>
      <c r="AB2023" s="19" t="str">
        <f>IFERROR(VLOOKUP(F2023,国RL2006!$B$2:$E$567,3,0),"")</f>
        <v/>
      </c>
      <c r="AC2023" s="24"/>
    </row>
    <row r="2024" spans="1:29" x14ac:dyDescent="0.15">
      <c r="A2024" s="16">
        <v>2023</v>
      </c>
      <c r="B2024" s="24">
        <v>2016</v>
      </c>
      <c r="C2024" s="24">
        <v>5</v>
      </c>
      <c r="D2024" s="24">
        <v>6</v>
      </c>
      <c r="E2024" s="24" t="s">
        <v>2917</v>
      </c>
      <c r="F2024" s="24" t="s">
        <v>11</v>
      </c>
      <c r="G2024" s="24" t="s">
        <v>2922</v>
      </c>
      <c r="H2024" s="24">
        <v>1</v>
      </c>
      <c r="I2024" s="24"/>
      <c r="J2024" s="24"/>
      <c r="K2024" s="24"/>
      <c r="L2024" s="24"/>
      <c r="M2024" s="15">
        <v>1</v>
      </c>
      <c r="N2024" s="24"/>
      <c r="O2024" s="18" t="str">
        <f>IFERROR(VLOOKUP(F2024,'（鳥類・チョウ）vlookup関数用'!$D$35:$F$38,3,0),"")</f>
        <v/>
      </c>
      <c r="P2024" s="18" t="str">
        <f>IFERROR(VLOOKUP(F2024,特定外来生物!$A$3:$G$24,7,0),"")</f>
        <v/>
      </c>
      <c r="Q2024" s="17" t="str">
        <f>IFERROR(VLOOKUP(F2024,県RL2019!$B$2:$H$605,4,0),"")</f>
        <v/>
      </c>
      <c r="R2024" s="17" t="str">
        <f>IFERROR(VLOOKUP(F2024,県RL2019!$B$2:$H$605,5,0),"")</f>
        <v/>
      </c>
      <c r="S2024" s="17" t="str">
        <f>IFERROR(VLOOKUP(F2024,県RL2011!$F$3:$H$906,2,0),"")</f>
        <v/>
      </c>
      <c r="T2024" s="17" t="str">
        <f>IFERROR(VLOOKUP(F2024,県RL2011!$F$3:$H$906,3,0),"")</f>
        <v/>
      </c>
      <c r="U2024" s="150" t="str">
        <f>IFERROR(VLOOKUP(F2024,国RL2020!$B$2:$E$878,4,0),"")</f>
        <v/>
      </c>
      <c r="V2024" s="150" t="str">
        <f>IFERROR(VLOOKUP(F2024,国RL2020!$B$2:$E$878,3,0),"")</f>
        <v/>
      </c>
      <c r="W2024" s="19" t="str">
        <f>IFERROR(VLOOKUP(F2024,国RL2019!$B$2:$E$873,4,0),"")</f>
        <v/>
      </c>
      <c r="X2024" s="19" t="str">
        <f>IFERROR(VLOOKUP(F2024,国RL2019!$B$2:$E$873,3,0),"")</f>
        <v/>
      </c>
      <c r="Y2024" s="19" t="str">
        <f>IFERROR(VLOOKUP(F2024,国RL2017!$B$2:$E$870,4,0),"")</f>
        <v/>
      </c>
      <c r="Z2024" s="19" t="str">
        <f>IFERROR(VLOOKUP(F2024,国RL2017!$B$2:$E$870,3,0),"")</f>
        <v/>
      </c>
      <c r="AA2024" s="19" t="str">
        <f>IFERROR(VLOOKUP(F2024,国RL2006!$B$2:$E$567,4,0),"")</f>
        <v/>
      </c>
      <c r="AB2024" s="19" t="str">
        <f>IFERROR(VLOOKUP(F2024,国RL2006!$B$2:$E$567,3,0),"")</f>
        <v/>
      </c>
      <c r="AC2024" s="24"/>
    </row>
    <row r="2025" spans="1:29" x14ac:dyDescent="0.15">
      <c r="A2025" s="16">
        <v>2024</v>
      </c>
      <c r="B2025" s="24">
        <v>2016</v>
      </c>
      <c r="C2025" s="24">
        <v>5</v>
      </c>
      <c r="D2025" s="24">
        <v>6</v>
      </c>
      <c r="E2025" s="24" t="s">
        <v>2917</v>
      </c>
      <c r="F2025" s="24" t="s">
        <v>13</v>
      </c>
      <c r="G2025" s="24" t="s">
        <v>2922</v>
      </c>
      <c r="H2025" s="24">
        <v>1</v>
      </c>
      <c r="I2025" s="24"/>
      <c r="J2025" s="24">
        <v>1</v>
      </c>
      <c r="K2025" s="24"/>
      <c r="L2025" s="24"/>
      <c r="M2025" s="15">
        <v>2</v>
      </c>
      <c r="N2025" s="24"/>
      <c r="O2025" s="18" t="str">
        <f>IFERROR(VLOOKUP(F2025,'（鳥類・チョウ）vlookup関数用'!$D$35:$F$38,3,0),"")</f>
        <v/>
      </c>
      <c r="P2025" s="18" t="str">
        <f>IFERROR(VLOOKUP(F2025,特定外来生物!$A$3:$G$24,7,0),"")</f>
        <v/>
      </c>
      <c r="Q2025" s="17" t="str">
        <f>IFERROR(VLOOKUP(F2025,県RL2019!$B$2:$H$605,4,0),"")</f>
        <v/>
      </c>
      <c r="R2025" s="17" t="str">
        <f>IFERROR(VLOOKUP(F2025,県RL2019!$B$2:$H$605,5,0),"")</f>
        <v/>
      </c>
      <c r="S2025" s="17" t="str">
        <f>IFERROR(VLOOKUP(F2025,県RL2011!$F$3:$H$906,2,0),"")</f>
        <v/>
      </c>
      <c r="T2025" s="17" t="str">
        <f>IFERROR(VLOOKUP(F2025,県RL2011!$F$3:$H$906,3,0),"")</f>
        <v/>
      </c>
      <c r="U2025" s="150" t="str">
        <f>IFERROR(VLOOKUP(F2025,国RL2020!$B$2:$E$878,4,0),"")</f>
        <v/>
      </c>
      <c r="V2025" s="150" t="str">
        <f>IFERROR(VLOOKUP(F2025,国RL2020!$B$2:$E$878,3,0),"")</f>
        <v/>
      </c>
      <c r="W2025" s="19" t="str">
        <f>IFERROR(VLOOKUP(F2025,国RL2019!$B$2:$E$873,4,0),"")</f>
        <v/>
      </c>
      <c r="X2025" s="19" t="str">
        <f>IFERROR(VLOOKUP(F2025,国RL2019!$B$2:$E$873,3,0),"")</f>
        <v/>
      </c>
      <c r="Y2025" s="19" t="str">
        <f>IFERROR(VLOOKUP(F2025,国RL2017!$B$2:$E$870,4,0),"")</f>
        <v/>
      </c>
      <c r="Z2025" s="19" t="str">
        <f>IFERROR(VLOOKUP(F2025,国RL2017!$B$2:$E$870,3,0),"")</f>
        <v/>
      </c>
      <c r="AA2025" s="19" t="str">
        <f>IFERROR(VLOOKUP(F2025,国RL2006!$B$2:$E$567,4,0),"")</f>
        <v/>
      </c>
      <c r="AB2025" s="19" t="str">
        <f>IFERROR(VLOOKUP(F2025,国RL2006!$B$2:$E$567,3,0),"")</f>
        <v/>
      </c>
      <c r="AC2025" s="24"/>
    </row>
    <row r="2026" spans="1:29" x14ac:dyDescent="0.15">
      <c r="A2026" s="16">
        <v>2025</v>
      </c>
      <c r="B2026" s="24">
        <v>2016</v>
      </c>
      <c r="C2026" s="24">
        <v>5</v>
      </c>
      <c r="D2026" s="24">
        <v>6</v>
      </c>
      <c r="E2026" s="24" t="s">
        <v>2917</v>
      </c>
      <c r="F2026" s="24" t="s">
        <v>20</v>
      </c>
      <c r="G2026" s="24" t="s">
        <v>2922</v>
      </c>
      <c r="H2026" s="24"/>
      <c r="I2026" s="24">
        <v>2</v>
      </c>
      <c r="J2026" s="24">
        <v>2</v>
      </c>
      <c r="K2026" s="24"/>
      <c r="L2026" s="24"/>
      <c r="M2026" s="15">
        <v>4</v>
      </c>
      <c r="N2026" s="24"/>
      <c r="O2026" s="18" t="str">
        <f>IFERROR(VLOOKUP(F2026,'（鳥類・チョウ）vlookup関数用'!$D$35:$F$38,3,0),"")</f>
        <v/>
      </c>
      <c r="P2026" s="18" t="str">
        <f>IFERROR(VLOOKUP(F2026,特定外来生物!$A$3:$G$24,7,0),"")</f>
        <v/>
      </c>
      <c r="Q2026" s="17" t="str">
        <f>IFERROR(VLOOKUP(F2026,県RL2019!$B$2:$H$605,4,0),"")</f>
        <v/>
      </c>
      <c r="R2026" s="17" t="str">
        <f>IFERROR(VLOOKUP(F2026,県RL2019!$B$2:$H$605,5,0),"")</f>
        <v/>
      </c>
      <c r="S2026" s="17" t="str">
        <f>IFERROR(VLOOKUP(F2026,県RL2011!$F$3:$H$906,2,0),"")</f>
        <v/>
      </c>
      <c r="T2026" s="17" t="str">
        <f>IFERROR(VLOOKUP(F2026,県RL2011!$F$3:$H$906,3,0),"")</f>
        <v/>
      </c>
      <c r="U2026" s="150" t="str">
        <f>IFERROR(VLOOKUP(F2026,国RL2020!$B$2:$E$878,4,0),"")</f>
        <v/>
      </c>
      <c r="V2026" s="150" t="str">
        <f>IFERROR(VLOOKUP(F2026,国RL2020!$B$2:$E$878,3,0),"")</f>
        <v/>
      </c>
      <c r="W2026" s="19" t="str">
        <f>IFERROR(VLOOKUP(F2026,国RL2019!$B$2:$E$873,4,0),"")</f>
        <v/>
      </c>
      <c r="X2026" s="19" t="str">
        <f>IFERROR(VLOOKUP(F2026,国RL2019!$B$2:$E$873,3,0),"")</f>
        <v/>
      </c>
      <c r="Y2026" s="19" t="str">
        <f>IFERROR(VLOOKUP(F2026,国RL2017!$B$2:$E$870,4,0),"")</f>
        <v/>
      </c>
      <c r="Z2026" s="19" t="str">
        <f>IFERROR(VLOOKUP(F2026,国RL2017!$B$2:$E$870,3,0),"")</f>
        <v/>
      </c>
      <c r="AA2026" s="19" t="str">
        <f>IFERROR(VLOOKUP(F2026,国RL2006!$B$2:$E$567,4,0),"")</f>
        <v/>
      </c>
      <c r="AB2026" s="19" t="str">
        <f>IFERROR(VLOOKUP(F2026,国RL2006!$B$2:$E$567,3,0),"")</f>
        <v/>
      </c>
      <c r="AC2026" s="24"/>
    </row>
    <row r="2027" spans="1:29" x14ac:dyDescent="0.15">
      <c r="A2027" s="16">
        <v>2026</v>
      </c>
      <c r="B2027" s="24">
        <v>2016</v>
      </c>
      <c r="C2027" s="24">
        <v>5</v>
      </c>
      <c r="D2027" s="24">
        <v>6</v>
      </c>
      <c r="E2027" s="24" t="s">
        <v>2917</v>
      </c>
      <c r="F2027" s="24" t="s">
        <v>28</v>
      </c>
      <c r="G2027" s="24" t="s">
        <v>2923</v>
      </c>
      <c r="H2027" s="24">
        <v>11</v>
      </c>
      <c r="I2027" s="24">
        <v>9</v>
      </c>
      <c r="J2027" s="24">
        <v>3</v>
      </c>
      <c r="K2027" s="24"/>
      <c r="L2027" s="24"/>
      <c r="M2027" s="15">
        <v>23</v>
      </c>
      <c r="N2027" s="24"/>
      <c r="O2027" s="18" t="str">
        <f>IFERROR(VLOOKUP(F2027,'（鳥類・チョウ）vlookup関数用'!$D$35:$F$38,3,0),"")</f>
        <v/>
      </c>
      <c r="P2027" s="18" t="str">
        <f>IFERROR(VLOOKUP(F2027,特定外来生物!$A$3:$G$24,7,0),"")</f>
        <v/>
      </c>
      <c r="Q2027" s="17" t="str">
        <f>IFERROR(VLOOKUP(F2027,県RL2019!$B$2:$H$605,4,0),"")</f>
        <v/>
      </c>
      <c r="R2027" s="17" t="str">
        <f>IFERROR(VLOOKUP(F2027,県RL2019!$B$2:$H$605,5,0),"")</f>
        <v/>
      </c>
      <c r="S2027" s="17" t="str">
        <f>IFERROR(VLOOKUP(F2027,県RL2011!$F$3:$H$906,2,0),"")</f>
        <v/>
      </c>
      <c r="T2027" s="17" t="str">
        <f>IFERROR(VLOOKUP(F2027,県RL2011!$F$3:$H$906,3,0),"")</f>
        <v/>
      </c>
      <c r="U2027" s="150" t="str">
        <f>IFERROR(VLOOKUP(F2027,国RL2020!$B$2:$E$878,4,0),"")</f>
        <v/>
      </c>
      <c r="V2027" s="150" t="str">
        <f>IFERROR(VLOOKUP(F2027,国RL2020!$B$2:$E$878,3,0),"")</f>
        <v/>
      </c>
      <c r="W2027" s="19" t="str">
        <f>IFERROR(VLOOKUP(F2027,国RL2019!$B$2:$E$873,4,0),"")</f>
        <v/>
      </c>
      <c r="X2027" s="19" t="str">
        <f>IFERROR(VLOOKUP(F2027,国RL2019!$B$2:$E$873,3,0),"")</f>
        <v/>
      </c>
      <c r="Y2027" s="19" t="str">
        <f>IFERROR(VLOOKUP(F2027,国RL2017!$B$2:$E$870,4,0),"")</f>
        <v/>
      </c>
      <c r="Z2027" s="19" t="str">
        <f>IFERROR(VLOOKUP(F2027,国RL2017!$B$2:$E$870,3,0),"")</f>
        <v/>
      </c>
      <c r="AA2027" s="19" t="str">
        <f>IFERROR(VLOOKUP(F2027,国RL2006!$B$2:$E$567,4,0),"")</f>
        <v/>
      </c>
      <c r="AB2027" s="19" t="str">
        <f>IFERROR(VLOOKUP(F2027,国RL2006!$B$2:$E$567,3,0),"")</f>
        <v/>
      </c>
      <c r="AC2027" s="24"/>
    </row>
    <row r="2028" spans="1:29" x14ac:dyDescent="0.15">
      <c r="A2028" s="16">
        <v>2027</v>
      </c>
      <c r="B2028" s="24">
        <v>2016</v>
      </c>
      <c r="C2028" s="24">
        <v>5</v>
      </c>
      <c r="D2028" s="24">
        <v>6</v>
      </c>
      <c r="E2028" s="24" t="s">
        <v>2917</v>
      </c>
      <c r="F2028" s="24" t="s">
        <v>48</v>
      </c>
      <c r="G2028" s="24" t="s">
        <v>2923</v>
      </c>
      <c r="H2028" s="24">
        <v>2</v>
      </c>
      <c r="I2028" s="24">
        <v>1</v>
      </c>
      <c r="J2028" s="24">
        <v>4</v>
      </c>
      <c r="K2028" s="24"/>
      <c r="L2028" s="24"/>
      <c r="M2028" s="15">
        <v>7</v>
      </c>
      <c r="N2028" s="24"/>
      <c r="O2028" s="18" t="str">
        <f>IFERROR(VLOOKUP(F2028,'（鳥類・チョウ）vlookup関数用'!$D$35:$F$38,3,0),"")</f>
        <v/>
      </c>
      <c r="P2028" s="18" t="str">
        <f>IFERROR(VLOOKUP(F2028,特定外来生物!$A$3:$G$24,7,0),"")</f>
        <v/>
      </c>
      <c r="Q2028" s="17" t="str">
        <f>IFERROR(VLOOKUP(F2028,県RL2019!$B$2:$H$605,4,0),"")</f>
        <v/>
      </c>
      <c r="R2028" s="17" t="str">
        <f>IFERROR(VLOOKUP(F2028,県RL2019!$B$2:$H$605,5,0),"")</f>
        <v/>
      </c>
      <c r="S2028" s="17" t="str">
        <f>IFERROR(VLOOKUP(F2028,県RL2011!$F$3:$H$906,2,0),"")</f>
        <v/>
      </c>
      <c r="T2028" s="17" t="str">
        <f>IFERROR(VLOOKUP(F2028,県RL2011!$F$3:$H$906,3,0),"")</f>
        <v/>
      </c>
      <c r="U2028" s="150" t="str">
        <f>IFERROR(VLOOKUP(F2028,国RL2020!$B$2:$E$878,4,0),"")</f>
        <v/>
      </c>
      <c r="V2028" s="150" t="str">
        <f>IFERROR(VLOOKUP(F2028,国RL2020!$B$2:$E$878,3,0),"")</f>
        <v/>
      </c>
      <c r="W2028" s="19" t="str">
        <f>IFERROR(VLOOKUP(F2028,国RL2019!$B$2:$E$873,4,0),"")</f>
        <v/>
      </c>
      <c r="X2028" s="19" t="str">
        <f>IFERROR(VLOOKUP(F2028,国RL2019!$B$2:$E$873,3,0),"")</f>
        <v/>
      </c>
      <c r="Y2028" s="19" t="str">
        <f>IFERROR(VLOOKUP(F2028,国RL2017!$B$2:$E$870,4,0),"")</f>
        <v/>
      </c>
      <c r="Z2028" s="19" t="str">
        <f>IFERROR(VLOOKUP(F2028,国RL2017!$B$2:$E$870,3,0),"")</f>
        <v/>
      </c>
      <c r="AA2028" s="19" t="str">
        <f>IFERROR(VLOOKUP(F2028,国RL2006!$B$2:$E$567,4,0),"")</f>
        <v/>
      </c>
      <c r="AB2028" s="19" t="str">
        <f>IFERROR(VLOOKUP(F2028,国RL2006!$B$2:$E$567,3,0),"")</f>
        <v/>
      </c>
      <c r="AC2028" s="24"/>
    </row>
    <row r="2029" spans="1:29" x14ac:dyDescent="0.15">
      <c r="A2029" s="16">
        <v>2028</v>
      </c>
      <c r="B2029" s="24">
        <v>2016</v>
      </c>
      <c r="C2029" s="24">
        <v>5</v>
      </c>
      <c r="D2029" s="24">
        <v>6</v>
      </c>
      <c r="E2029" s="24" t="s">
        <v>2917</v>
      </c>
      <c r="F2029" s="24" t="s">
        <v>24</v>
      </c>
      <c r="G2029" s="24" t="s">
        <v>2924</v>
      </c>
      <c r="H2029" s="24">
        <v>2</v>
      </c>
      <c r="I2029" s="24">
        <v>1</v>
      </c>
      <c r="J2029" s="24">
        <v>2</v>
      </c>
      <c r="K2029" s="24"/>
      <c r="L2029" s="24"/>
      <c r="M2029" s="15">
        <v>5</v>
      </c>
      <c r="N2029" s="24"/>
      <c r="O2029" s="18" t="str">
        <f>IFERROR(VLOOKUP(F2029,'（鳥類・チョウ）vlookup関数用'!$D$35:$F$38,3,0),"")</f>
        <v/>
      </c>
      <c r="P2029" s="18" t="str">
        <f>IFERROR(VLOOKUP(F2029,特定外来生物!$A$3:$G$24,7,0),"")</f>
        <v/>
      </c>
      <c r="Q2029" s="17" t="str">
        <f>IFERROR(VLOOKUP(F2029,県RL2019!$B$2:$H$605,4,0),"")</f>
        <v/>
      </c>
      <c r="R2029" s="17" t="str">
        <f>IFERROR(VLOOKUP(F2029,県RL2019!$B$2:$H$605,5,0),"")</f>
        <v/>
      </c>
      <c r="S2029" s="17" t="str">
        <f>IFERROR(VLOOKUP(F2029,県RL2011!$F$3:$H$906,2,0),"")</f>
        <v/>
      </c>
      <c r="T2029" s="17" t="str">
        <f>IFERROR(VLOOKUP(F2029,県RL2011!$F$3:$H$906,3,0),"")</f>
        <v/>
      </c>
      <c r="U2029" s="150" t="str">
        <f>IFERROR(VLOOKUP(F2029,国RL2020!$B$2:$E$878,4,0),"")</f>
        <v/>
      </c>
      <c r="V2029" s="150" t="str">
        <f>IFERROR(VLOOKUP(F2029,国RL2020!$B$2:$E$878,3,0),"")</f>
        <v/>
      </c>
      <c r="W2029" s="19" t="str">
        <f>IFERROR(VLOOKUP(F2029,国RL2019!$B$2:$E$873,4,0),"")</f>
        <v/>
      </c>
      <c r="X2029" s="19" t="str">
        <f>IFERROR(VLOOKUP(F2029,国RL2019!$B$2:$E$873,3,0),"")</f>
        <v/>
      </c>
      <c r="Y2029" s="19" t="str">
        <f>IFERROR(VLOOKUP(F2029,国RL2017!$B$2:$E$870,4,0),"")</f>
        <v/>
      </c>
      <c r="Z2029" s="19" t="str">
        <f>IFERROR(VLOOKUP(F2029,国RL2017!$B$2:$E$870,3,0),"")</f>
        <v/>
      </c>
      <c r="AA2029" s="19" t="str">
        <f>IFERROR(VLOOKUP(F2029,国RL2006!$B$2:$E$567,4,0),"")</f>
        <v/>
      </c>
      <c r="AB2029" s="19" t="str">
        <f>IFERROR(VLOOKUP(F2029,国RL2006!$B$2:$E$567,3,0),"")</f>
        <v/>
      </c>
      <c r="AC2029" s="24"/>
    </row>
    <row r="2030" spans="1:29" x14ac:dyDescent="0.15">
      <c r="A2030" s="16">
        <v>2029</v>
      </c>
      <c r="B2030" s="24">
        <v>2016</v>
      </c>
      <c r="C2030" s="24">
        <v>5</v>
      </c>
      <c r="D2030" s="24">
        <v>6</v>
      </c>
      <c r="E2030" s="24" t="s">
        <v>2917</v>
      </c>
      <c r="F2030" s="24" t="s">
        <v>29</v>
      </c>
      <c r="G2030" s="24" t="s">
        <v>2924</v>
      </c>
      <c r="H2030" s="24">
        <v>1</v>
      </c>
      <c r="I2030" s="24"/>
      <c r="J2030" s="24"/>
      <c r="K2030" s="24"/>
      <c r="L2030" s="24"/>
      <c r="M2030" s="15">
        <v>1</v>
      </c>
      <c r="N2030" s="24"/>
      <c r="O2030" s="18" t="str">
        <f>IFERROR(VLOOKUP(F2030,'（鳥類・チョウ）vlookup関数用'!$D$35:$F$38,3,0),"")</f>
        <v/>
      </c>
      <c r="P2030" s="18" t="str">
        <f>IFERROR(VLOOKUP(F2030,特定外来生物!$A$3:$G$24,7,0),"")</f>
        <v/>
      </c>
      <c r="Q2030" s="17" t="str">
        <f>IFERROR(VLOOKUP(F2030,県RL2019!$B$2:$H$605,4,0),"")</f>
        <v/>
      </c>
      <c r="R2030" s="17" t="str">
        <f>IFERROR(VLOOKUP(F2030,県RL2019!$B$2:$H$605,5,0),"")</f>
        <v/>
      </c>
      <c r="S2030" s="17" t="str">
        <f>IFERROR(VLOOKUP(F2030,県RL2011!$F$3:$H$906,2,0),"")</f>
        <v/>
      </c>
      <c r="T2030" s="17" t="str">
        <f>IFERROR(VLOOKUP(F2030,県RL2011!$F$3:$H$906,3,0),"")</f>
        <v/>
      </c>
      <c r="U2030" s="150" t="str">
        <f>IFERROR(VLOOKUP(F2030,国RL2020!$B$2:$E$878,4,0),"")</f>
        <v/>
      </c>
      <c r="V2030" s="150" t="str">
        <f>IFERROR(VLOOKUP(F2030,国RL2020!$B$2:$E$878,3,0),"")</f>
        <v/>
      </c>
      <c r="W2030" s="19" t="str">
        <f>IFERROR(VLOOKUP(F2030,国RL2019!$B$2:$E$873,4,0),"")</f>
        <v/>
      </c>
      <c r="X2030" s="19" t="str">
        <f>IFERROR(VLOOKUP(F2030,国RL2019!$B$2:$E$873,3,0),"")</f>
        <v/>
      </c>
      <c r="Y2030" s="19" t="str">
        <f>IFERROR(VLOOKUP(F2030,国RL2017!$B$2:$E$870,4,0),"")</f>
        <v/>
      </c>
      <c r="Z2030" s="19" t="str">
        <f>IFERROR(VLOOKUP(F2030,国RL2017!$B$2:$E$870,3,0),"")</f>
        <v/>
      </c>
      <c r="AA2030" s="19" t="str">
        <f>IFERROR(VLOOKUP(F2030,国RL2006!$B$2:$E$567,4,0),"")</f>
        <v/>
      </c>
      <c r="AB2030" s="19" t="str">
        <f>IFERROR(VLOOKUP(F2030,国RL2006!$B$2:$E$567,3,0),"")</f>
        <v/>
      </c>
      <c r="AC2030" s="24"/>
    </row>
    <row r="2031" spans="1:29" x14ac:dyDescent="0.15">
      <c r="A2031" s="16">
        <v>2030</v>
      </c>
      <c r="B2031" s="24">
        <v>2016</v>
      </c>
      <c r="C2031" s="24">
        <v>5</v>
      </c>
      <c r="D2031" s="24">
        <v>6</v>
      </c>
      <c r="E2031" s="24" t="s">
        <v>2917</v>
      </c>
      <c r="F2031" s="24" t="s">
        <v>32</v>
      </c>
      <c r="G2031" s="24" t="s">
        <v>2925</v>
      </c>
      <c r="H2031" s="24">
        <v>1</v>
      </c>
      <c r="I2031" s="24"/>
      <c r="J2031" s="24"/>
      <c r="K2031" s="24"/>
      <c r="L2031" s="24"/>
      <c r="M2031" s="15">
        <v>1</v>
      </c>
      <c r="N2031" s="24"/>
      <c r="O2031" s="18" t="str">
        <f>IFERROR(VLOOKUP(F2031,'（鳥類・チョウ）vlookup関数用'!$D$35:$F$38,3,0),"")</f>
        <v/>
      </c>
      <c r="P2031" s="18" t="str">
        <f>IFERROR(VLOOKUP(F2031,特定外来生物!$A$3:$G$24,7,0),"")</f>
        <v/>
      </c>
      <c r="Q2031" s="17" t="str">
        <f>IFERROR(VLOOKUP(F2031,県RL2019!$B$2:$H$605,4,0),"")</f>
        <v/>
      </c>
      <c r="R2031" s="17" t="str">
        <f>IFERROR(VLOOKUP(F2031,県RL2019!$B$2:$H$605,5,0),"")</f>
        <v/>
      </c>
      <c r="S2031" s="17" t="str">
        <f>IFERROR(VLOOKUP(F2031,県RL2011!$F$3:$H$906,2,0),"")</f>
        <v/>
      </c>
      <c r="T2031" s="17" t="str">
        <f>IFERROR(VLOOKUP(F2031,県RL2011!$F$3:$H$906,3,0),"")</f>
        <v/>
      </c>
      <c r="U2031" s="150" t="str">
        <f>IFERROR(VLOOKUP(F2031,国RL2020!$B$2:$E$878,4,0),"")</f>
        <v/>
      </c>
      <c r="V2031" s="150" t="str">
        <f>IFERROR(VLOOKUP(F2031,国RL2020!$B$2:$E$878,3,0),"")</f>
        <v/>
      </c>
      <c r="W2031" s="19" t="str">
        <f>IFERROR(VLOOKUP(F2031,国RL2019!$B$2:$E$873,4,0),"")</f>
        <v/>
      </c>
      <c r="X2031" s="19" t="str">
        <f>IFERROR(VLOOKUP(F2031,国RL2019!$B$2:$E$873,3,0),"")</f>
        <v/>
      </c>
      <c r="Y2031" s="19" t="str">
        <f>IFERROR(VLOOKUP(F2031,国RL2017!$B$2:$E$870,4,0),"")</f>
        <v/>
      </c>
      <c r="Z2031" s="19" t="str">
        <f>IFERROR(VLOOKUP(F2031,国RL2017!$B$2:$E$870,3,0),"")</f>
        <v/>
      </c>
      <c r="AA2031" s="19" t="str">
        <f>IFERROR(VLOOKUP(F2031,国RL2006!$B$2:$E$567,4,0),"")</f>
        <v/>
      </c>
      <c r="AB2031" s="19" t="str">
        <f>IFERROR(VLOOKUP(F2031,国RL2006!$B$2:$E$567,3,0),"")</f>
        <v/>
      </c>
      <c r="AC2031" s="24"/>
    </row>
    <row r="2032" spans="1:29" x14ac:dyDescent="0.15">
      <c r="A2032" s="16">
        <v>2031</v>
      </c>
      <c r="B2032" s="24">
        <v>2016</v>
      </c>
      <c r="C2032" s="24">
        <v>5</v>
      </c>
      <c r="D2032" s="24">
        <v>6</v>
      </c>
      <c r="E2032" s="24" t="s">
        <v>2917</v>
      </c>
      <c r="F2032" s="24" t="s">
        <v>37</v>
      </c>
      <c r="G2032" s="24" t="s">
        <v>2925</v>
      </c>
      <c r="H2032" s="24"/>
      <c r="I2032" s="24">
        <v>3</v>
      </c>
      <c r="J2032" s="24">
        <v>9</v>
      </c>
      <c r="K2032" s="24"/>
      <c r="L2032" s="24"/>
      <c r="M2032" s="15">
        <v>12</v>
      </c>
      <c r="N2032" s="24"/>
      <c r="O2032" s="18" t="str">
        <f>IFERROR(VLOOKUP(F2032,'（鳥類・チョウ）vlookup関数用'!$D$35:$F$38,3,0),"")</f>
        <v/>
      </c>
      <c r="P2032" s="18" t="str">
        <f>IFERROR(VLOOKUP(F2032,特定外来生物!$A$3:$G$24,7,0),"")</f>
        <v/>
      </c>
      <c r="Q2032" s="17" t="str">
        <f>IFERROR(VLOOKUP(F2032,県RL2019!$B$2:$H$605,4,0),"")</f>
        <v/>
      </c>
      <c r="R2032" s="17" t="str">
        <f>IFERROR(VLOOKUP(F2032,県RL2019!$B$2:$H$605,5,0),"")</f>
        <v/>
      </c>
      <c r="S2032" s="17" t="str">
        <f>IFERROR(VLOOKUP(F2032,県RL2011!$F$3:$H$906,2,0),"")</f>
        <v/>
      </c>
      <c r="T2032" s="17" t="str">
        <f>IFERROR(VLOOKUP(F2032,県RL2011!$F$3:$H$906,3,0),"")</f>
        <v/>
      </c>
      <c r="U2032" s="150" t="str">
        <f>IFERROR(VLOOKUP(F2032,国RL2020!$B$2:$E$878,4,0),"")</f>
        <v/>
      </c>
      <c r="V2032" s="150" t="str">
        <f>IFERROR(VLOOKUP(F2032,国RL2020!$B$2:$E$878,3,0),"")</f>
        <v/>
      </c>
      <c r="W2032" s="19" t="str">
        <f>IFERROR(VLOOKUP(F2032,国RL2019!$B$2:$E$873,4,0),"")</f>
        <v/>
      </c>
      <c r="X2032" s="19" t="str">
        <f>IFERROR(VLOOKUP(F2032,国RL2019!$B$2:$E$873,3,0),"")</f>
        <v/>
      </c>
      <c r="Y2032" s="19" t="str">
        <f>IFERROR(VLOOKUP(F2032,国RL2017!$B$2:$E$870,4,0),"")</f>
        <v/>
      </c>
      <c r="Z2032" s="19" t="str">
        <f>IFERROR(VLOOKUP(F2032,国RL2017!$B$2:$E$870,3,0),"")</f>
        <v/>
      </c>
      <c r="AA2032" s="19" t="str">
        <f>IFERROR(VLOOKUP(F2032,国RL2006!$B$2:$E$567,4,0),"")</f>
        <v/>
      </c>
      <c r="AB2032" s="19" t="str">
        <f>IFERROR(VLOOKUP(F2032,国RL2006!$B$2:$E$567,3,0),"")</f>
        <v/>
      </c>
      <c r="AC2032" s="24"/>
    </row>
    <row r="2033" spans="1:29" x14ac:dyDescent="0.15">
      <c r="A2033" s="16">
        <v>2032</v>
      </c>
      <c r="B2033" s="24">
        <v>2016</v>
      </c>
      <c r="C2033" s="24">
        <v>5</v>
      </c>
      <c r="D2033" s="24">
        <v>6</v>
      </c>
      <c r="E2033" s="24" t="s">
        <v>2917</v>
      </c>
      <c r="F2033" s="24" t="s">
        <v>34</v>
      </c>
      <c r="G2033" s="24" t="s">
        <v>2925</v>
      </c>
      <c r="H2033" s="24">
        <v>1</v>
      </c>
      <c r="I2033" s="24"/>
      <c r="J2033" s="24">
        <v>2</v>
      </c>
      <c r="K2033" s="24"/>
      <c r="L2033" s="24"/>
      <c r="M2033" s="15">
        <v>3</v>
      </c>
      <c r="N2033" s="24"/>
      <c r="O2033" s="18" t="str">
        <f>IFERROR(VLOOKUP(F2033,'（鳥類・チョウ）vlookup関数用'!$D$35:$F$38,3,0),"")</f>
        <v/>
      </c>
      <c r="P2033" s="18" t="str">
        <f>IFERROR(VLOOKUP(F2033,特定外来生物!$A$3:$G$24,7,0),"")</f>
        <v/>
      </c>
      <c r="Q2033" s="17" t="str">
        <f>IFERROR(VLOOKUP(F2033,県RL2019!$B$2:$H$605,4,0),"")</f>
        <v/>
      </c>
      <c r="R2033" s="17" t="str">
        <f>IFERROR(VLOOKUP(F2033,県RL2019!$B$2:$H$605,5,0),"")</f>
        <v/>
      </c>
      <c r="S2033" s="17" t="str">
        <f>IFERROR(VLOOKUP(F2033,県RL2011!$F$3:$H$906,2,0),"")</f>
        <v/>
      </c>
      <c r="T2033" s="17" t="str">
        <f>IFERROR(VLOOKUP(F2033,県RL2011!$F$3:$H$906,3,0),"")</f>
        <v/>
      </c>
      <c r="U2033" s="150" t="str">
        <f>IFERROR(VLOOKUP(F2033,国RL2020!$B$2:$E$878,4,0),"")</f>
        <v/>
      </c>
      <c r="V2033" s="150" t="str">
        <f>IFERROR(VLOOKUP(F2033,国RL2020!$B$2:$E$878,3,0),"")</f>
        <v/>
      </c>
      <c r="W2033" s="19" t="str">
        <f>IFERROR(VLOOKUP(F2033,国RL2019!$B$2:$E$873,4,0),"")</f>
        <v/>
      </c>
      <c r="X2033" s="19" t="str">
        <f>IFERROR(VLOOKUP(F2033,国RL2019!$B$2:$E$873,3,0),"")</f>
        <v/>
      </c>
      <c r="Y2033" s="19" t="str">
        <f>IFERROR(VLOOKUP(F2033,国RL2017!$B$2:$E$870,4,0),"")</f>
        <v/>
      </c>
      <c r="Z2033" s="19" t="str">
        <f>IFERROR(VLOOKUP(F2033,国RL2017!$B$2:$E$870,3,0),"")</f>
        <v/>
      </c>
      <c r="AA2033" s="19" t="str">
        <f>IFERROR(VLOOKUP(F2033,国RL2006!$B$2:$E$567,4,0),"")</f>
        <v/>
      </c>
      <c r="AB2033" s="19" t="str">
        <f>IFERROR(VLOOKUP(F2033,国RL2006!$B$2:$E$567,3,0),"")</f>
        <v/>
      </c>
      <c r="AC2033" s="24"/>
    </row>
    <row r="2034" spans="1:29" x14ac:dyDescent="0.15">
      <c r="A2034" s="16">
        <v>2033</v>
      </c>
      <c r="B2034" s="24">
        <v>2016</v>
      </c>
      <c r="C2034" s="24">
        <v>5</v>
      </c>
      <c r="D2034" s="24">
        <v>6</v>
      </c>
      <c r="E2034" s="24" t="s">
        <v>2917</v>
      </c>
      <c r="F2034" s="24" t="s">
        <v>59</v>
      </c>
      <c r="G2034" s="24" t="s">
        <v>2925</v>
      </c>
      <c r="H2034" s="24">
        <v>1</v>
      </c>
      <c r="I2034" s="24">
        <v>3</v>
      </c>
      <c r="J2034" s="24">
        <v>6</v>
      </c>
      <c r="K2034" s="24"/>
      <c r="L2034" s="24"/>
      <c r="M2034" s="15">
        <v>10</v>
      </c>
      <c r="N2034" s="24"/>
      <c r="O2034" s="18" t="str">
        <f>IFERROR(VLOOKUP(F2034,'（鳥類・チョウ）vlookup関数用'!$D$35:$F$38,3,0),"")</f>
        <v>重点対策外来種</v>
      </c>
      <c r="P2034" s="18" t="str">
        <f>IFERROR(VLOOKUP(F2034,特定外来生物!$A$3:$G$24,7,0),"")</f>
        <v>特定外来生物</v>
      </c>
      <c r="Q2034" s="17" t="str">
        <f>IFERROR(VLOOKUP(F2034,県RL2019!$B$2:$H$605,4,0),"")</f>
        <v/>
      </c>
      <c r="R2034" s="17" t="str">
        <f>IFERROR(VLOOKUP(F2034,県RL2019!$B$2:$H$605,5,0),"")</f>
        <v/>
      </c>
      <c r="S2034" s="17" t="str">
        <f>IFERROR(VLOOKUP(F2034,県RL2011!$F$3:$H$906,2,0),"")</f>
        <v/>
      </c>
      <c r="T2034" s="17" t="str">
        <f>IFERROR(VLOOKUP(F2034,県RL2011!$F$3:$H$906,3,0),"")</f>
        <v/>
      </c>
      <c r="U2034" s="150" t="str">
        <f>IFERROR(VLOOKUP(F2034,国RL2020!$B$2:$E$878,4,0),"")</f>
        <v/>
      </c>
      <c r="V2034" s="150" t="str">
        <f>IFERROR(VLOOKUP(F2034,国RL2020!$B$2:$E$878,3,0),"")</f>
        <v/>
      </c>
      <c r="W2034" s="19" t="str">
        <f>IFERROR(VLOOKUP(F2034,国RL2019!$B$2:$E$873,4,0),"")</f>
        <v/>
      </c>
      <c r="X2034" s="19" t="str">
        <f>IFERROR(VLOOKUP(F2034,国RL2019!$B$2:$E$873,3,0),"")</f>
        <v/>
      </c>
      <c r="Y2034" s="19" t="str">
        <f>IFERROR(VLOOKUP(F2034,国RL2017!$B$2:$E$870,4,0),"")</f>
        <v/>
      </c>
      <c r="Z2034" s="19" t="str">
        <f>IFERROR(VLOOKUP(F2034,国RL2017!$B$2:$E$870,3,0),"")</f>
        <v/>
      </c>
      <c r="AA2034" s="19" t="str">
        <f>IFERROR(VLOOKUP(F2034,国RL2006!$B$2:$E$567,4,0),"")</f>
        <v/>
      </c>
      <c r="AB2034" s="19" t="str">
        <f>IFERROR(VLOOKUP(F2034,国RL2006!$B$2:$E$567,3,0),"")</f>
        <v/>
      </c>
      <c r="AC2034" s="24"/>
    </row>
    <row r="2035" spans="1:29" x14ac:dyDescent="0.15">
      <c r="A2035" s="16">
        <v>2034</v>
      </c>
      <c r="B2035" s="24">
        <v>2016</v>
      </c>
      <c r="C2035" s="24">
        <v>5</v>
      </c>
      <c r="D2035" s="24">
        <v>6</v>
      </c>
      <c r="E2035" s="24" t="s">
        <v>2917</v>
      </c>
      <c r="F2035" s="24" t="s">
        <v>45</v>
      </c>
      <c r="G2035" s="24" t="s">
        <v>2925</v>
      </c>
      <c r="H2035" s="24">
        <v>6</v>
      </c>
      <c r="I2035" s="24">
        <v>1</v>
      </c>
      <c r="J2035" s="24">
        <v>20</v>
      </c>
      <c r="K2035" s="24"/>
      <c r="L2035" s="24"/>
      <c r="M2035" s="15">
        <v>27</v>
      </c>
      <c r="N2035" s="24"/>
      <c r="O2035" s="18" t="str">
        <f>IFERROR(VLOOKUP(F2035,'（鳥類・チョウ）vlookup関数用'!$D$35:$F$38,3,0),"")</f>
        <v/>
      </c>
      <c r="P2035" s="18" t="str">
        <f>IFERROR(VLOOKUP(F2035,特定外来生物!$A$3:$G$24,7,0),"")</f>
        <v/>
      </c>
      <c r="Q2035" s="17" t="str">
        <f>IFERROR(VLOOKUP(F2035,県RL2019!$B$2:$H$605,4,0),"")</f>
        <v/>
      </c>
      <c r="R2035" s="17" t="str">
        <f>IFERROR(VLOOKUP(F2035,県RL2019!$B$2:$H$605,5,0),"")</f>
        <v/>
      </c>
      <c r="S2035" s="17" t="str">
        <f>IFERROR(VLOOKUP(F2035,県RL2011!$F$3:$H$906,2,0),"")</f>
        <v/>
      </c>
      <c r="T2035" s="17" t="str">
        <f>IFERROR(VLOOKUP(F2035,県RL2011!$F$3:$H$906,3,0),"")</f>
        <v/>
      </c>
      <c r="U2035" s="150" t="str">
        <f>IFERROR(VLOOKUP(F2035,国RL2020!$B$2:$E$878,4,0),"")</f>
        <v/>
      </c>
      <c r="V2035" s="150" t="str">
        <f>IFERROR(VLOOKUP(F2035,国RL2020!$B$2:$E$878,3,0),"")</f>
        <v/>
      </c>
      <c r="W2035" s="19" t="str">
        <f>IFERROR(VLOOKUP(F2035,国RL2019!$B$2:$E$873,4,0),"")</f>
        <v/>
      </c>
      <c r="X2035" s="19" t="str">
        <f>IFERROR(VLOOKUP(F2035,国RL2019!$B$2:$E$873,3,0),"")</f>
        <v/>
      </c>
      <c r="Y2035" s="19" t="str">
        <f>IFERROR(VLOOKUP(F2035,国RL2017!$B$2:$E$870,4,0),"")</f>
        <v/>
      </c>
      <c r="Z2035" s="19" t="str">
        <f>IFERROR(VLOOKUP(F2035,国RL2017!$B$2:$E$870,3,0),"")</f>
        <v/>
      </c>
      <c r="AA2035" s="19" t="str">
        <f>IFERROR(VLOOKUP(F2035,国RL2006!$B$2:$E$567,4,0),"")</f>
        <v/>
      </c>
      <c r="AB2035" s="19" t="str">
        <f>IFERROR(VLOOKUP(F2035,国RL2006!$B$2:$E$567,3,0),"")</f>
        <v/>
      </c>
      <c r="AC2035" s="24"/>
    </row>
    <row r="2036" spans="1:29" x14ac:dyDescent="0.15">
      <c r="A2036" s="16">
        <v>2035</v>
      </c>
      <c r="B2036" s="24">
        <v>2016</v>
      </c>
      <c r="C2036" s="24">
        <v>5</v>
      </c>
      <c r="D2036" s="24">
        <v>6</v>
      </c>
      <c r="E2036" s="24" t="s">
        <v>2917</v>
      </c>
      <c r="F2036" s="24" t="s">
        <v>43</v>
      </c>
      <c r="G2036" s="24" t="s">
        <v>2925</v>
      </c>
      <c r="H2036" s="24">
        <v>4</v>
      </c>
      <c r="I2036" s="24">
        <v>1</v>
      </c>
      <c r="J2036" s="24">
        <v>14</v>
      </c>
      <c r="K2036" s="24"/>
      <c r="L2036" s="24"/>
      <c r="M2036" s="15">
        <v>19</v>
      </c>
      <c r="N2036" s="24"/>
      <c r="O2036" s="18" t="str">
        <f>IFERROR(VLOOKUP(F2036,'（鳥類・チョウ）vlookup関数用'!$D$35:$F$38,3,0),"")</f>
        <v/>
      </c>
      <c r="P2036" s="18" t="str">
        <f>IFERROR(VLOOKUP(F2036,特定外来生物!$A$3:$G$24,7,0),"")</f>
        <v/>
      </c>
      <c r="Q2036" s="17" t="str">
        <f>IFERROR(VLOOKUP(F2036,県RL2019!$B$2:$H$605,4,0),"")</f>
        <v/>
      </c>
      <c r="R2036" s="17" t="str">
        <f>IFERROR(VLOOKUP(F2036,県RL2019!$B$2:$H$605,5,0),"")</f>
        <v/>
      </c>
      <c r="S2036" s="17" t="str">
        <f>IFERROR(VLOOKUP(F2036,県RL2011!$F$3:$H$906,2,0),"")</f>
        <v/>
      </c>
      <c r="T2036" s="17" t="str">
        <f>IFERROR(VLOOKUP(F2036,県RL2011!$F$3:$H$906,3,0),"")</f>
        <v/>
      </c>
      <c r="U2036" s="150" t="str">
        <f>IFERROR(VLOOKUP(F2036,国RL2020!$B$2:$E$878,4,0),"")</f>
        <v/>
      </c>
      <c r="V2036" s="150" t="str">
        <f>IFERROR(VLOOKUP(F2036,国RL2020!$B$2:$E$878,3,0),"")</f>
        <v/>
      </c>
      <c r="W2036" s="19" t="str">
        <f>IFERROR(VLOOKUP(F2036,国RL2019!$B$2:$E$873,4,0),"")</f>
        <v/>
      </c>
      <c r="X2036" s="19" t="str">
        <f>IFERROR(VLOOKUP(F2036,国RL2019!$B$2:$E$873,3,0),"")</f>
        <v/>
      </c>
      <c r="Y2036" s="19" t="str">
        <f>IFERROR(VLOOKUP(F2036,国RL2017!$B$2:$E$870,4,0),"")</f>
        <v/>
      </c>
      <c r="Z2036" s="19" t="str">
        <f>IFERROR(VLOOKUP(F2036,国RL2017!$B$2:$E$870,3,0),"")</f>
        <v/>
      </c>
      <c r="AA2036" s="19" t="str">
        <f>IFERROR(VLOOKUP(F2036,国RL2006!$B$2:$E$567,4,0),"")</f>
        <v/>
      </c>
      <c r="AB2036" s="19" t="str">
        <f>IFERROR(VLOOKUP(F2036,国RL2006!$B$2:$E$567,3,0),"")</f>
        <v/>
      </c>
      <c r="AC2036" s="24"/>
    </row>
    <row r="2037" spans="1:29" x14ac:dyDescent="0.15">
      <c r="A2037" s="16">
        <v>2036</v>
      </c>
      <c r="B2037" s="24">
        <v>2016</v>
      </c>
      <c r="C2037" s="24">
        <v>5</v>
      </c>
      <c r="D2037" s="24">
        <v>6</v>
      </c>
      <c r="E2037" s="24" t="s">
        <v>2917</v>
      </c>
      <c r="F2037" s="24" t="s">
        <v>58</v>
      </c>
      <c r="G2037" s="24" t="s">
        <v>2926</v>
      </c>
      <c r="H2037" s="24">
        <v>1</v>
      </c>
      <c r="I2037" s="24"/>
      <c r="J2037" s="24"/>
      <c r="K2037" s="24"/>
      <c r="L2037" s="24"/>
      <c r="M2037" s="15">
        <v>1</v>
      </c>
      <c r="N2037" s="24"/>
      <c r="O2037" s="18" t="str">
        <f>IFERROR(VLOOKUP(F2037,'（鳥類・チョウ）vlookup関数用'!$D$35:$F$38,3,0),"")</f>
        <v/>
      </c>
      <c r="P2037" s="18" t="str">
        <f>IFERROR(VLOOKUP(F2037,特定外来生物!$A$3:$G$24,7,0),"")</f>
        <v/>
      </c>
      <c r="Q2037" s="17" t="str">
        <f>IFERROR(VLOOKUP(F2037,県RL2019!$B$2:$H$605,4,0),"")</f>
        <v/>
      </c>
      <c r="R2037" s="17" t="str">
        <f>IFERROR(VLOOKUP(F2037,県RL2019!$B$2:$H$605,5,0),"")</f>
        <v/>
      </c>
      <c r="S2037" s="17" t="str">
        <f>IFERROR(VLOOKUP(F2037,県RL2011!$F$3:$H$906,2,0),"")</f>
        <v/>
      </c>
      <c r="T2037" s="17" t="str">
        <f>IFERROR(VLOOKUP(F2037,県RL2011!$F$3:$H$906,3,0),"")</f>
        <v/>
      </c>
      <c r="U2037" s="150" t="str">
        <f>IFERROR(VLOOKUP(F2037,国RL2020!$B$2:$E$878,4,0),"")</f>
        <v/>
      </c>
      <c r="V2037" s="150" t="str">
        <f>IFERROR(VLOOKUP(F2037,国RL2020!$B$2:$E$878,3,0),"")</f>
        <v/>
      </c>
      <c r="W2037" s="19" t="str">
        <f>IFERROR(VLOOKUP(F2037,国RL2019!$B$2:$E$873,4,0),"")</f>
        <v/>
      </c>
      <c r="X2037" s="19" t="str">
        <f>IFERROR(VLOOKUP(F2037,国RL2019!$B$2:$E$873,3,0),"")</f>
        <v/>
      </c>
      <c r="Y2037" s="19" t="str">
        <f>IFERROR(VLOOKUP(F2037,国RL2017!$B$2:$E$870,4,0),"")</f>
        <v/>
      </c>
      <c r="Z2037" s="19" t="str">
        <f>IFERROR(VLOOKUP(F2037,国RL2017!$B$2:$E$870,3,0),"")</f>
        <v/>
      </c>
      <c r="AA2037" s="19" t="str">
        <f>IFERROR(VLOOKUP(F2037,国RL2006!$B$2:$E$567,4,0),"")</f>
        <v/>
      </c>
      <c r="AB2037" s="19" t="str">
        <f>IFERROR(VLOOKUP(F2037,国RL2006!$B$2:$E$567,3,0),"")</f>
        <v/>
      </c>
      <c r="AC2037" s="24"/>
    </row>
    <row r="2038" spans="1:29" x14ac:dyDescent="0.15">
      <c r="A2038" s="16">
        <v>2037</v>
      </c>
      <c r="B2038" s="24">
        <v>2016</v>
      </c>
      <c r="C2038" s="24">
        <v>5</v>
      </c>
      <c r="D2038" s="24">
        <v>6</v>
      </c>
      <c r="E2038" s="24" t="s">
        <v>2917</v>
      </c>
      <c r="F2038" s="24" t="s">
        <v>14</v>
      </c>
      <c r="G2038" s="24" t="s">
        <v>2926</v>
      </c>
      <c r="H2038" s="24"/>
      <c r="I2038" s="24"/>
      <c r="J2038" s="24">
        <v>1</v>
      </c>
      <c r="K2038" s="24"/>
      <c r="L2038" s="24"/>
      <c r="M2038" s="15">
        <v>1</v>
      </c>
      <c r="N2038" s="24"/>
      <c r="O2038" s="18" t="str">
        <f>IFERROR(VLOOKUP(F2038,'（鳥類・チョウ）vlookup関数用'!$D$35:$F$38,3,0),"")</f>
        <v/>
      </c>
      <c r="P2038" s="18" t="str">
        <f>IFERROR(VLOOKUP(F2038,特定外来生物!$A$3:$G$24,7,0),"")</f>
        <v/>
      </c>
      <c r="Q2038" s="17" t="str">
        <f>IFERROR(VLOOKUP(F2038,県RL2019!$B$2:$H$605,4,0),"")</f>
        <v/>
      </c>
      <c r="R2038" s="17" t="str">
        <f>IFERROR(VLOOKUP(F2038,県RL2019!$B$2:$H$605,5,0),"")</f>
        <v/>
      </c>
      <c r="S2038" s="17" t="str">
        <f>IFERROR(VLOOKUP(F2038,県RL2011!$F$3:$H$906,2,0),"")</f>
        <v/>
      </c>
      <c r="T2038" s="17" t="str">
        <f>IFERROR(VLOOKUP(F2038,県RL2011!$F$3:$H$906,3,0),"")</f>
        <v/>
      </c>
      <c r="U2038" s="150" t="str">
        <f>IFERROR(VLOOKUP(F2038,国RL2020!$B$2:$E$878,4,0),"")</f>
        <v/>
      </c>
      <c r="V2038" s="150" t="str">
        <f>IFERROR(VLOOKUP(F2038,国RL2020!$B$2:$E$878,3,0),"")</f>
        <v/>
      </c>
      <c r="W2038" s="19" t="str">
        <f>IFERROR(VLOOKUP(F2038,国RL2019!$B$2:$E$873,4,0),"")</f>
        <v/>
      </c>
      <c r="X2038" s="19" t="str">
        <f>IFERROR(VLOOKUP(F2038,国RL2019!$B$2:$E$873,3,0),"")</f>
        <v/>
      </c>
      <c r="Y2038" s="19" t="str">
        <f>IFERROR(VLOOKUP(F2038,国RL2017!$B$2:$E$870,4,0),"")</f>
        <v/>
      </c>
      <c r="Z2038" s="19" t="str">
        <f>IFERROR(VLOOKUP(F2038,国RL2017!$B$2:$E$870,3,0),"")</f>
        <v/>
      </c>
      <c r="AA2038" s="19" t="str">
        <f>IFERROR(VLOOKUP(F2038,国RL2006!$B$2:$E$567,4,0),"")</f>
        <v/>
      </c>
      <c r="AB2038" s="19" t="str">
        <f>IFERROR(VLOOKUP(F2038,国RL2006!$B$2:$E$567,3,0),"")</f>
        <v/>
      </c>
      <c r="AC2038" s="24"/>
    </row>
    <row r="2039" spans="1:29" x14ac:dyDescent="0.15">
      <c r="A2039" s="16">
        <v>2038</v>
      </c>
      <c r="B2039" s="24">
        <v>2016</v>
      </c>
      <c r="C2039" s="24">
        <v>5</v>
      </c>
      <c r="D2039" s="24">
        <v>7</v>
      </c>
      <c r="E2039" s="24" t="s">
        <v>2918</v>
      </c>
      <c r="F2039" s="24" t="s">
        <v>13</v>
      </c>
      <c r="G2039" s="24" t="s">
        <v>2922</v>
      </c>
      <c r="H2039" s="24"/>
      <c r="I2039" s="24">
        <v>1</v>
      </c>
      <c r="J2039" s="24"/>
      <c r="K2039" s="24"/>
      <c r="L2039" s="24"/>
      <c r="M2039" s="15">
        <v>1</v>
      </c>
      <c r="N2039" s="24"/>
      <c r="O2039" s="18" t="str">
        <f>IFERROR(VLOOKUP(F2039,'（鳥類・チョウ）vlookup関数用'!$D$35:$F$38,3,0),"")</f>
        <v/>
      </c>
      <c r="P2039" s="18" t="str">
        <f>IFERROR(VLOOKUP(F2039,特定外来生物!$A$3:$G$24,7,0),"")</f>
        <v/>
      </c>
      <c r="Q2039" s="17" t="str">
        <f>IFERROR(VLOOKUP(F2039,県RL2019!$B$2:$H$605,4,0),"")</f>
        <v/>
      </c>
      <c r="R2039" s="17" t="str">
        <f>IFERROR(VLOOKUP(F2039,県RL2019!$B$2:$H$605,5,0),"")</f>
        <v/>
      </c>
      <c r="S2039" s="17" t="str">
        <f>IFERROR(VLOOKUP(F2039,県RL2011!$F$3:$H$906,2,0),"")</f>
        <v/>
      </c>
      <c r="T2039" s="17" t="str">
        <f>IFERROR(VLOOKUP(F2039,県RL2011!$F$3:$H$906,3,0),"")</f>
        <v/>
      </c>
      <c r="U2039" s="150" t="str">
        <f>IFERROR(VLOOKUP(F2039,国RL2020!$B$2:$E$878,4,0),"")</f>
        <v/>
      </c>
      <c r="V2039" s="150" t="str">
        <f>IFERROR(VLOOKUP(F2039,国RL2020!$B$2:$E$878,3,0),"")</f>
        <v/>
      </c>
      <c r="W2039" s="19" t="str">
        <f>IFERROR(VLOOKUP(F2039,国RL2019!$B$2:$E$873,4,0),"")</f>
        <v/>
      </c>
      <c r="X2039" s="19" t="str">
        <f>IFERROR(VLOOKUP(F2039,国RL2019!$B$2:$E$873,3,0),"")</f>
        <v/>
      </c>
      <c r="Y2039" s="19" t="str">
        <f>IFERROR(VLOOKUP(F2039,国RL2017!$B$2:$E$870,4,0),"")</f>
        <v/>
      </c>
      <c r="Z2039" s="19" t="str">
        <f>IFERROR(VLOOKUP(F2039,国RL2017!$B$2:$E$870,3,0),"")</f>
        <v/>
      </c>
      <c r="AA2039" s="19" t="str">
        <f>IFERROR(VLOOKUP(F2039,国RL2006!$B$2:$E$567,4,0),"")</f>
        <v/>
      </c>
      <c r="AB2039" s="19" t="str">
        <f>IFERROR(VLOOKUP(F2039,国RL2006!$B$2:$E$567,3,0),"")</f>
        <v/>
      </c>
      <c r="AC2039" s="24"/>
    </row>
    <row r="2040" spans="1:29" x14ac:dyDescent="0.15">
      <c r="A2040" s="16">
        <v>2039</v>
      </c>
      <c r="B2040" s="24">
        <v>2016</v>
      </c>
      <c r="C2040" s="24">
        <v>5</v>
      </c>
      <c r="D2040" s="24">
        <v>7</v>
      </c>
      <c r="E2040" s="24" t="s">
        <v>2918</v>
      </c>
      <c r="F2040" s="24" t="s">
        <v>22</v>
      </c>
      <c r="G2040" s="24" t="s">
        <v>2922</v>
      </c>
      <c r="H2040" s="24">
        <v>1</v>
      </c>
      <c r="I2040" s="24"/>
      <c r="J2040" s="24"/>
      <c r="K2040" s="24"/>
      <c r="L2040" s="24"/>
      <c r="M2040" s="15">
        <v>1</v>
      </c>
      <c r="N2040" s="24"/>
      <c r="O2040" s="18" t="str">
        <f>IFERROR(VLOOKUP(F2040,'（鳥類・チョウ）vlookup関数用'!$D$35:$F$38,3,0),"")</f>
        <v/>
      </c>
      <c r="P2040" s="18" t="str">
        <f>IFERROR(VLOOKUP(F2040,特定外来生物!$A$3:$G$24,7,0),"")</f>
        <v/>
      </c>
      <c r="Q2040" s="17" t="str">
        <f>IFERROR(VLOOKUP(F2040,県RL2019!$B$2:$H$605,4,0),"")</f>
        <v/>
      </c>
      <c r="R2040" s="17" t="str">
        <f>IFERROR(VLOOKUP(F2040,県RL2019!$B$2:$H$605,5,0),"")</f>
        <v/>
      </c>
      <c r="S2040" s="17" t="str">
        <f>IFERROR(VLOOKUP(F2040,県RL2011!$F$3:$H$906,2,0),"")</f>
        <v/>
      </c>
      <c r="T2040" s="17" t="str">
        <f>IFERROR(VLOOKUP(F2040,県RL2011!$F$3:$H$906,3,0),"")</f>
        <v/>
      </c>
      <c r="U2040" s="150" t="str">
        <f>IFERROR(VLOOKUP(F2040,国RL2020!$B$2:$E$878,4,0),"")</f>
        <v/>
      </c>
      <c r="V2040" s="150" t="str">
        <f>IFERROR(VLOOKUP(F2040,国RL2020!$B$2:$E$878,3,0),"")</f>
        <v/>
      </c>
      <c r="W2040" s="19" t="str">
        <f>IFERROR(VLOOKUP(F2040,国RL2019!$B$2:$E$873,4,0),"")</f>
        <v/>
      </c>
      <c r="X2040" s="19" t="str">
        <f>IFERROR(VLOOKUP(F2040,国RL2019!$B$2:$E$873,3,0),"")</f>
        <v/>
      </c>
      <c r="Y2040" s="19" t="str">
        <f>IFERROR(VLOOKUP(F2040,国RL2017!$B$2:$E$870,4,0),"")</f>
        <v/>
      </c>
      <c r="Z2040" s="19" t="str">
        <f>IFERROR(VLOOKUP(F2040,国RL2017!$B$2:$E$870,3,0),"")</f>
        <v/>
      </c>
      <c r="AA2040" s="19" t="str">
        <f>IFERROR(VLOOKUP(F2040,国RL2006!$B$2:$E$567,4,0),"")</f>
        <v/>
      </c>
      <c r="AB2040" s="19" t="str">
        <f>IFERROR(VLOOKUP(F2040,国RL2006!$B$2:$E$567,3,0),"")</f>
        <v/>
      </c>
      <c r="AC2040" s="24"/>
    </row>
    <row r="2041" spans="1:29" x14ac:dyDescent="0.15">
      <c r="A2041" s="16">
        <v>2040</v>
      </c>
      <c r="B2041" s="24">
        <v>2016</v>
      </c>
      <c r="C2041" s="24">
        <v>5</v>
      </c>
      <c r="D2041" s="24">
        <v>7</v>
      </c>
      <c r="E2041" s="24" t="s">
        <v>2918</v>
      </c>
      <c r="F2041" s="24" t="s">
        <v>20</v>
      </c>
      <c r="G2041" s="24" t="s">
        <v>2922</v>
      </c>
      <c r="H2041" s="24">
        <v>1</v>
      </c>
      <c r="I2041" s="24"/>
      <c r="J2041" s="24"/>
      <c r="K2041" s="24"/>
      <c r="L2041" s="24"/>
      <c r="M2041" s="15">
        <v>1</v>
      </c>
      <c r="N2041" s="24"/>
      <c r="O2041" s="18" t="str">
        <f>IFERROR(VLOOKUP(F2041,'（鳥類・チョウ）vlookup関数用'!$D$35:$F$38,3,0),"")</f>
        <v/>
      </c>
      <c r="P2041" s="18" t="str">
        <f>IFERROR(VLOOKUP(F2041,特定外来生物!$A$3:$G$24,7,0),"")</f>
        <v/>
      </c>
      <c r="Q2041" s="17" t="str">
        <f>IFERROR(VLOOKUP(F2041,県RL2019!$B$2:$H$605,4,0),"")</f>
        <v/>
      </c>
      <c r="R2041" s="17" t="str">
        <f>IFERROR(VLOOKUP(F2041,県RL2019!$B$2:$H$605,5,0),"")</f>
        <v/>
      </c>
      <c r="S2041" s="17" t="str">
        <f>IFERROR(VLOOKUP(F2041,県RL2011!$F$3:$H$906,2,0),"")</f>
        <v/>
      </c>
      <c r="T2041" s="17" t="str">
        <f>IFERROR(VLOOKUP(F2041,県RL2011!$F$3:$H$906,3,0),"")</f>
        <v/>
      </c>
      <c r="U2041" s="150" t="str">
        <f>IFERROR(VLOOKUP(F2041,国RL2020!$B$2:$E$878,4,0),"")</f>
        <v/>
      </c>
      <c r="V2041" s="150" t="str">
        <f>IFERROR(VLOOKUP(F2041,国RL2020!$B$2:$E$878,3,0),"")</f>
        <v/>
      </c>
      <c r="W2041" s="19" t="str">
        <f>IFERROR(VLOOKUP(F2041,国RL2019!$B$2:$E$873,4,0),"")</f>
        <v/>
      </c>
      <c r="X2041" s="19" t="str">
        <f>IFERROR(VLOOKUP(F2041,国RL2019!$B$2:$E$873,3,0),"")</f>
        <v/>
      </c>
      <c r="Y2041" s="19" t="str">
        <f>IFERROR(VLOOKUP(F2041,国RL2017!$B$2:$E$870,4,0),"")</f>
        <v/>
      </c>
      <c r="Z2041" s="19" t="str">
        <f>IFERROR(VLOOKUP(F2041,国RL2017!$B$2:$E$870,3,0),"")</f>
        <v/>
      </c>
      <c r="AA2041" s="19" t="str">
        <f>IFERROR(VLOOKUP(F2041,国RL2006!$B$2:$E$567,4,0),"")</f>
        <v/>
      </c>
      <c r="AB2041" s="19" t="str">
        <f>IFERROR(VLOOKUP(F2041,国RL2006!$B$2:$E$567,3,0),"")</f>
        <v/>
      </c>
      <c r="AC2041" s="24"/>
    </row>
    <row r="2042" spans="1:29" x14ac:dyDescent="0.15">
      <c r="A2042" s="16">
        <v>2041</v>
      </c>
      <c r="B2042" s="24">
        <v>2016</v>
      </c>
      <c r="C2042" s="24">
        <v>5</v>
      </c>
      <c r="D2042" s="24">
        <v>7</v>
      </c>
      <c r="E2042" s="24" t="s">
        <v>2918</v>
      </c>
      <c r="F2042" s="24" t="s">
        <v>28</v>
      </c>
      <c r="G2042" s="24" t="s">
        <v>2923</v>
      </c>
      <c r="H2042" s="24"/>
      <c r="I2042" s="24">
        <v>3</v>
      </c>
      <c r="J2042" s="24"/>
      <c r="K2042" s="24"/>
      <c r="L2042" s="24"/>
      <c r="M2042" s="15">
        <v>3</v>
      </c>
      <c r="N2042" s="24"/>
      <c r="O2042" s="18" t="str">
        <f>IFERROR(VLOOKUP(F2042,'（鳥類・チョウ）vlookup関数用'!$D$35:$F$38,3,0),"")</f>
        <v/>
      </c>
      <c r="P2042" s="18" t="str">
        <f>IFERROR(VLOOKUP(F2042,特定外来生物!$A$3:$G$24,7,0),"")</f>
        <v/>
      </c>
      <c r="Q2042" s="17" t="str">
        <f>IFERROR(VLOOKUP(F2042,県RL2019!$B$2:$H$605,4,0),"")</f>
        <v/>
      </c>
      <c r="R2042" s="17" t="str">
        <f>IFERROR(VLOOKUP(F2042,県RL2019!$B$2:$H$605,5,0),"")</f>
        <v/>
      </c>
      <c r="S2042" s="17" t="str">
        <f>IFERROR(VLOOKUP(F2042,県RL2011!$F$3:$H$906,2,0),"")</f>
        <v/>
      </c>
      <c r="T2042" s="17" t="str">
        <f>IFERROR(VLOOKUP(F2042,県RL2011!$F$3:$H$906,3,0),"")</f>
        <v/>
      </c>
      <c r="U2042" s="150" t="str">
        <f>IFERROR(VLOOKUP(F2042,国RL2020!$B$2:$E$878,4,0),"")</f>
        <v/>
      </c>
      <c r="V2042" s="150" t="str">
        <f>IFERROR(VLOOKUP(F2042,国RL2020!$B$2:$E$878,3,0),"")</f>
        <v/>
      </c>
      <c r="W2042" s="19" t="str">
        <f>IFERROR(VLOOKUP(F2042,国RL2019!$B$2:$E$873,4,0),"")</f>
        <v/>
      </c>
      <c r="X2042" s="19" t="str">
        <f>IFERROR(VLOOKUP(F2042,国RL2019!$B$2:$E$873,3,0),"")</f>
        <v/>
      </c>
      <c r="Y2042" s="19" t="str">
        <f>IFERROR(VLOOKUP(F2042,国RL2017!$B$2:$E$870,4,0),"")</f>
        <v/>
      </c>
      <c r="Z2042" s="19" t="str">
        <f>IFERROR(VLOOKUP(F2042,国RL2017!$B$2:$E$870,3,0),"")</f>
        <v/>
      </c>
      <c r="AA2042" s="19" t="str">
        <f>IFERROR(VLOOKUP(F2042,国RL2006!$B$2:$E$567,4,0),"")</f>
        <v/>
      </c>
      <c r="AB2042" s="19" t="str">
        <f>IFERROR(VLOOKUP(F2042,国RL2006!$B$2:$E$567,3,0),"")</f>
        <v/>
      </c>
      <c r="AC2042" s="24"/>
    </row>
    <row r="2043" spans="1:29" x14ac:dyDescent="0.15">
      <c r="A2043" s="16">
        <v>2042</v>
      </c>
      <c r="B2043" s="24">
        <v>2016</v>
      </c>
      <c r="C2043" s="24">
        <v>5</v>
      </c>
      <c r="D2043" s="24">
        <v>7</v>
      </c>
      <c r="E2043" s="24" t="s">
        <v>2918</v>
      </c>
      <c r="F2043" s="24" t="s">
        <v>46</v>
      </c>
      <c r="G2043" s="24" t="s">
        <v>2923</v>
      </c>
      <c r="H2043" s="24"/>
      <c r="I2043" s="24">
        <v>1</v>
      </c>
      <c r="J2043" s="24"/>
      <c r="K2043" s="24"/>
      <c r="L2043" s="24"/>
      <c r="M2043" s="15">
        <v>1</v>
      </c>
      <c r="N2043" s="24"/>
      <c r="O2043" s="18" t="str">
        <f>IFERROR(VLOOKUP(F2043,'（鳥類・チョウ）vlookup関数用'!$D$35:$F$38,3,0),"")</f>
        <v/>
      </c>
      <c r="P2043" s="18" t="str">
        <f>IFERROR(VLOOKUP(F2043,特定外来生物!$A$3:$G$24,7,0),"")</f>
        <v/>
      </c>
      <c r="Q2043" s="17" t="str">
        <f>IFERROR(VLOOKUP(F2043,県RL2019!$B$2:$H$605,4,0),"")</f>
        <v/>
      </c>
      <c r="R2043" s="17" t="str">
        <f>IFERROR(VLOOKUP(F2043,県RL2019!$B$2:$H$605,5,0),"")</f>
        <v/>
      </c>
      <c r="S2043" s="17" t="str">
        <f>IFERROR(VLOOKUP(F2043,県RL2011!$F$3:$H$906,2,0),"")</f>
        <v/>
      </c>
      <c r="T2043" s="17" t="str">
        <f>IFERROR(VLOOKUP(F2043,県RL2011!$F$3:$H$906,3,0),"")</f>
        <v/>
      </c>
      <c r="U2043" s="150" t="str">
        <f>IFERROR(VLOOKUP(F2043,国RL2020!$B$2:$E$878,4,0),"")</f>
        <v/>
      </c>
      <c r="V2043" s="150" t="str">
        <f>IFERROR(VLOOKUP(F2043,国RL2020!$B$2:$E$878,3,0),"")</f>
        <v/>
      </c>
      <c r="W2043" s="19" t="str">
        <f>IFERROR(VLOOKUP(F2043,国RL2019!$B$2:$E$873,4,0),"")</f>
        <v/>
      </c>
      <c r="X2043" s="19" t="str">
        <f>IFERROR(VLOOKUP(F2043,国RL2019!$B$2:$E$873,3,0),"")</f>
        <v/>
      </c>
      <c r="Y2043" s="19" t="str">
        <f>IFERROR(VLOOKUP(F2043,国RL2017!$B$2:$E$870,4,0),"")</f>
        <v/>
      </c>
      <c r="Z2043" s="19" t="str">
        <f>IFERROR(VLOOKUP(F2043,国RL2017!$B$2:$E$870,3,0),"")</f>
        <v/>
      </c>
      <c r="AA2043" s="19" t="str">
        <f>IFERROR(VLOOKUP(F2043,国RL2006!$B$2:$E$567,4,0),"")</f>
        <v/>
      </c>
      <c r="AB2043" s="19" t="str">
        <f>IFERROR(VLOOKUP(F2043,国RL2006!$B$2:$E$567,3,0),"")</f>
        <v/>
      </c>
      <c r="AC2043" s="24"/>
    </row>
    <row r="2044" spans="1:29" x14ac:dyDescent="0.15">
      <c r="A2044" s="16">
        <v>2043</v>
      </c>
      <c r="B2044" s="24">
        <v>2016</v>
      </c>
      <c r="C2044" s="24">
        <v>5</v>
      </c>
      <c r="D2044" s="24">
        <v>7</v>
      </c>
      <c r="E2044" s="24" t="s">
        <v>2918</v>
      </c>
      <c r="F2044" s="24" t="s">
        <v>34</v>
      </c>
      <c r="G2044" s="24" t="s">
        <v>2925</v>
      </c>
      <c r="H2044" s="24">
        <v>1</v>
      </c>
      <c r="I2044" s="24">
        <v>1</v>
      </c>
      <c r="J2044" s="24"/>
      <c r="K2044" s="24"/>
      <c r="L2044" s="24"/>
      <c r="M2044" s="15">
        <v>2</v>
      </c>
      <c r="N2044" s="24"/>
      <c r="O2044" s="18" t="str">
        <f>IFERROR(VLOOKUP(F2044,'（鳥類・チョウ）vlookup関数用'!$D$35:$F$38,3,0),"")</f>
        <v/>
      </c>
      <c r="P2044" s="18" t="str">
        <f>IFERROR(VLOOKUP(F2044,特定外来生物!$A$3:$G$24,7,0),"")</f>
        <v/>
      </c>
      <c r="Q2044" s="17" t="str">
        <f>IFERROR(VLOOKUP(F2044,県RL2019!$B$2:$H$605,4,0),"")</f>
        <v/>
      </c>
      <c r="R2044" s="17" t="str">
        <f>IFERROR(VLOOKUP(F2044,県RL2019!$B$2:$H$605,5,0),"")</f>
        <v/>
      </c>
      <c r="S2044" s="17" t="str">
        <f>IFERROR(VLOOKUP(F2044,県RL2011!$F$3:$H$906,2,0),"")</f>
        <v/>
      </c>
      <c r="T2044" s="17" t="str">
        <f>IFERROR(VLOOKUP(F2044,県RL2011!$F$3:$H$906,3,0),"")</f>
        <v/>
      </c>
      <c r="U2044" s="150" t="str">
        <f>IFERROR(VLOOKUP(F2044,国RL2020!$B$2:$E$878,4,0),"")</f>
        <v/>
      </c>
      <c r="V2044" s="150" t="str">
        <f>IFERROR(VLOOKUP(F2044,国RL2020!$B$2:$E$878,3,0),"")</f>
        <v/>
      </c>
      <c r="W2044" s="19" t="str">
        <f>IFERROR(VLOOKUP(F2044,国RL2019!$B$2:$E$873,4,0),"")</f>
        <v/>
      </c>
      <c r="X2044" s="19" t="str">
        <f>IFERROR(VLOOKUP(F2044,国RL2019!$B$2:$E$873,3,0),"")</f>
        <v/>
      </c>
      <c r="Y2044" s="19" t="str">
        <f>IFERROR(VLOOKUP(F2044,国RL2017!$B$2:$E$870,4,0),"")</f>
        <v/>
      </c>
      <c r="Z2044" s="19" t="str">
        <f>IFERROR(VLOOKUP(F2044,国RL2017!$B$2:$E$870,3,0),"")</f>
        <v/>
      </c>
      <c r="AA2044" s="19" t="str">
        <f>IFERROR(VLOOKUP(F2044,国RL2006!$B$2:$E$567,4,0),"")</f>
        <v/>
      </c>
      <c r="AB2044" s="19" t="str">
        <f>IFERROR(VLOOKUP(F2044,国RL2006!$B$2:$E$567,3,0),"")</f>
        <v/>
      </c>
      <c r="AC2044" s="24"/>
    </row>
    <row r="2045" spans="1:29" x14ac:dyDescent="0.15">
      <c r="A2045" s="16">
        <v>2044</v>
      </c>
      <c r="B2045" s="24">
        <v>2016</v>
      </c>
      <c r="C2045" s="24">
        <v>5</v>
      </c>
      <c r="D2045" s="24">
        <v>7</v>
      </c>
      <c r="E2045" s="24" t="s">
        <v>2918</v>
      </c>
      <c r="F2045" s="24" t="s">
        <v>59</v>
      </c>
      <c r="G2045" s="24" t="s">
        <v>2925</v>
      </c>
      <c r="H2045" s="24">
        <v>5</v>
      </c>
      <c r="I2045" s="24">
        <v>1</v>
      </c>
      <c r="J2045" s="24"/>
      <c r="K2045" s="24"/>
      <c r="L2045" s="24"/>
      <c r="M2045" s="15">
        <v>6</v>
      </c>
      <c r="N2045" s="24"/>
      <c r="O2045" s="18" t="str">
        <f>IFERROR(VLOOKUP(F2045,'（鳥類・チョウ）vlookup関数用'!$D$35:$F$38,3,0),"")</f>
        <v>重点対策外来種</v>
      </c>
      <c r="P2045" s="18" t="str">
        <f>IFERROR(VLOOKUP(F2045,特定外来生物!$A$3:$G$24,7,0),"")</f>
        <v>特定外来生物</v>
      </c>
      <c r="Q2045" s="17" t="str">
        <f>IFERROR(VLOOKUP(F2045,県RL2019!$B$2:$H$605,4,0),"")</f>
        <v/>
      </c>
      <c r="R2045" s="17" t="str">
        <f>IFERROR(VLOOKUP(F2045,県RL2019!$B$2:$H$605,5,0),"")</f>
        <v/>
      </c>
      <c r="S2045" s="17" t="str">
        <f>IFERROR(VLOOKUP(F2045,県RL2011!$F$3:$H$906,2,0),"")</f>
        <v/>
      </c>
      <c r="T2045" s="17" t="str">
        <f>IFERROR(VLOOKUP(F2045,県RL2011!$F$3:$H$906,3,0),"")</f>
        <v/>
      </c>
      <c r="U2045" s="150" t="str">
        <f>IFERROR(VLOOKUP(F2045,国RL2020!$B$2:$E$878,4,0),"")</f>
        <v/>
      </c>
      <c r="V2045" s="150" t="str">
        <f>IFERROR(VLOOKUP(F2045,国RL2020!$B$2:$E$878,3,0),"")</f>
        <v/>
      </c>
      <c r="W2045" s="19" t="str">
        <f>IFERROR(VLOOKUP(F2045,国RL2019!$B$2:$E$873,4,0),"")</f>
        <v/>
      </c>
      <c r="X2045" s="19" t="str">
        <f>IFERROR(VLOOKUP(F2045,国RL2019!$B$2:$E$873,3,0),"")</f>
        <v/>
      </c>
      <c r="Y2045" s="19" t="str">
        <f>IFERROR(VLOOKUP(F2045,国RL2017!$B$2:$E$870,4,0),"")</f>
        <v/>
      </c>
      <c r="Z2045" s="19" t="str">
        <f>IFERROR(VLOOKUP(F2045,国RL2017!$B$2:$E$870,3,0),"")</f>
        <v/>
      </c>
      <c r="AA2045" s="19" t="str">
        <f>IFERROR(VLOOKUP(F2045,国RL2006!$B$2:$E$567,4,0),"")</f>
        <v/>
      </c>
      <c r="AB2045" s="19" t="str">
        <f>IFERROR(VLOOKUP(F2045,国RL2006!$B$2:$E$567,3,0),"")</f>
        <v/>
      </c>
      <c r="AC2045" s="24"/>
    </row>
    <row r="2046" spans="1:29" x14ac:dyDescent="0.15">
      <c r="A2046" s="16">
        <v>2045</v>
      </c>
      <c r="B2046" s="24">
        <v>2016</v>
      </c>
      <c r="C2046" s="24">
        <v>5</v>
      </c>
      <c r="D2046" s="24">
        <v>7</v>
      </c>
      <c r="E2046" s="24" t="s">
        <v>2918</v>
      </c>
      <c r="F2046" s="24" t="s">
        <v>45</v>
      </c>
      <c r="G2046" s="24" t="s">
        <v>2925</v>
      </c>
      <c r="H2046" s="24">
        <v>11</v>
      </c>
      <c r="I2046" s="24">
        <v>16</v>
      </c>
      <c r="J2046" s="24"/>
      <c r="K2046" s="24"/>
      <c r="L2046" s="24"/>
      <c r="M2046" s="15">
        <v>27</v>
      </c>
      <c r="N2046" s="24"/>
      <c r="O2046" s="18" t="str">
        <f>IFERROR(VLOOKUP(F2046,'（鳥類・チョウ）vlookup関数用'!$D$35:$F$38,3,0),"")</f>
        <v/>
      </c>
      <c r="P2046" s="18" t="str">
        <f>IFERROR(VLOOKUP(F2046,特定外来生物!$A$3:$G$24,7,0),"")</f>
        <v/>
      </c>
      <c r="Q2046" s="17" t="str">
        <f>IFERROR(VLOOKUP(F2046,県RL2019!$B$2:$H$605,4,0),"")</f>
        <v/>
      </c>
      <c r="R2046" s="17" t="str">
        <f>IFERROR(VLOOKUP(F2046,県RL2019!$B$2:$H$605,5,0),"")</f>
        <v/>
      </c>
      <c r="S2046" s="17" t="str">
        <f>IFERROR(VLOOKUP(F2046,県RL2011!$F$3:$H$906,2,0),"")</f>
        <v/>
      </c>
      <c r="T2046" s="17" t="str">
        <f>IFERROR(VLOOKUP(F2046,県RL2011!$F$3:$H$906,3,0),"")</f>
        <v/>
      </c>
      <c r="U2046" s="150" t="str">
        <f>IFERROR(VLOOKUP(F2046,国RL2020!$B$2:$E$878,4,0),"")</f>
        <v/>
      </c>
      <c r="V2046" s="150" t="str">
        <f>IFERROR(VLOOKUP(F2046,国RL2020!$B$2:$E$878,3,0),"")</f>
        <v/>
      </c>
      <c r="W2046" s="19" t="str">
        <f>IFERROR(VLOOKUP(F2046,国RL2019!$B$2:$E$873,4,0),"")</f>
        <v/>
      </c>
      <c r="X2046" s="19" t="str">
        <f>IFERROR(VLOOKUP(F2046,国RL2019!$B$2:$E$873,3,0),"")</f>
        <v/>
      </c>
      <c r="Y2046" s="19" t="str">
        <f>IFERROR(VLOOKUP(F2046,国RL2017!$B$2:$E$870,4,0),"")</f>
        <v/>
      </c>
      <c r="Z2046" s="19" t="str">
        <f>IFERROR(VLOOKUP(F2046,国RL2017!$B$2:$E$870,3,0),"")</f>
        <v/>
      </c>
      <c r="AA2046" s="19" t="str">
        <f>IFERROR(VLOOKUP(F2046,国RL2006!$B$2:$E$567,4,0),"")</f>
        <v/>
      </c>
      <c r="AB2046" s="19" t="str">
        <f>IFERROR(VLOOKUP(F2046,国RL2006!$B$2:$E$567,3,0),"")</f>
        <v/>
      </c>
      <c r="AC2046" s="24"/>
    </row>
    <row r="2047" spans="1:29" x14ac:dyDescent="0.15">
      <c r="A2047" s="16">
        <v>2046</v>
      </c>
      <c r="B2047" s="24">
        <v>2016</v>
      </c>
      <c r="C2047" s="24">
        <v>5</v>
      </c>
      <c r="D2047" s="24">
        <v>7</v>
      </c>
      <c r="E2047" s="24" t="s">
        <v>2918</v>
      </c>
      <c r="F2047" s="24" t="s">
        <v>51</v>
      </c>
      <c r="G2047" s="24" t="s">
        <v>2925</v>
      </c>
      <c r="H2047" s="24">
        <v>1</v>
      </c>
      <c r="I2047" s="24"/>
      <c r="J2047" s="24"/>
      <c r="K2047" s="24"/>
      <c r="L2047" s="24"/>
      <c r="M2047" s="15">
        <v>1</v>
      </c>
      <c r="N2047" s="24"/>
      <c r="O2047" s="18" t="str">
        <f>IFERROR(VLOOKUP(F2047,'（鳥類・チョウ）vlookup関数用'!$D$35:$F$38,3,0),"")</f>
        <v/>
      </c>
      <c r="P2047" s="18" t="str">
        <f>IFERROR(VLOOKUP(F2047,特定外来生物!$A$3:$G$24,7,0),"")</f>
        <v/>
      </c>
      <c r="Q2047" s="17" t="str">
        <f>IFERROR(VLOOKUP(F2047,県RL2019!$B$2:$H$605,4,0),"")</f>
        <v/>
      </c>
      <c r="R2047" s="17" t="str">
        <f>IFERROR(VLOOKUP(F2047,県RL2019!$B$2:$H$605,5,0),"")</f>
        <v/>
      </c>
      <c r="S2047" s="17" t="str">
        <f>IFERROR(VLOOKUP(F2047,県RL2011!$F$3:$H$906,2,0),"")</f>
        <v/>
      </c>
      <c r="T2047" s="17" t="str">
        <f>IFERROR(VLOOKUP(F2047,県RL2011!$F$3:$H$906,3,0),"")</f>
        <v/>
      </c>
      <c r="U2047" s="150" t="str">
        <f>IFERROR(VLOOKUP(F2047,国RL2020!$B$2:$E$878,4,0),"")</f>
        <v/>
      </c>
      <c r="V2047" s="150" t="str">
        <f>IFERROR(VLOOKUP(F2047,国RL2020!$B$2:$E$878,3,0),"")</f>
        <v/>
      </c>
      <c r="W2047" s="19" t="str">
        <f>IFERROR(VLOOKUP(F2047,国RL2019!$B$2:$E$873,4,0),"")</f>
        <v/>
      </c>
      <c r="X2047" s="19" t="str">
        <f>IFERROR(VLOOKUP(F2047,国RL2019!$B$2:$E$873,3,0),"")</f>
        <v/>
      </c>
      <c r="Y2047" s="19" t="str">
        <f>IFERROR(VLOOKUP(F2047,国RL2017!$B$2:$E$870,4,0),"")</f>
        <v/>
      </c>
      <c r="Z2047" s="19" t="str">
        <f>IFERROR(VLOOKUP(F2047,国RL2017!$B$2:$E$870,3,0),"")</f>
        <v/>
      </c>
      <c r="AA2047" s="19" t="str">
        <f>IFERROR(VLOOKUP(F2047,国RL2006!$B$2:$E$567,4,0),"")</f>
        <v/>
      </c>
      <c r="AB2047" s="19" t="str">
        <f>IFERROR(VLOOKUP(F2047,国RL2006!$B$2:$E$567,3,0),"")</f>
        <v/>
      </c>
      <c r="AC2047" s="24"/>
    </row>
    <row r="2048" spans="1:29" x14ac:dyDescent="0.15">
      <c r="A2048" s="16">
        <v>2047</v>
      </c>
      <c r="B2048" s="24">
        <v>2016</v>
      </c>
      <c r="C2048" s="24">
        <v>5</v>
      </c>
      <c r="D2048" s="24">
        <v>7</v>
      </c>
      <c r="E2048" s="24" t="s">
        <v>2918</v>
      </c>
      <c r="F2048" s="24" t="s">
        <v>43</v>
      </c>
      <c r="G2048" s="24" t="s">
        <v>2925</v>
      </c>
      <c r="H2048" s="24">
        <v>4</v>
      </c>
      <c r="I2048" s="24"/>
      <c r="J2048" s="24"/>
      <c r="K2048" s="24"/>
      <c r="L2048" s="24"/>
      <c r="M2048" s="15">
        <v>4</v>
      </c>
      <c r="N2048" s="24"/>
      <c r="O2048" s="18" t="str">
        <f>IFERROR(VLOOKUP(F2048,'（鳥類・チョウ）vlookup関数用'!$D$35:$F$38,3,0),"")</f>
        <v/>
      </c>
      <c r="P2048" s="18" t="str">
        <f>IFERROR(VLOOKUP(F2048,特定外来生物!$A$3:$G$24,7,0),"")</f>
        <v/>
      </c>
      <c r="Q2048" s="17" t="str">
        <f>IFERROR(VLOOKUP(F2048,県RL2019!$B$2:$H$605,4,0),"")</f>
        <v/>
      </c>
      <c r="R2048" s="17" t="str">
        <f>IFERROR(VLOOKUP(F2048,県RL2019!$B$2:$H$605,5,0),"")</f>
        <v/>
      </c>
      <c r="S2048" s="17" t="str">
        <f>IFERROR(VLOOKUP(F2048,県RL2011!$F$3:$H$906,2,0),"")</f>
        <v/>
      </c>
      <c r="T2048" s="17" t="str">
        <f>IFERROR(VLOOKUP(F2048,県RL2011!$F$3:$H$906,3,0),"")</f>
        <v/>
      </c>
      <c r="U2048" s="150" t="str">
        <f>IFERROR(VLOOKUP(F2048,国RL2020!$B$2:$E$878,4,0),"")</f>
        <v/>
      </c>
      <c r="V2048" s="150" t="str">
        <f>IFERROR(VLOOKUP(F2048,国RL2020!$B$2:$E$878,3,0),"")</f>
        <v/>
      </c>
      <c r="W2048" s="19" t="str">
        <f>IFERROR(VLOOKUP(F2048,国RL2019!$B$2:$E$873,4,0),"")</f>
        <v/>
      </c>
      <c r="X2048" s="19" t="str">
        <f>IFERROR(VLOOKUP(F2048,国RL2019!$B$2:$E$873,3,0),"")</f>
        <v/>
      </c>
      <c r="Y2048" s="19" t="str">
        <f>IFERROR(VLOOKUP(F2048,国RL2017!$B$2:$E$870,4,0),"")</f>
        <v/>
      </c>
      <c r="Z2048" s="19" t="str">
        <f>IFERROR(VLOOKUP(F2048,国RL2017!$B$2:$E$870,3,0),"")</f>
        <v/>
      </c>
      <c r="AA2048" s="19" t="str">
        <f>IFERROR(VLOOKUP(F2048,国RL2006!$B$2:$E$567,4,0),"")</f>
        <v/>
      </c>
      <c r="AB2048" s="19" t="str">
        <f>IFERROR(VLOOKUP(F2048,国RL2006!$B$2:$E$567,3,0),"")</f>
        <v/>
      </c>
      <c r="AC2048" s="24"/>
    </row>
    <row r="2049" spans="1:29" x14ac:dyDescent="0.15">
      <c r="A2049" s="16">
        <v>2048</v>
      </c>
      <c r="B2049" s="24">
        <v>2016</v>
      </c>
      <c r="C2049" s="24">
        <v>5</v>
      </c>
      <c r="D2049" s="24">
        <v>7</v>
      </c>
      <c r="E2049" s="24" t="s">
        <v>2918</v>
      </c>
      <c r="F2049" s="24" t="s">
        <v>58</v>
      </c>
      <c r="G2049" s="24" t="s">
        <v>2926</v>
      </c>
      <c r="H2049" s="24">
        <v>1</v>
      </c>
      <c r="I2049" s="24"/>
      <c r="J2049" s="24"/>
      <c r="K2049" s="24"/>
      <c r="L2049" s="24"/>
      <c r="M2049" s="15">
        <v>1</v>
      </c>
      <c r="N2049" s="24"/>
      <c r="O2049" s="18" t="str">
        <f>IFERROR(VLOOKUP(F2049,'（鳥類・チョウ）vlookup関数用'!$D$35:$F$38,3,0),"")</f>
        <v/>
      </c>
      <c r="P2049" s="18" t="str">
        <f>IFERROR(VLOOKUP(F2049,特定外来生物!$A$3:$G$24,7,0),"")</f>
        <v/>
      </c>
      <c r="Q2049" s="17" t="str">
        <f>IFERROR(VLOOKUP(F2049,県RL2019!$B$2:$H$605,4,0),"")</f>
        <v/>
      </c>
      <c r="R2049" s="17" t="str">
        <f>IFERROR(VLOOKUP(F2049,県RL2019!$B$2:$H$605,5,0),"")</f>
        <v/>
      </c>
      <c r="S2049" s="17" t="str">
        <f>IFERROR(VLOOKUP(F2049,県RL2011!$F$3:$H$906,2,0),"")</f>
        <v/>
      </c>
      <c r="T2049" s="17" t="str">
        <f>IFERROR(VLOOKUP(F2049,県RL2011!$F$3:$H$906,3,0),"")</f>
        <v/>
      </c>
      <c r="U2049" s="150" t="str">
        <f>IFERROR(VLOOKUP(F2049,国RL2020!$B$2:$E$878,4,0),"")</f>
        <v/>
      </c>
      <c r="V2049" s="150" t="str">
        <f>IFERROR(VLOOKUP(F2049,国RL2020!$B$2:$E$878,3,0),"")</f>
        <v/>
      </c>
      <c r="W2049" s="19" t="str">
        <f>IFERROR(VLOOKUP(F2049,国RL2019!$B$2:$E$873,4,0),"")</f>
        <v/>
      </c>
      <c r="X2049" s="19" t="str">
        <f>IFERROR(VLOOKUP(F2049,国RL2019!$B$2:$E$873,3,0),"")</f>
        <v/>
      </c>
      <c r="Y2049" s="19" t="str">
        <f>IFERROR(VLOOKUP(F2049,国RL2017!$B$2:$E$870,4,0),"")</f>
        <v/>
      </c>
      <c r="Z2049" s="19" t="str">
        <f>IFERROR(VLOOKUP(F2049,国RL2017!$B$2:$E$870,3,0),"")</f>
        <v/>
      </c>
      <c r="AA2049" s="19" t="str">
        <f>IFERROR(VLOOKUP(F2049,国RL2006!$B$2:$E$567,4,0),"")</f>
        <v/>
      </c>
      <c r="AB2049" s="19" t="str">
        <f>IFERROR(VLOOKUP(F2049,国RL2006!$B$2:$E$567,3,0),"")</f>
        <v/>
      </c>
      <c r="AC2049" s="24"/>
    </row>
    <row r="2050" spans="1:29" x14ac:dyDescent="0.15">
      <c r="A2050" s="16">
        <v>2049</v>
      </c>
      <c r="B2050" s="24">
        <v>2016</v>
      </c>
      <c r="C2050" s="24">
        <v>6</v>
      </c>
      <c r="D2050" s="24">
        <v>6</v>
      </c>
      <c r="E2050" s="24" t="s">
        <v>2917</v>
      </c>
      <c r="F2050" s="24" t="s">
        <v>13</v>
      </c>
      <c r="G2050" s="24" t="s">
        <v>2922</v>
      </c>
      <c r="H2050" s="24">
        <v>1</v>
      </c>
      <c r="I2050" s="24"/>
      <c r="J2050" s="24"/>
      <c r="K2050" s="24"/>
      <c r="L2050" s="24"/>
      <c r="M2050" s="15">
        <v>1</v>
      </c>
      <c r="N2050" s="24"/>
      <c r="O2050" s="18" t="str">
        <f>IFERROR(VLOOKUP(F2050,'（鳥類・チョウ）vlookup関数用'!$D$35:$F$38,3,0),"")</f>
        <v/>
      </c>
      <c r="P2050" s="18" t="str">
        <f>IFERROR(VLOOKUP(F2050,特定外来生物!$A$3:$G$24,7,0),"")</f>
        <v/>
      </c>
      <c r="Q2050" s="17" t="str">
        <f>IFERROR(VLOOKUP(F2050,県RL2019!$B$2:$H$605,4,0),"")</f>
        <v/>
      </c>
      <c r="R2050" s="17" t="str">
        <f>IFERROR(VLOOKUP(F2050,県RL2019!$B$2:$H$605,5,0),"")</f>
        <v/>
      </c>
      <c r="S2050" s="17" t="str">
        <f>IFERROR(VLOOKUP(F2050,県RL2011!$F$3:$H$906,2,0),"")</f>
        <v/>
      </c>
      <c r="T2050" s="17" t="str">
        <f>IFERROR(VLOOKUP(F2050,県RL2011!$F$3:$H$906,3,0),"")</f>
        <v/>
      </c>
      <c r="U2050" s="150" t="str">
        <f>IFERROR(VLOOKUP(F2050,国RL2020!$B$2:$E$878,4,0),"")</f>
        <v/>
      </c>
      <c r="V2050" s="150" t="str">
        <f>IFERROR(VLOOKUP(F2050,国RL2020!$B$2:$E$878,3,0),"")</f>
        <v/>
      </c>
      <c r="W2050" s="19" t="str">
        <f>IFERROR(VLOOKUP(F2050,国RL2019!$B$2:$E$873,4,0),"")</f>
        <v/>
      </c>
      <c r="X2050" s="19" t="str">
        <f>IFERROR(VLOOKUP(F2050,国RL2019!$B$2:$E$873,3,0),"")</f>
        <v/>
      </c>
      <c r="Y2050" s="19" t="str">
        <f>IFERROR(VLOOKUP(F2050,国RL2017!$B$2:$E$870,4,0),"")</f>
        <v/>
      </c>
      <c r="Z2050" s="19" t="str">
        <f>IFERROR(VLOOKUP(F2050,国RL2017!$B$2:$E$870,3,0),"")</f>
        <v/>
      </c>
      <c r="AA2050" s="19" t="str">
        <f>IFERROR(VLOOKUP(F2050,国RL2006!$B$2:$E$567,4,0),"")</f>
        <v/>
      </c>
      <c r="AB2050" s="19" t="str">
        <f>IFERROR(VLOOKUP(F2050,国RL2006!$B$2:$E$567,3,0),"")</f>
        <v/>
      </c>
      <c r="AC2050" s="24"/>
    </row>
    <row r="2051" spans="1:29" x14ac:dyDescent="0.15">
      <c r="A2051" s="16">
        <v>2050</v>
      </c>
      <c r="B2051" s="24">
        <v>2016</v>
      </c>
      <c r="C2051" s="24">
        <v>6</v>
      </c>
      <c r="D2051" s="24">
        <v>6</v>
      </c>
      <c r="E2051" s="24" t="s">
        <v>2917</v>
      </c>
      <c r="F2051" s="24" t="s">
        <v>28</v>
      </c>
      <c r="G2051" s="24" t="s">
        <v>2923</v>
      </c>
      <c r="H2051" s="24">
        <v>2</v>
      </c>
      <c r="I2051" s="24">
        <v>3</v>
      </c>
      <c r="J2051" s="24">
        <v>2</v>
      </c>
      <c r="K2051" s="24"/>
      <c r="L2051" s="24"/>
      <c r="M2051" s="15">
        <v>7</v>
      </c>
      <c r="N2051" s="24"/>
      <c r="O2051" s="18" t="str">
        <f>IFERROR(VLOOKUP(F2051,'（鳥類・チョウ）vlookup関数用'!$D$35:$F$38,3,0),"")</f>
        <v/>
      </c>
      <c r="P2051" s="18" t="str">
        <f>IFERROR(VLOOKUP(F2051,特定外来生物!$A$3:$G$24,7,0),"")</f>
        <v/>
      </c>
      <c r="Q2051" s="17" t="str">
        <f>IFERROR(VLOOKUP(F2051,県RL2019!$B$2:$H$605,4,0),"")</f>
        <v/>
      </c>
      <c r="R2051" s="17" t="str">
        <f>IFERROR(VLOOKUP(F2051,県RL2019!$B$2:$H$605,5,0),"")</f>
        <v/>
      </c>
      <c r="S2051" s="17" t="str">
        <f>IFERROR(VLOOKUP(F2051,県RL2011!$F$3:$H$906,2,0),"")</f>
        <v/>
      </c>
      <c r="T2051" s="17" t="str">
        <f>IFERROR(VLOOKUP(F2051,県RL2011!$F$3:$H$906,3,0),"")</f>
        <v/>
      </c>
      <c r="U2051" s="150" t="str">
        <f>IFERROR(VLOOKUP(F2051,国RL2020!$B$2:$E$878,4,0),"")</f>
        <v/>
      </c>
      <c r="V2051" s="150" t="str">
        <f>IFERROR(VLOOKUP(F2051,国RL2020!$B$2:$E$878,3,0),"")</f>
        <v/>
      </c>
      <c r="W2051" s="19" t="str">
        <f>IFERROR(VLOOKUP(F2051,国RL2019!$B$2:$E$873,4,0),"")</f>
        <v/>
      </c>
      <c r="X2051" s="19" t="str">
        <f>IFERROR(VLOOKUP(F2051,国RL2019!$B$2:$E$873,3,0),"")</f>
        <v/>
      </c>
      <c r="Y2051" s="19" t="str">
        <f>IFERROR(VLOOKUP(F2051,国RL2017!$B$2:$E$870,4,0),"")</f>
        <v/>
      </c>
      <c r="Z2051" s="19" t="str">
        <f>IFERROR(VLOOKUP(F2051,国RL2017!$B$2:$E$870,3,0),"")</f>
        <v/>
      </c>
      <c r="AA2051" s="19" t="str">
        <f>IFERROR(VLOOKUP(F2051,国RL2006!$B$2:$E$567,4,0),"")</f>
        <v/>
      </c>
      <c r="AB2051" s="19" t="str">
        <f>IFERROR(VLOOKUP(F2051,国RL2006!$B$2:$E$567,3,0),"")</f>
        <v/>
      </c>
      <c r="AC2051" s="24"/>
    </row>
    <row r="2052" spans="1:29" x14ac:dyDescent="0.15">
      <c r="A2052" s="16">
        <v>2051</v>
      </c>
      <c r="B2052" s="24">
        <v>2016</v>
      </c>
      <c r="C2052" s="24">
        <v>6</v>
      </c>
      <c r="D2052" s="24">
        <v>6</v>
      </c>
      <c r="E2052" s="24" t="s">
        <v>2917</v>
      </c>
      <c r="F2052" s="24" t="s">
        <v>46</v>
      </c>
      <c r="G2052" s="24" t="s">
        <v>2923</v>
      </c>
      <c r="H2052" s="24"/>
      <c r="I2052" s="24"/>
      <c r="J2052" s="24">
        <v>1</v>
      </c>
      <c r="K2052" s="24"/>
      <c r="L2052" s="24"/>
      <c r="M2052" s="15">
        <v>1</v>
      </c>
      <c r="N2052" s="24"/>
      <c r="O2052" s="18" t="str">
        <f>IFERROR(VLOOKUP(F2052,'（鳥類・チョウ）vlookup関数用'!$D$35:$F$38,3,0),"")</f>
        <v/>
      </c>
      <c r="P2052" s="18" t="str">
        <f>IFERROR(VLOOKUP(F2052,特定外来生物!$A$3:$G$24,7,0),"")</f>
        <v/>
      </c>
      <c r="Q2052" s="17" t="str">
        <f>IFERROR(VLOOKUP(F2052,県RL2019!$B$2:$H$605,4,0),"")</f>
        <v/>
      </c>
      <c r="R2052" s="17" t="str">
        <f>IFERROR(VLOOKUP(F2052,県RL2019!$B$2:$H$605,5,0),"")</f>
        <v/>
      </c>
      <c r="S2052" s="17" t="str">
        <f>IFERROR(VLOOKUP(F2052,県RL2011!$F$3:$H$906,2,0),"")</f>
        <v/>
      </c>
      <c r="T2052" s="17" t="str">
        <f>IFERROR(VLOOKUP(F2052,県RL2011!$F$3:$H$906,3,0),"")</f>
        <v/>
      </c>
      <c r="U2052" s="150" t="str">
        <f>IFERROR(VLOOKUP(F2052,国RL2020!$B$2:$E$878,4,0),"")</f>
        <v/>
      </c>
      <c r="V2052" s="150" t="str">
        <f>IFERROR(VLOOKUP(F2052,国RL2020!$B$2:$E$878,3,0),"")</f>
        <v/>
      </c>
      <c r="W2052" s="19" t="str">
        <f>IFERROR(VLOOKUP(F2052,国RL2019!$B$2:$E$873,4,0),"")</f>
        <v/>
      </c>
      <c r="X2052" s="19" t="str">
        <f>IFERROR(VLOOKUP(F2052,国RL2019!$B$2:$E$873,3,0),"")</f>
        <v/>
      </c>
      <c r="Y2052" s="19" t="str">
        <f>IFERROR(VLOOKUP(F2052,国RL2017!$B$2:$E$870,4,0),"")</f>
        <v/>
      </c>
      <c r="Z2052" s="19" t="str">
        <f>IFERROR(VLOOKUP(F2052,国RL2017!$B$2:$E$870,3,0),"")</f>
        <v/>
      </c>
      <c r="AA2052" s="19" t="str">
        <f>IFERROR(VLOOKUP(F2052,国RL2006!$B$2:$E$567,4,0),"")</f>
        <v/>
      </c>
      <c r="AB2052" s="19" t="str">
        <f>IFERROR(VLOOKUP(F2052,国RL2006!$B$2:$E$567,3,0),"")</f>
        <v/>
      </c>
      <c r="AC2052" s="24"/>
    </row>
    <row r="2053" spans="1:29" x14ac:dyDescent="0.15">
      <c r="A2053" s="16">
        <v>2052</v>
      </c>
      <c r="B2053" s="24">
        <v>2016</v>
      </c>
      <c r="C2053" s="24">
        <v>6</v>
      </c>
      <c r="D2053" s="24">
        <v>6</v>
      </c>
      <c r="E2053" s="24" t="s">
        <v>2917</v>
      </c>
      <c r="F2053" s="24" t="s">
        <v>48</v>
      </c>
      <c r="G2053" s="24" t="s">
        <v>2923</v>
      </c>
      <c r="H2053" s="24"/>
      <c r="I2053" s="24"/>
      <c r="J2053" s="24">
        <v>4</v>
      </c>
      <c r="K2053" s="24"/>
      <c r="L2053" s="24"/>
      <c r="M2053" s="15">
        <v>4</v>
      </c>
      <c r="N2053" s="24"/>
      <c r="O2053" s="18" t="str">
        <f>IFERROR(VLOOKUP(F2053,'（鳥類・チョウ）vlookup関数用'!$D$35:$F$38,3,0),"")</f>
        <v/>
      </c>
      <c r="P2053" s="18" t="str">
        <f>IFERROR(VLOOKUP(F2053,特定外来生物!$A$3:$G$24,7,0),"")</f>
        <v/>
      </c>
      <c r="Q2053" s="17" t="str">
        <f>IFERROR(VLOOKUP(F2053,県RL2019!$B$2:$H$605,4,0),"")</f>
        <v/>
      </c>
      <c r="R2053" s="17" t="str">
        <f>IFERROR(VLOOKUP(F2053,県RL2019!$B$2:$H$605,5,0),"")</f>
        <v/>
      </c>
      <c r="S2053" s="17" t="str">
        <f>IFERROR(VLOOKUP(F2053,県RL2011!$F$3:$H$906,2,0),"")</f>
        <v/>
      </c>
      <c r="T2053" s="17" t="str">
        <f>IFERROR(VLOOKUP(F2053,県RL2011!$F$3:$H$906,3,0),"")</f>
        <v/>
      </c>
      <c r="U2053" s="150" t="str">
        <f>IFERROR(VLOOKUP(F2053,国RL2020!$B$2:$E$878,4,0),"")</f>
        <v/>
      </c>
      <c r="V2053" s="150" t="str">
        <f>IFERROR(VLOOKUP(F2053,国RL2020!$B$2:$E$878,3,0),"")</f>
        <v/>
      </c>
      <c r="W2053" s="19" t="str">
        <f>IFERROR(VLOOKUP(F2053,国RL2019!$B$2:$E$873,4,0),"")</f>
        <v/>
      </c>
      <c r="X2053" s="19" t="str">
        <f>IFERROR(VLOOKUP(F2053,国RL2019!$B$2:$E$873,3,0),"")</f>
        <v/>
      </c>
      <c r="Y2053" s="19" t="str">
        <f>IFERROR(VLOOKUP(F2053,国RL2017!$B$2:$E$870,4,0),"")</f>
        <v/>
      </c>
      <c r="Z2053" s="19" t="str">
        <f>IFERROR(VLOOKUP(F2053,国RL2017!$B$2:$E$870,3,0),"")</f>
        <v/>
      </c>
      <c r="AA2053" s="19" t="str">
        <f>IFERROR(VLOOKUP(F2053,国RL2006!$B$2:$E$567,4,0),"")</f>
        <v/>
      </c>
      <c r="AB2053" s="19" t="str">
        <f>IFERROR(VLOOKUP(F2053,国RL2006!$B$2:$E$567,3,0),"")</f>
        <v/>
      </c>
      <c r="AC2053" s="24"/>
    </row>
    <row r="2054" spans="1:29" x14ac:dyDescent="0.15">
      <c r="A2054" s="16">
        <v>2053</v>
      </c>
      <c r="B2054" s="24">
        <v>2016</v>
      </c>
      <c r="C2054" s="24">
        <v>6</v>
      </c>
      <c r="D2054" s="24">
        <v>6</v>
      </c>
      <c r="E2054" s="24" t="s">
        <v>2917</v>
      </c>
      <c r="F2054" s="24" t="s">
        <v>27</v>
      </c>
      <c r="G2054" s="24" t="s">
        <v>2924</v>
      </c>
      <c r="H2054" s="24"/>
      <c r="I2054" s="24"/>
      <c r="J2054" s="24">
        <v>3</v>
      </c>
      <c r="K2054" s="24"/>
      <c r="L2054" s="24"/>
      <c r="M2054" s="15">
        <v>3</v>
      </c>
      <c r="N2054" s="24"/>
      <c r="O2054" s="18" t="str">
        <f>IFERROR(VLOOKUP(F2054,'（鳥類・チョウ）vlookup関数用'!$D$35:$F$38,3,0),"")</f>
        <v/>
      </c>
      <c r="P2054" s="18" t="str">
        <f>IFERROR(VLOOKUP(F2054,特定外来生物!$A$3:$G$24,7,0),"")</f>
        <v/>
      </c>
      <c r="Q2054" s="17" t="str">
        <f>IFERROR(VLOOKUP(F2054,県RL2019!$B$2:$H$605,4,0),"")</f>
        <v/>
      </c>
      <c r="R2054" s="17" t="str">
        <f>IFERROR(VLOOKUP(F2054,県RL2019!$B$2:$H$605,5,0),"")</f>
        <v/>
      </c>
      <c r="S2054" s="17" t="str">
        <f>IFERROR(VLOOKUP(F2054,県RL2011!$F$3:$H$906,2,0),"")</f>
        <v/>
      </c>
      <c r="T2054" s="17" t="str">
        <f>IFERROR(VLOOKUP(F2054,県RL2011!$F$3:$H$906,3,0),"")</f>
        <v/>
      </c>
      <c r="U2054" s="150" t="str">
        <f>IFERROR(VLOOKUP(F2054,国RL2020!$B$2:$E$878,4,0),"")</f>
        <v/>
      </c>
      <c r="V2054" s="150" t="str">
        <f>IFERROR(VLOOKUP(F2054,国RL2020!$B$2:$E$878,3,0),"")</f>
        <v/>
      </c>
      <c r="W2054" s="19" t="str">
        <f>IFERROR(VLOOKUP(F2054,国RL2019!$B$2:$E$873,4,0),"")</f>
        <v/>
      </c>
      <c r="X2054" s="19" t="str">
        <f>IFERROR(VLOOKUP(F2054,国RL2019!$B$2:$E$873,3,0),"")</f>
        <v/>
      </c>
      <c r="Y2054" s="19" t="str">
        <f>IFERROR(VLOOKUP(F2054,国RL2017!$B$2:$E$870,4,0),"")</f>
        <v/>
      </c>
      <c r="Z2054" s="19" t="str">
        <f>IFERROR(VLOOKUP(F2054,国RL2017!$B$2:$E$870,3,0),"")</f>
        <v/>
      </c>
      <c r="AA2054" s="19" t="str">
        <f>IFERROR(VLOOKUP(F2054,国RL2006!$B$2:$E$567,4,0),"")</f>
        <v/>
      </c>
      <c r="AB2054" s="19" t="str">
        <f>IFERROR(VLOOKUP(F2054,国RL2006!$B$2:$E$567,3,0),"")</f>
        <v/>
      </c>
      <c r="AC2054" s="24"/>
    </row>
    <row r="2055" spans="1:29" x14ac:dyDescent="0.15">
      <c r="A2055" s="16">
        <v>2054</v>
      </c>
      <c r="B2055" s="24">
        <v>2016</v>
      </c>
      <c r="C2055" s="24">
        <v>6</v>
      </c>
      <c r="D2055" s="24">
        <v>6</v>
      </c>
      <c r="E2055" s="24" t="s">
        <v>2917</v>
      </c>
      <c r="F2055" s="24" t="s">
        <v>24</v>
      </c>
      <c r="G2055" s="24" t="s">
        <v>2924</v>
      </c>
      <c r="H2055" s="24">
        <v>10</v>
      </c>
      <c r="I2055" s="24">
        <v>6</v>
      </c>
      <c r="J2055" s="24">
        <v>9</v>
      </c>
      <c r="K2055" s="24"/>
      <c r="L2055" s="24"/>
      <c r="M2055" s="15">
        <v>25</v>
      </c>
      <c r="N2055" s="24"/>
      <c r="O2055" s="18" t="str">
        <f>IFERROR(VLOOKUP(F2055,'（鳥類・チョウ）vlookup関数用'!$D$35:$F$38,3,0),"")</f>
        <v/>
      </c>
      <c r="P2055" s="18" t="str">
        <f>IFERROR(VLOOKUP(F2055,特定外来生物!$A$3:$G$24,7,0),"")</f>
        <v/>
      </c>
      <c r="Q2055" s="17" t="str">
        <f>IFERROR(VLOOKUP(F2055,県RL2019!$B$2:$H$605,4,0),"")</f>
        <v/>
      </c>
      <c r="R2055" s="17" t="str">
        <f>IFERROR(VLOOKUP(F2055,県RL2019!$B$2:$H$605,5,0),"")</f>
        <v/>
      </c>
      <c r="S2055" s="17" t="str">
        <f>IFERROR(VLOOKUP(F2055,県RL2011!$F$3:$H$906,2,0),"")</f>
        <v/>
      </c>
      <c r="T2055" s="17" t="str">
        <f>IFERROR(VLOOKUP(F2055,県RL2011!$F$3:$H$906,3,0),"")</f>
        <v/>
      </c>
      <c r="U2055" s="150" t="str">
        <f>IFERROR(VLOOKUP(F2055,国RL2020!$B$2:$E$878,4,0),"")</f>
        <v/>
      </c>
      <c r="V2055" s="150" t="str">
        <f>IFERROR(VLOOKUP(F2055,国RL2020!$B$2:$E$878,3,0),"")</f>
        <v/>
      </c>
      <c r="W2055" s="19" t="str">
        <f>IFERROR(VLOOKUP(F2055,国RL2019!$B$2:$E$873,4,0),"")</f>
        <v/>
      </c>
      <c r="X2055" s="19" t="str">
        <f>IFERROR(VLOOKUP(F2055,国RL2019!$B$2:$E$873,3,0),"")</f>
        <v/>
      </c>
      <c r="Y2055" s="19" t="str">
        <f>IFERROR(VLOOKUP(F2055,国RL2017!$B$2:$E$870,4,0),"")</f>
        <v/>
      </c>
      <c r="Z2055" s="19" t="str">
        <f>IFERROR(VLOOKUP(F2055,国RL2017!$B$2:$E$870,3,0),"")</f>
        <v/>
      </c>
      <c r="AA2055" s="19" t="str">
        <f>IFERROR(VLOOKUP(F2055,国RL2006!$B$2:$E$567,4,0),"")</f>
        <v/>
      </c>
      <c r="AB2055" s="19" t="str">
        <f>IFERROR(VLOOKUP(F2055,国RL2006!$B$2:$E$567,3,0),"")</f>
        <v/>
      </c>
      <c r="AC2055" s="24"/>
    </row>
    <row r="2056" spans="1:29" x14ac:dyDescent="0.15">
      <c r="A2056" s="16">
        <v>2055</v>
      </c>
      <c r="B2056" s="24">
        <v>2016</v>
      </c>
      <c r="C2056" s="24">
        <v>6</v>
      </c>
      <c r="D2056" s="24">
        <v>6</v>
      </c>
      <c r="E2056" s="24" t="s">
        <v>2917</v>
      </c>
      <c r="F2056" s="24" t="s">
        <v>37</v>
      </c>
      <c r="G2056" s="24" t="s">
        <v>2925</v>
      </c>
      <c r="H2056" s="24"/>
      <c r="I2056" s="24"/>
      <c r="J2056" s="24">
        <v>1</v>
      </c>
      <c r="K2056" s="24"/>
      <c r="L2056" s="24"/>
      <c r="M2056" s="15">
        <v>1</v>
      </c>
      <c r="N2056" s="24"/>
      <c r="O2056" s="18" t="str">
        <f>IFERROR(VLOOKUP(F2056,'（鳥類・チョウ）vlookup関数用'!$D$35:$F$38,3,0),"")</f>
        <v/>
      </c>
      <c r="P2056" s="18" t="str">
        <f>IFERROR(VLOOKUP(F2056,特定外来生物!$A$3:$G$24,7,0),"")</f>
        <v/>
      </c>
      <c r="Q2056" s="17" t="str">
        <f>IFERROR(VLOOKUP(F2056,県RL2019!$B$2:$H$605,4,0),"")</f>
        <v/>
      </c>
      <c r="R2056" s="17" t="str">
        <f>IFERROR(VLOOKUP(F2056,県RL2019!$B$2:$H$605,5,0),"")</f>
        <v/>
      </c>
      <c r="S2056" s="17" t="str">
        <f>IFERROR(VLOOKUP(F2056,県RL2011!$F$3:$H$906,2,0),"")</f>
        <v/>
      </c>
      <c r="T2056" s="17" t="str">
        <f>IFERROR(VLOOKUP(F2056,県RL2011!$F$3:$H$906,3,0),"")</f>
        <v/>
      </c>
      <c r="U2056" s="150" t="str">
        <f>IFERROR(VLOOKUP(F2056,国RL2020!$B$2:$E$878,4,0),"")</f>
        <v/>
      </c>
      <c r="V2056" s="150" t="str">
        <f>IFERROR(VLOOKUP(F2056,国RL2020!$B$2:$E$878,3,0),"")</f>
        <v/>
      </c>
      <c r="W2056" s="19" t="str">
        <f>IFERROR(VLOOKUP(F2056,国RL2019!$B$2:$E$873,4,0),"")</f>
        <v/>
      </c>
      <c r="X2056" s="19" t="str">
        <f>IFERROR(VLOOKUP(F2056,国RL2019!$B$2:$E$873,3,0),"")</f>
        <v/>
      </c>
      <c r="Y2056" s="19" t="str">
        <f>IFERROR(VLOOKUP(F2056,国RL2017!$B$2:$E$870,4,0),"")</f>
        <v/>
      </c>
      <c r="Z2056" s="19" t="str">
        <f>IFERROR(VLOOKUP(F2056,国RL2017!$B$2:$E$870,3,0),"")</f>
        <v/>
      </c>
      <c r="AA2056" s="19" t="str">
        <f>IFERROR(VLOOKUP(F2056,国RL2006!$B$2:$E$567,4,0),"")</f>
        <v/>
      </c>
      <c r="AB2056" s="19" t="str">
        <f>IFERROR(VLOOKUP(F2056,国RL2006!$B$2:$E$567,3,0),"")</f>
        <v/>
      </c>
      <c r="AC2056" s="24"/>
    </row>
    <row r="2057" spans="1:29" x14ac:dyDescent="0.15">
      <c r="A2057" s="16">
        <v>2056</v>
      </c>
      <c r="B2057" s="24">
        <v>2016</v>
      </c>
      <c r="C2057" s="24">
        <v>6</v>
      </c>
      <c r="D2057" s="24">
        <v>6</v>
      </c>
      <c r="E2057" s="24" t="s">
        <v>2917</v>
      </c>
      <c r="F2057" s="24" t="s">
        <v>45</v>
      </c>
      <c r="G2057" s="24" t="s">
        <v>2925</v>
      </c>
      <c r="H2057" s="24">
        <v>1</v>
      </c>
      <c r="I2057" s="24">
        <v>1</v>
      </c>
      <c r="J2057" s="24">
        <v>3</v>
      </c>
      <c r="K2057" s="24"/>
      <c r="L2057" s="24"/>
      <c r="M2057" s="15">
        <v>5</v>
      </c>
      <c r="N2057" s="24"/>
      <c r="O2057" s="18" t="str">
        <f>IFERROR(VLOOKUP(F2057,'（鳥類・チョウ）vlookup関数用'!$D$35:$F$38,3,0),"")</f>
        <v/>
      </c>
      <c r="P2057" s="18" t="str">
        <f>IFERROR(VLOOKUP(F2057,特定外来生物!$A$3:$G$24,7,0),"")</f>
        <v/>
      </c>
      <c r="Q2057" s="17" t="str">
        <f>IFERROR(VLOOKUP(F2057,県RL2019!$B$2:$H$605,4,0),"")</f>
        <v/>
      </c>
      <c r="R2057" s="17" t="str">
        <f>IFERROR(VLOOKUP(F2057,県RL2019!$B$2:$H$605,5,0),"")</f>
        <v/>
      </c>
      <c r="S2057" s="17" t="str">
        <f>IFERROR(VLOOKUP(F2057,県RL2011!$F$3:$H$906,2,0),"")</f>
        <v/>
      </c>
      <c r="T2057" s="17" t="str">
        <f>IFERROR(VLOOKUP(F2057,県RL2011!$F$3:$H$906,3,0),"")</f>
        <v/>
      </c>
      <c r="U2057" s="150" t="str">
        <f>IFERROR(VLOOKUP(F2057,国RL2020!$B$2:$E$878,4,0),"")</f>
        <v/>
      </c>
      <c r="V2057" s="150" t="str">
        <f>IFERROR(VLOOKUP(F2057,国RL2020!$B$2:$E$878,3,0),"")</f>
        <v/>
      </c>
      <c r="W2057" s="19" t="str">
        <f>IFERROR(VLOOKUP(F2057,国RL2019!$B$2:$E$873,4,0),"")</f>
        <v/>
      </c>
      <c r="X2057" s="19" t="str">
        <f>IFERROR(VLOOKUP(F2057,国RL2019!$B$2:$E$873,3,0),"")</f>
        <v/>
      </c>
      <c r="Y2057" s="19" t="str">
        <f>IFERROR(VLOOKUP(F2057,国RL2017!$B$2:$E$870,4,0),"")</f>
        <v/>
      </c>
      <c r="Z2057" s="19" t="str">
        <f>IFERROR(VLOOKUP(F2057,国RL2017!$B$2:$E$870,3,0),"")</f>
        <v/>
      </c>
      <c r="AA2057" s="19" t="str">
        <f>IFERROR(VLOOKUP(F2057,国RL2006!$B$2:$E$567,4,0),"")</f>
        <v/>
      </c>
      <c r="AB2057" s="19" t="str">
        <f>IFERROR(VLOOKUP(F2057,国RL2006!$B$2:$E$567,3,0),"")</f>
        <v/>
      </c>
      <c r="AC2057" s="24"/>
    </row>
    <row r="2058" spans="1:29" x14ac:dyDescent="0.15">
      <c r="A2058" s="16">
        <v>2057</v>
      </c>
      <c r="B2058" s="24">
        <v>2016</v>
      </c>
      <c r="C2058" s="24">
        <v>6</v>
      </c>
      <c r="D2058" s="24">
        <v>6</v>
      </c>
      <c r="E2058" s="24" t="s">
        <v>2917</v>
      </c>
      <c r="F2058" s="24" t="s">
        <v>23</v>
      </c>
      <c r="G2058" s="24" t="s">
        <v>2925</v>
      </c>
      <c r="H2058" s="24"/>
      <c r="I2058" s="24"/>
      <c r="J2058" s="24">
        <v>2</v>
      </c>
      <c r="K2058" s="24"/>
      <c r="L2058" s="24"/>
      <c r="M2058" s="15">
        <v>2</v>
      </c>
      <c r="N2058" s="24"/>
      <c r="O2058" s="18" t="str">
        <f>IFERROR(VLOOKUP(F2058,'（鳥類・チョウ）vlookup関数用'!$D$35:$F$38,3,0),"")</f>
        <v/>
      </c>
      <c r="P2058" s="18" t="str">
        <f>IFERROR(VLOOKUP(F2058,特定外来生物!$A$3:$G$24,7,0),"")</f>
        <v/>
      </c>
      <c r="Q2058" s="17" t="str">
        <f>IFERROR(VLOOKUP(F2058,県RL2019!$B$2:$H$605,4,0),"")</f>
        <v/>
      </c>
      <c r="R2058" s="17" t="str">
        <f>IFERROR(VLOOKUP(F2058,県RL2019!$B$2:$H$605,5,0),"")</f>
        <v/>
      </c>
      <c r="S2058" s="17" t="str">
        <f>IFERROR(VLOOKUP(F2058,県RL2011!$F$3:$H$906,2,0),"")</f>
        <v/>
      </c>
      <c r="T2058" s="17" t="str">
        <f>IFERROR(VLOOKUP(F2058,県RL2011!$F$3:$H$906,3,0),"")</f>
        <v/>
      </c>
      <c r="U2058" s="150" t="str">
        <f>IFERROR(VLOOKUP(F2058,国RL2020!$B$2:$E$878,4,0),"")</f>
        <v/>
      </c>
      <c r="V2058" s="150" t="str">
        <f>IFERROR(VLOOKUP(F2058,国RL2020!$B$2:$E$878,3,0),"")</f>
        <v/>
      </c>
      <c r="W2058" s="19" t="str">
        <f>IFERROR(VLOOKUP(F2058,国RL2019!$B$2:$E$873,4,0),"")</f>
        <v/>
      </c>
      <c r="X2058" s="19" t="str">
        <f>IFERROR(VLOOKUP(F2058,国RL2019!$B$2:$E$873,3,0),"")</f>
        <v/>
      </c>
      <c r="Y2058" s="19" t="str">
        <f>IFERROR(VLOOKUP(F2058,国RL2017!$B$2:$E$870,4,0),"")</f>
        <v/>
      </c>
      <c r="Z2058" s="19" t="str">
        <f>IFERROR(VLOOKUP(F2058,国RL2017!$B$2:$E$870,3,0),"")</f>
        <v/>
      </c>
      <c r="AA2058" s="19" t="str">
        <f>IFERROR(VLOOKUP(F2058,国RL2006!$B$2:$E$567,4,0),"")</f>
        <v/>
      </c>
      <c r="AB2058" s="19" t="str">
        <f>IFERROR(VLOOKUP(F2058,国RL2006!$B$2:$E$567,3,0),"")</f>
        <v/>
      </c>
      <c r="AC2058" s="24"/>
    </row>
    <row r="2059" spans="1:29" x14ac:dyDescent="0.15">
      <c r="A2059" s="16">
        <v>2058</v>
      </c>
      <c r="B2059" s="24">
        <v>2016</v>
      </c>
      <c r="C2059" s="24">
        <v>6</v>
      </c>
      <c r="D2059" s="24">
        <v>7</v>
      </c>
      <c r="E2059" s="24" t="s">
        <v>2918</v>
      </c>
      <c r="F2059" s="24" t="s">
        <v>13</v>
      </c>
      <c r="G2059" s="24" t="s">
        <v>2922</v>
      </c>
      <c r="H2059" s="24">
        <v>2</v>
      </c>
      <c r="I2059" s="24"/>
      <c r="J2059" s="24"/>
      <c r="K2059" s="24"/>
      <c r="L2059" s="24"/>
      <c r="M2059" s="15">
        <v>2</v>
      </c>
      <c r="N2059" s="24"/>
      <c r="O2059" s="18" t="str">
        <f>IFERROR(VLOOKUP(F2059,'（鳥類・チョウ）vlookup関数用'!$D$35:$F$38,3,0),"")</f>
        <v/>
      </c>
      <c r="P2059" s="18" t="str">
        <f>IFERROR(VLOOKUP(F2059,特定外来生物!$A$3:$G$24,7,0),"")</f>
        <v/>
      </c>
      <c r="Q2059" s="17" t="str">
        <f>IFERROR(VLOOKUP(F2059,県RL2019!$B$2:$H$605,4,0),"")</f>
        <v/>
      </c>
      <c r="R2059" s="17" t="str">
        <f>IFERROR(VLOOKUP(F2059,県RL2019!$B$2:$H$605,5,0),"")</f>
        <v/>
      </c>
      <c r="S2059" s="17" t="str">
        <f>IFERROR(VLOOKUP(F2059,県RL2011!$F$3:$H$906,2,0),"")</f>
        <v/>
      </c>
      <c r="T2059" s="17" t="str">
        <f>IFERROR(VLOOKUP(F2059,県RL2011!$F$3:$H$906,3,0),"")</f>
        <v/>
      </c>
      <c r="U2059" s="150" t="str">
        <f>IFERROR(VLOOKUP(F2059,国RL2020!$B$2:$E$878,4,0),"")</f>
        <v/>
      </c>
      <c r="V2059" s="150" t="str">
        <f>IFERROR(VLOOKUP(F2059,国RL2020!$B$2:$E$878,3,0),"")</f>
        <v/>
      </c>
      <c r="W2059" s="19" t="str">
        <f>IFERROR(VLOOKUP(F2059,国RL2019!$B$2:$E$873,4,0),"")</f>
        <v/>
      </c>
      <c r="X2059" s="19" t="str">
        <f>IFERROR(VLOOKUP(F2059,国RL2019!$B$2:$E$873,3,0),"")</f>
        <v/>
      </c>
      <c r="Y2059" s="19" t="str">
        <f>IFERROR(VLOOKUP(F2059,国RL2017!$B$2:$E$870,4,0),"")</f>
        <v/>
      </c>
      <c r="Z2059" s="19" t="str">
        <f>IFERROR(VLOOKUP(F2059,国RL2017!$B$2:$E$870,3,0),"")</f>
        <v/>
      </c>
      <c r="AA2059" s="19" t="str">
        <f>IFERROR(VLOOKUP(F2059,国RL2006!$B$2:$E$567,4,0),"")</f>
        <v/>
      </c>
      <c r="AB2059" s="19" t="str">
        <f>IFERROR(VLOOKUP(F2059,国RL2006!$B$2:$E$567,3,0),"")</f>
        <v/>
      </c>
      <c r="AC2059" s="24"/>
    </row>
    <row r="2060" spans="1:29" x14ac:dyDescent="0.15">
      <c r="A2060" s="16">
        <v>2059</v>
      </c>
      <c r="B2060" s="24">
        <v>2016</v>
      </c>
      <c r="C2060" s="24">
        <v>6</v>
      </c>
      <c r="D2060" s="24">
        <v>7</v>
      </c>
      <c r="E2060" s="24" t="s">
        <v>2918</v>
      </c>
      <c r="F2060" s="24" t="s">
        <v>50</v>
      </c>
      <c r="G2060" s="24" t="s">
        <v>2922</v>
      </c>
      <c r="H2060" s="24">
        <v>1</v>
      </c>
      <c r="I2060" s="24"/>
      <c r="J2060" s="24"/>
      <c r="K2060" s="24"/>
      <c r="L2060" s="24"/>
      <c r="M2060" s="15">
        <v>1</v>
      </c>
      <c r="N2060" s="24"/>
      <c r="O2060" s="18" t="str">
        <f>IFERROR(VLOOKUP(F2060,'（鳥類・チョウ）vlookup関数用'!$D$35:$F$38,3,0),"")</f>
        <v/>
      </c>
      <c r="P2060" s="18" t="str">
        <f>IFERROR(VLOOKUP(F2060,特定外来生物!$A$3:$G$24,7,0),"")</f>
        <v/>
      </c>
      <c r="Q2060" s="17" t="str">
        <f>IFERROR(VLOOKUP(F2060,県RL2019!$B$2:$H$605,4,0),"")</f>
        <v/>
      </c>
      <c r="R2060" s="17" t="str">
        <f>IFERROR(VLOOKUP(F2060,県RL2019!$B$2:$H$605,5,0),"")</f>
        <v/>
      </c>
      <c r="S2060" s="17" t="str">
        <f>IFERROR(VLOOKUP(F2060,県RL2011!$F$3:$H$906,2,0),"")</f>
        <v/>
      </c>
      <c r="T2060" s="17" t="str">
        <f>IFERROR(VLOOKUP(F2060,県RL2011!$F$3:$H$906,3,0),"")</f>
        <v/>
      </c>
      <c r="U2060" s="150" t="str">
        <f>IFERROR(VLOOKUP(F2060,国RL2020!$B$2:$E$878,4,0),"")</f>
        <v/>
      </c>
      <c r="V2060" s="150" t="str">
        <f>IFERROR(VLOOKUP(F2060,国RL2020!$B$2:$E$878,3,0),"")</f>
        <v/>
      </c>
      <c r="W2060" s="19" t="str">
        <f>IFERROR(VLOOKUP(F2060,国RL2019!$B$2:$E$873,4,0),"")</f>
        <v/>
      </c>
      <c r="X2060" s="19" t="str">
        <f>IFERROR(VLOOKUP(F2060,国RL2019!$B$2:$E$873,3,0),"")</f>
        <v/>
      </c>
      <c r="Y2060" s="19" t="str">
        <f>IFERROR(VLOOKUP(F2060,国RL2017!$B$2:$E$870,4,0),"")</f>
        <v/>
      </c>
      <c r="Z2060" s="19" t="str">
        <f>IFERROR(VLOOKUP(F2060,国RL2017!$B$2:$E$870,3,0),"")</f>
        <v/>
      </c>
      <c r="AA2060" s="19" t="str">
        <f>IFERROR(VLOOKUP(F2060,国RL2006!$B$2:$E$567,4,0),"")</f>
        <v/>
      </c>
      <c r="AB2060" s="19" t="str">
        <f>IFERROR(VLOOKUP(F2060,国RL2006!$B$2:$E$567,3,0),"")</f>
        <v/>
      </c>
      <c r="AC2060" s="24"/>
    </row>
    <row r="2061" spans="1:29" x14ac:dyDescent="0.15">
      <c r="A2061" s="16">
        <v>2060</v>
      </c>
      <c r="B2061" s="24">
        <v>2016</v>
      </c>
      <c r="C2061" s="24">
        <v>6</v>
      </c>
      <c r="D2061" s="24">
        <v>7</v>
      </c>
      <c r="E2061" s="24" t="s">
        <v>2918</v>
      </c>
      <c r="F2061" s="24" t="s">
        <v>28</v>
      </c>
      <c r="G2061" s="24" t="s">
        <v>2923</v>
      </c>
      <c r="H2061" s="24"/>
      <c r="I2061" s="24">
        <v>1</v>
      </c>
      <c r="J2061" s="24"/>
      <c r="K2061" s="24"/>
      <c r="L2061" s="24"/>
      <c r="M2061" s="15">
        <v>1</v>
      </c>
      <c r="N2061" s="24"/>
      <c r="O2061" s="18" t="str">
        <f>IFERROR(VLOOKUP(F2061,'（鳥類・チョウ）vlookup関数用'!$D$35:$F$38,3,0),"")</f>
        <v/>
      </c>
      <c r="P2061" s="18" t="str">
        <f>IFERROR(VLOOKUP(F2061,特定外来生物!$A$3:$G$24,7,0),"")</f>
        <v/>
      </c>
      <c r="Q2061" s="17" t="str">
        <f>IFERROR(VLOOKUP(F2061,県RL2019!$B$2:$H$605,4,0),"")</f>
        <v/>
      </c>
      <c r="R2061" s="17" t="str">
        <f>IFERROR(VLOOKUP(F2061,県RL2019!$B$2:$H$605,5,0),"")</f>
        <v/>
      </c>
      <c r="S2061" s="17" t="str">
        <f>IFERROR(VLOOKUP(F2061,県RL2011!$F$3:$H$906,2,0),"")</f>
        <v/>
      </c>
      <c r="T2061" s="17" t="str">
        <f>IFERROR(VLOOKUP(F2061,県RL2011!$F$3:$H$906,3,0),"")</f>
        <v/>
      </c>
      <c r="U2061" s="150" t="str">
        <f>IFERROR(VLOOKUP(F2061,国RL2020!$B$2:$E$878,4,0),"")</f>
        <v/>
      </c>
      <c r="V2061" s="150" t="str">
        <f>IFERROR(VLOOKUP(F2061,国RL2020!$B$2:$E$878,3,0),"")</f>
        <v/>
      </c>
      <c r="W2061" s="19" t="str">
        <f>IFERROR(VLOOKUP(F2061,国RL2019!$B$2:$E$873,4,0),"")</f>
        <v/>
      </c>
      <c r="X2061" s="19" t="str">
        <f>IFERROR(VLOOKUP(F2061,国RL2019!$B$2:$E$873,3,0),"")</f>
        <v/>
      </c>
      <c r="Y2061" s="19" t="str">
        <f>IFERROR(VLOOKUP(F2061,国RL2017!$B$2:$E$870,4,0),"")</f>
        <v/>
      </c>
      <c r="Z2061" s="19" t="str">
        <f>IFERROR(VLOOKUP(F2061,国RL2017!$B$2:$E$870,3,0),"")</f>
        <v/>
      </c>
      <c r="AA2061" s="19" t="str">
        <f>IFERROR(VLOOKUP(F2061,国RL2006!$B$2:$E$567,4,0),"")</f>
        <v/>
      </c>
      <c r="AB2061" s="19" t="str">
        <f>IFERROR(VLOOKUP(F2061,国RL2006!$B$2:$E$567,3,0),"")</f>
        <v/>
      </c>
      <c r="AC2061" s="24"/>
    </row>
    <row r="2062" spans="1:29" x14ac:dyDescent="0.15">
      <c r="A2062" s="16">
        <v>2061</v>
      </c>
      <c r="B2062" s="24">
        <v>2016</v>
      </c>
      <c r="C2062" s="24">
        <v>6</v>
      </c>
      <c r="D2062" s="24">
        <v>7</v>
      </c>
      <c r="E2062" s="24" t="s">
        <v>2918</v>
      </c>
      <c r="F2062" s="24" t="s">
        <v>46</v>
      </c>
      <c r="G2062" s="24" t="s">
        <v>2923</v>
      </c>
      <c r="H2062" s="24"/>
      <c r="I2062" s="24">
        <v>5</v>
      </c>
      <c r="J2062" s="24"/>
      <c r="K2062" s="24"/>
      <c r="L2062" s="24"/>
      <c r="M2062" s="15">
        <v>5</v>
      </c>
      <c r="N2062" s="24"/>
      <c r="O2062" s="18" t="str">
        <f>IFERROR(VLOOKUP(F2062,'（鳥類・チョウ）vlookup関数用'!$D$35:$F$38,3,0),"")</f>
        <v/>
      </c>
      <c r="P2062" s="18" t="str">
        <f>IFERROR(VLOOKUP(F2062,特定外来生物!$A$3:$G$24,7,0),"")</f>
        <v/>
      </c>
      <c r="Q2062" s="17" t="str">
        <f>IFERROR(VLOOKUP(F2062,県RL2019!$B$2:$H$605,4,0),"")</f>
        <v/>
      </c>
      <c r="R2062" s="17" t="str">
        <f>IFERROR(VLOOKUP(F2062,県RL2019!$B$2:$H$605,5,0),"")</f>
        <v/>
      </c>
      <c r="S2062" s="17" t="str">
        <f>IFERROR(VLOOKUP(F2062,県RL2011!$F$3:$H$906,2,0),"")</f>
        <v/>
      </c>
      <c r="T2062" s="17" t="str">
        <f>IFERROR(VLOOKUP(F2062,県RL2011!$F$3:$H$906,3,0),"")</f>
        <v/>
      </c>
      <c r="U2062" s="150" t="str">
        <f>IFERROR(VLOOKUP(F2062,国RL2020!$B$2:$E$878,4,0),"")</f>
        <v/>
      </c>
      <c r="V2062" s="150" t="str">
        <f>IFERROR(VLOOKUP(F2062,国RL2020!$B$2:$E$878,3,0),"")</f>
        <v/>
      </c>
      <c r="W2062" s="19" t="str">
        <f>IFERROR(VLOOKUP(F2062,国RL2019!$B$2:$E$873,4,0),"")</f>
        <v/>
      </c>
      <c r="X2062" s="19" t="str">
        <f>IFERROR(VLOOKUP(F2062,国RL2019!$B$2:$E$873,3,0),"")</f>
        <v/>
      </c>
      <c r="Y2062" s="19" t="str">
        <f>IFERROR(VLOOKUP(F2062,国RL2017!$B$2:$E$870,4,0),"")</f>
        <v/>
      </c>
      <c r="Z2062" s="19" t="str">
        <f>IFERROR(VLOOKUP(F2062,国RL2017!$B$2:$E$870,3,0),"")</f>
        <v/>
      </c>
      <c r="AA2062" s="19" t="str">
        <f>IFERROR(VLOOKUP(F2062,国RL2006!$B$2:$E$567,4,0),"")</f>
        <v/>
      </c>
      <c r="AB2062" s="19" t="str">
        <f>IFERROR(VLOOKUP(F2062,国RL2006!$B$2:$E$567,3,0),"")</f>
        <v/>
      </c>
      <c r="AC2062" s="24"/>
    </row>
    <row r="2063" spans="1:29" x14ac:dyDescent="0.15">
      <c r="A2063" s="16">
        <v>2062</v>
      </c>
      <c r="B2063" s="24">
        <v>2016</v>
      </c>
      <c r="C2063" s="24">
        <v>6</v>
      </c>
      <c r="D2063" s="24">
        <v>7</v>
      </c>
      <c r="E2063" s="24" t="s">
        <v>2918</v>
      </c>
      <c r="F2063" s="24" t="s">
        <v>24</v>
      </c>
      <c r="G2063" s="24" t="s">
        <v>2924</v>
      </c>
      <c r="H2063" s="24">
        <v>20</v>
      </c>
      <c r="I2063" s="24">
        <v>10</v>
      </c>
      <c r="J2063" s="24"/>
      <c r="K2063" s="24"/>
      <c r="L2063" s="24"/>
      <c r="M2063" s="15">
        <v>30</v>
      </c>
      <c r="N2063" s="24"/>
      <c r="O2063" s="18" t="str">
        <f>IFERROR(VLOOKUP(F2063,'（鳥類・チョウ）vlookup関数用'!$D$35:$F$38,3,0),"")</f>
        <v/>
      </c>
      <c r="P2063" s="18" t="str">
        <f>IFERROR(VLOOKUP(F2063,特定外来生物!$A$3:$G$24,7,0),"")</f>
        <v/>
      </c>
      <c r="Q2063" s="17" t="str">
        <f>IFERROR(VLOOKUP(F2063,県RL2019!$B$2:$H$605,4,0),"")</f>
        <v/>
      </c>
      <c r="R2063" s="17" t="str">
        <f>IFERROR(VLOOKUP(F2063,県RL2019!$B$2:$H$605,5,0),"")</f>
        <v/>
      </c>
      <c r="S2063" s="17" t="str">
        <f>IFERROR(VLOOKUP(F2063,県RL2011!$F$3:$H$906,2,0),"")</f>
        <v/>
      </c>
      <c r="T2063" s="17" t="str">
        <f>IFERROR(VLOOKUP(F2063,県RL2011!$F$3:$H$906,3,0),"")</f>
        <v/>
      </c>
      <c r="U2063" s="150" t="str">
        <f>IFERROR(VLOOKUP(F2063,国RL2020!$B$2:$E$878,4,0),"")</f>
        <v/>
      </c>
      <c r="V2063" s="150" t="str">
        <f>IFERROR(VLOOKUP(F2063,国RL2020!$B$2:$E$878,3,0),"")</f>
        <v/>
      </c>
      <c r="W2063" s="19" t="str">
        <f>IFERROR(VLOOKUP(F2063,国RL2019!$B$2:$E$873,4,0),"")</f>
        <v/>
      </c>
      <c r="X2063" s="19" t="str">
        <f>IFERROR(VLOOKUP(F2063,国RL2019!$B$2:$E$873,3,0),"")</f>
        <v/>
      </c>
      <c r="Y2063" s="19" t="str">
        <f>IFERROR(VLOOKUP(F2063,国RL2017!$B$2:$E$870,4,0),"")</f>
        <v/>
      </c>
      <c r="Z2063" s="19" t="str">
        <f>IFERROR(VLOOKUP(F2063,国RL2017!$B$2:$E$870,3,0),"")</f>
        <v/>
      </c>
      <c r="AA2063" s="19" t="str">
        <f>IFERROR(VLOOKUP(F2063,国RL2006!$B$2:$E$567,4,0),"")</f>
        <v/>
      </c>
      <c r="AB2063" s="19" t="str">
        <f>IFERROR(VLOOKUP(F2063,国RL2006!$B$2:$E$567,3,0),"")</f>
        <v/>
      </c>
      <c r="AC2063" s="24"/>
    </row>
    <row r="2064" spans="1:29" x14ac:dyDescent="0.15">
      <c r="A2064" s="16">
        <v>2063</v>
      </c>
      <c r="B2064" s="24">
        <v>2016</v>
      </c>
      <c r="C2064" s="24">
        <v>6</v>
      </c>
      <c r="D2064" s="24">
        <v>7</v>
      </c>
      <c r="E2064" s="24" t="s">
        <v>2918</v>
      </c>
      <c r="F2064" s="24" t="s">
        <v>29</v>
      </c>
      <c r="G2064" s="24" t="s">
        <v>2924</v>
      </c>
      <c r="H2064" s="24">
        <v>1</v>
      </c>
      <c r="I2064" s="24"/>
      <c r="J2064" s="24"/>
      <c r="K2064" s="24"/>
      <c r="L2064" s="24"/>
      <c r="M2064" s="15">
        <v>1</v>
      </c>
      <c r="N2064" s="24"/>
      <c r="O2064" s="18" t="str">
        <f>IFERROR(VLOOKUP(F2064,'（鳥類・チョウ）vlookup関数用'!$D$35:$F$38,3,0),"")</f>
        <v/>
      </c>
      <c r="P2064" s="18" t="str">
        <f>IFERROR(VLOOKUP(F2064,特定外来生物!$A$3:$G$24,7,0),"")</f>
        <v/>
      </c>
      <c r="Q2064" s="17" t="str">
        <f>IFERROR(VLOOKUP(F2064,県RL2019!$B$2:$H$605,4,0),"")</f>
        <v/>
      </c>
      <c r="R2064" s="17" t="str">
        <f>IFERROR(VLOOKUP(F2064,県RL2019!$B$2:$H$605,5,0),"")</f>
        <v/>
      </c>
      <c r="S2064" s="17" t="str">
        <f>IFERROR(VLOOKUP(F2064,県RL2011!$F$3:$H$906,2,0),"")</f>
        <v/>
      </c>
      <c r="T2064" s="17" t="str">
        <f>IFERROR(VLOOKUP(F2064,県RL2011!$F$3:$H$906,3,0),"")</f>
        <v/>
      </c>
      <c r="U2064" s="150" t="str">
        <f>IFERROR(VLOOKUP(F2064,国RL2020!$B$2:$E$878,4,0),"")</f>
        <v/>
      </c>
      <c r="V2064" s="150" t="str">
        <f>IFERROR(VLOOKUP(F2064,国RL2020!$B$2:$E$878,3,0),"")</f>
        <v/>
      </c>
      <c r="W2064" s="19" t="str">
        <f>IFERROR(VLOOKUP(F2064,国RL2019!$B$2:$E$873,4,0),"")</f>
        <v/>
      </c>
      <c r="X2064" s="19" t="str">
        <f>IFERROR(VLOOKUP(F2064,国RL2019!$B$2:$E$873,3,0),"")</f>
        <v/>
      </c>
      <c r="Y2064" s="19" t="str">
        <f>IFERROR(VLOOKUP(F2064,国RL2017!$B$2:$E$870,4,0),"")</f>
        <v/>
      </c>
      <c r="Z2064" s="19" t="str">
        <f>IFERROR(VLOOKUP(F2064,国RL2017!$B$2:$E$870,3,0),"")</f>
        <v/>
      </c>
      <c r="AA2064" s="19" t="str">
        <f>IFERROR(VLOOKUP(F2064,国RL2006!$B$2:$E$567,4,0),"")</f>
        <v/>
      </c>
      <c r="AB2064" s="19" t="str">
        <f>IFERROR(VLOOKUP(F2064,国RL2006!$B$2:$E$567,3,0),"")</f>
        <v/>
      </c>
      <c r="AC2064" s="24"/>
    </row>
    <row r="2065" spans="1:29" x14ac:dyDescent="0.15">
      <c r="A2065" s="16">
        <v>2064</v>
      </c>
      <c r="B2065" s="24">
        <v>2016</v>
      </c>
      <c r="C2065" s="24">
        <v>6</v>
      </c>
      <c r="D2065" s="24">
        <v>7</v>
      </c>
      <c r="E2065" s="24" t="s">
        <v>2918</v>
      </c>
      <c r="F2065" s="24" t="s">
        <v>35</v>
      </c>
      <c r="G2065" s="24" t="s">
        <v>2924</v>
      </c>
      <c r="H2065" s="24">
        <v>1</v>
      </c>
      <c r="I2065" s="24"/>
      <c r="J2065" s="24"/>
      <c r="K2065" s="24"/>
      <c r="L2065" s="24"/>
      <c r="M2065" s="15">
        <v>1</v>
      </c>
      <c r="N2065" s="24"/>
      <c r="O2065" s="18" t="str">
        <f>IFERROR(VLOOKUP(F2065,'（鳥類・チョウ）vlookup関数用'!$D$35:$F$38,3,0),"")</f>
        <v/>
      </c>
      <c r="P2065" s="18" t="str">
        <f>IFERROR(VLOOKUP(F2065,特定外来生物!$A$3:$G$24,7,0),"")</f>
        <v/>
      </c>
      <c r="Q2065" s="17" t="str">
        <f>IFERROR(VLOOKUP(F2065,県RL2019!$B$2:$H$605,4,0),"")</f>
        <v/>
      </c>
      <c r="R2065" s="17" t="str">
        <f>IFERROR(VLOOKUP(F2065,県RL2019!$B$2:$H$605,5,0),"")</f>
        <v/>
      </c>
      <c r="S2065" s="17" t="str">
        <f>IFERROR(VLOOKUP(F2065,県RL2011!$F$3:$H$906,2,0),"")</f>
        <v/>
      </c>
      <c r="T2065" s="17" t="str">
        <f>IFERROR(VLOOKUP(F2065,県RL2011!$F$3:$H$906,3,0),"")</f>
        <v/>
      </c>
      <c r="U2065" s="150" t="str">
        <f>IFERROR(VLOOKUP(F2065,国RL2020!$B$2:$E$878,4,0),"")</f>
        <v/>
      </c>
      <c r="V2065" s="150" t="str">
        <f>IFERROR(VLOOKUP(F2065,国RL2020!$B$2:$E$878,3,0),"")</f>
        <v/>
      </c>
      <c r="W2065" s="19" t="str">
        <f>IFERROR(VLOOKUP(F2065,国RL2019!$B$2:$E$873,4,0),"")</f>
        <v/>
      </c>
      <c r="X2065" s="19" t="str">
        <f>IFERROR(VLOOKUP(F2065,国RL2019!$B$2:$E$873,3,0),"")</f>
        <v/>
      </c>
      <c r="Y2065" s="19" t="str">
        <f>IFERROR(VLOOKUP(F2065,国RL2017!$B$2:$E$870,4,0),"")</f>
        <v/>
      </c>
      <c r="Z2065" s="19" t="str">
        <f>IFERROR(VLOOKUP(F2065,国RL2017!$B$2:$E$870,3,0),"")</f>
        <v/>
      </c>
      <c r="AA2065" s="19" t="str">
        <f>IFERROR(VLOOKUP(F2065,国RL2006!$B$2:$E$567,4,0),"")</f>
        <v/>
      </c>
      <c r="AB2065" s="19" t="str">
        <f>IFERROR(VLOOKUP(F2065,国RL2006!$B$2:$E$567,3,0),"")</f>
        <v/>
      </c>
      <c r="AC2065" s="24"/>
    </row>
    <row r="2066" spans="1:29" x14ac:dyDescent="0.15">
      <c r="A2066" s="16">
        <v>2065</v>
      </c>
      <c r="B2066" s="24">
        <v>2016</v>
      </c>
      <c r="C2066" s="24">
        <v>6</v>
      </c>
      <c r="D2066" s="24">
        <v>7</v>
      </c>
      <c r="E2066" s="24" t="s">
        <v>2918</v>
      </c>
      <c r="F2066" s="24" t="s">
        <v>38</v>
      </c>
      <c r="G2066" s="24" t="s">
        <v>2924</v>
      </c>
      <c r="H2066" s="24">
        <v>1</v>
      </c>
      <c r="I2066" s="24"/>
      <c r="J2066" s="24"/>
      <c r="K2066" s="24"/>
      <c r="L2066" s="24"/>
      <c r="M2066" s="15">
        <v>1</v>
      </c>
      <c r="N2066" s="24"/>
      <c r="O2066" s="18" t="str">
        <f>IFERROR(VLOOKUP(F2066,'（鳥類・チョウ）vlookup関数用'!$D$35:$F$38,3,0),"")</f>
        <v/>
      </c>
      <c r="P2066" s="18" t="str">
        <f>IFERROR(VLOOKUP(F2066,特定外来生物!$A$3:$G$24,7,0),"")</f>
        <v/>
      </c>
      <c r="Q2066" s="17" t="str">
        <f>IFERROR(VLOOKUP(F2066,県RL2019!$B$2:$H$605,4,0),"")</f>
        <v/>
      </c>
      <c r="R2066" s="17" t="str">
        <f>IFERROR(VLOOKUP(F2066,県RL2019!$B$2:$H$605,5,0),"")</f>
        <v/>
      </c>
      <c r="S2066" s="17" t="str">
        <f>IFERROR(VLOOKUP(F2066,県RL2011!$F$3:$H$906,2,0),"")</f>
        <v/>
      </c>
      <c r="T2066" s="17" t="str">
        <f>IFERROR(VLOOKUP(F2066,県RL2011!$F$3:$H$906,3,0),"")</f>
        <v/>
      </c>
      <c r="U2066" s="150" t="str">
        <f>IFERROR(VLOOKUP(F2066,国RL2020!$B$2:$E$878,4,0),"")</f>
        <v/>
      </c>
      <c r="V2066" s="150" t="str">
        <f>IFERROR(VLOOKUP(F2066,国RL2020!$B$2:$E$878,3,0),"")</f>
        <v/>
      </c>
      <c r="W2066" s="19" t="str">
        <f>IFERROR(VLOOKUP(F2066,国RL2019!$B$2:$E$873,4,0),"")</f>
        <v/>
      </c>
      <c r="X2066" s="19" t="str">
        <f>IFERROR(VLOOKUP(F2066,国RL2019!$B$2:$E$873,3,0),"")</f>
        <v/>
      </c>
      <c r="Y2066" s="19" t="str">
        <f>IFERROR(VLOOKUP(F2066,国RL2017!$B$2:$E$870,4,0),"")</f>
        <v/>
      </c>
      <c r="Z2066" s="19" t="str">
        <f>IFERROR(VLOOKUP(F2066,国RL2017!$B$2:$E$870,3,0),"")</f>
        <v/>
      </c>
      <c r="AA2066" s="19" t="str">
        <f>IFERROR(VLOOKUP(F2066,国RL2006!$B$2:$E$567,4,0),"")</f>
        <v/>
      </c>
      <c r="AB2066" s="19" t="str">
        <f>IFERROR(VLOOKUP(F2066,国RL2006!$B$2:$E$567,3,0),"")</f>
        <v/>
      </c>
      <c r="AC2066" s="24"/>
    </row>
    <row r="2067" spans="1:29" x14ac:dyDescent="0.15">
      <c r="A2067" s="16">
        <v>2066</v>
      </c>
      <c r="B2067" s="24">
        <v>2016</v>
      </c>
      <c r="C2067" s="24">
        <v>6</v>
      </c>
      <c r="D2067" s="24">
        <v>7</v>
      </c>
      <c r="E2067" s="24" t="s">
        <v>2918</v>
      </c>
      <c r="F2067" s="24" t="s">
        <v>82</v>
      </c>
      <c r="G2067" s="24" t="s">
        <v>2924</v>
      </c>
      <c r="H2067" s="24">
        <v>1</v>
      </c>
      <c r="I2067" s="24"/>
      <c r="J2067" s="24"/>
      <c r="K2067" s="24"/>
      <c r="L2067" s="24"/>
      <c r="M2067" s="15">
        <v>1</v>
      </c>
      <c r="N2067" s="24"/>
      <c r="O2067" s="18" t="str">
        <f>IFERROR(VLOOKUP(F2067,'（鳥類・チョウ）vlookup関数用'!$D$35:$F$38,3,0),"")</f>
        <v/>
      </c>
      <c r="P2067" s="18" t="str">
        <f>IFERROR(VLOOKUP(F2067,特定外来生物!$A$3:$G$24,7,0),"")</f>
        <v/>
      </c>
      <c r="Q2067" s="17" t="str">
        <f>IFERROR(VLOOKUP(F2067,県RL2019!$B$2:$H$605,4,0),"")</f>
        <v>C</v>
      </c>
      <c r="R2067" s="17" t="str">
        <f>IFERROR(VLOOKUP(F2067,県RL2019!$B$2:$H$605,5,0),"")</f>
        <v>要保護生物</v>
      </c>
      <c r="S2067" s="17" t="str">
        <f>IFERROR(VLOOKUP(F2067,県RL2011!$F$3:$H$906,2,0),"")</f>
        <v>C</v>
      </c>
      <c r="T2067" s="17" t="str">
        <f>IFERROR(VLOOKUP(F2067,県RL2011!$F$3:$H$906,3,0),"")</f>
        <v>要保護生物</v>
      </c>
      <c r="U2067" s="150" t="str">
        <f>IFERROR(VLOOKUP(F2067,国RL2020!$B$2:$E$878,4,0),"")</f>
        <v/>
      </c>
      <c r="V2067" s="150" t="str">
        <f>IFERROR(VLOOKUP(F2067,国RL2020!$B$2:$E$878,3,0),"")</f>
        <v/>
      </c>
      <c r="W2067" s="19" t="str">
        <f>IFERROR(VLOOKUP(F2067,国RL2019!$B$2:$E$873,4,0),"")</f>
        <v/>
      </c>
      <c r="X2067" s="19" t="str">
        <f>IFERROR(VLOOKUP(F2067,国RL2019!$B$2:$E$873,3,0),"")</f>
        <v/>
      </c>
      <c r="Y2067" s="19" t="str">
        <f>IFERROR(VLOOKUP(F2067,国RL2017!$B$2:$E$870,4,0),"")</f>
        <v/>
      </c>
      <c r="Z2067" s="19" t="str">
        <f>IFERROR(VLOOKUP(F2067,国RL2017!$B$2:$E$870,3,0),"")</f>
        <v/>
      </c>
      <c r="AA2067" s="19" t="str">
        <f>IFERROR(VLOOKUP(F2067,国RL2006!$B$2:$E$567,4,0),"")</f>
        <v/>
      </c>
      <c r="AB2067" s="19" t="str">
        <f>IFERROR(VLOOKUP(F2067,国RL2006!$B$2:$E$567,3,0),"")</f>
        <v/>
      </c>
      <c r="AC2067" s="24"/>
    </row>
    <row r="2068" spans="1:29" x14ac:dyDescent="0.15">
      <c r="A2068" s="16">
        <v>2067</v>
      </c>
      <c r="B2068" s="24">
        <v>2016</v>
      </c>
      <c r="C2068" s="24">
        <v>6</v>
      </c>
      <c r="D2068" s="24">
        <v>7</v>
      </c>
      <c r="E2068" s="24" t="s">
        <v>2918</v>
      </c>
      <c r="F2068" s="24" t="s">
        <v>45</v>
      </c>
      <c r="G2068" s="24" t="s">
        <v>2925</v>
      </c>
      <c r="H2068" s="24"/>
      <c r="I2068" s="24">
        <v>2</v>
      </c>
      <c r="J2068" s="24"/>
      <c r="K2068" s="24"/>
      <c r="L2068" s="24"/>
      <c r="M2068" s="15">
        <v>2</v>
      </c>
      <c r="N2068" s="24"/>
      <c r="O2068" s="18" t="str">
        <f>IFERROR(VLOOKUP(F2068,'（鳥類・チョウ）vlookup関数用'!$D$35:$F$38,3,0),"")</f>
        <v/>
      </c>
      <c r="P2068" s="18" t="str">
        <f>IFERROR(VLOOKUP(F2068,特定外来生物!$A$3:$G$24,7,0),"")</f>
        <v/>
      </c>
      <c r="Q2068" s="17" t="str">
        <f>IFERROR(VLOOKUP(F2068,県RL2019!$B$2:$H$605,4,0),"")</f>
        <v/>
      </c>
      <c r="R2068" s="17" t="str">
        <f>IFERROR(VLOOKUP(F2068,県RL2019!$B$2:$H$605,5,0),"")</f>
        <v/>
      </c>
      <c r="S2068" s="17" t="str">
        <f>IFERROR(VLOOKUP(F2068,県RL2011!$F$3:$H$906,2,0),"")</f>
        <v/>
      </c>
      <c r="T2068" s="17" t="str">
        <f>IFERROR(VLOOKUP(F2068,県RL2011!$F$3:$H$906,3,0),"")</f>
        <v/>
      </c>
      <c r="U2068" s="150" t="str">
        <f>IFERROR(VLOOKUP(F2068,国RL2020!$B$2:$E$878,4,0),"")</f>
        <v/>
      </c>
      <c r="V2068" s="150" t="str">
        <f>IFERROR(VLOOKUP(F2068,国RL2020!$B$2:$E$878,3,0),"")</f>
        <v/>
      </c>
      <c r="W2068" s="19" t="str">
        <f>IFERROR(VLOOKUP(F2068,国RL2019!$B$2:$E$873,4,0),"")</f>
        <v/>
      </c>
      <c r="X2068" s="19" t="str">
        <f>IFERROR(VLOOKUP(F2068,国RL2019!$B$2:$E$873,3,0),"")</f>
        <v/>
      </c>
      <c r="Y2068" s="19" t="str">
        <f>IFERROR(VLOOKUP(F2068,国RL2017!$B$2:$E$870,4,0),"")</f>
        <v/>
      </c>
      <c r="Z2068" s="19" t="str">
        <f>IFERROR(VLOOKUP(F2068,国RL2017!$B$2:$E$870,3,0),"")</f>
        <v/>
      </c>
      <c r="AA2068" s="19" t="str">
        <f>IFERROR(VLOOKUP(F2068,国RL2006!$B$2:$E$567,4,0),"")</f>
        <v/>
      </c>
      <c r="AB2068" s="19" t="str">
        <f>IFERROR(VLOOKUP(F2068,国RL2006!$B$2:$E$567,3,0),"")</f>
        <v/>
      </c>
      <c r="AC2068" s="24"/>
    </row>
    <row r="2069" spans="1:29" x14ac:dyDescent="0.15">
      <c r="A2069" s="16">
        <v>2068</v>
      </c>
      <c r="B2069" s="24">
        <v>2016</v>
      </c>
      <c r="C2069" s="24">
        <v>6</v>
      </c>
      <c r="D2069" s="24">
        <v>7</v>
      </c>
      <c r="E2069" s="24" t="s">
        <v>2918</v>
      </c>
      <c r="F2069" s="24" t="s">
        <v>23</v>
      </c>
      <c r="G2069" s="24" t="s">
        <v>2925</v>
      </c>
      <c r="H2069" s="24">
        <v>2</v>
      </c>
      <c r="I2069" s="24"/>
      <c r="J2069" s="24"/>
      <c r="K2069" s="24"/>
      <c r="L2069" s="24"/>
      <c r="M2069" s="15">
        <v>2</v>
      </c>
      <c r="N2069" s="24"/>
      <c r="O2069" s="18" t="str">
        <f>IFERROR(VLOOKUP(F2069,'（鳥類・チョウ）vlookup関数用'!$D$35:$F$38,3,0),"")</f>
        <v/>
      </c>
      <c r="P2069" s="18" t="str">
        <f>IFERROR(VLOOKUP(F2069,特定外来生物!$A$3:$G$24,7,0),"")</f>
        <v/>
      </c>
      <c r="Q2069" s="17" t="str">
        <f>IFERROR(VLOOKUP(F2069,県RL2019!$B$2:$H$605,4,0),"")</f>
        <v/>
      </c>
      <c r="R2069" s="17" t="str">
        <f>IFERROR(VLOOKUP(F2069,県RL2019!$B$2:$H$605,5,0),"")</f>
        <v/>
      </c>
      <c r="S2069" s="17" t="str">
        <f>IFERROR(VLOOKUP(F2069,県RL2011!$F$3:$H$906,2,0),"")</f>
        <v/>
      </c>
      <c r="T2069" s="17" t="str">
        <f>IFERROR(VLOOKUP(F2069,県RL2011!$F$3:$H$906,3,0),"")</f>
        <v/>
      </c>
      <c r="U2069" s="150" t="str">
        <f>IFERROR(VLOOKUP(F2069,国RL2020!$B$2:$E$878,4,0),"")</f>
        <v/>
      </c>
      <c r="V2069" s="150" t="str">
        <f>IFERROR(VLOOKUP(F2069,国RL2020!$B$2:$E$878,3,0),"")</f>
        <v/>
      </c>
      <c r="W2069" s="19" t="str">
        <f>IFERROR(VLOOKUP(F2069,国RL2019!$B$2:$E$873,4,0),"")</f>
        <v/>
      </c>
      <c r="X2069" s="19" t="str">
        <f>IFERROR(VLOOKUP(F2069,国RL2019!$B$2:$E$873,3,0),"")</f>
        <v/>
      </c>
      <c r="Y2069" s="19" t="str">
        <f>IFERROR(VLOOKUP(F2069,国RL2017!$B$2:$E$870,4,0),"")</f>
        <v/>
      </c>
      <c r="Z2069" s="19" t="str">
        <f>IFERROR(VLOOKUP(F2069,国RL2017!$B$2:$E$870,3,0),"")</f>
        <v/>
      </c>
      <c r="AA2069" s="19" t="str">
        <f>IFERROR(VLOOKUP(F2069,国RL2006!$B$2:$E$567,4,0),"")</f>
        <v/>
      </c>
      <c r="AB2069" s="19" t="str">
        <f>IFERROR(VLOOKUP(F2069,国RL2006!$B$2:$E$567,3,0),"")</f>
        <v/>
      </c>
      <c r="AC2069" s="24"/>
    </row>
    <row r="2070" spans="1:29" x14ac:dyDescent="0.15">
      <c r="A2070" s="16">
        <v>2069</v>
      </c>
      <c r="B2070" s="24">
        <v>2016</v>
      </c>
      <c r="C2070" s="24">
        <v>7</v>
      </c>
      <c r="D2070" s="24">
        <v>6</v>
      </c>
      <c r="E2070" s="24" t="s">
        <v>2917</v>
      </c>
      <c r="F2070" s="24" t="s">
        <v>11</v>
      </c>
      <c r="G2070" s="24" t="s">
        <v>2922</v>
      </c>
      <c r="H2070" s="24">
        <v>2</v>
      </c>
      <c r="I2070" s="24"/>
      <c r="J2070" s="24"/>
      <c r="K2070" s="24"/>
      <c r="L2070" s="24"/>
      <c r="M2070" s="15">
        <v>2</v>
      </c>
      <c r="N2070" s="24"/>
      <c r="O2070" s="18" t="str">
        <f>IFERROR(VLOOKUP(F2070,'（鳥類・チョウ）vlookup関数用'!$D$35:$F$38,3,0),"")</f>
        <v/>
      </c>
      <c r="P2070" s="18" t="str">
        <f>IFERROR(VLOOKUP(F2070,特定外来生物!$A$3:$G$24,7,0),"")</f>
        <v/>
      </c>
      <c r="Q2070" s="17" t="str">
        <f>IFERROR(VLOOKUP(F2070,県RL2019!$B$2:$H$605,4,0),"")</f>
        <v/>
      </c>
      <c r="R2070" s="17" t="str">
        <f>IFERROR(VLOOKUP(F2070,県RL2019!$B$2:$H$605,5,0),"")</f>
        <v/>
      </c>
      <c r="S2070" s="17" t="str">
        <f>IFERROR(VLOOKUP(F2070,県RL2011!$F$3:$H$906,2,0),"")</f>
        <v/>
      </c>
      <c r="T2070" s="17" t="str">
        <f>IFERROR(VLOOKUP(F2070,県RL2011!$F$3:$H$906,3,0),"")</f>
        <v/>
      </c>
      <c r="U2070" s="150" t="str">
        <f>IFERROR(VLOOKUP(F2070,国RL2020!$B$2:$E$878,4,0),"")</f>
        <v/>
      </c>
      <c r="V2070" s="150" t="str">
        <f>IFERROR(VLOOKUP(F2070,国RL2020!$B$2:$E$878,3,0),"")</f>
        <v/>
      </c>
      <c r="W2070" s="19" t="str">
        <f>IFERROR(VLOOKUP(F2070,国RL2019!$B$2:$E$873,4,0),"")</f>
        <v/>
      </c>
      <c r="X2070" s="19" t="str">
        <f>IFERROR(VLOOKUP(F2070,国RL2019!$B$2:$E$873,3,0),"")</f>
        <v/>
      </c>
      <c r="Y2070" s="19" t="str">
        <f>IFERROR(VLOOKUP(F2070,国RL2017!$B$2:$E$870,4,0),"")</f>
        <v/>
      </c>
      <c r="Z2070" s="19" t="str">
        <f>IFERROR(VLOOKUP(F2070,国RL2017!$B$2:$E$870,3,0),"")</f>
        <v/>
      </c>
      <c r="AA2070" s="19" t="str">
        <f>IFERROR(VLOOKUP(F2070,国RL2006!$B$2:$E$567,4,0),"")</f>
        <v/>
      </c>
      <c r="AB2070" s="19" t="str">
        <f>IFERROR(VLOOKUP(F2070,国RL2006!$B$2:$E$567,3,0),"")</f>
        <v/>
      </c>
      <c r="AC2070" s="24"/>
    </row>
    <row r="2071" spans="1:29" x14ac:dyDescent="0.15">
      <c r="A2071" s="16">
        <v>2070</v>
      </c>
      <c r="B2071" s="24">
        <v>2016</v>
      </c>
      <c r="C2071" s="24">
        <v>7</v>
      </c>
      <c r="D2071" s="24">
        <v>6</v>
      </c>
      <c r="E2071" s="24" t="s">
        <v>2917</v>
      </c>
      <c r="F2071" s="24" t="s">
        <v>13</v>
      </c>
      <c r="G2071" s="24" t="s">
        <v>2922</v>
      </c>
      <c r="H2071" s="24">
        <v>3</v>
      </c>
      <c r="I2071" s="24">
        <v>1</v>
      </c>
      <c r="J2071" s="24"/>
      <c r="K2071" s="24"/>
      <c r="L2071" s="24"/>
      <c r="M2071" s="15">
        <v>4</v>
      </c>
      <c r="N2071" s="24"/>
      <c r="O2071" s="18" t="str">
        <f>IFERROR(VLOOKUP(F2071,'（鳥類・チョウ）vlookup関数用'!$D$35:$F$38,3,0),"")</f>
        <v/>
      </c>
      <c r="P2071" s="18" t="str">
        <f>IFERROR(VLOOKUP(F2071,特定外来生物!$A$3:$G$24,7,0),"")</f>
        <v/>
      </c>
      <c r="Q2071" s="17" t="str">
        <f>IFERROR(VLOOKUP(F2071,県RL2019!$B$2:$H$605,4,0),"")</f>
        <v/>
      </c>
      <c r="R2071" s="17" t="str">
        <f>IFERROR(VLOOKUP(F2071,県RL2019!$B$2:$H$605,5,0),"")</f>
        <v/>
      </c>
      <c r="S2071" s="17" t="str">
        <f>IFERROR(VLOOKUP(F2071,県RL2011!$F$3:$H$906,2,0),"")</f>
        <v/>
      </c>
      <c r="T2071" s="17" t="str">
        <f>IFERROR(VLOOKUP(F2071,県RL2011!$F$3:$H$906,3,0),"")</f>
        <v/>
      </c>
      <c r="U2071" s="150" t="str">
        <f>IFERROR(VLOOKUP(F2071,国RL2020!$B$2:$E$878,4,0),"")</f>
        <v/>
      </c>
      <c r="V2071" s="150" t="str">
        <f>IFERROR(VLOOKUP(F2071,国RL2020!$B$2:$E$878,3,0),"")</f>
        <v/>
      </c>
      <c r="W2071" s="19" t="str">
        <f>IFERROR(VLOOKUP(F2071,国RL2019!$B$2:$E$873,4,0),"")</f>
        <v/>
      </c>
      <c r="X2071" s="19" t="str">
        <f>IFERROR(VLOOKUP(F2071,国RL2019!$B$2:$E$873,3,0),"")</f>
        <v/>
      </c>
      <c r="Y2071" s="19" t="str">
        <f>IFERROR(VLOOKUP(F2071,国RL2017!$B$2:$E$870,4,0),"")</f>
        <v/>
      </c>
      <c r="Z2071" s="19" t="str">
        <f>IFERROR(VLOOKUP(F2071,国RL2017!$B$2:$E$870,3,0),"")</f>
        <v/>
      </c>
      <c r="AA2071" s="19" t="str">
        <f>IFERROR(VLOOKUP(F2071,国RL2006!$B$2:$E$567,4,0),"")</f>
        <v/>
      </c>
      <c r="AB2071" s="19" t="str">
        <f>IFERROR(VLOOKUP(F2071,国RL2006!$B$2:$E$567,3,0),"")</f>
        <v/>
      </c>
      <c r="AC2071" s="24"/>
    </row>
    <row r="2072" spans="1:29" x14ac:dyDescent="0.15">
      <c r="A2072" s="16">
        <v>2071</v>
      </c>
      <c r="B2072" s="24">
        <v>2016</v>
      </c>
      <c r="C2072" s="24">
        <v>7</v>
      </c>
      <c r="D2072" s="24">
        <v>6</v>
      </c>
      <c r="E2072" s="24" t="s">
        <v>2917</v>
      </c>
      <c r="F2072" s="24" t="s">
        <v>22</v>
      </c>
      <c r="G2072" s="24" t="s">
        <v>2922</v>
      </c>
      <c r="H2072" s="24"/>
      <c r="I2072" s="24">
        <v>1</v>
      </c>
      <c r="J2072" s="24"/>
      <c r="K2072" s="24"/>
      <c r="L2072" s="24"/>
      <c r="M2072" s="15">
        <v>1</v>
      </c>
      <c r="N2072" s="24"/>
      <c r="O2072" s="18" t="str">
        <f>IFERROR(VLOOKUP(F2072,'（鳥類・チョウ）vlookup関数用'!$D$35:$F$38,3,0),"")</f>
        <v/>
      </c>
      <c r="P2072" s="18" t="str">
        <f>IFERROR(VLOOKUP(F2072,特定外来生物!$A$3:$G$24,7,0),"")</f>
        <v/>
      </c>
      <c r="Q2072" s="17" t="str">
        <f>IFERROR(VLOOKUP(F2072,県RL2019!$B$2:$H$605,4,0),"")</f>
        <v/>
      </c>
      <c r="R2072" s="17" t="str">
        <f>IFERROR(VLOOKUP(F2072,県RL2019!$B$2:$H$605,5,0),"")</f>
        <v/>
      </c>
      <c r="S2072" s="17" t="str">
        <f>IFERROR(VLOOKUP(F2072,県RL2011!$F$3:$H$906,2,0),"")</f>
        <v/>
      </c>
      <c r="T2072" s="17" t="str">
        <f>IFERROR(VLOOKUP(F2072,県RL2011!$F$3:$H$906,3,0),"")</f>
        <v/>
      </c>
      <c r="U2072" s="150" t="str">
        <f>IFERROR(VLOOKUP(F2072,国RL2020!$B$2:$E$878,4,0),"")</f>
        <v/>
      </c>
      <c r="V2072" s="150" t="str">
        <f>IFERROR(VLOOKUP(F2072,国RL2020!$B$2:$E$878,3,0),"")</f>
        <v/>
      </c>
      <c r="W2072" s="19" t="str">
        <f>IFERROR(VLOOKUP(F2072,国RL2019!$B$2:$E$873,4,0),"")</f>
        <v/>
      </c>
      <c r="X2072" s="19" t="str">
        <f>IFERROR(VLOOKUP(F2072,国RL2019!$B$2:$E$873,3,0),"")</f>
        <v/>
      </c>
      <c r="Y2072" s="19" t="str">
        <f>IFERROR(VLOOKUP(F2072,国RL2017!$B$2:$E$870,4,0),"")</f>
        <v/>
      </c>
      <c r="Z2072" s="19" t="str">
        <f>IFERROR(VLOOKUP(F2072,国RL2017!$B$2:$E$870,3,0),"")</f>
        <v/>
      </c>
      <c r="AA2072" s="19" t="str">
        <f>IFERROR(VLOOKUP(F2072,国RL2006!$B$2:$E$567,4,0),"")</f>
        <v/>
      </c>
      <c r="AB2072" s="19" t="str">
        <f>IFERROR(VLOOKUP(F2072,国RL2006!$B$2:$E$567,3,0),"")</f>
        <v/>
      </c>
      <c r="AC2072" s="24"/>
    </row>
    <row r="2073" spans="1:29" x14ac:dyDescent="0.15">
      <c r="A2073" s="16">
        <v>2072</v>
      </c>
      <c r="B2073" s="24">
        <v>2016</v>
      </c>
      <c r="C2073" s="24">
        <v>7</v>
      </c>
      <c r="D2073" s="24">
        <v>6</v>
      </c>
      <c r="E2073" s="24" t="s">
        <v>2917</v>
      </c>
      <c r="F2073" s="24" t="s">
        <v>20</v>
      </c>
      <c r="G2073" s="24" t="s">
        <v>2922</v>
      </c>
      <c r="H2073" s="24"/>
      <c r="I2073" s="24">
        <v>1</v>
      </c>
      <c r="J2073" s="24">
        <v>1</v>
      </c>
      <c r="K2073" s="24"/>
      <c r="L2073" s="24"/>
      <c r="M2073" s="15">
        <v>2</v>
      </c>
      <c r="N2073" s="24"/>
      <c r="O2073" s="18" t="str">
        <f>IFERROR(VLOOKUP(F2073,'（鳥類・チョウ）vlookup関数用'!$D$35:$F$38,3,0),"")</f>
        <v/>
      </c>
      <c r="P2073" s="18" t="str">
        <f>IFERROR(VLOOKUP(F2073,特定外来生物!$A$3:$G$24,7,0),"")</f>
        <v/>
      </c>
      <c r="Q2073" s="17" t="str">
        <f>IFERROR(VLOOKUP(F2073,県RL2019!$B$2:$H$605,4,0),"")</f>
        <v/>
      </c>
      <c r="R2073" s="17" t="str">
        <f>IFERROR(VLOOKUP(F2073,県RL2019!$B$2:$H$605,5,0),"")</f>
        <v/>
      </c>
      <c r="S2073" s="17" t="str">
        <f>IFERROR(VLOOKUP(F2073,県RL2011!$F$3:$H$906,2,0),"")</f>
        <v/>
      </c>
      <c r="T2073" s="17" t="str">
        <f>IFERROR(VLOOKUP(F2073,県RL2011!$F$3:$H$906,3,0),"")</f>
        <v/>
      </c>
      <c r="U2073" s="150" t="str">
        <f>IFERROR(VLOOKUP(F2073,国RL2020!$B$2:$E$878,4,0),"")</f>
        <v/>
      </c>
      <c r="V2073" s="150" t="str">
        <f>IFERROR(VLOOKUP(F2073,国RL2020!$B$2:$E$878,3,0),"")</f>
        <v/>
      </c>
      <c r="W2073" s="19" t="str">
        <f>IFERROR(VLOOKUP(F2073,国RL2019!$B$2:$E$873,4,0),"")</f>
        <v/>
      </c>
      <c r="X2073" s="19" t="str">
        <f>IFERROR(VLOOKUP(F2073,国RL2019!$B$2:$E$873,3,0),"")</f>
        <v/>
      </c>
      <c r="Y2073" s="19" t="str">
        <f>IFERROR(VLOOKUP(F2073,国RL2017!$B$2:$E$870,4,0),"")</f>
        <v/>
      </c>
      <c r="Z2073" s="19" t="str">
        <f>IFERROR(VLOOKUP(F2073,国RL2017!$B$2:$E$870,3,0),"")</f>
        <v/>
      </c>
      <c r="AA2073" s="19" t="str">
        <f>IFERROR(VLOOKUP(F2073,国RL2006!$B$2:$E$567,4,0),"")</f>
        <v/>
      </c>
      <c r="AB2073" s="19" t="str">
        <f>IFERROR(VLOOKUP(F2073,国RL2006!$B$2:$E$567,3,0),"")</f>
        <v/>
      </c>
      <c r="AC2073" s="24"/>
    </row>
    <row r="2074" spans="1:29" x14ac:dyDescent="0.15">
      <c r="A2074" s="16">
        <v>2073</v>
      </c>
      <c r="B2074" s="24">
        <v>2016</v>
      </c>
      <c r="C2074" s="24">
        <v>7</v>
      </c>
      <c r="D2074" s="24">
        <v>6</v>
      </c>
      <c r="E2074" s="24" t="s">
        <v>2917</v>
      </c>
      <c r="F2074" s="24" t="s">
        <v>28</v>
      </c>
      <c r="G2074" s="24" t="s">
        <v>2923</v>
      </c>
      <c r="H2074" s="24">
        <v>20</v>
      </c>
      <c r="I2074" s="24">
        <v>4</v>
      </c>
      <c r="J2074" s="24">
        <v>2</v>
      </c>
      <c r="K2074" s="24"/>
      <c r="L2074" s="24"/>
      <c r="M2074" s="15">
        <v>26</v>
      </c>
      <c r="N2074" s="24"/>
      <c r="O2074" s="18" t="str">
        <f>IFERROR(VLOOKUP(F2074,'（鳥類・チョウ）vlookup関数用'!$D$35:$F$38,3,0),"")</f>
        <v/>
      </c>
      <c r="P2074" s="18" t="str">
        <f>IFERROR(VLOOKUP(F2074,特定外来生物!$A$3:$G$24,7,0),"")</f>
        <v/>
      </c>
      <c r="Q2074" s="17" t="str">
        <f>IFERROR(VLOOKUP(F2074,県RL2019!$B$2:$H$605,4,0),"")</f>
        <v/>
      </c>
      <c r="R2074" s="17" t="str">
        <f>IFERROR(VLOOKUP(F2074,県RL2019!$B$2:$H$605,5,0),"")</f>
        <v/>
      </c>
      <c r="S2074" s="17" t="str">
        <f>IFERROR(VLOOKUP(F2074,県RL2011!$F$3:$H$906,2,0),"")</f>
        <v/>
      </c>
      <c r="T2074" s="17" t="str">
        <f>IFERROR(VLOOKUP(F2074,県RL2011!$F$3:$H$906,3,0),"")</f>
        <v/>
      </c>
      <c r="U2074" s="150" t="str">
        <f>IFERROR(VLOOKUP(F2074,国RL2020!$B$2:$E$878,4,0),"")</f>
        <v/>
      </c>
      <c r="V2074" s="150" t="str">
        <f>IFERROR(VLOOKUP(F2074,国RL2020!$B$2:$E$878,3,0),"")</f>
        <v/>
      </c>
      <c r="W2074" s="19" t="str">
        <f>IFERROR(VLOOKUP(F2074,国RL2019!$B$2:$E$873,4,0),"")</f>
        <v/>
      </c>
      <c r="X2074" s="19" t="str">
        <f>IFERROR(VLOOKUP(F2074,国RL2019!$B$2:$E$873,3,0),"")</f>
        <v/>
      </c>
      <c r="Y2074" s="19" t="str">
        <f>IFERROR(VLOOKUP(F2074,国RL2017!$B$2:$E$870,4,0),"")</f>
        <v/>
      </c>
      <c r="Z2074" s="19" t="str">
        <f>IFERROR(VLOOKUP(F2074,国RL2017!$B$2:$E$870,3,0),"")</f>
        <v/>
      </c>
      <c r="AA2074" s="19" t="str">
        <f>IFERROR(VLOOKUP(F2074,国RL2006!$B$2:$E$567,4,0),"")</f>
        <v/>
      </c>
      <c r="AB2074" s="19" t="str">
        <f>IFERROR(VLOOKUP(F2074,国RL2006!$B$2:$E$567,3,0),"")</f>
        <v/>
      </c>
      <c r="AC2074" s="24"/>
    </row>
    <row r="2075" spans="1:29" x14ac:dyDescent="0.15">
      <c r="A2075" s="16">
        <v>2074</v>
      </c>
      <c r="B2075" s="24">
        <v>2016</v>
      </c>
      <c r="C2075" s="24">
        <v>7</v>
      </c>
      <c r="D2075" s="24">
        <v>6</v>
      </c>
      <c r="E2075" s="24" t="s">
        <v>2917</v>
      </c>
      <c r="F2075" s="24" t="s">
        <v>46</v>
      </c>
      <c r="G2075" s="24" t="s">
        <v>2923</v>
      </c>
      <c r="H2075" s="24">
        <v>1</v>
      </c>
      <c r="I2075" s="24"/>
      <c r="J2075" s="24">
        <v>2</v>
      </c>
      <c r="K2075" s="24"/>
      <c r="L2075" s="24"/>
      <c r="M2075" s="15">
        <v>3</v>
      </c>
      <c r="N2075" s="24"/>
      <c r="O2075" s="18" t="str">
        <f>IFERROR(VLOOKUP(F2075,'（鳥類・チョウ）vlookup関数用'!$D$35:$F$38,3,0),"")</f>
        <v/>
      </c>
      <c r="P2075" s="18" t="str">
        <f>IFERROR(VLOOKUP(F2075,特定外来生物!$A$3:$G$24,7,0),"")</f>
        <v/>
      </c>
      <c r="Q2075" s="17" t="str">
        <f>IFERROR(VLOOKUP(F2075,県RL2019!$B$2:$H$605,4,0),"")</f>
        <v/>
      </c>
      <c r="R2075" s="17" t="str">
        <f>IFERROR(VLOOKUP(F2075,県RL2019!$B$2:$H$605,5,0),"")</f>
        <v/>
      </c>
      <c r="S2075" s="17" t="str">
        <f>IFERROR(VLOOKUP(F2075,県RL2011!$F$3:$H$906,2,0),"")</f>
        <v/>
      </c>
      <c r="T2075" s="17" t="str">
        <f>IFERROR(VLOOKUP(F2075,県RL2011!$F$3:$H$906,3,0),"")</f>
        <v/>
      </c>
      <c r="U2075" s="150" t="str">
        <f>IFERROR(VLOOKUP(F2075,国RL2020!$B$2:$E$878,4,0),"")</f>
        <v/>
      </c>
      <c r="V2075" s="150" t="str">
        <f>IFERROR(VLOOKUP(F2075,国RL2020!$B$2:$E$878,3,0),"")</f>
        <v/>
      </c>
      <c r="W2075" s="19" t="str">
        <f>IFERROR(VLOOKUP(F2075,国RL2019!$B$2:$E$873,4,0),"")</f>
        <v/>
      </c>
      <c r="X2075" s="19" t="str">
        <f>IFERROR(VLOOKUP(F2075,国RL2019!$B$2:$E$873,3,0),"")</f>
        <v/>
      </c>
      <c r="Y2075" s="19" t="str">
        <f>IFERROR(VLOOKUP(F2075,国RL2017!$B$2:$E$870,4,0),"")</f>
        <v/>
      </c>
      <c r="Z2075" s="19" t="str">
        <f>IFERROR(VLOOKUP(F2075,国RL2017!$B$2:$E$870,3,0),"")</f>
        <v/>
      </c>
      <c r="AA2075" s="19" t="str">
        <f>IFERROR(VLOOKUP(F2075,国RL2006!$B$2:$E$567,4,0),"")</f>
        <v/>
      </c>
      <c r="AB2075" s="19" t="str">
        <f>IFERROR(VLOOKUP(F2075,国RL2006!$B$2:$E$567,3,0),"")</f>
        <v/>
      </c>
      <c r="AC2075" s="24"/>
    </row>
    <row r="2076" spans="1:29" x14ac:dyDescent="0.15">
      <c r="A2076" s="16">
        <v>2075</v>
      </c>
      <c r="B2076" s="24">
        <v>2016</v>
      </c>
      <c r="C2076" s="24">
        <v>7</v>
      </c>
      <c r="D2076" s="24">
        <v>6</v>
      </c>
      <c r="E2076" s="24" t="s">
        <v>2917</v>
      </c>
      <c r="F2076" s="24" t="s">
        <v>48</v>
      </c>
      <c r="G2076" s="24" t="s">
        <v>2923</v>
      </c>
      <c r="H2076" s="24">
        <v>6</v>
      </c>
      <c r="I2076" s="24">
        <v>3</v>
      </c>
      <c r="J2076" s="24">
        <v>4</v>
      </c>
      <c r="K2076" s="24"/>
      <c r="L2076" s="24"/>
      <c r="M2076" s="15">
        <v>13</v>
      </c>
      <c r="N2076" s="24"/>
      <c r="O2076" s="18" t="str">
        <f>IFERROR(VLOOKUP(F2076,'（鳥類・チョウ）vlookup関数用'!$D$35:$F$38,3,0),"")</f>
        <v/>
      </c>
      <c r="P2076" s="18" t="str">
        <f>IFERROR(VLOOKUP(F2076,特定外来生物!$A$3:$G$24,7,0),"")</f>
        <v/>
      </c>
      <c r="Q2076" s="17" t="str">
        <f>IFERROR(VLOOKUP(F2076,県RL2019!$B$2:$H$605,4,0),"")</f>
        <v/>
      </c>
      <c r="R2076" s="17" t="str">
        <f>IFERROR(VLOOKUP(F2076,県RL2019!$B$2:$H$605,5,0),"")</f>
        <v/>
      </c>
      <c r="S2076" s="17" t="str">
        <f>IFERROR(VLOOKUP(F2076,県RL2011!$F$3:$H$906,2,0),"")</f>
        <v/>
      </c>
      <c r="T2076" s="17" t="str">
        <f>IFERROR(VLOOKUP(F2076,県RL2011!$F$3:$H$906,3,0),"")</f>
        <v/>
      </c>
      <c r="U2076" s="150" t="str">
        <f>IFERROR(VLOOKUP(F2076,国RL2020!$B$2:$E$878,4,0),"")</f>
        <v/>
      </c>
      <c r="V2076" s="150" t="str">
        <f>IFERROR(VLOOKUP(F2076,国RL2020!$B$2:$E$878,3,0),"")</f>
        <v/>
      </c>
      <c r="W2076" s="19" t="str">
        <f>IFERROR(VLOOKUP(F2076,国RL2019!$B$2:$E$873,4,0),"")</f>
        <v/>
      </c>
      <c r="X2076" s="19" t="str">
        <f>IFERROR(VLOOKUP(F2076,国RL2019!$B$2:$E$873,3,0),"")</f>
        <v/>
      </c>
      <c r="Y2076" s="19" t="str">
        <f>IFERROR(VLOOKUP(F2076,国RL2017!$B$2:$E$870,4,0),"")</f>
        <v/>
      </c>
      <c r="Z2076" s="19" t="str">
        <f>IFERROR(VLOOKUP(F2076,国RL2017!$B$2:$E$870,3,0),"")</f>
        <v/>
      </c>
      <c r="AA2076" s="19" t="str">
        <f>IFERROR(VLOOKUP(F2076,国RL2006!$B$2:$E$567,4,0),"")</f>
        <v/>
      </c>
      <c r="AB2076" s="19" t="str">
        <f>IFERROR(VLOOKUP(F2076,国RL2006!$B$2:$E$567,3,0),"")</f>
        <v/>
      </c>
      <c r="AC2076" s="24"/>
    </row>
    <row r="2077" spans="1:29" x14ac:dyDescent="0.15">
      <c r="A2077" s="16">
        <v>2076</v>
      </c>
      <c r="B2077" s="24">
        <v>2016</v>
      </c>
      <c r="C2077" s="24">
        <v>7</v>
      </c>
      <c r="D2077" s="24">
        <v>6</v>
      </c>
      <c r="E2077" s="24" t="s">
        <v>2917</v>
      </c>
      <c r="F2077" s="24" t="s">
        <v>24</v>
      </c>
      <c r="G2077" s="24" t="s">
        <v>2924</v>
      </c>
      <c r="H2077" s="24">
        <v>4</v>
      </c>
      <c r="I2077" s="24">
        <v>1</v>
      </c>
      <c r="J2077" s="24"/>
      <c r="K2077" s="24"/>
      <c r="L2077" s="24"/>
      <c r="M2077" s="15">
        <v>5</v>
      </c>
      <c r="N2077" s="24"/>
      <c r="O2077" s="18" t="str">
        <f>IFERROR(VLOOKUP(F2077,'（鳥類・チョウ）vlookup関数用'!$D$35:$F$38,3,0),"")</f>
        <v/>
      </c>
      <c r="P2077" s="18" t="str">
        <f>IFERROR(VLOOKUP(F2077,特定外来生物!$A$3:$G$24,7,0),"")</f>
        <v/>
      </c>
      <c r="Q2077" s="17" t="str">
        <f>IFERROR(VLOOKUP(F2077,県RL2019!$B$2:$H$605,4,0),"")</f>
        <v/>
      </c>
      <c r="R2077" s="17" t="str">
        <f>IFERROR(VLOOKUP(F2077,県RL2019!$B$2:$H$605,5,0),"")</f>
        <v/>
      </c>
      <c r="S2077" s="17" t="str">
        <f>IFERROR(VLOOKUP(F2077,県RL2011!$F$3:$H$906,2,0),"")</f>
        <v/>
      </c>
      <c r="T2077" s="17" t="str">
        <f>IFERROR(VLOOKUP(F2077,県RL2011!$F$3:$H$906,3,0),"")</f>
        <v/>
      </c>
      <c r="U2077" s="150" t="str">
        <f>IFERROR(VLOOKUP(F2077,国RL2020!$B$2:$E$878,4,0),"")</f>
        <v/>
      </c>
      <c r="V2077" s="150" t="str">
        <f>IFERROR(VLOOKUP(F2077,国RL2020!$B$2:$E$878,3,0),"")</f>
        <v/>
      </c>
      <c r="W2077" s="19" t="str">
        <f>IFERROR(VLOOKUP(F2077,国RL2019!$B$2:$E$873,4,0),"")</f>
        <v/>
      </c>
      <c r="X2077" s="19" t="str">
        <f>IFERROR(VLOOKUP(F2077,国RL2019!$B$2:$E$873,3,0),"")</f>
        <v/>
      </c>
      <c r="Y2077" s="19" t="str">
        <f>IFERROR(VLOOKUP(F2077,国RL2017!$B$2:$E$870,4,0),"")</f>
        <v/>
      </c>
      <c r="Z2077" s="19" t="str">
        <f>IFERROR(VLOOKUP(F2077,国RL2017!$B$2:$E$870,3,0),"")</f>
        <v/>
      </c>
      <c r="AA2077" s="19" t="str">
        <f>IFERROR(VLOOKUP(F2077,国RL2006!$B$2:$E$567,4,0),"")</f>
        <v/>
      </c>
      <c r="AB2077" s="19" t="str">
        <f>IFERROR(VLOOKUP(F2077,国RL2006!$B$2:$E$567,3,0),"")</f>
        <v/>
      </c>
      <c r="AC2077" s="24"/>
    </row>
    <row r="2078" spans="1:29" x14ac:dyDescent="0.15">
      <c r="A2078" s="16">
        <v>2077</v>
      </c>
      <c r="B2078" s="24">
        <v>2016</v>
      </c>
      <c r="C2078" s="24">
        <v>7</v>
      </c>
      <c r="D2078" s="24">
        <v>6</v>
      </c>
      <c r="E2078" s="24" t="s">
        <v>2917</v>
      </c>
      <c r="F2078" s="24" t="s">
        <v>29</v>
      </c>
      <c r="G2078" s="24" t="s">
        <v>2924</v>
      </c>
      <c r="H2078" s="24">
        <v>4</v>
      </c>
      <c r="I2078" s="24"/>
      <c r="J2078" s="24"/>
      <c r="K2078" s="24"/>
      <c r="L2078" s="24"/>
      <c r="M2078" s="15">
        <v>4</v>
      </c>
      <c r="N2078" s="24"/>
      <c r="O2078" s="18" t="str">
        <f>IFERROR(VLOOKUP(F2078,'（鳥類・チョウ）vlookup関数用'!$D$35:$F$38,3,0),"")</f>
        <v/>
      </c>
      <c r="P2078" s="18" t="str">
        <f>IFERROR(VLOOKUP(F2078,特定外来生物!$A$3:$G$24,7,0),"")</f>
        <v/>
      </c>
      <c r="Q2078" s="17" t="str">
        <f>IFERROR(VLOOKUP(F2078,県RL2019!$B$2:$H$605,4,0),"")</f>
        <v/>
      </c>
      <c r="R2078" s="17" t="str">
        <f>IFERROR(VLOOKUP(F2078,県RL2019!$B$2:$H$605,5,0),"")</f>
        <v/>
      </c>
      <c r="S2078" s="17" t="str">
        <f>IFERROR(VLOOKUP(F2078,県RL2011!$F$3:$H$906,2,0),"")</f>
        <v/>
      </c>
      <c r="T2078" s="17" t="str">
        <f>IFERROR(VLOOKUP(F2078,県RL2011!$F$3:$H$906,3,0),"")</f>
        <v/>
      </c>
      <c r="U2078" s="150" t="str">
        <f>IFERROR(VLOOKUP(F2078,国RL2020!$B$2:$E$878,4,0),"")</f>
        <v/>
      </c>
      <c r="V2078" s="150" t="str">
        <f>IFERROR(VLOOKUP(F2078,国RL2020!$B$2:$E$878,3,0),"")</f>
        <v/>
      </c>
      <c r="W2078" s="19" t="str">
        <f>IFERROR(VLOOKUP(F2078,国RL2019!$B$2:$E$873,4,0),"")</f>
        <v/>
      </c>
      <c r="X2078" s="19" t="str">
        <f>IFERROR(VLOOKUP(F2078,国RL2019!$B$2:$E$873,3,0),"")</f>
        <v/>
      </c>
      <c r="Y2078" s="19" t="str">
        <f>IFERROR(VLOOKUP(F2078,国RL2017!$B$2:$E$870,4,0),"")</f>
        <v/>
      </c>
      <c r="Z2078" s="19" t="str">
        <f>IFERROR(VLOOKUP(F2078,国RL2017!$B$2:$E$870,3,0),"")</f>
        <v/>
      </c>
      <c r="AA2078" s="19" t="str">
        <f>IFERROR(VLOOKUP(F2078,国RL2006!$B$2:$E$567,4,0),"")</f>
        <v/>
      </c>
      <c r="AB2078" s="19" t="str">
        <f>IFERROR(VLOOKUP(F2078,国RL2006!$B$2:$E$567,3,0),"")</f>
        <v/>
      </c>
      <c r="AC2078" s="24"/>
    </row>
    <row r="2079" spans="1:29" x14ac:dyDescent="0.15">
      <c r="A2079" s="16">
        <v>2078</v>
      </c>
      <c r="B2079" s="24">
        <v>2016</v>
      </c>
      <c r="C2079" s="24">
        <v>7</v>
      </c>
      <c r="D2079" s="24">
        <v>6</v>
      </c>
      <c r="E2079" s="24" t="s">
        <v>2917</v>
      </c>
      <c r="F2079" s="24" t="s">
        <v>35</v>
      </c>
      <c r="G2079" s="24" t="s">
        <v>2924</v>
      </c>
      <c r="H2079" s="24">
        <v>2</v>
      </c>
      <c r="I2079" s="24"/>
      <c r="J2079" s="24">
        <v>1</v>
      </c>
      <c r="K2079" s="24"/>
      <c r="L2079" s="24"/>
      <c r="M2079" s="15">
        <v>3</v>
      </c>
      <c r="N2079" s="24"/>
      <c r="O2079" s="18" t="str">
        <f>IFERROR(VLOOKUP(F2079,'（鳥類・チョウ）vlookup関数用'!$D$35:$F$38,3,0),"")</f>
        <v/>
      </c>
      <c r="P2079" s="18" t="str">
        <f>IFERROR(VLOOKUP(F2079,特定外来生物!$A$3:$G$24,7,0),"")</f>
        <v/>
      </c>
      <c r="Q2079" s="17" t="str">
        <f>IFERROR(VLOOKUP(F2079,県RL2019!$B$2:$H$605,4,0),"")</f>
        <v/>
      </c>
      <c r="R2079" s="17" t="str">
        <f>IFERROR(VLOOKUP(F2079,県RL2019!$B$2:$H$605,5,0),"")</f>
        <v/>
      </c>
      <c r="S2079" s="17" t="str">
        <f>IFERROR(VLOOKUP(F2079,県RL2011!$F$3:$H$906,2,0),"")</f>
        <v/>
      </c>
      <c r="T2079" s="17" t="str">
        <f>IFERROR(VLOOKUP(F2079,県RL2011!$F$3:$H$906,3,0),"")</f>
        <v/>
      </c>
      <c r="U2079" s="150" t="str">
        <f>IFERROR(VLOOKUP(F2079,国RL2020!$B$2:$E$878,4,0),"")</f>
        <v/>
      </c>
      <c r="V2079" s="150" t="str">
        <f>IFERROR(VLOOKUP(F2079,国RL2020!$B$2:$E$878,3,0),"")</f>
        <v/>
      </c>
      <c r="W2079" s="19" t="str">
        <f>IFERROR(VLOOKUP(F2079,国RL2019!$B$2:$E$873,4,0),"")</f>
        <v/>
      </c>
      <c r="X2079" s="19" t="str">
        <f>IFERROR(VLOOKUP(F2079,国RL2019!$B$2:$E$873,3,0),"")</f>
        <v/>
      </c>
      <c r="Y2079" s="19" t="str">
        <f>IFERROR(VLOOKUP(F2079,国RL2017!$B$2:$E$870,4,0),"")</f>
        <v/>
      </c>
      <c r="Z2079" s="19" t="str">
        <f>IFERROR(VLOOKUP(F2079,国RL2017!$B$2:$E$870,3,0),"")</f>
        <v/>
      </c>
      <c r="AA2079" s="19" t="str">
        <f>IFERROR(VLOOKUP(F2079,国RL2006!$B$2:$E$567,4,0),"")</f>
        <v/>
      </c>
      <c r="AB2079" s="19" t="str">
        <f>IFERROR(VLOOKUP(F2079,国RL2006!$B$2:$E$567,3,0),"")</f>
        <v/>
      </c>
      <c r="AC2079" s="24"/>
    </row>
    <row r="2080" spans="1:29" x14ac:dyDescent="0.15">
      <c r="A2080" s="16">
        <v>2079</v>
      </c>
      <c r="B2080" s="24">
        <v>2016</v>
      </c>
      <c r="C2080" s="24">
        <v>7</v>
      </c>
      <c r="D2080" s="24">
        <v>6</v>
      </c>
      <c r="E2080" s="24" t="s">
        <v>2917</v>
      </c>
      <c r="F2080" s="24" t="s">
        <v>36</v>
      </c>
      <c r="G2080" s="24" t="s">
        <v>2925</v>
      </c>
      <c r="H2080" s="24">
        <v>1</v>
      </c>
      <c r="I2080" s="24"/>
      <c r="J2080" s="24">
        <v>2</v>
      </c>
      <c r="K2080" s="24"/>
      <c r="L2080" s="24"/>
      <c r="M2080" s="15">
        <v>3</v>
      </c>
      <c r="N2080" s="24"/>
      <c r="O2080" s="18" t="str">
        <f>IFERROR(VLOOKUP(F2080,'（鳥類・チョウ）vlookup関数用'!$D$35:$F$38,3,0),"")</f>
        <v/>
      </c>
      <c r="P2080" s="18" t="str">
        <f>IFERROR(VLOOKUP(F2080,特定外来生物!$A$3:$G$24,7,0),"")</f>
        <v/>
      </c>
      <c r="Q2080" s="17" t="str">
        <f>IFERROR(VLOOKUP(F2080,県RL2019!$B$2:$H$605,4,0),"")</f>
        <v/>
      </c>
      <c r="R2080" s="17" t="str">
        <f>IFERROR(VLOOKUP(F2080,県RL2019!$B$2:$H$605,5,0),"")</f>
        <v/>
      </c>
      <c r="S2080" s="17" t="str">
        <f>IFERROR(VLOOKUP(F2080,県RL2011!$F$3:$H$906,2,0),"")</f>
        <v/>
      </c>
      <c r="T2080" s="17" t="str">
        <f>IFERROR(VLOOKUP(F2080,県RL2011!$F$3:$H$906,3,0),"")</f>
        <v/>
      </c>
      <c r="U2080" s="150" t="str">
        <f>IFERROR(VLOOKUP(F2080,国RL2020!$B$2:$E$878,4,0),"")</f>
        <v/>
      </c>
      <c r="V2080" s="150" t="str">
        <f>IFERROR(VLOOKUP(F2080,国RL2020!$B$2:$E$878,3,0),"")</f>
        <v/>
      </c>
      <c r="W2080" s="19" t="str">
        <f>IFERROR(VLOOKUP(F2080,国RL2019!$B$2:$E$873,4,0),"")</f>
        <v/>
      </c>
      <c r="X2080" s="19" t="str">
        <f>IFERROR(VLOOKUP(F2080,国RL2019!$B$2:$E$873,3,0),"")</f>
        <v/>
      </c>
      <c r="Y2080" s="19" t="str">
        <f>IFERROR(VLOOKUP(F2080,国RL2017!$B$2:$E$870,4,0),"")</f>
        <v/>
      </c>
      <c r="Z2080" s="19" t="str">
        <f>IFERROR(VLOOKUP(F2080,国RL2017!$B$2:$E$870,3,0),"")</f>
        <v/>
      </c>
      <c r="AA2080" s="19" t="str">
        <f>IFERROR(VLOOKUP(F2080,国RL2006!$B$2:$E$567,4,0),"")</f>
        <v/>
      </c>
      <c r="AB2080" s="19" t="str">
        <f>IFERROR(VLOOKUP(F2080,国RL2006!$B$2:$E$567,3,0),"")</f>
        <v/>
      </c>
      <c r="AC2080" s="24"/>
    </row>
    <row r="2081" spans="1:29" x14ac:dyDescent="0.15">
      <c r="A2081" s="16">
        <v>2080</v>
      </c>
      <c r="B2081" s="24">
        <v>2016</v>
      </c>
      <c r="C2081" s="24">
        <v>7</v>
      </c>
      <c r="D2081" s="24">
        <v>6</v>
      </c>
      <c r="E2081" s="24" t="s">
        <v>2917</v>
      </c>
      <c r="F2081" s="24" t="s">
        <v>32</v>
      </c>
      <c r="G2081" s="24" t="s">
        <v>2925</v>
      </c>
      <c r="H2081" s="24"/>
      <c r="I2081" s="24"/>
      <c r="J2081" s="24">
        <v>3</v>
      </c>
      <c r="K2081" s="24"/>
      <c r="L2081" s="24"/>
      <c r="M2081" s="15">
        <v>3</v>
      </c>
      <c r="N2081" s="24"/>
      <c r="O2081" s="18" t="str">
        <f>IFERROR(VLOOKUP(F2081,'（鳥類・チョウ）vlookup関数用'!$D$35:$F$38,3,0),"")</f>
        <v/>
      </c>
      <c r="P2081" s="18" t="str">
        <f>IFERROR(VLOOKUP(F2081,特定外来生物!$A$3:$G$24,7,0),"")</f>
        <v/>
      </c>
      <c r="Q2081" s="17" t="str">
        <f>IFERROR(VLOOKUP(F2081,県RL2019!$B$2:$H$605,4,0),"")</f>
        <v/>
      </c>
      <c r="R2081" s="17" t="str">
        <f>IFERROR(VLOOKUP(F2081,県RL2019!$B$2:$H$605,5,0),"")</f>
        <v/>
      </c>
      <c r="S2081" s="17" t="str">
        <f>IFERROR(VLOOKUP(F2081,県RL2011!$F$3:$H$906,2,0),"")</f>
        <v/>
      </c>
      <c r="T2081" s="17" t="str">
        <f>IFERROR(VLOOKUP(F2081,県RL2011!$F$3:$H$906,3,0),"")</f>
        <v/>
      </c>
      <c r="U2081" s="150" t="str">
        <f>IFERROR(VLOOKUP(F2081,国RL2020!$B$2:$E$878,4,0),"")</f>
        <v/>
      </c>
      <c r="V2081" s="150" t="str">
        <f>IFERROR(VLOOKUP(F2081,国RL2020!$B$2:$E$878,3,0),"")</f>
        <v/>
      </c>
      <c r="W2081" s="19" t="str">
        <f>IFERROR(VLOOKUP(F2081,国RL2019!$B$2:$E$873,4,0),"")</f>
        <v/>
      </c>
      <c r="X2081" s="19" t="str">
        <f>IFERROR(VLOOKUP(F2081,国RL2019!$B$2:$E$873,3,0),"")</f>
        <v/>
      </c>
      <c r="Y2081" s="19" t="str">
        <f>IFERROR(VLOOKUP(F2081,国RL2017!$B$2:$E$870,4,0),"")</f>
        <v/>
      </c>
      <c r="Z2081" s="19" t="str">
        <f>IFERROR(VLOOKUP(F2081,国RL2017!$B$2:$E$870,3,0),"")</f>
        <v/>
      </c>
      <c r="AA2081" s="19" t="str">
        <f>IFERROR(VLOOKUP(F2081,国RL2006!$B$2:$E$567,4,0),"")</f>
        <v/>
      </c>
      <c r="AB2081" s="19" t="str">
        <f>IFERROR(VLOOKUP(F2081,国RL2006!$B$2:$E$567,3,0),"")</f>
        <v/>
      </c>
      <c r="AC2081" s="24"/>
    </row>
    <row r="2082" spans="1:29" x14ac:dyDescent="0.15">
      <c r="A2082" s="16">
        <v>2081</v>
      </c>
      <c r="B2082" s="24">
        <v>2016</v>
      </c>
      <c r="C2082" s="24">
        <v>7</v>
      </c>
      <c r="D2082" s="24">
        <v>6</v>
      </c>
      <c r="E2082" s="24" t="s">
        <v>2917</v>
      </c>
      <c r="F2082" s="24" t="s">
        <v>30</v>
      </c>
      <c r="G2082" s="24" t="s">
        <v>2925</v>
      </c>
      <c r="H2082" s="24"/>
      <c r="I2082" s="24"/>
      <c r="J2082" s="24">
        <v>2</v>
      </c>
      <c r="K2082" s="24"/>
      <c r="L2082" s="24"/>
      <c r="M2082" s="15">
        <v>2</v>
      </c>
      <c r="N2082" s="24"/>
      <c r="O2082" s="18" t="str">
        <f>IFERROR(VLOOKUP(F2082,'（鳥類・チョウ）vlookup関数用'!$D$35:$F$38,3,0),"")</f>
        <v/>
      </c>
      <c r="P2082" s="18" t="str">
        <f>IFERROR(VLOOKUP(F2082,特定外来生物!$A$3:$G$24,7,0),"")</f>
        <v/>
      </c>
      <c r="Q2082" s="17" t="str">
        <f>IFERROR(VLOOKUP(F2082,県RL2019!$B$2:$H$605,4,0),"")</f>
        <v/>
      </c>
      <c r="R2082" s="17" t="str">
        <f>IFERROR(VLOOKUP(F2082,県RL2019!$B$2:$H$605,5,0),"")</f>
        <v/>
      </c>
      <c r="S2082" s="17" t="str">
        <f>IFERROR(VLOOKUP(F2082,県RL2011!$F$3:$H$906,2,0),"")</f>
        <v/>
      </c>
      <c r="T2082" s="17" t="str">
        <f>IFERROR(VLOOKUP(F2082,県RL2011!$F$3:$H$906,3,0),"")</f>
        <v/>
      </c>
      <c r="U2082" s="150" t="str">
        <f>IFERROR(VLOOKUP(F2082,国RL2020!$B$2:$E$878,4,0),"")</f>
        <v/>
      </c>
      <c r="V2082" s="150" t="str">
        <f>IFERROR(VLOOKUP(F2082,国RL2020!$B$2:$E$878,3,0),"")</f>
        <v/>
      </c>
      <c r="W2082" s="19" t="str">
        <f>IFERROR(VLOOKUP(F2082,国RL2019!$B$2:$E$873,4,0),"")</f>
        <v/>
      </c>
      <c r="X2082" s="19" t="str">
        <f>IFERROR(VLOOKUP(F2082,国RL2019!$B$2:$E$873,3,0),"")</f>
        <v/>
      </c>
      <c r="Y2082" s="19" t="str">
        <f>IFERROR(VLOOKUP(F2082,国RL2017!$B$2:$E$870,4,0),"")</f>
        <v/>
      </c>
      <c r="Z2082" s="19" t="str">
        <f>IFERROR(VLOOKUP(F2082,国RL2017!$B$2:$E$870,3,0),"")</f>
        <v/>
      </c>
      <c r="AA2082" s="19" t="str">
        <f>IFERROR(VLOOKUP(F2082,国RL2006!$B$2:$E$567,4,0),"")</f>
        <v/>
      </c>
      <c r="AB2082" s="19" t="str">
        <f>IFERROR(VLOOKUP(F2082,国RL2006!$B$2:$E$567,3,0),"")</f>
        <v/>
      </c>
      <c r="AC2082" s="24"/>
    </row>
    <row r="2083" spans="1:29" x14ac:dyDescent="0.15">
      <c r="A2083" s="16">
        <v>2082</v>
      </c>
      <c r="B2083" s="24">
        <v>2016</v>
      </c>
      <c r="C2083" s="24">
        <v>7</v>
      </c>
      <c r="D2083" s="24">
        <v>6</v>
      </c>
      <c r="E2083" s="24" t="s">
        <v>2917</v>
      </c>
      <c r="F2083" s="24" t="s">
        <v>37</v>
      </c>
      <c r="G2083" s="24" t="s">
        <v>2925</v>
      </c>
      <c r="H2083" s="24">
        <v>2</v>
      </c>
      <c r="I2083" s="24">
        <v>2</v>
      </c>
      <c r="J2083" s="24">
        <v>4</v>
      </c>
      <c r="K2083" s="24"/>
      <c r="L2083" s="24"/>
      <c r="M2083" s="15">
        <v>8</v>
      </c>
      <c r="N2083" s="24"/>
      <c r="O2083" s="18" t="str">
        <f>IFERROR(VLOOKUP(F2083,'（鳥類・チョウ）vlookup関数用'!$D$35:$F$38,3,0),"")</f>
        <v/>
      </c>
      <c r="P2083" s="18" t="str">
        <f>IFERROR(VLOOKUP(F2083,特定外来生物!$A$3:$G$24,7,0),"")</f>
        <v/>
      </c>
      <c r="Q2083" s="17" t="str">
        <f>IFERROR(VLOOKUP(F2083,県RL2019!$B$2:$H$605,4,0),"")</f>
        <v/>
      </c>
      <c r="R2083" s="17" t="str">
        <f>IFERROR(VLOOKUP(F2083,県RL2019!$B$2:$H$605,5,0),"")</f>
        <v/>
      </c>
      <c r="S2083" s="17" t="str">
        <f>IFERROR(VLOOKUP(F2083,県RL2011!$F$3:$H$906,2,0),"")</f>
        <v/>
      </c>
      <c r="T2083" s="17" t="str">
        <f>IFERROR(VLOOKUP(F2083,県RL2011!$F$3:$H$906,3,0),"")</f>
        <v/>
      </c>
      <c r="U2083" s="150" t="str">
        <f>IFERROR(VLOOKUP(F2083,国RL2020!$B$2:$E$878,4,0),"")</f>
        <v/>
      </c>
      <c r="V2083" s="150" t="str">
        <f>IFERROR(VLOOKUP(F2083,国RL2020!$B$2:$E$878,3,0),"")</f>
        <v/>
      </c>
      <c r="W2083" s="19" t="str">
        <f>IFERROR(VLOOKUP(F2083,国RL2019!$B$2:$E$873,4,0),"")</f>
        <v/>
      </c>
      <c r="X2083" s="19" t="str">
        <f>IFERROR(VLOOKUP(F2083,国RL2019!$B$2:$E$873,3,0),"")</f>
        <v/>
      </c>
      <c r="Y2083" s="19" t="str">
        <f>IFERROR(VLOOKUP(F2083,国RL2017!$B$2:$E$870,4,0),"")</f>
        <v/>
      </c>
      <c r="Z2083" s="19" t="str">
        <f>IFERROR(VLOOKUP(F2083,国RL2017!$B$2:$E$870,3,0),"")</f>
        <v/>
      </c>
      <c r="AA2083" s="19" t="str">
        <f>IFERROR(VLOOKUP(F2083,国RL2006!$B$2:$E$567,4,0),"")</f>
        <v/>
      </c>
      <c r="AB2083" s="19" t="str">
        <f>IFERROR(VLOOKUP(F2083,国RL2006!$B$2:$E$567,3,0),"")</f>
        <v/>
      </c>
      <c r="AC2083" s="24"/>
    </row>
    <row r="2084" spans="1:29" x14ac:dyDescent="0.15">
      <c r="A2084" s="16">
        <v>2083</v>
      </c>
      <c r="B2084" s="24">
        <v>2016</v>
      </c>
      <c r="C2084" s="24">
        <v>7</v>
      </c>
      <c r="D2084" s="24">
        <v>6</v>
      </c>
      <c r="E2084" s="24" t="s">
        <v>2917</v>
      </c>
      <c r="F2084" s="24" t="s">
        <v>59</v>
      </c>
      <c r="G2084" s="24" t="s">
        <v>2925</v>
      </c>
      <c r="H2084" s="24">
        <v>1</v>
      </c>
      <c r="I2084" s="24"/>
      <c r="J2084" s="24">
        <v>4</v>
      </c>
      <c r="K2084" s="24"/>
      <c r="L2084" s="24"/>
      <c r="M2084" s="15">
        <v>5</v>
      </c>
      <c r="N2084" s="24"/>
      <c r="O2084" s="18" t="str">
        <f>IFERROR(VLOOKUP(F2084,'（鳥類・チョウ）vlookup関数用'!$D$35:$F$38,3,0),"")</f>
        <v>重点対策外来種</v>
      </c>
      <c r="P2084" s="18" t="str">
        <f>IFERROR(VLOOKUP(F2084,特定外来生物!$A$3:$G$24,7,0),"")</f>
        <v>特定外来生物</v>
      </c>
      <c r="Q2084" s="17" t="str">
        <f>IFERROR(VLOOKUP(F2084,県RL2019!$B$2:$H$605,4,0),"")</f>
        <v/>
      </c>
      <c r="R2084" s="17" t="str">
        <f>IFERROR(VLOOKUP(F2084,県RL2019!$B$2:$H$605,5,0),"")</f>
        <v/>
      </c>
      <c r="S2084" s="17" t="str">
        <f>IFERROR(VLOOKUP(F2084,県RL2011!$F$3:$H$906,2,0),"")</f>
        <v/>
      </c>
      <c r="T2084" s="17" t="str">
        <f>IFERROR(VLOOKUP(F2084,県RL2011!$F$3:$H$906,3,0),"")</f>
        <v/>
      </c>
      <c r="U2084" s="150" t="str">
        <f>IFERROR(VLOOKUP(F2084,国RL2020!$B$2:$E$878,4,0),"")</f>
        <v/>
      </c>
      <c r="V2084" s="150" t="str">
        <f>IFERROR(VLOOKUP(F2084,国RL2020!$B$2:$E$878,3,0),"")</f>
        <v/>
      </c>
      <c r="W2084" s="19" t="str">
        <f>IFERROR(VLOOKUP(F2084,国RL2019!$B$2:$E$873,4,0),"")</f>
        <v/>
      </c>
      <c r="X2084" s="19" t="str">
        <f>IFERROR(VLOOKUP(F2084,国RL2019!$B$2:$E$873,3,0),"")</f>
        <v/>
      </c>
      <c r="Y2084" s="19" t="str">
        <f>IFERROR(VLOOKUP(F2084,国RL2017!$B$2:$E$870,4,0),"")</f>
        <v/>
      </c>
      <c r="Z2084" s="19" t="str">
        <f>IFERROR(VLOOKUP(F2084,国RL2017!$B$2:$E$870,3,0),"")</f>
        <v/>
      </c>
      <c r="AA2084" s="19" t="str">
        <f>IFERROR(VLOOKUP(F2084,国RL2006!$B$2:$E$567,4,0),"")</f>
        <v/>
      </c>
      <c r="AB2084" s="19" t="str">
        <f>IFERROR(VLOOKUP(F2084,国RL2006!$B$2:$E$567,3,0),"")</f>
        <v/>
      </c>
      <c r="AC2084" s="24"/>
    </row>
    <row r="2085" spans="1:29" x14ac:dyDescent="0.15">
      <c r="A2085" s="16">
        <v>2084</v>
      </c>
      <c r="B2085" s="24">
        <v>2016</v>
      </c>
      <c r="C2085" s="24">
        <v>7</v>
      </c>
      <c r="D2085" s="24">
        <v>6</v>
      </c>
      <c r="E2085" s="24" t="s">
        <v>2917</v>
      </c>
      <c r="F2085" s="24" t="s">
        <v>68</v>
      </c>
      <c r="G2085" s="24" t="s">
        <v>2925</v>
      </c>
      <c r="H2085" s="24">
        <v>2</v>
      </c>
      <c r="I2085" s="24">
        <v>4</v>
      </c>
      <c r="J2085" s="24">
        <v>2</v>
      </c>
      <c r="K2085" s="24"/>
      <c r="L2085" s="24"/>
      <c r="M2085" s="15">
        <v>8</v>
      </c>
      <c r="N2085" s="24"/>
      <c r="O2085" s="18" t="str">
        <f>IFERROR(VLOOKUP(F2085,'（鳥類・チョウ）vlookup関数用'!$D$35:$F$38,3,0),"")</f>
        <v/>
      </c>
      <c r="P2085" s="18" t="str">
        <f>IFERROR(VLOOKUP(F2085,特定外来生物!$A$3:$G$24,7,0),"")</f>
        <v/>
      </c>
      <c r="Q2085" s="17" t="str">
        <f>IFERROR(VLOOKUP(F2085,県RL2019!$B$2:$H$605,4,0),"")</f>
        <v>C</v>
      </c>
      <c r="R2085" s="17" t="str">
        <f>IFERROR(VLOOKUP(F2085,県RL2019!$B$2:$H$605,5,0),"")</f>
        <v>要保護生物</v>
      </c>
      <c r="S2085" s="17" t="str">
        <f>IFERROR(VLOOKUP(F2085,県RL2011!$F$3:$H$906,2,0),"")</f>
        <v>C</v>
      </c>
      <c r="T2085" s="17" t="str">
        <f>IFERROR(VLOOKUP(F2085,県RL2011!$F$3:$H$906,3,0),"")</f>
        <v>要保護生物</v>
      </c>
      <c r="U2085" s="150" t="str">
        <f>IFERROR(VLOOKUP(F2085,国RL2020!$B$2:$E$878,4,0),"")</f>
        <v/>
      </c>
      <c r="V2085" s="150" t="str">
        <f>IFERROR(VLOOKUP(F2085,国RL2020!$B$2:$E$878,3,0),"")</f>
        <v/>
      </c>
      <c r="W2085" s="19" t="str">
        <f>IFERROR(VLOOKUP(F2085,国RL2019!$B$2:$E$873,4,0),"")</f>
        <v/>
      </c>
      <c r="X2085" s="19" t="str">
        <f>IFERROR(VLOOKUP(F2085,国RL2019!$B$2:$E$873,3,0),"")</f>
        <v/>
      </c>
      <c r="Y2085" s="19" t="str">
        <f>IFERROR(VLOOKUP(F2085,国RL2017!$B$2:$E$870,4,0),"")</f>
        <v/>
      </c>
      <c r="Z2085" s="19" t="str">
        <f>IFERROR(VLOOKUP(F2085,国RL2017!$B$2:$E$870,3,0),"")</f>
        <v/>
      </c>
      <c r="AA2085" s="19" t="str">
        <f>IFERROR(VLOOKUP(F2085,国RL2006!$B$2:$E$567,4,0),"")</f>
        <v/>
      </c>
      <c r="AB2085" s="19" t="str">
        <f>IFERROR(VLOOKUP(F2085,国RL2006!$B$2:$E$567,3,0),"")</f>
        <v/>
      </c>
      <c r="AC2085" s="24"/>
    </row>
    <row r="2086" spans="1:29" x14ac:dyDescent="0.15">
      <c r="A2086" s="16">
        <v>2085</v>
      </c>
      <c r="B2086" s="24">
        <v>2016</v>
      </c>
      <c r="C2086" s="24">
        <v>7</v>
      </c>
      <c r="D2086" s="24">
        <v>6</v>
      </c>
      <c r="E2086" s="24" t="s">
        <v>2917</v>
      </c>
      <c r="F2086" s="24" t="s">
        <v>45</v>
      </c>
      <c r="G2086" s="24" t="s">
        <v>2925</v>
      </c>
      <c r="H2086" s="24">
        <v>20</v>
      </c>
      <c r="I2086" s="24">
        <v>4</v>
      </c>
      <c r="J2086" s="24">
        <v>1</v>
      </c>
      <c r="K2086" s="24"/>
      <c r="L2086" s="24"/>
      <c r="M2086" s="15">
        <v>25</v>
      </c>
      <c r="N2086" s="24"/>
      <c r="O2086" s="18" t="str">
        <f>IFERROR(VLOOKUP(F2086,'（鳥類・チョウ）vlookup関数用'!$D$35:$F$38,3,0),"")</f>
        <v/>
      </c>
      <c r="P2086" s="18" t="str">
        <f>IFERROR(VLOOKUP(F2086,特定外来生物!$A$3:$G$24,7,0),"")</f>
        <v/>
      </c>
      <c r="Q2086" s="17" t="str">
        <f>IFERROR(VLOOKUP(F2086,県RL2019!$B$2:$H$605,4,0),"")</f>
        <v/>
      </c>
      <c r="R2086" s="17" t="str">
        <f>IFERROR(VLOOKUP(F2086,県RL2019!$B$2:$H$605,5,0),"")</f>
        <v/>
      </c>
      <c r="S2086" s="17" t="str">
        <f>IFERROR(VLOOKUP(F2086,県RL2011!$F$3:$H$906,2,0),"")</f>
        <v/>
      </c>
      <c r="T2086" s="17" t="str">
        <f>IFERROR(VLOOKUP(F2086,県RL2011!$F$3:$H$906,3,0),"")</f>
        <v/>
      </c>
      <c r="U2086" s="150" t="str">
        <f>IFERROR(VLOOKUP(F2086,国RL2020!$B$2:$E$878,4,0),"")</f>
        <v/>
      </c>
      <c r="V2086" s="150" t="str">
        <f>IFERROR(VLOOKUP(F2086,国RL2020!$B$2:$E$878,3,0),"")</f>
        <v/>
      </c>
      <c r="W2086" s="19" t="str">
        <f>IFERROR(VLOOKUP(F2086,国RL2019!$B$2:$E$873,4,0),"")</f>
        <v/>
      </c>
      <c r="X2086" s="19" t="str">
        <f>IFERROR(VLOOKUP(F2086,国RL2019!$B$2:$E$873,3,0),"")</f>
        <v/>
      </c>
      <c r="Y2086" s="19" t="str">
        <f>IFERROR(VLOOKUP(F2086,国RL2017!$B$2:$E$870,4,0),"")</f>
        <v/>
      </c>
      <c r="Z2086" s="19" t="str">
        <f>IFERROR(VLOOKUP(F2086,国RL2017!$B$2:$E$870,3,0),"")</f>
        <v/>
      </c>
      <c r="AA2086" s="19" t="str">
        <f>IFERROR(VLOOKUP(F2086,国RL2006!$B$2:$E$567,4,0),"")</f>
        <v/>
      </c>
      <c r="AB2086" s="19" t="str">
        <f>IFERROR(VLOOKUP(F2086,国RL2006!$B$2:$E$567,3,0),"")</f>
        <v/>
      </c>
      <c r="AC2086" s="24"/>
    </row>
    <row r="2087" spans="1:29" x14ac:dyDescent="0.15">
      <c r="A2087" s="16">
        <v>2086</v>
      </c>
      <c r="B2087" s="24">
        <v>2016</v>
      </c>
      <c r="C2087" s="24">
        <v>7</v>
      </c>
      <c r="D2087" s="24">
        <v>6</v>
      </c>
      <c r="E2087" s="24" t="s">
        <v>2917</v>
      </c>
      <c r="F2087" s="24" t="s">
        <v>51</v>
      </c>
      <c r="G2087" s="24" t="s">
        <v>2925</v>
      </c>
      <c r="H2087" s="24"/>
      <c r="I2087" s="24"/>
      <c r="J2087" s="24">
        <v>1</v>
      </c>
      <c r="K2087" s="24"/>
      <c r="L2087" s="24"/>
      <c r="M2087" s="15">
        <v>1</v>
      </c>
      <c r="N2087" s="24"/>
      <c r="O2087" s="18" t="str">
        <f>IFERROR(VLOOKUP(F2087,'（鳥類・チョウ）vlookup関数用'!$D$35:$F$38,3,0),"")</f>
        <v/>
      </c>
      <c r="P2087" s="18" t="str">
        <f>IFERROR(VLOOKUP(F2087,特定外来生物!$A$3:$G$24,7,0),"")</f>
        <v/>
      </c>
      <c r="Q2087" s="17" t="str">
        <f>IFERROR(VLOOKUP(F2087,県RL2019!$B$2:$H$605,4,0),"")</f>
        <v/>
      </c>
      <c r="R2087" s="17" t="str">
        <f>IFERROR(VLOOKUP(F2087,県RL2019!$B$2:$H$605,5,0),"")</f>
        <v/>
      </c>
      <c r="S2087" s="17" t="str">
        <f>IFERROR(VLOOKUP(F2087,県RL2011!$F$3:$H$906,2,0),"")</f>
        <v/>
      </c>
      <c r="T2087" s="17" t="str">
        <f>IFERROR(VLOOKUP(F2087,県RL2011!$F$3:$H$906,3,0),"")</f>
        <v/>
      </c>
      <c r="U2087" s="150" t="str">
        <f>IFERROR(VLOOKUP(F2087,国RL2020!$B$2:$E$878,4,0),"")</f>
        <v/>
      </c>
      <c r="V2087" s="150" t="str">
        <f>IFERROR(VLOOKUP(F2087,国RL2020!$B$2:$E$878,3,0),"")</f>
        <v/>
      </c>
      <c r="W2087" s="19" t="str">
        <f>IFERROR(VLOOKUP(F2087,国RL2019!$B$2:$E$873,4,0),"")</f>
        <v/>
      </c>
      <c r="X2087" s="19" t="str">
        <f>IFERROR(VLOOKUP(F2087,国RL2019!$B$2:$E$873,3,0),"")</f>
        <v/>
      </c>
      <c r="Y2087" s="19" t="str">
        <f>IFERROR(VLOOKUP(F2087,国RL2017!$B$2:$E$870,4,0),"")</f>
        <v/>
      </c>
      <c r="Z2087" s="19" t="str">
        <f>IFERROR(VLOOKUP(F2087,国RL2017!$B$2:$E$870,3,0),"")</f>
        <v/>
      </c>
      <c r="AA2087" s="19" t="str">
        <f>IFERROR(VLOOKUP(F2087,国RL2006!$B$2:$E$567,4,0),"")</f>
        <v/>
      </c>
      <c r="AB2087" s="19" t="str">
        <f>IFERROR(VLOOKUP(F2087,国RL2006!$B$2:$E$567,3,0),"")</f>
        <v/>
      </c>
      <c r="AC2087" s="24"/>
    </row>
    <row r="2088" spans="1:29" x14ac:dyDescent="0.15">
      <c r="A2088" s="16">
        <v>2087</v>
      </c>
      <c r="B2088" s="24">
        <v>2016</v>
      </c>
      <c r="C2088" s="24">
        <v>7</v>
      </c>
      <c r="D2088" s="24">
        <v>6</v>
      </c>
      <c r="E2088" s="24" t="s">
        <v>2917</v>
      </c>
      <c r="F2088" s="24" t="s">
        <v>54</v>
      </c>
      <c r="G2088" s="24" t="s">
        <v>2926</v>
      </c>
      <c r="H2088" s="24">
        <v>1</v>
      </c>
      <c r="I2088" s="24">
        <v>1</v>
      </c>
      <c r="J2088" s="24">
        <v>1</v>
      </c>
      <c r="K2088" s="24"/>
      <c r="L2088" s="24"/>
      <c r="M2088" s="15">
        <v>3</v>
      </c>
      <c r="N2088" s="24"/>
      <c r="O2088" s="18" t="str">
        <f>IFERROR(VLOOKUP(F2088,'（鳥類・チョウ）vlookup関数用'!$D$35:$F$38,3,0),"")</f>
        <v/>
      </c>
      <c r="P2088" s="18" t="str">
        <f>IFERROR(VLOOKUP(F2088,特定外来生物!$A$3:$G$24,7,0),"")</f>
        <v/>
      </c>
      <c r="Q2088" s="17" t="str">
        <f>IFERROR(VLOOKUP(F2088,県RL2019!$B$2:$H$605,4,0),"")</f>
        <v/>
      </c>
      <c r="R2088" s="17" t="str">
        <f>IFERROR(VLOOKUP(F2088,県RL2019!$B$2:$H$605,5,0),"")</f>
        <v/>
      </c>
      <c r="S2088" s="17" t="str">
        <f>IFERROR(VLOOKUP(F2088,県RL2011!$F$3:$H$906,2,0),"")</f>
        <v>D</v>
      </c>
      <c r="T2088" s="17" t="str">
        <f>IFERROR(VLOOKUP(F2088,県RL2011!$F$3:$H$906,3,0),"")</f>
        <v>一般保護生物</v>
      </c>
      <c r="U2088" s="150" t="str">
        <f>IFERROR(VLOOKUP(F2088,国RL2020!$B$2:$E$878,4,0),"")</f>
        <v>NT</v>
      </c>
      <c r="V2088" s="150" t="str">
        <f>IFERROR(VLOOKUP(F2088,国RL2020!$B$2:$E$878,3,0),"")</f>
        <v>準絶滅危惧</v>
      </c>
      <c r="W2088" s="19" t="str">
        <f>IFERROR(VLOOKUP(F2088,国RL2019!$B$2:$E$873,4,0),"")</f>
        <v>NT</v>
      </c>
      <c r="X2088" s="19" t="str">
        <f>IFERROR(VLOOKUP(F2088,国RL2019!$B$2:$E$873,3,0),"")</f>
        <v>準絶滅危惧</v>
      </c>
      <c r="Y2088" s="19" t="str">
        <f>IFERROR(VLOOKUP(F2088,国RL2017!$B$2:$E$870,4,0),"")</f>
        <v>NT</v>
      </c>
      <c r="Z2088" s="19" t="str">
        <f>IFERROR(VLOOKUP(F2088,国RL2017!$B$2:$E$870,3,0),"")</f>
        <v>準絶滅危惧</v>
      </c>
      <c r="AA2088" s="19" t="str">
        <f>IFERROR(VLOOKUP(F2088,国RL2006!$B$2:$E$567,4,0),"")</f>
        <v>NT</v>
      </c>
      <c r="AB2088" s="19" t="str">
        <f>IFERROR(VLOOKUP(F2088,国RL2006!$B$2:$E$567,3,0),"")</f>
        <v>準絶滅危惧</v>
      </c>
      <c r="AC2088" s="24"/>
    </row>
    <row r="2089" spans="1:29" x14ac:dyDescent="0.15">
      <c r="A2089" s="16">
        <v>2088</v>
      </c>
      <c r="B2089" s="24">
        <v>2016</v>
      </c>
      <c r="C2089" s="24">
        <v>7</v>
      </c>
      <c r="D2089" s="24">
        <v>6</v>
      </c>
      <c r="E2089" s="24" t="s">
        <v>2917</v>
      </c>
      <c r="F2089" s="24" t="s">
        <v>14</v>
      </c>
      <c r="G2089" s="24" t="s">
        <v>2926</v>
      </c>
      <c r="H2089" s="24">
        <v>3</v>
      </c>
      <c r="I2089" s="24">
        <v>1</v>
      </c>
      <c r="J2089" s="24"/>
      <c r="K2089" s="24"/>
      <c r="L2089" s="24"/>
      <c r="M2089" s="15">
        <v>4</v>
      </c>
      <c r="N2089" s="24"/>
      <c r="O2089" s="18" t="str">
        <f>IFERROR(VLOOKUP(F2089,'（鳥類・チョウ）vlookup関数用'!$D$35:$F$38,3,0),"")</f>
        <v/>
      </c>
      <c r="P2089" s="18" t="str">
        <f>IFERROR(VLOOKUP(F2089,特定外来生物!$A$3:$G$24,7,0),"")</f>
        <v/>
      </c>
      <c r="Q2089" s="17" t="str">
        <f>IFERROR(VLOOKUP(F2089,県RL2019!$B$2:$H$605,4,0),"")</f>
        <v/>
      </c>
      <c r="R2089" s="17" t="str">
        <f>IFERROR(VLOOKUP(F2089,県RL2019!$B$2:$H$605,5,0),"")</f>
        <v/>
      </c>
      <c r="S2089" s="17" t="str">
        <f>IFERROR(VLOOKUP(F2089,県RL2011!$F$3:$H$906,2,0),"")</f>
        <v/>
      </c>
      <c r="T2089" s="17" t="str">
        <f>IFERROR(VLOOKUP(F2089,県RL2011!$F$3:$H$906,3,0),"")</f>
        <v/>
      </c>
      <c r="U2089" s="150" t="str">
        <f>IFERROR(VLOOKUP(F2089,国RL2020!$B$2:$E$878,4,0),"")</f>
        <v/>
      </c>
      <c r="V2089" s="150" t="str">
        <f>IFERROR(VLOOKUP(F2089,国RL2020!$B$2:$E$878,3,0),"")</f>
        <v/>
      </c>
      <c r="W2089" s="19" t="str">
        <f>IFERROR(VLOOKUP(F2089,国RL2019!$B$2:$E$873,4,0),"")</f>
        <v/>
      </c>
      <c r="X2089" s="19" t="str">
        <f>IFERROR(VLOOKUP(F2089,国RL2019!$B$2:$E$873,3,0),"")</f>
        <v/>
      </c>
      <c r="Y2089" s="19" t="str">
        <f>IFERROR(VLOOKUP(F2089,国RL2017!$B$2:$E$870,4,0),"")</f>
        <v/>
      </c>
      <c r="Z2089" s="19" t="str">
        <f>IFERROR(VLOOKUP(F2089,国RL2017!$B$2:$E$870,3,0),"")</f>
        <v/>
      </c>
      <c r="AA2089" s="19" t="str">
        <f>IFERROR(VLOOKUP(F2089,国RL2006!$B$2:$E$567,4,0),"")</f>
        <v/>
      </c>
      <c r="AB2089" s="19" t="str">
        <f>IFERROR(VLOOKUP(F2089,国RL2006!$B$2:$E$567,3,0),"")</f>
        <v/>
      </c>
      <c r="AC2089" s="24"/>
    </row>
    <row r="2090" spans="1:29" x14ac:dyDescent="0.15">
      <c r="A2090" s="16">
        <v>2089</v>
      </c>
      <c r="B2090" s="24">
        <v>2016</v>
      </c>
      <c r="C2090" s="24">
        <v>7</v>
      </c>
      <c r="D2090" s="24">
        <v>7</v>
      </c>
      <c r="E2090" s="24" t="s">
        <v>2918</v>
      </c>
      <c r="F2090" s="24" t="s">
        <v>11</v>
      </c>
      <c r="G2090" s="24" t="s">
        <v>2922</v>
      </c>
      <c r="H2090" s="24">
        <v>3</v>
      </c>
      <c r="I2090" s="24"/>
      <c r="J2090" s="24"/>
      <c r="K2090" s="24"/>
      <c r="L2090" s="24"/>
      <c r="M2090" s="15">
        <v>3</v>
      </c>
      <c r="N2090" s="24"/>
      <c r="O2090" s="18" t="str">
        <f>IFERROR(VLOOKUP(F2090,'（鳥類・チョウ）vlookup関数用'!$D$35:$F$38,3,0),"")</f>
        <v/>
      </c>
      <c r="P2090" s="18" t="str">
        <f>IFERROR(VLOOKUP(F2090,特定外来生物!$A$3:$G$24,7,0),"")</f>
        <v/>
      </c>
      <c r="Q2090" s="17" t="str">
        <f>IFERROR(VLOOKUP(F2090,県RL2019!$B$2:$H$605,4,0),"")</f>
        <v/>
      </c>
      <c r="R2090" s="17" t="str">
        <f>IFERROR(VLOOKUP(F2090,県RL2019!$B$2:$H$605,5,0),"")</f>
        <v/>
      </c>
      <c r="S2090" s="17" t="str">
        <f>IFERROR(VLOOKUP(F2090,県RL2011!$F$3:$H$906,2,0),"")</f>
        <v/>
      </c>
      <c r="T2090" s="17" t="str">
        <f>IFERROR(VLOOKUP(F2090,県RL2011!$F$3:$H$906,3,0),"")</f>
        <v/>
      </c>
      <c r="U2090" s="150" t="str">
        <f>IFERROR(VLOOKUP(F2090,国RL2020!$B$2:$E$878,4,0),"")</f>
        <v/>
      </c>
      <c r="V2090" s="150" t="str">
        <f>IFERROR(VLOOKUP(F2090,国RL2020!$B$2:$E$878,3,0),"")</f>
        <v/>
      </c>
      <c r="W2090" s="19" t="str">
        <f>IFERROR(VLOOKUP(F2090,国RL2019!$B$2:$E$873,4,0),"")</f>
        <v/>
      </c>
      <c r="X2090" s="19" t="str">
        <f>IFERROR(VLOOKUP(F2090,国RL2019!$B$2:$E$873,3,0),"")</f>
        <v/>
      </c>
      <c r="Y2090" s="19" t="str">
        <f>IFERROR(VLOOKUP(F2090,国RL2017!$B$2:$E$870,4,0),"")</f>
        <v/>
      </c>
      <c r="Z2090" s="19" t="str">
        <f>IFERROR(VLOOKUP(F2090,国RL2017!$B$2:$E$870,3,0),"")</f>
        <v/>
      </c>
      <c r="AA2090" s="19" t="str">
        <f>IFERROR(VLOOKUP(F2090,国RL2006!$B$2:$E$567,4,0),"")</f>
        <v/>
      </c>
      <c r="AB2090" s="19" t="str">
        <f>IFERROR(VLOOKUP(F2090,国RL2006!$B$2:$E$567,3,0),"")</f>
        <v/>
      </c>
      <c r="AC2090" s="24"/>
    </row>
    <row r="2091" spans="1:29" x14ac:dyDescent="0.15">
      <c r="A2091" s="16">
        <v>2090</v>
      </c>
      <c r="B2091" s="24">
        <v>2016</v>
      </c>
      <c r="C2091" s="24">
        <v>7</v>
      </c>
      <c r="D2091" s="24">
        <v>7</v>
      </c>
      <c r="E2091" s="24" t="s">
        <v>2918</v>
      </c>
      <c r="F2091" s="24" t="s">
        <v>13</v>
      </c>
      <c r="G2091" s="24" t="s">
        <v>2922</v>
      </c>
      <c r="H2091" s="24">
        <v>1</v>
      </c>
      <c r="I2091" s="24"/>
      <c r="J2091" s="24"/>
      <c r="K2091" s="24"/>
      <c r="L2091" s="24"/>
      <c r="M2091" s="15">
        <v>1</v>
      </c>
      <c r="N2091" s="24"/>
      <c r="O2091" s="18" t="str">
        <f>IFERROR(VLOOKUP(F2091,'（鳥類・チョウ）vlookup関数用'!$D$35:$F$38,3,0),"")</f>
        <v/>
      </c>
      <c r="P2091" s="18" t="str">
        <f>IFERROR(VLOOKUP(F2091,特定外来生物!$A$3:$G$24,7,0),"")</f>
        <v/>
      </c>
      <c r="Q2091" s="17" t="str">
        <f>IFERROR(VLOOKUP(F2091,県RL2019!$B$2:$H$605,4,0),"")</f>
        <v/>
      </c>
      <c r="R2091" s="17" t="str">
        <f>IFERROR(VLOOKUP(F2091,県RL2019!$B$2:$H$605,5,0),"")</f>
        <v/>
      </c>
      <c r="S2091" s="17" t="str">
        <f>IFERROR(VLOOKUP(F2091,県RL2011!$F$3:$H$906,2,0),"")</f>
        <v/>
      </c>
      <c r="T2091" s="17" t="str">
        <f>IFERROR(VLOOKUP(F2091,県RL2011!$F$3:$H$906,3,0),"")</f>
        <v/>
      </c>
      <c r="U2091" s="150" t="str">
        <f>IFERROR(VLOOKUP(F2091,国RL2020!$B$2:$E$878,4,0),"")</f>
        <v/>
      </c>
      <c r="V2091" s="150" t="str">
        <f>IFERROR(VLOOKUP(F2091,国RL2020!$B$2:$E$878,3,0),"")</f>
        <v/>
      </c>
      <c r="W2091" s="19" t="str">
        <f>IFERROR(VLOOKUP(F2091,国RL2019!$B$2:$E$873,4,0),"")</f>
        <v/>
      </c>
      <c r="X2091" s="19" t="str">
        <f>IFERROR(VLOOKUP(F2091,国RL2019!$B$2:$E$873,3,0),"")</f>
        <v/>
      </c>
      <c r="Y2091" s="19" t="str">
        <f>IFERROR(VLOOKUP(F2091,国RL2017!$B$2:$E$870,4,0),"")</f>
        <v/>
      </c>
      <c r="Z2091" s="19" t="str">
        <f>IFERROR(VLOOKUP(F2091,国RL2017!$B$2:$E$870,3,0),"")</f>
        <v/>
      </c>
      <c r="AA2091" s="19" t="str">
        <f>IFERROR(VLOOKUP(F2091,国RL2006!$B$2:$E$567,4,0),"")</f>
        <v/>
      </c>
      <c r="AB2091" s="19" t="str">
        <f>IFERROR(VLOOKUP(F2091,国RL2006!$B$2:$E$567,3,0),"")</f>
        <v/>
      </c>
      <c r="AC2091" s="24"/>
    </row>
    <row r="2092" spans="1:29" x14ac:dyDescent="0.15">
      <c r="A2092" s="16">
        <v>2091</v>
      </c>
      <c r="B2092" s="24">
        <v>2016</v>
      </c>
      <c r="C2092" s="24">
        <v>7</v>
      </c>
      <c r="D2092" s="24">
        <v>7</v>
      </c>
      <c r="E2092" s="24" t="s">
        <v>2918</v>
      </c>
      <c r="F2092" s="24" t="s">
        <v>22</v>
      </c>
      <c r="G2092" s="24" t="s">
        <v>2922</v>
      </c>
      <c r="H2092" s="24">
        <v>1</v>
      </c>
      <c r="I2092" s="24">
        <v>1</v>
      </c>
      <c r="J2092" s="24"/>
      <c r="K2092" s="24"/>
      <c r="L2092" s="24"/>
      <c r="M2092" s="15">
        <v>2</v>
      </c>
      <c r="N2092" s="24"/>
      <c r="O2092" s="18" t="str">
        <f>IFERROR(VLOOKUP(F2092,'（鳥類・チョウ）vlookup関数用'!$D$35:$F$38,3,0),"")</f>
        <v/>
      </c>
      <c r="P2092" s="18" t="str">
        <f>IFERROR(VLOOKUP(F2092,特定外来生物!$A$3:$G$24,7,0),"")</f>
        <v/>
      </c>
      <c r="Q2092" s="17" t="str">
        <f>IFERROR(VLOOKUP(F2092,県RL2019!$B$2:$H$605,4,0),"")</f>
        <v/>
      </c>
      <c r="R2092" s="17" t="str">
        <f>IFERROR(VLOOKUP(F2092,県RL2019!$B$2:$H$605,5,0),"")</f>
        <v/>
      </c>
      <c r="S2092" s="17" t="str">
        <f>IFERROR(VLOOKUP(F2092,県RL2011!$F$3:$H$906,2,0),"")</f>
        <v/>
      </c>
      <c r="T2092" s="17" t="str">
        <f>IFERROR(VLOOKUP(F2092,県RL2011!$F$3:$H$906,3,0),"")</f>
        <v/>
      </c>
      <c r="U2092" s="150" t="str">
        <f>IFERROR(VLOOKUP(F2092,国RL2020!$B$2:$E$878,4,0),"")</f>
        <v/>
      </c>
      <c r="V2092" s="150" t="str">
        <f>IFERROR(VLOOKUP(F2092,国RL2020!$B$2:$E$878,3,0),"")</f>
        <v/>
      </c>
      <c r="W2092" s="19" t="str">
        <f>IFERROR(VLOOKUP(F2092,国RL2019!$B$2:$E$873,4,0),"")</f>
        <v/>
      </c>
      <c r="X2092" s="19" t="str">
        <f>IFERROR(VLOOKUP(F2092,国RL2019!$B$2:$E$873,3,0),"")</f>
        <v/>
      </c>
      <c r="Y2092" s="19" t="str">
        <f>IFERROR(VLOOKUP(F2092,国RL2017!$B$2:$E$870,4,0),"")</f>
        <v/>
      </c>
      <c r="Z2092" s="19" t="str">
        <f>IFERROR(VLOOKUP(F2092,国RL2017!$B$2:$E$870,3,0),"")</f>
        <v/>
      </c>
      <c r="AA2092" s="19" t="str">
        <f>IFERROR(VLOOKUP(F2092,国RL2006!$B$2:$E$567,4,0),"")</f>
        <v/>
      </c>
      <c r="AB2092" s="19" t="str">
        <f>IFERROR(VLOOKUP(F2092,国RL2006!$B$2:$E$567,3,0),"")</f>
        <v/>
      </c>
      <c r="AC2092" s="24"/>
    </row>
    <row r="2093" spans="1:29" x14ac:dyDescent="0.15">
      <c r="A2093" s="16">
        <v>2092</v>
      </c>
      <c r="B2093" s="24">
        <v>2016</v>
      </c>
      <c r="C2093" s="24">
        <v>7</v>
      </c>
      <c r="D2093" s="24">
        <v>7</v>
      </c>
      <c r="E2093" s="24" t="s">
        <v>2918</v>
      </c>
      <c r="F2093" s="24" t="s">
        <v>63</v>
      </c>
      <c r="G2093" s="24" t="s">
        <v>2923</v>
      </c>
      <c r="H2093" s="24"/>
      <c r="I2093" s="24">
        <v>1</v>
      </c>
      <c r="J2093" s="24"/>
      <c r="K2093" s="24"/>
      <c r="L2093" s="24"/>
      <c r="M2093" s="15">
        <v>1</v>
      </c>
      <c r="N2093" s="24"/>
      <c r="O2093" s="18" t="str">
        <f>IFERROR(VLOOKUP(F2093,'（鳥類・チョウ）vlookup関数用'!$D$35:$F$38,3,0),"")</f>
        <v/>
      </c>
      <c r="P2093" s="18" t="str">
        <f>IFERROR(VLOOKUP(F2093,特定外来生物!$A$3:$G$24,7,0),"")</f>
        <v/>
      </c>
      <c r="Q2093" s="17" t="str">
        <f>IFERROR(VLOOKUP(F2093,県RL2019!$B$2:$H$605,4,0),"")</f>
        <v/>
      </c>
      <c r="R2093" s="17" t="str">
        <f>IFERROR(VLOOKUP(F2093,県RL2019!$B$2:$H$605,5,0),"")</f>
        <v/>
      </c>
      <c r="S2093" s="17" t="str">
        <f>IFERROR(VLOOKUP(F2093,県RL2011!$F$3:$H$906,2,0),"")</f>
        <v/>
      </c>
      <c r="T2093" s="17" t="str">
        <f>IFERROR(VLOOKUP(F2093,県RL2011!$F$3:$H$906,3,0),"")</f>
        <v/>
      </c>
      <c r="U2093" s="150" t="str">
        <f>IFERROR(VLOOKUP(F2093,国RL2020!$B$2:$E$878,4,0),"")</f>
        <v/>
      </c>
      <c r="V2093" s="150" t="str">
        <f>IFERROR(VLOOKUP(F2093,国RL2020!$B$2:$E$878,3,0),"")</f>
        <v/>
      </c>
      <c r="W2093" s="19" t="str">
        <f>IFERROR(VLOOKUP(F2093,国RL2019!$B$2:$E$873,4,0),"")</f>
        <v/>
      </c>
      <c r="X2093" s="19" t="str">
        <f>IFERROR(VLOOKUP(F2093,国RL2019!$B$2:$E$873,3,0),"")</f>
        <v/>
      </c>
      <c r="Y2093" s="19" t="str">
        <f>IFERROR(VLOOKUP(F2093,国RL2017!$B$2:$E$870,4,0),"")</f>
        <v/>
      </c>
      <c r="Z2093" s="19" t="str">
        <f>IFERROR(VLOOKUP(F2093,国RL2017!$B$2:$E$870,3,0),"")</f>
        <v/>
      </c>
      <c r="AA2093" s="19" t="str">
        <f>IFERROR(VLOOKUP(F2093,国RL2006!$B$2:$E$567,4,0),"")</f>
        <v/>
      </c>
      <c r="AB2093" s="19" t="str">
        <f>IFERROR(VLOOKUP(F2093,国RL2006!$B$2:$E$567,3,0),"")</f>
        <v/>
      </c>
      <c r="AC2093" s="24"/>
    </row>
    <row r="2094" spans="1:29" x14ac:dyDescent="0.15">
      <c r="A2094" s="16">
        <v>2093</v>
      </c>
      <c r="B2094" s="24">
        <v>2016</v>
      </c>
      <c r="C2094" s="24">
        <v>7</v>
      </c>
      <c r="D2094" s="24">
        <v>7</v>
      </c>
      <c r="E2094" s="24" t="s">
        <v>2918</v>
      </c>
      <c r="F2094" s="24" t="s">
        <v>46</v>
      </c>
      <c r="G2094" s="24" t="s">
        <v>2923</v>
      </c>
      <c r="H2094" s="24">
        <v>1</v>
      </c>
      <c r="I2094" s="24">
        <v>1</v>
      </c>
      <c r="J2094" s="24"/>
      <c r="K2094" s="24"/>
      <c r="L2094" s="24"/>
      <c r="M2094" s="15">
        <v>2</v>
      </c>
      <c r="N2094" s="24"/>
      <c r="O2094" s="18" t="str">
        <f>IFERROR(VLOOKUP(F2094,'（鳥類・チョウ）vlookup関数用'!$D$35:$F$38,3,0),"")</f>
        <v/>
      </c>
      <c r="P2094" s="18" t="str">
        <f>IFERROR(VLOOKUP(F2094,特定外来生物!$A$3:$G$24,7,0),"")</f>
        <v/>
      </c>
      <c r="Q2094" s="17" t="str">
        <f>IFERROR(VLOOKUP(F2094,県RL2019!$B$2:$H$605,4,0),"")</f>
        <v/>
      </c>
      <c r="R2094" s="17" t="str">
        <f>IFERROR(VLOOKUP(F2094,県RL2019!$B$2:$H$605,5,0),"")</f>
        <v/>
      </c>
      <c r="S2094" s="17" t="str">
        <f>IFERROR(VLOOKUP(F2094,県RL2011!$F$3:$H$906,2,0),"")</f>
        <v/>
      </c>
      <c r="T2094" s="17" t="str">
        <f>IFERROR(VLOOKUP(F2094,県RL2011!$F$3:$H$906,3,0),"")</f>
        <v/>
      </c>
      <c r="U2094" s="150" t="str">
        <f>IFERROR(VLOOKUP(F2094,国RL2020!$B$2:$E$878,4,0),"")</f>
        <v/>
      </c>
      <c r="V2094" s="150" t="str">
        <f>IFERROR(VLOOKUP(F2094,国RL2020!$B$2:$E$878,3,0),"")</f>
        <v/>
      </c>
      <c r="W2094" s="19" t="str">
        <f>IFERROR(VLOOKUP(F2094,国RL2019!$B$2:$E$873,4,0),"")</f>
        <v/>
      </c>
      <c r="X2094" s="19" t="str">
        <f>IFERROR(VLOOKUP(F2094,国RL2019!$B$2:$E$873,3,0),"")</f>
        <v/>
      </c>
      <c r="Y2094" s="19" t="str">
        <f>IFERROR(VLOOKUP(F2094,国RL2017!$B$2:$E$870,4,0),"")</f>
        <v/>
      </c>
      <c r="Z2094" s="19" t="str">
        <f>IFERROR(VLOOKUP(F2094,国RL2017!$B$2:$E$870,3,0),"")</f>
        <v/>
      </c>
      <c r="AA2094" s="19" t="str">
        <f>IFERROR(VLOOKUP(F2094,国RL2006!$B$2:$E$567,4,0),"")</f>
        <v/>
      </c>
      <c r="AB2094" s="19" t="str">
        <f>IFERROR(VLOOKUP(F2094,国RL2006!$B$2:$E$567,3,0),"")</f>
        <v/>
      </c>
      <c r="AC2094" s="24"/>
    </row>
    <row r="2095" spans="1:29" x14ac:dyDescent="0.15">
      <c r="A2095" s="16">
        <v>2094</v>
      </c>
      <c r="B2095" s="24">
        <v>2016</v>
      </c>
      <c r="C2095" s="24">
        <v>7</v>
      </c>
      <c r="D2095" s="24">
        <v>7</v>
      </c>
      <c r="E2095" s="24" t="s">
        <v>2918</v>
      </c>
      <c r="F2095" s="24" t="s">
        <v>17</v>
      </c>
      <c r="G2095" s="24" t="s">
        <v>2924</v>
      </c>
      <c r="H2095" s="24">
        <v>2</v>
      </c>
      <c r="I2095" s="24"/>
      <c r="J2095" s="24"/>
      <c r="K2095" s="24"/>
      <c r="L2095" s="24"/>
      <c r="M2095" s="15">
        <v>2</v>
      </c>
      <c r="N2095" s="24"/>
      <c r="O2095" s="18" t="str">
        <f>IFERROR(VLOOKUP(F2095,'（鳥類・チョウ）vlookup関数用'!$D$35:$F$38,3,0),"")</f>
        <v/>
      </c>
      <c r="P2095" s="18" t="str">
        <f>IFERROR(VLOOKUP(F2095,特定外来生物!$A$3:$G$24,7,0),"")</f>
        <v/>
      </c>
      <c r="Q2095" s="17" t="str">
        <f>IFERROR(VLOOKUP(F2095,県RL2019!$B$2:$H$605,4,0),"")</f>
        <v/>
      </c>
      <c r="R2095" s="17" t="str">
        <f>IFERROR(VLOOKUP(F2095,県RL2019!$B$2:$H$605,5,0),"")</f>
        <v/>
      </c>
      <c r="S2095" s="17" t="str">
        <f>IFERROR(VLOOKUP(F2095,県RL2011!$F$3:$H$906,2,0),"")</f>
        <v/>
      </c>
      <c r="T2095" s="17" t="str">
        <f>IFERROR(VLOOKUP(F2095,県RL2011!$F$3:$H$906,3,0),"")</f>
        <v/>
      </c>
      <c r="U2095" s="150" t="str">
        <f>IFERROR(VLOOKUP(F2095,国RL2020!$B$2:$E$878,4,0),"")</f>
        <v/>
      </c>
      <c r="V2095" s="150" t="str">
        <f>IFERROR(VLOOKUP(F2095,国RL2020!$B$2:$E$878,3,0),"")</f>
        <v/>
      </c>
      <c r="W2095" s="19" t="str">
        <f>IFERROR(VLOOKUP(F2095,国RL2019!$B$2:$E$873,4,0),"")</f>
        <v/>
      </c>
      <c r="X2095" s="19" t="str">
        <f>IFERROR(VLOOKUP(F2095,国RL2019!$B$2:$E$873,3,0),"")</f>
        <v/>
      </c>
      <c r="Y2095" s="19" t="str">
        <f>IFERROR(VLOOKUP(F2095,国RL2017!$B$2:$E$870,4,0),"")</f>
        <v/>
      </c>
      <c r="Z2095" s="19" t="str">
        <f>IFERROR(VLOOKUP(F2095,国RL2017!$B$2:$E$870,3,0),"")</f>
        <v/>
      </c>
      <c r="AA2095" s="19" t="str">
        <f>IFERROR(VLOOKUP(F2095,国RL2006!$B$2:$E$567,4,0),"")</f>
        <v/>
      </c>
      <c r="AB2095" s="19" t="str">
        <f>IFERROR(VLOOKUP(F2095,国RL2006!$B$2:$E$567,3,0),"")</f>
        <v/>
      </c>
      <c r="AC2095" s="24"/>
    </row>
    <row r="2096" spans="1:29" x14ac:dyDescent="0.15">
      <c r="A2096" s="16">
        <v>2095</v>
      </c>
      <c r="B2096" s="24">
        <v>2016</v>
      </c>
      <c r="C2096" s="24">
        <v>7</v>
      </c>
      <c r="D2096" s="24">
        <v>7</v>
      </c>
      <c r="E2096" s="24" t="s">
        <v>2918</v>
      </c>
      <c r="F2096" s="24" t="s">
        <v>24</v>
      </c>
      <c r="G2096" s="24" t="s">
        <v>2924</v>
      </c>
      <c r="H2096" s="24">
        <v>2</v>
      </c>
      <c r="I2096" s="24">
        <v>3</v>
      </c>
      <c r="J2096" s="24"/>
      <c r="K2096" s="24"/>
      <c r="L2096" s="24"/>
      <c r="M2096" s="15">
        <v>5</v>
      </c>
      <c r="N2096" s="24"/>
      <c r="O2096" s="18" t="str">
        <f>IFERROR(VLOOKUP(F2096,'（鳥類・チョウ）vlookup関数用'!$D$35:$F$38,3,0),"")</f>
        <v/>
      </c>
      <c r="P2096" s="18" t="str">
        <f>IFERROR(VLOOKUP(F2096,特定外来生物!$A$3:$G$24,7,0),"")</f>
        <v/>
      </c>
      <c r="Q2096" s="17" t="str">
        <f>IFERROR(VLOOKUP(F2096,県RL2019!$B$2:$H$605,4,0),"")</f>
        <v/>
      </c>
      <c r="R2096" s="17" t="str">
        <f>IFERROR(VLOOKUP(F2096,県RL2019!$B$2:$H$605,5,0),"")</f>
        <v/>
      </c>
      <c r="S2096" s="17" t="str">
        <f>IFERROR(VLOOKUP(F2096,県RL2011!$F$3:$H$906,2,0),"")</f>
        <v/>
      </c>
      <c r="T2096" s="17" t="str">
        <f>IFERROR(VLOOKUP(F2096,県RL2011!$F$3:$H$906,3,0),"")</f>
        <v/>
      </c>
      <c r="U2096" s="150" t="str">
        <f>IFERROR(VLOOKUP(F2096,国RL2020!$B$2:$E$878,4,0),"")</f>
        <v/>
      </c>
      <c r="V2096" s="150" t="str">
        <f>IFERROR(VLOOKUP(F2096,国RL2020!$B$2:$E$878,3,0),"")</f>
        <v/>
      </c>
      <c r="W2096" s="19" t="str">
        <f>IFERROR(VLOOKUP(F2096,国RL2019!$B$2:$E$873,4,0),"")</f>
        <v/>
      </c>
      <c r="X2096" s="19" t="str">
        <f>IFERROR(VLOOKUP(F2096,国RL2019!$B$2:$E$873,3,0),"")</f>
        <v/>
      </c>
      <c r="Y2096" s="19" t="str">
        <f>IFERROR(VLOOKUP(F2096,国RL2017!$B$2:$E$870,4,0),"")</f>
        <v/>
      </c>
      <c r="Z2096" s="19" t="str">
        <f>IFERROR(VLOOKUP(F2096,国RL2017!$B$2:$E$870,3,0),"")</f>
        <v/>
      </c>
      <c r="AA2096" s="19" t="str">
        <f>IFERROR(VLOOKUP(F2096,国RL2006!$B$2:$E$567,4,0),"")</f>
        <v/>
      </c>
      <c r="AB2096" s="19" t="str">
        <f>IFERROR(VLOOKUP(F2096,国RL2006!$B$2:$E$567,3,0),"")</f>
        <v/>
      </c>
      <c r="AC2096" s="24"/>
    </row>
    <row r="2097" spans="1:29" x14ac:dyDescent="0.15">
      <c r="A2097" s="16">
        <v>2096</v>
      </c>
      <c r="B2097" s="24">
        <v>2016</v>
      </c>
      <c r="C2097" s="24">
        <v>7</v>
      </c>
      <c r="D2097" s="24">
        <v>7</v>
      </c>
      <c r="E2097" s="24" t="s">
        <v>2918</v>
      </c>
      <c r="F2097" s="24" t="s">
        <v>29</v>
      </c>
      <c r="G2097" s="24" t="s">
        <v>2924</v>
      </c>
      <c r="H2097" s="24">
        <v>3</v>
      </c>
      <c r="I2097" s="24">
        <v>1</v>
      </c>
      <c r="J2097" s="24"/>
      <c r="K2097" s="24"/>
      <c r="L2097" s="24"/>
      <c r="M2097" s="15">
        <v>4</v>
      </c>
      <c r="N2097" s="24"/>
      <c r="O2097" s="18" t="str">
        <f>IFERROR(VLOOKUP(F2097,'（鳥類・チョウ）vlookup関数用'!$D$35:$F$38,3,0),"")</f>
        <v/>
      </c>
      <c r="P2097" s="18" t="str">
        <f>IFERROR(VLOOKUP(F2097,特定外来生物!$A$3:$G$24,7,0),"")</f>
        <v/>
      </c>
      <c r="Q2097" s="17" t="str">
        <f>IFERROR(VLOOKUP(F2097,県RL2019!$B$2:$H$605,4,0),"")</f>
        <v/>
      </c>
      <c r="R2097" s="17" t="str">
        <f>IFERROR(VLOOKUP(F2097,県RL2019!$B$2:$H$605,5,0),"")</f>
        <v/>
      </c>
      <c r="S2097" s="17" t="str">
        <f>IFERROR(VLOOKUP(F2097,県RL2011!$F$3:$H$906,2,0),"")</f>
        <v/>
      </c>
      <c r="T2097" s="17" t="str">
        <f>IFERROR(VLOOKUP(F2097,県RL2011!$F$3:$H$906,3,0),"")</f>
        <v/>
      </c>
      <c r="U2097" s="150" t="str">
        <f>IFERROR(VLOOKUP(F2097,国RL2020!$B$2:$E$878,4,0),"")</f>
        <v/>
      </c>
      <c r="V2097" s="150" t="str">
        <f>IFERROR(VLOOKUP(F2097,国RL2020!$B$2:$E$878,3,0),"")</f>
        <v/>
      </c>
      <c r="W2097" s="19" t="str">
        <f>IFERROR(VLOOKUP(F2097,国RL2019!$B$2:$E$873,4,0),"")</f>
        <v/>
      </c>
      <c r="X2097" s="19" t="str">
        <f>IFERROR(VLOOKUP(F2097,国RL2019!$B$2:$E$873,3,0),"")</f>
        <v/>
      </c>
      <c r="Y2097" s="19" t="str">
        <f>IFERROR(VLOOKUP(F2097,国RL2017!$B$2:$E$870,4,0),"")</f>
        <v/>
      </c>
      <c r="Z2097" s="19" t="str">
        <f>IFERROR(VLOOKUP(F2097,国RL2017!$B$2:$E$870,3,0),"")</f>
        <v/>
      </c>
      <c r="AA2097" s="19" t="str">
        <f>IFERROR(VLOOKUP(F2097,国RL2006!$B$2:$E$567,4,0),"")</f>
        <v/>
      </c>
      <c r="AB2097" s="19" t="str">
        <f>IFERROR(VLOOKUP(F2097,国RL2006!$B$2:$E$567,3,0),"")</f>
        <v/>
      </c>
      <c r="AC2097" s="24"/>
    </row>
    <row r="2098" spans="1:29" x14ac:dyDescent="0.15">
      <c r="A2098" s="16">
        <v>2097</v>
      </c>
      <c r="B2098" s="24">
        <v>2016</v>
      </c>
      <c r="C2098" s="24">
        <v>7</v>
      </c>
      <c r="D2098" s="24">
        <v>7</v>
      </c>
      <c r="E2098" s="24" t="s">
        <v>2918</v>
      </c>
      <c r="F2098" s="24" t="s">
        <v>35</v>
      </c>
      <c r="G2098" s="24" t="s">
        <v>2924</v>
      </c>
      <c r="H2098" s="24">
        <v>2</v>
      </c>
      <c r="I2098" s="24">
        <v>1</v>
      </c>
      <c r="J2098" s="24"/>
      <c r="K2098" s="24"/>
      <c r="L2098" s="24"/>
      <c r="M2098" s="15">
        <v>3</v>
      </c>
      <c r="N2098" s="24"/>
      <c r="O2098" s="18" t="str">
        <f>IFERROR(VLOOKUP(F2098,'（鳥類・チョウ）vlookup関数用'!$D$35:$F$38,3,0),"")</f>
        <v/>
      </c>
      <c r="P2098" s="18" t="str">
        <f>IFERROR(VLOOKUP(F2098,特定外来生物!$A$3:$G$24,7,0),"")</f>
        <v/>
      </c>
      <c r="Q2098" s="17" t="str">
        <f>IFERROR(VLOOKUP(F2098,県RL2019!$B$2:$H$605,4,0),"")</f>
        <v/>
      </c>
      <c r="R2098" s="17" t="str">
        <f>IFERROR(VLOOKUP(F2098,県RL2019!$B$2:$H$605,5,0),"")</f>
        <v/>
      </c>
      <c r="S2098" s="17" t="str">
        <f>IFERROR(VLOOKUP(F2098,県RL2011!$F$3:$H$906,2,0),"")</f>
        <v/>
      </c>
      <c r="T2098" s="17" t="str">
        <f>IFERROR(VLOOKUP(F2098,県RL2011!$F$3:$H$906,3,0),"")</f>
        <v/>
      </c>
      <c r="U2098" s="150" t="str">
        <f>IFERROR(VLOOKUP(F2098,国RL2020!$B$2:$E$878,4,0),"")</f>
        <v/>
      </c>
      <c r="V2098" s="150" t="str">
        <f>IFERROR(VLOOKUP(F2098,国RL2020!$B$2:$E$878,3,0),"")</f>
        <v/>
      </c>
      <c r="W2098" s="19" t="str">
        <f>IFERROR(VLOOKUP(F2098,国RL2019!$B$2:$E$873,4,0),"")</f>
        <v/>
      </c>
      <c r="X2098" s="19" t="str">
        <f>IFERROR(VLOOKUP(F2098,国RL2019!$B$2:$E$873,3,0),"")</f>
        <v/>
      </c>
      <c r="Y2098" s="19" t="str">
        <f>IFERROR(VLOOKUP(F2098,国RL2017!$B$2:$E$870,4,0),"")</f>
        <v/>
      </c>
      <c r="Z2098" s="19" t="str">
        <f>IFERROR(VLOOKUP(F2098,国RL2017!$B$2:$E$870,3,0),"")</f>
        <v/>
      </c>
      <c r="AA2098" s="19" t="str">
        <f>IFERROR(VLOOKUP(F2098,国RL2006!$B$2:$E$567,4,0),"")</f>
        <v/>
      </c>
      <c r="AB2098" s="19" t="str">
        <f>IFERROR(VLOOKUP(F2098,国RL2006!$B$2:$E$567,3,0),"")</f>
        <v/>
      </c>
      <c r="AC2098" s="24"/>
    </row>
    <row r="2099" spans="1:29" x14ac:dyDescent="0.15">
      <c r="A2099" s="16">
        <v>2098</v>
      </c>
      <c r="B2099" s="24">
        <v>2016</v>
      </c>
      <c r="C2099" s="24">
        <v>7</v>
      </c>
      <c r="D2099" s="24">
        <v>7</v>
      </c>
      <c r="E2099" s="24" t="s">
        <v>2918</v>
      </c>
      <c r="F2099" s="24" t="s">
        <v>36</v>
      </c>
      <c r="G2099" s="24" t="s">
        <v>2925</v>
      </c>
      <c r="H2099" s="24">
        <v>1</v>
      </c>
      <c r="I2099" s="24"/>
      <c r="J2099" s="24"/>
      <c r="K2099" s="24"/>
      <c r="L2099" s="24"/>
      <c r="M2099" s="15">
        <v>1</v>
      </c>
      <c r="N2099" s="24"/>
      <c r="O2099" s="18" t="str">
        <f>IFERROR(VLOOKUP(F2099,'（鳥類・チョウ）vlookup関数用'!$D$35:$F$38,3,0),"")</f>
        <v/>
      </c>
      <c r="P2099" s="18" t="str">
        <f>IFERROR(VLOOKUP(F2099,特定外来生物!$A$3:$G$24,7,0),"")</f>
        <v/>
      </c>
      <c r="Q2099" s="17" t="str">
        <f>IFERROR(VLOOKUP(F2099,県RL2019!$B$2:$H$605,4,0),"")</f>
        <v/>
      </c>
      <c r="R2099" s="17" t="str">
        <f>IFERROR(VLOOKUP(F2099,県RL2019!$B$2:$H$605,5,0),"")</f>
        <v/>
      </c>
      <c r="S2099" s="17" t="str">
        <f>IFERROR(VLOOKUP(F2099,県RL2011!$F$3:$H$906,2,0),"")</f>
        <v/>
      </c>
      <c r="T2099" s="17" t="str">
        <f>IFERROR(VLOOKUP(F2099,県RL2011!$F$3:$H$906,3,0),"")</f>
        <v/>
      </c>
      <c r="U2099" s="150" t="str">
        <f>IFERROR(VLOOKUP(F2099,国RL2020!$B$2:$E$878,4,0),"")</f>
        <v/>
      </c>
      <c r="V2099" s="150" t="str">
        <f>IFERROR(VLOOKUP(F2099,国RL2020!$B$2:$E$878,3,0),"")</f>
        <v/>
      </c>
      <c r="W2099" s="19" t="str">
        <f>IFERROR(VLOOKUP(F2099,国RL2019!$B$2:$E$873,4,0),"")</f>
        <v/>
      </c>
      <c r="X2099" s="19" t="str">
        <f>IFERROR(VLOOKUP(F2099,国RL2019!$B$2:$E$873,3,0),"")</f>
        <v/>
      </c>
      <c r="Y2099" s="19" t="str">
        <f>IFERROR(VLOOKUP(F2099,国RL2017!$B$2:$E$870,4,0),"")</f>
        <v/>
      </c>
      <c r="Z2099" s="19" t="str">
        <f>IFERROR(VLOOKUP(F2099,国RL2017!$B$2:$E$870,3,0),"")</f>
        <v/>
      </c>
      <c r="AA2099" s="19" t="str">
        <f>IFERROR(VLOOKUP(F2099,国RL2006!$B$2:$E$567,4,0),"")</f>
        <v/>
      </c>
      <c r="AB2099" s="19" t="str">
        <f>IFERROR(VLOOKUP(F2099,国RL2006!$B$2:$E$567,3,0),"")</f>
        <v/>
      </c>
      <c r="AC2099" s="24"/>
    </row>
    <row r="2100" spans="1:29" x14ac:dyDescent="0.15">
      <c r="A2100" s="16">
        <v>2099</v>
      </c>
      <c r="B2100" s="24">
        <v>2016</v>
      </c>
      <c r="C2100" s="24">
        <v>7</v>
      </c>
      <c r="D2100" s="24">
        <v>7</v>
      </c>
      <c r="E2100" s="24" t="s">
        <v>2918</v>
      </c>
      <c r="F2100" s="24" t="s">
        <v>32</v>
      </c>
      <c r="G2100" s="24" t="s">
        <v>2925</v>
      </c>
      <c r="H2100" s="24">
        <v>2</v>
      </c>
      <c r="I2100" s="24"/>
      <c r="J2100" s="24"/>
      <c r="K2100" s="24"/>
      <c r="L2100" s="24"/>
      <c r="M2100" s="15">
        <v>2</v>
      </c>
      <c r="N2100" s="24"/>
      <c r="O2100" s="18" t="str">
        <f>IFERROR(VLOOKUP(F2100,'（鳥類・チョウ）vlookup関数用'!$D$35:$F$38,3,0),"")</f>
        <v/>
      </c>
      <c r="P2100" s="18" t="str">
        <f>IFERROR(VLOOKUP(F2100,特定外来生物!$A$3:$G$24,7,0),"")</f>
        <v/>
      </c>
      <c r="Q2100" s="17" t="str">
        <f>IFERROR(VLOOKUP(F2100,県RL2019!$B$2:$H$605,4,0),"")</f>
        <v/>
      </c>
      <c r="R2100" s="17" t="str">
        <f>IFERROR(VLOOKUP(F2100,県RL2019!$B$2:$H$605,5,0),"")</f>
        <v/>
      </c>
      <c r="S2100" s="17" t="str">
        <f>IFERROR(VLOOKUP(F2100,県RL2011!$F$3:$H$906,2,0),"")</f>
        <v/>
      </c>
      <c r="T2100" s="17" t="str">
        <f>IFERROR(VLOOKUP(F2100,県RL2011!$F$3:$H$906,3,0),"")</f>
        <v/>
      </c>
      <c r="U2100" s="150" t="str">
        <f>IFERROR(VLOOKUP(F2100,国RL2020!$B$2:$E$878,4,0),"")</f>
        <v/>
      </c>
      <c r="V2100" s="150" t="str">
        <f>IFERROR(VLOOKUP(F2100,国RL2020!$B$2:$E$878,3,0),"")</f>
        <v/>
      </c>
      <c r="W2100" s="19" t="str">
        <f>IFERROR(VLOOKUP(F2100,国RL2019!$B$2:$E$873,4,0),"")</f>
        <v/>
      </c>
      <c r="X2100" s="19" t="str">
        <f>IFERROR(VLOOKUP(F2100,国RL2019!$B$2:$E$873,3,0),"")</f>
        <v/>
      </c>
      <c r="Y2100" s="19" t="str">
        <f>IFERROR(VLOOKUP(F2100,国RL2017!$B$2:$E$870,4,0),"")</f>
        <v/>
      </c>
      <c r="Z2100" s="19" t="str">
        <f>IFERROR(VLOOKUP(F2100,国RL2017!$B$2:$E$870,3,0),"")</f>
        <v/>
      </c>
      <c r="AA2100" s="19" t="str">
        <f>IFERROR(VLOOKUP(F2100,国RL2006!$B$2:$E$567,4,0),"")</f>
        <v/>
      </c>
      <c r="AB2100" s="19" t="str">
        <f>IFERROR(VLOOKUP(F2100,国RL2006!$B$2:$E$567,3,0),"")</f>
        <v/>
      </c>
      <c r="AC2100" s="24"/>
    </row>
    <row r="2101" spans="1:29" x14ac:dyDescent="0.15">
      <c r="A2101" s="16">
        <v>2100</v>
      </c>
      <c r="B2101" s="24">
        <v>2016</v>
      </c>
      <c r="C2101" s="24">
        <v>7</v>
      </c>
      <c r="D2101" s="24">
        <v>7</v>
      </c>
      <c r="E2101" s="24" t="s">
        <v>2918</v>
      </c>
      <c r="F2101" s="24" t="s">
        <v>34</v>
      </c>
      <c r="G2101" s="24" t="s">
        <v>2925</v>
      </c>
      <c r="H2101" s="24">
        <v>4</v>
      </c>
      <c r="I2101" s="24"/>
      <c r="J2101" s="24"/>
      <c r="K2101" s="24"/>
      <c r="L2101" s="24"/>
      <c r="M2101" s="15">
        <v>4</v>
      </c>
      <c r="N2101" s="24"/>
      <c r="O2101" s="18" t="str">
        <f>IFERROR(VLOOKUP(F2101,'（鳥類・チョウ）vlookup関数用'!$D$35:$F$38,3,0),"")</f>
        <v/>
      </c>
      <c r="P2101" s="18" t="str">
        <f>IFERROR(VLOOKUP(F2101,特定外来生物!$A$3:$G$24,7,0),"")</f>
        <v/>
      </c>
      <c r="Q2101" s="17" t="str">
        <f>IFERROR(VLOOKUP(F2101,県RL2019!$B$2:$H$605,4,0),"")</f>
        <v/>
      </c>
      <c r="R2101" s="17" t="str">
        <f>IFERROR(VLOOKUP(F2101,県RL2019!$B$2:$H$605,5,0),"")</f>
        <v/>
      </c>
      <c r="S2101" s="17" t="str">
        <f>IFERROR(VLOOKUP(F2101,県RL2011!$F$3:$H$906,2,0),"")</f>
        <v/>
      </c>
      <c r="T2101" s="17" t="str">
        <f>IFERROR(VLOOKUP(F2101,県RL2011!$F$3:$H$906,3,0),"")</f>
        <v/>
      </c>
      <c r="U2101" s="150" t="str">
        <f>IFERROR(VLOOKUP(F2101,国RL2020!$B$2:$E$878,4,0),"")</f>
        <v/>
      </c>
      <c r="V2101" s="150" t="str">
        <f>IFERROR(VLOOKUP(F2101,国RL2020!$B$2:$E$878,3,0),"")</f>
        <v/>
      </c>
      <c r="W2101" s="19" t="str">
        <f>IFERROR(VLOOKUP(F2101,国RL2019!$B$2:$E$873,4,0),"")</f>
        <v/>
      </c>
      <c r="X2101" s="19" t="str">
        <f>IFERROR(VLOOKUP(F2101,国RL2019!$B$2:$E$873,3,0),"")</f>
        <v/>
      </c>
      <c r="Y2101" s="19" t="str">
        <f>IFERROR(VLOOKUP(F2101,国RL2017!$B$2:$E$870,4,0),"")</f>
        <v/>
      </c>
      <c r="Z2101" s="19" t="str">
        <f>IFERROR(VLOOKUP(F2101,国RL2017!$B$2:$E$870,3,0),"")</f>
        <v/>
      </c>
      <c r="AA2101" s="19" t="str">
        <f>IFERROR(VLOOKUP(F2101,国RL2006!$B$2:$E$567,4,0),"")</f>
        <v/>
      </c>
      <c r="AB2101" s="19" t="str">
        <f>IFERROR(VLOOKUP(F2101,国RL2006!$B$2:$E$567,3,0),"")</f>
        <v/>
      </c>
      <c r="AC2101" s="24"/>
    </row>
    <row r="2102" spans="1:29" x14ac:dyDescent="0.15">
      <c r="A2102" s="16">
        <v>2101</v>
      </c>
      <c r="B2102" s="24">
        <v>2016</v>
      </c>
      <c r="C2102" s="24">
        <v>7</v>
      </c>
      <c r="D2102" s="24">
        <v>7</v>
      </c>
      <c r="E2102" s="24" t="s">
        <v>2918</v>
      </c>
      <c r="F2102" s="24" t="s">
        <v>59</v>
      </c>
      <c r="G2102" s="24" t="s">
        <v>2925</v>
      </c>
      <c r="H2102" s="24">
        <v>5</v>
      </c>
      <c r="I2102" s="24"/>
      <c r="J2102" s="24"/>
      <c r="K2102" s="24"/>
      <c r="L2102" s="24"/>
      <c r="M2102" s="15">
        <v>5</v>
      </c>
      <c r="N2102" s="24"/>
      <c r="O2102" s="18" t="str">
        <f>IFERROR(VLOOKUP(F2102,'（鳥類・チョウ）vlookup関数用'!$D$35:$F$38,3,0),"")</f>
        <v>重点対策外来種</v>
      </c>
      <c r="P2102" s="18" t="str">
        <f>IFERROR(VLOOKUP(F2102,特定外来生物!$A$3:$G$24,7,0),"")</f>
        <v>特定外来生物</v>
      </c>
      <c r="Q2102" s="17" t="str">
        <f>IFERROR(VLOOKUP(F2102,県RL2019!$B$2:$H$605,4,0),"")</f>
        <v/>
      </c>
      <c r="R2102" s="17" t="str">
        <f>IFERROR(VLOOKUP(F2102,県RL2019!$B$2:$H$605,5,0),"")</f>
        <v/>
      </c>
      <c r="S2102" s="17" t="str">
        <f>IFERROR(VLOOKUP(F2102,県RL2011!$F$3:$H$906,2,0),"")</f>
        <v/>
      </c>
      <c r="T2102" s="17" t="str">
        <f>IFERROR(VLOOKUP(F2102,県RL2011!$F$3:$H$906,3,0),"")</f>
        <v/>
      </c>
      <c r="U2102" s="150" t="str">
        <f>IFERROR(VLOOKUP(F2102,国RL2020!$B$2:$E$878,4,0),"")</f>
        <v/>
      </c>
      <c r="V2102" s="150" t="str">
        <f>IFERROR(VLOOKUP(F2102,国RL2020!$B$2:$E$878,3,0),"")</f>
        <v/>
      </c>
      <c r="W2102" s="19" t="str">
        <f>IFERROR(VLOOKUP(F2102,国RL2019!$B$2:$E$873,4,0),"")</f>
        <v/>
      </c>
      <c r="X2102" s="19" t="str">
        <f>IFERROR(VLOOKUP(F2102,国RL2019!$B$2:$E$873,3,0),"")</f>
        <v/>
      </c>
      <c r="Y2102" s="19" t="str">
        <f>IFERROR(VLOOKUP(F2102,国RL2017!$B$2:$E$870,4,0),"")</f>
        <v/>
      </c>
      <c r="Z2102" s="19" t="str">
        <f>IFERROR(VLOOKUP(F2102,国RL2017!$B$2:$E$870,3,0),"")</f>
        <v/>
      </c>
      <c r="AA2102" s="19" t="str">
        <f>IFERROR(VLOOKUP(F2102,国RL2006!$B$2:$E$567,4,0),"")</f>
        <v/>
      </c>
      <c r="AB2102" s="19" t="str">
        <f>IFERROR(VLOOKUP(F2102,国RL2006!$B$2:$E$567,3,0),"")</f>
        <v/>
      </c>
      <c r="AC2102" s="24"/>
    </row>
    <row r="2103" spans="1:29" x14ac:dyDescent="0.15">
      <c r="A2103" s="16">
        <v>2102</v>
      </c>
      <c r="B2103" s="24">
        <v>2016</v>
      </c>
      <c r="C2103" s="24">
        <v>7</v>
      </c>
      <c r="D2103" s="24">
        <v>7</v>
      </c>
      <c r="E2103" s="24" t="s">
        <v>2918</v>
      </c>
      <c r="F2103" s="24" t="s">
        <v>68</v>
      </c>
      <c r="G2103" s="24" t="s">
        <v>2925</v>
      </c>
      <c r="H2103" s="24">
        <v>11</v>
      </c>
      <c r="I2103" s="24">
        <v>3</v>
      </c>
      <c r="J2103" s="24"/>
      <c r="K2103" s="24"/>
      <c r="L2103" s="24"/>
      <c r="M2103" s="15">
        <v>14</v>
      </c>
      <c r="N2103" s="24"/>
      <c r="O2103" s="18" t="str">
        <f>IFERROR(VLOOKUP(F2103,'（鳥類・チョウ）vlookup関数用'!$D$35:$F$38,3,0),"")</f>
        <v/>
      </c>
      <c r="P2103" s="18" t="str">
        <f>IFERROR(VLOOKUP(F2103,特定外来生物!$A$3:$G$24,7,0),"")</f>
        <v/>
      </c>
      <c r="Q2103" s="17" t="str">
        <f>IFERROR(VLOOKUP(F2103,県RL2019!$B$2:$H$605,4,0),"")</f>
        <v>C</v>
      </c>
      <c r="R2103" s="17" t="str">
        <f>IFERROR(VLOOKUP(F2103,県RL2019!$B$2:$H$605,5,0),"")</f>
        <v>要保護生物</v>
      </c>
      <c r="S2103" s="17" t="str">
        <f>IFERROR(VLOOKUP(F2103,県RL2011!$F$3:$H$906,2,0),"")</f>
        <v>C</v>
      </c>
      <c r="T2103" s="17" t="str">
        <f>IFERROR(VLOOKUP(F2103,県RL2011!$F$3:$H$906,3,0),"")</f>
        <v>要保護生物</v>
      </c>
      <c r="U2103" s="150" t="str">
        <f>IFERROR(VLOOKUP(F2103,国RL2020!$B$2:$E$878,4,0),"")</f>
        <v/>
      </c>
      <c r="V2103" s="150" t="str">
        <f>IFERROR(VLOOKUP(F2103,国RL2020!$B$2:$E$878,3,0),"")</f>
        <v/>
      </c>
      <c r="W2103" s="19" t="str">
        <f>IFERROR(VLOOKUP(F2103,国RL2019!$B$2:$E$873,4,0),"")</f>
        <v/>
      </c>
      <c r="X2103" s="19" t="str">
        <f>IFERROR(VLOOKUP(F2103,国RL2019!$B$2:$E$873,3,0),"")</f>
        <v/>
      </c>
      <c r="Y2103" s="19" t="str">
        <f>IFERROR(VLOOKUP(F2103,国RL2017!$B$2:$E$870,4,0),"")</f>
        <v/>
      </c>
      <c r="Z2103" s="19" t="str">
        <f>IFERROR(VLOOKUP(F2103,国RL2017!$B$2:$E$870,3,0),"")</f>
        <v/>
      </c>
      <c r="AA2103" s="19" t="str">
        <f>IFERROR(VLOOKUP(F2103,国RL2006!$B$2:$E$567,4,0),"")</f>
        <v/>
      </c>
      <c r="AB2103" s="19" t="str">
        <f>IFERROR(VLOOKUP(F2103,国RL2006!$B$2:$E$567,3,0),"")</f>
        <v/>
      </c>
      <c r="AC2103" s="24"/>
    </row>
    <row r="2104" spans="1:29" x14ac:dyDescent="0.15">
      <c r="A2104" s="16">
        <v>2103</v>
      </c>
      <c r="B2104" s="24">
        <v>2016</v>
      </c>
      <c r="C2104" s="24">
        <v>7</v>
      </c>
      <c r="D2104" s="24">
        <v>7</v>
      </c>
      <c r="E2104" s="24" t="s">
        <v>2918</v>
      </c>
      <c r="F2104" s="24" t="s">
        <v>45</v>
      </c>
      <c r="G2104" s="24" t="s">
        <v>2925</v>
      </c>
      <c r="H2104" s="24">
        <v>8</v>
      </c>
      <c r="I2104" s="24">
        <v>6</v>
      </c>
      <c r="J2104" s="24"/>
      <c r="K2104" s="24"/>
      <c r="L2104" s="24"/>
      <c r="M2104" s="15">
        <v>14</v>
      </c>
      <c r="N2104" s="24"/>
      <c r="O2104" s="18" t="str">
        <f>IFERROR(VLOOKUP(F2104,'（鳥類・チョウ）vlookup関数用'!$D$35:$F$38,3,0),"")</f>
        <v/>
      </c>
      <c r="P2104" s="18" t="str">
        <f>IFERROR(VLOOKUP(F2104,特定外来生物!$A$3:$G$24,7,0),"")</f>
        <v/>
      </c>
      <c r="Q2104" s="17" t="str">
        <f>IFERROR(VLOOKUP(F2104,県RL2019!$B$2:$H$605,4,0),"")</f>
        <v/>
      </c>
      <c r="R2104" s="17" t="str">
        <f>IFERROR(VLOOKUP(F2104,県RL2019!$B$2:$H$605,5,0),"")</f>
        <v/>
      </c>
      <c r="S2104" s="17" t="str">
        <f>IFERROR(VLOOKUP(F2104,県RL2011!$F$3:$H$906,2,0),"")</f>
        <v/>
      </c>
      <c r="T2104" s="17" t="str">
        <f>IFERROR(VLOOKUP(F2104,県RL2011!$F$3:$H$906,3,0),"")</f>
        <v/>
      </c>
      <c r="U2104" s="150" t="str">
        <f>IFERROR(VLOOKUP(F2104,国RL2020!$B$2:$E$878,4,0),"")</f>
        <v/>
      </c>
      <c r="V2104" s="150" t="str">
        <f>IFERROR(VLOOKUP(F2104,国RL2020!$B$2:$E$878,3,0),"")</f>
        <v/>
      </c>
      <c r="W2104" s="19" t="str">
        <f>IFERROR(VLOOKUP(F2104,国RL2019!$B$2:$E$873,4,0),"")</f>
        <v/>
      </c>
      <c r="X2104" s="19" t="str">
        <f>IFERROR(VLOOKUP(F2104,国RL2019!$B$2:$E$873,3,0),"")</f>
        <v/>
      </c>
      <c r="Y2104" s="19" t="str">
        <f>IFERROR(VLOOKUP(F2104,国RL2017!$B$2:$E$870,4,0),"")</f>
        <v/>
      </c>
      <c r="Z2104" s="19" t="str">
        <f>IFERROR(VLOOKUP(F2104,国RL2017!$B$2:$E$870,3,0),"")</f>
        <v/>
      </c>
      <c r="AA2104" s="19" t="str">
        <f>IFERROR(VLOOKUP(F2104,国RL2006!$B$2:$E$567,4,0),"")</f>
        <v/>
      </c>
      <c r="AB2104" s="19" t="str">
        <f>IFERROR(VLOOKUP(F2104,国RL2006!$B$2:$E$567,3,0),"")</f>
        <v/>
      </c>
      <c r="AC2104" s="24"/>
    </row>
    <row r="2105" spans="1:29" x14ac:dyDescent="0.15">
      <c r="A2105" s="16">
        <v>2104</v>
      </c>
      <c r="B2105" s="24">
        <v>2016</v>
      </c>
      <c r="C2105" s="24">
        <v>7</v>
      </c>
      <c r="D2105" s="24">
        <v>7</v>
      </c>
      <c r="E2105" s="24" t="s">
        <v>2918</v>
      </c>
      <c r="F2105" s="24" t="s">
        <v>58</v>
      </c>
      <c r="G2105" s="24" t="s">
        <v>2926</v>
      </c>
      <c r="H2105" s="24">
        <v>2</v>
      </c>
      <c r="I2105" s="24"/>
      <c r="J2105" s="24"/>
      <c r="K2105" s="24"/>
      <c r="L2105" s="24"/>
      <c r="M2105" s="15">
        <v>2</v>
      </c>
      <c r="N2105" s="24"/>
      <c r="O2105" s="18" t="str">
        <f>IFERROR(VLOOKUP(F2105,'（鳥類・チョウ）vlookup関数用'!$D$35:$F$38,3,0),"")</f>
        <v/>
      </c>
      <c r="P2105" s="18" t="str">
        <f>IFERROR(VLOOKUP(F2105,特定外来生物!$A$3:$G$24,7,0),"")</f>
        <v/>
      </c>
      <c r="Q2105" s="17" t="str">
        <f>IFERROR(VLOOKUP(F2105,県RL2019!$B$2:$H$605,4,0),"")</f>
        <v/>
      </c>
      <c r="R2105" s="17" t="str">
        <f>IFERROR(VLOOKUP(F2105,県RL2019!$B$2:$H$605,5,0),"")</f>
        <v/>
      </c>
      <c r="S2105" s="17" t="str">
        <f>IFERROR(VLOOKUP(F2105,県RL2011!$F$3:$H$906,2,0),"")</f>
        <v/>
      </c>
      <c r="T2105" s="17" t="str">
        <f>IFERROR(VLOOKUP(F2105,県RL2011!$F$3:$H$906,3,0),"")</f>
        <v/>
      </c>
      <c r="U2105" s="150" t="str">
        <f>IFERROR(VLOOKUP(F2105,国RL2020!$B$2:$E$878,4,0),"")</f>
        <v/>
      </c>
      <c r="V2105" s="150" t="str">
        <f>IFERROR(VLOOKUP(F2105,国RL2020!$B$2:$E$878,3,0),"")</f>
        <v/>
      </c>
      <c r="W2105" s="19" t="str">
        <f>IFERROR(VLOOKUP(F2105,国RL2019!$B$2:$E$873,4,0),"")</f>
        <v/>
      </c>
      <c r="X2105" s="19" t="str">
        <f>IFERROR(VLOOKUP(F2105,国RL2019!$B$2:$E$873,3,0),"")</f>
        <v/>
      </c>
      <c r="Y2105" s="19" t="str">
        <f>IFERROR(VLOOKUP(F2105,国RL2017!$B$2:$E$870,4,0),"")</f>
        <v/>
      </c>
      <c r="Z2105" s="19" t="str">
        <f>IFERROR(VLOOKUP(F2105,国RL2017!$B$2:$E$870,3,0),"")</f>
        <v/>
      </c>
      <c r="AA2105" s="19" t="str">
        <f>IFERROR(VLOOKUP(F2105,国RL2006!$B$2:$E$567,4,0),"")</f>
        <v/>
      </c>
      <c r="AB2105" s="19" t="str">
        <f>IFERROR(VLOOKUP(F2105,国RL2006!$B$2:$E$567,3,0),"")</f>
        <v/>
      </c>
      <c r="AC2105" s="24"/>
    </row>
    <row r="2106" spans="1:29" x14ac:dyDescent="0.15">
      <c r="A2106" s="16">
        <v>2105</v>
      </c>
      <c r="B2106" s="24">
        <v>2016</v>
      </c>
      <c r="C2106" s="24">
        <v>7</v>
      </c>
      <c r="D2106" s="24">
        <v>7</v>
      </c>
      <c r="E2106" s="24" t="s">
        <v>2918</v>
      </c>
      <c r="F2106" s="24" t="s">
        <v>14</v>
      </c>
      <c r="G2106" s="24" t="s">
        <v>2926</v>
      </c>
      <c r="H2106" s="24"/>
      <c r="I2106" s="24">
        <v>1</v>
      </c>
      <c r="J2106" s="24"/>
      <c r="K2106" s="24"/>
      <c r="L2106" s="24"/>
      <c r="M2106" s="15">
        <v>1</v>
      </c>
      <c r="N2106" s="24"/>
      <c r="O2106" s="18" t="str">
        <f>IFERROR(VLOOKUP(F2106,'（鳥類・チョウ）vlookup関数用'!$D$35:$F$38,3,0),"")</f>
        <v/>
      </c>
      <c r="P2106" s="18" t="str">
        <f>IFERROR(VLOOKUP(F2106,特定外来生物!$A$3:$G$24,7,0),"")</f>
        <v/>
      </c>
      <c r="Q2106" s="17" t="str">
        <f>IFERROR(VLOOKUP(F2106,県RL2019!$B$2:$H$605,4,0),"")</f>
        <v/>
      </c>
      <c r="R2106" s="17" t="str">
        <f>IFERROR(VLOOKUP(F2106,県RL2019!$B$2:$H$605,5,0),"")</f>
        <v/>
      </c>
      <c r="S2106" s="17" t="str">
        <f>IFERROR(VLOOKUP(F2106,県RL2011!$F$3:$H$906,2,0),"")</f>
        <v/>
      </c>
      <c r="T2106" s="17" t="str">
        <f>IFERROR(VLOOKUP(F2106,県RL2011!$F$3:$H$906,3,0),"")</f>
        <v/>
      </c>
      <c r="U2106" s="150" t="str">
        <f>IFERROR(VLOOKUP(F2106,国RL2020!$B$2:$E$878,4,0),"")</f>
        <v/>
      </c>
      <c r="V2106" s="150" t="str">
        <f>IFERROR(VLOOKUP(F2106,国RL2020!$B$2:$E$878,3,0),"")</f>
        <v/>
      </c>
      <c r="W2106" s="19" t="str">
        <f>IFERROR(VLOOKUP(F2106,国RL2019!$B$2:$E$873,4,0),"")</f>
        <v/>
      </c>
      <c r="X2106" s="19" t="str">
        <f>IFERROR(VLOOKUP(F2106,国RL2019!$B$2:$E$873,3,0),"")</f>
        <v/>
      </c>
      <c r="Y2106" s="19" t="str">
        <f>IFERROR(VLOOKUP(F2106,国RL2017!$B$2:$E$870,4,0),"")</f>
        <v/>
      </c>
      <c r="Z2106" s="19" t="str">
        <f>IFERROR(VLOOKUP(F2106,国RL2017!$B$2:$E$870,3,0),"")</f>
        <v/>
      </c>
      <c r="AA2106" s="19" t="str">
        <f>IFERROR(VLOOKUP(F2106,国RL2006!$B$2:$E$567,4,0),"")</f>
        <v/>
      </c>
      <c r="AB2106" s="19" t="str">
        <f>IFERROR(VLOOKUP(F2106,国RL2006!$B$2:$E$567,3,0),"")</f>
        <v/>
      </c>
      <c r="AC2106" s="24"/>
    </row>
    <row r="2107" spans="1:29" x14ac:dyDescent="0.15">
      <c r="A2107" s="16">
        <v>2106</v>
      </c>
      <c r="B2107" s="24">
        <v>2016</v>
      </c>
      <c r="C2107" s="24">
        <v>8</v>
      </c>
      <c r="D2107" s="24">
        <v>6</v>
      </c>
      <c r="E2107" s="24" t="s">
        <v>2917</v>
      </c>
      <c r="F2107" s="24" t="s">
        <v>11</v>
      </c>
      <c r="G2107" s="24" t="s">
        <v>2922</v>
      </c>
      <c r="H2107" s="24"/>
      <c r="I2107" s="24"/>
      <c r="J2107" s="24">
        <v>1</v>
      </c>
      <c r="K2107" s="24">
        <v>1</v>
      </c>
      <c r="L2107" s="24">
        <v>3</v>
      </c>
      <c r="M2107" s="15">
        <v>5</v>
      </c>
      <c r="N2107" s="24"/>
      <c r="O2107" s="18" t="str">
        <f>IFERROR(VLOOKUP(F2107,'（鳥類・チョウ）vlookup関数用'!$D$35:$F$38,3,0),"")</f>
        <v/>
      </c>
      <c r="P2107" s="18" t="str">
        <f>IFERROR(VLOOKUP(F2107,特定外来生物!$A$3:$G$24,7,0),"")</f>
        <v/>
      </c>
      <c r="Q2107" s="17" t="str">
        <f>IFERROR(VLOOKUP(F2107,県RL2019!$B$2:$H$605,4,0),"")</f>
        <v/>
      </c>
      <c r="R2107" s="17" t="str">
        <f>IFERROR(VLOOKUP(F2107,県RL2019!$B$2:$H$605,5,0),"")</f>
        <v/>
      </c>
      <c r="S2107" s="17" t="str">
        <f>IFERROR(VLOOKUP(F2107,県RL2011!$F$3:$H$906,2,0),"")</f>
        <v/>
      </c>
      <c r="T2107" s="17" t="str">
        <f>IFERROR(VLOOKUP(F2107,県RL2011!$F$3:$H$906,3,0),"")</f>
        <v/>
      </c>
      <c r="U2107" s="150" t="str">
        <f>IFERROR(VLOOKUP(F2107,国RL2020!$B$2:$E$878,4,0),"")</f>
        <v/>
      </c>
      <c r="V2107" s="150" t="str">
        <f>IFERROR(VLOOKUP(F2107,国RL2020!$B$2:$E$878,3,0),"")</f>
        <v/>
      </c>
      <c r="W2107" s="19" t="str">
        <f>IFERROR(VLOOKUP(F2107,国RL2019!$B$2:$E$873,4,0),"")</f>
        <v/>
      </c>
      <c r="X2107" s="19" t="str">
        <f>IFERROR(VLOOKUP(F2107,国RL2019!$B$2:$E$873,3,0),"")</f>
        <v/>
      </c>
      <c r="Y2107" s="19" t="str">
        <f>IFERROR(VLOOKUP(F2107,国RL2017!$B$2:$E$870,4,0),"")</f>
        <v/>
      </c>
      <c r="Z2107" s="19" t="str">
        <f>IFERROR(VLOOKUP(F2107,国RL2017!$B$2:$E$870,3,0),"")</f>
        <v/>
      </c>
      <c r="AA2107" s="19" t="str">
        <f>IFERROR(VLOOKUP(F2107,国RL2006!$B$2:$E$567,4,0),"")</f>
        <v/>
      </c>
      <c r="AB2107" s="19" t="str">
        <f>IFERROR(VLOOKUP(F2107,国RL2006!$B$2:$E$567,3,0),"")</f>
        <v/>
      </c>
      <c r="AC2107" s="24"/>
    </row>
    <row r="2108" spans="1:29" x14ac:dyDescent="0.15">
      <c r="A2108" s="16">
        <v>2107</v>
      </c>
      <c r="B2108" s="24">
        <v>2016</v>
      </c>
      <c r="C2108" s="24">
        <v>8</v>
      </c>
      <c r="D2108" s="24">
        <v>6</v>
      </c>
      <c r="E2108" s="24" t="s">
        <v>2917</v>
      </c>
      <c r="F2108" s="24" t="s">
        <v>13</v>
      </c>
      <c r="G2108" s="24" t="s">
        <v>2922</v>
      </c>
      <c r="H2108" s="24">
        <v>1</v>
      </c>
      <c r="I2108" s="24"/>
      <c r="J2108" s="24"/>
      <c r="K2108" s="24">
        <v>1</v>
      </c>
      <c r="L2108" s="24">
        <v>6</v>
      </c>
      <c r="M2108" s="15">
        <v>8</v>
      </c>
      <c r="N2108" s="24"/>
      <c r="O2108" s="18" t="str">
        <f>IFERROR(VLOOKUP(F2108,'（鳥類・チョウ）vlookup関数用'!$D$35:$F$38,3,0),"")</f>
        <v/>
      </c>
      <c r="P2108" s="18" t="str">
        <f>IFERROR(VLOOKUP(F2108,特定外来生物!$A$3:$G$24,7,0),"")</f>
        <v/>
      </c>
      <c r="Q2108" s="17" t="str">
        <f>IFERROR(VLOOKUP(F2108,県RL2019!$B$2:$H$605,4,0),"")</f>
        <v/>
      </c>
      <c r="R2108" s="17" t="str">
        <f>IFERROR(VLOOKUP(F2108,県RL2019!$B$2:$H$605,5,0),"")</f>
        <v/>
      </c>
      <c r="S2108" s="17" t="str">
        <f>IFERROR(VLOOKUP(F2108,県RL2011!$F$3:$H$906,2,0),"")</f>
        <v/>
      </c>
      <c r="T2108" s="17" t="str">
        <f>IFERROR(VLOOKUP(F2108,県RL2011!$F$3:$H$906,3,0),"")</f>
        <v/>
      </c>
      <c r="U2108" s="150" t="str">
        <f>IFERROR(VLOOKUP(F2108,国RL2020!$B$2:$E$878,4,0),"")</f>
        <v/>
      </c>
      <c r="V2108" s="150" t="str">
        <f>IFERROR(VLOOKUP(F2108,国RL2020!$B$2:$E$878,3,0),"")</f>
        <v/>
      </c>
      <c r="W2108" s="19" t="str">
        <f>IFERROR(VLOOKUP(F2108,国RL2019!$B$2:$E$873,4,0),"")</f>
        <v/>
      </c>
      <c r="X2108" s="19" t="str">
        <f>IFERROR(VLOOKUP(F2108,国RL2019!$B$2:$E$873,3,0),"")</f>
        <v/>
      </c>
      <c r="Y2108" s="19" t="str">
        <f>IFERROR(VLOOKUP(F2108,国RL2017!$B$2:$E$870,4,0),"")</f>
        <v/>
      </c>
      <c r="Z2108" s="19" t="str">
        <f>IFERROR(VLOOKUP(F2108,国RL2017!$B$2:$E$870,3,0),"")</f>
        <v/>
      </c>
      <c r="AA2108" s="19" t="str">
        <f>IFERROR(VLOOKUP(F2108,国RL2006!$B$2:$E$567,4,0),"")</f>
        <v/>
      </c>
      <c r="AB2108" s="19" t="str">
        <f>IFERROR(VLOOKUP(F2108,国RL2006!$B$2:$E$567,3,0),"")</f>
        <v/>
      </c>
      <c r="AC2108" s="24"/>
    </row>
    <row r="2109" spans="1:29" x14ac:dyDescent="0.15">
      <c r="A2109" s="16">
        <v>2108</v>
      </c>
      <c r="B2109" s="24">
        <v>2016</v>
      </c>
      <c r="C2109" s="24">
        <v>8</v>
      </c>
      <c r="D2109" s="24">
        <v>6</v>
      </c>
      <c r="E2109" s="24" t="s">
        <v>2917</v>
      </c>
      <c r="F2109" s="24" t="s">
        <v>22</v>
      </c>
      <c r="G2109" s="24" t="s">
        <v>2922</v>
      </c>
      <c r="H2109" s="24"/>
      <c r="I2109" s="24"/>
      <c r="J2109" s="24">
        <v>2</v>
      </c>
      <c r="K2109" s="24"/>
      <c r="L2109" s="24">
        <v>1</v>
      </c>
      <c r="M2109" s="15">
        <v>3</v>
      </c>
      <c r="N2109" s="24"/>
      <c r="O2109" s="18" t="str">
        <f>IFERROR(VLOOKUP(F2109,'（鳥類・チョウ）vlookup関数用'!$D$35:$F$38,3,0),"")</f>
        <v/>
      </c>
      <c r="P2109" s="18" t="str">
        <f>IFERROR(VLOOKUP(F2109,特定外来生物!$A$3:$G$24,7,0),"")</f>
        <v/>
      </c>
      <c r="Q2109" s="17" t="str">
        <f>IFERROR(VLOOKUP(F2109,県RL2019!$B$2:$H$605,4,0),"")</f>
        <v/>
      </c>
      <c r="R2109" s="17" t="str">
        <f>IFERROR(VLOOKUP(F2109,県RL2019!$B$2:$H$605,5,0),"")</f>
        <v/>
      </c>
      <c r="S2109" s="17" t="str">
        <f>IFERROR(VLOOKUP(F2109,県RL2011!$F$3:$H$906,2,0),"")</f>
        <v/>
      </c>
      <c r="T2109" s="17" t="str">
        <f>IFERROR(VLOOKUP(F2109,県RL2011!$F$3:$H$906,3,0),"")</f>
        <v/>
      </c>
      <c r="U2109" s="150" t="str">
        <f>IFERROR(VLOOKUP(F2109,国RL2020!$B$2:$E$878,4,0),"")</f>
        <v/>
      </c>
      <c r="V2109" s="150" t="str">
        <f>IFERROR(VLOOKUP(F2109,国RL2020!$B$2:$E$878,3,0),"")</f>
        <v/>
      </c>
      <c r="W2109" s="19" t="str">
        <f>IFERROR(VLOOKUP(F2109,国RL2019!$B$2:$E$873,4,0),"")</f>
        <v/>
      </c>
      <c r="X2109" s="19" t="str">
        <f>IFERROR(VLOOKUP(F2109,国RL2019!$B$2:$E$873,3,0),"")</f>
        <v/>
      </c>
      <c r="Y2109" s="19" t="str">
        <f>IFERROR(VLOOKUP(F2109,国RL2017!$B$2:$E$870,4,0),"")</f>
        <v/>
      </c>
      <c r="Z2109" s="19" t="str">
        <f>IFERROR(VLOOKUP(F2109,国RL2017!$B$2:$E$870,3,0),"")</f>
        <v/>
      </c>
      <c r="AA2109" s="19" t="str">
        <f>IFERROR(VLOOKUP(F2109,国RL2006!$B$2:$E$567,4,0),"")</f>
        <v/>
      </c>
      <c r="AB2109" s="19" t="str">
        <f>IFERROR(VLOOKUP(F2109,国RL2006!$B$2:$E$567,3,0),"")</f>
        <v/>
      </c>
      <c r="AC2109" s="24"/>
    </row>
    <row r="2110" spans="1:29" x14ac:dyDescent="0.15">
      <c r="A2110" s="16">
        <v>2109</v>
      </c>
      <c r="B2110" s="24">
        <v>2016</v>
      </c>
      <c r="C2110" s="24">
        <v>8</v>
      </c>
      <c r="D2110" s="24">
        <v>6</v>
      </c>
      <c r="E2110" s="24" t="s">
        <v>2917</v>
      </c>
      <c r="F2110" s="24" t="s">
        <v>20</v>
      </c>
      <c r="G2110" s="24" t="s">
        <v>2922</v>
      </c>
      <c r="H2110" s="24">
        <v>3</v>
      </c>
      <c r="I2110" s="24"/>
      <c r="J2110" s="24"/>
      <c r="K2110" s="24">
        <v>2</v>
      </c>
      <c r="L2110" s="24">
        <v>5</v>
      </c>
      <c r="M2110" s="15">
        <v>10</v>
      </c>
      <c r="N2110" s="24"/>
      <c r="O2110" s="18" t="str">
        <f>IFERROR(VLOOKUP(F2110,'（鳥類・チョウ）vlookup関数用'!$D$35:$F$38,3,0),"")</f>
        <v/>
      </c>
      <c r="P2110" s="18" t="str">
        <f>IFERROR(VLOOKUP(F2110,特定外来生物!$A$3:$G$24,7,0),"")</f>
        <v/>
      </c>
      <c r="Q2110" s="17" t="str">
        <f>IFERROR(VLOOKUP(F2110,県RL2019!$B$2:$H$605,4,0),"")</f>
        <v/>
      </c>
      <c r="R2110" s="17" t="str">
        <f>IFERROR(VLOOKUP(F2110,県RL2019!$B$2:$H$605,5,0),"")</f>
        <v/>
      </c>
      <c r="S2110" s="17" t="str">
        <f>IFERROR(VLOOKUP(F2110,県RL2011!$F$3:$H$906,2,0),"")</f>
        <v/>
      </c>
      <c r="T2110" s="17" t="str">
        <f>IFERROR(VLOOKUP(F2110,県RL2011!$F$3:$H$906,3,0),"")</f>
        <v/>
      </c>
      <c r="U2110" s="150" t="str">
        <f>IFERROR(VLOOKUP(F2110,国RL2020!$B$2:$E$878,4,0),"")</f>
        <v/>
      </c>
      <c r="V2110" s="150" t="str">
        <f>IFERROR(VLOOKUP(F2110,国RL2020!$B$2:$E$878,3,0),"")</f>
        <v/>
      </c>
      <c r="W2110" s="19" t="str">
        <f>IFERROR(VLOOKUP(F2110,国RL2019!$B$2:$E$873,4,0),"")</f>
        <v/>
      </c>
      <c r="X2110" s="19" t="str">
        <f>IFERROR(VLOOKUP(F2110,国RL2019!$B$2:$E$873,3,0),"")</f>
        <v/>
      </c>
      <c r="Y2110" s="19" t="str">
        <f>IFERROR(VLOOKUP(F2110,国RL2017!$B$2:$E$870,4,0),"")</f>
        <v/>
      </c>
      <c r="Z2110" s="19" t="str">
        <f>IFERROR(VLOOKUP(F2110,国RL2017!$B$2:$E$870,3,0),"")</f>
        <v/>
      </c>
      <c r="AA2110" s="19" t="str">
        <f>IFERROR(VLOOKUP(F2110,国RL2006!$B$2:$E$567,4,0),"")</f>
        <v/>
      </c>
      <c r="AB2110" s="19" t="str">
        <f>IFERROR(VLOOKUP(F2110,国RL2006!$B$2:$E$567,3,0),"")</f>
        <v/>
      </c>
      <c r="AC2110" s="24"/>
    </row>
    <row r="2111" spans="1:29" x14ac:dyDescent="0.15">
      <c r="A2111" s="16">
        <v>2110</v>
      </c>
      <c r="B2111" s="24">
        <v>2016</v>
      </c>
      <c r="C2111" s="24">
        <v>8</v>
      </c>
      <c r="D2111" s="24">
        <v>6</v>
      </c>
      <c r="E2111" s="24" t="s">
        <v>2917</v>
      </c>
      <c r="F2111" s="24" t="s">
        <v>49</v>
      </c>
      <c r="G2111" s="24" t="s">
        <v>2922</v>
      </c>
      <c r="H2111" s="24">
        <v>1</v>
      </c>
      <c r="I2111" s="24"/>
      <c r="J2111" s="24">
        <v>1</v>
      </c>
      <c r="K2111" s="24"/>
      <c r="L2111" s="24">
        <v>3</v>
      </c>
      <c r="M2111" s="15">
        <v>5</v>
      </c>
      <c r="N2111" s="24"/>
      <c r="O2111" s="18" t="str">
        <f>IFERROR(VLOOKUP(F2111,'（鳥類・チョウ）vlookup関数用'!$D$35:$F$38,3,0),"")</f>
        <v/>
      </c>
      <c r="P2111" s="18" t="str">
        <f>IFERROR(VLOOKUP(F2111,特定外来生物!$A$3:$G$24,7,0),"")</f>
        <v/>
      </c>
      <c r="Q2111" s="17" t="str">
        <f>IFERROR(VLOOKUP(F2111,県RL2019!$B$2:$H$605,4,0),"")</f>
        <v/>
      </c>
      <c r="R2111" s="17" t="str">
        <f>IFERROR(VLOOKUP(F2111,県RL2019!$B$2:$H$605,5,0),"")</f>
        <v/>
      </c>
      <c r="S2111" s="17" t="str">
        <f>IFERROR(VLOOKUP(F2111,県RL2011!$F$3:$H$906,2,0),"")</f>
        <v/>
      </c>
      <c r="T2111" s="17" t="str">
        <f>IFERROR(VLOOKUP(F2111,県RL2011!$F$3:$H$906,3,0),"")</f>
        <v/>
      </c>
      <c r="U2111" s="150" t="str">
        <f>IFERROR(VLOOKUP(F2111,国RL2020!$B$2:$E$878,4,0),"")</f>
        <v/>
      </c>
      <c r="V2111" s="150" t="str">
        <f>IFERROR(VLOOKUP(F2111,国RL2020!$B$2:$E$878,3,0),"")</f>
        <v/>
      </c>
      <c r="W2111" s="19" t="str">
        <f>IFERROR(VLOOKUP(F2111,国RL2019!$B$2:$E$873,4,0),"")</f>
        <v/>
      </c>
      <c r="X2111" s="19" t="str">
        <f>IFERROR(VLOOKUP(F2111,国RL2019!$B$2:$E$873,3,0),"")</f>
        <v/>
      </c>
      <c r="Y2111" s="19" t="str">
        <f>IFERROR(VLOOKUP(F2111,国RL2017!$B$2:$E$870,4,0),"")</f>
        <v/>
      </c>
      <c r="Z2111" s="19" t="str">
        <f>IFERROR(VLOOKUP(F2111,国RL2017!$B$2:$E$870,3,0),"")</f>
        <v/>
      </c>
      <c r="AA2111" s="19" t="str">
        <f>IFERROR(VLOOKUP(F2111,国RL2006!$B$2:$E$567,4,0),"")</f>
        <v/>
      </c>
      <c r="AB2111" s="19" t="str">
        <f>IFERROR(VLOOKUP(F2111,国RL2006!$B$2:$E$567,3,0),"")</f>
        <v/>
      </c>
      <c r="AC2111" s="24"/>
    </row>
    <row r="2112" spans="1:29" x14ac:dyDescent="0.15">
      <c r="A2112" s="16">
        <v>2111</v>
      </c>
      <c r="B2112" s="24">
        <v>2016</v>
      </c>
      <c r="C2112" s="24">
        <v>8</v>
      </c>
      <c r="D2112" s="24">
        <v>6</v>
      </c>
      <c r="E2112" s="24" t="s">
        <v>2917</v>
      </c>
      <c r="F2112" s="24" t="s">
        <v>28</v>
      </c>
      <c r="G2112" s="24" t="s">
        <v>2923</v>
      </c>
      <c r="H2112" s="24"/>
      <c r="I2112" s="24"/>
      <c r="J2112" s="24"/>
      <c r="K2112" s="24"/>
      <c r="L2112" s="24">
        <v>4</v>
      </c>
      <c r="M2112" s="15">
        <v>4</v>
      </c>
      <c r="N2112" s="24"/>
      <c r="O2112" s="18" t="str">
        <f>IFERROR(VLOOKUP(F2112,'（鳥類・チョウ）vlookup関数用'!$D$35:$F$38,3,0),"")</f>
        <v/>
      </c>
      <c r="P2112" s="18" t="str">
        <f>IFERROR(VLOOKUP(F2112,特定外来生物!$A$3:$G$24,7,0),"")</f>
        <v/>
      </c>
      <c r="Q2112" s="17" t="str">
        <f>IFERROR(VLOOKUP(F2112,県RL2019!$B$2:$H$605,4,0),"")</f>
        <v/>
      </c>
      <c r="R2112" s="17" t="str">
        <f>IFERROR(VLOOKUP(F2112,県RL2019!$B$2:$H$605,5,0),"")</f>
        <v/>
      </c>
      <c r="S2112" s="17" t="str">
        <f>IFERROR(VLOOKUP(F2112,県RL2011!$F$3:$H$906,2,0),"")</f>
        <v/>
      </c>
      <c r="T2112" s="17" t="str">
        <f>IFERROR(VLOOKUP(F2112,県RL2011!$F$3:$H$906,3,0),"")</f>
        <v/>
      </c>
      <c r="U2112" s="150" t="str">
        <f>IFERROR(VLOOKUP(F2112,国RL2020!$B$2:$E$878,4,0),"")</f>
        <v/>
      </c>
      <c r="V2112" s="150" t="str">
        <f>IFERROR(VLOOKUP(F2112,国RL2020!$B$2:$E$878,3,0),"")</f>
        <v/>
      </c>
      <c r="W2112" s="19" t="str">
        <f>IFERROR(VLOOKUP(F2112,国RL2019!$B$2:$E$873,4,0),"")</f>
        <v/>
      </c>
      <c r="X2112" s="19" t="str">
        <f>IFERROR(VLOOKUP(F2112,国RL2019!$B$2:$E$873,3,0),"")</f>
        <v/>
      </c>
      <c r="Y2112" s="19" t="str">
        <f>IFERROR(VLOOKUP(F2112,国RL2017!$B$2:$E$870,4,0),"")</f>
        <v/>
      </c>
      <c r="Z2112" s="19" t="str">
        <f>IFERROR(VLOOKUP(F2112,国RL2017!$B$2:$E$870,3,0),"")</f>
        <v/>
      </c>
      <c r="AA2112" s="19" t="str">
        <f>IFERROR(VLOOKUP(F2112,国RL2006!$B$2:$E$567,4,0),"")</f>
        <v/>
      </c>
      <c r="AB2112" s="19" t="str">
        <f>IFERROR(VLOOKUP(F2112,国RL2006!$B$2:$E$567,3,0),"")</f>
        <v/>
      </c>
      <c r="AC2112" s="24"/>
    </row>
    <row r="2113" spans="1:29" x14ac:dyDescent="0.15">
      <c r="A2113" s="16">
        <v>2112</v>
      </c>
      <c r="B2113" s="24">
        <v>2016</v>
      </c>
      <c r="C2113" s="24">
        <v>8</v>
      </c>
      <c r="D2113" s="24">
        <v>6</v>
      </c>
      <c r="E2113" s="24" t="s">
        <v>2917</v>
      </c>
      <c r="F2113" s="24" t="s">
        <v>46</v>
      </c>
      <c r="G2113" s="24" t="s">
        <v>2923</v>
      </c>
      <c r="H2113" s="24">
        <v>4</v>
      </c>
      <c r="I2113" s="24"/>
      <c r="J2113" s="24"/>
      <c r="K2113" s="24">
        <v>1</v>
      </c>
      <c r="L2113" s="24">
        <v>2</v>
      </c>
      <c r="M2113" s="15">
        <v>7</v>
      </c>
      <c r="N2113" s="24"/>
      <c r="O2113" s="18" t="str">
        <f>IFERROR(VLOOKUP(F2113,'（鳥類・チョウ）vlookup関数用'!$D$35:$F$38,3,0),"")</f>
        <v/>
      </c>
      <c r="P2113" s="18" t="str">
        <f>IFERROR(VLOOKUP(F2113,特定外来生物!$A$3:$G$24,7,0),"")</f>
        <v/>
      </c>
      <c r="Q2113" s="17" t="str">
        <f>IFERROR(VLOOKUP(F2113,県RL2019!$B$2:$H$605,4,0),"")</f>
        <v/>
      </c>
      <c r="R2113" s="17" t="str">
        <f>IFERROR(VLOOKUP(F2113,県RL2019!$B$2:$H$605,5,0),"")</f>
        <v/>
      </c>
      <c r="S2113" s="17" t="str">
        <f>IFERROR(VLOOKUP(F2113,県RL2011!$F$3:$H$906,2,0),"")</f>
        <v/>
      </c>
      <c r="T2113" s="17" t="str">
        <f>IFERROR(VLOOKUP(F2113,県RL2011!$F$3:$H$906,3,0),"")</f>
        <v/>
      </c>
      <c r="U2113" s="150" t="str">
        <f>IFERROR(VLOOKUP(F2113,国RL2020!$B$2:$E$878,4,0),"")</f>
        <v/>
      </c>
      <c r="V2113" s="150" t="str">
        <f>IFERROR(VLOOKUP(F2113,国RL2020!$B$2:$E$878,3,0),"")</f>
        <v/>
      </c>
      <c r="W2113" s="19" t="str">
        <f>IFERROR(VLOOKUP(F2113,国RL2019!$B$2:$E$873,4,0),"")</f>
        <v/>
      </c>
      <c r="X2113" s="19" t="str">
        <f>IFERROR(VLOOKUP(F2113,国RL2019!$B$2:$E$873,3,0),"")</f>
        <v/>
      </c>
      <c r="Y2113" s="19" t="str">
        <f>IFERROR(VLOOKUP(F2113,国RL2017!$B$2:$E$870,4,0),"")</f>
        <v/>
      </c>
      <c r="Z2113" s="19" t="str">
        <f>IFERROR(VLOOKUP(F2113,国RL2017!$B$2:$E$870,3,0),"")</f>
        <v/>
      </c>
      <c r="AA2113" s="19" t="str">
        <f>IFERROR(VLOOKUP(F2113,国RL2006!$B$2:$E$567,4,0),"")</f>
        <v/>
      </c>
      <c r="AB2113" s="19" t="str">
        <f>IFERROR(VLOOKUP(F2113,国RL2006!$B$2:$E$567,3,0),"")</f>
        <v/>
      </c>
      <c r="AC2113" s="24"/>
    </row>
    <row r="2114" spans="1:29" x14ac:dyDescent="0.15">
      <c r="A2114" s="16">
        <v>2113</v>
      </c>
      <c r="B2114" s="24">
        <v>2016</v>
      </c>
      <c r="C2114" s="24">
        <v>8</v>
      </c>
      <c r="D2114" s="24">
        <v>6</v>
      </c>
      <c r="E2114" s="24" t="s">
        <v>2917</v>
      </c>
      <c r="F2114" s="24" t="s">
        <v>48</v>
      </c>
      <c r="G2114" s="24" t="s">
        <v>2923</v>
      </c>
      <c r="H2114" s="24"/>
      <c r="I2114" s="24"/>
      <c r="J2114" s="24"/>
      <c r="K2114" s="24">
        <v>1</v>
      </c>
      <c r="L2114" s="24"/>
      <c r="M2114" s="15">
        <v>1</v>
      </c>
      <c r="N2114" s="24"/>
      <c r="O2114" s="18" t="str">
        <f>IFERROR(VLOOKUP(F2114,'（鳥類・チョウ）vlookup関数用'!$D$35:$F$38,3,0),"")</f>
        <v/>
      </c>
      <c r="P2114" s="18" t="str">
        <f>IFERROR(VLOOKUP(F2114,特定外来生物!$A$3:$G$24,7,0),"")</f>
        <v/>
      </c>
      <c r="Q2114" s="17" t="str">
        <f>IFERROR(VLOOKUP(F2114,県RL2019!$B$2:$H$605,4,0),"")</f>
        <v/>
      </c>
      <c r="R2114" s="17" t="str">
        <f>IFERROR(VLOOKUP(F2114,県RL2019!$B$2:$H$605,5,0),"")</f>
        <v/>
      </c>
      <c r="S2114" s="17" t="str">
        <f>IFERROR(VLOOKUP(F2114,県RL2011!$F$3:$H$906,2,0),"")</f>
        <v/>
      </c>
      <c r="T2114" s="17" t="str">
        <f>IFERROR(VLOOKUP(F2114,県RL2011!$F$3:$H$906,3,0),"")</f>
        <v/>
      </c>
      <c r="U2114" s="150" t="str">
        <f>IFERROR(VLOOKUP(F2114,国RL2020!$B$2:$E$878,4,0),"")</f>
        <v/>
      </c>
      <c r="V2114" s="150" t="str">
        <f>IFERROR(VLOOKUP(F2114,国RL2020!$B$2:$E$878,3,0),"")</f>
        <v/>
      </c>
      <c r="W2114" s="19" t="str">
        <f>IFERROR(VLOOKUP(F2114,国RL2019!$B$2:$E$873,4,0),"")</f>
        <v/>
      </c>
      <c r="X2114" s="19" t="str">
        <f>IFERROR(VLOOKUP(F2114,国RL2019!$B$2:$E$873,3,0),"")</f>
        <v/>
      </c>
      <c r="Y2114" s="19" t="str">
        <f>IFERROR(VLOOKUP(F2114,国RL2017!$B$2:$E$870,4,0),"")</f>
        <v/>
      </c>
      <c r="Z2114" s="19" t="str">
        <f>IFERROR(VLOOKUP(F2114,国RL2017!$B$2:$E$870,3,0),"")</f>
        <v/>
      </c>
      <c r="AA2114" s="19" t="str">
        <f>IFERROR(VLOOKUP(F2114,国RL2006!$B$2:$E$567,4,0),"")</f>
        <v/>
      </c>
      <c r="AB2114" s="19" t="str">
        <f>IFERROR(VLOOKUP(F2114,国RL2006!$B$2:$E$567,3,0),"")</f>
        <v/>
      </c>
      <c r="AC2114" s="24"/>
    </row>
    <row r="2115" spans="1:29" x14ac:dyDescent="0.15">
      <c r="A2115" s="16">
        <v>2114</v>
      </c>
      <c r="B2115" s="24">
        <v>2016</v>
      </c>
      <c r="C2115" s="24">
        <v>8</v>
      </c>
      <c r="D2115" s="24">
        <v>6</v>
      </c>
      <c r="E2115" s="24" t="s">
        <v>2917</v>
      </c>
      <c r="F2115" s="24" t="s">
        <v>17</v>
      </c>
      <c r="G2115" s="24" t="s">
        <v>2924</v>
      </c>
      <c r="H2115" s="24">
        <v>2</v>
      </c>
      <c r="I2115" s="24"/>
      <c r="J2115" s="24">
        <v>2</v>
      </c>
      <c r="K2115" s="24"/>
      <c r="L2115" s="24"/>
      <c r="M2115" s="15">
        <v>4</v>
      </c>
      <c r="N2115" s="24"/>
      <c r="O2115" s="18" t="str">
        <f>IFERROR(VLOOKUP(F2115,'（鳥類・チョウ）vlookup関数用'!$D$35:$F$38,3,0),"")</f>
        <v/>
      </c>
      <c r="P2115" s="18" t="str">
        <f>IFERROR(VLOOKUP(F2115,特定外来生物!$A$3:$G$24,7,0),"")</f>
        <v/>
      </c>
      <c r="Q2115" s="17" t="str">
        <f>IFERROR(VLOOKUP(F2115,県RL2019!$B$2:$H$605,4,0),"")</f>
        <v/>
      </c>
      <c r="R2115" s="17" t="str">
        <f>IFERROR(VLOOKUP(F2115,県RL2019!$B$2:$H$605,5,0),"")</f>
        <v/>
      </c>
      <c r="S2115" s="17" t="str">
        <f>IFERROR(VLOOKUP(F2115,県RL2011!$F$3:$H$906,2,0),"")</f>
        <v/>
      </c>
      <c r="T2115" s="17" t="str">
        <f>IFERROR(VLOOKUP(F2115,県RL2011!$F$3:$H$906,3,0),"")</f>
        <v/>
      </c>
      <c r="U2115" s="150" t="str">
        <f>IFERROR(VLOOKUP(F2115,国RL2020!$B$2:$E$878,4,0),"")</f>
        <v/>
      </c>
      <c r="V2115" s="150" t="str">
        <f>IFERROR(VLOOKUP(F2115,国RL2020!$B$2:$E$878,3,0),"")</f>
        <v/>
      </c>
      <c r="W2115" s="19" t="str">
        <f>IFERROR(VLOOKUP(F2115,国RL2019!$B$2:$E$873,4,0),"")</f>
        <v/>
      </c>
      <c r="X2115" s="19" t="str">
        <f>IFERROR(VLOOKUP(F2115,国RL2019!$B$2:$E$873,3,0),"")</f>
        <v/>
      </c>
      <c r="Y2115" s="19" t="str">
        <f>IFERROR(VLOOKUP(F2115,国RL2017!$B$2:$E$870,4,0),"")</f>
        <v/>
      </c>
      <c r="Z2115" s="19" t="str">
        <f>IFERROR(VLOOKUP(F2115,国RL2017!$B$2:$E$870,3,0),"")</f>
        <v/>
      </c>
      <c r="AA2115" s="19" t="str">
        <f>IFERROR(VLOOKUP(F2115,国RL2006!$B$2:$E$567,4,0),"")</f>
        <v/>
      </c>
      <c r="AB2115" s="19" t="str">
        <f>IFERROR(VLOOKUP(F2115,国RL2006!$B$2:$E$567,3,0),"")</f>
        <v/>
      </c>
      <c r="AC2115" s="24"/>
    </row>
    <row r="2116" spans="1:29" x14ac:dyDescent="0.15">
      <c r="A2116" s="16">
        <v>2115</v>
      </c>
      <c r="B2116" s="24">
        <v>2016</v>
      </c>
      <c r="C2116" s="24">
        <v>8</v>
      </c>
      <c r="D2116" s="24">
        <v>6</v>
      </c>
      <c r="E2116" s="24" t="s">
        <v>2917</v>
      </c>
      <c r="F2116" s="24" t="s">
        <v>27</v>
      </c>
      <c r="G2116" s="24" t="s">
        <v>2924</v>
      </c>
      <c r="H2116" s="24"/>
      <c r="I2116" s="24"/>
      <c r="J2116" s="24"/>
      <c r="K2116" s="24">
        <v>1</v>
      </c>
      <c r="L2116" s="24">
        <v>1</v>
      </c>
      <c r="M2116" s="15">
        <v>2</v>
      </c>
      <c r="N2116" s="24"/>
      <c r="O2116" s="18" t="str">
        <f>IFERROR(VLOOKUP(F2116,'（鳥類・チョウ）vlookup関数用'!$D$35:$F$38,3,0),"")</f>
        <v/>
      </c>
      <c r="P2116" s="18" t="str">
        <f>IFERROR(VLOOKUP(F2116,特定外来生物!$A$3:$G$24,7,0),"")</f>
        <v/>
      </c>
      <c r="Q2116" s="17" t="str">
        <f>IFERROR(VLOOKUP(F2116,県RL2019!$B$2:$H$605,4,0),"")</f>
        <v/>
      </c>
      <c r="R2116" s="17" t="str">
        <f>IFERROR(VLOOKUP(F2116,県RL2019!$B$2:$H$605,5,0),"")</f>
        <v/>
      </c>
      <c r="S2116" s="17" t="str">
        <f>IFERROR(VLOOKUP(F2116,県RL2011!$F$3:$H$906,2,0),"")</f>
        <v/>
      </c>
      <c r="T2116" s="17" t="str">
        <f>IFERROR(VLOOKUP(F2116,県RL2011!$F$3:$H$906,3,0),"")</f>
        <v/>
      </c>
      <c r="U2116" s="150" t="str">
        <f>IFERROR(VLOOKUP(F2116,国RL2020!$B$2:$E$878,4,0),"")</f>
        <v/>
      </c>
      <c r="V2116" s="150" t="str">
        <f>IFERROR(VLOOKUP(F2116,国RL2020!$B$2:$E$878,3,0),"")</f>
        <v/>
      </c>
      <c r="W2116" s="19" t="str">
        <f>IFERROR(VLOOKUP(F2116,国RL2019!$B$2:$E$873,4,0),"")</f>
        <v/>
      </c>
      <c r="X2116" s="19" t="str">
        <f>IFERROR(VLOOKUP(F2116,国RL2019!$B$2:$E$873,3,0),"")</f>
        <v/>
      </c>
      <c r="Y2116" s="19" t="str">
        <f>IFERROR(VLOOKUP(F2116,国RL2017!$B$2:$E$870,4,0),"")</f>
        <v/>
      </c>
      <c r="Z2116" s="19" t="str">
        <f>IFERROR(VLOOKUP(F2116,国RL2017!$B$2:$E$870,3,0),"")</f>
        <v/>
      </c>
      <c r="AA2116" s="19" t="str">
        <f>IFERROR(VLOOKUP(F2116,国RL2006!$B$2:$E$567,4,0),"")</f>
        <v/>
      </c>
      <c r="AB2116" s="19" t="str">
        <f>IFERROR(VLOOKUP(F2116,国RL2006!$B$2:$E$567,3,0),"")</f>
        <v/>
      </c>
      <c r="AC2116" s="24"/>
    </row>
    <row r="2117" spans="1:29" x14ac:dyDescent="0.15">
      <c r="A2117" s="16">
        <v>2116</v>
      </c>
      <c r="B2117" s="24">
        <v>2016</v>
      </c>
      <c r="C2117" s="24">
        <v>8</v>
      </c>
      <c r="D2117" s="24">
        <v>6</v>
      </c>
      <c r="E2117" s="24" t="s">
        <v>2917</v>
      </c>
      <c r="F2117" s="24" t="s">
        <v>24</v>
      </c>
      <c r="G2117" s="24" t="s">
        <v>2924</v>
      </c>
      <c r="H2117" s="24"/>
      <c r="I2117" s="24"/>
      <c r="J2117" s="24"/>
      <c r="K2117" s="24"/>
      <c r="L2117" s="24">
        <v>1</v>
      </c>
      <c r="M2117" s="15">
        <v>1</v>
      </c>
      <c r="N2117" s="24"/>
      <c r="O2117" s="18" t="str">
        <f>IFERROR(VLOOKUP(F2117,'（鳥類・チョウ）vlookup関数用'!$D$35:$F$38,3,0),"")</f>
        <v/>
      </c>
      <c r="P2117" s="18" t="str">
        <f>IFERROR(VLOOKUP(F2117,特定外来生物!$A$3:$G$24,7,0),"")</f>
        <v/>
      </c>
      <c r="Q2117" s="17" t="str">
        <f>IFERROR(VLOOKUP(F2117,県RL2019!$B$2:$H$605,4,0),"")</f>
        <v/>
      </c>
      <c r="R2117" s="17" t="str">
        <f>IFERROR(VLOOKUP(F2117,県RL2019!$B$2:$H$605,5,0),"")</f>
        <v/>
      </c>
      <c r="S2117" s="17" t="str">
        <f>IFERROR(VLOOKUP(F2117,県RL2011!$F$3:$H$906,2,0),"")</f>
        <v/>
      </c>
      <c r="T2117" s="17" t="str">
        <f>IFERROR(VLOOKUP(F2117,県RL2011!$F$3:$H$906,3,0),"")</f>
        <v/>
      </c>
      <c r="U2117" s="150" t="str">
        <f>IFERROR(VLOOKUP(F2117,国RL2020!$B$2:$E$878,4,0),"")</f>
        <v/>
      </c>
      <c r="V2117" s="150" t="str">
        <f>IFERROR(VLOOKUP(F2117,国RL2020!$B$2:$E$878,3,0),"")</f>
        <v/>
      </c>
      <c r="W2117" s="19" t="str">
        <f>IFERROR(VLOOKUP(F2117,国RL2019!$B$2:$E$873,4,0),"")</f>
        <v/>
      </c>
      <c r="X2117" s="19" t="str">
        <f>IFERROR(VLOOKUP(F2117,国RL2019!$B$2:$E$873,3,0),"")</f>
        <v/>
      </c>
      <c r="Y2117" s="19" t="str">
        <f>IFERROR(VLOOKUP(F2117,国RL2017!$B$2:$E$870,4,0),"")</f>
        <v/>
      </c>
      <c r="Z2117" s="19" t="str">
        <f>IFERROR(VLOOKUP(F2117,国RL2017!$B$2:$E$870,3,0),"")</f>
        <v/>
      </c>
      <c r="AA2117" s="19" t="str">
        <f>IFERROR(VLOOKUP(F2117,国RL2006!$B$2:$E$567,4,0),"")</f>
        <v/>
      </c>
      <c r="AB2117" s="19" t="str">
        <f>IFERROR(VLOOKUP(F2117,国RL2006!$B$2:$E$567,3,0),"")</f>
        <v/>
      </c>
      <c r="AC2117" s="24"/>
    </row>
    <row r="2118" spans="1:29" x14ac:dyDescent="0.15">
      <c r="A2118" s="16">
        <v>2117</v>
      </c>
      <c r="B2118" s="24">
        <v>2016</v>
      </c>
      <c r="C2118" s="24">
        <v>8</v>
      </c>
      <c r="D2118" s="24">
        <v>6</v>
      </c>
      <c r="E2118" s="24" t="s">
        <v>2917</v>
      </c>
      <c r="F2118" s="24" t="s">
        <v>29</v>
      </c>
      <c r="G2118" s="24" t="s">
        <v>2924</v>
      </c>
      <c r="H2118" s="24">
        <v>2</v>
      </c>
      <c r="I2118" s="24"/>
      <c r="J2118" s="24"/>
      <c r="K2118" s="24">
        <v>3</v>
      </c>
      <c r="L2118" s="24">
        <v>5</v>
      </c>
      <c r="M2118" s="15">
        <v>10</v>
      </c>
      <c r="N2118" s="24"/>
      <c r="O2118" s="18" t="str">
        <f>IFERROR(VLOOKUP(F2118,'（鳥類・チョウ）vlookup関数用'!$D$35:$F$38,3,0),"")</f>
        <v/>
      </c>
      <c r="P2118" s="18" t="str">
        <f>IFERROR(VLOOKUP(F2118,特定外来生物!$A$3:$G$24,7,0),"")</f>
        <v/>
      </c>
      <c r="Q2118" s="17" t="str">
        <f>IFERROR(VLOOKUP(F2118,県RL2019!$B$2:$H$605,4,0),"")</f>
        <v/>
      </c>
      <c r="R2118" s="17" t="str">
        <f>IFERROR(VLOOKUP(F2118,県RL2019!$B$2:$H$605,5,0),"")</f>
        <v/>
      </c>
      <c r="S2118" s="17" t="str">
        <f>IFERROR(VLOOKUP(F2118,県RL2011!$F$3:$H$906,2,0),"")</f>
        <v/>
      </c>
      <c r="T2118" s="17" t="str">
        <f>IFERROR(VLOOKUP(F2118,県RL2011!$F$3:$H$906,3,0),"")</f>
        <v/>
      </c>
      <c r="U2118" s="150" t="str">
        <f>IFERROR(VLOOKUP(F2118,国RL2020!$B$2:$E$878,4,0),"")</f>
        <v/>
      </c>
      <c r="V2118" s="150" t="str">
        <f>IFERROR(VLOOKUP(F2118,国RL2020!$B$2:$E$878,3,0),"")</f>
        <v/>
      </c>
      <c r="W2118" s="19" t="str">
        <f>IFERROR(VLOOKUP(F2118,国RL2019!$B$2:$E$873,4,0),"")</f>
        <v/>
      </c>
      <c r="X2118" s="19" t="str">
        <f>IFERROR(VLOOKUP(F2118,国RL2019!$B$2:$E$873,3,0),"")</f>
        <v/>
      </c>
      <c r="Y2118" s="19" t="str">
        <f>IFERROR(VLOOKUP(F2118,国RL2017!$B$2:$E$870,4,0),"")</f>
        <v/>
      </c>
      <c r="Z2118" s="19" t="str">
        <f>IFERROR(VLOOKUP(F2118,国RL2017!$B$2:$E$870,3,0),"")</f>
        <v/>
      </c>
      <c r="AA2118" s="19" t="str">
        <f>IFERROR(VLOOKUP(F2118,国RL2006!$B$2:$E$567,4,0),"")</f>
        <v/>
      </c>
      <c r="AB2118" s="19" t="str">
        <f>IFERROR(VLOOKUP(F2118,国RL2006!$B$2:$E$567,3,0),"")</f>
        <v/>
      </c>
      <c r="AC2118" s="24"/>
    </row>
    <row r="2119" spans="1:29" x14ac:dyDescent="0.15">
      <c r="A2119" s="16">
        <v>2118</v>
      </c>
      <c r="B2119" s="24">
        <v>2016</v>
      </c>
      <c r="C2119" s="24">
        <v>8</v>
      </c>
      <c r="D2119" s="24">
        <v>6</v>
      </c>
      <c r="E2119" s="24" t="s">
        <v>2917</v>
      </c>
      <c r="F2119" s="24" t="s">
        <v>38</v>
      </c>
      <c r="G2119" s="24" t="s">
        <v>2924</v>
      </c>
      <c r="H2119" s="24"/>
      <c r="I2119" s="24"/>
      <c r="J2119" s="24">
        <v>2</v>
      </c>
      <c r="K2119" s="24">
        <v>1</v>
      </c>
      <c r="L2119" s="24">
        <v>1</v>
      </c>
      <c r="M2119" s="15">
        <v>4</v>
      </c>
      <c r="N2119" s="24"/>
      <c r="O2119" s="18" t="str">
        <f>IFERROR(VLOOKUP(F2119,'（鳥類・チョウ）vlookup関数用'!$D$35:$F$38,3,0),"")</f>
        <v/>
      </c>
      <c r="P2119" s="18" t="str">
        <f>IFERROR(VLOOKUP(F2119,特定外来生物!$A$3:$G$24,7,0),"")</f>
        <v/>
      </c>
      <c r="Q2119" s="17" t="str">
        <f>IFERROR(VLOOKUP(F2119,県RL2019!$B$2:$H$605,4,0),"")</f>
        <v/>
      </c>
      <c r="R2119" s="17" t="str">
        <f>IFERROR(VLOOKUP(F2119,県RL2019!$B$2:$H$605,5,0),"")</f>
        <v/>
      </c>
      <c r="S2119" s="17" t="str">
        <f>IFERROR(VLOOKUP(F2119,県RL2011!$F$3:$H$906,2,0),"")</f>
        <v/>
      </c>
      <c r="T2119" s="17" t="str">
        <f>IFERROR(VLOOKUP(F2119,県RL2011!$F$3:$H$906,3,0),"")</f>
        <v/>
      </c>
      <c r="U2119" s="150" t="str">
        <f>IFERROR(VLOOKUP(F2119,国RL2020!$B$2:$E$878,4,0),"")</f>
        <v/>
      </c>
      <c r="V2119" s="150" t="str">
        <f>IFERROR(VLOOKUP(F2119,国RL2020!$B$2:$E$878,3,0),"")</f>
        <v/>
      </c>
      <c r="W2119" s="19" t="str">
        <f>IFERROR(VLOOKUP(F2119,国RL2019!$B$2:$E$873,4,0),"")</f>
        <v/>
      </c>
      <c r="X2119" s="19" t="str">
        <f>IFERROR(VLOOKUP(F2119,国RL2019!$B$2:$E$873,3,0),"")</f>
        <v/>
      </c>
      <c r="Y2119" s="19" t="str">
        <f>IFERROR(VLOOKUP(F2119,国RL2017!$B$2:$E$870,4,0),"")</f>
        <v/>
      </c>
      <c r="Z2119" s="19" t="str">
        <f>IFERROR(VLOOKUP(F2119,国RL2017!$B$2:$E$870,3,0),"")</f>
        <v/>
      </c>
      <c r="AA2119" s="19" t="str">
        <f>IFERROR(VLOOKUP(F2119,国RL2006!$B$2:$E$567,4,0),"")</f>
        <v/>
      </c>
      <c r="AB2119" s="19" t="str">
        <f>IFERROR(VLOOKUP(F2119,国RL2006!$B$2:$E$567,3,0),"")</f>
        <v/>
      </c>
      <c r="AC2119" s="24"/>
    </row>
    <row r="2120" spans="1:29" x14ac:dyDescent="0.15">
      <c r="A2120" s="16">
        <v>2119</v>
      </c>
      <c r="B2120" s="24">
        <v>2016</v>
      </c>
      <c r="C2120" s="24">
        <v>8</v>
      </c>
      <c r="D2120" s="24">
        <v>6</v>
      </c>
      <c r="E2120" s="24" t="s">
        <v>2917</v>
      </c>
      <c r="F2120" s="24" t="s">
        <v>36</v>
      </c>
      <c r="G2120" s="24" t="s">
        <v>2925</v>
      </c>
      <c r="H2120" s="24"/>
      <c r="I2120" s="24"/>
      <c r="J2120" s="24"/>
      <c r="K2120" s="24">
        <v>1</v>
      </c>
      <c r="L2120" s="24">
        <v>2</v>
      </c>
      <c r="M2120" s="15">
        <v>3</v>
      </c>
      <c r="N2120" s="24"/>
      <c r="O2120" s="18" t="str">
        <f>IFERROR(VLOOKUP(F2120,'（鳥類・チョウ）vlookup関数用'!$D$35:$F$38,3,0),"")</f>
        <v/>
      </c>
      <c r="P2120" s="18" t="str">
        <f>IFERROR(VLOOKUP(F2120,特定外来生物!$A$3:$G$24,7,0),"")</f>
        <v/>
      </c>
      <c r="Q2120" s="17" t="str">
        <f>IFERROR(VLOOKUP(F2120,県RL2019!$B$2:$H$605,4,0),"")</f>
        <v/>
      </c>
      <c r="R2120" s="17" t="str">
        <f>IFERROR(VLOOKUP(F2120,県RL2019!$B$2:$H$605,5,0),"")</f>
        <v/>
      </c>
      <c r="S2120" s="17" t="str">
        <f>IFERROR(VLOOKUP(F2120,県RL2011!$F$3:$H$906,2,0),"")</f>
        <v/>
      </c>
      <c r="T2120" s="17" t="str">
        <f>IFERROR(VLOOKUP(F2120,県RL2011!$F$3:$H$906,3,0),"")</f>
        <v/>
      </c>
      <c r="U2120" s="150" t="str">
        <f>IFERROR(VLOOKUP(F2120,国RL2020!$B$2:$E$878,4,0),"")</f>
        <v/>
      </c>
      <c r="V2120" s="150" t="str">
        <f>IFERROR(VLOOKUP(F2120,国RL2020!$B$2:$E$878,3,0),"")</f>
        <v/>
      </c>
      <c r="W2120" s="19" t="str">
        <f>IFERROR(VLOOKUP(F2120,国RL2019!$B$2:$E$873,4,0),"")</f>
        <v/>
      </c>
      <c r="X2120" s="19" t="str">
        <f>IFERROR(VLOOKUP(F2120,国RL2019!$B$2:$E$873,3,0),"")</f>
        <v/>
      </c>
      <c r="Y2120" s="19" t="str">
        <f>IFERROR(VLOOKUP(F2120,国RL2017!$B$2:$E$870,4,0),"")</f>
        <v/>
      </c>
      <c r="Z2120" s="19" t="str">
        <f>IFERROR(VLOOKUP(F2120,国RL2017!$B$2:$E$870,3,0),"")</f>
        <v/>
      </c>
      <c r="AA2120" s="19" t="str">
        <f>IFERROR(VLOOKUP(F2120,国RL2006!$B$2:$E$567,4,0),"")</f>
        <v/>
      </c>
      <c r="AB2120" s="19" t="str">
        <f>IFERROR(VLOOKUP(F2120,国RL2006!$B$2:$E$567,3,0),"")</f>
        <v/>
      </c>
      <c r="AC2120" s="24"/>
    </row>
    <row r="2121" spans="1:29" x14ac:dyDescent="0.15">
      <c r="A2121" s="16">
        <v>2120</v>
      </c>
      <c r="B2121" s="24">
        <v>2016</v>
      </c>
      <c r="C2121" s="24">
        <v>8</v>
      </c>
      <c r="D2121" s="24">
        <v>6</v>
      </c>
      <c r="E2121" s="24" t="s">
        <v>2917</v>
      </c>
      <c r="F2121" s="24" t="s">
        <v>69</v>
      </c>
      <c r="G2121" s="24" t="s">
        <v>2925</v>
      </c>
      <c r="H2121" s="24">
        <v>1</v>
      </c>
      <c r="I2121" s="24"/>
      <c r="J2121" s="24"/>
      <c r="K2121" s="24"/>
      <c r="L2121" s="24"/>
      <c r="M2121" s="15">
        <v>1</v>
      </c>
      <c r="N2121" s="24"/>
      <c r="O2121" s="18" t="str">
        <f>IFERROR(VLOOKUP(F2121,'（鳥類・チョウ）vlookup関数用'!$D$35:$F$38,3,0),"")</f>
        <v/>
      </c>
      <c r="P2121" s="18" t="str">
        <f>IFERROR(VLOOKUP(F2121,特定外来生物!$A$3:$G$24,7,0),"")</f>
        <v/>
      </c>
      <c r="Q2121" s="17" t="str">
        <f>IFERROR(VLOOKUP(F2121,県RL2019!$B$2:$H$605,4,0),"")</f>
        <v/>
      </c>
      <c r="R2121" s="17" t="str">
        <f>IFERROR(VLOOKUP(F2121,県RL2019!$B$2:$H$605,5,0),"")</f>
        <v/>
      </c>
      <c r="S2121" s="17" t="str">
        <f>IFERROR(VLOOKUP(F2121,県RL2011!$F$3:$H$906,2,0),"")</f>
        <v/>
      </c>
      <c r="T2121" s="17" t="str">
        <f>IFERROR(VLOOKUP(F2121,県RL2011!$F$3:$H$906,3,0),"")</f>
        <v/>
      </c>
      <c r="U2121" s="150" t="str">
        <f>IFERROR(VLOOKUP(F2121,国RL2020!$B$2:$E$878,4,0),"")</f>
        <v/>
      </c>
      <c r="V2121" s="150" t="str">
        <f>IFERROR(VLOOKUP(F2121,国RL2020!$B$2:$E$878,3,0),"")</f>
        <v/>
      </c>
      <c r="W2121" s="19" t="str">
        <f>IFERROR(VLOOKUP(F2121,国RL2019!$B$2:$E$873,4,0),"")</f>
        <v/>
      </c>
      <c r="X2121" s="19" t="str">
        <f>IFERROR(VLOOKUP(F2121,国RL2019!$B$2:$E$873,3,0),"")</f>
        <v/>
      </c>
      <c r="Y2121" s="19" t="str">
        <f>IFERROR(VLOOKUP(F2121,国RL2017!$B$2:$E$870,4,0),"")</f>
        <v/>
      </c>
      <c r="Z2121" s="19" t="str">
        <f>IFERROR(VLOOKUP(F2121,国RL2017!$B$2:$E$870,3,0),"")</f>
        <v/>
      </c>
      <c r="AA2121" s="19" t="str">
        <f>IFERROR(VLOOKUP(F2121,国RL2006!$B$2:$E$567,4,0),"")</f>
        <v/>
      </c>
      <c r="AB2121" s="19" t="str">
        <f>IFERROR(VLOOKUP(F2121,国RL2006!$B$2:$E$567,3,0),"")</f>
        <v/>
      </c>
      <c r="AC2121" s="24"/>
    </row>
    <row r="2122" spans="1:29" x14ac:dyDescent="0.15">
      <c r="A2122" s="16">
        <v>2121</v>
      </c>
      <c r="B2122" s="24">
        <v>2016</v>
      </c>
      <c r="C2122" s="24">
        <v>8</v>
      </c>
      <c r="D2122" s="24">
        <v>6</v>
      </c>
      <c r="E2122" s="24" t="s">
        <v>2917</v>
      </c>
      <c r="F2122" s="24" t="s">
        <v>32</v>
      </c>
      <c r="G2122" s="24" t="s">
        <v>2925</v>
      </c>
      <c r="H2122" s="24"/>
      <c r="I2122" s="24"/>
      <c r="J2122" s="24"/>
      <c r="K2122" s="24"/>
      <c r="L2122" s="24">
        <v>3</v>
      </c>
      <c r="M2122" s="15">
        <v>3</v>
      </c>
      <c r="N2122" s="24"/>
      <c r="O2122" s="18" t="str">
        <f>IFERROR(VLOOKUP(F2122,'（鳥類・チョウ）vlookup関数用'!$D$35:$F$38,3,0),"")</f>
        <v/>
      </c>
      <c r="P2122" s="18" t="str">
        <f>IFERROR(VLOOKUP(F2122,特定外来生物!$A$3:$G$24,7,0),"")</f>
        <v/>
      </c>
      <c r="Q2122" s="17" t="str">
        <f>IFERROR(VLOOKUP(F2122,県RL2019!$B$2:$H$605,4,0),"")</f>
        <v/>
      </c>
      <c r="R2122" s="17" t="str">
        <f>IFERROR(VLOOKUP(F2122,県RL2019!$B$2:$H$605,5,0),"")</f>
        <v/>
      </c>
      <c r="S2122" s="17" t="str">
        <f>IFERROR(VLOOKUP(F2122,県RL2011!$F$3:$H$906,2,0),"")</f>
        <v/>
      </c>
      <c r="T2122" s="17" t="str">
        <f>IFERROR(VLOOKUP(F2122,県RL2011!$F$3:$H$906,3,0),"")</f>
        <v/>
      </c>
      <c r="U2122" s="150" t="str">
        <f>IFERROR(VLOOKUP(F2122,国RL2020!$B$2:$E$878,4,0),"")</f>
        <v/>
      </c>
      <c r="V2122" s="150" t="str">
        <f>IFERROR(VLOOKUP(F2122,国RL2020!$B$2:$E$878,3,0),"")</f>
        <v/>
      </c>
      <c r="W2122" s="19" t="str">
        <f>IFERROR(VLOOKUP(F2122,国RL2019!$B$2:$E$873,4,0),"")</f>
        <v/>
      </c>
      <c r="X2122" s="19" t="str">
        <f>IFERROR(VLOOKUP(F2122,国RL2019!$B$2:$E$873,3,0),"")</f>
        <v/>
      </c>
      <c r="Y2122" s="19" t="str">
        <f>IFERROR(VLOOKUP(F2122,国RL2017!$B$2:$E$870,4,0),"")</f>
        <v/>
      </c>
      <c r="Z2122" s="19" t="str">
        <f>IFERROR(VLOOKUP(F2122,国RL2017!$B$2:$E$870,3,0),"")</f>
        <v/>
      </c>
      <c r="AA2122" s="19" t="str">
        <f>IFERROR(VLOOKUP(F2122,国RL2006!$B$2:$E$567,4,0),"")</f>
        <v/>
      </c>
      <c r="AB2122" s="19" t="str">
        <f>IFERROR(VLOOKUP(F2122,国RL2006!$B$2:$E$567,3,0),"")</f>
        <v/>
      </c>
      <c r="AC2122" s="24"/>
    </row>
    <row r="2123" spans="1:29" x14ac:dyDescent="0.15">
      <c r="A2123" s="16">
        <v>2122</v>
      </c>
      <c r="B2123" s="24">
        <v>2016</v>
      </c>
      <c r="C2123" s="24">
        <v>8</v>
      </c>
      <c r="D2123" s="24">
        <v>6</v>
      </c>
      <c r="E2123" s="24" t="s">
        <v>2917</v>
      </c>
      <c r="F2123" s="24" t="s">
        <v>30</v>
      </c>
      <c r="G2123" s="24" t="s">
        <v>2925</v>
      </c>
      <c r="H2123" s="24"/>
      <c r="I2123" s="24"/>
      <c r="J2123" s="24"/>
      <c r="K2123" s="24"/>
      <c r="L2123" s="24">
        <v>1</v>
      </c>
      <c r="M2123" s="15">
        <v>1</v>
      </c>
      <c r="N2123" s="24"/>
      <c r="O2123" s="18" t="str">
        <f>IFERROR(VLOOKUP(F2123,'（鳥類・チョウ）vlookup関数用'!$D$35:$F$38,3,0),"")</f>
        <v/>
      </c>
      <c r="P2123" s="18" t="str">
        <f>IFERROR(VLOOKUP(F2123,特定外来生物!$A$3:$G$24,7,0),"")</f>
        <v/>
      </c>
      <c r="Q2123" s="17" t="str">
        <f>IFERROR(VLOOKUP(F2123,県RL2019!$B$2:$H$605,4,0),"")</f>
        <v/>
      </c>
      <c r="R2123" s="17" t="str">
        <f>IFERROR(VLOOKUP(F2123,県RL2019!$B$2:$H$605,5,0),"")</f>
        <v/>
      </c>
      <c r="S2123" s="17" t="str">
        <f>IFERROR(VLOOKUP(F2123,県RL2011!$F$3:$H$906,2,0),"")</f>
        <v/>
      </c>
      <c r="T2123" s="17" t="str">
        <f>IFERROR(VLOOKUP(F2123,県RL2011!$F$3:$H$906,3,0),"")</f>
        <v/>
      </c>
      <c r="U2123" s="150" t="str">
        <f>IFERROR(VLOOKUP(F2123,国RL2020!$B$2:$E$878,4,0),"")</f>
        <v/>
      </c>
      <c r="V2123" s="150" t="str">
        <f>IFERROR(VLOOKUP(F2123,国RL2020!$B$2:$E$878,3,0),"")</f>
        <v/>
      </c>
      <c r="W2123" s="19" t="str">
        <f>IFERROR(VLOOKUP(F2123,国RL2019!$B$2:$E$873,4,0),"")</f>
        <v/>
      </c>
      <c r="X2123" s="19" t="str">
        <f>IFERROR(VLOOKUP(F2123,国RL2019!$B$2:$E$873,3,0),"")</f>
        <v/>
      </c>
      <c r="Y2123" s="19" t="str">
        <f>IFERROR(VLOOKUP(F2123,国RL2017!$B$2:$E$870,4,0),"")</f>
        <v/>
      </c>
      <c r="Z2123" s="19" t="str">
        <f>IFERROR(VLOOKUP(F2123,国RL2017!$B$2:$E$870,3,0),"")</f>
        <v/>
      </c>
      <c r="AA2123" s="19" t="str">
        <f>IFERROR(VLOOKUP(F2123,国RL2006!$B$2:$E$567,4,0),"")</f>
        <v/>
      </c>
      <c r="AB2123" s="19" t="str">
        <f>IFERROR(VLOOKUP(F2123,国RL2006!$B$2:$E$567,3,0),"")</f>
        <v/>
      </c>
      <c r="AC2123" s="24"/>
    </row>
    <row r="2124" spans="1:29" x14ac:dyDescent="0.15">
      <c r="A2124" s="16">
        <v>2123</v>
      </c>
      <c r="B2124" s="24">
        <v>2016</v>
      </c>
      <c r="C2124" s="24">
        <v>8</v>
      </c>
      <c r="D2124" s="24">
        <v>6</v>
      </c>
      <c r="E2124" s="24" t="s">
        <v>2917</v>
      </c>
      <c r="F2124" s="24" t="s">
        <v>37</v>
      </c>
      <c r="G2124" s="24" t="s">
        <v>2925</v>
      </c>
      <c r="H2124" s="24">
        <v>2</v>
      </c>
      <c r="I2124" s="24"/>
      <c r="J2124" s="24"/>
      <c r="K2124" s="24">
        <v>1</v>
      </c>
      <c r="L2124" s="24">
        <v>8</v>
      </c>
      <c r="M2124" s="15">
        <v>11</v>
      </c>
      <c r="N2124" s="24"/>
      <c r="O2124" s="18" t="str">
        <f>IFERROR(VLOOKUP(F2124,'（鳥類・チョウ）vlookup関数用'!$D$35:$F$38,3,0),"")</f>
        <v/>
      </c>
      <c r="P2124" s="18" t="str">
        <f>IFERROR(VLOOKUP(F2124,特定外来生物!$A$3:$G$24,7,0),"")</f>
        <v/>
      </c>
      <c r="Q2124" s="17" t="str">
        <f>IFERROR(VLOOKUP(F2124,県RL2019!$B$2:$H$605,4,0),"")</f>
        <v/>
      </c>
      <c r="R2124" s="17" t="str">
        <f>IFERROR(VLOOKUP(F2124,県RL2019!$B$2:$H$605,5,0),"")</f>
        <v/>
      </c>
      <c r="S2124" s="17" t="str">
        <f>IFERROR(VLOOKUP(F2124,県RL2011!$F$3:$H$906,2,0),"")</f>
        <v/>
      </c>
      <c r="T2124" s="17" t="str">
        <f>IFERROR(VLOOKUP(F2124,県RL2011!$F$3:$H$906,3,0),"")</f>
        <v/>
      </c>
      <c r="U2124" s="150" t="str">
        <f>IFERROR(VLOOKUP(F2124,国RL2020!$B$2:$E$878,4,0),"")</f>
        <v/>
      </c>
      <c r="V2124" s="150" t="str">
        <f>IFERROR(VLOOKUP(F2124,国RL2020!$B$2:$E$878,3,0),"")</f>
        <v/>
      </c>
      <c r="W2124" s="19" t="str">
        <f>IFERROR(VLOOKUP(F2124,国RL2019!$B$2:$E$873,4,0),"")</f>
        <v/>
      </c>
      <c r="X2124" s="19" t="str">
        <f>IFERROR(VLOOKUP(F2124,国RL2019!$B$2:$E$873,3,0),"")</f>
        <v/>
      </c>
      <c r="Y2124" s="19" t="str">
        <f>IFERROR(VLOOKUP(F2124,国RL2017!$B$2:$E$870,4,0),"")</f>
        <v/>
      </c>
      <c r="Z2124" s="19" t="str">
        <f>IFERROR(VLOOKUP(F2124,国RL2017!$B$2:$E$870,3,0),"")</f>
        <v/>
      </c>
      <c r="AA2124" s="19" t="str">
        <f>IFERROR(VLOOKUP(F2124,国RL2006!$B$2:$E$567,4,0),"")</f>
        <v/>
      </c>
      <c r="AB2124" s="19" t="str">
        <f>IFERROR(VLOOKUP(F2124,国RL2006!$B$2:$E$567,3,0),"")</f>
        <v/>
      </c>
      <c r="AC2124" s="24"/>
    </row>
    <row r="2125" spans="1:29" x14ac:dyDescent="0.15">
      <c r="A2125" s="16">
        <v>2124</v>
      </c>
      <c r="B2125" s="24">
        <v>2016</v>
      </c>
      <c r="C2125" s="24">
        <v>8</v>
      </c>
      <c r="D2125" s="24">
        <v>6</v>
      </c>
      <c r="E2125" s="24" t="s">
        <v>2917</v>
      </c>
      <c r="F2125" s="24" t="s">
        <v>34</v>
      </c>
      <c r="G2125" s="24" t="s">
        <v>2925</v>
      </c>
      <c r="H2125" s="24"/>
      <c r="I2125" s="24"/>
      <c r="J2125" s="24">
        <v>6</v>
      </c>
      <c r="K2125" s="24">
        <v>1</v>
      </c>
      <c r="L2125" s="24">
        <v>1</v>
      </c>
      <c r="M2125" s="15">
        <v>8</v>
      </c>
      <c r="N2125" s="24"/>
      <c r="O2125" s="18" t="str">
        <f>IFERROR(VLOOKUP(F2125,'（鳥類・チョウ）vlookup関数用'!$D$35:$F$38,3,0),"")</f>
        <v/>
      </c>
      <c r="P2125" s="18" t="str">
        <f>IFERROR(VLOOKUP(F2125,特定外来生物!$A$3:$G$24,7,0),"")</f>
        <v/>
      </c>
      <c r="Q2125" s="17" t="str">
        <f>IFERROR(VLOOKUP(F2125,県RL2019!$B$2:$H$605,4,0),"")</f>
        <v/>
      </c>
      <c r="R2125" s="17" t="str">
        <f>IFERROR(VLOOKUP(F2125,県RL2019!$B$2:$H$605,5,0),"")</f>
        <v/>
      </c>
      <c r="S2125" s="17" t="str">
        <f>IFERROR(VLOOKUP(F2125,県RL2011!$F$3:$H$906,2,0),"")</f>
        <v/>
      </c>
      <c r="T2125" s="17" t="str">
        <f>IFERROR(VLOOKUP(F2125,県RL2011!$F$3:$H$906,3,0),"")</f>
        <v/>
      </c>
      <c r="U2125" s="150" t="str">
        <f>IFERROR(VLOOKUP(F2125,国RL2020!$B$2:$E$878,4,0),"")</f>
        <v/>
      </c>
      <c r="V2125" s="150" t="str">
        <f>IFERROR(VLOOKUP(F2125,国RL2020!$B$2:$E$878,3,0),"")</f>
        <v/>
      </c>
      <c r="W2125" s="19" t="str">
        <f>IFERROR(VLOOKUP(F2125,国RL2019!$B$2:$E$873,4,0),"")</f>
        <v/>
      </c>
      <c r="X2125" s="19" t="str">
        <f>IFERROR(VLOOKUP(F2125,国RL2019!$B$2:$E$873,3,0),"")</f>
        <v/>
      </c>
      <c r="Y2125" s="19" t="str">
        <f>IFERROR(VLOOKUP(F2125,国RL2017!$B$2:$E$870,4,0),"")</f>
        <v/>
      </c>
      <c r="Z2125" s="19" t="str">
        <f>IFERROR(VLOOKUP(F2125,国RL2017!$B$2:$E$870,3,0),"")</f>
        <v/>
      </c>
      <c r="AA2125" s="19" t="str">
        <f>IFERROR(VLOOKUP(F2125,国RL2006!$B$2:$E$567,4,0),"")</f>
        <v/>
      </c>
      <c r="AB2125" s="19" t="str">
        <f>IFERROR(VLOOKUP(F2125,国RL2006!$B$2:$E$567,3,0),"")</f>
        <v/>
      </c>
      <c r="AC2125" s="24"/>
    </row>
    <row r="2126" spans="1:29" x14ac:dyDescent="0.15">
      <c r="A2126" s="16">
        <v>2125</v>
      </c>
      <c r="B2126" s="24">
        <v>2016</v>
      </c>
      <c r="C2126" s="24">
        <v>8</v>
      </c>
      <c r="D2126" s="24">
        <v>6</v>
      </c>
      <c r="E2126" s="24" t="s">
        <v>2917</v>
      </c>
      <c r="F2126" s="24" t="s">
        <v>59</v>
      </c>
      <c r="G2126" s="24" t="s">
        <v>2925</v>
      </c>
      <c r="H2126" s="24">
        <v>1</v>
      </c>
      <c r="I2126" s="24"/>
      <c r="J2126" s="24"/>
      <c r="K2126" s="24">
        <v>1</v>
      </c>
      <c r="L2126" s="24">
        <v>5</v>
      </c>
      <c r="M2126" s="15">
        <v>7</v>
      </c>
      <c r="N2126" s="24"/>
      <c r="O2126" s="18" t="str">
        <f>IFERROR(VLOOKUP(F2126,'（鳥類・チョウ）vlookup関数用'!$D$35:$F$38,3,0),"")</f>
        <v>重点対策外来種</v>
      </c>
      <c r="P2126" s="18" t="str">
        <f>IFERROR(VLOOKUP(F2126,特定外来生物!$A$3:$G$24,7,0),"")</f>
        <v>特定外来生物</v>
      </c>
      <c r="Q2126" s="17" t="str">
        <f>IFERROR(VLOOKUP(F2126,県RL2019!$B$2:$H$605,4,0),"")</f>
        <v/>
      </c>
      <c r="R2126" s="17" t="str">
        <f>IFERROR(VLOOKUP(F2126,県RL2019!$B$2:$H$605,5,0),"")</f>
        <v/>
      </c>
      <c r="S2126" s="17" t="str">
        <f>IFERROR(VLOOKUP(F2126,県RL2011!$F$3:$H$906,2,0),"")</f>
        <v/>
      </c>
      <c r="T2126" s="17" t="str">
        <f>IFERROR(VLOOKUP(F2126,県RL2011!$F$3:$H$906,3,0),"")</f>
        <v/>
      </c>
      <c r="U2126" s="150" t="str">
        <f>IFERROR(VLOOKUP(F2126,国RL2020!$B$2:$E$878,4,0),"")</f>
        <v/>
      </c>
      <c r="V2126" s="150" t="str">
        <f>IFERROR(VLOOKUP(F2126,国RL2020!$B$2:$E$878,3,0),"")</f>
        <v/>
      </c>
      <c r="W2126" s="19" t="str">
        <f>IFERROR(VLOOKUP(F2126,国RL2019!$B$2:$E$873,4,0),"")</f>
        <v/>
      </c>
      <c r="X2126" s="19" t="str">
        <f>IFERROR(VLOOKUP(F2126,国RL2019!$B$2:$E$873,3,0),"")</f>
        <v/>
      </c>
      <c r="Y2126" s="19" t="str">
        <f>IFERROR(VLOOKUP(F2126,国RL2017!$B$2:$E$870,4,0),"")</f>
        <v/>
      </c>
      <c r="Z2126" s="19" t="str">
        <f>IFERROR(VLOOKUP(F2126,国RL2017!$B$2:$E$870,3,0),"")</f>
        <v/>
      </c>
      <c r="AA2126" s="19" t="str">
        <f>IFERROR(VLOOKUP(F2126,国RL2006!$B$2:$E$567,4,0),"")</f>
        <v/>
      </c>
      <c r="AB2126" s="19" t="str">
        <f>IFERROR(VLOOKUP(F2126,国RL2006!$B$2:$E$567,3,0),"")</f>
        <v/>
      </c>
      <c r="AC2126" s="24"/>
    </row>
    <row r="2127" spans="1:29" x14ac:dyDescent="0.15">
      <c r="A2127" s="16">
        <v>2126</v>
      </c>
      <c r="B2127" s="24">
        <v>2016</v>
      </c>
      <c r="C2127" s="24">
        <v>8</v>
      </c>
      <c r="D2127" s="24">
        <v>6</v>
      </c>
      <c r="E2127" s="24" t="s">
        <v>2917</v>
      </c>
      <c r="F2127" s="24" t="s">
        <v>51</v>
      </c>
      <c r="G2127" s="24" t="s">
        <v>2925</v>
      </c>
      <c r="H2127" s="24"/>
      <c r="I2127" s="24">
        <v>5</v>
      </c>
      <c r="J2127" s="24"/>
      <c r="K2127" s="24"/>
      <c r="L2127" s="24"/>
      <c r="M2127" s="15">
        <v>5</v>
      </c>
      <c r="N2127" s="24"/>
      <c r="O2127" s="18" t="str">
        <f>IFERROR(VLOOKUP(F2127,'（鳥類・チョウ）vlookup関数用'!$D$35:$F$38,3,0),"")</f>
        <v/>
      </c>
      <c r="P2127" s="18" t="str">
        <f>IFERROR(VLOOKUP(F2127,特定外来生物!$A$3:$G$24,7,0),"")</f>
        <v/>
      </c>
      <c r="Q2127" s="17" t="str">
        <f>IFERROR(VLOOKUP(F2127,県RL2019!$B$2:$H$605,4,0),"")</f>
        <v/>
      </c>
      <c r="R2127" s="17" t="str">
        <f>IFERROR(VLOOKUP(F2127,県RL2019!$B$2:$H$605,5,0),"")</f>
        <v/>
      </c>
      <c r="S2127" s="17" t="str">
        <f>IFERROR(VLOOKUP(F2127,県RL2011!$F$3:$H$906,2,0),"")</f>
        <v/>
      </c>
      <c r="T2127" s="17" t="str">
        <f>IFERROR(VLOOKUP(F2127,県RL2011!$F$3:$H$906,3,0),"")</f>
        <v/>
      </c>
      <c r="U2127" s="150" t="str">
        <f>IFERROR(VLOOKUP(F2127,国RL2020!$B$2:$E$878,4,0),"")</f>
        <v/>
      </c>
      <c r="V2127" s="150" t="str">
        <f>IFERROR(VLOOKUP(F2127,国RL2020!$B$2:$E$878,3,0),"")</f>
        <v/>
      </c>
      <c r="W2127" s="19" t="str">
        <f>IFERROR(VLOOKUP(F2127,国RL2019!$B$2:$E$873,4,0),"")</f>
        <v/>
      </c>
      <c r="X2127" s="19" t="str">
        <f>IFERROR(VLOOKUP(F2127,国RL2019!$B$2:$E$873,3,0),"")</f>
        <v/>
      </c>
      <c r="Y2127" s="19" t="str">
        <f>IFERROR(VLOOKUP(F2127,国RL2017!$B$2:$E$870,4,0),"")</f>
        <v/>
      </c>
      <c r="Z2127" s="19" t="str">
        <f>IFERROR(VLOOKUP(F2127,国RL2017!$B$2:$E$870,3,0),"")</f>
        <v/>
      </c>
      <c r="AA2127" s="19" t="str">
        <f>IFERROR(VLOOKUP(F2127,国RL2006!$B$2:$E$567,4,0),"")</f>
        <v/>
      </c>
      <c r="AB2127" s="19" t="str">
        <f>IFERROR(VLOOKUP(F2127,国RL2006!$B$2:$E$567,3,0),"")</f>
        <v/>
      </c>
      <c r="AC2127" s="24"/>
    </row>
    <row r="2128" spans="1:29" x14ac:dyDescent="0.15">
      <c r="A2128" s="16">
        <v>2127</v>
      </c>
      <c r="B2128" s="24">
        <v>2016</v>
      </c>
      <c r="C2128" s="24">
        <v>8</v>
      </c>
      <c r="D2128" s="24">
        <v>6</v>
      </c>
      <c r="E2128" s="24" t="s">
        <v>2917</v>
      </c>
      <c r="F2128" s="24" t="s">
        <v>23</v>
      </c>
      <c r="G2128" s="24" t="s">
        <v>2925</v>
      </c>
      <c r="H2128" s="24"/>
      <c r="I2128" s="24"/>
      <c r="J2128" s="24"/>
      <c r="K2128" s="24">
        <v>1</v>
      </c>
      <c r="L2128" s="24"/>
      <c r="M2128" s="15">
        <v>1</v>
      </c>
      <c r="N2128" s="24"/>
      <c r="O2128" s="18" t="str">
        <f>IFERROR(VLOOKUP(F2128,'（鳥類・チョウ）vlookup関数用'!$D$35:$F$38,3,0),"")</f>
        <v/>
      </c>
      <c r="P2128" s="18" t="str">
        <f>IFERROR(VLOOKUP(F2128,特定外来生物!$A$3:$G$24,7,0),"")</f>
        <v/>
      </c>
      <c r="Q2128" s="17" t="str">
        <f>IFERROR(VLOOKUP(F2128,県RL2019!$B$2:$H$605,4,0),"")</f>
        <v/>
      </c>
      <c r="R2128" s="17" t="str">
        <f>IFERROR(VLOOKUP(F2128,県RL2019!$B$2:$H$605,5,0),"")</f>
        <v/>
      </c>
      <c r="S2128" s="17" t="str">
        <f>IFERROR(VLOOKUP(F2128,県RL2011!$F$3:$H$906,2,0),"")</f>
        <v/>
      </c>
      <c r="T2128" s="17" t="str">
        <f>IFERROR(VLOOKUP(F2128,県RL2011!$F$3:$H$906,3,0),"")</f>
        <v/>
      </c>
      <c r="U2128" s="150" t="str">
        <f>IFERROR(VLOOKUP(F2128,国RL2020!$B$2:$E$878,4,0),"")</f>
        <v/>
      </c>
      <c r="V2128" s="150" t="str">
        <f>IFERROR(VLOOKUP(F2128,国RL2020!$B$2:$E$878,3,0),"")</f>
        <v/>
      </c>
      <c r="W2128" s="19" t="str">
        <f>IFERROR(VLOOKUP(F2128,国RL2019!$B$2:$E$873,4,0),"")</f>
        <v/>
      </c>
      <c r="X2128" s="19" t="str">
        <f>IFERROR(VLOOKUP(F2128,国RL2019!$B$2:$E$873,3,0),"")</f>
        <v/>
      </c>
      <c r="Y2128" s="19" t="str">
        <f>IFERROR(VLOOKUP(F2128,国RL2017!$B$2:$E$870,4,0),"")</f>
        <v/>
      </c>
      <c r="Z2128" s="19" t="str">
        <f>IFERROR(VLOOKUP(F2128,国RL2017!$B$2:$E$870,3,0),"")</f>
        <v/>
      </c>
      <c r="AA2128" s="19" t="str">
        <f>IFERROR(VLOOKUP(F2128,国RL2006!$B$2:$E$567,4,0),"")</f>
        <v/>
      </c>
      <c r="AB2128" s="19" t="str">
        <f>IFERROR(VLOOKUP(F2128,国RL2006!$B$2:$E$567,3,0),"")</f>
        <v/>
      </c>
      <c r="AC2128" s="24"/>
    </row>
    <row r="2129" spans="1:29" x14ac:dyDescent="0.15">
      <c r="A2129" s="16">
        <v>2128</v>
      </c>
      <c r="B2129" s="24">
        <v>2016</v>
      </c>
      <c r="C2129" s="24">
        <v>8</v>
      </c>
      <c r="D2129" s="24">
        <v>6</v>
      </c>
      <c r="E2129" s="24" t="s">
        <v>2917</v>
      </c>
      <c r="F2129" s="1" t="s">
        <v>43</v>
      </c>
      <c r="G2129" s="24" t="s">
        <v>2925</v>
      </c>
      <c r="H2129" s="1">
        <v>2</v>
      </c>
      <c r="I2129" s="1">
        <v>7</v>
      </c>
      <c r="J2129" s="1">
        <v>4</v>
      </c>
      <c r="K2129" s="1">
        <v>1</v>
      </c>
      <c r="L2129" s="1">
        <v>3</v>
      </c>
      <c r="M2129" s="1">
        <v>17</v>
      </c>
      <c r="N2129" s="1"/>
      <c r="O2129" s="18" t="str">
        <f>IFERROR(VLOOKUP(F2129,'（鳥類・チョウ）vlookup関数用'!$D$35:$F$38,3,0),"")</f>
        <v/>
      </c>
      <c r="P2129" s="18" t="str">
        <f>IFERROR(VLOOKUP(F2129,特定外来生物!$A$3:$G$24,7,0),"")</f>
        <v/>
      </c>
      <c r="Q2129" s="17" t="str">
        <f>IFERROR(VLOOKUP(F2129,県RL2019!$B$2:$H$605,4,0),"")</f>
        <v/>
      </c>
      <c r="R2129" s="17" t="str">
        <f>IFERROR(VLOOKUP(F2129,県RL2019!$B$2:$H$605,5,0),"")</f>
        <v/>
      </c>
      <c r="S2129" s="17" t="str">
        <f>IFERROR(VLOOKUP(F2129,県RL2011!$F$3:$H$906,2,0),"")</f>
        <v/>
      </c>
      <c r="T2129" s="17" t="str">
        <f>IFERROR(VLOOKUP(F2129,県RL2011!$F$3:$H$906,3,0),"")</f>
        <v/>
      </c>
      <c r="U2129" s="150" t="str">
        <f>IFERROR(VLOOKUP(F2129,国RL2020!$B$2:$E$878,4,0),"")</f>
        <v/>
      </c>
      <c r="V2129" s="150" t="str">
        <f>IFERROR(VLOOKUP(F2129,国RL2020!$B$2:$E$878,3,0),"")</f>
        <v/>
      </c>
      <c r="W2129" s="19" t="str">
        <f>IFERROR(VLOOKUP(F2129,国RL2019!$B$2:$E$873,4,0),"")</f>
        <v/>
      </c>
      <c r="X2129" s="19" t="str">
        <f>IFERROR(VLOOKUP(F2129,国RL2019!$B$2:$E$873,3,0),"")</f>
        <v/>
      </c>
      <c r="Y2129" s="19" t="str">
        <f>IFERROR(VLOOKUP(F2129,国RL2017!$B$2:$E$870,4,0),"")</f>
        <v/>
      </c>
      <c r="Z2129" s="19" t="str">
        <f>IFERROR(VLOOKUP(F2129,国RL2017!$B$2:$E$870,3,0),"")</f>
        <v/>
      </c>
      <c r="AA2129" s="19" t="str">
        <f>IFERROR(VLOOKUP(F2129,国RL2006!$B$2:$E$567,4,0),"")</f>
        <v/>
      </c>
      <c r="AB2129" s="19" t="str">
        <f>IFERROR(VLOOKUP(F2129,国RL2006!$B$2:$E$567,3,0),"")</f>
        <v/>
      </c>
      <c r="AC2129" s="1"/>
    </row>
    <row r="2130" spans="1:29" x14ac:dyDescent="0.15">
      <c r="A2130" s="16">
        <v>2129</v>
      </c>
      <c r="B2130" s="24">
        <v>2016</v>
      </c>
      <c r="C2130" s="24">
        <v>8</v>
      </c>
      <c r="D2130" s="24">
        <v>6</v>
      </c>
      <c r="E2130" s="24" t="s">
        <v>2917</v>
      </c>
      <c r="F2130" s="24" t="s">
        <v>42</v>
      </c>
      <c r="G2130" s="24" t="s">
        <v>2926</v>
      </c>
      <c r="H2130" s="24"/>
      <c r="I2130" s="24"/>
      <c r="J2130" s="24"/>
      <c r="K2130" s="24">
        <v>1</v>
      </c>
      <c r="L2130" s="24"/>
      <c r="M2130" s="15">
        <v>1</v>
      </c>
      <c r="N2130" s="24"/>
      <c r="O2130" s="18" t="str">
        <f>IFERROR(VLOOKUP(F2130,'（鳥類・チョウ）vlookup関数用'!$D$35:$F$38,3,0),"")</f>
        <v/>
      </c>
      <c r="P2130" s="18" t="str">
        <f>IFERROR(VLOOKUP(F2130,特定外来生物!$A$3:$G$24,7,0),"")</f>
        <v/>
      </c>
      <c r="Q2130" s="17" t="str">
        <f>IFERROR(VLOOKUP(F2130,県RL2019!$B$2:$H$605,4,0),"")</f>
        <v/>
      </c>
      <c r="R2130" s="17" t="str">
        <f>IFERROR(VLOOKUP(F2130,県RL2019!$B$2:$H$605,5,0),"")</f>
        <v/>
      </c>
      <c r="S2130" s="17" t="str">
        <f>IFERROR(VLOOKUP(F2130,県RL2011!$F$3:$H$906,2,0),"")</f>
        <v/>
      </c>
      <c r="T2130" s="17" t="str">
        <f>IFERROR(VLOOKUP(F2130,県RL2011!$F$3:$H$906,3,0),"")</f>
        <v/>
      </c>
      <c r="U2130" s="150" t="str">
        <f>IFERROR(VLOOKUP(F2130,国RL2020!$B$2:$E$878,4,0),"")</f>
        <v/>
      </c>
      <c r="V2130" s="150" t="str">
        <f>IFERROR(VLOOKUP(F2130,国RL2020!$B$2:$E$878,3,0),"")</f>
        <v/>
      </c>
      <c r="W2130" s="19" t="str">
        <f>IFERROR(VLOOKUP(F2130,国RL2019!$B$2:$E$873,4,0),"")</f>
        <v/>
      </c>
      <c r="X2130" s="19" t="str">
        <f>IFERROR(VLOOKUP(F2130,国RL2019!$B$2:$E$873,3,0),"")</f>
        <v/>
      </c>
      <c r="Y2130" s="19" t="str">
        <f>IFERROR(VLOOKUP(F2130,国RL2017!$B$2:$E$870,4,0),"")</f>
        <v/>
      </c>
      <c r="Z2130" s="19" t="str">
        <f>IFERROR(VLOOKUP(F2130,国RL2017!$B$2:$E$870,3,0),"")</f>
        <v/>
      </c>
      <c r="AA2130" s="19" t="str">
        <f>IFERROR(VLOOKUP(F2130,国RL2006!$B$2:$E$567,4,0),"")</f>
        <v/>
      </c>
      <c r="AB2130" s="19" t="str">
        <f>IFERROR(VLOOKUP(F2130,国RL2006!$B$2:$E$567,3,0),"")</f>
        <v/>
      </c>
      <c r="AC2130" s="24"/>
    </row>
    <row r="2131" spans="1:29" x14ac:dyDescent="0.15">
      <c r="A2131" s="16">
        <v>2130</v>
      </c>
      <c r="B2131" s="24">
        <v>2016</v>
      </c>
      <c r="C2131" s="24">
        <v>8</v>
      </c>
      <c r="D2131" s="24">
        <v>6</v>
      </c>
      <c r="E2131" s="24" t="s">
        <v>2917</v>
      </c>
      <c r="F2131" s="24" t="s">
        <v>14</v>
      </c>
      <c r="G2131" s="24" t="s">
        <v>2926</v>
      </c>
      <c r="H2131" s="24"/>
      <c r="I2131" s="24"/>
      <c r="J2131" s="24"/>
      <c r="K2131" s="24"/>
      <c r="L2131" s="24">
        <v>2</v>
      </c>
      <c r="M2131" s="15">
        <v>2</v>
      </c>
      <c r="N2131" s="24"/>
      <c r="O2131" s="18" t="str">
        <f>IFERROR(VLOOKUP(F2131,'（鳥類・チョウ）vlookup関数用'!$D$35:$F$38,3,0),"")</f>
        <v/>
      </c>
      <c r="P2131" s="18" t="str">
        <f>IFERROR(VLOOKUP(F2131,特定外来生物!$A$3:$G$24,7,0),"")</f>
        <v/>
      </c>
      <c r="Q2131" s="17" t="str">
        <f>IFERROR(VLOOKUP(F2131,県RL2019!$B$2:$H$605,4,0),"")</f>
        <v/>
      </c>
      <c r="R2131" s="17" t="str">
        <f>IFERROR(VLOOKUP(F2131,県RL2019!$B$2:$H$605,5,0),"")</f>
        <v/>
      </c>
      <c r="S2131" s="17" t="str">
        <f>IFERROR(VLOOKUP(F2131,県RL2011!$F$3:$H$906,2,0),"")</f>
        <v/>
      </c>
      <c r="T2131" s="17" t="str">
        <f>IFERROR(VLOOKUP(F2131,県RL2011!$F$3:$H$906,3,0),"")</f>
        <v/>
      </c>
      <c r="U2131" s="150" t="str">
        <f>IFERROR(VLOOKUP(F2131,国RL2020!$B$2:$E$878,4,0),"")</f>
        <v/>
      </c>
      <c r="V2131" s="150" t="str">
        <f>IFERROR(VLOOKUP(F2131,国RL2020!$B$2:$E$878,3,0),"")</f>
        <v/>
      </c>
      <c r="W2131" s="19" t="str">
        <f>IFERROR(VLOOKUP(F2131,国RL2019!$B$2:$E$873,4,0),"")</f>
        <v/>
      </c>
      <c r="X2131" s="19" t="str">
        <f>IFERROR(VLOOKUP(F2131,国RL2019!$B$2:$E$873,3,0),"")</f>
        <v/>
      </c>
      <c r="Y2131" s="19" t="str">
        <f>IFERROR(VLOOKUP(F2131,国RL2017!$B$2:$E$870,4,0),"")</f>
        <v/>
      </c>
      <c r="Z2131" s="19" t="str">
        <f>IFERROR(VLOOKUP(F2131,国RL2017!$B$2:$E$870,3,0),"")</f>
        <v/>
      </c>
      <c r="AA2131" s="19" t="str">
        <f>IFERROR(VLOOKUP(F2131,国RL2006!$B$2:$E$567,4,0),"")</f>
        <v/>
      </c>
      <c r="AB2131" s="19" t="str">
        <f>IFERROR(VLOOKUP(F2131,国RL2006!$B$2:$E$567,3,0),"")</f>
        <v/>
      </c>
      <c r="AC2131" s="24"/>
    </row>
    <row r="2132" spans="1:29" x14ac:dyDescent="0.15">
      <c r="A2132" s="16">
        <v>2131</v>
      </c>
      <c r="B2132" s="24">
        <v>2016</v>
      </c>
      <c r="C2132" s="24">
        <v>8</v>
      </c>
      <c r="D2132" s="24">
        <v>7</v>
      </c>
      <c r="E2132" s="24" t="s">
        <v>2918</v>
      </c>
      <c r="F2132" s="24" t="s">
        <v>13</v>
      </c>
      <c r="G2132" s="24" t="s">
        <v>2922</v>
      </c>
      <c r="H2132" s="24"/>
      <c r="I2132" s="24">
        <v>1</v>
      </c>
      <c r="J2132" s="24"/>
      <c r="K2132" s="24"/>
      <c r="L2132" s="24"/>
      <c r="M2132" s="15">
        <v>1</v>
      </c>
      <c r="N2132" s="24"/>
      <c r="O2132" s="18" t="str">
        <f>IFERROR(VLOOKUP(F2132,'（鳥類・チョウ）vlookup関数用'!$D$35:$F$38,3,0),"")</f>
        <v/>
      </c>
      <c r="P2132" s="18" t="str">
        <f>IFERROR(VLOOKUP(F2132,特定外来生物!$A$3:$G$24,7,0),"")</f>
        <v/>
      </c>
      <c r="Q2132" s="17" t="str">
        <f>IFERROR(VLOOKUP(F2132,県RL2019!$B$2:$H$605,4,0),"")</f>
        <v/>
      </c>
      <c r="R2132" s="17" t="str">
        <f>IFERROR(VLOOKUP(F2132,県RL2019!$B$2:$H$605,5,0),"")</f>
        <v/>
      </c>
      <c r="S2132" s="17" t="str">
        <f>IFERROR(VLOOKUP(F2132,県RL2011!$F$3:$H$906,2,0),"")</f>
        <v/>
      </c>
      <c r="T2132" s="17" t="str">
        <f>IFERROR(VLOOKUP(F2132,県RL2011!$F$3:$H$906,3,0),"")</f>
        <v/>
      </c>
      <c r="U2132" s="150" t="str">
        <f>IFERROR(VLOOKUP(F2132,国RL2020!$B$2:$E$878,4,0),"")</f>
        <v/>
      </c>
      <c r="V2132" s="150" t="str">
        <f>IFERROR(VLOOKUP(F2132,国RL2020!$B$2:$E$878,3,0),"")</f>
        <v/>
      </c>
      <c r="W2132" s="19" t="str">
        <f>IFERROR(VLOOKUP(F2132,国RL2019!$B$2:$E$873,4,0),"")</f>
        <v/>
      </c>
      <c r="X2132" s="19" t="str">
        <f>IFERROR(VLOOKUP(F2132,国RL2019!$B$2:$E$873,3,0),"")</f>
        <v/>
      </c>
      <c r="Y2132" s="19" t="str">
        <f>IFERROR(VLOOKUP(F2132,国RL2017!$B$2:$E$870,4,0),"")</f>
        <v/>
      </c>
      <c r="Z2132" s="19" t="str">
        <f>IFERROR(VLOOKUP(F2132,国RL2017!$B$2:$E$870,3,0),"")</f>
        <v/>
      </c>
      <c r="AA2132" s="19" t="str">
        <f>IFERROR(VLOOKUP(F2132,国RL2006!$B$2:$E$567,4,0),"")</f>
        <v/>
      </c>
      <c r="AB2132" s="19" t="str">
        <f>IFERROR(VLOOKUP(F2132,国RL2006!$B$2:$E$567,3,0),"")</f>
        <v/>
      </c>
      <c r="AC2132" s="24"/>
    </row>
    <row r="2133" spans="1:29" x14ac:dyDescent="0.15">
      <c r="A2133" s="16">
        <v>2132</v>
      </c>
      <c r="B2133" s="24">
        <v>2016</v>
      </c>
      <c r="C2133" s="24">
        <v>8</v>
      </c>
      <c r="D2133" s="24">
        <v>7</v>
      </c>
      <c r="E2133" s="24" t="s">
        <v>2918</v>
      </c>
      <c r="F2133" s="1" t="s">
        <v>20</v>
      </c>
      <c r="G2133" s="24" t="s">
        <v>2922</v>
      </c>
      <c r="H2133" s="1"/>
      <c r="I2133" s="1">
        <v>2</v>
      </c>
      <c r="J2133" s="1"/>
      <c r="K2133" s="1"/>
      <c r="L2133" s="1"/>
      <c r="M2133" s="1">
        <v>2</v>
      </c>
      <c r="N2133" s="1"/>
      <c r="O2133" s="18" t="str">
        <f>IFERROR(VLOOKUP(F2133,'（鳥類・チョウ）vlookup関数用'!$D$35:$F$38,3,0),"")</f>
        <v/>
      </c>
      <c r="P2133" s="18" t="str">
        <f>IFERROR(VLOOKUP(F2133,特定外来生物!$A$3:$G$24,7,0),"")</f>
        <v/>
      </c>
      <c r="Q2133" s="17" t="str">
        <f>IFERROR(VLOOKUP(F2133,県RL2019!$B$2:$H$605,4,0),"")</f>
        <v/>
      </c>
      <c r="R2133" s="17" t="str">
        <f>IFERROR(VLOOKUP(F2133,県RL2019!$B$2:$H$605,5,0),"")</f>
        <v/>
      </c>
      <c r="S2133" s="17" t="str">
        <f>IFERROR(VLOOKUP(F2133,県RL2011!$F$3:$H$906,2,0),"")</f>
        <v/>
      </c>
      <c r="T2133" s="17" t="str">
        <f>IFERROR(VLOOKUP(F2133,県RL2011!$F$3:$H$906,3,0),"")</f>
        <v/>
      </c>
      <c r="U2133" s="150" t="str">
        <f>IFERROR(VLOOKUP(F2133,国RL2020!$B$2:$E$878,4,0),"")</f>
        <v/>
      </c>
      <c r="V2133" s="150" t="str">
        <f>IFERROR(VLOOKUP(F2133,国RL2020!$B$2:$E$878,3,0),"")</f>
        <v/>
      </c>
      <c r="W2133" s="19" t="str">
        <f>IFERROR(VLOOKUP(F2133,国RL2019!$B$2:$E$873,4,0),"")</f>
        <v/>
      </c>
      <c r="X2133" s="19" t="str">
        <f>IFERROR(VLOOKUP(F2133,国RL2019!$B$2:$E$873,3,0),"")</f>
        <v/>
      </c>
      <c r="Y2133" s="19" t="str">
        <f>IFERROR(VLOOKUP(F2133,国RL2017!$B$2:$E$870,4,0),"")</f>
        <v/>
      </c>
      <c r="Z2133" s="19" t="str">
        <f>IFERROR(VLOOKUP(F2133,国RL2017!$B$2:$E$870,3,0),"")</f>
        <v/>
      </c>
      <c r="AA2133" s="19" t="str">
        <f>IFERROR(VLOOKUP(F2133,国RL2006!$B$2:$E$567,4,0),"")</f>
        <v/>
      </c>
      <c r="AB2133" s="19" t="str">
        <f>IFERROR(VLOOKUP(F2133,国RL2006!$B$2:$E$567,3,0),"")</f>
        <v/>
      </c>
      <c r="AC2133" s="1"/>
    </row>
    <row r="2134" spans="1:29" x14ac:dyDescent="0.15">
      <c r="A2134" s="16">
        <v>2133</v>
      </c>
      <c r="B2134" s="24">
        <v>2016</v>
      </c>
      <c r="C2134" s="24">
        <v>8</v>
      </c>
      <c r="D2134" s="24">
        <v>7</v>
      </c>
      <c r="E2134" s="24" t="s">
        <v>2918</v>
      </c>
      <c r="F2134" s="24" t="s">
        <v>28</v>
      </c>
      <c r="G2134" s="24" t="s">
        <v>2923</v>
      </c>
      <c r="H2134" s="24"/>
      <c r="I2134" s="24">
        <v>1</v>
      </c>
      <c r="J2134" s="24"/>
      <c r="K2134" s="24"/>
      <c r="L2134" s="24"/>
      <c r="M2134" s="15">
        <v>1</v>
      </c>
      <c r="N2134" s="24"/>
      <c r="O2134" s="18" t="str">
        <f>IFERROR(VLOOKUP(F2134,'（鳥類・チョウ）vlookup関数用'!$D$35:$F$38,3,0),"")</f>
        <v/>
      </c>
      <c r="P2134" s="18" t="str">
        <f>IFERROR(VLOOKUP(F2134,特定外来生物!$A$3:$G$24,7,0),"")</f>
        <v/>
      </c>
      <c r="Q2134" s="17" t="str">
        <f>IFERROR(VLOOKUP(F2134,県RL2019!$B$2:$H$605,4,0),"")</f>
        <v/>
      </c>
      <c r="R2134" s="17" t="str">
        <f>IFERROR(VLOOKUP(F2134,県RL2019!$B$2:$H$605,5,0),"")</f>
        <v/>
      </c>
      <c r="S2134" s="17" t="str">
        <f>IFERROR(VLOOKUP(F2134,県RL2011!$F$3:$H$906,2,0),"")</f>
        <v/>
      </c>
      <c r="T2134" s="17" t="str">
        <f>IFERROR(VLOOKUP(F2134,県RL2011!$F$3:$H$906,3,0),"")</f>
        <v/>
      </c>
      <c r="U2134" s="150" t="str">
        <f>IFERROR(VLOOKUP(F2134,国RL2020!$B$2:$E$878,4,0),"")</f>
        <v/>
      </c>
      <c r="V2134" s="150" t="str">
        <f>IFERROR(VLOOKUP(F2134,国RL2020!$B$2:$E$878,3,0),"")</f>
        <v/>
      </c>
      <c r="W2134" s="19" t="str">
        <f>IFERROR(VLOOKUP(F2134,国RL2019!$B$2:$E$873,4,0),"")</f>
        <v/>
      </c>
      <c r="X2134" s="19" t="str">
        <f>IFERROR(VLOOKUP(F2134,国RL2019!$B$2:$E$873,3,0),"")</f>
        <v/>
      </c>
      <c r="Y2134" s="19" t="str">
        <f>IFERROR(VLOOKUP(F2134,国RL2017!$B$2:$E$870,4,0),"")</f>
        <v/>
      </c>
      <c r="Z2134" s="19" t="str">
        <f>IFERROR(VLOOKUP(F2134,国RL2017!$B$2:$E$870,3,0),"")</f>
        <v/>
      </c>
      <c r="AA2134" s="19" t="str">
        <f>IFERROR(VLOOKUP(F2134,国RL2006!$B$2:$E$567,4,0),"")</f>
        <v/>
      </c>
      <c r="AB2134" s="19" t="str">
        <f>IFERROR(VLOOKUP(F2134,国RL2006!$B$2:$E$567,3,0),"")</f>
        <v/>
      </c>
      <c r="AC2134" s="24"/>
    </row>
    <row r="2135" spans="1:29" x14ac:dyDescent="0.15">
      <c r="A2135" s="16">
        <v>2134</v>
      </c>
      <c r="B2135" s="24">
        <v>2016</v>
      </c>
      <c r="C2135" s="24">
        <v>8</v>
      </c>
      <c r="D2135" s="24">
        <v>7</v>
      </c>
      <c r="E2135" s="24" t="s">
        <v>2918</v>
      </c>
      <c r="F2135" s="24" t="s">
        <v>46</v>
      </c>
      <c r="G2135" s="24" t="s">
        <v>2923</v>
      </c>
      <c r="H2135" s="24">
        <v>1</v>
      </c>
      <c r="I2135" s="24">
        <v>1</v>
      </c>
      <c r="J2135" s="24"/>
      <c r="K2135" s="24"/>
      <c r="L2135" s="24"/>
      <c r="M2135" s="15">
        <v>2</v>
      </c>
      <c r="N2135" s="24"/>
      <c r="O2135" s="18" t="str">
        <f>IFERROR(VLOOKUP(F2135,'（鳥類・チョウ）vlookup関数用'!$D$35:$F$38,3,0),"")</f>
        <v/>
      </c>
      <c r="P2135" s="18" t="str">
        <f>IFERROR(VLOOKUP(F2135,特定外来生物!$A$3:$G$24,7,0),"")</f>
        <v/>
      </c>
      <c r="Q2135" s="17" t="str">
        <f>IFERROR(VLOOKUP(F2135,県RL2019!$B$2:$H$605,4,0),"")</f>
        <v/>
      </c>
      <c r="R2135" s="17" t="str">
        <f>IFERROR(VLOOKUP(F2135,県RL2019!$B$2:$H$605,5,0),"")</f>
        <v/>
      </c>
      <c r="S2135" s="17" t="str">
        <f>IFERROR(VLOOKUP(F2135,県RL2011!$F$3:$H$906,2,0),"")</f>
        <v/>
      </c>
      <c r="T2135" s="17" t="str">
        <f>IFERROR(VLOOKUP(F2135,県RL2011!$F$3:$H$906,3,0),"")</f>
        <v/>
      </c>
      <c r="U2135" s="150" t="str">
        <f>IFERROR(VLOOKUP(F2135,国RL2020!$B$2:$E$878,4,0),"")</f>
        <v/>
      </c>
      <c r="V2135" s="150" t="str">
        <f>IFERROR(VLOOKUP(F2135,国RL2020!$B$2:$E$878,3,0),"")</f>
        <v/>
      </c>
      <c r="W2135" s="19" t="str">
        <f>IFERROR(VLOOKUP(F2135,国RL2019!$B$2:$E$873,4,0),"")</f>
        <v/>
      </c>
      <c r="X2135" s="19" t="str">
        <f>IFERROR(VLOOKUP(F2135,国RL2019!$B$2:$E$873,3,0),"")</f>
        <v/>
      </c>
      <c r="Y2135" s="19" t="str">
        <f>IFERROR(VLOOKUP(F2135,国RL2017!$B$2:$E$870,4,0),"")</f>
        <v/>
      </c>
      <c r="Z2135" s="19" t="str">
        <f>IFERROR(VLOOKUP(F2135,国RL2017!$B$2:$E$870,3,0),"")</f>
        <v/>
      </c>
      <c r="AA2135" s="19" t="str">
        <f>IFERROR(VLOOKUP(F2135,国RL2006!$B$2:$E$567,4,0),"")</f>
        <v/>
      </c>
      <c r="AB2135" s="19" t="str">
        <f>IFERROR(VLOOKUP(F2135,国RL2006!$B$2:$E$567,3,0),"")</f>
        <v/>
      </c>
      <c r="AC2135" s="24"/>
    </row>
    <row r="2136" spans="1:29" x14ac:dyDescent="0.15">
      <c r="A2136" s="16">
        <v>2135</v>
      </c>
      <c r="B2136" s="24">
        <v>2016</v>
      </c>
      <c r="C2136" s="24">
        <v>8</v>
      </c>
      <c r="D2136" s="24">
        <v>7</v>
      </c>
      <c r="E2136" s="24" t="s">
        <v>2918</v>
      </c>
      <c r="F2136" s="24" t="s">
        <v>17</v>
      </c>
      <c r="G2136" s="24" t="s">
        <v>2924</v>
      </c>
      <c r="H2136" s="24">
        <v>1</v>
      </c>
      <c r="I2136" s="24"/>
      <c r="J2136" s="24"/>
      <c r="K2136" s="24"/>
      <c r="L2136" s="24"/>
      <c r="M2136" s="15">
        <v>1</v>
      </c>
      <c r="N2136" s="24"/>
      <c r="O2136" s="18" t="str">
        <f>IFERROR(VLOOKUP(F2136,'（鳥類・チョウ）vlookup関数用'!$D$35:$F$38,3,0),"")</f>
        <v/>
      </c>
      <c r="P2136" s="18" t="str">
        <f>IFERROR(VLOOKUP(F2136,特定外来生物!$A$3:$G$24,7,0),"")</f>
        <v/>
      </c>
      <c r="Q2136" s="17" t="str">
        <f>IFERROR(VLOOKUP(F2136,県RL2019!$B$2:$H$605,4,0),"")</f>
        <v/>
      </c>
      <c r="R2136" s="17" t="str">
        <f>IFERROR(VLOOKUP(F2136,県RL2019!$B$2:$H$605,5,0),"")</f>
        <v/>
      </c>
      <c r="S2136" s="17" t="str">
        <f>IFERROR(VLOOKUP(F2136,県RL2011!$F$3:$H$906,2,0),"")</f>
        <v/>
      </c>
      <c r="T2136" s="17" t="str">
        <f>IFERROR(VLOOKUP(F2136,県RL2011!$F$3:$H$906,3,0),"")</f>
        <v/>
      </c>
      <c r="U2136" s="150" t="str">
        <f>IFERROR(VLOOKUP(F2136,国RL2020!$B$2:$E$878,4,0),"")</f>
        <v/>
      </c>
      <c r="V2136" s="150" t="str">
        <f>IFERROR(VLOOKUP(F2136,国RL2020!$B$2:$E$878,3,0),"")</f>
        <v/>
      </c>
      <c r="W2136" s="19" t="str">
        <f>IFERROR(VLOOKUP(F2136,国RL2019!$B$2:$E$873,4,0),"")</f>
        <v/>
      </c>
      <c r="X2136" s="19" t="str">
        <f>IFERROR(VLOOKUP(F2136,国RL2019!$B$2:$E$873,3,0),"")</f>
        <v/>
      </c>
      <c r="Y2136" s="19" t="str">
        <f>IFERROR(VLOOKUP(F2136,国RL2017!$B$2:$E$870,4,0),"")</f>
        <v/>
      </c>
      <c r="Z2136" s="19" t="str">
        <f>IFERROR(VLOOKUP(F2136,国RL2017!$B$2:$E$870,3,0),"")</f>
        <v/>
      </c>
      <c r="AA2136" s="19" t="str">
        <f>IFERROR(VLOOKUP(F2136,国RL2006!$B$2:$E$567,4,0),"")</f>
        <v/>
      </c>
      <c r="AB2136" s="19" t="str">
        <f>IFERROR(VLOOKUP(F2136,国RL2006!$B$2:$E$567,3,0),"")</f>
        <v/>
      </c>
      <c r="AC2136" s="24"/>
    </row>
    <row r="2137" spans="1:29" x14ac:dyDescent="0.15">
      <c r="A2137" s="16">
        <v>2136</v>
      </c>
      <c r="B2137" s="24">
        <v>2016</v>
      </c>
      <c r="C2137" s="24">
        <v>8</v>
      </c>
      <c r="D2137" s="24">
        <v>7</v>
      </c>
      <c r="E2137" s="24" t="s">
        <v>2918</v>
      </c>
      <c r="F2137" s="1" t="s">
        <v>29</v>
      </c>
      <c r="G2137" s="24" t="s">
        <v>2924</v>
      </c>
      <c r="H2137" s="1">
        <v>7</v>
      </c>
      <c r="I2137" s="1">
        <v>17</v>
      </c>
      <c r="J2137" s="1"/>
      <c r="K2137" s="1"/>
      <c r="L2137" s="1"/>
      <c r="M2137" s="1">
        <v>24</v>
      </c>
      <c r="N2137" s="1"/>
      <c r="O2137" s="18" t="str">
        <f>IFERROR(VLOOKUP(F2137,'（鳥類・チョウ）vlookup関数用'!$D$35:$F$38,3,0),"")</f>
        <v/>
      </c>
      <c r="P2137" s="18" t="str">
        <f>IFERROR(VLOOKUP(F2137,特定外来生物!$A$3:$G$24,7,0),"")</f>
        <v/>
      </c>
      <c r="Q2137" s="17" t="str">
        <f>IFERROR(VLOOKUP(F2137,県RL2019!$B$2:$H$605,4,0),"")</f>
        <v/>
      </c>
      <c r="R2137" s="17" t="str">
        <f>IFERROR(VLOOKUP(F2137,県RL2019!$B$2:$H$605,5,0),"")</f>
        <v/>
      </c>
      <c r="S2137" s="17" t="str">
        <f>IFERROR(VLOOKUP(F2137,県RL2011!$F$3:$H$906,2,0),"")</f>
        <v/>
      </c>
      <c r="T2137" s="17" t="str">
        <f>IFERROR(VLOOKUP(F2137,県RL2011!$F$3:$H$906,3,0),"")</f>
        <v/>
      </c>
      <c r="U2137" s="150" t="str">
        <f>IFERROR(VLOOKUP(F2137,国RL2020!$B$2:$E$878,4,0),"")</f>
        <v/>
      </c>
      <c r="V2137" s="150" t="str">
        <f>IFERROR(VLOOKUP(F2137,国RL2020!$B$2:$E$878,3,0),"")</f>
        <v/>
      </c>
      <c r="W2137" s="19" t="str">
        <f>IFERROR(VLOOKUP(F2137,国RL2019!$B$2:$E$873,4,0),"")</f>
        <v/>
      </c>
      <c r="X2137" s="19" t="str">
        <f>IFERROR(VLOOKUP(F2137,国RL2019!$B$2:$E$873,3,0),"")</f>
        <v/>
      </c>
      <c r="Y2137" s="19" t="str">
        <f>IFERROR(VLOOKUP(F2137,国RL2017!$B$2:$E$870,4,0),"")</f>
        <v/>
      </c>
      <c r="Z2137" s="19" t="str">
        <f>IFERROR(VLOOKUP(F2137,国RL2017!$B$2:$E$870,3,0),"")</f>
        <v/>
      </c>
      <c r="AA2137" s="19" t="str">
        <f>IFERROR(VLOOKUP(F2137,国RL2006!$B$2:$E$567,4,0),"")</f>
        <v/>
      </c>
      <c r="AB2137" s="19" t="str">
        <f>IFERROR(VLOOKUP(F2137,国RL2006!$B$2:$E$567,3,0),"")</f>
        <v/>
      </c>
      <c r="AC2137" s="1"/>
    </row>
    <row r="2138" spans="1:29" x14ac:dyDescent="0.15">
      <c r="A2138" s="16">
        <v>2137</v>
      </c>
      <c r="B2138" s="24">
        <v>2016</v>
      </c>
      <c r="C2138" s="24">
        <v>8</v>
      </c>
      <c r="D2138" s="24">
        <v>7</v>
      </c>
      <c r="E2138" s="24" t="s">
        <v>2918</v>
      </c>
      <c r="F2138" s="24" t="s">
        <v>36</v>
      </c>
      <c r="G2138" s="24" t="s">
        <v>2925</v>
      </c>
      <c r="H2138" s="24"/>
      <c r="I2138" s="24">
        <v>1</v>
      </c>
      <c r="J2138" s="24"/>
      <c r="K2138" s="24"/>
      <c r="L2138" s="24"/>
      <c r="M2138" s="15">
        <v>1</v>
      </c>
      <c r="N2138" s="24"/>
      <c r="O2138" s="18" t="str">
        <f>IFERROR(VLOOKUP(F2138,'（鳥類・チョウ）vlookup関数用'!$D$35:$F$38,3,0),"")</f>
        <v/>
      </c>
      <c r="P2138" s="18" t="str">
        <f>IFERROR(VLOOKUP(F2138,特定外来生物!$A$3:$G$24,7,0),"")</f>
        <v/>
      </c>
      <c r="Q2138" s="17" t="str">
        <f>IFERROR(VLOOKUP(F2138,県RL2019!$B$2:$H$605,4,0),"")</f>
        <v/>
      </c>
      <c r="R2138" s="17" t="str">
        <f>IFERROR(VLOOKUP(F2138,県RL2019!$B$2:$H$605,5,0),"")</f>
        <v/>
      </c>
      <c r="S2138" s="17" t="str">
        <f>IFERROR(VLOOKUP(F2138,県RL2011!$F$3:$H$906,2,0),"")</f>
        <v/>
      </c>
      <c r="T2138" s="17" t="str">
        <f>IFERROR(VLOOKUP(F2138,県RL2011!$F$3:$H$906,3,0),"")</f>
        <v/>
      </c>
      <c r="U2138" s="150" t="str">
        <f>IFERROR(VLOOKUP(F2138,国RL2020!$B$2:$E$878,4,0),"")</f>
        <v/>
      </c>
      <c r="V2138" s="150" t="str">
        <f>IFERROR(VLOOKUP(F2138,国RL2020!$B$2:$E$878,3,0),"")</f>
        <v/>
      </c>
      <c r="W2138" s="19" t="str">
        <f>IFERROR(VLOOKUP(F2138,国RL2019!$B$2:$E$873,4,0),"")</f>
        <v/>
      </c>
      <c r="X2138" s="19" t="str">
        <f>IFERROR(VLOOKUP(F2138,国RL2019!$B$2:$E$873,3,0),"")</f>
        <v/>
      </c>
      <c r="Y2138" s="19" t="str">
        <f>IFERROR(VLOOKUP(F2138,国RL2017!$B$2:$E$870,4,0),"")</f>
        <v/>
      </c>
      <c r="Z2138" s="19" t="str">
        <f>IFERROR(VLOOKUP(F2138,国RL2017!$B$2:$E$870,3,0),"")</f>
        <v/>
      </c>
      <c r="AA2138" s="19" t="str">
        <f>IFERROR(VLOOKUP(F2138,国RL2006!$B$2:$E$567,4,0),"")</f>
        <v/>
      </c>
      <c r="AB2138" s="19" t="str">
        <f>IFERROR(VLOOKUP(F2138,国RL2006!$B$2:$E$567,3,0),"")</f>
        <v/>
      </c>
      <c r="AC2138" s="24"/>
    </row>
    <row r="2139" spans="1:29" x14ac:dyDescent="0.15">
      <c r="A2139" s="16">
        <v>2138</v>
      </c>
      <c r="B2139" s="24">
        <v>2016</v>
      </c>
      <c r="C2139" s="24">
        <v>8</v>
      </c>
      <c r="D2139" s="24">
        <v>7</v>
      </c>
      <c r="E2139" s="24" t="s">
        <v>2918</v>
      </c>
      <c r="F2139" s="24" t="s">
        <v>37</v>
      </c>
      <c r="G2139" s="24" t="s">
        <v>2925</v>
      </c>
      <c r="H2139" s="24">
        <v>2</v>
      </c>
      <c r="I2139" s="24">
        <v>1</v>
      </c>
      <c r="J2139" s="24"/>
      <c r="K2139" s="24"/>
      <c r="L2139" s="24"/>
      <c r="M2139" s="15">
        <v>3</v>
      </c>
      <c r="N2139" s="24"/>
      <c r="O2139" s="18" t="str">
        <f>IFERROR(VLOOKUP(F2139,'（鳥類・チョウ）vlookup関数用'!$D$35:$F$38,3,0),"")</f>
        <v/>
      </c>
      <c r="P2139" s="18" t="str">
        <f>IFERROR(VLOOKUP(F2139,特定外来生物!$A$3:$G$24,7,0),"")</f>
        <v/>
      </c>
      <c r="Q2139" s="17" t="str">
        <f>IFERROR(VLOOKUP(F2139,県RL2019!$B$2:$H$605,4,0),"")</f>
        <v/>
      </c>
      <c r="R2139" s="17" t="str">
        <f>IFERROR(VLOOKUP(F2139,県RL2019!$B$2:$H$605,5,0),"")</f>
        <v/>
      </c>
      <c r="S2139" s="17" t="str">
        <f>IFERROR(VLOOKUP(F2139,県RL2011!$F$3:$H$906,2,0),"")</f>
        <v/>
      </c>
      <c r="T2139" s="17" t="str">
        <f>IFERROR(VLOOKUP(F2139,県RL2011!$F$3:$H$906,3,0),"")</f>
        <v/>
      </c>
      <c r="U2139" s="150" t="str">
        <f>IFERROR(VLOOKUP(F2139,国RL2020!$B$2:$E$878,4,0),"")</f>
        <v/>
      </c>
      <c r="V2139" s="150" t="str">
        <f>IFERROR(VLOOKUP(F2139,国RL2020!$B$2:$E$878,3,0),"")</f>
        <v/>
      </c>
      <c r="W2139" s="19" t="str">
        <f>IFERROR(VLOOKUP(F2139,国RL2019!$B$2:$E$873,4,0),"")</f>
        <v/>
      </c>
      <c r="X2139" s="19" t="str">
        <f>IFERROR(VLOOKUP(F2139,国RL2019!$B$2:$E$873,3,0),"")</f>
        <v/>
      </c>
      <c r="Y2139" s="19" t="str">
        <f>IFERROR(VLOOKUP(F2139,国RL2017!$B$2:$E$870,4,0),"")</f>
        <v/>
      </c>
      <c r="Z2139" s="19" t="str">
        <f>IFERROR(VLOOKUP(F2139,国RL2017!$B$2:$E$870,3,0),"")</f>
        <v/>
      </c>
      <c r="AA2139" s="19" t="str">
        <f>IFERROR(VLOOKUP(F2139,国RL2006!$B$2:$E$567,4,0),"")</f>
        <v/>
      </c>
      <c r="AB2139" s="19" t="str">
        <f>IFERROR(VLOOKUP(F2139,国RL2006!$B$2:$E$567,3,0),"")</f>
        <v/>
      </c>
      <c r="AC2139" s="24"/>
    </row>
    <row r="2140" spans="1:29" x14ac:dyDescent="0.15">
      <c r="A2140" s="16">
        <v>2139</v>
      </c>
      <c r="B2140" s="24">
        <v>2016</v>
      </c>
      <c r="C2140" s="24">
        <v>8</v>
      </c>
      <c r="D2140" s="24">
        <v>7</v>
      </c>
      <c r="E2140" s="24" t="s">
        <v>2918</v>
      </c>
      <c r="F2140" s="24" t="s">
        <v>34</v>
      </c>
      <c r="G2140" s="24" t="s">
        <v>2925</v>
      </c>
      <c r="H2140" s="24">
        <v>2</v>
      </c>
      <c r="I2140" s="24"/>
      <c r="J2140" s="24"/>
      <c r="K2140" s="24"/>
      <c r="L2140" s="24"/>
      <c r="M2140" s="15">
        <v>2</v>
      </c>
      <c r="N2140" s="24"/>
      <c r="O2140" s="18" t="str">
        <f>IFERROR(VLOOKUP(F2140,'（鳥類・チョウ）vlookup関数用'!$D$35:$F$38,3,0),"")</f>
        <v/>
      </c>
      <c r="P2140" s="18" t="str">
        <f>IFERROR(VLOOKUP(F2140,特定外来生物!$A$3:$G$24,7,0),"")</f>
        <v/>
      </c>
      <c r="Q2140" s="17" t="str">
        <f>IFERROR(VLOOKUP(F2140,県RL2019!$B$2:$H$605,4,0),"")</f>
        <v/>
      </c>
      <c r="R2140" s="17" t="str">
        <f>IFERROR(VLOOKUP(F2140,県RL2019!$B$2:$H$605,5,0),"")</f>
        <v/>
      </c>
      <c r="S2140" s="17" t="str">
        <f>IFERROR(VLOOKUP(F2140,県RL2011!$F$3:$H$906,2,0),"")</f>
        <v/>
      </c>
      <c r="T2140" s="17" t="str">
        <f>IFERROR(VLOOKUP(F2140,県RL2011!$F$3:$H$906,3,0),"")</f>
        <v/>
      </c>
      <c r="U2140" s="150" t="str">
        <f>IFERROR(VLOOKUP(F2140,国RL2020!$B$2:$E$878,4,0),"")</f>
        <v/>
      </c>
      <c r="V2140" s="150" t="str">
        <f>IFERROR(VLOOKUP(F2140,国RL2020!$B$2:$E$878,3,0),"")</f>
        <v/>
      </c>
      <c r="W2140" s="19" t="str">
        <f>IFERROR(VLOOKUP(F2140,国RL2019!$B$2:$E$873,4,0),"")</f>
        <v/>
      </c>
      <c r="X2140" s="19" t="str">
        <f>IFERROR(VLOOKUP(F2140,国RL2019!$B$2:$E$873,3,0),"")</f>
        <v/>
      </c>
      <c r="Y2140" s="19" t="str">
        <f>IFERROR(VLOOKUP(F2140,国RL2017!$B$2:$E$870,4,0),"")</f>
        <v/>
      </c>
      <c r="Z2140" s="19" t="str">
        <f>IFERROR(VLOOKUP(F2140,国RL2017!$B$2:$E$870,3,0),"")</f>
        <v/>
      </c>
      <c r="AA2140" s="19" t="str">
        <f>IFERROR(VLOOKUP(F2140,国RL2006!$B$2:$E$567,4,0),"")</f>
        <v/>
      </c>
      <c r="AB2140" s="19" t="str">
        <f>IFERROR(VLOOKUP(F2140,国RL2006!$B$2:$E$567,3,0),"")</f>
        <v/>
      </c>
      <c r="AC2140" s="24"/>
    </row>
    <row r="2141" spans="1:29" x14ac:dyDescent="0.15">
      <c r="A2141" s="16">
        <v>2140</v>
      </c>
      <c r="B2141" s="24">
        <v>2016</v>
      </c>
      <c r="C2141" s="24">
        <v>8</v>
      </c>
      <c r="D2141" s="24">
        <v>7</v>
      </c>
      <c r="E2141" s="24" t="s">
        <v>2918</v>
      </c>
      <c r="F2141" s="24" t="s">
        <v>59</v>
      </c>
      <c r="G2141" s="24" t="s">
        <v>2925</v>
      </c>
      <c r="H2141" s="24">
        <v>4</v>
      </c>
      <c r="I2141" s="24">
        <v>4</v>
      </c>
      <c r="J2141" s="24"/>
      <c r="K2141" s="24"/>
      <c r="L2141" s="24"/>
      <c r="M2141" s="15">
        <v>8</v>
      </c>
      <c r="N2141" s="24"/>
      <c r="O2141" s="18" t="str">
        <f>IFERROR(VLOOKUP(F2141,'（鳥類・チョウ）vlookup関数用'!$D$35:$F$38,3,0),"")</f>
        <v>重点対策外来種</v>
      </c>
      <c r="P2141" s="18" t="str">
        <f>IFERROR(VLOOKUP(F2141,特定外来生物!$A$3:$G$24,7,0),"")</f>
        <v>特定外来生物</v>
      </c>
      <c r="Q2141" s="17" t="str">
        <f>IFERROR(VLOOKUP(F2141,県RL2019!$B$2:$H$605,4,0),"")</f>
        <v/>
      </c>
      <c r="R2141" s="17" t="str">
        <f>IFERROR(VLOOKUP(F2141,県RL2019!$B$2:$H$605,5,0),"")</f>
        <v/>
      </c>
      <c r="S2141" s="17" t="str">
        <f>IFERROR(VLOOKUP(F2141,県RL2011!$F$3:$H$906,2,0),"")</f>
        <v/>
      </c>
      <c r="T2141" s="17" t="str">
        <f>IFERROR(VLOOKUP(F2141,県RL2011!$F$3:$H$906,3,0),"")</f>
        <v/>
      </c>
      <c r="U2141" s="150" t="str">
        <f>IFERROR(VLOOKUP(F2141,国RL2020!$B$2:$E$878,4,0),"")</f>
        <v/>
      </c>
      <c r="V2141" s="150" t="str">
        <f>IFERROR(VLOOKUP(F2141,国RL2020!$B$2:$E$878,3,0),"")</f>
        <v/>
      </c>
      <c r="W2141" s="19" t="str">
        <f>IFERROR(VLOOKUP(F2141,国RL2019!$B$2:$E$873,4,0),"")</f>
        <v/>
      </c>
      <c r="X2141" s="19" t="str">
        <f>IFERROR(VLOOKUP(F2141,国RL2019!$B$2:$E$873,3,0),"")</f>
        <v/>
      </c>
      <c r="Y2141" s="19" t="str">
        <f>IFERROR(VLOOKUP(F2141,国RL2017!$B$2:$E$870,4,0),"")</f>
        <v/>
      </c>
      <c r="Z2141" s="19" t="str">
        <f>IFERROR(VLOOKUP(F2141,国RL2017!$B$2:$E$870,3,0),"")</f>
        <v/>
      </c>
      <c r="AA2141" s="19" t="str">
        <f>IFERROR(VLOOKUP(F2141,国RL2006!$B$2:$E$567,4,0),"")</f>
        <v/>
      </c>
      <c r="AB2141" s="19" t="str">
        <f>IFERROR(VLOOKUP(F2141,国RL2006!$B$2:$E$567,3,0),"")</f>
        <v/>
      </c>
      <c r="AC2141" s="24"/>
    </row>
    <row r="2142" spans="1:29" x14ac:dyDescent="0.15">
      <c r="A2142" s="16">
        <v>2141</v>
      </c>
      <c r="B2142" s="24">
        <v>2016</v>
      </c>
      <c r="C2142" s="24">
        <v>8</v>
      </c>
      <c r="D2142" s="24">
        <v>7</v>
      </c>
      <c r="E2142" s="24" t="s">
        <v>2918</v>
      </c>
      <c r="F2142" s="24" t="s">
        <v>68</v>
      </c>
      <c r="G2142" s="24" t="s">
        <v>2925</v>
      </c>
      <c r="H2142" s="24">
        <v>4</v>
      </c>
      <c r="I2142" s="24"/>
      <c r="J2142" s="24"/>
      <c r="K2142" s="24"/>
      <c r="L2142" s="24"/>
      <c r="M2142" s="15">
        <v>4</v>
      </c>
      <c r="N2142" s="24"/>
      <c r="O2142" s="18" t="str">
        <f>IFERROR(VLOOKUP(F2142,'（鳥類・チョウ）vlookup関数用'!$D$35:$F$38,3,0),"")</f>
        <v/>
      </c>
      <c r="P2142" s="18" t="str">
        <f>IFERROR(VLOOKUP(F2142,特定外来生物!$A$3:$G$24,7,0),"")</f>
        <v/>
      </c>
      <c r="Q2142" s="17" t="str">
        <f>IFERROR(VLOOKUP(F2142,県RL2019!$B$2:$H$605,4,0),"")</f>
        <v>C</v>
      </c>
      <c r="R2142" s="17" t="str">
        <f>IFERROR(VLOOKUP(F2142,県RL2019!$B$2:$H$605,5,0),"")</f>
        <v>要保護生物</v>
      </c>
      <c r="S2142" s="17" t="str">
        <f>IFERROR(VLOOKUP(F2142,県RL2011!$F$3:$H$906,2,0),"")</f>
        <v>C</v>
      </c>
      <c r="T2142" s="17" t="str">
        <f>IFERROR(VLOOKUP(F2142,県RL2011!$F$3:$H$906,3,0),"")</f>
        <v>要保護生物</v>
      </c>
      <c r="U2142" s="150" t="str">
        <f>IFERROR(VLOOKUP(F2142,国RL2020!$B$2:$E$878,4,0),"")</f>
        <v/>
      </c>
      <c r="V2142" s="150" t="str">
        <f>IFERROR(VLOOKUP(F2142,国RL2020!$B$2:$E$878,3,0),"")</f>
        <v/>
      </c>
      <c r="W2142" s="19" t="str">
        <f>IFERROR(VLOOKUP(F2142,国RL2019!$B$2:$E$873,4,0),"")</f>
        <v/>
      </c>
      <c r="X2142" s="19" t="str">
        <f>IFERROR(VLOOKUP(F2142,国RL2019!$B$2:$E$873,3,0),"")</f>
        <v/>
      </c>
      <c r="Y2142" s="19" t="str">
        <f>IFERROR(VLOOKUP(F2142,国RL2017!$B$2:$E$870,4,0),"")</f>
        <v/>
      </c>
      <c r="Z2142" s="19" t="str">
        <f>IFERROR(VLOOKUP(F2142,国RL2017!$B$2:$E$870,3,0),"")</f>
        <v/>
      </c>
      <c r="AA2142" s="19" t="str">
        <f>IFERROR(VLOOKUP(F2142,国RL2006!$B$2:$E$567,4,0),"")</f>
        <v/>
      </c>
      <c r="AB2142" s="19" t="str">
        <f>IFERROR(VLOOKUP(F2142,国RL2006!$B$2:$E$567,3,0),"")</f>
        <v/>
      </c>
      <c r="AC2142" s="24"/>
    </row>
    <row r="2143" spans="1:29" x14ac:dyDescent="0.15">
      <c r="A2143" s="16">
        <v>2142</v>
      </c>
      <c r="B2143" s="24">
        <v>2016</v>
      </c>
      <c r="C2143" s="24">
        <v>8</v>
      </c>
      <c r="D2143" s="24">
        <v>7</v>
      </c>
      <c r="E2143" s="24" t="s">
        <v>2918</v>
      </c>
      <c r="F2143" s="24" t="s">
        <v>45</v>
      </c>
      <c r="G2143" s="24" t="s">
        <v>2925</v>
      </c>
      <c r="H2143" s="24">
        <v>2</v>
      </c>
      <c r="I2143" s="24">
        <v>2</v>
      </c>
      <c r="J2143" s="24"/>
      <c r="K2143" s="24"/>
      <c r="L2143" s="24"/>
      <c r="M2143" s="15">
        <v>4</v>
      </c>
      <c r="N2143" s="24"/>
      <c r="O2143" s="18" t="str">
        <f>IFERROR(VLOOKUP(F2143,'（鳥類・チョウ）vlookup関数用'!$D$35:$F$38,3,0),"")</f>
        <v/>
      </c>
      <c r="P2143" s="18" t="str">
        <f>IFERROR(VLOOKUP(F2143,特定外来生物!$A$3:$G$24,7,0),"")</f>
        <v/>
      </c>
      <c r="Q2143" s="17" t="str">
        <f>IFERROR(VLOOKUP(F2143,県RL2019!$B$2:$H$605,4,0),"")</f>
        <v/>
      </c>
      <c r="R2143" s="17" t="str">
        <f>IFERROR(VLOOKUP(F2143,県RL2019!$B$2:$H$605,5,0),"")</f>
        <v/>
      </c>
      <c r="S2143" s="17" t="str">
        <f>IFERROR(VLOOKUP(F2143,県RL2011!$F$3:$H$906,2,0),"")</f>
        <v/>
      </c>
      <c r="T2143" s="17" t="str">
        <f>IFERROR(VLOOKUP(F2143,県RL2011!$F$3:$H$906,3,0),"")</f>
        <v/>
      </c>
      <c r="U2143" s="150" t="str">
        <f>IFERROR(VLOOKUP(F2143,国RL2020!$B$2:$E$878,4,0),"")</f>
        <v/>
      </c>
      <c r="V2143" s="150" t="str">
        <f>IFERROR(VLOOKUP(F2143,国RL2020!$B$2:$E$878,3,0),"")</f>
        <v/>
      </c>
      <c r="W2143" s="19" t="str">
        <f>IFERROR(VLOOKUP(F2143,国RL2019!$B$2:$E$873,4,0),"")</f>
        <v/>
      </c>
      <c r="X2143" s="19" t="str">
        <f>IFERROR(VLOOKUP(F2143,国RL2019!$B$2:$E$873,3,0),"")</f>
        <v/>
      </c>
      <c r="Y2143" s="19" t="str">
        <f>IFERROR(VLOOKUP(F2143,国RL2017!$B$2:$E$870,4,0),"")</f>
        <v/>
      </c>
      <c r="Z2143" s="19" t="str">
        <f>IFERROR(VLOOKUP(F2143,国RL2017!$B$2:$E$870,3,0),"")</f>
        <v/>
      </c>
      <c r="AA2143" s="19" t="str">
        <f>IFERROR(VLOOKUP(F2143,国RL2006!$B$2:$E$567,4,0),"")</f>
        <v/>
      </c>
      <c r="AB2143" s="19" t="str">
        <f>IFERROR(VLOOKUP(F2143,国RL2006!$B$2:$E$567,3,0),"")</f>
        <v/>
      </c>
      <c r="AC2143" s="24"/>
    </row>
    <row r="2144" spans="1:29" x14ac:dyDescent="0.15">
      <c r="A2144" s="16">
        <v>2143</v>
      </c>
      <c r="B2144" s="24">
        <v>2016</v>
      </c>
      <c r="C2144" s="24">
        <v>8</v>
      </c>
      <c r="D2144" s="24">
        <v>7</v>
      </c>
      <c r="E2144" s="24" t="s">
        <v>2918</v>
      </c>
      <c r="F2144" s="1" t="s">
        <v>51</v>
      </c>
      <c r="G2144" s="24" t="s">
        <v>2925</v>
      </c>
      <c r="H2144" s="1">
        <v>3</v>
      </c>
      <c r="I2144" s="1"/>
      <c r="J2144" s="1"/>
      <c r="K2144" s="1"/>
      <c r="L2144" s="1"/>
      <c r="M2144" s="1">
        <v>3</v>
      </c>
      <c r="N2144" s="1"/>
      <c r="O2144" s="18" t="str">
        <f>IFERROR(VLOOKUP(F2144,'（鳥類・チョウ）vlookup関数用'!$D$35:$F$38,3,0),"")</f>
        <v/>
      </c>
      <c r="P2144" s="18" t="str">
        <f>IFERROR(VLOOKUP(F2144,特定外来生物!$A$3:$G$24,7,0),"")</f>
        <v/>
      </c>
      <c r="Q2144" s="17" t="str">
        <f>IFERROR(VLOOKUP(F2144,県RL2019!$B$2:$H$605,4,0),"")</f>
        <v/>
      </c>
      <c r="R2144" s="17" t="str">
        <f>IFERROR(VLOOKUP(F2144,県RL2019!$B$2:$H$605,5,0),"")</f>
        <v/>
      </c>
      <c r="S2144" s="17" t="str">
        <f>IFERROR(VLOOKUP(F2144,県RL2011!$F$3:$H$906,2,0),"")</f>
        <v/>
      </c>
      <c r="T2144" s="17" t="str">
        <f>IFERROR(VLOOKUP(F2144,県RL2011!$F$3:$H$906,3,0),"")</f>
        <v/>
      </c>
      <c r="U2144" s="150" t="str">
        <f>IFERROR(VLOOKUP(F2144,国RL2020!$B$2:$E$878,4,0),"")</f>
        <v/>
      </c>
      <c r="V2144" s="150" t="str">
        <f>IFERROR(VLOOKUP(F2144,国RL2020!$B$2:$E$878,3,0),"")</f>
        <v/>
      </c>
      <c r="W2144" s="19" t="str">
        <f>IFERROR(VLOOKUP(F2144,国RL2019!$B$2:$E$873,4,0),"")</f>
        <v/>
      </c>
      <c r="X2144" s="19" t="str">
        <f>IFERROR(VLOOKUP(F2144,国RL2019!$B$2:$E$873,3,0),"")</f>
        <v/>
      </c>
      <c r="Y2144" s="19" t="str">
        <f>IFERROR(VLOOKUP(F2144,国RL2017!$B$2:$E$870,4,0),"")</f>
        <v/>
      </c>
      <c r="Z2144" s="19" t="str">
        <f>IFERROR(VLOOKUP(F2144,国RL2017!$B$2:$E$870,3,0),"")</f>
        <v/>
      </c>
      <c r="AA2144" s="19" t="str">
        <f>IFERROR(VLOOKUP(F2144,国RL2006!$B$2:$E$567,4,0),"")</f>
        <v/>
      </c>
      <c r="AB2144" s="19" t="str">
        <f>IFERROR(VLOOKUP(F2144,国RL2006!$B$2:$E$567,3,0),"")</f>
        <v/>
      </c>
      <c r="AC2144" s="1"/>
    </row>
    <row r="2145" spans="1:29" x14ac:dyDescent="0.15">
      <c r="A2145" s="16">
        <v>2144</v>
      </c>
      <c r="B2145" s="24">
        <v>2016</v>
      </c>
      <c r="C2145" s="24">
        <v>8</v>
      </c>
      <c r="D2145" s="24">
        <v>7</v>
      </c>
      <c r="E2145" s="24" t="s">
        <v>2918</v>
      </c>
      <c r="F2145" s="1" t="s">
        <v>43</v>
      </c>
      <c r="G2145" s="24" t="s">
        <v>2925</v>
      </c>
      <c r="H2145" s="1">
        <v>6</v>
      </c>
      <c r="I2145" s="1">
        <v>3</v>
      </c>
      <c r="J2145" s="1"/>
      <c r="K2145" s="1"/>
      <c r="L2145" s="1"/>
      <c r="M2145" s="1">
        <v>9</v>
      </c>
      <c r="N2145" s="1"/>
      <c r="O2145" s="18" t="str">
        <f>IFERROR(VLOOKUP(F2145,'（鳥類・チョウ）vlookup関数用'!$D$35:$F$38,3,0),"")</f>
        <v/>
      </c>
      <c r="P2145" s="18" t="str">
        <f>IFERROR(VLOOKUP(F2145,特定外来生物!$A$3:$G$24,7,0),"")</f>
        <v/>
      </c>
      <c r="Q2145" s="17" t="str">
        <f>IFERROR(VLOOKUP(F2145,県RL2019!$B$2:$H$605,4,0),"")</f>
        <v/>
      </c>
      <c r="R2145" s="17" t="str">
        <f>IFERROR(VLOOKUP(F2145,県RL2019!$B$2:$H$605,5,0),"")</f>
        <v/>
      </c>
      <c r="S2145" s="17" t="str">
        <f>IFERROR(VLOOKUP(F2145,県RL2011!$F$3:$H$906,2,0),"")</f>
        <v/>
      </c>
      <c r="T2145" s="17" t="str">
        <f>IFERROR(VLOOKUP(F2145,県RL2011!$F$3:$H$906,3,0),"")</f>
        <v/>
      </c>
      <c r="U2145" s="150" t="str">
        <f>IFERROR(VLOOKUP(F2145,国RL2020!$B$2:$E$878,4,0),"")</f>
        <v/>
      </c>
      <c r="V2145" s="150" t="str">
        <f>IFERROR(VLOOKUP(F2145,国RL2020!$B$2:$E$878,3,0),"")</f>
        <v/>
      </c>
      <c r="W2145" s="19" t="str">
        <f>IFERROR(VLOOKUP(F2145,国RL2019!$B$2:$E$873,4,0),"")</f>
        <v/>
      </c>
      <c r="X2145" s="19" t="str">
        <f>IFERROR(VLOOKUP(F2145,国RL2019!$B$2:$E$873,3,0),"")</f>
        <v/>
      </c>
      <c r="Y2145" s="19" t="str">
        <f>IFERROR(VLOOKUP(F2145,国RL2017!$B$2:$E$870,4,0),"")</f>
        <v/>
      </c>
      <c r="Z2145" s="19" t="str">
        <f>IFERROR(VLOOKUP(F2145,国RL2017!$B$2:$E$870,3,0),"")</f>
        <v/>
      </c>
      <c r="AA2145" s="19" t="str">
        <f>IFERROR(VLOOKUP(F2145,国RL2006!$B$2:$E$567,4,0),"")</f>
        <v/>
      </c>
      <c r="AB2145" s="19" t="str">
        <f>IFERROR(VLOOKUP(F2145,国RL2006!$B$2:$E$567,3,0),"")</f>
        <v/>
      </c>
      <c r="AC2145" s="1"/>
    </row>
    <row r="2146" spans="1:29" x14ac:dyDescent="0.15">
      <c r="A2146" s="16">
        <v>2145</v>
      </c>
      <c r="B2146" s="24">
        <v>2016</v>
      </c>
      <c r="C2146" s="24">
        <v>9</v>
      </c>
      <c r="D2146" s="24">
        <v>6</v>
      </c>
      <c r="E2146" s="24" t="s">
        <v>2917</v>
      </c>
      <c r="F2146" s="1" t="s">
        <v>11</v>
      </c>
      <c r="G2146" s="24" t="s">
        <v>2922</v>
      </c>
      <c r="H2146" s="1">
        <v>2</v>
      </c>
      <c r="I2146" s="1"/>
      <c r="J2146" s="1"/>
      <c r="K2146" s="1"/>
      <c r="L2146" s="1"/>
      <c r="M2146" s="1">
        <v>2</v>
      </c>
      <c r="N2146" s="1"/>
      <c r="O2146" s="18" t="str">
        <f>IFERROR(VLOOKUP(F2146,'（鳥類・チョウ）vlookup関数用'!$D$35:$F$38,3,0),"")</f>
        <v/>
      </c>
      <c r="P2146" s="18" t="str">
        <f>IFERROR(VLOOKUP(F2146,特定外来生物!$A$3:$G$24,7,0),"")</f>
        <v/>
      </c>
      <c r="Q2146" s="17" t="str">
        <f>IFERROR(VLOOKUP(F2146,県RL2019!$B$2:$H$605,4,0),"")</f>
        <v/>
      </c>
      <c r="R2146" s="17" t="str">
        <f>IFERROR(VLOOKUP(F2146,県RL2019!$B$2:$H$605,5,0),"")</f>
        <v/>
      </c>
      <c r="S2146" s="17" t="str">
        <f>IFERROR(VLOOKUP(F2146,県RL2011!$F$3:$H$906,2,0),"")</f>
        <v/>
      </c>
      <c r="T2146" s="17" t="str">
        <f>IFERROR(VLOOKUP(F2146,県RL2011!$F$3:$H$906,3,0),"")</f>
        <v/>
      </c>
      <c r="U2146" s="150" t="str">
        <f>IFERROR(VLOOKUP(F2146,国RL2020!$B$2:$E$878,4,0),"")</f>
        <v/>
      </c>
      <c r="V2146" s="150" t="str">
        <f>IFERROR(VLOOKUP(F2146,国RL2020!$B$2:$E$878,3,0),"")</f>
        <v/>
      </c>
      <c r="W2146" s="19" t="str">
        <f>IFERROR(VLOOKUP(F2146,国RL2019!$B$2:$E$873,4,0),"")</f>
        <v/>
      </c>
      <c r="X2146" s="19" t="str">
        <f>IFERROR(VLOOKUP(F2146,国RL2019!$B$2:$E$873,3,0),"")</f>
        <v/>
      </c>
      <c r="Y2146" s="19" t="str">
        <f>IFERROR(VLOOKUP(F2146,国RL2017!$B$2:$E$870,4,0),"")</f>
        <v/>
      </c>
      <c r="Z2146" s="19" t="str">
        <f>IFERROR(VLOOKUP(F2146,国RL2017!$B$2:$E$870,3,0),"")</f>
        <v/>
      </c>
      <c r="AA2146" s="19" t="str">
        <f>IFERROR(VLOOKUP(F2146,国RL2006!$B$2:$E$567,4,0),"")</f>
        <v/>
      </c>
      <c r="AB2146" s="19" t="str">
        <f>IFERROR(VLOOKUP(F2146,国RL2006!$B$2:$E$567,3,0),"")</f>
        <v/>
      </c>
      <c r="AC2146" s="1"/>
    </row>
    <row r="2147" spans="1:29" x14ac:dyDescent="0.15">
      <c r="A2147" s="16">
        <v>2146</v>
      </c>
      <c r="B2147" s="24">
        <v>2016</v>
      </c>
      <c r="C2147" s="24">
        <v>9</v>
      </c>
      <c r="D2147" s="24">
        <v>6</v>
      </c>
      <c r="E2147" s="24" t="s">
        <v>2917</v>
      </c>
      <c r="F2147" s="1" t="s">
        <v>13</v>
      </c>
      <c r="G2147" s="24" t="s">
        <v>2922</v>
      </c>
      <c r="H2147" s="1">
        <v>1</v>
      </c>
      <c r="I2147" s="1"/>
      <c r="J2147" s="1"/>
      <c r="K2147" s="1"/>
      <c r="L2147" s="1"/>
      <c r="M2147" s="1">
        <v>1</v>
      </c>
      <c r="N2147" s="1"/>
      <c r="O2147" s="18" t="str">
        <f>IFERROR(VLOOKUP(F2147,'（鳥類・チョウ）vlookup関数用'!$D$35:$F$38,3,0),"")</f>
        <v/>
      </c>
      <c r="P2147" s="18" t="str">
        <f>IFERROR(VLOOKUP(F2147,特定外来生物!$A$3:$G$24,7,0),"")</f>
        <v/>
      </c>
      <c r="Q2147" s="17" t="str">
        <f>IFERROR(VLOOKUP(F2147,県RL2019!$B$2:$H$605,4,0),"")</f>
        <v/>
      </c>
      <c r="R2147" s="17" t="str">
        <f>IFERROR(VLOOKUP(F2147,県RL2019!$B$2:$H$605,5,0),"")</f>
        <v/>
      </c>
      <c r="S2147" s="17" t="str">
        <f>IFERROR(VLOOKUP(F2147,県RL2011!$F$3:$H$906,2,0),"")</f>
        <v/>
      </c>
      <c r="T2147" s="17" t="str">
        <f>IFERROR(VLOOKUP(F2147,県RL2011!$F$3:$H$906,3,0),"")</f>
        <v/>
      </c>
      <c r="U2147" s="150" t="str">
        <f>IFERROR(VLOOKUP(F2147,国RL2020!$B$2:$E$878,4,0),"")</f>
        <v/>
      </c>
      <c r="V2147" s="150" t="str">
        <f>IFERROR(VLOOKUP(F2147,国RL2020!$B$2:$E$878,3,0),"")</f>
        <v/>
      </c>
      <c r="W2147" s="19" t="str">
        <f>IFERROR(VLOOKUP(F2147,国RL2019!$B$2:$E$873,4,0),"")</f>
        <v/>
      </c>
      <c r="X2147" s="19" t="str">
        <f>IFERROR(VLOOKUP(F2147,国RL2019!$B$2:$E$873,3,0),"")</f>
        <v/>
      </c>
      <c r="Y2147" s="19" t="str">
        <f>IFERROR(VLOOKUP(F2147,国RL2017!$B$2:$E$870,4,0),"")</f>
        <v/>
      </c>
      <c r="Z2147" s="19" t="str">
        <f>IFERROR(VLOOKUP(F2147,国RL2017!$B$2:$E$870,3,0),"")</f>
        <v/>
      </c>
      <c r="AA2147" s="19" t="str">
        <f>IFERROR(VLOOKUP(F2147,国RL2006!$B$2:$E$567,4,0),"")</f>
        <v/>
      </c>
      <c r="AB2147" s="19" t="str">
        <f>IFERROR(VLOOKUP(F2147,国RL2006!$B$2:$E$567,3,0),"")</f>
        <v/>
      </c>
      <c r="AC2147" s="1"/>
    </row>
    <row r="2148" spans="1:29" x14ac:dyDescent="0.15">
      <c r="A2148" s="16">
        <v>2147</v>
      </c>
      <c r="B2148" s="24">
        <v>2016</v>
      </c>
      <c r="C2148" s="24">
        <v>9</v>
      </c>
      <c r="D2148" s="24">
        <v>6</v>
      </c>
      <c r="E2148" s="24" t="s">
        <v>2917</v>
      </c>
      <c r="F2148" s="1" t="s">
        <v>50</v>
      </c>
      <c r="G2148" s="24" t="s">
        <v>2922</v>
      </c>
      <c r="H2148" s="1"/>
      <c r="I2148" s="1">
        <v>1</v>
      </c>
      <c r="J2148" s="1"/>
      <c r="K2148" s="1"/>
      <c r="L2148" s="1"/>
      <c r="M2148" s="1">
        <v>1</v>
      </c>
      <c r="N2148" s="1"/>
      <c r="O2148" s="18" t="str">
        <f>IFERROR(VLOOKUP(F2148,'（鳥類・チョウ）vlookup関数用'!$D$35:$F$38,3,0),"")</f>
        <v/>
      </c>
      <c r="P2148" s="18" t="str">
        <f>IFERROR(VLOOKUP(F2148,特定外来生物!$A$3:$G$24,7,0),"")</f>
        <v/>
      </c>
      <c r="Q2148" s="17" t="str">
        <f>IFERROR(VLOOKUP(F2148,県RL2019!$B$2:$H$605,4,0),"")</f>
        <v/>
      </c>
      <c r="R2148" s="17" t="str">
        <f>IFERROR(VLOOKUP(F2148,県RL2019!$B$2:$H$605,5,0),"")</f>
        <v/>
      </c>
      <c r="S2148" s="17" t="str">
        <f>IFERROR(VLOOKUP(F2148,県RL2011!$F$3:$H$906,2,0),"")</f>
        <v/>
      </c>
      <c r="T2148" s="17" t="str">
        <f>IFERROR(VLOOKUP(F2148,県RL2011!$F$3:$H$906,3,0),"")</f>
        <v/>
      </c>
      <c r="U2148" s="150" t="str">
        <f>IFERROR(VLOOKUP(F2148,国RL2020!$B$2:$E$878,4,0),"")</f>
        <v/>
      </c>
      <c r="V2148" s="150" t="str">
        <f>IFERROR(VLOOKUP(F2148,国RL2020!$B$2:$E$878,3,0),"")</f>
        <v/>
      </c>
      <c r="W2148" s="19" t="str">
        <f>IFERROR(VLOOKUP(F2148,国RL2019!$B$2:$E$873,4,0),"")</f>
        <v/>
      </c>
      <c r="X2148" s="19" t="str">
        <f>IFERROR(VLOOKUP(F2148,国RL2019!$B$2:$E$873,3,0),"")</f>
        <v/>
      </c>
      <c r="Y2148" s="19" t="str">
        <f>IFERROR(VLOOKUP(F2148,国RL2017!$B$2:$E$870,4,0),"")</f>
        <v/>
      </c>
      <c r="Z2148" s="19" t="str">
        <f>IFERROR(VLOOKUP(F2148,国RL2017!$B$2:$E$870,3,0),"")</f>
        <v/>
      </c>
      <c r="AA2148" s="19" t="str">
        <f>IFERROR(VLOOKUP(F2148,国RL2006!$B$2:$E$567,4,0),"")</f>
        <v/>
      </c>
      <c r="AB2148" s="19" t="str">
        <f>IFERROR(VLOOKUP(F2148,国RL2006!$B$2:$E$567,3,0),"")</f>
        <v/>
      </c>
      <c r="AC2148" s="1"/>
    </row>
    <row r="2149" spans="1:29" x14ac:dyDescent="0.15">
      <c r="A2149" s="16">
        <v>2148</v>
      </c>
      <c r="B2149" s="24">
        <v>2016</v>
      </c>
      <c r="C2149" s="24">
        <v>9</v>
      </c>
      <c r="D2149" s="24">
        <v>6</v>
      </c>
      <c r="E2149" s="24" t="s">
        <v>2917</v>
      </c>
      <c r="F2149" s="1" t="s">
        <v>22</v>
      </c>
      <c r="G2149" s="24" t="s">
        <v>2922</v>
      </c>
      <c r="H2149" s="1">
        <v>3</v>
      </c>
      <c r="I2149" s="1"/>
      <c r="J2149" s="1">
        <v>3</v>
      </c>
      <c r="K2149" s="1"/>
      <c r="L2149" s="1"/>
      <c r="M2149" s="1">
        <v>6</v>
      </c>
      <c r="N2149" s="1"/>
      <c r="O2149" s="18" t="str">
        <f>IFERROR(VLOOKUP(F2149,'（鳥類・チョウ）vlookup関数用'!$D$35:$F$38,3,0),"")</f>
        <v/>
      </c>
      <c r="P2149" s="18" t="str">
        <f>IFERROR(VLOOKUP(F2149,特定外来生物!$A$3:$G$24,7,0),"")</f>
        <v/>
      </c>
      <c r="Q2149" s="17" t="str">
        <f>IFERROR(VLOOKUP(F2149,県RL2019!$B$2:$H$605,4,0),"")</f>
        <v/>
      </c>
      <c r="R2149" s="17" t="str">
        <f>IFERROR(VLOOKUP(F2149,県RL2019!$B$2:$H$605,5,0),"")</f>
        <v/>
      </c>
      <c r="S2149" s="17" t="str">
        <f>IFERROR(VLOOKUP(F2149,県RL2011!$F$3:$H$906,2,0),"")</f>
        <v/>
      </c>
      <c r="T2149" s="17" t="str">
        <f>IFERROR(VLOOKUP(F2149,県RL2011!$F$3:$H$906,3,0),"")</f>
        <v/>
      </c>
      <c r="U2149" s="150" t="str">
        <f>IFERROR(VLOOKUP(F2149,国RL2020!$B$2:$E$878,4,0),"")</f>
        <v/>
      </c>
      <c r="V2149" s="150" t="str">
        <f>IFERROR(VLOOKUP(F2149,国RL2020!$B$2:$E$878,3,0),"")</f>
        <v/>
      </c>
      <c r="W2149" s="19" t="str">
        <f>IFERROR(VLOOKUP(F2149,国RL2019!$B$2:$E$873,4,0),"")</f>
        <v/>
      </c>
      <c r="X2149" s="19" t="str">
        <f>IFERROR(VLOOKUP(F2149,国RL2019!$B$2:$E$873,3,0),"")</f>
        <v/>
      </c>
      <c r="Y2149" s="19" t="str">
        <f>IFERROR(VLOOKUP(F2149,国RL2017!$B$2:$E$870,4,0),"")</f>
        <v/>
      </c>
      <c r="Z2149" s="19" t="str">
        <f>IFERROR(VLOOKUP(F2149,国RL2017!$B$2:$E$870,3,0),"")</f>
        <v/>
      </c>
      <c r="AA2149" s="19" t="str">
        <f>IFERROR(VLOOKUP(F2149,国RL2006!$B$2:$E$567,4,0),"")</f>
        <v/>
      </c>
      <c r="AB2149" s="19" t="str">
        <f>IFERROR(VLOOKUP(F2149,国RL2006!$B$2:$E$567,3,0),"")</f>
        <v/>
      </c>
      <c r="AC2149" s="1"/>
    </row>
    <row r="2150" spans="1:29" x14ac:dyDescent="0.15">
      <c r="A2150" s="16">
        <v>2149</v>
      </c>
      <c r="B2150" s="24">
        <v>2016</v>
      </c>
      <c r="C2150" s="24">
        <v>9</v>
      </c>
      <c r="D2150" s="24">
        <v>6</v>
      </c>
      <c r="E2150" s="24" t="s">
        <v>2917</v>
      </c>
      <c r="F2150" s="1" t="s">
        <v>28</v>
      </c>
      <c r="G2150" s="24" t="s">
        <v>2923</v>
      </c>
      <c r="H2150" s="1">
        <v>8</v>
      </c>
      <c r="I2150" s="1">
        <v>4</v>
      </c>
      <c r="J2150" s="1">
        <v>4</v>
      </c>
      <c r="K2150" s="1"/>
      <c r="L2150" s="1"/>
      <c r="M2150" s="1">
        <v>16</v>
      </c>
      <c r="N2150" s="1"/>
      <c r="O2150" s="18" t="str">
        <f>IFERROR(VLOOKUP(F2150,'（鳥類・チョウ）vlookup関数用'!$D$35:$F$38,3,0),"")</f>
        <v/>
      </c>
      <c r="P2150" s="18" t="str">
        <f>IFERROR(VLOOKUP(F2150,特定外来生物!$A$3:$G$24,7,0),"")</f>
        <v/>
      </c>
      <c r="Q2150" s="17" t="str">
        <f>IFERROR(VLOOKUP(F2150,県RL2019!$B$2:$H$605,4,0),"")</f>
        <v/>
      </c>
      <c r="R2150" s="17" t="str">
        <f>IFERROR(VLOOKUP(F2150,県RL2019!$B$2:$H$605,5,0),"")</f>
        <v/>
      </c>
      <c r="S2150" s="17" t="str">
        <f>IFERROR(VLOOKUP(F2150,県RL2011!$F$3:$H$906,2,0),"")</f>
        <v/>
      </c>
      <c r="T2150" s="17" t="str">
        <f>IFERROR(VLOOKUP(F2150,県RL2011!$F$3:$H$906,3,0),"")</f>
        <v/>
      </c>
      <c r="U2150" s="150" t="str">
        <f>IFERROR(VLOOKUP(F2150,国RL2020!$B$2:$E$878,4,0),"")</f>
        <v/>
      </c>
      <c r="V2150" s="150" t="str">
        <f>IFERROR(VLOOKUP(F2150,国RL2020!$B$2:$E$878,3,0),"")</f>
        <v/>
      </c>
      <c r="W2150" s="19" t="str">
        <f>IFERROR(VLOOKUP(F2150,国RL2019!$B$2:$E$873,4,0),"")</f>
        <v/>
      </c>
      <c r="X2150" s="19" t="str">
        <f>IFERROR(VLOOKUP(F2150,国RL2019!$B$2:$E$873,3,0),"")</f>
        <v/>
      </c>
      <c r="Y2150" s="19" t="str">
        <f>IFERROR(VLOOKUP(F2150,国RL2017!$B$2:$E$870,4,0),"")</f>
        <v/>
      </c>
      <c r="Z2150" s="19" t="str">
        <f>IFERROR(VLOOKUP(F2150,国RL2017!$B$2:$E$870,3,0),"")</f>
        <v/>
      </c>
      <c r="AA2150" s="19" t="str">
        <f>IFERROR(VLOOKUP(F2150,国RL2006!$B$2:$E$567,4,0),"")</f>
        <v/>
      </c>
      <c r="AB2150" s="19" t="str">
        <f>IFERROR(VLOOKUP(F2150,国RL2006!$B$2:$E$567,3,0),"")</f>
        <v/>
      </c>
      <c r="AC2150" s="1"/>
    </row>
    <row r="2151" spans="1:29" x14ac:dyDescent="0.15">
      <c r="A2151" s="16">
        <v>2150</v>
      </c>
      <c r="B2151" s="24">
        <v>2016</v>
      </c>
      <c r="C2151" s="24">
        <v>9</v>
      </c>
      <c r="D2151" s="24">
        <v>6</v>
      </c>
      <c r="E2151" s="24" t="s">
        <v>2917</v>
      </c>
      <c r="F2151" s="1" t="s">
        <v>46</v>
      </c>
      <c r="G2151" s="24" t="s">
        <v>2923</v>
      </c>
      <c r="H2151" s="1">
        <v>6</v>
      </c>
      <c r="I2151" s="1">
        <v>19</v>
      </c>
      <c r="J2151" s="1">
        <v>41</v>
      </c>
      <c r="K2151" s="1"/>
      <c r="L2151" s="1"/>
      <c r="M2151" s="1">
        <v>66</v>
      </c>
      <c r="N2151" s="1"/>
      <c r="O2151" s="18" t="str">
        <f>IFERROR(VLOOKUP(F2151,'（鳥類・チョウ）vlookup関数用'!$D$35:$F$38,3,0),"")</f>
        <v/>
      </c>
      <c r="P2151" s="18" t="str">
        <f>IFERROR(VLOOKUP(F2151,特定外来生物!$A$3:$G$24,7,0),"")</f>
        <v/>
      </c>
      <c r="Q2151" s="17" t="str">
        <f>IFERROR(VLOOKUP(F2151,県RL2019!$B$2:$H$605,4,0),"")</f>
        <v/>
      </c>
      <c r="R2151" s="17" t="str">
        <f>IFERROR(VLOOKUP(F2151,県RL2019!$B$2:$H$605,5,0),"")</f>
        <v/>
      </c>
      <c r="S2151" s="17" t="str">
        <f>IFERROR(VLOOKUP(F2151,県RL2011!$F$3:$H$906,2,0),"")</f>
        <v/>
      </c>
      <c r="T2151" s="17" t="str">
        <f>IFERROR(VLOOKUP(F2151,県RL2011!$F$3:$H$906,3,0),"")</f>
        <v/>
      </c>
      <c r="U2151" s="150" t="str">
        <f>IFERROR(VLOOKUP(F2151,国RL2020!$B$2:$E$878,4,0),"")</f>
        <v/>
      </c>
      <c r="V2151" s="150" t="str">
        <f>IFERROR(VLOOKUP(F2151,国RL2020!$B$2:$E$878,3,0),"")</f>
        <v/>
      </c>
      <c r="W2151" s="19" t="str">
        <f>IFERROR(VLOOKUP(F2151,国RL2019!$B$2:$E$873,4,0),"")</f>
        <v/>
      </c>
      <c r="X2151" s="19" t="str">
        <f>IFERROR(VLOOKUP(F2151,国RL2019!$B$2:$E$873,3,0),"")</f>
        <v/>
      </c>
      <c r="Y2151" s="19" t="str">
        <f>IFERROR(VLOOKUP(F2151,国RL2017!$B$2:$E$870,4,0),"")</f>
        <v/>
      </c>
      <c r="Z2151" s="19" t="str">
        <f>IFERROR(VLOOKUP(F2151,国RL2017!$B$2:$E$870,3,0),"")</f>
        <v/>
      </c>
      <c r="AA2151" s="19" t="str">
        <f>IFERROR(VLOOKUP(F2151,国RL2006!$B$2:$E$567,4,0),"")</f>
        <v/>
      </c>
      <c r="AB2151" s="19" t="str">
        <f>IFERROR(VLOOKUP(F2151,国RL2006!$B$2:$E$567,3,0),"")</f>
        <v/>
      </c>
      <c r="AC2151" s="1"/>
    </row>
    <row r="2152" spans="1:29" x14ac:dyDescent="0.15">
      <c r="A2152" s="16">
        <v>2151</v>
      </c>
      <c r="B2152" s="24">
        <v>2016</v>
      </c>
      <c r="C2152" s="24">
        <v>9</v>
      </c>
      <c r="D2152" s="24">
        <v>6</v>
      </c>
      <c r="E2152" s="24" t="s">
        <v>2917</v>
      </c>
      <c r="F2152" s="1" t="s">
        <v>48</v>
      </c>
      <c r="G2152" s="24" t="s">
        <v>2923</v>
      </c>
      <c r="H2152" s="1">
        <v>12</v>
      </c>
      <c r="I2152" s="1">
        <v>5</v>
      </c>
      <c r="J2152" s="1">
        <v>5</v>
      </c>
      <c r="K2152" s="1"/>
      <c r="L2152" s="1"/>
      <c r="M2152" s="1">
        <v>22</v>
      </c>
      <c r="N2152" s="1"/>
      <c r="O2152" s="18" t="str">
        <f>IFERROR(VLOOKUP(F2152,'（鳥類・チョウ）vlookup関数用'!$D$35:$F$38,3,0),"")</f>
        <v/>
      </c>
      <c r="P2152" s="18" t="str">
        <f>IFERROR(VLOOKUP(F2152,特定外来生物!$A$3:$G$24,7,0),"")</f>
        <v/>
      </c>
      <c r="Q2152" s="17" t="str">
        <f>IFERROR(VLOOKUP(F2152,県RL2019!$B$2:$H$605,4,0),"")</f>
        <v/>
      </c>
      <c r="R2152" s="17" t="str">
        <f>IFERROR(VLOOKUP(F2152,県RL2019!$B$2:$H$605,5,0),"")</f>
        <v/>
      </c>
      <c r="S2152" s="17" t="str">
        <f>IFERROR(VLOOKUP(F2152,県RL2011!$F$3:$H$906,2,0),"")</f>
        <v/>
      </c>
      <c r="T2152" s="17" t="str">
        <f>IFERROR(VLOOKUP(F2152,県RL2011!$F$3:$H$906,3,0),"")</f>
        <v/>
      </c>
      <c r="U2152" s="150" t="str">
        <f>IFERROR(VLOOKUP(F2152,国RL2020!$B$2:$E$878,4,0),"")</f>
        <v/>
      </c>
      <c r="V2152" s="150" t="str">
        <f>IFERROR(VLOOKUP(F2152,国RL2020!$B$2:$E$878,3,0),"")</f>
        <v/>
      </c>
      <c r="W2152" s="19" t="str">
        <f>IFERROR(VLOOKUP(F2152,国RL2019!$B$2:$E$873,4,0),"")</f>
        <v/>
      </c>
      <c r="X2152" s="19" t="str">
        <f>IFERROR(VLOOKUP(F2152,国RL2019!$B$2:$E$873,3,0),"")</f>
        <v/>
      </c>
      <c r="Y2152" s="19" t="str">
        <f>IFERROR(VLOOKUP(F2152,国RL2017!$B$2:$E$870,4,0),"")</f>
        <v/>
      </c>
      <c r="Z2152" s="19" t="str">
        <f>IFERROR(VLOOKUP(F2152,国RL2017!$B$2:$E$870,3,0),"")</f>
        <v/>
      </c>
      <c r="AA2152" s="19" t="str">
        <f>IFERROR(VLOOKUP(F2152,国RL2006!$B$2:$E$567,4,0),"")</f>
        <v/>
      </c>
      <c r="AB2152" s="19" t="str">
        <f>IFERROR(VLOOKUP(F2152,国RL2006!$B$2:$E$567,3,0),"")</f>
        <v/>
      </c>
      <c r="AC2152" s="1"/>
    </row>
    <row r="2153" spans="1:29" x14ac:dyDescent="0.15">
      <c r="A2153" s="16">
        <v>2152</v>
      </c>
      <c r="B2153" s="24">
        <v>2016</v>
      </c>
      <c r="C2153" s="24">
        <v>9</v>
      </c>
      <c r="D2153" s="24">
        <v>6</v>
      </c>
      <c r="E2153" s="24" t="s">
        <v>2917</v>
      </c>
      <c r="F2153" s="1" t="s">
        <v>17</v>
      </c>
      <c r="G2153" s="24" t="s">
        <v>2924</v>
      </c>
      <c r="H2153" s="1"/>
      <c r="I2153" s="1"/>
      <c r="J2153" s="1">
        <v>9</v>
      </c>
      <c r="K2153" s="1"/>
      <c r="L2153" s="1"/>
      <c r="M2153" s="1">
        <v>9</v>
      </c>
      <c r="N2153" s="1"/>
      <c r="O2153" s="18" t="str">
        <f>IFERROR(VLOOKUP(F2153,'（鳥類・チョウ）vlookup関数用'!$D$35:$F$38,3,0),"")</f>
        <v/>
      </c>
      <c r="P2153" s="18" t="str">
        <f>IFERROR(VLOOKUP(F2153,特定外来生物!$A$3:$G$24,7,0),"")</f>
        <v/>
      </c>
      <c r="Q2153" s="17" t="str">
        <f>IFERROR(VLOOKUP(F2153,県RL2019!$B$2:$H$605,4,0),"")</f>
        <v/>
      </c>
      <c r="R2153" s="17" t="str">
        <f>IFERROR(VLOOKUP(F2153,県RL2019!$B$2:$H$605,5,0),"")</f>
        <v/>
      </c>
      <c r="S2153" s="17" t="str">
        <f>IFERROR(VLOOKUP(F2153,県RL2011!$F$3:$H$906,2,0),"")</f>
        <v/>
      </c>
      <c r="T2153" s="17" t="str">
        <f>IFERROR(VLOOKUP(F2153,県RL2011!$F$3:$H$906,3,0),"")</f>
        <v/>
      </c>
      <c r="U2153" s="150" t="str">
        <f>IFERROR(VLOOKUP(F2153,国RL2020!$B$2:$E$878,4,0),"")</f>
        <v/>
      </c>
      <c r="V2153" s="150" t="str">
        <f>IFERROR(VLOOKUP(F2153,国RL2020!$B$2:$E$878,3,0),"")</f>
        <v/>
      </c>
      <c r="W2153" s="19" t="str">
        <f>IFERROR(VLOOKUP(F2153,国RL2019!$B$2:$E$873,4,0),"")</f>
        <v/>
      </c>
      <c r="X2153" s="19" t="str">
        <f>IFERROR(VLOOKUP(F2153,国RL2019!$B$2:$E$873,3,0),"")</f>
        <v/>
      </c>
      <c r="Y2153" s="19" t="str">
        <f>IFERROR(VLOOKUP(F2153,国RL2017!$B$2:$E$870,4,0),"")</f>
        <v/>
      </c>
      <c r="Z2153" s="19" t="str">
        <f>IFERROR(VLOOKUP(F2153,国RL2017!$B$2:$E$870,3,0),"")</f>
        <v/>
      </c>
      <c r="AA2153" s="19" t="str">
        <f>IFERROR(VLOOKUP(F2153,国RL2006!$B$2:$E$567,4,0),"")</f>
        <v/>
      </c>
      <c r="AB2153" s="19" t="str">
        <f>IFERROR(VLOOKUP(F2153,国RL2006!$B$2:$E$567,3,0),"")</f>
        <v/>
      </c>
      <c r="AC2153" s="1"/>
    </row>
    <row r="2154" spans="1:29" x14ac:dyDescent="0.15">
      <c r="A2154" s="16">
        <v>2153</v>
      </c>
      <c r="B2154" s="24">
        <v>2016</v>
      </c>
      <c r="C2154" s="24">
        <v>9</v>
      </c>
      <c r="D2154" s="24">
        <v>6</v>
      </c>
      <c r="E2154" s="24" t="s">
        <v>2917</v>
      </c>
      <c r="F2154" s="1" t="s">
        <v>27</v>
      </c>
      <c r="G2154" s="24" t="s">
        <v>2924</v>
      </c>
      <c r="H2154" s="1"/>
      <c r="I2154" s="1"/>
      <c r="J2154" s="1">
        <v>1</v>
      </c>
      <c r="K2154" s="1"/>
      <c r="L2154" s="1"/>
      <c r="M2154" s="1">
        <v>1</v>
      </c>
      <c r="N2154" s="1"/>
      <c r="O2154" s="18" t="str">
        <f>IFERROR(VLOOKUP(F2154,'（鳥類・チョウ）vlookup関数用'!$D$35:$F$38,3,0),"")</f>
        <v/>
      </c>
      <c r="P2154" s="18" t="str">
        <f>IFERROR(VLOOKUP(F2154,特定外来生物!$A$3:$G$24,7,0),"")</f>
        <v/>
      </c>
      <c r="Q2154" s="17" t="str">
        <f>IFERROR(VLOOKUP(F2154,県RL2019!$B$2:$H$605,4,0),"")</f>
        <v/>
      </c>
      <c r="R2154" s="17" t="str">
        <f>IFERROR(VLOOKUP(F2154,県RL2019!$B$2:$H$605,5,0),"")</f>
        <v/>
      </c>
      <c r="S2154" s="17" t="str">
        <f>IFERROR(VLOOKUP(F2154,県RL2011!$F$3:$H$906,2,0),"")</f>
        <v/>
      </c>
      <c r="T2154" s="17" t="str">
        <f>IFERROR(VLOOKUP(F2154,県RL2011!$F$3:$H$906,3,0),"")</f>
        <v/>
      </c>
      <c r="U2154" s="150" t="str">
        <f>IFERROR(VLOOKUP(F2154,国RL2020!$B$2:$E$878,4,0),"")</f>
        <v/>
      </c>
      <c r="V2154" s="150" t="str">
        <f>IFERROR(VLOOKUP(F2154,国RL2020!$B$2:$E$878,3,0),"")</f>
        <v/>
      </c>
      <c r="W2154" s="19" t="str">
        <f>IFERROR(VLOOKUP(F2154,国RL2019!$B$2:$E$873,4,0),"")</f>
        <v/>
      </c>
      <c r="X2154" s="19" t="str">
        <f>IFERROR(VLOOKUP(F2154,国RL2019!$B$2:$E$873,3,0),"")</f>
        <v/>
      </c>
      <c r="Y2154" s="19" t="str">
        <f>IFERROR(VLOOKUP(F2154,国RL2017!$B$2:$E$870,4,0),"")</f>
        <v/>
      </c>
      <c r="Z2154" s="19" t="str">
        <f>IFERROR(VLOOKUP(F2154,国RL2017!$B$2:$E$870,3,0),"")</f>
        <v/>
      </c>
      <c r="AA2154" s="19" t="str">
        <f>IFERROR(VLOOKUP(F2154,国RL2006!$B$2:$E$567,4,0),"")</f>
        <v/>
      </c>
      <c r="AB2154" s="19" t="str">
        <f>IFERROR(VLOOKUP(F2154,国RL2006!$B$2:$E$567,3,0),"")</f>
        <v/>
      </c>
      <c r="AC2154" s="1"/>
    </row>
    <row r="2155" spans="1:29" x14ac:dyDescent="0.15">
      <c r="A2155" s="16">
        <v>2154</v>
      </c>
      <c r="B2155" s="24">
        <v>2016</v>
      </c>
      <c r="C2155" s="24">
        <v>9</v>
      </c>
      <c r="D2155" s="24">
        <v>6</v>
      </c>
      <c r="E2155" s="24" t="s">
        <v>2917</v>
      </c>
      <c r="F2155" s="1" t="s">
        <v>24</v>
      </c>
      <c r="G2155" s="24" t="s">
        <v>2924</v>
      </c>
      <c r="H2155" s="1">
        <v>5</v>
      </c>
      <c r="I2155" s="1"/>
      <c r="J2155" s="1">
        <v>5</v>
      </c>
      <c r="K2155" s="1"/>
      <c r="L2155" s="1"/>
      <c r="M2155" s="1">
        <v>10</v>
      </c>
      <c r="N2155" s="1"/>
      <c r="O2155" s="18" t="str">
        <f>IFERROR(VLOOKUP(F2155,'（鳥類・チョウ）vlookup関数用'!$D$35:$F$38,3,0),"")</f>
        <v/>
      </c>
      <c r="P2155" s="18" t="str">
        <f>IFERROR(VLOOKUP(F2155,特定外来生物!$A$3:$G$24,7,0),"")</f>
        <v/>
      </c>
      <c r="Q2155" s="17" t="str">
        <f>IFERROR(VLOOKUP(F2155,県RL2019!$B$2:$H$605,4,0),"")</f>
        <v/>
      </c>
      <c r="R2155" s="17" t="str">
        <f>IFERROR(VLOOKUP(F2155,県RL2019!$B$2:$H$605,5,0),"")</f>
        <v/>
      </c>
      <c r="S2155" s="17" t="str">
        <f>IFERROR(VLOOKUP(F2155,県RL2011!$F$3:$H$906,2,0),"")</f>
        <v/>
      </c>
      <c r="T2155" s="17" t="str">
        <f>IFERROR(VLOOKUP(F2155,県RL2011!$F$3:$H$906,3,0),"")</f>
        <v/>
      </c>
      <c r="U2155" s="150" t="str">
        <f>IFERROR(VLOOKUP(F2155,国RL2020!$B$2:$E$878,4,0),"")</f>
        <v/>
      </c>
      <c r="V2155" s="150" t="str">
        <f>IFERROR(VLOOKUP(F2155,国RL2020!$B$2:$E$878,3,0),"")</f>
        <v/>
      </c>
      <c r="W2155" s="19" t="str">
        <f>IFERROR(VLOOKUP(F2155,国RL2019!$B$2:$E$873,4,0),"")</f>
        <v/>
      </c>
      <c r="X2155" s="19" t="str">
        <f>IFERROR(VLOOKUP(F2155,国RL2019!$B$2:$E$873,3,0),"")</f>
        <v/>
      </c>
      <c r="Y2155" s="19" t="str">
        <f>IFERROR(VLOOKUP(F2155,国RL2017!$B$2:$E$870,4,0),"")</f>
        <v/>
      </c>
      <c r="Z2155" s="19" t="str">
        <f>IFERROR(VLOOKUP(F2155,国RL2017!$B$2:$E$870,3,0),"")</f>
        <v/>
      </c>
      <c r="AA2155" s="19" t="str">
        <f>IFERROR(VLOOKUP(F2155,国RL2006!$B$2:$E$567,4,0),"")</f>
        <v/>
      </c>
      <c r="AB2155" s="19" t="str">
        <f>IFERROR(VLOOKUP(F2155,国RL2006!$B$2:$E$567,3,0),"")</f>
        <v/>
      </c>
      <c r="AC2155" s="1"/>
    </row>
    <row r="2156" spans="1:29" x14ac:dyDescent="0.15">
      <c r="A2156" s="16">
        <v>2155</v>
      </c>
      <c r="B2156" s="24">
        <v>2016</v>
      </c>
      <c r="C2156" s="24">
        <v>9</v>
      </c>
      <c r="D2156" s="24">
        <v>6</v>
      </c>
      <c r="E2156" s="24" t="s">
        <v>2917</v>
      </c>
      <c r="F2156" s="1" t="s">
        <v>29</v>
      </c>
      <c r="G2156" s="24" t="s">
        <v>2924</v>
      </c>
      <c r="H2156" s="1">
        <v>18</v>
      </c>
      <c r="I2156" s="1">
        <v>8</v>
      </c>
      <c r="J2156" s="1">
        <v>13</v>
      </c>
      <c r="K2156" s="1"/>
      <c r="L2156" s="1"/>
      <c r="M2156" s="1">
        <v>39</v>
      </c>
      <c r="N2156" s="1"/>
      <c r="O2156" s="18" t="str">
        <f>IFERROR(VLOOKUP(F2156,'（鳥類・チョウ）vlookup関数用'!$D$35:$F$38,3,0),"")</f>
        <v/>
      </c>
      <c r="P2156" s="18" t="str">
        <f>IFERROR(VLOOKUP(F2156,特定外来生物!$A$3:$G$24,7,0),"")</f>
        <v/>
      </c>
      <c r="Q2156" s="17" t="str">
        <f>IFERROR(VLOOKUP(F2156,県RL2019!$B$2:$H$605,4,0),"")</f>
        <v/>
      </c>
      <c r="R2156" s="17" t="str">
        <f>IFERROR(VLOOKUP(F2156,県RL2019!$B$2:$H$605,5,0),"")</f>
        <v/>
      </c>
      <c r="S2156" s="17" t="str">
        <f>IFERROR(VLOOKUP(F2156,県RL2011!$F$3:$H$906,2,0),"")</f>
        <v/>
      </c>
      <c r="T2156" s="17" t="str">
        <f>IFERROR(VLOOKUP(F2156,県RL2011!$F$3:$H$906,3,0),"")</f>
        <v/>
      </c>
      <c r="U2156" s="150" t="str">
        <f>IFERROR(VLOOKUP(F2156,国RL2020!$B$2:$E$878,4,0),"")</f>
        <v/>
      </c>
      <c r="V2156" s="150" t="str">
        <f>IFERROR(VLOOKUP(F2156,国RL2020!$B$2:$E$878,3,0),"")</f>
        <v/>
      </c>
      <c r="W2156" s="19" t="str">
        <f>IFERROR(VLOOKUP(F2156,国RL2019!$B$2:$E$873,4,0),"")</f>
        <v/>
      </c>
      <c r="X2156" s="19" t="str">
        <f>IFERROR(VLOOKUP(F2156,国RL2019!$B$2:$E$873,3,0),"")</f>
        <v/>
      </c>
      <c r="Y2156" s="19" t="str">
        <f>IFERROR(VLOOKUP(F2156,国RL2017!$B$2:$E$870,4,0),"")</f>
        <v/>
      </c>
      <c r="Z2156" s="19" t="str">
        <f>IFERROR(VLOOKUP(F2156,国RL2017!$B$2:$E$870,3,0),"")</f>
        <v/>
      </c>
      <c r="AA2156" s="19" t="str">
        <f>IFERROR(VLOOKUP(F2156,国RL2006!$B$2:$E$567,4,0),"")</f>
        <v/>
      </c>
      <c r="AB2156" s="19" t="str">
        <f>IFERROR(VLOOKUP(F2156,国RL2006!$B$2:$E$567,3,0),"")</f>
        <v/>
      </c>
      <c r="AC2156" s="1"/>
    </row>
    <row r="2157" spans="1:29" x14ac:dyDescent="0.15">
      <c r="A2157" s="16">
        <v>2156</v>
      </c>
      <c r="B2157" s="24">
        <v>2016</v>
      </c>
      <c r="C2157" s="24">
        <v>9</v>
      </c>
      <c r="D2157" s="24">
        <v>6</v>
      </c>
      <c r="E2157" s="24" t="s">
        <v>2917</v>
      </c>
      <c r="F2157" s="1" t="s">
        <v>39</v>
      </c>
      <c r="G2157" s="24" t="s">
        <v>2924</v>
      </c>
      <c r="H2157" s="1">
        <v>1</v>
      </c>
      <c r="I2157" s="1">
        <v>1</v>
      </c>
      <c r="J2157" s="1"/>
      <c r="K2157" s="1"/>
      <c r="L2157" s="1"/>
      <c r="M2157" s="1">
        <v>2</v>
      </c>
      <c r="N2157" s="1"/>
      <c r="O2157" s="18" t="str">
        <f>IFERROR(VLOOKUP(F2157,'（鳥類・チョウ）vlookup関数用'!$D$35:$F$38,3,0),"")</f>
        <v/>
      </c>
      <c r="P2157" s="18" t="str">
        <f>IFERROR(VLOOKUP(F2157,特定外来生物!$A$3:$G$24,7,0),"")</f>
        <v/>
      </c>
      <c r="Q2157" s="17" t="str">
        <f>IFERROR(VLOOKUP(F2157,県RL2019!$B$2:$H$605,4,0),"")</f>
        <v/>
      </c>
      <c r="R2157" s="17" t="str">
        <f>IFERROR(VLOOKUP(F2157,県RL2019!$B$2:$H$605,5,0),"")</f>
        <v/>
      </c>
      <c r="S2157" s="17" t="str">
        <f>IFERROR(VLOOKUP(F2157,県RL2011!$F$3:$H$906,2,0),"")</f>
        <v/>
      </c>
      <c r="T2157" s="17" t="str">
        <f>IFERROR(VLOOKUP(F2157,県RL2011!$F$3:$H$906,3,0),"")</f>
        <v/>
      </c>
      <c r="U2157" s="150" t="str">
        <f>IFERROR(VLOOKUP(F2157,国RL2020!$B$2:$E$878,4,0),"")</f>
        <v/>
      </c>
      <c r="V2157" s="150" t="str">
        <f>IFERROR(VLOOKUP(F2157,国RL2020!$B$2:$E$878,3,0),"")</f>
        <v/>
      </c>
      <c r="W2157" s="19" t="str">
        <f>IFERROR(VLOOKUP(F2157,国RL2019!$B$2:$E$873,4,0),"")</f>
        <v/>
      </c>
      <c r="X2157" s="19" t="str">
        <f>IFERROR(VLOOKUP(F2157,国RL2019!$B$2:$E$873,3,0),"")</f>
        <v/>
      </c>
      <c r="Y2157" s="19" t="str">
        <f>IFERROR(VLOOKUP(F2157,国RL2017!$B$2:$E$870,4,0),"")</f>
        <v/>
      </c>
      <c r="Z2157" s="19" t="str">
        <f>IFERROR(VLOOKUP(F2157,国RL2017!$B$2:$E$870,3,0),"")</f>
        <v/>
      </c>
      <c r="AA2157" s="19" t="str">
        <f>IFERROR(VLOOKUP(F2157,国RL2006!$B$2:$E$567,4,0),"")</f>
        <v/>
      </c>
      <c r="AB2157" s="19" t="str">
        <f>IFERROR(VLOOKUP(F2157,国RL2006!$B$2:$E$567,3,0),"")</f>
        <v/>
      </c>
      <c r="AC2157" s="1"/>
    </row>
    <row r="2158" spans="1:29" x14ac:dyDescent="0.15">
      <c r="A2158" s="16">
        <v>2157</v>
      </c>
      <c r="B2158" s="24">
        <v>2016</v>
      </c>
      <c r="C2158" s="24">
        <v>9</v>
      </c>
      <c r="D2158" s="24">
        <v>6</v>
      </c>
      <c r="E2158" s="24" t="s">
        <v>2917</v>
      </c>
      <c r="F2158" s="1" t="s">
        <v>36</v>
      </c>
      <c r="G2158" s="24" t="s">
        <v>2925</v>
      </c>
      <c r="H2158" s="1">
        <v>1</v>
      </c>
      <c r="I2158" s="1"/>
      <c r="J2158" s="1"/>
      <c r="K2158" s="1"/>
      <c r="L2158" s="1"/>
      <c r="M2158" s="1">
        <v>1</v>
      </c>
      <c r="N2158" s="1"/>
      <c r="O2158" s="18" t="str">
        <f>IFERROR(VLOOKUP(F2158,'（鳥類・チョウ）vlookup関数用'!$D$35:$F$38,3,0),"")</f>
        <v/>
      </c>
      <c r="P2158" s="18" t="str">
        <f>IFERROR(VLOOKUP(F2158,特定外来生物!$A$3:$G$24,7,0),"")</f>
        <v/>
      </c>
      <c r="Q2158" s="17" t="str">
        <f>IFERROR(VLOOKUP(F2158,県RL2019!$B$2:$H$605,4,0),"")</f>
        <v/>
      </c>
      <c r="R2158" s="17" t="str">
        <f>IFERROR(VLOOKUP(F2158,県RL2019!$B$2:$H$605,5,0),"")</f>
        <v/>
      </c>
      <c r="S2158" s="17" t="str">
        <f>IFERROR(VLOOKUP(F2158,県RL2011!$F$3:$H$906,2,0),"")</f>
        <v/>
      </c>
      <c r="T2158" s="17" t="str">
        <f>IFERROR(VLOOKUP(F2158,県RL2011!$F$3:$H$906,3,0),"")</f>
        <v/>
      </c>
      <c r="U2158" s="150" t="str">
        <f>IFERROR(VLOOKUP(F2158,国RL2020!$B$2:$E$878,4,0),"")</f>
        <v/>
      </c>
      <c r="V2158" s="150" t="str">
        <f>IFERROR(VLOOKUP(F2158,国RL2020!$B$2:$E$878,3,0),"")</f>
        <v/>
      </c>
      <c r="W2158" s="19" t="str">
        <f>IFERROR(VLOOKUP(F2158,国RL2019!$B$2:$E$873,4,0),"")</f>
        <v/>
      </c>
      <c r="X2158" s="19" t="str">
        <f>IFERROR(VLOOKUP(F2158,国RL2019!$B$2:$E$873,3,0),"")</f>
        <v/>
      </c>
      <c r="Y2158" s="19" t="str">
        <f>IFERROR(VLOOKUP(F2158,国RL2017!$B$2:$E$870,4,0),"")</f>
        <v/>
      </c>
      <c r="Z2158" s="19" t="str">
        <f>IFERROR(VLOOKUP(F2158,国RL2017!$B$2:$E$870,3,0),"")</f>
        <v/>
      </c>
      <c r="AA2158" s="19" t="str">
        <f>IFERROR(VLOOKUP(F2158,国RL2006!$B$2:$E$567,4,0),"")</f>
        <v/>
      </c>
      <c r="AB2158" s="19" t="str">
        <f>IFERROR(VLOOKUP(F2158,国RL2006!$B$2:$E$567,3,0),"")</f>
        <v/>
      </c>
      <c r="AC2158" s="1"/>
    </row>
    <row r="2159" spans="1:29" x14ac:dyDescent="0.15">
      <c r="A2159" s="16">
        <v>2158</v>
      </c>
      <c r="B2159" s="24">
        <v>2016</v>
      </c>
      <c r="C2159" s="24">
        <v>9</v>
      </c>
      <c r="D2159" s="24">
        <v>6</v>
      </c>
      <c r="E2159" s="24" t="s">
        <v>2917</v>
      </c>
      <c r="F2159" s="24" t="s">
        <v>32</v>
      </c>
      <c r="G2159" s="24" t="s">
        <v>2925</v>
      </c>
      <c r="H2159" s="24"/>
      <c r="I2159" s="24">
        <v>1</v>
      </c>
      <c r="J2159" s="24"/>
      <c r="K2159" s="24"/>
      <c r="L2159" s="24"/>
      <c r="M2159" s="15">
        <v>1</v>
      </c>
      <c r="N2159" s="24"/>
      <c r="O2159" s="18" t="str">
        <f>IFERROR(VLOOKUP(F2159,'（鳥類・チョウ）vlookup関数用'!$D$35:$F$38,3,0),"")</f>
        <v/>
      </c>
      <c r="P2159" s="18" t="str">
        <f>IFERROR(VLOOKUP(F2159,特定外来生物!$A$3:$G$24,7,0),"")</f>
        <v/>
      </c>
      <c r="Q2159" s="17" t="str">
        <f>IFERROR(VLOOKUP(F2159,県RL2019!$B$2:$H$605,4,0),"")</f>
        <v/>
      </c>
      <c r="R2159" s="17" t="str">
        <f>IFERROR(VLOOKUP(F2159,県RL2019!$B$2:$H$605,5,0),"")</f>
        <v/>
      </c>
      <c r="S2159" s="17" t="str">
        <f>IFERROR(VLOOKUP(F2159,県RL2011!$F$3:$H$906,2,0),"")</f>
        <v/>
      </c>
      <c r="T2159" s="17" t="str">
        <f>IFERROR(VLOOKUP(F2159,県RL2011!$F$3:$H$906,3,0),"")</f>
        <v/>
      </c>
      <c r="U2159" s="150" t="str">
        <f>IFERROR(VLOOKUP(F2159,国RL2020!$B$2:$E$878,4,0),"")</f>
        <v/>
      </c>
      <c r="V2159" s="150" t="str">
        <f>IFERROR(VLOOKUP(F2159,国RL2020!$B$2:$E$878,3,0),"")</f>
        <v/>
      </c>
      <c r="W2159" s="19" t="str">
        <f>IFERROR(VLOOKUP(F2159,国RL2019!$B$2:$E$873,4,0),"")</f>
        <v/>
      </c>
      <c r="X2159" s="19" t="str">
        <f>IFERROR(VLOOKUP(F2159,国RL2019!$B$2:$E$873,3,0),"")</f>
        <v/>
      </c>
      <c r="Y2159" s="19" t="str">
        <f>IFERROR(VLOOKUP(F2159,国RL2017!$B$2:$E$870,4,0),"")</f>
        <v/>
      </c>
      <c r="Z2159" s="19" t="str">
        <f>IFERROR(VLOOKUP(F2159,国RL2017!$B$2:$E$870,3,0),"")</f>
        <v/>
      </c>
      <c r="AA2159" s="19" t="str">
        <f>IFERROR(VLOOKUP(F2159,国RL2006!$B$2:$E$567,4,0),"")</f>
        <v/>
      </c>
      <c r="AB2159" s="19" t="str">
        <f>IFERROR(VLOOKUP(F2159,国RL2006!$B$2:$E$567,3,0),"")</f>
        <v/>
      </c>
      <c r="AC2159" s="24"/>
    </row>
    <row r="2160" spans="1:29" x14ac:dyDescent="0.15">
      <c r="A2160" s="16">
        <v>2159</v>
      </c>
      <c r="B2160" s="24">
        <v>2016</v>
      </c>
      <c r="C2160" s="24">
        <v>9</v>
      </c>
      <c r="D2160" s="24">
        <v>6</v>
      </c>
      <c r="E2160" s="24" t="s">
        <v>2917</v>
      </c>
      <c r="F2160" s="24" t="s">
        <v>37</v>
      </c>
      <c r="G2160" s="24" t="s">
        <v>2925</v>
      </c>
      <c r="H2160" s="24">
        <v>1</v>
      </c>
      <c r="I2160" s="24">
        <v>1</v>
      </c>
      <c r="J2160" s="24">
        <v>6</v>
      </c>
      <c r="K2160" s="24"/>
      <c r="L2160" s="24"/>
      <c r="M2160" s="15">
        <v>8</v>
      </c>
      <c r="N2160" s="24"/>
      <c r="O2160" s="18" t="str">
        <f>IFERROR(VLOOKUP(F2160,'（鳥類・チョウ）vlookup関数用'!$D$35:$F$38,3,0),"")</f>
        <v/>
      </c>
      <c r="P2160" s="18" t="str">
        <f>IFERROR(VLOOKUP(F2160,特定外来生物!$A$3:$G$24,7,0),"")</f>
        <v/>
      </c>
      <c r="Q2160" s="17" t="str">
        <f>IFERROR(VLOOKUP(F2160,県RL2019!$B$2:$H$605,4,0),"")</f>
        <v/>
      </c>
      <c r="R2160" s="17" t="str">
        <f>IFERROR(VLOOKUP(F2160,県RL2019!$B$2:$H$605,5,0),"")</f>
        <v/>
      </c>
      <c r="S2160" s="17" t="str">
        <f>IFERROR(VLOOKUP(F2160,県RL2011!$F$3:$H$906,2,0),"")</f>
        <v/>
      </c>
      <c r="T2160" s="17" t="str">
        <f>IFERROR(VLOOKUP(F2160,県RL2011!$F$3:$H$906,3,0),"")</f>
        <v/>
      </c>
      <c r="U2160" s="150" t="str">
        <f>IFERROR(VLOOKUP(F2160,国RL2020!$B$2:$E$878,4,0),"")</f>
        <v/>
      </c>
      <c r="V2160" s="150" t="str">
        <f>IFERROR(VLOOKUP(F2160,国RL2020!$B$2:$E$878,3,0),"")</f>
        <v/>
      </c>
      <c r="W2160" s="19" t="str">
        <f>IFERROR(VLOOKUP(F2160,国RL2019!$B$2:$E$873,4,0),"")</f>
        <v/>
      </c>
      <c r="X2160" s="19" t="str">
        <f>IFERROR(VLOOKUP(F2160,国RL2019!$B$2:$E$873,3,0),"")</f>
        <v/>
      </c>
      <c r="Y2160" s="19" t="str">
        <f>IFERROR(VLOOKUP(F2160,国RL2017!$B$2:$E$870,4,0),"")</f>
        <v/>
      </c>
      <c r="Z2160" s="19" t="str">
        <f>IFERROR(VLOOKUP(F2160,国RL2017!$B$2:$E$870,3,0),"")</f>
        <v/>
      </c>
      <c r="AA2160" s="19" t="str">
        <f>IFERROR(VLOOKUP(F2160,国RL2006!$B$2:$E$567,4,0),"")</f>
        <v/>
      </c>
      <c r="AB2160" s="19" t="str">
        <f>IFERROR(VLOOKUP(F2160,国RL2006!$B$2:$E$567,3,0),"")</f>
        <v/>
      </c>
      <c r="AC2160" s="24"/>
    </row>
    <row r="2161" spans="1:29" x14ac:dyDescent="0.15">
      <c r="A2161" s="16">
        <v>2160</v>
      </c>
      <c r="B2161" s="24">
        <v>2016</v>
      </c>
      <c r="C2161" s="24">
        <v>9</v>
      </c>
      <c r="D2161" s="24">
        <v>6</v>
      </c>
      <c r="E2161" s="24" t="s">
        <v>2917</v>
      </c>
      <c r="F2161" s="24" t="s">
        <v>34</v>
      </c>
      <c r="G2161" s="24" t="s">
        <v>2925</v>
      </c>
      <c r="H2161" s="24">
        <v>1</v>
      </c>
      <c r="I2161" s="24"/>
      <c r="J2161" s="24">
        <v>5</v>
      </c>
      <c r="K2161" s="24"/>
      <c r="L2161" s="24"/>
      <c r="M2161" s="15">
        <v>6</v>
      </c>
      <c r="N2161" s="24"/>
      <c r="O2161" s="18" t="str">
        <f>IFERROR(VLOOKUP(F2161,'（鳥類・チョウ）vlookup関数用'!$D$35:$F$38,3,0),"")</f>
        <v/>
      </c>
      <c r="P2161" s="18" t="str">
        <f>IFERROR(VLOOKUP(F2161,特定外来生物!$A$3:$G$24,7,0),"")</f>
        <v/>
      </c>
      <c r="Q2161" s="17" t="str">
        <f>IFERROR(VLOOKUP(F2161,県RL2019!$B$2:$H$605,4,0),"")</f>
        <v/>
      </c>
      <c r="R2161" s="17" t="str">
        <f>IFERROR(VLOOKUP(F2161,県RL2019!$B$2:$H$605,5,0),"")</f>
        <v/>
      </c>
      <c r="S2161" s="17" t="str">
        <f>IFERROR(VLOOKUP(F2161,県RL2011!$F$3:$H$906,2,0),"")</f>
        <v/>
      </c>
      <c r="T2161" s="17" t="str">
        <f>IFERROR(VLOOKUP(F2161,県RL2011!$F$3:$H$906,3,0),"")</f>
        <v/>
      </c>
      <c r="U2161" s="150" t="str">
        <f>IFERROR(VLOOKUP(F2161,国RL2020!$B$2:$E$878,4,0),"")</f>
        <v/>
      </c>
      <c r="V2161" s="150" t="str">
        <f>IFERROR(VLOOKUP(F2161,国RL2020!$B$2:$E$878,3,0),"")</f>
        <v/>
      </c>
      <c r="W2161" s="19" t="str">
        <f>IFERROR(VLOOKUP(F2161,国RL2019!$B$2:$E$873,4,0),"")</f>
        <v/>
      </c>
      <c r="X2161" s="19" t="str">
        <f>IFERROR(VLOOKUP(F2161,国RL2019!$B$2:$E$873,3,0),"")</f>
        <v/>
      </c>
      <c r="Y2161" s="19" t="str">
        <f>IFERROR(VLOOKUP(F2161,国RL2017!$B$2:$E$870,4,0),"")</f>
        <v/>
      </c>
      <c r="Z2161" s="19" t="str">
        <f>IFERROR(VLOOKUP(F2161,国RL2017!$B$2:$E$870,3,0),"")</f>
        <v/>
      </c>
      <c r="AA2161" s="19" t="str">
        <f>IFERROR(VLOOKUP(F2161,国RL2006!$B$2:$E$567,4,0),"")</f>
        <v/>
      </c>
      <c r="AB2161" s="19" t="str">
        <f>IFERROR(VLOOKUP(F2161,国RL2006!$B$2:$E$567,3,0),"")</f>
        <v/>
      </c>
      <c r="AC2161" s="24"/>
    </row>
    <row r="2162" spans="1:29" x14ac:dyDescent="0.15">
      <c r="A2162" s="16">
        <v>2161</v>
      </c>
      <c r="B2162" s="24">
        <v>2016</v>
      </c>
      <c r="C2162" s="24">
        <v>9</v>
      </c>
      <c r="D2162" s="24">
        <v>6</v>
      </c>
      <c r="E2162" s="24" t="s">
        <v>2917</v>
      </c>
      <c r="F2162" s="24" t="s">
        <v>45</v>
      </c>
      <c r="G2162" s="24" t="s">
        <v>2925</v>
      </c>
      <c r="H2162" s="24">
        <v>2</v>
      </c>
      <c r="I2162" s="24">
        <v>2</v>
      </c>
      <c r="J2162" s="24">
        <v>7</v>
      </c>
      <c r="K2162" s="24"/>
      <c r="L2162" s="24"/>
      <c r="M2162" s="15">
        <v>11</v>
      </c>
      <c r="N2162" s="24"/>
      <c r="O2162" s="18" t="str">
        <f>IFERROR(VLOOKUP(F2162,'（鳥類・チョウ）vlookup関数用'!$D$35:$F$38,3,0),"")</f>
        <v/>
      </c>
      <c r="P2162" s="18" t="str">
        <f>IFERROR(VLOOKUP(F2162,特定外来生物!$A$3:$G$24,7,0),"")</f>
        <v/>
      </c>
      <c r="Q2162" s="17" t="str">
        <f>IFERROR(VLOOKUP(F2162,県RL2019!$B$2:$H$605,4,0),"")</f>
        <v/>
      </c>
      <c r="R2162" s="17" t="str">
        <f>IFERROR(VLOOKUP(F2162,県RL2019!$B$2:$H$605,5,0),"")</f>
        <v/>
      </c>
      <c r="S2162" s="17" t="str">
        <f>IFERROR(VLOOKUP(F2162,県RL2011!$F$3:$H$906,2,0),"")</f>
        <v/>
      </c>
      <c r="T2162" s="17" t="str">
        <f>IFERROR(VLOOKUP(F2162,県RL2011!$F$3:$H$906,3,0),"")</f>
        <v/>
      </c>
      <c r="U2162" s="150" t="str">
        <f>IFERROR(VLOOKUP(F2162,国RL2020!$B$2:$E$878,4,0),"")</f>
        <v/>
      </c>
      <c r="V2162" s="150" t="str">
        <f>IFERROR(VLOOKUP(F2162,国RL2020!$B$2:$E$878,3,0),"")</f>
        <v/>
      </c>
      <c r="W2162" s="19" t="str">
        <f>IFERROR(VLOOKUP(F2162,国RL2019!$B$2:$E$873,4,0),"")</f>
        <v/>
      </c>
      <c r="X2162" s="19" t="str">
        <f>IFERROR(VLOOKUP(F2162,国RL2019!$B$2:$E$873,3,0),"")</f>
        <v/>
      </c>
      <c r="Y2162" s="19" t="str">
        <f>IFERROR(VLOOKUP(F2162,国RL2017!$B$2:$E$870,4,0),"")</f>
        <v/>
      </c>
      <c r="Z2162" s="19" t="str">
        <f>IFERROR(VLOOKUP(F2162,国RL2017!$B$2:$E$870,3,0),"")</f>
        <v/>
      </c>
      <c r="AA2162" s="19" t="str">
        <f>IFERROR(VLOOKUP(F2162,国RL2006!$B$2:$E$567,4,0),"")</f>
        <v/>
      </c>
      <c r="AB2162" s="19" t="str">
        <f>IFERROR(VLOOKUP(F2162,国RL2006!$B$2:$E$567,3,0),"")</f>
        <v/>
      </c>
      <c r="AC2162" s="24"/>
    </row>
    <row r="2163" spans="1:29" x14ac:dyDescent="0.15">
      <c r="A2163" s="16">
        <v>2162</v>
      </c>
      <c r="B2163" s="24">
        <v>2016</v>
      </c>
      <c r="C2163" s="24">
        <v>9</v>
      </c>
      <c r="D2163" s="24">
        <v>6</v>
      </c>
      <c r="E2163" s="24" t="s">
        <v>2917</v>
      </c>
      <c r="F2163" s="24" t="s">
        <v>61</v>
      </c>
      <c r="G2163" s="24" t="s">
        <v>2925</v>
      </c>
      <c r="H2163" s="24"/>
      <c r="I2163" s="24"/>
      <c r="J2163" s="24">
        <v>2</v>
      </c>
      <c r="K2163" s="24"/>
      <c r="L2163" s="24"/>
      <c r="M2163" s="15">
        <v>2</v>
      </c>
      <c r="N2163" s="24"/>
      <c r="O2163" s="18" t="str">
        <f>IFERROR(VLOOKUP(F2163,'（鳥類・チョウ）vlookup関数用'!$D$35:$F$38,3,0),"")</f>
        <v/>
      </c>
      <c r="P2163" s="18" t="str">
        <f>IFERROR(VLOOKUP(F2163,特定外来生物!$A$3:$G$24,7,0),"")</f>
        <v/>
      </c>
      <c r="Q2163" s="17" t="str">
        <f>IFERROR(VLOOKUP(F2163,県RL2019!$B$2:$H$605,4,0),"")</f>
        <v/>
      </c>
      <c r="R2163" s="17" t="str">
        <f>IFERROR(VLOOKUP(F2163,県RL2019!$B$2:$H$605,5,0),"")</f>
        <v/>
      </c>
      <c r="S2163" s="17" t="str">
        <f>IFERROR(VLOOKUP(F2163,県RL2011!$F$3:$H$906,2,0),"")</f>
        <v/>
      </c>
      <c r="T2163" s="17" t="str">
        <f>IFERROR(VLOOKUP(F2163,県RL2011!$F$3:$H$906,3,0),"")</f>
        <v/>
      </c>
      <c r="U2163" s="150" t="str">
        <f>IFERROR(VLOOKUP(F2163,国RL2020!$B$2:$E$878,4,0),"")</f>
        <v/>
      </c>
      <c r="V2163" s="150" t="str">
        <f>IFERROR(VLOOKUP(F2163,国RL2020!$B$2:$E$878,3,0),"")</f>
        <v/>
      </c>
      <c r="W2163" s="19" t="str">
        <f>IFERROR(VLOOKUP(F2163,国RL2019!$B$2:$E$873,4,0),"")</f>
        <v/>
      </c>
      <c r="X2163" s="19" t="str">
        <f>IFERROR(VLOOKUP(F2163,国RL2019!$B$2:$E$873,3,0),"")</f>
        <v/>
      </c>
      <c r="Y2163" s="19" t="str">
        <f>IFERROR(VLOOKUP(F2163,国RL2017!$B$2:$E$870,4,0),"")</f>
        <v/>
      </c>
      <c r="Z2163" s="19" t="str">
        <f>IFERROR(VLOOKUP(F2163,国RL2017!$B$2:$E$870,3,0),"")</f>
        <v/>
      </c>
      <c r="AA2163" s="19" t="str">
        <f>IFERROR(VLOOKUP(F2163,国RL2006!$B$2:$E$567,4,0),"")</f>
        <v/>
      </c>
      <c r="AB2163" s="19" t="str">
        <f>IFERROR(VLOOKUP(F2163,国RL2006!$B$2:$E$567,3,0),"")</f>
        <v/>
      </c>
      <c r="AC2163" s="24"/>
    </row>
    <row r="2164" spans="1:29" x14ac:dyDescent="0.15">
      <c r="A2164" s="16">
        <v>2163</v>
      </c>
      <c r="B2164" s="24">
        <v>2016</v>
      </c>
      <c r="C2164" s="24">
        <v>9</v>
      </c>
      <c r="D2164" s="24">
        <v>6</v>
      </c>
      <c r="E2164" s="24" t="s">
        <v>2917</v>
      </c>
      <c r="F2164" s="24" t="s">
        <v>43</v>
      </c>
      <c r="G2164" s="24" t="s">
        <v>2925</v>
      </c>
      <c r="H2164" s="24"/>
      <c r="I2164" s="24"/>
      <c r="J2164" s="24">
        <v>1</v>
      </c>
      <c r="K2164" s="24"/>
      <c r="L2164" s="24"/>
      <c r="M2164" s="15">
        <v>1</v>
      </c>
      <c r="N2164" s="24"/>
      <c r="O2164" s="18" t="str">
        <f>IFERROR(VLOOKUP(F2164,'（鳥類・チョウ）vlookup関数用'!$D$35:$F$38,3,0),"")</f>
        <v/>
      </c>
      <c r="P2164" s="18" t="str">
        <f>IFERROR(VLOOKUP(F2164,特定外来生物!$A$3:$G$24,7,0),"")</f>
        <v/>
      </c>
      <c r="Q2164" s="17" t="str">
        <f>IFERROR(VLOOKUP(F2164,県RL2019!$B$2:$H$605,4,0),"")</f>
        <v/>
      </c>
      <c r="R2164" s="17" t="str">
        <f>IFERROR(VLOOKUP(F2164,県RL2019!$B$2:$H$605,5,0),"")</f>
        <v/>
      </c>
      <c r="S2164" s="17" t="str">
        <f>IFERROR(VLOOKUP(F2164,県RL2011!$F$3:$H$906,2,0),"")</f>
        <v/>
      </c>
      <c r="T2164" s="17" t="str">
        <f>IFERROR(VLOOKUP(F2164,県RL2011!$F$3:$H$906,3,0),"")</f>
        <v/>
      </c>
      <c r="U2164" s="150" t="str">
        <f>IFERROR(VLOOKUP(F2164,国RL2020!$B$2:$E$878,4,0),"")</f>
        <v/>
      </c>
      <c r="V2164" s="150" t="str">
        <f>IFERROR(VLOOKUP(F2164,国RL2020!$B$2:$E$878,3,0),"")</f>
        <v/>
      </c>
      <c r="W2164" s="19" t="str">
        <f>IFERROR(VLOOKUP(F2164,国RL2019!$B$2:$E$873,4,0),"")</f>
        <v/>
      </c>
      <c r="X2164" s="19" t="str">
        <f>IFERROR(VLOOKUP(F2164,国RL2019!$B$2:$E$873,3,0),"")</f>
        <v/>
      </c>
      <c r="Y2164" s="19" t="str">
        <f>IFERROR(VLOOKUP(F2164,国RL2017!$B$2:$E$870,4,0),"")</f>
        <v/>
      </c>
      <c r="Z2164" s="19" t="str">
        <f>IFERROR(VLOOKUP(F2164,国RL2017!$B$2:$E$870,3,0),"")</f>
        <v/>
      </c>
      <c r="AA2164" s="19" t="str">
        <f>IFERROR(VLOOKUP(F2164,国RL2006!$B$2:$E$567,4,0),"")</f>
        <v/>
      </c>
      <c r="AB2164" s="19" t="str">
        <f>IFERROR(VLOOKUP(F2164,国RL2006!$B$2:$E$567,3,0),"")</f>
        <v/>
      </c>
      <c r="AC2164" s="24"/>
    </row>
    <row r="2165" spans="1:29" x14ac:dyDescent="0.15">
      <c r="A2165" s="16">
        <v>2164</v>
      </c>
      <c r="B2165" s="24">
        <v>2016</v>
      </c>
      <c r="C2165" s="24">
        <v>9</v>
      </c>
      <c r="D2165" s="24">
        <v>6</v>
      </c>
      <c r="E2165" s="24" t="s">
        <v>2917</v>
      </c>
      <c r="F2165" s="24" t="s">
        <v>44</v>
      </c>
      <c r="G2165" s="24" t="s">
        <v>2926</v>
      </c>
      <c r="H2165" s="24">
        <v>2</v>
      </c>
      <c r="I2165" s="24">
        <v>1</v>
      </c>
      <c r="J2165" s="24"/>
      <c r="K2165" s="24"/>
      <c r="L2165" s="24"/>
      <c r="M2165" s="15">
        <v>3</v>
      </c>
      <c r="N2165" s="24"/>
      <c r="O2165" s="18" t="str">
        <f>IFERROR(VLOOKUP(F2165,'（鳥類・チョウ）vlookup関数用'!$D$35:$F$38,3,0),"")</f>
        <v/>
      </c>
      <c r="P2165" s="18" t="str">
        <f>IFERROR(VLOOKUP(F2165,特定外来生物!$A$3:$G$24,7,0),"")</f>
        <v/>
      </c>
      <c r="Q2165" s="17" t="str">
        <f>IFERROR(VLOOKUP(F2165,県RL2019!$B$2:$H$605,4,0),"")</f>
        <v/>
      </c>
      <c r="R2165" s="17" t="str">
        <f>IFERROR(VLOOKUP(F2165,県RL2019!$B$2:$H$605,5,0),"")</f>
        <v/>
      </c>
      <c r="S2165" s="17" t="str">
        <f>IFERROR(VLOOKUP(F2165,県RL2011!$F$3:$H$906,2,0),"")</f>
        <v/>
      </c>
      <c r="T2165" s="17" t="str">
        <f>IFERROR(VLOOKUP(F2165,県RL2011!$F$3:$H$906,3,0),"")</f>
        <v/>
      </c>
      <c r="U2165" s="150" t="str">
        <f>IFERROR(VLOOKUP(F2165,国RL2020!$B$2:$E$878,4,0),"")</f>
        <v/>
      </c>
      <c r="V2165" s="150" t="str">
        <f>IFERROR(VLOOKUP(F2165,国RL2020!$B$2:$E$878,3,0),"")</f>
        <v/>
      </c>
      <c r="W2165" s="19" t="str">
        <f>IFERROR(VLOOKUP(F2165,国RL2019!$B$2:$E$873,4,0),"")</f>
        <v/>
      </c>
      <c r="X2165" s="19" t="str">
        <f>IFERROR(VLOOKUP(F2165,国RL2019!$B$2:$E$873,3,0),"")</f>
        <v/>
      </c>
      <c r="Y2165" s="19" t="str">
        <f>IFERROR(VLOOKUP(F2165,国RL2017!$B$2:$E$870,4,0),"")</f>
        <v/>
      </c>
      <c r="Z2165" s="19" t="str">
        <f>IFERROR(VLOOKUP(F2165,国RL2017!$B$2:$E$870,3,0),"")</f>
        <v/>
      </c>
      <c r="AA2165" s="19" t="str">
        <f>IFERROR(VLOOKUP(F2165,国RL2006!$B$2:$E$567,4,0),"")</f>
        <v/>
      </c>
      <c r="AB2165" s="19" t="str">
        <f>IFERROR(VLOOKUP(F2165,国RL2006!$B$2:$E$567,3,0),"")</f>
        <v/>
      </c>
      <c r="AC2165" s="24"/>
    </row>
    <row r="2166" spans="1:29" x14ac:dyDescent="0.15">
      <c r="A2166" s="16">
        <v>2165</v>
      </c>
      <c r="B2166" s="24">
        <v>2016</v>
      </c>
      <c r="C2166" s="24">
        <v>9</v>
      </c>
      <c r="D2166" s="24">
        <v>6</v>
      </c>
      <c r="E2166" s="24" t="s">
        <v>2917</v>
      </c>
      <c r="F2166" s="24" t="s">
        <v>14</v>
      </c>
      <c r="G2166" s="24" t="s">
        <v>2926</v>
      </c>
      <c r="H2166" s="24">
        <v>4</v>
      </c>
      <c r="I2166" s="24"/>
      <c r="J2166" s="24">
        <v>3</v>
      </c>
      <c r="K2166" s="24"/>
      <c r="L2166" s="24"/>
      <c r="M2166" s="15">
        <v>7</v>
      </c>
      <c r="N2166" s="24"/>
      <c r="O2166" s="18" t="str">
        <f>IFERROR(VLOOKUP(F2166,'（鳥類・チョウ）vlookup関数用'!$D$35:$F$38,3,0),"")</f>
        <v/>
      </c>
      <c r="P2166" s="18" t="str">
        <f>IFERROR(VLOOKUP(F2166,特定外来生物!$A$3:$G$24,7,0),"")</f>
        <v/>
      </c>
      <c r="Q2166" s="17" t="str">
        <f>IFERROR(VLOOKUP(F2166,県RL2019!$B$2:$H$605,4,0),"")</f>
        <v/>
      </c>
      <c r="R2166" s="17" t="str">
        <f>IFERROR(VLOOKUP(F2166,県RL2019!$B$2:$H$605,5,0),"")</f>
        <v/>
      </c>
      <c r="S2166" s="17" t="str">
        <f>IFERROR(VLOOKUP(F2166,県RL2011!$F$3:$H$906,2,0),"")</f>
        <v/>
      </c>
      <c r="T2166" s="17" t="str">
        <f>IFERROR(VLOOKUP(F2166,県RL2011!$F$3:$H$906,3,0),"")</f>
        <v/>
      </c>
      <c r="U2166" s="150" t="str">
        <f>IFERROR(VLOOKUP(F2166,国RL2020!$B$2:$E$878,4,0),"")</f>
        <v/>
      </c>
      <c r="V2166" s="150" t="str">
        <f>IFERROR(VLOOKUP(F2166,国RL2020!$B$2:$E$878,3,0),"")</f>
        <v/>
      </c>
      <c r="W2166" s="19" t="str">
        <f>IFERROR(VLOOKUP(F2166,国RL2019!$B$2:$E$873,4,0),"")</f>
        <v/>
      </c>
      <c r="X2166" s="19" t="str">
        <f>IFERROR(VLOOKUP(F2166,国RL2019!$B$2:$E$873,3,0),"")</f>
        <v/>
      </c>
      <c r="Y2166" s="19" t="str">
        <f>IFERROR(VLOOKUP(F2166,国RL2017!$B$2:$E$870,4,0),"")</f>
        <v/>
      </c>
      <c r="Z2166" s="19" t="str">
        <f>IFERROR(VLOOKUP(F2166,国RL2017!$B$2:$E$870,3,0),"")</f>
        <v/>
      </c>
      <c r="AA2166" s="19" t="str">
        <f>IFERROR(VLOOKUP(F2166,国RL2006!$B$2:$E$567,4,0),"")</f>
        <v/>
      </c>
      <c r="AB2166" s="19" t="str">
        <f>IFERROR(VLOOKUP(F2166,国RL2006!$B$2:$E$567,3,0),"")</f>
        <v/>
      </c>
      <c r="AC2166" s="24"/>
    </row>
    <row r="2167" spans="1:29" x14ac:dyDescent="0.15">
      <c r="A2167" s="16">
        <v>2166</v>
      </c>
      <c r="B2167" s="24">
        <v>2016</v>
      </c>
      <c r="C2167" s="24">
        <v>9</v>
      </c>
      <c r="D2167" s="24">
        <v>7</v>
      </c>
      <c r="E2167" s="24" t="s">
        <v>2918</v>
      </c>
      <c r="F2167" s="24" t="s">
        <v>11</v>
      </c>
      <c r="G2167" s="24" t="s">
        <v>2922</v>
      </c>
      <c r="H2167" s="24">
        <v>1</v>
      </c>
      <c r="I2167" s="24"/>
      <c r="J2167" s="24"/>
      <c r="K2167" s="24"/>
      <c r="L2167" s="24"/>
      <c r="M2167" s="15">
        <v>1</v>
      </c>
      <c r="N2167" s="24"/>
      <c r="O2167" s="18" t="str">
        <f>IFERROR(VLOOKUP(F2167,'（鳥類・チョウ）vlookup関数用'!$D$35:$F$38,3,0),"")</f>
        <v/>
      </c>
      <c r="P2167" s="18" t="str">
        <f>IFERROR(VLOOKUP(F2167,特定外来生物!$A$3:$G$24,7,0),"")</f>
        <v/>
      </c>
      <c r="Q2167" s="17" t="str">
        <f>IFERROR(VLOOKUP(F2167,県RL2019!$B$2:$H$605,4,0),"")</f>
        <v/>
      </c>
      <c r="R2167" s="17" t="str">
        <f>IFERROR(VLOOKUP(F2167,県RL2019!$B$2:$H$605,5,0),"")</f>
        <v/>
      </c>
      <c r="S2167" s="17" t="str">
        <f>IFERROR(VLOOKUP(F2167,県RL2011!$F$3:$H$906,2,0),"")</f>
        <v/>
      </c>
      <c r="T2167" s="17" t="str">
        <f>IFERROR(VLOOKUP(F2167,県RL2011!$F$3:$H$906,3,0),"")</f>
        <v/>
      </c>
      <c r="U2167" s="150" t="str">
        <f>IFERROR(VLOOKUP(F2167,国RL2020!$B$2:$E$878,4,0),"")</f>
        <v/>
      </c>
      <c r="V2167" s="150" t="str">
        <f>IFERROR(VLOOKUP(F2167,国RL2020!$B$2:$E$878,3,0),"")</f>
        <v/>
      </c>
      <c r="W2167" s="19" t="str">
        <f>IFERROR(VLOOKUP(F2167,国RL2019!$B$2:$E$873,4,0),"")</f>
        <v/>
      </c>
      <c r="X2167" s="19" t="str">
        <f>IFERROR(VLOOKUP(F2167,国RL2019!$B$2:$E$873,3,0),"")</f>
        <v/>
      </c>
      <c r="Y2167" s="19" t="str">
        <f>IFERROR(VLOOKUP(F2167,国RL2017!$B$2:$E$870,4,0),"")</f>
        <v/>
      </c>
      <c r="Z2167" s="19" t="str">
        <f>IFERROR(VLOOKUP(F2167,国RL2017!$B$2:$E$870,3,0),"")</f>
        <v/>
      </c>
      <c r="AA2167" s="19" t="str">
        <f>IFERROR(VLOOKUP(F2167,国RL2006!$B$2:$E$567,4,0),"")</f>
        <v/>
      </c>
      <c r="AB2167" s="19" t="str">
        <f>IFERROR(VLOOKUP(F2167,国RL2006!$B$2:$E$567,3,0),"")</f>
        <v/>
      </c>
      <c r="AC2167" s="24"/>
    </row>
    <row r="2168" spans="1:29" x14ac:dyDescent="0.15">
      <c r="A2168" s="16">
        <v>2167</v>
      </c>
      <c r="B2168" s="24">
        <v>2016</v>
      </c>
      <c r="C2168" s="24">
        <v>9</v>
      </c>
      <c r="D2168" s="24">
        <v>7</v>
      </c>
      <c r="E2168" s="24" t="s">
        <v>2918</v>
      </c>
      <c r="F2168" s="24" t="s">
        <v>20</v>
      </c>
      <c r="G2168" s="24" t="s">
        <v>2922</v>
      </c>
      <c r="H2168" s="24">
        <v>1</v>
      </c>
      <c r="I2168" s="24"/>
      <c r="J2168" s="24"/>
      <c r="K2168" s="24"/>
      <c r="L2168" s="24"/>
      <c r="M2168" s="15">
        <v>1</v>
      </c>
      <c r="N2168" s="24"/>
      <c r="O2168" s="18" t="str">
        <f>IFERROR(VLOOKUP(F2168,'（鳥類・チョウ）vlookup関数用'!$D$35:$F$38,3,0),"")</f>
        <v/>
      </c>
      <c r="P2168" s="18" t="str">
        <f>IFERROR(VLOOKUP(F2168,特定外来生物!$A$3:$G$24,7,0),"")</f>
        <v/>
      </c>
      <c r="Q2168" s="17" t="str">
        <f>IFERROR(VLOOKUP(F2168,県RL2019!$B$2:$H$605,4,0),"")</f>
        <v/>
      </c>
      <c r="R2168" s="17" t="str">
        <f>IFERROR(VLOOKUP(F2168,県RL2019!$B$2:$H$605,5,0),"")</f>
        <v/>
      </c>
      <c r="S2168" s="17" t="str">
        <f>IFERROR(VLOOKUP(F2168,県RL2011!$F$3:$H$906,2,0),"")</f>
        <v/>
      </c>
      <c r="T2168" s="17" t="str">
        <f>IFERROR(VLOOKUP(F2168,県RL2011!$F$3:$H$906,3,0),"")</f>
        <v/>
      </c>
      <c r="U2168" s="150" t="str">
        <f>IFERROR(VLOOKUP(F2168,国RL2020!$B$2:$E$878,4,0),"")</f>
        <v/>
      </c>
      <c r="V2168" s="150" t="str">
        <f>IFERROR(VLOOKUP(F2168,国RL2020!$B$2:$E$878,3,0),"")</f>
        <v/>
      </c>
      <c r="W2168" s="19" t="str">
        <f>IFERROR(VLOOKUP(F2168,国RL2019!$B$2:$E$873,4,0),"")</f>
        <v/>
      </c>
      <c r="X2168" s="19" t="str">
        <f>IFERROR(VLOOKUP(F2168,国RL2019!$B$2:$E$873,3,0),"")</f>
        <v/>
      </c>
      <c r="Y2168" s="19" t="str">
        <f>IFERROR(VLOOKUP(F2168,国RL2017!$B$2:$E$870,4,0),"")</f>
        <v/>
      </c>
      <c r="Z2168" s="19" t="str">
        <f>IFERROR(VLOOKUP(F2168,国RL2017!$B$2:$E$870,3,0),"")</f>
        <v/>
      </c>
      <c r="AA2168" s="19" t="str">
        <f>IFERROR(VLOOKUP(F2168,国RL2006!$B$2:$E$567,4,0),"")</f>
        <v/>
      </c>
      <c r="AB2168" s="19" t="str">
        <f>IFERROR(VLOOKUP(F2168,国RL2006!$B$2:$E$567,3,0),"")</f>
        <v/>
      </c>
      <c r="AC2168" s="24"/>
    </row>
    <row r="2169" spans="1:29" x14ac:dyDescent="0.15">
      <c r="A2169" s="16">
        <v>2168</v>
      </c>
      <c r="B2169" s="24">
        <v>2016</v>
      </c>
      <c r="C2169" s="24">
        <v>9</v>
      </c>
      <c r="D2169" s="24">
        <v>7</v>
      </c>
      <c r="E2169" s="24" t="s">
        <v>2918</v>
      </c>
      <c r="F2169" s="24" t="s">
        <v>22</v>
      </c>
      <c r="G2169" s="24" t="s">
        <v>2922</v>
      </c>
      <c r="H2169" s="24"/>
      <c r="I2169" s="24">
        <v>1</v>
      </c>
      <c r="J2169" s="24"/>
      <c r="K2169" s="24"/>
      <c r="L2169" s="24"/>
      <c r="M2169" s="15">
        <v>1</v>
      </c>
      <c r="N2169" s="24"/>
      <c r="O2169" s="18" t="str">
        <f>IFERROR(VLOOKUP(F2169,'（鳥類・チョウ）vlookup関数用'!$D$35:$F$38,3,0),"")</f>
        <v/>
      </c>
      <c r="P2169" s="18" t="str">
        <f>IFERROR(VLOOKUP(F2169,特定外来生物!$A$3:$G$24,7,0),"")</f>
        <v/>
      </c>
      <c r="Q2169" s="17" t="str">
        <f>IFERROR(VLOOKUP(F2169,県RL2019!$B$2:$H$605,4,0),"")</f>
        <v/>
      </c>
      <c r="R2169" s="17" t="str">
        <f>IFERROR(VLOOKUP(F2169,県RL2019!$B$2:$H$605,5,0),"")</f>
        <v/>
      </c>
      <c r="S2169" s="17" t="str">
        <f>IFERROR(VLOOKUP(F2169,県RL2011!$F$3:$H$906,2,0),"")</f>
        <v/>
      </c>
      <c r="T2169" s="17" t="str">
        <f>IFERROR(VLOOKUP(F2169,県RL2011!$F$3:$H$906,3,0),"")</f>
        <v/>
      </c>
      <c r="U2169" s="150" t="str">
        <f>IFERROR(VLOOKUP(F2169,国RL2020!$B$2:$E$878,4,0),"")</f>
        <v/>
      </c>
      <c r="V2169" s="150" t="str">
        <f>IFERROR(VLOOKUP(F2169,国RL2020!$B$2:$E$878,3,0),"")</f>
        <v/>
      </c>
      <c r="W2169" s="19" t="str">
        <f>IFERROR(VLOOKUP(F2169,国RL2019!$B$2:$E$873,4,0),"")</f>
        <v/>
      </c>
      <c r="X2169" s="19" t="str">
        <f>IFERROR(VLOOKUP(F2169,国RL2019!$B$2:$E$873,3,0),"")</f>
        <v/>
      </c>
      <c r="Y2169" s="19" t="str">
        <f>IFERROR(VLOOKUP(F2169,国RL2017!$B$2:$E$870,4,0),"")</f>
        <v/>
      </c>
      <c r="Z2169" s="19" t="str">
        <f>IFERROR(VLOOKUP(F2169,国RL2017!$B$2:$E$870,3,0),"")</f>
        <v/>
      </c>
      <c r="AA2169" s="19" t="str">
        <f>IFERROR(VLOOKUP(F2169,国RL2006!$B$2:$E$567,4,0),"")</f>
        <v/>
      </c>
      <c r="AB2169" s="19" t="str">
        <f>IFERROR(VLOOKUP(F2169,国RL2006!$B$2:$E$567,3,0),"")</f>
        <v/>
      </c>
      <c r="AC2169" s="24"/>
    </row>
    <row r="2170" spans="1:29" x14ac:dyDescent="0.15">
      <c r="A2170" s="16">
        <v>2169</v>
      </c>
      <c r="B2170" s="24">
        <v>2016</v>
      </c>
      <c r="C2170" s="24">
        <v>9</v>
      </c>
      <c r="D2170" s="24">
        <v>7</v>
      </c>
      <c r="E2170" s="24" t="s">
        <v>2918</v>
      </c>
      <c r="F2170" s="24" t="s">
        <v>21</v>
      </c>
      <c r="G2170" s="24" t="s">
        <v>2922</v>
      </c>
      <c r="H2170" s="24"/>
      <c r="I2170" s="24">
        <v>1</v>
      </c>
      <c r="J2170" s="24"/>
      <c r="K2170" s="24"/>
      <c r="L2170" s="24"/>
      <c r="M2170" s="15">
        <v>1</v>
      </c>
      <c r="N2170" s="24"/>
      <c r="O2170" s="18" t="str">
        <f>IFERROR(VLOOKUP(F2170,'（鳥類・チョウ）vlookup関数用'!$D$35:$F$38,3,0),"")</f>
        <v/>
      </c>
      <c r="P2170" s="18" t="str">
        <f>IFERROR(VLOOKUP(F2170,特定外来生物!$A$3:$G$24,7,0),"")</f>
        <v/>
      </c>
      <c r="Q2170" s="17" t="str">
        <f>IFERROR(VLOOKUP(F2170,県RL2019!$B$2:$H$605,4,0),"")</f>
        <v/>
      </c>
      <c r="R2170" s="17" t="str">
        <f>IFERROR(VLOOKUP(F2170,県RL2019!$B$2:$H$605,5,0),"")</f>
        <v/>
      </c>
      <c r="S2170" s="17" t="str">
        <f>IFERROR(VLOOKUP(F2170,県RL2011!$F$3:$H$906,2,0),"")</f>
        <v/>
      </c>
      <c r="T2170" s="17" t="str">
        <f>IFERROR(VLOOKUP(F2170,県RL2011!$F$3:$H$906,3,0),"")</f>
        <v/>
      </c>
      <c r="U2170" s="150" t="str">
        <f>IFERROR(VLOOKUP(F2170,国RL2020!$B$2:$E$878,4,0),"")</f>
        <v/>
      </c>
      <c r="V2170" s="150" t="str">
        <f>IFERROR(VLOOKUP(F2170,国RL2020!$B$2:$E$878,3,0),"")</f>
        <v/>
      </c>
      <c r="W2170" s="19" t="str">
        <f>IFERROR(VLOOKUP(F2170,国RL2019!$B$2:$E$873,4,0),"")</f>
        <v/>
      </c>
      <c r="X2170" s="19" t="str">
        <f>IFERROR(VLOOKUP(F2170,国RL2019!$B$2:$E$873,3,0),"")</f>
        <v/>
      </c>
      <c r="Y2170" s="19" t="str">
        <f>IFERROR(VLOOKUP(F2170,国RL2017!$B$2:$E$870,4,0),"")</f>
        <v/>
      </c>
      <c r="Z2170" s="19" t="str">
        <f>IFERROR(VLOOKUP(F2170,国RL2017!$B$2:$E$870,3,0),"")</f>
        <v/>
      </c>
      <c r="AA2170" s="19" t="str">
        <f>IFERROR(VLOOKUP(F2170,国RL2006!$B$2:$E$567,4,0),"")</f>
        <v/>
      </c>
      <c r="AB2170" s="19" t="str">
        <f>IFERROR(VLOOKUP(F2170,国RL2006!$B$2:$E$567,3,0),"")</f>
        <v/>
      </c>
      <c r="AC2170" s="24"/>
    </row>
    <row r="2171" spans="1:29" x14ac:dyDescent="0.15">
      <c r="A2171" s="16">
        <v>2170</v>
      </c>
      <c r="B2171" s="24">
        <v>2016</v>
      </c>
      <c r="C2171" s="24">
        <v>9</v>
      </c>
      <c r="D2171" s="24">
        <v>7</v>
      </c>
      <c r="E2171" s="24" t="s">
        <v>2918</v>
      </c>
      <c r="F2171" s="24" t="s">
        <v>28</v>
      </c>
      <c r="G2171" s="24" t="s">
        <v>2923</v>
      </c>
      <c r="H2171" s="24"/>
      <c r="I2171" s="24">
        <v>1</v>
      </c>
      <c r="J2171" s="24"/>
      <c r="K2171" s="24"/>
      <c r="L2171" s="24"/>
      <c r="M2171" s="15">
        <v>1</v>
      </c>
      <c r="N2171" s="24"/>
      <c r="O2171" s="18" t="str">
        <f>IFERROR(VLOOKUP(F2171,'（鳥類・チョウ）vlookup関数用'!$D$35:$F$38,3,0),"")</f>
        <v/>
      </c>
      <c r="P2171" s="18" t="str">
        <f>IFERROR(VLOOKUP(F2171,特定外来生物!$A$3:$G$24,7,0),"")</f>
        <v/>
      </c>
      <c r="Q2171" s="17" t="str">
        <f>IFERROR(VLOOKUP(F2171,県RL2019!$B$2:$H$605,4,0),"")</f>
        <v/>
      </c>
      <c r="R2171" s="17" t="str">
        <f>IFERROR(VLOOKUP(F2171,県RL2019!$B$2:$H$605,5,0),"")</f>
        <v/>
      </c>
      <c r="S2171" s="17" t="str">
        <f>IFERROR(VLOOKUP(F2171,県RL2011!$F$3:$H$906,2,0),"")</f>
        <v/>
      </c>
      <c r="T2171" s="17" t="str">
        <f>IFERROR(VLOOKUP(F2171,県RL2011!$F$3:$H$906,3,0),"")</f>
        <v/>
      </c>
      <c r="U2171" s="150" t="str">
        <f>IFERROR(VLOOKUP(F2171,国RL2020!$B$2:$E$878,4,0),"")</f>
        <v/>
      </c>
      <c r="V2171" s="150" t="str">
        <f>IFERROR(VLOOKUP(F2171,国RL2020!$B$2:$E$878,3,0),"")</f>
        <v/>
      </c>
      <c r="W2171" s="19" t="str">
        <f>IFERROR(VLOOKUP(F2171,国RL2019!$B$2:$E$873,4,0),"")</f>
        <v/>
      </c>
      <c r="X2171" s="19" t="str">
        <f>IFERROR(VLOOKUP(F2171,国RL2019!$B$2:$E$873,3,0),"")</f>
        <v/>
      </c>
      <c r="Y2171" s="19" t="str">
        <f>IFERROR(VLOOKUP(F2171,国RL2017!$B$2:$E$870,4,0),"")</f>
        <v/>
      </c>
      <c r="Z2171" s="19" t="str">
        <f>IFERROR(VLOOKUP(F2171,国RL2017!$B$2:$E$870,3,0),"")</f>
        <v/>
      </c>
      <c r="AA2171" s="19" t="str">
        <f>IFERROR(VLOOKUP(F2171,国RL2006!$B$2:$E$567,4,0),"")</f>
        <v/>
      </c>
      <c r="AB2171" s="19" t="str">
        <f>IFERROR(VLOOKUP(F2171,国RL2006!$B$2:$E$567,3,0),"")</f>
        <v/>
      </c>
      <c r="AC2171" s="24"/>
    </row>
    <row r="2172" spans="1:29" x14ac:dyDescent="0.15">
      <c r="A2172" s="16">
        <v>2171</v>
      </c>
      <c r="B2172" s="24">
        <v>2016</v>
      </c>
      <c r="C2172" s="24">
        <v>9</v>
      </c>
      <c r="D2172" s="24">
        <v>7</v>
      </c>
      <c r="E2172" s="24" t="s">
        <v>2918</v>
      </c>
      <c r="F2172" s="24" t="s">
        <v>46</v>
      </c>
      <c r="G2172" s="24" t="s">
        <v>2923</v>
      </c>
      <c r="H2172" s="24">
        <v>4</v>
      </c>
      <c r="I2172" s="24">
        <v>3</v>
      </c>
      <c r="J2172" s="24"/>
      <c r="K2172" s="24"/>
      <c r="L2172" s="24"/>
      <c r="M2172" s="15">
        <v>7</v>
      </c>
      <c r="N2172" s="24"/>
      <c r="O2172" s="18" t="str">
        <f>IFERROR(VLOOKUP(F2172,'（鳥類・チョウ）vlookup関数用'!$D$35:$F$38,3,0),"")</f>
        <v/>
      </c>
      <c r="P2172" s="18" t="str">
        <f>IFERROR(VLOOKUP(F2172,特定外来生物!$A$3:$G$24,7,0),"")</f>
        <v/>
      </c>
      <c r="Q2172" s="17" t="str">
        <f>IFERROR(VLOOKUP(F2172,県RL2019!$B$2:$H$605,4,0),"")</f>
        <v/>
      </c>
      <c r="R2172" s="17" t="str">
        <f>IFERROR(VLOOKUP(F2172,県RL2019!$B$2:$H$605,5,0),"")</f>
        <v/>
      </c>
      <c r="S2172" s="17" t="str">
        <f>IFERROR(VLOOKUP(F2172,県RL2011!$F$3:$H$906,2,0),"")</f>
        <v/>
      </c>
      <c r="T2172" s="17" t="str">
        <f>IFERROR(VLOOKUP(F2172,県RL2011!$F$3:$H$906,3,0),"")</f>
        <v/>
      </c>
      <c r="U2172" s="150" t="str">
        <f>IFERROR(VLOOKUP(F2172,国RL2020!$B$2:$E$878,4,0),"")</f>
        <v/>
      </c>
      <c r="V2172" s="150" t="str">
        <f>IFERROR(VLOOKUP(F2172,国RL2020!$B$2:$E$878,3,0),"")</f>
        <v/>
      </c>
      <c r="W2172" s="19" t="str">
        <f>IFERROR(VLOOKUP(F2172,国RL2019!$B$2:$E$873,4,0),"")</f>
        <v/>
      </c>
      <c r="X2172" s="19" t="str">
        <f>IFERROR(VLOOKUP(F2172,国RL2019!$B$2:$E$873,3,0),"")</f>
        <v/>
      </c>
      <c r="Y2172" s="19" t="str">
        <f>IFERROR(VLOOKUP(F2172,国RL2017!$B$2:$E$870,4,0),"")</f>
        <v/>
      </c>
      <c r="Z2172" s="19" t="str">
        <f>IFERROR(VLOOKUP(F2172,国RL2017!$B$2:$E$870,3,0),"")</f>
        <v/>
      </c>
      <c r="AA2172" s="19" t="str">
        <f>IFERROR(VLOOKUP(F2172,国RL2006!$B$2:$E$567,4,0),"")</f>
        <v/>
      </c>
      <c r="AB2172" s="19" t="str">
        <f>IFERROR(VLOOKUP(F2172,国RL2006!$B$2:$E$567,3,0),"")</f>
        <v/>
      </c>
      <c r="AC2172" s="24"/>
    </row>
    <row r="2173" spans="1:29" x14ac:dyDescent="0.15">
      <c r="A2173" s="16">
        <v>2172</v>
      </c>
      <c r="B2173" s="24">
        <v>2016</v>
      </c>
      <c r="C2173" s="24">
        <v>9</v>
      </c>
      <c r="D2173" s="24">
        <v>7</v>
      </c>
      <c r="E2173" s="24" t="s">
        <v>2918</v>
      </c>
      <c r="F2173" s="24" t="s">
        <v>17</v>
      </c>
      <c r="G2173" s="24" t="s">
        <v>2924</v>
      </c>
      <c r="H2173" s="24">
        <v>3</v>
      </c>
      <c r="I2173" s="24"/>
      <c r="J2173" s="24"/>
      <c r="K2173" s="24"/>
      <c r="L2173" s="24"/>
      <c r="M2173" s="15">
        <v>3</v>
      </c>
      <c r="N2173" s="24"/>
      <c r="O2173" s="18" t="str">
        <f>IFERROR(VLOOKUP(F2173,'（鳥類・チョウ）vlookup関数用'!$D$35:$F$38,3,0),"")</f>
        <v/>
      </c>
      <c r="P2173" s="18" t="str">
        <f>IFERROR(VLOOKUP(F2173,特定外来生物!$A$3:$G$24,7,0),"")</f>
        <v/>
      </c>
      <c r="Q2173" s="17" t="str">
        <f>IFERROR(VLOOKUP(F2173,県RL2019!$B$2:$H$605,4,0),"")</f>
        <v/>
      </c>
      <c r="R2173" s="17" t="str">
        <f>IFERROR(VLOOKUP(F2173,県RL2019!$B$2:$H$605,5,0),"")</f>
        <v/>
      </c>
      <c r="S2173" s="17" t="str">
        <f>IFERROR(VLOOKUP(F2173,県RL2011!$F$3:$H$906,2,0),"")</f>
        <v/>
      </c>
      <c r="T2173" s="17" t="str">
        <f>IFERROR(VLOOKUP(F2173,県RL2011!$F$3:$H$906,3,0),"")</f>
        <v/>
      </c>
      <c r="U2173" s="150" t="str">
        <f>IFERROR(VLOOKUP(F2173,国RL2020!$B$2:$E$878,4,0),"")</f>
        <v/>
      </c>
      <c r="V2173" s="150" t="str">
        <f>IFERROR(VLOOKUP(F2173,国RL2020!$B$2:$E$878,3,0),"")</f>
        <v/>
      </c>
      <c r="W2173" s="19" t="str">
        <f>IFERROR(VLOOKUP(F2173,国RL2019!$B$2:$E$873,4,0),"")</f>
        <v/>
      </c>
      <c r="X2173" s="19" t="str">
        <f>IFERROR(VLOOKUP(F2173,国RL2019!$B$2:$E$873,3,0),"")</f>
        <v/>
      </c>
      <c r="Y2173" s="19" t="str">
        <f>IFERROR(VLOOKUP(F2173,国RL2017!$B$2:$E$870,4,0),"")</f>
        <v/>
      </c>
      <c r="Z2173" s="19" t="str">
        <f>IFERROR(VLOOKUP(F2173,国RL2017!$B$2:$E$870,3,0),"")</f>
        <v/>
      </c>
      <c r="AA2173" s="19" t="str">
        <f>IFERROR(VLOOKUP(F2173,国RL2006!$B$2:$E$567,4,0),"")</f>
        <v/>
      </c>
      <c r="AB2173" s="19" t="str">
        <f>IFERROR(VLOOKUP(F2173,国RL2006!$B$2:$E$567,3,0),"")</f>
        <v/>
      </c>
      <c r="AC2173" s="24"/>
    </row>
    <row r="2174" spans="1:29" x14ac:dyDescent="0.15">
      <c r="A2174" s="16">
        <v>2173</v>
      </c>
      <c r="B2174" s="24">
        <v>2016</v>
      </c>
      <c r="C2174" s="24">
        <v>9</v>
      </c>
      <c r="D2174" s="24">
        <v>7</v>
      </c>
      <c r="E2174" s="24" t="s">
        <v>2918</v>
      </c>
      <c r="F2174" s="24" t="s">
        <v>24</v>
      </c>
      <c r="G2174" s="24" t="s">
        <v>2924</v>
      </c>
      <c r="H2174" s="24">
        <v>1</v>
      </c>
      <c r="I2174" s="24">
        <v>2</v>
      </c>
      <c r="J2174" s="24"/>
      <c r="K2174" s="24"/>
      <c r="L2174" s="24"/>
      <c r="M2174" s="15">
        <v>3</v>
      </c>
      <c r="N2174" s="24"/>
      <c r="O2174" s="18" t="str">
        <f>IFERROR(VLOOKUP(F2174,'（鳥類・チョウ）vlookup関数用'!$D$35:$F$38,3,0),"")</f>
        <v/>
      </c>
      <c r="P2174" s="18" t="str">
        <f>IFERROR(VLOOKUP(F2174,特定外来生物!$A$3:$G$24,7,0),"")</f>
        <v/>
      </c>
      <c r="Q2174" s="17" t="str">
        <f>IFERROR(VLOOKUP(F2174,県RL2019!$B$2:$H$605,4,0),"")</f>
        <v/>
      </c>
      <c r="R2174" s="17" t="str">
        <f>IFERROR(VLOOKUP(F2174,県RL2019!$B$2:$H$605,5,0),"")</f>
        <v/>
      </c>
      <c r="S2174" s="17" t="str">
        <f>IFERROR(VLOOKUP(F2174,県RL2011!$F$3:$H$906,2,0),"")</f>
        <v/>
      </c>
      <c r="T2174" s="17" t="str">
        <f>IFERROR(VLOOKUP(F2174,県RL2011!$F$3:$H$906,3,0),"")</f>
        <v/>
      </c>
      <c r="U2174" s="150" t="str">
        <f>IFERROR(VLOOKUP(F2174,国RL2020!$B$2:$E$878,4,0),"")</f>
        <v/>
      </c>
      <c r="V2174" s="150" t="str">
        <f>IFERROR(VLOOKUP(F2174,国RL2020!$B$2:$E$878,3,0),"")</f>
        <v/>
      </c>
      <c r="W2174" s="19" t="str">
        <f>IFERROR(VLOOKUP(F2174,国RL2019!$B$2:$E$873,4,0),"")</f>
        <v/>
      </c>
      <c r="X2174" s="19" t="str">
        <f>IFERROR(VLOOKUP(F2174,国RL2019!$B$2:$E$873,3,0),"")</f>
        <v/>
      </c>
      <c r="Y2174" s="19" t="str">
        <f>IFERROR(VLOOKUP(F2174,国RL2017!$B$2:$E$870,4,0),"")</f>
        <v/>
      </c>
      <c r="Z2174" s="19" t="str">
        <f>IFERROR(VLOOKUP(F2174,国RL2017!$B$2:$E$870,3,0),"")</f>
        <v/>
      </c>
      <c r="AA2174" s="19" t="str">
        <f>IFERROR(VLOOKUP(F2174,国RL2006!$B$2:$E$567,4,0),"")</f>
        <v/>
      </c>
      <c r="AB2174" s="19" t="str">
        <f>IFERROR(VLOOKUP(F2174,国RL2006!$B$2:$E$567,3,0),"")</f>
        <v/>
      </c>
      <c r="AC2174" s="24"/>
    </row>
    <row r="2175" spans="1:29" x14ac:dyDescent="0.15">
      <c r="A2175" s="16">
        <v>2174</v>
      </c>
      <c r="B2175" s="24">
        <v>2016</v>
      </c>
      <c r="C2175" s="24">
        <v>9</v>
      </c>
      <c r="D2175" s="24">
        <v>7</v>
      </c>
      <c r="E2175" s="24" t="s">
        <v>2918</v>
      </c>
      <c r="F2175" s="24" t="s">
        <v>29</v>
      </c>
      <c r="G2175" s="24" t="s">
        <v>2924</v>
      </c>
      <c r="H2175" s="24">
        <v>11</v>
      </c>
      <c r="I2175" s="24">
        <v>50</v>
      </c>
      <c r="J2175" s="24"/>
      <c r="K2175" s="24"/>
      <c r="L2175" s="24"/>
      <c r="M2175" s="15">
        <v>61</v>
      </c>
      <c r="N2175" s="24"/>
      <c r="O2175" s="18" t="str">
        <f>IFERROR(VLOOKUP(F2175,'（鳥類・チョウ）vlookup関数用'!$D$35:$F$38,3,0),"")</f>
        <v/>
      </c>
      <c r="P2175" s="18" t="str">
        <f>IFERROR(VLOOKUP(F2175,特定外来生物!$A$3:$G$24,7,0),"")</f>
        <v/>
      </c>
      <c r="Q2175" s="17" t="str">
        <f>IFERROR(VLOOKUP(F2175,県RL2019!$B$2:$H$605,4,0),"")</f>
        <v/>
      </c>
      <c r="R2175" s="17" t="str">
        <f>IFERROR(VLOOKUP(F2175,県RL2019!$B$2:$H$605,5,0),"")</f>
        <v/>
      </c>
      <c r="S2175" s="17" t="str">
        <f>IFERROR(VLOOKUP(F2175,県RL2011!$F$3:$H$906,2,0),"")</f>
        <v/>
      </c>
      <c r="T2175" s="17" t="str">
        <f>IFERROR(VLOOKUP(F2175,県RL2011!$F$3:$H$906,3,0),"")</f>
        <v/>
      </c>
      <c r="U2175" s="150" t="str">
        <f>IFERROR(VLOOKUP(F2175,国RL2020!$B$2:$E$878,4,0),"")</f>
        <v/>
      </c>
      <c r="V2175" s="150" t="str">
        <f>IFERROR(VLOOKUP(F2175,国RL2020!$B$2:$E$878,3,0),"")</f>
        <v/>
      </c>
      <c r="W2175" s="19" t="str">
        <f>IFERROR(VLOOKUP(F2175,国RL2019!$B$2:$E$873,4,0),"")</f>
        <v/>
      </c>
      <c r="X2175" s="19" t="str">
        <f>IFERROR(VLOOKUP(F2175,国RL2019!$B$2:$E$873,3,0),"")</f>
        <v/>
      </c>
      <c r="Y2175" s="19" t="str">
        <f>IFERROR(VLOOKUP(F2175,国RL2017!$B$2:$E$870,4,0),"")</f>
        <v/>
      </c>
      <c r="Z2175" s="19" t="str">
        <f>IFERROR(VLOOKUP(F2175,国RL2017!$B$2:$E$870,3,0),"")</f>
        <v/>
      </c>
      <c r="AA2175" s="19" t="str">
        <f>IFERROR(VLOOKUP(F2175,国RL2006!$B$2:$E$567,4,0),"")</f>
        <v/>
      </c>
      <c r="AB2175" s="19" t="str">
        <f>IFERROR(VLOOKUP(F2175,国RL2006!$B$2:$E$567,3,0),"")</f>
        <v/>
      </c>
      <c r="AC2175" s="24"/>
    </row>
    <row r="2176" spans="1:29" x14ac:dyDescent="0.15">
      <c r="A2176" s="16">
        <v>2175</v>
      </c>
      <c r="B2176" s="24">
        <v>2016</v>
      </c>
      <c r="C2176" s="24">
        <v>9</v>
      </c>
      <c r="D2176" s="24">
        <v>7</v>
      </c>
      <c r="E2176" s="24" t="s">
        <v>2918</v>
      </c>
      <c r="F2176" s="24" t="s">
        <v>35</v>
      </c>
      <c r="G2176" s="24" t="s">
        <v>2924</v>
      </c>
      <c r="H2176" s="24">
        <v>6</v>
      </c>
      <c r="I2176" s="24"/>
      <c r="J2176" s="24"/>
      <c r="K2176" s="24"/>
      <c r="L2176" s="24"/>
      <c r="M2176" s="15">
        <v>6</v>
      </c>
      <c r="N2176" s="24"/>
      <c r="O2176" s="18" t="str">
        <f>IFERROR(VLOOKUP(F2176,'（鳥類・チョウ）vlookup関数用'!$D$35:$F$38,3,0),"")</f>
        <v/>
      </c>
      <c r="P2176" s="18" t="str">
        <f>IFERROR(VLOOKUP(F2176,特定外来生物!$A$3:$G$24,7,0),"")</f>
        <v/>
      </c>
      <c r="Q2176" s="17" t="str">
        <f>IFERROR(VLOOKUP(F2176,県RL2019!$B$2:$H$605,4,0),"")</f>
        <v/>
      </c>
      <c r="R2176" s="17" t="str">
        <f>IFERROR(VLOOKUP(F2176,県RL2019!$B$2:$H$605,5,0),"")</f>
        <v/>
      </c>
      <c r="S2176" s="17" t="str">
        <f>IFERROR(VLOOKUP(F2176,県RL2011!$F$3:$H$906,2,0),"")</f>
        <v/>
      </c>
      <c r="T2176" s="17" t="str">
        <f>IFERROR(VLOOKUP(F2176,県RL2011!$F$3:$H$906,3,0),"")</f>
        <v/>
      </c>
      <c r="U2176" s="150" t="str">
        <f>IFERROR(VLOOKUP(F2176,国RL2020!$B$2:$E$878,4,0),"")</f>
        <v/>
      </c>
      <c r="V2176" s="150" t="str">
        <f>IFERROR(VLOOKUP(F2176,国RL2020!$B$2:$E$878,3,0),"")</f>
        <v/>
      </c>
      <c r="W2176" s="19" t="str">
        <f>IFERROR(VLOOKUP(F2176,国RL2019!$B$2:$E$873,4,0),"")</f>
        <v/>
      </c>
      <c r="X2176" s="19" t="str">
        <f>IFERROR(VLOOKUP(F2176,国RL2019!$B$2:$E$873,3,0),"")</f>
        <v/>
      </c>
      <c r="Y2176" s="19" t="str">
        <f>IFERROR(VLOOKUP(F2176,国RL2017!$B$2:$E$870,4,0),"")</f>
        <v/>
      </c>
      <c r="Z2176" s="19" t="str">
        <f>IFERROR(VLOOKUP(F2176,国RL2017!$B$2:$E$870,3,0),"")</f>
        <v/>
      </c>
      <c r="AA2176" s="19" t="str">
        <f>IFERROR(VLOOKUP(F2176,国RL2006!$B$2:$E$567,4,0),"")</f>
        <v/>
      </c>
      <c r="AB2176" s="19" t="str">
        <f>IFERROR(VLOOKUP(F2176,国RL2006!$B$2:$E$567,3,0),"")</f>
        <v/>
      </c>
      <c r="AC2176" s="24"/>
    </row>
    <row r="2177" spans="1:29" x14ac:dyDescent="0.15">
      <c r="A2177" s="16">
        <v>2176</v>
      </c>
      <c r="B2177" s="24">
        <v>2016</v>
      </c>
      <c r="C2177" s="24">
        <v>9</v>
      </c>
      <c r="D2177" s="24">
        <v>7</v>
      </c>
      <c r="E2177" s="24" t="s">
        <v>2918</v>
      </c>
      <c r="F2177" s="24" t="s">
        <v>39</v>
      </c>
      <c r="G2177" s="24" t="s">
        <v>2924</v>
      </c>
      <c r="H2177" s="24">
        <v>1</v>
      </c>
      <c r="I2177" s="24"/>
      <c r="J2177" s="24"/>
      <c r="K2177" s="24"/>
      <c r="L2177" s="24"/>
      <c r="M2177" s="15">
        <v>1</v>
      </c>
      <c r="N2177" s="24"/>
      <c r="O2177" s="18" t="str">
        <f>IFERROR(VLOOKUP(F2177,'（鳥類・チョウ）vlookup関数用'!$D$35:$F$38,3,0),"")</f>
        <v/>
      </c>
      <c r="P2177" s="18" t="str">
        <f>IFERROR(VLOOKUP(F2177,特定外来生物!$A$3:$G$24,7,0),"")</f>
        <v/>
      </c>
      <c r="Q2177" s="17" t="str">
        <f>IFERROR(VLOOKUP(F2177,県RL2019!$B$2:$H$605,4,0),"")</f>
        <v/>
      </c>
      <c r="R2177" s="17" t="str">
        <f>IFERROR(VLOOKUP(F2177,県RL2019!$B$2:$H$605,5,0),"")</f>
        <v/>
      </c>
      <c r="S2177" s="17" t="str">
        <f>IFERROR(VLOOKUP(F2177,県RL2011!$F$3:$H$906,2,0),"")</f>
        <v/>
      </c>
      <c r="T2177" s="17" t="str">
        <f>IFERROR(VLOOKUP(F2177,県RL2011!$F$3:$H$906,3,0),"")</f>
        <v/>
      </c>
      <c r="U2177" s="150" t="str">
        <f>IFERROR(VLOOKUP(F2177,国RL2020!$B$2:$E$878,4,0),"")</f>
        <v/>
      </c>
      <c r="V2177" s="150" t="str">
        <f>IFERROR(VLOOKUP(F2177,国RL2020!$B$2:$E$878,3,0),"")</f>
        <v/>
      </c>
      <c r="W2177" s="19" t="str">
        <f>IFERROR(VLOOKUP(F2177,国RL2019!$B$2:$E$873,4,0),"")</f>
        <v/>
      </c>
      <c r="X2177" s="19" t="str">
        <f>IFERROR(VLOOKUP(F2177,国RL2019!$B$2:$E$873,3,0),"")</f>
        <v/>
      </c>
      <c r="Y2177" s="19" t="str">
        <f>IFERROR(VLOOKUP(F2177,国RL2017!$B$2:$E$870,4,0),"")</f>
        <v/>
      </c>
      <c r="Z2177" s="19" t="str">
        <f>IFERROR(VLOOKUP(F2177,国RL2017!$B$2:$E$870,3,0),"")</f>
        <v/>
      </c>
      <c r="AA2177" s="19" t="str">
        <f>IFERROR(VLOOKUP(F2177,国RL2006!$B$2:$E$567,4,0),"")</f>
        <v/>
      </c>
      <c r="AB2177" s="19" t="str">
        <f>IFERROR(VLOOKUP(F2177,国RL2006!$B$2:$E$567,3,0),"")</f>
        <v/>
      </c>
      <c r="AC2177" s="24"/>
    </row>
    <row r="2178" spans="1:29" x14ac:dyDescent="0.15">
      <c r="A2178" s="16">
        <v>2177</v>
      </c>
      <c r="B2178" s="24">
        <v>2016</v>
      </c>
      <c r="C2178" s="24">
        <v>9</v>
      </c>
      <c r="D2178" s="24">
        <v>7</v>
      </c>
      <c r="E2178" s="24" t="s">
        <v>2918</v>
      </c>
      <c r="F2178" s="24" t="s">
        <v>36</v>
      </c>
      <c r="G2178" s="24" t="s">
        <v>2925</v>
      </c>
      <c r="H2178" s="24"/>
      <c r="I2178" s="24">
        <v>1</v>
      </c>
      <c r="J2178" s="24"/>
      <c r="K2178" s="24"/>
      <c r="L2178" s="24"/>
      <c r="M2178" s="15">
        <v>1</v>
      </c>
      <c r="N2178" s="24"/>
      <c r="O2178" s="18" t="str">
        <f>IFERROR(VLOOKUP(F2178,'（鳥類・チョウ）vlookup関数用'!$D$35:$F$38,3,0),"")</f>
        <v/>
      </c>
      <c r="P2178" s="18" t="str">
        <f>IFERROR(VLOOKUP(F2178,特定外来生物!$A$3:$G$24,7,0),"")</f>
        <v/>
      </c>
      <c r="Q2178" s="17" t="str">
        <f>IFERROR(VLOOKUP(F2178,県RL2019!$B$2:$H$605,4,0),"")</f>
        <v/>
      </c>
      <c r="R2178" s="17" t="str">
        <f>IFERROR(VLOOKUP(F2178,県RL2019!$B$2:$H$605,5,0),"")</f>
        <v/>
      </c>
      <c r="S2178" s="17" t="str">
        <f>IFERROR(VLOOKUP(F2178,県RL2011!$F$3:$H$906,2,0),"")</f>
        <v/>
      </c>
      <c r="T2178" s="17" t="str">
        <f>IFERROR(VLOOKUP(F2178,県RL2011!$F$3:$H$906,3,0),"")</f>
        <v/>
      </c>
      <c r="U2178" s="150" t="str">
        <f>IFERROR(VLOOKUP(F2178,国RL2020!$B$2:$E$878,4,0),"")</f>
        <v/>
      </c>
      <c r="V2178" s="150" t="str">
        <f>IFERROR(VLOOKUP(F2178,国RL2020!$B$2:$E$878,3,0),"")</f>
        <v/>
      </c>
      <c r="W2178" s="19" t="str">
        <f>IFERROR(VLOOKUP(F2178,国RL2019!$B$2:$E$873,4,0),"")</f>
        <v/>
      </c>
      <c r="X2178" s="19" t="str">
        <f>IFERROR(VLOOKUP(F2178,国RL2019!$B$2:$E$873,3,0),"")</f>
        <v/>
      </c>
      <c r="Y2178" s="19" t="str">
        <f>IFERROR(VLOOKUP(F2178,国RL2017!$B$2:$E$870,4,0),"")</f>
        <v/>
      </c>
      <c r="Z2178" s="19" t="str">
        <f>IFERROR(VLOOKUP(F2178,国RL2017!$B$2:$E$870,3,0),"")</f>
        <v/>
      </c>
      <c r="AA2178" s="19" t="str">
        <f>IFERROR(VLOOKUP(F2178,国RL2006!$B$2:$E$567,4,0),"")</f>
        <v/>
      </c>
      <c r="AB2178" s="19" t="str">
        <f>IFERROR(VLOOKUP(F2178,国RL2006!$B$2:$E$567,3,0),"")</f>
        <v/>
      </c>
      <c r="AC2178" s="24"/>
    </row>
    <row r="2179" spans="1:29" x14ac:dyDescent="0.15">
      <c r="A2179" s="16">
        <v>2178</v>
      </c>
      <c r="B2179" s="24">
        <v>2016</v>
      </c>
      <c r="C2179" s="24">
        <v>9</v>
      </c>
      <c r="D2179" s="24">
        <v>7</v>
      </c>
      <c r="E2179" s="24" t="s">
        <v>2918</v>
      </c>
      <c r="F2179" s="24" t="s">
        <v>69</v>
      </c>
      <c r="G2179" s="24" t="s">
        <v>2925</v>
      </c>
      <c r="H2179" s="24"/>
      <c r="I2179" s="24">
        <v>1</v>
      </c>
      <c r="J2179" s="24"/>
      <c r="K2179" s="24"/>
      <c r="L2179" s="24"/>
      <c r="M2179" s="15">
        <v>1</v>
      </c>
      <c r="N2179" s="24"/>
      <c r="O2179" s="18" t="str">
        <f>IFERROR(VLOOKUP(F2179,'（鳥類・チョウ）vlookup関数用'!$D$35:$F$38,3,0),"")</f>
        <v/>
      </c>
      <c r="P2179" s="18" t="str">
        <f>IFERROR(VLOOKUP(F2179,特定外来生物!$A$3:$G$24,7,0),"")</f>
        <v/>
      </c>
      <c r="Q2179" s="17" t="str">
        <f>IFERROR(VLOOKUP(F2179,県RL2019!$B$2:$H$605,4,0),"")</f>
        <v/>
      </c>
      <c r="R2179" s="17" t="str">
        <f>IFERROR(VLOOKUP(F2179,県RL2019!$B$2:$H$605,5,0),"")</f>
        <v/>
      </c>
      <c r="S2179" s="17" t="str">
        <f>IFERROR(VLOOKUP(F2179,県RL2011!$F$3:$H$906,2,0),"")</f>
        <v/>
      </c>
      <c r="T2179" s="17" t="str">
        <f>IFERROR(VLOOKUP(F2179,県RL2011!$F$3:$H$906,3,0),"")</f>
        <v/>
      </c>
      <c r="U2179" s="150" t="str">
        <f>IFERROR(VLOOKUP(F2179,国RL2020!$B$2:$E$878,4,0),"")</f>
        <v/>
      </c>
      <c r="V2179" s="150" t="str">
        <f>IFERROR(VLOOKUP(F2179,国RL2020!$B$2:$E$878,3,0),"")</f>
        <v/>
      </c>
      <c r="W2179" s="19" t="str">
        <f>IFERROR(VLOOKUP(F2179,国RL2019!$B$2:$E$873,4,0),"")</f>
        <v/>
      </c>
      <c r="X2179" s="19" t="str">
        <f>IFERROR(VLOOKUP(F2179,国RL2019!$B$2:$E$873,3,0),"")</f>
        <v/>
      </c>
      <c r="Y2179" s="19" t="str">
        <f>IFERROR(VLOOKUP(F2179,国RL2017!$B$2:$E$870,4,0),"")</f>
        <v/>
      </c>
      <c r="Z2179" s="19" t="str">
        <f>IFERROR(VLOOKUP(F2179,国RL2017!$B$2:$E$870,3,0),"")</f>
        <v/>
      </c>
      <c r="AA2179" s="19" t="str">
        <f>IFERROR(VLOOKUP(F2179,国RL2006!$B$2:$E$567,4,0),"")</f>
        <v/>
      </c>
      <c r="AB2179" s="19" t="str">
        <f>IFERROR(VLOOKUP(F2179,国RL2006!$B$2:$E$567,3,0),"")</f>
        <v/>
      </c>
      <c r="AC2179" s="24"/>
    </row>
    <row r="2180" spans="1:29" x14ac:dyDescent="0.15">
      <c r="A2180" s="16">
        <v>2179</v>
      </c>
      <c r="B2180" s="24">
        <v>2016</v>
      </c>
      <c r="C2180" s="24">
        <v>9</v>
      </c>
      <c r="D2180" s="24">
        <v>7</v>
      </c>
      <c r="E2180" s="24" t="s">
        <v>2918</v>
      </c>
      <c r="F2180" s="24" t="s">
        <v>32</v>
      </c>
      <c r="G2180" s="24" t="s">
        <v>2925</v>
      </c>
      <c r="H2180" s="24">
        <v>1</v>
      </c>
      <c r="I2180" s="24">
        <v>4</v>
      </c>
      <c r="J2180" s="24"/>
      <c r="K2180" s="24"/>
      <c r="L2180" s="24"/>
      <c r="M2180" s="15">
        <v>5</v>
      </c>
      <c r="N2180" s="24"/>
      <c r="O2180" s="18" t="str">
        <f>IFERROR(VLOOKUP(F2180,'（鳥類・チョウ）vlookup関数用'!$D$35:$F$38,3,0),"")</f>
        <v/>
      </c>
      <c r="P2180" s="18" t="str">
        <f>IFERROR(VLOOKUP(F2180,特定外来生物!$A$3:$G$24,7,0),"")</f>
        <v/>
      </c>
      <c r="Q2180" s="17" t="str">
        <f>IFERROR(VLOOKUP(F2180,県RL2019!$B$2:$H$605,4,0),"")</f>
        <v/>
      </c>
      <c r="R2180" s="17" t="str">
        <f>IFERROR(VLOOKUP(F2180,県RL2019!$B$2:$H$605,5,0),"")</f>
        <v/>
      </c>
      <c r="S2180" s="17" t="str">
        <f>IFERROR(VLOOKUP(F2180,県RL2011!$F$3:$H$906,2,0),"")</f>
        <v/>
      </c>
      <c r="T2180" s="17" t="str">
        <f>IFERROR(VLOOKUP(F2180,県RL2011!$F$3:$H$906,3,0),"")</f>
        <v/>
      </c>
      <c r="U2180" s="150" t="str">
        <f>IFERROR(VLOOKUP(F2180,国RL2020!$B$2:$E$878,4,0),"")</f>
        <v/>
      </c>
      <c r="V2180" s="150" t="str">
        <f>IFERROR(VLOOKUP(F2180,国RL2020!$B$2:$E$878,3,0),"")</f>
        <v/>
      </c>
      <c r="W2180" s="19" t="str">
        <f>IFERROR(VLOOKUP(F2180,国RL2019!$B$2:$E$873,4,0),"")</f>
        <v/>
      </c>
      <c r="X2180" s="19" t="str">
        <f>IFERROR(VLOOKUP(F2180,国RL2019!$B$2:$E$873,3,0),"")</f>
        <v/>
      </c>
      <c r="Y2180" s="19" t="str">
        <f>IFERROR(VLOOKUP(F2180,国RL2017!$B$2:$E$870,4,0),"")</f>
        <v/>
      </c>
      <c r="Z2180" s="19" t="str">
        <f>IFERROR(VLOOKUP(F2180,国RL2017!$B$2:$E$870,3,0),"")</f>
        <v/>
      </c>
      <c r="AA2180" s="19" t="str">
        <f>IFERROR(VLOOKUP(F2180,国RL2006!$B$2:$E$567,4,0),"")</f>
        <v/>
      </c>
      <c r="AB2180" s="19" t="str">
        <f>IFERROR(VLOOKUP(F2180,国RL2006!$B$2:$E$567,3,0),"")</f>
        <v/>
      </c>
      <c r="AC2180" s="24"/>
    </row>
    <row r="2181" spans="1:29" x14ac:dyDescent="0.15">
      <c r="A2181" s="16">
        <v>2180</v>
      </c>
      <c r="B2181" s="24">
        <v>2016</v>
      </c>
      <c r="C2181" s="24">
        <v>9</v>
      </c>
      <c r="D2181" s="24">
        <v>7</v>
      </c>
      <c r="E2181" s="24" t="s">
        <v>2918</v>
      </c>
      <c r="F2181" s="24" t="s">
        <v>73</v>
      </c>
      <c r="G2181" s="24" t="s">
        <v>2925</v>
      </c>
      <c r="H2181" s="24"/>
      <c r="I2181" s="24">
        <v>2</v>
      </c>
      <c r="J2181" s="24"/>
      <c r="K2181" s="24"/>
      <c r="L2181" s="24"/>
      <c r="M2181" s="15">
        <v>2</v>
      </c>
      <c r="N2181" s="24"/>
      <c r="O2181" s="18" t="str">
        <f>IFERROR(VLOOKUP(F2181,'（鳥類・チョウ）vlookup関数用'!$D$35:$F$38,3,0),"")</f>
        <v/>
      </c>
      <c r="P2181" s="18" t="str">
        <f>IFERROR(VLOOKUP(F2181,特定外来生物!$A$3:$G$24,7,0),"")</f>
        <v/>
      </c>
      <c r="Q2181" s="17" t="str">
        <f>IFERROR(VLOOKUP(F2181,県RL2019!$B$2:$H$605,4,0),"")</f>
        <v>C</v>
      </c>
      <c r="R2181" s="17" t="str">
        <f>IFERROR(VLOOKUP(F2181,県RL2019!$B$2:$H$605,5,0),"")</f>
        <v>要保護生物</v>
      </c>
      <c r="S2181" s="17" t="str">
        <f>IFERROR(VLOOKUP(F2181,県RL2011!$F$3:$H$906,2,0),"")</f>
        <v>C</v>
      </c>
      <c r="T2181" s="17" t="str">
        <f>IFERROR(VLOOKUP(F2181,県RL2011!$F$3:$H$906,3,0),"")</f>
        <v>要保護生物</v>
      </c>
      <c r="U2181" s="150" t="str">
        <f>IFERROR(VLOOKUP(F2181,国RL2020!$B$2:$E$878,4,0),"")</f>
        <v/>
      </c>
      <c r="V2181" s="150" t="str">
        <f>IFERROR(VLOOKUP(F2181,国RL2020!$B$2:$E$878,3,0),"")</f>
        <v/>
      </c>
      <c r="W2181" s="19" t="str">
        <f>IFERROR(VLOOKUP(F2181,国RL2019!$B$2:$E$873,4,0),"")</f>
        <v/>
      </c>
      <c r="X2181" s="19" t="str">
        <f>IFERROR(VLOOKUP(F2181,国RL2019!$B$2:$E$873,3,0),"")</f>
        <v/>
      </c>
      <c r="Y2181" s="19" t="str">
        <f>IFERROR(VLOOKUP(F2181,国RL2017!$B$2:$E$870,4,0),"")</f>
        <v/>
      </c>
      <c r="Z2181" s="19" t="str">
        <f>IFERROR(VLOOKUP(F2181,国RL2017!$B$2:$E$870,3,0),"")</f>
        <v/>
      </c>
      <c r="AA2181" s="19" t="str">
        <f>IFERROR(VLOOKUP(F2181,国RL2006!$B$2:$E$567,4,0),"")</f>
        <v/>
      </c>
      <c r="AB2181" s="19" t="str">
        <f>IFERROR(VLOOKUP(F2181,国RL2006!$B$2:$E$567,3,0),"")</f>
        <v/>
      </c>
      <c r="AC2181" s="24"/>
    </row>
    <row r="2182" spans="1:29" x14ac:dyDescent="0.15">
      <c r="A2182" s="16">
        <v>2181</v>
      </c>
      <c r="B2182" s="24">
        <v>2016</v>
      </c>
      <c r="C2182" s="24">
        <v>9</v>
      </c>
      <c r="D2182" s="24">
        <v>7</v>
      </c>
      <c r="E2182" s="24" t="s">
        <v>2918</v>
      </c>
      <c r="F2182" s="24" t="s">
        <v>37</v>
      </c>
      <c r="G2182" s="24" t="s">
        <v>2925</v>
      </c>
      <c r="H2182" s="24">
        <v>1</v>
      </c>
      <c r="I2182" s="24"/>
      <c r="J2182" s="24"/>
      <c r="K2182" s="24"/>
      <c r="L2182" s="24"/>
      <c r="M2182" s="15">
        <v>1</v>
      </c>
      <c r="N2182" s="24"/>
      <c r="O2182" s="18" t="str">
        <f>IFERROR(VLOOKUP(F2182,'（鳥類・チョウ）vlookup関数用'!$D$35:$F$38,3,0),"")</f>
        <v/>
      </c>
      <c r="P2182" s="18" t="str">
        <f>IFERROR(VLOOKUP(F2182,特定外来生物!$A$3:$G$24,7,0),"")</f>
        <v/>
      </c>
      <c r="Q2182" s="17" t="str">
        <f>IFERROR(VLOOKUP(F2182,県RL2019!$B$2:$H$605,4,0),"")</f>
        <v/>
      </c>
      <c r="R2182" s="17" t="str">
        <f>IFERROR(VLOOKUP(F2182,県RL2019!$B$2:$H$605,5,0),"")</f>
        <v/>
      </c>
      <c r="S2182" s="17" t="str">
        <f>IFERROR(VLOOKUP(F2182,県RL2011!$F$3:$H$906,2,0),"")</f>
        <v/>
      </c>
      <c r="T2182" s="17" t="str">
        <f>IFERROR(VLOOKUP(F2182,県RL2011!$F$3:$H$906,3,0),"")</f>
        <v/>
      </c>
      <c r="U2182" s="150" t="str">
        <f>IFERROR(VLOOKUP(F2182,国RL2020!$B$2:$E$878,4,0),"")</f>
        <v/>
      </c>
      <c r="V2182" s="150" t="str">
        <f>IFERROR(VLOOKUP(F2182,国RL2020!$B$2:$E$878,3,0),"")</f>
        <v/>
      </c>
      <c r="W2182" s="19" t="str">
        <f>IFERROR(VLOOKUP(F2182,国RL2019!$B$2:$E$873,4,0),"")</f>
        <v/>
      </c>
      <c r="X2182" s="19" t="str">
        <f>IFERROR(VLOOKUP(F2182,国RL2019!$B$2:$E$873,3,0),"")</f>
        <v/>
      </c>
      <c r="Y2182" s="19" t="str">
        <f>IFERROR(VLOOKUP(F2182,国RL2017!$B$2:$E$870,4,0),"")</f>
        <v/>
      </c>
      <c r="Z2182" s="19" t="str">
        <f>IFERROR(VLOOKUP(F2182,国RL2017!$B$2:$E$870,3,0),"")</f>
        <v/>
      </c>
      <c r="AA2182" s="19" t="str">
        <f>IFERROR(VLOOKUP(F2182,国RL2006!$B$2:$E$567,4,0),"")</f>
        <v/>
      </c>
      <c r="AB2182" s="19" t="str">
        <f>IFERROR(VLOOKUP(F2182,国RL2006!$B$2:$E$567,3,0),"")</f>
        <v/>
      </c>
      <c r="AC2182" s="24"/>
    </row>
    <row r="2183" spans="1:29" x14ac:dyDescent="0.15">
      <c r="A2183" s="16">
        <v>2182</v>
      </c>
      <c r="B2183" s="24">
        <v>2016</v>
      </c>
      <c r="C2183" s="24">
        <v>9</v>
      </c>
      <c r="D2183" s="24">
        <v>7</v>
      </c>
      <c r="E2183" s="24" t="s">
        <v>2918</v>
      </c>
      <c r="F2183" s="24" t="s">
        <v>34</v>
      </c>
      <c r="G2183" s="24" t="s">
        <v>2925</v>
      </c>
      <c r="H2183" s="24">
        <v>1</v>
      </c>
      <c r="I2183" s="24">
        <v>3</v>
      </c>
      <c r="J2183" s="24"/>
      <c r="K2183" s="24"/>
      <c r="L2183" s="24"/>
      <c r="M2183" s="15">
        <v>4</v>
      </c>
      <c r="N2183" s="24"/>
      <c r="O2183" s="18" t="str">
        <f>IFERROR(VLOOKUP(F2183,'（鳥類・チョウ）vlookup関数用'!$D$35:$F$38,3,0),"")</f>
        <v/>
      </c>
      <c r="P2183" s="18" t="str">
        <f>IFERROR(VLOOKUP(F2183,特定外来生物!$A$3:$G$24,7,0),"")</f>
        <v/>
      </c>
      <c r="Q2183" s="17" t="str">
        <f>IFERROR(VLOOKUP(F2183,県RL2019!$B$2:$H$605,4,0),"")</f>
        <v/>
      </c>
      <c r="R2183" s="17" t="str">
        <f>IFERROR(VLOOKUP(F2183,県RL2019!$B$2:$H$605,5,0),"")</f>
        <v/>
      </c>
      <c r="S2183" s="17" t="str">
        <f>IFERROR(VLOOKUP(F2183,県RL2011!$F$3:$H$906,2,0),"")</f>
        <v/>
      </c>
      <c r="T2183" s="17" t="str">
        <f>IFERROR(VLOOKUP(F2183,県RL2011!$F$3:$H$906,3,0),"")</f>
        <v/>
      </c>
      <c r="U2183" s="150" t="str">
        <f>IFERROR(VLOOKUP(F2183,国RL2020!$B$2:$E$878,4,0),"")</f>
        <v/>
      </c>
      <c r="V2183" s="150" t="str">
        <f>IFERROR(VLOOKUP(F2183,国RL2020!$B$2:$E$878,3,0),"")</f>
        <v/>
      </c>
      <c r="W2183" s="19" t="str">
        <f>IFERROR(VLOOKUP(F2183,国RL2019!$B$2:$E$873,4,0),"")</f>
        <v/>
      </c>
      <c r="X2183" s="19" t="str">
        <f>IFERROR(VLOOKUP(F2183,国RL2019!$B$2:$E$873,3,0),"")</f>
        <v/>
      </c>
      <c r="Y2183" s="19" t="str">
        <f>IFERROR(VLOOKUP(F2183,国RL2017!$B$2:$E$870,4,0),"")</f>
        <v/>
      </c>
      <c r="Z2183" s="19" t="str">
        <f>IFERROR(VLOOKUP(F2183,国RL2017!$B$2:$E$870,3,0),"")</f>
        <v/>
      </c>
      <c r="AA2183" s="19" t="str">
        <f>IFERROR(VLOOKUP(F2183,国RL2006!$B$2:$E$567,4,0),"")</f>
        <v/>
      </c>
      <c r="AB2183" s="19" t="str">
        <f>IFERROR(VLOOKUP(F2183,国RL2006!$B$2:$E$567,3,0),"")</f>
        <v/>
      </c>
      <c r="AC2183" s="24"/>
    </row>
    <row r="2184" spans="1:29" x14ac:dyDescent="0.15">
      <c r="A2184" s="16">
        <v>2183</v>
      </c>
      <c r="B2184" s="24">
        <v>2016</v>
      </c>
      <c r="C2184" s="24">
        <v>9</v>
      </c>
      <c r="D2184" s="24">
        <v>7</v>
      </c>
      <c r="E2184" s="24" t="s">
        <v>2918</v>
      </c>
      <c r="F2184" s="24" t="s">
        <v>59</v>
      </c>
      <c r="G2184" s="24" t="s">
        <v>2925</v>
      </c>
      <c r="H2184" s="24">
        <v>2</v>
      </c>
      <c r="I2184" s="24">
        <v>1</v>
      </c>
      <c r="J2184" s="24"/>
      <c r="K2184" s="24"/>
      <c r="L2184" s="24"/>
      <c r="M2184" s="15">
        <v>3</v>
      </c>
      <c r="N2184" s="24"/>
      <c r="O2184" s="18" t="str">
        <f>IFERROR(VLOOKUP(F2184,'（鳥類・チョウ）vlookup関数用'!$D$35:$F$38,3,0),"")</f>
        <v>重点対策外来種</v>
      </c>
      <c r="P2184" s="18" t="str">
        <f>IFERROR(VLOOKUP(F2184,特定外来生物!$A$3:$G$24,7,0),"")</f>
        <v>特定外来生物</v>
      </c>
      <c r="Q2184" s="17" t="str">
        <f>IFERROR(VLOOKUP(F2184,県RL2019!$B$2:$H$605,4,0),"")</f>
        <v/>
      </c>
      <c r="R2184" s="17" t="str">
        <f>IFERROR(VLOOKUP(F2184,県RL2019!$B$2:$H$605,5,0),"")</f>
        <v/>
      </c>
      <c r="S2184" s="17" t="str">
        <f>IFERROR(VLOOKUP(F2184,県RL2011!$F$3:$H$906,2,0),"")</f>
        <v/>
      </c>
      <c r="T2184" s="17" t="str">
        <f>IFERROR(VLOOKUP(F2184,県RL2011!$F$3:$H$906,3,0),"")</f>
        <v/>
      </c>
      <c r="U2184" s="150" t="str">
        <f>IFERROR(VLOOKUP(F2184,国RL2020!$B$2:$E$878,4,0),"")</f>
        <v/>
      </c>
      <c r="V2184" s="150" t="str">
        <f>IFERROR(VLOOKUP(F2184,国RL2020!$B$2:$E$878,3,0),"")</f>
        <v/>
      </c>
      <c r="W2184" s="19" t="str">
        <f>IFERROR(VLOOKUP(F2184,国RL2019!$B$2:$E$873,4,0),"")</f>
        <v/>
      </c>
      <c r="X2184" s="19" t="str">
        <f>IFERROR(VLOOKUP(F2184,国RL2019!$B$2:$E$873,3,0),"")</f>
        <v/>
      </c>
      <c r="Y2184" s="19" t="str">
        <f>IFERROR(VLOOKUP(F2184,国RL2017!$B$2:$E$870,4,0),"")</f>
        <v/>
      </c>
      <c r="Z2184" s="19" t="str">
        <f>IFERROR(VLOOKUP(F2184,国RL2017!$B$2:$E$870,3,0),"")</f>
        <v/>
      </c>
      <c r="AA2184" s="19" t="str">
        <f>IFERROR(VLOOKUP(F2184,国RL2006!$B$2:$E$567,4,0),"")</f>
        <v/>
      </c>
      <c r="AB2184" s="19" t="str">
        <f>IFERROR(VLOOKUP(F2184,国RL2006!$B$2:$E$567,3,0),"")</f>
        <v/>
      </c>
      <c r="AC2184" s="24"/>
    </row>
    <row r="2185" spans="1:29" x14ac:dyDescent="0.15">
      <c r="A2185" s="16">
        <v>2184</v>
      </c>
      <c r="B2185" s="24">
        <v>2016</v>
      </c>
      <c r="C2185" s="24">
        <v>9</v>
      </c>
      <c r="D2185" s="24">
        <v>7</v>
      </c>
      <c r="E2185" s="24" t="s">
        <v>2918</v>
      </c>
      <c r="F2185" s="24" t="s">
        <v>45</v>
      </c>
      <c r="G2185" s="24" t="s">
        <v>2925</v>
      </c>
      <c r="H2185" s="24">
        <v>14</v>
      </c>
      <c r="I2185" s="24">
        <v>15</v>
      </c>
      <c r="J2185" s="24"/>
      <c r="K2185" s="24"/>
      <c r="L2185" s="24"/>
      <c r="M2185" s="15">
        <v>29</v>
      </c>
      <c r="N2185" s="24"/>
      <c r="O2185" s="18" t="str">
        <f>IFERROR(VLOOKUP(F2185,'（鳥類・チョウ）vlookup関数用'!$D$35:$F$38,3,0),"")</f>
        <v/>
      </c>
      <c r="P2185" s="18" t="str">
        <f>IFERROR(VLOOKUP(F2185,特定外来生物!$A$3:$G$24,7,0),"")</f>
        <v/>
      </c>
      <c r="Q2185" s="17" t="str">
        <f>IFERROR(VLOOKUP(F2185,県RL2019!$B$2:$H$605,4,0),"")</f>
        <v/>
      </c>
      <c r="R2185" s="17" t="str">
        <f>IFERROR(VLOOKUP(F2185,県RL2019!$B$2:$H$605,5,0),"")</f>
        <v/>
      </c>
      <c r="S2185" s="17" t="str">
        <f>IFERROR(VLOOKUP(F2185,県RL2011!$F$3:$H$906,2,0),"")</f>
        <v/>
      </c>
      <c r="T2185" s="17" t="str">
        <f>IFERROR(VLOOKUP(F2185,県RL2011!$F$3:$H$906,3,0),"")</f>
        <v/>
      </c>
      <c r="U2185" s="150" t="str">
        <f>IFERROR(VLOOKUP(F2185,国RL2020!$B$2:$E$878,4,0),"")</f>
        <v/>
      </c>
      <c r="V2185" s="150" t="str">
        <f>IFERROR(VLOOKUP(F2185,国RL2020!$B$2:$E$878,3,0),"")</f>
        <v/>
      </c>
      <c r="W2185" s="19" t="str">
        <f>IFERROR(VLOOKUP(F2185,国RL2019!$B$2:$E$873,4,0),"")</f>
        <v/>
      </c>
      <c r="X2185" s="19" t="str">
        <f>IFERROR(VLOOKUP(F2185,国RL2019!$B$2:$E$873,3,0),"")</f>
        <v/>
      </c>
      <c r="Y2185" s="19" t="str">
        <f>IFERROR(VLOOKUP(F2185,国RL2017!$B$2:$E$870,4,0),"")</f>
        <v/>
      </c>
      <c r="Z2185" s="19" t="str">
        <f>IFERROR(VLOOKUP(F2185,国RL2017!$B$2:$E$870,3,0),"")</f>
        <v/>
      </c>
      <c r="AA2185" s="19" t="str">
        <f>IFERROR(VLOOKUP(F2185,国RL2006!$B$2:$E$567,4,0),"")</f>
        <v/>
      </c>
      <c r="AB2185" s="19" t="str">
        <f>IFERROR(VLOOKUP(F2185,国RL2006!$B$2:$E$567,3,0),"")</f>
        <v/>
      </c>
      <c r="AC2185" s="24"/>
    </row>
    <row r="2186" spans="1:29" x14ac:dyDescent="0.15">
      <c r="A2186" s="16">
        <v>2185</v>
      </c>
      <c r="B2186" s="24">
        <v>2016</v>
      </c>
      <c r="C2186" s="24">
        <v>9</v>
      </c>
      <c r="D2186" s="24">
        <v>7</v>
      </c>
      <c r="E2186" s="24" t="s">
        <v>2918</v>
      </c>
      <c r="F2186" s="24" t="s">
        <v>51</v>
      </c>
      <c r="G2186" s="24" t="s">
        <v>2925</v>
      </c>
      <c r="H2186" s="24">
        <v>3</v>
      </c>
      <c r="I2186" s="24"/>
      <c r="J2186" s="24"/>
      <c r="K2186" s="24"/>
      <c r="L2186" s="24"/>
      <c r="M2186" s="15">
        <v>3</v>
      </c>
      <c r="N2186" s="24"/>
      <c r="O2186" s="18" t="str">
        <f>IFERROR(VLOOKUP(F2186,'（鳥類・チョウ）vlookup関数用'!$D$35:$F$38,3,0),"")</f>
        <v/>
      </c>
      <c r="P2186" s="18" t="str">
        <f>IFERROR(VLOOKUP(F2186,特定外来生物!$A$3:$G$24,7,0),"")</f>
        <v/>
      </c>
      <c r="Q2186" s="17" t="str">
        <f>IFERROR(VLOOKUP(F2186,県RL2019!$B$2:$H$605,4,0),"")</f>
        <v/>
      </c>
      <c r="R2186" s="17" t="str">
        <f>IFERROR(VLOOKUP(F2186,県RL2019!$B$2:$H$605,5,0),"")</f>
        <v/>
      </c>
      <c r="S2186" s="17" t="str">
        <f>IFERROR(VLOOKUP(F2186,県RL2011!$F$3:$H$906,2,0),"")</f>
        <v/>
      </c>
      <c r="T2186" s="17" t="str">
        <f>IFERROR(VLOOKUP(F2186,県RL2011!$F$3:$H$906,3,0),"")</f>
        <v/>
      </c>
      <c r="U2186" s="150" t="str">
        <f>IFERROR(VLOOKUP(F2186,国RL2020!$B$2:$E$878,4,0),"")</f>
        <v/>
      </c>
      <c r="V2186" s="150" t="str">
        <f>IFERROR(VLOOKUP(F2186,国RL2020!$B$2:$E$878,3,0),"")</f>
        <v/>
      </c>
      <c r="W2186" s="19" t="str">
        <f>IFERROR(VLOOKUP(F2186,国RL2019!$B$2:$E$873,4,0),"")</f>
        <v/>
      </c>
      <c r="X2186" s="19" t="str">
        <f>IFERROR(VLOOKUP(F2186,国RL2019!$B$2:$E$873,3,0),"")</f>
        <v/>
      </c>
      <c r="Y2186" s="19" t="str">
        <f>IFERROR(VLOOKUP(F2186,国RL2017!$B$2:$E$870,4,0),"")</f>
        <v/>
      </c>
      <c r="Z2186" s="19" t="str">
        <f>IFERROR(VLOOKUP(F2186,国RL2017!$B$2:$E$870,3,0),"")</f>
        <v/>
      </c>
      <c r="AA2186" s="19" t="str">
        <f>IFERROR(VLOOKUP(F2186,国RL2006!$B$2:$E$567,4,0),"")</f>
        <v/>
      </c>
      <c r="AB2186" s="19" t="str">
        <f>IFERROR(VLOOKUP(F2186,国RL2006!$B$2:$E$567,3,0),"")</f>
        <v/>
      </c>
      <c r="AC2186" s="24"/>
    </row>
    <row r="2187" spans="1:29" x14ac:dyDescent="0.15">
      <c r="A2187" s="16">
        <v>2186</v>
      </c>
      <c r="B2187" s="24">
        <v>2016</v>
      </c>
      <c r="C2187" s="24">
        <v>9</v>
      </c>
      <c r="D2187" s="24">
        <v>7</v>
      </c>
      <c r="E2187" s="24" t="s">
        <v>2918</v>
      </c>
      <c r="F2187" s="24" t="s">
        <v>61</v>
      </c>
      <c r="G2187" s="24" t="s">
        <v>2925</v>
      </c>
      <c r="H2187" s="24"/>
      <c r="I2187" s="24">
        <v>4</v>
      </c>
      <c r="J2187" s="24"/>
      <c r="K2187" s="24"/>
      <c r="L2187" s="24"/>
      <c r="M2187" s="15">
        <v>4</v>
      </c>
      <c r="N2187" s="24"/>
      <c r="O2187" s="18" t="str">
        <f>IFERROR(VLOOKUP(F2187,'（鳥類・チョウ）vlookup関数用'!$D$35:$F$38,3,0),"")</f>
        <v/>
      </c>
      <c r="P2187" s="18" t="str">
        <f>IFERROR(VLOOKUP(F2187,特定外来生物!$A$3:$G$24,7,0),"")</f>
        <v/>
      </c>
      <c r="Q2187" s="17" t="str">
        <f>IFERROR(VLOOKUP(F2187,県RL2019!$B$2:$H$605,4,0),"")</f>
        <v/>
      </c>
      <c r="R2187" s="17" t="str">
        <f>IFERROR(VLOOKUP(F2187,県RL2019!$B$2:$H$605,5,0),"")</f>
        <v/>
      </c>
      <c r="S2187" s="17" t="str">
        <f>IFERROR(VLOOKUP(F2187,県RL2011!$F$3:$H$906,2,0),"")</f>
        <v/>
      </c>
      <c r="T2187" s="17" t="str">
        <f>IFERROR(VLOOKUP(F2187,県RL2011!$F$3:$H$906,3,0),"")</f>
        <v/>
      </c>
      <c r="U2187" s="150" t="str">
        <f>IFERROR(VLOOKUP(F2187,国RL2020!$B$2:$E$878,4,0),"")</f>
        <v/>
      </c>
      <c r="V2187" s="150" t="str">
        <f>IFERROR(VLOOKUP(F2187,国RL2020!$B$2:$E$878,3,0),"")</f>
        <v/>
      </c>
      <c r="W2187" s="19" t="str">
        <f>IFERROR(VLOOKUP(F2187,国RL2019!$B$2:$E$873,4,0),"")</f>
        <v/>
      </c>
      <c r="X2187" s="19" t="str">
        <f>IFERROR(VLOOKUP(F2187,国RL2019!$B$2:$E$873,3,0),"")</f>
        <v/>
      </c>
      <c r="Y2187" s="19" t="str">
        <f>IFERROR(VLOOKUP(F2187,国RL2017!$B$2:$E$870,4,0),"")</f>
        <v/>
      </c>
      <c r="Z2187" s="19" t="str">
        <f>IFERROR(VLOOKUP(F2187,国RL2017!$B$2:$E$870,3,0),"")</f>
        <v/>
      </c>
      <c r="AA2187" s="19" t="str">
        <f>IFERROR(VLOOKUP(F2187,国RL2006!$B$2:$E$567,4,0),"")</f>
        <v/>
      </c>
      <c r="AB2187" s="19" t="str">
        <f>IFERROR(VLOOKUP(F2187,国RL2006!$B$2:$E$567,3,0),"")</f>
        <v/>
      </c>
      <c r="AC2187" s="24"/>
    </row>
    <row r="2188" spans="1:29" x14ac:dyDescent="0.15">
      <c r="A2188" s="16">
        <v>2187</v>
      </c>
      <c r="B2188" s="24">
        <v>2016</v>
      </c>
      <c r="C2188" s="24">
        <v>9</v>
      </c>
      <c r="D2188" s="24">
        <v>7</v>
      </c>
      <c r="E2188" s="24" t="s">
        <v>2918</v>
      </c>
      <c r="F2188" s="24" t="s">
        <v>23</v>
      </c>
      <c r="G2188" s="24" t="s">
        <v>2925</v>
      </c>
      <c r="H2188" s="24">
        <v>4</v>
      </c>
      <c r="I2188" s="24">
        <v>2</v>
      </c>
      <c r="J2188" s="24"/>
      <c r="K2188" s="24"/>
      <c r="L2188" s="24"/>
      <c r="M2188" s="15">
        <v>6</v>
      </c>
      <c r="N2188" s="24"/>
      <c r="O2188" s="18" t="str">
        <f>IFERROR(VLOOKUP(F2188,'（鳥類・チョウ）vlookup関数用'!$D$35:$F$38,3,0),"")</f>
        <v/>
      </c>
      <c r="P2188" s="18" t="str">
        <f>IFERROR(VLOOKUP(F2188,特定外来生物!$A$3:$G$24,7,0),"")</f>
        <v/>
      </c>
      <c r="Q2188" s="17" t="str">
        <f>IFERROR(VLOOKUP(F2188,県RL2019!$B$2:$H$605,4,0),"")</f>
        <v/>
      </c>
      <c r="R2188" s="17" t="str">
        <f>IFERROR(VLOOKUP(F2188,県RL2019!$B$2:$H$605,5,0),"")</f>
        <v/>
      </c>
      <c r="S2188" s="17" t="str">
        <f>IFERROR(VLOOKUP(F2188,県RL2011!$F$3:$H$906,2,0),"")</f>
        <v/>
      </c>
      <c r="T2188" s="17" t="str">
        <f>IFERROR(VLOOKUP(F2188,県RL2011!$F$3:$H$906,3,0),"")</f>
        <v/>
      </c>
      <c r="U2188" s="150" t="str">
        <f>IFERROR(VLOOKUP(F2188,国RL2020!$B$2:$E$878,4,0),"")</f>
        <v/>
      </c>
      <c r="V2188" s="150" t="str">
        <f>IFERROR(VLOOKUP(F2188,国RL2020!$B$2:$E$878,3,0),"")</f>
        <v/>
      </c>
      <c r="W2188" s="19" t="str">
        <f>IFERROR(VLOOKUP(F2188,国RL2019!$B$2:$E$873,4,0),"")</f>
        <v/>
      </c>
      <c r="X2188" s="19" t="str">
        <f>IFERROR(VLOOKUP(F2188,国RL2019!$B$2:$E$873,3,0),"")</f>
        <v/>
      </c>
      <c r="Y2188" s="19" t="str">
        <f>IFERROR(VLOOKUP(F2188,国RL2017!$B$2:$E$870,4,0),"")</f>
        <v/>
      </c>
      <c r="Z2188" s="19" t="str">
        <f>IFERROR(VLOOKUP(F2188,国RL2017!$B$2:$E$870,3,0),"")</f>
        <v/>
      </c>
      <c r="AA2188" s="19" t="str">
        <f>IFERROR(VLOOKUP(F2188,国RL2006!$B$2:$E$567,4,0),"")</f>
        <v/>
      </c>
      <c r="AB2188" s="19" t="str">
        <f>IFERROR(VLOOKUP(F2188,国RL2006!$B$2:$E$567,3,0),"")</f>
        <v/>
      </c>
      <c r="AC2188" s="24"/>
    </row>
    <row r="2189" spans="1:29" x14ac:dyDescent="0.15">
      <c r="A2189" s="16">
        <v>2188</v>
      </c>
      <c r="B2189" s="24">
        <v>2016</v>
      </c>
      <c r="C2189" s="24">
        <v>9</v>
      </c>
      <c r="D2189" s="24">
        <v>7</v>
      </c>
      <c r="E2189" s="24" t="s">
        <v>2918</v>
      </c>
      <c r="F2189" s="24" t="s">
        <v>42</v>
      </c>
      <c r="G2189" s="24" t="s">
        <v>2926</v>
      </c>
      <c r="H2189" s="24"/>
      <c r="I2189" s="24">
        <v>1</v>
      </c>
      <c r="J2189" s="24"/>
      <c r="K2189" s="24"/>
      <c r="L2189" s="24"/>
      <c r="M2189" s="15">
        <v>1</v>
      </c>
      <c r="N2189" s="24"/>
      <c r="O2189" s="18" t="str">
        <f>IFERROR(VLOOKUP(F2189,'（鳥類・チョウ）vlookup関数用'!$D$35:$F$38,3,0),"")</f>
        <v/>
      </c>
      <c r="P2189" s="18" t="str">
        <f>IFERROR(VLOOKUP(F2189,特定外来生物!$A$3:$G$24,7,0),"")</f>
        <v/>
      </c>
      <c r="Q2189" s="17" t="str">
        <f>IFERROR(VLOOKUP(F2189,県RL2019!$B$2:$H$605,4,0),"")</f>
        <v/>
      </c>
      <c r="R2189" s="17" t="str">
        <f>IFERROR(VLOOKUP(F2189,県RL2019!$B$2:$H$605,5,0),"")</f>
        <v/>
      </c>
      <c r="S2189" s="17" t="str">
        <f>IFERROR(VLOOKUP(F2189,県RL2011!$F$3:$H$906,2,0),"")</f>
        <v/>
      </c>
      <c r="T2189" s="17" t="str">
        <f>IFERROR(VLOOKUP(F2189,県RL2011!$F$3:$H$906,3,0),"")</f>
        <v/>
      </c>
      <c r="U2189" s="150" t="str">
        <f>IFERROR(VLOOKUP(F2189,国RL2020!$B$2:$E$878,4,0),"")</f>
        <v/>
      </c>
      <c r="V2189" s="150" t="str">
        <f>IFERROR(VLOOKUP(F2189,国RL2020!$B$2:$E$878,3,0),"")</f>
        <v/>
      </c>
      <c r="W2189" s="19" t="str">
        <f>IFERROR(VLOOKUP(F2189,国RL2019!$B$2:$E$873,4,0),"")</f>
        <v/>
      </c>
      <c r="X2189" s="19" t="str">
        <f>IFERROR(VLOOKUP(F2189,国RL2019!$B$2:$E$873,3,0),"")</f>
        <v/>
      </c>
      <c r="Y2189" s="19" t="str">
        <f>IFERROR(VLOOKUP(F2189,国RL2017!$B$2:$E$870,4,0),"")</f>
        <v/>
      </c>
      <c r="Z2189" s="19" t="str">
        <f>IFERROR(VLOOKUP(F2189,国RL2017!$B$2:$E$870,3,0),"")</f>
        <v/>
      </c>
      <c r="AA2189" s="19" t="str">
        <f>IFERROR(VLOOKUP(F2189,国RL2006!$B$2:$E$567,4,0),"")</f>
        <v/>
      </c>
      <c r="AB2189" s="19" t="str">
        <f>IFERROR(VLOOKUP(F2189,国RL2006!$B$2:$E$567,3,0),"")</f>
        <v/>
      </c>
      <c r="AC2189" s="24"/>
    </row>
    <row r="2190" spans="1:29" x14ac:dyDescent="0.15">
      <c r="A2190" s="16">
        <v>2189</v>
      </c>
      <c r="B2190" s="24">
        <v>2016</v>
      </c>
      <c r="C2190" s="24">
        <v>9</v>
      </c>
      <c r="D2190" s="24">
        <v>7</v>
      </c>
      <c r="E2190" s="24" t="s">
        <v>2918</v>
      </c>
      <c r="F2190" s="24" t="s">
        <v>44</v>
      </c>
      <c r="G2190" s="24" t="s">
        <v>2926</v>
      </c>
      <c r="H2190" s="24">
        <v>1</v>
      </c>
      <c r="I2190" s="24">
        <v>4</v>
      </c>
      <c r="J2190" s="24"/>
      <c r="K2190" s="24"/>
      <c r="L2190" s="24"/>
      <c r="M2190" s="15">
        <v>5</v>
      </c>
      <c r="N2190" s="24"/>
      <c r="O2190" s="18" t="str">
        <f>IFERROR(VLOOKUP(F2190,'（鳥類・チョウ）vlookup関数用'!$D$35:$F$38,3,0),"")</f>
        <v/>
      </c>
      <c r="P2190" s="18" t="str">
        <f>IFERROR(VLOOKUP(F2190,特定外来生物!$A$3:$G$24,7,0),"")</f>
        <v/>
      </c>
      <c r="Q2190" s="17" t="str">
        <f>IFERROR(VLOOKUP(F2190,県RL2019!$B$2:$H$605,4,0),"")</f>
        <v/>
      </c>
      <c r="R2190" s="17" t="str">
        <f>IFERROR(VLOOKUP(F2190,県RL2019!$B$2:$H$605,5,0),"")</f>
        <v/>
      </c>
      <c r="S2190" s="17" t="str">
        <f>IFERROR(VLOOKUP(F2190,県RL2011!$F$3:$H$906,2,0),"")</f>
        <v/>
      </c>
      <c r="T2190" s="17" t="str">
        <f>IFERROR(VLOOKUP(F2190,県RL2011!$F$3:$H$906,3,0),"")</f>
        <v/>
      </c>
      <c r="U2190" s="150" t="str">
        <f>IFERROR(VLOOKUP(F2190,国RL2020!$B$2:$E$878,4,0),"")</f>
        <v/>
      </c>
      <c r="V2190" s="150" t="str">
        <f>IFERROR(VLOOKUP(F2190,国RL2020!$B$2:$E$878,3,0),"")</f>
        <v/>
      </c>
      <c r="W2190" s="19" t="str">
        <f>IFERROR(VLOOKUP(F2190,国RL2019!$B$2:$E$873,4,0),"")</f>
        <v/>
      </c>
      <c r="X2190" s="19" t="str">
        <f>IFERROR(VLOOKUP(F2190,国RL2019!$B$2:$E$873,3,0),"")</f>
        <v/>
      </c>
      <c r="Y2190" s="19" t="str">
        <f>IFERROR(VLOOKUP(F2190,国RL2017!$B$2:$E$870,4,0),"")</f>
        <v/>
      </c>
      <c r="Z2190" s="19" t="str">
        <f>IFERROR(VLOOKUP(F2190,国RL2017!$B$2:$E$870,3,0),"")</f>
        <v/>
      </c>
      <c r="AA2190" s="19" t="str">
        <f>IFERROR(VLOOKUP(F2190,国RL2006!$B$2:$E$567,4,0),"")</f>
        <v/>
      </c>
      <c r="AB2190" s="19" t="str">
        <f>IFERROR(VLOOKUP(F2190,国RL2006!$B$2:$E$567,3,0),"")</f>
        <v/>
      </c>
      <c r="AC2190" s="24"/>
    </row>
    <row r="2191" spans="1:29" x14ac:dyDescent="0.15">
      <c r="A2191" s="16">
        <v>2190</v>
      </c>
      <c r="B2191" s="24">
        <v>2016</v>
      </c>
      <c r="C2191" s="24">
        <v>9</v>
      </c>
      <c r="D2191" s="24">
        <v>7</v>
      </c>
      <c r="E2191" s="24" t="s">
        <v>2918</v>
      </c>
      <c r="F2191" s="24" t="s">
        <v>14</v>
      </c>
      <c r="G2191" s="24" t="s">
        <v>2926</v>
      </c>
      <c r="H2191" s="24">
        <v>2</v>
      </c>
      <c r="I2191" s="24">
        <v>21</v>
      </c>
      <c r="J2191" s="24"/>
      <c r="K2191" s="24"/>
      <c r="L2191" s="24"/>
      <c r="M2191" s="15">
        <v>23</v>
      </c>
      <c r="N2191" s="24"/>
      <c r="O2191" s="18" t="str">
        <f>IFERROR(VLOOKUP(F2191,'（鳥類・チョウ）vlookup関数用'!$D$35:$F$38,3,0),"")</f>
        <v/>
      </c>
      <c r="P2191" s="18" t="str">
        <f>IFERROR(VLOOKUP(F2191,特定外来生物!$A$3:$G$24,7,0),"")</f>
        <v/>
      </c>
      <c r="Q2191" s="17" t="str">
        <f>IFERROR(VLOOKUP(F2191,県RL2019!$B$2:$H$605,4,0),"")</f>
        <v/>
      </c>
      <c r="R2191" s="17" t="str">
        <f>IFERROR(VLOOKUP(F2191,県RL2019!$B$2:$H$605,5,0),"")</f>
        <v/>
      </c>
      <c r="S2191" s="17" t="str">
        <f>IFERROR(VLOOKUP(F2191,県RL2011!$F$3:$H$906,2,0),"")</f>
        <v/>
      </c>
      <c r="T2191" s="17" t="str">
        <f>IFERROR(VLOOKUP(F2191,県RL2011!$F$3:$H$906,3,0),"")</f>
        <v/>
      </c>
      <c r="U2191" s="150" t="str">
        <f>IFERROR(VLOOKUP(F2191,国RL2020!$B$2:$E$878,4,0),"")</f>
        <v/>
      </c>
      <c r="V2191" s="150" t="str">
        <f>IFERROR(VLOOKUP(F2191,国RL2020!$B$2:$E$878,3,0),"")</f>
        <v/>
      </c>
      <c r="W2191" s="19" t="str">
        <f>IFERROR(VLOOKUP(F2191,国RL2019!$B$2:$E$873,4,0),"")</f>
        <v/>
      </c>
      <c r="X2191" s="19" t="str">
        <f>IFERROR(VLOOKUP(F2191,国RL2019!$B$2:$E$873,3,0),"")</f>
        <v/>
      </c>
      <c r="Y2191" s="19" t="str">
        <f>IFERROR(VLOOKUP(F2191,国RL2017!$B$2:$E$870,4,0),"")</f>
        <v/>
      </c>
      <c r="Z2191" s="19" t="str">
        <f>IFERROR(VLOOKUP(F2191,国RL2017!$B$2:$E$870,3,0),"")</f>
        <v/>
      </c>
      <c r="AA2191" s="19" t="str">
        <f>IFERROR(VLOOKUP(F2191,国RL2006!$B$2:$E$567,4,0),"")</f>
        <v/>
      </c>
      <c r="AB2191" s="19" t="str">
        <f>IFERROR(VLOOKUP(F2191,国RL2006!$B$2:$E$567,3,0),"")</f>
        <v/>
      </c>
      <c r="AC2191" s="24"/>
    </row>
    <row r="2192" spans="1:29" x14ac:dyDescent="0.15">
      <c r="A2192" s="16">
        <v>2191</v>
      </c>
      <c r="B2192" s="24">
        <v>2016</v>
      </c>
      <c r="C2192" s="24">
        <v>9</v>
      </c>
      <c r="D2192" s="24">
        <v>7</v>
      </c>
      <c r="E2192" s="24" t="s">
        <v>2918</v>
      </c>
      <c r="F2192" s="24" t="s">
        <v>79</v>
      </c>
      <c r="G2192" s="24" t="s">
        <v>2926</v>
      </c>
      <c r="H2192" s="24"/>
      <c r="I2192" s="24">
        <v>1</v>
      </c>
      <c r="J2192" s="24"/>
      <c r="K2192" s="24"/>
      <c r="L2192" s="24"/>
      <c r="M2192" s="15">
        <v>1</v>
      </c>
      <c r="N2192" s="24"/>
      <c r="O2192" s="18" t="str">
        <f>IFERROR(VLOOKUP(F2192,'（鳥類・チョウ）vlookup関数用'!$D$35:$F$38,3,0),"")</f>
        <v/>
      </c>
      <c r="P2192" s="18" t="str">
        <f>IFERROR(VLOOKUP(F2192,特定外来生物!$A$3:$G$24,7,0),"")</f>
        <v/>
      </c>
      <c r="Q2192" s="17" t="str">
        <f>IFERROR(VLOOKUP(F2192,県RL2019!$B$2:$H$605,4,0),"")</f>
        <v>B</v>
      </c>
      <c r="R2192" s="17" t="str">
        <f>IFERROR(VLOOKUP(F2192,県RL2019!$B$2:$H$605,5,0),"")</f>
        <v>重要保護生物</v>
      </c>
      <c r="S2192" s="17" t="str">
        <f>IFERROR(VLOOKUP(F2192,県RL2011!$F$3:$H$906,2,0),"")</f>
        <v>B</v>
      </c>
      <c r="T2192" s="17" t="str">
        <f>IFERROR(VLOOKUP(F2192,県RL2011!$F$3:$H$906,3,0),"")</f>
        <v>重要保護生物</v>
      </c>
      <c r="U2192" s="150" t="str">
        <f>IFERROR(VLOOKUP(F2192,国RL2020!$B$2:$E$878,4,0),"")</f>
        <v/>
      </c>
      <c r="V2192" s="150" t="str">
        <f>IFERROR(VLOOKUP(F2192,国RL2020!$B$2:$E$878,3,0),"")</f>
        <v/>
      </c>
      <c r="W2192" s="19" t="str">
        <f>IFERROR(VLOOKUP(F2192,国RL2019!$B$2:$E$873,4,0),"")</f>
        <v/>
      </c>
      <c r="X2192" s="19" t="str">
        <f>IFERROR(VLOOKUP(F2192,国RL2019!$B$2:$E$873,3,0),"")</f>
        <v/>
      </c>
      <c r="Y2192" s="19" t="str">
        <f>IFERROR(VLOOKUP(F2192,国RL2017!$B$2:$E$870,4,0),"")</f>
        <v/>
      </c>
      <c r="Z2192" s="19" t="str">
        <f>IFERROR(VLOOKUP(F2192,国RL2017!$B$2:$E$870,3,0),"")</f>
        <v/>
      </c>
      <c r="AA2192" s="19" t="str">
        <f>IFERROR(VLOOKUP(F2192,国RL2006!$B$2:$E$567,4,0),"")</f>
        <v/>
      </c>
      <c r="AB2192" s="19" t="str">
        <f>IFERROR(VLOOKUP(F2192,国RL2006!$B$2:$E$567,3,0),"")</f>
        <v/>
      </c>
      <c r="AC2192" s="24"/>
    </row>
    <row r="2193" spans="1:29" x14ac:dyDescent="0.15">
      <c r="A2193" s="16">
        <v>2192</v>
      </c>
      <c r="B2193" s="24">
        <v>2016</v>
      </c>
      <c r="C2193" s="24">
        <v>10</v>
      </c>
      <c r="D2193" s="24">
        <v>1</v>
      </c>
      <c r="E2193" s="24" t="s">
        <v>2916</v>
      </c>
      <c r="F2193" s="24" t="s">
        <v>22</v>
      </c>
      <c r="G2193" s="24" t="s">
        <v>2922</v>
      </c>
      <c r="H2193" s="24"/>
      <c r="I2193" s="24"/>
      <c r="J2193" s="24">
        <v>1</v>
      </c>
      <c r="K2193" s="24"/>
      <c r="L2193" s="24">
        <v>1</v>
      </c>
      <c r="M2193" s="15">
        <v>2</v>
      </c>
      <c r="N2193" s="24"/>
      <c r="O2193" s="18" t="str">
        <f>IFERROR(VLOOKUP(F2193,'（鳥類・チョウ）vlookup関数用'!$D$35:$F$38,3,0),"")</f>
        <v/>
      </c>
      <c r="P2193" s="18" t="str">
        <f>IFERROR(VLOOKUP(F2193,特定外来生物!$A$3:$G$24,7,0),"")</f>
        <v/>
      </c>
      <c r="Q2193" s="17" t="str">
        <f>IFERROR(VLOOKUP(F2193,県RL2019!$B$2:$H$605,4,0),"")</f>
        <v/>
      </c>
      <c r="R2193" s="17" t="str">
        <f>IFERROR(VLOOKUP(F2193,県RL2019!$B$2:$H$605,5,0),"")</f>
        <v/>
      </c>
      <c r="S2193" s="17" t="str">
        <f>IFERROR(VLOOKUP(F2193,県RL2011!$F$3:$H$906,2,0),"")</f>
        <v/>
      </c>
      <c r="T2193" s="17" t="str">
        <f>IFERROR(VLOOKUP(F2193,県RL2011!$F$3:$H$906,3,0),"")</f>
        <v/>
      </c>
      <c r="U2193" s="150" t="str">
        <f>IFERROR(VLOOKUP(F2193,国RL2020!$B$2:$E$878,4,0),"")</f>
        <v/>
      </c>
      <c r="V2193" s="150" t="str">
        <f>IFERROR(VLOOKUP(F2193,国RL2020!$B$2:$E$878,3,0),"")</f>
        <v/>
      </c>
      <c r="W2193" s="19" t="str">
        <f>IFERROR(VLOOKUP(F2193,国RL2019!$B$2:$E$873,4,0),"")</f>
        <v/>
      </c>
      <c r="X2193" s="19" t="str">
        <f>IFERROR(VLOOKUP(F2193,国RL2019!$B$2:$E$873,3,0),"")</f>
        <v/>
      </c>
      <c r="Y2193" s="19" t="str">
        <f>IFERROR(VLOOKUP(F2193,国RL2017!$B$2:$E$870,4,0),"")</f>
        <v/>
      </c>
      <c r="Z2193" s="19" t="str">
        <f>IFERROR(VLOOKUP(F2193,国RL2017!$B$2:$E$870,3,0),"")</f>
        <v/>
      </c>
      <c r="AA2193" s="19" t="str">
        <f>IFERROR(VLOOKUP(F2193,国RL2006!$B$2:$E$567,4,0),"")</f>
        <v/>
      </c>
      <c r="AB2193" s="19" t="str">
        <f>IFERROR(VLOOKUP(F2193,国RL2006!$B$2:$E$567,3,0),"")</f>
        <v/>
      </c>
      <c r="AC2193" s="24"/>
    </row>
    <row r="2194" spans="1:29" x14ac:dyDescent="0.15">
      <c r="A2194" s="16">
        <v>2193</v>
      </c>
      <c r="B2194" s="24">
        <v>2016</v>
      </c>
      <c r="C2194" s="24">
        <v>10</v>
      </c>
      <c r="D2194" s="24">
        <v>1</v>
      </c>
      <c r="E2194" s="24" t="s">
        <v>2916</v>
      </c>
      <c r="F2194" s="24" t="s">
        <v>20</v>
      </c>
      <c r="G2194" s="24" t="s">
        <v>2922</v>
      </c>
      <c r="H2194" s="24"/>
      <c r="I2194" s="24"/>
      <c r="J2194" s="24"/>
      <c r="K2194" s="24"/>
      <c r="L2194" s="24">
        <v>1</v>
      </c>
      <c r="M2194" s="15">
        <v>1</v>
      </c>
      <c r="N2194" s="24"/>
      <c r="O2194" s="18" t="str">
        <f>IFERROR(VLOOKUP(F2194,'（鳥類・チョウ）vlookup関数用'!$D$35:$F$38,3,0),"")</f>
        <v/>
      </c>
      <c r="P2194" s="18" t="str">
        <f>IFERROR(VLOOKUP(F2194,特定外来生物!$A$3:$G$24,7,0),"")</f>
        <v/>
      </c>
      <c r="Q2194" s="17" t="str">
        <f>IFERROR(VLOOKUP(F2194,県RL2019!$B$2:$H$605,4,0),"")</f>
        <v/>
      </c>
      <c r="R2194" s="17" t="str">
        <f>IFERROR(VLOOKUP(F2194,県RL2019!$B$2:$H$605,5,0),"")</f>
        <v/>
      </c>
      <c r="S2194" s="17" t="str">
        <f>IFERROR(VLOOKUP(F2194,県RL2011!$F$3:$H$906,2,0),"")</f>
        <v/>
      </c>
      <c r="T2194" s="17" t="str">
        <f>IFERROR(VLOOKUP(F2194,県RL2011!$F$3:$H$906,3,0),"")</f>
        <v/>
      </c>
      <c r="U2194" s="150" t="str">
        <f>IFERROR(VLOOKUP(F2194,国RL2020!$B$2:$E$878,4,0),"")</f>
        <v/>
      </c>
      <c r="V2194" s="150" t="str">
        <f>IFERROR(VLOOKUP(F2194,国RL2020!$B$2:$E$878,3,0),"")</f>
        <v/>
      </c>
      <c r="W2194" s="19" t="str">
        <f>IFERROR(VLOOKUP(F2194,国RL2019!$B$2:$E$873,4,0),"")</f>
        <v/>
      </c>
      <c r="X2194" s="19" t="str">
        <f>IFERROR(VLOOKUP(F2194,国RL2019!$B$2:$E$873,3,0),"")</f>
        <v/>
      </c>
      <c r="Y2194" s="19" t="str">
        <f>IFERROR(VLOOKUP(F2194,国RL2017!$B$2:$E$870,4,0),"")</f>
        <v/>
      </c>
      <c r="Z2194" s="19" t="str">
        <f>IFERROR(VLOOKUP(F2194,国RL2017!$B$2:$E$870,3,0),"")</f>
        <v/>
      </c>
      <c r="AA2194" s="19" t="str">
        <f>IFERROR(VLOOKUP(F2194,国RL2006!$B$2:$E$567,4,0),"")</f>
        <v/>
      </c>
      <c r="AB2194" s="19" t="str">
        <f>IFERROR(VLOOKUP(F2194,国RL2006!$B$2:$E$567,3,0),"")</f>
        <v/>
      </c>
      <c r="AC2194" s="24"/>
    </row>
    <row r="2195" spans="1:29" x14ac:dyDescent="0.15">
      <c r="A2195" s="16">
        <v>2194</v>
      </c>
      <c r="B2195" s="24">
        <v>2016</v>
      </c>
      <c r="C2195" s="24">
        <v>10</v>
      </c>
      <c r="D2195" s="24">
        <v>1</v>
      </c>
      <c r="E2195" s="24" t="s">
        <v>2916</v>
      </c>
      <c r="F2195" s="1" t="s">
        <v>28</v>
      </c>
      <c r="G2195" s="24" t="s">
        <v>2923</v>
      </c>
      <c r="H2195" s="1">
        <v>4</v>
      </c>
      <c r="I2195" s="1"/>
      <c r="J2195" s="1">
        <v>1</v>
      </c>
      <c r="K2195" s="1"/>
      <c r="L2195" s="1">
        <v>15</v>
      </c>
      <c r="M2195" s="1">
        <v>20</v>
      </c>
      <c r="N2195" s="1"/>
      <c r="O2195" s="18" t="str">
        <f>IFERROR(VLOOKUP(F2195,'（鳥類・チョウ）vlookup関数用'!$D$35:$F$38,3,0),"")</f>
        <v/>
      </c>
      <c r="P2195" s="18" t="str">
        <f>IFERROR(VLOOKUP(F2195,特定外来生物!$A$3:$G$24,7,0),"")</f>
        <v/>
      </c>
      <c r="Q2195" s="17" t="str">
        <f>IFERROR(VLOOKUP(F2195,県RL2019!$B$2:$H$605,4,0),"")</f>
        <v/>
      </c>
      <c r="R2195" s="17" t="str">
        <f>IFERROR(VLOOKUP(F2195,県RL2019!$B$2:$H$605,5,0),"")</f>
        <v/>
      </c>
      <c r="S2195" s="17" t="str">
        <f>IFERROR(VLOOKUP(F2195,県RL2011!$F$3:$H$906,2,0),"")</f>
        <v/>
      </c>
      <c r="T2195" s="17" t="str">
        <f>IFERROR(VLOOKUP(F2195,県RL2011!$F$3:$H$906,3,0),"")</f>
        <v/>
      </c>
      <c r="U2195" s="150" t="str">
        <f>IFERROR(VLOOKUP(F2195,国RL2020!$B$2:$E$878,4,0),"")</f>
        <v/>
      </c>
      <c r="V2195" s="150" t="str">
        <f>IFERROR(VLOOKUP(F2195,国RL2020!$B$2:$E$878,3,0),"")</f>
        <v/>
      </c>
      <c r="W2195" s="19" t="str">
        <f>IFERROR(VLOOKUP(F2195,国RL2019!$B$2:$E$873,4,0),"")</f>
        <v/>
      </c>
      <c r="X2195" s="19" t="str">
        <f>IFERROR(VLOOKUP(F2195,国RL2019!$B$2:$E$873,3,0),"")</f>
        <v/>
      </c>
      <c r="Y2195" s="19" t="str">
        <f>IFERROR(VLOOKUP(F2195,国RL2017!$B$2:$E$870,4,0),"")</f>
        <v/>
      </c>
      <c r="Z2195" s="19" t="str">
        <f>IFERROR(VLOOKUP(F2195,国RL2017!$B$2:$E$870,3,0),"")</f>
        <v/>
      </c>
      <c r="AA2195" s="19" t="str">
        <f>IFERROR(VLOOKUP(F2195,国RL2006!$B$2:$E$567,4,0),"")</f>
        <v/>
      </c>
      <c r="AB2195" s="19" t="str">
        <f>IFERROR(VLOOKUP(F2195,国RL2006!$B$2:$E$567,3,0),"")</f>
        <v/>
      </c>
      <c r="AC2195" s="1"/>
    </row>
    <row r="2196" spans="1:29" x14ac:dyDescent="0.15">
      <c r="A2196" s="16">
        <v>2195</v>
      </c>
      <c r="B2196" s="24">
        <v>2016</v>
      </c>
      <c r="C2196" s="24">
        <v>10</v>
      </c>
      <c r="D2196" s="24">
        <v>1</v>
      </c>
      <c r="E2196" s="24" t="s">
        <v>2916</v>
      </c>
      <c r="F2196" s="24" t="s">
        <v>46</v>
      </c>
      <c r="G2196" s="24" t="s">
        <v>2923</v>
      </c>
      <c r="H2196" s="24">
        <v>3</v>
      </c>
      <c r="I2196" s="24"/>
      <c r="J2196" s="24"/>
      <c r="K2196" s="24">
        <v>1</v>
      </c>
      <c r="L2196" s="24">
        <v>9</v>
      </c>
      <c r="M2196" s="15">
        <v>13</v>
      </c>
      <c r="N2196" s="24"/>
      <c r="O2196" s="18" t="str">
        <f>IFERROR(VLOOKUP(F2196,'（鳥類・チョウ）vlookup関数用'!$D$35:$F$38,3,0),"")</f>
        <v/>
      </c>
      <c r="P2196" s="18" t="str">
        <f>IFERROR(VLOOKUP(F2196,特定外来生物!$A$3:$G$24,7,0),"")</f>
        <v/>
      </c>
      <c r="Q2196" s="17" t="str">
        <f>IFERROR(VLOOKUP(F2196,県RL2019!$B$2:$H$605,4,0),"")</f>
        <v/>
      </c>
      <c r="R2196" s="17" t="str">
        <f>IFERROR(VLOOKUP(F2196,県RL2019!$B$2:$H$605,5,0),"")</f>
        <v/>
      </c>
      <c r="S2196" s="17" t="str">
        <f>IFERROR(VLOOKUP(F2196,県RL2011!$F$3:$H$906,2,0),"")</f>
        <v/>
      </c>
      <c r="T2196" s="17" t="str">
        <f>IFERROR(VLOOKUP(F2196,県RL2011!$F$3:$H$906,3,0),"")</f>
        <v/>
      </c>
      <c r="U2196" s="150" t="str">
        <f>IFERROR(VLOOKUP(F2196,国RL2020!$B$2:$E$878,4,0),"")</f>
        <v/>
      </c>
      <c r="V2196" s="150" t="str">
        <f>IFERROR(VLOOKUP(F2196,国RL2020!$B$2:$E$878,3,0),"")</f>
        <v/>
      </c>
      <c r="W2196" s="19" t="str">
        <f>IFERROR(VLOOKUP(F2196,国RL2019!$B$2:$E$873,4,0),"")</f>
        <v/>
      </c>
      <c r="X2196" s="19" t="str">
        <f>IFERROR(VLOOKUP(F2196,国RL2019!$B$2:$E$873,3,0),"")</f>
        <v/>
      </c>
      <c r="Y2196" s="19" t="str">
        <f>IFERROR(VLOOKUP(F2196,国RL2017!$B$2:$E$870,4,0),"")</f>
        <v/>
      </c>
      <c r="Z2196" s="19" t="str">
        <f>IFERROR(VLOOKUP(F2196,国RL2017!$B$2:$E$870,3,0),"")</f>
        <v/>
      </c>
      <c r="AA2196" s="19" t="str">
        <f>IFERROR(VLOOKUP(F2196,国RL2006!$B$2:$E$567,4,0),"")</f>
        <v/>
      </c>
      <c r="AB2196" s="19" t="str">
        <f>IFERROR(VLOOKUP(F2196,国RL2006!$B$2:$E$567,3,0),"")</f>
        <v/>
      </c>
      <c r="AC2196" s="24"/>
    </row>
    <row r="2197" spans="1:29" x14ac:dyDescent="0.15">
      <c r="A2197" s="16">
        <v>2196</v>
      </c>
      <c r="B2197" s="24">
        <v>2016</v>
      </c>
      <c r="C2197" s="24">
        <v>10</v>
      </c>
      <c r="D2197" s="24">
        <v>1</v>
      </c>
      <c r="E2197" s="24" t="s">
        <v>2916</v>
      </c>
      <c r="F2197" s="1" t="s">
        <v>48</v>
      </c>
      <c r="G2197" s="24" t="s">
        <v>2923</v>
      </c>
      <c r="H2197" s="1"/>
      <c r="I2197" s="1"/>
      <c r="J2197" s="1"/>
      <c r="K2197" s="1"/>
      <c r="L2197" s="1">
        <v>2</v>
      </c>
      <c r="M2197" s="1">
        <v>2</v>
      </c>
      <c r="N2197" s="1"/>
      <c r="O2197" s="18" t="str">
        <f>IFERROR(VLOOKUP(F2197,'（鳥類・チョウ）vlookup関数用'!$D$35:$F$38,3,0),"")</f>
        <v/>
      </c>
      <c r="P2197" s="18" t="str">
        <f>IFERROR(VLOOKUP(F2197,特定外来生物!$A$3:$G$24,7,0),"")</f>
        <v/>
      </c>
      <c r="Q2197" s="17" t="str">
        <f>IFERROR(VLOOKUP(F2197,県RL2019!$B$2:$H$605,4,0),"")</f>
        <v/>
      </c>
      <c r="R2197" s="17" t="str">
        <f>IFERROR(VLOOKUP(F2197,県RL2019!$B$2:$H$605,5,0),"")</f>
        <v/>
      </c>
      <c r="S2197" s="17" t="str">
        <f>IFERROR(VLOOKUP(F2197,県RL2011!$F$3:$H$906,2,0),"")</f>
        <v/>
      </c>
      <c r="T2197" s="17" t="str">
        <f>IFERROR(VLOOKUP(F2197,県RL2011!$F$3:$H$906,3,0),"")</f>
        <v/>
      </c>
      <c r="U2197" s="150" t="str">
        <f>IFERROR(VLOOKUP(F2197,国RL2020!$B$2:$E$878,4,0),"")</f>
        <v/>
      </c>
      <c r="V2197" s="150" t="str">
        <f>IFERROR(VLOOKUP(F2197,国RL2020!$B$2:$E$878,3,0),"")</f>
        <v/>
      </c>
      <c r="W2197" s="19" t="str">
        <f>IFERROR(VLOOKUP(F2197,国RL2019!$B$2:$E$873,4,0),"")</f>
        <v/>
      </c>
      <c r="X2197" s="19" t="str">
        <f>IFERROR(VLOOKUP(F2197,国RL2019!$B$2:$E$873,3,0),"")</f>
        <v/>
      </c>
      <c r="Y2197" s="19" t="str">
        <f>IFERROR(VLOOKUP(F2197,国RL2017!$B$2:$E$870,4,0),"")</f>
        <v/>
      </c>
      <c r="Z2197" s="19" t="str">
        <f>IFERROR(VLOOKUP(F2197,国RL2017!$B$2:$E$870,3,0),"")</f>
        <v/>
      </c>
      <c r="AA2197" s="19" t="str">
        <f>IFERROR(VLOOKUP(F2197,国RL2006!$B$2:$E$567,4,0),"")</f>
        <v/>
      </c>
      <c r="AB2197" s="19" t="str">
        <f>IFERROR(VLOOKUP(F2197,国RL2006!$B$2:$E$567,3,0),"")</f>
        <v/>
      </c>
      <c r="AC2197" s="1"/>
    </row>
    <row r="2198" spans="1:29" x14ac:dyDescent="0.15">
      <c r="A2198" s="16">
        <v>2197</v>
      </c>
      <c r="B2198" s="24">
        <v>2016</v>
      </c>
      <c r="C2198" s="24">
        <v>10</v>
      </c>
      <c r="D2198" s="24">
        <v>1</v>
      </c>
      <c r="E2198" s="24" t="s">
        <v>2916</v>
      </c>
      <c r="F2198" s="1" t="s">
        <v>17</v>
      </c>
      <c r="G2198" s="24" t="s">
        <v>2924</v>
      </c>
      <c r="H2198" s="1">
        <v>2</v>
      </c>
      <c r="I2198" s="1"/>
      <c r="J2198" s="1">
        <v>12</v>
      </c>
      <c r="K2198" s="1"/>
      <c r="L2198" s="1">
        <v>14</v>
      </c>
      <c r="M2198" s="1">
        <v>28</v>
      </c>
      <c r="N2198" s="1"/>
      <c r="O2198" s="18" t="str">
        <f>IFERROR(VLOOKUP(F2198,'（鳥類・チョウ）vlookup関数用'!$D$35:$F$38,3,0),"")</f>
        <v/>
      </c>
      <c r="P2198" s="18" t="str">
        <f>IFERROR(VLOOKUP(F2198,特定外来生物!$A$3:$G$24,7,0),"")</f>
        <v/>
      </c>
      <c r="Q2198" s="17" t="str">
        <f>IFERROR(VLOOKUP(F2198,県RL2019!$B$2:$H$605,4,0),"")</f>
        <v/>
      </c>
      <c r="R2198" s="17" t="str">
        <f>IFERROR(VLOOKUP(F2198,県RL2019!$B$2:$H$605,5,0),"")</f>
        <v/>
      </c>
      <c r="S2198" s="17" t="str">
        <f>IFERROR(VLOOKUP(F2198,県RL2011!$F$3:$H$906,2,0),"")</f>
        <v/>
      </c>
      <c r="T2198" s="17" t="str">
        <f>IFERROR(VLOOKUP(F2198,県RL2011!$F$3:$H$906,3,0),"")</f>
        <v/>
      </c>
      <c r="U2198" s="150" t="str">
        <f>IFERROR(VLOOKUP(F2198,国RL2020!$B$2:$E$878,4,0),"")</f>
        <v/>
      </c>
      <c r="V2198" s="150" t="str">
        <f>IFERROR(VLOOKUP(F2198,国RL2020!$B$2:$E$878,3,0),"")</f>
        <v/>
      </c>
      <c r="W2198" s="19" t="str">
        <f>IFERROR(VLOOKUP(F2198,国RL2019!$B$2:$E$873,4,0),"")</f>
        <v/>
      </c>
      <c r="X2198" s="19" t="str">
        <f>IFERROR(VLOOKUP(F2198,国RL2019!$B$2:$E$873,3,0),"")</f>
        <v/>
      </c>
      <c r="Y2198" s="19" t="str">
        <f>IFERROR(VLOOKUP(F2198,国RL2017!$B$2:$E$870,4,0),"")</f>
        <v/>
      </c>
      <c r="Z2198" s="19" t="str">
        <f>IFERROR(VLOOKUP(F2198,国RL2017!$B$2:$E$870,3,0),"")</f>
        <v/>
      </c>
      <c r="AA2198" s="19" t="str">
        <f>IFERROR(VLOOKUP(F2198,国RL2006!$B$2:$E$567,4,0),"")</f>
        <v/>
      </c>
      <c r="AB2198" s="19" t="str">
        <f>IFERROR(VLOOKUP(F2198,国RL2006!$B$2:$E$567,3,0),"")</f>
        <v/>
      </c>
      <c r="AC2198" s="1"/>
    </row>
    <row r="2199" spans="1:29" x14ac:dyDescent="0.15">
      <c r="A2199" s="16">
        <v>2198</v>
      </c>
      <c r="B2199" s="24">
        <v>2016</v>
      </c>
      <c r="C2199" s="24">
        <v>10</v>
      </c>
      <c r="D2199" s="24">
        <v>1</v>
      </c>
      <c r="E2199" s="24" t="s">
        <v>2916</v>
      </c>
      <c r="F2199" s="24" t="s">
        <v>27</v>
      </c>
      <c r="G2199" s="24" t="s">
        <v>2924</v>
      </c>
      <c r="H2199" s="24">
        <v>2</v>
      </c>
      <c r="I2199" s="24"/>
      <c r="J2199" s="24">
        <v>2</v>
      </c>
      <c r="K2199" s="24">
        <v>1</v>
      </c>
      <c r="L2199" s="24">
        <v>2</v>
      </c>
      <c r="M2199" s="15">
        <v>7</v>
      </c>
      <c r="N2199" s="24"/>
      <c r="O2199" s="18" t="str">
        <f>IFERROR(VLOOKUP(F2199,'（鳥類・チョウ）vlookup関数用'!$D$35:$F$38,3,0),"")</f>
        <v/>
      </c>
      <c r="P2199" s="18" t="str">
        <f>IFERROR(VLOOKUP(F2199,特定外来生物!$A$3:$G$24,7,0),"")</f>
        <v/>
      </c>
      <c r="Q2199" s="17" t="str">
        <f>IFERROR(VLOOKUP(F2199,県RL2019!$B$2:$H$605,4,0),"")</f>
        <v/>
      </c>
      <c r="R2199" s="17" t="str">
        <f>IFERROR(VLOOKUP(F2199,県RL2019!$B$2:$H$605,5,0),"")</f>
        <v/>
      </c>
      <c r="S2199" s="17" t="str">
        <f>IFERROR(VLOOKUP(F2199,県RL2011!$F$3:$H$906,2,0),"")</f>
        <v/>
      </c>
      <c r="T2199" s="17" t="str">
        <f>IFERROR(VLOOKUP(F2199,県RL2011!$F$3:$H$906,3,0),"")</f>
        <v/>
      </c>
      <c r="U2199" s="150" t="str">
        <f>IFERROR(VLOOKUP(F2199,国RL2020!$B$2:$E$878,4,0),"")</f>
        <v/>
      </c>
      <c r="V2199" s="150" t="str">
        <f>IFERROR(VLOOKUP(F2199,国RL2020!$B$2:$E$878,3,0),"")</f>
        <v/>
      </c>
      <c r="W2199" s="19" t="str">
        <f>IFERROR(VLOOKUP(F2199,国RL2019!$B$2:$E$873,4,0),"")</f>
        <v/>
      </c>
      <c r="X2199" s="19" t="str">
        <f>IFERROR(VLOOKUP(F2199,国RL2019!$B$2:$E$873,3,0),"")</f>
        <v/>
      </c>
      <c r="Y2199" s="19" t="str">
        <f>IFERROR(VLOOKUP(F2199,国RL2017!$B$2:$E$870,4,0),"")</f>
        <v/>
      </c>
      <c r="Z2199" s="19" t="str">
        <f>IFERROR(VLOOKUP(F2199,国RL2017!$B$2:$E$870,3,0),"")</f>
        <v/>
      </c>
      <c r="AA2199" s="19" t="str">
        <f>IFERROR(VLOOKUP(F2199,国RL2006!$B$2:$E$567,4,0),"")</f>
        <v/>
      </c>
      <c r="AB2199" s="19" t="str">
        <f>IFERROR(VLOOKUP(F2199,国RL2006!$B$2:$E$567,3,0),"")</f>
        <v/>
      </c>
      <c r="AC2199" s="24"/>
    </row>
    <row r="2200" spans="1:29" x14ac:dyDescent="0.15">
      <c r="A2200" s="16">
        <v>2199</v>
      </c>
      <c r="B2200" s="24">
        <v>2016</v>
      </c>
      <c r="C2200" s="24">
        <v>10</v>
      </c>
      <c r="D2200" s="24">
        <v>1</v>
      </c>
      <c r="E2200" s="24" t="s">
        <v>2916</v>
      </c>
      <c r="F2200" s="24" t="s">
        <v>77</v>
      </c>
      <c r="G2200" s="24" t="s">
        <v>2924</v>
      </c>
      <c r="H2200" s="24">
        <v>1</v>
      </c>
      <c r="I2200" s="24"/>
      <c r="J2200" s="24">
        <v>2</v>
      </c>
      <c r="K2200" s="24"/>
      <c r="L2200" s="24"/>
      <c r="M2200" s="15">
        <v>3</v>
      </c>
      <c r="N2200" s="24"/>
      <c r="O2200" s="18" t="str">
        <f>IFERROR(VLOOKUP(F2200,'（鳥類・チョウ）vlookup関数用'!$D$35:$F$38,3,0),"")</f>
        <v/>
      </c>
      <c r="P2200" s="18" t="str">
        <f>IFERROR(VLOOKUP(F2200,特定外来生物!$A$3:$G$24,7,0),"")</f>
        <v/>
      </c>
      <c r="Q2200" s="17" t="str">
        <f>IFERROR(VLOOKUP(F2200,県RL2019!$B$2:$H$605,4,0),"")</f>
        <v/>
      </c>
      <c r="R2200" s="17" t="str">
        <f>IFERROR(VLOOKUP(F2200,県RL2019!$B$2:$H$605,5,0),"")</f>
        <v/>
      </c>
      <c r="S2200" s="17" t="str">
        <f>IFERROR(VLOOKUP(F2200,県RL2011!$F$3:$H$906,2,0),"")</f>
        <v/>
      </c>
      <c r="T2200" s="17" t="str">
        <f>IFERROR(VLOOKUP(F2200,県RL2011!$F$3:$H$906,3,0),"")</f>
        <v/>
      </c>
      <c r="U2200" s="150" t="str">
        <f>IFERROR(VLOOKUP(F2200,国RL2020!$B$2:$E$878,4,0),"")</f>
        <v/>
      </c>
      <c r="V2200" s="150" t="str">
        <f>IFERROR(VLOOKUP(F2200,国RL2020!$B$2:$E$878,3,0),"")</f>
        <v/>
      </c>
      <c r="W2200" s="19" t="str">
        <f>IFERROR(VLOOKUP(F2200,国RL2019!$B$2:$E$873,4,0),"")</f>
        <v/>
      </c>
      <c r="X2200" s="19" t="str">
        <f>IFERROR(VLOOKUP(F2200,国RL2019!$B$2:$E$873,3,0),"")</f>
        <v/>
      </c>
      <c r="Y2200" s="19" t="str">
        <f>IFERROR(VLOOKUP(F2200,国RL2017!$B$2:$E$870,4,0),"")</f>
        <v/>
      </c>
      <c r="Z2200" s="19" t="str">
        <f>IFERROR(VLOOKUP(F2200,国RL2017!$B$2:$E$870,3,0),"")</f>
        <v/>
      </c>
      <c r="AA2200" s="19" t="str">
        <f>IFERROR(VLOOKUP(F2200,国RL2006!$B$2:$E$567,4,0),"")</f>
        <v/>
      </c>
      <c r="AB2200" s="19" t="str">
        <f>IFERROR(VLOOKUP(F2200,国RL2006!$B$2:$E$567,3,0),"")</f>
        <v/>
      </c>
      <c r="AC2200" s="24"/>
    </row>
    <row r="2201" spans="1:29" x14ac:dyDescent="0.15">
      <c r="A2201" s="16">
        <v>2200</v>
      </c>
      <c r="B2201" s="24">
        <v>2016</v>
      </c>
      <c r="C2201" s="24">
        <v>10</v>
      </c>
      <c r="D2201" s="24">
        <v>1</v>
      </c>
      <c r="E2201" s="24" t="s">
        <v>2916</v>
      </c>
      <c r="F2201" s="1" t="s">
        <v>24</v>
      </c>
      <c r="G2201" s="24" t="s">
        <v>2924</v>
      </c>
      <c r="H2201" s="1"/>
      <c r="I2201" s="1"/>
      <c r="J2201" s="1"/>
      <c r="K2201" s="1"/>
      <c r="L2201" s="1">
        <v>3</v>
      </c>
      <c r="M2201" s="1">
        <v>3</v>
      </c>
      <c r="N2201" s="1"/>
      <c r="O2201" s="18" t="str">
        <f>IFERROR(VLOOKUP(F2201,'（鳥類・チョウ）vlookup関数用'!$D$35:$F$38,3,0),"")</f>
        <v/>
      </c>
      <c r="P2201" s="18" t="str">
        <f>IFERROR(VLOOKUP(F2201,特定外来生物!$A$3:$G$24,7,0),"")</f>
        <v/>
      </c>
      <c r="Q2201" s="17" t="str">
        <f>IFERROR(VLOOKUP(F2201,県RL2019!$B$2:$H$605,4,0),"")</f>
        <v/>
      </c>
      <c r="R2201" s="17" t="str">
        <f>IFERROR(VLOOKUP(F2201,県RL2019!$B$2:$H$605,5,0),"")</f>
        <v/>
      </c>
      <c r="S2201" s="17" t="str">
        <f>IFERROR(VLOOKUP(F2201,県RL2011!$F$3:$H$906,2,0),"")</f>
        <v/>
      </c>
      <c r="T2201" s="17" t="str">
        <f>IFERROR(VLOOKUP(F2201,県RL2011!$F$3:$H$906,3,0),"")</f>
        <v/>
      </c>
      <c r="U2201" s="150" t="str">
        <f>IFERROR(VLOOKUP(F2201,国RL2020!$B$2:$E$878,4,0),"")</f>
        <v/>
      </c>
      <c r="V2201" s="150" t="str">
        <f>IFERROR(VLOOKUP(F2201,国RL2020!$B$2:$E$878,3,0),"")</f>
        <v/>
      </c>
      <c r="W2201" s="19" t="str">
        <f>IFERROR(VLOOKUP(F2201,国RL2019!$B$2:$E$873,4,0),"")</f>
        <v/>
      </c>
      <c r="X2201" s="19" t="str">
        <f>IFERROR(VLOOKUP(F2201,国RL2019!$B$2:$E$873,3,0),"")</f>
        <v/>
      </c>
      <c r="Y2201" s="19" t="str">
        <f>IFERROR(VLOOKUP(F2201,国RL2017!$B$2:$E$870,4,0),"")</f>
        <v/>
      </c>
      <c r="Z2201" s="19" t="str">
        <f>IFERROR(VLOOKUP(F2201,国RL2017!$B$2:$E$870,3,0),"")</f>
        <v/>
      </c>
      <c r="AA2201" s="19" t="str">
        <f>IFERROR(VLOOKUP(F2201,国RL2006!$B$2:$E$567,4,0),"")</f>
        <v/>
      </c>
      <c r="AB2201" s="19" t="str">
        <f>IFERROR(VLOOKUP(F2201,国RL2006!$B$2:$E$567,3,0),"")</f>
        <v/>
      </c>
      <c r="AC2201" s="1"/>
    </row>
    <row r="2202" spans="1:29" x14ac:dyDescent="0.15">
      <c r="A2202" s="16">
        <v>2201</v>
      </c>
      <c r="B2202" s="24">
        <v>2016</v>
      </c>
      <c r="C2202" s="24">
        <v>10</v>
      </c>
      <c r="D2202" s="24">
        <v>1</v>
      </c>
      <c r="E2202" s="24" t="s">
        <v>2916</v>
      </c>
      <c r="F2202" s="24" t="s">
        <v>29</v>
      </c>
      <c r="G2202" s="24" t="s">
        <v>2924</v>
      </c>
      <c r="H2202" s="24">
        <v>5</v>
      </c>
      <c r="I2202" s="24"/>
      <c r="J2202" s="24">
        <v>3</v>
      </c>
      <c r="K2202" s="24"/>
      <c r="L2202" s="24">
        <v>54</v>
      </c>
      <c r="M2202" s="15">
        <v>62</v>
      </c>
      <c r="N2202" s="24"/>
      <c r="O2202" s="18" t="str">
        <f>IFERROR(VLOOKUP(F2202,'（鳥類・チョウ）vlookup関数用'!$D$35:$F$38,3,0),"")</f>
        <v/>
      </c>
      <c r="P2202" s="18" t="str">
        <f>IFERROR(VLOOKUP(F2202,特定外来生物!$A$3:$G$24,7,0),"")</f>
        <v/>
      </c>
      <c r="Q2202" s="17" t="str">
        <f>IFERROR(VLOOKUP(F2202,県RL2019!$B$2:$H$605,4,0),"")</f>
        <v/>
      </c>
      <c r="R2202" s="17" t="str">
        <f>IFERROR(VLOOKUP(F2202,県RL2019!$B$2:$H$605,5,0),"")</f>
        <v/>
      </c>
      <c r="S2202" s="17" t="str">
        <f>IFERROR(VLOOKUP(F2202,県RL2011!$F$3:$H$906,2,0),"")</f>
        <v/>
      </c>
      <c r="T2202" s="17" t="str">
        <f>IFERROR(VLOOKUP(F2202,県RL2011!$F$3:$H$906,3,0),"")</f>
        <v/>
      </c>
      <c r="U2202" s="150" t="str">
        <f>IFERROR(VLOOKUP(F2202,国RL2020!$B$2:$E$878,4,0),"")</f>
        <v/>
      </c>
      <c r="V2202" s="150" t="str">
        <f>IFERROR(VLOOKUP(F2202,国RL2020!$B$2:$E$878,3,0),"")</f>
        <v/>
      </c>
      <c r="W2202" s="19" t="str">
        <f>IFERROR(VLOOKUP(F2202,国RL2019!$B$2:$E$873,4,0),"")</f>
        <v/>
      </c>
      <c r="X2202" s="19" t="str">
        <f>IFERROR(VLOOKUP(F2202,国RL2019!$B$2:$E$873,3,0),"")</f>
        <v/>
      </c>
      <c r="Y2202" s="19" t="str">
        <f>IFERROR(VLOOKUP(F2202,国RL2017!$B$2:$E$870,4,0),"")</f>
        <v/>
      </c>
      <c r="Z2202" s="19" t="str">
        <f>IFERROR(VLOOKUP(F2202,国RL2017!$B$2:$E$870,3,0),"")</f>
        <v/>
      </c>
      <c r="AA2202" s="19" t="str">
        <f>IFERROR(VLOOKUP(F2202,国RL2006!$B$2:$E$567,4,0),"")</f>
        <v/>
      </c>
      <c r="AB2202" s="19" t="str">
        <f>IFERROR(VLOOKUP(F2202,国RL2006!$B$2:$E$567,3,0),"")</f>
        <v/>
      </c>
      <c r="AC2202" s="24"/>
    </row>
    <row r="2203" spans="1:29" x14ac:dyDescent="0.15">
      <c r="A2203" s="16">
        <v>2202</v>
      </c>
      <c r="B2203" s="24">
        <v>2016</v>
      </c>
      <c r="C2203" s="24">
        <v>10</v>
      </c>
      <c r="D2203" s="24">
        <v>1</v>
      </c>
      <c r="E2203" s="24" t="s">
        <v>2916</v>
      </c>
      <c r="F2203" s="24" t="s">
        <v>38</v>
      </c>
      <c r="G2203" s="24" t="s">
        <v>2924</v>
      </c>
      <c r="H2203" s="24">
        <v>2</v>
      </c>
      <c r="I2203" s="24"/>
      <c r="J2203" s="24"/>
      <c r="K2203" s="24"/>
      <c r="L2203" s="24"/>
      <c r="M2203" s="15">
        <v>2</v>
      </c>
      <c r="N2203" s="24"/>
      <c r="O2203" s="18" t="str">
        <f>IFERROR(VLOOKUP(F2203,'（鳥類・チョウ）vlookup関数用'!$D$35:$F$38,3,0),"")</f>
        <v/>
      </c>
      <c r="P2203" s="18" t="str">
        <f>IFERROR(VLOOKUP(F2203,特定外来生物!$A$3:$G$24,7,0),"")</f>
        <v/>
      </c>
      <c r="Q2203" s="17" t="str">
        <f>IFERROR(VLOOKUP(F2203,県RL2019!$B$2:$H$605,4,0),"")</f>
        <v/>
      </c>
      <c r="R2203" s="17" t="str">
        <f>IFERROR(VLOOKUP(F2203,県RL2019!$B$2:$H$605,5,0),"")</f>
        <v/>
      </c>
      <c r="S2203" s="17" t="str">
        <f>IFERROR(VLOOKUP(F2203,県RL2011!$F$3:$H$906,2,0),"")</f>
        <v/>
      </c>
      <c r="T2203" s="17" t="str">
        <f>IFERROR(VLOOKUP(F2203,県RL2011!$F$3:$H$906,3,0),"")</f>
        <v/>
      </c>
      <c r="U2203" s="150" t="str">
        <f>IFERROR(VLOOKUP(F2203,国RL2020!$B$2:$E$878,4,0),"")</f>
        <v/>
      </c>
      <c r="V2203" s="150" t="str">
        <f>IFERROR(VLOOKUP(F2203,国RL2020!$B$2:$E$878,3,0),"")</f>
        <v/>
      </c>
      <c r="W2203" s="19" t="str">
        <f>IFERROR(VLOOKUP(F2203,国RL2019!$B$2:$E$873,4,0),"")</f>
        <v/>
      </c>
      <c r="X2203" s="19" t="str">
        <f>IFERROR(VLOOKUP(F2203,国RL2019!$B$2:$E$873,3,0),"")</f>
        <v/>
      </c>
      <c r="Y2203" s="19" t="str">
        <f>IFERROR(VLOOKUP(F2203,国RL2017!$B$2:$E$870,4,0),"")</f>
        <v/>
      </c>
      <c r="Z2203" s="19" t="str">
        <f>IFERROR(VLOOKUP(F2203,国RL2017!$B$2:$E$870,3,0),"")</f>
        <v/>
      </c>
      <c r="AA2203" s="19" t="str">
        <f>IFERROR(VLOOKUP(F2203,国RL2006!$B$2:$E$567,4,0),"")</f>
        <v/>
      </c>
      <c r="AB2203" s="19" t="str">
        <f>IFERROR(VLOOKUP(F2203,国RL2006!$B$2:$E$567,3,0),"")</f>
        <v/>
      </c>
      <c r="AC2203" s="24"/>
    </row>
    <row r="2204" spans="1:29" x14ac:dyDescent="0.15">
      <c r="A2204" s="16">
        <v>2203</v>
      </c>
      <c r="B2204" s="24">
        <v>2016</v>
      </c>
      <c r="C2204" s="24">
        <v>10</v>
      </c>
      <c r="D2204" s="24">
        <v>1</v>
      </c>
      <c r="E2204" s="24" t="s">
        <v>2916</v>
      </c>
      <c r="F2204" s="24" t="s">
        <v>39</v>
      </c>
      <c r="G2204" s="24" t="s">
        <v>2924</v>
      </c>
      <c r="H2204" s="24">
        <v>5</v>
      </c>
      <c r="I2204" s="24"/>
      <c r="J2204" s="24"/>
      <c r="K2204" s="24"/>
      <c r="L2204" s="24">
        <v>1</v>
      </c>
      <c r="M2204" s="15">
        <v>6</v>
      </c>
      <c r="N2204" s="24"/>
      <c r="O2204" s="18" t="str">
        <f>IFERROR(VLOOKUP(F2204,'（鳥類・チョウ）vlookup関数用'!$D$35:$F$38,3,0),"")</f>
        <v/>
      </c>
      <c r="P2204" s="18" t="str">
        <f>IFERROR(VLOOKUP(F2204,特定外来生物!$A$3:$G$24,7,0),"")</f>
        <v/>
      </c>
      <c r="Q2204" s="17" t="str">
        <f>IFERROR(VLOOKUP(F2204,県RL2019!$B$2:$H$605,4,0),"")</f>
        <v/>
      </c>
      <c r="R2204" s="17" t="str">
        <f>IFERROR(VLOOKUP(F2204,県RL2019!$B$2:$H$605,5,0),"")</f>
        <v/>
      </c>
      <c r="S2204" s="17" t="str">
        <f>IFERROR(VLOOKUP(F2204,県RL2011!$F$3:$H$906,2,0),"")</f>
        <v/>
      </c>
      <c r="T2204" s="17" t="str">
        <f>IFERROR(VLOOKUP(F2204,県RL2011!$F$3:$H$906,3,0),"")</f>
        <v/>
      </c>
      <c r="U2204" s="150" t="str">
        <f>IFERROR(VLOOKUP(F2204,国RL2020!$B$2:$E$878,4,0),"")</f>
        <v/>
      </c>
      <c r="V2204" s="150" t="str">
        <f>IFERROR(VLOOKUP(F2204,国RL2020!$B$2:$E$878,3,0),"")</f>
        <v/>
      </c>
      <c r="W2204" s="19" t="str">
        <f>IFERROR(VLOOKUP(F2204,国RL2019!$B$2:$E$873,4,0),"")</f>
        <v/>
      </c>
      <c r="X2204" s="19" t="str">
        <f>IFERROR(VLOOKUP(F2204,国RL2019!$B$2:$E$873,3,0),"")</f>
        <v/>
      </c>
      <c r="Y2204" s="19" t="str">
        <f>IFERROR(VLOOKUP(F2204,国RL2017!$B$2:$E$870,4,0),"")</f>
        <v/>
      </c>
      <c r="Z2204" s="19" t="str">
        <f>IFERROR(VLOOKUP(F2204,国RL2017!$B$2:$E$870,3,0),"")</f>
        <v/>
      </c>
      <c r="AA2204" s="19" t="str">
        <f>IFERROR(VLOOKUP(F2204,国RL2006!$B$2:$E$567,4,0),"")</f>
        <v/>
      </c>
      <c r="AB2204" s="19" t="str">
        <f>IFERROR(VLOOKUP(F2204,国RL2006!$B$2:$E$567,3,0),"")</f>
        <v/>
      </c>
      <c r="AC2204" s="24"/>
    </row>
    <row r="2205" spans="1:29" x14ac:dyDescent="0.15">
      <c r="A2205" s="16">
        <v>2204</v>
      </c>
      <c r="B2205" s="24">
        <v>2016</v>
      </c>
      <c r="C2205" s="24">
        <v>10</v>
      </c>
      <c r="D2205" s="24">
        <v>1</v>
      </c>
      <c r="E2205" s="24" t="s">
        <v>2916</v>
      </c>
      <c r="F2205" s="24" t="s">
        <v>69</v>
      </c>
      <c r="G2205" s="24" t="s">
        <v>2925</v>
      </c>
      <c r="H2205" s="24"/>
      <c r="I2205" s="24"/>
      <c r="J2205" s="24"/>
      <c r="K2205" s="24"/>
      <c r="L2205" s="24">
        <v>1</v>
      </c>
      <c r="M2205" s="15">
        <v>1</v>
      </c>
      <c r="N2205" s="24"/>
      <c r="O2205" s="18" t="str">
        <f>IFERROR(VLOOKUP(F2205,'（鳥類・チョウ）vlookup関数用'!$D$35:$F$38,3,0),"")</f>
        <v/>
      </c>
      <c r="P2205" s="18" t="str">
        <f>IFERROR(VLOOKUP(F2205,特定外来生物!$A$3:$G$24,7,0),"")</f>
        <v/>
      </c>
      <c r="Q2205" s="17" t="str">
        <f>IFERROR(VLOOKUP(F2205,県RL2019!$B$2:$H$605,4,0),"")</f>
        <v/>
      </c>
      <c r="R2205" s="17" t="str">
        <f>IFERROR(VLOOKUP(F2205,県RL2019!$B$2:$H$605,5,0),"")</f>
        <v/>
      </c>
      <c r="S2205" s="17" t="str">
        <f>IFERROR(VLOOKUP(F2205,県RL2011!$F$3:$H$906,2,0),"")</f>
        <v/>
      </c>
      <c r="T2205" s="17" t="str">
        <f>IFERROR(VLOOKUP(F2205,県RL2011!$F$3:$H$906,3,0),"")</f>
        <v/>
      </c>
      <c r="U2205" s="150" t="str">
        <f>IFERROR(VLOOKUP(F2205,国RL2020!$B$2:$E$878,4,0),"")</f>
        <v/>
      </c>
      <c r="V2205" s="150" t="str">
        <f>IFERROR(VLOOKUP(F2205,国RL2020!$B$2:$E$878,3,0),"")</f>
        <v/>
      </c>
      <c r="W2205" s="19" t="str">
        <f>IFERROR(VLOOKUP(F2205,国RL2019!$B$2:$E$873,4,0),"")</f>
        <v/>
      </c>
      <c r="X2205" s="19" t="str">
        <f>IFERROR(VLOOKUP(F2205,国RL2019!$B$2:$E$873,3,0),"")</f>
        <v/>
      </c>
      <c r="Y2205" s="19" t="str">
        <f>IFERROR(VLOOKUP(F2205,国RL2017!$B$2:$E$870,4,0),"")</f>
        <v/>
      </c>
      <c r="Z2205" s="19" t="str">
        <f>IFERROR(VLOOKUP(F2205,国RL2017!$B$2:$E$870,3,0),"")</f>
        <v/>
      </c>
      <c r="AA2205" s="19" t="str">
        <f>IFERROR(VLOOKUP(F2205,国RL2006!$B$2:$E$567,4,0),"")</f>
        <v/>
      </c>
      <c r="AB2205" s="19" t="str">
        <f>IFERROR(VLOOKUP(F2205,国RL2006!$B$2:$E$567,3,0),"")</f>
        <v/>
      </c>
      <c r="AC2205" s="24"/>
    </row>
    <row r="2206" spans="1:29" x14ac:dyDescent="0.15">
      <c r="A2206" s="16">
        <v>2205</v>
      </c>
      <c r="B2206" s="24">
        <v>2016</v>
      </c>
      <c r="C2206" s="24">
        <v>10</v>
      </c>
      <c r="D2206" s="24">
        <v>1</v>
      </c>
      <c r="E2206" s="24" t="s">
        <v>2916</v>
      </c>
      <c r="F2206" s="24" t="s">
        <v>32</v>
      </c>
      <c r="G2206" s="24" t="s">
        <v>2925</v>
      </c>
      <c r="H2206" s="24">
        <v>7</v>
      </c>
      <c r="I2206" s="24"/>
      <c r="J2206" s="24"/>
      <c r="K2206" s="24"/>
      <c r="L2206" s="24">
        <v>2</v>
      </c>
      <c r="M2206" s="15">
        <v>9</v>
      </c>
      <c r="N2206" s="24"/>
      <c r="O2206" s="18" t="str">
        <f>IFERROR(VLOOKUP(F2206,'（鳥類・チョウ）vlookup関数用'!$D$35:$F$38,3,0),"")</f>
        <v/>
      </c>
      <c r="P2206" s="18" t="str">
        <f>IFERROR(VLOOKUP(F2206,特定外来生物!$A$3:$G$24,7,0),"")</f>
        <v/>
      </c>
      <c r="Q2206" s="17" t="str">
        <f>IFERROR(VLOOKUP(F2206,県RL2019!$B$2:$H$605,4,0),"")</f>
        <v/>
      </c>
      <c r="R2206" s="17" t="str">
        <f>IFERROR(VLOOKUP(F2206,県RL2019!$B$2:$H$605,5,0),"")</f>
        <v/>
      </c>
      <c r="S2206" s="17" t="str">
        <f>IFERROR(VLOOKUP(F2206,県RL2011!$F$3:$H$906,2,0),"")</f>
        <v/>
      </c>
      <c r="T2206" s="17" t="str">
        <f>IFERROR(VLOOKUP(F2206,県RL2011!$F$3:$H$906,3,0),"")</f>
        <v/>
      </c>
      <c r="U2206" s="150" t="str">
        <f>IFERROR(VLOOKUP(F2206,国RL2020!$B$2:$E$878,4,0),"")</f>
        <v/>
      </c>
      <c r="V2206" s="150" t="str">
        <f>IFERROR(VLOOKUP(F2206,国RL2020!$B$2:$E$878,3,0),"")</f>
        <v/>
      </c>
      <c r="W2206" s="19" t="str">
        <f>IFERROR(VLOOKUP(F2206,国RL2019!$B$2:$E$873,4,0),"")</f>
        <v/>
      </c>
      <c r="X2206" s="19" t="str">
        <f>IFERROR(VLOOKUP(F2206,国RL2019!$B$2:$E$873,3,0),"")</f>
        <v/>
      </c>
      <c r="Y2206" s="19" t="str">
        <f>IFERROR(VLOOKUP(F2206,国RL2017!$B$2:$E$870,4,0),"")</f>
        <v/>
      </c>
      <c r="Z2206" s="19" t="str">
        <f>IFERROR(VLOOKUP(F2206,国RL2017!$B$2:$E$870,3,0),"")</f>
        <v/>
      </c>
      <c r="AA2206" s="19" t="str">
        <f>IFERROR(VLOOKUP(F2206,国RL2006!$B$2:$E$567,4,0),"")</f>
        <v/>
      </c>
      <c r="AB2206" s="19" t="str">
        <f>IFERROR(VLOOKUP(F2206,国RL2006!$B$2:$E$567,3,0),"")</f>
        <v/>
      </c>
      <c r="AC2206" s="24"/>
    </row>
    <row r="2207" spans="1:29" x14ac:dyDescent="0.15">
      <c r="A2207" s="16">
        <v>2206</v>
      </c>
      <c r="B2207" s="24">
        <v>2016</v>
      </c>
      <c r="C2207" s="24">
        <v>10</v>
      </c>
      <c r="D2207" s="24">
        <v>1</v>
      </c>
      <c r="E2207" s="24" t="s">
        <v>2916</v>
      </c>
      <c r="F2207" s="24" t="s">
        <v>30</v>
      </c>
      <c r="G2207" s="24" t="s">
        <v>2925</v>
      </c>
      <c r="H2207" s="24">
        <v>3</v>
      </c>
      <c r="I2207" s="24"/>
      <c r="J2207" s="24"/>
      <c r="K2207" s="24"/>
      <c r="L2207" s="24"/>
      <c r="M2207" s="15">
        <v>3</v>
      </c>
      <c r="N2207" s="24"/>
      <c r="O2207" s="18" t="str">
        <f>IFERROR(VLOOKUP(F2207,'（鳥類・チョウ）vlookup関数用'!$D$35:$F$38,3,0),"")</f>
        <v/>
      </c>
      <c r="P2207" s="18" t="str">
        <f>IFERROR(VLOOKUP(F2207,特定外来生物!$A$3:$G$24,7,0),"")</f>
        <v/>
      </c>
      <c r="Q2207" s="17" t="str">
        <f>IFERROR(VLOOKUP(F2207,県RL2019!$B$2:$H$605,4,0),"")</f>
        <v/>
      </c>
      <c r="R2207" s="17" t="str">
        <f>IFERROR(VLOOKUP(F2207,県RL2019!$B$2:$H$605,5,0),"")</f>
        <v/>
      </c>
      <c r="S2207" s="17" t="str">
        <f>IFERROR(VLOOKUP(F2207,県RL2011!$F$3:$H$906,2,0),"")</f>
        <v/>
      </c>
      <c r="T2207" s="17" t="str">
        <f>IFERROR(VLOOKUP(F2207,県RL2011!$F$3:$H$906,3,0),"")</f>
        <v/>
      </c>
      <c r="U2207" s="150" t="str">
        <f>IFERROR(VLOOKUP(F2207,国RL2020!$B$2:$E$878,4,0),"")</f>
        <v/>
      </c>
      <c r="V2207" s="150" t="str">
        <f>IFERROR(VLOOKUP(F2207,国RL2020!$B$2:$E$878,3,0),"")</f>
        <v/>
      </c>
      <c r="W2207" s="19" t="str">
        <f>IFERROR(VLOOKUP(F2207,国RL2019!$B$2:$E$873,4,0),"")</f>
        <v/>
      </c>
      <c r="X2207" s="19" t="str">
        <f>IFERROR(VLOOKUP(F2207,国RL2019!$B$2:$E$873,3,0),"")</f>
        <v/>
      </c>
      <c r="Y2207" s="19" t="str">
        <f>IFERROR(VLOOKUP(F2207,国RL2017!$B$2:$E$870,4,0),"")</f>
        <v/>
      </c>
      <c r="Z2207" s="19" t="str">
        <f>IFERROR(VLOOKUP(F2207,国RL2017!$B$2:$E$870,3,0),"")</f>
        <v/>
      </c>
      <c r="AA2207" s="19" t="str">
        <f>IFERROR(VLOOKUP(F2207,国RL2006!$B$2:$E$567,4,0),"")</f>
        <v/>
      </c>
      <c r="AB2207" s="19" t="str">
        <f>IFERROR(VLOOKUP(F2207,国RL2006!$B$2:$E$567,3,0),"")</f>
        <v/>
      </c>
      <c r="AC2207" s="24"/>
    </row>
    <row r="2208" spans="1:29" x14ac:dyDescent="0.15">
      <c r="A2208" s="16">
        <v>2207</v>
      </c>
      <c r="B2208" s="24">
        <v>2016</v>
      </c>
      <c r="C2208" s="24">
        <v>10</v>
      </c>
      <c r="D2208" s="24">
        <v>1</v>
      </c>
      <c r="E2208" s="24" t="s">
        <v>2916</v>
      </c>
      <c r="F2208" s="24" t="s">
        <v>37</v>
      </c>
      <c r="G2208" s="24" t="s">
        <v>2925</v>
      </c>
      <c r="H2208" s="24">
        <v>1</v>
      </c>
      <c r="I2208" s="24"/>
      <c r="J2208" s="24">
        <v>1</v>
      </c>
      <c r="K2208" s="24">
        <v>1</v>
      </c>
      <c r="L2208" s="24">
        <v>5</v>
      </c>
      <c r="M2208" s="15">
        <v>8</v>
      </c>
      <c r="N2208" s="24"/>
      <c r="O2208" s="18" t="str">
        <f>IFERROR(VLOOKUP(F2208,'（鳥類・チョウ）vlookup関数用'!$D$35:$F$38,3,0),"")</f>
        <v/>
      </c>
      <c r="P2208" s="18" t="str">
        <f>IFERROR(VLOOKUP(F2208,特定外来生物!$A$3:$G$24,7,0),"")</f>
        <v/>
      </c>
      <c r="Q2208" s="17" t="str">
        <f>IFERROR(VLOOKUP(F2208,県RL2019!$B$2:$H$605,4,0),"")</f>
        <v/>
      </c>
      <c r="R2208" s="17" t="str">
        <f>IFERROR(VLOOKUP(F2208,県RL2019!$B$2:$H$605,5,0),"")</f>
        <v/>
      </c>
      <c r="S2208" s="17" t="str">
        <f>IFERROR(VLOOKUP(F2208,県RL2011!$F$3:$H$906,2,0),"")</f>
        <v/>
      </c>
      <c r="T2208" s="17" t="str">
        <f>IFERROR(VLOOKUP(F2208,県RL2011!$F$3:$H$906,3,0),"")</f>
        <v/>
      </c>
      <c r="U2208" s="150" t="str">
        <f>IFERROR(VLOOKUP(F2208,国RL2020!$B$2:$E$878,4,0),"")</f>
        <v/>
      </c>
      <c r="V2208" s="150" t="str">
        <f>IFERROR(VLOOKUP(F2208,国RL2020!$B$2:$E$878,3,0),"")</f>
        <v/>
      </c>
      <c r="W2208" s="19" t="str">
        <f>IFERROR(VLOOKUP(F2208,国RL2019!$B$2:$E$873,4,0),"")</f>
        <v/>
      </c>
      <c r="X2208" s="19" t="str">
        <f>IFERROR(VLOOKUP(F2208,国RL2019!$B$2:$E$873,3,0),"")</f>
        <v/>
      </c>
      <c r="Y2208" s="19" t="str">
        <f>IFERROR(VLOOKUP(F2208,国RL2017!$B$2:$E$870,4,0),"")</f>
        <v/>
      </c>
      <c r="Z2208" s="19" t="str">
        <f>IFERROR(VLOOKUP(F2208,国RL2017!$B$2:$E$870,3,0),"")</f>
        <v/>
      </c>
      <c r="AA2208" s="19" t="str">
        <f>IFERROR(VLOOKUP(F2208,国RL2006!$B$2:$E$567,4,0),"")</f>
        <v/>
      </c>
      <c r="AB2208" s="19" t="str">
        <f>IFERROR(VLOOKUP(F2208,国RL2006!$B$2:$E$567,3,0),"")</f>
        <v/>
      </c>
      <c r="AC2208" s="24"/>
    </row>
    <row r="2209" spans="1:29" x14ac:dyDescent="0.15">
      <c r="A2209" s="16">
        <v>2208</v>
      </c>
      <c r="B2209" s="24">
        <v>2016</v>
      </c>
      <c r="C2209" s="24">
        <v>10</v>
      </c>
      <c r="D2209" s="24">
        <v>1</v>
      </c>
      <c r="E2209" s="24" t="s">
        <v>2916</v>
      </c>
      <c r="F2209" s="24" t="s">
        <v>23</v>
      </c>
      <c r="G2209" s="24" t="s">
        <v>2925</v>
      </c>
      <c r="H2209" s="24"/>
      <c r="I2209" s="24"/>
      <c r="J2209" s="24">
        <v>1</v>
      </c>
      <c r="K2209" s="24"/>
      <c r="L2209" s="24">
        <v>3</v>
      </c>
      <c r="M2209" s="15">
        <v>4</v>
      </c>
      <c r="N2209" s="24"/>
      <c r="O2209" s="18" t="str">
        <f>IFERROR(VLOOKUP(F2209,'（鳥類・チョウ）vlookup関数用'!$D$35:$F$38,3,0),"")</f>
        <v/>
      </c>
      <c r="P2209" s="18" t="str">
        <f>IFERROR(VLOOKUP(F2209,特定外来生物!$A$3:$G$24,7,0),"")</f>
        <v/>
      </c>
      <c r="Q2209" s="17" t="str">
        <f>IFERROR(VLOOKUP(F2209,県RL2019!$B$2:$H$605,4,0),"")</f>
        <v/>
      </c>
      <c r="R2209" s="17" t="str">
        <f>IFERROR(VLOOKUP(F2209,県RL2019!$B$2:$H$605,5,0),"")</f>
        <v/>
      </c>
      <c r="S2209" s="17" t="str">
        <f>IFERROR(VLOOKUP(F2209,県RL2011!$F$3:$H$906,2,0),"")</f>
        <v/>
      </c>
      <c r="T2209" s="17" t="str">
        <f>IFERROR(VLOOKUP(F2209,県RL2011!$F$3:$H$906,3,0),"")</f>
        <v/>
      </c>
      <c r="U2209" s="150" t="str">
        <f>IFERROR(VLOOKUP(F2209,国RL2020!$B$2:$E$878,4,0),"")</f>
        <v/>
      </c>
      <c r="V2209" s="150" t="str">
        <f>IFERROR(VLOOKUP(F2209,国RL2020!$B$2:$E$878,3,0),"")</f>
        <v/>
      </c>
      <c r="W2209" s="19" t="str">
        <f>IFERROR(VLOOKUP(F2209,国RL2019!$B$2:$E$873,4,0),"")</f>
        <v/>
      </c>
      <c r="X2209" s="19" t="str">
        <f>IFERROR(VLOOKUP(F2209,国RL2019!$B$2:$E$873,3,0),"")</f>
        <v/>
      </c>
      <c r="Y2209" s="19" t="str">
        <f>IFERROR(VLOOKUP(F2209,国RL2017!$B$2:$E$870,4,0),"")</f>
        <v/>
      </c>
      <c r="Z2209" s="19" t="str">
        <f>IFERROR(VLOOKUP(F2209,国RL2017!$B$2:$E$870,3,0),"")</f>
        <v/>
      </c>
      <c r="AA2209" s="19" t="str">
        <f>IFERROR(VLOOKUP(F2209,国RL2006!$B$2:$E$567,4,0),"")</f>
        <v/>
      </c>
      <c r="AB2209" s="19" t="str">
        <f>IFERROR(VLOOKUP(F2209,国RL2006!$B$2:$E$567,3,0),"")</f>
        <v/>
      </c>
      <c r="AC2209" s="24"/>
    </row>
    <row r="2210" spans="1:29" x14ac:dyDescent="0.15">
      <c r="A2210" s="16">
        <v>2209</v>
      </c>
      <c r="B2210" s="24">
        <v>2016</v>
      </c>
      <c r="C2210" s="24">
        <v>10</v>
      </c>
      <c r="D2210" s="24">
        <v>1</v>
      </c>
      <c r="E2210" s="24" t="s">
        <v>2916</v>
      </c>
      <c r="F2210" s="24" t="s">
        <v>44</v>
      </c>
      <c r="G2210" s="24" t="s">
        <v>2926</v>
      </c>
      <c r="H2210" s="24">
        <v>1</v>
      </c>
      <c r="I2210" s="24"/>
      <c r="J2210" s="24"/>
      <c r="K2210" s="24"/>
      <c r="L2210" s="24">
        <v>2</v>
      </c>
      <c r="M2210" s="15">
        <v>3</v>
      </c>
      <c r="N2210" s="24"/>
      <c r="O2210" s="18" t="str">
        <f>IFERROR(VLOOKUP(F2210,'（鳥類・チョウ）vlookup関数用'!$D$35:$F$38,3,0),"")</f>
        <v/>
      </c>
      <c r="P2210" s="18" t="str">
        <f>IFERROR(VLOOKUP(F2210,特定外来生物!$A$3:$G$24,7,0),"")</f>
        <v/>
      </c>
      <c r="Q2210" s="17" t="str">
        <f>IFERROR(VLOOKUP(F2210,県RL2019!$B$2:$H$605,4,0),"")</f>
        <v/>
      </c>
      <c r="R2210" s="17" t="str">
        <f>IFERROR(VLOOKUP(F2210,県RL2019!$B$2:$H$605,5,0),"")</f>
        <v/>
      </c>
      <c r="S2210" s="17" t="str">
        <f>IFERROR(VLOOKUP(F2210,県RL2011!$F$3:$H$906,2,0),"")</f>
        <v/>
      </c>
      <c r="T2210" s="17" t="str">
        <f>IFERROR(VLOOKUP(F2210,県RL2011!$F$3:$H$906,3,0),"")</f>
        <v/>
      </c>
      <c r="U2210" s="150" t="str">
        <f>IFERROR(VLOOKUP(F2210,国RL2020!$B$2:$E$878,4,0),"")</f>
        <v/>
      </c>
      <c r="V2210" s="150" t="str">
        <f>IFERROR(VLOOKUP(F2210,国RL2020!$B$2:$E$878,3,0),"")</f>
        <v/>
      </c>
      <c r="W2210" s="19" t="str">
        <f>IFERROR(VLOOKUP(F2210,国RL2019!$B$2:$E$873,4,0),"")</f>
        <v/>
      </c>
      <c r="X2210" s="19" t="str">
        <f>IFERROR(VLOOKUP(F2210,国RL2019!$B$2:$E$873,3,0),"")</f>
        <v/>
      </c>
      <c r="Y2210" s="19" t="str">
        <f>IFERROR(VLOOKUP(F2210,国RL2017!$B$2:$E$870,4,0),"")</f>
        <v/>
      </c>
      <c r="Z2210" s="19" t="str">
        <f>IFERROR(VLOOKUP(F2210,国RL2017!$B$2:$E$870,3,0),"")</f>
        <v/>
      </c>
      <c r="AA2210" s="19" t="str">
        <f>IFERROR(VLOOKUP(F2210,国RL2006!$B$2:$E$567,4,0),"")</f>
        <v/>
      </c>
      <c r="AB2210" s="19" t="str">
        <f>IFERROR(VLOOKUP(F2210,国RL2006!$B$2:$E$567,3,0),"")</f>
        <v/>
      </c>
      <c r="AC2210" s="24"/>
    </row>
    <row r="2211" spans="1:29" x14ac:dyDescent="0.15">
      <c r="A2211" s="16">
        <v>2210</v>
      </c>
      <c r="B2211" s="24">
        <v>2016</v>
      </c>
      <c r="C2211" s="24">
        <v>10</v>
      </c>
      <c r="D2211" s="24">
        <v>1</v>
      </c>
      <c r="E2211" s="24" t="s">
        <v>2916</v>
      </c>
      <c r="F2211" s="24" t="s">
        <v>14</v>
      </c>
      <c r="G2211" s="24" t="s">
        <v>2926</v>
      </c>
      <c r="H2211" s="24">
        <v>1</v>
      </c>
      <c r="I2211" s="24"/>
      <c r="J2211" s="24"/>
      <c r="K2211" s="24"/>
      <c r="L2211" s="24"/>
      <c r="M2211" s="15">
        <v>1</v>
      </c>
      <c r="N2211" s="24"/>
      <c r="O2211" s="18" t="str">
        <f>IFERROR(VLOOKUP(F2211,'（鳥類・チョウ）vlookup関数用'!$D$35:$F$38,3,0),"")</f>
        <v/>
      </c>
      <c r="P2211" s="18" t="str">
        <f>IFERROR(VLOOKUP(F2211,特定外来生物!$A$3:$G$24,7,0),"")</f>
        <v/>
      </c>
      <c r="Q2211" s="17" t="str">
        <f>IFERROR(VLOOKUP(F2211,県RL2019!$B$2:$H$605,4,0),"")</f>
        <v/>
      </c>
      <c r="R2211" s="17" t="str">
        <f>IFERROR(VLOOKUP(F2211,県RL2019!$B$2:$H$605,5,0),"")</f>
        <v/>
      </c>
      <c r="S2211" s="17" t="str">
        <f>IFERROR(VLOOKUP(F2211,県RL2011!$F$3:$H$906,2,0),"")</f>
        <v/>
      </c>
      <c r="T2211" s="17" t="str">
        <f>IFERROR(VLOOKUP(F2211,県RL2011!$F$3:$H$906,3,0),"")</f>
        <v/>
      </c>
      <c r="U2211" s="150" t="str">
        <f>IFERROR(VLOOKUP(F2211,国RL2020!$B$2:$E$878,4,0),"")</f>
        <v/>
      </c>
      <c r="V2211" s="150" t="str">
        <f>IFERROR(VLOOKUP(F2211,国RL2020!$B$2:$E$878,3,0),"")</f>
        <v/>
      </c>
      <c r="W2211" s="19" t="str">
        <f>IFERROR(VLOOKUP(F2211,国RL2019!$B$2:$E$873,4,0),"")</f>
        <v/>
      </c>
      <c r="X2211" s="19" t="str">
        <f>IFERROR(VLOOKUP(F2211,国RL2019!$B$2:$E$873,3,0),"")</f>
        <v/>
      </c>
      <c r="Y2211" s="19" t="str">
        <f>IFERROR(VLOOKUP(F2211,国RL2017!$B$2:$E$870,4,0),"")</f>
        <v/>
      </c>
      <c r="Z2211" s="19" t="str">
        <f>IFERROR(VLOOKUP(F2211,国RL2017!$B$2:$E$870,3,0),"")</f>
        <v/>
      </c>
      <c r="AA2211" s="19" t="str">
        <f>IFERROR(VLOOKUP(F2211,国RL2006!$B$2:$E$567,4,0),"")</f>
        <v/>
      </c>
      <c r="AB2211" s="19" t="str">
        <f>IFERROR(VLOOKUP(F2211,国RL2006!$B$2:$E$567,3,0),"")</f>
        <v/>
      </c>
      <c r="AC2211" s="24"/>
    </row>
    <row r="2212" spans="1:29" x14ac:dyDescent="0.15">
      <c r="A2212" s="16">
        <v>2211</v>
      </c>
      <c r="B2212" s="24">
        <v>2016</v>
      </c>
      <c r="C2212" s="24">
        <v>10</v>
      </c>
      <c r="D2212" s="24">
        <v>6</v>
      </c>
      <c r="E2212" s="24" t="s">
        <v>2917</v>
      </c>
      <c r="F2212" s="24" t="s">
        <v>22</v>
      </c>
      <c r="G2212" s="24" t="s">
        <v>2922</v>
      </c>
      <c r="H2212" s="24"/>
      <c r="I2212" s="24">
        <v>1</v>
      </c>
      <c r="J2212" s="24"/>
      <c r="K2212" s="24"/>
      <c r="L2212" s="24"/>
      <c r="M2212" s="15">
        <v>1</v>
      </c>
      <c r="N2212" s="24"/>
      <c r="O2212" s="18" t="str">
        <f>IFERROR(VLOOKUP(F2212,'（鳥類・チョウ）vlookup関数用'!$D$35:$F$38,3,0),"")</f>
        <v/>
      </c>
      <c r="P2212" s="18" t="str">
        <f>IFERROR(VLOOKUP(F2212,特定外来生物!$A$3:$G$24,7,0),"")</f>
        <v/>
      </c>
      <c r="Q2212" s="17" t="str">
        <f>IFERROR(VLOOKUP(F2212,県RL2019!$B$2:$H$605,4,0),"")</f>
        <v/>
      </c>
      <c r="R2212" s="17" t="str">
        <f>IFERROR(VLOOKUP(F2212,県RL2019!$B$2:$H$605,5,0),"")</f>
        <v/>
      </c>
      <c r="S2212" s="17" t="str">
        <f>IFERROR(VLOOKUP(F2212,県RL2011!$F$3:$H$906,2,0),"")</f>
        <v/>
      </c>
      <c r="T2212" s="17" t="str">
        <f>IFERROR(VLOOKUP(F2212,県RL2011!$F$3:$H$906,3,0),"")</f>
        <v/>
      </c>
      <c r="U2212" s="150" t="str">
        <f>IFERROR(VLOOKUP(F2212,国RL2020!$B$2:$E$878,4,0),"")</f>
        <v/>
      </c>
      <c r="V2212" s="150" t="str">
        <f>IFERROR(VLOOKUP(F2212,国RL2020!$B$2:$E$878,3,0),"")</f>
        <v/>
      </c>
      <c r="W2212" s="19" t="str">
        <f>IFERROR(VLOOKUP(F2212,国RL2019!$B$2:$E$873,4,0),"")</f>
        <v/>
      </c>
      <c r="X2212" s="19" t="str">
        <f>IFERROR(VLOOKUP(F2212,国RL2019!$B$2:$E$873,3,0),"")</f>
        <v/>
      </c>
      <c r="Y2212" s="19" t="str">
        <f>IFERROR(VLOOKUP(F2212,国RL2017!$B$2:$E$870,4,0),"")</f>
        <v/>
      </c>
      <c r="Z2212" s="19" t="str">
        <f>IFERROR(VLOOKUP(F2212,国RL2017!$B$2:$E$870,3,0),"")</f>
        <v/>
      </c>
      <c r="AA2212" s="19" t="str">
        <f>IFERROR(VLOOKUP(F2212,国RL2006!$B$2:$E$567,4,0),"")</f>
        <v/>
      </c>
      <c r="AB2212" s="19" t="str">
        <f>IFERROR(VLOOKUP(F2212,国RL2006!$B$2:$E$567,3,0),"")</f>
        <v/>
      </c>
      <c r="AC2212" s="24"/>
    </row>
    <row r="2213" spans="1:29" x14ac:dyDescent="0.15">
      <c r="A2213" s="16">
        <v>2212</v>
      </c>
      <c r="B2213" s="24">
        <v>2016</v>
      </c>
      <c r="C2213" s="24">
        <v>10</v>
      </c>
      <c r="D2213" s="24">
        <v>6</v>
      </c>
      <c r="E2213" s="24" t="s">
        <v>2917</v>
      </c>
      <c r="F2213" s="24" t="s">
        <v>28</v>
      </c>
      <c r="G2213" s="24" t="s">
        <v>2923</v>
      </c>
      <c r="H2213" s="24">
        <v>10</v>
      </c>
      <c r="I2213" s="24">
        <v>12</v>
      </c>
      <c r="J2213" s="24">
        <v>14</v>
      </c>
      <c r="K2213" s="24"/>
      <c r="L2213" s="24"/>
      <c r="M2213" s="15">
        <v>36</v>
      </c>
      <c r="N2213" s="24"/>
      <c r="O2213" s="18" t="str">
        <f>IFERROR(VLOOKUP(F2213,'（鳥類・チョウ）vlookup関数用'!$D$35:$F$38,3,0),"")</f>
        <v/>
      </c>
      <c r="P2213" s="18" t="str">
        <f>IFERROR(VLOOKUP(F2213,特定外来生物!$A$3:$G$24,7,0),"")</f>
        <v/>
      </c>
      <c r="Q2213" s="17" t="str">
        <f>IFERROR(VLOOKUP(F2213,県RL2019!$B$2:$H$605,4,0),"")</f>
        <v/>
      </c>
      <c r="R2213" s="17" t="str">
        <f>IFERROR(VLOOKUP(F2213,県RL2019!$B$2:$H$605,5,0),"")</f>
        <v/>
      </c>
      <c r="S2213" s="17" t="str">
        <f>IFERROR(VLOOKUP(F2213,県RL2011!$F$3:$H$906,2,0),"")</f>
        <v/>
      </c>
      <c r="T2213" s="17" t="str">
        <f>IFERROR(VLOOKUP(F2213,県RL2011!$F$3:$H$906,3,0),"")</f>
        <v/>
      </c>
      <c r="U2213" s="150" t="str">
        <f>IFERROR(VLOOKUP(F2213,国RL2020!$B$2:$E$878,4,0),"")</f>
        <v/>
      </c>
      <c r="V2213" s="150" t="str">
        <f>IFERROR(VLOOKUP(F2213,国RL2020!$B$2:$E$878,3,0),"")</f>
        <v/>
      </c>
      <c r="W2213" s="19" t="str">
        <f>IFERROR(VLOOKUP(F2213,国RL2019!$B$2:$E$873,4,0),"")</f>
        <v/>
      </c>
      <c r="X2213" s="19" t="str">
        <f>IFERROR(VLOOKUP(F2213,国RL2019!$B$2:$E$873,3,0),"")</f>
        <v/>
      </c>
      <c r="Y2213" s="19" t="str">
        <f>IFERROR(VLOOKUP(F2213,国RL2017!$B$2:$E$870,4,0),"")</f>
        <v/>
      </c>
      <c r="Z2213" s="19" t="str">
        <f>IFERROR(VLOOKUP(F2213,国RL2017!$B$2:$E$870,3,0),"")</f>
        <v/>
      </c>
      <c r="AA2213" s="19" t="str">
        <f>IFERROR(VLOOKUP(F2213,国RL2006!$B$2:$E$567,4,0),"")</f>
        <v/>
      </c>
      <c r="AB2213" s="19" t="str">
        <f>IFERROR(VLOOKUP(F2213,国RL2006!$B$2:$E$567,3,0),"")</f>
        <v/>
      </c>
      <c r="AC2213" s="24"/>
    </row>
    <row r="2214" spans="1:29" x14ac:dyDescent="0.15">
      <c r="A2214" s="16">
        <v>2213</v>
      </c>
      <c r="B2214" s="24">
        <v>2016</v>
      </c>
      <c r="C2214" s="24">
        <v>10</v>
      </c>
      <c r="D2214" s="24">
        <v>6</v>
      </c>
      <c r="E2214" s="24" t="s">
        <v>2917</v>
      </c>
      <c r="F2214" s="24" t="s">
        <v>46</v>
      </c>
      <c r="G2214" s="24" t="s">
        <v>2923</v>
      </c>
      <c r="H2214" s="24"/>
      <c r="I2214" s="24">
        <v>5</v>
      </c>
      <c r="J2214" s="24">
        <v>26</v>
      </c>
      <c r="K2214" s="24"/>
      <c r="L2214" s="24"/>
      <c r="M2214" s="15">
        <v>31</v>
      </c>
      <c r="N2214" s="24"/>
      <c r="O2214" s="18" t="str">
        <f>IFERROR(VLOOKUP(F2214,'（鳥類・チョウ）vlookup関数用'!$D$35:$F$38,3,0),"")</f>
        <v/>
      </c>
      <c r="P2214" s="18" t="str">
        <f>IFERROR(VLOOKUP(F2214,特定外来生物!$A$3:$G$24,7,0),"")</f>
        <v/>
      </c>
      <c r="Q2214" s="17" t="str">
        <f>IFERROR(VLOOKUP(F2214,県RL2019!$B$2:$H$605,4,0),"")</f>
        <v/>
      </c>
      <c r="R2214" s="17" t="str">
        <f>IFERROR(VLOOKUP(F2214,県RL2019!$B$2:$H$605,5,0),"")</f>
        <v/>
      </c>
      <c r="S2214" s="17" t="str">
        <f>IFERROR(VLOOKUP(F2214,県RL2011!$F$3:$H$906,2,0),"")</f>
        <v/>
      </c>
      <c r="T2214" s="17" t="str">
        <f>IFERROR(VLOOKUP(F2214,県RL2011!$F$3:$H$906,3,0),"")</f>
        <v/>
      </c>
      <c r="U2214" s="150" t="str">
        <f>IFERROR(VLOOKUP(F2214,国RL2020!$B$2:$E$878,4,0),"")</f>
        <v/>
      </c>
      <c r="V2214" s="150" t="str">
        <f>IFERROR(VLOOKUP(F2214,国RL2020!$B$2:$E$878,3,0),"")</f>
        <v/>
      </c>
      <c r="W2214" s="19" t="str">
        <f>IFERROR(VLOOKUP(F2214,国RL2019!$B$2:$E$873,4,0),"")</f>
        <v/>
      </c>
      <c r="X2214" s="19" t="str">
        <f>IFERROR(VLOOKUP(F2214,国RL2019!$B$2:$E$873,3,0),"")</f>
        <v/>
      </c>
      <c r="Y2214" s="19" t="str">
        <f>IFERROR(VLOOKUP(F2214,国RL2017!$B$2:$E$870,4,0),"")</f>
        <v/>
      </c>
      <c r="Z2214" s="19" t="str">
        <f>IFERROR(VLOOKUP(F2214,国RL2017!$B$2:$E$870,3,0),"")</f>
        <v/>
      </c>
      <c r="AA2214" s="19" t="str">
        <f>IFERROR(VLOOKUP(F2214,国RL2006!$B$2:$E$567,4,0),"")</f>
        <v/>
      </c>
      <c r="AB2214" s="19" t="str">
        <f>IFERROR(VLOOKUP(F2214,国RL2006!$B$2:$E$567,3,0),"")</f>
        <v/>
      </c>
      <c r="AC2214" s="24"/>
    </row>
    <row r="2215" spans="1:29" x14ac:dyDescent="0.15">
      <c r="A2215" s="16">
        <v>2214</v>
      </c>
      <c r="B2215" s="24">
        <v>2016</v>
      </c>
      <c r="C2215" s="24">
        <v>10</v>
      </c>
      <c r="D2215" s="24">
        <v>6</v>
      </c>
      <c r="E2215" s="24" t="s">
        <v>2917</v>
      </c>
      <c r="F2215" s="24" t="s">
        <v>48</v>
      </c>
      <c r="G2215" s="24" t="s">
        <v>2923</v>
      </c>
      <c r="H2215" s="24">
        <v>10</v>
      </c>
      <c r="I2215" s="24">
        <v>8</v>
      </c>
      <c r="J2215" s="24">
        <v>15</v>
      </c>
      <c r="K2215" s="24"/>
      <c r="L2215" s="24"/>
      <c r="M2215" s="15">
        <v>33</v>
      </c>
      <c r="N2215" s="24"/>
      <c r="O2215" s="18" t="str">
        <f>IFERROR(VLOOKUP(F2215,'（鳥類・チョウ）vlookup関数用'!$D$35:$F$38,3,0),"")</f>
        <v/>
      </c>
      <c r="P2215" s="18" t="str">
        <f>IFERROR(VLOOKUP(F2215,特定外来生物!$A$3:$G$24,7,0),"")</f>
        <v/>
      </c>
      <c r="Q2215" s="17" t="str">
        <f>IFERROR(VLOOKUP(F2215,県RL2019!$B$2:$H$605,4,0),"")</f>
        <v/>
      </c>
      <c r="R2215" s="17" t="str">
        <f>IFERROR(VLOOKUP(F2215,県RL2019!$B$2:$H$605,5,0),"")</f>
        <v/>
      </c>
      <c r="S2215" s="17" t="str">
        <f>IFERROR(VLOOKUP(F2215,県RL2011!$F$3:$H$906,2,0),"")</f>
        <v/>
      </c>
      <c r="T2215" s="17" t="str">
        <f>IFERROR(VLOOKUP(F2215,県RL2011!$F$3:$H$906,3,0),"")</f>
        <v/>
      </c>
      <c r="U2215" s="150" t="str">
        <f>IFERROR(VLOOKUP(F2215,国RL2020!$B$2:$E$878,4,0),"")</f>
        <v/>
      </c>
      <c r="V2215" s="150" t="str">
        <f>IFERROR(VLOOKUP(F2215,国RL2020!$B$2:$E$878,3,0),"")</f>
        <v/>
      </c>
      <c r="W2215" s="19" t="str">
        <f>IFERROR(VLOOKUP(F2215,国RL2019!$B$2:$E$873,4,0),"")</f>
        <v/>
      </c>
      <c r="X2215" s="19" t="str">
        <f>IFERROR(VLOOKUP(F2215,国RL2019!$B$2:$E$873,3,0),"")</f>
        <v/>
      </c>
      <c r="Y2215" s="19" t="str">
        <f>IFERROR(VLOOKUP(F2215,国RL2017!$B$2:$E$870,4,0),"")</f>
        <v/>
      </c>
      <c r="Z2215" s="19" t="str">
        <f>IFERROR(VLOOKUP(F2215,国RL2017!$B$2:$E$870,3,0),"")</f>
        <v/>
      </c>
      <c r="AA2215" s="19" t="str">
        <f>IFERROR(VLOOKUP(F2215,国RL2006!$B$2:$E$567,4,0),"")</f>
        <v/>
      </c>
      <c r="AB2215" s="19" t="str">
        <f>IFERROR(VLOOKUP(F2215,国RL2006!$B$2:$E$567,3,0),"")</f>
        <v/>
      </c>
      <c r="AC2215" s="24"/>
    </row>
    <row r="2216" spans="1:29" x14ac:dyDescent="0.15">
      <c r="A2216" s="16">
        <v>2215</v>
      </c>
      <c r="B2216" s="24">
        <v>2016</v>
      </c>
      <c r="C2216" s="24">
        <v>10</v>
      </c>
      <c r="D2216" s="24">
        <v>6</v>
      </c>
      <c r="E2216" s="24" t="s">
        <v>2917</v>
      </c>
      <c r="F2216" s="24" t="s">
        <v>17</v>
      </c>
      <c r="G2216" s="24" t="s">
        <v>2924</v>
      </c>
      <c r="H2216" s="24"/>
      <c r="I2216" s="24">
        <v>1</v>
      </c>
      <c r="J2216" s="24">
        <v>20</v>
      </c>
      <c r="K2216" s="24"/>
      <c r="L2216" s="24"/>
      <c r="M2216" s="15">
        <v>21</v>
      </c>
      <c r="N2216" s="24"/>
      <c r="O2216" s="18" t="str">
        <f>IFERROR(VLOOKUP(F2216,'（鳥類・チョウ）vlookup関数用'!$D$35:$F$38,3,0),"")</f>
        <v/>
      </c>
      <c r="P2216" s="18" t="str">
        <f>IFERROR(VLOOKUP(F2216,特定外来生物!$A$3:$G$24,7,0),"")</f>
        <v/>
      </c>
      <c r="Q2216" s="17" t="str">
        <f>IFERROR(VLOOKUP(F2216,県RL2019!$B$2:$H$605,4,0),"")</f>
        <v/>
      </c>
      <c r="R2216" s="17" t="str">
        <f>IFERROR(VLOOKUP(F2216,県RL2019!$B$2:$H$605,5,0),"")</f>
        <v/>
      </c>
      <c r="S2216" s="17" t="str">
        <f>IFERROR(VLOOKUP(F2216,県RL2011!$F$3:$H$906,2,0),"")</f>
        <v/>
      </c>
      <c r="T2216" s="17" t="str">
        <f>IFERROR(VLOOKUP(F2216,県RL2011!$F$3:$H$906,3,0),"")</f>
        <v/>
      </c>
      <c r="U2216" s="150" t="str">
        <f>IFERROR(VLOOKUP(F2216,国RL2020!$B$2:$E$878,4,0),"")</f>
        <v/>
      </c>
      <c r="V2216" s="150" t="str">
        <f>IFERROR(VLOOKUP(F2216,国RL2020!$B$2:$E$878,3,0),"")</f>
        <v/>
      </c>
      <c r="W2216" s="19" t="str">
        <f>IFERROR(VLOOKUP(F2216,国RL2019!$B$2:$E$873,4,0),"")</f>
        <v/>
      </c>
      <c r="X2216" s="19" t="str">
        <f>IFERROR(VLOOKUP(F2216,国RL2019!$B$2:$E$873,3,0),"")</f>
        <v/>
      </c>
      <c r="Y2216" s="19" t="str">
        <f>IFERROR(VLOOKUP(F2216,国RL2017!$B$2:$E$870,4,0),"")</f>
        <v/>
      </c>
      <c r="Z2216" s="19" t="str">
        <f>IFERROR(VLOOKUP(F2216,国RL2017!$B$2:$E$870,3,0),"")</f>
        <v/>
      </c>
      <c r="AA2216" s="19" t="str">
        <f>IFERROR(VLOOKUP(F2216,国RL2006!$B$2:$E$567,4,0),"")</f>
        <v/>
      </c>
      <c r="AB2216" s="19" t="str">
        <f>IFERROR(VLOOKUP(F2216,国RL2006!$B$2:$E$567,3,0),"")</f>
        <v/>
      </c>
      <c r="AC2216" s="24"/>
    </row>
    <row r="2217" spans="1:29" x14ac:dyDescent="0.15">
      <c r="A2217" s="16">
        <v>2216</v>
      </c>
      <c r="B2217" s="24">
        <v>2016</v>
      </c>
      <c r="C2217" s="24">
        <v>10</v>
      </c>
      <c r="D2217" s="24">
        <v>6</v>
      </c>
      <c r="E2217" s="24" t="s">
        <v>2917</v>
      </c>
      <c r="F2217" s="24" t="s">
        <v>24</v>
      </c>
      <c r="G2217" s="24" t="s">
        <v>2924</v>
      </c>
      <c r="H2217" s="24">
        <v>8</v>
      </c>
      <c r="I2217" s="24">
        <v>1</v>
      </c>
      <c r="J2217" s="24">
        <v>5</v>
      </c>
      <c r="K2217" s="24"/>
      <c r="L2217" s="24"/>
      <c r="M2217" s="15">
        <v>14</v>
      </c>
      <c r="N2217" s="24"/>
      <c r="O2217" s="18" t="str">
        <f>IFERROR(VLOOKUP(F2217,'（鳥類・チョウ）vlookup関数用'!$D$35:$F$38,3,0),"")</f>
        <v/>
      </c>
      <c r="P2217" s="18" t="str">
        <f>IFERROR(VLOOKUP(F2217,特定外来生物!$A$3:$G$24,7,0),"")</f>
        <v/>
      </c>
      <c r="Q2217" s="17" t="str">
        <f>IFERROR(VLOOKUP(F2217,県RL2019!$B$2:$H$605,4,0),"")</f>
        <v/>
      </c>
      <c r="R2217" s="17" t="str">
        <f>IFERROR(VLOOKUP(F2217,県RL2019!$B$2:$H$605,5,0),"")</f>
        <v/>
      </c>
      <c r="S2217" s="17" t="str">
        <f>IFERROR(VLOOKUP(F2217,県RL2011!$F$3:$H$906,2,0),"")</f>
        <v/>
      </c>
      <c r="T2217" s="17" t="str">
        <f>IFERROR(VLOOKUP(F2217,県RL2011!$F$3:$H$906,3,0),"")</f>
        <v/>
      </c>
      <c r="U2217" s="150" t="str">
        <f>IFERROR(VLOOKUP(F2217,国RL2020!$B$2:$E$878,4,0),"")</f>
        <v/>
      </c>
      <c r="V2217" s="150" t="str">
        <f>IFERROR(VLOOKUP(F2217,国RL2020!$B$2:$E$878,3,0),"")</f>
        <v/>
      </c>
      <c r="W2217" s="19" t="str">
        <f>IFERROR(VLOOKUP(F2217,国RL2019!$B$2:$E$873,4,0),"")</f>
        <v/>
      </c>
      <c r="X2217" s="19" t="str">
        <f>IFERROR(VLOOKUP(F2217,国RL2019!$B$2:$E$873,3,0),"")</f>
        <v/>
      </c>
      <c r="Y2217" s="19" t="str">
        <f>IFERROR(VLOOKUP(F2217,国RL2017!$B$2:$E$870,4,0),"")</f>
        <v/>
      </c>
      <c r="Z2217" s="19" t="str">
        <f>IFERROR(VLOOKUP(F2217,国RL2017!$B$2:$E$870,3,0),"")</f>
        <v/>
      </c>
      <c r="AA2217" s="19" t="str">
        <f>IFERROR(VLOOKUP(F2217,国RL2006!$B$2:$E$567,4,0),"")</f>
        <v/>
      </c>
      <c r="AB2217" s="19" t="str">
        <f>IFERROR(VLOOKUP(F2217,国RL2006!$B$2:$E$567,3,0),"")</f>
        <v/>
      </c>
      <c r="AC2217" s="24"/>
    </row>
    <row r="2218" spans="1:29" x14ac:dyDescent="0.15">
      <c r="A2218" s="16">
        <v>2217</v>
      </c>
      <c r="B2218" s="24">
        <v>2016</v>
      </c>
      <c r="C2218" s="24">
        <v>10</v>
      </c>
      <c r="D2218" s="24">
        <v>6</v>
      </c>
      <c r="E2218" s="24" t="s">
        <v>2917</v>
      </c>
      <c r="F2218" s="24" t="s">
        <v>29</v>
      </c>
      <c r="G2218" s="24" t="s">
        <v>2924</v>
      </c>
      <c r="H2218" s="24">
        <v>26</v>
      </c>
      <c r="I2218" s="24">
        <v>11</v>
      </c>
      <c r="J2218" s="24">
        <v>18</v>
      </c>
      <c r="K2218" s="24"/>
      <c r="L2218" s="24"/>
      <c r="M2218" s="15">
        <v>55</v>
      </c>
      <c r="N2218" s="24"/>
      <c r="O2218" s="18" t="str">
        <f>IFERROR(VLOOKUP(F2218,'（鳥類・チョウ）vlookup関数用'!$D$35:$F$38,3,0),"")</f>
        <v/>
      </c>
      <c r="P2218" s="18" t="str">
        <f>IFERROR(VLOOKUP(F2218,特定外来生物!$A$3:$G$24,7,0),"")</f>
        <v/>
      </c>
      <c r="Q2218" s="17" t="str">
        <f>IFERROR(VLOOKUP(F2218,県RL2019!$B$2:$H$605,4,0),"")</f>
        <v/>
      </c>
      <c r="R2218" s="17" t="str">
        <f>IFERROR(VLOOKUP(F2218,県RL2019!$B$2:$H$605,5,0),"")</f>
        <v/>
      </c>
      <c r="S2218" s="17" t="str">
        <f>IFERROR(VLOOKUP(F2218,県RL2011!$F$3:$H$906,2,0),"")</f>
        <v/>
      </c>
      <c r="T2218" s="17" t="str">
        <f>IFERROR(VLOOKUP(F2218,県RL2011!$F$3:$H$906,3,0),"")</f>
        <v/>
      </c>
      <c r="U2218" s="150" t="str">
        <f>IFERROR(VLOOKUP(F2218,国RL2020!$B$2:$E$878,4,0),"")</f>
        <v/>
      </c>
      <c r="V2218" s="150" t="str">
        <f>IFERROR(VLOOKUP(F2218,国RL2020!$B$2:$E$878,3,0),"")</f>
        <v/>
      </c>
      <c r="W2218" s="19" t="str">
        <f>IFERROR(VLOOKUP(F2218,国RL2019!$B$2:$E$873,4,0),"")</f>
        <v/>
      </c>
      <c r="X2218" s="19" t="str">
        <f>IFERROR(VLOOKUP(F2218,国RL2019!$B$2:$E$873,3,0),"")</f>
        <v/>
      </c>
      <c r="Y2218" s="19" t="str">
        <f>IFERROR(VLOOKUP(F2218,国RL2017!$B$2:$E$870,4,0),"")</f>
        <v/>
      </c>
      <c r="Z2218" s="19" t="str">
        <f>IFERROR(VLOOKUP(F2218,国RL2017!$B$2:$E$870,3,0),"")</f>
        <v/>
      </c>
      <c r="AA2218" s="19" t="str">
        <f>IFERROR(VLOOKUP(F2218,国RL2006!$B$2:$E$567,4,0),"")</f>
        <v/>
      </c>
      <c r="AB2218" s="19" t="str">
        <f>IFERROR(VLOOKUP(F2218,国RL2006!$B$2:$E$567,3,0),"")</f>
        <v/>
      </c>
      <c r="AC2218" s="24"/>
    </row>
    <row r="2219" spans="1:29" x14ac:dyDescent="0.15">
      <c r="A2219" s="16">
        <v>2218</v>
      </c>
      <c r="B2219" s="24">
        <v>2016</v>
      </c>
      <c r="C2219" s="24">
        <v>10</v>
      </c>
      <c r="D2219" s="24">
        <v>6</v>
      </c>
      <c r="E2219" s="24" t="s">
        <v>2917</v>
      </c>
      <c r="F2219" s="24" t="s">
        <v>39</v>
      </c>
      <c r="G2219" s="24" t="s">
        <v>2924</v>
      </c>
      <c r="H2219" s="24">
        <v>8</v>
      </c>
      <c r="I2219" s="24">
        <v>4</v>
      </c>
      <c r="J2219" s="24">
        <v>1</v>
      </c>
      <c r="K2219" s="24"/>
      <c r="L2219" s="24"/>
      <c r="M2219" s="15">
        <v>13</v>
      </c>
      <c r="N2219" s="24"/>
      <c r="O2219" s="18" t="str">
        <f>IFERROR(VLOOKUP(F2219,'（鳥類・チョウ）vlookup関数用'!$D$35:$F$38,3,0),"")</f>
        <v/>
      </c>
      <c r="P2219" s="18" t="str">
        <f>IFERROR(VLOOKUP(F2219,特定外来生物!$A$3:$G$24,7,0),"")</f>
        <v/>
      </c>
      <c r="Q2219" s="17" t="str">
        <f>IFERROR(VLOOKUP(F2219,県RL2019!$B$2:$H$605,4,0),"")</f>
        <v/>
      </c>
      <c r="R2219" s="17" t="str">
        <f>IFERROR(VLOOKUP(F2219,県RL2019!$B$2:$H$605,5,0),"")</f>
        <v/>
      </c>
      <c r="S2219" s="17" t="str">
        <f>IFERROR(VLOOKUP(F2219,県RL2011!$F$3:$H$906,2,0),"")</f>
        <v/>
      </c>
      <c r="T2219" s="17" t="str">
        <f>IFERROR(VLOOKUP(F2219,県RL2011!$F$3:$H$906,3,0),"")</f>
        <v/>
      </c>
      <c r="U2219" s="150" t="str">
        <f>IFERROR(VLOOKUP(F2219,国RL2020!$B$2:$E$878,4,0),"")</f>
        <v/>
      </c>
      <c r="V2219" s="150" t="str">
        <f>IFERROR(VLOOKUP(F2219,国RL2020!$B$2:$E$878,3,0),"")</f>
        <v/>
      </c>
      <c r="W2219" s="19" t="str">
        <f>IFERROR(VLOOKUP(F2219,国RL2019!$B$2:$E$873,4,0),"")</f>
        <v/>
      </c>
      <c r="X2219" s="19" t="str">
        <f>IFERROR(VLOOKUP(F2219,国RL2019!$B$2:$E$873,3,0),"")</f>
        <v/>
      </c>
      <c r="Y2219" s="19" t="str">
        <f>IFERROR(VLOOKUP(F2219,国RL2017!$B$2:$E$870,4,0),"")</f>
        <v/>
      </c>
      <c r="Z2219" s="19" t="str">
        <f>IFERROR(VLOOKUP(F2219,国RL2017!$B$2:$E$870,3,0),"")</f>
        <v/>
      </c>
      <c r="AA2219" s="19" t="str">
        <f>IFERROR(VLOOKUP(F2219,国RL2006!$B$2:$E$567,4,0),"")</f>
        <v/>
      </c>
      <c r="AB2219" s="19" t="str">
        <f>IFERROR(VLOOKUP(F2219,国RL2006!$B$2:$E$567,3,0),"")</f>
        <v/>
      </c>
      <c r="AC2219" s="24"/>
    </row>
    <row r="2220" spans="1:29" x14ac:dyDescent="0.15">
      <c r="A2220" s="16">
        <v>2219</v>
      </c>
      <c r="B2220" s="24">
        <v>2016</v>
      </c>
      <c r="C2220" s="24">
        <v>10</v>
      </c>
      <c r="D2220" s="24">
        <v>6</v>
      </c>
      <c r="E2220" s="24" t="s">
        <v>2917</v>
      </c>
      <c r="F2220" s="24" t="s">
        <v>36</v>
      </c>
      <c r="G2220" s="24" t="s">
        <v>2925</v>
      </c>
      <c r="H2220" s="24">
        <v>1</v>
      </c>
      <c r="I2220" s="24">
        <v>1</v>
      </c>
      <c r="J2220" s="24">
        <v>1</v>
      </c>
      <c r="K2220" s="24"/>
      <c r="L2220" s="24"/>
      <c r="M2220" s="15">
        <v>3</v>
      </c>
      <c r="N2220" s="24"/>
      <c r="O2220" s="18" t="str">
        <f>IFERROR(VLOOKUP(F2220,'（鳥類・チョウ）vlookup関数用'!$D$35:$F$38,3,0),"")</f>
        <v/>
      </c>
      <c r="P2220" s="18" t="str">
        <f>IFERROR(VLOOKUP(F2220,特定外来生物!$A$3:$G$24,7,0),"")</f>
        <v/>
      </c>
      <c r="Q2220" s="17" t="str">
        <f>IFERROR(VLOOKUP(F2220,県RL2019!$B$2:$H$605,4,0),"")</f>
        <v/>
      </c>
      <c r="R2220" s="17" t="str">
        <f>IFERROR(VLOOKUP(F2220,県RL2019!$B$2:$H$605,5,0),"")</f>
        <v/>
      </c>
      <c r="S2220" s="17" t="str">
        <f>IFERROR(VLOOKUP(F2220,県RL2011!$F$3:$H$906,2,0),"")</f>
        <v/>
      </c>
      <c r="T2220" s="17" t="str">
        <f>IFERROR(VLOOKUP(F2220,県RL2011!$F$3:$H$906,3,0),"")</f>
        <v/>
      </c>
      <c r="U2220" s="150" t="str">
        <f>IFERROR(VLOOKUP(F2220,国RL2020!$B$2:$E$878,4,0),"")</f>
        <v/>
      </c>
      <c r="V2220" s="150" t="str">
        <f>IFERROR(VLOOKUP(F2220,国RL2020!$B$2:$E$878,3,0),"")</f>
        <v/>
      </c>
      <c r="W2220" s="19" t="str">
        <f>IFERROR(VLOOKUP(F2220,国RL2019!$B$2:$E$873,4,0),"")</f>
        <v/>
      </c>
      <c r="X2220" s="19" t="str">
        <f>IFERROR(VLOOKUP(F2220,国RL2019!$B$2:$E$873,3,0),"")</f>
        <v/>
      </c>
      <c r="Y2220" s="19" t="str">
        <f>IFERROR(VLOOKUP(F2220,国RL2017!$B$2:$E$870,4,0),"")</f>
        <v/>
      </c>
      <c r="Z2220" s="19" t="str">
        <f>IFERROR(VLOOKUP(F2220,国RL2017!$B$2:$E$870,3,0),"")</f>
        <v/>
      </c>
      <c r="AA2220" s="19" t="str">
        <f>IFERROR(VLOOKUP(F2220,国RL2006!$B$2:$E$567,4,0),"")</f>
        <v/>
      </c>
      <c r="AB2220" s="19" t="str">
        <f>IFERROR(VLOOKUP(F2220,国RL2006!$B$2:$E$567,3,0),"")</f>
        <v/>
      </c>
      <c r="AC2220" s="24"/>
    </row>
    <row r="2221" spans="1:29" x14ac:dyDescent="0.15">
      <c r="A2221" s="16">
        <v>2220</v>
      </c>
      <c r="B2221" s="24">
        <v>2016</v>
      </c>
      <c r="C2221" s="24">
        <v>10</v>
      </c>
      <c r="D2221" s="24">
        <v>6</v>
      </c>
      <c r="E2221" s="24" t="s">
        <v>2917</v>
      </c>
      <c r="F2221" s="24" t="s">
        <v>69</v>
      </c>
      <c r="G2221" s="24" t="s">
        <v>2925</v>
      </c>
      <c r="H2221" s="24"/>
      <c r="I2221" s="24">
        <v>1</v>
      </c>
      <c r="J2221" s="24"/>
      <c r="K2221" s="24"/>
      <c r="L2221" s="24"/>
      <c r="M2221" s="15">
        <v>1</v>
      </c>
      <c r="N2221" s="24"/>
      <c r="O2221" s="18" t="str">
        <f>IFERROR(VLOOKUP(F2221,'（鳥類・チョウ）vlookup関数用'!$D$35:$F$38,3,0),"")</f>
        <v/>
      </c>
      <c r="P2221" s="18" t="str">
        <f>IFERROR(VLOOKUP(F2221,特定外来生物!$A$3:$G$24,7,0),"")</f>
        <v/>
      </c>
      <c r="Q2221" s="17" t="str">
        <f>IFERROR(VLOOKUP(F2221,県RL2019!$B$2:$H$605,4,0),"")</f>
        <v/>
      </c>
      <c r="R2221" s="17" t="str">
        <f>IFERROR(VLOOKUP(F2221,県RL2019!$B$2:$H$605,5,0),"")</f>
        <v/>
      </c>
      <c r="S2221" s="17" t="str">
        <f>IFERROR(VLOOKUP(F2221,県RL2011!$F$3:$H$906,2,0),"")</f>
        <v/>
      </c>
      <c r="T2221" s="17" t="str">
        <f>IFERROR(VLOOKUP(F2221,県RL2011!$F$3:$H$906,3,0),"")</f>
        <v/>
      </c>
      <c r="U2221" s="150" t="str">
        <f>IFERROR(VLOOKUP(F2221,国RL2020!$B$2:$E$878,4,0),"")</f>
        <v/>
      </c>
      <c r="V2221" s="150" t="str">
        <f>IFERROR(VLOOKUP(F2221,国RL2020!$B$2:$E$878,3,0),"")</f>
        <v/>
      </c>
      <c r="W2221" s="19" t="str">
        <f>IFERROR(VLOOKUP(F2221,国RL2019!$B$2:$E$873,4,0),"")</f>
        <v/>
      </c>
      <c r="X2221" s="19" t="str">
        <f>IFERROR(VLOOKUP(F2221,国RL2019!$B$2:$E$873,3,0),"")</f>
        <v/>
      </c>
      <c r="Y2221" s="19" t="str">
        <f>IFERROR(VLOOKUP(F2221,国RL2017!$B$2:$E$870,4,0),"")</f>
        <v/>
      </c>
      <c r="Z2221" s="19" t="str">
        <f>IFERROR(VLOOKUP(F2221,国RL2017!$B$2:$E$870,3,0),"")</f>
        <v/>
      </c>
      <c r="AA2221" s="19" t="str">
        <f>IFERROR(VLOOKUP(F2221,国RL2006!$B$2:$E$567,4,0),"")</f>
        <v/>
      </c>
      <c r="AB2221" s="19" t="str">
        <f>IFERROR(VLOOKUP(F2221,国RL2006!$B$2:$E$567,3,0),"")</f>
        <v/>
      </c>
      <c r="AC2221" s="24"/>
    </row>
    <row r="2222" spans="1:29" x14ac:dyDescent="0.15">
      <c r="A2222" s="16">
        <v>2221</v>
      </c>
      <c r="B2222" s="24">
        <v>2016</v>
      </c>
      <c r="C2222" s="24">
        <v>10</v>
      </c>
      <c r="D2222" s="24">
        <v>6</v>
      </c>
      <c r="E2222" s="24" t="s">
        <v>2917</v>
      </c>
      <c r="F2222" s="24" t="s">
        <v>32</v>
      </c>
      <c r="G2222" s="24" t="s">
        <v>2925</v>
      </c>
      <c r="H2222" s="24"/>
      <c r="I2222" s="24">
        <v>2</v>
      </c>
      <c r="J2222" s="24">
        <v>6</v>
      </c>
      <c r="K2222" s="24"/>
      <c r="L2222" s="24"/>
      <c r="M2222" s="15">
        <v>8</v>
      </c>
      <c r="N2222" s="24"/>
      <c r="O2222" s="18" t="str">
        <f>IFERROR(VLOOKUP(F2222,'（鳥類・チョウ）vlookup関数用'!$D$35:$F$38,3,0),"")</f>
        <v/>
      </c>
      <c r="P2222" s="18" t="str">
        <f>IFERROR(VLOOKUP(F2222,特定外来生物!$A$3:$G$24,7,0),"")</f>
        <v/>
      </c>
      <c r="Q2222" s="17" t="str">
        <f>IFERROR(VLOOKUP(F2222,県RL2019!$B$2:$H$605,4,0),"")</f>
        <v/>
      </c>
      <c r="R2222" s="17" t="str">
        <f>IFERROR(VLOOKUP(F2222,県RL2019!$B$2:$H$605,5,0),"")</f>
        <v/>
      </c>
      <c r="S2222" s="17" t="str">
        <f>IFERROR(VLOOKUP(F2222,県RL2011!$F$3:$H$906,2,0),"")</f>
        <v/>
      </c>
      <c r="T2222" s="17" t="str">
        <f>IFERROR(VLOOKUP(F2222,県RL2011!$F$3:$H$906,3,0),"")</f>
        <v/>
      </c>
      <c r="U2222" s="150" t="str">
        <f>IFERROR(VLOOKUP(F2222,国RL2020!$B$2:$E$878,4,0),"")</f>
        <v/>
      </c>
      <c r="V2222" s="150" t="str">
        <f>IFERROR(VLOOKUP(F2222,国RL2020!$B$2:$E$878,3,0),"")</f>
        <v/>
      </c>
      <c r="W2222" s="19" t="str">
        <f>IFERROR(VLOOKUP(F2222,国RL2019!$B$2:$E$873,4,0),"")</f>
        <v/>
      </c>
      <c r="X2222" s="19" t="str">
        <f>IFERROR(VLOOKUP(F2222,国RL2019!$B$2:$E$873,3,0),"")</f>
        <v/>
      </c>
      <c r="Y2222" s="19" t="str">
        <f>IFERROR(VLOOKUP(F2222,国RL2017!$B$2:$E$870,4,0),"")</f>
        <v/>
      </c>
      <c r="Z2222" s="19" t="str">
        <f>IFERROR(VLOOKUP(F2222,国RL2017!$B$2:$E$870,3,0),"")</f>
        <v/>
      </c>
      <c r="AA2222" s="19" t="str">
        <f>IFERROR(VLOOKUP(F2222,国RL2006!$B$2:$E$567,4,0),"")</f>
        <v/>
      </c>
      <c r="AB2222" s="19" t="str">
        <f>IFERROR(VLOOKUP(F2222,国RL2006!$B$2:$E$567,3,0),"")</f>
        <v/>
      </c>
      <c r="AC2222" s="24"/>
    </row>
    <row r="2223" spans="1:29" x14ac:dyDescent="0.15">
      <c r="A2223" s="16">
        <v>2222</v>
      </c>
      <c r="B2223" s="24">
        <v>2016</v>
      </c>
      <c r="C2223" s="24">
        <v>10</v>
      </c>
      <c r="D2223" s="24">
        <v>6</v>
      </c>
      <c r="E2223" s="24" t="s">
        <v>2917</v>
      </c>
      <c r="F2223" s="24" t="s">
        <v>30</v>
      </c>
      <c r="G2223" s="24" t="s">
        <v>2925</v>
      </c>
      <c r="H2223" s="24"/>
      <c r="I2223" s="24"/>
      <c r="J2223" s="24">
        <v>1</v>
      </c>
      <c r="K2223" s="24"/>
      <c r="L2223" s="24"/>
      <c r="M2223" s="15">
        <v>1</v>
      </c>
      <c r="N2223" s="24"/>
      <c r="O2223" s="18" t="str">
        <f>IFERROR(VLOOKUP(F2223,'（鳥類・チョウ）vlookup関数用'!$D$35:$F$38,3,0),"")</f>
        <v/>
      </c>
      <c r="P2223" s="18" t="str">
        <f>IFERROR(VLOOKUP(F2223,特定外来生物!$A$3:$G$24,7,0),"")</f>
        <v/>
      </c>
      <c r="Q2223" s="17" t="str">
        <f>IFERROR(VLOOKUP(F2223,県RL2019!$B$2:$H$605,4,0),"")</f>
        <v/>
      </c>
      <c r="R2223" s="17" t="str">
        <f>IFERROR(VLOOKUP(F2223,県RL2019!$B$2:$H$605,5,0),"")</f>
        <v/>
      </c>
      <c r="S2223" s="17" t="str">
        <f>IFERROR(VLOOKUP(F2223,県RL2011!$F$3:$H$906,2,0),"")</f>
        <v/>
      </c>
      <c r="T2223" s="17" t="str">
        <f>IFERROR(VLOOKUP(F2223,県RL2011!$F$3:$H$906,3,0),"")</f>
        <v/>
      </c>
      <c r="U2223" s="150" t="str">
        <f>IFERROR(VLOOKUP(F2223,国RL2020!$B$2:$E$878,4,0),"")</f>
        <v/>
      </c>
      <c r="V2223" s="150" t="str">
        <f>IFERROR(VLOOKUP(F2223,国RL2020!$B$2:$E$878,3,0),"")</f>
        <v/>
      </c>
      <c r="W2223" s="19" t="str">
        <f>IFERROR(VLOOKUP(F2223,国RL2019!$B$2:$E$873,4,0),"")</f>
        <v/>
      </c>
      <c r="X2223" s="19" t="str">
        <f>IFERROR(VLOOKUP(F2223,国RL2019!$B$2:$E$873,3,0),"")</f>
        <v/>
      </c>
      <c r="Y2223" s="19" t="str">
        <f>IFERROR(VLOOKUP(F2223,国RL2017!$B$2:$E$870,4,0),"")</f>
        <v/>
      </c>
      <c r="Z2223" s="19" t="str">
        <f>IFERROR(VLOOKUP(F2223,国RL2017!$B$2:$E$870,3,0),"")</f>
        <v/>
      </c>
      <c r="AA2223" s="19" t="str">
        <f>IFERROR(VLOOKUP(F2223,国RL2006!$B$2:$E$567,4,0),"")</f>
        <v/>
      </c>
      <c r="AB2223" s="19" t="str">
        <f>IFERROR(VLOOKUP(F2223,国RL2006!$B$2:$E$567,3,0),"")</f>
        <v/>
      </c>
      <c r="AC2223" s="24"/>
    </row>
    <row r="2224" spans="1:29" x14ac:dyDescent="0.15">
      <c r="A2224" s="16">
        <v>2223</v>
      </c>
      <c r="B2224" s="24">
        <v>2016</v>
      </c>
      <c r="C2224" s="24">
        <v>10</v>
      </c>
      <c r="D2224" s="24">
        <v>6</v>
      </c>
      <c r="E2224" s="24" t="s">
        <v>2917</v>
      </c>
      <c r="F2224" s="24" t="s">
        <v>37</v>
      </c>
      <c r="G2224" s="24" t="s">
        <v>2925</v>
      </c>
      <c r="H2224" s="24">
        <v>5</v>
      </c>
      <c r="I2224" s="24">
        <v>13</v>
      </c>
      <c r="J2224" s="24">
        <v>9</v>
      </c>
      <c r="K2224" s="24"/>
      <c r="L2224" s="24"/>
      <c r="M2224" s="15">
        <v>27</v>
      </c>
      <c r="N2224" s="24"/>
      <c r="O2224" s="18" t="str">
        <f>IFERROR(VLOOKUP(F2224,'（鳥類・チョウ）vlookup関数用'!$D$35:$F$38,3,0),"")</f>
        <v/>
      </c>
      <c r="P2224" s="18" t="str">
        <f>IFERROR(VLOOKUP(F2224,特定外来生物!$A$3:$G$24,7,0),"")</f>
        <v/>
      </c>
      <c r="Q2224" s="17" t="str">
        <f>IFERROR(VLOOKUP(F2224,県RL2019!$B$2:$H$605,4,0),"")</f>
        <v/>
      </c>
      <c r="R2224" s="17" t="str">
        <f>IFERROR(VLOOKUP(F2224,県RL2019!$B$2:$H$605,5,0),"")</f>
        <v/>
      </c>
      <c r="S2224" s="17" t="str">
        <f>IFERROR(VLOOKUP(F2224,県RL2011!$F$3:$H$906,2,0),"")</f>
        <v/>
      </c>
      <c r="T2224" s="17" t="str">
        <f>IFERROR(VLOOKUP(F2224,県RL2011!$F$3:$H$906,3,0),"")</f>
        <v/>
      </c>
      <c r="U2224" s="150" t="str">
        <f>IFERROR(VLOOKUP(F2224,国RL2020!$B$2:$E$878,4,0),"")</f>
        <v/>
      </c>
      <c r="V2224" s="150" t="str">
        <f>IFERROR(VLOOKUP(F2224,国RL2020!$B$2:$E$878,3,0),"")</f>
        <v/>
      </c>
      <c r="W2224" s="19" t="str">
        <f>IFERROR(VLOOKUP(F2224,国RL2019!$B$2:$E$873,4,0),"")</f>
        <v/>
      </c>
      <c r="X2224" s="19" t="str">
        <f>IFERROR(VLOOKUP(F2224,国RL2019!$B$2:$E$873,3,0),"")</f>
        <v/>
      </c>
      <c r="Y2224" s="19" t="str">
        <f>IFERROR(VLOOKUP(F2224,国RL2017!$B$2:$E$870,4,0),"")</f>
        <v/>
      </c>
      <c r="Z2224" s="19" t="str">
        <f>IFERROR(VLOOKUP(F2224,国RL2017!$B$2:$E$870,3,0),"")</f>
        <v/>
      </c>
      <c r="AA2224" s="19" t="str">
        <f>IFERROR(VLOOKUP(F2224,国RL2006!$B$2:$E$567,4,0),"")</f>
        <v/>
      </c>
      <c r="AB2224" s="19" t="str">
        <f>IFERROR(VLOOKUP(F2224,国RL2006!$B$2:$E$567,3,0),"")</f>
        <v/>
      </c>
      <c r="AC2224" s="24"/>
    </row>
    <row r="2225" spans="1:29" x14ac:dyDescent="0.15">
      <c r="A2225" s="16">
        <v>2224</v>
      </c>
      <c r="B2225" s="24">
        <v>2016</v>
      </c>
      <c r="C2225" s="24">
        <v>10</v>
      </c>
      <c r="D2225" s="24">
        <v>6</v>
      </c>
      <c r="E2225" s="24" t="s">
        <v>2917</v>
      </c>
      <c r="F2225" s="24" t="s">
        <v>44</v>
      </c>
      <c r="G2225" s="24" t="s">
        <v>2926</v>
      </c>
      <c r="H2225" s="24">
        <v>6</v>
      </c>
      <c r="I2225" s="24">
        <v>3</v>
      </c>
      <c r="J2225" s="24">
        <v>4</v>
      </c>
      <c r="K2225" s="24"/>
      <c r="L2225" s="24"/>
      <c r="M2225" s="15">
        <v>13</v>
      </c>
      <c r="N2225" s="24"/>
      <c r="O2225" s="18" t="str">
        <f>IFERROR(VLOOKUP(F2225,'（鳥類・チョウ）vlookup関数用'!$D$35:$F$38,3,0),"")</f>
        <v/>
      </c>
      <c r="P2225" s="18" t="str">
        <f>IFERROR(VLOOKUP(F2225,特定外来生物!$A$3:$G$24,7,0),"")</f>
        <v/>
      </c>
      <c r="Q2225" s="17" t="str">
        <f>IFERROR(VLOOKUP(F2225,県RL2019!$B$2:$H$605,4,0),"")</f>
        <v/>
      </c>
      <c r="R2225" s="17" t="str">
        <f>IFERROR(VLOOKUP(F2225,県RL2019!$B$2:$H$605,5,0),"")</f>
        <v/>
      </c>
      <c r="S2225" s="17" t="str">
        <f>IFERROR(VLOOKUP(F2225,県RL2011!$F$3:$H$906,2,0),"")</f>
        <v/>
      </c>
      <c r="T2225" s="17" t="str">
        <f>IFERROR(VLOOKUP(F2225,県RL2011!$F$3:$H$906,3,0),"")</f>
        <v/>
      </c>
      <c r="U2225" s="150" t="str">
        <f>IFERROR(VLOOKUP(F2225,国RL2020!$B$2:$E$878,4,0),"")</f>
        <v/>
      </c>
      <c r="V2225" s="150" t="str">
        <f>IFERROR(VLOOKUP(F2225,国RL2020!$B$2:$E$878,3,0),"")</f>
        <v/>
      </c>
      <c r="W2225" s="19" t="str">
        <f>IFERROR(VLOOKUP(F2225,国RL2019!$B$2:$E$873,4,0),"")</f>
        <v/>
      </c>
      <c r="X2225" s="19" t="str">
        <f>IFERROR(VLOOKUP(F2225,国RL2019!$B$2:$E$873,3,0),"")</f>
        <v/>
      </c>
      <c r="Y2225" s="19" t="str">
        <f>IFERROR(VLOOKUP(F2225,国RL2017!$B$2:$E$870,4,0),"")</f>
        <v/>
      </c>
      <c r="Z2225" s="19" t="str">
        <f>IFERROR(VLOOKUP(F2225,国RL2017!$B$2:$E$870,3,0),"")</f>
        <v/>
      </c>
      <c r="AA2225" s="19" t="str">
        <f>IFERROR(VLOOKUP(F2225,国RL2006!$B$2:$E$567,4,0),"")</f>
        <v/>
      </c>
      <c r="AB2225" s="19" t="str">
        <f>IFERROR(VLOOKUP(F2225,国RL2006!$B$2:$E$567,3,0),"")</f>
        <v/>
      </c>
      <c r="AC2225" s="24"/>
    </row>
    <row r="2226" spans="1:29" x14ac:dyDescent="0.15">
      <c r="A2226" s="16">
        <v>2225</v>
      </c>
      <c r="B2226" s="24">
        <v>2016</v>
      </c>
      <c r="C2226" s="24">
        <v>10</v>
      </c>
      <c r="D2226" s="24">
        <v>7</v>
      </c>
      <c r="E2226" s="24" t="s">
        <v>2918</v>
      </c>
      <c r="F2226" s="24" t="s">
        <v>11</v>
      </c>
      <c r="G2226" s="24" t="s">
        <v>2922</v>
      </c>
      <c r="H2226" s="24">
        <v>1</v>
      </c>
      <c r="I2226" s="24"/>
      <c r="J2226" s="24"/>
      <c r="K2226" s="24"/>
      <c r="L2226" s="24"/>
      <c r="M2226" s="15">
        <v>1</v>
      </c>
      <c r="N2226" s="24"/>
      <c r="O2226" s="18" t="str">
        <f>IFERROR(VLOOKUP(F2226,'（鳥類・チョウ）vlookup関数用'!$D$35:$F$38,3,0),"")</f>
        <v/>
      </c>
      <c r="P2226" s="18" t="str">
        <f>IFERROR(VLOOKUP(F2226,特定外来生物!$A$3:$G$24,7,0),"")</f>
        <v/>
      </c>
      <c r="Q2226" s="17" t="str">
        <f>IFERROR(VLOOKUP(F2226,県RL2019!$B$2:$H$605,4,0),"")</f>
        <v/>
      </c>
      <c r="R2226" s="17" t="str">
        <f>IFERROR(VLOOKUP(F2226,県RL2019!$B$2:$H$605,5,0),"")</f>
        <v/>
      </c>
      <c r="S2226" s="17" t="str">
        <f>IFERROR(VLOOKUP(F2226,県RL2011!$F$3:$H$906,2,0),"")</f>
        <v/>
      </c>
      <c r="T2226" s="17" t="str">
        <f>IFERROR(VLOOKUP(F2226,県RL2011!$F$3:$H$906,3,0),"")</f>
        <v/>
      </c>
      <c r="U2226" s="150" t="str">
        <f>IFERROR(VLOOKUP(F2226,国RL2020!$B$2:$E$878,4,0),"")</f>
        <v/>
      </c>
      <c r="V2226" s="150" t="str">
        <f>IFERROR(VLOOKUP(F2226,国RL2020!$B$2:$E$878,3,0),"")</f>
        <v/>
      </c>
      <c r="W2226" s="19" t="str">
        <f>IFERROR(VLOOKUP(F2226,国RL2019!$B$2:$E$873,4,0),"")</f>
        <v/>
      </c>
      <c r="X2226" s="19" t="str">
        <f>IFERROR(VLOOKUP(F2226,国RL2019!$B$2:$E$873,3,0),"")</f>
        <v/>
      </c>
      <c r="Y2226" s="19" t="str">
        <f>IFERROR(VLOOKUP(F2226,国RL2017!$B$2:$E$870,4,0),"")</f>
        <v/>
      </c>
      <c r="Z2226" s="19" t="str">
        <f>IFERROR(VLOOKUP(F2226,国RL2017!$B$2:$E$870,3,0),"")</f>
        <v/>
      </c>
      <c r="AA2226" s="19" t="str">
        <f>IFERROR(VLOOKUP(F2226,国RL2006!$B$2:$E$567,4,0),"")</f>
        <v/>
      </c>
      <c r="AB2226" s="19" t="str">
        <f>IFERROR(VLOOKUP(F2226,国RL2006!$B$2:$E$567,3,0),"")</f>
        <v/>
      </c>
      <c r="AC2226" s="24"/>
    </row>
    <row r="2227" spans="1:29" x14ac:dyDescent="0.15">
      <c r="A2227" s="16">
        <v>2226</v>
      </c>
      <c r="B2227" s="24">
        <v>2016</v>
      </c>
      <c r="C2227" s="24">
        <v>10</v>
      </c>
      <c r="D2227" s="24">
        <v>7</v>
      </c>
      <c r="E2227" s="24" t="s">
        <v>2918</v>
      </c>
      <c r="F2227" s="24" t="s">
        <v>22</v>
      </c>
      <c r="G2227" s="24" t="s">
        <v>2922</v>
      </c>
      <c r="H2227" s="24">
        <v>1</v>
      </c>
      <c r="I2227" s="24"/>
      <c r="J2227" s="24"/>
      <c r="K2227" s="24"/>
      <c r="L2227" s="24"/>
      <c r="M2227" s="15">
        <v>1</v>
      </c>
      <c r="N2227" s="24"/>
      <c r="O2227" s="18" t="str">
        <f>IFERROR(VLOOKUP(F2227,'（鳥類・チョウ）vlookup関数用'!$D$35:$F$38,3,0),"")</f>
        <v/>
      </c>
      <c r="P2227" s="18" t="str">
        <f>IFERROR(VLOOKUP(F2227,特定外来生物!$A$3:$G$24,7,0),"")</f>
        <v/>
      </c>
      <c r="Q2227" s="17" t="str">
        <f>IFERROR(VLOOKUP(F2227,県RL2019!$B$2:$H$605,4,0),"")</f>
        <v/>
      </c>
      <c r="R2227" s="17" t="str">
        <f>IFERROR(VLOOKUP(F2227,県RL2019!$B$2:$H$605,5,0),"")</f>
        <v/>
      </c>
      <c r="S2227" s="17" t="str">
        <f>IFERROR(VLOOKUP(F2227,県RL2011!$F$3:$H$906,2,0),"")</f>
        <v/>
      </c>
      <c r="T2227" s="17" t="str">
        <f>IFERROR(VLOOKUP(F2227,県RL2011!$F$3:$H$906,3,0),"")</f>
        <v/>
      </c>
      <c r="U2227" s="150" t="str">
        <f>IFERROR(VLOOKUP(F2227,国RL2020!$B$2:$E$878,4,0),"")</f>
        <v/>
      </c>
      <c r="V2227" s="150" t="str">
        <f>IFERROR(VLOOKUP(F2227,国RL2020!$B$2:$E$878,3,0),"")</f>
        <v/>
      </c>
      <c r="W2227" s="19" t="str">
        <f>IFERROR(VLOOKUP(F2227,国RL2019!$B$2:$E$873,4,0),"")</f>
        <v/>
      </c>
      <c r="X2227" s="19" t="str">
        <f>IFERROR(VLOOKUP(F2227,国RL2019!$B$2:$E$873,3,0),"")</f>
        <v/>
      </c>
      <c r="Y2227" s="19" t="str">
        <f>IFERROR(VLOOKUP(F2227,国RL2017!$B$2:$E$870,4,0),"")</f>
        <v/>
      </c>
      <c r="Z2227" s="19" t="str">
        <f>IFERROR(VLOOKUP(F2227,国RL2017!$B$2:$E$870,3,0),"")</f>
        <v/>
      </c>
      <c r="AA2227" s="19" t="str">
        <f>IFERROR(VLOOKUP(F2227,国RL2006!$B$2:$E$567,4,0),"")</f>
        <v/>
      </c>
      <c r="AB2227" s="19" t="str">
        <f>IFERROR(VLOOKUP(F2227,国RL2006!$B$2:$E$567,3,0),"")</f>
        <v/>
      </c>
      <c r="AC2227" s="24"/>
    </row>
    <row r="2228" spans="1:29" x14ac:dyDescent="0.15">
      <c r="A2228" s="16">
        <v>2227</v>
      </c>
      <c r="B2228" s="24">
        <v>2016</v>
      </c>
      <c r="C2228" s="24">
        <v>10</v>
      </c>
      <c r="D2228" s="24">
        <v>7</v>
      </c>
      <c r="E2228" s="24" t="s">
        <v>2918</v>
      </c>
      <c r="F2228" s="24" t="s">
        <v>28</v>
      </c>
      <c r="G2228" s="24" t="s">
        <v>2923</v>
      </c>
      <c r="H2228" s="24">
        <v>4</v>
      </c>
      <c r="I2228" s="24">
        <v>1</v>
      </c>
      <c r="J2228" s="24"/>
      <c r="K2228" s="24"/>
      <c r="L2228" s="24"/>
      <c r="M2228" s="15">
        <v>5</v>
      </c>
      <c r="N2228" s="24"/>
      <c r="O2228" s="18" t="str">
        <f>IFERROR(VLOOKUP(F2228,'（鳥類・チョウ）vlookup関数用'!$D$35:$F$38,3,0),"")</f>
        <v/>
      </c>
      <c r="P2228" s="18" t="str">
        <f>IFERROR(VLOOKUP(F2228,特定外来生物!$A$3:$G$24,7,0),"")</f>
        <v/>
      </c>
      <c r="Q2228" s="17" t="str">
        <f>IFERROR(VLOOKUP(F2228,県RL2019!$B$2:$H$605,4,0),"")</f>
        <v/>
      </c>
      <c r="R2228" s="17" t="str">
        <f>IFERROR(VLOOKUP(F2228,県RL2019!$B$2:$H$605,5,0),"")</f>
        <v/>
      </c>
      <c r="S2228" s="17" t="str">
        <f>IFERROR(VLOOKUP(F2228,県RL2011!$F$3:$H$906,2,0),"")</f>
        <v/>
      </c>
      <c r="T2228" s="17" t="str">
        <f>IFERROR(VLOOKUP(F2228,県RL2011!$F$3:$H$906,3,0),"")</f>
        <v/>
      </c>
      <c r="U2228" s="150" t="str">
        <f>IFERROR(VLOOKUP(F2228,国RL2020!$B$2:$E$878,4,0),"")</f>
        <v/>
      </c>
      <c r="V2228" s="150" t="str">
        <f>IFERROR(VLOOKUP(F2228,国RL2020!$B$2:$E$878,3,0),"")</f>
        <v/>
      </c>
      <c r="W2228" s="19" t="str">
        <f>IFERROR(VLOOKUP(F2228,国RL2019!$B$2:$E$873,4,0),"")</f>
        <v/>
      </c>
      <c r="X2228" s="19" t="str">
        <f>IFERROR(VLOOKUP(F2228,国RL2019!$B$2:$E$873,3,0),"")</f>
        <v/>
      </c>
      <c r="Y2228" s="19" t="str">
        <f>IFERROR(VLOOKUP(F2228,国RL2017!$B$2:$E$870,4,0),"")</f>
        <v/>
      </c>
      <c r="Z2228" s="19" t="str">
        <f>IFERROR(VLOOKUP(F2228,国RL2017!$B$2:$E$870,3,0),"")</f>
        <v/>
      </c>
      <c r="AA2228" s="19" t="str">
        <f>IFERROR(VLOOKUP(F2228,国RL2006!$B$2:$E$567,4,0),"")</f>
        <v/>
      </c>
      <c r="AB2228" s="19" t="str">
        <f>IFERROR(VLOOKUP(F2228,国RL2006!$B$2:$E$567,3,0),"")</f>
        <v/>
      </c>
      <c r="AC2228" s="24"/>
    </row>
    <row r="2229" spans="1:29" x14ac:dyDescent="0.15">
      <c r="A2229" s="16">
        <v>2228</v>
      </c>
      <c r="B2229" s="24">
        <v>2016</v>
      </c>
      <c r="C2229" s="24">
        <v>10</v>
      </c>
      <c r="D2229" s="24">
        <v>7</v>
      </c>
      <c r="E2229" s="24" t="s">
        <v>2918</v>
      </c>
      <c r="F2229" s="24" t="s">
        <v>46</v>
      </c>
      <c r="G2229" s="24" t="s">
        <v>2923</v>
      </c>
      <c r="H2229" s="24">
        <v>14</v>
      </c>
      <c r="I2229" s="24">
        <v>20</v>
      </c>
      <c r="J2229" s="24"/>
      <c r="K2229" s="24"/>
      <c r="L2229" s="24"/>
      <c r="M2229" s="15">
        <v>34</v>
      </c>
      <c r="N2229" s="24"/>
      <c r="O2229" s="18" t="str">
        <f>IFERROR(VLOOKUP(F2229,'（鳥類・チョウ）vlookup関数用'!$D$35:$F$38,3,0),"")</f>
        <v/>
      </c>
      <c r="P2229" s="18" t="str">
        <f>IFERROR(VLOOKUP(F2229,特定外来生物!$A$3:$G$24,7,0),"")</f>
        <v/>
      </c>
      <c r="Q2229" s="17" t="str">
        <f>IFERROR(VLOOKUP(F2229,県RL2019!$B$2:$H$605,4,0),"")</f>
        <v/>
      </c>
      <c r="R2229" s="17" t="str">
        <f>IFERROR(VLOOKUP(F2229,県RL2019!$B$2:$H$605,5,0),"")</f>
        <v/>
      </c>
      <c r="S2229" s="17" t="str">
        <f>IFERROR(VLOOKUP(F2229,県RL2011!$F$3:$H$906,2,0),"")</f>
        <v/>
      </c>
      <c r="T2229" s="17" t="str">
        <f>IFERROR(VLOOKUP(F2229,県RL2011!$F$3:$H$906,3,0),"")</f>
        <v/>
      </c>
      <c r="U2229" s="150" t="str">
        <f>IFERROR(VLOOKUP(F2229,国RL2020!$B$2:$E$878,4,0),"")</f>
        <v/>
      </c>
      <c r="V2229" s="150" t="str">
        <f>IFERROR(VLOOKUP(F2229,国RL2020!$B$2:$E$878,3,0),"")</f>
        <v/>
      </c>
      <c r="W2229" s="19" t="str">
        <f>IFERROR(VLOOKUP(F2229,国RL2019!$B$2:$E$873,4,0),"")</f>
        <v/>
      </c>
      <c r="X2229" s="19" t="str">
        <f>IFERROR(VLOOKUP(F2229,国RL2019!$B$2:$E$873,3,0),"")</f>
        <v/>
      </c>
      <c r="Y2229" s="19" t="str">
        <f>IFERROR(VLOOKUP(F2229,国RL2017!$B$2:$E$870,4,0),"")</f>
        <v/>
      </c>
      <c r="Z2229" s="19" t="str">
        <f>IFERROR(VLOOKUP(F2229,国RL2017!$B$2:$E$870,3,0),"")</f>
        <v/>
      </c>
      <c r="AA2229" s="19" t="str">
        <f>IFERROR(VLOOKUP(F2229,国RL2006!$B$2:$E$567,4,0),"")</f>
        <v/>
      </c>
      <c r="AB2229" s="19" t="str">
        <f>IFERROR(VLOOKUP(F2229,国RL2006!$B$2:$E$567,3,0),"")</f>
        <v/>
      </c>
      <c r="AC2229" s="24"/>
    </row>
    <row r="2230" spans="1:29" x14ac:dyDescent="0.15">
      <c r="A2230" s="16">
        <v>2229</v>
      </c>
      <c r="B2230" s="24">
        <v>2016</v>
      </c>
      <c r="C2230" s="24">
        <v>10</v>
      </c>
      <c r="D2230" s="24">
        <v>7</v>
      </c>
      <c r="E2230" s="24" t="s">
        <v>2918</v>
      </c>
      <c r="F2230" s="24" t="s">
        <v>17</v>
      </c>
      <c r="G2230" s="24" t="s">
        <v>2924</v>
      </c>
      <c r="H2230" s="24">
        <v>12</v>
      </c>
      <c r="I2230" s="24">
        <v>5</v>
      </c>
      <c r="J2230" s="24"/>
      <c r="K2230" s="24"/>
      <c r="L2230" s="24"/>
      <c r="M2230" s="15">
        <v>17</v>
      </c>
      <c r="N2230" s="24"/>
      <c r="O2230" s="18" t="str">
        <f>IFERROR(VLOOKUP(F2230,'（鳥類・チョウ）vlookup関数用'!$D$35:$F$38,3,0),"")</f>
        <v/>
      </c>
      <c r="P2230" s="18" t="str">
        <f>IFERROR(VLOOKUP(F2230,特定外来生物!$A$3:$G$24,7,0),"")</f>
        <v/>
      </c>
      <c r="Q2230" s="17" t="str">
        <f>IFERROR(VLOOKUP(F2230,県RL2019!$B$2:$H$605,4,0),"")</f>
        <v/>
      </c>
      <c r="R2230" s="17" t="str">
        <f>IFERROR(VLOOKUP(F2230,県RL2019!$B$2:$H$605,5,0),"")</f>
        <v/>
      </c>
      <c r="S2230" s="17" t="str">
        <f>IFERROR(VLOOKUP(F2230,県RL2011!$F$3:$H$906,2,0),"")</f>
        <v/>
      </c>
      <c r="T2230" s="17" t="str">
        <f>IFERROR(VLOOKUP(F2230,県RL2011!$F$3:$H$906,3,0),"")</f>
        <v/>
      </c>
      <c r="U2230" s="150" t="str">
        <f>IFERROR(VLOOKUP(F2230,国RL2020!$B$2:$E$878,4,0),"")</f>
        <v/>
      </c>
      <c r="V2230" s="150" t="str">
        <f>IFERROR(VLOOKUP(F2230,国RL2020!$B$2:$E$878,3,0),"")</f>
        <v/>
      </c>
      <c r="W2230" s="19" t="str">
        <f>IFERROR(VLOOKUP(F2230,国RL2019!$B$2:$E$873,4,0),"")</f>
        <v/>
      </c>
      <c r="X2230" s="19" t="str">
        <f>IFERROR(VLOOKUP(F2230,国RL2019!$B$2:$E$873,3,0),"")</f>
        <v/>
      </c>
      <c r="Y2230" s="19" t="str">
        <f>IFERROR(VLOOKUP(F2230,国RL2017!$B$2:$E$870,4,0),"")</f>
        <v/>
      </c>
      <c r="Z2230" s="19" t="str">
        <f>IFERROR(VLOOKUP(F2230,国RL2017!$B$2:$E$870,3,0),"")</f>
        <v/>
      </c>
      <c r="AA2230" s="19" t="str">
        <f>IFERROR(VLOOKUP(F2230,国RL2006!$B$2:$E$567,4,0),"")</f>
        <v/>
      </c>
      <c r="AB2230" s="19" t="str">
        <f>IFERROR(VLOOKUP(F2230,国RL2006!$B$2:$E$567,3,0),"")</f>
        <v/>
      </c>
      <c r="AC2230" s="24"/>
    </row>
    <row r="2231" spans="1:29" x14ac:dyDescent="0.15">
      <c r="A2231" s="16">
        <v>2230</v>
      </c>
      <c r="B2231" s="24">
        <v>2016</v>
      </c>
      <c r="C2231" s="24">
        <v>10</v>
      </c>
      <c r="D2231" s="24">
        <v>7</v>
      </c>
      <c r="E2231" s="24" t="s">
        <v>2918</v>
      </c>
      <c r="F2231" s="24" t="s">
        <v>27</v>
      </c>
      <c r="G2231" s="24" t="s">
        <v>2924</v>
      </c>
      <c r="H2231" s="24">
        <v>1</v>
      </c>
      <c r="I2231" s="24"/>
      <c r="J2231" s="24"/>
      <c r="K2231" s="24"/>
      <c r="L2231" s="24"/>
      <c r="M2231" s="15">
        <v>1</v>
      </c>
      <c r="N2231" s="24"/>
      <c r="O2231" s="18" t="str">
        <f>IFERROR(VLOOKUP(F2231,'（鳥類・チョウ）vlookup関数用'!$D$35:$F$38,3,0),"")</f>
        <v/>
      </c>
      <c r="P2231" s="18" t="str">
        <f>IFERROR(VLOOKUP(F2231,特定外来生物!$A$3:$G$24,7,0),"")</f>
        <v/>
      </c>
      <c r="Q2231" s="17" t="str">
        <f>IFERROR(VLOOKUP(F2231,県RL2019!$B$2:$H$605,4,0),"")</f>
        <v/>
      </c>
      <c r="R2231" s="17" t="str">
        <f>IFERROR(VLOOKUP(F2231,県RL2019!$B$2:$H$605,5,0),"")</f>
        <v/>
      </c>
      <c r="S2231" s="17" t="str">
        <f>IFERROR(VLOOKUP(F2231,県RL2011!$F$3:$H$906,2,0),"")</f>
        <v/>
      </c>
      <c r="T2231" s="17" t="str">
        <f>IFERROR(VLOOKUP(F2231,県RL2011!$F$3:$H$906,3,0),"")</f>
        <v/>
      </c>
      <c r="U2231" s="150" t="str">
        <f>IFERROR(VLOOKUP(F2231,国RL2020!$B$2:$E$878,4,0),"")</f>
        <v/>
      </c>
      <c r="V2231" s="150" t="str">
        <f>IFERROR(VLOOKUP(F2231,国RL2020!$B$2:$E$878,3,0),"")</f>
        <v/>
      </c>
      <c r="W2231" s="19" t="str">
        <f>IFERROR(VLOOKUP(F2231,国RL2019!$B$2:$E$873,4,0),"")</f>
        <v/>
      </c>
      <c r="X2231" s="19" t="str">
        <f>IFERROR(VLOOKUP(F2231,国RL2019!$B$2:$E$873,3,0),"")</f>
        <v/>
      </c>
      <c r="Y2231" s="19" t="str">
        <f>IFERROR(VLOOKUP(F2231,国RL2017!$B$2:$E$870,4,0),"")</f>
        <v/>
      </c>
      <c r="Z2231" s="19" t="str">
        <f>IFERROR(VLOOKUP(F2231,国RL2017!$B$2:$E$870,3,0),"")</f>
        <v/>
      </c>
      <c r="AA2231" s="19" t="str">
        <f>IFERROR(VLOOKUP(F2231,国RL2006!$B$2:$E$567,4,0),"")</f>
        <v/>
      </c>
      <c r="AB2231" s="19" t="str">
        <f>IFERROR(VLOOKUP(F2231,国RL2006!$B$2:$E$567,3,0),"")</f>
        <v/>
      </c>
      <c r="AC2231" s="24"/>
    </row>
    <row r="2232" spans="1:29" x14ac:dyDescent="0.15">
      <c r="A2232" s="16">
        <v>2231</v>
      </c>
      <c r="B2232" s="24">
        <v>2016</v>
      </c>
      <c r="C2232" s="24">
        <v>10</v>
      </c>
      <c r="D2232" s="24">
        <v>7</v>
      </c>
      <c r="E2232" s="24" t="s">
        <v>2918</v>
      </c>
      <c r="F2232" s="24" t="s">
        <v>77</v>
      </c>
      <c r="G2232" s="24" t="s">
        <v>2924</v>
      </c>
      <c r="H2232" s="24">
        <v>2</v>
      </c>
      <c r="I2232" s="24"/>
      <c r="J2232" s="24"/>
      <c r="K2232" s="24"/>
      <c r="L2232" s="24"/>
      <c r="M2232" s="15">
        <v>2</v>
      </c>
      <c r="N2232" s="24"/>
      <c r="O2232" s="18" t="str">
        <f>IFERROR(VLOOKUP(F2232,'（鳥類・チョウ）vlookup関数用'!$D$35:$F$38,3,0),"")</f>
        <v/>
      </c>
      <c r="P2232" s="18" t="str">
        <f>IFERROR(VLOOKUP(F2232,特定外来生物!$A$3:$G$24,7,0),"")</f>
        <v/>
      </c>
      <c r="Q2232" s="17" t="str">
        <f>IFERROR(VLOOKUP(F2232,県RL2019!$B$2:$H$605,4,0),"")</f>
        <v/>
      </c>
      <c r="R2232" s="17" t="str">
        <f>IFERROR(VLOOKUP(F2232,県RL2019!$B$2:$H$605,5,0),"")</f>
        <v/>
      </c>
      <c r="S2232" s="17" t="str">
        <f>IFERROR(VLOOKUP(F2232,県RL2011!$F$3:$H$906,2,0),"")</f>
        <v/>
      </c>
      <c r="T2232" s="17" t="str">
        <f>IFERROR(VLOOKUP(F2232,県RL2011!$F$3:$H$906,3,0),"")</f>
        <v/>
      </c>
      <c r="U2232" s="150" t="str">
        <f>IFERROR(VLOOKUP(F2232,国RL2020!$B$2:$E$878,4,0),"")</f>
        <v/>
      </c>
      <c r="V2232" s="150" t="str">
        <f>IFERROR(VLOOKUP(F2232,国RL2020!$B$2:$E$878,3,0),"")</f>
        <v/>
      </c>
      <c r="W2232" s="19" t="str">
        <f>IFERROR(VLOOKUP(F2232,国RL2019!$B$2:$E$873,4,0),"")</f>
        <v/>
      </c>
      <c r="X2232" s="19" t="str">
        <f>IFERROR(VLOOKUP(F2232,国RL2019!$B$2:$E$873,3,0),"")</f>
        <v/>
      </c>
      <c r="Y2232" s="19" t="str">
        <f>IFERROR(VLOOKUP(F2232,国RL2017!$B$2:$E$870,4,0),"")</f>
        <v/>
      </c>
      <c r="Z2232" s="19" t="str">
        <f>IFERROR(VLOOKUP(F2232,国RL2017!$B$2:$E$870,3,0),"")</f>
        <v/>
      </c>
      <c r="AA2232" s="19" t="str">
        <f>IFERROR(VLOOKUP(F2232,国RL2006!$B$2:$E$567,4,0),"")</f>
        <v/>
      </c>
      <c r="AB2232" s="19" t="str">
        <f>IFERROR(VLOOKUP(F2232,国RL2006!$B$2:$E$567,3,0),"")</f>
        <v/>
      </c>
      <c r="AC2232" s="24"/>
    </row>
    <row r="2233" spans="1:29" x14ac:dyDescent="0.15">
      <c r="A2233" s="16">
        <v>2232</v>
      </c>
      <c r="B2233" s="24">
        <v>2016</v>
      </c>
      <c r="C2233" s="24">
        <v>10</v>
      </c>
      <c r="D2233" s="24">
        <v>7</v>
      </c>
      <c r="E2233" s="24" t="s">
        <v>2918</v>
      </c>
      <c r="F2233" s="24" t="s">
        <v>24</v>
      </c>
      <c r="G2233" s="24" t="s">
        <v>2924</v>
      </c>
      <c r="H2233" s="24"/>
      <c r="I2233" s="24">
        <v>1</v>
      </c>
      <c r="J2233" s="24"/>
      <c r="K2233" s="24"/>
      <c r="L2233" s="24"/>
      <c r="M2233" s="15">
        <v>1</v>
      </c>
      <c r="N2233" s="24"/>
      <c r="O2233" s="18" t="str">
        <f>IFERROR(VLOOKUP(F2233,'（鳥類・チョウ）vlookup関数用'!$D$35:$F$38,3,0),"")</f>
        <v/>
      </c>
      <c r="P2233" s="18" t="str">
        <f>IFERROR(VLOOKUP(F2233,特定外来生物!$A$3:$G$24,7,0),"")</f>
        <v/>
      </c>
      <c r="Q2233" s="17" t="str">
        <f>IFERROR(VLOOKUP(F2233,県RL2019!$B$2:$H$605,4,0),"")</f>
        <v/>
      </c>
      <c r="R2233" s="17" t="str">
        <f>IFERROR(VLOOKUP(F2233,県RL2019!$B$2:$H$605,5,0),"")</f>
        <v/>
      </c>
      <c r="S2233" s="17" t="str">
        <f>IFERROR(VLOOKUP(F2233,県RL2011!$F$3:$H$906,2,0),"")</f>
        <v/>
      </c>
      <c r="T2233" s="17" t="str">
        <f>IFERROR(VLOOKUP(F2233,県RL2011!$F$3:$H$906,3,0),"")</f>
        <v/>
      </c>
      <c r="U2233" s="150" t="str">
        <f>IFERROR(VLOOKUP(F2233,国RL2020!$B$2:$E$878,4,0),"")</f>
        <v/>
      </c>
      <c r="V2233" s="150" t="str">
        <f>IFERROR(VLOOKUP(F2233,国RL2020!$B$2:$E$878,3,0),"")</f>
        <v/>
      </c>
      <c r="W2233" s="19" t="str">
        <f>IFERROR(VLOOKUP(F2233,国RL2019!$B$2:$E$873,4,0),"")</f>
        <v/>
      </c>
      <c r="X2233" s="19" t="str">
        <f>IFERROR(VLOOKUP(F2233,国RL2019!$B$2:$E$873,3,0),"")</f>
        <v/>
      </c>
      <c r="Y2233" s="19" t="str">
        <f>IFERROR(VLOOKUP(F2233,国RL2017!$B$2:$E$870,4,0),"")</f>
        <v/>
      </c>
      <c r="Z2233" s="19" t="str">
        <f>IFERROR(VLOOKUP(F2233,国RL2017!$B$2:$E$870,3,0),"")</f>
        <v/>
      </c>
      <c r="AA2233" s="19" t="str">
        <f>IFERROR(VLOOKUP(F2233,国RL2006!$B$2:$E$567,4,0),"")</f>
        <v/>
      </c>
      <c r="AB2233" s="19" t="str">
        <f>IFERROR(VLOOKUP(F2233,国RL2006!$B$2:$E$567,3,0),"")</f>
        <v/>
      </c>
      <c r="AC2233" s="24"/>
    </row>
    <row r="2234" spans="1:29" x14ac:dyDescent="0.15">
      <c r="A2234" s="16">
        <v>2233</v>
      </c>
      <c r="B2234" s="24">
        <v>2016</v>
      </c>
      <c r="C2234" s="24">
        <v>10</v>
      </c>
      <c r="D2234" s="24">
        <v>7</v>
      </c>
      <c r="E2234" s="24" t="s">
        <v>2918</v>
      </c>
      <c r="F2234" s="24" t="s">
        <v>29</v>
      </c>
      <c r="G2234" s="24" t="s">
        <v>2924</v>
      </c>
      <c r="H2234" s="24">
        <v>11</v>
      </c>
      <c r="I2234" s="24">
        <v>19</v>
      </c>
      <c r="J2234" s="24"/>
      <c r="K2234" s="24"/>
      <c r="L2234" s="24"/>
      <c r="M2234" s="15">
        <v>30</v>
      </c>
      <c r="N2234" s="24"/>
      <c r="O2234" s="18" t="str">
        <f>IFERROR(VLOOKUP(F2234,'（鳥類・チョウ）vlookup関数用'!$D$35:$F$38,3,0),"")</f>
        <v/>
      </c>
      <c r="P2234" s="18" t="str">
        <f>IFERROR(VLOOKUP(F2234,特定外来生物!$A$3:$G$24,7,0),"")</f>
        <v/>
      </c>
      <c r="Q2234" s="17" t="str">
        <f>IFERROR(VLOOKUP(F2234,県RL2019!$B$2:$H$605,4,0),"")</f>
        <v/>
      </c>
      <c r="R2234" s="17" t="str">
        <f>IFERROR(VLOOKUP(F2234,県RL2019!$B$2:$H$605,5,0),"")</f>
        <v/>
      </c>
      <c r="S2234" s="17" t="str">
        <f>IFERROR(VLOOKUP(F2234,県RL2011!$F$3:$H$906,2,0),"")</f>
        <v/>
      </c>
      <c r="T2234" s="17" t="str">
        <f>IFERROR(VLOOKUP(F2234,県RL2011!$F$3:$H$906,3,0),"")</f>
        <v/>
      </c>
      <c r="U2234" s="150" t="str">
        <f>IFERROR(VLOOKUP(F2234,国RL2020!$B$2:$E$878,4,0),"")</f>
        <v/>
      </c>
      <c r="V2234" s="150" t="str">
        <f>IFERROR(VLOOKUP(F2234,国RL2020!$B$2:$E$878,3,0),"")</f>
        <v/>
      </c>
      <c r="W2234" s="19" t="str">
        <f>IFERROR(VLOOKUP(F2234,国RL2019!$B$2:$E$873,4,0),"")</f>
        <v/>
      </c>
      <c r="X2234" s="19" t="str">
        <f>IFERROR(VLOOKUP(F2234,国RL2019!$B$2:$E$873,3,0),"")</f>
        <v/>
      </c>
      <c r="Y2234" s="19" t="str">
        <f>IFERROR(VLOOKUP(F2234,国RL2017!$B$2:$E$870,4,0),"")</f>
        <v/>
      </c>
      <c r="Z2234" s="19" t="str">
        <f>IFERROR(VLOOKUP(F2234,国RL2017!$B$2:$E$870,3,0),"")</f>
        <v/>
      </c>
      <c r="AA2234" s="19" t="str">
        <f>IFERROR(VLOOKUP(F2234,国RL2006!$B$2:$E$567,4,0),"")</f>
        <v/>
      </c>
      <c r="AB2234" s="19" t="str">
        <f>IFERROR(VLOOKUP(F2234,国RL2006!$B$2:$E$567,3,0),"")</f>
        <v/>
      </c>
      <c r="AC2234" s="24"/>
    </row>
    <row r="2235" spans="1:29" x14ac:dyDescent="0.15">
      <c r="A2235" s="16">
        <v>2234</v>
      </c>
      <c r="B2235" s="24">
        <v>2016</v>
      </c>
      <c r="C2235" s="24">
        <v>10</v>
      </c>
      <c r="D2235" s="24">
        <v>7</v>
      </c>
      <c r="E2235" s="24" t="s">
        <v>2918</v>
      </c>
      <c r="F2235" s="24" t="s">
        <v>35</v>
      </c>
      <c r="G2235" s="24" t="s">
        <v>2924</v>
      </c>
      <c r="H2235" s="24">
        <v>6</v>
      </c>
      <c r="I2235" s="24"/>
      <c r="J2235" s="24"/>
      <c r="K2235" s="24"/>
      <c r="L2235" s="24"/>
      <c r="M2235" s="15">
        <v>6</v>
      </c>
      <c r="N2235" s="24"/>
      <c r="O2235" s="18" t="str">
        <f>IFERROR(VLOOKUP(F2235,'（鳥類・チョウ）vlookup関数用'!$D$35:$F$38,3,0),"")</f>
        <v/>
      </c>
      <c r="P2235" s="18" t="str">
        <f>IFERROR(VLOOKUP(F2235,特定外来生物!$A$3:$G$24,7,0),"")</f>
        <v/>
      </c>
      <c r="Q2235" s="17" t="str">
        <f>IFERROR(VLOOKUP(F2235,県RL2019!$B$2:$H$605,4,0),"")</f>
        <v/>
      </c>
      <c r="R2235" s="17" t="str">
        <f>IFERROR(VLOOKUP(F2235,県RL2019!$B$2:$H$605,5,0),"")</f>
        <v/>
      </c>
      <c r="S2235" s="17" t="str">
        <f>IFERROR(VLOOKUP(F2235,県RL2011!$F$3:$H$906,2,0),"")</f>
        <v/>
      </c>
      <c r="T2235" s="17" t="str">
        <f>IFERROR(VLOOKUP(F2235,県RL2011!$F$3:$H$906,3,0),"")</f>
        <v/>
      </c>
      <c r="U2235" s="150" t="str">
        <f>IFERROR(VLOOKUP(F2235,国RL2020!$B$2:$E$878,4,0),"")</f>
        <v/>
      </c>
      <c r="V2235" s="150" t="str">
        <f>IFERROR(VLOOKUP(F2235,国RL2020!$B$2:$E$878,3,0),"")</f>
        <v/>
      </c>
      <c r="W2235" s="19" t="str">
        <f>IFERROR(VLOOKUP(F2235,国RL2019!$B$2:$E$873,4,0),"")</f>
        <v/>
      </c>
      <c r="X2235" s="19" t="str">
        <f>IFERROR(VLOOKUP(F2235,国RL2019!$B$2:$E$873,3,0),"")</f>
        <v/>
      </c>
      <c r="Y2235" s="19" t="str">
        <f>IFERROR(VLOOKUP(F2235,国RL2017!$B$2:$E$870,4,0),"")</f>
        <v/>
      </c>
      <c r="Z2235" s="19" t="str">
        <f>IFERROR(VLOOKUP(F2235,国RL2017!$B$2:$E$870,3,0),"")</f>
        <v/>
      </c>
      <c r="AA2235" s="19" t="str">
        <f>IFERROR(VLOOKUP(F2235,国RL2006!$B$2:$E$567,4,0),"")</f>
        <v/>
      </c>
      <c r="AB2235" s="19" t="str">
        <f>IFERROR(VLOOKUP(F2235,国RL2006!$B$2:$E$567,3,0),"")</f>
        <v/>
      </c>
      <c r="AC2235" s="24"/>
    </row>
    <row r="2236" spans="1:29" x14ac:dyDescent="0.15">
      <c r="A2236" s="16">
        <v>2235</v>
      </c>
      <c r="B2236" s="24">
        <v>2016</v>
      </c>
      <c r="C2236" s="24">
        <v>10</v>
      </c>
      <c r="D2236" s="24">
        <v>7</v>
      </c>
      <c r="E2236" s="24" t="s">
        <v>2918</v>
      </c>
      <c r="F2236" s="24" t="s">
        <v>39</v>
      </c>
      <c r="G2236" s="24" t="s">
        <v>2924</v>
      </c>
      <c r="H2236" s="24">
        <v>1</v>
      </c>
      <c r="I2236" s="24"/>
      <c r="J2236" s="24"/>
      <c r="K2236" s="24"/>
      <c r="L2236" s="24"/>
      <c r="M2236" s="15">
        <v>1</v>
      </c>
      <c r="N2236" s="24"/>
      <c r="O2236" s="18" t="str">
        <f>IFERROR(VLOOKUP(F2236,'（鳥類・チョウ）vlookup関数用'!$D$35:$F$38,3,0),"")</f>
        <v/>
      </c>
      <c r="P2236" s="18" t="str">
        <f>IFERROR(VLOOKUP(F2236,特定外来生物!$A$3:$G$24,7,0),"")</f>
        <v/>
      </c>
      <c r="Q2236" s="17" t="str">
        <f>IFERROR(VLOOKUP(F2236,県RL2019!$B$2:$H$605,4,0),"")</f>
        <v/>
      </c>
      <c r="R2236" s="17" t="str">
        <f>IFERROR(VLOOKUP(F2236,県RL2019!$B$2:$H$605,5,0),"")</f>
        <v/>
      </c>
      <c r="S2236" s="17" t="str">
        <f>IFERROR(VLOOKUP(F2236,県RL2011!$F$3:$H$906,2,0),"")</f>
        <v/>
      </c>
      <c r="T2236" s="17" t="str">
        <f>IFERROR(VLOOKUP(F2236,県RL2011!$F$3:$H$906,3,0),"")</f>
        <v/>
      </c>
      <c r="U2236" s="150" t="str">
        <f>IFERROR(VLOOKUP(F2236,国RL2020!$B$2:$E$878,4,0),"")</f>
        <v/>
      </c>
      <c r="V2236" s="150" t="str">
        <f>IFERROR(VLOOKUP(F2236,国RL2020!$B$2:$E$878,3,0),"")</f>
        <v/>
      </c>
      <c r="W2236" s="19" t="str">
        <f>IFERROR(VLOOKUP(F2236,国RL2019!$B$2:$E$873,4,0),"")</f>
        <v/>
      </c>
      <c r="X2236" s="19" t="str">
        <f>IFERROR(VLOOKUP(F2236,国RL2019!$B$2:$E$873,3,0),"")</f>
        <v/>
      </c>
      <c r="Y2236" s="19" t="str">
        <f>IFERROR(VLOOKUP(F2236,国RL2017!$B$2:$E$870,4,0),"")</f>
        <v/>
      </c>
      <c r="Z2236" s="19" t="str">
        <f>IFERROR(VLOOKUP(F2236,国RL2017!$B$2:$E$870,3,0),"")</f>
        <v/>
      </c>
      <c r="AA2236" s="19" t="str">
        <f>IFERROR(VLOOKUP(F2236,国RL2006!$B$2:$E$567,4,0),"")</f>
        <v/>
      </c>
      <c r="AB2236" s="19" t="str">
        <f>IFERROR(VLOOKUP(F2236,国RL2006!$B$2:$E$567,3,0),"")</f>
        <v/>
      </c>
      <c r="AC2236" s="24"/>
    </row>
    <row r="2237" spans="1:29" x14ac:dyDescent="0.15">
      <c r="A2237" s="16">
        <v>2236</v>
      </c>
      <c r="B2237" s="24">
        <v>2016</v>
      </c>
      <c r="C2237" s="24">
        <v>10</v>
      </c>
      <c r="D2237" s="24">
        <v>7</v>
      </c>
      <c r="E2237" s="24" t="s">
        <v>2918</v>
      </c>
      <c r="F2237" s="24" t="s">
        <v>69</v>
      </c>
      <c r="G2237" s="24" t="s">
        <v>2925</v>
      </c>
      <c r="H2237" s="24">
        <v>1</v>
      </c>
      <c r="I2237" s="24"/>
      <c r="J2237" s="24"/>
      <c r="K2237" s="24"/>
      <c r="L2237" s="24"/>
      <c r="M2237" s="15">
        <v>1</v>
      </c>
      <c r="N2237" s="24"/>
      <c r="O2237" s="18" t="str">
        <f>IFERROR(VLOOKUP(F2237,'（鳥類・チョウ）vlookup関数用'!$D$35:$F$38,3,0),"")</f>
        <v/>
      </c>
      <c r="P2237" s="18" t="str">
        <f>IFERROR(VLOOKUP(F2237,特定外来生物!$A$3:$G$24,7,0),"")</f>
        <v/>
      </c>
      <c r="Q2237" s="17" t="str">
        <f>IFERROR(VLOOKUP(F2237,県RL2019!$B$2:$H$605,4,0),"")</f>
        <v/>
      </c>
      <c r="R2237" s="17" t="str">
        <f>IFERROR(VLOOKUP(F2237,県RL2019!$B$2:$H$605,5,0),"")</f>
        <v/>
      </c>
      <c r="S2237" s="17" t="str">
        <f>IFERROR(VLOOKUP(F2237,県RL2011!$F$3:$H$906,2,0),"")</f>
        <v/>
      </c>
      <c r="T2237" s="17" t="str">
        <f>IFERROR(VLOOKUP(F2237,県RL2011!$F$3:$H$906,3,0),"")</f>
        <v/>
      </c>
      <c r="U2237" s="150" t="str">
        <f>IFERROR(VLOOKUP(F2237,国RL2020!$B$2:$E$878,4,0),"")</f>
        <v/>
      </c>
      <c r="V2237" s="150" t="str">
        <f>IFERROR(VLOOKUP(F2237,国RL2020!$B$2:$E$878,3,0),"")</f>
        <v/>
      </c>
      <c r="W2237" s="19" t="str">
        <f>IFERROR(VLOOKUP(F2237,国RL2019!$B$2:$E$873,4,0),"")</f>
        <v/>
      </c>
      <c r="X2237" s="19" t="str">
        <f>IFERROR(VLOOKUP(F2237,国RL2019!$B$2:$E$873,3,0),"")</f>
        <v/>
      </c>
      <c r="Y2237" s="19" t="str">
        <f>IFERROR(VLOOKUP(F2237,国RL2017!$B$2:$E$870,4,0),"")</f>
        <v/>
      </c>
      <c r="Z2237" s="19" t="str">
        <f>IFERROR(VLOOKUP(F2237,国RL2017!$B$2:$E$870,3,0),"")</f>
        <v/>
      </c>
      <c r="AA2237" s="19" t="str">
        <f>IFERROR(VLOOKUP(F2237,国RL2006!$B$2:$E$567,4,0),"")</f>
        <v/>
      </c>
      <c r="AB2237" s="19" t="str">
        <f>IFERROR(VLOOKUP(F2237,国RL2006!$B$2:$E$567,3,0),"")</f>
        <v/>
      </c>
      <c r="AC2237" s="24" t="s">
        <v>2973</v>
      </c>
    </row>
    <row r="2238" spans="1:29" x14ac:dyDescent="0.15">
      <c r="A2238" s="16">
        <v>2237</v>
      </c>
      <c r="B2238" s="24">
        <v>2016</v>
      </c>
      <c r="C2238" s="24">
        <v>11</v>
      </c>
      <c r="D2238" s="24">
        <v>1</v>
      </c>
      <c r="E2238" s="24" t="s">
        <v>2916</v>
      </c>
      <c r="F2238" s="24" t="s">
        <v>28</v>
      </c>
      <c r="G2238" s="24" t="s">
        <v>2923</v>
      </c>
      <c r="H2238" s="24">
        <v>2</v>
      </c>
      <c r="I2238" s="24"/>
      <c r="J2238" s="24">
        <v>1</v>
      </c>
      <c r="K2238" s="24"/>
      <c r="L2238" s="24">
        <v>27</v>
      </c>
      <c r="M2238" s="15">
        <v>30</v>
      </c>
      <c r="N2238" s="24"/>
      <c r="O2238" s="18" t="str">
        <f>IFERROR(VLOOKUP(F2238,'（鳥類・チョウ）vlookup関数用'!$D$35:$F$38,3,0),"")</f>
        <v/>
      </c>
      <c r="P2238" s="18" t="str">
        <f>IFERROR(VLOOKUP(F2238,特定外来生物!$A$3:$G$24,7,0),"")</f>
        <v/>
      </c>
      <c r="Q2238" s="17" t="str">
        <f>IFERROR(VLOOKUP(F2238,県RL2019!$B$2:$H$605,4,0),"")</f>
        <v/>
      </c>
      <c r="R2238" s="17" t="str">
        <f>IFERROR(VLOOKUP(F2238,県RL2019!$B$2:$H$605,5,0),"")</f>
        <v/>
      </c>
      <c r="S2238" s="17" t="str">
        <f>IFERROR(VLOOKUP(F2238,県RL2011!$F$3:$H$906,2,0),"")</f>
        <v/>
      </c>
      <c r="T2238" s="17" t="str">
        <f>IFERROR(VLOOKUP(F2238,県RL2011!$F$3:$H$906,3,0),"")</f>
        <v/>
      </c>
      <c r="U2238" s="150" t="str">
        <f>IFERROR(VLOOKUP(F2238,国RL2020!$B$2:$E$878,4,0),"")</f>
        <v/>
      </c>
      <c r="V2238" s="150" t="str">
        <f>IFERROR(VLOOKUP(F2238,国RL2020!$B$2:$E$878,3,0),"")</f>
        <v/>
      </c>
      <c r="W2238" s="19" t="str">
        <f>IFERROR(VLOOKUP(F2238,国RL2019!$B$2:$E$873,4,0),"")</f>
        <v/>
      </c>
      <c r="X2238" s="19" t="str">
        <f>IFERROR(VLOOKUP(F2238,国RL2019!$B$2:$E$873,3,0),"")</f>
        <v/>
      </c>
      <c r="Y2238" s="19" t="str">
        <f>IFERROR(VLOOKUP(F2238,国RL2017!$B$2:$E$870,4,0),"")</f>
        <v/>
      </c>
      <c r="Z2238" s="19" t="str">
        <f>IFERROR(VLOOKUP(F2238,国RL2017!$B$2:$E$870,3,0),"")</f>
        <v/>
      </c>
      <c r="AA2238" s="19" t="str">
        <f>IFERROR(VLOOKUP(F2238,国RL2006!$B$2:$E$567,4,0),"")</f>
        <v/>
      </c>
      <c r="AB2238" s="19" t="str">
        <f>IFERROR(VLOOKUP(F2238,国RL2006!$B$2:$E$567,3,0),"")</f>
        <v/>
      </c>
      <c r="AC2238" s="24"/>
    </row>
    <row r="2239" spans="1:29" x14ac:dyDescent="0.15">
      <c r="A2239" s="16">
        <v>2238</v>
      </c>
      <c r="B2239" s="24">
        <v>2016</v>
      </c>
      <c r="C2239" s="24">
        <v>11</v>
      </c>
      <c r="D2239" s="24">
        <v>1</v>
      </c>
      <c r="E2239" s="24" t="s">
        <v>2916</v>
      </c>
      <c r="F2239" s="24" t="s">
        <v>46</v>
      </c>
      <c r="G2239" s="24" t="s">
        <v>2923</v>
      </c>
      <c r="H2239" s="24">
        <v>3</v>
      </c>
      <c r="I2239" s="24"/>
      <c r="J2239" s="24">
        <v>3</v>
      </c>
      <c r="K2239" s="24">
        <v>3</v>
      </c>
      <c r="L2239" s="24">
        <v>19</v>
      </c>
      <c r="M2239" s="15">
        <v>28</v>
      </c>
      <c r="N2239" s="24"/>
      <c r="O2239" s="18" t="str">
        <f>IFERROR(VLOOKUP(F2239,'（鳥類・チョウ）vlookup関数用'!$D$35:$F$38,3,0),"")</f>
        <v/>
      </c>
      <c r="P2239" s="18" t="str">
        <f>IFERROR(VLOOKUP(F2239,特定外来生物!$A$3:$G$24,7,0),"")</f>
        <v/>
      </c>
      <c r="Q2239" s="17" t="str">
        <f>IFERROR(VLOOKUP(F2239,県RL2019!$B$2:$H$605,4,0),"")</f>
        <v/>
      </c>
      <c r="R2239" s="17" t="str">
        <f>IFERROR(VLOOKUP(F2239,県RL2019!$B$2:$H$605,5,0),"")</f>
        <v/>
      </c>
      <c r="S2239" s="17" t="str">
        <f>IFERROR(VLOOKUP(F2239,県RL2011!$F$3:$H$906,2,0),"")</f>
        <v/>
      </c>
      <c r="T2239" s="17" t="str">
        <f>IFERROR(VLOOKUP(F2239,県RL2011!$F$3:$H$906,3,0),"")</f>
        <v/>
      </c>
      <c r="U2239" s="150" t="str">
        <f>IFERROR(VLOOKUP(F2239,国RL2020!$B$2:$E$878,4,0),"")</f>
        <v/>
      </c>
      <c r="V2239" s="150" t="str">
        <f>IFERROR(VLOOKUP(F2239,国RL2020!$B$2:$E$878,3,0),"")</f>
        <v/>
      </c>
      <c r="W2239" s="19" t="str">
        <f>IFERROR(VLOOKUP(F2239,国RL2019!$B$2:$E$873,4,0),"")</f>
        <v/>
      </c>
      <c r="X2239" s="19" t="str">
        <f>IFERROR(VLOOKUP(F2239,国RL2019!$B$2:$E$873,3,0),"")</f>
        <v/>
      </c>
      <c r="Y2239" s="19" t="str">
        <f>IFERROR(VLOOKUP(F2239,国RL2017!$B$2:$E$870,4,0),"")</f>
        <v/>
      </c>
      <c r="Z2239" s="19" t="str">
        <f>IFERROR(VLOOKUP(F2239,国RL2017!$B$2:$E$870,3,0),"")</f>
        <v/>
      </c>
      <c r="AA2239" s="19" t="str">
        <f>IFERROR(VLOOKUP(F2239,国RL2006!$B$2:$E$567,4,0),"")</f>
        <v/>
      </c>
      <c r="AB2239" s="19" t="str">
        <f>IFERROR(VLOOKUP(F2239,国RL2006!$B$2:$E$567,3,0),"")</f>
        <v/>
      </c>
      <c r="AC2239" s="24"/>
    </row>
    <row r="2240" spans="1:29" x14ac:dyDescent="0.15">
      <c r="A2240" s="16">
        <v>2239</v>
      </c>
      <c r="B2240" s="24">
        <v>2016</v>
      </c>
      <c r="C2240" s="24">
        <v>11</v>
      </c>
      <c r="D2240" s="24">
        <v>1</v>
      </c>
      <c r="E2240" s="24" t="s">
        <v>2916</v>
      </c>
      <c r="F2240" s="24" t="s">
        <v>48</v>
      </c>
      <c r="G2240" s="24" t="s">
        <v>2923</v>
      </c>
      <c r="H2240" s="24">
        <v>1</v>
      </c>
      <c r="I2240" s="24"/>
      <c r="J2240" s="24"/>
      <c r="K2240" s="24"/>
      <c r="L2240" s="24"/>
      <c r="M2240" s="15">
        <v>1</v>
      </c>
      <c r="N2240" s="24"/>
      <c r="O2240" s="18" t="str">
        <f>IFERROR(VLOOKUP(F2240,'（鳥類・チョウ）vlookup関数用'!$D$35:$F$38,3,0),"")</f>
        <v/>
      </c>
      <c r="P2240" s="18" t="str">
        <f>IFERROR(VLOOKUP(F2240,特定外来生物!$A$3:$G$24,7,0),"")</f>
        <v/>
      </c>
      <c r="Q2240" s="17" t="str">
        <f>IFERROR(VLOOKUP(F2240,県RL2019!$B$2:$H$605,4,0),"")</f>
        <v/>
      </c>
      <c r="R2240" s="17" t="str">
        <f>IFERROR(VLOOKUP(F2240,県RL2019!$B$2:$H$605,5,0),"")</f>
        <v/>
      </c>
      <c r="S2240" s="17" t="str">
        <f>IFERROR(VLOOKUP(F2240,県RL2011!$F$3:$H$906,2,0),"")</f>
        <v/>
      </c>
      <c r="T2240" s="17" t="str">
        <f>IFERROR(VLOOKUP(F2240,県RL2011!$F$3:$H$906,3,0),"")</f>
        <v/>
      </c>
      <c r="U2240" s="150" t="str">
        <f>IFERROR(VLOOKUP(F2240,国RL2020!$B$2:$E$878,4,0),"")</f>
        <v/>
      </c>
      <c r="V2240" s="150" t="str">
        <f>IFERROR(VLOOKUP(F2240,国RL2020!$B$2:$E$878,3,0),"")</f>
        <v/>
      </c>
      <c r="W2240" s="19" t="str">
        <f>IFERROR(VLOOKUP(F2240,国RL2019!$B$2:$E$873,4,0),"")</f>
        <v/>
      </c>
      <c r="X2240" s="19" t="str">
        <f>IFERROR(VLOOKUP(F2240,国RL2019!$B$2:$E$873,3,0),"")</f>
        <v/>
      </c>
      <c r="Y2240" s="19" t="str">
        <f>IFERROR(VLOOKUP(F2240,国RL2017!$B$2:$E$870,4,0),"")</f>
        <v/>
      </c>
      <c r="Z2240" s="19" t="str">
        <f>IFERROR(VLOOKUP(F2240,国RL2017!$B$2:$E$870,3,0),"")</f>
        <v/>
      </c>
      <c r="AA2240" s="19" t="str">
        <f>IFERROR(VLOOKUP(F2240,国RL2006!$B$2:$E$567,4,0),"")</f>
        <v/>
      </c>
      <c r="AB2240" s="19" t="str">
        <f>IFERROR(VLOOKUP(F2240,国RL2006!$B$2:$E$567,3,0),"")</f>
        <v/>
      </c>
      <c r="AC2240" s="24"/>
    </row>
    <row r="2241" spans="1:29" x14ac:dyDescent="0.15">
      <c r="A2241" s="16">
        <v>2240</v>
      </c>
      <c r="B2241" s="24">
        <v>2016</v>
      </c>
      <c r="C2241" s="24">
        <v>11</v>
      </c>
      <c r="D2241" s="24">
        <v>1</v>
      </c>
      <c r="E2241" s="24" t="s">
        <v>2916</v>
      </c>
      <c r="F2241" s="24" t="s">
        <v>17</v>
      </c>
      <c r="G2241" s="24" t="s">
        <v>2924</v>
      </c>
      <c r="H2241" s="24">
        <v>4</v>
      </c>
      <c r="I2241" s="24"/>
      <c r="J2241" s="24">
        <v>9</v>
      </c>
      <c r="K2241" s="24"/>
      <c r="L2241" s="24">
        <v>5</v>
      </c>
      <c r="M2241" s="15">
        <v>18</v>
      </c>
      <c r="N2241" s="24"/>
      <c r="O2241" s="18" t="str">
        <f>IFERROR(VLOOKUP(F2241,'（鳥類・チョウ）vlookup関数用'!$D$35:$F$38,3,0),"")</f>
        <v/>
      </c>
      <c r="P2241" s="18" t="str">
        <f>IFERROR(VLOOKUP(F2241,特定外来生物!$A$3:$G$24,7,0),"")</f>
        <v/>
      </c>
      <c r="Q2241" s="17" t="str">
        <f>IFERROR(VLOOKUP(F2241,県RL2019!$B$2:$H$605,4,0),"")</f>
        <v/>
      </c>
      <c r="R2241" s="17" t="str">
        <f>IFERROR(VLOOKUP(F2241,県RL2019!$B$2:$H$605,5,0),"")</f>
        <v/>
      </c>
      <c r="S2241" s="17" t="str">
        <f>IFERROR(VLOOKUP(F2241,県RL2011!$F$3:$H$906,2,0),"")</f>
        <v/>
      </c>
      <c r="T2241" s="17" t="str">
        <f>IFERROR(VLOOKUP(F2241,県RL2011!$F$3:$H$906,3,0),"")</f>
        <v/>
      </c>
      <c r="U2241" s="150" t="str">
        <f>IFERROR(VLOOKUP(F2241,国RL2020!$B$2:$E$878,4,0),"")</f>
        <v/>
      </c>
      <c r="V2241" s="150" t="str">
        <f>IFERROR(VLOOKUP(F2241,国RL2020!$B$2:$E$878,3,0),"")</f>
        <v/>
      </c>
      <c r="W2241" s="19" t="str">
        <f>IFERROR(VLOOKUP(F2241,国RL2019!$B$2:$E$873,4,0),"")</f>
        <v/>
      </c>
      <c r="X2241" s="19" t="str">
        <f>IFERROR(VLOOKUP(F2241,国RL2019!$B$2:$E$873,3,0),"")</f>
        <v/>
      </c>
      <c r="Y2241" s="19" t="str">
        <f>IFERROR(VLOOKUP(F2241,国RL2017!$B$2:$E$870,4,0),"")</f>
        <v/>
      </c>
      <c r="Z2241" s="19" t="str">
        <f>IFERROR(VLOOKUP(F2241,国RL2017!$B$2:$E$870,3,0),"")</f>
        <v/>
      </c>
      <c r="AA2241" s="19" t="str">
        <f>IFERROR(VLOOKUP(F2241,国RL2006!$B$2:$E$567,4,0),"")</f>
        <v/>
      </c>
      <c r="AB2241" s="19" t="str">
        <f>IFERROR(VLOOKUP(F2241,国RL2006!$B$2:$E$567,3,0),"")</f>
        <v/>
      </c>
      <c r="AC2241" s="24"/>
    </row>
    <row r="2242" spans="1:29" x14ac:dyDescent="0.15">
      <c r="A2242" s="16">
        <v>2241</v>
      </c>
      <c r="B2242" s="24">
        <v>2016</v>
      </c>
      <c r="C2242" s="24">
        <v>11</v>
      </c>
      <c r="D2242" s="24">
        <v>1</v>
      </c>
      <c r="E2242" s="24" t="s">
        <v>2916</v>
      </c>
      <c r="F2242" s="24" t="s">
        <v>27</v>
      </c>
      <c r="G2242" s="24" t="s">
        <v>2924</v>
      </c>
      <c r="H2242" s="24">
        <v>1</v>
      </c>
      <c r="I2242" s="24"/>
      <c r="J2242" s="24">
        <v>4</v>
      </c>
      <c r="K2242" s="24">
        <v>3</v>
      </c>
      <c r="L2242" s="24">
        <v>4</v>
      </c>
      <c r="M2242" s="15">
        <v>12</v>
      </c>
      <c r="N2242" s="24"/>
      <c r="O2242" s="18" t="str">
        <f>IFERROR(VLOOKUP(F2242,'（鳥類・チョウ）vlookup関数用'!$D$35:$F$38,3,0),"")</f>
        <v/>
      </c>
      <c r="P2242" s="18" t="str">
        <f>IFERROR(VLOOKUP(F2242,特定外来生物!$A$3:$G$24,7,0),"")</f>
        <v/>
      </c>
      <c r="Q2242" s="17" t="str">
        <f>IFERROR(VLOOKUP(F2242,県RL2019!$B$2:$H$605,4,0),"")</f>
        <v/>
      </c>
      <c r="R2242" s="17" t="str">
        <f>IFERROR(VLOOKUP(F2242,県RL2019!$B$2:$H$605,5,0),"")</f>
        <v/>
      </c>
      <c r="S2242" s="17" t="str">
        <f>IFERROR(VLOOKUP(F2242,県RL2011!$F$3:$H$906,2,0),"")</f>
        <v/>
      </c>
      <c r="T2242" s="17" t="str">
        <f>IFERROR(VLOOKUP(F2242,県RL2011!$F$3:$H$906,3,0),"")</f>
        <v/>
      </c>
      <c r="U2242" s="150" t="str">
        <f>IFERROR(VLOOKUP(F2242,国RL2020!$B$2:$E$878,4,0),"")</f>
        <v/>
      </c>
      <c r="V2242" s="150" t="str">
        <f>IFERROR(VLOOKUP(F2242,国RL2020!$B$2:$E$878,3,0),"")</f>
        <v/>
      </c>
      <c r="W2242" s="19" t="str">
        <f>IFERROR(VLOOKUP(F2242,国RL2019!$B$2:$E$873,4,0),"")</f>
        <v/>
      </c>
      <c r="X2242" s="19" t="str">
        <f>IFERROR(VLOOKUP(F2242,国RL2019!$B$2:$E$873,3,0),"")</f>
        <v/>
      </c>
      <c r="Y2242" s="19" t="str">
        <f>IFERROR(VLOOKUP(F2242,国RL2017!$B$2:$E$870,4,0),"")</f>
        <v/>
      </c>
      <c r="Z2242" s="19" t="str">
        <f>IFERROR(VLOOKUP(F2242,国RL2017!$B$2:$E$870,3,0),"")</f>
        <v/>
      </c>
      <c r="AA2242" s="19" t="str">
        <f>IFERROR(VLOOKUP(F2242,国RL2006!$B$2:$E$567,4,0),"")</f>
        <v/>
      </c>
      <c r="AB2242" s="19" t="str">
        <f>IFERROR(VLOOKUP(F2242,国RL2006!$B$2:$E$567,3,0),"")</f>
        <v/>
      </c>
      <c r="AC2242" s="24"/>
    </row>
    <row r="2243" spans="1:29" x14ac:dyDescent="0.15">
      <c r="A2243" s="16">
        <v>2242</v>
      </c>
      <c r="B2243" s="24">
        <v>2016</v>
      </c>
      <c r="C2243" s="24">
        <v>11</v>
      </c>
      <c r="D2243" s="24">
        <v>1</v>
      </c>
      <c r="E2243" s="24" t="s">
        <v>2916</v>
      </c>
      <c r="F2243" s="24" t="s">
        <v>77</v>
      </c>
      <c r="G2243" s="24" t="s">
        <v>2924</v>
      </c>
      <c r="H2243" s="24">
        <v>1</v>
      </c>
      <c r="I2243" s="24"/>
      <c r="J2243" s="24"/>
      <c r="K2243" s="24"/>
      <c r="L2243" s="24">
        <v>2</v>
      </c>
      <c r="M2243" s="15">
        <v>3</v>
      </c>
      <c r="N2243" s="24"/>
      <c r="O2243" s="18" t="str">
        <f>IFERROR(VLOOKUP(F2243,'（鳥類・チョウ）vlookup関数用'!$D$35:$F$38,3,0),"")</f>
        <v/>
      </c>
      <c r="P2243" s="18" t="str">
        <f>IFERROR(VLOOKUP(F2243,特定外来生物!$A$3:$G$24,7,0),"")</f>
        <v/>
      </c>
      <c r="Q2243" s="17" t="str">
        <f>IFERROR(VLOOKUP(F2243,県RL2019!$B$2:$H$605,4,0),"")</f>
        <v/>
      </c>
      <c r="R2243" s="17" t="str">
        <f>IFERROR(VLOOKUP(F2243,県RL2019!$B$2:$H$605,5,0),"")</f>
        <v/>
      </c>
      <c r="S2243" s="17" t="str">
        <f>IFERROR(VLOOKUP(F2243,県RL2011!$F$3:$H$906,2,0),"")</f>
        <v/>
      </c>
      <c r="T2243" s="17" t="str">
        <f>IFERROR(VLOOKUP(F2243,県RL2011!$F$3:$H$906,3,0),"")</f>
        <v/>
      </c>
      <c r="U2243" s="150" t="str">
        <f>IFERROR(VLOOKUP(F2243,国RL2020!$B$2:$E$878,4,0),"")</f>
        <v/>
      </c>
      <c r="V2243" s="150" t="str">
        <f>IFERROR(VLOOKUP(F2243,国RL2020!$B$2:$E$878,3,0),"")</f>
        <v/>
      </c>
      <c r="W2243" s="19" t="str">
        <f>IFERROR(VLOOKUP(F2243,国RL2019!$B$2:$E$873,4,0),"")</f>
        <v/>
      </c>
      <c r="X2243" s="19" t="str">
        <f>IFERROR(VLOOKUP(F2243,国RL2019!$B$2:$E$873,3,0),"")</f>
        <v/>
      </c>
      <c r="Y2243" s="19" t="str">
        <f>IFERROR(VLOOKUP(F2243,国RL2017!$B$2:$E$870,4,0),"")</f>
        <v/>
      </c>
      <c r="Z2243" s="19" t="str">
        <f>IFERROR(VLOOKUP(F2243,国RL2017!$B$2:$E$870,3,0),"")</f>
        <v/>
      </c>
      <c r="AA2243" s="19" t="str">
        <f>IFERROR(VLOOKUP(F2243,国RL2006!$B$2:$E$567,4,0),"")</f>
        <v/>
      </c>
      <c r="AB2243" s="19" t="str">
        <f>IFERROR(VLOOKUP(F2243,国RL2006!$B$2:$E$567,3,0),"")</f>
        <v/>
      </c>
      <c r="AC2243" s="24"/>
    </row>
    <row r="2244" spans="1:29" x14ac:dyDescent="0.15">
      <c r="A2244" s="16">
        <v>2243</v>
      </c>
      <c r="B2244" s="24">
        <v>2016</v>
      </c>
      <c r="C2244" s="24">
        <v>11</v>
      </c>
      <c r="D2244" s="24">
        <v>1</v>
      </c>
      <c r="E2244" s="24" t="s">
        <v>2916</v>
      </c>
      <c r="F2244" s="24" t="s">
        <v>24</v>
      </c>
      <c r="G2244" s="24" t="s">
        <v>2924</v>
      </c>
      <c r="H2244" s="24"/>
      <c r="I2244" s="24"/>
      <c r="J2244" s="24"/>
      <c r="K2244" s="24"/>
      <c r="L2244" s="24">
        <v>2</v>
      </c>
      <c r="M2244" s="15">
        <v>2</v>
      </c>
      <c r="N2244" s="24"/>
      <c r="O2244" s="18" t="str">
        <f>IFERROR(VLOOKUP(F2244,'（鳥類・チョウ）vlookup関数用'!$D$35:$F$38,3,0),"")</f>
        <v/>
      </c>
      <c r="P2244" s="18" t="str">
        <f>IFERROR(VLOOKUP(F2244,特定外来生物!$A$3:$G$24,7,0),"")</f>
        <v/>
      </c>
      <c r="Q2244" s="17" t="str">
        <f>IFERROR(VLOOKUP(F2244,県RL2019!$B$2:$H$605,4,0),"")</f>
        <v/>
      </c>
      <c r="R2244" s="17" t="str">
        <f>IFERROR(VLOOKUP(F2244,県RL2019!$B$2:$H$605,5,0),"")</f>
        <v/>
      </c>
      <c r="S2244" s="17" t="str">
        <f>IFERROR(VLOOKUP(F2244,県RL2011!$F$3:$H$906,2,0),"")</f>
        <v/>
      </c>
      <c r="T2244" s="17" t="str">
        <f>IFERROR(VLOOKUP(F2244,県RL2011!$F$3:$H$906,3,0),"")</f>
        <v/>
      </c>
      <c r="U2244" s="150" t="str">
        <f>IFERROR(VLOOKUP(F2244,国RL2020!$B$2:$E$878,4,0),"")</f>
        <v/>
      </c>
      <c r="V2244" s="150" t="str">
        <f>IFERROR(VLOOKUP(F2244,国RL2020!$B$2:$E$878,3,0),"")</f>
        <v/>
      </c>
      <c r="W2244" s="19" t="str">
        <f>IFERROR(VLOOKUP(F2244,国RL2019!$B$2:$E$873,4,0),"")</f>
        <v/>
      </c>
      <c r="X2244" s="19" t="str">
        <f>IFERROR(VLOOKUP(F2244,国RL2019!$B$2:$E$873,3,0),"")</f>
        <v/>
      </c>
      <c r="Y2244" s="19" t="str">
        <f>IFERROR(VLOOKUP(F2244,国RL2017!$B$2:$E$870,4,0),"")</f>
        <v/>
      </c>
      <c r="Z2244" s="19" t="str">
        <f>IFERROR(VLOOKUP(F2244,国RL2017!$B$2:$E$870,3,0),"")</f>
        <v/>
      </c>
      <c r="AA2244" s="19" t="str">
        <f>IFERROR(VLOOKUP(F2244,国RL2006!$B$2:$E$567,4,0),"")</f>
        <v/>
      </c>
      <c r="AB2244" s="19" t="str">
        <f>IFERROR(VLOOKUP(F2244,国RL2006!$B$2:$E$567,3,0),"")</f>
        <v/>
      </c>
      <c r="AC2244" s="24"/>
    </row>
    <row r="2245" spans="1:29" x14ac:dyDescent="0.15">
      <c r="A2245" s="16">
        <v>2244</v>
      </c>
      <c r="B2245" s="24">
        <v>2016</v>
      </c>
      <c r="C2245" s="24">
        <v>11</v>
      </c>
      <c r="D2245" s="24">
        <v>1</v>
      </c>
      <c r="E2245" s="24" t="s">
        <v>2916</v>
      </c>
      <c r="F2245" s="24" t="s">
        <v>29</v>
      </c>
      <c r="G2245" s="24" t="s">
        <v>2924</v>
      </c>
      <c r="H2245" s="24">
        <v>7</v>
      </c>
      <c r="I2245" s="24"/>
      <c r="J2245" s="24">
        <v>7</v>
      </c>
      <c r="K2245" s="24"/>
      <c r="L2245" s="24">
        <v>35</v>
      </c>
      <c r="M2245" s="15">
        <v>49</v>
      </c>
      <c r="N2245" s="24"/>
      <c r="O2245" s="18" t="str">
        <f>IFERROR(VLOOKUP(F2245,'（鳥類・チョウ）vlookup関数用'!$D$35:$F$38,3,0),"")</f>
        <v/>
      </c>
      <c r="P2245" s="18" t="str">
        <f>IFERROR(VLOOKUP(F2245,特定外来生物!$A$3:$G$24,7,0),"")</f>
        <v/>
      </c>
      <c r="Q2245" s="17" t="str">
        <f>IFERROR(VLOOKUP(F2245,県RL2019!$B$2:$H$605,4,0),"")</f>
        <v/>
      </c>
      <c r="R2245" s="17" t="str">
        <f>IFERROR(VLOOKUP(F2245,県RL2019!$B$2:$H$605,5,0),"")</f>
        <v/>
      </c>
      <c r="S2245" s="17" t="str">
        <f>IFERROR(VLOOKUP(F2245,県RL2011!$F$3:$H$906,2,0),"")</f>
        <v/>
      </c>
      <c r="T2245" s="17" t="str">
        <f>IFERROR(VLOOKUP(F2245,県RL2011!$F$3:$H$906,3,0),"")</f>
        <v/>
      </c>
      <c r="U2245" s="150" t="str">
        <f>IFERROR(VLOOKUP(F2245,国RL2020!$B$2:$E$878,4,0),"")</f>
        <v/>
      </c>
      <c r="V2245" s="150" t="str">
        <f>IFERROR(VLOOKUP(F2245,国RL2020!$B$2:$E$878,3,0),"")</f>
        <v/>
      </c>
      <c r="W2245" s="19" t="str">
        <f>IFERROR(VLOOKUP(F2245,国RL2019!$B$2:$E$873,4,0),"")</f>
        <v/>
      </c>
      <c r="X2245" s="19" t="str">
        <f>IFERROR(VLOOKUP(F2245,国RL2019!$B$2:$E$873,3,0),"")</f>
        <v/>
      </c>
      <c r="Y2245" s="19" t="str">
        <f>IFERROR(VLOOKUP(F2245,国RL2017!$B$2:$E$870,4,0),"")</f>
        <v/>
      </c>
      <c r="Z2245" s="19" t="str">
        <f>IFERROR(VLOOKUP(F2245,国RL2017!$B$2:$E$870,3,0),"")</f>
        <v/>
      </c>
      <c r="AA2245" s="19" t="str">
        <f>IFERROR(VLOOKUP(F2245,国RL2006!$B$2:$E$567,4,0),"")</f>
        <v/>
      </c>
      <c r="AB2245" s="19" t="str">
        <f>IFERROR(VLOOKUP(F2245,国RL2006!$B$2:$E$567,3,0),"")</f>
        <v/>
      </c>
      <c r="AC2245" s="24"/>
    </row>
    <row r="2246" spans="1:29" x14ac:dyDescent="0.15">
      <c r="A2246" s="16">
        <v>2245</v>
      </c>
      <c r="B2246" s="24">
        <v>2016</v>
      </c>
      <c r="C2246" s="24">
        <v>11</v>
      </c>
      <c r="D2246" s="24">
        <v>1</v>
      </c>
      <c r="E2246" s="24" t="s">
        <v>2916</v>
      </c>
      <c r="F2246" s="24" t="s">
        <v>39</v>
      </c>
      <c r="G2246" s="24" t="s">
        <v>2924</v>
      </c>
      <c r="H2246" s="24">
        <v>1</v>
      </c>
      <c r="I2246" s="24"/>
      <c r="J2246" s="24"/>
      <c r="K2246" s="24"/>
      <c r="L2246" s="24">
        <v>15</v>
      </c>
      <c r="M2246" s="15">
        <v>16</v>
      </c>
      <c r="N2246" s="24"/>
      <c r="O2246" s="18" t="str">
        <f>IFERROR(VLOOKUP(F2246,'（鳥類・チョウ）vlookup関数用'!$D$35:$F$38,3,0),"")</f>
        <v/>
      </c>
      <c r="P2246" s="18" t="str">
        <f>IFERROR(VLOOKUP(F2246,特定外来生物!$A$3:$G$24,7,0),"")</f>
        <v/>
      </c>
      <c r="Q2246" s="17" t="str">
        <f>IFERROR(VLOOKUP(F2246,県RL2019!$B$2:$H$605,4,0),"")</f>
        <v/>
      </c>
      <c r="R2246" s="17" t="str">
        <f>IFERROR(VLOOKUP(F2246,県RL2019!$B$2:$H$605,5,0),"")</f>
        <v/>
      </c>
      <c r="S2246" s="17" t="str">
        <f>IFERROR(VLOOKUP(F2246,県RL2011!$F$3:$H$906,2,0),"")</f>
        <v/>
      </c>
      <c r="T2246" s="17" t="str">
        <f>IFERROR(VLOOKUP(F2246,県RL2011!$F$3:$H$906,3,0),"")</f>
        <v/>
      </c>
      <c r="U2246" s="150" t="str">
        <f>IFERROR(VLOOKUP(F2246,国RL2020!$B$2:$E$878,4,0),"")</f>
        <v/>
      </c>
      <c r="V2246" s="150" t="str">
        <f>IFERROR(VLOOKUP(F2246,国RL2020!$B$2:$E$878,3,0),"")</f>
        <v/>
      </c>
      <c r="W2246" s="19" t="str">
        <f>IFERROR(VLOOKUP(F2246,国RL2019!$B$2:$E$873,4,0),"")</f>
        <v/>
      </c>
      <c r="X2246" s="19" t="str">
        <f>IFERROR(VLOOKUP(F2246,国RL2019!$B$2:$E$873,3,0),"")</f>
        <v/>
      </c>
      <c r="Y2246" s="19" t="str">
        <f>IFERROR(VLOOKUP(F2246,国RL2017!$B$2:$E$870,4,0),"")</f>
        <v/>
      </c>
      <c r="Z2246" s="19" t="str">
        <f>IFERROR(VLOOKUP(F2246,国RL2017!$B$2:$E$870,3,0),"")</f>
        <v/>
      </c>
      <c r="AA2246" s="19" t="str">
        <f>IFERROR(VLOOKUP(F2246,国RL2006!$B$2:$E$567,4,0),"")</f>
        <v/>
      </c>
      <c r="AB2246" s="19" t="str">
        <f>IFERROR(VLOOKUP(F2246,国RL2006!$B$2:$E$567,3,0),"")</f>
        <v/>
      </c>
      <c r="AC2246" s="24"/>
    </row>
    <row r="2247" spans="1:29" x14ac:dyDescent="0.15">
      <c r="A2247" s="16">
        <v>2246</v>
      </c>
      <c r="B2247" s="24">
        <v>2016</v>
      </c>
      <c r="C2247" s="24">
        <v>11</v>
      </c>
      <c r="D2247" s="24">
        <v>1</v>
      </c>
      <c r="E2247" s="24" t="s">
        <v>2916</v>
      </c>
      <c r="F2247" s="24" t="s">
        <v>36</v>
      </c>
      <c r="G2247" s="24" t="s">
        <v>2925</v>
      </c>
      <c r="H2247" s="24"/>
      <c r="I2247" s="24"/>
      <c r="J2247" s="24"/>
      <c r="K2247" s="24"/>
      <c r="L2247" s="24">
        <v>1</v>
      </c>
      <c r="M2247" s="15">
        <v>1</v>
      </c>
      <c r="N2247" s="24"/>
      <c r="O2247" s="18" t="str">
        <f>IFERROR(VLOOKUP(F2247,'（鳥類・チョウ）vlookup関数用'!$D$35:$F$38,3,0),"")</f>
        <v/>
      </c>
      <c r="P2247" s="18" t="str">
        <f>IFERROR(VLOOKUP(F2247,特定外来生物!$A$3:$G$24,7,0),"")</f>
        <v/>
      </c>
      <c r="Q2247" s="17" t="str">
        <f>IFERROR(VLOOKUP(F2247,県RL2019!$B$2:$H$605,4,0),"")</f>
        <v/>
      </c>
      <c r="R2247" s="17" t="str">
        <f>IFERROR(VLOOKUP(F2247,県RL2019!$B$2:$H$605,5,0),"")</f>
        <v/>
      </c>
      <c r="S2247" s="17" t="str">
        <f>IFERROR(VLOOKUP(F2247,県RL2011!$F$3:$H$906,2,0),"")</f>
        <v/>
      </c>
      <c r="T2247" s="17" t="str">
        <f>IFERROR(VLOOKUP(F2247,県RL2011!$F$3:$H$906,3,0),"")</f>
        <v/>
      </c>
      <c r="U2247" s="150" t="str">
        <f>IFERROR(VLOOKUP(F2247,国RL2020!$B$2:$E$878,4,0),"")</f>
        <v/>
      </c>
      <c r="V2247" s="150" t="str">
        <f>IFERROR(VLOOKUP(F2247,国RL2020!$B$2:$E$878,3,0),"")</f>
        <v/>
      </c>
      <c r="W2247" s="19" t="str">
        <f>IFERROR(VLOOKUP(F2247,国RL2019!$B$2:$E$873,4,0),"")</f>
        <v/>
      </c>
      <c r="X2247" s="19" t="str">
        <f>IFERROR(VLOOKUP(F2247,国RL2019!$B$2:$E$873,3,0),"")</f>
        <v/>
      </c>
      <c r="Y2247" s="19" t="str">
        <f>IFERROR(VLOOKUP(F2247,国RL2017!$B$2:$E$870,4,0),"")</f>
        <v/>
      </c>
      <c r="Z2247" s="19" t="str">
        <f>IFERROR(VLOOKUP(F2247,国RL2017!$B$2:$E$870,3,0),"")</f>
        <v/>
      </c>
      <c r="AA2247" s="19" t="str">
        <f>IFERROR(VLOOKUP(F2247,国RL2006!$B$2:$E$567,4,0),"")</f>
        <v/>
      </c>
      <c r="AB2247" s="19" t="str">
        <f>IFERROR(VLOOKUP(F2247,国RL2006!$B$2:$E$567,3,0),"")</f>
        <v/>
      </c>
      <c r="AC2247" s="24"/>
    </row>
    <row r="2248" spans="1:29" x14ac:dyDescent="0.15">
      <c r="A2248" s="16">
        <v>2247</v>
      </c>
      <c r="B2248" s="24">
        <v>2016</v>
      </c>
      <c r="C2248" s="24">
        <v>11</v>
      </c>
      <c r="D2248" s="24">
        <v>1</v>
      </c>
      <c r="E2248" s="24" t="s">
        <v>2916</v>
      </c>
      <c r="F2248" s="24" t="s">
        <v>32</v>
      </c>
      <c r="G2248" s="24" t="s">
        <v>2925</v>
      </c>
      <c r="H2248" s="24">
        <v>11</v>
      </c>
      <c r="I2248" s="24"/>
      <c r="J2248" s="24"/>
      <c r="K2248" s="24">
        <v>1</v>
      </c>
      <c r="L2248" s="24">
        <v>11</v>
      </c>
      <c r="M2248" s="15">
        <v>23</v>
      </c>
      <c r="N2248" s="24"/>
      <c r="O2248" s="18" t="str">
        <f>IFERROR(VLOOKUP(F2248,'（鳥類・チョウ）vlookup関数用'!$D$35:$F$38,3,0),"")</f>
        <v/>
      </c>
      <c r="P2248" s="18" t="str">
        <f>IFERROR(VLOOKUP(F2248,特定外来生物!$A$3:$G$24,7,0),"")</f>
        <v/>
      </c>
      <c r="Q2248" s="17" t="str">
        <f>IFERROR(VLOOKUP(F2248,県RL2019!$B$2:$H$605,4,0),"")</f>
        <v/>
      </c>
      <c r="R2248" s="17" t="str">
        <f>IFERROR(VLOOKUP(F2248,県RL2019!$B$2:$H$605,5,0),"")</f>
        <v/>
      </c>
      <c r="S2248" s="17" t="str">
        <f>IFERROR(VLOOKUP(F2248,県RL2011!$F$3:$H$906,2,0),"")</f>
        <v/>
      </c>
      <c r="T2248" s="17" t="str">
        <f>IFERROR(VLOOKUP(F2248,県RL2011!$F$3:$H$906,3,0),"")</f>
        <v/>
      </c>
      <c r="U2248" s="150" t="str">
        <f>IFERROR(VLOOKUP(F2248,国RL2020!$B$2:$E$878,4,0),"")</f>
        <v/>
      </c>
      <c r="V2248" s="150" t="str">
        <f>IFERROR(VLOOKUP(F2248,国RL2020!$B$2:$E$878,3,0),"")</f>
        <v/>
      </c>
      <c r="W2248" s="19" t="str">
        <f>IFERROR(VLOOKUP(F2248,国RL2019!$B$2:$E$873,4,0),"")</f>
        <v/>
      </c>
      <c r="X2248" s="19" t="str">
        <f>IFERROR(VLOOKUP(F2248,国RL2019!$B$2:$E$873,3,0),"")</f>
        <v/>
      </c>
      <c r="Y2248" s="19" t="str">
        <f>IFERROR(VLOOKUP(F2248,国RL2017!$B$2:$E$870,4,0),"")</f>
        <v/>
      </c>
      <c r="Z2248" s="19" t="str">
        <f>IFERROR(VLOOKUP(F2248,国RL2017!$B$2:$E$870,3,0),"")</f>
        <v/>
      </c>
      <c r="AA2248" s="19" t="str">
        <f>IFERROR(VLOOKUP(F2248,国RL2006!$B$2:$E$567,4,0),"")</f>
        <v/>
      </c>
      <c r="AB2248" s="19" t="str">
        <f>IFERROR(VLOOKUP(F2248,国RL2006!$B$2:$E$567,3,0),"")</f>
        <v/>
      </c>
      <c r="AC2248" s="24"/>
    </row>
    <row r="2249" spans="1:29" x14ac:dyDescent="0.15">
      <c r="A2249" s="16">
        <v>2248</v>
      </c>
      <c r="B2249" s="24">
        <v>2016</v>
      </c>
      <c r="C2249" s="24">
        <v>11</v>
      </c>
      <c r="D2249" s="24">
        <v>1</v>
      </c>
      <c r="E2249" s="24" t="s">
        <v>2916</v>
      </c>
      <c r="F2249" s="24" t="s">
        <v>30</v>
      </c>
      <c r="G2249" s="24" t="s">
        <v>2925</v>
      </c>
      <c r="H2249" s="24">
        <v>3</v>
      </c>
      <c r="I2249" s="24"/>
      <c r="J2249" s="24">
        <v>1</v>
      </c>
      <c r="K2249" s="24"/>
      <c r="L2249" s="24">
        <v>2</v>
      </c>
      <c r="M2249" s="15">
        <v>6</v>
      </c>
      <c r="N2249" s="24"/>
      <c r="O2249" s="18" t="str">
        <f>IFERROR(VLOOKUP(F2249,'（鳥類・チョウ）vlookup関数用'!$D$35:$F$38,3,0),"")</f>
        <v/>
      </c>
      <c r="P2249" s="18" t="str">
        <f>IFERROR(VLOOKUP(F2249,特定外来生物!$A$3:$G$24,7,0),"")</f>
        <v/>
      </c>
      <c r="Q2249" s="17" t="str">
        <f>IFERROR(VLOOKUP(F2249,県RL2019!$B$2:$H$605,4,0),"")</f>
        <v/>
      </c>
      <c r="R2249" s="17" t="str">
        <f>IFERROR(VLOOKUP(F2249,県RL2019!$B$2:$H$605,5,0),"")</f>
        <v/>
      </c>
      <c r="S2249" s="17" t="str">
        <f>IFERROR(VLOOKUP(F2249,県RL2011!$F$3:$H$906,2,0),"")</f>
        <v/>
      </c>
      <c r="T2249" s="17" t="str">
        <f>IFERROR(VLOOKUP(F2249,県RL2011!$F$3:$H$906,3,0),"")</f>
        <v/>
      </c>
      <c r="U2249" s="150" t="str">
        <f>IFERROR(VLOOKUP(F2249,国RL2020!$B$2:$E$878,4,0),"")</f>
        <v/>
      </c>
      <c r="V2249" s="150" t="str">
        <f>IFERROR(VLOOKUP(F2249,国RL2020!$B$2:$E$878,3,0),"")</f>
        <v/>
      </c>
      <c r="W2249" s="19" t="str">
        <f>IFERROR(VLOOKUP(F2249,国RL2019!$B$2:$E$873,4,0),"")</f>
        <v/>
      </c>
      <c r="X2249" s="19" t="str">
        <f>IFERROR(VLOOKUP(F2249,国RL2019!$B$2:$E$873,3,0),"")</f>
        <v/>
      </c>
      <c r="Y2249" s="19" t="str">
        <f>IFERROR(VLOOKUP(F2249,国RL2017!$B$2:$E$870,4,0),"")</f>
        <v/>
      </c>
      <c r="Z2249" s="19" t="str">
        <f>IFERROR(VLOOKUP(F2249,国RL2017!$B$2:$E$870,3,0),"")</f>
        <v/>
      </c>
      <c r="AA2249" s="19" t="str">
        <f>IFERROR(VLOOKUP(F2249,国RL2006!$B$2:$E$567,4,0),"")</f>
        <v/>
      </c>
      <c r="AB2249" s="19" t="str">
        <f>IFERROR(VLOOKUP(F2249,国RL2006!$B$2:$E$567,3,0),"")</f>
        <v/>
      </c>
      <c r="AC2249" s="24"/>
    </row>
    <row r="2250" spans="1:29" x14ac:dyDescent="0.15">
      <c r="A2250" s="16">
        <v>2249</v>
      </c>
      <c r="B2250" s="24">
        <v>2016</v>
      </c>
      <c r="C2250" s="24">
        <v>11</v>
      </c>
      <c r="D2250" s="24">
        <v>1</v>
      </c>
      <c r="E2250" s="24" t="s">
        <v>2916</v>
      </c>
      <c r="F2250" s="24" t="s">
        <v>37</v>
      </c>
      <c r="G2250" s="24" t="s">
        <v>2925</v>
      </c>
      <c r="H2250" s="24"/>
      <c r="I2250" s="24"/>
      <c r="J2250" s="24"/>
      <c r="K2250" s="24"/>
      <c r="L2250" s="24">
        <v>4</v>
      </c>
      <c r="M2250" s="15">
        <v>4</v>
      </c>
      <c r="N2250" s="24"/>
      <c r="O2250" s="18" t="str">
        <f>IFERROR(VLOOKUP(F2250,'（鳥類・チョウ）vlookup関数用'!$D$35:$F$38,3,0),"")</f>
        <v/>
      </c>
      <c r="P2250" s="18" t="str">
        <f>IFERROR(VLOOKUP(F2250,特定外来生物!$A$3:$G$24,7,0),"")</f>
        <v/>
      </c>
      <c r="Q2250" s="17" t="str">
        <f>IFERROR(VLOOKUP(F2250,県RL2019!$B$2:$H$605,4,0),"")</f>
        <v/>
      </c>
      <c r="R2250" s="17" t="str">
        <f>IFERROR(VLOOKUP(F2250,県RL2019!$B$2:$H$605,5,0),"")</f>
        <v/>
      </c>
      <c r="S2250" s="17" t="str">
        <f>IFERROR(VLOOKUP(F2250,県RL2011!$F$3:$H$906,2,0),"")</f>
        <v/>
      </c>
      <c r="T2250" s="17" t="str">
        <f>IFERROR(VLOOKUP(F2250,県RL2011!$F$3:$H$906,3,0),"")</f>
        <v/>
      </c>
      <c r="U2250" s="150" t="str">
        <f>IFERROR(VLOOKUP(F2250,国RL2020!$B$2:$E$878,4,0),"")</f>
        <v/>
      </c>
      <c r="V2250" s="150" t="str">
        <f>IFERROR(VLOOKUP(F2250,国RL2020!$B$2:$E$878,3,0),"")</f>
        <v/>
      </c>
      <c r="W2250" s="19" t="str">
        <f>IFERROR(VLOOKUP(F2250,国RL2019!$B$2:$E$873,4,0),"")</f>
        <v/>
      </c>
      <c r="X2250" s="19" t="str">
        <f>IFERROR(VLOOKUP(F2250,国RL2019!$B$2:$E$873,3,0),"")</f>
        <v/>
      </c>
      <c r="Y2250" s="19" t="str">
        <f>IFERROR(VLOOKUP(F2250,国RL2017!$B$2:$E$870,4,0),"")</f>
        <v/>
      </c>
      <c r="Z2250" s="19" t="str">
        <f>IFERROR(VLOOKUP(F2250,国RL2017!$B$2:$E$870,3,0),"")</f>
        <v/>
      </c>
      <c r="AA2250" s="19" t="str">
        <f>IFERROR(VLOOKUP(F2250,国RL2006!$B$2:$E$567,4,0),"")</f>
        <v/>
      </c>
      <c r="AB2250" s="19" t="str">
        <f>IFERROR(VLOOKUP(F2250,国RL2006!$B$2:$E$567,3,0),"")</f>
        <v/>
      </c>
      <c r="AC2250" s="24"/>
    </row>
    <row r="2251" spans="1:29" x14ac:dyDescent="0.15">
      <c r="A2251" s="16">
        <v>2250</v>
      </c>
      <c r="B2251" s="24">
        <v>2016</v>
      </c>
      <c r="C2251" s="24">
        <v>11</v>
      </c>
      <c r="D2251" s="24">
        <v>1</v>
      </c>
      <c r="E2251" s="24" t="s">
        <v>2916</v>
      </c>
      <c r="F2251" s="24" t="s">
        <v>34</v>
      </c>
      <c r="G2251" s="24" t="s">
        <v>2925</v>
      </c>
      <c r="H2251" s="24"/>
      <c r="I2251" s="24"/>
      <c r="J2251" s="24"/>
      <c r="K2251" s="24"/>
      <c r="L2251" s="24">
        <v>2</v>
      </c>
      <c r="M2251" s="15">
        <v>2</v>
      </c>
      <c r="N2251" s="24"/>
      <c r="O2251" s="18" t="str">
        <f>IFERROR(VLOOKUP(F2251,'（鳥類・チョウ）vlookup関数用'!$D$35:$F$38,3,0),"")</f>
        <v/>
      </c>
      <c r="P2251" s="18" t="str">
        <f>IFERROR(VLOOKUP(F2251,特定外来生物!$A$3:$G$24,7,0),"")</f>
        <v/>
      </c>
      <c r="Q2251" s="17" t="str">
        <f>IFERROR(VLOOKUP(F2251,県RL2019!$B$2:$H$605,4,0),"")</f>
        <v/>
      </c>
      <c r="R2251" s="17" t="str">
        <f>IFERROR(VLOOKUP(F2251,県RL2019!$B$2:$H$605,5,0),"")</f>
        <v/>
      </c>
      <c r="S2251" s="17" t="str">
        <f>IFERROR(VLOOKUP(F2251,県RL2011!$F$3:$H$906,2,0),"")</f>
        <v/>
      </c>
      <c r="T2251" s="17" t="str">
        <f>IFERROR(VLOOKUP(F2251,県RL2011!$F$3:$H$906,3,0),"")</f>
        <v/>
      </c>
      <c r="U2251" s="150" t="str">
        <f>IFERROR(VLOOKUP(F2251,国RL2020!$B$2:$E$878,4,0),"")</f>
        <v/>
      </c>
      <c r="V2251" s="150" t="str">
        <f>IFERROR(VLOOKUP(F2251,国RL2020!$B$2:$E$878,3,0),"")</f>
        <v/>
      </c>
      <c r="W2251" s="19" t="str">
        <f>IFERROR(VLOOKUP(F2251,国RL2019!$B$2:$E$873,4,0),"")</f>
        <v/>
      </c>
      <c r="X2251" s="19" t="str">
        <f>IFERROR(VLOOKUP(F2251,国RL2019!$B$2:$E$873,3,0),"")</f>
        <v/>
      </c>
      <c r="Y2251" s="19" t="str">
        <f>IFERROR(VLOOKUP(F2251,国RL2017!$B$2:$E$870,4,0),"")</f>
        <v/>
      </c>
      <c r="Z2251" s="19" t="str">
        <f>IFERROR(VLOOKUP(F2251,国RL2017!$B$2:$E$870,3,0),"")</f>
        <v/>
      </c>
      <c r="AA2251" s="19" t="str">
        <f>IFERROR(VLOOKUP(F2251,国RL2006!$B$2:$E$567,4,0),"")</f>
        <v/>
      </c>
      <c r="AB2251" s="19" t="str">
        <f>IFERROR(VLOOKUP(F2251,国RL2006!$B$2:$E$567,3,0),"")</f>
        <v/>
      </c>
      <c r="AC2251" s="24"/>
    </row>
    <row r="2252" spans="1:29" x14ac:dyDescent="0.15">
      <c r="A2252" s="16">
        <v>2251</v>
      </c>
      <c r="B2252" s="24">
        <v>2016</v>
      </c>
      <c r="C2252" s="24">
        <v>11</v>
      </c>
      <c r="D2252" s="24">
        <v>1</v>
      </c>
      <c r="E2252" s="24" t="s">
        <v>2916</v>
      </c>
      <c r="F2252" s="24" t="s">
        <v>2919</v>
      </c>
      <c r="G2252" s="24" t="s">
        <v>2925</v>
      </c>
      <c r="H2252" s="24"/>
      <c r="I2252" s="24"/>
      <c r="J2252" s="24"/>
      <c r="K2252" s="24">
        <v>1</v>
      </c>
      <c r="L2252" s="24"/>
      <c r="M2252" s="15">
        <v>1</v>
      </c>
      <c r="N2252" s="24"/>
      <c r="O2252" s="18" t="str">
        <f>IFERROR(VLOOKUP(F2252,'（鳥類・チョウ）vlookup関数用'!$D$35:$F$38,3,0),"")</f>
        <v/>
      </c>
      <c r="P2252" s="18" t="str">
        <f>IFERROR(VLOOKUP(F2252,特定外来生物!$A$3:$G$24,7,0),"")</f>
        <v/>
      </c>
      <c r="Q2252" s="17" t="str">
        <f>IFERROR(VLOOKUP(F2252,県RL2019!$B$2:$H$605,4,0),"")</f>
        <v/>
      </c>
      <c r="R2252" s="17" t="str">
        <f>IFERROR(VLOOKUP(F2252,県RL2019!$B$2:$H$605,5,0),"")</f>
        <v/>
      </c>
      <c r="S2252" s="17" t="str">
        <f>IFERROR(VLOOKUP(F2252,県RL2011!$F$3:$H$906,2,0),"")</f>
        <v/>
      </c>
      <c r="T2252" s="17" t="str">
        <f>IFERROR(VLOOKUP(F2252,県RL2011!$F$3:$H$906,3,0),"")</f>
        <v/>
      </c>
      <c r="U2252" s="150" t="str">
        <f>IFERROR(VLOOKUP(F2252,国RL2020!$B$2:$E$878,4,0),"")</f>
        <v/>
      </c>
      <c r="V2252" s="150" t="str">
        <f>IFERROR(VLOOKUP(F2252,国RL2020!$B$2:$E$878,3,0),"")</f>
        <v/>
      </c>
      <c r="W2252" s="19" t="str">
        <f>IFERROR(VLOOKUP(F2252,国RL2019!$B$2:$E$873,4,0),"")</f>
        <v/>
      </c>
      <c r="X2252" s="19" t="str">
        <f>IFERROR(VLOOKUP(F2252,国RL2019!$B$2:$E$873,3,0),"")</f>
        <v/>
      </c>
      <c r="Y2252" s="19" t="str">
        <f>IFERROR(VLOOKUP(F2252,国RL2017!$B$2:$E$870,4,0),"")</f>
        <v/>
      </c>
      <c r="Z2252" s="19" t="str">
        <f>IFERROR(VLOOKUP(F2252,国RL2017!$B$2:$E$870,3,0),"")</f>
        <v/>
      </c>
      <c r="AA2252" s="19" t="str">
        <f>IFERROR(VLOOKUP(F2252,国RL2006!$B$2:$E$567,4,0),"")</f>
        <v/>
      </c>
      <c r="AB2252" s="19" t="str">
        <f>IFERROR(VLOOKUP(F2252,国RL2006!$B$2:$E$567,3,0),"")</f>
        <v/>
      </c>
      <c r="AC2252" s="24"/>
    </row>
    <row r="2253" spans="1:29" x14ac:dyDescent="0.15">
      <c r="A2253" s="16">
        <v>2252</v>
      </c>
      <c r="B2253" s="24">
        <v>2016</v>
      </c>
      <c r="C2253" s="24">
        <v>11</v>
      </c>
      <c r="D2253" s="24">
        <v>1</v>
      </c>
      <c r="E2253" s="24" t="s">
        <v>2916</v>
      </c>
      <c r="F2253" s="24" t="s">
        <v>44</v>
      </c>
      <c r="G2253" s="24" t="s">
        <v>2926</v>
      </c>
      <c r="H2253" s="24">
        <v>1</v>
      </c>
      <c r="I2253" s="24"/>
      <c r="J2253" s="24"/>
      <c r="K2253" s="24"/>
      <c r="L2253" s="24">
        <v>5</v>
      </c>
      <c r="M2253" s="15">
        <v>6</v>
      </c>
      <c r="N2253" s="24"/>
      <c r="O2253" s="18" t="str">
        <f>IFERROR(VLOOKUP(F2253,'（鳥類・チョウ）vlookup関数用'!$D$35:$F$38,3,0),"")</f>
        <v/>
      </c>
      <c r="P2253" s="18" t="str">
        <f>IFERROR(VLOOKUP(F2253,特定外来生物!$A$3:$G$24,7,0),"")</f>
        <v/>
      </c>
      <c r="Q2253" s="17" t="str">
        <f>IFERROR(VLOOKUP(F2253,県RL2019!$B$2:$H$605,4,0),"")</f>
        <v/>
      </c>
      <c r="R2253" s="17" t="str">
        <f>IFERROR(VLOOKUP(F2253,県RL2019!$B$2:$H$605,5,0),"")</f>
        <v/>
      </c>
      <c r="S2253" s="17" t="str">
        <f>IFERROR(VLOOKUP(F2253,県RL2011!$F$3:$H$906,2,0),"")</f>
        <v/>
      </c>
      <c r="T2253" s="17" t="str">
        <f>IFERROR(VLOOKUP(F2253,県RL2011!$F$3:$H$906,3,0),"")</f>
        <v/>
      </c>
      <c r="U2253" s="150" t="str">
        <f>IFERROR(VLOOKUP(F2253,国RL2020!$B$2:$E$878,4,0),"")</f>
        <v/>
      </c>
      <c r="V2253" s="150" t="str">
        <f>IFERROR(VLOOKUP(F2253,国RL2020!$B$2:$E$878,3,0),"")</f>
        <v/>
      </c>
      <c r="W2253" s="19" t="str">
        <f>IFERROR(VLOOKUP(F2253,国RL2019!$B$2:$E$873,4,0),"")</f>
        <v/>
      </c>
      <c r="X2253" s="19" t="str">
        <f>IFERROR(VLOOKUP(F2253,国RL2019!$B$2:$E$873,3,0),"")</f>
        <v/>
      </c>
      <c r="Y2253" s="19" t="str">
        <f>IFERROR(VLOOKUP(F2253,国RL2017!$B$2:$E$870,4,0),"")</f>
        <v/>
      </c>
      <c r="Z2253" s="19" t="str">
        <f>IFERROR(VLOOKUP(F2253,国RL2017!$B$2:$E$870,3,0),"")</f>
        <v/>
      </c>
      <c r="AA2253" s="19" t="str">
        <f>IFERROR(VLOOKUP(F2253,国RL2006!$B$2:$E$567,4,0),"")</f>
        <v/>
      </c>
      <c r="AB2253" s="19" t="str">
        <f>IFERROR(VLOOKUP(F2253,国RL2006!$B$2:$E$567,3,0),"")</f>
        <v/>
      </c>
      <c r="AC2253" s="24"/>
    </row>
    <row r="2254" spans="1:29" x14ac:dyDescent="0.15">
      <c r="A2254" s="16">
        <v>2253</v>
      </c>
      <c r="B2254" s="24">
        <v>2016</v>
      </c>
      <c r="C2254" s="24">
        <v>11</v>
      </c>
      <c r="D2254" s="24">
        <v>6</v>
      </c>
      <c r="E2254" s="24" t="s">
        <v>2917</v>
      </c>
      <c r="F2254" s="24" t="s">
        <v>28</v>
      </c>
      <c r="G2254" s="24" t="s">
        <v>2923</v>
      </c>
      <c r="H2254" s="24">
        <v>18</v>
      </c>
      <c r="I2254" s="24">
        <v>2</v>
      </c>
      <c r="J2254" s="24">
        <v>16</v>
      </c>
      <c r="K2254" s="24"/>
      <c r="L2254" s="24"/>
      <c r="M2254" s="15">
        <v>36</v>
      </c>
      <c r="N2254" s="24"/>
      <c r="O2254" s="18" t="str">
        <f>IFERROR(VLOOKUP(F2254,'（鳥類・チョウ）vlookup関数用'!$D$35:$F$38,3,0),"")</f>
        <v/>
      </c>
      <c r="P2254" s="18" t="str">
        <f>IFERROR(VLOOKUP(F2254,特定外来生物!$A$3:$G$24,7,0),"")</f>
        <v/>
      </c>
      <c r="Q2254" s="17" t="str">
        <f>IFERROR(VLOOKUP(F2254,県RL2019!$B$2:$H$605,4,0),"")</f>
        <v/>
      </c>
      <c r="R2254" s="17" t="str">
        <f>IFERROR(VLOOKUP(F2254,県RL2019!$B$2:$H$605,5,0),"")</f>
        <v/>
      </c>
      <c r="S2254" s="17" t="str">
        <f>IFERROR(VLOOKUP(F2254,県RL2011!$F$3:$H$906,2,0),"")</f>
        <v/>
      </c>
      <c r="T2254" s="17" t="str">
        <f>IFERROR(VLOOKUP(F2254,県RL2011!$F$3:$H$906,3,0),"")</f>
        <v/>
      </c>
      <c r="U2254" s="150" t="str">
        <f>IFERROR(VLOOKUP(F2254,国RL2020!$B$2:$E$878,4,0),"")</f>
        <v/>
      </c>
      <c r="V2254" s="150" t="str">
        <f>IFERROR(VLOOKUP(F2254,国RL2020!$B$2:$E$878,3,0),"")</f>
        <v/>
      </c>
      <c r="W2254" s="19" t="str">
        <f>IFERROR(VLOOKUP(F2254,国RL2019!$B$2:$E$873,4,0),"")</f>
        <v/>
      </c>
      <c r="X2254" s="19" t="str">
        <f>IFERROR(VLOOKUP(F2254,国RL2019!$B$2:$E$873,3,0),"")</f>
        <v/>
      </c>
      <c r="Y2254" s="19" t="str">
        <f>IFERROR(VLOOKUP(F2254,国RL2017!$B$2:$E$870,4,0),"")</f>
        <v/>
      </c>
      <c r="Z2254" s="19" t="str">
        <f>IFERROR(VLOOKUP(F2254,国RL2017!$B$2:$E$870,3,0),"")</f>
        <v/>
      </c>
      <c r="AA2254" s="19" t="str">
        <f>IFERROR(VLOOKUP(F2254,国RL2006!$B$2:$E$567,4,0),"")</f>
        <v/>
      </c>
      <c r="AB2254" s="19" t="str">
        <f>IFERROR(VLOOKUP(F2254,国RL2006!$B$2:$E$567,3,0),"")</f>
        <v/>
      </c>
      <c r="AC2254" s="24"/>
    </row>
    <row r="2255" spans="1:29" x14ac:dyDescent="0.15">
      <c r="A2255" s="16">
        <v>2254</v>
      </c>
      <c r="B2255" s="24">
        <v>2016</v>
      </c>
      <c r="C2255" s="24">
        <v>11</v>
      </c>
      <c r="D2255" s="24">
        <v>6</v>
      </c>
      <c r="E2255" s="24" t="s">
        <v>2917</v>
      </c>
      <c r="F2255" s="24" t="s">
        <v>46</v>
      </c>
      <c r="G2255" s="24" t="s">
        <v>2923</v>
      </c>
      <c r="H2255" s="24"/>
      <c r="I2255" s="24"/>
      <c r="J2255" s="24">
        <v>3</v>
      </c>
      <c r="K2255" s="24"/>
      <c r="L2255" s="24"/>
      <c r="M2255" s="15">
        <v>3</v>
      </c>
      <c r="N2255" s="24"/>
      <c r="O2255" s="18" t="str">
        <f>IFERROR(VLOOKUP(F2255,'（鳥類・チョウ）vlookup関数用'!$D$35:$F$38,3,0),"")</f>
        <v/>
      </c>
      <c r="P2255" s="18" t="str">
        <f>IFERROR(VLOOKUP(F2255,特定外来生物!$A$3:$G$24,7,0),"")</f>
        <v/>
      </c>
      <c r="Q2255" s="17" t="str">
        <f>IFERROR(VLOOKUP(F2255,県RL2019!$B$2:$H$605,4,0),"")</f>
        <v/>
      </c>
      <c r="R2255" s="17" t="str">
        <f>IFERROR(VLOOKUP(F2255,県RL2019!$B$2:$H$605,5,0),"")</f>
        <v/>
      </c>
      <c r="S2255" s="17" t="str">
        <f>IFERROR(VLOOKUP(F2255,県RL2011!$F$3:$H$906,2,0),"")</f>
        <v/>
      </c>
      <c r="T2255" s="17" t="str">
        <f>IFERROR(VLOOKUP(F2255,県RL2011!$F$3:$H$906,3,0),"")</f>
        <v/>
      </c>
      <c r="U2255" s="150" t="str">
        <f>IFERROR(VLOOKUP(F2255,国RL2020!$B$2:$E$878,4,0),"")</f>
        <v/>
      </c>
      <c r="V2255" s="150" t="str">
        <f>IFERROR(VLOOKUP(F2255,国RL2020!$B$2:$E$878,3,0),"")</f>
        <v/>
      </c>
      <c r="W2255" s="19" t="str">
        <f>IFERROR(VLOOKUP(F2255,国RL2019!$B$2:$E$873,4,0),"")</f>
        <v/>
      </c>
      <c r="X2255" s="19" t="str">
        <f>IFERROR(VLOOKUP(F2255,国RL2019!$B$2:$E$873,3,0),"")</f>
        <v/>
      </c>
      <c r="Y2255" s="19" t="str">
        <f>IFERROR(VLOOKUP(F2255,国RL2017!$B$2:$E$870,4,0),"")</f>
        <v/>
      </c>
      <c r="Z2255" s="19" t="str">
        <f>IFERROR(VLOOKUP(F2255,国RL2017!$B$2:$E$870,3,0),"")</f>
        <v/>
      </c>
      <c r="AA2255" s="19" t="str">
        <f>IFERROR(VLOOKUP(F2255,国RL2006!$B$2:$E$567,4,0),"")</f>
        <v/>
      </c>
      <c r="AB2255" s="19" t="str">
        <f>IFERROR(VLOOKUP(F2255,国RL2006!$B$2:$E$567,3,0),"")</f>
        <v/>
      </c>
      <c r="AC2255" s="24"/>
    </row>
    <row r="2256" spans="1:29" x14ac:dyDescent="0.15">
      <c r="A2256" s="16">
        <v>2255</v>
      </c>
      <c r="B2256" s="24">
        <v>2016</v>
      </c>
      <c r="C2256" s="24">
        <v>11</v>
      </c>
      <c r="D2256" s="24">
        <v>6</v>
      </c>
      <c r="E2256" s="24" t="s">
        <v>2917</v>
      </c>
      <c r="F2256" s="24" t="s">
        <v>48</v>
      </c>
      <c r="G2256" s="24" t="s">
        <v>2923</v>
      </c>
      <c r="H2256" s="24">
        <v>1</v>
      </c>
      <c r="I2256" s="24"/>
      <c r="J2256" s="24">
        <v>7</v>
      </c>
      <c r="K2256" s="24"/>
      <c r="L2256" s="24"/>
      <c r="M2256" s="15">
        <v>8</v>
      </c>
      <c r="N2256" s="24"/>
      <c r="O2256" s="18" t="str">
        <f>IFERROR(VLOOKUP(F2256,'（鳥類・チョウ）vlookup関数用'!$D$35:$F$38,3,0),"")</f>
        <v/>
      </c>
      <c r="P2256" s="18" t="str">
        <f>IFERROR(VLOOKUP(F2256,特定外来生物!$A$3:$G$24,7,0),"")</f>
        <v/>
      </c>
      <c r="Q2256" s="17" t="str">
        <f>IFERROR(VLOOKUP(F2256,県RL2019!$B$2:$H$605,4,0),"")</f>
        <v/>
      </c>
      <c r="R2256" s="17" t="str">
        <f>IFERROR(VLOOKUP(F2256,県RL2019!$B$2:$H$605,5,0),"")</f>
        <v/>
      </c>
      <c r="S2256" s="17" t="str">
        <f>IFERROR(VLOOKUP(F2256,県RL2011!$F$3:$H$906,2,0),"")</f>
        <v/>
      </c>
      <c r="T2256" s="17" t="str">
        <f>IFERROR(VLOOKUP(F2256,県RL2011!$F$3:$H$906,3,0),"")</f>
        <v/>
      </c>
      <c r="U2256" s="150" t="str">
        <f>IFERROR(VLOOKUP(F2256,国RL2020!$B$2:$E$878,4,0),"")</f>
        <v/>
      </c>
      <c r="V2256" s="150" t="str">
        <f>IFERROR(VLOOKUP(F2256,国RL2020!$B$2:$E$878,3,0),"")</f>
        <v/>
      </c>
      <c r="W2256" s="19" t="str">
        <f>IFERROR(VLOOKUP(F2256,国RL2019!$B$2:$E$873,4,0),"")</f>
        <v/>
      </c>
      <c r="X2256" s="19" t="str">
        <f>IFERROR(VLOOKUP(F2256,国RL2019!$B$2:$E$873,3,0),"")</f>
        <v/>
      </c>
      <c r="Y2256" s="19" t="str">
        <f>IFERROR(VLOOKUP(F2256,国RL2017!$B$2:$E$870,4,0),"")</f>
        <v/>
      </c>
      <c r="Z2256" s="19" t="str">
        <f>IFERROR(VLOOKUP(F2256,国RL2017!$B$2:$E$870,3,0),"")</f>
        <v/>
      </c>
      <c r="AA2256" s="19" t="str">
        <f>IFERROR(VLOOKUP(F2256,国RL2006!$B$2:$E$567,4,0),"")</f>
        <v/>
      </c>
      <c r="AB2256" s="19" t="str">
        <f>IFERROR(VLOOKUP(F2256,国RL2006!$B$2:$E$567,3,0),"")</f>
        <v/>
      </c>
      <c r="AC2256" s="24"/>
    </row>
    <row r="2257" spans="1:29" x14ac:dyDescent="0.15">
      <c r="A2257" s="16">
        <v>2256</v>
      </c>
      <c r="B2257" s="24">
        <v>2016</v>
      </c>
      <c r="C2257" s="24">
        <v>11</v>
      </c>
      <c r="D2257" s="24">
        <v>6</v>
      </c>
      <c r="E2257" s="24" t="s">
        <v>2917</v>
      </c>
      <c r="F2257" s="24" t="s">
        <v>17</v>
      </c>
      <c r="G2257" s="24" t="s">
        <v>2924</v>
      </c>
      <c r="H2257" s="24"/>
      <c r="I2257" s="24"/>
      <c r="J2257" s="24">
        <v>2</v>
      </c>
      <c r="K2257" s="24"/>
      <c r="L2257" s="24"/>
      <c r="M2257" s="15">
        <v>2</v>
      </c>
      <c r="N2257" s="24"/>
      <c r="O2257" s="18" t="str">
        <f>IFERROR(VLOOKUP(F2257,'（鳥類・チョウ）vlookup関数用'!$D$35:$F$38,3,0),"")</f>
        <v/>
      </c>
      <c r="P2257" s="18" t="str">
        <f>IFERROR(VLOOKUP(F2257,特定外来生物!$A$3:$G$24,7,0),"")</f>
        <v/>
      </c>
      <c r="Q2257" s="17" t="str">
        <f>IFERROR(VLOOKUP(F2257,県RL2019!$B$2:$H$605,4,0),"")</f>
        <v/>
      </c>
      <c r="R2257" s="17" t="str">
        <f>IFERROR(VLOOKUP(F2257,県RL2019!$B$2:$H$605,5,0),"")</f>
        <v/>
      </c>
      <c r="S2257" s="17" t="str">
        <f>IFERROR(VLOOKUP(F2257,県RL2011!$F$3:$H$906,2,0),"")</f>
        <v/>
      </c>
      <c r="T2257" s="17" t="str">
        <f>IFERROR(VLOOKUP(F2257,県RL2011!$F$3:$H$906,3,0),"")</f>
        <v/>
      </c>
      <c r="U2257" s="150" t="str">
        <f>IFERROR(VLOOKUP(F2257,国RL2020!$B$2:$E$878,4,0),"")</f>
        <v/>
      </c>
      <c r="V2257" s="150" t="str">
        <f>IFERROR(VLOOKUP(F2257,国RL2020!$B$2:$E$878,3,0),"")</f>
        <v/>
      </c>
      <c r="W2257" s="19" t="str">
        <f>IFERROR(VLOOKUP(F2257,国RL2019!$B$2:$E$873,4,0),"")</f>
        <v/>
      </c>
      <c r="X2257" s="19" t="str">
        <f>IFERROR(VLOOKUP(F2257,国RL2019!$B$2:$E$873,3,0),"")</f>
        <v/>
      </c>
      <c r="Y2257" s="19" t="str">
        <f>IFERROR(VLOOKUP(F2257,国RL2017!$B$2:$E$870,4,0),"")</f>
        <v/>
      </c>
      <c r="Z2257" s="19" t="str">
        <f>IFERROR(VLOOKUP(F2257,国RL2017!$B$2:$E$870,3,0),"")</f>
        <v/>
      </c>
      <c r="AA2257" s="19" t="str">
        <f>IFERROR(VLOOKUP(F2257,国RL2006!$B$2:$E$567,4,0),"")</f>
        <v/>
      </c>
      <c r="AB2257" s="19" t="str">
        <f>IFERROR(VLOOKUP(F2257,国RL2006!$B$2:$E$567,3,0),"")</f>
        <v/>
      </c>
      <c r="AC2257" s="24"/>
    </row>
    <row r="2258" spans="1:29" x14ac:dyDescent="0.15">
      <c r="A2258" s="16">
        <v>2257</v>
      </c>
      <c r="B2258" s="24">
        <v>2016</v>
      </c>
      <c r="C2258" s="24">
        <v>11</v>
      </c>
      <c r="D2258" s="24">
        <v>6</v>
      </c>
      <c r="E2258" s="24" t="s">
        <v>2917</v>
      </c>
      <c r="F2258" s="24" t="s">
        <v>27</v>
      </c>
      <c r="G2258" s="24" t="s">
        <v>2924</v>
      </c>
      <c r="H2258" s="24"/>
      <c r="I2258" s="24"/>
      <c r="J2258" s="24">
        <v>4</v>
      </c>
      <c r="K2258" s="24"/>
      <c r="L2258" s="24"/>
      <c r="M2258" s="15">
        <v>4</v>
      </c>
      <c r="N2258" s="24"/>
      <c r="O2258" s="18" t="str">
        <f>IFERROR(VLOOKUP(F2258,'（鳥類・チョウ）vlookup関数用'!$D$35:$F$38,3,0),"")</f>
        <v/>
      </c>
      <c r="P2258" s="18" t="str">
        <f>IFERROR(VLOOKUP(F2258,特定外来生物!$A$3:$G$24,7,0),"")</f>
        <v/>
      </c>
      <c r="Q2258" s="17" t="str">
        <f>IFERROR(VLOOKUP(F2258,県RL2019!$B$2:$H$605,4,0),"")</f>
        <v/>
      </c>
      <c r="R2258" s="17" t="str">
        <f>IFERROR(VLOOKUP(F2258,県RL2019!$B$2:$H$605,5,0),"")</f>
        <v/>
      </c>
      <c r="S2258" s="17" t="str">
        <f>IFERROR(VLOOKUP(F2258,県RL2011!$F$3:$H$906,2,0),"")</f>
        <v/>
      </c>
      <c r="T2258" s="17" t="str">
        <f>IFERROR(VLOOKUP(F2258,県RL2011!$F$3:$H$906,3,0),"")</f>
        <v/>
      </c>
      <c r="U2258" s="150" t="str">
        <f>IFERROR(VLOOKUP(F2258,国RL2020!$B$2:$E$878,4,0),"")</f>
        <v/>
      </c>
      <c r="V2258" s="150" t="str">
        <f>IFERROR(VLOOKUP(F2258,国RL2020!$B$2:$E$878,3,0),"")</f>
        <v/>
      </c>
      <c r="W2258" s="19" t="str">
        <f>IFERROR(VLOOKUP(F2258,国RL2019!$B$2:$E$873,4,0),"")</f>
        <v/>
      </c>
      <c r="X2258" s="19" t="str">
        <f>IFERROR(VLOOKUP(F2258,国RL2019!$B$2:$E$873,3,0),"")</f>
        <v/>
      </c>
      <c r="Y2258" s="19" t="str">
        <f>IFERROR(VLOOKUP(F2258,国RL2017!$B$2:$E$870,4,0),"")</f>
        <v/>
      </c>
      <c r="Z2258" s="19" t="str">
        <f>IFERROR(VLOOKUP(F2258,国RL2017!$B$2:$E$870,3,0),"")</f>
        <v/>
      </c>
      <c r="AA2258" s="19" t="str">
        <f>IFERROR(VLOOKUP(F2258,国RL2006!$B$2:$E$567,4,0),"")</f>
        <v/>
      </c>
      <c r="AB2258" s="19" t="str">
        <f>IFERROR(VLOOKUP(F2258,国RL2006!$B$2:$E$567,3,0),"")</f>
        <v/>
      </c>
      <c r="AC2258" s="24"/>
    </row>
    <row r="2259" spans="1:29" x14ac:dyDescent="0.15">
      <c r="A2259" s="16">
        <v>2258</v>
      </c>
      <c r="B2259" s="24">
        <v>2016</v>
      </c>
      <c r="C2259" s="24">
        <v>11</v>
      </c>
      <c r="D2259" s="24">
        <v>6</v>
      </c>
      <c r="E2259" s="24" t="s">
        <v>2917</v>
      </c>
      <c r="F2259" s="24" t="s">
        <v>24</v>
      </c>
      <c r="G2259" s="24" t="s">
        <v>2924</v>
      </c>
      <c r="H2259" s="24">
        <v>1</v>
      </c>
      <c r="I2259" s="24">
        <v>3</v>
      </c>
      <c r="J2259" s="24">
        <v>16</v>
      </c>
      <c r="K2259" s="24"/>
      <c r="L2259" s="24"/>
      <c r="M2259" s="15">
        <v>20</v>
      </c>
      <c r="N2259" s="24"/>
      <c r="O2259" s="18" t="str">
        <f>IFERROR(VLOOKUP(F2259,'（鳥類・チョウ）vlookup関数用'!$D$35:$F$38,3,0),"")</f>
        <v/>
      </c>
      <c r="P2259" s="18" t="str">
        <f>IFERROR(VLOOKUP(F2259,特定外来生物!$A$3:$G$24,7,0),"")</f>
        <v/>
      </c>
      <c r="Q2259" s="17" t="str">
        <f>IFERROR(VLOOKUP(F2259,県RL2019!$B$2:$H$605,4,0),"")</f>
        <v/>
      </c>
      <c r="R2259" s="17" t="str">
        <f>IFERROR(VLOOKUP(F2259,県RL2019!$B$2:$H$605,5,0),"")</f>
        <v/>
      </c>
      <c r="S2259" s="17" t="str">
        <f>IFERROR(VLOOKUP(F2259,県RL2011!$F$3:$H$906,2,0),"")</f>
        <v/>
      </c>
      <c r="T2259" s="17" t="str">
        <f>IFERROR(VLOOKUP(F2259,県RL2011!$F$3:$H$906,3,0),"")</f>
        <v/>
      </c>
      <c r="U2259" s="150" t="str">
        <f>IFERROR(VLOOKUP(F2259,国RL2020!$B$2:$E$878,4,0),"")</f>
        <v/>
      </c>
      <c r="V2259" s="150" t="str">
        <f>IFERROR(VLOOKUP(F2259,国RL2020!$B$2:$E$878,3,0),"")</f>
        <v/>
      </c>
      <c r="W2259" s="19" t="str">
        <f>IFERROR(VLOOKUP(F2259,国RL2019!$B$2:$E$873,4,0),"")</f>
        <v/>
      </c>
      <c r="X2259" s="19" t="str">
        <f>IFERROR(VLOOKUP(F2259,国RL2019!$B$2:$E$873,3,0),"")</f>
        <v/>
      </c>
      <c r="Y2259" s="19" t="str">
        <f>IFERROR(VLOOKUP(F2259,国RL2017!$B$2:$E$870,4,0),"")</f>
        <v/>
      </c>
      <c r="Z2259" s="19" t="str">
        <f>IFERROR(VLOOKUP(F2259,国RL2017!$B$2:$E$870,3,0),"")</f>
        <v/>
      </c>
      <c r="AA2259" s="19" t="str">
        <f>IFERROR(VLOOKUP(F2259,国RL2006!$B$2:$E$567,4,0),"")</f>
        <v/>
      </c>
      <c r="AB2259" s="19" t="str">
        <f>IFERROR(VLOOKUP(F2259,国RL2006!$B$2:$E$567,3,0),"")</f>
        <v/>
      </c>
      <c r="AC2259" s="24"/>
    </row>
    <row r="2260" spans="1:29" x14ac:dyDescent="0.15">
      <c r="A2260" s="16">
        <v>2259</v>
      </c>
      <c r="B2260" s="24">
        <v>2016</v>
      </c>
      <c r="C2260" s="24">
        <v>11</v>
      </c>
      <c r="D2260" s="24">
        <v>6</v>
      </c>
      <c r="E2260" s="24" t="s">
        <v>2917</v>
      </c>
      <c r="F2260" s="24" t="s">
        <v>29</v>
      </c>
      <c r="G2260" s="24" t="s">
        <v>2924</v>
      </c>
      <c r="H2260" s="24">
        <v>6</v>
      </c>
      <c r="I2260" s="24">
        <v>15</v>
      </c>
      <c r="J2260" s="24">
        <v>33</v>
      </c>
      <c r="K2260" s="24"/>
      <c r="L2260" s="24"/>
      <c r="M2260" s="15">
        <v>54</v>
      </c>
      <c r="N2260" s="24"/>
      <c r="O2260" s="18" t="str">
        <f>IFERROR(VLOOKUP(F2260,'（鳥類・チョウ）vlookup関数用'!$D$35:$F$38,3,0),"")</f>
        <v/>
      </c>
      <c r="P2260" s="18" t="str">
        <f>IFERROR(VLOOKUP(F2260,特定外来生物!$A$3:$G$24,7,0),"")</f>
        <v/>
      </c>
      <c r="Q2260" s="17" t="str">
        <f>IFERROR(VLOOKUP(F2260,県RL2019!$B$2:$H$605,4,0),"")</f>
        <v/>
      </c>
      <c r="R2260" s="17" t="str">
        <f>IFERROR(VLOOKUP(F2260,県RL2019!$B$2:$H$605,5,0),"")</f>
        <v/>
      </c>
      <c r="S2260" s="17" t="str">
        <f>IFERROR(VLOOKUP(F2260,県RL2011!$F$3:$H$906,2,0),"")</f>
        <v/>
      </c>
      <c r="T2260" s="17" t="str">
        <f>IFERROR(VLOOKUP(F2260,県RL2011!$F$3:$H$906,3,0),"")</f>
        <v/>
      </c>
      <c r="U2260" s="150" t="str">
        <f>IFERROR(VLOOKUP(F2260,国RL2020!$B$2:$E$878,4,0),"")</f>
        <v/>
      </c>
      <c r="V2260" s="150" t="str">
        <f>IFERROR(VLOOKUP(F2260,国RL2020!$B$2:$E$878,3,0),"")</f>
        <v/>
      </c>
      <c r="W2260" s="19" t="str">
        <f>IFERROR(VLOOKUP(F2260,国RL2019!$B$2:$E$873,4,0),"")</f>
        <v/>
      </c>
      <c r="X2260" s="19" t="str">
        <f>IFERROR(VLOOKUP(F2260,国RL2019!$B$2:$E$873,3,0),"")</f>
        <v/>
      </c>
      <c r="Y2260" s="19" t="str">
        <f>IFERROR(VLOOKUP(F2260,国RL2017!$B$2:$E$870,4,0),"")</f>
        <v/>
      </c>
      <c r="Z2260" s="19" t="str">
        <f>IFERROR(VLOOKUP(F2260,国RL2017!$B$2:$E$870,3,0),"")</f>
        <v/>
      </c>
      <c r="AA2260" s="19" t="str">
        <f>IFERROR(VLOOKUP(F2260,国RL2006!$B$2:$E$567,4,0),"")</f>
        <v/>
      </c>
      <c r="AB2260" s="19" t="str">
        <f>IFERROR(VLOOKUP(F2260,国RL2006!$B$2:$E$567,3,0),"")</f>
        <v/>
      </c>
      <c r="AC2260" s="24"/>
    </row>
    <row r="2261" spans="1:29" x14ac:dyDescent="0.15">
      <c r="A2261" s="16">
        <v>2260</v>
      </c>
      <c r="B2261" s="24">
        <v>2016</v>
      </c>
      <c r="C2261" s="24">
        <v>11</v>
      </c>
      <c r="D2261" s="24">
        <v>6</v>
      </c>
      <c r="E2261" s="24" t="s">
        <v>2917</v>
      </c>
      <c r="F2261" s="24" t="s">
        <v>39</v>
      </c>
      <c r="G2261" s="24" t="s">
        <v>2924</v>
      </c>
      <c r="H2261" s="24">
        <v>8</v>
      </c>
      <c r="I2261" s="24"/>
      <c r="J2261" s="24">
        <v>3</v>
      </c>
      <c r="K2261" s="24"/>
      <c r="L2261" s="24"/>
      <c r="M2261" s="15">
        <v>11</v>
      </c>
      <c r="N2261" s="24"/>
      <c r="O2261" s="18" t="str">
        <f>IFERROR(VLOOKUP(F2261,'（鳥類・チョウ）vlookup関数用'!$D$35:$F$38,3,0),"")</f>
        <v/>
      </c>
      <c r="P2261" s="18" t="str">
        <f>IFERROR(VLOOKUP(F2261,特定外来生物!$A$3:$G$24,7,0),"")</f>
        <v/>
      </c>
      <c r="Q2261" s="17" t="str">
        <f>IFERROR(VLOOKUP(F2261,県RL2019!$B$2:$H$605,4,0),"")</f>
        <v/>
      </c>
      <c r="R2261" s="17" t="str">
        <f>IFERROR(VLOOKUP(F2261,県RL2019!$B$2:$H$605,5,0),"")</f>
        <v/>
      </c>
      <c r="S2261" s="17" t="str">
        <f>IFERROR(VLOOKUP(F2261,県RL2011!$F$3:$H$906,2,0),"")</f>
        <v/>
      </c>
      <c r="T2261" s="17" t="str">
        <f>IFERROR(VLOOKUP(F2261,県RL2011!$F$3:$H$906,3,0),"")</f>
        <v/>
      </c>
      <c r="U2261" s="150" t="str">
        <f>IFERROR(VLOOKUP(F2261,国RL2020!$B$2:$E$878,4,0),"")</f>
        <v/>
      </c>
      <c r="V2261" s="150" t="str">
        <f>IFERROR(VLOOKUP(F2261,国RL2020!$B$2:$E$878,3,0),"")</f>
        <v/>
      </c>
      <c r="W2261" s="19" t="str">
        <f>IFERROR(VLOOKUP(F2261,国RL2019!$B$2:$E$873,4,0),"")</f>
        <v/>
      </c>
      <c r="X2261" s="19" t="str">
        <f>IFERROR(VLOOKUP(F2261,国RL2019!$B$2:$E$873,3,0),"")</f>
        <v/>
      </c>
      <c r="Y2261" s="19" t="str">
        <f>IFERROR(VLOOKUP(F2261,国RL2017!$B$2:$E$870,4,0),"")</f>
        <v/>
      </c>
      <c r="Z2261" s="19" t="str">
        <f>IFERROR(VLOOKUP(F2261,国RL2017!$B$2:$E$870,3,0),"")</f>
        <v/>
      </c>
      <c r="AA2261" s="19" t="str">
        <f>IFERROR(VLOOKUP(F2261,国RL2006!$B$2:$E$567,4,0),"")</f>
        <v/>
      </c>
      <c r="AB2261" s="19" t="str">
        <f>IFERROR(VLOOKUP(F2261,国RL2006!$B$2:$E$567,3,0),"")</f>
        <v/>
      </c>
      <c r="AC2261" s="24"/>
    </row>
    <row r="2262" spans="1:29" x14ac:dyDescent="0.15">
      <c r="A2262" s="16">
        <v>2261</v>
      </c>
      <c r="B2262" s="24">
        <v>2016</v>
      </c>
      <c r="C2262" s="24">
        <v>11</v>
      </c>
      <c r="D2262" s="24">
        <v>6</v>
      </c>
      <c r="E2262" s="24" t="s">
        <v>2917</v>
      </c>
      <c r="F2262" s="24" t="s">
        <v>36</v>
      </c>
      <c r="G2262" s="24" t="s">
        <v>2925</v>
      </c>
      <c r="H2262" s="24">
        <v>1</v>
      </c>
      <c r="I2262" s="24"/>
      <c r="J2262" s="24"/>
      <c r="K2262" s="24"/>
      <c r="L2262" s="24"/>
      <c r="M2262" s="15">
        <v>1</v>
      </c>
      <c r="N2262" s="24"/>
      <c r="O2262" s="18" t="str">
        <f>IFERROR(VLOOKUP(F2262,'（鳥類・チョウ）vlookup関数用'!$D$35:$F$38,3,0),"")</f>
        <v/>
      </c>
      <c r="P2262" s="18" t="str">
        <f>IFERROR(VLOOKUP(F2262,特定外来生物!$A$3:$G$24,7,0),"")</f>
        <v/>
      </c>
      <c r="Q2262" s="17" t="str">
        <f>IFERROR(VLOOKUP(F2262,県RL2019!$B$2:$H$605,4,0),"")</f>
        <v/>
      </c>
      <c r="R2262" s="17" t="str">
        <f>IFERROR(VLOOKUP(F2262,県RL2019!$B$2:$H$605,5,0),"")</f>
        <v/>
      </c>
      <c r="S2262" s="17" t="str">
        <f>IFERROR(VLOOKUP(F2262,県RL2011!$F$3:$H$906,2,0),"")</f>
        <v/>
      </c>
      <c r="T2262" s="17" t="str">
        <f>IFERROR(VLOOKUP(F2262,県RL2011!$F$3:$H$906,3,0),"")</f>
        <v/>
      </c>
      <c r="U2262" s="150" t="str">
        <f>IFERROR(VLOOKUP(F2262,国RL2020!$B$2:$E$878,4,0),"")</f>
        <v/>
      </c>
      <c r="V2262" s="150" t="str">
        <f>IFERROR(VLOOKUP(F2262,国RL2020!$B$2:$E$878,3,0),"")</f>
        <v/>
      </c>
      <c r="W2262" s="19" t="str">
        <f>IFERROR(VLOOKUP(F2262,国RL2019!$B$2:$E$873,4,0),"")</f>
        <v/>
      </c>
      <c r="X2262" s="19" t="str">
        <f>IFERROR(VLOOKUP(F2262,国RL2019!$B$2:$E$873,3,0),"")</f>
        <v/>
      </c>
      <c r="Y2262" s="19" t="str">
        <f>IFERROR(VLOOKUP(F2262,国RL2017!$B$2:$E$870,4,0),"")</f>
        <v/>
      </c>
      <c r="Z2262" s="19" t="str">
        <f>IFERROR(VLOOKUP(F2262,国RL2017!$B$2:$E$870,3,0),"")</f>
        <v/>
      </c>
      <c r="AA2262" s="19" t="str">
        <f>IFERROR(VLOOKUP(F2262,国RL2006!$B$2:$E$567,4,0),"")</f>
        <v/>
      </c>
      <c r="AB2262" s="19" t="str">
        <f>IFERROR(VLOOKUP(F2262,国RL2006!$B$2:$E$567,3,0),"")</f>
        <v/>
      </c>
      <c r="AC2262" s="24"/>
    </row>
    <row r="2263" spans="1:29" x14ac:dyDescent="0.15">
      <c r="A2263" s="16">
        <v>2262</v>
      </c>
      <c r="B2263" s="24">
        <v>2016</v>
      </c>
      <c r="C2263" s="24">
        <v>11</v>
      </c>
      <c r="D2263" s="24">
        <v>6</v>
      </c>
      <c r="E2263" s="24" t="s">
        <v>2917</v>
      </c>
      <c r="F2263" s="24" t="s">
        <v>32</v>
      </c>
      <c r="G2263" s="24" t="s">
        <v>2925</v>
      </c>
      <c r="H2263" s="24"/>
      <c r="I2263" s="24"/>
      <c r="J2263" s="24">
        <v>3</v>
      </c>
      <c r="K2263" s="24"/>
      <c r="L2263" s="24"/>
      <c r="M2263" s="15">
        <v>3</v>
      </c>
      <c r="N2263" s="24"/>
      <c r="O2263" s="18" t="str">
        <f>IFERROR(VLOOKUP(F2263,'（鳥類・チョウ）vlookup関数用'!$D$35:$F$38,3,0),"")</f>
        <v/>
      </c>
      <c r="P2263" s="18" t="str">
        <f>IFERROR(VLOOKUP(F2263,特定外来生物!$A$3:$G$24,7,0),"")</f>
        <v/>
      </c>
      <c r="Q2263" s="17" t="str">
        <f>IFERROR(VLOOKUP(F2263,県RL2019!$B$2:$H$605,4,0),"")</f>
        <v/>
      </c>
      <c r="R2263" s="17" t="str">
        <f>IFERROR(VLOOKUP(F2263,県RL2019!$B$2:$H$605,5,0),"")</f>
        <v/>
      </c>
      <c r="S2263" s="17" t="str">
        <f>IFERROR(VLOOKUP(F2263,県RL2011!$F$3:$H$906,2,0),"")</f>
        <v/>
      </c>
      <c r="T2263" s="17" t="str">
        <f>IFERROR(VLOOKUP(F2263,県RL2011!$F$3:$H$906,3,0),"")</f>
        <v/>
      </c>
      <c r="U2263" s="150" t="str">
        <f>IFERROR(VLOOKUP(F2263,国RL2020!$B$2:$E$878,4,0),"")</f>
        <v/>
      </c>
      <c r="V2263" s="150" t="str">
        <f>IFERROR(VLOOKUP(F2263,国RL2020!$B$2:$E$878,3,0),"")</f>
        <v/>
      </c>
      <c r="W2263" s="19" t="str">
        <f>IFERROR(VLOOKUP(F2263,国RL2019!$B$2:$E$873,4,0),"")</f>
        <v/>
      </c>
      <c r="X2263" s="19" t="str">
        <f>IFERROR(VLOOKUP(F2263,国RL2019!$B$2:$E$873,3,0),"")</f>
        <v/>
      </c>
      <c r="Y2263" s="19" t="str">
        <f>IFERROR(VLOOKUP(F2263,国RL2017!$B$2:$E$870,4,0),"")</f>
        <v/>
      </c>
      <c r="Z2263" s="19" t="str">
        <f>IFERROR(VLOOKUP(F2263,国RL2017!$B$2:$E$870,3,0),"")</f>
        <v/>
      </c>
      <c r="AA2263" s="19" t="str">
        <f>IFERROR(VLOOKUP(F2263,国RL2006!$B$2:$E$567,4,0),"")</f>
        <v/>
      </c>
      <c r="AB2263" s="19" t="str">
        <f>IFERROR(VLOOKUP(F2263,国RL2006!$B$2:$E$567,3,0),"")</f>
        <v/>
      </c>
      <c r="AC2263" s="24"/>
    </row>
    <row r="2264" spans="1:29" x14ac:dyDescent="0.15">
      <c r="A2264" s="16">
        <v>2263</v>
      </c>
      <c r="B2264" s="24">
        <v>2016</v>
      </c>
      <c r="C2264" s="24">
        <v>11</v>
      </c>
      <c r="D2264" s="24">
        <v>6</v>
      </c>
      <c r="E2264" s="24" t="s">
        <v>2917</v>
      </c>
      <c r="F2264" s="24" t="s">
        <v>30</v>
      </c>
      <c r="G2264" s="24" t="s">
        <v>2925</v>
      </c>
      <c r="H2264" s="24"/>
      <c r="I2264" s="24"/>
      <c r="J2264" s="24">
        <v>1</v>
      </c>
      <c r="K2264" s="24"/>
      <c r="L2264" s="24"/>
      <c r="M2264" s="15">
        <v>1</v>
      </c>
      <c r="N2264" s="24"/>
      <c r="O2264" s="18" t="str">
        <f>IFERROR(VLOOKUP(F2264,'（鳥類・チョウ）vlookup関数用'!$D$35:$F$38,3,0),"")</f>
        <v/>
      </c>
      <c r="P2264" s="18" t="str">
        <f>IFERROR(VLOOKUP(F2264,特定外来生物!$A$3:$G$24,7,0),"")</f>
        <v/>
      </c>
      <c r="Q2264" s="17" t="str">
        <f>IFERROR(VLOOKUP(F2264,県RL2019!$B$2:$H$605,4,0),"")</f>
        <v/>
      </c>
      <c r="R2264" s="17" t="str">
        <f>IFERROR(VLOOKUP(F2264,県RL2019!$B$2:$H$605,5,0),"")</f>
        <v/>
      </c>
      <c r="S2264" s="17" t="str">
        <f>IFERROR(VLOOKUP(F2264,県RL2011!$F$3:$H$906,2,0),"")</f>
        <v/>
      </c>
      <c r="T2264" s="17" t="str">
        <f>IFERROR(VLOOKUP(F2264,県RL2011!$F$3:$H$906,3,0),"")</f>
        <v/>
      </c>
      <c r="U2264" s="150" t="str">
        <f>IFERROR(VLOOKUP(F2264,国RL2020!$B$2:$E$878,4,0),"")</f>
        <v/>
      </c>
      <c r="V2264" s="150" t="str">
        <f>IFERROR(VLOOKUP(F2264,国RL2020!$B$2:$E$878,3,0),"")</f>
        <v/>
      </c>
      <c r="W2264" s="19" t="str">
        <f>IFERROR(VLOOKUP(F2264,国RL2019!$B$2:$E$873,4,0),"")</f>
        <v/>
      </c>
      <c r="X2264" s="19" t="str">
        <f>IFERROR(VLOOKUP(F2264,国RL2019!$B$2:$E$873,3,0),"")</f>
        <v/>
      </c>
      <c r="Y2264" s="19" t="str">
        <f>IFERROR(VLOOKUP(F2264,国RL2017!$B$2:$E$870,4,0),"")</f>
        <v/>
      </c>
      <c r="Z2264" s="19" t="str">
        <f>IFERROR(VLOOKUP(F2264,国RL2017!$B$2:$E$870,3,0),"")</f>
        <v/>
      </c>
      <c r="AA2264" s="19" t="str">
        <f>IFERROR(VLOOKUP(F2264,国RL2006!$B$2:$E$567,4,0),"")</f>
        <v/>
      </c>
      <c r="AB2264" s="19" t="str">
        <f>IFERROR(VLOOKUP(F2264,国RL2006!$B$2:$E$567,3,0),"")</f>
        <v/>
      </c>
      <c r="AC2264" s="24"/>
    </row>
    <row r="2265" spans="1:29" x14ac:dyDescent="0.15">
      <c r="A2265" s="16">
        <v>2264</v>
      </c>
      <c r="B2265" s="24">
        <v>2016</v>
      </c>
      <c r="C2265" s="24">
        <v>11</v>
      </c>
      <c r="D2265" s="24">
        <v>6</v>
      </c>
      <c r="E2265" s="24" t="s">
        <v>2917</v>
      </c>
      <c r="F2265" s="24" t="s">
        <v>37</v>
      </c>
      <c r="G2265" s="24" t="s">
        <v>2925</v>
      </c>
      <c r="H2265" s="24"/>
      <c r="I2265" s="24"/>
      <c r="J2265" s="24">
        <v>1</v>
      </c>
      <c r="K2265" s="24"/>
      <c r="L2265" s="24"/>
      <c r="M2265" s="15">
        <v>1</v>
      </c>
      <c r="N2265" s="24"/>
      <c r="O2265" s="18" t="str">
        <f>IFERROR(VLOOKUP(F2265,'（鳥類・チョウ）vlookup関数用'!$D$35:$F$38,3,0),"")</f>
        <v/>
      </c>
      <c r="P2265" s="18" t="str">
        <f>IFERROR(VLOOKUP(F2265,特定外来生物!$A$3:$G$24,7,0),"")</f>
        <v/>
      </c>
      <c r="Q2265" s="17" t="str">
        <f>IFERROR(VLOOKUP(F2265,県RL2019!$B$2:$H$605,4,0),"")</f>
        <v/>
      </c>
      <c r="R2265" s="17" t="str">
        <f>IFERROR(VLOOKUP(F2265,県RL2019!$B$2:$H$605,5,0),"")</f>
        <v/>
      </c>
      <c r="S2265" s="17" t="str">
        <f>IFERROR(VLOOKUP(F2265,県RL2011!$F$3:$H$906,2,0),"")</f>
        <v/>
      </c>
      <c r="T2265" s="17" t="str">
        <f>IFERROR(VLOOKUP(F2265,県RL2011!$F$3:$H$906,3,0),"")</f>
        <v/>
      </c>
      <c r="U2265" s="150" t="str">
        <f>IFERROR(VLOOKUP(F2265,国RL2020!$B$2:$E$878,4,0),"")</f>
        <v/>
      </c>
      <c r="V2265" s="150" t="str">
        <f>IFERROR(VLOOKUP(F2265,国RL2020!$B$2:$E$878,3,0),"")</f>
        <v/>
      </c>
      <c r="W2265" s="19" t="str">
        <f>IFERROR(VLOOKUP(F2265,国RL2019!$B$2:$E$873,4,0),"")</f>
        <v/>
      </c>
      <c r="X2265" s="19" t="str">
        <f>IFERROR(VLOOKUP(F2265,国RL2019!$B$2:$E$873,3,0),"")</f>
        <v/>
      </c>
      <c r="Y2265" s="19" t="str">
        <f>IFERROR(VLOOKUP(F2265,国RL2017!$B$2:$E$870,4,0),"")</f>
        <v/>
      </c>
      <c r="Z2265" s="19" t="str">
        <f>IFERROR(VLOOKUP(F2265,国RL2017!$B$2:$E$870,3,0),"")</f>
        <v/>
      </c>
      <c r="AA2265" s="19" t="str">
        <f>IFERROR(VLOOKUP(F2265,国RL2006!$B$2:$E$567,4,0),"")</f>
        <v/>
      </c>
      <c r="AB2265" s="19" t="str">
        <f>IFERROR(VLOOKUP(F2265,国RL2006!$B$2:$E$567,3,0),"")</f>
        <v/>
      </c>
      <c r="AC2265" s="24"/>
    </row>
    <row r="2266" spans="1:29" x14ac:dyDescent="0.15">
      <c r="A2266" s="16">
        <v>2265</v>
      </c>
      <c r="B2266" s="24">
        <v>2016</v>
      </c>
      <c r="C2266" s="24">
        <v>11</v>
      </c>
      <c r="D2266" s="24">
        <v>6</v>
      </c>
      <c r="E2266" s="24" t="s">
        <v>2917</v>
      </c>
      <c r="F2266" s="24" t="s">
        <v>44</v>
      </c>
      <c r="G2266" s="24" t="s">
        <v>2926</v>
      </c>
      <c r="H2266" s="24">
        <v>5</v>
      </c>
      <c r="I2266" s="24">
        <v>1</v>
      </c>
      <c r="J2266" s="24">
        <v>2</v>
      </c>
      <c r="K2266" s="24"/>
      <c r="L2266" s="24"/>
      <c r="M2266" s="15">
        <v>8</v>
      </c>
      <c r="N2266" s="24"/>
      <c r="O2266" s="18" t="str">
        <f>IFERROR(VLOOKUP(F2266,'（鳥類・チョウ）vlookup関数用'!$D$35:$F$38,3,0),"")</f>
        <v/>
      </c>
      <c r="P2266" s="18" t="str">
        <f>IFERROR(VLOOKUP(F2266,特定外来生物!$A$3:$G$24,7,0),"")</f>
        <v/>
      </c>
      <c r="Q2266" s="17" t="str">
        <f>IFERROR(VLOOKUP(F2266,県RL2019!$B$2:$H$605,4,0),"")</f>
        <v/>
      </c>
      <c r="R2266" s="17" t="str">
        <f>IFERROR(VLOOKUP(F2266,県RL2019!$B$2:$H$605,5,0),"")</f>
        <v/>
      </c>
      <c r="S2266" s="17" t="str">
        <f>IFERROR(VLOOKUP(F2266,県RL2011!$F$3:$H$906,2,0),"")</f>
        <v/>
      </c>
      <c r="T2266" s="17" t="str">
        <f>IFERROR(VLOOKUP(F2266,県RL2011!$F$3:$H$906,3,0),"")</f>
        <v/>
      </c>
      <c r="U2266" s="150" t="str">
        <f>IFERROR(VLOOKUP(F2266,国RL2020!$B$2:$E$878,4,0),"")</f>
        <v/>
      </c>
      <c r="V2266" s="150" t="str">
        <f>IFERROR(VLOOKUP(F2266,国RL2020!$B$2:$E$878,3,0),"")</f>
        <v/>
      </c>
      <c r="W2266" s="19" t="str">
        <f>IFERROR(VLOOKUP(F2266,国RL2019!$B$2:$E$873,4,0),"")</f>
        <v/>
      </c>
      <c r="X2266" s="19" t="str">
        <f>IFERROR(VLOOKUP(F2266,国RL2019!$B$2:$E$873,3,0),"")</f>
        <v/>
      </c>
      <c r="Y2266" s="19" t="str">
        <f>IFERROR(VLOOKUP(F2266,国RL2017!$B$2:$E$870,4,0),"")</f>
        <v/>
      </c>
      <c r="Z2266" s="19" t="str">
        <f>IFERROR(VLOOKUP(F2266,国RL2017!$B$2:$E$870,3,0),"")</f>
        <v/>
      </c>
      <c r="AA2266" s="19" t="str">
        <f>IFERROR(VLOOKUP(F2266,国RL2006!$B$2:$E$567,4,0),"")</f>
        <v/>
      </c>
      <c r="AB2266" s="19" t="str">
        <f>IFERROR(VLOOKUP(F2266,国RL2006!$B$2:$E$567,3,0),"")</f>
        <v/>
      </c>
      <c r="AC2266" s="24"/>
    </row>
    <row r="2267" spans="1:29" x14ac:dyDescent="0.15">
      <c r="A2267" s="16">
        <v>2266</v>
      </c>
      <c r="B2267" s="24">
        <v>2016</v>
      </c>
      <c r="C2267" s="24">
        <v>11</v>
      </c>
      <c r="D2267" s="24">
        <v>6</v>
      </c>
      <c r="E2267" s="24" t="s">
        <v>2917</v>
      </c>
      <c r="F2267" s="24" t="s">
        <v>14</v>
      </c>
      <c r="G2267" s="24" t="s">
        <v>2926</v>
      </c>
      <c r="H2267" s="24"/>
      <c r="I2267" s="24"/>
      <c r="J2267" s="24">
        <v>1</v>
      </c>
      <c r="K2267" s="24"/>
      <c r="L2267" s="24"/>
      <c r="M2267" s="15">
        <v>1</v>
      </c>
      <c r="N2267" s="24"/>
      <c r="O2267" s="18" t="str">
        <f>IFERROR(VLOOKUP(F2267,'（鳥類・チョウ）vlookup関数用'!$D$35:$F$38,3,0),"")</f>
        <v/>
      </c>
      <c r="P2267" s="18" t="str">
        <f>IFERROR(VLOOKUP(F2267,特定外来生物!$A$3:$G$24,7,0),"")</f>
        <v/>
      </c>
      <c r="Q2267" s="17" t="str">
        <f>IFERROR(VLOOKUP(F2267,県RL2019!$B$2:$H$605,4,0),"")</f>
        <v/>
      </c>
      <c r="R2267" s="17" t="str">
        <f>IFERROR(VLOOKUP(F2267,県RL2019!$B$2:$H$605,5,0),"")</f>
        <v/>
      </c>
      <c r="S2267" s="17" t="str">
        <f>IFERROR(VLOOKUP(F2267,県RL2011!$F$3:$H$906,2,0),"")</f>
        <v/>
      </c>
      <c r="T2267" s="17" t="str">
        <f>IFERROR(VLOOKUP(F2267,県RL2011!$F$3:$H$906,3,0),"")</f>
        <v/>
      </c>
      <c r="U2267" s="150" t="str">
        <f>IFERROR(VLOOKUP(F2267,国RL2020!$B$2:$E$878,4,0),"")</f>
        <v/>
      </c>
      <c r="V2267" s="150" t="str">
        <f>IFERROR(VLOOKUP(F2267,国RL2020!$B$2:$E$878,3,0),"")</f>
        <v/>
      </c>
      <c r="W2267" s="19" t="str">
        <f>IFERROR(VLOOKUP(F2267,国RL2019!$B$2:$E$873,4,0),"")</f>
        <v/>
      </c>
      <c r="X2267" s="19" t="str">
        <f>IFERROR(VLOOKUP(F2267,国RL2019!$B$2:$E$873,3,0),"")</f>
        <v/>
      </c>
      <c r="Y2267" s="19" t="str">
        <f>IFERROR(VLOOKUP(F2267,国RL2017!$B$2:$E$870,4,0),"")</f>
        <v/>
      </c>
      <c r="Z2267" s="19" t="str">
        <f>IFERROR(VLOOKUP(F2267,国RL2017!$B$2:$E$870,3,0),"")</f>
        <v/>
      </c>
      <c r="AA2267" s="19" t="str">
        <f>IFERROR(VLOOKUP(F2267,国RL2006!$B$2:$E$567,4,0),"")</f>
        <v/>
      </c>
      <c r="AB2267" s="19" t="str">
        <f>IFERROR(VLOOKUP(F2267,国RL2006!$B$2:$E$567,3,0),"")</f>
        <v/>
      </c>
      <c r="AC2267" s="24"/>
    </row>
    <row r="2268" spans="1:29" x14ac:dyDescent="0.15">
      <c r="A2268" s="16">
        <v>2267</v>
      </c>
      <c r="B2268" s="24">
        <v>2016</v>
      </c>
      <c r="C2268" s="24">
        <v>11</v>
      </c>
      <c r="D2268" s="24">
        <v>7</v>
      </c>
      <c r="E2268" s="24" t="s">
        <v>2918</v>
      </c>
      <c r="F2268" s="24" t="s">
        <v>28</v>
      </c>
      <c r="G2268" s="24" t="s">
        <v>2923</v>
      </c>
      <c r="H2268" s="24">
        <v>1</v>
      </c>
      <c r="I2268" s="24">
        <v>3</v>
      </c>
      <c r="J2268" s="24"/>
      <c r="K2268" s="24"/>
      <c r="L2268" s="24"/>
      <c r="M2268" s="15">
        <v>4</v>
      </c>
      <c r="N2268" s="24"/>
      <c r="O2268" s="18" t="str">
        <f>IFERROR(VLOOKUP(F2268,'（鳥類・チョウ）vlookup関数用'!$D$35:$F$38,3,0),"")</f>
        <v/>
      </c>
      <c r="P2268" s="18" t="str">
        <f>IFERROR(VLOOKUP(F2268,特定外来生物!$A$3:$G$24,7,0),"")</f>
        <v/>
      </c>
      <c r="Q2268" s="17" t="str">
        <f>IFERROR(VLOOKUP(F2268,県RL2019!$B$2:$H$605,4,0),"")</f>
        <v/>
      </c>
      <c r="R2268" s="17" t="str">
        <f>IFERROR(VLOOKUP(F2268,県RL2019!$B$2:$H$605,5,0),"")</f>
        <v/>
      </c>
      <c r="S2268" s="17" t="str">
        <f>IFERROR(VLOOKUP(F2268,県RL2011!$F$3:$H$906,2,0),"")</f>
        <v/>
      </c>
      <c r="T2268" s="17" t="str">
        <f>IFERROR(VLOOKUP(F2268,県RL2011!$F$3:$H$906,3,0),"")</f>
        <v/>
      </c>
      <c r="U2268" s="150" t="str">
        <f>IFERROR(VLOOKUP(F2268,国RL2020!$B$2:$E$878,4,0),"")</f>
        <v/>
      </c>
      <c r="V2268" s="150" t="str">
        <f>IFERROR(VLOOKUP(F2268,国RL2020!$B$2:$E$878,3,0),"")</f>
        <v/>
      </c>
      <c r="W2268" s="19" t="str">
        <f>IFERROR(VLOOKUP(F2268,国RL2019!$B$2:$E$873,4,0),"")</f>
        <v/>
      </c>
      <c r="X2268" s="19" t="str">
        <f>IFERROR(VLOOKUP(F2268,国RL2019!$B$2:$E$873,3,0),"")</f>
        <v/>
      </c>
      <c r="Y2268" s="19" t="str">
        <f>IFERROR(VLOOKUP(F2268,国RL2017!$B$2:$E$870,4,0),"")</f>
        <v/>
      </c>
      <c r="Z2268" s="19" t="str">
        <f>IFERROR(VLOOKUP(F2268,国RL2017!$B$2:$E$870,3,0),"")</f>
        <v/>
      </c>
      <c r="AA2268" s="19" t="str">
        <f>IFERROR(VLOOKUP(F2268,国RL2006!$B$2:$E$567,4,0),"")</f>
        <v/>
      </c>
      <c r="AB2268" s="19" t="str">
        <f>IFERROR(VLOOKUP(F2268,国RL2006!$B$2:$E$567,3,0),"")</f>
        <v/>
      </c>
      <c r="AC2268" s="24"/>
    </row>
    <row r="2269" spans="1:29" x14ac:dyDescent="0.15">
      <c r="A2269" s="16">
        <v>2268</v>
      </c>
      <c r="B2269" s="24">
        <v>2016</v>
      </c>
      <c r="C2269" s="24">
        <v>11</v>
      </c>
      <c r="D2269" s="24">
        <v>7</v>
      </c>
      <c r="E2269" s="24" t="s">
        <v>2918</v>
      </c>
      <c r="F2269" s="24" t="s">
        <v>46</v>
      </c>
      <c r="G2269" s="24" t="s">
        <v>2923</v>
      </c>
      <c r="H2269" s="24">
        <v>8</v>
      </c>
      <c r="I2269" s="24">
        <v>6</v>
      </c>
      <c r="J2269" s="24"/>
      <c r="K2269" s="24"/>
      <c r="L2269" s="24"/>
      <c r="M2269" s="15">
        <v>14</v>
      </c>
      <c r="N2269" s="24"/>
      <c r="O2269" s="18" t="str">
        <f>IFERROR(VLOOKUP(F2269,'（鳥類・チョウ）vlookup関数用'!$D$35:$F$38,3,0),"")</f>
        <v/>
      </c>
      <c r="P2269" s="18" t="str">
        <f>IFERROR(VLOOKUP(F2269,特定外来生物!$A$3:$G$24,7,0),"")</f>
        <v/>
      </c>
      <c r="Q2269" s="17" t="str">
        <f>IFERROR(VLOOKUP(F2269,県RL2019!$B$2:$H$605,4,0),"")</f>
        <v/>
      </c>
      <c r="R2269" s="17" t="str">
        <f>IFERROR(VLOOKUP(F2269,県RL2019!$B$2:$H$605,5,0),"")</f>
        <v/>
      </c>
      <c r="S2269" s="17" t="str">
        <f>IFERROR(VLOOKUP(F2269,県RL2011!$F$3:$H$906,2,0),"")</f>
        <v/>
      </c>
      <c r="T2269" s="17" t="str">
        <f>IFERROR(VLOOKUP(F2269,県RL2011!$F$3:$H$906,3,0),"")</f>
        <v/>
      </c>
      <c r="U2269" s="150" t="str">
        <f>IFERROR(VLOOKUP(F2269,国RL2020!$B$2:$E$878,4,0),"")</f>
        <v/>
      </c>
      <c r="V2269" s="150" t="str">
        <f>IFERROR(VLOOKUP(F2269,国RL2020!$B$2:$E$878,3,0),"")</f>
        <v/>
      </c>
      <c r="W2269" s="19" t="str">
        <f>IFERROR(VLOOKUP(F2269,国RL2019!$B$2:$E$873,4,0),"")</f>
        <v/>
      </c>
      <c r="X2269" s="19" t="str">
        <f>IFERROR(VLOOKUP(F2269,国RL2019!$B$2:$E$873,3,0),"")</f>
        <v/>
      </c>
      <c r="Y2269" s="19" t="str">
        <f>IFERROR(VLOOKUP(F2269,国RL2017!$B$2:$E$870,4,0),"")</f>
        <v/>
      </c>
      <c r="Z2269" s="19" t="str">
        <f>IFERROR(VLOOKUP(F2269,国RL2017!$B$2:$E$870,3,0),"")</f>
        <v/>
      </c>
      <c r="AA2269" s="19" t="str">
        <f>IFERROR(VLOOKUP(F2269,国RL2006!$B$2:$E$567,4,0),"")</f>
        <v/>
      </c>
      <c r="AB2269" s="19" t="str">
        <f>IFERROR(VLOOKUP(F2269,国RL2006!$B$2:$E$567,3,0),"")</f>
        <v/>
      </c>
      <c r="AC2269" s="24"/>
    </row>
    <row r="2270" spans="1:29" x14ac:dyDescent="0.15">
      <c r="A2270" s="16">
        <v>2269</v>
      </c>
      <c r="B2270" s="24">
        <v>2016</v>
      </c>
      <c r="C2270" s="24">
        <v>11</v>
      </c>
      <c r="D2270" s="24">
        <v>7</v>
      </c>
      <c r="E2270" s="24" t="s">
        <v>2918</v>
      </c>
      <c r="F2270" s="24" t="s">
        <v>17</v>
      </c>
      <c r="G2270" s="24" t="s">
        <v>2924</v>
      </c>
      <c r="H2270" s="24">
        <v>11</v>
      </c>
      <c r="I2270" s="24">
        <v>2</v>
      </c>
      <c r="J2270" s="24"/>
      <c r="K2270" s="24"/>
      <c r="L2270" s="24"/>
      <c r="M2270" s="15">
        <v>13</v>
      </c>
      <c r="N2270" s="24"/>
      <c r="O2270" s="18" t="str">
        <f>IFERROR(VLOOKUP(F2270,'（鳥類・チョウ）vlookup関数用'!$D$35:$F$38,3,0),"")</f>
        <v/>
      </c>
      <c r="P2270" s="18" t="str">
        <f>IFERROR(VLOOKUP(F2270,特定外来生物!$A$3:$G$24,7,0),"")</f>
        <v/>
      </c>
      <c r="Q2270" s="17" t="str">
        <f>IFERROR(VLOOKUP(F2270,県RL2019!$B$2:$H$605,4,0),"")</f>
        <v/>
      </c>
      <c r="R2270" s="17" t="str">
        <f>IFERROR(VLOOKUP(F2270,県RL2019!$B$2:$H$605,5,0),"")</f>
        <v/>
      </c>
      <c r="S2270" s="17" t="str">
        <f>IFERROR(VLOOKUP(F2270,県RL2011!$F$3:$H$906,2,0),"")</f>
        <v/>
      </c>
      <c r="T2270" s="17" t="str">
        <f>IFERROR(VLOOKUP(F2270,県RL2011!$F$3:$H$906,3,0),"")</f>
        <v/>
      </c>
      <c r="U2270" s="150" t="str">
        <f>IFERROR(VLOOKUP(F2270,国RL2020!$B$2:$E$878,4,0),"")</f>
        <v/>
      </c>
      <c r="V2270" s="150" t="str">
        <f>IFERROR(VLOOKUP(F2270,国RL2020!$B$2:$E$878,3,0),"")</f>
        <v/>
      </c>
      <c r="W2270" s="19" t="str">
        <f>IFERROR(VLOOKUP(F2270,国RL2019!$B$2:$E$873,4,0),"")</f>
        <v/>
      </c>
      <c r="X2270" s="19" t="str">
        <f>IFERROR(VLOOKUP(F2270,国RL2019!$B$2:$E$873,3,0),"")</f>
        <v/>
      </c>
      <c r="Y2270" s="19" t="str">
        <f>IFERROR(VLOOKUP(F2270,国RL2017!$B$2:$E$870,4,0),"")</f>
        <v/>
      </c>
      <c r="Z2270" s="19" t="str">
        <f>IFERROR(VLOOKUP(F2270,国RL2017!$B$2:$E$870,3,0),"")</f>
        <v/>
      </c>
      <c r="AA2270" s="19" t="str">
        <f>IFERROR(VLOOKUP(F2270,国RL2006!$B$2:$E$567,4,0),"")</f>
        <v/>
      </c>
      <c r="AB2270" s="19" t="str">
        <f>IFERROR(VLOOKUP(F2270,国RL2006!$B$2:$E$567,3,0),"")</f>
        <v/>
      </c>
      <c r="AC2270" s="24"/>
    </row>
    <row r="2271" spans="1:29" x14ac:dyDescent="0.15">
      <c r="A2271" s="16">
        <v>2270</v>
      </c>
      <c r="B2271" s="24">
        <v>2016</v>
      </c>
      <c r="C2271" s="24">
        <v>11</v>
      </c>
      <c r="D2271" s="24">
        <v>7</v>
      </c>
      <c r="E2271" s="24" t="s">
        <v>2918</v>
      </c>
      <c r="F2271" s="24" t="s">
        <v>27</v>
      </c>
      <c r="G2271" s="24" t="s">
        <v>2924</v>
      </c>
      <c r="H2271" s="24">
        <v>3</v>
      </c>
      <c r="I2271" s="24"/>
      <c r="J2271" s="24"/>
      <c r="K2271" s="24"/>
      <c r="L2271" s="24"/>
      <c r="M2271" s="15">
        <v>3</v>
      </c>
      <c r="N2271" s="24"/>
      <c r="O2271" s="18" t="str">
        <f>IFERROR(VLOOKUP(F2271,'（鳥類・チョウ）vlookup関数用'!$D$35:$F$38,3,0),"")</f>
        <v/>
      </c>
      <c r="P2271" s="18" t="str">
        <f>IFERROR(VLOOKUP(F2271,特定外来生物!$A$3:$G$24,7,0),"")</f>
        <v/>
      </c>
      <c r="Q2271" s="17" t="str">
        <f>IFERROR(VLOOKUP(F2271,県RL2019!$B$2:$H$605,4,0),"")</f>
        <v/>
      </c>
      <c r="R2271" s="17" t="str">
        <f>IFERROR(VLOOKUP(F2271,県RL2019!$B$2:$H$605,5,0),"")</f>
        <v/>
      </c>
      <c r="S2271" s="17" t="str">
        <f>IFERROR(VLOOKUP(F2271,県RL2011!$F$3:$H$906,2,0),"")</f>
        <v/>
      </c>
      <c r="T2271" s="17" t="str">
        <f>IFERROR(VLOOKUP(F2271,県RL2011!$F$3:$H$906,3,0),"")</f>
        <v/>
      </c>
      <c r="U2271" s="150" t="str">
        <f>IFERROR(VLOOKUP(F2271,国RL2020!$B$2:$E$878,4,0),"")</f>
        <v/>
      </c>
      <c r="V2271" s="150" t="str">
        <f>IFERROR(VLOOKUP(F2271,国RL2020!$B$2:$E$878,3,0),"")</f>
        <v/>
      </c>
      <c r="W2271" s="19" t="str">
        <f>IFERROR(VLOOKUP(F2271,国RL2019!$B$2:$E$873,4,0),"")</f>
        <v/>
      </c>
      <c r="X2271" s="19" t="str">
        <f>IFERROR(VLOOKUP(F2271,国RL2019!$B$2:$E$873,3,0),"")</f>
        <v/>
      </c>
      <c r="Y2271" s="19" t="str">
        <f>IFERROR(VLOOKUP(F2271,国RL2017!$B$2:$E$870,4,0),"")</f>
        <v/>
      </c>
      <c r="Z2271" s="19" t="str">
        <f>IFERROR(VLOOKUP(F2271,国RL2017!$B$2:$E$870,3,0),"")</f>
        <v/>
      </c>
      <c r="AA2271" s="19" t="str">
        <f>IFERROR(VLOOKUP(F2271,国RL2006!$B$2:$E$567,4,0),"")</f>
        <v/>
      </c>
      <c r="AB2271" s="19" t="str">
        <f>IFERROR(VLOOKUP(F2271,国RL2006!$B$2:$E$567,3,0),"")</f>
        <v/>
      </c>
      <c r="AC2271" s="24"/>
    </row>
    <row r="2272" spans="1:29" x14ac:dyDescent="0.15">
      <c r="A2272" s="16">
        <v>2271</v>
      </c>
      <c r="B2272" s="24">
        <v>2016</v>
      </c>
      <c r="C2272" s="24">
        <v>11</v>
      </c>
      <c r="D2272" s="24">
        <v>7</v>
      </c>
      <c r="E2272" s="24" t="s">
        <v>2918</v>
      </c>
      <c r="F2272" s="24" t="s">
        <v>77</v>
      </c>
      <c r="G2272" s="24" t="s">
        <v>2924</v>
      </c>
      <c r="H2272" s="24">
        <v>1</v>
      </c>
      <c r="I2272" s="24"/>
      <c r="J2272" s="24"/>
      <c r="K2272" s="24"/>
      <c r="L2272" s="24"/>
      <c r="M2272" s="15">
        <v>1</v>
      </c>
      <c r="N2272" s="24"/>
      <c r="O2272" s="18" t="str">
        <f>IFERROR(VLOOKUP(F2272,'（鳥類・チョウ）vlookup関数用'!$D$35:$F$38,3,0),"")</f>
        <v/>
      </c>
      <c r="P2272" s="18" t="str">
        <f>IFERROR(VLOOKUP(F2272,特定外来生物!$A$3:$G$24,7,0),"")</f>
        <v/>
      </c>
      <c r="Q2272" s="17" t="str">
        <f>IFERROR(VLOOKUP(F2272,県RL2019!$B$2:$H$605,4,0),"")</f>
        <v/>
      </c>
      <c r="R2272" s="17" t="str">
        <f>IFERROR(VLOOKUP(F2272,県RL2019!$B$2:$H$605,5,0),"")</f>
        <v/>
      </c>
      <c r="S2272" s="17" t="str">
        <f>IFERROR(VLOOKUP(F2272,県RL2011!$F$3:$H$906,2,0),"")</f>
        <v/>
      </c>
      <c r="T2272" s="17" t="str">
        <f>IFERROR(VLOOKUP(F2272,県RL2011!$F$3:$H$906,3,0),"")</f>
        <v/>
      </c>
      <c r="U2272" s="150" t="str">
        <f>IFERROR(VLOOKUP(F2272,国RL2020!$B$2:$E$878,4,0),"")</f>
        <v/>
      </c>
      <c r="V2272" s="150" t="str">
        <f>IFERROR(VLOOKUP(F2272,国RL2020!$B$2:$E$878,3,0),"")</f>
        <v/>
      </c>
      <c r="W2272" s="19" t="str">
        <f>IFERROR(VLOOKUP(F2272,国RL2019!$B$2:$E$873,4,0),"")</f>
        <v/>
      </c>
      <c r="X2272" s="19" t="str">
        <f>IFERROR(VLOOKUP(F2272,国RL2019!$B$2:$E$873,3,0),"")</f>
        <v/>
      </c>
      <c r="Y2272" s="19" t="str">
        <f>IFERROR(VLOOKUP(F2272,国RL2017!$B$2:$E$870,4,0),"")</f>
        <v/>
      </c>
      <c r="Z2272" s="19" t="str">
        <f>IFERROR(VLOOKUP(F2272,国RL2017!$B$2:$E$870,3,0),"")</f>
        <v/>
      </c>
      <c r="AA2272" s="19" t="str">
        <f>IFERROR(VLOOKUP(F2272,国RL2006!$B$2:$E$567,4,0),"")</f>
        <v/>
      </c>
      <c r="AB2272" s="19" t="str">
        <f>IFERROR(VLOOKUP(F2272,国RL2006!$B$2:$E$567,3,0),"")</f>
        <v/>
      </c>
      <c r="AC2272" s="24"/>
    </row>
    <row r="2273" spans="1:29" x14ac:dyDescent="0.15">
      <c r="A2273" s="16">
        <v>2272</v>
      </c>
      <c r="B2273" s="24">
        <v>2016</v>
      </c>
      <c r="C2273" s="24">
        <v>11</v>
      </c>
      <c r="D2273" s="24">
        <v>7</v>
      </c>
      <c r="E2273" s="24" t="s">
        <v>2918</v>
      </c>
      <c r="F2273" s="24" t="s">
        <v>24</v>
      </c>
      <c r="G2273" s="24" t="s">
        <v>2924</v>
      </c>
      <c r="H2273" s="24">
        <v>3</v>
      </c>
      <c r="I2273" s="24"/>
      <c r="J2273" s="24"/>
      <c r="K2273" s="24"/>
      <c r="L2273" s="24"/>
      <c r="M2273" s="15">
        <v>3</v>
      </c>
      <c r="N2273" s="24"/>
      <c r="O2273" s="18" t="str">
        <f>IFERROR(VLOOKUP(F2273,'（鳥類・チョウ）vlookup関数用'!$D$35:$F$38,3,0),"")</f>
        <v/>
      </c>
      <c r="P2273" s="18" t="str">
        <f>IFERROR(VLOOKUP(F2273,特定外来生物!$A$3:$G$24,7,0),"")</f>
        <v/>
      </c>
      <c r="Q2273" s="17" t="str">
        <f>IFERROR(VLOOKUP(F2273,県RL2019!$B$2:$H$605,4,0),"")</f>
        <v/>
      </c>
      <c r="R2273" s="17" t="str">
        <f>IFERROR(VLOOKUP(F2273,県RL2019!$B$2:$H$605,5,0),"")</f>
        <v/>
      </c>
      <c r="S2273" s="17" t="str">
        <f>IFERROR(VLOOKUP(F2273,県RL2011!$F$3:$H$906,2,0),"")</f>
        <v/>
      </c>
      <c r="T2273" s="17" t="str">
        <f>IFERROR(VLOOKUP(F2273,県RL2011!$F$3:$H$906,3,0),"")</f>
        <v/>
      </c>
      <c r="U2273" s="150" t="str">
        <f>IFERROR(VLOOKUP(F2273,国RL2020!$B$2:$E$878,4,0),"")</f>
        <v/>
      </c>
      <c r="V2273" s="150" t="str">
        <f>IFERROR(VLOOKUP(F2273,国RL2020!$B$2:$E$878,3,0),"")</f>
        <v/>
      </c>
      <c r="W2273" s="19" t="str">
        <f>IFERROR(VLOOKUP(F2273,国RL2019!$B$2:$E$873,4,0),"")</f>
        <v/>
      </c>
      <c r="X2273" s="19" t="str">
        <f>IFERROR(VLOOKUP(F2273,国RL2019!$B$2:$E$873,3,0),"")</f>
        <v/>
      </c>
      <c r="Y2273" s="19" t="str">
        <f>IFERROR(VLOOKUP(F2273,国RL2017!$B$2:$E$870,4,0),"")</f>
        <v/>
      </c>
      <c r="Z2273" s="19" t="str">
        <f>IFERROR(VLOOKUP(F2273,国RL2017!$B$2:$E$870,3,0),"")</f>
        <v/>
      </c>
      <c r="AA2273" s="19" t="str">
        <f>IFERROR(VLOOKUP(F2273,国RL2006!$B$2:$E$567,4,0),"")</f>
        <v/>
      </c>
      <c r="AB2273" s="19" t="str">
        <f>IFERROR(VLOOKUP(F2273,国RL2006!$B$2:$E$567,3,0),"")</f>
        <v/>
      </c>
      <c r="AC2273" s="24"/>
    </row>
    <row r="2274" spans="1:29" x14ac:dyDescent="0.15">
      <c r="A2274" s="16">
        <v>2273</v>
      </c>
      <c r="B2274" s="24">
        <v>2016</v>
      </c>
      <c r="C2274" s="24">
        <v>11</v>
      </c>
      <c r="D2274" s="24">
        <v>7</v>
      </c>
      <c r="E2274" s="24" t="s">
        <v>2918</v>
      </c>
      <c r="F2274" s="24" t="s">
        <v>29</v>
      </c>
      <c r="G2274" s="24" t="s">
        <v>2924</v>
      </c>
      <c r="H2274" s="24">
        <v>10</v>
      </c>
      <c r="I2274" s="24">
        <v>11</v>
      </c>
      <c r="J2274" s="24"/>
      <c r="K2274" s="24"/>
      <c r="L2274" s="24"/>
      <c r="M2274" s="15">
        <v>21</v>
      </c>
      <c r="N2274" s="24"/>
      <c r="O2274" s="18" t="str">
        <f>IFERROR(VLOOKUP(F2274,'（鳥類・チョウ）vlookup関数用'!$D$35:$F$38,3,0),"")</f>
        <v/>
      </c>
      <c r="P2274" s="18" t="str">
        <f>IFERROR(VLOOKUP(F2274,特定外来生物!$A$3:$G$24,7,0),"")</f>
        <v/>
      </c>
      <c r="Q2274" s="17" t="str">
        <f>IFERROR(VLOOKUP(F2274,県RL2019!$B$2:$H$605,4,0),"")</f>
        <v/>
      </c>
      <c r="R2274" s="17" t="str">
        <f>IFERROR(VLOOKUP(F2274,県RL2019!$B$2:$H$605,5,0),"")</f>
        <v/>
      </c>
      <c r="S2274" s="17" t="str">
        <f>IFERROR(VLOOKUP(F2274,県RL2011!$F$3:$H$906,2,0),"")</f>
        <v/>
      </c>
      <c r="T2274" s="17" t="str">
        <f>IFERROR(VLOOKUP(F2274,県RL2011!$F$3:$H$906,3,0),"")</f>
        <v/>
      </c>
      <c r="U2274" s="150" t="str">
        <f>IFERROR(VLOOKUP(F2274,国RL2020!$B$2:$E$878,4,0),"")</f>
        <v/>
      </c>
      <c r="V2274" s="150" t="str">
        <f>IFERROR(VLOOKUP(F2274,国RL2020!$B$2:$E$878,3,0),"")</f>
        <v/>
      </c>
      <c r="W2274" s="19" t="str">
        <f>IFERROR(VLOOKUP(F2274,国RL2019!$B$2:$E$873,4,0),"")</f>
        <v/>
      </c>
      <c r="X2274" s="19" t="str">
        <f>IFERROR(VLOOKUP(F2274,国RL2019!$B$2:$E$873,3,0),"")</f>
        <v/>
      </c>
      <c r="Y2274" s="19" t="str">
        <f>IFERROR(VLOOKUP(F2274,国RL2017!$B$2:$E$870,4,0),"")</f>
        <v/>
      </c>
      <c r="Z2274" s="19" t="str">
        <f>IFERROR(VLOOKUP(F2274,国RL2017!$B$2:$E$870,3,0),"")</f>
        <v/>
      </c>
      <c r="AA2274" s="19" t="str">
        <f>IFERROR(VLOOKUP(F2274,国RL2006!$B$2:$E$567,4,0),"")</f>
        <v/>
      </c>
      <c r="AB2274" s="19" t="str">
        <f>IFERROR(VLOOKUP(F2274,国RL2006!$B$2:$E$567,3,0),"")</f>
        <v/>
      </c>
      <c r="AC2274" s="24"/>
    </row>
    <row r="2275" spans="1:29" x14ac:dyDescent="0.15">
      <c r="A2275" s="16">
        <v>2274</v>
      </c>
      <c r="B2275" s="24">
        <v>2016</v>
      </c>
      <c r="C2275" s="24">
        <v>11</v>
      </c>
      <c r="D2275" s="24">
        <v>7</v>
      </c>
      <c r="E2275" s="24" t="s">
        <v>2918</v>
      </c>
      <c r="F2275" s="24" t="s">
        <v>32</v>
      </c>
      <c r="G2275" s="24" t="s">
        <v>2925</v>
      </c>
      <c r="H2275" s="24">
        <v>2</v>
      </c>
      <c r="I2275" s="24">
        <v>1</v>
      </c>
      <c r="J2275" s="24"/>
      <c r="K2275" s="24"/>
      <c r="L2275" s="24"/>
      <c r="M2275" s="15">
        <v>3</v>
      </c>
      <c r="N2275" s="24"/>
      <c r="O2275" s="18" t="str">
        <f>IFERROR(VLOOKUP(F2275,'（鳥類・チョウ）vlookup関数用'!$D$35:$F$38,3,0),"")</f>
        <v/>
      </c>
      <c r="P2275" s="18" t="str">
        <f>IFERROR(VLOOKUP(F2275,特定外来生物!$A$3:$G$24,7,0),"")</f>
        <v/>
      </c>
      <c r="Q2275" s="17" t="str">
        <f>IFERROR(VLOOKUP(F2275,県RL2019!$B$2:$H$605,4,0),"")</f>
        <v/>
      </c>
      <c r="R2275" s="17" t="str">
        <f>IFERROR(VLOOKUP(F2275,県RL2019!$B$2:$H$605,5,0),"")</f>
        <v/>
      </c>
      <c r="S2275" s="17" t="str">
        <f>IFERROR(VLOOKUP(F2275,県RL2011!$F$3:$H$906,2,0),"")</f>
        <v/>
      </c>
      <c r="T2275" s="17" t="str">
        <f>IFERROR(VLOOKUP(F2275,県RL2011!$F$3:$H$906,3,0),"")</f>
        <v/>
      </c>
      <c r="U2275" s="150" t="str">
        <f>IFERROR(VLOOKUP(F2275,国RL2020!$B$2:$E$878,4,0),"")</f>
        <v/>
      </c>
      <c r="V2275" s="150" t="str">
        <f>IFERROR(VLOOKUP(F2275,国RL2020!$B$2:$E$878,3,0),"")</f>
        <v/>
      </c>
      <c r="W2275" s="19" t="str">
        <f>IFERROR(VLOOKUP(F2275,国RL2019!$B$2:$E$873,4,0),"")</f>
        <v/>
      </c>
      <c r="X2275" s="19" t="str">
        <f>IFERROR(VLOOKUP(F2275,国RL2019!$B$2:$E$873,3,0),"")</f>
        <v/>
      </c>
      <c r="Y2275" s="19" t="str">
        <f>IFERROR(VLOOKUP(F2275,国RL2017!$B$2:$E$870,4,0),"")</f>
        <v/>
      </c>
      <c r="Z2275" s="19" t="str">
        <f>IFERROR(VLOOKUP(F2275,国RL2017!$B$2:$E$870,3,0),"")</f>
        <v/>
      </c>
      <c r="AA2275" s="19" t="str">
        <f>IFERROR(VLOOKUP(F2275,国RL2006!$B$2:$E$567,4,0),"")</f>
        <v/>
      </c>
      <c r="AB2275" s="19" t="str">
        <f>IFERROR(VLOOKUP(F2275,国RL2006!$B$2:$E$567,3,0),"")</f>
        <v/>
      </c>
      <c r="AC2275" s="24"/>
    </row>
    <row r="2276" spans="1:29" x14ac:dyDescent="0.15">
      <c r="A2276" s="16">
        <v>2275</v>
      </c>
      <c r="B2276" s="24">
        <v>2016</v>
      </c>
      <c r="C2276" s="24">
        <v>11</v>
      </c>
      <c r="D2276" s="24">
        <v>7</v>
      </c>
      <c r="E2276" s="24" t="s">
        <v>2918</v>
      </c>
      <c r="F2276" s="24" t="s">
        <v>37</v>
      </c>
      <c r="G2276" s="24" t="s">
        <v>2925</v>
      </c>
      <c r="H2276" s="24">
        <v>1</v>
      </c>
      <c r="I2276" s="24"/>
      <c r="J2276" s="24"/>
      <c r="K2276" s="24"/>
      <c r="L2276" s="24"/>
      <c r="M2276" s="15">
        <v>1</v>
      </c>
      <c r="N2276" s="24"/>
      <c r="O2276" s="18" t="str">
        <f>IFERROR(VLOOKUP(F2276,'（鳥類・チョウ）vlookup関数用'!$D$35:$F$38,3,0),"")</f>
        <v/>
      </c>
      <c r="P2276" s="18" t="str">
        <f>IFERROR(VLOOKUP(F2276,特定外来生物!$A$3:$G$24,7,0),"")</f>
        <v/>
      </c>
      <c r="Q2276" s="17" t="str">
        <f>IFERROR(VLOOKUP(F2276,県RL2019!$B$2:$H$605,4,0),"")</f>
        <v/>
      </c>
      <c r="R2276" s="17" t="str">
        <f>IFERROR(VLOOKUP(F2276,県RL2019!$B$2:$H$605,5,0),"")</f>
        <v/>
      </c>
      <c r="S2276" s="17" t="str">
        <f>IFERROR(VLOOKUP(F2276,県RL2011!$F$3:$H$906,2,0),"")</f>
        <v/>
      </c>
      <c r="T2276" s="17" t="str">
        <f>IFERROR(VLOOKUP(F2276,県RL2011!$F$3:$H$906,3,0),"")</f>
        <v/>
      </c>
      <c r="U2276" s="150" t="str">
        <f>IFERROR(VLOOKUP(F2276,国RL2020!$B$2:$E$878,4,0),"")</f>
        <v/>
      </c>
      <c r="V2276" s="150" t="str">
        <f>IFERROR(VLOOKUP(F2276,国RL2020!$B$2:$E$878,3,0),"")</f>
        <v/>
      </c>
      <c r="W2276" s="19" t="str">
        <f>IFERROR(VLOOKUP(F2276,国RL2019!$B$2:$E$873,4,0),"")</f>
        <v/>
      </c>
      <c r="X2276" s="19" t="str">
        <f>IFERROR(VLOOKUP(F2276,国RL2019!$B$2:$E$873,3,0),"")</f>
        <v/>
      </c>
      <c r="Y2276" s="19" t="str">
        <f>IFERROR(VLOOKUP(F2276,国RL2017!$B$2:$E$870,4,0),"")</f>
        <v/>
      </c>
      <c r="Z2276" s="19" t="str">
        <f>IFERROR(VLOOKUP(F2276,国RL2017!$B$2:$E$870,3,0),"")</f>
        <v/>
      </c>
      <c r="AA2276" s="19" t="str">
        <f>IFERROR(VLOOKUP(F2276,国RL2006!$B$2:$E$567,4,0),"")</f>
        <v/>
      </c>
      <c r="AB2276" s="19" t="str">
        <f>IFERROR(VLOOKUP(F2276,国RL2006!$B$2:$E$567,3,0),"")</f>
        <v/>
      </c>
      <c r="AC2276" s="24"/>
    </row>
    <row r="2277" spans="1:29" x14ac:dyDescent="0.15">
      <c r="A2277" s="16">
        <v>2276</v>
      </c>
      <c r="B2277" s="24">
        <v>2016</v>
      </c>
      <c r="C2277" s="24">
        <v>11</v>
      </c>
      <c r="D2277" s="24">
        <v>7</v>
      </c>
      <c r="E2277" s="24" t="s">
        <v>2918</v>
      </c>
      <c r="F2277" s="24" t="s">
        <v>45</v>
      </c>
      <c r="G2277" s="24" t="s">
        <v>2925</v>
      </c>
      <c r="H2277" s="24">
        <v>1</v>
      </c>
      <c r="I2277" s="24"/>
      <c r="J2277" s="24"/>
      <c r="K2277" s="24"/>
      <c r="L2277" s="24"/>
      <c r="M2277" s="15">
        <v>1</v>
      </c>
      <c r="N2277" s="24"/>
      <c r="O2277" s="18" t="str">
        <f>IFERROR(VLOOKUP(F2277,'（鳥類・チョウ）vlookup関数用'!$D$35:$F$38,3,0),"")</f>
        <v/>
      </c>
      <c r="P2277" s="18" t="str">
        <f>IFERROR(VLOOKUP(F2277,特定外来生物!$A$3:$G$24,7,0),"")</f>
        <v/>
      </c>
      <c r="Q2277" s="17" t="str">
        <f>IFERROR(VLOOKUP(F2277,県RL2019!$B$2:$H$605,4,0),"")</f>
        <v/>
      </c>
      <c r="R2277" s="17" t="str">
        <f>IFERROR(VLOOKUP(F2277,県RL2019!$B$2:$H$605,5,0),"")</f>
        <v/>
      </c>
      <c r="S2277" s="17" t="str">
        <f>IFERROR(VLOOKUP(F2277,県RL2011!$F$3:$H$906,2,0),"")</f>
        <v/>
      </c>
      <c r="T2277" s="17" t="str">
        <f>IFERROR(VLOOKUP(F2277,県RL2011!$F$3:$H$906,3,0),"")</f>
        <v/>
      </c>
      <c r="U2277" s="150" t="str">
        <f>IFERROR(VLOOKUP(F2277,国RL2020!$B$2:$E$878,4,0),"")</f>
        <v/>
      </c>
      <c r="V2277" s="150" t="str">
        <f>IFERROR(VLOOKUP(F2277,国RL2020!$B$2:$E$878,3,0),"")</f>
        <v/>
      </c>
      <c r="W2277" s="19" t="str">
        <f>IFERROR(VLOOKUP(F2277,国RL2019!$B$2:$E$873,4,0),"")</f>
        <v/>
      </c>
      <c r="X2277" s="19" t="str">
        <f>IFERROR(VLOOKUP(F2277,国RL2019!$B$2:$E$873,3,0),"")</f>
        <v/>
      </c>
      <c r="Y2277" s="19" t="str">
        <f>IFERROR(VLOOKUP(F2277,国RL2017!$B$2:$E$870,4,0),"")</f>
        <v/>
      </c>
      <c r="Z2277" s="19" t="str">
        <f>IFERROR(VLOOKUP(F2277,国RL2017!$B$2:$E$870,3,0),"")</f>
        <v/>
      </c>
      <c r="AA2277" s="19" t="str">
        <f>IFERROR(VLOOKUP(F2277,国RL2006!$B$2:$E$567,4,0),"")</f>
        <v/>
      </c>
      <c r="AB2277" s="19" t="str">
        <f>IFERROR(VLOOKUP(F2277,国RL2006!$B$2:$E$567,3,0),"")</f>
        <v/>
      </c>
      <c r="AC2277" s="24"/>
    </row>
    <row r="2278" spans="1:29" x14ac:dyDescent="0.15">
      <c r="A2278" s="16">
        <v>2277</v>
      </c>
      <c r="B2278" s="24">
        <v>2016</v>
      </c>
      <c r="C2278" s="24">
        <v>11</v>
      </c>
      <c r="D2278" s="24">
        <v>7</v>
      </c>
      <c r="E2278" s="24" t="s">
        <v>2918</v>
      </c>
      <c r="F2278" s="24" t="s">
        <v>44</v>
      </c>
      <c r="G2278" s="24" t="s">
        <v>2926</v>
      </c>
      <c r="H2278" s="24"/>
      <c r="I2278" s="24">
        <v>1</v>
      </c>
      <c r="J2278" s="24"/>
      <c r="K2278" s="24"/>
      <c r="L2278" s="24"/>
      <c r="M2278" s="15">
        <v>1</v>
      </c>
      <c r="N2278" s="24"/>
      <c r="O2278" s="18" t="str">
        <f>IFERROR(VLOOKUP(F2278,'（鳥類・チョウ）vlookup関数用'!$D$35:$F$38,3,0),"")</f>
        <v/>
      </c>
      <c r="P2278" s="18" t="str">
        <f>IFERROR(VLOOKUP(F2278,特定外来生物!$A$3:$G$24,7,0),"")</f>
        <v/>
      </c>
      <c r="Q2278" s="17" t="str">
        <f>IFERROR(VLOOKUP(F2278,県RL2019!$B$2:$H$605,4,0),"")</f>
        <v/>
      </c>
      <c r="R2278" s="17" t="str">
        <f>IFERROR(VLOOKUP(F2278,県RL2019!$B$2:$H$605,5,0),"")</f>
        <v/>
      </c>
      <c r="S2278" s="17" t="str">
        <f>IFERROR(VLOOKUP(F2278,県RL2011!$F$3:$H$906,2,0),"")</f>
        <v/>
      </c>
      <c r="T2278" s="17" t="str">
        <f>IFERROR(VLOOKUP(F2278,県RL2011!$F$3:$H$906,3,0),"")</f>
        <v/>
      </c>
      <c r="U2278" s="150" t="str">
        <f>IFERROR(VLOOKUP(F2278,国RL2020!$B$2:$E$878,4,0),"")</f>
        <v/>
      </c>
      <c r="V2278" s="150" t="str">
        <f>IFERROR(VLOOKUP(F2278,国RL2020!$B$2:$E$878,3,0),"")</f>
        <v/>
      </c>
      <c r="W2278" s="19" t="str">
        <f>IFERROR(VLOOKUP(F2278,国RL2019!$B$2:$E$873,4,0),"")</f>
        <v/>
      </c>
      <c r="X2278" s="19" t="str">
        <f>IFERROR(VLOOKUP(F2278,国RL2019!$B$2:$E$873,3,0),"")</f>
        <v/>
      </c>
      <c r="Y2278" s="19" t="str">
        <f>IFERROR(VLOOKUP(F2278,国RL2017!$B$2:$E$870,4,0),"")</f>
        <v/>
      </c>
      <c r="Z2278" s="19" t="str">
        <f>IFERROR(VLOOKUP(F2278,国RL2017!$B$2:$E$870,3,0),"")</f>
        <v/>
      </c>
      <c r="AA2278" s="19" t="str">
        <f>IFERROR(VLOOKUP(F2278,国RL2006!$B$2:$E$567,4,0),"")</f>
        <v/>
      </c>
      <c r="AB2278" s="19" t="str">
        <f>IFERROR(VLOOKUP(F2278,国RL2006!$B$2:$E$567,3,0),"")</f>
        <v/>
      </c>
      <c r="AC2278" s="24"/>
    </row>
    <row r="2279" spans="1:29" x14ac:dyDescent="0.15">
      <c r="A2279" s="16">
        <v>2278</v>
      </c>
      <c r="B2279" s="24">
        <v>2017</v>
      </c>
      <c r="C2279" s="24">
        <v>4</v>
      </c>
      <c r="D2279" s="24">
        <v>1</v>
      </c>
      <c r="E2279" s="24" t="s">
        <v>2916</v>
      </c>
      <c r="F2279" s="24" t="s">
        <v>22</v>
      </c>
      <c r="G2279" s="24" t="s">
        <v>2922</v>
      </c>
      <c r="H2279" s="24"/>
      <c r="I2279" s="24">
        <v>1</v>
      </c>
      <c r="J2279" s="24"/>
      <c r="K2279" s="24"/>
      <c r="L2279" s="24"/>
      <c r="M2279" s="15">
        <v>1</v>
      </c>
      <c r="N2279" s="24"/>
      <c r="O2279" s="18" t="str">
        <f>IFERROR(VLOOKUP(F2279,'（鳥類・チョウ）vlookup関数用'!$D$35:$F$38,3,0),"")</f>
        <v/>
      </c>
      <c r="P2279" s="18" t="str">
        <f>IFERROR(VLOOKUP(F2279,特定外来生物!$A$3:$G$24,7,0),"")</f>
        <v/>
      </c>
      <c r="Q2279" s="17" t="str">
        <f>IFERROR(VLOOKUP(F2279,県RL2019!$B$2:$H$605,4,0),"")</f>
        <v/>
      </c>
      <c r="R2279" s="17" t="str">
        <f>IFERROR(VLOOKUP(F2279,県RL2019!$B$2:$H$605,5,0),"")</f>
        <v/>
      </c>
      <c r="S2279" s="17" t="str">
        <f>IFERROR(VLOOKUP(F2279,県RL2011!$F$3:$H$906,2,0),"")</f>
        <v/>
      </c>
      <c r="T2279" s="17" t="str">
        <f>IFERROR(VLOOKUP(F2279,県RL2011!$F$3:$H$906,3,0),"")</f>
        <v/>
      </c>
      <c r="U2279" s="150" t="str">
        <f>IFERROR(VLOOKUP(F2279,国RL2020!$B$2:$E$878,4,0),"")</f>
        <v/>
      </c>
      <c r="V2279" s="150" t="str">
        <f>IFERROR(VLOOKUP(F2279,国RL2020!$B$2:$E$878,3,0),"")</f>
        <v/>
      </c>
      <c r="W2279" s="19" t="str">
        <f>IFERROR(VLOOKUP(F2279,国RL2019!$B$2:$E$873,4,0),"")</f>
        <v/>
      </c>
      <c r="X2279" s="19" t="str">
        <f>IFERROR(VLOOKUP(F2279,国RL2019!$B$2:$E$873,3,0),"")</f>
        <v/>
      </c>
      <c r="Y2279" s="19" t="str">
        <f>IFERROR(VLOOKUP(F2279,国RL2017!$B$2:$E$870,4,0),"")</f>
        <v/>
      </c>
      <c r="Z2279" s="19" t="str">
        <f>IFERROR(VLOOKUP(F2279,国RL2017!$B$2:$E$870,3,0),"")</f>
        <v/>
      </c>
      <c r="AA2279" s="19" t="str">
        <f>IFERROR(VLOOKUP(F2279,国RL2006!$B$2:$E$567,4,0),"")</f>
        <v/>
      </c>
      <c r="AB2279" s="19" t="str">
        <f>IFERROR(VLOOKUP(F2279,国RL2006!$B$2:$E$567,3,0),"")</f>
        <v/>
      </c>
      <c r="AC2279" s="24"/>
    </row>
    <row r="2280" spans="1:29" x14ac:dyDescent="0.15">
      <c r="A2280" s="16">
        <v>2279</v>
      </c>
      <c r="B2280" s="24">
        <v>2017</v>
      </c>
      <c r="C2280" s="24">
        <v>4</v>
      </c>
      <c r="D2280" s="24">
        <v>1</v>
      </c>
      <c r="E2280" s="24" t="s">
        <v>2916</v>
      </c>
      <c r="F2280" s="24" t="s">
        <v>47</v>
      </c>
      <c r="G2280" s="24" t="s">
        <v>2923</v>
      </c>
      <c r="H2280" s="24"/>
      <c r="I2280" s="24"/>
      <c r="J2280" s="24">
        <v>1</v>
      </c>
      <c r="K2280" s="24">
        <v>2</v>
      </c>
      <c r="L2280" s="24"/>
      <c r="M2280" s="15">
        <v>3</v>
      </c>
      <c r="N2280" s="24"/>
      <c r="O2280" s="18" t="str">
        <f>IFERROR(VLOOKUP(F2280,'（鳥類・チョウ）vlookup関数用'!$D$35:$F$38,3,0),"")</f>
        <v/>
      </c>
      <c r="P2280" s="18" t="str">
        <f>IFERROR(VLOOKUP(F2280,特定外来生物!$A$3:$G$24,7,0),"")</f>
        <v/>
      </c>
      <c r="Q2280" s="17" t="str">
        <f>IFERROR(VLOOKUP(F2280,県RL2019!$B$2:$H$605,4,0),"")</f>
        <v/>
      </c>
      <c r="R2280" s="17" t="str">
        <f>IFERROR(VLOOKUP(F2280,県RL2019!$B$2:$H$605,5,0),"")</f>
        <v/>
      </c>
      <c r="S2280" s="17" t="str">
        <f>IFERROR(VLOOKUP(F2280,県RL2011!$F$3:$H$906,2,0),"")</f>
        <v/>
      </c>
      <c r="T2280" s="17" t="str">
        <f>IFERROR(VLOOKUP(F2280,県RL2011!$F$3:$H$906,3,0),"")</f>
        <v/>
      </c>
      <c r="U2280" s="150" t="str">
        <f>IFERROR(VLOOKUP(F2280,国RL2020!$B$2:$E$878,4,0),"")</f>
        <v/>
      </c>
      <c r="V2280" s="150" t="str">
        <f>IFERROR(VLOOKUP(F2280,国RL2020!$B$2:$E$878,3,0),"")</f>
        <v/>
      </c>
      <c r="W2280" s="19" t="str">
        <f>IFERROR(VLOOKUP(F2280,国RL2019!$B$2:$E$873,4,0),"")</f>
        <v/>
      </c>
      <c r="X2280" s="19" t="str">
        <f>IFERROR(VLOOKUP(F2280,国RL2019!$B$2:$E$873,3,0),"")</f>
        <v/>
      </c>
      <c r="Y2280" s="19" t="str">
        <f>IFERROR(VLOOKUP(F2280,国RL2017!$B$2:$E$870,4,0),"")</f>
        <v/>
      </c>
      <c r="Z2280" s="19" t="str">
        <f>IFERROR(VLOOKUP(F2280,国RL2017!$B$2:$E$870,3,0),"")</f>
        <v/>
      </c>
      <c r="AA2280" s="19" t="str">
        <f>IFERROR(VLOOKUP(F2280,国RL2006!$B$2:$E$567,4,0),"")</f>
        <v/>
      </c>
      <c r="AB2280" s="19" t="str">
        <f>IFERROR(VLOOKUP(F2280,国RL2006!$B$2:$E$567,3,0),"")</f>
        <v/>
      </c>
      <c r="AC2280" s="24"/>
    </row>
    <row r="2281" spans="1:29" x14ac:dyDescent="0.15">
      <c r="A2281" s="16">
        <v>2280</v>
      </c>
      <c r="B2281" s="24">
        <v>2017</v>
      </c>
      <c r="C2281" s="24">
        <v>4</v>
      </c>
      <c r="D2281" s="24">
        <v>1</v>
      </c>
      <c r="E2281" s="24" t="s">
        <v>2916</v>
      </c>
      <c r="F2281" s="24" t="s">
        <v>28</v>
      </c>
      <c r="G2281" s="24" t="s">
        <v>2923</v>
      </c>
      <c r="H2281" s="24">
        <v>5</v>
      </c>
      <c r="I2281" s="24"/>
      <c r="J2281" s="24"/>
      <c r="K2281" s="24">
        <v>2</v>
      </c>
      <c r="L2281" s="24">
        <v>6</v>
      </c>
      <c r="M2281" s="15">
        <v>13</v>
      </c>
      <c r="N2281" s="24"/>
      <c r="O2281" s="18" t="str">
        <f>IFERROR(VLOOKUP(F2281,'（鳥類・チョウ）vlookup関数用'!$D$35:$F$38,3,0),"")</f>
        <v/>
      </c>
      <c r="P2281" s="18" t="str">
        <f>IFERROR(VLOOKUP(F2281,特定外来生物!$A$3:$G$24,7,0),"")</f>
        <v/>
      </c>
      <c r="Q2281" s="17" t="str">
        <f>IFERROR(VLOOKUP(F2281,県RL2019!$B$2:$H$605,4,0),"")</f>
        <v/>
      </c>
      <c r="R2281" s="17" t="str">
        <f>IFERROR(VLOOKUP(F2281,県RL2019!$B$2:$H$605,5,0),"")</f>
        <v/>
      </c>
      <c r="S2281" s="17" t="str">
        <f>IFERROR(VLOOKUP(F2281,県RL2011!$F$3:$H$906,2,0),"")</f>
        <v/>
      </c>
      <c r="T2281" s="17" t="str">
        <f>IFERROR(VLOOKUP(F2281,県RL2011!$F$3:$H$906,3,0),"")</f>
        <v/>
      </c>
      <c r="U2281" s="150" t="str">
        <f>IFERROR(VLOOKUP(F2281,国RL2020!$B$2:$E$878,4,0),"")</f>
        <v/>
      </c>
      <c r="V2281" s="150" t="str">
        <f>IFERROR(VLOOKUP(F2281,国RL2020!$B$2:$E$878,3,0),"")</f>
        <v/>
      </c>
      <c r="W2281" s="19" t="str">
        <f>IFERROR(VLOOKUP(F2281,国RL2019!$B$2:$E$873,4,0),"")</f>
        <v/>
      </c>
      <c r="X2281" s="19" t="str">
        <f>IFERROR(VLOOKUP(F2281,国RL2019!$B$2:$E$873,3,0),"")</f>
        <v/>
      </c>
      <c r="Y2281" s="19" t="str">
        <f>IFERROR(VLOOKUP(F2281,国RL2017!$B$2:$E$870,4,0),"")</f>
        <v/>
      </c>
      <c r="Z2281" s="19" t="str">
        <f>IFERROR(VLOOKUP(F2281,国RL2017!$B$2:$E$870,3,0),"")</f>
        <v/>
      </c>
      <c r="AA2281" s="19" t="str">
        <f>IFERROR(VLOOKUP(F2281,国RL2006!$B$2:$E$567,4,0),"")</f>
        <v/>
      </c>
      <c r="AB2281" s="19" t="str">
        <f>IFERROR(VLOOKUP(F2281,国RL2006!$B$2:$E$567,3,0),"")</f>
        <v/>
      </c>
      <c r="AC2281" s="24"/>
    </row>
    <row r="2282" spans="1:29" x14ac:dyDescent="0.15">
      <c r="A2282" s="16">
        <v>2281</v>
      </c>
      <c r="B2282" s="24">
        <v>2017</v>
      </c>
      <c r="C2282" s="24">
        <v>4</v>
      </c>
      <c r="D2282" s="24">
        <v>1</v>
      </c>
      <c r="E2282" s="24" t="s">
        <v>2916</v>
      </c>
      <c r="F2282" s="24" t="s">
        <v>46</v>
      </c>
      <c r="G2282" s="24" t="s">
        <v>2923</v>
      </c>
      <c r="H2282" s="24">
        <v>3</v>
      </c>
      <c r="I2282" s="24">
        <v>3</v>
      </c>
      <c r="J2282" s="24"/>
      <c r="K2282" s="24">
        <v>5</v>
      </c>
      <c r="L2282" s="24">
        <v>1</v>
      </c>
      <c r="M2282" s="15">
        <v>12</v>
      </c>
      <c r="N2282" s="24"/>
      <c r="O2282" s="18" t="str">
        <f>IFERROR(VLOOKUP(F2282,'（鳥類・チョウ）vlookup関数用'!$D$35:$F$38,3,0),"")</f>
        <v/>
      </c>
      <c r="P2282" s="18" t="str">
        <f>IFERROR(VLOOKUP(F2282,特定外来生物!$A$3:$G$24,7,0),"")</f>
        <v/>
      </c>
      <c r="Q2282" s="17" t="str">
        <f>IFERROR(VLOOKUP(F2282,県RL2019!$B$2:$H$605,4,0),"")</f>
        <v/>
      </c>
      <c r="R2282" s="17" t="str">
        <f>IFERROR(VLOOKUP(F2282,県RL2019!$B$2:$H$605,5,0),"")</f>
        <v/>
      </c>
      <c r="S2282" s="17" t="str">
        <f>IFERROR(VLOOKUP(F2282,県RL2011!$F$3:$H$906,2,0),"")</f>
        <v/>
      </c>
      <c r="T2282" s="17" t="str">
        <f>IFERROR(VLOOKUP(F2282,県RL2011!$F$3:$H$906,3,0),"")</f>
        <v/>
      </c>
      <c r="U2282" s="150" t="str">
        <f>IFERROR(VLOOKUP(F2282,国RL2020!$B$2:$E$878,4,0),"")</f>
        <v/>
      </c>
      <c r="V2282" s="150" t="str">
        <f>IFERROR(VLOOKUP(F2282,国RL2020!$B$2:$E$878,3,0),"")</f>
        <v/>
      </c>
      <c r="W2282" s="19" t="str">
        <f>IFERROR(VLOOKUP(F2282,国RL2019!$B$2:$E$873,4,0),"")</f>
        <v/>
      </c>
      <c r="X2282" s="19" t="str">
        <f>IFERROR(VLOOKUP(F2282,国RL2019!$B$2:$E$873,3,0),"")</f>
        <v/>
      </c>
      <c r="Y2282" s="19" t="str">
        <f>IFERROR(VLOOKUP(F2282,国RL2017!$B$2:$E$870,4,0),"")</f>
        <v/>
      </c>
      <c r="Z2282" s="19" t="str">
        <f>IFERROR(VLOOKUP(F2282,国RL2017!$B$2:$E$870,3,0),"")</f>
        <v/>
      </c>
      <c r="AA2282" s="19" t="str">
        <f>IFERROR(VLOOKUP(F2282,国RL2006!$B$2:$E$567,4,0),"")</f>
        <v/>
      </c>
      <c r="AB2282" s="19" t="str">
        <f>IFERROR(VLOOKUP(F2282,国RL2006!$B$2:$E$567,3,0),"")</f>
        <v/>
      </c>
      <c r="AC2282" s="24"/>
    </row>
    <row r="2283" spans="1:29" x14ac:dyDescent="0.15">
      <c r="A2283" s="16">
        <v>2282</v>
      </c>
      <c r="B2283" s="24">
        <v>2017</v>
      </c>
      <c r="C2283" s="24">
        <v>4</v>
      </c>
      <c r="D2283" s="24">
        <v>1</v>
      </c>
      <c r="E2283" s="24" t="s">
        <v>2916</v>
      </c>
      <c r="F2283" s="24" t="s">
        <v>48</v>
      </c>
      <c r="G2283" s="24" t="s">
        <v>2923</v>
      </c>
      <c r="H2283" s="24">
        <v>3</v>
      </c>
      <c r="I2283" s="24"/>
      <c r="J2283" s="24"/>
      <c r="K2283" s="24"/>
      <c r="L2283" s="24"/>
      <c r="M2283" s="15">
        <v>3</v>
      </c>
      <c r="N2283" s="24"/>
      <c r="O2283" s="18" t="str">
        <f>IFERROR(VLOOKUP(F2283,'（鳥類・チョウ）vlookup関数用'!$D$35:$F$38,3,0),"")</f>
        <v/>
      </c>
      <c r="P2283" s="18" t="str">
        <f>IFERROR(VLOOKUP(F2283,特定外来生物!$A$3:$G$24,7,0),"")</f>
        <v/>
      </c>
      <c r="Q2283" s="17" t="str">
        <f>IFERROR(VLOOKUP(F2283,県RL2019!$B$2:$H$605,4,0),"")</f>
        <v/>
      </c>
      <c r="R2283" s="17" t="str">
        <f>IFERROR(VLOOKUP(F2283,県RL2019!$B$2:$H$605,5,0),"")</f>
        <v/>
      </c>
      <c r="S2283" s="17" t="str">
        <f>IFERROR(VLOOKUP(F2283,県RL2011!$F$3:$H$906,2,0),"")</f>
        <v/>
      </c>
      <c r="T2283" s="17" t="str">
        <f>IFERROR(VLOOKUP(F2283,県RL2011!$F$3:$H$906,3,0),"")</f>
        <v/>
      </c>
      <c r="U2283" s="150" t="str">
        <f>IFERROR(VLOOKUP(F2283,国RL2020!$B$2:$E$878,4,0),"")</f>
        <v/>
      </c>
      <c r="V2283" s="150" t="str">
        <f>IFERROR(VLOOKUP(F2283,国RL2020!$B$2:$E$878,3,0),"")</f>
        <v/>
      </c>
      <c r="W2283" s="19" t="str">
        <f>IFERROR(VLOOKUP(F2283,国RL2019!$B$2:$E$873,4,0),"")</f>
        <v/>
      </c>
      <c r="X2283" s="19" t="str">
        <f>IFERROR(VLOOKUP(F2283,国RL2019!$B$2:$E$873,3,0),"")</f>
        <v/>
      </c>
      <c r="Y2283" s="19" t="str">
        <f>IFERROR(VLOOKUP(F2283,国RL2017!$B$2:$E$870,4,0),"")</f>
        <v/>
      </c>
      <c r="Z2283" s="19" t="str">
        <f>IFERROR(VLOOKUP(F2283,国RL2017!$B$2:$E$870,3,0),"")</f>
        <v/>
      </c>
      <c r="AA2283" s="19" t="str">
        <f>IFERROR(VLOOKUP(F2283,国RL2006!$B$2:$E$567,4,0),"")</f>
        <v/>
      </c>
      <c r="AB2283" s="19" t="str">
        <f>IFERROR(VLOOKUP(F2283,国RL2006!$B$2:$E$567,3,0),"")</f>
        <v/>
      </c>
      <c r="AC2283" s="24"/>
    </row>
    <row r="2284" spans="1:29" x14ac:dyDescent="0.15">
      <c r="A2284" s="16">
        <v>2283</v>
      </c>
      <c r="B2284" s="24">
        <v>2017</v>
      </c>
      <c r="C2284" s="24">
        <v>4</v>
      </c>
      <c r="D2284" s="24">
        <v>1</v>
      </c>
      <c r="E2284" s="24" t="s">
        <v>2916</v>
      </c>
      <c r="F2284" s="24" t="s">
        <v>24</v>
      </c>
      <c r="G2284" s="24" t="s">
        <v>2924</v>
      </c>
      <c r="H2284" s="24">
        <v>1</v>
      </c>
      <c r="I2284" s="24"/>
      <c r="J2284" s="24"/>
      <c r="K2284" s="24">
        <v>1</v>
      </c>
      <c r="L2284" s="24">
        <v>1</v>
      </c>
      <c r="M2284" s="15">
        <v>3</v>
      </c>
      <c r="N2284" s="24"/>
      <c r="O2284" s="18" t="str">
        <f>IFERROR(VLOOKUP(F2284,'（鳥類・チョウ）vlookup関数用'!$D$35:$F$38,3,0),"")</f>
        <v/>
      </c>
      <c r="P2284" s="18" t="str">
        <f>IFERROR(VLOOKUP(F2284,特定外来生物!$A$3:$G$24,7,0),"")</f>
        <v/>
      </c>
      <c r="Q2284" s="17" t="str">
        <f>IFERROR(VLOOKUP(F2284,県RL2019!$B$2:$H$605,4,0),"")</f>
        <v/>
      </c>
      <c r="R2284" s="17" t="str">
        <f>IFERROR(VLOOKUP(F2284,県RL2019!$B$2:$H$605,5,0),"")</f>
        <v/>
      </c>
      <c r="S2284" s="17" t="str">
        <f>IFERROR(VLOOKUP(F2284,県RL2011!$F$3:$H$906,2,0),"")</f>
        <v/>
      </c>
      <c r="T2284" s="17" t="str">
        <f>IFERROR(VLOOKUP(F2284,県RL2011!$F$3:$H$906,3,0),"")</f>
        <v/>
      </c>
      <c r="U2284" s="150" t="str">
        <f>IFERROR(VLOOKUP(F2284,国RL2020!$B$2:$E$878,4,0),"")</f>
        <v/>
      </c>
      <c r="V2284" s="150" t="str">
        <f>IFERROR(VLOOKUP(F2284,国RL2020!$B$2:$E$878,3,0),"")</f>
        <v/>
      </c>
      <c r="W2284" s="19" t="str">
        <f>IFERROR(VLOOKUP(F2284,国RL2019!$B$2:$E$873,4,0),"")</f>
        <v/>
      </c>
      <c r="X2284" s="19" t="str">
        <f>IFERROR(VLOOKUP(F2284,国RL2019!$B$2:$E$873,3,0),"")</f>
        <v/>
      </c>
      <c r="Y2284" s="19" t="str">
        <f>IFERROR(VLOOKUP(F2284,国RL2017!$B$2:$E$870,4,0),"")</f>
        <v/>
      </c>
      <c r="Z2284" s="19" t="str">
        <f>IFERROR(VLOOKUP(F2284,国RL2017!$B$2:$E$870,3,0),"")</f>
        <v/>
      </c>
      <c r="AA2284" s="19" t="str">
        <f>IFERROR(VLOOKUP(F2284,国RL2006!$B$2:$E$567,4,0),"")</f>
        <v/>
      </c>
      <c r="AB2284" s="19" t="str">
        <f>IFERROR(VLOOKUP(F2284,国RL2006!$B$2:$E$567,3,0),"")</f>
        <v/>
      </c>
      <c r="AC2284" s="24"/>
    </row>
    <row r="2285" spans="1:29" x14ac:dyDescent="0.15">
      <c r="A2285" s="16">
        <v>2284</v>
      </c>
      <c r="B2285" s="24">
        <v>2017</v>
      </c>
      <c r="C2285" s="24">
        <v>4</v>
      </c>
      <c r="D2285" s="24">
        <v>1</v>
      </c>
      <c r="E2285" s="24" t="s">
        <v>2916</v>
      </c>
      <c r="F2285" s="24" t="s">
        <v>29</v>
      </c>
      <c r="G2285" s="24" t="s">
        <v>2924</v>
      </c>
      <c r="H2285" s="24">
        <v>13</v>
      </c>
      <c r="I2285" s="24">
        <v>2</v>
      </c>
      <c r="J2285" s="24">
        <v>2</v>
      </c>
      <c r="K2285" s="24">
        <v>5</v>
      </c>
      <c r="L2285" s="24"/>
      <c r="M2285" s="15">
        <v>22</v>
      </c>
      <c r="N2285" s="24"/>
      <c r="O2285" s="18" t="str">
        <f>IFERROR(VLOOKUP(F2285,'（鳥類・チョウ）vlookup関数用'!$D$35:$F$38,3,0),"")</f>
        <v/>
      </c>
      <c r="P2285" s="18" t="str">
        <f>IFERROR(VLOOKUP(F2285,特定外来生物!$A$3:$G$24,7,0),"")</f>
        <v/>
      </c>
      <c r="Q2285" s="17" t="str">
        <f>IFERROR(VLOOKUP(F2285,県RL2019!$B$2:$H$605,4,0),"")</f>
        <v/>
      </c>
      <c r="R2285" s="17" t="str">
        <f>IFERROR(VLOOKUP(F2285,県RL2019!$B$2:$H$605,5,0),"")</f>
        <v/>
      </c>
      <c r="S2285" s="17" t="str">
        <f>IFERROR(VLOOKUP(F2285,県RL2011!$F$3:$H$906,2,0),"")</f>
        <v/>
      </c>
      <c r="T2285" s="17" t="str">
        <f>IFERROR(VLOOKUP(F2285,県RL2011!$F$3:$H$906,3,0),"")</f>
        <v/>
      </c>
      <c r="U2285" s="150" t="str">
        <f>IFERROR(VLOOKUP(F2285,国RL2020!$B$2:$E$878,4,0),"")</f>
        <v/>
      </c>
      <c r="V2285" s="150" t="str">
        <f>IFERROR(VLOOKUP(F2285,国RL2020!$B$2:$E$878,3,0),"")</f>
        <v/>
      </c>
      <c r="W2285" s="19" t="str">
        <f>IFERROR(VLOOKUP(F2285,国RL2019!$B$2:$E$873,4,0),"")</f>
        <v/>
      </c>
      <c r="X2285" s="19" t="str">
        <f>IFERROR(VLOOKUP(F2285,国RL2019!$B$2:$E$873,3,0),"")</f>
        <v/>
      </c>
      <c r="Y2285" s="19" t="str">
        <f>IFERROR(VLOOKUP(F2285,国RL2017!$B$2:$E$870,4,0),"")</f>
        <v/>
      </c>
      <c r="Z2285" s="19" t="str">
        <f>IFERROR(VLOOKUP(F2285,国RL2017!$B$2:$E$870,3,0),"")</f>
        <v/>
      </c>
      <c r="AA2285" s="19" t="str">
        <f>IFERROR(VLOOKUP(F2285,国RL2006!$B$2:$E$567,4,0),"")</f>
        <v/>
      </c>
      <c r="AB2285" s="19" t="str">
        <f>IFERROR(VLOOKUP(F2285,国RL2006!$B$2:$E$567,3,0),"")</f>
        <v/>
      </c>
      <c r="AC2285" s="24"/>
    </row>
    <row r="2286" spans="1:29" x14ac:dyDescent="0.15">
      <c r="A2286" s="16">
        <v>2285</v>
      </c>
      <c r="B2286" s="24">
        <v>2017</v>
      </c>
      <c r="C2286" s="24">
        <v>4</v>
      </c>
      <c r="D2286" s="24">
        <v>1</v>
      </c>
      <c r="E2286" s="24" t="s">
        <v>2916</v>
      </c>
      <c r="F2286" s="24" t="s">
        <v>35</v>
      </c>
      <c r="G2286" s="24" t="s">
        <v>2924</v>
      </c>
      <c r="H2286" s="24"/>
      <c r="I2286" s="24"/>
      <c r="J2286" s="24"/>
      <c r="K2286" s="24">
        <v>1</v>
      </c>
      <c r="L2286" s="24"/>
      <c r="M2286" s="15">
        <v>1</v>
      </c>
      <c r="N2286" s="24"/>
      <c r="O2286" s="18" t="str">
        <f>IFERROR(VLOOKUP(F2286,'（鳥類・チョウ）vlookup関数用'!$D$35:$F$38,3,0),"")</f>
        <v/>
      </c>
      <c r="P2286" s="18" t="str">
        <f>IFERROR(VLOOKUP(F2286,特定外来生物!$A$3:$G$24,7,0),"")</f>
        <v/>
      </c>
      <c r="Q2286" s="17" t="str">
        <f>IFERROR(VLOOKUP(F2286,県RL2019!$B$2:$H$605,4,0),"")</f>
        <v/>
      </c>
      <c r="R2286" s="17" t="str">
        <f>IFERROR(VLOOKUP(F2286,県RL2019!$B$2:$H$605,5,0),"")</f>
        <v/>
      </c>
      <c r="S2286" s="17" t="str">
        <f>IFERROR(VLOOKUP(F2286,県RL2011!$F$3:$H$906,2,0),"")</f>
        <v/>
      </c>
      <c r="T2286" s="17" t="str">
        <f>IFERROR(VLOOKUP(F2286,県RL2011!$F$3:$H$906,3,0),"")</f>
        <v/>
      </c>
      <c r="U2286" s="150" t="str">
        <f>IFERROR(VLOOKUP(F2286,国RL2020!$B$2:$E$878,4,0),"")</f>
        <v/>
      </c>
      <c r="V2286" s="150" t="str">
        <f>IFERROR(VLOOKUP(F2286,国RL2020!$B$2:$E$878,3,0),"")</f>
        <v/>
      </c>
      <c r="W2286" s="19" t="str">
        <f>IFERROR(VLOOKUP(F2286,国RL2019!$B$2:$E$873,4,0),"")</f>
        <v/>
      </c>
      <c r="X2286" s="19" t="str">
        <f>IFERROR(VLOOKUP(F2286,国RL2019!$B$2:$E$873,3,0),"")</f>
        <v/>
      </c>
      <c r="Y2286" s="19" t="str">
        <f>IFERROR(VLOOKUP(F2286,国RL2017!$B$2:$E$870,4,0),"")</f>
        <v/>
      </c>
      <c r="Z2286" s="19" t="str">
        <f>IFERROR(VLOOKUP(F2286,国RL2017!$B$2:$E$870,3,0),"")</f>
        <v/>
      </c>
      <c r="AA2286" s="19" t="str">
        <f>IFERROR(VLOOKUP(F2286,国RL2006!$B$2:$E$567,4,0),"")</f>
        <v/>
      </c>
      <c r="AB2286" s="19" t="str">
        <f>IFERROR(VLOOKUP(F2286,国RL2006!$B$2:$E$567,3,0),"")</f>
        <v/>
      </c>
      <c r="AC2286" s="24"/>
    </row>
    <row r="2287" spans="1:29" x14ac:dyDescent="0.15">
      <c r="A2287" s="16">
        <v>2286</v>
      </c>
      <c r="B2287" s="24">
        <v>2017</v>
      </c>
      <c r="C2287" s="24">
        <v>4</v>
      </c>
      <c r="D2287" s="24">
        <v>1</v>
      </c>
      <c r="E2287" s="24" t="s">
        <v>2916</v>
      </c>
      <c r="F2287" s="24" t="s">
        <v>38</v>
      </c>
      <c r="G2287" s="24" t="s">
        <v>2924</v>
      </c>
      <c r="H2287" s="24">
        <v>4</v>
      </c>
      <c r="I2287" s="24"/>
      <c r="J2287" s="24"/>
      <c r="K2287" s="24">
        <v>4</v>
      </c>
      <c r="L2287" s="24"/>
      <c r="M2287" s="15">
        <v>8</v>
      </c>
      <c r="N2287" s="24"/>
      <c r="O2287" s="18" t="str">
        <f>IFERROR(VLOOKUP(F2287,'（鳥類・チョウ）vlookup関数用'!$D$35:$F$38,3,0),"")</f>
        <v/>
      </c>
      <c r="P2287" s="18" t="str">
        <f>IFERROR(VLOOKUP(F2287,特定外来生物!$A$3:$G$24,7,0),"")</f>
        <v/>
      </c>
      <c r="Q2287" s="17" t="str">
        <f>IFERROR(VLOOKUP(F2287,県RL2019!$B$2:$H$605,4,0),"")</f>
        <v/>
      </c>
      <c r="R2287" s="17" t="str">
        <f>IFERROR(VLOOKUP(F2287,県RL2019!$B$2:$H$605,5,0),"")</f>
        <v/>
      </c>
      <c r="S2287" s="17" t="str">
        <f>IFERROR(VLOOKUP(F2287,県RL2011!$F$3:$H$906,2,0),"")</f>
        <v/>
      </c>
      <c r="T2287" s="17" t="str">
        <f>IFERROR(VLOOKUP(F2287,県RL2011!$F$3:$H$906,3,0),"")</f>
        <v/>
      </c>
      <c r="U2287" s="150" t="str">
        <f>IFERROR(VLOOKUP(F2287,国RL2020!$B$2:$E$878,4,0),"")</f>
        <v/>
      </c>
      <c r="V2287" s="150" t="str">
        <f>IFERROR(VLOOKUP(F2287,国RL2020!$B$2:$E$878,3,0),"")</f>
        <v/>
      </c>
      <c r="W2287" s="19" t="str">
        <f>IFERROR(VLOOKUP(F2287,国RL2019!$B$2:$E$873,4,0),"")</f>
        <v/>
      </c>
      <c r="X2287" s="19" t="str">
        <f>IFERROR(VLOOKUP(F2287,国RL2019!$B$2:$E$873,3,0),"")</f>
        <v/>
      </c>
      <c r="Y2287" s="19" t="str">
        <f>IFERROR(VLOOKUP(F2287,国RL2017!$B$2:$E$870,4,0),"")</f>
        <v/>
      </c>
      <c r="Z2287" s="19" t="str">
        <f>IFERROR(VLOOKUP(F2287,国RL2017!$B$2:$E$870,3,0),"")</f>
        <v/>
      </c>
      <c r="AA2287" s="19" t="str">
        <f>IFERROR(VLOOKUP(F2287,国RL2006!$B$2:$E$567,4,0),"")</f>
        <v/>
      </c>
      <c r="AB2287" s="19" t="str">
        <f>IFERROR(VLOOKUP(F2287,国RL2006!$B$2:$E$567,3,0),"")</f>
        <v/>
      </c>
      <c r="AC2287" s="24"/>
    </row>
    <row r="2288" spans="1:29" x14ac:dyDescent="0.15">
      <c r="A2288" s="16">
        <v>2287</v>
      </c>
      <c r="B2288" s="24">
        <v>2017</v>
      </c>
      <c r="C2288" s="24">
        <v>4</v>
      </c>
      <c r="D2288" s="24">
        <v>1</v>
      </c>
      <c r="E2288" s="24" t="s">
        <v>2916</v>
      </c>
      <c r="F2288" s="24" t="s">
        <v>69</v>
      </c>
      <c r="G2288" s="24" t="s">
        <v>2925</v>
      </c>
      <c r="H2288" s="24"/>
      <c r="I2288" s="24"/>
      <c r="J2288" s="24"/>
      <c r="K2288" s="24"/>
      <c r="L2288" s="24">
        <v>1</v>
      </c>
      <c r="M2288" s="15">
        <v>1</v>
      </c>
      <c r="N2288" s="24"/>
      <c r="O2288" s="18" t="str">
        <f>IFERROR(VLOOKUP(F2288,'（鳥類・チョウ）vlookup関数用'!$D$35:$F$38,3,0),"")</f>
        <v/>
      </c>
      <c r="P2288" s="18" t="str">
        <f>IFERROR(VLOOKUP(F2288,特定外来生物!$A$3:$G$24,7,0),"")</f>
        <v/>
      </c>
      <c r="Q2288" s="17" t="str">
        <f>IFERROR(VLOOKUP(F2288,県RL2019!$B$2:$H$605,4,0),"")</f>
        <v/>
      </c>
      <c r="R2288" s="17" t="str">
        <f>IFERROR(VLOOKUP(F2288,県RL2019!$B$2:$H$605,5,0),"")</f>
        <v/>
      </c>
      <c r="S2288" s="17" t="str">
        <f>IFERROR(VLOOKUP(F2288,県RL2011!$F$3:$H$906,2,0),"")</f>
        <v/>
      </c>
      <c r="T2288" s="17" t="str">
        <f>IFERROR(VLOOKUP(F2288,県RL2011!$F$3:$H$906,3,0),"")</f>
        <v/>
      </c>
      <c r="U2288" s="150" t="str">
        <f>IFERROR(VLOOKUP(F2288,国RL2020!$B$2:$E$878,4,0),"")</f>
        <v/>
      </c>
      <c r="V2288" s="150" t="str">
        <f>IFERROR(VLOOKUP(F2288,国RL2020!$B$2:$E$878,3,0),"")</f>
        <v/>
      </c>
      <c r="W2288" s="19" t="str">
        <f>IFERROR(VLOOKUP(F2288,国RL2019!$B$2:$E$873,4,0),"")</f>
        <v/>
      </c>
      <c r="X2288" s="19" t="str">
        <f>IFERROR(VLOOKUP(F2288,国RL2019!$B$2:$E$873,3,0),"")</f>
        <v/>
      </c>
      <c r="Y2288" s="19" t="str">
        <f>IFERROR(VLOOKUP(F2288,国RL2017!$B$2:$E$870,4,0),"")</f>
        <v/>
      </c>
      <c r="Z2288" s="19" t="str">
        <f>IFERROR(VLOOKUP(F2288,国RL2017!$B$2:$E$870,3,0),"")</f>
        <v/>
      </c>
      <c r="AA2288" s="19" t="str">
        <f>IFERROR(VLOOKUP(F2288,国RL2006!$B$2:$E$567,4,0),"")</f>
        <v/>
      </c>
      <c r="AB2288" s="19" t="str">
        <f>IFERROR(VLOOKUP(F2288,国RL2006!$B$2:$E$567,3,0),"")</f>
        <v/>
      </c>
      <c r="AC2288" s="24"/>
    </row>
    <row r="2289" spans="1:29" x14ac:dyDescent="0.15">
      <c r="A2289" s="16">
        <v>2288</v>
      </c>
      <c r="B2289" s="24">
        <v>2017</v>
      </c>
      <c r="C2289" s="24">
        <v>4</v>
      </c>
      <c r="D2289" s="24">
        <v>1</v>
      </c>
      <c r="E2289" s="24" t="s">
        <v>2916</v>
      </c>
      <c r="F2289" s="24" t="s">
        <v>32</v>
      </c>
      <c r="G2289" s="24" t="s">
        <v>2925</v>
      </c>
      <c r="H2289" s="24"/>
      <c r="I2289" s="24"/>
      <c r="J2289" s="24">
        <v>1</v>
      </c>
      <c r="K2289" s="24">
        <v>1</v>
      </c>
      <c r="L2289" s="24">
        <v>1</v>
      </c>
      <c r="M2289" s="15">
        <v>3</v>
      </c>
      <c r="N2289" s="24"/>
      <c r="O2289" s="18" t="str">
        <f>IFERROR(VLOOKUP(F2289,'（鳥類・チョウ）vlookup関数用'!$D$35:$F$38,3,0),"")</f>
        <v/>
      </c>
      <c r="P2289" s="18" t="str">
        <f>IFERROR(VLOOKUP(F2289,特定外来生物!$A$3:$G$24,7,0),"")</f>
        <v/>
      </c>
      <c r="Q2289" s="17" t="str">
        <f>IFERROR(VLOOKUP(F2289,県RL2019!$B$2:$H$605,4,0),"")</f>
        <v/>
      </c>
      <c r="R2289" s="17" t="str">
        <f>IFERROR(VLOOKUP(F2289,県RL2019!$B$2:$H$605,5,0),"")</f>
        <v/>
      </c>
      <c r="S2289" s="17" t="str">
        <f>IFERROR(VLOOKUP(F2289,県RL2011!$F$3:$H$906,2,0),"")</f>
        <v/>
      </c>
      <c r="T2289" s="17" t="str">
        <f>IFERROR(VLOOKUP(F2289,県RL2011!$F$3:$H$906,3,0),"")</f>
        <v/>
      </c>
      <c r="U2289" s="150" t="str">
        <f>IFERROR(VLOOKUP(F2289,国RL2020!$B$2:$E$878,4,0),"")</f>
        <v/>
      </c>
      <c r="V2289" s="150" t="str">
        <f>IFERROR(VLOOKUP(F2289,国RL2020!$B$2:$E$878,3,0),"")</f>
        <v/>
      </c>
      <c r="W2289" s="19" t="str">
        <f>IFERROR(VLOOKUP(F2289,国RL2019!$B$2:$E$873,4,0),"")</f>
        <v/>
      </c>
      <c r="X2289" s="19" t="str">
        <f>IFERROR(VLOOKUP(F2289,国RL2019!$B$2:$E$873,3,0),"")</f>
        <v/>
      </c>
      <c r="Y2289" s="19" t="str">
        <f>IFERROR(VLOOKUP(F2289,国RL2017!$B$2:$E$870,4,0),"")</f>
        <v/>
      </c>
      <c r="Z2289" s="19" t="str">
        <f>IFERROR(VLOOKUP(F2289,国RL2017!$B$2:$E$870,3,0),"")</f>
        <v/>
      </c>
      <c r="AA2289" s="19" t="str">
        <f>IFERROR(VLOOKUP(F2289,国RL2006!$B$2:$E$567,4,0),"")</f>
        <v/>
      </c>
      <c r="AB2289" s="19" t="str">
        <f>IFERROR(VLOOKUP(F2289,国RL2006!$B$2:$E$567,3,0),"")</f>
        <v/>
      </c>
      <c r="AC2289" s="24"/>
    </row>
    <row r="2290" spans="1:29" x14ac:dyDescent="0.15">
      <c r="A2290" s="16">
        <v>2289</v>
      </c>
      <c r="B2290" s="24">
        <v>2017</v>
      </c>
      <c r="C2290" s="24">
        <v>4</v>
      </c>
      <c r="D2290" s="24">
        <v>1</v>
      </c>
      <c r="E2290" s="24" t="s">
        <v>2916</v>
      </c>
      <c r="F2290" s="24" t="s">
        <v>30</v>
      </c>
      <c r="G2290" s="24" t="s">
        <v>2925</v>
      </c>
      <c r="H2290" s="24"/>
      <c r="I2290" s="24"/>
      <c r="J2290" s="24"/>
      <c r="K2290" s="24"/>
      <c r="L2290" s="24">
        <v>1</v>
      </c>
      <c r="M2290" s="15">
        <v>1</v>
      </c>
      <c r="N2290" s="24"/>
      <c r="O2290" s="18" t="str">
        <f>IFERROR(VLOOKUP(F2290,'（鳥類・チョウ）vlookup関数用'!$D$35:$F$38,3,0),"")</f>
        <v/>
      </c>
      <c r="P2290" s="18" t="str">
        <f>IFERROR(VLOOKUP(F2290,特定外来生物!$A$3:$G$24,7,0),"")</f>
        <v/>
      </c>
      <c r="Q2290" s="17" t="str">
        <f>IFERROR(VLOOKUP(F2290,県RL2019!$B$2:$H$605,4,0),"")</f>
        <v/>
      </c>
      <c r="R2290" s="17" t="str">
        <f>IFERROR(VLOOKUP(F2290,県RL2019!$B$2:$H$605,5,0),"")</f>
        <v/>
      </c>
      <c r="S2290" s="17" t="str">
        <f>IFERROR(VLOOKUP(F2290,県RL2011!$F$3:$H$906,2,0),"")</f>
        <v/>
      </c>
      <c r="T2290" s="17" t="str">
        <f>IFERROR(VLOOKUP(F2290,県RL2011!$F$3:$H$906,3,0),"")</f>
        <v/>
      </c>
      <c r="U2290" s="150" t="str">
        <f>IFERROR(VLOOKUP(F2290,国RL2020!$B$2:$E$878,4,0),"")</f>
        <v/>
      </c>
      <c r="V2290" s="150" t="str">
        <f>IFERROR(VLOOKUP(F2290,国RL2020!$B$2:$E$878,3,0),"")</f>
        <v/>
      </c>
      <c r="W2290" s="19" t="str">
        <f>IFERROR(VLOOKUP(F2290,国RL2019!$B$2:$E$873,4,0),"")</f>
        <v/>
      </c>
      <c r="X2290" s="19" t="str">
        <f>IFERROR(VLOOKUP(F2290,国RL2019!$B$2:$E$873,3,0),"")</f>
        <v/>
      </c>
      <c r="Y2290" s="19" t="str">
        <f>IFERROR(VLOOKUP(F2290,国RL2017!$B$2:$E$870,4,0),"")</f>
        <v/>
      </c>
      <c r="Z2290" s="19" t="str">
        <f>IFERROR(VLOOKUP(F2290,国RL2017!$B$2:$E$870,3,0),"")</f>
        <v/>
      </c>
      <c r="AA2290" s="19" t="str">
        <f>IFERROR(VLOOKUP(F2290,国RL2006!$B$2:$E$567,4,0),"")</f>
        <v/>
      </c>
      <c r="AB2290" s="19" t="str">
        <f>IFERROR(VLOOKUP(F2290,国RL2006!$B$2:$E$567,3,0),"")</f>
        <v/>
      </c>
      <c r="AC2290" s="24"/>
    </row>
    <row r="2291" spans="1:29" x14ac:dyDescent="0.15">
      <c r="A2291" s="16">
        <v>2290</v>
      </c>
      <c r="B2291" s="24">
        <v>2017</v>
      </c>
      <c r="C2291" s="24">
        <v>5</v>
      </c>
      <c r="D2291" s="24">
        <v>1</v>
      </c>
      <c r="E2291" s="24" t="s">
        <v>2916</v>
      </c>
      <c r="F2291" s="24" t="s">
        <v>21</v>
      </c>
      <c r="G2291" s="24" t="s">
        <v>2922</v>
      </c>
      <c r="H2291" s="24"/>
      <c r="I2291" s="24"/>
      <c r="J2291" s="24">
        <v>1</v>
      </c>
      <c r="K2291" s="24"/>
      <c r="L2291" s="24"/>
      <c r="M2291" s="15">
        <v>1</v>
      </c>
      <c r="N2291" s="24"/>
      <c r="O2291" s="18" t="str">
        <f>IFERROR(VLOOKUP(F2291,'（鳥類・チョウ）vlookup関数用'!$D$35:$F$38,3,0),"")</f>
        <v/>
      </c>
      <c r="P2291" s="18" t="str">
        <f>IFERROR(VLOOKUP(F2291,特定外来生物!$A$3:$G$24,7,0),"")</f>
        <v/>
      </c>
      <c r="Q2291" s="17" t="str">
        <f>IFERROR(VLOOKUP(F2291,県RL2019!$B$2:$H$605,4,0),"")</f>
        <v/>
      </c>
      <c r="R2291" s="17" t="str">
        <f>IFERROR(VLOOKUP(F2291,県RL2019!$B$2:$H$605,5,0),"")</f>
        <v/>
      </c>
      <c r="S2291" s="17" t="str">
        <f>IFERROR(VLOOKUP(F2291,県RL2011!$F$3:$H$906,2,0),"")</f>
        <v/>
      </c>
      <c r="T2291" s="17" t="str">
        <f>IFERROR(VLOOKUP(F2291,県RL2011!$F$3:$H$906,3,0),"")</f>
        <v/>
      </c>
      <c r="U2291" s="150" t="str">
        <f>IFERROR(VLOOKUP(F2291,国RL2020!$B$2:$E$878,4,0),"")</f>
        <v/>
      </c>
      <c r="V2291" s="150" t="str">
        <f>IFERROR(VLOOKUP(F2291,国RL2020!$B$2:$E$878,3,0),"")</f>
        <v/>
      </c>
      <c r="W2291" s="19" t="str">
        <f>IFERROR(VLOOKUP(F2291,国RL2019!$B$2:$E$873,4,0),"")</f>
        <v/>
      </c>
      <c r="X2291" s="19" t="str">
        <f>IFERROR(VLOOKUP(F2291,国RL2019!$B$2:$E$873,3,0),"")</f>
        <v/>
      </c>
      <c r="Y2291" s="19" t="str">
        <f>IFERROR(VLOOKUP(F2291,国RL2017!$B$2:$E$870,4,0),"")</f>
        <v/>
      </c>
      <c r="Z2291" s="19" t="str">
        <f>IFERROR(VLOOKUP(F2291,国RL2017!$B$2:$E$870,3,0),"")</f>
        <v/>
      </c>
      <c r="AA2291" s="19" t="str">
        <f>IFERROR(VLOOKUP(F2291,国RL2006!$B$2:$E$567,4,0),"")</f>
        <v/>
      </c>
      <c r="AB2291" s="19" t="str">
        <f>IFERROR(VLOOKUP(F2291,国RL2006!$B$2:$E$567,3,0),"")</f>
        <v/>
      </c>
      <c r="AC2291" s="24"/>
    </row>
    <row r="2292" spans="1:29" x14ac:dyDescent="0.15">
      <c r="A2292" s="16">
        <v>2291</v>
      </c>
      <c r="B2292" s="24">
        <v>2017</v>
      </c>
      <c r="C2292" s="24">
        <v>5</v>
      </c>
      <c r="D2292" s="24">
        <v>1</v>
      </c>
      <c r="E2292" s="24" t="s">
        <v>2916</v>
      </c>
      <c r="F2292" s="24" t="s">
        <v>11</v>
      </c>
      <c r="G2292" s="24" t="s">
        <v>2922</v>
      </c>
      <c r="H2292" s="24">
        <v>3</v>
      </c>
      <c r="I2292" s="24"/>
      <c r="J2292" s="24">
        <v>1</v>
      </c>
      <c r="K2292" s="24"/>
      <c r="L2292" s="24">
        <v>2</v>
      </c>
      <c r="M2292" s="15">
        <v>6</v>
      </c>
      <c r="N2292" s="24"/>
      <c r="O2292" s="18" t="str">
        <f>IFERROR(VLOOKUP(F2292,'（鳥類・チョウ）vlookup関数用'!$D$35:$F$38,3,0),"")</f>
        <v/>
      </c>
      <c r="P2292" s="18" t="str">
        <f>IFERROR(VLOOKUP(F2292,特定外来生物!$A$3:$G$24,7,0),"")</f>
        <v/>
      </c>
      <c r="Q2292" s="17" t="str">
        <f>IFERROR(VLOOKUP(F2292,県RL2019!$B$2:$H$605,4,0),"")</f>
        <v/>
      </c>
      <c r="R2292" s="17" t="str">
        <f>IFERROR(VLOOKUP(F2292,県RL2019!$B$2:$H$605,5,0),"")</f>
        <v/>
      </c>
      <c r="S2292" s="17" t="str">
        <f>IFERROR(VLOOKUP(F2292,県RL2011!$F$3:$H$906,2,0),"")</f>
        <v/>
      </c>
      <c r="T2292" s="17" t="str">
        <f>IFERROR(VLOOKUP(F2292,県RL2011!$F$3:$H$906,3,0),"")</f>
        <v/>
      </c>
      <c r="U2292" s="150" t="str">
        <f>IFERROR(VLOOKUP(F2292,国RL2020!$B$2:$E$878,4,0),"")</f>
        <v/>
      </c>
      <c r="V2292" s="150" t="str">
        <f>IFERROR(VLOOKUP(F2292,国RL2020!$B$2:$E$878,3,0),"")</f>
        <v/>
      </c>
      <c r="W2292" s="19" t="str">
        <f>IFERROR(VLOOKUP(F2292,国RL2019!$B$2:$E$873,4,0),"")</f>
        <v/>
      </c>
      <c r="X2292" s="19" t="str">
        <f>IFERROR(VLOOKUP(F2292,国RL2019!$B$2:$E$873,3,0),"")</f>
        <v/>
      </c>
      <c r="Y2292" s="19" t="str">
        <f>IFERROR(VLOOKUP(F2292,国RL2017!$B$2:$E$870,4,0),"")</f>
        <v/>
      </c>
      <c r="Z2292" s="19" t="str">
        <f>IFERROR(VLOOKUP(F2292,国RL2017!$B$2:$E$870,3,0),"")</f>
        <v/>
      </c>
      <c r="AA2292" s="19" t="str">
        <f>IFERROR(VLOOKUP(F2292,国RL2006!$B$2:$E$567,4,0),"")</f>
        <v/>
      </c>
      <c r="AB2292" s="19" t="str">
        <f>IFERROR(VLOOKUP(F2292,国RL2006!$B$2:$E$567,3,0),"")</f>
        <v/>
      </c>
      <c r="AC2292" s="24"/>
    </row>
    <row r="2293" spans="1:29" x14ac:dyDescent="0.15">
      <c r="A2293" s="16">
        <v>2292</v>
      </c>
      <c r="B2293" s="24">
        <v>2017</v>
      </c>
      <c r="C2293" s="24">
        <v>5</v>
      </c>
      <c r="D2293" s="24">
        <v>1</v>
      </c>
      <c r="E2293" s="24" t="s">
        <v>2916</v>
      </c>
      <c r="F2293" s="24" t="s">
        <v>13</v>
      </c>
      <c r="G2293" s="24" t="s">
        <v>2922</v>
      </c>
      <c r="H2293" s="24">
        <v>1</v>
      </c>
      <c r="I2293" s="24"/>
      <c r="J2293" s="24"/>
      <c r="K2293" s="24"/>
      <c r="L2293" s="24"/>
      <c r="M2293" s="15">
        <v>1</v>
      </c>
      <c r="N2293" s="24"/>
      <c r="O2293" s="18" t="str">
        <f>IFERROR(VLOOKUP(F2293,'（鳥類・チョウ）vlookup関数用'!$D$35:$F$38,3,0),"")</f>
        <v/>
      </c>
      <c r="P2293" s="18" t="str">
        <f>IFERROR(VLOOKUP(F2293,特定外来生物!$A$3:$G$24,7,0),"")</f>
        <v/>
      </c>
      <c r="Q2293" s="17" t="str">
        <f>IFERROR(VLOOKUP(F2293,県RL2019!$B$2:$H$605,4,0),"")</f>
        <v/>
      </c>
      <c r="R2293" s="17" t="str">
        <f>IFERROR(VLOOKUP(F2293,県RL2019!$B$2:$H$605,5,0),"")</f>
        <v/>
      </c>
      <c r="S2293" s="17" t="str">
        <f>IFERROR(VLOOKUP(F2293,県RL2011!$F$3:$H$906,2,0),"")</f>
        <v/>
      </c>
      <c r="T2293" s="17" t="str">
        <f>IFERROR(VLOOKUP(F2293,県RL2011!$F$3:$H$906,3,0),"")</f>
        <v/>
      </c>
      <c r="U2293" s="150" t="str">
        <f>IFERROR(VLOOKUP(F2293,国RL2020!$B$2:$E$878,4,0),"")</f>
        <v/>
      </c>
      <c r="V2293" s="150" t="str">
        <f>IFERROR(VLOOKUP(F2293,国RL2020!$B$2:$E$878,3,0),"")</f>
        <v/>
      </c>
      <c r="W2293" s="19" t="str">
        <f>IFERROR(VLOOKUP(F2293,国RL2019!$B$2:$E$873,4,0),"")</f>
        <v/>
      </c>
      <c r="X2293" s="19" t="str">
        <f>IFERROR(VLOOKUP(F2293,国RL2019!$B$2:$E$873,3,0),"")</f>
        <v/>
      </c>
      <c r="Y2293" s="19" t="str">
        <f>IFERROR(VLOOKUP(F2293,国RL2017!$B$2:$E$870,4,0),"")</f>
        <v/>
      </c>
      <c r="Z2293" s="19" t="str">
        <f>IFERROR(VLOOKUP(F2293,国RL2017!$B$2:$E$870,3,0),"")</f>
        <v/>
      </c>
      <c r="AA2293" s="19" t="str">
        <f>IFERROR(VLOOKUP(F2293,国RL2006!$B$2:$E$567,4,0),"")</f>
        <v/>
      </c>
      <c r="AB2293" s="19" t="str">
        <f>IFERROR(VLOOKUP(F2293,国RL2006!$B$2:$E$567,3,0),"")</f>
        <v/>
      </c>
      <c r="AC2293" s="24"/>
    </row>
    <row r="2294" spans="1:29" x14ac:dyDescent="0.15">
      <c r="A2294" s="16">
        <v>2293</v>
      </c>
      <c r="B2294" s="24">
        <v>2017</v>
      </c>
      <c r="C2294" s="24">
        <v>5</v>
      </c>
      <c r="D2294" s="24">
        <v>1</v>
      </c>
      <c r="E2294" s="24" t="s">
        <v>2916</v>
      </c>
      <c r="F2294" s="24" t="s">
        <v>22</v>
      </c>
      <c r="G2294" s="24" t="s">
        <v>2922</v>
      </c>
      <c r="H2294" s="24">
        <v>1</v>
      </c>
      <c r="I2294" s="24">
        <v>1</v>
      </c>
      <c r="J2294" s="24">
        <v>1</v>
      </c>
      <c r="K2294" s="24">
        <v>1</v>
      </c>
      <c r="L2294" s="24">
        <v>2</v>
      </c>
      <c r="M2294" s="15">
        <v>6</v>
      </c>
      <c r="N2294" s="24"/>
      <c r="O2294" s="18" t="str">
        <f>IFERROR(VLOOKUP(F2294,'（鳥類・チョウ）vlookup関数用'!$D$35:$F$38,3,0),"")</f>
        <v/>
      </c>
      <c r="P2294" s="18" t="str">
        <f>IFERROR(VLOOKUP(F2294,特定外来生物!$A$3:$G$24,7,0),"")</f>
        <v/>
      </c>
      <c r="Q2294" s="17" t="str">
        <f>IFERROR(VLOOKUP(F2294,県RL2019!$B$2:$H$605,4,0),"")</f>
        <v/>
      </c>
      <c r="R2294" s="17" t="str">
        <f>IFERROR(VLOOKUP(F2294,県RL2019!$B$2:$H$605,5,0),"")</f>
        <v/>
      </c>
      <c r="S2294" s="17" t="str">
        <f>IFERROR(VLOOKUP(F2294,県RL2011!$F$3:$H$906,2,0),"")</f>
        <v/>
      </c>
      <c r="T2294" s="17" t="str">
        <f>IFERROR(VLOOKUP(F2294,県RL2011!$F$3:$H$906,3,0),"")</f>
        <v/>
      </c>
      <c r="U2294" s="150" t="str">
        <f>IFERROR(VLOOKUP(F2294,国RL2020!$B$2:$E$878,4,0),"")</f>
        <v/>
      </c>
      <c r="V2294" s="150" t="str">
        <f>IFERROR(VLOOKUP(F2294,国RL2020!$B$2:$E$878,3,0),"")</f>
        <v/>
      </c>
      <c r="W2294" s="19" t="str">
        <f>IFERROR(VLOOKUP(F2294,国RL2019!$B$2:$E$873,4,0),"")</f>
        <v/>
      </c>
      <c r="X2294" s="19" t="str">
        <f>IFERROR(VLOOKUP(F2294,国RL2019!$B$2:$E$873,3,0),"")</f>
        <v/>
      </c>
      <c r="Y2294" s="19" t="str">
        <f>IFERROR(VLOOKUP(F2294,国RL2017!$B$2:$E$870,4,0),"")</f>
        <v/>
      </c>
      <c r="Z2294" s="19" t="str">
        <f>IFERROR(VLOOKUP(F2294,国RL2017!$B$2:$E$870,3,0),"")</f>
        <v/>
      </c>
      <c r="AA2294" s="19" t="str">
        <f>IFERROR(VLOOKUP(F2294,国RL2006!$B$2:$E$567,4,0),"")</f>
        <v/>
      </c>
      <c r="AB2294" s="19" t="str">
        <f>IFERROR(VLOOKUP(F2294,国RL2006!$B$2:$E$567,3,0),"")</f>
        <v/>
      </c>
      <c r="AC2294" s="24"/>
    </row>
    <row r="2295" spans="1:29" x14ac:dyDescent="0.15">
      <c r="A2295" s="16">
        <v>2294</v>
      </c>
      <c r="B2295" s="24">
        <v>2017</v>
      </c>
      <c r="C2295" s="24">
        <v>5</v>
      </c>
      <c r="D2295" s="24">
        <v>1</v>
      </c>
      <c r="E2295" s="24" t="s">
        <v>2916</v>
      </c>
      <c r="F2295" s="24" t="s">
        <v>20</v>
      </c>
      <c r="G2295" s="24" t="s">
        <v>2922</v>
      </c>
      <c r="H2295" s="24">
        <v>1</v>
      </c>
      <c r="I2295" s="24"/>
      <c r="J2295" s="24">
        <v>2</v>
      </c>
      <c r="K2295" s="24"/>
      <c r="L2295" s="24"/>
      <c r="M2295" s="15">
        <v>3</v>
      </c>
      <c r="N2295" s="24"/>
      <c r="O2295" s="18" t="str">
        <f>IFERROR(VLOOKUP(F2295,'（鳥類・チョウ）vlookup関数用'!$D$35:$F$38,3,0),"")</f>
        <v/>
      </c>
      <c r="P2295" s="18" t="str">
        <f>IFERROR(VLOOKUP(F2295,特定外来生物!$A$3:$G$24,7,0),"")</f>
        <v/>
      </c>
      <c r="Q2295" s="17" t="str">
        <f>IFERROR(VLOOKUP(F2295,県RL2019!$B$2:$H$605,4,0),"")</f>
        <v/>
      </c>
      <c r="R2295" s="17" t="str">
        <f>IFERROR(VLOOKUP(F2295,県RL2019!$B$2:$H$605,5,0),"")</f>
        <v/>
      </c>
      <c r="S2295" s="17" t="str">
        <f>IFERROR(VLOOKUP(F2295,県RL2011!$F$3:$H$906,2,0),"")</f>
        <v/>
      </c>
      <c r="T2295" s="17" t="str">
        <f>IFERROR(VLOOKUP(F2295,県RL2011!$F$3:$H$906,3,0),"")</f>
        <v/>
      </c>
      <c r="U2295" s="150" t="str">
        <f>IFERROR(VLOOKUP(F2295,国RL2020!$B$2:$E$878,4,0),"")</f>
        <v/>
      </c>
      <c r="V2295" s="150" t="str">
        <f>IFERROR(VLOOKUP(F2295,国RL2020!$B$2:$E$878,3,0),"")</f>
        <v/>
      </c>
      <c r="W2295" s="19" t="str">
        <f>IFERROR(VLOOKUP(F2295,国RL2019!$B$2:$E$873,4,0),"")</f>
        <v/>
      </c>
      <c r="X2295" s="19" t="str">
        <f>IFERROR(VLOOKUP(F2295,国RL2019!$B$2:$E$873,3,0),"")</f>
        <v/>
      </c>
      <c r="Y2295" s="19" t="str">
        <f>IFERROR(VLOOKUP(F2295,国RL2017!$B$2:$E$870,4,0),"")</f>
        <v/>
      </c>
      <c r="Z2295" s="19" t="str">
        <f>IFERROR(VLOOKUP(F2295,国RL2017!$B$2:$E$870,3,0),"")</f>
        <v/>
      </c>
      <c r="AA2295" s="19" t="str">
        <f>IFERROR(VLOOKUP(F2295,国RL2006!$B$2:$E$567,4,0),"")</f>
        <v/>
      </c>
      <c r="AB2295" s="19" t="str">
        <f>IFERROR(VLOOKUP(F2295,国RL2006!$B$2:$E$567,3,0),"")</f>
        <v/>
      </c>
      <c r="AC2295" s="24"/>
    </row>
    <row r="2296" spans="1:29" x14ac:dyDescent="0.15">
      <c r="A2296" s="16">
        <v>2295</v>
      </c>
      <c r="B2296" s="24">
        <v>2017</v>
      </c>
      <c r="C2296" s="24">
        <v>5</v>
      </c>
      <c r="D2296" s="24">
        <v>1</v>
      </c>
      <c r="E2296" s="24" t="s">
        <v>2916</v>
      </c>
      <c r="F2296" s="24" t="s">
        <v>49</v>
      </c>
      <c r="G2296" s="24" t="s">
        <v>2922</v>
      </c>
      <c r="H2296" s="24"/>
      <c r="I2296" s="24"/>
      <c r="J2296" s="24">
        <v>2</v>
      </c>
      <c r="K2296" s="24"/>
      <c r="L2296" s="24"/>
      <c r="M2296" s="15">
        <v>2</v>
      </c>
      <c r="N2296" s="24"/>
      <c r="O2296" s="18" t="str">
        <f>IFERROR(VLOOKUP(F2296,'（鳥類・チョウ）vlookup関数用'!$D$35:$F$38,3,0),"")</f>
        <v/>
      </c>
      <c r="P2296" s="18" t="str">
        <f>IFERROR(VLOOKUP(F2296,特定外来生物!$A$3:$G$24,7,0),"")</f>
        <v/>
      </c>
      <c r="Q2296" s="17" t="str">
        <f>IFERROR(VLOOKUP(F2296,県RL2019!$B$2:$H$605,4,0),"")</f>
        <v/>
      </c>
      <c r="R2296" s="17" t="str">
        <f>IFERROR(VLOOKUP(F2296,県RL2019!$B$2:$H$605,5,0),"")</f>
        <v/>
      </c>
      <c r="S2296" s="17" t="str">
        <f>IFERROR(VLOOKUP(F2296,県RL2011!$F$3:$H$906,2,0),"")</f>
        <v/>
      </c>
      <c r="T2296" s="17" t="str">
        <f>IFERROR(VLOOKUP(F2296,県RL2011!$F$3:$H$906,3,0),"")</f>
        <v/>
      </c>
      <c r="U2296" s="150" t="str">
        <f>IFERROR(VLOOKUP(F2296,国RL2020!$B$2:$E$878,4,0),"")</f>
        <v/>
      </c>
      <c r="V2296" s="150" t="str">
        <f>IFERROR(VLOOKUP(F2296,国RL2020!$B$2:$E$878,3,0),"")</f>
        <v/>
      </c>
      <c r="W2296" s="19" t="str">
        <f>IFERROR(VLOOKUP(F2296,国RL2019!$B$2:$E$873,4,0),"")</f>
        <v/>
      </c>
      <c r="X2296" s="19" t="str">
        <f>IFERROR(VLOOKUP(F2296,国RL2019!$B$2:$E$873,3,0),"")</f>
        <v/>
      </c>
      <c r="Y2296" s="19" t="str">
        <f>IFERROR(VLOOKUP(F2296,国RL2017!$B$2:$E$870,4,0),"")</f>
        <v/>
      </c>
      <c r="Z2296" s="19" t="str">
        <f>IFERROR(VLOOKUP(F2296,国RL2017!$B$2:$E$870,3,0),"")</f>
        <v/>
      </c>
      <c r="AA2296" s="19" t="str">
        <f>IFERROR(VLOOKUP(F2296,国RL2006!$B$2:$E$567,4,0),"")</f>
        <v/>
      </c>
      <c r="AB2296" s="19" t="str">
        <f>IFERROR(VLOOKUP(F2296,国RL2006!$B$2:$E$567,3,0),"")</f>
        <v/>
      </c>
      <c r="AC2296" s="24"/>
    </row>
    <row r="2297" spans="1:29" x14ac:dyDescent="0.15">
      <c r="A2297" s="16">
        <v>2296</v>
      </c>
      <c r="B2297" s="24">
        <v>2017</v>
      </c>
      <c r="C2297" s="24">
        <v>5</v>
      </c>
      <c r="D2297" s="24">
        <v>1</v>
      </c>
      <c r="E2297" s="24" t="s">
        <v>2916</v>
      </c>
      <c r="F2297" s="24" t="s">
        <v>28</v>
      </c>
      <c r="G2297" s="24" t="s">
        <v>2923</v>
      </c>
      <c r="H2297" s="24">
        <v>3</v>
      </c>
      <c r="I2297" s="24"/>
      <c r="J2297" s="24">
        <v>2</v>
      </c>
      <c r="K2297" s="24">
        <v>1</v>
      </c>
      <c r="L2297" s="24">
        <v>6</v>
      </c>
      <c r="M2297" s="15">
        <v>12</v>
      </c>
      <c r="N2297" s="24"/>
      <c r="O2297" s="18" t="str">
        <f>IFERROR(VLOOKUP(F2297,'（鳥類・チョウ）vlookup関数用'!$D$35:$F$38,3,0),"")</f>
        <v/>
      </c>
      <c r="P2297" s="18" t="str">
        <f>IFERROR(VLOOKUP(F2297,特定外来生物!$A$3:$G$24,7,0),"")</f>
        <v/>
      </c>
      <c r="Q2297" s="17" t="str">
        <f>IFERROR(VLOOKUP(F2297,県RL2019!$B$2:$H$605,4,0),"")</f>
        <v/>
      </c>
      <c r="R2297" s="17" t="str">
        <f>IFERROR(VLOOKUP(F2297,県RL2019!$B$2:$H$605,5,0),"")</f>
        <v/>
      </c>
      <c r="S2297" s="17" t="str">
        <f>IFERROR(VLOOKUP(F2297,県RL2011!$F$3:$H$906,2,0),"")</f>
        <v/>
      </c>
      <c r="T2297" s="17" t="str">
        <f>IFERROR(VLOOKUP(F2297,県RL2011!$F$3:$H$906,3,0),"")</f>
        <v/>
      </c>
      <c r="U2297" s="150" t="str">
        <f>IFERROR(VLOOKUP(F2297,国RL2020!$B$2:$E$878,4,0),"")</f>
        <v/>
      </c>
      <c r="V2297" s="150" t="str">
        <f>IFERROR(VLOOKUP(F2297,国RL2020!$B$2:$E$878,3,0),"")</f>
        <v/>
      </c>
      <c r="W2297" s="19" t="str">
        <f>IFERROR(VLOOKUP(F2297,国RL2019!$B$2:$E$873,4,0),"")</f>
        <v/>
      </c>
      <c r="X2297" s="19" t="str">
        <f>IFERROR(VLOOKUP(F2297,国RL2019!$B$2:$E$873,3,0),"")</f>
        <v/>
      </c>
      <c r="Y2297" s="19" t="str">
        <f>IFERROR(VLOOKUP(F2297,国RL2017!$B$2:$E$870,4,0),"")</f>
        <v/>
      </c>
      <c r="Z2297" s="19" t="str">
        <f>IFERROR(VLOOKUP(F2297,国RL2017!$B$2:$E$870,3,0),"")</f>
        <v/>
      </c>
      <c r="AA2297" s="19" t="str">
        <f>IFERROR(VLOOKUP(F2297,国RL2006!$B$2:$E$567,4,0),"")</f>
        <v/>
      </c>
      <c r="AB2297" s="19" t="str">
        <f>IFERROR(VLOOKUP(F2297,国RL2006!$B$2:$E$567,3,0),"")</f>
        <v/>
      </c>
      <c r="AC2297" s="24"/>
    </row>
    <row r="2298" spans="1:29" x14ac:dyDescent="0.15">
      <c r="A2298" s="16">
        <v>2297</v>
      </c>
      <c r="B2298" s="24">
        <v>2017</v>
      </c>
      <c r="C2298" s="24">
        <v>5</v>
      </c>
      <c r="D2298" s="24">
        <v>1</v>
      </c>
      <c r="E2298" s="24" t="s">
        <v>2916</v>
      </c>
      <c r="F2298" s="24" t="s">
        <v>48</v>
      </c>
      <c r="G2298" s="24" t="s">
        <v>2923</v>
      </c>
      <c r="H2298" s="24"/>
      <c r="I2298" s="24"/>
      <c r="J2298" s="24"/>
      <c r="K2298" s="24"/>
      <c r="L2298" s="24">
        <v>1</v>
      </c>
      <c r="M2298" s="15">
        <v>1</v>
      </c>
      <c r="N2298" s="24"/>
      <c r="O2298" s="18" t="str">
        <f>IFERROR(VLOOKUP(F2298,'（鳥類・チョウ）vlookup関数用'!$D$35:$F$38,3,0),"")</f>
        <v/>
      </c>
      <c r="P2298" s="18" t="str">
        <f>IFERROR(VLOOKUP(F2298,特定外来生物!$A$3:$G$24,7,0),"")</f>
        <v/>
      </c>
      <c r="Q2298" s="17" t="str">
        <f>IFERROR(VLOOKUP(F2298,県RL2019!$B$2:$H$605,4,0),"")</f>
        <v/>
      </c>
      <c r="R2298" s="17" t="str">
        <f>IFERROR(VLOOKUP(F2298,県RL2019!$B$2:$H$605,5,0),"")</f>
        <v/>
      </c>
      <c r="S2298" s="17" t="str">
        <f>IFERROR(VLOOKUP(F2298,県RL2011!$F$3:$H$906,2,0),"")</f>
        <v/>
      </c>
      <c r="T2298" s="17" t="str">
        <f>IFERROR(VLOOKUP(F2298,県RL2011!$F$3:$H$906,3,0),"")</f>
        <v/>
      </c>
      <c r="U2298" s="150" t="str">
        <f>IFERROR(VLOOKUP(F2298,国RL2020!$B$2:$E$878,4,0),"")</f>
        <v/>
      </c>
      <c r="V2298" s="150" t="str">
        <f>IFERROR(VLOOKUP(F2298,国RL2020!$B$2:$E$878,3,0),"")</f>
        <v/>
      </c>
      <c r="W2298" s="19" t="str">
        <f>IFERROR(VLOOKUP(F2298,国RL2019!$B$2:$E$873,4,0),"")</f>
        <v/>
      </c>
      <c r="X2298" s="19" t="str">
        <f>IFERROR(VLOOKUP(F2298,国RL2019!$B$2:$E$873,3,0),"")</f>
        <v/>
      </c>
      <c r="Y2298" s="19" t="str">
        <f>IFERROR(VLOOKUP(F2298,国RL2017!$B$2:$E$870,4,0),"")</f>
        <v/>
      </c>
      <c r="Z2298" s="19" t="str">
        <f>IFERROR(VLOOKUP(F2298,国RL2017!$B$2:$E$870,3,0),"")</f>
        <v/>
      </c>
      <c r="AA2298" s="19" t="str">
        <f>IFERROR(VLOOKUP(F2298,国RL2006!$B$2:$E$567,4,0),"")</f>
        <v/>
      </c>
      <c r="AB2298" s="19" t="str">
        <f>IFERROR(VLOOKUP(F2298,国RL2006!$B$2:$E$567,3,0),"")</f>
        <v/>
      </c>
      <c r="AC2298" s="24"/>
    </row>
    <row r="2299" spans="1:29" x14ac:dyDescent="0.15">
      <c r="A2299" s="16">
        <v>2298</v>
      </c>
      <c r="B2299" s="24">
        <v>2017</v>
      </c>
      <c r="C2299" s="24">
        <v>5</v>
      </c>
      <c r="D2299" s="24">
        <v>1</v>
      </c>
      <c r="E2299" s="24" t="s">
        <v>2916</v>
      </c>
      <c r="F2299" s="24" t="s">
        <v>17</v>
      </c>
      <c r="G2299" s="24" t="s">
        <v>2924</v>
      </c>
      <c r="H2299" s="24"/>
      <c r="I2299" s="24"/>
      <c r="J2299" s="24">
        <v>1</v>
      </c>
      <c r="K2299" s="24"/>
      <c r="L2299" s="24"/>
      <c r="M2299" s="15">
        <v>1</v>
      </c>
      <c r="N2299" s="24"/>
      <c r="O2299" s="18" t="str">
        <f>IFERROR(VLOOKUP(F2299,'（鳥類・チョウ）vlookup関数用'!$D$35:$F$38,3,0),"")</f>
        <v/>
      </c>
      <c r="P2299" s="18" t="str">
        <f>IFERROR(VLOOKUP(F2299,特定外来生物!$A$3:$G$24,7,0),"")</f>
        <v/>
      </c>
      <c r="Q2299" s="17" t="str">
        <f>IFERROR(VLOOKUP(F2299,県RL2019!$B$2:$H$605,4,0),"")</f>
        <v/>
      </c>
      <c r="R2299" s="17" t="str">
        <f>IFERROR(VLOOKUP(F2299,県RL2019!$B$2:$H$605,5,0),"")</f>
        <v/>
      </c>
      <c r="S2299" s="17" t="str">
        <f>IFERROR(VLOOKUP(F2299,県RL2011!$F$3:$H$906,2,0),"")</f>
        <v/>
      </c>
      <c r="T2299" s="17" t="str">
        <f>IFERROR(VLOOKUP(F2299,県RL2011!$F$3:$H$906,3,0),"")</f>
        <v/>
      </c>
      <c r="U2299" s="150" t="str">
        <f>IFERROR(VLOOKUP(F2299,国RL2020!$B$2:$E$878,4,0),"")</f>
        <v/>
      </c>
      <c r="V2299" s="150" t="str">
        <f>IFERROR(VLOOKUP(F2299,国RL2020!$B$2:$E$878,3,0),"")</f>
        <v/>
      </c>
      <c r="W2299" s="19" t="str">
        <f>IFERROR(VLOOKUP(F2299,国RL2019!$B$2:$E$873,4,0),"")</f>
        <v/>
      </c>
      <c r="X2299" s="19" t="str">
        <f>IFERROR(VLOOKUP(F2299,国RL2019!$B$2:$E$873,3,0),"")</f>
        <v/>
      </c>
      <c r="Y2299" s="19" t="str">
        <f>IFERROR(VLOOKUP(F2299,国RL2017!$B$2:$E$870,4,0),"")</f>
        <v/>
      </c>
      <c r="Z2299" s="19" t="str">
        <f>IFERROR(VLOOKUP(F2299,国RL2017!$B$2:$E$870,3,0),"")</f>
        <v/>
      </c>
      <c r="AA2299" s="19" t="str">
        <f>IFERROR(VLOOKUP(F2299,国RL2006!$B$2:$E$567,4,0),"")</f>
        <v/>
      </c>
      <c r="AB2299" s="19" t="str">
        <f>IFERROR(VLOOKUP(F2299,国RL2006!$B$2:$E$567,3,0),"")</f>
        <v/>
      </c>
      <c r="AC2299" s="24"/>
    </row>
    <row r="2300" spans="1:29" x14ac:dyDescent="0.15">
      <c r="A2300" s="16">
        <v>2299</v>
      </c>
      <c r="B2300" s="24">
        <v>2017</v>
      </c>
      <c r="C2300" s="24">
        <v>5</v>
      </c>
      <c r="D2300" s="24">
        <v>1</v>
      </c>
      <c r="E2300" s="24" t="s">
        <v>2916</v>
      </c>
      <c r="F2300" s="24" t="s">
        <v>29</v>
      </c>
      <c r="G2300" s="24" t="s">
        <v>2924</v>
      </c>
      <c r="H2300" s="24"/>
      <c r="I2300" s="24"/>
      <c r="J2300" s="24"/>
      <c r="K2300" s="24"/>
      <c r="L2300" s="24">
        <v>5</v>
      </c>
      <c r="M2300" s="15">
        <v>5</v>
      </c>
      <c r="N2300" s="24"/>
      <c r="O2300" s="18" t="str">
        <f>IFERROR(VLOOKUP(F2300,'（鳥類・チョウ）vlookup関数用'!$D$35:$F$38,3,0),"")</f>
        <v/>
      </c>
      <c r="P2300" s="18" t="str">
        <f>IFERROR(VLOOKUP(F2300,特定外来生物!$A$3:$G$24,7,0),"")</f>
        <v/>
      </c>
      <c r="Q2300" s="17" t="str">
        <f>IFERROR(VLOOKUP(F2300,県RL2019!$B$2:$H$605,4,0),"")</f>
        <v/>
      </c>
      <c r="R2300" s="17" t="str">
        <f>IFERROR(VLOOKUP(F2300,県RL2019!$B$2:$H$605,5,0),"")</f>
        <v/>
      </c>
      <c r="S2300" s="17" t="str">
        <f>IFERROR(VLOOKUP(F2300,県RL2011!$F$3:$H$906,2,0),"")</f>
        <v/>
      </c>
      <c r="T2300" s="17" t="str">
        <f>IFERROR(VLOOKUP(F2300,県RL2011!$F$3:$H$906,3,0),"")</f>
        <v/>
      </c>
      <c r="U2300" s="150" t="str">
        <f>IFERROR(VLOOKUP(F2300,国RL2020!$B$2:$E$878,4,0),"")</f>
        <v/>
      </c>
      <c r="V2300" s="150" t="str">
        <f>IFERROR(VLOOKUP(F2300,国RL2020!$B$2:$E$878,3,0),"")</f>
        <v/>
      </c>
      <c r="W2300" s="19" t="str">
        <f>IFERROR(VLOOKUP(F2300,国RL2019!$B$2:$E$873,4,0),"")</f>
        <v/>
      </c>
      <c r="X2300" s="19" t="str">
        <f>IFERROR(VLOOKUP(F2300,国RL2019!$B$2:$E$873,3,0),"")</f>
        <v/>
      </c>
      <c r="Y2300" s="19" t="str">
        <f>IFERROR(VLOOKUP(F2300,国RL2017!$B$2:$E$870,4,0),"")</f>
        <v/>
      </c>
      <c r="Z2300" s="19" t="str">
        <f>IFERROR(VLOOKUP(F2300,国RL2017!$B$2:$E$870,3,0),"")</f>
        <v/>
      </c>
      <c r="AA2300" s="19" t="str">
        <f>IFERROR(VLOOKUP(F2300,国RL2006!$B$2:$E$567,4,0),"")</f>
        <v/>
      </c>
      <c r="AB2300" s="19" t="str">
        <f>IFERROR(VLOOKUP(F2300,国RL2006!$B$2:$E$567,3,0),"")</f>
        <v/>
      </c>
      <c r="AC2300" s="24"/>
    </row>
    <row r="2301" spans="1:29" x14ac:dyDescent="0.15">
      <c r="A2301" s="16">
        <v>2300</v>
      </c>
      <c r="B2301" s="24">
        <v>2017</v>
      </c>
      <c r="C2301" s="24">
        <v>5</v>
      </c>
      <c r="D2301" s="24">
        <v>1</v>
      </c>
      <c r="E2301" s="24" t="s">
        <v>2916</v>
      </c>
      <c r="F2301" s="24" t="s">
        <v>37</v>
      </c>
      <c r="G2301" s="24" t="s">
        <v>2925</v>
      </c>
      <c r="H2301" s="24"/>
      <c r="I2301" s="24"/>
      <c r="J2301" s="24"/>
      <c r="K2301" s="24"/>
      <c r="L2301" s="24">
        <v>2</v>
      </c>
      <c r="M2301" s="15">
        <v>2</v>
      </c>
      <c r="N2301" s="24"/>
      <c r="O2301" s="18" t="str">
        <f>IFERROR(VLOOKUP(F2301,'（鳥類・チョウ）vlookup関数用'!$D$35:$F$38,3,0),"")</f>
        <v/>
      </c>
      <c r="P2301" s="18" t="str">
        <f>IFERROR(VLOOKUP(F2301,特定外来生物!$A$3:$G$24,7,0),"")</f>
        <v/>
      </c>
      <c r="Q2301" s="17" t="str">
        <f>IFERROR(VLOOKUP(F2301,県RL2019!$B$2:$H$605,4,0),"")</f>
        <v/>
      </c>
      <c r="R2301" s="17" t="str">
        <f>IFERROR(VLOOKUP(F2301,県RL2019!$B$2:$H$605,5,0),"")</f>
        <v/>
      </c>
      <c r="S2301" s="17" t="str">
        <f>IFERROR(VLOOKUP(F2301,県RL2011!$F$3:$H$906,2,0),"")</f>
        <v/>
      </c>
      <c r="T2301" s="17" t="str">
        <f>IFERROR(VLOOKUP(F2301,県RL2011!$F$3:$H$906,3,0),"")</f>
        <v/>
      </c>
      <c r="U2301" s="150" t="str">
        <f>IFERROR(VLOOKUP(F2301,国RL2020!$B$2:$E$878,4,0),"")</f>
        <v/>
      </c>
      <c r="V2301" s="150" t="str">
        <f>IFERROR(VLOOKUP(F2301,国RL2020!$B$2:$E$878,3,0),"")</f>
        <v/>
      </c>
      <c r="W2301" s="19" t="str">
        <f>IFERROR(VLOOKUP(F2301,国RL2019!$B$2:$E$873,4,0),"")</f>
        <v/>
      </c>
      <c r="X2301" s="19" t="str">
        <f>IFERROR(VLOOKUP(F2301,国RL2019!$B$2:$E$873,3,0),"")</f>
        <v/>
      </c>
      <c r="Y2301" s="19" t="str">
        <f>IFERROR(VLOOKUP(F2301,国RL2017!$B$2:$E$870,4,0),"")</f>
        <v/>
      </c>
      <c r="Z2301" s="19" t="str">
        <f>IFERROR(VLOOKUP(F2301,国RL2017!$B$2:$E$870,3,0),"")</f>
        <v/>
      </c>
      <c r="AA2301" s="19" t="str">
        <f>IFERROR(VLOOKUP(F2301,国RL2006!$B$2:$E$567,4,0),"")</f>
        <v/>
      </c>
      <c r="AB2301" s="19" t="str">
        <f>IFERROR(VLOOKUP(F2301,国RL2006!$B$2:$E$567,3,0),"")</f>
        <v/>
      </c>
      <c r="AC2301" s="24"/>
    </row>
    <row r="2302" spans="1:29" x14ac:dyDescent="0.15">
      <c r="A2302" s="16">
        <v>2301</v>
      </c>
      <c r="B2302" s="24">
        <v>2017</v>
      </c>
      <c r="C2302" s="24">
        <v>5</v>
      </c>
      <c r="D2302" s="24">
        <v>1</v>
      </c>
      <c r="E2302" s="24" t="s">
        <v>2916</v>
      </c>
      <c r="F2302" s="24" t="s">
        <v>34</v>
      </c>
      <c r="G2302" s="24" t="s">
        <v>2925</v>
      </c>
      <c r="H2302" s="24">
        <v>4</v>
      </c>
      <c r="I2302" s="24"/>
      <c r="J2302" s="24">
        <v>1</v>
      </c>
      <c r="K2302" s="24"/>
      <c r="L2302" s="24">
        <v>3</v>
      </c>
      <c r="M2302" s="15">
        <v>8</v>
      </c>
      <c r="N2302" s="24"/>
      <c r="O2302" s="18" t="str">
        <f>IFERROR(VLOOKUP(F2302,'（鳥類・チョウ）vlookup関数用'!$D$35:$F$38,3,0),"")</f>
        <v/>
      </c>
      <c r="P2302" s="18" t="str">
        <f>IFERROR(VLOOKUP(F2302,特定外来生物!$A$3:$G$24,7,0),"")</f>
        <v/>
      </c>
      <c r="Q2302" s="17" t="str">
        <f>IFERROR(VLOOKUP(F2302,県RL2019!$B$2:$H$605,4,0),"")</f>
        <v/>
      </c>
      <c r="R2302" s="17" t="str">
        <f>IFERROR(VLOOKUP(F2302,県RL2019!$B$2:$H$605,5,0),"")</f>
        <v/>
      </c>
      <c r="S2302" s="17" t="str">
        <f>IFERROR(VLOOKUP(F2302,県RL2011!$F$3:$H$906,2,0),"")</f>
        <v/>
      </c>
      <c r="T2302" s="17" t="str">
        <f>IFERROR(VLOOKUP(F2302,県RL2011!$F$3:$H$906,3,0),"")</f>
        <v/>
      </c>
      <c r="U2302" s="150" t="str">
        <f>IFERROR(VLOOKUP(F2302,国RL2020!$B$2:$E$878,4,0),"")</f>
        <v/>
      </c>
      <c r="V2302" s="150" t="str">
        <f>IFERROR(VLOOKUP(F2302,国RL2020!$B$2:$E$878,3,0),"")</f>
        <v/>
      </c>
      <c r="W2302" s="19" t="str">
        <f>IFERROR(VLOOKUP(F2302,国RL2019!$B$2:$E$873,4,0),"")</f>
        <v/>
      </c>
      <c r="X2302" s="19" t="str">
        <f>IFERROR(VLOOKUP(F2302,国RL2019!$B$2:$E$873,3,0),"")</f>
        <v/>
      </c>
      <c r="Y2302" s="19" t="str">
        <f>IFERROR(VLOOKUP(F2302,国RL2017!$B$2:$E$870,4,0),"")</f>
        <v/>
      </c>
      <c r="Z2302" s="19" t="str">
        <f>IFERROR(VLOOKUP(F2302,国RL2017!$B$2:$E$870,3,0),"")</f>
        <v/>
      </c>
      <c r="AA2302" s="19" t="str">
        <f>IFERROR(VLOOKUP(F2302,国RL2006!$B$2:$E$567,4,0),"")</f>
        <v/>
      </c>
      <c r="AB2302" s="19" t="str">
        <f>IFERROR(VLOOKUP(F2302,国RL2006!$B$2:$E$567,3,0),"")</f>
        <v/>
      </c>
      <c r="AC2302" s="24"/>
    </row>
    <row r="2303" spans="1:29" x14ac:dyDescent="0.15">
      <c r="A2303" s="16">
        <v>2302</v>
      </c>
      <c r="B2303" s="24">
        <v>2017</v>
      </c>
      <c r="C2303" s="24">
        <v>5</v>
      </c>
      <c r="D2303" s="24">
        <v>1</v>
      </c>
      <c r="E2303" s="24" t="s">
        <v>2916</v>
      </c>
      <c r="F2303" s="24" t="s">
        <v>31</v>
      </c>
      <c r="G2303" s="24" t="s">
        <v>2925</v>
      </c>
      <c r="H2303" s="24">
        <v>3</v>
      </c>
      <c r="I2303" s="24"/>
      <c r="J2303" s="24">
        <v>1</v>
      </c>
      <c r="K2303" s="24">
        <v>1</v>
      </c>
      <c r="L2303" s="24"/>
      <c r="M2303" s="15">
        <v>5</v>
      </c>
      <c r="N2303" s="24"/>
      <c r="O2303" s="18" t="str">
        <f>IFERROR(VLOOKUP(F2303,'（鳥類・チョウ）vlookup関数用'!$D$35:$F$38,3,0),"")</f>
        <v/>
      </c>
      <c r="P2303" s="18" t="str">
        <f>IFERROR(VLOOKUP(F2303,特定外来生物!$A$3:$G$24,7,0),"")</f>
        <v/>
      </c>
      <c r="Q2303" s="17" t="str">
        <f>IFERROR(VLOOKUP(F2303,県RL2019!$B$2:$H$605,4,0),"")</f>
        <v/>
      </c>
      <c r="R2303" s="17" t="str">
        <f>IFERROR(VLOOKUP(F2303,県RL2019!$B$2:$H$605,5,0),"")</f>
        <v/>
      </c>
      <c r="S2303" s="17" t="str">
        <f>IFERROR(VLOOKUP(F2303,県RL2011!$F$3:$H$906,2,0),"")</f>
        <v/>
      </c>
      <c r="T2303" s="17" t="str">
        <f>IFERROR(VLOOKUP(F2303,県RL2011!$F$3:$H$906,3,0),"")</f>
        <v/>
      </c>
      <c r="U2303" s="150" t="str">
        <f>IFERROR(VLOOKUP(F2303,国RL2020!$B$2:$E$878,4,0),"")</f>
        <v/>
      </c>
      <c r="V2303" s="150" t="str">
        <f>IFERROR(VLOOKUP(F2303,国RL2020!$B$2:$E$878,3,0),"")</f>
        <v/>
      </c>
      <c r="W2303" s="19" t="str">
        <f>IFERROR(VLOOKUP(F2303,国RL2019!$B$2:$E$873,4,0),"")</f>
        <v/>
      </c>
      <c r="X2303" s="19" t="str">
        <f>IFERROR(VLOOKUP(F2303,国RL2019!$B$2:$E$873,3,0),"")</f>
        <v/>
      </c>
      <c r="Y2303" s="19" t="str">
        <f>IFERROR(VLOOKUP(F2303,国RL2017!$B$2:$E$870,4,0),"")</f>
        <v/>
      </c>
      <c r="Z2303" s="19" t="str">
        <f>IFERROR(VLOOKUP(F2303,国RL2017!$B$2:$E$870,3,0),"")</f>
        <v/>
      </c>
      <c r="AA2303" s="19" t="str">
        <f>IFERROR(VLOOKUP(F2303,国RL2006!$B$2:$E$567,4,0),"")</f>
        <v/>
      </c>
      <c r="AB2303" s="19" t="str">
        <f>IFERROR(VLOOKUP(F2303,国RL2006!$B$2:$E$567,3,0),"")</f>
        <v/>
      </c>
      <c r="AC2303" s="24"/>
    </row>
    <row r="2304" spans="1:29" x14ac:dyDescent="0.15">
      <c r="A2304" s="16">
        <v>2303</v>
      </c>
      <c r="B2304" s="24">
        <v>2017</v>
      </c>
      <c r="C2304" s="24">
        <v>5</v>
      </c>
      <c r="D2304" s="24">
        <v>1</v>
      </c>
      <c r="E2304" s="24" t="s">
        <v>2916</v>
      </c>
      <c r="F2304" s="24" t="s">
        <v>59</v>
      </c>
      <c r="G2304" s="24" t="s">
        <v>2925</v>
      </c>
      <c r="H2304" s="24">
        <v>8</v>
      </c>
      <c r="I2304" s="24"/>
      <c r="J2304" s="24">
        <v>5</v>
      </c>
      <c r="K2304" s="24">
        <v>5</v>
      </c>
      <c r="L2304" s="24">
        <v>10</v>
      </c>
      <c r="M2304" s="15">
        <v>28</v>
      </c>
      <c r="N2304" s="24"/>
      <c r="O2304" s="18" t="str">
        <f>IFERROR(VLOOKUP(F2304,'（鳥類・チョウ）vlookup関数用'!$D$35:$F$38,3,0),"")</f>
        <v>重点対策外来種</v>
      </c>
      <c r="P2304" s="18" t="str">
        <f>IFERROR(VLOOKUP(F2304,特定外来生物!$A$3:$G$24,7,0),"")</f>
        <v>特定外来生物</v>
      </c>
      <c r="Q2304" s="17" t="str">
        <f>IFERROR(VLOOKUP(F2304,県RL2019!$B$2:$H$605,4,0),"")</f>
        <v/>
      </c>
      <c r="R2304" s="17" t="str">
        <f>IFERROR(VLOOKUP(F2304,県RL2019!$B$2:$H$605,5,0),"")</f>
        <v/>
      </c>
      <c r="S2304" s="17" t="str">
        <f>IFERROR(VLOOKUP(F2304,県RL2011!$F$3:$H$906,2,0),"")</f>
        <v/>
      </c>
      <c r="T2304" s="17" t="str">
        <f>IFERROR(VLOOKUP(F2304,県RL2011!$F$3:$H$906,3,0),"")</f>
        <v/>
      </c>
      <c r="U2304" s="150" t="str">
        <f>IFERROR(VLOOKUP(F2304,国RL2020!$B$2:$E$878,4,0),"")</f>
        <v/>
      </c>
      <c r="V2304" s="150" t="str">
        <f>IFERROR(VLOOKUP(F2304,国RL2020!$B$2:$E$878,3,0),"")</f>
        <v/>
      </c>
      <c r="W2304" s="19" t="str">
        <f>IFERROR(VLOOKUP(F2304,国RL2019!$B$2:$E$873,4,0),"")</f>
        <v/>
      </c>
      <c r="X2304" s="19" t="str">
        <f>IFERROR(VLOOKUP(F2304,国RL2019!$B$2:$E$873,3,0),"")</f>
        <v/>
      </c>
      <c r="Y2304" s="19" t="str">
        <f>IFERROR(VLOOKUP(F2304,国RL2017!$B$2:$E$870,4,0),"")</f>
        <v/>
      </c>
      <c r="Z2304" s="19" t="str">
        <f>IFERROR(VLOOKUP(F2304,国RL2017!$B$2:$E$870,3,0),"")</f>
        <v/>
      </c>
      <c r="AA2304" s="19" t="str">
        <f>IFERROR(VLOOKUP(F2304,国RL2006!$B$2:$E$567,4,0),"")</f>
        <v/>
      </c>
      <c r="AB2304" s="19" t="str">
        <f>IFERROR(VLOOKUP(F2304,国RL2006!$B$2:$E$567,3,0),"")</f>
        <v/>
      </c>
      <c r="AC2304" s="24"/>
    </row>
    <row r="2305" spans="1:29" x14ac:dyDescent="0.15">
      <c r="A2305" s="16">
        <v>2304</v>
      </c>
      <c r="B2305" s="24">
        <v>2017</v>
      </c>
      <c r="C2305" s="24">
        <v>5</v>
      </c>
      <c r="D2305" s="24">
        <v>1</v>
      </c>
      <c r="E2305" s="24" t="s">
        <v>2916</v>
      </c>
      <c r="F2305" s="24" t="s">
        <v>45</v>
      </c>
      <c r="G2305" s="24" t="s">
        <v>2927</v>
      </c>
      <c r="H2305" s="24">
        <v>2</v>
      </c>
      <c r="I2305" s="24"/>
      <c r="J2305" s="24">
        <v>4</v>
      </c>
      <c r="K2305" s="24">
        <v>5</v>
      </c>
      <c r="L2305" s="24">
        <v>5</v>
      </c>
      <c r="M2305" s="15">
        <v>16</v>
      </c>
      <c r="N2305" s="24"/>
      <c r="O2305" s="18" t="str">
        <f>IFERROR(VLOOKUP(F2305,'（鳥類・チョウ）vlookup関数用'!$D$35:$F$38,3,0),"")</f>
        <v/>
      </c>
      <c r="P2305" s="18" t="str">
        <f>IFERROR(VLOOKUP(F2305,特定外来生物!$A$3:$G$24,7,0),"")</f>
        <v/>
      </c>
      <c r="Q2305" s="17" t="str">
        <f>IFERROR(VLOOKUP(F2305,県RL2019!$B$2:$H$605,4,0),"")</f>
        <v/>
      </c>
      <c r="R2305" s="17" t="str">
        <f>IFERROR(VLOOKUP(F2305,県RL2019!$B$2:$H$605,5,0),"")</f>
        <v/>
      </c>
      <c r="S2305" s="17" t="str">
        <f>IFERROR(VLOOKUP(F2305,県RL2011!$F$3:$H$906,2,0),"")</f>
        <v/>
      </c>
      <c r="T2305" s="17" t="str">
        <f>IFERROR(VLOOKUP(F2305,県RL2011!$F$3:$H$906,3,0),"")</f>
        <v/>
      </c>
      <c r="U2305" s="150" t="str">
        <f>IFERROR(VLOOKUP(F2305,国RL2020!$B$2:$E$878,4,0),"")</f>
        <v/>
      </c>
      <c r="V2305" s="150" t="str">
        <f>IFERROR(VLOOKUP(F2305,国RL2020!$B$2:$E$878,3,0),"")</f>
        <v/>
      </c>
      <c r="W2305" s="19" t="str">
        <f>IFERROR(VLOOKUP(F2305,国RL2019!$B$2:$E$873,4,0),"")</f>
        <v/>
      </c>
      <c r="X2305" s="19" t="str">
        <f>IFERROR(VLOOKUP(F2305,国RL2019!$B$2:$E$873,3,0),"")</f>
        <v/>
      </c>
      <c r="Y2305" s="19" t="str">
        <f>IFERROR(VLOOKUP(F2305,国RL2017!$B$2:$E$870,4,0),"")</f>
        <v/>
      </c>
      <c r="Z2305" s="19" t="str">
        <f>IFERROR(VLOOKUP(F2305,国RL2017!$B$2:$E$870,3,0),"")</f>
        <v/>
      </c>
      <c r="AA2305" s="19" t="str">
        <f>IFERROR(VLOOKUP(F2305,国RL2006!$B$2:$E$567,4,0),"")</f>
        <v/>
      </c>
      <c r="AB2305" s="19" t="str">
        <f>IFERROR(VLOOKUP(F2305,国RL2006!$B$2:$E$567,3,0),"")</f>
        <v/>
      </c>
      <c r="AC2305" s="24"/>
    </row>
    <row r="2306" spans="1:29" x14ac:dyDescent="0.15">
      <c r="A2306" s="16">
        <v>2305</v>
      </c>
      <c r="B2306" s="24">
        <v>2017</v>
      </c>
      <c r="C2306" s="24">
        <v>5</v>
      </c>
      <c r="D2306" s="24">
        <v>1</v>
      </c>
      <c r="E2306" s="24" t="s">
        <v>2916</v>
      </c>
      <c r="F2306" s="24" t="s">
        <v>51</v>
      </c>
      <c r="G2306" s="24" t="s">
        <v>2927</v>
      </c>
      <c r="H2306" s="24">
        <v>1</v>
      </c>
      <c r="I2306" s="24">
        <v>2</v>
      </c>
      <c r="J2306" s="24">
        <v>2</v>
      </c>
      <c r="K2306" s="24"/>
      <c r="L2306" s="24"/>
      <c r="M2306" s="15">
        <v>5</v>
      </c>
      <c r="N2306" s="24"/>
      <c r="O2306" s="18" t="str">
        <f>IFERROR(VLOOKUP(F2306,'（鳥類・チョウ）vlookup関数用'!$D$35:$F$38,3,0),"")</f>
        <v/>
      </c>
      <c r="P2306" s="18" t="str">
        <f>IFERROR(VLOOKUP(F2306,特定外来生物!$A$3:$G$24,7,0),"")</f>
        <v/>
      </c>
      <c r="Q2306" s="17" t="str">
        <f>IFERROR(VLOOKUP(F2306,県RL2019!$B$2:$H$605,4,0),"")</f>
        <v/>
      </c>
      <c r="R2306" s="17" t="str">
        <f>IFERROR(VLOOKUP(F2306,県RL2019!$B$2:$H$605,5,0),"")</f>
        <v/>
      </c>
      <c r="S2306" s="17" t="str">
        <f>IFERROR(VLOOKUP(F2306,県RL2011!$F$3:$H$906,2,0),"")</f>
        <v/>
      </c>
      <c r="T2306" s="17" t="str">
        <f>IFERROR(VLOOKUP(F2306,県RL2011!$F$3:$H$906,3,0),"")</f>
        <v/>
      </c>
      <c r="U2306" s="150" t="str">
        <f>IFERROR(VLOOKUP(F2306,国RL2020!$B$2:$E$878,4,0),"")</f>
        <v/>
      </c>
      <c r="V2306" s="150" t="str">
        <f>IFERROR(VLOOKUP(F2306,国RL2020!$B$2:$E$878,3,0),"")</f>
        <v/>
      </c>
      <c r="W2306" s="19" t="str">
        <f>IFERROR(VLOOKUP(F2306,国RL2019!$B$2:$E$873,4,0),"")</f>
        <v/>
      </c>
      <c r="X2306" s="19" t="str">
        <f>IFERROR(VLOOKUP(F2306,国RL2019!$B$2:$E$873,3,0),"")</f>
        <v/>
      </c>
      <c r="Y2306" s="19" t="str">
        <f>IFERROR(VLOOKUP(F2306,国RL2017!$B$2:$E$870,4,0),"")</f>
        <v/>
      </c>
      <c r="Z2306" s="19" t="str">
        <f>IFERROR(VLOOKUP(F2306,国RL2017!$B$2:$E$870,3,0),"")</f>
        <v/>
      </c>
      <c r="AA2306" s="19" t="str">
        <f>IFERROR(VLOOKUP(F2306,国RL2006!$B$2:$E$567,4,0),"")</f>
        <v/>
      </c>
      <c r="AB2306" s="19" t="str">
        <f>IFERROR(VLOOKUP(F2306,国RL2006!$B$2:$E$567,3,0),"")</f>
        <v/>
      </c>
      <c r="AC2306" s="24"/>
    </row>
    <row r="2307" spans="1:29" x14ac:dyDescent="0.15">
      <c r="A2307" s="16">
        <v>2306</v>
      </c>
      <c r="B2307" s="24">
        <v>2017</v>
      </c>
      <c r="C2307" s="24">
        <v>5</v>
      </c>
      <c r="D2307" s="24">
        <v>1</v>
      </c>
      <c r="E2307" s="24" t="s">
        <v>2916</v>
      </c>
      <c r="F2307" s="24" t="s">
        <v>43</v>
      </c>
      <c r="G2307" s="24" t="s">
        <v>2927</v>
      </c>
      <c r="H2307" s="24">
        <v>1</v>
      </c>
      <c r="I2307" s="24"/>
      <c r="J2307" s="24"/>
      <c r="K2307" s="24">
        <v>2</v>
      </c>
      <c r="L2307" s="24"/>
      <c r="M2307" s="15">
        <v>3</v>
      </c>
      <c r="N2307" s="24"/>
      <c r="O2307" s="18" t="str">
        <f>IFERROR(VLOOKUP(F2307,'（鳥類・チョウ）vlookup関数用'!$D$35:$F$38,3,0),"")</f>
        <v/>
      </c>
      <c r="P2307" s="18" t="str">
        <f>IFERROR(VLOOKUP(F2307,特定外来生物!$A$3:$G$24,7,0),"")</f>
        <v/>
      </c>
      <c r="Q2307" s="17" t="str">
        <f>IFERROR(VLOOKUP(F2307,県RL2019!$B$2:$H$605,4,0),"")</f>
        <v/>
      </c>
      <c r="R2307" s="17" t="str">
        <f>IFERROR(VLOOKUP(F2307,県RL2019!$B$2:$H$605,5,0),"")</f>
        <v/>
      </c>
      <c r="S2307" s="17" t="str">
        <f>IFERROR(VLOOKUP(F2307,県RL2011!$F$3:$H$906,2,0),"")</f>
        <v/>
      </c>
      <c r="T2307" s="17" t="str">
        <f>IFERROR(VLOOKUP(F2307,県RL2011!$F$3:$H$906,3,0),"")</f>
        <v/>
      </c>
      <c r="U2307" s="150" t="str">
        <f>IFERROR(VLOOKUP(F2307,国RL2020!$B$2:$E$878,4,0),"")</f>
        <v/>
      </c>
      <c r="V2307" s="150" t="str">
        <f>IFERROR(VLOOKUP(F2307,国RL2020!$B$2:$E$878,3,0),"")</f>
        <v/>
      </c>
      <c r="W2307" s="19" t="str">
        <f>IFERROR(VLOOKUP(F2307,国RL2019!$B$2:$E$873,4,0),"")</f>
        <v/>
      </c>
      <c r="X2307" s="19" t="str">
        <f>IFERROR(VLOOKUP(F2307,国RL2019!$B$2:$E$873,3,0),"")</f>
        <v/>
      </c>
      <c r="Y2307" s="19" t="str">
        <f>IFERROR(VLOOKUP(F2307,国RL2017!$B$2:$E$870,4,0),"")</f>
        <v/>
      </c>
      <c r="Z2307" s="19" t="str">
        <f>IFERROR(VLOOKUP(F2307,国RL2017!$B$2:$E$870,3,0),"")</f>
        <v/>
      </c>
      <c r="AA2307" s="19" t="str">
        <f>IFERROR(VLOOKUP(F2307,国RL2006!$B$2:$E$567,4,0),"")</f>
        <v/>
      </c>
      <c r="AB2307" s="19" t="str">
        <f>IFERROR(VLOOKUP(F2307,国RL2006!$B$2:$E$567,3,0),"")</f>
        <v/>
      </c>
      <c r="AC2307" s="24"/>
    </row>
    <row r="2308" spans="1:29" x14ac:dyDescent="0.15">
      <c r="A2308" s="16">
        <v>2307</v>
      </c>
      <c r="B2308" s="24">
        <v>2017</v>
      </c>
      <c r="C2308" s="24">
        <v>5</v>
      </c>
      <c r="D2308" s="24">
        <v>1</v>
      </c>
      <c r="E2308" s="24" t="s">
        <v>2916</v>
      </c>
      <c r="F2308" s="24" t="s">
        <v>58</v>
      </c>
      <c r="G2308" s="24" t="s">
        <v>2926</v>
      </c>
      <c r="H2308" s="24">
        <v>1</v>
      </c>
      <c r="I2308" s="24"/>
      <c r="J2308" s="24"/>
      <c r="K2308" s="24">
        <v>1</v>
      </c>
      <c r="L2308" s="24"/>
      <c r="M2308" s="15">
        <v>2</v>
      </c>
      <c r="N2308" s="24"/>
      <c r="O2308" s="18" t="str">
        <f>IFERROR(VLOOKUP(F2308,'（鳥類・チョウ）vlookup関数用'!$D$35:$F$38,3,0),"")</f>
        <v/>
      </c>
      <c r="P2308" s="18" t="str">
        <f>IFERROR(VLOOKUP(F2308,特定外来生物!$A$3:$G$24,7,0),"")</f>
        <v/>
      </c>
      <c r="Q2308" s="17" t="str">
        <f>IFERROR(VLOOKUP(F2308,県RL2019!$B$2:$H$605,4,0),"")</f>
        <v/>
      </c>
      <c r="R2308" s="17" t="str">
        <f>IFERROR(VLOOKUP(F2308,県RL2019!$B$2:$H$605,5,0),"")</f>
        <v/>
      </c>
      <c r="S2308" s="17" t="str">
        <f>IFERROR(VLOOKUP(F2308,県RL2011!$F$3:$H$906,2,0),"")</f>
        <v/>
      </c>
      <c r="T2308" s="17" t="str">
        <f>IFERROR(VLOOKUP(F2308,県RL2011!$F$3:$H$906,3,0),"")</f>
        <v/>
      </c>
      <c r="U2308" s="150" t="str">
        <f>IFERROR(VLOOKUP(F2308,国RL2020!$B$2:$E$878,4,0),"")</f>
        <v/>
      </c>
      <c r="V2308" s="150" t="str">
        <f>IFERROR(VLOOKUP(F2308,国RL2020!$B$2:$E$878,3,0),"")</f>
        <v/>
      </c>
      <c r="W2308" s="19" t="str">
        <f>IFERROR(VLOOKUP(F2308,国RL2019!$B$2:$E$873,4,0),"")</f>
        <v/>
      </c>
      <c r="X2308" s="19" t="str">
        <f>IFERROR(VLOOKUP(F2308,国RL2019!$B$2:$E$873,3,0),"")</f>
        <v/>
      </c>
      <c r="Y2308" s="19" t="str">
        <f>IFERROR(VLOOKUP(F2308,国RL2017!$B$2:$E$870,4,0),"")</f>
        <v/>
      </c>
      <c r="Z2308" s="19" t="str">
        <f>IFERROR(VLOOKUP(F2308,国RL2017!$B$2:$E$870,3,0),"")</f>
        <v/>
      </c>
      <c r="AA2308" s="19" t="str">
        <f>IFERROR(VLOOKUP(F2308,国RL2006!$B$2:$E$567,4,0),"")</f>
        <v/>
      </c>
      <c r="AB2308" s="19" t="str">
        <f>IFERROR(VLOOKUP(F2308,国RL2006!$B$2:$E$567,3,0),"")</f>
        <v/>
      </c>
      <c r="AC2308" s="24"/>
    </row>
    <row r="2309" spans="1:29" x14ac:dyDescent="0.15">
      <c r="A2309" s="16">
        <v>2308</v>
      </c>
      <c r="B2309" s="24">
        <v>2017</v>
      </c>
      <c r="C2309" s="24">
        <v>6</v>
      </c>
      <c r="D2309" s="24">
        <v>1</v>
      </c>
      <c r="E2309" s="24" t="s">
        <v>2916</v>
      </c>
      <c r="F2309" s="24" t="s">
        <v>11</v>
      </c>
      <c r="G2309" s="24" t="s">
        <v>2922</v>
      </c>
      <c r="H2309" s="24">
        <v>1</v>
      </c>
      <c r="I2309" s="24"/>
      <c r="J2309" s="24"/>
      <c r="K2309" s="24"/>
      <c r="L2309" s="24"/>
      <c r="M2309" s="15">
        <v>1</v>
      </c>
      <c r="N2309" s="24"/>
      <c r="O2309" s="18" t="str">
        <f>IFERROR(VLOOKUP(F2309,'（鳥類・チョウ）vlookup関数用'!$D$35:$F$38,3,0),"")</f>
        <v/>
      </c>
      <c r="P2309" s="18" t="str">
        <f>IFERROR(VLOOKUP(F2309,特定外来生物!$A$3:$G$24,7,0),"")</f>
        <v/>
      </c>
      <c r="Q2309" s="17" t="str">
        <f>IFERROR(VLOOKUP(F2309,県RL2019!$B$2:$H$605,4,0),"")</f>
        <v/>
      </c>
      <c r="R2309" s="17" t="str">
        <f>IFERROR(VLOOKUP(F2309,県RL2019!$B$2:$H$605,5,0),"")</f>
        <v/>
      </c>
      <c r="S2309" s="17" t="str">
        <f>IFERROR(VLOOKUP(F2309,県RL2011!$F$3:$H$906,2,0),"")</f>
        <v/>
      </c>
      <c r="T2309" s="17" t="str">
        <f>IFERROR(VLOOKUP(F2309,県RL2011!$F$3:$H$906,3,0),"")</f>
        <v/>
      </c>
      <c r="U2309" s="150" t="str">
        <f>IFERROR(VLOOKUP(F2309,国RL2020!$B$2:$E$878,4,0),"")</f>
        <v/>
      </c>
      <c r="V2309" s="150" t="str">
        <f>IFERROR(VLOOKUP(F2309,国RL2020!$B$2:$E$878,3,0),"")</f>
        <v/>
      </c>
      <c r="W2309" s="19" t="str">
        <f>IFERROR(VLOOKUP(F2309,国RL2019!$B$2:$E$873,4,0),"")</f>
        <v/>
      </c>
      <c r="X2309" s="19" t="str">
        <f>IFERROR(VLOOKUP(F2309,国RL2019!$B$2:$E$873,3,0),"")</f>
        <v/>
      </c>
      <c r="Y2309" s="19" t="str">
        <f>IFERROR(VLOOKUP(F2309,国RL2017!$B$2:$E$870,4,0),"")</f>
        <v/>
      </c>
      <c r="Z2309" s="19" t="str">
        <f>IFERROR(VLOOKUP(F2309,国RL2017!$B$2:$E$870,3,0),"")</f>
        <v/>
      </c>
      <c r="AA2309" s="19" t="str">
        <f>IFERROR(VLOOKUP(F2309,国RL2006!$B$2:$E$567,4,0),"")</f>
        <v/>
      </c>
      <c r="AB2309" s="19" t="str">
        <f>IFERROR(VLOOKUP(F2309,国RL2006!$B$2:$E$567,3,0),"")</f>
        <v/>
      </c>
      <c r="AC2309" s="24"/>
    </row>
    <row r="2310" spans="1:29" x14ac:dyDescent="0.15">
      <c r="A2310" s="16">
        <v>2309</v>
      </c>
      <c r="B2310" s="24">
        <v>2017</v>
      </c>
      <c r="C2310" s="24">
        <v>6</v>
      </c>
      <c r="D2310" s="24">
        <v>1</v>
      </c>
      <c r="E2310" s="24" t="s">
        <v>2916</v>
      </c>
      <c r="F2310" s="24" t="s">
        <v>13</v>
      </c>
      <c r="G2310" s="24" t="s">
        <v>2922</v>
      </c>
      <c r="H2310" s="24">
        <v>3</v>
      </c>
      <c r="I2310" s="24"/>
      <c r="J2310" s="24"/>
      <c r="K2310" s="24"/>
      <c r="L2310" s="24">
        <v>2</v>
      </c>
      <c r="M2310" s="15">
        <v>5</v>
      </c>
      <c r="N2310" s="24"/>
      <c r="O2310" s="18" t="str">
        <f>IFERROR(VLOOKUP(F2310,'（鳥類・チョウ）vlookup関数用'!$D$35:$F$38,3,0),"")</f>
        <v/>
      </c>
      <c r="P2310" s="18" t="str">
        <f>IFERROR(VLOOKUP(F2310,特定外来生物!$A$3:$G$24,7,0),"")</f>
        <v/>
      </c>
      <c r="Q2310" s="17" t="str">
        <f>IFERROR(VLOOKUP(F2310,県RL2019!$B$2:$H$605,4,0),"")</f>
        <v/>
      </c>
      <c r="R2310" s="17" t="str">
        <f>IFERROR(VLOOKUP(F2310,県RL2019!$B$2:$H$605,5,0),"")</f>
        <v/>
      </c>
      <c r="S2310" s="17" t="str">
        <f>IFERROR(VLOOKUP(F2310,県RL2011!$F$3:$H$906,2,0),"")</f>
        <v/>
      </c>
      <c r="T2310" s="17" t="str">
        <f>IFERROR(VLOOKUP(F2310,県RL2011!$F$3:$H$906,3,0),"")</f>
        <v/>
      </c>
      <c r="U2310" s="150" t="str">
        <f>IFERROR(VLOOKUP(F2310,国RL2020!$B$2:$E$878,4,0),"")</f>
        <v/>
      </c>
      <c r="V2310" s="150" t="str">
        <f>IFERROR(VLOOKUP(F2310,国RL2020!$B$2:$E$878,3,0),"")</f>
        <v/>
      </c>
      <c r="W2310" s="19" t="str">
        <f>IFERROR(VLOOKUP(F2310,国RL2019!$B$2:$E$873,4,0),"")</f>
        <v/>
      </c>
      <c r="X2310" s="19" t="str">
        <f>IFERROR(VLOOKUP(F2310,国RL2019!$B$2:$E$873,3,0),"")</f>
        <v/>
      </c>
      <c r="Y2310" s="19" t="str">
        <f>IFERROR(VLOOKUP(F2310,国RL2017!$B$2:$E$870,4,0),"")</f>
        <v/>
      </c>
      <c r="Z2310" s="19" t="str">
        <f>IFERROR(VLOOKUP(F2310,国RL2017!$B$2:$E$870,3,0),"")</f>
        <v/>
      </c>
      <c r="AA2310" s="19" t="str">
        <f>IFERROR(VLOOKUP(F2310,国RL2006!$B$2:$E$567,4,0),"")</f>
        <v/>
      </c>
      <c r="AB2310" s="19" t="str">
        <f>IFERROR(VLOOKUP(F2310,国RL2006!$B$2:$E$567,3,0),"")</f>
        <v/>
      </c>
      <c r="AC2310" s="24"/>
    </row>
    <row r="2311" spans="1:29" x14ac:dyDescent="0.15">
      <c r="A2311" s="16">
        <v>2310</v>
      </c>
      <c r="B2311" s="24">
        <v>2017</v>
      </c>
      <c r="C2311" s="24">
        <v>6</v>
      </c>
      <c r="D2311" s="24">
        <v>1</v>
      </c>
      <c r="E2311" s="24" t="s">
        <v>2916</v>
      </c>
      <c r="F2311" s="24" t="s">
        <v>22</v>
      </c>
      <c r="G2311" s="24" t="s">
        <v>2922</v>
      </c>
      <c r="H2311" s="24">
        <v>1</v>
      </c>
      <c r="I2311" s="24">
        <v>1</v>
      </c>
      <c r="J2311" s="24"/>
      <c r="K2311" s="24">
        <v>1</v>
      </c>
      <c r="L2311" s="24">
        <v>1</v>
      </c>
      <c r="M2311" s="15">
        <v>4</v>
      </c>
      <c r="N2311" s="24"/>
      <c r="O2311" s="18" t="str">
        <f>IFERROR(VLOOKUP(F2311,'（鳥類・チョウ）vlookup関数用'!$D$35:$F$38,3,0),"")</f>
        <v/>
      </c>
      <c r="P2311" s="18" t="str">
        <f>IFERROR(VLOOKUP(F2311,特定外来生物!$A$3:$G$24,7,0),"")</f>
        <v/>
      </c>
      <c r="Q2311" s="17" t="str">
        <f>IFERROR(VLOOKUP(F2311,県RL2019!$B$2:$H$605,4,0),"")</f>
        <v/>
      </c>
      <c r="R2311" s="17" t="str">
        <f>IFERROR(VLOOKUP(F2311,県RL2019!$B$2:$H$605,5,0),"")</f>
        <v/>
      </c>
      <c r="S2311" s="17" t="str">
        <f>IFERROR(VLOOKUP(F2311,県RL2011!$F$3:$H$906,2,0),"")</f>
        <v/>
      </c>
      <c r="T2311" s="17" t="str">
        <f>IFERROR(VLOOKUP(F2311,県RL2011!$F$3:$H$906,3,0),"")</f>
        <v/>
      </c>
      <c r="U2311" s="150" t="str">
        <f>IFERROR(VLOOKUP(F2311,国RL2020!$B$2:$E$878,4,0),"")</f>
        <v/>
      </c>
      <c r="V2311" s="150" t="str">
        <f>IFERROR(VLOOKUP(F2311,国RL2020!$B$2:$E$878,3,0),"")</f>
        <v/>
      </c>
      <c r="W2311" s="19" t="str">
        <f>IFERROR(VLOOKUP(F2311,国RL2019!$B$2:$E$873,4,0),"")</f>
        <v/>
      </c>
      <c r="X2311" s="19" t="str">
        <f>IFERROR(VLOOKUP(F2311,国RL2019!$B$2:$E$873,3,0),"")</f>
        <v/>
      </c>
      <c r="Y2311" s="19" t="str">
        <f>IFERROR(VLOOKUP(F2311,国RL2017!$B$2:$E$870,4,0),"")</f>
        <v/>
      </c>
      <c r="Z2311" s="19" t="str">
        <f>IFERROR(VLOOKUP(F2311,国RL2017!$B$2:$E$870,3,0),"")</f>
        <v/>
      </c>
      <c r="AA2311" s="19" t="str">
        <f>IFERROR(VLOOKUP(F2311,国RL2006!$B$2:$E$567,4,0),"")</f>
        <v/>
      </c>
      <c r="AB2311" s="19" t="str">
        <f>IFERROR(VLOOKUP(F2311,国RL2006!$B$2:$E$567,3,0),"")</f>
        <v/>
      </c>
      <c r="AC2311" s="24"/>
    </row>
    <row r="2312" spans="1:29" x14ac:dyDescent="0.15">
      <c r="A2312" s="16">
        <v>2311</v>
      </c>
      <c r="B2312" s="24">
        <v>2017</v>
      </c>
      <c r="C2312" s="24">
        <v>6</v>
      </c>
      <c r="D2312" s="24">
        <v>1</v>
      </c>
      <c r="E2312" s="24" t="s">
        <v>2916</v>
      </c>
      <c r="F2312" s="24" t="s">
        <v>20</v>
      </c>
      <c r="G2312" s="24" t="s">
        <v>2922</v>
      </c>
      <c r="H2312" s="24"/>
      <c r="I2312" s="24">
        <v>1</v>
      </c>
      <c r="J2312" s="24"/>
      <c r="K2312" s="24"/>
      <c r="L2312" s="24"/>
      <c r="M2312" s="15">
        <v>1</v>
      </c>
      <c r="N2312" s="24"/>
      <c r="O2312" s="18" t="str">
        <f>IFERROR(VLOOKUP(F2312,'（鳥類・チョウ）vlookup関数用'!$D$35:$F$38,3,0),"")</f>
        <v/>
      </c>
      <c r="P2312" s="18" t="str">
        <f>IFERROR(VLOOKUP(F2312,特定外来生物!$A$3:$G$24,7,0),"")</f>
        <v/>
      </c>
      <c r="Q2312" s="17" t="str">
        <f>IFERROR(VLOOKUP(F2312,県RL2019!$B$2:$H$605,4,0),"")</f>
        <v/>
      </c>
      <c r="R2312" s="17" t="str">
        <f>IFERROR(VLOOKUP(F2312,県RL2019!$B$2:$H$605,5,0),"")</f>
        <v/>
      </c>
      <c r="S2312" s="17" t="str">
        <f>IFERROR(VLOOKUP(F2312,県RL2011!$F$3:$H$906,2,0),"")</f>
        <v/>
      </c>
      <c r="T2312" s="17" t="str">
        <f>IFERROR(VLOOKUP(F2312,県RL2011!$F$3:$H$906,3,0),"")</f>
        <v/>
      </c>
      <c r="U2312" s="150" t="str">
        <f>IFERROR(VLOOKUP(F2312,国RL2020!$B$2:$E$878,4,0),"")</f>
        <v/>
      </c>
      <c r="V2312" s="150" t="str">
        <f>IFERROR(VLOOKUP(F2312,国RL2020!$B$2:$E$878,3,0),"")</f>
        <v/>
      </c>
      <c r="W2312" s="19" t="str">
        <f>IFERROR(VLOOKUP(F2312,国RL2019!$B$2:$E$873,4,0),"")</f>
        <v/>
      </c>
      <c r="X2312" s="19" t="str">
        <f>IFERROR(VLOOKUP(F2312,国RL2019!$B$2:$E$873,3,0),"")</f>
        <v/>
      </c>
      <c r="Y2312" s="19" t="str">
        <f>IFERROR(VLOOKUP(F2312,国RL2017!$B$2:$E$870,4,0),"")</f>
        <v/>
      </c>
      <c r="Z2312" s="19" t="str">
        <f>IFERROR(VLOOKUP(F2312,国RL2017!$B$2:$E$870,3,0),"")</f>
        <v/>
      </c>
      <c r="AA2312" s="19" t="str">
        <f>IFERROR(VLOOKUP(F2312,国RL2006!$B$2:$E$567,4,0),"")</f>
        <v/>
      </c>
      <c r="AB2312" s="19" t="str">
        <f>IFERROR(VLOOKUP(F2312,国RL2006!$B$2:$E$567,3,0),"")</f>
        <v/>
      </c>
      <c r="AC2312" s="24"/>
    </row>
    <row r="2313" spans="1:29" x14ac:dyDescent="0.15">
      <c r="A2313" s="16">
        <v>2312</v>
      </c>
      <c r="B2313" s="24">
        <v>2017</v>
      </c>
      <c r="C2313" s="24">
        <v>6</v>
      </c>
      <c r="D2313" s="24">
        <v>1</v>
      </c>
      <c r="E2313" s="24" t="s">
        <v>2916</v>
      </c>
      <c r="F2313" s="24" t="s">
        <v>28</v>
      </c>
      <c r="G2313" s="24" t="s">
        <v>2923</v>
      </c>
      <c r="H2313" s="24">
        <v>10</v>
      </c>
      <c r="I2313" s="24">
        <v>1</v>
      </c>
      <c r="J2313" s="24">
        <v>1</v>
      </c>
      <c r="K2313" s="24"/>
      <c r="L2313" s="24">
        <v>16</v>
      </c>
      <c r="M2313" s="15">
        <v>28</v>
      </c>
      <c r="N2313" s="24"/>
      <c r="O2313" s="18" t="str">
        <f>IFERROR(VLOOKUP(F2313,'（鳥類・チョウ）vlookup関数用'!$D$35:$F$38,3,0),"")</f>
        <v/>
      </c>
      <c r="P2313" s="18" t="str">
        <f>IFERROR(VLOOKUP(F2313,特定外来生物!$A$3:$G$24,7,0),"")</f>
        <v/>
      </c>
      <c r="Q2313" s="17" t="str">
        <f>IFERROR(VLOOKUP(F2313,県RL2019!$B$2:$H$605,4,0),"")</f>
        <v/>
      </c>
      <c r="R2313" s="17" t="str">
        <f>IFERROR(VLOOKUP(F2313,県RL2019!$B$2:$H$605,5,0),"")</f>
        <v/>
      </c>
      <c r="S2313" s="17" t="str">
        <f>IFERROR(VLOOKUP(F2313,県RL2011!$F$3:$H$906,2,0),"")</f>
        <v/>
      </c>
      <c r="T2313" s="17" t="str">
        <f>IFERROR(VLOOKUP(F2313,県RL2011!$F$3:$H$906,3,0),"")</f>
        <v/>
      </c>
      <c r="U2313" s="150" t="str">
        <f>IFERROR(VLOOKUP(F2313,国RL2020!$B$2:$E$878,4,0),"")</f>
        <v/>
      </c>
      <c r="V2313" s="150" t="str">
        <f>IFERROR(VLOOKUP(F2313,国RL2020!$B$2:$E$878,3,0),"")</f>
        <v/>
      </c>
      <c r="W2313" s="19" t="str">
        <f>IFERROR(VLOOKUP(F2313,国RL2019!$B$2:$E$873,4,0),"")</f>
        <v/>
      </c>
      <c r="X2313" s="19" t="str">
        <f>IFERROR(VLOOKUP(F2313,国RL2019!$B$2:$E$873,3,0),"")</f>
        <v/>
      </c>
      <c r="Y2313" s="19" t="str">
        <f>IFERROR(VLOOKUP(F2313,国RL2017!$B$2:$E$870,4,0),"")</f>
        <v/>
      </c>
      <c r="Z2313" s="19" t="str">
        <f>IFERROR(VLOOKUP(F2313,国RL2017!$B$2:$E$870,3,0),"")</f>
        <v/>
      </c>
      <c r="AA2313" s="19" t="str">
        <f>IFERROR(VLOOKUP(F2313,国RL2006!$B$2:$E$567,4,0),"")</f>
        <v/>
      </c>
      <c r="AB2313" s="19" t="str">
        <f>IFERROR(VLOOKUP(F2313,国RL2006!$B$2:$E$567,3,0),"")</f>
        <v/>
      </c>
      <c r="AC2313" s="24"/>
    </row>
    <row r="2314" spans="1:29" x14ac:dyDescent="0.15">
      <c r="A2314" s="16">
        <v>2313</v>
      </c>
      <c r="B2314" s="24">
        <v>2017</v>
      </c>
      <c r="C2314" s="24">
        <v>6</v>
      </c>
      <c r="D2314" s="24">
        <v>1</v>
      </c>
      <c r="E2314" s="24" t="s">
        <v>2916</v>
      </c>
      <c r="F2314" s="24" t="s">
        <v>63</v>
      </c>
      <c r="G2314" s="24" t="s">
        <v>2923</v>
      </c>
      <c r="H2314" s="24">
        <v>1</v>
      </c>
      <c r="I2314" s="24"/>
      <c r="J2314" s="24"/>
      <c r="K2314" s="24"/>
      <c r="L2314" s="24">
        <v>1</v>
      </c>
      <c r="M2314" s="15">
        <v>2</v>
      </c>
      <c r="N2314" s="24"/>
      <c r="O2314" s="18" t="str">
        <f>IFERROR(VLOOKUP(F2314,'（鳥類・チョウ）vlookup関数用'!$D$35:$F$38,3,0),"")</f>
        <v/>
      </c>
      <c r="P2314" s="18" t="str">
        <f>IFERROR(VLOOKUP(F2314,特定外来生物!$A$3:$G$24,7,0),"")</f>
        <v/>
      </c>
      <c r="Q2314" s="17" t="str">
        <f>IFERROR(VLOOKUP(F2314,県RL2019!$B$2:$H$605,4,0),"")</f>
        <v/>
      </c>
      <c r="R2314" s="17" t="str">
        <f>IFERROR(VLOOKUP(F2314,県RL2019!$B$2:$H$605,5,0),"")</f>
        <v/>
      </c>
      <c r="S2314" s="17" t="str">
        <f>IFERROR(VLOOKUP(F2314,県RL2011!$F$3:$H$906,2,0),"")</f>
        <v/>
      </c>
      <c r="T2314" s="17" t="str">
        <f>IFERROR(VLOOKUP(F2314,県RL2011!$F$3:$H$906,3,0),"")</f>
        <v/>
      </c>
      <c r="U2314" s="150" t="str">
        <f>IFERROR(VLOOKUP(F2314,国RL2020!$B$2:$E$878,4,0),"")</f>
        <v/>
      </c>
      <c r="V2314" s="150" t="str">
        <f>IFERROR(VLOOKUP(F2314,国RL2020!$B$2:$E$878,3,0),"")</f>
        <v/>
      </c>
      <c r="W2314" s="19" t="str">
        <f>IFERROR(VLOOKUP(F2314,国RL2019!$B$2:$E$873,4,0),"")</f>
        <v/>
      </c>
      <c r="X2314" s="19" t="str">
        <f>IFERROR(VLOOKUP(F2314,国RL2019!$B$2:$E$873,3,0),"")</f>
        <v/>
      </c>
      <c r="Y2314" s="19" t="str">
        <f>IFERROR(VLOOKUP(F2314,国RL2017!$B$2:$E$870,4,0),"")</f>
        <v/>
      </c>
      <c r="Z2314" s="19" t="str">
        <f>IFERROR(VLOOKUP(F2314,国RL2017!$B$2:$E$870,3,0),"")</f>
        <v/>
      </c>
      <c r="AA2314" s="19" t="str">
        <f>IFERROR(VLOOKUP(F2314,国RL2006!$B$2:$E$567,4,0),"")</f>
        <v/>
      </c>
      <c r="AB2314" s="19" t="str">
        <f>IFERROR(VLOOKUP(F2314,国RL2006!$B$2:$E$567,3,0),"")</f>
        <v/>
      </c>
      <c r="AC2314" s="24"/>
    </row>
    <row r="2315" spans="1:29" x14ac:dyDescent="0.15">
      <c r="A2315" s="16">
        <v>2314</v>
      </c>
      <c r="B2315" s="24">
        <v>2017</v>
      </c>
      <c r="C2315" s="24">
        <v>6</v>
      </c>
      <c r="D2315" s="24">
        <v>1</v>
      </c>
      <c r="E2315" s="24" t="s">
        <v>2916</v>
      </c>
      <c r="F2315" s="24" t="s">
        <v>46</v>
      </c>
      <c r="G2315" s="24" t="s">
        <v>19</v>
      </c>
      <c r="H2315" s="24"/>
      <c r="I2315" s="24">
        <v>1</v>
      </c>
      <c r="J2315" s="24">
        <v>1</v>
      </c>
      <c r="K2315" s="24">
        <v>1</v>
      </c>
      <c r="L2315" s="24">
        <v>1</v>
      </c>
      <c r="M2315" s="15">
        <v>4</v>
      </c>
      <c r="N2315" s="24"/>
      <c r="O2315" s="18" t="str">
        <f>IFERROR(VLOOKUP(F2315,'（鳥類・チョウ）vlookup関数用'!$D$35:$F$38,3,0),"")</f>
        <v/>
      </c>
      <c r="P2315" s="18" t="str">
        <f>IFERROR(VLOOKUP(F2315,特定外来生物!$A$3:$G$24,7,0),"")</f>
        <v/>
      </c>
      <c r="Q2315" s="17" t="str">
        <f>IFERROR(VLOOKUP(F2315,県RL2019!$B$2:$H$605,4,0),"")</f>
        <v/>
      </c>
      <c r="R2315" s="17" t="str">
        <f>IFERROR(VLOOKUP(F2315,県RL2019!$B$2:$H$605,5,0),"")</f>
        <v/>
      </c>
      <c r="S2315" s="17" t="str">
        <f>IFERROR(VLOOKUP(F2315,県RL2011!$F$3:$H$906,2,0),"")</f>
        <v/>
      </c>
      <c r="T2315" s="17" t="str">
        <f>IFERROR(VLOOKUP(F2315,県RL2011!$F$3:$H$906,3,0),"")</f>
        <v/>
      </c>
      <c r="U2315" s="150" t="str">
        <f>IFERROR(VLOOKUP(F2315,国RL2020!$B$2:$E$878,4,0),"")</f>
        <v/>
      </c>
      <c r="V2315" s="150" t="str">
        <f>IFERROR(VLOOKUP(F2315,国RL2020!$B$2:$E$878,3,0),"")</f>
        <v/>
      </c>
      <c r="W2315" s="19" t="str">
        <f>IFERROR(VLOOKUP(F2315,国RL2019!$B$2:$E$873,4,0),"")</f>
        <v/>
      </c>
      <c r="X2315" s="19" t="str">
        <f>IFERROR(VLOOKUP(F2315,国RL2019!$B$2:$E$873,3,0),"")</f>
        <v/>
      </c>
      <c r="Y2315" s="19" t="str">
        <f>IFERROR(VLOOKUP(F2315,国RL2017!$B$2:$E$870,4,0),"")</f>
        <v/>
      </c>
      <c r="Z2315" s="19" t="str">
        <f>IFERROR(VLOOKUP(F2315,国RL2017!$B$2:$E$870,3,0),"")</f>
        <v/>
      </c>
      <c r="AA2315" s="19" t="str">
        <f>IFERROR(VLOOKUP(F2315,国RL2006!$B$2:$E$567,4,0),"")</f>
        <v/>
      </c>
      <c r="AB2315" s="19" t="str">
        <f>IFERROR(VLOOKUP(F2315,国RL2006!$B$2:$E$567,3,0),"")</f>
        <v/>
      </c>
      <c r="AC2315" s="24"/>
    </row>
    <row r="2316" spans="1:29" x14ac:dyDescent="0.15">
      <c r="A2316" s="16">
        <v>2315</v>
      </c>
      <c r="B2316" s="24">
        <v>2017</v>
      </c>
      <c r="C2316" s="24">
        <v>6</v>
      </c>
      <c r="D2316" s="24">
        <v>1</v>
      </c>
      <c r="E2316" s="24" t="s">
        <v>2916</v>
      </c>
      <c r="F2316" s="24" t="s">
        <v>17</v>
      </c>
      <c r="G2316" s="24" t="s">
        <v>2924</v>
      </c>
      <c r="H2316" s="24"/>
      <c r="I2316" s="24"/>
      <c r="J2316" s="24">
        <v>2</v>
      </c>
      <c r="K2316" s="24"/>
      <c r="L2316" s="24">
        <v>1</v>
      </c>
      <c r="M2316" s="15">
        <v>3</v>
      </c>
      <c r="N2316" s="24"/>
      <c r="O2316" s="18" t="str">
        <f>IFERROR(VLOOKUP(F2316,'（鳥類・チョウ）vlookup関数用'!$D$35:$F$38,3,0),"")</f>
        <v/>
      </c>
      <c r="P2316" s="18" t="str">
        <f>IFERROR(VLOOKUP(F2316,特定外来生物!$A$3:$G$24,7,0),"")</f>
        <v/>
      </c>
      <c r="Q2316" s="17" t="str">
        <f>IFERROR(VLOOKUP(F2316,県RL2019!$B$2:$H$605,4,0),"")</f>
        <v/>
      </c>
      <c r="R2316" s="17" t="str">
        <f>IFERROR(VLOOKUP(F2316,県RL2019!$B$2:$H$605,5,0),"")</f>
        <v/>
      </c>
      <c r="S2316" s="17" t="str">
        <f>IFERROR(VLOOKUP(F2316,県RL2011!$F$3:$H$906,2,0),"")</f>
        <v/>
      </c>
      <c r="T2316" s="17" t="str">
        <f>IFERROR(VLOOKUP(F2316,県RL2011!$F$3:$H$906,3,0),"")</f>
        <v/>
      </c>
      <c r="U2316" s="150" t="str">
        <f>IFERROR(VLOOKUP(F2316,国RL2020!$B$2:$E$878,4,0),"")</f>
        <v/>
      </c>
      <c r="V2316" s="150" t="str">
        <f>IFERROR(VLOOKUP(F2316,国RL2020!$B$2:$E$878,3,0),"")</f>
        <v/>
      </c>
      <c r="W2316" s="19" t="str">
        <f>IFERROR(VLOOKUP(F2316,国RL2019!$B$2:$E$873,4,0),"")</f>
        <v/>
      </c>
      <c r="X2316" s="19" t="str">
        <f>IFERROR(VLOOKUP(F2316,国RL2019!$B$2:$E$873,3,0),"")</f>
        <v/>
      </c>
      <c r="Y2316" s="19" t="str">
        <f>IFERROR(VLOOKUP(F2316,国RL2017!$B$2:$E$870,4,0),"")</f>
        <v/>
      </c>
      <c r="Z2316" s="19" t="str">
        <f>IFERROR(VLOOKUP(F2316,国RL2017!$B$2:$E$870,3,0),"")</f>
        <v/>
      </c>
      <c r="AA2316" s="19" t="str">
        <f>IFERROR(VLOOKUP(F2316,国RL2006!$B$2:$E$567,4,0),"")</f>
        <v/>
      </c>
      <c r="AB2316" s="19" t="str">
        <f>IFERROR(VLOOKUP(F2316,国RL2006!$B$2:$E$567,3,0),"")</f>
        <v/>
      </c>
      <c r="AC2316" s="24"/>
    </row>
    <row r="2317" spans="1:29" x14ac:dyDescent="0.15">
      <c r="A2317" s="16">
        <v>2316</v>
      </c>
      <c r="B2317" s="24">
        <v>2017</v>
      </c>
      <c r="C2317" s="24">
        <v>6</v>
      </c>
      <c r="D2317" s="24">
        <v>1</v>
      </c>
      <c r="E2317" s="24" t="s">
        <v>2916</v>
      </c>
      <c r="F2317" s="24" t="s">
        <v>27</v>
      </c>
      <c r="G2317" s="24" t="s">
        <v>2924</v>
      </c>
      <c r="H2317" s="24">
        <v>1</v>
      </c>
      <c r="I2317" s="24"/>
      <c r="J2317" s="24"/>
      <c r="K2317" s="24"/>
      <c r="L2317" s="24"/>
      <c r="M2317" s="15">
        <v>1</v>
      </c>
      <c r="N2317" s="24"/>
      <c r="O2317" s="18" t="str">
        <f>IFERROR(VLOOKUP(F2317,'（鳥類・チョウ）vlookup関数用'!$D$35:$F$38,3,0),"")</f>
        <v/>
      </c>
      <c r="P2317" s="18" t="str">
        <f>IFERROR(VLOOKUP(F2317,特定外来生物!$A$3:$G$24,7,0),"")</f>
        <v/>
      </c>
      <c r="Q2317" s="17" t="str">
        <f>IFERROR(VLOOKUP(F2317,県RL2019!$B$2:$H$605,4,0),"")</f>
        <v/>
      </c>
      <c r="R2317" s="17" t="str">
        <f>IFERROR(VLOOKUP(F2317,県RL2019!$B$2:$H$605,5,0),"")</f>
        <v/>
      </c>
      <c r="S2317" s="17" t="str">
        <f>IFERROR(VLOOKUP(F2317,県RL2011!$F$3:$H$906,2,0),"")</f>
        <v/>
      </c>
      <c r="T2317" s="17" t="str">
        <f>IFERROR(VLOOKUP(F2317,県RL2011!$F$3:$H$906,3,0),"")</f>
        <v/>
      </c>
      <c r="U2317" s="150" t="str">
        <f>IFERROR(VLOOKUP(F2317,国RL2020!$B$2:$E$878,4,0),"")</f>
        <v/>
      </c>
      <c r="V2317" s="150" t="str">
        <f>IFERROR(VLOOKUP(F2317,国RL2020!$B$2:$E$878,3,0),"")</f>
        <v/>
      </c>
      <c r="W2317" s="19" t="str">
        <f>IFERROR(VLOOKUP(F2317,国RL2019!$B$2:$E$873,4,0),"")</f>
        <v/>
      </c>
      <c r="X2317" s="19" t="str">
        <f>IFERROR(VLOOKUP(F2317,国RL2019!$B$2:$E$873,3,0),"")</f>
        <v/>
      </c>
      <c r="Y2317" s="19" t="str">
        <f>IFERROR(VLOOKUP(F2317,国RL2017!$B$2:$E$870,4,0),"")</f>
        <v/>
      </c>
      <c r="Z2317" s="19" t="str">
        <f>IFERROR(VLOOKUP(F2317,国RL2017!$B$2:$E$870,3,0),"")</f>
        <v/>
      </c>
      <c r="AA2317" s="19" t="str">
        <f>IFERROR(VLOOKUP(F2317,国RL2006!$B$2:$E$567,4,0),"")</f>
        <v/>
      </c>
      <c r="AB2317" s="19" t="str">
        <f>IFERROR(VLOOKUP(F2317,国RL2006!$B$2:$E$567,3,0),"")</f>
        <v/>
      </c>
      <c r="AC2317" s="24"/>
    </row>
    <row r="2318" spans="1:29" x14ac:dyDescent="0.15">
      <c r="A2318" s="16">
        <v>2317</v>
      </c>
      <c r="B2318" s="24">
        <v>2017</v>
      </c>
      <c r="C2318" s="24">
        <v>6</v>
      </c>
      <c r="D2318" s="24">
        <v>1</v>
      </c>
      <c r="E2318" s="24" t="s">
        <v>2916</v>
      </c>
      <c r="F2318" s="24" t="s">
        <v>717</v>
      </c>
      <c r="G2318" s="24" t="s">
        <v>2924</v>
      </c>
      <c r="H2318" s="24">
        <v>5</v>
      </c>
      <c r="I2318" s="24"/>
      <c r="J2318" s="24">
        <v>1</v>
      </c>
      <c r="K2318" s="24"/>
      <c r="L2318" s="24"/>
      <c r="M2318" s="15">
        <v>6</v>
      </c>
      <c r="N2318" s="24"/>
      <c r="O2318" s="18" t="str">
        <f>IFERROR(VLOOKUP(F2318,'（鳥類・チョウ）vlookup関数用'!$D$35:$F$38,3,0),"")</f>
        <v/>
      </c>
      <c r="P2318" s="18" t="str">
        <f>IFERROR(VLOOKUP(F2318,特定外来生物!$A$3:$G$24,7,0),"")</f>
        <v/>
      </c>
      <c r="Q2318" s="17" t="str">
        <f>IFERROR(VLOOKUP(F2318,県RL2019!$B$2:$H$605,4,0),"")</f>
        <v>C</v>
      </c>
      <c r="R2318" s="17" t="str">
        <f>IFERROR(VLOOKUP(F2318,県RL2019!$B$2:$H$605,5,0),"")</f>
        <v>要保護生物</v>
      </c>
      <c r="S2318" s="17" t="str">
        <f>IFERROR(VLOOKUP(F2318,県RL2011!$F$3:$H$906,2,0),"")</f>
        <v>C</v>
      </c>
      <c r="T2318" s="17" t="str">
        <f>IFERROR(VLOOKUP(F2318,県RL2011!$F$3:$H$906,3,0),"")</f>
        <v>要保護生物</v>
      </c>
      <c r="U2318" s="150" t="str">
        <f>IFERROR(VLOOKUP(F2318,国RL2020!$B$2:$E$878,4,0),"")</f>
        <v/>
      </c>
      <c r="V2318" s="150" t="str">
        <f>IFERROR(VLOOKUP(F2318,国RL2020!$B$2:$E$878,3,0),"")</f>
        <v/>
      </c>
      <c r="W2318" s="19" t="str">
        <f>IFERROR(VLOOKUP(F2318,国RL2019!$B$2:$E$873,4,0),"")</f>
        <v/>
      </c>
      <c r="X2318" s="19" t="str">
        <f>IFERROR(VLOOKUP(F2318,国RL2019!$B$2:$E$873,3,0),"")</f>
        <v/>
      </c>
      <c r="Y2318" s="19" t="str">
        <f>IFERROR(VLOOKUP(F2318,国RL2017!$B$2:$E$870,4,0),"")</f>
        <v/>
      </c>
      <c r="Z2318" s="19" t="str">
        <f>IFERROR(VLOOKUP(F2318,国RL2017!$B$2:$E$870,3,0),"")</f>
        <v/>
      </c>
      <c r="AA2318" s="19" t="str">
        <f>IFERROR(VLOOKUP(F2318,国RL2006!$B$2:$E$567,4,0),"")</f>
        <v/>
      </c>
      <c r="AB2318" s="19" t="str">
        <f>IFERROR(VLOOKUP(F2318,国RL2006!$B$2:$E$567,3,0),"")</f>
        <v/>
      </c>
      <c r="AC2318" s="24"/>
    </row>
    <row r="2319" spans="1:29" x14ac:dyDescent="0.15">
      <c r="A2319" s="16">
        <v>2318</v>
      </c>
      <c r="B2319" s="24">
        <v>2017</v>
      </c>
      <c r="C2319" s="24">
        <v>6</v>
      </c>
      <c r="D2319" s="24">
        <v>1</v>
      </c>
      <c r="E2319" s="24" t="s">
        <v>2916</v>
      </c>
      <c r="F2319" s="24" t="s">
        <v>82</v>
      </c>
      <c r="G2319" s="24" t="s">
        <v>2924</v>
      </c>
      <c r="H2319" s="24">
        <v>4</v>
      </c>
      <c r="I2319" s="24"/>
      <c r="J2319" s="24"/>
      <c r="K2319" s="24"/>
      <c r="L2319" s="24"/>
      <c r="M2319" s="15">
        <v>4</v>
      </c>
      <c r="N2319" s="24"/>
      <c r="O2319" s="18" t="str">
        <f>IFERROR(VLOOKUP(F2319,'（鳥類・チョウ）vlookup関数用'!$D$35:$F$38,3,0),"")</f>
        <v/>
      </c>
      <c r="P2319" s="18" t="str">
        <f>IFERROR(VLOOKUP(F2319,特定外来生物!$A$3:$G$24,7,0),"")</f>
        <v/>
      </c>
      <c r="Q2319" s="17" t="str">
        <f>IFERROR(VLOOKUP(F2319,県RL2019!$B$2:$H$605,4,0),"")</f>
        <v>C</v>
      </c>
      <c r="R2319" s="17" t="str">
        <f>IFERROR(VLOOKUP(F2319,県RL2019!$B$2:$H$605,5,0),"")</f>
        <v>要保護生物</v>
      </c>
      <c r="S2319" s="17" t="str">
        <f>IFERROR(VLOOKUP(F2319,県RL2011!$F$3:$H$906,2,0),"")</f>
        <v>C</v>
      </c>
      <c r="T2319" s="17" t="str">
        <f>IFERROR(VLOOKUP(F2319,県RL2011!$F$3:$H$906,3,0),"")</f>
        <v>要保護生物</v>
      </c>
      <c r="U2319" s="150" t="str">
        <f>IFERROR(VLOOKUP(F2319,国RL2020!$B$2:$E$878,4,0),"")</f>
        <v/>
      </c>
      <c r="V2319" s="150" t="str">
        <f>IFERROR(VLOOKUP(F2319,国RL2020!$B$2:$E$878,3,0),"")</f>
        <v/>
      </c>
      <c r="W2319" s="19" t="str">
        <f>IFERROR(VLOOKUP(F2319,国RL2019!$B$2:$E$873,4,0),"")</f>
        <v/>
      </c>
      <c r="X2319" s="19" t="str">
        <f>IFERROR(VLOOKUP(F2319,国RL2019!$B$2:$E$873,3,0),"")</f>
        <v/>
      </c>
      <c r="Y2319" s="19" t="str">
        <f>IFERROR(VLOOKUP(F2319,国RL2017!$B$2:$E$870,4,0),"")</f>
        <v/>
      </c>
      <c r="Z2319" s="19" t="str">
        <f>IFERROR(VLOOKUP(F2319,国RL2017!$B$2:$E$870,3,0),"")</f>
        <v/>
      </c>
      <c r="AA2319" s="19" t="str">
        <f>IFERROR(VLOOKUP(F2319,国RL2006!$B$2:$E$567,4,0),"")</f>
        <v/>
      </c>
      <c r="AB2319" s="19" t="str">
        <f>IFERROR(VLOOKUP(F2319,国RL2006!$B$2:$E$567,3,0),"")</f>
        <v/>
      </c>
      <c r="AC2319" s="24"/>
    </row>
    <row r="2320" spans="1:29" x14ac:dyDescent="0.15">
      <c r="A2320" s="16">
        <v>2319</v>
      </c>
      <c r="B2320" s="24">
        <v>2017</v>
      </c>
      <c r="C2320" s="24">
        <v>6</v>
      </c>
      <c r="D2320" s="24">
        <v>1</v>
      </c>
      <c r="E2320" s="24" t="s">
        <v>2916</v>
      </c>
      <c r="F2320" s="24" t="s">
        <v>64</v>
      </c>
      <c r="G2320" s="24" t="s">
        <v>2924</v>
      </c>
      <c r="H2320" s="24">
        <v>1</v>
      </c>
      <c r="I2320" s="24"/>
      <c r="J2320" s="24"/>
      <c r="K2320" s="24"/>
      <c r="L2320" s="24"/>
      <c r="M2320" s="15">
        <v>1</v>
      </c>
      <c r="N2320" s="24"/>
      <c r="O2320" s="18" t="str">
        <f>IFERROR(VLOOKUP(F2320,'（鳥類・チョウ）vlookup関数用'!$D$35:$F$38,3,0),"")</f>
        <v/>
      </c>
      <c r="P2320" s="18" t="str">
        <f>IFERROR(VLOOKUP(F2320,特定外来生物!$A$3:$G$24,7,0),"")</f>
        <v/>
      </c>
      <c r="Q2320" s="17" t="str">
        <f>IFERROR(VLOOKUP(F2320,県RL2019!$B$2:$H$605,4,0),"")</f>
        <v>C</v>
      </c>
      <c r="R2320" s="17" t="str">
        <f>IFERROR(VLOOKUP(F2320,県RL2019!$B$2:$H$605,5,0),"")</f>
        <v>要保護生物</v>
      </c>
      <c r="S2320" s="17" t="str">
        <f>IFERROR(VLOOKUP(F2320,県RL2011!$F$3:$H$906,2,0),"")</f>
        <v>C</v>
      </c>
      <c r="T2320" s="17" t="str">
        <f>IFERROR(VLOOKUP(F2320,県RL2011!$F$3:$H$906,3,0),"")</f>
        <v>要保護生物</v>
      </c>
      <c r="U2320" s="150" t="str">
        <f>IFERROR(VLOOKUP(F2320,国RL2020!$B$2:$E$878,4,0),"")</f>
        <v/>
      </c>
      <c r="V2320" s="150" t="str">
        <f>IFERROR(VLOOKUP(F2320,国RL2020!$B$2:$E$878,3,0),"")</f>
        <v/>
      </c>
      <c r="W2320" s="19" t="str">
        <f>IFERROR(VLOOKUP(F2320,国RL2019!$B$2:$E$873,4,0),"")</f>
        <v/>
      </c>
      <c r="X2320" s="19" t="str">
        <f>IFERROR(VLOOKUP(F2320,国RL2019!$B$2:$E$873,3,0),"")</f>
        <v/>
      </c>
      <c r="Y2320" s="19" t="str">
        <f>IFERROR(VLOOKUP(F2320,国RL2017!$B$2:$E$870,4,0),"")</f>
        <v/>
      </c>
      <c r="Z2320" s="19" t="str">
        <f>IFERROR(VLOOKUP(F2320,国RL2017!$B$2:$E$870,3,0),"")</f>
        <v/>
      </c>
      <c r="AA2320" s="19" t="str">
        <f>IFERROR(VLOOKUP(F2320,国RL2006!$B$2:$E$567,4,0),"")</f>
        <v/>
      </c>
      <c r="AB2320" s="19" t="str">
        <f>IFERROR(VLOOKUP(F2320,国RL2006!$B$2:$E$567,3,0),"")</f>
        <v/>
      </c>
      <c r="AC2320" s="24"/>
    </row>
    <row r="2321" spans="1:29" x14ac:dyDescent="0.15">
      <c r="A2321" s="16">
        <v>2320</v>
      </c>
      <c r="B2321" s="24">
        <v>2017</v>
      </c>
      <c r="C2321" s="24">
        <v>6</v>
      </c>
      <c r="D2321" s="24">
        <v>1</v>
      </c>
      <c r="E2321" s="24" t="s">
        <v>2916</v>
      </c>
      <c r="F2321" s="24" t="s">
        <v>38</v>
      </c>
      <c r="G2321" s="24" t="s">
        <v>2924</v>
      </c>
      <c r="H2321" s="24">
        <v>46</v>
      </c>
      <c r="I2321" s="24">
        <v>3</v>
      </c>
      <c r="J2321" s="24">
        <v>24</v>
      </c>
      <c r="K2321" s="24">
        <v>10</v>
      </c>
      <c r="L2321" s="24">
        <v>14</v>
      </c>
      <c r="M2321" s="15">
        <v>97</v>
      </c>
      <c r="N2321" s="24"/>
      <c r="O2321" s="18" t="str">
        <f>IFERROR(VLOOKUP(F2321,'（鳥類・チョウ）vlookup関数用'!$D$35:$F$38,3,0),"")</f>
        <v/>
      </c>
      <c r="P2321" s="18" t="str">
        <f>IFERROR(VLOOKUP(F2321,特定外来生物!$A$3:$G$24,7,0),"")</f>
        <v/>
      </c>
      <c r="Q2321" s="17" t="str">
        <f>IFERROR(VLOOKUP(F2321,県RL2019!$B$2:$H$605,4,0),"")</f>
        <v/>
      </c>
      <c r="R2321" s="17" t="str">
        <f>IFERROR(VLOOKUP(F2321,県RL2019!$B$2:$H$605,5,0),"")</f>
        <v/>
      </c>
      <c r="S2321" s="17" t="str">
        <f>IFERROR(VLOOKUP(F2321,県RL2011!$F$3:$H$906,2,0),"")</f>
        <v/>
      </c>
      <c r="T2321" s="17" t="str">
        <f>IFERROR(VLOOKUP(F2321,県RL2011!$F$3:$H$906,3,0),"")</f>
        <v/>
      </c>
      <c r="U2321" s="150" t="str">
        <f>IFERROR(VLOOKUP(F2321,国RL2020!$B$2:$E$878,4,0),"")</f>
        <v/>
      </c>
      <c r="V2321" s="150" t="str">
        <f>IFERROR(VLOOKUP(F2321,国RL2020!$B$2:$E$878,3,0),"")</f>
        <v/>
      </c>
      <c r="W2321" s="19" t="str">
        <f>IFERROR(VLOOKUP(F2321,国RL2019!$B$2:$E$873,4,0),"")</f>
        <v/>
      </c>
      <c r="X2321" s="19" t="str">
        <f>IFERROR(VLOOKUP(F2321,国RL2019!$B$2:$E$873,3,0),"")</f>
        <v/>
      </c>
      <c r="Y2321" s="19" t="str">
        <f>IFERROR(VLOOKUP(F2321,国RL2017!$B$2:$E$870,4,0),"")</f>
        <v/>
      </c>
      <c r="Z2321" s="19" t="str">
        <f>IFERROR(VLOOKUP(F2321,国RL2017!$B$2:$E$870,3,0),"")</f>
        <v/>
      </c>
      <c r="AA2321" s="19" t="str">
        <f>IFERROR(VLOOKUP(F2321,国RL2006!$B$2:$E$567,4,0),"")</f>
        <v/>
      </c>
      <c r="AB2321" s="19" t="str">
        <f>IFERROR(VLOOKUP(F2321,国RL2006!$B$2:$E$567,3,0),"")</f>
        <v/>
      </c>
      <c r="AC2321" s="24"/>
    </row>
    <row r="2322" spans="1:29" x14ac:dyDescent="0.15">
      <c r="A2322" s="16">
        <v>2321</v>
      </c>
      <c r="B2322" s="24">
        <v>2017</v>
      </c>
      <c r="C2322" s="24">
        <v>6</v>
      </c>
      <c r="D2322" s="24">
        <v>1</v>
      </c>
      <c r="E2322" s="24" t="s">
        <v>2916</v>
      </c>
      <c r="F2322" s="24" t="s">
        <v>78</v>
      </c>
      <c r="G2322" s="24" t="s">
        <v>2928</v>
      </c>
      <c r="H2322" s="24">
        <v>1</v>
      </c>
      <c r="I2322" s="24"/>
      <c r="J2322" s="24"/>
      <c r="K2322" s="24"/>
      <c r="L2322" s="24"/>
      <c r="M2322" s="15">
        <v>1</v>
      </c>
      <c r="N2322" s="24"/>
      <c r="O2322" s="18" t="str">
        <f>IFERROR(VLOOKUP(F2322,'（鳥類・チョウ）vlookup関数用'!$D$35:$F$38,3,0),"")</f>
        <v/>
      </c>
      <c r="P2322" s="18" t="str">
        <f>IFERROR(VLOOKUP(F2322,特定外来生物!$A$3:$G$24,7,0),"")</f>
        <v/>
      </c>
      <c r="Q2322" s="17" t="str">
        <f>IFERROR(VLOOKUP(F2322,県RL2019!$B$2:$H$605,4,0),"")</f>
        <v/>
      </c>
      <c r="R2322" s="17" t="str">
        <f>IFERROR(VLOOKUP(F2322,県RL2019!$B$2:$H$605,5,0),"")</f>
        <v/>
      </c>
      <c r="S2322" s="17" t="str">
        <f>IFERROR(VLOOKUP(F2322,県RL2011!$F$3:$H$906,2,0),"")</f>
        <v/>
      </c>
      <c r="T2322" s="17" t="str">
        <f>IFERROR(VLOOKUP(F2322,県RL2011!$F$3:$H$906,3,0),"")</f>
        <v/>
      </c>
      <c r="U2322" s="150" t="str">
        <f>IFERROR(VLOOKUP(F2322,国RL2020!$B$2:$E$878,4,0),"")</f>
        <v/>
      </c>
      <c r="V2322" s="150" t="str">
        <f>IFERROR(VLOOKUP(F2322,国RL2020!$B$2:$E$878,3,0),"")</f>
        <v/>
      </c>
      <c r="W2322" s="19" t="str">
        <f>IFERROR(VLOOKUP(F2322,国RL2019!$B$2:$E$873,4,0),"")</f>
        <v/>
      </c>
      <c r="X2322" s="19" t="str">
        <f>IFERROR(VLOOKUP(F2322,国RL2019!$B$2:$E$873,3,0),"")</f>
        <v/>
      </c>
      <c r="Y2322" s="19" t="str">
        <f>IFERROR(VLOOKUP(F2322,国RL2017!$B$2:$E$870,4,0),"")</f>
        <v/>
      </c>
      <c r="Z2322" s="19" t="str">
        <f>IFERROR(VLOOKUP(F2322,国RL2017!$B$2:$E$870,3,0),"")</f>
        <v/>
      </c>
      <c r="AA2322" s="19" t="str">
        <f>IFERROR(VLOOKUP(F2322,国RL2006!$B$2:$E$567,4,0),"")</f>
        <v/>
      </c>
      <c r="AB2322" s="19" t="str">
        <f>IFERROR(VLOOKUP(F2322,国RL2006!$B$2:$E$567,3,0),"")</f>
        <v/>
      </c>
      <c r="AC2322" s="24"/>
    </row>
    <row r="2323" spans="1:29" x14ac:dyDescent="0.15">
      <c r="A2323" s="16">
        <v>2322</v>
      </c>
      <c r="B2323" s="24">
        <v>2017</v>
      </c>
      <c r="C2323" s="24">
        <v>6</v>
      </c>
      <c r="D2323" s="24">
        <v>1</v>
      </c>
      <c r="E2323" s="24" t="s">
        <v>2916</v>
      </c>
      <c r="F2323" s="24" t="s">
        <v>32</v>
      </c>
      <c r="G2323" s="24" t="s">
        <v>2925</v>
      </c>
      <c r="H2323" s="24">
        <v>1</v>
      </c>
      <c r="I2323" s="24">
        <v>1</v>
      </c>
      <c r="J2323" s="24"/>
      <c r="K2323" s="24"/>
      <c r="L2323" s="24">
        <v>1</v>
      </c>
      <c r="M2323" s="15">
        <v>3</v>
      </c>
      <c r="N2323" s="24"/>
      <c r="O2323" s="18" t="str">
        <f>IFERROR(VLOOKUP(F2323,'（鳥類・チョウ）vlookup関数用'!$D$35:$F$38,3,0),"")</f>
        <v/>
      </c>
      <c r="P2323" s="18" t="str">
        <f>IFERROR(VLOOKUP(F2323,特定外来生物!$A$3:$G$24,7,0),"")</f>
        <v/>
      </c>
      <c r="Q2323" s="17" t="str">
        <f>IFERROR(VLOOKUP(F2323,県RL2019!$B$2:$H$605,4,0),"")</f>
        <v/>
      </c>
      <c r="R2323" s="17" t="str">
        <f>IFERROR(VLOOKUP(F2323,県RL2019!$B$2:$H$605,5,0),"")</f>
        <v/>
      </c>
      <c r="S2323" s="17" t="str">
        <f>IFERROR(VLOOKUP(F2323,県RL2011!$F$3:$H$906,2,0),"")</f>
        <v/>
      </c>
      <c r="T2323" s="17" t="str">
        <f>IFERROR(VLOOKUP(F2323,県RL2011!$F$3:$H$906,3,0),"")</f>
        <v/>
      </c>
      <c r="U2323" s="150" t="str">
        <f>IFERROR(VLOOKUP(F2323,国RL2020!$B$2:$E$878,4,0),"")</f>
        <v/>
      </c>
      <c r="V2323" s="150" t="str">
        <f>IFERROR(VLOOKUP(F2323,国RL2020!$B$2:$E$878,3,0),"")</f>
        <v/>
      </c>
      <c r="W2323" s="19" t="str">
        <f>IFERROR(VLOOKUP(F2323,国RL2019!$B$2:$E$873,4,0),"")</f>
        <v/>
      </c>
      <c r="X2323" s="19" t="str">
        <f>IFERROR(VLOOKUP(F2323,国RL2019!$B$2:$E$873,3,0),"")</f>
        <v/>
      </c>
      <c r="Y2323" s="19" t="str">
        <f>IFERROR(VLOOKUP(F2323,国RL2017!$B$2:$E$870,4,0),"")</f>
        <v/>
      </c>
      <c r="Z2323" s="19" t="str">
        <f>IFERROR(VLOOKUP(F2323,国RL2017!$B$2:$E$870,3,0),"")</f>
        <v/>
      </c>
      <c r="AA2323" s="19" t="str">
        <f>IFERROR(VLOOKUP(F2323,国RL2006!$B$2:$E$567,4,0),"")</f>
        <v/>
      </c>
      <c r="AB2323" s="19" t="str">
        <f>IFERROR(VLOOKUP(F2323,国RL2006!$B$2:$E$567,3,0),"")</f>
        <v/>
      </c>
      <c r="AC2323" s="24"/>
    </row>
    <row r="2324" spans="1:29" x14ac:dyDescent="0.15">
      <c r="A2324" s="16">
        <v>2323</v>
      </c>
      <c r="B2324" s="24">
        <v>2017</v>
      </c>
      <c r="C2324" s="24">
        <v>6</v>
      </c>
      <c r="D2324" s="24">
        <v>1</v>
      </c>
      <c r="E2324" s="24" t="s">
        <v>2916</v>
      </c>
      <c r="F2324" s="24" t="s">
        <v>30</v>
      </c>
      <c r="G2324" s="24" t="s">
        <v>2925</v>
      </c>
      <c r="H2324" s="24"/>
      <c r="I2324" s="24"/>
      <c r="J2324" s="24"/>
      <c r="K2324" s="24"/>
      <c r="L2324" s="24">
        <v>1</v>
      </c>
      <c r="M2324" s="15">
        <v>1</v>
      </c>
      <c r="N2324" s="24"/>
      <c r="O2324" s="18" t="str">
        <f>IFERROR(VLOOKUP(F2324,'（鳥類・チョウ）vlookup関数用'!$D$35:$F$38,3,0),"")</f>
        <v/>
      </c>
      <c r="P2324" s="18" t="str">
        <f>IFERROR(VLOOKUP(F2324,特定外来生物!$A$3:$G$24,7,0),"")</f>
        <v/>
      </c>
      <c r="Q2324" s="17" t="str">
        <f>IFERROR(VLOOKUP(F2324,県RL2019!$B$2:$H$605,4,0),"")</f>
        <v/>
      </c>
      <c r="R2324" s="17" t="str">
        <f>IFERROR(VLOOKUP(F2324,県RL2019!$B$2:$H$605,5,0),"")</f>
        <v/>
      </c>
      <c r="S2324" s="17" t="str">
        <f>IFERROR(VLOOKUP(F2324,県RL2011!$F$3:$H$906,2,0),"")</f>
        <v/>
      </c>
      <c r="T2324" s="17" t="str">
        <f>IFERROR(VLOOKUP(F2324,県RL2011!$F$3:$H$906,3,0),"")</f>
        <v/>
      </c>
      <c r="U2324" s="150" t="str">
        <f>IFERROR(VLOOKUP(F2324,国RL2020!$B$2:$E$878,4,0),"")</f>
        <v/>
      </c>
      <c r="V2324" s="150" t="str">
        <f>IFERROR(VLOOKUP(F2324,国RL2020!$B$2:$E$878,3,0),"")</f>
        <v/>
      </c>
      <c r="W2324" s="19" t="str">
        <f>IFERROR(VLOOKUP(F2324,国RL2019!$B$2:$E$873,4,0),"")</f>
        <v/>
      </c>
      <c r="X2324" s="19" t="str">
        <f>IFERROR(VLOOKUP(F2324,国RL2019!$B$2:$E$873,3,0),"")</f>
        <v/>
      </c>
      <c r="Y2324" s="19" t="str">
        <f>IFERROR(VLOOKUP(F2324,国RL2017!$B$2:$E$870,4,0),"")</f>
        <v/>
      </c>
      <c r="Z2324" s="19" t="str">
        <f>IFERROR(VLOOKUP(F2324,国RL2017!$B$2:$E$870,3,0),"")</f>
        <v/>
      </c>
      <c r="AA2324" s="19" t="str">
        <f>IFERROR(VLOOKUP(F2324,国RL2006!$B$2:$E$567,4,0),"")</f>
        <v/>
      </c>
      <c r="AB2324" s="19" t="str">
        <f>IFERROR(VLOOKUP(F2324,国RL2006!$B$2:$E$567,3,0),"")</f>
        <v/>
      </c>
      <c r="AC2324" s="24"/>
    </row>
    <row r="2325" spans="1:29" x14ac:dyDescent="0.15">
      <c r="A2325" s="16">
        <v>2324</v>
      </c>
      <c r="B2325" s="24">
        <v>2017</v>
      </c>
      <c r="C2325" s="24">
        <v>6</v>
      </c>
      <c r="D2325" s="24">
        <v>1</v>
      </c>
      <c r="E2325" s="24" t="s">
        <v>2916</v>
      </c>
      <c r="F2325" s="24" t="s">
        <v>37</v>
      </c>
      <c r="G2325" s="24" t="s">
        <v>2925</v>
      </c>
      <c r="H2325" s="24">
        <v>1</v>
      </c>
      <c r="I2325" s="24"/>
      <c r="J2325" s="24"/>
      <c r="K2325" s="24"/>
      <c r="L2325" s="24"/>
      <c r="M2325" s="15">
        <v>1</v>
      </c>
      <c r="N2325" s="24"/>
      <c r="O2325" s="18" t="str">
        <f>IFERROR(VLOOKUP(F2325,'（鳥類・チョウ）vlookup関数用'!$D$35:$F$38,3,0),"")</f>
        <v/>
      </c>
      <c r="P2325" s="18" t="str">
        <f>IFERROR(VLOOKUP(F2325,特定外来生物!$A$3:$G$24,7,0),"")</f>
        <v/>
      </c>
      <c r="Q2325" s="17" t="str">
        <f>IFERROR(VLOOKUP(F2325,県RL2019!$B$2:$H$605,4,0),"")</f>
        <v/>
      </c>
      <c r="R2325" s="17" t="str">
        <f>IFERROR(VLOOKUP(F2325,県RL2019!$B$2:$H$605,5,0),"")</f>
        <v/>
      </c>
      <c r="S2325" s="17" t="str">
        <f>IFERROR(VLOOKUP(F2325,県RL2011!$F$3:$H$906,2,0),"")</f>
        <v/>
      </c>
      <c r="T2325" s="17" t="str">
        <f>IFERROR(VLOOKUP(F2325,県RL2011!$F$3:$H$906,3,0),"")</f>
        <v/>
      </c>
      <c r="U2325" s="150" t="str">
        <f>IFERROR(VLOOKUP(F2325,国RL2020!$B$2:$E$878,4,0),"")</f>
        <v/>
      </c>
      <c r="V2325" s="150" t="str">
        <f>IFERROR(VLOOKUP(F2325,国RL2020!$B$2:$E$878,3,0),"")</f>
        <v/>
      </c>
      <c r="W2325" s="19" t="str">
        <f>IFERROR(VLOOKUP(F2325,国RL2019!$B$2:$E$873,4,0),"")</f>
        <v/>
      </c>
      <c r="X2325" s="19" t="str">
        <f>IFERROR(VLOOKUP(F2325,国RL2019!$B$2:$E$873,3,0),"")</f>
        <v/>
      </c>
      <c r="Y2325" s="19" t="str">
        <f>IFERROR(VLOOKUP(F2325,国RL2017!$B$2:$E$870,4,0),"")</f>
        <v/>
      </c>
      <c r="Z2325" s="19" t="str">
        <f>IFERROR(VLOOKUP(F2325,国RL2017!$B$2:$E$870,3,0),"")</f>
        <v/>
      </c>
      <c r="AA2325" s="19" t="str">
        <f>IFERROR(VLOOKUP(F2325,国RL2006!$B$2:$E$567,4,0),"")</f>
        <v/>
      </c>
      <c r="AB2325" s="19" t="str">
        <f>IFERROR(VLOOKUP(F2325,国RL2006!$B$2:$E$567,3,0),"")</f>
        <v/>
      </c>
      <c r="AC2325" s="24"/>
    </row>
    <row r="2326" spans="1:29" x14ac:dyDescent="0.15">
      <c r="A2326" s="16">
        <v>2325</v>
      </c>
      <c r="B2326" s="24">
        <v>2017</v>
      </c>
      <c r="C2326" s="24">
        <v>6</v>
      </c>
      <c r="D2326" s="24">
        <v>1</v>
      </c>
      <c r="E2326" s="24" t="s">
        <v>2916</v>
      </c>
      <c r="F2326" s="24" t="s">
        <v>34</v>
      </c>
      <c r="G2326" s="24" t="s">
        <v>2925</v>
      </c>
      <c r="H2326" s="24">
        <v>6</v>
      </c>
      <c r="I2326" s="24"/>
      <c r="J2326" s="24"/>
      <c r="K2326" s="24"/>
      <c r="L2326" s="24">
        <v>1</v>
      </c>
      <c r="M2326" s="15">
        <v>7</v>
      </c>
      <c r="N2326" s="24"/>
      <c r="O2326" s="18" t="str">
        <f>IFERROR(VLOOKUP(F2326,'（鳥類・チョウ）vlookup関数用'!$D$35:$F$38,3,0),"")</f>
        <v/>
      </c>
      <c r="P2326" s="18" t="str">
        <f>IFERROR(VLOOKUP(F2326,特定外来生物!$A$3:$G$24,7,0),"")</f>
        <v/>
      </c>
      <c r="Q2326" s="17" t="str">
        <f>IFERROR(VLOOKUP(F2326,県RL2019!$B$2:$H$605,4,0),"")</f>
        <v/>
      </c>
      <c r="R2326" s="17" t="str">
        <f>IFERROR(VLOOKUP(F2326,県RL2019!$B$2:$H$605,5,0),"")</f>
        <v/>
      </c>
      <c r="S2326" s="17" t="str">
        <f>IFERROR(VLOOKUP(F2326,県RL2011!$F$3:$H$906,2,0),"")</f>
        <v/>
      </c>
      <c r="T2326" s="17" t="str">
        <f>IFERROR(VLOOKUP(F2326,県RL2011!$F$3:$H$906,3,0),"")</f>
        <v/>
      </c>
      <c r="U2326" s="150" t="str">
        <f>IFERROR(VLOOKUP(F2326,国RL2020!$B$2:$E$878,4,0),"")</f>
        <v/>
      </c>
      <c r="V2326" s="150" t="str">
        <f>IFERROR(VLOOKUP(F2326,国RL2020!$B$2:$E$878,3,0),"")</f>
        <v/>
      </c>
      <c r="W2326" s="19" t="str">
        <f>IFERROR(VLOOKUP(F2326,国RL2019!$B$2:$E$873,4,0),"")</f>
        <v/>
      </c>
      <c r="X2326" s="19" t="str">
        <f>IFERROR(VLOOKUP(F2326,国RL2019!$B$2:$E$873,3,0),"")</f>
        <v/>
      </c>
      <c r="Y2326" s="19" t="str">
        <f>IFERROR(VLOOKUP(F2326,国RL2017!$B$2:$E$870,4,0),"")</f>
        <v/>
      </c>
      <c r="Z2326" s="19" t="str">
        <f>IFERROR(VLOOKUP(F2326,国RL2017!$B$2:$E$870,3,0),"")</f>
        <v/>
      </c>
      <c r="AA2326" s="19" t="str">
        <f>IFERROR(VLOOKUP(F2326,国RL2006!$B$2:$E$567,4,0),"")</f>
        <v/>
      </c>
      <c r="AB2326" s="19" t="str">
        <f>IFERROR(VLOOKUP(F2326,国RL2006!$B$2:$E$567,3,0),"")</f>
        <v/>
      </c>
      <c r="AC2326" s="24"/>
    </row>
    <row r="2327" spans="1:29" x14ac:dyDescent="0.15">
      <c r="A2327" s="16">
        <v>2326</v>
      </c>
      <c r="B2327" s="24">
        <v>2017</v>
      </c>
      <c r="C2327" s="24">
        <v>6</v>
      </c>
      <c r="D2327" s="24">
        <v>1</v>
      </c>
      <c r="E2327" s="24" t="s">
        <v>2916</v>
      </c>
      <c r="F2327" s="24" t="s">
        <v>31</v>
      </c>
      <c r="G2327" s="24" t="s">
        <v>2925</v>
      </c>
      <c r="H2327" s="24">
        <v>5</v>
      </c>
      <c r="I2327" s="24">
        <v>1</v>
      </c>
      <c r="J2327" s="24">
        <v>1</v>
      </c>
      <c r="K2327" s="24">
        <v>2</v>
      </c>
      <c r="L2327" s="24"/>
      <c r="M2327" s="15">
        <v>9</v>
      </c>
      <c r="N2327" s="24"/>
      <c r="O2327" s="18" t="str">
        <f>IFERROR(VLOOKUP(F2327,'（鳥類・チョウ）vlookup関数用'!$D$35:$F$38,3,0),"")</f>
        <v/>
      </c>
      <c r="P2327" s="18" t="str">
        <f>IFERROR(VLOOKUP(F2327,特定外来生物!$A$3:$G$24,7,0),"")</f>
        <v/>
      </c>
      <c r="Q2327" s="17" t="str">
        <f>IFERROR(VLOOKUP(F2327,県RL2019!$B$2:$H$605,4,0),"")</f>
        <v/>
      </c>
      <c r="R2327" s="17" t="str">
        <f>IFERROR(VLOOKUP(F2327,県RL2019!$B$2:$H$605,5,0),"")</f>
        <v/>
      </c>
      <c r="S2327" s="17" t="str">
        <f>IFERROR(VLOOKUP(F2327,県RL2011!$F$3:$H$906,2,0),"")</f>
        <v/>
      </c>
      <c r="T2327" s="17" t="str">
        <f>IFERROR(VLOOKUP(F2327,県RL2011!$F$3:$H$906,3,0),"")</f>
        <v/>
      </c>
      <c r="U2327" s="150" t="str">
        <f>IFERROR(VLOOKUP(F2327,国RL2020!$B$2:$E$878,4,0),"")</f>
        <v/>
      </c>
      <c r="V2327" s="150" t="str">
        <f>IFERROR(VLOOKUP(F2327,国RL2020!$B$2:$E$878,3,0),"")</f>
        <v/>
      </c>
      <c r="W2327" s="19" t="str">
        <f>IFERROR(VLOOKUP(F2327,国RL2019!$B$2:$E$873,4,0),"")</f>
        <v/>
      </c>
      <c r="X2327" s="19" t="str">
        <f>IFERROR(VLOOKUP(F2327,国RL2019!$B$2:$E$873,3,0),"")</f>
        <v/>
      </c>
      <c r="Y2327" s="19" t="str">
        <f>IFERROR(VLOOKUP(F2327,国RL2017!$B$2:$E$870,4,0),"")</f>
        <v/>
      </c>
      <c r="Z2327" s="19" t="str">
        <f>IFERROR(VLOOKUP(F2327,国RL2017!$B$2:$E$870,3,0),"")</f>
        <v/>
      </c>
      <c r="AA2327" s="19" t="str">
        <f>IFERROR(VLOOKUP(F2327,国RL2006!$B$2:$E$567,4,0),"")</f>
        <v/>
      </c>
      <c r="AB2327" s="19" t="str">
        <f>IFERROR(VLOOKUP(F2327,国RL2006!$B$2:$E$567,3,0),"")</f>
        <v/>
      </c>
      <c r="AC2327" s="24"/>
    </row>
    <row r="2328" spans="1:29" x14ac:dyDescent="0.15">
      <c r="A2328" s="16">
        <v>2327</v>
      </c>
      <c r="B2328" s="24">
        <v>2017</v>
      </c>
      <c r="C2328" s="24">
        <v>6</v>
      </c>
      <c r="D2328" s="24">
        <v>1</v>
      </c>
      <c r="E2328" s="24" t="s">
        <v>2916</v>
      </c>
      <c r="F2328" s="24" t="s">
        <v>33</v>
      </c>
      <c r="G2328" s="24" t="s">
        <v>2925</v>
      </c>
      <c r="H2328" s="24">
        <v>1</v>
      </c>
      <c r="I2328" s="24"/>
      <c r="J2328" s="24"/>
      <c r="K2328" s="24"/>
      <c r="L2328" s="24"/>
      <c r="M2328" s="15">
        <v>1</v>
      </c>
      <c r="N2328" s="24"/>
      <c r="O2328" s="18" t="str">
        <f>IFERROR(VLOOKUP(F2328,'（鳥類・チョウ）vlookup関数用'!$D$35:$F$38,3,0),"")</f>
        <v/>
      </c>
      <c r="P2328" s="18" t="str">
        <f>IFERROR(VLOOKUP(F2328,特定外来生物!$A$3:$G$24,7,0),"")</f>
        <v/>
      </c>
      <c r="Q2328" s="17" t="str">
        <f>IFERROR(VLOOKUP(F2328,県RL2019!$B$2:$H$605,4,0),"")</f>
        <v>C</v>
      </c>
      <c r="R2328" s="17" t="str">
        <f>IFERROR(VLOOKUP(F2328,県RL2019!$B$2:$H$605,5,0),"")</f>
        <v>要保護生物</v>
      </c>
      <c r="S2328" s="17" t="str">
        <f>IFERROR(VLOOKUP(F2328,県RL2011!$F$3:$H$906,2,0),"")</f>
        <v/>
      </c>
      <c r="T2328" s="17" t="str">
        <f>IFERROR(VLOOKUP(F2328,県RL2011!$F$3:$H$906,3,0),"")</f>
        <v/>
      </c>
      <c r="U2328" s="150" t="str">
        <f>IFERROR(VLOOKUP(F2328,国RL2020!$B$2:$E$878,4,0),"")</f>
        <v/>
      </c>
      <c r="V2328" s="150" t="str">
        <f>IFERROR(VLOOKUP(F2328,国RL2020!$B$2:$E$878,3,0),"")</f>
        <v/>
      </c>
      <c r="W2328" s="19" t="str">
        <f>IFERROR(VLOOKUP(F2328,国RL2019!$B$2:$E$873,4,0),"")</f>
        <v/>
      </c>
      <c r="X2328" s="19" t="str">
        <f>IFERROR(VLOOKUP(F2328,国RL2019!$B$2:$E$873,3,0),"")</f>
        <v/>
      </c>
      <c r="Y2328" s="19" t="str">
        <f>IFERROR(VLOOKUP(F2328,国RL2017!$B$2:$E$870,4,0),"")</f>
        <v/>
      </c>
      <c r="Z2328" s="19" t="str">
        <f>IFERROR(VLOOKUP(F2328,国RL2017!$B$2:$E$870,3,0),"")</f>
        <v/>
      </c>
      <c r="AA2328" s="19" t="str">
        <f>IFERROR(VLOOKUP(F2328,国RL2006!$B$2:$E$567,4,0),"")</f>
        <v/>
      </c>
      <c r="AB2328" s="19" t="str">
        <f>IFERROR(VLOOKUP(F2328,国RL2006!$B$2:$E$567,3,0),"")</f>
        <v/>
      </c>
      <c r="AC2328" s="24"/>
    </row>
    <row r="2329" spans="1:29" x14ac:dyDescent="0.15">
      <c r="A2329" s="16">
        <v>2328</v>
      </c>
      <c r="B2329" s="24">
        <v>2017</v>
      </c>
      <c r="C2329" s="24">
        <v>6</v>
      </c>
      <c r="D2329" s="24">
        <v>1</v>
      </c>
      <c r="E2329" s="24" t="s">
        <v>2916</v>
      </c>
      <c r="F2329" s="24" t="s">
        <v>59</v>
      </c>
      <c r="G2329" s="24" t="s">
        <v>2925</v>
      </c>
      <c r="H2329" s="24">
        <v>1</v>
      </c>
      <c r="I2329" s="24"/>
      <c r="J2329" s="24"/>
      <c r="K2329" s="24"/>
      <c r="L2329" s="24">
        <v>1</v>
      </c>
      <c r="M2329" s="15">
        <v>2</v>
      </c>
      <c r="N2329" s="24"/>
      <c r="O2329" s="18" t="str">
        <f>IFERROR(VLOOKUP(F2329,'（鳥類・チョウ）vlookup関数用'!$D$35:$F$38,3,0),"")</f>
        <v>重点対策外来種</v>
      </c>
      <c r="P2329" s="18" t="str">
        <f>IFERROR(VLOOKUP(F2329,特定外来生物!$A$3:$G$24,7,0),"")</f>
        <v>特定外来生物</v>
      </c>
      <c r="Q2329" s="17" t="str">
        <f>IFERROR(VLOOKUP(F2329,県RL2019!$B$2:$H$605,4,0),"")</f>
        <v/>
      </c>
      <c r="R2329" s="17" t="str">
        <f>IFERROR(VLOOKUP(F2329,県RL2019!$B$2:$H$605,5,0),"")</f>
        <v/>
      </c>
      <c r="S2329" s="17" t="str">
        <f>IFERROR(VLOOKUP(F2329,県RL2011!$F$3:$H$906,2,0),"")</f>
        <v/>
      </c>
      <c r="T2329" s="17" t="str">
        <f>IFERROR(VLOOKUP(F2329,県RL2011!$F$3:$H$906,3,0),"")</f>
        <v/>
      </c>
      <c r="U2329" s="150" t="str">
        <f>IFERROR(VLOOKUP(F2329,国RL2020!$B$2:$E$878,4,0),"")</f>
        <v/>
      </c>
      <c r="V2329" s="150" t="str">
        <f>IFERROR(VLOOKUP(F2329,国RL2020!$B$2:$E$878,3,0),"")</f>
        <v/>
      </c>
      <c r="W2329" s="19" t="str">
        <f>IFERROR(VLOOKUP(F2329,国RL2019!$B$2:$E$873,4,0),"")</f>
        <v/>
      </c>
      <c r="X2329" s="19" t="str">
        <f>IFERROR(VLOOKUP(F2329,国RL2019!$B$2:$E$873,3,0),"")</f>
        <v/>
      </c>
      <c r="Y2329" s="19" t="str">
        <f>IFERROR(VLOOKUP(F2329,国RL2017!$B$2:$E$870,4,0),"")</f>
        <v/>
      </c>
      <c r="Z2329" s="19" t="str">
        <f>IFERROR(VLOOKUP(F2329,国RL2017!$B$2:$E$870,3,0),"")</f>
        <v/>
      </c>
      <c r="AA2329" s="19" t="str">
        <f>IFERROR(VLOOKUP(F2329,国RL2006!$B$2:$E$567,4,0),"")</f>
        <v/>
      </c>
      <c r="AB2329" s="19" t="str">
        <f>IFERROR(VLOOKUP(F2329,国RL2006!$B$2:$E$567,3,0),"")</f>
        <v/>
      </c>
      <c r="AC2329" s="24"/>
    </row>
    <row r="2330" spans="1:29" x14ac:dyDescent="0.15">
      <c r="A2330" s="16">
        <v>2329</v>
      </c>
      <c r="B2330" s="24">
        <v>2017</v>
      </c>
      <c r="C2330" s="24">
        <v>6</v>
      </c>
      <c r="D2330" s="24">
        <v>1</v>
      </c>
      <c r="E2330" s="24" t="s">
        <v>2916</v>
      </c>
      <c r="F2330" s="24" t="s">
        <v>51</v>
      </c>
      <c r="G2330" s="24" t="s">
        <v>2927</v>
      </c>
      <c r="H2330" s="24"/>
      <c r="I2330" s="24">
        <v>1</v>
      </c>
      <c r="J2330" s="24">
        <v>2</v>
      </c>
      <c r="K2330" s="24"/>
      <c r="L2330" s="24"/>
      <c r="M2330" s="15">
        <v>3</v>
      </c>
      <c r="N2330" s="24"/>
      <c r="O2330" s="18" t="str">
        <f>IFERROR(VLOOKUP(F2330,'（鳥類・チョウ）vlookup関数用'!$D$35:$F$38,3,0),"")</f>
        <v/>
      </c>
      <c r="P2330" s="18" t="str">
        <f>IFERROR(VLOOKUP(F2330,特定外来生物!$A$3:$G$24,7,0),"")</f>
        <v/>
      </c>
      <c r="Q2330" s="17" t="str">
        <f>IFERROR(VLOOKUP(F2330,県RL2019!$B$2:$H$605,4,0),"")</f>
        <v/>
      </c>
      <c r="R2330" s="17" t="str">
        <f>IFERROR(VLOOKUP(F2330,県RL2019!$B$2:$H$605,5,0),"")</f>
        <v/>
      </c>
      <c r="S2330" s="17" t="str">
        <f>IFERROR(VLOOKUP(F2330,県RL2011!$F$3:$H$906,2,0),"")</f>
        <v/>
      </c>
      <c r="T2330" s="17" t="str">
        <f>IFERROR(VLOOKUP(F2330,県RL2011!$F$3:$H$906,3,0),"")</f>
        <v/>
      </c>
      <c r="U2330" s="150" t="str">
        <f>IFERROR(VLOOKUP(F2330,国RL2020!$B$2:$E$878,4,0),"")</f>
        <v/>
      </c>
      <c r="V2330" s="150" t="str">
        <f>IFERROR(VLOOKUP(F2330,国RL2020!$B$2:$E$878,3,0),"")</f>
        <v/>
      </c>
      <c r="W2330" s="19" t="str">
        <f>IFERROR(VLOOKUP(F2330,国RL2019!$B$2:$E$873,4,0),"")</f>
        <v/>
      </c>
      <c r="X2330" s="19" t="str">
        <f>IFERROR(VLOOKUP(F2330,国RL2019!$B$2:$E$873,3,0),"")</f>
        <v/>
      </c>
      <c r="Y2330" s="19" t="str">
        <f>IFERROR(VLOOKUP(F2330,国RL2017!$B$2:$E$870,4,0),"")</f>
        <v/>
      </c>
      <c r="Z2330" s="19" t="str">
        <f>IFERROR(VLOOKUP(F2330,国RL2017!$B$2:$E$870,3,0),"")</f>
        <v/>
      </c>
      <c r="AA2330" s="19" t="str">
        <f>IFERROR(VLOOKUP(F2330,国RL2006!$B$2:$E$567,4,0),"")</f>
        <v/>
      </c>
      <c r="AB2330" s="19" t="str">
        <f>IFERROR(VLOOKUP(F2330,国RL2006!$B$2:$E$567,3,0),"")</f>
        <v/>
      </c>
      <c r="AC2330" s="24"/>
    </row>
    <row r="2331" spans="1:29" x14ac:dyDescent="0.15">
      <c r="A2331" s="16">
        <v>2330</v>
      </c>
      <c r="B2331" s="24">
        <v>2017</v>
      </c>
      <c r="C2331" s="24">
        <v>6</v>
      </c>
      <c r="D2331" s="24">
        <v>1</v>
      </c>
      <c r="E2331" s="24" t="s">
        <v>2916</v>
      </c>
      <c r="F2331" s="24" t="s">
        <v>23</v>
      </c>
      <c r="G2331" s="24" t="s">
        <v>2927</v>
      </c>
      <c r="H2331" s="24">
        <v>2</v>
      </c>
      <c r="I2331" s="24">
        <v>1</v>
      </c>
      <c r="J2331" s="24"/>
      <c r="K2331" s="24"/>
      <c r="L2331" s="24">
        <v>1</v>
      </c>
      <c r="M2331" s="15">
        <v>4</v>
      </c>
      <c r="N2331" s="24"/>
      <c r="O2331" s="18" t="str">
        <f>IFERROR(VLOOKUP(F2331,'（鳥類・チョウ）vlookup関数用'!$D$35:$F$38,3,0),"")</f>
        <v/>
      </c>
      <c r="P2331" s="18" t="str">
        <f>IFERROR(VLOOKUP(F2331,特定外来生物!$A$3:$G$24,7,0),"")</f>
        <v/>
      </c>
      <c r="Q2331" s="17" t="str">
        <f>IFERROR(VLOOKUP(F2331,県RL2019!$B$2:$H$605,4,0),"")</f>
        <v/>
      </c>
      <c r="R2331" s="17" t="str">
        <f>IFERROR(VLOOKUP(F2331,県RL2019!$B$2:$H$605,5,0),"")</f>
        <v/>
      </c>
      <c r="S2331" s="17" t="str">
        <f>IFERROR(VLOOKUP(F2331,県RL2011!$F$3:$H$906,2,0),"")</f>
        <v/>
      </c>
      <c r="T2331" s="17" t="str">
        <f>IFERROR(VLOOKUP(F2331,県RL2011!$F$3:$H$906,3,0),"")</f>
        <v/>
      </c>
      <c r="U2331" s="150" t="str">
        <f>IFERROR(VLOOKUP(F2331,国RL2020!$B$2:$E$878,4,0),"")</f>
        <v/>
      </c>
      <c r="V2331" s="150" t="str">
        <f>IFERROR(VLOOKUP(F2331,国RL2020!$B$2:$E$878,3,0),"")</f>
        <v/>
      </c>
      <c r="W2331" s="19" t="str">
        <f>IFERROR(VLOOKUP(F2331,国RL2019!$B$2:$E$873,4,0),"")</f>
        <v/>
      </c>
      <c r="X2331" s="19" t="str">
        <f>IFERROR(VLOOKUP(F2331,国RL2019!$B$2:$E$873,3,0),"")</f>
        <v/>
      </c>
      <c r="Y2331" s="19" t="str">
        <f>IFERROR(VLOOKUP(F2331,国RL2017!$B$2:$E$870,4,0),"")</f>
        <v/>
      </c>
      <c r="Z2331" s="19" t="str">
        <f>IFERROR(VLOOKUP(F2331,国RL2017!$B$2:$E$870,3,0),"")</f>
        <v/>
      </c>
      <c r="AA2331" s="19" t="str">
        <f>IFERROR(VLOOKUP(F2331,国RL2006!$B$2:$E$567,4,0),"")</f>
        <v/>
      </c>
      <c r="AB2331" s="19" t="str">
        <f>IFERROR(VLOOKUP(F2331,国RL2006!$B$2:$E$567,3,0),"")</f>
        <v/>
      </c>
      <c r="AC2331" s="24"/>
    </row>
    <row r="2332" spans="1:29" x14ac:dyDescent="0.15">
      <c r="A2332" s="16">
        <v>2331</v>
      </c>
      <c r="B2332" s="24">
        <v>2017</v>
      </c>
      <c r="C2332" s="24">
        <v>6</v>
      </c>
      <c r="D2332" s="24">
        <v>1</v>
      </c>
      <c r="E2332" s="24" t="s">
        <v>2916</v>
      </c>
      <c r="F2332" s="24" t="s">
        <v>43</v>
      </c>
      <c r="G2332" s="24" t="s">
        <v>2927</v>
      </c>
      <c r="H2332" s="24">
        <v>12</v>
      </c>
      <c r="I2332" s="24"/>
      <c r="J2332" s="24">
        <v>2</v>
      </c>
      <c r="K2332" s="24"/>
      <c r="L2332" s="24">
        <v>10</v>
      </c>
      <c r="M2332" s="15">
        <v>24</v>
      </c>
      <c r="N2332" s="24"/>
      <c r="O2332" s="18" t="str">
        <f>IFERROR(VLOOKUP(F2332,'（鳥類・チョウ）vlookup関数用'!$D$35:$F$38,3,0),"")</f>
        <v/>
      </c>
      <c r="P2332" s="18" t="str">
        <f>IFERROR(VLOOKUP(F2332,特定外来生物!$A$3:$G$24,7,0),"")</f>
        <v/>
      </c>
      <c r="Q2332" s="17" t="str">
        <f>IFERROR(VLOOKUP(F2332,県RL2019!$B$2:$H$605,4,0),"")</f>
        <v/>
      </c>
      <c r="R2332" s="17" t="str">
        <f>IFERROR(VLOOKUP(F2332,県RL2019!$B$2:$H$605,5,0),"")</f>
        <v/>
      </c>
      <c r="S2332" s="17" t="str">
        <f>IFERROR(VLOOKUP(F2332,県RL2011!$F$3:$H$906,2,0),"")</f>
        <v/>
      </c>
      <c r="T2332" s="17" t="str">
        <f>IFERROR(VLOOKUP(F2332,県RL2011!$F$3:$H$906,3,0),"")</f>
        <v/>
      </c>
      <c r="U2332" s="150" t="str">
        <f>IFERROR(VLOOKUP(F2332,国RL2020!$B$2:$E$878,4,0),"")</f>
        <v/>
      </c>
      <c r="V2332" s="150" t="str">
        <f>IFERROR(VLOOKUP(F2332,国RL2020!$B$2:$E$878,3,0),"")</f>
        <v/>
      </c>
      <c r="W2332" s="19" t="str">
        <f>IFERROR(VLOOKUP(F2332,国RL2019!$B$2:$E$873,4,0),"")</f>
        <v/>
      </c>
      <c r="X2332" s="19" t="str">
        <f>IFERROR(VLOOKUP(F2332,国RL2019!$B$2:$E$873,3,0),"")</f>
        <v/>
      </c>
      <c r="Y2332" s="19" t="str">
        <f>IFERROR(VLOOKUP(F2332,国RL2017!$B$2:$E$870,4,0),"")</f>
        <v/>
      </c>
      <c r="Z2332" s="19" t="str">
        <f>IFERROR(VLOOKUP(F2332,国RL2017!$B$2:$E$870,3,0),"")</f>
        <v/>
      </c>
      <c r="AA2332" s="19" t="str">
        <f>IFERROR(VLOOKUP(F2332,国RL2006!$B$2:$E$567,4,0),"")</f>
        <v/>
      </c>
      <c r="AB2332" s="19" t="str">
        <f>IFERROR(VLOOKUP(F2332,国RL2006!$B$2:$E$567,3,0),"")</f>
        <v/>
      </c>
      <c r="AC2332" s="24"/>
    </row>
    <row r="2333" spans="1:29" x14ac:dyDescent="0.15">
      <c r="A2333" s="16">
        <v>2332</v>
      </c>
      <c r="B2333" s="24">
        <v>2017</v>
      </c>
      <c r="C2333" s="24">
        <v>6</v>
      </c>
      <c r="D2333" s="24">
        <v>1</v>
      </c>
      <c r="E2333" s="24" t="s">
        <v>2916</v>
      </c>
      <c r="F2333" s="24" t="s">
        <v>58</v>
      </c>
      <c r="G2333" s="24" t="s">
        <v>2926</v>
      </c>
      <c r="H2333" s="24">
        <v>2</v>
      </c>
      <c r="I2333" s="24"/>
      <c r="J2333" s="24">
        <v>1</v>
      </c>
      <c r="K2333" s="24">
        <v>1</v>
      </c>
      <c r="L2333" s="24"/>
      <c r="M2333" s="15">
        <v>4</v>
      </c>
      <c r="N2333" s="24"/>
      <c r="O2333" s="18" t="str">
        <f>IFERROR(VLOOKUP(F2333,'（鳥類・チョウ）vlookup関数用'!$D$35:$F$38,3,0),"")</f>
        <v/>
      </c>
      <c r="P2333" s="18" t="str">
        <f>IFERROR(VLOOKUP(F2333,特定外来生物!$A$3:$G$24,7,0),"")</f>
        <v/>
      </c>
      <c r="Q2333" s="17" t="str">
        <f>IFERROR(VLOOKUP(F2333,県RL2019!$B$2:$H$605,4,0),"")</f>
        <v/>
      </c>
      <c r="R2333" s="17" t="str">
        <f>IFERROR(VLOOKUP(F2333,県RL2019!$B$2:$H$605,5,0),"")</f>
        <v/>
      </c>
      <c r="S2333" s="17" t="str">
        <f>IFERROR(VLOOKUP(F2333,県RL2011!$F$3:$H$906,2,0),"")</f>
        <v/>
      </c>
      <c r="T2333" s="17" t="str">
        <f>IFERROR(VLOOKUP(F2333,県RL2011!$F$3:$H$906,3,0),"")</f>
        <v/>
      </c>
      <c r="U2333" s="150" t="str">
        <f>IFERROR(VLOOKUP(F2333,国RL2020!$B$2:$E$878,4,0),"")</f>
        <v/>
      </c>
      <c r="V2333" s="150" t="str">
        <f>IFERROR(VLOOKUP(F2333,国RL2020!$B$2:$E$878,3,0),"")</f>
        <v/>
      </c>
      <c r="W2333" s="19" t="str">
        <f>IFERROR(VLOOKUP(F2333,国RL2019!$B$2:$E$873,4,0),"")</f>
        <v/>
      </c>
      <c r="X2333" s="19" t="str">
        <f>IFERROR(VLOOKUP(F2333,国RL2019!$B$2:$E$873,3,0),"")</f>
        <v/>
      </c>
      <c r="Y2333" s="19" t="str">
        <f>IFERROR(VLOOKUP(F2333,国RL2017!$B$2:$E$870,4,0),"")</f>
        <v/>
      </c>
      <c r="Z2333" s="19" t="str">
        <f>IFERROR(VLOOKUP(F2333,国RL2017!$B$2:$E$870,3,0),"")</f>
        <v/>
      </c>
      <c r="AA2333" s="19" t="str">
        <f>IFERROR(VLOOKUP(F2333,国RL2006!$B$2:$E$567,4,0),"")</f>
        <v/>
      </c>
      <c r="AB2333" s="19" t="str">
        <f>IFERROR(VLOOKUP(F2333,国RL2006!$B$2:$E$567,3,0),"")</f>
        <v/>
      </c>
      <c r="AC2333" s="24"/>
    </row>
    <row r="2334" spans="1:29" x14ac:dyDescent="0.15">
      <c r="A2334" s="16">
        <v>2333</v>
      </c>
      <c r="B2334" s="24">
        <v>2017</v>
      </c>
      <c r="C2334" s="24">
        <v>6</v>
      </c>
      <c r="D2334" s="24">
        <v>1</v>
      </c>
      <c r="E2334" s="24" t="s">
        <v>2916</v>
      </c>
      <c r="F2334" s="24" t="s">
        <v>42</v>
      </c>
      <c r="G2334" s="24" t="s">
        <v>2926</v>
      </c>
      <c r="H2334" s="24">
        <v>1</v>
      </c>
      <c r="I2334" s="24"/>
      <c r="J2334" s="24"/>
      <c r="K2334" s="24"/>
      <c r="L2334" s="24"/>
      <c r="M2334" s="15">
        <v>1</v>
      </c>
      <c r="N2334" s="24"/>
      <c r="O2334" s="18" t="str">
        <f>IFERROR(VLOOKUP(F2334,'（鳥類・チョウ）vlookup関数用'!$D$35:$F$38,3,0),"")</f>
        <v/>
      </c>
      <c r="P2334" s="18" t="str">
        <f>IFERROR(VLOOKUP(F2334,特定外来生物!$A$3:$G$24,7,0),"")</f>
        <v/>
      </c>
      <c r="Q2334" s="17" t="str">
        <f>IFERROR(VLOOKUP(F2334,県RL2019!$B$2:$H$605,4,0),"")</f>
        <v/>
      </c>
      <c r="R2334" s="17" t="str">
        <f>IFERROR(VLOOKUP(F2334,県RL2019!$B$2:$H$605,5,0),"")</f>
        <v/>
      </c>
      <c r="S2334" s="17" t="str">
        <f>IFERROR(VLOOKUP(F2334,県RL2011!$F$3:$H$906,2,0),"")</f>
        <v/>
      </c>
      <c r="T2334" s="17" t="str">
        <f>IFERROR(VLOOKUP(F2334,県RL2011!$F$3:$H$906,3,0),"")</f>
        <v/>
      </c>
      <c r="U2334" s="150" t="str">
        <f>IFERROR(VLOOKUP(F2334,国RL2020!$B$2:$E$878,4,0),"")</f>
        <v/>
      </c>
      <c r="V2334" s="150" t="str">
        <f>IFERROR(VLOOKUP(F2334,国RL2020!$B$2:$E$878,3,0),"")</f>
        <v/>
      </c>
      <c r="W2334" s="19" t="str">
        <f>IFERROR(VLOOKUP(F2334,国RL2019!$B$2:$E$873,4,0),"")</f>
        <v/>
      </c>
      <c r="X2334" s="19" t="str">
        <f>IFERROR(VLOOKUP(F2334,国RL2019!$B$2:$E$873,3,0),"")</f>
        <v/>
      </c>
      <c r="Y2334" s="19" t="str">
        <f>IFERROR(VLOOKUP(F2334,国RL2017!$B$2:$E$870,4,0),"")</f>
        <v/>
      </c>
      <c r="Z2334" s="19" t="str">
        <f>IFERROR(VLOOKUP(F2334,国RL2017!$B$2:$E$870,3,0),"")</f>
        <v/>
      </c>
      <c r="AA2334" s="19" t="str">
        <f>IFERROR(VLOOKUP(F2334,国RL2006!$B$2:$E$567,4,0),"")</f>
        <v/>
      </c>
      <c r="AB2334" s="19" t="str">
        <f>IFERROR(VLOOKUP(F2334,国RL2006!$B$2:$E$567,3,0),"")</f>
        <v/>
      </c>
      <c r="AC2334" s="24"/>
    </row>
    <row r="2335" spans="1:29" x14ac:dyDescent="0.15">
      <c r="A2335" s="16">
        <v>2334</v>
      </c>
      <c r="B2335" s="24">
        <v>2017</v>
      </c>
      <c r="C2335" s="24">
        <v>7</v>
      </c>
      <c r="D2335" s="24">
        <v>1</v>
      </c>
      <c r="E2335" s="24" t="s">
        <v>2916</v>
      </c>
      <c r="F2335" s="24" t="s">
        <v>11</v>
      </c>
      <c r="G2335" s="24" t="s">
        <v>2922</v>
      </c>
      <c r="H2335" s="24">
        <v>4</v>
      </c>
      <c r="I2335" s="24"/>
      <c r="J2335" s="24">
        <v>2</v>
      </c>
      <c r="K2335" s="24">
        <v>1</v>
      </c>
      <c r="L2335" s="24">
        <v>5</v>
      </c>
      <c r="M2335" s="15">
        <v>12</v>
      </c>
      <c r="N2335" s="24"/>
      <c r="O2335" s="18" t="str">
        <f>IFERROR(VLOOKUP(F2335,'（鳥類・チョウ）vlookup関数用'!$D$35:$F$38,3,0),"")</f>
        <v/>
      </c>
      <c r="P2335" s="18" t="str">
        <f>IFERROR(VLOOKUP(F2335,特定外来生物!$A$3:$G$24,7,0),"")</f>
        <v/>
      </c>
      <c r="Q2335" s="17" t="str">
        <f>IFERROR(VLOOKUP(F2335,県RL2019!$B$2:$H$605,4,0),"")</f>
        <v/>
      </c>
      <c r="R2335" s="17" t="str">
        <f>IFERROR(VLOOKUP(F2335,県RL2019!$B$2:$H$605,5,0),"")</f>
        <v/>
      </c>
      <c r="S2335" s="17" t="str">
        <f>IFERROR(VLOOKUP(F2335,県RL2011!$F$3:$H$906,2,0),"")</f>
        <v/>
      </c>
      <c r="T2335" s="17" t="str">
        <f>IFERROR(VLOOKUP(F2335,県RL2011!$F$3:$H$906,3,0),"")</f>
        <v/>
      </c>
      <c r="U2335" s="150" t="str">
        <f>IFERROR(VLOOKUP(F2335,国RL2020!$B$2:$E$878,4,0),"")</f>
        <v/>
      </c>
      <c r="V2335" s="150" t="str">
        <f>IFERROR(VLOOKUP(F2335,国RL2020!$B$2:$E$878,3,0),"")</f>
        <v/>
      </c>
      <c r="W2335" s="19" t="str">
        <f>IFERROR(VLOOKUP(F2335,国RL2019!$B$2:$E$873,4,0),"")</f>
        <v/>
      </c>
      <c r="X2335" s="19" t="str">
        <f>IFERROR(VLOOKUP(F2335,国RL2019!$B$2:$E$873,3,0),"")</f>
        <v/>
      </c>
      <c r="Y2335" s="19" t="str">
        <f>IFERROR(VLOOKUP(F2335,国RL2017!$B$2:$E$870,4,0),"")</f>
        <v/>
      </c>
      <c r="Z2335" s="19" t="str">
        <f>IFERROR(VLOOKUP(F2335,国RL2017!$B$2:$E$870,3,0),"")</f>
        <v/>
      </c>
      <c r="AA2335" s="19" t="str">
        <f>IFERROR(VLOOKUP(F2335,国RL2006!$B$2:$E$567,4,0),"")</f>
        <v/>
      </c>
      <c r="AB2335" s="19" t="str">
        <f>IFERROR(VLOOKUP(F2335,国RL2006!$B$2:$E$567,3,0),"")</f>
        <v/>
      </c>
      <c r="AC2335" s="24"/>
    </row>
    <row r="2336" spans="1:29" x14ac:dyDescent="0.15">
      <c r="A2336" s="16">
        <v>2335</v>
      </c>
      <c r="B2336" s="24">
        <v>2017</v>
      </c>
      <c r="C2336" s="24">
        <v>7</v>
      </c>
      <c r="D2336" s="24">
        <v>1</v>
      </c>
      <c r="E2336" s="24" t="s">
        <v>2916</v>
      </c>
      <c r="F2336" s="24" t="s">
        <v>13</v>
      </c>
      <c r="G2336" s="24" t="s">
        <v>2922</v>
      </c>
      <c r="H2336" s="24">
        <v>2</v>
      </c>
      <c r="I2336" s="24"/>
      <c r="J2336" s="24"/>
      <c r="K2336" s="24"/>
      <c r="L2336" s="24">
        <v>4</v>
      </c>
      <c r="M2336" s="15">
        <v>6</v>
      </c>
      <c r="N2336" s="24"/>
      <c r="O2336" s="18" t="str">
        <f>IFERROR(VLOOKUP(F2336,'（鳥類・チョウ）vlookup関数用'!$D$35:$F$38,3,0),"")</f>
        <v/>
      </c>
      <c r="P2336" s="18" t="str">
        <f>IFERROR(VLOOKUP(F2336,特定外来生物!$A$3:$G$24,7,0),"")</f>
        <v/>
      </c>
      <c r="Q2336" s="17" t="str">
        <f>IFERROR(VLOOKUP(F2336,県RL2019!$B$2:$H$605,4,0),"")</f>
        <v/>
      </c>
      <c r="R2336" s="17" t="str">
        <f>IFERROR(VLOOKUP(F2336,県RL2019!$B$2:$H$605,5,0),"")</f>
        <v/>
      </c>
      <c r="S2336" s="17" t="str">
        <f>IFERROR(VLOOKUP(F2336,県RL2011!$F$3:$H$906,2,0),"")</f>
        <v/>
      </c>
      <c r="T2336" s="17" t="str">
        <f>IFERROR(VLOOKUP(F2336,県RL2011!$F$3:$H$906,3,0),"")</f>
        <v/>
      </c>
      <c r="U2336" s="150" t="str">
        <f>IFERROR(VLOOKUP(F2336,国RL2020!$B$2:$E$878,4,0),"")</f>
        <v/>
      </c>
      <c r="V2336" s="150" t="str">
        <f>IFERROR(VLOOKUP(F2336,国RL2020!$B$2:$E$878,3,0),"")</f>
        <v/>
      </c>
      <c r="W2336" s="19" t="str">
        <f>IFERROR(VLOOKUP(F2336,国RL2019!$B$2:$E$873,4,0),"")</f>
        <v/>
      </c>
      <c r="X2336" s="19" t="str">
        <f>IFERROR(VLOOKUP(F2336,国RL2019!$B$2:$E$873,3,0),"")</f>
        <v/>
      </c>
      <c r="Y2336" s="19" t="str">
        <f>IFERROR(VLOOKUP(F2336,国RL2017!$B$2:$E$870,4,0),"")</f>
        <v/>
      </c>
      <c r="Z2336" s="19" t="str">
        <f>IFERROR(VLOOKUP(F2336,国RL2017!$B$2:$E$870,3,0),"")</f>
        <v/>
      </c>
      <c r="AA2336" s="19" t="str">
        <f>IFERROR(VLOOKUP(F2336,国RL2006!$B$2:$E$567,4,0),"")</f>
        <v/>
      </c>
      <c r="AB2336" s="19" t="str">
        <f>IFERROR(VLOOKUP(F2336,国RL2006!$B$2:$E$567,3,0),"")</f>
        <v/>
      </c>
      <c r="AC2336" s="24"/>
    </row>
    <row r="2337" spans="1:29" x14ac:dyDescent="0.15">
      <c r="A2337" s="16">
        <v>2336</v>
      </c>
      <c r="B2337" s="24">
        <v>2017</v>
      </c>
      <c r="C2337" s="24">
        <v>7</v>
      </c>
      <c r="D2337" s="24">
        <v>1</v>
      </c>
      <c r="E2337" s="24" t="s">
        <v>2916</v>
      </c>
      <c r="F2337" s="24" t="s">
        <v>50</v>
      </c>
      <c r="G2337" s="24" t="s">
        <v>2922</v>
      </c>
      <c r="H2337" s="24"/>
      <c r="I2337" s="24"/>
      <c r="J2337" s="24"/>
      <c r="K2337" s="24"/>
      <c r="L2337" s="24">
        <v>1</v>
      </c>
      <c r="M2337" s="15">
        <v>1</v>
      </c>
      <c r="N2337" s="24"/>
      <c r="O2337" s="18" t="str">
        <f>IFERROR(VLOOKUP(F2337,'（鳥類・チョウ）vlookup関数用'!$D$35:$F$38,3,0),"")</f>
        <v/>
      </c>
      <c r="P2337" s="18" t="str">
        <f>IFERROR(VLOOKUP(F2337,特定外来生物!$A$3:$G$24,7,0),"")</f>
        <v/>
      </c>
      <c r="Q2337" s="17" t="str">
        <f>IFERROR(VLOOKUP(F2337,県RL2019!$B$2:$H$605,4,0),"")</f>
        <v/>
      </c>
      <c r="R2337" s="17" t="str">
        <f>IFERROR(VLOOKUP(F2337,県RL2019!$B$2:$H$605,5,0),"")</f>
        <v/>
      </c>
      <c r="S2337" s="17" t="str">
        <f>IFERROR(VLOOKUP(F2337,県RL2011!$F$3:$H$906,2,0),"")</f>
        <v/>
      </c>
      <c r="T2337" s="17" t="str">
        <f>IFERROR(VLOOKUP(F2337,県RL2011!$F$3:$H$906,3,0),"")</f>
        <v/>
      </c>
      <c r="U2337" s="150" t="str">
        <f>IFERROR(VLOOKUP(F2337,国RL2020!$B$2:$E$878,4,0),"")</f>
        <v/>
      </c>
      <c r="V2337" s="150" t="str">
        <f>IFERROR(VLOOKUP(F2337,国RL2020!$B$2:$E$878,3,0),"")</f>
        <v/>
      </c>
      <c r="W2337" s="19" t="str">
        <f>IFERROR(VLOOKUP(F2337,国RL2019!$B$2:$E$873,4,0),"")</f>
        <v/>
      </c>
      <c r="X2337" s="19" t="str">
        <f>IFERROR(VLOOKUP(F2337,国RL2019!$B$2:$E$873,3,0),"")</f>
        <v/>
      </c>
      <c r="Y2337" s="19" t="str">
        <f>IFERROR(VLOOKUP(F2337,国RL2017!$B$2:$E$870,4,0),"")</f>
        <v/>
      </c>
      <c r="Z2337" s="19" t="str">
        <f>IFERROR(VLOOKUP(F2337,国RL2017!$B$2:$E$870,3,0),"")</f>
        <v/>
      </c>
      <c r="AA2337" s="19" t="str">
        <f>IFERROR(VLOOKUP(F2337,国RL2006!$B$2:$E$567,4,0),"")</f>
        <v/>
      </c>
      <c r="AB2337" s="19" t="str">
        <f>IFERROR(VLOOKUP(F2337,国RL2006!$B$2:$E$567,3,0),"")</f>
        <v/>
      </c>
      <c r="AC2337" s="24"/>
    </row>
    <row r="2338" spans="1:29" x14ac:dyDescent="0.15">
      <c r="A2338" s="16">
        <v>2337</v>
      </c>
      <c r="B2338" s="24">
        <v>2017</v>
      </c>
      <c r="C2338" s="24">
        <v>7</v>
      </c>
      <c r="D2338" s="24">
        <v>1</v>
      </c>
      <c r="E2338" s="24" t="s">
        <v>2916</v>
      </c>
      <c r="F2338" s="24" t="s">
        <v>22</v>
      </c>
      <c r="G2338" s="24" t="s">
        <v>2922</v>
      </c>
      <c r="H2338" s="24"/>
      <c r="I2338" s="24"/>
      <c r="J2338" s="24">
        <v>1</v>
      </c>
      <c r="K2338" s="24">
        <v>2</v>
      </c>
      <c r="L2338" s="24">
        <v>1</v>
      </c>
      <c r="M2338" s="15">
        <v>4</v>
      </c>
      <c r="N2338" s="24"/>
      <c r="O2338" s="18" t="str">
        <f>IFERROR(VLOOKUP(F2338,'（鳥類・チョウ）vlookup関数用'!$D$35:$F$38,3,0),"")</f>
        <v/>
      </c>
      <c r="P2338" s="18" t="str">
        <f>IFERROR(VLOOKUP(F2338,特定外来生物!$A$3:$G$24,7,0),"")</f>
        <v/>
      </c>
      <c r="Q2338" s="17" t="str">
        <f>IFERROR(VLOOKUP(F2338,県RL2019!$B$2:$H$605,4,0),"")</f>
        <v/>
      </c>
      <c r="R2338" s="17" t="str">
        <f>IFERROR(VLOOKUP(F2338,県RL2019!$B$2:$H$605,5,0),"")</f>
        <v/>
      </c>
      <c r="S2338" s="17" t="str">
        <f>IFERROR(VLOOKUP(F2338,県RL2011!$F$3:$H$906,2,0),"")</f>
        <v/>
      </c>
      <c r="T2338" s="17" t="str">
        <f>IFERROR(VLOOKUP(F2338,県RL2011!$F$3:$H$906,3,0),"")</f>
        <v/>
      </c>
      <c r="U2338" s="150" t="str">
        <f>IFERROR(VLOOKUP(F2338,国RL2020!$B$2:$E$878,4,0),"")</f>
        <v/>
      </c>
      <c r="V2338" s="150" t="str">
        <f>IFERROR(VLOOKUP(F2338,国RL2020!$B$2:$E$878,3,0),"")</f>
        <v/>
      </c>
      <c r="W2338" s="19" t="str">
        <f>IFERROR(VLOOKUP(F2338,国RL2019!$B$2:$E$873,4,0),"")</f>
        <v/>
      </c>
      <c r="X2338" s="19" t="str">
        <f>IFERROR(VLOOKUP(F2338,国RL2019!$B$2:$E$873,3,0),"")</f>
        <v/>
      </c>
      <c r="Y2338" s="19" t="str">
        <f>IFERROR(VLOOKUP(F2338,国RL2017!$B$2:$E$870,4,0),"")</f>
        <v/>
      </c>
      <c r="Z2338" s="19" t="str">
        <f>IFERROR(VLOOKUP(F2338,国RL2017!$B$2:$E$870,3,0),"")</f>
        <v/>
      </c>
      <c r="AA2338" s="19" t="str">
        <f>IFERROR(VLOOKUP(F2338,国RL2006!$B$2:$E$567,4,0),"")</f>
        <v/>
      </c>
      <c r="AB2338" s="19" t="str">
        <f>IFERROR(VLOOKUP(F2338,国RL2006!$B$2:$E$567,3,0),"")</f>
        <v/>
      </c>
      <c r="AC2338" s="24"/>
    </row>
    <row r="2339" spans="1:29" x14ac:dyDescent="0.15">
      <c r="A2339" s="16">
        <v>2338</v>
      </c>
      <c r="B2339" s="24">
        <v>2017</v>
      </c>
      <c r="C2339" s="24">
        <v>7</v>
      </c>
      <c r="D2339" s="24">
        <v>1</v>
      </c>
      <c r="E2339" s="24" t="s">
        <v>2916</v>
      </c>
      <c r="F2339" s="24" t="s">
        <v>20</v>
      </c>
      <c r="G2339" s="24" t="s">
        <v>2922</v>
      </c>
      <c r="H2339" s="24"/>
      <c r="I2339" s="24"/>
      <c r="J2339" s="24">
        <v>3</v>
      </c>
      <c r="K2339" s="24"/>
      <c r="L2339" s="24">
        <v>3</v>
      </c>
      <c r="M2339" s="15">
        <v>6</v>
      </c>
      <c r="N2339" s="24"/>
      <c r="O2339" s="18" t="str">
        <f>IFERROR(VLOOKUP(F2339,'（鳥類・チョウ）vlookup関数用'!$D$35:$F$38,3,0),"")</f>
        <v/>
      </c>
      <c r="P2339" s="18" t="str">
        <f>IFERROR(VLOOKUP(F2339,特定外来生物!$A$3:$G$24,7,0),"")</f>
        <v/>
      </c>
      <c r="Q2339" s="17" t="str">
        <f>IFERROR(VLOOKUP(F2339,県RL2019!$B$2:$H$605,4,0),"")</f>
        <v/>
      </c>
      <c r="R2339" s="17" t="str">
        <f>IFERROR(VLOOKUP(F2339,県RL2019!$B$2:$H$605,5,0),"")</f>
        <v/>
      </c>
      <c r="S2339" s="17" t="str">
        <f>IFERROR(VLOOKUP(F2339,県RL2011!$F$3:$H$906,2,0),"")</f>
        <v/>
      </c>
      <c r="T2339" s="17" t="str">
        <f>IFERROR(VLOOKUP(F2339,県RL2011!$F$3:$H$906,3,0),"")</f>
        <v/>
      </c>
      <c r="U2339" s="150" t="str">
        <f>IFERROR(VLOOKUP(F2339,国RL2020!$B$2:$E$878,4,0),"")</f>
        <v/>
      </c>
      <c r="V2339" s="150" t="str">
        <f>IFERROR(VLOOKUP(F2339,国RL2020!$B$2:$E$878,3,0),"")</f>
        <v/>
      </c>
      <c r="W2339" s="19" t="str">
        <f>IFERROR(VLOOKUP(F2339,国RL2019!$B$2:$E$873,4,0),"")</f>
        <v/>
      </c>
      <c r="X2339" s="19" t="str">
        <f>IFERROR(VLOOKUP(F2339,国RL2019!$B$2:$E$873,3,0),"")</f>
        <v/>
      </c>
      <c r="Y2339" s="19" t="str">
        <f>IFERROR(VLOOKUP(F2339,国RL2017!$B$2:$E$870,4,0),"")</f>
        <v/>
      </c>
      <c r="Z2339" s="19" t="str">
        <f>IFERROR(VLOOKUP(F2339,国RL2017!$B$2:$E$870,3,0),"")</f>
        <v/>
      </c>
      <c r="AA2339" s="19" t="str">
        <f>IFERROR(VLOOKUP(F2339,国RL2006!$B$2:$E$567,4,0),"")</f>
        <v/>
      </c>
      <c r="AB2339" s="19" t="str">
        <f>IFERROR(VLOOKUP(F2339,国RL2006!$B$2:$E$567,3,0),"")</f>
        <v/>
      </c>
      <c r="AC2339" s="24"/>
    </row>
    <row r="2340" spans="1:29" x14ac:dyDescent="0.15">
      <c r="A2340" s="16">
        <v>2339</v>
      </c>
      <c r="B2340" s="24">
        <v>2017</v>
      </c>
      <c r="C2340" s="24">
        <v>7</v>
      </c>
      <c r="D2340" s="24">
        <v>1</v>
      </c>
      <c r="E2340" s="24" t="s">
        <v>2916</v>
      </c>
      <c r="F2340" s="24" t="s">
        <v>49</v>
      </c>
      <c r="G2340" s="24" t="s">
        <v>2922</v>
      </c>
      <c r="H2340" s="24"/>
      <c r="I2340" s="24"/>
      <c r="J2340" s="24">
        <v>1</v>
      </c>
      <c r="K2340" s="24"/>
      <c r="L2340" s="24"/>
      <c r="M2340" s="15">
        <v>1</v>
      </c>
      <c r="N2340" s="24"/>
      <c r="O2340" s="18" t="str">
        <f>IFERROR(VLOOKUP(F2340,'（鳥類・チョウ）vlookup関数用'!$D$35:$F$38,3,0),"")</f>
        <v/>
      </c>
      <c r="P2340" s="18" t="str">
        <f>IFERROR(VLOOKUP(F2340,特定外来生物!$A$3:$G$24,7,0),"")</f>
        <v/>
      </c>
      <c r="Q2340" s="17" t="str">
        <f>IFERROR(VLOOKUP(F2340,県RL2019!$B$2:$H$605,4,0),"")</f>
        <v/>
      </c>
      <c r="R2340" s="17" t="str">
        <f>IFERROR(VLOOKUP(F2340,県RL2019!$B$2:$H$605,5,0),"")</f>
        <v/>
      </c>
      <c r="S2340" s="17" t="str">
        <f>IFERROR(VLOOKUP(F2340,県RL2011!$F$3:$H$906,2,0),"")</f>
        <v/>
      </c>
      <c r="T2340" s="17" t="str">
        <f>IFERROR(VLOOKUP(F2340,県RL2011!$F$3:$H$906,3,0),"")</f>
        <v/>
      </c>
      <c r="U2340" s="150" t="str">
        <f>IFERROR(VLOOKUP(F2340,国RL2020!$B$2:$E$878,4,0),"")</f>
        <v/>
      </c>
      <c r="V2340" s="150" t="str">
        <f>IFERROR(VLOOKUP(F2340,国RL2020!$B$2:$E$878,3,0),"")</f>
        <v/>
      </c>
      <c r="W2340" s="19" t="str">
        <f>IFERROR(VLOOKUP(F2340,国RL2019!$B$2:$E$873,4,0),"")</f>
        <v/>
      </c>
      <c r="X2340" s="19" t="str">
        <f>IFERROR(VLOOKUP(F2340,国RL2019!$B$2:$E$873,3,0),"")</f>
        <v/>
      </c>
      <c r="Y2340" s="19" t="str">
        <f>IFERROR(VLOOKUP(F2340,国RL2017!$B$2:$E$870,4,0),"")</f>
        <v/>
      </c>
      <c r="Z2340" s="19" t="str">
        <f>IFERROR(VLOOKUP(F2340,国RL2017!$B$2:$E$870,3,0),"")</f>
        <v/>
      </c>
      <c r="AA2340" s="19" t="str">
        <f>IFERROR(VLOOKUP(F2340,国RL2006!$B$2:$E$567,4,0),"")</f>
        <v/>
      </c>
      <c r="AB2340" s="19" t="str">
        <f>IFERROR(VLOOKUP(F2340,国RL2006!$B$2:$E$567,3,0),"")</f>
        <v/>
      </c>
      <c r="AC2340" s="24"/>
    </row>
    <row r="2341" spans="1:29" x14ac:dyDescent="0.15">
      <c r="A2341" s="16">
        <v>2340</v>
      </c>
      <c r="B2341" s="24">
        <v>2017</v>
      </c>
      <c r="C2341" s="24">
        <v>7</v>
      </c>
      <c r="D2341" s="24">
        <v>1</v>
      </c>
      <c r="E2341" s="24" t="s">
        <v>2916</v>
      </c>
      <c r="F2341" s="24" t="s">
        <v>28</v>
      </c>
      <c r="G2341" s="24" t="s">
        <v>2923</v>
      </c>
      <c r="H2341" s="24">
        <v>1</v>
      </c>
      <c r="I2341" s="24">
        <v>1</v>
      </c>
      <c r="J2341" s="24">
        <v>2</v>
      </c>
      <c r="K2341" s="24"/>
      <c r="L2341" s="24">
        <v>2</v>
      </c>
      <c r="M2341" s="15">
        <v>6</v>
      </c>
      <c r="N2341" s="24"/>
      <c r="O2341" s="18" t="str">
        <f>IFERROR(VLOOKUP(F2341,'（鳥類・チョウ）vlookup関数用'!$D$35:$F$38,3,0),"")</f>
        <v/>
      </c>
      <c r="P2341" s="18" t="str">
        <f>IFERROR(VLOOKUP(F2341,特定外来生物!$A$3:$G$24,7,0),"")</f>
        <v/>
      </c>
      <c r="Q2341" s="17" t="str">
        <f>IFERROR(VLOOKUP(F2341,県RL2019!$B$2:$H$605,4,0),"")</f>
        <v/>
      </c>
      <c r="R2341" s="17" t="str">
        <f>IFERROR(VLOOKUP(F2341,県RL2019!$B$2:$H$605,5,0),"")</f>
        <v/>
      </c>
      <c r="S2341" s="17" t="str">
        <f>IFERROR(VLOOKUP(F2341,県RL2011!$F$3:$H$906,2,0),"")</f>
        <v/>
      </c>
      <c r="T2341" s="17" t="str">
        <f>IFERROR(VLOOKUP(F2341,県RL2011!$F$3:$H$906,3,0),"")</f>
        <v/>
      </c>
      <c r="U2341" s="150" t="str">
        <f>IFERROR(VLOOKUP(F2341,国RL2020!$B$2:$E$878,4,0),"")</f>
        <v/>
      </c>
      <c r="V2341" s="150" t="str">
        <f>IFERROR(VLOOKUP(F2341,国RL2020!$B$2:$E$878,3,0),"")</f>
        <v/>
      </c>
      <c r="W2341" s="19" t="str">
        <f>IFERROR(VLOOKUP(F2341,国RL2019!$B$2:$E$873,4,0),"")</f>
        <v/>
      </c>
      <c r="X2341" s="19" t="str">
        <f>IFERROR(VLOOKUP(F2341,国RL2019!$B$2:$E$873,3,0),"")</f>
        <v/>
      </c>
      <c r="Y2341" s="19" t="str">
        <f>IFERROR(VLOOKUP(F2341,国RL2017!$B$2:$E$870,4,0),"")</f>
        <v/>
      </c>
      <c r="Z2341" s="19" t="str">
        <f>IFERROR(VLOOKUP(F2341,国RL2017!$B$2:$E$870,3,0),"")</f>
        <v/>
      </c>
      <c r="AA2341" s="19" t="str">
        <f>IFERROR(VLOOKUP(F2341,国RL2006!$B$2:$E$567,4,0),"")</f>
        <v/>
      </c>
      <c r="AB2341" s="19" t="str">
        <f>IFERROR(VLOOKUP(F2341,国RL2006!$B$2:$E$567,3,0),"")</f>
        <v/>
      </c>
      <c r="AC2341" s="24"/>
    </row>
    <row r="2342" spans="1:29" x14ac:dyDescent="0.15">
      <c r="A2342" s="16">
        <v>2341</v>
      </c>
      <c r="B2342" s="24">
        <v>2017</v>
      </c>
      <c r="C2342" s="24">
        <v>7</v>
      </c>
      <c r="D2342" s="24">
        <v>1</v>
      </c>
      <c r="E2342" s="24" t="s">
        <v>2916</v>
      </c>
      <c r="F2342" s="24" t="s">
        <v>63</v>
      </c>
      <c r="G2342" s="24" t="s">
        <v>2923</v>
      </c>
      <c r="H2342" s="24"/>
      <c r="I2342" s="24"/>
      <c r="J2342" s="24">
        <v>1</v>
      </c>
      <c r="K2342" s="24"/>
      <c r="L2342" s="24"/>
      <c r="M2342" s="15">
        <v>1</v>
      </c>
      <c r="N2342" s="24"/>
      <c r="O2342" s="18" t="str">
        <f>IFERROR(VLOOKUP(F2342,'（鳥類・チョウ）vlookup関数用'!$D$35:$F$38,3,0),"")</f>
        <v/>
      </c>
      <c r="P2342" s="18" t="str">
        <f>IFERROR(VLOOKUP(F2342,特定外来生物!$A$3:$G$24,7,0),"")</f>
        <v/>
      </c>
      <c r="Q2342" s="17" t="str">
        <f>IFERROR(VLOOKUP(F2342,県RL2019!$B$2:$H$605,4,0),"")</f>
        <v/>
      </c>
      <c r="R2342" s="17" t="str">
        <f>IFERROR(VLOOKUP(F2342,県RL2019!$B$2:$H$605,5,0),"")</f>
        <v/>
      </c>
      <c r="S2342" s="17" t="str">
        <f>IFERROR(VLOOKUP(F2342,県RL2011!$F$3:$H$906,2,0),"")</f>
        <v/>
      </c>
      <c r="T2342" s="17" t="str">
        <f>IFERROR(VLOOKUP(F2342,県RL2011!$F$3:$H$906,3,0),"")</f>
        <v/>
      </c>
      <c r="U2342" s="150" t="str">
        <f>IFERROR(VLOOKUP(F2342,国RL2020!$B$2:$E$878,4,0),"")</f>
        <v/>
      </c>
      <c r="V2342" s="150" t="str">
        <f>IFERROR(VLOOKUP(F2342,国RL2020!$B$2:$E$878,3,0),"")</f>
        <v/>
      </c>
      <c r="W2342" s="19" t="str">
        <f>IFERROR(VLOOKUP(F2342,国RL2019!$B$2:$E$873,4,0),"")</f>
        <v/>
      </c>
      <c r="X2342" s="19" t="str">
        <f>IFERROR(VLOOKUP(F2342,国RL2019!$B$2:$E$873,3,0),"")</f>
        <v/>
      </c>
      <c r="Y2342" s="19" t="str">
        <f>IFERROR(VLOOKUP(F2342,国RL2017!$B$2:$E$870,4,0),"")</f>
        <v/>
      </c>
      <c r="Z2342" s="19" t="str">
        <f>IFERROR(VLOOKUP(F2342,国RL2017!$B$2:$E$870,3,0),"")</f>
        <v/>
      </c>
      <c r="AA2342" s="19" t="str">
        <f>IFERROR(VLOOKUP(F2342,国RL2006!$B$2:$E$567,4,0),"")</f>
        <v/>
      </c>
      <c r="AB2342" s="19" t="str">
        <f>IFERROR(VLOOKUP(F2342,国RL2006!$B$2:$E$567,3,0),"")</f>
        <v/>
      </c>
      <c r="AC2342" s="24"/>
    </row>
    <row r="2343" spans="1:29" x14ac:dyDescent="0.15">
      <c r="A2343" s="16">
        <v>2342</v>
      </c>
      <c r="B2343" s="24">
        <v>2017</v>
      </c>
      <c r="C2343" s="24">
        <v>7</v>
      </c>
      <c r="D2343" s="24">
        <v>1</v>
      </c>
      <c r="E2343" s="24" t="s">
        <v>2916</v>
      </c>
      <c r="F2343" s="24" t="s">
        <v>46</v>
      </c>
      <c r="G2343" s="24" t="s">
        <v>19</v>
      </c>
      <c r="H2343" s="24"/>
      <c r="I2343" s="24"/>
      <c r="J2343" s="24"/>
      <c r="K2343" s="24">
        <v>2</v>
      </c>
      <c r="L2343" s="24"/>
      <c r="M2343" s="15">
        <v>2</v>
      </c>
      <c r="N2343" s="24"/>
      <c r="O2343" s="18" t="str">
        <f>IFERROR(VLOOKUP(F2343,'（鳥類・チョウ）vlookup関数用'!$D$35:$F$38,3,0),"")</f>
        <v/>
      </c>
      <c r="P2343" s="18" t="str">
        <f>IFERROR(VLOOKUP(F2343,特定外来生物!$A$3:$G$24,7,0),"")</f>
        <v/>
      </c>
      <c r="Q2343" s="17" t="str">
        <f>IFERROR(VLOOKUP(F2343,県RL2019!$B$2:$H$605,4,0),"")</f>
        <v/>
      </c>
      <c r="R2343" s="17" t="str">
        <f>IFERROR(VLOOKUP(F2343,県RL2019!$B$2:$H$605,5,0),"")</f>
        <v/>
      </c>
      <c r="S2343" s="17" t="str">
        <f>IFERROR(VLOOKUP(F2343,県RL2011!$F$3:$H$906,2,0),"")</f>
        <v/>
      </c>
      <c r="T2343" s="17" t="str">
        <f>IFERROR(VLOOKUP(F2343,県RL2011!$F$3:$H$906,3,0),"")</f>
        <v/>
      </c>
      <c r="U2343" s="150" t="str">
        <f>IFERROR(VLOOKUP(F2343,国RL2020!$B$2:$E$878,4,0),"")</f>
        <v/>
      </c>
      <c r="V2343" s="150" t="str">
        <f>IFERROR(VLOOKUP(F2343,国RL2020!$B$2:$E$878,3,0),"")</f>
        <v/>
      </c>
      <c r="W2343" s="19" t="str">
        <f>IFERROR(VLOOKUP(F2343,国RL2019!$B$2:$E$873,4,0),"")</f>
        <v/>
      </c>
      <c r="X2343" s="19" t="str">
        <f>IFERROR(VLOOKUP(F2343,国RL2019!$B$2:$E$873,3,0),"")</f>
        <v/>
      </c>
      <c r="Y2343" s="19" t="str">
        <f>IFERROR(VLOOKUP(F2343,国RL2017!$B$2:$E$870,4,0),"")</f>
        <v/>
      </c>
      <c r="Z2343" s="19" t="str">
        <f>IFERROR(VLOOKUP(F2343,国RL2017!$B$2:$E$870,3,0),"")</f>
        <v/>
      </c>
      <c r="AA2343" s="19" t="str">
        <f>IFERROR(VLOOKUP(F2343,国RL2006!$B$2:$E$567,4,0),"")</f>
        <v/>
      </c>
      <c r="AB2343" s="19" t="str">
        <f>IFERROR(VLOOKUP(F2343,国RL2006!$B$2:$E$567,3,0),"")</f>
        <v/>
      </c>
      <c r="AC2343" s="24"/>
    </row>
    <row r="2344" spans="1:29" x14ac:dyDescent="0.15">
      <c r="A2344" s="16">
        <v>2343</v>
      </c>
      <c r="B2344" s="24">
        <v>2017</v>
      </c>
      <c r="C2344" s="24">
        <v>7</v>
      </c>
      <c r="D2344" s="24">
        <v>1</v>
      </c>
      <c r="E2344" s="24" t="s">
        <v>2916</v>
      </c>
      <c r="F2344" s="24" t="s">
        <v>17</v>
      </c>
      <c r="G2344" s="24" t="s">
        <v>2924</v>
      </c>
      <c r="H2344" s="24">
        <v>1</v>
      </c>
      <c r="I2344" s="24"/>
      <c r="J2344" s="24">
        <v>1</v>
      </c>
      <c r="K2344" s="24"/>
      <c r="L2344" s="24">
        <v>1</v>
      </c>
      <c r="M2344" s="15">
        <v>3</v>
      </c>
      <c r="N2344" s="24"/>
      <c r="O2344" s="18" t="str">
        <f>IFERROR(VLOOKUP(F2344,'（鳥類・チョウ）vlookup関数用'!$D$35:$F$38,3,0),"")</f>
        <v/>
      </c>
      <c r="P2344" s="18" t="str">
        <f>IFERROR(VLOOKUP(F2344,特定外来生物!$A$3:$G$24,7,0),"")</f>
        <v/>
      </c>
      <c r="Q2344" s="17" t="str">
        <f>IFERROR(VLOOKUP(F2344,県RL2019!$B$2:$H$605,4,0),"")</f>
        <v/>
      </c>
      <c r="R2344" s="17" t="str">
        <f>IFERROR(VLOOKUP(F2344,県RL2019!$B$2:$H$605,5,0),"")</f>
        <v/>
      </c>
      <c r="S2344" s="17" t="str">
        <f>IFERROR(VLOOKUP(F2344,県RL2011!$F$3:$H$906,2,0),"")</f>
        <v/>
      </c>
      <c r="T2344" s="17" t="str">
        <f>IFERROR(VLOOKUP(F2344,県RL2011!$F$3:$H$906,3,0),"")</f>
        <v/>
      </c>
      <c r="U2344" s="150" t="str">
        <f>IFERROR(VLOOKUP(F2344,国RL2020!$B$2:$E$878,4,0),"")</f>
        <v/>
      </c>
      <c r="V2344" s="150" t="str">
        <f>IFERROR(VLOOKUP(F2344,国RL2020!$B$2:$E$878,3,0),"")</f>
        <v/>
      </c>
      <c r="W2344" s="19" t="str">
        <f>IFERROR(VLOOKUP(F2344,国RL2019!$B$2:$E$873,4,0),"")</f>
        <v/>
      </c>
      <c r="X2344" s="19" t="str">
        <f>IFERROR(VLOOKUP(F2344,国RL2019!$B$2:$E$873,3,0),"")</f>
        <v/>
      </c>
      <c r="Y2344" s="19" t="str">
        <f>IFERROR(VLOOKUP(F2344,国RL2017!$B$2:$E$870,4,0),"")</f>
        <v/>
      </c>
      <c r="Z2344" s="19" t="str">
        <f>IFERROR(VLOOKUP(F2344,国RL2017!$B$2:$E$870,3,0),"")</f>
        <v/>
      </c>
      <c r="AA2344" s="19" t="str">
        <f>IFERROR(VLOOKUP(F2344,国RL2006!$B$2:$E$567,4,0),"")</f>
        <v/>
      </c>
      <c r="AB2344" s="19" t="str">
        <f>IFERROR(VLOOKUP(F2344,国RL2006!$B$2:$E$567,3,0),"")</f>
        <v/>
      </c>
      <c r="AC2344" s="24"/>
    </row>
    <row r="2345" spans="1:29" x14ac:dyDescent="0.15">
      <c r="A2345" s="16">
        <v>2344</v>
      </c>
      <c r="B2345" s="24">
        <v>2017</v>
      </c>
      <c r="C2345" s="24">
        <v>7</v>
      </c>
      <c r="D2345" s="24">
        <v>1</v>
      </c>
      <c r="E2345" s="24" t="s">
        <v>2916</v>
      </c>
      <c r="F2345" s="24" t="s">
        <v>27</v>
      </c>
      <c r="G2345" s="24" t="s">
        <v>2924</v>
      </c>
      <c r="H2345" s="24">
        <v>1</v>
      </c>
      <c r="I2345" s="24">
        <v>2</v>
      </c>
      <c r="J2345" s="24">
        <v>1</v>
      </c>
      <c r="K2345" s="24">
        <v>4</v>
      </c>
      <c r="L2345" s="24">
        <v>4</v>
      </c>
      <c r="M2345" s="15">
        <v>12</v>
      </c>
      <c r="N2345" s="24"/>
      <c r="O2345" s="18" t="str">
        <f>IFERROR(VLOOKUP(F2345,'（鳥類・チョウ）vlookup関数用'!$D$35:$F$38,3,0),"")</f>
        <v/>
      </c>
      <c r="P2345" s="18" t="str">
        <f>IFERROR(VLOOKUP(F2345,特定外来生物!$A$3:$G$24,7,0),"")</f>
        <v/>
      </c>
      <c r="Q2345" s="17" t="str">
        <f>IFERROR(VLOOKUP(F2345,県RL2019!$B$2:$H$605,4,0),"")</f>
        <v/>
      </c>
      <c r="R2345" s="17" t="str">
        <f>IFERROR(VLOOKUP(F2345,県RL2019!$B$2:$H$605,5,0),"")</f>
        <v/>
      </c>
      <c r="S2345" s="17" t="str">
        <f>IFERROR(VLOOKUP(F2345,県RL2011!$F$3:$H$906,2,0),"")</f>
        <v/>
      </c>
      <c r="T2345" s="17" t="str">
        <f>IFERROR(VLOOKUP(F2345,県RL2011!$F$3:$H$906,3,0),"")</f>
        <v/>
      </c>
      <c r="U2345" s="150" t="str">
        <f>IFERROR(VLOOKUP(F2345,国RL2020!$B$2:$E$878,4,0),"")</f>
        <v/>
      </c>
      <c r="V2345" s="150" t="str">
        <f>IFERROR(VLOOKUP(F2345,国RL2020!$B$2:$E$878,3,0),"")</f>
        <v/>
      </c>
      <c r="W2345" s="19" t="str">
        <f>IFERROR(VLOOKUP(F2345,国RL2019!$B$2:$E$873,4,0),"")</f>
        <v/>
      </c>
      <c r="X2345" s="19" t="str">
        <f>IFERROR(VLOOKUP(F2345,国RL2019!$B$2:$E$873,3,0),"")</f>
        <v/>
      </c>
      <c r="Y2345" s="19" t="str">
        <f>IFERROR(VLOOKUP(F2345,国RL2017!$B$2:$E$870,4,0),"")</f>
        <v/>
      </c>
      <c r="Z2345" s="19" t="str">
        <f>IFERROR(VLOOKUP(F2345,国RL2017!$B$2:$E$870,3,0),"")</f>
        <v/>
      </c>
      <c r="AA2345" s="19" t="str">
        <f>IFERROR(VLOOKUP(F2345,国RL2006!$B$2:$E$567,4,0),"")</f>
        <v/>
      </c>
      <c r="AB2345" s="19" t="str">
        <f>IFERROR(VLOOKUP(F2345,国RL2006!$B$2:$E$567,3,0),"")</f>
        <v/>
      </c>
      <c r="AC2345" s="24"/>
    </row>
    <row r="2346" spans="1:29" x14ac:dyDescent="0.15">
      <c r="A2346" s="16">
        <v>2345</v>
      </c>
      <c r="B2346" s="24">
        <v>2017</v>
      </c>
      <c r="C2346" s="24">
        <v>7</v>
      </c>
      <c r="D2346" s="24">
        <v>1</v>
      </c>
      <c r="E2346" s="24" t="s">
        <v>2916</v>
      </c>
      <c r="F2346" s="24" t="s">
        <v>24</v>
      </c>
      <c r="G2346" s="24" t="s">
        <v>2924</v>
      </c>
      <c r="H2346" s="24"/>
      <c r="I2346" s="24"/>
      <c r="J2346" s="24"/>
      <c r="K2346" s="24"/>
      <c r="L2346" s="24">
        <v>2</v>
      </c>
      <c r="M2346" s="15">
        <v>2</v>
      </c>
      <c r="N2346" s="24"/>
      <c r="O2346" s="18" t="str">
        <f>IFERROR(VLOOKUP(F2346,'（鳥類・チョウ）vlookup関数用'!$D$35:$F$38,3,0),"")</f>
        <v/>
      </c>
      <c r="P2346" s="18" t="str">
        <f>IFERROR(VLOOKUP(F2346,特定外来生物!$A$3:$G$24,7,0),"")</f>
        <v/>
      </c>
      <c r="Q2346" s="17" t="str">
        <f>IFERROR(VLOOKUP(F2346,県RL2019!$B$2:$H$605,4,0),"")</f>
        <v/>
      </c>
      <c r="R2346" s="17" t="str">
        <f>IFERROR(VLOOKUP(F2346,県RL2019!$B$2:$H$605,5,0),"")</f>
        <v/>
      </c>
      <c r="S2346" s="17" t="str">
        <f>IFERROR(VLOOKUP(F2346,県RL2011!$F$3:$H$906,2,0),"")</f>
        <v/>
      </c>
      <c r="T2346" s="17" t="str">
        <f>IFERROR(VLOOKUP(F2346,県RL2011!$F$3:$H$906,3,0),"")</f>
        <v/>
      </c>
      <c r="U2346" s="150" t="str">
        <f>IFERROR(VLOOKUP(F2346,国RL2020!$B$2:$E$878,4,0),"")</f>
        <v/>
      </c>
      <c r="V2346" s="150" t="str">
        <f>IFERROR(VLOOKUP(F2346,国RL2020!$B$2:$E$878,3,0),"")</f>
        <v/>
      </c>
      <c r="W2346" s="19" t="str">
        <f>IFERROR(VLOOKUP(F2346,国RL2019!$B$2:$E$873,4,0),"")</f>
        <v/>
      </c>
      <c r="X2346" s="19" t="str">
        <f>IFERROR(VLOOKUP(F2346,国RL2019!$B$2:$E$873,3,0),"")</f>
        <v/>
      </c>
      <c r="Y2346" s="19" t="str">
        <f>IFERROR(VLOOKUP(F2346,国RL2017!$B$2:$E$870,4,0),"")</f>
        <v/>
      </c>
      <c r="Z2346" s="19" t="str">
        <f>IFERROR(VLOOKUP(F2346,国RL2017!$B$2:$E$870,3,0),"")</f>
        <v/>
      </c>
      <c r="AA2346" s="19" t="str">
        <f>IFERROR(VLOOKUP(F2346,国RL2006!$B$2:$E$567,4,0),"")</f>
        <v/>
      </c>
      <c r="AB2346" s="19" t="str">
        <f>IFERROR(VLOOKUP(F2346,国RL2006!$B$2:$E$567,3,0),"")</f>
        <v/>
      </c>
      <c r="AC2346" s="24"/>
    </row>
    <row r="2347" spans="1:29" x14ac:dyDescent="0.15">
      <c r="A2347" s="16">
        <v>2346</v>
      </c>
      <c r="B2347" s="24">
        <v>2017</v>
      </c>
      <c r="C2347" s="24">
        <v>7</v>
      </c>
      <c r="D2347" s="24">
        <v>1</v>
      </c>
      <c r="E2347" s="24" t="s">
        <v>2916</v>
      </c>
      <c r="F2347" s="24" t="s">
        <v>29</v>
      </c>
      <c r="G2347" s="24" t="s">
        <v>2924</v>
      </c>
      <c r="H2347" s="24">
        <v>6</v>
      </c>
      <c r="I2347" s="24"/>
      <c r="J2347" s="24">
        <v>2</v>
      </c>
      <c r="K2347" s="24">
        <v>9</v>
      </c>
      <c r="L2347" s="24">
        <v>8</v>
      </c>
      <c r="M2347" s="15">
        <v>25</v>
      </c>
      <c r="N2347" s="24"/>
      <c r="O2347" s="18" t="str">
        <f>IFERROR(VLOOKUP(F2347,'（鳥類・チョウ）vlookup関数用'!$D$35:$F$38,3,0),"")</f>
        <v/>
      </c>
      <c r="P2347" s="18" t="str">
        <f>IFERROR(VLOOKUP(F2347,特定外来生物!$A$3:$G$24,7,0),"")</f>
        <v/>
      </c>
      <c r="Q2347" s="17" t="str">
        <f>IFERROR(VLOOKUP(F2347,県RL2019!$B$2:$H$605,4,0),"")</f>
        <v/>
      </c>
      <c r="R2347" s="17" t="str">
        <f>IFERROR(VLOOKUP(F2347,県RL2019!$B$2:$H$605,5,0),"")</f>
        <v/>
      </c>
      <c r="S2347" s="17" t="str">
        <f>IFERROR(VLOOKUP(F2347,県RL2011!$F$3:$H$906,2,0),"")</f>
        <v/>
      </c>
      <c r="T2347" s="17" t="str">
        <f>IFERROR(VLOOKUP(F2347,県RL2011!$F$3:$H$906,3,0),"")</f>
        <v/>
      </c>
      <c r="U2347" s="150" t="str">
        <f>IFERROR(VLOOKUP(F2347,国RL2020!$B$2:$E$878,4,0),"")</f>
        <v/>
      </c>
      <c r="V2347" s="150" t="str">
        <f>IFERROR(VLOOKUP(F2347,国RL2020!$B$2:$E$878,3,0),"")</f>
        <v/>
      </c>
      <c r="W2347" s="19" t="str">
        <f>IFERROR(VLOOKUP(F2347,国RL2019!$B$2:$E$873,4,0),"")</f>
        <v/>
      </c>
      <c r="X2347" s="19" t="str">
        <f>IFERROR(VLOOKUP(F2347,国RL2019!$B$2:$E$873,3,0),"")</f>
        <v/>
      </c>
      <c r="Y2347" s="19" t="str">
        <f>IFERROR(VLOOKUP(F2347,国RL2017!$B$2:$E$870,4,0),"")</f>
        <v/>
      </c>
      <c r="Z2347" s="19" t="str">
        <f>IFERROR(VLOOKUP(F2347,国RL2017!$B$2:$E$870,3,0),"")</f>
        <v/>
      </c>
      <c r="AA2347" s="19" t="str">
        <f>IFERROR(VLOOKUP(F2347,国RL2006!$B$2:$E$567,4,0),"")</f>
        <v/>
      </c>
      <c r="AB2347" s="19" t="str">
        <f>IFERROR(VLOOKUP(F2347,国RL2006!$B$2:$E$567,3,0),"")</f>
        <v/>
      </c>
      <c r="AC2347" s="24"/>
    </row>
    <row r="2348" spans="1:29" x14ac:dyDescent="0.15">
      <c r="A2348" s="16">
        <v>2347</v>
      </c>
      <c r="B2348" s="24">
        <v>2017</v>
      </c>
      <c r="C2348" s="24">
        <v>7</v>
      </c>
      <c r="D2348" s="24">
        <v>1</v>
      </c>
      <c r="E2348" s="24" t="s">
        <v>2916</v>
      </c>
      <c r="F2348" s="24" t="s">
        <v>35</v>
      </c>
      <c r="G2348" s="24" t="s">
        <v>2924</v>
      </c>
      <c r="H2348" s="24"/>
      <c r="I2348" s="24"/>
      <c r="J2348" s="24"/>
      <c r="K2348" s="24"/>
      <c r="L2348" s="24">
        <v>1</v>
      </c>
      <c r="M2348" s="15">
        <v>1</v>
      </c>
      <c r="N2348" s="24"/>
      <c r="O2348" s="18" t="str">
        <f>IFERROR(VLOOKUP(F2348,'（鳥類・チョウ）vlookup関数用'!$D$35:$F$38,3,0),"")</f>
        <v/>
      </c>
      <c r="P2348" s="18" t="str">
        <f>IFERROR(VLOOKUP(F2348,特定外来生物!$A$3:$G$24,7,0),"")</f>
        <v/>
      </c>
      <c r="Q2348" s="17" t="str">
        <f>IFERROR(VLOOKUP(F2348,県RL2019!$B$2:$H$605,4,0),"")</f>
        <v/>
      </c>
      <c r="R2348" s="17" t="str">
        <f>IFERROR(VLOOKUP(F2348,県RL2019!$B$2:$H$605,5,0),"")</f>
        <v/>
      </c>
      <c r="S2348" s="17" t="str">
        <f>IFERROR(VLOOKUP(F2348,県RL2011!$F$3:$H$906,2,0),"")</f>
        <v/>
      </c>
      <c r="T2348" s="17" t="str">
        <f>IFERROR(VLOOKUP(F2348,県RL2011!$F$3:$H$906,3,0),"")</f>
        <v/>
      </c>
      <c r="U2348" s="150" t="str">
        <f>IFERROR(VLOOKUP(F2348,国RL2020!$B$2:$E$878,4,0),"")</f>
        <v/>
      </c>
      <c r="V2348" s="150" t="str">
        <f>IFERROR(VLOOKUP(F2348,国RL2020!$B$2:$E$878,3,0),"")</f>
        <v/>
      </c>
      <c r="W2348" s="19" t="str">
        <f>IFERROR(VLOOKUP(F2348,国RL2019!$B$2:$E$873,4,0),"")</f>
        <v/>
      </c>
      <c r="X2348" s="19" t="str">
        <f>IFERROR(VLOOKUP(F2348,国RL2019!$B$2:$E$873,3,0),"")</f>
        <v/>
      </c>
      <c r="Y2348" s="19" t="str">
        <f>IFERROR(VLOOKUP(F2348,国RL2017!$B$2:$E$870,4,0),"")</f>
        <v/>
      </c>
      <c r="Z2348" s="19" t="str">
        <f>IFERROR(VLOOKUP(F2348,国RL2017!$B$2:$E$870,3,0),"")</f>
        <v/>
      </c>
      <c r="AA2348" s="19" t="str">
        <f>IFERROR(VLOOKUP(F2348,国RL2006!$B$2:$E$567,4,0),"")</f>
        <v/>
      </c>
      <c r="AB2348" s="19" t="str">
        <f>IFERROR(VLOOKUP(F2348,国RL2006!$B$2:$E$567,3,0),"")</f>
        <v/>
      </c>
      <c r="AC2348" s="24"/>
    </row>
    <row r="2349" spans="1:29" x14ac:dyDescent="0.15">
      <c r="A2349" s="16">
        <v>2348</v>
      </c>
      <c r="B2349" s="24">
        <v>2017</v>
      </c>
      <c r="C2349" s="24">
        <v>7</v>
      </c>
      <c r="D2349" s="24">
        <v>1</v>
      </c>
      <c r="E2349" s="24" t="s">
        <v>2916</v>
      </c>
      <c r="F2349" s="24" t="s">
        <v>38</v>
      </c>
      <c r="G2349" s="24" t="s">
        <v>2924</v>
      </c>
      <c r="H2349" s="24">
        <v>2</v>
      </c>
      <c r="I2349" s="24"/>
      <c r="J2349" s="24">
        <v>2</v>
      </c>
      <c r="K2349" s="24"/>
      <c r="L2349" s="24">
        <v>1</v>
      </c>
      <c r="M2349" s="15">
        <v>5</v>
      </c>
      <c r="N2349" s="24"/>
      <c r="O2349" s="18" t="str">
        <f>IFERROR(VLOOKUP(F2349,'（鳥類・チョウ）vlookup関数用'!$D$35:$F$38,3,0),"")</f>
        <v/>
      </c>
      <c r="P2349" s="18" t="str">
        <f>IFERROR(VLOOKUP(F2349,特定外来生物!$A$3:$G$24,7,0),"")</f>
        <v/>
      </c>
      <c r="Q2349" s="17" t="str">
        <f>IFERROR(VLOOKUP(F2349,県RL2019!$B$2:$H$605,4,0),"")</f>
        <v/>
      </c>
      <c r="R2349" s="17" t="str">
        <f>IFERROR(VLOOKUP(F2349,県RL2019!$B$2:$H$605,5,0),"")</f>
        <v/>
      </c>
      <c r="S2349" s="17" t="str">
        <f>IFERROR(VLOOKUP(F2349,県RL2011!$F$3:$H$906,2,0),"")</f>
        <v/>
      </c>
      <c r="T2349" s="17" t="str">
        <f>IFERROR(VLOOKUP(F2349,県RL2011!$F$3:$H$906,3,0),"")</f>
        <v/>
      </c>
      <c r="U2349" s="150" t="str">
        <f>IFERROR(VLOOKUP(F2349,国RL2020!$B$2:$E$878,4,0),"")</f>
        <v/>
      </c>
      <c r="V2349" s="150" t="str">
        <f>IFERROR(VLOOKUP(F2349,国RL2020!$B$2:$E$878,3,0),"")</f>
        <v/>
      </c>
      <c r="W2349" s="19" t="str">
        <f>IFERROR(VLOOKUP(F2349,国RL2019!$B$2:$E$873,4,0),"")</f>
        <v/>
      </c>
      <c r="X2349" s="19" t="str">
        <f>IFERROR(VLOOKUP(F2349,国RL2019!$B$2:$E$873,3,0),"")</f>
        <v/>
      </c>
      <c r="Y2349" s="19" t="str">
        <f>IFERROR(VLOOKUP(F2349,国RL2017!$B$2:$E$870,4,0),"")</f>
        <v/>
      </c>
      <c r="Z2349" s="19" t="str">
        <f>IFERROR(VLOOKUP(F2349,国RL2017!$B$2:$E$870,3,0),"")</f>
        <v/>
      </c>
      <c r="AA2349" s="19" t="str">
        <f>IFERROR(VLOOKUP(F2349,国RL2006!$B$2:$E$567,4,0),"")</f>
        <v/>
      </c>
      <c r="AB2349" s="19" t="str">
        <f>IFERROR(VLOOKUP(F2349,国RL2006!$B$2:$E$567,3,0),"")</f>
        <v/>
      </c>
      <c r="AC2349" s="24"/>
    </row>
    <row r="2350" spans="1:29" x14ac:dyDescent="0.15">
      <c r="A2350" s="16">
        <v>2349</v>
      </c>
      <c r="B2350" s="24">
        <v>2017</v>
      </c>
      <c r="C2350" s="24">
        <v>7</v>
      </c>
      <c r="D2350" s="24">
        <v>1</v>
      </c>
      <c r="E2350" s="24" t="s">
        <v>2916</v>
      </c>
      <c r="F2350" s="24" t="s">
        <v>32</v>
      </c>
      <c r="G2350" s="24" t="s">
        <v>2925</v>
      </c>
      <c r="H2350" s="24"/>
      <c r="I2350" s="24"/>
      <c r="J2350" s="24"/>
      <c r="K2350" s="24"/>
      <c r="L2350" s="24">
        <v>1</v>
      </c>
      <c r="M2350" s="15">
        <v>1</v>
      </c>
      <c r="N2350" s="24"/>
      <c r="O2350" s="18" t="str">
        <f>IFERROR(VLOOKUP(F2350,'（鳥類・チョウ）vlookup関数用'!$D$35:$F$38,3,0),"")</f>
        <v/>
      </c>
      <c r="P2350" s="18" t="str">
        <f>IFERROR(VLOOKUP(F2350,特定外来生物!$A$3:$G$24,7,0),"")</f>
        <v/>
      </c>
      <c r="Q2350" s="17" t="str">
        <f>IFERROR(VLOOKUP(F2350,県RL2019!$B$2:$H$605,4,0),"")</f>
        <v/>
      </c>
      <c r="R2350" s="17" t="str">
        <f>IFERROR(VLOOKUP(F2350,県RL2019!$B$2:$H$605,5,0),"")</f>
        <v/>
      </c>
      <c r="S2350" s="17" t="str">
        <f>IFERROR(VLOOKUP(F2350,県RL2011!$F$3:$H$906,2,0),"")</f>
        <v/>
      </c>
      <c r="T2350" s="17" t="str">
        <f>IFERROR(VLOOKUP(F2350,県RL2011!$F$3:$H$906,3,0),"")</f>
        <v/>
      </c>
      <c r="U2350" s="150" t="str">
        <f>IFERROR(VLOOKUP(F2350,国RL2020!$B$2:$E$878,4,0),"")</f>
        <v/>
      </c>
      <c r="V2350" s="150" t="str">
        <f>IFERROR(VLOOKUP(F2350,国RL2020!$B$2:$E$878,3,0),"")</f>
        <v/>
      </c>
      <c r="W2350" s="19" t="str">
        <f>IFERROR(VLOOKUP(F2350,国RL2019!$B$2:$E$873,4,0),"")</f>
        <v/>
      </c>
      <c r="X2350" s="19" t="str">
        <f>IFERROR(VLOOKUP(F2350,国RL2019!$B$2:$E$873,3,0),"")</f>
        <v/>
      </c>
      <c r="Y2350" s="19" t="str">
        <f>IFERROR(VLOOKUP(F2350,国RL2017!$B$2:$E$870,4,0),"")</f>
        <v/>
      </c>
      <c r="Z2350" s="19" t="str">
        <f>IFERROR(VLOOKUP(F2350,国RL2017!$B$2:$E$870,3,0),"")</f>
        <v/>
      </c>
      <c r="AA2350" s="19" t="str">
        <f>IFERROR(VLOOKUP(F2350,国RL2006!$B$2:$E$567,4,0),"")</f>
        <v/>
      </c>
      <c r="AB2350" s="19" t="str">
        <f>IFERROR(VLOOKUP(F2350,国RL2006!$B$2:$E$567,3,0),"")</f>
        <v/>
      </c>
      <c r="AC2350" s="24"/>
    </row>
    <row r="2351" spans="1:29" x14ac:dyDescent="0.15">
      <c r="A2351" s="16">
        <v>2350</v>
      </c>
      <c r="B2351" s="24">
        <v>2017</v>
      </c>
      <c r="C2351" s="24">
        <v>7</v>
      </c>
      <c r="D2351" s="24">
        <v>1</v>
      </c>
      <c r="E2351" s="24" t="s">
        <v>2916</v>
      </c>
      <c r="F2351" s="24" t="s">
        <v>37</v>
      </c>
      <c r="G2351" s="24" t="s">
        <v>2925</v>
      </c>
      <c r="H2351" s="24"/>
      <c r="I2351" s="24"/>
      <c r="J2351" s="24">
        <v>1</v>
      </c>
      <c r="K2351" s="24"/>
      <c r="L2351" s="24">
        <v>1</v>
      </c>
      <c r="M2351" s="15">
        <v>2</v>
      </c>
      <c r="N2351" s="24"/>
      <c r="O2351" s="18" t="str">
        <f>IFERROR(VLOOKUP(F2351,'（鳥類・チョウ）vlookup関数用'!$D$35:$F$38,3,0),"")</f>
        <v/>
      </c>
      <c r="P2351" s="18" t="str">
        <f>IFERROR(VLOOKUP(F2351,特定外来生物!$A$3:$G$24,7,0),"")</f>
        <v/>
      </c>
      <c r="Q2351" s="17" t="str">
        <f>IFERROR(VLOOKUP(F2351,県RL2019!$B$2:$H$605,4,0),"")</f>
        <v/>
      </c>
      <c r="R2351" s="17" t="str">
        <f>IFERROR(VLOOKUP(F2351,県RL2019!$B$2:$H$605,5,0),"")</f>
        <v/>
      </c>
      <c r="S2351" s="17" t="str">
        <f>IFERROR(VLOOKUP(F2351,県RL2011!$F$3:$H$906,2,0),"")</f>
        <v/>
      </c>
      <c r="T2351" s="17" t="str">
        <f>IFERROR(VLOOKUP(F2351,県RL2011!$F$3:$H$906,3,0),"")</f>
        <v/>
      </c>
      <c r="U2351" s="150" t="str">
        <f>IFERROR(VLOOKUP(F2351,国RL2020!$B$2:$E$878,4,0),"")</f>
        <v/>
      </c>
      <c r="V2351" s="150" t="str">
        <f>IFERROR(VLOOKUP(F2351,国RL2020!$B$2:$E$878,3,0),"")</f>
        <v/>
      </c>
      <c r="W2351" s="19" t="str">
        <f>IFERROR(VLOOKUP(F2351,国RL2019!$B$2:$E$873,4,0),"")</f>
        <v/>
      </c>
      <c r="X2351" s="19" t="str">
        <f>IFERROR(VLOOKUP(F2351,国RL2019!$B$2:$E$873,3,0),"")</f>
        <v/>
      </c>
      <c r="Y2351" s="19" t="str">
        <f>IFERROR(VLOOKUP(F2351,国RL2017!$B$2:$E$870,4,0),"")</f>
        <v/>
      </c>
      <c r="Z2351" s="19" t="str">
        <f>IFERROR(VLOOKUP(F2351,国RL2017!$B$2:$E$870,3,0),"")</f>
        <v/>
      </c>
      <c r="AA2351" s="19" t="str">
        <f>IFERROR(VLOOKUP(F2351,国RL2006!$B$2:$E$567,4,0),"")</f>
        <v/>
      </c>
      <c r="AB2351" s="19" t="str">
        <f>IFERROR(VLOOKUP(F2351,国RL2006!$B$2:$E$567,3,0),"")</f>
        <v/>
      </c>
      <c r="AC2351" s="24"/>
    </row>
    <row r="2352" spans="1:29" x14ac:dyDescent="0.15">
      <c r="A2352" s="16">
        <v>2351</v>
      </c>
      <c r="B2352" s="24">
        <v>2017</v>
      </c>
      <c r="C2352" s="24">
        <v>7</v>
      </c>
      <c r="D2352" s="24">
        <v>1</v>
      </c>
      <c r="E2352" s="24" t="s">
        <v>2916</v>
      </c>
      <c r="F2352" s="24" t="s">
        <v>34</v>
      </c>
      <c r="G2352" s="24" t="s">
        <v>2925</v>
      </c>
      <c r="H2352" s="24">
        <v>2</v>
      </c>
      <c r="I2352" s="24"/>
      <c r="J2352" s="24">
        <v>2</v>
      </c>
      <c r="K2352" s="24">
        <v>1</v>
      </c>
      <c r="L2352" s="24">
        <v>4</v>
      </c>
      <c r="M2352" s="15">
        <v>9</v>
      </c>
      <c r="N2352" s="24"/>
      <c r="O2352" s="18" t="str">
        <f>IFERROR(VLOOKUP(F2352,'（鳥類・チョウ）vlookup関数用'!$D$35:$F$38,3,0),"")</f>
        <v/>
      </c>
      <c r="P2352" s="18" t="str">
        <f>IFERROR(VLOOKUP(F2352,特定外来生物!$A$3:$G$24,7,0),"")</f>
        <v/>
      </c>
      <c r="Q2352" s="17" t="str">
        <f>IFERROR(VLOOKUP(F2352,県RL2019!$B$2:$H$605,4,0),"")</f>
        <v/>
      </c>
      <c r="R2352" s="17" t="str">
        <f>IFERROR(VLOOKUP(F2352,県RL2019!$B$2:$H$605,5,0),"")</f>
        <v/>
      </c>
      <c r="S2352" s="17" t="str">
        <f>IFERROR(VLOOKUP(F2352,県RL2011!$F$3:$H$906,2,0),"")</f>
        <v/>
      </c>
      <c r="T2352" s="17" t="str">
        <f>IFERROR(VLOOKUP(F2352,県RL2011!$F$3:$H$906,3,0),"")</f>
        <v/>
      </c>
      <c r="U2352" s="150" t="str">
        <f>IFERROR(VLOOKUP(F2352,国RL2020!$B$2:$E$878,4,0),"")</f>
        <v/>
      </c>
      <c r="V2352" s="150" t="str">
        <f>IFERROR(VLOOKUP(F2352,国RL2020!$B$2:$E$878,3,0),"")</f>
        <v/>
      </c>
      <c r="W2352" s="19" t="str">
        <f>IFERROR(VLOOKUP(F2352,国RL2019!$B$2:$E$873,4,0),"")</f>
        <v/>
      </c>
      <c r="X2352" s="19" t="str">
        <f>IFERROR(VLOOKUP(F2352,国RL2019!$B$2:$E$873,3,0),"")</f>
        <v/>
      </c>
      <c r="Y2352" s="19" t="str">
        <f>IFERROR(VLOOKUP(F2352,国RL2017!$B$2:$E$870,4,0),"")</f>
        <v/>
      </c>
      <c r="Z2352" s="19" t="str">
        <f>IFERROR(VLOOKUP(F2352,国RL2017!$B$2:$E$870,3,0),"")</f>
        <v/>
      </c>
      <c r="AA2352" s="19" t="str">
        <f>IFERROR(VLOOKUP(F2352,国RL2006!$B$2:$E$567,4,0),"")</f>
        <v/>
      </c>
      <c r="AB2352" s="19" t="str">
        <f>IFERROR(VLOOKUP(F2352,国RL2006!$B$2:$E$567,3,0),"")</f>
        <v/>
      </c>
      <c r="AC2352" s="24"/>
    </row>
    <row r="2353" spans="1:29" x14ac:dyDescent="0.15">
      <c r="A2353" s="16">
        <v>2352</v>
      </c>
      <c r="B2353" s="24">
        <v>2017</v>
      </c>
      <c r="C2353" s="24">
        <v>7</v>
      </c>
      <c r="D2353" s="24">
        <v>1</v>
      </c>
      <c r="E2353" s="24" t="s">
        <v>2916</v>
      </c>
      <c r="F2353" s="24" t="s">
        <v>31</v>
      </c>
      <c r="G2353" s="24" t="s">
        <v>2925</v>
      </c>
      <c r="H2353" s="24"/>
      <c r="I2353" s="24"/>
      <c r="J2353" s="24">
        <v>1</v>
      </c>
      <c r="K2353" s="24">
        <v>1</v>
      </c>
      <c r="L2353" s="24"/>
      <c r="M2353" s="15">
        <v>2</v>
      </c>
      <c r="N2353" s="24"/>
      <c r="O2353" s="18" t="str">
        <f>IFERROR(VLOOKUP(F2353,'（鳥類・チョウ）vlookup関数用'!$D$35:$F$38,3,0),"")</f>
        <v/>
      </c>
      <c r="P2353" s="18" t="str">
        <f>IFERROR(VLOOKUP(F2353,特定外来生物!$A$3:$G$24,7,0),"")</f>
        <v/>
      </c>
      <c r="Q2353" s="17" t="str">
        <f>IFERROR(VLOOKUP(F2353,県RL2019!$B$2:$H$605,4,0),"")</f>
        <v/>
      </c>
      <c r="R2353" s="17" t="str">
        <f>IFERROR(VLOOKUP(F2353,県RL2019!$B$2:$H$605,5,0),"")</f>
        <v/>
      </c>
      <c r="S2353" s="17" t="str">
        <f>IFERROR(VLOOKUP(F2353,県RL2011!$F$3:$H$906,2,0),"")</f>
        <v/>
      </c>
      <c r="T2353" s="17" t="str">
        <f>IFERROR(VLOOKUP(F2353,県RL2011!$F$3:$H$906,3,0),"")</f>
        <v/>
      </c>
      <c r="U2353" s="150" t="str">
        <f>IFERROR(VLOOKUP(F2353,国RL2020!$B$2:$E$878,4,0),"")</f>
        <v/>
      </c>
      <c r="V2353" s="150" t="str">
        <f>IFERROR(VLOOKUP(F2353,国RL2020!$B$2:$E$878,3,0),"")</f>
        <v/>
      </c>
      <c r="W2353" s="19" t="str">
        <f>IFERROR(VLOOKUP(F2353,国RL2019!$B$2:$E$873,4,0),"")</f>
        <v/>
      </c>
      <c r="X2353" s="19" t="str">
        <f>IFERROR(VLOOKUP(F2353,国RL2019!$B$2:$E$873,3,0),"")</f>
        <v/>
      </c>
      <c r="Y2353" s="19" t="str">
        <f>IFERROR(VLOOKUP(F2353,国RL2017!$B$2:$E$870,4,0),"")</f>
        <v/>
      </c>
      <c r="Z2353" s="19" t="str">
        <f>IFERROR(VLOOKUP(F2353,国RL2017!$B$2:$E$870,3,0),"")</f>
        <v/>
      </c>
      <c r="AA2353" s="19" t="str">
        <f>IFERROR(VLOOKUP(F2353,国RL2006!$B$2:$E$567,4,0),"")</f>
        <v/>
      </c>
      <c r="AB2353" s="19" t="str">
        <f>IFERROR(VLOOKUP(F2353,国RL2006!$B$2:$E$567,3,0),"")</f>
        <v/>
      </c>
      <c r="AC2353" s="24"/>
    </row>
    <row r="2354" spans="1:29" x14ac:dyDescent="0.15">
      <c r="A2354" s="16">
        <v>2353</v>
      </c>
      <c r="B2354" s="24">
        <v>2017</v>
      </c>
      <c r="C2354" s="24">
        <v>7</v>
      </c>
      <c r="D2354" s="24">
        <v>1</v>
      </c>
      <c r="E2354" s="24" t="s">
        <v>2916</v>
      </c>
      <c r="F2354" s="24" t="s">
        <v>59</v>
      </c>
      <c r="G2354" s="24" t="s">
        <v>2925</v>
      </c>
      <c r="H2354" s="24">
        <v>1</v>
      </c>
      <c r="I2354" s="24"/>
      <c r="J2354" s="24">
        <v>3</v>
      </c>
      <c r="K2354" s="24">
        <v>2</v>
      </c>
      <c r="L2354" s="24">
        <v>5</v>
      </c>
      <c r="M2354" s="15">
        <v>11</v>
      </c>
      <c r="N2354" s="24"/>
      <c r="O2354" s="18" t="str">
        <f>IFERROR(VLOOKUP(F2354,'（鳥類・チョウ）vlookup関数用'!$D$35:$F$38,3,0),"")</f>
        <v>重点対策外来種</v>
      </c>
      <c r="P2354" s="18" t="str">
        <f>IFERROR(VLOOKUP(F2354,特定外来生物!$A$3:$G$24,7,0),"")</f>
        <v>特定外来生物</v>
      </c>
      <c r="Q2354" s="17" t="str">
        <f>IFERROR(VLOOKUP(F2354,県RL2019!$B$2:$H$605,4,0),"")</f>
        <v/>
      </c>
      <c r="R2354" s="17" t="str">
        <f>IFERROR(VLOOKUP(F2354,県RL2019!$B$2:$H$605,5,0),"")</f>
        <v/>
      </c>
      <c r="S2354" s="17" t="str">
        <f>IFERROR(VLOOKUP(F2354,県RL2011!$F$3:$H$906,2,0),"")</f>
        <v/>
      </c>
      <c r="T2354" s="17" t="str">
        <f>IFERROR(VLOOKUP(F2354,県RL2011!$F$3:$H$906,3,0),"")</f>
        <v/>
      </c>
      <c r="U2354" s="150" t="str">
        <f>IFERROR(VLOOKUP(F2354,国RL2020!$B$2:$E$878,4,0),"")</f>
        <v/>
      </c>
      <c r="V2354" s="150" t="str">
        <f>IFERROR(VLOOKUP(F2354,国RL2020!$B$2:$E$878,3,0),"")</f>
        <v/>
      </c>
      <c r="W2354" s="19" t="str">
        <f>IFERROR(VLOOKUP(F2354,国RL2019!$B$2:$E$873,4,0),"")</f>
        <v/>
      </c>
      <c r="X2354" s="19" t="str">
        <f>IFERROR(VLOOKUP(F2354,国RL2019!$B$2:$E$873,3,0),"")</f>
        <v/>
      </c>
      <c r="Y2354" s="19" t="str">
        <f>IFERROR(VLOOKUP(F2354,国RL2017!$B$2:$E$870,4,0),"")</f>
        <v/>
      </c>
      <c r="Z2354" s="19" t="str">
        <f>IFERROR(VLOOKUP(F2354,国RL2017!$B$2:$E$870,3,0),"")</f>
        <v/>
      </c>
      <c r="AA2354" s="19" t="str">
        <f>IFERROR(VLOOKUP(F2354,国RL2006!$B$2:$E$567,4,0),"")</f>
        <v/>
      </c>
      <c r="AB2354" s="19" t="str">
        <f>IFERROR(VLOOKUP(F2354,国RL2006!$B$2:$E$567,3,0),"")</f>
        <v/>
      </c>
      <c r="AC2354" s="24"/>
    </row>
    <row r="2355" spans="1:29" x14ac:dyDescent="0.15">
      <c r="A2355" s="16">
        <v>2354</v>
      </c>
      <c r="B2355" s="24">
        <v>2017</v>
      </c>
      <c r="C2355" s="24">
        <v>7</v>
      </c>
      <c r="D2355" s="24">
        <v>1</v>
      </c>
      <c r="E2355" s="24" t="s">
        <v>2916</v>
      </c>
      <c r="F2355" s="24" t="s">
        <v>45</v>
      </c>
      <c r="G2355" s="24" t="s">
        <v>2927</v>
      </c>
      <c r="H2355" s="24">
        <v>1</v>
      </c>
      <c r="I2355" s="24">
        <v>1</v>
      </c>
      <c r="J2355" s="24"/>
      <c r="K2355" s="24">
        <v>2</v>
      </c>
      <c r="L2355" s="24">
        <v>1</v>
      </c>
      <c r="M2355" s="15">
        <v>5</v>
      </c>
      <c r="N2355" s="24"/>
      <c r="O2355" s="18" t="str">
        <f>IFERROR(VLOOKUP(F2355,'（鳥類・チョウ）vlookup関数用'!$D$35:$F$38,3,0),"")</f>
        <v/>
      </c>
      <c r="P2355" s="18" t="str">
        <f>IFERROR(VLOOKUP(F2355,特定外来生物!$A$3:$G$24,7,0),"")</f>
        <v/>
      </c>
      <c r="Q2355" s="17" t="str">
        <f>IFERROR(VLOOKUP(F2355,県RL2019!$B$2:$H$605,4,0),"")</f>
        <v/>
      </c>
      <c r="R2355" s="17" t="str">
        <f>IFERROR(VLOOKUP(F2355,県RL2019!$B$2:$H$605,5,0),"")</f>
        <v/>
      </c>
      <c r="S2355" s="17" t="str">
        <f>IFERROR(VLOOKUP(F2355,県RL2011!$F$3:$H$906,2,0),"")</f>
        <v/>
      </c>
      <c r="T2355" s="17" t="str">
        <f>IFERROR(VLOOKUP(F2355,県RL2011!$F$3:$H$906,3,0),"")</f>
        <v/>
      </c>
      <c r="U2355" s="150" t="str">
        <f>IFERROR(VLOOKUP(F2355,国RL2020!$B$2:$E$878,4,0),"")</f>
        <v/>
      </c>
      <c r="V2355" s="150" t="str">
        <f>IFERROR(VLOOKUP(F2355,国RL2020!$B$2:$E$878,3,0),"")</f>
        <v/>
      </c>
      <c r="W2355" s="19" t="str">
        <f>IFERROR(VLOOKUP(F2355,国RL2019!$B$2:$E$873,4,0),"")</f>
        <v/>
      </c>
      <c r="X2355" s="19" t="str">
        <f>IFERROR(VLOOKUP(F2355,国RL2019!$B$2:$E$873,3,0),"")</f>
        <v/>
      </c>
      <c r="Y2355" s="19" t="str">
        <f>IFERROR(VLOOKUP(F2355,国RL2017!$B$2:$E$870,4,0),"")</f>
        <v/>
      </c>
      <c r="Z2355" s="19" t="str">
        <f>IFERROR(VLOOKUP(F2355,国RL2017!$B$2:$E$870,3,0),"")</f>
        <v/>
      </c>
      <c r="AA2355" s="19" t="str">
        <f>IFERROR(VLOOKUP(F2355,国RL2006!$B$2:$E$567,4,0),"")</f>
        <v/>
      </c>
      <c r="AB2355" s="19" t="str">
        <f>IFERROR(VLOOKUP(F2355,国RL2006!$B$2:$E$567,3,0),"")</f>
        <v/>
      </c>
      <c r="AC2355" s="24"/>
    </row>
    <row r="2356" spans="1:29" x14ac:dyDescent="0.15">
      <c r="A2356" s="16">
        <v>2355</v>
      </c>
      <c r="B2356" s="24">
        <v>2017</v>
      </c>
      <c r="C2356" s="24">
        <v>7</v>
      </c>
      <c r="D2356" s="24">
        <v>1</v>
      </c>
      <c r="E2356" s="24" t="s">
        <v>2916</v>
      </c>
      <c r="F2356" s="24" t="s">
        <v>51</v>
      </c>
      <c r="G2356" s="24" t="s">
        <v>2927</v>
      </c>
      <c r="H2356" s="24"/>
      <c r="I2356" s="24">
        <v>4</v>
      </c>
      <c r="J2356" s="24"/>
      <c r="K2356" s="24"/>
      <c r="L2356" s="24"/>
      <c r="M2356" s="15">
        <v>4</v>
      </c>
      <c r="N2356" s="24"/>
      <c r="O2356" s="18" t="str">
        <f>IFERROR(VLOOKUP(F2356,'（鳥類・チョウ）vlookup関数用'!$D$35:$F$38,3,0),"")</f>
        <v/>
      </c>
      <c r="P2356" s="18" t="str">
        <f>IFERROR(VLOOKUP(F2356,特定外来生物!$A$3:$G$24,7,0),"")</f>
        <v/>
      </c>
      <c r="Q2356" s="17" t="str">
        <f>IFERROR(VLOOKUP(F2356,県RL2019!$B$2:$H$605,4,0),"")</f>
        <v/>
      </c>
      <c r="R2356" s="17" t="str">
        <f>IFERROR(VLOOKUP(F2356,県RL2019!$B$2:$H$605,5,0),"")</f>
        <v/>
      </c>
      <c r="S2356" s="17" t="str">
        <f>IFERROR(VLOOKUP(F2356,県RL2011!$F$3:$H$906,2,0),"")</f>
        <v/>
      </c>
      <c r="T2356" s="17" t="str">
        <f>IFERROR(VLOOKUP(F2356,県RL2011!$F$3:$H$906,3,0),"")</f>
        <v/>
      </c>
      <c r="U2356" s="150" t="str">
        <f>IFERROR(VLOOKUP(F2356,国RL2020!$B$2:$E$878,4,0),"")</f>
        <v/>
      </c>
      <c r="V2356" s="150" t="str">
        <f>IFERROR(VLOOKUP(F2356,国RL2020!$B$2:$E$878,3,0),"")</f>
        <v/>
      </c>
      <c r="W2356" s="19" t="str">
        <f>IFERROR(VLOOKUP(F2356,国RL2019!$B$2:$E$873,4,0),"")</f>
        <v/>
      </c>
      <c r="X2356" s="19" t="str">
        <f>IFERROR(VLOOKUP(F2356,国RL2019!$B$2:$E$873,3,0),"")</f>
        <v/>
      </c>
      <c r="Y2356" s="19" t="str">
        <f>IFERROR(VLOOKUP(F2356,国RL2017!$B$2:$E$870,4,0),"")</f>
        <v/>
      </c>
      <c r="Z2356" s="19" t="str">
        <f>IFERROR(VLOOKUP(F2356,国RL2017!$B$2:$E$870,3,0),"")</f>
        <v/>
      </c>
      <c r="AA2356" s="19" t="str">
        <f>IFERROR(VLOOKUP(F2356,国RL2006!$B$2:$E$567,4,0),"")</f>
        <v/>
      </c>
      <c r="AB2356" s="19" t="str">
        <f>IFERROR(VLOOKUP(F2356,国RL2006!$B$2:$E$567,3,0),"")</f>
        <v/>
      </c>
      <c r="AC2356" s="24"/>
    </row>
    <row r="2357" spans="1:29" x14ac:dyDescent="0.15">
      <c r="A2357" s="16">
        <v>2356</v>
      </c>
      <c r="B2357" s="24">
        <v>2017</v>
      </c>
      <c r="C2357" s="24">
        <v>7</v>
      </c>
      <c r="D2357" s="24">
        <v>1</v>
      </c>
      <c r="E2357" s="24" t="s">
        <v>2916</v>
      </c>
      <c r="F2357" s="24" t="s">
        <v>2919</v>
      </c>
      <c r="G2357" s="24" t="s">
        <v>2927</v>
      </c>
      <c r="H2357" s="24">
        <v>1</v>
      </c>
      <c r="I2357" s="24"/>
      <c r="J2357" s="24"/>
      <c r="K2357" s="24"/>
      <c r="L2357" s="24"/>
      <c r="M2357" s="15">
        <v>1</v>
      </c>
      <c r="N2357" s="24"/>
      <c r="O2357" s="18" t="str">
        <f>IFERROR(VLOOKUP(F2357,'（鳥類・チョウ）vlookup関数用'!$D$35:$F$38,3,0),"")</f>
        <v/>
      </c>
      <c r="P2357" s="18" t="str">
        <f>IFERROR(VLOOKUP(F2357,特定外来生物!$A$3:$G$24,7,0),"")</f>
        <v/>
      </c>
      <c r="Q2357" s="17" t="str">
        <f>IFERROR(VLOOKUP(F2357,県RL2019!$B$2:$H$605,4,0),"")</f>
        <v/>
      </c>
      <c r="R2357" s="17" t="str">
        <f>IFERROR(VLOOKUP(F2357,県RL2019!$B$2:$H$605,5,0),"")</f>
        <v/>
      </c>
      <c r="S2357" s="17" t="str">
        <f>IFERROR(VLOOKUP(F2357,県RL2011!$F$3:$H$906,2,0),"")</f>
        <v/>
      </c>
      <c r="T2357" s="17" t="str">
        <f>IFERROR(VLOOKUP(F2357,県RL2011!$F$3:$H$906,3,0),"")</f>
        <v/>
      </c>
      <c r="U2357" s="150" t="str">
        <f>IFERROR(VLOOKUP(F2357,国RL2020!$B$2:$E$878,4,0),"")</f>
        <v/>
      </c>
      <c r="V2357" s="150" t="str">
        <f>IFERROR(VLOOKUP(F2357,国RL2020!$B$2:$E$878,3,0),"")</f>
        <v/>
      </c>
      <c r="W2357" s="19" t="str">
        <f>IFERROR(VLOOKUP(F2357,国RL2019!$B$2:$E$873,4,0),"")</f>
        <v/>
      </c>
      <c r="X2357" s="19" t="str">
        <f>IFERROR(VLOOKUP(F2357,国RL2019!$B$2:$E$873,3,0),"")</f>
        <v/>
      </c>
      <c r="Y2357" s="19" t="str">
        <f>IFERROR(VLOOKUP(F2357,国RL2017!$B$2:$E$870,4,0),"")</f>
        <v/>
      </c>
      <c r="Z2357" s="19" t="str">
        <f>IFERROR(VLOOKUP(F2357,国RL2017!$B$2:$E$870,3,0),"")</f>
        <v/>
      </c>
      <c r="AA2357" s="19" t="str">
        <f>IFERROR(VLOOKUP(F2357,国RL2006!$B$2:$E$567,4,0),"")</f>
        <v/>
      </c>
      <c r="AB2357" s="19" t="str">
        <f>IFERROR(VLOOKUP(F2357,国RL2006!$B$2:$E$567,3,0),"")</f>
        <v/>
      </c>
      <c r="AC2357" s="24"/>
    </row>
    <row r="2358" spans="1:29" x14ac:dyDescent="0.15">
      <c r="A2358" s="16">
        <v>2357</v>
      </c>
      <c r="B2358" s="24">
        <v>2017</v>
      </c>
      <c r="C2358" s="24">
        <v>7</v>
      </c>
      <c r="D2358" s="24">
        <v>1</v>
      </c>
      <c r="E2358" s="24" t="s">
        <v>2916</v>
      </c>
      <c r="F2358" s="24" t="s">
        <v>23</v>
      </c>
      <c r="G2358" s="24" t="s">
        <v>2927</v>
      </c>
      <c r="H2358" s="24"/>
      <c r="I2358" s="24"/>
      <c r="J2358" s="24"/>
      <c r="K2358" s="24"/>
      <c r="L2358" s="24">
        <v>1</v>
      </c>
      <c r="M2358" s="15">
        <v>1</v>
      </c>
      <c r="N2358" s="24"/>
      <c r="O2358" s="18" t="str">
        <f>IFERROR(VLOOKUP(F2358,'（鳥類・チョウ）vlookup関数用'!$D$35:$F$38,3,0),"")</f>
        <v/>
      </c>
      <c r="P2358" s="18" t="str">
        <f>IFERROR(VLOOKUP(F2358,特定外来生物!$A$3:$G$24,7,0),"")</f>
        <v/>
      </c>
      <c r="Q2358" s="17" t="str">
        <f>IFERROR(VLOOKUP(F2358,県RL2019!$B$2:$H$605,4,0),"")</f>
        <v/>
      </c>
      <c r="R2358" s="17" t="str">
        <f>IFERROR(VLOOKUP(F2358,県RL2019!$B$2:$H$605,5,0),"")</f>
        <v/>
      </c>
      <c r="S2358" s="17" t="str">
        <f>IFERROR(VLOOKUP(F2358,県RL2011!$F$3:$H$906,2,0),"")</f>
        <v/>
      </c>
      <c r="T2358" s="17" t="str">
        <f>IFERROR(VLOOKUP(F2358,県RL2011!$F$3:$H$906,3,0),"")</f>
        <v/>
      </c>
      <c r="U2358" s="150" t="str">
        <f>IFERROR(VLOOKUP(F2358,国RL2020!$B$2:$E$878,4,0),"")</f>
        <v/>
      </c>
      <c r="V2358" s="150" t="str">
        <f>IFERROR(VLOOKUP(F2358,国RL2020!$B$2:$E$878,3,0),"")</f>
        <v/>
      </c>
      <c r="W2358" s="19" t="str">
        <f>IFERROR(VLOOKUP(F2358,国RL2019!$B$2:$E$873,4,0),"")</f>
        <v/>
      </c>
      <c r="X2358" s="19" t="str">
        <f>IFERROR(VLOOKUP(F2358,国RL2019!$B$2:$E$873,3,0),"")</f>
        <v/>
      </c>
      <c r="Y2358" s="19" t="str">
        <f>IFERROR(VLOOKUP(F2358,国RL2017!$B$2:$E$870,4,0),"")</f>
        <v/>
      </c>
      <c r="Z2358" s="19" t="str">
        <f>IFERROR(VLOOKUP(F2358,国RL2017!$B$2:$E$870,3,0),"")</f>
        <v/>
      </c>
      <c r="AA2358" s="19" t="str">
        <f>IFERROR(VLOOKUP(F2358,国RL2006!$B$2:$E$567,4,0),"")</f>
        <v/>
      </c>
      <c r="AB2358" s="19" t="str">
        <f>IFERROR(VLOOKUP(F2358,国RL2006!$B$2:$E$567,3,0),"")</f>
        <v/>
      </c>
      <c r="AC2358" s="24"/>
    </row>
    <row r="2359" spans="1:29" x14ac:dyDescent="0.15">
      <c r="A2359" s="16">
        <v>2358</v>
      </c>
      <c r="B2359" s="24">
        <v>2017</v>
      </c>
      <c r="C2359" s="24">
        <v>7</v>
      </c>
      <c r="D2359" s="24">
        <v>1</v>
      </c>
      <c r="E2359" s="24" t="s">
        <v>2916</v>
      </c>
      <c r="F2359" s="24" t="s">
        <v>53</v>
      </c>
      <c r="G2359" s="24" t="s">
        <v>2926</v>
      </c>
      <c r="H2359" s="24">
        <v>1</v>
      </c>
      <c r="I2359" s="24"/>
      <c r="J2359" s="24"/>
      <c r="K2359" s="24">
        <v>1</v>
      </c>
      <c r="L2359" s="24">
        <v>3</v>
      </c>
      <c r="M2359" s="15">
        <v>5</v>
      </c>
      <c r="N2359" s="24"/>
      <c r="O2359" s="18" t="str">
        <f>IFERROR(VLOOKUP(F2359,'（鳥類・チョウ）vlookup関数用'!$D$35:$F$38,3,0),"")</f>
        <v/>
      </c>
      <c r="P2359" s="18" t="str">
        <f>IFERROR(VLOOKUP(F2359,特定外来生物!$A$3:$G$24,7,0),"")</f>
        <v/>
      </c>
      <c r="Q2359" s="17" t="str">
        <f>IFERROR(VLOOKUP(F2359,県RL2019!$B$2:$H$605,4,0),"")</f>
        <v/>
      </c>
      <c r="R2359" s="17" t="str">
        <f>IFERROR(VLOOKUP(F2359,県RL2019!$B$2:$H$605,5,0),"")</f>
        <v/>
      </c>
      <c r="S2359" s="17" t="str">
        <f>IFERROR(VLOOKUP(F2359,県RL2011!$F$3:$H$906,2,0),"")</f>
        <v/>
      </c>
      <c r="T2359" s="17" t="str">
        <f>IFERROR(VLOOKUP(F2359,県RL2011!$F$3:$H$906,3,0),"")</f>
        <v/>
      </c>
      <c r="U2359" s="150" t="str">
        <f>IFERROR(VLOOKUP(F2359,国RL2020!$B$2:$E$878,4,0),"")</f>
        <v/>
      </c>
      <c r="V2359" s="150" t="str">
        <f>IFERROR(VLOOKUP(F2359,国RL2020!$B$2:$E$878,3,0),"")</f>
        <v/>
      </c>
      <c r="W2359" s="19" t="str">
        <f>IFERROR(VLOOKUP(F2359,国RL2019!$B$2:$E$873,4,0),"")</f>
        <v/>
      </c>
      <c r="X2359" s="19" t="str">
        <f>IFERROR(VLOOKUP(F2359,国RL2019!$B$2:$E$873,3,0),"")</f>
        <v/>
      </c>
      <c r="Y2359" s="19" t="str">
        <f>IFERROR(VLOOKUP(F2359,国RL2017!$B$2:$E$870,4,0),"")</f>
        <v/>
      </c>
      <c r="Z2359" s="19" t="str">
        <f>IFERROR(VLOOKUP(F2359,国RL2017!$B$2:$E$870,3,0),"")</f>
        <v/>
      </c>
      <c r="AA2359" s="19" t="str">
        <f>IFERROR(VLOOKUP(F2359,国RL2006!$B$2:$E$567,4,0),"")</f>
        <v/>
      </c>
      <c r="AB2359" s="19" t="str">
        <f>IFERROR(VLOOKUP(F2359,国RL2006!$B$2:$E$567,3,0),"")</f>
        <v/>
      </c>
      <c r="AC2359" s="24"/>
    </row>
    <row r="2360" spans="1:29" x14ac:dyDescent="0.15">
      <c r="A2360" s="16">
        <v>2359</v>
      </c>
      <c r="B2360" s="24">
        <v>2017</v>
      </c>
      <c r="C2360" s="24">
        <v>7</v>
      </c>
      <c r="D2360" s="24">
        <v>1</v>
      </c>
      <c r="E2360" s="24" t="s">
        <v>2916</v>
      </c>
      <c r="F2360" s="24" t="s">
        <v>14</v>
      </c>
      <c r="G2360" s="24" t="s">
        <v>2926</v>
      </c>
      <c r="H2360" s="24"/>
      <c r="I2360" s="24"/>
      <c r="J2360" s="24"/>
      <c r="K2360" s="24"/>
      <c r="L2360" s="24">
        <v>1</v>
      </c>
      <c r="M2360" s="15">
        <v>1</v>
      </c>
      <c r="N2360" s="24"/>
      <c r="O2360" s="18" t="str">
        <f>IFERROR(VLOOKUP(F2360,'（鳥類・チョウ）vlookup関数用'!$D$35:$F$38,3,0),"")</f>
        <v/>
      </c>
      <c r="P2360" s="18" t="str">
        <f>IFERROR(VLOOKUP(F2360,特定外来生物!$A$3:$G$24,7,0),"")</f>
        <v/>
      </c>
      <c r="Q2360" s="17" t="str">
        <f>IFERROR(VLOOKUP(F2360,県RL2019!$B$2:$H$605,4,0),"")</f>
        <v/>
      </c>
      <c r="R2360" s="17" t="str">
        <f>IFERROR(VLOOKUP(F2360,県RL2019!$B$2:$H$605,5,0),"")</f>
        <v/>
      </c>
      <c r="S2360" s="17" t="str">
        <f>IFERROR(VLOOKUP(F2360,県RL2011!$F$3:$H$906,2,0),"")</f>
        <v/>
      </c>
      <c r="T2360" s="17" t="str">
        <f>IFERROR(VLOOKUP(F2360,県RL2011!$F$3:$H$906,3,0),"")</f>
        <v/>
      </c>
      <c r="U2360" s="150" t="str">
        <f>IFERROR(VLOOKUP(F2360,国RL2020!$B$2:$E$878,4,0),"")</f>
        <v/>
      </c>
      <c r="V2360" s="150" t="str">
        <f>IFERROR(VLOOKUP(F2360,国RL2020!$B$2:$E$878,3,0),"")</f>
        <v/>
      </c>
      <c r="W2360" s="19" t="str">
        <f>IFERROR(VLOOKUP(F2360,国RL2019!$B$2:$E$873,4,0),"")</f>
        <v/>
      </c>
      <c r="X2360" s="19" t="str">
        <f>IFERROR(VLOOKUP(F2360,国RL2019!$B$2:$E$873,3,0),"")</f>
        <v/>
      </c>
      <c r="Y2360" s="19" t="str">
        <f>IFERROR(VLOOKUP(F2360,国RL2017!$B$2:$E$870,4,0),"")</f>
        <v/>
      </c>
      <c r="Z2360" s="19" t="str">
        <f>IFERROR(VLOOKUP(F2360,国RL2017!$B$2:$E$870,3,0),"")</f>
        <v/>
      </c>
      <c r="AA2360" s="19" t="str">
        <f>IFERROR(VLOOKUP(F2360,国RL2006!$B$2:$E$567,4,0),"")</f>
        <v/>
      </c>
      <c r="AB2360" s="19" t="str">
        <f>IFERROR(VLOOKUP(F2360,国RL2006!$B$2:$E$567,3,0),"")</f>
        <v/>
      </c>
      <c r="AC2360" s="24"/>
    </row>
    <row r="2361" spans="1:29" x14ac:dyDescent="0.15">
      <c r="A2361" s="16">
        <v>2360</v>
      </c>
      <c r="B2361" s="24">
        <v>2017</v>
      </c>
      <c r="C2361" s="24">
        <v>4</v>
      </c>
      <c r="D2361" s="24">
        <v>6</v>
      </c>
      <c r="E2361" s="24" t="s">
        <v>2917</v>
      </c>
      <c r="F2361" s="24" t="s">
        <v>13</v>
      </c>
      <c r="G2361" s="24" t="s">
        <v>2922</v>
      </c>
      <c r="H2361" s="24">
        <v>1</v>
      </c>
      <c r="I2361" s="24">
        <v>1</v>
      </c>
      <c r="J2361" s="24"/>
      <c r="K2361" s="24"/>
      <c r="L2361" s="24"/>
      <c r="M2361" s="15">
        <v>2</v>
      </c>
      <c r="N2361" s="24"/>
      <c r="O2361" s="18" t="str">
        <f>IFERROR(VLOOKUP(F2361,'（鳥類・チョウ）vlookup関数用'!$D$35:$F$38,3,0),"")</f>
        <v/>
      </c>
      <c r="P2361" s="18" t="str">
        <f>IFERROR(VLOOKUP(F2361,特定外来生物!$A$3:$G$24,7,0),"")</f>
        <v/>
      </c>
      <c r="Q2361" s="17" t="str">
        <f>IFERROR(VLOOKUP(F2361,県RL2019!$B$2:$H$605,4,0),"")</f>
        <v/>
      </c>
      <c r="R2361" s="17" t="str">
        <f>IFERROR(VLOOKUP(F2361,県RL2019!$B$2:$H$605,5,0),"")</f>
        <v/>
      </c>
      <c r="S2361" s="17" t="str">
        <f>IFERROR(VLOOKUP(F2361,県RL2011!$F$3:$H$906,2,0),"")</f>
        <v/>
      </c>
      <c r="T2361" s="17" t="str">
        <f>IFERROR(VLOOKUP(F2361,県RL2011!$F$3:$H$906,3,0),"")</f>
        <v/>
      </c>
      <c r="U2361" s="150" t="str">
        <f>IFERROR(VLOOKUP(F2361,国RL2020!$B$2:$E$878,4,0),"")</f>
        <v/>
      </c>
      <c r="V2361" s="150" t="str">
        <f>IFERROR(VLOOKUP(F2361,国RL2020!$B$2:$E$878,3,0),"")</f>
        <v/>
      </c>
      <c r="W2361" s="19" t="str">
        <f>IFERROR(VLOOKUP(F2361,国RL2019!$B$2:$E$873,4,0),"")</f>
        <v/>
      </c>
      <c r="X2361" s="19" t="str">
        <f>IFERROR(VLOOKUP(F2361,国RL2019!$B$2:$E$873,3,0),"")</f>
        <v/>
      </c>
      <c r="Y2361" s="19" t="str">
        <f>IFERROR(VLOOKUP(F2361,国RL2017!$B$2:$E$870,4,0),"")</f>
        <v/>
      </c>
      <c r="Z2361" s="19" t="str">
        <f>IFERROR(VLOOKUP(F2361,国RL2017!$B$2:$E$870,3,0),"")</f>
        <v/>
      </c>
      <c r="AA2361" s="19" t="str">
        <f>IFERROR(VLOOKUP(F2361,国RL2006!$B$2:$E$567,4,0),"")</f>
        <v/>
      </c>
      <c r="AB2361" s="19" t="str">
        <f>IFERROR(VLOOKUP(F2361,国RL2006!$B$2:$E$567,3,0),"")</f>
        <v/>
      </c>
      <c r="AC2361" s="24"/>
    </row>
    <row r="2362" spans="1:29" x14ac:dyDescent="0.15">
      <c r="A2362" s="16">
        <v>2361</v>
      </c>
      <c r="B2362" s="24">
        <v>2017</v>
      </c>
      <c r="C2362" s="24">
        <v>4</v>
      </c>
      <c r="D2362" s="24">
        <v>6</v>
      </c>
      <c r="E2362" s="24" t="s">
        <v>2917</v>
      </c>
      <c r="F2362" s="24" t="s">
        <v>47</v>
      </c>
      <c r="G2362" s="24" t="s">
        <v>2923</v>
      </c>
      <c r="H2362" s="24"/>
      <c r="I2362" s="24"/>
      <c r="J2362" s="24">
        <v>3</v>
      </c>
      <c r="K2362" s="24"/>
      <c r="L2362" s="24"/>
      <c r="M2362" s="15">
        <v>3</v>
      </c>
      <c r="N2362" s="24"/>
      <c r="O2362" s="18" t="str">
        <f>IFERROR(VLOOKUP(F2362,'（鳥類・チョウ）vlookup関数用'!$D$35:$F$38,3,0),"")</f>
        <v/>
      </c>
      <c r="P2362" s="18" t="str">
        <f>IFERROR(VLOOKUP(F2362,特定外来生物!$A$3:$G$24,7,0),"")</f>
        <v/>
      </c>
      <c r="Q2362" s="17" t="str">
        <f>IFERROR(VLOOKUP(F2362,県RL2019!$B$2:$H$605,4,0),"")</f>
        <v/>
      </c>
      <c r="R2362" s="17" t="str">
        <f>IFERROR(VLOOKUP(F2362,県RL2019!$B$2:$H$605,5,0),"")</f>
        <v/>
      </c>
      <c r="S2362" s="17" t="str">
        <f>IFERROR(VLOOKUP(F2362,県RL2011!$F$3:$H$906,2,0),"")</f>
        <v/>
      </c>
      <c r="T2362" s="17" t="str">
        <f>IFERROR(VLOOKUP(F2362,県RL2011!$F$3:$H$906,3,0),"")</f>
        <v/>
      </c>
      <c r="U2362" s="150" t="str">
        <f>IFERROR(VLOOKUP(F2362,国RL2020!$B$2:$E$878,4,0),"")</f>
        <v/>
      </c>
      <c r="V2362" s="150" t="str">
        <f>IFERROR(VLOOKUP(F2362,国RL2020!$B$2:$E$878,3,0),"")</f>
        <v/>
      </c>
      <c r="W2362" s="19" t="str">
        <f>IFERROR(VLOOKUP(F2362,国RL2019!$B$2:$E$873,4,0),"")</f>
        <v/>
      </c>
      <c r="X2362" s="19" t="str">
        <f>IFERROR(VLOOKUP(F2362,国RL2019!$B$2:$E$873,3,0),"")</f>
        <v/>
      </c>
      <c r="Y2362" s="19" t="str">
        <f>IFERROR(VLOOKUP(F2362,国RL2017!$B$2:$E$870,4,0),"")</f>
        <v/>
      </c>
      <c r="Z2362" s="19" t="str">
        <f>IFERROR(VLOOKUP(F2362,国RL2017!$B$2:$E$870,3,0),"")</f>
        <v/>
      </c>
      <c r="AA2362" s="19" t="str">
        <f>IFERROR(VLOOKUP(F2362,国RL2006!$B$2:$E$567,4,0),"")</f>
        <v/>
      </c>
      <c r="AB2362" s="19" t="str">
        <f>IFERROR(VLOOKUP(F2362,国RL2006!$B$2:$E$567,3,0),"")</f>
        <v/>
      </c>
      <c r="AC2362" s="24"/>
    </row>
    <row r="2363" spans="1:29" x14ac:dyDescent="0.15">
      <c r="A2363" s="16">
        <v>2362</v>
      </c>
      <c r="B2363" s="24">
        <v>2017</v>
      </c>
      <c r="C2363" s="24">
        <v>4</v>
      </c>
      <c r="D2363" s="24">
        <v>6</v>
      </c>
      <c r="E2363" s="24" t="s">
        <v>2917</v>
      </c>
      <c r="F2363" s="24" t="s">
        <v>28</v>
      </c>
      <c r="G2363" s="24" t="s">
        <v>2923</v>
      </c>
      <c r="H2363" s="24">
        <v>113</v>
      </c>
      <c r="I2363" s="24">
        <v>45</v>
      </c>
      <c r="J2363" s="24">
        <v>43</v>
      </c>
      <c r="K2363" s="24"/>
      <c r="L2363" s="24"/>
      <c r="M2363" s="15">
        <v>201</v>
      </c>
      <c r="N2363" s="24"/>
      <c r="O2363" s="18" t="str">
        <f>IFERROR(VLOOKUP(F2363,'（鳥類・チョウ）vlookup関数用'!$D$35:$F$38,3,0),"")</f>
        <v/>
      </c>
      <c r="P2363" s="18" t="str">
        <f>IFERROR(VLOOKUP(F2363,特定外来生物!$A$3:$G$24,7,0),"")</f>
        <v/>
      </c>
      <c r="Q2363" s="17" t="str">
        <f>IFERROR(VLOOKUP(F2363,県RL2019!$B$2:$H$605,4,0),"")</f>
        <v/>
      </c>
      <c r="R2363" s="17" t="str">
        <f>IFERROR(VLOOKUP(F2363,県RL2019!$B$2:$H$605,5,0),"")</f>
        <v/>
      </c>
      <c r="S2363" s="17" t="str">
        <f>IFERROR(VLOOKUP(F2363,県RL2011!$F$3:$H$906,2,0),"")</f>
        <v/>
      </c>
      <c r="T2363" s="17" t="str">
        <f>IFERROR(VLOOKUP(F2363,県RL2011!$F$3:$H$906,3,0),"")</f>
        <v/>
      </c>
      <c r="U2363" s="150" t="str">
        <f>IFERROR(VLOOKUP(F2363,国RL2020!$B$2:$E$878,4,0),"")</f>
        <v/>
      </c>
      <c r="V2363" s="150" t="str">
        <f>IFERROR(VLOOKUP(F2363,国RL2020!$B$2:$E$878,3,0),"")</f>
        <v/>
      </c>
      <c r="W2363" s="19" t="str">
        <f>IFERROR(VLOOKUP(F2363,国RL2019!$B$2:$E$873,4,0),"")</f>
        <v/>
      </c>
      <c r="X2363" s="19" t="str">
        <f>IFERROR(VLOOKUP(F2363,国RL2019!$B$2:$E$873,3,0),"")</f>
        <v/>
      </c>
      <c r="Y2363" s="19" t="str">
        <f>IFERROR(VLOOKUP(F2363,国RL2017!$B$2:$E$870,4,0),"")</f>
        <v/>
      </c>
      <c r="Z2363" s="19" t="str">
        <f>IFERROR(VLOOKUP(F2363,国RL2017!$B$2:$E$870,3,0),"")</f>
        <v/>
      </c>
      <c r="AA2363" s="19" t="str">
        <f>IFERROR(VLOOKUP(F2363,国RL2006!$B$2:$E$567,4,0),"")</f>
        <v/>
      </c>
      <c r="AB2363" s="19" t="str">
        <f>IFERROR(VLOOKUP(F2363,国RL2006!$B$2:$E$567,3,0),"")</f>
        <v/>
      </c>
      <c r="AC2363" s="24"/>
    </row>
    <row r="2364" spans="1:29" x14ac:dyDescent="0.15">
      <c r="A2364" s="16">
        <v>2363</v>
      </c>
      <c r="B2364" s="24">
        <v>2017</v>
      </c>
      <c r="C2364" s="24">
        <v>4</v>
      </c>
      <c r="D2364" s="24">
        <v>6</v>
      </c>
      <c r="E2364" s="24" t="s">
        <v>2917</v>
      </c>
      <c r="F2364" s="24" t="s">
        <v>48</v>
      </c>
      <c r="G2364" s="24" t="s">
        <v>2923</v>
      </c>
      <c r="H2364" s="24">
        <v>2</v>
      </c>
      <c r="I2364" s="24">
        <v>10</v>
      </c>
      <c r="J2364" s="24">
        <v>6</v>
      </c>
      <c r="K2364" s="24"/>
      <c r="L2364" s="24"/>
      <c r="M2364" s="15">
        <v>18</v>
      </c>
      <c r="N2364" s="24"/>
      <c r="O2364" s="18" t="str">
        <f>IFERROR(VLOOKUP(F2364,'（鳥類・チョウ）vlookup関数用'!$D$35:$F$38,3,0),"")</f>
        <v/>
      </c>
      <c r="P2364" s="18" t="str">
        <f>IFERROR(VLOOKUP(F2364,特定外来生物!$A$3:$G$24,7,0),"")</f>
        <v/>
      </c>
      <c r="Q2364" s="17" t="str">
        <f>IFERROR(VLOOKUP(F2364,県RL2019!$B$2:$H$605,4,0),"")</f>
        <v/>
      </c>
      <c r="R2364" s="17" t="str">
        <f>IFERROR(VLOOKUP(F2364,県RL2019!$B$2:$H$605,5,0),"")</f>
        <v/>
      </c>
      <c r="S2364" s="17" t="str">
        <f>IFERROR(VLOOKUP(F2364,県RL2011!$F$3:$H$906,2,0),"")</f>
        <v/>
      </c>
      <c r="T2364" s="17" t="str">
        <f>IFERROR(VLOOKUP(F2364,県RL2011!$F$3:$H$906,3,0),"")</f>
        <v/>
      </c>
      <c r="U2364" s="150" t="str">
        <f>IFERROR(VLOOKUP(F2364,国RL2020!$B$2:$E$878,4,0),"")</f>
        <v/>
      </c>
      <c r="V2364" s="150" t="str">
        <f>IFERROR(VLOOKUP(F2364,国RL2020!$B$2:$E$878,3,0),"")</f>
        <v/>
      </c>
      <c r="W2364" s="19" t="str">
        <f>IFERROR(VLOOKUP(F2364,国RL2019!$B$2:$E$873,4,0),"")</f>
        <v/>
      </c>
      <c r="X2364" s="19" t="str">
        <f>IFERROR(VLOOKUP(F2364,国RL2019!$B$2:$E$873,3,0),"")</f>
        <v/>
      </c>
      <c r="Y2364" s="19" t="str">
        <f>IFERROR(VLOOKUP(F2364,国RL2017!$B$2:$E$870,4,0),"")</f>
        <v/>
      </c>
      <c r="Z2364" s="19" t="str">
        <f>IFERROR(VLOOKUP(F2364,国RL2017!$B$2:$E$870,3,0),"")</f>
        <v/>
      </c>
      <c r="AA2364" s="19" t="str">
        <f>IFERROR(VLOOKUP(F2364,国RL2006!$B$2:$E$567,4,0),"")</f>
        <v/>
      </c>
      <c r="AB2364" s="19" t="str">
        <f>IFERROR(VLOOKUP(F2364,国RL2006!$B$2:$E$567,3,0),"")</f>
        <v/>
      </c>
      <c r="AC2364" s="24"/>
    </row>
    <row r="2365" spans="1:29" x14ac:dyDescent="0.15">
      <c r="A2365" s="16">
        <v>2364</v>
      </c>
      <c r="B2365" s="24">
        <v>2017</v>
      </c>
      <c r="C2365" s="24">
        <v>4</v>
      </c>
      <c r="D2365" s="24">
        <v>6</v>
      </c>
      <c r="E2365" s="24" t="s">
        <v>2917</v>
      </c>
      <c r="F2365" s="24" t="s">
        <v>24</v>
      </c>
      <c r="G2365" s="24" t="s">
        <v>2924</v>
      </c>
      <c r="H2365" s="24">
        <v>28</v>
      </c>
      <c r="I2365" s="24">
        <v>13</v>
      </c>
      <c r="J2365" s="24">
        <v>35</v>
      </c>
      <c r="K2365" s="24"/>
      <c r="L2365" s="24"/>
      <c r="M2365" s="15">
        <v>76</v>
      </c>
      <c r="N2365" s="24"/>
      <c r="O2365" s="18" t="str">
        <f>IFERROR(VLOOKUP(F2365,'（鳥類・チョウ）vlookup関数用'!$D$35:$F$38,3,0),"")</f>
        <v/>
      </c>
      <c r="P2365" s="18" t="str">
        <f>IFERROR(VLOOKUP(F2365,特定外来生物!$A$3:$G$24,7,0),"")</f>
        <v/>
      </c>
      <c r="Q2365" s="17" t="str">
        <f>IFERROR(VLOOKUP(F2365,県RL2019!$B$2:$H$605,4,0),"")</f>
        <v/>
      </c>
      <c r="R2365" s="17" t="str">
        <f>IFERROR(VLOOKUP(F2365,県RL2019!$B$2:$H$605,5,0),"")</f>
        <v/>
      </c>
      <c r="S2365" s="17" t="str">
        <f>IFERROR(VLOOKUP(F2365,県RL2011!$F$3:$H$906,2,0),"")</f>
        <v/>
      </c>
      <c r="T2365" s="17" t="str">
        <f>IFERROR(VLOOKUP(F2365,県RL2011!$F$3:$H$906,3,0),"")</f>
        <v/>
      </c>
      <c r="U2365" s="150" t="str">
        <f>IFERROR(VLOOKUP(F2365,国RL2020!$B$2:$E$878,4,0),"")</f>
        <v/>
      </c>
      <c r="V2365" s="150" t="str">
        <f>IFERROR(VLOOKUP(F2365,国RL2020!$B$2:$E$878,3,0),"")</f>
        <v/>
      </c>
      <c r="W2365" s="19" t="str">
        <f>IFERROR(VLOOKUP(F2365,国RL2019!$B$2:$E$873,4,0),"")</f>
        <v/>
      </c>
      <c r="X2365" s="19" t="str">
        <f>IFERROR(VLOOKUP(F2365,国RL2019!$B$2:$E$873,3,0),"")</f>
        <v/>
      </c>
      <c r="Y2365" s="19" t="str">
        <f>IFERROR(VLOOKUP(F2365,国RL2017!$B$2:$E$870,4,0),"")</f>
        <v/>
      </c>
      <c r="Z2365" s="19" t="str">
        <f>IFERROR(VLOOKUP(F2365,国RL2017!$B$2:$E$870,3,0),"")</f>
        <v/>
      </c>
      <c r="AA2365" s="19" t="str">
        <f>IFERROR(VLOOKUP(F2365,国RL2006!$B$2:$E$567,4,0),"")</f>
        <v/>
      </c>
      <c r="AB2365" s="19" t="str">
        <f>IFERROR(VLOOKUP(F2365,国RL2006!$B$2:$E$567,3,0),"")</f>
        <v/>
      </c>
      <c r="AC2365" s="24"/>
    </row>
    <row r="2366" spans="1:29" x14ac:dyDescent="0.15">
      <c r="A2366" s="16">
        <v>2365</v>
      </c>
      <c r="B2366" s="24">
        <v>2017</v>
      </c>
      <c r="C2366" s="24">
        <v>4</v>
      </c>
      <c r="D2366" s="24">
        <v>6</v>
      </c>
      <c r="E2366" s="24" t="s">
        <v>2917</v>
      </c>
      <c r="F2366" s="24" t="s">
        <v>29</v>
      </c>
      <c r="G2366" s="24" t="s">
        <v>2924</v>
      </c>
      <c r="H2366" s="24">
        <v>25</v>
      </c>
      <c r="I2366" s="24">
        <v>21</v>
      </c>
      <c r="J2366" s="24">
        <v>14</v>
      </c>
      <c r="K2366" s="24"/>
      <c r="L2366" s="24"/>
      <c r="M2366" s="15">
        <v>60</v>
      </c>
      <c r="N2366" s="24"/>
      <c r="O2366" s="18" t="str">
        <f>IFERROR(VLOOKUP(F2366,'（鳥類・チョウ）vlookup関数用'!$D$35:$F$38,3,0),"")</f>
        <v/>
      </c>
      <c r="P2366" s="18" t="str">
        <f>IFERROR(VLOOKUP(F2366,特定外来生物!$A$3:$G$24,7,0),"")</f>
        <v/>
      </c>
      <c r="Q2366" s="17" t="str">
        <f>IFERROR(VLOOKUP(F2366,県RL2019!$B$2:$H$605,4,0),"")</f>
        <v/>
      </c>
      <c r="R2366" s="17" t="str">
        <f>IFERROR(VLOOKUP(F2366,県RL2019!$B$2:$H$605,5,0),"")</f>
        <v/>
      </c>
      <c r="S2366" s="17" t="str">
        <f>IFERROR(VLOOKUP(F2366,県RL2011!$F$3:$H$906,2,0),"")</f>
        <v/>
      </c>
      <c r="T2366" s="17" t="str">
        <f>IFERROR(VLOOKUP(F2366,県RL2011!$F$3:$H$906,3,0),"")</f>
        <v/>
      </c>
      <c r="U2366" s="150" t="str">
        <f>IFERROR(VLOOKUP(F2366,国RL2020!$B$2:$E$878,4,0),"")</f>
        <v/>
      </c>
      <c r="V2366" s="150" t="str">
        <f>IFERROR(VLOOKUP(F2366,国RL2020!$B$2:$E$878,3,0),"")</f>
        <v/>
      </c>
      <c r="W2366" s="19" t="str">
        <f>IFERROR(VLOOKUP(F2366,国RL2019!$B$2:$E$873,4,0),"")</f>
        <v/>
      </c>
      <c r="X2366" s="19" t="str">
        <f>IFERROR(VLOOKUP(F2366,国RL2019!$B$2:$E$873,3,0),"")</f>
        <v/>
      </c>
      <c r="Y2366" s="19" t="str">
        <f>IFERROR(VLOOKUP(F2366,国RL2017!$B$2:$E$870,4,0),"")</f>
        <v/>
      </c>
      <c r="Z2366" s="19" t="str">
        <f>IFERROR(VLOOKUP(F2366,国RL2017!$B$2:$E$870,3,0),"")</f>
        <v/>
      </c>
      <c r="AA2366" s="19" t="str">
        <f>IFERROR(VLOOKUP(F2366,国RL2006!$B$2:$E$567,4,0),"")</f>
        <v/>
      </c>
      <c r="AB2366" s="19" t="str">
        <f>IFERROR(VLOOKUP(F2366,国RL2006!$B$2:$E$567,3,0),"")</f>
        <v/>
      </c>
      <c r="AC2366" s="24"/>
    </row>
    <row r="2367" spans="1:29" x14ac:dyDescent="0.15">
      <c r="A2367" s="16">
        <v>2366</v>
      </c>
      <c r="B2367" s="24">
        <v>2017</v>
      </c>
      <c r="C2367" s="24">
        <v>4</v>
      </c>
      <c r="D2367" s="24">
        <v>6</v>
      </c>
      <c r="E2367" s="24" t="s">
        <v>2917</v>
      </c>
      <c r="F2367" s="24" t="s">
        <v>35</v>
      </c>
      <c r="G2367" s="24" t="s">
        <v>2924</v>
      </c>
      <c r="H2367" s="24">
        <v>2</v>
      </c>
      <c r="I2367" s="24"/>
      <c r="J2367" s="24"/>
      <c r="K2367" s="24"/>
      <c r="L2367" s="24"/>
      <c r="M2367" s="15">
        <v>2</v>
      </c>
      <c r="N2367" s="24"/>
      <c r="O2367" s="18" t="str">
        <f>IFERROR(VLOOKUP(F2367,'（鳥類・チョウ）vlookup関数用'!$D$35:$F$38,3,0),"")</f>
        <v/>
      </c>
      <c r="P2367" s="18" t="str">
        <f>IFERROR(VLOOKUP(F2367,特定外来生物!$A$3:$G$24,7,0),"")</f>
        <v/>
      </c>
      <c r="Q2367" s="17" t="str">
        <f>IFERROR(VLOOKUP(F2367,県RL2019!$B$2:$H$605,4,0),"")</f>
        <v/>
      </c>
      <c r="R2367" s="17" t="str">
        <f>IFERROR(VLOOKUP(F2367,県RL2019!$B$2:$H$605,5,0),"")</f>
        <v/>
      </c>
      <c r="S2367" s="17" t="str">
        <f>IFERROR(VLOOKUP(F2367,県RL2011!$F$3:$H$906,2,0),"")</f>
        <v/>
      </c>
      <c r="T2367" s="17" t="str">
        <f>IFERROR(VLOOKUP(F2367,県RL2011!$F$3:$H$906,3,0),"")</f>
        <v/>
      </c>
      <c r="U2367" s="150" t="str">
        <f>IFERROR(VLOOKUP(F2367,国RL2020!$B$2:$E$878,4,0),"")</f>
        <v/>
      </c>
      <c r="V2367" s="150" t="str">
        <f>IFERROR(VLOOKUP(F2367,国RL2020!$B$2:$E$878,3,0),"")</f>
        <v/>
      </c>
      <c r="W2367" s="19" t="str">
        <f>IFERROR(VLOOKUP(F2367,国RL2019!$B$2:$E$873,4,0),"")</f>
        <v/>
      </c>
      <c r="X2367" s="19" t="str">
        <f>IFERROR(VLOOKUP(F2367,国RL2019!$B$2:$E$873,3,0),"")</f>
        <v/>
      </c>
      <c r="Y2367" s="19" t="str">
        <f>IFERROR(VLOOKUP(F2367,国RL2017!$B$2:$E$870,4,0),"")</f>
        <v/>
      </c>
      <c r="Z2367" s="19" t="str">
        <f>IFERROR(VLOOKUP(F2367,国RL2017!$B$2:$E$870,3,0),"")</f>
        <v/>
      </c>
      <c r="AA2367" s="19" t="str">
        <f>IFERROR(VLOOKUP(F2367,国RL2006!$B$2:$E$567,4,0),"")</f>
        <v/>
      </c>
      <c r="AB2367" s="19" t="str">
        <f>IFERROR(VLOOKUP(F2367,国RL2006!$B$2:$E$567,3,0),"")</f>
        <v/>
      </c>
      <c r="AC2367" s="24"/>
    </row>
    <row r="2368" spans="1:29" x14ac:dyDescent="0.15">
      <c r="A2368" s="16">
        <v>2367</v>
      </c>
      <c r="B2368" s="24">
        <v>2017</v>
      </c>
      <c r="C2368" s="24">
        <v>4</v>
      </c>
      <c r="D2368" s="24">
        <v>6</v>
      </c>
      <c r="E2368" s="24" t="s">
        <v>2917</v>
      </c>
      <c r="F2368" s="24" t="s">
        <v>36</v>
      </c>
      <c r="G2368" s="24" t="s">
        <v>2925</v>
      </c>
      <c r="H2368" s="24"/>
      <c r="I2368" s="24">
        <v>1</v>
      </c>
      <c r="J2368" s="24"/>
      <c r="K2368" s="24"/>
      <c r="L2368" s="24"/>
      <c r="M2368" s="15">
        <v>1</v>
      </c>
      <c r="N2368" s="24"/>
      <c r="O2368" s="18" t="str">
        <f>IFERROR(VLOOKUP(F2368,'（鳥類・チョウ）vlookup関数用'!$D$35:$F$38,3,0),"")</f>
        <v/>
      </c>
      <c r="P2368" s="18" t="str">
        <f>IFERROR(VLOOKUP(F2368,特定外来生物!$A$3:$G$24,7,0),"")</f>
        <v/>
      </c>
      <c r="Q2368" s="17" t="str">
        <f>IFERROR(VLOOKUP(F2368,県RL2019!$B$2:$H$605,4,0),"")</f>
        <v/>
      </c>
      <c r="R2368" s="17" t="str">
        <f>IFERROR(VLOOKUP(F2368,県RL2019!$B$2:$H$605,5,0),"")</f>
        <v/>
      </c>
      <c r="S2368" s="17" t="str">
        <f>IFERROR(VLOOKUP(F2368,県RL2011!$F$3:$H$906,2,0),"")</f>
        <v/>
      </c>
      <c r="T2368" s="17" t="str">
        <f>IFERROR(VLOOKUP(F2368,県RL2011!$F$3:$H$906,3,0),"")</f>
        <v/>
      </c>
      <c r="U2368" s="150" t="str">
        <f>IFERROR(VLOOKUP(F2368,国RL2020!$B$2:$E$878,4,0),"")</f>
        <v/>
      </c>
      <c r="V2368" s="150" t="str">
        <f>IFERROR(VLOOKUP(F2368,国RL2020!$B$2:$E$878,3,0),"")</f>
        <v/>
      </c>
      <c r="W2368" s="19" t="str">
        <f>IFERROR(VLOOKUP(F2368,国RL2019!$B$2:$E$873,4,0),"")</f>
        <v/>
      </c>
      <c r="X2368" s="19" t="str">
        <f>IFERROR(VLOOKUP(F2368,国RL2019!$B$2:$E$873,3,0),"")</f>
        <v/>
      </c>
      <c r="Y2368" s="19" t="str">
        <f>IFERROR(VLOOKUP(F2368,国RL2017!$B$2:$E$870,4,0),"")</f>
        <v/>
      </c>
      <c r="Z2368" s="19" t="str">
        <f>IFERROR(VLOOKUP(F2368,国RL2017!$B$2:$E$870,3,0),"")</f>
        <v/>
      </c>
      <c r="AA2368" s="19" t="str">
        <f>IFERROR(VLOOKUP(F2368,国RL2006!$B$2:$E$567,4,0),"")</f>
        <v/>
      </c>
      <c r="AB2368" s="19" t="str">
        <f>IFERROR(VLOOKUP(F2368,国RL2006!$B$2:$E$567,3,0),"")</f>
        <v/>
      </c>
      <c r="AC2368" s="24"/>
    </row>
    <row r="2369" spans="1:29" x14ac:dyDescent="0.15">
      <c r="A2369" s="16">
        <v>2368</v>
      </c>
      <c r="B2369" s="24">
        <v>2017</v>
      </c>
      <c r="C2369" s="24">
        <v>4</v>
      </c>
      <c r="D2369" s="24">
        <v>6</v>
      </c>
      <c r="E2369" s="24" t="s">
        <v>2917</v>
      </c>
      <c r="F2369" s="24" t="s">
        <v>45</v>
      </c>
      <c r="G2369" s="24" t="s">
        <v>2927</v>
      </c>
      <c r="H2369" s="24">
        <v>128</v>
      </c>
      <c r="I2369" s="24">
        <v>82</v>
      </c>
      <c r="J2369" s="24">
        <v>24</v>
      </c>
      <c r="K2369" s="24"/>
      <c r="L2369" s="24"/>
      <c r="M2369" s="15">
        <v>234</v>
      </c>
      <c r="N2369" s="24"/>
      <c r="O2369" s="18" t="str">
        <f>IFERROR(VLOOKUP(F2369,'（鳥類・チョウ）vlookup関数用'!$D$35:$F$38,3,0),"")</f>
        <v/>
      </c>
      <c r="P2369" s="18" t="str">
        <f>IFERROR(VLOOKUP(F2369,特定外来生物!$A$3:$G$24,7,0),"")</f>
        <v/>
      </c>
      <c r="Q2369" s="17" t="str">
        <f>IFERROR(VLOOKUP(F2369,県RL2019!$B$2:$H$605,4,0),"")</f>
        <v/>
      </c>
      <c r="R2369" s="17" t="str">
        <f>IFERROR(VLOOKUP(F2369,県RL2019!$B$2:$H$605,5,0),"")</f>
        <v/>
      </c>
      <c r="S2369" s="17" t="str">
        <f>IFERROR(VLOOKUP(F2369,県RL2011!$F$3:$H$906,2,0),"")</f>
        <v/>
      </c>
      <c r="T2369" s="17" t="str">
        <f>IFERROR(VLOOKUP(F2369,県RL2011!$F$3:$H$906,3,0),"")</f>
        <v/>
      </c>
      <c r="U2369" s="150" t="str">
        <f>IFERROR(VLOOKUP(F2369,国RL2020!$B$2:$E$878,4,0),"")</f>
        <v/>
      </c>
      <c r="V2369" s="150" t="str">
        <f>IFERROR(VLOOKUP(F2369,国RL2020!$B$2:$E$878,3,0),"")</f>
        <v/>
      </c>
      <c r="W2369" s="19" t="str">
        <f>IFERROR(VLOOKUP(F2369,国RL2019!$B$2:$E$873,4,0),"")</f>
        <v/>
      </c>
      <c r="X2369" s="19" t="str">
        <f>IFERROR(VLOOKUP(F2369,国RL2019!$B$2:$E$873,3,0),"")</f>
        <v/>
      </c>
      <c r="Y2369" s="19" t="str">
        <f>IFERROR(VLOOKUP(F2369,国RL2017!$B$2:$E$870,4,0),"")</f>
        <v/>
      </c>
      <c r="Z2369" s="19" t="str">
        <f>IFERROR(VLOOKUP(F2369,国RL2017!$B$2:$E$870,3,0),"")</f>
        <v/>
      </c>
      <c r="AA2369" s="19" t="str">
        <f>IFERROR(VLOOKUP(F2369,国RL2006!$B$2:$E$567,4,0),"")</f>
        <v/>
      </c>
      <c r="AB2369" s="19" t="str">
        <f>IFERROR(VLOOKUP(F2369,国RL2006!$B$2:$E$567,3,0),"")</f>
        <v/>
      </c>
      <c r="AC2369" s="24"/>
    </row>
    <row r="2370" spans="1:29" x14ac:dyDescent="0.15">
      <c r="A2370" s="16">
        <v>2369</v>
      </c>
      <c r="B2370" s="24">
        <v>2017</v>
      </c>
      <c r="C2370" s="24">
        <v>4</v>
      </c>
      <c r="D2370" s="24">
        <v>6</v>
      </c>
      <c r="E2370" s="24" t="s">
        <v>2917</v>
      </c>
      <c r="F2370" s="24" t="s">
        <v>54</v>
      </c>
      <c r="G2370" s="24" t="s">
        <v>2926</v>
      </c>
      <c r="H2370" s="24">
        <v>2</v>
      </c>
      <c r="I2370" s="24">
        <v>7</v>
      </c>
      <c r="J2370" s="24">
        <v>1</v>
      </c>
      <c r="K2370" s="24"/>
      <c r="L2370" s="24"/>
      <c r="M2370" s="15">
        <v>10</v>
      </c>
      <c r="N2370" s="24"/>
      <c r="O2370" s="18" t="str">
        <f>IFERROR(VLOOKUP(F2370,'（鳥類・チョウ）vlookup関数用'!$D$35:$F$38,3,0),"")</f>
        <v/>
      </c>
      <c r="P2370" s="18" t="str">
        <f>IFERROR(VLOOKUP(F2370,特定外来生物!$A$3:$G$24,7,0),"")</f>
        <v/>
      </c>
      <c r="Q2370" s="17" t="str">
        <f>IFERROR(VLOOKUP(F2370,県RL2019!$B$2:$H$605,4,0),"")</f>
        <v/>
      </c>
      <c r="R2370" s="17" t="str">
        <f>IFERROR(VLOOKUP(F2370,県RL2019!$B$2:$H$605,5,0),"")</f>
        <v/>
      </c>
      <c r="S2370" s="17" t="str">
        <f>IFERROR(VLOOKUP(F2370,県RL2011!$F$3:$H$906,2,0),"")</f>
        <v>D</v>
      </c>
      <c r="T2370" s="17" t="str">
        <f>IFERROR(VLOOKUP(F2370,県RL2011!$F$3:$H$906,3,0),"")</f>
        <v>一般保護生物</v>
      </c>
      <c r="U2370" s="150" t="str">
        <f>IFERROR(VLOOKUP(F2370,国RL2020!$B$2:$E$878,4,0),"")</f>
        <v>NT</v>
      </c>
      <c r="V2370" s="150" t="str">
        <f>IFERROR(VLOOKUP(F2370,国RL2020!$B$2:$E$878,3,0),"")</f>
        <v>準絶滅危惧</v>
      </c>
      <c r="W2370" s="19" t="str">
        <f>IFERROR(VLOOKUP(F2370,国RL2019!$B$2:$E$873,4,0),"")</f>
        <v>NT</v>
      </c>
      <c r="X2370" s="19" t="str">
        <f>IFERROR(VLOOKUP(F2370,国RL2019!$B$2:$E$873,3,0),"")</f>
        <v>準絶滅危惧</v>
      </c>
      <c r="Y2370" s="19" t="str">
        <f>IFERROR(VLOOKUP(F2370,国RL2017!$B$2:$E$870,4,0),"")</f>
        <v>NT</v>
      </c>
      <c r="Z2370" s="19" t="str">
        <f>IFERROR(VLOOKUP(F2370,国RL2017!$B$2:$E$870,3,0),"")</f>
        <v>準絶滅危惧</v>
      </c>
      <c r="AA2370" s="19" t="str">
        <f>IFERROR(VLOOKUP(F2370,国RL2006!$B$2:$E$567,4,0),"")</f>
        <v>NT</v>
      </c>
      <c r="AB2370" s="19" t="str">
        <f>IFERROR(VLOOKUP(F2370,国RL2006!$B$2:$E$567,3,0),"")</f>
        <v>準絶滅危惧</v>
      </c>
      <c r="AC2370" s="24"/>
    </row>
    <row r="2371" spans="1:29" x14ac:dyDescent="0.15">
      <c r="A2371" s="16">
        <v>2370</v>
      </c>
      <c r="B2371" s="24">
        <v>2017</v>
      </c>
      <c r="C2371" s="24">
        <v>5</v>
      </c>
      <c r="D2371" s="24">
        <v>6</v>
      </c>
      <c r="E2371" s="24" t="s">
        <v>2917</v>
      </c>
      <c r="F2371" s="24" t="s">
        <v>13</v>
      </c>
      <c r="G2371" s="24" t="s">
        <v>2922</v>
      </c>
      <c r="H2371" s="24"/>
      <c r="I2371" s="24"/>
      <c r="J2371" s="24">
        <v>1</v>
      </c>
      <c r="K2371" s="24"/>
      <c r="L2371" s="24"/>
      <c r="M2371" s="15">
        <v>1</v>
      </c>
      <c r="N2371" s="24"/>
      <c r="O2371" s="18" t="str">
        <f>IFERROR(VLOOKUP(F2371,'（鳥類・チョウ）vlookup関数用'!$D$35:$F$38,3,0),"")</f>
        <v/>
      </c>
      <c r="P2371" s="18" t="str">
        <f>IFERROR(VLOOKUP(F2371,特定外来生物!$A$3:$G$24,7,0),"")</f>
        <v/>
      </c>
      <c r="Q2371" s="17" t="str">
        <f>IFERROR(VLOOKUP(F2371,県RL2019!$B$2:$H$605,4,0),"")</f>
        <v/>
      </c>
      <c r="R2371" s="17" t="str">
        <f>IFERROR(VLOOKUP(F2371,県RL2019!$B$2:$H$605,5,0),"")</f>
        <v/>
      </c>
      <c r="S2371" s="17" t="str">
        <f>IFERROR(VLOOKUP(F2371,県RL2011!$F$3:$H$906,2,0),"")</f>
        <v/>
      </c>
      <c r="T2371" s="17" t="str">
        <f>IFERROR(VLOOKUP(F2371,県RL2011!$F$3:$H$906,3,0),"")</f>
        <v/>
      </c>
      <c r="U2371" s="150" t="str">
        <f>IFERROR(VLOOKUP(F2371,国RL2020!$B$2:$E$878,4,0),"")</f>
        <v/>
      </c>
      <c r="V2371" s="150" t="str">
        <f>IFERROR(VLOOKUP(F2371,国RL2020!$B$2:$E$878,3,0),"")</f>
        <v/>
      </c>
      <c r="W2371" s="19" t="str">
        <f>IFERROR(VLOOKUP(F2371,国RL2019!$B$2:$E$873,4,0),"")</f>
        <v/>
      </c>
      <c r="X2371" s="19" t="str">
        <f>IFERROR(VLOOKUP(F2371,国RL2019!$B$2:$E$873,3,0),"")</f>
        <v/>
      </c>
      <c r="Y2371" s="19" t="str">
        <f>IFERROR(VLOOKUP(F2371,国RL2017!$B$2:$E$870,4,0),"")</f>
        <v/>
      </c>
      <c r="Z2371" s="19" t="str">
        <f>IFERROR(VLOOKUP(F2371,国RL2017!$B$2:$E$870,3,0),"")</f>
        <v/>
      </c>
      <c r="AA2371" s="19" t="str">
        <f>IFERROR(VLOOKUP(F2371,国RL2006!$B$2:$E$567,4,0),"")</f>
        <v/>
      </c>
      <c r="AB2371" s="19" t="str">
        <f>IFERROR(VLOOKUP(F2371,国RL2006!$B$2:$E$567,3,0),"")</f>
        <v/>
      </c>
      <c r="AC2371" s="24"/>
    </row>
    <row r="2372" spans="1:29" x14ac:dyDescent="0.15">
      <c r="A2372" s="16">
        <v>2371</v>
      </c>
      <c r="B2372" s="24">
        <v>2017</v>
      </c>
      <c r="C2372" s="24">
        <v>5</v>
      </c>
      <c r="D2372" s="24">
        <v>6</v>
      </c>
      <c r="E2372" s="24" t="s">
        <v>2917</v>
      </c>
      <c r="F2372" s="24" t="s">
        <v>50</v>
      </c>
      <c r="G2372" s="24" t="s">
        <v>2922</v>
      </c>
      <c r="H2372" s="24">
        <v>1</v>
      </c>
      <c r="I2372" s="24">
        <v>1</v>
      </c>
      <c r="J2372" s="24">
        <v>1</v>
      </c>
      <c r="K2372" s="24"/>
      <c r="L2372" s="24"/>
      <c r="M2372" s="15">
        <v>3</v>
      </c>
      <c r="N2372" s="24"/>
      <c r="O2372" s="18" t="str">
        <f>IFERROR(VLOOKUP(F2372,'（鳥類・チョウ）vlookup関数用'!$D$35:$F$38,3,0),"")</f>
        <v/>
      </c>
      <c r="P2372" s="18" t="str">
        <f>IFERROR(VLOOKUP(F2372,特定外来生物!$A$3:$G$24,7,0),"")</f>
        <v/>
      </c>
      <c r="Q2372" s="17" t="str">
        <f>IFERROR(VLOOKUP(F2372,県RL2019!$B$2:$H$605,4,0),"")</f>
        <v/>
      </c>
      <c r="R2372" s="17" t="str">
        <f>IFERROR(VLOOKUP(F2372,県RL2019!$B$2:$H$605,5,0),"")</f>
        <v/>
      </c>
      <c r="S2372" s="17" t="str">
        <f>IFERROR(VLOOKUP(F2372,県RL2011!$F$3:$H$906,2,0),"")</f>
        <v/>
      </c>
      <c r="T2372" s="17" t="str">
        <f>IFERROR(VLOOKUP(F2372,県RL2011!$F$3:$H$906,3,0),"")</f>
        <v/>
      </c>
      <c r="U2372" s="150" t="str">
        <f>IFERROR(VLOOKUP(F2372,国RL2020!$B$2:$E$878,4,0),"")</f>
        <v/>
      </c>
      <c r="V2372" s="150" t="str">
        <f>IFERROR(VLOOKUP(F2372,国RL2020!$B$2:$E$878,3,0),"")</f>
        <v/>
      </c>
      <c r="W2372" s="19" t="str">
        <f>IFERROR(VLOOKUP(F2372,国RL2019!$B$2:$E$873,4,0),"")</f>
        <v/>
      </c>
      <c r="X2372" s="19" t="str">
        <f>IFERROR(VLOOKUP(F2372,国RL2019!$B$2:$E$873,3,0),"")</f>
        <v/>
      </c>
      <c r="Y2372" s="19" t="str">
        <f>IFERROR(VLOOKUP(F2372,国RL2017!$B$2:$E$870,4,0),"")</f>
        <v/>
      </c>
      <c r="Z2372" s="19" t="str">
        <f>IFERROR(VLOOKUP(F2372,国RL2017!$B$2:$E$870,3,0),"")</f>
        <v/>
      </c>
      <c r="AA2372" s="19" t="str">
        <f>IFERROR(VLOOKUP(F2372,国RL2006!$B$2:$E$567,4,0),"")</f>
        <v/>
      </c>
      <c r="AB2372" s="19" t="str">
        <f>IFERROR(VLOOKUP(F2372,国RL2006!$B$2:$E$567,3,0),"")</f>
        <v/>
      </c>
      <c r="AC2372" s="24"/>
    </row>
    <row r="2373" spans="1:29" x14ac:dyDescent="0.15">
      <c r="A2373" s="16">
        <v>2372</v>
      </c>
      <c r="B2373" s="24">
        <v>2017</v>
      </c>
      <c r="C2373" s="24">
        <v>5</v>
      </c>
      <c r="D2373" s="24">
        <v>6</v>
      </c>
      <c r="E2373" s="24" t="s">
        <v>2917</v>
      </c>
      <c r="F2373" s="24" t="s">
        <v>22</v>
      </c>
      <c r="G2373" s="24" t="s">
        <v>2922</v>
      </c>
      <c r="H2373" s="24">
        <v>1</v>
      </c>
      <c r="I2373" s="24"/>
      <c r="J2373" s="24">
        <v>1</v>
      </c>
      <c r="K2373" s="24"/>
      <c r="L2373" s="24"/>
      <c r="M2373" s="15">
        <v>2</v>
      </c>
      <c r="N2373" s="24"/>
      <c r="O2373" s="18" t="str">
        <f>IFERROR(VLOOKUP(F2373,'（鳥類・チョウ）vlookup関数用'!$D$35:$F$38,3,0),"")</f>
        <v/>
      </c>
      <c r="P2373" s="18" t="str">
        <f>IFERROR(VLOOKUP(F2373,特定外来生物!$A$3:$G$24,7,0),"")</f>
        <v/>
      </c>
      <c r="Q2373" s="17" t="str">
        <f>IFERROR(VLOOKUP(F2373,県RL2019!$B$2:$H$605,4,0),"")</f>
        <v/>
      </c>
      <c r="R2373" s="17" t="str">
        <f>IFERROR(VLOOKUP(F2373,県RL2019!$B$2:$H$605,5,0),"")</f>
        <v/>
      </c>
      <c r="S2373" s="17" t="str">
        <f>IFERROR(VLOOKUP(F2373,県RL2011!$F$3:$H$906,2,0),"")</f>
        <v/>
      </c>
      <c r="T2373" s="17" t="str">
        <f>IFERROR(VLOOKUP(F2373,県RL2011!$F$3:$H$906,3,0),"")</f>
        <v/>
      </c>
      <c r="U2373" s="150" t="str">
        <f>IFERROR(VLOOKUP(F2373,国RL2020!$B$2:$E$878,4,0),"")</f>
        <v/>
      </c>
      <c r="V2373" s="150" t="str">
        <f>IFERROR(VLOOKUP(F2373,国RL2020!$B$2:$E$878,3,0),"")</f>
        <v/>
      </c>
      <c r="W2373" s="19" t="str">
        <f>IFERROR(VLOOKUP(F2373,国RL2019!$B$2:$E$873,4,0),"")</f>
        <v/>
      </c>
      <c r="X2373" s="19" t="str">
        <f>IFERROR(VLOOKUP(F2373,国RL2019!$B$2:$E$873,3,0),"")</f>
        <v/>
      </c>
      <c r="Y2373" s="19" t="str">
        <f>IFERROR(VLOOKUP(F2373,国RL2017!$B$2:$E$870,4,0),"")</f>
        <v/>
      </c>
      <c r="Z2373" s="19" t="str">
        <f>IFERROR(VLOOKUP(F2373,国RL2017!$B$2:$E$870,3,0),"")</f>
        <v/>
      </c>
      <c r="AA2373" s="19" t="str">
        <f>IFERROR(VLOOKUP(F2373,国RL2006!$B$2:$E$567,4,0),"")</f>
        <v/>
      </c>
      <c r="AB2373" s="19" t="str">
        <f>IFERROR(VLOOKUP(F2373,国RL2006!$B$2:$E$567,3,0),"")</f>
        <v/>
      </c>
      <c r="AC2373" s="24"/>
    </row>
    <row r="2374" spans="1:29" x14ac:dyDescent="0.15">
      <c r="A2374" s="16">
        <v>2373</v>
      </c>
      <c r="B2374" s="24">
        <v>2017</v>
      </c>
      <c r="C2374" s="24">
        <v>5</v>
      </c>
      <c r="D2374" s="24">
        <v>6</v>
      </c>
      <c r="E2374" s="24" t="s">
        <v>2917</v>
      </c>
      <c r="F2374" s="24" t="s">
        <v>28</v>
      </c>
      <c r="G2374" s="24" t="s">
        <v>2923</v>
      </c>
      <c r="H2374" s="24">
        <v>49</v>
      </c>
      <c r="I2374" s="24">
        <v>13</v>
      </c>
      <c r="J2374" s="24">
        <v>29</v>
      </c>
      <c r="K2374" s="24"/>
      <c r="L2374" s="24"/>
      <c r="M2374" s="15">
        <v>91</v>
      </c>
      <c r="N2374" s="24"/>
      <c r="O2374" s="18" t="str">
        <f>IFERROR(VLOOKUP(F2374,'（鳥類・チョウ）vlookup関数用'!$D$35:$F$38,3,0),"")</f>
        <v/>
      </c>
      <c r="P2374" s="18" t="str">
        <f>IFERROR(VLOOKUP(F2374,特定外来生物!$A$3:$G$24,7,0),"")</f>
        <v/>
      </c>
      <c r="Q2374" s="17" t="str">
        <f>IFERROR(VLOOKUP(F2374,県RL2019!$B$2:$H$605,4,0),"")</f>
        <v/>
      </c>
      <c r="R2374" s="17" t="str">
        <f>IFERROR(VLOOKUP(F2374,県RL2019!$B$2:$H$605,5,0),"")</f>
        <v/>
      </c>
      <c r="S2374" s="17" t="str">
        <f>IFERROR(VLOOKUP(F2374,県RL2011!$F$3:$H$906,2,0),"")</f>
        <v/>
      </c>
      <c r="T2374" s="17" t="str">
        <f>IFERROR(VLOOKUP(F2374,県RL2011!$F$3:$H$906,3,0),"")</f>
        <v/>
      </c>
      <c r="U2374" s="150" t="str">
        <f>IFERROR(VLOOKUP(F2374,国RL2020!$B$2:$E$878,4,0),"")</f>
        <v/>
      </c>
      <c r="V2374" s="150" t="str">
        <f>IFERROR(VLOOKUP(F2374,国RL2020!$B$2:$E$878,3,0),"")</f>
        <v/>
      </c>
      <c r="W2374" s="19" t="str">
        <f>IFERROR(VLOOKUP(F2374,国RL2019!$B$2:$E$873,4,0),"")</f>
        <v/>
      </c>
      <c r="X2374" s="19" t="str">
        <f>IFERROR(VLOOKUP(F2374,国RL2019!$B$2:$E$873,3,0),"")</f>
        <v/>
      </c>
      <c r="Y2374" s="19" t="str">
        <f>IFERROR(VLOOKUP(F2374,国RL2017!$B$2:$E$870,4,0),"")</f>
        <v/>
      </c>
      <c r="Z2374" s="19" t="str">
        <f>IFERROR(VLOOKUP(F2374,国RL2017!$B$2:$E$870,3,0),"")</f>
        <v/>
      </c>
      <c r="AA2374" s="19" t="str">
        <f>IFERROR(VLOOKUP(F2374,国RL2006!$B$2:$E$567,4,0),"")</f>
        <v/>
      </c>
      <c r="AB2374" s="19" t="str">
        <f>IFERROR(VLOOKUP(F2374,国RL2006!$B$2:$E$567,3,0),"")</f>
        <v/>
      </c>
      <c r="AC2374" s="24"/>
    </row>
    <row r="2375" spans="1:29" x14ac:dyDescent="0.15">
      <c r="A2375" s="16">
        <v>2374</v>
      </c>
      <c r="B2375" s="24">
        <v>2017</v>
      </c>
      <c r="C2375" s="24">
        <v>5</v>
      </c>
      <c r="D2375" s="24">
        <v>6</v>
      </c>
      <c r="E2375" s="24" t="s">
        <v>2917</v>
      </c>
      <c r="F2375" s="24" t="s">
        <v>46</v>
      </c>
      <c r="G2375" s="24" t="s">
        <v>19</v>
      </c>
      <c r="H2375" s="24"/>
      <c r="I2375" s="24">
        <v>1</v>
      </c>
      <c r="J2375" s="24">
        <v>2</v>
      </c>
      <c r="K2375" s="24"/>
      <c r="L2375" s="24"/>
      <c r="M2375" s="15">
        <v>3</v>
      </c>
      <c r="N2375" s="24"/>
      <c r="O2375" s="18" t="str">
        <f>IFERROR(VLOOKUP(F2375,'（鳥類・チョウ）vlookup関数用'!$D$35:$F$38,3,0),"")</f>
        <v/>
      </c>
      <c r="P2375" s="18" t="str">
        <f>IFERROR(VLOOKUP(F2375,特定外来生物!$A$3:$G$24,7,0),"")</f>
        <v/>
      </c>
      <c r="Q2375" s="17" t="str">
        <f>IFERROR(VLOOKUP(F2375,県RL2019!$B$2:$H$605,4,0),"")</f>
        <v/>
      </c>
      <c r="R2375" s="17" t="str">
        <f>IFERROR(VLOOKUP(F2375,県RL2019!$B$2:$H$605,5,0),"")</f>
        <v/>
      </c>
      <c r="S2375" s="17" t="str">
        <f>IFERROR(VLOOKUP(F2375,県RL2011!$F$3:$H$906,2,0),"")</f>
        <v/>
      </c>
      <c r="T2375" s="17" t="str">
        <f>IFERROR(VLOOKUP(F2375,県RL2011!$F$3:$H$906,3,0),"")</f>
        <v/>
      </c>
      <c r="U2375" s="150" t="str">
        <f>IFERROR(VLOOKUP(F2375,国RL2020!$B$2:$E$878,4,0),"")</f>
        <v/>
      </c>
      <c r="V2375" s="150" t="str">
        <f>IFERROR(VLOOKUP(F2375,国RL2020!$B$2:$E$878,3,0),"")</f>
        <v/>
      </c>
      <c r="W2375" s="19" t="str">
        <f>IFERROR(VLOOKUP(F2375,国RL2019!$B$2:$E$873,4,0),"")</f>
        <v/>
      </c>
      <c r="X2375" s="19" t="str">
        <f>IFERROR(VLOOKUP(F2375,国RL2019!$B$2:$E$873,3,0),"")</f>
        <v/>
      </c>
      <c r="Y2375" s="19" t="str">
        <f>IFERROR(VLOOKUP(F2375,国RL2017!$B$2:$E$870,4,0),"")</f>
        <v/>
      </c>
      <c r="Z2375" s="19" t="str">
        <f>IFERROR(VLOOKUP(F2375,国RL2017!$B$2:$E$870,3,0),"")</f>
        <v/>
      </c>
      <c r="AA2375" s="19" t="str">
        <f>IFERROR(VLOOKUP(F2375,国RL2006!$B$2:$E$567,4,0),"")</f>
        <v/>
      </c>
      <c r="AB2375" s="19" t="str">
        <f>IFERROR(VLOOKUP(F2375,国RL2006!$B$2:$E$567,3,0),"")</f>
        <v/>
      </c>
      <c r="AC2375" s="24"/>
    </row>
    <row r="2376" spans="1:29" x14ac:dyDescent="0.15">
      <c r="A2376" s="16">
        <v>2375</v>
      </c>
      <c r="B2376" s="24">
        <v>2017</v>
      </c>
      <c r="C2376" s="24">
        <v>5</v>
      </c>
      <c r="D2376" s="24">
        <v>6</v>
      </c>
      <c r="E2376" s="24" t="s">
        <v>2917</v>
      </c>
      <c r="F2376" s="24" t="s">
        <v>48</v>
      </c>
      <c r="G2376" s="24" t="s">
        <v>2923</v>
      </c>
      <c r="H2376" s="24">
        <v>2</v>
      </c>
      <c r="I2376" s="24">
        <v>4</v>
      </c>
      <c r="J2376" s="24"/>
      <c r="K2376" s="24"/>
      <c r="L2376" s="24"/>
      <c r="M2376" s="15">
        <v>6</v>
      </c>
      <c r="N2376" s="24"/>
      <c r="O2376" s="18" t="str">
        <f>IFERROR(VLOOKUP(F2376,'（鳥類・チョウ）vlookup関数用'!$D$35:$F$38,3,0),"")</f>
        <v/>
      </c>
      <c r="P2376" s="18" t="str">
        <f>IFERROR(VLOOKUP(F2376,特定外来生物!$A$3:$G$24,7,0),"")</f>
        <v/>
      </c>
      <c r="Q2376" s="17" t="str">
        <f>IFERROR(VLOOKUP(F2376,県RL2019!$B$2:$H$605,4,0),"")</f>
        <v/>
      </c>
      <c r="R2376" s="17" t="str">
        <f>IFERROR(VLOOKUP(F2376,県RL2019!$B$2:$H$605,5,0),"")</f>
        <v/>
      </c>
      <c r="S2376" s="17" t="str">
        <f>IFERROR(VLOOKUP(F2376,県RL2011!$F$3:$H$906,2,0),"")</f>
        <v/>
      </c>
      <c r="T2376" s="17" t="str">
        <f>IFERROR(VLOOKUP(F2376,県RL2011!$F$3:$H$906,3,0),"")</f>
        <v/>
      </c>
      <c r="U2376" s="150" t="str">
        <f>IFERROR(VLOOKUP(F2376,国RL2020!$B$2:$E$878,4,0),"")</f>
        <v/>
      </c>
      <c r="V2376" s="150" t="str">
        <f>IFERROR(VLOOKUP(F2376,国RL2020!$B$2:$E$878,3,0),"")</f>
        <v/>
      </c>
      <c r="W2376" s="19" t="str">
        <f>IFERROR(VLOOKUP(F2376,国RL2019!$B$2:$E$873,4,0),"")</f>
        <v/>
      </c>
      <c r="X2376" s="19" t="str">
        <f>IFERROR(VLOOKUP(F2376,国RL2019!$B$2:$E$873,3,0),"")</f>
        <v/>
      </c>
      <c r="Y2376" s="19" t="str">
        <f>IFERROR(VLOOKUP(F2376,国RL2017!$B$2:$E$870,4,0),"")</f>
        <v/>
      </c>
      <c r="Z2376" s="19" t="str">
        <f>IFERROR(VLOOKUP(F2376,国RL2017!$B$2:$E$870,3,0),"")</f>
        <v/>
      </c>
      <c r="AA2376" s="19" t="str">
        <f>IFERROR(VLOOKUP(F2376,国RL2006!$B$2:$E$567,4,0),"")</f>
        <v/>
      </c>
      <c r="AB2376" s="19" t="str">
        <f>IFERROR(VLOOKUP(F2376,国RL2006!$B$2:$E$567,3,0),"")</f>
        <v/>
      </c>
      <c r="AC2376" s="24"/>
    </row>
    <row r="2377" spans="1:29" x14ac:dyDescent="0.15">
      <c r="A2377" s="16">
        <v>2376</v>
      </c>
      <c r="B2377" s="24">
        <v>2017</v>
      </c>
      <c r="C2377" s="24">
        <v>5</v>
      </c>
      <c r="D2377" s="24">
        <v>6</v>
      </c>
      <c r="E2377" s="24" t="s">
        <v>2917</v>
      </c>
      <c r="F2377" s="24" t="s">
        <v>24</v>
      </c>
      <c r="G2377" s="24" t="s">
        <v>2924</v>
      </c>
      <c r="H2377" s="24">
        <v>11</v>
      </c>
      <c r="I2377" s="24">
        <v>3</v>
      </c>
      <c r="J2377" s="24">
        <v>12</v>
      </c>
      <c r="K2377" s="24"/>
      <c r="L2377" s="24"/>
      <c r="M2377" s="15">
        <v>26</v>
      </c>
      <c r="N2377" s="24"/>
      <c r="O2377" s="18" t="str">
        <f>IFERROR(VLOOKUP(F2377,'（鳥類・チョウ）vlookup関数用'!$D$35:$F$38,3,0),"")</f>
        <v/>
      </c>
      <c r="P2377" s="18" t="str">
        <f>IFERROR(VLOOKUP(F2377,特定外来生物!$A$3:$G$24,7,0),"")</f>
        <v/>
      </c>
      <c r="Q2377" s="17" t="str">
        <f>IFERROR(VLOOKUP(F2377,県RL2019!$B$2:$H$605,4,0),"")</f>
        <v/>
      </c>
      <c r="R2377" s="17" t="str">
        <f>IFERROR(VLOOKUP(F2377,県RL2019!$B$2:$H$605,5,0),"")</f>
        <v/>
      </c>
      <c r="S2377" s="17" t="str">
        <f>IFERROR(VLOOKUP(F2377,県RL2011!$F$3:$H$906,2,0),"")</f>
        <v/>
      </c>
      <c r="T2377" s="17" t="str">
        <f>IFERROR(VLOOKUP(F2377,県RL2011!$F$3:$H$906,3,0),"")</f>
        <v/>
      </c>
      <c r="U2377" s="150" t="str">
        <f>IFERROR(VLOOKUP(F2377,国RL2020!$B$2:$E$878,4,0),"")</f>
        <v/>
      </c>
      <c r="V2377" s="150" t="str">
        <f>IFERROR(VLOOKUP(F2377,国RL2020!$B$2:$E$878,3,0),"")</f>
        <v/>
      </c>
      <c r="W2377" s="19" t="str">
        <f>IFERROR(VLOOKUP(F2377,国RL2019!$B$2:$E$873,4,0),"")</f>
        <v/>
      </c>
      <c r="X2377" s="19" t="str">
        <f>IFERROR(VLOOKUP(F2377,国RL2019!$B$2:$E$873,3,0),"")</f>
        <v/>
      </c>
      <c r="Y2377" s="19" t="str">
        <f>IFERROR(VLOOKUP(F2377,国RL2017!$B$2:$E$870,4,0),"")</f>
        <v/>
      </c>
      <c r="Z2377" s="19" t="str">
        <f>IFERROR(VLOOKUP(F2377,国RL2017!$B$2:$E$870,3,0),"")</f>
        <v/>
      </c>
      <c r="AA2377" s="19" t="str">
        <f>IFERROR(VLOOKUP(F2377,国RL2006!$B$2:$E$567,4,0),"")</f>
        <v/>
      </c>
      <c r="AB2377" s="19" t="str">
        <f>IFERROR(VLOOKUP(F2377,国RL2006!$B$2:$E$567,3,0),"")</f>
        <v/>
      </c>
      <c r="AC2377" s="24"/>
    </row>
    <row r="2378" spans="1:29" x14ac:dyDescent="0.15">
      <c r="A2378" s="16">
        <v>2377</v>
      </c>
      <c r="B2378" s="24">
        <v>2017</v>
      </c>
      <c r="C2378" s="24">
        <v>5</v>
      </c>
      <c r="D2378" s="24">
        <v>6</v>
      </c>
      <c r="E2378" s="24" t="s">
        <v>2917</v>
      </c>
      <c r="F2378" s="24" t="s">
        <v>29</v>
      </c>
      <c r="G2378" s="24" t="s">
        <v>2924</v>
      </c>
      <c r="H2378" s="24">
        <v>8</v>
      </c>
      <c r="I2378" s="24">
        <v>4</v>
      </c>
      <c r="J2378" s="24">
        <v>6</v>
      </c>
      <c r="K2378" s="24"/>
      <c r="L2378" s="24"/>
      <c r="M2378" s="15">
        <v>18</v>
      </c>
      <c r="N2378" s="24"/>
      <c r="O2378" s="18" t="str">
        <f>IFERROR(VLOOKUP(F2378,'（鳥類・チョウ）vlookup関数用'!$D$35:$F$38,3,0),"")</f>
        <v/>
      </c>
      <c r="P2378" s="18" t="str">
        <f>IFERROR(VLOOKUP(F2378,特定外来生物!$A$3:$G$24,7,0),"")</f>
        <v/>
      </c>
      <c r="Q2378" s="17" t="str">
        <f>IFERROR(VLOOKUP(F2378,県RL2019!$B$2:$H$605,4,0),"")</f>
        <v/>
      </c>
      <c r="R2378" s="17" t="str">
        <f>IFERROR(VLOOKUP(F2378,県RL2019!$B$2:$H$605,5,0),"")</f>
        <v/>
      </c>
      <c r="S2378" s="17" t="str">
        <f>IFERROR(VLOOKUP(F2378,県RL2011!$F$3:$H$906,2,0),"")</f>
        <v/>
      </c>
      <c r="T2378" s="17" t="str">
        <f>IFERROR(VLOOKUP(F2378,県RL2011!$F$3:$H$906,3,0),"")</f>
        <v/>
      </c>
      <c r="U2378" s="150" t="str">
        <f>IFERROR(VLOOKUP(F2378,国RL2020!$B$2:$E$878,4,0),"")</f>
        <v/>
      </c>
      <c r="V2378" s="150" t="str">
        <f>IFERROR(VLOOKUP(F2378,国RL2020!$B$2:$E$878,3,0),"")</f>
        <v/>
      </c>
      <c r="W2378" s="19" t="str">
        <f>IFERROR(VLOOKUP(F2378,国RL2019!$B$2:$E$873,4,0),"")</f>
        <v/>
      </c>
      <c r="X2378" s="19" t="str">
        <f>IFERROR(VLOOKUP(F2378,国RL2019!$B$2:$E$873,3,0),"")</f>
        <v/>
      </c>
      <c r="Y2378" s="19" t="str">
        <f>IFERROR(VLOOKUP(F2378,国RL2017!$B$2:$E$870,4,0),"")</f>
        <v/>
      </c>
      <c r="Z2378" s="19" t="str">
        <f>IFERROR(VLOOKUP(F2378,国RL2017!$B$2:$E$870,3,0),"")</f>
        <v/>
      </c>
      <c r="AA2378" s="19" t="str">
        <f>IFERROR(VLOOKUP(F2378,国RL2006!$B$2:$E$567,4,0),"")</f>
        <v/>
      </c>
      <c r="AB2378" s="19" t="str">
        <f>IFERROR(VLOOKUP(F2378,国RL2006!$B$2:$E$567,3,0),"")</f>
        <v/>
      </c>
      <c r="AC2378" s="24"/>
    </row>
    <row r="2379" spans="1:29" x14ac:dyDescent="0.15">
      <c r="A2379" s="16">
        <v>2378</v>
      </c>
      <c r="B2379" s="24">
        <v>2017</v>
      </c>
      <c r="C2379" s="24">
        <v>5</v>
      </c>
      <c r="D2379" s="24">
        <v>6</v>
      </c>
      <c r="E2379" s="24" t="s">
        <v>2917</v>
      </c>
      <c r="F2379" s="24" t="s">
        <v>37</v>
      </c>
      <c r="G2379" s="24" t="s">
        <v>2925</v>
      </c>
      <c r="H2379" s="24"/>
      <c r="I2379" s="24"/>
      <c r="J2379" s="24">
        <v>3</v>
      </c>
      <c r="K2379" s="24"/>
      <c r="L2379" s="24"/>
      <c r="M2379" s="15">
        <v>3</v>
      </c>
      <c r="N2379" s="24"/>
      <c r="O2379" s="18" t="str">
        <f>IFERROR(VLOOKUP(F2379,'（鳥類・チョウ）vlookup関数用'!$D$35:$F$38,3,0),"")</f>
        <v/>
      </c>
      <c r="P2379" s="18" t="str">
        <f>IFERROR(VLOOKUP(F2379,特定外来生物!$A$3:$G$24,7,0),"")</f>
        <v/>
      </c>
      <c r="Q2379" s="17" t="str">
        <f>IFERROR(VLOOKUP(F2379,県RL2019!$B$2:$H$605,4,0),"")</f>
        <v/>
      </c>
      <c r="R2379" s="17" t="str">
        <f>IFERROR(VLOOKUP(F2379,県RL2019!$B$2:$H$605,5,0),"")</f>
        <v/>
      </c>
      <c r="S2379" s="17" t="str">
        <f>IFERROR(VLOOKUP(F2379,県RL2011!$F$3:$H$906,2,0),"")</f>
        <v/>
      </c>
      <c r="T2379" s="17" t="str">
        <f>IFERROR(VLOOKUP(F2379,県RL2011!$F$3:$H$906,3,0),"")</f>
        <v/>
      </c>
      <c r="U2379" s="150" t="str">
        <f>IFERROR(VLOOKUP(F2379,国RL2020!$B$2:$E$878,4,0),"")</f>
        <v/>
      </c>
      <c r="V2379" s="150" t="str">
        <f>IFERROR(VLOOKUP(F2379,国RL2020!$B$2:$E$878,3,0),"")</f>
        <v/>
      </c>
      <c r="W2379" s="19" t="str">
        <f>IFERROR(VLOOKUP(F2379,国RL2019!$B$2:$E$873,4,0),"")</f>
        <v/>
      </c>
      <c r="X2379" s="19" t="str">
        <f>IFERROR(VLOOKUP(F2379,国RL2019!$B$2:$E$873,3,0),"")</f>
        <v/>
      </c>
      <c r="Y2379" s="19" t="str">
        <f>IFERROR(VLOOKUP(F2379,国RL2017!$B$2:$E$870,4,0),"")</f>
        <v/>
      </c>
      <c r="Z2379" s="19" t="str">
        <f>IFERROR(VLOOKUP(F2379,国RL2017!$B$2:$E$870,3,0),"")</f>
        <v/>
      </c>
      <c r="AA2379" s="19" t="str">
        <f>IFERROR(VLOOKUP(F2379,国RL2006!$B$2:$E$567,4,0),"")</f>
        <v/>
      </c>
      <c r="AB2379" s="19" t="str">
        <f>IFERROR(VLOOKUP(F2379,国RL2006!$B$2:$E$567,3,0),"")</f>
        <v/>
      </c>
      <c r="AC2379" s="24"/>
    </row>
    <row r="2380" spans="1:29" x14ac:dyDescent="0.15">
      <c r="A2380" s="16">
        <v>2379</v>
      </c>
      <c r="B2380" s="24">
        <v>2017</v>
      </c>
      <c r="C2380" s="24">
        <v>5</v>
      </c>
      <c r="D2380" s="24">
        <v>6</v>
      </c>
      <c r="E2380" s="24" t="s">
        <v>2917</v>
      </c>
      <c r="F2380" s="24" t="s">
        <v>34</v>
      </c>
      <c r="G2380" s="24" t="s">
        <v>2925</v>
      </c>
      <c r="H2380" s="24"/>
      <c r="I2380" s="24"/>
      <c r="J2380" s="24">
        <v>1</v>
      </c>
      <c r="K2380" s="24"/>
      <c r="L2380" s="24"/>
      <c r="M2380" s="15">
        <v>1</v>
      </c>
      <c r="N2380" s="24"/>
      <c r="O2380" s="18" t="str">
        <f>IFERROR(VLOOKUP(F2380,'（鳥類・チョウ）vlookup関数用'!$D$35:$F$38,3,0),"")</f>
        <v/>
      </c>
      <c r="P2380" s="18" t="str">
        <f>IFERROR(VLOOKUP(F2380,特定外来生物!$A$3:$G$24,7,0),"")</f>
        <v/>
      </c>
      <c r="Q2380" s="17" t="str">
        <f>IFERROR(VLOOKUP(F2380,県RL2019!$B$2:$H$605,4,0),"")</f>
        <v/>
      </c>
      <c r="R2380" s="17" t="str">
        <f>IFERROR(VLOOKUP(F2380,県RL2019!$B$2:$H$605,5,0),"")</f>
        <v/>
      </c>
      <c r="S2380" s="17" t="str">
        <f>IFERROR(VLOOKUP(F2380,県RL2011!$F$3:$H$906,2,0),"")</f>
        <v/>
      </c>
      <c r="T2380" s="17" t="str">
        <f>IFERROR(VLOOKUP(F2380,県RL2011!$F$3:$H$906,3,0),"")</f>
        <v/>
      </c>
      <c r="U2380" s="150" t="str">
        <f>IFERROR(VLOOKUP(F2380,国RL2020!$B$2:$E$878,4,0),"")</f>
        <v/>
      </c>
      <c r="V2380" s="150" t="str">
        <f>IFERROR(VLOOKUP(F2380,国RL2020!$B$2:$E$878,3,0),"")</f>
        <v/>
      </c>
      <c r="W2380" s="19" t="str">
        <f>IFERROR(VLOOKUP(F2380,国RL2019!$B$2:$E$873,4,0),"")</f>
        <v/>
      </c>
      <c r="X2380" s="19" t="str">
        <f>IFERROR(VLOOKUP(F2380,国RL2019!$B$2:$E$873,3,0),"")</f>
        <v/>
      </c>
      <c r="Y2380" s="19" t="str">
        <f>IFERROR(VLOOKUP(F2380,国RL2017!$B$2:$E$870,4,0),"")</f>
        <v/>
      </c>
      <c r="Z2380" s="19" t="str">
        <f>IFERROR(VLOOKUP(F2380,国RL2017!$B$2:$E$870,3,0),"")</f>
        <v/>
      </c>
      <c r="AA2380" s="19" t="str">
        <f>IFERROR(VLOOKUP(F2380,国RL2006!$B$2:$E$567,4,0),"")</f>
        <v/>
      </c>
      <c r="AB2380" s="19" t="str">
        <f>IFERROR(VLOOKUP(F2380,国RL2006!$B$2:$E$567,3,0),"")</f>
        <v/>
      </c>
      <c r="AC2380" s="24"/>
    </row>
    <row r="2381" spans="1:29" x14ac:dyDescent="0.15">
      <c r="A2381" s="16">
        <v>2380</v>
      </c>
      <c r="B2381" s="24">
        <v>2017</v>
      </c>
      <c r="C2381" s="24">
        <v>5</v>
      </c>
      <c r="D2381" s="24">
        <v>6</v>
      </c>
      <c r="E2381" s="24" t="s">
        <v>2917</v>
      </c>
      <c r="F2381" s="24" t="s">
        <v>45</v>
      </c>
      <c r="G2381" s="24" t="s">
        <v>2927</v>
      </c>
      <c r="H2381" s="24">
        <v>37</v>
      </c>
      <c r="I2381" s="24">
        <v>40</v>
      </c>
      <c r="J2381" s="24">
        <v>25</v>
      </c>
      <c r="K2381" s="24"/>
      <c r="L2381" s="24"/>
      <c r="M2381" s="15">
        <v>102</v>
      </c>
      <c r="N2381" s="24"/>
      <c r="O2381" s="18" t="str">
        <f>IFERROR(VLOOKUP(F2381,'（鳥類・チョウ）vlookup関数用'!$D$35:$F$38,3,0),"")</f>
        <v/>
      </c>
      <c r="P2381" s="18" t="str">
        <f>IFERROR(VLOOKUP(F2381,特定外来生物!$A$3:$G$24,7,0),"")</f>
        <v/>
      </c>
      <c r="Q2381" s="17" t="str">
        <f>IFERROR(VLOOKUP(F2381,県RL2019!$B$2:$H$605,4,0),"")</f>
        <v/>
      </c>
      <c r="R2381" s="17" t="str">
        <f>IFERROR(VLOOKUP(F2381,県RL2019!$B$2:$H$605,5,0),"")</f>
        <v/>
      </c>
      <c r="S2381" s="17" t="str">
        <f>IFERROR(VLOOKUP(F2381,県RL2011!$F$3:$H$906,2,0),"")</f>
        <v/>
      </c>
      <c r="T2381" s="17" t="str">
        <f>IFERROR(VLOOKUP(F2381,県RL2011!$F$3:$H$906,3,0),"")</f>
        <v/>
      </c>
      <c r="U2381" s="150" t="str">
        <f>IFERROR(VLOOKUP(F2381,国RL2020!$B$2:$E$878,4,0),"")</f>
        <v/>
      </c>
      <c r="V2381" s="150" t="str">
        <f>IFERROR(VLOOKUP(F2381,国RL2020!$B$2:$E$878,3,0),"")</f>
        <v/>
      </c>
      <c r="W2381" s="19" t="str">
        <f>IFERROR(VLOOKUP(F2381,国RL2019!$B$2:$E$873,4,0),"")</f>
        <v/>
      </c>
      <c r="X2381" s="19" t="str">
        <f>IFERROR(VLOOKUP(F2381,国RL2019!$B$2:$E$873,3,0),"")</f>
        <v/>
      </c>
      <c r="Y2381" s="19" t="str">
        <f>IFERROR(VLOOKUP(F2381,国RL2017!$B$2:$E$870,4,0),"")</f>
        <v/>
      </c>
      <c r="Z2381" s="19" t="str">
        <f>IFERROR(VLOOKUP(F2381,国RL2017!$B$2:$E$870,3,0),"")</f>
        <v/>
      </c>
      <c r="AA2381" s="19" t="str">
        <f>IFERROR(VLOOKUP(F2381,国RL2006!$B$2:$E$567,4,0),"")</f>
        <v/>
      </c>
      <c r="AB2381" s="19" t="str">
        <f>IFERROR(VLOOKUP(F2381,国RL2006!$B$2:$E$567,3,0),"")</f>
        <v/>
      </c>
      <c r="AC2381" s="24"/>
    </row>
    <row r="2382" spans="1:29" x14ac:dyDescent="0.15">
      <c r="A2382" s="16">
        <v>2381</v>
      </c>
      <c r="B2382" s="24">
        <v>2017</v>
      </c>
      <c r="C2382" s="24">
        <v>5</v>
      </c>
      <c r="D2382" s="24">
        <v>6</v>
      </c>
      <c r="E2382" s="24" t="s">
        <v>2917</v>
      </c>
      <c r="F2382" s="24" t="s">
        <v>54</v>
      </c>
      <c r="G2382" s="24" t="s">
        <v>2926</v>
      </c>
      <c r="H2382" s="24">
        <v>3</v>
      </c>
      <c r="I2382" s="24">
        <v>4</v>
      </c>
      <c r="J2382" s="24"/>
      <c r="K2382" s="24"/>
      <c r="L2382" s="24"/>
      <c r="M2382" s="15">
        <v>7</v>
      </c>
      <c r="N2382" s="24"/>
      <c r="O2382" s="18" t="str">
        <f>IFERROR(VLOOKUP(F2382,'（鳥類・チョウ）vlookup関数用'!$D$35:$F$38,3,0),"")</f>
        <v/>
      </c>
      <c r="P2382" s="18" t="str">
        <f>IFERROR(VLOOKUP(F2382,特定外来生物!$A$3:$G$24,7,0),"")</f>
        <v/>
      </c>
      <c r="Q2382" s="17" t="str">
        <f>IFERROR(VLOOKUP(F2382,県RL2019!$B$2:$H$605,4,0),"")</f>
        <v/>
      </c>
      <c r="R2382" s="17" t="str">
        <f>IFERROR(VLOOKUP(F2382,県RL2019!$B$2:$H$605,5,0),"")</f>
        <v/>
      </c>
      <c r="S2382" s="17" t="str">
        <f>IFERROR(VLOOKUP(F2382,県RL2011!$F$3:$H$906,2,0),"")</f>
        <v>D</v>
      </c>
      <c r="T2382" s="17" t="str">
        <f>IFERROR(VLOOKUP(F2382,県RL2011!$F$3:$H$906,3,0),"")</f>
        <v>一般保護生物</v>
      </c>
      <c r="U2382" s="150" t="str">
        <f>IFERROR(VLOOKUP(F2382,国RL2020!$B$2:$E$878,4,0),"")</f>
        <v>NT</v>
      </c>
      <c r="V2382" s="150" t="str">
        <f>IFERROR(VLOOKUP(F2382,国RL2020!$B$2:$E$878,3,0),"")</f>
        <v>準絶滅危惧</v>
      </c>
      <c r="W2382" s="19" t="str">
        <f>IFERROR(VLOOKUP(F2382,国RL2019!$B$2:$E$873,4,0),"")</f>
        <v>NT</v>
      </c>
      <c r="X2382" s="19" t="str">
        <f>IFERROR(VLOOKUP(F2382,国RL2019!$B$2:$E$873,3,0),"")</f>
        <v>準絶滅危惧</v>
      </c>
      <c r="Y2382" s="19" t="str">
        <f>IFERROR(VLOOKUP(F2382,国RL2017!$B$2:$E$870,4,0),"")</f>
        <v>NT</v>
      </c>
      <c r="Z2382" s="19" t="str">
        <f>IFERROR(VLOOKUP(F2382,国RL2017!$B$2:$E$870,3,0),"")</f>
        <v>準絶滅危惧</v>
      </c>
      <c r="AA2382" s="19" t="str">
        <f>IFERROR(VLOOKUP(F2382,国RL2006!$B$2:$E$567,4,0),"")</f>
        <v>NT</v>
      </c>
      <c r="AB2382" s="19" t="str">
        <f>IFERROR(VLOOKUP(F2382,国RL2006!$B$2:$E$567,3,0),"")</f>
        <v>準絶滅危惧</v>
      </c>
      <c r="AC2382" s="24"/>
    </row>
    <row r="2383" spans="1:29" x14ac:dyDescent="0.15">
      <c r="A2383" s="16">
        <v>2382</v>
      </c>
      <c r="B2383" s="24">
        <v>2017</v>
      </c>
      <c r="C2383" s="24">
        <v>5</v>
      </c>
      <c r="D2383" s="24">
        <v>6</v>
      </c>
      <c r="E2383" s="24" t="s">
        <v>2917</v>
      </c>
      <c r="F2383" s="24" t="s">
        <v>72</v>
      </c>
      <c r="G2383" s="24" t="s">
        <v>2926</v>
      </c>
      <c r="H2383" s="24">
        <v>1</v>
      </c>
      <c r="I2383" s="24"/>
      <c r="J2383" s="24"/>
      <c r="K2383" s="24"/>
      <c r="L2383" s="24"/>
      <c r="M2383" s="15">
        <v>1</v>
      </c>
      <c r="N2383" s="24"/>
      <c r="O2383" s="18" t="str">
        <f>IFERROR(VLOOKUP(F2383,'（鳥類・チョウ）vlookup関数用'!$D$35:$F$38,3,0),"")</f>
        <v/>
      </c>
      <c r="P2383" s="18" t="str">
        <f>IFERROR(VLOOKUP(F2383,特定外来生物!$A$3:$G$24,7,0),"")</f>
        <v/>
      </c>
      <c r="Q2383" s="17" t="str">
        <f>IFERROR(VLOOKUP(F2383,県RL2019!$B$2:$H$605,4,0),"")</f>
        <v>C</v>
      </c>
      <c r="R2383" s="17" t="str">
        <f>IFERROR(VLOOKUP(F2383,県RL2019!$B$2:$H$605,5,0),"")</f>
        <v>要保護生物</v>
      </c>
      <c r="S2383" s="17" t="str">
        <f>IFERROR(VLOOKUP(F2383,県RL2011!$F$3:$H$906,2,0),"")</f>
        <v>C</v>
      </c>
      <c r="T2383" s="17" t="str">
        <f>IFERROR(VLOOKUP(F2383,県RL2011!$F$3:$H$906,3,0),"")</f>
        <v>要保護生物</v>
      </c>
      <c r="U2383" s="150" t="str">
        <f>IFERROR(VLOOKUP(F2383,国RL2020!$B$2:$E$878,4,0),"")</f>
        <v/>
      </c>
      <c r="V2383" s="150" t="str">
        <f>IFERROR(VLOOKUP(F2383,国RL2020!$B$2:$E$878,3,0),"")</f>
        <v/>
      </c>
      <c r="W2383" s="19" t="str">
        <f>IFERROR(VLOOKUP(F2383,国RL2019!$B$2:$E$873,4,0),"")</f>
        <v/>
      </c>
      <c r="X2383" s="19" t="str">
        <f>IFERROR(VLOOKUP(F2383,国RL2019!$B$2:$E$873,3,0),"")</f>
        <v/>
      </c>
      <c r="Y2383" s="19" t="str">
        <f>IFERROR(VLOOKUP(F2383,国RL2017!$B$2:$E$870,4,0),"")</f>
        <v/>
      </c>
      <c r="Z2383" s="19" t="str">
        <f>IFERROR(VLOOKUP(F2383,国RL2017!$B$2:$E$870,3,0),"")</f>
        <v/>
      </c>
      <c r="AA2383" s="19" t="str">
        <f>IFERROR(VLOOKUP(F2383,国RL2006!$B$2:$E$567,4,0),"")</f>
        <v/>
      </c>
      <c r="AB2383" s="19" t="str">
        <f>IFERROR(VLOOKUP(F2383,国RL2006!$B$2:$E$567,3,0),"")</f>
        <v/>
      </c>
      <c r="AC2383" s="24"/>
    </row>
    <row r="2384" spans="1:29" x14ac:dyDescent="0.15">
      <c r="A2384" s="16">
        <v>2383</v>
      </c>
      <c r="B2384" s="24">
        <v>2017</v>
      </c>
      <c r="C2384" s="24">
        <v>6</v>
      </c>
      <c r="D2384" s="24">
        <v>6</v>
      </c>
      <c r="E2384" s="24" t="s">
        <v>2917</v>
      </c>
      <c r="F2384" s="24" t="s">
        <v>13</v>
      </c>
      <c r="G2384" s="24" t="s">
        <v>2922</v>
      </c>
      <c r="H2384" s="24">
        <v>2</v>
      </c>
      <c r="I2384" s="24">
        <v>1</v>
      </c>
      <c r="J2384" s="24"/>
      <c r="K2384" s="24"/>
      <c r="L2384" s="24"/>
      <c r="M2384" s="15">
        <v>3</v>
      </c>
      <c r="N2384" s="24"/>
      <c r="O2384" s="18" t="str">
        <f>IFERROR(VLOOKUP(F2384,'（鳥類・チョウ）vlookup関数用'!$D$35:$F$38,3,0),"")</f>
        <v/>
      </c>
      <c r="P2384" s="18" t="str">
        <f>IFERROR(VLOOKUP(F2384,特定外来生物!$A$3:$G$24,7,0),"")</f>
        <v/>
      </c>
      <c r="Q2384" s="17" t="str">
        <f>IFERROR(VLOOKUP(F2384,県RL2019!$B$2:$H$605,4,0),"")</f>
        <v/>
      </c>
      <c r="R2384" s="17" t="str">
        <f>IFERROR(VLOOKUP(F2384,県RL2019!$B$2:$H$605,5,0),"")</f>
        <v/>
      </c>
      <c r="S2384" s="17" t="str">
        <f>IFERROR(VLOOKUP(F2384,県RL2011!$F$3:$H$906,2,0),"")</f>
        <v/>
      </c>
      <c r="T2384" s="17" t="str">
        <f>IFERROR(VLOOKUP(F2384,県RL2011!$F$3:$H$906,3,0),"")</f>
        <v/>
      </c>
      <c r="U2384" s="150" t="str">
        <f>IFERROR(VLOOKUP(F2384,国RL2020!$B$2:$E$878,4,0),"")</f>
        <v/>
      </c>
      <c r="V2384" s="150" t="str">
        <f>IFERROR(VLOOKUP(F2384,国RL2020!$B$2:$E$878,3,0),"")</f>
        <v/>
      </c>
      <c r="W2384" s="19" t="str">
        <f>IFERROR(VLOOKUP(F2384,国RL2019!$B$2:$E$873,4,0),"")</f>
        <v/>
      </c>
      <c r="X2384" s="19" t="str">
        <f>IFERROR(VLOOKUP(F2384,国RL2019!$B$2:$E$873,3,0),"")</f>
        <v/>
      </c>
      <c r="Y2384" s="19" t="str">
        <f>IFERROR(VLOOKUP(F2384,国RL2017!$B$2:$E$870,4,0),"")</f>
        <v/>
      </c>
      <c r="Z2384" s="19" t="str">
        <f>IFERROR(VLOOKUP(F2384,国RL2017!$B$2:$E$870,3,0),"")</f>
        <v/>
      </c>
      <c r="AA2384" s="19" t="str">
        <f>IFERROR(VLOOKUP(F2384,国RL2006!$B$2:$E$567,4,0),"")</f>
        <v/>
      </c>
      <c r="AB2384" s="19" t="str">
        <f>IFERROR(VLOOKUP(F2384,国RL2006!$B$2:$E$567,3,0),"")</f>
        <v/>
      </c>
      <c r="AC2384" s="24"/>
    </row>
    <row r="2385" spans="1:29" x14ac:dyDescent="0.15">
      <c r="A2385" s="16">
        <v>2384</v>
      </c>
      <c r="B2385" s="24">
        <v>2017</v>
      </c>
      <c r="C2385" s="24">
        <v>6</v>
      </c>
      <c r="D2385" s="24">
        <v>6</v>
      </c>
      <c r="E2385" s="24" t="s">
        <v>2917</v>
      </c>
      <c r="F2385" s="24" t="s">
        <v>28</v>
      </c>
      <c r="G2385" s="24" t="s">
        <v>2923</v>
      </c>
      <c r="H2385" s="24">
        <v>5</v>
      </c>
      <c r="I2385" s="24">
        <v>25</v>
      </c>
      <c r="J2385" s="24">
        <v>9</v>
      </c>
      <c r="K2385" s="24"/>
      <c r="L2385" s="24"/>
      <c r="M2385" s="15">
        <v>39</v>
      </c>
      <c r="N2385" s="24"/>
      <c r="O2385" s="18" t="str">
        <f>IFERROR(VLOOKUP(F2385,'（鳥類・チョウ）vlookup関数用'!$D$35:$F$38,3,0),"")</f>
        <v/>
      </c>
      <c r="P2385" s="18" t="str">
        <f>IFERROR(VLOOKUP(F2385,特定外来生物!$A$3:$G$24,7,0),"")</f>
        <v/>
      </c>
      <c r="Q2385" s="17" t="str">
        <f>IFERROR(VLOOKUP(F2385,県RL2019!$B$2:$H$605,4,0),"")</f>
        <v/>
      </c>
      <c r="R2385" s="17" t="str">
        <f>IFERROR(VLOOKUP(F2385,県RL2019!$B$2:$H$605,5,0),"")</f>
        <v/>
      </c>
      <c r="S2385" s="17" t="str">
        <f>IFERROR(VLOOKUP(F2385,県RL2011!$F$3:$H$906,2,0),"")</f>
        <v/>
      </c>
      <c r="T2385" s="17" t="str">
        <f>IFERROR(VLOOKUP(F2385,県RL2011!$F$3:$H$906,3,0),"")</f>
        <v/>
      </c>
      <c r="U2385" s="150" t="str">
        <f>IFERROR(VLOOKUP(F2385,国RL2020!$B$2:$E$878,4,0),"")</f>
        <v/>
      </c>
      <c r="V2385" s="150" t="str">
        <f>IFERROR(VLOOKUP(F2385,国RL2020!$B$2:$E$878,3,0),"")</f>
        <v/>
      </c>
      <c r="W2385" s="19" t="str">
        <f>IFERROR(VLOOKUP(F2385,国RL2019!$B$2:$E$873,4,0),"")</f>
        <v/>
      </c>
      <c r="X2385" s="19" t="str">
        <f>IFERROR(VLOOKUP(F2385,国RL2019!$B$2:$E$873,3,0),"")</f>
        <v/>
      </c>
      <c r="Y2385" s="19" t="str">
        <f>IFERROR(VLOOKUP(F2385,国RL2017!$B$2:$E$870,4,0),"")</f>
        <v/>
      </c>
      <c r="Z2385" s="19" t="str">
        <f>IFERROR(VLOOKUP(F2385,国RL2017!$B$2:$E$870,3,0),"")</f>
        <v/>
      </c>
      <c r="AA2385" s="19" t="str">
        <f>IFERROR(VLOOKUP(F2385,国RL2006!$B$2:$E$567,4,0),"")</f>
        <v/>
      </c>
      <c r="AB2385" s="19" t="str">
        <f>IFERROR(VLOOKUP(F2385,国RL2006!$B$2:$E$567,3,0),"")</f>
        <v/>
      </c>
      <c r="AC2385" s="24"/>
    </row>
    <row r="2386" spans="1:29" x14ac:dyDescent="0.15">
      <c r="A2386" s="16">
        <v>2385</v>
      </c>
      <c r="B2386" s="24">
        <v>2017</v>
      </c>
      <c r="C2386" s="24">
        <v>6</v>
      </c>
      <c r="D2386" s="24">
        <v>6</v>
      </c>
      <c r="E2386" s="24" t="s">
        <v>2917</v>
      </c>
      <c r="F2386" s="24" t="s">
        <v>46</v>
      </c>
      <c r="G2386" s="24" t="s">
        <v>19</v>
      </c>
      <c r="H2386" s="24"/>
      <c r="I2386" s="24">
        <v>2</v>
      </c>
      <c r="J2386" s="24">
        <v>5</v>
      </c>
      <c r="K2386" s="24"/>
      <c r="L2386" s="24"/>
      <c r="M2386" s="15">
        <v>7</v>
      </c>
      <c r="N2386" s="24"/>
      <c r="O2386" s="18" t="str">
        <f>IFERROR(VLOOKUP(F2386,'（鳥類・チョウ）vlookup関数用'!$D$35:$F$38,3,0),"")</f>
        <v/>
      </c>
      <c r="P2386" s="18" t="str">
        <f>IFERROR(VLOOKUP(F2386,特定外来生物!$A$3:$G$24,7,0),"")</f>
        <v/>
      </c>
      <c r="Q2386" s="17" t="str">
        <f>IFERROR(VLOOKUP(F2386,県RL2019!$B$2:$H$605,4,0),"")</f>
        <v/>
      </c>
      <c r="R2386" s="17" t="str">
        <f>IFERROR(VLOOKUP(F2386,県RL2019!$B$2:$H$605,5,0),"")</f>
        <v/>
      </c>
      <c r="S2386" s="17" t="str">
        <f>IFERROR(VLOOKUP(F2386,県RL2011!$F$3:$H$906,2,0),"")</f>
        <v/>
      </c>
      <c r="T2386" s="17" t="str">
        <f>IFERROR(VLOOKUP(F2386,県RL2011!$F$3:$H$906,3,0),"")</f>
        <v/>
      </c>
      <c r="U2386" s="150" t="str">
        <f>IFERROR(VLOOKUP(F2386,国RL2020!$B$2:$E$878,4,0),"")</f>
        <v/>
      </c>
      <c r="V2386" s="150" t="str">
        <f>IFERROR(VLOOKUP(F2386,国RL2020!$B$2:$E$878,3,0),"")</f>
        <v/>
      </c>
      <c r="W2386" s="19" t="str">
        <f>IFERROR(VLOOKUP(F2386,国RL2019!$B$2:$E$873,4,0),"")</f>
        <v/>
      </c>
      <c r="X2386" s="19" t="str">
        <f>IFERROR(VLOOKUP(F2386,国RL2019!$B$2:$E$873,3,0),"")</f>
        <v/>
      </c>
      <c r="Y2386" s="19" t="str">
        <f>IFERROR(VLOOKUP(F2386,国RL2017!$B$2:$E$870,4,0),"")</f>
        <v/>
      </c>
      <c r="Z2386" s="19" t="str">
        <f>IFERROR(VLOOKUP(F2386,国RL2017!$B$2:$E$870,3,0),"")</f>
        <v/>
      </c>
      <c r="AA2386" s="19" t="str">
        <f>IFERROR(VLOOKUP(F2386,国RL2006!$B$2:$E$567,4,0),"")</f>
        <v/>
      </c>
      <c r="AB2386" s="19" t="str">
        <f>IFERROR(VLOOKUP(F2386,国RL2006!$B$2:$E$567,3,0),"")</f>
        <v/>
      </c>
      <c r="AC2386" s="24"/>
    </row>
    <row r="2387" spans="1:29" x14ac:dyDescent="0.15">
      <c r="A2387" s="16">
        <v>2386</v>
      </c>
      <c r="B2387" s="24">
        <v>2017</v>
      </c>
      <c r="C2387" s="24">
        <v>6</v>
      </c>
      <c r="D2387" s="24">
        <v>6</v>
      </c>
      <c r="E2387" s="24" t="s">
        <v>2917</v>
      </c>
      <c r="F2387" s="24" t="s">
        <v>48</v>
      </c>
      <c r="G2387" s="24" t="s">
        <v>2923</v>
      </c>
      <c r="H2387" s="24">
        <v>2</v>
      </c>
      <c r="I2387" s="24"/>
      <c r="J2387" s="24">
        <v>5</v>
      </c>
      <c r="K2387" s="24"/>
      <c r="L2387" s="24"/>
      <c r="M2387" s="15">
        <v>7</v>
      </c>
      <c r="N2387" s="24"/>
      <c r="O2387" s="18" t="str">
        <f>IFERROR(VLOOKUP(F2387,'（鳥類・チョウ）vlookup関数用'!$D$35:$F$38,3,0),"")</f>
        <v/>
      </c>
      <c r="P2387" s="18" t="str">
        <f>IFERROR(VLOOKUP(F2387,特定外来生物!$A$3:$G$24,7,0),"")</f>
        <v/>
      </c>
      <c r="Q2387" s="17" t="str">
        <f>IFERROR(VLOOKUP(F2387,県RL2019!$B$2:$H$605,4,0),"")</f>
        <v/>
      </c>
      <c r="R2387" s="17" t="str">
        <f>IFERROR(VLOOKUP(F2387,県RL2019!$B$2:$H$605,5,0),"")</f>
        <v/>
      </c>
      <c r="S2387" s="17" t="str">
        <f>IFERROR(VLOOKUP(F2387,県RL2011!$F$3:$H$906,2,0),"")</f>
        <v/>
      </c>
      <c r="T2387" s="17" t="str">
        <f>IFERROR(VLOOKUP(F2387,県RL2011!$F$3:$H$906,3,0),"")</f>
        <v/>
      </c>
      <c r="U2387" s="150" t="str">
        <f>IFERROR(VLOOKUP(F2387,国RL2020!$B$2:$E$878,4,0),"")</f>
        <v/>
      </c>
      <c r="V2387" s="150" t="str">
        <f>IFERROR(VLOOKUP(F2387,国RL2020!$B$2:$E$878,3,0),"")</f>
        <v/>
      </c>
      <c r="W2387" s="19" t="str">
        <f>IFERROR(VLOOKUP(F2387,国RL2019!$B$2:$E$873,4,0),"")</f>
        <v/>
      </c>
      <c r="X2387" s="19" t="str">
        <f>IFERROR(VLOOKUP(F2387,国RL2019!$B$2:$E$873,3,0),"")</f>
        <v/>
      </c>
      <c r="Y2387" s="19" t="str">
        <f>IFERROR(VLOOKUP(F2387,国RL2017!$B$2:$E$870,4,0),"")</f>
        <v/>
      </c>
      <c r="Z2387" s="19" t="str">
        <f>IFERROR(VLOOKUP(F2387,国RL2017!$B$2:$E$870,3,0),"")</f>
        <v/>
      </c>
      <c r="AA2387" s="19" t="str">
        <f>IFERROR(VLOOKUP(F2387,国RL2006!$B$2:$E$567,4,0),"")</f>
        <v/>
      </c>
      <c r="AB2387" s="19" t="str">
        <f>IFERROR(VLOOKUP(F2387,国RL2006!$B$2:$E$567,3,0),"")</f>
        <v/>
      </c>
      <c r="AC2387" s="24"/>
    </row>
    <row r="2388" spans="1:29" x14ac:dyDescent="0.15">
      <c r="A2388" s="16">
        <v>2387</v>
      </c>
      <c r="B2388" s="24">
        <v>2017</v>
      </c>
      <c r="C2388" s="24">
        <v>6</v>
      </c>
      <c r="D2388" s="24">
        <v>6</v>
      </c>
      <c r="E2388" s="24" t="s">
        <v>2917</v>
      </c>
      <c r="F2388" s="24" t="s">
        <v>24</v>
      </c>
      <c r="G2388" s="24" t="s">
        <v>2924</v>
      </c>
      <c r="H2388" s="24">
        <v>17</v>
      </c>
      <c r="I2388" s="24">
        <v>12</v>
      </c>
      <c r="J2388" s="24">
        <v>15</v>
      </c>
      <c r="K2388" s="24"/>
      <c r="L2388" s="24"/>
      <c r="M2388" s="15">
        <v>44</v>
      </c>
      <c r="N2388" s="24"/>
      <c r="O2388" s="18" t="str">
        <f>IFERROR(VLOOKUP(F2388,'（鳥類・チョウ）vlookup関数用'!$D$35:$F$38,3,0),"")</f>
        <v/>
      </c>
      <c r="P2388" s="18" t="str">
        <f>IFERROR(VLOOKUP(F2388,特定外来生物!$A$3:$G$24,7,0),"")</f>
        <v/>
      </c>
      <c r="Q2388" s="17" t="str">
        <f>IFERROR(VLOOKUP(F2388,県RL2019!$B$2:$H$605,4,0),"")</f>
        <v/>
      </c>
      <c r="R2388" s="17" t="str">
        <f>IFERROR(VLOOKUP(F2388,県RL2019!$B$2:$H$605,5,0),"")</f>
        <v/>
      </c>
      <c r="S2388" s="17" t="str">
        <f>IFERROR(VLOOKUP(F2388,県RL2011!$F$3:$H$906,2,0),"")</f>
        <v/>
      </c>
      <c r="T2388" s="17" t="str">
        <f>IFERROR(VLOOKUP(F2388,県RL2011!$F$3:$H$906,3,0),"")</f>
        <v/>
      </c>
      <c r="U2388" s="150" t="str">
        <f>IFERROR(VLOOKUP(F2388,国RL2020!$B$2:$E$878,4,0),"")</f>
        <v/>
      </c>
      <c r="V2388" s="150" t="str">
        <f>IFERROR(VLOOKUP(F2388,国RL2020!$B$2:$E$878,3,0),"")</f>
        <v/>
      </c>
      <c r="W2388" s="19" t="str">
        <f>IFERROR(VLOOKUP(F2388,国RL2019!$B$2:$E$873,4,0),"")</f>
        <v/>
      </c>
      <c r="X2388" s="19" t="str">
        <f>IFERROR(VLOOKUP(F2388,国RL2019!$B$2:$E$873,3,0),"")</f>
        <v/>
      </c>
      <c r="Y2388" s="19" t="str">
        <f>IFERROR(VLOOKUP(F2388,国RL2017!$B$2:$E$870,4,0),"")</f>
        <v/>
      </c>
      <c r="Z2388" s="19" t="str">
        <f>IFERROR(VLOOKUP(F2388,国RL2017!$B$2:$E$870,3,0),"")</f>
        <v/>
      </c>
      <c r="AA2388" s="19" t="str">
        <f>IFERROR(VLOOKUP(F2388,国RL2006!$B$2:$E$567,4,0),"")</f>
        <v/>
      </c>
      <c r="AB2388" s="19" t="str">
        <f>IFERROR(VLOOKUP(F2388,国RL2006!$B$2:$E$567,3,0),"")</f>
        <v/>
      </c>
      <c r="AC2388" s="24"/>
    </row>
    <row r="2389" spans="1:29" x14ac:dyDescent="0.15">
      <c r="A2389" s="16">
        <v>2388</v>
      </c>
      <c r="B2389" s="24">
        <v>2017</v>
      </c>
      <c r="C2389" s="24">
        <v>6</v>
      </c>
      <c r="D2389" s="24">
        <v>6</v>
      </c>
      <c r="E2389" s="24" t="s">
        <v>2917</v>
      </c>
      <c r="F2389" s="24" t="s">
        <v>38</v>
      </c>
      <c r="G2389" s="24" t="s">
        <v>2924</v>
      </c>
      <c r="H2389" s="24"/>
      <c r="I2389" s="24">
        <v>1</v>
      </c>
      <c r="J2389" s="24">
        <v>3</v>
      </c>
      <c r="K2389" s="24"/>
      <c r="L2389" s="24"/>
      <c r="M2389" s="15">
        <v>4</v>
      </c>
      <c r="N2389" s="24"/>
      <c r="O2389" s="18" t="str">
        <f>IFERROR(VLOOKUP(F2389,'（鳥類・チョウ）vlookup関数用'!$D$35:$F$38,3,0),"")</f>
        <v/>
      </c>
      <c r="P2389" s="18" t="str">
        <f>IFERROR(VLOOKUP(F2389,特定外来生物!$A$3:$G$24,7,0),"")</f>
        <v/>
      </c>
      <c r="Q2389" s="17" t="str">
        <f>IFERROR(VLOOKUP(F2389,県RL2019!$B$2:$H$605,4,0),"")</f>
        <v/>
      </c>
      <c r="R2389" s="17" t="str">
        <f>IFERROR(VLOOKUP(F2389,県RL2019!$B$2:$H$605,5,0),"")</f>
        <v/>
      </c>
      <c r="S2389" s="17" t="str">
        <f>IFERROR(VLOOKUP(F2389,県RL2011!$F$3:$H$906,2,0),"")</f>
        <v/>
      </c>
      <c r="T2389" s="17" t="str">
        <f>IFERROR(VLOOKUP(F2389,県RL2011!$F$3:$H$906,3,0),"")</f>
        <v/>
      </c>
      <c r="U2389" s="150" t="str">
        <f>IFERROR(VLOOKUP(F2389,国RL2020!$B$2:$E$878,4,0),"")</f>
        <v/>
      </c>
      <c r="V2389" s="150" t="str">
        <f>IFERROR(VLOOKUP(F2389,国RL2020!$B$2:$E$878,3,0),"")</f>
        <v/>
      </c>
      <c r="W2389" s="19" t="str">
        <f>IFERROR(VLOOKUP(F2389,国RL2019!$B$2:$E$873,4,0),"")</f>
        <v/>
      </c>
      <c r="X2389" s="19" t="str">
        <f>IFERROR(VLOOKUP(F2389,国RL2019!$B$2:$E$873,3,0),"")</f>
        <v/>
      </c>
      <c r="Y2389" s="19" t="str">
        <f>IFERROR(VLOOKUP(F2389,国RL2017!$B$2:$E$870,4,0),"")</f>
        <v/>
      </c>
      <c r="Z2389" s="19" t="str">
        <f>IFERROR(VLOOKUP(F2389,国RL2017!$B$2:$E$870,3,0),"")</f>
        <v/>
      </c>
      <c r="AA2389" s="19" t="str">
        <f>IFERROR(VLOOKUP(F2389,国RL2006!$B$2:$E$567,4,0),"")</f>
        <v/>
      </c>
      <c r="AB2389" s="19" t="str">
        <f>IFERROR(VLOOKUP(F2389,国RL2006!$B$2:$E$567,3,0),"")</f>
        <v/>
      </c>
      <c r="AC2389" s="24"/>
    </row>
    <row r="2390" spans="1:29" x14ac:dyDescent="0.15">
      <c r="A2390" s="16">
        <v>2389</v>
      </c>
      <c r="B2390" s="24">
        <v>2017</v>
      </c>
      <c r="C2390" s="24">
        <v>6</v>
      </c>
      <c r="D2390" s="24">
        <v>6</v>
      </c>
      <c r="E2390" s="24" t="s">
        <v>2917</v>
      </c>
      <c r="F2390" s="24" t="s">
        <v>37</v>
      </c>
      <c r="G2390" s="24" t="s">
        <v>2925</v>
      </c>
      <c r="H2390" s="24"/>
      <c r="I2390" s="24"/>
      <c r="J2390" s="24">
        <v>2</v>
      </c>
      <c r="K2390" s="24"/>
      <c r="L2390" s="24"/>
      <c r="M2390" s="15">
        <v>2</v>
      </c>
      <c r="N2390" s="24"/>
      <c r="O2390" s="18" t="str">
        <f>IFERROR(VLOOKUP(F2390,'（鳥類・チョウ）vlookup関数用'!$D$35:$F$38,3,0),"")</f>
        <v/>
      </c>
      <c r="P2390" s="18" t="str">
        <f>IFERROR(VLOOKUP(F2390,特定外来生物!$A$3:$G$24,7,0),"")</f>
        <v/>
      </c>
      <c r="Q2390" s="17" t="str">
        <f>IFERROR(VLOOKUP(F2390,県RL2019!$B$2:$H$605,4,0),"")</f>
        <v/>
      </c>
      <c r="R2390" s="17" t="str">
        <f>IFERROR(VLOOKUP(F2390,県RL2019!$B$2:$H$605,5,0),"")</f>
        <v/>
      </c>
      <c r="S2390" s="17" t="str">
        <f>IFERROR(VLOOKUP(F2390,県RL2011!$F$3:$H$906,2,0),"")</f>
        <v/>
      </c>
      <c r="T2390" s="17" t="str">
        <f>IFERROR(VLOOKUP(F2390,県RL2011!$F$3:$H$906,3,0),"")</f>
        <v/>
      </c>
      <c r="U2390" s="150" t="str">
        <f>IFERROR(VLOOKUP(F2390,国RL2020!$B$2:$E$878,4,0),"")</f>
        <v/>
      </c>
      <c r="V2390" s="150" t="str">
        <f>IFERROR(VLOOKUP(F2390,国RL2020!$B$2:$E$878,3,0),"")</f>
        <v/>
      </c>
      <c r="W2390" s="19" t="str">
        <f>IFERROR(VLOOKUP(F2390,国RL2019!$B$2:$E$873,4,0),"")</f>
        <v/>
      </c>
      <c r="X2390" s="19" t="str">
        <f>IFERROR(VLOOKUP(F2390,国RL2019!$B$2:$E$873,3,0),"")</f>
        <v/>
      </c>
      <c r="Y2390" s="19" t="str">
        <f>IFERROR(VLOOKUP(F2390,国RL2017!$B$2:$E$870,4,0),"")</f>
        <v/>
      </c>
      <c r="Z2390" s="19" t="str">
        <f>IFERROR(VLOOKUP(F2390,国RL2017!$B$2:$E$870,3,0),"")</f>
        <v/>
      </c>
      <c r="AA2390" s="19" t="str">
        <f>IFERROR(VLOOKUP(F2390,国RL2006!$B$2:$E$567,4,0),"")</f>
        <v/>
      </c>
      <c r="AB2390" s="19" t="str">
        <f>IFERROR(VLOOKUP(F2390,国RL2006!$B$2:$E$567,3,0),"")</f>
        <v/>
      </c>
      <c r="AC2390" s="24"/>
    </row>
    <row r="2391" spans="1:29" x14ac:dyDescent="0.15">
      <c r="A2391" s="16">
        <v>2390</v>
      </c>
      <c r="B2391" s="24">
        <v>2017</v>
      </c>
      <c r="C2391" s="24">
        <v>6</v>
      </c>
      <c r="D2391" s="24">
        <v>6</v>
      </c>
      <c r="E2391" s="24" t="s">
        <v>2917</v>
      </c>
      <c r="F2391" s="24" t="s">
        <v>43</v>
      </c>
      <c r="G2391" s="24" t="s">
        <v>2927</v>
      </c>
      <c r="H2391" s="24"/>
      <c r="I2391" s="24"/>
      <c r="J2391" s="24">
        <v>2</v>
      </c>
      <c r="K2391" s="24"/>
      <c r="L2391" s="24"/>
      <c r="M2391" s="15">
        <v>2</v>
      </c>
      <c r="N2391" s="24"/>
      <c r="O2391" s="18" t="str">
        <f>IFERROR(VLOOKUP(F2391,'（鳥類・チョウ）vlookup関数用'!$D$35:$F$38,3,0),"")</f>
        <v/>
      </c>
      <c r="P2391" s="18" t="str">
        <f>IFERROR(VLOOKUP(F2391,特定外来生物!$A$3:$G$24,7,0),"")</f>
        <v/>
      </c>
      <c r="Q2391" s="17" t="str">
        <f>IFERROR(VLOOKUP(F2391,県RL2019!$B$2:$H$605,4,0),"")</f>
        <v/>
      </c>
      <c r="R2391" s="17" t="str">
        <f>IFERROR(VLOOKUP(F2391,県RL2019!$B$2:$H$605,5,0),"")</f>
        <v/>
      </c>
      <c r="S2391" s="17" t="str">
        <f>IFERROR(VLOOKUP(F2391,県RL2011!$F$3:$H$906,2,0),"")</f>
        <v/>
      </c>
      <c r="T2391" s="17" t="str">
        <f>IFERROR(VLOOKUP(F2391,県RL2011!$F$3:$H$906,3,0),"")</f>
        <v/>
      </c>
      <c r="U2391" s="150" t="str">
        <f>IFERROR(VLOOKUP(F2391,国RL2020!$B$2:$E$878,4,0),"")</f>
        <v/>
      </c>
      <c r="V2391" s="150" t="str">
        <f>IFERROR(VLOOKUP(F2391,国RL2020!$B$2:$E$878,3,0),"")</f>
        <v/>
      </c>
      <c r="W2391" s="19" t="str">
        <f>IFERROR(VLOOKUP(F2391,国RL2019!$B$2:$E$873,4,0),"")</f>
        <v/>
      </c>
      <c r="X2391" s="19" t="str">
        <f>IFERROR(VLOOKUP(F2391,国RL2019!$B$2:$E$873,3,0),"")</f>
        <v/>
      </c>
      <c r="Y2391" s="19" t="str">
        <f>IFERROR(VLOOKUP(F2391,国RL2017!$B$2:$E$870,4,0),"")</f>
        <v/>
      </c>
      <c r="Z2391" s="19" t="str">
        <f>IFERROR(VLOOKUP(F2391,国RL2017!$B$2:$E$870,3,0),"")</f>
        <v/>
      </c>
      <c r="AA2391" s="19" t="str">
        <f>IFERROR(VLOOKUP(F2391,国RL2006!$B$2:$E$567,4,0),"")</f>
        <v/>
      </c>
      <c r="AB2391" s="19" t="str">
        <f>IFERROR(VLOOKUP(F2391,国RL2006!$B$2:$E$567,3,0),"")</f>
        <v/>
      </c>
      <c r="AC2391" s="24"/>
    </row>
    <row r="2392" spans="1:29" x14ac:dyDescent="0.15">
      <c r="A2392" s="16">
        <v>2391</v>
      </c>
      <c r="B2392" s="24">
        <v>2017</v>
      </c>
      <c r="C2392" s="24">
        <v>7</v>
      </c>
      <c r="D2392" s="24">
        <v>6</v>
      </c>
      <c r="E2392" s="24" t="s">
        <v>2917</v>
      </c>
      <c r="F2392" s="24" t="s">
        <v>13</v>
      </c>
      <c r="G2392" s="24" t="s">
        <v>2922</v>
      </c>
      <c r="H2392" s="24">
        <v>1</v>
      </c>
      <c r="I2392" s="24"/>
      <c r="J2392" s="24">
        <v>1</v>
      </c>
      <c r="K2392" s="24"/>
      <c r="L2392" s="24"/>
      <c r="M2392" s="15">
        <v>2</v>
      </c>
      <c r="N2392" s="24"/>
      <c r="O2392" s="18" t="str">
        <f>IFERROR(VLOOKUP(F2392,'（鳥類・チョウ）vlookup関数用'!$D$35:$F$38,3,0),"")</f>
        <v/>
      </c>
      <c r="P2392" s="18" t="str">
        <f>IFERROR(VLOOKUP(F2392,特定外来生物!$A$3:$G$24,7,0),"")</f>
        <v/>
      </c>
      <c r="Q2392" s="17" t="str">
        <f>IFERROR(VLOOKUP(F2392,県RL2019!$B$2:$H$605,4,0),"")</f>
        <v/>
      </c>
      <c r="R2392" s="17" t="str">
        <f>IFERROR(VLOOKUP(F2392,県RL2019!$B$2:$H$605,5,0),"")</f>
        <v/>
      </c>
      <c r="S2392" s="17" t="str">
        <f>IFERROR(VLOOKUP(F2392,県RL2011!$F$3:$H$906,2,0),"")</f>
        <v/>
      </c>
      <c r="T2392" s="17" t="str">
        <f>IFERROR(VLOOKUP(F2392,県RL2011!$F$3:$H$906,3,0),"")</f>
        <v/>
      </c>
      <c r="U2392" s="150" t="str">
        <f>IFERROR(VLOOKUP(F2392,国RL2020!$B$2:$E$878,4,0),"")</f>
        <v/>
      </c>
      <c r="V2392" s="150" t="str">
        <f>IFERROR(VLOOKUP(F2392,国RL2020!$B$2:$E$878,3,0),"")</f>
        <v/>
      </c>
      <c r="W2392" s="19" t="str">
        <f>IFERROR(VLOOKUP(F2392,国RL2019!$B$2:$E$873,4,0),"")</f>
        <v/>
      </c>
      <c r="X2392" s="19" t="str">
        <f>IFERROR(VLOOKUP(F2392,国RL2019!$B$2:$E$873,3,0),"")</f>
        <v/>
      </c>
      <c r="Y2392" s="19" t="str">
        <f>IFERROR(VLOOKUP(F2392,国RL2017!$B$2:$E$870,4,0),"")</f>
        <v/>
      </c>
      <c r="Z2392" s="19" t="str">
        <f>IFERROR(VLOOKUP(F2392,国RL2017!$B$2:$E$870,3,0),"")</f>
        <v/>
      </c>
      <c r="AA2392" s="19" t="str">
        <f>IFERROR(VLOOKUP(F2392,国RL2006!$B$2:$E$567,4,0),"")</f>
        <v/>
      </c>
      <c r="AB2392" s="19" t="str">
        <f>IFERROR(VLOOKUP(F2392,国RL2006!$B$2:$E$567,3,0),"")</f>
        <v/>
      </c>
      <c r="AC2392" s="24"/>
    </row>
    <row r="2393" spans="1:29" x14ac:dyDescent="0.15">
      <c r="A2393" s="16">
        <v>2392</v>
      </c>
      <c r="B2393" s="24">
        <v>2017</v>
      </c>
      <c r="C2393" s="24">
        <v>7</v>
      </c>
      <c r="D2393" s="24">
        <v>6</v>
      </c>
      <c r="E2393" s="24" t="s">
        <v>2917</v>
      </c>
      <c r="F2393" s="24" t="s">
        <v>50</v>
      </c>
      <c r="G2393" s="24" t="s">
        <v>2922</v>
      </c>
      <c r="H2393" s="24"/>
      <c r="I2393" s="24"/>
      <c r="J2393" s="24">
        <v>2</v>
      </c>
      <c r="K2393" s="24"/>
      <c r="L2393" s="24"/>
      <c r="M2393" s="15">
        <v>2</v>
      </c>
      <c r="N2393" s="24"/>
      <c r="O2393" s="18" t="str">
        <f>IFERROR(VLOOKUP(F2393,'（鳥類・チョウ）vlookup関数用'!$D$35:$F$38,3,0),"")</f>
        <v/>
      </c>
      <c r="P2393" s="18" t="str">
        <f>IFERROR(VLOOKUP(F2393,特定外来生物!$A$3:$G$24,7,0),"")</f>
        <v/>
      </c>
      <c r="Q2393" s="17" t="str">
        <f>IFERROR(VLOOKUP(F2393,県RL2019!$B$2:$H$605,4,0),"")</f>
        <v/>
      </c>
      <c r="R2393" s="17" t="str">
        <f>IFERROR(VLOOKUP(F2393,県RL2019!$B$2:$H$605,5,0),"")</f>
        <v/>
      </c>
      <c r="S2393" s="17" t="str">
        <f>IFERROR(VLOOKUP(F2393,県RL2011!$F$3:$H$906,2,0),"")</f>
        <v/>
      </c>
      <c r="T2393" s="17" t="str">
        <f>IFERROR(VLOOKUP(F2393,県RL2011!$F$3:$H$906,3,0),"")</f>
        <v/>
      </c>
      <c r="U2393" s="150" t="str">
        <f>IFERROR(VLOOKUP(F2393,国RL2020!$B$2:$E$878,4,0),"")</f>
        <v/>
      </c>
      <c r="V2393" s="150" t="str">
        <f>IFERROR(VLOOKUP(F2393,国RL2020!$B$2:$E$878,3,0),"")</f>
        <v/>
      </c>
      <c r="W2393" s="19" t="str">
        <f>IFERROR(VLOOKUP(F2393,国RL2019!$B$2:$E$873,4,0),"")</f>
        <v/>
      </c>
      <c r="X2393" s="19" t="str">
        <f>IFERROR(VLOOKUP(F2393,国RL2019!$B$2:$E$873,3,0),"")</f>
        <v/>
      </c>
      <c r="Y2393" s="19" t="str">
        <f>IFERROR(VLOOKUP(F2393,国RL2017!$B$2:$E$870,4,0),"")</f>
        <v/>
      </c>
      <c r="Z2393" s="19" t="str">
        <f>IFERROR(VLOOKUP(F2393,国RL2017!$B$2:$E$870,3,0),"")</f>
        <v/>
      </c>
      <c r="AA2393" s="19" t="str">
        <f>IFERROR(VLOOKUP(F2393,国RL2006!$B$2:$E$567,4,0),"")</f>
        <v/>
      </c>
      <c r="AB2393" s="19" t="str">
        <f>IFERROR(VLOOKUP(F2393,国RL2006!$B$2:$E$567,3,0),"")</f>
        <v/>
      </c>
      <c r="AC2393" s="24"/>
    </row>
    <row r="2394" spans="1:29" x14ac:dyDescent="0.15">
      <c r="A2394" s="16">
        <v>2393</v>
      </c>
      <c r="B2394" s="24">
        <v>2017</v>
      </c>
      <c r="C2394" s="24">
        <v>7</v>
      </c>
      <c r="D2394" s="24">
        <v>6</v>
      </c>
      <c r="E2394" s="24" t="s">
        <v>2917</v>
      </c>
      <c r="F2394" s="24" t="s">
        <v>22</v>
      </c>
      <c r="G2394" s="24" t="s">
        <v>2922</v>
      </c>
      <c r="H2394" s="24">
        <v>5</v>
      </c>
      <c r="I2394" s="24"/>
      <c r="J2394" s="24">
        <v>3</v>
      </c>
      <c r="K2394" s="24"/>
      <c r="L2394" s="24"/>
      <c r="M2394" s="15">
        <v>8</v>
      </c>
      <c r="N2394" s="24"/>
      <c r="O2394" s="18" t="str">
        <f>IFERROR(VLOOKUP(F2394,'（鳥類・チョウ）vlookup関数用'!$D$35:$F$38,3,0),"")</f>
        <v/>
      </c>
      <c r="P2394" s="18" t="str">
        <f>IFERROR(VLOOKUP(F2394,特定外来生物!$A$3:$G$24,7,0),"")</f>
        <v/>
      </c>
      <c r="Q2394" s="17" t="str">
        <f>IFERROR(VLOOKUP(F2394,県RL2019!$B$2:$H$605,4,0),"")</f>
        <v/>
      </c>
      <c r="R2394" s="17" t="str">
        <f>IFERROR(VLOOKUP(F2394,県RL2019!$B$2:$H$605,5,0),"")</f>
        <v/>
      </c>
      <c r="S2394" s="17" t="str">
        <f>IFERROR(VLOOKUP(F2394,県RL2011!$F$3:$H$906,2,0),"")</f>
        <v/>
      </c>
      <c r="T2394" s="17" t="str">
        <f>IFERROR(VLOOKUP(F2394,県RL2011!$F$3:$H$906,3,0),"")</f>
        <v/>
      </c>
      <c r="U2394" s="150" t="str">
        <f>IFERROR(VLOOKUP(F2394,国RL2020!$B$2:$E$878,4,0),"")</f>
        <v/>
      </c>
      <c r="V2394" s="150" t="str">
        <f>IFERROR(VLOOKUP(F2394,国RL2020!$B$2:$E$878,3,0),"")</f>
        <v/>
      </c>
      <c r="W2394" s="19" t="str">
        <f>IFERROR(VLOOKUP(F2394,国RL2019!$B$2:$E$873,4,0),"")</f>
        <v/>
      </c>
      <c r="X2394" s="19" t="str">
        <f>IFERROR(VLOOKUP(F2394,国RL2019!$B$2:$E$873,3,0),"")</f>
        <v/>
      </c>
      <c r="Y2394" s="19" t="str">
        <f>IFERROR(VLOOKUP(F2394,国RL2017!$B$2:$E$870,4,0),"")</f>
        <v/>
      </c>
      <c r="Z2394" s="19" t="str">
        <f>IFERROR(VLOOKUP(F2394,国RL2017!$B$2:$E$870,3,0),"")</f>
        <v/>
      </c>
      <c r="AA2394" s="19" t="str">
        <f>IFERROR(VLOOKUP(F2394,国RL2006!$B$2:$E$567,4,0),"")</f>
        <v/>
      </c>
      <c r="AB2394" s="19" t="str">
        <f>IFERROR(VLOOKUP(F2394,国RL2006!$B$2:$E$567,3,0),"")</f>
        <v/>
      </c>
      <c r="AC2394" s="24"/>
    </row>
    <row r="2395" spans="1:29" x14ac:dyDescent="0.15">
      <c r="A2395" s="16">
        <v>2394</v>
      </c>
      <c r="B2395" s="24">
        <v>2017</v>
      </c>
      <c r="C2395" s="24">
        <v>7</v>
      </c>
      <c r="D2395" s="24">
        <v>6</v>
      </c>
      <c r="E2395" s="24" t="s">
        <v>2917</v>
      </c>
      <c r="F2395" s="24" t="s">
        <v>20</v>
      </c>
      <c r="G2395" s="24" t="s">
        <v>2922</v>
      </c>
      <c r="H2395" s="24"/>
      <c r="I2395" s="24">
        <v>2</v>
      </c>
      <c r="J2395" s="24"/>
      <c r="K2395" s="24"/>
      <c r="L2395" s="24"/>
      <c r="M2395" s="15">
        <v>2</v>
      </c>
      <c r="N2395" s="24"/>
      <c r="O2395" s="18" t="str">
        <f>IFERROR(VLOOKUP(F2395,'（鳥類・チョウ）vlookup関数用'!$D$35:$F$38,3,0),"")</f>
        <v/>
      </c>
      <c r="P2395" s="18" t="str">
        <f>IFERROR(VLOOKUP(F2395,特定外来生物!$A$3:$G$24,7,0),"")</f>
        <v/>
      </c>
      <c r="Q2395" s="17" t="str">
        <f>IFERROR(VLOOKUP(F2395,県RL2019!$B$2:$H$605,4,0),"")</f>
        <v/>
      </c>
      <c r="R2395" s="17" t="str">
        <f>IFERROR(VLOOKUP(F2395,県RL2019!$B$2:$H$605,5,0),"")</f>
        <v/>
      </c>
      <c r="S2395" s="17" t="str">
        <f>IFERROR(VLOOKUP(F2395,県RL2011!$F$3:$H$906,2,0),"")</f>
        <v/>
      </c>
      <c r="T2395" s="17" t="str">
        <f>IFERROR(VLOOKUP(F2395,県RL2011!$F$3:$H$906,3,0),"")</f>
        <v/>
      </c>
      <c r="U2395" s="150" t="str">
        <f>IFERROR(VLOOKUP(F2395,国RL2020!$B$2:$E$878,4,0),"")</f>
        <v/>
      </c>
      <c r="V2395" s="150" t="str">
        <f>IFERROR(VLOOKUP(F2395,国RL2020!$B$2:$E$878,3,0),"")</f>
        <v/>
      </c>
      <c r="W2395" s="19" t="str">
        <f>IFERROR(VLOOKUP(F2395,国RL2019!$B$2:$E$873,4,0),"")</f>
        <v/>
      </c>
      <c r="X2395" s="19" t="str">
        <f>IFERROR(VLOOKUP(F2395,国RL2019!$B$2:$E$873,3,0),"")</f>
        <v/>
      </c>
      <c r="Y2395" s="19" t="str">
        <f>IFERROR(VLOOKUP(F2395,国RL2017!$B$2:$E$870,4,0),"")</f>
        <v/>
      </c>
      <c r="Z2395" s="19" t="str">
        <f>IFERROR(VLOOKUP(F2395,国RL2017!$B$2:$E$870,3,0),"")</f>
        <v/>
      </c>
      <c r="AA2395" s="19" t="str">
        <f>IFERROR(VLOOKUP(F2395,国RL2006!$B$2:$E$567,4,0),"")</f>
        <v/>
      </c>
      <c r="AB2395" s="19" t="str">
        <f>IFERROR(VLOOKUP(F2395,国RL2006!$B$2:$E$567,3,0),"")</f>
        <v/>
      </c>
      <c r="AC2395" s="24"/>
    </row>
    <row r="2396" spans="1:29" x14ac:dyDescent="0.15">
      <c r="A2396" s="16">
        <v>2395</v>
      </c>
      <c r="B2396" s="24">
        <v>2017</v>
      </c>
      <c r="C2396" s="24">
        <v>7</v>
      </c>
      <c r="D2396" s="24">
        <v>6</v>
      </c>
      <c r="E2396" s="24" t="s">
        <v>2917</v>
      </c>
      <c r="F2396" s="24" t="s">
        <v>28</v>
      </c>
      <c r="G2396" s="24" t="s">
        <v>2923</v>
      </c>
      <c r="H2396" s="24">
        <v>20</v>
      </c>
      <c r="I2396" s="24">
        <v>12</v>
      </c>
      <c r="J2396" s="24">
        <v>16</v>
      </c>
      <c r="K2396" s="24"/>
      <c r="L2396" s="24"/>
      <c r="M2396" s="15">
        <v>48</v>
      </c>
      <c r="N2396" s="24"/>
      <c r="O2396" s="18" t="str">
        <f>IFERROR(VLOOKUP(F2396,'（鳥類・チョウ）vlookup関数用'!$D$35:$F$38,3,0),"")</f>
        <v/>
      </c>
      <c r="P2396" s="18" t="str">
        <f>IFERROR(VLOOKUP(F2396,特定外来生物!$A$3:$G$24,7,0),"")</f>
        <v/>
      </c>
      <c r="Q2396" s="17" t="str">
        <f>IFERROR(VLOOKUP(F2396,県RL2019!$B$2:$H$605,4,0),"")</f>
        <v/>
      </c>
      <c r="R2396" s="17" t="str">
        <f>IFERROR(VLOOKUP(F2396,県RL2019!$B$2:$H$605,5,0),"")</f>
        <v/>
      </c>
      <c r="S2396" s="17" t="str">
        <f>IFERROR(VLOOKUP(F2396,県RL2011!$F$3:$H$906,2,0),"")</f>
        <v/>
      </c>
      <c r="T2396" s="17" t="str">
        <f>IFERROR(VLOOKUP(F2396,県RL2011!$F$3:$H$906,3,0),"")</f>
        <v/>
      </c>
      <c r="U2396" s="150" t="str">
        <f>IFERROR(VLOOKUP(F2396,国RL2020!$B$2:$E$878,4,0),"")</f>
        <v/>
      </c>
      <c r="V2396" s="150" t="str">
        <f>IFERROR(VLOOKUP(F2396,国RL2020!$B$2:$E$878,3,0),"")</f>
        <v/>
      </c>
      <c r="W2396" s="19" t="str">
        <f>IFERROR(VLOOKUP(F2396,国RL2019!$B$2:$E$873,4,0),"")</f>
        <v/>
      </c>
      <c r="X2396" s="19" t="str">
        <f>IFERROR(VLOOKUP(F2396,国RL2019!$B$2:$E$873,3,0),"")</f>
        <v/>
      </c>
      <c r="Y2396" s="19" t="str">
        <f>IFERROR(VLOOKUP(F2396,国RL2017!$B$2:$E$870,4,0),"")</f>
        <v/>
      </c>
      <c r="Z2396" s="19" t="str">
        <f>IFERROR(VLOOKUP(F2396,国RL2017!$B$2:$E$870,3,0),"")</f>
        <v/>
      </c>
      <c r="AA2396" s="19" t="str">
        <f>IFERROR(VLOOKUP(F2396,国RL2006!$B$2:$E$567,4,0),"")</f>
        <v/>
      </c>
      <c r="AB2396" s="19" t="str">
        <f>IFERROR(VLOOKUP(F2396,国RL2006!$B$2:$E$567,3,0),"")</f>
        <v/>
      </c>
      <c r="AC2396" s="24"/>
    </row>
    <row r="2397" spans="1:29" x14ac:dyDescent="0.15">
      <c r="A2397" s="16">
        <v>2396</v>
      </c>
      <c r="B2397" s="24">
        <v>2017</v>
      </c>
      <c r="C2397" s="24">
        <v>7</v>
      </c>
      <c r="D2397" s="24">
        <v>6</v>
      </c>
      <c r="E2397" s="24" t="s">
        <v>2917</v>
      </c>
      <c r="F2397" s="24" t="s">
        <v>63</v>
      </c>
      <c r="G2397" s="24" t="s">
        <v>2923</v>
      </c>
      <c r="H2397" s="24"/>
      <c r="I2397" s="24"/>
      <c r="J2397" s="24">
        <v>1</v>
      </c>
      <c r="K2397" s="24"/>
      <c r="L2397" s="24"/>
      <c r="M2397" s="15">
        <v>1</v>
      </c>
      <c r="N2397" s="24"/>
      <c r="O2397" s="18" t="str">
        <f>IFERROR(VLOOKUP(F2397,'（鳥類・チョウ）vlookup関数用'!$D$35:$F$38,3,0),"")</f>
        <v/>
      </c>
      <c r="P2397" s="18" t="str">
        <f>IFERROR(VLOOKUP(F2397,特定外来生物!$A$3:$G$24,7,0),"")</f>
        <v/>
      </c>
      <c r="Q2397" s="17" t="str">
        <f>IFERROR(VLOOKUP(F2397,県RL2019!$B$2:$H$605,4,0),"")</f>
        <v/>
      </c>
      <c r="R2397" s="17" t="str">
        <f>IFERROR(VLOOKUP(F2397,県RL2019!$B$2:$H$605,5,0),"")</f>
        <v/>
      </c>
      <c r="S2397" s="17" t="str">
        <f>IFERROR(VLOOKUP(F2397,県RL2011!$F$3:$H$906,2,0),"")</f>
        <v/>
      </c>
      <c r="T2397" s="17" t="str">
        <f>IFERROR(VLOOKUP(F2397,県RL2011!$F$3:$H$906,3,0),"")</f>
        <v/>
      </c>
      <c r="U2397" s="150" t="str">
        <f>IFERROR(VLOOKUP(F2397,国RL2020!$B$2:$E$878,4,0),"")</f>
        <v/>
      </c>
      <c r="V2397" s="150" t="str">
        <f>IFERROR(VLOOKUP(F2397,国RL2020!$B$2:$E$878,3,0),"")</f>
        <v/>
      </c>
      <c r="W2397" s="19" t="str">
        <f>IFERROR(VLOOKUP(F2397,国RL2019!$B$2:$E$873,4,0),"")</f>
        <v/>
      </c>
      <c r="X2397" s="19" t="str">
        <f>IFERROR(VLOOKUP(F2397,国RL2019!$B$2:$E$873,3,0),"")</f>
        <v/>
      </c>
      <c r="Y2397" s="19" t="str">
        <f>IFERROR(VLOOKUP(F2397,国RL2017!$B$2:$E$870,4,0),"")</f>
        <v/>
      </c>
      <c r="Z2397" s="19" t="str">
        <f>IFERROR(VLOOKUP(F2397,国RL2017!$B$2:$E$870,3,0),"")</f>
        <v/>
      </c>
      <c r="AA2397" s="19" t="str">
        <f>IFERROR(VLOOKUP(F2397,国RL2006!$B$2:$E$567,4,0),"")</f>
        <v/>
      </c>
      <c r="AB2397" s="19" t="str">
        <f>IFERROR(VLOOKUP(F2397,国RL2006!$B$2:$E$567,3,0),"")</f>
        <v/>
      </c>
      <c r="AC2397" s="24"/>
    </row>
    <row r="2398" spans="1:29" x14ac:dyDescent="0.15">
      <c r="A2398" s="16">
        <v>2397</v>
      </c>
      <c r="B2398" s="24">
        <v>2017</v>
      </c>
      <c r="C2398" s="24">
        <v>7</v>
      </c>
      <c r="D2398" s="24">
        <v>6</v>
      </c>
      <c r="E2398" s="24" t="s">
        <v>2917</v>
      </c>
      <c r="F2398" s="24" t="s">
        <v>24</v>
      </c>
      <c r="G2398" s="24" t="s">
        <v>2924</v>
      </c>
      <c r="H2398" s="24">
        <v>16</v>
      </c>
      <c r="I2398" s="24"/>
      <c r="J2398" s="24">
        <v>3</v>
      </c>
      <c r="K2398" s="24"/>
      <c r="L2398" s="24"/>
      <c r="M2398" s="15">
        <v>19</v>
      </c>
      <c r="N2398" s="24"/>
      <c r="O2398" s="18" t="str">
        <f>IFERROR(VLOOKUP(F2398,'（鳥類・チョウ）vlookup関数用'!$D$35:$F$38,3,0),"")</f>
        <v/>
      </c>
      <c r="P2398" s="18" t="str">
        <f>IFERROR(VLOOKUP(F2398,特定外来生物!$A$3:$G$24,7,0),"")</f>
        <v/>
      </c>
      <c r="Q2398" s="17" t="str">
        <f>IFERROR(VLOOKUP(F2398,県RL2019!$B$2:$H$605,4,0),"")</f>
        <v/>
      </c>
      <c r="R2398" s="17" t="str">
        <f>IFERROR(VLOOKUP(F2398,県RL2019!$B$2:$H$605,5,0),"")</f>
        <v/>
      </c>
      <c r="S2398" s="17" t="str">
        <f>IFERROR(VLOOKUP(F2398,県RL2011!$F$3:$H$906,2,0),"")</f>
        <v/>
      </c>
      <c r="T2398" s="17" t="str">
        <f>IFERROR(VLOOKUP(F2398,県RL2011!$F$3:$H$906,3,0),"")</f>
        <v/>
      </c>
      <c r="U2398" s="150" t="str">
        <f>IFERROR(VLOOKUP(F2398,国RL2020!$B$2:$E$878,4,0),"")</f>
        <v/>
      </c>
      <c r="V2398" s="150" t="str">
        <f>IFERROR(VLOOKUP(F2398,国RL2020!$B$2:$E$878,3,0),"")</f>
        <v/>
      </c>
      <c r="W2398" s="19" t="str">
        <f>IFERROR(VLOOKUP(F2398,国RL2019!$B$2:$E$873,4,0),"")</f>
        <v/>
      </c>
      <c r="X2398" s="19" t="str">
        <f>IFERROR(VLOOKUP(F2398,国RL2019!$B$2:$E$873,3,0),"")</f>
        <v/>
      </c>
      <c r="Y2398" s="19" t="str">
        <f>IFERROR(VLOOKUP(F2398,国RL2017!$B$2:$E$870,4,0),"")</f>
        <v/>
      </c>
      <c r="Z2398" s="19" t="str">
        <f>IFERROR(VLOOKUP(F2398,国RL2017!$B$2:$E$870,3,0),"")</f>
        <v/>
      </c>
      <c r="AA2398" s="19" t="str">
        <f>IFERROR(VLOOKUP(F2398,国RL2006!$B$2:$E$567,4,0),"")</f>
        <v/>
      </c>
      <c r="AB2398" s="19" t="str">
        <f>IFERROR(VLOOKUP(F2398,国RL2006!$B$2:$E$567,3,0),"")</f>
        <v/>
      </c>
      <c r="AC2398" s="24"/>
    </row>
    <row r="2399" spans="1:29" x14ac:dyDescent="0.15">
      <c r="A2399" s="16">
        <v>2398</v>
      </c>
      <c r="B2399" s="24">
        <v>2017</v>
      </c>
      <c r="C2399" s="24">
        <v>7</v>
      </c>
      <c r="D2399" s="24">
        <v>6</v>
      </c>
      <c r="E2399" s="24" t="s">
        <v>2917</v>
      </c>
      <c r="F2399" s="24" t="s">
        <v>29</v>
      </c>
      <c r="G2399" s="24" t="s">
        <v>2924</v>
      </c>
      <c r="H2399" s="24">
        <v>4</v>
      </c>
      <c r="I2399" s="24"/>
      <c r="J2399" s="24"/>
      <c r="K2399" s="24"/>
      <c r="L2399" s="24"/>
      <c r="M2399" s="15">
        <v>4</v>
      </c>
      <c r="N2399" s="24"/>
      <c r="O2399" s="18" t="str">
        <f>IFERROR(VLOOKUP(F2399,'（鳥類・チョウ）vlookup関数用'!$D$35:$F$38,3,0),"")</f>
        <v/>
      </c>
      <c r="P2399" s="18" t="str">
        <f>IFERROR(VLOOKUP(F2399,特定外来生物!$A$3:$G$24,7,0),"")</f>
        <v/>
      </c>
      <c r="Q2399" s="17" t="str">
        <f>IFERROR(VLOOKUP(F2399,県RL2019!$B$2:$H$605,4,0),"")</f>
        <v/>
      </c>
      <c r="R2399" s="17" t="str">
        <f>IFERROR(VLOOKUP(F2399,県RL2019!$B$2:$H$605,5,0),"")</f>
        <v/>
      </c>
      <c r="S2399" s="17" t="str">
        <f>IFERROR(VLOOKUP(F2399,県RL2011!$F$3:$H$906,2,0),"")</f>
        <v/>
      </c>
      <c r="T2399" s="17" t="str">
        <f>IFERROR(VLOOKUP(F2399,県RL2011!$F$3:$H$906,3,0),"")</f>
        <v/>
      </c>
      <c r="U2399" s="150" t="str">
        <f>IFERROR(VLOOKUP(F2399,国RL2020!$B$2:$E$878,4,0),"")</f>
        <v/>
      </c>
      <c r="V2399" s="150" t="str">
        <f>IFERROR(VLOOKUP(F2399,国RL2020!$B$2:$E$878,3,0),"")</f>
        <v/>
      </c>
      <c r="W2399" s="19" t="str">
        <f>IFERROR(VLOOKUP(F2399,国RL2019!$B$2:$E$873,4,0),"")</f>
        <v/>
      </c>
      <c r="X2399" s="19" t="str">
        <f>IFERROR(VLOOKUP(F2399,国RL2019!$B$2:$E$873,3,0),"")</f>
        <v/>
      </c>
      <c r="Y2399" s="19" t="str">
        <f>IFERROR(VLOOKUP(F2399,国RL2017!$B$2:$E$870,4,0),"")</f>
        <v/>
      </c>
      <c r="Z2399" s="19" t="str">
        <f>IFERROR(VLOOKUP(F2399,国RL2017!$B$2:$E$870,3,0),"")</f>
        <v/>
      </c>
      <c r="AA2399" s="19" t="str">
        <f>IFERROR(VLOOKUP(F2399,国RL2006!$B$2:$E$567,4,0),"")</f>
        <v/>
      </c>
      <c r="AB2399" s="19" t="str">
        <f>IFERROR(VLOOKUP(F2399,国RL2006!$B$2:$E$567,3,0),"")</f>
        <v/>
      </c>
      <c r="AC2399" s="24"/>
    </row>
    <row r="2400" spans="1:29" x14ac:dyDescent="0.15">
      <c r="A2400" s="16">
        <v>2399</v>
      </c>
      <c r="B2400" s="24">
        <v>2017</v>
      </c>
      <c r="C2400" s="24">
        <v>7</v>
      </c>
      <c r="D2400" s="24">
        <v>6</v>
      </c>
      <c r="E2400" s="24" t="s">
        <v>2917</v>
      </c>
      <c r="F2400" s="24" t="s">
        <v>35</v>
      </c>
      <c r="G2400" s="24" t="s">
        <v>2924</v>
      </c>
      <c r="H2400" s="24">
        <v>1</v>
      </c>
      <c r="I2400" s="24"/>
      <c r="J2400" s="24"/>
      <c r="K2400" s="24"/>
      <c r="L2400" s="24"/>
      <c r="M2400" s="15">
        <v>1</v>
      </c>
      <c r="N2400" s="24"/>
      <c r="O2400" s="18" t="str">
        <f>IFERROR(VLOOKUP(F2400,'（鳥類・チョウ）vlookup関数用'!$D$35:$F$38,3,0),"")</f>
        <v/>
      </c>
      <c r="P2400" s="18" t="str">
        <f>IFERROR(VLOOKUP(F2400,特定外来生物!$A$3:$G$24,7,0),"")</f>
        <v/>
      </c>
      <c r="Q2400" s="17" t="str">
        <f>IFERROR(VLOOKUP(F2400,県RL2019!$B$2:$H$605,4,0),"")</f>
        <v/>
      </c>
      <c r="R2400" s="17" t="str">
        <f>IFERROR(VLOOKUP(F2400,県RL2019!$B$2:$H$605,5,0),"")</f>
        <v/>
      </c>
      <c r="S2400" s="17" t="str">
        <f>IFERROR(VLOOKUP(F2400,県RL2011!$F$3:$H$906,2,0),"")</f>
        <v/>
      </c>
      <c r="T2400" s="17" t="str">
        <f>IFERROR(VLOOKUP(F2400,県RL2011!$F$3:$H$906,3,0),"")</f>
        <v/>
      </c>
      <c r="U2400" s="150" t="str">
        <f>IFERROR(VLOOKUP(F2400,国RL2020!$B$2:$E$878,4,0),"")</f>
        <v/>
      </c>
      <c r="V2400" s="150" t="str">
        <f>IFERROR(VLOOKUP(F2400,国RL2020!$B$2:$E$878,3,0),"")</f>
        <v/>
      </c>
      <c r="W2400" s="19" t="str">
        <f>IFERROR(VLOOKUP(F2400,国RL2019!$B$2:$E$873,4,0),"")</f>
        <v/>
      </c>
      <c r="X2400" s="19" t="str">
        <f>IFERROR(VLOOKUP(F2400,国RL2019!$B$2:$E$873,3,0),"")</f>
        <v/>
      </c>
      <c r="Y2400" s="19" t="str">
        <f>IFERROR(VLOOKUP(F2400,国RL2017!$B$2:$E$870,4,0),"")</f>
        <v/>
      </c>
      <c r="Z2400" s="19" t="str">
        <f>IFERROR(VLOOKUP(F2400,国RL2017!$B$2:$E$870,3,0),"")</f>
        <v/>
      </c>
      <c r="AA2400" s="19" t="str">
        <f>IFERROR(VLOOKUP(F2400,国RL2006!$B$2:$E$567,4,0),"")</f>
        <v/>
      </c>
      <c r="AB2400" s="19" t="str">
        <f>IFERROR(VLOOKUP(F2400,国RL2006!$B$2:$E$567,3,0),"")</f>
        <v/>
      </c>
      <c r="AC2400" s="24"/>
    </row>
    <row r="2401" spans="1:29" x14ac:dyDescent="0.15">
      <c r="A2401" s="16">
        <v>2400</v>
      </c>
      <c r="B2401" s="24">
        <v>2017</v>
      </c>
      <c r="C2401" s="24">
        <v>7</v>
      </c>
      <c r="D2401" s="24">
        <v>6</v>
      </c>
      <c r="E2401" s="24" t="s">
        <v>2917</v>
      </c>
      <c r="F2401" s="24" t="s">
        <v>38</v>
      </c>
      <c r="G2401" s="24" t="s">
        <v>2924</v>
      </c>
      <c r="H2401" s="24">
        <v>1</v>
      </c>
      <c r="I2401" s="24"/>
      <c r="J2401" s="24"/>
      <c r="K2401" s="24"/>
      <c r="L2401" s="24"/>
      <c r="M2401" s="15">
        <v>1</v>
      </c>
      <c r="N2401" s="24"/>
      <c r="O2401" s="18" t="str">
        <f>IFERROR(VLOOKUP(F2401,'（鳥類・チョウ）vlookup関数用'!$D$35:$F$38,3,0),"")</f>
        <v/>
      </c>
      <c r="P2401" s="18" t="str">
        <f>IFERROR(VLOOKUP(F2401,特定外来生物!$A$3:$G$24,7,0),"")</f>
        <v/>
      </c>
      <c r="Q2401" s="17" t="str">
        <f>IFERROR(VLOOKUP(F2401,県RL2019!$B$2:$H$605,4,0),"")</f>
        <v/>
      </c>
      <c r="R2401" s="17" t="str">
        <f>IFERROR(VLOOKUP(F2401,県RL2019!$B$2:$H$605,5,0),"")</f>
        <v/>
      </c>
      <c r="S2401" s="17" t="str">
        <f>IFERROR(VLOOKUP(F2401,県RL2011!$F$3:$H$906,2,0),"")</f>
        <v/>
      </c>
      <c r="T2401" s="17" t="str">
        <f>IFERROR(VLOOKUP(F2401,県RL2011!$F$3:$H$906,3,0),"")</f>
        <v/>
      </c>
      <c r="U2401" s="150" t="str">
        <f>IFERROR(VLOOKUP(F2401,国RL2020!$B$2:$E$878,4,0),"")</f>
        <v/>
      </c>
      <c r="V2401" s="150" t="str">
        <f>IFERROR(VLOOKUP(F2401,国RL2020!$B$2:$E$878,3,0),"")</f>
        <v/>
      </c>
      <c r="W2401" s="19" t="str">
        <f>IFERROR(VLOOKUP(F2401,国RL2019!$B$2:$E$873,4,0),"")</f>
        <v/>
      </c>
      <c r="X2401" s="19" t="str">
        <f>IFERROR(VLOOKUP(F2401,国RL2019!$B$2:$E$873,3,0),"")</f>
        <v/>
      </c>
      <c r="Y2401" s="19" t="str">
        <f>IFERROR(VLOOKUP(F2401,国RL2017!$B$2:$E$870,4,0),"")</f>
        <v/>
      </c>
      <c r="Z2401" s="19" t="str">
        <f>IFERROR(VLOOKUP(F2401,国RL2017!$B$2:$E$870,3,0),"")</f>
        <v/>
      </c>
      <c r="AA2401" s="19" t="str">
        <f>IFERROR(VLOOKUP(F2401,国RL2006!$B$2:$E$567,4,0),"")</f>
        <v/>
      </c>
      <c r="AB2401" s="19" t="str">
        <f>IFERROR(VLOOKUP(F2401,国RL2006!$B$2:$E$567,3,0),"")</f>
        <v/>
      </c>
      <c r="AC2401" s="24"/>
    </row>
    <row r="2402" spans="1:29" x14ac:dyDescent="0.15">
      <c r="A2402" s="16">
        <v>2401</v>
      </c>
      <c r="B2402" s="24">
        <v>2017</v>
      </c>
      <c r="C2402" s="24">
        <v>7</v>
      </c>
      <c r="D2402" s="24">
        <v>6</v>
      </c>
      <c r="E2402" s="24" t="s">
        <v>2917</v>
      </c>
      <c r="F2402" s="24" t="s">
        <v>32</v>
      </c>
      <c r="G2402" s="24" t="s">
        <v>2925</v>
      </c>
      <c r="H2402" s="24"/>
      <c r="I2402" s="24"/>
      <c r="J2402" s="24">
        <v>1</v>
      </c>
      <c r="K2402" s="24"/>
      <c r="L2402" s="24"/>
      <c r="M2402" s="15">
        <v>1</v>
      </c>
      <c r="N2402" s="24"/>
      <c r="O2402" s="18" t="str">
        <f>IFERROR(VLOOKUP(F2402,'（鳥類・チョウ）vlookup関数用'!$D$35:$F$38,3,0),"")</f>
        <v/>
      </c>
      <c r="P2402" s="18" t="str">
        <f>IFERROR(VLOOKUP(F2402,特定外来生物!$A$3:$G$24,7,0),"")</f>
        <v/>
      </c>
      <c r="Q2402" s="17" t="str">
        <f>IFERROR(VLOOKUP(F2402,県RL2019!$B$2:$H$605,4,0),"")</f>
        <v/>
      </c>
      <c r="R2402" s="17" t="str">
        <f>IFERROR(VLOOKUP(F2402,県RL2019!$B$2:$H$605,5,0),"")</f>
        <v/>
      </c>
      <c r="S2402" s="17" t="str">
        <f>IFERROR(VLOOKUP(F2402,県RL2011!$F$3:$H$906,2,0),"")</f>
        <v/>
      </c>
      <c r="T2402" s="17" t="str">
        <f>IFERROR(VLOOKUP(F2402,県RL2011!$F$3:$H$906,3,0),"")</f>
        <v/>
      </c>
      <c r="U2402" s="150" t="str">
        <f>IFERROR(VLOOKUP(F2402,国RL2020!$B$2:$E$878,4,0),"")</f>
        <v/>
      </c>
      <c r="V2402" s="150" t="str">
        <f>IFERROR(VLOOKUP(F2402,国RL2020!$B$2:$E$878,3,0),"")</f>
        <v/>
      </c>
      <c r="W2402" s="19" t="str">
        <f>IFERROR(VLOOKUP(F2402,国RL2019!$B$2:$E$873,4,0),"")</f>
        <v/>
      </c>
      <c r="X2402" s="19" t="str">
        <f>IFERROR(VLOOKUP(F2402,国RL2019!$B$2:$E$873,3,0),"")</f>
        <v/>
      </c>
      <c r="Y2402" s="19" t="str">
        <f>IFERROR(VLOOKUP(F2402,国RL2017!$B$2:$E$870,4,0),"")</f>
        <v/>
      </c>
      <c r="Z2402" s="19" t="str">
        <f>IFERROR(VLOOKUP(F2402,国RL2017!$B$2:$E$870,3,0),"")</f>
        <v/>
      </c>
      <c r="AA2402" s="19" t="str">
        <f>IFERROR(VLOOKUP(F2402,国RL2006!$B$2:$E$567,4,0),"")</f>
        <v/>
      </c>
      <c r="AB2402" s="19" t="str">
        <f>IFERROR(VLOOKUP(F2402,国RL2006!$B$2:$E$567,3,0),"")</f>
        <v/>
      </c>
      <c r="AC2402" s="24"/>
    </row>
    <row r="2403" spans="1:29" x14ac:dyDescent="0.15">
      <c r="A2403" s="16">
        <v>2402</v>
      </c>
      <c r="B2403" s="24">
        <v>2017</v>
      </c>
      <c r="C2403" s="24">
        <v>7</v>
      </c>
      <c r="D2403" s="24">
        <v>6</v>
      </c>
      <c r="E2403" s="24" t="s">
        <v>2917</v>
      </c>
      <c r="F2403" s="24" t="s">
        <v>37</v>
      </c>
      <c r="G2403" s="24" t="s">
        <v>2925</v>
      </c>
      <c r="H2403" s="24"/>
      <c r="I2403" s="24">
        <v>2</v>
      </c>
      <c r="J2403" s="24"/>
      <c r="K2403" s="24"/>
      <c r="L2403" s="24"/>
      <c r="M2403" s="15">
        <v>2</v>
      </c>
      <c r="N2403" s="24"/>
      <c r="O2403" s="18" t="str">
        <f>IFERROR(VLOOKUP(F2403,'（鳥類・チョウ）vlookup関数用'!$D$35:$F$38,3,0),"")</f>
        <v/>
      </c>
      <c r="P2403" s="18" t="str">
        <f>IFERROR(VLOOKUP(F2403,特定外来生物!$A$3:$G$24,7,0),"")</f>
        <v/>
      </c>
      <c r="Q2403" s="17" t="str">
        <f>IFERROR(VLOOKUP(F2403,県RL2019!$B$2:$H$605,4,0),"")</f>
        <v/>
      </c>
      <c r="R2403" s="17" t="str">
        <f>IFERROR(VLOOKUP(F2403,県RL2019!$B$2:$H$605,5,0),"")</f>
        <v/>
      </c>
      <c r="S2403" s="17" t="str">
        <f>IFERROR(VLOOKUP(F2403,県RL2011!$F$3:$H$906,2,0),"")</f>
        <v/>
      </c>
      <c r="T2403" s="17" t="str">
        <f>IFERROR(VLOOKUP(F2403,県RL2011!$F$3:$H$906,3,0),"")</f>
        <v/>
      </c>
      <c r="U2403" s="150" t="str">
        <f>IFERROR(VLOOKUP(F2403,国RL2020!$B$2:$E$878,4,0),"")</f>
        <v/>
      </c>
      <c r="V2403" s="150" t="str">
        <f>IFERROR(VLOOKUP(F2403,国RL2020!$B$2:$E$878,3,0),"")</f>
        <v/>
      </c>
      <c r="W2403" s="19" t="str">
        <f>IFERROR(VLOOKUP(F2403,国RL2019!$B$2:$E$873,4,0),"")</f>
        <v/>
      </c>
      <c r="X2403" s="19" t="str">
        <f>IFERROR(VLOOKUP(F2403,国RL2019!$B$2:$E$873,3,0),"")</f>
        <v/>
      </c>
      <c r="Y2403" s="19" t="str">
        <f>IFERROR(VLOOKUP(F2403,国RL2017!$B$2:$E$870,4,0),"")</f>
        <v/>
      </c>
      <c r="Z2403" s="19" t="str">
        <f>IFERROR(VLOOKUP(F2403,国RL2017!$B$2:$E$870,3,0),"")</f>
        <v/>
      </c>
      <c r="AA2403" s="19" t="str">
        <f>IFERROR(VLOOKUP(F2403,国RL2006!$B$2:$E$567,4,0),"")</f>
        <v/>
      </c>
      <c r="AB2403" s="19" t="str">
        <f>IFERROR(VLOOKUP(F2403,国RL2006!$B$2:$E$567,3,0),"")</f>
        <v/>
      </c>
      <c r="AC2403" s="24"/>
    </row>
    <row r="2404" spans="1:29" x14ac:dyDescent="0.15">
      <c r="A2404" s="16">
        <v>2403</v>
      </c>
      <c r="B2404" s="24">
        <v>2017</v>
      </c>
      <c r="C2404" s="24">
        <v>7</v>
      </c>
      <c r="D2404" s="24">
        <v>6</v>
      </c>
      <c r="E2404" s="24" t="s">
        <v>2917</v>
      </c>
      <c r="F2404" s="24" t="s">
        <v>720</v>
      </c>
      <c r="G2404" s="24" t="s">
        <v>2925</v>
      </c>
      <c r="H2404" s="24"/>
      <c r="I2404" s="24"/>
      <c r="J2404" s="24">
        <v>1</v>
      </c>
      <c r="K2404" s="24"/>
      <c r="L2404" s="24"/>
      <c r="M2404" s="15">
        <v>1</v>
      </c>
      <c r="N2404" s="24"/>
      <c r="O2404" s="18" t="str">
        <f>IFERROR(VLOOKUP(F2404,'（鳥類・チョウ）vlookup関数用'!$D$35:$F$38,3,0),"")</f>
        <v/>
      </c>
      <c r="P2404" s="18" t="str">
        <f>IFERROR(VLOOKUP(F2404,特定外来生物!$A$3:$G$24,7,0),"")</f>
        <v/>
      </c>
      <c r="Q2404" s="17" t="str">
        <f>IFERROR(VLOOKUP(F2404,県RL2019!$B$2:$H$605,4,0),"")</f>
        <v>C</v>
      </c>
      <c r="R2404" s="17" t="str">
        <f>IFERROR(VLOOKUP(F2404,県RL2019!$B$2:$H$605,5,0),"")</f>
        <v>要保護生物</v>
      </c>
      <c r="S2404" s="17" t="str">
        <f>IFERROR(VLOOKUP(F2404,県RL2011!$F$3:$H$906,2,0),"")</f>
        <v>C</v>
      </c>
      <c r="T2404" s="17" t="str">
        <f>IFERROR(VLOOKUP(F2404,県RL2011!$F$3:$H$906,3,0),"")</f>
        <v>要保護生物</v>
      </c>
      <c r="U2404" s="150" t="str">
        <f>IFERROR(VLOOKUP(F2404,国RL2020!$B$2:$E$878,4,0),"")</f>
        <v/>
      </c>
      <c r="V2404" s="150" t="str">
        <f>IFERROR(VLOOKUP(F2404,国RL2020!$B$2:$E$878,3,0),"")</f>
        <v/>
      </c>
      <c r="W2404" s="19" t="str">
        <f>IFERROR(VLOOKUP(F2404,国RL2019!$B$2:$E$873,4,0),"")</f>
        <v/>
      </c>
      <c r="X2404" s="19" t="str">
        <f>IFERROR(VLOOKUP(F2404,国RL2019!$B$2:$E$873,3,0),"")</f>
        <v/>
      </c>
      <c r="Y2404" s="19" t="str">
        <f>IFERROR(VLOOKUP(F2404,国RL2017!$B$2:$E$870,4,0),"")</f>
        <v/>
      </c>
      <c r="Z2404" s="19" t="str">
        <f>IFERROR(VLOOKUP(F2404,国RL2017!$B$2:$E$870,3,0),"")</f>
        <v/>
      </c>
      <c r="AA2404" s="19" t="str">
        <f>IFERROR(VLOOKUP(F2404,国RL2006!$B$2:$E$567,4,0),"")</f>
        <v/>
      </c>
      <c r="AB2404" s="19" t="str">
        <f>IFERROR(VLOOKUP(F2404,国RL2006!$B$2:$E$567,3,0),"")</f>
        <v/>
      </c>
      <c r="AC2404" s="24"/>
    </row>
    <row r="2405" spans="1:29" x14ac:dyDescent="0.15">
      <c r="A2405" s="16">
        <v>2404</v>
      </c>
      <c r="B2405" s="24">
        <v>2017</v>
      </c>
      <c r="C2405" s="24">
        <v>7</v>
      </c>
      <c r="D2405" s="24">
        <v>6</v>
      </c>
      <c r="E2405" s="24" t="s">
        <v>2917</v>
      </c>
      <c r="F2405" s="24" t="s">
        <v>68</v>
      </c>
      <c r="G2405" s="24" t="s">
        <v>2927</v>
      </c>
      <c r="H2405" s="24">
        <v>1</v>
      </c>
      <c r="I2405" s="24"/>
      <c r="J2405" s="24">
        <v>5</v>
      </c>
      <c r="K2405" s="24"/>
      <c r="L2405" s="24"/>
      <c r="M2405" s="15">
        <v>6</v>
      </c>
      <c r="N2405" s="24"/>
      <c r="O2405" s="18" t="str">
        <f>IFERROR(VLOOKUP(F2405,'（鳥類・チョウ）vlookup関数用'!$D$35:$F$38,3,0),"")</f>
        <v/>
      </c>
      <c r="P2405" s="18" t="str">
        <f>IFERROR(VLOOKUP(F2405,特定外来生物!$A$3:$G$24,7,0),"")</f>
        <v/>
      </c>
      <c r="Q2405" s="17" t="str">
        <f>IFERROR(VLOOKUP(F2405,県RL2019!$B$2:$H$605,4,0),"")</f>
        <v>C</v>
      </c>
      <c r="R2405" s="17" t="str">
        <f>IFERROR(VLOOKUP(F2405,県RL2019!$B$2:$H$605,5,0),"")</f>
        <v>要保護生物</v>
      </c>
      <c r="S2405" s="17" t="str">
        <f>IFERROR(VLOOKUP(F2405,県RL2011!$F$3:$H$906,2,0),"")</f>
        <v>C</v>
      </c>
      <c r="T2405" s="17" t="str">
        <f>IFERROR(VLOOKUP(F2405,県RL2011!$F$3:$H$906,3,0),"")</f>
        <v>要保護生物</v>
      </c>
      <c r="U2405" s="150" t="str">
        <f>IFERROR(VLOOKUP(F2405,国RL2020!$B$2:$E$878,4,0),"")</f>
        <v/>
      </c>
      <c r="V2405" s="150" t="str">
        <f>IFERROR(VLOOKUP(F2405,国RL2020!$B$2:$E$878,3,0),"")</f>
        <v/>
      </c>
      <c r="W2405" s="19" t="str">
        <f>IFERROR(VLOOKUP(F2405,国RL2019!$B$2:$E$873,4,0),"")</f>
        <v/>
      </c>
      <c r="X2405" s="19" t="str">
        <f>IFERROR(VLOOKUP(F2405,国RL2019!$B$2:$E$873,3,0),"")</f>
        <v/>
      </c>
      <c r="Y2405" s="19" t="str">
        <f>IFERROR(VLOOKUP(F2405,国RL2017!$B$2:$E$870,4,0),"")</f>
        <v/>
      </c>
      <c r="Z2405" s="19" t="str">
        <f>IFERROR(VLOOKUP(F2405,国RL2017!$B$2:$E$870,3,0),"")</f>
        <v/>
      </c>
      <c r="AA2405" s="19" t="str">
        <f>IFERROR(VLOOKUP(F2405,国RL2006!$B$2:$E$567,4,0),"")</f>
        <v/>
      </c>
      <c r="AB2405" s="19" t="str">
        <f>IFERROR(VLOOKUP(F2405,国RL2006!$B$2:$E$567,3,0),"")</f>
        <v/>
      </c>
      <c r="AC2405" s="24"/>
    </row>
    <row r="2406" spans="1:29" x14ac:dyDescent="0.15">
      <c r="A2406" s="16">
        <v>2405</v>
      </c>
      <c r="B2406" s="24">
        <v>2017</v>
      </c>
      <c r="C2406" s="24">
        <v>7</v>
      </c>
      <c r="D2406" s="24">
        <v>6</v>
      </c>
      <c r="E2406" s="24" t="s">
        <v>2917</v>
      </c>
      <c r="F2406" s="24" t="s">
        <v>45</v>
      </c>
      <c r="G2406" s="24" t="s">
        <v>2927</v>
      </c>
      <c r="H2406" s="24">
        <v>50</v>
      </c>
      <c r="I2406" s="24">
        <v>41</v>
      </c>
      <c r="J2406" s="24">
        <v>7</v>
      </c>
      <c r="K2406" s="24"/>
      <c r="L2406" s="24"/>
      <c r="M2406" s="15">
        <v>98</v>
      </c>
      <c r="N2406" s="24"/>
      <c r="O2406" s="18" t="str">
        <f>IFERROR(VLOOKUP(F2406,'（鳥類・チョウ）vlookup関数用'!$D$35:$F$38,3,0),"")</f>
        <v/>
      </c>
      <c r="P2406" s="18" t="str">
        <f>IFERROR(VLOOKUP(F2406,特定外来生物!$A$3:$G$24,7,0),"")</f>
        <v/>
      </c>
      <c r="Q2406" s="17" t="str">
        <f>IFERROR(VLOOKUP(F2406,県RL2019!$B$2:$H$605,4,0),"")</f>
        <v/>
      </c>
      <c r="R2406" s="17" t="str">
        <f>IFERROR(VLOOKUP(F2406,県RL2019!$B$2:$H$605,5,0),"")</f>
        <v/>
      </c>
      <c r="S2406" s="17" t="str">
        <f>IFERROR(VLOOKUP(F2406,県RL2011!$F$3:$H$906,2,0),"")</f>
        <v/>
      </c>
      <c r="T2406" s="17" t="str">
        <f>IFERROR(VLOOKUP(F2406,県RL2011!$F$3:$H$906,3,0),"")</f>
        <v/>
      </c>
      <c r="U2406" s="150" t="str">
        <f>IFERROR(VLOOKUP(F2406,国RL2020!$B$2:$E$878,4,0),"")</f>
        <v/>
      </c>
      <c r="V2406" s="150" t="str">
        <f>IFERROR(VLOOKUP(F2406,国RL2020!$B$2:$E$878,3,0),"")</f>
        <v/>
      </c>
      <c r="W2406" s="19" t="str">
        <f>IFERROR(VLOOKUP(F2406,国RL2019!$B$2:$E$873,4,0),"")</f>
        <v/>
      </c>
      <c r="X2406" s="19" t="str">
        <f>IFERROR(VLOOKUP(F2406,国RL2019!$B$2:$E$873,3,0),"")</f>
        <v/>
      </c>
      <c r="Y2406" s="19" t="str">
        <f>IFERROR(VLOOKUP(F2406,国RL2017!$B$2:$E$870,4,0),"")</f>
        <v/>
      </c>
      <c r="Z2406" s="19" t="str">
        <f>IFERROR(VLOOKUP(F2406,国RL2017!$B$2:$E$870,3,0),"")</f>
        <v/>
      </c>
      <c r="AA2406" s="19" t="str">
        <f>IFERROR(VLOOKUP(F2406,国RL2006!$B$2:$E$567,4,0),"")</f>
        <v/>
      </c>
      <c r="AB2406" s="19" t="str">
        <f>IFERROR(VLOOKUP(F2406,国RL2006!$B$2:$E$567,3,0),"")</f>
        <v/>
      </c>
      <c r="AC2406" s="24"/>
    </row>
    <row r="2407" spans="1:29" x14ac:dyDescent="0.15">
      <c r="A2407" s="16">
        <v>2406</v>
      </c>
      <c r="B2407" s="24">
        <v>2017</v>
      </c>
      <c r="C2407" s="24">
        <v>7</v>
      </c>
      <c r="D2407" s="24">
        <v>6</v>
      </c>
      <c r="E2407" s="24" t="s">
        <v>2917</v>
      </c>
      <c r="F2407" s="24" t="s">
        <v>54</v>
      </c>
      <c r="G2407" s="24" t="s">
        <v>2926</v>
      </c>
      <c r="H2407" s="24">
        <v>5</v>
      </c>
      <c r="I2407" s="24">
        <v>1</v>
      </c>
      <c r="J2407" s="24">
        <v>1</v>
      </c>
      <c r="K2407" s="24"/>
      <c r="L2407" s="24"/>
      <c r="M2407" s="15">
        <v>7</v>
      </c>
      <c r="N2407" s="24"/>
      <c r="O2407" s="18" t="str">
        <f>IFERROR(VLOOKUP(F2407,'（鳥類・チョウ）vlookup関数用'!$D$35:$F$38,3,0),"")</f>
        <v/>
      </c>
      <c r="P2407" s="18" t="str">
        <f>IFERROR(VLOOKUP(F2407,特定外来生物!$A$3:$G$24,7,0),"")</f>
        <v/>
      </c>
      <c r="Q2407" s="17" t="str">
        <f>IFERROR(VLOOKUP(F2407,県RL2019!$B$2:$H$605,4,0),"")</f>
        <v/>
      </c>
      <c r="R2407" s="17" t="str">
        <f>IFERROR(VLOOKUP(F2407,県RL2019!$B$2:$H$605,5,0),"")</f>
        <v/>
      </c>
      <c r="S2407" s="17" t="str">
        <f>IFERROR(VLOOKUP(F2407,県RL2011!$F$3:$H$906,2,0),"")</f>
        <v>D</v>
      </c>
      <c r="T2407" s="17" t="str">
        <f>IFERROR(VLOOKUP(F2407,県RL2011!$F$3:$H$906,3,0),"")</f>
        <v>一般保護生物</v>
      </c>
      <c r="U2407" s="150" t="str">
        <f>IFERROR(VLOOKUP(F2407,国RL2020!$B$2:$E$878,4,0),"")</f>
        <v>NT</v>
      </c>
      <c r="V2407" s="150" t="str">
        <f>IFERROR(VLOOKUP(F2407,国RL2020!$B$2:$E$878,3,0),"")</f>
        <v>準絶滅危惧</v>
      </c>
      <c r="W2407" s="19" t="str">
        <f>IFERROR(VLOOKUP(F2407,国RL2019!$B$2:$E$873,4,0),"")</f>
        <v>NT</v>
      </c>
      <c r="X2407" s="19" t="str">
        <f>IFERROR(VLOOKUP(F2407,国RL2019!$B$2:$E$873,3,0),"")</f>
        <v>準絶滅危惧</v>
      </c>
      <c r="Y2407" s="19" t="str">
        <f>IFERROR(VLOOKUP(F2407,国RL2017!$B$2:$E$870,4,0),"")</f>
        <v>NT</v>
      </c>
      <c r="Z2407" s="19" t="str">
        <f>IFERROR(VLOOKUP(F2407,国RL2017!$B$2:$E$870,3,0),"")</f>
        <v>準絶滅危惧</v>
      </c>
      <c r="AA2407" s="19" t="str">
        <f>IFERROR(VLOOKUP(F2407,国RL2006!$B$2:$E$567,4,0),"")</f>
        <v>NT</v>
      </c>
      <c r="AB2407" s="19" t="str">
        <f>IFERROR(VLOOKUP(F2407,国RL2006!$B$2:$E$567,3,0),"")</f>
        <v>準絶滅危惧</v>
      </c>
      <c r="AC2407" s="24"/>
    </row>
    <row r="2408" spans="1:29" x14ac:dyDescent="0.15">
      <c r="A2408" s="16">
        <v>2407</v>
      </c>
      <c r="B2408" s="24">
        <v>2017</v>
      </c>
      <c r="C2408" s="24">
        <v>4</v>
      </c>
      <c r="D2408" s="24">
        <v>7</v>
      </c>
      <c r="E2408" s="24" t="s">
        <v>2918</v>
      </c>
      <c r="F2408" s="24" t="s">
        <v>28</v>
      </c>
      <c r="G2408" s="24" t="s">
        <v>2923</v>
      </c>
      <c r="H2408" s="24">
        <v>1</v>
      </c>
      <c r="I2408" s="24">
        <v>5</v>
      </c>
      <c r="J2408" s="24"/>
      <c r="K2408" s="24"/>
      <c r="L2408" s="24"/>
      <c r="M2408" s="15">
        <v>6</v>
      </c>
      <c r="N2408" s="24"/>
      <c r="O2408" s="18" t="str">
        <f>IFERROR(VLOOKUP(F2408,'（鳥類・チョウ）vlookup関数用'!$D$35:$F$38,3,0),"")</f>
        <v/>
      </c>
      <c r="P2408" s="18" t="str">
        <f>IFERROR(VLOOKUP(F2408,特定外来生物!$A$3:$G$24,7,0),"")</f>
        <v/>
      </c>
      <c r="Q2408" s="17" t="str">
        <f>IFERROR(VLOOKUP(F2408,県RL2019!$B$2:$H$605,4,0),"")</f>
        <v/>
      </c>
      <c r="R2408" s="17" t="str">
        <f>IFERROR(VLOOKUP(F2408,県RL2019!$B$2:$H$605,5,0),"")</f>
        <v/>
      </c>
      <c r="S2408" s="17" t="str">
        <f>IFERROR(VLOOKUP(F2408,県RL2011!$F$3:$H$906,2,0),"")</f>
        <v/>
      </c>
      <c r="T2408" s="17" t="str">
        <f>IFERROR(VLOOKUP(F2408,県RL2011!$F$3:$H$906,3,0),"")</f>
        <v/>
      </c>
      <c r="U2408" s="150" t="str">
        <f>IFERROR(VLOOKUP(F2408,国RL2020!$B$2:$E$878,4,0),"")</f>
        <v/>
      </c>
      <c r="V2408" s="150" t="str">
        <f>IFERROR(VLOOKUP(F2408,国RL2020!$B$2:$E$878,3,0),"")</f>
        <v/>
      </c>
      <c r="W2408" s="19" t="str">
        <f>IFERROR(VLOOKUP(F2408,国RL2019!$B$2:$E$873,4,0),"")</f>
        <v/>
      </c>
      <c r="X2408" s="19" t="str">
        <f>IFERROR(VLOOKUP(F2408,国RL2019!$B$2:$E$873,3,0),"")</f>
        <v/>
      </c>
      <c r="Y2408" s="19" t="str">
        <f>IFERROR(VLOOKUP(F2408,国RL2017!$B$2:$E$870,4,0),"")</f>
        <v/>
      </c>
      <c r="Z2408" s="19" t="str">
        <f>IFERROR(VLOOKUP(F2408,国RL2017!$B$2:$E$870,3,0),"")</f>
        <v/>
      </c>
      <c r="AA2408" s="19" t="str">
        <f>IFERROR(VLOOKUP(F2408,国RL2006!$B$2:$E$567,4,0),"")</f>
        <v/>
      </c>
      <c r="AB2408" s="19" t="str">
        <f>IFERROR(VLOOKUP(F2408,国RL2006!$B$2:$E$567,3,0),"")</f>
        <v/>
      </c>
      <c r="AC2408" s="24"/>
    </row>
    <row r="2409" spans="1:29" x14ac:dyDescent="0.15">
      <c r="A2409" s="16">
        <v>2408</v>
      </c>
      <c r="B2409" s="24">
        <v>2017</v>
      </c>
      <c r="C2409" s="24">
        <v>4</v>
      </c>
      <c r="D2409" s="24">
        <v>7</v>
      </c>
      <c r="E2409" s="24" t="s">
        <v>2918</v>
      </c>
      <c r="F2409" s="24" t="s">
        <v>24</v>
      </c>
      <c r="G2409" s="24" t="s">
        <v>2924</v>
      </c>
      <c r="H2409" s="24">
        <v>2</v>
      </c>
      <c r="I2409" s="24">
        <v>8</v>
      </c>
      <c r="J2409" s="24"/>
      <c r="K2409" s="24"/>
      <c r="L2409" s="24"/>
      <c r="M2409" s="15">
        <v>10</v>
      </c>
      <c r="N2409" s="24"/>
      <c r="O2409" s="18" t="str">
        <f>IFERROR(VLOOKUP(F2409,'（鳥類・チョウ）vlookup関数用'!$D$35:$F$38,3,0),"")</f>
        <v/>
      </c>
      <c r="P2409" s="18" t="str">
        <f>IFERROR(VLOOKUP(F2409,特定外来生物!$A$3:$G$24,7,0),"")</f>
        <v/>
      </c>
      <c r="Q2409" s="17" t="str">
        <f>IFERROR(VLOOKUP(F2409,県RL2019!$B$2:$H$605,4,0),"")</f>
        <v/>
      </c>
      <c r="R2409" s="17" t="str">
        <f>IFERROR(VLOOKUP(F2409,県RL2019!$B$2:$H$605,5,0),"")</f>
        <v/>
      </c>
      <c r="S2409" s="17" t="str">
        <f>IFERROR(VLOOKUP(F2409,県RL2011!$F$3:$H$906,2,0),"")</f>
        <v/>
      </c>
      <c r="T2409" s="17" t="str">
        <f>IFERROR(VLOOKUP(F2409,県RL2011!$F$3:$H$906,3,0),"")</f>
        <v/>
      </c>
      <c r="U2409" s="150" t="str">
        <f>IFERROR(VLOOKUP(F2409,国RL2020!$B$2:$E$878,4,0),"")</f>
        <v/>
      </c>
      <c r="V2409" s="150" t="str">
        <f>IFERROR(VLOOKUP(F2409,国RL2020!$B$2:$E$878,3,0),"")</f>
        <v/>
      </c>
      <c r="W2409" s="19" t="str">
        <f>IFERROR(VLOOKUP(F2409,国RL2019!$B$2:$E$873,4,0),"")</f>
        <v/>
      </c>
      <c r="X2409" s="19" t="str">
        <f>IFERROR(VLOOKUP(F2409,国RL2019!$B$2:$E$873,3,0),"")</f>
        <v/>
      </c>
      <c r="Y2409" s="19" t="str">
        <f>IFERROR(VLOOKUP(F2409,国RL2017!$B$2:$E$870,4,0),"")</f>
        <v/>
      </c>
      <c r="Z2409" s="19" t="str">
        <f>IFERROR(VLOOKUP(F2409,国RL2017!$B$2:$E$870,3,0),"")</f>
        <v/>
      </c>
      <c r="AA2409" s="19" t="str">
        <f>IFERROR(VLOOKUP(F2409,国RL2006!$B$2:$E$567,4,0),"")</f>
        <v/>
      </c>
      <c r="AB2409" s="19" t="str">
        <f>IFERROR(VLOOKUP(F2409,国RL2006!$B$2:$E$567,3,0),"")</f>
        <v/>
      </c>
      <c r="AC2409" s="24"/>
    </row>
    <row r="2410" spans="1:29" x14ac:dyDescent="0.15">
      <c r="A2410" s="16">
        <v>2409</v>
      </c>
      <c r="B2410" s="24">
        <v>2017</v>
      </c>
      <c r="C2410" s="24">
        <v>4</v>
      </c>
      <c r="D2410" s="24">
        <v>7</v>
      </c>
      <c r="E2410" s="24" t="s">
        <v>2918</v>
      </c>
      <c r="F2410" s="24" t="s">
        <v>38</v>
      </c>
      <c r="G2410" s="24" t="s">
        <v>2924</v>
      </c>
      <c r="H2410" s="24">
        <v>1</v>
      </c>
      <c r="I2410" s="24">
        <v>1</v>
      </c>
      <c r="J2410" s="24"/>
      <c r="K2410" s="24"/>
      <c r="L2410" s="24"/>
      <c r="M2410" s="15">
        <v>2</v>
      </c>
      <c r="N2410" s="24"/>
      <c r="O2410" s="18" t="str">
        <f>IFERROR(VLOOKUP(F2410,'（鳥類・チョウ）vlookup関数用'!$D$35:$F$38,3,0),"")</f>
        <v/>
      </c>
      <c r="P2410" s="18" t="str">
        <f>IFERROR(VLOOKUP(F2410,特定外来生物!$A$3:$G$24,7,0),"")</f>
        <v/>
      </c>
      <c r="Q2410" s="17" t="str">
        <f>IFERROR(VLOOKUP(F2410,県RL2019!$B$2:$H$605,4,0),"")</f>
        <v/>
      </c>
      <c r="R2410" s="17" t="str">
        <f>IFERROR(VLOOKUP(F2410,県RL2019!$B$2:$H$605,5,0),"")</f>
        <v/>
      </c>
      <c r="S2410" s="17" t="str">
        <f>IFERROR(VLOOKUP(F2410,県RL2011!$F$3:$H$906,2,0),"")</f>
        <v/>
      </c>
      <c r="T2410" s="17" t="str">
        <f>IFERROR(VLOOKUP(F2410,県RL2011!$F$3:$H$906,3,0),"")</f>
        <v/>
      </c>
      <c r="U2410" s="150" t="str">
        <f>IFERROR(VLOOKUP(F2410,国RL2020!$B$2:$E$878,4,0),"")</f>
        <v/>
      </c>
      <c r="V2410" s="150" t="str">
        <f>IFERROR(VLOOKUP(F2410,国RL2020!$B$2:$E$878,3,0),"")</f>
        <v/>
      </c>
      <c r="W2410" s="19" t="str">
        <f>IFERROR(VLOOKUP(F2410,国RL2019!$B$2:$E$873,4,0),"")</f>
        <v/>
      </c>
      <c r="X2410" s="19" t="str">
        <f>IFERROR(VLOOKUP(F2410,国RL2019!$B$2:$E$873,3,0),"")</f>
        <v/>
      </c>
      <c r="Y2410" s="19" t="str">
        <f>IFERROR(VLOOKUP(F2410,国RL2017!$B$2:$E$870,4,0),"")</f>
        <v/>
      </c>
      <c r="Z2410" s="19" t="str">
        <f>IFERROR(VLOOKUP(F2410,国RL2017!$B$2:$E$870,3,0),"")</f>
        <v/>
      </c>
      <c r="AA2410" s="19" t="str">
        <f>IFERROR(VLOOKUP(F2410,国RL2006!$B$2:$E$567,4,0),"")</f>
        <v/>
      </c>
      <c r="AB2410" s="19" t="str">
        <f>IFERROR(VLOOKUP(F2410,国RL2006!$B$2:$E$567,3,0),"")</f>
        <v/>
      </c>
      <c r="AC2410" s="24"/>
    </row>
    <row r="2411" spans="1:29" x14ac:dyDescent="0.15">
      <c r="A2411" s="16">
        <v>2410</v>
      </c>
      <c r="B2411" s="24">
        <v>2017</v>
      </c>
      <c r="C2411" s="24">
        <v>4</v>
      </c>
      <c r="D2411" s="24">
        <v>7</v>
      </c>
      <c r="E2411" s="24" t="s">
        <v>2918</v>
      </c>
      <c r="F2411" s="24" t="s">
        <v>45</v>
      </c>
      <c r="G2411" s="24" t="s">
        <v>2927</v>
      </c>
      <c r="H2411" s="24">
        <v>2</v>
      </c>
      <c r="I2411" s="24">
        <v>3</v>
      </c>
      <c r="J2411" s="24"/>
      <c r="K2411" s="24"/>
      <c r="L2411" s="24"/>
      <c r="M2411" s="15">
        <v>5</v>
      </c>
      <c r="N2411" s="24"/>
      <c r="O2411" s="18" t="str">
        <f>IFERROR(VLOOKUP(F2411,'（鳥類・チョウ）vlookup関数用'!$D$35:$F$38,3,0),"")</f>
        <v/>
      </c>
      <c r="P2411" s="18" t="str">
        <f>IFERROR(VLOOKUP(F2411,特定外来生物!$A$3:$G$24,7,0),"")</f>
        <v/>
      </c>
      <c r="Q2411" s="17" t="str">
        <f>IFERROR(VLOOKUP(F2411,県RL2019!$B$2:$H$605,4,0),"")</f>
        <v/>
      </c>
      <c r="R2411" s="17" t="str">
        <f>IFERROR(VLOOKUP(F2411,県RL2019!$B$2:$H$605,5,0),"")</f>
        <v/>
      </c>
      <c r="S2411" s="17" t="str">
        <f>IFERROR(VLOOKUP(F2411,県RL2011!$F$3:$H$906,2,0),"")</f>
        <v/>
      </c>
      <c r="T2411" s="17" t="str">
        <f>IFERROR(VLOOKUP(F2411,県RL2011!$F$3:$H$906,3,0),"")</f>
        <v/>
      </c>
      <c r="U2411" s="150" t="str">
        <f>IFERROR(VLOOKUP(F2411,国RL2020!$B$2:$E$878,4,0),"")</f>
        <v/>
      </c>
      <c r="V2411" s="150" t="str">
        <f>IFERROR(VLOOKUP(F2411,国RL2020!$B$2:$E$878,3,0),"")</f>
        <v/>
      </c>
      <c r="W2411" s="19" t="str">
        <f>IFERROR(VLOOKUP(F2411,国RL2019!$B$2:$E$873,4,0),"")</f>
        <v/>
      </c>
      <c r="X2411" s="19" t="str">
        <f>IFERROR(VLOOKUP(F2411,国RL2019!$B$2:$E$873,3,0),"")</f>
        <v/>
      </c>
      <c r="Y2411" s="19" t="str">
        <f>IFERROR(VLOOKUP(F2411,国RL2017!$B$2:$E$870,4,0),"")</f>
        <v/>
      </c>
      <c r="Z2411" s="19" t="str">
        <f>IFERROR(VLOOKUP(F2411,国RL2017!$B$2:$E$870,3,0),"")</f>
        <v/>
      </c>
      <c r="AA2411" s="19" t="str">
        <f>IFERROR(VLOOKUP(F2411,国RL2006!$B$2:$E$567,4,0),"")</f>
        <v/>
      </c>
      <c r="AB2411" s="19" t="str">
        <f>IFERROR(VLOOKUP(F2411,国RL2006!$B$2:$E$567,3,0),"")</f>
        <v/>
      </c>
      <c r="AC2411" s="24"/>
    </row>
    <row r="2412" spans="1:29" x14ac:dyDescent="0.15">
      <c r="A2412" s="16">
        <v>2411</v>
      </c>
      <c r="B2412" s="24">
        <v>2017</v>
      </c>
      <c r="C2412" s="24">
        <v>5</v>
      </c>
      <c r="D2412" s="24">
        <v>7</v>
      </c>
      <c r="E2412" s="24" t="s">
        <v>2918</v>
      </c>
      <c r="F2412" s="24" t="s">
        <v>50</v>
      </c>
      <c r="G2412" s="24" t="s">
        <v>2922</v>
      </c>
      <c r="H2412" s="24">
        <v>1</v>
      </c>
      <c r="I2412" s="24"/>
      <c r="J2412" s="24"/>
      <c r="K2412" s="24"/>
      <c r="L2412" s="24"/>
      <c r="M2412" s="15">
        <v>1</v>
      </c>
      <c r="N2412" s="24"/>
      <c r="O2412" s="18" t="str">
        <f>IFERROR(VLOOKUP(F2412,'（鳥類・チョウ）vlookup関数用'!$D$35:$F$38,3,0),"")</f>
        <v/>
      </c>
      <c r="P2412" s="18" t="str">
        <f>IFERROR(VLOOKUP(F2412,特定外来生物!$A$3:$G$24,7,0),"")</f>
        <v/>
      </c>
      <c r="Q2412" s="17" t="str">
        <f>IFERROR(VLOOKUP(F2412,県RL2019!$B$2:$H$605,4,0),"")</f>
        <v/>
      </c>
      <c r="R2412" s="17" t="str">
        <f>IFERROR(VLOOKUP(F2412,県RL2019!$B$2:$H$605,5,0),"")</f>
        <v/>
      </c>
      <c r="S2412" s="17" t="str">
        <f>IFERROR(VLOOKUP(F2412,県RL2011!$F$3:$H$906,2,0),"")</f>
        <v/>
      </c>
      <c r="T2412" s="17" t="str">
        <f>IFERROR(VLOOKUP(F2412,県RL2011!$F$3:$H$906,3,0),"")</f>
        <v/>
      </c>
      <c r="U2412" s="150" t="str">
        <f>IFERROR(VLOOKUP(F2412,国RL2020!$B$2:$E$878,4,0),"")</f>
        <v/>
      </c>
      <c r="V2412" s="150" t="str">
        <f>IFERROR(VLOOKUP(F2412,国RL2020!$B$2:$E$878,3,0),"")</f>
        <v/>
      </c>
      <c r="W2412" s="19" t="str">
        <f>IFERROR(VLOOKUP(F2412,国RL2019!$B$2:$E$873,4,0),"")</f>
        <v/>
      </c>
      <c r="X2412" s="19" t="str">
        <f>IFERROR(VLOOKUP(F2412,国RL2019!$B$2:$E$873,3,0),"")</f>
        <v/>
      </c>
      <c r="Y2412" s="19" t="str">
        <f>IFERROR(VLOOKUP(F2412,国RL2017!$B$2:$E$870,4,0),"")</f>
        <v/>
      </c>
      <c r="Z2412" s="19" t="str">
        <f>IFERROR(VLOOKUP(F2412,国RL2017!$B$2:$E$870,3,0),"")</f>
        <v/>
      </c>
      <c r="AA2412" s="19" t="str">
        <f>IFERROR(VLOOKUP(F2412,国RL2006!$B$2:$E$567,4,0),"")</f>
        <v/>
      </c>
      <c r="AB2412" s="19" t="str">
        <f>IFERROR(VLOOKUP(F2412,国RL2006!$B$2:$E$567,3,0),"")</f>
        <v/>
      </c>
      <c r="AC2412" s="24"/>
    </row>
    <row r="2413" spans="1:29" x14ac:dyDescent="0.15">
      <c r="A2413" s="16">
        <v>2412</v>
      </c>
      <c r="B2413" s="24">
        <v>2017</v>
      </c>
      <c r="C2413" s="24">
        <v>5</v>
      </c>
      <c r="D2413" s="24">
        <v>7</v>
      </c>
      <c r="E2413" s="24" t="s">
        <v>2918</v>
      </c>
      <c r="F2413" s="24" t="s">
        <v>22</v>
      </c>
      <c r="G2413" s="24" t="s">
        <v>2922</v>
      </c>
      <c r="H2413" s="24"/>
      <c r="I2413" s="24">
        <v>2</v>
      </c>
      <c r="J2413" s="24"/>
      <c r="K2413" s="24"/>
      <c r="L2413" s="24"/>
      <c r="M2413" s="15">
        <v>2</v>
      </c>
      <c r="N2413" s="24"/>
      <c r="O2413" s="18" t="str">
        <f>IFERROR(VLOOKUP(F2413,'（鳥類・チョウ）vlookup関数用'!$D$35:$F$38,3,0),"")</f>
        <v/>
      </c>
      <c r="P2413" s="18" t="str">
        <f>IFERROR(VLOOKUP(F2413,特定外来生物!$A$3:$G$24,7,0),"")</f>
        <v/>
      </c>
      <c r="Q2413" s="17" t="str">
        <f>IFERROR(VLOOKUP(F2413,県RL2019!$B$2:$H$605,4,0),"")</f>
        <v/>
      </c>
      <c r="R2413" s="17" t="str">
        <f>IFERROR(VLOOKUP(F2413,県RL2019!$B$2:$H$605,5,0),"")</f>
        <v/>
      </c>
      <c r="S2413" s="17" t="str">
        <f>IFERROR(VLOOKUP(F2413,県RL2011!$F$3:$H$906,2,0),"")</f>
        <v/>
      </c>
      <c r="T2413" s="17" t="str">
        <f>IFERROR(VLOOKUP(F2413,県RL2011!$F$3:$H$906,3,0),"")</f>
        <v/>
      </c>
      <c r="U2413" s="150" t="str">
        <f>IFERROR(VLOOKUP(F2413,国RL2020!$B$2:$E$878,4,0),"")</f>
        <v/>
      </c>
      <c r="V2413" s="150" t="str">
        <f>IFERROR(VLOOKUP(F2413,国RL2020!$B$2:$E$878,3,0),"")</f>
        <v/>
      </c>
      <c r="W2413" s="19" t="str">
        <f>IFERROR(VLOOKUP(F2413,国RL2019!$B$2:$E$873,4,0),"")</f>
        <v/>
      </c>
      <c r="X2413" s="19" t="str">
        <f>IFERROR(VLOOKUP(F2413,国RL2019!$B$2:$E$873,3,0),"")</f>
        <v/>
      </c>
      <c r="Y2413" s="19" t="str">
        <f>IFERROR(VLOOKUP(F2413,国RL2017!$B$2:$E$870,4,0),"")</f>
        <v/>
      </c>
      <c r="Z2413" s="19" t="str">
        <f>IFERROR(VLOOKUP(F2413,国RL2017!$B$2:$E$870,3,0),"")</f>
        <v/>
      </c>
      <c r="AA2413" s="19" t="str">
        <f>IFERROR(VLOOKUP(F2413,国RL2006!$B$2:$E$567,4,0),"")</f>
        <v/>
      </c>
      <c r="AB2413" s="19" t="str">
        <f>IFERROR(VLOOKUP(F2413,国RL2006!$B$2:$E$567,3,0),"")</f>
        <v/>
      </c>
      <c r="AC2413" s="24"/>
    </row>
    <row r="2414" spans="1:29" x14ac:dyDescent="0.15">
      <c r="A2414" s="16">
        <v>2413</v>
      </c>
      <c r="B2414" s="24">
        <v>2017</v>
      </c>
      <c r="C2414" s="24">
        <v>5</v>
      </c>
      <c r="D2414" s="24">
        <v>7</v>
      </c>
      <c r="E2414" s="24" t="s">
        <v>2918</v>
      </c>
      <c r="F2414" s="24" t="s">
        <v>28</v>
      </c>
      <c r="G2414" s="24" t="s">
        <v>2923</v>
      </c>
      <c r="H2414" s="24">
        <v>3</v>
      </c>
      <c r="I2414" s="24">
        <v>4</v>
      </c>
      <c r="J2414" s="24"/>
      <c r="K2414" s="24"/>
      <c r="L2414" s="24"/>
      <c r="M2414" s="15">
        <v>7</v>
      </c>
      <c r="N2414" s="24"/>
      <c r="O2414" s="18" t="str">
        <f>IFERROR(VLOOKUP(F2414,'（鳥類・チョウ）vlookup関数用'!$D$35:$F$38,3,0),"")</f>
        <v/>
      </c>
      <c r="P2414" s="18" t="str">
        <f>IFERROR(VLOOKUP(F2414,特定外来生物!$A$3:$G$24,7,0),"")</f>
        <v/>
      </c>
      <c r="Q2414" s="17" t="str">
        <f>IFERROR(VLOOKUP(F2414,県RL2019!$B$2:$H$605,4,0),"")</f>
        <v/>
      </c>
      <c r="R2414" s="17" t="str">
        <f>IFERROR(VLOOKUP(F2414,県RL2019!$B$2:$H$605,5,0),"")</f>
        <v/>
      </c>
      <c r="S2414" s="17" t="str">
        <f>IFERROR(VLOOKUP(F2414,県RL2011!$F$3:$H$906,2,0),"")</f>
        <v/>
      </c>
      <c r="T2414" s="17" t="str">
        <f>IFERROR(VLOOKUP(F2414,県RL2011!$F$3:$H$906,3,0),"")</f>
        <v/>
      </c>
      <c r="U2414" s="150" t="str">
        <f>IFERROR(VLOOKUP(F2414,国RL2020!$B$2:$E$878,4,0),"")</f>
        <v/>
      </c>
      <c r="V2414" s="150" t="str">
        <f>IFERROR(VLOOKUP(F2414,国RL2020!$B$2:$E$878,3,0),"")</f>
        <v/>
      </c>
      <c r="W2414" s="19" t="str">
        <f>IFERROR(VLOOKUP(F2414,国RL2019!$B$2:$E$873,4,0),"")</f>
        <v/>
      </c>
      <c r="X2414" s="19" t="str">
        <f>IFERROR(VLOOKUP(F2414,国RL2019!$B$2:$E$873,3,0),"")</f>
        <v/>
      </c>
      <c r="Y2414" s="19" t="str">
        <f>IFERROR(VLOOKUP(F2414,国RL2017!$B$2:$E$870,4,0),"")</f>
        <v/>
      </c>
      <c r="Z2414" s="19" t="str">
        <f>IFERROR(VLOOKUP(F2414,国RL2017!$B$2:$E$870,3,0),"")</f>
        <v/>
      </c>
      <c r="AA2414" s="19" t="str">
        <f>IFERROR(VLOOKUP(F2414,国RL2006!$B$2:$E$567,4,0),"")</f>
        <v/>
      </c>
      <c r="AB2414" s="19" t="str">
        <f>IFERROR(VLOOKUP(F2414,国RL2006!$B$2:$E$567,3,0),"")</f>
        <v/>
      </c>
      <c r="AC2414" s="24"/>
    </row>
    <row r="2415" spans="1:29" x14ac:dyDescent="0.15">
      <c r="A2415" s="16">
        <v>2414</v>
      </c>
      <c r="B2415" s="24">
        <v>2017</v>
      </c>
      <c r="C2415" s="24">
        <v>5</v>
      </c>
      <c r="D2415" s="24">
        <v>7</v>
      </c>
      <c r="E2415" s="24" t="s">
        <v>2918</v>
      </c>
      <c r="F2415" s="24" t="s">
        <v>46</v>
      </c>
      <c r="G2415" s="24" t="s">
        <v>19</v>
      </c>
      <c r="H2415" s="24">
        <v>1</v>
      </c>
      <c r="I2415" s="24"/>
      <c r="J2415" s="24"/>
      <c r="K2415" s="24"/>
      <c r="L2415" s="24"/>
      <c r="M2415" s="15">
        <v>1</v>
      </c>
      <c r="N2415" s="24"/>
      <c r="O2415" s="18" t="str">
        <f>IFERROR(VLOOKUP(F2415,'（鳥類・チョウ）vlookup関数用'!$D$35:$F$38,3,0),"")</f>
        <v/>
      </c>
      <c r="P2415" s="18" t="str">
        <f>IFERROR(VLOOKUP(F2415,特定外来生物!$A$3:$G$24,7,0),"")</f>
        <v/>
      </c>
      <c r="Q2415" s="17" t="str">
        <f>IFERROR(VLOOKUP(F2415,県RL2019!$B$2:$H$605,4,0),"")</f>
        <v/>
      </c>
      <c r="R2415" s="17" t="str">
        <f>IFERROR(VLOOKUP(F2415,県RL2019!$B$2:$H$605,5,0),"")</f>
        <v/>
      </c>
      <c r="S2415" s="17" t="str">
        <f>IFERROR(VLOOKUP(F2415,県RL2011!$F$3:$H$906,2,0),"")</f>
        <v/>
      </c>
      <c r="T2415" s="17" t="str">
        <f>IFERROR(VLOOKUP(F2415,県RL2011!$F$3:$H$906,3,0),"")</f>
        <v/>
      </c>
      <c r="U2415" s="150" t="str">
        <f>IFERROR(VLOOKUP(F2415,国RL2020!$B$2:$E$878,4,0),"")</f>
        <v/>
      </c>
      <c r="V2415" s="150" t="str">
        <f>IFERROR(VLOOKUP(F2415,国RL2020!$B$2:$E$878,3,0),"")</f>
        <v/>
      </c>
      <c r="W2415" s="19" t="str">
        <f>IFERROR(VLOOKUP(F2415,国RL2019!$B$2:$E$873,4,0),"")</f>
        <v/>
      </c>
      <c r="X2415" s="19" t="str">
        <f>IFERROR(VLOOKUP(F2415,国RL2019!$B$2:$E$873,3,0),"")</f>
        <v/>
      </c>
      <c r="Y2415" s="19" t="str">
        <f>IFERROR(VLOOKUP(F2415,国RL2017!$B$2:$E$870,4,0),"")</f>
        <v/>
      </c>
      <c r="Z2415" s="19" t="str">
        <f>IFERROR(VLOOKUP(F2415,国RL2017!$B$2:$E$870,3,0),"")</f>
        <v/>
      </c>
      <c r="AA2415" s="19" t="str">
        <f>IFERROR(VLOOKUP(F2415,国RL2006!$B$2:$E$567,4,0),"")</f>
        <v/>
      </c>
      <c r="AB2415" s="19" t="str">
        <f>IFERROR(VLOOKUP(F2415,国RL2006!$B$2:$E$567,3,0),"")</f>
        <v/>
      </c>
      <c r="AC2415" s="24"/>
    </row>
    <row r="2416" spans="1:29" x14ac:dyDescent="0.15">
      <c r="A2416" s="16">
        <v>2415</v>
      </c>
      <c r="B2416" s="24">
        <v>2017</v>
      </c>
      <c r="C2416" s="24">
        <v>5</v>
      </c>
      <c r="D2416" s="24">
        <v>7</v>
      </c>
      <c r="E2416" s="24" t="s">
        <v>2918</v>
      </c>
      <c r="F2416" s="24" t="s">
        <v>27</v>
      </c>
      <c r="G2416" s="24" t="s">
        <v>2924</v>
      </c>
      <c r="H2416" s="24"/>
      <c r="I2416" s="24">
        <v>1</v>
      </c>
      <c r="J2416" s="24"/>
      <c r="K2416" s="24"/>
      <c r="L2416" s="24"/>
      <c r="M2416" s="15">
        <v>1</v>
      </c>
      <c r="N2416" s="24"/>
      <c r="O2416" s="18" t="str">
        <f>IFERROR(VLOOKUP(F2416,'（鳥類・チョウ）vlookup関数用'!$D$35:$F$38,3,0),"")</f>
        <v/>
      </c>
      <c r="P2416" s="18" t="str">
        <f>IFERROR(VLOOKUP(F2416,特定外来生物!$A$3:$G$24,7,0),"")</f>
        <v/>
      </c>
      <c r="Q2416" s="17" t="str">
        <f>IFERROR(VLOOKUP(F2416,県RL2019!$B$2:$H$605,4,0),"")</f>
        <v/>
      </c>
      <c r="R2416" s="17" t="str">
        <f>IFERROR(VLOOKUP(F2416,県RL2019!$B$2:$H$605,5,0),"")</f>
        <v/>
      </c>
      <c r="S2416" s="17" t="str">
        <f>IFERROR(VLOOKUP(F2416,県RL2011!$F$3:$H$906,2,0),"")</f>
        <v/>
      </c>
      <c r="T2416" s="17" t="str">
        <f>IFERROR(VLOOKUP(F2416,県RL2011!$F$3:$H$906,3,0),"")</f>
        <v/>
      </c>
      <c r="U2416" s="150" t="str">
        <f>IFERROR(VLOOKUP(F2416,国RL2020!$B$2:$E$878,4,0),"")</f>
        <v/>
      </c>
      <c r="V2416" s="150" t="str">
        <f>IFERROR(VLOOKUP(F2416,国RL2020!$B$2:$E$878,3,0),"")</f>
        <v/>
      </c>
      <c r="W2416" s="19" t="str">
        <f>IFERROR(VLOOKUP(F2416,国RL2019!$B$2:$E$873,4,0),"")</f>
        <v/>
      </c>
      <c r="X2416" s="19" t="str">
        <f>IFERROR(VLOOKUP(F2416,国RL2019!$B$2:$E$873,3,0),"")</f>
        <v/>
      </c>
      <c r="Y2416" s="19" t="str">
        <f>IFERROR(VLOOKUP(F2416,国RL2017!$B$2:$E$870,4,0),"")</f>
        <v/>
      </c>
      <c r="Z2416" s="19" t="str">
        <f>IFERROR(VLOOKUP(F2416,国RL2017!$B$2:$E$870,3,0),"")</f>
        <v/>
      </c>
      <c r="AA2416" s="19" t="str">
        <f>IFERROR(VLOOKUP(F2416,国RL2006!$B$2:$E$567,4,0),"")</f>
        <v/>
      </c>
      <c r="AB2416" s="19" t="str">
        <f>IFERROR(VLOOKUP(F2416,国RL2006!$B$2:$E$567,3,0),"")</f>
        <v/>
      </c>
      <c r="AC2416" s="24"/>
    </row>
    <row r="2417" spans="1:29" x14ac:dyDescent="0.15">
      <c r="A2417" s="16">
        <v>2416</v>
      </c>
      <c r="B2417" s="24">
        <v>2017</v>
      </c>
      <c r="C2417" s="24">
        <v>5</v>
      </c>
      <c r="D2417" s="24">
        <v>7</v>
      </c>
      <c r="E2417" s="24" t="s">
        <v>2918</v>
      </c>
      <c r="F2417" s="24" t="s">
        <v>24</v>
      </c>
      <c r="G2417" s="24" t="s">
        <v>2924</v>
      </c>
      <c r="H2417" s="24">
        <v>3</v>
      </c>
      <c r="I2417" s="24">
        <v>12</v>
      </c>
      <c r="J2417" s="24"/>
      <c r="K2417" s="24"/>
      <c r="L2417" s="24"/>
      <c r="M2417" s="15">
        <v>15</v>
      </c>
      <c r="N2417" s="24"/>
      <c r="O2417" s="18" t="str">
        <f>IFERROR(VLOOKUP(F2417,'（鳥類・チョウ）vlookup関数用'!$D$35:$F$38,3,0),"")</f>
        <v/>
      </c>
      <c r="P2417" s="18" t="str">
        <f>IFERROR(VLOOKUP(F2417,特定外来生物!$A$3:$G$24,7,0),"")</f>
        <v/>
      </c>
      <c r="Q2417" s="17" t="str">
        <f>IFERROR(VLOOKUP(F2417,県RL2019!$B$2:$H$605,4,0),"")</f>
        <v/>
      </c>
      <c r="R2417" s="17" t="str">
        <f>IFERROR(VLOOKUP(F2417,県RL2019!$B$2:$H$605,5,0),"")</f>
        <v/>
      </c>
      <c r="S2417" s="17" t="str">
        <f>IFERROR(VLOOKUP(F2417,県RL2011!$F$3:$H$906,2,0),"")</f>
        <v/>
      </c>
      <c r="T2417" s="17" t="str">
        <f>IFERROR(VLOOKUP(F2417,県RL2011!$F$3:$H$906,3,0),"")</f>
        <v/>
      </c>
      <c r="U2417" s="150" t="str">
        <f>IFERROR(VLOOKUP(F2417,国RL2020!$B$2:$E$878,4,0),"")</f>
        <v/>
      </c>
      <c r="V2417" s="150" t="str">
        <f>IFERROR(VLOOKUP(F2417,国RL2020!$B$2:$E$878,3,0),"")</f>
        <v/>
      </c>
      <c r="W2417" s="19" t="str">
        <f>IFERROR(VLOOKUP(F2417,国RL2019!$B$2:$E$873,4,0),"")</f>
        <v/>
      </c>
      <c r="X2417" s="19" t="str">
        <f>IFERROR(VLOOKUP(F2417,国RL2019!$B$2:$E$873,3,0),"")</f>
        <v/>
      </c>
      <c r="Y2417" s="19" t="str">
        <f>IFERROR(VLOOKUP(F2417,国RL2017!$B$2:$E$870,4,0),"")</f>
        <v/>
      </c>
      <c r="Z2417" s="19" t="str">
        <f>IFERROR(VLOOKUP(F2417,国RL2017!$B$2:$E$870,3,0),"")</f>
        <v/>
      </c>
      <c r="AA2417" s="19" t="str">
        <f>IFERROR(VLOOKUP(F2417,国RL2006!$B$2:$E$567,4,0),"")</f>
        <v/>
      </c>
      <c r="AB2417" s="19" t="str">
        <f>IFERROR(VLOOKUP(F2417,国RL2006!$B$2:$E$567,3,0),"")</f>
        <v/>
      </c>
      <c r="AC2417" s="24"/>
    </row>
    <row r="2418" spans="1:29" x14ac:dyDescent="0.15">
      <c r="A2418" s="16">
        <v>2417</v>
      </c>
      <c r="B2418" s="24">
        <v>2017</v>
      </c>
      <c r="C2418" s="24">
        <v>5</v>
      </c>
      <c r="D2418" s="24">
        <v>7</v>
      </c>
      <c r="E2418" s="24" t="s">
        <v>2918</v>
      </c>
      <c r="F2418" s="24" t="s">
        <v>29</v>
      </c>
      <c r="G2418" s="24" t="s">
        <v>2924</v>
      </c>
      <c r="H2418" s="24"/>
      <c r="I2418" s="24">
        <v>6</v>
      </c>
      <c r="J2418" s="24"/>
      <c r="K2418" s="24"/>
      <c r="L2418" s="24"/>
      <c r="M2418" s="15">
        <v>6</v>
      </c>
      <c r="N2418" s="24"/>
      <c r="O2418" s="18" t="str">
        <f>IFERROR(VLOOKUP(F2418,'（鳥類・チョウ）vlookup関数用'!$D$35:$F$38,3,0),"")</f>
        <v/>
      </c>
      <c r="P2418" s="18" t="str">
        <f>IFERROR(VLOOKUP(F2418,特定外来生物!$A$3:$G$24,7,0),"")</f>
        <v/>
      </c>
      <c r="Q2418" s="17" t="str">
        <f>IFERROR(VLOOKUP(F2418,県RL2019!$B$2:$H$605,4,0),"")</f>
        <v/>
      </c>
      <c r="R2418" s="17" t="str">
        <f>IFERROR(VLOOKUP(F2418,県RL2019!$B$2:$H$605,5,0),"")</f>
        <v/>
      </c>
      <c r="S2418" s="17" t="str">
        <f>IFERROR(VLOOKUP(F2418,県RL2011!$F$3:$H$906,2,0),"")</f>
        <v/>
      </c>
      <c r="T2418" s="17" t="str">
        <f>IFERROR(VLOOKUP(F2418,県RL2011!$F$3:$H$906,3,0),"")</f>
        <v/>
      </c>
      <c r="U2418" s="150" t="str">
        <f>IFERROR(VLOOKUP(F2418,国RL2020!$B$2:$E$878,4,0),"")</f>
        <v/>
      </c>
      <c r="V2418" s="150" t="str">
        <f>IFERROR(VLOOKUP(F2418,国RL2020!$B$2:$E$878,3,0),"")</f>
        <v/>
      </c>
      <c r="W2418" s="19" t="str">
        <f>IFERROR(VLOOKUP(F2418,国RL2019!$B$2:$E$873,4,0),"")</f>
        <v/>
      </c>
      <c r="X2418" s="19" t="str">
        <f>IFERROR(VLOOKUP(F2418,国RL2019!$B$2:$E$873,3,0),"")</f>
        <v/>
      </c>
      <c r="Y2418" s="19" t="str">
        <f>IFERROR(VLOOKUP(F2418,国RL2017!$B$2:$E$870,4,0),"")</f>
        <v/>
      </c>
      <c r="Z2418" s="19" t="str">
        <f>IFERROR(VLOOKUP(F2418,国RL2017!$B$2:$E$870,3,0),"")</f>
        <v/>
      </c>
      <c r="AA2418" s="19" t="str">
        <f>IFERROR(VLOOKUP(F2418,国RL2006!$B$2:$E$567,4,0),"")</f>
        <v/>
      </c>
      <c r="AB2418" s="19" t="str">
        <f>IFERROR(VLOOKUP(F2418,国RL2006!$B$2:$E$567,3,0),"")</f>
        <v/>
      </c>
      <c r="AC2418" s="24"/>
    </row>
    <row r="2419" spans="1:29" x14ac:dyDescent="0.15">
      <c r="A2419" s="16">
        <v>2418</v>
      </c>
      <c r="B2419" s="24">
        <v>2017</v>
      </c>
      <c r="C2419" s="24">
        <v>5</v>
      </c>
      <c r="D2419" s="24">
        <v>7</v>
      </c>
      <c r="E2419" s="24" t="s">
        <v>2918</v>
      </c>
      <c r="F2419" s="24" t="s">
        <v>35</v>
      </c>
      <c r="G2419" s="24" t="s">
        <v>2924</v>
      </c>
      <c r="H2419" s="24">
        <v>3</v>
      </c>
      <c r="I2419" s="24"/>
      <c r="J2419" s="24"/>
      <c r="K2419" s="24"/>
      <c r="L2419" s="24"/>
      <c r="M2419" s="15">
        <v>3</v>
      </c>
      <c r="N2419" s="24"/>
      <c r="O2419" s="18" t="str">
        <f>IFERROR(VLOOKUP(F2419,'（鳥類・チョウ）vlookup関数用'!$D$35:$F$38,3,0),"")</f>
        <v/>
      </c>
      <c r="P2419" s="18" t="str">
        <f>IFERROR(VLOOKUP(F2419,特定外来生物!$A$3:$G$24,7,0),"")</f>
        <v/>
      </c>
      <c r="Q2419" s="17" t="str">
        <f>IFERROR(VLOOKUP(F2419,県RL2019!$B$2:$H$605,4,0),"")</f>
        <v/>
      </c>
      <c r="R2419" s="17" t="str">
        <f>IFERROR(VLOOKUP(F2419,県RL2019!$B$2:$H$605,5,0),"")</f>
        <v/>
      </c>
      <c r="S2419" s="17" t="str">
        <f>IFERROR(VLOOKUP(F2419,県RL2011!$F$3:$H$906,2,0),"")</f>
        <v/>
      </c>
      <c r="T2419" s="17" t="str">
        <f>IFERROR(VLOOKUP(F2419,県RL2011!$F$3:$H$906,3,0),"")</f>
        <v/>
      </c>
      <c r="U2419" s="150" t="str">
        <f>IFERROR(VLOOKUP(F2419,国RL2020!$B$2:$E$878,4,0),"")</f>
        <v/>
      </c>
      <c r="V2419" s="150" t="str">
        <f>IFERROR(VLOOKUP(F2419,国RL2020!$B$2:$E$878,3,0),"")</f>
        <v/>
      </c>
      <c r="W2419" s="19" t="str">
        <f>IFERROR(VLOOKUP(F2419,国RL2019!$B$2:$E$873,4,0),"")</f>
        <v/>
      </c>
      <c r="X2419" s="19" t="str">
        <f>IFERROR(VLOOKUP(F2419,国RL2019!$B$2:$E$873,3,0),"")</f>
        <v/>
      </c>
      <c r="Y2419" s="19" t="str">
        <f>IFERROR(VLOOKUP(F2419,国RL2017!$B$2:$E$870,4,0),"")</f>
        <v/>
      </c>
      <c r="Z2419" s="19" t="str">
        <f>IFERROR(VLOOKUP(F2419,国RL2017!$B$2:$E$870,3,0),"")</f>
        <v/>
      </c>
      <c r="AA2419" s="19" t="str">
        <f>IFERROR(VLOOKUP(F2419,国RL2006!$B$2:$E$567,4,0),"")</f>
        <v/>
      </c>
      <c r="AB2419" s="19" t="str">
        <f>IFERROR(VLOOKUP(F2419,国RL2006!$B$2:$E$567,3,0),"")</f>
        <v/>
      </c>
      <c r="AC2419" s="24"/>
    </row>
    <row r="2420" spans="1:29" x14ac:dyDescent="0.15">
      <c r="A2420" s="16">
        <v>2419</v>
      </c>
      <c r="B2420" s="24">
        <v>2017</v>
      </c>
      <c r="C2420" s="24">
        <v>5</v>
      </c>
      <c r="D2420" s="24">
        <v>7</v>
      </c>
      <c r="E2420" s="24" t="s">
        <v>2918</v>
      </c>
      <c r="F2420" s="24" t="s">
        <v>32</v>
      </c>
      <c r="G2420" s="24" t="s">
        <v>2925</v>
      </c>
      <c r="H2420" s="24">
        <v>4</v>
      </c>
      <c r="I2420" s="24"/>
      <c r="J2420" s="24"/>
      <c r="K2420" s="24"/>
      <c r="L2420" s="24"/>
      <c r="M2420" s="15">
        <v>4</v>
      </c>
      <c r="N2420" s="24"/>
      <c r="O2420" s="18" t="str">
        <f>IFERROR(VLOOKUP(F2420,'（鳥類・チョウ）vlookup関数用'!$D$35:$F$38,3,0),"")</f>
        <v/>
      </c>
      <c r="P2420" s="18" t="str">
        <f>IFERROR(VLOOKUP(F2420,特定外来生物!$A$3:$G$24,7,0),"")</f>
        <v/>
      </c>
      <c r="Q2420" s="17" t="str">
        <f>IFERROR(VLOOKUP(F2420,県RL2019!$B$2:$H$605,4,0),"")</f>
        <v/>
      </c>
      <c r="R2420" s="17" t="str">
        <f>IFERROR(VLOOKUP(F2420,県RL2019!$B$2:$H$605,5,0),"")</f>
        <v/>
      </c>
      <c r="S2420" s="17" t="str">
        <f>IFERROR(VLOOKUP(F2420,県RL2011!$F$3:$H$906,2,0),"")</f>
        <v/>
      </c>
      <c r="T2420" s="17" t="str">
        <f>IFERROR(VLOOKUP(F2420,県RL2011!$F$3:$H$906,3,0),"")</f>
        <v/>
      </c>
      <c r="U2420" s="150" t="str">
        <f>IFERROR(VLOOKUP(F2420,国RL2020!$B$2:$E$878,4,0),"")</f>
        <v/>
      </c>
      <c r="V2420" s="150" t="str">
        <f>IFERROR(VLOOKUP(F2420,国RL2020!$B$2:$E$878,3,0),"")</f>
        <v/>
      </c>
      <c r="W2420" s="19" t="str">
        <f>IFERROR(VLOOKUP(F2420,国RL2019!$B$2:$E$873,4,0),"")</f>
        <v/>
      </c>
      <c r="X2420" s="19" t="str">
        <f>IFERROR(VLOOKUP(F2420,国RL2019!$B$2:$E$873,3,0),"")</f>
        <v/>
      </c>
      <c r="Y2420" s="19" t="str">
        <f>IFERROR(VLOOKUP(F2420,国RL2017!$B$2:$E$870,4,0),"")</f>
        <v/>
      </c>
      <c r="Z2420" s="19" t="str">
        <f>IFERROR(VLOOKUP(F2420,国RL2017!$B$2:$E$870,3,0),"")</f>
        <v/>
      </c>
      <c r="AA2420" s="19" t="str">
        <f>IFERROR(VLOOKUP(F2420,国RL2006!$B$2:$E$567,4,0),"")</f>
        <v/>
      </c>
      <c r="AB2420" s="19" t="str">
        <f>IFERROR(VLOOKUP(F2420,国RL2006!$B$2:$E$567,3,0),"")</f>
        <v/>
      </c>
      <c r="AC2420" s="24"/>
    </row>
    <row r="2421" spans="1:29" x14ac:dyDescent="0.15">
      <c r="A2421" s="16">
        <v>2420</v>
      </c>
      <c r="B2421" s="24">
        <v>2017</v>
      </c>
      <c r="C2421" s="24">
        <v>5</v>
      </c>
      <c r="D2421" s="24">
        <v>7</v>
      </c>
      <c r="E2421" s="24" t="s">
        <v>2918</v>
      </c>
      <c r="F2421" s="24" t="s">
        <v>45</v>
      </c>
      <c r="G2421" s="24" t="s">
        <v>2927</v>
      </c>
      <c r="H2421" s="24">
        <v>10</v>
      </c>
      <c r="I2421" s="24">
        <v>36</v>
      </c>
      <c r="J2421" s="24"/>
      <c r="K2421" s="24"/>
      <c r="L2421" s="24"/>
      <c r="M2421" s="15">
        <v>46</v>
      </c>
      <c r="N2421" s="24"/>
      <c r="O2421" s="18" t="str">
        <f>IFERROR(VLOOKUP(F2421,'（鳥類・チョウ）vlookup関数用'!$D$35:$F$38,3,0),"")</f>
        <v/>
      </c>
      <c r="P2421" s="18" t="str">
        <f>IFERROR(VLOOKUP(F2421,特定外来生物!$A$3:$G$24,7,0),"")</f>
        <v/>
      </c>
      <c r="Q2421" s="17" t="str">
        <f>IFERROR(VLOOKUP(F2421,県RL2019!$B$2:$H$605,4,0),"")</f>
        <v/>
      </c>
      <c r="R2421" s="17" t="str">
        <f>IFERROR(VLOOKUP(F2421,県RL2019!$B$2:$H$605,5,0),"")</f>
        <v/>
      </c>
      <c r="S2421" s="17" t="str">
        <f>IFERROR(VLOOKUP(F2421,県RL2011!$F$3:$H$906,2,0),"")</f>
        <v/>
      </c>
      <c r="T2421" s="17" t="str">
        <f>IFERROR(VLOOKUP(F2421,県RL2011!$F$3:$H$906,3,0),"")</f>
        <v/>
      </c>
      <c r="U2421" s="150" t="str">
        <f>IFERROR(VLOOKUP(F2421,国RL2020!$B$2:$E$878,4,0),"")</f>
        <v/>
      </c>
      <c r="V2421" s="150" t="str">
        <f>IFERROR(VLOOKUP(F2421,国RL2020!$B$2:$E$878,3,0),"")</f>
        <v/>
      </c>
      <c r="W2421" s="19" t="str">
        <f>IFERROR(VLOOKUP(F2421,国RL2019!$B$2:$E$873,4,0),"")</f>
        <v/>
      </c>
      <c r="X2421" s="19" t="str">
        <f>IFERROR(VLOOKUP(F2421,国RL2019!$B$2:$E$873,3,0),"")</f>
        <v/>
      </c>
      <c r="Y2421" s="19" t="str">
        <f>IFERROR(VLOOKUP(F2421,国RL2017!$B$2:$E$870,4,0),"")</f>
        <v/>
      </c>
      <c r="Z2421" s="19" t="str">
        <f>IFERROR(VLOOKUP(F2421,国RL2017!$B$2:$E$870,3,0),"")</f>
        <v/>
      </c>
      <c r="AA2421" s="19" t="str">
        <f>IFERROR(VLOOKUP(F2421,国RL2006!$B$2:$E$567,4,0),"")</f>
        <v/>
      </c>
      <c r="AB2421" s="19" t="str">
        <f>IFERROR(VLOOKUP(F2421,国RL2006!$B$2:$E$567,3,0),"")</f>
        <v/>
      </c>
      <c r="AC2421" s="24"/>
    </row>
    <row r="2422" spans="1:29" x14ac:dyDescent="0.15">
      <c r="A2422" s="16">
        <v>2421</v>
      </c>
      <c r="B2422" s="24">
        <v>2017</v>
      </c>
      <c r="C2422" s="24">
        <v>5</v>
      </c>
      <c r="D2422" s="24">
        <v>7</v>
      </c>
      <c r="E2422" s="24" t="s">
        <v>2918</v>
      </c>
      <c r="F2422" s="24" t="s">
        <v>54</v>
      </c>
      <c r="G2422" s="24" t="s">
        <v>2926</v>
      </c>
      <c r="H2422" s="24"/>
      <c r="I2422" s="24">
        <v>1</v>
      </c>
      <c r="J2422" s="24"/>
      <c r="K2422" s="24"/>
      <c r="L2422" s="24"/>
      <c r="M2422" s="15">
        <v>1</v>
      </c>
      <c r="N2422" s="24"/>
      <c r="O2422" s="18" t="str">
        <f>IFERROR(VLOOKUP(F2422,'（鳥類・チョウ）vlookup関数用'!$D$35:$F$38,3,0),"")</f>
        <v/>
      </c>
      <c r="P2422" s="18" t="str">
        <f>IFERROR(VLOOKUP(F2422,特定外来生物!$A$3:$G$24,7,0),"")</f>
        <v/>
      </c>
      <c r="Q2422" s="17" t="str">
        <f>IFERROR(VLOOKUP(F2422,県RL2019!$B$2:$H$605,4,0),"")</f>
        <v/>
      </c>
      <c r="R2422" s="17" t="str">
        <f>IFERROR(VLOOKUP(F2422,県RL2019!$B$2:$H$605,5,0),"")</f>
        <v/>
      </c>
      <c r="S2422" s="17" t="str">
        <f>IFERROR(VLOOKUP(F2422,県RL2011!$F$3:$H$906,2,0),"")</f>
        <v>D</v>
      </c>
      <c r="T2422" s="17" t="str">
        <f>IFERROR(VLOOKUP(F2422,県RL2011!$F$3:$H$906,3,0),"")</f>
        <v>一般保護生物</v>
      </c>
      <c r="U2422" s="150" t="str">
        <f>IFERROR(VLOOKUP(F2422,国RL2020!$B$2:$E$878,4,0),"")</f>
        <v>NT</v>
      </c>
      <c r="V2422" s="150" t="str">
        <f>IFERROR(VLOOKUP(F2422,国RL2020!$B$2:$E$878,3,0),"")</f>
        <v>準絶滅危惧</v>
      </c>
      <c r="W2422" s="19" t="str">
        <f>IFERROR(VLOOKUP(F2422,国RL2019!$B$2:$E$873,4,0),"")</f>
        <v>NT</v>
      </c>
      <c r="X2422" s="19" t="str">
        <f>IFERROR(VLOOKUP(F2422,国RL2019!$B$2:$E$873,3,0),"")</f>
        <v>準絶滅危惧</v>
      </c>
      <c r="Y2422" s="19" t="str">
        <f>IFERROR(VLOOKUP(F2422,国RL2017!$B$2:$E$870,4,0),"")</f>
        <v>NT</v>
      </c>
      <c r="Z2422" s="19" t="str">
        <f>IFERROR(VLOOKUP(F2422,国RL2017!$B$2:$E$870,3,0),"")</f>
        <v>準絶滅危惧</v>
      </c>
      <c r="AA2422" s="19" t="str">
        <f>IFERROR(VLOOKUP(F2422,国RL2006!$B$2:$E$567,4,0),"")</f>
        <v>NT</v>
      </c>
      <c r="AB2422" s="19" t="str">
        <f>IFERROR(VLOOKUP(F2422,国RL2006!$B$2:$E$567,3,0),"")</f>
        <v>準絶滅危惧</v>
      </c>
      <c r="AC2422" s="24"/>
    </row>
    <row r="2423" spans="1:29" x14ac:dyDescent="0.15">
      <c r="A2423" s="16">
        <v>2422</v>
      </c>
      <c r="B2423" s="24">
        <v>2017</v>
      </c>
      <c r="C2423" s="24">
        <v>6</v>
      </c>
      <c r="D2423" s="24">
        <v>7</v>
      </c>
      <c r="E2423" s="24" t="s">
        <v>2918</v>
      </c>
      <c r="F2423" s="24" t="s">
        <v>13</v>
      </c>
      <c r="G2423" s="24" t="s">
        <v>2922</v>
      </c>
      <c r="H2423" s="24">
        <v>2</v>
      </c>
      <c r="I2423" s="24">
        <v>3</v>
      </c>
      <c r="J2423" s="24"/>
      <c r="K2423" s="24"/>
      <c r="L2423" s="24"/>
      <c r="M2423" s="15">
        <v>5</v>
      </c>
      <c r="N2423" s="24"/>
      <c r="O2423" s="18" t="str">
        <f>IFERROR(VLOOKUP(F2423,'（鳥類・チョウ）vlookup関数用'!$D$35:$F$38,3,0),"")</f>
        <v/>
      </c>
      <c r="P2423" s="18" t="str">
        <f>IFERROR(VLOOKUP(F2423,特定外来生物!$A$3:$G$24,7,0),"")</f>
        <v/>
      </c>
      <c r="Q2423" s="17" t="str">
        <f>IFERROR(VLOOKUP(F2423,県RL2019!$B$2:$H$605,4,0),"")</f>
        <v/>
      </c>
      <c r="R2423" s="17" t="str">
        <f>IFERROR(VLOOKUP(F2423,県RL2019!$B$2:$H$605,5,0),"")</f>
        <v/>
      </c>
      <c r="S2423" s="17" t="str">
        <f>IFERROR(VLOOKUP(F2423,県RL2011!$F$3:$H$906,2,0),"")</f>
        <v/>
      </c>
      <c r="T2423" s="17" t="str">
        <f>IFERROR(VLOOKUP(F2423,県RL2011!$F$3:$H$906,3,0),"")</f>
        <v/>
      </c>
      <c r="U2423" s="150" t="str">
        <f>IFERROR(VLOOKUP(F2423,国RL2020!$B$2:$E$878,4,0),"")</f>
        <v/>
      </c>
      <c r="V2423" s="150" t="str">
        <f>IFERROR(VLOOKUP(F2423,国RL2020!$B$2:$E$878,3,0),"")</f>
        <v/>
      </c>
      <c r="W2423" s="19" t="str">
        <f>IFERROR(VLOOKUP(F2423,国RL2019!$B$2:$E$873,4,0),"")</f>
        <v/>
      </c>
      <c r="X2423" s="19" t="str">
        <f>IFERROR(VLOOKUP(F2423,国RL2019!$B$2:$E$873,3,0),"")</f>
        <v/>
      </c>
      <c r="Y2423" s="19" t="str">
        <f>IFERROR(VLOOKUP(F2423,国RL2017!$B$2:$E$870,4,0),"")</f>
        <v/>
      </c>
      <c r="Z2423" s="19" t="str">
        <f>IFERROR(VLOOKUP(F2423,国RL2017!$B$2:$E$870,3,0),"")</f>
        <v/>
      </c>
      <c r="AA2423" s="19" t="str">
        <f>IFERROR(VLOOKUP(F2423,国RL2006!$B$2:$E$567,4,0),"")</f>
        <v/>
      </c>
      <c r="AB2423" s="19" t="str">
        <f>IFERROR(VLOOKUP(F2423,国RL2006!$B$2:$E$567,3,0),"")</f>
        <v/>
      </c>
      <c r="AC2423" s="24"/>
    </row>
    <row r="2424" spans="1:29" x14ac:dyDescent="0.15">
      <c r="A2424" s="16">
        <v>2423</v>
      </c>
      <c r="B2424" s="24">
        <v>2017</v>
      </c>
      <c r="C2424" s="24">
        <v>6</v>
      </c>
      <c r="D2424" s="24">
        <v>7</v>
      </c>
      <c r="E2424" s="24" t="s">
        <v>2918</v>
      </c>
      <c r="F2424" s="24" t="s">
        <v>50</v>
      </c>
      <c r="G2424" s="24" t="s">
        <v>2922</v>
      </c>
      <c r="H2424" s="24">
        <v>1</v>
      </c>
      <c r="I2424" s="24"/>
      <c r="J2424" s="24"/>
      <c r="K2424" s="24"/>
      <c r="L2424" s="24"/>
      <c r="M2424" s="15">
        <v>1</v>
      </c>
      <c r="N2424" s="24"/>
      <c r="O2424" s="18" t="str">
        <f>IFERROR(VLOOKUP(F2424,'（鳥類・チョウ）vlookup関数用'!$D$35:$F$38,3,0),"")</f>
        <v/>
      </c>
      <c r="P2424" s="18" t="str">
        <f>IFERROR(VLOOKUP(F2424,特定外来生物!$A$3:$G$24,7,0),"")</f>
        <v/>
      </c>
      <c r="Q2424" s="17" t="str">
        <f>IFERROR(VLOOKUP(F2424,県RL2019!$B$2:$H$605,4,0),"")</f>
        <v/>
      </c>
      <c r="R2424" s="17" t="str">
        <f>IFERROR(VLOOKUP(F2424,県RL2019!$B$2:$H$605,5,0),"")</f>
        <v/>
      </c>
      <c r="S2424" s="17" t="str">
        <f>IFERROR(VLOOKUP(F2424,県RL2011!$F$3:$H$906,2,0),"")</f>
        <v/>
      </c>
      <c r="T2424" s="17" t="str">
        <f>IFERROR(VLOOKUP(F2424,県RL2011!$F$3:$H$906,3,0),"")</f>
        <v/>
      </c>
      <c r="U2424" s="150" t="str">
        <f>IFERROR(VLOOKUP(F2424,国RL2020!$B$2:$E$878,4,0),"")</f>
        <v/>
      </c>
      <c r="V2424" s="150" t="str">
        <f>IFERROR(VLOOKUP(F2424,国RL2020!$B$2:$E$878,3,0),"")</f>
        <v/>
      </c>
      <c r="W2424" s="19" t="str">
        <f>IFERROR(VLOOKUP(F2424,国RL2019!$B$2:$E$873,4,0),"")</f>
        <v/>
      </c>
      <c r="X2424" s="19" t="str">
        <f>IFERROR(VLOOKUP(F2424,国RL2019!$B$2:$E$873,3,0),"")</f>
        <v/>
      </c>
      <c r="Y2424" s="19" t="str">
        <f>IFERROR(VLOOKUP(F2424,国RL2017!$B$2:$E$870,4,0),"")</f>
        <v/>
      </c>
      <c r="Z2424" s="19" t="str">
        <f>IFERROR(VLOOKUP(F2424,国RL2017!$B$2:$E$870,3,0),"")</f>
        <v/>
      </c>
      <c r="AA2424" s="19" t="str">
        <f>IFERROR(VLOOKUP(F2424,国RL2006!$B$2:$E$567,4,0),"")</f>
        <v/>
      </c>
      <c r="AB2424" s="19" t="str">
        <f>IFERROR(VLOOKUP(F2424,国RL2006!$B$2:$E$567,3,0),"")</f>
        <v/>
      </c>
      <c r="AC2424" s="24"/>
    </row>
    <row r="2425" spans="1:29" x14ac:dyDescent="0.15">
      <c r="A2425" s="16">
        <v>2424</v>
      </c>
      <c r="B2425" s="24">
        <v>2017</v>
      </c>
      <c r="C2425" s="24">
        <v>6</v>
      </c>
      <c r="D2425" s="24">
        <v>7</v>
      </c>
      <c r="E2425" s="24" t="s">
        <v>2918</v>
      </c>
      <c r="F2425" s="24" t="s">
        <v>20</v>
      </c>
      <c r="G2425" s="24" t="s">
        <v>2922</v>
      </c>
      <c r="H2425" s="24">
        <v>1</v>
      </c>
      <c r="I2425" s="24"/>
      <c r="J2425" s="24"/>
      <c r="K2425" s="24"/>
      <c r="L2425" s="24"/>
      <c r="M2425" s="15">
        <v>1</v>
      </c>
      <c r="N2425" s="24"/>
      <c r="O2425" s="18" t="str">
        <f>IFERROR(VLOOKUP(F2425,'（鳥類・チョウ）vlookup関数用'!$D$35:$F$38,3,0),"")</f>
        <v/>
      </c>
      <c r="P2425" s="18" t="str">
        <f>IFERROR(VLOOKUP(F2425,特定外来生物!$A$3:$G$24,7,0),"")</f>
        <v/>
      </c>
      <c r="Q2425" s="17" t="str">
        <f>IFERROR(VLOOKUP(F2425,県RL2019!$B$2:$H$605,4,0),"")</f>
        <v/>
      </c>
      <c r="R2425" s="17" t="str">
        <f>IFERROR(VLOOKUP(F2425,県RL2019!$B$2:$H$605,5,0),"")</f>
        <v/>
      </c>
      <c r="S2425" s="17" t="str">
        <f>IFERROR(VLOOKUP(F2425,県RL2011!$F$3:$H$906,2,0),"")</f>
        <v/>
      </c>
      <c r="T2425" s="17" t="str">
        <f>IFERROR(VLOOKUP(F2425,県RL2011!$F$3:$H$906,3,0),"")</f>
        <v/>
      </c>
      <c r="U2425" s="150" t="str">
        <f>IFERROR(VLOOKUP(F2425,国RL2020!$B$2:$E$878,4,0),"")</f>
        <v/>
      </c>
      <c r="V2425" s="150" t="str">
        <f>IFERROR(VLOOKUP(F2425,国RL2020!$B$2:$E$878,3,0),"")</f>
        <v/>
      </c>
      <c r="W2425" s="19" t="str">
        <f>IFERROR(VLOOKUP(F2425,国RL2019!$B$2:$E$873,4,0),"")</f>
        <v/>
      </c>
      <c r="X2425" s="19" t="str">
        <f>IFERROR(VLOOKUP(F2425,国RL2019!$B$2:$E$873,3,0),"")</f>
        <v/>
      </c>
      <c r="Y2425" s="19" t="str">
        <f>IFERROR(VLOOKUP(F2425,国RL2017!$B$2:$E$870,4,0),"")</f>
        <v/>
      </c>
      <c r="Z2425" s="19" t="str">
        <f>IFERROR(VLOOKUP(F2425,国RL2017!$B$2:$E$870,3,0),"")</f>
        <v/>
      </c>
      <c r="AA2425" s="19" t="str">
        <f>IFERROR(VLOOKUP(F2425,国RL2006!$B$2:$E$567,4,0),"")</f>
        <v/>
      </c>
      <c r="AB2425" s="19" t="str">
        <f>IFERROR(VLOOKUP(F2425,国RL2006!$B$2:$E$567,3,0),"")</f>
        <v/>
      </c>
      <c r="AC2425" s="24"/>
    </row>
    <row r="2426" spans="1:29" x14ac:dyDescent="0.15">
      <c r="A2426" s="16">
        <v>2425</v>
      </c>
      <c r="B2426" s="24">
        <v>2017</v>
      </c>
      <c r="C2426" s="24">
        <v>6</v>
      </c>
      <c r="D2426" s="24">
        <v>7</v>
      </c>
      <c r="E2426" s="24" t="s">
        <v>2918</v>
      </c>
      <c r="F2426" s="24" t="s">
        <v>28</v>
      </c>
      <c r="G2426" s="24" t="s">
        <v>2923</v>
      </c>
      <c r="H2426" s="24">
        <v>4</v>
      </c>
      <c r="I2426" s="24">
        <v>2</v>
      </c>
      <c r="J2426" s="24"/>
      <c r="K2426" s="24"/>
      <c r="L2426" s="24"/>
      <c r="M2426" s="15">
        <v>6</v>
      </c>
      <c r="N2426" s="24"/>
      <c r="O2426" s="18" t="str">
        <f>IFERROR(VLOOKUP(F2426,'（鳥類・チョウ）vlookup関数用'!$D$35:$F$38,3,0),"")</f>
        <v/>
      </c>
      <c r="P2426" s="18" t="str">
        <f>IFERROR(VLOOKUP(F2426,特定外来生物!$A$3:$G$24,7,0),"")</f>
        <v/>
      </c>
      <c r="Q2426" s="17" t="str">
        <f>IFERROR(VLOOKUP(F2426,県RL2019!$B$2:$H$605,4,0),"")</f>
        <v/>
      </c>
      <c r="R2426" s="17" t="str">
        <f>IFERROR(VLOOKUP(F2426,県RL2019!$B$2:$H$605,5,0),"")</f>
        <v/>
      </c>
      <c r="S2426" s="17" t="str">
        <f>IFERROR(VLOOKUP(F2426,県RL2011!$F$3:$H$906,2,0),"")</f>
        <v/>
      </c>
      <c r="T2426" s="17" t="str">
        <f>IFERROR(VLOOKUP(F2426,県RL2011!$F$3:$H$906,3,0),"")</f>
        <v/>
      </c>
      <c r="U2426" s="150" t="str">
        <f>IFERROR(VLOOKUP(F2426,国RL2020!$B$2:$E$878,4,0),"")</f>
        <v/>
      </c>
      <c r="V2426" s="150" t="str">
        <f>IFERROR(VLOOKUP(F2426,国RL2020!$B$2:$E$878,3,0),"")</f>
        <v/>
      </c>
      <c r="W2426" s="19" t="str">
        <f>IFERROR(VLOOKUP(F2426,国RL2019!$B$2:$E$873,4,0),"")</f>
        <v/>
      </c>
      <c r="X2426" s="19" t="str">
        <f>IFERROR(VLOOKUP(F2426,国RL2019!$B$2:$E$873,3,0),"")</f>
        <v/>
      </c>
      <c r="Y2426" s="19" t="str">
        <f>IFERROR(VLOOKUP(F2426,国RL2017!$B$2:$E$870,4,0),"")</f>
        <v/>
      </c>
      <c r="Z2426" s="19" t="str">
        <f>IFERROR(VLOOKUP(F2426,国RL2017!$B$2:$E$870,3,0),"")</f>
        <v/>
      </c>
      <c r="AA2426" s="19" t="str">
        <f>IFERROR(VLOOKUP(F2426,国RL2006!$B$2:$E$567,4,0),"")</f>
        <v/>
      </c>
      <c r="AB2426" s="19" t="str">
        <f>IFERROR(VLOOKUP(F2426,国RL2006!$B$2:$E$567,3,0),"")</f>
        <v/>
      </c>
      <c r="AC2426" s="24"/>
    </row>
    <row r="2427" spans="1:29" x14ac:dyDescent="0.15">
      <c r="A2427" s="16">
        <v>2426</v>
      </c>
      <c r="B2427" s="24">
        <v>2017</v>
      </c>
      <c r="C2427" s="24">
        <v>6</v>
      </c>
      <c r="D2427" s="24">
        <v>7</v>
      </c>
      <c r="E2427" s="24" t="s">
        <v>2918</v>
      </c>
      <c r="F2427" s="24" t="s">
        <v>63</v>
      </c>
      <c r="G2427" s="24" t="s">
        <v>2923</v>
      </c>
      <c r="H2427" s="24">
        <v>3</v>
      </c>
      <c r="I2427" s="24">
        <v>2</v>
      </c>
      <c r="J2427" s="24"/>
      <c r="K2427" s="24"/>
      <c r="L2427" s="24"/>
      <c r="M2427" s="15">
        <v>5</v>
      </c>
      <c r="N2427" s="24"/>
      <c r="O2427" s="18" t="str">
        <f>IFERROR(VLOOKUP(F2427,'（鳥類・チョウ）vlookup関数用'!$D$35:$F$38,3,0),"")</f>
        <v/>
      </c>
      <c r="P2427" s="18" t="str">
        <f>IFERROR(VLOOKUP(F2427,特定外来生物!$A$3:$G$24,7,0),"")</f>
        <v/>
      </c>
      <c r="Q2427" s="17" t="str">
        <f>IFERROR(VLOOKUP(F2427,県RL2019!$B$2:$H$605,4,0),"")</f>
        <v/>
      </c>
      <c r="R2427" s="17" t="str">
        <f>IFERROR(VLOOKUP(F2427,県RL2019!$B$2:$H$605,5,0),"")</f>
        <v/>
      </c>
      <c r="S2427" s="17" t="str">
        <f>IFERROR(VLOOKUP(F2427,県RL2011!$F$3:$H$906,2,0),"")</f>
        <v/>
      </c>
      <c r="T2427" s="17" t="str">
        <f>IFERROR(VLOOKUP(F2427,県RL2011!$F$3:$H$906,3,0),"")</f>
        <v/>
      </c>
      <c r="U2427" s="150" t="str">
        <f>IFERROR(VLOOKUP(F2427,国RL2020!$B$2:$E$878,4,0),"")</f>
        <v/>
      </c>
      <c r="V2427" s="150" t="str">
        <f>IFERROR(VLOOKUP(F2427,国RL2020!$B$2:$E$878,3,0),"")</f>
        <v/>
      </c>
      <c r="W2427" s="19" t="str">
        <f>IFERROR(VLOOKUP(F2427,国RL2019!$B$2:$E$873,4,0),"")</f>
        <v/>
      </c>
      <c r="X2427" s="19" t="str">
        <f>IFERROR(VLOOKUP(F2427,国RL2019!$B$2:$E$873,3,0),"")</f>
        <v/>
      </c>
      <c r="Y2427" s="19" t="str">
        <f>IFERROR(VLOOKUP(F2427,国RL2017!$B$2:$E$870,4,0),"")</f>
        <v/>
      </c>
      <c r="Z2427" s="19" t="str">
        <f>IFERROR(VLOOKUP(F2427,国RL2017!$B$2:$E$870,3,0),"")</f>
        <v/>
      </c>
      <c r="AA2427" s="19" t="str">
        <f>IFERROR(VLOOKUP(F2427,国RL2006!$B$2:$E$567,4,0),"")</f>
        <v/>
      </c>
      <c r="AB2427" s="19" t="str">
        <f>IFERROR(VLOOKUP(F2427,国RL2006!$B$2:$E$567,3,0),"")</f>
        <v/>
      </c>
      <c r="AC2427" s="24"/>
    </row>
    <row r="2428" spans="1:29" x14ac:dyDescent="0.15">
      <c r="A2428" s="16">
        <v>2427</v>
      </c>
      <c r="B2428" s="24">
        <v>2017</v>
      </c>
      <c r="C2428" s="24">
        <v>6</v>
      </c>
      <c r="D2428" s="24">
        <v>7</v>
      </c>
      <c r="E2428" s="24" t="s">
        <v>2918</v>
      </c>
      <c r="F2428" s="24" t="s">
        <v>46</v>
      </c>
      <c r="G2428" s="24" t="s">
        <v>19</v>
      </c>
      <c r="H2428" s="24">
        <v>1</v>
      </c>
      <c r="I2428" s="24"/>
      <c r="J2428" s="24"/>
      <c r="K2428" s="24"/>
      <c r="L2428" s="24"/>
      <c r="M2428" s="15">
        <v>1</v>
      </c>
      <c r="N2428" s="24"/>
      <c r="O2428" s="18" t="str">
        <f>IFERROR(VLOOKUP(F2428,'（鳥類・チョウ）vlookup関数用'!$D$35:$F$38,3,0),"")</f>
        <v/>
      </c>
      <c r="P2428" s="18" t="str">
        <f>IFERROR(VLOOKUP(F2428,特定外来生物!$A$3:$G$24,7,0),"")</f>
        <v/>
      </c>
      <c r="Q2428" s="17" t="str">
        <f>IFERROR(VLOOKUP(F2428,県RL2019!$B$2:$H$605,4,0),"")</f>
        <v/>
      </c>
      <c r="R2428" s="17" t="str">
        <f>IFERROR(VLOOKUP(F2428,県RL2019!$B$2:$H$605,5,0),"")</f>
        <v/>
      </c>
      <c r="S2428" s="17" t="str">
        <f>IFERROR(VLOOKUP(F2428,県RL2011!$F$3:$H$906,2,0),"")</f>
        <v/>
      </c>
      <c r="T2428" s="17" t="str">
        <f>IFERROR(VLOOKUP(F2428,県RL2011!$F$3:$H$906,3,0),"")</f>
        <v/>
      </c>
      <c r="U2428" s="150" t="str">
        <f>IFERROR(VLOOKUP(F2428,国RL2020!$B$2:$E$878,4,0),"")</f>
        <v/>
      </c>
      <c r="V2428" s="150" t="str">
        <f>IFERROR(VLOOKUP(F2428,国RL2020!$B$2:$E$878,3,0),"")</f>
        <v/>
      </c>
      <c r="W2428" s="19" t="str">
        <f>IFERROR(VLOOKUP(F2428,国RL2019!$B$2:$E$873,4,0),"")</f>
        <v/>
      </c>
      <c r="X2428" s="19" t="str">
        <f>IFERROR(VLOOKUP(F2428,国RL2019!$B$2:$E$873,3,0),"")</f>
        <v/>
      </c>
      <c r="Y2428" s="19" t="str">
        <f>IFERROR(VLOOKUP(F2428,国RL2017!$B$2:$E$870,4,0),"")</f>
        <v/>
      </c>
      <c r="Z2428" s="19" t="str">
        <f>IFERROR(VLOOKUP(F2428,国RL2017!$B$2:$E$870,3,0),"")</f>
        <v/>
      </c>
      <c r="AA2428" s="19" t="str">
        <f>IFERROR(VLOOKUP(F2428,国RL2006!$B$2:$E$567,4,0),"")</f>
        <v/>
      </c>
      <c r="AB2428" s="19" t="str">
        <f>IFERROR(VLOOKUP(F2428,国RL2006!$B$2:$E$567,3,0),"")</f>
        <v/>
      </c>
      <c r="AC2428" s="24"/>
    </row>
    <row r="2429" spans="1:29" x14ac:dyDescent="0.15">
      <c r="A2429" s="16">
        <v>2428</v>
      </c>
      <c r="B2429" s="24">
        <v>2017</v>
      </c>
      <c r="C2429" s="24">
        <v>6</v>
      </c>
      <c r="D2429" s="24">
        <v>7</v>
      </c>
      <c r="E2429" s="24" t="s">
        <v>2918</v>
      </c>
      <c r="F2429" s="24" t="s">
        <v>48</v>
      </c>
      <c r="G2429" s="24" t="s">
        <v>2923</v>
      </c>
      <c r="H2429" s="24">
        <v>2</v>
      </c>
      <c r="I2429" s="24"/>
      <c r="J2429" s="24"/>
      <c r="K2429" s="24"/>
      <c r="L2429" s="24"/>
      <c r="M2429" s="15">
        <v>2</v>
      </c>
      <c r="N2429" s="24"/>
      <c r="O2429" s="18" t="str">
        <f>IFERROR(VLOOKUP(F2429,'（鳥類・チョウ）vlookup関数用'!$D$35:$F$38,3,0),"")</f>
        <v/>
      </c>
      <c r="P2429" s="18" t="str">
        <f>IFERROR(VLOOKUP(F2429,特定外来生物!$A$3:$G$24,7,0),"")</f>
        <v/>
      </c>
      <c r="Q2429" s="17" t="str">
        <f>IFERROR(VLOOKUP(F2429,県RL2019!$B$2:$H$605,4,0),"")</f>
        <v/>
      </c>
      <c r="R2429" s="17" t="str">
        <f>IFERROR(VLOOKUP(F2429,県RL2019!$B$2:$H$605,5,0),"")</f>
        <v/>
      </c>
      <c r="S2429" s="17" t="str">
        <f>IFERROR(VLOOKUP(F2429,県RL2011!$F$3:$H$906,2,0),"")</f>
        <v/>
      </c>
      <c r="T2429" s="17" t="str">
        <f>IFERROR(VLOOKUP(F2429,県RL2011!$F$3:$H$906,3,0),"")</f>
        <v/>
      </c>
      <c r="U2429" s="150" t="str">
        <f>IFERROR(VLOOKUP(F2429,国RL2020!$B$2:$E$878,4,0),"")</f>
        <v/>
      </c>
      <c r="V2429" s="150" t="str">
        <f>IFERROR(VLOOKUP(F2429,国RL2020!$B$2:$E$878,3,0),"")</f>
        <v/>
      </c>
      <c r="W2429" s="19" t="str">
        <f>IFERROR(VLOOKUP(F2429,国RL2019!$B$2:$E$873,4,0),"")</f>
        <v/>
      </c>
      <c r="X2429" s="19" t="str">
        <f>IFERROR(VLOOKUP(F2429,国RL2019!$B$2:$E$873,3,0),"")</f>
        <v/>
      </c>
      <c r="Y2429" s="19" t="str">
        <f>IFERROR(VLOOKUP(F2429,国RL2017!$B$2:$E$870,4,0),"")</f>
        <v/>
      </c>
      <c r="Z2429" s="19" t="str">
        <f>IFERROR(VLOOKUP(F2429,国RL2017!$B$2:$E$870,3,0),"")</f>
        <v/>
      </c>
      <c r="AA2429" s="19" t="str">
        <f>IFERROR(VLOOKUP(F2429,国RL2006!$B$2:$E$567,4,0),"")</f>
        <v/>
      </c>
      <c r="AB2429" s="19" t="str">
        <f>IFERROR(VLOOKUP(F2429,国RL2006!$B$2:$E$567,3,0),"")</f>
        <v/>
      </c>
      <c r="AC2429" s="24"/>
    </row>
    <row r="2430" spans="1:29" x14ac:dyDescent="0.15">
      <c r="A2430" s="16">
        <v>2429</v>
      </c>
      <c r="B2430" s="24">
        <v>2017</v>
      </c>
      <c r="C2430" s="24">
        <v>6</v>
      </c>
      <c r="D2430" s="24">
        <v>7</v>
      </c>
      <c r="E2430" s="24" t="s">
        <v>2918</v>
      </c>
      <c r="F2430" s="24" t="s">
        <v>17</v>
      </c>
      <c r="G2430" s="24" t="s">
        <v>2924</v>
      </c>
      <c r="H2430" s="24">
        <v>2</v>
      </c>
      <c r="I2430" s="24"/>
      <c r="J2430" s="24"/>
      <c r="K2430" s="24"/>
      <c r="L2430" s="24"/>
      <c r="M2430" s="15">
        <v>2</v>
      </c>
      <c r="N2430" s="24"/>
      <c r="O2430" s="18" t="str">
        <f>IFERROR(VLOOKUP(F2430,'（鳥類・チョウ）vlookup関数用'!$D$35:$F$38,3,0),"")</f>
        <v/>
      </c>
      <c r="P2430" s="18" t="str">
        <f>IFERROR(VLOOKUP(F2430,特定外来生物!$A$3:$G$24,7,0),"")</f>
        <v/>
      </c>
      <c r="Q2430" s="17" t="str">
        <f>IFERROR(VLOOKUP(F2430,県RL2019!$B$2:$H$605,4,0),"")</f>
        <v/>
      </c>
      <c r="R2430" s="17" t="str">
        <f>IFERROR(VLOOKUP(F2430,県RL2019!$B$2:$H$605,5,0),"")</f>
        <v/>
      </c>
      <c r="S2430" s="17" t="str">
        <f>IFERROR(VLOOKUP(F2430,県RL2011!$F$3:$H$906,2,0),"")</f>
        <v/>
      </c>
      <c r="T2430" s="17" t="str">
        <f>IFERROR(VLOOKUP(F2430,県RL2011!$F$3:$H$906,3,0),"")</f>
        <v/>
      </c>
      <c r="U2430" s="150" t="str">
        <f>IFERROR(VLOOKUP(F2430,国RL2020!$B$2:$E$878,4,0),"")</f>
        <v/>
      </c>
      <c r="V2430" s="150" t="str">
        <f>IFERROR(VLOOKUP(F2430,国RL2020!$B$2:$E$878,3,0),"")</f>
        <v/>
      </c>
      <c r="W2430" s="19" t="str">
        <f>IFERROR(VLOOKUP(F2430,国RL2019!$B$2:$E$873,4,0),"")</f>
        <v/>
      </c>
      <c r="X2430" s="19" t="str">
        <f>IFERROR(VLOOKUP(F2430,国RL2019!$B$2:$E$873,3,0),"")</f>
        <v/>
      </c>
      <c r="Y2430" s="19" t="str">
        <f>IFERROR(VLOOKUP(F2430,国RL2017!$B$2:$E$870,4,0),"")</f>
        <v/>
      </c>
      <c r="Z2430" s="19" t="str">
        <f>IFERROR(VLOOKUP(F2430,国RL2017!$B$2:$E$870,3,0),"")</f>
        <v/>
      </c>
      <c r="AA2430" s="19" t="str">
        <f>IFERROR(VLOOKUP(F2430,国RL2006!$B$2:$E$567,4,0),"")</f>
        <v/>
      </c>
      <c r="AB2430" s="19" t="str">
        <f>IFERROR(VLOOKUP(F2430,国RL2006!$B$2:$E$567,3,0),"")</f>
        <v/>
      </c>
      <c r="AC2430" s="24"/>
    </row>
    <row r="2431" spans="1:29" x14ac:dyDescent="0.15">
      <c r="A2431" s="16">
        <v>2430</v>
      </c>
      <c r="B2431" s="24">
        <v>2017</v>
      </c>
      <c r="C2431" s="24">
        <v>6</v>
      </c>
      <c r="D2431" s="24">
        <v>7</v>
      </c>
      <c r="E2431" s="24" t="s">
        <v>2918</v>
      </c>
      <c r="F2431" s="24" t="s">
        <v>27</v>
      </c>
      <c r="G2431" s="24" t="s">
        <v>2924</v>
      </c>
      <c r="H2431" s="24">
        <v>1</v>
      </c>
      <c r="I2431" s="24"/>
      <c r="J2431" s="24"/>
      <c r="K2431" s="24"/>
      <c r="L2431" s="24"/>
      <c r="M2431" s="15">
        <v>1</v>
      </c>
      <c r="N2431" s="24"/>
      <c r="O2431" s="18" t="str">
        <f>IFERROR(VLOOKUP(F2431,'（鳥類・チョウ）vlookup関数用'!$D$35:$F$38,3,0),"")</f>
        <v/>
      </c>
      <c r="P2431" s="18" t="str">
        <f>IFERROR(VLOOKUP(F2431,特定外来生物!$A$3:$G$24,7,0),"")</f>
        <v/>
      </c>
      <c r="Q2431" s="17" t="str">
        <f>IFERROR(VLOOKUP(F2431,県RL2019!$B$2:$H$605,4,0),"")</f>
        <v/>
      </c>
      <c r="R2431" s="17" t="str">
        <f>IFERROR(VLOOKUP(F2431,県RL2019!$B$2:$H$605,5,0),"")</f>
        <v/>
      </c>
      <c r="S2431" s="17" t="str">
        <f>IFERROR(VLOOKUP(F2431,県RL2011!$F$3:$H$906,2,0),"")</f>
        <v/>
      </c>
      <c r="T2431" s="17" t="str">
        <f>IFERROR(VLOOKUP(F2431,県RL2011!$F$3:$H$906,3,0),"")</f>
        <v/>
      </c>
      <c r="U2431" s="150" t="str">
        <f>IFERROR(VLOOKUP(F2431,国RL2020!$B$2:$E$878,4,0),"")</f>
        <v/>
      </c>
      <c r="V2431" s="150" t="str">
        <f>IFERROR(VLOOKUP(F2431,国RL2020!$B$2:$E$878,3,0),"")</f>
        <v/>
      </c>
      <c r="W2431" s="19" t="str">
        <f>IFERROR(VLOOKUP(F2431,国RL2019!$B$2:$E$873,4,0),"")</f>
        <v/>
      </c>
      <c r="X2431" s="19" t="str">
        <f>IFERROR(VLOOKUP(F2431,国RL2019!$B$2:$E$873,3,0),"")</f>
        <v/>
      </c>
      <c r="Y2431" s="19" t="str">
        <f>IFERROR(VLOOKUP(F2431,国RL2017!$B$2:$E$870,4,0),"")</f>
        <v/>
      </c>
      <c r="Z2431" s="19" t="str">
        <f>IFERROR(VLOOKUP(F2431,国RL2017!$B$2:$E$870,3,0),"")</f>
        <v/>
      </c>
      <c r="AA2431" s="19" t="str">
        <f>IFERROR(VLOOKUP(F2431,国RL2006!$B$2:$E$567,4,0),"")</f>
        <v/>
      </c>
      <c r="AB2431" s="19" t="str">
        <f>IFERROR(VLOOKUP(F2431,国RL2006!$B$2:$E$567,3,0),"")</f>
        <v/>
      </c>
      <c r="AC2431" s="24"/>
    </row>
    <row r="2432" spans="1:29" x14ac:dyDescent="0.15">
      <c r="A2432" s="16">
        <v>2431</v>
      </c>
      <c r="B2432" s="24">
        <v>2017</v>
      </c>
      <c r="C2432" s="24">
        <v>6</v>
      </c>
      <c r="D2432" s="24">
        <v>7</v>
      </c>
      <c r="E2432" s="24" t="s">
        <v>2918</v>
      </c>
      <c r="F2432" s="24" t="s">
        <v>24</v>
      </c>
      <c r="G2432" s="24" t="s">
        <v>2924</v>
      </c>
      <c r="H2432" s="24">
        <v>19</v>
      </c>
      <c r="I2432" s="24">
        <v>25</v>
      </c>
      <c r="J2432" s="24"/>
      <c r="K2432" s="24"/>
      <c r="L2432" s="24"/>
      <c r="M2432" s="15">
        <v>44</v>
      </c>
      <c r="N2432" s="24"/>
      <c r="O2432" s="18" t="str">
        <f>IFERROR(VLOOKUP(F2432,'（鳥類・チョウ）vlookup関数用'!$D$35:$F$38,3,0),"")</f>
        <v/>
      </c>
      <c r="P2432" s="18" t="str">
        <f>IFERROR(VLOOKUP(F2432,特定外来生物!$A$3:$G$24,7,0),"")</f>
        <v/>
      </c>
      <c r="Q2432" s="17" t="str">
        <f>IFERROR(VLOOKUP(F2432,県RL2019!$B$2:$H$605,4,0),"")</f>
        <v/>
      </c>
      <c r="R2432" s="17" t="str">
        <f>IFERROR(VLOOKUP(F2432,県RL2019!$B$2:$H$605,5,0),"")</f>
        <v/>
      </c>
      <c r="S2432" s="17" t="str">
        <f>IFERROR(VLOOKUP(F2432,県RL2011!$F$3:$H$906,2,0),"")</f>
        <v/>
      </c>
      <c r="T2432" s="17" t="str">
        <f>IFERROR(VLOOKUP(F2432,県RL2011!$F$3:$H$906,3,0),"")</f>
        <v/>
      </c>
      <c r="U2432" s="150" t="str">
        <f>IFERROR(VLOOKUP(F2432,国RL2020!$B$2:$E$878,4,0),"")</f>
        <v/>
      </c>
      <c r="V2432" s="150" t="str">
        <f>IFERROR(VLOOKUP(F2432,国RL2020!$B$2:$E$878,3,0),"")</f>
        <v/>
      </c>
      <c r="W2432" s="19" t="str">
        <f>IFERROR(VLOOKUP(F2432,国RL2019!$B$2:$E$873,4,0),"")</f>
        <v/>
      </c>
      <c r="X2432" s="19" t="str">
        <f>IFERROR(VLOOKUP(F2432,国RL2019!$B$2:$E$873,3,0),"")</f>
        <v/>
      </c>
      <c r="Y2432" s="19" t="str">
        <f>IFERROR(VLOOKUP(F2432,国RL2017!$B$2:$E$870,4,0),"")</f>
        <v/>
      </c>
      <c r="Z2432" s="19" t="str">
        <f>IFERROR(VLOOKUP(F2432,国RL2017!$B$2:$E$870,3,0),"")</f>
        <v/>
      </c>
      <c r="AA2432" s="19" t="str">
        <f>IFERROR(VLOOKUP(F2432,国RL2006!$B$2:$E$567,4,0),"")</f>
        <v/>
      </c>
      <c r="AB2432" s="19" t="str">
        <f>IFERROR(VLOOKUP(F2432,国RL2006!$B$2:$E$567,3,0),"")</f>
        <v/>
      </c>
      <c r="AC2432" s="24"/>
    </row>
    <row r="2433" spans="1:29" x14ac:dyDescent="0.15">
      <c r="A2433" s="16">
        <v>2432</v>
      </c>
      <c r="B2433" s="24">
        <v>2017</v>
      </c>
      <c r="C2433" s="24">
        <v>6</v>
      </c>
      <c r="D2433" s="24">
        <v>7</v>
      </c>
      <c r="E2433" s="24" t="s">
        <v>2918</v>
      </c>
      <c r="F2433" s="24" t="s">
        <v>38</v>
      </c>
      <c r="G2433" s="24" t="s">
        <v>2924</v>
      </c>
      <c r="H2433" s="24">
        <v>23</v>
      </c>
      <c r="I2433" s="24">
        <v>5</v>
      </c>
      <c r="J2433" s="24"/>
      <c r="K2433" s="24"/>
      <c r="L2433" s="24"/>
      <c r="M2433" s="15">
        <v>28</v>
      </c>
      <c r="N2433" s="24"/>
      <c r="O2433" s="18" t="str">
        <f>IFERROR(VLOOKUP(F2433,'（鳥類・チョウ）vlookup関数用'!$D$35:$F$38,3,0),"")</f>
        <v/>
      </c>
      <c r="P2433" s="18" t="str">
        <f>IFERROR(VLOOKUP(F2433,特定外来生物!$A$3:$G$24,7,0),"")</f>
        <v/>
      </c>
      <c r="Q2433" s="17" t="str">
        <f>IFERROR(VLOOKUP(F2433,県RL2019!$B$2:$H$605,4,0),"")</f>
        <v/>
      </c>
      <c r="R2433" s="17" t="str">
        <f>IFERROR(VLOOKUP(F2433,県RL2019!$B$2:$H$605,5,0),"")</f>
        <v/>
      </c>
      <c r="S2433" s="17" t="str">
        <f>IFERROR(VLOOKUP(F2433,県RL2011!$F$3:$H$906,2,0),"")</f>
        <v/>
      </c>
      <c r="T2433" s="17" t="str">
        <f>IFERROR(VLOOKUP(F2433,県RL2011!$F$3:$H$906,3,0),"")</f>
        <v/>
      </c>
      <c r="U2433" s="150" t="str">
        <f>IFERROR(VLOOKUP(F2433,国RL2020!$B$2:$E$878,4,0),"")</f>
        <v/>
      </c>
      <c r="V2433" s="150" t="str">
        <f>IFERROR(VLOOKUP(F2433,国RL2020!$B$2:$E$878,3,0),"")</f>
        <v/>
      </c>
      <c r="W2433" s="19" t="str">
        <f>IFERROR(VLOOKUP(F2433,国RL2019!$B$2:$E$873,4,0),"")</f>
        <v/>
      </c>
      <c r="X2433" s="19" t="str">
        <f>IFERROR(VLOOKUP(F2433,国RL2019!$B$2:$E$873,3,0),"")</f>
        <v/>
      </c>
      <c r="Y2433" s="19" t="str">
        <f>IFERROR(VLOOKUP(F2433,国RL2017!$B$2:$E$870,4,0),"")</f>
        <v/>
      </c>
      <c r="Z2433" s="19" t="str">
        <f>IFERROR(VLOOKUP(F2433,国RL2017!$B$2:$E$870,3,0),"")</f>
        <v/>
      </c>
      <c r="AA2433" s="19" t="str">
        <f>IFERROR(VLOOKUP(F2433,国RL2006!$B$2:$E$567,4,0),"")</f>
        <v/>
      </c>
      <c r="AB2433" s="19" t="str">
        <f>IFERROR(VLOOKUP(F2433,国RL2006!$B$2:$E$567,3,0),"")</f>
        <v/>
      </c>
      <c r="AC2433" s="24"/>
    </row>
    <row r="2434" spans="1:29" x14ac:dyDescent="0.15">
      <c r="A2434" s="16">
        <v>2433</v>
      </c>
      <c r="B2434" s="24">
        <v>2017</v>
      </c>
      <c r="C2434" s="24">
        <v>6</v>
      </c>
      <c r="D2434" s="24">
        <v>7</v>
      </c>
      <c r="E2434" s="24" t="s">
        <v>2918</v>
      </c>
      <c r="F2434" s="24" t="s">
        <v>718</v>
      </c>
      <c r="G2434" s="24" t="s">
        <v>2924</v>
      </c>
      <c r="H2434" s="24">
        <v>1</v>
      </c>
      <c r="I2434" s="24"/>
      <c r="J2434" s="24"/>
      <c r="K2434" s="24"/>
      <c r="L2434" s="24"/>
      <c r="M2434" s="15">
        <v>1</v>
      </c>
      <c r="N2434" s="24"/>
      <c r="O2434" s="18" t="str">
        <f>IFERROR(VLOOKUP(F2434,'（鳥類・チョウ）vlookup関数用'!$D$35:$F$38,3,0),"")</f>
        <v/>
      </c>
      <c r="P2434" s="18" t="str">
        <f>IFERROR(VLOOKUP(F2434,特定外来生物!$A$3:$G$24,7,0),"")</f>
        <v/>
      </c>
      <c r="Q2434" s="17" t="str">
        <f>IFERROR(VLOOKUP(F2434,県RL2019!$B$2:$H$605,4,0),"")</f>
        <v>C</v>
      </c>
      <c r="R2434" s="17" t="str">
        <f>IFERROR(VLOOKUP(F2434,県RL2019!$B$2:$H$605,5,0),"")</f>
        <v>要保護生物</v>
      </c>
      <c r="S2434" s="17" t="str">
        <f>IFERROR(VLOOKUP(F2434,県RL2011!$F$3:$H$906,2,0),"")</f>
        <v>C</v>
      </c>
      <c r="T2434" s="17" t="str">
        <f>IFERROR(VLOOKUP(F2434,県RL2011!$F$3:$H$906,3,0),"")</f>
        <v>要保護生物</v>
      </c>
      <c r="U2434" s="150" t="str">
        <f>IFERROR(VLOOKUP(F2434,国RL2020!$B$2:$E$878,4,0),"")</f>
        <v/>
      </c>
      <c r="V2434" s="150" t="str">
        <f>IFERROR(VLOOKUP(F2434,国RL2020!$B$2:$E$878,3,0),"")</f>
        <v/>
      </c>
      <c r="W2434" s="19" t="str">
        <f>IFERROR(VLOOKUP(F2434,国RL2019!$B$2:$E$873,4,0),"")</f>
        <v/>
      </c>
      <c r="X2434" s="19" t="str">
        <f>IFERROR(VLOOKUP(F2434,国RL2019!$B$2:$E$873,3,0),"")</f>
        <v/>
      </c>
      <c r="Y2434" s="19" t="str">
        <f>IFERROR(VLOOKUP(F2434,国RL2017!$B$2:$E$870,4,0),"")</f>
        <v/>
      </c>
      <c r="Z2434" s="19" t="str">
        <f>IFERROR(VLOOKUP(F2434,国RL2017!$B$2:$E$870,3,0),"")</f>
        <v/>
      </c>
      <c r="AA2434" s="19" t="str">
        <f>IFERROR(VLOOKUP(F2434,国RL2006!$B$2:$E$567,4,0),"")</f>
        <v/>
      </c>
      <c r="AB2434" s="19" t="str">
        <f>IFERROR(VLOOKUP(F2434,国RL2006!$B$2:$E$567,3,0),"")</f>
        <v/>
      </c>
      <c r="AC2434" s="24"/>
    </row>
    <row r="2435" spans="1:29" x14ac:dyDescent="0.15">
      <c r="A2435" s="16">
        <v>2434</v>
      </c>
      <c r="B2435" s="24">
        <v>2017</v>
      </c>
      <c r="C2435" s="24">
        <v>6</v>
      </c>
      <c r="D2435" s="24">
        <v>7</v>
      </c>
      <c r="E2435" s="24" t="s">
        <v>2918</v>
      </c>
      <c r="F2435" s="24" t="s">
        <v>82</v>
      </c>
      <c r="G2435" s="24" t="s">
        <v>2924</v>
      </c>
      <c r="H2435" s="24">
        <v>2</v>
      </c>
      <c r="I2435" s="24">
        <v>1</v>
      </c>
      <c r="J2435" s="24"/>
      <c r="K2435" s="24"/>
      <c r="L2435" s="24"/>
      <c r="M2435" s="15">
        <v>3</v>
      </c>
      <c r="N2435" s="24"/>
      <c r="O2435" s="18" t="str">
        <f>IFERROR(VLOOKUP(F2435,'（鳥類・チョウ）vlookup関数用'!$D$35:$F$38,3,0),"")</f>
        <v/>
      </c>
      <c r="P2435" s="18" t="str">
        <f>IFERROR(VLOOKUP(F2435,特定外来生物!$A$3:$G$24,7,0),"")</f>
        <v/>
      </c>
      <c r="Q2435" s="17" t="str">
        <f>IFERROR(VLOOKUP(F2435,県RL2019!$B$2:$H$605,4,0),"")</f>
        <v>C</v>
      </c>
      <c r="R2435" s="17" t="str">
        <f>IFERROR(VLOOKUP(F2435,県RL2019!$B$2:$H$605,5,0),"")</f>
        <v>要保護生物</v>
      </c>
      <c r="S2435" s="17" t="str">
        <f>IFERROR(VLOOKUP(F2435,県RL2011!$F$3:$H$906,2,0),"")</f>
        <v>C</v>
      </c>
      <c r="T2435" s="17" t="str">
        <f>IFERROR(VLOOKUP(F2435,県RL2011!$F$3:$H$906,3,0),"")</f>
        <v>要保護生物</v>
      </c>
      <c r="U2435" s="150" t="str">
        <f>IFERROR(VLOOKUP(F2435,国RL2020!$B$2:$E$878,4,0),"")</f>
        <v/>
      </c>
      <c r="V2435" s="150" t="str">
        <f>IFERROR(VLOOKUP(F2435,国RL2020!$B$2:$E$878,3,0),"")</f>
        <v/>
      </c>
      <c r="W2435" s="19" t="str">
        <f>IFERROR(VLOOKUP(F2435,国RL2019!$B$2:$E$873,4,0),"")</f>
        <v/>
      </c>
      <c r="X2435" s="19" t="str">
        <f>IFERROR(VLOOKUP(F2435,国RL2019!$B$2:$E$873,3,0),"")</f>
        <v/>
      </c>
      <c r="Y2435" s="19" t="str">
        <f>IFERROR(VLOOKUP(F2435,国RL2017!$B$2:$E$870,4,0),"")</f>
        <v/>
      </c>
      <c r="Z2435" s="19" t="str">
        <f>IFERROR(VLOOKUP(F2435,国RL2017!$B$2:$E$870,3,0),"")</f>
        <v/>
      </c>
      <c r="AA2435" s="19" t="str">
        <f>IFERROR(VLOOKUP(F2435,国RL2006!$B$2:$E$567,4,0),"")</f>
        <v/>
      </c>
      <c r="AB2435" s="19" t="str">
        <f>IFERROR(VLOOKUP(F2435,国RL2006!$B$2:$E$567,3,0),"")</f>
        <v/>
      </c>
      <c r="AC2435" s="24"/>
    </row>
    <row r="2436" spans="1:29" x14ac:dyDescent="0.15">
      <c r="A2436" s="16">
        <v>2435</v>
      </c>
      <c r="B2436" s="24">
        <v>2017</v>
      </c>
      <c r="C2436" s="24">
        <v>6</v>
      </c>
      <c r="D2436" s="24">
        <v>7</v>
      </c>
      <c r="E2436" s="24" t="s">
        <v>2918</v>
      </c>
      <c r="F2436" s="24" t="s">
        <v>32</v>
      </c>
      <c r="G2436" s="24" t="s">
        <v>2925</v>
      </c>
      <c r="H2436" s="24">
        <v>6</v>
      </c>
      <c r="I2436" s="24"/>
      <c r="J2436" s="24"/>
      <c r="K2436" s="24"/>
      <c r="L2436" s="24"/>
      <c r="M2436" s="15">
        <v>6</v>
      </c>
      <c r="N2436" s="24"/>
      <c r="O2436" s="18" t="str">
        <f>IFERROR(VLOOKUP(F2436,'（鳥類・チョウ）vlookup関数用'!$D$35:$F$38,3,0),"")</f>
        <v/>
      </c>
      <c r="P2436" s="18" t="str">
        <f>IFERROR(VLOOKUP(F2436,特定外来生物!$A$3:$G$24,7,0),"")</f>
        <v/>
      </c>
      <c r="Q2436" s="17" t="str">
        <f>IFERROR(VLOOKUP(F2436,県RL2019!$B$2:$H$605,4,0),"")</f>
        <v/>
      </c>
      <c r="R2436" s="17" t="str">
        <f>IFERROR(VLOOKUP(F2436,県RL2019!$B$2:$H$605,5,0),"")</f>
        <v/>
      </c>
      <c r="S2436" s="17" t="str">
        <f>IFERROR(VLOOKUP(F2436,県RL2011!$F$3:$H$906,2,0),"")</f>
        <v/>
      </c>
      <c r="T2436" s="17" t="str">
        <f>IFERROR(VLOOKUP(F2436,県RL2011!$F$3:$H$906,3,0),"")</f>
        <v/>
      </c>
      <c r="U2436" s="150" t="str">
        <f>IFERROR(VLOOKUP(F2436,国RL2020!$B$2:$E$878,4,0),"")</f>
        <v/>
      </c>
      <c r="V2436" s="150" t="str">
        <f>IFERROR(VLOOKUP(F2436,国RL2020!$B$2:$E$878,3,0),"")</f>
        <v/>
      </c>
      <c r="W2436" s="19" t="str">
        <f>IFERROR(VLOOKUP(F2436,国RL2019!$B$2:$E$873,4,0),"")</f>
        <v/>
      </c>
      <c r="X2436" s="19" t="str">
        <f>IFERROR(VLOOKUP(F2436,国RL2019!$B$2:$E$873,3,0),"")</f>
        <v/>
      </c>
      <c r="Y2436" s="19" t="str">
        <f>IFERROR(VLOOKUP(F2436,国RL2017!$B$2:$E$870,4,0),"")</f>
        <v/>
      </c>
      <c r="Z2436" s="19" t="str">
        <f>IFERROR(VLOOKUP(F2436,国RL2017!$B$2:$E$870,3,0),"")</f>
        <v/>
      </c>
      <c r="AA2436" s="19" t="str">
        <f>IFERROR(VLOOKUP(F2436,国RL2006!$B$2:$E$567,4,0),"")</f>
        <v/>
      </c>
      <c r="AB2436" s="19" t="str">
        <f>IFERROR(VLOOKUP(F2436,国RL2006!$B$2:$E$567,3,0),"")</f>
        <v/>
      </c>
      <c r="AC2436" s="24"/>
    </row>
    <row r="2437" spans="1:29" x14ac:dyDescent="0.15">
      <c r="A2437" s="16">
        <v>2436</v>
      </c>
      <c r="B2437" s="24">
        <v>2017</v>
      </c>
      <c r="C2437" s="24">
        <v>6</v>
      </c>
      <c r="D2437" s="24">
        <v>7</v>
      </c>
      <c r="E2437" s="24" t="s">
        <v>2918</v>
      </c>
      <c r="F2437" s="24" t="s">
        <v>37</v>
      </c>
      <c r="G2437" s="24" t="s">
        <v>2925</v>
      </c>
      <c r="H2437" s="24">
        <v>1</v>
      </c>
      <c r="I2437" s="24"/>
      <c r="J2437" s="24"/>
      <c r="K2437" s="24"/>
      <c r="L2437" s="24"/>
      <c r="M2437" s="15">
        <v>1</v>
      </c>
      <c r="N2437" s="24"/>
      <c r="O2437" s="18" t="str">
        <f>IFERROR(VLOOKUP(F2437,'（鳥類・チョウ）vlookup関数用'!$D$35:$F$38,3,0),"")</f>
        <v/>
      </c>
      <c r="P2437" s="18" t="str">
        <f>IFERROR(VLOOKUP(F2437,特定外来生物!$A$3:$G$24,7,0),"")</f>
        <v/>
      </c>
      <c r="Q2437" s="17" t="str">
        <f>IFERROR(VLOOKUP(F2437,県RL2019!$B$2:$H$605,4,0),"")</f>
        <v/>
      </c>
      <c r="R2437" s="17" t="str">
        <f>IFERROR(VLOOKUP(F2437,県RL2019!$B$2:$H$605,5,0),"")</f>
        <v/>
      </c>
      <c r="S2437" s="17" t="str">
        <f>IFERROR(VLOOKUP(F2437,県RL2011!$F$3:$H$906,2,0),"")</f>
        <v/>
      </c>
      <c r="T2437" s="17" t="str">
        <f>IFERROR(VLOOKUP(F2437,県RL2011!$F$3:$H$906,3,0),"")</f>
        <v/>
      </c>
      <c r="U2437" s="150" t="str">
        <f>IFERROR(VLOOKUP(F2437,国RL2020!$B$2:$E$878,4,0),"")</f>
        <v/>
      </c>
      <c r="V2437" s="150" t="str">
        <f>IFERROR(VLOOKUP(F2437,国RL2020!$B$2:$E$878,3,0),"")</f>
        <v/>
      </c>
      <c r="W2437" s="19" t="str">
        <f>IFERROR(VLOOKUP(F2437,国RL2019!$B$2:$E$873,4,0),"")</f>
        <v/>
      </c>
      <c r="X2437" s="19" t="str">
        <f>IFERROR(VLOOKUP(F2437,国RL2019!$B$2:$E$873,3,0),"")</f>
        <v/>
      </c>
      <c r="Y2437" s="19" t="str">
        <f>IFERROR(VLOOKUP(F2437,国RL2017!$B$2:$E$870,4,0),"")</f>
        <v/>
      </c>
      <c r="Z2437" s="19" t="str">
        <f>IFERROR(VLOOKUP(F2437,国RL2017!$B$2:$E$870,3,0),"")</f>
        <v/>
      </c>
      <c r="AA2437" s="19" t="str">
        <f>IFERROR(VLOOKUP(F2437,国RL2006!$B$2:$E$567,4,0),"")</f>
        <v/>
      </c>
      <c r="AB2437" s="19" t="str">
        <f>IFERROR(VLOOKUP(F2437,国RL2006!$B$2:$E$567,3,0),"")</f>
        <v/>
      </c>
      <c r="AC2437" s="24"/>
    </row>
    <row r="2438" spans="1:29" x14ac:dyDescent="0.15">
      <c r="A2438" s="16">
        <v>2437</v>
      </c>
      <c r="B2438" s="24">
        <v>2017</v>
      </c>
      <c r="C2438" s="24">
        <v>6</v>
      </c>
      <c r="D2438" s="24">
        <v>7</v>
      </c>
      <c r="E2438" s="24" t="s">
        <v>2918</v>
      </c>
      <c r="F2438" s="24" t="s">
        <v>34</v>
      </c>
      <c r="G2438" s="24" t="s">
        <v>2925</v>
      </c>
      <c r="H2438" s="24">
        <v>3</v>
      </c>
      <c r="I2438" s="24"/>
      <c r="J2438" s="24"/>
      <c r="K2438" s="24"/>
      <c r="L2438" s="24"/>
      <c r="M2438" s="15">
        <v>3</v>
      </c>
      <c r="N2438" s="24"/>
      <c r="O2438" s="18" t="str">
        <f>IFERROR(VLOOKUP(F2438,'（鳥類・チョウ）vlookup関数用'!$D$35:$F$38,3,0),"")</f>
        <v/>
      </c>
      <c r="P2438" s="18" t="str">
        <f>IFERROR(VLOOKUP(F2438,特定外来生物!$A$3:$G$24,7,0),"")</f>
        <v/>
      </c>
      <c r="Q2438" s="17" t="str">
        <f>IFERROR(VLOOKUP(F2438,県RL2019!$B$2:$H$605,4,0),"")</f>
        <v/>
      </c>
      <c r="R2438" s="17" t="str">
        <f>IFERROR(VLOOKUP(F2438,県RL2019!$B$2:$H$605,5,0),"")</f>
        <v/>
      </c>
      <c r="S2438" s="17" t="str">
        <f>IFERROR(VLOOKUP(F2438,県RL2011!$F$3:$H$906,2,0),"")</f>
        <v/>
      </c>
      <c r="T2438" s="17" t="str">
        <f>IFERROR(VLOOKUP(F2438,県RL2011!$F$3:$H$906,3,0),"")</f>
        <v/>
      </c>
      <c r="U2438" s="150" t="str">
        <f>IFERROR(VLOOKUP(F2438,国RL2020!$B$2:$E$878,4,0),"")</f>
        <v/>
      </c>
      <c r="V2438" s="150" t="str">
        <f>IFERROR(VLOOKUP(F2438,国RL2020!$B$2:$E$878,3,0),"")</f>
        <v/>
      </c>
      <c r="W2438" s="19" t="str">
        <f>IFERROR(VLOOKUP(F2438,国RL2019!$B$2:$E$873,4,0),"")</f>
        <v/>
      </c>
      <c r="X2438" s="19" t="str">
        <f>IFERROR(VLOOKUP(F2438,国RL2019!$B$2:$E$873,3,0),"")</f>
        <v/>
      </c>
      <c r="Y2438" s="19" t="str">
        <f>IFERROR(VLOOKUP(F2438,国RL2017!$B$2:$E$870,4,0),"")</f>
        <v/>
      </c>
      <c r="Z2438" s="19" t="str">
        <f>IFERROR(VLOOKUP(F2438,国RL2017!$B$2:$E$870,3,0),"")</f>
        <v/>
      </c>
      <c r="AA2438" s="19" t="str">
        <f>IFERROR(VLOOKUP(F2438,国RL2006!$B$2:$E$567,4,0),"")</f>
        <v/>
      </c>
      <c r="AB2438" s="19" t="str">
        <f>IFERROR(VLOOKUP(F2438,国RL2006!$B$2:$E$567,3,0),"")</f>
        <v/>
      </c>
      <c r="AC2438" s="24"/>
    </row>
    <row r="2439" spans="1:29" x14ac:dyDescent="0.15">
      <c r="A2439" s="16">
        <v>2438</v>
      </c>
      <c r="B2439" s="24">
        <v>2017</v>
      </c>
      <c r="C2439" s="24">
        <v>6</v>
      </c>
      <c r="D2439" s="24">
        <v>7</v>
      </c>
      <c r="E2439" s="24" t="s">
        <v>2918</v>
      </c>
      <c r="F2439" s="24" t="s">
        <v>31</v>
      </c>
      <c r="G2439" s="24" t="s">
        <v>2925</v>
      </c>
      <c r="H2439" s="24">
        <v>1</v>
      </c>
      <c r="I2439" s="24"/>
      <c r="J2439" s="24"/>
      <c r="K2439" s="24"/>
      <c r="L2439" s="24"/>
      <c r="M2439" s="15">
        <v>1</v>
      </c>
      <c r="N2439" s="24"/>
      <c r="O2439" s="18" t="str">
        <f>IFERROR(VLOOKUP(F2439,'（鳥類・チョウ）vlookup関数用'!$D$35:$F$38,3,0),"")</f>
        <v/>
      </c>
      <c r="P2439" s="18" t="str">
        <f>IFERROR(VLOOKUP(F2439,特定外来生物!$A$3:$G$24,7,0),"")</f>
        <v/>
      </c>
      <c r="Q2439" s="17" t="str">
        <f>IFERROR(VLOOKUP(F2439,県RL2019!$B$2:$H$605,4,0),"")</f>
        <v/>
      </c>
      <c r="R2439" s="17" t="str">
        <f>IFERROR(VLOOKUP(F2439,県RL2019!$B$2:$H$605,5,0),"")</f>
        <v/>
      </c>
      <c r="S2439" s="17" t="str">
        <f>IFERROR(VLOOKUP(F2439,県RL2011!$F$3:$H$906,2,0),"")</f>
        <v/>
      </c>
      <c r="T2439" s="17" t="str">
        <f>IFERROR(VLOOKUP(F2439,県RL2011!$F$3:$H$906,3,0),"")</f>
        <v/>
      </c>
      <c r="U2439" s="150" t="str">
        <f>IFERROR(VLOOKUP(F2439,国RL2020!$B$2:$E$878,4,0),"")</f>
        <v/>
      </c>
      <c r="V2439" s="150" t="str">
        <f>IFERROR(VLOOKUP(F2439,国RL2020!$B$2:$E$878,3,0),"")</f>
        <v/>
      </c>
      <c r="W2439" s="19" t="str">
        <f>IFERROR(VLOOKUP(F2439,国RL2019!$B$2:$E$873,4,0),"")</f>
        <v/>
      </c>
      <c r="X2439" s="19" t="str">
        <f>IFERROR(VLOOKUP(F2439,国RL2019!$B$2:$E$873,3,0),"")</f>
        <v/>
      </c>
      <c r="Y2439" s="19" t="str">
        <f>IFERROR(VLOOKUP(F2439,国RL2017!$B$2:$E$870,4,0),"")</f>
        <v/>
      </c>
      <c r="Z2439" s="19" t="str">
        <f>IFERROR(VLOOKUP(F2439,国RL2017!$B$2:$E$870,3,0),"")</f>
        <v/>
      </c>
      <c r="AA2439" s="19" t="str">
        <f>IFERROR(VLOOKUP(F2439,国RL2006!$B$2:$E$567,4,0),"")</f>
        <v/>
      </c>
      <c r="AB2439" s="19" t="str">
        <f>IFERROR(VLOOKUP(F2439,国RL2006!$B$2:$E$567,3,0),"")</f>
        <v/>
      </c>
      <c r="AC2439" s="24"/>
    </row>
    <row r="2440" spans="1:29" x14ac:dyDescent="0.15">
      <c r="A2440" s="16">
        <v>2439</v>
      </c>
      <c r="B2440" s="24">
        <v>2017</v>
      </c>
      <c r="C2440" s="24">
        <v>6</v>
      </c>
      <c r="D2440" s="24">
        <v>7</v>
      </c>
      <c r="E2440" s="24" t="s">
        <v>2918</v>
      </c>
      <c r="F2440" s="24" t="s">
        <v>51</v>
      </c>
      <c r="G2440" s="24" t="s">
        <v>2927</v>
      </c>
      <c r="H2440" s="24">
        <v>1</v>
      </c>
      <c r="I2440" s="24"/>
      <c r="J2440" s="24"/>
      <c r="K2440" s="24"/>
      <c r="L2440" s="24"/>
      <c r="M2440" s="15">
        <v>1</v>
      </c>
      <c r="N2440" s="24"/>
      <c r="O2440" s="18" t="str">
        <f>IFERROR(VLOOKUP(F2440,'（鳥類・チョウ）vlookup関数用'!$D$35:$F$38,3,0),"")</f>
        <v/>
      </c>
      <c r="P2440" s="18" t="str">
        <f>IFERROR(VLOOKUP(F2440,特定外来生物!$A$3:$G$24,7,0),"")</f>
        <v/>
      </c>
      <c r="Q2440" s="17" t="str">
        <f>IFERROR(VLOOKUP(F2440,県RL2019!$B$2:$H$605,4,0),"")</f>
        <v/>
      </c>
      <c r="R2440" s="17" t="str">
        <f>IFERROR(VLOOKUP(F2440,県RL2019!$B$2:$H$605,5,0),"")</f>
        <v/>
      </c>
      <c r="S2440" s="17" t="str">
        <f>IFERROR(VLOOKUP(F2440,県RL2011!$F$3:$H$906,2,0),"")</f>
        <v/>
      </c>
      <c r="T2440" s="17" t="str">
        <f>IFERROR(VLOOKUP(F2440,県RL2011!$F$3:$H$906,3,0),"")</f>
        <v/>
      </c>
      <c r="U2440" s="150" t="str">
        <f>IFERROR(VLOOKUP(F2440,国RL2020!$B$2:$E$878,4,0),"")</f>
        <v/>
      </c>
      <c r="V2440" s="150" t="str">
        <f>IFERROR(VLOOKUP(F2440,国RL2020!$B$2:$E$878,3,0),"")</f>
        <v/>
      </c>
      <c r="W2440" s="19" t="str">
        <f>IFERROR(VLOOKUP(F2440,国RL2019!$B$2:$E$873,4,0),"")</f>
        <v/>
      </c>
      <c r="X2440" s="19" t="str">
        <f>IFERROR(VLOOKUP(F2440,国RL2019!$B$2:$E$873,3,0),"")</f>
        <v/>
      </c>
      <c r="Y2440" s="19" t="str">
        <f>IFERROR(VLOOKUP(F2440,国RL2017!$B$2:$E$870,4,0),"")</f>
        <v/>
      </c>
      <c r="Z2440" s="19" t="str">
        <f>IFERROR(VLOOKUP(F2440,国RL2017!$B$2:$E$870,3,0),"")</f>
        <v/>
      </c>
      <c r="AA2440" s="19" t="str">
        <f>IFERROR(VLOOKUP(F2440,国RL2006!$B$2:$E$567,4,0),"")</f>
        <v/>
      </c>
      <c r="AB2440" s="19" t="str">
        <f>IFERROR(VLOOKUP(F2440,国RL2006!$B$2:$E$567,3,0),"")</f>
        <v/>
      </c>
      <c r="AC2440" s="24"/>
    </row>
    <row r="2441" spans="1:29" x14ac:dyDescent="0.15">
      <c r="A2441" s="16">
        <v>2440</v>
      </c>
      <c r="B2441" s="24">
        <v>2017</v>
      </c>
      <c r="C2441" s="24">
        <v>6</v>
      </c>
      <c r="D2441" s="24">
        <v>7</v>
      </c>
      <c r="E2441" s="24" t="s">
        <v>2918</v>
      </c>
      <c r="F2441" s="24" t="s">
        <v>23</v>
      </c>
      <c r="G2441" s="24" t="s">
        <v>2927</v>
      </c>
      <c r="H2441" s="24">
        <v>3</v>
      </c>
      <c r="I2441" s="24">
        <v>1</v>
      </c>
      <c r="J2441" s="24"/>
      <c r="K2441" s="24"/>
      <c r="L2441" s="24"/>
      <c r="M2441" s="15">
        <v>4</v>
      </c>
      <c r="N2441" s="24"/>
      <c r="O2441" s="18" t="str">
        <f>IFERROR(VLOOKUP(F2441,'（鳥類・チョウ）vlookup関数用'!$D$35:$F$38,3,0),"")</f>
        <v/>
      </c>
      <c r="P2441" s="18" t="str">
        <f>IFERROR(VLOOKUP(F2441,特定外来生物!$A$3:$G$24,7,0),"")</f>
        <v/>
      </c>
      <c r="Q2441" s="17" t="str">
        <f>IFERROR(VLOOKUP(F2441,県RL2019!$B$2:$H$605,4,0),"")</f>
        <v/>
      </c>
      <c r="R2441" s="17" t="str">
        <f>IFERROR(VLOOKUP(F2441,県RL2019!$B$2:$H$605,5,0),"")</f>
        <v/>
      </c>
      <c r="S2441" s="17" t="str">
        <f>IFERROR(VLOOKUP(F2441,県RL2011!$F$3:$H$906,2,0),"")</f>
        <v/>
      </c>
      <c r="T2441" s="17" t="str">
        <f>IFERROR(VLOOKUP(F2441,県RL2011!$F$3:$H$906,3,0),"")</f>
        <v/>
      </c>
      <c r="U2441" s="150" t="str">
        <f>IFERROR(VLOOKUP(F2441,国RL2020!$B$2:$E$878,4,0),"")</f>
        <v/>
      </c>
      <c r="V2441" s="150" t="str">
        <f>IFERROR(VLOOKUP(F2441,国RL2020!$B$2:$E$878,3,0),"")</f>
        <v/>
      </c>
      <c r="W2441" s="19" t="str">
        <f>IFERROR(VLOOKUP(F2441,国RL2019!$B$2:$E$873,4,0),"")</f>
        <v/>
      </c>
      <c r="X2441" s="19" t="str">
        <f>IFERROR(VLOOKUP(F2441,国RL2019!$B$2:$E$873,3,0),"")</f>
        <v/>
      </c>
      <c r="Y2441" s="19" t="str">
        <f>IFERROR(VLOOKUP(F2441,国RL2017!$B$2:$E$870,4,0),"")</f>
        <v/>
      </c>
      <c r="Z2441" s="19" t="str">
        <f>IFERROR(VLOOKUP(F2441,国RL2017!$B$2:$E$870,3,0),"")</f>
        <v/>
      </c>
      <c r="AA2441" s="19" t="str">
        <f>IFERROR(VLOOKUP(F2441,国RL2006!$B$2:$E$567,4,0),"")</f>
        <v/>
      </c>
      <c r="AB2441" s="19" t="str">
        <f>IFERROR(VLOOKUP(F2441,国RL2006!$B$2:$E$567,3,0),"")</f>
        <v/>
      </c>
      <c r="AC2441" s="24"/>
    </row>
    <row r="2442" spans="1:29" x14ac:dyDescent="0.15">
      <c r="A2442" s="16">
        <v>2441</v>
      </c>
      <c r="B2442" s="24">
        <v>2017</v>
      </c>
      <c r="C2442" s="24">
        <v>6</v>
      </c>
      <c r="D2442" s="24">
        <v>7</v>
      </c>
      <c r="E2442" s="24" t="s">
        <v>2918</v>
      </c>
      <c r="F2442" s="24" t="s">
        <v>43</v>
      </c>
      <c r="G2442" s="24" t="s">
        <v>2927</v>
      </c>
      <c r="H2442" s="24">
        <v>2</v>
      </c>
      <c r="I2442" s="24"/>
      <c r="J2442" s="24"/>
      <c r="K2442" s="24"/>
      <c r="L2442" s="24"/>
      <c r="M2442" s="15">
        <v>2</v>
      </c>
      <c r="N2442" s="24"/>
      <c r="O2442" s="18" t="str">
        <f>IFERROR(VLOOKUP(F2442,'（鳥類・チョウ）vlookup関数用'!$D$35:$F$38,3,0),"")</f>
        <v/>
      </c>
      <c r="P2442" s="18" t="str">
        <f>IFERROR(VLOOKUP(F2442,特定外来生物!$A$3:$G$24,7,0),"")</f>
        <v/>
      </c>
      <c r="Q2442" s="17" t="str">
        <f>IFERROR(VLOOKUP(F2442,県RL2019!$B$2:$H$605,4,0),"")</f>
        <v/>
      </c>
      <c r="R2442" s="17" t="str">
        <f>IFERROR(VLOOKUP(F2442,県RL2019!$B$2:$H$605,5,0),"")</f>
        <v/>
      </c>
      <c r="S2442" s="17" t="str">
        <f>IFERROR(VLOOKUP(F2442,県RL2011!$F$3:$H$906,2,0),"")</f>
        <v/>
      </c>
      <c r="T2442" s="17" t="str">
        <f>IFERROR(VLOOKUP(F2442,県RL2011!$F$3:$H$906,3,0),"")</f>
        <v/>
      </c>
      <c r="U2442" s="150" t="str">
        <f>IFERROR(VLOOKUP(F2442,国RL2020!$B$2:$E$878,4,0),"")</f>
        <v/>
      </c>
      <c r="V2442" s="150" t="str">
        <f>IFERROR(VLOOKUP(F2442,国RL2020!$B$2:$E$878,3,0),"")</f>
        <v/>
      </c>
      <c r="W2442" s="19" t="str">
        <f>IFERROR(VLOOKUP(F2442,国RL2019!$B$2:$E$873,4,0),"")</f>
        <v/>
      </c>
      <c r="X2442" s="19" t="str">
        <f>IFERROR(VLOOKUP(F2442,国RL2019!$B$2:$E$873,3,0),"")</f>
        <v/>
      </c>
      <c r="Y2442" s="19" t="str">
        <f>IFERROR(VLOOKUP(F2442,国RL2017!$B$2:$E$870,4,0),"")</f>
        <v/>
      </c>
      <c r="Z2442" s="19" t="str">
        <f>IFERROR(VLOOKUP(F2442,国RL2017!$B$2:$E$870,3,0),"")</f>
        <v/>
      </c>
      <c r="AA2442" s="19" t="str">
        <f>IFERROR(VLOOKUP(F2442,国RL2006!$B$2:$E$567,4,0),"")</f>
        <v/>
      </c>
      <c r="AB2442" s="19" t="str">
        <f>IFERROR(VLOOKUP(F2442,国RL2006!$B$2:$E$567,3,0),"")</f>
        <v/>
      </c>
      <c r="AC2442" s="24"/>
    </row>
    <row r="2443" spans="1:29" x14ac:dyDescent="0.15">
      <c r="A2443" s="16">
        <v>2442</v>
      </c>
      <c r="B2443" s="24">
        <v>2017</v>
      </c>
      <c r="C2443" s="24">
        <v>7</v>
      </c>
      <c r="D2443" s="24">
        <v>7</v>
      </c>
      <c r="E2443" s="24" t="s">
        <v>2918</v>
      </c>
      <c r="F2443" s="24" t="s">
        <v>13</v>
      </c>
      <c r="G2443" s="24" t="s">
        <v>2922</v>
      </c>
      <c r="H2443" s="24">
        <v>1</v>
      </c>
      <c r="I2443" s="24">
        <v>2</v>
      </c>
      <c r="J2443" s="24"/>
      <c r="K2443" s="24"/>
      <c r="L2443" s="24"/>
      <c r="M2443" s="15">
        <v>3</v>
      </c>
      <c r="N2443" s="24"/>
      <c r="O2443" s="18" t="str">
        <f>IFERROR(VLOOKUP(F2443,'（鳥類・チョウ）vlookup関数用'!$D$35:$F$38,3,0),"")</f>
        <v/>
      </c>
      <c r="P2443" s="18" t="str">
        <f>IFERROR(VLOOKUP(F2443,特定外来生物!$A$3:$G$24,7,0),"")</f>
        <v/>
      </c>
      <c r="Q2443" s="17" t="str">
        <f>IFERROR(VLOOKUP(F2443,県RL2019!$B$2:$H$605,4,0),"")</f>
        <v/>
      </c>
      <c r="R2443" s="17" t="str">
        <f>IFERROR(VLOOKUP(F2443,県RL2019!$B$2:$H$605,5,0),"")</f>
        <v/>
      </c>
      <c r="S2443" s="17" t="str">
        <f>IFERROR(VLOOKUP(F2443,県RL2011!$F$3:$H$906,2,0),"")</f>
        <v/>
      </c>
      <c r="T2443" s="17" t="str">
        <f>IFERROR(VLOOKUP(F2443,県RL2011!$F$3:$H$906,3,0),"")</f>
        <v/>
      </c>
      <c r="U2443" s="150" t="str">
        <f>IFERROR(VLOOKUP(F2443,国RL2020!$B$2:$E$878,4,0),"")</f>
        <v/>
      </c>
      <c r="V2443" s="150" t="str">
        <f>IFERROR(VLOOKUP(F2443,国RL2020!$B$2:$E$878,3,0),"")</f>
        <v/>
      </c>
      <c r="W2443" s="19" t="str">
        <f>IFERROR(VLOOKUP(F2443,国RL2019!$B$2:$E$873,4,0),"")</f>
        <v/>
      </c>
      <c r="X2443" s="19" t="str">
        <f>IFERROR(VLOOKUP(F2443,国RL2019!$B$2:$E$873,3,0),"")</f>
        <v/>
      </c>
      <c r="Y2443" s="19" t="str">
        <f>IFERROR(VLOOKUP(F2443,国RL2017!$B$2:$E$870,4,0),"")</f>
        <v/>
      </c>
      <c r="Z2443" s="19" t="str">
        <f>IFERROR(VLOOKUP(F2443,国RL2017!$B$2:$E$870,3,0),"")</f>
        <v/>
      </c>
      <c r="AA2443" s="19" t="str">
        <f>IFERROR(VLOOKUP(F2443,国RL2006!$B$2:$E$567,4,0),"")</f>
        <v/>
      </c>
      <c r="AB2443" s="19" t="str">
        <f>IFERROR(VLOOKUP(F2443,国RL2006!$B$2:$E$567,3,0),"")</f>
        <v/>
      </c>
      <c r="AC2443" s="24"/>
    </row>
    <row r="2444" spans="1:29" x14ac:dyDescent="0.15">
      <c r="A2444" s="16">
        <v>2443</v>
      </c>
      <c r="B2444" s="24">
        <v>2017</v>
      </c>
      <c r="C2444" s="24">
        <v>7</v>
      </c>
      <c r="D2444" s="24">
        <v>7</v>
      </c>
      <c r="E2444" s="24" t="s">
        <v>2918</v>
      </c>
      <c r="F2444" s="24" t="s">
        <v>22</v>
      </c>
      <c r="G2444" s="24" t="s">
        <v>2922</v>
      </c>
      <c r="H2444" s="24">
        <v>3</v>
      </c>
      <c r="I2444" s="24">
        <v>2</v>
      </c>
      <c r="J2444" s="24"/>
      <c r="K2444" s="24"/>
      <c r="L2444" s="24"/>
      <c r="M2444" s="15">
        <v>5</v>
      </c>
      <c r="N2444" s="24"/>
      <c r="O2444" s="18" t="str">
        <f>IFERROR(VLOOKUP(F2444,'（鳥類・チョウ）vlookup関数用'!$D$35:$F$38,3,0),"")</f>
        <v/>
      </c>
      <c r="P2444" s="18" t="str">
        <f>IFERROR(VLOOKUP(F2444,特定外来生物!$A$3:$G$24,7,0),"")</f>
        <v/>
      </c>
      <c r="Q2444" s="17" t="str">
        <f>IFERROR(VLOOKUP(F2444,県RL2019!$B$2:$H$605,4,0),"")</f>
        <v/>
      </c>
      <c r="R2444" s="17" t="str">
        <f>IFERROR(VLOOKUP(F2444,県RL2019!$B$2:$H$605,5,0),"")</f>
        <v/>
      </c>
      <c r="S2444" s="17" t="str">
        <f>IFERROR(VLOOKUP(F2444,県RL2011!$F$3:$H$906,2,0),"")</f>
        <v/>
      </c>
      <c r="T2444" s="17" t="str">
        <f>IFERROR(VLOOKUP(F2444,県RL2011!$F$3:$H$906,3,0),"")</f>
        <v/>
      </c>
      <c r="U2444" s="150" t="str">
        <f>IFERROR(VLOOKUP(F2444,国RL2020!$B$2:$E$878,4,0),"")</f>
        <v/>
      </c>
      <c r="V2444" s="150" t="str">
        <f>IFERROR(VLOOKUP(F2444,国RL2020!$B$2:$E$878,3,0),"")</f>
        <v/>
      </c>
      <c r="W2444" s="19" t="str">
        <f>IFERROR(VLOOKUP(F2444,国RL2019!$B$2:$E$873,4,0),"")</f>
        <v/>
      </c>
      <c r="X2444" s="19" t="str">
        <f>IFERROR(VLOOKUP(F2444,国RL2019!$B$2:$E$873,3,0),"")</f>
        <v/>
      </c>
      <c r="Y2444" s="19" t="str">
        <f>IFERROR(VLOOKUP(F2444,国RL2017!$B$2:$E$870,4,0),"")</f>
        <v/>
      </c>
      <c r="Z2444" s="19" t="str">
        <f>IFERROR(VLOOKUP(F2444,国RL2017!$B$2:$E$870,3,0),"")</f>
        <v/>
      </c>
      <c r="AA2444" s="19" t="str">
        <f>IFERROR(VLOOKUP(F2444,国RL2006!$B$2:$E$567,4,0),"")</f>
        <v/>
      </c>
      <c r="AB2444" s="19" t="str">
        <f>IFERROR(VLOOKUP(F2444,国RL2006!$B$2:$E$567,3,0),"")</f>
        <v/>
      </c>
      <c r="AC2444" s="24"/>
    </row>
    <row r="2445" spans="1:29" x14ac:dyDescent="0.15">
      <c r="A2445" s="16">
        <v>2444</v>
      </c>
      <c r="B2445" s="24">
        <v>2017</v>
      </c>
      <c r="C2445" s="24">
        <v>7</v>
      </c>
      <c r="D2445" s="24">
        <v>7</v>
      </c>
      <c r="E2445" s="24" t="s">
        <v>2918</v>
      </c>
      <c r="F2445" s="24" t="s">
        <v>28</v>
      </c>
      <c r="G2445" s="24" t="s">
        <v>2923</v>
      </c>
      <c r="H2445" s="24">
        <v>2</v>
      </c>
      <c r="I2445" s="24"/>
      <c r="J2445" s="24"/>
      <c r="K2445" s="24"/>
      <c r="L2445" s="24"/>
      <c r="M2445" s="15">
        <v>2</v>
      </c>
      <c r="N2445" s="24"/>
      <c r="O2445" s="18" t="str">
        <f>IFERROR(VLOOKUP(F2445,'（鳥類・チョウ）vlookup関数用'!$D$35:$F$38,3,0),"")</f>
        <v/>
      </c>
      <c r="P2445" s="18" t="str">
        <f>IFERROR(VLOOKUP(F2445,特定外来生物!$A$3:$G$24,7,0),"")</f>
        <v/>
      </c>
      <c r="Q2445" s="17" t="str">
        <f>IFERROR(VLOOKUP(F2445,県RL2019!$B$2:$H$605,4,0),"")</f>
        <v/>
      </c>
      <c r="R2445" s="17" t="str">
        <f>IFERROR(VLOOKUP(F2445,県RL2019!$B$2:$H$605,5,0),"")</f>
        <v/>
      </c>
      <c r="S2445" s="17" t="str">
        <f>IFERROR(VLOOKUP(F2445,県RL2011!$F$3:$H$906,2,0),"")</f>
        <v/>
      </c>
      <c r="T2445" s="17" t="str">
        <f>IFERROR(VLOOKUP(F2445,県RL2011!$F$3:$H$906,3,0),"")</f>
        <v/>
      </c>
      <c r="U2445" s="150" t="str">
        <f>IFERROR(VLOOKUP(F2445,国RL2020!$B$2:$E$878,4,0),"")</f>
        <v/>
      </c>
      <c r="V2445" s="150" t="str">
        <f>IFERROR(VLOOKUP(F2445,国RL2020!$B$2:$E$878,3,0),"")</f>
        <v/>
      </c>
      <c r="W2445" s="19" t="str">
        <f>IFERROR(VLOOKUP(F2445,国RL2019!$B$2:$E$873,4,0),"")</f>
        <v/>
      </c>
      <c r="X2445" s="19" t="str">
        <f>IFERROR(VLOOKUP(F2445,国RL2019!$B$2:$E$873,3,0),"")</f>
        <v/>
      </c>
      <c r="Y2445" s="19" t="str">
        <f>IFERROR(VLOOKUP(F2445,国RL2017!$B$2:$E$870,4,0),"")</f>
        <v/>
      </c>
      <c r="Z2445" s="19" t="str">
        <f>IFERROR(VLOOKUP(F2445,国RL2017!$B$2:$E$870,3,0),"")</f>
        <v/>
      </c>
      <c r="AA2445" s="19" t="str">
        <f>IFERROR(VLOOKUP(F2445,国RL2006!$B$2:$E$567,4,0),"")</f>
        <v/>
      </c>
      <c r="AB2445" s="19" t="str">
        <f>IFERROR(VLOOKUP(F2445,国RL2006!$B$2:$E$567,3,0),"")</f>
        <v/>
      </c>
      <c r="AC2445" s="24"/>
    </row>
    <row r="2446" spans="1:29" x14ac:dyDescent="0.15">
      <c r="A2446" s="16">
        <v>2445</v>
      </c>
      <c r="B2446" s="24">
        <v>2017</v>
      </c>
      <c r="C2446" s="24">
        <v>7</v>
      </c>
      <c r="D2446" s="24">
        <v>7</v>
      </c>
      <c r="E2446" s="24" t="s">
        <v>2918</v>
      </c>
      <c r="F2446" s="24" t="s">
        <v>63</v>
      </c>
      <c r="G2446" s="24" t="s">
        <v>2923</v>
      </c>
      <c r="H2446" s="24">
        <v>2</v>
      </c>
      <c r="I2446" s="24"/>
      <c r="J2446" s="24"/>
      <c r="K2446" s="24"/>
      <c r="L2446" s="24"/>
      <c r="M2446" s="15">
        <v>2</v>
      </c>
      <c r="N2446" s="24"/>
      <c r="O2446" s="18" t="str">
        <f>IFERROR(VLOOKUP(F2446,'（鳥類・チョウ）vlookup関数用'!$D$35:$F$38,3,0),"")</f>
        <v/>
      </c>
      <c r="P2446" s="18" t="str">
        <f>IFERROR(VLOOKUP(F2446,特定外来生物!$A$3:$G$24,7,0),"")</f>
        <v/>
      </c>
      <c r="Q2446" s="17" t="str">
        <f>IFERROR(VLOOKUP(F2446,県RL2019!$B$2:$H$605,4,0),"")</f>
        <v/>
      </c>
      <c r="R2446" s="17" t="str">
        <f>IFERROR(VLOOKUP(F2446,県RL2019!$B$2:$H$605,5,0),"")</f>
        <v/>
      </c>
      <c r="S2446" s="17" t="str">
        <f>IFERROR(VLOOKUP(F2446,県RL2011!$F$3:$H$906,2,0),"")</f>
        <v/>
      </c>
      <c r="T2446" s="17" t="str">
        <f>IFERROR(VLOOKUP(F2446,県RL2011!$F$3:$H$906,3,0),"")</f>
        <v/>
      </c>
      <c r="U2446" s="150" t="str">
        <f>IFERROR(VLOOKUP(F2446,国RL2020!$B$2:$E$878,4,0),"")</f>
        <v/>
      </c>
      <c r="V2446" s="150" t="str">
        <f>IFERROR(VLOOKUP(F2446,国RL2020!$B$2:$E$878,3,0),"")</f>
        <v/>
      </c>
      <c r="W2446" s="19" t="str">
        <f>IFERROR(VLOOKUP(F2446,国RL2019!$B$2:$E$873,4,0),"")</f>
        <v/>
      </c>
      <c r="X2446" s="19" t="str">
        <f>IFERROR(VLOOKUP(F2446,国RL2019!$B$2:$E$873,3,0),"")</f>
        <v/>
      </c>
      <c r="Y2446" s="19" t="str">
        <f>IFERROR(VLOOKUP(F2446,国RL2017!$B$2:$E$870,4,0),"")</f>
        <v/>
      </c>
      <c r="Z2446" s="19" t="str">
        <f>IFERROR(VLOOKUP(F2446,国RL2017!$B$2:$E$870,3,0),"")</f>
        <v/>
      </c>
      <c r="AA2446" s="19" t="str">
        <f>IFERROR(VLOOKUP(F2446,国RL2006!$B$2:$E$567,4,0),"")</f>
        <v/>
      </c>
      <c r="AB2446" s="19" t="str">
        <f>IFERROR(VLOOKUP(F2446,国RL2006!$B$2:$E$567,3,0),"")</f>
        <v/>
      </c>
      <c r="AC2446" s="24"/>
    </row>
    <row r="2447" spans="1:29" x14ac:dyDescent="0.15">
      <c r="A2447" s="16">
        <v>2446</v>
      </c>
      <c r="B2447" s="24">
        <v>2017</v>
      </c>
      <c r="C2447" s="24">
        <v>7</v>
      </c>
      <c r="D2447" s="24">
        <v>7</v>
      </c>
      <c r="E2447" s="24" t="s">
        <v>2918</v>
      </c>
      <c r="F2447" s="24" t="s">
        <v>27</v>
      </c>
      <c r="G2447" s="24" t="s">
        <v>2924</v>
      </c>
      <c r="H2447" s="24">
        <v>2</v>
      </c>
      <c r="I2447" s="24">
        <v>2</v>
      </c>
      <c r="J2447" s="24"/>
      <c r="K2447" s="24"/>
      <c r="L2447" s="24"/>
      <c r="M2447" s="15">
        <v>4</v>
      </c>
      <c r="N2447" s="24"/>
      <c r="O2447" s="18" t="str">
        <f>IFERROR(VLOOKUP(F2447,'（鳥類・チョウ）vlookup関数用'!$D$35:$F$38,3,0),"")</f>
        <v/>
      </c>
      <c r="P2447" s="18" t="str">
        <f>IFERROR(VLOOKUP(F2447,特定外来生物!$A$3:$G$24,7,0),"")</f>
        <v/>
      </c>
      <c r="Q2447" s="17" t="str">
        <f>IFERROR(VLOOKUP(F2447,県RL2019!$B$2:$H$605,4,0),"")</f>
        <v/>
      </c>
      <c r="R2447" s="17" t="str">
        <f>IFERROR(VLOOKUP(F2447,県RL2019!$B$2:$H$605,5,0),"")</f>
        <v/>
      </c>
      <c r="S2447" s="17" t="str">
        <f>IFERROR(VLOOKUP(F2447,県RL2011!$F$3:$H$906,2,0),"")</f>
        <v/>
      </c>
      <c r="T2447" s="17" t="str">
        <f>IFERROR(VLOOKUP(F2447,県RL2011!$F$3:$H$906,3,0),"")</f>
        <v/>
      </c>
      <c r="U2447" s="150" t="str">
        <f>IFERROR(VLOOKUP(F2447,国RL2020!$B$2:$E$878,4,0),"")</f>
        <v/>
      </c>
      <c r="V2447" s="150" t="str">
        <f>IFERROR(VLOOKUP(F2447,国RL2020!$B$2:$E$878,3,0),"")</f>
        <v/>
      </c>
      <c r="W2447" s="19" t="str">
        <f>IFERROR(VLOOKUP(F2447,国RL2019!$B$2:$E$873,4,0),"")</f>
        <v/>
      </c>
      <c r="X2447" s="19" t="str">
        <f>IFERROR(VLOOKUP(F2447,国RL2019!$B$2:$E$873,3,0),"")</f>
        <v/>
      </c>
      <c r="Y2447" s="19" t="str">
        <f>IFERROR(VLOOKUP(F2447,国RL2017!$B$2:$E$870,4,0),"")</f>
        <v/>
      </c>
      <c r="Z2447" s="19" t="str">
        <f>IFERROR(VLOOKUP(F2447,国RL2017!$B$2:$E$870,3,0),"")</f>
        <v/>
      </c>
      <c r="AA2447" s="19" t="str">
        <f>IFERROR(VLOOKUP(F2447,国RL2006!$B$2:$E$567,4,0),"")</f>
        <v/>
      </c>
      <c r="AB2447" s="19" t="str">
        <f>IFERROR(VLOOKUP(F2447,国RL2006!$B$2:$E$567,3,0),"")</f>
        <v/>
      </c>
      <c r="AC2447" s="24"/>
    </row>
    <row r="2448" spans="1:29" x14ac:dyDescent="0.15">
      <c r="A2448" s="16">
        <v>2447</v>
      </c>
      <c r="B2448" s="24">
        <v>2017</v>
      </c>
      <c r="C2448" s="24">
        <v>7</v>
      </c>
      <c r="D2448" s="24">
        <v>7</v>
      </c>
      <c r="E2448" s="24" t="s">
        <v>2918</v>
      </c>
      <c r="F2448" s="24" t="s">
        <v>24</v>
      </c>
      <c r="G2448" s="24" t="s">
        <v>2924</v>
      </c>
      <c r="H2448" s="24">
        <v>3</v>
      </c>
      <c r="I2448" s="24">
        <v>2</v>
      </c>
      <c r="J2448" s="24"/>
      <c r="K2448" s="24"/>
      <c r="L2448" s="24"/>
      <c r="M2448" s="15">
        <v>5</v>
      </c>
      <c r="N2448" s="24"/>
      <c r="O2448" s="18" t="str">
        <f>IFERROR(VLOOKUP(F2448,'（鳥類・チョウ）vlookup関数用'!$D$35:$F$38,3,0),"")</f>
        <v/>
      </c>
      <c r="P2448" s="18" t="str">
        <f>IFERROR(VLOOKUP(F2448,特定外来生物!$A$3:$G$24,7,0),"")</f>
        <v/>
      </c>
      <c r="Q2448" s="17" t="str">
        <f>IFERROR(VLOOKUP(F2448,県RL2019!$B$2:$H$605,4,0),"")</f>
        <v/>
      </c>
      <c r="R2448" s="17" t="str">
        <f>IFERROR(VLOOKUP(F2448,県RL2019!$B$2:$H$605,5,0),"")</f>
        <v/>
      </c>
      <c r="S2448" s="17" t="str">
        <f>IFERROR(VLOOKUP(F2448,県RL2011!$F$3:$H$906,2,0),"")</f>
        <v/>
      </c>
      <c r="T2448" s="17" t="str">
        <f>IFERROR(VLOOKUP(F2448,県RL2011!$F$3:$H$906,3,0),"")</f>
        <v/>
      </c>
      <c r="U2448" s="150" t="str">
        <f>IFERROR(VLOOKUP(F2448,国RL2020!$B$2:$E$878,4,0),"")</f>
        <v/>
      </c>
      <c r="V2448" s="150" t="str">
        <f>IFERROR(VLOOKUP(F2448,国RL2020!$B$2:$E$878,3,0),"")</f>
        <v/>
      </c>
      <c r="W2448" s="19" t="str">
        <f>IFERROR(VLOOKUP(F2448,国RL2019!$B$2:$E$873,4,0),"")</f>
        <v/>
      </c>
      <c r="X2448" s="19" t="str">
        <f>IFERROR(VLOOKUP(F2448,国RL2019!$B$2:$E$873,3,0),"")</f>
        <v/>
      </c>
      <c r="Y2448" s="19" t="str">
        <f>IFERROR(VLOOKUP(F2448,国RL2017!$B$2:$E$870,4,0),"")</f>
        <v/>
      </c>
      <c r="Z2448" s="19" t="str">
        <f>IFERROR(VLOOKUP(F2448,国RL2017!$B$2:$E$870,3,0),"")</f>
        <v/>
      </c>
      <c r="AA2448" s="19" t="str">
        <f>IFERROR(VLOOKUP(F2448,国RL2006!$B$2:$E$567,4,0),"")</f>
        <v/>
      </c>
      <c r="AB2448" s="19" t="str">
        <f>IFERROR(VLOOKUP(F2448,国RL2006!$B$2:$E$567,3,0),"")</f>
        <v/>
      </c>
      <c r="AC2448" s="24"/>
    </row>
    <row r="2449" spans="1:29" x14ac:dyDescent="0.15">
      <c r="A2449" s="16">
        <v>2448</v>
      </c>
      <c r="B2449" s="24">
        <v>2017</v>
      </c>
      <c r="C2449" s="24">
        <v>7</v>
      </c>
      <c r="D2449" s="24">
        <v>7</v>
      </c>
      <c r="E2449" s="24" t="s">
        <v>2918</v>
      </c>
      <c r="F2449" s="24" t="s">
        <v>29</v>
      </c>
      <c r="G2449" s="24" t="s">
        <v>2924</v>
      </c>
      <c r="H2449" s="24">
        <v>4</v>
      </c>
      <c r="I2449" s="24">
        <v>3</v>
      </c>
      <c r="J2449" s="24"/>
      <c r="K2449" s="24"/>
      <c r="L2449" s="24"/>
      <c r="M2449" s="15">
        <v>7</v>
      </c>
      <c r="N2449" s="24"/>
      <c r="O2449" s="18" t="str">
        <f>IFERROR(VLOOKUP(F2449,'（鳥類・チョウ）vlookup関数用'!$D$35:$F$38,3,0),"")</f>
        <v/>
      </c>
      <c r="P2449" s="18" t="str">
        <f>IFERROR(VLOOKUP(F2449,特定外来生物!$A$3:$G$24,7,0),"")</f>
        <v/>
      </c>
      <c r="Q2449" s="17" t="str">
        <f>IFERROR(VLOOKUP(F2449,県RL2019!$B$2:$H$605,4,0),"")</f>
        <v/>
      </c>
      <c r="R2449" s="17" t="str">
        <f>IFERROR(VLOOKUP(F2449,県RL2019!$B$2:$H$605,5,0),"")</f>
        <v/>
      </c>
      <c r="S2449" s="17" t="str">
        <f>IFERROR(VLOOKUP(F2449,県RL2011!$F$3:$H$906,2,0),"")</f>
        <v/>
      </c>
      <c r="T2449" s="17" t="str">
        <f>IFERROR(VLOOKUP(F2449,県RL2011!$F$3:$H$906,3,0),"")</f>
        <v/>
      </c>
      <c r="U2449" s="150" t="str">
        <f>IFERROR(VLOOKUP(F2449,国RL2020!$B$2:$E$878,4,0),"")</f>
        <v/>
      </c>
      <c r="V2449" s="150" t="str">
        <f>IFERROR(VLOOKUP(F2449,国RL2020!$B$2:$E$878,3,0),"")</f>
        <v/>
      </c>
      <c r="W2449" s="19" t="str">
        <f>IFERROR(VLOOKUP(F2449,国RL2019!$B$2:$E$873,4,0),"")</f>
        <v/>
      </c>
      <c r="X2449" s="19" t="str">
        <f>IFERROR(VLOOKUP(F2449,国RL2019!$B$2:$E$873,3,0),"")</f>
        <v/>
      </c>
      <c r="Y2449" s="19" t="str">
        <f>IFERROR(VLOOKUP(F2449,国RL2017!$B$2:$E$870,4,0),"")</f>
        <v/>
      </c>
      <c r="Z2449" s="19" t="str">
        <f>IFERROR(VLOOKUP(F2449,国RL2017!$B$2:$E$870,3,0),"")</f>
        <v/>
      </c>
      <c r="AA2449" s="19" t="str">
        <f>IFERROR(VLOOKUP(F2449,国RL2006!$B$2:$E$567,4,0),"")</f>
        <v/>
      </c>
      <c r="AB2449" s="19" t="str">
        <f>IFERROR(VLOOKUP(F2449,国RL2006!$B$2:$E$567,3,0),"")</f>
        <v/>
      </c>
      <c r="AC2449" s="24"/>
    </row>
    <row r="2450" spans="1:29" x14ac:dyDescent="0.15">
      <c r="A2450" s="16">
        <v>2449</v>
      </c>
      <c r="B2450" s="24">
        <v>2017</v>
      </c>
      <c r="C2450" s="24">
        <v>7</v>
      </c>
      <c r="D2450" s="24">
        <v>7</v>
      </c>
      <c r="E2450" s="24" t="s">
        <v>2918</v>
      </c>
      <c r="F2450" s="24" t="s">
        <v>32</v>
      </c>
      <c r="G2450" s="24" t="s">
        <v>2925</v>
      </c>
      <c r="H2450" s="24">
        <v>1</v>
      </c>
      <c r="I2450" s="24"/>
      <c r="J2450" s="24"/>
      <c r="K2450" s="24"/>
      <c r="L2450" s="24"/>
      <c r="M2450" s="15">
        <v>1</v>
      </c>
      <c r="N2450" s="24"/>
      <c r="O2450" s="18" t="str">
        <f>IFERROR(VLOOKUP(F2450,'（鳥類・チョウ）vlookup関数用'!$D$35:$F$38,3,0),"")</f>
        <v/>
      </c>
      <c r="P2450" s="18" t="str">
        <f>IFERROR(VLOOKUP(F2450,特定外来生物!$A$3:$G$24,7,0),"")</f>
        <v/>
      </c>
      <c r="Q2450" s="17" t="str">
        <f>IFERROR(VLOOKUP(F2450,県RL2019!$B$2:$H$605,4,0),"")</f>
        <v/>
      </c>
      <c r="R2450" s="17" t="str">
        <f>IFERROR(VLOOKUP(F2450,県RL2019!$B$2:$H$605,5,0),"")</f>
        <v/>
      </c>
      <c r="S2450" s="17" t="str">
        <f>IFERROR(VLOOKUP(F2450,県RL2011!$F$3:$H$906,2,0),"")</f>
        <v/>
      </c>
      <c r="T2450" s="17" t="str">
        <f>IFERROR(VLOOKUP(F2450,県RL2011!$F$3:$H$906,3,0),"")</f>
        <v/>
      </c>
      <c r="U2450" s="150" t="str">
        <f>IFERROR(VLOOKUP(F2450,国RL2020!$B$2:$E$878,4,0),"")</f>
        <v/>
      </c>
      <c r="V2450" s="150" t="str">
        <f>IFERROR(VLOOKUP(F2450,国RL2020!$B$2:$E$878,3,0),"")</f>
        <v/>
      </c>
      <c r="W2450" s="19" t="str">
        <f>IFERROR(VLOOKUP(F2450,国RL2019!$B$2:$E$873,4,0),"")</f>
        <v/>
      </c>
      <c r="X2450" s="19" t="str">
        <f>IFERROR(VLOOKUP(F2450,国RL2019!$B$2:$E$873,3,0),"")</f>
        <v/>
      </c>
      <c r="Y2450" s="19" t="str">
        <f>IFERROR(VLOOKUP(F2450,国RL2017!$B$2:$E$870,4,0),"")</f>
        <v/>
      </c>
      <c r="Z2450" s="19" t="str">
        <f>IFERROR(VLOOKUP(F2450,国RL2017!$B$2:$E$870,3,0),"")</f>
        <v/>
      </c>
      <c r="AA2450" s="19" t="str">
        <f>IFERROR(VLOOKUP(F2450,国RL2006!$B$2:$E$567,4,0),"")</f>
        <v/>
      </c>
      <c r="AB2450" s="19" t="str">
        <f>IFERROR(VLOOKUP(F2450,国RL2006!$B$2:$E$567,3,0),"")</f>
        <v/>
      </c>
      <c r="AC2450" s="24"/>
    </row>
    <row r="2451" spans="1:29" x14ac:dyDescent="0.15">
      <c r="A2451" s="16">
        <v>2450</v>
      </c>
      <c r="B2451" s="24">
        <v>2017</v>
      </c>
      <c r="C2451" s="24">
        <v>7</v>
      </c>
      <c r="D2451" s="24">
        <v>7</v>
      </c>
      <c r="E2451" s="24" t="s">
        <v>2918</v>
      </c>
      <c r="F2451" s="24" t="s">
        <v>31</v>
      </c>
      <c r="G2451" s="24" t="s">
        <v>2925</v>
      </c>
      <c r="H2451" s="24">
        <v>1</v>
      </c>
      <c r="I2451" s="24">
        <v>1</v>
      </c>
      <c r="J2451" s="24"/>
      <c r="K2451" s="24"/>
      <c r="L2451" s="24"/>
      <c r="M2451" s="15">
        <v>2</v>
      </c>
      <c r="N2451" s="24"/>
      <c r="O2451" s="18" t="str">
        <f>IFERROR(VLOOKUP(F2451,'（鳥類・チョウ）vlookup関数用'!$D$35:$F$38,3,0),"")</f>
        <v/>
      </c>
      <c r="P2451" s="18" t="str">
        <f>IFERROR(VLOOKUP(F2451,特定外来生物!$A$3:$G$24,7,0),"")</f>
        <v/>
      </c>
      <c r="Q2451" s="17" t="str">
        <f>IFERROR(VLOOKUP(F2451,県RL2019!$B$2:$H$605,4,0),"")</f>
        <v/>
      </c>
      <c r="R2451" s="17" t="str">
        <f>IFERROR(VLOOKUP(F2451,県RL2019!$B$2:$H$605,5,0),"")</f>
        <v/>
      </c>
      <c r="S2451" s="17" t="str">
        <f>IFERROR(VLOOKUP(F2451,県RL2011!$F$3:$H$906,2,0),"")</f>
        <v/>
      </c>
      <c r="T2451" s="17" t="str">
        <f>IFERROR(VLOOKUP(F2451,県RL2011!$F$3:$H$906,3,0),"")</f>
        <v/>
      </c>
      <c r="U2451" s="150" t="str">
        <f>IFERROR(VLOOKUP(F2451,国RL2020!$B$2:$E$878,4,0),"")</f>
        <v/>
      </c>
      <c r="V2451" s="150" t="str">
        <f>IFERROR(VLOOKUP(F2451,国RL2020!$B$2:$E$878,3,0),"")</f>
        <v/>
      </c>
      <c r="W2451" s="19" t="str">
        <f>IFERROR(VLOOKUP(F2451,国RL2019!$B$2:$E$873,4,0),"")</f>
        <v/>
      </c>
      <c r="X2451" s="19" t="str">
        <f>IFERROR(VLOOKUP(F2451,国RL2019!$B$2:$E$873,3,0),"")</f>
        <v/>
      </c>
      <c r="Y2451" s="19" t="str">
        <f>IFERROR(VLOOKUP(F2451,国RL2017!$B$2:$E$870,4,0),"")</f>
        <v/>
      </c>
      <c r="Z2451" s="19" t="str">
        <f>IFERROR(VLOOKUP(F2451,国RL2017!$B$2:$E$870,3,0),"")</f>
        <v/>
      </c>
      <c r="AA2451" s="19" t="str">
        <f>IFERROR(VLOOKUP(F2451,国RL2006!$B$2:$E$567,4,0),"")</f>
        <v/>
      </c>
      <c r="AB2451" s="19" t="str">
        <f>IFERROR(VLOOKUP(F2451,国RL2006!$B$2:$E$567,3,0),"")</f>
        <v/>
      </c>
      <c r="AC2451" s="24"/>
    </row>
    <row r="2452" spans="1:29" x14ac:dyDescent="0.15">
      <c r="A2452" s="16">
        <v>2451</v>
      </c>
      <c r="B2452" s="24">
        <v>2017</v>
      </c>
      <c r="C2452" s="24">
        <v>7</v>
      </c>
      <c r="D2452" s="24">
        <v>7</v>
      </c>
      <c r="E2452" s="24" t="s">
        <v>2918</v>
      </c>
      <c r="F2452" s="24" t="s">
        <v>33</v>
      </c>
      <c r="G2452" s="24" t="s">
        <v>2925</v>
      </c>
      <c r="H2452" s="24">
        <v>1</v>
      </c>
      <c r="I2452" s="24"/>
      <c r="J2452" s="24"/>
      <c r="K2452" s="24"/>
      <c r="L2452" s="24"/>
      <c r="M2452" s="15">
        <v>1</v>
      </c>
      <c r="N2452" s="24"/>
      <c r="O2452" s="18" t="str">
        <f>IFERROR(VLOOKUP(F2452,'（鳥類・チョウ）vlookup関数用'!$D$35:$F$38,3,0),"")</f>
        <v/>
      </c>
      <c r="P2452" s="18" t="str">
        <f>IFERROR(VLOOKUP(F2452,特定外来生物!$A$3:$G$24,7,0),"")</f>
        <v/>
      </c>
      <c r="Q2452" s="17" t="str">
        <f>IFERROR(VLOOKUP(F2452,県RL2019!$B$2:$H$605,4,0),"")</f>
        <v>C</v>
      </c>
      <c r="R2452" s="17" t="str">
        <f>IFERROR(VLOOKUP(F2452,県RL2019!$B$2:$H$605,5,0),"")</f>
        <v>要保護生物</v>
      </c>
      <c r="S2452" s="17" t="str">
        <f>IFERROR(VLOOKUP(F2452,県RL2011!$F$3:$H$906,2,0),"")</f>
        <v/>
      </c>
      <c r="T2452" s="17" t="str">
        <f>IFERROR(VLOOKUP(F2452,県RL2011!$F$3:$H$906,3,0),"")</f>
        <v/>
      </c>
      <c r="U2452" s="150" t="str">
        <f>IFERROR(VLOOKUP(F2452,国RL2020!$B$2:$E$878,4,0),"")</f>
        <v/>
      </c>
      <c r="V2452" s="150" t="str">
        <f>IFERROR(VLOOKUP(F2452,国RL2020!$B$2:$E$878,3,0),"")</f>
        <v/>
      </c>
      <c r="W2452" s="19" t="str">
        <f>IFERROR(VLOOKUP(F2452,国RL2019!$B$2:$E$873,4,0),"")</f>
        <v/>
      </c>
      <c r="X2452" s="19" t="str">
        <f>IFERROR(VLOOKUP(F2452,国RL2019!$B$2:$E$873,3,0),"")</f>
        <v/>
      </c>
      <c r="Y2452" s="19" t="str">
        <f>IFERROR(VLOOKUP(F2452,国RL2017!$B$2:$E$870,4,0),"")</f>
        <v/>
      </c>
      <c r="Z2452" s="19" t="str">
        <f>IFERROR(VLOOKUP(F2452,国RL2017!$B$2:$E$870,3,0),"")</f>
        <v/>
      </c>
      <c r="AA2452" s="19" t="str">
        <f>IFERROR(VLOOKUP(F2452,国RL2006!$B$2:$E$567,4,0),"")</f>
        <v/>
      </c>
      <c r="AB2452" s="19" t="str">
        <f>IFERROR(VLOOKUP(F2452,国RL2006!$B$2:$E$567,3,0),"")</f>
        <v/>
      </c>
      <c r="AC2452" s="24"/>
    </row>
    <row r="2453" spans="1:29" x14ac:dyDescent="0.15">
      <c r="A2453" s="16">
        <v>2452</v>
      </c>
      <c r="B2453" s="24">
        <v>2017</v>
      </c>
      <c r="C2453" s="24">
        <v>7</v>
      </c>
      <c r="D2453" s="24">
        <v>7</v>
      </c>
      <c r="E2453" s="24" t="s">
        <v>2918</v>
      </c>
      <c r="F2453" s="24" t="s">
        <v>68</v>
      </c>
      <c r="G2453" s="24" t="s">
        <v>2927</v>
      </c>
      <c r="H2453" s="24">
        <v>7</v>
      </c>
      <c r="I2453" s="24">
        <v>6</v>
      </c>
      <c r="J2453" s="24"/>
      <c r="K2453" s="24"/>
      <c r="L2453" s="24"/>
      <c r="M2453" s="15">
        <v>13</v>
      </c>
      <c r="N2453" s="24"/>
      <c r="O2453" s="18" t="str">
        <f>IFERROR(VLOOKUP(F2453,'（鳥類・チョウ）vlookup関数用'!$D$35:$F$38,3,0),"")</f>
        <v/>
      </c>
      <c r="P2453" s="18" t="str">
        <f>IFERROR(VLOOKUP(F2453,特定外来生物!$A$3:$G$24,7,0),"")</f>
        <v/>
      </c>
      <c r="Q2453" s="17" t="str">
        <f>IFERROR(VLOOKUP(F2453,県RL2019!$B$2:$H$605,4,0),"")</f>
        <v>C</v>
      </c>
      <c r="R2453" s="17" t="str">
        <f>IFERROR(VLOOKUP(F2453,県RL2019!$B$2:$H$605,5,0),"")</f>
        <v>要保護生物</v>
      </c>
      <c r="S2453" s="17" t="str">
        <f>IFERROR(VLOOKUP(F2453,県RL2011!$F$3:$H$906,2,0),"")</f>
        <v>C</v>
      </c>
      <c r="T2453" s="17" t="str">
        <f>IFERROR(VLOOKUP(F2453,県RL2011!$F$3:$H$906,3,0),"")</f>
        <v>要保護生物</v>
      </c>
      <c r="U2453" s="150" t="str">
        <f>IFERROR(VLOOKUP(F2453,国RL2020!$B$2:$E$878,4,0),"")</f>
        <v/>
      </c>
      <c r="V2453" s="150" t="str">
        <f>IFERROR(VLOOKUP(F2453,国RL2020!$B$2:$E$878,3,0),"")</f>
        <v/>
      </c>
      <c r="W2453" s="19" t="str">
        <f>IFERROR(VLOOKUP(F2453,国RL2019!$B$2:$E$873,4,0),"")</f>
        <v/>
      </c>
      <c r="X2453" s="19" t="str">
        <f>IFERROR(VLOOKUP(F2453,国RL2019!$B$2:$E$873,3,0),"")</f>
        <v/>
      </c>
      <c r="Y2453" s="19" t="str">
        <f>IFERROR(VLOOKUP(F2453,国RL2017!$B$2:$E$870,4,0),"")</f>
        <v/>
      </c>
      <c r="Z2453" s="19" t="str">
        <f>IFERROR(VLOOKUP(F2453,国RL2017!$B$2:$E$870,3,0),"")</f>
        <v/>
      </c>
      <c r="AA2453" s="19" t="str">
        <f>IFERROR(VLOOKUP(F2453,国RL2006!$B$2:$E$567,4,0),"")</f>
        <v/>
      </c>
      <c r="AB2453" s="19" t="str">
        <f>IFERROR(VLOOKUP(F2453,国RL2006!$B$2:$E$567,3,0),"")</f>
        <v/>
      </c>
      <c r="AC2453" s="24"/>
    </row>
    <row r="2454" spans="1:29" x14ac:dyDescent="0.15">
      <c r="A2454" s="16">
        <v>2453</v>
      </c>
      <c r="B2454" s="24">
        <v>2017</v>
      </c>
      <c r="C2454" s="24">
        <v>7</v>
      </c>
      <c r="D2454" s="24">
        <v>7</v>
      </c>
      <c r="E2454" s="24" t="s">
        <v>2918</v>
      </c>
      <c r="F2454" s="24" t="s">
        <v>45</v>
      </c>
      <c r="G2454" s="24" t="s">
        <v>2927</v>
      </c>
      <c r="H2454" s="24">
        <v>6</v>
      </c>
      <c r="I2454" s="24">
        <v>31</v>
      </c>
      <c r="J2454" s="24"/>
      <c r="K2454" s="24"/>
      <c r="L2454" s="24"/>
      <c r="M2454" s="15">
        <v>37</v>
      </c>
      <c r="N2454" s="24"/>
      <c r="O2454" s="18" t="str">
        <f>IFERROR(VLOOKUP(F2454,'（鳥類・チョウ）vlookup関数用'!$D$35:$F$38,3,0),"")</f>
        <v/>
      </c>
      <c r="P2454" s="18" t="str">
        <f>IFERROR(VLOOKUP(F2454,特定外来生物!$A$3:$G$24,7,0),"")</f>
        <v/>
      </c>
      <c r="Q2454" s="17" t="str">
        <f>IFERROR(VLOOKUP(F2454,県RL2019!$B$2:$H$605,4,0),"")</f>
        <v/>
      </c>
      <c r="R2454" s="17" t="str">
        <f>IFERROR(VLOOKUP(F2454,県RL2019!$B$2:$H$605,5,0),"")</f>
        <v/>
      </c>
      <c r="S2454" s="17" t="str">
        <f>IFERROR(VLOOKUP(F2454,県RL2011!$F$3:$H$906,2,0),"")</f>
        <v/>
      </c>
      <c r="T2454" s="17" t="str">
        <f>IFERROR(VLOOKUP(F2454,県RL2011!$F$3:$H$906,3,0),"")</f>
        <v/>
      </c>
      <c r="U2454" s="150" t="str">
        <f>IFERROR(VLOOKUP(F2454,国RL2020!$B$2:$E$878,4,0),"")</f>
        <v/>
      </c>
      <c r="V2454" s="150" t="str">
        <f>IFERROR(VLOOKUP(F2454,国RL2020!$B$2:$E$878,3,0),"")</f>
        <v/>
      </c>
      <c r="W2454" s="19" t="str">
        <f>IFERROR(VLOOKUP(F2454,国RL2019!$B$2:$E$873,4,0),"")</f>
        <v/>
      </c>
      <c r="X2454" s="19" t="str">
        <f>IFERROR(VLOOKUP(F2454,国RL2019!$B$2:$E$873,3,0),"")</f>
        <v/>
      </c>
      <c r="Y2454" s="19" t="str">
        <f>IFERROR(VLOOKUP(F2454,国RL2017!$B$2:$E$870,4,0),"")</f>
        <v/>
      </c>
      <c r="Z2454" s="19" t="str">
        <f>IFERROR(VLOOKUP(F2454,国RL2017!$B$2:$E$870,3,0),"")</f>
        <v/>
      </c>
      <c r="AA2454" s="19" t="str">
        <f>IFERROR(VLOOKUP(F2454,国RL2006!$B$2:$E$567,4,0),"")</f>
        <v/>
      </c>
      <c r="AB2454" s="19" t="str">
        <f>IFERROR(VLOOKUP(F2454,国RL2006!$B$2:$E$567,3,0),"")</f>
        <v/>
      </c>
      <c r="AC2454" s="24"/>
    </row>
    <row r="2455" spans="1:29" x14ac:dyDescent="0.15">
      <c r="A2455" s="16">
        <v>2454</v>
      </c>
      <c r="B2455" s="24">
        <v>2017</v>
      </c>
      <c r="C2455" s="24">
        <v>7</v>
      </c>
      <c r="D2455" s="24">
        <v>7</v>
      </c>
      <c r="E2455" s="24" t="s">
        <v>2918</v>
      </c>
      <c r="F2455" s="24" t="s">
        <v>23</v>
      </c>
      <c r="G2455" s="24" t="s">
        <v>2927</v>
      </c>
      <c r="H2455" s="24">
        <v>2</v>
      </c>
      <c r="I2455" s="24">
        <v>3</v>
      </c>
      <c r="J2455" s="24"/>
      <c r="K2455" s="24"/>
      <c r="L2455" s="24"/>
      <c r="M2455" s="15">
        <v>5</v>
      </c>
      <c r="N2455" s="24"/>
      <c r="O2455" s="18" t="str">
        <f>IFERROR(VLOOKUP(F2455,'（鳥類・チョウ）vlookup関数用'!$D$35:$F$38,3,0),"")</f>
        <v/>
      </c>
      <c r="P2455" s="18" t="str">
        <f>IFERROR(VLOOKUP(F2455,特定外来生物!$A$3:$G$24,7,0),"")</f>
        <v/>
      </c>
      <c r="Q2455" s="17" t="str">
        <f>IFERROR(VLOOKUP(F2455,県RL2019!$B$2:$H$605,4,0),"")</f>
        <v/>
      </c>
      <c r="R2455" s="17" t="str">
        <f>IFERROR(VLOOKUP(F2455,県RL2019!$B$2:$H$605,5,0),"")</f>
        <v/>
      </c>
      <c r="S2455" s="17" t="str">
        <f>IFERROR(VLOOKUP(F2455,県RL2011!$F$3:$H$906,2,0),"")</f>
        <v/>
      </c>
      <c r="T2455" s="17" t="str">
        <f>IFERROR(VLOOKUP(F2455,県RL2011!$F$3:$H$906,3,0),"")</f>
        <v/>
      </c>
      <c r="U2455" s="150" t="str">
        <f>IFERROR(VLOOKUP(F2455,国RL2020!$B$2:$E$878,4,0),"")</f>
        <v/>
      </c>
      <c r="V2455" s="150" t="str">
        <f>IFERROR(VLOOKUP(F2455,国RL2020!$B$2:$E$878,3,0),"")</f>
        <v/>
      </c>
      <c r="W2455" s="19" t="str">
        <f>IFERROR(VLOOKUP(F2455,国RL2019!$B$2:$E$873,4,0),"")</f>
        <v/>
      </c>
      <c r="X2455" s="19" t="str">
        <f>IFERROR(VLOOKUP(F2455,国RL2019!$B$2:$E$873,3,0),"")</f>
        <v/>
      </c>
      <c r="Y2455" s="19" t="str">
        <f>IFERROR(VLOOKUP(F2455,国RL2017!$B$2:$E$870,4,0),"")</f>
        <v/>
      </c>
      <c r="Z2455" s="19" t="str">
        <f>IFERROR(VLOOKUP(F2455,国RL2017!$B$2:$E$870,3,0),"")</f>
        <v/>
      </c>
      <c r="AA2455" s="19" t="str">
        <f>IFERROR(VLOOKUP(F2455,国RL2006!$B$2:$E$567,4,0),"")</f>
        <v/>
      </c>
      <c r="AB2455" s="19" t="str">
        <f>IFERROR(VLOOKUP(F2455,国RL2006!$B$2:$E$567,3,0),"")</f>
        <v/>
      </c>
      <c r="AC2455" s="24"/>
    </row>
    <row r="2456" spans="1:29" x14ac:dyDescent="0.15">
      <c r="A2456" s="16">
        <v>2455</v>
      </c>
      <c r="B2456" s="24">
        <v>2017</v>
      </c>
      <c r="C2456" s="24">
        <v>8</v>
      </c>
      <c r="D2456" s="24">
        <v>1</v>
      </c>
      <c r="E2456" s="24" t="s">
        <v>2916</v>
      </c>
      <c r="F2456" s="24" t="s">
        <v>21</v>
      </c>
      <c r="G2456" s="24" t="s">
        <v>2922</v>
      </c>
      <c r="H2456" s="24"/>
      <c r="I2456" s="24"/>
      <c r="J2456" s="24"/>
      <c r="K2456" s="24"/>
      <c r="L2456" s="24">
        <v>1</v>
      </c>
      <c r="M2456" s="15">
        <v>1</v>
      </c>
      <c r="N2456" s="24"/>
      <c r="O2456" s="18" t="str">
        <f>IFERROR(VLOOKUP(F2456,'（鳥類・チョウ）vlookup関数用'!$D$35:$F$38,3,0),"")</f>
        <v/>
      </c>
      <c r="P2456" s="18" t="str">
        <f>IFERROR(VLOOKUP(F2456,特定外来生物!$A$3:$G$24,7,0),"")</f>
        <v/>
      </c>
      <c r="Q2456" s="17" t="str">
        <f>IFERROR(VLOOKUP(F2456,県RL2019!$B$2:$H$605,4,0),"")</f>
        <v/>
      </c>
      <c r="R2456" s="17" t="str">
        <f>IFERROR(VLOOKUP(F2456,県RL2019!$B$2:$H$605,5,0),"")</f>
        <v/>
      </c>
      <c r="S2456" s="17" t="str">
        <f>IFERROR(VLOOKUP(F2456,県RL2011!$F$3:$H$906,2,0),"")</f>
        <v/>
      </c>
      <c r="T2456" s="17" t="str">
        <f>IFERROR(VLOOKUP(F2456,県RL2011!$F$3:$H$906,3,0),"")</f>
        <v/>
      </c>
      <c r="U2456" s="150" t="str">
        <f>IFERROR(VLOOKUP(F2456,国RL2020!$B$2:$E$878,4,0),"")</f>
        <v/>
      </c>
      <c r="V2456" s="150" t="str">
        <f>IFERROR(VLOOKUP(F2456,国RL2020!$B$2:$E$878,3,0),"")</f>
        <v/>
      </c>
      <c r="W2456" s="19" t="str">
        <f>IFERROR(VLOOKUP(F2456,国RL2019!$B$2:$E$873,4,0),"")</f>
        <v/>
      </c>
      <c r="X2456" s="19" t="str">
        <f>IFERROR(VLOOKUP(F2456,国RL2019!$B$2:$E$873,3,0),"")</f>
        <v/>
      </c>
      <c r="Y2456" s="19" t="str">
        <f>IFERROR(VLOOKUP(F2456,国RL2017!$B$2:$E$870,4,0),"")</f>
        <v/>
      </c>
      <c r="Z2456" s="19" t="str">
        <f>IFERROR(VLOOKUP(F2456,国RL2017!$B$2:$E$870,3,0),"")</f>
        <v/>
      </c>
      <c r="AA2456" s="19" t="str">
        <f>IFERROR(VLOOKUP(F2456,国RL2006!$B$2:$E$567,4,0),"")</f>
        <v/>
      </c>
      <c r="AB2456" s="19" t="str">
        <f>IFERROR(VLOOKUP(F2456,国RL2006!$B$2:$E$567,3,0),"")</f>
        <v/>
      </c>
      <c r="AC2456" s="24"/>
    </row>
    <row r="2457" spans="1:29" x14ac:dyDescent="0.15">
      <c r="A2457" s="16">
        <v>2456</v>
      </c>
      <c r="B2457" s="24">
        <v>2017</v>
      </c>
      <c r="C2457" s="24">
        <v>8</v>
      </c>
      <c r="D2457" s="24">
        <v>1</v>
      </c>
      <c r="E2457" s="24" t="s">
        <v>2916</v>
      </c>
      <c r="F2457" s="24" t="s">
        <v>11</v>
      </c>
      <c r="G2457" s="24" t="s">
        <v>2922</v>
      </c>
      <c r="H2457" s="24">
        <v>5</v>
      </c>
      <c r="I2457" s="24"/>
      <c r="J2457" s="24"/>
      <c r="K2457" s="24"/>
      <c r="L2457" s="24">
        <v>3</v>
      </c>
      <c r="M2457" s="15">
        <v>8</v>
      </c>
      <c r="N2457" s="24"/>
      <c r="O2457" s="18" t="str">
        <f>IFERROR(VLOOKUP(F2457,'（鳥類・チョウ）vlookup関数用'!$D$35:$F$38,3,0),"")</f>
        <v/>
      </c>
      <c r="P2457" s="18" t="str">
        <f>IFERROR(VLOOKUP(F2457,特定外来生物!$A$3:$G$24,7,0),"")</f>
        <v/>
      </c>
      <c r="Q2457" s="17" t="str">
        <f>IFERROR(VLOOKUP(F2457,県RL2019!$B$2:$H$605,4,0),"")</f>
        <v/>
      </c>
      <c r="R2457" s="17" t="str">
        <f>IFERROR(VLOOKUP(F2457,県RL2019!$B$2:$H$605,5,0),"")</f>
        <v/>
      </c>
      <c r="S2457" s="17" t="str">
        <f>IFERROR(VLOOKUP(F2457,県RL2011!$F$3:$H$906,2,0),"")</f>
        <v/>
      </c>
      <c r="T2457" s="17" t="str">
        <f>IFERROR(VLOOKUP(F2457,県RL2011!$F$3:$H$906,3,0),"")</f>
        <v/>
      </c>
      <c r="U2457" s="150" t="str">
        <f>IFERROR(VLOOKUP(F2457,国RL2020!$B$2:$E$878,4,0),"")</f>
        <v/>
      </c>
      <c r="V2457" s="150" t="str">
        <f>IFERROR(VLOOKUP(F2457,国RL2020!$B$2:$E$878,3,0),"")</f>
        <v/>
      </c>
      <c r="W2457" s="19" t="str">
        <f>IFERROR(VLOOKUP(F2457,国RL2019!$B$2:$E$873,4,0),"")</f>
        <v/>
      </c>
      <c r="X2457" s="19" t="str">
        <f>IFERROR(VLOOKUP(F2457,国RL2019!$B$2:$E$873,3,0),"")</f>
        <v/>
      </c>
      <c r="Y2457" s="19" t="str">
        <f>IFERROR(VLOOKUP(F2457,国RL2017!$B$2:$E$870,4,0),"")</f>
        <v/>
      </c>
      <c r="Z2457" s="19" t="str">
        <f>IFERROR(VLOOKUP(F2457,国RL2017!$B$2:$E$870,3,0),"")</f>
        <v/>
      </c>
      <c r="AA2457" s="19" t="str">
        <f>IFERROR(VLOOKUP(F2457,国RL2006!$B$2:$E$567,4,0),"")</f>
        <v/>
      </c>
      <c r="AB2457" s="19" t="str">
        <f>IFERROR(VLOOKUP(F2457,国RL2006!$B$2:$E$567,3,0),"")</f>
        <v/>
      </c>
      <c r="AC2457" s="24"/>
    </row>
    <row r="2458" spans="1:29" x14ac:dyDescent="0.15">
      <c r="A2458" s="16">
        <v>2457</v>
      </c>
      <c r="B2458" s="24">
        <v>2017</v>
      </c>
      <c r="C2458" s="24">
        <v>8</v>
      </c>
      <c r="D2458" s="24">
        <v>1</v>
      </c>
      <c r="E2458" s="24" t="s">
        <v>2916</v>
      </c>
      <c r="F2458" s="24" t="s">
        <v>13</v>
      </c>
      <c r="G2458" s="24" t="s">
        <v>2922</v>
      </c>
      <c r="H2458" s="24"/>
      <c r="I2458" s="24"/>
      <c r="J2458" s="24"/>
      <c r="K2458" s="24">
        <v>2</v>
      </c>
      <c r="L2458" s="24">
        <v>2</v>
      </c>
      <c r="M2458" s="15">
        <v>4</v>
      </c>
      <c r="N2458" s="24"/>
      <c r="O2458" s="18" t="str">
        <f>IFERROR(VLOOKUP(F2458,'（鳥類・チョウ）vlookup関数用'!$D$35:$F$38,3,0),"")</f>
        <v/>
      </c>
      <c r="P2458" s="18" t="str">
        <f>IFERROR(VLOOKUP(F2458,特定外来生物!$A$3:$G$24,7,0),"")</f>
        <v/>
      </c>
      <c r="Q2458" s="17" t="str">
        <f>IFERROR(VLOOKUP(F2458,県RL2019!$B$2:$H$605,4,0),"")</f>
        <v/>
      </c>
      <c r="R2458" s="17" t="str">
        <f>IFERROR(VLOOKUP(F2458,県RL2019!$B$2:$H$605,5,0),"")</f>
        <v/>
      </c>
      <c r="S2458" s="17" t="str">
        <f>IFERROR(VLOOKUP(F2458,県RL2011!$F$3:$H$906,2,0),"")</f>
        <v/>
      </c>
      <c r="T2458" s="17" t="str">
        <f>IFERROR(VLOOKUP(F2458,県RL2011!$F$3:$H$906,3,0),"")</f>
        <v/>
      </c>
      <c r="U2458" s="150" t="str">
        <f>IFERROR(VLOOKUP(F2458,国RL2020!$B$2:$E$878,4,0),"")</f>
        <v/>
      </c>
      <c r="V2458" s="150" t="str">
        <f>IFERROR(VLOOKUP(F2458,国RL2020!$B$2:$E$878,3,0),"")</f>
        <v/>
      </c>
      <c r="W2458" s="19" t="str">
        <f>IFERROR(VLOOKUP(F2458,国RL2019!$B$2:$E$873,4,0),"")</f>
        <v/>
      </c>
      <c r="X2458" s="19" t="str">
        <f>IFERROR(VLOOKUP(F2458,国RL2019!$B$2:$E$873,3,0),"")</f>
        <v/>
      </c>
      <c r="Y2458" s="19" t="str">
        <f>IFERROR(VLOOKUP(F2458,国RL2017!$B$2:$E$870,4,0),"")</f>
        <v/>
      </c>
      <c r="Z2458" s="19" t="str">
        <f>IFERROR(VLOOKUP(F2458,国RL2017!$B$2:$E$870,3,0),"")</f>
        <v/>
      </c>
      <c r="AA2458" s="19" t="str">
        <f>IFERROR(VLOOKUP(F2458,国RL2006!$B$2:$E$567,4,0),"")</f>
        <v/>
      </c>
      <c r="AB2458" s="19" t="str">
        <f>IFERROR(VLOOKUP(F2458,国RL2006!$B$2:$E$567,3,0),"")</f>
        <v/>
      </c>
      <c r="AC2458" s="24"/>
    </row>
    <row r="2459" spans="1:29" x14ac:dyDescent="0.15">
      <c r="A2459" s="16">
        <v>2458</v>
      </c>
      <c r="B2459" s="24">
        <v>2017</v>
      </c>
      <c r="C2459" s="24">
        <v>8</v>
      </c>
      <c r="D2459" s="24">
        <v>1</v>
      </c>
      <c r="E2459" s="24" t="s">
        <v>2916</v>
      </c>
      <c r="F2459" s="24" t="s">
        <v>22</v>
      </c>
      <c r="G2459" s="24" t="s">
        <v>2922</v>
      </c>
      <c r="H2459" s="24"/>
      <c r="I2459" s="24"/>
      <c r="J2459" s="24">
        <v>2</v>
      </c>
      <c r="K2459" s="24">
        <v>1</v>
      </c>
      <c r="L2459" s="24">
        <v>2</v>
      </c>
      <c r="M2459" s="15">
        <v>5</v>
      </c>
      <c r="N2459" s="24"/>
      <c r="O2459" s="18" t="str">
        <f>IFERROR(VLOOKUP(F2459,'（鳥類・チョウ）vlookup関数用'!$D$35:$F$38,3,0),"")</f>
        <v/>
      </c>
      <c r="P2459" s="18" t="str">
        <f>IFERROR(VLOOKUP(F2459,特定外来生物!$A$3:$G$24,7,0),"")</f>
        <v/>
      </c>
      <c r="Q2459" s="17" t="str">
        <f>IFERROR(VLOOKUP(F2459,県RL2019!$B$2:$H$605,4,0),"")</f>
        <v/>
      </c>
      <c r="R2459" s="17" t="str">
        <f>IFERROR(VLOOKUP(F2459,県RL2019!$B$2:$H$605,5,0),"")</f>
        <v/>
      </c>
      <c r="S2459" s="17" t="str">
        <f>IFERROR(VLOOKUP(F2459,県RL2011!$F$3:$H$906,2,0),"")</f>
        <v/>
      </c>
      <c r="T2459" s="17" t="str">
        <f>IFERROR(VLOOKUP(F2459,県RL2011!$F$3:$H$906,3,0),"")</f>
        <v/>
      </c>
      <c r="U2459" s="150" t="str">
        <f>IFERROR(VLOOKUP(F2459,国RL2020!$B$2:$E$878,4,0),"")</f>
        <v/>
      </c>
      <c r="V2459" s="150" t="str">
        <f>IFERROR(VLOOKUP(F2459,国RL2020!$B$2:$E$878,3,0),"")</f>
        <v/>
      </c>
      <c r="W2459" s="19" t="str">
        <f>IFERROR(VLOOKUP(F2459,国RL2019!$B$2:$E$873,4,0),"")</f>
        <v/>
      </c>
      <c r="X2459" s="19" t="str">
        <f>IFERROR(VLOOKUP(F2459,国RL2019!$B$2:$E$873,3,0),"")</f>
        <v/>
      </c>
      <c r="Y2459" s="19" t="str">
        <f>IFERROR(VLOOKUP(F2459,国RL2017!$B$2:$E$870,4,0),"")</f>
        <v/>
      </c>
      <c r="Z2459" s="19" t="str">
        <f>IFERROR(VLOOKUP(F2459,国RL2017!$B$2:$E$870,3,0),"")</f>
        <v/>
      </c>
      <c r="AA2459" s="19" t="str">
        <f>IFERROR(VLOOKUP(F2459,国RL2006!$B$2:$E$567,4,0),"")</f>
        <v/>
      </c>
      <c r="AB2459" s="19" t="str">
        <f>IFERROR(VLOOKUP(F2459,国RL2006!$B$2:$E$567,3,0),"")</f>
        <v/>
      </c>
      <c r="AC2459" s="24"/>
    </row>
    <row r="2460" spans="1:29" x14ac:dyDescent="0.15">
      <c r="A2460" s="16">
        <v>2459</v>
      </c>
      <c r="B2460" s="24">
        <v>2017</v>
      </c>
      <c r="C2460" s="24">
        <v>8</v>
      </c>
      <c r="D2460" s="24">
        <v>1</v>
      </c>
      <c r="E2460" s="24" t="s">
        <v>2916</v>
      </c>
      <c r="F2460" s="24" t="s">
        <v>20</v>
      </c>
      <c r="G2460" s="24" t="s">
        <v>2922</v>
      </c>
      <c r="H2460" s="24"/>
      <c r="I2460" s="24"/>
      <c r="J2460" s="24"/>
      <c r="K2460" s="24">
        <v>2</v>
      </c>
      <c r="L2460" s="24">
        <v>2</v>
      </c>
      <c r="M2460" s="15">
        <v>4</v>
      </c>
      <c r="N2460" s="24"/>
      <c r="O2460" s="18" t="str">
        <f>IFERROR(VLOOKUP(F2460,'（鳥類・チョウ）vlookup関数用'!$D$35:$F$38,3,0),"")</f>
        <v/>
      </c>
      <c r="P2460" s="18" t="str">
        <f>IFERROR(VLOOKUP(F2460,特定外来生物!$A$3:$G$24,7,0),"")</f>
        <v/>
      </c>
      <c r="Q2460" s="17" t="str">
        <f>IFERROR(VLOOKUP(F2460,県RL2019!$B$2:$H$605,4,0),"")</f>
        <v/>
      </c>
      <c r="R2460" s="17" t="str">
        <f>IFERROR(VLOOKUP(F2460,県RL2019!$B$2:$H$605,5,0),"")</f>
        <v/>
      </c>
      <c r="S2460" s="17" t="str">
        <f>IFERROR(VLOOKUP(F2460,県RL2011!$F$3:$H$906,2,0),"")</f>
        <v/>
      </c>
      <c r="T2460" s="17" t="str">
        <f>IFERROR(VLOOKUP(F2460,県RL2011!$F$3:$H$906,3,0),"")</f>
        <v/>
      </c>
      <c r="U2460" s="150" t="str">
        <f>IFERROR(VLOOKUP(F2460,国RL2020!$B$2:$E$878,4,0),"")</f>
        <v/>
      </c>
      <c r="V2460" s="150" t="str">
        <f>IFERROR(VLOOKUP(F2460,国RL2020!$B$2:$E$878,3,0),"")</f>
        <v/>
      </c>
      <c r="W2460" s="19" t="str">
        <f>IFERROR(VLOOKUP(F2460,国RL2019!$B$2:$E$873,4,0),"")</f>
        <v/>
      </c>
      <c r="X2460" s="19" t="str">
        <f>IFERROR(VLOOKUP(F2460,国RL2019!$B$2:$E$873,3,0),"")</f>
        <v/>
      </c>
      <c r="Y2460" s="19" t="str">
        <f>IFERROR(VLOOKUP(F2460,国RL2017!$B$2:$E$870,4,0),"")</f>
        <v/>
      </c>
      <c r="Z2460" s="19" t="str">
        <f>IFERROR(VLOOKUP(F2460,国RL2017!$B$2:$E$870,3,0),"")</f>
        <v/>
      </c>
      <c r="AA2460" s="19" t="str">
        <f>IFERROR(VLOOKUP(F2460,国RL2006!$B$2:$E$567,4,0),"")</f>
        <v/>
      </c>
      <c r="AB2460" s="19" t="str">
        <f>IFERROR(VLOOKUP(F2460,国RL2006!$B$2:$E$567,3,0),"")</f>
        <v/>
      </c>
      <c r="AC2460" s="24"/>
    </row>
    <row r="2461" spans="1:29" x14ac:dyDescent="0.15">
      <c r="A2461" s="16">
        <v>2460</v>
      </c>
      <c r="B2461" s="24">
        <v>2017</v>
      </c>
      <c r="C2461" s="24">
        <v>8</v>
      </c>
      <c r="D2461" s="24">
        <v>1</v>
      </c>
      <c r="E2461" s="24" t="s">
        <v>2916</v>
      </c>
      <c r="F2461" s="24" t="s">
        <v>28</v>
      </c>
      <c r="G2461" s="24" t="s">
        <v>2923</v>
      </c>
      <c r="H2461" s="24"/>
      <c r="I2461" s="24"/>
      <c r="J2461" s="24"/>
      <c r="K2461" s="24"/>
      <c r="L2461" s="24">
        <v>1</v>
      </c>
      <c r="M2461" s="15">
        <v>1</v>
      </c>
      <c r="N2461" s="24"/>
      <c r="O2461" s="18" t="str">
        <f>IFERROR(VLOOKUP(F2461,'（鳥類・チョウ）vlookup関数用'!$D$35:$F$38,3,0),"")</f>
        <v/>
      </c>
      <c r="P2461" s="18" t="str">
        <f>IFERROR(VLOOKUP(F2461,特定外来生物!$A$3:$G$24,7,0),"")</f>
        <v/>
      </c>
      <c r="Q2461" s="17" t="str">
        <f>IFERROR(VLOOKUP(F2461,県RL2019!$B$2:$H$605,4,0),"")</f>
        <v/>
      </c>
      <c r="R2461" s="17" t="str">
        <f>IFERROR(VLOOKUP(F2461,県RL2019!$B$2:$H$605,5,0),"")</f>
        <v/>
      </c>
      <c r="S2461" s="17" t="str">
        <f>IFERROR(VLOOKUP(F2461,県RL2011!$F$3:$H$906,2,0),"")</f>
        <v/>
      </c>
      <c r="T2461" s="17" t="str">
        <f>IFERROR(VLOOKUP(F2461,県RL2011!$F$3:$H$906,3,0),"")</f>
        <v/>
      </c>
      <c r="U2461" s="150" t="str">
        <f>IFERROR(VLOOKUP(F2461,国RL2020!$B$2:$E$878,4,0),"")</f>
        <v/>
      </c>
      <c r="V2461" s="150" t="str">
        <f>IFERROR(VLOOKUP(F2461,国RL2020!$B$2:$E$878,3,0),"")</f>
        <v/>
      </c>
      <c r="W2461" s="19" t="str">
        <f>IFERROR(VLOOKUP(F2461,国RL2019!$B$2:$E$873,4,0),"")</f>
        <v/>
      </c>
      <c r="X2461" s="19" t="str">
        <f>IFERROR(VLOOKUP(F2461,国RL2019!$B$2:$E$873,3,0),"")</f>
        <v/>
      </c>
      <c r="Y2461" s="19" t="str">
        <f>IFERROR(VLOOKUP(F2461,国RL2017!$B$2:$E$870,4,0),"")</f>
        <v/>
      </c>
      <c r="Z2461" s="19" t="str">
        <f>IFERROR(VLOOKUP(F2461,国RL2017!$B$2:$E$870,3,0),"")</f>
        <v/>
      </c>
      <c r="AA2461" s="19" t="str">
        <f>IFERROR(VLOOKUP(F2461,国RL2006!$B$2:$E$567,4,0),"")</f>
        <v/>
      </c>
      <c r="AB2461" s="19" t="str">
        <f>IFERROR(VLOOKUP(F2461,国RL2006!$B$2:$E$567,3,0),"")</f>
        <v/>
      </c>
      <c r="AC2461" s="24"/>
    </row>
    <row r="2462" spans="1:29" x14ac:dyDescent="0.15">
      <c r="A2462" s="16">
        <v>2461</v>
      </c>
      <c r="B2462" s="24">
        <v>2017</v>
      </c>
      <c r="C2462" s="24">
        <v>8</v>
      </c>
      <c r="D2462" s="24">
        <v>1</v>
      </c>
      <c r="E2462" s="24" t="s">
        <v>2916</v>
      </c>
      <c r="F2462" s="24" t="s">
        <v>63</v>
      </c>
      <c r="G2462" s="24" t="s">
        <v>2923</v>
      </c>
      <c r="H2462" s="24"/>
      <c r="I2462" s="24">
        <v>1</v>
      </c>
      <c r="J2462" s="24"/>
      <c r="K2462" s="24"/>
      <c r="L2462" s="24">
        <v>2</v>
      </c>
      <c r="M2462" s="15">
        <v>3</v>
      </c>
      <c r="N2462" s="24"/>
      <c r="O2462" s="18" t="str">
        <f>IFERROR(VLOOKUP(F2462,'（鳥類・チョウ）vlookup関数用'!$D$35:$F$38,3,0),"")</f>
        <v/>
      </c>
      <c r="P2462" s="18" t="str">
        <f>IFERROR(VLOOKUP(F2462,特定外来生物!$A$3:$G$24,7,0),"")</f>
        <v/>
      </c>
      <c r="Q2462" s="17" t="str">
        <f>IFERROR(VLOOKUP(F2462,県RL2019!$B$2:$H$605,4,0),"")</f>
        <v/>
      </c>
      <c r="R2462" s="17" t="str">
        <f>IFERROR(VLOOKUP(F2462,県RL2019!$B$2:$H$605,5,0),"")</f>
        <v/>
      </c>
      <c r="S2462" s="17" t="str">
        <f>IFERROR(VLOOKUP(F2462,県RL2011!$F$3:$H$906,2,0),"")</f>
        <v/>
      </c>
      <c r="T2462" s="17" t="str">
        <f>IFERROR(VLOOKUP(F2462,県RL2011!$F$3:$H$906,3,0),"")</f>
        <v/>
      </c>
      <c r="U2462" s="150" t="str">
        <f>IFERROR(VLOOKUP(F2462,国RL2020!$B$2:$E$878,4,0),"")</f>
        <v/>
      </c>
      <c r="V2462" s="150" t="str">
        <f>IFERROR(VLOOKUP(F2462,国RL2020!$B$2:$E$878,3,0),"")</f>
        <v/>
      </c>
      <c r="W2462" s="19" t="str">
        <f>IFERROR(VLOOKUP(F2462,国RL2019!$B$2:$E$873,4,0),"")</f>
        <v/>
      </c>
      <c r="X2462" s="19" t="str">
        <f>IFERROR(VLOOKUP(F2462,国RL2019!$B$2:$E$873,3,0),"")</f>
        <v/>
      </c>
      <c r="Y2462" s="19" t="str">
        <f>IFERROR(VLOOKUP(F2462,国RL2017!$B$2:$E$870,4,0),"")</f>
        <v/>
      </c>
      <c r="Z2462" s="19" t="str">
        <f>IFERROR(VLOOKUP(F2462,国RL2017!$B$2:$E$870,3,0),"")</f>
        <v/>
      </c>
      <c r="AA2462" s="19" t="str">
        <f>IFERROR(VLOOKUP(F2462,国RL2006!$B$2:$E$567,4,0),"")</f>
        <v/>
      </c>
      <c r="AB2462" s="19" t="str">
        <f>IFERROR(VLOOKUP(F2462,国RL2006!$B$2:$E$567,3,0),"")</f>
        <v/>
      </c>
      <c r="AC2462" s="24"/>
    </row>
    <row r="2463" spans="1:29" x14ac:dyDescent="0.15">
      <c r="A2463" s="16">
        <v>2462</v>
      </c>
      <c r="B2463" s="24">
        <v>2017</v>
      </c>
      <c r="C2463" s="24">
        <v>8</v>
      </c>
      <c r="D2463" s="24">
        <v>1</v>
      </c>
      <c r="E2463" s="24" t="s">
        <v>2916</v>
      </c>
      <c r="F2463" s="24" t="s">
        <v>46</v>
      </c>
      <c r="G2463" s="24" t="s">
        <v>19</v>
      </c>
      <c r="H2463" s="24"/>
      <c r="I2463" s="24"/>
      <c r="J2463" s="24"/>
      <c r="K2463" s="24"/>
      <c r="L2463" s="24">
        <v>2</v>
      </c>
      <c r="M2463" s="15">
        <v>2</v>
      </c>
      <c r="N2463" s="24"/>
      <c r="O2463" s="18" t="str">
        <f>IFERROR(VLOOKUP(F2463,'（鳥類・チョウ）vlookup関数用'!$D$35:$F$38,3,0),"")</f>
        <v/>
      </c>
      <c r="P2463" s="18" t="str">
        <f>IFERROR(VLOOKUP(F2463,特定外来生物!$A$3:$G$24,7,0),"")</f>
        <v/>
      </c>
      <c r="Q2463" s="17" t="str">
        <f>IFERROR(VLOOKUP(F2463,県RL2019!$B$2:$H$605,4,0),"")</f>
        <v/>
      </c>
      <c r="R2463" s="17" t="str">
        <f>IFERROR(VLOOKUP(F2463,県RL2019!$B$2:$H$605,5,0),"")</f>
        <v/>
      </c>
      <c r="S2463" s="17" t="str">
        <f>IFERROR(VLOOKUP(F2463,県RL2011!$F$3:$H$906,2,0),"")</f>
        <v/>
      </c>
      <c r="T2463" s="17" t="str">
        <f>IFERROR(VLOOKUP(F2463,県RL2011!$F$3:$H$906,3,0),"")</f>
        <v/>
      </c>
      <c r="U2463" s="150" t="str">
        <f>IFERROR(VLOOKUP(F2463,国RL2020!$B$2:$E$878,4,0),"")</f>
        <v/>
      </c>
      <c r="V2463" s="150" t="str">
        <f>IFERROR(VLOOKUP(F2463,国RL2020!$B$2:$E$878,3,0),"")</f>
        <v/>
      </c>
      <c r="W2463" s="19" t="str">
        <f>IFERROR(VLOOKUP(F2463,国RL2019!$B$2:$E$873,4,0),"")</f>
        <v/>
      </c>
      <c r="X2463" s="19" t="str">
        <f>IFERROR(VLOOKUP(F2463,国RL2019!$B$2:$E$873,3,0),"")</f>
        <v/>
      </c>
      <c r="Y2463" s="19" t="str">
        <f>IFERROR(VLOOKUP(F2463,国RL2017!$B$2:$E$870,4,0),"")</f>
        <v/>
      </c>
      <c r="Z2463" s="19" t="str">
        <f>IFERROR(VLOOKUP(F2463,国RL2017!$B$2:$E$870,3,0),"")</f>
        <v/>
      </c>
      <c r="AA2463" s="19" t="str">
        <f>IFERROR(VLOOKUP(F2463,国RL2006!$B$2:$E$567,4,0),"")</f>
        <v/>
      </c>
      <c r="AB2463" s="19" t="str">
        <f>IFERROR(VLOOKUP(F2463,国RL2006!$B$2:$E$567,3,0),"")</f>
        <v/>
      </c>
      <c r="AC2463" s="24"/>
    </row>
    <row r="2464" spans="1:29" x14ac:dyDescent="0.15">
      <c r="A2464" s="16">
        <v>2463</v>
      </c>
      <c r="B2464" s="24">
        <v>2017</v>
      </c>
      <c r="C2464" s="24">
        <v>8</v>
      </c>
      <c r="D2464" s="24">
        <v>1</v>
      </c>
      <c r="E2464" s="24" t="s">
        <v>2916</v>
      </c>
      <c r="F2464" s="24" t="s">
        <v>17</v>
      </c>
      <c r="G2464" s="24" t="s">
        <v>2924</v>
      </c>
      <c r="H2464" s="24">
        <v>1</v>
      </c>
      <c r="I2464" s="24"/>
      <c r="J2464" s="24">
        <v>3</v>
      </c>
      <c r="K2464" s="24"/>
      <c r="L2464" s="24">
        <v>1</v>
      </c>
      <c r="M2464" s="15">
        <v>5</v>
      </c>
      <c r="N2464" s="24"/>
      <c r="O2464" s="18" t="str">
        <f>IFERROR(VLOOKUP(F2464,'（鳥類・チョウ）vlookup関数用'!$D$35:$F$38,3,0),"")</f>
        <v/>
      </c>
      <c r="P2464" s="18" t="str">
        <f>IFERROR(VLOOKUP(F2464,特定外来生物!$A$3:$G$24,7,0),"")</f>
        <v/>
      </c>
      <c r="Q2464" s="17" t="str">
        <f>IFERROR(VLOOKUP(F2464,県RL2019!$B$2:$H$605,4,0),"")</f>
        <v/>
      </c>
      <c r="R2464" s="17" t="str">
        <f>IFERROR(VLOOKUP(F2464,県RL2019!$B$2:$H$605,5,0),"")</f>
        <v/>
      </c>
      <c r="S2464" s="17" t="str">
        <f>IFERROR(VLOOKUP(F2464,県RL2011!$F$3:$H$906,2,0),"")</f>
        <v/>
      </c>
      <c r="T2464" s="17" t="str">
        <f>IFERROR(VLOOKUP(F2464,県RL2011!$F$3:$H$906,3,0),"")</f>
        <v/>
      </c>
      <c r="U2464" s="150" t="str">
        <f>IFERROR(VLOOKUP(F2464,国RL2020!$B$2:$E$878,4,0),"")</f>
        <v/>
      </c>
      <c r="V2464" s="150" t="str">
        <f>IFERROR(VLOOKUP(F2464,国RL2020!$B$2:$E$878,3,0),"")</f>
        <v/>
      </c>
      <c r="W2464" s="19" t="str">
        <f>IFERROR(VLOOKUP(F2464,国RL2019!$B$2:$E$873,4,0),"")</f>
        <v/>
      </c>
      <c r="X2464" s="19" t="str">
        <f>IFERROR(VLOOKUP(F2464,国RL2019!$B$2:$E$873,3,0),"")</f>
        <v/>
      </c>
      <c r="Y2464" s="19" t="str">
        <f>IFERROR(VLOOKUP(F2464,国RL2017!$B$2:$E$870,4,0),"")</f>
        <v/>
      </c>
      <c r="Z2464" s="19" t="str">
        <f>IFERROR(VLOOKUP(F2464,国RL2017!$B$2:$E$870,3,0),"")</f>
        <v/>
      </c>
      <c r="AA2464" s="19" t="str">
        <f>IFERROR(VLOOKUP(F2464,国RL2006!$B$2:$E$567,4,0),"")</f>
        <v/>
      </c>
      <c r="AB2464" s="19" t="str">
        <f>IFERROR(VLOOKUP(F2464,国RL2006!$B$2:$E$567,3,0),"")</f>
        <v/>
      </c>
      <c r="AC2464" s="24"/>
    </row>
    <row r="2465" spans="1:29" x14ac:dyDescent="0.15">
      <c r="A2465" s="16">
        <v>2464</v>
      </c>
      <c r="B2465" s="24">
        <v>2017</v>
      </c>
      <c r="C2465" s="24">
        <v>8</v>
      </c>
      <c r="D2465" s="24">
        <v>1</v>
      </c>
      <c r="E2465" s="24" t="s">
        <v>2916</v>
      </c>
      <c r="F2465" s="24" t="s">
        <v>27</v>
      </c>
      <c r="G2465" s="24" t="s">
        <v>2924</v>
      </c>
      <c r="H2465" s="24">
        <v>3</v>
      </c>
      <c r="I2465" s="24"/>
      <c r="J2465" s="24"/>
      <c r="K2465" s="24">
        <v>1</v>
      </c>
      <c r="L2465" s="24">
        <v>1</v>
      </c>
      <c r="M2465" s="15">
        <v>5</v>
      </c>
      <c r="N2465" s="24"/>
      <c r="O2465" s="18" t="str">
        <f>IFERROR(VLOOKUP(F2465,'（鳥類・チョウ）vlookup関数用'!$D$35:$F$38,3,0),"")</f>
        <v/>
      </c>
      <c r="P2465" s="18" t="str">
        <f>IFERROR(VLOOKUP(F2465,特定外来生物!$A$3:$G$24,7,0),"")</f>
        <v/>
      </c>
      <c r="Q2465" s="17" t="str">
        <f>IFERROR(VLOOKUP(F2465,県RL2019!$B$2:$H$605,4,0),"")</f>
        <v/>
      </c>
      <c r="R2465" s="17" t="str">
        <f>IFERROR(VLOOKUP(F2465,県RL2019!$B$2:$H$605,5,0),"")</f>
        <v/>
      </c>
      <c r="S2465" s="17" t="str">
        <f>IFERROR(VLOOKUP(F2465,県RL2011!$F$3:$H$906,2,0),"")</f>
        <v/>
      </c>
      <c r="T2465" s="17" t="str">
        <f>IFERROR(VLOOKUP(F2465,県RL2011!$F$3:$H$906,3,0),"")</f>
        <v/>
      </c>
      <c r="U2465" s="150" t="str">
        <f>IFERROR(VLOOKUP(F2465,国RL2020!$B$2:$E$878,4,0),"")</f>
        <v/>
      </c>
      <c r="V2465" s="150" t="str">
        <f>IFERROR(VLOOKUP(F2465,国RL2020!$B$2:$E$878,3,0),"")</f>
        <v/>
      </c>
      <c r="W2465" s="19" t="str">
        <f>IFERROR(VLOOKUP(F2465,国RL2019!$B$2:$E$873,4,0),"")</f>
        <v/>
      </c>
      <c r="X2465" s="19" t="str">
        <f>IFERROR(VLOOKUP(F2465,国RL2019!$B$2:$E$873,3,0),"")</f>
        <v/>
      </c>
      <c r="Y2465" s="19" t="str">
        <f>IFERROR(VLOOKUP(F2465,国RL2017!$B$2:$E$870,4,0),"")</f>
        <v/>
      </c>
      <c r="Z2465" s="19" t="str">
        <f>IFERROR(VLOOKUP(F2465,国RL2017!$B$2:$E$870,3,0),"")</f>
        <v/>
      </c>
      <c r="AA2465" s="19" t="str">
        <f>IFERROR(VLOOKUP(F2465,国RL2006!$B$2:$E$567,4,0),"")</f>
        <v/>
      </c>
      <c r="AB2465" s="19" t="str">
        <f>IFERROR(VLOOKUP(F2465,国RL2006!$B$2:$E$567,3,0),"")</f>
        <v/>
      </c>
      <c r="AC2465" s="24"/>
    </row>
    <row r="2466" spans="1:29" x14ac:dyDescent="0.15">
      <c r="A2466" s="16">
        <v>2465</v>
      </c>
      <c r="B2466" s="24">
        <v>2017</v>
      </c>
      <c r="C2466" s="24">
        <v>8</v>
      </c>
      <c r="D2466" s="24">
        <v>1</v>
      </c>
      <c r="E2466" s="24" t="s">
        <v>2916</v>
      </c>
      <c r="F2466" s="24" t="s">
        <v>24</v>
      </c>
      <c r="G2466" s="24" t="s">
        <v>2924</v>
      </c>
      <c r="H2466" s="24"/>
      <c r="I2466" s="24"/>
      <c r="J2466" s="24"/>
      <c r="K2466" s="24">
        <v>2</v>
      </c>
      <c r="L2466" s="24">
        <v>7</v>
      </c>
      <c r="M2466" s="15">
        <v>9</v>
      </c>
      <c r="N2466" s="24"/>
      <c r="O2466" s="18" t="str">
        <f>IFERROR(VLOOKUP(F2466,'（鳥類・チョウ）vlookup関数用'!$D$35:$F$38,3,0),"")</f>
        <v/>
      </c>
      <c r="P2466" s="18" t="str">
        <f>IFERROR(VLOOKUP(F2466,特定外来生物!$A$3:$G$24,7,0),"")</f>
        <v/>
      </c>
      <c r="Q2466" s="17" t="str">
        <f>IFERROR(VLOOKUP(F2466,県RL2019!$B$2:$H$605,4,0),"")</f>
        <v/>
      </c>
      <c r="R2466" s="17" t="str">
        <f>IFERROR(VLOOKUP(F2466,県RL2019!$B$2:$H$605,5,0),"")</f>
        <v/>
      </c>
      <c r="S2466" s="17" t="str">
        <f>IFERROR(VLOOKUP(F2466,県RL2011!$F$3:$H$906,2,0),"")</f>
        <v/>
      </c>
      <c r="T2466" s="17" t="str">
        <f>IFERROR(VLOOKUP(F2466,県RL2011!$F$3:$H$906,3,0),"")</f>
        <v/>
      </c>
      <c r="U2466" s="150" t="str">
        <f>IFERROR(VLOOKUP(F2466,国RL2020!$B$2:$E$878,4,0),"")</f>
        <v/>
      </c>
      <c r="V2466" s="150" t="str">
        <f>IFERROR(VLOOKUP(F2466,国RL2020!$B$2:$E$878,3,0),"")</f>
        <v/>
      </c>
      <c r="W2466" s="19" t="str">
        <f>IFERROR(VLOOKUP(F2466,国RL2019!$B$2:$E$873,4,0),"")</f>
        <v/>
      </c>
      <c r="X2466" s="19" t="str">
        <f>IFERROR(VLOOKUP(F2466,国RL2019!$B$2:$E$873,3,0),"")</f>
        <v/>
      </c>
      <c r="Y2466" s="19" t="str">
        <f>IFERROR(VLOOKUP(F2466,国RL2017!$B$2:$E$870,4,0),"")</f>
        <v/>
      </c>
      <c r="Z2466" s="19" t="str">
        <f>IFERROR(VLOOKUP(F2466,国RL2017!$B$2:$E$870,3,0),"")</f>
        <v/>
      </c>
      <c r="AA2466" s="19" t="str">
        <f>IFERROR(VLOOKUP(F2466,国RL2006!$B$2:$E$567,4,0),"")</f>
        <v/>
      </c>
      <c r="AB2466" s="19" t="str">
        <f>IFERROR(VLOOKUP(F2466,国RL2006!$B$2:$E$567,3,0),"")</f>
        <v/>
      </c>
      <c r="AC2466" s="24"/>
    </row>
    <row r="2467" spans="1:29" x14ac:dyDescent="0.15">
      <c r="A2467" s="16">
        <v>2466</v>
      </c>
      <c r="B2467" s="24">
        <v>2017</v>
      </c>
      <c r="C2467" s="24">
        <v>8</v>
      </c>
      <c r="D2467" s="24">
        <v>1</v>
      </c>
      <c r="E2467" s="24" t="s">
        <v>2916</v>
      </c>
      <c r="F2467" s="24" t="s">
        <v>29</v>
      </c>
      <c r="G2467" s="24" t="s">
        <v>2924</v>
      </c>
      <c r="H2467" s="24">
        <v>2</v>
      </c>
      <c r="I2467" s="24"/>
      <c r="J2467" s="24"/>
      <c r="K2467" s="24">
        <v>6</v>
      </c>
      <c r="L2467" s="24">
        <v>13</v>
      </c>
      <c r="M2467" s="15">
        <v>21</v>
      </c>
      <c r="N2467" s="24"/>
      <c r="O2467" s="18" t="str">
        <f>IFERROR(VLOOKUP(F2467,'（鳥類・チョウ）vlookup関数用'!$D$35:$F$38,3,0),"")</f>
        <v/>
      </c>
      <c r="P2467" s="18" t="str">
        <f>IFERROR(VLOOKUP(F2467,特定外来生物!$A$3:$G$24,7,0),"")</f>
        <v/>
      </c>
      <c r="Q2467" s="17" t="str">
        <f>IFERROR(VLOOKUP(F2467,県RL2019!$B$2:$H$605,4,0),"")</f>
        <v/>
      </c>
      <c r="R2467" s="17" t="str">
        <f>IFERROR(VLOOKUP(F2467,県RL2019!$B$2:$H$605,5,0),"")</f>
        <v/>
      </c>
      <c r="S2467" s="17" t="str">
        <f>IFERROR(VLOOKUP(F2467,県RL2011!$F$3:$H$906,2,0),"")</f>
        <v/>
      </c>
      <c r="T2467" s="17" t="str">
        <f>IFERROR(VLOOKUP(F2467,県RL2011!$F$3:$H$906,3,0),"")</f>
        <v/>
      </c>
      <c r="U2467" s="150" t="str">
        <f>IFERROR(VLOOKUP(F2467,国RL2020!$B$2:$E$878,4,0),"")</f>
        <v/>
      </c>
      <c r="V2467" s="150" t="str">
        <f>IFERROR(VLOOKUP(F2467,国RL2020!$B$2:$E$878,3,0),"")</f>
        <v/>
      </c>
      <c r="W2467" s="19" t="str">
        <f>IFERROR(VLOOKUP(F2467,国RL2019!$B$2:$E$873,4,0),"")</f>
        <v/>
      </c>
      <c r="X2467" s="19" t="str">
        <f>IFERROR(VLOOKUP(F2467,国RL2019!$B$2:$E$873,3,0),"")</f>
        <v/>
      </c>
      <c r="Y2467" s="19" t="str">
        <f>IFERROR(VLOOKUP(F2467,国RL2017!$B$2:$E$870,4,0),"")</f>
        <v/>
      </c>
      <c r="Z2467" s="19" t="str">
        <f>IFERROR(VLOOKUP(F2467,国RL2017!$B$2:$E$870,3,0),"")</f>
        <v/>
      </c>
      <c r="AA2467" s="19" t="str">
        <f>IFERROR(VLOOKUP(F2467,国RL2006!$B$2:$E$567,4,0),"")</f>
        <v/>
      </c>
      <c r="AB2467" s="19" t="str">
        <f>IFERROR(VLOOKUP(F2467,国RL2006!$B$2:$E$567,3,0),"")</f>
        <v/>
      </c>
      <c r="AC2467" s="24"/>
    </row>
    <row r="2468" spans="1:29" x14ac:dyDescent="0.15">
      <c r="A2468" s="16">
        <v>2467</v>
      </c>
      <c r="B2468" s="24">
        <v>2017</v>
      </c>
      <c r="C2468" s="24">
        <v>8</v>
      </c>
      <c r="D2468" s="24">
        <v>1</v>
      </c>
      <c r="E2468" s="24" t="s">
        <v>2916</v>
      </c>
      <c r="F2468" s="24" t="s">
        <v>38</v>
      </c>
      <c r="G2468" s="24" t="s">
        <v>2924</v>
      </c>
      <c r="H2468" s="24"/>
      <c r="I2468" s="24"/>
      <c r="J2468" s="24"/>
      <c r="K2468" s="24">
        <v>1</v>
      </c>
      <c r="L2468" s="24">
        <v>1</v>
      </c>
      <c r="M2468" s="15">
        <v>2</v>
      </c>
      <c r="N2468" s="24"/>
      <c r="O2468" s="18" t="str">
        <f>IFERROR(VLOOKUP(F2468,'（鳥類・チョウ）vlookup関数用'!$D$35:$F$38,3,0),"")</f>
        <v/>
      </c>
      <c r="P2468" s="18" t="str">
        <f>IFERROR(VLOOKUP(F2468,特定外来生物!$A$3:$G$24,7,0),"")</f>
        <v/>
      </c>
      <c r="Q2468" s="17" t="str">
        <f>IFERROR(VLOOKUP(F2468,県RL2019!$B$2:$H$605,4,0),"")</f>
        <v/>
      </c>
      <c r="R2468" s="17" t="str">
        <f>IFERROR(VLOOKUP(F2468,県RL2019!$B$2:$H$605,5,0),"")</f>
        <v/>
      </c>
      <c r="S2468" s="17" t="str">
        <f>IFERROR(VLOOKUP(F2468,県RL2011!$F$3:$H$906,2,0),"")</f>
        <v/>
      </c>
      <c r="T2468" s="17" t="str">
        <f>IFERROR(VLOOKUP(F2468,県RL2011!$F$3:$H$906,3,0),"")</f>
        <v/>
      </c>
      <c r="U2468" s="150" t="str">
        <f>IFERROR(VLOOKUP(F2468,国RL2020!$B$2:$E$878,4,0),"")</f>
        <v/>
      </c>
      <c r="V2468" s="150" t="str">
        <f>IFERROR(VLOOKUP(F2468,国RL2020!$B$2:$E$878,3,0),"")</f>
        <v/>
      </c>
      <c r="W2468" s="19" t="str">
        <f>IFERROR(VLOOKUP(F2468,国RL2019!$B$2:$E$873,4,0),"")</f>
        <v/>
      </c>
      <c r="X2468" s="19" t="str">
        <f>IFERROR(VLOOKUP(F2468,国RL2019!$B$2:$E$873,3,0),"")</f>
        <v/>
      </c>
      <c r="Y2468" s="19" t="str">
        <f>IFERROR(VLOOKUP(F2468,国RL2017!$B$2:$E$870,4,0),"")</f>
        <v/>
      </c>
      <c r="Z2468" s="19" t="str">
        <f>IFERROR(VLOOKUP(F2468,国RL2017!$B$2:$E$870,3,0),"")</f>
        <v/>
      </c>
      <c r="AA2468" s="19" t="str">
        <f>IFERROR(VLOOKUP(F2468,国RL2006!$B$2:$E$567,4,0),"")</f>
        <v/>
      </c>
      <c r="AB2468" s="19" t="str">
        <f>IFERROR(VLOOKUP(F2468,国RL2006!$B$2:$E$567,3,0),"")</f>
        <v/>
      </c>
      <c r="AC2468" s="24"/>
    </row>
    <row r="2469" spans="1:29" x14ac:dyDescent="0.15">
      <c r="A2469" s="16">
        <v>2468</v>
      </c>
      <c r="B2469" s="24">
        <v>2017</v>
      </c>
      <c r="C2469" s="24">
        <v>8</v>
      </c>
      <c r="D2469" s="24">
        <v>1</v>
      </c>
      <c r="E2469" s="24" t="s">
        <v>2916</v>
      </c>
      <c r="F2469" s="24" t="s">
        <v>39</v>
      </c>
      <c r="G2469" s="24" t="s">
        <v>2924</v>
      </c>
      <c r="H2469" s="24"/>
      <c r="I2469" s="24"/>
      <c r="J2469" s="24"/>
      <c r="K2469" s="24"/>
      <c r="L2469" s="24">
        <v>1</v>
      </c>
      <c r="M2469" s="15">
        <v>1</v>
      </c>
      <c r="N2469" s="24"/>
      <c r="O2469" s="18" t="str">
        <f>IFERROR(VLOOKUP(F2469,'（鳥類・チョウ）vlookup関数用'!$D$35:$F$38,3,0),"")</f>
        <v/>
      </c>
      <c r="P2469" s="18" t="str">
        <f>IFERROR(VLOOKUP(F2469,特定外来生物!$A$3:$G$24,7,0),"")</f>
        <v/>
      </c>
      <c r="Q2469" s="17" t="str">
        <f>IFERROR(VLOOKUP(F2469,県RL2019!$B$2:$H$605,4,0),"")</f>
        <v/>
      </c>
      <c r="R2469" s="17" t="str">
        <f>IFERROR(VLOOKUP(F2469,県RL2019!$B$2:$H$605,5,0),"")</f>
        <v/>
      </c>
      <c r="S2469" s="17" t="str">
        <f>IFERROR(VLOOKUP(F2469,県RL2011!$F$3:$H$906,2,0),"")</f>
        <v/>
      </c>
      <c r="T2469" s="17" t="str">
        <f>IFERROR(VLOOKUP(F2469,県RL2011!$F$3:$H$906,3,0),"")</f>
        <v/>
      </c>
      <c r="U2469" s="150" t="str">
        <f>IFERROR(VLOOKUP(F2469,国RL2020!$B$2:$E$878,4,0),"")</f>
        <v/>
      </c>
      <c r="V2469" s="150" t="str">
        <f>IFERROR(VLOOKUP(F2469,国RL2020!$B$2:$E$878,3,0),"")</f>
        <v/>
      </c>
      <c r="W2469" s="19" t="str">
        <f>IFERROR(VLOOKUP(F2469,国RL2019!$B$2:$E$873,4,0),"")</f>
        <v/>
      </c>
      <c r="X2469" s="19" t="str">
        <f>IFERROR(VLOOKUP(F2469,国RL2019!$B$2:$E$873,3,0),"")</f>
        <v/>
      </c>
      <c r="Y2469" s="19" t="str">
        <f>IFERROR(VLOOKUP(F2469,国RL2017!$B$2:$E$870,4,0),"")</f>
        <v/>
      </c>
      <c r="Z2469" s="19" t="str">
        <f>IFERROR(VLOOKUP(F2469,国RL2017!$B$2:$E$870,3,0),"")</f>
        <v/>
      </c>
      <c r="AA2469" s="19" t="str">
        <f>IFERROR(VLOOKUP(F2469,国RL2006!$B$2:$E$567,4,0),"")</f>
        <v/>
      </c>
      <c r="AB2469" s="19" t="str">
        <f>IFERROR(VLOOKUP(F2469,国RL2006!$B$2:$E$567,3,0),"")</f>
        <v/>
      </c>
      <c r="AC2469" s="24"/>
    </row>
    <row r="2470" spans="1:29" x14ac:dyDescent="0.15">
      <c r="A2470" s="16">
        <v>2469</v>
      </c>
      <c r="B2470" s="24">
        <v>2017</v>
      </c>
      <c r="C2470" s="24">
        <v>8</v>
      </c>
      <c r="D2470" s="24">
        <v>1</v>
      </c>
      <c r="E2470" s="24" t="s">
        <v>2916</v>
      </c>
      <c r="F2470" s="24" t="s">
        <v>36</v>
      </c>
      <c r="G2470" s="24" t="s">
        <v>2925</v>
      </c>
      <c r="H2470" s="24"/>
      <c r="I2470" s="24"/>
      <c r="J2470" s="24"/>
      <c r="K2470" s="24"/>
      <c r="L2470" s="24">
        <v>1</v>
      </c>
      <c r="M2470" s="15">
        <v>1</v>
      </c>
      <c r="N2470" s="24"/>
      <c r="O2470" s="18" t="str">
        <f>IFERROR(VLOOKUP(F2470,'（鳥類・チョウ）vlookup関数用'!$D$35:$F$38,3,0),"")</f>
        <v/>
      </c>
      <c r="P2470" s="18" t="str">
        <f>IFERROR(VLOOKUP(F2470,特定外来生物!$A$3:$G$24,7,0),"")</f>
        <v/>
      </c>
      <c r="Q2470" s="17" t="str">
        <f>IFERROR(VLOOKUP(F2470,県RL2019!$B$2:$H$605,4,0),"")</f>
        <v/>
      </c>
      <c r="R2470" s="17" t="str">
        <f>IFERROR(VLOOKUP(F2470,県RL2019!$B$2:$H$605,5,0),"")</f>
        <v/>
      </c>
      <c r="S2470" s="17" t="str">
        <f>IFERROR(VLOOKUP(F2470,県RL2011!$F$3:$H$906,2,0),"")</f>
        <v/>
      </c>
      <c r="T2470" s="17" t="str">
        <f>IFERROR(VLOOKUP(F2470,県RL2011!$F$3:$H$906,3,0),"")</f>
        <v/>
      </c>
      <c r="U2470" s="150" t="str">
        <f>IFERROR(VLOOKUP(F2470,国RL2020!$B$2:$E$878,4,0),"")</f>
        <v/>
      </c>
      <c r="V2470" s="150" t="str">
        <f>IFERROR(VLOOKUP(F2470,国RL2020!$B$2:$E$878,3,0),"")</f>
        <v/>
      </c>
      <c r="W2470" s="19" t="str">
        <f>IFERROR(VLOOKUP(F2470,国RL2019!$B$2:$E$873,4,0),"")</f>
        <v/>
      </c>
      <c r="X2470" s="19" t="str">
        <f>IFERROR(VLOOKUP(F2470,国RL2019!$B$2:$E$873,3,0),"")</f>
        <v/>
      </c>
      <c r="Y2470" s="19" t="str">
        <f>IFERROR(VLOOKUP(F2470,国RL2017!$B$2:$E$870,4,0),"")</f>
        <v/>
      </c>
      <c r="Z2470" s="19" t="str">
        <f>IFERROR(VLOOKUP(F2470,国RL2017!$B$2:$E$870,3,0),"")</f>
        <v/>
      </c>
      <c r="AA2470" s="19" t="str">
        <f>IFERROR(VLOOKUP(F2470,国RL2006!$B$2:$E$567,4,0),"")</f>
        <v/>
      </c>
      <c r="AB2470" s="19" t="str">
        <f>IFERROR(VLOOKUP(F2470,国RL2006!$B$2:$E$567,3,0),"")</f>
        <v/>
      </c>
      <c r="AC2470" s="24"/>
    </row>
    <row r="2471" spans="1:29" x14ac:dyDescent="0.15">
      <c r="A2471" s="16">
        <v>2470</v>
      </c>
      <c r="B2471" s="24">
        <v>2017</v>
      </c>
      <c r="C2471" s="24">
        <v>8</v>
      </c>
      <c r="D2471" s="24">
        <v>1</v>
      </c>
      <c r="E2471" s="24" t="s">
        <v>2916</v>
      </c>
      <c r="F2471" s="24" t="s">
        <v>32</v>
      </c>
      <c r="G2471" s="24" t="s">
        <v>2925</v>
      </c>
      <c r="H2471" s="24"/>
      <c r="I2471" s="24"/>
      <c r="J2471" s="24"/>
      <c r="K2471" s="24">
        <v>1</v>
      </c>
      <c r="L2471" s="24">
        <v>1</v>
      </c>
      <c r="M2471" s="15">
        <v>2</v>
      </c>
      <c r="N2471" s="24"/>
      <c r="O2471" s="18" t="str">
        <f>IFERROR(VLOOKUP(F2471,'（鳥類・チョウ）vlookup関数用'!$D$35:$F$38,3,0),"")</f>
        <v/>
      </c>
      <c r="P2471" s="18" t="str">
        <f>IFERROR(VLOOKUP(F2471,特定外来生物!$A$3:$G$24,7,0),"")</f>
        <v/>
      </c>
      <c r="Q2471" s="17" t="str">
        <f>IFERROR(VLOOKUP(F2471,県RL2019!$B$2:$H$605,4,0),"")</f>
        <v/>
      </c>
      <c r="R2471" s="17" t="str">
        <f>IFERROR(VLOOKUP(F2471,県RL2019!$B$2:$H$605,5,0),"")</f>
        <v/>
      </c>
      <c r="S2471" s="17" t="str">
        <f>IFERROR(VLOOKUP(F2471,県RL2011!$F$3:$H$906,2,0),"")</f>
        <v/>
      </c>
      <c r="T2471" s="17" t="str">
        <f>IFERROR(VLOOKUP(F2471,県RL2011!$F$3:$H$906,3,0),"")</f>
        <v/>
      </c>
      <c r="U2471" s="150" t="str">
        <f>IFERROR(VLOOKUP(F2471,国RL2020!$B$2:$E$878,4,0),"")</f>
        <v/>
      </c>
      <c r="V2471" s="150" t="str">
        <f>IFERROR(VLOOKUP(F2471,国RL2020!$B$2:$E$878,3,0),"")</f>
        <v/>
      </c>
      <c r="W2471" s="19" t="str">
        <f>IFERROR(VLOOKUP(F2471,国RL2019!$B$2:$E$873,4,0),"")</f>
        <v/>
      </c>
      <c r="X2471" s="19" t="str">
        <f>IFERROR(VLOOKUP(F2471,国RL2019!$B$2:$E$873,3,0),"")</f>
        <v/>
      </c>
      <c r="Y2471" s="19" t="str">
        <f>IFERROR(VLOOKUP(F2471,国RL2017!$B$2:$E$870,4,0),"")</f>
        <v/>
      </c>
      <c r="Z2471" s="19" t="str">
        <f>IFERROR(VLOOKUP(F2471,国RL2017!$B$2:$E$870,3,0),"")</f>
        <v/>
      </c>
      <c r="AA2471" s="19" t="str">
        <f>IFERROR(VLOOKUP(F2471,国RL2006!$B$2:$E$567,4,0),"")</f>
        <v/>
      </c>
      <c r="AB2471" s="19" t="str">
        <f>IFERROR(VLOOKUP(F2471,国RL2006!$B$2:$E$567,3,0),"")</f>
        <v/>
      </c>
      <c r="AC2471" s="24"/>
    </row>
    <row r="2472" spans="1:29" x14ac:dyDescent="0.15">
      <c r="A2472" s="16">
        <v>2471</v>
      </c>
      <c r="B2472" s="24">
        <v>2017</v>
      </c>
      <c r="C2472" s="24">
        <v>8</v>
      </c>
      <c r="D2472" s="24">
        <v>1</v>
      </c>
      <c r="E2472" s="24" t="s">
        <v>2916</v>
      </c>
      <c r="F2472" s="24" t="s">
        <v>30</v>
      </c>
      <c r="G2472" s="24" t="s">
        <v>2925</v>
      </c>
      <c r="H2472" s="24"/>
      <c r="I2472" s="24"/>
      <c r="J2472" s="24"/>
      <c r="K2472" s="24"/>
      <c r="L2472" s="24">
        <v>1</v>
      </c>
      <c r="M2472" s="15">
        <v>1</v>
      </c>
      <c r="N2472" s="24"/>
      <c r="O2472" s="18" t="str">
        <f>IFERROR(VLOOKUP(F2472,'（鳥類・チョウ）vlookup関数用'!$D$35:$F$38,3,0),"")</f>
        <v/>
      </c>
      <c r="P2472" s="18" t="str">
        <f>IFERROR(VLOOKUP(F2472,特定外来生物!$A$3:$G$24,7,0),"")</f>
        <v/>
      </c>
      <c r="Q2472" s="17" t="str">
        <f>IFERROR(VLOOKUP(F2472,県RL2019!$B$2:$H$605,4,0),"")</f>
        <v/>
      </c>
      <c r="R2472" s="17" t="str">
        <f>IFERROR(VLOOKUP(F2472,県RL2019!$B$2:$H$605,5,0),"")</f>
        <v/>
      </c>
      <c r="S2472" s="17" t="str">
        <f>IFERROR(VLOOKUP(F2472,県RL2011!$F$3:$H$906,2,0),"")</f>
        <v/>
      </c>
      <c r="T2472" s="17" t="str">
        <f>IFERROR(VLOOKUP(F2472,県RL2011!$F$3:$H$906,3,0),"")</f>
        <v/>
      </c>
      <c r="U2472" s="150" t="str">
        <f>IFERROR(VLOOKUP(F2472,国RL2020!$B$2:$E$878,4,0),"")</f>
        <v/>
      </c>
      <c r="V2472" s="150" t="str">
        <f>IFERROR(VLOOKUP(F2472,国RL2020!$B$2:$E$878,3,0),"")</f>
        <v/>
      </c>
      <c r="W2472" s="19" t="str">
        <f>IFERROR(VLOOKUP(F2472,国RL2019!$B$2:$E$873,4,0),"")</f>
        <v/>
      </c>
      <c r="X2472" s="19" t="str">
        <f>IFERROR(VLOOKUP(F2472,国RL2019!$B$2:$E$873,3,0),"")</f>
        <v/>
      </c>
      <c r="Y2472" s="19" t="str">
        <f>IFERROR(VLOOKUP(F2472,国RL2017!$B$2:$E$870,4,0),"")</f>
        <v/>
      </c>
      <c r="Z2472" s="19" t="str">
        <f>IFERROR(VLOOKUP(F2472,国RL2017!$B$2:$E$870,3,0),"")</f>
        <v/>
      </c>
      <c r="AA2472" s="19" t="str">
        <f>IFERROR(VLOOKUP(F2472,国RL2006!$B$2:$E$567,4,0),"")</f>
        <v/>
      </c>
      <c r="AB2472" s="19" t="str">
        <f>IFERROR(VLOOKUP(F2472,国RL2006!$B$2:$E$567,3,0),"")</f>
        <v/>
      </c>
      <c r="AC2472" s="24"/>
    </row>
    <row r="2473" spans="1:29" x14ac:dyDescent="0.15">
      <c r="A2473" s="16">
        <v>2472</v>
      </c>
      <c r="B2473" s="24">
        <v>2017</v>
      </c>
      <c r="C2473" s="24">
        <v>8</v>
      </c>
      <c r="D2473" s="24">
        <v>1</v>
      </c>
      <c r="E2473" s="24" t="s">
        <v>2916</v>
      </c>
      <c r="F2473" s="24" t="s">
        <v>37</v>
      </c>
      <c r="G2473" s="24" t="s">
        <v>2925</v>
      </c>
      <c r="H2473" s="24"/>
      <c r="I2473" s="24"/>
      <c r="J2473" s="24"/>
      <c r="K2473" s="24"/>
      <c r="L2473" s="24">
        <v>2</v>
      </c>
      <c r="M2473" s="15">
        <v>2</v>
      </c>
      <c r="N2473" s="24"/>
      <c r="O2473" s="18" t="str">
        <f>IFERROR(VLOOKUP(F2473,'（鳥類・チョウ）vlookup関数用'!$D$35:$F$38,3,0),"")</f>
        <v/>
      </c>
      <c r="P2473" s="18" t="str">
        <f>IFERROR(VLOOKUP(F2473,特定外来生物!$A$3:$G$24,7,0),"")</f>
        <v/>
      </c>
      <c r="Q2473" s="17" t="str">
        <f>IFERROR(VLOOKUP(F2473,県RL2019!$B$2:$H$605,4,0),"")</f>
        <v/>
      </c>
      <c r="R2473" s="17" t="str">
        <f>IFERROR(VLOOKUP(F2473,県RL2019!$B$2:$H$605,5,0),"")</f>
        <v/>
      </c>
      <c r="S2473" s="17" t="str">
        <f>IFERROR(VLOOKUP(F2473,県RL2011!$F$3:$H$906,2,0),"")</f>
        <v/>
      </c>
      <c r="T2473" s="17" t="str">
        <f>IFERROR(VLOOKUP(F2473,県RL2011!$F$3:$H$906,3,0),"")</f>
        <v/>
      </c>
      <c r="U2473" s="150" t="str">
        <f>IFERROR(VLOOKUP(F2473,国RL2020!$B$2:$E$878,4,0),"")</f>
        <v/>
      </c>
      <c r="V2473" s="150" t="str">
        <f>IFERROR(VLOOKUP(F2473,国RL2020!$B$2:$E$878,3,0),"")</f>
        <v/>
      </c>
      <c r="W2473" s="19" t="str">
        <f>IFERROR(VLOOKUP(F2473,国RL2019!$B$2:$E$873,4,0),"")</f>
        <v/>
      </c>
      <c r="X2473" s="19" t="str">
        <f>IFERROR(VLOOKUP(F2473,国RL2019!$B$2:$E$873,3,0),"")</f>
        <v/>
      </c>
      <c r="Y2473" s="19" t="str">
        <f>IFERROR(VLOOKUP(F2473,国RL2017!$B$2:$E$870,4,0),"")</f>
        <v/>
      </c>
      <c r="Z2473" s="19" t="str">
        <f>IFERROR(VLOOKUP(F2473,国RL2017!$B$2:$E$870,3,0),"")</f>
        <v/>
      </c>
      <c r="AA2473" s="19" t="str">
        <f>IFERROR(VLOOKUP(F2473,国RL2006!$B$2:$E$567,4,0),"")</f>
        <v/>
      </c>
      <c r="AB2473" s="19" t="str">
        <f>IFERROR(VLOOKUP(F2473,国RL2006!$B$2:$E$567,3,0),"")</f>
        <v/>
      </c>
      <c r="AC2473" s="24"/>
    </row>
    <row r="2474" spans="1:29" x14ac:dyDescent="0.15">
      <c r="A2474" s="16">
        <v>2473</v>
      </c>
      <c r="B2474" s="24">
        <v>2017</v>
      </c>
      <c r="C2474" s="24">
        <v>8</v>
      </c>
      <c r="D2474" s="24">
        <v>1</v>
      </c>
      <c r="E2474" s="24" t="s">
        <v>2916</v>
      </c>
      <c r="F2474" s="24" t="s">
        <v>34</v>
      </c>
      <c r="G2474" s="24" t="s">
        <v>2925</v>
      </c>
      <c r="H2474" s="24">
        <v>1</v>
      </c>
      <c r="I2474" s="24"/>
      <c r="J2474" s="24">
        <v>1</v>
      </c>
      <c r="K2474" s="24">
        <v>1</v>
      </c>
      <c r="L2474" s="24">
        <v>5</v>
      </c>
      <c r="M2474" s="15">
        <v>8</v>
      </c>
      <c r="N2474" s="24"/>
      <c r="O2474" s="18" t="str">
        <f>IFERROR(VLOOKUP(F2474,'（鳥類・チョウ）vlookup関数用'!$D$35:$F$38,3,0),"")</f>
        <v/>
      </c>
      <c r="P2474" s="18" t="str">
        <f>IFERROR(VLOOKUP(F2474,特定外来生物!$A$3:$G$24,7,0),"")</f>
        <v/>
      </c>
      <c r="Q2474" s="17" t="str">
        <f>IFERROR(VLOOKUP(F2474,県RL2019!$B$2:$H$605,4,0),"")</f>
        <v/>
      </c>
      <c r="R2474" s="17" t="str">
        <f>IFERROR(VLOOKUP(F2474,県RL2019!$B$2:$H$605,5,0),"")</f>
        <v/>
      </c>
      <c r="S2474" s="17" t="str">
        <f>IFERROR(VLOOKUP(F2474,県RL2011!$F$3:$H$906,2,0),"")</f>
        <v/>
      </c>
      <c r="T2474" s="17" t="str">
        <f>IFERROR(VLOOKUP(F2474,県RL2011!$F$3:$H$906,3,0),"")</f>
        <v/>
      </c>
      <c r="U2474" s="150" t="str">
        <f>IFERROR(VLOOKUP(F2474,国RL2020!$B$2:$E$878,4,0),"")</f>
        <v/>
      </c>
      <c r="V2474" s="150" t="str">
        <f>IFERROR(VLOOKUP(F2474,国RL2020!$B$2:$E$878,3,0),"")</f>
        <v/>
      </c>
      <c r="W2474" s="19" t="str">
        <f>IFERROR(VLOOKUP(F2474,国RL2019!$B$2:$E$873,4,0),"")</f>
        <v/>
      </c>
      <c r="X2474" s="19" t="str">
        <f>IFERROR(VLOOKUP(F2474,国RL2019!$B$2:$E$873,3,0),"")</f>
        <v/>
      </c>
      <c r="Y2474" s="19" t="str">
        <f>IFERROR(VLOOKUP(F2474,国RL2017!$B$2:$E$870,4,0),"")</f>
        <v/>
      </c>
      <c r="Z2474" s="19" t="str">
        <f>IFERROR(VLOOKUP(F2474,国RL2017!$B$2:$E$870,3,0),"")</f>
        <v/>
      </c>
      <c r="AA2474" s="19" t="str">
        <f>IFERROR(VLOOKUP(F2474,国RL2006!$B$2:$E$567,4,0),"")</f>
        <v/>
      </c>
      <c r="AB2474" s="19" t="str">
        <f>IFERROR(VLOOKUP(F2474,国RL2006!$B$2:$E$567,3,0),"")</f>
        <v/>
      </c>
      <c r="AC2474" s="24"/>
    </row>
    <row r="2475" spans="1:29" x14ac:dyDescent="0.15">
      <c r="A2475" s="16">
        <v>2474</v>
      </c>
      <c r="B2475" s="24">
        <v>2017</v>
      </c>
      <c r="C2475" s="24">
        <v>8</v>
      </c>
      <c r="D2475" s="24">
        <v>1</v>
      </c>
      <c r="E2475" s="24" t="s">
        <v>2916</v>
      </c>
      <c r="F2475" s="24" t="s">
        <v>31</v>
      </c>
      <c r="G2475" s="24" t="s">
        <v>2925</v>
      </c>
      <c r="H2475" s="24"/>
      <c r="I2475" s="24"/>
      <c r="J2475" s="24">
        <v>1</v>
      </c>
      <c r="K2475" s="24"/>
      <c r="L2475" s="24"/>
      <c r="M2475" s="15">
        <v>1</v>
      </c>
      <c r="N2475" s="24"/>
      <c r="O2475" s="18" t="str">
        <f>IFERROR(VLOOKUP(F2475,'（鳥類・チョウ）vlookup関数用'!$D$35:$F$38,3,0),"")</f>
        <v/>
      </c>
      <c r="P2475" s="18" t="str">
        <f>IFERROR(VLOOKUP(F2475,特定外来生物!$A$3:$G$24,7,0),"")</f>
        <v/>
      </c>
      <c r="Q2475" s="17" t="str">
        <f>IFERROR(VLOOKUP(F2475,県RL2019!$B$2:$H$605,4,0),"")</f>
        <v/>
      </c>
      <c r="R2475" s="17" t="str">
        <f>IFERROR(VLOOKUP(F2475,県RL2019!$B$2:$H$605,5,0),"")</f>
        <v/>
      </c>
      <c r="S2475" s="17" t="str">
        <f>IFERROR(VLOOKUP(F2475,県RL2011!$F$3:$H$906,2,0),"")</f>
        <v/>
      </c>
      <c r="T2475" s="17" t="str">
        <f>IFERROR(VLOOKUP(F2475,県RL2011!$F$3:$H$906,3,0),"")</f>
        <v/>
      </c>
      <c r="U2475" s="150" t="str">
        <f>IFERROR(VLOOKUP(F2475,国RL2020!$B$2:$E$878,4,0),"")</f>
        <v/>
      </c>
      <c r="V2475" s="150" t="str">
        <f>IFERROR(VLOOKUP(F2475,国RL2020!$B$2:$E$878,3,0),"")</f>
        <v/>
      </c>
      <c r="W2475" s="19" t="str">
        <f>IFERROR(VLOOKUP(F2475,国RL2019!$B$2:$E$873,4,0),"")</f>
        <v/>
      </c>
      <c r="X2475" s="19" t="str">
        <f>IFERROR(VLOOKUP(F2475,国RL2019!$B$2:$E$873,3,0),"")</f>
        <v/>
      </c>
      <c r="Y2475" s="19" t="str">
        <f>IFERROR(VLOOKUP(F2475,国RL2017!$B$2:$E$870,4,0),"")</f>
        <v/>
      </c>
      <c r="Z2475" s="19" t="str">
        <f>IFERROR(VLOOKUP(F2475,国RL2017!$B$2:$E$870,3,0),"")</f>
        <v/>
      </c>
      <c r="AA2475" s="19" t="str">
        <f>IFERROR(VLOOKUP(F2475,国RL2006!$B$2:$E$567,4,0),"")</f>
        <v/>
      </c>
      <c r="AB2475" s="19" t="str">
        <f>IFERROR(VLOOKUP(F2475,国RL2006!$B$2:$E$567,3,0),"")</f>
        <v/>
      </c>
      <c r="AC2475" s="24"/>
    </row>
    <row r="2476" spans="1:29" x14ac:dyDescent="0.15">
      <c r="A2476" s="16">
        <v>2475</v>
      </c>
      <c r="B2476" s="24">
        <v>2017</v>
      </c>
      <c r="C2476" s="24">
        <v>8</v>
      </c>
      <c r="D2476" s="24">
        <v>1</v>
      </c>
      <c r="E2476" s="24" t="s">
        <v>2916</v>
      </c>
      <c r="F2476" s="24" t="s">
        <v>59</v>
      </c>
      <c r="G2476" s="24" t="s">
        <v>2925</v>
      </c>
      <c r="H2476" s="24"/>
      <c r="I2476" s="24"/>
      <c r="J2476" s="24"/>
      <c r="K2476" s="24"/>
      <c r="L2476" s="24">
        <v>3</v>
      </c>
      <c r="M2476" s="15">
        <v>3</v>
      </c>
      <c r="N2476" s="24"/>
      <c r="O2476" s="18" t="str">
        <f>IFERROR(VLOOKUP(F2476,'（鳥類・チョウ）vlookup関数用'!$D$35:$F$38,3,0),"")</f>
        <v>重点対策外来種</v>
      </c>
      <c r="P2476" s="18" t="str">
        <f>IFERROR(VLOOKUP(F2476,特定外来生物!$A$3:$G$24,7,0),"")</f>
        <v>特定外来生物</v>
      </c>
      <c r="Q2476" s="17" t="str">
        <f>IFERROR(VLOOKUP(F2476,県RL2019!$B$2:$H$605,4,0),"")</f>
        <v/>
      </c>
      <c r="R2476" s="17" t="str">
        <f>IFERROR(VLOOKUP(F2476,県RL2019!$B$2:$H$605,5,0),"")</f>
        <v/>
      </c>
      <c r="S2476" s="17" t="str">
        <f>IFERROR(VLOOKUP(F2476,県RL2011!$F$3:$H$906,2,0),"")</f>
        <v/>
      </c>
      <c r="T2476" s="17" t="str">
        <f>IFERROR(VLOOKUP(F2476,県RL2011!$F$3:$H$906,3,0),"")</f>
        <v/>
      </c>
      <c r="U2476" s="150" t="str">
        <f>IFERROR(VLOOKUP(F2476,国RL2020!$B$2:$E$878,4,0),"")</f>
        <v/>
      </c>
      <c r="V2476" s="150" t="str">
        <f>IFERROR(VLOOKUP(F2476,国RL2020!$B$2:$E$878,3,0),"")</f>
        <v/>
      </c>
      <c r="W2476" s="19" t="str">
        <f>IFERROR(VLOOKUP(F2476,国RL2019!$B$2:$E$873,4,0),"")</f>
        <v/>
      </c>
      <c r="X2476" s="19" t="str">
        <f>IFERROR(VLOOKUP(F2476,国RL2019!$B$2:$E$873,3,0),"")</f>
        <v/>
      </c>
      <c r="Y2476" s="19" t="str">
        <f>IFERROR(VLOOKUP(F2476,国RL2017!$B$2:$E$870,4,0),"")</f>
        <v/>
      </c>
      <c r="Z2476" s="19" t="str">
        <f>IFERROR(VLOOKUP(F2476,国RL2017!$B$2:$E$870,3,0),"")</f>
        <v/>
      </c>
      <c r="AA2476" s="19" t="str">
        <f>IFERROR(VLOOKUP(F2476,国RL2006!$B$2:$E$567,4,0),"")</f>
        <v/>
      </c>
      <c r="AB2476" s="19" t="str">
        <f>IFERROR(VLOOKUP(F2476,国RL2006!$B$2:$E$567,3,0),"")</f>
        <v/>
      </c>
      <c r="AC2476" s="24"/>
    </row>
    <row r="2477" spans="1:29" x14ac:dyDescent="0.15">
      <c r="A2477" s="16">
        <v>2476</v>
      </c>
      <c r="B2477" s="24">
        <v>2017</v>
      </c>
      <c r="C2477" s="24">
        <v>8</v>
      </c>
      <c r="D2477" s="24">
        <v>1</v>
      </c>
      <c r="E2477" s="24" t="s">
        <v>2916</v>
      </c>
      <c r="F2477" s="24" t="s">
        <v>45</v>
      </c>
      <c r="G2477" s="24" t="s">
        <v>2927</v>
      </c>
      <c r="H2477" s="24"/>
      <c r="I2477" s="24"/>
      <c r="J2477" s="24"/>
      <c r="K2477" s="24">
        <v>1</v>
      </c>
      <c r="L2477" s="24"/>
      <c r="M2477" s="15">
        <v>1</v>
      </c>
      <c r="N2477" s="24"/>
      <c r="O2477" s="18" t="str">
        <f>IFERROR(VLOOKUP(F2477,'（鳥類・チョウ）vlookup関数用'!$D$35:$F$38,3,0),"")</f>
        <v/>
      </c>
      <c r="P2477" s="18" t="str">
        <f>IFERROR(VLOOKUP(F2477,特定外来生物!$A$3:$G$24,7,0),"")</f>
        <v/>
      </c>
      <c r="Q2477" s="17" t="str">
        <f>IFERROR(VLOOKUP(F2477,県RL2019!$B$2:$H$605,4,0),"")</f>
        <v/>
      </c>
      <c r="R2477" s="17" t="str">
        <f>IFERROR(VLOOKUP(F2477,県RL2019!$B$2:$H$605,5,0),"")</f>
        <v/>
      </c>
      <c r="S2477" s="17" t="str">
        <f>IFERROR(VLOOKUP(F2477,県RL2011!$F$3:$H$906,2,0),"")</f>
        <v/>
      </c>
      <c r="T2477" s="17" t="str">
        <f>IFERROR(VLOOKUP(F2477,県RL2011!$F$3:$H$906,3,0),"")</f>
        <v/>
      </c>
      <c r="U2477" s="150" t="str">
        <f>IFERROR(VLOOKUP(F2477,国RL2020!$B$2:$E$878,4,0),"")</f>
        <v/>
      </c>
      <c r="V2477" s="150" t="str">
        <f>IFERROR(VLOOKUP(F2477,国RL2020!$B$2:$E$878,3,0),"")</f>
        <v/>
      </c>
      <c r="W2477" s="19" t="str">
        <f>IFERROR(VLOOKUP(F2477,国RL2019!$B$2:$E$873,4,0),"")</f>
        <v/>
      </c>
      <c r="X2477" s="19" t="str">
        <f>IFERROR(VLOOKUP(F2477,国RL2019!$B$2:$E$873,3,0),"")</f>
        <v/>
      </c>
      <c r="Y2477" s="19" t="str">
        <f>IFERROR(VLOOKUP(F2477,国RL2017!$B$2:$E$870,4,0),"")</f>
        <v/>
      </c>
      <c r="Z2477" s="19" t="str">
        <f>IFERROR(VLOOKUP(F2477,国RL2017!$B$2:$E$870,3,0),"")</f>
        <v/>
      </c>
      <c r="AA2477" s="19" t="str">
        <f>IFERROR(VLOOKUP(F2477,国RL2006!$B$2:$E$567,4,0),"")</f>
        <v/>
      </c>
      <c r="AB2477" s="19" t="str">
        <f>IFERROR(VLOOKUP(F2477,国RL2006!$B$2:$E$567,3,0),"")</f>
        <v/>
      </c>
      <c r="AC2477" s="24"/>
    </row>
    <row r="2478" spans="1:29" x14ac:dyDescent="0.15">
      <c r="A2478" s="16">
        <v>2477</v>
      </c>
      <c r="B2478" s="24">
        <v>2017</v>
      </c>
      <c r="C2478" s="24">
        <v>8</v>
      </c>
      <c r="D2478" s="24">
        <v>1</v>
      </c>
      <c r="E2478" s="24" t="s">
        <v>2916</v>
      </c>
      <c r="F2478" s="24" t="s">
        <v>51</v>
      </c>
      <c r="G2478" s="24" t="s">
        <v>2927</v>
      </c>
      <c r="H2478" s="24"/>
      <c r="I2478" s="24">
        <v>4</v>
      </c>
      <c r="J2478" s="24"/>
      <c r="K2478" s="24"/>
      <c r="L2478" s="24"/>
      <c r="M2478" s="15">
        <v>4</v>
      </c>
      <c r="N2478" s="24"/>
      <c r="O2478" s="18" t="str">
        <f>IFERROR(VLOOKUP(F2478,'（鳥類・チョウ）vlookup関数用'!$D$35:$F$38,3,0),"")</f>
        <v/>
      </c>
      <c r="P2478" s="18" t="str">
        <f>IFERROR(VLOOKUP(F2478,特定外来生物!$A$3:$G$24,7,0),"")</f>
        <v/>
      </c>
      <c r="Q2478" s="17" t="str">
        <f>IFERROR(VLOOKUP(F2478,県RL2019!$B$2:$H$605,4,0),"")</f>
        <v/>
      </c>
      <c r="R2478" s="17" t="str">
        <f>IFERROR(VLOOKUP(F2478,県RL2019!$B$2:$H$605,5,0),"")</f>
        <v/>
      </c>
      <c r="S2478" s="17" t="str">
        <f>IFERROR(VLOOKUP(F2478,県RL2011!$F$3:$H$906,2,0),"")</f>
        <v/>
      </c>
      <c r="T2478" s="17" t="str">
        <f>IFERROR(VLOOKUP(F2478,県RL2011!$F$3:$H$906,3,0),"")</f>
        <v/>
      </c>
      <c r="U2478" s="150" t="str">
        <f>IFERROR(VLOOKUP(F2478,国RL2020!$B$2:$E$878,4,0),"")</f>
        <v/>
      </c>
      <c r="V2478" s="150" t="str">
        <f>IFERROR(VLOOKUP(F2478,国RL2020!$B$2:$E$878,3,0),"")</f>
        <v/>
      </c>
      <c r="W2478" s="19" t="str">
        <f>IFERROR(VLOOKUP(F2478,国RL2019!$B$2:$E$873,4,0),"")</f>
        <v/>
      </c>
      <c r="X2478" s="19" t="str">
        <f>IFERROR(VLOOKUP(F2478,国RL2019!$B$2:$E$873,3,0),"")</f>
        <v/>
      </c>
      <c r="Y2478" s="19" t="str">
        <f>IFERROR(VLOOKUP(F2478,国RL2017!$B$2:$E$870,4,0),"")</f>
        <v/>
      </c>
      <c r="Z2478" s="19" t="str">
        <f>IFERROR(VLOOKUP(F2478,国RL2017!$B$2:$E$870,3,0),"")</f>
        <v/>
      </c>
      <c r="AA2478" s="19" t="str">
        <f>IFERROR(VLOOKUP(F2478,国RL2006!$B$2:$E$567,4,0),"")</f>
        <v/>
      </c>
      <c r="AB2478" s="19" t="str">
        <f>IFERROR(VLOOKUP(F2478,国RL2006!$B$2:$E$567,3,0),"")</f>
        <v/>
      </c>
      <c r="AC2478" s="24"/>
    </row>
    <row r="2479" spans="1:29" x14ac:dyDescent="0.15">
      <c r="A2479" s="16">
        <v>2478</v>
      </c>
      <c r="B2479" s="24">
        <v>2017</v>
      </c>
      <c r="C2479" s="24">
        <v>8</v>
      </c>
      <c r="D2479" s="24">
        <v>1</v>
      </c>
      <c r="E2479" s="24" t="s">
        <v>2916</v>
      </c>
      <c r="F2479" s="24" t="s">
        <v>43</v>
      </c>
      <c r="G2479" s="24" t="s">
        <v>2927</v>
      </c>
      <c r="H2479" s="24">
        <v>1</v>
      </c>
      <c r="I2479" s="24"/>
      <c r="J2479" s="24"/>
      <c r="K2479" s="24">
        <v>3</v>
      </c>
      <c r="L2479" s="24">
        <v>1</v>
      </c>
      <c r="M2479" s="15">
        <v>5</v>
      </c>
      <c r="N2479" s="24"/>
      <c r="O2479" s="18" t="str">
        <f>IFERROR(VLOOKUP(F2479,'（鳥類・チョウ）vlookup関数用'!$D$35:$F$38,3,0),"")</f>
        <v/>
      </c>
      <c r="P2479" s="18" t="str">
        <f>IFERROR(VLOOKUP(F2479,特定外来生物!$A$3:$G$24,7,0),"")</f>
        <v/>
      </c>
      <c r="Q2479" s="17" t="str">
        <f>IFERROR(VLOOKUP(F2479,県RL2019!$B$2:$H$605,4,0),"")</f>
        <v/>
      </c>
      <c r="R2479" s="17" t="str">
        <f>IFERROR(VLOOKUP(F2479,県RL2019!$B$2:$H$605,5,0),"")</f>
        <v/>
      </c>
      <c r="S2479" s="17" t="str">
        <f>IFERROR(VLOOKUP(F2479,県RL2011!$F$3:$H$906,2,0),"")</f>
        <v/>
      </c>
      <c r="T2479" s="17" t="str">
        <f>IFERROR(VLOOKUP(F2479,県RL2011!$F$3:$H$906,3,0),"")</f>
        <v/>
      </c>
      <c r="U2479" s="150" t="str">
        <f>IFERROR(VLOOKUP(F2479,国RL2020!$B$2:$E$878,4,0),"")</f>
        <v/>
      </c>
      <c r="V2479" s="150" t="str">
        <f>IFERROR(VLOOKUP(F2479,国RL2020!$B$2:$E$878,3,0),"")</f>
        <v/>
      </c>
      <c r="W2479" s="19" t="str">
        <f>IFERROR(VLOOKUP(F2479,国RL2019!$B$2:$E$873,4,0),"")</f>
        <v/>
      </c>
      <c r="X2479" s="19" t="str">
        <f>IFERROR(VLOOKUP(F2479,国RL2019!$B$2:$E$873,3,0),"")</f>
        <v/>
      </c>
      <c r="Y2479" s="19" t="str">
        <f>IFERROR(VLOOKUP(F2479,国RL2017!$B$2:$E$870,4,0),"")</f>
        <v/>
      </c>
      <c r="Z2479" s="19" t="str">
        <f>IFERROR(VLOOKUP(F2479,国RL2017!$B$2:$E$870,3,0),"")</f>
        <v/>
      </c>
      <c r="AA2479" s="19" t="str">
        <f>IFERROR(VLOOKUP(F2479,国RL2006!$B$2:$E$567,4,0),"")</f>
        <v/>
      </c>
      <c r="AB2479" s="19" t="str">
        <f>IFERROR(VLOOKUP(F2479,国RL2006!$B$2:$E$567,3,0),"")</f>
        <v/>
      </c>
      <c r="AC2479" s="24"/>
    </row>
    <row r="2480" spans="1:29" x14ac:dyDescent="0.15">
      <c r="A2480" s="16">
        <v>2479</v>
      </c>
      <c r="B2480" s="24">
        <v>2017</v>
      </c>
      <c r="C2480" s="24">
        <v>8</v>
      </c>
      <c r="D2480" s="24">
        <v>1</v>
      </c>
      <c r="E2480" s="24" t="s">
        <v>2916</v>
      </c>
      <c r="F2480" s="24" t="s">
        <v>53</v>
      </c>
      <c r="G2480" s="24" t="s">
        <v>2926</v>
      </c>
      <c r="H2480" s="24"/>
      <c r="I2480" s="24"/>
      <c r="J2480" s="24"/>
      <c r="K2480" s="24"/>
      <c r="L2480" s="24">
        <v>1</v>
      </c>
      <c r="M2480" s="15">
        <v>1</v>
      </c>
      <c r="N2480" s="24"/>
      <c r="O2480" s="18" t="str">
        <f>IFERROR(VLOOKUP(F2480,'（鳥類・チョウ）vlookup関数用'!$D$35:$F$38,3,0),"")</f>
        <v/>
      </c>
      <c r="P2480" s="18" t="str">
        <f>IFERROR(VLOOKUP(F2480,特定外来生物!$A$3:$G$24,7,0),"")</f>
        <v/>
      </c>
      <c r="Q2480" s="17" t="str">
        <f>IFERROR(VLOOKUP(F2480,県RL2019!$B$2:$H$605,4,0),"")</f>
        <v/>
      </c>
      <c r="R2480" s="17" t="str">
        <f>IFERROR(VLOOKUP(F2480,県RL2019!$B$2:$H$605,5,0),"")</f>
        <v/>
      </c>
      <c r="S2480" s="17" t="str">
        <f>IFERROR(VLOOKUP(F2480,県RL2011!$F$3:$H$906,2,0),"")</f>
        <v/>
      </c>
      <c r="T2480" s="17" t="str">
        <f>IFERROR(VLOOKUP(F2480,県RL2011!$F$3:$H$906,3,0),"")</f>
        <v/>
      </c>
      <c r="U2480" s="150" t="str">
        <f>IFERROR(VLOOKUP(F2480,国RL2020!$B$2:$E$878,4,0),"")</f>
        <v/>
      </c>
      <c r="V2480" s="150" t="str">
        <f>IFERROR(VLOOKUP(F2480,国RL2020!$B$2:$E$878,3,0),"")</f>
        <v/>
      </c>
      <c r="W2480" s="19" t="str">
        <f>IFERROR(VLOOKUP(F2480,国RL2019!$B$2:$E$873,4,0),"")</f>
        <v/>
      </c>
      <c r="X2480" s="19" t="str">
        <f>IFERROR(VLOOKUP(F2480,国RL2019!$B$2:$E$873,3,0),"")</f>
        <v/>
      </c>
      <c r="Y2480" s="19" t="str">
        <f>IFERROR(VLOOKUP(F2480,国RL2017!$B$2:$E$870,4,0),"")</f>
        <v/>
      </c>
      <c r="Z2480" s="19" t="str">
        <f>IFERROR(VLOOKUP(F2480,国RL2017!$B$2:$E$870,3,0),"")</f>
        <v/>
      </c>
      <c r="AA2480" s="19" t="str">
        <f>IFERROR(VLOOKUP(F2480,国RL2006!$B$2:$E$567,4,0),"")</f>
        <v/>
      </c>
      <c r="AB2480" s="19" t="str">
        <f>IFERROR(VLOOKUP(F2480,国RL2006!$B$2:$E$567,3,0),"")</f>
        <v/>
      </c>
      <c r="AC2480" s="24"/>
    </row>
    <row r="2481" spans="1:29" x14ac:dyDescent="0.15">
      <c r="A2481" s="16">
        <v>2480</v>
      </c>
      <c r="B2481" s="24">
        <v>2017</v>
      </c>
      <c r="C2481" s="24">
        <v>8</v>
      </c>
      <c r="D2481" s="24">
        <v>1</v>
      </c>
      <c r="E2481" s="24" t="s">
        <v>2916</v>
      </c>
      <c r="F2481" s="24" t="s">
        <v>42</v>
      </c>
      <c r="G2481" s="24" t="s">
        <v>2926</v>
      </c>
      <c r="H2481" s="24"/>
      <c r="I2481" s="24"/>
      <c r="J2481" s="24"/>
      <c r="K2481" s="24"/>
      <c r="L2481" s="24">
        <v>4</v>
      </c>
      <c r="M2481" s="15">
        <v>4</v>
      </c>
      <c r="N2481" s="24"/>
      <c r="O2481" s="18" t="str">
        <f>IFERROR(VLOOKUP(F2481,'（鳥類・チョウ）vlookup関数用'!$D$35:$F$38,3,0),"")</f>
        <v/>
      </c>
      <c r="P2481" s="18" t="str">
        <f>IFERROR(VLOOKUP(F2481,特定外来生物!$A$3:$G$24,7,0),"")</f>
        <v/>
      </c>
      <c r="Q2481" s="17" t="str">
        <f>IFERROR(VLOOKUP(F2481,県RL2019!$B$2:$H$605,4,0),"")</f>
        <v/>
      </c>
      <c r="R2481" s="17" t="str">
        <f>IFERROR(VLOOKUP(F2481,県RL2019!$B$2:$H$605,5,0),"")</f>
        <v/>
      </c>
      <c r="S2481" s="17" t="str">
        <f>IFERROR(VLOOKUP(F2481,県RL2011!$F$3:$H$906,2,0),"")</f>
        <v/>
      </c>
      <c r="T2481" s="17" t="str">
        <f>IFERROR(VLOOKUP(F2481,県RL2011!$F$3:$H$906,3,0),"")</f>
        <v/>
      </c>
      <c r="U2481" s="150" t="str">
        <f>IFERROR(VLOOKUP(F2481,国RL2020!$B$2:$E$878,4,0),"")</f>
        <v/>
      </c>
      <c r="V2481" s="150" t="str">
        <f>IFERROR(VLOOKUP(F2481,国RL2020!$B$2:$E$878,3,0),"")</f>
        <v/>
      </c>
      <c r="W2481" s="19" t="str">
        <f>IFERROR(VLOOKUP(F2481,国RL2019!$B$2:$E$873,4,0),"")</f>
        <v/>
      </c>
      <c r="X2481" s="19" t="str">
        <f>IFERROR(VLOOKUP(F2481,国RL2019!$B$2:$E$873,3,0),"")</f>
        <v/>
      </c>
      <c r="Y2481" s="19" t="str">
        <f>IFERROR(VLOOKUP(F2481,国RL2017!$B$2:$E$870,4,0),"")</f>
        <v/>
      </c>
      <c r="Z2481" s="19" t="str">
        <f>IFERROR(VLOOKUP(F2481,国RL2017!$B$2:$E$870,3,0),"")</f>
        <v/>
      </c>
      <c r="AA2481" s="19" t="str">
        <f>IFERROR(VLOOKUP(F2481,国RL2006!$B$2:$E$567,4,0),"")</f>
        <v/>
      </c>
      <c r="AB2481" s="19" t="str">
        <f>IFERROR(VLOOKUP(F2481,国RL2006!$B$2:$E$567,3,0),"")</f>
        <v/>
      </c>
      <c r="AC2481" s="24"/>
    </row>
    <row r="2482" spans="1:29" x14ac:dyDescent="0.15">
      <c r="A2482" s="16">
        <v>2481</v>
      </c>
      <c r="B2482" s="24">
        <v>2017</v>
      </c>
      <c r="C2482" s="24">
        <v>8</v>
      </c>
      <c r="D2482" s="24">
        <v>1</v>
      </c>
      <c r="E2482" s="24" t="s">
        <v>2916</v>
      </c>
      <c r="F2482" s="24" t="s">
        <v>14</v>
      </c>
      <c r="G2482" s="24" t="s">
        <v>2926</v>
      </c>
      <c r="H2482" s="24">
        <v>2</v>
      </c>
      <c r="I2482" s="24"/>
      <c r="J2482" s="24"/>
      <c r="K2482" s="24"/>
      <c r="L2482" s="24"/>
      <c r="M2482" s="15">
        <v>2</v>
      </c>
      <c r="N2482" s="24"/>
      <c r="O2482" s="18" t="str">
        <f>IFERROR(VLOOKUP(F2482,'（鳥類・チョウ）vlookup関数用'!$D$35:$F$38,3,0),"")</f>
        <v/>
      </c>
      <c r="P2482" s="18" t="str">
        <f>IFERROR(VLOOKUP(F2482,特定外来生物!$A$3:$G$24,7,0),"")</f>
        <v/>
      </c>
      <c r="Q2482" s="17" t="str">
        <f>IFERROR(VLOOKUP(F2482,県RL2019!$B$2:$H$605,4,0),"")</f>
        <v/>
      </c>
      <c r="R2482" s="17" t="str">
        <f>IFERROR(VLOOKUP(F2482,県RL2019!$B$2:$H$605,5,0),"")</f>
        <v/>
      </c>
      <c r="S2482" s="17" t="str">
        <f>IFERROR(VLOOKUP(F2482,県RL2011!$F$3:$H$906,2,0),"")</f>
        <v/>
      </c>
      <c r="T2482" s="17" t="str">
        <f>IFERROR(VLOOKUP(F2482,県RL2011!$F$3:$H$906,3,0),"")</f>
        <v/>
      </c>
      <c r="U2482" s="150" t="str">
        <f>IFERROR(VLOOKUP(F2482,国RL2020!$B$2:$E$878,4,0),"")</f>
        <v/>
      </c>
      <c r="V2482" s="150" t="str">
        <f>IFERROR(VLOOKUP(F2482,国RL2020!$B$2:$E$878,3,0),"")</f>
        <v/>
      </c>
      <c r="W2482" s="19" t="str">
        <f>IFERROR(VLOOKUP(F2482,国RL2019!$B$2:$E$873,4,0),"")</f>
        <v/>
      </c>
      <c r="X2482" s="19" t="str">
        <f>IFERROR(VLOOKUP(F2482,国RL2019!$B$2:$E$873,3,0),"")</f>
        <v/>
      </c>
      <c r="Y2482" s="19" t="str">
        <f>IFERROR(VLOOKUP(F2482,国RL2017!$B$2:$E$870,4,0),"")</f>
        <v/>
      </c>
      <c r="Z2482" s="19" t="str">
        <f>IFERROR(VLOOKUP(F2482,国RL2017!$B$2:$E$870,3,0),"")</f>
        <v/>
      </c>
      <c r="AA2482" s="19" t="str">
        <f>IFERROR(VLOOKUP(F2482,国RL2006!$B$2:$E$567,4,0),"")</f>
        <v/>
      </c>
      <c r="AB2482" s="19" t="str">
        <f>IFERROR(VLOOKUP(F2482,国RL2006!$B$2:$E$567,3,0),"")</f>
        <v/>
      </c>
      <c r="AC2482" s="24"/>
    </row>
    <row r="2483" spans="1:29" x14ac:dyDescent="0.15">
      <c r="A2483" s="16">
        <v>2482</v>
      </c>
      <c r="B2483" s="24">
        <v>2017</v>
      </c>
      <c r="C2483" s="24">
        <v>8</v>
      </c>
      <c r="D2483" s="24">
        <v>6</v>
      </c>
      <c r="E2483" s="24" t="s">
        <v>2917</v>
      </c>
      <c r="F2483" s="24" t="s">
        <v>11</v>
      </c>
      <c r="G2483" s="24" t="s">
        <v>2922</v>
      </c>
      <c r="H2483" s="24"/>
      <c r="I2483" s="24"/>
      <c r="J2483" s="24">
        <v>1</v>
      </c>
      <c r="K2483" s="24"/>
      <c r="L2483" s="24"/>
      <c r="M2483" s="15">
        <v>1</v>
      </c>
      <c r="N2483" s="24"/>
      <c r="O2483" s="18" t="str">
        <f>IFERROR(VLOOKUP(F2483,'（鳥類・チョウ）vlookup関数用'!$D$35:$F$38,3,0),"")</f>
        <v/>
      </c>
      <c r="P2483" s="18" t="str">
        <f>IFERROR(VLOOKUP(F2483,特定外来生物!$A$3:$G$24,7,0),"")</f>
        <v/>
      </c>
      <c r="Q2483" s="17" t="str">
        <f>IFERROR(VLOOKUP(F2483,県RL2019!$B$2:$H$605,4,0),"")</f>
        <v/>
      </c>
      <c r="R2483" s="17" t="str">
        <f>IFERROR(VLOOKUP(F2483,県RL2019!$B$2:$H$605,5,0),"")</f>
        <v/>
      </c>
      <c r="S2483" s="17" t="str">
        <f>IFERROR(VLOOKUP(F2483,県RL2011!$F$3:$H$906,2,0),"")</f>
        <v/>
      </c>
      <c r="T2483" s="17" t="str">
        <f>IFERROR(VLOOKUP(F2483,県RL2011!$F$3:$H$906,3,0),"")</f>
        <v/>
      </c>
      <c r="U2483" s="150" t="str">
        <f>IFERROR(VLOOKUP(F2483,国RL2020!$B$2:$E$878,4,0),"")</f>
        <v/>
      </c>
      <c r="V2483" s="150" t="str">
        <f>IFERROR(VLOOKUP(F2483,国RL2020!$B$2:$E$878,3,0),"")</f>
        <v/>
      </c>
      <c r="W2483" s="19" t="str">
        <f>IFERROR(VLOOKUP(F2483,国RL2019!$B$2:$E$873,4,0),"")</f>
        <v/>
      </c>
      <c r="X2483" s="19" t="str">
        <f>IFERROR(VLOOKUP(F2483,国RL2019!$B$2:$E$873,3,0),"")</f>
        <v/>
      </c>
      <c r="Y2483" s="19" t="str">
        <f>IFERROR(VLOOKUP(F2483,国RL2017!$B$2:$E$870,4,0),"")</f>
        <v/>
      </c>
      <c r="Z2483" s="19" t="str">
        <f>IFERROR(VLOOKUP(F2483,国RL2017!$B$2:$E$870,3,0),"")</f>
        <v/>
      </c>
      <c r="AA2483" s="19" t="str">
        <f>IFERROR(VLOOKUP(F2483,国RL2006!$B$2:$E$567,4,0),"")</f>
        <v/>
      </c>
      <c r="AB2483" s="19" t="str">
        <f>IFERROR(VLOOKUP(F2483,国RL2006!$B$2:$E$567,3,0),"")</f>
        <v/>
      </c>
      <c r="AC2483" s="24"/>
    </row>
    <row r="2484" spans="1:29" x14ac:dyDescent="0.15">
      <c r="A2484" s="16">
        <v>2483</v>
      </c>
      <c r="B2484" s="24">
        <v>2017</v>
      </c>
      <c r="C2484" s="24">
        <v>8</v>
      </c>
      <c r="D2484" s="24">
        <v>6</v>
      </c>
      <c r="E2484" s="24" t="s">
        <v>2917</v>
      </c>
      <c r="F2484" s="24" t="s">
        <v>13</v>
      </c>
      <c r="G2484" s="24" t="s">
        <v>2922</v>
      </c>
      <c r="H2484" s="24"/>
      <c r="I2484" s="24"/>
      <c r="J2484" s="24">
        <v>1</v>
      </c>
      <c r="K2484" s="24"/>
      <c r="L2484" s="24"/>
      <c r="M2484" s="15">
        <v>1</v>
      </c>
      <c r="N2484" s="24"/>
      <c r="O2484" s="18" t="str">
        <f>IFERROR(VLOOKUP(F2484,'（鳥類・チョウ）vlookup関数用'!$D$35:$F$38,3,0),"")</f>
        <v/>
      </c>
      <c r="P2484" s="18" t="str">
        <f>IFERROR(VLOOKUP(F2484,特定外来生物!$A$3:$G$24,7,0),"")</f>
        <v/>
      </c>
      <c r="Q2484" s="17" t="str">
        <f>IFERROR(VLOOKUP(F2484,県RL2019!$B$2:$H$605,4,0),"")</f>
        <v/>
      </c>
      <c r="R2484" s="17" t="str">
        <f>IFERROR(VLOOKUP(F2484,県RL2019!$B$2:$H$605,5,0),"")</f>
        <v/>
      </c>
      <c r="S2484" s="17" t="str">
        <f>IFERROR(VLOOKUP(F2484,県RL2011!$F$3:$H$906,2,0),"")</f>
        <v/>
      </c>
      <c r="T2484" s="17" t="str">
        <f>IFERROR(VLOOKUP(F2484,県RL2011!$F$3:$H$906,3,0),"")</f>
        <v/>
      </c>
      <c r="U2484" s="150" t="str">
        <f>IFERROR(VLOOKUP(F2484,国RL2020!$B$2:$E$878,4,0),"")</f>
        <v/>
      </c>
      <c r="V2484" s="150" t="str">
        <f>IFERROR(VLOOKUP(F2484,国RL2020!$B$2:$E$878,3,0),"")</f>
        <v/>
      </c>
      <c r="W2484" s="19" t="str">
        <f>IFERROR(VLOOKUP(F2484,国RL2019!$B$2:$E$873,4,0),"")</f>
        <v/>
      </c>
      <c r="X2484" s="19" t="str">
        <f>IFERROR(VLOOKUP(F2484,国RL2019!$B$2:$E$873,3,0),"")</f>
        <v/>
      </c>
      <c r="Y2484" s="19" t="str">
        <f>IFERROR(VLOOKUP(F2484,国RL2017!$B$2:$E$870,4,0),"")</f>
        <v/>
      </c>
      <c r="Z2484" s="19" t="str">
        <f>IFERROR(VLOOKUP(F2484,国RL2017!$B$2:$E$870,3,0),"")</f>
        <v/>
      </c>
      <c r="AA2484" s="19" t="str">
        <f>IFERROR(VLOOKUP(F2484,国RL2006!$B$2:$E$567,4,0),"")</f>
        <v/>
      </c>
      <c r="AB2484" s="19" t="str">
        <f>IFERROR(VLOOKUP(F2484,国RL2006!$B$2:$E$567,3,0),"")</f>
        <v/>
      </c>
      <c r="AC2484" s="24"/>
    </row>
    <row r="2485" spans="1:29" x14ac:dyDescent="0.15">
      <c r="A2485" s="16">
        <v>2484</v>
      </c>
      <c r="B2485" s="24">
        <v>2017</v>
      </c>
      <c r="C2485" s="24">
        <v>8</v>
      </c>
      <c r="D2485" s="24">
        <v>6</v>
      </c>
      <c r="E2485" s="24" t="s">
        <v>2917</v>
      </c>
      <c r="F2485" s="24" t="s">
        <v>22</v>
      </c>
      <c r="G2485" s="24" t="s">
        <v>2922</v>
      </c>
      <c r="H2485" s="24">
        <v>1</v>
      </c>
      <c r="I2485" s="24"/>
      <c r="J2485" s="24">
        <v>1</v>
      </c>
      <c r="K2485" s="24"/>
      <c r="L2485" s="24"/>
      <c r="M2485" s="15">
        <v>2</v>
      </c>
      <c r="N2485" s="24"/>
      <c r="O2485" s="18" t="str">
        <f>IFERROR(VLOOKUP(F2485,'（鳥類・チョウ）vlookup関数用'!$D$35:$F$38,3,0),"")</f>
        <v/>
      </c>
      <c r="P2485" s="18" t="str">
        <f>IFERROR(VLOOKUP(F2485,特定外来生物!$A$3:$G$24,7,0),"")</f>
        <v/>
      </c>
      <c r="Q2485" s="17" t="str">
        <f>IFERROR(VLOOKUP(F2485,県RL2019!$B$2:$H$605,4,0),"")</f>
        <v/>
      </c>
      <c r="R2485" s="17" t="str">
        <f>IFERROR(VLOOKUP(F2485,県RL2019!$B$2:$H$605,5,0),"")</f>
        <v/>
      </c>
      <c r="S2485" s="17" t="str">
        <f>IFERROR(VLOOKUP(F2485,県RL2011!$F$3:$H$906,2,0),"")</f>
        <v/>
      </c>
      <c r="T2485" s="17" t="str">
        <f>IFERROR(VLOOKUP(F2485,県RL2011!$F$3:$H$906,3,0),"")</f>
        <v/>
      </c>
      <c r="U2485" s="150" t="str">
        <f>IFERROR(VLOOKUP(F2485,国RL2020!$B$2:$E$878,4,0),"")</f>
        <v/>
      </c>
      <c r="V2485" s="150" t="str">
        <f>IFERROR(VLOOKUP(F2485,国RL2020!$B$2:$E$878,3,0),"")</f>
        <v/>
      </c>
      <c r="W2485" s="19" t="str">
        <f>IFERROR(VLOOKUP(F2485,国RL2019!$B$2:$E$873,4,0),"")</f>
        <v/>
      </c>
      <c r="X2485" s="19" t="str">
        <f>IFERROR(VLOOKUP(F2485,国RL2019!$B$2:$E$873,3,0),"")</f>
        <v/>
      </c>
      <c r="Y2485" s="19" t="str">
        <f>IFERROR(VLOOKUP(F2485,国RL2017!$B$2:$E$870,4,0),"")</f>
        <v/>
      </c>
      <c r="Z2485" s="19" t="str">
        <f>IFERROR(VLOOKUP(F2485,国RL2017!$B$2:$E$870,3,0),"")</f>
        <v/>
      </c>
      <c r="AA2485" s="19" t="str">
        <f>IFERROR(VLOOKUP(F2485,国RL2006!$B$2:$E$567,4,0),"")</f>
        <v/>
      </c>
      <c r="AB2485" s="19" t="str">
        <f>IFERROR(VLOOKUP(F2485,国RL2006!$B$2:$E$567,3,0),"")</f>
        <v/>
      </c>
      <c r="AC2485" s="24"/>
    </row>
    <row r="2486" spans="1:29" x14ac:dyDescent="0.15">
      <c r="A2486" s="16">
        <v>2485</v>
      </c>
      <c r="B2486" s="24">
        <v>2017</v>
      </c>
      <c r="C2486" s="24">
        <v>8</v>
      </c>
      <c r="D2486" s="24">
        <v>6</v>
      </c>
      <c r="E2486" s="24" t="s">
        <v>2917</v>
      </c>
      <c r="F2486" s="24" t="s">
        <v>28</v>
      </c>
      <c r="G2486" s="24" t="s">
        <v>2923</v>
      </c>
      <c r="H2486" s="24"/>
      <c r="I2486" s="24">
        <v>1</v>
      </c>
      <c r="J2486" s="24">
        <v>1</v>
      </c>
      <c r="K2486" s="24"/>
      <c r="L2486" s="24"/>
      <c r="M2486" s="15">
        <v>2</v>
      </c>
      <c r="N2486" s="24"/>
      <c r="O2486" s="18" t="str">
        <f>IFERROR(VLOOKUP(F2486,'（鳥類・チョウ）vlookup関数用'!$D$35:$F$38,3,0),"")</f>
        <v/>
      </c>
      <c r="P2486" s="18" t="str">
        <f>IFERROR(VLOOKUP(F2486,特定外来生物!$A$3:$G$24,7,0),"")</f>
        <v/>
      </c>
      <c r="Q2486" s="17" t="str">
        <f>IFERROR(VLOOKUP(F2486,県RL2019!$B$2:$H$605,4,0),"")</f>
        <v/>
      </c>
      <c r="R2486" s="17" t="str">
        <f>IFERROR(VLOOKUP(F2486,県RL2019!$B$2:$H$605,5,0),"")</f>
        <v/>
      </c>
      <c r="S2486" s="17" t="str">
        <f>IFERROR(VLOOKUP(F2486,県RL2011!$F$3:$H$906,2,0),"")</f>
        <v/>
      </c>
      <c r="T2486" s="17" t="str">
        <f>IFERROR(VLOOKUP(F2486,県RL2011!$F$3:$H$906,3,0),"")</f>
        <v/>
      </c>
      <c r="U2486" s="150" t="str">
        <f>IFERROR(VLOOKUP(F2486,国RL2020!$B$2:$E$878,4,0),"")</f>
        <v/>
      </c>
      <c r="V2486" s="150" t="str">
        <f>IFERROR(VLOOKUP(F2486,国RL2020!$B$2:$E$878,3,0),"")</f>
        <v/>
      </c>
      <c r="W2486" s="19" t="str">
        <f>IFERROR(VLOOKUP(F2486,国RL2019!$B$2:$E$873,4,0),"")</f>
        <v/>
      </c>
      <c r="X2486" s="19" t="str">
        <f>IFERROR(VLOOKUP(F2486,国RL2019!$B$2:$E$873,3,0),"")</f>
        <v/>
      </c>
      <c r="Y2486" s="19" t="str">
        <f>IFERROR(VLOOKUP(F2486,国RL2017!$B$2:$E$870,4,0),"")</f>
        <v/>
      </c>
      <c r="Z2486" s="19" t="str">
        <f>IFERROR(VLOOKUP(F2486,国RL2017!$B$2:$E$870,3,0),"")</f>
        <v/>
      </c>
      <c r="AA2486" s="19" t="str">
        <f>IFERROR(VLOOKUP(F2486,国RL2006!$B$2:$E$567,4,0),"")</f>
        <v/>
      </c>
      <c r="AB2486" s="19" t="str">
        <f>IFERROR(VLOOKUP(F2486,国RL2006!$B$2:$E$567,3,0),"")</f>
        <v/>
      </c>
      <c r="AC2486" s="24"/>
    </row>
    <row r="2487" spans="1:29" x14ac:dyDescent="0.15">
      <c r="A2487" s="16">
        <v>2486</v>
      </c>
      <c r="B2487" s="24">
        <v>2017</v>
      </c>
      <c r="C2487" s="24">
        <v>8</v>
      </c>
      <c r="D2487" s="24">
        <v>6</v>
      </c>
      <c r="E2487" s="24" t="s">
        <v>2917</v>
      </c>
      <c r="F2487" s="24" t="s">
        <v>46</v>
      </c>
      <c r="G2487" s="24" t="s">
        <v>19</v>
      </c>
      <c r="H2487" s="24"/>
      <c r="I2487" s="24"/>
      <c r="J2487" s="24">
        <v>2</v>
      </c>
      <c r="K2487" s="24"/>
      <c r="L2487" s="24"/>
      <c r="M2487" s="15">
        <v>2</v>
      </c>
      <c r="N2487" s="24"/>
      <c r="O2487" s="18" t="str">
        <f>IFERROR(VLOOKUP(F2487,'（鳥類・チョウ）vlookup関数用'!$D$35:$F$38,3,0),"")</f>
        <v/>
      </c>
      <c r="P2487" s="18" t="str">
        <f>IFERROR(VLOOKUP(F2487,特定外来生物!$A$3:$G$24,7,0),"")</f>
        <v/>
      </c>
      <c r="Q2487" s="17" t="str">
        <f>IFERROR(VLOOKUP(F2487,県RL2019!$B$2:$H$605,4,0),"")</f>
        <v/>
      </c>
      <c r="R2487" s="17" t="str">
        <f>IFERROR(VLOOKUP(F2487,県RL2019!$B$2:$H$605,5,0),"")</f>
        <v/>
      </c>
      <c r="S2487" s="17" t="str">
        <f>IFERROR(VLOOKUP(F2487,県RL2011!$F$3:$H$906,2,0),"")</f>
        <v/>
      </c>
      <c r="T2487" s="17" t="str">
        <f>IFERROR(VLOOKUP(F2487,県RL2011!$F$3:$H$906,3,0),"")</f>
        <v/>
      </c>
      <c r="U2487" s="150" t="str">
        <f>IFERROR(VLOOKUP(F2487,国RL2020!$B$2:$E$878,4,0),"")</f>
        <v/>
      </c>
      <c r="V2487" s="150" t="str">
        <f>IFERROR(VLOOKUP(F2487,国RL2020!$B$2:$E$878,3,0),"")</f>
        <v/>
      </c>
      <c r="W2487" s="19" t="str">
        <f>IFERROR(VLOOKUP(F2487,国RL2019!$B$2:$E$873,4,0),"")</f>
        <v/>
      </c>
      <c r="X2487" s="19" t="str">
        <f>IFERROR(VLOOKUP(F2487,国RL2019!$B$2:$E$873,3,0),"")</f>
        <v/>
      </c>
      <c r="Y2487" s="19" t="str">
        <f>IFERROR(VLOOKUP(F2487,国RL2017!$B$2:$E$870,4,0),"")</f>
        <v/>
      </c>
      <c r="Z2487" s="19" t="str">
        <f>IFERROR(VLOOKUP(F2487,国RL2017!$B$2:$E$870,3,0),"")</f>
        <v/>
      </c>
      <c r="AA2487" s="19" t="str">
        <f>IFERROR(VLOOKUP(F2487,国RL2006!$B$2:$E$567,4,0),"")</f>
        <v/>
      </c>
      <c r="AB2487" s="19" t="str">
        <f>IFERROR(VLOOKUP(F2487,国RL2006!$B$2:$E$567,3,0),"")</f>
        <v/>
      </c>
      <c r="AC2487" s="24"/>
    </row>
    <row r="2488" spans="1:29" x14ac:dyDescent="0.15">
      <c r="A2488" s="16">
        <v>2487</v>
      </c>
      <c r="B2488" s="24">
        <v>2017</v>
      </c>
      <c r="C2488" s="24">
        <v>8</v>
      </c>
      <c r="D2488" s="24">
        <v>6</v>
      </c>
      <c r="E2488" s="24" t="s">
        <v>2917</v>
      </c>
      <c r="F2488" s="24" t="s">
        <v>48</v>
      </c>
      <c r="G2488" s="24" t="s">
        <v>2923</v>
      </c>
      <c r="H2488" s="24"/>
      <c r="I2488" s="24">
        <v>1</v>
      </c>
      <c r="J2488" s="24"/>
      <c r="K2488" s="24"/>
      <c r="L2488" s="24"/>
      <c r="M2488" s="15">
        <v>1</v>
      </c>
      <c r="N2488" s="24"/>
      <c r="O2488" s="18" t="str">
        <f>IFERROR(VLOOKUP(F2488,'（鳥類・チョウ）vlookup関数用'!$D$35:$F$38,3,0),"")</f>
        <v/>
      </c>
      <c r="P2488" s="18" t="str">
        <f>IFERROR(VLOOKUP(F2488,特定外来生物!$A$3:$G$24,7,0),"")</f>
        <v/>
      </c>
      <c r="Q2488" s="17" t="str">
        <f>IFERROR(VLOOKUP(F2488,県RL2019!$B$2:$H$605,4,0),"")</f>
        <v/>
      </c>
      <c r="R2488" s="17" t="str">
        <f>IFERROR(VLOOKUP(F2488,県RL2019!$B$2:$H$605,5,0),"")</f>
        <v/>
      </c>
      <c r="S2488" s="17" t="str">
        <f>IFERROR(VLOOKUP(F2488,県RL2011!$F$3:$H$906,2,0),"")</f>
        <v/>
      </c>
      <c r="T2488" s="17" t="str">
        <f>IFERROR(VLOOKUP(F2488,県RL2011!$F$3:$H$906,3,0),"")</f>
        <v/>
      </c>
      <c r="U2488" s="150" t="str">
        <f>IFERROR(VLOOKUP(F2488,国RL2020!$B$2:$E$878,4,0),"")</f>
        <v/>
      </c>
      <c r="V2488" s="150" t="str">
        <f>IFERROR(VLOOKUP(F2488,国RL2020!$B$2:$E$878,3,0),"")</f>
        <v/>
      </c>
      <c r="W2488" s="19" t="str">
        <f>IFERROR(VLOOKUP(F2488,国RL2019!$B$2:$E$873,4,0),"")</f>
        <v/>
      </c>
      <c r="X2488" s="19" t="str">
        <f>IFERROR(VLOOKUP(F2488,国RL2019!$B$2:$E$873,3,0),"")</f>
        <v/>
      </c>
      <c r="Y2488" s="19" t="str">
        <f>IFERROR(VLOOKUP(F2488,国RL2017!$B$2:$E$870,4,0),"")</f>
        <v/>
      </c>
      <c r="Z2488" s="19" t="str">
        <f>IFERROR(VLOOKUP(F2488,国RL2017!$B$2:$E$870,3,0),"")</f>
        <v/>
      </c>
      <c r="AA2488" s="19" t="str">
        <f>IFERROR(VLOOKUP(F2488,国RL2006!$B$2:$E$567,4,0),"")</f>
        <v/>
      </c>
      <c r="AB2488" s="19" t="str">
        <f>IFERROR(VLOOKUP(F2488,国RL2006!$B$2:$E$567,3,0),"")</f>
        <v/>
      </c>
      <c r="AC2488" s="24"/>
    </row>
    <row r="2489" spans="1:29" x14ac:dyDescent="0.15">
      <c r="A2489" s="16">
        <v>2488</v>
      </c>
      <c r="B2489" s="24">
        <v>2017</v>
      </c>
      <c r="C2489" s="24">
        <v>8</v>
      </c>
      <c r="D2489" s="24">
        <v>6</v>
      </c>
      <c r="E2489" s="24" t="s">
        <v>2917</v>
      </c>
      <c r="F2489" s="24" t="s">
        <v>24</v>
      </c>
      <c r="G2489" s="24" t="s">
        <v>2924</v>
      </c>
      <c r="H2489" s="24">
        <v>3</v>
      </c>
      <c r="I2489" s="24"/>
      <c r="J2489" s="24">
        <v>2</v>
      </c>
      <c r="K2489" s="24"/>
      <c r="L2489" s="24"/>
      <c r="M2489" s="15">
        <v>5</v>
      </c>
      <c r="N2489" s="24"/>
      <c r="O2489" s="18" t="str">
        <f>IFERROR(VLOOKUP(F2489,'（鳥類・チョウ）vlookup関数用'!$D$35:$F$38,3,0),"")</f>
        <v/>
      </c>
      <c r="P2489" s="18" t="str">
        <f>IFERROR(VLOOKUP(F2489,特定外来生物!$A$3:$G$24,7,0),"")</f>
        <v/>
      </c>
      <c r="Q2489" s="17" t="str">
        <f>IFERROR(VLOOKUP(F2489,県RL2019!$B$2:$H$605,4,0),"")</f>
        <v/>
      </c>
      <c r="R2489" s="17" t="str">
        <f>IFERROR(VLOOKUP(F2489,県RL2019!$B$2:$H$605,5,0),"")</f>
        <v/>
      </c>
      <c r="S2489" s="17" t="str">
        <f>IFERROR(VLOOKUP(F2489,県RL2011!$F$3:$H$906,2,0),"")</f>
        <v/>
      </c>
      <c r="T2489" s="17" t="str">
        <f>IFERROR(VLOOKUP(F2489,県RL2011!$F$3:$H$906,3,0),"")</f>
        <v/>
      </c>
      <c r="U2489" s="150" t="str">
        <f>IFERROR(VLOOKUP(F2489,国RL2020!$B$2:$E$878,4,0),"")</f>
        <v/>
      </c>
      <c r="V2489" s="150" t="str">
        <f>IFERROR(VLOOKUP(F2489,国RL2020!$B$2:$E$878,3,0),"")</f>
        <v/>
      </c>
      <c r="W2489" s="19" t="str">
        <f>IFERROR(VLOOKUP(F2489,国RL2019!$B$2:$E$873,4,0),"")</f>
        <v/>
      </c>
      <c r="X2489" s="19" t="str">
        <f>IFERROR(VLOOKUP(F2489,国RL2019!$B$2:$E$873,3,0),"")</f>
        <v/>
      </c>
      <c r="Y2489" s="19" t="str">
        <f>IFERROR(VLOOKUP(F2489,国RL2017!$B$2:$E$870,4,0),"")</f>
        <v/>
      </c>
      <c r="Z2489" s="19" t="str">
        <f>IFERROR(VLOOKUP(F2489,国RL2017!$B$2:$E$870,3,0),"")</f>
        <v/>
      </c>
      <c r="AA2489" s="19" t="str">
        <f>IFERROR(VLOOKUP(F2489,国RL2006!$B$2:$E$567,4,0),"")</f>
        <v/>
      </c>
      <c r="AB2489" s="19" t="str">
        <f>IFERROR(VLOOKUP(F2489,国RL2006!$B$2:$E$567,3,0),"")</f>
        <v/>
      </c>
      <c r="AC2489" s="24"/>
    </row>
    <row r="2490" spans="1:29" x14ac:dyDescent="0.15">
      <c r="A2490" s="16">
        <v>2489</v>
      </c>
      <c r="B2490" s="24">
        <v>2017</v>
      </c>
      <c r="C2490" s="24">
        <v>8</v>
      </c>
      <c r="D2490" s="24">
        <v>6</v>
      </c>
      <c r="E2490" s="24" t="s">
        <v>2917</v>
      </c>
      <c r="F2490" s="24" t="s">
        <v>29</v>
      </c>
      <c r="G2490" s="24" t="s">
        <v>2924</v>
      </c>
      <c r="H2490" s="24">
        <v>22</v>
      </c>
      <c r="I2490" s="24">
        <v>16</v>
      </c>
      <c r="J2490" s="24">
        <v>10</v>
      </c>
      <c r="K2490" s="24"/>
      <c r="L2490" s="24"/>
      <c r="M2490" s="15">
        <v>48</v>
      </c>
      <c r="N2490" s="24"/>
      <c r="O2490" s="18" t="str">
        <f>IFERROR(VLOOKUP(F2490,'（鳥類・チョウ）vlookup関数用'!$D$35:$F$38,3,0),"")</f>
        <v/>
      </c>
      <c r="P2490" s="18" t="str">
        <f>IFERROR(VLOOKUP(F2490,特定外来生物!$A$3:$G$24,7,0),"")</f>
        <v/>
      </c>
      <c r="Q2490" s="17" t="str">
        <f>IFERROR(VLOOKUP(F2490,県RL2019!$B$2:$H$605,4,0),"")</f>
        <v/>
      </c>
      <c r="R2490" s="17" t="str">
        <f>IFERROR(VLOOKUP(F2490,県RL2019!$B$2:$H$605,5,0),"")</f>
        <v/>
      </c>
      <c r="S2490" s="17" t="str">
        <f>IFERROR(VLOOKUP(F2490,県RL2011!$F$3:$H$906,2,0),"")</f>
        <v/>
      </c>
      <c r="T2490" s="17" t="str">
        <f>IFERROR(VLOOKUP(F2490,県RL2011!$F$3:$H$906,3,0),"")</f>
        <v/>
      </c>
      <c r="U2490" s="150" t="str">
        <f>IFERROR(VLOOKUP(F2490,国RL2020!$B$2:$E$878,4,0),"")</f>
        <v/>
      </c>
      <c r="V2490" s="150" t="str">
        <f>IFERROR(VLOOKUP(F2490,国RL2020!$B$2:$E$878,3,0),"")</f>
        <v/>
      </c>
      <c r="W2490" s="19" t="str">
        <f>IFERROR(VLOOKUP(F2490,国RL2019!$B$2:$E$873,4,0),"")</f>
        <v/>
      </c>
      <c r="X2490" s="19" t="str">
        <f>IFERROR(VLOOKUP(F2490,国RL2019!$B$2:$E$873,3,0),"")</f>
        <v/>
      </c>
      <c r="Y2490" s="19" t="str">
        <f>IFERROR(VLOOKUP(F2490,国RL2017!$B$2:$E$870,4,0),"")</f>
        <v/>
      </c>
      <c r="Z2490" s="19" t="str">
        <f>IFERROR(VLOOKUP(F2490,国RL2017!$B$2:$E$870,3,0),"")</f>
        <v/>
      </c>
      <c r="AA2490" s="19" t="str">
        <f>IFERROR(VLOOKUP(F2490,国RL2006!$B$2:$E$567,4,0),"")</f>
        <v/>
      </c>
      <c r="AB2490" s="19" t="str">
        <f>IFERROR(VLOOKUP(F2490,国RL2006!$B$2:$E$567,3,0),"")</f>
        <v/>
      </c>
      <c r="AC2490" s="24"/>
    </row>
    <row r="2491" spans="1:29" x14ac:dyDescent="0.15">
      <c r="A2491" s="16">
        <v>2490</v>
      </c>
      <c r="B2491" s="24">
        <v>2017</v>
      </c>
      <c r="C2491" s="24">
        <v>8</v>
      </c>
      <c r="D2491" s="24">
        <v>6</v>
      </c>
      <c r="E2491" s="24" t="s">
        <v>2917</v>
      </c>
      <c r="F2491" s="24" t="s">
        <v>35</v>
      </c>
      <c r="G2491" s="24" t="s">
        <v>2924</v>
      </c>
      <c r="H2491" s="24"/>
      <c r="I2491" s="24">
        <v>3</v>
      </c>
      <c r="J2491" s="24">
        <v>1</v>
      </c>
      <c r="K2491" s="24"/>
      <c r="L2491" s="24"/>
      <c r="M2491" s="15">
        <v>4</v>
      </c>
      <c r="N2491" s="24"/>
      <c r="O2491" s="18" t="str">
        <f>IFERROR(VLOOKUP(F2491,'（鳥類・チョウ）vlookup関数用'!$D$35:$F$38,3,0),"")</f>
        <v/>
      </c>
      <c r="P2491" s="18" t="str">
        <f>IFERROR(VLOOKUP(F2491,特定外来生物!$A$3:$G$24,7,0),"")</f>
        <v/>
      </c>
      <c r="Q2491" s="17" t="str">
        <f>IFERROR(VLOOKUP(F2491,県RL2019!$B$2:$H$605,4,0),"")</f>
        <v/>
      </c>
      <c r="R2491" s="17" t="str">
        <f>IFERROR(VLOOKUP(F2491,県RL2019!$B$2:$H$605,5,0),"")</f>
        <v/>
      </c>
      <c r="S2491" s="17" t="str">
        <f>IFERROR(VLOOKUP(F2491,県RL2011!$F$3:$H$906,2,0),"")</f>
        <v/>
      </c>
      <c r="T2491" s="17" t="str">
        <f>IFERROR(VLOOKUP(F2491,県RL2011!$F$3:$H$906,3,0),"")</f>
        <v/>
      </c>
      <c r="U2491" s="150" t="str">
        <f>IFERROR(VLOOKUP(F2491,国RL2020!$B$2:$E$878,4,0),"")</f>
        <v/>
      </c>
      <c r="V2491" s="150" t="str">
        <f>IFERROR(VLOOKUP(F2491,国RL2020!$B$2:$E$878,3,0),"")</f>
        <v/>
      </c>
      <c r="W2491" s="19" t="str">
        <f>IFERROR(VLOOKUP(F2491,国RL2019!$B$2:$E$873,4,0),"")</f>
        <v/>
      </c>
      <c r="X2491" s="19" t="str">
        <f>IFERROR(VLOOKUP(F2491,国RL2019!$B$2:$E$873,3,0),"")</f>
        <v/>
      </c>
      <c r="Y2491" s="19" t="str">
        <f>IFERROR(VLOOKUP(F2491,国RL2017!$B$2:$E$870,4,0),"")</f>
        <v/>
      </c>
      <c r="Z2491" s="19" t="str">
        <f>IFERROR(VLOOKUP(F2491,国RL2017!$B$2:$E$870,3,0),"")</f>
        <v/>
      </c>
      <c r="AA2491" s="19" t="str">
        <f>IFERROR(VLOOKUP(F2491,国RL2006!$B$2:$E$567,4,0),"")</f>
        <v/>
      </c>
      <c r="AB2491" s="19" t="str">
        <f>IFERROR(VLOOKUP(F2491,国RL2006!$B$2:$E$567,3,0),"")</f>
        <v/>
      </c>
      <c r="AC2491" s="24"/>
    </row>
    <row r="2492" spans="1:29" x14ac:dyDescent="0.15">
      <c r="A2492" s="16">
        <v>2491</v>
      </c>
      <c r="B2492" s="24">
        <v>2017</v>
      </c>
      <c r="C2492" s="24">
        <v>8</v>
      </c>
      <c r="D2492" s="24">
        <v>6</v>
      </c>
      <c r="E2492" s="24" t="s">
        <v>2917</v>
      </c>
      <c r="F2492" s="24" t="s">
        <v>37</v>
      </c>
      <c r="G2492" s="24" t="s">
        <v>2925</v>
      </c>
      <c r="H2492" s="24">
        <v>1</v>
      </c>
      <c r="I2492" s="24">
        <v>1</v>
      </c>
      <c r="J2492" s="24">
        <v>2</v>
      </c>
      <c r="K2492" s="24"/>
      <c r="L2492" s="24"/>
      <c r="M2492" s="15">
        <v>4</v>
      </c>
      <c r="N2492" s="24"/>
      <c r="O2492" s="18" t="str">
        <f>IFERROR(VLOOKUP(F2492,'（鳥類・チョウ）vlookup関数用'!$D$35:$F$38,3,0),"")</f>
        <v/>
      </c>
      <c r="P2492" s="18" t="str">
        <f>IFERROR(VLOOKUP(F2492,特定外来生物!$A$3:$G$24,7,0),"")</f>
        <v/>
      </c>
      <c r="Q2492" s="17" t="str">
        <f>IFERROR(VLOOKUP(F2492,県RL2019!$B$2:$H$605,4,0),"")</f>
        <v/>
      </c>
      <c r="R2492" s="17" t="str">
        <f>IFERROR(VLOOKUP(F2492,県RL2019!$B$2:$H$605,5,0),"")</f>
        <v/>
      </c>
      <c r="S2492" s="17" t="str">
        <f>IFERROR(VLOOKUP(F2492,県RL2011!$F$3:$H$906,2,0),"")</f>
        <v/>
      </c>
      <c r="T2492" s="17" t="str">
        <f>IFERROR(VLOOKUP(F2492,県RL2011!$F$3:$H$906,3,0),"")</f>
        <v/>
      </c>
      <c r="U2492" s="150" t="str">
        <f>IFERROR(VLOOKUP(F2492,国RL2020!$B$2:$E$878,4,0),"")</f>
        <v/>
      </c>
      <c r="V2492" s="150" t="str">
        <f>IFERROR(VLOOKUP(F2492,国RL2020!$B$2:$E$878,3,0),"")</f>
        <v/>
      </c>
      <c r="W2492" s="19" t="str">
        <f>IFERROR(VLOOKUP(F2492,国RL2019!$B$2:$E$873,4,0),"")</f>
        <v/>
      </c>
      <c r="X2492" s="19" t="str">
        <f>IFERROR(VLOOKUP(F2492,国RL2019!$B$2:$E$873,3,0),"")</f>
        <v/>
      </c>
      <c r="Y2492" s="19" t="str">
        <f>IFERROR(VLOOKUP(F2492,国RL2017!$B$2:$E$870,4,0),"")</f>
        <v/>
      </c>
      <c r="Z2492" s="19" t="str">
        <f>IFERROR(VLOOKUP(F2492,国RL2017!$B$2:$E$870,3,0),"")</f>
        <v/>
      </c>
      <c r="AA2492" s="19" t="str">
        <f>IFERROR(VLOOKUP(F2492,国RL2006!$B$2:$E$567,4,0),"")</f>
        <v/>
      </c>
      <c r="AB2492" s="19" t="str">
        <f>IFERROR(VLOOKUP(F2492,国RL2006!$B$2:$E$567,3,0),"")</f>
        <v/>
      </c>
      <c r="AC2492" s="24"/>
    </row>
    <row r="2493" spans="1:29" x14ac:dyDescent="0.15">
      <c r="A2493" s="16">
        <v>2492</v>
      </c>
      <c r="B2493" s="24">
        <v>2017</v>
      </c>
      <c r="C2493" s="24">
        <v>8</v>
      </c>
      <c r="D2493" s="24">
        <v>6</v>
      </c>
      <c r="E2493" s="24" t="s">
        <v>2917</v>
      </c>
      <c r="F2493" s="24" t="s">
        <v>59</v>
      </c>
      <c r="G2493" s="24" t="s">
        <v>2925</v>
      </c>
      <c r="H2493" s="24"/>
      <c r="I2493" s="24"/>
      <c r="J2493" s="24">
        <v>1</v>
      </c>
      <c r="K2493" s="24"/>
      <c r="L2493" s="24"/>
      <c r="M2493" s="15">
        <v>1</v>
      </c>
      <c r="N2493" s="24"/>
      <c r="O2493" s="18" t="str">
        <f>IFERROR(VLOOKUP(F2493,'（鳥類・チョウ）vlookup関数用'!$D$35:$F$38,3,0),"")</f>
        <v>重点対策外来種</v>
      </c>
      <c r="P2493" s="18" t="str">
        <f>IFERROR(VLOOKUP(F2493,特定外来生物!$A$3:$G$24,7,0),"")</f>
        <v>特定外来生物</v>
      </c>
      <c r="Q2493" s="17" t="str">
        <f>IFERROR(VLOOKUP(F2493,県RL2019!$B$2:$H$605,4,0),"")</f>
        <v/>
      </c>
      <c r="R2493" s="17" t="str">
        <f>IFERROR(VLOOKUP(F2493,県RL2019!$B$2:$H$605,5,0),"")</f>
        <v/>
      </c>
      <c r="S2493" s="17" t="str">
        <f>IFERROR(VLOOKUP(F2493,県RL2011!$F$3:$H$906,2,0),"")</f>
        <v/>
      </c>
      <c r="T2493" s="17" t="str">
        <f>IFERROR(VLOOKUP(F2493,県RL2011!$F$3:$H$906,3,0),"")</f>
        <v/>
      </c>
      <c r="U2493" s="150" t="str">
        <f>IFERROR(VLOOKUP(F2493,国RL2020!$B$2:$E$878,4,0),"")</f>
        <v/>
      </c>
      <c r="V2493" s="150" t="str">
        <f>IFERROR(VLOOKUP(F2493,国RL2020!$B$2:$E$878,3,0),"")</f>
        <v/>
      </c>
      <c r="W2493" s="19" t="str">
        <f>IFERROR(VLOOKUP(F2493,国RL2019!$B$2:$E$873,4,0),"")</f>
        <v/>
      </c>
      <c r="X2493" s="19" t="str">
        <f>IFERROR(VLOOKUP(F2493,国RL2019!$B$2:$E$873,3,0),"")</f>
        <v/>
      </c>
      <c r="Y2493" s="19" t="str">
        <f>IFERROR(VLOOKUP(F2493,国RL2017!$B$2:$E$870,4,0),"")</f>
        <v/>
      </c>
      <c r="Z2493" s="19" t="str">
        <f>IFERROR(VLOOKUP(F2493,国RL2017!$B$2:$E$870,3,0),"")</f>
        <v/>
      </c>
      <c r="AA2493" s="19" t="str">
        <f>IFERROR(VLOOKUP(F2493,国RL2006!$B$2:$E$567,4,0),"")</f>
        <v/>
      </c>
      <c r="AB2493" s="19" t="str">
        <f>IFERROR(VLOOKUP(F2493,国RL2006!$B$2:$E$567,3,0),"")</f>
        <v/>
      </c>
      <c r="AC2493" s="24"/>
    </row>
    <row r="2494" spans="1:29" x14ac:dyDescent="0.15">
      <c r="A2494" s="16">
        <v>2493</v>
      </c>
      <c r="B2494" s="24">
        <v>2017</v>
      </c>
      <c r="C2494" s="24">
        <v>8</v>
      </c>
      <c r="D2494" s="24">
        <v>6</v>
      </c>
      <c r="E2494" s="24" t="s">
        <v>2917</v>
      </c>
      <c r="F2494" s="24" t="s">
        <v>68</v>
      </c>
      <c r="G2494" s="24" t="s">
        <v>2927</v>
      </c>
      <c r="H2494" s="24"/>
      <c r="I2494" s="24"/>
      <c r="J2494" s="24">
        <v>1</v>
      </c>
      <c r="K2494" s="24"/>
      <c r="L2494" s="24"/>
      <c r="M2494" s="15">
        <v>1</v>
      </c>
      <c r="N2494" s="24"/>
      <c r="O2494" s="18" t="str">
        <f>IFERROR(VLOOKUP(F2494,'（鳥類・チョウ）vlookup関数用'!$D$35:$F$38,3,0),"")</f>
        <v/>
      </c>
      <c r="P2494" s="18" t="str">
        <f>IFERROR(VLOOKUP(F2494,特定外来生物!$A$3:$G$24,7,0),"")</f>
        <v/>
      </c>
      <c r="Q2494" s="17" t="str">
        <f>IFERROR(VLOOKUP(F2494,県RL2019!$B$2:$H$605,4,0),"")</f>
        <v>C</v>
      </c>
      <c r="R2494" s="17" t="str">
        <f>IFERROR(VLOOKUP(F2494,県RL2019!$B$2:$H$605,5,0),"")</f>
        <v>要保護生物</v>
      </c>
      <c r="S2494" s="17" t="str">
        <f>IFERROR(VLOOKUP(F2494,県RL2011!$F$3:$H$906,2,0),"")</f>
        <v>C</v>
      </c>
      <c r="T2494" s="17" t="str">
        <f>IFERROR(VLOOKUP(F2494,県RL2011!$F$3:$H$906,3,0),"")</f>
        <v>要保護生物</v>
      </c>
      <c r="U2494" s="150" t="str">
        <f>IFERROR(VLOOKUP(F2494,国RL2020!$B$2:$E$878,4,0),"")</f>
        <v/>
      </c>
      <c r="V2494" s="150" t="str">
        <f>IFERROR(VLOOKUP(F2494,国RL2020!$B$2:$E$878,3,0),"")</f>
        <v/>
      </c>
      <c r="W2494" s="19" t="str">
        <f>IFERROR(VLOOKUP(F2494,国RL2019!$B$2:$E$873,4,0),"")</f>
        <v/>
      </c>
      <c r="X2494" s="19" t="str">
        <f>IFERROR(VLOOKUP(F2494,国RL2019!$B$2:$E$873,3,0),"")</f>
        <v/>
      </c>
      <c r="Y2494" s="19" t="str">
        <f>IFERROR(VLOOKUP(F2494,国RL2017!$B$2:$E$870,4,0),"")</f>
        <v/>
      </c>
      <c r="Z2494" s="19" t="str">
        <f>IFERROR(VLOOKUP(F2494,国RL2017!$B$2:$E$870,3,0),"")</f>
        <v/>
      </c>
      <c r="AA2494" s="19" t="str">
        <f>IFERROR(VLOOKUP(F2494,国RL2006!$B$2:$E$567,4,0),"")</f>
        <v/>
      </c>
      <c r="AB2494" s="19" t="str">
        <f>IFERROR(VLOOKUP(F2494,国RL2006!$B$2:$E$567,3,0),"")</f>
        <v/>
      </c>
      <c r="AC2494" s="24"/>
    </row>
    <row r="2495" spans="1:29" x14ac:dyDescent="0.15">
      <c r="A2495" s="16">
        <v>2494</v>
      </c>
      <c r="B2495" s="24">
        <v>2017</v>
      </c>
      <c r="C2495" s="24">
        <v>8</v>
      </c>
      <c r="D2495" s="24">
        <v>6</v>
      </c>
      <c r="E2495" s="24" t="s">
        <v>2917</v>
      </c>
      <c r="F2495" s="24" t="s">
        <v>45</v>
      </c>
      <c r="G2495" s="24" t="s">
        <v>2927</v>
      </c>
      <c r="H2495" s="24">
        <v>9</v>
      </c>
      <c r="I2495" s="24">
        <v>3</v>
      </c>
      <c r="J2495" s="24">
        <v>2</v>
      </c>
      <c r="K2495" s="24"/>
      <c r="L2495" s="24"/>
      <c r="M2495" s="15">
        <v>14</v>
      </c>
      <c r="N2495" s="24"/>
      <c r="O2495" s="18" t="str">
        <f>IFERROR(VLOOKUP(F2495,'（鳥類・チョウ）vlookup関数用'!$D$35:$F$38,3,0),"")</f>
        <v/>
      </c>
      <c r="P2495" s="18" t="str">
        <f>IFERROR(VLOOKUP(F2495,特定外来生物!$A$3:$G$24,7,0),"")</f>
        <v/>
      </c>
      <c r="Q2495" s="17" t="str">
        <f>IFERROR(VLOOKUP(F2495,県RL2019!$B$2:$H$605,4,0),"")</f>
        <v/>
      </c>
      <c r="R2495" s="17" t="str">
        <f>IFERROR(VLOOKUP(F2495,県RL2019!$B$2:$H$605,5,0),"")</f>
        <v/>
      </c>
      <c r="S2495" s="17" t="str">
        <f>IFERROR(VLOOKUP(F2495,県RL2011!$F$3:$H$906,2,0),"")</f>
        <v/>
      </c>
      <c r="T2495" s="17" t="str">
        <f>IFERROR(VLOOKUP(F2495,県RL2011!$F$3:$H$906,3,0),"")</f>
        <v/>
      </c>
      <c r="U2495" s="150" t="str">
        <f>IFERROR(VLOOKUP(F2495,国RL2020!$B$2:$E$878,4,0),"")</f>
        <v/>
      </c>
      <c r="V2495" s="150" t="str">
        <f>IFERROR(VLOOKUP(F2495,国RL2020!$B$2:$E$878,3,0),"")</f>
        <v/>
      </c>
      <c r="W2495" s="19" t="str">
        <f>IFERROR(VLOOKUP(F2495,国RL2019!$B$2:$E$873,4,0),"")</f>
        <v/>
      </c>
      <c r="X2495" s="19" t="str">
        <f>IFERROR(VLOOKUP(F2495,国RL2019!$B$2:$E$873,3,0),"")</f>
        <v/>
      </c>
      <c r="Y2495" s="19" t="str">
        <f>IFERROR(VLOOKUP(F2495,国RL2017!$B$2:$E$870,4,0),"")</f>
        <v/>
      </c>
      <c r="Z2495" s="19" t="str">
        <f>IFERROR(VLOOKUP(F2495,国RL2017!$B$2:$E$870,3,0),"")</f>
        <v/>
      </c>
      <c r="AA2495" s="19" t="str">
        <f>IFERROR(VLOOKUP(F2495,国RL2006!$B$2:$E$567,4,0),"")</f>
        <v/>
      </c>
      <c r="AB2495" s="19" t="str">
        <f>IFERROR(VLOOKUP(F2495,国RL2006!$B$2:$E$567,3,0),"")</f>
        <v/>
      </c>
      <c r="AC2495" s="24"/>
    </row>
    <row r="2496" spans="1:29" x14ac:dyDescent="0.15">
      <c r="A2496" s="16">
        <v>2495</v>
      </c>
      <c r="B2496" s="24">
        <v>2017</v>
      </c>
      <c r="C2496" s="24">
        <v>8</v>
      </c>
      <c r="D2496" s="24">
        <v>6</v>
      </c>
      <c r="E2496" s="24" t="s">
        <v>2917</v>
      </c>
      <c r="F2496" s="24" t="s">
        <v>43</v>
      </c>
      <c r="G2496" s="24" t="s">
        <v>2927</v>
      </c>
      <c r="H2496" s="24"/>
      <c r="I2496" s="24"/>
      <c r="J2496" s="24">
        <v>3</v>
      </c>
      <c r="K2496" s="24"/>
      <c r="L2496" s="24"/>
      <c r="M2496" s="15">
        <v>3</v>
      </c>
      <c r="N2496" s="24"/>
      <c r="O2496" s="18" t="str">
        <f>IFERROR(VLOOKUP(F2496,'（鳥類・チョウ）vlookup関数用'!$D$35:$F$38,3,0),"")</f>
        <v/>
      </c>
      <c r="P2496" s="18" t="str">
        <f>IFERROR(VLOOKUP(F2496,特定外来生物!$A$3:$G$24,7,0),"")</f>
        <v/>
      </c>
      <c r="Q2496" s="17" t="str">
        <f>IFERROR(VLOOKUP(F2496,県RL2019!$B$2:$H$605,4,0),"")</f>
        <v/>
      </c>
      <c r="R2496" s="17" t="str">
        <f>IFERROR(VLOOKUP(F2496,県RL2019!$B$2:$H$605,5,0),"")</f>
        <v/>
      </c>
      <c r="S2496" s="17" t="str">
        <f>IFERROR(VLOOKUP(F2496,県RL2011!$F$3:$H$906,2,0),"")</f>
        <v/>
      </c>
      <c r="T2496" s="17" t="str">
        <f>IFERROR(VLOOKUP(F2496,県RL2011!$F$3:$H$906,3,0),"")</f>
        <v/>
      </c>
      <c r="U2496" s="150" t="str">
        <f>IFERROR(VLOOKUP(F2496,国RL2020!$B$2:$E$878,4,0),"")</f>
        <v/>
      </c>
      <c r="V2496" s="150" t="str">
        <f>IFERROR(VLOOKUP(F2496,国RL2020!$B$2:$E$878,3,0),"")</f>
        <v/>
      </c>
      <c r="W2496" s="19" t="str">
        <f>IFERROR(VLOOKUP(F2496,国RL2019!$B$2:$E$873,4,0),"")</f>
        <v/>
      </c>
      <c r="X2496" s="19" t="str">
        <f>IFERROR(VLOOKUP(F2496,国RL2019!$B$2:$E$873,3,0),"")</f>
        <v/>
      </c>
      <c r="Y2496" s="19" t="str">
        <f>IFERROR(VLOOKUP(F2496,国RL2017!$B$2:$E$870,4,0),"")</f>
        <v/>
      </c>
      <c r="Z2496" s="19" t="str">
        <f>IFERROR(VLOOKUP(F2496,国RL2017!$B$2:$E$870,3,0),"")</f>
        <v/>
      </c>
      <c r="AA2496" s="19" t="str">
        <f>IFERROR(VLOOKUP(F2496,国RL2006!$B$2:$E$567,4,0),"")</f>
        <v/>
      </c>
      <c r="AB2496" s="19" t="str">
        <f>IFERROR(VLOOKUP(F2496,国RL2006!$B$2:$E$567,3,0),"")</f>
        <v/>
      </c>
      <c r="AC2496" s="24"/>
    </row>
    <row r="2497" spans="1:29" x14ac:dyDescent="0.15">
      <c r="A2497" s="16">
        <v>2496</v>
      </c>
      <c r="B2497" s="24">
        <v>2017</v>
      </c>
      <c r="C2497" s="24">
        <v>8</v>
      </c>
      <c r="D2497" s="24">
        <v>6</v>
      </c>
      <c r="E2497" s="24" t="s">
        <v>2917</v>
      </c>
      <c r="F2497" s="24" t="s">
        <v>54</v>
      </c>
      <c r="G2497" s="24" t="s">
        <v>2926</v>
      </c>
      <c r="H2497" s="24">
        <v>42</v>
      </c>
      <c r="I2497" s="24">
        <v>5</v>
      </c>
      <c r="J2497" s="24">
        <v>2</v>
      </c>
      <c r="K2497" s="24"/>
      <c r="L2497" s="24"/>
      <c r="M2497" s="15">
        <v>49</v>
      </c>
      <c r="N2497" s="24"/>
      <c r="O2497" s="18" t="str">
        <f>IFERROR(VLOOKUP(F2497,'（鳥類・チョウ）vlookup関数用'!$D$35:$F$38,3,0),"")</f>
        <v/>
      </c>
      <c r="P2497" s="18" t="str">
        <f>IFERROR(VLOOKUP(F2497,特定外来生物!$A$3:$G$24,7,0),"")</f>
        <v/>
      </c>
      <c r="Q2497" s="17" t="str">
        <f>IFERROR(VLOOKUP(F2497,県RL2019!$B$2:$H$605,4,0),"")</f>
        <v/>
      </c>
      <c r="R2497" s="17" t="str">
        <f>IFERROR(VLOOKUP(F2497,県RL2019!$B$2:$H$605,5,0),"")</f>
        <v/>
      </c>
      <c r="S2497" s="17" t="str">
        <f>IFERROR(VLOOKUP(F2497,県RL2011!$F$3:$H$906,2,0),"")</f>
        <v>D</v>
      </c>
      <c r="T2497" s="17" t="str">
        <f>IFERROR(VLOOKUP(F2497,県RL2011!$F$3:$H$906,3,0),"")</f>
        <v>一般保護生物</v>
      </c>
      <c r="U2497" s="150" t="str">
        <f>IFERROR(VLOOKUP(F2497,国RL2020!$B$2:$E$878,4,0),"")</f>
        <v>NT</v>
      </c>
      <c r="V2497" s="150" t="str">
        <f>IFERROR(VLOOKUP(F2497,国RL2020!$B$2:$E$878,3,0),"")</f>
        <v>準絶滅危惧</v>
      </c>
      <c r="W2497" s="19" t="str">
        <f>IFERROR(VLOOKUP(F2497,国RL2019!$B$2:$E$873,4,0),"")</f>
        <v>NT</v>
      </c>
      <c r="X2497" s="19" t="str">
        <f>IFERROR(VLOOKUP(F2497,国RL2019!$B$2:$E$873,3,0),"")</f>
        <v>準絶滅危惧</v>
      </c>
      <c r="Y2497" s="19" t="str">
        <f>IFERROR(VLOOKUP(F2497,国RL2017!$B$2:$E$870,4,0),"")</f>
        <v>NT</v>
      </c>
      <c r="Z2497" s="19" t="str">
        <f>IFERROR(VLOOKUP(F2497,国RL2017!$B$2:$E$870,3,0),"")</f>
        <v>準絶滅危惧</v>
      </c>
      <c r="AA2497" s="19" t="str">
        <f>IFERROR(VLOOKUP(F2497,国RL2006!$B$2:$E$567,4,0),"")</f>
        <v>NT</v>
      </c>
      <c r="AB2497" s="19" t="str">
        <f>IFERROR(VLOOKUP(F2497,国RL2006!$B$2:$E$567,3,0),"")</f>
        <v>準絶滅危惧</v>
      </c>
      <c r="AC2497" s="24"/>
    </row>
    <row r="2498" spans="1:29" x14ac:dyDescent="0.15">
      <c r="A2498" s="16">
        <v>2497</v>
      </c>
      <c r="B2498" s="24">
        <v>2017</v>
      </c>
      <c r="C2498" s="24">
        <v>8</v>
      </c>
      <c r="D2498" s="24">
        <v>6</v>
      </c>
      <c r="E2498" s="24" t="s">
        <v>2917</v>
      </c>
      <c r="F2498" s="24" t="s">
        <v>72</v>
      </c>
      <c r="G2498" s="24" t="s">
        <v>2926</v>
      </c>
      <c r="H2498" s="24">
        <v>2</v>
      </c>
      <c r="I2498" s="24"/>
      <c r="J2498" s="24"/>
      <c r="K2498" s="24"/>
      <c r="L2498" s="24"/>
      <c r="M2498" s="15">
        <v>2</v>
      </c>
      <c r="N2498" s="24"/>
      <c r="O2498" s="18" t="str">
        <f>IFERROR(VLOOKUP(F2498,'（鳥類・チョウ）vlookup関数用'!$D$35:$F$38,3,0),"")</f>
        <v/>
      </c>
      <c r="P2498" s="18" t="str">
        <f>IFERROR(VLOOKUP(F2498,特定外来生物!$A$3:$G$24,7,0),"")</f>
        <v/>
      </c>
      <c r="Q2498" s="17" t="str">
        <f>IFERROR(VLOOKUP(F2498,県RL2019!$B$2:$H$605,4,0),"")</f>
        <v>C</v>
      </c>
      <c r="R2498" s="17" t="str">
        <f>IFERROR(VLOOKUP(F2498,県RL2019!$B$2:$H$605,5,0),"")</f>
        <v>要保護生物</v>
      </c>
      <c r="S2498" s="17" t="str">
        <f>IFERROR(VLOOKUP(F2498,県RL2011!$F$3:$H$906,2,0),"")</f>
        <v>C</v>
      </c>
      <c r="T2498" s="17" t="str">
        <f>IFERROR(VLOOKUP(F2498,県RL2011!$F$3:$H$906,3,0),"")</f>
        <v>要保護生物</v>
      </c>
      <c r="U2498" s="150" t="str">
        <f>IFERROR(VLOOKUP(F2498,国RL2020!$B$2:$E$878,4,0),"")</f>
        <v/>
      </c>
      <c r="V2498" s="150" t="str">
        <f>IFERROR(VLOOKUP(F2498,国RL2020!$B$2:$E$878,3,0),"")</f>
        <v/>
      </c>
      <c r="W2498" s="19" t="str">
        <f>IFERROR(VLOOKUP(F2498,国RL2019!$B$2:$E$873,4,0),"")</f>
        <v/>
      </c>
      <c r="X2498" s="19" t="str">
        <f>IFERROR(VLOOKUP(F2498,国RL2019!$B$2:$E$873,3,0),"")</f>
        <v/>
      </c>
      <c r="Y2498" s="19" t="str">
        <f>IFERROR(VLOOKUP(F2498,国RL2017!$B$2:$E$870,4,0),"")</f>
        <v/>
      </c>
      <c r="Z2498" s="19" t="str">
        <f>IFERROR(VLOOKUP(F2498,国RL2017!$B$2:$E$870,3,0),"")</f>
        <v/>
      </c>
      <c r="AA2498" s="19" t="str">
        <f>IFERROR(VLOOKUP(F2498,国RL2006!$B$2:$E$567,4,0),"")</f>
        <v/>
      </c>
      <c r="AB2498" s="19" t="str">
        <f>IFERROR(VLOOKUP(F2498,国RL2006!$B$2:$E$567,3,0),"")</f>
        <v/>
      </c>
      <c r="AC2498" s="24"/>
    </row>
    <row r="2499" spans="1:29" x14ac:dyDescent="0.15">
      <c r="A2499" s="16">
        <v>2498</v>
      </c>
      <c r="B2499" s="24">
        <v>2017</v>
      </c>
      <c r="C2499" s="24">
        <v>8</v>
      </c>
      <c r="D2499" s="24">
        <v>6</v>
      </c>
      <c r="E2499" s="24" t="s">
        <v>2917</v>
      </c>
      <c r="F2499" s="24" t="s">
        <v>14</v>
      </c>
      <c r="G2499" s="24" t="s">
        <v>2926</v>
      </c>
      <c r="H2499" s="24">
        <v>2</v>
      </c>
      <c r="I2499" s="24"/>
      <c r="J2499" s="24"/>
      <c r="K2499" s="24"/>
      <c r="L2499" s="24"/>
      <c r="M2499" s="15">
        <v>2</v>
      </c>
      <c r="N2499" s="24"/>
      <c r="O2499" s="18" t="str">
        <f>IFERROR(VLOOKUP(F2499,'（鳥類・チョウ）vlookup関数用'!$D$35:$F$38,3,0),"")</f>
        <v/>
      </c>
      <c r="P2499" s="18" t="str">
        <f>IFERROR(VLOOKUP(F2499,特定外来生物!$A$3:$G$24,7,0),"")</f>
        <v/>
      </c>
      <c r="Q2499" s="17" t="str">
        <f>IFERROR(VLOOKUP(F2499,県RL2019!$B$2:$H$605,4,0),"")</f>
        <v/>
      </c>
      <c r="R2499" s="17" t="str">
        <f>IFERROR(VLOOKUP(F2499,県RL2019!$B$2:$H$605,5,0),"")</f>
        <v/>
      </c>
      <c r="S2499" s="17" t="str">
        <f>IFERROR(VLOOKUP(F2499,県RL2011!$F$3:$H$906,2,0),"")</f>
        <v/>
      </c>
      <c r="T2499" s="17" t="str">
        <f>IFERROR(VLOOKUP(F2499,県RL2011!$F$3:$H$906,3,0),"")</f>
        <v/>
      </c>
      <c r="U2499" s="150" t="str">
        <f>IFERROR(VLOOKUP(F2499,国RL2020!$B$2:$E$878,4,0),"")</f>
        <v/>
      </c>
      <c r="V2499" s="150" t="str">
        <f>IFERROR(VLOOKUP(F2499,国RL2020!$B$2:$E$878,3,0),"")</f>
        <v/>
      </c>
      <c r="W2499" s="19" t="str">
        <f>IFERROR(VLOOKUP(F2499,国RL2019!$B$2:$E$873,4,0),"")</f>
        <v/>
      </c>
      <c r="X2499" s="19" t="str">
        <f>IFERROR(VLOOKUP(F2499,国RL2019!$B$2:$E$873,3,0),"")</f>
        <v/>
      </c>
      <c r="Y2499" s="19" t="str">
        <f>IFERROR(VLOOKUP(F2499,国RL2017!$B$2:$E$870,4,0),"")</f>
        <v/>
      </c>
      <c r="Z2499" s="19" t="str">
        <f>IFERROR(VLOOKUP(F2499,国RL2017!$B$2:$E$870,3,0),"")</f>
        <v/>
      </c>
      <c r="AA2499" s="19" t="str">
        <f>IFERROR(VLOOKUP(F2499,国RL2006!$B$2:$E$567,4,0),"")</f>
        <v/>
      </c>
      <c r="AB2499" s="19" t="str">
        <f>IFERROR(VLOOKUP(F2499,国RL2006!$B$2:$E$567,3,0),"")</f>
        <v/>
      </c>
      <c r="AC2499" s="24"/>
    </row>
    <row r="2500" spans="1:29" x14ac:dyDescent="0.15">
      <c r="A2500" s="16">
        <v>2499</v>
      </c>
      <c r="B2500" s="24">
        <v>2017</v>
      </c>
      <c r="C2500" s="24">
        <v>9</v>
      </c>
      <c r="D2500" s="24">
        <v>6</v>
      </c>
      <c r="E2500" s="24" t="s">
        <v>2917</v>
      </c>
      <c r="F2500" s="24" t="s">
        <v>13</v>
      </c>
      <c r="G2500" s="24" t="s">
        <v>2922</v>
      </c>
      <c r="H2500" s="24">
        <v>2</v>
      </c>
      <c r="I2500" s="24"/>
      <c r="J2500" s="24">
        <v>1</v>
      </c>
      <c r="K2500" s="24"/>
      <c r="L2500" s="24"/>
      <c r="M2500" s="15">
        <v>3</v>
      </c>
      <c r="N2500" s="24"/>
      <c r="O2500" s="18" t="str">
        <f>IFERROR(VLOOKUP(F2500,'（鳥類・チョウ）vlookup関数用'!$D$35:$F$38,3,0),"")</f>
        <v/>
      </c>
      <c r="P2500" s="18" t="str">
        <f>IFERROR(VLOOKUP(F2500,特定外来生物!$A$3:$G$24,7,0),"")</f>
        <v/>
      </c>
      <c r="Q2500" s="17" t="str">
        <f>IFERROR(VLOOKUP(F2500,県RL2019!$B$2:$H$605,4,0),"")</f>
        <v/>
      </c>
      <c r="R2500" s="17" t="str">
        <f>IFERROR(VLOOKUP(F2500,県RL2019!$B$2:$H$605,5,0),"")</f>
        <v/>
      </c>
      <c r="S2500" s="17" t="str">
        <f>IFERROR(VLOOKUP(F2500,県RL2011!$F$3:$H$906,2,0),"")</f>
        <v/>
      </c>
      <c r="T2500" s="17" t="str">
        <f>IFERROR(VLOOKUP(F2500,県RL2011!$F$3:$H$906,3,0),"")</f>
        <v/>
      </c>
      <c r="U2500" s="150" t="str">
        <f>IFERROR(VLOOKUP(F2500,国RL2020!$B$2:$E$878,4,0),"")</f>
        <v/>
      </c>
      <c r="V2500" s="150" t="str">
        <f>IFERROR(VLOOKUP(F2500,国RL2020!$B$2:$E$878,3,0),"")</f>
        <v/>
      </c>
      <c r="W2500" s="19" t="str">
        <f>IFERROR(VLOOKUP(F2500,国RL2019!$B$2:$E$873,4,0),"")</f>
        <v/>
      </c>
      <c r="X2500" s="19" t="str">
        <f>IFERROR(VLOOKUP(F2500,国RL2019!$B$2:$E$873,3,0),"")</f>
        <v/>
      </c>
      <c r="Y2500" s="19" t="str">
        <f>IFERROR(VLOOKUP(F2500,国RL2017!$B$2:$E$870,4,0),"")</f>
        <v/>
      </c>
      <c r="Z2500" s="19" t="str">
        <f>IFERROR(VLOOKUP(F2500,国RL2017!$B$2:$E$870,3,0),"")</f>
        <v/>
      </c>
      <c r="AA2500" s="19" t="str">
        <f>IFERROR(VLOOKUP(F2500,国RL2006!$B$2:$E$567,4,0),"")</f>
        <v/>
      </c>
      <c r="AB2500" s="19" t="str">
        <f>IFERROR(VLOOKUP(F2500,国RL2006!$B$2:$E$567,3,0),"")</f>
        <v/>
      </c>
      <c r="AC2500" s="24"/>
    </row>
    <row r="2501" spans="1:29" x14ac:dyDescent="0.15">
      <c r="A2501" s="16">
        <v>2500</v>
      </c>
      <c r="B2501" s="24">
        <v>2017</v>
      </c>
      <c r="C2501" s="24">
        <v>9</v>
      </c>
      <c r="D2501" s="24">
        <v>6</v>
      </c>
      <c r="E2501" s="24" t="s">
        <v>2917</v>
      </c>
      <c r="F2501" s="24" t="s">
        <v>22</v>
      </c>
      <c r="G2501" s="24" t="s">
        <v>2922</v>
      </c>
      <c r="H2501" s="24"/>
      <c r="I2501" s="24">
        <v>1</v>
      </c>
      <c r="J2501" s="24">
        <v>3</v>
      </c>
      <c r="K2501" s="24"/>
      <c r="L2501" s="24"/>
      <c r="M2501" s="15">
        <v>4</v>
      </c>
      <c r="N2501" s="24"/>
      <c r="O2501" s="18" t="str">
        <f>IFERROR(VLOOKUP(F2501,'（鳥類・チョウ）vlookup関数用'!$D$35:$F$38,3,0),"")</f>
        <v/>
      </c>
      <c r="P2501" s="18" t="str">
        <f>IFERROR(VLOOKUP(F2501,特定外来生物!$A$3:$G$24,7,0),"")</f>
        <v/>
      </c>
      <c r="Q2501" s="17" t="str">
        <f>IFERROR(VLOOKUP(F2501,県RL2019!$B$2:$H$605,4,0),"")</f>
        <v/>
      </c>
      <c r="R2501" s="17" t="str">
        <f>IFERROR(VLOOKUP(F2501,県RL2019!$B$2:$H$605,5,0),"")</f>
        <v/>
      </c>
      <c r="S2501" s="17" t="str">
        <f>IFERROR(VLOOKUP(F2501,県RL2011!$F$3:$H$906,2,0),"")</f>
        <v/>
      </c>
      <c r="T2501" s="17" t="str">
        <f>IFERROR(VLOOKUP(F2501,県RL2011!$F$3:$H$906,3,0),"")</f>
        <v/>
      </c>
      <c r="U2501" s="150" t="str">
        <f>IFERROR(VLOOKUP(F2501,国RL2020!$B$2:$E$878,4,0),"")</f>
        <v/>
      </c>
      <c r="V2501" s="150" t="str">
        <f>IFERROR(VLOOKUP(F2501,国RL2020!$B$2:$E$878,3,0),"")</f>
        <v/>
      </c>
      <c r="W2501" s="19" t="str">
        <f>IFERROR(VLOOKUP(F2501,国RL2019!$B$2:$E$873,4,0),"")</f>
        <v/>
      </c>
      <c r="X2501" s="19" t="str">
        <f>IFERROR(VLOOKUP(F2501,国RL2019!$B$2:$E$873,3,0),"")</f>
        <v/>
      </c>
      <c r="Y2501" s="19" t="str">
        <f>IFERROR(VLOOKUP(F2501,国RL2017!$B$2:$E$870,4,0),"")</f>
        <v/>
      </c>
      <c r="Z2501" s="19" t="str">
        <f>IFERROR(VLOOKUP(F2501,国RL2017!$B$2:$E$870,3,0),"")</f>
        <v/>
      </c>
      <c r="AA2501" s="19" t="str">
        <f>IFERROR(VLOOKUP(F2501,国RL2006!$B$2:$E$567,4,0),"")</f>
        <v/>
      </c>
      <c r="AB2501" s="19" t="str">
        <f>IFERROR(VLOOKUP(F2501,国RL2006!$B$2:$E$567,3,0),"")</f>
        <v/>
      </c>
      <c r="AC2501" s="24"/>
    </row>
    <row r="2502" spans="1:29" x14ac:dyDescent="0.15">
      <c r="A2502" s="16">
        <v>2501</v>
      </c>
      <c r="B2502" s="24">
        <v>2017</v>
      </c>
      <c r="C2502" s="24">
        <v>9</v>
      </c>
      <c r="D2502" s="24">
        <v>6</v>
      </c>
      <c r="E2502" s="24" t="s">
        <v>2917</v>
      </c>
      <c r="F2502" s="24" t="s">
        <v>20</v>
      </c>
      <c r="G2502" s="24" t="s">
        <v>2922</v>
      </c>
      <c r="H2502" s="24"/>
      <c r="I2502" s="24"/>
      <c r="J2502" s="24">
        <v>1</v>
      </c>
      <c r="K2502" s="24"/>
      <c r="L2502" s="24"/>
      <c r="M2502" s="15">
        <v>1</v>
      </c>
      <c r="N2502" s="24"/>
      <c r="O2502" s="18" t="str">
        <f>IFERROR(VLOOKUP(F2502,'（鳥類・チョウ）vlookup関数用'!$D$35:$F$38,3,0),"")</f>
        <v/>
      </c>
      <c r="P2502" s="18" t="str">
        <f>IFERROR(VLOOKUP(F2502,特定外来生物!$A$3:$G$24,7,0),"")</f>
        <v/>
      </c>
      <c r="Q2502" s="17" t="str">
        <f>IFERROR(VLOOKUP(F2502,県RL2019!$B$2:$H$605,4,0),"")</f>
        <v/>
      </c>
      <c r="R2502" s="17" t="str">
        <f>IFERROR(VLOOKUP(F2502,県RL2019!$B$2:$H$605,5,0),"")</f>
        <v/>
      </c>
      <c r="S2502" s="17" t="str">
        <f>IFERROR(VLOOKUP(F2502,県RL2011!$F$3:$H$906,2,0),"")</f>
        <v/>
      </c>
      <c r="T2502" s="17" t="str">
        <f>IFERROR(VLOOKUP(F2502,県RL2011!$F$3:$H$906,3,0),"")</f>
        <v/>
      </c>
      <c r="U2502" s="150" t="str">
        <f>IFERROR(VLOOKUP(F2502,国RL2020!$B$2:$E$878,4,0),"")</f>
        <v/>
      </c>
      <c r="V2502" s="150" t="str">
        <f>IFERROR(VLOOKUP(F2502,国RL2020!$B$2:$E$878,3,0),"")</f>
        <v/>
      </c>
      <c r="W2502" s="19" t="str">
        <f>IFERROR(VLOOKUP(F2502,国RL2019!$B$2:$E$873,4,0),"")</f>
        <v/>
      </c>
      <c r="X2502" s="19" t="str">
        <f>IFERROR(VLOOKUP(F2502,国RL2019!$B$2:$E$873,3,0),"")</f>
        <v/>
      </c>
      <c r="Y2502" s="19" t="str">
        <f>IFERROR(VLOOKUP(F2502,国RL2017!$B$2:$E$870,4,0),"")</f>
        <v/>
      </c>
      <c r="Z2502" s="19" t="str">
        <f>IFERROR(VLOOKUP(F2502,国RL2017!$B$2:$E$870,3,0),"")</f>
        <v/>
      </c>
      <c r="AA2502" s="19" t="str">
        <f>IFERROR(VLOOKUP(F2502,国RL2006!$B$2:$E$567,4,0),"")</f>
        <v/>
      </c>
      <c r="AB2502" s="19" t="str">
        <f>IFERROR(VLOOKUP(F2502,国RL2006!$B$2:$E$567,3,0),"")</f>
        <v/>
      </c>
      <c r="AC2502" s="24"/>
    </row>
    <row r="2503" spans="1:29" x14ac:dyDescent="0.15">
      <c r="A2503" s="16">
        <v>2502</v>
      </c>
      <c r="B2503" s="24">
        <v>2017</v>
      </c>
      <c r="C2503" s="24">
        <v>9</v>
      </c>
      <c r="D2503" s="24">
        <v>6</v>
      </c>
      <c r="E2503" s="24" t="s">
        <v>2917</v>
      </c>
      <c r="F2503" s="24" t="s">
        <v>28</v>
      </c>
      <c r="G2503" s="24" t="s">
        <v>2923</v>
      </c>
      <c r="H2503" s="24"/>
      <c r="I2503" s="24"/>
      <c r="J2503" s="24">
        <v>1</v>
      </c>
      <c r="K2503" s="24"/>
      <c r="L2503" s="24"/>
      <c r="M2503" s="15">
        <v>1</v>
      </c>
      <c r="N2503" s="24"/>
      <c r="O2503" s="18" t="str">
        <f>IFERROR(VLOOKUP(F2503,'（鳥類・チョウ）vlookup関数用'!$D$35:$F$38,3,0),"")</f>
        <v/>
      </c>
      <c r="P2503" s="18" t="str">
        <f>IFERROR(VLOOKUP(F2503,特定外来生物!$A$3:$G$24,7,0),"")</f>
        <v/>
      </c>
      <c r="Q2503" s="17" t="str">
        <f>IFERROR(VLOOKUP(F2503,県RL2019!$B$2:$H$605,4,0),"")</f>
        <v/>
      </c>
      <c r="R2503" s="17" t="str">
        <f>IFERROR(VLOOKUP(F2503,県RL2019!$B$2:$H$605,5,0),"")</f>
        <v/>
      </c>
      <c r="S2503" s="17" t="str">
        <f>IFERROR(VLOOKUP(F2503,県RL2011!$F$3:$H$906,2,0),"")</f>
        <v/>
      </c>
      <c r="T2503" s="17" t="str">
        <f>IFERROR(VLOOKUP(F2503,県RL2011!$F$3:$H$906,3,0),"")</f>
        <v/>
      </c>
      <c r="U2503" s="150" t="str">
        <f>IFERROR(VLOOKUP(F2503,国RL2020!$B$2:$E$878,4,0),"")</f>
        <v/>
      </c>
      <c r="V2503" s="150" t="str">
        <f>IFERROR(VLOOKUP(F2503,国RL2020!$B$2:$E$878,3,0),"")</f>
        <v/>
      </c>
      <c r="W2503" s="19" t="str">
        <f>IFERROR(VLOOKUP(F2503,国RL2019!$B$2:$E$873,4,0),"")</f>
        <v/>
      </c>
      <c r="X2503" s="19" t="str">
        <f>IFERROR(VLOOKUP(F2503,国RL2019!$B$2:$E$873,3,0),"")</f>
        <v/>
      </c>
      <c r="Y2503" s="19" t="str">
        <f>IFERROR(VLOOKUP(F2503,国RL2017!$B$2:$E$870,4,0),"")</f>
        <v/>
      </c>
      <c r="Z2503" s="19" t="str">
        <f>IFERROR(VLOOKUP(F2503,国RL2017!$B$2:$E$870,3,0),"")</f>
        <v/>
      </c>
      <c r="AA2503" s="19" t="str">
        <f>IFERROR(VLOOKUP(F2503,国RL2006!$B$2:$E$567,4,0),"")</f>
        <v/>
      </c>
      <c r="AB2503" s="19" t="str">
        <f>IFERROR(VLOOKUP(F2503,国RL2006!$B$2:$E$567,3,0),"")</f>
        <v/>
      </c>
      <c r="AC2503" s="24"/>
    </row>
    <row r="2504" spans="1:29" x14ac:dyDescent="0.15">
      <c r="A2504" s="16">
        <v>2503</v>
      </c>
      <c r="B2504" s="24">
        <v>2017</v>
      </c>
      <c r="C2504" s="24">
        <v>9</v>
      </c>
      <c r="D2504" s="24">
        <v>6</v>
      </c>
      <c r="E2504" s="24" t="s">
        <v>2917</v>
      </c>
      <c r="F2504" s="24" t="s">
        <v>46</v>
      </c>
      <c r="G2504" s="24" t="s">
        <v>19</v>
      </c>
      <c r="H2504" s="24"/>
      <c r="I2504" s="24"/>
      <c r="J2504" s="24">
        <v>2</v>
      </c>
      <c r="K2504" s="24"/>
      <c r="L2504" s="24"/>
      <c r="M2504" s="15">
        <v>2</v>
      </c>
      <c r="N2504" s="24"/>
      <c r="O2504" s="18" t="str">
        <f>IFERROR(VLOOKUP(F2504,'（鳥類・チョウ）vlookup関数用'!$D$35:$F$38,3,0),"")</f>
        <v/>
      </c>
      <c r="P2504" s="18" t="str">
        <f>IFERROR(VLOOKUP(F2504,特定外来生物!$A$3:$G$24,7,0),"")</f>
        <v/>
      </c>
      <c r="Q2504" s="17" t="str">
        <f>IFERROR(VLOOKUP(F2504,県RL2019!$B$2:$H$605,4,0),"")</f>
        <v/>
      </c>
      <c r="R2504" s="17" t="str">
        <f>IFERROR(VLOOKUP(F2504,県RL2019!$B$2:$H$605,5,0),"")</f>
        <v/>
      </c>
      <c r="S2504" s="17" t="str">
        <f>IFERROR(VLOOKUP(F2504,県RL2011!$F$3:$H$906,2,0),"")</f>
        <v/>
      </c>
      <c r="T2504" s="17" t="str">
        <f>IFERROR(VLOOKUP(F2504,県RL2011!$F$3:$H$906,3,0),"")</f>
        <v/>
      </c>
      <c r="U2504" s="150" t="str">
        <f>IFERROR(VLOOKUP(F2504,国RL2020!$B$2:$E$878,4,0),"")</f>
        <v/>
      </c>
      <c r="V2504" s="150" t="str">
        <f>IFERROR(VLOOKUP(F2504,国RL2020!$B$2:$E$878,3,0),"")</f>
        <v/>
      </c>
      <c r="W2504" s="19" t="str">
        <f>IFERROR(VLOOKUP(F2504,国RL2019!$B$2:$E$873,4,0),"")</f>
        <v/>
      </c>
      <c r="X2504" s="19" t="str">
        <f>IFERROR(VLOOKUP(F2504,国RL2019!$B$2:$E$873,3,0),"")</f>
        <v/>
      </c>
      <c r="Y2504" s="19" t="str">
        <f>IFERROR(VLOOKUP(F2504,国RL2017!$B$2:$E$870,4,0),"")</f>
        <v/>
      </c>
      <c r="Z2504" s="19" t="str">
        <f>IFERROR(VLOOKUP(F2504,国RL2017!$B$2:$E$870,3,0),"")</f>
        <v/>
      </c>
      <c r="AA2504" s="19" t="str">
        <f>IFERROR(VLOOKUP(F2504,国RL2006!$B$2:$E$567,4,0),"")</f>
        <v/>
      </c>
      <c r="AB2504" s="19" t="str">
        <f>IFERROR(VLOOKUP(F2504,国RL2006!$B$2:$E$567,3,0),"")</f>
        <v/>
      </c>
      <c r="AC2504" s="24"/>
    </row>
    <row r="2505" spans="1:29" x14ac:dyDescent="0.15">
      <c r="A2505" s="16">
        <v>2504</v>
      </c>
      <c r="B2505" s="24">
        <v>2017</v>
      </c>
      <c r="C2505" s="24">
        <v>9</v>
      </c>
      <c r="D2505" s="24">
        <v>6</v>
      </c>
      <c r="E2505" s="24" t="s">
        <v>2917</v>
      </c>
      <c r="F2505" s="24" t="s">
        <v>48</v>
      </c>
      <c r="G2505" s="24" t="s">
        <v>2923</v>
      </c>
      <c r="H2505" s="24"/>
      <c r="I2505" s="24"/>
      <c r="J2505" s="24">
        <v>2</v>
      </c>
      <c r="K2505" s="24"/>
      <c r="L2505" s="24"/>
      <c r="M2505" s="15">
        <v>2</v>
      </c>
      <c r="N2505" s="24"/>
      <c r="O2505" s="18" t="str">
        <f>IFERROR(VLOOKUP(F2505,'（鳥類・チョウ）vlookup関数用'!$D$35:$F$38,3,0),"")</f>
        <v/>
      </c>
      <c r="P2505" s="18" t="str">
        <f>IFERROR(VLOOKUP(F2505,特定外来生物!$A$3:$G$24,7,0),"")</f>
        <v/>
      </c>
      <c r="Q2505" s="17" t="str">
        <f>IFERROR(VLOOKUP(F2505,県RL2019!$B$2:$H$605,4,0),"")</f>
        <v/>
      </c>
      <c r="R2505" s="17" t="str">
        <f>IFERROR(VLOOKUP(F2505,県RL2019!$B$2:$H$605,5,0),"")</f>
        <v/>
      </c>
      <c r="S2505" s="17" t="str">
        <f>IFERROR(VLOOKUP(F2505,県RL2011!$F$3:$H$906,2,0),"")</f>
        <v/>
      </c>
      <c r="T2505" s="17" t="str">
        <f>IFERROR(VLOOKUP(F2505,県RL2011!$F$3:$H$906,3,0),"")</f>
        <v/>
      </c>
      <c r="U2505" s="150" t="str">
        <f>IFERROR(VLOOKUP(F2505,国RL2020!$B$2:$E$878,4,0),"")</f>
        <v/>
      </c>
      <c r="V2505" s="150" t="str">
        <f>IFERROR(VLOOKUP(F2505,国RL2020!$B$2:$E$878,3,0),"")</f>
        <v/>
      </c>
      <c r="W2505" s="19" t="str">
        <f>IFERROR(VLOOKUP(F2505,国RL2019!$B$2:$E$873,4,0),"")</f>
        <v/>
      </c>
      <c r="X2505" s="19" t="str">
        <f>IFERROR(VLOOKUP(F2505,国RL2019!$B$2:$E$873,3,0),"")</f>
        <v/>
      </c>
      <c r="Y2505" s="19" t="str">
        <f>IFERROR(VLOOKUP(F2505,国RL2017!$B$2:$E$870,4,0),"")</f>
        <v/>
      </c>
      <c r="Z2505" s="19" t="str">
        <f>IFERROR(VLOOKUP(F2505,国RL2017!$B$2:$E$870,3,0),"")</f>
        <v/>
      </c>
      <c r="AA2505" s="19" t="str">
        <f>IFERROR(VLOOKUP(F2505,国RL2006!$B$2:$E$567,4,0),"")</f>
        <v/>
      </c>
      <c r="AB2505" s="19" t="str">
        <f>IFERROR(VLOOKUP(F2505,国RL2006!$B$2:$E$567,3,0),"")</f>
        <v/>
      </c>
      <c r="AC2505" s="24"/>
    </row>
    <row r="2506" spans="1:29" x14ac:dyDescent="0.15">
      <c r="A2506" s="16">
        <v>2505</v>
      </c>
      <c r="B2506" s="24">
        <v>2017</v>
      </c>
      <c r="C2506" s="24">
        <v>9</v>
      </c>
      <c r="D2506" s="24">
        <v>6</v>
      </c>
      <c r="E2506" s="24" t="s">
        <v>2917</v>
      </c>
      <c r="F2506" s="24" t="s">
        <v>27</v>
      </c>
      <c r="G2506" s="24" t="s">
        <v>2924</v>
      </c>
      <c r="H2506" s="24"/>
      <c r="I2506" s="24"/>
      <c r="J2506" s="24">
        <v>1</v>
      </c>
      <c r="K2506" s="24"/>
      <c r="L2506" s="24"/>
      <c r="M2506" s="15">
        <v>1</v>
      </c>
      <c r="N2506" s="24"/>
      <c r="O2506" s="18" t="str">
        <f>IFERROR(VLOOKUP(F2506,'（鳥類・チョウ）vlookup関数用'!$D$35:$F$38,3,0),"")</f>
        <v/>
      </c>
      <c r="P2506" s="18" t="str">
        <f>IFERROR(VLOOKUP(F2506,特定外来生物!$A$3:$G$24,7,0),"")</f>
        <v/>
      </c>
      <c r="Q2506" s="17" t="str">
        <f>IFERROR(VLOOKUP(F2506,県RL2019!$B$2:$H$605,4,0),"")</f>
        <v/>
      </c>
      <c r="R2506" s="17" t="str">
        <f>IFERROR(VLOOKUP(F2506,県RL2019!$B$2:$H$605,5,0),"")</f>
        <v/>
      </c>
      <c r="S2506" s="17" t="str">
        <f>IFERROR(VLOOKUP(F2506,県RL2011!$F$3:$H$906,2,0),"")</f>
        <v/>
      </c>
      <c r="T2506" s="17" t="str">
        <f>IFERROR(VLOOKUP(F2506,県RL2011!$F$3:$H$906,3,0),"")</f>
        <v/>
      </c>
      <c r="U2506" s="150" t="str">
        <f>IFERROR(VLOOKUP(F2506,国RL2020!$B$2:$E$878,4,0),"")</f>
        <v/>
      </c>
      <c r="V2506" s="150" t="str">
        <f>IFERROR(VLOOKUP(F2506,国RL2020!$B$2:$E$878,3,0),"")</f>
        <v/>
      </c>
      <c r="W2506" s="19" t="str">
        <f>IFERROR(VLOOKUP(F2506,国RL2019!$B$2:$E$873,4,0),"")</f>
        <v/>
      </c>
      <c r="X2506" s="19" t="str">
        <f>IFERROR(VLOOKUP(F2506,国RL2019!$B$2:$E$873,3,0),"")</f>
        <v/>
      </c>
      <c r="Y2506" s="19" t="str">
        <f>IFERROR(VLOOKUP(F2506,国RL2017!$B$2:$E$870,4,0),"")</f>
        <v/>
      </c>
      <c r="Z2506" s="19" t="str">
        <f>IFERROR(VLOOKUP(F2506,国RL2017!$B$2:$E$870,3,0),"")</f>
        <v/>
      </c>
      <c r="AA2506" s="19" t="str">
        <f>IFERROR(VLOOKUP(F2506,国RL2006!$B$2:$E$567,4,0),"")</f>
        <v/>
      </c>
      <c r="AB2506" s="19" t="str">
        <f>IFERROR(VLOOKUP(F2506,国RL2006!$B$2:$E$567,3,0),"")</f>
        <v/>
      </c>
      <c r="AC2506" s="24"/>
    </row>
    <row r="2507" spans="1:29" x14ac:dyDescent="0.15">
      <c r="A2507" s="16">
        <v>2506</v>
      </c>
      <c r="B2507" s="24">
        <v>2017</v>
      </c>
      <c r="C2507" s="24">
        <v>9</v>
      </c>
      <c r="D2507" s="24">
        <v>6</v>
      </c>
      <c r="E2507" s="24" t="s">
        <v>2917</v>
      </c>
      <c r="F2507" s="24" t="s">
        <v>24</v>
      </c>
      <c r="G2507" s="24" t="s">
        <v>2924</v>
      </c>
      <c r="H2507" s="24">
        <v>2</v>
      </c>
      <c r="I2507" s="24">
        <v>3</v>
      </c>
      <c r="J2507" s="24">
        <v>1</v>
      </c>
      <c r="K2507" s="24"/>
      <c r="L2507" s="24"/>
      <c r="M2507" s="15">
        <v>6</v>
      </c>
      <c r="N2507" s="24"/>
      <c r="O2507" s="18" t="str">
        <f>IFERROR(VLOOKUP(F2507,'（鳥類・チョウ）vlookup関数用'!$D$35:$F$38,3,0),"")</f>
        <v/>
      </c>
      <c r="P2507" s="18" t="str">
        <f>IFERROR(VLOOKUP(F2507,特定外来生物!$A$3:$G$24,7,0),"")</f>
        <v/>
      </c>
      <c r="Q2507" s="17" t="str">
        <f>IFERROR(VLOOKUP(F2507,県RL2019!$B$2:$H$605,4,0),"")</f>
        <v/>
      </c>
      <c r="R2507" s="17" t="str">
        <f>IFERROR(VLOOKUP(F2507,県RL2019!$B$2:$H$605,5,0),"")</f>
        <v/>
      </c>
      <c r="S2507" s="17" t="str">
        <f>IFERROR(VLOOKUP(F2507,県RL2011!$F$3:$H$906,2,0),"")</f>
        <v/>
      </c>
      <c r="T2507" s="17" t="str">
        <f>IFERROR(VLOOKUP(F2507,県RL2011!$F$3:$H$906,3,0),"")</f>
        <v/>
      </c>
      <c r="U2507" s="150" t="str">
        <f>IFERROR(VLOOKUP(F2507,国RL2020!$B$2:$E$878,4,0),"")</f>
        <v/>
      </c>
      <c r="V2507" s="150" t="str">
        <f>IFERROR(VLOOKUP(F2507,国RL2020!$B$2:$E$878,3,0),"")</f>
        <v/>
      </c>
      <c r="W2507" s="19" t="str">
        <f>IFERROR(VLOOKUP(F2507,国RL2019!$B$2:$E$873,4,0),"")</f>
        <v/>
      </c>
      <c r="X2507" s="19" t="str">
        <f>IFERROR(VLOOKUP(F2507,国RL2019!$B$2:$E$873,3,0),"")</f>
        <v/>
      </c>
      <c r="Y2507" s="19" t="str">
        <f>IFERROR(VLOOKUP(F2507,国RL2017!$B$2:$E$870,4,0),"")</f>
        <v/>
      </c>
      <c r="Z2507" s="19" t="str">
        <f>IFERROR(VLOOKUP(F2507,国RL2017!$B$2:$E$870,3,0),"")</f>
        <v/>
      </c>
      <c r="AA2507" s="19" t="str">
        <f>IFERROR(VLOOKUP(F2507,国RL2006!$B$2:$E$567,4,0),"")</f>
        <v/>
      </c>
      <c r="AB2507" s="19" t="str">
        <f>IFERROR(VLOOKUP(F2507,国RL2006!$B$2:$E$567,3,0),"")</f>
        <v/>
      </c>
      <c r="AC2507" s="24"/>
    </row>
    <row r="2508" spans="1:29" x14ac:dyDescent="0.15">
      <c r="A2508" s="16">
        <v>2507</v>
      </c>
      <c r="B2508" s="24">
        <v>2017</v>
      </c>
      <c r="C2508" s="24">
        <v>9</v>
      </c>
      <c r="D2508" s="24">
        <v>6</v>
      </c>
      <c r="E2508" s="24" t="s">
        <v>2917</v>
      </c>
      <c r="F2508" s="24" t="s">
        <v>29</v>
      </c>
      <c r="G2508" s="24" t="s">
        <v>2924</v>
      </c>
      <c r="H2508" s="24">
        <v>55</v>
      </c>
      <c r="I2508" s="24">
        <v>18</v>
      </c>
      <c r="J2508" s="24">
        <v>9</v>
      </c>
      <c r="K2508" s="24"/>
      <c r="L2508" s="24"/>
      <c r="M2508" s="15">
        <v>82</v>
      </c>
      <c r="N2508" s="24"/>
      <c r="O2508" s="18" t="str">
        <f>IFERROR(VLOOKUP(F2508,'（鳥類・チョウ）vlookup関数用'!$D$35:$F$38,3,0),"")</f>
        <v/>
      </c>
      <c r="P2508" s="18" t="str">
        <f>IFERROR(VLOOKUP(F2508,特定外来生物!$A$3:$G$24,7,0),"")</f>
        <v/>
      </c>
      <c r="Q2508" s="17" t="str">
        <f>IFERROR(VLOOKUP(F2508,県RL2019!$B$2:$H$605,4,0),"")</f>
        <v/>
      </c>
      <c r="R2508" s="17" t="str">
        <f>IFERROR(VLOOKUP(F2508,県RL2019!$B$2:$H$605,5,0),"")</f>
        <v/>
      </c>
      <c r="S2508" s="17" t="str">
        <f>IFERROR(VLOOKUP(F2508,県RL2011!$F$3:$H$906,2,0),"")</f>
        <v/>
      </c>
      <c r="T2508" s="17" t="str">
        <f>IFERROR(VLOOKUP(F2508,県RL2011!$F$3:$H$906,3,0),"")</f>
        <v/>
      </c>
      <c r="U2508" s="150" t="str">
        <f>IFERROR(VLOOKUP(F2508,国RL2020!$B$2:$E$878,4,0),"")</f>
        <v/>
      </c>
      <c r="V2508" s="150" t="str">
        <f>IFERROR(VLOOKUP(F2508,国RL2020!$B$2:$E$878,3,0),"")</f>
        <v/>
      </c>
      <c r="W2508" s="19" t="str">
        <f>IFERROR(VLOOKUP(F2508,国RL2019!$B$2:$E$873,4,0),"")</f>
        <v/>
      </c>
      <c r="X2508" s="19" t="str">
        <f>IFERROR(VLOOKUP(F2508,国RL2019!$B$2:$E$873,3,0),"")</f>
        <v/>
      </c>
      <c r="Y2508" s="19" t="str">
        <f>IFERROR(VLOOKUP(F2508,国RL2017!$B$2:$E$870,4,0),"")</f>
        <v/>
      </c>
      <c r="Z2508" s="19" t="str">
        <f>IFERROR(VLOOKUP(F2508,国RL2017!$B$2:$E$870,3,0),"")</f>
        <v/>
      </c>
      <c r="AA2508" s="19" t="str">
        <f>IFERROR(VLOOKUP(F2508,国RL2006!$B$2:$E$567,4,0),"")</f>
        <v/>
      </c>
      <c r="AB2508" s="19" t="str">
        <f>IFERROR(VLOOKUP(F2508,国RL2006!$B$2:$E$567,3,0),"")</f>
        <v/>
      </c>
      <c r="AC2508" s="24"/>
    </row>
    <row r="2509" spans="1:29" x14ac:dyDescent="0.15">
      <c r="A2509" s="16">
        <v>2508</v>
      </c>
      <c r="B2509" s="24">
        <v>2017</v>
      </c>
      <c r="C2509" s="24">
        <v>9</v>
      </c>
      <c r="D2509" s="24">
        <v>6</v>
      </c>
      <c r="E2509" s="24" t="s">
        <v>2917</v>
      </c>
      <c r="F2509" s="24" t="s">
        <v>35</v>
      </c>
      <c r="G2509" s="24" t="s">
        <v>2924</v>
      </c>
      <c r="H2509" s="24"/>
      <c r="I2509" s="24"/>
      <c r="J2509" s="24">
        <v>3</v>
      </c>
      <c r="K2509" s="24"/>
      <c r="L2509" s="24"/>
      <c r="M2509" s="15">
        <v>3</v>
      </c>
      <c r="N2509" s="24"/>
      <c r="O2509" s="18" t="str">
        <f>IFERROR(VLOOKUP(F2509,'（鳥類・チョウ）vlookup関数用'!$D$35:$F$38,3,0),"")</f>
        <v/>
      </c>
      <c r="P2509" s="18" t="str">
        <f>IFERROR(VLOOKUP(F2509,特定外来生物!$A$3:$G$24,7,0),"")</f>
        <v/>
      </c>
      <c r="Q2509" s="17" t="str">
        <f>IFERROR(VLOOKUP(F2509,県RL2019!$B$2:$H$605,4,0),"")</f>
        <v/>
      </c>
      <c r="R2509" s="17" t="str">
        <f>IFERROR(VLOOKUP(F2509,県RL2019!$B$2:$H$605,5,0),"")</f>
        <v/>
      </c>
      <c r="S2509" s="17" t="str">
        <f>IFERROR(VLOOKUP(F2509,県RL2011!$F$3:$H$906,2,0),"")</f>
        <v/>
      </c>
      <c r="T2509" s="17" t="str">
        <f>IFERROR(VLOOKUP(F2509,県RL2011!$F$3:$H$906,3,0),"")</f>
        <v/>
      </c>
      <c r="U2509" s="150" t="str">
        <f>IFERROR(VLOOKUP(F2509,国RL2020!$B$2:$E$878,4,0),"")</f>
        <v/>
      </c>
      <c r="V2509" s="150" t="str">
        <f>IFERROR(VLOOKUP(F2509,国RL2020!$B$2:$E$878,3,0),"")</f>
        <v/>
      </c>
      <c r="W2509" s="19" t="str">
        <f>IFERROR(VLOOKUP(F2509,国RL2019!$B$2:$E$873,4,0),"")</f>
        <v/>
      </c>
      <c r="X2509" s="19" t="str">
        <f>IFERROR(VLOOKUP(F2509,国RL2019!$B$2:$E$873,3,0),"")</f>
        <v/>
      </c>
      <c r="Y2509" s="19" t="str">
        <f>IFERROR(VLOOKUP(F2509,国RL2017!$B$2:$E$870,4,0),"")</f>
        <v/>
      </c>
      <c r="Z2509" s="19" t="str">
        <f>IFERROR(VLOOKUP(F2509,国RL2017!$B$2:$E$870,3,0),"")</f>
        <v/>
      </c>
      <c r="AA2509" s="19" t="str">
        <f>IFERROR(VLOOKUP(F2509,国RL2006!$B$2:$E$567,4,0),"")</f>
        <v/>
      </c>
      <c r="AB2509" s="19" t="str">
        <f>IFERROR(VLOOKUP(F2509,国RL2006!$B$2:$E$567,3,0),"")</f>
        <v/>
      </c>
      <c r="AC2509" s="24"/>
    </row>
    <row r="2510" spans="1:29" x14ac:dyDescent="0.15">
      <c r="A2510" s="16">
        <v>2509</v>
      </c>
      <c r="B2510" s="24">
        <v>2017</v>
      </c>
      <c r="C2510" s="24">
        <v>9</v>
      </c>
      <c r="D2510" s="24">
        <v>6</v>
      </c>
      <c r="E2510" s="24" t="s">
        <v>2917</v>
      </c>
      <c r="F2510" s="24" t="s">
        <v>30</v>
      </c>
      <c r="G2510" s="24" t="s">
        <v>2925</v>
      </c>
      <c r="H2510" s="24"/>
      <c r="I2510" s="24"/>
      <c r="J2510" s="24">
        <v>1</v>
      </c>
      <c r="K2510" s="24"/>
      <c r="L2510" s="24"/>
      <c r="M2510" s="15">
        <v>1</v>
      </c>
      <c r="N2510" s="24"/>
      <c r="O2510" s="18" t="str">
        <f>IFERROR(VLOOKUP(F2510,'（鳥類・チョウ）vlookup関数用'!$D$35:$F$38,3,0),"")</f>
        <v/>
      </c>
      <c r="P2510" s="18" t="str">
        <f>IFERROR(VLOOKUP(F2510,特定外来生物!$A$3:$G$24,7,0),"")</f>
        <v/>
      </c>
      <c r="Q2510" s="17" t="str">
        <f>IFERROR(VLOOKUP(F2510,県RL2019!$B$2:$H$605,4,0),"")</f>
        <v/>
      </c>
      <c r="R2510" s="17" t="str">
        <f>IFERROR(VLOOKUP(F2510,県RL2019!$B$2:$H$605,5,0),"")</f>
        <v/>
      </c>
      <c r="S2510" s="17" t="str">
        <f>IFERROR(VLOOKUP(F2510,県RL2011!$F$3:$H$906,2,0),"")</f>
        <v/>
      </c>
      <c r="T2510" s="17" t="str">
        <f>IFERROR(VLOOKUP(F2510,県RL2011!$F$3:$H$906,3,0),"")</f>
        <v/>
      </c>
      <c r="U2510" s="150" t="str">
        <f>IFERROR(VLOOKUP(F2510,国RL2020!$B$2:$E$878,4,0),"")</f>
        <v/>
      </c>
      <c r="V2510" s="150" t="str">
        <f>IFERROR(VLOOKUP(F2510,国RL2020!$B$2:$E$878,3,0),"")</f>
        <v/>
      </c>
      <c r="W2510" s="19" t="str">
        <f>IFERROR(VLOOKUP(F2510,国RL2019!$B$2:$E$873,4,0),"")</f>
        <v/>
      </c>
      <c r="X2510" s="19" t="str">
        <f>IFERROR(VLOOKUP(F2510,国RL2019!$B$2:$E$873,3,0),"")</f>
        <v/>
      </c>
      <c r="Y2510" s="19" t="str">
        <f>IFERROR(VLOOKUP(F2510,国RL2017!$B$2:$E$870,4,0),"")</f>
        <v/>
      </c>
      <c r="Z2510" s="19" t="str">
        <f>IFERROR(VLOOKUP(F2510,国RL2017!$B$2:$E$870,3,0),"")</f>
        <v/>
      </c>
      <c r="AA2510" s="19" t="str">
        <f>IFERROR(VLOOKUP(F2510,国RL2006!$B$2:$E$567,4,0),"")</f>
        <v/>
      </c>
      <c r="AB2510" s="19" t="str">
        <f>IFERROR(VLOOKUP(F2510,国RL2006!$B$2:$E$567,3,0),"")</f>
        <v/>
      </c>
      <c r="AC2510" s="24"/>
    </row>
    <row r="2511" spans="1:29" x14ac:dyDescent="0.15">
      <c r="A2511" s="16">
        <v>2510</v>
      </c>
      <c r="B2511" s="24">
        <v>2017</v>
      </c>
      <c r="C2511" s="24">
        <v>9</v>
      </c>
      <c r="D2511" s="24">
        <v>6</v>
      </c>
      <c r="E2511" s="24" t="s">
        <v>2917</v>
      </c>
      <c r="F2511" s="24" t="s">
        <v>37</v>
      </c>
      <c r="G2511" s="24" t="s">
        <v>2925</v>
      </c>
      <c r="H2511" s="24"/>
      <c r="I2511" s="24"/>
      <c r="J2511" s="24">
        <v>4</v>
      </c>
      <c r="K2511" s="24"/>
      <c r="L2511" s="24"/>
      <c r="M2511" s="15">
        <v>4</v>
      </c>
      <c r="N2511" s="24"/>
      <c r="O2511" s="18" t="str">
        <f>IFERROR(VLOOKUP(F2511,'（鳥類・チョウ）vlookup関数用'!$D$35:$F$38,3,0),"")</f>
        <v/>
      </c>
      <c r="P2511" s="18" t="str">
        <f>IFERROR(VLOOKUP(F2511,特定外来生物!$A$3:$G$24,7,0),"")</f>
        <v/>
      </c>
      <c r="Q2511" s="17" t="str">
        <f>IFERROR(VLOOKUP(F2511,県RL2019!$B$2:$H$605,4,0),"")</f>
        <v/>
      </c>
      <c r="R2511" s="17" t="str">
        <f>IFERROR(VLOOKUP(F2511,県RL2019!$B$2:$H$605,5,0),"")</f>
        <v/>
      </c>
      <c r="S2511" s="17" t="str">
        <f>IFERROR(VLOOKUP(F2511,県RL2011!$F$3:$H$906,2,0),"")</f>
        <v/>
      </c>
      <c r="T2511" s="17" t="str">
        <f>IFERROR(VLOOKUP(F2511,県RL2011!$F$3:$H$906,3,0),"")</f>
        <v/>
      </c>
      <c r="U2511" s="150" t="str">
        <f>IFERROR(VLOOKUP(F2511,国RL2020!$B$2:$E$878,4,0),"")</f>
        <v/>
      </c>
      <c r="V2511" s="150" t="str">
        <f>IFERROR(VLOOKUP(F2511,国RL2020!$B$2:$E$878,3,0),"")</f>
        <v/>
      </c>
      <c r="W2511" s="19" t="str">
        <f>IFERROR(VLOOKUP(F2511,国RL2019!$B$2:$E$873,4,0),"")</f>
        <v/>
      </c>
      <c r="X2511" s="19" t="str">
        <f>IFERROR(VLOOKUP(F2511,国RL2019!$B$2:$E$873,3,0),"")</f>
        <v/>
      </c>
      <c r="Y2511" s="19" t="str">
        <f>IFERROR(VLOOKUP(F2511,国RL2017!$B$2:$E$870,4,0),"")</f>
        <v/>
      </c>
      <c r="Z2511" s="19" t="str">
        <f>IFERROR(VLOOKUP(F2511,国RL2017!$B$2:$E$870,3,0),"")</f>
        <v/>
      </c>
      <c r="AA2511" s="19" t="str">
        <f>IFERROR(VLOOKUP(F2511,国RL2006!$B$2:$E$567,4,0),"")</f>
        <v/>
      </c>
      <c r="AB2511" s="19" t="str">
        <f>IFERROR(VLOOKUP(F2511,国RL2006!$B$2:$E$567,3,0),"")</f>
        <v/>
      </c>
      <c r="AC2511" s="24"/>
    </row>
    <row r="2512" spans="1:29" x14ac:dyDescent="0.15">
      <c r="A2512" s="16">
        <v>2511</v>
      </c>
      <c r="B2512" s="24">
        <v>2017</v>
      </c>
      <c r="C2512" s="24">
        <v>9</v>
      </c>
      <c r="D2512" s="24">
        <v>6</v>
      </c>
      <c r="E2512" s="24" t="s">
        <v>2917</v>
      </c>
      <c r="F2512" s="24" t="s">
        <v>34</v>
      </c>
      <c r="G2512" s="24" t="s">
        <v>2925</v>
      </c>
      <c r="H2512" s="24"/>
      <c r="I2512" s="24"/>
      <c r="J2512" s="24">
        <v>3</v>
      </c>
      <c r="K2512" s="24"/>
      <c r="L2512" s="24"/>
      <c r="M2512" s="15">
        <v>3</v>
      </c>
      <c r="N2512" s="24"/>
      <c r="O2512" s="18" t="str">
        <f>IFERROR(VLOOKUP(F2512,'（鳥類・チョウ）vlookup関数用'!$D$35:$F$38,3,0),"")</f>
        <v/>
      </c>
      <c r="P2512" s="18" t="str">
        <f>IFERROR(VLOOKUP(F2512,特定外来生物!$A$3:$G$24,7,0),"")</f>
        <v/>
      </c>
      <c r="Q2512" s="17" t="str">
        <f>IFERROR(VLOOKUP(F2512,県RL2019!$B$2:$H$605,4,0),"")</f>
        <v/>
      </c>
      <c r="R2512" s="17" t="str">
        <f>IFERROR(VLOOKUP(F2512,県RL2019!$B$2:$H$605,5,0),"")</f>
        <v/>
      </c>
      <c r="S2512" s="17" t="str">
        <f>IFERROR(VLOOKUP(F2512,県RL2011!$F$3:$H$906,2,0),"")</f>
        <v/>
      </c>
      <c r="T2512" s="17" t="str">
        <f>IFERROR(VLOOKUP(F2512,県RL2011!$F$3:$H$906,3,0),"")</f>
        <v/>
      </c>
      <c r="U2512" s="150" t="str">
        <f>IFERROR(VLOOKUP(F2512,国RL2020!$B$2:$E$878,4,0),"")</f>
        <v/>
      </c>
      <c r="V2512" s="150" t="str">
        <f>IFERROR(VLOOKUP(F2512,国RL2020!$B$2:$E$878,3,0),"")</f>
        <v/>
      </c>
      <c r="W2512" s="19" t="str">
        <f>IFERROR(VLOOKUP(F2512,国RL2019!$B$2:$E$873,4,0),"")</f>
        <v/>
      </c>
      <c r="X2512" s="19" t="str">
        <f>IFERROR(VLOOKUP(F2512,国RL2019!$B$2:$E$873,3,0),"")</f>
        <v/>
      </c>
      <c r="Y2512" s="19" t="str">
        <f>IFERROR(VLOOKUP(F2512,国RL2017!$B$2:$E$870,4,0),"")</f>
        <v/>
      </c>
      <c r="Z2512" s="19" t="str">
        <f>IFERROR(VLOOKUP(F2512,国RL2017!$B$2:$E$870,3,0),"")</f>
        <v/>
      </c>
      <c r="AA2512" s="19" t="str">
        <f>IFERROR(VLOOKUP(F2512,国RL2006!$B$2:$E$567,4,0),"")</f>
        <v/>
      </c>
      <c r="AB2512" s="19" t="str">
        <f>IFERROR(VLOOKUP(F2512,国RL2006!$B$2:$E$567,3,0),"")</f>
        <v/>
      </c>
      <c r="AC2512" s="24"/>
    </row>
    <row r="2513" spans="1:29" x14ac:dyDescent="0.15">
      <c r="A2513" s="16">
        <v>2512</v>
      </c>
      <c r="B2513" s="24">
        <v>2017</v>
      </c>
      <c r="C2513" s="24">
        <v>9</v>
      </c>
      <c r="D2513" s="24">
        <v>6</v>
      </c>
      <c r="E2513" s="24" t="s">
        <v>2917</v>
      </c>
      <c r="F2513" s="24" t="s">
        <v>59</v>
      </c>
      <c r="G2513" s="24" t="s">
        <v>2925</v>
      </c>
      <c r="H2513" s="24"/>
      <c r="I2513" s="24"/>
      <c r="J2513" s="24">
        <v>7</v>
      </c>
      <c r="K2513" s="24"/>
      <c r="L2513" s="24"/>
      <c r="M2513" s="15">
        <v>7</v>
      </c>
      <c r="N2513" s="24"/>
      <c r="O2513" s="18" t="str">
        <f>IFERROR(VLOOKUP(F2513,'（鳥類・チョウ）vlookup関数用'!$D$35:$F$38,3,0),"")</f>
        <v>重点対策外来種</v>
      </c>
      <c r="P2513" s="18" t="str">
        <f>IFERROR(VLOOKUP(F2513,特定外来生物!$A$3:$G$24,7,0),"")</f>
        <v>特定外来生物</v>
      </c>
      <c r="Q2513" s="17" t="str">
        <f>IFERROR(VLOOKUP(F2513,県RL2019!$B$2:$H$605,4,0),"")</f>
        <v/>
      </c>
      <c r="R2513" s="17" t="str">
        <f>IFERROR(VLOOKUP(F2513,県RL2019!$B$2:$H$605,5,0),"")</f>
        <v/>
      </c>
      <c r="S2513" s="17" t="str">
        <f>IFERROR(VLOOKUP(F2513,県RL2011!$F$3:$H$906,2,0),"")</f>
        <v/>
      </c>
      <c r="T2513" s="17" t="str">
        <f>IFERROR(VLOOKUP(F2513,県RL2011!$F$3:$H$906,3,0),"")</f>
        <v/>
      </c>
      <c r="U2513" s="150" t="str">
        <f>IFERROR(VLOOKUP(F2513,国RL2020!$B$2:$E$878,4,0),"")</f>
        <v/>
      </c>
      <c r="V2513" s="150" t="str">
        <f>IFERROR(VLOOKUP(F2513,国RL2020!$B$2:$E$878,3,0),"")</f>
        <v/>
      </c>
      <c r="W2513" s="19" t="str">
        <f>IFERROR(VLOOKUP(F2513,国RL2019!$B$2:$E$873,4,0),"")</f>
        <v/>
      </c>
      <c r="X2513" s="19" t="str">
        <f>IFERROR(VLOOKUP(F2513,国RL2019!$B$2:$E$873,3,0),"")</f>
        <v/>
      </c>
      <c r="Y2513" s="19" t="str">
        <f>IFERROR(VLOOKUP(F2513,国RL2017!$B$2:$E$870,4,0),"")</f>
        <v/>
      </c>
      <c r="Z2513" s="19" t="str">
        <f>IFERROR(VLOOKUP(F2513,国RL2017!$B$2:$E$870,3,0),"")</f>
        <v/>
      </c>
      <c r="AA2513" s="19" t="str">
        <f>IFERROR(VLOOKUP(F2513,国RL2006!$B$2:$E$567,4,0),"")</f>
        <v/>
      </c>
      <c r="AB2513" s="19" t="str">
        <f>IFERROR(VLOOKUP(F2513,国RL2006!$B$2:$E$567,3,0),"")</f>
        <v/>
      </c>
      <c r="AC2513" s="24"/>
    </row>
    <row r="2514" spans="1:29" x14ac:dyDescent="0.15">
      <c r="A2514" s="16">
        <v>2513</v>
      </c>
      <c r="B2514" s="24">
        <v>2017</v>
      </c>
      <c r="C2514" s="24">
        <v>9</v>
      </c>
      <c r="D2514" s="24">
        <v>6</v>
      </c>
      <c r="E2514" s="24" t="s">
        <v>2917</v>
      </c>
      <c r="F2514" s="24" t="s">
        <v>68</v>
      </c>
      <c r="G2514" s="24" t="s">
        <v>2927</v>
      </c>
      <c r="H2514" s="24"/>
      <c r="I2514" s="24"/>
      <c r="J2514" s="24">
        <v>1</v>
      </c>
      <c r="K2514" s="24"/>
      <c r="L2514" s="24"/>
      <c r="M2514" s="15">
        <v>1</v>
      </c>
      <c r="N2514" s="24"/>
      <c r="O2514" s="18" t="str">
        <f>IFERROR(VLOOKUP(F2514,'（鳥類・チョウ）vlookup関数用'!$D$35:$F$38,3,0),"")</f>
        <v/>
      </c>
      <c r="P2514" s="18" t="str">
        <f>IFERROR(VLOOKUP(F2514,特定外来生物!$A$3:$G$24,7,0),"")</f>
        <v/>
      </c>
      <c r="Q2514" s="17" t="str">
        <f>IFERROR(VLOOKUP(F2514,県RL2019!$B$2:$H$605,4,0),"")</f>
        <v>C</v>
      </c>
      <c r="R2514" s="17" t="str">
        <f>IFERROR(VLOOKUP(F2514,県RL2019!$B$2:$H$605,5,0),"")</f>
        <v>要保護生物</v>
      </c>
      <c r="S2514" s="17" t="str">
        <f>IFERROR(VLOOKUP(F2514,県RL2011!$F$3:$H$906,2,0),"")</f>
        <v>C</v>
      </c>
      <c r="T2514" s="17" t="str">
        <f>IFERROR(VLOOKUP(F2514,県RL2011!$F$3:$H$906,3,0),"")</f>
        <v>要保護生物</v>
      </c>
      <c r="U2514" s="150" t="str">
        <f>IFERROR(VLOOKUP(F2514,国RL2020!$B$2:$E$878,4,0),"")</f>
        <v/>
      </c>
      <c r="V2514" s="150" t="str">
        <f>IFERROR(VLOOKUP(F2514,国RL2020!$B$2:$E$878,3,0),"")</f>
        <v/>
      </c>
      <c r="W2514" s="19" t="str">
        <f>IFERROR(VLOOKUP(F2514,国RL2019!$B$2:$E$873,4,0),"")</f>
        <v/>
      </c>
      <c r="X2514" s="19" t="str">
        <f>IFERROR(VLOOKUP(F2514,国RL2019!$B$2:$E$873,3,0),"")</f>
        <v/>
      </c>
      <c r="Y2514" s="19" t="str">
        <f>IFERROR(VLOOKUP(F2514,国RL2017!$B$2:$E$870,4,0),"")</f>
        <v/>
      </c>
      <c r="Z2514" s="19" t="str">
        <f>IFERROR(VLOOKUP(F2514,国RL2017!$B$2:$E$870,3,0),"")</f>
        <v/>
      </c>
      <c r="AA2514" s="19" t="str">
        <f>IFERROR(VLOOKUP(F2514,国RL2006!$B$2:$E$567,4,0),"")</f>
        <v/>
      </c>
      <c r="AB2514" s="19" t="str">
        <f>IFERROR(VLOOKUP(F2514,国RL2006!$B$2:$E$567,3,0),"")</f>
        <v/>
      </c>
      <c r="AC2514" s="24"/>
    </row>
    <row r="2515" spans="1:29" x14ac:dyDescent="0.15">
      <c r="A2515" s="16">
        <v>2514</v>
      </c>
      <c r="B2515" s="24">
        <v>2017</v>
      </c>
      <c r="C2515" s="24">
        <v>9</v>
      </c>
      <c r="D2515" s="24">
        <v>6</v>
      </c>
      <c r="E2515" s="24" t="s">
        <v>2917</v>
      </c>
      <c r="F2515" s="24" t="s">
        <v>45</v>
      </c>
      <c r="G2515" s="24" t="s">
        <v>2927</v>
      </c>
      <c r="H2515" s="24">
        <v>17</v>
      </c>
      <c r="I2515" s="24">
        <v>3</v>
      </c>
      <c r="J2515" s="24">
        <v>16</v>
      </c>
      <c r="K2515" s="24"/>
      <c r="L2515" s="24"/>
      <c r="M2515" s="15">
        <v>36</v>
      </c>
      <c r="N2515" s="24"/>
      <c r="O2515" s="18" t="str">
        <f>IFERROR(VLOOKUP(F2515,'（鳥類・チョウ）vlookup関数用'!$D$35:$F$38,3,0),"")</f>
        <v/>
      </c>
      <c r="P2515" s="18" t="str">
        <f>IFERROR(VLOOKUP(F2515,特定外来生物!$A$3:$G$24,7,0),"")</f>
        <v/>
      </c>
      <c r="Q2515" s="17" t="str">
        <f>IFERROR(VLOOKUP(F2515,県RL2019!$B$2:$H$605,4,0),"")</f>
        <v/>
      </c>
      <c r="R2515" s="17" t="str">
        <f>IFERROR(VLOOKUP(F2515,県RL2019!$B$2:$H$605,5,0),"")</f>
        <v/>
      </c>
      <c r="S2515" s="17" t="str">
        <f>IFERROR(VLOOKUP(F2515,県RL2011!$F$3:$H$906,2,0),"")</f>
        <v/>
      </c>
      <c r="T2515" s="17" t="str">
        <f>IFERROR(VLOOKUP(F2515,県RL2011!$F$3:$H$906,3,0),"")</f>
        <v/>
      </c>
      <c r="U2515" s="150" t="str">
        <f>IFERROR(VLOOKUP(F2515,国RL2020!$B$2:$E$878,4,0),"")</f>
        <v/>
      </c>
      <c r="V2515" s="150" t="str">
        <f>IFERROR(VLOOKUP(F2515,国RL2020!$B$2:$E$878,3,0),"")</f>
        <v/>
      </c>
      <c r="W2515" s="19" t="str">
        <f>IFERROR(VLOOKUP(F2515,国RL2019!$B$2:$E$873,4,0),"")</f>
        <v/>
      </c>
      <c r="X2515" s="19" t="str">
        <f>IFERROR(VLOOKUP(F2515,国RL2019!$B$2:$E$873,3,0),"")</f>
        <v/>
      </c>
      <c r="Y2515" s="19" t="str">
        <f>IFERROR(VLOOKUP(F2515,国RL2017!$B$2:$E$870,4,0),"")</f>
        <v/>
      </c>
      <c r="Z2515" s="19" t="str">
        <f>IFERROR(VLOOKUP(F2515,国RL2017!$B$2:$E$870,3,0),"")</f>
        <v/>
      </c>
      <c r="AA2515" s="19" t="str">
        <f>IFERROR(VLOOKUP(F2515,国RL2006!$B$2:$E$567,4,0),"")</f>
        <v/>
      </c>
      <c r="AB2515" s="19" t="str">
        <f>IFERROR(VLOOKUP(F2515,国RL2006!$B$2:$E$567,3,0),"")</f>
        <v/>
      </c>
      <c r="AC2515" s="24"/>
    </row>
    <row r="2516" spans="1:29" x14ac:dyDescent="0.15">
      <c r="A2516" s="16">
        <v>2515</v>
      </c>
      <c r="B2516" s="24">
        <v>2017</v>
      </c>
      <c r="C2516" s="24">
        <v>9</v>
      </c>
      <c r="D2516" s="24">
        <v>6</v>
      </c>
      <c r="E2516" s="24" t="s">
        <v>2917</v>
      </c>
      <c r="F2516" s="24" t="s">
        <v>43</v>
      </c>
      <c r="G2516" s="24" t="s">
        <v>2927</v>
      </c>
      <c r="H2516" s="24"/>
      <c r="I2516" s="24"/>
      <c r="J2516" s="24">
        <v>2</v>
      </c>
      <c r="K2516" s="24"/>
      <c r="L2516" s="24"/>
      <c r="M2516" s="15">
        <v>2</v>
      </c>
      <c r="N2516" s="24"/>
      <c r="O2516" s="18" t="str">
        <f>IFERROR(VLOOKUP(F2516,'（鳥類・チョウ）vlookup関数用'!$D$35:$F$38,3,0),"")</f>
        <v/>
      </c>
      <c r="P2516" s="18" t="str">
        <f>IFERROR(VLOOKUP(F2516,特定外来生物!$A$3:$G$24,7,0),"")</f>
        <v/>
      </c>
      <c r="Q2516" s="17" t="str">
        <f>IFERROR(VLOOKUP(F2516,県RL2019!$B$2:$H$605,4,0),"")</f>
        <v/>
      </c>
      <c r="R2516" s="17" t="str">
        <f>IFERROR(VLOOKUP(F2516,県RL2019!$B$2:$H$605,5,0),"")</f>
        <v/>
      </c>
      <c r="S2516" s="17" t="str">
        <f>IFERROR(VLOOKUP(F2516,県RL2011!$F$3:$H$906,2,0),"")</f>
        <v/>
      </c>
      <c r="T2516" s="17" t="str">
        <f>IFERROR(VLOOKUP(F2516,県RL2011!$F$3:$H$906,3,0),"")</f>
        <v/>
      </c>
      <c r="U2516" s="150" t="str">
        <f>IFERROR(VLOOKUP(F2516,国RL2020!$B$2:$E$878,4,0),"")</f>
        <v/>
      </c>
      <c r="V2516" s="150" t="str">
        <f>IFERROR(VLOOKUP(F2516,国RL2020!$B$2:$E$878,3,0),"")</f>
        <v/>
      </c>
      <c r="W2516" s="19" t="str">
        <f>IFERROR(VLOOKUP(F2516,国RL2019!$B$2:$E$873,4,0),"")</f>
        <v/>
      </c>
      <c r="X2516" s="19" t="str">
        <f>IFERROR(VLOOKUP(F2516,国RL2019!$B$2:$E$873,3,0),"")</f>
        <v/>
      </c>
      <c r="Y2516" s="19" t="str">
        <f>IFERROR(VLOOKUP(F2516,国RL2017!$B$2:$E$870,4,0),"")</f>
        <v/>
      </c>
      <c r="Z2516" s="19" t="str">
        <f>IFERROR(VLOOKUP(F2516,国RL2017!$B$2:$E$870,3,0),"")</f>
        <v/>
      </c>
      <c r="AA2516" s="19" t="str">
        <f>IFERROR(VLOOKUP(F2516,国RL2006!$B$2:$E$567,4,0),"")</f>
        <v/>
      </c>
      <c r="AB2516" s="19" t="str">
        <f>IFERROR(VLOOKUP(F2516,国RL2006!$B$2:$E$567,3,0),"")</f>
        <v/>
      </c>
      <c r="AC2516" s="24"/>
    </row>
    <row r="2517" spans="1:29" x14ac:dyDescent="0.15">
      <c r="A2517" s="16">
        <v>2516</v>
      </c>
      <c r="B2517" s="24">
        <v>2017</v>
      </c>
      <c r="C2517" s="24">
        <v>9</v>
      </c>
      <c r="D2517" s="24">
        <v>6</v>
      </c>
      <c r="E2517" s="24" t="s">
        <v>2917</v>
      </c>
      <c r="F2517" s="24" t="s">
        <v>54</v>
      </c>
      <c r="G2517" s="24" t="s">
        <v>2926</v>
      </c>
      <c r="H2517" s="24">
        <v>9</v>
      </c>
      <c r="I2517" s="24">
        <v>6</v>
      </c>
      <c r="J2517" s="24">
        <v>5</v>
      </c>
      <c r="K2517" s="24"/>
      <c r="L2517" s="24"/>
      <c r="M2517" s="15">
        <v>20</v>
      </c>
      <c r="N2517" s="24"/>
      <c r="O2517" s="18" t="str">
        <f>IFERROR(VLOOKUP(F2517,'（鳥類・チョウ）vlookup関数用'!$D$35:$F$38,3,0),"")</f>
        <v/>
      </c>
      <c r="P2517" s="18" t="str">
        <f>IFERROR(VLOOKUP(F2517,特定外来生物!$A$3:$G$24,7,0),"")</f>
        <v/>
      </c>
      <c r="Q2517" s="17" t="str">
        <f>IFERROR(VLOOKUP(F2517,県RL2019!$B$2:$H$605,4,0),"")</f>
        <v/>
      </c>
      <c r="R2517" s="17" t="str">
        <f>IFERROR(VLOOKUP(F2517,県RL2019!$B$2:$H$605,5,0),"")</f>
        <v/>
      </c>
      <c r="S2517" s="17" t="str">
        <f>IFERROR(VLOOKUP(F2517,県RL2011!$F$3:$H$906,2,0),"")</f>
        <v>D</v>
      </c>
      <c r="T2517" s="17" t="str">
        <f>IFERROR(VLOOKUP(F2517,県RL2011!$F$3:$H$906,3,0),"")</f>
        <v>一般保護生物</v>
      </c>
      <c r="U2517" s="150" t="str">
        <f>IFERROR(VLOOKUP(F2517,国RL2020!$B$2:$E$878,4,0),"")</f>
        <v>NT</v>
      </c>
      <c r="V2517" s="150" t="str">
        <f>IFERROR(VLOOKUP(F2517,国RL2020!$B$2:$E$878,3,0),"")</f>
        <v>準絶滅危惧</v>
      </c>
      <c r="W2517" s="19" t="str">
        <f>IFERROR(VLOOKUP(F2517,国RL2019!$B$2:$E$873,4,0),"")</f>
        <v>NT</v>
      </c>
      <c r="X2517" s="19" t="str">
        <f>IFERROR(VLOOKUP(F2517,国RL2019!$B$2:$E$873,3,0),"")</f>
        <v>準絶滅危惧</v>
      </c>
      <c r="Y2517" s="19" t="str">
        <f>IFERROR(VLOOKUP(F2517,国RL2017!$B$2:$E$870,4,0),"")</f>
        <v>NT</v>
      </c>
      <c r="Z2517" s="19" t="str">
        <f>IFERROR(VLOOKUP(F2517,国RL2017!$B$2:$E$870,3,0),"")</f>
        <v>準絶滅危惧</v>
      </c>
      <c r="AA2517" s="19" t="str">
        <f>IFERROR(VLOOKUP(F2517,国RL2006!$B$2:$E$567,4,0),"")</f>
        <v>NT</v>
      </c>
      <c r="AB2517" s="19" t="str">
        <f>IFERROR(VLOOKUP(F2517,国RL2006!$B$2:$E$567,3,0),"")</f>
        <v>準絶滅危惧</v>
      </c>
      <c r="AC2517" s="24"/>
    </row>
    <row r="2518" spans="1:29" x14ac:dyDescent="0.15">
      <c r="A2518" s="16">
        <v>2517</v>
      </c>
      <c r="B2518" s="24">
        <v>2017</v>
      </c>
      <c r="C2518" s="24">
        <v>9</v>
      </c>
      <c r="D2518" s="24">
        <v>6</v>
      </c>
      <c r="E2518" s="24" t="s">
        <v>2917</v>
      </c>
      <c r="F2518" s="24" t="s">
        <v>42</v>
      </c>
      <c r="G2518" s="24" t="s">
        <v>2926</v>
      </c>
      <c r="H2518" s="24"/>
      <c r="I2518" s="24"/>
      <c r="J2518" s="24">
        <v>1</v>
      </c>
      <c r="K2518" s="24"/>
      <c r="L2518" s="24"/>
      <c r="M2518" s="15">
        <v>1</v>
      </c>
      <c r="N2518" s="24"/>
      <c r="O2518" s="18" t="str">
        <f>IFERROR(VLOOKUP(F2518,'（鳥類・チョウ）vlookup関数用'!$D$35:$F$38,3,0),"")</f>
        <v/>
      </c>
      <c r="P2518" s="18" t="str">
        <f>IFERROR(VLOOKUP(F2518,特定外来生物!$A$3:$G$24,7,0),"")</f>
        <v/>
      </c>
      <c r="Q2518" s="17" t="str">
        <f>IFERROR(VLOOKUP(F2518,県RL2019!$B$2:$H$605,4,0),"")</f>
        <v/>
      </c>
      <c r="R2518" s="17" t="str">
        <f>IFERROR(VLOOKUP(F2518,県RL2019!$B$2:$H$605,5,0),"")</f>
        <v/>
      </c>
      <c r="S2518" s="17" t="str">
        <f>IFERROR(VLOOKUP(F2518,県RL2011!$F$3:$H$906,2,0),"")</f>
        <v/>
      </c>
      <c r="T2518" s="17" t="str">
        <f>IFERROR(VLOOKUP(F2518,県RL2011!$F$3:$H$906,3,0),"")</f>
        <v/>
      </c>
      <c r="U2518" s="150" t="str">
        <f>IFERROR(VLOOKUP(F2518,国RL2020!$B$2:$E$878,4,0),"")</f>
        <v/>
      </c>
      <c r="V2518" s="150" t="str">
        <f>IFERROR(VLOOKUP(F2518,国RL2020!$B$2:$E$878,3,0),"")</f>
        <v/>
      </c>
      <c r="W2518" s="19" t="str">
        <f>IFERROR(VLOOKUP(F2518,国RL2019!$B$2:$E$873,4,0),"")</f>
        <v/>
      </c>
      <c r="X2518" s="19" t="str">
        <f>IFERROR(VLOOKUP(F2518,国RL2019!$B$2:$E$873,3,0),"")</f>
        <v/>
      </c>
      <c r="Y2518" s="19" t="str">
        <f>IFERROR(VLOOKUP(F2518,国RL2017!$B$2:$E$870,4,0),"")</f>
        <v/>
      </c>
      <c r="Z2518" s="19" t="str">
        <f>IFERROR(VLOOKUP(F2518,国RL2017!$B$2:$E$870,3,0),"")</f>
        <v/>
      </c>
      <c r="AA2518" s="19" t="str">
        <f>IFERROR(VLOOKUP(F2518,国RL2006!$B$2:$E$567,4,0),"")</f>
        <v/>
      </c>
      <c r="AB2518" s="19" t="str">
        <f>IFERROR(VLOOKUP(F2518,国RL2006!$B$2:$E$567,3,0),"")</f>
        <v/>
      </c>
      <c r="AC2518" s="24"/>
    </row>
    <row r="2519" spans="1:29" x14ac:dyDescent="0.15">
      <c r="A2519" s="16">
        <v>2518</v>
      </c>
      <c r="B2519" s="24">
        <v>2017</v>
      </c>
      <c r="C2519" s="24">
        <v>9</v>
      </c>
      <c r="D2519" s="24">
        <v>6</v>
      </c>
      <c r="E2519" s="24" t="s">
        <v>2917</v>
      </c>
      <c r="F2519" s="24" t="s">
        <v>72</v>
      </c>
      <c r="G2519" s="24" t="s">
        <v>2926</v>
      </c>
      <c r="H2519" s="24">
        <v>1</v>
      </c>
      <c r="I2519" s="24"/>
      <c r="J2519" s="24"/>
      <c r="K2519" s="24"/>
      <c r="L2519" s="24"/>
      <c r="M2519" s="15">
        <v>1</v>
      </c>
      <c r="N2519" s="24"/>
      <c r="O2519" s="18" t="str">
        <f>IFERROR(VLOOKUP(F2519,'（鳥類・チョウ）vlookup関数用'!$D$35:$F$38,3,0),"")</f>
        <v/>
      </c>
      <c r="P2519" s="18" t="str">
        <f>IFERROR(VLOOKUP(F2519,特定外来生物!$A$3:$G$24,7,0),"")</f>
        <v/>
      </c>
      <c r="Q2519" s="17" t="str">
        <f>IFERROR(VLOOKUP(F2519,県RL2019!$B$2:$H$605,4,0),"")</f>
        <v>C</v>
      </c>
      <c r="R2519" s="17" t="str">
        <f>IFERROR(VLOOKUP(F2519,県RL2019!$B$2:$H$605,5,0),"")</f>
        <v>要保護生物</v>
      </c>
      <c r="S2519" s="17" t="str">
        <f>IFERROR(VLOOKUP(F2519,県RL2011!$F$3:$H$906,2,0),"")</f>
        <v>C</v>
      </c>
      <c r="T2519" s="17" t="str">
        <f>IFERROR(VLOOKUP(F2519,県RL2011!$F$3:$H$906,3,0),"")</f>
        <v>要保護生物</v>
      </c>
      <c r="U2519" s="150" t="str">
        <f>IFERROR(VLOOKUP(F2519,国RL2020!$B$2:$E$878,4,0),"")</f>
        <v/>
      </c>
      <c r="V2519" s="150" t="str">
        <f>IFERROR(VLOOKUP(F2519,国RL2020!$B$2:$E$878,3,0),"")</f>
        <v/>
      </c>
      <c r="W2519" s="19" t="str">
        <f>IFERROR(VLOOKUP(F2519,国RL2019!$B$2:$E$873,4,0),"")</f>
        <v/>
      </c>
      <c r="X2519" s="19" t="str">
        <f>IFERROR(VLOOKUP(F2519,国RL2019!$B$2:$E$873,3,0),"")</f>
        <v/>
      </c>
      <c r="Y2519" s="19" t="str">
        <f>IFERROR(VLOOKUP(F2519,国RL2017!$B$2:$E$870,4,0),"")</f>
        <v/>
      </c>
      <c r="Z2519" s="19" t="str">
        <f>IFERROR(VLOOKUP(F2519,国RL2017!$B$2:$E$870,3,0),"")</f>
        <v/>
      </c>
      <c r="AA2519" s="19" t="str">
        <f>IFERROR(VLOOKUP(F2519,国RL2006!$B$2:$E$567,4,0),"")</f>
        <v/>
      </c>
      <c r="AB2519" s="19" t="str">
        <f>IFERROR(VLOOKUP(F2519,国RL2006!$B$2:$E$567,3,0),"")</f>
        <v/>
      </c>
      <c r="AC2519" s="24"/>
    </row>
    <row r="2520" spans="1:29" x14ac:dyDescent="0.15">
      <c r="A2520" s="16">
        <v>2519</v>
      </c>
      <c r="B2520" s="24">
        <v>2017</v>
      </c>
      <c r="C2520" s="24">
        <v>9</v>
      </c>
      <c r="D2520" s="24">
        <v>6</v>
      </c>
      <c r="E2520" s="24" t="s">
        <v>2917</v>
      </c>
      <c r="F2520" s="24" t="s">
        <v>44</v>
      </c>
      <c r="G2520" s="24" t="s">
        <v>2926</v>
      </c>
      <c r="H2520" s="24"/>
      <c r="I2520" s="24"/>
      <c r="J2520" s="24">
        <v>5</v>
      </c>
      <c r="K2520" s="24"/>
      <c r="L2520" s="24"/>
      <c r="M2520" s="15">
        <v>5</v>
      </c>
      <c r="N2520" s="24"/>
      <c r="O2520" s="18" t="str">
        <f>IFERROR(VLOOKUP(F2520,'（鳥類・チョウ）vlookup関数用'!$D$35:$F$38,3,0),"")</f>
        <v/>
      </c>
      <c r="P2520" s="18" t="str">
        <f>IFERROR(VLOOKUP(F2520,特定外来生物!$A$3:$G$24,7,0),"")</f>
        <v/>
      </c>
      <c r="Q2520" s="17" t="str">
        <f>IFERROR(VLOOKUP(F2520,県RL2019!$B$2:$H$605,4,0),"")</f>
        <v/>
      </c>
      <c r="R2520" s="17" t="str">
        <f>IFERROR(VLOOKUP(F2520,県RL2019!$B$2:$H$605,5,0),"")</f>
        <v/>
      </c>
      <c r="S2520" s="17" t="str">
        <f>IFERROR(VLOOKUP(F2520,県RL2011!$F$3:$H$906,2,0),"")</f>
        <v/>
      </c>
      <c r="T2520" s="17" t="str">
        <f>IFERROR(VLOOKUP(F2520,県RL2011!$F$3:$H$906,3,0),"")</f>
        <v/>
      </c>
      <c r="U2520" s="150" t="str">
        <f>IFERROR(VLOOKUP(F2520,国RL2020!$B$2:$E$878,4,0),"")</f>
        <v/>
      </c>
      <c r="V2520" s="150" t="str">
        <f>IFERROR(VLOOKUP(F2520,国RL2020!$B$2:$E$878,3,0),"")</f>
        <v/>
      </c>
      <c r="W2520" s="19" t="str">
        <f>IFERROR(VLOOKUP(F2520,国RL2019!$B$2:$E$873,4,0),"")</f>
        <v/>
      </c>
      <c r="X2520" s="19" t="str">
        <f>IFERROR(VLOOKUP(F2520,国RL2019!$B$2:$E$873,3,0),"")</f>
        <v/>
      </c>
      <c r="Y2520" s="19" t="str">
        <f>IFERROR(VLOOKUP(F2520,国RL2017!$B$2:$E$870,4,0),"")</f>
        <v/>
      </c>
      <c r="Z2520" s="19" t="str">
        <f>IFERROR(VLOOKUP(F2520,国RL2017!$B$2:$E$870,3,0),"")</f>
        <v/>
      </c>
      <c r="AA2520" s="19" t="str">
        <f>IFERROR(VLOOKUP(F2520,国RL2006!$B$2:$E$567,4,0),"")</f>
        <v/>
      </c>
      <c r="AB2520" s="19" t="str">
        <f>IFERROR(VLOOKUP(F2520,国RL2006!$B$2:$E$567,3,0),"")</f>
        <v/>
      </c>
      <c r="AC2520" s="24"/>
    </row>
    <row r="2521" spans="1:29" x14ac:dyDescent="0.15">
      <c r="A2521" s="16">
        <v>2520</v>
      </c>
      <c r="B2521" s="24">
        <v>2017</v>
      </c>
      <c r="C2521" s="24">
        <v>9</v>
      </c>
      <c r="D2521" s="24">
        <v>6</v>
      </c>
      <c r="E2521" s="24" t="s">
        <v>2917</v>
      </c>
      <c r="F2521" s="24" t="s">
        <v>14</v>
      </c>
      <c r="G2521" s="24" t="s">
        <v>2926</v>
      </c>
      <c r="H2521" s="24">
        <v>1</v>
      </c>
      <c r="I2521" s="24"/>
      <c r="J2521" s="24">
        <v>25</v>
      </c>
      <c r="K2521" s="24"/>
      <c r="L2521" s="24"/>
      <c r="M2521" s="15">
        <v>26</v>
      </c>
      <c r="N2521" s="24"/>
      <c r="O2521" s="18" t="str">
        <f>IFERROR(VLOOKUP(F2521,'（鳥類・チョウ）vlookup関数用'!$D$35:$F$38,3,0),"")</f>
        <v/>
      </c>
      <c r="P2521" s="18" t="str">
        <f>IFERROR(VLOOKUP(F2521,特定外来生物!$A$3:$G$24,7,0),"")</f>
        <v/>
      </c>
      <c r="Q2521" s="17" t="str">
        <f>IFERROR(VLOOKUP(F2521,県RL2019!$B$2:$H$605,4,0),"")</f>
        <v/>
      </c>
      <c r="R2521" s="17" t="str">
        <f>IFERROR(VLOOKUP(F2521,県RL2019!$B$2:$H$605,5,0),"")</f>
        <v/>
      </c>
      <c r="S2521" s="17" t="str">
        <f>IFERROR(VLOOKUP(F2521,県RL2011!$F$3:$H$906,2,0),"")</f>
        <v/>
      </c>
      <c r="T2521" s="17" t="str">
        <f>IFERROR(VLOOKUP(F2521,県RL2011!$F$3:$H$906,3,0),"")</f>
        <v/>
      </c>
      <c r="U2521" s="150" t="str">
        <f>IFERROR(VLOOKUP(F2521,国RL2020!$B$2:$E$878,4,0),"")</f>
        <v/>
      </c>
      <c r="V2521" s="150" t="str">
        <f>IFERROR(VLOOKUP(F2521,国RL2020!$B$2:$E$878,3,0),"")</f>
        <v/>
      </c>
      <c r="W2521" s="19" t="str">
        <f>IFERROR(VLOOKUP(F2521,国RL2019!$B$2:$E$873,4,0),"")</f>
        <v/>
      </c>
      <c r="X2521" s="19" t="str">
        <f>IFERROR(VLOOKUP(F2521,国RL2019!$B$2:$E$873,3,0),"")</f>
        <v/>
      </c>
      <c r="Y2521" s="19" t="str">
        <f>IFERROR(VLOOKUP(F2521,国RL2017!$B$2:$E$870,4,0),"")</f>
        <v/>
      </c>
      <c r="Z2521" s="19" t="str">
        <f>IFERROR(VLOOKUP(F2521,国RL2017!$B$2:$E$870,3,0),"")</f>
        <v/>
      </c>
      <c r="AA2521" s="19" t="str">
        <f>IFERROR(VLOOKUP(F2521,国RL2006!$B$2:$E$567,4,0),"")</f>
        <v/>
      </c>
      <c r="AB2521" s="19" t="str">
        <f>IFERROR(VLOOKUP(F2521,国RL2006!$B$2:$E$567,3,0),"")</f>
        <v/>
      </c>
      <c r="AC2521" s="24"/>
    </row>
    <row r="2522" spans="1:29" x14ac:dyDescent="0.15">
      <c r="A2522" s="16">
        <v>2521</v>
      </c>
      <c r="B2522" s="24">
        <v>2017</v>
      </c>
      <c r="C2522" s="24">
        <v>8</v>
      </c>
      <c r="D2522" s="24">
        <v>7</v>
      </c>
      <c r="E2522" s="24" t="s">
        <v>2918</v>
      </c>
      <c r="F2522" s="24" t="s">
        <v>13</v>
      </c>
      <c r="G2522" s="24" t="s">
        <v>2922</v>
      </c>
      <c r="H2522" s="24"/>
      <c r="I2522" s="24">
        <v>2</v>
      </c>
      <c r="J2522" s="24"/>
      <c r="K2522" s="24"/>
      <c r="L2522" s="24"/>
      <c r="M2522" s="15">
        <v>2</v>
      </c>
      <c r="N2522" s="24"/>
      <c r="O2522" s="18" t="str">
        <f>IFERROR(VLOOKUP(F2522,'（鳥類・チョウ）vlookup関数用'!$D$35:$F$38,3,0),"")</f>
        <v/>
      </c>
      <c r="P2522" s="18" t="str">
        <f>IFERROR(VLOOKUP(F2522,特定外来生物!$A$3:$G$24,7,0),"")</f>
        <v/>
      </c>
      <c r="Q2522" s="17" t="str">
        <f>IFERROR(VLOOKUP(F2522,県RL2019!$B$2:$H$605,4,0),"")</f>
        <v/>
      </c>
      <c r="R2522" s="17" t="str">
        <f>IFERROR(VLOOKUP(F2522,県RL2019!$B$2:$H$605,5,0),"")</f>
        <v/>
      </c>
      <c r="S2522" s="17" t="str">
        <f>IFERROR(VLOOKUP(F2522,県RL2011!$F$3:$H$906,2,0),"")</f>
        <v/>
      </c>
      <c r="T2522" s="17" t="str">
        <f>IFERROR(VLOOKUP(F2522,県RL2011!$F$3:$H$906,3,0),"")</f>
        <v/>
      </c>
      <c r="U2522" s="150" t="str">
        <f>IFERROR(VLOOKUP(F2522,国RL2020!$B$2:$E$878,4,0),"")</f>
        <v/>
      </c>
      <c r="V2522" s="150" t="str">
        <f>IFERROR(VLOOKUP(F2522,国RL2020!$B$2:$E$878,3,0),"")</f>
        <v/>
      </c>
      <c r="W2522" s="19" t="str">
        <f>IFERROR(VLOOKUP(F2522,国RL2019!$B$2:$E$873,4,0),"")</f>
        <v/>
      </c>
      <c r="X2522" s="19" t="str">
        <f>IFERROR(VLOOKUP(F2522,国RL2019!$B$2:$E$873,3,0),"")</f>
        <v/>
      </c>
      <c r="Y2522" s="19" t="str">
        <f>IFERROR(VLOOKUP(F2522,国RL2017!$B$2:$E$870,4,0),"")</f>
        <v/>
      </c>
      <c r="Z2522" s="19" t="str">
        <f>IFERROR(VLOOKUP(F2522,国RL2017!$B$2:$E$870,3,0),"")</f>
        <v/>
      </c>
      <c r="AA2522" s="19" t="str">
        <f>IFERROR(VLOOKUP(F2522,国RL2006!$B$2:$E$567,4,0),"")</f>
        <v/>
      </c>
      <c r="AB2522" s="19" t="str">
        <f>IFERROR(VLOOKUP(F2522,国RL2006!$B$2:$E$567,3,0),"")</f>
        <v/>
      </c>
      <c r="AC2522" s="24"/>
    </row>
    <row r="2523" spans="1:29" x14ac:dyDescent="0.15">
      <c r="A2523" s="16">
        <v>2522</v>
      </c>
      <c r="B2523" s="24">
        <v>2017</v>
      </c>
      <c r="C2523" s="24">
        <v>8</v>
      </c>
      <c r="D2523" s="24">
        <v>7</v>
      </c>
      <c r="E2523" s="24" t="s">
        <v>2918</v>
      </c>
      <c r="F2523" s="24" t="s">
        <v>22</v>
      </c>
      <c r="G2523" s="24" t="s">
        <v>2922</v>
      </c>
      <c r="H2523" s="24">
        <v>1</v>
      </c>
      <c r="I2523" s="24"/>
      <c r="J2523" s="24"/>
      <c r="K2523" s="24"/>
      <c r="L2523" s="24"/>
      <c r="M2523" s="15">
        <v>1</v>
      </c>
      <c r="N2523" s="24"/>
      <c r="O2523" s="18" t="str">
        <f>IFERROR(VLOOKUP(F2523,'（鳥類・チョウ）vlookup関数用'!$D$35:$F$38,3,0),"")</f>
        <v/>
      </c>
      <c r="P2523" s="18" t="str">
        <f>IFERROR(VLOOKUP(F2523,特定外来生物!$A$3:$G$24,7,0),"")</f>
        <v/>
      </c>
      <c r="Q2523" s="17" t="str">
        <f>IFERROR(VLOOKUP(F2523,県RL2019!$B$2:$H$605,4,0),"")</f>
        <v/>
      </c>
      <c r="R2523" s="17" t="str">
        <f>IFERROR(VLOOKUP(F2523,県RL2019!$B$2:$H$605,5,0),"")</f>
        <v/>
      </c>
      <c r="S2523" s="17" t="str">
        <f>IFERROR(VLOOKUP(F2523,県RL2011!$F$3:$H$906,2,0),"")</f>
        <v/>
      </c>
      <c r="T2523" s="17" t="str">
        <f>IFERROR(VLOOKUP(F2523,県RL2011!$F$3:$H$906,3,0),"")</f>
        <v/>
      </c>
      <c r="U2523" s="150" t="str">
        <f>IFERROR(VLOOKUP(F2523,国RL2020!$B$2:$E$878,4,0),"")</f>
        <v/>
      </c>
      <c r="V2523" s="150" t="str">
        <f>IFERROR(VLOOKUP(F2523,国RL2020!$B$2:$E$878,3,0),"")</f>
        <v/>
      </c>
      <c r="W2523" s="19" t="str">
        <f>IFERROR(VLOOKUP(F2523,国RL2019!$B$2:$E$873,4,0),"")</f>
        <v/>
      </c>
      <c r="X2523" s="19" t="str">
        <f>IFERROR(VLOOKUP(F2523,国RL2019!$B$2:$E$873,3,0),"")</f>
        <v/>
      </c>
      <c r="Y2523" s="19" t="str">
        <f>IFERROR(VLOOKUP(F2523,国RL2017!$B$2:$E$870,4,0),"")</f>
        <v/>
      </c>
      <c r="Z2523" s="19" t="str">
        <f>IFERROR(VLOOKUP(F2523,国RL2017!$B$2:$E$870,3,0),"")</f>
        <v/>
      </c>
      <c r="AA2523" s="19" t="str">
        <f>IFERROR(VLOOKUP(F2523,国RL2006!$B$2:$E$567,4,0),"")</f>
        <v/>
      </c>
      <c r="AB2523" s="19" t="str">
        <f>IFERROR(VLOOKUP(F2523,国RL2006!$B$2:$E$567,3,0),"")</f>
        <v/>
      </c>
      <c r="AC2523" s="24"/>
    </row>
    <row r="2524" spans="1:29" x14ac:dyDescent="0.15">
      <c r="A2524" s="16">
        <v>2523</v>
      </c>
      <c r="B2524" s="24">
        <v>2017</v>
      </c>
      <c r="C2524" s="24">
        <v>8</v>
      </c>
      <c r="D2524" s="24">
        <v>7</v>
      </c>
      <c r="E2524" s="24" t="s">
        <v>2918</v>
      </c>
      <c r="F2524" s="24" t="s">
        <v>20</v>
      </c>
      <c r="G2524" s="24" t="s">
        <v>2922</v>
      </c>
      <c r="H2524" s="24">
        <v>2</v>
      </c>
      <c r="I2524" s="24"/>
      <c r="J2524" s="24"/>
      <c r="K2524" s="24"/>
      <c r="L2524" s="24"/>
      <c r="M2524" s="15">
        <v>2</v>
      </c>
      <c r="N2524" s="24"/>
      <c r="O2524" s="18" t="str">
        <f>IFERROR(VLOOKUP(F2524,'（鳥類・チョウ）vlookup関数用'!$D$35:$F$38,3,0),"")</f>
        <v/>
      </c>
      <c r="P2524" s="18" t="str">
        <f>IFERROR(VLOOKUP(F2524,特定外来生物!$A$3:$G$24,7,0),"")</f>
        <v/>
      </c>
      <c r="Q2524" s="17" t="str">
        <f>IFERROR(VLOOKUP(F2524,県RL2019!$B$2:$H$605,4,0),"")</f>
        <v/>
      </c>
      <c r="R2524" s="17" t="str">
        <f>IFERROR(VLOOKUP(F2524,県RL2019!$B$2:$H$605,5,0),"")</f>
        <v/>
      </c>
      <c r="S2524" s="17" t="str">
        <f>IFERROR(VLOOKUP(F2524,県RL2011!$F$3:$H$906,2,0),"")</f>
        <v/>
      </c>
      <c r="T2524" s="17" t="str">
        <f>IFERROR(VLOOKUP(F2524,県RL2011!$F$3:$H$906,3,0),"")</f>
        <v/>
      </c>
      <c r="U2524" s="150" t="str">
        <f>IFERROR(VLOOKUP(F2524,国RL2020!$B$2:$E$878,4,0),"")</f>
        <v/>
      </c>
      <c r="V2524" s="150" t="str">
        <f>IFERROR(VLOOKUP(F2524,国RL2020!$B$2:$E$878,3,0),"")</f>
        <v/>
      </c>
      <c r="W2524" s="19" t="str">
        <f>IFERROR(VLOOKUP(F2524,国RL2019!$B$2:$E$873,4,0),"")</f>
        <v/>
      </c>
      <c r="X2524" s="19" t="str">
        <f>IFERROR(VLOOKUP(F2524,国RL2019!$B$2:$E$873,3,0),"")</f>
        <v/>
      </c>
      <c r="Y2524" s="19" t="str">
        <f>IFERROR(VLOOKUP(F2524,国RL2017!$B$2:$E$870,4,0),"")</f>
        <v/>
      </c>
      <c r="Z2524" s="19" t="str">
        <f>IFERROR(VLOOKUP(F2524,国RL2017!$B$2:$E$870,3,0),"")</f>
        <v/>
      </c>
      <c r="AA2524" s="19" t="str">
        <f>IFERROR(VLOOKUP(F2524,国RL2006!$B$2:$E$567,4,0),"")</f>
        <v/>
      </c>
      <c r="AB2524" s="19" t="str">
        <f>IFERROR(VLOOKUP(F2524,国RL2006!$B$2:$E$567,3,0),"")</f>
        <v/>
      </c>
      <c r="AC2524" s="24"/>
    </row>
    <row r="2525" spans="1:29" x14ac:dyDescent="0.15">
      <c r="A2525" s="16">
        <v>2524</v>
      </c>
      <c r="B2525" s="24">
        <v>2017</v>
      </c>
      <c r="C2525" s="24">
        <v>8</v>
      </c>
      <c r="D2525" s="24">
        <v>7</v>
      </c>
      <c r="E2525" s="24" t="s">
        <v>2918</v>
      </c>
      <c r="F2525" s="24" t="s">
        <v>24</v>
      </c>
      <c r="G2525" s="24" t="s">
        <v>2924</v>
      </c>
      <c r="H2525" s="24">
        <v>1</v>
      </c>
      <c r="I2525" s="24">
        <v>2</v>
      </c>
      <c r="J2525" s="24"/>
      <c r="K2525" s="24"/>
      <c r="L2525" s="24"/>
      <c r="M2525" s="15">
        <v>3</v>
      </c>
      <c r="N2525" s="24"/>
      <c r="O2525" s="18" t="str">
        <f>IFERROR(VLOOKUP(F2525,'（鳥類・チョウ）vlookup関数用'!$D$35:$F$38,3,0),"")</f>
        <v/>
      </c>
      <c r="P2525" s="18" t="str">
        <f>IFERROR(VLOOKUP(F2525,特定外来生物!$A$3:$G$24,7,0),"")</f>
        <v/>
      </c>
      <c r="Q2525" s="17" t="str">
        <f>IFERROR(VLOOKUP(F2525,県RL2019!$B$2:$H$605,4,0),"")</f>
        <v/>
      </c>
      <c r="R2525" s="17" t="str">
        <f>IFERROR(VLOOKUP(F2525,県RL2019!$B$2:$H$605,5,0),"")</f>
        <v/>
      </c>
      <c r="S2525" s="17" t="str">
        <f>IFERROR(VLOOKUP(F2525,県RL2011!$F$3:$H$906,2,0),"")</f>
        <v/>
      </c>
      <c r="T2525" s="17" t="str">
        <f>IFERROR(VLOOKUP(F2525,県RL2011!$F$3:$H$906,3,0),"")</f>
        <v/>
      </c>
      <c r="U2525" s="150" t="str">
        <f>IFERROR(VLOOKUP(F2525,国RL2020!$B$2:$E$878,4,0),"")</f>
        <v/>
      </c>
      <c r="V2525" s="150" t="str">
        <f>IFERROR(VLOOKUP(F2525,国RL2020!$B$2:$E$878,3,0),"")</f>
        <v/>
      </c>
      <c r="W2525" s="19" t="str">
        <f>IFERROR(VLOOKUP(F2525,国RL2019!$B$2:$E$873,4,0),"")</f>
        <v/>
      </c>
      <c r="X2525" s="19" t="str">
        <f>IFERROR(VLOOKUP(F2525,国RL2019!$B$2:$E$873,3,0),"")</f>
        <v/>
      </c>
      <c r="Y2525" s="19" t="str">
        <f>IFERROR(VLOOKUP(F2525,国RL2017!$B$2:$E$870,4,0),"")</f>
        <v/>
      </c>
      <c r="Z2525" s="19" t="str">
        <f>IFERROR(VLOOKUP(F2525,国RL2017!$B$2:$E$870,3,0),"")</f>
        <v/>
      </c>
      <c r="AA2525" s="19" t="str">
        <f>IFERROR(VLOOKUP(F2525,国RL2006!$B$2:$E$567,4,0),"")</f>
        <v/>
      </c>
      <c r="AB2525" s="19" t="str">
        <f>IFERROR(VLOOKUP(F2525,国RL2006!$B$2:$E$567,3,0),"")</f>
        <v/>
      </c>
      <c r="AC2525" s="24"/>
    </row>
    <row r="2526" spans="1:29" x14ac:dyDescent="0.15">
      <c r="A2526" s="16">
        <v>2525</v>
      </c>
      <c r="B2526" s="24">
        <v>2017</v>
      </c>
      <c r="C2526" s="24">
        <v>8</v>
      </c>
      <c r="D2526" s="24">
        <v>7</v>
      </c>
      <c r="E2526" s="24" t="s">
        <v>2918</v>
      </c>
      <c r="F2526" s="24" t="s">
        <v>29</v>
      </c>
      <c r="G2526" s="24" t="s">
        <v>2924</v>
      </c>
      <c r="H2526" s="24">
        <v>13</v>
      </c>
      <c r="I2526" s="24">
        <v>6</v>
      </c>
      <c r="J2526" s="24"/>
      <c r="K2526" s="24"/>
      <c r="L2526" s="24"/>
      <c r="M2526" s="15">
        <v>19</v>
      </c>
      <c r="N2526" s="24"/>
      <c r="O2526" s="18" t="str">
        <f>IFERROR(VLOOKUP(F2526,'（鳥類・チョウ）vlookup関数用'!$D$35:$F$38,3,0),"")</f>
        <v/>
      </c>
      <c r="P2526" s="18" t="str">
        <f>IFERROR(VLOOKUP(F2526,特定外来生物!$A$3:$G$24,7,0),"")</f>
        <v/>
      </c>
      <c r="Q2526" s="17" t="str">
        <f>IFERROR(VLOOKUP(F2526,県RL2019!$B$2:$H$605,4,0),"")</f>
        <v/>
      </c>
      <c r="R2526" s="17" t="str">
        <f>IFERROR(VLOOKUP(F2526,県RL2019!$B$2:$H$605,5,0),"")</f>
        <v/>
      </c>
      <c r="S2526" s="17" t="str">
        <f>IFERROR(VLOOKUP(F2526,県RL2011!$F$3:$H$906,2,0),"")</f>
        <v/>
      </c>
      <c r="T2526" s="17" t="str">
        <f>IFERROR(VLOOKUP(F2526,県RL2011!$F$3:$H$906,3,0),"")</f>
        <v/>
      </c>
      <c r="U2526" s="150" t="str">
        <f>IFERROR(VLOOKUP(F2526,国RL2020!$B$2:$E$878,4,0),"")</f>
        <v/>
      </c>
      <c r="V2526" s="150" t="str">
        <f>IFERROR(VLOOKUP(F2526,国RL2020!$B$2:$E$878,3,0),"")</f>
        <v/>
      </c>
      <c r="W2526" s="19" t="str">
        <f>IFERROR(VLOOKUP(F2526,国RL2019!$B$2:$E$873,4,0),"")</f>
        <v/>
      </c>
      <c r="X2526" s="19" t="str">
        <f>IFERROR(VLOOKUP(F2526,国RL2019!$B$2:$E$873,3,0),"")</f>
        <v/>
      </c>
      <c r="Y2526" s="19" t="str">
        <f>IFERROR(VLOOKUP(F2526,国RL2017!$B$2:$E$870,4,0),"")</f>
        <v/>
      </c>
      <c r="Z2526" s="19" t="str">
        <f>IFERROR(VLOOKUP(F2526,国RL2017!$B$2:$E$870,3,0),"")</f>
        <v/>
      </c>
      <c r="AA2526" s="19" t="str">
        <f>IFERROR(VLOOKUP(F2526,国RL2006!$B$2:$E$567,4,0),"")</f>
        <v/>
      </c>
      <c r="AB2526" s="19" t="str">
        <f>IFERROR(VLOOKUP(F2526,国RL2006!$B$2:$E$567,3,0),"")</f>
        <v/>
      </c>
      <c r="AC2526" s="24"/>
    </row>
    <row r="2527" spans="1:29" x14ac:dyDescent="0.15">
      <c r="A2527" s="16">
        <v>2526</v>
      </c>
      <c r="B2527" s="24">
        <v>2017</v>
      </c>
      <c r="C2527" s="24">
        <v>8</v>
      </c>
      <c r="D2527" s="24">
        <v>7</v>
      </c>
      <c r="E2527" s="24" t="s">
        <v>2918</v>
      </c>
      <c r="F2527" s="24" t="s">
        <v>35</v>
      </c>
      <c r="G2527" s="24" t="s">
        <v>2924</v>
      </c>
      <c r="H2527" s="24">
        <v>2</v>
      </c>
      <c r="I2527" s="24"/>
      <c r="J2527" s="24"/>
      <c r="K2527" s="24"/>
      <c r="L2527" s="24"/>
      <c r="M2527" s="15">
        <v>2</v>
      </c>
      <c r="N2527" s="24"/>
      <c r="O2527" s="18" t="str">
        <f>IFERROR(VLOOKUP(F2527,'（鳥類・チョウ）vlookup関数用'!$D$35:$F$38,3,0),"")</f>
        <v/>
      </c>
      <c r="P2527" s="18" t="str">
        <f>IFERROR(VLOOKUP(F2527,特定外来生物!$A$3:$G$24,7,0),"")</f>
        <v/>
      </c>
      <c r="Q2527" s="17" t="str">
        <f>IFERROR(VLOOKUP(F2527,県RL2019!$B$2:$H$605,4,0),"")</f>
        <v/>
      </c>
      <c r="R2527" s="17" t="str">
        <f>IFERROR(VLOOKUP(F2527,県RL2019!$B$2:$H$605,5,0),"")</f>
        <v/>
      </c>
      <c r="S2527" s="17" t="str">
        <f>IFERROR(VLOOKUP(F2527,県RL2011!$F$3:$H$906,2,0),"")</f>
        <v/>
      </c>
      <c r="T2527" s="17" t="str">
        <f>IFERROR(VLOOKUP(F2527,県RL2011!$F$3:$H$906,3,0),"")</f>
        <v/>
      </c>
      <c r="U2527" s="150" t="str">
        <f>IFERROR(VLOOKUP(F2527,国RL2020!$B$2:$E$878,4,0),"")</f>
        <v/>
      </c>
      <c r="V2527" s="150" t="str">
        <f>IFERROR(VLOOKUP(F2527,国RL2020!$B$2:$E$878,3,0),"")</f>
        <v/>
      </c>
      <c r="W2527" s="19" t="str">
        <f>IFERROR(VLOOKUP(F2527,国RL2019!$B$2:$E$873,4,0),"")</f>
        <v/>
      </c>
      <c r="X2527" s="19" t="str">
        <f>IFERROR(VLOOKUP(F2527,国RL2019!$B$2:$E$873,3,0),"")</f>
        <v/>
      </c>
      <c r="Y2527" s="19" t="str">
        <f>IFERROR(VLOOKUP(F2527,国RL2017!$B$2:$E$870,4,0),"")</f>
        <v/>
      </c>
      <c r="Z2527" s="19" t="str">
        <f>IFERROR(VLOOKUP(F2527,国RL2017!$B$2:$E$870,3,0),"")</f>
        <v/>
      </c>
      <c r="AA2527" s="19" t="str">
        <f>IFERROR(VLOOKUP(F2527,国RL2006!$B$2:$E$567,4,0),"")</f>
        <v/>
      </c>
      <c r="AB2527" s="19" t="str">
        <f>IFERROR(VLOOKUP(F2527,国RL2006!$B$2:$E$567,3,0),"")</f>
        <v/>
      </c>
      <c r="AC2527" s="24"/>
    </row>
    <row r="2528" spans="1:29" x14ac:dyDescent="0.15">
      <c r="A2528" s="16">
        <v>2527</v>
      </c>
      <c r="B2528" s="24">
        <v>2017</v>
      </c>
      <c r="C2528" s="24">
        <v>8</v>
      </c>
      <c r="D2528" s="24">
        <v>7</v>
      </c>
      <c r="E2528" s="24" t="s">
        <v>2918</v>
      </c>
      <c r="F2528" s="24" t="s">
        <v>32</v>
      </c>
      <c r="G2528" s="24" t="s">
        <v>2925</v>
      </c>
      <c r="H2528" s="24">
        <v>1</v>
      </c>
      <c r="I2528" s="24"/>
      <c r="J2528" s="24"/>
      <c r="K2528" s="24"/>
      <c r="L2528" s="24"/>
      <c r="M2528" s="15">
        <v>1</v>
      </c>
      <c r="N2528" s="24"/>
      <c r="O2528" s="18" t="str">
        <f>IFERROR(VLOOKUP(F2528,'（鳥類・チョウ）vlookup関数用'!$D$35:$F$38,3,0),"")</f>
        <v/>
      </c>
      <c r="P2528" s="18" t="str">
        <f>IFERROR(VLOOKUP(F2528,特定外来生物!$A$3:$G$24,7,0),"")</f>
        <v/>
      </c>
      <c r="Q2528" s="17" t="str">
        <f>IFERROR(VLOOKUP(F2528,県RL2019!$B$2:$H$605,4,0),"")</f>
        <v/>
      </c>
      <c r="R2528" s="17" t="str">
        <f>IFERROR(VLOOKUP(F2528,県RL2019!$B$2:$H$605,5,0),"")</f>
        <v/>
      </c>
      <c r="S2528" s="17" t="str">
        <f>IFERROR(VLOOKUP(F2528,県RL2011!$F$3:$H$906,2,0),"")</f>
        <v/>
      </c>
      <c r="T2528" s="17" t="str">
        <f>IFERROR(VLOOKUP(F2528,県RL2011!$F$3:$H$906,3,0),"")</f>
        <v/>
      </c>
      <c r="U2528" s="150" t="str">
        <f>IFERROR(VLOOKUP(F2528,国RL2020!$B$2:$E$878,4,0),"")</f>
        <v/>
      </c>
      <c r="V2528" s="150" t="str">
        <f>IFERROR(VLOOKUP(F2528,国RL2020!$B$2:$E$878,3,0),"")</f>
        <v/>
      </c>
      <c r="W2528" s="19" t="str">
        <f>IFERROR(VLOOKUP(F2528,国RL2019!$B$2:$E$873,4,0),"")</f>
        <v/>
      </c>
      <c r="X2528" s="19" t="str">
        <f>IFERROR(VLOOKUP(F2528,国RL2019!$B$2:$E$873,3,0),"")</f>
        <v/>
      </c>
      <c r="Y2528" s="19" t="str">
        <f>IFERROR(VLOOKUP(F2528,国RL2017!$B$2:$E$870,4,0),"")</f>
        <v/>
      </c>
      <c r="Z2528" s="19" t="str">
        <f>IFERROR(VLOOKUP(F2528,国RL2017!$B$2:$E$870,3,0),"")</f>
        <v/>
      </c>
      <c r="AA2528" s="19" t="str">
        <f>IFERROR(VLOOKUP(F2528,国RL2006!$B$2:$E$567,4,0),"")</f>
        <v/>
      </c>
      <c r="AB2528" s="19" t="str">
        <f>IFERROR(VLOOKUP(F2528,国RL2006!$B$2:$E$567,3,0),"")</f>
        <v/>
      </c>
      <c r="AC2528" s="24"/>
    </row>
    <row r="2529" spans="1:29" x14ac:dyDescent="0.15">
      <c r="A2529" s="16">
        <v>2528</v>
      </c>
      <c r="B2529" s="24">
        <v>2017</v>
      </c>
      <c r="C2529" s="24">
        <v>8</v>
      </c>
      <c r="D2529" s="24">
        <v>7</v>
      </c>
      <c r="E2529" s="24" t="s">
        <v>2918</v>
      </c>
      <c r="F2529" s="24" t="s">
        <v>59</v>
      </c>
      <c r="G2529" s="24" t="s">
        <v>2925</v>
      </c>
      <c r="H2529" s="24"/>
      <c r="I2529" s="24">
        <v>1</v>
      </c>
      <c r="J2529" s="24"/>
      <c r="K2529" s="24"/>
      <c r="L2529" s="24"/>
      <c r="M2529" s="15">
        <v>1</v>
      </c>
      <c r="N2529" s="24"/>
      <c r="O2529" s="18" t="str">
        <f>IFERROR(VLOOKUP(F2529,'（鳥類・チョウ）vlookup関数用'!$D$35:$F$38,3,0),"")</f>
        <v>重点対策外来種</v>
      </c>
      <c r="P2529" s="18" t="str">
        <f>IFERROR(VLOOKUP(F2529,特定外来生物!$A$3:$G$24,7,0),"")</f>
        <v>特定外来生物</v>
      </c>
      <c r="Q2529" s="17" t="str">
        <f>IFERROR(VLOOKUP(F2529,県RL2019!$B$2:$H$605,4,0),"")</f>
        <v/>
      </c>
      <c r="R2529" s="17" t="str">
        <f>IFERROR(VLOOKUP(F2529,県RL2019!$B$2:$H$605,5,0),"")</f>
        <v/>
      </c>
      <c r="S2529" s="17" t="str">
        <f>IFERROR(VLOOKUP(F2529,県RL2011!$F$3:$H$906,2,0),"")</f>
        <v/>
      </c>
      <c r="T2529" s="17" t="str">
        <f>IFERROR(VLOOKUP(F2529,県RL2011!$F$3:$H$906,3,0),"")</f>
        <v/>
      </c>
      <c r="U2529" s="150" t="str">
        <f>IFERROR(VLOOKUP(F2529,国RL2020!$B$2:$E$878,4,0),"")</f>
        <v/>
      </c>
      <c r="V2529" s="150" t="str">
        <f>IFERROR(VLOOKUP(F2529,国RL2020!$B$2:$E$878,3,0),"")</f>
        <v/>
      </c>
      <c r="W2529" s="19" t="str">
        <f>IFERROR(VLOOKUP(F2529,国RL2019!$B$2:$E$873,4,0),"")</f>
        <v/>
      </c>
      <c r="X2529" s="19" t="str">
        <f>IFERROR(VLOOKUP(F2529,国RL2019!$B$2:$E$873,3,0),"")</f>
        <v/>
      </c>
      <c r="Y2529" s="19" t="str">
        <f>IFERROR(VLOOKUP(F2529,国RL2017!$B$2:$E$870,4,0),"")</f>
        <v/>
      </c>
      <c r="Z2529" s="19" t="str">
        <f>IFERROR(VLOOKUP(F2529,国RL2017!$B$2:$E$870,3,0),"")</f>
        <v/>
      </c>
      <c r="AA2529" s="19" t="str">
        <f>IFERROR(VLOOKUP(F2529,国RL2006!$B$2:$E$567,4,0),"")</f>
        <v/>
      </c>
      <c r="AB2529" s="19" t="str">
        <f>IFERROR(VLOOKUP(F2529,国RL2006!$B$2:$E$567,3,0),"")</f>
        <v/>
      </c>
      <c r="AC2529" s="24"/>
    </row>
    <row r="2530" spans="1:29" x14ac:dyDescent="0.15">
      <c r="A2530" s="16">
        <v>2529</v>
      </c>
      <c r="B2530" s="24">
        <v>2017</v>
      </c>
      <c r="C2530" s="24">
        <v>8</v>
      </c>
      <c r="D2530" s="24">
        <v>7</v>
      </c>
      <c r="E2530" s="24" t="s">
        <v>2918</v>
      </c>
      <c r="F2530" s="24" t="s">
        <v>68</v>
      </c>
      <c r="G2530" s="24" t="s">
        <v>2927</v>
      </c>
      <c r="H2530" s="24">
        <v>12</v>
      </c>
      <c r="I2530" s="24"/>
      <c r="J2530" s="24"/>
      <c r="K2530" s="24"/>
      <c r="L2530" s="24"/>
      <c r="M2530" s="15">
        <v>12</v>
      </c>
      <c r="N2530" s="24"/>
      <c r="O2530" s="18" t="str">
        <f>IFERROR(VLOOKUP(F2530,'（鳥類・チョウ）vlookup関数用'!$D$35:$F$38,3,0),"")</f>
        <v/>
      </c>
      <c r="P2530" s="18" t="str">
        <f>IFERROR(VLOOKUP(F2530,特定外来生物!$A$3:$G$24,7,0),"")</f>
        <v/>
      </c>
      <c r="Q2530" s="17" t="str">
        <f>IFERROR(VLOOKUP(F2530,県RL2019!$B$2:$H$605,4,0),"")</f>
        <v>C</v>
      </c>
      <c r="R2530" s="17" t="str">
        <f>IFERROR(VLOOKUP(F2530,県RL2019!$B$2:$H$605,5,0),"")</f>
        <v>要保護生物</v>
      </c>
      <c r="S2530" s="17" t="str">
        <f>IFERROR(VLOOKUP(F2530,県RL2011!$F$3:$H$906,2,0),"")</f>
        <v>C</v>
      </c>
      <c r="T2530" s="17" t="str">
        <f>IFERROR(VLOOKUP(F2530,県RL2011!$F$3:$H$906,3,0),"")</f>
        <v>要保護生物</v>
      </c>
      <c r="U2530" s="150" t="str">
        <f>IFERROR(VLOOKUP(F2530,国RL2020!$B$2:$E$878,4,0),"")</f>
        <v/>
      </c>
      <c r="V2530" s="150" t="str">
        <f>IFERROR(VLOOKUP(F2530,国RL2020!$B$2:$E$878,3,0),"")</f>
        <v/>
      </c>
      <c r="W2530" s="19" t="str">
        <f>IFERROR(VLOOKUP(F2530,国RL2019!$B$2:$E$873,4,0),"")</f>
        <v/>
      </c>
      <c r="X2530" s="19" t="str">
        <f>IFERROR(VLOOKUP(F2530,国RL2019!$B$2:$E$873,3,0),"")</f>
        <v/>
      </c>
      <c r="Y2530" s="19" t="str">
        <f>IFERROR(VLOOKUP(F2530,国RL2017!$B$2:$E$870,4,0),"")</f>
        <v/>
      </c>
      <c r="Z2530" s="19" t="str">
        <f>IFERROR(VLOOKUP(F2530,国RL2017!$B$2:$E$870,3,0),"")</f>
        <v/>
      </c>
      <c r="AA2530" s="19" t="str">
        <f>IFERROR(VLOOKUP(F2530,国RL2006!$B$2:$E$567,4,0),"")</f>
        <v/>
      </c>
      <c r="AB2530" s="19" t="str">
        <f>IFERROR(VLOOKUP(F2530,国RL2006!$B$2:$E$567,3,0),"")</f>
        <v/>
      </c>
      <c r="AC2530" s="24"/>
    </row>
    <row r="2531" spans="1:29" x14ac:dyDescent="0.15">
      <c r="A2531" s="16">
        <v>2530</v>
      </c>
      <c r="B2531" s="24">
        <v>2017</v>
      </c>
      <c r="C2531" s="24">
        <v>8</v>
      </c>
      <c r="D2531" s="24">
        <v>7</v>
      </c>
      <c r="E2531" s="24" t="s">
        <v>2918</v>
      </c>
      <c r="F2531" s="24" t="s">
        <v>45</v>
      </c>
      <c r="G2531" s="24" t="s">
        <v>2927</v>
      </c>
      <c r="H2531" s="24">
        <v>1</v>
      </c>
      <c r="I2531" s="24">
        <v>8</v>
      </c>
      <c r="J2531" s="24"/>
      <c r="K2531" s="24"/>
      <c r="L2531" s="24"/>
      <c r="M2531" s="15">
        <v>9</v>
      </c>
      <c r="N2531" s="24"/>
      <c r="O2531" s="18" t="str">
        <f>IFERROR(VLOOKUP(F2531,'（鳥類・チョウ）vlookup関数用'!$D$35:$F$38,3,0),"")</f>
        <v/>
      </c>
      <c r="P2531" s="18" t="str">
        <f>IFERROR(VLOOKUP(F2531,特定外来生物!$A$3:$G$24,7,0),"")</f>
        <v/>
      </c>
      <c r="Q2531" s="17" t="str">
        <f>IFERROR(VLOOKUP(F2531,県RL2019!$B$2:$H$605,4,0),"")</f>
        <v/>
      </c>
      <c r="R2531" s="17" t="str">
        <f>IFERROR(VLOOKUP(F2531,県RL2019!$B$2:$H$605,5,0),"")</f>
        <v/>
      </c>
      <c r="S2531" s="17" t="str">
        <f>IFERROR(VLOOKUP(F2531,県RL2011!$F$3:$H$906,2,0),"")</f>
        <v/>
      </c>
      <c r="T2531" s="17" t="str">
        <f>IFERROR(VLOOKUP(F2531,県RL2011!$F$3:$H$906,3,0),"")</f>
        <v/>
      </c>
      <c r="U2531" s="150" t="str">
        <f>IFERROR(VLOOKUP(F2531,国RL2020!$B$2:$E$878,4,0),"")</f>
        <v/>
      </c>
      <c r="V2531" s="150" t="str">
        <f>IFERROR(VLOOKUP(F2531,国RL2020!$B$2:$E$878,3,0),"")</f>
        <v/>
      </c>
      <c r="W2531" s="19" t="str">
        <f>IFERROR(VLOOKUP(F2531,国RL2019!$B$2:$E$873,4,0),"")</f>
        <v/>
      </c>
      <c r="X2531" s="19" t="str">
        <f>IFERROR(VLOOKUP(F2531,国RL2019!$B$2:$E$873,3,0),"")</f>
        <v/>
      </c>
      <c r="Y2531" s="19" t="str">
        <f>IFERROR(VLOOKUP(F2531,国RL2017!$B$2:$E$870,4,0),"")</f>
        <v/>
      </c>
      <c r="Z2531" s="19" t="str">
        <f>IFERROR(VLOOKUP(F2531,国RL2017!$B$2:$E$870,3,0),"")</f>
        <v/>
      </c>
      <c r="AA2531" s="19" t="str">
        <f>IFERROR(VLOOKUP(F2531,国RL2006!$B$2:$E$567,4,0),"")</f>
        <v/>
      </c>
      <c r="AB2531" s="19" t="str">
        <f>IFERROR(VLOOKUP(F2531,国RL2006!$B$2:$E$567,3,0),"")</f>
        <v/>
      </c>
      <c r="AC2531" s="24"/>
    </row>
    <row r="2532" spans="1:29" x14ac:dyDescent="0.15">
      <c r="A2532" s="16">
        <v>2531</v>
      </c>
      <c r="B2532" s="24">
        <v>2017</v>
      </c>
      <c r="C2532" s="24">
        <v>8</v>
      </c>
      <c r="D2532" s="24">
        <v>7</v>
      </c>
      <c r="E2532" s="24" t="s">
        <v>2918</v>
      </c>
      <c r="F2532" s="24" t="s">
        <v>51</v>
      </c>
      <c r="G2532" s="24" t="s">
        <v>2927</v>
      </c>
      <c r="H2532" s="24">
        <v>3</v>
      </c>
      <c r="I2532" s="24"/>
      <c r="J2532" s="24"/>
      <c r="K2532" s="24"/>
      <c r="L2532" s="24"/>
      <c r="M2532" s="15">
        <v>3</v>
      </c>
      <c r="N2532" s="24"/>
      <c r="O2532" s="18" t="str">
        <f>IFERROR(VLOOKUP(F2532,'（鳥類・チョウ）vlookup関数用'!$D$35:$F$38,3,0),"")</f>
        <v/>
      </c>
      <c r="P2532" s="18" t="str">
        <f>IFERROR(VLOOKUP(F2532,特定外来生物!$A$3:$G$24,7,0),"")</f>
        <v/>
      </c>
      <c r="Q2532" s="17" t="str">
        <f>IFERROR(VLOOKUP(F2532,県RL2019!$B$2:$H$605,4,0),"")</f>
        <v/>
      </c>
      <c r="R2532" s="17" t="str">
        <f>IFERROR(VLOOKUP(F2532,県RL2019!$B$2:$H$605,5,0),"")</f>
        <v/>
      </c>
      <c r="S2532" s="17" t="str">
        <f>IFERROR(VLOOKUP(F2532,県RL2011!$F$3:$H$906,2,0),"")</f>
        <v/>
      </c>
      <c r="T2532" s="17" t="str">
        <f>IFERROR(VLOOKUP(F2532,県RL2011!$F$3:$H$906,3,0),"")</f>
        <v/>
      </c>
      <c r="U2532" s="150" t="str">
        <f>IFERROR(VLOOKUP(F2532,国RL2020!$B$2:$E$878,4,0),"")</f>
        <v/>
      </c>
      <c r="V2532" s="150" t="str">
        <f>IFERROR(VLOOKUP(F2532,国RL2020!$B$2:$E$878,3,0),"")</f>
        <v/>
      </c>
      <c r="W2532" s="19" t="str">
        <f>IFERROR(VLOOKUP(F2532,国RL2019!$B$2:$E$873,4,0),"")</f>
        <v/>
      </c>
      <c r="X2532" s="19" t="str">
        <f>IFERROR(VLOOKUP(F2532,国RL2019!$B$2:$E$873,3,0),"")</f>
        <v/>
      </c>
      <c r="Y2532" s="19" t="str">
        <f>IFERROR(VLOOKUP(F2532,国RL2017!$B$2:$E$870,4,0),"")</f>
        <v/>
      </c>
      <c r="Z2532" s="19" t="str">
        <f>IFERROR(VLOOKUP(F2532,国RL2017!$B$2:$E$870,3,0),"")</f>
        <v/>
      </c>
      <c r="AA2532" s="19" t="str">
        <f>IFERROR(VLOOKUP(F2532,国RL2006!$B$2:$E$567,4,0),"")</f>
        <v/>
      </c>
      <c r="AB2532" s="19" t="str">
        <f>IFERROR(VLOOKUP(F2532,国RL2006!$B$2:$E$567,3,0),"")</f>
        <v/>
      </c>
      <c r="AC2532" s="24"/>
    </row>
    <row r="2533" spans="1:29" x14ac:dyDescent="0.15">
      <c r="A2533" s="16">
        <v>2532</v>
      </c>
      <c r="B2533" s="24">
        <v>2017</v>
      </c>
      <c r="C2533" s="24">
        <v>8</v>
      </c>
      <c r="D2533" s="24">
        <v>7</v>
      </c>
      <c r="E2533" s="24" t="s">
        <v>2918</v>
      </c>
      <c r="F2533" s="24" t="s">
        <v>43</v>
      </c>
      <c r="G2533" s="24" t="s">
        <v>2927</v>
      </c>
      <c r="H2533" s="24">
        <v>1</v>
      </c>
      <c r="I2533" s="24"/>
      <c r="J2533" s="24"/>
      <c r="K2533" s="24"/>
      <c r="L2533" s="24"/>
      <c r="M2533" s="15">
        <v>1</v>
      </c>
      <c r="N2533" s="24"/>
      <c r="O2533" s="18" t="str">
        <f>IFERROR(VLOOKUP(F2533,'（鳥類・チョウ）vlookup関数用'!$D$35:$F$38,3,0),"")</f>
        <v/>
      </c>
      <c r="P2533" s="18" t="str">
        <f>IFERROR(VLOOKUP(F2533,特定外来生物!$A$3:$G$24,7,0),"")</f>
        <v/>
      </c>
      <c r="Q2533" s="17" t="str">
        <f>IFERROR(VLOOKUP(F2533,県RL2019!$B$2:$H$605,4,0),"")</f>
        <v/>
      </c>
      <c r="R2533" s="17" t="str">
        <f>IFERROR(VLOOKUP(F2533,県RL2019!$B$2:$H$605,5,0),"")</f>
        <v/>
      </c>
      <c r="S2533" s="17" t="str">
        <f>IFERROR(VLOOKUP(F2533,県RL2011!$F$3:$H$906,2,0),"")</f>
        <v/>
      </c>
      <c r="T2533" s="17" t="str">
        <f>IFERROR(VLOOKUP(F2533,県RL2011!$F$3:$H$906,3,0),"")</f>
        <v/>
      </c>
      <c r="U2533" s="150" t="str">
        <f>IFERROR(VLOOKUP(F2533,国RL2020!$B$2:$E$878,4,0),"")</f>
        <v/>
      </c>
      <c r="V2533" s="150" t="str">
        <f>IFERROR(VLOOKUP(F2533,国RL2020!$B$2:$E$878,3,0),"")</f>
        <v/>
      </c>
      <c r="W2533" s="19" t="str">
        <f>IFERROR(VLOOKUP(F2533,国RL2019!$B$2:$E$873,4,0),"")</f>
        <v/>
      </c>
      <c r="X2533" s="19" t="str">
        <f>IFERROR(VLOOKUP(F2533,国RL2019!$B$2:$E$873,3,0),"")</f>
        <v/>
      </c>
      <c r="Y2533" s="19" t="str">
        <f>IFERROR(VLOOKUP(F2533,国RL2017!$B$2:$E$870,4,0),"")</f>
        <v/>
      </c>
      <c r="Z2533" s="19" t="str">
        <f>IFERROR(VLOOKUP(F2533,国RL2017!$B$2:$E$870,3,0),"")</f>
        <v/>
      </c>
      <c r="AA2533" s="19" t="str">
        <f>IFERROR(VLOOKUP(F2533,国RL2006!$B$2:$E$567,4,0),"")</f>
        <v/>
      </c>
      <c r="AB2533" s="19" t="str">
        <f>IFERROR(VLOOKUP(F2533,国RL2006!$B$2:$E$567,3,0),"")</f>
        <v/>
      </c>
      <c r="AC2533" s="24"/>
    </row>
    <row r="2534" spans="1:29" x14ac:dyDescent="0.15">
      <c r="A2534" s="16">
        <v>2533</v>
      </c>
      <c r="B2534" s="24">
        <v>2017</v>
      </c>
      <c r="C2534" s="24">
        <v>8</v>
      </c>
      <c r="D2534" s="24">
        <v>7</v>
      </c>
      <c r="E2534" s="24" t="s">
        <v>2918</v>
      </c>
      <c r="F2534" s="24" t="s">
        <v>14</v>
      </c>
      <c r="G2534" s="24" t="s">
        <v>2926</v>
      </c>
      <c r="H2534" s="24">
        <v>1</v>
      </c>
      <c r="I2534" s="24">
        <v>2</v>
      </c>
      <c r="J2534" s="24"/>
      <c r="K2534" s="24"/>
      <c r="L2534" s="24"/>
      <c r="M2534" s="15">
        <v>3</v>
      </c>
      <c r="N2534" s="24"/>
      <c r="O2534" s="18" t="str">
        <f>IFERROR(VLOOKUP(F2534,'（鳥類・チョウ）vlookup関数用'!$D$35:$F$38,3,0),"")</f>
        <v/>
      </c>
      <c r="P2534" s="18" t="str">
        <f>IFERROR(VLOOKUP(F2534,特定外来生物!$A$3:$G$24,7,0),"")</f>
        <v/>
      </c>
      <c r="Q2534" s="17" t="str">
        <f>IFERROR(VLOOKUP(F2534,県RL2019!$B$2:$H$605,4,0),"")</f>
        <v/>
      </c>
      <c r="R2534" s="17" t="str">
        <f>IFERROR(VLOOKUP(F2534,県RL2019!$B$2:$H$605,5,0),"")</f>
        <v/>
      </c>
      <c r="S2534" s="17" t="str">
        <f>IFERROR(VLOOKUP(F2534,県RL2011!$F$3:$H$906,2,0),"")</f>
        <v/>
      </c>
      <c r="T2534" s="17" t="str">
        <f>IFERROR(VLOOKUP(F2534,県RL2011!$F$3:$H$906,3,0),"")</f>
        <v/>
      </c>
      <c r="U2534" s="150" t="str">
        <f>IFERROR(VLOOKUP(F2534,国RL2020!$B$2:$E$878,4,0),"")</f>
        <v/>
      </c>
      <c r="V2534" s="150" t="str">
        <f>IFERROR(VLOOKUP(F2534,国RL2020!$B$2:$E$878,3,0),"")</f>
        <v/>
      </c>
      <c r="W2534" s="19" t="str">
        <f>IFERROR(VLOOKUP(F2534,国RL2019!$B$2:$E$873,4,0),"")</f>
        <v/>
      </c>
      <c r="X2534" s="19" t="str">
        <f>IFERROR(VLOOKUP(F2534,国RL2019!$B$2:$E$873,3,0),"")</f>
        <v/>
      </c>
      <c r="Y2534" s="19" t="str">
        <f>IFERROR(VLOOKUP(F2534,国RL2017!$B$2:$E$870,4,0),"")</f>
        <v/>
      </c>
      <c r="Z2534" s="19" t="str">
        <f>IFERROR(VLOOKUP(F2534,国RL2017!$B$2:$E$870,3,0),"")</f>
        <v/>
      </c>
      <c r="AA2534" s="19" t="str">
        <f>IFERROR(VLOOKUP(F2534,国RL2006!$B$2:$E$567,4,0),"")</f>
        <v/>
      </c>
      <c r="AB2534" s="19" t="str">
        <f>IFERROR(VLOOKUP(F2534,国RL2006!$B$2:$E$567,3,0),"")</f>
        <v/>
      </c>
      <c r="AC2534" s="24"/>
    </row>
    <row r="2535" spans="1:29" x14ac:dyDescent="0.15">
      <c r="A2535" s="16">
        <v>2534</v>
      </c>
      <c r="B2535" s="24">
        <v>2017</v>
      </c>
      <c r="C2535" s="24">
        <v>9</v>
      </c>
      <c r="D2535" s="24">
        <v>7</v>
      </c>
      <c r="E2535" s="24" t="s">
        <v>2918</v>
      </c>
      <c r="F2535" s="24" t="s">
        <v>11</v>
      </c>
      <c r="G2535" s="24" t="s">
        <v>2922</v>
      </c>
      <c r="H2535" s="24">
        <v>1</v>
      </c>
      <c r="I2535" s="24"/>
      <c r="J2535" s="24"/>
      <c r="K2535" s="24"/>
      <c r="L2535" s="24"/>
      <c r="M2535" s="15">
        <v>1</v>
      </c>
      <c r="N2535" s="24"/>
      <c r="O2535" s="18" t="str">
        <f>IFERROR(VLOOKUP(F2535,'（鳥類・チョウ）vlookup関数用'!$D$35:$F$38,3,0),"")</f>
        <v/>
      </c>
      <c r="P2535" s="18" t="str">
        <f>IFERROR(VLOOKUP(F2535,特定外来生物!$A$3:$G$24,7,0),"")</f>
        <v/>
      </c>
      <c r="Q2535" s="17" t="str">
        <f>IFERROR(VLOOKUP(F2535,県RL2019!$B$2:$H$605,4,0),"")</f>
        <v/>
      </c>
      <c r="R2535" s="17" t="str">
        <f>IFERROR(VLOOKUP(F2535,県RL2019!$B$2:$H$605,5,0),"")</f>
        <v/>
      </c>
      <c r="S2535" s="17" t="str">
        <f>IFERROR(VLOOKUP(F2535,県RL2011!$F$3:$H$906,2,0),"")</f>
        <v/>
      </c>
      <c r="T2535" s="17" t="str">
        <f>IFERROR(VLOOKUP(F2535,県RL2011!$F$3:$H$906,3,0),"")</f>
        <v/>
      </c>
      <c r="U2535" s="150" t="str">
        <f>IFERROR(VLOOKUP(F2535,国RL2020!$B$2:$E$878,4,0),"")</f>
        <v/>
      </c>
      <c r="V2535" s="150" t="str">
        <f>IFERROR(VLOOKUP(F2535,国RL2020!$B$2:$E$878,3,0),"")</f>
        <v/>
      </c>
      <c r="W2535" s="19" t="str">
        <f>IFERROR(VLOOKUP(F2535,国RL2019!$B$2:$E$873,4,0),"")</f>
        <v/>
      </c>
      <c r="X2535" s="19" t="str">
        <f>IFERROR(VLOOKUP(F2535,国RL2019!$B$2:$E$873,3,0),"")</f>
        <v/>
      </c>
      <c r="Y2535" s="19" t="str">
        <f>IFERROR(VLOOKUP(F2535,国RL2017!$B$2:$E$870,4,0),"")</f>
        <v/>
      </c>
      <c r="Z2535" s="19" t="str">
        <f>IFERROR(VLOOKUP(F2535,国RL2017!$B$2:$E$870,3,0),"")</f>
        <v/>
      </c>
      <c r="AA2535" s="19" t="str">
        <f>IFERROR(VLOOKUP(F2535,国RL2006!$B$2:$E$567,4,0),"")</f>
        <v/>
      </c>
      <c r="AB2535" s="19" t="str">
        <f>IFERROR(VLOOKUP(F2535,国RL2006!$B$2:$E$567,3,0),"")</f>
        <v/>
      </c>
      <c r="AC2535" s="24"/>
    </row>
    <row r="2536" spans="1:29" x14ac:dyDescent="0.15">
      <c r="A2536" s="16">
        <v>2535</v>
      </c>
      <c r="B2536" s="24">
        <v>2017</v>
      </c>
      <c r="C2536" s="24">
        <v>9</v>
      </c>
      <c r="D2536" s="24">
        <v>7</v>
      </c>
      <c r="E2536" s="24" t="s">
        <v>2918</v>
      </c>
      <c r="F2536" s="24" t="s">
        <v>50</v>
      </c>
      <c r="G2536" s="24" t="s">
        <v>2922</v>
      </c>
      <c r="H2536" s="24">
        <v>1</v>
      </c>
      <c r="I2536" s="24"/>
      <c r="J2536" s="24"/>
      <c r="K2536" s="24"/>
      <c r="L2536" s="24"/>
      <c r="M2536" s="15">
        <v>1</v>
      </c>
      <c r="N2536" s="24"/>
      <c r="O2536" s="18" t="str">
        <f>IFERROR(VLOOKUP(F2536,'（鳥類・チョウ）vlookup関数用'!$D$35:$F$38,3,0),"")</f>
        <v/>
      </c>
      <c r="P2536" s="18" t="str">
        <f>IFERROR(VLOOKUP(F2536,特定外来生物!$A$3:$G$24,7,0),"")</f>
        <v/>
      </c>
      <c r="Q2536" s="17" t="str">
        <f>IFERROR(VLOOKUP(F2536,県RL2019!$B$2:$H$605,4,0),"")</f>
        <v/>
      </c>
      <c r="R2536" s="17" t="str">
        <f>IFERROR(VLOOKUP(F2536,県RL2019!$B$2:$H$605,5,0),"")</f>
        <v/>
      </c>
      <c r="S2536" s="17" t="str">
        <f>IFERROR(VLOOKUP(F2536,県RL2011!$F$3:$H$906,2,0),"")</f>
        <v/>
      </c>
      <c r="T2536" s="17" t="str">
        <f>IFERROR(VLOOKUP(F2536,県RL2011!$F$3:$H$906,3,0),"")</f>
        <v/>
      </c>
      <c r="U2536" s="150" t="str">
        <f>IFERROR(VLOOKUP(F2536,国RL2020!$B$2:$E$878,4,0),"")</f>
        <v/>
      </c>
      <c r="V2536" s="150" t="str">
        <f>IFERROR(VLOOKUP(F2536,国RL2020!$B$2:$E$878,3,0),"")</f>
        <v/>
      </c>
      <c r="W2536" s="19" t="str">
        <f>IFERROR(VLOOKUP(F2536,国RL2019!$B$2:$E$873,4,0),"")</f>
        <v/>
      </c>
      <c r="X2536" s="19" t="str">
        <f>IFERROR(VLOOKUP(F2536,国RL2019!$B$2:$E$873,3,0),"")</f>
        <v/>
      </c>
      <c r="Y2536" s="19" t="str">
        <f>IFERROR(VLOOKUP(F2536,国RL2017!$B$2:$E$870,4,0),"")</f>
        <v/>
      </c>
      <c r="Z2536" s="19" t="str">
        <f>IFERROR(VLOOKUP(F2536,国RL2017!$B$2:$E$870,3,0),"")</f>
        <v/>
      </c>
      <c r="AA2536" s="19" t="str">
        <f>IFERROR(VLOOKUP(F2536,国RL2006!$B$2:$E$567,4,0),"")</f>
        <v/>
      </c>
      <c r="AB2536" s="19" t="str">
        <f>IFERROR(VLOOKUP(F2536,国RL2006!$B$2:$E$567,3,0),"")</f>
        <v/>
      </c>
      <c r="AC2536" s="24"/>
    </row>
    <row r="2537" spans="1:29" x14ac:dyDescent="0.15">
      <c r="A2537" s="16">
        <v>2536</v>
      </c>
      <c r="B2537" s="24">
        <v>2017</v>
      </c>
      <c r="C2537" s="24">
        <v>9</v>
      </c>
      <c r="D2537" s="24">
        <v>7</v>
      </c>
      <c r="E2537" s="24" t="s">
        <v>2918</v>
      </c>
      <c r="F2537" s="24" t="s">
        <v>22</v>
      </c>
      <c r="G2537" s="24" t="s">
        <v>2922</v>
      </c>
      <c r="H2537" s="24">
        <v>1</v>
      </c>
      <c r="I2537" s="24"/>
      <c r="J2537" s="24"/>
      <c r="K2537" s="24"/>
      <c r="L2537" s="24"/>
      <c r="M2537" s="15">
        <v>1</v>
      </c>
      <c r="N2537" s="24"/>
      <c r="O2537" s="18" t="str">
        <f>IFERROR(VLOOKUP(F2537,'（鳥類・チョウ）vlookup関数用'!$D$35:$F$38,3,0),"")</f>
        <v/>
      </c>
      <c r="P2537" s="18" t="str">
        <f>IFERROR(VLOOKUP(F2537,特定外来生物!$A$3:$G$24,7,0),"")</f>
        <v/>
      </c>
      <c r="Q2537" s="17" t="str">
        <f>IFERROR(VLOOKUP(F2537,県RL2019!$B$2:$H$605,4,0),"")</f>
        <v/>
      </c>
      <c r="R2537" s="17" t="str">
        <f>IFERROR(VLOOKUP(F2537,県RL2019!$B$2:$H$605,5,0),"")</f>
        <v/>
      </c>
      <c r="S2537" s="17" t="str">
        <f>IFERROR(VLOOKUP(F2537,県RL2011!$F$3:$H$906,2,0),"")</f>
        <v/>
      </c>
      <c r="T2537" s="17" t="str">
        <f>IFERROR(VLOOKUP(F2537,県RL2011!$F$3:$H$906,3,0),"")</f>
        <v/>
      </c>
      <c r="U2537" s="150" t="str">
        <f>IFERROR(VLOOKUP(F2537,国RL2020!$B$2:$E$878,4,0),"")</f>
        <v/>
      </c>
      <c r="V2537" s="150" t="str">
        <f>IFERROR(VLOOKUP(F2537,国RL2020!$B$2:$E$878,3,0),"")</f>
        <v/>
      </c>
      <c r="W2537" s="19" t="str">
        <f>IFERROR(VLOOKUP(F2537,国RL2019!$B$2:$E$873,4,0),"")</f>
        <v/>
      </c>
      <c r="X2537" s="19" t="str">
        <f>IFERROR(VLOOKUP(F2537,国RL2019!$B$2:$E$873,3,0),"")</f>
        <v/>
      </c>
      <c r="Y2537" s="19" t="str">
        <f>IFERROR(VLOOKUP(F2537,国RL2017!$B$2:$E$870,4,0),"")</f>
        <v/>
      </c>
      <c r="Z2537" s="19" t="str">
        <f>IFERROR(VLOOKUP(F2537,国RL2017!$B$2:$E$870,3,0),"")</f>
        <v/>
      </c>
      <c r="AA2537" s="19" t="str">
        <f>IFERROR(VLOOKUP(F2537,国RL2006!$B$2:$E$567,4,0),"")</f>
        <v/>
      </c>
      <c r="AB2537" s="19" t="str">
        <f>IFERROR(VLOOKUP(F2537,国RL2006!$B$2:$E$567,3,0),"")</f>
        <v/>
      </c>
      <c r="AC2537" s="24"/>
    </row>
    <row r="2538" spans="1:29" x14ac:dyDescent="0.15">
      <c r="A2538" s="16">
        <v>2537</v>
      </c>
      <c r="B2538" s="24">
        <v>2017</v>
      </c>
      <c r="C2538" s="24">
        <v>9</v>
      </c>
      <c r="D2538" s="24">
        <v>7</v>
      </c>
      <c r="E2538" s="24" t="s">
        <v>2918</v>
      </c>
      <c r="F2538" s="24" t="s">
        <v>20</v>
      </c>
      <c r="G2538" s="24" t="s">
        <v>2922</v>
      </c>
      <c r="H2538" s="24"/>
      <c r="I2538" s="24">
        <v>1</v>
      </c>
      <c r="J2538" s="24"/>
      <c r="K2538" s="24"/>
      <c r="L2538" s="24"/>
      <c r="M2538" s="15">
        <v>1</v>
      </c>
      <c r="N2538" s="24"/>
      <c r="O2538" s="18" t="str">
        <f>IFERROR(VLOOKUP(F2538,'（鳥類・チョウ）vlookup関数用'!$D$35:$F$38,3,0),"")</f>
        <v/>
      </c>
      <c r="P2538" s="18" t="str">
        <f>IFERROR(VLOOKUP(F2538,特定外来生物!$A$3:$G$24,7,0),"")</f>
        <v/>
      </c>
      <c r="Q2538" s="17" t="str">
        <f>IFERROR(VLOOKUP(F2538,県RL2019!$B$2:$H$605,4,0),"")</f>
        <v/>
      </c>
      <c r="R2538" s="17" t="str">
        <f>IFERROR(VLOOKUP(F2538,県RL2019!$B$2:$H$605,5,0),"")</f>
        <v/>
      </c>
      <c r="S2538" s="17" t="str">
        <f>IFERROR(VLOOKUP(F2538,県RL2011!$F$3:$H$906,2,0),"")</f>
        <v/>
      </c>
      <c r="T2538" s="17" t="str">
        <f>IFERROR(VLOOKUP(F2538,県RL2011!$F$3:$H$906,3,0),"")</f>
        <v/>
      </c>
      <c r="U2538" s="150" t="str">
        <f>IFERROR(VLOOKUP(F2538,国RL2020!$B$2:$E$878,4,0),"")</f>
        <v/>
      </c>
      <c r="V2538" s="150" t="str">
        <f>IFERROR(VLOOKUP(F2538,国RL2020!$B$2:$E$878,3,0),"")</f>
        <v/>
      </c>
      <c r="W2538" s="19" t="str">
        <f>IFERROR(VLOOKUP(F2538,国RL2019!$B$2:$E$873,4,0),"")</f>
        <v/>
      </c>
      <c r="X2538" s="19" t="str">
        <f>IFERROR(VLOOKUP(F2538,国RL2019!$B$2:$E$873,3,0),"")</f>
        <v/>
      </c>
      <c r="Y2538" s="19" t="str">
        <f>IFERROR(VLOOKUP(F2538,国RL2017!$B$2:$E$870,4,0),"")</f>
        <v/>
      </c>
      <c r="Z2538" s="19" t="str">
        <f>IFERROR(VLOOKUP(F2538,国RL2017!$B$2:$E$870,3,0),"")</f>
        <v/>
      </c>
      <c r="AA2538" s="19" t="str">
        <f>IFERROR(VLOOKUP(F2538,国RL2006!$B$2:$E$567,4,0),"")</f>
        <v/>
      </c>
      <c r="AB2538" s="19" t="str">
        <f>IFERROR(VLOOKUP(F2538,国RL2006!$B$2:$E$567,3,0),"")</f>
        <v/>
      </c>
      <c r="AC2538" s="24"/>
    </row>
    <row r="2539" spans="1:29" x14ac:dyDescent="0.15">
      <c r="A2539" s="16">
        <v>2538</v>
      </c>
      <c r="B2539" s="24">
        <v>2017</v>
      </c>
      <c r="C2539" s="24">
        <v>9</v>
      </c>
      <c r="D2539" s="24">
        <v>7</v>
      </c>
      <c r="E2539" s="24" t="s">
        <v>2918</v>
      </c>
      <c r="F2539" s="24" t="s">
        <v>46</v>
      </c>
      <c r="G2539" s="24" t="s">
        <v>19</v>
      </c>
      <c r="H2539" s="24">
        <v>2</v>
      </c>
      <c r="I2539" s="24"/>
      <c r="J2539" s="24"/>
      <c r="K2539" s="24"/>
      <c r="L2539" s="24"/>
      <c r="M2539" s="15">
        <v>2</v>
      </c>
      <c r="N2539" s="24"/>
      <c r="O2539" s="18" t="str">
        <f>IFERROR(VLOOKUP(F2539,'（鳥類・チョウ）vlookup関数用'!$D$35:$F$38,3,0),"")</f>
        <v/>
      </c>
      <c r="P2539" s="18" t="str">
        <f>IFERROR(VLOOKUP(F2539,特定外来生物!$A$3:$G$24,7,0),"")</f>
        <v/>
      </c>
      <c r="Q2539" s="17" t="str">
        <f>IFERROR(VLOOKUP(F2539,県RL2019!$B$2:$H$605,4,0),"")</f>
        <v/>
      </c>
      <c r="R2539" s="17" t="str">
        <f>IFERROR(VLOOKUP(F2539,県RL2019!$B$2:$H$605,5,0),"")</f>
        <v/>
      </c>
      <c r="S2539" s="17" t="str">
        <f>IFERROR(VLOOKUP(F2539,県RL2011!$F$3:$H$906,2,0),"")</f>
        <v/>
      </c>
      <c r="T2539" s="17" t="str">
        <f>IFERROR(VLOOKUP(F2539,県RL2011!$F$3:$H$906,3,0),"")</f>
        <v/>
      </c>
      <c r="U2539" s="150" t="str">
        <f>IFERROR(VLOOKUP(F2539,国RL2020!$B$2:$E$878,4,0),"")</f>
        <v/>
      </c>
      <c r="V2539" s="150" t="str">
        <f>IFERROR(VLOOKUP(F2539,国RL2020!$B$2:$E$878,3,0),"")</f>
        <v/>
      </c>
      <c r="W2539" s="19" t="str">
        <f>IFERROR(VLOOKUP(F2539,国RL2019!$B$2:$E$873,4,0),"")</f>
        <v/>
      </c>
      <c r="X2539" s="19" t="str">
        <f>IFERROR(VLOOKUP(F2539,国RL2019!$B$2:$E$873,3,0),"")</f>
        <v/>
      </c>
      <c r="Y2539" s="19" t="str">
        <f>IFERROR(VLOOKUP(F2539,国RL2017!$B$2:$E$870,4,0),"")</f>
        <v/>
      </c>
      <c r="Z2539" s="19" t="str">
        <f>IFERROR(VLOOKUP(F2539,国RL2017!$B$2:$E$870,3,0),"")</f>
        <v/>
      </c>
      <c r="AA2539" s="19" t="str">
        <f>IFERROR(VLOOKUP(F2539,国RL2006!$B$2:$E$567,4,0),"")</f>
        <v/>
      </c>
      <c r="AB2539" s="19" t="str">
        <f>IFERROR(VLOOKUP(F2539,国RL2006!$B$2:$E$567,3,0),"")</f>
        <v/>
      </c>
      <c r="AC2539" s="24"/>
    </row>
    <row r="2540" spans="1:29" x14ac:dyDescent="0.15">
      <c r="A2540" s="16">
        <v>2539</v>
      </c>
      <c r="B2540" s="24">
        <v>2017</v>
      </c>
      <c r="C2540" s="24">
        <v>9</v>
      </c>
      <c r="D2540" s="24">
        <v>7</v>
      </c>
      <c r="E2540" s="24" t="s">
        <v>2918</v>
      </c>
      <c r="F2540" s="24" t="s">
        <v>48</v>
      </c>
      <c r="G2540" s="24" t="s">
        <v>2923</v>
      </c>
      <c r="H2540" s="24">
        <v>1</v>
      </c>
      <c r="I2540" s="24"/>
      <c r="J2540" s="24"/>
      <c r="K2540" s="24"/>
      <c r="L2540" s="24"/>
      <c r="M2540" s="15">
        <v>1</v>
      </c>
      <c r="N2540" s="24"/>
      <c r="O2540" s="18" t="str">
        <f>IFERROR(VLOOKUP(F2540,'（鳥類・チョウ）vlookup関数用'!$D$35:$F$38,3,0),"")</f>
        <v/>
      </c>
      <c r="P2540" s="18" t="str">
        <f>IFERROR(VLOOKUP(F2540,特定外来生物!$A$3:$G$24,7,0),"")</f>
        <v/>
      </c>
      <c r="Q2540" s="17" t="str">
        <f>IFERROR(VLOOKUP(F2540,県RL2019!$B$2:$H$605,4,0),"")</f>
        <v/>
      </c>
      <c r="R2540" s="17" t="str">
        <f>IFERROR(VLOOKUP(F2540,県RL2019!$B$2:$H$605,5,0),"")</f>
        <v/>
      </c>
      <c r="S2540" s="17" t="str">
        <f>IFERROR(VLOOKUP(F2540,県RL2011!$F$3:$H$906,2,0),"")</f>
        <v/>
      </c>
      <c r="T2540" s="17" t="str">
        <f>IFERROR(VLOOKUP(F2540,県RL2011!$F$3:$H$906,3,0),"")</f>
        <v/>
      </c>
      <c r="U2540" s="150" t="str">
        <f>IFERROR(VLOOKUP(F2540,国RL2020!$B$2:$E$878,4,0),"")</f>
        <v/>
      </c>
      <c r="V2540" s="150" t="str">
        <f>IFERROR(VLOOKUP(F2540,国RL2020!$B$2:$E$878,3,0),"")</f>
        <v/>
      </c>
      <c r="W2540" s="19" t="str">
        <f>IFERROR(VLOOKUP(F2540,国RL2019!$B$2:$E$873,4,0),"")</f>
        <v/>
      </c>
      <c r="X2540" s="19" t="str">
        <f>IFERROR(VLOOKUP(F2540,国RL2019!$B$2:$E$873,3,0),"")</f>
        <v/>
      </c>
      <c r="Y2540" s="19" t="str">
        <f>IFERROR(VLOOKUP(F2540,国RL2017!$B$2:$E$870,4,0),"")</f>
        <v/>
      </c>
      <c r="Z2540" s="19" t="str">
        <f>IFERROR(VLOOKUP(F2540,国RL2017!$B$2:$E$870,3,0),"")</f>
        <v/>
      </c>
      <c r="AA2540" s="19" t="str">
        <f>IFERROR(VLOOKUP(F2540,国RL2006!$B$2:$E$567,4,0),"")</f>
        <v/>
      </c>
      <c r="AB2540" s="19" t="str">
        <f>IFERROR(VLOOKUP(F2540,国RL2006!$B$2:$E$567,3,0),"")</f>
        <v/>
      </c>
      <c r="AC2540" s="24"/>
    </row>
    <row r="2541" spans="1:29" x14ac:dyDescent="0.15">
      <c r="A2541" s="16">
        <v>2540</v>
      </c>
      <c r="B2541" s="24">
        <v>2017</v>
      </c>
      <c r="C2541" s="24">
        <v>9</v>
      </c>
      <c r="D2541" s="24">
        <v>7</v>
      </c>
      <c r="E2541" s="24" t="s">
        <v>2918</v>
      </c>
      <c r="F2541" s="24" t="s">
        <v>29</v>
      </c>
      <c r="G2541" s="24" t="s">
        <v>2924</v>
      </c>
      <c r="H2541" s="24">
        <v>11</v>
      </c>
      <c r="I2541" s="24">
        <v>26</v>
      </c>
      <c r="J2541" s="24"/>
      <c r="K2541" s="24"/>
      <c r="L2541" s="24"/>
      <c r="M2541" s="15">
        <v>37</v>
      </c>
      <c r="N2541" s="24"/>
      <c r="O2541" s="18" t="str">
        <f>IFERROR(VLOOKUP(F2541,'（鳥類・チョウ）vlookup関数用'!$D$35:$F$38,3,0),"")</f>
        <v/>
      </c>
      <c r="P2541" s="18" t="str">
        <f>IFERROR(VLOOKUP(F2541,特定外来生物!$A$3:$G$24,7,0),"")</f>
        <v/>
      </c>
      <c r="Q2541" s="17" t="str">
        <f>IFERROR(VLOOKUP(F2541,県RL2019!$B$2:$H$605,4,0),"")</f>
        <v/>
      </c>
      <c r="R2541" s="17" t="str">
        <f>IFERROR(VLOOKUP(F2541,県RL2019!$B$2:$H$605,5,0),"")</f>
        <v/>
      </c>
      <c r="S2541" s="17" t="str">
        <f>IFERROR(VLOOKUP(F2541,県RL2011!$F$3:$H$906,2,0),"")</f>
        <v/>
      </c>
      <c r="T2541" s="17" t="str">
        <f>IFERROR(VLOOKUP(F2541,県RL2011!$F$3:$H$906,3,0),"")</f>
        <v/>
      </c>
      <c r="U2541" s="150" t="str">
        <f>IFERROR(VLOOKUP(F2541,国RL2020!$B$2:$E$878,4,0),"")</f>
        <v/>
      </c>
      <c r="V2541" s="150" t="str">
        <f>IFERROR(VLOOKUP(F2541,国RL2020!$B$2:$E$878,3,0),"")</f>
        <v/>
      </c>
      <c r="W2541" s="19" t="str">
        <f>IFERROR(VLOOKUP(F2541,国RL2019!$B$2:$E$873,4,0),"")</f>
        <v/>
      </c>
      <c r="X2541" s="19" t="str">
        <f>IFERROR(VLOOKUP(F2541,国RL2019!$B$2:$E$873,3,0),"")</f>
        <v/>
      </c>
      <c r="Y2541" s="19" t="str">
        <f>IFERROR(VLOOKUP(F2541,国RL2017!$B$2:$E$870,4,0),"")</f>
        <v/>
      </c>
      <c r="Z2541" s="19" t="str">
        <f>IFERROR(VLOOKUP(F2541,国RL2017!$B$2:$E$870,3,0),"")</f>
        <v/>
      </c>
      <c r="AA2541" s="19" t="str">
        <f>IFERROR(VLOOKUP(F2541,国RL2006!$B$2:$E$567,4,0),"")</f>
        <v/>
      </c>
      <c r="AB2541" s="19" t="str">
        <f>IFERROR(VLOOKUP(F2541,国RL2006!$B$2:$E$567,3,0),"")</f>
        <v/>
      </c>
      <c r="AC2541" s="24"/>
    </row>
    <row r="2542" spans="1:29" x14ac:dyDescent="0.15">
      <c r="A2542" s="16">
        <v>2541</v>
      </c>
      <c r="B2542" s="24">
        <v>2017</v>
      </c>
      <c r="C2542" s="24">
        <v>9</v>
      </c>
      <c r="D2542" s="24">
        <v>7</v>
      </c>
      <c r="E2542" s="24" t="s">
        <v>2918</v>
      </c>
      <c r="F2542" s="24" t="s">
        <v>35</v>
      </c>
      <c r="G2542" s="24" t="s">
        <v>2924</v>
      </c>
      <c r="H2542" s="24">
        <v>1</v>
      </c>
      <c r="I2542" s="24"/>
      <c r="J2542" s="24"/>
      <c r="K2542" s="24"/>
      <c r="L2542" s="24"/>
      <c r="M2542" s="15">
        <v>1</v>
      </c>
      <c r="N2542" s="24"/>
      <c r="O2542" s="18" t="str">
        <f>IFERROR(VLOOKUP(F2542,'（鳥類・チョウ）vlookup関数用'!$D$35:$F$38,3,0),"")</f>
        <v/>
      </c>
      <c r="P2542" s="18" t="str">
        <f>IFERROR(VLOOKUP(F2542,特定外来生物!$A$3:$G$24,7,0),"")</f>
        <v/>
      </c>
      <c r="Q2542" s="17" t="str">
        <f>IFERROR(VLOOKUP(F2542,県RL2019!$B$2:$H$605,4,0),"")</f>
        <v/>
      </c>
      <c r="R2542" s="17" t="str">
        <f>IFERROR(VLOOKUP(F2542,県RL2019!$B$2:$H$605,5,0),"")</f>
        <v/>
      </c>
      <c r="S2542" s="17" t="str">
        <f>IFERROR(VLOOKUP(F2542,県RL2011!$F$3:$H$906,2,0),"")</f>
        <v/>
      </c>
      <c r="T2542" s="17" t="str">
        <f>IFERROR(VLOOKUP(F2542,県RL2011!$F$3:$H$906,3,0),"")</f>
        <v/>
      </c>
      <c r="U2542" s="150" t="str">
        <f>IFERROR(VLOOKUP(F2542,国RL2020!$B$2:$E$878,4,0),"")</f>
        <v/>
      </c>
      <c r="V2542" s="150" t="str">
        <f>IFERROR(VLOOKUP(F2542,国RL2020!$B$2:$E$878,3,0),"")</f>
        <v/>
      </c>
      <c r="W2542" s="19" t="str">
        <f>IFERROR(VLOOKUP(F2542,国RL2019!$B$2:$E$873,4,0),"")</f>
        <v/>
      </c>
      <c r="X2542" s="19" t="str">
        <f>IFERROR(VLOOKUP(F2542,国RL2019!$B$2:$E$873,3,0),"")</f>
        <v/>
      </c>
      <c r="Y2542" s="19" t="str">
        <f>IFERROR(VLOOKUP(F2542,国RL2017!$B$2:$E$870,4,0),"")</f>
        <v/>
      </c>
      <c r="Z2542" s="19" t="str">
        <f>IFERROR(VLOOKUP(F2542,国RL2017!$B$2:$E$870,3,0),"")</f>
        <v/>
      </c>
      <c r="AA2542" s="19" t="str">
        <f>IFERROR(VLOOKUP(F2542,国RL2006!$B$2:$E$567,4,0),"")</f>
        <v/>
      </c>
      <c r="AB2542" s="19" t="str">
        <f>IFERROR(VLOOKUP(F2542,国RL2006!$B$2:$E$567,3,0),"")</f>
        <v/>
      </c>
      <c r="AC2542" s="24"/>
    </row>
    <row r="2543" spans="1:29" x14ac:dyDescent="0.15">
      <c r="A2543" s="16">
        <v>2542</v>
      </c>
      <c r="B2543" s="24">
        <v>2017</v>
      </c>
      <c r="C2543" s="24">
        <v>9</v>
      </c>
      <c r="D2543" s="24">
        <v>7</v>
      </c>
      <c r="E2543" s="24" t="s">
        <v>2918</v>
      </c>
      <c r="F2543" s="24" t="s">
        <v>38</v>
      </c>
      <c r="G2543" s="24" t="s">
        <v>2924</v>
      </c>
      <c r="H2543" s="24">
        <v>1</v>
      </c>
      <c r="I2543" s="24"/>
      <c r="J2543" s="24"/>
      <c r="K2543" s="24"/>
      <c r="L2543" s="24"/>
      <c r="M2543" s="15">
        <v>1</v>
      </c>
      <c r="N2543" s="24"/>
      <c r="O2543" s="18" t="str">
        <f>IFERROR(VLOOKUP(F2543,'（鳥類・チョウ）vlookup関数用'!$D$35:$F$38,3,0),"")</f>
        <v/>
      </c>
      <c r="P2543" s="18" t="str">
        <f>IFERROR(VLOOKUP(F2543,特定外来生物!$A$3:$G$24,7,0),"")</f>
        <v/>
      </c>
      <c r="Q2543" s="17" t="str">
        <f>IFERROR(VLOOKUP(F2543,県RL2019!$B$2:$H$605,4,0),"")</f>
        <v/>
      </c>
      <c r="R2543" s="17" t="str">
        <f>IFERROR(VLOOKUP(F2543,県RL2019!$B$2:$H$605,5,0),"")</f>
        <v/>
      </c>
      <c r="S2543" s="17" t="str">
        <f>IFERROR(VLOOKUP(F2543,県RL2011!$F$3:$H$906,2,0),"")</f>
        <v/>
      </c>
      <c r="T2543" s="17" t="str">
        <f>IFERROR(VLOOKUP(F2543,県RL2011!$F$3:$H$906,3,0),"")</f>
        <v/>
      </c>
      <c r="U2543" s="150" t="str">
        <f>IFERROR(VLOOKUP(F2543,国RL2020!$B$2:$E$878,4,0),"")</f>
        <v/>
      </c>
      <c r="V2543" s="150" t="str">
        <f>IFERROR(VLOOKUP(F2543,国RL2020!$B$2:$E$878,3,0),"")</f>
        <v/>
      </c>
      <c r="W2543" s="19" t="str">
        <f>IFERROR(VLOOKUP(F2543,国RL2019!$B$2:$E$873,4,0),"")</f>
        <v/>
      </c>
      <c r="X2543" s="19" t="str">
        <f>IFERROR(VLOOKUP(F2543,国RL2019!$B$2:$E$873,3,0),"")</f>
        <v/>
      </c>
      <c r="Y2543" s="19" t="str">
        <f>IFERROR(VLOOKUP(F2543,国RL2017!$B$2:$E$870,4,0),"")</f>
        <v/>
      </c>
      <c r="Z2543" s="19" t="str">
        <f>IFERROR(VLOOKUP(F2543,国RL2017!$B$2:$E$870,3,0),"")</f>
        <v/>
      </c>
      <c r="AA2543" s="19" t="str">
        <f>IFERROR(VLOOKUP(F2543,国RL2006!$B$2:$E$567,4,0),"")</f>
        <v/>
      </c>
      <c r="AB2543" s="19" t="str">
        <f>IFERROR(VLOOKUP(F2543,国RL2006!$B$2:$E$567,3,0),"")</f>
        <v/>
      </c>
      <c r="AC2543" s="24"/>
    </row>
    <row r="2544" spans="1:29" x14ac:dyDescent="0.15">
      <c r="A2544" s="16">
        <v>2543</v>
      </c>
      <c r="B2544" s="24">
        <v>2017</v>
      </c>
      <c r="C2544" s="24">
        <v>9</v>
      </c>
      <c r="D2544" s="24">
        <v>7</v>
      </c>
      <c r="E2544" s="24" t="s">
        <v>2918</v>
      </c>
      <c r="F2544" s="24" t="s">
        <v>32</v>
      </c>
      <c r="G2544" s="24" t="s">
        <v>2925</v>
      </c>
      <c r="H2544" s="24">
        <v>3</v>
      </c>
      <c r="I2544" s="24"/>
      <c r="J2544" s="24"/>
      <c r="K2544" s="24"/>
      <c r="L2544" s="24"/>
      <c r="M2544" s="15">
        <v>3</v>
      </c>
      <c r="N2544" s="24"/>
      <c r="O2544" s="18" t="str">
        <f>IFERROR(VLOOKUP(F2544,'（鳥類・チョウ）vlookup関数用'!$D$35:$F$38,3,0),"")</f>
        <v/>
      </c>
      <c r="P2544" s="18" t="str">
        <f>IFERROR(VLOOKUP(F2544,特定外来生物!$A$3:$G$24,7,0),"")</f>
        <v/>
      </c>
      <c r="Q2544" s="17" t="str">
        <f>IFERROR(VLOOKUP(F2544,県RL2019!$B$2:$H$605,4,0),"")</f>
        <v/>
      </c>
      <c r="R2544" s="17" t="str">
        <f>IFERROR(VLOOKUP(F2544,県RL2019!$B$2:$H$605,5,0),"")</f>
        <v/>
      </c>
      <c r="S2544" s="17" t="str">
        <f>IFERROR(VLOOKUP(F2544,県RL2011!$F$3:$H$906,2,0),"")</f>
        <v/>
      </c>
      <c r="T2544" s="17" t="str">
        <f>IFERROR(VLOOKUP(F2544,県RL2011!$F$3:$H$906,3,0),"")</f>
        <v/>
      </c>
      <c r="U2544" s="150" t="str">
        <f>IFERROR(VLOOKUP(F2544,国RL2020!$B$2:$E$878,4,0),"")</f>
        <v/>
      </c>
      <c r="V2544" s="150" t="str">
        <f>IFERROR(VLOOKUP(F2544,国RL2020!$B$2:$E$878,3,0),"")</f>
        <v/>
      </c>
      <c r="W2544" s="19" t="str">
        <f>IFERROR(VLOOKUP(F2544,国RL2019!$B$2:$E$873,4,0),"")</f>
        <v/>
      </c>
      <c r="X2544" s="19" t="str">
        <f>IFERROR(VLOOKUP(F2544,国RL2019!$B$2:$E$873,3,0),"")</f>
        <v/>
      </c>
      <c r="Y2544" s="19" t="str">
        <f>IFERROR(VLOOKUP(F2544,国RL2017!$B$2:$E$870,4,0),"")</f>
        <v/>
      </c>
      <c r="Z2544" s="19" t="str">
        <f>IFERROR(VLOOKUP(F2544,国RL2017!$B$2:$E$870,3,0),"")</f>
        <v/>
      </c>
      <c r="AA2544" s="19" t="str">
        <f>IFERROR(VLOOKUP(F2544,国RL2006!$B$2:$E$567,4,0),"")</f>
        <v/>
      </c>
      <c r="AB2544" s="19" t="str">
        <f>IFERROR(VLOOKUP(F2544,国RL2006!$B$2:$E$567,3,0),"")</f>
        <v/>
      </c>
      <c r="AC2544" s="24"/>
    </row>
    <row r="2545" spans="1:29" x14ac:dyDescent="0.15">
      <c r="A2545" s="16">
        <v>2544</v>
      </c>
      <c r="B2545" s="24">
        <v>2017</v>
      </c>
      <c r="C2545" s="24">
        <v>9</v>
      </c>
      <c r="D2545" s="24">
        <v>7</v>
      </c>
      <c r="E2545" s="24" t="s">
        <v>2918</v>
      </c>
      <c r="F2545" s="24" t="s">
        <v>37</v>
      </c>
      <c r="G2545" s="24" t="s">
        <v>2925</v>
      </c>
      <c r="H2545" s="24"/>
      <c r="I2545" s="24">
        <v>1</v>
      </c>
      <c r="J2545" s="24"/>
      <c r="K2545" s="24"/>
      <c r="L2545" s="24"/>
      <c r="M2545" s="15">
        <v>1</v>
      </c>
      <c r="N2545" s="24"/>
      <c r="O2545" s="18" t="str">
        <f>IFERROR(VLOOKUP(F2545,'（鳥類・チョウ）vlookup関数用'!$D$35:$F$38,3,0),"")</f>
        <v/>
      </c>
      <c r="P2545" s="18" t="str">
        <f>IFERROR(VLOOKUP(F2545,特定外来生物!$A$3:$G$24,7,0),"")</f>
        <v/>
      </c>
      <c r="Q2545" s="17" t="str">
        <f>IFERROR(VLOOKUP(F2545,県RL2019!$B$2:$H$605,4,0),"")</f>
        <v/>
      </c>
      <c r="R2545" s="17" t="str">
        <f>IFERROR(VLOOKUP(F2545,県RL2019!$B$2:$H$605,5,0),"")</f>
        <v/>
      </c>
      <c r="S2545" s="17" t="str">
        <f>IFERROR(VLOOKUP(F2545,県RL2011!$F$3:$H$906,2,0),"")</f>
        <v/>
      </c>
      <c r="T2545" s="17" t="str">
        <f>IFERROR(VLOOKUP(F2545,県RL2011!$F$3:$H$906,3,0),"")</f>
        <v/>
      </c>
      <c r="U2545" s="150" t="str">
        <f>IFERROR(VLOOKUP(F2545,国RL2020!$B$2:$E$878,4,0),"")</f>
        <v/>
      </c>
      <c r="V2545" s="150" t="str">
        <f>IFERROR(VLOOKUP(F2545,国RL2020!$B$2:$E$878,3,0),"")</f>
        <v/>
      </c>
      <c r="W2545" s="19" t="str">
        <f>IFERROR(VLOOKUP(F2545,国RL2019!$B$2:$E$873,4,0),"")</f>
        <v/>
      </c>
      <c r="X2545" s="19" t="str">
        <f>IFERROR(VLOOKUP(F2545,国RL2019!$B$2:$E$873,3,0),"")</f>
        <v/>
      </c>
      <c r="Y2545" s="19" t="str">
        <f>IFERROR(VLOOKUP(F2545,国RL2017!$B$2:$E$870,4,0),"")</f>
        <v/>
      </c>
      <c r="Z2545" s="19" t="str">
        <f>IFERROR(VLOOKUP(F2545,国RL2017!$B$2:$E$870,3,0),"")</f>
        <v/>
      </c>
      <c r="AA2545" s="19" t="str">
        <f>IFERROR(VLOOKUP(F2545,国RL2006!$B$2:$E$567,4,0),"")</f>
        <v/>
      </c>
      <c r="AB2545" s="19" t="str">
        <f>IFERROR(VLOOKUP(F2545,国RL2006!$B$2:$E$567,3,0),"")</f>
        <v/>
      </c>
      <c r="AC2545" s="24"/>
    </row>
    <row r="2546" spans="1:29" x14ac:dyDescent="0.15">
      <c r="A2546" s="16">
        <v>2545</v>
      </c>
      <c r="B2546" s="24">
        <v>2017</v>
      </c>
      <c r="C2546" s="24">
        <v>9</v>
      </c>
      <c r="D2546" s="24">
        <v>7</v>
      </c>
      <c r="E2546" s="24" t="s">
        <v>2918</v>
      </c>
      <c r="F2546" s="24" t="s">
        <v>59</v>
      </c>
      <c r="G2546" s="24" t="s">
        <v>2925</v>
      </c>
      <c r="H2546" s="24">
        <v>1</v>
      </c>
      <c r="I2546" s="24"/>
      <c r="J2546" s="24"/>
      <c r="K2546" s="24"/>
      <c r="L2546" s="24"/>
      <c r="M2546" s="15">
        <v>1</v>
      </c>
      <c r="N2546" s="24"/>
      <c r="O2546" s="18" t="str">
        <f>IFERROR(VLOOKUP(F2546,'（鳥類・チョウ）vlookup関数用'!$D$35:$F$38,3,0),"")</f>
        <v>重点対策外来種</v>
      </c>
      <c r="P2546" s="18" t="str">
        <f>IFERROR(VLOOKUP(F2546,特定外来生物!$A$3:$G$24,7,0),"")</f>
        <v>特定外来生物</v>
      </c>
      <c r="Q2546" s="17" t="str">
        <f>IFERROR(VLOOKUP(F2546,県RL2019!$B$2:$H$605,4,0),"")</f>
        <v/>
      </c>
      <c r="R2546" s="17" t="str">
        <f>IFERROR(VLOOKUP(F2546,県RL2019!$B$2:$H$605,5,0),"")</f>
        <v/>
      </c>
      <c r="S2546" s="17" t="str">
        <f>IFERROR(VLOOKUP(F2546,県RL2011!$F$3:$H$906,2,0),"")</f>
        <v/>
      </c>
      <c r="T2546" s="17" t="str">
        <f>IFERROR(VLOOKUP(F2546,県RL2011!$F$3:$H$906,3,0),"")</f>
        <v/>
      </c>
      <c r="U2546" s="150" t="str">
        <f>IFERROR(VLOOKUP(F2546,国RL2020!$B$2:$E$878,4,0),"")</f>
        <v/>
      </c>
      <c r="V2546" s="150" t="str">
        <f>IFERROR(VLOOKUP(F2546,国RL2020!$B$2:$E$878,3,0),"")</f>
        <v/>
      </c>
      <c r="W2546" s="19" t="str">
        <f>IFERROR(VLOOKUP(F2546,国RL2019!$B$2:$E$873,4,0),"")</f>
        <v/>
      </c>
      <c r="X2546" s="19" t="str">
        <f>IFERROR(VLOOKUP(F2546,国RL2019!$B$2:$E$873,3,0),"")</f>
        <v/>
      </c>
      <c r="Y2546" s="19" t="str">
        <f>IFERROR(VLOOKUP(F2546,国RL2017!$B$2:$E$870,4,0),"")</f>
        <v/>
      </c>
      <c r="Z2546" s="19" t="str">
        <f>IFERROR(VLOOKUP(F2546,国RL2017!$B$2:$E$870,3,0),"")</f>
        <v/>
      </c>
      <c r="AA2546" s="19" t="str">
        <f>IFERROR(VLOOKUP(F2546,国RL2006!$B$2:$E$567,4,0),"")</f>
        <v/>
      </c>
      <c r="AB2546" s="19" t="str">
        <f>IFERROR(VLOOKUP(F2546,国RL2006!$B$2:$E$567,3,0),"")</f>
        <v/>
      </c>
      <c r="AC2546" s="24"/>
    </row>
    <row r="2547" spans="1:29" x14ac:dyDescent="0.15">
      <c r="A2547" s="16">
        <v>2546</v>
      </c>
      <c r="B2547" s="24">
        <v>2017</v>
      </c>
      <c r="C2547" s="24">
        <v>9</v>
      </c>
      <c r="D2547" s="24">
        <v>7</v>
      </c>
      <c r="E2547" s="24" t="s">
        <v>2918</v>
      </c>
      <c r="F2547" s="24" t="s">
        <v>68</v>
      </c>
      <c r="G2547" s="24" t="s">
        <v>2927</v>
      </c>
      <c r="H2547" s="24">
        <v>1</v>
      </c>
      <c r="I2547" s="24"/>
      <c r="J2547" s="24"/>
      <c r="K2547" s="24"/>
      <c r="L2547" s="24"/>
      <c r="M2547" s="15">
        <v>1</v>
      </c>
      <c r="N2547" s="24"/>
      <c r="O2547" s="18" t="str">
        <f>IFERROR(VLOOKUP(F2547,'（鳥類・チョウ）vlookup関数用'!$D$35:$F$38,3,0),"")</f>
        <v/>
      </c>
      <c r="P2547" s="18" t="str">
        <f>IFERROR(VLOOKUP(F2547,特定外来生物!$A$3:$G$24,7,0),"")</f>
        <v/>
      </c>
      <c r="Q2547" s="17" t="str">
        <f>IFERROR(VLOOKUP(F2547,県RL2019!$B$2:$H$605,4,0),"")</f>
        <v>C</v>
      </c>
      <c r="R2547" s="17" t="str">
        <f>IFERROR(VLOOKUP(F2547,県RL2019!$B$2:$H$605,5,0),"")</f>
        <v>要保護生物</v>
      </c>
      <c r="S2547" s="17" t="str">
        <f>IFERROR(VLOOKUP(F2547,県RL2011!$F$3:$H$906,2,0),"")</f>
        <v>C</v>
      </c>
      <c r="T2547" s="17" t="str">
        <f>IFERROR(VLOOKUP(F2547,県RL2011!$F$3:$H$906,3,0),"")</f>
        <v>要保護生物</v>
      </c>
      <c r="U2547" s="150" t="str">
        <f>IFERROR(VLOOKUP(F2547,国RL2020!$B$2:$E$878,4,0),"")</f>
        <v/>
      </c>
      <c r="V2547" s="150" t="str">
        <f>IFERROR(VLOOKUP(F2547,国RL2020!$B$2:$E$878,3,0),"")</f>
        <v/>
      </c>
      <c r="W2547" s="19" t="str">
        <f>IFERROR(VLOOKUP(F2547,国RL2019!$B$2:$E$873,4,0),"")</f>
        <v/>
      </c>
      <c r="X2547" s="19" t="str">
        <f>IFERROR(VLOOKUP(F2547,国RL2019!$B$2:$E$873,3,0),"")</f>
        <v/>
      </c>
      <c r="Y2547" s="19" t="str">
        <f>IFERROR(VLOOKUP(F2547,国RL2017!$B$2:$E$870,4,0),"")</f>
        <v/>
      </c>
      <c r="Z2547" s="19" t="str">
        <f>IFERROR(VLOOKUP(F2547,国RL2017!$B$2:$E$870,3,0),"")</f>
        <v/>
      </c>
      <c r="AA2547" s="19" t="str">
        <f>IFERROR(VLOOKUP(F2547,国RL2006!$B$2:$E$567,4,0),"")</f>
        <v/>
      </c>
      <c r="AB2547" s="19" t="str">
        <f>IFERROR(VLOOKUP(F2547,国RL2006!$B$2:$E$567,3,0),"")</f>
        <v/>
      </c>
      <c r="AC2547" s="24"/>
    </row>
    <row r="2548" spans="1:29" x14ac:dyDescent="0.15">
      <c r="A2548" s="16">
        <v>2547</v>
      </c>
      <c r="B2548" s="24">
        <v>2017</v>
      </c>
      <c r="C2548" s="24">
        <v>9</v>
      </c>
      <c r="D2548" s="24">
        <v>7</v>
      </c>
      <c r="E2548" s="24" t="s">
        <v>2918</v>
      </c>
      <c r="F2548" s="24" t="s">
        <v>45</v>
      </c>
      <c r="G2548" s="24" t="s">
        <v>2927</v>
      </c>
      <c r="H2548" s="24">
        <v>12</v>
      </c>
      <c r="I2548" s="24">
        <v>8</v>
      </c>
      <c r="J2548" s="24"/>
      <c r="K2548" s="24"/>
      <c r="L2548" s="24"/>
      <c r="M2548" s="15">
        <v>20</v>
      </c>
      <c r="N2548" s="24"/>
      <c r="O2548" s="18" t="str">
        <f>IFERROR(VLOOKUP(F2548,'（鳥類・チョウ）vlookup関数用'!$D$35:$F$38,3,0),"")</f>
        <v/>
      </c>
      <c r="P2548" s="18" t="str">
        <f>IFERROR(VLOOKUP(F2548,特定外来生物!$A$3:$G$24,7,0),"")</f>
        <v/>
      </c>
      <c r="Q2548" s="17" t="str">
        <f>IFERROR(VLOOKUP(F2548,県RL2019!$B$2:$H$605,4,0),"")</f>
        <v/>
      </c>
      <c r="R2548" s="17" t="str">
        <f>IFERROR(VLOOKUP(F2548,県RL2019!$B$2:$H$605,5,0),"")</f>
        <v/>
      </c>
      <c r="S2548" s="17" t="str">
        <f>IFERROR(VLOOKUP(F2548,県RL2011!$F$3:$H$906,2,0),"")</f>
        <v/>
      </c>
      <c r="T2548" s="17" t="str">
        <f>IFERROR(VLOOKUP(F2548,県RL2011!$F$3:$H$906,3,0),"")</f>
        <v/>
      </c>
      <c r="U2548" s="150" t="str">
        <f>IFERROR(VLOOKUP(F2548,国RL2020!$B$2:$E$878,4,0),"")</f>
        <v/>
      </c>
      <c r="V2548" s="150" t="str">
        <f>IFERROR(VLOOKUP(F2548,国RL2020!$B$2:$E$878,3,0),"")</f>
        <v/>
      </c>
      <c r="W2548" s="19" t="str">
        <f>IFERROR(VLOOKUP(F2548,国RL2019!$B$2:$E$873,4,0),"")</f>
        <v/>
      </c>
      <c r="X2548" s="19" t="str">
        <f>IFERROR(VLOOKUP(F2548,国RL2019!$B$2:$E$873,3,0),"")</f>
        <v/>
      </c>
      <c r="Y2548" s="19" t="str">
        <f>IFERROR(VLOOKUP(F2548,国RL2017!$B$2:$E$870,4,0),"")</f>
        <v/>
      </c>
      <c r="Z2548" s="19" t="str">
        <f>IFERROR(VLOOKUP(F2548,国RL2017!$B$2:$E$870,3,0),"")</f>
        <v/>
      </c>
      <c r="AA2548" s="19" t="str">
        <f>IFERROR(VLOOKUP(F2548,国RL2006!$B$2:$E$567,4,0),"")</f>
        <v/>
      </c>
      <c r="AB2548" s="19" t="str">
        <f>IFERROR(VLOOKUP(F2548,国RL2006!$B$2:$E$567,3,0),"")</f>
        <v/>
      </c>
      <c r="AC2548" s="24"/>
    </row>
    <row r="2549" spans="1:29" x14ac:dyDescent="0.15">
      <c r="A2549" s="16">
        <v>2548</v>
      </c>
      <c r="B2549" s="24">
        <v>2017</v>
      </c>
      <c r="C2549" s="24">
        <v>9</v>
      </c>
      <c r="D2549" s="24">
        <v>7</v>
      </c>
      <c r="E2549" s="24" t="s">
        <v>2918</v>
      </c>
      <c r="F2549" s="24" t="s">
        <v>51</v>
      </c>
      <c r="G2549" s="24" t="s">
        <v>2927</v>
      </c>
      <c r="H2549" s="24"/>
      <c r="I2549" s="24">
        <v>1</v>
      </c>
      <c r="J2549" s="24"/>
      <c r="K2549" s="24"/>
      <c r="L2549" s="24"/>
      <c r="M2549" s="15">
        <v>1</v>
      </c>
      <c r="N2549" s="24"/>
      <c r="O2549" s="18" t="str">
        <f>IFERROR(VLOOKUP(F2549,'（鳥類・チョウ）vlookup関数用'!$D$35:$F$38,3,0),"")</f>
        <v/>
      </c>
      <c r="P2549" s="18" t="str">
        <f>IFERROR(VLOOKUP(F2549,特定外来生物!$A$3:$G$24,7,0),"")</f>
        <v/>
      </c>
      <c r="Q2549" s="17" t="str">
        <f>IFERROR(VLOOKUP(F2549,県RL2019!$B$2:$H$605,4,0),"")</f>
        <v/>
      </c>
      <c r="R2549" s="17" t="str">
        <f>IFERROR(VLOOKUP(F2549,県RL2019!$B$2:$H$605,5,0),"")</f>
        <v/>
      </c>
      <c r="S2549" s="17" t="str">
        <f>IFERROR(VLOOKUP(F2549,県RL2011!$F$3:$H$906,2,0),"")</f>
        <v/>
      </c>
      <c r="T2549" s="17" t="str">
        <f>IFERROR(VLOOKUP(F2549,県RL2011!$F$3:$H$906,3,0),"")</f>
        <v/>
      </c>
      <c r="U2549" s="150" t="str">
        <f>IFERROR(VLOOKUP(F2549,国RL2020!$B$2:$E$878,4,0),"")</f>
        <v/>
      </c>
      <c r="V2549" s="150" t="str">
        <f>IFERROR(VLOOKUP(F2549,国RL2020!$B$2:$E$878,3,0),"")</f>
        <v/>
      </c>
      <c r="W2549" s="19" t="str">
        <f>IFERROR(VLOOKUP(F2549,国RL2019!$B$2:$E$873,4,0),"")</f>
        <v/>
      </c>
      <c r="X2549" s="19" t="str">
        <f>IFERROR(VLOOKUP(F2549,国RL2019!$B$2:$E$873,3,0),"")</f>
        <v/>
      </c>
      <c r="Y2549" s="19" t="str">
        <f>IFERROR(VLOOKUP(F2549,国RL2017!$B$2:$E$870,4,0),"")</f>
        <v/>
      </c>
      <c r="Z2549" s="19" t="str">
        <f>IFERROR(VLOOKUP(F2549,国RL2017!$B$2:$E$870,3,0),"")</f>
        <v/>
      </c>
      <c r="AA2549" s="19" t="str">
        <f>IFERROR(VLOOKUP(F2549,国RL2006!$B$2:$E$567,4,0),"")</f>
        <v/>
      </c>
      <c r="AB2549" s="19" t="str">
        <f>IFERROR(VLOOKUP(F2549,国RL2006!$B$2:$E$567,3,0),"")</f>
        <v/>
      </c>
      <c r="AC2549" s="24"/>
    </row>
    <row r="2550" spans="1:29" x14ac:dyDescent="0.15">
      <c r="A2550" s="16">
        <v>2549</v>
      </c>
      <c r="B2550" s="24">
        <v>2017</v>
      </c>
      <c r="C2550" s="24">
        <v>9</v>
      </c>
      <c r="D2550" s="24">
        <v>7</v>
      </c>
      <c r="E2550" s="24" t="s">
        <v>2918</v>
      </c>
      <c r="F2550" s="24" t="s">
        <v>23</v>
      </c>
      <c r="G2550" s="24" t="s">
        <v>2927</v>
      </c>
      <c r="H2550" s="24">
        <v>1</v>
      </c>
      <c r="I2550" s="24">
        <v>1</v>
      </c>
      <c r="J2550" s="24"/>
      <c r="K2550" s="24"/>
      <c r="L2550" s="24"/>
      <c r="M2550" s="15">
        <v>2</v>
      </c>
      <c r="N2550" s="24"/>
      <c r="O2550" s="18" t="str">
        <f>IFERROR(VLOOKUP(F2550,'（鳥類・チョウ）vlookup関数用'!$D$35:$F$38,3,0),"")</f>
        <v/>
      </c>
      <c r="P2550" s="18" t="str">
        <f>IFERROR(VLOOKUP(F2550,特定外来生物!$A$3:$G$24,7,0),"")</f>
        <v/>
      </c>
      <c r="Q2550" s="17" t="str">
        <f>IFERROR(VLOOKUP(F2550,県RL2019!$B$2:$H$605,4,0),"")</f>
        <v/>
      </c>
      <c r="R2550" s="17" t="str">
        <f>IFERROR(VLOOKUP(F2550,県RL2019!$B$2:$H$605,5,0),"")</f>
        <v/>
      </c>
      <c r="S2550" s="17" t="str">
        <f>IFERROR(VLOOKUP(F2550,県RL2011!$F$3:$H$906,2,0),"")</f>
        <v/>
      </c>
      <c r="T2550" s="17" t="str">
        <f>IFERROR(VLOOKUP(F2550,県RL2011!$F$3:$H$906,3,0),"")</f>
        <v/>
      </c>
      <c r="U2550" s="150" t="str">
        <f>IFERROR(VLOOKUP(F2550,国RL2020!$B$2:$E$878,4,0),"")</f>
        <v/>
      </c>
      <c r="V2550" s="150" t="str">
        <f>IFERROR(VLOOKUP(F2550,国RL2020!$B$2:$E$878,3,0),"")</f>
        <v/>
      </c>
      <c r="W2550" s="19" t="str">
        <f>IFERROR(VLOOKUP(F2550,国RL2019!$B$2:$E$873,4,0),"")</f>
        <v/>
      </c>
      <c r="X2550" s="19" t="str">
        <f>IFERROR(VLOOKUP(F2550,国RL2019!$B$2:$E$873,3,0),"")</f>
        <v/>
      </c>
      <c r="Y2550" s="19" t="str">
        <f>IFERROR(VLOOKUP(F2550,国RL2017!$B$2:$E$870,4,0),"")</f>
        <v/>
      </c>
      <c r="Z2550" s="19" t="str">
        <f>IFERROR(VLOOKUP(F2550,国RL2017!$B$2:$E$870,3,0),"")</f>
        <v/>
      </c>
      <c r="AA2550" s="19" t="str">
        <f>IFERROR(VLOOKUP(F2550,国RL2006!$B$2:$E$567,4,0),"")</f>
        <v/>
      </c>
      <c r="AB2550" s="19" t="str">
        <f>IFERROR(VLOOKUP(F2550,国RL2006!$B$2:$E$567,3,0),"")</f>
        <v/>
      </c>
      <c r="AC2550" s="24"/>
    </row>
    <row r="2551" spans="1:29" x14ac:dyDescent="0.15">
      <c r="A2551" s="16">
        <v>2550</v>
      </c>
      <c r="B2551" s="24">
        <v>2017</v>
      </c>
      <c r="C2551" s="24">
        <v>9</v>
      </c>
      <c r="D2551" s="24">
        <v>7</v>
      </c>
      <c r="E2551" s="24" t="s">
        <v>2918</v>
      </c>
      <c r="F2551" s="24" t="s">
        <v>43</v>
      </c>
      <c r="G2551" s="24" t="s">
        <v>2927</v>
      </c>
      <c r="H2551" s="24">
        <v>1</v>
      </c>
      <c r="I2551" s="24"/>
      <c r="J2551" s="24"/>
      <c r="K2551" s="24"/>
      <c r="L2551" s="24"/>
      <c r="M2551" s="15">
        <v>1</v>
      </c>
      <c r="N2551" s="24"/>
      <c r="O2551" s="18" t="str">
        <f>IFERROR(VLOOKUP(F2551,'（鳥類・チョウ）vlookup関数用'!$D$35:$F$38,3,0),"")</f>
        <v/>
      </c>
      <c r="P2551" s="18" t="str">
        <f>IFERROR(VLOOKUP(F2551,特定外来生物!$A$3:$G$24,7,0),"")</f>
        <v/>
      </c>
      <c r="Q2551" s="17" t="str">
        <f>IFERROR(VLOOKUP(F2551,県RL2019!$B$2:$H$605,4,0),"")</f>
        <v/>
      </c>
      <c r="R2551" s="17" t="str">
        <f>IFERROR(VLOOKUP(F2551,県RL2019!$B$2:$H$605,5,0),"")</f>
        <v/>
      </c>
      <c r="S2551" s="17" t="str">
        <f>IFERROR(VLOOKUP(F2551,県RL2011!$F$3:$H$906,2,0),"")</f>
        <v/>
      </c>
      <c r="T2551" s="17" t="str">
        <f>IFERROR(VLOOKUP(F2551,県RL2011!$F$3:$H$906,3,0),"")</f>
        <v/>
      </c>
      <c r="U2551" s="150" t="str">
        <f>IFERROR(VLOOKUP(F2551,国RL2020!$B$2:$E$878,4,0),"")</f>
        <v/>
      </c>
      <c r="V2551" s="150" t="str">
        <f>IFERROR(VLOOKUP(F2551,国RL2020!$B$2:$E$878,3,0),"")</f>
        <v/>
      </c>
      <c r="W2551" s="19" t="str">
        <f>IFERROR(VLOOKUP(F2551,国RL2019!$B$2:$E$873,4,0),"")</f>
        <v/>
      </c>
      <c r="X2551" s="19" t="str">
        <f>IFERROR(VLOOKUP(F2551,国RL2019!$B$2:$E$873,3,0),"")</f>
        <v/>
      </c>
      <c r="Y2551" s="19" t="str">
        <f>IFERROR(VLOOKUP(F2551,国RL2017!$B$2:$E$870,4,0),"")</f>
        <v/>
      </c>
      <c r="Z2551" s="19" t="str">
        <f>IFERROR(VLOOKUP(F2551,国RL2017!$B$2:$E$870,3,0),"")</f>
        <v/>
      </c>
      <c r="AA2551" s="19" t="str">
        <f>IFERROR(VLOOKUP(F2551,国RL2006!$B$2:$E$567,4,0),"")</f>
        <v/>
      </c>
      <c r="AB2551" s="19" t="str">
        <f>IFERROR(VLOOKUP(F2551,国RL2006!$B$2:$E$567,3,0),"")</f>
        <v/>
      </c>
      <c r="AC2551" s="24"/>
    </row>
    <row r="2552" spans="1:29" x14ac:dyDescent="0.15">
      <c r="A2552" s="16">
        <v>2551</v>
      </c>
      <c r="B2552" s="24">
        <v>2017</v>
      </c>
      <c r="C2552" s="24">
        <v>9</v>
      </c>
      <c r="D2552" s="24">
        <v>7</v>
      </c>
      <c r="E2552" s="24" t="s">
        <v>2918</v>
      </c>
      <c r="F2552" s="24" t="s">
        <v>58</v>
      </c>
      <c r="G2552" s="24" t="s">
        <v>2926</v>
      </c>
      <c r="H2552" s="24">
        <v>5</v>
      </c>
      <c r="I2552" s="24"/>
      <c r="J2552" s="24"/>
      <c r="K2552" s="24"/>
      <c r="L2552" s="24"/>
      <c r="M2552" s="15">
        <v>5</v>
      </c>
      <c r="N2552" s="24"/>
      <c r="O2552" s="18" t="str">
        <f>IFERROR(VLOOKUP(F2552,'（鳥類・チョウ）vlookup関数用'!$D$35:$F$38,3,0),"")</f>
        <v/>
      </c>
      <c r="P2552" s="18" t="str">
        <f>IFERROR(VLOOKUP(F2552,特定外来生物!$A$3:$G$24,7,0),"")</f>
        <v/>
      </c>
      <c r="Q2552" s="17" t="str">
        <f>IFERROR(VLOOKUP(F2552,県RL2019!$B$2:$H$605,4,0),"")</f>
        <v/>
      </c>
      <c r="R2552" s="17" t="str">
        <f>IFERROR(VLOOKUP(F2552,県RL2019!$B$2:$H$605,5,0),"")</f>
        <v/>
      </c>
      <c r="S2552" s="17" t="str">
        <f>IFERROR(VLOOKUP(F2552,県RL2011!$F$3:$H$906,2,0),"")</f>
        <v/>
      </c>
      <c r="T2552" s="17" t="str">
        <f>IFERROR(VLOOKUP(F2552,県RL2011!$F$3:$H$906,3,0),"")</f>
        <v/>
      </c>
      <c r="U2552" s="150" t="str">
        <f>IFERROR(VLOOKUP(F2552,国RL2020!$B$2:$E$878,4,0),"")</f>
        <v/>
      </c>
      <c r="V2552" s="150" t="str">
        <f>IFERROR(VLOOKUP(F2552,国RL2020!$B$2:$E$878,3,0),"")</f>
        <v/>
      </c>
      <c r="W2552" s="19" t="str">
        <f>IFERROR(VLOOKUP(F2552,国RL2019!$B$2:$E$873,4,0),"")</f>
        <v/>
      </c>
      <c r="X2552" s="19" t="str">
        <f>IFERROR(VLOOKUP(F2552,国RL2019!$B$2:$E$873,3,0),"")</f>
        <v/>
      </c>
      <c r="Y2552" s="19" t="str">
        <f>IFERROR(VLOOKUP(F2552,国RL2017!$B$2:$E$870,4,0),"")</f>
        <v/>
      </c>
      <c r="Z2552" s="19" t="str">
        <f>IFERROR(VLOOKUP(F2552,国RL2017!$B$2:$E$870,3,0),"")</f>
        <v/>
      </c>
      <c r="AA2552" s="19" t="str">
        <f>IFERROR(VLOOKUP(F2552,国RL2006!$B$2:$E$567,4,0),"")</f>
        <v/>
      </c>
      <c r="AB2552" s="19" t="str">
        <f>IFERROR(VLOOKUP(F2552,国RL2006!$B$2:$E$567,3,0),"")</f>
        <v/>
      </c>
      <c r="AC2552" s="24"/>
    </row>
    <row r="2553" spans="1:29" x14ac:dyDescent="0.15">
      <c r="A2553" s="16">
        <v>2552</v>
      </c>
      <c r="B2553" s="24">
        <v>2017</v>
      </c>
      <c r="C2553" s="24">
        <v>9</v>
      </c>
      <c r="D2553" s="24">
        <v>7</v>
      </c>
      <c r="E2553" s="24" t="s">
        <v>2918</v>
      </c>
      <c r="F2553" s="24" t="s">
        <v>54</v>
      </c>
      <c r="G2553" s="24" t="s">
        <v>2926</v>
      </c>
      <c r="H2553" s="24">
        <v>1</v>
      </c>
      <c r="I2553" s="24"/>
      <c r="J2553" s="24"/>
      <c r="K2553" s="24"/>
      <c r="L2553" s="24"/>
      <c r="M2553" s="15">
        <v>1</v>
      </c>
      <c r="N2553" s="24"/>
      <c r="O2553" s="18" t="str">
        <f>IFERROR(VLOOKUP(F2553,'（鳥類・チョウ）vlookup関数用'!$D$35:$F$38,3,0),"")</f>
        <v/>
      </c>
      <c r="P2553" s="18" t="str">
        <f>IFERROR(VLOOKUP(F2553,特定外来生物!$A$3:$G$24,7,0),"")</f>
        <v/>
      </c>
      <c r="Q2553" s="17" t="str">
        <f>IFERROR(VLOOKUP(F2553,県RL2019!$B$2:$H$605,4,0),"")</f>
        <v/>
      </c>
      <c r="R2553" s="17" t="str">
        <f>IFERROR(VLOOKUP(F2553,県RL2019!$B$2:$H$605,5,0),"")</f>
        <v/>
      </c>
      <c r="S2553" s="17" t="str">
        <f>IFERROR(VLOOKUP(F2553,県RL2011!$F$3:$H$906,2,0),"")</f>
        <v>D</v>
      </c>
      <c r="T2553" s="17" t="str">
        <f>IFERROR(VLOOKUP(F2553,県RL2011!$F$3:$H$906,3,0),"")</f>
        <v>一般保護生物</v>
      </c>
      <c r="U2553" s="150" t="str">
        <f>IFERROR(VLOOKUP(F2553,国RL2020!$B$2:$E$878,4,0),"")</f>
        <v>NT</v>
      </c>
      <c r="V2553" s="150" t="str">
        <f>IFERROR(VLOOKUP(F2553,国RL2020!$B$2:$E$878,3,0),"")</f>
        <v>準絶滅危惧</v>
      </c>
      <c r="W2553" s="19" t="str">
        <f>IFERROR(VLOOKUP(F2553,国RL2019!$B$2:$E$873,4,0),"")</f>
        <v>NT</v>
      </c>
      <c r="X2553" s="19" t="str">
        <f>IFERROR(VLOOKUP(F2553,国RL2019!$B$2:$E$873,3,0),"")</f>
        <v>準絶滅危惧</v>
      </c>
      <c r="Y2553" s="19" t="str">
        <f>IFERROR(VLOOKUP(F2553,国RL2017!$B$2:$E$870,4,0),"")</f>
        <v>NT</v>
      </c>
      <c r="Z2553" s="19" t="str">
        <f>IFERROR(VLOOKUP(F2553,国RL2017!$B$2:$E$870,3,0),"")</f>
        <v>準絶滅危惧</v>
      </c>
      <c r="AA2553" s="19" t="str">
        <f>IFERROR(VLOOKUP(F2553,国RL2006!$B$2:$E$567,4,0),"")</f>
        <v>NT</v>
      </c>
      <c r="AB2553" s="19" t="str">
        <f>IFERROR(VLOOKUP(F2553,国RL2006!$B$2:$E$567,3,0),"")</f>
        <v>準絶滅危惧</v>
      </c>
      <c r="AC2553" s="24"/>
    </row>
    <row r="2554" spans="1:29" x14ac:dyDescent="0.15">
      <c r="A2554" s="16">
        <v>2553</v>
      </c>
      <c r="B2554" s="24">
        <v>2017</v>
      </c>
      <c r="C2554" s="24">
        <v>9</v>
      </c>
      <c r="D2554" s="24">
        <v>7</v>
      </c>
      <c r="E2554" s="24" t="s">
        <v>2918</v>
      </c>
      <c r="F2554" s="24" t="s">
        <v>53</v>
      </c>
      <c r="G2554" s="24" t="s">
        <v>2926</v>
      </c>
      <c r="H2554" s="24"/>
      <c r="I2554" s="24">
        <v>1</v>
      </c>
      <c r="J2554" s="24"/>
      <c r="K2554" s="24"/>
      <c r="L2554" s="24"/>
      <c r="M2554" s="15">
        <v>1</v>
      </c>
      <c r="N2554" s="24"/>
      <c r="O2554" s="18" t="str">
        <f>IFERROR(VLOOKUP(F2554,'（鳥類・チョウ）vlookup関数用'!$D$35:$F$38,3,0),"")</f>
        <v/>
      </c>
      <c r="P2554" s="18" t="str">
        <f>IFERROR(VLOOKUP(F2554,特定外来生物!$A$3:$G$24,7,0),"")</f>
        <v/>
      </c>
      <c r="Q2554" s="17" t="str">
        <f>IFERROR(VLOOKUP(F2554,県RL2019!$B$2:$H$605,4,0),"")</f>
        <v/>
      </c>
      <c r="R2554" s="17" t="str">
        <f>IFERROR(VLOOKUP(F2554,県RL2019!$B$2:$H$605,5,0),"")</f>
        <v/>
      </c>
      <c r="S2554" s="17" t="str">
        <f>IFERROR(VLOOKUP(F2554,県RL2011!$F$3:$H$906,2,0),"")</f>
        <v/>
      </c>
      <c r="T2554" s="17" t="str">
        <f>IFERROR(VLOOKUP(F2554,県RL2011!$F$3:$H$906,3,0),"")</f>
        <v/>
      </c>
      <c r="U2554" s="150" t="str">
        <f>IFERROR(VLOOKUP(F2554,国RL2020!$B$2:$E$878,4,0),"")</f>
        <v/>
      </c>
      <c r="V2554" s="150" t="str">
        <f>IFERROR(VLOOKUP(F2554,国RL2020!$B$2:$E$878,3,0),"")</f>
        <v/>
      </c>
      <c r="W2554" s="19" t="str">
        <f>IFERROR(VLOOKUP(F2554,国RL2019!$B$2:$E$873,4,0),"")</f>
        <v/>
      </c>
      <c r="X2554" s="19" t="str">
        <f>IFERROR(VLOOKUP(F2554,国RL2019!$B$2:$E$873,3,0),"")</f>
        <v/>
      </c>
      <c r="Y2554" s="19" t="str">
        <f>IFERROR(VLOOKUP(F2554,国RL2017!$B$2:$E$870,4,0),"")</f>
        <v/>
      </c>
      <c r="Z2554" s="19" t="str">
        <f>IFERROR(VLOOKUP(F2554,国RL2017!$B$2:$E$870,3,0),"")</f>
        <v/>
      </c>
      <c r="AA2554" s="19" t="str">
        <f>IFERROR(VLOOKUP(F2554,国RL2006!$B$2:$E$567,4,0),"")</f>
        <v/>
      </c>
      <c r="AB2554" s="19" t="str">
        <f>IFERROR(VLOOKUP(F2554,国RL2006!$B$2:$E$567,3,0),"")</f>
        <v/>
      </c>
      <c r="AC2554" s="24"/>
    </row>
    <row r="2555" spans="1:29" x14ac:dyDescent="0.15">
      <c r="A2555" s="16">
        <v>2554</v>
      </c>
      <c r="B2555" s="24">
        <v>2017</v>
      </c>
      <c r="C2555" s="24">
        <v>9</v>
      </c>
      <c r="D2555" s="24">
        <v>7</v>
      </c>
      <c r="E2555" s="24" t="s">
        <v>2918</v>
      </c>
      <c r="F2555" s="24" t="s">
        <v>42</v>
      </c>
      <c r="G2555" s="24" t="s">
        <v>2926</v>
      </c>
      <c r="H2555" s="24">
        <v>1</v>
      </c>
      <c r="I2555" s="24"/>
      <c r="J2555" s="24"/>
      <c r="K2555" s="24"/>
      <c r="L2555" s="24"/>
      <c r="M2555" s="15">
        <v>1</v>
      </c>
      <c r="N2555" s="24"/>
      <c r="O2555" s="18" t="str">
        <f>IFERROR(VLOOKUP(F2555,'（鳥類・チョウ）vlookup関数用'!$D$35:$F$38,3,0),"")</f>
        <v/>
      </c>
      <c r="P2555" s="18" t="str">
        <f>IFERROR(VLOOKUP(F2555,特定外来生物!$A$3:$G$24,7,0),"")</f>
        <v/>
      </c>
      <c r="Q2555" s="17" t="str">
        <f>IFERROR(VLOOKUP(F2555,県RL2019!$B$2:$H$605,4,0),"")</f>
        <v/>
      </c>
      <c r="R2555" s="17" t="str">
        <f>IFERROR(VLOOKUP(F2555,県RL2019!$B$2:$H$605,5,0),"")</f>
        <v/>
      </c>
      <c r="S2555" s="17" t="str">
        <f>IFERROR(VLOOKUP(F2555,県RL2011!$F$3:$H$906,2,0),"")</f>
        <v/>
      </c>
      <c r="T2555" s="17" t="str">
        <f>IFERROR(VLOOKUP(F2555,県RL2011!$F$3:$H$906,3,0),"")</f>
        <v/>
      </c>
      <c r="U2555" s="150" t="str">
        <f>IFERROR(VLOOKUP(F2555,国RL2020!$B$2:$E$878,4,0),"")</f>
        <v/>
      </c>
      <c r="V2555" s="150" t="str">
        <f>IFERROR(VLOOKUP(F2555,国RL2020!$B$2:$E$878,3,0),"")</f>
        <v/>
      </c>
      <c r="W2555" s="19" t="str">
        <f>IFERROR(VLOOKUP(F2555,国RL2019!$B$2:$E$873,4,0),"")</f>
        <v/>
      </c>
      <c r="X2555" s="19" t="str">
        <f>IFERROR(VLOOKUP(F2555,国RL2019!$B$2:$E$873,3,0),"")</f>
        <v/>
      </c>
      <c r="Y2555" s="19" t="str">
        <f>IFERROR(VLOOKUP(F2555,国RL2017!$B$2:$E$870,4,0),"")</f>
        <v/>
      </c>
      <c r="Z2555" s="19" t="str">
        <f>IFERROR(VLOOKUP(F2555,国RL2017!$B$2:$E$870,3,0),"")</f>
        <v/>
      </c>
      <c r="AA2555" s="19" t="str">
        <f>IFERROR(VLOOKUP(F2555,国RL2006!$B$2:$E$567,4,0),"")</f>
        <v/>
      </c>
      <c r="AB2555" s="19" t="str">
        <f>IFERROR(VLOOKUP(F2555,国RL2006!$B$2:$E$567,3,0),"")</f>
        <v/>
      </c>
      <c r="AC2555" s="24"/>
    </row>
    <row r="2556" spans="1:29" x14ac:dyDescent="0.15">
      <c r="A2556" s="16">
        <v>2555</v>
      </c>
      <c r="B2556" s="24">
        <v>2017</v>
      </c>
      <c r="C2556" s="24">
        <v>9</v>
      </c>
      <c r="D2556" s="24">
        <v>7</v>
      </c>
      <c r="E2556" s="24" t="s">
        <v>2918</v>
      </c>
      <c r="F2556" s="24" t="s">
        <v>44</v>
      </c>
      <c r="G2556" s="24" t="s">
        <v>2926</v>
      </c>
      <c r="H2556" s="24">
        <v>3</v>
      </c>
      <c r="I2556" s="24">
        <v>3</v>
      </c>
      <c r="J2556" s="24"/>
      <c r="K2556" s="24"/>
      <c r="L2556" s="24"/>
      <c r="M2556" s="15">
        <v>6</v>
      </c>
      <c r="N2556" s="24"/>
      <c r="O2556" s="18" t="str">
        <f>IFERROR(VLOOKUP(F2556,'（鳥類・チョウ）vlookup関数用'!$D$35:$F$38,3,0),"")</f>
        <v/>
      </c>
      <c r="P2556" s="18" t="str">
        <f>IFERROR(VLOOKUP(F2556,特定外来生物!$A$3:$G$24,7,0),"")</f>
        <v/>
      </c>
      <c r="Q2556" s="17" t="str">
        <f>IFERROR(VLOOKUP(F2556,県RL2019!$B$2:$H$605,4,0),"")</f>
        <v/>
      </c>
      <c r="R2556" s="17" t="str">
        <f>IFERROR(VLOOKUP(F2556,県RL2019!$B$2:$H$605,5,0),"")</f>
        <v/>
      </c>
      <c r="S2556" s="17" t="str">
        <f>IFERROR(VLOOKUP(F2556,県RL2011!$F$3:$H$906,2,0),"")</f>
        <v/>
      </c>
      <c r="T2556" s="17" t="str">
        <f>IFERROR(VLOOKUP(F2556,県RL2011!$F$3:$H$906,3,0),"")</f>
        <v/>
      </c>
      <c r="U2556" s="150" t="str">
        <f>IFERROR(VLOOKUP(F2556,国RL2020!$B$2:$E$878,4,0),"")</f>
        <v/>
      </c>
      <c r="V2556" s="150" t="str">
        <f>IFERROR(VLOOKUP(F2556,国RL2020!$B$2:$E$878,3,0),"")</f>
        <v/>
      </c>
      <c r="W2556" s="19" t="str">
        <f>IFERROR(VLOOKUP(F2556,国RL2019!$B$2:$E$873,4,0),"")</f>
        <v/>
      </c>
      <c r="X2556" s="19" t="str">
        <f>IFERROR(VLOOKUP(F2556,国RL2019!$B$2:$E$873,3,0),"")</f>
        <v/>
      </c>
      <c r="Y2556" s="19" t="str">
        <f>IFERROR(VLOOKUP(F2556,国RL2017!$B$2:$E$870,4,0),"")</f>
        <v/>
      </c>
      <c r="Z2556" s="19" t="str">
        <f>IFERROR(VLOOKUP(F2556,国RL2017!$B$2:$E$870,3,0),"")</f>
        <v/>
      </c>
      <c r="AA2556" s="19" t="str">
        <f>IFERROR(VLOOKUP(F2556,国RL2006!$B$2:$E$567,4,0),"")</f>
        <v/>
      </c>
      <c r="AB2556" s="19" t="str">
        <f>IFERROR(VLOOKUP(F2556,国RL2006!$B$2:$E$567,3,0),"")</f>
        <v/>
      </c>
      <c r="AC2556" s="24"/>
    </row>
    <row r="2557" spans="1:29" x14ac:dyDescent="0.15">
      <c r="A2557" s="16">
        <v>2556</v>
      </c>
      <c r="B2557" s="24">
        <v>2017</v>
      </c>
      <c r="C2557" s="24">
        <v>9</v>
      </c>
      <c r="D2557" s="24">
        <v>7</v>
      </c>
      <c r="E2557" s="24" t="s">
        <v>2918</v>
      </c>
      <c r="F2557" s="24" t="s">
        <v>14</v>
      </c>
      <c r="G2557" s="24" t="s">
        <v>2926</v>
      </c>
      <c r="H2557" s="24">
        <v>9</v>
      </c>
      <c r="I2557" s="24">
        <v>4</v>
      </c>
      <c r="J2557" s="24"/>
      <c r="K2557" s="24"/>
      <c r="L2557" s="24"/>
      <c r="M2557" s="15">
        <v>13</v>
      </c>
      <c r="N2557" s="24"/>
      <c r="O2557" s="18" t="str">
        <f>IFERROR(VLOOKUP(F2557,'（鳥類・チョウ）vlookup関数用'!$D$35:$F$38,3,0),"")</f>
        <v/>
      </c>
      <c r="P2557" s="18" t="str">
        <f>IFERROR(VLOOKUP(F2557,特定外来生物!$A$3:$G$24,7,0),"")</f>
        <v/>
      </c>
      <c r="Q2557" s="17" t="str">
        <f>IFERROR(VLOOKUP(F2557,県RL2019!$B$2:$H$605,4,0),"")</f>
        <v/>
      </c>
      <c r="R2557" s="17" t="str">
        <f>IFERROR(VLOOKUP(F2557,県RL2019!$B$2:$H$605,5,0),"")</f>
        <v/>
      </c>
      <c r="S2557" s="17" t="str">
        <f>IFERROR(VLOOKUP(F2557,県RL2011!$F$3:$H$906,2,0),"")</f>
        <v/>
      </c>
      <c r="T2557" s="17" t="str">
        <f>IFERROR(VLOOKUP(F2557,県RL2011!$F$3:$H$906,3,0),"")</f>
        <v/>
      </c>
      <c r="U2557" s="150" t="str">
        <f>IFERROR(VLOOKUP(F2557,国RL2020!$B$2:$E$878,4,0),"")</f>
        <v/>
      </c>
      <c r="V2557" s="150" t="str">
        <f>IFERROR(VLOOKUP(F2557,国RL2020!$B$2:$E$878,3,0),"")</f>
        <v/>
      </c>
      <c r="W2557" s="19" t="str">
        <f>IFERROR(VLOOKUP(F2557,国RL2019!$B$2:$E$873,4,0),"")</f>
        <v/>
      </c>
      <c r="X2557" s="19" t="str">
        <f>IFERROR(VLOOKUP(F2557,国RL2019!$B$2:$E$873,3,0),"")</f>
        <v/>
      </c>
      <c r="Y2557" s="19" t="str">
        <f>IFERROR(VLOOKUP(F2557,国RL2017!$B$2:$E$870,4,0),"")</f>
        <v/>
      </c>
      <c r="Z2557" s="19" t="str">
        <f>IFERROR(VLOOKUP(F2557,国RL2017!$B$2:$E$870,3,0),"")</f>
        <v/>
      </c>
      <c r="AA2557" s="19" t="str">
        <f>IFERROR(VLOOKUP(F2557,国RL2006!$B$2:$E$567,4,0),"")</f>
        <v/>
      </c>
      <c r="AB2557" s="19" t="str">
        <f>IFERROR(VLOOKUP(F2557,国RL2006!$B$2:$E$567,3,0),"")</f>
        <v/>
      </c>
      <c r="AC2557" s="24"/>
    </row>
    <row r="2558" spans="1:29" x14ac:dyDescent="0.15">
      <c r="A2558" s="16">
        <v>2557</v>
      </c>
      <c r="B2558" s="24">
        <v>2017</v>
      </c>
      <c r="C2558" s="24">
        <v>10</v>
      </c>
      <c r="D2558" s="24">
        <v>6</v>
      </c>
      <c r="E2558" s="24" t="s">
        <v>2917</v>
      </c>
      <c r="F2558" s="24" t="s">
        <v>11</v>
      </c>
      <c r="G2558" s="24" t="s">
        <v>2922</v>
      </c>
      <c r="H2558" s="24">
        <v>1</v>
      </c>
      <c r="I2558" s="24"/>
      <c r="J2558" s="24">
        <v>2</v>
      </c>
      <c r="K2558" s="24"/>
      <c r="L2558" s="24"/>
      <c r="M2558" s="15">
        <v>3</v>
      </c>
      <c r="N2558" s="24"/>
      <c r="O2558" s="18" t="str">
        <f>IFERROR(VLOOKUP(F2558,'（鳥類・チョウ）vlookup関数用'!$D$35:$F$38,3,0),"")</f>
        <v/>
      </c>
      <c r="P2558" s="18" t="str">
        <f>IFERROR(VLOOKUP(F2558,特定外来生物!$A$3:$G$24,7,0),"")</f>
        <v/>
      </c>
      <c r="Q2558" s="17" t="str">
        <f>IFERROR(VLOOKUP(F2558,県RL2019!$B$2:$H$605,4,0),"")</f>
        <v/>
      </c>
      <c r="R2558" s="17" t="str">
        <f>IFERROR(VLOOKUP(F2558,県RL2019!$B$2:$H$605,5,0),"")</f>
        <v/>
      </c>
      <c r="S2558" s="17" t="str">
        <f>IFERROR(VLOOKUP(F2558,県RL2011!$F$3:$H$906,2,0),"")</f>
        <v/>
      </c>
      <c r="T2558" s="17" t="str">
        <f>IFERROR(VLOOKUP(F2558,県RL2011!$F$3:$H$906,3,0),"")</f>
        <v/>
      </c>
      <c r="U2558" s="150" t="str">
        <f>IFERROR(VLOOKUP(F2558,国RL2020!$B$2:$E$878,4,0),"")</f>
        <v/>
      </c>
      <c r="V2558" s="150" t="str">
        <f>IFERROR(VLOOKUP(F2558,国RL2020!$B$2:$E$878,3,0),"")</f>
        <v/>
      </c>
      <c r="W2558" s="19" t="str">
        <f>IFERROR(VLOOKUP(F2558,国RL2019!$B$2:$E$873,4,0),"")</f>
        <v/>
      </c>
      <c r="X2558" s="19" t="str">
        <f>IFERROR(VLOOKUP(F2558,国RL2019!$B$2:$E$873,3,0),"")</f>
        <v/>
      </c>
      <c r="Y2558" s="19" t="str">
        <f>IFERROR(VLOOKUP(F2558,国RL2017!$B$2:$E$870,4,0),"")</f>
        <v/>
      </c>
      <c r="Z2558" s="19" t="str">
        <f>IFERROR(VLOOKUP(F2558,国RL2017!$B$2:$E$870,3,0),"")</f>
        <v/>
      </c>
      <c r="AA2558" s="19" t="str">
        <f>IFERROR(VLOOKUP(F2558,国RL2006!$B$2:$E$567,4,0),"")</f>
        <v/>
      </c>
      <c r="AB2558" s="19" t="str">
        <f>IFERROR(VLOOKUP(F2558,国RL2006!$B$2:$E$567,3,0),"")</f>
        <v/>
      </c>
      <c r="AC2558" s="24"/>
    </row>
    <row r="2559" spans="1:29" x14ac:dyDescent="0.15">
      <c r="A2559" s="16">
        <v>2558</v>
      </c>
      <c r="B2559" s="24">
        <v>2017</v>
      </c>
      <c r="C2559" s="24">
        <v>10</v>
      </c>
      <c r="D2559" s="24">
        <v>6</v>
      </c>
      <c r="E2559" s="24" t="s">
        <v>2917</v>
      </c>
      <c r="F2559" s="24" t="s">
        <v>22</v>
      </c>
      <c r="G2559" s="24" t="s">
        <v>2922</v>
      </c>
      <c r="H2559" s="24"/>
      <c r="I2559" s="24"/>
      <c r="J2559" s="24">
        <v>1</v>
      </c>
      <c r="K2559" s="24"/>
      <c r="L2559" s="24"/>
      <c r="M2559" s="15">
        <v>1</v>
      </c>
      <c r="N2559" s="24"/>
      <c r="O2559" s="18" t="str">
        <f>IFERROR(VLOOKUP(F2559,'（鳥類・チョウ）vlookup関数用'!$D$35:$F$38,3,0),"")</f>
        <v/>
      </c>
      <c r="P2559" s="18" t="str">
        <f>IFERROR(VLOOKUP(F2559,特定外来生物!$A$3:$G$24,7,0),"")</f>
        <v/>
      </c>
      <c r="Q2559" s="17" t="str">
        <f>IFERROR(VLOOKUP(F2559,県RL2019!$B$2:$H$605,4,0),"")</f>
        <v/>
      </c>
      <c r="R2559" s="17" t="str">
        <f>IFERROR(VLOOKUP(F2559,県RL2019!$B$2:$H$605,5,0),"")</f>
        <v/>
      </c>
      <c r="S2559" s="17" t="str">
        <f>IFERROR(VLOOKUP(F2559,県RL2011!$F$3:$H$906,2,0),"")</f>
        <v/>
      </c>
      <c r="T2559" s="17" t="str">
        <f>IFERROR(VLOOKUP(F2559,県RL2011!$F$3:$H$906,3,0),"")</f>
        <v/>
      </c>
      <c r="U2559" s="150" t="str">
        <f>IFERROR(VLOOKUP(F2559,国RL2020!$B$2:$E$878,4,0),"")</f>
        <v/>
      </c>
      <c r="V2559" s="150" t="str">
        <f>IFERROR(VLOOKUP(F2559,国RL2020!$B$2:$E$878,3,0),"")</f>
        <v/>
      </c>
      <c r="W2559" s="19" t="str">
        <f>IFERROR(VLOOKUP(F2559,国RL2019!$B$2:$E$873,4,0),"")</f>
        <v/>
      </c>
      <c r="X2559" s="19" t="str">
        <f>IFERROR(VLOOKUP(F2559,国RL2019!$B$2:$E$873,3,0),"")</f>
        <v/>
      </c>
      <c r="Y2559" s="19" t="str">
        <f>IFERROR(VLOOKUP(F2559,国RL2017!$B$2:$E$870,4,0),"")</f>
        <v/>
      </c>
      <c r="Z2559" s="19" t="str">
        <f>IFERROR(VLOOKUP(F2559,国RL2017!$B$2:$E$870,3,0),"")</f>
        <v/>
      </c>
      <c r="AA2559" s="19" t="str">
        <f>IFERROR(VLOOKUP(F2559,国RL2006!$B$2:$E$567,4,0),"")</f>
        <v/>
      </c>
      <c r="AB2559" s="19" t="str">
        <f>IFERROR(VLOOKUP(F2559,国RL2006!$B$2:$E$567,3,0),"")</f>
        <v/>
      </c>
      <c r="AC2559" s="24"/>
    </row>
    <row r="2560" spans="1:29" x14ac:dyDescent="0.15">
      <c r="A2560" s="16">
        <v>2559</v>
      </c>
      <c r="B2560" s="24">
        <v>2017</v>
      </c>
      <c r="C2560" s="24">
        <v>10</v>
      </c>
      <c r="D2560" s="24">
        <v>6</v>
      </c>
      <c r="E2560" s="24" t="s">
        <v>2917</v>
      </c>
      <c r="F2560" s="24" t="s">
        <v>20</v>
      </c>
      <c r="G2560" s="24" t="s">
        <v>2922</v>
      </c>
      <c r="H2560" s="24"/>
      <c r="I2560" s="24">
        <v>1</v>
      </c>
      <c r="J2560" s="24"/>
      <c r="K2560" s="24"/>
      <c r="L2560" s="24"/>
      <c r="M2560" s="15">
        <v>1</v>
      </c>
      <c r="N2560" s="24"/>
      <c r="O2560" s="18" t="str">
        <f>IFERROR(VLOOKUP(F2560,'（鳥類・チョウ）vlookup関数用'!$D$35:$F$38,3,0),"")</f>
        <v/>
      </c>
      <c r="P2560" s="18" t="str">
        <f>IFERROR(VLOOKUP(F2560,特定外来生物!$A$3:$G$24,7,0),"")</f>
        <v/>
      </c>
      <c r="Q2560" s="17" t="str">
        <f>IFERROR(VLOOKUP(F2560,県RL2019!$B$2:$H$605,4,0),"")</f>
        <v/>
      </c>
      <c r="R2560" s="17" t="str">
        <f>IFERROR(VLOOKUP(F2560,県RL2019!$B$2:$H$605,5,0),"")</f>
        <v/>
      </c>
      <c r="S2560" s="17" t="str">
        <f>IFERROR(VLOOKUP(F2560,県RL2011!$F$3:$H$906,2,0),"")</f>
        <v/>
      </c>
      <c r="T2560" s="17" t="str">
        <f>IFERROR(VLOOKUP(F2560,県RL2011!$F$3:$H$906,3,0),"")</f>
        <v/>
      </c>
      <c r="U2560" s="150" t="str">
        <f>IFERROR(VLOOKUP(F2560,国RL2020!$B$2:$E$878,4,0),"")</f>
        <v/>
      </c>
      <c r="V2560" s="150" t="str">
        <f>IFERROR(VLOOKUP(F2560,国RL2020!$B$2:$E$878,3,0),"")</f>
        <v/>
      </c>
      <c r="W2560" s="19" t="str">
        <f>IFERROR(VLOOKUP(F2560,国RL2019!$B$2:$E$873,4,0),"")</f>
        <v/>
      </c>
      <c r="X2560" s="19" t="str">
        <f>IFERROR(VLOOKUP(F2560,国RL2019!$B$2:$E$873,3,0),"")</f>
        <v/>
      </c>
      <c r="Y2560" s="19" t="str">
        <f>IFERROR(VLOOKUP(F2560,国RL2017!$B$2:$E$870,4,0),"")</f>
        <v/>
      </c>
      <c r="Z2560" s="19" t="str">
        <f>IFERROR(VLOOKUP(F2560,国RL2017!$B$2:$E$870,3,0),"")</f>
        <v/>
      </c>
      <c r="AA2560" s="19" t="str">
        <f>IFERROR(VLOOKUP(F2560,国RL2006!$B$2:$E$567,4,0),"")</f>
        <v/>
      </c>
      <c r="AB2560" s="19" t="str">
        <f>IFERROR(VLOOKUP(F2560,国RL2006!$B$2:$E$567,3,0),"")</f>
        <v/>
      </c>
      <c r="AC2560" s="24"/>
    </row>
    <row r="2561" spans="1:29" x14ac:dyDescent="0.15">
      <c r="A2561" s="16">
        <v>2560</v>
      </c>
      <c r="B2561" s="24">
        <v>2017</v>
      </c>
      <c r="C2561" s="24">
        <v>10</v>
      </c>
      <c r="D2561" s="24">
        <v>6</v>
      </c>
      <c r="E2561" s="24" t="s">
        <v>2917</v>
      </c>
      <c r="F2561" s="24" t="s">
        <v>21</v>
      </c>
      <c r="G2561" s="24" t="s">
        <v>2922</v>
      </c>
      <c r="H2561" s="24">
        <v>1</v>
      </c>
      <c r="I2561" s="24"/>
      <c r="J2561" s="24"/>
      <c r="K2561" s="24"/>
      <c r="L2561" s="24"/>
      <c r="M2561" s="15">
        <v>1</v>
      </c>
      <c r="N2561" s="24"/>
      <c r="O2561" s="18" t="str">
        <f>IFERROR(VLOOKUP(F2561,'（鳥類・チョウ）vlookup関数用'!$D$35:$F$38,3,0),"")</f>
        <v/>
      </c>
      <c r="P2561" s="18" t="str">
        <f>IFERROR(VLOOKUP(F2561,特定外来生物!$A$3:$G$24,7,0),"")</f>
        <v/>
      </c>
      <c r="Q2561" s="17" t="str">
        <f>IFERROR(VLOOKUP(F2561,県RL2019!$B$2:$H$605,4,0),"")</f>
        <v/>
      </c>
      <c r="R2561" s="17" t="str">
        <f>IFERROR(VLOOKUP(F2561,県RL2019!$B$2:$H$605,5,0),"")</f>
        <v/>
      </c>
      <c r="S2561" s="17" t="str">
        <f>IFERROR(VLOOKUP(F2561,県RL2011!$F$3:$H$906,2,0),"")</f>
        <v/>
      </c>
      <c r="T2561" s="17" t="str">
        <f>IFERROR(VLOOKUP(F2561,県RL2011!$F$3:$H$906,3,0),"")</f>
        <v/>
      </c>
      <c r="U2561" s="150" t="str">
        <f>IFERROR(VLOOKUP(F2561,国RL2020!$B$2:$E$878,4,0),"")</f>
        <v/>
      </c>
      <c r="V2561" s="150" t="str">
        <f>IFERROR(VLOOKUP(F2561,国RL2020!$B$2:$E$878,3,0),"")</f>
        <v/>
      </c>
      <c r="W2561" s="19" t="str">
        <f>IFERROR(VLOOKUP(F2561,国RL2019!$B$2:$E$873,4,0),"")</f>
        <v/>
      </c>
      <c r="X2561" s="19" t="str">
        <f>IFERROR(VLOOKUP(F2561,国RL2019!$B$2:$E$873,3,0),"")</f>
        <v/>
      </c>
      <c r="Y2561" s="19" t="str">
        <f>IFERROR(VLOOKUP(F2561,国RL2017!$B$2:$E$870,4,0),"")</f>
        <v/>
      </c>
      <c r="Z2561" s="19" t="str">
        <f>IFERROR(VLOOKUP(F2561,国RL2017!$B$2:$E$870,3,0),"")</f>
        <v/>
      </c>
      <c r="AA2561" s="19" t="str">
        <f>IFERROR(VLOOKUP(F2561,国RL2006!$B$2:$E$567,4,0),"")</f>
        <v/>
      </c>
      <c r="AB2561" s="19" t="str">
        <f>IFERROR(VLOOKUP(F2561,国RL2006!$B$2:$E$567,3,0),"")</f>
        <v/>
      </c>
      <c r="AC2561" s="24"/>
    </row>
    <row r="2562" spans="1:29" x14ac:dyDescent="0.15">
      <c r="A2562" s="16">
        <v>2561</v>
      </c>
      <c r="B2562" s="24">
        <v>2017</v>
      </c>
      <c r="C2562" s="24">
        <v>10</v>
      </c>
      <c r="D2562" s="24">
        <v>6</v>
      </c>
      <c r="E2562" s="24" t="s">
        <v>2917</v>
      </c>
      <c r="F2562" s="24" t="s">
        <v>28</v>
      </c>
      <c r="G2562" s="24" t="s">
        <v>2923</v>
      </c>
      <c r="H2562" s="24">
        <v>43</v>
      </c>
      <c r="I2562" s="24">
        <v>26</v>
      </c>
      <c r="J2562" s="24">
        <v>8</v>
      </c>
      <c r="K2562" s="24"/>
      <c r="L2562" s="24"/>
      <c r="M2562" s="15">
        <v>77</v>
      </c>
      <c r="N2562" s="24"/>
      <c r="O2562" s="18" t="str">
        <f>IFERROR(VLOOKUP(F2562,'（鳥類・チョウ）vlookup関数用'!$D$35:$F$38,3,0),"")</f>
        <v/>
      </c>
      <c r="P2562" s="18" t="str">
        <f>IFERROR(VLOOKUP(F2562,特定外来生物!$A$3:$G$24,7,0),"")</f>
        <v/>
      </c>
      <c r="Q2562" s="17" t="str">
        <f>IFERROR(VLOOKUP(F2562,県RL2019!$B$2:$H$605,4,0),"")</f>
        <v/>
      </c>
      <c r="R2562" s="17" t="str">
        <f>IFERROR(VLOOKUP(F2562,県RL2019!$B$2:$H$605,5,0),"")</f>
        <v/>
      </c>
      <c r="S2562" s="17" t="str">
        <f>IFERROR(VLOOKUP(F2562,県RL2011!$F$3:$H$906,2,0),"")</f>
        <v/>
      </c>
      <c r="T2562" s="17" t="str">
        <f>IFERROR(VLOOKUP(F2562,県RL2011!$F$3:$H$906,3,0),"")</f>
        <v/>
      </c>
      <c r="U2562" s="150" t="str">
        <f>IFERROR(VLOOKUP(F2562,国RL2020!$B$2:$E$878,4,0),"")</f>
        <v/>
      </c>
      <c r="V2562" s="150" t="str">
        <f>IFERROR(VLOOKUP(F2562,国RL2020!$B$2:$E$878,3,0),"")</f>
        <v/>
      </c>
      <c r="W2562" s="19" t="str">
        <f>IFERROR(VLOOKUP(F2562,国RL2019!$B$2:$E$873,4,0),"")</f>
        <v/>
      </c>
      <c r="X2562" s="19" t="str">
        <f>IFERROR(VLOOKUP(F2562,国RL2019!$B$2:$E$873,3,0),"")</f>
        <v/>
      </c>
      <c r="Y2562" s="19" t="str">
        <f>IFERROR(VLOOKUP(F2562,国RL2017!$B$2:$E$870,4,0),"")</f>
        <v/>
      </c>
      <c r="Z2562" s="19" t="str">
        <f>IFERROR(VLOOKUP(F2562,国RL2017!$B$2:$E$870,3,0),"")</f>
        <v/>
      </c>
      <c r="AA2562" s="19" t="str">
        <f>IFERROR(VLOOKUP(F2562,国RL2006!$B$2:$E$567,4,0),"")</f>
        <v/>
      </c>
      <c r="AB2562" s="19" t="str">
        <f>IFERROR(VLOOKUP(F2562,国RL2006!$B$2:$E$567,3,0),"")</f>
        <v/>
      </c>
      <c r="AC2562" s="24"/>
    </row>
    <row r="2563" spans="1:29" x14ac:dyDescent="0.15">
      <c r="A2563" s="16">
        <v>2562</v>
      </c>
      <c r="B2563" s="24">
        <v>2017</v>
      </c>
      <c r="C2563" s="24">
        <v>10</v>
      </c>
      <c r="D2563" s="24">
        <v>6</v>
      </c>
      <c r="E2563" s="24" t="s">
        <v>2917</v>
      </c>
      <c r="F2563" s="24" t="s">
        <v>63</v>
      </c>
      <c r="G2563" s="24" t="s">
        <v>2923</v>
      </c>
      <c r="H2563" s="24">
        <v>1</v>
      </c>
      <c r="I2563" s="24"/>
      <c r="J2563" s="24">
        <v>2</v>
      </c>
      <c r="K2563" s="24"/>
      <c r="L2563" s="24"/>
      <c r="M2563" s="15">
        <v>3</v>
      </c>
      <c r="N2563" s="24"/>
      <c r="O2563" s="18" t="str">
        <f>IFERROR(VLOOKUP(F2563,'（鳥類・チョウ）vlookup関数用'!$D$35:$F$38,3,0),"")</f>
        <v/>
      </c>
      <c r="P2563" s="18" t="str">
        <f>IFERROR(VLOOKUP(F2563,特定外来生物!$A$3:$G$24,7,0),"")</f>
        <v/>
      </c>
      <c r="Q2563" s="17" t="str">
        <f>IFERROR(VLOOKUP(F2563,県RL2019!$B$2:$H$605,4,0),"")</f>
        <v/>
      </c>
      <c r="R2563" s="17" t="str">
        <f>IFERROR(VLOOKUP(F2563,県RL2019!$B$2:$H$605,5,0),"")</f>
        <v/>
      </c>
      <c r="S2563" s="17" t="str">
        <f>IFERROR(VLOOKUP(F2563,県RL2011!$F$3:$H$906,2,0),"")</f>
        <v/>
      </c>
      <c r="T2563" s="17" t="str">
        <f>IFERROR(VLOOKUP(F2563,県RL2011!$F$3:$H$906,3,0),"")</f>
        <v/>
      </c>
      <c r="U2563" s="150" t="str">
        <f>IFERROR(VLOOKUP(F2563,国RL2020!$B$2:$E$878,4,0),"")</f>
        <v/>
      </c>
      <c r="V2563" s="150" t="str">
        <f>IFERROR(VLOOKUP(F2563,国RL2020!$B$2:$E$878,3,0),"")</f>
        <v/>
      </c>
      <c r="W2563" s="19" t="str">
        <f>IFERROR(VLOOKUP(F2563,国RL2019!$B$2:$E$873,4,0),"")</f>
        <v/>
      </c>
      <c r="X2563" s="19" t="str">
        <f>IFERROR(VLOOKUP(F2563,国RL2019!$B$2:$E$873,3,0),"")</f>
        <v/>
      </c>
      <c r="Y2563" s="19" t="str">
        <f>IFERROR(VLOOKUP(F2563,国RL2017!$B$2:$E$870,4,0),"")</f>
        <v/>
      </c>
      <c r="Z2563" s="19" t="str">
        <f>IFERROR(VLOOKUP(F2563,国RL2017!$B$2:$E$870,3,0),"")</f>
        <v/>
      </c>
      <c r="AA2563" s="19" t="str">
        <f>IFERROR(VLOOKUP(F2563,国RL2006!$B$2:$E$567,4,0),"")</f>
        <v/>
      </c>
      <c r="AB2563" s="19" t="str">
        <f>IFERROR(VLOOKUP(F2563,国RL2006!$B$2:$E$567,3,0),"")</f>
        <v/>
      </c>
      <c r="AC2563" s="24"/>
    </row>
    <row r="2564" spans="1:29" x14ac:dyDescent="0.15">
      <c r="A2564" s="16">
        <v>2563</v>
      </c>
      <c r="B2564" s="24">
        <v>2017</v>
      </c>
      <c r="C2564" s="24">
        <v>10</v>
      </c>
      <c r="D2564" s="24">
        <v>6</v>
      </c>
      <c r="E2564" s="24" t="s">
        <v>2917</v>
      </c>
      <c r="F2564" s="24" t="s">
        <v>46</v>
      </c>
      <c r="G2564" s="24" t="s">
        <v>19</v>
      </c>
      <c r="H2564" s="24">
        <v>2</v>
      </c>
      <c r="I2564" s="24">
        <v>3</v>
      </c>
      <c r="J2564" s="24">
        <v>12</v>
      </c>
      <c r="K2564" s="24"/>
      <c r="L2564" s="24"/>
      <c r="M2564" s="15">
        <v>17</v>
      </c>
      <c r="N2564" s="24"/>
      <c r="O2564" s="18" t="str">
        <f>IFERROR(VLOOKUP(F2564,'（鳥類・チョウ）vlookup関数用'!$D$35:$F$38,3,0),"")</f>
        <v/>
      </c>
      <c r="P2564" s="18" t="str">
        <f>IFERROR(VLOOKUP(F2564,特定外来生物!$A$3:$G$24,7,0),"")</f>
        <v/>
      </c>
      <c r="Q2564" s="17" t="str">
        <f>IFERROR(VLOOKUP(F2564,県RL2019!$B$2:$H$605,4,0),"")</f>
        <v/>
      </c>
      <c r="R2564" s="17" t="str">
        <f>IFERROR(VLOOKUP(F2564,県RL2019!$B$2:$H$605,5,0),"")</f>
        <v/>
      </c>
      <c r="S2564" s="17" t="str">
        <f>IFERROR(VLOOKUP(F2564,県RL2011!$F$3:$H$906,2,0),"")</f>
        <v/>
      </c>
      <c r="T2564" s="17" t="str">
        <f>IFERROR(VLOOKUP(F2564,県RL2011!$F$3:$H$906,3,0),"")</f>
        <v/>
      </c>
      <c r="U2564" s="150" t="str">
        <f>IFERROR(VLOOKUP(F2564,国RL2020!$B$2:$E$878,4,0),"")</f>
        <v/>
      </c>
      <c r="V2564" s="150" t="str">
        <f>IFERROR(VLOOKUP(F2564,国RL2020!$B$2:$E$878,3,0),"")</f>
        <v/>
      </c>
      <c r="W2564" s="19" t="str">
        <f>IFERROR(VLOOKUP(F2564,国RL2019!$B$2:$E$873,4,0),"")</f>
        <v/>
      </c>
      <c r="X2564" s="19" t="str">
        <f>IFERROR(VLOOKUP(F2564,国RL2019!$B$2:$E$873,3,0),"")</f>
        <v/>
      </c>
      <c r="Y2564" s="19" t="str">
        <f>IFERROR(VLOOKUP(F2564,国RL2017!$B$2:$E$870,4,0),"")</f>
        <v/>
      </c>
      <c r="Z2564" s="19" t="str">
        <f>IFERROR(VLOOKUP(F2564,国RL2017!$B$2:$E$870,3,0),"")</f>
        <v/>
      </c>
      <c r="AA2564" s="19" t="str">
        <f>IFERROR(VLOOKUP(F2564,国RL2006!$B$2:$E$567,4,0),"")</f>
        <v/>
      </c>
      <c r="AB2564" s="19" t="str">
        <f>IFERROR(VLOOKUP(F2564,国RL2006!$B$2:$E$567,3,0),"")</f>
        <v/>
      </c>
      <c r="AC2564" s="24"/>
    </row>
    <row r="2565" spans="1:29" x14ac:dyDescent="0.15">
      <c r="A2565" s="16">
        <v>2564</v>
      </c>
      <c r="B2565" s="24">
        <v>2017</v>
      </c>
      <c r="C2565" s="24">
        <v>10</v>
      </c>
      <c r="D2565" s="24">
        <v>6</v>
      </c>
      <c r="E2565" s="24" t="s">
        <v>2917</v>
      </c>
      <c r="F2565" s="24" t="s">
        <v>48</v>
      </c>
      <c r="G2565" s="24" t="s">
        <v>2923</v>
      </c>
      <c r="H2565" s="24">
        <v>1</v>
      </c>
      <c r="I2565" s="24">
        <v>4</v>
      </c>
      <c r="J2565" s="24">
        <v>9</v>
      </c>
      <c r="K2565" s="24"/>
      <c r="L2565" s="24"/>
      <c r="M2565" s="15">
        <v>14</v>
      </c>
      <c r="N2565" s="24"/>
      <c r="O2565" s="18" t="str">
        <f>IFERROR(VLOOKUP(F2565,'（鳥類・チョウ）vlookup関数用'!$D$35:$F$38,3,0),"")</f>
        <v/>
      </c>
      <c r="P2565" s="18" t="str">
        <f>IFERROR(VLOOKUP(F2565,特定外来生物!$A$3:$G$24,7,0),"")</f>
        <v/>
      </c>
      <c r="Q2565" s="17" t="str">
        <f>IFERROR(VLOOKUP(F2565,県RL2019!$B$2:$H$605,4,0),"")</f>
        <v/>
      </c>
      <c r="R2565" s="17" t="str">
        <f>IFERROR(VLOOKUP(F2565,県RL2019!$B$2:$H$605,5,0),"")</f>
        <v/>
      </c>
      <c r="S2565" s="17" t="str">
        <f>IFERROR(VLOOKUP(F2565,県RL2011!$F$3:$H$906,2,0),"")</f>
        <v/>
      </c>
      <c r="T2565" s="17" t="str">
        <f>IFERROR(VLOOKUP(F2565,県RL2011!$F$3:$H$906,3,0),"")</f>
        <v/>
      </c>
      <c r="U2565" s="150" t="str">
        <f>IFERROR(VLOOKUP(F2565,国RL2020!$B$2:$E$878,4,0),"")</f>
        <v/>
      </c>
      <c r="V2565" s="150" t="str">
        <f>IFERROR(VLOOKUP(F2565,国RL2020!$B$2:$E$878,3,0),"")</f>
        <v/>
      </c>
      <c r="W2565" s="19" t="str">
        <f>IFERROR(VLOOKUP(F2565,国RL2019!$B$2:$E$873,4,0),"")</f>
        <v/>
      </c>
      <c r="X2565" s="19" t="str">
        <f>IFERROR(VLOOKUP(F2565,国RL2019!$B$2:$E$873,3,0),"")</f>
        <v/>
      </c>
      <c r="Y2565" s="19" t="str">
        <f>IFERROR(VLOOKUP(F2565,国RL2017!$B$2:$E$870,4,0),"")</f>
        <v/>
      </c>
      <c r="Z2565" s="19" t="str">
        <f>IFERROR(VLOOKUP(F2565,国RL2017!$B$2:$E$870,3,0),"")</f>
        <v/>
      </c>
      <c r="AA2565" s="19" t="str">
        <f>IFERROR(VLOOKUP(F2565,国RL2006!$B$2:$E$567,4,0),"")</f>
        <v/>
      </c>
      <c r="AB2565" s="19" t="str">
        <f>IFERROR(VLOOKUP(F2565,国RL2006!$B$2:$E$567,3,0),"")</f>
        <v/>
      </c>
      <c r="AC2565" s="24"/>
    </row>
    <row r="2566" spans="1:29" x14ac:dyDescent="0.15">
      <c r="A2566" s="16">
        <v>2565</v>
      </c>
      <c r="B2566" s="24">
        <v>2017</v>
      </c>
      <c r="C2566" s="24">
        <v>10</v>
      </c>
      <c r="D2566" s="24">
        <v>6</v>
      </c>
      <c r="E2566" s="24" t="s">
        <v>2917</v>
      </c>
      <c r="F2566" s="24" t="s">
        <v>17</v>
      </c>
      <c r="G2566" s="24" t="s">
        <v>2924</v>
      </c>
      <c r="H2566" s="24"/>
      <c r="I2566" s="24"/>
      <c r="J2566" s="24">
        <v>10</v>
      </c>
      <c r="K2566" s="24"/>
      <c r="L2566" s="24"/>
      <c r="M2566" s="15">
        <v>10</v>
      </c>
      <c r="N2566" s="24"/>
      <c r="O2566" s="18" t="str">
        <f>IFERROR(VLOOKUP(F2566,'（鳥類・チョウ）vlookup関数用'!$D$35:$F$38,3,0),"")</f>
        <v/>
      </c>
      <c r="P2566" s="18" t="str">
        <f>IFERROR(VLOOKUP(F2566,特定外来生物!$A$3:$G$24,7,0),"")</f>
        <v/>
      </c>
      <c r="Q2566" s="17" t="str">
        <f>IFERROR(VLOOKUP(F2566,県RL2019!$B$2:$H$605,4,0),"")</f>
        <v/>
      </c>
      <c r="R2566" s="17" t="str">
        <f>IFERROR(VLOOKUP(F2566,県RL2019!$B$2:$H$605,5,0),"")</f>
        <v/>
      </c>
      <c r="S2566" s="17" t="str">
        <f>IFERROR(VLOOKUP(F2566,県RL2011!$F$3:$H$906,2,0),"")</f>
        <v/>
      </c>
      <c r="T2566" s="17" t="str">
        <f>IFERROR(VLOOKUP(F2566,県RL2011!$F$3:$H$906,3,0),"")</f>
        <v/>
      </c>
      <c r="U2566" s="150" t="str">
        <f>IFERROR(VLOOKUP(F2566,国RL2020!$B$2:$E$878,4,0),"")</f>
        <v/>
      </c>
      <c r="V2566" s="150" t="str">
        <f>IFERROR(VLOOKUP(F2566,国RL2020!$B$2:$E$878,3,0),"")</f>
        <v/>
      </c>
      <c r="W2566" s="19" t="str">
        <f>IFERROR(VLOOKUP(F2566,国RL2019!$B$2:$E$873,4,0),"")</f>
        <v/>
      </c>
      <c r="X2566" s="19" t="str">
        <f>IFERROR(VLOOKUP(F2566,国RL2019!$B$2:$E$873,3,0),"")</f>
        <v/>
      </c>
      <c r="Y2566" s="19" t="str">
        <f>IFERROR(VLOOKUP(F2566,国RL2017!$B$2:$E$870,4,0),"")</f>
        <v/>
      </c>
      <c r="Z2566" s="19" t="str">
        <f>IFERROR(VLOOKUP(F2566,国RL2017!$B$2:$E$870,3,0),"")</f>
        <v/>
      </c>
      <c r="AA2566" s="19" t="str">
        <f>IFERROR(VLOOKUP(F2566,国RL2006!$B$2:$E$567,4,0),"")</f>
        <v/>
      </c>
      <c r="AB2566" s="19" t="str">
        <f>IFERROR(VLOOKUP(F2566,国RL2006!$B$2:$E$567,3,0),"")</f>
        <v/>
      </c>
      <c r="AC2566" s="24"/>
    </row>
    <row r="2567" spans="1:29" x14ac:dyDescent="0.15">
      <c r="A2567" s="16">
        <v>2566</v>
      </c>
      <c r="B2567" s="24">
        <v>2017</v>
      </c>
      <c r="C2567" s="24">
        <v>10</v>
      </c>
      <c r="D2567" s="24">
        <v>6</v>
      </c>
      <c r="E2567" s="24" t="s">
        <v>2917</v>
      </c>
      <c r="F2567" s="24" t="s">
        <v>24</v>
      </c>
      <c r="G2567" s="24" t="s">
        <v>2924</v>
      </c>
      <c r="H2567" s="24">
        <v>6</v>
      </c>
      <c r="I2567" s="24">
        <v>2</v>
      </c>
      <c r="J2567" s="24">
        <v>1</v>
      </c>
      <c r="K2567" s="24"/>
      <c r="L2567" s="24"/>
      <c r="M2567" s="15">
        <v>9</v>
      </c>
      <c r="N2567" s="24"/>
      <c r="O2567" s="18" t="str">
        <f>IFERROR(VLOOKUP(F2567,'（鳥類・チョウ）vlookup関数用'!$D$35:$F$38,3,0),"")</f>
        <v/>
      </c>
      <c r="P2567" s="18" t="str">
        <f>IFERROR(VLOOKUP(F2567,特定外来生物!$A$3:$G$24,7,0),"")</f>
        <v/>
      </c>
      <c r="Q2567" s="17" t="str">
        <f>IFERROR(VLOOKUP(F2567,県RL2019!$B$2:$H$605,4,0),"")</f>
        <v/>
      </c>
      <c r="R2567" s="17" t="str">
        <f>IFERROR(VLOOKUP(F2567,県RL2019!$B$2:$H$605,5,0),"")</f>
        <v/>
      </c>
      <c r="S2567" s="17" t="str">
        <f>IFERROR(VLOOKUP(F2567,県RL2011!$F$3:$H$906,2,0),"")</f>
        <v/>
      </c>
      <c r="T2567" s="17" t="str">
        <f>IFERROR(VLOOKUP(F2567,県RL2011!$F$3:$H$906,3,0),"")</f>
        <v/>
      </c>
      <c r="U2567" s="150" t="str">
        <f>IFERROR(VLOOKUP(F2567,国RL2020!$B$2:$E$878,4,0),"")</f>
        <v/>
      </c>
      <c r="V2567" s="150" t="str">
        <f>IFERROR(VLOOKUP(F2567,国RL2020!$B$2:$E$878,3,0),"")</f>
        <v/>
      </c>
      <c r="W2567" s="19" t="str">
        <f>IFERROR(VLOOKUP(F2567,国RL2019!$B$2:$E$873,4,0),"")</f>
        <v/>
      </c>
      <c r="X2567" s="19" t="str">
        <f>IFERROR(VLOOKUP(F2567,国RL2019!$B$2:$E$873,3,0),"")</f>
        <v/>
      </c>
      <c r="Y2567" s="19" t="str">
        <f>IFERROR(VLOOKUP(F2567,国RL2017!$B$2:$E$870,4,0),"")</f>
        <v/>
      </c>
      <c r="Z2567" s="19" t="str">
        <f>IFERROR(VLOOKUP(F2567,国RL2017!$B$2:$E$870,3,0),"")</f>
        <v/>
      </c>
      <c r="AA2567" s="19" t="str">
        <f>IFERROR(VLOOKUP(F2567,国RL2006!$B$2:$E$567,4,0),"")</f>
        <v/>
      </c>
      <c r="AB2567" s="19" t="str">
        <f>IFERROR(VLOOKUP(F2567,国RL2006!$B$2:$E$567,3,0),"")</f>
        <v/>
      </c>
      <c r="AC2567" s="24"/>
    </row>
    <row r="2568" spans="1:29" x14ac:dyDescent="0.15">
      <c r="A2568" s="16">
        <v>2567</v>
      </c>
      <c r="B2568" s="24">
        <v>2017</v>
      </c>
      <c r="C2568" s="24">
        <v>10</v>
      </c>
      <c r="D2568" s="24">
        <v>6</v>
      </c>
      <c r="E2568" s="24" t="s">
        <v>2917</v>
      </c>
      <c r="F2568" s="24" t="s">
        <v>29</v>
      </c>
      <c r="G2568" s="24" t="s">
        <v>2924</v>
      </c>
      <c r="H2568" s="24">
        <v>55</v>
      </c>
      <c r="I2568" s="24">
        <v>18</v>
      </c>
      <c r="J2568" s="24">
        <v>29</v>
      </c>
      <c r="K2568" s="24"/>
      <c r="L2568" s="24"/>
      <c r="M2568" s="15">
        <v>102</v>
      </c>
      <c r="N2568" s="24"/>
      <c r="O2568" s="18" t="str">
        <f>IFERROR(VLOOKUP(F2568,'（鳥類・チョウ）vlookup関数用'!$D$35:$F$38,3,0),"")</f>
        <v/>
      </c>
      <c r="P2568" s="18" t="str">
        <f>IFERROR(VLOOKUP(F2568,特定外来生物!$A$3:$G$24,7,0),"")</f>
        <v/>
      </c>
      <c r="Q2568" s="17" t="str">
        <f>IFERROR(VLOOKUP(F2568,県RL2019!$B$2:$H$605,4,0),"")</f>
        <v/>
      </c>
      <c r="R2568" s="17" t="str">
        <f>IFERROR(VLOOKUP(F2568,県RL2019!$B$2:$H$605,5,0),"")</f>
        <v/>
      </c>
      <c r="S2568" s="17" t="str">
        <f>IFERROR(VLOOKUP(F2568,県RL2011!$F$3:$H$906,2,0),"")</f>
        <v/>
      </c>
      <c r="T2568" s="17" t="str">
        <f>IFERROR(VLOOKUP(F2568,県RL2011!$F$3:$H$906,3,0),"")</f>
        <v/>
      </c>
      <c r="U2568" s="150" t="str">
        <f>IFERROR(VLOOKUP(F2568,国RL2020!$B$2:$E$878,4,0),"")</f>
        <v/>
      </c>
      <c r="V2568" s="150" t="str">
        <f>IFERROR(VLOOKUP(F2568,国RL2020!$B$2:$E$878,3,0),"")</f>
        <v/>
      </c>
      <c r="W2568" s="19" t="str">
        <f>IFERROR(VLOOKUP(F2568,国RL2019!$B$2:$E$873,4,0),"")</f>
        <v/>
      </c>
      <c r="X2568" s="19" t="str">
        <f>IFERROR(VLOOKUP(F2568,国RL2019!$B$2:$E$873,3,0),"")</f>
        <v/>
      </c>
      <c r="Y2568" s="19" t="str">
        <f>IFERROR(VLOOKUP(F2568,国RL2017!$B$2:$E$870,4,0),"")</f>
        <v/>
      </c>
      <c r="Z2568" s="19" t="str">
        <f>IFERROR(VLOOKUP(F2568,国RL2017!$B$2:$E$870,3,0),"")</f>
        <v/>
      </c>
      <c r="AA2568" s="19" t="str">
        <f>IFERROR(VLOOKUP(F2568,国RL2006!$B$2:$E$567,4,0),"")</f>
        <v/>
      </c>
      <c r="AB2568" s="19" t="str">
        <f>IFERROR(VLOOKUP(F2568,国RL2006!$B$2:$E$567,3,0),"")</f>
        <v/>
      </c>
      <c r="AC2568" s="24"/>
    </row>
    <row r="2569" spans="1:29" x14ac:dyDescent="0.15">
      <c r="A2569" s="16">
        <v>2568</v>
      </c>
      <c r="B2569" s="24">
        <v>2017</v>
      </c>
      <c r="C2569" s="24">
        <v>10</v>
      </c>
      <c r="D2569" s="24">
        <v>6</v>
      </c>
      <c r="E2569" s="24" t="s">
        <v>2917</v>
      </c>
      <c r="F2569" s="24" t="s">
        <v>39</v>
      </c>
      <c r="G2569" s="24" t="s">
        <v>2924</v>
      </c>
      <c r="H2569" s="24">
        <v>1</v>
      </c>
      <c r="I2569" s="24"/>
      <c r="J2569" s="24">
        <v>2</v>
      </c>
      <c r="K2569" s="24"/>
      <c r="L2569" s="24"/>
      <c r="M2569" s="15">
        <v>3</v>
      </c>
      <c r="N2569" s="24"/>
      <c r="O2569" s="18" t="str">
        <f>IFERROR(VLOOKUP(F2569,'（鳥類・チョウ）vlookup関数用'!$D$35:$F$38,3,0),"")</f>
        <v/>
      </c>
      <c r="P2569" s="18" t="str">
        <f>IFERROR(VLOOKUP(F2569,特定外来生物!$A$3:$G$24,7,0),"")</f>
        <v/>
      </c>
      <c r="Q2569" s="17" t="str">
        <f>IFERROR(VLOOKUP(F2569,県RL2019!$B$2:$H$605,4,0),"")</f>
        <v/>
      </c>
      <c r="R2569" s="17" t="str">
        <f>IFERROR(VLOOKUP(F2569,県RL2019!$B$2:$H$605,5,0),"")</f>
        <v/>
      </c>
      <c r="S2569" s="17" t="str">
        <f>IFERROR(VLOOKUP(F2569,県RL2011!$F$3:$H$906,2,0),"")</f>
        <v/>
      </c>
      <c r="T2569" s="17" t="str">
        <f>IFERROR(VLOOKUP(F2569,県RL2011!$F$3:$H$906,3,0),"")</f>
        <v/>
      </c>
      <c r="U2569" s="150" t="str">
        <f>IFERROR(VLOOKUP(F2569,国RL2020!$B$2:$E$878,4,0),"")</f>
        <v/>
      </c>
      <c r="V2569" s="150" t="str">
        <f>IFERROR(VLOOKUP(F2569,国RL2020!$B$2:$E$878,3,0),"")</f>
        <v/>
      </c>
      <c r="W2569" s="19" t="str">
        <f>IFERROR(VLOOKUP(F2569,国RL2019!$B$2:$E$873,4,0),"")</f>
        <v/>
      </c>
      <c r="X2569" s="19" t="str">
        <f>IFERROR(VLOOKUP(F2569,国RL2019!$B$2:$E$873,3,0),"")</f>
        <v/>
      </c>
      <c r="Y2569" s="19" t="str">
        <f>IFERROR(VLOOKUP(F2569,国RL2017!$B$2:$E$870,4,0),"")</f>
        <v/>
      </c>
      <c r="Z2569" s="19" t="str">
        <f>IFERROR(VLOOKUP(F2569,国RL2017!$B$2:$E$870,3,0),"")</f>
        <v/>
      </c>
      <c r="AA2569" s="19" t="str">
        <f>IFERROR(VLOOKUP(F2569,国RL2006!$B$2:$E$567,4,0),"")</f>
        <v/>
      </c>
      <c r="AB2569" s="19" t="str">
        <f>IFERROR(VLOOKUP(F2569,国RL2006!$B$2:$E$567,3,0),"")</f>
        <v/>
      </c>
      <c r="AC2569" s="24"/>
    </row>
    <row r="2570" spans="1:29" x14ac:dyDescent="0.15">
      <c r="A2570" s="16">
        <v>2569</v>
      </c>
      <c r="B2570" s="24">
        <v>2017</v>
      </c>
      <c r="C2570" s="24">
        <v>10</v>
      </c>
      <c r="D2570" s="24">
        <v>6</v>
      </c>
      <c r="E2570" s="24" t="s">
        <v>2917</v>
      </c>
      <c r="F2570" s="24" t="s">
        <v>36</v>
      </c>
      <c r="G2570" s="24" t="s">
        <v>2925</v>
      </c>
      <c r="H2570" s="24">
        <v>3</v>
      </c>
      <c r="I2570" s="24"/>
      <c r="J2570" s="24">
        <v>3</v>
      </c>
      <c r="K2570" s="24"/>
      <c r="L2570" s="24"/>
      <c r="M2570" s="15">
        <v>6</v>
      </c>
      <c r="N2570" s="24"/>
      <c r="O2570" s="18" t="str">
        <f>IFERROR(VLOOKUP(F2570,'（鳥類・チョウ）vlookup関数用'!$D$35:$F$38,3,0),"")</f>
        <v/>
      </c>
      <c r="P2570" s="18" t="str">
        <f>IFERROR(VLOOKUP(F2570,特定外来生物!$A$3:$G$24,7,0),"")</f>
        <v/>
      </c>
      <c r="Q2570" s="17" t="str">
        <f>IFERROR(VLOOKUP(F2570,県RL2019!$B$2:$H$605,4,0),"")</f>
        <v/>
      </c>
      <c r="R2570" s="17" t="str">
        <f>IFERROR(VLOOKUP(F2570,県RL2019!$B$2:$H$605,5,0),"")</f>
        <v/>
      </c>
      <c r="S2570" s="17" t="str">
        <f>IFERROR(VLOOKUP(F2570,県RL2011!$F$3:$H$906,2,0),"")</f>
        <v/>
      </c>
      <c r="T2570" s="17" t="str">
        <f>IFERROR(VLOOKUP(F2570,県RL2011!$F$3:$H$906,3,0),"")</f>
        <v/>
      </c>
      <c r="U2570" s="150" t="str">
        <f>IFERROR(VLOOKUP(F2570,国RL2020!$B$2:$E$878,4,0),"")</f>
        <v/>
      </c>
      <c r="V2570" s="150" t="str">
        <f>IFERROR(VLOOKUP(F2570,国RL2020!$B$2:$E$878,3,0),"")</f>
        <v/>
      </c>
      <c r="W2570" s="19" t="str">
        <f>IFERROR(VLOOKUP(F2570,国RL2019!$B$2:$E$873,4,0),"")</f>
        <v/>
      </c>
      <c r="X2570" s="19" t="str">
        <f>IFERROR(VLOOKUP(F2570,国RL2019!$B$2:$E$873,3,0),"")</f>
        <v/>
      </c>
      <c r="Y2570" s="19" t="str">
        <f>IFERROR(VLOOKUP(F2570,国RL2017!$B$2:$E$870,4,0),"")</f>
        <v/>
      </c>
      <c r="Z2570" s="19" t="str">
        <f>IFERROR(VLOOKUP(F2570,国RL2017!$B$2:$E$870,3,0),"")</f>
        <v/>
      </c>
      <c r="AA2570" s="19" t="str">
        <f>IFERROR(VLOOKUP(F2570,国RL2006!$B$2:$E$567,4,0),"")</f>
        <v/>
      </c>
      <c r="AB2570" s="19" t="str">
        <f>IFERROR(VLOOKUP(F2570,国RL2006!$B$2:$E$567,3,0),"")</f>
        <v/>
      </c>
      <c r="AC2570" s="24"/>
    </row>
    <row r="2571" spans="1:29" x14ac:dyDescent="0.15">
      <c r="A2571" s="16">
        <v>2570</v>
      </c>
      <c r="B2571" s="24">
        <v>2017</v>
      </c>
      <c r="C2571" s="24">
        <v>10</v>
      </c>
      <c r="D2571" s="24">
        <v>6</v>
      </c>
      <c r="E2571" s="24" t="s">
        <v>2917</v>
      </c>
      <c r="F2571" s="24" t="s">
        <v>32</v>
      </c>
      <c r="G2571" s="24" t="s">
        <v>2925</v>
      </c>
      <c r="H2571" s="24">
        <v>2</v>
      </c>
      <c r="I2571" s="24">
        <v>5</v>
      </c>
      <c r="J2571" s="24">
        <v>5</v>
      </c>
      <c r="K2571" s="24"/>
      <c r="L2571" s="24"/>
      <c r="M2571" s="15">
        <v>12</v>
      </c>
      <c r="N2571" s="24"/>
      <c r="O2571" s="18" t="str">
        <f>IFERROR(VLOOKUP(F2571,'（鳥類・チョウ）vlookup関数用'!$D$35:$F$38,3,0),"")</f>
        <v/>
      </c>
      <c r="P2571" s="18" t="str">
        <f>IFERROR(VLOOKUP(F2571,特定外来生物!$A$3:$G$24,7,0),"")</f>
        <v/>
      </c>
      <c r="Q2571" s="17" t="str">
        <f>IFERROR(VLOOKUP(F2571,県RL2019!$B$2:$H$605,4,0),"")</f>
        <v/>
      </c>
      <c r="R2571" s="17" t="str">
        <f>IFERROR(VLOOKUP(F2571,県RL2019!$B$2:$H$605,5,0),"")</f>
        <v/>
      </c>
      <c r="S2571" s="17" t="str">
        <f>IFERROR(VLOOKUP(F2571,県RL2011!$F$3:$H$906,2,0),"")</f>
        <v/>
      </c>
      <c r="T2571" s="17" t="str">
        <f>IFERROR(VLOOKUP(F2571,県RL2011!$F$3:$H$906,3,0),"")</f>
        <v/>
      </c>
      <c r="U2571" s="150" t="str">
        <f>IFERROR(VLOOKUP(F2571,国RL2020!$B$2:$E$878,4,0),"")</f>
        <v/>
      </c>
      <c r="V2571" s="150" t="str">
        <f>IFERROR(VLOOKUP(F2571,国RL2020!$B$2:$E$878,3,0),"")</f>
        <v/>
      </c>
      <c r="W2571" s="19" t="str">
        <f>IFERROR(VLOOKUP(F2571,国RL2019!$B$2:$E$873,4,0),"")</f>
        <v/>
      </c>
      <c r="X2571" s="19" t="str">
        <f>IFERROR(VLOOKUP(F2571,国RL2019!$B$2:$E$873,3,0),"")</f>
        <v/>
      </c>
      <c r="Y2571" s="19" t="str">
        <f>IFERROR(VLOOKUP(F2571,国RL2017!$B$2:$E$870,4,0),"")</f>
        <v/>
      </c>
      <c r="Z2571" s="19" t="str">
        <f>IFERROR(VLOOKUP(F2571,国RL2017!$B$2:$E$870,3,0),"")</f>
        <v/>
      </c>
      <c r="AA2571" s="19" t="str">
        <f>IFERROR(VLOOKUP(F2571,国RL2006!$B$2:$E$567,4,0),"")</f>
        <v/>
      </c>
      <c r="AB2571" s="19" t="str">
        <f>IFERROR(VLOOKUP(F2571,国RL2006!$B$2:$E$567,3,0),"")</f>
        <v/>
      </c>
      <c r="AC2571" s="24"/>
    </row>
    <row r="2572" spans="1:29" x14ac:dyDescent="0.15">
      <c r="A2572" s="16">
        <v>2571</v>
      </c>
      <c r="B2572" s="24">
        <v>2017</v>
      </c>
      <c r="C2572" s="24">
        <v>10</v>
      </c>
      <c r="D2572" s="24">
        <v>6</v>
      </c>
      <c r="E2572" s="24" t="s">
        <v>2917</v>
      </c>
      <c r="F2572" s="24" t="s">
        <v>30</v>
      </c>
      <c r="G2572" s="24" t="s">
        <v>2925</v>
      </c>
      <c r="H2572" s="24"/>
      <c r="I2572" s="24"/>
      <c r="J2572" s="24">
        <v>1</v>
      </c>
      <c r="K2572" s="24"/>
      <c r="L2572" s="24"/>
      <c r="M2572" s="15">
        <v>1</v>
      </c>
      <c r="N2572" s="24"/>
      <c r="O2572" s="18" t="str">
        <f>IFERROR(VLOOKUP(F2572,'（鳥類・チョウ）vlookup関数用'!$D$35:$F$38,3,0),"")</f>
        <v/>
      </c>
      <c r="P2572" s="18" t="str">
        <f>IFERROR(VLOOKUP(F2572,特定外来生物!$A$3:$G$24,7,0),"")</f>
        <v/>
      </c>
      <c r="Q2572" s="17" t="str">
        <f>IFERROR(VLOOKUP(F2572,県RL2019!$B$2:$H$605,4,0),"")</f>
        <v/>
      </c>
      <c r="R2572" s="17" t="str">
        <f>IFERROR(VLOOKUP(F2572,県RL2019!$B$2:$H$605,5,0),"")</f>
        <v/>
      </c>
      <c r="S2572" s="17" t="str">
        <f>IFERROR(VLOOKUP(F2572,県RL2011!$F$3:$H$906,2,0),"")</f>
        <v/>
      </c>
      <c r="T2572" s="17" t="str">
        <f>IFERROR(VLOOKUP(F2572,県RL2011!$F$3:$H$906,3,0),"")</f>
        <v/>
      </c>
      <c r="U2572" s="150" t="str">
        <f>IFERROR(VLOOKUP(F2572,国RL2020!$B$2:$E$878,4,0),"")</f>
        <v/>
      </c>
      <c r="V2572" s="150" t="str">
        <f>IFERROR(VLOOKUP(F2572,国RL2020!$B$2:$E$878,3,0),"")</f>
        <v/>
      </c>
      <c r="W2572" s="19" t="str">
        <f>IFERROR(VLOOKUP(F2572,国RL2019!$B$2:$E$873,4,0),"")</f>
        <v/>
      </c>
      <c r="X2572" s="19" t="str">
        <f>IFERROR(VLOOKUP(F2572,国RL2019!$B$2:$E$873,3,0),"")</f>
        <v/>
      </c>
      <c r="Y2572" s="19" t="str">
        <f>IFERROR(VLOOKUP(F2572,国RL2017!$B$2:$E$870,4,0),"")</f>
        <v/>
      </c>
      <c r="Z2572" s="19" t="str">
        <f>IFERROR(VLOOKUP(F2572,国RL2017!$B$2:$E$870,3,0),"")</f>
        <v/>
      </c>
      <c r="AA2572" s="19" t="str">
        <f>IFERROR(VLOOKUP(F2572,国RL2006!$B$2:$E$567,4,0),"")</f>
        <v/>
      </c>
      <c r="AB2572" s="19" t="str">
        <f>IFERROR(VLOOKUP(F2572,国RL2006!$B$2:$E$567,3,0),"")</f>
        <v/>
      </c>
      <c r="AC2572" s="24"/>
    </row>
    <row r="2573" spans="1:29" x14ac:dyDescent="0.15">
      <c r="A2573" s="16">
        <v>2572</v>
      </c>
      <c r="B2573" s="24">
        <v>2017</v>
      </c>
      <c r="C2573" s="24">
        <v>10</v>
      </c>
      <c r="D2573" s="24">
        <v>6</v>
      </c>
      <c r="E2573" s="24" t="s">
        <v>2917</v>
      </c>
      <c r="F2573" s="24" t="s">
        <v>37</v>
      </c>
      <c r="G2573" s="24" t="s">
        <v>2925</v>
      </c>
      <c r="H2573" s="24">
        <v>4</v>
      </c>
      <c r="I2573" s="24">
        <v>11</v>
      </c>
      <c r="J2573" s="24">
        <v>10</v>
      </c>
      <c r="K2573" s="24"/>
      <c r="L2573" s="24"/>
      <c r="M2573" s="15">
        <v>25</v>
      </c>
      <c r="N2573" s="24"/>
      <c r="O2573" s="18" t="str">
        <f>IFERROR(VLOOKUP(F2573,'（鳥類・チョウ）vlookup関数用'!$D$35:$F$38,3,0),"")</f>
        <v/>
      </c>
      <c r="P2573" s="18" t="str">
        <f>IFERROR(VLOOKUP(F2573,特定外来生物!$A$3:$G$24,7,0),"")</f>
        <v/>
      </c>
      <c r="Q2573" s="17" t="str">
        <f>IFERROR(VLOOKUP(F2573,県RL2019!$B$2:$H$605,4,0),"")</f>
        <v/>
      </c>
      <c r="R2573" s="17" t="str">
        <f>IFERROR(VLOOKUP(F2573,県RL2019!$B$2:$H$605,5,0),"")</f>
        <v/>
      </c>
      <c r="S2573" s="17" t="str">
        <f>IFERROR(VLOOKUP(F2573,県RL2011!$F$3:$H$906,2,0),"")</f>
        <v/>
      </c>
      <c r="T2573" s="17" t="str">
        <f>IFERROR(VLOOKUP(F2573,県RL2011!$F$3:$H$906,3,0),"")</f>
        <v/>
      </c>
      <c r="U2573" s="150" t="str">
        <f>IFERROR(VLOOKUP(F2573,国RL2020!$B$2:$E$878,4,0),"")</f>
        <v/>
      </c>
      <c r="V2573" s="150" t="str">
        <f>IFERROR(VLOOKUP(F2573,国RL2020!$B$2:$E$878,3,0),"")</f>
        <v/>
      </c>
      <c r="W2573" s="19" t="str">
        <f>IFERROR(VLOOKUP(F2573,国RL2019!$B$2:$E$873,4,0),"")</f>
        <v/>
      </c>
      <c r="X2573" s="19" t="str">
        <f>IFERROR(VLOOKUP(F2573,国RL2019!$B$2:$E$873,3,0),"")</f>
        <v/>
      </c>
      <c r="Y2573" s="19" t="str">
        <f>IFERROR(VLOOKUP(F2573,国RL2017!$B$2:$E$870,4,0),"")</f>
        <v/>
      </c>
      <c r="Z2573" s="19" t="str">
        <f>IFERROR(VLOOKUP(F2573,国RL2017!$B$2:$E$870,3,0),"")</f>
        <v/>
      </c>
      <c r="AA2573" s="19" t="str">
        <f>IFERROR(VLOOKUP(F2573,国RL2006!$B$2:$E$567,4,0),"")</f>
        <v/>
      </c>
      <c r="AB2573" s="19" t="str">
        <f>IFERROR(VLOOKUP(F2573,国RL2006!$B$2:$E$567,3,0),"")</f>
        <v/>
      </c>
      <c r="AC2573" s="24"/>
    </row>
    <row r="2574" spans="1:29" x14ac:dyDescent="0.15">
      <c r="A2574" s="16">
        <v>2573</v>
      </c>
      <c r="B2574" s="24">
        <v>2017</v>
      </c>
      <c r="C2574" s="24">
        <v>10</v>
      </c>
      <c r="D2574" s="24">
        <v>6</v>
      </c>
      <c r="E2574" s="24" t="s">
        <v>2917</v>
      </c>
      <c r="F2574" s="24" t="s">
        <v>61</v>
      </c>
      <c r="G2574" s="24" t="s">
        <v>2927</v>
      </c>
      <c r="H2574" s="24"/>
      <c r="I2574" s="24"/>
      <c r="J2574" s="24">
        <v>1</v>
      </c>
      <c r="K2574" s="24"/>
      <c r="L2574" s="24"/>
      <c r="M2574" s="15">
        <v>1</v>
      </c>
      <c r="N2574" s="24"/>
      <c r="O2574" s="18" t="str">
        <f>IFERROR(VLOOKUP(F2574,'（鳥類・チョウ）vlookup関数用'!$D$35:$F$38,3,0),"")</f>
        <v/>
      </c>
      <c r="P2574" s="18" t="str">
        <f>IFERROR(VLOOKUP(F2574,特定外来生物!$A$3:$G$24,7,0),"")</f>
        <v/>
      </c>
      <c r="Q2574" s="17" t="str">
        <f>IFERROR(VLOOKUP(F2574,県RL2019!$B$2:$H$605,4,0),"")</f>
        <v/>
      </c>
      <c r="R2574" s="17" t="str">
        <f>IFERROR(VLOOKUP(F2574,県RL2019!$B$2:$H$605,5,0),"")</f>
        <v/>
      </c>
      <c r="S2574" s="17" t="str">
        <f>IFERROR(VLOOKUP(F2574,県RL2011!$F$3:$H$906,2,0),"")</f>
        <v/>
      </c>
      <c r="T2574" s="17" t="str">
        <f>IFERROR(VLOOKUP(F2574,県RL2011!$F$3:$H$906,3,0),"")</f>
        <v/>
      </c>
      <c r="U2574" s="150" t="str">
        <f>IFERROR(VLOOKUP(F2574,国RL2020!$B$2:$E$878,4,0),"")</f>
        <v/>
      </c>
      <c r="V2574" s="150" t="str">
        <f>IFERROR(VLOOKUP(F2574,国RL2020!$B$2:$E$878,3,0),"")</f>
        <v/>
      </c>
      <c r="W2574" s="19" t="str">
        <f>IFERROR(VLOOKUP(F2574,国RL2019!$B$2:$E$873,4,0),"")</f>
        <v/>
      </c>
      <c r="X2574" s="19" t="str">
        <f>IFERROR(VLOOKUP(F2574,国RL2019!$B$2:$E$873,3,0),"")</f>
        <v/>
      </c>
      <c r="Y2574" s="19" t="str">
        <f>IFERROR(VLOOKUP(F2574,国RL2017!$B$2:$E$870,4,0),"")</f>
        <v/>
      </c>
      <c r="Z2574" s="19" t="str">
        <f>IFERROR(VLOOKUP(F2574,国RL2017!$B$2:$E$870,3,0),"")</f>
        <v/>
      </c>
      <c r="AA2574" s="19" t="str">
        <f>IFERROR(VLOOKUP(F2574,国RL2006!$B$2:$E$567,4,0),"")</f>
        <v/>
      </c>
      <c r="AB2574" s="19" t="str">
        <f>IFERROR(VLOOKUP(F2574,国RL2006!$B$2:$E$567,3,0),"")</f>
        <v/>
      </c>
      <c r="AC2574" s="24"/>
    </row>
    <row r="2575" spans="1:29" x14ac:dyDescent="0.15">
      <c r="A2575" s="16">
        <v>2574</v>
      </c>
      <c r="B2575" s="24">
        <v>2017</v>
      </c>
      <c r="C2575" s="24">
        <v>10</v>
      </c>
      <c r="D2575" s="24">
        <v>6</v>
      </c>
      <c r="E2575" s="24" t="s">
        <v>2917</v>
      </c>
      <c r="F2575" s="24" t="s">
        <v>23</v>
      </c>
      <c r="G2575" s="24" t="s">
        <v>2927</v>
      </c>
      <c r="H2575" s="24">
        <v>1</v>
      </c>
      <c r="I2575" s="24"/>
      <c r="J2575" s="24"/>
      <c r="K2575" s="24"/>
      <c r="L2575" s="24"/>
      <c r="M2575" s="15">
        <v>1</v>
      </c>
      <c r="N2575" s="24"/>
      <c r="O2575" s="18" t="str">
        <f>IFERROR(VLOOKUP(F2575,'（鳥類・チョウ）vlookup関数用'!$D$35:$F$38,3,0),"")</f>
        <v/>
      </c>
      <c r="P2575" s="18" t="str">
        <f>IFERROR(VLOOKUP(F2575,特定外来生物!$A$3:$G$24,7,0),"")</f>
        <v/>
      </c>
      <c r="Q2575" s="17" t="str">
        <f>IFERROR(VLOOKUP(F2575,県RL2019!$B$2:$H$605,4,0),"")</f>
        <v/>
      </c>
      <c r="R2575" s="17" t="str">
        <f>IFERROR(VLOOKUP(F2575,県RL2019!$B$2:$H$605,5,0),"")</f>
        <v/>
      </c>
      <c r="S2575" s="17" t="str">
        <f>IFERROR(VLOOKUP(F2575,県RL2011!$F$3:$H$906,2,0),"")</f>
        <v/>
      </c>
      <c r="T2575" s="17" t="str">
        <f>IFERROR(VLOOKUP(F2575,県RL2011!$F$3:$H$906,3,0),"")</f>
        <v/>
      </c>
      <c r="U2575" s="150" t="str">
        <f>IFERROR(VLOOKUP(F2575,国RL2020!$B$2:$E$878,4,0),"")</f>
        <v/>
      </c>
      <c r="V2575" s="150" t="str">
        <f>IFERROR(VLOOKUP(F2575,国RL2020!$B$2:$E$878,3,0),"")</f>
        <v/>
      </c>
      <c r="W2575" s="19" t="str">
        <f>IFERROR(VLOOKUP(F2575,国RL2019!$B$2:$E$873,4,0),"")</f>
        <v/>
      </c>
      <c r="X2575" s="19" t="str">
        <f>IFERROR(VLOOKUP(F2575,国RL2019!$B$2:$E$873,3,0),"")</f>
        <v/>
      </c>
      <c r="Y2575" s="19" t="str">
        <f>IFERROR(VLOOKUP(F2575,国RL2017!$B$2:$E$870,4,0),"")</f>
        <v/>
      </c>
      <c r="Z2575" s="19" t="str">
        <f>IFERROR(VLOOKUP(F2575,国RL2017!$B$2:$E$870,3,0),"")</f>
        <v/>
      </c>
      <c r="AA2575" s="19" t="str">
        <f>IFERROR(VLOOKUP(F2575,国RL2006!$B$2:$E$567,4,0),"")</f>
        <v/>
      </c>
      <c r="AB2575" s="19" t="str">
        <f>IFERROR(VLOOKUP(F2575,国RL2006!$B$2:$E$567,3,0),"")</f>
        <v/>
      </c>
      <c r="AC2575" s="24"/>
    </row>
    <row r="2576" spans="1:29" x14ac:dyDescent="0.15">
      <c r="A2576" s="16">
        <v>2575</v>
      </c>
      <c r="B2576" s="24">
        <v>2017</v>
      </c>
      <c r="C2576" s="24">
        <v>10</v>
      </c>
      <c r="D2576" s="24">
        <v>6</v>
      </c>
      <c r="E2576" s="24" t="s">
        <v>2917</v>
      </c>
      <c r="F2576" s="24" t="s">
        <v>44</v>
      </c>
      <c r="G2576" s="24" t="s">
        <v>2926</v>
      </c>
      <c r="H2576" s="24">
        <v>10</v>
      </c>
      <c r="I2576" s="24">
        <v>5</v>
      </c>
      <c r="J2576" s="24">
        <v>4</v>
      </c>
      <c r="K2576" s="24"/>
      <c r="L2576" s="24"/>
      <c r="M2576" s="15">
        <v>19</v>
      </c>
      <c r="N2576" s="24"/>
      <c r="O2576" s="18" t="str">
        <f>IFERROR(VLOOKUP(F2576,'（鳥類・チョウ）vlookup関数用'!$D$35:$F$38,3,0),"")</f>
        <v/>
      </c>
      <c r="P2576" s="18" t="str">
        <f>IFERROR(VLOOKUP(F2576,特定外来生物!$A$3:$G$24,7,0),"")</f>
        <v/>
      </c>
      <c r="Q2576" s="17" t="str">
        <f>IFERROR(VLOOKUP(F2576,県RL2019!$B$2:$H$605,4,0),"")</f>
        <v/>
      </c>
      <c r="R2576" s="17" t="str">
        <f>IFERROR(VLOOKUP(F2576,県RL2019!$B$2:$H$605,5,0),"")</f>
        <v/>
      </c>
      <c r="S2576" s="17" t="str">
        <f>IFERROR(VLOOKUP(F2576,県RL2011!$F$3:$H$906,2,0),"")</f>
        <v/>
      </c>
      <c r="T2576" s="17" t="str">
        <f>IFERROR(VLOOKUP(F2576,県RL2011!$F$3:$H$906,3,0),"")</f>
        <v/>
      </c>
      <c r="U2576" s="150" t="str">
        <f>IFERROR(VLOOKUP(F2576,国RL2020!$B$2:$E$878,4,0),"")</f>
        <v/>
      </c>
      <c r="V2576" s="150" t="str">
        <f>IFERROR(VLOOKUP(F2576,国RL2020!$B$2:$E$878,3,0),"")</f>
        <v/>
      </c>
      <c r="W2576" s="19" t="str">
        <f>IFERROR(VLOOKUP(F2576,国RL2019!$B$2:$E$873,4,0),"")</f>
        <v/>
      </c>
      <c r="X2576" s="19" t="str">
        <f>IFERROR(VLOOKUP(F2576,国RL2019!$B$2:$E$873,3,0),"")</f>
        <v/>
      </c>
      <c r="Y2576" s="19" t="str">
        <f>IFERROR(VLOOKUP(F2576,国RL2017!$B$2:$E$870,4,0),"")</f>
        <v/>
      </c>
      <c r="Z2576" s="19" t="str">
        <f>IFERROR(VLOOKUP(F2576,国RL2017!$B$2:$E$870,3,0),"")</f>
        <v/>
      </c>
      <c r="AA2576" s="19" t="str">
        <f>IFERROR(VLOOKUP(F2576,国RL2006!$B$2:$E$567,4,0),"")</f>
        <v/>
      </c>
      <c r="AB2576" s="19" t="str">
        <f>IFERROR(VLOOKUP(F2576,国RL2006!$B$2:$E$567,3,0),"")</f>
        <v/>
      </c>
      <c r="AC2576" s="24"/>
    </row>
    <row r="2577" spans="1:29" x14ac:dyDescent="0.15">
      <c r="A2577" s="16">
        <v>2576</v>
      </c>
      <c r="B2577" s="24">
        <v>2017</v>
      </c>
      <c r="C2577" s="24">
        <v>10</v>
      </c>
      <c r="D2577" s="24">
        <v>6</v>
      </c>
      <c r="E2577" s="24" t="s">
        <v>2917</v>
      </c>
      <c r="F2577" s="24" t="s">
        <v>14</v>
      </c>
      <c r="G2577" s="24" t="s">
        <v>2926</v>
      </c>
      <c r="H2577" s="24"/>
      <c r="I2577" s="24"/>
      <c r="J2577" s="24">
        <v>1</v>
      </c>
      <c r="K2577" s="24"/>
      <c r="L2577" s="24"/>
      <c r="M2577" s="15">
        <v>1</v>
      </c>
      <c r="N2577" s="24"/>
      <c r="O2577" s="18" t="str">
        <f>IFERROR(VLOOKUP(F2577,'（鳥類・チョウ）vlookup関数用'!$D$35:$F$38,3,0),"")</f>
        <v/>
      </c>
      <c r="P2577" s="18" t="str">
        <f>IFERROR(VLOOKUP(F2577,特定外来生物!$A$3:$G$24,7,0),"")</f>
        <v/>
      </c>
      <c r="Q2577" s="17" t="str">
        <f>IFERROR(VLOOKUP(F2577,県RL2019!$B$2:$H$605,4,0),"")</f>
        <v/>
      </c>
      <c r="R2577" s="17" t="str">
        <f>IFERROR(VLOOKUP(F2577,県RL2019!$B$2:$H$605,5,0),"")</f>
        <v/>
      </c>
      <c r="S2577" s="17" t="str">
        <f>IFERROR(VLOOKUP(F2577,県RL2011!$F$3:$H$906,2,0),"")</f>
        <v/>
      </c>
      <c r="T2577" s="17" t="str">
        <f>IFERROR(VLOOKUP(F2577,県RL2011!$F$3:$H$906,3,0),"")</f>
        <v/>
      </c>
      <c r="U2577" s="150" t="str">
        <f>IFERROR(VLOOKUP(F2577,国RL2020!$B$2:$E$878,4,0),"")</f>
        <v/>
      </c>
      <c r="V2577" s="150" t="str">
        <f>IFERROR(VLOOKUP(F2577,国RL2020!$B$2:$E$878,3,0),"")</f>
        <v/>
      </c>
      <c r="W2577" s="19" t="str">
        <f>IFERROR(VLOOKUP(F2577,国RL2019!$B$2:$E$873,4,0),"")</f>
        <v/>
      </c>
      <c r="X2577" s="19" t="str">
        <f>IFERROR(VLOOKUP(F2577,国RL2019!$B$2:$E$873,3,0),"")</f>
        <v/>
      </c>
      <c r="Y2577" s="19" t="str">
        <f>IFERROR(VLOOKUP(F2577,国RL2017!$B$2:$E$870,4,0),"")</f>
        <v/>
      </c>
      <c r="Z2577" s="19" t="str">
        <f>IFERROR(VLOOKUP(F2577,国RL2017!$B$2:$E$870,3,0),"")</f>
        <v/>
      </c>
      <c r="AA2577" s="19" t="str">
        <f>IFERROR(VLOOKUP(F2577,国RL2006!$B$2:$E$567,4,0),"")</f>
        <v/>
      </c>
      <c r="AB2577" s="19" t="str">
        <f>IFERROR(VLOOKUP(F2577,国RL2006!$B$2:$E$567,3,0),"")</f>
        <v/>
      </c>
      <c r="AC2577" s="24"/>
    </row>
    <row r="2578" spans="1:29" x14ac:dyDescent="0.15">
      <c r="A2578" s="16">
        <v>2577</v>
      </c>
      <c r="B2578" s="24">
        <v>2017</v>
      </c>
      <c r="C2578" s="24">
        <v>10</v>
      </c>
      <c r="D2578" s="24">
        <v>7</v>
      </c>
      <c r="E2578" s="24" t="s">
        <v>2918</v>
      </c>
      <c r="F2578" s="24" t="s">
        <v>11</v>
      </c>
      <c r="G2578" s="24" t="s">
        <v>2922</v>
      </c>
      <c r="H2578" s="24">
        <v>4</v>
      </c>
      <c r="I2578" s="24"/>
      <c r="J2578" s="24"/>
      <c r="K2578" s="24"/>
      <c r="L2578" s="24"/>
      <c r="M2578" s="15">
        <v>4</v>
      </c>
      <c r="N2578" s="24"/>
      <c r="O2578" s="18" t="str">
        <f>IFERROR(VLOOKUP(F2578,'（鳥類・チョウ）vlookup関数用'!$D$35:$F$38,3,0),"")</f>
        <v/>
      </c>
      <c r="P2578" s="18" t="str">
        <f>IFERROR(VLOOKUP(F2578,特定外来生物!$A$3:$G$24,7,0),"")</f>
        <v/>
      </c>
      <c r="Q2578" s="17" t="str">
        <f>IFERROR(VLOOKUP(F2578,県RL2019!$B$2:$H$605,4,0),"")</f>
        <v/>
      </c>
      <c r="R2578" s="17" t="str">
        <f>IFERROR(VLOOKUP(F2578,県RL2019!$B$2:$H$605,5,0),"")</f>
        <v/>
      </c>
      <c r="S2578" s="17" t="str">
        <f>IFERROR(VLOOKUP(F2578,県RL2011!$F$3:$H$906,2,0),"")</f>
        <v/>
      </c>
      <c r="T2578" s="17" t="str">
        <f>IFERROR(VLOOKUP(F2578,県RL2011!$F$3:$H$906,3,0),"")</f>
        <v/>
      </c>
      <c r="U2578" s="150" t="str">
        <f>IFERROR(VLOOKUP(F2578,国RL2020!$B$2:$E$878,4,0),"")</f>
        <v/>
      </c>
      <c r="V2578" s="150" t="str">
        <f>IFERROR(VLOOKUP(F2578,国RL2020!$B$2:$E$878,3,0),"")</f>
        <v/>
      </c>
      <c r="W2578" s="19" t="str">
        <f>IFERROR(VLOOKUP(F2578,国RL2019!$B$2:$E$873,4,0),"")</f>
        <v/>
      </c>
      <c r="X2578" s="19" t="str">
        <f>IFERROR(VLOOKUP(F2578,国RL2019!$B$2:$E$873,3,0),"")</f>
        <v/>
      </c>
      <c r="Y2578" s="19" t="str">
        <f>IFERROR(VLOOKUP(F2578,国RL2017!$B$2:$E$870,4,0),"")</f>
        <v/>
      </c>
      <c r="Z2578" s="19" t="str">
        <f>IFERROR(VLOOKUP(F2578,国RL2017!$B$2:$E$870,3,0),"")</f>
        <v/>
      </c>
      <c r="AA2578" s="19" t="str">
        <f>IFERROR(VLOOKUP(F2578,国RL2006!$B$2:$E$567,4,0),"")</f>
        <v/>
      </c>
      <c r="AB2578" s="19" t="str">
        <f>IFERROR(VLOOKUP(F2578,国RL2006!$B$2:$E$567,3,0),"")</f>
        <v/>
      </c>
      <c r="AC2578" s="24"/>
    </row>
    <row r="2579" spans="1:29" x14ac:dyDescent="0.15">
      <c r="A2579" s="16">
        <v>2578</v>
      </c>
      <c r="B2579" s="24">
        <v>2017</v>
      </c>
      <c r="C2579" s="24">
        <v>10</v>
      </c>
      <c r="D2579" s="24">
        <v>7</v>
      </c>
      <c r="E2579" s="24" t="s">
        <v>2918</v>
      </c>
      <c r="F2579" s="24" t="s">
        <v>22</v>
      </c>
      <c r="G2579" s="24" t="s">
        <v>2922</v>
      </c>
      <c r="H2579" s="24">
        <v>2</v>
      </c>
      <c r="I2579" s="24"/>
      <c r="J2579" s="24"/>
      <c r="K2579" s="24"/>
      <c r="L2579" s="24"/>
      <c r="M2579" s="15">
        <v>2</v>
      </c>
      <c r="N2579" s="24"/>
      <c r="O2579" s="18" t="str">
        <f>IFERROR(VLOOKUP(F2579,'（鳥類・チョウ）vlookup関数用'!$D$35:$F$38,3,0),"")</f>
        <v/>
      </c>
      <c r="P2579" s="18" t="str">
        <f>IFERROR(VLOOKUP(F2579,特定外来生物!$A$3:$G$24,7,0),"")</f>
        <v/>
      </c>
      <c r="Q2579" s="17" t="str">
        <f>IFERROR(VLOOKUP(F2579,県RL2019!$B$2:$H$605,4,0),"")</f>
        <v/>
      </c>
      <c r="R2579" s="17" t="str">
        <f>IFERROR(VLOOKUP(F2579,県RL2019!$B$2:$H$605,5,0),"")</f>
        <v/>
      </c>
      <c r="S2579" s="17" t="str">
        <f>IFERROR(VLOOKUP(F2579,県RL2011!$F$3:$H$906,2,0),"")</f>
        <v/>
      </c>
      <c r="T2579" s="17" t="str">
        <f>IFERROR(VLOOKUP(F2579,県RL2011!$F$3:$H$906,3,0),"")</f>
        <v/>
      </c>
      <c r="U2579" s="150" t="str">
        <f>IFERROR(VLOOKUP(F2579,国RL2020!$B$2:$E$878,4,0),"")</f>
        <v/>
      </c>
      <c r="V2579" s="150" t="str">
        <f>IFERROR(VLOOKUP(F2579,国RL2020!$B$2:$E$878,3,0),"")</f>
        <v/>
      </c>
      <c r="W2579" s="19" t="str">
        <f>IFERROR(VLOOKUP(F2579,国RL2019!$B$2:$E$873,4,0),"")</f>
        <v/>
      </c>
      <c r="X2579" s="19" t="str">
        <f>IFERROR(VLOOKUP(F2579,国RL2019!$B$2:$E$873,3,0),"")</f>
        <v/>
      </c>
      <c r="Y2579" s="19" t="str">
        <f>IFERROR(VLOOKUP(F2579,国RL2017!$B$2:$E$870,4,0),"")</f>
        <v/>
      </c>
      <c r="Z2579" s="19" t="str">
        <f>IFERROR(VLOOKUP(F2579,国RL2017!$B$2:$E$870,3,0),"")</f>
        <v/>
      </c>
      <c r="AA2579" s="19" t="str">
        <f>IFERROR(VLOOKUP(F2579,国RL2006!$B$2:$E$567,4,0),"")</f>
        <v/>
      </c>
      <c r="AB2579" s="19" t="str">
        <f>IFERROR(VLOOKUP(F2579,国RL2006!$B$2:$E$567,3,0),"")</f>
        <v/>
      </c>
      <c r="AC2579" s="24"/>
    </row>
    <row r="2580" spans="1:29" x14ac:dyDescent="0.15">
      <c r="A2580" s="16">
        <v>2579</v>
      </c>
      <c r="B2580" s="24">
        <v>2017</v>
      </c>
      <c r="C2580" s="24">
        <v>10</v>
      </c>
      <c r="D2580" s="24">
        <v>7</v>
      </c>
      <c r="E2580" s="24" t="s">
        <v>2918</v>
      </c>
      <c r="F2580" s="24" t="s">
        <v>28</v>
      </c>
      <c r="G2580" s="24" t="s">
        <v>2923</v>
      </c>
      <c r="H2580" s="24">
        <v>1</v>
      </c>
      <c r="I2580" s="24">
        <v>1</v>
      </c>
      <c r="J2580" s="24"/>
      <c r="K2580" s="24"/>
      <c r="L2580" s="24"/>
      <c r="M2580" s="15">
        <v>2</v>
      </c>
      <c r="N2580" s="24"/>
      <c r="O2580" s="18" t="str">
        <f>IFERROR(VLOOKUP(F2580,'（鳥類・チョウ）vlookup関数用'!$D$35:$F$38,3,0),"")</f>
        <v/>
      </c>
      <c r="P2580" s="18" t="str">
        <f>IFERROR(VLOOKUP(F2580,特定外来生物!$A$3:$G$24,7,0),"")</f>
        <v/>
      </c>
      <c r="Q2580" s="17" t="str">
        <f>IFERROR(VLOOKUP(F2580,県RL2019!$B$2:$H$605,4,0),"")</f>
        <v/>
      </c>
      <c r="R2580" s="17" t="str">
        <f>IFERROR(VLOOKUP(F2580,県RL2019!$B$2:$H$605,5,0),"")</f>
        <v/>
      </c>
      <c r="S2580" s="17" t="str">
        <f>IFERROR(VLOOKUP(F2580,県RL2011!$F$3:$H$906,2,0),"")</f>
        <v/>
      </c>
      <c r="T2580" s="17" t="str">
        <f>IFERROR(VLOOKUP(F2580,県RL2011!$F$3:$H$906,3,0),"")</f>
        <v/>
      </c>
      <c r="U2580" s="150" t="str">
        <f>IFERROR(VLOOKUP(F2580,国RL2020!$B$2:$E$878,4,0),"")</f>
        <v/>
      </c>
      <c r="V2580" s="150" t="str">
        <f>IFERROR(VLOOKUP(F2580,国RL2020!$B$2:$E$878,3,0),"")</f>
        <v/>
      </c>
      <c r="W2580" s="19" t="str">
        <f>IFERROR(VLOOKUP(F2580,国RL2019!$B$2:$E$873,4,0),"")</f>
        <v/>
      </c>
      <c r="X2580" s="19" t="str">
        <f>IFERROR(VLOOKUP(F2580,国RL2019!$B$2:$E$873,3,0),"")</f>
        <v/>
      </c>
      <c r="Y2580" s="19" t="str">
        <f>IFERROR(VLOOKUP(F2580,国RL2017!$B$2:$E$870,4,0),"")</f>
        <v/>
      </c>
      <c r="Z2580" s="19" t="str">
        <f>IFERROR(VLOOKUP(F2580,国RL2017!$B$2:$E$870,3,0),"")</f>
        <v/>
      </c>
      <c r="AA2580" s="19" t="str">
        <f>IFERROR(VLOOKUP(F2580,国RL2006!$B$2:$E$567,4,0),"")</f>
        <v/>
      </c>
      <c r="AB2580" s="19" t="str">
        <f>IFERROR(VLOOKUP(F2580,国RL2006!$B$2:$E$567,3,0),"")</f>
        <v/>
      </c>
      <c r="AC2580" s="24"/>
    </row>
    <row r="2581" spans="1:29" x14ac:dyDescent="0.15">
      <c r="A2581" s="16">
        <v>2580</v>
      </c>
      <c r="B2581" s="24">
        <v>2017</v>
      </c>
      <c r="C2581" s="24">
        <v>10</v>
      </c>
      <c r="D2581" s="24">
        <v>7</v>
      </c>
      <c r="E2581" s="24" t="s">
        <v>2918</v>
      </c>
      <c r="F2581" s="24" t="s">
        <v>46</v>
      </c>
      <c r="G2581" s="24" t="s">
        <v>19</v>
      </c>
      <c r="H2581" s="24">
        <v>5</v>
      </c>
      <c r="I2581" s="24">
        <v>3</v>
      </c>
      <c r="J2581" s="24"/>
      <c r="K2581" s="24"/>
      <c r="L2581" s="24"/>
      <c r="M2581" s="15">
        <v>8</v>
      </c>
      <c r="N2581" s="24"/>
      <c r="O2581" s="18" t="str">
        <f>IFERROR(VLOOKUP(F2581,'（鳥類・チョウ）vlookup関数用'!$D$35:$F$38,3,0),"")</f>
        <v/>
      </c>
      <c r="P2581" s="18" t="str">
        <f>IFERROR(VLOOKUP(F2581,特定外来生物!$A$3:$G$24,7,0),"")</f>
        <v/>
      </c>
      <c r="Q2581" s="17" t="str">
        <f>IFERROR(VLOOKUP(F2581,県RL2019!$B$2:$H$605,4,0),"")</f>
        <v/>
      </c>
      <c r="R2581" s="17" t="str">
        <f>IFERROR(VLOOKUP(F2581,県RL2019!$B$2:$H$605,5,0),"")</f>
        <v/>
      </c>
      <c r="S2581" s="17" t="str">
        <f>IFERROR(VLOOKUP(F2581,県RL2011!$F$3:$H$906,2,0),"")</f>
        <v/>
      </c>
      <c r="T2581" s="17" t="str">
        <f>IFERROR(VLOOKUP(F2581,県RL2011!$F$3:$H$906,3,0),"")</f>
        <v/>
      </c>
      <c r="U2581" s="150" t="str">
        <f>IFERROR(VLOOKUP(F2581,国RL2020!$B$2:$E$878,4,0),"")</f>
        <v/>
      </c>
      <c r="V2581" s="150" t="str">
        <f>IFERROR(VLOOKUP(F2581,国RL2020!$B$2:$E$878,3,0),"")</f>
        <v/>
      </c>
      <c r="W2581" s="19" t="str">
        <f>IFERROR(VLOOKUP(F2581,国RL2019!$B$2:$E$873,4,0),"")</f>
        <v/>
      </c>
      <c r="X2581" s="19" t="str">
        <f>IFERROR(VLOOKUP(F2581,国RL2019!$B$2:$E$873,3,0),"")</f>
        <v/>
      </c>
      <c r="Y2581" s="19" t="str">
        <f>IFERROR(VLOOKUP(F2581,国RL2017!$B$2:$E$870,4,0),"")</f>
        <v/>
      </c>
      <c r="Z2581" s="19" t="str">
        <f>IFERROR(VLOOKUP(F2581,国RL2017!$B$2:$E$870,3,0),"")</f>
        <v/>
      </c>
      <c r="AA2581" s="19" t="str">
        <f>IFERROR(VLOOKUP(F2581,国RL2006!$B$2:$E$567,4,0),"")</f>
        <v/>
      </c>
      <c r="AB2581" s="19" t="str">
        <f>IFERROR(VLOOKUP(F2581,国RL2006!$B$2:$E$567,3,0),"")</f>
        <v/>
      </c>
      <c r="AC2581" s="24"/>
    </row>
    <row r="2582" spans="1:29" x14ac:dyDescent="0.15">
      <c r="A2582" s="16">
        <v>2581</v>
      </c>
      <c r="B2582" s="24">
        <v>2017</v>
      </c>
      <c r="C2582" s="24">
        <v>10</v>
      </c>
      <c r="D2582" s="24">
        <v>7</v>
      </c>
      <c r="E2582" s="24" t="s">
        <v>2918</v>
      </c>
      <c r="F2582" s="24" t="s">
        <v>17</v>
      </c>
      <c r="G2582" s="24" t="s">
        <v>2924</v>
      </c>
      <c r="H2582" s="24">
        <v>3</v>
      </c>
      <c r="I2582" s="24"/>
      <c r="J2582" s="24"/>
      <c r="K2582" s="24"/>
      <c r="L2582" s="24"/>
      <c r="M2582" s="15">
        <v>3</v>
      </c>
      <c r="N2582" s="24"/>
      <c r="O2582" s="18" t="str">
        <f>IFERROR(VLOOKUP(F2582,'（鳥類・チョウ）vlookup関数用'!$D$35:$F$38,3,0),"")</f>
        <v/>
      </c>
      <c r="P2582" s="18" t="str">
        <f>IFERROR(VLOOKUP(F2582,特定外来生物!$A$3:$G$24,7,0),"")</f>
        <v/>
      </c>
      <c r="Q2582" s="17" t="str">
        <f>IFERROR(VLOOKUP(F2582,県RL2019!$B$2:$H$605,4,0),"")</f>
        <v/>
      </c>
      <c r="R2582" s="17" t="str">
        <f>IFERROR(VLOOKUP(F2582,県RL2019!$B$2:$H$605,5,0),"")</f>
        <v/>
      </c>
      <c r="S2582" s="17" t="str">
        <f>IFERROR(VLOOKUP(F2582,県RL2011!$F$3:$H$906,2,0),"")</f>
        <v/>
      </c>
      <c r="T2582" s="17" t="str">
        <f>IFERROR(VLOOKUP(F2582,県RL2011!$F$3:$H$906,3,0),"")</f>
        <v/>
      </c>
      <c r="U2582" s="150" t="str">
        <f>IFERROR(VLOOKUP(F2582,国RL2020!$B$2:$E$878,4,0),"")</f>
        <v/>
      </c>
      <c r="V2582" s="150" t="str">
        <f>IFERROR(VLOOKUP(F2582,国RL2020!$B$2:$E$878,3,0),"")</f>
        <v/>
      </c>
      <c r="W2582" s="19" t="str">
        <f>IFERROR(VLOOKUP(F2582,国RL2019!$B$2:$E$873,4,0),"")</f>
        <v/>
      </c>
      <c r="X2582" s="19" t="str">
        <f>IFERROR(VLOOKUP(F2582,国RL2019!$B$2:$E$873,3,0),"")</f>
        <v/>
      </c>
      <c r="Y2582" s="19" t="str">
        <f>IFERROR(VLOOKUP(F2582,国RL2017!$B$2:$E$870,4,0),"")</f>
        <v/>
      </c>
      <c r="Z2582" s="19" t="str">
        <f>IFERROR(VLOOKUP(F2582,国RL2017!$B$2:$E$870,3,0),"")</f>
        <v/>
      </c>
      <c r="AA2582" s="19" t="str">
        <f>IFERROR(VLOOKUP(F2582,国RL2006!$B$2:$E$567,4,0),"")</f>
        <v/>
      </c>
      <c r="AB2582" s="19" t="str">
        <f>IFERROR(VLOOKUP(F2582,国RL2006!$B$2:$E$567,3,0),"")</f>
        <v/>
      </c>
      <c r="AC2582" s="24"/>
    </row>
    <row r="2583" spans="1:29" x14ac:dyDescent="0.15">
      <c r="A2583" s="16">
        <v>2582</v>
      </c>
      <c r="B2583" s="24">
        <v>2017</v>
      </c>
      <c r="C2583" s="24">
        <v>10</v>
      </c>
      <c r="D2583" s="24">
        <v>7</v>
      </c>
      <c r="E2583" s="24" t="s">
        <v>2918</v>
      </c>
      <c r="F2583" s="24" t="s">
        <v>24</v>
      </c>
      <c r="G2583" s="24" t="s">
        <v>2924</v>
      </c>
      <c r="H2583" s="24">
        <v>5</v>
      </c>
      <c r="I2583" s="24">
        <v>1</v>
      </c>
      <c r="J2583" s="24"/>
      <c r="K2583" s="24"/>
      <c r="L2583" s="24"/>
      <c r="M2583" s="15">
        <v>6</v>
      </c>
      <c r="N2583" s="24"/>
      <c r="O2583" s="18" t="str">
        <f>IFERROR(VLOOKUP(F2583,'（鳥類・チョウ）vlookup関数用'!$D$35:$F$38,3,0),"")</f>
        <v/>
      </c>
      <c r="P2583" s="18" t="str">
        <f>IFERROR(VLOOKUP(F2583,特定外来生物!$A$3:$G$24,7,0),"")</f>
        <v/>
      </c>
      <c r="Q2583" s="17" t="str">
        <f>IFERROR(VLOOKUP(F2583,県RL2019!$B$2:$H$605,4,0),"")</f>
        <v/>
      </c>
      <c r="R2583" s="17" t="str">
        <f>IFERROR(VLOOKUP(F2583,県RL2019!$B$2:$H$605,5,0),"")</f>
        <v/>
      </c>
      <c r="S2583" s="17" t="str">
        <f>IFERROR(VLOOKUP(F2583,県RL2011!$F$3:$H$906,2,0),"")</f>
        <v/>
      </c>
      <c r="T2583" s="17" t="str">
        <f>IFERROR(VLOOKUP(F2583,県RL2011!$F$3:$H$906,3,0),"")</f>
        <v/>
      </c>
      <c r="U2583" s="150" t="str">
        <f>IFERROR(VLOOKUP(F2583,国RL2020!$B$2:$E$878,4,0),"")</f>
        <v/>
      </c>
      <c r="V2583" s="150" t="str">
        <f>IFERROR(VLOOKUP(F2583,国RL2020!$B$2:$E$878,3,0),"")</f>
        <v/>
      </c>
      <c r="W2583" s="19" t="str">
        <f>IFERROR(VLOOKUP(F2583,国RL2019!$B$2:$E$873,4,0),"")</f>
        <v/>
      </c>
      <c r="X2583" s="19" t="str">
        <f>IFERROR(VLOOKUP(F2583,国RL2019!$B$2:$E$873,3,0),"")</f>
        <v/>
      </c>
      <c r="Y2583" s="19" t="str">
        <f>IFERROR(VLOOKUP(F2583,国RL2017!$B$2:$E$870,4,0),"")</f>
        <v/>
      </c>
      <c r="Z2583" s="19" t="str">
        <f>IFERROR(VLOOKUP(F2583,国RL2017!$B$2:$E$870,3,0),"")</f>
        <v/>
      </c>
      <c r="AA2583" s="19" t="str">
        <f>IFERROR(VLOOKUP(F2583,国RL2006!$B$2:$E$567,4,0),"")</f>
        <v/>
      </c>
      <c r="AB2583" s="19" t="str">
        <f>IFERROR(VLOOKUP(F2583,国RL2006!$B$2:$E$567,3,0),"")</f>
        <v/>
      </c>
      <c r="AC2583" s="24"/>
    </row>
    <row r="2584" spans="1:29" x14ac:dyDescent="0.15">
      <c r="A2584" s="16">
        <v>2583</v>
      </c>
      <c r="B2584" s="24">
        <v>2017</v>
      </c>
      <c r="C2584" s="24">
        <v>10</v>
      </c>
      <c r="D2584" s="24">
        <v>7</v>
      </c>
      <c r="E2584" s="24" t="s">
        <v>2918</v>
      </c>
      <c r="F2584" s="24" t="s">
        <v>29</v>
      </c>
      <c r="G2584" s="24" t="s">
        <v>2924</v>
      </c>
      <c r="H2584" s="24">
        <v>11</v>
      </c>
      <c r="I2584" s="24">
        <v>43</v>
      </c>
      <c r="J2584" s="24"/>
      <c r="K2584" s="24"/>
      <c r="L2584" s="24"/>
      <c r="M2584" s="15">
        <v>54</v>
      </c>
      <c r="N2584" s="24"/>
      <c r="O2584" s="18" t="str">
        <f>IFERROR(VLOOKUP(F2584,'（鳥類・チョウ）vlookup関数用'!$D$35:$F$38,3,0),"")</f>
        <v/>
      </c>
      <c r="P2584" s="18" t="str">
        <f>IFERROR(VLOOKUP(F2584,特定外来生物!$A$3:$G$24,7,0),"")</f>
        <v/>
      </c>
      <c r="Q2584" s="17" t="str">
        <f>IFERROR(VLOOKUP(F2584,県RL2019!$B$2:$H$605,4,0),"")</f>
        <v/>
      </c>
      <c r="R2584" s="17" t="str">
        <f>IFERROR(VLOOKUP(F2584,県RL2019!$B$2:$H$605,5,0),"")</f>
        <v/>
      </c>
      <c r="S2584" s="17" t="str">
        <f>IFERROR(VLOOKUP(F2584,県RL2011!$F$3:$H$906,2,0),"")</f>
        <v/>
      </c>
      <c r="T2584" s="17" t="str">
        <f>IFERROR(VLOOKUP(F2584,県RL2011!$F$3:$H$906,3,0),"")</f>
        <v/>
      </c>
      <c r="U2584" s="150" t="str">
        <f>IFERROR(VLOOKUP(F2584,国RL2020!$B$2:$E$878,4,0),"")</f>
        <v/>
      </c>
      <c r="V2584" s="150" t="str">
        <f>IFERROR(VLOOKUP(F2584,国RL2020!$B$2:$E$878,3,0),"")</f>
        <v/>
      </c>
      <c r="W2584" s="19" t="str">
        <f>IFERROR(VLOOKUP(F2584,国RL2019!$B$2:$E$873,4,0),"")</f>
        <v/>
      </c>
      <c r="X2584" s="19" t="str">
        <f>IFERROR(VLOOKUP(F2584,国RL2019!$B$2:$E$873,3,0),"")</f>
        <v/>
      </c>
      <c r="Y2584" s="19" t="str">
        <f>IFERROR(VLOOKUP(F2584,国RL2017!$B$2:$E$870,4,0),"")</f>
        <v/>
      </c>
      <c r="Z2584" s="19" t="str">
        <f>IFERROR(VLOOKUP(F2584,国RL2017!$B$2:$E$870,3,0),"")</f>
        <v/>
      </c>
      <c r="AA2584" s="19" t="str">
        <f>IFERROR(VLOOKUP(F2584,国RL2006!$B$2:$E$567,4,0),"")</f>
        <v/>
      </c>
      <c r="AB2584" s="19" t="str">
        <f>IFERROR(VLOOKUP(F2584,国RL2006!$B$2:$E$567,3,0),"")</f>
        <v/>
      </c>
      <c r="AC2584" s="24"/>
    </row>
    <row r="2585" spans="1:29" x14ac:dyDescent="0.15">
      <c r="A2585" s="16">
        <v>2584</v>
      </c>
      <c r="B2585" s="24">
        <v>2017</v>
      </c>
      <c r="C2585" s="24">
        <v>10</v>
      </c>
      <c r="D2585" s="24">
        <v>7</v>
      </c>
      <c r="E2585" s="24" t="s">
        <v>2918</v>
      </c>
      <c r="F2585" s="24" t="s">
        <v>39</v>
      </c>
      <c r="G2585" s="24" t="s">
        <v>2924</v>
      </c>
      <c r="H2585" s="24">
        <v>10</v>
      </c>
      <c r="I2585" s="24"/>
      <c r="J2585" s="24"/>
      <c r="K2585" s="24"/>
      <c r="L2585" s="24"/>
      <c r="M2585" s="15">
        <v>10</v>
      </c>
      <c r="N2585" s="24"/>
      <c r="O2585" s="18" t="str">
        <f>IFERROR(VLOOKUP(F2585,'（鳥類・チョウ）vlookup関数用'!$D$35:$F$38,3,0),"")</f>
        <v/>
      </c>
      <c r="P2585" s="18" t="str">
        <f>IFERROR(VLOOKUP(F2585,特定外来生物!$A$3:$G$24,7,0),"")</f>
        <v/>
      </c>
      <c r="Q2585" s="17" t="str">
        <f>IFERROR(VLOOKUP(F2585,県RL2019!$B$2:$H$605,4,0),"")</f>
        <v/>
      </c>
      <c r="R2585" s="17" t="str">
        <f>IFERROR(VLOOKUP(F2585,県RL2019!$B$2:$H$605,5,0),"")</f>
        <v/>
      </c>
      <c r="S2585" s="17" t="str">
        <f>IFERROR(VLOOKUP(F2585,県RL2011!$F$3:$H$906,2,0),"")</f>
        <v/>
      </c>
      <c r="T2585" s="17" t="str">
        <f>IFERROR(VLOOKUP(F2585,県RL2011!$F$3:$H$906,3,0),"")</f>
        <v/>
      </c>
      <c r="U2585" s="150" t="str">
        <f>IFERROR(VLOOKUP(F2585,国RL2020!$B$2:$E$878,4,0),"")</f>
        <v/>
      </c>
      <c r="V2585" s="150" t="str">
        <f>IFERROR(VLOOKUP(F2585,国RL2020!$B$2:$E$878,3,0),"")</f>
        <v/>
      </c>
      <c r="W2585" s="19" t="str">
        <f>IFERROR(VLOOKUP(F2585,国RL2019!$B$2:$E$873,4,0),"")</f>
        <v/>
      </c>
      <c r="X2585" s="19" t="str">
        <f>IFERROR(VLOOKUP(F2585,国RL2019!$B$2:$E$873,3,0),"")</f>
        <v/>
      </c>
      <c r="Y2585" s="19" t="str">
        <f>IFERROR(VLOOKUP(F2585,国RL2017!$B$2:$E$870,4,0),"")</f>
        <v/>
      </c>
      <c r="Z2585" s="19" t="str">
        <f>IFERROR(VLOOKUP(F2585,国RL2017!$B$2:$E$870,3,0),"")</f>
        <v/>
      </c>
      <c r="AA2585" s="19" t="str">
        <f>IFERROR(VLOOKUP(F2585,国RL2006!$B$2:$E$567,4,0),"")</f>
        <v/>
      </c>
      <c r="AB2585" s="19" t="str">
        <f>IFERROR(VLOOKUP(F2585,国RL2006!$B$2:$E$567,3,0),"")</f>
        <v/>
      </c>
      <c r="AC2585" s="24"/>
    </row>
    <row r="2586" spans="1:29" x14ac:dyDescent="0.15">
      <c r="A2586" s="16">
        <v>2585</v>
      </c>
      <c r="B2586" s="24">
        <v>2017</v>
      </c>
      <c r="C2586" s="24">
        <v>10</v>
      </c>
      <c r="D2586" s="24">
        <v>7</v>
      </c>
      <c r="E2586" s="24" t="s">
        <v>2918</v>
      </c>
      <c r="F2586" s="24" t="s">
        <v>32</v>
      </c>
      <c r="G2586" s="24" t="s">
        <v>2925</v>
      </c>
      <c r="H2586" s="24">
        <v>5</v>
      </c>
      <c r="I2586" s="24"/>
      <c r="J2586" s="24"/>
      <c r="K2586" s="24"/>
      <c r="L2586" s="24"/>
      <c r="M2586" s="15">
        <v>5</v>
      </c>
      <c r="N2586" s="24"/>
      <c r="O2586" s="18" t="str">
        <f>IFERROR(VLOOKUP(F2586,'（鳥類・チョウ）vlookup関数用'!$D$35:$F$38,3,0),"")</f>
        <v/>
      </c>
      <c r="P2586" s="18" t="str">
        <f>IFERROR(VLOOKUP(F2586,特定外来生物!$A$3:$G$24,7,0),"")</f>
        <v/>
      </c>
      <c r="Q2586" s="17" t="str">
        <f>IFERROR(VLOOKUP(F2586,県RL2019!$B$2:$H$605,4,0),"")</f>
        <v/>
      </c>
      <c r="R2586" s="17" t="str">
        <f>IFERROR(VLOOKUP(F2586,県RL2019!$B$2:$H$605,5,0),"")</f>
        <v/>
      </c>
      <c r="S2586" s="17" t="str">
        <f>IFERROR(VLOOKUP(F2586,県RL2011!$F$3:$H$906,2,0),"")</f>
        <v/>
      </c>
      <c r="T2586" s="17" t="str">
        <f>IFERROR(VLOOKUP(F2586,県RL2011!$F$3:$H$906,3,0),"")</f>
        <v/>
      </c>
      <c r="U2586" s="150" t="str">
        <f>IFERROR(VLOOKUP(F2586,国RL2020!$B$2:$E$878,4,0),"")</f>
        <v/>
      </c>
      <c r="V2586" s="150" t="str">
        <f>IFERROR(VLOOKUP(F2586,国RL2020!$B$2:$E$878,3,0),"")</f>
        <v/>
      </c>
      <c r="W2586" s="19" t="str">
        <f>IFERROR(VLOOKUP(F2586,国RL2019!$B$2:$E$873,4,0),"")</f>
        <v/>
      </c>
      <c r="X2586" s="19" t="str">
        <f>IFERROR(VLOOKUP(F2586,国RL2019!$B$2:$E$873,3,0),"")</f>
        <v/>
      </c>
      <c r="Y2586" s="19" t="str">
        <f>IFERROR(VLOOKUP(F2586,国RL2017!$B$2:$E$870,4,0),"")</f>
        <v/>
      </c>
      <c r="Z2586" s="19" t="str">
        <f>IFERROR(VLOOKUP(F2586,国RL2017!$B$2:$E$870,3,0),"")</f>
        <v/>
      </c>
      <c r="AA2586" s="19" t="str">
        <f>IFERROR(VLOOKUP(F2586,国RL2006!$B$2:$E$567,4,0),"")</f>
        <v/>
      </c>
      <c r="AB2586" s="19" t="str">
        <f>IFERROR(VLOOKUP(F2586,国RL2006!$B$2:$E$567,3,0),"")</f>
        <v/>
      </c>
      <c r="AC2586" s="24"/>
    </row>
    <row r="2587" spans="1:29" x14ac:dyDescent="0.15">
      <c r="A2587" s="16">
        <v>2586</v>
      </c>
      <c r="B2587" s="24">
        <v>2017</v>
      </c>
      <c r="C2587" s="24">
        <v>10</v>
      </c>
      <c r="D2587" s="24">
        <v>7</v>
      </c>
      <c r="E2587" s="24" t="s">
        <v>2918</v>
      </c>
      <c r="F2587" s="24" t="s">
        <v>37</v>
      </c>
      <c r="G2587" s="24" t="s">
        <v>2925</v>
      </c>
      <c r="H2587" s="24">
        <v>1</v>
      </c>
      <c r="I2587" s="24"/>
      <c r="J2587" s="24"/>
      <c r="K2587" s="24"/>
      <c r="L2587" s="24"/>
      <c r="M2587" s="15">
        <v>1</v>
      </c>
      <c r="N2587" s="24"/>
      <c r="O2587" s="18" t="str">
        <f>IFERROR(VLOOKUP(F2587,'（鳥類・チョウ）vlookup関数用'!$D$35:$F$38,3,0),"")</f>
        <v/>
      </c>
      <c r="P2587" s="18" t="str">
        <f>IFERROR(VLOOKUP(F2587,特定外来生物!$A$3:$G$24,7,0),"")</f>
        <v/>
      </c>
      <c r="Q2587" s="17" t="str">
        <f>IFERROR(VLOOKUP(F2587,県RL2019!$B$2:$H$605,4,0),"")</f>
        <v/>
      </c>
      <c r="R2587" s="17" t="str">
        <f>IFERROR(VLOOKUP(F2587,県RL2019!$B$2:$H$605,5,0),"")</f>
        <v/>
      </c>
      <c r="S2587" s="17" t="str">
        <f>IFERROR(VLOOKUP(F2587,県RL2011!$F$3:$H$906,2,0),"")</f>
        <v/>
      </c>
      <c r="T2587" s="17" t="str">
        <f>IFERROR(VLOOKUP(F2587,県RL2011!$F$3:$H$906,3,0),"")</f>
        <v/>
      </c>
      <c r="U2587" s="150" t="str">
        <f>IFERROR(VLOOKUP(F2587,国RL2020!$B$2:$E$878,4,0),"")</f>
        <v/>
      </c>
      <c r="V2587" s="150" t="str">
        <f>IFERROR(VLOOKUP(F2587,国RL2020!$B$2:$E$878,3,0),"")</f>
        <v/>
      </c>
      <c r="W2587" s="19" t="str">
        <f>IFERROR(VLOOKUP(F2587,国RL2019!$B$2:$E$873,4,0),"")</f>
        <v/>
      </c>
      <c r="X2587" s="19" t="str">
        <f>IFERROR(VLOOKUP(F2587,国RL2019!$B$2:$E$873,3,0),"")</f>
        <v/>
      </c>
      <c r="Y2587" s="19" t="str">
        <f>IFERROR(VLOOKUP(F2587,国RL2017!$B$2:$E$870,4,0),"")</f>
        <v/>
      </c>
      <c r="Z2587" s="19" t="str">
        <f>IFERROR(VLOOKUP(F2587,国RL2017!$B$2:$E$870,3,0),"")</f>
        <v/>
      </c>
      <c r="AA2587" s="19" t="str">
        <f>IFERROR(VLOOKUP(F2587,国RL2006!$B$2:$E$567,4,0),"")</f>
        <v/>
      </c>
      <c r="AB2587" s="19" t="str">
        <f>IFERROR(VLOOKUP(F2587,国RL2006!$B$2:$E$567,3,0),"")</f>
        <v/>
      </c>
      <c r="AC2587" s="24"/>
    </row>
    <row r="2588" spans="1:29" x14ac:dyDescent="0.15">
      <c r="A2588" s="16">
        <v>2587</v>
      </c>
      <c r="B2588" s="24">
        <v>2017</v>
      </c>
      <c r="C2588" s="24">
        <v>10</v>
      </c>
      <c r="D2588" s="24">
        <v>7</v>
      </c>
      <c r="E2588" s="24" t="s">
        <v>2918</v>
      </c>
      <c r="F2588" s="24" t="s">
        <v>34</v>
      </c>
      <c r="G2588" s="24" t="s">
        <v>2925</v>
      </c>
      <c r="H2588" s="24">
        <v>3</v>
      </c>
      <c r="I2588" s="24"/>
      <c r="J2588" s="24"/>
      <c r="K2588" s="24"/>
      <c r="L2588" s="24"/>
      <c r="M2588" s="15">
        <v>3</v>
      </c>
      <c r="N2588" s="24"/>
      <c r="O2588" s="18" t="str">
        <f>IFERROR(VLOOKUP(F2588,'（鳥類・チョウ）vlookup関数用'!$D$35:$F$38,3,0),"")</f>
        <v/>
      </c>
      <c r="P2588" s="18" t="str">
        <f>IFERROR(VLOOKUP(F2588,特定外来生物!$A$3:$G$24,7,0),"")</f>
        <v/>
      </c>
      <c r="Q2588" s="17" t="str">
        <f>IFERROR(VLOOKUP(F2588,県RL2019!$B$2:$H$605,4,0),"")</f>
        <v/>
      </c>
      <c r="R2588" s="17" t="str">
        <f>IFERROR(VLOOKUP(F2588,県RL2019!$B$2:$H$605,5,0),"")</f>
        <v/>
      </c>
      <c r="S2588" s="17" t="str">
        <f>IFERROR(VLOOKUP(F2588,県RL2011!$F$3:$H$906,2,0),"")</f>
        <v/>
      </c>
      <c r="T2588" s="17" t="str">
        <f>IFERROR(VLOOKUP(F2588,県RL2011!$F$3:$H$906,3,0),"")</f>
        <v/>
      </c>
      <c r="U2588" s="150" t="str">
        <f>IFERROR(VLOOKUP(F2588,国RL2020!$B$2:$E$878,4,0),"")</f>
        <v/>
      </c>
      <c r="V2588" s="150" t="str">
        <f>IFERROR(VLOOKUP(F2588,国RL2020!$B$2:$E$878,3,0),"")</f>
        <v/>
      </c>
      <c r="W2588" s="19" t="str">
        <f>IFERROR(VLOOKUP(F2588,国RL2019!$B$2:$E$873,4,0),"")</f>
        <v/>
      </c>
      <c r="X2588" s="19" t="str">
        <f>IFERROR(VLOOKUP(F2588,国RL2019!$B$2:$E$873,3,0),"")</f>
        <v/>
      </c>
      <c r="Y2588" s="19" t="str">
        <f>IFERROR(VLOOKUP(F2588,国RL2017!$B$2:$E$870,4,0),"")</f>
        <v/>
      </c>
      <c r="Z2588" s="19" t="str">
        <f>IFERROR(VLOOKUP(F2588,国RL2017!$B$2:$E$870,3,0),"")</f>
        <v/>
      </c>
      <c r="AA2588" s="19" t="str">
        <f>IFERROR(VLOOKUP(F2588,国RL2006!$B$2:$E$567,4,0),"")</f>
        <v/>
      </c>
      <c r="AB2588" s="19" t="str">
        <f>IFERROR(VLOOKUP(F2588,国RL2006!$B$2:$E$567,3,0),"")</f>
        <v/>
      </c>
      <c r="AC2588" s="24"/>
    </row>
    <row r="2589" spans="1:29" x14ac:dyDescent="0.15">
      <c r="A2589" s="16">
        <v>2588</v>
      </c>
      <c r="B2589" s="24">
        <v>2017</v>
      </c>
      <c r="C2589" s="24">
        <v>10</v>
      </c>
      <c r="D2589" s="24">
        <v>7</v>
      </c>
      <c r="E2589" s="24" t="s">
        <v>2918</v>
      </c>
      <c r="F2589" s="24" t="s">
        <v>23</v>
      </c>
      <c r="G2589" s="24" t="s">
        <v>2927</v>
      </c>
      <c r="H2589" s="24">
        <v>2</v>
      </c>
      <c r="I2589" s="24"/>
      <c r="J2589" s="24"/>
      <c r="K2589" s="24"/>
      <c r="L2589" s="24"/>
      <c r="M2589" s="15">
        <v>2</v>
      </c>
      <c r="N2589" s="24"/>
      <c r="O2589" s="18" t="str">
        <f>IFERROR(VLOOKUP(F2589,'（鳥類・チョウ）vlookup関数用'!$D$35:$F$38,3,0),"")</f>
        <v/>
      </c>
      <c r="P2589" s="18" t="str">
        <f>IFERROR(VLOOKUP(F2589,特定外来生物!$A$3:$G$24,7,0),"")</f>
        <v/>
      </c>
      <c r="Q2589" s="17" t="str">
        <f>IFERROR(VLOOKUP(F2589,県RL2019!$B$2:$H$605,4,0),"")</f>
        <v/>
      </c>
      <c r="R2589" s="17" t="str">
        <f>IFERROR(VLOOKUP(F2589,県RL2019!$B$2:$H$605,5,0),"")</f>
        <v/>
      </c>
      <c r="S2589" s="17" t="str">
        <f>IFERROR(VLOOKUP(F2589,県RL2011!$F$3:$H$906,2,0),"")</f>
        <v/>
      </c>
      <c r="T2589" s="17" t="str">
        <f>IFERROR(VLOOKUP(F2589,県RL2011!$F$3:$H$906,3,0),"")</f>
        <v/>
      </c>
      <c r="U2589" s="150" t="str">
        <f>IFERROR(VLOOKUP(F2589,国RL2020!$B$2:$E$878,4,0),"")</f>
        <v/>
      </c>
      <c r="V2589" s="150" t="str">
        <f>IFERROR(VLOOKUP(F2589,国RL2020!$B$2:$E$878,3,0),"")</f>
        <v/>
      </c>
      <c r="W2589" s="19" t="str">
        <f>IFERROR(VLOOKUP(F2589,国RL2019!$B$2:$E$873,4,0),"")</f>
        <v/>
      </c>
      <c r="X2589" s="19" t="str">
        <f>IFERROR(VLOOKUP(F2589,国RL2019!$B$2:$E$873,3,0),"")</f>
        <v/>
      </c>
      <c r="Y2589" s="19" t="str">
        <f>IFERROR(VLOOKUP(F2589,国RL2017!$B$2:$E$870,4,0),"")</f>
        <v/>
      </c>
      <c r="Z2589" s="19" t="str">
        <f>IFERROR(VLOOKUP(F2589,国RL2017!$B$2:$E$870,3,0),"")</f>
        <v/>
      </c>
      <c r="AA2589" s="19" t="str">
        <f>IFERROR(VLOOKUP(F2589,国RL2006!$B$2:$E$567,4,0),"")</f>
        <v/>
      </c>
      <c r="AB2589" s="19" t="str">
        <f>IFERROR(VLOOKUP(F2589,国RL2006!$B$2:$E$567,3,0),"")</f>
        <v/>
      </c>
      <c r="AC2589" s="24"/>
    </row>
    <row r="2590" spans="1:29" x14ac:dyDescent="0.15">
      <c r="A2590" s="16">
        <v>2589</v>
      </c>
      <c r="B2590" s="24">
        <v>2017</v>
      </c>
      <c r="C2590" s="24">
        <v>10</v>
      </c>
      <c r="D2590" s="24">
        <v>7</v>
      </c>
      <c r="E2590" s="24" t="s">
        <v>2918</v>
      </c>
      <c r="F2590" s="24" t="s">
        <v>44</v>
      </c>
      <c r="G2590" s="24" t="s">
        <v>2926</v>
      </c>
      <c r="H2590" s="24">
        <v>4</v>
      </c>
      <c r="I2590" s="24">
        <v>4</v>
      </c>
      <c r="J2590" s="24"/>
      <c r="K2590" s="24"/>
      <c r="L2590" s="24"/>
      <c r="M2590" s="15">
        <v>8</v>
      </c>
      <c r="N2590" s="24"/>
      <c r="O2590" s="18" t="str">
        <f>IFERROR(VLOOKUP(F2590,'（鳥類・チョウ）vlookup関数用'!$D$35:$F$38,3,0),"")</f>
        <v/>
      </c>
      <c r="P2590" s="18" t="str">
        <f>IFERROR(VLOOKUP(F2590,特定外来生物!$A$3:$G$24,7,0),"")</f>
        <v/>
      </c>
      <c r="Q2590" s="17" t="str">
        <f>IFERROR(VLOOKUP(F2590,県RL2019!$B$2:$H$605,4,0),"")</f>
        <v/>
      </c>
      <c r="R2590" s="17" t="str">
        <f>IFERROR(VLOOKUP(F2590,県RL2019!$B$2:$H$605,5,0),"")</f>
        <v/>
      </c>
      <c r="S2590" s="17" t="str">
        <f>IFERROR(VLOOKUP(F2590,県RL2011!$F$3:$H$906,2,0),"")</f>
        <v/>
      </c>
      <c r="T2590" s="17" t="str">
        <f>IFERROR(VLOOKUP(F2590,県RL2011!$F$3:$H$906,3,0),"")</f>
        <v/>
      </c>
      <c r="U2590" s="150" t="str">
        <f>IFERROR(VLOOKUP(F2590,国RL2020!$B$2:$E$878,4,0),"")</f>
        <v/>
      </c>
      <c r="V2590" s="150" t="str">
        <f>IFERROR(VLOOKUP(F2590,国RL2020!$B$2:$E$878,3,0),"")</f>
        <v/>
      </c>
      <c r="W2590" s="19" t="str">
        <f>IFERROR(VLOOKUP(F2590,国RL2019!$B$2:$E$873,4,0),"")</f>
        <v/>
      </c>
      <c r="X2590" s="19" t="str">
        <f>IFERROR(VLOOKUP(F2590,国RL2019!$B$2:$E$873,3,0),"")</f>
        <v/>
      </c>
      <c r="Y2590" s="19" t="str">
        <f>IFERROR(VLOOKUP(F2590,国RL2017!$B$2:$E$870,4,0),"")</f>
        <v/>
      </c>
      <c r="Z2590" s="19" t="str">
        <f>IFERROR(VLOOKUP(F2590,国RL2017!$B$2:$E$870,3,0),"")</f>
        <v/>
      </c>
      <c r="AA2590" s="19" t="str">
        <f>IFERROR(VLOOKUP(F2590,国RL2006!$B$2:$E$567,4,0),"")</f>
        <v/>
      </c>
      <c r="AB2590" s="19" t="str">
        <f>IFERROR(VLOOKUP(F2590,国RL2006!$B$2:$E$567,3,0),"")</f>
        <v/>
      </c>
      <c r="AC2590" s="24"/>
    </row>
    <row r="2591" spans="1:29" x14ac:dyDescent="0.15">
      <c r="A2591" s="16">
        <v>2590</v>
      </c>
      <c r="B2591" s="24">
        <v>2017</v>
      </c>
      <c r="C2591" s="24">
        <v>10</v>
      </c>
      <c r="D2591" s="24">
        <v>7</v>
      </c>
      <c r="E2591" s="24" t="s">
        <v>2918</v>
      </c>
      <c r="F2591" s="24" t="s">
        <v>14</v>
      </c>
      <c r="G2591" s="24" t="s">
        <v>2926</v>
      </c>
      <c r="H2591" s="24">
        <v>1</v>
      </c>
      <c r="I2591" s="24"/>
      <c r="J2591" s="24"/>
      <c r="K2591" s="24"/>
      <c r="L2591" s="24"/>
      <c r="M2591" s="15">
        <v>1</v>
      </c>
      <c r="N2591" s="24"/>
      <c r="O2591" s="18" t="str">
        <f>IFERROR(VLOOKUP(F2591,'（鳥類・チョウ）vlookup関数用'!$D$35:$F$38,3,0),"")</f>
        <v/>
      </c>
      <c r="P2591" s="18" t="str">
        <f>IFERROR(VLOOKUP(F2591,特定外来生物!$A$3:$G$24,7,0),"")</f>
        <v/>
      </c>
      <c r="Q2591" s="17" t="str">
        <f>IFERROR(VLOOKUP(F2591,県RL2019!$B$2:$H$605,4,0),"")</f>
        <v/>
      </c>
      <c r="R2591" s="17" t="str">
        <f>IFERROR(VLOOKUP(F2591,県RL2019!$B$2:$H$605,5,0),"")</f>
        <v/>
      </c>
      <c r="S2591" s="17" t="str">
        <f>IFERROR(VLOOKUP(F2591,県RL2011!$F$3:$H$906,2,0),"")</f>
        <v/>
      </c>
      <c r="T2591" s="17" t="str">
        <f>IFERROR(VLOOKUP(F2591,県RL2011!$F$3:$H$906,3,0),"")</f>
        <v/>
      </c>
      <c r="U2591" s="150" t="str">
        <f>IFERROR(VLOOKUP(F2591,国RL2020!$B$2:$E$878,4,0),"")</f>
        <v/>
      </c>
      <c r="V2591" s="150" t="str">
        <f>IFERROR(VLOOKUP(F2591,国RL2020!$B$2:$E$878,3,0),"")</f>
        <v/>
      </c>
      <c r="W2591" s="19" t="str">
        <f>IFERROR(VLOOKUP(F2591,国RL2019!$B$2:$E$873,4,0),"")</f>
        <v/>
      </c>
      <c r="X2591" s="19" t="str">
        <f>IFERROR(VLOOKUP(F2591,国RL2019!$B$2:$E$873,3,0),"")</f>
        <v/>
      </c>
      <c r="Y2591" s="19" t="str">
        <f>IFERROR(VLOOKUP(F2591,国RL2017!$B$2:$E$870,4,0),"")</f>
        <v/>
      </c>
      <c r="Z2591" s="19" t="str">
        <f>IFERROR(VLOOKUP(F2591,国RL2017!$B$2:$E$870,3,0),"")</f>
        <v/>
      </c>
      <c r="AA2591" s="19" t="str">
        <f>IFERROR(VLOOKUP(F2591,国RL2006!$B$2:$E$567,4,0),"")</f>
        <v/>
      </c>
      <c r="AB2591" s="19" t="str">
        <f>IFERROR(VLOOKUP(F2591,国RL2006!$B$2:$E$567,3,0),"")</f>
        <v/>
      </c>
      <c r="AC2591" s="24"/>
    </row>
    <row r="2592" spans="1:29" x14ac:dyDescent="0.15">
      <c r="A2592" s="16">
        <v>2591</v>
      </c>
      <c r="B2592" s="24">
        <v>2017</v>
      </c>
      <c r="C2592" s="24">
        <v>9</v>
      </c>
      <c r="D2592" s="24">
        <v>1</v>
      </c>
      <c r="E2592" s="24" t="s">
        <v>2916</v>
      </c>
      <c r="F2592" s="24" t="s">
        <v>11</v>
      </c>
      <c r="G2592" s="24" t="s">
        <v>2922</v>
      </c>
      <c r="H2592" s="24">
        <v>1</v>
      </c>
      <c r="I2592" s="24"/>
      <c r="J2592" s="24"/>
      <c r="K2592" s="24"/>
      <c r="L2592" s="24">
        <v>1</v>
      </c>
      <c r="M2592" s="15">
        <v>2</v>
      </c>
      <c r="N2592" s="24"/>
      <c r="O2592" s="18" t="str">
        <f>IFERROR(VLOOKUP(F2592,'（鳥類・チョウ）vlookup関数用'!$D$35:$F$38,3,0),"")</f>
        <v/>
      </c>
      <c r="P2592" s="18" t="str">
        <f>IFERROR(VLOOKUP(F2592,特定外来生物!$A$3:$G$24,7,0),"")</f>
        <v/>
      </c>
      <c r="Q2592" s="17" t="str">
        <f>IFERROR(VLOOKUP(F2592,県RL2019!$B$2:$H$605,4,0),"")</f>
        <v/>
      </c>
      <c r="R2592" s="17" t="str">
        <f>IFERROR(VLOOKUP(F2592,県RL2019!$B$2:$H$605,5,0),"")</f>
        <v/>
      </c>
      <c r="S2592" s="17" t="str">
        <f>IFERROR(VLOOKUP(F2592,県RL2011!$F$3:$H$906,2,0),"")</f>
        <v/>
      </c>
      <c r="T2592" s="17" t="str">
        <f>IFERROR(VLOOKUP(F2592,県RL2011!$F$3:$H$906,3,0),"")</f>
        <v/>
      </c>
      <c r="U2592" s="150" t="str">
        <f>IFERROR(VLOOKUP(F2592,国RL2020!$B$2:$E$878,4,0),"")</f>
        <v/>
      </c>
      <c r="V2592" s="150" t="str">
        <f>IFERROR(VLOOKUP(F2592,国RL2020!$B$2:$E$878,3,0),"")</f>
        <v/>
      </c>
      <c r="W2592" s="19" t="str">
        <f>IFERROR(VLOOKUP(F2592,国RL2019!$B$2:$E$873,4,0),"")</f>
        <v/>
      </c>
      <c r="X2592" s="19" t="str">
        <f>IFERROR(VLOOKUP(F2592,国RL2019!$B$2:$E$873,3,0),"")</f>
        <v/>
      </c>
      <c r="Y2592" s="19" t="str">
        <f>IFERROR(VLOOKUP(F2592,国RL2017!$B$2:$E$870,4,0),"")</f>
        <v/>
      </c>
      <c r="Z2592" s="19" t="str">
        <f>IFERROR(VLOOKUP(F2592,国RL2017!$B$2:$E$870,3,0),"")</f>
        <v/>
      </c>
      <c r="AA2592" s="19" t="str">
        <f>IFERROR(VLOOKUP(F2592,国RL2006!$B$2:$E$567,4,0),"")</f>
        <v/>
      </c>
      <c r="AB2592" s="19" t="str">
        <f>IFERROR(VLOOKUP(F2592,国RL2006!$B$2:$E$567,3,0),"")</f>
        <v/>
      </c>
      <c r="AC2592" s="24"/>
    </row>
    <row r="2593" spans="1:29" x14ac:dyDescent="0.15">
      <c r="A2593" s="16">
        <v>2592</v>
      </c>
      <c r="B2593" s="24">
        <v>2017</v>
      </c>
      <c r="C2593" s="24">
        <v>9</v>
      </c>
      <c r="D2593" s="24">
        <v>1</v>
      </c>
      <c r="E2593" s="24" t="s">
        <v>2916</v>
      </c>
      <c r="F2593" s="24" t="s">
        <v>13</v>
      </c>
      <c r="G2593" s="24" t="s">
        <v>2922</v>
      </c>
      <c r="H2593" s="24">
        <v>1</v>
      </c>
      <c r="I2593" s="24"/>
      <c r="J2593" s="24"/>
      <c r="K2593" s="24">
        <v>1</v>
      </c>
      <c r="L2593" s="24">
        <v>6</v>
      </c>
      <c r="M2593" s="15">
        <v>8</v>
      </c>
      <c r="N2593" s="24"/>
      <c r="O2593" s="18" t="str">
        <f>IFERROR(VLOOKUP(F2593,'（鳥類・チョウ）vlookup関数用'!$D$35:$F$38,3,0),"")</f>
        <v/>
      </c>
      <c r="P2593" s="18" t="str">
        <f>IFERROR(VLOOKUP(F2593,特定外来生物!$A$3:$G$24,7,0),"")</f>
        <v/>
      </c>
      <c r="Q2593" s="17" t="str">
        <f>IFERROR(VLOOKUP(F2593,県RL2019!$B$2:$H$605,4,0),"")</f>
        <v/>
      </c>
      <c r="R2593" s="17" t="str">
        <f>IFERROR(VLOOKUP(F2593,県RL2019!$B$2:$H$605,5,0),"")</f>
        <v/>
      </c>
      <c r="S2593" s="17" t="str">
        <f>IFERROR(VLOOKUP(F2593,県RL2011!$F$3:$H$906,2,0),"")</f>
        <v/>
      </c>
      <c r="T2593" s="17" t="str">
        <f>IFERROR(VLOOKUP(F2593,県RL2011!$F$3:$H$906,3,0),"")</f>
        <v/>
      </c>
      <c r="U2593" s="150" t="str">
        <f>IFERROR(VLOOKUP(F2593,国RL2020!$B$2:$E$878,4,0),"")</f>
        <v/>
      </c>
      <c r="V2593" s="150" t="str">
        <f>IFERROR(VLOOKUP(F2593,国RL2020!$B$2:$E$878,3,0),"")</f>
        <v/>
      </c>
      <c r="W2593" s="19" t="str">
        <f>IFERROR(VLOOKUP(F2593,国RL2019!$B$2:$E$873,4,0),"")</f>
        <v/>
      </c>
      <c r="X2593" s="19" t="str">
        <f>IFERROR(VLOOKUP(F2593,国RL2019!$B$2:$E$873,3,0),"")</f>
        <v/>
      </c>
      <c r="Y2593" s="19" t="str">
        <f>IFERROR(VLOOKUP(F2593,国RL2017!$B$2:$E$870,4,0),"")</f>
        <v/>
      </c>
      <c r="Z2593" s="19" t="str">
        <f>IFERROR(VLOOKUP(F2593,国RL2017!$B$2:$E$870,3,0),"")</f>
        <v/>
      </c>
      <c r="AA2593" s="19" t="str">
        <f>IFERROR(VLOOKUP(F2593,国RL2006!$B$2:$E$567,4,0),"")</f>
        <v/>
      </c>
      <c r="AB2593" s="19" t="str">
        <f>IFERROR(VLOOKUP(F2593,国RL2006!$B$2:$E$567,3,0),"")</f>
        <v/>
      </c>
      <c r="AC2593" s="24"/>
    </row>
    <row r="2594" spans="1:29" x14ac:dyDescent="0.15">
      <c r="A2594" s="16">
        <v>2593</v>
      </c>
      <c r="B2594" s="24">
        <v>2017</v>
      </c>
      <c r="C2594" s="24">
        <v>9</v>
      </c>
      <c r="D2594" s="24">
        <v>1</v>
      </c>
      <c r="E2594" s="24" t="s">
        <v>2916</v>
      </c>
      <c r="F2594" s="24" t="s">
        <v>22</v>
      </c>
      <c r="G2594" s="24" t="s">
        <v>2922</v>
      </c>
      <c r="H2594" s="24">
        <v>1</v>
      </c>
      <c r="I2594" s="24"/>
      <c r="J2594" s="24"/>
      <c r="K2594" s="24"/>
      <c r="L2594" s="24">
        <v>2</v>
      </c>
      <c r="M2594" s="15">
        <v>3</v>
      </c>
      <c r="N2594" s="24"/>
      <c r="O2594" s="18" t="str">
        <f>IFERROR(VLOOKUP(F2594,'（鳥類・チョウ）vlookup関数用'!$D$35:$F$38,3,0),"")</f>
        <v/>
      </c>
      <c r="P2594" s="18" t="str">
        <f>IFERROR(VLOOKUP(F2594,特定外来生物!$A$3:$G$24,7,0),"")</f>
        <v/>
      </c>
      <c r="Q2594" s="17" t="str">
        <f>IFERROR(VLOOKUP(F2594,県RL2019!$B$2:$H$605,4,0),"")</f>
        <v/>
      </c>
      <c r="R2594" s="17" t="str">
        <f>IFERROR(VLOOKUP(F2594,県RL2019!$B$2:$H$605,5,0),"")</f>
        <v/>
      </c>
      <c r="S2594" s="17" t="str">
        <f>IFERROR(VLOOKUP(F2594,県RL2011!$F$3:$H$906,2,0),"")</f>
        <v/>
      </c>
      <c r="T2594" s="17" t="str">
        <f>IFERROR(VLOOKUP(F2594,県RL2011!$F$3:$H$906,3,0),"")</f>
        <v/>
      </c>
      <c r="U2594" s="150" t="str">
        <f>IFERROR(VLOOKUP(F2594,国RL2020!$B$2:$E$878,4,0),"")</f>
        <v/>
      </c>
      <c r="V2594" s="150" t="str">
        <f>IFERROR(VLOOKUP(F2594,国RL2020!$B$2:$E$878,3,0),"")</f>
        <v/>
      </c>
      <c r="W2594" s="19" t="str">
        <f>IFERROR(VLOOKUP(F2594,国RL2019!$B$2:$E$873,4,0),"")</f>
        <v/>
      </c>
      <c r="X2594" s="19" t="str">
        <f>IFERROR(VLOOKUP(F2594,国RL2019!$B$2:$E$873,3,0),"")</f>
        <v/>
      </c>
      <c r="Y2594" s="19" t="str">
        <f>IFERROR(VLOOKUP(F2594,国RL2017!$B$2:$E$870,4,0),"")</f>
        <v/>
      </c>
      <c r="Z2594" s="19" t="str">
        <f>IFERROR(VLOOKUP(F2594,国RL2017!$B$2:$E$870,3,0),"")</f>
        <v/>
      </c>
      <c r="AA2594" s="19" t="str">
        <f>IFERROR(VLOOKUP(F2594,国RL2006!$B$2:$E$567,4,0),"")</f>
        <v/>
      </c>
      <c r="AB2594" s="19" t="str">
        <f>IFERROR(VLOOKUP(F2594,国RL2006!$B$2:$E$567,3,0),"")</f>
        <v/>
      </c>
      <c r="AC2594" s="24"/>
    </row>
    <row r="2595" spans="1:29" x14ac:dyDescent="0.15">
      <c r="A2595" s="16">
        <v>2594</v>
      </c>
      <c r="B2595" s="24">
        <v>2017</v>
      </c>
      <c r="C2595" s="24">
        <v>9</v>
      </c>
      <c r="D2595" s="24">
        <v>1</v>
      </c>
      <c r="E2595" s="24" t="s">
        <v>2916</v>
      </c>
      <c r="F2595" s="24" t="s">
        <v>20</v>
      </c>
      <c r="G2595" s="24" t="s">
        <v>2922</v>
      </c>
      <c r="H2595" s="24"/>
      <c r="I2595" s="24">
        <v>1</v>
      </c>
      <c r="J2595" s="24"/>
      <c r="K2595" s="24"/>
      <c r="L2595" s="24">
        <v>1</v>
      </c>
      <c r="M2595" s="15">
        <v>2</v>
      </c>
      <c r="N2595" s="24"/>
      <c r="O2595" s="18" t="str">
        <f>IFERROR(VLOOKUP(F2595,'（鳥類・チョウ）vlookup関数用'!$D$35:$F$38,3,0),"")</f>
        <v/>
      </c>
      <c r="P2595" s="18" t="str">
        <f>IFERROR(VLOOKUP(F2595,特定外来生物!$A$3:$G$24,7,0),"")</f>
        <v/>
      </c>
      <c r="Q2595" s="17" t="str">
        <f>IFERROR(VLOOKUP(F2595,県RL2019!$B$2:$H$605,4,0),"")</f>
        <v/>
      </c>
      <c r="R2595" s="17" t="str">
        <f>IFERROR(VLOOKUP(F2595,県RL2019!$B$2:$H$605,5,0),"")</f>
        <v/>
      </c>
      <c r="S2595" s="17" t="str">
        <f>IFERROR(VLOOKUP(F2595,県RL2011!$F$3:$H$906,2,0),"")</f>
        <v/>
      </c>
      <c r="T2595" s="17" t="str">
        <f>IFERROR(VLOOKUP(F2595,県RL2011!$F$3:$H$906,3,0),"")</f>
        <v/>
      </c>
      <c r="U2595" s="150" t="str">
        <f>IFERROR(VLOOKUP(F2595,国RL2020!$B$2:$E$878,4,0),"")</f>
        <v/>
      </c>
      <c r="V2595" s="150" t="str">
        <f>IFERROR(VLOOKUP(F2595,国RL2020!$B$2:$E$878,3,0),"")</f>
        <v/>
      </c>
      <c r="W2595" s="19" t="str">
        <f>IFERROR(VLOOKUP(F2595,国RL2019!$B$2:$E$873,4,0),"")</f>
        <v/>
      </c>
      <c r="X2595" s="19" t="str">
        <f>IFERROR(VLOOKUP(F2595,国RL2019!$B$2:$E$873,3,0),"")</f>
        <v/>
      </c>
      <c r="Y2595" s="19" t="str">
        <f>IFERROR(VLOOKUP(F2595,国RL2017!$B$2:$E$870,4,0),"")</f>
        <v/>
      </c>
      <c r="Z2595" s="19" t="str">
        <f>IFERROR(VLOOKUP(F2595,国RL2017!$B$2:$E$870,3,0),"")</f>
        <v/>
      </c>
      <c r="AA2595" s="19" t="str">
        <f>IFERROR(VLOOKUP(F2595,国RL2006!$B$2:$E$567,4,0),"")</f>
        <v/>
      </c>
      <c r="AB2595" s="19" t="str">
        <f>IFERROR(VLOOKUP(F2595,国RL2006!$B$2:$E$567,3,0),"")</f>
        <v/>
      </c>
      <c r="AC2595" s="24"/>
    </row>
    <row r="2596" spans="1:29" x14ac:dyDescent="0.15">
      <c r="A2596" s="16">
        <v>2595</v>
      </c>
      <c r="B2596" s="24">
        <v>2017</v>
      </c>
      <c r="C2596" s="24">
        <v>9</v>
      </c>
      <c r="D2596" s="24">
        <v>1</v>
      </c>
      <c r="E2596" s="24" t="s">
        <v>2916</v>
      </c>
      <c r="F2596" s="24" t="s">
        <v>28</v>
      </c>
      <c r="G2596" s="24" t="s">
        <v>2923</v>
      </c>
      <c r="H2596" s="24"/>
      <c r="I2596" s="24"/>
      <c r="J2596" s="24"/>
      <c r="K2596" s="24"/>
      <c r="L2596" s="24">
        <v>2</v>
      </c>
      <c r="M2596" s="15">
        <v>2</v>
      </c>
      <c r="N2596" s="24"/>
      <c r="O2596" s="18" t="str">
        <f>IFERROR(VLOOKUP(F2596,'（鳥類・チョウ）vlookup関数用'!$D$35:$F$38,3,0),"")</f>
        <v/>
      </c>
      <c r="P2596" s="18" t="str">
        <f>IFERROR(VLOOKUP(F2596,特定外来生物!$A$3:$G$24,7,0),"")</f>
        <v/>
      </c>
      <c r="Q2596" s="17" t="str">
        <f>IFERROR(VLOOKUP(F2596,県RL2019!$B$2:$H$605,4,0),"")</f>
        <v/>
      </c>
      <c r="R2596" s="17" t="str">
        <f>IFERROR(VLOOKUP(F2596,県RL2019!$B$2:$H$605,5,0),"")</f>
        <v/>
      </c>
      <c r="S2596" s="17" t="str">
        <f>IFERROR(VLOOKUP(F2596,県RL2011!$F$3:$H$906,2,0),"")</f>
        <v/>
      </c>
      <c r="T2596" s="17" t="str">
        <f>IFERROR(VLOOKUP(F2596,県RL2011!$F$3:$H$906,3,0),"")</f>
        <v/>
      </c>
      <c r="U2596" s="150" t="str">
        <f>IFERROR(VLOOKUP(F2596,国RL2020!$B$2:$E$878,4,0),"")</f>
        <v/>
      </c>
      <c r="V2596" s="150" t="str">
        <f>IFERROR(VLOOKUP(F2596,国RL2020!$B$2:$E$878,3,0),"")</f>
        <v/>
      </c>
      <c r="W2596" s="19" t="str">
        <f>IFERROR(VLOOKUP(F2596,国RL2019!$B$2:$E$873,4,0),"")</f>
        <v/>
      </c>
      <c r="X2596" s="19" t="str">
        <f>IFERROR(VLOOKUP(F2596,国RL2019!$B$2:$E$873,3,0),"")</f>
        <v/>
      </c>
      <c r="Y2596" s="19" t="str">
        <f>IFERROR(VLOOKUP(F2596,国RL2017!$B$2:$E$870,4,0),"")</f>
        <v/>
      </c>
      <c r="Z2596" s="19" t="str">
        <f>IFERROR(VLOOKUP(F2596,国RL2017!$B$2:$E$870,3,0),"")</f>
        <v/>
      </c>
      <c r="AA2596" s="19" t="str">
        <f>IFERROR(VLOOKUP(F2596,国RL2006!$B$2:$E$567,4,0),"")</f>
        <v/>
      </c>
      <c r="AB2596" s="19" t="str">
        <f>IFERROR(VLOOKUP(F2596,国RL2006!$B$2:$E$567,3,0),"")</f>
        <v/>
      </c>
      <c r="AC2596" s="24"/>
    </row>
    <row r="2597" spans="1:29" x14ac:dyDescent="0.15">
      <c r="A2597" s="16">
        <v>2596</v>
      </c>
      <c r="B2597" s="24">
        <v>2017</v>
      </c>
      <c r="C2597" s="24">
        <v>9</v>
      </c>
      <c r="D2597" s="24">
        <v>1</v>
      </c>
      <c r="E2597" s="24" t="s">
        <v>2916</v>
      </c>
      <c r="F2597" s="24" t="s">
        <v>46</v>
      </c>
      <c r="G2597" s="24" t="s">
        <v>19</v>
      </c>
      <c r="H2597" s="24"/>
      <c r="I2597" s="24"/>
      <c r="J2597" s="24"/>
      <c r="K2597" s="24"/>
      <c r="L2597" s="24">
        <v>3</v>
      </c>
      <c r="M2597" s="15">
        <v>3</v>
      </c>
      <c r="N2597" s="24"/>
      <c r="O2597" s="18" t="str">
        <f>IFERROR(VLOOKUP(F2597,'（鳥類・チョウ）vlookup関数用'!$D$35:$F$38,3,0),"")</f>
        <v/>
      </c>
      <c r="P2597" s="18" t="str">
        <f>IFERROR(VLOOKUP(F2597,特定外来生物!$A$3:$G$24,7,0),"")</f>
        <v/>
      </c>
      <c r="Q2597" s="17" t="str">
        <f>IFERROR(VLOOKUP(F2597,県RL2019!$B$2:$H$605,4,0),"")</f>
        <v/>
      </c>
      <c r="R2597" s="17" t="str">
        <f>IFERROR(VLOOKUP(F2597,県RL2019!$B$2:$H$605,5,0),"")</f>
        <v/>
      </c>
      <c r="S2597" s="17" t="str">
        <f>IFERROR(VLOOKUP(F2597,県RL2011!$F$3:$H$906,2,0),"")</f>
        <v/>
      </c>
      <c r="T2597" s="17" t="str">
        <f>IFERROR(VLOOKUP(F2597,県RL2011!$F$3:$H$906,3,0),"")</f>
        <v/>
      </c>
      <c r="U2597" s="150" t="str">
        <f>IFERROR(VLOOKUP(F2597,国RL2020!$B$2:$E$878,4,0),"")</f>
        <v/>
      </c>
      <c r="V2597" s="150" t="str">
        <f>IFERROR(VLOOKUP(F2597,国RL2020!$B$2:$E$878,3,0),"")</f>
        <v/>
      </c>
      <c r="W2597" s="19" t="str">
        <f>IFERROR(VLOOKUP(F2597,国RL2019!$B$2:$E$873,4,0),"")</f>
        <v/>
      </c>
      <c r="X2597" s="19" t="str">
        <f>IFERROR(VLOOKUP(F2597,国RL2019!$B$2:$E$873,3,0),"")</f>
        <v/>
      </c>
      <c r="Y2597" s="19" t="str">
        <f>IFERROR(VLOOKUP(F2597,国RL2017!$B$2:$E$870,4,0),"")</f>
        <v/>
      </c>
      <c r="Z2597" s="19" t="str">
        <f>IFERROR(VLOOKUP(F2597,国RL2017!$B$2:$E$870,3,0),"")</f>
        <v/>
      </c>
      <c r="AA2597" s="19" t="str">
        <f>IFERROR(VLOOKUP(F2597,国RL2006!$B$2:$E$567,4,0),"")</f>
        <v/>
      </c>
      <c r="AB2597" s="19" t="str">
        <f>IFERROR(VLOOKUP(F2597,国RL2006!$B$2:$E$567,3,0),"")</f>
        <v/>
      </c>
      <c r="AC2597" s="24"/>
    </row>
    <row r="2598" spans="1:29" x14ac:dyDescent="0.15">
      <c r="A2598" s="16">
        <v>2597</v>
      </c>
      <c r="B2598" s="24">
        <v>2017</v>
      </c>
      <c r="C2598" s="24">
        <v>9</v>
      </c>
      <c r="D2598" s="24">
        <v>1</v>
      </c>
      <c r="E2598" s="24" t="s">
        <v>2916</v>
      </c>
      <c r="F2598" s="24" t="s">
        <v>17</v>
      </c>
      <c r="G2598" s="24" t="s">
        <v>2924</v>
      </c>
      <c r="H2598" s="24">
        <v>3</v>
      </c>
      <c r="I2598" s="24"/>
      <c r="J2598" s="24"/>
      <c r="K2598" s="24"/>
      <c r="L2598" s="24"/>
      <c r="M2598" s="15">
        <v>3</v>
      </c>
      <c r="N2598" s="24"/>
      <c r="O2598" s="18" t="str">
        <f>IFERROR(VLOOKUP(F2598,'（鳥類・チョウ）vlookup関数用'!$D$35:$F$38,3,0),"")</f>
        <v/>
      </c>
      <c r="P2598" s="18" t="str">
        <f>IFERROR(VLOOKUP(F2598,特定外来生物!$A$3:$G$24,7,0),"")</f>
        <v/>
      </c>
      <c r="Q2598" s="17" t="str">
        <f>IFERROR(VLOOKUP(F2598,県RL2019!$B$2:$H$605,4,0),"")</f>
        <v/>
      </c>
      <c r="R2598" s="17" t="str">
        <f>IFERROR(VLOOKUP(F2598,県RL2019!$B$2:$H$605,5,0),"")</f>
        <v/>
      </c>
      <c r="S2598" s="17" t="str">
        <f>IFERROR(VLOOKUP(F2598,県RL2011!$F$3:$H$906,2,0),"")</f>
        <v/>
      </c>
      <c r="T2598" s="17" t="str">
        <f>IFERROR(VLOOKUP(F2598,県RL2011!$F$3:$H$906,3,0),"")</f>
        <v/>
      </c>
      <c r="U2598" s="150" t="str">
        <f>IFERROR(VLOOKUP(F2598,国RL2020!$B$2:$E$878,4,0),"")</f>
        <v/>
      </c>
      <c r="V2598" s="150" t="str">
        <f>IFERROR(VLOOKUP(F2598,国RL2020!$B$2:$E$878,3,0),"")</f>
        <v/>
      </c>
      <c r="W2598" s="19" t="str">
        <f>IFERROR(VLOOKUP(F2598,国RL2019!$B$2:$E$873,4,0),"")</f>
        <v/>
      </c>
      <c r="X2598" s="19" t="str">
        <f>IFERROR(VLOOKUP(F2598,国RL2019!$B$2:$E$873,3,0),"")</f>
        <v/>
      </c>
      <c r="Y2598" s="19" t="str">
        <f>IFERROR(VLOOKUP(F2598,国RL2017!$B$2:$E$870,4,0),"")</f>
        <v/>
      </c>
      <c r="Z2598" s="19" t="str">
        <f>IFERROR(VLOOKUP(F2598,国RL2017!$B$2:$E$870,3,0),"")</f>
        <v/>
      </c>
      <c r="AA2598" s="19" t="str">
        <f>IFERROR(VLOOKUP(F2598,国RL2006!$B$2:$E$567,4,0),"")</f>
        <v/>
      </c>
      <c r="AB2598" s="19" t="str">
        <f>IFERROR(VLOOKUP(F2598,国RL2006!$B$2:$E$567,3,0),"")</f>
        <v/>
      </c>
      <c r="AC2598" s="24"/>
    </row>
    <row r="2599" spans="1:29" x14ac:dyDescent="0.15">
      <c r="A2599" s="16">
        <v>2598</v>
      </c>
      <c r="B2599" s="24">
        <v>2017</v>
      </c>
      <c r="C2599" s="24">
        <v>9</v>
      </c>
      <c r="D2599" s="24">
        <v>1</v>
      </c>
      <c r="E2599" s="24" t="s">
        <v>2916</v>
      </c>
      <c r="F2599" s="24" t="s">
        <v>27</v>
      </c>
      <c r="G2599" s="24" t="s">
        <v>2924</v>
      </c>
      <c r="H2599" s="24"/>
      <c r="I2599" s="24"/>
      <c r="J2599" s="24"/>
      <c r="K2599" s="24"/>
      <c r="L2599" s="24">
        <v>1</v>
      </c>
      <c r="M2599" s="15">
        <v>1</v>
      </c>
      <c r="N2599" s="24"/>
      <c r="O2599" s="18" t="str">
        <f>IFERROR(VLOOKUP(F2599,'（鳥類・チョウ）vlookup関数用'!$D$35:$F$38,3,0),"")</f>
        <v/>
      </c>
      <c r="P2599" s="18" t="str">
        <f>IFERROR(VLOOKUP(F2599,特定外来生物!$A$3:$G$24,7,0),"")</f>
        <v/>
      </c>
      <c r="Q2599" s="17" t="str">
        <f>IFERROR(VLOOKUP(F2599,県RL2019!$B$2:$H$605,4,0),"")</f>
        <v/>
      </c>
      <c r="R2599" s="17" t="str">
        <f>IFERROR(VLOOKUP(F2599,県RL2019!$B$2:$H$605,5,0),"")</f>
        <v/>
      </c>
      <c r="S2599" s="17" t="str">
        <f>IFERROR(VLOOKUP(F2599,県RL2011!$F$3:$H$906,2,0),"")</f>
        <v/>
      </c>
      <c r="T2599" s="17" t="str">
        <f>IFERROR(VLOOKUP(F2599,県RL2011!$F$3:$H$906,3,0),"")</f>
        <v/>
      </c>
      <c r="U2599" s="150" t="str">
        <f>IFERROR(VLOOKUP(F2599,国RL2020!$B$2:$E$878,4,0),"")</f>
        <v/>
      </c>
      <c r="V2599" s="150" t="str">
        <f>IFERROR(VLOOKUP(F2599,国RL2020!$B$2:$E$878,3,0),"")</f>
        <v/>
      </c>
      <c r="W2599" s="19" t="str">
        <f>IFERROR(VLOOKUP(F2599,国RL2019!$B$2:$E$873,4,0),"")</f>
        <v/>
      </c>
      <c r="X2599" s="19" t="str">
        <f>IFERROR(VLOOKUP(F2599,国RL2019!$B$2:$E$873,3,0),"")</f>
        <v/>
      </c>
      <c r="Y2599" s="19" t="str">
        <f>IFERROR(VLOOKUP(F2599,国RL2017!$B$2:$E$870,4,0),"")</f>
        <v/>
      </c>
      <c r="Z2599" s="19" t="str">
        <f>IFERROR(VLOOKUP(F2599,国RL2017!$B$2:$E$870,3,0),"")</f>
        <v/>
      </c>
      <c r="AA2599" s="19" t="str">
        <f>IFERROR(VLOOKUP(F2599,国RL2006!$B$2:$E$567,4,0),"")</f>
        <v/>
      </c>
      <c r="AB2599" s="19" t="str">
        <f>IFERROR(VLOOKUP(F2599,国RL2006!$B$2:$E$567,3,0),"")</f>
        <v/>
      </c>
      <c r="AC2599" s="24"/>
    </row>
    <row r="2600" spans="1:29" x14ac:dyDescent="0.15">
      <c r="A2600" s="16">
        <v>2599</v>
      </c>
      <c r="B2600" s="24">
        <v>2017</v>
      </c>
      <c r="C2600" s="24">
        <v>9</v>
      </c>
      <c r="D2600" s="24">
        <v>1</v>
      </c>
      <c r="E2600" s="24" t="s">
        <v>2916</v>
      </c>
      <c r="F2600" s="24" t="s">
        <v>77</v>
      </c>
      <c r="G2600" s="24" t="s">
        <v>2924</v>
      </c>
      <c r="H2600" s="24"/>
      <c r="I2600" s="24"/>
      <c r="J2600" s="24"/>
      <c r="K2600" s="24"/>
      <c r="L2600" s="24">
        <v>1</v>
      </c>
      <c r="M2600" s="15">
        <v>1</v>
      </c>
      <c r="N2600" s="24"/>
      <c r="O2600" s="18" t="str">
        <f>IFERROR(VLOOKUP(F2600,'（鳥類・チョウ）vlookup関数用'!$D$35:$F$38,3,0),"")</f>
        <v/>
      </c>
      <c r="P2600" s="18" t="str">
        <f>IFERROR(VLOOKUP(F2600,特定外来生物!$A$3:$G$24,7,0),"")</f>
        <v/>
      </c>
      <c r="Q2600" s="17" t="str">
        <f>IFERROR(VLOOKUP(F2600,県RL2019!$B$2:$H$605,4,0),"")</f>
        <v/>
      </c>
      <c r="R2600" s="17" t="str">
        <f>IFERROR(VLOOKUP(F2600,県RL2019!$B$2:$H$605,5,0),"")</f>
        <v/>
      </c>
      <c r="S2600" s="17" t="str">
        <f>IFERROR(VLOOKUP(F2600,県RL2011!$F$3:$H$906,2,0),"")</f>
        <v/>
      </c>
      <c r="T2600" s="17" t="str">
        <f>IFERROR(VLOOKUP(F2600,県RL2011!$F$3:$H$906,3,0),"")</f>
        <v/>
      </c>
      <c r="U2600" s="150" t="str">
        <f>IFERROR(VLOOKUP(F2600,国RL2020!$B$2:$E$878,4,0),"")</f>
        <v/>
      </c>
      <c r="V2600" s="150" t="str">
        <f>IFERROR(VLOOKUP(F2600,国RL2020!$B$2:$E$878,3,0),"")</f>
        <v/>
      </c>
      <c r="W2600" s="19" t="str">
        <f>IFERROR(VLOOKUP(F2600,国RL2019!$B$2:$E$873,4,0),"")</f>
        <v/>
      </c>
      <c r="X2600" s="19" t="str">
        <f>IFERROR(VLOOKUP(F2600,国RL2019!$B$2:$E$873,3,0),"")</f>
        <v/>
      </c>
      <c r="Y2600" s="19" t="str">
        <f>IFERROR(VLOOKUP(F2600,国RL2017!$B$2:$E$870,4,0),"")</f>
        <v/>
      </c>
      <c r="Z2600" s="19" t="str">
        <f>IFERROR(VLOOKUP(F2600,国RL2017!$B$2:$E$870,3,0),"")</f>
        <v/>
      </c>
      <c r="AA2600" s="19" t="str">
        <f>IFERROR(VLOOKUP(F2600,国RL2006!$B$2:$E$567,4,0),"")</f>
        <v/>
      </c>
      <c r="AB2600" s="19" t="str">
        <f>IFERROR(VLOOKUP(F2600,国RL2006!$B$2:$E$567,3,0),"")</f>
        <v/>
      </c>
      <c r="AC2600" s="24"/>
    </row>
    <row r="2601" spans="1:29" x14ac:dyDescent="0.15">
      <c r="A2601" s="16">
        <v>2600</v>
      </c>
      <c r="B2601" s="24">
        <v>2017</v>
      </c>
      <c r="C2601" s="24">
        <v>9</v>
      </c>
      <c r="D2601" s="24">
        <v>1</v>
      </c>
      <c r="E2601" s="24" t="s">
        <v>2916</v>
      </c>
      <c r="F2601" s="24" t="s">
        <v>24</v>
      </c>
      <c r="G2601" s="24" t="s">
        <v>2924</v>
      </c>
      <c r="H2601" s="24"/>
      <c r="I2601" s="24"/>
      <c r="J2601" s="24"/>
      <c r="K2601" s="24"/>
      <c r="L2601" s="24">
        <v>1</v>
      </c>
      <c r="M2601" s="15">
        <v>1</v>
      </c>
      <c r="N2601" s="24"/>
      <c r="O2601" s="18" t="str">
        <f>IFERROR(VLOOKUP(F2601,'（鳥類・チョウ）vlookup関数用'!$D$35:$F$38,3,0),"")</f>
        <v/>
      </c>
      <c r="P2601" s="18" t="str">
        <f>IFERROR(VLOOKUP(F2601,特定外来生物!$A$3:$G$24,7,0),"")</f>
        <v/>
      </c>
      <c r="Q2601" s="17" t="str">
        <f>IFERROR(VLOOKUP(F2601,県RL2019!$B$2:$H$605,4,0),"")</f>
        <v/>
      </c>
      <c r="R2601" s="17" t="str">
        <f>IFERROR(VLOOKUP(F2601,県RL2019!$B$2:$H$605,5,0),"")</f>
        <v/>
      </c>
      <c r="S2601" s="17" t="str">
        <f>IFERROR(VLOOKUP(F2601,県RL2011!$F$3:$H$906,2,0),"")</f>
        <v/>
      </c>
      <c r="T2601" s="17" t="str">
        <f>IFERROR(VLOOKUP(F2601,県RL2011!$F$3:$H$906,3,0),"")</f>
        <v/>
      </c>
      <c r="U2601" s="150" t="str">
        <f>IFERROR(VLOOKUP(F2601,国RL2020!$B$2:$E$878,4,0),"")</f>
        <v/>
      </c>
      <c r="V2601" s="150" t="str">
        <f>IFERROR(VLOOKUP(F2601,国RL2020!$B$2:$E$878,3,0),"")</f>
        <v/>
      </c>
      <c r="W2601" s="19" t="str">
        <f>IFERROR(VLOOKUP(F2601,国RL2019!$B$2:$E$873,4,0),"")</f>
        <v/>
      </c>
      <c r="X2601" s="19" t="str">
        <f>IFERROR(VLOOKUP(F2601,国RL2019!$B$2:$E$873,3,0),"")</f>
        <v/>
      </c>
      <c r="Y2601" s="19" t="str">
        <f>IFERROR(VLOOKUP(F2601,国RL2017!$B$2:$E$870,4,0),"")</f>
        <v/>
      </c>
      <c r="Z2601" s="19" t="str">
        <f>IFERROR(VLOOKUP(F2601,国RL2017!$B$2:$E$870,3,0),"")</f>
        <v/>
      </c>
      <c r="AA2601" s="19" t="str">
        <f>IFERROR(VLOOKUP(F2601,国RL2006!$B$2:$E$567,4,0),"")</f>
        <v/>
      </c>
      <c r="AB2601" s="19" t="str">
        <f>IFERROR(VLOOKUP(F2601,国RL2006!$B$2:$E$567,3,0),"")</f>
        <v/>
      </c>
      <c r="AC2601" s="24"/>
    </row>
    <row r="2602" spans="1:29" x14ac:dyDescent="0.15">
      <c r="A2602" s="16">
        <v>2601</v>
      </c>
      <c r="B2602" s="24">
        <v>2017</v>
      </c>
      <c r="C2602" s="24">
        <v>9</v>
      </c>
      <c r="D2602" s="24">
        <v>1</v>
      </c>
      <c r="E2602" s="24" t="s">
        <v>2916</v>
      </c>
      <c r="F2602" s="24" t="s">
        <v>29</v>
      </c>
      <c r="G2602" s="24" t="s">
        <v>2924</v>
      </c>
      <c r="H2602" s="24">
        <v>5</v>
      </c>
      <c r="I2602" s="24"/>
      <c r="J2602" s="24"/>
      <c r="K2602" s="24">
        <v>5</v>
      </c>
      <c r="L2602" s="24">
        <v>19</v>
      </c>
      <c r="M2602" s="15">
        <v>29</v>
      </c>
      <c r="N2602" s="24"/>
      <c r="O2602" s="18" t="str">
        <f>IFERROR(VLOOKUP(F2602,'（鳥類・チョウ）vlookup関数用'!$D$35:$F$38,3,0),"")</f>
        <v/>
      </c>
      <c r="P2602" s="18" t="str">
        <f>IFERROR(VLOOKUP(F2602,特定外来生物!$A$3:$G$24,7,0),"")</f>
        <v/>
      </c>
      <c r="Q2602" s="17" t="str">
        <f>IFERROR(VLOOKUP(F2602,県RL2019!$B$2:$H$605,4,0),"")</f>
        <v/>
      </c>
      <c r="R2602" s="17" t="str">
        <f>IFERROR(VLOOKUP(F2602,県RL2019!$B$2:$H$605,5,0),"")</f>
        <v/>
      </c>
      <c r="S2602" s="17" t="str">
        <f>IFERROR(VLOOKUP(F2602,県RL2011!$F$3:$H$906,2,0),"")</f>
        <v/>
      </c>
      <c r="T2602" s="17" t="str">
        <f>IFERROR(VLOOKUP(F2602,県RL2011!$F$3:$H$906,3,0),"")</f>
        <v/>
      </c>
      <c r="U2602" s="150" t="str">
        <f>IFERROR(VLOOKUP(F2602,国RL2020!$B$2:$E$878,4,0),"")</f>
        <v/>
      </c>
      <c r="V2602" s="150" t="str">
        <f>IFERROR(VLOOKUP(F2602,国RL2020!$B$2:$E$878,3,0),"")</f>
        <v/>
      </c>
      <c r="W2602" s="19" t="str">
        <f>IFERROR(VLOOKUP(F2602,国RL2019!$B$2:$E$873,4,0),"")</f>
        <v/>
      </c>
      <c r="X2602" s="19" t="str">
        <f>IFERROR(VLOOKUP(F2602,国RL2019!$B$2:$E$873,3,0),"")</f>
        <v/>
      </c>
      <c r="Y2602" s="19" t="str">
        <f>IFERROR(VLOOKUP(F2602,国RL2017!$B$2:$E$870,4,0),"")</f>
        <v/>
      </c>
      <c r="Z2602" s="19" t="str">
        <f>IFERROR(VLOOKUP(F2602,国RL2017!$B$2:$E$870,3,0),"")</f>
        <v/>
      </c>
      <c r="AA2602" s="19" t="str">
        <f>IFERROR(VLOOKUP(F2602,国RL2006!$B$2:$E$567,4,0),"")</f>
        <v/>
      </c>
      <c r="AB2602" s="19" t="str">
        <f>IFERROR(VLOOKUP(F2602,国RL2006!$B$2:$E$567,3,0),"")</f>
        <v/>
      </c>
      <c r="AC2602" s="24"/>
    </row>
    <row r="2603" spans="1:29" x14ac:dyDescent="0.15">
      <c r="A2603" s="16">
        <v>2602</v>
      </c>
      <c r="B2603" s="24">
        <v>2017</v>
      </c>
      <c r="C2603" s="24">
        <v>9</v>
      </c>
      <c r="D2603" s="24">
        <v>1</v>
      </c>
      <c r="E2603" s="24" t="s">
        <v>2916</v>
      </c>
      <c r="F2603" s="24" t="s">
        <v>38</v>
      </c>
      <c r="G2603" s="24" t="s">
        <v>2924</v>
      </c>
      <c r="H2603" s="24">
        <v>1</v>
      </c>
      <c r="I2603" s="24"/>
      <c r="J2603" s="24"/>
      <c r="K2603" s="24"/>
      <c r="L2603" s="24">
        <v>1</v>
      </c>
      <c r="M2603" s="15">
        <v>2</v>
      </c>
      <c r="N2603" s="24"/>
      <c r="O2603" s="18" t="str">
        <f>IFERROR(VLOOKUP(F2603,'（鳥類・チョウ）vlookup関数用'!$D$35:$F$38,3,0),"")</f>
        <v/>
      </c>
      <c r="P2603" s="18" t="str">
        <f>IFERROR(VLOOKUP(F2603,特定外来生物!$A$3:$G$24,7,0),"")</f>
        <v/>
      </c>
      <c r="Q2603" s="17" t="str">
        <f>IFERROR(VLOOKUP(F2603,県RL2019!$B$2:$H$605,4,0),"")</f>
        <v/>
      </c>
      <c r="R2603" s="17" t="str">
        <f>IFERROR(VLOOKUP(F2603,県RL2019!$B$2:$H$605,5,0),"")</f>
        <v/>
      </c>
      <c r="S2603" s="17" t="str">
        <f>IFERROR(VLOOKUP(F2603,県RL2011!$F$3:$H$906,2,0),"")</f>
        <v/>
      </c>
      <c r="T2603" s="17" t="str">
        <f>IFERROR(VLOOKUP(F2603,県RL2011!$F$3:$H$906,3,0),"")</f>
        <v/>
      </c>
      <c r="U2603" s="150" t="str">
        <f>IFERROR(VLOOKUP(F2603,国RL2020!$B$2:$E$878,4,0),"")</f>
        <v/>
      </c>
      <c r="V2603" s="150" t="str">
        <f>IFERROR(VLOOKUP(F2603,国RL2020!$B$2:$E$878,3,0),"")</f>
        <v/>
      </c>
      <c r="W2603" s="19" t="str">
        <f>IFERROR(VLOOKUP(F2603,国RL2019!$B$2:$E$873,4,0),"")</f>
        <v/>
      </c>
      <c r="X2603" s="19" t="str">
        <f>IFERROR(VLOOKUP(F2603,国RL2019!$B$2:$E$873,3,0),"")</f>
        <v/>
      </c>
      <c r="Y2603" s="19" t="str">
        <f>IFERROR(VLOOKUP(F2603,国RL2017!$B$2:$E$870,4,0),"")</f>
        <v/>
      </c>
      <c r="Z2603" s="19" t="str">
        <f>IFERROR(VLOOKUP(F2603,国RL2017!$B$2:$E$870,3,0),"")</f>
        <v/>
      </c>
      <c r="AA2603" s="19" t="str">
        <f>IFERROR(VLOOKUP(F2603,国RL2006!$B$2:$E$567,4,0),"")</f>
        <v/>
      </c>
      <c r="AB2603" s="19" t="str">
        <f>IFERROR(VLOOKUP(F2603,国RL2006!$B$2:$E$567,3,0),"")</f>
        <v/>
      </c>
      <c r="AC2603" s="24"/>
    </row>
    <row r="2604" spans="1:29" x14ac:dyDescent="0.15">
      <c r="A2604" s="16">
        <v>2603</v>
      </c>
      <c r="B2604" s="24">
        <v>2017</v>
      </c>
      <c r="C2604" s="24">
        <v>9</v>
      </c>
      <c r="D2604" s="24">
        <v>1</v>
      </c>
      <c r="E2604" s="24" t="s">
        <v>2916</v>
      </c>
      <c r="F2604" s="24" t="s">
        <v>39</v>
      </c>
      <c r="G2604" s="24" t="s">
        <v>2924</v>
      </c>
      <c r="H2604" s="24"/>
      <c r="I2604" s="24"/>
      <c r="J2604" s="24"/>
      <c r="K2604" s="24"/>
      <c r="L2604" s="24">
        <v>1</v>
      </c>
      <c r="M2604" s="15">
        <v>1</v>
      </c>
      <c r="N2604" s="24"/>
      <c r="O2604" s="18" t="str">
        <f>IFERROR(VLOOKUP(F2604,'（鳥類・チョウ）vlookup関数用'!$D$35:$F$38,3,0),"")</f>
        <v/>
      </c>
      <c r="P2604" s="18" t="str">
        <f>IFERROR(VLOOKUP(F2604,特定外来生物!$A$3:$G$24,7,0),"")</f>
        <v/>
      </c>
      <c r="Q2604" s="17" t="str">
        <f>IFERROR(VLOOKUP(F2604,県RL2019!$B$2:$H$605,4,0),"")</f>
        <v/>
      </c>
      <c r="R2604" s="17" t="str">
        <f>IFERROR(VLOOKUP(F2604,県RL2019!$B$2:$H$605,5,0),"")</f>
        <v/>
      </c>
      <c r="S2604" s="17" t="str">
        <f>IFERROR(VLOOKUP(F2604,県RL2011!$F$3:$H$906,2,0),"")</f>
        <v/>
      </c>
      <c r="T2604" s="17" t="str">
        <f>IFERROR(VLOOKUP(F2604,県RL2011!$F$3:$H$906,3,0),"")</f>
        <v/>
      </c>
      <c r="U2604" s="150" t="str">
        <f>IFERROR(VLOOKUP(F2604,国RL2020!$B$2:$E$878,4,0),"")</f>
        <v/>
      </c>
      <c r="V2604" s="150" t="str">
        <f>IFERROR(VLOOKUP(F2604,国RL2020!$B$2:$E$878,3,0),"")</f>
        <v/>
      </c>
      <c r="W2604" s="19" t="str">
        <f>IFERROR(VLOOKUP(F2604,国RL2019!$B$2:$E$873,4,0),"")</f>
        <v/>
      </c>
      <c r="X2604" s="19" t="str">
        <f>IFERROR(VLOOKUP(F2604,国RL2019!$B$2:$E$873,3,0),"")</f>
        <v/>
      </c>
      <c r="Y2604" s="19" t="str">
        <f>IFERROR(VLOOKUP(F2604,国RL2017!$B$2:$E$870,4,0),"")</f>
        <v/>
      </c>
      <c r="Z2604" s="19" t="str">
        <f>IFERROR(VLOOKUP(F2604,国RL2017!$B$2:$E$870,3,0),"")</f>
        <v/>
      </c>
      <c r="AA2604" s="19" t="str">
        <f>IFERROR(VLOOKUP(F2604,国RL2006!$B$2:$E$567,4,0),"")</f>
        <v/>
      </c>
      <c r="AB2604" s="19" t="str">
        <f>IFERROR(VLOOKUP(F2604,国RL2006!$B$2:$E$567,3,0),"")</f>
        <v/>
      </c>
      <c r="AC2604" s="24"/>
    </row>
    <row r="2605" spans="1:29" x14ac:dyDescent="0.15">
      <c r="A2605" s="16">
        <v>2604</v>
      </c>
      <c r="B2605" s="24">
        <v>2017</v>
      </c>
      <c r="C2605" s="24">
        <v>9</v>
      </c>
      <c r="D2605" s="24">
        <v>1</v>
      </c>
      <c r="E2605" s="24" t="s">
        <v>2916</v>
      </c>
      <c r="F2605" s="24" t="s">
        <v>37</v>
      </c>
      <c r="G2605" s="24" t="s">
        <v>2925</v>
      </c>
      <c r="H2605" s="24"/>
      <c r="I2605" s="24"/>
      <c r="J2605" s="24"/>
      <c r="K2605" s="24"/>
      <c r="L2605" s="24">
        <v>3</v>
      </c>
      <c r="M2605" s="15">
        <v>3</v>
      </c>
      <c r="N2605" s="24"/>
      <c r="O2605" s="18" t="str">
        <f>IFERROR(VLOOKUP(F2605,'（鳥類・チョウ）vlookup関数用'!$D$35:$F$38,3,0),"")</f>
        <v/>
      </c>
      <c r="P2605" s="18" t="str">
        <f>IFERROR(VLOOKUP(F2605,特定外来生物!$A$3:$G$24,7,0),"")</f>
        <v/>
      </c>
      <c r="Q2605" s="17" t="str">
        <f>IFERROR(VLOOKUP(F2605,県RL2019!$B$2:$H$605,4,0),"")</f>
        <v/>
      </c>
      <c r="R2605" s="17" t="str">
        <f>IFERROR(VLOOKUP(F2605,県RL2019!$B$2:$H$605,5,0),"")</f>
        <v/>
      </c>
      <c r="S2605" s="17" t="str">
        <f>IFERROR(VLOOKUP(F2605,県RL2011!$F$3:$H$906,2,0),"")</f>
        <v/>
      </c>
      <c r="T2605" s="17" t="str">
        <f>IFERROR(VLOOKUP(F2605,県RL2011!$F$3:$H$906,3,0),"")</f>
        <v/>
      </c>
      <c r="U2605" s="150" t="str">
        <f>IFERROR(VLOOKUP(F2605,国RL2020!$B$2:$E$878,4,0),"")</f>
        <v/>
      </c>
      <c r="V2605" s="150" t="str">
        <f>IFERROR(VLOOKUP(F2605,国RL2020!$B$2:$E$878,3,0),"")</f>
        <v/>
      </c>
      <c r="W2605" s="19" t="str">
        <f>IFERROR(VLOOKUP(F2605,国RL2019!$B$2:$E$873,4,0),"")</f>
        <v/>
      </c>
      <c r="X2605" s="19" t="str">
        <f>IFERROR(VLOOKUP(F2605,国RL2019!$B$2:$E$873,3,0),"")</f>
        <v/>
      </c>
      <c r="Y2605" s="19" t="str">
        <f>IFERROR(VLOOKUP(F2605,国RL2017!$B$2:$E$870,4,0),"")</f>
        <v/>
      </c>
      <c r="Z2605" s="19" t="str">
        <f>IFERROR(VLOOKUP(F2605,国RL2017!$B$2:$E$870,3,0),"")</f>
        <v/>
      </c>
      <c r="AA2605" s="19" t="str">
        <f>IFERROR(VLOOKUP(F2605,国RL2006!$B$2:$E$567,4,0),"")</f>
        <v/>
      </c>
      <c r="AB2605" s="19" t="str">
        <f>IFERROR(VLOOKUP(F2605,国RL2006!$B$2:$E$567,3,0),"")</f>
        <v/>
      </c>
      <c r="AC2605" s="24"/>
    </row>
    <row r="2606" spans="1:29" x14ac:dyDescent="0.15">
      <c r="A2606" s="16">
        <v>2605</v>
      </c>
      <c r="B2606" s="24">
        <v>2017</v>
      </c>
      <c r="C2606" s="24">
        <v>9</v>
      </c>
      <c r="D2606" s="24">
        <v>1</v>
      </c>
      <c r="E2606" s="24" t="s">
        <v>2916</v>
      </c>
      <c r="F2606" s="24" t="s">
        <v>34</v>
      </c>
      <c r="G2606" s="24" t="s">
        <v>2925</v>
      </c>
      <c r="H2606" s="24">
        <v>5</v>
      </c>
      <c r="I2606" s="24">
        <v>1</v>
      </c>
      <c r="J2606" s="24"/>
      <c r="K2606" s="24">
        <v>1</v>
      </c>
      <c r="L2606" s="24">
        <v>4</v>
      </c>
      <c r="M2606" s="15">
        <v>11</v>
      </c>
      <c r="N2606" s="24"/>
      <c r="O2606" s="18" t="str">
        <f>IFERROR(VLOOKUP(F2606,'（鳥類・チョウ）vlookup関数用'!$D$35:$F$38,3,0),"")</f>
        <v/>
      </c>
      <c r="P2606" s="18" t="str">
        <f>IFERROR(VLOOKUP(F2606,特定外来生物!$A$3:$G$24,7,0),"")</f>
        <v/>
      </c>
      <c r="Q2606" s="17" t="str">
        <f>IFERROR(VLOOKUP(F2606,県RL2019!$B$2:$H$605,4,0),"")</f>
        <v/>
      </c>
      <c r="R2606" s="17" t="str">
        <f>IFERROR(VLOOKUP(F2606,県RL2019!$B$2:$H$605,5,0),"")</f>
        <v/>
      </c>
      <c r="S2606" s="17" t="str">
        <f>IFERROR(VLOOKUP(F2606,県RL2011!$F$3:$H$906,2,0),"")</f>
        <v/>
      </c>
      <c r="T2606" s="17" t="str">
        <f>IFERROR(VLOOKUP(F2606,県RL2011!$F$3:$H$906,3,0),"")</f>
        <v/>
      </c>
      <c r="U2606" s="150" t="str">
        <f>IFERROR(VLOOKUP(F2606,国RL2020!$B$2:$E$878,4,0),"")</f>
        <v/>
      </c>
      <c r="V2606" s="150" t="str">
        <f>IFERROR(VLOOKUP(F2606,国RL2020!$B$2:$E$878,3,0),"")</f>
        <v/>
      </c>
      <c r="W2606" s="19" t="str">
        <f>IFERROR(VLOOKUP(F2606,国RL2019!$B$2:$E$873,4,0),"")</f>
        <v/>
      </c>
      <c r="X2606" s="19" t="str">
        <f>IFERROR(VLOOKUP(F2606,国RL2019!$B$2:$E$873,3,0),"")</f>
        <v/>
      </c>
      <c r="Y2606" s="19" t="str">
        <f>IFERROR(VLOOKUP(F2606,国RL2017!$B$2:$E$870,4,0),"")</f>
        <v/>
      </c>
      <c r="Z2606" s="19" t="str">
        <f>IFERROR(VLOOKUP(F2606,国RL2017!$B$2:$E$870,3,0),"")</f>
        <v/>
      </c>
      <c r="AA2606" s="19" t="str">
        <f>IFERROR(VLOOKUP(F2606,国RL2006!$B$2:$E$567,4,0),"")</f>
        <v/>
      </c>
      <c r="AB2606" s="19" t="str">
        <f>IFERROR(VLOOKUP(F2606,国RL2006!$B$2:$E$567,3,0),"")</f>
        <v/>
      </c>
      <c r="AC2606" s="24" t="s">
        <v>2974</v>
      </c>
    </row>
    <row r="2607" spans="1:29" x14ac:dyDescent="0.15">
      <c r="A2607" s="16">
        <v>2606</v>
      </c>
      <c r="B2607" s="24">
        <v>2017</v>
      </c>
      <c r="C2607" s="24">
        <v>9</v>
      </c>
      <c r="D2607" s="24">
        <v>1</v>
      </c>
      <c r="E2607" s="24" t="s">
        <v>2916</v>
      </c>
      <c r="F2607" s="24" t="s">
        <v>59</v>
      </c>
      <c r="G2607" s="24" t="s">
        <v>2925</v>
      </c>
      <c r="H2607" s="24">
        <v>1</v>
      </c>
      <c r="I2607" s="24"/>
      <c r="J2607" s="24"/>
      <c r="K2607" s="24">
        <v>3</v>
      </c>
      <c r="L2607" s="24">
        <v>4</v>
      </c>
      <c r="M2607" s="15">
        <v>8</v>
      </c>
      <c r="N2607" s="24"/>
      <c r="O2607" s="18" t="str">
        <f>IFERROR(VLOOKUP(F2607,'（鳥類・チョウ）vlookup関数用'!$D$35:$F$38,3,0),"")</f>
        <v>重点対策外来種</v>
      </c>
      <c r="P2607" s="18" t="str">
        <f>IFERROR(VLOOKUP(F2607,特定外来生物!$A$3:$G$24,7,0),"")</f>
        <v>特定外来生物</v>
      </c>
      <c r="Q2607" s="17" t="str">
        <f>IFERROR(VLOOKUP(F2607,県RL2019!$B$2:$H$605,4,0),"")</f>
        <v/>
      </c>
      <c r="R2607" s="17" t="str">
        <f>IFERROR(VLOOKUP(F2607,県RL2019!$B$2:$H$605,5,0),"")</f>
        <v/>
      </c>
      <c r="S2607" s="17" t="str">
        <f>IFERROR(VLOOKUP(F2607,県RL2011!$F$3:$H$906,2,0),"")</f>
        <v/>
      </c>
      <c r="T2607" s="17" t="str">
        <f>IFERROR(VLOOKUP(F2607,県RL2011!$F$3:$H$906,3,0),"")</f>
        <v/>
      </c>
      <c r="U2607" s="150" t="str">
        <f>IFERROR(VLOOKUP(F2607,国RL2020!$B$2:$E$878,4,0),"")</f>
        <v/>
      </c>
      <c r="V2607" s="150" t="str">
        <f>IFERROR(VLOOKUP(F2607,国RL2020!$B$2:$E$878,3,0),"")</f>
        <v/>
      </c>
      <c r="W2607" s="19" t="str">
        <f>IFERROR(VLOOKUP(F2607,国RL2019!$B$2:$E$873,4,0),"")</f>
        <v/>
      </c>
      <c r="X2607" s="19" t="str">
        <f>IFERROR(VLOOKUP(F2607,国RL2019!$B$2:$E$873,3,0),"")</f>
        <v/>
      </c>
      <c r="Y2607" s="19" t="str">
        <f>IFERROR(VLOOKUP(F2607,国RL2017!$B$2:$E$870,4,0),"")</f>
        <v/>
      </c>
      <c r="Z2607" s="19" t="str">
        <f>IFERROR(VLOOKUP(F2607,国RL2017!$B$2:$E$870,3,0),"")</f>
        <v/>
      </c>
      <c r="AA2607" s="19" t="str">
        <f>IFERROR(VLOOKUP(F2607,国RL2006!$B$2:$E$567,4,0),"")</f>
        <v/>
      </c>
      <c r="AB2607" s="19" t="str">
        <f>IFERROR(VLOOKUP(F2607,国RL2006!$B$2:$E$567,3,0),"")</f>
        <v/>
      </c>
      <c r="AC2607" s="24"/>
    </row>
    <row r="2608" spans="1:29" x14ac:dyDescent="0.15">
      <c r="A2608" s="16">
        <v>2607</v>
      </c>
      <c r="B2608" s="24">
        <v>2017</v>
      </c>
      <c r="C2608" s="24">
        <v>9</v>
      </c>
      <c r="D2608" s="24">
        <v>1</v>
      </c>
      <c r="E2608" s="24" t="s">
        <v>2916</v>
      </c>
      <c r="F2608" s="24" t="s">
        <v>45</v>
      </c>
      <c r="G2608" s="24" t="s">
        <v>2927</v>
      </c>
      <c r="H2608" s="24"/>
      <c r="I2608" s="24"/>
      <c r="J2608" s="24"/>
      <c r="K2608" s="24">
        <v>1</v>
      </c>
      <c r="L2608" s="24">
        <v>4</v>
      </c>
      <c r="M2608" s="15">
        <v>5</v>
      </c>
      <c r="N2608" s="24"/>
      <c r="O2608" s="18" t="str">
        <f>IFERROR(VLOOKUP(F2608,'（鳥類・チョウ）vlookup関数用'!$D$35:$F$38,3,0),"")</f>
        <v/>
      </c>
      <c r="P2608" s="18" t="str">
        <f>IFERROR(VLOOKUP(F2608,特定外来生物!$A$3:$G$24,7,0),"")</f>
        <v/>
      </c>
      <c r="Q2608" s="17" t="str">
        <f>IFERROR(VLOOKUP(F2608,県RL2019!$B$2:$H$605,4,0),"")</f>
        <v/>
      </c>
      <c r="R2608" s="17" t="str">
        <f>IFERROR(VLOOKUP(F2608,県RL2019!$B$2:$H$605,5,0),"")</f>
        <v/>
      </c>
      <c r="S2608" s="17" t="str">
        <f>IFERROR(VLOOKUP(F2608,県RL2011!$F$3:$H$906,2,0),"")</f>
        <v/>
      </c>
      <c r="T2608" s="17" t="str">
        <f>IFERROR(VLOOKUP(F2608,県RL2011!$F$3:$H$906,3,0),"")</f>
        <v/>
      </c>
      <c r="U2608" s="150" t="str">
        <f>IFERROR(VLOOKUP(F2608,国RL2020!$B$2:$E$878,4,0),"")</f>
        <v/>
      </c>
      <c r="V2608" s="150" t="str">
        <f>IFERROR(VLOOKUP(F2608,国RL2020!$B$2:$E$878,3,0),"")</f>
        <v/>
      </c>
      <c r="W2608" s="19" t="str">
        <f>IFERROR(VLOOKUP(F2608,国RL2019!$B$2:$E$873,4,0),"")</f>
        <v/>
      </c>
      <c r="X2608" s="19" t="str">
        <f>IFERROR(VLOOKUP(F2608,国RL2019!$B$2:$E$873,3,0),"")</f>
        <v/>
      </c>
      <c r="Y2608" s="19" t="str">
        <f>IFERROR(VLOOKUP(F2608,国RL2017!$B$2:$E$870,4,0),"")</f>
        <v/>
      </c>
      <c r="Z2608" s="19" t="str">
        <f>IFERROR(VLOOKUP(F2608,国RL2017!$B$2:$E$870,3,0),"")</f>
        <v/>
      </c>
      <c r="AA2608" s="19" t="str">
        <f>IFERROR(VLOOKUP(F2608,国RL2006!$B$2:$E$567,4,0),"")</f>
        <v/>
      </c>
      <c r="AB2608" s="19" t="str">
        <f>IFERROR(VLOOKUP(F2608,国RL2006!$B$2:$E$567,3,0),"")</f>
        <v/>
      </c>
      <c r="AC2608" s="24"/>
    </row>
    <row r="2609" spans="1:29" x14ac:dyDescent="0.15">
      <c r="A2609" s="16">
        <v>2608</v>
      </c>
      <c r="B2609" s="24">
        <v>2017</v>
      </c>
      <c r="C2609" s="24">
        <v>9</v>
      </c>
      <c r="D2609" s="24">
        <v>1</v>
      </c>
      <c r="E2609" s="24" t="s">
        <v>2916</v>
      </c>
      <c r="F2609" s="24" t="s">
        <v>2919</v>
      </c>
      <c r="G2609" s="24" t="s">
        <v>2927</v>
      </c>
      <c r="H2609" s="24">
        <v>1</v>
      </c>
      <c r="I2609" s="24"/>
      <c r="J2609" s="24"/>
      <c r="K2609" s="24"/>
      <c r="L2609" s="24"/>
      <c r="M2609" s="15">
        <v>1</v>
      </c>
      <c r="N2609" s="24"/>
      <c r="O2609" s="18" t="str">
        <f>IFERROR(VLOOKUP(F2609,'（鳥類・チョウ）vlookup関数用'!$D$35:$F$38,3,0),"")</f>
        <v/>
      </c>
      <c r="P2609" s="18" t="str">
        <f>IFERROR(VLOOKUP(F2609,特定外来生物!$A$3:$G$24,7,0),"")</f>
        <v/>
      </c>
      <c r="Q2609" s="17" t="str">
        <f>IFERROR(VLOOKUP(F2609,県RL2019!$B$2:$H$605,4,0),"")</f>
        <v/>
      </c>
      <c r="R2609" s="17" t="str">
        <f>IFERROR(VLOOKUP(F2609,県RL2019!$B$2:$H$605,5,0),"")</f>
        <v/>
      </c>
      <c r="S2609" s="17" t="str">
        <f>IFERROR(VLOOKUP(F2609,県RL2011!$F$3:$H$906,2,0),"")</f>
        <v/>
      </c>
      <c r="T2609" s="17" t="str">
        <f>IFERROR(VLOOKUP(F2609,県RL2011!$F$3:$H$906,3,0),"")</f>
        <v/>
      </c>
      <c r="U2609" s="150" t="str">
        <f>IFERROR(VLOOKUP(F2609,国RL2020!$B$2:$E$878,4,0),"")</f>
        <v/>
      </c>
      <c r="V2609" s="150" t="str">
        <f>IFERROR(VLOOKUP(F2609,国RL2020!$B$2:$E$878,3,0),"")</f>
        <v/>
      </c>
      <c r="W2609" s="19" t="str">
        <f>IFERROR(VLOOKUP(F2609,国RL2019!$B$2:$E$873,4,0),"")</f>
        <v/>
      </c>
      <c r="X2609" s="19" t="str">
        <f>IFERROR(VLOOKUP(F2609,国RL2019!$B$2:$E$873,3,0),"")</f>
        <v/>
      </c>
      <c r="Y2609" s="19" t="str">
        <f>IFERROR(VLOOKUP(F2609,国RL2017!$B$2:$E$870,4,0),"")</f>
        <v/>
      </c>
      <c r="Z2609" s="19" t="str">
        <f>IFERROR(VLOOKUP(F2609,国RL2017!$B$2:$E$870,3,0),"")</f>
        <v/>
      </c>
      <c r="AA2609" s="19" t="str">
        <f>IFERROR(VLOOKUP(F2609,国RL2006!$B$2:$E$567,4,0),"")</f>
        <v/>
      </c>
      <c r="AB2609" s="19" t="str">
        <f>IFERROR(VLOOKUP(F2609,国RL2006!$B$2:$E$567,3,0),"")</f>
        <v/>
      </c>
      <c r="AC2609" s="24"/>
    </row>
    <row r="2610" spans="1:29" x14ac:dyDescent="0.15">
      <c r="A2610" s="16">
        <v>2609</v>
      </c>
      <c r="B2610" s="24">
        <v>2017</v>
      </c>
      <c r="C2610" s="24">
        <v>9</v>
      </c>
      <c r="D2610" s="24">
        <v>1</v>
      </c>
      <c r="E2610" s="24" t="s">
        <v>2916</v>
      </c>
      <c r="F2610" s="24" t="s">
        <v>23</v>
      </c>
      <c r="G2610" s="24" t="s">
        <v>2927</v>
      </c>
      <c r="H2610" s="24">
        <v>5</v>
      </c>
      <c r="I2610" s="24"/>
      <c r="J2610" s="24"/>
      <c r="K2610" s="24">
        <v>1</v>
      </c>
      <c r="L2610" s="24"/>
      <c r="M2610" s="15">
        <v>6</v>
      </c>
      <c r="N2610" s="24"/>
      <c r="O2610" s="18" t="str">
        <f>IFERROR(VLOOKUP(F2610,'（鳥類・チョウ）vlookup関数用'!$D$35:$F$38,3,0),"")</f>
        <v/>
      </c>
      <c r="P2610" s="18" t="str">
        <f>IFERROR(VLOOKUP(F2610,特定外来生物!$A$3:$G$24,7,0),"")</f>
        <v/>
      </c>
      <c r="Q2610" s="17" t="str">
        <f>IFERROR(VLOOKUP(F2610,県RL2019!$B$2:$H$605,4,0),"")</f>
        <v/>
      </c>
      <c r="R2610" s="17" t="str">
        <f>IFERROR(VLOOKUP(F2610,県RL2019!$B$2:$H$605,5,0),"")</f>
        <v/>
      </c>
      <c r="S2610" s="17" t="str">
        <f>IFERROR(VLOOKUP(F2610,県RL2011!$F$3:$H$906,2,0),"")</f>
        <v/>
      </c>
      <c r="T2610" s="17" t="str">
        <f>IFERROR(VLOOKUP(F2610,県RL2011!$F$3:$H$906,3,0),"")</f>
        <v/>
      </c>
      <c r="U2610" s="150" t="str">
        <f>IFERROR(VLOOKUP(F2610,国RL2020!$B$2:$E$878,4,0),"")</f>
        <v/>
      </c>
      <c r="V2610" s="150" t="str">
        <f>IFERROR(VLOOKUP(F2610,国RL2020!$B$2:$E$878,3,0),"")</f>
        <v/>
      </c>
      <c r="W2610" s="19" t="str">
        <f>IFERROR(VLOOKUP(F2610,国RL2019!$B$2:$E$873,4,0),"")</f>
        <v/>
      </c>
      <c r="X2610" s="19" t="str">
        <f>IFERROR(VLOOKUP(F2610,国RL2019!$B$2:$E$873,3,0),"")</f>
        <v/>
      </c>
      <c r="Y2610" s="19" t="str">
        <f>IFERROR(VLOOKUP(F2610,国RL2017!$B$2:$E$870,4,0),"")</f>
        <v/>
      </c>
      <c r="Z2610" s="19" t="str">
        <f>IFERROR(VLOOKUP(F2610,国RL2017!$B$2:$E$870,3,0),"")</f>
        <v/>
      </c>
      <c r="AA2610" s="19" t="str">
        <f>IFERROR(VLOOKUP(F2610,国RL2006!$B$2:$E$567,4,0),"")</f>
        <v/>
      </c>
      <c r="AB2610" s="19" t="str">
        <f>IFERROR(VLOOKUP(F2610,国RL2006!$B$2:$E$567,3,0),"")</f>
        <v/>
      </c>
      <c r="AC2610" s="24"/>
    </row>
    <row r="2611" spans="1:29" x14ac:dyDescent="0.15">
      <c r="A2611" s="16">
        <v>2610</v>
      </c>
      <c r="B2611" s="24">
        <v>2017</v>
      </c>
      <c r="C2611" s="24">
        <v>9</v>
      </c>
      <c r="D2611" s="24">
        <v>1</v>
      </c>
      <c r="E2611" s="24" t="s">
        <v>2916</v>
      </c>
      <c r="F2611" s="24" t="s">
        <v>43</v>
      </c>
      <c r="G2611" s="24" t="s">
        <v>2927</v>
      </c>
      <c r="H2611" s="24"/>
      <c r="I2611" s="24"/>
      <c r="J2611" s="24"/>
      <c r="K2611" s="24"/>
      <c r="L2611" s="24">
        <v>2</v>
      </c>
      <c r="M2611" s="15">
        <v>2</v>
      </c>
      <c r="N2611" s="24"/>
      <c r="O2611" s="18" t="str">
        <f>IFERROR(VLOOKUP(F2611,'（鳥類・チョウ）vlookup関数用'!$D$35:$F$38,3,0),"")</f>
        <v/>
      </c>
      <c r="P2611" s="18" t="str">
        <f>IFERROR(VLOOKUP(F2611,特定外来生物!$A$3:$G$24,7,0),"")</f>
        <v/>
      </c>
      <c r="Q2611" s="17" t="str">
        <f>IFERROR(VLOOKUP(F2611,県RL2019!$B$2:$H$605,4,0),"")</f>
        <v/>
      </c>
      <c r="R2611" s="17" t="str">
        <f>IFERROR(VLOOKUP(F2611,県RL2019!$B$2:$H$605,5,0),"")</f>
        <v/>
      </c>
      <c r="S2611" s="17" t="str">
        <f>IFERROR(VLOOKUP(F2611,県RL2011!$F$3:$H$906,2,0),"")</f>
        <v/>
      </c>
      <c r="T2611" s="17" t="str">
        <f>IFERROR(VLOOKUP(F2611,県RL2011!$F$3:$H$906,3,0),"")</f>
        <v/>
      </c>
      <c r="U2611" s="150" t="str">
        <f>IFERROR(VLOOKUP(F2611,国RL2020!$B$2:$E$878,4,0),"")</f>
        <v/>
      </c>
      <c r="V2611" s="150" t="str">
        <f>IFERROR(VLOOKUP(F2611,国RL2020!$B$2:$E$878,3,0),"")</f>
        <v/>
      </c>
      <c r="W2611" s="19" t="str">
        <f>IFERROR(VLOOKUP(F2611,国RL2019!$B$2:$E$873,4,0),"")</f>
        <v/>
      </c>
      <c r="X2611" s="19" t="str">
        <f>IFERROR(VLOOKUP(F2611,国RL2019!$B$2:$E$873,3,0),"")</f>
        <v/>
      </c>
      <c r="Y2611" s="19" t="str">
        <f>IFERROR(VLOOKUP(F2611,国RL2017!$B$2:$E$870,4,0),"")</f>
        <v/>
      </c>
      <c r="Z2611" s="19" t="str">
        <f>IFERROR(VLOOKUP(F2611,国RL2017!$B$2:$E$870,3,0),"")</f>
        <v/>
      </c>
      <c r="AA2611" s="19" t="str">
        <f>IFERROR(VLOOKUP(F2611,国RL2006!$B$2:$E$567,4,0),"")</f>
        <v/>
      </c>
      <c r="AB2611" s="19" t="str">
        <f>IFERROR(VLOOKUP(F2611,国RL2006!$B$2:$E$567,3,0),"")</f>
        <v/>
      </c>
      <c r="AC2611" s="24"/>
    </row>
    <row r="2612" spans="1:29" x14ac:dyDescent="0.15">
      <c r="A2612" s="16">
        <v>2611</v>
      </c>
      <c r="B2612" s="24">
        <v>2017</v>
      </c>
      <c r="C2612" s="24">
        <v>9</v>
      </c>
      <c r="D2612" s="24">
        <v>1</v>
      </c>
      <c r="E2612" s="24" t="s">
        <v>2916</v>
      </c>
      <c r="F2612" s="24" t="s">
        <v>58</v>
      </c>
      <c r="G2612" s="24" t="s">
        <v>2926</v>
      </c>
      <c r="H2612" s="24"/>
      <c r="I2612" s="24"/>
      <c r="J2612" s="24"/>
      <c r="K2612" s="24">
        <v>1</v>
      </c>
      <c r="L2612" s="24"/>
      <c r="M2612" s="15">
        <v>1</v>
      </c>
      <c r="N2612" s="24"/>
      <c r="O2612" s="18" t="str">
        <f>IFERROR(VLOOKUP(F2612,'（鳥類・チョウ）vlookup関数用'!$D$35:$F$38,3,0),"")</f>
        <v/>
      </c>
      <c r="P2612" s="18" t="str">
        <f>IFERROR(VLOOKUP(F2612,特定外来生物!$A$3:$G$24,7,0),"")</f>
        <v/>
      </c>
      <c r="Q2612" s="17" t="str">
        <f>IFERROR(VLOOKUP(F2612,県RL2019!$B$2:$H$605,4,0),"")</f>
        <v/>
      </c>
      <c r="R2612" s="17" t="str">
        <f>IFERROR(VLOOKUP(F2612,県RL2019!$B$2:$H$605,5,0),"")</f>
        <v/>
      </c>
      <c r="S2612" s="17" t="str">
        <f>IFERROR(VLOOKUP(F2612,県RL2011!$F$3:$H$906,2,0),"")</f>
        <v/>
      </c>
      <c r="T2612" s="17" t="str">
        <f>IFERROR(VLOOKUP(F2612,県RL2011!$F$3:$H$906,3,0),"")</f>
        <v/>
      </c>
      <c r="U2612" s="150" t="str">
        <f>IFERROR(VLOOKUP(F2612,国RL2020!$B$2:$E$878,4,0),"")</f>
        <v/>
      </c>
      <c r="V2612" s="150" t="str">
        <f>IFERROR(VLOOKUP(F2612,国RL2020!$B$2:$E$878,3,0),"")</f>
        <v/>
      </c>
      <c r="W2612" s="19" t="str">
        <f>IFERROR(VLOOKUP(F2612,国RL2019!$B$2:$E$873,4,0),"")</f>
        <v/>
      </c>
      <c r="X2612" s="19" t="str">
        <f>IFERROR(VLOOKUP(F2612,国RL2019!$B$2:$E$873,3,0),"")</f>
        <v/>
      </c>
      <c r="Y2612" s="19" t="str">
        <f>IFERROR(VLOOKUP(F2612,国RL2017!$B$2:$E$870,4,0),"")</f>
        <v/>
      </c>
      <c r="Z2612" s="19" t="str">
        <f>IFERROR(VLOOKUP(F2612,国RL2017!$B$2:$E$870,3,0),"")</f>
        <v/>
      </c>
      <c r="AA2612" s="19" t="str">
        <f>IFERROR(VLOOKUP(F2612,国RL2006!$B$2:$E$567,4,0),"")</f>
        <v/>
      </c>
      <c r="AB2612" s="19" t="str">
        <f>IFERROR(VLOOKUP(F2612,国RL2006!$B$2:$E$567,3,0),"")</f>
        <v/>
      </c>
      <c r="AC2612" s="24"/>
    </row>
    <row r="2613" spans="1:29" x14ac:dyDescent="0.15">
      <c r="A2613" s="16">
        <v>2612</v>
      </c>
      <c r="B2613" s="24">
        <v>2017</v>
      </c>
      <c r="C2613" s="24">
        <v>9</v>
      </c>
      <c r="D2613" s="24">
        <v>1</v>
      </c>
      <c r="E2613" s="24" t="s">
        <v>2916</v>
      </c>
      <c r="F2613" s="24" t="s">
        <v>44</v>
      </c>
      <c r="G2613" s="24" t="s">
        <v>2926</v>
      </c>
      <c r="H2613" s="24"/>
      <c r="I2613" s="24"/>
      <c r="J2613" s="24"/>
      <c r="K2613" s="24"/>
      <c r="L2613" s="24">
        <v>2</v>
      </c>
      <c r="M2613" s="15">
        <v>2</v>
      </c>
      <c r="N2613" s="24"/>
      <c r="O2613" s="18" t="str">
        <f>IFERROR(VLOOKUP(F2613,'（鳥類・チョウ）vlookup関数用'!$D$35:$F$38,3,0),"")</f>
        <v/>
      </c>
      <c r="P2613" s="18" t="str">
        <f>IFERROR(VLOOKUP(F2613,特定外来生物!$A$3:$G$24,7,0),"")</f>
        <v/>
      </c>
      <c r="Q2613" s="17" t="str">
        <f>IFERROR(VLOOKUP(F2613,県RL2019!$B$2:$H$605,4,0),"")</f>
        <v/>
      </c>
      <c r="R2613" s="17" t="str">
        <f>IFERROR(VLOOKUP(F2613,県RL2019!$B$2:$H$605,5,0),"")</f>
        <v/>
      </c>
      <c r="S2613" s="17" t="str">
        <f>IFERROR(VLOOKUP(F2613,県RL2011!$F$3:$H$906,2,0),"")</f>
        <v/>
      </c>
      <c r="T2613" s="17" t="str">
        <f>IFERROR(VLOOKUP(F2613,県RL2011!$F$3:$H$906,3,0),"")</f>
        <v/>
      </c>
      <c r="U2613" s="150" t="str">
        <f>IFERROR(VLOOKUP(F2613,国RL2020!$B$2:$E$878,4,0),"")</f>
        <v/>
      </c>
      <c r="V2613" s="150" t="str">
        <f>IFERROR(VLOOKUP(F2613,国RL2020!$B$2:$E$878,3,0),"")</f>
        <v/>
      </c>
      <c r="W2613" s="19" t="str">
        <f>IFERROR(VLOOKUP(F2613,国RL2019!$B$2:$E$873,4,0),"")</f>
        <v/>
      </c>
      <c r="X2613" s="19" t="str">
        <f>IFERROR(VLOOKUP(F2613,国RL2019!$B$2:$E$873,3,0),"")</f>
        <v/>
      </c>
      <c r="Y2613" s="19" t="str">
        <f>IFERROR(VLOOKUP(F2613,国RL2017!$B$2:$E$870,4,0),"")</f>
        <v/>
      </c>
      <c r="Z2613" s="19" t="str">
        <f>IFERROR(VLOOKUP(F2613,国RL2017!$B$2:$E$870,3,0),"")</f>
        <v/>
      </c>
      <c r="AA2613" s="19" t="str">
        <f>IFERROR(VLOOKUP(F2613,国RL2006!$B$2:$E$567,4,0),"")</f>
        <v/>
      </c>
      <c r="AB2613" s="19" t="str">
        <f>IFERROR(VLOOKUP(F2613,国RL2006!$B$2:$E$567,3,0),"")</f>
        <v/>
      </c>
      <c r="AC2613" s="24"/>
    </row>
    <row r="2614" spans="1:29" x14ac:dyDescent="0.15">
      <c r="A2614" s="16">
        <v>2613</v>
      </c>
      <c r="B2614" s="24">
        <v>2017</v>
      </c>
      <c r="C2614" s="24">
        <v>9</v>
      </c>
      <c r="D2614" s="24">
        <v>1</v>
      </c>
      <c r="E2614" s="24" t="s">
        <v>2916</v>
      </c>
      <c r="F2614" s="24" t="s">
        <v>14</v>
      </c>
      <c r="G2614" s="24" t="s">
        <v>2926</v>
      </c>
      <c r="H2614" s="24">
        <v>4</v>
      </c>
      <c r="I2614" s="24"/>
      <c r="J2614" s="24"/>
      <c r="K2614" s="24">
        <v>5</v>
      </c>
      <c r="L2614" s="24">
        <v>2</v>
      </c>
      <c r="M2614" s="15">
        <v>11</v>
      </c>
      <c r="N2614" s="24"/>
      <c r="O2614" s="18" t="str">
        <f>IFERROR(VLOOKUP(F2614,'（鳥類・チョウ）vlookup関数用'!$D$35:$F$38,3,0),"")</f>
        <v/>
      </c>
      <c r="P2614" s="18" t="str">
        <f>IFERROR(VLOOKUP(F2614,特定外来生物!$A$3:$G$24,7,0),"")</f>
        <v/>
      </c>
      <c r="Q2614" s="17" t="str">
        <f>IFERROR(VLOOKUP(F2614,県RL2019!$B$2:$H$605,4,0),"")</f>
        <v/>
      </c>
      <c r="R2614" s="17" t="str">
        <f>IFERROR(VLOOKUP(F2614,県RL2019!$B$2:$H$605,5,0),"")</f>
        <v/>
      </c>
      <c r="S2614" s="17" t="str">
        <f>IFERROR(VLOOKUP(F2614,県RL2011!$F$3:$H$906,2,0),"")</f>
        <v/>
      </c>
      <c r="T2614" s="17" t="str">
        <f>IFERROR(VLOOKUP(F2614,県RL2011!$F$3:$H$906,3,0),"")</f>
        <v/>
      </c>
      <c r="U2614" s="150" t="str">
        <f>IFERROR(VLOOKUP(F2614,国RL2020!$B$2:$E$878,4,0),"")</f>
        <v/>
      </c>
      <c r="V2614" s="150" t="str">
        <f>IFERROR(VLOOKUP(F2614,国RL2020!$B$2:$E$878,3,0),"")</f>
        <v/>
      </c>
      <c r="W2614" s="19" t="str">
        <f>IFERROR(VLOOKUP(F2614,国RL2019!$B$2:$E$873,4,0),"")</f>
        <v/>
      </c>
      <c r="X2614" s="19" t="str">
        <f>IFERROR(VLOOKUP(F2614,国RL2019!$B$2:$E$873,3,0),"")</f>
        <v/>
      </c>
      <c r="Y2614" s="19" t="str">
        <f>IFERROR(VLOOKUP(F2614,国RL2017!$B$2:$E$870,4,0),"")</f>
        <v/>
      </c>
      <c r="Z2614" s="19" t="str">
        <f>IFERROR(VLOOKUP(F2614,国RL2017!$B$2:$E$870,3,0),"")</f>
        <v/>
      </c>
      <c r="AA2614" s="19" t="str">
        <f>IFERROR(VLOOKUP(F2614,国RL2006!$B$2:$E$567,4,0),"")</f>
        <v/>
      </c>
      <c r="AB2614" s="19" t="str">
        <f>IFERROR(VLOOKUP(F2614,国RL2006!$B$2:$E$567,3,0),"")</f>
        <v/>
      </c>
      <c r="AC2614" s="24"/>
    </row>
    <row r="2615" spans="1:29" x14ac:dyDescent="0.15">
      <c r="A2615" s="16">
        <v>2614</v>
      </c>
      <c r="B2615" s="24">
        <v>2017</v>
      </c>
      <c r="C2615" s="24">
        <v>10</v>
      </c>
      <c r="D2615" s="24">
        <v>1</v>
      </c>
      <c r="E2615" s="24" t="s">
        <v>2916</v>
      </c>
      <c r="F2615" s="24" t="s">
        <v>28</v>
      </c>
      <c r="G2615" s="24" t="s">
        <v>2923</v>
      </c>
      <c r="H2615" s="24">
        <v>1</v>
      </c>
      <c r="I2615" s="24"/>
      <c r="J2615" s="24"/>
      <c r="K2615" s="24"/>
      <c r="L2615" s="24">
        <v>10</v>
      </c>
      <c r="M2615" s="15">
        <v>11</v>
      </c>
      <c r="N2615" s="24"/>
      <c r="O2615" s="18" t="str">
        <f>IFERROR(VLOOKUP(F2615,'（鳥類・チョウ）vlookup関数用'!$D$35:$F$38,3,0),"")</f>
        <v/>
      </c>
      <c r="P2615" s="18" t="str">
        <f>IFERROR(VLOOKUP(F2615,特定外来生物!$A$3:$G$24,7,0),"")</f>
        <v/>
      </c>
      <c r="Q2615" s="17" t="str">
        <f>IFERROR(VLOOKUP(F2615,県RL2019!$B$2:$H$605,4,0),"")</f>
        <v/>
      </c>
      <c r="R2615" s="17" t="str">
        <f>IFERROR(VLOOKUP(F2615,県RL2019!$B$2:$H$605,5,0),"")</f>
        <v/>
      </c>
      <c r="S2615" s="17" t="str">
        <f>IFERROR(VLOOKUP(F2615,県RL2011!$F$3:$H$906,2,0),"")</f>
        <v/>
      </c>
      <c r="T2615" s="17" t="str">
        <f>IFERROR(VLOOKUP(F2615,県RL2011!$F$3:$H$906,3,0),"")</f>
        <v/>
      </c>
      <c r="U2615" s="150" t="str">
        <f>IFERROR(VLOOKUP(F2615,国RL2020!$B$2:$E$878,4,0),"")</f>
        <v/>
      </c>
      <c r="V2615" s="150" t="str">
        <f>IFERROR(VLOOKUP(F2615,国RL2020!$B$2:$E$878,3,0),"")</f>
        <v/>
      </c>
      <c r="W2615" s="19" t="str">
        <f>IFERROR(VLOOKUP(F2615,国RL2019!$B$2:$E$873,4,0),"")</f>
        <v/>
      </c>
      <c r="X2615" s="19" t="str">
        <f>IFERROR(VLOOKUP(F2615,国RL2019!$B$2:$E$873,3,0),"")</f>
        <v/>
      </c>
      <c r="Y2615" s="19" t="str">
        <f>IFERROR(VLOOKUP(F2615,国RL2017!$B$2:$E$870,4,0),"")</f>
        <v/>
      </c>
      <c r="Z2615" s="19" t="str">
        <f>IFERROR(VLOOKUP(F2615,国RL2017!$B$2:$E$870,3,0),"")</f>
        <v/>
      </c>
      <c r="AA2615" s="19" t="str">
        <f>IFERROR(VLOOKUP(F2615,国RL2006!$B$2:$E$567,4,0),"")</f>
        <v/>
      </c>
      <c r="AB2615" s="19" t="str">
        <f>IFERROR(VLOOKUP(F2615,国RL2006!$B$2:$E$567,3,0),"")</f>
        <v/>
      </c>
      <c r="AC2615" s="24"/>
    </row>
    <row r="2616" spans="1:29" x14ac:dyDescent="0.15">
      <c r="A2616" s="16">
        <v>2615</v>
      </c>
      <c r="B2616" s="24">
        <v>2017</v>
      </c>
      <c r="C2616" s="24">
        <v>10</v>
      </c>
      <c r="D2616" s="24">
        <v>1</v>
      </c>
      <c r="E2616" s="24" t="s">
        <v>2916</v>
      </c>
      <c r="F2616" s="24" t="s">
        <v>46</v>
      </c>
      <c r="G2616" s="24" t="s">
        <v>19</v>
      </c>
      <c r="H2616" s="24">
        <v>4</v>
      </c>
      <c r="I2616" s="24"/>
      <c r="J2616" s="24"/>
      <c r="K2616" s="24">
        <v>5</v>
      </c>
      <c r="L2616" s="24">
        <v>6</v>
      </c>
      <c r="M2616" s="15">
        <v>15</v>
      </c>
      <c r="N2616" s="24"/>
      <c r="O2616" s="18" t="str">
        <f>IFERROR(VLOOKUP(F2616,'（鳥類・チョウ）vlookup関数用'!$D$35:$F$38,3,0),"")</f>
        <v/>
      </c>
      <c r="P2616" s="18" t="str">
        <f>IFERROR(VLOOKUP(F2616,特定外来生物!$A$3:$G$24,7,0),"")</f>
        <v/>
      </c>
      <c r="Q2616" s="17" t="str">
        <f>IFERROR(VLOOKUP(F2616,県RL2019!$B$2:$H$605,4,0),"")</f>
        <v/>
      </c>
      <c r="R2616" s="17" t="str">
        <f>IFERROR(VLOOKUP(F2616,県RL2019!$B$2:$H$605,5,0),"")</f>
        <v/>
      </c>
      <c r="S2616" s="17" t="str">
        <f>IFERROR(VLOOKUP(F2616,県RL2011!$F$3:$H$906,2,0),"")</f>
        <v/>
      </c>
      <c r="T2616" s="17" t="str">
        <f>IFERROR(VLOOKUP(F2616,県RL2011!$F$3:$H$906,3,0),"")</f>
        <v/>
      </c>
      <c r="U2616" s="150" t="str">
        <f>IFERROR(VLOOKUP(F2616,国RL2020!$B$2:$E$878,4,0),"")</f>
        <v/>
      </c>
      <c r="V2616" s="150" t="str">
        <f>IFERROR(VLOOKUP(F2616,国RL2020!$B$2:$E$878,3,0),"")</f>
        <v/>
      </c>
      <c r="W2616" s="19" t="str">
        <f>IFERROR(VLOOKUP(F2616,国RL2019!$B$2:$E$873,4,0),"")</f>
        <v/>
      </c>
      <c r="X2616" s="19" t="str">
        <f>IFERROR(VLOOKUP(F2616,国RL2019!$B$2:$E$873,3,0),"")</f>
        <v/>
      </c>
      <c r="Y2616" s="19" t="str">
        <f>IFERROR(VLOOKUP(F2616,国RL2017!$B$2:$E$870,4,0),"")</f>
        <v/>
      </c>
      <c r="Z2616" s="19" t="str">
        <f>IFERROR(VLOOKUP(F2616,国RL2017!$B$2:$E$870,3,0),"")</f>
        <v/>
      </c>
      <c r="AA2616" s="19" t="str">
        <f>IFERROR(VLOOKUP(F2616,国RL2006!$B$2:$E$567,4,0),"")</f>
        <v/>
      </c>
      <c r="AB2616" s="19" t="str">
        <f>IFERROR(VLOOKUP(F2616,国RL2006!$B$2:$E$567,3,0),"")</f>
        <v/>
      </c>
      <c r="AC2616" s="24"/>
    </row>
    <row r="2617" spans="1:29" x14ac:dyDescent="0.15">
      <c r="A2617" s="16">
        <v>2616</v>
      </c>
      <c r="B2617" s="24">
        <v>2017</v>
      </c>
      <c r="C2617" s="24">
        <v>10</v>
      </c>
      <c r="D2617" s="24">
        <v>1</v>
      </c>
      <c r="E2617" s="24" t="s">
        <v>2916</v>
      </c>
      <c r="F2617" s="24" t="s">
        <v>17</v>
      </c>
      <c r="G2617" s="24" t="s">
        <v>2924</v>
      </c>
      <c r="H2617" s="24">
        <v>12</v>
      </c>
      <c r="I2617" s="24"/>
      <c r="J2617" s="24"/>
      <c r="K2617" s="24"/>
      <c r="L2617" s="24">
        <v>7</v>
      </c>
      <c r="M2617" s="15">
        <v>19</v>
      </c>
      <c r="N2617" s="24"/>
      <c r="O2617" s="18" t="str">
        <f>IFERROR(VLOOKUP(F2617,'（鳥類・チョウ）vlookup関数用'!$D$35:$F$38,3,0),"")</f>
        <v/>
      </c>
      <c r="P2617" s="18" t="str">
        <f>IFERROR(VLOOKUP(F2617,特定外来生物!$A$3:$G$24,7,0),"")</f>
        <v/>
      </c>
      <c r="Q2617" s="17" t="str">
        <f>IFERROR(VLOOKUP(F2617,県RL2019!$B$2:$H$605,4,0),"")</f>
        <v/>
      </c>
      <c r="R2617" s="17" t="str">
        <f>IFERROR(VLOOKUP(F2617,県RL2019!$B$2:$H$605,5,0),"")</f>
        <v/>
      </c>
      <c r="S2617" s="17" t="str">
        <f>IFERROR(VLOOKUP(F2617,県RL2011!$F$3:$H$906,2,0),"")</f>
        <v/>
      </c>
      <c r="T2617" s="17" t="str">
        <f>IFERROR(VLOOKUP(F2617,県RL2011!$F$3:$H$906,3,0),"")</f>
        <v/>
      </c>
      <c r="U2617" s="150" t="str">
        <f>IFERROR(VLOOKUP(F2617,国RL2020!$B$2:$E$878,4,0),"")</f>
        <v/>
      </c>
      <c r="V2617" s="150" t="str">
        <f>IFERROR(VLOOKUP(F2617,国RL2020!$B$2:$E$878,3,0),"")</f>
        <v/>
      </c>
      <c r="W2617" s="19" t="str">
        <f>IFERROR(VLOOKUP(F2617,国RL2019!$B$2:$E$873,4,0),"")</f>
        <v/>
      </c>
      <c r="X2617" s="19" t="str">
        <f>IFERROR(VLOOKUP(F2617,国RL2019!$B$2:$E$873,3,0),"")</f>
        <v/>
      </c>
      <c r="Y2617" s="19" t="str">
        <f>IFERROR(VLOOKUP(F2617,国RL2017!$B$2:$E$870,4,0),"")</f>
        <v/>
      </c>
      <c r="Z2617" s="19" t="str">
        <f>IFERROR(VLOOKUP(F2617,国RL2017!$B$2:$E$870,3,0),"")</f>
        <v/>
      </c>
      <c r="AA2617" s="19" t="str">
        <f>IFERROR(VLOOKUP(F2617,国RL2006!$B$2:$E$567,4,0),"")</f>
        <v/>
      </c>
      <c r="AB2617" s="19" t="str">
        <f>IFERROR(VLOOKUP(F2617,国RL2006!$B$2:$E$567,3,0),"")</f>
        <v/>
      </c>
      <c r="AC2617" s="24"/>
    </row>
    <row r="2618" spans="1:29" x14ac:dyDescent="0.15">
      <c r="A2618" s="16">
        <v>2617</v>
      </c>
      <c r="B2618" s="24">
        <v>2017</v>
      </c>
      <c r="C2618" s="24">
        <v>10</v>
      </c>
      <c r="D2618" s="24">
        <v>1</v>
      </c>
      <c r="E2618" s="24" t="s">
        <v>2916</v>
      </c>
      <c r="F2618" s="24" t="s">
        <v>27</v>
      </c>
      <c r="G2618" s="24" t="s">
        <v>2924</v>
      </c>
      <c r="H2618" s="24">
        <v>3</v>
      </c>
      <c r="I2618" s="24"/>
      <c r="J2618" s="24"/>
      <c r="K2618" s="24"/>
      <c r="L2618" s="24">
        <v>3</v>
      </c>
      <c r="M2618" s="15">
        <v>6</v>
      </c>
      <c r="N2618" s="24"/>
      <c r="O2618" s="18" t="str">
        <f>IFERROR(VLOOKUP(F2618,'（鳥類・チョウ）vlookup関数用'!$D$35:$F$38,3,0),"")</f>
        <v/>
      </c>
      <c r="P2618" s="18" t="str">
        <f>IFERROR(VLOOKUP(F2618,特定外来生物!$A$3:$G$24,7,0),"")</f>
        <v/>
      </c>
      <c r="Q2618" s="17" t="str">
        <f>IFERROR(VLOOKUP(F2618,県RL2019!$B$2:$H$605,4,0),"")</f>
        <v/>
      </c>
      <c r="R2618" s="17" t="str">
        <f>IFERROR(VLOOKUP(F2618,県RL2019!$B$2:$H$605,5,0),"")</f>
        <v/>
      </c>
      <c r="S2618" s="17" t="str">
        <f>IFERROR(VLOOKUP(F2618,県RL2011!$F$3:$H$906,2,0),"")</f>
        <v/>
      </c>
      <c r="T2618" s="17" t="str">
        <f>IFERROR(VLOOKUP(F2618,県RL2011!$F$3:$H$906,3,0),"")</f>
        <v/>
      </c>
      <c r="U2618" s="150" t="str">
        <f>IFERROR(VLOOKUP(F2618,国RL2020!$B$2:$E$878,4,0),"")</f>
        <v/>
      </c>
      <c r="V2618" s="150" t="str">
        <f>IFERROR(VLOOKUP(F2618,国RL2020!$B$2:$E$878,3,0),"")</f>
        <v/>
      </c>
      <c r="W2618" s="19" t="str">
        <f>IFERROR(VLOOKUP(F2618,国RL2019!$B$2:$E$873,4,0),"")</f>
        <v/>
      </c>
      <c r="X2618" s="19" t="str">
        <f>IFERROR(VLOOKUP(F2618,国RL2019!$B$2:$E$873,3,0),"")</f>
        <v/>
      </c>
      <c r="Y2618" s="19" t="str">
        <f>IFERROR(VLOOKUP(F2618,国RL2017!$B$2:$E$870,4,0),"")</f>
        <v/>
      </c>
      <c r="Z2618" s="19" t="str">
        <f>IFERROR(VLOOKUP(F2618,国RL2017!$B$2:$E$870,3,0),"")</f>
        <v/>
      </c>
      <c r="AA2618" s="19" t="str">
        <f>IFERROR(VLOOKUP(F2618,国RL2006!$B$2:$E$567,4,0),"")</f>
        <v/>
      </c>
      <c r="AB2618" s="19" t="str">
        <f>IFERROR(VLOOKUP(F2618,国RL2006!$B$2:$E$567,3,0),"")</f>
        <v/>
      </c>
      <c r="AC2618" s="24"/>
    </row>
    <row r="2619" spans="1:29" x14ac:dyDescent="0.15">
      <c r="A2619" s="16">
        <v>2618</v>
      </c>
      <c r="B2619" s="24">
        <v>2017</v>
      </c>
      <c r="C2619" s="24">
        <v>10</v>
      </c>
      <c r="D2619" s="24">
        <v>1</v>
      </c>
      <c r="E2619" s="24" t="s">
        <v>2916</v>
      </c>
      <c r="F2619" s="24" t="s">
        <v>77</v>
      </c>
      <c r="G2619" s="24" t="s">
        <v>2924</v>
      </c>
      <c r="H2619" s="24">
        <v>1</v>
      </c>
      <c r="I2619" s="24"/>
      <c r="J2619" s="24"/>
      <c r="K2619" s="24"/>
      <c r="L2619" s="24">
        <v>1</v>
      </c>
      <c r="M2619" s="15">
        <v>2</v>
      </c>
      <c r="N2619" s="24"/>
      <c r="O2619" s="18" t="str">
        <f>IFERROR(VLOOKUP(F2619,'（鳥類・チョウ）vlookup関数用'!$D$35:$F$38,3,0),"")</f>
        <v/>
      </c>
      <c r="P2619" s="18" t="str">
        <f>IFERROR(VLOOKUP(F2619,特定外来生物!$A$3:$G$24,7,0),"")</f>
        <v/>
      </c>
      <c r="Q2619" s="17" t="str">
        <f>IFERROR(VLOOKUP(F2619,県RL2019!$B$2:$H$605,4,0),"")</f>
        <v/>
      </c>
      <c r="R2619" s="17" t="str">
        <f>IFERROR(VLOOKUP(F2619,県RL2019!$B$2:$H$605,5,0),"")</f>
        <v/>
      </c>
      <c r="S2619" s="17" t="str">
        <f>IFERROR(VLOOKUP(F2619,県RL2011!$F$3:$H$906,2,0),"")</f>
        <v/>
      </c>
      <c r="T2619" s="17" t="str">
        <f>IFERROR(VLOOKUP(F2619,県RL2011!$F$3:$H$906,3,0),"")</f>
        <v/>
      </c>
      <c r="U2619" s="150" t="str">
        <f>IFERROR(VLOOKUP(F2619,国RL2020!$B$2:$E$878,4,0),"")</f>
        <v/>
      </c>
      <c r="V2619" s="150" t="str">
        <f>IFERROR(VLOOKUP(F2619,国RL2020!$B$2:$E$878,3,0),"")</f>
        <v/>
      </c>
      <c r="W2619" s="19" t="str">
        <f>IFERROR(VLOOKUP(F2619,国RL2019!$B$2:$E$873,4,0),"")</f>
        <v/>
      </c>
      <c r="X2619" s="19" t="str">
        <f>IFERROR(VLOOKUP(F2619,国RL2019!$B$2:$E$873,3,0),"")</f>
        <v/>
      </c>
      <c r="Y2619" s="19" t="str">
        <f>IFERROR(VLOOKUP(F2619,国RL2017!$B$2:$E$870,4,0),"")</f>
        <v/>
      </c>
      <c r="Z2619" s="19" t="str">
        <f>IFERROR(VLOOKUP(F2619,国RL2017!$B$2:$E$870,3,0),"")</f>
        <v/>
      </c>
      <c r="AA2619" s="19" t="str">
        <f>IFERROR(VLOOKUP(F2619,国RL2006!$B$2:$E$567,4,0),"")</f>
        <v/>
      </c>
      <c r="AB2619" s="19" t="str">
        <f>IFERROR(VLOOKUP(F2619,国RL2006!$B$2:$E$567,3,0),"")</f>
        <v/>
      </c>
      <c r="AC2619" s="24"/>
    </row>
    <row r="2620" spans="1:29" x14ac:dyDescent="0.15">
      <c r="A2620" s="16">
        <v>2619</v>
      </c>
      <c r="B2620" s="24">
        <v>2017</v>
      </c>
      <c r="C2620" s="24">
        <v>10</v>
      </c>
      <c r="D2620" s="24">
        <v>1</v>
      </c>
      <c r="E2620" s="24" t="s">
        <v>2916</v>
      </c>
      <c r="F2620" s="24" t="s">
        <v>29</v>
      </c>
      <c r="G2620" s="24" t="s">
        <v>2924</v>
      </c>
      <c r="H2620" s="24">
        <v>4</v>
      </c>
      <c r="I2620" s="24"/>
      <c r="J2620" s="24"/>
      <c r="K2620" s="24">
        <v>6</v>
      </c>
      <c r="L2620" s="24">
        <v>19</v>
      </c>
      <c r="M2620" s="15">
        <v>29</v>
      </c>
      <c r="N2620" s="24"/>
      <c r="O2620" s="18" t="str">
        <f>IFERROR(VLOOKUP(F2620,'（鳥類・チョウ）vlookup関数用'!$D$35:$F$38,3,0),"")</f>
        <v/>
      </c>
      <c r="P2620" s="18" t="str">
        <f>IFERROR(VLOOKUP(F2620,特定外来生物!$A$3:$G$24,7,0),"")</f>
        <v/>
      </c>
      <c r="Q2620" s="17" t="str">
        <f>IFERROR(VLOOKUP(F2620,県RL2019!$B$2:$H$605,4,0),"")</f>
        <v/>
      </c>
      <c r="R2620" s="17" t="str">
        <f>IFERROR(VLOOKUP(F2620,県RL2019!$B$2:$H$605,5,0),"")</f>
        <v/>
      </c>
      <c r="S2620" s="17" t="str">
        <f>IFERROR(VLOOKUP(F2620,県RL2011!$F$3:$H$906,2,0),"")</f>
        <v/>
      </c>
      <c r="T2620" s="17" t="str">
        <f>IFERROR(VLOOKUP(F2620,県RL2011!$F$3:$H$906,3,0),"")</f>
        <v/>
      </c>
      <c r="U2620" s="150" t="str">
        <f>IFERROR(VLOOKUP(F2620,国RL2020!$B$2:$E$878,4,0),"")</f>
        <v/>
      </c>
      <c r="V2620" s="150" t="str">
        <f>IFERROR(VLOOKUP(F2620,国RL2020!$B$2:$E$878,3,0),"")</f>
        <v/>
      </c>
      <c r="W2620" s="19" t="str">
        <f>IFERROR(VLOOKUP(F2620,国RL2019!$B$2:$E$873,4,0),"")</f>
        <v/>
      </c>
      <c r="X2620" s="19" t="str">
        <f>IFERROR(VLOOKUP(F2620,国RL2019!$B$2:$E$873,3,0),"")</f>
        <v/>
      </c>
      <c r="Y2620" s="19" t="str">
        <f>IFERROR(VLOOKUP(F2620,国RL2017!$B$2:$E$870,4,0),"")</f>
        <v/>
      </c>
      <c r="Z2620" s="19" t="str">
        <f>IFERROR(VLOOKUP(F2620,国RL2017!$B$2:$E$870,3,0),"")</f>
        <v/>
      </c>
      <c r="AA2620" s="19" t="str">
        <f>IFERROR(VLOOKUP(F2620,国RL2006!$B$2:$E$567,4,0),"")</f>
        <v/>
      </c>
      <c r="AB2620" s="19" t="str">
        <f>IFERROR(VLOOKUP(F2620,国RL2006!$B$2:$E$567,3,0),"")</f>
        <v/>
      </c>
      <c r="AC2620" s="24"/>
    </row>
    <row r="2621" spans="1:29" x14ac:dyDescent="0.15">
      <c r="A2621" s="16">
        <v>2620</v>
      </c>
      <c r="B2621" s="24">
        <v>2017</v>
      </c>
      <c r="C2621" s="24">
        <v>10</v>
      </c>
      <c r="D2621" s="24">
        <v>1</v>
      </c>
      <c r="E2621" s="24" t="s">
        <v>2916</v>
      </c>
      <c r="F2621" s="24" t="s">
        <v>39</v>
      </c>
      <c r="G2621" s="24" t="s">
        <v>2924</v>
      </c>
      <c r="H2621" s="24"/>
      <c r="I2621" s="24"/>
      <c r="J2621" s="24"/>
      <c r="K2621" s="24"/>
      <c r="L2621" s="24">
        <v>1</v>
      </c>
      <c r="M2621" s="15">
        <v>1</v>
      </c>
      <c r="N2621" s="24"/>
      <c r="O2621" s="18" t="str">
        <f>IFERROR(VLOOKUP(F2621,'（鳥類・チョウ）vlookup関数用'!$D$35:$F$38,3,0),"")</f>
        <v/>
      </c>
      <c r="P2621" s="18" t="str">
        <f>IFERROR(VLOOKUP(F2621,特定外来生物!$A$3:$G$24,7,0),"")</f>
        <v/>
      </c>
      <c r="Q2621" s="17" t="str">
        <f>IFERROR(VLOOKUP(F2621,県RL2019!$B$2:$H$605,4,0),"")</f>
        <v/>
      </c>
      <c r="R2621" s="17" t="str">
        <f>IFERROR(VLOOKUP(F2621,県RL2019!$B$2:$H$605,5,0),"")</f>
        <v/>
      </c>
      <c r="S2621" s="17" t="str">
        <f>IFERROR(VLOOKUP(F2621,県RL2011!$F$3:$H$906,2,0),"")</f>
        <v/>
      </c>
      <c r="T2621" s="17" t="str">
        <f>IFERROR(VLOOKUP(F2621,県RL2011!$F$3:$H$906,3,0),"")</f>
        <v/>
      </c>
      <c r="U2621" s="150" t="str">
        <f>IFERROR(VLOOKUP(F2621,国RL2020!$B$2:$E$878,4,0),"")</f>
        <v/>
      </c>
      <c r="V2621" s="150" t="str">
        <f>IFERROR(VLOOKUP(F2621,国RL2020!$B$2:$E$878,3,0),"")</f>
        <v/>
      </c>
      <c r="W2621" s="19" t="str">
        <f>IFERROR(VLOOKUP(F2621,国RL2019!$B$2:$E$873,4,0),"")</f>
        <v/>
      </c>
      <c r="X2621" s="19" t="str">
        <f>IFERROR(VLOOKUP(F2621,国RL2019!$B$2:$E$873,3,0),"")</f>
        <v/>
      </c>
      <c r="Y2621" s="19" t="str">
        <f>IFERROR(VLOOKUP(F2621,国RL2017!$B$2:$E$870,4,0),"")</f>
        <v/>
      </c>
      <c r="Z2621" s="19" t="str">
        <f>IFERROR(VLOOKUP(F2621,国RL2017!$B$2:$E$870,3,0),"")</f>
        <v/>
      </c>
      <c r="AA2621" s="19" t="str">
        <f>IFERROR(VLOOKUP(F2621,国RL2006!$B$2:$E$567,4,0),"")</f>
        <v/>
      </c>
      <c r="AB2621" s="19" t="str">
        <f>IFERROR(VLOOKUP(F2621,国RL2006!$B$2:$E$567,3,0),"")</f>
        <v/>
      </c>
      <c r="AC2621" s="24"/>
    </row>
    <row r="2622" spans="1:29" x14ac:dyDescent="0.15">
      <c r="A2622" s="16">
        <v>2621</v>
      </c>
      <c r="B2622" s="24">
        <v>2017</v>
      </c>
      <c r="C2622" s="24">
        <v>10</v>
      </c>
      <c r="D2622" s="24">
        <v>1</v>
      </c>
      <c r="E2622" s="24" t="s">
        <v>2916</v>
      </c>
      <c r="F2622" s="24" t="s">
        <v>36</v>
      </c>
      <c r="G2622" s="24" t="s">
        <v>2925</v>
      </c>
      <c r="H2622" s="24">
        <v>1</v>
      </c>
      <c r="I2622" s="24"/>
      <c r="J2622" s="24"/>
      <c r="K2622" s="24">
        <v>1</v>
      </c>
      <c r="L2622" s="24">
        <v>2</v>
      </c>
      <c r="M2622" s="15">
        <v>4</v>
      </c>
      <c r="N2622" s="24"/>
      <c r="O2622" s="18" t="str">
        <f>IFERROR(VLOOKUP(F2622,'（鳥類・チョウ）vlookup関数用'!$D$35:$F$38,3,0),"")</f>
        <v/>
      </c>
      <c r="P2622" s="18" t="str">
        <f>IFERROR(VLOOKUP(F2622,特定外来生物!$A$3:$G$24,7,0),"")</f>
        <v/>
      </c>
      <c r="Q2622" s="17" t="str">
        <f>IFERROR(VLOOKUP(F2622,県RL2019!$B$2:$H$605,4,0),"")</f>
        <v/>
      </c>
      <c r="R2622" s="17" t="str">
        <f>IFERROR(VLOOKUP(F2622,県RL2019!$B$2:$H$605,5,0),"")</f>
        <v/>
      </c>
      <c r="S2622" s="17" t="str">
        <f>IFERROR(VLOOKUP(F2622,県RL2011!$F$3:$H$906,2,0),"")</f>
        <v/>
      </c>
      <c r="T2622" s="17" t="str">
        <f>IFERROR(VLOOKUP(F2622,県RL2011!$F$3:$H$906,3,0),"")</f>
        <v/>
      </c>
      <c r="U2622" s="150" t="str">
        <f>IFERROR(VLOOKUP(F2622,国RL2020!$B$2:$E$878,4,0),"")</f>
        <v/>
      </c>
      <c r="V2622" s="150" t="str">
        <f>IFERROR(VLOOKUP(F2622,国RL2020!$B$2:$E$878,3,0),"")</f>
        <v/>
      </c>
      <c r="W2622" s="19" t="str">
        <f>IFERROR(VLOOKUP(F2622,国RL2019!$B$2:$E$873,4,0),"")</f>
        <v/>
      </c>
      <c r="X2622" s="19" t="str">
        <f>IFERROR(VLOOKUP(F2622,国RL2019!$B$2:$E$873,3,0),"")</f>
        <v/>
      </c>
      <c r="Y2622" s="19" t="str">
        <f>IFERROR(VLOOKUP(F2622,国RL2017!$B$2:$E$870,4,0),"")</f>
        <v/>
      </c>
      <c r="Z2622" s="19" t="str">
        <f>IFERROR(VLOOKUP(F2622,国RL2017!$B$2:$E$870,3,0),"")</f>
        <v/>
      </c>
      <c r="AA2622" s="19" t="str">
        <f>IFERROR(VLOOKUP(F2622,国RL2006!$B$2:$E$567,4,0),"")</f>
        <v/>
      </c>
      <c r="AB2622" s="19" t="str">
        <f>IFERROR(VLOOKUP(F2622,国RL2006!$B$2:$E$567,3,0),"")</f>
        <v/>
      </c>
      <c r="AC2622" s="24"/>
    </row>
    <row r="2623" spans="1:29" x14ac:dyDescent="0.15">
      <c r="A2623" s="16">
        <v>2622</v>
      </c>
      <c r="B2623" s="24">
        <v>2017</v>
      </c>
      <c r="C2623" s="24">
        <v>10</v>
      </c>
      <c r="D2623" s="24">
        <v>1</v>
      </c>
      <c r="E2623" s="24" t="s">
        <v>2916</v>
      </c>
      <c r="F2623" s="24" t="s">
        <v>69</v>
      </c>
      <c r="G2623" s="24" t="s">
        <v>2925</v>
      </c>
      <c r="H2623" s="24"/>
      <c r="I2623" s="24"/>
      <c r="J2623" s="24"/>
      <c r="K2623" s="24"/>
      <c r="L2623" s="24">
        <v>2</v>
      </c>
      <c r="M2623" s="15">
        <v>2</v>
      </c>
      <c r="N2623" s="24"/>
      <c r="O2623" s="18" t="str">
        <f>IFERROR(VLOOKUP(F2623,'（鳥類・チョウ）vlookup関数用'!$D$35:$F$38,3,0),"")</f>
        <v/>
      </c>
      <c r="P2623" s="18" t="str">
        <f>IFERROR(VLOOKUP(F2623,特定外来生物!$A$3:$G$24,7,0),"")</f>
        <v/>
      </c>
      <c r="Q2623" s="17" t="str">
        <f>IFERROR(VLOOKUP(F2623,県RL2019!$B$2:$H$605,4,0),"")</f>
        <v/>
      </c>
      <c r="R2623" s="17" t="str">
        <f>IFERROR(VLOOKUP(F2623,県RL2019!$B$2:$H$605,5,0),"")</f>
        <v/>
      </c>
      <c r="S2623" s="17" t="str">
        <f>IFERROR(VLOOKUP(F2623,県RL2011!$F$3:$H$906,2,0),"")</f>
        <v/>
      </c>
      <c r="T2623" s="17" t="str">
        <f>IFERROR(VLOOKUP(F2623,県RL2011!$F$3:$H$906,3,0),"")</f>
        <v/>
      </c>
      <c r="U2623" s="150" t="str">
        <f>IFERROR(VLOOKUP(F2623,国RL2020!$B$2:$E$878,4,0),"")</f>
        <v/>
      </c>
      <c r="V2623" s="150" t="str">
        <f>IFERROR(VLOOKUP(F2623,国RL2020!$B$2:$E$878,3,0),"")</f>
        <v/>
      </c>
      <c r="W2623" s="19" t="str">
        <f>IFERROR(VLOOKUP(F2623,国RL2019!$B$2:$E$873,4,0),"")</f>
        <v/>
      </c>
      <c r="X2623" s="19" t="str">
        <f>IFERROR(VLOOKUP(F2623,国RL2019!$B$2:$E$873,3,0),"")</f>
        <v/>
      </c>
      <c r="Y2623" s="19" t="str">
        <f>IFERROR(VLOOKUP(F2623,国RL2017!$B$2:$E$870,4,0),"")</f>
        <v/>
      </c>
      <c r="Z2623" s="19" t="str">
        <f>IFERROR(VLOOKUP(F2623,国RL2017!$B$2:$E$870,3,0),"")</f>
        <v/>
      </c>
      <c r="AA2623" s="19" t="str">
        <f>IFERROR(VLOOKUP(F2623,国RL2006!$B$2:$E$567,4,0),"")</f>
        <v/>
      </c>
      <c r="AB2623" s="19" t="str">
        <f>IFERROR(VLOOKUP(F2623,国RL2006!$B$2:$E$567,3,0),"")</f>
        <v/>
      </c>
      <c r="AC2623" s="24"/>
    </row>
    <row r="2624" spans="1:29" x14ac:dyDescent="0.15">
      <c r="A2624" s="16">
        <v>2623</v>
      </c>
      <c r="B2624" s="24">
        <v>2017</v>
      </c>
      <c r="C2624" s="24">
        <v>10</v>
      </c>
      <c r="D2624" s="24">
        <v>1</v>
      </c>
      <c r="E2624" s="24" t="s">
        <v>2916</v>
      </c>
      <c r="F2624" s="24" t="s">
        <v>32</v>
      </c>
      <c r="G2624" s="24" t="s">
        <v>2925</v>
      </c>
      <c r="H2624" s="24">
        <v>5</v>
      </c>
      <c r="I2624" s="24"/>
      <c r="J2624" s="24"/>
      <c r="K2624" s="24"/>
      <c r="L2624" s="24">
        <v>8</v>
      </c>
      <c r="M2624" s="15">
        <v>13</v>
      </c>
      <c r="N2624" s="24"/>
      <c r="O2624" s="18" t="str">
        <f>IFERROR(VLOOKUP(F2624,'（鳥類・チョウ）vlookup関数用'!$D$35:$F$38,3,0),"")</f>
        <v/>
      </c>
      <c r="P2624" s="18" t="str">
        <f>IFERROR(VLOOKUP(F2624,特定外来生物!$A$3:$G$24,7,0),"")</f>
        <v/>
      </c>
      <c r="Q2624" s="17" t="str">
        <f>IFERROR(VLOOKUP(F2624,県RL2019!$B$2:$H$605,4,0),"")</f>
        <v/>
      </c>
      <c r="R2624" s="17" t="str">
        <f>IFERROR(VLOOKUP(F2624,県RL2019!$B$2:$H$605,5,0),"")</f>
        <v/>
      </c>
      <c r="S2624" s="17" t="str">
        <f>IFERROR(VLOOKUP(F2624,県RL2011!$F$3:$H$906,2,0),"")</f>
        <v/>
      </c>
      <c r="T2624" s="17" t="str">
        <f>IFERROR(VLOOKUP(F2624,県RL2011!$F$3:$H$906,3,0),"")</f>
        <v/>
      </c>
      <c r="U2624" s="150" t="str">
        <f>IFERROR(VLOOKUP(F2624,国RL2020!$B$2:$E$878,4,0),"")</f>
        <v/>
      </c>
      <c r="V2624" s="150" t="str">
        <f>IFERROR(VLOOKUP(F2624,国RL2020!$B$2:$E$878,3,0),"")</f>
        <v/>
      </c>
      <c r="W2624" s="19" t="str">
        <f>IFERROR(VLOOKUP(F2624,国RL2019!$B$2:$E$873,4,0),"")</f>
        <v/>
      </c>
      <c r="X2624" s="19" t="str">
        <f>IFERROR(VLOOKUP(F2624,国RL2019!$B$2:$E$873,3,0),"")</f>
        <v/>
      </c>
      <c r="Y2624" s="19" t="str">
        <f>IFERROR(VLOOKUP(F2624,国RL2017!$B$2:$E$870,4,0),"")</f>
        <v/>
      </c>
      <c r="Z2624" s="19" t="str">
        <f>IFERROR(VLOOKUP(F2624,国RL2017!$B$2:$E$870,3,0),"")</f>
        <v/>
      </c>
      <c r="AA2624" s="19" t="str">
        <f>IFERROR(VLOOKUP(F2624,国RL2006!$B$2:$E$567,4,0),"")</f>
        <v/>
      </c>
      <c r="AB2624" s="19" t="str">
        <f>IFERROR(VLOOKUP(F2624,国RL2006!$B$2:$E$567,3,0),"")</f>
        <v/>
      </c>
      <c r="AC2624" s="24"/>
    </row>
    <row r="2625" spans="1:29" x14ac:dyDescent="0.15">
      <c r="A2625" s="16">
        <v>2624</v>
      </c>
      <c r="B2625" s="24">
        <v>2017</v>
      </c>
      <c r="C2625" s="24">
        <v>10</v>
      </c>
      <c r="D2625" s="24">
        <v>1</v>
      </c>
      <c r="E2625" s="24" t="s">
        <v>2916</v>
      </c>
      <c r="F2625" s="24" t="s">
        <v>30</v>
      </c>
      <c r="G2625" s="24" t="s">
        <v>2925</v>
      </c>
      <c r="H2625" s="24">
        <v>3</v>
      </c>
      <c r="I2625" s="24"/>
      <c r="J2625" s="24"/>
      <c r="K2625" s="24"/>
      <c r="L2625" s="24">
        <v>4</v>
      </c>
      <c r="M2625" s="15">
        <v>7</v>
      </c>
      <c r="N2625" s="24"/>
      <c r="O2625" s="18" t="str">
        <f>IFERROR(VLOOKUP(F2625,'（鳥類・チョウ）vlookup関数用'!$D$35:$F$38,3,0),"")</f>
        <v/>
      </c>
      <c r="P2625" s="18" t="str">
        <f>IFERROR(VLOOKUP(F2625,特定外来生物!$A$3:$G$24,7,0),"")</f>
        <v/>
      </c>
      <c r="Q2625" s="17" t="str">
        <f>IFERROR(VLOOKUP(F2625,県RL2019!$B$2:$H$605,4,0),"")</f>
        <v/>
      </c>
      <c r="R2625" s="17" t="str">
        <f>IFERROR(VLOOKUP(F2625,県RL2019!$B$2:$H$605,5,0),"")</f>
        <v/>
      </c>
      <c r="S2625" s="17" t="str">
        <f>IFERROR(VLOOKUP(F2625,県RL2011!$F$3:$H$906,2,0),"")</f>
        <v/>
      </c>
      <c r="T2625" s="17" t="str">
        <f>IFERROR(VLOOKUP(F2625,県RL2011!$F$3:$H$906,3,0),"")</f>
        <v/>
      </c>
      <c r="U2625" s="150" t="str">
        <f>IFERROR(VLOOKUP(F2625,国RL2020!$B$2:$E$878,4,0),"")</f>
        <v/>
      </c>
      <c r="V2625" s="150" t="str">
        <f>IFERROR(VLOOKUP(F2625,国RL2020!$B$2:$E$878,3,0),"")</f>
        <v/>
      </c>
      <c r="W2625" s="19" t="str">
        <f>IFERROR(VLOOKUP(F2625,国RL2019!$B$2:$E$873,4,0),"")</f>
        <v/>
      </c>
      <c r="X2625" s="19" t="str">
        <f>IFERROR(VLOOKUP(F2625,国RL2019!$B$2:$E$873,3,0),"")</f>
        <v/>
      </c>
      <c r="Y2625" s="19" t="str">
        <f>IFERROR(VLOOKUP(F2625,国RL2017!$B$2:$E$870,4,0),"")</f>
        <v/>
      </c>
      <c r="Z2625" s="19" t="str">
        <f>IFERROR(VLOOKUP(F2625,国RL2017!$B$2:$E$870,3,0),"")</f>
        <v/>
      </c>
      <c r="AA2625" s="19" t="str">
        <f>IFERROR(VLOOKUP(F2625,国RL2006!$B$2:$E$567,4,0),"")</f>
        <v/>
      </c>
      <c r="AB2625" s="19" t="str">
        <f>IFERROR(VLOOKUP(F2625,国RL2006!$B$2:$E$567,3,0),"")</f>
        <v/>
      </c>
      <c r="AC2625" s="24"/>
    </row>
    <row r="2626" spans="1:29" x14ac:dyDescent="0.15">
      <c r="A2626" s="16">
        <v>2625</v>
      </c>
      <c r="B2626" s="24">
        <v>2017</v>
      </c>
      <c r="C2626" s="24">
        <v>10</v>
      </c>
      <c r="D2626" s="24">
        <v>1</v>
      </c>
      <c r="E2626" s="24" t="s">
        <v>2916</v>
      </c>
      <c r="F2626" s="24" t="s">
        <v>37</v>
      </c>
      <c r="G2626" s="24" t="s">
        <v>2925</v>
      </c>
      <c r="H2626" s="24"/>
      <c r="I2626" s="24"/>
      <c r="J2626" s="24"/>
      <c r="K2626" s="24">
        <v>1</v>
      </c>
      <c r="L2626" s="24">
        <v>2</v>
      </c>
      <c r="M2626" s="15">
        <v>3</v>
      </c>
      <c r="N2626" s="24"/>
      <c r="O2626" s="18" t="str">
        <f>IFERROR(VLOOKUP(F2626,'（鳥類・チョウ）vlookup関数用'!$D$35:$F$38,3,0),"")</f>
        <v/>
      </c>
      <c r="P2626" s="18" t="str">
        <f>IFERROR(VLOOKUP(F2626,特定外来生物!$A$3:$G$24,7,0),"")</f>
        <v/>
      </c>
      <c r="Q2626" s="17" t="str">
        <f>IFERROR(VLOOKUP(F2626,県RL2019!$B$2:$H$605,4,0),"")</f>
        <v/>
      </c>
      <c r="R2626" s="17" t="str">
        <f>IFERROR(VLOOKUP(F2626,県RL2019!$B$2:$H$605,5,0),"")</f>
        <v/>
      </c>
      <c r="S2626" s="17" t="str">
        <f>IFERROR(VLOOKUP(F2626,県RL2011!$F$3:$H$906,2,0),"")</f>
        <v/>
      </c>
      <c r="T2626" s="17" t="str">
        <f>IFERROR(VLOOKUP(F2626,県RL2011!$F$3:$H$906,3,0),"")</f>
        <v/>
      </c>
      <c r="U2626" s="150" t="str">
        <f>IFERROR(VLOOKUP(F2626,国RL2020!$B$2:$E$878,4,0),"")</f>
        <v/>
      </c>
      <c r="V2626" s="150" t="str">
        <f>IFERROR(VLOOKUP(F2626,国RL2020!$B$2:$E$878,3,0),"")</f>
        <v/>
      </c>
      <c r="W2626" s="19" t="str">
        <f>IFERROR(VLOOKUP(F2626,国RL2019!$B$2:$E$873,4,0),"")</f>
        <v/>
      </c>
      <c r="X2626" s="19" t="str">
        <f>IFERROR(VLOOKUP(F2626,国RL2019!$B$2:$E$873,3,0),"")</f>
        <v/>
      </c>
      <c r="Y2626" s="19" t="str">
        <f>IFERROR(VLOOKUP(F2626,国RL2017!$B$2:$E$870,4,0),"")</f>
        <v/>
      </c>
      <c r="Z2626" s="19" t="str">
        <f>IFERROR(VLOOKUP(F2626,国RL2017!$B$2:$E$870,3,0),"")</f>
        <v/>
      </c>
      <c r="AA2626" s="19" t="str">
        <f>IFERROR(VLOOKUP(F2626,国RL2006!$B$2:$E$567,4,0),"")</f>
        <v/>
      </c>
      <c r="AB2626" s="19" t="str">
        <f>IFERROR(VLOOKUP(F2626,国RL2006!$B$2:$E$567,3,0),"")</f>
        <v/>
      </c>
      <c r="AC2626" s="24"/>
    </row>
    <row r="2627" spans="1:29" x14ac:dyDescent="0.15">
      <c r="A2627" s="16">
        <v>2626</v>
      </c>
      <c r="B2627" s="24">
        <v>2017</v>
      </c>
      <c r="C2627" s="24">
        <v>10</v>
      </c>
      <c r="D2627" s="24">
        <v>1</v>
      </c>
      <c r="E2627" s="24" t="s">
        <v>2916</v>
      </c>
      <c r="F2627" s="24" t="s">
        <v>44</v>
      </c>
      <c r="G2627" s="24" t="s">
        <v>2926</v>
      </c>
      <c r="H2627" s="24">
        <v>2</v>
      </c>
      <c r="I2627" s="24"/>
      <c r="J2627" s="24"/>
      <c r="K2627" s="24"/>
      <c r="L2627" s="24">
        <v>2</v>
      </c>
      <c r="M2627" s="15">
        <v>4</v>
      </c>
      <c r="N2627" s="24"/>
      <c r="O2627" s="18" t="str">
        <f>IFERROR(VLOOKUP(F2627,'（鳥類・チョウ）vlookup関数用'!$D$35:$F$38,3,0),"")</f>
        <v/>
      </c>
      <c r="P2627" s="18" t="str">
        <f>IFERROR(VLOOKUP(F2627,特定外来生物!$A$3:$G$24,7,0),"")</f>
        <v/>
      </c>
      <c r="Q2627" s="17" t="str">
        <f>IFERROR(VLOOKUP(F2627,県RL2019!$B$2:$H$605,4,0),"")</f>
        <v/>
      </c>
      <c r="R2627" s="17" t="str">
        <f>IFERROR(VLOOKUP(F2627,県RL2019!$B$2:$H$605,5,0),"")</f>
        <v/>
      </c>
      <c r="S2627" s="17" t="str">
        <f>IFERROR(VLOOKUP(F2627,県RL2011!$F$3:$H$906,2,0),"")</f>
        <v/>
      </c>
      <c r="T2627" s="17" t="str">
        <f>IFERROR(VLOOKUP(F2627,県RL2011!$F$3:$H$906,3,0),"")</f>
        <v/>
      </c>
      <c r="U2627" s="150" t="str">
        <f>IFERROR(VLOOKUP(F2627,国RL2020!$B$2:$E$878,4,0),"")</f>
        <v/>
      </c>
      <c r="V2627" s="150" t="str">
        <f>IFERROR(VLOOKUP(F2627,国RL2020!$B$2:$E$878,3,0),"")</f>
        <v/>
      </c>
      <c r="W2627" s="19" t="str">
        <f>IFERROR(VLOOKUP(F2627,国RL2019!$B$2:$E$873,4,0),"")</f>
        <v/>
      </c>
      <c r="X2627" s="19" t="str">
        <f>IFERROR(VLOOKUP(F2627,国RL2019!$B$2:$E$873,3,0),"")</f>
        <v/>
      </c>
      <c r="Y2627" s="19" t="str">
        <f>IFERROR(VLOOKUP(F2627,国RL2017!$B$2:$E$870,4,0),"")</f>
        <v/>
      </c>
      <c r="Z2627" s="19" t="str">
        <f>IFERROR(VLOOKUP(F2627,国RL2017!$B$2:$E$870,3,0),"")</f>
        <v/>
      </c>
      <c r="AA2627" s="19" t="str">
        <f>IFERROR(VLOOKUP(F2627,国RL2006!$B$2:$E$567,4,0),"")</f>
        <v/>
      </c>
      <c r="AB2627" s="19" t="str">
        <f>IFERROR(VLOOKUP(F2627,国RL2006!$B$2:$E$567,3,0),"")</f>
        <v/>
      </c>
      <c r="AC2627" s="24"/>
    </row>
    <row r="2628" spans="1:29" x14ac:dyDescent="0.15">
      <c r="A2628" s="16">
        <v>2627</v>
      </c>
      <c r="B2628" s="24">
        <v>2017</v>
      </c>
      <c r="C2628" s="24">
        <v>11</v>
      </c>
      <c r="D2628" s="24">
        <v>1</v>
      </c>
      <c r="E2628" s="24" t="s">
        <v>2916</v>
      </c>
      <c r="F2628" s="24" t="s">
        <v>28</v>
      </c>
      <c r="G2628" s="24" t="s">
        <v>2923</v>
      </c>
      <c r="H2628" s="24">
        <v>1</v>
      </c>
      <c r="I2628" s="24"/>
      <c r="J2628" s="24"/>
      <c r="K2628" s="24"/>
      <c r="L2628" s="24">
        <v>1</v>
      </c>
      <c r="M2628" s="15">
        <v>2</v>
      </c>
      <c r="N2628" s="24"/>
      <c r="O2628" s="18" t="str">
        <f>IFERROR(VLOOKUP(F2628,'（鳥類・チョウ）vlookup関数用'!$D$35:$F$38,3,0),"")</f>
        <v/>
      </c>
      <c r="P2628" s="18" t="str">
        <f>IFERROR(VLOOKUP(F2628,特定外来生物!$A$3:$G$24,7,0),"")</f>
        <v/>
      </c>
      <c r="Q2628" s="17" t="str">
        <f>IFERROR(VLOOKUP(F2628,県RL2019!$B$2:$H$605,4,0),"")</f>
        <v/>
      </c>
      <c r="R2628" s="17" t="str">
        <f>IFERROR(VLOOKUP(F2628,県RL2019!$B$2:$H$605,5,0),"")</f>
        <v/>
      </c>
      <c r="S2628" s="17" t="str">
        <f>IFERROR(VLOOKUP(F2628,県RL2011!$F$3:$H$906,2,0),"")</f>
        <v/>
      </c>
      <c r="T2628" s="17" t="str">
        <f>IFERROR(VLOOKUP(F2628,県RL2011!$F$3:$H$906,3,0),"")</f>
        <v/>
      </c>
      <c r="U2628" s="150" t="str">
        <f>IFERROR(VLOOKUP(F2628,国RL2020!$B$2:$E$878,4,0),"")</f>
        <v/>
      </c>
      <c r="V2628" s="150" t="str">
        <f>IFERROR(VLOOKUP(F2628,国RL2020!$B$2:$E$878,3,0),"")</f>
        <v/>
      </c>
      <c r="W2628" s="19" t="str">
        <f>IFERROR(VLOOKUP(F2628,国RL2019!$B$2:$E$873,4,0),"")</f>
        <v/>
      </c>
      <c r="X2628" s="19" t="str">
        <f>IFERROR(VLOOKUP(F2628,国RL2019!$B$2:$E$873,3,0),"")</f>
        <v/>
      </c>
      <c r="Y2628" s="19" t="str">
        <f>IFERROR(VLOOKUP(F2628,国RL2017!$B$2:$E$870,4,0),"")</f>
        <v/>
      </c>
      <c r="Z2628" s="19" t="str">
        <f>IFERROR(VLOOKUP(F2628,国RL2017!$B$2:$E$870,3,0),"")</f>
        <v/>
      </c>
      <c r="AA2628" s="19" t="str">
        <f>IFERROR(VLOOKUP(F2628,国RL2006!$B$2:$E$567,4,0),"")</f>
        <v/>
      </c>
      <c r="AB2628" s="19" t="str">
        <f>IFERROR(VLOOKUP(F2628,国RL2006!$B$2:$E$567,3,0),"")</f>
        <v/>
      </c>
      <c r="AC2628" s="24"/>
    </row>
    <row r="2629" spans="1:29" x14ac:dyDescent="0.15">
      <c r="A2629" s="16">
        <v>2628</v>
      </c>
      <c r="B2629" s="24">
        <v>2017</v>
      </c>
      <c r="C2629" s="24">
        <v>11</v>
      </c>
      <c r="D2629" s="24">
        <v>1</v>
      </c>
      <c r="E2629" s="24" t="s">
        <v>2916</v>
      </c>
      <c r="F2629" s="24" t="s">
        <v>46</v>
      </c>
      <c r="G2629" s="24" t="s">
        <v>19</v>
      </c>
      <c r="H2629" s="24">
        <v>2</v>
      </c>
      <c r="I2629" s="24"/>
      <c r="J2629" s="24"/>
      <c r="K2629" s="24">
        <v>1</v>
      </c>
      <c r="L2629" s="24">
        <v>1</v>
      </c>
      <c r="M2629" s="15">
        <v>4</v>
      </c>
      <c r="N2629" s="24"/>
      <c r="O2629" s="18" t="str">
        <f>IFERROR(VLOOKUP(F2629,'（鳥類・チョウ）vlookup関数用'!$D$35:$F$38,3,0),"")</f>
        <v/>
      </c>
      <c r="P2629" s="18" t="str">
        <f>IFERROR(VLOOKUP(F2629,特定外来生物!$A$3:$G$24,7,0),"")</f>
        <v/>
      </c>
      <c r="Q2629" s="17" t="str">
        <f>IFERROR(VLOOKUP(F2629,県RL2019!$B$2:$H$605,4,0),"")</f>
        <v/>
      </c>
      <c r="R2629" s="17" t="str">
        <f>IFERROR(VLOOKUP(F2629,県RL2019!$B$2:$H$605,5,0),"")</f>
        <v/>
      </c>
      <c r="S2629" s="17" t="str">
        <f>IFERROR(VLOOKUP(F2629,県RL2011!$F$3:$H$906,2,0),"")</f>
        <v/>
      </c>
      <c r="T2629" s="17" t="str">
        <f>IFERROR(VLOOKUP(F2629,県RL2011!$F$3:$H$906,3,0),"")</f>
        <v/>
      </c>
      <c r="U2629" s="150" t="str">
        <f>IFERROR(VLOOKUP(F2629,国RL2020!$B$2:$E$878,4,0),"")</f>
        <v/>
      </c>
      <c r="V2629" s="150" t="str">
        <f>IFERROR(VLOOKUP(F2629,国RL2020!$B$2:$E$878,3,0),"")</f>
        <v/>
      </c>
      <c r="W2629" s="19" t="str">
        <f>IFERROR(VLOOKUP(F2629,国RL2019!$B$2:$E$873,4,0),"")</f>
        <v/>
      </c>
      <c r="X2629" s="19" t="str">
        <f>IFERROR(VLOOKUP(F2629,国RL2019!$B$2:$E$873,3,0),"")</f>
        <v/>
      </c>
      <c r="Y2629" s="19" t="str">
        <f>IFERROR(VLOOKUP(F2629,国RL2017!$B$2:$E$870,4,0),"")</f>
        <v/>
      </c>
      <c r="Z2629" s="19" t="str">
        <f>IFERROR(VLOOKUP(F2629,国RL2017!$B$2:$E$870,3,0),"")</f>
        <v/>
      </c>
      <c r="AA2629" s="19" t="str">
        <f>IFERROR(VLOOKUP(F2629,国RL2006!$B$2:$E$567,4,0),"")</f>
        <v/>
      </c>
      <c r="AB2629" s="19" t="str">
        <f>IFERROR(VLOOKUP(F2629,国RL2006!$B$2:$E$567,3,0),"")</f>
        <v/>
      </c>
      <c r="AC2629" s="24"/>
    </row>
    <row r="2630" spans="1:29" x14ac:dyDescent="0.15">
      <c r="A2630" s="16">
        <v>2629</v>
      </c>
      <c r="B2630" s="24">
        <v>2017</v>
      </c>
      <c r="C2630" s="24">
        <v>11</v>
      </c>
      <c r="D2630" s="24">
        <v>1</v>
      </c>
      <c r="E2630" s="24" t="s">
        <v>2916</v>
      </c>
      <c r="F2630" s="24" t="s">
        <v>17</v>
      </c>
      <c r="G2630" s="24" t="s">
        <v>2924</v>
      </c>
      <c r="H2630" s="24">
        <v>5</v>
      </c>
      <c r="I2630" s="24"/>
      <c r="J2630" s="24"/>
      <c r="K2630" s="24"/>
      <c r="L2630" s="24"/>
      <c r="M2630" s="15">
        <v>5</v>
      </c>
      <c r="N2630" s="24"/>
      <c r="O2630" s="18" t="str">
        <f>IFERROR(VLOOKUP(F2630,'（鳥類・チョウ）vlookup関数用'!$D$35:$F$38,3,0),"")</f>
        <v/>
      </c>
      <c r="P2630" s="18" t="str">
        <f>IFERROR(VLOOKUP(F2630,特定外来生物!$A$3:$G$24,7,0),"")</f>
        <v/>
      </c>
      <c r="Q2630" s="17" t="str">
        <f>IFERROR(VLOOKUP(F2630,県RL2019!$B$2:$H$605,4,0),"")</f>
        <v/>
      </c>
      <c r="R2630" s="17" t="str">
        <f>IFERROR(VLOOKUP(F2630,県RL2019!$B$2:$H$605,5,0),"")</f>
        <v/>
      </c>
      <c r="S2630" s="17" t="str">
        <f>IFERROR(VLOOKUP(F2630,県RL2011!$F$3:$H$906,2,0),"")</f>
        <v/>
      </c>
      <c r="T2630" s="17" t="str">
        <f>IFERROR(VLOOKUP(F2630,県RL2011!$F$3:$H$906,3,0),"")</f>
        <v/>
      </c>
      <c r="U2630" s="150" t="str">
        <f>IFERROR(VLOOKUP(F2630,国RL2020!$B$2:$E$878,4,0),"")</f>
        <v/>
      </c>
      <c r="V2630" s="150" t="str">
        <f>IFERROR(VLOOKUP(F2630,国RL2020!$B$2:$E$878,3,0),"")</f>
        <v/>
      </c>
      <c r="W2630" s="19" t="str">
        <f>IFERROR(VLOOKUP(F2630,国RL2019!$B$2:$E$873,4,0),"")</f>
        <v/>
      </c>
      <c r="X2630" s="19" t="str">
        <f>IFERROR(VLOOKUP(F2630,国RL2019!$B$2:$E$873,3,0),"")</f>
        <v/>
      </c>
      <c r="Y2630" s="19" t="str">
        <f>IFERROR(VLOOKUP(F2630,国RL2017!$B$2:$E$870,4,0),"")</f>
        <v/>
      </c>
      <c r="Z2630" s="19" t="str">
        <f>IFERROR(VLOOKUP(F2630,国RL2017!$B$2:$E$870,3,0),"")</f>
        <v/>
      </c>
      <c r="AA2630" s="19" t="str">
        <f>IFERROR(VLOOKUP(F2630,国RL2006!$B$2:$E$567,4,0),"")</f>
        <v/>
      </c>
      <c r="AB2630" s="19" t="str">
        <f>IFERROR(VLOOKUP(F2630,国RL2006!$B$2:$E$567,3,0),"")</f>
        <v/>
      </c>
      <c r="AC2630" s="24"/>
    </row>
    <row r="2631" spans="1:29" x14ac:dyDescent="0.15">
      <c r="A2631" s="16">
        <v>2630</v>
      </c>
      <c r="B2631" s="24">
        <v>2017</v>
      </c>
      <c r="C2631" s="24">
        <v>11</v>
      </c>
      <c r="D2631" s="24">
        <v>1</v>
      </c>
      <c r="E2631" s="24" t="s">
        <v>2916</v>
      </c>
      <c r="F2631" s="24" t="s">
        <v>27</v>
      </c>
      <c r="G2631" s="24" t="s">
        <v>2924</v>
      </c>
      <c r="H2631" s="24">
        <v>1</v>
      </c>
      <c r="I2631" s="24"/>
      <c r="J2631" s="24"/>
      <c r="K2631" s="24">
        <v>2</v>
      </c>
      <c r="L2631" s="24"/>
      <c r="M2631" s="15">
        <v>3</v>
      </c>
      <c r="N2631" s="24"/>
      <c r="O2631" s="18" t="str">
        <f>IFERROR(VLOOKUP(F2631,'（鳥類・チョウ）vlookup関数用'!$D$35:$F$38,3,0),"")</f>
        <v/>
      </c>
      <c r="P2631" s="18" t="str">
        <f>IFERROR(VLOOKUP(F2631,特定外来生物!$A$3:$G$24,7,0),"")</f>
        <v/>
      </c>
      <c r="Q2631" s="17" t="str">
        <f>IFERROR(VLOOKUP(F2631,県RL2019!$B$2:$H$605,4,0),"")</f>
        <v/>
      </c>
      <c r="R2631" s="17" t="str">
        <f>IFERROR(VLOOKUP(F2631,県RL2019!$B$2:$H$605,5,0),"")</f>
        <v/>
      </c>
      <c r="S2631" s="17" t="str">
        <f>IFERROR(VLOOKUP(F2631,県RL2011!$F$3:$H$906,2,0),"")</f>
        <v/>
      </c>
      <c r="T2631" s="17" t="str">
        <f>IFERROR(VLOOKUP(F2631,県RL2011!$F$3:$H$906,3,0),"")</f>
        <v/>
      </c>
      <c r="U2631" s="150" t="str">
        <f>IFERROR(VLOOKUP(F2631,国RL2020!$B$2:$E$878,4,0),"")</f>
        <v/>
      </c>
      <c r="V2631" s="150" t="str">
        <f>IFERROR(VLOOKUP(F2631,国RL2020!$B$2:$E$878,3,0),"")</f>
        <v/>
      </c>
      <c r="W2631" s="19" t="str">
        <f>IFERROR(VLOOKUP(F2631,国RL2019!$B$2:$E$873,4,0),"")</f>
        <v/>
      </c>
      <c r="X2631" s="19" t="str">
        <f>IFERROR(VLOOKUP(F2631,国RL2019!$B$2:$E$873,3,0),"")</f>
        <v/>
      </c>
      <c r="Y2631" s="19" t="str">
        <f>IFERROR(VLOOKUP(F2631,国RL2017!$B$2:$E$870,4,0),"")</f>
        <v/>
      </c>
      <c r="Z2631" s="19" t="str">
        <f>IFERROR(VLOOKUP(F2631,国RL2017!$B$2:$E$870,3,0),"")</f>
        <v/>
      </c>
      <c r="AA2631" s="19" t="str">
        <f>IFERROR(VLOOKUP(F2631,国RL2006!$B$2:$E$567,4,0),"")</f>
        <v/>
      </c>
      <c r="AB2631" s="19" t="str">
        <f>IFERROR(VLOOKUP(F2631,国RL2006!$B$2:$E$567,3,0),"")</f>
        <v/>
      </c>
      <c r="AC2631" s="24"/>
    </row>
    <row r="2632" spans="1:29" x14ac:dyDescent="0.15">
      <c r="A2632" s="16">
        <v>2631</v>
      </c>
      <c r="B2632" s="24">
        <v>2017</v>
      </c>
      <c r="C2632" s="24">
        <v>11</v>
      </c>
      <c r="D2632" s="24">
        <v>1</v>
      </c>
      <c r="E2632" s="24" t="s">
        <v>2916</v>
      </c>
      <c r="F2632" s="24" t="s">
        <v>77</v>
      </c>
      <c r="G2632" s="24" t="s">
        <v>2924</v>
      </c>
      <c r="H2632" s="24">
        <v>1</v>
      </c>
      <c r="I2632" s="24"/>
      <c r="J2632" s="24"/>
      <c r="K2632" s="24"/>
      <c r="L2632" s="24">
        <v>1</v>
      </c>
      <c r="M2632" s="15">
        <v>2</v>
      </c>
      <c r="N2632" s="24"/>
      <c r="O2632" s="18" t="str">
        <f>IFERROR(VLOOKUP(F2632,'（鳥類・チョウ）vlookup関数用'!$D$35:$F$38,3,0),"")</f>
        <v/>
      </c>
      <c r="P2632" s="18" t="str">
        <f>IFERROR(VLOOKUP(F2632,特定外来生物!$A$3:$G$24,7,0),"")</f>
        <v/>
      </c>
      <c r="Q2632" s="17" t="str">
        <f>IFERROR(VLOOKUP(F2632,県RL2019!$B$2:$H$605,4,0),"")</f>
        <v/>
      </c>
      <c r="R2632" s="17" t="str">
        <f>IFERROR(VLOOKUP(F2632,県RL2019!$B$2:$H$605,5,0),"")</f>
        <v/>
      </c>
      <c r="S2632" s="17" t="str">
        <f>IFERROR(VLOOKUP(F2632,県RL2011!$F$3:$H$906,2,0),"")</f>
        <v/>
      </c>
      <c r="T2632" s="17" t="str">
        <f>IFERROR(VLOOKUP(F2632,県RL2011!$F$3:$H$906,3,0),"")</f>
        <v/>
      </c>
      <c r="U2632" s="150" t="str">
        <f>IFERROR(VLOOKUP(F2632,国RL2020!$B$2:$E$878,4,0),"")</f>
        <v/>
      </c>
      <c r="V2632" s="150" t="str">
        <f>IFERROR(VLOOKUP(F2632,国RL2020!$B$2:$E$878,3,0),"")</f>
        <v/>
      </c>
      <c r="W2632" s="19" t="str">
        <f>IFERROR(VLOOKUP(F2632,国RL2019!$B$2:$E$873,4,0),"")</f>
        <v/>
      </c>
      <c r="X2632" s="19" t="str">
        <f>IFERROR(VLOOKUP(F2632,国RL2019!$B$2:$E$873,3,0),"")</f>
        <v/>
      </c>
      <c r="Y2632" s="19" t="str">
        <f>IFERROR(VLOOKUP(F2632,国RL2017!$B$2:$E$870,4,0),"")</f>
        <v/>
      </c>
      <c r="Z2632" s="19" t="str">
        <f>IFERROR(VLOOKUP(F2632,国RL2017!$B$2:$E$870,3,0),"")</f>
        <v/>
      </c>
      <c r="AA2632" s="19" t="str">
        <f>IFERROR(VLOOKUP(F2632,国RL2006!$B$2:$E$567,4,0),"")</f>
        <v/>
      </c>
      <c r="AB2632" s="19" t="str">
        <f>IFERROR(VLOOKUP(F2632,国RL2006!$B$2:$E$567,3,0),"")</f>
        <v/>
      </c>
      <c r="AC2632" s="24"/>
    </row>
    <row r="2633" spans="1:29" x14ac:dyDescent="0.15">
      <c r="A2633" s="16">
        <v>2632</v>
      </c>
      <c r="B2633" s="24">
        <v>2017</v>
      </c>
      <c r="C2633" s="24">
        <v>11</v>
      </c>
      <c r="D2633" s="24">
        <v>1</v>
      </c>
      <c r="E2633" s="24" t="s">
        <v>2916</v>
      </c>
      <c r="F2633" s="24" t="s">
        <v>24</v>
      </c>
      <c r="G2633" s="24" t="s">
        <v>2924</v>
      </c>
      <c r="H2633" s="24">
        <v>2</v>
      </c>
      <c r="I2633" s="24"/>
      <c r="J2633" s="24"/>
      <c r="K2633" s="24"/>
      <c r="L2633" s="24">
        <v>2</v>
      </c>
      <c r="M2633" s="15">
        <v>4</v>
      </c>
      <c r="N2633" s="24"/>
      <c r="O2633" s="18" t="str">
        <f>IFERROR(VLOOKUP(F2633,'（鳥類・チョウ）vlookup関数用'!$D$35:$F$38,3,0),"")</f>
        <v/>
      </c>
      <c r="P2633" s="18" t="str">
        <f>IFERROR(VLOOKUP(F2633,特定外来生物!$A$3:$G$24,7,0),"")</f>
        <v/>
      </c>
      <c r="Q2633" s="17" t="str">
        <f>IFERROR(VLOOKUP(F2633,県RL2019!$B$2:$H$605,4,0),"")</f>
        <v/>
      </c>
      <c r="R2633" s="17" t="str">
        <f>IFERROR(VLOOKUP(F2633,県RL2019!$B$2:$H$605,5,0),"")</f>
        <v/>
      </c>
      <c r="S2633" s="17" t="str">
        <f>IFERROR(VLOOKUP(F2633,県RL2011!$F$3:$H$906,2,0),"")</f>
        <v/>
      </c>
      <c r="T2633" s="17" t="str">
        <f>IFERROR(VLOOKUP(F2633,県RL2011!$F$3:$H$906,3,0),"")</f>
        <v/>
      </c>
      <c r="U2633" s="150" t="str">
        <f>IFERROR(VLOOKUP(F2633,国RL2020!$B$2:$E$878,4,0),"")</f>
        <v/>
      </c>
      <c r="V2633" s="150" t="str">
        <f>IFERROR(VLOOKUP(F2633,国RL2020!$B$2:$E$878,3,0),"")</f>
        <v/>
      </c>
      <c r="W2633" s="19" t="str">
        <f>IFERROR(VLOOKUP(F2633,国RL2019!$B$2:$E$873,4,0),"")</f>
        <v/>
      </c>
      <c r="X2633" s="19" t="str">
        <f>IFERROR(VLOOKUP(F2633,国RL2019!$B$2:$E$873,3,0),"")</f>
        <v/>
      </c>
      <c r="Y2633" s="19" t="str">
        <f>IFERROR(VLOOKUP(F2633,国RL2017!$B$2:$E$870,4,0),"")</f>
        <v/>
      </c>
      <c r="Z2633" s="19" t="str">
        <f>IFERROR(VLOOKUP(F2633,国RL2017!$B$2:$E$870,3,0),"")</f>
        <v/>
      </c>
      <c r="AA2633" s="19" t="str">
        <f>IFERROR(VLOOKUP(F2633,国RL2006!$B$2:$E$567,4,0),"")</f>
        <v/>
      </c>
      <c r="AB2633" s="19" t="str">
        <f>IFERROR(VLOOKUP(F2633,国RL2006!$B$2:$E$567,3,0),"")</f>
        <v/>
      </c>
      <c r="AC2633" s="24"/>
    </row>
    <row r="2634" spans="1:29" x14ac:dyDescent="0.15">
      <c r="A2634" s="16">
        <v>2633</v>
      </c>
      <c r="B2634" s="24">
        <v>2017</v>
      </c>
      <c r="C2634" s="24">
        <v>11</v>
      </c>
      <c r="D2634" s="24">
        <v>1</v>
      </c>
      <c r="E2634" s="24" t="s">
        <v>2916</v>
      </c>
      <c r="F2634" s="24" t="s">
        <v>29</v>
      </c>
      <c r="G2634" s="24" t="s">
        <v>2924</v>
      </c>
      <c r="H2634" s="24">
        <v>3</v>
      </c>
      <c r="I2634" s="24"/>
      <c r="J2634" s="24"/>
      <c r="K2634" s="24"/>
      <c r="L2634" s="24">
        <v>3</v>
      </c>
      <c r="M2634" s="15">
        <v>6</v>
      </c>
      <c r="N2634" s="24"/>
      <c r="O2634" s="18" t="str">
        <f>IFERROR(VLOOKUP(F2634,'（鳥類・チョウ）vlookup関数用'!$D$35:$F$38,3,0),"")</f>
        <v/>
      </c>
      <c r="P2634" s="18" t="str">
        <f>IFERROR(VLOOKUP(F2634,特定外来生物!$A$3:$G$24,7,0),"")</f>
        <v/>
      </c>
      <c r="Q2634" s="17" t="str">
        <f>IFERROR(VLOOKUP(F2634,県RL2019!$B$2:$H$605,4,0),"")</f>
        <v/>
      </c>
      <c r="R2634" s="17" t="str">
        <f>IFERROR(VLOOKUP(F2634,県RL2019!$B$2:$H$605,5,0),"")</f>
        <v/>
      </c>
      <c r="S2634" s="17" t="str">
        <f>IFERROR(VLOOKUP(F2634,県RL2011!$F$3:$H$906,2,0),"")</f>
        <v/>
      </c>
      <c r="T2634" s="17" t="str">
        <f>IFERROR(VLOOKUP(F2634,県RL2011!$F$3:$H$906,3,0),"")</f>
        <v/>
      </c>
      <c r="U2634" s="150" t="str">
        <f>IFERROR(VLOOKUP(F2634,国RL2020!$B$2:$E$878,4,0),"")</f>
        <v/>
      </c>
      <c r="V2634" s="150" t="str">
        <f>IFERROR(VLOOKUP(F2634,国RL2020!$B$2:$E$878,3,0),"")</f>
        <v/>
      </c>
      <c r="W2634" s="19" t="str">
        <f>IFERROR(VLOOKUP(F2634,国RL2019!$B$2:$E$873,4,0),"")</f>
        <v/>
      </c>
      <c r="X2634" s="19" t="str">
        <f>IFERROR(VLOOKUP(F2634,国RL2019!$B$2:$E$873,3,0),"")</f>
        <v/>
      </c>
      <c r="Y2634" s="19" t="str">
        <f>IFERROR(VLOOKUP(F2634,国RL2017!$B$2:$E$870,4,0),"")</f>
        <v/>
      </c>
      <c r="Z2634" s="19" t="str">
        <f>IFERROR(VLOOKUP(F2634,国RL2017!$B$2:$E$870,3,0),"")</f>
        <v/>
      </c>
      <c r="AA2634" s="19" t="str">
        <f>IFERROR(VLOOKUP(F2634,国RL2006!$B$2:$E$567,4,0),"")</f>
        <v/>
      </c>
      <c r="AB2634" s="19" t="str">
        <f>IFERROR(VLOOKUP(F2634,国RL2006!$B$2:$E$567,3,0),"")</f>
        <v/>
      </c>
      <c r="AC2634" s="24"/>
    </row>
    <row r="2635" spans="1:29" x14ac:dyDescent="0.15">
      <c r="A2635" s="16">
        <v>2634</v>
      </c>
      <c r="B2635" s="24">
        <v>2017</v>
      </c>
      <c r="C2635" s="24">
        <v>11</v>
      </c>
      <c r="D2635" s="24">
        <v>1</v>
      </c>
      <c r="E2635" s="24" t="s">
        <v>2916</v>
      </c>
      <c r="F2635" s="24" t="s">
        <v>39</v>
      </c>
      <c r="G2635" s="24" t="s">
        <v>2924</v>
      </c>
      <c r="H2635" s="24"/>
      <c r="I2635" s="24"/>
      <c r="J2635" s="24"/>
      <c r="K2635" s="24"/>
      <c r="L2635" s="24">
        <v>3</v>
      </c>
      <c r="M2635" s="15">
        <v>3</v>
      </c>
      <c r="N2635" s="24"/>
      <c r="O2635" s="18" t="str">
        <f>IFERROR(VLOOKUP(F2635,'（鳥類・チョウ）vlookup関数用'!$D$35:$F$38,3,0),"")</f>
        <v/>
      </c>
      <c r="P2635" s="18" t="str">
        <f>IFERROR(VLOOKUP(F2635,特定外来生物!$A$3:$G$24,7,0),"")</f>
        <v/>
      </c>
      <c r="Q2635" s="17" t="str">
        <f>IFERROR(VLOOKUP(F2635,県RL2019!$B$2:$H$605,4,0),"")</f>
        <v/>
      </c>
      <c r="R2635" s="17" t="str">
        <f>IFERROR(VLOOKUP(F2635,県RL2019!$B$2:$H$605,5,0),"")</f>
        <v/>
      </c>
      <c r="S2635" s="17" t="str">
        <f>IFERROR(VLOOKUP(F2635,県RL2011!$F$3:$H$906,2,0),"")</f>
        <v/>
      </c>
      <c r="T2635" s="17" t="str">
        <f>IFERROR(VLOOKUP(F2635,県RL2011!$F$3:$H$906,3,0),"")</f>
        <v/>
      </c>
      <c r="U2635" s="150" t="str">
        <f>IFERROR(VLOOKUP(F2635,国RL2020!$B$2:$E$878,4,0),"")</f>
        <v/>
      </c>
      <c r="V2635" s="150" t="str">
        <f>IFERROR(VLOOKUP(F2635,国RL2020!$B$2:$E$878,3,0),"")</f>
        <v/>
      </c>
      <c r="W2635" s="19" t="str">
        <f>IFERROR(VLOOKUP(F2635,国RL2019!$B$2:$E$873,4,0),"")</f>
        <v/>
      </c>
      <c r="X2635" s="19" t="str">
        <f>IFERROR(VLOOKUP(F2635,国RL2019!$B$2:$E$873,3,0),"")</f>
        <v/>
      </c>
      <c r="Y2635" s="19" t="str">
        <f>IFERROR(VLOOKUP(F2635,国RL2017!$B$2:$E$870,4,0),"")</f>
        <v/>
      </c>
      <c r="Z2635" s="19" t="str">
        <f>IFERROR(VLOOKUP(F2635,国RL2017!$B$2:$E$870,3,0),"")</f>
        <v/>
      </c>
      <c r="AA2635" s="19" t="str">
        <f>IFERROR(VLOOKUP(F2635,国RL2006!$B$2:$E$567,4,0),"")</f>
        <v/>
      </c>
      <c r="AB2635" s="19" t="str">
        <f>IFERROR(VLOOKUP(F2635,国RL2006!$B$2:$E$567,3,0),"")</f>
        <v/>
      </c>
      <c r="AC2635" s="24"/>
    </row>
    <row r="2636" spans="1:29" x14ac:dyDescent="0.15">
      <c r="A2636" s="16">
        <v>2635</v>
      </c>
      <c r="B2636" s="24">
        <v>2017</v>
      </c>
      <c r="C2636" s="24">
        <v>11</v>
      </c>
      <c r="D2636" s="24">
        <v>1</v>
      </c>
      <c r="E2636" s="24" t="s">
        <v>2916</v>
      </c>
      <c r="F2636" s="24" t="s">
        <v>36</v>
      </c>
      <c r="G2636" s="24" t="s">
        <v>2925</v>
      </c>
      <c r="H2636" s="24">
        <v>1</v>
      </c>
      <c r="I2636" s="24"/>
      <c r="J2636" s="24"/>
      <c r="K2636" s="24"/>
      <c r="L2636" s="24"/>
      <c r="M2636" s="15">
        <v>1</v>
      </c>
      <c r="N2636" s="24"/>
      <c r="O2636" s="18" t="str">
        <f>IFERROR(VLOOKUP(F2636,'（鳥類・チョウ）vlookup関数用'!$D$35:$F$38,3,0),"")</f>
        <v/>
      </c>
      <c r="P2636" s="18" t="str">
        <f>IFERROR(VLOOKUP(F2636,特定外来生物!$A$3:$G$24,7,0),"")</f>
        <v/>
      </c>
      <c r="Q2636" s="17" t="str">
        <f>IFERROR(VLOOKUP(F2636,県RL2019!$B$2:$H$605,4,0),"")</f>
        <v/>
      </c>
      <c r="R2636" s="17" t="str">
        <f>IFERROR(VLOOKUP(F2636,県RL2019!$B$2:$H$605,5,0),"")</f>
        <v/>
      </c>
      <c r="S2636" s="17" t="str">
        <f>IFERROR(VLOOKUP(F2636,県RL2011!$F$3:$H$906,2,0),"")</f>
        <v/>
      </c>
      <c r="T2636" s="17" t="str">
        <f>IFERROR(VLOOKUP(F2636,県RL2011!$F$3:$H$906,3,0),"")</f>
        <v/>
      </c>
      <c r="U2636" s="150" t="str">
        <f>IFERROR(VLOOKUP(F2636,国RL2020!$B$2:$E$878,4,0),"")</f>
        <v/>
      </c>
      <c r="V2636" s="150" t="str">
        <f>IFERROR(VLOOKUP(F2636,国RL2020!$B$2:$E$878,3,0),"")</f>
        <v/>
      </c>
      <c r="W2636" s="19" t="str">
        <f>IFERROR(VLOOKUP(F2636,国RL2019!$B$2:$E$873,4,0),"")</f>
        <v/>
      </c>
      <c r="X2636" s="19" t="str">
        <f>IFERROR(VLOOKUP(F2636,国RL2019!$B$2:$E$873,3,0),"")</f>
        <v/>
      </c>
      <c r="Y2636" s="19" t="str">
        <f>IFERROR(VLOOKUP(F2636,国RL2017!$B$2:$E$870,4,0),"")</f>
        <v/>
      </c>
      <c r="Z2636" s="19" t="str">
        <f>IFERROR(VLOOKUP(F2636,国RL2017!$B$2:$E$870,3,0),"")</f>
        <v/>
      </c>
      <c r="AA2636" s="19" t="str">
        <f>IFERROR(VLOOKUP(F2636,国RL2006!$B$2:$E$567,4,0),"")</f>
        <v/>
      </c>
      <c r="AB2636" s="19" t="str">
        <f>IFERROR(VLOOKUP(F2636,国RL2006!$B$2:$E$567,3,0),"")</f>
        <v/>
      </c>
      <c r="AC2636" s="24"/>
    </row>
    <row r="2637" spans="1:29" x14ac:dyDescent="0.15">
      <c r="A2637" s="16">
        <v>2636</v>
      </c>
      <c r="B2637" s="24">
        <v>2017</v>
      </c>
      <c r="C2637" s="24">
        <v>11</v>
      </c>
      <c r="D2637" s="24">
        <v>1</v>
      </c>
      <c r="E2637" s="24" t="s">
        <v>2916</v>
      </c>
      <c r="F2637" s="24" t="s">
        <v>32</v>
      </c>
      <c r="G2637" s="24" t="s">
        <v>2925</v>
      </c>
      <c r="H2637" s="24">
        <v>2</v>
      </c>
      <c r="I2637" s="24"/>
      <c r="J2637" s="24"/>
      <c r="K2637" s="24"/>
      <c r="L2637" s="24">
        <v>3</v>
      </c>
      <c r="M2637" s="15">
        <v>5</v>
      </c>
      <c r="N2637" s="24"/>
      <c r="O2637" s="18" t="str">
        <f>IFERROR(VLOOKUP(F2637,'（鳥類・チョウ）vlookup関数用'!$D$35:$F$38,3,0),"")</f>
        <v/>
      </c>
      <c r="P2637" s="18" t="str">
        <f>IFERROR(VLOOKUP(F2637,特定外来生物!$A$3:$G$24,7,0),"")</f>
        <v/>
      </c>
      <c r="Q2637" s="17" t="str">
        <f>IFERROR(VLOOKUP(F2637,県RL2019!$B$2:$H$605,4,0),"")</f>
        <v/>
      </c>
      <c r="R2637" s="17" t="str">
        <f>IFERROR(VLOOKUP(F2637,県RL2019!$B$2:$H$605,5,0),"")</f>
        <v/>
      </c>
      <c r="S2637" s="17" t="str">
        <f>IFERROR(VLOOKUP(F2637,県RL2011!$F$3:$H$906,2,0),"")</f>
        <v/>
      </c>
      <c r="T2637" s="17" t="str">
        <f>IFERROR(VLOOKUP(F2637,県RL2011!$F$3:$H$906,3,0),"")</f>
        <v/>
      </c>
      <c r="U2637" s="150" t="str">
        <f>IFERROR(VLOOKUP(F2637,国RL2020!$B$2:$E$878,4,0),"")</f>
        <v/>
      </c>
      <c r="V2637" s="150" t="str">
        <f>IFERROR(VLOOKUP(F2637,国RL2020!$B$2:$E$878,3,0),"")</f>
        <v/>
      </c>
      <c r="W2637" s="19" t="str">
        <f>IFERROR(VLOOKUP(F2637,国RL2019!$B$2:$E$873,4,0),"")</f>
        <v/>
      </c>
      <c r="X2637" s="19" t="str">
        <f>IFERROR(VLOOKUP(F2637,国RL2019!$B$2:$E$873,3,0),"")</f>
        <v/>
      </c>
      <c r="Y2637" s="19" t="str">
        <f>IFERROR(VLOOKUP(F2637,国RL2017!$B$2:$E$870,4,0),"")</f>
        <v/>
      </c>
      <c r="Z2637" s="19" t="str">
        <f>IFERROR(VLOOKUP(F2637,国RL2017!$B$2:$E$870,3,0),"")</f>
        <v/>
      </c>
      <c r="AA2637" s="19" t="str">
        <f>IFERROR(VLOOKUP(F2637,国RL2006!$B$2:$E$567,4,0),"")</f>
        <v/>
      </c>
      <c r="AB2637" s="19" t="str">
        <f>IFERROR(VLOOKUP(F2637,国RL2006!$B$2:$E$567,3,0),"")</f>
        <v/>
      </c>
      <c r="AC2637" s="24"/>
    </row>
    <row r="2638" spans="1:29" x14ac:dyDescent="0.15">
      <c r="A2638" s="16">
        <v>2637</v>
      </c>
      <c r="B2638" s="24">
        <v>2017</v>
      </c>
      <c r="C2638" s="24">
        <v>11</v>
      </c>
      <c r="D2638" s="24">
        <v>1</v>
      </c>
      <c r="E2638" s="24" t="s">
        <v>2916</v>
      </c>
      <c r="F2638" s="24" t="s">
        <v>30</v>
      </c>
      <c r="G2638" s="24" t="s">
        <v>2925</v>
      </c>
      <c r="H2638" s="24">
        <v>2</v>
      </c>
      <c r="I2638" s="24"/>
      <c r="J2638" s="24"/>
      <c r="K2638" s="24">
        <v>1</v>
      </c>
      <c r="L2638" s="24"/>
      <c r="M2638" s="15">
        <v>3</v>
      </c>
      <c r="N2638" s="24"/>
      <c r="O2638" s="18" t="str">
        <f>IFERROR(VLOOKUP(F2638,'（鳥類・チョウ）vlookup関数用'!$D$35:$F$38,3,0),"")</f>
        <v/>
      </c>
      <c r="P2638" s="18" t="str">
        <f>IFERROR(VLOOKUP(F2638,特定外来生物!$A$3:$G$24,7,0),"")</f>
        <v/>
      </c>
      <c r="Q2638" s="17" t="str">
        <f>IFERROR(VLOOKUP(F2638,県RL2019!$B$2:$H$605,4,0),"")</f>
        <v/>
      </c>
      <c r="R2638" s="17" t="str">
        <f>IFERROR(VLOOKUP(F2638,県RL2019!$B$2:$H$605,5,0),"")</f>
        <v/>
      </c>
      <c r="S2638" s="17" t="str">
        <f>IFERROR(VLOOKUP(F2638,県RL2011!$F$3:$H$906,2,0),"")</f>
        <v/>
      </c>
      <c r="T2638" s="17" t="str">
        <f>IFERROR(VLOOKUP(F2638,県RL2011!$F$3:$H$906,3,0),"")</f>
        <v/>
      </c>
      <c r="U2638" s="150" t="str">
        <f>IFERROR(VLOOKUP(F2638,国RL2020!$B$2:$E$878,4,0),"")</f>
        <v/>
      </c>
      <c r="V2638" s="150" t="str">
        <f>IFERROR(VLOOKUP(F2638,国RL2020!$B$2:$E$878,3,0),"")</f>
        <v/>
      </c>
      <c r="W2638" s="19" t="str">
        <f>IFERROR(VLOOKUP(F2638,国RL2019!$B$2:$E$873,4,0),"")</f>
        <v/>
      </c>
      <c r="X2638" s="19" t="str">
        <f>IFERROR(VLOOKUP(F2638,国RL2019!$B$2:$E$873,3,0),"")</f>
        <v/>
      </c>
      <c r="Y2638" s="19" t="str">
        <f>IFERROR(VLOOKUP(F2638,国RL2017!$B$2:$E$870,4,0),"")</f>
        <v/>
      </c>
      <c r="Z2638" s="19" t="str">
        <f>IFERROR(VLOOKUP(F2638,国RL2017!$B$2:$E$870,3,0),"")</f>
        <v/>
      </c>
      <c r="AA2638" s="19" t="str">
        <f>IFERROR(VLOOKUP(F2638,国RL2006!$B$2:$E$567,4,0),"")</f>
        <v/>
      </c>
      <c r="AB2638" s="19" t="str">
        <f>IFERROR(VLOOKUP(F2638,国RL2006!$B$2:$E$567,3,0),"")</f>
        <v/>
      </c>
      <c r="AC2638" s="24"/>
    </row>
    <row r="2639" spans="1:29" x14ac:dyDescent="0.15">
      <c r="A2639" s="16">
        <v>2638</v>
      </c>
      <c r="B2639" s="24">
        <v>2017</v>
      </c>
      <c r="C2639" s="24">
        <v>11</v>
      </c>
      <c r="D2639" s="24">
        <v>1</v>
      </c>
      <c r="E2639" s="24" t="s">
        <v>2916</v>
      </c>
      <c r="F2639" s="24" t="s">
        <v>37</v>
      </c>
      <c r="G2639" s="24" t="s">
        <v>2925</v>
      </c>
      <c r="H2639" s="24"/>
      <c r="I2639" s="24"/>
      <c r="J2639" s="24"/>
      <c r="K2639" s="24"/>
      <c r="L2639" s="24">
        <v>1</v>
      </c>
      <c r="M2639" s="15">
        <v>1</v>
      </c>
      <c r="N2639" s="24"/>
      <c r="O2639" s="18" t="str">
        <f>IFERROR(VLOOKUP(F2639,'（鳥類・チョウ）vlookup関数用'!$D$35:$F$38,3,0),"")</f>
        <v/>
      </c>
      <c r="P2639" s="18" t="str">
        <f>IFERROR(VLOOKUP(F2639,特定外来生物!$A$3:$G$24,7,0),"")</f>
        <v/>
      </c>
      <c r="Q2639" s="17" t="str">
        <f>IFERROR(VLOOKUP(F2639,県RL2019!$B$2:$H$605,4,0),"")</f>
        <v/>
      </c>
      <c r="R2639" s="17" t="str">
        <f>IFERROR(VLOOKUP(F2639,県RL2019!$B$2:$H$605,5,0),"")</f>
        <v/>
      </c>
      <c r="S2639" s="17" t="str">
        <f>IFERROR(VLOOKUP(F2639,県RL2011!$F$3:$H$906,2,0),"")</f>
        <v/>
      </c>
      <c r="T2639" s="17" t="str">
        <f>IFERROR(VLOOKUP(F2639,県RL2011!$F$3:$H$906,3,0),"")</f>
        <v/>
      </c>
      <c r="U2639" s="150" t="str">
        <f>IFERROR(VLOOKUP(F2639,国RL2020!$B$2:$E$878,4,0),"")</f>
        <v/>
      </c>
      <c r="V2639" s="150" t="str">
        <f>IFERROR(VLOOKUP(F2639,国RL2020!$B$2:$E$878,3,0),"")</f>
        <v/>
      </c>
      <c r="W2639" s="19" t="str">
        <f>IFERROR(VLOOKUP(F2639,国RL2019!$B$2:$E$873,4,0),"")</f>
        <v/>
      </c>
      <c r="X2639" s="19" t="str">
        <f>IFERROR(VLOOKUP(F2639,国RL2019!$B$2:$E$873,3,0),"")</f>
        <v/>
      </c>
      <c r="Y2639" s="19" t="str">
        <f>IFERROR(VLOOKUP(F2639,国RL2017!$B$2:$E$870,4,0),"")</f>
        <v/>
      </c>
      <c r="Z2639" s="19" t="str">
        <f>IFERROR(VLOOKUP(F2639,国RL2017!$B$2:$E$870,3,0),"")</f>
        <v/>
      </c>
      <c r="AA2639" s="19" t="str">
        <f>IFERROR(VLOOKUP(F2639,国RL2006!$B$2:$E$567,4,0),"")</f>
        <v/>
      </c>
      <c r="AB2639" s="19" t="str">
        <f>IFERROR(VLOOKUP(F2639,国RL2006!$B$2:$E$567,3,0),"")</f>
        <v/>
      </c>
      <c r="AC2639" s="24"/>
    </row>
    <row r="2640" spans="1:29" x14ac:dyDescent="0.15">
      <c r="A2640" s="16">
        <v>2639</v>
      </c>
      <c r="B2640" s="24">
        <v>2017</v>
      </c>
      <c r="C2640" s="24">
        <v>11</v>
      </c>
      <c r="D2640" s="24">
        <v>1</v>
      </c>
      <c r="E2640" s="24" t="s">
        <v>2916</v>
      </c>
      <c r="F2640" s="24" t="s">
        <v>23</v>
      </c>
      <c r="G2640" s="24" t="s">
        <v>2927</v>
      </c>
      <c r="H2640" s="24">
        <v>2</v>
      </c>
      <c r="I2640" s="24"/>
      <c r="J2640" s="24"/>
      <c r="K2640" s="24"/>
      <c r="L2640" s="24"/>
      <c r="M2640" s="15">
        <v>2</v>
      </c>
      <c r="N2640" s="24"/>
      <c r="O2640" s="18" t="str">
        <f>IFERROR(VLOOKUP(F2640,'（鳥類・チョウ）vlookup関数用'!$D$35:$F$38,3,0),"")</f>
        <v/>
      </c>
      <c r="P2640" s="18" t="str">
        <f>IFERROR(VLOOKUP(F2640,特定外来生物!$A$3:$G$24,7,0),"")</f>
        <v/>
      </c>
      <c r="Q2640" s="17" t="str">
        <f>IFERROR(VLOOKUP(F2640,県RL2019!$B$2:$H$605,4,0),"")</f>
        <v/>
      </c>
      <c r="R2640" s="17" t="str">
        <f>IFERROR(VLOOKUP(F2640,県RL2019!$B$2:$H$605,5,0),"")</f>
        <v/>
      </c>
      <c r="S2640" s="17" t="str">
        <f>IFERROR(VLOOKUP(F2640,県RL2011!$F$3:$H$906,2,0),"")</f>
        <v/>
      </c>
      <c r="T2640" s="17" t="str">
        <f>IFERROR(VLOOKUP(F2640,県RL2011!$F$3:$H$906,3,0),"")</f>
        <v/>
      </c>
      <c r="U2640" s="150" t="str">
        <f>IFERROR(VLOOKUP(F2640,国RL2020!$B$2:$E$878,4,0),"")</f>
        <v/>
      </c>
      <c r="V2640" s="150" t="str">
        <f>IFERROR(VLOOKUP(F2640,国RL2020!$B$2:$E$878,3,0),"")</f>
        <v/>
      </c>
      <c r="W2640" s="19" t="str">
        <f>IFERROR(VLOOKUP(F2640,国RL2019!$B$2:$E$873,4,0),"")</f>
        <v/>
      </c>
      <c r="X2640" s="19" t="str">
        <f>IFERROR(VLOOKUP(F2640,国RL2019!$B$2:$E$873,3,0),"")</f>
        <v/>
      </c>
      <c r="Y2640" s="19" t="str">
        <f>IFERROR(VLOOKUP(F2640,国RL2017!$B$2:$E$870,4,0),"")</f>
        <v/>
      </c>
      <c r="Z2640" s="19" t="str">
        <f>IFERROR(VLOOKUP(F2640,国RL2017!$B$2:$E$870,3,0),"")</f>
        <v/>
      </c>
      <c r="AA2640" s="19" t="str">
        <f>IFERROR(VLOOKUP(F2640,国RL2006!$B$2:$E$567,4,0),"")</f>
        <v/>
      </c>
      <c r="AB2640" s="19" t="str">
        <f>IFERROR(VLOOKUP(F2640,国RL2006!$B$2:$E$567,3,0),"")</f>
        <v/>
      </c>
      <c r="AC2640" s="24"/>
    </row>
    <row r="2641" spans="1:29" x14ac:dyDescent="0.15">
      <c r="A2641" s="16">
        <v>2640</v>
      </c>
      <c r="B2641" s="24">
        <v>2017</v>
      </c>
      <c r="C2641" s="24">
        <v>11</v>
      </c>
      <c r="D2641" s="24">
        <v>6</v>
      </c>
      <c r="E2641" s="24" t="s">
        <v>2917</v>
      </c>
      <c r="F2641" s="24" t="s">
        <v>28</v>
      </c>
      <c r="G2641" s="24" t="s">
        <v>2923</v>
      </c>
      <c r="H2641" s="24">
        <v>86</v>
      </c>
      <c r="I2641" s="24">
        <v>20</v>
      </c>
      <c r="J2641" s="24">
        <v>33</v>
      </c>
      <c r="K2641" s="24"/>
      <c r="L2641" s="24"/>
      <c r="M2641" s="15">
        <v>139</v>
      </c>
      <c r="N2641" s="24"/>
      <c r="O2641" s="18" t="str">
        <f>IFERROR(VLOOKUP(F2641,'（鳥類・チョウ）vlookup関数用'!$D$35:$F$38,3,0),"")</f>
        <v/>
      </c>
      <c r="P2641" s="18" t="str">
        <f>IFERROR(VLOOKUP(F2641,特定外来生物!$A$3:$G$24,7,0),"")</f>
        <v/>
      </c>
      <c r="Q2641" s="17" t="str">
        <f>IFERROR(VLOOKUP(F2641,県RL2019!$B$2:$H$605,4,0),"")</f>
        <v/>
      </c>
      <c r="R2641" s="17" t="str">
        <f>IFERROR(VLOOKUP(F2641,県RL2019!$B$2:$H$605,5,0),"")</f>
        <v/>
      </c>
      <c r="S2641" s="17" t="str">
        <f>IFERROR(VLOOKUP(F2641,県RL2011!$F$3:$H$906,2,0),"")</f>
        <v/>
      </c>
      <c r="T2641" s="17" t="str">
        <f>IFERROR(VLOOKUP(F2641,県RL2011!$F$3:$H$906,3,0),"")</f>
        <v/>
      </c>
      <c r="U2641" s="150" t="str">
        <f>IFERROR(VLOOKUP(F2641,国RL2020!$B$2:$E$878,4,0),"")</f>
        <v/>
      </c>
      <c r="V2641" s="150" t="str">
        <f>IFERROR(VLOOKUP(F2641,国RL2020!$B$2:$E$878,3,0),"")</f>
        <v/>
      </c>
      <c r="W2641" s="19" t="str">
        <f>IFERROR(VLOOKUP(F2641,国RL2019!$B$2:$E$873,4,0),"")</f>
        <v/>
      </c>
      <c r="X2641" s="19" t="str">
        <f>IFERROR(VLOOKUP(F2641,国RL2019!$B$2:$E$873,3,0),"")</f>
        <v/>
      </c>
      <c r="Y2641" s="19" t="str">
        <f>IFERROR(VLOOKUP(F2641,国RL2017!$B$2:$E$870,4,0),"")</f>
        <v/>
      </c>
      <c r="Z2641" s="19" t="str">
        <f>IFERROR(VLOOKUP(F2641,国RL2017!$B$2:$E$870,3,0),"")</f>
        <v/>
      </c>
      <c r="AA2641" s="19" t="str">
        <f>IFERROR(VLOOKUP(F2641,国RL2006!$B$2:$E$567,4,0),"")</f>
        <v/>
      </c>
      <c r="AB2641" s="19" t="str">
        <f>IFERROR(VLOOKUP(F2641,国RL2006!$B$2:$E$567,3,0),"")</f>
        <v/>
      </c>
      <c r="AC2641" s="24"/>
    </row>
    <row r="2642" spans="1:29" x14ac:dyDescent="0.15">
      <c r="A2642" s="16">
        <v>2641</v>
      </c>
      <c r="B2642" s="24">
        <v>2017</v>
      </c>
      <c r="C2642" s="24">
        <v>11</v>
      </c>
      <c r="D2642" s="24">
        <v>6</v>
      </c>
      <c r="E2642" s="24" t="s">
        <v>2917</v>
      </c>
      <c r="F2642" s="24" t="s">
        <v>46</v>
      </c>
      <c r="G2642" s="24" t="s">
        <v>19</v>
      </c>
      <c r="H2642" s="24">
        <v>1</v>
      </c>
      <c r="I2642" s="24"/>
      <c r="J2642" s="24">
        <v>9</v>
      </c>
      <c r="K2642" s="24"/>
      <c r="L2642" s="24"/>
      <c r="M2642" s="15">
        <v>10</v>
      </c>
      <c r="N2642" s="24"/>
      <c r="O2642" s="18" t="str">
        <f>IFERROR(VLOOKUP(F2642,'（鳥類・チョウ）vlookup関数用'!$D$35:$F$38,3,0),"")</f>
        <v/>
      </c>
      <c r="P2642" s="18" t="str">
        <f>IFERROR(VLOOKUP(F2642,特定外来生物!$A$3:$G$24,7,0),"")</f>
        <v/>
      </c>
      <c r="Q2642" s="17" t="str">
        <f>IFERROR(VLOOKUP(F2642,県RL2019!$B$2:$H$605,4,0),"")</f>
        <v/>
      </c>
      <c r="R2642" s="17" t="str">
        <f>IFERROR(VLOOKUP(F2642,県RL2019!$B$2:$H$605,5,0),"")</f>
        <v/>
      </c>
      <c r="S2642" s="17" t="str">
        <f>IFERROR(VLOOKUP(F2642,県RL2011!$F$3:$H$906,2,0),"")</f>
        <v/>
      </c>
      <c r="T2642" s="17" t="str">
        <f>IFERROR(VLOOKUP(F2642,県RL2011!$F$3:$H$906,3,0),"")</f>
        <v/>
      </c>
      <c r="U2642" s="150" t="str">
        <f>IFERROR(VLOOKUP(F2642,国RL2020!$B$2:$E$878,4,0),"")</f>
        <v/>
      </c>
      <c r="V2642" s="150" t="str">
        <f>IFERROR(VLOOKUP(F2642,国RL2020!$B$2:$E$878,3,0),"")</f>
        <v/>
      </c>
      <c r="W2642" s="19" t="str">
        <f>IFERROR(VLOOKUP(F2642,国RL2019!$B$2:$E$873,4,0),"")</f>
        <v/>
      </c>
      <c r="X2642" s="19" t="str">
        <f>IFERROR(VLOOKUP(F2642,国RL2019!$B$2:$E$873,3,0),"")</f>
        <v/>
      </c>
      <c r="Y2642" s="19" t="str">
        <f>IFERROR(VLOOKUP(F2642,国RL2017!$B$2:$E$870,4,0),"")</f>
        <v/>
      </c>
      <c r="Z2642" s="19" t="str">
        <f>IFERROR(VLOOKUP(F2642,国RL2017!$B$2:$E$870,3,0),"")</f>
        <v/>
      </c>
      <c r="AA2642" s="19" t="str">
        <f>IFERROR(VLOOKUP(F2642,国RL2006!$B$2:$E$567,4,0),"")</f>
        <v/>
      </c>
      <c r="AB2642" s="19" t="str">
        <f>IFERROR(VLOOKUP(F2642,国RL2006!$B$2:$E$567,3,0),"")</f>
        <v/>
      </c>
      <c r="AC2642" s="24"/>
    </row>
    <row r="2643" spans="1:29" x14ac:dyDescent="0.15">
      <c r="A2643" s="16">
        <v>2642</v>
      </c>
      <c r="B2643" s="24">
        <v>2017</v>
      </c>
      <c r="C2643" s="24">
        <v>11</v>
      </c>
      <c r="D2643" s="24">
        <v>6</v>
      </c>
      <c r="E2643" s="24" t="s">
        <v>2917</v>
      </c>
      <c r="F2643" s="24" t="s">
        <v>48</v>
      </c>
      <c r="G2643" s="24" t="s">
        <v>2923</v>
      </c>
      <c r="H2643" s="24">
        <v>22</v>
      </c>
      <c r="I2643" s="24">
        <v>7</v>
      </c>
      <c r="J2643" s="24">
        <v>22</v>
      </c>
      <c r="K2643" s="24"/>
      <c r="L2643" s="24"/>
      <c r="M2643" s="15">
        <v>51</v>
      </c>
      <c r="N2643" s="24"/>
      <c r="O2643" s="18" t="str">
        <f>IFERROR(VLOOKUP(F2643,'（鳥類・チョウ）vlookup関数用'!$D$35:$F$38,3,0),"")</f>
        <v/>
      </c>
      <c r="P2643" s="18" t="str">
        <f>IFERROR(VLOOKUP(F2643,特定外来生物!$A$3:$G$24,7,0),"")</f>
        <v/>
      </c>
      <c r="Q2643" s="17" t="str">
        <f>IFERROR(VLOOKUP(F2643,県RL2019!$B$2:$H$605,4,0),"")</f>
        <v/>
      </c>
      <c r="R2643" s="17" t="str">
        <f>IFERROR(VLOOKUP(F2643,県RL2019!$B$2:$H$605,5,0),"")</f>
        <v/>
      </c>
      <c r="S2643" s="17" t="str">
        <f>IFERROR(VLOOKUP(F2643,県RL2011!$F$3:$H$906,2,0),"")</f>
        <v/>
      </c>
      <c r="T2643" s="17" t="str">
        <f>IFERROR(VLOOKUP(F2643,県RL2011!$F$3:$H$906,3,0),"")</f>
        <v/>
      </c>
      <c r="U2643" s="150" t="str">
        <f>IFERROR(VLOOKUP(F2643,国RL2020!$B$2:$E$878,4,0),"")</f>
        <v/>
      </c>
      <c r="V2643" s="150" t="str">
        <f>IFERROR(VLOOKUP(F2643,国RL2020!$B$2:$E$878,3,0),"")</f>
        <v/>
      </c>
      <c r="W2643" s="19" t="str">
        <f>IFERROR(VLOOKUP(F2643,国RL2019!$B$2:$E$873,4,0),"")</f>
        <v/>
      </c>
      <c r="X2643" s="19" t="str">
        <f>IFERROR(VLOOKUP(F2643,国RL2019!$B$2:$E$873,3,0),"")</f>
        <v/>
      </c>
      <c r="Y2643" s="19" t="str">
        <f>IFERROR(VLOOKUP(F2643,国RL2017!$B$2:$E$870,4,0),"")</f>
        <v/>
      </c>
      <c r="Z2643" s="19" t="str">
        <f>IFERROR(VLOOKUP(F2643,国RL2017!$B$2:$E$870,3,0),"")</f>
        <v/>
      </c>
      <c r="AA2643" s="19" t="str">
        <f>IFERROR(VLOOKUP(F2643,国RL2006!$B$2:$E$567,4,0),"")</f>
        <v/>
      </c>
      <c r="AB2643" s="19" t="str">
        <f>IFERROR(VLOOKUP(F2643,国RL2006!$B$2:$E$567,3,0),"")</f>
        <v/>
      </c>
      <c r="AC2643" s="24"/>
    </row>
    <row r="2644" spans="1:29" x14ac:dyDescent="0.15">
      <c r="A2644" s="16">
        <v>2643</v>
      </c>
      <c r="B2644" s="24">
        <v>2017</v>
      </c>
      <c r="C2644" s="24">
        <v>11</v>
      </c>
      <c r="D2644" s="24">
        <v>6</v>
      </c>
      <c r="E2644" s="24" t="s">
        <v>2917</v>
      </c>
      <c r="F2644" s="24" t="s">
        <v>17</v>
      </c>
      <c r="G2644" s="24" t="s">
        <v>2924</v>
      </c>
      <c r="H2644" s="24"/>
      <c r="I2644" s="24"/>
      <c r="J2644" s="24">
        <v>3</v>
      </c>
      <c r="K2644" s="24"/>
      <c r="L2644" s="24"/>
      <c r="M2644" s="15">
        <v>3</v>
      </c>
      <c r="N2644" s="24"/>
      <c r="O2644" s="18" t="str">
        <f>IFERROR(VLOOKUP(F2644,'（鳥類・チョウ）vlookup関数用'!$D$35:$F$38,3,0),"")</f>
        <v/>
      </c>
      <c r="P2644" s="18" t="str">
        <f>IFERROR(VLOOKUP(F2644,特定外来生物!$A$3:$G$24,7,0),"")</f>
        <v/>
      </c>
      <c r="Q2644" s="17" t="str">
        <f>IFERROR(VLOOKUP(F2644,県RL2019!$B$2:$H$605,4,0),"")</f>
        <v/>
      </c>
      <c r="R2644" s="17" t="str">
        <f>IFERROR(VLOOKUP(F2644,県RL2019!$B$2:$H$605,5,0),"")</f>
        <v/>
      </c>
      <c r="S2644" s="17" t="str">
        <f>IFERROR(VLOOKUP(F2644,県RL2011!$F$3:$H$906,2,0),"")</f>
        <v/>
      </c>
      <c r="T2644" s="17" t="str">
        <f>IFERROR(VLOOKUP(F2644,県RL2011!$F$3:$H$906,3,0),"")</f>
        <v/>
      </c>
      <c r="U2644" s="150" t="str">
        <f>IFERROR(VLOOKUP(F2644,国RL2020!$B$2:$E$878,4,0),"")</f>
        <v/>
      </c>
      <c r="V2644" s="150" t="str">
        <f>IFERROR(VLOOKUP(F2644,国RL2020!$B$2:$E$878,3,0),"")</f>
        <v/>
      </c>
      <c r="W2644" s="19" t="str">
        <f>IFERROR(VLOOKUP(F2644,国RL2019!$B$2:$E$873,4,0),"")</f>
        <v/>
      </c>
      <c r="X2644" s="19" t="str">
        <f>IFERROR(VLOOKUP(F2644,国RL2019!$B$2:$E$873,3,0),"")</f>
        <v/>
      </c>
      <c r="Y2644" s="19" t="str">
        <f>IFERROR(VLOOKUP(F2644,国RL2017!$B$2:$E$870,4,0),"")</f>
        <v/>
      </c>
      <c r="Z2644" s="19" t="str">
        <f>IFERROR(VLOOKUP(F2644,国RL2017!$B$2:$E$870,3,0),"")</f>
        <v/>
      </c>
      <c r="AA2644" s="19" t="str">
        <f>IFERROR(VLOOKUP(F2644,国RL2006!$B$2:$E$567,4,0),"")</f>
        <v/>
      </c>
      <c r="AB2644" s="19" t="str">
        <f>IFERROR(VLOOKUP(F2644,国RL2006!$B$2:$E$567,3,0),"")</f>
        <v/>
      </c>
      <c r="AC2644" s="24"/>
    </row>
    <row r="2645" spans="1:29" x14ac:dyDescent="0.15">
      <c r="A2645" s="16">
        <v>2644</v>
      </c>
      <c r="B2645" s="24">
        <v>2017</v>
      </c>
      <c r="C2645" s="24">
        <v>11</v>
      </c>
      <c r="D2645" s="24">
        <v>6</v>
      </c>
      <c r="E2645" s="24" t="s">
        <v>2917</v>
      </c>
      <c r="F2645" s="24" t="s">
        <v>27</v>
      </c>
      <c r="G2645" s="24" t="s">
        <v>2924</v>
      </c>
      <c r="H2645" s="24"/>
      <c r="I2645" s="24"/>
      <c r="J2645" s="24">
        <v>1</v>
      </c>
      <c r="K2645" s="24"/>
      <c r="L2645" s="24"/>
      <c r="M2645" s="15">
        <v>1</v>
      </c>
      <c r="N2645" s="24"/>
      <c r="O2645" s="18" t="str">
        <f>IFERROR(VLOOKUP(F2645,'（鳥類・チョウ）vlookup関数用'!$D$35:$F$38,3,0),"")</f>
        <v/>
      </c>
      <c r="P2645" s="18" t="str">
        <f>IFERROR(VLOOKUP(F2645,特定外来生物!$A$3:$G$24,7,0),"")</f>
        <v/>
      </c>
      <c r="Q2645" s="17" t="str">
        <f>IFERROR(VLOOKUP(F2645,県RL2019!$B$2:$H$605,4,0),"")</f>
        <v/>
      </c>
      <c r="R2645" s="17" t="str">
        <f>IFERROR(VLOOKUP(F2645,県RL2019!$B$2:$H$605,5,0),"")</f>
        <v/>
      </c>
      <c r="S2645" s="17" t="str">
        <f>IFERROR(VLOOKUP(F2645,県RL2011!$F$3:$H$906,2,0),"")</f>
        <v/>
      </c>
      <c r="T2645" s="17" t="str">
        <f>IFERROR(VLOOKUP(F2645,県RL2011!$F$3:$H$906,3,0),"")</f>
        <v/>
      </c>
      <c r="U2645" s="150" t="str">
        <f>IFERROR(VLOOKUP(F2645,国RL2020!$B$2:$E$878,4,0),"")</f>
        <v/>
      </c>
      <c r="V2645" s="150" t="str">
        <f>IFERROR(VLOOKUP(F2645,国RL2020!$B$2:$E$878,3,0),"")</f>
        <v/>
      </c>
      <c r="W2645" s="19" t="str">
        <f>IFERROR(VLOOKUP(F2645,国RL2019!$B$2:$E$873,4,0),"")</f>
        <v/>
      </c>
      <c r="X2645" s="19" t="str">
        <f>IFERROR(VLOOKUP(F2645,国RL2019!$B$2:$E$873,3,0),"")</f>
        <v/>
      </c>
      <c r="Y2645" s="19" t="str">
        <f>IFERROR(VLOOKUP(F2645,国RL2017!$B$2:$E$870,4,0),"")</f>
        <v/>
      </c>
      <c r="Z2645" s="19" t="str">
        <f>IFERROR(VLOOKUP(F2645,国RL2017!$B$2:$E$870,3,0),"")</f>
        <v/>
      </c>
      <c r="AA2645" s="19" t="str">
        <f>IFERROR(VLOOKUP(F2645,国RL2006!$B$2:$E$567,4,0),"")</f>
        <v/>
      </c>
      <c r="AB2645" s="19" t="str">
        <f>IFERROR(VLOOKUP(F2645,国RL2006!$B$2:$E$567,3,0),"")</f>
        <v/>
      </c>
      <c r="AC2645" s="24"/>
    </row>
    <row r="2646" spans="1:29" x14ac:dyDescent="0.15">
      <c r="A2646" s="16">
        <v>2645</v>
      </c>
      <c r="B2646" s="24">
        <v>2017</v>
      </c>
      <c r="C2646" s="24">
        <v>11</v>
      </c>
      <c r="D2646" s="24">
        <v>6</v>
      </c>
      <c r="E2646" s="24" t="s">
        <v>2917</v>
      </c>
      <c r="F2646" s="24" t="s">
        <v>24</v>
      </c>
      <c r="G2646" s="24" t="s">
        <v>2924</v>
      </c>
      <c r="H2646" s="24">
        <v>28</v>
      </c>
      <c r="I2646" s="24">
        <v>11</v>
      </c>
      <c r="J2646" s="24">
        <v>15</v>
      </c>
      <c r="K2646" s="24"/>
      <c r="L2646" s="24"/>
      <c r="M2646" s="15">
        <v>54</v>
      </c>
      <c r="N2646" s="24"/>
      <c r="O2646" s="18" t="str">
        <f>IFERROR(VLOOKUP(F2646,'（鳥類・チョウ）vlookup関数用'!$D$35:$F$38,3,0),"")</f>
        <v/>
      </c>
      <c r="P2646" s="18" t="str">
        <f>IFERROR(VLOOKUP(F2646,特定外来生物!$A$3:$G$24,7,0),"")</f>
        <v/>
      </c>
      <c r="Q2646" s="17" t="str">
        <f>IFERROR(VLOOKUP(F2646,県RL2019!$B$2:$H$605,4,0),"")</f>
        <v/>
      </c>
      <c r="R2646" s="17" t="str">
        <f>IFERROR(VLOOKUP(F2646,県RL2019!$B$2:$H$605,5,0),"")</f>
        <v/>
      </c>
      <c r="S2646" s="17" t="str">
        <f>IFERROR(VLOOKUP(F2646,県RL2011!$F$3:$H$906,2,0),"")</f>
        <v/>
      </c>
      <c r="T2646" s="17" t="str">
        <f>IFERROR(VLOOKUP(F2646,県RL2011!$F$3:$H$906,3,0),"")</f>
        <v/>
      </c>
      <c r="U2646" s="150" t="str">
        <f>IFERROR(VLOOKUP(F2646,国RL2020!$B$2:$E$878,4,0),"")</f>
        <v/>
      </c>
      <c r="V2646" s="150" t="str">
        <f>IFERROR(VLOOKUP(F2646,国RL2020!$B$2:$E$878,3,0),"")</f>
        <v/>
      </c>
      <c r="W2646" s="19" t="str">
        <f>IFERROR(VLOOKUP(F2646,国RL2019!$B$2:$E$873,4,0),"")</f>
        <v/>
      </c>
      <c r="X2646" s="19" t="str">
        <f>IFERROR(VLOOKUP(F2646,国RL2019!$B$2:$E$873,3,0),"")</f>
        <v/>
      </c>
      <c r="Y2646" s="19" t="str">
        <f>IFERROR(VLOOKUP(F2646,国RL2017!$B$2:$E$870,4,0),"")</f>
        <v/>
      </c>
      <c r="Z2646" s="19" t="str">
        <f>IFERROR(VLOOKUP(F2646,国RL2017!$B$2:$E$870,3,0),"")</f>
        <v/>
      </c>
      <c r="AA2646" s="19" t="str">
        <f>IFERROR(VLOOKUP(F2646,国RL2006!$B$2:$E$567,4,0),"")</f>
        <v/>
      </c>
      <c r="AB2646" s="19" t="str">
        <f>IFERROR(VLOOKUP(F2646,国RL2006!$B$2:$E$567,3,0),"")</f>
        <v/>
      </c>
      <c r="AC2646" s="24"/>
    </row>
    <row r="2647" spans="1:29" x14ac:dyDescent="0.15">
      <c r="A2647" s="16">
        <v>2646</v>
      </c>
      <c r="B2647" s="24">
        <v>2017</v>
      </c>
      <c r="C2647" s="24">
        <v>11</v>
      </c>
      <c r="D2647" s="24">
        <v>6</v>
      </c>
      <c r="E2647" s="24" t="s">
        <v>2917</v>
      </c>
      <c r="F2647" s="24" t="s">
        <v>29</v>
      </c>
      <c r="G2647" s="24" t="s">
        <v>2924</v>
      </c>
      <c r="H2647" s="24">
        <v>76</v>
      </c>
      <c r="I2647" s="24">
        <v>14</v>
      </c>
      <c r="J2647" s="24">
        <v>51</v>
      </c>
      <c r="K2647" s="24"/>
      <c r="L2647" s="24"/>
      <c r="M2647" s="15">
        <v>141</v>
      </c>
      <c r="N2647" s="24"/>
      <c r="O2647" s="18" t="str">
        <f>IFERROR(VLOOKUP(F2647,'（鳥類・チョウ）vlookup関数用'!$D$35:$F$38,3,0),"")</f>
        <v/>
      </c>
      <c r="P2647" s="18" t="str">
        <f>IFERROR(VLOOKUP(F2647,特定外来生物!$A$3:$G$24,7,0),"")</f>
        <v/>
      </c>
      <c r="Q2647" s="17" t="str">
        <f>IFERROR(VLOOKUP(F2647,県RL2019!$B$2:$H$605,4,0),"")</f>
        <v/>
      </c>
      <c r="R2647" s="17" t="str">
        <f>IFERROR(VLOOKUP(F2647,県RL2019!$B$2:$H$605,5,0),"")</f>
        <v/>
      </c>
      <c r="S2647" s="17" t="str">
        <f>IFERROR(VLOOKUP(F2647,県RL2011!$F$3:$H$906,2,0),"")</f>
        <v/>
      </c>
      <c r="T2647" s="17" t="str">
        <f>IFERROR(VLOOKUP(F2647,県RL2011!$F$3:$H$906,3,0),"")</f>
        <v/>
      </c>
      <c r="U2647" s="150" t="str">
        <f>IFERROR(VLOOKUP(F2647,国RL2020!$B$2:$E$878,4,0),"")</f>
        <v/>
      </c>
      <c r="V2647" s="150" t="str">
        <f>IFERROR(VLOOKUP(F2647,国RL2020!$B$2:$E$878,3,0),"")</f>
        <v/>
      </c>
      <c r="W2647" s="19" t="str">
        <f>IFERROR(VLOOKUP(F2647,国RL2019!$B$2:$E$873,4,0),"")</f>
        <v/>
      </c>
      <c r="X2647" s="19" t="str">
        <f>IFERROR(VLOOKUP(F2647,国RL2019!$B$2:$E$873,3,0),"")</f>
        <v/>
      </c>
      <c r="Y2647" s="19" t="str">
        <f>IFERROR(VLOOKUP(F2647,国RL2017!$B$2:$E$870,4,0),"")</f>
        <v/>
      </c>
      <c r="Z2647" s="19" t="str">
        <f>IFERROR(VLOOKUP(F2647,国RL2017!$B$2:$E$870,3,0),"")</f>
        <v/>
      </c>
      <c r="AA2647" s="19" t="str">
        <f>IFERROR(VLOOKUP(F2647,国RL2006!$B$2:$E$567,4,0),"")</f>
        <v/>
      </c>
      <c r="AB2647" s="19" t="str">
        <f>IFERROR(VLOOKUP(F2647,国RL2006!$B$2:$E$567,3,0),"")</f>
        <v/>
      </c>
      <c r="AC2647" s="24"/>
    </row>
    <row r="2648" spans="1:29" x14ac:dyDescent="0.15">
      <c r="A2648" s="16">
        <v>2647</v>
      </c>
      <c r="B2648" s="24">
        <v>2017</v>
      </c>
      <c r="C2648" s="24">
        <v>11</v>
      </c>
      <c r="D2648" s="24">
        <v>6</v>
      </c>
      <c r="E2648" s="24" t="s">
        <v>2917</v>
      </c>
      <c r="F2648" s="24" t="s">
        <v>39</v>
      </c>
      <c r="G2648" s="24" t="s">
        <v>2924</v>
      </c>
      <c r="H2648" s="24">
        <v>8</v>
      </c>
      <c r="I2648" s="24">
        <v>1</v>
      </c>
      <c r="J2648" s="24">
        <v>9</v>
      </c>
      <c r="K2648" s="24"/>
      <c r="L2648" s="24"/>
      <c r="M2648" s="15">
        <v>18</v>
      </c>
      <c r="N2648" s="24"/>
      <c r="O2648" s="18" t="str">
        <f>IFERROR(VLOOKUP(F2648,'（鳥類・チョウ）vlookup関数用'!$D$35:$F$38,3,0),"")</f>
        <v/>
      </c>
      <c r="P2648" s="18" t="str">
        <f>IFERROR(VLOOKUP(F2648,特定外来生物!$A$3:$G$24,7,0),"")</f>
        <v/>
      </c>
      <c r="Q2648" s="17" t="str">
        <f>IFERROR(VLOOKUP(F2648,県RL2019!$B$2:$H$605,4,0),"")</f>
        <v/>
      </c>
      <c r="R2648" s="17" t="str">
        <f>IFERROR(VLOOKUP(F2648,県RL2019!$B$2:$H$605,5,0),"")</f>
        <v/>
      </c>
      <c r="S2648" s="17" t="str">
        <f>IFERROR(VLOOKUP(F2648,県RL2011!$F$3:$H$906,2,0),"")</f>
        <v/>
      </c>
      <c r="T2648" s="17" t="str">
        <f>IFERROR(VLOOKUP(F2648,県RL2011!$F$3:$H$906,3,0),"")</f>
        <v/>
      </c>
      <c r="U2648" s="150" t="str">
        <f>IFERROR(VLOOKUP(F2648,国RL2020!$B$2:$E$878,4,0),"")</f>
        <v/>
      </c>
      <c r="V2648" s="150" t="str">
        <f>IFERROR(VLOOKUP(F2648,国RL2020!$B$2:$E$878,3,0),"")</f>
        <v/>
      </c>
      <c r="W2648" s="19" t="str">
        <f>IFERROR(VLOOKUP(F2648,国RL2019!$B$2:$E$873,4,0),"")</f>
        <v/>
      </c>
      <c r="X2648" s="19" t="str">
        <f>IFERROR(VLOOKUP(F2648,国RL2019!$B$2:$E$873,3,0),"")</f>
        <v/>
      </c>
      <c r="Y2648" s="19" t="str">
        <f>IFERROR(VLOOKUP(F2648,国RL2017!$B$2:$E$870,4,0),"")</f>
        <v/>
      </c>
      <c r="Z2648" s="19" t="str">
        <f>IFERROR(VLOOKUP(F2648,国RL2017!$B$2:$E$870,3,0),"")</f>
        <v/>
      </c>
      <c r="AA2648" s="19" t="str">
        <f>IFERROR(VLOOKUP(F2648,国RL2006!$B$2:$E$567,4,0),"")</f>
        <v/>
      </c>
      <c r="AB2648" s="19" t="str">
        <f>IFERROR(VLOOKUP(F2648,国RL2006!$B$2:$E$567,3,0),"")</f>
        <v/>
      </c>
      <c r="AC2648" s="24"/>
    </row>
    <row r="2649" spans="1:29" x14ac:dyDescent="0.15">
      <c r="A2649" s="16">
        <v>2648</v>
      </c>
      <c r="B2649" s="24">
        <v>2017</v>
      </c>
      <c r="C2649" s="24">
        <v>11</v>
      </c>
      <c r="D2649" s="24">
        <v>6</v>
      </c>
      <c r="E2649" s="24" t="s">
        <v>2917</v>
      </c>
      <c r="F2649" s="24" t="s">
        <v>36</v>
      </c>
      <c r="G2649" s="24" t="s">
        <v>2925</v>
      </c>
      <c r="H2649" s="24">
        <v>1</v>
      </c>
      <c r="I2649" s="24"/>
      <c r="J2649" s="24">
        <v>1</v>
      </c>
      <c r="K2649" s="24"/>
      <c r="L2649" s="24"/>
      <c r="M2649" s="15">
        <v>2</v>
      </c>
      <c r="N2649" s="24"/>
      <c r="O2649" s="18" t="str">
        <f>IFERROR(VLOOKUP(F2649,'（鳥類・チョウ）vlookup関数用'!$D$35:$F$38,3,0),"")</f>
        <v/>
      </c>
      <c r="P2649" s="18" t="str">
        <f>IFERROR(VLOOKUP(F2649,特定外来生物!$A$3:$G$24,7,0),"")</f>
        <v/>
      </c>
      <c r="Q2649" s="17" t="str">
        <f>IFERROR(VLOOKUP(F2649,県RL2019!$B$2:$H$605,4,0),"")</f>
        <v/>
      </c>
      <c r="R2649" s="17" t="str">
        <f>IFERROR(VLOOKUP(F2649,県RL2019!$B$2:$H$605,5,0),"")</f>
        <v/>
      </c>
      <c r="S2649" s="17" t="str">
        <f>IFERROR(VLOOKUP(F2649,県RL2011!$F$3:$H$906,2,0),"")</f>
        <v/>
      </c>
      <c r="T2649" s="17" t="str">
        <f>IFERROR(VLOOKUP(F2649,県RL2011!$F$3:$H$906,3,0),"")</f>
        <v/>
      </c>
      <c r="U2649" s="150" t="str">
        <f>IFERROR(VLOOKUP(F2649,国RL2020!$B$2:$E$878,4,0),"")</f>
        <v/>
      </c>
      <c r="V2649" s="150" t="str">
        <f>IFERROR(VLOOKUP(F2649,国RL2020!$B$2:$E$878,3,0),"")</f>
        <v/>
      </c>
      <c r="W2649" s="19" t="str">
        <f>IFERROR(VLOOKUP(F2649,国RL2019!$B$2:$E$873,4,0),"")</f>
        <v/>
      </c>
      <c r="X2649" s="19" t="str">
        <f>IFERROR(VLOOKUP(F2649,国RL2019!$B$2:$E$873,3,0),"")</f>
        <v/>
      </c>
      <c r="Y2649" s="19" t="str">
        <f>IFERROR(VLOOKUP(F2649,国RL2017!$B$2:$E$870,4,0),"")</f>
        <v/>
      </c>
      <c r="Z2649" s="19" t="str">
        <f>IFERROR(VLOOKUP(F2649,国RL2017!$B$2:$E$870,3,0),"")</f>
        <v/>
      </c>
      <c r="AA2649" s="19" t="str">
        <f>IFERROR(VLOOKUP(F2649,国RL2006!$B$2:$E$567,4,0),"")</f>
        <v/>
      </c>
      <c r="AB2649" s="19" t="str">
        <f>IFERROR(VLOOKUP(F2649,国RL2006!$B$2:$E$567,3,0),"")</f>
        <v/>
      </c>
      <c r="AC2649" s="24"/>
    </row>
    <row r="2650" spans="1:29" x14ac:dyDescent="0.15">
      <c r="A2650" s="16">
        <v>2649</v>
      </c>
      <c r="B2650" s="24">
        <v>2017</v>
      </c>
      <c r="C2650" s="24">
        <v>11</v>
      </c>
      <c r="D2650" s="24">
        <v>6</v>
      </c>
      <c r="E2650" s="24" t="s">
        <v>2917</v>
      </c>
      <c r="F2650" s="24" t="s">
        <v>69</v>
      </c>
      <c r="G2650" s="24" t="s">
        <v>2925</v>
      </c>
      <c r="H2650" s="24">
        <v>1</v>
      </c>
      <c r="I2650" s="24"/>
      <c r="J2650" s="24"/>
      <c r="K2650" s="24"/>
      <c r="L2650" s="24"/>
      <c r="M2650" s="15">
        <v>1</v>
      </c>
      <c r="N2650" s="24"/>
      <c r="O2650" s="18" t="str">
        <f>IFERROR(VLOOKUP(F2650,'（鳥類・チョウ）vlookup関数用'!$D$35:$F$38,3,0),"")</f>
        <v/>
      </c>
      <c r="P2650" s="18" t="str">
        <f>IFERROR(VLOOKUP(F2650,特定外来生物!$A$3:$G$24,7,0),"")</f>
        <v/>
      </c>
      <c r="Q2650" s="17" t="str">
        <f>IFERROR(VLOOKUP(F2650,県RL2019!$B$2:$H$605,4,0),"")</f>
        <v/>
      </c>
      <c r="R2650" s="17" t="str">
        <f>IFERROR(VLOOKUP(F2650,県RL2019!$B$2:$H$605,5,0),"")</f>
        <v/>
      </c>
      <c r="S2650" s="17" t="str">
        <f>IFERROR(VLOOKUP(F2650,県RL2011!$F$3:$H$906,2,0),"")</f>
        <v/>
      </c>
      <c r="T2650" s="17" t="str">
        <f>IFERROR(VLOOKUP(F2650,県RL2011!$F$3:$H$906,3,0),"")</f>
        <v/>
      </c>
      <c r="U2650" s="150" t="str">
        <f>IFERROR(VLOOKUP(F2650,国RL2020!$B$2:$E$878,4,0),"")</f>
        <v/>
      </c>
      <c r="V2650" s="150" t="str">
        <f>IFERROR(VLOOKUP(F2650,国RL2020!$B$2:$E$878,3,0),"")</f>
        <v/>
      </c>
      <c r="W2650" s="19" t="str">
        <f>IFERROR(VLOOKUP(F2650,国RL2019!$B$2:$E$873,4,0),"")</f>
        <v/>
      </c>
      <c r="X2650" s="19" t="str">
        <f>IFERROR(VLOOKUP(F2650,国RL2019!$B$2:$E$873,3,0),"")</f>
        <v/>
      </c>
      <c r="Y2650" s="19" t="str">
        <f>IFERROR(VLOOKUP(F2650,国RL2017!$B$2:$E$870,4,0),"")</f>
        <v/>
      </c>
      <c r="Z2650" s="19" t="str">
        <f>IFERROR(VLOOKUP(F2650,国RL2017!$B$2:$E$870,3,0),"")</f>
        <v/>
      </c>
      <c r="AA2650" s="19" t="str">
        <f>IFERROR(VLOOKUP(F2650,国RL2006!$B$2:$E$567,4,0),"")</f>
        <v/>
      </c>
      <c r="AB2650" s="19" t="str">
        <f>IFERROR(VLOOKUP(F2650,国RL2006!$B$2:$E$567,3,0),"")</f>
        <v/>
      </c>
      <c r="AC2650" s="24" t="s">
        <v>83</v>
      </c>
    </row>
    <row r="2651" spans="1:29" x14ac:dyDescent="0.15">
      <c r="A2651" s="16">
        <v>2650</v>
      </c>
      <c r="B2651" s="24">
        <v>2017</v>
      </c>
      <c r="C2651" s="24">
        <v>11</v>
      </c>
      <c r="D2651" s="24">
        <v>6</v>
      </c>
      <c r="E2651" s="24" t="s">
        <v>2917</v>
      </c>
      <c r="F2651" s="24" t="s">
        <v>32</v>
      </c>
      <c r="G2651" s="24" t="s">
        <v>2925</v>
      </c>
      <c r="H2651" s="24">
        <v>4</v>
      </c>
      <c r="I2651" s="24">
        <v>1</v>
      </c>
      <c r="J2651" s="24">
        <v>4</v>
      </c>
      <c r="K2651" s="24"/>
      <c r="L2651" s="24"/>
      <c r="M2651" s="15">
        <v>9</v>
      </c>
      <c r="N2651" s="24"/>
      <c r="O2651" s="18" t="str">
        <f>IFERROR(VLOOKUP(F2651,'（鳥類・チョウ）vlookup関数用'!$D$35:$F$38,3,0),"")</f>
        <v/>
      </c>
      <c r="P2651" s="18" t="str">
        <f>IFERROR(VLOOKUP(F2651,特定外来生物!$A$3:$G$24,7,0),"")</f>
        <v/>
      </c>
      <c r="Q2651" s="17" t="str">
        <f>IFERROR(VLOOKUP(F2651,県RL2019!$B$2:$H$605,4,0),"")</f>
        <v/>
      </c>
      <c r="R2651" s="17" t="str">
        <f>IFERROR(VLOOKUP(F2651,県RL2019!$B$2:$H$605,5,0),"")</f>
        <v/>
      </c>
      <c r="S2651" s="17" t="str">
        <f>IFERROR(VLOOKUP(F2651,県RL2011!$F$3:$H$906,2,0),"")</f>
        <v/>
      </c>
      <c r="T2651" s="17" t="str">
        <f>IFERROR(VLOOKUP(F2651,県RL2011!$F$3:$H$906,3,0),"")</f>
        <v/>
      </c>
      <c r="U2651" s="150" t="str">
        <f>IFERROR(VLOOKUP(F2651,国RL2020!$B$2:$E$878,4,0),"")</f>
        <v/>
      </c>
      <c r="V2651" s="150" t="str">
        <f>IFERROR(VLOOKUP(F2651,国RL2020!$B$2:$E$878,3,0),"")</f>
        <v/>
      </c>
      <c r="W2651" s="19" t="str">
        <f>IFERROR(VLOOKUP(F2651,国RL2019!$B$2:$E$873,4,0),"")</f>
        <v/>
      </c>
      <c r="X2651" s="19" t="str">
        <f>IFERROR(VLOOKUP(F2651,国RL2019!$B$2:$E$873,3,0),"")</f>
        <v/>
      </c>
      <c r="Y2651" s="19" t="str">
        <f>IFERROR(VLOOKUP(F2651,国RL2017!$B$2:$E$870,4,0),"")</f>
        <v/>
      </c>
      <c r="Z2651" s="19" t="str">
        <f>IFERROR(VLOOKUP(F2651,国RL2017!$B$2:$E$870,3,0),"")</f>
        <v/>
      </c>
      <c r="AA2651" s="19" t="str">
        <f>IFERROR(VLOOKUP(F2651,国RL2006!$B$2:$E$567,4,0),"")</f>
        <v/>
      </c>
      <c r="AB2651" s="19" t="str">
        <f>IFERROR(VLOOKUP(F2651,国RL2006!$B$2:$E$567,3,0),"")</f>
        <v/>
      </c>
      <c r="AC2651" s="24"/>
    </row>
    <row r="2652" spans="1:29" x14ac:dyDescent="0.15">
      <c r="A2652" s="16">
        <v>2651</v>
      </c>
      <c r="B2652" s="24">
        <v>2017</v>
      </c>
      <c r="C2652" s="24">
        <v>11</v>
      </c>
      <c r="D2652" s="24">
        <v>6</v>
      </c>
      <c r="E2652" s="24" t="s">
        <v>2917</v>
      </c>
      <c r="F2652" s="24" t="s">
        <v>30</v>
      </c>
      <c r="G2652" s="24" t="s">
        <v>2925</v>
      </c>
      <c r="H2652" s="24">
        <v>1</v>
      </c>
      <c r="I2652" s="24"/>
      <c r="J2652" s="24">
        <v>2</v>
      </c>
      <c r="K2652" s="24"/>
      <c r="L2652" s="24"/>
      <c r="M2652" s="15">
        <v>3</v>
      </c>
      <c r="N2652" s="24"/>
      <c r="O2652" s="18" t="str">
        <f>IFERROR(VLOOKUP(F2652,'（鳥類・チョウ）vlookup関数用'!$D$35:$F$38,3,0),"")</f>
        <v/>
      </c>
      <c r="P2652" s="18" t="str">
        <f>IFERROR(VLOOKUP(F2652,特定外来生物!$A$3:$G$24,7,0),"")</f>
        <v/>
      </c>
      <c r="Q2652" s="17" t="str">
        <f>IFERROR(VLOOKUP(F2652,県RL2019!$B$2:$H$605,4,0),"")</f>
        <v/>
      </c>
      <c r="R2652" s="17" t="str">
        <f>IFERROR(VLOOKUP(F2652,県RL2019!$B$2:$H$605,5,0),"")</f>
        <v/>
      </c>
      <c r="S2652" s="17" t="str">
        <f>IFERROR(VLOOKUP(F2652,県RL2011!$F$3:$H$906,2,0),"")</f>
        <v/>
      </c>
      <c r="T2652" s="17" t="str">
        <f>IFERROR(VLOOKUP(F2652,県RL2011!$F$3:$H$906,3,0),"")</f>
        <v/>
      </c>
      <c r="U2652" s="150" t="str">
        <f>IFERROR(VLOOKUP(F2652,国RL2020!$B$2:$E$878,4,0),"")</f>
        <v/>
      </c>
      <c r="V2652" s="150" t="str">
        <f>IFERROR(VLOOKUP(F2652,国RL2020!$B$2:$E$878,3,0),"")</f>
        <v/>
      </c>
      <c r="W2652" s="19" t="str">
        <f>IFERROR(VLOOKUP(F2652,国RL2019!$B$2:$E$873,4,0),"")</f>
        <v/>
      </c>
      <c r="X2652" s="19" t="str">
        <f>IFERROR(VLOOKUP(F2652,国RL2019!$B$2:$E$873,3,0),"")</f>
        <v/>
      </c>
      <c r="Y2652" s="19" t="str">
        <f>IFERROR(VLOOKUP(F2652,国RL2017!$B$2:$E$870,4,0),"")</f>
        <v/>
      </c>
      <c r="Z2652" s="19" t="str">
        <f>IFERROR(VLOOKUP(F2652,国RL2017!$B$2:$E$870,3,0),"")</f>
        <v/>
      </c>
      <c r="AA2652" s="19" t="str">
        <f>IFERROR(VLOOKUP(F2652,国RL2006!$B$2:$E$567,4,0),"")</f>
        <v/>
      </c>
      <c r="AB2652" s="19" t="str">
        <f>IFERROR(VLOOKUP(F2652,国RL2006!$B$2:$E$567,3,0),"")</f>
        <v/>
      </c>
      <c r="AC2652" s="24"/>
    </row>
    <row r="2653" spans="1:29" x14ac:dyDescent="0.15">
      <c r="A2653" s="16">
        <v>2652</v>
      </c>
      <c r="B2653" s="24">
        <v>2017</v>
      </c>
      <c r="C2653" s="24">
        <v>11</v>
      </c>
      <c r="D2653" s="24">
        <v>6</v>
      </c>
      <c r="E2653" s="24" t="s">
        <v>2917</v>
      </c>
      <c r="F2653" s="24" t="s">
        <v>37</v>
      </c>
      <c r="G2653" s="24" t="s">
        <v>2925</v>
      </c>
      <c r="H2653" s="24">
        <v>4</v>
      </c>
      <c r="I2653" s="24">
        <v>3</v>
      </c>
      <c r="J2653" s="24">
        <v>6</v>
      </c>
      <c r="K2653" s="24"/>
      <c r="L2653" s="24"/>
      <c r="M2653" s="15">
        <v>13</v>
      </c>
      <c r="N2653" s="24"/>
      <c r="O2653" s="18" t="str">
        <f>IFERROR(VLOOKUP(F2653,'（鳥類・チョウ）vlookup関数用'!$D$35:$F$38,3,0),"")</f>
        <v/>
      </c>
      <c r="P2653" s="18" t="str">
        <f>IFERROR(VLOOKUP(F2653,特定外来生物!$A$3:$G$24,7,0),"")</f>
        <v/>
      </c>
      <c r="Q2653" s="17" t="str">
        <f>IFERROR(VLOOKUP(F2653,県RL2019!$B$2:$H$605,4,0),"")</f>
        <v/>
      </c>
      <c r="R2653" s="17" t="str">
        <f>IFERROR(VLOOKUP(F2653,県RL2019!$B$2:$H$605,5,0),"")</f>
        <v/>
      </c>
      <c r="S2653" s="17" t="str">
        <f>IFERROR(VLOOKUP(F2653,県RL2011!$F$3:$H$906,2,0),"")</f>
        <v/>
      </c>
      <c r="T2653" s="17" t="str">
        <f>IFERROR(VLOOKUP(F2653,県RL2011!$F$3:$H$906,3,0),"")</f>
        <v/>
      </c>
      <c r="U2653" s="150" t="str">
        <f>IFERROR(VLOOKUP(F2653,国RL2020!$B$2:$E$878,4,0),"")</f>
        <v/>
      </c>
      <c r="V2653" s="150" t="str">
        <f>IFERROR(VLOOKUP(F2653,国RL2020!$B$2:$E$878,3,0),"")</f>
        <v/>
      </c>
      <c r="W2653" s="19" t="str">
        <f>IFERROR(VLOOKUP(F2653,国RL2019!$B$2:$E$873,4,0),"")</f>
        <v/>
      </c>
      <c r="X2653" s="19" t="str">
        <f>IFERROR(VLOOKUP(F2653,国RL2019!$B$2:$E$873,3,0),"")</f>
        <v/>
      </c>
      <c r="Y2653" s="19" t="str">
        <f>IFERROR(VLOOKUP(F2653,国RL2017!$B$2:$E$870,4,0),"")</f>
        <v/>
      </c>
      <c r="Z2653" s="19" t="str">
        <f>IFERROR(VLOOKUP(F2653,国RL2017!$B$2:$E$870,3,0),"")</f>
        <v/>
      </c>
      <c r="AA2653" s="19" t="str">
        <f>IFERROR(VLOOKUP(F2653,国RL2006!$B$2:$E$567,4,0),"")</f>
        <v/>
      </c>
      <c r="AB2653" s="19" t="str">
        <f>IFERROR(VLOOKUP(F2653,国RL2006!$B$2:$E$567,3,0),"")</f>
        <v/>
      </c>
      <c r="AC2653" s="24"/>
    </row>
    <row r="2654" spans="1:29" x14ac:dyDescent="0.15">
      <c r="A2654" s="16">
        <v>2653</v>
      </c>
      <c r="B2654" s="24">
        <v>2017</v>
      </c>
      <c r="C2654" s="24">
        <v>11</v>
      </c>
      <c r="D2654" s="24">
        <v>6</v>
      </c>
      <c r="E2654" s="24" t="s">
        <v>2917</v>
      </c>
      <c r="F2654" s="24" t="s">
        <v>44</v>
      </c>
      <c r="G2654" s="24" t="s">
        <v>2926</v>
      </c>
      <c r="H2654" s="24">
        <v>6</v>
      </c>
      <c r="I2654" s="24">
        <v>4</v>
      </c>
      <c r="J2654" s="24">
        <v>4</v>
      </c>
      <c r="K2654" s="24"/>
      <c r="L2654" s="24"/>
      <c r="M2654" s="15">
        <v>14</v>
      </c>
      <c r="N2654" s="24"/>
      <c r="O2654" s="18" t="str">
        <f>IFERROR(VLOOKUP(F2654,'（鳥類・チョウ）vlookup関数用'!$D$35:$F$38,3,0),"")</f>
        <v/>
      </c>
      <c r="P2654" s="18" t="str">
        <f>IFERROR(VLOOKUP(F2654,特定外来生物!$A$3:$G$24,7,0),"")</f>
        <v/>
      </c>
      <c r="Q2654" s="17" t="str">
        <f>IFERROR(VLOOKUP(F2654,県RL2019!$B$2:$H$605,4,0),"")</f>
        <v/>
      </c>
      <c r="R2654" s="17" t="str">
        <f>IFERROR(VLOOKUP(F2654,県RL2019!$B$2:$H$605,5,0),"")</f>
        <v/>
      </c>
      <c r="S2654" s="17" t="str">
        <f>IFERROR(VLOOKUP(F2654,県RL2011!$F$3:$H$906,2,0),"")</f>
        <v/>
      </c>
      <c r="T2654" s="17" t="str">
        <f>IFERROR(VLOOKUP(F2654,県RL2011!$F$3:$H$906,3,0),"")</f>
        <v/>
      </c>
      <c r="U2654" s="150" t="str">
        <f>IFERROR(VLOOKUP(F2654,国RL2020!$B$2:$E$878,4,0),"")</f>
        <v/>
      </c>
      <c r="V2654" s="150" t="str">
        <f>IFERROR(VLOOKUP(F2654,国RL2020!$B$2:$E$878,3,0),"")</f>
        <v/>
      </c>
      <c r="W2654" s="19" t="str">
        <f>IFERROR(VLOOKUP(F2654,国RL2019!$B$2:$E$873,4,0),"")</f>
        <v/>
      </c>
      <c r="X2654" s="19" t="str">
        <f>IFERROR(VLOOKUP(F2654,国RL2019!$B$2:$E$873,3,0),"")</f>
        <v/>
      </c>
      <c r="Y2654" s="19" t="str">
        <f>IFERROR(VLOOKUP(F2654,国RL2017!$B$2:$E$870,4,0),"")</f>
        <v/>
      </c>
      <c r="Z2654" s="19" t="str">
        <f>IFERROR(VLOOKUP(F2654,国RL2017!$B$2:$E$870,3,0),"")</f>
        <v/>
      </c>
      <c r="AA2654" s="19" t="str">
        <f>IFERROR(VLOOKUP(F2654,国RL2006!$B$2:$E$567,4,0),"")</f>
        <v/>
      </c>
      <c r="AB2654" s="19" t="str">
        <f>IFERROR(VLOOKUP(F2654,国RL2006!$B$2:$E$567,3,0),"")</f>
        <v/>
      </c>
      <c r="AC2654" s="24"/>
    </row>
    <row r="2655" spans="1:29" x14ac:dyDescent="0.15">
      <c r="A2655" s="16">
        <v>2654</v>
      </c>
      <c r="B2655" s="24">
        <v>2017</v>
      </c>
      <c r="C2655" s="24">
        <v>11</v>
      </c>
      <c r="D2655" s="24">
        <v>7</v>
      </c>
      <c r="E2655" s="24" t="s">
        <v>2918</v>
      </c>
      <c r="F2655" s="24" t="s">
        <v>28</v>
      </c>
      <c r="G2655" s="24" t="s">
        <v>2923</v>
      </c>
      <c r="H2655" s="24">
        <v>2</v>
      </c>
      <c r="I2655" s="24"/>
      <c r="J2655" s="24"/>
      <c r="K2655" s="24"/>
      <c r="L2655" s="24"/>
      <c r="M2655" s="15">
        <v>2</v>
      </c>
      <c r="N2655" s="24"/>
      <c r="O2655" s="18" t="str">
        <f>IFERROR(VLOOKUP(F2655,'（鳥類・チョウ）vlookup関数用'!$D$35:$F$38,3,0),"")</f>
        <v/>
      </c>
      <c r="P2655" s="18" t="str">
        <f>IFERROR(VLOOKUP(F2655,特定外来生物!$A$3:$G$24,7,0),"")</f>
        <v/>
      </c>
      <c r="Q2655" s="17" t="str">
        <f>IFERROR(VLOOKUP(F2655,県RL2019!$B$2:$H$605,4,0),"")</f>
        <v/>
      </c>
      <c r="R2655" s="17" t="str">
        <f>IFERROR(VLOOKUP(F2655,県RL2019!$B$2:$H$605,5,0),"")</f>
        <v/>
      </c>
      <c r="S2655" s="17" t="str">
        <f>IFERROR(VLOOKUP(F2655,県RL2011!$F$3:$H$906,2,0),"")</f>
        <v/>
      </c>
      <c r="T2655" s="17" t="str">
        <f>IFERROR(VLOOKUP(F2655,県RL2011!$F$3:$H$906,3,0),"")</f>
        <v/>
      </c>
      <c r="U2655" s="150" t="str">
        <f>IFERROR(VLOOKUP(F2655,国RL2020!$B$2:$E$878,4,0),"")</f>
        <v/>
      </c>
      <c r="V2655" s="150" t="str">
        <f>IFERROR(VLOOKUP(F2655,国RL2020!$B$2:$E$878,3,0),"")</f>
        <v/>
      </c>
      <c r="W2655" s="19" t="str">
        <f>IFERROR(VLOOKUP(F2655,国RL2019!$B$2:$E$873,4,0),"")</f>
        <v/>
      </c>
      <c r="X2655" s="19" t="str">
        <f>IFERROR(VLOOKUP(F2655,国RL2019!$B$2:$E$873,3,0),"")</f>
        <v/>
      </c>
      <c r="Y2655" s="19" t="str">
        <f>IFERROR(VLOOKUP(F2655,国RL2017!$B$2:$E$870,4,0),"")</f>
        <v/>
      </c>
      <c r="Z2655" s="19" t="str">
        <f>IFERROR(VLOOKUP(F2655,国RL2017!$B$2:$E$870,3,0),"")</f>
        <v/>
      </c>
      <c r="AA2655" s="19" t="str">
        <f>IFERROR(VLOOKUP(F2655,国RL2006!$B$2:$E$567,4,0),"")</f>
        <v/>
      </c>
      <c r="AB2655" s="19" t="str">
        <f>IFERROR(VLOOKUP(F2655,国RL2006!$B$2:$E$567,3,0),"")</f>
        <v/>
      </c>
      <c r="AC2655" s="24"/>
    </row>
    <row r="2656" spans="1:29" x14ac:dyDescent="0.15">
      <c r="A2656" s="16">
        <v>2655</v>
      </c>
      <c r="B2656" s="24">
        <v>2017</v>
      </c>
      <c r="C2656" s="24">
        <v>11</v>
      </c>
      <c r="D2656" s="24">
        <v>7</v>
      </c>
      <c r="E2656" s="24" t="s">
        <v>2918</v>
      </c>
      <c r="F2656" s="24" t="s">
        <v>46</v>
      </c>
      <c r="G2656" s="24" t="s">
        <v>19</v>
      </c>
      <c r="H2656" s="24">
        <v>2</v>
      </c>
      <c r="I2656" s="24">
        <v>7</v>
      </c>
      <c r="J2656" s="24"/>
      <c r="K2656" s="24"/>
      <c r="L2656" s="24"/>
      <c r="M2656" s="15">
        <v>9</v>
      </c>
      <c r="N2656" s="24"/>
      <c r="O2656" s="18" t="str">
        <f>IFERROR(VLOOKUP(F2656,'（鳥類・チョウ）vlookup関数用'!$D$35:$F$38,3,0),"")</f>
        <v/>
      </c>
      <c r="P2656" s="18" t="str">
        <f>IFERROR(VLOOKUP(F2656,特定外来生物!$A$3:$G$24,7,0),"")</f>
        <v/>
      </c>
      <c r="Q2656" s="17" t="str">
        <f>IFERROR(VLOOKUP(F2656,県RL2019!$B$2:$H$605,4,0),"")</f>
        <v/>
      </c>
      <c r="R2656" s="17" t="str">
        <f>IFERROR(VLOOKUP(F2656,県RL2019!$B$2:$H$605,5,0),"")</f>
        <v/>
      </c>
      <c r="S2656" s="17" t="str">
        <f>IFERROR(VLOOKUP(F2656,県RL2011!$F$3:$H$906,2,0),"")</f>
        <v/>
      </c>
      <c r="T2656" s="17" t="str">
        <f>IFERROR(VLOOKUP(F2656,県RL2011!$F$3:$H$906,3,0),"")</f>
        <v/>
      </c>
      <c r="U2656" s="150" t="str">
        <f>IFERROR(VLOOKUP(F2656,国RL2020!$B$2:$E$878,4,0),"")</f>
        <v/>
      </c>
      <c r="V2656" s="150" t="str">
        <f>IFERROR(VLOOKUP(F2656,国RL2020!$B$2:$E$878,3,0),"")</f>
        <v/>
      </c>
      <c r="W2656" s="19" t="str">
        <f>IFERROR(VLOOKUP(F2656,国RL2019!$B$2:$E$873,4,0),"")</f>
        <v/>
      </c>
      <c r="X2656" s="19" t="str">
        <f>IFERROR(VLOOKUP(F2656,国RL2019!$B$2:$E$873,3,0),"")</f>
        <v/>
      </c>
      <c r="Y2656" s="19" t="str">
        <f>IFERROR(VLOOKUP(F2656,国RL2017!$B$2:$E$870,4,0),"")</f>
        <v/>
      </c>
      <c r="Z2656" s="19" t="str">
        <f>IFERROR(VLOOKUP(F2656,国RL2017!$B$2:$E$870,3,0),"")</f>
        <v/>
      </c>
      <c r="AA2656" s="19" t="str">
        <f>IFERROR(VLOOKUP(F2656,国RL2006!$B$2:$E$567,4,0),"")</f>
        <v/>
      </c>
      <c r="AB2656" s="19" t="str">
        <f>IFERROR(VLOOKUP(F2656,国RL2006!$B$2:$E$567,3,0),"")</f>
        <v/>
      </c>
      <c r="AC2656" s="24"/>
    </row>
    <row r="2657" spans="1:29" x14ac:dyDescent="0.15">
      <c r="A2657" s="16">
        <v>2656</v>
      </c>
      <c r="B2657" s="24">
        <v>2017</v>
      </c>
      <c r="C2657" s="24">
        <v>11</v>
      </c>
      <c r="D2657" s="24">
        <v>7</v>
      </c>
      <c r="E2657" s="24" t="s">
        <v>2918</v>
      </c>
      <c r="F2657" s="24" t="s">
        <v>17</v>
      </c>
      <c r="G2657" s="24" t="s">
        <v>2924</v>
      </c>
      <c r="H2657" s="24">
        <v>3</v>
      </c>
      <c r="I2657" s="24">
        <v>1</v>
      </c>
      <c r="J2657" s="24"/>
      <c r="K2657" s="24"/>
      <c r="L2657" s="24"/>
      <c r="M2657" s="15">
        <v>4</v>
      </c>
      <c r="N2657" s="24"/>
      <c r="O2657" s="18" t="str">
        <f>IFERROR(VLOOKUP(F2657,'（鳥類・チョウ）vlookup関数用'!$D$35:$F$38,3,0),"")</f>
        <v/>
      </c>
      <c r="P2657" s="18" t="str">
        <f>IFERROR(VLOOKUP(F2657,特定外来生物!$A$3:$G$24,7,0),"")</f>
        <v/>
      </c>
      <c r="Q2657" s="17" t="str">
        <f>IFERROR(VLOOKUP(F2657,県RL2019!$B$2:$H$605,4,0),"")</f>
        <v/>
      </c>
      <c r="R2657" s="17" t="str">
        <f>IFERROR(VLOOKUP(F2657,県RL2019!$B$2:$H$605,5,0),"")</f>
        <v/>
      </c>
      <c r="S2657" s="17" t="str">
        <f>IFERROR(VLOOKUP(F2657,県RL2011!$F$3:$H$906,2,0),"")</f>
        <v/>
      </c>
      <c r="T2657" s="17" t="str">
        <f>IFERROR(VLOOKUP(F2657,県RL2011!$F$3:$H$906,3,0),"")</f>
        <v/>
      </c>
      <c r="U2657" s="150" t="str">
        <f>IFERROR(VLOOKUP(F2657,国RL2020!$B$2:$E$878,4,0),"")</f>
        <v/>
      </c>
      <c r="V2657" s="150" t="str">
        <f>IFERROR(VLOOKUP(F2657,国RL2020!$B$2:$E$878,3,0),"")</f>
        <v/>
      </c>
      <c r="W2657" s="19" t="str">
        <f>IFERROR(VLOOKUP(F2657,国RL2019!$B$2:$E$873,4,0),"")</f>
        <v/>
      </c>
      <c r="X2657" s="19" t="str">
        <f>IFERROR(VLOOKUP(F2657,国RL2019!$B$2:$E$873,3,0),"")</f>
        <v/>
      </c>
      <c r="Y2657" s="19" t="str">
        <f>IFERROR(VLOOKUP(F2657,国RL2017!$B$2:$E$870,4,0),"")</f>
        <v/>
      </c>
      <c r="Z2657" s="19" t="str">
        <f>IFERROR(VLOOKUP(F2657,国RL2017!$B$2:$E$870,3,0),"")</f>
        <v/>
      </c>
      <c r="AA2657" s="19" t="str">
        <f>IFERROR(VLOOKUP(F2657,国RL2006!$B$2:$E$567,4,0),"")</f>
        <v/>
      </c>
      <c r="AB2657" s="19" t="str">
        <f>IFERROR(VLOOKUP(F2657,国RL2006!$B$2:$E$567,3,0),"")</f>
        <v/>
      </c>
      <c r="AC2657" s="24"/>
    </row>
    <row r="2658" spans="1:29" x14ac:dyDescent="0.15">
      <c r="A2658" s="16">
        <v>2657</v>
      </c>
      <c r="B2658" s="24">
        <v>2017</v>
      </c>
      <c r="C2658" s="24">
        <v>11</v>
      </c>
      <c r="D2658" s="24">
        <v>7</v>
      </c>
      <c r="E2658" s="24" t="s">
        <v>2918</v>
      </c>
      <c r="F2658" s="24" t="s">
        <v>27</v>
      </c>
      <c r="G2658" s="24" t="s">
        <v>2924</v>
      </c>
      <c r="H2658" s="24">
        <v>2</v>
      </c>
      <c r="I2658" s="24"/>
      <c r="J2658" s="24"/>
      <c r="K2658" s="24"/>
      <c r="L2658" s="24"/>
      <c r="M2658" s="15">
        <v>2</v>
      </c>
      <c r="N2658" s="24"/>
      <c r="O2658" s="18" t="str">
        <f>IFERROR(VLOOKUP(F2658,'（鳥類・チョウ）vlookup関数用'!$D$35:$F$38,3,0),"")</f>
        <v/>
      </c>
      <c r="P2658" s="18" t="str">
        <f>IFERROR(VLOOKUP(F2658,特定外来生物!$A$3:$G$24,7,0),"")</f>
        <v/>
      </c>
      <c r="Q2658" s="17" t="str">
        <f>IFERROR(VLOOKUP(F2658,県RL2019!$B$2:$H$605,4,0),"")</f>
        <v/>
      </c>
      <c r="R2658" s="17" t="str">
        <f>IFERROR(VLOOKUP(F2658,県RL2019!$B$2:$H$605,5,0),"")</f>
        <v/>
      </c>
      <c r="S2658" s="17" t="str">
        <f>IFERROR(VLOOKUP(F2658,県RL2011!$F$3:$H$906,2,0),"")</f>
        <v/>
      </c>
      <c r="T2658" s="17" t="str">
        <f>IFERROR(VLOOKUP(F2658,県RL2011!$F$3:$H$906,3,0),"")</f>
        <v/>
      </c>
      <c r="U2658" s="150" t="str">
        <f>IFERROR(VLOOKUP(F2658,国RL2020!$B$2:$E$878,4,0),"")</f>
        <v/>
      </c>
      <c r="V2658" s="150" t="str">
        <f>IFERROR(VLOOKUP(F2658,国RL2020!$B$2:$E$878,3,0),"")</f>
        <v/>
      </c>
      <c r="W2658" s="19" t="str">
        <f>IFERROR(VLOOKUP(F2658,国RL2019!$B$2:$E$873,4,0),"")</f>
        <v/>
      </c>
      <c r="X2658" s="19" t="str">
        <f>IFERROR(VLOOKUP(F2658,国RL2019!$B$2:$E$873,3,0),"")</f>
        <v/>
      </c>
      <c r="Y2658" s="19" t="str">
        <f>IFERROR(VLOOKUP(F2658,国RL2017!$B$2:$E$870,4,0),"")</f>
        <v/>
      </c>
      <c r="Z2658" s="19" t="str">
        <f>IFERROR(VLOOKUP(F2658,国RL2017!$B$2:$E$870,3,0),"")</f>
        <v/>
      </c>
      <c r="AA2658" s="19" t="str">
        <f>IFERROR(VLOOKUP(F2658,国RL2006!$B$2:$E$567,4,0),"")</f>
        <v/>
      </c>
      <c r="AB2658" s="19" t="str">
        <f>IFERROR(VLOOKUP(F2658,国RL2006!$B$2:$E$567,3,0),"")</f>
        <v/>
      </c>
      <c r="AC2658" s="24"/>
    </row>
    <row r="2659" spans="1:29" x14ac:dyDescent="0.15">
      <c r="A2659" s="16">
        <v>2658</v>
      </c>
      <c r="B2659" s="24">
        <v>2017</v>
      </c>
      <c r="C2659" s="24">
        <v>11</v>
      </c>
      <c r="D2659" s="24">
        <v>7</v>
      </c>
      <c r="E2659" s="24" t="s">
        <v>2918</v>
      </c>
      <c r="F2659" s="24" t="s">
        <v>24</v>
      </c>
      <c r="G2659" s="24" t="s">
        <v>2924</v>
      </c>
      <c r="H2659" s="24">
        <v>1</v>
      </c>
      <c r="I2659" s="24">
        <v>2</v>
      </c>
      <c r="J2659" s="24"/>
      <c r="K2659" s="24"/>
      <c r="L2659" s="24"/>
      <c r="M2659" s="15">
        <v>3</v>
      </c>
      <c r="N2659" s="24"/>
      <c r="O2659" s="18" t="str">
        <f>IFERROR(VLOOKUP(F2659,'（鳥類・チョウ）vlookup関数用'!$D$35:$F$38,3,0),"")</f>
        <v/>
      </c>
      <c r="P2659" s="18" t="str">
        <f>IFERROR(VLOOKUP(F2659,特定外来生物!$A$3:$G$24,7,0),"")</f>
        <v/>
      </c>
      <c r="Q2659" s="17" t="str">
        <f>IFERROR(VLOOKUP(F2659,県RL2019!$B$2:$H$605,4,0),"")</f>
        <v/>
      </c>
      <c r="R2659" s="17" t="str">
        <f>IFERROR(VLOOKUP(F2659,県RL2019!$B$2:$H$605,5,0),"")</f>
        <v/>
      </c>
      <c r="S2659" s="17" t="str">
        <f>IFERROR(VLOOKUP(F2659,県RL2011!$F$3:$H$906,2,0),"")</f>
        <v/>
      </c>
      <c r="T2659" s="17" t="str">
        <f>IFERROR(VLOOKUP(F2659,県RL2011!$F$3:$H$906,3,0),"")</f>
        <v/>
      </c>
      <c r="U2659" s="150" t="str">
        <f>IFERROR(VLOOKUP(F2659,国RL2020!$B$2:$E$878,4,0),"")</f>
        <v/>
      </c>
      <c r="V2659" s="150" t="str">
        <f>IFERROR(VLOOKUP(F2659,国RL2020!$B$2:$E$878,3,0),"")</f>
        <v/>
      </c>
      <c r="W2659" s="19" t="str">
        <f>IFERROR(VLOOKUP(F2659,国RL2019!$B$2:$E$873,4,0),"")</f>
        <v/>
      </c>
      <c r="X2659" s="19" t="str">
        <f>IFERROR(VLOOKUP(F2659,国RL2019!$B$2:$E$873,3,0),"")</f>
        <v/>
      </c>
      <c r="Y2659" s="19" t="str">
        <f>IFERROR(VLOOKUP(F2659,国RL2017!$B$2:$E$870,4,0),"")</f>
        <v/>
      </c>
      <c r="Z2659" s="19" t="str">
        <f>IFERROR(VLOOKUP(F2659,国RL2017!$B$2:$E$870,3,0),"")</f>
        <v/>
      </c>
      <c r="AA2659" s="19" t="str">
        <f>IFERROR(VLOOKUP(F2659,国RL2006!$B$2:$E$567,4,0),"")</f>
        <v/>
      </c>
      <c r="AB2659" s="19" t="str">
        <f>IFERROR(VLOOKUP(F2659,国RL2006!$B$2:$E$567,3,0),"")</f>
        <v/>
      </c>
      <c r="AC2659" s="24"/>
    </row>
    <row r="2660" spans="1:29" x14ac:dyDescent="0.15">
      <c r="A2660" s="16">
        <v>2659</v>
      </c>
      <c r="B2660" s="24">
        <v>2017</v>
      </c>
      <c r="C2660" s="24">
        <v>11</v>
      </c>
      <c r="D2660" s="24">
        <v>7</v>
      </c>
      <c r="E2660" s="24" t="s">
        <v>2918</v>
      </c>
      <c r="F2660" s="24" t="s">
        <v>29</v>
      </c>
      <c r="G2660" s="24" t="s">
        <v>2924</v>
      </c>
      <c r="H2660" s="24">
        <v>4</v>
      </c>
      <c r="I2660" s="24">
        <v>5</v>
      </c>
      <c r="J2660" s="24"/>
      <c r="K2660" s="24"/>
      <c r="L2660" s="24"/>
      <c r="M2660" s="15">
        <v>9</v>
      </c>
      <c r="N2660" s="24"/>
      <c r="O2660" s="18" t="str">
        <f>IFERROR(VLOOKUP(F2660,'（鳥類・チョウ）vlookup関数用'!$D$35:$F$38,3,0),"")</f>
        <v/>
      </c>
      <c r="P2660" s="18" t="str">
        <f>IFERROR(VLOOKUP(F2660,特定外来生物!$A$3:$G$24,7,0),"")</f>
        <v/>
      </c>
      <c r="Q2660" s="17" t="str">
        <f>IFERROR(VLOOKUP(F2660,県RL2019!$B$2:$H$605,4,0),"")</f>
        <v/>
      </c>
      <c r="R2660" s="17" t="str">
        <f>IFERROR(VLOOKUP(F2660,県RL2019!$B$2:$H$605,5,0),"")</f>
        <v/>
      </c>
      <c r="S2660" s="17" t="str">
        <f>IFERROR(VLOOKUP(F2660,県RL2011!$F$3:$H$906,2,0),"")</f>
        <v/>
      </c>
      <c r="T2660" s="17" t="str">
        <f>IFERROR(VLOOKUP(F2660,県RL2011!$F$3:$H$906,3,0),"")</f>
        <v/>
      </c>
      <c r="U2660" s="150" t="str">
        <f>IFERROR(VLOOKUP(F2660,国RL2020!$B$2:$E$878,4,0),"")</f>
        <v/>
      </c>
      <c r="V2660" s="150" t="str">
        <f>IFERROR(VLOOKUP(F2660,国RL2020!$B$2:$E$878,3,0),"")</f>
        <v/>
      </c>
      <c r="W2660" s="19" t="str">
        <f>IFERROR(VLOOKUP(F2660,国RL2019!$B$2:$E$873,4,0),"")</f>
        <v/>
      </c>
      <c r="X2660" s="19" t="str">
        <f>IFERROR(VLOOKUP(F2660,国RL2019!$B$2:$E$873,3,0),"")</f>
        <v/>
      </c>
      <c r="Y2660" s="19" t="str">
        <f>IFERROR(VLOOKUP(F2660,国RL2017!$B$2:$E$870,4,0),"")</f>
        <v/>
      </c>
      <c r="Z2660" s="19" t="str">
        <f>IFERROR(VLOOKUP(F2660,国RL2017!$B$2:$E$870,3,0),"")</f>
        <v/>
      </c>
      <c r="AA2660" s="19" t="str">
        <f>IFERROR(VLOOKUP(F2660,国RL2006!$B$2:$E$567,4,0),"")</f>
        <v/>
      </c>
      <c r="AB2660" s="19" t="str">
        <f>IFERROR(VLOOKUP(F2660,国RL2006!$B$2:$E$567,3,0),"")</f>
        <v/>
      </c>
      <c r="AC2660" s="24"/>
    </row>
    <row r="2661" spans="1:29" x14ac:dyDescent="0.15">
      <c r="A2661" s="16">
        <v>2660</v>
      </c>
      <c r="B2661" s="24">
        <v>2017</v>
      </c>
      <c r="C2661" s="24">
        <v>11</v>
      </c>
      <c r="D2661" s="24">
        <v>7</v>
      </c>
      <c r="E2661" s="24" t="s">
        <v>2918</v>
      </c>
      <c r="F2661" s="24" t="s">
        <v>32</v>
      </c>
      <c r="G2661" s="24" t="s">
        <v>2925</v>
      </c>
      <c r="H2661" s="24">
        <v>9</v>
      </c>
      <c r="I2661" s="24">
        <v>3</v>
      </c>
      <c r="J2661" s="24"/>
      <c r="K2661" s="24"/>
      <c r="L2661" s="24"/>
      <c r="M2661" s="15">
        <v>12</v>
      </c>
      <c r="N2661" s="24"/>
      <c r="O2661" s="18" t="str">
        <f>IFERROR(VLOOKUP(F2661,'（鳥類・チョウ）vlookup関数用'!$D$35:$F$38,3,0),"")</f>
        <v/>
      </c>
      <c r="P2661" s="18" t="str">
        <f>IFERROR(VLOOKUP(F2661,特定外来生物!$A$3:$G$24,7,0),"")</f>
        <v/>
      </c>
      <c r="Q2661" s="17" t="str">
        <f>IFERROR(VLOOKUP(F2661,県RL2019!$B$2:$H$605,4,0),"")</f>
        <v/>
      </c>
      <c r="R2661" s="17" t="str">
        <f>IFERROR(VLOOKUP(F2661,県RL2019!$B$2:$H$605,5,0),"")</f>
        <v/>
      </c>
      <c r="S2661" s="17" t="str">
        <f>IFERROR(VLOOKUP(F2661,県RL2011!$F$3:$H$906,2,0),"")</f>
        <v/>
      </c>
      <c r="T2661" s="17" t="str">
        <f>IFERROR(VLOOKUP(F2661,県RL2011!$F$3:$H$906,3,0),"")</f>
        <v/>
      </c>
      <c r="U2661" s="150" t="str">
        <f>IFERROR(VLOOKUP(F2661,国RL2020!$B$2:$E$878,4,0),"")</f>
        <v/>
      </c>
      <c r="V2661" s="150" t="str">
        <f>IFERROR(VLOOKUP(F2661,国RL2020!$B$2:$E$878,3,0),"")</f>
        <v/>
      </c>
      <c r="W2661" s="19" t="str">
        <f>IFERROR(VLOOKUP(F2661,国RL2019!$B$2:$E$873,4,0),"")</f>
        <v/>
      </c>
      <c r="X2661" s="19" t="str">
        <f>IFERROR(VLOOKUP(F2661,国RL2019!$B$2:$E$873,3,0),"")</f>
        <v/>
      </c>
      <c r="Y2661" s="19" t="str">
        <f>IFERROR(VLOOKUP(F2661,国RL2017!$B$2:$E$870,4,0),"")</f>
        <v/>
      </c>
      <c r="Z2661" s="19" t="str">
        <f>IFERROR(VLOOKUP(F2661,国RL2017!$B$2:$E$870,3,0),"")</f>
        <v/>
      </c>
      <c r="AA2661" s="19" t="str">
        <f>IFERROR(VLOOKUP(F2661,国RL2006!$B$2:$E$567,4,0),"")</f>
        <v/>
      </c>
      <c r="AB2661" s="19" t="str">
        <f>IFERROR(VLOOKUP(F2661,国RL2006!$B$2:$E$567,3,0),"")</f>
        <v/>
      </c>
      <c r="AC2661" s="24"/>
    </row>
    <row r="2662" spans="1:29" x14ac:dyDescent="0.15">
      <c r="A2662" s="16">
        <v>2661</v>
      </c>
      <c r="B2662" s="24">
        <v>2017</v>
      </c>
      <c r="C2662" s="24">
        <v>11</v>
      </c>
      <c r="D2662" s="24">
        <v>7</v>
      </c>
      <c r="E2662" s="24" t="s">
        <v>2918</v>
      </c>
      <c r="F2662" s="24" t="s">
        <v>37</v>
      </c>
      <c r="G2662" s="24" t="s">
        <v>2925</v>
      </c>
      <c r="H2662" s="24">
        <v>2</v>
      </c>
      <c r="I2662" s="24"/>
      <c r="J2662" s="24"/>
      <c r="K2662" s="24"/>
      <c r="L2662" s="24"/>
      <c r="M2662" s="15">
        <v>2</v>
      </c>
      <c r="N2662" s="24"/>
      <c r="O2662" s="18" t="str">
        <f>IFERROR(VLOOKUP(F2662,'（鳥類・チョウ）vlookup関数用'!$D$35:$F$38,3,0),"")</f>
        <v/>
      </c>
      <c r="P2662" s="18" t="str">
        <f>IFERROR(VLOOKUP(F2662,特定外来生物!$A$3:$G$24,7,0),"")</f>
        <v/>
      </c>
      <c r="Q2662" s="17" t="str">
        <f>IFERROR(VLOOKUP(F2662,県RL2019!$B$2:$H$605,4,0),"")</f>
        <v/>
      </c>
      <c r="R2662" s="17" t="str">
        <f>IFERROR(VLOOKUP(F2662,県RL2019!$B$2:$H$605,5,0),"")</f>
        <v/>
      </c>
      <c r="S2662" s="17" t="str">
        <f>IFERROR(VLOOKUP(F2662,県RL2011!$F$3:$H$906,2,0),"")</f>
        <v/>
      </c>
      <c r="T2662" s="17" t="str">
        <f>IFERROR(VLOOKUP(F2662,県RL2011!$F$3:$H$906,3,0),"")</f>
        <v/>
      </c>
      <c r="U2662" s="150" t="str">
        <f>IFERROR(VLOOKUP(F2662,国RL2020!$B$2:$E$878,4,0),"")</f>
        <v/>
      </c>
      <c r="V2662" s="150" t="str">
        <f>IFERROR(VLOOKUP(F2662,国RL2020!$B$2:$E$878,3,0),"")</f>
        <v/>
      </c>
      <c r="W2662" s="19" t="str">
        <f>IFERROR(VLOOKUP(F2662,国RL2019!$B$2:$E$873,4,0),"")</f>
        <v/>
      </c>
      <c r="X2662" s="19" t="str">
        <f>IFERROR(VLOOKUP(F2662,国RL2019!$B$2:$E$873,3,0),"")</f>
        <v/>
      </c>
      <c r="Y2662" s="19" t="str">
        <f>IFERROR(VLOOKUP(F2662,国RL2017!$B$2:$E$870,4,0),"")</f>
        <v/>
      </c>
      <c r="Z2662" s="19" t="str">
        <f>IFERROR(VLOOKUP(F2662,国RL2017!$B$2:$E$870,3,0),"")</f>
        <v/>
      </c>
      <c r="AA2662" s="19" t="str">
        <f>IFERROR(VLOOKUP(F2662,国RL2006!$B$2:$E$567,4,0),"")</f>
        <v/>
      </c>
      <c r="AB2662" s="19" t="str">
        <f>IFERROR(VLOOKUP(F2662,国RL2006!$B$2:$E$567,3,0),"")</f>
        <v/>
      </c>
      <c r="AC2662" s="24"/>
    </row>
    <row r="2663" spans="1:29" x14ac:dyDescent="0.15">
      <c r="A2663" s="16">
        <v>2662</v>
      </c>
      <c r="B2663" s="24">
        <v>2017</v>
      </c>
      <c r="C2663" s="24">
        <v>11</v>
      </c>
      <c r="D2663" s="24">
        <v>7</v>
      </c>
      <c r="E2663" s="24" t="s">
        <v>2918</v>
      </c>
      <c r="F2663" s="24" t="s">
        <v>44</v>
      </c>
      <c r="G2663" s="24" t="s">
        <v>2926</v>
      </c>
      <c r="H2663" s="24">
        <v>2</v>
      </c>
      <c r="I2663" s="24">
        <v>1</v>
      </c>
      <c r="J2663" s="24"/>
      <c r="K2663" s="24"/>
      <c r="L2663" s="24"/>
      <c r="M2663" s="15">
        <v>3</v>
      </c>
      <c r="N2663" s="24"/>
      <c r="O2663" s="18" t="str">
        <f>IFERROR(VLOOKUP(F2663,'（鳥類・チョウ）vlookup関数用'!$D$35:$F$38,3,0),"")</f>
        <v/>
      </c>
      <c r="P2663" s="18" t="str">
        <f>IFERROR(VLOOKUP(F2663,特定外来生物!$A$3:$G$24,7,0),"")</f>
        <v/>
      </c>
      <c r="Q2663" s="17" t="str">
        <f>IFERROR(VLOOKUP(F2663,県RL2019!$B$2:$H$605,4,0),"")</f>
        <v/>
      </c>
      <c r="R2663" s="17" t="str">
        <f>IFERROR(VLOOKUP(F2663,県RL2019!$B$2:$H$605,5,0),"")</f>
        <v/>
      </c>
      <c r="S2663" s="17" t="str">
        <f>IFERROR(VLOOKUP(F2663,県RL2011!$F$3:$H$906,2,0),"")</f>
        <v/>
      </c>
      <c r="T2663" s="17" t="str">
        <f>IFERROR(VLOOKUP(F2663,県RL2011!$F$3:$H$906,3,0),"")</f>
        <v/>
      </c>
      <c r="U2663" s="150" t="str">
        <f>IFERROR(VLOOKUP(F2663,国RL2020!$B$2:$E$878,4,0),"")</f>
        <v/>
      </c>
      <c r="V2663" s="150" t="str">
        <f>IFERROR(VLOOKUP(F2663,国RL2020!$B$2:$E$878,3,0),"")</f>
        <v/>
      </c>
      <c r="W2663" s="19" t="str">
        <f>IFERROR(VLOOKUP(F2663,国RL2019!$B$2:$E$873,4,0),"")</f>
        <v/>
      </c>
      <c r="X2663" s="19" t="str">
        <f>IFERROR(VLOOKUP(F2663,国RL2019!$B$2:$E$873,3,0),"")</f>
        <v/>
      </c>
      <c r="Y2663" s="19" t="str">
        <f>IFERROR(VLOOKUP(F2663,国RL2017!$B$2:$E$870,4,0),"")</f>
        <v/>
      </c>
      <c r="Z2663" s="19" t="str">
        <f>IFERROR(VLOOKUP(F2663,国RL2017!$B$2:$E$870,3,0),"")</f>
        <v/>
      </c>
      <c r="AA2663" s="19" t="str">
        <f>IFERROR(VLOOKUP(F2663,国RL2006!$B$2:$E$567,4,0),"")</f>
        <v/>
      </c>
      <c r="AB2663" s="19" t="str">
        <f>IFERROR(VLOOKUP(F2663,国RL2006!$B$2:$E$567,3,0),"")</f>
        <v/>
      </c>
      <c r="AC2663" s="24"/>
    </row>
    <row r="2664" spans="1:29" x14ac:dyDescent="0.15">
      <c r="A2664" s="16">
        <v>2663</v>
      </c>
      <c r="B2664" s="24">
        <v>2018</v>
      </c>
      <c r="C2664" s="53">
        <v>4</v>
      </c>
      <c r="D2664" s="53">
        <v>1</v>
      </c>
      <c r="E2664" s="53" t="s">
        <v>4159</v>
      </c>
      <c r="F2664" s="53" t="s">
        <v>13</v>
      </c>
      <c r="G2664" s="53" t="str">
        <f>VLOOKUP(F2664,'チョウnlist_Bu+Idx'!$A$2:$G$779,7,FALSE)</f>
        <v>アゲハチョウ科</v>
      </c>
      <c r="K2664" s="53">
        <v>1</v>
      </c>
      <c r="L2664" s="53">
        <v>1</v>
      </c>
      <c r="M2664" s="52">
        <v>2</v>
      </c>
      <c r="O2664" s="18" t="str">
        <f>IFERROR(VLOOKUP(F2664,'（鳥類・チョウ）vlookup関数用'!$D$35:$F$38,3,0),"")</f>
        <v/>
      </c>
      <c r="P2664" s="18" t="str">
        <f>IFERROR(VLOOKUP(F2664,特定外来生物!$A$3:$G$24,7,0),"")</f>
        <v/>
      </c>
      <c r="Q2664" s="17" t="str">
        <f>IFERROR(VLOOKUP(F2664,県RL2019!$B$2:$H$605,4,0),"")</f>
        <v/>
      </c>
      <c r="R2664" s="17" t="str">
        <f>IFERROR(VLOOKUP(F2664,県RL2019!$B$2:$H$605,5,0),"")</f>
        <v/>
      </c>
      <c r="S2664" s="17" t="str">
        <f>IFERROR(VLOOKUP(F2664,県RL2011!$F$3:$H$906,2,0),"")</f>
        <v/>
      </c>
      <c r="T2664" s="17" t="str">
        <f>IFERROR(VLOOKUP(F2664,県RL2011!$F$3:$H$906,3,0),"")</f>
        <v/>
      </c>
      <c r="U2664" s="150" t="str">
        <f>IFERROR(VLOOKUP(F2664,国RL2020!$B$2:$E$878,4,0),"")</f>
        <v/>
      </c>
      <c r="V2664" s="150" t="str">
        <f>IFERROR(VLOOKUP(F2664,国RL2020!$B$2:$E$878,3,0),"")</f>
        <v/>
      </c>
      <c r="W2664" s="19" t="str">
        <f>IFERROR(VLOOKUP(F2664,国RL2019!$B$2:$E$873,4,0),"")</f>
        <v/>
      </c>
      <c r="X2664" s="19" t="str">
        <f>IFERROR(VLOOKUP(F2664,国RL2019!$B$2:$E$873,3,0),"")</f>
        <v/>
      </c>
      <c r="Y2664" s="19" t="str">
        <f>IFERROR(VLOOKUP(F2664,国RL2017!$B$2:$E$870,4,0),"")</f>
        <v/>
      </c>
      <c r="Z2664" s="19" t="str">
        <f>IFERROR(VLOOKUP(F2664,国RL2017!$B$2:$E$870,3,0),"")</f>
        <v/>
      </c>
      <c r="AA2664" s="19" t="str">
        <f>IFERROR(VLOOKUP(F2664,国RL2006!$B$2:$E$567,4,0),"")</f>
        <v/>
      </c>
      <c r="AB2664" s="19" t="str">
        <f>IFERROR(VLOOKUP(F2664,国RL2006!$B$2:$E$567,3,0),"")</f>
        <v/>
      </c>
    </row>
    <row r="2665" spans="1:29" x14ac:dyDescent="0.15">
      <c r="A2665" s="16">
        <v>2664</v>
      </c>
      <c r="B2665" s="24">
        <v>2018</v>
      </c>
      <c r="C2665" s="53">
        <v>4</v>
      </c>
      <c r="D2665" s="53">
        <v>1</v>
      </c>
      <c r="E2665" s="53" t="s">
        <v>4159</v>
      </c>
      <c r="F2665" s="53" t="s">
        <v>50</v>
      </c>
      <c r="G2665" s="53" t="str">
        <f>VLOOKUP(F2665,'チョウnlist_Bu+Idx'!$A$2:$G$779,7,FALSE)</f>
        <v>アゲハチョウ科</v>
      </c>
      <c r="K2665" s="53">
        <v>1</v>
      </c>
      <c r="M2665" s="52">
        <v>1</v>
      </c>
      <c r="O2665" s="18" t="str">
        <f>IFERROR(VLOOKUP(F2665,'（鳥類・チョウ）vlookup関数用'!$D$35:$F$38,3,0),"")</f>
        <v/>
      </c>
      <c r="P2665" s="18" t="str">
        <f>IFERROR(VLOOKUP(F2665,特定外来生物!$A$3:$G$24,7,0),"")</f>
        <v/>
      </c>
      <c r="Q2665" s="17" t="str">
        <f>IFERROR(VLOOKUP(F2665,県RL2019!$B$2:$H$605,4,0),"")</f>
        <v/>
      </c>
      <c r="R2665" s="17" t="str">
        <f>IFERROR(VLOOKUP(F2665,県RL2019!$B$2:$H$605,5,0),"")</f>
        <v/>
      </c>
      <c r="S2665" s="17" t="str">
        <f>IFERROR(VLOOKUP(F2665,県RL2011!$F$3:$H$906,2,0),"")</f>
        <v/>
      </c>
      <c r="T2665" s="17" t="str">
        <f>IFERROR(VLOOKUP(F2665,県RL2011!$F$3:$H$906,3,0),"")</f>
        <v/>
      </c>
      <c r="U2665" s="150" t="str">
        <f>IFERROR(VLOOKUP(F2665,国RL2020!$B$2:$E$878,4,0),"")</f>
        <v/>
      </c>
      <c r="V2665" s="150" t="str">
        <f>IFERROR(VLOOKUP(F2665,国RL2020!$B$2:$E$878,3,0),"")</f>
        <v/>
      </c>
      <c r="W2665" s="19" t="str">
        <f>IFERROR(VLOOKUP(F2665,国RL2019!$B$2:$E$873,4,0),"")</f>
        <v/>
      </c>
      <c r="X2665" s="19" t="str">
        <f>IFERROR(VLOOKUP(F2665,国RL2019!$B$2:$E$873,3,0),"")</f>
        <v/>
      </c>
      <c r="Y2665" s="19" t="str">
        <f>IFERROR(VLOOKUP(F2665,国RL2017!$B$2:$E$870,4,0),"")</f>
        <v/>
      </c>
      <c r="Z2665" s="19" t="str">
        <f>IFERROR(VLOOKUP(F2665,国RL2017!$B$2:$E$870,3,0),"")</f>
        <v/>
      </c>
      <c r="AA2665" s="19" t="str">
        <f>IFERROR(VLOOKUP(F2665,国RL2006!$B$2:$E$567,4,0),"")</f>
        <v/>
      </c>
      <c r="AB2665" s="19" t="str">
        <f>IFERROR(VLOOKUP(F2665,国RL2006!$B$2:$E$567,3,0),"")</f>
        <v/>
      </c>
    </row>
    <row r="2666" spans="1:29" x14ac:dyDescent="0.15">
      <c r="A2666" s="16">
        <v>2665</v>
      </c>
      <c r="B2666" s="24">
        <v>2018</v>
      </c>
      <c r="C2666" s="53">
        <v>4</v>
      </c>
      <c r="D2666" s="53">
        <v>1</v>
      </c>
      <c r="E2666" s="53" t="s">
        <v>4159</v>
      </c>
      <c r="F2666" s="53" t="s">
        <v>47</v>
      </c>
      <c r="G2666" s="53" t="str">
        <f>VLOOKUP(F2666,'チョウnlist_Bu+Idx'!$A$2:$G$779,7,FALSE)</f>
        <v>シロチョウ科</v>
      </c>
      <c r="K2666" s="53">
        <v>3</v>
      </c>
      <c r="M2666" s="52">
        <v>3</v>
      </c>
      <c r="O2666" s="18" t="str">
        <f>IFERROR(VLOOKUP(F2666,'（鳥類・チョウ）vlookup関数用'!$D$35:$F$38,3,0),"")</f>
        <v/>
      </c>
      <c r="P2666" s="18" t="str">
        <f>IFERROR(VLOOKUP(F2666,特定外来生物!$A$3:$G$24,7,0),"")</f>
        <v/>
      </c>
      <c r="Q2666" s="17" t="str">
        <f>IFERROR(VLOOKUP(F2666,県RL2019!$B$2:$H$605,4,0),"")</f>
        <v/>
      </c>
      <c r="R2666" s="17" t="str">
        <f>IFERROR(VLOOKUP(F2666,県RL2019!$B$2:$H$605,5,0),"")</f>
        <v/>
      </c>
      <c r="S2666" s="17" t="str">
        <f>IFERROR(VLOOKUP(F2666,県RL2011!$F$3:$H$906,2,0),"")</f>
        <v/>
      </c>
      <c r="T2666" s="17" t="str">
        <f>IFERROR(VLOOKUP(F2666,県RL2011!$F$3:$H$906,3,0),"")</f>
        <v/>
      </c>
      <c r="U2666" s="150" t="str">
        <f>IFERROR(VLOOKUP(F2666,国RL2020!$B$2:$E$878,4,0),"")</f>
        <v/>
      </c>
      <c r="V2666" s="150" t="str">
        <f>IFERROR(VLOOKUP(F2666,国RL2020!$B$2:$E$878,3,0),"")</f>
        <v/>
      </c>
      <c r="W2666" s="19" t="str">
        <f>IFERROR(VLOOKUP(F2666,国RL2019!$B$2:$E$873,4,0),"")</f>
        <v/>
      </c>
      <c r="X2666" s="19" t="str">
        <f>IFERROR(VLOOKUP(F2666,国RL2019!$B$2:$E$873,3,0),"")</f>
        <v/>
      </c>
      <c r="Y2666" s="19" t="str">
        <f>IFERROR(VLOOKUP(F2666,国RL2017!$B$2:$E$870,4,0),"")</f>
        <v/>
      </c>
      <c r="Z2666" s="19" t="str">
        <f>IFERROR(VLOOKUP(F2666,国RL2017!$B$2:$E$870,3,0),"")</f>
        <v/>
      </c>
      <c r="AA2666" s="19" t="str">
        <f>IFERROR(VLOOKUP(F2666,国RL2006!$B$2:$E$567,4,0),"")</f>
        <v/>
      </c>
      <c r="AB2666" s="19" t="str">
        <f>IFERROR(VLOOKUP(F2666,国RL2006!$B$2:$E$567,3,0),"")</f>
        <v/>
      </c>
    </row>
    <row r="2667" spans="1:29" x14ac:dyDescent="0.15">
      <c r="A2667" s="16">
        <v>2666</v>
      </c>
      <c r="B2667" s="24">
        <v>2018</v>
      </c>
      <c r="C2667" s="53">
        <v>4</v>
      </c>
      <c r="D2667" s="53">
        <v>1</v>
      </c>
      <c r="E2667" s="53" t="s">
        <v>4159</v>
      </c>
      <c r="F2667" s="53" t="s">
        <v>28</v>
      </c>
      <c r="G2667" s="53" t="str">
        <f>VLOOKUP(F2667,'チョウnlist_Bu+Idx'!$A$2:$G$779,7,FALSE)</f>
        <v>シロチョウ科</v>
      </c>
      <c r="H2667" s="53">
        <v>1</v>
      </c>
      <c r="K2667" s="53">
        <v>2</v>
      </c>
      <c r="L2667" s="53">
        <v>8</v>
      </c>
      <c r="M2667" s="52">
        <v>11</v>
      </c>
      <c r="O2667" s="18" t="str">
        <f>IFERROR(VLOOKUP(F2667,'（鳥類・チョウ）vlookup関数用'!$D$35:$F$38,3,0),"")</f>
        <v/>
      </c>
      <c r="P2667" s="18" t="str">
        <f>IFERROR(VLOOKUP(F2667,特定外来生物!$A$3:$G$24,7,0),"")</f>
        <v/>
      </c>
      <c r="Q2667" s="17" t="str">
        <f>IFERROR(VLOOKUP(F2667,県RL2019!$B$2:$H$605,4,0),"")</f>
        <v/>
      </c>
      <c r="R2667" s="17" t="str">
        <f>IFERROR(VLOOKUP(F2667,県RL2019!$B$2:$H$605,5,0),"")</f>
        <v/>
      </c>
      <c r="S2667" s="17" t="str">
        <f>IFERROR(VLOOKUP(F2667,県RL2011!$F$3:$H$906,2,0),"")</f>
        <v/>
      </c>
      <c r="T2667" s="17" t="str">
        <f>IFERROR(VLOOKUP(F2667,県RL2011!$F$3:$H$906,3,0),"")</f>
        <v/>
      </c>
      <c r="U2667" s="150" t="str">
        <f>IFERROR(VLOOKUP(F2667,国RL2020!$B$2:$E$878,4,0),"")</f>
        <v/>
      </c>
      <c r="V2667" s="150" t="str">
        <f>IFERROR(VLOOKUP(F2667,国RL2020!$B$2:$E$878,3,0),"")</f>
        <v/>
      </c>
      <c r="W2667" s="19" t="str">
        <f>IFERROR(VLOOKUP(F2667,国RL2019!$B$2:$E$873,4,0),"")</f>
        <v/>
      </c>
      <c r="X2667" s="19" t="str">
        <f>IFERROR(VLOOKUP(F2667,国RL2019!$B$2:$E$873,3,0),"")</f>
        <v/>
      </c>
      <c r="Y2667" s="19" t="str">
        <f>IFERROR(VLOOKUP(F2667,国RL2017!$B$2:$E$870,4,0),"")</f>
        <v/>
      </c>
      <c r="Z2667" s="19" t="str">
        <f>IFERROR(VLOOKUP(F2667,国RL2017!$B$2:$E$870,3,0),"")</f>
        <v/>
      </c>
      <c r="AA2667" s="19" t="str">
        <f>IFERROR(VLOOKUP(F2667,国RL2006!$B$2:$E$567,4,0),"")</f>
        <v/>
      </c>
      <c r="AB2667" s="19" t="str">
        <f>IFERROR(VLOOKUP(F2667,国RL2006!$B$2:$E$567,3,0),"")</f>
        <v/>
      </c>
    </row>
    <row r="2668" spans="1:29" x14ac:dyDescent="0.15">
      <c r="A2668" s="16">
        <v>2667</v>
      </c>
      <c r="B2668" s="24">
        <v>2018</v>
      </c>
      <c r="C2668" s="53">
        <v>4</v>
      </c>
      <c r="D2668" s="53">
        <v>1</v>
      </c>
      <c r="E2668" s="53" t="s">
        <v>4159</v>
      </c>
      <c r="F2668" s="53" t="s">
        <v>63</v>
      </c>
      <c r="G2668" s="53" t="str">
        <f>VLOOKUP(F2668,'チョウnlist_Bu+Idx'!$A$2:$G$779,7,FALSE)</f>
        <v>シロチョウ科</v>
      </c>
      <c r="L2668" s="53">
        <v>1</v>
      </c>
      <c r="M2668" s="52">
        <v>1</v>
      </c>
      <c r="O2668" s="18" t="str">
        <f>IFERROR(VLOOKUP(F2668,'（鳥類・チョウ）vlookup関数用'!$D$35:$F$38,3,0),"")</f>
        <v/>
      </c>
      <c r="P2668" s="18" t="str">
        <f>IFERROR(VLOOKUP(F2668,特定外来生物!$A$3:$G$24,7,0),"")</f>
        <v/>
      </c>
      <c r="Q2668" s="17" t="str">
        <f>IFERROR(VLOOKUP(F2668,県RL2019!$B$2:$H$605,4,0),"")</f>
        <v/>
      </c>
      <c r="R2668" s="17" t="str">
        <f>IFERROR(VLOOKUP(F2668,県RL2019!$B$2:$H$605,5,0),"")</f>
        <v/>
      </c>
      <c r="S2668" s="17" t="str">
        <f>IFERROR(VLOOKUP(F2668,県RL2011!$F$3:$H$906,2,0),"")</f>
        <v/>
      </c>
      <c r="T2668" s="17" t="str">
        <f>IFERROR(VLOOKUP(F2668,県RL2011!$F$3:$H$906,3,0),"")</f>
        <v/>
      </c>
      <c r="U2668" s="150" t="str">
        <f>IFERROR(VLOOKUP(F2668,国RL2020!$B$2:$E$878,4,0),"")</f>
        <v/>
      </c>
      <c r="V2668" s="150" t="str">
        <f>IFERROR(VLOOKUP(F2668,国RL2020!$B$2:$E$878,3,0),"")</f>
        <v/>
      </c>
      <c r="W2668" s="19" t="str">
        <f>IFERROR(VLOOKUP(F2668,国RL2019!$B$2:$E$873,4,0),"")</f>
        <v/>
      </c>
      <c r="X2668" s="19" t="str">
        <f>IFERROR(VLOOKUP(F2668,国RL2019!$B$2:$E$873,3,0),"")</f>
        <v/>
      </c>
      <c r="Y2668" s="19" t="str">
        <f>IFERROR(VLOOKUP(F2668,国RL2017!$B$2:$E$870,4,0),"")</f>
        <v/>
      </c>
      <c r="Z2668" s="19" t="str">
        <f>IFERROR(VLOOKUP(F2668,国RL2017!$B$2:$E$870,3,0),"")</f>
        <v/>
      </c>
      <c r="AA2668" s="19" t="str">
        <f>IFERROR(VLOOKUP(F2668,国RL2006!$B$2:$E$567,4,0),"")</f>
        <v/>
      </c>
      <c r="AB2668" s="19" t="str">
        <f>IFERROR(VLOOKUP(F2668,国RL2006!$B$2:$E$567,3,0),"")</f>
        <v/>
      </c>
    </row>
    <row r="2669" spans="1:29" x14ac:dyDescent="0.15">
      <c r="A2669" s="16">
        <v>2668</v>
      </c>
      <c r="B2669" s="24">
        <v>2018</v>
      </c>
      <c r="C2669" s="53">
        <v>4</v>
      </c>
      <c r="D2669" s="53">
        <v>1</v>
      </c>
      <c r="E2669" s="53" t="s">
        <v>4159</v>
      </c>
      <c r="F2669" s="53" t="s">
        <v>46</v>
      </c>
      <c r="G2669" s="53" t="s">
        <v>4163</v>
      </c>
      <c r="H2669" s="53">
        <v>1</v>
      </c>
      <c r="J2669" s="53">
        <v>1</v>
      </c>
      <c r="K2669" s="53">
        <v>1</v>
      </c>
      <c r="M2669" s="52">
        <v>3</v>
      </c>
      <c r="O2669" s="18" t="str">
        <f>IFERROR(VLOOKUP(F2669,'（鳥類・チョウ）vlookup関数用'!$D$35:$F$38,3,0),"")</f>
        <v/>
      </c>
      <c r="P2669" s="18" t="str">
        <f>IFERROR(VLOOKUP(F2669,特定外来生物!$A$3:$G$24,7,0),"")</f>
        <v/>
      </c>
      <c r="Q2669" s="17" t="str">
        <f>IFERROR(VLOOKUP(F2669,県RL2019!$B$2:$H$605,4,0),"")</f>
        <v/>
      </c>
      <c r="R2669" s="17" t="str">
        <f>IFERROR(VLOOKUP(F2669,県RL2019!$B$2:$H$605,5,0),"")</f>
        <v/>
      </c>
      <c r="S2669" s="17" t="str">
        <f>IFERROR(VLOOKUP(F2669,県RL2011!$F$3:$H$906,2,0),"")</f>
        <v/>
      </c>
      <c r="T2669" s="17" t="str">
        <f>IFERROR(VLOOKUP(F2669,県RL2011!$F$3:$H$906,3,0),"")</f>
        <v/>
      </c>
      <c r="U2669" s="150" t="str">
        <f>IFERROR(VLOOKUP(F2669,国RL2020!$B$2:$E$878,4,0),"")</f>
        <v/>
      </c>
      <c r="V2669" s="150" t="str">
        <f>IFERROR(VLOOKUP(F2669,国RL2020!$B$2:$E$878,3,0),"")</f>
        <v/>
      </c>
      <c r="W2669" s="19" t="str">
        <f>IFERROR(VLOOKUP(F2669,国RL2019!$B$2:$E$873,4,0),"")</f>
        <v/>
      </c>
      <c r="X2669" s="19" t="str">
        <f>IFERROR(VLOOKUP(F2669,国RL2019!$B$2:$E$873,3,0),"")</f>
        <v/>
      </c>
      <c r="Y2669" s="19" t="str">
        <f>IFERROR(VLOOKUP(F2669,国RL2017!$B$2:$E$870,4,0),"")</f>
        <v/>
      </c>
      <c r="Z2669" s="19" t="str">
        <f>IFERROR(VLOOKUP(F2669,国RL2017!$B$2:$E$870,3,0),"")</f>
        <v/>
      </c>
      <c r="AA2669" s="19" t="str">
        <f>IFERROR(VLOOKUP(F2669,国RL2006!$B$2:$E$567,4,0),"")</f>
        <v/>
      </c>
      <c r="AB2669" s="19" t="str">
        <f>IFERROR(VLOOKUP(F2669,国RL2006!$B$2:$E$567,3,0),"")</f>
        <v/>
      </c>
    </row>
    <row r="2670" spans="1:29" x14ac:dyDescent="0.15">
      <c r="A2670" s="16">
        <v>2669</v>
      </c>
      <c r="B2670" s="24">
        <v>2018</v>
      </c>
      <c r="C2670" s="53">
        <v>4</v>
      </c>
      <c r="D2670" s="53">
        <v>1</v>
      </c>
      <c r="E2670" s="53" t="s">
        <v>4159</v>
      </c>
      <c r="F2670" s="53" t="s">
        <v>48</v>
      </c>
      <c r="G2670" s="53" t="str">
        <f>VLOOKUP(F2670,'チョウnlist_Bu+Idx'!$A$2:$G$779,7,FALSE)</f>
        <v>シロチョウ科</v>
      </c>
      <c r="K2670" s="53">
        <v>1</v>
      </c>
      <c r="L2670" s="53">
        <v>2</v>
      </c>
      <c r="M2670" s="52">
        <v>3</v>
      </c>
      <c r="O2670" s="18" t="str">
        <f>IFERROR(VLOOKUP(F2670,'（鳥類・チョウ）vlookup関数用'!$D$35:$F$38,3,0),"")</f>
        <v/>
      </c>
      <c r="P2670" s="18" t="str">
        <f>IFERROR(VLOOKUP(F2670,特定外来生物!$A$3:$G$24,7,0),"")</f>
        <v/>
      </c>
      <c r="Q2670" s="17" t="str">
        <f>IFERROR(VLOOKUP(F2670,県RL2019!$B$2:$H$605,4,0),"")</f>
        <v/>
      </c>
      <c r="R2670" s="17" t="str">
        <f>IFERROR(VLOOKUP(F2670,県RL2019!$B$2:$H$605,5,0),"")</f>
        <v/>
      </c>
      <c r="S2670" s="17" t="str">
        <f>IFERROR(VLOOKUP(F2670,県RL2011!$F$3:$H$906,2,0),"")</f>
        <v/>
      </c>
      <c r="T2670" s="17" t="str">
        <f>IFERROR(VLOOKUP(F2670,県RL2011!$F$3:$H$906,3,0),"")</f>
        <v/>
      </c>
      <c r="U2670" s="150" t="str">
        <f>IFERROR(VLOOKUP(F2670,国RL2020!$B$2:$E$878,4,0),"")</f>
        <v/>
      </c>
      <c r="V2670" s="150" t="str">
        <f>IFERROR(VLOOKUP(F2670,国RL2020!$B$2:$E$878,3,0),"")</f>
        <v/>
      </c>
      <c r="W2670" s="19" t="str">
        <f>IFERROR(VLOOKUP(F2670,国RL2019!$B$2:$E$873,4,0),"")</f>
        <v/>
      </c>
      <c r="X2670" s="19" t="str">
        <f>IFERROR(VLOOKUP(F2670,国RL2019!$B$2:$E$873,3,0),"")</f>
        <v/>
      </c>
      <c r="Y2670" s="19" t="str">
        <f>IFERROR(VLOOKUP(F2670,国RL2017!$B$2:$E$870,4,0),"")</f>
        <v/>
      </c>
      <c r="Z2670" s="19" t="str">
        <f>IFERROR(VLOOKUP(F2670,国RL2017!$B$2:$E$870,3,0),"")</f>
        <v/>
      </c>
      <c r="AA2670" s="19" t="str">
        <f>IFERROR(VLOOKUP(F2670,国RL2006!$B$2:$E$567,4,0),"")</f>
        <v/>
      </c>
      <c r="AB2670" s="19" t="str">
        <f>IFERROR(VLOOKUP(F2670,国RL2006!$B$2:$E$567,3,0),"")</f>
        <v/>
      </c>
    </row>
    <row r="2671" spans="1:29" x14ac:dyDescent="0.15">
      <c r="A2671" s="16">
        <v>2670</v>
      </c>
      <c r="B2671" s="24">
        <v>2018</v>
      </c>
      <c r="C2671" s="53">
        <v>4</v>
      </c>
      <c r="D2671" s="53">
        <v>1</v>
      </c>
      <c r="E2671" s="53" t="s">
        <v>4159</v>
      </c>
      <c r="F2671" s="53" t="s">
        <v>24</v>
      </c>
      <c r="G2671" s="53" t="str">
        <f>VLOOKUP(F2671,'チョウnlist_Bu+Idx'!$A$2:$G$779,7,FALSE)</f>
        <v>シジミチョウ科</v>
      </c>
      <c r="H2671" s="53">
        <v>1</v>
      </c>
      <c r="L2671" s="53">
        <v>13</v>
      </c>
      <c r="M2671" s="52">
        <v>14</v>
      </c>
      <c r="O2671" s="18" t="str">
        <f>IFERROR(VLOOKUP(F2671,'（鳥類・チョウ）vlookup関数用'!$D$35:$F$38,3,0),"")</f>
        <v/>
      </c>
      <c r="P2671" s="18" t="str">
        <f>IFERROR(VLOOKUP(F2671,特定外来生物!$A$3:$G$24,7,0),"")</f>
        <v/>
      </c>
      <c r="Q2671" s="17" t="str">
        <f>IFERROR(VLOOKUP(F2671,県RL2019!$B$2:$H$605,4,0),"")</f>
        <v/>
      </c>
      <c r="R2671" s="17" t="str">
        <f>IFERROR(VLOOKUP(F2671,県RL2019!$B$2:$H$605,5,0),"")</f>
        <v/>
      </c>
      <c r="S2671" s="17" t="str">
        <f>IFERROR(VLOOKUP(F2671,県RL2011!$F$3:$H$906,2,0),"")</f>
        <v/>
      </c>
      <c r="T2671" s="17" t="str">
        <f>IFERROR(VLOOKUP(F2671,県RL2011!$F$3:$H$906,3,0),"")</f>
        <v/>
      </c>
      <c r="U2671" s="150" t="str">
        <f>IFERROR(VLOOKUP(F2671,国RL2020!$B$2:$E$878,4,0),"")</f>
        <v/>
      </c>
      <c r="V2671" s="150" t="str">
        <f>IFERROR(VLOOKUP(F2671,国RL2020!$B$2:$E$878,3,0),"")</f>
        <v/>
      </c>
      <c r="W2671" s="19" t="str">
        <f>IFERROR(VLOOKUP(F2671,国RL2019!$B$2:$E$873,4,0),"")</f>
        <v/>
      </c>
      <c r="X2671" s="19" t="str">
        <f>IFERROR(VLOOKUP(F2671,国RL2019!$B$2:$E$873,3,0),"")</f>
        <v/>
      </c>
      <c r="Y2671" s="19" t="str">
        <f>IFERROR(VLOOKUP(F2671,国RL2017!$B$2:$E$870,4,0),"")</f>
        <v/>
      </c>
      <c r="Z2671" s="19" t="str">
        <f>IFERROR(VLOOKUP(F2671,国RL2017!$B$2:$E$870,3,0),"")</f>
        <v/>
      </c>
      <c r="AA2671" s="19" t="str">
        <f>IFERROR(VLOOKUP(F2671,国RL2006!$B$2:$E$567,4,0),"")</f>
        <v/>
      </c>
      <c r="AB2671" s="19" t="str">
        <f>IFERROR(VLOOKUP(F2671,国RL2006!$B$2:$E$567,3,0),"")</f>
        <v/>
      </c>
    </row>
    <row r="2672" spans="1:29" x14ac:dyDescent="0.15">
      <c r="A2672" s="16">
        <v>2671</v>
      </c>
      <c r="B2672" s="24">
        <v>2018</v>
      </c>
      <c r="C2672" s="53">
        <v>4</v>
      </c>
      <c r="D2672" s="53">
        <v>1</v>
      </c>
      <c r="E2672" s="53" t="s">
        <v>4159</v>
      </c>
      <c r="F2672" s="53" t="s">
        <v>29</v>
      </c>
      <c r="G2672" s="53" t="str">
        <f>VLOOKUP(F2672,'チョウnlist_Bu+Idx'!$A$2:$G$779,7,FALSE)</f>
        <v>シジミチョウ科</v>
      </c>
      <c r="H2672" s="53">
        <v>2</v>
      </c>
      <c r="J2672" s="53">
        <v>1</v>
      </c>
      <c r="L2672" s="53">
        <v>1</v>
      </c>
      <c r="M2672" s="52">
        <v>4</v>
      </c>
      <c r="O2672" s="18" t="str">
        <f>IFERROR(VLOOKUP(F2672,'（鳥類・チョウ）vlookup関数用'!$D$35:$F$38,3,0),"")</f>
        <v/>
      </c>
      <c r="P2672" s="18" t="str">
        <f>IFERROR(VLOOKUP(F2672,特定外来生物!$A$3:$G$24,7,0),"")</f>
        <v/>
      </c>
      <c r="Q2672" s="17" t="str">
        <f>IFERROR(VLOOKUP(F2672,県RL2019!$B$2:$H$605,4,0),"")</f>
        <v/>
      </c>
      <c r="R2672" s="17" t="str">
        <f>IFERROR(VLOOKUP(F2672,県RL2019!$B$2:$H$605,5,0),"")</f>
        <v/>
      </c>
      <c r="S2672" s="17" t="str">
        <f>IFERROR(VLOOKUP(F2672,県RL2011!$F$3:$H$906,2,0),"")</f>
        <v/>
      </c>
      <c r="T2672" s="17" t="str">
        <f>IFERROR(VLOOKUP(F2672,県RL2011!$F$3:$H$906,3,0),"")</f>
        <v/>
      </c>
      <c r="U2672" s="150" t="str">
        <f>IFERROR(VLOOKUP(F2672,国RL2020!$B$2:$E$878,4,0),"")</f>
        <v/>
      </c>
      <c r="V2672" s="150" t="str">
        <f>IFERROR(VLOOKUP(F2672,国RL2020!$B$2:$E$878,3,0),"")</f>
        <v/>
      </c>
      <c r="W2672" s="19" t="str">
        <f>IFERROR(VLOOKUP(F2672,国RL2019!$B$2:$E$873,4,0),"")</f>
        <v/>
      </c>
      <c r="X2672" s="19" t="str">
        <f>IFERROR(VLOOKUP(F2672,国RL2019!$B$2:$E$873,3,0),"")</f>
        <v/>
      </c>
      <c r="Y2672" s="19" t="str">
        <f>IFERROR(VLOOKUP(F2672,国RL2017!$B$2:$E$870,4,0),"")</f>
        <v/>
      </c>
      <c r="Z2672" s="19" t="str">
        <f>IFERROR(VLOOKUP(F2672,国RL2017!$B$2:$E$870,3,0),"")</f>
        <v/>
      </c>
      <c r="AA2672" s="19" t="str">
        <f>IFERROR(VLOOKUP(F2672,国RL2006!$B$2:$E$567,4,0),"")</f>
        <v/>
      </c>
      <c r="AB2672" s="19" t="str">
        <f>IFERROR(VLOOKUP(F2672,国RL2006!$B$2:$E$567,3,0),"")</f>
        <v/>
      </c>
    </row>
    <row r="2673" spans="1:28" x14ac:dyDescent="0.15">
      <c r="A2673" s="16">
        <v>2672</v>
      </c>
      <c r="B2673" s="24">
        <v>2018</v>
      </c>
      <c r="C2673" s="53">
        <v>4</v>
      </c>
      <c r="D2673" s="53">
        <v>1</v>
      </c>
      <c r="E2673" s="53" t="s">
        <v>4159</v>
      </c>
      <c r="F2673" s="53" t="s">
        <v>38</v>
      </c>
      <c r="G2673" s="53" t="str">
        <f>VLOOKUP(F2673,'チョウnlist_Bu+Idx'!$A$2:$G$779,7,FALSE)</f>
        <v>シジミチョウ科</v>
      </c>
      <c r="L2673" s="53">
        <v>1</v>
      </c>
      <c r="M2673" s="52">
        <v>1</v>
      </c>
      <c r="O2673" s="18" t="str">
        <f>IFERROR(VLOOKUP(F2673,'（鳥類・チョウ）vlookup関数用'!$D$35:$F$38,3,0),"")</f>
        <v/>
      </c>
      <c r="P2673" s="18" t="str">
        <f>IFERROR(VLOOKUP(F2673,特定外来生物!$A$3:$G$24,7,0),"")</f>
        <v/>
      </c>
      <c r="Q2673" s="17" t="str">
        <f>IFERROR(VLOOKUP(F2673,県RL2019!$B$2:$H$605,4,0),"")</f>
        <v/>
      </c>
      <c r="R2673" s="17" t="str">
        <f>IFERROR(VLOOKUP(F2673,県RL2019!$B$2:$H$605,5,0),"")</f>
        <v/>
      </c>
      <c r="S2673" s="17" t="str">
        <f>IFERROR(VLOOKUP(F2673,県RL2011!$F$3:$H$906,2,0),"")</f>
        <v/>
      </c>
      <c r="T2673" s="17" t="str">
        <f>IFERROR(VLOOKUP(F2673,県RL2011!$F$3:$H$906,3,0),"")</f>
        <v/>
      </c>
      <c r="U2673" s="150" t="str">
        <f>IFERROR(VLOOKUP(F2673,国RL2020!$B$2:$E$878,4,0),"")</f>
        <v/>
      </c>
      <c r="V2673" s="150" t="str">
        <f>IFERROR(VLOOKUP(F2673,国RL2020!$B$2:$E$878,3,0),"")</f>
        <v/>
      </c>
      <c r="W2673" s="19" t="str">
        <f>IFERROR(VLOOKUP(F2673,国RL2019!$B$2:$E$873,4,0),"")</f>
        <v/>
      </c>
      <c r="X2673" s="19" t="str">
        <f>IFERROR(VLOOKUP(F2673,国RL2019!$B$2:$E$873,3,0),"")</f>
        <v/>
      </c>
      <c r="Y2673" s="19" t="str">
        <f>IFERROR(VLOOKUP(F2673,国RL2017!$B$2:$E$870,4,0),"")</f>
        <v/>
      </c>
      <c r="Z2673" s="19" t="str">
        <f>IFERROR(VLOOKUP(F2673,国RL2017!$B$2:$E$870,3,0),"")</f>
        <v/>
      </c>
      <c r="AA2673" s="19" t="str">
        <f>IFERROR(VLOOKUP(F2673,国RL2006!$B$2:$E$567,4,0),"")</f>
        <v/>
      </c>
      <c r="AB2673" s="19" t="str">
        <f>IFERROR(VLOOKUP(F2673,国RL2006!$B$2:$E$567,3,0),"")</f>
        <v/>
      </c>
    </row>
    <row r="2674" spans="1:28" x14ac:dyDescent="0.15">
      <c r="A2674" s="16">
        <v>2673</v>
      </c>
      <c r="B2674" s="24">
        <v>2018</v>
      </c>
      <c r="C2674" s="53">
        <v>4</v>
      </c>
      <c r="D2674" s="53">
        <v>1</v>
      </c>
      <c r="E2674" s="53" t="s">
        <v>4159</v>
      </c>
      <c r="F2674" s="53" t="s">
        <v>32</v>
      </c>
      <c r="G2674" s="53" t="str">
        <f>VLOOKUP(F2674,'チョウnlist_Bu+Idx'!$A$2:$G$779,7,FALSE)</f>
        <v>タテハチョウ科</v>
      </c>
      <c r="L2674" s="53">
        <v>1</v>
      </c>
      <c r="M2674" s="52">
        <v>1</v>
      </c>
      <c r="O2674" s="18" t="str">
        <f>IFERROR(VLOOKUP(F2674,'（鳥類・チョウ）vlookup関数用'!$D$35:$F$38,3,0),"")</f>
        <v/>
      </c>
      <c r="P2674" s="18" t="str">
        <f>IFERROR(VLOOKUP(F2674,特定外来生物!$A$3:$G$24,7,0),"")</f>
        <v/>
      </c>
      <c r="Q2674" s="17" t="str">
        <f>IFERROR(VLOOKUP(F2674,県RL2019!$B$2:$H$605,4,0),"")</f>
        <v/>
      </c>
      <c r="R2674" s="17" t="str">
        <f>IFERROR(VLOOKUP(F2674,県RL2019!$B$2:$H$605,5,0),"")</f>
        <v/>
      </c>
      <c r="S2674" s="17" t="str">
        <f>IFERROR(VLOOKUP(F2674,県RL2011!$F$3:$H$906,2,0),"")</f>
        <v/>
      </c>
      <c r="T2674" s="17" t="str">
        <f>IFERROR(VLOOKUP(F2674,県RL2011!$F$3:$H$906,3,0),"")</f>
        <v/>
      </c>
      <c r="U2674" s="150" t="str">
        <f>IFERROR(VLOOKUP(F2674,国RL2020!$B$2:$E$878,4,0),"")</f>
        <v/>
      </c>
      <c r="V2674" s="150" t="str">
        <f>IFERROR(VLOOKUP(F2674,国RL2020!$B$2:$E$878,3,0),"")</f>
        <v/>
      </c>
      <c r="W2674" s="19" t="str">
        <f>IFERROR(VLOOKUP(F2674,国RL2019!$B$2:$E$873,4,0),"")</f>
        <v/>
      </c>
      <c r="X2674" s="19" t="str">
        <f>IFERROR(VLOOKUP(F2674,国RL2019!$B$2:$E$873,3,0),"")</f>
        <v/>
      </c>
      <c r="Y2674" s="19" t="str">
        <f>IFERROR(VLOOKUP(F2674,国RL2017!$B$2:$E$870,4,0),"")</f>
        <v/>
      </c>
      <c r="Z2674" s="19" t="str">
        <f>IFERROR(VLOOKUP(F2674,国RL2017!$B$2:$E$870,3,0),"")</f>
        <v/>
      </c>
      <c r="AA2674" s="19" t="str">
        <f>IFERROR(VLOOKUP(F2674,国RL2006!$B$2:$E$567,4,0),"")</f>
        <v/>
      </c>
      <c r="AB2674" s="19" t="str">
        <f>IFERROR(VLOOKUP(F2674,国RL2006!$B$2:$E$567,3,0),"")</f>
        <v/>
      </c>
    </row>
    <row r="2675" spans="1:28" x14ac:dyDescent="0.15">
      <c r="A2675" s="16">
        <v>2674</v>
      </c>
      <c r="B2675" s="24">
        <v>2018</v>
      </c>
      <c r="C2675" s="53">
        <v>4</v>
      </c>
      <c r="D2675" s="53">
        <v>1</v>
      </c>
      <c r="E2675" s="53" t="s">
        <v>4159</v>
      </c>
      <c r="F2675" s="53" t="s">
        <v>30</v>
      </c>
      <c r="G2675" s="53" t="str">
        <f>VLOOKUP(F2675,'チョウnlist_Bu+Idx'!$A$2:$G$779,7,FALSE)</f>
        <v>タテハチョウ科</v>
      </c>
      <c r="L2675" s="53">
        <v>1</v>
      </c>
      <c r="M2675" s="52">
        <v>1</v>
      </c>
      <c r="O2675" s="18" t="str">
        <f>IFERROR(VLOOKUP(F2675,'（鳥類・チョウ）vlookup関数用'!$D$35:$F$38,3,0),"")</f>
        <v/>
      </c>
      <c r="P2675" s="18" t="str">
        <f>IFERROR(VLOOKUP(F2675,特定外来生物!$A$3:$G$24,7,0),"")</f>
        <v/>
      </c>
      <c r="Q2675" s="17" t="str">
        <f>IFERROR(VLOOKUP(F2675,県RL2019!$B$2:$H$605,4,0),"")</f>
        <v/>
      </c>
      <c r="R2675" s="17" t="str">
        <f>IFERROR(VLOOKUP(F2675,県RL2019!$B$2:$H$605,5,0),"")</f>
        <v/>
      </c>
      <c r="S2675" s="17" t="str">
        <f>IFERROR(VLOOKUP(F2675,県RL2011!$F$3:$H$906,2,0),"")</f>
        <v/>
      </c>
      <c r="T2675" s="17" t="str">
        <f>IFERROR(VLOOKUP(F2675,県RL2011!$F$3:$H$906,3,0),"")</f>
        <v/>
      </c>
      <c r="U2675" s="150" t="str">
        <f>IFERROR(VLOOKUP(F2675,国RL2020!$B$2:$E$878,4,0),"")</f>
        <v/>
      </c>
      <c r="V2675" s="150" t="str">
        <f>IFERROR(VLOOKUP(F2675,国RL2020!$B$2:$E$878,3,0),"")</f>
        <v/>
      </c>
      <c r="W2675" s="19" t="str">
        <f>IFERROR(VLOOKUP(F2675,国RL2019!$B$2:$E$873,4,0),"")</f>
        <v/>
      </c>
      <c r="X2675" s="19" t="str">
        <f>IFERROR(VLOOKUP(F2675,国RL2019!$B$2:$E$873,3,0),"")</f>
        <v/>
      </c>
      <c r="Y2675" s="19" t="str">
        <f>IFERROR(VLOOKUP(F2675,国RL2017!$B$2:$E$870,4,0),"")</f>
        <v/>
      </c>
      <c r="Z2675" s="19" t="str">
        <f>IFERROR(VLOOKUP(F2675,国RL2017!$B$2:$E$870,3,0),"")</f>
        <v/>
      </c>
      <c r="AA2675" s="19" t="str">
        <f>IFERROR(VLOOKUP(F2675,国RL2006!$B$2:$E$567,4,0),"")</f>
        <v/>
      </c>
      <c r="AB2675" s="19" t="str">
        <f>IFERROR(VLOOKUP(F2675,国RL2006!$B$2:$E$567,3,0),"")</f>
        <v/>
      </c>
    </row>
    <row r="2676" spans="1:28" x14ac:dyDescent="0.15">
      <c r="A2676" s="16">
        <v>2675</v>
      </c>
      <c r="B2676" s="24">
        <v>2018</v>
      </c>
      <c r="C2676" s="53">
        <v>4</v>
      </c>
      <c r="D2676" s="53">
        <v>1</v>
      </c>
      <c r="E2676" s="53" t="s">
        <v>4159</v>
      </c>
      <c r="F2676" s="53" t="s">
        <v>53</v>
      </c>
      <c r="G2676" s="53" t="str">
        <f>VLOOKUP(F2676,'チョウnlist_Bu+Idx'!$A$2:$G$779,7,FALSE)</f>
        <v>セセリチョウ科</v>
      </c>
      <c r="L2676" s="53">
        <v>1</v>
      </c>
      <c r="M2676" s="52">
        <v>1</v>
      </c>
      <c r="O2676" s="18" t="str">
        <f>IFERROR(VLOOKUP(F2676,'（鳥類・チョウ）vlookup関数用'!$D$35:$F$38,3,0),"")</f>
        <v/>
      </c>
      <c r="P2676" s="18" t="str">
        <f>IFERROR(VLOOKUP(F2676,特定外来生物!$A$3:$G$24,7,0),"")</f>
        <v/>
      </c>
      <c r="Q2676" s="17" t="str">
        <f>IFERROR(VLOOKUP(F2676,県RL2019!$B$2:$H$605,4,0),"")</f>
        <v/>
      </c>
      <c r="R2676" s="17" t="str">
        <f>IFERROR(VLOOKUP(F2676,県RL2019!$B$2:$H$605,5,0),"")</f>
        <v/>
      </c>
      <c r="S2676" s="17" t="str">
        <f>IFERROR(VLOOKUP(F2676,県RL2011!$F$3:$H$906,2,0),"")</f>
        <v/>
      </c>
      <c r="T2676" s="17" t="str">
        <f>IFERROR(VLOOKUP(F2676,県RL2011!$F$3:$H$906,3,0),"")</f>
        <v/>
      </c>
      <c r="U2676" s="150" t="str">
        <f>IFERROR(VLOOKUP(F2676,国RL2020!$B$2:$E$878,4,0),"")</f>
        <v/>
      </c>
      <c r="V2676" s="150" t="str">
        <f>IFERROR(VLOOKUP(F2676,国RL2020!$B$2:$E$878,3,0),"")</f>
        <v/>
      </c>
      <c r="W2676" s="19" t="str">
        <f>IFERROR(VLOOKUP(F2676,国RL2019!$B$2:$E$873,4,0),"")</f>
        <v/>
      </c>
      <c r="X2676" s="19" t="str">
        <f>IFERROR(VLOOKUP(F2676,国RL2019!$B$2:$E$873,3,0),"")</f>
        <v/>
      </c>
      <c r="Y2676" s="19" t="str">
        <f>IFERROR(VLOOKUP(F2676,国RL2017!$B$2:$E$870,4,0),"")</f>
        <v/>
      </c>
      <c r="Z2676" s="19" t="str">
        <f>IFERROR(VLOOKUP(F2676,国RL2017!$B$2:$E$870,3,0),"")</f>
        <v/>
      </c>
      <c r="AA2676" s="19" t="str">
        <f>IFERROR(VLOOKUP(F2676,国RL2006!$B$2:$E$567,4,0),"")</f>
        <v/>
      </c>
      <c r="AB2676" s="19" t="str">
        <f>IFERROR(VLOOKUP(F2676,国RL2006!$B$2:$E$567,3,0),"")</f>
        <v/>
      </c>
    </row>
    <row r="2677" spans="1:28" x14ac:dyDescent="0.15">
      <c r="A2677" s="16">
        <v>2676</v>
      </c>
      <c r="B2677" s="24">
        <v>2018</v>
      </c>
      <c r="C2677" s="53">
        <v>5</v>
      </c>
      <c r="D2677" s="53">
        <v>1</v>
      </c>
      <c r="E2677" s="53" t="s">
        <v>4159</v>
      </c>
      <c r="F2677" s="53" t="s">
        <v>11</v>
      </c>
      <c r="G2677" s="53" t="str">
        <f>VLOOKUP(F2677,'チョウnlist_Bu+Idx'!$A$2:$G$779,7,FALSE)</f>
        <v>アゲハチョウ科</v>
      </c>
      <c r="K2677" s="53">
        <v>4</v>
      </c>
      <c r="L2677" s="53">
        <v>2</v>
      </c>
      <c r="M2677" s="52">
        <v>6</v>
      </c>
      <c r="O2677" s="18" t="str">
        <f>IFERROR(VLOOKUP(F2677,'（鳥類・チョウ）vlookup関数用'!$D$35:$F$38,3,0),"")</f>
        <v/>
      </c>
      <c r="P2677" s="18" t="str">
        <f>IFERROR(VLOOKUP(F2677,特定外来生物!$A$3:$G$24,7,0),"")</f>
        <v/>
      </c>
      <c r="Q2677" s="17" t="str">
        <f>IFERROR(VLOOKUP(F2677,県RL2019!$B$2:$H$605,4,0),"")</f>
        <v/>
      </c>
      <c r="R2677" s="17" t="str">
        <f>IFERROR(VLOOKUP(F2677,県RL2019!$B$2:$H$605,5,0),"")</f>
        <v/>
      </c>
      <c r="S2677" s="17" t="str">
        <f>IFERROR(VLOOKUP(F2677,県RL2011!$F$3:$H$906,2,0),"")</f>
        <v/>
      </c>
      <c r="T2677" s="17" t="str">
        <f>IFERROR(VLOOKUP(F2677,県RL2011!$F$3:$H$906,3,0),"")</f>
        <v/>
      </c>
      <c r="U2677" s="150" t="str">
        <f>IFERROR(VLOOKUP(F2677,国RL2020!$B$2:$E$878,4,0),"")</f>
        <v/>
      </c>
      <c r="V2677" s="150" t="str">
        <f>IFERROR(VLOOKUP(F2677,国RL2020!$B$2:$E$878,3,0),"")</f>
        <v/>
      </c>
      <c r="W2677" s="19" t="str">
        <f>IFERROR(VLOOKUP(F2677,国RL2019!$B$2:$E$873,4,0),"")</f>
        <v/>
      </c>
      <c r="X2677" s="19" t="str">
        <f>IFERROR(VLOOKUP(F2677,国RL2019!$B$2:$E$873,3,0),"")</f>
        <v/>
      </c>
      <c r="Y2677" s="19" t="str">
        <f>IFERROR(VLOOKUP(F2677,国RL2017!$B$2:$E$870,4,0),"")</f>
        <v/>
      </c>
      <c r="Z2677" s="19" t="str">
        <f>IFERROR(VLOOKUP(F2677,国RL2017!$B$2:$E$870,3,0),"")</f>
        <v/>
      </c>
      <c r="AA2677" s="19" t="str">
        <f>IFERROR(VLOOKUP(F2677,国RL2006!$B$2:$E$567,4,0),"")</f>
        <v/>
      </c>
      <c r="AB2677" s="19" t="str">
        <f>IFERROR(VLOOKUP(F2677,国RL2006!$B$2:$E$567,3,0),"")</f>
        <v/>
      </c>
    </row>
    <row r="2678" spans="1:28" x14ac:dyDescent="0.15">
      <c r="A2678" s="16">
        <v>2677</v>
      </c>
      <c r="B2678" s="24">
        <v>2018</v>
      </c>
      <c r="C2678" s="53">
        <v>5</v>
      </c>
      <c r="D2678" s="53">
        <v>1</v>
      </c>
      <c r="E2678" s="53" t="s">
        <v>4159</v>
      </c>
      <c r="F2678" s="53" t="s">
        <v>13</v>
      </c>
      <c r="G2678" s="53" t="str">
        <f>VLOOKUP(F2678,'チョウnlist_Bu+Idx'!$A$2:$G$779,7,FALSE)</f>
        <v>アゲハチョウ科</v>
      </c>
      <c r="H2678" s="53">
        <v>1</v>
      </c>
      <c r="L2678" s="53">
        <v>1</v>
      </c>
      <c r="M2678" s="52">
        <v>2</v>
      </c>
      <c r="O2678" s="18" t="str">
        <f>IFERROR(VLOOKUP(F2678,'（鳥類・チョウ）vlookup関数用'!$D$35:$F$38,3,0),"")</f>
        <v/>
      </c>
      <c r="P2678" s="18" t="str">
        <f>IFERROR(VLOOKUP(F2678,特定外来生物!$A$3:$G$24,7,0),"")</f>
        <v/>
      </c>
      <c r="Q2678" s="17" t="str">
        <f>IFERROR(VLOOKUP(F2678,県RL2019!$B$2:$H$605,4,0),"")</f>
        <v/>
      </c>
      <c r="R2678" s="17" t="str">
        <f>IFERROR(VLOOKUP(F2678,県RL2019!$B$2:$H$605,5,0),"")</f>
        <v/>
      </c>
      <c r="S2678" s="17" t="str">
        <f>IFERROR(VLOOKUP(F2678,県RL2011!$F$3:$H$906,2,0),"")</f>
        <v/>
      </c>
      <c r="T2678" s="17" t="str">
        <f>IFERROR(VLOOKUP(F2678,県RL2011!$F$3:$H$906,3,0),"")</f>
        <v/>
      </c>
      <c r="U2678" s="150" t="str">
        <f>IFERROR(VLOOKUP(F2678,国RL2020!$B$2:$E$878,4,0),"")</f>
        <v/>
      </c>
      <c r="V2678" s="150" t="str">
        <f>IFERROR(VLOOKUP(F2678,国RL2020!$B$2:$E$878,3,0),"")</f>
        <v/>
      </c>
      <c r="W2678" s="19" t="str">
        <f>IFERROR(VLOOKUP(F2678,国RL2019!$B$2:$E$873,4,0),"")</f>
        <v/>
      </c>
      <c r="X2678" s="19" t="str">
        <f>IFERROR(VLOOKUP(F2678,国RL2019!$B$2:$E$873,3,0),"")</f>
        <v/>
      </c>
      <c r="Y2678" s="19" t="str">
        <f>IFERROR(VLOOKUP(F2678,国RL2017!$B$2:$E$870,4,0),"")</f>
        <v/>
      </c>
      <c r="Z2678" s="19" t="str">
        <f>IFERROR(VLOOKUP(F2678,国RL2017!$B$2:$E$870,3,0),"")</f>
        <v/>
      </c>
      <c r="AA2678" s="19" t="str">
        <f>IFERROR(VLOOKUP(F2678,国RL2006!$B$2:$E$567,4,0),"")</f>
        <v/>
      </c>
      <c r="AB2678" s="19" t="str">
        <f>IFERROR(VLOOKUP(F2678,国RL2006!$B$2:$E$567,3,0),"")</f>
        <v/>
      </c>
    </row>
    <row r="2679" spans="1:28" x14ac:dyDescent="0.15">
      <c r="A2679" s="16">
        <v>2678</v>
      </c>
      <c r="B2679" s="24">
        <v>2018</v>
      </c>
      <c r="C2679" s="53">
        <v>5</v>
      </c>
      <c r="D2679" s="53">
        <v>1</v>
      </c>
      <c r="E2679" s="53" t="s">
        <v>4159</v>
      </c>
      <c r="F2679" s="53" t="s">
        <v>50</v>
      </c>
      <c r="G2679" s="53" t="str">
        <f>VLOOKUP(F2679,'チョウnlist_Bu+Idx'!$A$2:$G$779,7,FALSE)</f>
        <v>アゲハチョウ科</v>
      </c>
      <c r="L2679" s="53">
        <v>1</v>
      </c>
      <c r="M2679" s="52">
        <v>1</v>
      </c>
      <c r="O2679" s="18" t="str">
        <f>IFERROR(VLOOKUP(F2679,'（鳥類・チョウ）vlookup関数用'!$D$35:$F$38,3,0),"")</f>
        <v/>
      </c>
      <c r="P2679" s="18" t="str">
        <f>IFERROR(VLOOKUP(F2679,特定外来生物!$A$3:$G$24,7,0),"")</f>
        <v/>
      </c>
      <c r="Q2679" s="17" t="str">
        <f>IFERROR(VLOOKUP(F2679,県RL2019!$B$2:$H$605,4,0),"")</f>
        <v/>
      </c>
      <c r="R2679" s="17" t="str">
        <f>IFERROR(VLOOKUP(F2679,県RL2019!$B$2:$H$605,5,0),"")</f>
        <v/>
      </c>
      <c r="S2679" s="17" t="str">
        <f>IFERROR(VLOOKUP(F2679,県RL2011!$F$3:$H$906,2,0),"")</f>
        <v/>
      </c>
      <c r="T2679" s="17" t="str">
        <f>IFERROR(VLOOKUP(F2679,県RL2011!$F$3:$H$906,3,0),"")</f>
        <v/>
      </c>
      <c r="U2679" s="150" t="str">
        <f>IFERROR(VLOOKUP(F2679,国RL2020!$B$2:$E$878,4,0),"")</f>
        <v/>
      </c>
      <c r="V2679" s="150" t="str">
        <f>IFERROR(VLOOKUP(F2679,国RL2020!$B$2:$E$878,3,0),"")</f>
        <v/>
      </c>
      <c r="W2679" s="19" t="str">
        <f>IFERROR(VLOOKUP(F2679,国RL2019!$B$2:$E$873,4,0),"")</f>
        <v/>
      </c>
      <c r="X2679" s="19" t="str">
        <f>IFERROR(VLOOKUP(F2679,国RL2019!$B$2:$E$873,3,0),"")</f>
        <v/>
      </c>
      <c r="Y2679" s="19" t="str">
        <f>IFERROR(VLOOKUP(F2679,国RL2017!$B$2:$E$870,4,0),"")</f>
        <v/>
      </c>
      <c r="Z2679" s="19" t="str">
        <f>IFERROR(VLOOKUP(F2679,国RL2017!$B$2:$E$870,3,0),"")</f>
        <v/>
      </c>
      <c r="AA2679" s="19" t="str">
        <f>IFERROR(VLOOKUP(F2679,国RL2006!$B$2:$E$567,4,0),"")</f>
        <v/>
      </c>
      <c r="AB2679" s="19" t="str">
        <f>IFERROR(VLOOKUP(F2679,国RL2006!$B$2:$E$567,3,0),"")</f>
        <v/>
      </c>
    </row>
    <row r="2680" spans="1:28" x14ac:dyDescent="0.15">
      <c r="A2680" s="16">
        <v>2679</v>
      </c>
      <c r="B2680" s="24">
        <v>2018</v>
      </c>
      <c r="C2680" s="53">
        <v>5</v>
      </c>
      <c r="D2680" s="53">
        <v>1</v>
      </c>
      <c r="E2680" s="53" t="s">
        <v>4159</v>
      </c>
      <c r="F2680" s="53" t="s">
        <v>22</v>
      </c>
      <c r="G2680" s="53" t="str">
        <f>VLOOKUP(F2680,'チョウnlist_Bu+Idx'!$A$2:$G$779,7,FALSE)</f>
        <v>アゲハチョウ科</v>
      </c>
      <c r="K2680" s="53">
        <v>1</v>
      </c>
      <c r="L2680" s="53">
        <v>1</v>
      </c>
      <c r="M2680" s="52">
        <v>2</v>
      </c>
      <c r="O2680" s="18" t="str">
        <f>IFERROR(VLOOKUP(F2680,'（鳥類・チョウ）vlookup関数用'!$D$35:$F$38,3,0),"")</f>
        <v/>
      </c>
      <c r="P2680" s="18" t="str">
        <f>IFERROR(VLOOKUP(F2680,特定外来生物!$A$3:$G$24,7,0),"")</f>
        <v/>
      </c>
      <c r="Q2680" s="17" t="str">
        <f>IFERROR(VLOOKUP(F2680,県RL2019!$B$2:$H$605,4,0),"")</f>
        <v/>
      </c>
      <c r="R2680" s="17" t="str">
        <f>IFERROR(VLOOKUP(F2680,県RL2019!$B$2:$H$605,5,0),"")</f>
        <v/>
      </c>
      <c r="S2680" s="17" t="str">
        <f>IFERROR(VLOOKUP(F2680,県RL2011!$F$3:$H$906,2,0),"")</f>
        <v/>
      </c>
      <c r="T2680" s="17" t="str">
        <f>IFERROR(VLOOKUP(F2680,県RL2011!$F$3:$H$906,3,0),"")</f>
        <v/>
      </c>
      <c r="U2680" s="150" t="str">
        <f>IFERROR(VLOOKUP(F2680,国RL2020!$B$2:$E$878,4,0),"")</f>
        <v/>
      </c>
      <c r="V2680" s="150" t="str">
        <f>IFERROR(VLOOKUP(F2680,国RL2020!$B$2:$E$878,3,0),"")</f>
        <v/>
      </c>
      <c r="W2680" s="19" t="str">
        <f>IFERROR(VLOOKUP(F2680,国RL2019!$B$2:$E$873,4,0),"")</f>
        <v/>
      </c>
      <c r="X2680" s="19" t="str">
        <f>IFERROR(VLOOKUP(F2680,国RL2019!$B$2:$E$873,3,0),"")</f>
        <v/>
      </c>
      <c r="Y2680" s="19" t="str">
        <f>IFERROR(VLOOKUP(F2680,国RL2017!$B$2:$E$870,4,0),"")</f>
        <v/>
      </c>
      <c r="Z2680" s="19" t="str">
        <f>IFERROR(VLOOKUP(F2680,国RL2017!$B$2:$E$870,3,0),"")</f>
        <v/>
      </c>
      <c r="AA2680" s="19" t="str">
        <f>IFERROR(VLOOKUP(F2680,国RL2006!$B$2:$E$567,4,0),"")</f>
        <v/>
      </c>
      <c r="AB2680" s="19" t="str">
        <f>IFERROR(VLOOKUP(F2680,国RL2006!$B$2:$E$567,3,0),"")</f>
        <v/>
      </c>
    </row>
    <row r="2681" spans="1:28" x14ac:dyDescent="0.15">
      <c r="A2681" s="16">
        <v>2680</v>
      </c>
      <c r="B2681" s="24">
        <v>2018</v>
      </c>
      <c r="C2681" s="53">
        <v>5</v>
      </c>
      <c r="D2681" s="53">
        <v>1</v>
      </c>
      <c r="E2681" s="53" t="s">
        <v>4159</v>
      </c>
      <c r="F2681" s="53" t="s">
        <v>20</v>
      </c>
      <c r="G2681" s="53" t="str">
        <f>VLOOKUP(F2681,'チョウnlist_Bu+Idx'!$A$2:$G$779,7,FALSE)</f>
        <v>アゲハチョウ科</v>
      </c>
      <c r="L2681" s="53">
        <v>3</v>
      </c>
      <c r="M2681" s="52">
        <v>3</v>
      </c>
      <c r="O2681" s="18" t="str">
        <f>IFERROR(VLOOKUP(F2681,'（鳥類・チョウ）vlookup関数用'!$D$35:$F$38,3,0),"")</f>
        <v/>
      </c>
      <c r="P2681" s="18" t="str">
        <f>IFERROR(VLOOKUP(F2681,特定外来生物!$A$3:$G$24,7,0),"")</f>
        <v/>
      </c>
      <c r="Q2681" s="17" t="str">
        <f>IFERROR(VLOOKUP(F2681,県RL2019!$B$2:$H$605,4,0),"")</f>
        <v/>
      </c>
      <c r="R2681" s="17" t="str">
        <f>IFERROR(VLOOKUP(F2681,県RL2019!$B$2:$H$605,5,0),"")</f>
        <v/>
      </c>
      <c r="S2681" s="17" t="str">
        <f>IFERROR(VLOOKUP(F2681,県RL2011!$F$3:$H$906,2,0),"")</f>
        <v/>
      </c>
      <c r="T2681" s="17" t="str">
        <f>IFERROR(VLOOKUP(F2681,県RL2011!$F$3:$H$906,3,0),"")</f>
        <v/>
      </c>
      <c r="U2681" s="150" t="str">
        <f>IFERROR(VLOOKUP(F2681,国RL2020!$B$2:$E$878,4,0),"")</f>
        <v/>
      </c>
      <c r="V2681" s="150" t="str">
        <f>IFERROR(VLOOKUP(F2681,国RL2020!$B$2:$E$878,3,0),"")</f>
        <v/>
      </c>
      <c r="W2681" s="19" t="str">
        <f>IFERROR(VLOOKUP(F2681,国RL2019!$B$2:$E$873,4,0),"")</f>
        <v/>
      </c>
      <c r="X2681" s="19" t="str">
        <f>IFERROR(VLOOKUP(F2681,国RL2019!$B$2:$E$873,3,0),"")</f>
        <v/>
      </c>
      <c r="Y2681" s="19" t="str">
        <f>IFERROR(VLOOKUP(F2681,国RL2017!$B$2:$E$870,4,0),"")</f>
        <v/>
      </c>
      <c r="Z2681" s="19" t="str">
        <f>IFERROR(VLOOKUP(F2681,国RL2017!$B$2:$E$870,3,0),"")</f>
        <v/>
      </c>
      <c r="AA2681" s="19" t="str">
        <f>IFERROR(VLOOKUP(F2681,国RL2006!$B$2:$E$567,4,0),"")</f>
        <v/>
      </c>
      <c r="AB2681" s="19" t="str">
        <f>IFERROR(VLOOKUP(F2681,国RL2006!$B$2:$E$567,3,0),"")</f>
        <v/>
      </c>
    </row>
    <row r="2682" spans="1:28" x14ac:dyDescent="0.15">
      <c r="A2682" s="16">
        <v>2681</v>
      </c>
      <c r="B2682" s="24">
        <v>2018</v>
      </c>
      <c r="C2682" s="53">
        <v>5</v>
      </c>
      <c r="D2682" s="53">
        <v>1</v>
      </c>
      <c r="E2682" s="53" t="s">
        <v>4159</v>
      </c>
      <c r="F2682" s="53" t="s">
        <v>28</v>
      </c>
      <c r="G2682" s="53" t="str">
        <f>VLOOKUP(F2682,'チョウnlist_Bu+Idx'!$A$2:$G$779,7,FALSE)</f>
        <v>シロチョウ科</v>
      </c>
      <c r="H2682" s="53">
        <v>3</v>
      </c>
      <c r="J2682" s="53">
        <v>2</v>
      </c>
      <c r="K2682" s="53">
        <v>2</v>
      </c>
      <c r="L2682" s="53">
        <v>7</v>
      </c>
      <c r="M2682" s="52">
        <v>14</v>
      </c>
      <c r="O2682" s="18" t="str">
        <f>IFERROR(VLOOKUP(F2682,'（鳥類・チョウ）vlookup関数用'!$D$35:$F$38,3,0),"")</f>
        <v/>
      </c>
      <c r="P2682" s="18" t="str">
        <f>IFERROR(VLOOKUP(F2682,特定外来生物!$A$3:$G$24,7,0),"")</f>
        <v/>
      </c>
      <c r="Q2682" s="17" t="str">
        <f>IFERROR(VLOOKUP(F2682,県RL2019!$B$2:$H$605,4,0),"")</f>
        <v/>
      </c>
      <c r="R2682" s="17" t="str">
        <f>IFERROR(VLOOKUP(F2682,県RL2019!$B$2:$H$605,5,0),"")</f>
        <v/>
      </c>
      <c r="S2682" s="17" t="str">
        <f>IFERROR(VLOOKUP(F2682,県RL2011!$F$3:$H$906,2,0),"")</f>
        <v/>
      </c>
      <c r="T2682" s="17" t="str">
        <f>IFERROR(VLOOKUP(F2682,県RL2011!$F$3:$H$906,3,0),"")</f>
        <v/>
      </c>
      <c r="U2682" s="150" t="str">
        <f>IFERROR(VLOOKUP(F2682,国RL2020!$B$2:$E$878,4,0),"")</f>
        <v/>
      </c>
      <c r="V2682" s="150" t="str">
        <f>IFERROR(VLOOKUP(F2682,国RL2020!$B$2:$E$878,3,0),"")</f>
        <v/>
      </c>
      <c r="W2682" s="19" t="str">
        <f>IFERROR(VLOOKUP(F2682,国RL2019!$B$2:$E$873,4,0),"")</f>
        <v/>
      </c>
      <c r="X2682" s="19" t="str">
        <f>IFERROR(VLOOKUP(F2682,国RL2019!$B$2:$E$873,3,0),"")</f>
        <v/>
      </c>
      <c r="Y2682" s="19" t="str">
        <f>IFERROR(VLOOKUP(F2682,国RL2017!$B$2:$E$870,4,0),"")</f>
        <v/>
      </c>
      <c r="Z2682" s="19" t="str">
        <f>IFERROR(VLOOKUP(F2682,国RL2017!$B$2:$E$870,3,0),"")</f>
        <v/>
      </c>
      <c r="AA2682" s="19" t="str">
        <f>IFERROR(VLOOKUP(F2682,国RL2006!$B$2:$E$567,4,0),"")</f>
        <v/>
      </c>
      <c r="AB2682" s="19" t="str">
        <f>IFERROR(VLOOKUP(F2682,国RL2006!$B$2:$E$567,3,0),"")</f>
        <v/>
      </c>
    </row>
    <row r="2683" spans="1:28" x14ac:dyDescent="0.15">
      <c r="A2683" s="16">
        <v>2682</v>
      </c>
      <c r="B2683" s="24">
        <v>2018</v>
      </c>
      <c r="C2683" s="53">
        <v>5</v>
      </c>
      <c r="D2683" s="53">
        <v>1</v>
      </c>
      <c r="E2683" s="53" t="s">
        <v>4159</v>
      </c>
      <c r="F2683" s="53" t="s">
        <v>48</v>
      </c>
      <c r="G2683" s="53" t="str">
        <f>VLOOKUP(F2683,'チョウnlist_Bu+Idx'!$A$2:$G$779,7,FALSE)</f>
        <v>シロチョウ科</v>
      </c>
      <c r="L2683" s="53">
        <v>1</v>
      </c>
      <c r="M2683" s="52">
        <v>1</v>
      </c>
      <c r="O2683" s="18" t="str">
        <f>IFERROR(VLOOKUP(F2683,'（鳥類・チョウ）vlookup関数用'!$D$35:$F$38,3,0),"")</f>
        <v/>
      </c>
      <c r="P2683" s="18" t="str">
        <f>IFERROR(VLOOKUP(F2683,特定外来生物!$A$3:$G$24,7,0),"")</f>
        <v/>
      </c>
      <c r="Q2683" s="17" t="str">
        <f>IFERROR(VLOOKUP(F2683,県RL2019!$B$2:$H$605,4,0),"")</f>
        <v/>
      </c>
      <c r="R2683" s="17" t="str">
        <f>IFERROR(VLOOKUP(F2683,県RL2019!$B$2:$H$605,5,0),"")</f>
        <v/>
      </c>
      <c r="S2683" s="17" t="str">
        <f>IFERROR(VLOOKUP(F2683,県RL2011!$F$3:$H$906,2,0),"")</f>
        <v/>
      </c>
      <c r="T2683" s="17" t="str">
        <f>IFERROR(VLOOKUP(F2683,県RL2011!$F$3:$H$906,3,0),"")</f>
        <v/>
      </c>
      <c r="U2683" s="150" t="str">
        <f>IFERROR(VLOOKUP(F2683,国RL2020!$B$2:$E$878,4,0),"")</f>
        <v/>
      </c>
      <c r="V2683" s="150" t="str">
        <f>IFERROR(VLOOKUP(F2683,国RL2020!$B$2:$E$878,3,0),"")</f>
        <v/>
      </c>
      <c r="W2683" s="19" t="str">
        <f>IFERROR(VLOOKUP(F2683,国RL2019!$B$2:$E$873,4,0),"")</f>
        <v/>
      </c>
      <c r="X2683" s="19" t="str">
        <f>IFERROR(VLOOKUP(F2683,国RL2019!$B$2:$E$873,3,0),"")</f>
        <v/>
      </c>
      <c r="Y2683" s="19" t="str">
        <f>IFERROR(VLOOKUP(F2683,国RL2017!$B$2:$E$870,4,0),"")</f>
        <v/>
      </c>
      <c r="Z2683" s="19" t="str">
        <f>IFERROR(VLOOKUP(F2683,国RL2017!$B$2:$E$870,3,0),"")</f>
        <v/>
      </c>
      <c r="AA2683" s="19" t="str">
        <f>IFERROR(VLOOKUP(F2683,国RL2006!$B$2:$E$567,4,0),"")</f>
        <v/>
      </c>
      <c r="AB2683" s="19" t="str">
        <f>IFERROR(VLOOKUP(F2683,国RL2006!$B$2:$E$567,3,0),"")</f>
        <v/>
      </c>
    </row>
    <row r="2684" spans="1:28" x14ac:dyDescent="0.15">
      <c r="A2684" s="16">
        <v>2683</v>
      </c>
      <c r="B2684" s="24">
        <v>2018</v>
      </c>
      <c r="C2684" s="53">
        <v>5</v>
      </c>
      <c r="D2684" s="53">
        <v>1</v>
      </c>
      <c r="E2684" s="53" t="s">
        <v>4159</v>
      </c>
      <c r="F2684" s="53" t="s">
        <v>27</v>
      </c>
      <c r="G2684" s="53" t="str">
        <f>VLOOKUP(F2684,'チョウnlist_Bu+Idx'!$A$2:$G$779,7,FALSE)</f>
        <v>シジミチョウ科</v>
      </c>
      <c r="L2684" s="53">
        <v>1</v>
      </c>
      <c r="M2684" s="52">
        <v>1</v>
      </c>
      <c r="O2684" s="18" t="str">
        <f>IFERROR(VLOOKUP(F2684,'（鳥類・チョウ）vlookup関数用'!$D$35:$F$38,3,0),"")</f>
        <v/>
      </c>
      <c r="P2684" s="18" t="str">
        <f>IFERROR(VLOOKUP(F2684,特定外来生物!$A$3:$G$24,7,0),"")</f>
        <v/>
      </c>
      <c r="Q2684" s="17" t="str">
        <f>IFERROR(VLOOKUP(F2684,県RL2019!$B$2:$H$605,4,0),"")</f>
        <v/>
      </c>
      <c r="R2684" s="17" t="str">
        <f>IFERROR(VLOOKUP(F2684,県RL2019!$B$2:$H$605,5,0),"")</f>
        <v/>
      </c>
      <c r="S2684" s="17" t="str">
        <f>IFERROR(VLOOKUP(F2684,県RL2011!$F$3:$H$906,2,0),"")</f>
        <v/>
      </c>
      <c r="T2684" s="17" t="str">
        <f>IFERROR(VLOOKUP(F2684,県RL2011!$F$3:$H$906,3,0),"")</f>
        <v/>
      </c>
      <c r="U2684" s="150" t="str">
        <f>IFERROR(VLOOKUP(F2684,国RL2020!$B$2:$E$878,4,0),"")</f>
        <v/>
      </c>
      <c r="V2684" s="150" t="str">
        <f>IFERROR(VLOOKUP(F2684,国RL2020!$B$2:$E$878,3,0),"")</f>
        <v/>
      </c>
      <c r="W2684" s="19" t="str">
        <f>IFERROR(VLOOKUP(F2684,国RL2019!$B$2:$E$873,4,0),"")</f>
        <v/>
      </c>
      <c r="X2684" s="19" t="str">
        <f>IFERROR(VLOOKUP(F2684,国RL2019!$B$2:$E$873,3,0),"")</f>
        <v/>
      </c>
      <c r="Y2684" s="19" t="str">
        <f>IFERROR(VLOOKUP(F2684,国RL2017!$B$2:$E$870,4,0),"")</f>
        <v/>
      </c>
      <c r="Z2684" s="19" t="str">
        <f>IFERROR(VLOOKUP(F2684,国RL2017!$B$2:$E$870,3,0),"")</f>
        <v/>
      </c>
      <c r="AA2684" s="19" t="str">
        <f>IFERROR(VLOOKUP(F2684,国RL2006!$B$2:$E$567,4,0),"")</f>
        <v/>
      </c>
      <c r="AB2684" s="19" t="str">
        <f>IFERROR(VLOOKUP(F2684,国RL2006!$B$2:$E$567,3,0),"")</f>
        <v/>
      </c>
    </row>
    <row r="2685" spans="1:28" x14ac:dyDescent="0.15">
      <c r="A2685" s="16">
        <v>2684</v>
      </c>
      <c r="B2685" s="24">
        <v>2018</v>
      </c>
      <c r="C2685" s="53">
        <v>5</v>
      </c>
      <c r="D2685" s="53">
        <v>1</v>
      </c>
      <c r="E2685" s="53" t="s">
        <v>4159</v>
      </c>
      <c r="F2685" s="53" t="s">
        <v>717</v>
      </c>
      <c r="G2685" s="53" t="str">
        <f>VLOOKUP(F2685,'チョウnlist_Bu+Idx'!$A$2:$G$779,7,FALSE)</f>
        <v>シジミチョウ科</v>
      </c>
      <c r="H2685" s="53">
        <v>2</v>
      </c>
      <c r="M2685" s="52">
        <v>2</v>
      </c>
      <c r="O2685" s="18" t="str">
        <f>IFERROR(VLOOKUP(F2685,'（鳥類・チョウ）vlookup関数用'!$D$35:$F$38,3,0),"")</f>
        <v/>
      </c>
      <c r="P2685" s="18" t="str">
        <f>IFERROR(VLOOKUP(F2685,特定外来生物!$A$3:$G$24,7,0),"")</f>
        <v/>
      </c>
      <c r="Q2685" s="17" t="str">
        <f>IFERROR(VLOOKUP(F2685,県RL2019!$B$2:$H$605,4,0),"")</f>
        <v>C</v>
      </c>
      <c r="R2685" s="17" t="str">
        <f>IFERROR(VLOOKUP(F2685,県RL2019!$B$2:$H$605,5,0),"")</f>
        <v>要保護生物</v>
      </c>
      <c r="S2685" s="17" t="str">
        <f>IFERROR(VLOOKUP(F2685,県RL2011!$F$3:$H$906,2,0),"")</f>
        <v>C</v>
      </c>
      <c r="T2685" s="17" t="str">
        <f>IFERROR(VLOOKUP(F2685,県RL2011!$F$3:$H$906,3,0),"")</f>
        <v>要保護生物</v>
      </c>
      <c r="U2685" s="150" t="str">
        <f>IFERROR(VLOOKUP(F2685,国RL2020!$B$2:$E$878,4,0),"")</f>
        <v/>
      </c>
      <c r="V2685" s="150" t="str">
        <f>IFERROR(VLOOKUP(F2685,国RL2020!$B$2:$E$878,3,0),"")</f>
        <v/>
      </c>
      <c r="W2685" s="19" t="str">
        <f>IFERROR(VLOOKUP(F2685,国RL2019!$B$2:$E$873,4,0),"")</f>
        <v/>
      </c>
      <c r="X2685" s="19" t="str">
        <f>IFERROR(VLOOKUP(F2685,国RL2019!$B$2:$E$873,3,0),"")</f>
        <v/>
      </c>
      <c r="Y2685" s="19" t="str">
        <f>IFERROR(VLOOKUP(F2685,国RL2017!$B$2:$E$870,4,0),"")</f>
        <v/>
      </c>
      <c r="Z2685" s="19" t="str">
        <f>IFERROR(VLOOKUP(F2685,国RL2017!$B$2:$E$870,3,0),"")</f>
        <v/>
      </c>
      <c r="AA2685" s="19" t="str">
        <f>IFERROR(VLOOKUP(F2685,国RL2006!$B$2:$E$567,4,0),"")</f>
        <v/>
      </c>
      <c r="AB2685" s="19" t="str">
        <f>IFERROR(VLOOKUP(F2685,国RL2006!$B$2:$E$567,3,0),"")</f>
        <v/>
      </c>
    </row>
    <row r="2686" spans="1:28" x14ac:dyDescent="0.15">
      <c r="A2686" s="16">
        <v>2685</v>
      </c>
      <c r="B2686" s="24">
        <v>2018</v>
      </c>
      <c r="C2686" s="53">
        <v>5</v>
      </c>
      <c r="D2686" s="53">
        <v>1</v>
      </c>
      <c r="E2686" s="53" t="s">
        <v>4159</v>
      </c>
      <c r="F2686" s="53" t="s">
        <v>29</v>
      </c>
      <c r="G2686" s="53" t="str">
        <f>VLOOKUP(F2686,'チョウnlist_Bu+Idx'!$A$2:$G$779,7,FALSE)</f>
        <v>シジミチョウ科</v>
      </c>
      <c r="K2686" s="53">
        <v>2</v>
      </c>
      <c r="L2686" s="53">
        <v>1</v>
      </c>
      <c r="M2686" s="52">
        <v>3</v>
      </c>
      <c r="O2686" s="18" t="str">
        <f>IFERROR(VLOOKUP(F2686,'（鳥類・チョウ）vlookup関数用'!$D$35:$F$38,3,0),"")</f>
        <v/>
      </c>
      <c r="P2686" s="18" t="str">
        <f>IFERROR(VLOOKUP(F2686,特定外来生物!$A$3:$G$24,7,0),"")</f>
        <v/>
      </c>
      <c r="Q2686" s="17" t="str">
        <f>IFERROR(VLOOKUP(F2686,県RL2019!$B$2:$H$605,4,0),"")</f>
        <v/>
      </c>
      <c r="R2686" s="17" t="str">
        <f>IFERROR(VLOOKUP(F2686,県RL2019!$B$2:$H$605,5,0),"")</f>
        <v/>
      </c>
      <c r="S2686" s="17" t="str">
        <f>IFERROR(VLOOKUP(F2686,県RL2011!$F$3:$H$906,2,0),"")</f>
        <v/>
      </c>
      <c r="T2686" s="17" t="str">
        <f>IFERROR(VLOOKUP(F2686,県RL2011!$F$3:$H$906,3,0),"")</f>
        <v/>
      </c>
      <c r="U2686" s="150" t="str">
        <f>IFERROR(VLOOKUP(F2686,国RL2020!$B$2:$E$878,4,0),"")</f>
        <v/>
      </c>
      <c r="V2686" s="150" t="str">
        <f>IFERROR(VLOOKUP(F2686,国RL2020!$B$2:$E$878,3,0),"")</f>
        <v/>
      </c>
      <c r="W2686" s="19" t="str">
        <f>IFERROR(VLOOKUP(F2686,国RL2019!$B$2:$E$873,4,0),"")</f>
        <v/>
      </c>
      <c r="X2686" s="19" t="str">
        <f>IFERROR(VLOOKUP(F2686,国RL2019!$B$2:$E$873,3,0),"")</f>
        <v/>
      </c>
      <c r="Y2686" s="19" t="str">
        <f>IFERROR(VLOOKUP(F2686,国RL2017!$B$2:$E$870,4,0),"")</f>
        <v/>
      </c>
      <c r="Z2686" s="19" t="str">
        <f>IFERROR(VLOOKUP(F2686,国RL2017!$B$2:$E$870,3,0),"")</f>
        <v/>
      </c>
      <c r="AA2686" s="19" t="str">
        <f>IFERROR(VLOOKUP(F2686,国RL2006!$B$2:$E$567,4,0),"")</f>
        <v/>
      </c>
      <c r="AB2686" s="19" t="str">
        <f>IFERROR(VLOOKUP(F2686,国RL2006!$B$2:$E$567,3,0),"")</f>
        <v/>
      </c>
    </row>
    <row r="2687" spans="1:28" x14ac:dyDescent="0.15">
      <c r="A2687" s="16">
        <v>2686</v>
      </c>
      <c r="B2687" s="24">
        <v>2018</v>
      </c>
      <c r="C2687" s="53">
        <v>5</v>
      </c>
      <c r="D2687" s="53">
        <v>1</v>
      </c>
      <c r="E2687" s="53" t="s">
        <v>4159</v>
      </c>
      <c r="F2687" s="53" t="s">
        <v>32</v>
      </c>
      <c r="G2687" s="53" t="str">
        <f>VLOOKUP(F2687,'チョウnlist_Bu+Idx'!$A$2:$G$779,7,FALSE)</f>
        <v>タテハチョウ科</v>
      </c>
      <c r="K2687" s="53">
        <v>1</v>
      </c>
      <c r="M2687" s="52">
        <v>1</v>
      </c>
      <c r="O2687" s="18" t="str">
        <f>IFERROR(VLOOKUP(F2687,'（鳥類・チョウ）vlookup関数用'!$D$35:$F$38,3,0),"")</f>
        <v/>
      </c>
      <c r="P2687" s="18" t="str">
        <f>IFERROR(VLOOKUP(F2687,特定外来生物!$A$3:$G$24,7,0),"")</f>
        <v/>
      </c>
      <c r="Q2687" s="17" t="str">
        <f>IFERROR(VLOOKUP(F2687,県RL2019!$B$2:$H$605,4,0),"")</f>
        <v/>
      </c>
      <c r="R2687" s="17" t="str">
        <f>IFERROR(VLOOKUP(F2687,県RL2019!$B$2:$H$605,5,0),"")</f>
        <v/>
      </c>
      <c r="S2687" s="17" t="str">
        <f>IFERROR(VLOOKUP(F2687,県RL2011!$F$3:$H$906,2,0),"")</f>
        <v/>
      </c>
      <c r="T2687" s="17" t="str">
        <f>IFERROR(VLOOKUP(F2687,県RL2011!$F$3:$H$906,3,0),"")</f>
        <v/>
      </c>
      <c r="U2687" s="150" t="str">
        <f>IFERROR(VLOOKUP(F2687,国RL2020!$B$2:$E$878,4,0),"")</f>
        <v/>
      </c>
      <c r="V2687" s="150" t="str">
        <f>IFERROR(VLOOKUP(F2687,国RL2020!$B$2:$E$878,3,0),"")</f>
        <v/>
      </c>
      <c r="W2687" s="19" t="str">
        <f>IFERROR(VLOOKUP(F2687,国RL2019!$B$2:$E$873,4,0),"")</f>
        <v/>
      </c>
      <c r="X2687" s="19" t="str">
        <f>IFERROR(VLOOKUP(F2687,国RL2019!$B$2:$E$873,3,0),"")</f>
        <v/>
      </c>
      <c r="Y2687" s="19" t="str">
        <f>IFERROR(VLOOKUP(F2687,国RL2017!$B$2:$E$870,4,0),"")</f>
        <v/>
      </c>
      <c r="Z2687" s="19" t="str">
        <f>IFERROR(VLOOKUP(F2687,国RL2017!$B$2:$E$870,3,0),"")</f>
        <v/>
      </c>
      <c r="AA2687" s="19" t="str">
        <f>IFERROR(VLOOKUP(F2687,国RL2006!$B$2:$E$567,4,0),"")</f>
        <v/>
      </c>
      <c r="AB2687" s="19" t="str">
        <f>IFERROR(VLOOKUP(F2687,国RL2006!$B$2:$E$567,3,0),"")</f>
        <v/>
      </c>
    </row>
    <row r="2688" spans="1:28" x14ac:dyDescent="0.15">
      <c r="A2688" s="16">
        <v>2687</v>
      </c>
      <c r="B2688" s="24">
        <v>2018</v>
      </c>
      <c r="C2688" s="53">
        <v>5</v>
      </c>
      <c r="D2688" s="53">
        <v>1</v>
      </c>
      <c r="E2688" s="53" t="s">
        <v>4159</v>
      </c>
      <c r="F2688" s="53" t="s">
        <v>37</v>
      </c>
      <c r="G2688" s="53" t="str">
        <f>VLOOKUP(F2688,'チョウnlist_Bu+Idx'!$A$2:$G$779,7,FALSE)</f>
        <v>タテハチョウ科</v>
      </c>
      <c r="L2688" s="53">
        <v>1</v>
      </c>
      <c r="M2688" s="52">
        <v>1</v>
      </c>
      <c r="O2688" s="18" t="str">
        <f>IFERROR(VLOOKUP(F2688,'（鳥類・チョウ）vlookup関数用'!$D$35:$F$38,3,0),"")</f>
        <v/>
      </c>
      <c r="P2688" s="18" t="str">
        <f>IFERROR(VLOOKUP(F2688,特定外来生物!$A$3:$G$24,7,0),"")</f>
        <v/>
      </c>
      <c r="Q2688" s="17" t="str">
        <f>IFERROR(VLOOKUP(F2688,県RL2019!$B$2:$H$605,4,0),"")</f>
        <v/>
      </c>
      <c r="R2688" s="17" t="str">
        <f>IFERROR(VLOOKUP(F2688,県RL2019!$B$2:$H$605,5,0),"")</f>
        <v/>
      </c>
      <c r="S2688" s="17" t="str">
        <f>IFERROR(VLOOKUP(F2688,県RL2011!$F$3:$H$906,2,0),"")</f>
        <v/>
      </c>
      <c r="T2688" s="17" t="str">
        <f>IFERROR(VLOOKUP(F2688,県RL2011!$F$3:$H$906,3,0),"")</f>
        <v/>
      </c>
      <c r="U2688" s="150" t="str">
        <f>IFERROR(VLOOKUP(F2688,国RL2020!$B$2:$E$878,4,0),"")</f>
        <v/>
      </c>
      <c r="V2688" s="150" t="str">
        <f>IFERROR(VLOOKUP(F2688,国RL2020!$B$2:$E$878,3,0),"")</f>
        <v/>
      </c>
      <c r="W2688" s="19" t="str">
        <f>IFERROR(VLOOKUP(F2688,国RL2019!$B$2:$E$873,4,0),"")</f>
        <v/>
      </c>
      <c r="X2688" s="19" t="str">
        <f>IFERROR(VLOOKUP(F2688,国RL2019!$B$2:$E$873,3,0),"")</f>
        <v/>
      </c>
      <c r="Y2688" s="19" t="str">
        <f>IFERROR(VLOOKUP(F2688,国RL2017!$B$2:$E$870,4,0),"")</f>
        <v/>
      </c>
      <c r="Z2688" s="19" t="str">
        <f>IFERROR(VLOOKUP(F2688,国RL2017!$B$2:$E$870,3,0),"")</f>
        <v/>
      </c>
      <c r="AA2688" s="19" t="str">
        <f>IFERROR(VLOOKUP(F2688,国RL2006!$B$2:$E$567,4,0),"")</f>
        <v/>
      </c>
      <c r="AB2688" s="19" t="str">
        <f>IFERROR(VLOOKUP(F2688,国RL2006!$B$2:$E$567,3,0),"")</f>
        <v/>
      </c>
    </row>
    <row r="2689" spans="1:28" x14ac:dyDescent="0.15">
      <c r="A2689" s="16">
        <v>2688</v>
      </c>
      <c r="B2689" s="24">
        <v>2018</v>
      </c>
      <c r="C2689" s="53">
        <v>5</v>
      </c>
      <c r="D2689" s="53">
        <v>1</v>
      </c>
      <c r="E2689" s="53" t="s">
        <v>4159</v>
      </c>
      <c r="F2689" s="53" t="s">
        <v>34</v>
      </c>
      <c r="G2689" s="53" t="str">
        <f>VLOOKUP(F2689,'チョウnlist_Bu+Idx'!$A$2:$G$779,7,FALSE)</f>
        <v>タテハチョウ科</v>
      </c>
      <c r="H2689" s="53">
        <v>1</v>
      </c>
      <c r="K2689" s="53">
        <v>2</v>
      </c>
      <c r="M2689" s="52">
        <v>3</v>
      </c>
      <c r="O2689" s="18" t="str">
        <f>IFERROR(VLOOKUP(F2689,'（鳥類・チョウ）vlookup関数用'!$D$35:$F$38,3,0),"")</f>
        <v/>
      </c>
      <c r="P2689" s="18" t="str">
        <f>IFERROR(VLOOKUP(F2689,特定外来生物!$A$3:$G$24,7,0),"")</f>
        <v/>
      </c>
      <c r="Q2689" s="17" t="str">
        <f>IFERROR(VLOOKUP(F2689,県RL2019!$B$2:$H$605,4,0),"")</f>
        <v/>
      </c>
      <c r="R2689" s="17" t="str">
        <f>IFERROR(VLOOKUP(F2689,県RL2019!$B$2:$H$605,5,0),"")</f>
        <v/>
      </c>
      <c r="S2689" s="17" t="str">
        <f>IFERROR(VLOOKUP(F2689,県RL2011!$F$3:$H$906,2,0),"")</f>
        <v/>
      </c>
      <c r="T2689" s="17" t="str">
        <f>IFERROR(VLOOKUP(F2689,県RL2011!$F$3:$H$906,3,0),"")</f>
        <v/>
      </c>
      <c r="U2689" s="150" t="str">
        <f>IFERROR(VLOOKUP(F2689,国RL2020!$B$2:$E$878,4,0),"")</f>
        <v/>
      </c>
      <c r="V2689" s="150" t="str">
        <f>IFERROR(VLOOKUP(F2689,国RL2020!$B$2:$E$878,3,0),"")</f>
        <v/>
      </c>
      <c r="W2689" s="19" t="str">
        <f>IFERROR(VLOOKUP(F2689,国RL2019!$B$2:$E$873,4,0),"")</f>
        <v/>
      </c>
      <c r="X2689" s="19" t="str">
        <f>IFERROR(VLOOKUP(F2689,国RL2019!$B$2:$E$873,3,0),"")</f>
        <v/>
      </c>
      <c r="Y2689" s="19" t="str">
        <f>IFERROR(VLOOKUP(F2689,国RL2017!$B$2:$E$870,4,0),"")</f>
        <v/>
      </c>
      <c r="Z2689" s="19" t="str">
        <f>IFERROR(VLOOKUP(F2689,国RL2017!$B$2:$E$870,3,0),"")</f>
        <v/>
      </c>
      <c r="AA2689" s="19" t="str">
        <f>IFERROR(VLOOKUP(F2689,国RL2006!$B$2:$E$567,4,0),"")</f>
        <v/>
      </c>
      <c r="AB2689" s="19" t="str">
        <f>IFERROR(VLOOKUP(F2689,国RL2006!$B$2:$E$567,3,0),"")</f>
        <v/>
      </c>
    </row>
    <row r="2690" spans="1:28" x14ac:dyDescent="0.15">
      <c r="A2690" s="16">
        <v>2689</v>
      </c>
      <c r="B2690" s="24">
        <v>2018</v>
      </c>
      <c r="C2690" s="53">
        <v>5</v>
      </c>
      <c r="D2690" s="53">
        <v>1</v>
      </c>
      <c r="E2690" s="53" t="s">
        <v>4159</v>
      </c>
      <c r="F2690" s="53" t="s">
        <v>31</v>
      </c>
      <c r="G2690" s="53" t="str">
        <f>VLOOKUP(F2690,'チョウnlist_Bu+Idx'!$A$2:$G$779,7,FALSE)</f>
        <v>タテハチョウ科</v>
      </c>
      <c r="H2690" s="53">
        <v>5</v>
      </c>
      <c r="M2690" s="52">
        <v>5</v>
      </c>
      <c r="O2690" s="18" t="str">
        <f>IFERROR(VLOOKUP(F2690,'（鳥類・チョウ）vlookup関数用'!$D$35:$F$38,3,0),"")</f>
        <v/>
      </c>
      <c r="P2690" s="18" t="str">
        <f>IFERROR(VLOOKUP(F2690,特定外来生物!$A$3:$G$24,7,0),"")</f>
        <v/>
      </c>
      <c r="Q2690" s="17" t="str">
        <f>IFERROR(VLOOKUP(F2690,県RL2019!$B$2:$H$605,4,0),"")</f>
        <v/>
      </c>
      <c r="R2690" s="17" t="str">
        <f>IFERROR(VLOOKUP(F2690,県RL2019!$B$2:$H$605,5,0),"")</f>
        <v/>
      </c>
      <c r="S2690" s="17" t="str">
        <f>IFERROR(VLOOKUP(F2690,県RL2011!$F$3:$H$906,2,0),"")</f>
        <v/>
      </c>
      <c r="T2690" s="17" t="str">
        <f>IFERROR(VLOOKUP(F2690,県RL2011!$F$3:$H$906,3,0),"")</f>
        <v/>
      </c>
      <c r="U2690" s="150" t="str">
        <f>IFERROR(VLOOKUP(F2690,国RL2020!$B$2:$E$878,4,0),"")</f>
        <v/>
      </c>
      <c r="V2690" s="150" t="str">
        <f>IFERROR(VLOOKUP(F2690,国RL2020!$B$2:$E$878,3,0),"")</f>
        <v/>
      </c>
      <c r="W2690" s="19" t="str">
        <f>IFERROR(VLOOKUP(F2690,国RL2019!$B$2:$E$873,4,0),"")</f>
        <v/>
      </c>
      <c r="X2690" s="19" t="str">
        <f>IFERROR(VLOOKUP(F2690,国RL2019!$B$2:$E$873,3,0),"")</f>
        <v/>
      </c>
      <c r="Y2690" s="19" t="str">
        <f>IFERROR(VLOOKUP(F2690,国RL2017!$B$2:$E$870,4,0),"")</f>
        <v/>
      </c>
      <c r="Z2690" s="19" t="str">
        <f>IFERROR(VLOOKUP(F2690,国RL2017!$B$2:$E$870,3,0),"")</f>
        <v/>
      </c>
      <c r="AA2690" s="19" t="str">
        <f>IFERROR(VLOOKUP(F2690,国RL2006!$B$2:$E$567,4,0),"")</f>
        <v/>
      </c>
      <c r="AB2690" s="19" t="str">
        <f>IFERROR(VLOOKUP(F2690,国RL2006!$B$2:$E$567,3,0),"")</f>
        <v/>
      </c>
    </row>
    <row r="2691" spans="1:28" x14ac:dyDescent="0.15">
      <c r="A2691" s="16">
        <v>2690</v>
      </c>
      <c r="B2691" s="24">
        <v>2018</v>
      </c>
      <c r="C2691" s="53">
        <v>5</v>
      </c>
      <c r="D2691" s="53">
        <v>1</v>
      </c>
      <c r="E2691" s="53" t="s">
        <v>4159</v>
      </c>
      <c r="F2691" s="53" t="s">
        <v>59</v>
      </c>
      <c r="G2691" s="53" t="str">
        <f>VLOOKUP(F2691,'チョウnlist_Bu+Idx'!$A$2:$G$779,7,FALSE)</f>
        <v>タテハチョウ科</v>
      </c>
      <c r="H2691" s="53">
        <v>5</v>
      </c>
      <c r="J2691" s="53">
        <v>2</v>
      </c>
      <c r="K2691" s="53">
        <v>3</v>
      </c>
      <c r="L2691" s="53">
        <v>4</v>
      </c>
      <c r="M2691" s="52">
        <v>14</v>
      </c>
      <c r="O2691" s="18" t="str">
        <f>IFERROR(VLOOKUP(F2691,'（鳥類・チョウ）vlookup関数用'!$D$35:$F$38,3,0),"")</f>
        <v>重点対策外来種</v>
      </c>
      <c r="P2691" s="18" t="str">
        <f>IFERROR(VLOOKUP(F2691,特定外来生物!$A$3:$G$24,7,0),"")</f>
        <v>特定外来生物</v>
      </c>
      <c r="Q2691" s="17" t="str">
        <f>IFERROR(VLOOKUP(F2691,県RL2019!$B$2:$H$605,4,0),"")</f>
        <v/>
      </c>
      <c r="R2691" s="17" t="str">
        <f>IFERROR(VLOOKUP(F2691,県RL2019!$B$2:$H$605,5,0),"")</f>
        <v/>
      </c>
      <c r="S2691" s="17" t="str">
        <f>IFERROR(VLOOKUP(F2691,県RL2011!$F$3:$H$906,2,0),"")</f>
        <v/>
      </c>
      <c r="T2691" s="17" t="str">
        <f>IFERROR(VLOOKUP(F2691,県RL2011!$F$3:$H$906,3,0),"")</f>
        <v/>
      </c>
      <c r="U2691" s="150" t="str">
        <f>IFERROR(VLOOKUP(F2691,国RL2020!$B$2:$E$878,4,0),"")</f>
        <v/>
      </c>
      <c r="V2691" s="150" t="str">
        <f>IFERROR(VLOOKUP(F2691,国RL2020!$B$2:$E$878,3,0),"")</f>
        <v/>
      </c>
      <c r="W2691" s="19" t="str">
        <f>IFERROR(VLOOKUP(F2691,国RL2019!$B$2:$E$873,4,0),"")</f>
        <v/>
      </c>
      <c r="X2691" s="19" t="str">
        <f>IFERROR(VLOOKUP(F2691,国RL2019!$B$2:$E$873,3,0),"")</f>
        <v/>
      </c>
      <c r="Y2691" s="19" t="str">
        <f>IFERROR(VLOOKUP(F2691,国RL2017!$B$2:$E$870,4,0),"")</f>
        <v/>
      </c>
      <c r="Z2691" s="19" t="str">
        <f>IFERROR(VLOOKUP(F2691,国RL2017!$B$2:$E$870,3,0),"")</f>
        <v/>
      </c>
      <c r="AA2691" s="19" t="str">
        <f>IFERROR(VLOOKUP(F2691,国RL2006!$B$2:$E$567,4,0),"")</f>
        <v/>
      </c>
      <c r="AB2691" s="19" t="str">
        <f>IFERROR(VLOOKUP(F2691,国RL2006!$B$2:$E$567,3,0),"")</f>
        <v/>
      </c>
    </row>
    <row r="2692" spans="1:28" x14ac:dyDescent="0.15">
      <c r="A2692" s="16">
        <v>2691</v>
      </c>
      <c r="B2692" s="24">
        <v>2018</v>
      </c>
      <c r="C2692" s="53">
        <v>5</v>
      </c>
      <c r="D2692" s="53">
        <v>1</v>
      </c>
      <c r="E2692" s="53" t="s">
        <v>4159</v>
      </c>
      <c r="F2692" s="53" t="s">
        <v>45</v>
      </c>
      <c r="G2692" s="53" t="str">
        <f>VLOOKUP(F2692,'チョウnlist_Bu+Idx'!$A$2:$G$779,7,FALSE)</f>
        <v>ジャノメチョウ科</v>
      </c>
      <c r="K2692" s="53">
        <v>2</v>
      </c>
      <c r="L2692" s="53">
        <v>2</v>
      </c>
      <c r="M2692" s="52">
        <v>4</v>
      </c>
      <c r="O2692" s="18" t="str">
        <f>IFERROR(VLOOKUP(F2692,'（鳥類・チョウ）vlookup関数用'!$D$35:$F$38,3,0),"")</f>
        <v/>
      </c>
      <c r="P2692" s="18" t="str">
        <f>IFERROR(VLOOKUP(F2692,特定外来生物!$A$3:$G$24,7,0),"")</f>
        <v/>
      </c>
      <c r="Q2692" s="17" t="str">
        <f>IFERROR(VLOOKUP(F2692,県RL2019!$B$2:$H$605,4,0),"")</f>
        <v/>
      </c>
      <c r="R2692" s="17" t="str">
        <f>IFERROR(VLOOKUP(F2692,県RL2019!$B$2:$H$605,5,0),"")</f>
        <v/>
      </c>
      <c r="S2692" s="17" t="str">
        <f>IFERROR(VLOOKUP(F2692,県RL2011!$F$3:$H$906,2,0),"")</f>
        <v/>
      </c>
      <c r="T2692" s="17" t="str">
        <f>IFERROR(VLOOKUP(F2692,県RL2011!$F$3:$H$906,3,0),"")</f>
        <v/>
      </c>
      <c r="U2692" s="150" t="str">
        <f>IFERROR(VLOOKUP(F2692,国RL2020!$B$2:$E$878,4,0),"")</f>
        <v/>
      </c>
      <c r="V2692" s="150" t="str">
        <f>IFERROR(VLOOKUP(F2692,国RL2020!$B$2:$E$878,3,0),"")</f>
        <v/>
      </c>
      <c r="W2692" s="19" t="str">
        <f>IFERROR(VLOOKUP(F2692,国RL2019!$B$2:$E$873,4,0),"")</f>
        <v/>
      </c>
      <c r="X2692" s="19" t="str">
        <f>IFERROR(VLOOKUP(F2692,国RL2019!$B$2:$E$873,3,0),"")</f>
        <v/>
      </c>
      <c r="Y2692" s="19" t="str">
        <f>IFERROR(VLOOKUP(F2692,国RL2017!$B$2:$E$870,4,0),"")</f>
        <v/>
      </c>
      <c r="Z2692" s="19" t="str">
        <f>IFERROR(VLOOKUP(F2692,国RL2017!$B$2:$E$870,3,0),"")</f>
        <v/>
      </c>
      <c r="AA2692" s="19" t="str">
        <f>IFERROR(VLOOKUP(F2692,国RL2006!$B$2:$E$567,4,0),"")</f>
        <v/>
      </c>
      <c r="AB2692" s="19" t="str">
        <f>IFERROR(VLOOKUP(F2692,国RL2006!$B$2:$E$567,3,0),"")</f>
        <v/>
      </c>
    </row>
    <row r="2693" spans="1:28" x14ac:dyDescent="0.15">
      <c r="A2693" s="16">
        <v>2692</v>
      </c>
      <c r="B2693" s="24">
        <v>2018</v>
      </c>
      <c r="C2693" s="53">
        <v>5</v>
      </c>
      <c r="D2693" s="53">
        <v>1</v>
      </c>
      <c r="E2693" s="53" t="s">
        <v>4159</v>
      </c>
      <c r="F2693" s="53" t="s">
        <v>51</v>
      </c>
      <c r="G2693" s="53" t="str">
        <f>VLOOKUP(F2693,'チョウnlist_Bu+Idx'!$A$2:$G$779,7,FALSE)</f>
        <v>ジャノメチョウ科</v>
      </c>
      <c r="H2693" s="53">
        <v>1</v>
      </c>
      <c r="I2693" s="53">
        <v>2</v>
      </c>
      <c r="K2693" s="53">
        <v>4</v>
      </c>
      <c r="M2693" s="52">
        <v>7</v>
      </c>
      <c r="O2693" s="18" t="str">
        <f>IFERROR(VLOOKUP(F2693,'（鳥類・チョウ）vlookup関数用'!$D$35:$F$38,3,0),"")</f>
        <v/>
      </c>
      <c r="P2693" s="18" t="str">
        <f>IFERROR(VLOOKUP(F2693,特定外来生物!$A$3:$G$24,7,0),"")</f>
        <v/>
      </c>
      <c r="Q2693" s="17" t="str">
        <f>IFERROR(VLOOKUP(F2693,県RL2019!$B$2:$H$605,4,0),"")</f>
        <v/>
      </c>
      <c r="R2693" s="17" t="str">
        <f>IFERROR(VLOOKUP(F2693,県RL2019!$B$2:$H$605,5,0),"")</f>
        <v/>
      </c>
      <c r="S2693" s="17" t="str">
        <f>IFERROR(VLOOKUP(F2693,県RL2011!$F$3:$H$906,2,0),"")</f>
        <v/>
      </c>
      <c r="T2693" s="17" t="str">
        <f>IFERROR(VLOOKUP(F2693,県RL2011!$F$3:$H$906,3,0),"")</f>
        <v/>
      </c>
      <c r="U2693" s="150" t="str">
        <f>IFERROR(VLOOKUP(F2693,国RL2020!$B$2:$E$878,4,0),"")</f>
        <v/>
      </c>
      <c r="V2693" s="150" t="str">
        <f>IFERROR(VLOOKUP(F2693,国RL2020!$B$2:$E$878,3,0),"")</f>
        <v/>
      </c>
      <c r="W2693" s="19" t="str">
        <f>IFERROR(VLOOKUP(F2693,国RL2019!$B$2:$E$873,4,0),"")</f>
        <v/>
      </c>
      <c r="X2693" s="19" t="str">
        <f>IFERROR(VLOOKUP(F2693,国RL2019!$B$2:$E$873,3,0),"")</f>
        <v/>
      </c>
      <c r="Y2693" s="19" t="str">
        <f>IFERROR(VLOOKUP(F2693,国RL2017!$B$2:$E$870,4,0),"")</f>
        <v/>
      </c>
      <c r="Z2693" s="19" t="str">
        <f>IFERROR(VLOOKUP(F2693,国RL2017!$B$2:$E$870,3,0),"")</f>
        <v/>
      </c>
      <c r="AA2693" s="19" t="str">
        <f>IFERROR(VLOOKUP(F2693,国RL2006!$B$2:$E$567,4,0),"")</f>
        <v/>
      </c>
      <c r="AB2693" s="19" t="str">
        <f>IFERROR(VLOOKUP(F2693,国RL2006!$B$2:$E$567,3,0),"")</f>
        <v/>
      </c>
    </row>
    <row r="2694" spans="1:28" x14ac:dyDescent="0.15">
      <c r="A2694" s="16">
        <v>2693</v>
      </c>
      <c r="B2694" s="24">
        <v>2018</v>
      </c>
      <c r="C2694" s="53">
        <v>5</v>
      </c>
      <c r="D2694" s="53">
        <v>1</v>
      </c>
      <c r="E2694" s="53" t="s">
        <v>4159</v>
      </c>
      <c r="F2694" s="53" t="s">
        <v>43</v>
      </c>
      <c r="G2694" s="53" t="str">
        <f>VLOOKUP(F2694,'チョウnlist_Bu+Idx'!$A$2:$G$779,7,FALSE)</f>
        <v>ジャノメチョウ科</v>
      </c>
      <c r="H2694" s="53">
        <v>7</v>
      </c>
      <c r="K2694" s="53">
        <v>2</v>
      </c>
      <c r="L2694" s="53">
        <v>5</v>
      </c>
      <c r="M2694" s="52">
        <v>14</v>
      </c>
      <c r="O2694" s="18" t="str">
        <f>IFERROR(VLOOKUP(F2694,'（鳥類・チョウ）vlookup関数用'!$D$35:$F$38,3,0),"")</f>
        <v/>
      </c>
      <c r="P2694" s="18" t="str">
        <f>IFERROR(VLOOKUP(F2694,特定外来生物!$A$3:$G$24,7,0),"")</f>
        <v/>
      </c>
      <c r="Q2694" s="17" t="str">
        <f>IFERROR(VLOOKUP(F2694,県RL2019!$B$2:$H$605,4,0),"")</f>
        <v/>
      </c>
      <c r="R2694" s="17" t="str">
        <f>IFERROR(VLOOKUP(F2694,県RL2019!$B$2:$H$605,5,0),"")</f>
        <v/>
      </c>
      <c r="S2694" s="17" t="str">
        <f>IFERROR(VLOOKUP(F2694,県RL2011!$F$3:$H$906,2,0),"")</f>
        <v/>
      </c>
      <c r="T2694" s="17" t="str">
        <f>IFERROR(VLOOKUP(F2694,県RL2011!$F$3:$H$906,3,0),"")</f>
        <v/>
      </c>
      <c r="U2694" s="150" t="str">
        <f>IFERROR(VLOOKUP(F2694,国RL2020!$B$2:$E$878,4,0),"")</f>
        <v/>
      </c>
      <c r="V2694" s="150" t="str">
        <f>IFERROR(VLOOKUP(F2694,国RL2020!$B$2:$E$878,3,0),"")</f>
        <v/>
      </c>
      <c r="W2694" s="19" t="str">
        <f>IFERROR(VLOOKUP(F2694,国RL2019!$B$2:$E$873,4,0),"")</f>
        <v/>
      </c>
      <c r="X2694" s="19" t="str">
        <f>IFERROR(VLOOKUP(F2694,国RL2019!$B$2:$E$873,3,0),"")</f>
        <v/>
      </c>
      <c r="Y2694" s="19" t="str">
        <f>IFERROR(VLOOKUP(F2694,国RL2017!$B$2:$E$870,4,0),"")</f>
        <v/>
      </c>
      <c r="Z2694" s="19" t="str">
        <f>IFERROR(VLOOKUP(F2694,国RL2017!$B$2:$E$870,3,0),"")</f>
        <v/>
      </c>
      <c r="AA2694" s="19" t="str">
        <f>IFERROR(VLOOKUP(F2694,国RL2006!$B$2:$E$567,4,0),"")</f>
        <v/>
      </c>
      <c r="AB2694" s="19" t="str">
        <f>IFERROR(VLOOKUP(F2694,国RL2006!$B$2:$E$567,3,0),"")</f>
        <v/>
      </c>
    </row>
    <row r="2695" spans="1:28" x14ac:dyDescent="0.15">
      <c r="A2695" s="16">
        <v>2694</v>
      </c>
      <c r="B2695" s="24">
        <v>2018</v>
      </c>
      <c r="C2695" s="53">
        <v>5</v>
      </c>
      <c r="D2695" s="53">
        <v>1</v>
      </c>
      <c r="E2695" s="53" t="s">
        <v>4159</v>
      </c>
      <c r="F2695" s="53" t="s">
        <v>53</v>
      </c>
      <c r="G2695" s="53" t="str">
        <f>VLOOKUP(F2695,'チョウnlist_Bu+Idx'!$A$2:$G$779,7,FALSE)</f>
        <v>セセリチョウ科</v>
      </c>
      <c r="K2695" s="53">
        <v>2</v>
      </c>
      <c r="L2695" s="53">
        <v>1</v>
      </c>
      <c r="M2695" s="52">
        <v>3</v>
      </c>
      <c r="O2695" s="18" t="str">
        <f>IFERROR(VLOOKUP(F2695,'（鳥類・チョウ）vlookup関数用'!$D$35:$F$38,3,0),"")</f>
        <v/>
      </c>
      <c r="P2695" s="18" t="str">
        <f>IFERROR(VLOOKUP(F2695,特定外来生物!$A$3:$G$24,7,0),"")</f>
        <v/>
      </c>
      <c r="Q2695" s="17" t="str">
        <f>IFERROR(VLOOKUP(F2695,県RL2019!$B$2:$H$605,4,0),"")</f>
        <v/>
      </c>
      <c r="R2695" s="17" t="str">
        <f>IFERROR(VLOOKUP(F2695,県RL2019!$B$2:$H$605,5,0),"")</f>
        <v/>
      </c>
      <c r="S2695" s="17" t="str">
        <f>IFERROR(VLOOKUP(F2695,県RL2011!$F$3:$H$906,2,0),"")</f>
        <v/>
      </c>
      <c r="T2695" s="17" t="str">
        <f>IFERROR(VLOOKUP(F2695,県RL2011!$F$3:$H$906,3,0),"")</f>
        <v/>
      </c>
      <c r="U2695" s="150" t="str">
        <f>IFERROR(VLOOKUP(F2695,国RL2020!$B$2:$E$878,4,0),"")</f>
        <v/>
      </c>
      <c r="V2695" s="150" t="str">
        <f>IFERROR(VLOOKUP(F2695,国RL2020!$B$2:$E$878,3,0),"")</f>
        <v/>
      </c>
      <c r="W2695" s="19" t="str">
        <f>IFERROR(VLOOKUP(F2695,国RL2019!$B$2:$E$873,4,0),"")</f>
        <v/>
      </c>
      <c r="X2695" s="19" t="str">
        <f>IFERROR(VLOOKUP(F2695,国RL2019!$B$2:$E$873,3,0),"")</f>
        <v/>
      </c>
      <c r="Y2695" s="19" t="str">
        <f>IFERROR(VLOOKUP(F2695,国RL2017!$B$2:$E$870,4,0),"")</f>
        <v/>
      </c>
      <c r="Z2695" s="19" t="str">
        <f>IFERROR(VLOOKUP(F2695,国RL2017!$B$2:$E$870,3,0),"")</f>
        <v/>
      </c>
      <c r="AA2695" s="19" t="str">
        <f>IFERROR(VLOOKUP(F2695,国RL2006!$B$2:$E$567,4,0),"")</f>
        <v/>
      </c>
      <c r="AB2695" s="19" t="str">
        <f>IFERROR(VLOOKUP(F2695,国RL2006!$B$2:$E$567,3,0),"")</f>
        <v/>
      </c>
    </row>
    <row r="2696" spans="1:28" x14ac:dyDescent="0.15">
      <c r="A2696" s="16">
        <v>2695</v>
      </c>
      <c r="B2696" s="24">
        <v>2018</v>
      </c>
      <c r="C2696" s="53">
        <v>6</v>
      </c>
      <c r="D2696" s="53">
        <v>1</v>
      </c>
      <c r="E2696" s="53" t="s">
        <v>4159</v>
      </c>
      <c r="F2696" s="53" t="s">
        <v>11</v>
      </c>
      <c r="G2696" s="53" t="str">
        <f>VLOOKUP(F2696,'チョウnlist_Bu+Idx'!$A$2:$G$779,7,FALSE)</f>
        <v>アゲハチョウ科</v>
      </c>
      <c r="L2696" s="53">
        <v>1</v>
      </c>
      <c r="M2696" s="52">
        <v>1</v>
      </c>
      <c r="O2696" s="18" t="str">
        <f>IFERROR(VLOOKUP(F2696,'（鳥類・チョウ）vlookup関数用'!$D$35:$F$38,3,0),"")</f>
        <v/>
      </c>
      <c r="P2696" s="18" t="str">
        <f>IFERROR(VLOOKUP(F2696,特定外来生物!$A$3:$G$24,7,0),"")</f>
        <v/>
      </c>
      <c r="Q2696" s="17" t="str">
        <f>IFERROR(VLOOKUP(F2696,県RL2019!$B$2:$H$605,4,0),"")</f>
        <v/>
      </c>
      <c r="R2696" s="17" t="str">
        <f>IFERROR(VLOOKUP(F2696,県RL2019!$B$2:$H$605,5,0),"")</f>
        <v/>
      </c>
      <c r="S2696" s="17" t="str">
        <f>IFERROR(VLOOKUP(F2696,県RL2011!$F$3:$H$906,2,0),"")</f>
        <v/>
      </c>
      <c r="T2696" s="17" t="str">
        <f>IFERROR(VLOOKUP(F2696,県RL2011!$F$3:$H$906,3,0),"")</f>
        <v/>
      </c>
      <c r="U2696" s="150" t="str">
        <f>IFERROR(VLOOKUP(F2696,国RL2020!$B$2:$E$878,4,0),"")</f>
        <v/>
      </c>
      <c r="V2696" s="150" t="str">
        <f>IFERROR(VLOOKUP(F2696,国RL2020!$B$2:$E$878,3,0),"")</f>
        <v/>
      </c>
      <c r="W2696" s="19" t="str">
        <f>IFERROR(VLOOKUP(F2696,国RL2019!$B$2:$E$873,4,0),"")</f>
        <v/>
      </c>
      <c r="X2696" s="19" t="str">
        <f>IFERROR(VLOOKUP(F2696,国RL2019!$B$2:$E$873,3,0),"")</f>
        <v/>
      </c>
      <c r="Y2696" s="19" t="str">
        <f>IFERROR(VLOOKUP(F2696,国RL2017!$B$2:$E$870,4,0),"")</f>
        <v/>
      </c>
      <c r="Z2696" s="19" t="str">
        <f>IFERROR(VLOOKUP(F2696,国RL2017!$B$2:$E$870,3,0),"")</f>
        <v/>
      </c>
      <c r="AA2696" s="19" t="str">
        <f>IFERROR(VLOOKUP(F2696,国RL2006!$B$2:$E$567,4,0),"")</f>
        <v/>
      </c>
      <c r="AB2696" s="19" t="str">
        <f>IFERROR(VLOOKUP(F2696,国RL2006!$B$2:$E$567,3,0),"")</f>
        <v/>
      </c>
    </row>
    <row r="2697" spans="1:28" x14ac:dyDescent="0.15">
      <c r="A2697" s="16">
        <v>2696</v>
      </c>
      <c r="B2697" s="24">
        <v>2018</v>
      </c>
      <c r="C2697" s="53">
        <v>6</v>
      </c>
      <c r="D2697" s="53">
        <v>1</v>
      </c>
      <c r="E2697" s="53" t="s">
        <v>4159</v>
      </c>
      <c r="F2697" s="53" t="s">
        <v>13</v>
      </c>
      <c r="G2697" s="53" t="str">
        <f>VLOOKUP(F2697,'チョウnlist_Bu+Idx'!$A$2:$G$779,7,FALSE)</f>
        <v>アゲハチョウ科</v>
      </c>
      <c r="H2697" s="53">
        <v>3</v>
      </c>
      <c r="K2697" s="53">
        <v>1</v>
      </c>
      <c r="L2697" s="53">
        <v>3</v>
      </c>
      <c r="M2697" s="52">
        <v>7</v>
      </c>
      <c r="O2697" s="18" t="str">
        <f>IFERROR(VLOOKUP(F2697,'（鳥類・チョウ）vlookup関数用'!$D$35:$F$38,3,0),"")</f>
        <v/>
      </c>
      <c r="P2697" s="18" t="str">
        <f>IFERROR(VLOOKUP(F2697,特定外来生物!$A$3:$G$24,7,0),"")</f>
        <v/>
      </c>
      <c r="Q2697" s="17" t="str">
        <f>IFERROR(VLOOKUP(F2697,県RL2019!$B$2:$H$605,4,0),"")</f>
        <v/>
      </c>
      <c r="R2697" s="17" t="str">
        <f>IFERROR(VLOOKUP(F2697,県RL2019!$B$2:$H$605,5,0),"")</f>
        <v/>
      </c>
      <c r="S2697" s="17" t="str">
        <f>IFERROR(VLOOKUP(F2697,県RL2011!$F$3:$H$906,2,0),"")</f>
        <v/>
      </c>
      <c r="T2697" s="17" t="str">
        <f>IFERROR(VLOOKUP(F2697,県RL2011!$F$3:$H$906,3,0),"")</f>
        <v/>
      </c>
      <c r="U2697" s="150" t="str">
        <f>IFERROR(VLOOKUP(F2697,国RL2020!$B$2:$E$878,4,0),"")</f>
        <v/>
      </c>
      <c r="V2697" s="150" t="str">
        <f>IFERROR(VLOOKUP(F2697,国RL2020!$B$2:$E$878,3,0),"")</f>
        <v/>
      </c>
      <c r="W2697" s="19" t="str">
        <f>IFERROR(VLOOKUP(F2697,国RL2019!$B$2:$E$873,4,0),"")</f>
        <v/>
      </c>
      <c r="X2697" s="19" t="str">
        <f>IFERROR(VLOOKUP(F2697,国RL2019!$B$2:$E$873,3,0),"")</f>
        <v/>
      </c>
      <c r="Y2697" s="19" t="str">
        <f>IFERROR(VLOOKUP(F2697,国RL2017!$B$2:$E$870,4,0),"")</f>
        <v/>
      </c>
      <c r="Z2697" s="19" t="str">
        <f>IFERROR(VLOOKUP(F2697,国RL2017!$B$2:$E$870,3,0),"")</f>
        <v/>
      </c>
      <c r="AA2697" s="19" t="str">
        <f>IFERROR(VLOOKUP(F2697,国RL2006!$B$2:$E$567,4,0),"")</f>
        <v/>
      </c>
      <c r="AB2697" s="19" t="str">
        <f>IFERROR(VLOOKUP(F2697,国RL2006!$B$2:$E$567,3,0),"")</f>
        <v/>
      </c>
    </row>
    <row r="2698" spans="1:28" x14ac:dyDescent="0.15">
      <c r="A2698" s="16">
        <v>2697</v>
      </c>
      <c r="B2698" s="24">
        <v>2018</v>
      </c>
      <c r="C2698" s="53">
        <v>6</v>
      </c>
      <c r="D2698" s="53">
        <v>1</v>
      </c>
      <c r="E2698" s="53" t="s">
        <v>4159</v>
      </c>
      <c r="F2698" s="53" t="s">
        <v>50</v>
      </c>
      <c r="G2698" s="53" t="str">
        <f>VLOOKUP(F2698,'チョウnlist_Bu+Idx'!$A$2:$G$779,7,FALSE)</f>
        <v>アゲハチョウ科</v>
      </c>
      <c r="K2698" s="53">
        <v>1</v>
      </c>
      <c r="L2698" s="53">
        <v>1</v>
      </c>
      <c r="M2698" s="52">
        <v>2</v>
      </c>
      <c r="O2698" s="18" t="str">
        <f>IFERROR(VLOOKUP(F2698,'（鳥類・チョウ）vlookup関数用'!$D$35:$F$38,3,0),"")</f>
        <v/>
      </c>
      <c r="P2698" s="18" t="str">
        <f>IFERROR(VLOOKUP(F2698,特定外来生物!$A$3:$G$24,7,0),"")</f>
        <v/>
      </c>
      <c r="Q2698" s="17" t="str">
        <f>IFERROR(VLOOKUP(F2698,県RL2019!$B$2:$H$605,4,0),"")</f>
        <v/>
      </c>
      <c r="R2698" s="17" t="str">
        <f>IFERROR(VLOOKUP(F2698,県RL2019!$B$2:$H$605,5,0),"")</f>
        <v/>
      </c>
      <c r="S2698" s="17" t="str">
        <f>IFERROR(VLOOKUP(F2698,県RL2011!$F$3:$H$906,2,0),"")</f>
        <v/>
      </c>
      <c r="T2698" s="17" t="str">
        <f>IFERROR(VLOOKUP(F2698,県RL2011!$F$3:$H$906,3,0),"")</f>
        <v/>
      </c>
      <c r="U2698" s="150" t="str">
        <f>IFERROR(VLOOKUP(F2698,国RL2020!$B$2:$E$878,4,0),"")</f>
        <v/>
      </c>
      <c r="V2698" s="150" t="str">
        <f>IFERROR(VLOOKUP(F2698,国RL2020!$B$2:$E$878,3,0),"")</f>
        <v/>
      </c>
      <c r="W2698" s="19" t="str">
        <f>IFERROR(VLOOKUP(F2698,国RL2019!$B$2:$E$873,4,0),"")</f>
        <v/>
      </c>
      <c r="X2698" s="19" t="str">
        <f>IFERROR(VLOOKUP(F2698,国RL2019!$B$2:$E$873,3,0),"")</f>
        <v/>
      </c>
      <c r="Y2698" s="19" t="str">
        <f>IFERROR(VLOOKUP(F2698,国RL2017!$B$2:$E$870,4,0),"")</f>
        <v/>
      </c>
      <c r="Z2698" s="19" t="str">
        <f>IFERROR(VLOOKUP(F2698,国RL2017!$B$2:$E$870,3,0),"")</f>
        <v/>
      </c>
      <c r="AA2698" s="19" t="str">
        <f>IFERROR(VLOOKUP(F2698,国RL2006!$B$2:$E$567,4,0),"")</f>
        <v/>
      </c>
      <c r="AB2698" s="19" t="str">
        <f>IFERROR(VLOOKUP(F2698,国RL2006!$B$2:$E$567,3,0),"")</f>
        <v/>
      </c>
    </row>
    <row r="2699" spans="1:28" x14ac:dyDescent="0.15">
      <c r="A2699" s="16">
        <v>2698</v>
      </c>
      <c r="B2699" s="24">
        <v>2018</v>
      </c>
      <c r="C2699" s="53">
        <v>6</v>
      </c>
      <c r="D2699" s="53">
        <v>1</v>
      </c>
      <c r="E2699" s="53" t="s">
        <v>4159</v>
      </c>
      <c r="F2699" s="53" t="s">
        <v>22</v>
      </c>
      <c r="G2699" s="53" t="str">
        <f>VLOOKUP(F2699,'チョウnlist_Bu+Idx'!$A$2:$G$779,7,FALSE)</f>
        <v>アゲハチョウ科</v>
      </c>
      <c r="L2699" s="53">
        <v>1</v>
      </c>
      <c r="M2699" s="52">
        <v>1</v>
      </c>
      <c r="O2699" s="18" t="str">
        <f>IFERROR(VLOOKUP(F2699,'（鳥類・チョウ）vlookup関数用'!$D$35:$F$38,3,0),"")</f>
        <v/>
      </c>
      <c r="P2699" s="18" t="str">
        <f>IFERROR(VLOOKUP(F2699,特定外来生物!$A$3:$G$24,7,0),"")</f>
        <v/>
      </c>
      <c r="Q2699" s="17" t="str">
        <f>IFERROR(VLOOKUP(F2699,県RL2019!$B$2:$H$605,4,0),"")</f>
        <v/>
      </c>
      <c r="R2699" s="17" t="str">
        <f>IFERROR(VLOOKUP(F2699,県RL2019!$B$2:$H$605,5,0),"")</f>
        <v/>
      </c>
      <c r="S2699" s="17" t="str">
        <f>IFERROR(VLOOKUP(F2699,県RL2011!$F$3:$H$906,2,0),"")</f>
        <v/>
      </c>
      <c r="T2699" s="17" t="str">
        <f>IFERROR(VLOOKUP(F2699,県RL2011!$F$3:$H$906,3,0),"")</f>
        <v/>
      </c>
      <c r="U2699" s="150" t="str">
        <f>IFERROR(VLOOKUP(F2699,国RL2020!$B$2:$E$878,4,0),"")</f>
        <v/>
      </c>
      <c r="V2699" s="150" t="str">
        <f>IFERROR(VLOOKUP(F2699,国RL2020!$B$2:$E$878,3,0),"")</f>
        <v/>
      </c>
      <c r="W2699" s="19" t="str">
        <f>IFERROR(VLOOKUP(F2699,国RL2019!$B$2:$E$873,4,0),"")</f>
        <v/>
      </c>
      <c r="X2699" s="19" t="str">
        <f>IFERROR(VLOOKUP(F2699,国RL2019!$B$2:$E$873,3,0),"")</f>
        <v/>
      </c>
      <c r="Y2699" s="19" t="str">
        <f>IFERROR(VLOOKUP(F2699,国RL2017!$B$2:$E$870,4,0),"")</f>
        <v/>
      </c>
      <c r="Z2699" s="19" t="str">
        <f>IFERROR(VLOOKUP(F2699,国RL2017!$B$2:$E$870,3,0),"")</f>
        <v/>
      </c>
      <c r="AA2699" s="19" t="str">
        <f>IFERROR(VLOOKUP(F2699,国RL2006!$B$2:$E$567,4,0),"")</f>
        <v/>
      </c>
      <c r="AB2699" s="19" t="str">
        <f>IFERROR(VLOOKUP(F2699,国RL2006!$B$2:$E$567,3,0),"")</f>
        <v/>
      </c>
    </row>
    <row r="2700" spans="1:28" x14ac:dyDescent="0.15">
      <c r="A2700" s="16">
        <v>2699</v>
      </c>
      <c r="B2700" s="24">
        <v>2018</v>
      </c>
      <c r="C2700" s="53">
        <v>6</v>
      </c>
      <c r="D2700" s="53">
        <v>1</v>
      </c>
      <c r="E2700" s="53" t="s">
        <v>4159</v>
      </c>
      <c r="F2700" s="53" t="s">
        <v>20</v>
      </c>
      <c r="G2700" s="53" t="str">
        <f>VLOOKUP(F2700,'チョウnlist_Bu+Idx'!$A$2:$G$779,7,FALSE)</f>
        <v>アゲハチョウ科</v>
      </c>
      <c r="H2700" s="53">
        <v>1</v>
      </c>
      <c r="M2700" s="52">
        <v>1</v>
      </c>
      <c r="O2700" s="18" t="str">
        <f>IFERROR(VLOOKUP(F2700,'（鳥類・チョウ）vlookup関数用'!$D$35:$F$38,3,0),"")</f>
        <v/>
      </c>
      <c r="P2700" s="18" t="str">
        <f>IFERROR(VLOOKUP(F2700,特定外来生物!$A$3:$G$24,7,0),"")</f>
        <v/>
      </c>
      <c r="Q2700" s="17" t="str">
        <f>IFERROR(VLOOKUP(F2700,県RL2019!$B$2:$H$605,4,0),"")</f>
        <v/>
      </c>
      <c r="R2700" s="17" t="str">
        <f>IFERROR(VLOOKUP(F2700,県RL2019!$B$2:$H$605,5,0),"")</f>
        <v/>
      </c>
      <c r="S2700" s="17" t="str">
        <f>IFERROR(VLOOKUP(F2700,県RL2011!$F$3:$H$906,2,0),"")</f>
        <v/>
      </c>
      <c r="T2700" s="17" t="str">
        <f>IFERROR(VLOOKUP(F2700,県RL2011!$F$3:$H$906,3,0),"")</f>
        <v/>
      </c>
      <c r="U2700" s="150" t="str">
        <f>IFERROR(VLOOKUP(F2700,国RL2020!$B$2:$E$878,4,0),"")</f>
        <v/>
      </c>
      <c r="V2700" s="150" t="str">
        <f>IFERROR(VLOOKUP(F2700,国RL2020!$B$2:$E$878,3,0),"")</f>
        <v/>
      </c>
      <c r="W2700" s="19" t="str">
        <f>IFERROR(VLOOKUP(F2700,国RL2019!$B$2:$E$873,4,0),"")</f>
        <v/>
      </c>
      <c r="X2700" s="19" t="str">
        <f>IFERROR(VLOOKUP(F2700,国RL2019!$B$2:$E$873,3,0),"")</f>
        <v/>
      </c>
      <c r="Y2700" s="19" t="str">
        <f>IFERROR(VLOOKUP(F2700,国RL2017!$B$2:$E$870,4,0),"")</f>
        <v/>
      </c>
      <c r="Z2700" s="19" t="str">
        <f>IFERROR(VLOOKUP(F2700,国RL2017!$B$2:$E$870,3,0),"")</f>
        <v/>
      </c>
      <c r="AA2700" s="19" t="str">
        <f>IFERROR(VLOOKUP(F2700,国RL2006!$B$2:$E$567,4,0),"")</f>
        <v/>
      </c>
      <c r="AB2700" s="19" t="str">
        <f>IFERROR(VLOOKUP(F2700,国RL2006!$B$2:$E$567,3,0),"")</f>
        <v/>
      </c>
    </row>
    <row r="2701" spans="1:28" x14ac:dyDescent="0.15">
      <c r="A2701" s="16">
        <v>2700</v>
      </c>
      <c r="B2701" s="24">
        <v>2018</v>
      </c>
      <c r="C2701" s="53">
        <v>6</v>
      </c>
      <c r="D2701" s="53">
        <v>1</v>
      </c>
      <c r="E2701" s="53" t="s">
        <v>4159</v>
      </c>
      <c r="F2701" s="53" t="s">
        <v>28</v>
      </c>
      <c r="G2701" s="53" t="str">
        <f>VLOOKUP(F2701,'チョウnlist_Bu+Idx'!$A$2:$G$779,7,FALSE)</f>
        <v>シロチョウ科</v>
      </c>
      <c r="H2701" s="53">
        <v>4</v>
      </c>
      <c r="J2701" s="53">
        <v>1</v>
      </c>
      <c r="K2701" s="53">
        <v>2</v>
      </c>
      <c r="L2701" s="53">
        <v>9</v>
      </c>
      <c r="M2701" s="52">
        <v>16</v>
      </c>
      <c r="O2701" s="18" t="str">
        <f>IFERROR(VLOOKUP(F2701,'（鳥類・チョウ）vlookup関数用'!$D$35:$F$38,3,0),"")</f>
        <v/>
      </c>
      <c r="P2701" s="18" t="str">
        <f>IFERROR(VLOOKUP(F2701,特定外来生物!$A$3:$G$24,7,0),"")</f>
        <v/>
      </c>
      <c r="Q2701" s="17" t="str">
        <f>IFERROR(VLOOKUP(F2701,県RL2019!$B$2:$H$605,4,0),"")</f>
        <v/>
      </c>
      <c r="R2701" s="17" t="str">
        <f>IFERROR(VLOOKUP(F2701,県RL2019!$B$2:$H$605,5,0),"")</f>
        <v/>
      </c>
      <c r="S2701" s="17" t="str">
        <f>IFERROR(VLOOKUP(F2701,県RL2011!$F$3:$H$906,2,0),"")</f>
        <v/>
      </c>
      <c r="T2701" s="17" t="str">
        <f>IFERROR(VLOOKUP(F2701,県RL2011!$F$3:$H$906,3,0),"")</f>
        <v/>
      </c>
      <c r="U2701" s="150" t="str">
        <f>IFERROR(VLOOKUP(F2701,国RL2020!$B$2:$E$878,4,0),"")</f>
        <v/>
      </c>
      <c r="V2701" s="150" t="str">
        <f>IFERROR(VLOOKUP(F2701,国RL2020!$B$2:$E$878,3,0),"")</f>
        <v/>
      </c>
      <c r="W2701" s="19" t="str">
        <f>IFERROR(VLOOKUP(F2701,国RL2019!$B$2:$E$873,4,0),"")</f>
        <v/>
      </c>
      <c r="X2701" s="19" t="str">
        <f>IFERROR(VLOOKUP(F2701,国RL2019!$B$2:$E$873,3,0),"")</f>
        <v/>
      </c>
      <c r="Y2701" s="19" t="str">
        <f>IFERROR(VLOOKUP(F2701,国RL2017!$B$2:$E$870,4,0),"")</f>
        <v/>
      </c>
      <c r="Z2701" s="19" t="str">
        <f>IFERROR(VLOOKUP(F2701,国RL2017!$B$2:$E$870,3,0),"")</f>
        <v/>
      </c>
      <c r="AA2701" s="19" t="str">
        <f>IFERROR(VLOOKUP(F2701,国RL2006!$B$2:$E$567,4,0),"")</f>
        <v/>
      </c>
      <c r="AB2701" s="19" t="str">
        <f>IFERROR(VLOOKUP(F2701,国RL2006!$B$2:$E$567,3,0),"")</f>
        <v/>
      </c>
    </row>
    <row r="2702" spans="1:28" x14ac:dyDescent="0.15">
      <c r="A2702" s="16">
        <v>2701</v>
      </c>
      <c r="B2702" s="24">
        <v>2018</v>
      </c>
      <c r="C2702" s="53">
        <v>6</v>
      </c>
      <c r="D2702" s="53">
        <v>1</v>
      </c>
      <c r="E2702" s="53" t="s">
        <v>4159</v>
      </c>
      <c r="F2702" s="53" t="s">
        <v>63</v>
      </c>
      <c r="G2702" s="53" t="str">
        <f>VLOOKUP(F2702,'チョウnlist_Bu+Idx'!$A$2:$G$779,7,FALSE)</f>
        <v>シロチョウ科</v>
      </c>
      <c r="J2702" s="53">
        <v>1</v>
      </c>
      <c r="L2702" s="53">
        <v>1</v>
      </c>
      <c r="M2702" s="52">
        <v>2</v>
      </c>
      <c r="O2702" s="18" t="str">
        <f>IFERROR(VLOOKUP(F2702,'（鳥類・チョウ）vlookup関数用'!$D$35:$F$38,3,0),"")</f>
        <v/>
      </c>
      <c r="P2702" s="18" t="str">
        <f>IFERROR(VLOOKUP(F2702,特定外来生物!$A$3:$G$24,7,0),"")</f>
        <v/>
      </c>
      <c r="Q2702" s="17" t="str">
        <f>IFERROR(VLOOKUP(F2702,県RL2019!$B$2:$H$605,4,0),"")</f>
        <v/>
      </c>
      <c r="R2702" s="17" t="str">
        <f>IFERROR(VLOOKUP(F2702,県RL2019!$B$2:$H$605,5,0),"")</f>
        <v/>
      </c>
      <c r="S2702" s="17" t="str">
        <f>IFERROR(VLOOKUP(F2702,県RL2011!$F$3:$H$906,2,0),"")</f>
        <v/>
      </c>
      <c r="T2702" s="17" t="str">
        <f>IFERROR(VLOOKUP(F2702,県RL2011!$F$3:$H$906,3,0),"")</f>
        <v/>
      </c>
      <c r="U2702" s="150" t="str">
        <f>IFERROR(VLOOKUP(F2702,国RL2020!$B$2:$E$878,4,0),"")</f>
        <v/>
      </c>
      <c r="V2702" s="150" t="str">
        <f>IFERROR(VLOOKUP(F2702,国RL2020!$B$2:$E$878,3,0),"")</f>
        <v/>
      </c>
      <c r="W2702" s="19" t="str">
        <f>IFERROR(VLOOKUP(F2702,国RL2019!$B$2:$E$873,4,0),"")</f>
        <v/>
      </c>
      <c r="X2702" s="19" t="str">
        <f>IFERROR(VLOOKUP(F2702,国RL2019!$B$2:$E$873,3,0),"")</f>
        <v/>
      </c>
      <c r="Y2702" s="19" t="str">
        <f>IFERROR(VLOOKUP(F2702,国RL2017!$B$2:$E$870,4,0),"")</f>
        <v/>
      </c>
      <c r="Z2702" s="19" t="str">
        <f>IFERROR(VLOOKUP(F2702,国RL2017!$B$2:$E$870,3,0),"")</f>
        <v/>
      </c>
      <c r="AA2702" s="19" t="str">
        <f>IFERROR(VLOOKUP(F2702,国RL2006!$B$2:$E$567,4,0),"")</f>
        <v/>
      </c>
      <c r="AB2702" s="19" t="str">
        <f>IFERROR(VLOOKUP(F2702,国RL2006!$B$2:$E$567,3,0),"")</f>
        <v/>
      </c>
    </row>
    <row r="2703" spans="1:28" x14ac:dyDescent="0.15">
      <c r="A2703" s="16">
        <v>2702</v>
      </c>
      <c r="B2703" s="24">
        <v>2018</v>
      </c>
      <c r="C2703" s="53">
        <v>6</v>
      </c>
      <c r="D2703" s="53">
        <v>1</v>
      </c>
      <c r="E2703" s="53" t="s">
        <v>4159</v>
      </c>
      <c r="F2703" s="53" t="s">
        <v>48</v>
      </c>
      <c r="G2703" s="53" t="str">
        <f>VLOOKUP(F2703,'チョウnlist_Bu+Idx'!$A$2:$G$779,7,FALSE)</f>
        <v>シロチョウ科</v>
      </c>
      <c r="L2703" s="53">
        <v>3</v>
      </c>
      <c r="M2703" s="52">
        <v>3</v>
      </c>
      <c r="O2703" s="18" t="str">
        <f>IFERROR(VLOOKUP(F2703,'（鳥類・チョウ）vlookup関数用'!$D$35:$F$38,3,0),"")</f>
        <v/>
      </c>
      <c r="P2703" s="18" t="str">
        <f>IFERROR(VLOOKUP(F2703,特定外来生物!$A$3:$G$24,7,0),"")</f>
        <v/>
      </c>
      <c r="Q2703" s="17" t="str">
        <f>IFERROR(VLOOKUP(F2703,県RL2019!$B$2:$H$605,4,0),"")</f>
        <v/>
      </c>
      <c r="R2703" s="17" t="str">
        <f>IFERROR(VLOOKUP(F2703,県RL2019!$B$2:$H$605,5,0),"")</f>
        <v/>
      </c>
      <c r="S2703" s="17" t="str">
        <f>IFERROR(VLOOKUP(F2703,県RL2011!$F$3:$H$906,2,0),"")</f>
        <v/>
      </c>
      <c r="T2703" s="17" t="str">
        <f>IFERROR(VLOOKUP(F2703,県RL2011!$F$3:$H$906,3,0),"")</f>
        <v/>
      </c>
      <c r="U2703" s="150" t="str">
        <f>IFERROR(VLOOKUP(F2703,国RL2020!$B$2:$E$878,4,0),"")</f>
        <v/>
      </c>
      <c r="V2703" s="150" t="str">
        <f>IFERROR(VLOOKUP(F2703,国RL2020!$B$2:$E$878,3,0),"")</f>
        <v/>
      </c>
      <c r="W2703" s="19" t="str">
        <f>IFERROR(VLOOKUP(F2703,国RL2019!$B$2:$E$873,4,0),"")</f>
        <v/>
      </c>
      <c r="X2703" s="19" t="str">
        <f>IFERROR(VLOOKUP(F2703,国RL2019!$B$2:$E$873,3,0),"")</f>
        <v/>
      </c>
      <c r="Y2703" s="19" t="str">
        <f>IFERROR(VLOOKUP(F2703,国RL2017!$B$2:$E$870,4,0),"")</f>
        <v/>
      </c>
      <c r="Z2703" s="19" t="str">
        <f>IFERROR(VLOOKUP(F2703,国RL2017!$B$2:$E$870,3,0),"")</f>
        <v/>
      </c>
      <c r="AA2703" s="19" t="str">
        <f>IFERROR(VLOOKUP(F2703,国RL2006!$B$2:$E$567,4,0),"")</f>
        <v/>
      </c>
      <c r="AB2703" s="19" t="str">
        <f>IFERROR(VLOOKUP(F2703,国RL2006!$B$2:$E$567,3,0),"")</f>
        <v/>
      </c>
    </row>
    <row r="2704" spans="1:28" x14ac:dyDescent="0.15">
      <c r="A2704" s="16">
        <v>2703</v>
      </c>
      <c r="B2704" s="24">
        <v>2018</v>
      </c>
      <c r="C2704" s="53">
        <v>6</v>
      </c>
      <c r="D2704" s="53">
        <v>1</v>
      </c>
      <c r="E2704" s="53" t="s">
        <v>4159</v>
      </c>
      <c r="F2704" s="53" t="s">
        <v>17</v>
      </c>
      <c r="G2704" s="53" t="str">
        <f>VLOOKUP(F2704,'チョウnlist_Bu+Idx'!$A$2:$G$779,7,FALSE)</f>
        <v>シジミチョウ科</v>
      </c>
      <c r="J2704" s="53">
        <v>5</v>
      </c>
      <c r="L2704" s="53">
        <v>1</v>
      </c>
      <c r="M2704" s="52">
        <v>6</v>
      </c>
      <c r="O2704" s="18" t="str">
        <f>IFERROR(VLOOKUP(F2704,'（鳥類・チョウ）vlookup関数用'!$D$35:$F$38,3,0),"")</f>
        <v/>
      </c>
      <c r="P2704" s="18" t="str">
        <f>IFERROR(VLOOKUP(F2704,特定外来生物!$A$3:$G$24,7,0),"")</f>
        <v/>
      </c>
      <c r="Q2704" s="17" t="str">
        <f>IFERROR(VLOOKUP(F2704,県RL2019!$B$2:$H$605,4,0),"")</f>
        <v/>
      </c>
      <c r="R2704" s="17" t="str">
        <f>IFERROR(VLOOKUP(F2704,県RL2019!$B$2:$H$605,5,0),"")</f>
        <v/>
      </c>
      <c r="S2704" s="17" t="str">
        <f>IFERROR(VLOOKUP(F2704,県RL2011!$F$3:$H$906,2,0),"")</f>
        <v/>
      </c>
      <c r="T2704" s="17" t="str">
        <f>IFERROR(VLOOKUP(F2704,県RL2011!$F$3:$H$906,3,0),"")</f>
        <v/>
      </c>
      <c r="U2704" s="150" t="str">
        <f>IFERROR(VLOOKUP(F2704,国RL2020!$B$2:$E$878,4,0),"")</f>
        <v/>
      </c>
      <c r="V2704" s="150" t="str">
        <f>IFERROR(VLOOKUP(F2704,国RL2020!$B$2:$E$878,3,0),"")</f>
        <v/>
      </c>
      <c r="W2704" s="19" t="str">
        <f>IFERROR(VLOOKUP(F2704,国RL2019!$B$2:$E$873,4,0),"")</f>
        <v/>
      </c>
      <c r="X2704" s="19" t="str">
        <f>IFERROR(VLOOKUP(F2704,国RL2019!$B$2:$E$873,3,0),"")</f>
        <v/>
      </c>
      <c r="Y2704" s="19" t="str">
        <f>IFERROR(VLOOKUP(F2704,国RL2017!$B$2:$E$870,4,0),"")</f>
        <v/>
      </c>
      <c r="Z2704" s="19" t="str">
        <f>IFERROR(VLOOKUP(F2704,国RL2017!$B$2:$E$870,3,0),"")</f>
        <v/>
      </c>
      <c r="AA2704" s="19" t="str">
        <f>IFERROR(VLOOKUP(F2704,国RL2006!$B$2:$E$567,4,0),"")</f>
        <v/>
      </c>
      <c r="AB2704" s="19" t="str">
        <f>IFERROR(VLOOKUP(F2704,国RL2006!$B$2:$E$567,3,0),"")</f>
        <v/>
      </c>
    </row>
    <row r="2705" spans="1:28" x14ac:dyDescent="0.15">
      <c r="A2705" s="16">
        <v>2704</v>
      </c>
      <c r="B2705" s="24">
        <v>2018</v>
      </c>
      <c r="C2705" s="53">
        <v>6</v>
      </c>
      <c r="D2705" s="53">
        <v>1</v>
      </c>
      <c r="E2705" s="53" t="s">
        <v>4159</v>
      </c>
      <c r="F2705" s="53" t="s">
        <v>27</v>
      </c>
      <c r="G2705" s="53" t="str">
        <f>VLOOKUP(F2705,'チョウnlist_Bu+Idx'!$A$2:$G$779,7,FALSE)</f>
        <v>シジミチョウ科</v>
      </c>
      <c r="H2705" s="53">
        <v>1</v>
      </c>
      <c r="K2705" s="53">
        <v>2</v>
      </c>
      <c r="L2705" s="53">
        <v>2</v>
      </c>
      <c r="M2705" s="52">
        <v>5</v>
      </c>
      <c r="O2705" s="18" t="str">
        <f>IFERROR(VLOOKUP(F2705,'（鳥類・チョウ）vlookup関数用'!$D$35:$F$38,3,0),"")</f>
        <v/>
      </c>
      <c r="P2705" s="18" t="str">
        <f>IFERROR(VLOOKUP(F2705,特定外来生物!$A$3:$G$24,7,0),"")</f>
        <v/>
      </c>
      <c r="Q2705" s="17" t="str">
        <f>IFERROR(VLOOKUP(F2705,県RL2019!$B$2:$H$605,4,0),"")</f>
        <v/>
      </c>
      <c r="R2705" s="17" t="str">
        <f>IFERROR(VLOOKUP(F2705,県RL2019!$B$2:$H$605,5,0),"")</f>
        <v/>
      </c>
      <c r="S2705" s="17" t="str">
        <f>IFERROR(VLOOKUP(F2705,県RL2011!$F$3:$H$906,2,0),"")</f>
        <v/>
      </c>
      <c r="T2705" s="17" t="str">
        <f>IFERROR(VLOOKUP(F2705,県RL2011!$F$3:$H$906,3,0),"")</f>
        <v/>
      </c>
      <c r="U2705" s="150" t="str">
        <f>IFERROR(VLOOKUP(F2705,国RL2020!$B$2:$E$878,4,0),"")</f>
        <v/>
      </c>
      <c r="V2705" s="150" t="str">
        <f>IFERROR(VLOOKUP(F2705,国RL2020!$B$2:$E$878,3,0),"")</f>
        <v/>
      </c>
      <c r="W2705" s="19" t="str">
        <f>IFERROR(VLOOKUP(F2705,国RL2019!$B$2:$E$873,4,0),"")</f>
        <v/>
      </c>
      <c r="X2705" s="19" t="str">
        <f>IFERROR(VLOOKUP(F2705,国RL2019!$B$2:$E$873,3,0),"")</f>
        <v/>
      </c>
      <c r="Y2705" s="19" t="str">
        <f>IFERROR(VLOOKUP(F2705,国RL2017!$B$2:$E$870,4,0),"")</f>
        <v/>
      </c>
      <c r="Z2705" s="19" t="str">
        <f>IFERROR(VLOOKUP(F2705,国RL2017!$B$2:$E$870,3,0),"")</f>
        <v/>
      </c>
      <c r="AA2705" s="19" t="str">
        <f>IFERROR(VLOOKUP(F2705,国RL2006!$B$2:$E$567,4,0),"")</f>
        <v/>
      </c>
      <c r="AB2705" s="19" t="str">
        <f>IFERROR(VLOOKUP(F2705,国RL2006!$B$2:$E$567,3,0),"")</f>
        <v/>
      </c>
    </row>
    <row r="2706" spans="1:28" x14ac:dyDescent="0.15">
      <c r="A2706" s="16">
        <v>2705</v>
      </c>
      <c r="B2706" s="24">
        <v>2018</v>
      </c>
      <c r="C2706" s="53">
        <v>6</v>
      </c>
      <c r="D2706" s="53">
        <v>1</v>
      </c>
      <c r="E2706" s="53" t="s">
        <v>4159</v>
      </c>
      <c r="F2706" s="53" t="s">
        <v>717</v>
      </c>
      <c r="G2706" s="53" t="str">
        <f>VLOOKUP(F2706,'チョウnlist_Bu+Idx'!$A$2:$G$779,7,FALSE)</f>
        <v>シジミチョウ科</v>
      </c>
      <c r="H2706" s="53">
        <v>11</v>
      </c>
      <c r="J2706" s="53">
        <v>1</v>
      </c>
      <c r="M2706" s="52">
        <v>12</v>
      </c>
      <c r="O2706" s="18" t="str">
        <f>IFERROR(VLOOKUP(F2706,'（鳥類・チョウ）vlookup関数用'!$D$35:$F$38,3,0),"")</f>
        <v/>
      </c>
      <c r="P2706" s="18" t="str">
        <f>IFERROR(VLOOKUP(F2706,特定外来生物!$A$3:$G$24,7,0),"")</f>
        <v/>
      </c>
      <c r="Q2706" s="17" t="str">
        <f>IFERROR(VLOOKUP(F2706,県RL2019!$B$2:$H$605,4,0),"")</f>
        <v>C</v>
      </c>
      <c r="R2706" s="17" t="str">
        <f>IFERROR(VLOOKUP(F2706,県RL2019!$B$2:$H$605,5,0),"")</f>
        <v>要保護生物</v>
      </c>
      <c r="S2706" s="17" t="str">
        <f>IFERROR(VLOOKUP(F2706,県RL2011!$F$3:$H$906,2,0),"")</f>
        <v>C</v>
      </c>
      <c r="T2706" s="17" t="str">
        <f>IFERROR(VLOOKUP(F2706,県RL2011!$F$3:$H$906,3,0),"")</f>
        <v>要保護生物</v>
      </c>
      <c r="U2706" s="150" t="str">
        <f>IFERROR(VLOOKUP(F2706,国RL2020!$B$2:$E$878,4,0),"")</f>
        <v/>
      </c>
      <c r="V2706" s="150" t="str">
        <f>IFERROR(VLOOKUP(F2706,国RL2020!$B$2:$E$878,3,0),"")</f>
        <v/>
      </c>
      <c r="W2706" s="19" t="str">
        <f>IFERROR(VLOOKUP(F2706,国RL2019!$B$2:$E$873,4,0),"")</f>
        <v/>
      </c>
      <c r="X2706" s="19" t="str">
        <f>IFERROR(VLOOKUP(F2706,国RL2019!$B$2:$E$873,3,0),"")</f>
        <v/>
      </c>
      <c r="Y2706" s="19" t="str">
        <f>IFERROR(VLOOKUP(F2706,国RL2017!$B$2:$E$870,4,0),"")</f>
        <v/>
      </c>
      <c r="Z2706" s="19" t="str">
        <f>IFERROR(VLOOKUP(F2706,国RL2017!$B$2:$E$870,3,0),"")</f>
        <v/>
      </c>
      <c r="AA2706" s="19" t="str">
        <f>IFERROR(VLOOKUP(F2706,国RL2006!$B$2:$E$567,4,0),"")</f>
        <v/>
      </c>
      <c r="AB2706" s="19" t="str">
        <f>IFERROR(VLOOKUP(F2706,国RL2006!$B$2:$E$567,3,0),"")</f>
        <v/>
      </c>
    </row>
    <row r="2707" spans="1:28" x14ac:dyDescent="0.15">
      <c r="A2707" s="16">
        <v>2706</v>
      </c>
      <c r="B2707" s="24">
        <v>2018</v>
      </c>
      <c r="C2707" s="53">
        <v>6</v>
      </c>
      <c r="D2707" s="53">
        <v>1</v>
      </c>
      <c r="E2707" s="53" t="s">
        <v>4159</v>
      </c>
      <c r="F2707" s="53" t="s">
        <v>82</v>
      </c>
      <c r="G2707" s="53" t="str">
        <f>VLOOKUP(F2707,'チョウnlist_Bu+Idx'!$A$2:$G$779,7,FALSE)</f>
        <v>シジミチョウ科</v>
      </c>
      <c r="H2707" s="53">
        <v>1</v>
      </c>
      <c r="M2707" s="52">
        <v>1</v>
      </c>
      <c r="O2707" s="18" t="str">
        <f>IFERROR(VLOOKUP(F2707,'（鳥類・チョウ）vlookup関数用'!$D$35:$F$38,3,0),"")</f>
        <v/>
      </c>
      <c r="P2707" s="18" t="str">
        <f>IFERROR(VLOOKUP(F2707,特定外来生物!$A$3:$G$24,7,0),"")</f>
        <v/>
      </c>
      <c r="Q2707" s="17" t="str">
        <f>IFERROR(VLOOKUP(F2707,県RL2019!$B$2:$H$605,4,0),"")</f>
        <v>C</v>
      </c>
      <c r="R2707" s="17" t="str">
        <f>IFERROR(VLOOKUP(F2707,県RL2019!$B$2:$H$605,5,0),"")</f>
        <v>要保護生物</v>
      </c>
      <c r="S2707" s="17" t="str">
        <f>IFERROR(VLOOKUP(F2707,県RL2011!$F$3:$H$906,2,0),"")</f>
        <v>C</v>
      </c>
      <c r="T2707" s="17" t="str">
        <f>IFERROR(VLOOKUP(F2707,県RL2011!$F$3:$H$906,3,0),"")</f>
        <v>要保護生物</v>
      </c>
      <c r="U2707" s="150" t="str">
        <f>IFERROR(VLOOKUP(F2707,国RL2020!$B$2:$E$878,4,0),"")</f>
        <v/>
      </c>
      <c r="V2707" s="150" t="str">
        <f>IFERROR(VLOOKUP(F2707,国RL2020!$B$2:$E$878,3,0),"")</f>
        <v/>
      </c>
      <c r="W2707" s="19" t="str">
        <f>IFERROR(VLOOKUP(F2707,国RL2019!$B$2:$E$873,4,0),"")</f>
        <v/>
      </c>
      <c r="X2707" s="19" t="str">
        <f>IFERROR(VLOOKUP(F2707,国RL2019!$B$2:$E$873,3,0),"")</f>
        <v/>
      </c>
      <c r="Y2707" s="19" t="str">
        <f>IFERROR(VLOOKUP(F2707,国RL2017!$B$2:$E$870,4,0),"")</f>
        <v/>
      </c>
      <c r="Z2707" s="19" t="str">
        <f>IFERROR(VLOOKUP(F2707,国RL2017!$B$2:$E$870,3,0),"")</f>
        <v/>
      </c>
      <c r="AA2707" s="19" t="str">
        <f>IFERROR(VLOOKUP(F2707,国RL2006!$B$2:$E$567,4,0),"")</f>
        <v/>
      </c>
      <c r="AB2707" s="19" t="str">
        <f>IFERROR(VLOOKUP(F2707,国RL2006!$B$2:$E$567,3,0),"")</f>
        <v/>
      </c>
    </row>
    <row r="2708" spans="1:28" x14ac:dyDescent="0.15">
      <c r="A2708" s="16">
        <v>2707</v>
      </c>
      <c r="B2708" s="24">
        <v>2018</v>
      </c>
      <c r="C2708" s="53">
        <v>6</v>
      </c>
      <c r="D2708" s="53">
        <v>1</v>
      </c>
      <c r="E2708" s="53" t="s">
        <v>4159</v>
      </c>
      <c r="F2708" s="53" t="s">
        <v>24</v>
      </c>
      <c r="G2708" s="53" t="str">
        <f>VLOOKUP(F2708,'チョウnlist_Bu+Idx'!$A$2:$G$779,7,FALSE)</f>
        <v>シジミチョウ科</v>
      </c>
      <c r="L2708" s="53">
        <v>3</v>
      </c>
      <c r="M2708" s="52">
        <v>3</v>
      </c>
      <c r="O2708" s="18" t="str">
        <f>IFERROR(VLOOKUP(F2708,'（鳥類・チョウ）vlookup関数用'!$D$35:$F$38,3,0),"")</f>
        <v/>
      </c>
      <c r="P2708" s="18" t="str">
        <f>IFERROR(VLOOKUP(F2708,特定外来生物!$A$3:$G$24,7,0),"")</f>
        <v/>
      </c>
      <c r="Q2708" s="17" t="str">
        <f>IFERROR(VLOOKUP(F2708,県RL2019!$B$2:$H$605,4,0),"")</f>
        <v/>
      </c>
      <c r="R2708" s="17" t="str">
        <f>IFERROR(VLOOKUP(F2708,県RL2019!$B$2:$H$605,5,0),"")</f>
        <v/>
      </c>
      <c r="S2708" s="17" t="str">
        <f>IFERROR(VLOOKUP(F2708,県RL2011!$F$3:$H$906,2,0),"")</f>
        <v/>
      </c>
      <c r="T2708" s="17" t="str">
        <f>IFERROR(VLOOKUP(F2708,県RL2011!$F$3:$H$906,3,0),"")</f>
        <v/>
      </c>
      <c r="U2708" s="150" t="str">
        <f>IFERROR(VLOOKUP(F2708,国RL2020!$B$2:$E$878,4,0),"")</f>
        <v/>
      </c>
      <c r="V2708" s="150" t="str">
        <f>IFERROR(VLOOKUP(F2708,国RL2020!$B$2:$E$878,3,0),"")</f>
        <v/>
      </c>
      <c r="W2708" s="19" t="str">
        <f>IFERROR(VLOOKUP(F2708,国RL2019!$B$2:$E$873,4,0),"")</f>
        <v/>
      </c>
      <c r="X2708" s="19" t="str">
        <f>IFERROR(VLOOKUP(F2708,国RL2019!$B$2:$E$873,3,0),"")</f>
        <v/>
      </c>
      <c r="Y2708" s="19" t="str">
        <f>IFERROR(VLOOKUP(F2708,国RL2017!$B$2:$E$870,4,0),"")</f>
        <v/>
      </c>
      <c r="Z2708" s="19" t="str">
        <f>IFERROR(VLOOKUP(F2708,国RL2017!$B$2:$E$870,3,0),"")</f>
        <v/>
      </c>
      <c r="AA2708" s="19" t="str">
        <f>IFERROR(VLOOKUP(F2708,国RL2006!$B$2:$E$567,4,0),"")</f>
        <v/>
      </c>
      <c r="AB2708" s="19" t="str">
        <f>IFERROR(VLOOKUP(F2708,国RL2006!$B$2:$E$567,3,0),"")</f>
        <v/>
      </c>
    </row>
    <row r="2709" spans="1:28" x14ac:dyDescent="0.15">
      <c r="A2709" s="16">
        <v>2708</v>
      </c>
      <c r="B2709" s="24">
        <v>2018</v>
      </c>
      <c r="C2709" s="53">
        <v>6</v>
      </c>
      <c r="D2709" s="53">
        <v>1</v>
      </c>
      <c r="E2709" s="53" t="s">
        <v>4159</v>
      </c>
      <c r="F2709" s="53" t="s">
        <v>29</v>
      </c>
      <c r="G2709" s="53" t="str">
        <f>VLOOKUP(F2709,'チョウnlist_Bu+Idx'!$A$2:$G$779,7,FALSE)</f>
        <v>シジミチョウ科</v>
      </c>
      <c r="H2709" s="53">
        <v>1</v>
      </c>
      <c r="L2709" s="53">
        <v>2</v>
      </c>
      <c r="M2709" s="52">
        <v>3</v>
      </c>
      <c r="O2709" s="18" t="str">
        <f>IFERROR(VLOOKUP(F2709,'（鳥類・チョウ）vlookup関数用'!$D$35:$F$38,3,0),"")</f>
        <v/>
      </c>
      <c r="P2709" s="18" t="str">
        <f>IFERROR(VLOOKUP(F2709,特定外来生物!$A$3:$G$24,7,0),"")</f>
        <v/>
      </c>
      <c r="Q2709" s="17" t="str">
        <f>IFERROR(VLOOKUP(F2709,県RL2019!$B$2:$H$605,4,0),"")</f>
        <v/>
      </c>
      <c r="R2709" s="17" t="str">
        <f>IFERROR(VLOOKUP(F2709,県RL2019!$B$2:$H$605,5,0),"")</f>
        <v/>
      </c>
      <c r="S2709" s="17" t="str">
        <f>IFERROR(VLOOKUP(F2709,県RL2011!$F$3:$H$906,2,0),"")</f>
        <v/>
      </c>
      <c r="T2709" s="17" t="str">
        <f>IFERROR(VLOOKUP(F2709,県RL2011!$F$3:$H$906,3,0),"")</f>
        <v/>
      </c>
      <c r="U2709" s="150" t="str">
        <f>IFERROR(VLOOKUP(F2709,国RL2020!$B$2:$E$878,4,0),"")</f>
        <v/>
      </c>
      <c r="V2709" s="150" t="str">
        <f>IFERROR(VLOOKUP(F2709,国RL2020!$B$2:$E$878,3,0),"")</f>
        <v/>
      </c>
      <c r="W2709" s="19" t="str">
        <f>IFERROR(VLOOKUP(F2709,国RL2019!$B$2:$E$873,4,0),"")</f>
        <v/>
      </c>
      <c r="X2709" s="19" t="str">
        <f>IFERROR(VLOOKUP(F2709,国RL2019!$B$2:$E$873,3,0),"")</f>
        <v/>
      </c>
      <c r="Y2709" s="19" t="str">
        <f>IFERROR(VLOOKUP(F2709,国RL2017!$B$2:$E$870,4,0),"")</f>
        <v/>
      </c>
      <c r="Z2709" s="19" t="str">
        <f>IFERROR(VLOOKUP(F2709,国RL2017!$B$2:$E$870,3,0),"")</f>
        <v/>
      </c>
      <c r="AA2709" s="19" t="str">
        <f>IFERROR(VLOOKUP(F2709,国RL2006!$B$2:$E$567,4,0),"")</f>
        <v/>
      </c>
      <c r="AB2709" s="19" t="str">
        <f>IFERROR(VLOOKUP(F2709,国RL2006!$B$2:$E$567,3,0),"")</f>
        <v/>
      </c>
    </row>
    <row r="2710" spans="1:28" x14ac:dyDescent="0.15">
      <c r="A2710" s="16">
        <v>2709</v>
      </c>
      <c r="B2710" s="24">
        <v>2018</v>
      </c>
      <c r="C2710" s="53">
        <v>6</v>
      </c>
      <c r="D2710" s="53">
        <v>1</v>
      </c>
      <c r="E2710" s="53" t="s">
        <v>4159</v>
      </c>
      <c r="F2710" s="53" t="s">
        <v>38</v>
      </c>
      <c r="G2710" s="53" t="str">
        <f>VLOOKUP(F2710,'チョウnlist_Bu+Idx'!$A$2:$G$779,7,FALSE)</f>
        <v>シジミチョウ科</v>
      </c>
      <c r="H2710" s="53">
        <v>24</v>
      </c>
      <c r="J2710" s="53">
        <v>4</v>
      </c>
      <c r="K2710" s="53">
        <v>2</v>
      </c>
      <c r="L2710" s="53">
        <v>4</v>
      </c>
      <c r="M2710" s="52">
        <v>34</v>
      </c>
      <c r="O2710" s="18" t="str">
        <f>IFERROR(VLOOKUP(F2710,'（鳥類・チョウ）vlookup関数用'!$D$35:$F$38,3,0),"")</f>
        <v/>
      </c>
      <c r="P2710" s="18" t="str">
        <f>IFERROR(VLOOKUP(F2710,特定外来生物!$A$3:$G$24,7,0),"")</f>
        <v/>
      </c>
      <c r="Q2710" s="17" t="str">
        <f>IFERROR(VLOOKUP(F2710,県RL2019!$B$2:$H$605,4,0),"")</f>
        <v/>
      </c>
      <c r="R2710" s="17" t="str">
        <f>IFERROR(VLOOKUP(F2710,県RL2019!$B$2:$H$605,5,0),"")</f>
        <v/>
      </c>
      <c r="S2710" s="17" t="str">
        <f>IFERROR(VLOOKUP(F2710,県RL2011!$F$3:$H$906,2,0),"")</f>
        <v/>
      </c>
      <c r="T2710" s="17" t="str">
        <f>IFERROR(VLOOKUP(F2710,県RL2011!$F$3:$H$906,3,0),"")</f>
        <v/>
      </c>
      <c r="U2710" s="150" t="str">
        <f>IFERROR(VLOOKUP(F2710,国RL2020!$B$2:$E$878,4,0),"")</f>
        <v/>
      </c>
      <c r="V2710" s="150" t="str">
        <f>IFERROR(VLOOKUP(F2710,国RL2020!$B$2:$E$878,3,0),"")</f>
        <v/>
      </c>
      <c r="W2710" s="19" t="str">
        <f>IFERROR(VLOOKUP(F2710,国RL2019!$B$2:$E$873,4,0),"")</f>
        <v/>
      </c>
      <c r="X2710" s="19" t="str">
        <f>IFERROR(VLOOKUP(F2710,国RL2019!$B$2:$E$873,3,0),"")</f>
        <v/>
      </c>
      <c r="Y2710" s="19" t="str">
        <f>IFERROR(VLOOKUP(F2710,国RL2017!$B$2:$E$870,4,0),"")</f>
        <v/>
      </c>
      <c r="Z2710" s="19" t="str">
        <f>IFERROR(VLOOKUP(F2710,国RL2017!$B$2:$E$870,3,0),"")</f>
        <v/>
      </c>
      <c r="AA2710" s="19" t="str">
        <f>IFERROR(VLOOKUP(F2710,国RL2006!$B$2:$E$567,4,0),"")</f>
        <v/>
      </c>
      <c r="AB2710" s="19" t="str">
        <f>IFERROR(VLOOKUP(F2710,国RL2006!$B$2:$E$567,3,0),"")</f>
        <v/>
      </c>
    </row>
    <row r="2711" spans="1:28" x14ac:dyDescent="0.15">
      <c r="A2711" s="16">
        <v>2710</v>
      </c>
      <c r="B2711" s="24">
        <v>2018</v>
      </c>
      <c r="C2711" s="53">
        <v>6</v>
      </c>
      <c r="D2711" s="53">
        <v>1</v>
      </c>
      <c r="E2711" s="53" t="s">
        <v>4159</v>
      </c>
      <c r="F2711" s="53" t="s">
        <v>78</v>
      </c>
      <c r="G2711" s="53" t="str">
        <f>VLOOKUP(F2711,'チョウnlist_Bu+Idx'!$A$2:$G$779,7,FALSE)</f>
        <v>テングチョウ科</v>
      </c>
      <c r="L2711" s="53">
        <v>3</v>
      </c>
      <c r="M2711" s="52">
        <v>3</v>
      </c>
      <c r="O2711" s="18" t="str">
        <f>IFERROR(VLOOKUP(F2711,'（鳥類・チョウ）vlookup関数用'!$D$35:$F$38,3,0),"")</f>
        <v/>
      </c>
      <c r="P2711" s="18" t="str">
        <f>IFERROR(VLOOKUP(F2711,特定外来生物!$A$3:$G$24,7,0),"")</f>
        <v/>
      </c>
      <c r="Q2711" s="17" t="str">
        <f>IFERROR(VLOOKUP(F2711,県RL2019!$B$2:$H$605,4,0),"")</f>
        <v/>
      </c>
      <c r="R2711" s="17" t="str">
        <f>IFERROR(VLOOKUP(F2711,県RL2019!$B$2:$H$605,5,0),"")</f>
        <v/>
      </c>
      <c r="S2711" s="17" t="str">
        <f>IFERROR(VLOOKUP(F2711,県RL2011!$F$3:$H$906,2,0),"")</f>
        <v/>
      </c>
      <c r="T2711" s="17" t="str">
        <f>IFERROR(VLOOKUP(F2711,県RL2011!$F$3:$H$906,3,0),"")</f>
        <v/>
      </c>
      <c r="U2711" s="150" t="str">
        <f>IFERROR(VLOOKUP(F2711,国RL2020!$B$2:$E$878,4,0),"")</f>
        <v/>
      </c>
      <c r="V2711" s="150" t="str">
        <f>IFERROR(VLOOKUP(F2711,国RL2020!$B$2:$E$878,3,0),"")</f>
        <v/>
      </c>
      <c r="W2711" s="19" t="str">
        <f>IFERROR(VLOOKUP(F2711,国RL2019!$B$2:$E$873,4,0),"")</f>
        <v/>
      </c>
      <c r="X2711" s="19" t="str">
        <f>IFERROR(VLOOKUP(F2711,国RL2019!$B$2:$E$873,3,0),"")</f>
        <v/>
      </c>
      <c r="Y2711" s="19" t="str">
        <f>IFERROR(VLOOKUP(F2711,国RL2017!$B$2:$E$870,4,0),"")</f>
        <v/>
      </c>
      <c r="Z2711" s="19" t="str">
        <f>IFERROR(VLOOKUP(F2711,国RL2017!$B$2:$E$870,3,0),"")</f>
        <v/>
      </c>
      <c r="AA2711" s="19" t="str">
        <f>IFERROR(VLOOKUP(F2711,国RL2006!$B$2:$E$567,4,0),"")</f>
        <v/>
      </c>
      <c r="AB2711" s="19" t="str">
        <f>IFERROR(VLOOKUP(F2711,国RL2006!$B$2:$E$567,3,0),"")</f>
        <v/>
      </c>
    </row>
    <row r="2712" spans="1:28" x14ac:dyDescent="0.15">
      <c r="A2712" s="16">
        <v>2711</v>
      </c>
      <c r="B2712" s="24">
        <v>2018</v>
      </c>
      <c r="C2712" s="53">
        <v>6</v>
      </c>
      <c r="D2712" s="53">
        <v>1</v>
      </c>
      <c r="E2712" s="53" t="s">
        <v>4159</v>
      </c>
      <c r="F2712" s="53" t="s">
        <v>32</v>
      </c>
      <c r="G2712" s="53" t="str">
        <f>VLOOKUP(F2712,'チョウnlist_Bu+Idx'!$A$2:$G$779,7,FALSE)</f>
        <v>タテハチョウ科</v>
      </c>
      <c r="H2712" s="53">
        <v>1</v>
      </c>
      <c r="K2712" s="53">
        <v>5</v>
      </c>
      <c r="L2712" s="53">
        <v>2</v>
      </c>
      <c r="M2712" s="52">
        <v>8</v>
      </c>
      <c r="O2712" s="18" t="str">
        <f>IFERROR(VLOOKUP(F2712,'（鳥類・チョウ）vlookup関数用'!$D$35:$F$38,3,0),"")</f>
        <v/>
      </c>
      <c r="P2712" s="18" t="str">
        <f>IFERROR(VLOOKUP(F2712,特定外来生物!$A$3:$G$24,7,0),"")</f>
        <v/>
      </c>
      <c r="Q2712" s="17" t="str">
        <f>IFERROR(VLOOKUP(F2712,県RL2019!$B$2:$H$605,4,0),"")</f>
        <v/>
      </c>
      <c r="R2712" s="17" t="str">
        <f>IFERROR(VLOOKUP(F2712,県RL2019!$B$2:$H$605,5,0),"")</f>
        <v/>
      </c>
      <c r="S2712" s="17" t="str">
        <f>IFERROR(VLOOKUP(F2712,県RL2011!$F$3:$H$906,2,0),"")</f>
        <v/>
      </c>
      <c r="T2712" s="17" t="str">
        <f>IFERROR(VLOOKUP(F2712,県RL2011!$F$3:$H$906,3,0),"")</f>
        <v/>
      </c>
      <c r="U2712" s="150" t="str">
        <f>IFERROR(VLOOKUP(F2712,国RL2020!$B$2:$E$878,4,0),"")</f>
        <v/>
      </c>
      <c r="V2712" s="150" t="str">
        <f>IFERROR(VLOOKUP(F2712,国RL2020!$B$2:$E$878,3,0),"")</f>
        <v/>
      </c>
      <c r="W2712" s="19" t="str">
        <f>IFERROR(VLOOKUP(F2712,国RL2019!$B$2:$E$873,4,0),"")</f>
        <v/>
      </c>
      <c r="X2712" s="19" t="str">
        <f>IFERROR(VLOOKUP(F2712,国RL2019!$B$2:$E$873,3,0),"")</f>
        <v/>
      </c>
      <c r="Y2712" s="19" t="str">
        <f>IFERROR(VLOOKUP(F2712,国RL2017!$B$2:$E$870,4,0),"")</f>
        <v/>
      </c>
      <c r="Z2712" s="19" t="str">
        <f>IFERROR(VLOOKUP(F2712,国RL2017!$B$2:$E$870,3,0),"")</f>
        <v/>
      </c>
      <c r="AA2712" s="19" t="str">
        <f>IFERROR(VLOOKUP(F2712,国RL2006!$B$2:$E$567,4,0),"")</f>
        <v/>
      </c>
      <c r="AB2712" s="19" t="str">
        <f>IFERROR(VLOOKUP(F2712,国RL2006!$B$2:$E$567,3,0),"")</f>
        <v/>
      </c>
    </row>
    <row r="2713" spans="1:28" x14ac:dyDescent="0.15">
      <c r="A2713" s="16">
        <v>2712</v>
      </c>
      <c r="B2713" s="24">
        <v>2018</v>
      </c>
      <c r="C2713" s="53">
        <v>6</v>
      </c>
      <c r="D2713" s="53">
        <v>1</v>
      </c>
      <c r="E2713" s="53" t="s">
        <v>4159</v>
      </c>
      <c r="F2713" s="53" t="s">
        <v>37</v>
      </c>
      <c r="G2713" s="53" t="str">
        <f>VLOOKUP(F2713,'チョウnlist_Bu+Idx'!$A$2:$G$779,7,FALSE)</f>
        <v>タテハチョウ科</v>
      </c>
      <c r="L2713" s="53">
        <v>1</v>
      </c>
      <c r="M2713" s="52">
        <v>1</v>
      </c>
      <c r="O2713" s="18" t="str">
        <f>IFERROR(VLOOKUP(F2713,'（鳥類・チョウ）vlookup関数用'!$D$35:$F$38,3,0),"")</f>
        <v/>
      </c>
      <c r="P2713" s="18" t="str">
        <f>IFERROR(VLOOKUP(F2713,特定外来生物!$A$3:$G$24,7,0),"")</f>
        <v/>
      </c>
      <c r="Q2713" s="17" t="str">
        <f>IFERROR(VLOOKUP(F2713,県RL2019!$B$2:$H$605,4,0),"")</f>
        <v/>
      </c>
      <c r="R2713" s="17" t="str">
        <f>IFERROR(VLOOKUP(F2713,県RL2019!$B$2:$H$605,5,0),"")</f>
        <v/>
      </c>
      <c r="S2713" s="17" t="str">
        <f>IFERROR(VLOOKUP(F2713,県RL2011!$F$3:$H$906,2,0),"")</f>
        <v/>
      </c>
      <c r="T2713" s="17" t="str">
        <f>IFERROR(VLOOKUP(F2713,県RL2011!$F$3:$H$906,3,0),"")</f>
        <v/>
      </c>
      <c r="U2713" s="150" t="str">
        <f>IFERROR(VLOOKUP(F2713,国RL2020!$B$2:$E$878,4,0),"")</f>
        <v/>
      </c>
      <c r="V2713" s="150" t="str">
        <f>IFERROR(VLOOKUP(F2713,国RL2020!$B$2:$E$878,3,0),"")</f>
        <v/>
      </c>
      <c r="W2713" s="19" t="str">
        <f>IFERROR(VLOOKUP(F2713,国RL2019!$B$2:$E$873,4,0),"")</f>
        <v/>
      </c>
      <c r="X2713" s="19" t="str">
        <f>IFERROR(VLOOKUP(F2713,国RL2019!$B$2:$E$873,3,0),"")</f>
        <v/>
      </c>
      <c r="Y2713" s="19" t="str">
        <f>IFERROR(VLOOKUP(F2713,国RL2017!$B$2:$E$870,4,0),"")</f>
        <v/>
      </c>
      <c r="Z2713" s="19" t="str">
        <f>IFERROR(VLOOKUP(F2713,国RL2017!$B$2:$E$870,3,0),"")</f>
        <v/>
      </c>
      <c r="AA2713" s="19" t="str">
        <f>IFERROR(VLOOKUP(F2713,国RL2006!$B$2:$E$567,4,0),"")</f>
        <v/>
      </c>
      <c r="AB2713" s="19" t="str">
        <f>IFERROR(VLOOKUP(F2713,国RL2006!$B$2:$E$567,3,0),"")</f>
        <v/>
      </c>
    </row>
    <row r="2714" spans="1:28" x14ac:dyDescent="0.15">
      <c r="A2714" s="16">
        <v>2713</v>
      </c>
      <c r="B2714" s="24">
        <v>2018</v>
      </c>
      <c r="C2714" s="53">
        <v>6</v>
      </c>
      <c r="D2714" s="53">
        <v>1</v>
      </c>
      <c r="E2714" s="53" t="s">
        <v>4159</v>
      </c>
      <c r="F2714" s="53" t="s">
        <v>31</v>
      </c>
      <c r="G2714" s="53" t="str">
        <f>VLOOKUP(F2714,'チョウnlist_Bu+Idx'!$A$2:$G$779,7,FALSE)</f>
        <v>タテハチョウ科</v>
      </c>
      <c r="H2714" s="53">
        <v>2</v>
      </c>
      <c r="M2714" s="52">
        <v>2</v>
      </c>
      <c r="O2714" s="18" t="str">
        <f>IFERROR(VLOOKUP(F2714,'（鳥類・チョウ）vlookup関数用'!$D$35:$F$38,3,0),"")</f>
        <v/>
      </c>
      <c r="P2714" s="18" t="str">
        <f>IFERROR(VLOOKUP(F2714,特定外来生物!$A$3:$G$24,7,0),"")</f>
        <v/>
      </c>
      <c r="Q2714" s="17" t="str">
        <f>IFERROR(VLOOKUP(F2714,県RL2019!$B$2:$H$605,4,0),"")</f>
        <v/>
      </c>
      <c r="R2714" s="17" t="str">
        <f>IFERROR(VLOOKUP(F2714,県RL2019!$B$2:$H$605,5,0),"")</f>
        <v/>
      </c>
      <c r="S2714" s="17" t="str">
        <f>IFERROR(VLOOKUP(F2714,県RL2011!$F$3:$H$906,2,0),"")</f>
        <v/>
      </c>
      <c r="T2714" s="17" t="str">
        <f>IFERROR(VLOOKUP(F2714,県RL2011!$F$3:$H$906,3,0),"")</f>
        <v/>
      </c>
      <c r="U2714" s="150" t="str">
        <f>IFERROR(VLOOKUP(F2714,国RL2020!$B$2:$E$878,4,0),"")</f>
        <v/>
      </c>
      <c r="V2714" s="150" t="str">
        <f>IFERROR(VLOOKUP(F2714,国RL2020!$B$2:$E$878,3,0),"")</f>
        <v/>
      </c>
      <c r="W2714" s="19" t="str">
        <f>IFERROR(VLOOKUP(F2714,国RL2019!$B$2:$E$873,4,0),"")</f>
        <v/>
      </c>
      <c r="X2714" s="19" t="str">
        <f>IFERROR(VLOOKUP(F2714,国RL2019!$B$2:$E$873,3,0),"")</f>
        <v/>
      </c>
      <c r="Y2714" s="19" t="str">
        <f>IFERROR(VLOOKUP(F2714,国RL2017!$B$2:$E$870,4,0),"")</f>
        <v/>
      </c>
      <c r="Z2714" s="19" t="str">
        <f>IFERROR(VLOOKUP(F2714,国RL2017!$B$2:$E$870,3,0),"")</f>
        <v/>
      </c>
      <c r="AA2714" s="19" t="str">
        <f>IFERROR(VLOOKUP(F2714,国RL2006!$B$2:$E$567,4,0),"")</f>
        <v/>
      </c>
      <c r="AB2714" s="19" t="str">
        <f>IFERROR(VLOOKUP(F2714,国RL2006!$B$2:$E$567,3,0),"")</f>
        <v/>
      </c>
    </row>
    <row r="2715" spans="1:28" x14ac:dyDescent="0.15">
      <c r="A2715" s="16">
        <v>2714</v>
      </c>
      <c r="B2715" s="24">
        <v>2018</v>
      </c>
      <c r="C2715" s="53">
        <v>6</v>
      </c>
      <c r="D2715" s="53">
        <v>1</v>
      </c>
      <c r="E2715" s="53" t="s">
        <v>4159</v>
      </c>
      <c r="F2715" s="53" t="s">
        <v>59</v>
      </c>
      <c r="G2715" s="53" t="str">
        <f>VLOOKUP(F2715,'チョウnlist_Bu+Idx'!$A$2:$G$779,7,FALSE)</f>
        <v>タテハチョウ科</v>
      </c>
      <c r="H2715" s="53">
        <v>1</v>
      </c>
      <c r="K2715" s="53">
        <v>1</v>
      </c>
      <c r="L2715" s="53">
        <v>2</v>
      </c>
      <c r="M2715" s="52">
        <v>4</v>
      </c>
      <c r="O2715" s="18" t="str">
        <f>IFERROR(VLOOKUP(F2715,'（鳥類・チョウ）vlookup関数用'!$D$35:$F$38,3,0),"")</f>
        <v>重点対策外来種</v>
      </c>
      <c r="P2715" s="18" t="str">
        <f>IFERROR(VLOOKUP(F2715,特定外来生物!$A$3:$G$24,7,0),"")</f>
        <v>特定外来生物</v>
      </c>
      <c r="Q2715" s="17" t="str">
        <f>IFERROR(VLOOKUP(F2715,県RL2019!$B$2:$H$605,4,0),"")</f>
        <v/>
      </c>
      <c r="R2715" s="17" t="str">
        <f>IFERROR(VLOOKUP(F2715,県RL2019!$B$2:$H$605,5,0),"")</f>
        <v/>
      </c>
      <c r="S2715" s="17" t="str">
        <f>IFERROR(VLOOKUP(F2715,県RL2011!$F$3:$H$906,2,0),"")</f>
        <v/>
      </c>
      <c r="T2715" s="17" t="str">
        <f>IFERROR(VLOOKUP(F2715,県RL2011!$F$3:$H$906,3,0),"")</f>
        <v/>
      </c>
      <c r="U2715" s="150" t="str">
        <f>IFERROR(VLOOKUP(F2715,国RL2020!$B$2:$E$878,4,0),"")</f>
        <v/>
      </c>
      <c r="V2715" s="150" t="str">
        <f>IFERROR(VLOOKUP(F2715,国RL2020!$B$2:$E$878,3,0),"")</f>
        <v/>
      </c>
      <c r="W2715" s="19" t="str">
        <f>IFERROR(VLOOKUP(F2715,国RL2019!$B$2:$E$873,4,0),"")</f>
        <v/>
      </c>
      <c r="X2715" s="19" t="str">
        <f>IFERROR(VLOOKUP(F2715,国RL2019!$B$2:$E$873,3,0),"")</f>
        <v/>
      </c>
      <c r="Y2715" s="19" t="str">
        <f>IFERROR(VLOOKUP(F2715,国RL2017!$B$2:$E$870,4,0),"")</f>
        <v/>
      </c>
      <c r="Z2715" s="19" t="str">
        <f>IFERROR(VLOOKUP(F2715,国RL2017!$B$2:$E$870,3,0),"")</f>
        <v/>
      </c>
      <c r="AA2715" s="19" t="str">
        <f>IFERROR(VLOOKUP(F2715,国RL2006!$B$2:$E$567,4,0),"")</f>
        <v/>
      </c>
      <c r="AB2715" s="19" t="str">
        <f>IFERROR(VLOOKUP(F2715,国RL2006!$B$2:$E$567,3,0),"")</f>
        <v/>
      </c>
    </row>
    <row r="2716" spans="1:28" x14ac:dyDescent="0.15">
      <c r="A2716" s="16">
        <v>2715</v>
      </c>
      <c r="B2716" s="24">
        <v>2018</v>
      </c>
      <c r="C2716" s="53">
        <v>6</v>
      </c>
      <c r="D2716" s="53">
        <v>1</v>
      </c>
      <c r="E2716" s="53" t="s">
        <v>4159</v>
      </c>
      <c r="F2716" s="53" t="s">
        <v>51</v>
      </c>
      <c r="G2716" s="53" t="str">
        <f>VLOOKUP(F2716,'チョウnlist_Bu+Idx'!$A$2:$G$779,7,FALSE)</f>
        <v>ジャノメチョウ科</v>
      </c>
      <c r="I2716" s="53">
        <v>2</v>
      </c>
      <c r="L2716" s="53">
        <v>1</v>
      </c>
      <c r="M2716" s="52">
        <v>3</v>
      </c>
      <c r="O2716" s="18" t="str">
        <f>IFERROR(VLOOKUP(F2716,'（鳥類・チョウ）vlookup関数用'!$D$35:$F$38,3,0),"")</f>
        <v/>
      </c>
      <c r="P2716" s="18" t="str">
        <f>IFERROR(VLOOKUP(F2716,特定外来生物!$A$3:$G$24,7,0),"")</f>
        <v/>
      </c>
      <c r="Q2716" s="17" t="str">
        <f>IFERROR(VLOOKUP(F2716,県RL2019!$B$2:$H$605,4,0),"")</f>
        <v/>
      </c>
      <c r="R2716" s="17" t="str">
        <f>IFERROR(VLOOKUP(F2716,県RL2019!$B$2:$H$605,5,0),"")</f>
        <v/>
      </c>
      <c r="S2716" s="17" t="str">
        <f>IFERROR(VLOOKUP(F2716,県RL2011!$F$3:$H$906,2,0),"")</f>
        <v/>
      </c>
      <c r="T2716" s="17" t="str">
        <f>IFERROR(VLOOKUP(F2716,県RL2011!$F$3:$H$906,3,0),"")</f>
        <v/>
      </c>
      <c r="U2716" s="150" t="str">
        <f>IFERROR(VLOOKUP(F2716,国RL2020!$B$2:$E$878,4,0),"")</f>
        <v/>
      </c>
      <c r="V2716" s="150" t="str">
        <f>IFERROR(VLOOKUP(F2716,国RL2020!$B$2:$E$878,3,0),"")</f>
        <v/>
      </c>
      <c r="W2716" s="19" t="str">
        <f>IFERROR(VLOOKUP(F2716,国RL2019!$B$2:$E$873,4,0),"")</f>
        <v/>
      </c>
      <c r="X2716" s="19" t="str">
        <f>IFERROR(VLOOKUP(F2716,国RL2019!$B$2:$E$873,3,0),"")</f>
        <v/>
      </c>
      <c r="Y2716" s="19" t="str">
        <f>IFERROR(VLOOKUP(F2716,国RL2017!$B$2:$E$870,4,0),"")</f>
        <v/>
      </c>
      <c r="Z2716" s="19" t="str">
        <f>IFERROR(VLOOKUP(F2716,国RL2017!$B$2:$E$870,3,0),"")</f>
        <v/>
      </c>
      <c r="AA2716" s="19" t="str">
        <f>IFERROR(VLOOKUP(F2716,国RL2006!$B$2:$E$567,4,0),"")</f>
        <v/>
      </c>
      <c r="AB2716" s="19" t="str">
        <f>IFERROR(VLOOKUP(F2716,国RL2006!$B$2:$E$567,3,0),"")</f>
        <v/>
      </c>
    </row>
    <row r="2717" spans="1:28" x14ac:dyDescent="0.15">
      <c r="A2717" s="16">
        <v>2716</v>
      </c>
      <c r="B2717" s="24">
        <v>2018</v>
      </c>
      <c r="C2717" s="53">
        <v>6</v>
      </c>
      <c r="D2717" s="53">
        <v>1</v>
      </c>
      <c r="E2717" s="53" t="s">
        <v>4159</v>
      </c>
      <c r="F2717" s="53" t="s">
        <v>23</v>
      </c>
      <c r="G2717" s="53" t="str">
        <f>VLOOKUP(F2717,'チョウnlist_Bu+Idx'!$A$2:$G$779,7,FALSE)</f>
        <v>ジャノメチョウ科</v>
      </c>
      <c r="H2717" s="53">
        <v>8</v>
      </c>
      <c r="J2717" s="53">
        <v>1</v>
      </c>
      <c r="K2717" s="53">
        <v>1</v>
      </c>
      <c r="L2717" s="53">
        <v>4</v>
      </c>
      <c r="M2717" s="52">
        <v>14</v>
      </c>
      <c r="O2717" s="18" t="str">
        <f>IFERROR(VLOOKUP(F2717,'（鳥類・チョウ）vlookup関数用'!$D$35:$F$38,3,0),"")</f>
        <v/>
      </c>
      <c r="P2717" s="18" t="str">
        <f>IFERROR(VLOOKUP(F2717,特定外来生物!$A$3:$G$24,7,0),"")</f>
        <v/>
      </c>
      <c r="Q2717" s="17" t="str">
        <f>IFERROR(VLOOKUP(F2717,県RL2019!$B$2:$H$605,4,0),"")</f>
        <v/>
      </c>
      <c r="R2717" s="17" t="str">
        <f>IFERROR(VLOOKUP(F2717,県RL2019!$B$2:$H$605,5,0),"")</f>
        <v/>
      </c>
      <c r="S2717" s="17" t="str">
        <f>IFERROR(VLOOKUP(F2717,県RL2011!$F$3:$H$906,2,0),"")</f>
        <v/>
      </c>
      <c r="T2717" s="17" t="str">
        <f>IFERROR(VLOOKUP(F2717,県RL2011!$F$3:$H$906,3,0),"")</f>
        <v/>
      </c>
      <c r="U2717" s="150" t="str">
        <f>IFERROR(VLOOKUP(F2717,国RL2020!$B$2:$E$878,4,0),"")</f>
        <v/>
      </c>
      <c r="V2717" s="150" t="str">
        <f>IFERROR(VLOOKUP(F2717,国RL2020!$B$2:$E$878,3,0),"")</f>
        <v/>
      </c>
      <c r="W2717" s="19" t="str">
        <f>IFERROR(VLOOKUP(F2717,国RL2019!$B$2:$E$873,4,0),"")</f>
        <v/>
      </c>
      <c r="X2717" s="19" t="str">
        <f>IFERROR(VLOOKUP(F2717,国RL2019!$B$2:$E$873,3,0),"")</f>
        <v/>
      </c>
      <c r="Y2717" s="19" t="str">
        <f>IFERROR(VLOOKUP(F2717,国RL2017!$B$2:$E$870,4,0),"")</f>
        <v/>
      </c>
      <c r="Z2717" s="19" t="str">
        <f>IFERROR(VLOOKUP(F2717,国RL2017!$B$2:$E$870,3,0),"")</f>
        <v/>
      </c>
      <c r="AA2717" s="19" t="str">
        <f>IFERROR(VLOOKUP(F2717,国RL2006!$B$2:$E$567,4,0),"")</f>
        <v/>
      </c>
      <c r="AB2717" s="19" t="str">
        <f>IFERROR(VLOOKUP(F2717,国RL2006!$B$2:$E$567,3,0),"")</f>
        <v/>
      </c>
    </row>
    <row r="2718" spans="1:28" x14ac:dyDescent="0.15">
      <c r="A2718" s="16">
        <v>2717</v>
      </c>
      <c r="B2718" s="24">
        <v>2018</v>
      </c>
      <c r="C2718" s="53">
        <v>6</v>
      </c>
      <c r="D2718" s="53">
        <v>1</v>
      </c>
      <c r="E2718" s="53" t="s">
        <v>4159</v>
      </c>
      <c r="F2718" s="53" t="s">
        <v>43</v>
      </c>
      <c r="G2718" s="53" t="str">
        <f>VLOOKUP(F2718,'チョウnlist_Bu+Idx'!$A$2:$G$779,7,FALSE)</f>
        <v>ジャノメチョウ科</v>
      </c>
      <c r="H2718" s="53">
        <v>15</v>
      </c>
      <c r="L2718" s="53">
        <v>4</v>
      </c>
      <c r="M2718" s="52">
        <v>19</v>
      </c>
      <c r="O2718" s="18" t="str">
        <f>IFERROR(VLOOKUP(F2718,'（鳥類・チョウ）vlookup関数用'!$D$35:$F$38,3,0),"")</f>
        <v/>
      </c>
      <c r="P2718" s="18" t="str">
        <f>IFERROR(VLOOKUP(F2718,特定外来生物!$A$3:$G$24,7,0),"")</f>
        <v/>
      </c>
      <c r="Q2718" s="17" t="str">
        <f>IFERROR(VLOOKUP(F2718,県RL2019!$B$2:$H$605,4,0),"")</f>
        <v/>
      </c>
      <c r="R2718" s="17" t="str">
        <f>IFERROR(VLOOKUP(F2718,県RL2019!$B$2:$H$605,5,0),"")</f>
        <v/>
      </c>
      <c r="S2718" s="17" t="str">
        <f>IFERROR(VLOOKUP(F2718,県RL2011!$F$3:$H$906,2,0),"")</f>
        <v/>
      </c>
      <c r="T2718" s="17" t="str">
        <f>IFERROR(VLOOKUP(F2718,県RL2011!$F$3:$H$906,3,0),"")</f>
        <v/>
      </c>
      <c r="U2718" s="150" t="str">
        <f>IFERROR(VLOOKUP(F2718,国RL2020!$B$2:$E$878,4,0),"")</f>
        <v/>
      </c>
      <c r="V2718" s="150" t="str">
        <f>IFERROR(VLOOKUP(F2718,国RL2020!$B$2:$E$878,3,0),"")</f>
        <v/>
      </c>
      <c r="W2718" s="19" t="str">
        <f>IFERROR(VLOOKUP(F2718,国RL2019!$B$2:$E$873,4,0),"")</f>
        <v/>
      </c>
      <c r="X2718" s="19" t="str">
        <f>IFERROR(VLOOKUP(F2718,国RL2019!$B$2:$E$873,3,0),"")</f>
        <v/>
      </c>
      <c r="Y2718" s="19" t="str">
        <f>IFERROR(VLOOKUP(F2718,国RL2017!$B$2:$E$870,4,0),"")</f>
        <v/>
      </c>
      <c r="Z2718" s="19" t="str">
        <f>IFERROR(VLOOKUP(F2718,国RL2017!$B$2:$E$870,3,0),"")</f>
        <v/>
      </c>
      <c r="AA2718" s="19" t="str">
        <f>IFERROR(VLOOKUP(F2718,国RL2006!$B$2:$E$567,4,0),"")</f>
        <v/>
      </c>
      <c r="AB2718" s="19" t="str">
        <f>IFERROR(VLOOKUP(F2718,国RL2006!$B$2:$E$567,3,0),"")</f>
        <v/>
      </c>
    </row>
    <row r="2719" spans="1:28" x14ac:dyDescent="0.15">
      <c r="A2719" s="16">
        <v>2718</v>
      </c>
      <c r="B2719" s="24">
        <v>2018</v>
      </c>
      <c r="C2719" s="53">
        <v>6</v>
      </c>
      <c r="D2719" s="53">
        <v>1</v>
      </c>
      <c r="E2719" s="53" t="s">
        <v>4159</v>
      </c>
      <c r="F2719" s="53" t="s">
        <v>42</v>
      </c>
      <c r="G2719" s="53" t="str">
        <f>VLOOKUP(F2719,'チョウnlist_Bu+Idx'!$A$2:$G$779,7,FALSE)</f>
        <v>セセリチョウ科</v>
      </c>
      <c r="H2719" s="53">
        <v>1</v>
      </c>
      <c r="M2719" s="52">
        <v>1</v>
      </c>
      <c r="O2719" s="18" t="str">
        <f>IFERROR(VLOOKUP(F2719,'（鳥類・チョウ）vlookup関数用'!$D$35:$F$38,3,0),"")</f>
        <v/>
      </c>
      <c r="P2719" s="18" t="str">
        <f>IFERROR(VLOOKUP(F2719,特定外来生物!$A$3:$G$24,7,0),"")</f>
        <v/>
      </c>
      <c r="Q2719" s="17" t="str">
        <f>IFERROR(VLOOKUP(F2719,県RL2019!$B$2:$H$605,4,0),"")</f>
        <v/>
      </c>
      <c r="R2719" s="17" t="str">
        <f>IFERROR(VLOOKUP(F2719,県RL2019!$B$2:$H$605,5,0),"")</f>
        <v/>
      </c>
      <c r="S2719" s="17" t="str">
        <f>IFERROR(VLOOKUP(F2719,県RL2011!$F$3:$H$906,2,0),"")</f>
        <v/>
      </c>
      <c r="T2719" s="17" t="str">
        <f>IFERROR(VLOOKUP(F2719,県RL2011!$F$3:$H$906,3,0),"")</f>
        <v/>
      </c>
      <c r="U2719" s="150" t="str">
        <f>IFERROR(VLOOKUP(F2719,国RL2020!$B$2:$E$878,4,0),"")</f>
        <v/>
      </c>
      <c r="V2719" s="150" t="str">
        <f>IFERROR(VLOOKUP(F2719,国RL2020!$B$2:$E$878,3,0),"")</f>
        <v/>
      </c>
      <c r="W2719" s="19" t="str">
        <f>IFERROR(VLOOKUP(F2719,国RL2019!$B$2:$E$873,4,0),"")</f>
        <v/>
      </c>
      <c r="X2719" s="19" t="str">
        <f>IFERROR(VLOOKUP(F2719,国RL2019!$B$2:$E$873,3,0),"")</f>
        <v/>
      </c>
      <c r="Y2719" s="19" t="str">
        <f>IFERROR(VLOOKUP(F2719,国RL2017!$B$2:$E$870,4,0),"")</f>
        <v/>
      </c>
      <c r="Z2719" s="19" t="str">
        <f>IFERROR(VLOOKUP(F2719,国RL2017!$B$2:$E$870,3,0),"")</f>
        <v/>
      </c>
      <c r="AA2719" s="19" t="str">
        <f>IFERROR(VLOOKUP(F2719,国RL2006!$B$2:$E$567,4,0),"")</f>
        <v/>
      </c>
      <c r="AB2719" s="19" t="str">
        <f>IFERROR(VLOOKUP(F2719,国RL2006!$B$2:$E$567,3,0),"")</f>
        <v/>
      </c>
    </row>
    <row r="2720" spans="1:28" x14ac:dyDescent="0.15">
      <c r="A2720" s="16">
        <v>2719</v>
      </c>
      <c r="B2720" s="24">
        <v>2018</v>
      </c>
      <c r="C2720" s="53">
        <v>7</v>
      </c>
      <c r="D2720" s="53">
        <v>1</v>
      </c>
      <c r="E2720" s="53" t="s">
        <v>4159</v>
      </c>
      <c r="F2720" s="53" t="s">
        <v>11</v>
      </c>
      <c r="G2720" s="53" t="str">
        <f>VLOOKUP(F2720,'チョウnlist_Bu+Idx'!$A$2:$G$779,7,FALSE)</f>
        <v>アゲハチョウ科</v>
      </c>
      <c r="J2720" s="53">
        <v>1</v>
      </c>
      <c r="L2720" s="53">
        <v>2</v>
      </c>
      <c r="M2720" s="52">
        <v>3</v>
      </c>
      <c r="O2720" s="18" t="str">
        <f>IFERROR(VLOOKUP(F2720,'（鳥類・チョウ）vlookup関数用'!$D$35:$F$38,3,0),"")</f>
        <v/>
      </c>
      <c r="P2720" s="18" t="str">
        <f>IFERROR(VLOOKUP(F2720,特定外来生物!$A$3:$G$24,7,0),"")</f>
        <v/>
      </c>
      <c r="Q2720" s="17" t="str">
        <f>IFERROR(VLOOKUP(F2720,県RL2019!$B$2:$H$605,4,0),"")</f>
        <v/>
      </c>
      <c r="R2720" s="17" t="str">
        <f>IFERROR(VLOOKUP(F2720,県RL2019!$B$2:$H$605,5,0),"")</f>
        <v/>
      </c>
      <c r="S2720" s="17" t="str">
        <f>IFERROR(VLOOKUP(F2720,県RL2011!$F$3:$H$906,2,0),"")</f>
        <v/>
      </c>
      <c r="T2720" s="17" t="str">
        <f>IFERROR(VLOOKUP(F2720,県RL2011!$F$3:$H$906,3,0),"")</f>
        <v/>
      </c>
      <c r="U2720" s="150" t="str">
        <f>IFERROR(VLOOKUP(F2720,国RL2020!$B$2:$E$878,4,0),"")</f>
        <v/>
      </c>
      <c r="V2720" s="150" t="str">
        <f>IFERROR(VLOOKUP(F2720,国RL2020!$B$2:$E$878,3,0),"")</f>
        <v/>
      </c>
      <c r="W2720" s="19" t="str">
        <f>IFERROR(VLOOKUP(F2720,国RL2019!$B$2:$E$873,4,0),"")</f>
        <v/>
      </c>
      <c r="X2720" s="19" t="str">
        <f>IFERROR(VLOOKUP(F2720,国RL2019!$B$2:$E$873,3,0),"")</f>
        <v/>
      </c>
      <c r="Y2720" s="19" t="str">
        <f>IFERROR(VLOOKUP(F2720,国RL2017!$B$2:$E$870,4,0),"")</f>
        <v/>
      </c>
      <c r="Z2720" s="19" t="str">
        <f>IFERROR(VLOOKUP(F2720,国RL2017!$B$2:$E$870,3,0),"")</f>
        <v/>
      </c>
      <c r="AA2720" s="19" t="str">
        <f>IFERROR(VLOOKUP(F2720,国RL2006!$B$2:$E$567,4,0),"")</f>
        <v/>
      </c>
      <c r="AB2720" s="19" t="str">
        <f>IFERROR(VLOOKUP(F2720,国RL2006!$B$2:$E$567,3,0),"")</f>
        <v/>
      </c>
    </row>
    <row r="2721" spans="1:28" x14ac:dyDescent="0.15">
      <c r="A2721" s="16">
        <v>2720</v>
      </c>
      <c r="B2721" s="24">
        <v>2018</v>
      </c>
      <c r="C2721" s="53">
        <v>7</v>
      </c>
      <c r="D2721" s="53">
        <v>1</v>
      </c>
      <c r="E2721" s="53" t="s">
        <v>4159</v>
      </c>
      <c r="F2721" s="53" t="s">
        <v>13</v>
      </c>
      <c r="G2721" s="53" t="str">
        <f>VLOOKUP(F2721,'チョウnlist_Bu+Idx'!$A$2:$G$779,7,FALSE)</f>
        <v>アゲハチョウ科</v>
      </c>
      <c r="H2721" s="53">
        <v>1</v>
      </c>
      <c r="L2721" s="53">
        <v>4</v>
      </c>
      <c r="M2721" s="52">
        <v>5</v>
      </c>
      <c r="O2721" s="18" t="str">
        <f>IFERROR(VLOOKUP(F2721,'（鳥類・チョウ）vlookup関数用'!$D$35:$F$38,3,0),"")</f>
        <v/>
      </c>
      <c r="P2721" s="18" t="str">
        <f>IFERROR(VLOOKUP(F2721,特定外来生物!$A$3:$G$24,7,0),"")</f>
        <v/>
      </c>
      <c r="Q2721" s="17" t="str">
        <f>IFERROR(VLOOKUP(F2721,県RL2019!$B$2:$H$605,4,0),"")</f>
        <v/>
      </c>
      <c r="R2721" s="17" t="str">
        <f>IFERROR(VLOOKUP(F2721,県RL2019!$B$2:$H$605,5,0),"")</f>
        <v/>
      </c>
      <c r="S2721" s="17" t="str">
        <f>IFERROR(VLOOKUP(F2721,県RL2011!$F$3:$H$906,2,0),"")</f>
        <v/>
      </c>
      <c r="T2721" s="17" t="str">
        <f>IFERROR(VLOOKUP(F2721,県RL2011!$F$3:$H$906,3,0),"")</f>
        <v/>
      </c>
      <c r="U2721" s="150" t="str">
        <f>IFERROR(VLOOKUP(F2721,国RL2020!$B$2:$E$878,4,0),"")</f>
        <v/>
      </c>
      <c r="V2721" s="150" t="str">
        <f>IFERROR(VLOOKUP(F2721,国RL2020!$B$2:$E$878,3,0),"")</f>
        <v/>
      </c>
      <c r="W2721" s="19" t="str">
        <f>IFERROR(VLOOKUP(F2721,国RL2019!$B$2:$E$873,4,0),"")</f>
        <v/>
      </c>
      <c r="X2721" s="19" t="str">
        <f>IFERROR(VLOOKUP(F2721,国RL2019!$B$2:$E$873,3,0),"")</f>
        <v/>
      </c>
      <c r="Y2721" s="19" t="str">
        <f>IFERROR(VLOOKUP(F2721,国RL2017!$B$2:$E$870,4,0),"")</f>
        <v/>
      </c>
      <c r="Z2721" s="19" t="str">
        <f>IFERROR(VLOOKUP(F2721,国RL2017!$B$2:$E$870,3,0),"")</f>
        <v/>
      </c>
      <c r="AA2721" s="19" t="str">
        <f>IFERROR(VLOOKUP(F2721,国RL2006!$B$2:$E$567,4,0),"")</f>
        <v/>
      </c>
      <c r="AB2721" s="19" t="str">
        <f>IFERROR(VLOOKUP(F2721,国RL2006!$B$2:$E$567,3,0),"")</f>
        <v/>
      </c>
    </row>
    <row r="2722" spans="1:28" x14ac:dyDescent="0.15">
      <c r="A2722" s="16">
        <v>2721</v>
      </c>
      <c r="B2722" s="24">
        <v>2018</v>
      </c>
      <c r="C2722" s="53">
        <v>7</v>
      </c>
      <c r="D2722" s="53">
        <v>1</v>
      </c>
      <c r="E2722" s="53" t="s">
        <v>4159</v>
      </c>
      <c r="F2722" s="53" t="s">
        <v>50</v>
      </c>
      <c r="G2722" s="53" t="str">
        <f>VLOOKUP(F2722,'チョウnlist_Bu+Idx'!$A$2:$G$779,7,FALSE)</f>
        <v>アゲハチョウ科</v>
      </c>
      <c r="H2722" s="53">
        <v>1</v>
      </c>
      <c r="M2722" s="52">
        <v>1</v>
      </c>
      <c r="O2722" s="18" t="str">
        <f>IFERROR(VLOOKUP(F2722,'（鳥類・チョウ）vlookup関数用'!$D$35:$F$38,3,0),"")</f>
        <v/>
      </c>
      <c r="P2722" s="18" t="str">
        <f>IFERROR(VLOOKUP(F2722,特定外来生物!$A$3:$G$24,7,0),"")</f>
        <v/>
      </c>
      <c r="Q2722" s="17" t="str">
        <f>IFERROR(VLOOKUP(F2722,県RL2019!$B$2:$H$605,4,0),"")</f>
        <v/>
      </c>
      <c r="R2722" s="17" t="str">
        <f>IFERROR(VLOOKUP(F2722,県RL2019!$B$2:$H$605,5,0),"")</f>
        <v/>
      </c>
      <c r="S2722" s="17" t="str">
        <f>IFERROR(VLOOKUP(F2722,県RL2011!$F$3:$H$906,2,0),"")</f>
        <v/>
      </c>
      <c r="T2722" s="17" t="str">
        <f>IFERROR(VLOOKUP(F2722,県RL2011!$F$3:$H$906,3,0),"")</f>
        <v/>
      </c>
      <c r="U2722" s="150" t="str">
        <f>IFERROR(VLOOKUP(F2722,国RL2020!$B$2:$E$878,4,0),"")</f>
        <v/>
      </c>
      <c r="V2722" s="150" t="str">
        <f>IFERROR(VLOOKUP(F2722,国RL2020!$B$2:$E$878,3,0),"")</f>
        <v/>
      </c>
      <c r="W2722" s="19" t="str">
        <f>IFERROR(VLOOKUP(F2722,国RL2019!$B$2:$E$873,4,0),"")</f>
        <v/>
      </c>
      <c r="X2722" s="19" t="str">
        <f>IFERROR(VLOOKUP(F2722,国RL2019!$B$2:$E$873,3,0),"")</f>
        <v/>
      </c>
      <c r="Y2722" s="19" t="str">
        <f>IFERROR(VLOOKUP(F2722,国RL2017!$B$2:$E$870,4,0),"")</f>
        <v/>
      </c>
      <c r="Z2722" s="19" t="str">
        <f>IFERROR(VLOOKUP(F2722,国RL2017!$B$2:$E$870,3,0),"")</f>
        <v/>
      </c>
      <c r="AA2722" s="19" t="str">
        <f>IFERROR(VLOOKUP(F2722,国RL2006!$B$2:$E$567,4,0),"")</f>
        <v/>
      </c>
      <c r="AB2722" s="19" t="str">
        <f>IFERROR(VLOOKUP(F2722,国RL2006!$B$2:$E$567,3,0),"")</f>
        <v/>
      </c>
    </row>
    <row r="2723" spans="1:28" x14ac:dyDescent="0.15">
      <c r="A2723" s="16">
        <v>2722</v>
      </c>
      <c r="B2723" s="24">
        <v>2018</v>
      </c>
      <c r="C2723" s="53">
        <v>7</v>
      </c>
      <c r="D2723" s="53">
        <v>1</v>
      </c>
      <c r="E2723" s="53" t="s">
        <v>4159</v>
      </c>
      <c r="F2723" s="53" t="s">
        <v>22</v>
      </c>
      <c r="G2723" s="53" t="str">
        <f>VLOOKUP(F2723,'チョウnlist_Bu+Idx'!$A$2:$G$779,7,FALSE)</f>
        <v>アゲハチョウ科</v>
      </c>
      <c r="J2723" s="53">
        <v>1</v>
      </c>
      <c r="M2723" s="52">
        <v>1</v>
      </c>
      <c r="O2723" s="18" t="str">
        <f>IFERROR(VLOOKUP(F2723,'（鳥類・チョウ）vlookup関数用'!$D$35:$F$38,3,0),"")</f>
        <v/>
      </c>
      <c r="P2723" s="18" t="str">
        <f>IFERROR(VLOOKUP(F2723,特定外来生物!$A$3:$G$24,7,0),"")</f>
        <v/>
      </c>
      <c r="Q2723" s="17" t="str">
        <f>IFERROR(VLOOKUP(F2723,県RL2019!$B$2:$H$605,4,0),"")</f>
        <v/>
      </c>
      <c r="R2723" s="17" t="str">
        <f>IFERROR(VLOOKUP(F2723,県RL2019!$B$2:$H$605,5,0),"")</f>
        <v/>
      </c>
      <c r="S2723" s="17" t="str">
        <f>IFERROR(VLOOKUP(F2723,県RL2011!$F$3:$H$906,2,0),"")</f>
        <v/>
      </c>
      <c r="T2723" s="17" t="str">
        <f>IFERROR(VLOOKUP(F2723,県RL2011!$F$3:$H$906,3,0),"")</f>
        <v/>
      </c>
      <c r="U2723" s="150" t="str">
        <f>IFERROR(VLOOKUP(F2723,国RL2020!$B$2:$E$878,4,0),"")</f>
        <v/>
      </c>
      <c r="V2723" s="150" t="str">
        <f>IFERROR(VLOOKUP(F2723,国RL2020!$B$2:$E$878,3,0),"")</f>
        <v/>
      </c>
      <c r="W2723" s="19" t="str">
        <f>IFERROR(VLOOKUP(F2723,国RL2019!$B$2:$E$873,4,0),"")</f>
        <v/>
      </c>
      <c r="X2723" s="19" t="str">
        <f>IFERROR(VLOOKUP(F2723,国RL2019!$B$2:$E$873,3,0),"")</f>
        <v/>
      </c>
      <c r="Y2723" s="19" t="str">
        <f>IFERROR(VLOOKUP(F2723,国RL2017!$B$2:$E$870,4,0),"")</f>
        <v/>
      </c>
      <c r="Z2723" s="19" t="str">
        <f>IFERROR(VLOOKUP(F2723,国RL2017!$B$2:$E$870,3,0),"")</f>
        <v/>
      </c>
      <c r="AA2723" s="19" t="str">
        <f>IFERROR(VLOOKUP(F2723,国RL2006!$B$2:$E$567,4,0),"")</f>
        <v/>
      </c>
      <c r="AB2723" s="19" t="str">
        <f>IFERROR(VLOOKUP(F2723,国RL2006!$B$2:$E$567,3,0),"")</f>
        <v/>
      </c>
    </row>
    <row r="2724" spans="1:28" x14ac:dyDescent="0.15">
      <c r="A2724" s="16">
        <v>2723</v>
      </c>
      <c r="B2724" s="24">
        <v>2018</v>
      </c>
      <c r="C2724" s="53">
        <v>7</v>
      </c>
      <c r="D2724" s="53">
        <v>1</v>
      </c>
      <c r="E2724" s="53" t="s">
        <v>4159</v>
      </c>
      <c r="F2724" s="53" t="s">
        <v>20</v>
      </c>
      <c r="G2724" s="53" t="str">
        <f>VLOOKUP(F2724,'チョウnlist_Bu+Idx'!$A$2:$G$779,7,FALSE)</f>
        <v>アゲハチョウ科</v>
      </c>
      <c r="K2724" s="53">
        <v>2</v>
      </c>
      <c r="L2724" s="53">
        <v>3</v>
      </c>
      <c r="M2724" s="52">
        <v>5</v>
      </c>
      <c r="O2724" s="18" t="str">
        <f>IFERROR(VLOOKUP(F2724,'（鳥類・チョウ）vlookup関数用'!$D$35:$F$38,3,0),"")</f>
        <v/>
      </c>
      <c r="P2724" s="18" t="str">
        <f>IFERROR(VLOOKUP(F2724,特定外来生物!$A$3:$G$24,7,0),"")</f>
        <v/>
      </c>
      <c r="Q2724" s="17" t="str">
        <f>IFERROR(VLOOKUP(F2724,県RL2019!$B$2:$H$605,4,0),"")</f>
        <v/>
      </c>
      <c r="R2724" s="17" t="str">
        <f>IFERROR(VLOOKUP(F2724,県RL2019!$B$2:$H$605,5,0),"")</f>
        <v/>
      </c>
      <c r="S2724" s="17" t="str">
        <f>IFERROR(VLOOKUP(F2724,県RL2011!$F$3:$H$906,2,0),"")</f>
        <v/>
      </c>
      <c r="T2724" s="17" t="str">
        <f>IFERROR(VLOOKUP(F2724,県RL2011!$F$3:$H$906,3,0),"")</f>
        <v/>
      </c>
      <c r="U2724" s="150" t="str">
        <f>IFERROR(VLOOKUP(F2724,国RL2020!$B$2:$E$878,4,0),"")</f>
        <v/>
      </c>
      <c r="V2724" s="150" t="str">
        <f>IFERROR(VLOOKUP(F2724,国RL2020!$B$2:$E$878,3,0),"")</f>
        <v/>
      </c>
      <c r="W2724" s="19" t="str">
        <f>IFERROR(VLOOKUP(F2724,国RL2019!$B$2:$E$873,4,0),"")</f>
        <v/>
      </c>
      <c r="X2724" s="19" t="str">
        <f>IFERROR(VLOOKUP(F2724,国RL2019!$B$2:$E$873,3,0),"")</f>
        <v/>
      </c>
      <c r="Y2724" s="19" t="str">
        <f>IFERROR(VLOOKUP(F2724,国RL2017!$B$2:$E$870,4,0),"")</f>
        <v/>
      </c>
      <c r="Z2724" s="19" t="str">
        <f>IFERROR(VLOOKUP(F2724,国RL2017!$B$2:$E$870,3,0),"")</f>
        <v/>
      </c>
      <c r="AA2724" s="19" t="str">
        <f>IFERROR(VLOOKUP(F2724,国RL2006!$B$2:$E$567,4,0),"")</f>
        <v/>
      </c>
      <c r="AB2724" s="19" t="str">
        <f>IFERROR(VLOOKUP(F2724,国RL2006!$B$2:$E$567,3,0),"")</f>
        <v/>
      </c>
    </row>
    <row r="2725" spans="1:28" x14ac:dyDescent="0.15">
      <c r="A2725" s="16">
        <v>2724</v>
      </c>
      <c r="B2725" s="24">
        <v>2018</v>
      </c>
      <c r="C2725" s="53">
        <v>7</v>
      </c>
      <c r="D2725" s="53">
        <v>1</v>
      </c>
      <c r="E2725" s="53" t="s">
        <v>4159</v>
      </c>
      <c r="F2725" s="53" t="s">
        <v>49</v>
      </c>
      <c r="G2725" s="53" t="str">
        <f>VLOOKUP(F2725,'チョウnlist_Bu+Idx'!$A$2:$G$779,7,FALSE)</f>
        <v>アゲハチョウ科</v>
      </c>
      <c r="H2725" s="53">
        <v>1</v>
      </c>
      <c r="J2725" s="53">
        <v>1</v>
      </c>
      <c r="M2725" s="52">
        <v>2</v>
      </c>
      <c r="O2725" s="18" t="str">
        <f>IFERROR(VLOOKUP(F2725,'（鳥類・チョウ）vlookup関数用'!$D$35:$F$38,3,0),"")</f>
        <v/>
      </c>
      <c r="P2725" s="18" t="str">
        <f>IFERROR(VLOOKUP(F2725,特定外来生物!$A$3:$G$24,7,0),"")</f>
        <v/>
      </c>
      <c r="Q2725" s="17" t="str">
        <f>IFERROR(VLOOKUP(F2725,県RL2019!$B$2:$H$605,4,0),"")</f>
        <v/>
      </c>
      <c r="R2725" s="17" t="str">
        <f>IFERROR(VLOOKUP(F2725,県RL2019!$B$2:$H$605,5,0),"")</f>
        <v/>
      </c>
      <c r="S2725" s="17" t="str">
        <f>IFERROR(VLOOKUP(F2725,県RL2011!$F$3:$H$906,2,0),"")</f>
        <v/>
      </c>
      <c r="T2725" s="17" t="str">
        <f>IFERROR(VLOOKUP(F2725,県RL2011!$F$3:$H$906,3,0),"")</f>
        <v/>
      </c>
      <c r="U2725" s="150" t="str">
        <f>IFERROR(VLOOKUP(F2725,国RL2020!$B$2:$E$878,4,0),"")</f>
        <v/>
      </c>
      <c r="V2725" s="150" t="str">
        <f>IFERROR(VLOOKUP(F2725,国RL2020!$B$2:$E$878,3,0),"")</f>
        <v/>
      </c>
      <c r="W2725" s="19" t="str">
        <f>IFERROR(VLOOKUP(F2725,国RL2019!$B$2:$E$873,4,0),"")</f>
        <v/>
      </c>
      <c r="X2725" s="19" t="str">
        <f>IFERROR(VLOOKUP(F2725,国RL2019!$B$2:$E$873,3,0),"")</f>
        <v/>
      </c>
      <c r="Y2725" s="19" t="str">
        <f>IFERROR(VLOOKUP(F2725,国RL2017!$B$2:$E$870,4,0),"")</f>
        <v/>
      </c>
      <c r="Z2725" s="19" t="str">
        <f>IFERROR(VLOOKUP(F2725,国RL2017!$B$2:$E$870,3,0),"")</f>
        <v/>
      </c>
      <c r="AA2725" s="19" t="str">
        <f>IFERROR(VLOOKUP(F2725,国RL2006!$B$2:$E$567,4,0),"")</f>
        <v/>
      </c>
      <c r="AB2725" s="19" t="str">
        <f>IFERROR(VLOOKUP(F2725,国RL2006!$B$2:$E$567,3,0),"")</f>
        <v/>
      </c>
    </row>
    <row r="2726" spans="1:28" x14ac:dyDescent="0.15">
      <c r="A2726" s="16">
        <v>2725</v>
      </c>
      <c r="B2726" s="24">
        <v>2018</v>
      </c>
      <c r="C2726" s="53">
        <v>7</v>
      </c>
      <c r="D2726" s="53">
        <v>1</v>
      </c>
      <c r="E2726" s="53" t="s">
        <v>4159</v>
      </c>
      <c r="F2726" s="53" t="s">
        <v>63</v>
      </c>
      <c r="G2726" s="53" t="str">
        <f>VLOOKUP(F2726,'チョウnlist_Bu+Idx'!$A$2:$G$779,7,FALSE)</f>
        <v>シロチョウ科</v>
      </c>
      <c r="J2726" s="53">
        <v>1</v>
      </c>
      <c r="M2726" s="52">
        <v>1</v>
      </c>
      <c r="O2726" s="18" t="str">
        <f>IFERROR(VLOOKUP(F2726,'（鳥類・チョウ）vlookup関数用'!$D$35:$F$38,3,0),"")</f>
        <v/>
      </c>
      <c r="P2726" s="18" t="str">
        <f>IFERROR(VLOOKUP(F2726,特定外来生物!$A$3:$G$24,7,0),"")</f>
        <v/>
      </c>
      <c r="Q2726" s="17" t="str">
        <f>IFERROR(VLOOKUP(F2726,県RL2019!$B$2:$H$605,4,0),"")</f>
        <v/>
      </c>
      <c r="R2726" s="17" t="str">
        <f>IFERROR(VLOOKUP(F2726,県RL2019!$B$2:$H$605,5,0),"")</f>
        <v/>
      </c>
      <c r="S2726" s="17" t="str">
        <f>IFERROR(VLOOKUP(F2726,県RL2011!$F$3:$H$906,2,0),"")</f>
        <v/>
      </c>
      <c r="T2726" s="17" t="str">
        <f>IFERROR(VLOOKUP(F2726,県RL2011!$F$3:$H$906,3,0),"")</f>
        <v/>
      </c>
      <c r="U2726" s="150" t="str">
        <f>IFERROR(VLOOKUP(F2726,国RL2020!$B$2:$E$878,4,0),"")</f>
        <v/>
      </c>
      <c r="V2726" s="150" t="str">
        <f>IFERROR(VLOOKUP(F2726,国RL2020!$B$2:$E$878,3,0),"")</f>
        <v/>
      </c>
      <c r="W2726" s="19" t="str">
        <f>IFERROR(VLOOKUP(F2726,国RL2019!$B$2:$E$873,4,0),"")</f>
        <v/>
      </c>
      <c r="X2726" s="19" t="str">
        <f>IFERROR(VLOOKUP(F2726,国RL2019!$B$2:$E$873,3,0),"")</f>
        <v/>
      </c>
      <c r="Y2726" s="19" t="str">
        <f>IFERROR(VLOOKUP(F2726,国RL2017!$B$2:$E$870,4,0),"")</f>
        <v/>
      </c>
      <c r="Z2726" s="19" t="str">
        <f>IFERROR(VLOOKUP(F2726,国RL2017!$B$2:$E$870,3,0),"")</f>
        <v/>
      </c>
      <c r="AA2726" s="19" t="str">
        <f>IFERROR(VLOOKUP(F2726,国RL2006!$B$2:$E$567,4,0),"")</f>
        <v/>
      </c>
      <c r="AB2726" s="19" t="str">
        <f>IFERROR(VLOOKUP(F2726,国RL2006!$B$2:$E$567,3,0),"")</f>
        <v/>
      </c>
    </row>
    <row r="2727" spans="1:28" x14ac:dyDescent="0.15">
      <c r="A2727" s="16">
        <v>2726</v>
      </c>
      <c r="B2727" s="24">
        <v>2018</v>
      </c>
      <c r="C2727" s="53">
        <v>7</v>
      </c>
      <c r="D2727" s="53">
        <v>1</v>
      </c>
      <c r="E2727" s="53" t="s">
        <v>4159</v>
      </c>
      <c r="F2727" s="53" t="s">
        <v>48</v>
      </c>
      <c r="G2727" s="53" t="str">
        <f>VLOOKUP(F2727,'チョウnlist_Bu+Idx'!$A$2:$G$779,7,FALSE)</f>
        <v>シロチョウ科</v>
      </c>
      <c r="L2727" s="53">
        <v>4</v>
      </c>
      <c r="M2727" s="52">
        <v>4</v>
      </c>
      <c r="O2727" s="18" t="str">
        <f>IFERROR(VLOOKUP(F2727,'（鳥類・チョウ）vlookup関数用'!$D$35:$F$38,3,0),"")</f>
        <v/>
      </c>
      <c r="P2727" s="18" t="str">
        <f>IFERROR(VLOOKUP(F2727,特定外来生物!$A$3:$G$24,7,0),"")</f>
        <v/>
      </c>
      <c r="Q2727" s="17" t="str">
        <f>IFERROR(VLOOKUP(F2727,県RL2019!$B$2:$H$605,4,0),"")</f>
        <v/>
      </c>
      <c r="R2727" s="17" t="str">
        <f>IFERROR(VLOOKUP(F2727,県RL2019!$B$2:$H$605,5,0),"")</f>
        <v/>
      </c>
      <c r="S2727" s="17" t="str">
        <f>IFERROR(VLOOKUP(F2727,県RL2011!$F$3:$H$906,2,0),"")</f>
        <v/>
      </c>
      <c r="T2727" s="17" t="str">
        <f>IFERROR(VLOOKUP(F2727,県RL2011!$F$3:$H$906,3,0),"")</f>
        <v/>
      </c>
      <c r="U2727" s="150" t="str">
        <f>IFERROR(VLOOKUP(F2727,国RL2020!$B$2:$E$878,4,0),"")</f>
        <v/>
      </c>
      <c r="V2727" s="150" t="str">
        <f>IFERROR(VLOOKUP(F2727,国RL2020!$B$2:$E$878,3,0),"")</f>
        <v/>
      </c>
      <c r="W2727" s="19" t="str">
        <f>IFERROR(VLOOKUP(F2727,国RL2019!$B$2:$E$873,4,0),"")</f>
        <v/>
      </c>
      <c r="X2727" s="19" t="str">
        <f>IFERROR(VLOOKUP(F2727,国RL2019!$B$2:$E$873,3,0),"")</f>
        <v/>
      </c>
      <c r="Y2727" s="19" t="str">
        <f>IFERROR(VLOOKUP(F2727,国RL2017!$B$2:$E$870,4,0),"")</f>
        <v/>
      </c>
      <c r="Z2727" s="19" t="str">
        <f>IFERROR(VLOOKUP(F2727,国RL2017!$B$2:$E$870,3,0),"")</f>
        <v/>
      </c>
      <c r="AA2727" s="19" t="str">
        <f>IFERROR(VLOOKUP(F2727,国RL2006!$B$2:$E$567,4,0),"")</f>
        <v/>
      </c>
      <c r="AB2727" s="19" t="str">
        <f>IFERROR(VLOOKUP(F2727,国RL2006!$B$2:$E$567,3,0),"")</f>
        <v/>
      </c>
    </row>
    <row r="2728" spans="1:28" x14ac:dyDescent="0.15">
      <c r="A2728" s="16">
        <v>2727</v>
      </c>
      <c r="B2728" s="24">
        <v>2018</v>
      </c>
      <c r="C2728" s="53">
        <v>7</v>
      </c>
      <c r="D2728" s="53">
        <v>1</v>
      </c>
      <c r="E2728" s="53" t="s">
        <v>4159</v>
      </c>
      <c r="F2728" s="53" t="s">
        <v>17</v>
      </c>
      <c r="G2728" s="53" t="str">
        <f>VLOOKUP(F2728,'チョウnlist_Bu+Idx'!$A$2:$G$779,7,FALSE)</f>
        <v>シジミチョウ科</v>
      </c>
      <c r="H2728" s="53">
        <v>1</v>
      </c>
      <c r="J2728" s="53">
        <v>3</v>
      </c>
      <c r="L2728" s="53">
        <v>3</v>
      </c>
      <c r="M2728" s="52">
        <v>7</v>
      </c>
      <c r="O2728" s="18" t="str">
        <f>IFERROR(VLOOKUP(F2728,'（鳥類・チョウ）vlookup関数用'!$D$35:$F$38,3,0),"")</f>
        <v/>
      </c>
      <c r="P2728" s="18" t="str">
        <f>IFERROR(VLOOKUP(F2728,特定外来生物!$A$3:$G$24,7,0),"")</f>
        <v/>
      </c>
      <c r="Q2728" s="17" t="str">
        <f>IFERROR(VLOOKUP(F2728,県RL2019!$B$2:$H$605,4,0),"")</f>
        <v/>
      </c>
      <c r="R2728" s="17" t="str">
        <f>IFERROR(VLOOKUP(F2728,県RL2019!$B$2:$H$605,5,0),"")</f>
        <v/>
      </c>
      <c r="S2728" s="17" t="str">
        <f>IFERROR(VLOOKUP(F2728,県RL2011!$F$3:$H$906,2,0),"")</f>
        <v/>
      </c>
      <c r="T2728" s="17" t="str">
        <f>IFERROR(VLOOKUP(F2728,県RL2011!$F$3:$H$906,3,0),"")</f>
        <v/>
      </c>
      <c r="U2728" s="150" t="str">
        <f>IFERROR(VLOOKUP(F2728,国RL2020!$B$2:$E$878,4,0),"")</f>
        <v/>
      </c>
      <c r="V2728" s="150" t="str">
        <f>IFERROR(VLOOKUP(F2728,国RL2020!$B$2:$E$878,3,0),"")</f>
        <v/>
      </c>
      <c r="W2728" s="19" t="str">
        <f>IFERROR(VLOOKUP(F2728,国RL2019!$B$2:$E$873,4,0),"")</f>
        <v/>
      </c>
      <c r="X2728" s="19" t="str">
        <f>IFERROR(VLOOKUP(F2728,国RL2019!$B$2:$E$873,3,0),"")</f>
        <v/>
      </c>
      <c r="Y2728" s="19" t="str">
        <f>IFERROR(VLOOKUP(F2728,国RL2017!$B$2:$E$870,4,0),"")</f>
        <v/>
      </c>
      <c r="Z2728" s="19" t="str">
        <f>IFERROR(VLOOKUP(F2728,国RL2017!$B$2:$E$870,3,0),"")</f>
        <v/>
      </c>
      <c r="AA2728" s="19" t="str">
        <f>IFERROR(VLOOKUP(F2728,国RL2006!$B$2:$E$567,4,0),"")</f>
        <v/>
      </c>
      <c r="AB2728" s="19" t="str">
        <f>IFERROR(VLOOKUP(F2728,国RL2006!$B$2:$E$567,3,0),"")</f>
        <v/>
      </c>
    </row>
    <row r="2729" spans="1:28" x14ac:dyDescent="0.15">
      <c r="A2729" s="16">
        <v>2728</v>
      </c>
      <c r="B2729" s="24">
        <v>2018</v>
      </c>
      <c r="C2729" s="53">
        <v>7</v>
      </c>
      <c r="D2729" s="53">
        <v>1</v>
      </c>
      <c r="E2729" s="53" t="s">
        <v>4159</v>
      </c>
      <c r="F2729" s="53" t="s">
        <v>24</v>
      </c>
      <c r="G2729" s="53" t="str">
        <f>VLOOKUP(F2729,'チョウnlist_Bu+Idx'!$A$2:$G$779,7,FALSE)</f>
        <v>シジミチョウ科</v>
      </c>
      <c r="L2729" s="53">
        <v>1</v>
      </c>
      <c r="M2729" s="52">
        <v>1</v>
      </c>
      <c r="O2729" s="18" t="str">
        <f>IFERROR(VLOOKUP(F2729,'（鳥類・チョウ）vlookup関数用'!$D$35:$F$38,3,0),"")</f>
        <v/>
      </c>
      <c r="P2729" s="18" t="str">
        <f>IFERROR(VLOOKUP(F2729,特定外来生物!$A$3:$G$24,7,0),"")</f>
        <v/>
      </c>
      <c r="Q2729" s="17" t="str">
        <f>IFERROR(VLOOKUP(F2729,県RL2019!$B$2:$H$605,4,0),"")</f>
        <v/>
      </c>
      <c r="R2729" s="17" t="str">
        <f>IFERROR(VLOOKUP(F2729,県RL2019!$B$2:$H$605,5,0),"")</f>
        <v/>
      </c>
      <c r="S2729" s="17" t="str">
        <f>IFERROR(VLOOKUP(F2729,県RL2011!$F$3:$H$906,2,0),"")</f>
        <v/>
      </c>
      <c r="T2729" s="17" t="str">
        <f>IFERROR(VLOOKUP(F2729,県RL2011!$F$3:$H$906,3,0),"")</f>
        <v/>
      </c>
      <c r="U2729" s="150" t="str">
        <f>IFERROR(VLOOKUP(F2729,国RL2020!$B$2:$E$878,4,0),"")</f>
        <v/>
      </c>
      <c r="V2729" s="150" t="str">
        <f>IFERROR(VLOOKUP(F2729,国RL2020!$B$2:$E$878,3,0),"")</f>
        <v/>
      </c>
      <c r="W2729" s="19" t="str">
        <f>IFERROR(VLOOKUP(F2729,国RL2019!$B$2:$E$873,4,0),"")</f>
        <v/>
      </c>
      <c r="X2729" s="19" t="str">
        <f>IFERROR(VLOOKUP(F2729,国RL2019!$B$2:$E$873,3,0),"")</f>
        <v/>
      </c>
      <c r="Y2729" s="19" t="str">
        <f>IFERROR(VLOOKUP(F2729,国RL2017!$B$2:$E$870,4,0),"")</f>
        <v/>
      </c>
      <c r="Z2729" s="19" t="str">
        <f>IFERROR(VLOOKUP(F2729,国RL2017!$B$2:$E$870,3,0),"")</f>
        <v/>
      </c>
      <c r="AA2729" s="19" t="str">
        <f>IFERROR(VLOOKUP(F2729,国RL2006!$B$2:$E$567,4,0),"")</f>
        <v/>
      </c>
      <c r="AB2729" s="19" t="str">
        <f>IFERROR(VLOOKUP(F2729,国RL2006!$B$2:$E$567,3,0),"")</f>
        <v/>
      </c>
    </row>
    <row r="2730" spans="1:28" x14ac:dyDescent="0.15">
      <c r="A2730" s="16">
        <v>2729</v>
      </c>
      <c r="B2730" s="24">
        <v>2018</v>
      </c>
      <c r="C2730" s="53">
        <v>7</v>
      </c>
      <c r="D2730" s="53">
        <v>1</v>
      </c>
      <c r="E2730" s="53" t="s">
        <v>4159</v>
      </c>
      <c r="F2730" s="53" t="s">
        <v>29</v>
      </c>
      <c r="G2730" s="53" t="str">
        <f>VLOOKUP(F2730,'チョウnlist_Bu+Idx'!$A$2:$G$779,7,FALSE)</f>
        <v>シジミチョウ科</v>
      </c>
      <c r="H2730" s="53">
        <v>1</v>
      </c>
      <c r="J2730" s="53">
        <v>2</v>
      </c>
      <c r="K2730" s="53">
        <v>2</v>
      </c>
      <c r="L2730" s="53">
        <v>17</v>
      </c>
      <c r="M2730" s="52">
        <v>22</v>
      </c>
      <c r="O2730" s="18" t="str">
        <f>IFERROR(VLOOKUP(F2730,'（鳥類・チョウ）vlookup関数用'!$D$35:$F$38,3,0),"")</f>
        <v/>
      </c>
      <c r="P2730" s="18" t="str">
        <f>IFERROR(VLOOKUP(F2730,特定外来生物!$A$3:$G$24,7,0),"")</f>
        <v/>
      </c>
      <c r="Q2730" s="17" t="str">
        <f>IFERROR(VLOOKUP(F2730,県RL2019!$B$2:$H$605,4,0),"")</f>
        <v/>
      </c>
      <c r="R2730" s="17" t="str">
        <f>IFERROR(VLOOKUP(F2730,県RL2019!$B$2:$H$605,5,0),"")</f>
        <v/>
      </c>
      <c r="S2730" s="17" t="str">
        <f>IFERROR(VLOOKUP(F2730,県RL2011!$F$3:$H$906,2,0),"")</f>
        <v/>
      </c>
      <c r="T2730" s="17" t="str">
        <f>IFERROR(VLOOKUP(F2730,県RL2011!$F$3:$H$906,3,0),"")</f>
        <v/>
      </c>
      <c r="U2730" s="150" t="str">
        <f>IFERROR(VLOOKUP(F2730,国RL2020!$B$2:$E$878,4,0),"")</f>
        <v/>
      </c>
      <c r="V2730" s="150" t="str">
        <f>IFERROR(VLOOKUP(F2730,国RL2020!$B$2:$E$878,3,0),"")</f>
        <v/>
      </c>
      <c r="W2730" s="19" t="str">
        <f>IFERROR(VLOOKUP(F2730,国RL2019!$B$2:$E$873,4,0),"")</f>
        <v/>
      </c>
      <c r="X2730" s="19" t="str">
        <f>IFERROR(VLOOKUP(F2730,国RL2019!$B$2:$E$873,3,0),"")</f>
        <v/>
      </c>
      <c r="Y2730" s="19" t="str">
        <f>IFERROR(VLOOKUP(F2730,国RL2017!$B$2:$E$870,4,0),"")</f>
        <v/>
      </c>
      <c r="Z2730" s="19" t="str">
        <f>IFERROR(VLOOKUP(F2730,国RL2017!$B$2:$E$870,3,0),"")</f>
        <v/>
      </c>
      <c r="AA2730" s="19" t="str">
        <f>IFERROR(VLOOKUP(F2730,国RL2006!$B$2:$E$567,4,0),"")</f>
        <v/>
      </c>
      <c r="AB2730" s="19" t="str">
        <f>IFERROR(VLOOKUP(F2730,国RL2006!$B$2:$E$567,3,0),"")</f>
        <v/>
      </c>
    </row>
    <row r="2731" spans="1:28" x14ac:dyDescent="0.15">
      <c r="A2731" s="16">
        <v>2730</v>
      </c>
      <c r="B2731" s="24">
        <v>2018</v>
      </c>
      <c r="C2731" s="53">
        <v>7</v>
      </c>
      <c r="D2731" s="53">
        <v>1</v>
      </c>
      <c r="E2731" s="53" t="s">
        <v>4159</v>
      </c>
      <c r="F2731" s="53" t="s">
        <v>35</v>
      </c>
      <c r="G2731" s="53" t="str">
        <f>VLOOKUP(F2731,'チョウnlist_Bu+Idx'!$A$2:$G$779,7,FALSE)</f>
        <v>シジミチョウ科</v>
      </c>
      <c r="L2731" s="53">
        <v>1</v>
      </c>
      <c r="M2731" s="52">
        <v>1</v>
      </c>
      <c r="O2731" s="18" t="str">
        <f>IFERROR(VLOOKUP(F2731,'（鳥類・チョウ）vlookup関数用'!$D$35:$F$38,3,0),"")</f>
        <v/>
      </c>
      <c r="P2731" s="18" t="str">
        <f>IFERROR(VLOOKUP(F2731,特定外来生物!$A$3:$G$24,7,0),"")</f>
        <v/>
      </c>
      <c r="Q2731" s="17" t="str">
        <f>IFERROR(VLOOKUP(F2731,県RL2019!$B$2:$H$605,4,0),"")</f>
        <v/>
      </c>
      <c r="R2731" s="17" t="str">
        <f>IFERROR(VLOOKUP(F2731,県RL2019!$B$2:$H$605,5,0),"")</f>
        <v/>
      </c>
      <c r="S2731" s="17" t="str">
        <f>IFERROR(VLOOKUP(F2731,県RL2011!$F$3:$H$906,2,0),"")</f>
        <v/>
      </c>
      <c r="T2731" s="17" t="str">
        <f>IFERROR(VLOOKUP(F2731,県RL2011!$F$3:$H$906,3,0),"")</f>
        <v/>
      </c>
      <c r="U2731" s="150" t="str">
        <f>IFERROR(VLOOKUP(F2731,国RL2020!$B$2:$E$878,4,0),"")</f>
        <v/>
      </c>
      <c r="V2731" s="150" t="str">
        <f>IFERROR(VLOOKUP(F2731,国RL2020!$B$2:$E$878,3,0),"")</f>
        <v/>
      </c>
      <c r="W2731" s="19" t="str">
        <f>IFERROR(VLOOKUP(F2731,国RL2019!$B$2:$E$873,4,0),"")</f>
        <v/>
      </c>
      <c r="X2731" s="19" t="str">
        <f>IFERROR(VLOOKUP(F2731,国RL2019!$B$2:$E$873,3,0),"")</f>
        <v/>
      </c>
      <c r="Y2731" s="19" t="str">
        <f>IFERROR(VLOOKUP(F2731,国RL2017!$B$2:$E$870,4,0),"")</f>
        <v/>
      </c>
      <c r="Z2731" s="19" t="str">
        <f>IFERROR(VLOOKUP(F2731,国RL2017!$B$2:$E$870,3,0),"")</f>
        <v/>
      </c>
      <c r="AA2731" s="19" t="str">
        <f>IFERROR(VLOOKUP(F2731,国RL2006!$B$2:$E$567,4,0),"")</f>
        <v/>
      </c>
      <c r="AB2731" s="19" t="str">
        <f>IFERROR(VLOOKUP(F2731,国RL2006!$B$2:$E$567,3,0),"")</f>
        <v/>
      </c>
    </row>
    <row r="2732" spans="1:28" x14ac:dyDescent="0.15">
      <c r="A2732" s="16">
        <v>2731</v>
      </c>
      <c r="B2732" s="24">
        <v>2018</v>
      </c>
      <c r="C2732" s="53">
        <v>7</v>
      </c>
      <c r="D2732" s="53">
        <v>1</v>
      </c>
      <c r="E2732" s="53" t="s">
        <v>4159</v>
      </c>
      <c r="F2732" s="53" t="s">
        <v>38</v>
      </c>
      <c r="G2732" s="53" t="str">
        <f>VLOOKUP(F2732,'チョウnlist_Bu+Idx'!$A$2:$G$779,7,FALSE)</f>
        <v>シジミチョウ科</v>
      </c>
      <c r="H2732" s="53">
        <v>2</v>
      </c>
      <c r="I2732" s="53">
        <v>1</v>
      </c>
      <c r="J2732" s="53">
        <v>4</v>
      </c>
      <c r="K2732" s="53">
        <v>3</v>
      </c>
      <c r="L2732" s="53">
        <v>1</v>
      </c>
      <c r="M2732" s="52">
        <v>11</v>
      </c>
      <c r="O2732" s="18" t="str">
        <f>IFERROR(VLOOKUP(F2732,'（鳥類・チョウ）vlookup関数用'!$D$35:$F$38,3,0),"")</f>
        <v/>
      </c>
      <c r="P2732" s="18" t="str">
        <f>IFERROR(VLOOKUP(F2732,特定外来生物!$A$3:$G$24,7,0),"")</f>
        <v/>
      </c>
      <c r="Q2732" s="17" t="str">
        <f>IFERROR(VLOOKUP(F2732,県RL2019!$B$2:$H$605,4,0),"")</f>
        <v/>
      </c>
      <c r="R2732" s="17" t="str">
        <f>IFERROR(VLOOKUP(F2732,県RL2019!$B$2:$H$605,5,0),"")</f>
        <v/>
      </c>
      <c r="S2732" s="17" t="str">
        <f>IFERROR(VLOOKUP(F2732,県RL2011!$F$3:$H$906,2,0),"")</f>
        <v/>
      </c>
      <c r="T2732" s="17" t="str">
        <f>IFERROR(VLOOKUP(F2732,県RL2011!$F$3:$H$906,3,0),"")</f>
        <v/>
      </c>
      <c r="U2732" s="150" t="str">
        <f>IFERROR(VLOOKUP(F2732,国RL2020!$B$2:$E$878,4,0),"")</f>
        <v/>
      </c>
      <c r="V2732" s="150" t="str">
        <f>IFERROR(VLOOKUP(F2732,国RL2020!$B$2:$E$878,3,0),"")</f>
        <v/>
      </c>
      <c r="W2732" s="19" t="str">
        <f>IFERROR(VLOOKUP(F2732,国RL2019!$B$2:$E$873,4,0),"")</f>
        <v/>
      </c>
      <c r="X2732" s="19" t="str">
        <f>IFERROR(VLOOKUP(F2732,国RL2019!$B$2:$E$873,3,0),"")</f>
        <v/>
      </c>
      <c r="Y2732" s="19" t="str">
        <f>IFERROR(VLOOKUP(F2732,国RL2017!$B$2:$E$870,4,0),"")</f>
        <v/>
      </c>
      <c r="Z2732" s="19" t="str">
        <f>IFERROR(VLOOKUP(F2732,国RL2017!$B$2:$E$870,3,0),"")</f>
        <v/>
      </c>
      <c r="AA2732" s="19" t="str">
        <f>IFERROR(VLOOKUP(F2732,国RL2006!$B$2:$E$567,4,0),"")</f>
        <v/>
      </c>
      <c r="AB2732" s="19" t="str">
        <f>IFERROR(VLOOKUP(F2732,国RL2006!$B$2:$E$567,3,0),"")</f>
        <v/>
      </c>
    </row>
    <row r="2733" spans="1:28" x14ac:dyDescent="0.15">
      <c r="A2733" s="16">
        <v>2732</v>
      </c>
      <c r="B2733" s="24">
        <v>2018</v>
      </c>
      <c r="C2733" s="53">
        <v>7</v>
      </c>
      <c r="D2733" s="53">
        <v>1</v>
      </c>
      <c r="E2733" s="53" t="s">
        <v>4159</v>
      </c>
      <c r="F2733" s="53" t="s">
        <v>32</v>
      </c>
      <c r="G2733" s="53" t="str">
        <f>VLOOKUP(F2733,'チョウnlist_Bu+Idx'!$A$2:$G$779,7,FALSE)</f>
        <v>タテハチョウ科</v>
      </c>
      <c r="J2733" s="53">
        <v>1</v>
      </c>
      <c r="L2733" s="53">
        <v>1</v>
      </c>
      <c r="M2733" s="52">
        <v>2</v>
      </c>
      <c r="O2733" s="18" t="str">
        <f>IFERROR(VLOOKUP(F2733,'（鳥類・チョウ）vlookup関数用'!$D$35:$F$38,3,0),"")</f>
        <v/>
      </c>
      <c r="P2733" s="18" t="str">
        <f>IFERROR(VLOOKUP(F2733,特定外来生物!$A$3:$G$24,7,0),"")</f>
        <v/>
      </c>
      <c r="Q2733" s="17" t="str">
        <f>IFERROR(VLOOKUP(F2733,県RL2019!$B$2:$H$605,4,0),"")</f>
        <v/>
      </c>
      <c r="R2733" s="17" t="str">
        <f>IFERROR(VLOOKUP(F2733,県RL2019!$B$2:$H$605,5,0),"")</f>
        <v/>
      </c>
      <c r="S2733" s="17" t="str">
        <f>IFERROR(VLOOKUP(F2733,県RL2011!$F$3:$H$906,2,0),"")</f>
        <v/>
      </c>
      <c r="T2733" s="17" t="str">
        <f>IFERROR(VLOOKUP(F2733,県RL2011!$F$3:$H$906,3,0),"")</f>
        <v/>
      </c>
      <c r="U2733" s="150" t="str">
        <f>IFERROR(VLOOKUP(F2733,国RL2020!$B$2:$E$878,4,0),"")</f>
        <v/>
      </c>
      <c r="V2733" s="150" t="str">
        <f>IFERROR(VLOOKUP(F2733,国RL2020!$B$2:$E$878,3,0),"")</f>
        <v/>
      </c>
      <c r="W2733" s="19" t="str">
        <f>IFERROR(VLOOKUP(F2733,国RL2019!$B$2:$E$873,4,0),"")</f>
        <v/>
      </c>
      <c r="X2733" s="19" t="str">
        <f>IFERROR(VLOOKUP(F2733,国RL2019!$B$2:$E$873,3,0),"")</f>
        <v/>
      </c>
      <c r="Y2733" s="19" t="str">
        <f>IFERROR(VLOOKUP(F2733,国RL2017!$B$2:$E$870,4,0),"")</f>
        <v/>
      </c>
      <c r="Z2733" s="19" t="str">
        <f>IFERROR(VLOOKUP(F2733,国RL2017!$B$2:$E$870,3,0),"")</f>
        <v/>
      </c>
      <c r="AA2733" s="19" t="str">
        <f>IFERROR(VLOOKUP(F2733,国RL2006!$B$2:$E$567,4,0),"")</f>
        <v/>
      </c>
      <c r="AB2733" s="19" t="str">
        <f>IFERROR(VLOOKUP(F2733,国RL2006!$B$2:$E$567,3,0),"")</f>
        <v/>
      </c>
    </row>
    <row r="2734" spans="1:28" x14ac:dyDescent="0.15">
      <c r="A2734" s="16">
        <v>2733</v>
      </c>
      <c r="B2734" s="24">
        <v>2018</v>
      </c>
      <c r="C2734" s="53">
        <v>7</v>
      </c>
      <c r="D2734" s="53">
        <v>1</v>
      </c>
      <c r="E2734" s="53" t="s">
        <v>4159</v>
      </c>
      <c r="F2734" s="53" t="s">
        <v>30</v>
      </c>
      <c r="G2734" s="53" t="str">
        <f>VLOOKUP(F2734,'チョウnlist_Bu+Idx'!$A$2:$G$779,7,FALSE)</f>
        <v>タテハチョウ科</v>
      </c>
      <c r="H2734" s="53">
        <v>1</v>
      </c>
      <c r="M2734" s="52">
        <v>1</v>
      </c>
      <c r="O2734" s="18" t="str">
        <f>IFERROR(VLOOKUP(F2734,'（鳥類・チョウ）vlookup関数用'!$D$35:$F$38,3,0),"")</f>
        <v/>
      </c>
      <c r="P2734" s="18" t="str">
        <f>IFERROR(VLOOKUP(F2734,特定外来生物!$A$3:$G$24,7,0),"")</f>
        <v/>
      </c>
      <c r="Q2734" s="17" t="str">
        <f>IFERROR(VLOOKUP(F2734,県RL2019!$B$2:$H$605,4,0),"")</f>
        <v/>
      </c>
      <c r="R2734" s="17" t="str">
        <f>IFERROR(VLOOKUP(F2734,県RL2019!$B$2:$H$605,5,0),"")</f>
        <v/>
      </c>
      <c r="S2734" s="17" t="str">
        <f>IFERROR(VLOOKUP(F2734,県RL2011!$F$3:$H$906,2,0),"")</f>
        <v/>
      </c>
      <c r="T2734" s="17" t="str">
        <f>IFERROR(VLOOKUP(F2734,県RL2011!$F$3:$H$906,3,0),"")</f>
        <v/>
      </c>
      <c r="U2734" s="150" t="str">
        <f>IFERROR(VLOOKUP(F2734,国RL2020!$B$2:$E$878,4,0),"")</f>
        <v/>
      </c>
      <c r="V2734" s="150" t="str">
        <f>IFERROR(VLOOKUP(F2734,国RL2020!$B$2:$E$878,3,0),"")</f>
        <v/>
      </c>
      <c r="W2734" s="19" t="str">
        <f>IFERROR(VLOOKUP(F2734,国RL2019!$B$2:$E$873,4,0),"")</f>
        <v/>
      </c>
      <c r="X2734" s="19" t="str">
        <f>IFERROR(VLOOKUP(F2734,国RL2019!$B$2:$E$873,3,0),"")</f>
        <v/>
      </c>
      <c r="Y2734" s="19" t="str">
        <f>IFERROR(VLOOKUP(F2734,国RL2017!$B$2:$E$870,4,0),"")</f>
        <v/>
      </c>
      <c r="Z2734" s="19" t="str">
        <f>IFERROR(VLOOKUP(F2734,国RL2017!$B$2:$E$870,3,0),"")</f>
        <v/>
      </c>
      <c r="AA2734" s="19" t="str">
        <f>IFERROR(VLOOKUP(F2734,国RL2006!$B$2:$E$567,4,0),"")</f>
        <v/>
      </c>
      <c r="AB2734" s="19" t="str">
        <f>IFERROR(VLOOKUP(F2734,国RL2006!$B$2:$E$567,3,0),"")</f>
        <v/>
      </c>
    </row>
    <row r="2735" spans="1:28" x14ac:dyDescent="0.15">
      <c r="A2735" s="16">
        <v>2734</v>
      </c>
      <c r="B2735" s="24">
        <v>2018</v>
      </c>
      <c r="C2735" s="53">
        <v>7</v>
      </c>
      <c r="D2735" s="53">
        <v>1</v>
      </c>
      <c r="E2735" s="53" t="s">
        <v>4159</v>
      </c>
      <c r="F2735" s="53" t="s">
        <v>34</v>
      </c>
      <c r="G2735" s="53" t="str">
        <f>VLOOKUP(F2735,'チョウnlist_Bu+Idx'!$A$2:$G$779,7,FALSE)</f>
        <v>タテハチョウ科</v>
      </c>
      <c r="H2735" s="53">
        <v>1</v>
      </c>
      <c r="L2735" s="53">
        <v>1</v>
      </c>
      <c r="M2735" s="52">
        <v>2</v>
      </c>
      <c r="O2735" s="18" t="str">
        <f>IFERROR(VLOOKUP(F2735,'（鳥類・チョウ）vlookup関数用'!$D$35:$F$38,3,0),"")</f>
        <v/>
      </c>
      <c r="P2735" s="18" t="str">
        <f>IFERROR(VLOOKUP(F2735,特定外来生物!$A$3:$G$24,7,0),"")</f>
        <v/>
      </c>
      <c r="Q2735" s="17" t="str">
        <f>IFERROR(VLOOKUP(F2735,県RL2019!$B$2:$H$605,4,0),"")</f>
        <v/>
      </c>
      <c r="R2735" s="17" t="str">
        <f>IFERROR(VLOOKUP(F2735,県RL2019!$B$2:$H$605,5,0),"")</f>
        <v/>
      </c>
      <c r="S2735" s="17" t="str">
        <f>IFERROR(VLOOKUP(F2735,県RL2011!$F$3:$H$906,2,0),"")</f>
        <v/>
      </c>
      <c r="T2735" s="17" t="str">
        <f>IFERROR(VLOOKUP(F2735,県RL2011!$F$3:$H$906,3,0),"")</f>
        <v/>
      </c>
      <c r="U2735" s="150" t="str">
        <f>IFERROR(VLOOKUP(F2735,国RL2020!$B$2:$E$878,4,0),"")</f>
        <v/>
      </c>
      <c r="V2735" s="150" t="str">
        <f>IFERROR(VLOOKUP(F2735,国RL2020!$B$2:$E$878,3,0),"")</f>
        <v/>
      </c>
      <c r="W2735" s="19" t="str">
        <f>IFERROR(VLOOKUP(F2735,国RL2019!$B$2:$E$873,4,0),"")</f>
        <v/>
      </c>
      <c r="X2735" s="19" t="str">
        <f>IFERROR(VLOOKUP(F2735,国RL2019!$B$2:$E$873,3,0),"")</f>
        <v/>
      </c>
      <c r="Y2735" s="19" t="str">
        <f>IFERROR(VLOOKUP(F2735,国RL2017!$B$2:$E$870,4,0),"")</f>
        <v/>
      </c>
      <c r="Z2735" s="19" t="str">
        <f>IFERROR(VLOOKUP(F2735,国RL2017!$B$2:$E$870,3,0),"")</f>
        <v/>
      </c>
      <c r="AA2735" s="19" t="str">
        <f>IFERROR(VLOOKUP(F2735,国RL2006!$B$2:$E$567,4,0),"")</f>
        <v/>
      </c>
      <c r="AB2735" s="19" t="str">
        <f>IFERROR(VLOOKUP(F2735,国RL2006!$B$2:$E$567,3,0),"")</f>
        <v/>
      </c>
    </row>
    <row r="2736" spans="1:28" x14ac:dyDescent="0.15">
      <c r="A2736" s="16">
        <v>2735</v>
      </c>
      <c r="B2736" s="24">
        <v>2018</v>
      </c>
      <c r="C2736" s="53">
        <v>7</v>
      </c>
      <c r="D2736" s="53">
        <v>1</v>
      </c>
      <c r="E2736" s="53" t="s">
        <v>4159</v>
      </c>
      <c r="F2736" s="53" t="s">
        <v>33</v>
      </c>
      <c r="G2736" s="53" t="str">
        <f>VLOOKUP(F2736,'チョウnlist_Bu+Idx'!$A$2:$G$779,7,FALSE)</f>
        <v>タテハチョウ科</v>
      </c>
      <c r="J2736" s="53">
        <v>1</v>
      </c>
      <c r="M2736" s="52">
        <v>1</v>
      </c>
      <c r="O2736" s="18" t="str">
        <f>IFERROR(VLOOKUP(F2736,'（鳥類・チョウ）vlookup関数用'!$D$35:$F$38,3,0),"")</f>
        <v/>
      </c>
      <c r="P2736" s="18" t="str">
        <f>IFERROR(VLOOKUP(F2736,特定外来生物!$A$3:$G$24,7,0),"")</f>
        <v/>
      </c>
      <c r="Q2736" s="17" t="str">
        <f>IFERROR(VLOOKUP(F2736,県RL2019!$B$2:$H$605,4,0),"")</f>
        <v>C</v>
      </c>
      <c r="R2736" s="17" t="str">
        <f>IFERROR(VLOOKUP(F2736,県RL2019!$B$2:$H$605,5,0),"")</f>
        <v>要保護生物</v>
      </c>
      <c r="S2736" s="17" t="str">
        <f>IFERROR(VLOOKUP(F2736,県RL2011!$F$3:$H$906,2,0),"")</f>
        <v/>
      </c>
      <c r="T2736" s="17" t="str">
        <f>IFERROR(VLOOKUP(F2736,県RL2011!$F$3:$H$906,3,0),"")</f>
        <v/>
      </c>
      <c r="U2736" s="150" t="str">
        <f>IFERROR(VLOOKUP(F2736,国RL2020!$B$2:$E$878,4,0),"")</f>
        <v/>
      </c>
      <c r="V2736" s="150" t="str">
        <f>IFERROR(VLOOKUP(F2736,国RL2020!$B$2:$E$878,3,0),"")</f>
        <v/>
      </c>
      <c r="W2736" s="19" t="str">
        <f>IFERROR(VLOOKUP(F2736,国RL2019!$B$2:$E$873,4,0),"")</f>
        <v/>
      </c>
      <c r="X2736" s="19" t="str">
        <f>IFERROR(VLOOKUP(F2736,国RL2019!$B$2:$E$873,3,0),"")</f>
        <v/>
      </c>
      <c r="Y2736" s="19" t="str">
        <f>IFERROR(VLOOKUP(F2736,国RL2017!$B$2:$E$870,4,0),"")</f>
        <v/>
      </c>
      <c r="Z2736" s="19" t="str">
        <f>IFERROR(VLOOKUP(F2736,国RL2017!$B$2:$E$870,3,0),"")</f>
        <v/>
      </c>
      <c r="AA2736" s="19" t="str">
        <f>IFERROR(VLOOKUP(F2736,国RL2006!$B$2:$E$567,4,0),"")</f>
        <v/>
      </c>
      <c r="AB2736" s="19" t="str">
        <f>IFERROR(VLOOKUP(F2736,国RL2006!$B$2:$E$567,3,0),"")</f>
        <v/>
      </c>
    </row>
    <row r="2737" spans="1:28" x14ac:dyDescent="0.15">
      <c r="A2737" s="16">
        <v>2736</v>
      </c>
      <c r="B2737" s="24">
        <v>2018</v>
      </c>
      <c r="C2737" s="53">
        <v>7</v>
      </c>
      <c r="D2737" s="53">
        <v>1</v>
      </c>
      <c r="E2737" s="53" t="s">
        <v>4159</v>
      </c>
      <c r="F2737" s="53" t="s">
        <v>59</v>
      </c>
      <c r="G2737" s="53" t="str">
        <f>VLOOKUP(F2737,'チョウnlist_Bu+Idx'!$A$2:$G$779,7,FALSE)</f>
        <v>タテハチョウ科</v>
      </c>
      <c r="H2737" s="53">
        <v>3</v>
      </c>
      <c r="I2737" s="53">
        <v>2</v>
      </c>
      <c r="J2737" s="53">
        <v>1</v>
      </c>
      <c r="K2737" s="53">
        <v>7</v>
      </c>
      <c r="L2737" s="53">
        <v>6</v>
      </c>
      <c r="M2737" s="52">
        <v>19</v>
      </c>
      <c r="O2737" s="18" t="str">
        <f>IFERROR(VLOOKUP(F2737,'（鳥類・チョウ）vlookup関数用'!$D$35:$F$38,3,0),"")</f>
        <v>重点対策外来種</v>
      </c>
      <c r="P2737" s="18" t="str">
        <f>IFERROR(VLOOKUP(F2737,特定外来生物!$A$3:$G$24,7,0),"")</f>
        <v>特定外来生物</v>
      </c>
      <c r="Q2737" s="17" t="str">
        <f>IFERROR(VLOOKUP(F2737,県RL2019!$B$2:$H$605,4,0),"")</f>
        <v/>
      </c>
      <c r="R2737" s="17" t="str">
        <f>IFERROR(VLOOKUP(F2737,県RL2019!$B$2:$H$605,5,0),"")</f>
        <v/>
      </c>
      <c r="S2737" s="17" t="str">
        <f>IFERROR(VLOOKUP(F2737,県RL2011!$F$3:$H$906,2,0),"")</f>
        <v/>
      </c>
      <c r="T2737" s="17" t="str">
        <f>IFERROR(VLOOKUP(F2737,県RL2011!$F$3:$H$906,3,0),"")</f>
        <v/>
      </c>
      <c r="U2737" s="150" t="str">
        <f>IFERROR(VLOOKUP(F2737,国RL2020!$B$2:$E$878,4,0),"")</f>
        <v/>
      </c>
      <c r="V2737" s="150" t="str">
        <f>IFERROR(VLOOKUP(F2737,国RL2020!$B$2:$E$878,3,0),"")</f>
        <v/>
      </c>
      <c r="W2737" s="19" t="str">
        <f>IFERROR(VLOOKUP(F2737,国RL2019!$B$2:$E$873,4,0),"")</f>
        <v/>
      </c>
      <c r="X2737" s="19" t="str">
        <f>IFERROR(VLOOKUP(F2737,国RL2019!$B$2:$E$873,3,0),"")</f>
        <v/>
      </c>
      <c r="Y2737" s="19" t="str">
        <f>IFERROR(VLOOKUP(F2737,国RL2017!$B$2:$E$870,4,0),"")</f>
        <v/>
      </c>
      <c r="Z2737" s="19" t="str">
        <f>IFERROR(VLOOKUP(F2737,国RL2017!$B$2:$E$870,3,0),"")</f>
        <v/>
      </c>
      <c r="AA2737" s="19" t="str">
        <f>IFERROR(VLOOKUP(F2737,国RL2006!$B$2:$E$567,4,0),"")</f>
        <v/>
      </c>
      <c r="AB2737" s="19" t="str">
        <f>IFERROR(VLOOKUP(F2737,国RL2006!$B$2:$E$567,3,0),"")</f>
        <v/>
      </c>
    </row>
    <row r="2738" spans="1:28" x14ac:dyDescent="0.15">
      <c r="A2738" s="16">
        <v>2737</v>
      </c>
      <c r="B2738" s="24">
        <v>2018</v>
      </c>
      <c r="C2738" s="53">
        <v>7</v>
      </c>
      <c r="D2738" s="53">
        <v>1</v>
      </c>
      <c r="E2738" s="53" t="s">
        <v>4159</v>
      </c>
      <c r="F2738" s="53" t="s">
        <v>51</v>
      </c>
      <c r="G2738" s="53" t="str">
        <f>VLOOKUP(F2738,'チョウnlist_Bu+Idx'!$A$2:$G$779,7,FALSE)</f>
        <v>ジャノメチョウ科</v>
      </c>
      <c r="I2738" s="53">
        <v>2</v>
      </c>
      <c r="M2738" s="52">
        <v>2</v>
      </c>
      <c r="O2738" s="18" t="str">
        <f>IFERROR(VLOOKUP(F2738,'（鳥類・チョウ）vlookup関数用'!$D$35:$F$38,3,0),"")</f>
        <v/>
      </c>
      <c r="P2738" s="18" t="str">
        <f>IFERROR(VLOOKUP(F2738,特定外来生物!$A$3:$G$24,7,0),"")</f>
        <v/>
      </c>
      <c r="Q2738" s="17" t="str">
        <f>IFERROR(VLOOKUP(F2738,県RL2019!$B$2:$H$605,4,0),"")</f>
        <v/>
      </c>
      <c r="R2738" s="17" t="str">
        <f>IFERROR(VLOOKUP(F2738,県RL2019!$B$2:$H$605,5,0),"")</f>
        <v/>
      </c>
      <c r="S2738" s="17" t="str">
        <f>IFERROR(VLOOKUP(F2738,県RL2011!$F$3:$H$906,2,0),"")</f>
        <v/>
      </c>
      <c r="T2738" s="17" t="str">
        <f>IFERROR(VLOOKUP(F2738,県RL2011!$F$3:$H$906,3,0),"")</f>
        <v/>
      </c>
      <c r="U2738" s="150" t="str">
        <f>IFERROR(VLOOKUP(F2738,国RL2020!$B$2:$E$878,4,0),"")</f>
        <v/>
      </c>
      <c r="V2738" s="150" t="str">
        <f>IFERROR(VLOOKUP(F2738,国RL2020!$B$2:$E$878,3,0),"")</f>
        <v/>
      </c>
      <c r="W2738" s="19" t="str">
        <f>IFERROR(VLOOKUP(F2738,国RL2019!$B$2:$E$873,4,0),"")</f>
        <v/>
      </c>
      <c r="X2738" s="19" t="str">
        <f>IFERROR(VLOOKUP(F2738,国RL2019!$B$2:$E$873,3,0),"")</f>
        <v/>
      </c>
      <c r="Y2738" s="19" t="str">
        <f>IFERROR(VLOOKUP(F2738,国RL2017!$B$2:$E$870,4,0),"")</f>
        <v/>
      </c>
      <c r="Z2738" s="19" t="str">
        <f>IFERROR(VLOOKUP(F2738,国RL2017!$B$2:$E$870,3,0),"")</f>
        <v/>
      </c>
      <c r="AA2738" s="19" t="str">
        <f>IFERROR(VLOOKUP(F2738,国RL2006!$B$2:$E$567,4,0),"")</f>
        <v/>
      </c>
      <c r="AB2738" s="19" t="str">
        <f>IFERROR(VLOOKUP(F2738,国RL2006!$B$2:$E$567,3,0),"")</f>
        <v/>
      </c>
    </row>
    <row r="2739" spans="1:28" x14ac:dyDescent="0.15">
      <c r="A2739" s="16">
        <v>2738</v>
      </c>
      <c r="B2739" s="24">
        <v>2018</v>
      </c>
      <c r="C2739" s="53">
        <v>7</v>
      </c>
      <c r="D2739" s="53">
        <v>1</v>
      </c>
      <c r="E2739" s="53" t="s">
        <v>4159</v>
      </c>
      <c r="F2739" s="53" t="s">
        <v>44</v>
      </c>
      <c r="G2739" s="53" t="str">
        <f>VLOOKUP(F2739,'チョウnlist_Bu+Idx'!$A$2:$G$779,7,FALSE)</f>
        <v>セセリチョウ科</v>
      </c>
      <c r="K2739" s="53">
        <v>1</v>
      </c>
      <c r="M2739" s="52">
        <v>1</v>
      </c>
      <c r="O2739" s="18" t="str">
        <f>IFERROR(VLOOKUP(F2739,'（鳥類・チョウ）vlookup関数用'!$D$35:$F$38,3,0),"")</f>
        <v/>
      </c>
      <c r="P2739" s="18" t="str">
        <f>IFERROR(VLOOKUP(F2739,特定外来生物!$A$3:$G$24,7,0),"")</f>
        <v/>
      </c>
      <c r="Q2739" s="17" t="str">
        <f>IFERROR(VLOOKUP(F2739,県RL2019!$B$2:$H$605,4,0),"")</f>
        <v/>
      </c>
      <c r="R2739" s="17" t="str">
        <f>IFERROR(VLOOKUP(F2739,県RL2019!$B$2:$H$605,5,0),"")</f>
        <v/>
      </c>
      <c r="S2739" s="17" t="str">
        <f>IFERROR(VLOOKUP(F2739,県RL2011!$F$3:$H$906,2,0),"")</f>
        <v/>
      </c>
      <c r="T2739" s="17" t="str">
        <f>IFERROR(VLOOKUP(F2739,県RL2011!$F$3:$H$906,3,0),"")</f>
        <v/>
      </c>
      <c r="U2739" s="150" t="str">
        <f>IFERROR(VLOOKUP(F2739,国RL2020!$B$2:$E$878,4,0),"")</f>
        <v/>
      </c>
      <c r="V2739" s="150" t="str">
        <f>IFERROR(VLOOKUP(F2739,国RL2020!$B$2:$E$878,3,0),"")</f>
        <v/>
      </c>
      <c r="W2739" s="19" t="str">
        <f>IFERROR(VLOOKUP(F2739,国RL2019!$B$2:$E$873,4,0),"")</f>
        <v/>
      </c>
      <c r="X2739" s="19" t="str">
        <f>IFERROR(VLOOKUP(F2739,国RL2019!$B$2:$E$873,3,0),"")</f>
        <v/>
      </c>
      <c r="Y2739" s="19" t="str">
        <f>IFERROR(VLOOKUP(F2739,国RL2017!$B$2:$E$870,4,0),"")</f>
        <v/>
      </c>
      <c r="Z2739" s="19" t="str">
        <f>IFERROR(VLOOKUP(F2739,国RL2017!$B$2:$E$870,3,0),"")</f>
        <v/>
      </c>
      <c r="AA2739" s="19" t="str">
        <f>IFERROR(VLOOKUP(F2739,国RL2006!$B$2:$E$567,4,0),"")</f>
        <v/>
      </c>
      <c r="AB2739" s="19" t="str">
        <f>IFERROR(VLOOKUP(F2739,国RL2006!$B$2:$E$567,3,0),"")</f>
        <v/>
      </c>
    </row>
    <row r="2740" spans="1:28" x14ac:dyDescent="0.15">
      <c r="A2740" s="16">
        <v>2739</v>
      </c>
      <c r="B2740" s="24">
        <v>2018</v>
      </c>
      <c r="C2740" s="53">
        <v>4</v>
      </c>
      <c r="D2740" s="53">
        <v>6</v>
      </c>
      <c r="E2740" s="53" t="s">
        <v>4160</v>
      </c>
      <c r="F2740" s="53" t="s">
        <v>13</v>
      </c>
      <c r="G2740" s="53" t="str">
        <f>VLOOKUP(F2740,'チョウnlist_Bu+Idx'!$A$2:$G$779,7,FALSE)</f>
        <v>アゲハチョウ科</v>
      </c>
      <c r="H2740" s="53">
        <v>1</v>
      </c>
      <c r="J2740" s="53">
        <v>2</v>
      </c>
      <c r="M2740" s="52">
        <v>3</v>
      </c>
      <c r="O2740" s="18" t="str">
        <f>IFERROR(VLOOKUP(F2740,'（鳥類・チョウ）vlookup関数用'!$D$35:$F$38,3,0),"")</f>
        <v/>
      </c>
      <c r="P2740" s="18" t="str">
        <f>IFERROR(VLOOKUP(F2740,特定外来生物!$A$3:$G$24,7,0),"")</f>
        <v/>
      </c>
      <c r="Q2740" s="17" t="str">
        <f>IFERROR(VLOOKUP(F2740,県RL2019!$B$2:$H$605,4,0),"")</f>
        <v/>
      </c>
      <c r="R2740" s="17" t="str">
        <f>IFERROR(VLOOKUP(F2740,県RL2019!$B$2:$H$605,5,0),"")</f>
        <v/>
      </c>
      <c r="S2740" s="17" t="str">
        <f>IFERROR(VLOOKUP(F2740,県RL2011!$F$3:$H$906,2,0),"")</f>
        <v/>
      </c>
      <c r="T2740" s="17" t="str">
        <f>IFERROR(VLOOKUP(F2740,県RL2011!$F$3:$H$906,3,0),"")</f>
        <v/>
      </c>
      <c r="U2740" s="150" t="str">
        <f>IFERROR(VLOOKUP(F2740,国RL2020!$B$2:$E$878,4,0),"")</f>
        <v/>
      </c>
      <c r="V2740" s="150" t="str">
        <f>IFERROR(VLOOKUP(F2740,国RL2020!$B$2:$E$878,3,0),"")</f>
        <v/>
      </c>
      <c r="W2740" s="19" t="str">
        <f>IFERROR(VLOOKUP(F2740,国RL2019!$B$2:$E$873,4,0),"")</f>
        <v/>
      </c>
      <c r="X2740" s="19" t="str">
        <f>IFERROR(VLOOKUP(F2740,国RL2019!$B$2:$E$873,3,0),"")</f>
        <v/>
      </c>
      <c r="Y2740" s="19" t="str">
        <f>IFERROR(VLOOKUP(F2740,国RL2017!$B$2:$E$870,4,0),"")</f>
        <v/>
      </c>
      <c r="Z2740" s="19" t="str">
        <f>IFERROR(VLOOKUP(F2740,国RL2017!$B$2:$E$870,3,0),"")</f>
        <v/>
      </c>
      <c r="AA2740" s="19" t="str">
        <f>IFERROR(VLOOKUP(F2740,国RL2006!$B$2:$E$567,4,0),"")</f>
        <v/>
      </c>
      <c r="AB2740" s="19" t="str">
        <f>IFERROR(VLOOKUP(F2740,国RL2006!$B$2:$E$567,3,0),"")</f>
        <v/>
      </c>
    </row>
    <row r="2741" spans="1:28" x14ac:dyDescent="0.15">
      <c r="A2741" s="16">
        <v>2740</v>
      </c>
      <c r="B2741" s="24">
        <v>2018</v>
      </c>
      <c r="C2741" s="53">
        <v>4</v>
      </c>
      <c r="D2741" s="53">
        <v>6</v>
      </c>
      <c r="E2741" s="53" t="s">
        <v>4160</v>
      </c>
      <c r="F2741" s="53" t="s">
        <v>50</v>
      </c>
      <c r="G2741" s="53" t="str">
        <f>VLOOKUP(F2741,'チョウnlist_Bu+Idx'!$A$2:$G$779,7,FALSE)</f>
        <v>アゲハチョウ科</v>
      </c>
      <c r="H2741" s="53">
        <v>1</v>
      </c>
      <c r="I2741" s="53">
        <v>1</v>
      </c>
      <c r="M2741" s="52">
        <v>2</v>
      </c>
      <c r="O2741" s="18" t="str">
        <f>IFERROR(VLOOKUP(F2741,'（鳥類・チョウ）vlookup関数用'!$D$35:$F$38,3,0),"")</f>
        <v/>
      </c>
      <c r="P2741" s="18" t="str">
        <f>IFERROR(VLOOKUP(F2741,特定外来生物!$A$3:$G$24,7,0),"")</f>
        <v/>
      </c>
      <c r="Q2741" s="17" t="str">
        <f>IFERROR(VLOOKUP(F2741,県RL2019!$B$2:$H$605,4,0),"")</f>
        <v/>
      </c>
      <c r="R2741" s="17" t="str">
        <f>IFERROR(VLOOKUP(F2741,県RL2019!$B$2:$H$605,5,0),"")</f>
        <v/>
      </c>
      <c r="S2741" s="17" t="str">
        <f>IFERROR(VLOOKUP(F2741,県RL2011!$F$3:$H$906,2,0),"")</f>
        <v/>
      </c>
      <c r="T2741" s="17" t="str">
        <f>IFERROR(VLOOKUP(F2741,県RL2011!$F$3:$H$906,3,0),"")</f>
        <v/>
      </c>
      <c r="U2741" s="150" t="str">
        <f>IFERROR(VLOOKUP(F2741,国RL2020!$B$2:$E$878,4,0),"")</f>
        <v/>
      </c>
      <c r="V2741" s="150" t="str">
        <f>IFERROR(VLOOKUP(F2741,国RL2020!$B$2:$E$878,3,0),"")</f>
        <v/>
      </c>
      <c r="W2741" s="19" t="str">
        <f>IFERROR(VLOOKUP(F2741,国RL2019!$B$2:$E$873,4,0),"")</f>
        <v/>
      </c>
      <c r="X2741" s="19" t="str">
        <f>IFERROR(VLOOKUP(F2741,国RL2019!$B$2:$E$873,3,0),"")</f>
        <v/>
      </c>
      <c r="Y2741" s="19" t="str">
        <f>IFERROR(VLOOKUP(F2741,国RL2017!$B$2:$E$870,4,0),"")</f>
        <v/>
      </c>
      <c r="Z2741" s="19" t="str">
        <f>IFERROR(VLOOKUP(F2741,国RL2017!$B$2:$E$870,3,0),"")</f>
        <v/>
      </c>
      <c r="AA2741" s="19" t="str">
        <f>IFERROR(VLOOKUP(F2741,国RL2006!$B$2:$E$567,4,0),"")</f>
        <v/>
      </c>
      <c r="AB2741" s="19" t="str">
        <f>IFERROR(VLOOKUP(F2741,国RL2006!$B$2:$E$567,3,0),"")</f>
        <v/>
      </c>
    </row>
    <row r="2742" spans="1:28" x14ac:dyDescent="0.15">
      <c r="A2742" s="16">
        <v>2741</v>
      </c>
      <c r="B2742" s="24">
        <v>2018</v>
      </c>
      <c r="C2742" s="53">
        <v>4</v>
      </c>
      <c r="D2742" s="53">
        <v>6</v>
      </c>
      <c r="E2742" s="53" t="s">
        <v>4160</v>
      </c>
      <c r="F2742" s="53" t="s">
        <v>22</v>
      </c>
      <c r="G2742" s="53" t="str">
        <f>VLOOKUP(F2742,'チョウnlist_Bu+Idx'!$A$2:$G$779,7,FALSE)</f>
        <v>アゲハチョウ科</v>
      </c>
      <c r="J2742" s="53">
        <v>3</v>
      </c>
      <c r="M2742" s="52">
        <v>3</v>
      </c>
      <c r="O2742" s="18" t="str">
        <f>IFERROR(VLOOKUP(F2742,'（鳥類・チョウ）vlookup関数用'!$D$35:$F$38,3,0),"")</f>
        <v/>
      </c>
      <c r="P2742" s="18" t="str">
        <f>IFERROR(VLOOKUP(F2742,特定外来生物!$A$3:$G$24,7,0),"")</f>
        <v/>
      </c>
      <c r="Q2742" s="17" t="str">
        <f>IFERROR(VLOOKUP(F2742,県RL2019!$B$2:$H$605,4,0),"")</f>
        <v/>
      </c>
      <c r="R2742" s="17" t="str">
        <f>IFERROR(VLOOKUP(F2742,県RL2019!$B$2:$H$605,5,0),"")</f>
        <v/>
      </c>
      <c r="S2742" s="17" t="str">
        <f>IFERROR(VLOOKUP(F2742,県RL2011!$F$3:$H$906,2,0),"")</f>
        <v/>
      </c>
      <c r="T2742" s="17" t="str">
        <f>IFERROR(VLOOKUP(F2742,県RL2011!$F$3:$H$906,3,0),"")</f>
        <v/>
      </c>
      <c r="U2742" s="150" t="str">
        <f>IFERROR(VLOOKUP(F2742,国RL2020!$B$2:$E$878,4,0),"")</f>
        <v/>
      </c>
      <c r="V2742" s="150" t="str">
        <f>IFERROR(VLOOKUP(F2742,国RL2020!$B$2:$E$878,3,0),"")</f>
        <v/>
      </c>
      <c r="W2742" s="19" t="str">
        <f>IFERROR(VLOOKUP(F2742,国RL2019!$B$2:$E$873,4,0),"")</f>
        <v/>
      </c>
      <c r="X2742" s="19" t="str">
        <f>IFERROR(VLOOKUP(F2742,国RL2019!$B$2:$E$873,3,0),"")</f>
        <v/>
      </c>
      <c r="Y2742" s="19" t="str">
        <f>IFERROR(VLOOKUP(F2742,国RL2017!$B$2:$E$870,4,0),"")</f>
        <v/>
      </c>
      <c r="Z2742" s="19" t="str">
        <f>IFERROR(VLOOKUP(F2742,国RL2017!$B$2:$E$870,3,0),"")</f>
        <v/>
      </c>
      <c r="AA2742" s="19" t="str">
        <f>IFERROR(VLOOKUP(F2742,国RL2006!$B$2:$E$567,4,0),"")</f>
        <v/>
      </c>
      <c r="AB2742" s="19" t="str">
        <f>IFERROR(VLOOKUP(F2742,国RL2006!$B$2:$E$567,3,0),"")</f>
        <v/>
      </c>
    </row>
    <row r="2743" spans="1:28" x14ac:dyDescent="0.15">
      <c r="A2743" s="16">
        <v>2742</v>
      </c>
      <c r="B2743" s="24">
        <v>2018</v>
      </c>
      <c r="C2743" s="53">
        <v>4</v>
      </c>
      <c r="D2743" s="53">
        <v>6</v>
      </c>
      <c r="E2743" s="53" t="s">
        <v>4160</v>
      </c>
      <c r="F2743" s="53" t="s">
        <v>20</v>
      </c>
      <c r="G2743" s="53" t="str">
        <f>VLOOKUP(F2743,'チョウnlist_Bu+Idx'!$A$2:$G$779,7,FALSE)</f>
        <v>アゲハチョウ科</v>
      </c>
      <c r="J2743" s="53">
        <v>1</v>
      </c>
      <c r="M2743" s="52">
        <v>1</v>
      </c>
      <c r="O2743" s="18" t="str">
        <f>IFERROR(VLOOKUP(F2743,'（鳥類・チョウ）vlookup関数用'!$D$35:$F$38,3,0),"")</f>
        <v/>
      </c>
      <c r="P2743" s="18" t="str">
        <f>IFERROR(VLOOKUP(F2743,特定外来生物!$A$3:$G$24,7,0),"")</f>
        <v/>
      </c>
      <c r="Q2743" s="17" t="str">
        <f>IFERROR(VLOOKUP(F2743,県RL2019!$B$2:$H$605,4,0),"")</f>
        <v/>
      </c>
      <c r="R2743" s="17" t="str">
        <f>IFERROR(VLOOKUP(F2743,県RL2019!$B$2:$H$605,5,0),"")</f>
        <v/>
      </c>
      <c r="S2743" s="17" t="str">
        <f>IFERROR(VLOOKUP(F2743,県RL2011!$F$3:$H$906,2,0),"")</f>
        <v/>
      </c>
      <c r="T2743" s="17" t="str">
        <f>IFERROR(VLOOKUP(F2743,県RL2011!$F$3:$H$906,3,0),"")</f>
        <v/>
      </c>
      <c r="U2743" s="150" t="str">
        <f>IFERROR(VLOOKUP(F2743,国RL2020!$B$2:$E$878,4,0),"")</f>
        <v/>
      </c>
      <c r="V2743" s="150" t="str">
        <f>IFERROR(VLOOKUP(F2743,国RL2020!$B$2:$E$878,3,0),"")</f>
        <v/>
      </c>
      <c r="W2743" s="19" t="str">
        <f>IFERROR(VLOOKUP(F2743,国RL2019!$B$2:$E$873,4,0),"")</f>
        <v/>
      </c>
      <c r="X2743" s="19" t="str">
        <f>IFERROR(VLOOKUP(F2743,国RL2019!$B$2:$E$873,3,0),"")</f>
        <v/>
      </c>
      <c r="Y2743" s="19" t="str">
        <f>IFERROR(VLOOKUP(F2743,国RL2017!$B$2:$E$870,4,0),"")</f>
        <v/>
      </c>
      <c r="Z2743" s="19" t="str">
        <f>IFERROR(VLOOKUP(F2743,国RL2017!$B$2:$E$870,3,0),"")</f>
        <v/>
      </c>
      <c r="AA2743" s="19" t="str">
        <f>IFERROR(VLOOKUP(F2743,国RL2006!$B$2:$E$567,4,0),"")</f>
        <v/>
      </c>
      <c r="AB2743" s="19" t="str">
        <f>IFERROR(VLOOKUP(F2743,国RL2006!$B$2:$E$567,3,0),"")</f>
        <v/>
      </c>
    </row>
    <row r="2744" spans="1:28" x14ac:dyDescent="0.15">
      <c r="A2744" s="16">
        <v>2743</v>
      </c>
      <c r="B2744" s="24">
        <v>2018</v>
      </c>
      <c r="C2744" s="53">
        <v>4</v>
      </c>
      <c r="D2744" s="53">
        <v>6</v>
      </c>
      <c r="E2744" s="53" t="s">
        <v>4160</v>
      </c>
      <c r="F2744" s="53" t="s">
        <v>28</v>
      </c>
      <c r="G2744" s="53" t="str">
        <f>VLOOKUP(F2744,'チョウnlist_Bu+Idx'!$A$2:$G$779,7,FALSE)</f>
        <v>シロチョウ科</v>
      </c>
      <c r="I2744" s="53">
        <v>9</v>
      </c>
      <c r="J2744" s="53">
        <v>5</v>
      </c>
      <c r="M2744" s="52">
        <v>14</v>
      </c>
      <c r="O2744" s="18" t="str">
        <f>IFERROR(VLOOKUP(F2744,'（鳥類・チョウ）vlookup関数用'!$D$35:$F$38,3,0),"")</f>
        <v/>
      </c>
      <c r="P2744" s="18" t="str">
        <f>IFERROR(VLOOKUP(F2744,特定外来生物!$A$3:$G$24,7,0),"")</f>
        <v/>
      </c>
      <c r="Q2744" s="17" t="str">
        <f>IFERROR(VLOOKUP(F2744,県RL2019!$B$2:$H$605,4,0),"")</f>
        <v/>
      </c>
      <c r="R2744" s="17" t="str">
        <f>IFERROR(VLOOKUP(F2744,県RL2019!$B$2:$H$605,5,0),"")</f>
        <v/>
      </c>
      <c r="S2744" s="17" t="str">
        <f>IFERROR(VLOOKUP(F2744,県RL2011!$F$3:$H$906,2,0),"")</f>
        <v/>
      </c>
      <c r="T2744" s="17" t="str">
        <f>IFERROR(VLOOKUP(F2744,県RL2011!$F$3:$H$906,3,0),"")</f>
        <v/>
      </c>
      <c r="U2744" s="150" t="str">
        <f>IFERROR(VLOOKUP(F2744,国RL2020!$B$2:$E$878,4,0),"")</f>
        <v/>
      </c>
      <c r="V2744" s="150" t="str">
        <f>IFERROR(VLOOKUP(F2744,国RL2020!$B$2:$E$878,3,0),"")</f>
        <v/>
      </c>
      <c r="W2744" s="19" t="str">
        <f>IFERROR(VLOOKUP(F2744,国RL2019!$B$2:$E$873,4,0),"")</f>
        <v/>
      </c>
      <c r="X2744" s="19" t="str">
        <f>IFERROR(VLOOKUP(F2744,国RL2019!$B$2:$E$873,3,0),"")</f>
        <v/>
      </c>
      <c r="Y2744" s="19" t="str">
        <f>IFERROR(VLOOKUP(F2744,国RL2017!$B$2:$E$870,4,0),"")</f>
        <v/>
      </c>
      <c r="Z2744" s="19" t="str">
        <f>IFERROR(VLOOKUP(F2744,国RL2017!$B$2:$E$870,3,0),"")</f>
        <v/>
      </c>
      <c r="AA2744" s="19" t="str">
        <f>IFERROR(VLOOKUP(F2744,国RL2006!$B$2:$E$567,4,0),"")</f>
        <v/>
      </c>
      <c r="AB2744" s="19" t="str">
        <f>IFERROR(VLOOKUP(F2744,国RL2006!$B$2:$E$567,3,0),"")</f>
        <v/>
      </c>
    </row>
    <row r="2745" spans="1:28" x14ac:dyDescent="0.15">
      <c r="A2745" s="16">
        <v>2744</v>
      </c>
      <c r="B2745" s="24">
        <v>2018</v>
      </c>
      <c r="C2745" s="53">
        <v>4</v>
      </c>
      <c r="D2745" s="53">
        <v>6</v>
      </c>
      <c r="E2745" s="53" t="s">
        <v>4160</v>
      </c>
      <c r="F2745" s="53" t="s">
        <v>46</v>
      </c>
      <c r="G2745" s="53" t="s">
        <v>4163</v>
      </c>
      <c r="J2745" s="53">
        <v>1</v>
      </c>
      <c r="M2745" s="52">
        <v>1</v>
      </c>
      <c r="O2745" s="18" t="str">
        <f>IFERROR(VLOOKUP(F2745,'（鳥類・チョウ）vlookup関数用'!$D$35:$F$38,3,0),"")</f>
        <v/>
      </c>
      <c r="P2745" s="18" t="str">
        <f>IFERROR(VLOOKUP(F2745,特定外来生物!$A$3:$G$24,7,0),"")</f>
        <v/>
      </c>
      <c r="Q2745" s="17" t="str">
        <f>IFERROR(VLOOKUP(F2745,県RL2019!$B$2:$H$605,4,0),"")</f>
        <v/>
      </c>
      <c r="R2745" s="17" t="str">
        <f>IFERROR(VLOOKUP(F2745,県RL2019!$B$2:$H$605,5,0),"")</f>
        <v/>
      </c>
      <c r="S2745" s="17" t="str">
        <f>IFERROR(VLOOKUP(F2745,県RL2011!$F$3:$H$906,2,0),"")</f>
        <v/>
      </c>
      <c r="T2745" s="17" t="str">
        <f>IFERROR(VLOOKUP(F2745,県RL2011!$F$3:$H$906,3,0),"")</f>
        <v/>
      </c>
      <c r="U2745" s="150" t="str">
        <f>IFERROR(VLOOKUP(F2745,国RL2020!$B$2:$E$878,4,0),"")</f>
        <v/>
      </c>
      <c r="V2745" s="150" t="str">
        <f>IFERROR(VLOOKUP(F2745,国RL2020!$B$2:$E$878,3,0),"")</f>
        <v/>
      </c>
      <c r="W2745" s="19" t="str">
        <f>IFERROR(VLOOKUP(F2745,国RL2019!$B$2:$E$873,4,0),"")</f>
        <v/>
      </c>
      <c r="X2745" s="19" t="str">
        <f>IFERROR(VLOOKUP(F2745,国RL2019!$B$2:$E$873,3,0),"")</f>
        <v/>
      </c>
      <c r="Y2745" s="19" t="str">
        <f>IFERROR(VLOOKUP(F2745,国RL2017!$B$2:$E$870,4,0),"")</f>
        <v/>
      </c>
      <c r="Z2745" s="19" t="str">
        <f>IFERROR(VLOOKUP(F2745,国RL2017!$B$2:$E$870,3,0),"")</f>
        <v/>
      </c>
      <c r="AA2745" s="19" t="str">
        <f>IFERROR(VLOOKUP(F2745,国RL2006!$B$2:$E$567,4,0),"")</f>
        <v/>
      </c>
      <c r="AB2745" s="19" t="str">
        <f>IFERROR(VLOOKUP(F2745,国RL2006!$B$2:$E$567,3,0),"")</f>
        <v/>
      </c>
    </row>
    <row r="2746" spans="1:28" x14ac:dyDescent="0.15">
      <c r="A2746" s="16">
        <v>2745</v>
      </c>
      <c r="B2746" s="24">
        <v>2018</v>
      </c>
      <c r="C2746" s="53">
        <v>4</v>
      </c>
      <c r="D2746" s="53">
        <v>6</v>
      </c>
      <c r="E2746" s="53" t="s">
        <v>4160</v>
      </c>
      <c r="F2746" s="53" t="s">
        <v>48</v>
      </c>
      <c r="G2746" s="53" t="str">
        <f>VLOOKUP(F2746,'チョウnlist_Bu+Idx'!$A$2:$G$779,7,FALSE)</f>
        <v>シロチョウ科</v>
      </c>
      <c r="H2746" s="53">
        <v>11</v>
      </c>
      <c r="I2746" s="53">
        <v>7</v>
      </c>
      <c r="J2746" s="53">
        <v>9</v>
      </c>
      <c r="M2746" s="52">
        <v>27</v>
      </c>
      <c r="O2746" s="18" t="str">
        <f>IFERROR(VLOOKUP(F2746,'（鳥類・チョウ）vlookup関数用'!$D$35:$F$38,3,0),"")</f>
        <v/>
      </c>
      <c r="P2746" s="18" t="str">
        <f>IFERROR(VLOOKUP(F2746,特定外来生物!$A$3:$G$24,7,0),"")</f>
        <v/>
      </c>
      <c r="Q2746" s="17" t="str">
        <f>IFERROR(VLOOKUP(F2746,県RL2019!$B$2:$H$605,4,0),"")</f>
        <v/>
      </c>
      <c r="R2746" s="17" t="str">
        <f>IFERROR(VLOOKUP(F2746,県RL2019!$B$2:$H$605,5,0),"")</f>
        <v/>
      </c>
      <c r="S2746" s="17" t="str">
        <f>IFERROR(VLOOKUP(F2746,県RL2011!$F$3:$H$906,2,0),"")</f>
        <v/>
      </c>
      <c r="T2746" s="17" t="str">
        <f>IFERROR(VLOOKUP(F2746,県RL2011!$F$3:$H$906,3,0),"")</f>
        <v/>
      </c>
      <c r="U2746" s="150" t="str">
        <f>IFERROR(VLOOKUP(F2746,国RL2020!$B$2:$E$878,4,0),"")</f>
        <v/>
      </c>
      <c r="V2746" s="150" t="str">
        <f>IFERROR(VLOOKUP(F2746,国RL2020!$B$2:$E$878,3,0),"")</f>
        <v/>
      </c>
      <c r="W2746" s="19" t="str">
        <f>IFERROR(VLOOKUP(F2746,国RL2019!$B$2:$E$873,4,0),"")</f>
        <v/>
      </c>
      <c r="X2746" s="19" t="str">
        <f>IFERROR(VLOOKUP(F2746,国RL2019!$B$2:$E$873,3,0),"")</f>
        <v/>
      </c>
      <c r="Y2746" s="19" t="str">
        <f>IFERROR(VLOOKUP(F2746,国RL2017!$B$2:$E$870,4,0),"")</f>
        <v/>
      </c>
      <c r="Z2746" s="19" t="str">
        <f>IFERROR(VLOOKUP(F2746,国RL2017!$B$2:$E$870,3,0),"")</f>
        <v/>
      </c>
      <c r="AA2746" s="19" t="str">
        <f>IFERROR(VLOOKUP(F2746,国RL2006!$B$2:$E$567,4,0),"")</f>
        <v/>
      </c>
      <c r="AB2746" s="19" t="str">
        <f>IFERROR(VLOOKUP(F2746,国RL2006!$B$2:$E$567,3,0),"")</f>
        <v/>
      </c>
    </row>
    <row r="2747" spans="1:28" x14ac:dyDescent="0.15">
      <c r="A2747" s="16">
        <v>2746</v>
      </c>
      <c r="B2747" s="24">
        <v>2018</v>
      </c>
      <c r="C2747" s="53">
        <v>4</v>
      </c>
      <c r="D2747" s="53">
        <v>6</v>
      </c>
      <c r="E2747" s="53" t="s">
        <v>4160</v>
      </c>
      <c r="F2747" s="53" t="s">
        <v>27</v>
      </c>
      <c r="G2747" s="53" t="str">
        <f>VLOOKUP(F2747,'チョウnlist_Bu+Idx'!$A$2:$G$779,7,FALSE)</f>
        <v>シジミチョウ科</v>
      </c>
      <c r="H2747" s="53">
        <v>1</v>
      </c>
      <c r="M2747" s="52">
        <v>1</v>
      </c>
      <c r="O2747" s="18" t="str">
        <f>IFERROR(VLOOKUP(F2747,'（鳥類・チョウ）vlookup関数用'!$D$35:$F$38,3,0),"")</f>
        <v/>
      </c>
      <c r="P2747" s="18" t="str">
        <f>IFERROR(VLOOKUP(F2747,特定外来生物!$A$3:$G$24,7,0),"")</f>
        <v/>
      </c>
      <c r="Q2747" s="17" t="str">
        <f>IFERROR(VLOOKUP(F2747,県RL2019!$B$2:$H$605,4,0),"")</f>
        <v/>
      </c>
      <c r="R2747" s="17" t="str">
        <f>IFERROR(VLOOKUP(F2747,県RL2019!$B$2:$H$605,5,0),"")</f>
        <v/>
      </c>
      <c r="S2747" s="17" t="str">
        <f>IFERROR(VLOOKUP(F2747,県RL2011!$F$3:$H$906,2,0),"")</f>
        <v/>
      </c>
      <c r="T2747" s="17" t="str">
        <f>IFERROR(VLOOKUP(F2747,県RL2011!$F$3:$H$906,3,0),"")</f>
        <v/>
      </c>
      <c r="U2747" s="150" t="str">
        <f>IFERROR(VLOOKUP(F2747,国RL2020!$B$2:$E$878,4,0),"")</f>
        <v/>
      </c>
      <c r="V2747" s="150" t="str">
        <f>IFERROR(VLOOKUP(F2747,国RL2020!$B$2:$E$878,3,0),"")</f>
        <v/>
      </c>
      <c r="W2747" s="19" t="str">
        <f>IFERROR(VLOOKUP(F2747,国RL2019!$B$2:$E$873,4,0),"")</f>
        <v/>
      </c>
      <c r="X2747" s="19" t="str">
        <f>IFERROR(VLOOKUP(F2747,国RL2019!$B$2:$E$873,3,0),"")</f>
        <v/>
      </c>
      <c r="Y2747" s="19" t="str">
        <f>IFERROR(VLOOKUP(F2747,国RL2017!$B$2:$E$870,4,0),"")</f>
        <v/>
      </c>
      <c r="Z2747" s="19" t="str">
        <f>IFERROR(VLOOKUP(F2747,国RL2017!$B$2:$E$870,3,0),"")</f>
        <v/>
      </c>
      <c r="AA2747" s="19" t="str">
        <f>IFERROR(VLOOKUP(F2747,国RL2006!$B$2:$E$567,4,0),"")</f>
        <v/>
      </c>
      <c r="AB2747" s="19" t="str">
        <f>IFERROR(VLOOKUP(F2747,国RL2006!$B$2:$E$567,3,0),"")</f>
        <v/>
      </c>
    </row>
    <row r="2748" spans="1:28" x14ac:dyDescent="0.15">
      <c r="A2748" s="16">
        <v>2747</v>
      </c>
      <c r="B2748" s="24">
        <v>2018</v>
      </c>
      <c r="C2748" s="53">
        <v>4</v>
      </c>
      <c r="D2748" s="53">
        <v>6</v>
      </c>
      <c r="E2748" s="53" t="s">
        <v>4160</v>
      </c>
      <c r="F2748" s="53" t="s">
        <v>24</v>
      </c>
      <c r="G2748" s="53" t="str">
        <f>VLOOKUP(F2748,'チョウnlist_Bu+Idx'!$A$2:$G$779,7,FALSE)</f>
        <v>シジミチョウ科</v>
      </c>
      <c r="H2748" s="53">
        <v>13</v>
      </c>
      <c r="I2748" s="53">
        <v>4</v>
      </c>
      <c r="J2748" s="53">
        <v>14</v>
      </c>
      <c r="M2748" s="52">
        <v>31</v>
      </c>
      <c r="O2748" s="18" t="str">
        <f>IFERROR(VLOOKUP(F2748,'（鳥類・チョウ）vlookup関数用'!$D$35:$F$38,3,0),"")</f>
        <v/>
      </c>
      <c r="P2748" s="18" t="str">
        <f>IFERROR(VLOOKUP(F2748,特定外来生物!$A$3:$G$24,7,0),"")</f>
        <v/>
      </c>
      <c r="Q2748" s="17" t="str">
        <f>IFERROR(VLOOKUP(F2748,県RL2019!$B$2:$H$605,4,0),"")</f>
        <v/>
      </c>
      <c r="R2748" s="17" t="str">
        <f>IFERROR(VLOOKUP(F2748,県RL2019!$B$2:$H$605,5,0),"")</f>
        <v/>
      </c>
      <c r="S2748" s="17" t="str">
        <f>IFERROR(VLOOKUP(F2748,県RL2011!$F$3:$H$906,2,0),"")</f>
        <v/>
      </c>
      <c r="T2748" s="17" t="str">
        <f>IFERROR(VLOOKUP(F2748,県RL2011!$F$3:$H$906,3,0),"")</f>
        <v/>
      </c>
      <c r="U2748" s="150" t="str">
        <f>IFERROR(VLOOKUP(F2748,国RL2020!$B$2:$E$878,4,0),"")</f>
        <v/>
      </c>
      <c r="V2748" s="150" t="str">
        <f>IFERROR(VLOOKUP(F2748,国RL2020!$B$2:$E$878,3,0),"")</f>
        <v/>
      </c>
      <c r="W2748" s="19" t="str">
        <f>IFERROR(VLOOKUP(F2748,国RL2019!$B$2:$E$873,4,0),"")</f>
        <v/>
      </c>
      <c r="X2748" s="19" t="str">
        <f>IFERROR(VLOOKUP(F2748,国RL2019!$B$2:$E$873,3,0),"")</f>
        <v/>
      </c>
      <c r="Y2748" s="19" t="str">
        <f>IFERROR(VLOOKUP(F2748,国RL2017!$B$2:$E$870,4,0),"")</f>
        <v/>
      </c>
      <c r="Z2748" s="19" t="str">
        <f>IFERROR(VLOOKUP(F2748,国RL2017!$B$2:$E$870,3,0),"")</f>
        <v/>
      </c>
      <c r="AA2748" s="19" t="str">
        <f>IFERROR(VLOOKUP(F2748,国RL2006!$B$2:$E$567,4,0),"")</f>
        <v/>
      </c>
      <c r="AB2748" s="19" t="str">
        <f>IFERROR(VLOOKUP(F2748,国RL2006!$B$2:$E$567,3,0),"")</f>
        <v/>
      </c>
    </row>
    <row r="2749" spans="1:28" x14ac:dyDescent="0.15">
      <c r="A2749" s="16">
        <v>2748</v>
      </c>
      <c r="B2749" s="24">
        <v>2018</v>
      </c>
      <c r="C2749" s="53">
        <v>4</v>
      </c>
      <c r="D2749" s="53">
        <v>6</v>
      </c>
      <c r="E2749" s="53" t="s">
        <v>4160</v>
      </c>
      <c r="F2749" s="53" t="s">
        <v>29</v>
      </c>
      <c r="G2749" s="53" t="str">
        <f>VLOOKUP(F2749,'チョウnlist_Bu+Idx'!$A$2:$G$779,7,FALSE)</f>
        <v>シジミチョウ科</v>
      </c>
      <c r="H2749" s="53">
        <v>7</v>
      </c>
      <c r="I2749" s="53">
        <v>2</v>
      </c>
      <c r="J2749" s="53">
        <v>2</v>
      </c>
      <c r="M2749" s="52">
        <v>11</v>
      </c>
      <c r="O2749" s="18" t="str">
        <f>IFERROR(VLOOKUP(F2749,'（鳥類・チョウ）vlookup関数用'!$D$35:$F$38,3,0),"")</f>
        <v/>
      </c>
      <c r="P2749" s="18" t="str">
        <f>IFERROR(VLOOKUP(F2749,特定外来生物!$A$3:$G$24,7,0),"")</f>
        <v/>
      </c>
      <c r="Q2749" s="17" t="str">
        <f>IFERROR(VLOOKUP(F2749,県RL2019!$B$2:$H$605,4,0),"")</f>
        <v/>
      </c>
      <c r="R2749" s="17" t="str">
        <f>IFERROR(VLOOKUP(F2749,県RL2019!$B$2:$H$605,5,0),"")</f>
        <v/>
      </c>
      <c r="S2749" s="17" t="str">
        <f>IFERROR(VLOOKUP(F2749,県RL2011!$F$3:$H$906,2,0),"")</f>
        <v/>
      </c>
      <c r="T2749" s="17" t="str">
        <f>IFERROR(VLOOKUP(F2749,県RL2011!$F$3:$H$906,3,0),"")</f>
        <v/>
      </c>
      <c r="U2749" s="150" t="str">
        <f>IFERROR(VLOOKUP(F2749,国RL2020!$B$2:$E$878,4,0),"")</f>
        <v/>
      </c>
      <c r="V2749" s="150" t="str">
        <f>IFERROR(VLOOKUP(F2749,国RL2020!$B$2:$E$878,3,0),"")</f>
        <v/>
      </c>
      <c r="W2749" s="19" t="str">
        <f>IFERROR(VLOOKUP(F2749,国RL2019!$B$2:$E$873,4,0),"")</f>
        <v/>
      </c>
      <c r="X2749" s="19" t="str">
        <f>IFERROR(VLOOKUP(F2749,国RL2019!$B$2:$E$873,3,0),"")</f>
        <v/>
      </c>
      <c r="Y2749" s="19" t="str">
        <f>IFERROR(VLOOKUP(F2749,国RL2017!$B$2:$E$870,4,0),"")</f>
        <v/>
      </c>
      <c r="Z2749" s="19" t="str">
        <f>IFERROR(VLOOKUP(F2749,国RL2017!$B$2:$E$870,3,0),"")</f>
        <v/>
      </c>
      <c r="AA2749" s="19" t="str">
        <f>IFERROR(VLOOKUP(F2749,国RL2006!$B$2:$E$567,4,0),"")</f>
        <v/>
      </c>
      <c r="AB2749" s="19" t="str">
        <f>IFERROR(VLOOKUP(F2749,国RL2006!$B$2:$E$567,3,0),"")</f>
        <v/>
      </c>
    </row>
    <row r="2750" spans="1:28" x14ac:dyDescent="0.15">
      <c r="A2750" s="16">
        <v>2749</v>
      </c>
      <c r="B2750" s="24">
        <v>2018</v>
      </c>
      <c r="C2750" s="53">
        <v>4</v>
      </c>
      <c r="D2750" s="53">
        <v>6</v>
      </c>
      <c r="E2750" s="53" t="s">
        <v>4160</v>
      </c>
      <c r="F2750" s="53" t="s">
        <v>35</v>
      </c>
      <c r="G2750" s="53" t="str">
        <f>VLOOKUP(F2750,'チョウnlist_Bu+Idx'!$A$2:$G$779,7,FALSE)</f>
        <v>シジミチョウ科</v>
      </c>
      <c r="J2750" s="53">
        <v>1</v>
      </c>
      <c r="M2750" s="52">
        <v>1</v>
      </c>
      <c r="O2750" s="18" t="str">
        <f>IFERROR(VLOOKUP(F2750,'（鳥類・チョウ）vlookup関数用'!$D$35:$F$38,3,0),"")</f>
        <v/>
      </c>
      <c r="P2750" s="18" t="str">
        <f>IFERROR(VLOOKUP(F2750,特定外来生物!$A$3:$G$24,7,0),"")</f>
        <v/>
      </c>
      <c r="Q2750" s="17" t="str">
        <f>IFERROR(VLOOKUP(F2750,県RL2019!$B$2:$H$605,4,0),"")</f>
        <v/>
      </c>
      <c r="R2750" s="17" t="str">
        <f>IFERROR(VLOOKUP(F2750,県RL2019!$B$2:$H$605,5,0),"")</f>
        <v/>
      </c>
      <c r="S2750" s="17" t="str">
        <f>IFERROR(VLOOKUP(F2750,県RL2011!$F$3:$H$906,2,0),"")</f>
        <v/>
      </c>
      <c r="T2750" s="17" t="str">
        <f>IFERROR(VLOOKUP(F2750,県RL2011!$F$3:$H$906,3,0),"")</f>
        <v/>
      </c>
      <c r="U2750" s="150" t="str">
        <f>IFERROR(VLOOKUP(F2750,国RL2020!$B$2:$E$878,4,0),"")</f>
        <v/>
      </c>
      <c r="V2750" s="150" t="str">
        <f>IFERROR(VLOOKUP(F2750,国RL2020!$B$2:$E$878,3,0),"")</f>
        <v/>
      </c>
      <c r="W2750" s="19" t="str">
        <f>IFERROR(VLOOKUP(F2750,国RL2019!$B$2:$E$873,4,0),"")</f>
        <v/>
      </c>
      <c r="X2750" s="19" t="str">
        <f>IFERROR(VLOOKUP(F2750,国RL2019!$B$2:$E$873,3,0),"")</f>
        <v/>
      </c>
      <c r="Y2750" s="19" t="str">
        <f>IFERROR(VLOOKUP(F2750,国RL2017!$B$2:$E$870,4,0),"")</f>
        <v/>
      </c>
      <c r="Z2750" s="19" t="str">
        <f>IFERROR(VLOOKUP(F2750,国RL2017!$B$2:$E$870,3,0),"")</f>
        <v/>
      </c>
      <c r="AA2750" s="19" t="str">
        <f>IFERROR(VLOOKUP(F2750,国RL2006!$B$2:$E$567,4,0),"")</f>
        <v/>
      </c>
      <c r="AB2750" s="19" t="str">
        <f>IFERROR(VLOOKUP(F2750,国RL2006!$B$2:$E$567,3,0),"")</f>
        <v/>
      </c>
    </row>
    <row r="2751" spans="1:28" x14ac:dyDescent="0.15">
      <c r="A2751" s="16">
        <v>2750</v>
      </c>
      <c r="B2751" s="24">
        <v>2018</v>
      </c>
      <c r="C2751" s="53">
        <v>4</v>
      </c>
      <c r="D2751" s="53">
        <v>6</v>
      </c>
      <c r="E2751" s="53" t="s">
        <v>4160</v>
      </c>
      <c r="F2751" s="53" t="s">
        <v>38</v>
      </c>
      <c r="G2751" s="53" t="str">
        <f>VLOOKUP(F2751,'チョウnlist_Bu+Idx'!$A$2:$G$779,7,FALSE)</f>
        <v>シジミチョウ科</v>
      </c>
      <c r="J2751" s="53">
        <v>1</v>
      </c>
      <c r="M2751" s="52">
        <v>1</v>
      </c>
      <c r="O2751" s="18" t="str">
        <f>IFERROR(VLOOKUP(F2751,'（鳥類・チョウ）vlookup関数用'!$D$35:$F$38,3,0),"")</f>
        <v/>
      </c>
      <c r="P2751" s="18" t="str">
        <f>IFERROR(VLOOKUP(F2751,特定外来生物!$A$3:$G$24,7,0),"")</f>
        <v/>
      </c>
      <c r="Q2751" s="17" t="str">
        <f>IFERROR(VLOOKUP(F2751,県RL2019!$B$2:$H$605,4,0),"")</f>
        <v/>
      </c>
      <c r="R2751" s="17" t="str">
        <f>IFERROR(VLOOKUP(F2751,県RL2019!$B$2:$H$605,5,0),"")</f>
        <v/>
      </c>
      <c r="S2751" s="17" t="str">
        <f>IFERROR(VLOOKUP(F2751,県RL2011!$F$3:$H$906,2,0),"")</f>
        <v/>
      </c>
      <c r="T2751" s="17" t="str">
        <f>IFERROR(VLOOKUP(F2751,県RL2011!$F$3:$H$906,3,0),"")</f>
        <v/>
      </c>
      <c r="U2751" s="150" t="str">
        <f>IFERROR(VLOOKUP(F2751,国RL2020!$B$2:$E$878,4,0),"")</f>
        <v/>
      </c>
      <c r="V2751" s="150" t="str">
        <f>IFERROR(VLOOKUP(F2751,国RL2020!$B$2:$E$878,3,0),"")</f>
        <v/>
      </c>
      <c r="W2751" s="19" t="str">
        <f>IFERROR(VLOOKUP(F2751,国RL2019!$B$2:$E$873,4,0),"")</f>
        <v/>
      </c>
      <c r="X2751" s="19" t="str">
        <f>IFERROR(VLOOKUP(F2751,国RL2019!$B$2:$E$873,3,0),"")</f>
        <v/>
      </c>
      <c r="Y2751" s="19" t="str">
        <f>IFERROR(VLOOKUP(F2751,国RL2017!$B$2:$E$870,4,0),"")</f>
        <v/>
      </c>
      <c r="Z2751" s="19" t="str">
        <f>IFERROR(VLOOKUP(F2751,国RL2017!$B$2:$E$870,3,0),"")</f>
        <v/>
      </c>
      <c r="AA2751" s="19" t="str">
        <f>IFERROR(VLOOKUP(F2751,国RL2006!$B$2:$E$567,4,0),"")</f>
        <v/>
      </c>
      <c r="AB2751" s="19" t="str">
        <f>IFERROR(VLOOKUP(F2751,国RL2006!$B$2:$E$567,3,0),"")</f>
        <v/>
      </c>
    </row>
    <row r="2752" spans="1:28" x14ac:dyDescent="0.15">
      <c r="A2752" s="16">
        <v>2751</v>
      </c>
      <c r="B2752" s="24">
        <v>2018</v>
      </c>
      <c r="C2752" s="53">
        <v>4</v>
      </c>
      <c r="D2752" s="53">
        <v>6</v>
      </c>
      <c r="E2752" s="53" t="s">
        <v>4160</v>
      </c>
      <c r="F2752" s="53" t="s">
        <v>37</v>
      </c>
      <c r="G2752" s="53" t="str">
        <f>VLOOKUP(F2752,'チョウnlist_Bu+Idx'!$A$2:$G$779,7,FALSE)</f>
        <v>タテハチョウ科</v>
      </c>
      <c r="H2752" s="53">
        <v>2</v>
      </c>
      <c r="J2752" s="53">
        <v>3</v>
      </c>
      <c r="M2752" s="52">
        <v>5</v>
      </c>
      <c r="O2752" s="18" t="str">
        <f>IFERROR(VLOOKUP(F2752,'（鳥類・チョウ）vlookup関数用'!$D$35:$F$38,3,0),"")</f>
        <v/>
      </c>
      <c r="P2752" s="18" t="str">
        <f>IFERROR(VLOOKUP(F2752,特定外来生物!$A$3:$G$24,7,0),"")</f>
        <v/>
      </c>
      <c r="Q2752" s="17" t="str">
        <f>IFERROR(VLOOKUP(F2752,県RL2019!$B$2:$H$605,4,0),"")</f>
        <v/>
      </c>
      <c r="R2752" s="17" t="str">
        <f>IFERROR(VLOOKUP(F2752,県RL2019!$B$2:$H$605,5,0),"")</f>
        <v/>
      </c>
      <c r="S2752" s="17" t="str">
        <f>IFERROR(VLOOKUP(F2752,県RL2011!$F$3:$H$906,2,0),"")</f>
        <v/>
      </c>
      <c r="T2752" s="17" t="str">
        <f>IFERROR(VLOOKUP(F2752,県RL2011!$F$3:$H$906,3,0),"")</f>
        <v/>
      </c>
      <c r="U2752" s="150" t="str">
        <f>IFERROR(VLOOKUP(F2752,国RL2020!$B$2:$E$878,4,0),"")</f>
        <v/>
      </c>
      <c r="V2752" s="150" t="str">
        <f>IFERROR(VLOOKUP(F2752,国RL2020!$B$2:$E$878,3,0),"")</f>
        <v/>
      </c>
      <c r="W2752" s="19" t="str">
        <f>IFERROR(VLOOKUP(F2752,国RL2019!$B$2:$E$873,4,0),"")</f>
        <v/>
      </c>
      <c r="X2752" s="19" t="str">
        <f>IFERROR(VLOOKUP(F2752,国RL2019!$B$2:$E$873,3,0),"")</f>
        <v/>
      </c>
      <c r="Y2752" s="19" t="str">
        <f>IFERROR(VLOOKUP(F2752,国RL2017!$B$2:$E$870,4,0),"")</f>
        <v/>
      </c>
      <c r="Z2752" s="19" t="str">
        <f>IFERROR(VLOOKUP(F2752,国RL2017!$B$2:$E$870,3,0),"")</f>
        <v/>
      </c>
      <c r="AA2752" s="19" t="str">
        <f>IFERROR(VLOOKUP(F2752,国RL2006!$B$2:$E$567,4,0),"")</f>
        <v/>
      </c>
      <c r="AB2752" s="19" t="str">
        <f>IFERROR(VLOOKUP(F2752,国RL2006!$B$2:$E$567,3,0),"")</f>
        <v/>
      </c>
    </row>
    <row r="2753" spans="1:28" x14ac:dyDescent="0.15">
      <c r="A2753" s="16">
        <v>2752</v>
      </c>
      <c r="B2753" s="24">
        <v>2018</v>
      </c>
      <c r="C2753" s="53">
        <v>4</v>
      </c>
      <c r="D2753" s="53">
        <v>6</v>
      </c>
      <c r="E2753" s="53" t="s">
        <v>4160</v>
      </c>
      <c r="F2753" s="53" t="s">
        <v>34</v>
      </c>
      <c r="G2753" s="53" t="str">
        <f>VLOOKUP(F2753,'チョウnlist_Bu+Idx'!$A$2:$G$779,7,FALSE)</f>
        <v>タテハチョウ科</v>
      </c>
      <c r="J2753" s="53">
        <v>2</v>
      </c>
      <c r="M2753" s="52">
        <v>2</v>
      </c>
      <c r="O2753" s="18" t="str">
        <f>IFERROR(VLOOKUP(F2753,'（鳥類・チョウ）vlookup関数用'!$D$35:$F$38,3,0),"")</f>
        <v/>
      </c>
      <c r="P2753" s="18" t="str">
        <f>IFERROR(VLOOKUP(F2753,特定外来生物!$A$3:$G$24,7,0),"")</f>
        <v/>
      </c>
      <c r="Q2753" s="17" t="str">
        <f>IFERROR(VLOOKUP(F2753,県RL2019!$B$2:$H$605,4,0),"")</f>
        <v/>
      </c>
      <c r="R2753" s="17" t="str">
        <f>IFERROR(VLOOKUP(F2753,県RL2019!$B$2:$H$605,5,0),"")</f>
        <v/>
      </c>
      <c r="S2753" s="17" t="str">
        <f>IFERROR(VLOOKUP(F2753,県RL2011!$F$3:$H$906,2,0),"")</f>
        <v/>
      </c>
      <c r="T2753" s="17" t="str">
        <f>IFERROR(VLOOKUP(F2753,県RL2011!$F$3:$H$906,3,0),"")</f>
        <v/>
      </c>
      <c r="U2753" s="150" t="str">
        <f>IFERROR(VLOOKUP(F2753,国RL2020!$B$2:$E$878,4,0),"")</f>
        <v/>
      </c>
      <c r="V2753" s="150" t="str">
        <f>IFERROR(VLOOKUP(F2753,国RL2020!$B$2:$E$878,3,0),"")</f>
        <v/>
      </c>
      <c r="W2753" s="19" t="str">
        <f>IFERROR(VLOOKUP(F2753,国RL2019!$B$2:$E$873,4,0),"")</f>
        <v/>
      </c>
      <c r="X2753" s="19" t="str">
        <f>IFERROR(VLOOKUP(F2753,国RL2019!$B$2:$E$873,3,0),"")</f>
        <v/>
      </c>
      <c r="Y2753" s="19" t="str">
        <f>IFERROR(VLOOKUP(F2753,国RL2017!$B$2:$E$870,4,0),"")</f>
        <v/>
      </c>
      <c r="Z2753" s="19" t="str">
        <f>IFERROR(VLOOKUP(F2753,国RL2017!$B$2:$E$870,3,0),"")</f>
        <v/>
      </c>
      <c r="AA2753" s="19" t="str">
        <f>IFERROR(VLOOKUP(F2753,国RL2006!$B$2:$E$567,4,0),"")</f>
        <v/>
      </c>
      <c r="AB2753" s="19" t="str">
        <f>IFERROR(VLOOKUP(F2753,国RL2006!$B$2:$E$567,3,0),"")</f>
        <v/>
      </c>
    </row>
    <row r="2754" spans="1:28" x14ac:dyDescent="0.15">
      <c r="A2754" s="16">
        <v>2753</v>
      </c>
      <c r="B2754" s="24">
        <v>2018</v>
      </c>
      <c r="C2754" s="53">
        <v>4</v>
      </c>
      <c r="D2754" s="53">
        <v>6</v>
      </c>
      <c r="E2754" s="53" t="s">
        <v>4160</v>
      </c>
      <c r="F2754" s="53" t="s">
        <v>45</v>
      </c>
      <c r="G2754" s="53" t="str">
        <f>VLOOKUP(F2754,'チョウnlist_Bu+Idx'!$A$2:$G$779,7,FALSE)</f>
        <v>ジャノメチョウ科</v>
      </c>
      <c r="H2754" s="53">
        <v>10</v>
      </c>
      <c r="I2754" s="53">
        <v>8</v>
      </c>
      <c r="J2754" s="53">
        <v>29</v>
      </c>
      <c r="M2754" s="52">
        <v>47</v>
      </c>
      <c r="O2754" s="18" t="str">
        <f>IFERROR(VLOOKUP(F2754,'（鳥類・チョウ）vlookup関数用'!$D$35:$F$38,3,0),"")</f>
        <v/>
      </c>
      <c r="P2754" s="18" t="str">
        <f>IFERROR(VLOOKUP(F2754,特定外来生物!$A$3:$G$24,7,0),"")</f>
        <v/>
      </c>
      <c r="Q2754" s="17" t="str">
        <f>IFERROR(VLOOKUP(F2754,県RL2019!$B$2:$H$605,4,0),"")</f>
        <v/>
      </c>
      <c r="R2754" s="17" t="str">
        <f>IFERROR(VLOOKUP(F2754,県RL2019!$B$2:$H$605,5,0),"")</f>
        <v/>
      </c>
      <c r="S2754" s="17" t="str">
        <f>IFERROR(VLOOKUP(F2754,県RL2011!$F$3:$H$906,2,0),"")</f>
        <v/>
      </c>
      <c r="T2754" s="17" t="str">
        <f>IFERROR(VLOOKUP(F2754,県RL2011!$F$3:$H$906,3,0),"")</f>
        <v/>
      </c>
      <c r="U2754" s="150" t="str">
        <f>IFERROR(VLOOKUP(F2754,国RL2020!$B$2:$E$878,4,0),"")</f>
        <v/>
      </c>
      <c r="V2754" s="150" t="str">
        <f>IFERROR(VLOOKUP(F2754,国RL2020!$B$2:$E$878,3,0),"")</f>
        <v/>
      </c>
      <c r="W2754" s="19" t="str">
        <f>IFERROR(VLOOKUP(F2754,国RL2019!$B$2:$E$873,4,0),"")</f>
        <v/>
      </c>
      <c r="X2754" s="19" t="str">
        <f>IFERROR(VLOOKUP(F2754,国RL2019!$B$2:$E$873,3,0),"")</f>
        <v/>
      </c>
      <c r="Y2754" s="19" t="str">
        <f>IFERROR(VLOOKUP(F2754,国RL2017!$B$2:$E$870,4,0),"")</f>
        <v/>
      </c>
      <c r="Z2754" s="19" t="str">
        <f>IFERROR(VLOOKUP(F2754,国RL2017!$B$2:$E$870,3,0),"")</f>
        <v/>
      </c>
      <c r="AA2754" s="19" t="str">
        <f>IFERROR(VLOOKUP(F2754,国RL2006!$B$2:$E$567,4,0),"")</f>
        <v/>
      </c>
      <c r="AB2754" s="19" t="str">
        <f>IFERROR(VLOOKUP(F2754,国RL2006!$B$2:$E$567,3,0),"")</f>
        <v/>
      </c>
    </row>
    <row r="2755" spans="1:28" x14ac:dyDescent="0.15">
      <c r="A2755" s="16">
        <v>2754</v>
      </c>
      <c r="B2755" s="24">
        <v>2018</v>
      </c>
      <c r="C2755" s="53">
        <v>4</v>
      </c>
      <c r="D2755" s="53">
        <v>6</v>
      </c>
      <c r="E2755" s="53" t="s">
        <v>4160</v>
      </c>
      <c r="F2755" s="53" t="s">
        <v>54</v>
      </c>
      <c r="G2755" s="53" t="str">
        <f>VLOOKUP(F2755,'チョウnlist_Bu+Idx'!$A$2:$G$779,7,FALSE)</f>
        <v>セセリチョウ科</v>
      </c>
      <c r="H2755" s="53">
        <v>3</v>
      </c>
      <c r="J2755" s="53">
        <v>1</v>
      </c>
      <c r="M2755" s="52">
        <v>4</v>
      </c>
      <c r="O2755" s="18" t="str">
        <f>IFERROR(VLOOKUP(F2755,'（鳥類・チョウ）vlookup関数用'!$D$35:$F$38,3,0),"")</f>
        <v/>
      </c>
      <c r="P2755" s="18" t="str">
        <f>IFERROR(VLOOKUP(F2755,特定外来生物!$A$3:$G$24,7,0),"")</f>
        <v/>
      </c>
      <c r="Q2755" s="17" t="str">
        <f>IFERROR(VLOOKUP(F2755,県RL2019!$B$2:$H$605,4,0),"")</f>
        <v/>
      </c>
      <c r="R2755" s="17" t="str">
        <f>IFERROR(VLOOKUP(F2755,県RL2019!$B$2:$H$605,5,0),"")</f>
        <v/>
      </c>
      <c r="S2755" s="17" t="str">
        <f>IFERROR(VLOOKUP(F2755,県RL2011!$F$3:$H$906,2,0),"")</f>
        <v>D</v>
      </c>
      <c r="T2755" s="17" t="str">
        <f>IFERROR(VLOOKUP(F2755,県RL2011!$F$3:$H$906,3,0),"")</f>
        <v>一般保護生物</v>
      </c>
      <c r="U2755" s="150" t="str">
        <f>IFERROR(VLOOKUP(F2755,国RL2020!$B$2:$E$878,4,0),"")</f>
        <v>NT</v>
      </c>
      <c r="V2755" s="150" t="str">
        <f>IFERROR(VLOOKUP(F2755,国RL2020!$B$2:$E$878,3,0),"")</f>
        <v>準絶滅危惧</v>
      </c>
      <c r="W2755" s="19" t="str">
        <f>IFERROR(VLOOKUP(F2755,国RL2019!$B$2:$E$873,4,0),"")</f>
        <v>NT</v>
      </c>
      <c r="X2755" s="19" t="str">
        <f>IFERROR(VLOOKUP(F2755,国RL2019!$B$2:$E$873,3,0),"")</f>
        <v>準絶滅危惧</v>
      </c>
      <c r="Y2755" s="19" t="str">
        <f>IFERROR(VLOOKUP(F2755,国RL2017!$B$2:$E$870,4,0),"")</f>
        <v>NT</v>
      </c>
      <c r="Z2755" s="19" t="str">
        <f>IFERROR(VLOOKUP(F2755,国RL2017!$B$2:$E$870,3,0),"")</f>
        <v>準絶滅危惧</v>
      </c>
      <c r="AA2755" s="19" t="str">
        <f>IFERROR(VLOOKUP(F2755,国RL2006!$B$2:$E$567,4,0),"")</f>
        <v>NT</v>
      </c>
      <c r="AB2755" s="19" t="str">
        <f>IFERROR(VLOOKUP(F2755,国RL2006!$B$2:$E$567,3,0),"")</f>
        <v>準絶滅危惧</v>
      </c>
    </row>
    <row r="2756" spans="1:28" x14ac:dyDescent="0.15">
      <c r="A2756" s="16">
        <v>2755</v>
      </c>
      <c r="B2756" s="24">
        <v>2018</v>
      </c>
      <c r="C2756" s="53">
        <v>5</v>
      </c>
      <c r="D2756" s="53">
        <v>6</v>
      </c>
      <c r="E2756" s="53" t="s">
        <v>4160</v>
      </c>
      <c r="F2756" s="53" t="s">
        <v>13</v>
      </c>
      <c r="G2756" s="53" t="str">
        <f>VLOOKUP(F2756,'チョウnlist_Bu+Idx'!$A$2:$G$779,7,FALSE)</f>
        <v>アゲハチョウ科</v>
      </c>
      <c r="H2756" s="53">
        <v>1</v>
      </c>
      <c r="M2756" s="52">
        <v>1</v>
      </c>
      <c r="O2756" s="18" t="str">
        <f>IFERROR(VLOOKUP(F2756,'（鳥類・チョウ）vlookup関数用'!$D$35:$F$38,3,0),"")</f>
        <v/>
      </c>
      <c r="P2756" s="18" t="str">
        <f>IFERROR(VLOOKUP(F2756,特定外来生物!$A$3:$G$24,7,0),"")</f>
        <v/>
      </c>
      <c r="Q2756" s="17" t="str">
        <f>IFERROR(VLOOKUP(F2756,県RL2019!$B$2:$H$605,4,0),"")</f>
        <v/>
      </c>
      <c r="R2756" s="17" t="str">
        <f>IFERROR(VLOOKUP(F2756,県RL2019!$B$2:$H$605,5,0),"")</f>
        <v/>
      </c>
      <c r="S2756" s="17" t="str">
        <f>IFERROR(VLOOKUP(F2756,県RL2011!$F$3:$H$906,2,0),"")</f>
        <v/>
      </c>
      <c r="T2756" s="17" t="str">
        <f>IFERROR(VLOOKUP(F2756,県RL2011!$F$3:$H$906,3,0),"")</f>
        <v/>
      </c>
      <c r="U2756" s="150" t="str">
        <f>IFERROR(VLOOKUP(F2756,国RL2020!$B$2:$E$878,4,0),"")</f>
        <v/>
      </c>
      <c r="V2756" s="150" t="str">
        <f>IFERROR(VLOOKUP(F2756,国RL2020!$B$2:$E$878,3,0),"")</f>
        <v/>
      </c>
      <c r="W2756" s="19" t="str">
        <f>IFERROR(VLOOKUP(F2756,国RL2019!$B$2:$E$873,4,0),"")</f>
        <v/>
      </c>
      <c r="X2756" s="19" t="str">
        <f>IFERROR(VLOOKUP(F2756,国RL2019!$B$2:$E$873,3,0),"")</f>
        <v/>
      </c>
      <c r="Y2756" s="19" t="str">
        <f>IFERROR(VLOOKUP(F2756,国RL2017!$B$2:$E$870,4,0),"")</f>
        <v/>
      </c>
      <c r="Z2756" s="19" t="str">
        <f>IFERROR(VLOOKUP(F2756,国RL2017!$B$2:$E$870,3,0),"")</f>
        <v/>
      </c>
      <c r="AA2756" s="19" t="str">
        <f>IFERROR(VLOOKUP(F2756,国RL2006!$B$2:$E$567,4,0),"")</f>
        <v/>
      </c>
      <c r="AB2756" s="19" t="str">
        <f>IFERROR(VLOOKUP(F2756,国RL2006!$B$2:$E$567,3,0),"")</f>
        <v/>
      </c>
    </row>
    <row r="2757" spans="1:28" x14ac:dyDescent="0.15">
      <c r="A2757" s="16">
        <v>2756</v>
      </c>
      <c r="B2757" s="24">
        <v>2018</v>
      </c>
      <c r="C2757" s="53">
        <v>5</v>
      </c>
      <c r="D2757" s="53">
        <v>6</v>
      </c>
      <c r="E2757" s="53" t="s">
        <v>4160</v>
      </c>
      <c r="F2757" s="53" t="s">
        <v>28</v>
      </c>
      <c r="G2757" s="53" t="str">
        <f>VLOOKUP(F2757,'チョウnlist_Bu+Idx'!$A$2:$G$779,7,FALSE)</f>
        <v>シロチョウ科</v>
      </c>
      <c r="H2757" s="53">
        <v>1</v>
      </c>
      <c r="J2757" s="53">
        <v>3</v>
      </c>
      <c r="M2757" s="52">
        <v>4</v>
      </c>
      <c r="O2757" s="18" t="str">
        <f>IFERROR(VLOOKUP(F2757,'（鳥類・チョウ）vlookup関数用'!$D$35:$F$38,3,0),"")</f>
        <v/>
      </c>
      <c r="P2757" s="18" t="str">
        <f>IFERROR(VLOOKUP(F2757,特定外来生物!$A$3:$G$24,7,0),"")</f>
        <v/>
      </c>
      <c r="Q2757" s="17" t="str">
        <f>IFERROR(VLOOKUP(F2757,県RL2019!$B$2:$H$605,4,0),"")</f>
        <v/>
      </c>
      <c r="R2757" s="17" t="str">
        <f>IFERROR(VLOOKUP(F2757,県RL2019!$B$2:$H$605,5,0),"")</f>
        <v/>
      </c>
      <c r="S2757" s="17" t="str">
        <f>IFERROR(VLOOKUP(F2757,県RL2011!$F$3:$H$906,2,0),"")</f>
        <v/>
      </c>
      <c r="T2757" s="17" t="str">
        <f>IFERROR(VLOOKUP(F2757,県RL2011!$F$3:$H$906,3,0),"")</f>
        <v/>
      </c>
      <c r="U2757" s="150" t="str">
        <f>IFERROR(VLOOKUP(F2757,国RL2020!$B$2:$E$878,4,0),"")</f>
        <v/>
      </c>
      <c r="V2757" s="150" t="str">
        <f>IFERROR(VLOOKUP(F2757,国RL2020!$B$2:$E$878,3,0),"")</f>
        <v/>
      </c>
      <c r="W2757" s="19" t="str">
        <f>IFERROR(VLOOKUP(F2757,国RL2019!$B$2:$E$873,4,0),"")</f>
        <v/>
      </c>
      <c r="X2757" s="19" t="str">
        <f>IFERROR(VLOOKUP(F2757,国RL2019!$B$2:$E$873,3,0),"")</f>
        <v/>
      </c>
      <c r="Y2757" s="19" t="str">
        <f>IFERROR(VLOOKUP(F2757,国RL2017!$B$2:$E$870,4,0),"")</f>
        <v/>
      </c>
      <c r="Z2757" s="19" t="str">
        <f>IFERROR(VLOOKUP(F2757,国RL2017!$B$2:$E$870,3,0),"")</f>
        <v/>
      </c>
      <c r="AA2757" s="19" t="str">
        <f>IFERROR(VLOOKUP(F2757,国RL2006!$B$2:$E$567,4,0),"")</f>
        <v/>
      </c>
      <c r="AB2757" s="19" t="str">
        <f>IFERROR(VLOOKUP(F2757,国RL2006!$B$2:$E$567,3,0),"")</f>
        <v/>
      </c>
    </row>
    <row r="2758" spans="1:28" x14ac:dyDescent="0.15">
      <c r="A2758" s="16">
        <v>2757</v>
      </c>
      <c r="B2758" s="24">
        <v>2018</v>
      </c>
      <c r="C2758" s="53">
        <v>5</v>
      </c>
      <c r="D2758" s="53">
        <v>6</v>
      </c>
      <c r="E2758" s="53" t="s">
        <v>4160</v>
      </c>
      <c r="F2758" s="53" t="s">
        <v>48</v>
      </c>
      <c r="G2758" s="53" t="str">
        <f>VLOOKUP(F2758,'チョウnlist_Bu+Idx'!$A$2:$G$779,7,FALSE)</f>
        <v>シロチョウ科</v>
      </c>
      <c r="I2758" s="53">
        <v>1</v>
      </c>
      <c r="M2758" s="52">
        <v>1</v>
      </c>
      <c r="O2758" s="18" t="str">
        <f>IFERROR(VLOOKUP(F2758,'（鳥類・チョウ）vlookup関数用'!$D$35:$F$38,3,0),"")</f>
        <v/>
      </c>
      <c r="P2758" s="18" t="str">
        <f>IFERROR(VLOOKUP(F2758,特定外来生物!$A$3:$G$24,7,0),"")</f>
        <v/>
      </c>
      <c r="Q2758" s="17" t="str">
        <f>IFERROR(VLOOKUP(F2758,県RL2019!$B$2:$H$605,4,0),"")</f>
        <v/>
      </c>
      <c r="R2758" s="17" t="str">
        <f>IFERROR(VLOOKUP(F2758,県RL2019!$B$2:$H$605,5,0),"")</f>
        <v/>
      </c>
      <c r="S2758" s="17" t="str">
        <f>IFERROR(VLOOKUP(F2758,県RL2011!$F$3:$H$906,2,0),"")</f>
        <v/>
      </c>
      <c r="T2758" s="17" t="str">
        <f>IFERROR(VLOOKUP(F2758,県RL2011!$F$3:$H$906,3,0),"")</f>
        <v/>
      </c>
      <c r="U2758" s="150" t="str">
        <f>IFERROR(VLOOKUP(F2758,国RL2020!$B$2:$E$878,4,0),"")</f>
        <v/>
      </c>
      <c r="V2758" s="150" t="str">
        <f>IFERROR(VLOOKUP(F2758,国RL2020!$B$2:$E$878,3,0),"")</f>
        <v/>
      </c>
      <c r="W2758" s="19" t="str">
        <f>IFERROR(VLOOKUP(F2758,国RL2019!$B$2:$E$873,4,0),"")</f>
        <v/>
      </c>
      <c r="X2758" s="19" t="str">
        <f>IFERROR(VLOOKUP(F2758,国RL2019!$B$2:$E$873,3,0),"")</f>
        <v/>
      </c>
      <c r="Y2758" s="19" t="str">
        <f>IFERROR(VLOOKUP(F2758,国RL2017!$B$2:$E$870,4,0),"")</f>
        <v/>
      </c>
      <c r="Z2758" s="19" t="str">
        <f>IFERROR(VLOOKUP(F2758,国RL2017!$B$2:$E$870,3,0),"")</f>
        <v/>
      </c>
      <c r="AA2758" s="19" t="str">
        <f>IFERROR(VLOOKUP(F2758,国RL2006!$B$2:$E$567,4,0),"")</f>
        <v/>
      </c>
      <c r="AB2758" s="19" t="str">
        <f>IFERROR(VLOOKUP(F2758,国RL2006!$B$2:$E$567,3,0),"")</f>
        <v/>
      </c>
    </row>
    <row r="2759" spans="1:28" x14ac:dyDescent="0.15">
      <c r="A2759" s="16">
        <v>2758</v>
      </c>
      <c r="B2759" s="24">
        <v>2018</v>
      </c>
      <c r="C2759" s="53">
        <v>5</v>
      </c>
      <c r="D2759" s="53">
        <v>6</v>
      </c>
      <c r="E2759" s="53" t="s">
        <v>4160</v>
      </c>
      <c r="F2759" s="53" t="s">
        <v>24</v>
      </c>
      <c r="G2759" s="53" t="str">
        <f>VLOOKUP(F2759,'チョウnlist_Bu+Idx'!$A$2:$G$779,7,FALSE)</f>
        <v>シジミチョウ科</v>
      </c>
      <c r="H2759" s="53">
        <v>13</v>
      </c>
      <c r="J2759" s="53">
        <v>2</v>
      </c>
      <c r="M2759" s="52">
        <v>15</v>
      </c>
      <c r="O2759" s="18" t="str">
        <f>IFERROR(VLOOKUP(F2759,'（鳥類・チョウ）vlookup関数用'!$D$35:$F$38,3,0),"")</f>
        <v/>
      </c>
      <c r="P2759" s="18" t="str">
        <f>IFERROR(VLOOKUP(F2759,特定外来生物!$A$3:$G$24,7,0),"")</f>
        <v/>
      </c>
      <c r="Q2759" s="17" t="str">
        <f>IFERROR(VLOOKUP(F2759,県RL2019!$B$2:$H$605,4,0),"")</f>
        <v/>
      </c>
      <c r="R2759" s="17" t="str">
        <f>IFERROR(VLOOKUP(F2759,県RL2019!$B$2:$H$605,5,0),"")</f>
        <v/>
      </c>
      <c r="S2759" s="17" t="str">
        <f>IFERROR(VLOOKUP(F2759,県RL2011!$F$3:$H$906,2,0),"")</f>
        <v/>
      </c>
      <c r="T2759" s="17" t="str">
        <f>IFERROR(VLOOKUP(F2759,県RL2011!$F$3:$H$906,3,0),"")</f>
        <v/>
      </c>
      <c r="U2759" s="150" t="str">
        <f>IFERROR(VLOOKUP(F2759,国RL2020!$B$2:$E$878,4,0),"")</f>
        <v/>
      </c>
      <c r="V2759" s="150" t="str">
        <f>IFERROR(VLOOKUP(F2759,国RL2020!$B$2:$E$878,3,0),"")</f>
        <v/>
      </c>
      <c r="W2759" s="19" t="str">
        <f>IFERROR(VLOOKUP(F2759,国RL2019!$B$2:$E$873,4,0),"")</f>
        <v/>
      </c>
      <c r="X2759" s="19" t="str">
        <f>IFERROR(VLOOKUP(F2759,国RL2019!$B$2:$E$873,3,0),"")</f>
        <v/>
      </c>
      <c r="Y2759" s="19" t="str">
        <f>IFERROR(VLOOKUP(F2759,国RL2017!$B$2:$E$870,4,0),"")</f>
        <v/>
      </c>
      <c r="Z2759" s="19" t="str">
        <f>IFERROR(VLOOKUP(F2759,国RL2017!$B$2:$E$870,3,0),"")</f>
        <v/>
      </c>
      <c r="AA2759" s="19" t="str">
        <f>IFERROR(VLOOKUP(F2759,国RL2006!$B$2:$E$567,4,0),"")</f>
        <v/>
      </c>
      <c r="AB2759" s="19" t="str">
        <f>IFERROR(VLOOKUP(F2759,国RL2006!$B$2:$E$567,3,0),"")</f>
        <v/>
      </c>
    </row>
    <row r="2760" spans="1:28" x14ac:dyDescent="0.15">
      <c r="A2760" s="16">
        <v>2759</v>
      </c>
      <c r="B2760" s="24">
        <v>2018</v>
      </c>
      <c r="C2760" s="53">
        <v>5</v>
      </c>
      <c r="D2760" s="53">
        <v>6</v>
      </c>
      <c r="E2760" s="53" t="s">
        <v>4160</v>
      </c>
      <c r="F2760" s="53" t="s">
        <v>38</v>
      </c>
      <c r="G2760" s="53" t="str">
        <f>VLOOKUP(F2760,'チョウnlist_Bu+Idx'!$A$2:$G$779,7,FALSE)</f>
        <v>シジミチョウ科</v>
      </c>
      <c r="J2760" s="53">
        <v>1</v>
      </c>
      <c r="M2760" s="52">
        <v>1</v>
      </c>
      <c r="O2760" s="18" t="str">
        <f>IFERROR(VLOOKUP(F2760,'（鳥類・チョウ）vlookup関数用'!$D$35:$F$38,3,0),"")</f>
        <v/>
      </c>
      <c r="P2760" s="18" t="str">
        <f>IFERROR(VLOOKUP(F2760,特定外来生物!$A$3:$G$24,7,0),"")</f>
        <v/>
      </c>
      <c r="Q2760" s="17" t="str">
        <f>IFERROR(VLOOKUP(F2760,県RL2019!$B$2:$H$605,4,0),"")</f>
        <v/>
      </c>
      <c r="R2760" s="17" t="str">
        <f>IFERROR(VLOOKUP(F2760,県RL2019!$B$2:$H$605,5,0),"")</f>
        <v/>
      </c>
      <c r="S2760" s="17" t="str">
        <f>IFERROR(VLOOKUP(F2760,県RL2011!$F$3:$H$906,2,0),"")</f>
        <v/>
      </c>
      <c r="T2760" s="17" t="str">
        <f>IFERROR(VLOOKUP(F2760,県RL2011!$F$3:$H$906,3,0),"")</f>
        <v/>
      </c>
      <c r="U2760" s="150" t="str">
        <f>IFERROR(VLOOKUP(F2760,国RL2020!$B$2:$E$878,4,0),"")</f>
        <v/>
      </c>
      <c r="V2760" s="150" t="str">
        <f>IFERROR(VLOOKUP(F2760,国RL2020!$B$2:$E$878,3,0),"")</f>
        <v/>
      </c>
      <c r="W2760" s="19" t="str">
        <f>IFERROR(VLOOKUP(F2760,国RL2019!$B$2:$E$873,4,0),"")</f>
        <v/>
      </c>
      <c r="X2760" s="19" t="str">
        <f>IFERROR(VLOOKUP(F2760,国RL2019!$B$2:$E$873,3,0),"")</f>
        <v/>
      </c>
      <c r="Y2760" s="19" t="str">
        <f>IFERROR(VLOOKUP(F2760,国RL2017!$B$2:$E$870,4,0),"")</f>
        <v/>
      </c>
      <c r="Z2760" s="19" t="str">
        <f>IFERROR(VLOOKUP(F2760,国RL2017!$B$2:$E$870,3,0),"")</f>
        <v/>
      </c>
      <c r="AA2760" s="19" t="str">
        <f>IFERROR(VLOOKUP(F2760,国RL2006!$B$2:$E$567,4,0),"")</f>
        <v/>
      </c>
      <c r="AB2760" s="19" t="str">
        <f>IFERROR(VLOOKUP(F2760,国RL2006!$B$2:$E$567,3,0),"")</f>
        <v/>
      </c>
    </row>
    <row r="2761" spans="1:28" x14ac:dyDescent="0.15">
      <c r="A2761" s="16">
        <v>2760</v>
      </c>
      <c r="B2761" s="24">
        <v>2018</v>
      </c>
      <c r="C2761" s="53">
        <v>5</v>
      </c>
      <c r="D2761" s="53">
        <v>6</v>
      </c>
      <c r="E2761" s="53" t="s">
        <v>4160</v>
      </c>
      <c r="F2761" s="53" t="s">
        <v>82</v>
      </c>
      <c r="G2761" s="53" t="str">
        <f>VLOOKUP(F2761,'チョウnlist_Bu+Idx'!$A$2:$G$779,7,FALSE)</f>
        <v>シジミチョウ科</v>
      </c>
      <c r="J2761" s="53">
        <v>3</v>
      </c>
      <c r="M2761" s="52">
        <v>3</v>
      </c>
      <c r="O2761" s="18" t="str">
        <f>IFERROR(VLOOKUP(F2761,'（鳥類・チョウ）vlookup関数用'!$D$35:$F$38,3,0),"")</f>
        <v/>
      </c>
      <c r="P2761" s="18" t="str">
        <f>IFERROR(VLOOKUP(F2761,特定外来生物!$A$3:$G$24,7,0),"")</f>
        <v/>
      </c>
      <c r="Q2761" s="17" t="str">
        <f>IFERROR(VLOOKUP(F2761,県RL2019!$B$2:$H$605,4,0),"")</f>
        <v>C</v>
      </c>
      <c r="R2761" s="17" t="str">
        <f>IFERROR(VLOOKUP(F2761,県RL2019!$B$2:$H$605,5,0),"")</f>
        <v>要保護生物</v>
      </c>
      <c r="S2761" s="17" t="str">
        <f>IFERROR(VLOOKUP(F2761,県RL2011!$F$3:$H$906,2,0),"")</f>
        <v>C</v>
      </c>
      <c r="T2761" s="17" t="str">
        <f>IFERROR(VLOOKUP(F2761,県RL2011!$F$3:$H$906,3,0),"")</f>
        <v>要保護生物</v>
      </c>
      <c r="U2761" s="150" t="str">
        <f>IFERROR(VLOOKUP(F2761,国RL2020!$B$2:$E$878,4,0),"")</f>
        <v/>
      </c>
      <c r="V2761" s="150" t="str">
        <f>IFERROR(VLOOKUP(F2761,国RL2020!$B$2:$E$878,3,0),"")</f>
        <v/>
      </c>
      <c r="W2761" s="19" t="str">
        <f>IFERROR(VLOOKUP(F2761,国RL2019!$B$2:$E$873,4,0),"")</f>
        <v/>
      </c>
      <c r="X2761" s="19" t="str">
        <f>IFERROR(VLOOKUP(F2761,国RL2019!$B$2:$E$873,3,0),"")</f>
        <v/>
      </c>
      <c r="Y2761" s="19" t="str">
        <f>IFERROR(VLOOKUP(F2761,国RL2017!$B$2:$E$870,4,0),"")</f>
        <v/>
      </c>
      <c r="Z2761" s="19" t="str">
        <f>IFERROR(VLOOKUP(F2761,国RL2017!$B$2:$E$870,3,0),"")</f>
        <v/>
      </c>
      <c r="AA2761" s="19" t="str">
        <f>IFERROR(VLOOKUP(F2761,国RL2006!$B$2:$E$567,4,0),"")</f>
        <v/>
      </c>
      <c r="AB2761" s="19" t="str">
        <f>IFERROR(VLOOKUP(F2761,国RL2006!$B$2:$E$567,3,0),"")</f>
        <v/>
      </c>
    </row>
    <row r="2762" spans="1:28" x14ac:dyDescent="0.15">
      <c r="A2762" s="16">
        <v>2761</v>
      </c>
      <c r="B2762" s="24">
        <v>2018</v>
      </c>
      <c r="C2762" s="53">
        <v>5</v>
      </c>
      <c r="D2762" s="53">
        <v>6</v>
      </c>
      <c r="E2762" s="53" t="s">
        <v>4160</v>
      </c>
      <c r="F2762" s="53" t="s">
        <v>32</v>
      </c>
      <c r="G2762" s="53" t="str">
        <f>VLOOKUP(F2762,'チョウnlist_Bu+Idx'!$A$2:$G$779,7,FALSE)</f>
        <v>タテハチョウ科</v>
      </c>
      <c r="H2762" s="53">
        <v>1</v>
      </c>
      <c r="I2762" s="53">
        <v>1</v>
      </c>
      <c r="J2762" s="53">
        <v>1</v>
      </c>
      <c r="M2762" s="52">
        <v>3</v>
      </c>
      <c r="O2762" s="18" t="str">
        <f>IFERROR(VLOOKUP(F2762,'（鳥類・チョウ）vlookup関数用'!$D$35:$F$38,3,0),"")</f>
        <v/>
      </c>
      <c r="P2762" s="18" t="str">
        <f>IFERROR(VLOOKUP(F2762,特定外来生物!$A$3:$G$24,7,0),"")</f>
        <v/>
      </c>
      <c r="Q2762" s="17" t="str">
        <f>IFERROR(VLOOKUP(F2762,県RL2019!$B$2:$H$605,4,0),"")</f>
        <v/>
      </c>
      <c r="R2762" s="17" t="str">
        <f>IFERROR(VLOOKUP(F2762,県RL2019!$B$2:$H$605,5,0),"")</f>
        <v/>
      </c>
      <c r="S2762" s="17" t="str">
        <f>IFERROR(VLOOKUP(F2762,県RL2011!$F$3:$H$906,2,0),"")</f>
        <v/>
      </c>
      <c r="T2762" s="17" t="str">
        <f>IFERROR(VLOOKUP(F2762,県RL2011!$F$3:$H$906,3,0),"")</f>
        <v/>
      </c>
      <c r="U2762" s="150" t="str">
        <f>IFERROR(VLOOKUP(F2762,国RL2020!$B$2:$E$878,4,0),"")</f>
        <v/>
      </c>
      <c r="V2762" s="150" t="str">
        <f>IFERROR(VLOOKUP(F2762,国RL2020!$B$2:$E$878,3,0),"")</f>
        <v/>
      </c>
      <c r="W2762" s="19" t="str">
        <f>IFERROR(VLOOKUP(F2762,国RL2019!$B$2:$E$873,4,0),"")</f>
        <v/>
      </c>
      <c r="X2762" s="19" t="str">
        <f>IFERROR(VLOOKUP(F2762,国RL2019!$B$2:$E$873,3,0),"")</f>
        <v/>
      </c>
      <c r="Y2762" s="19" t="str">
        <f>IFERROR(VLOOKUP(F2762,国RL2017!$B$2:$E$870,4,0),"")</f>
        <v/>
      </c>
      <c r="Z2762" s="19" t="str">
        <f>IFERROR(VLOOKUP(F2762,国RL2017!$B$2:$E$870,3,0),"")</f>
        <v/>
      </c>
      <c r="AA2762" s="19" t="str">
        <f>IFERROR(VLOOKUP(F2762,国RL2006!$B$2:$E$567,4,0),"")</f>
        <v/>
      </c>
      <c r="AB2762" s="19" t="str">
        <f>IFERROR(VLOOKUP(F2762,国RL2006!$B$2:$E$567,3,0),"")</f>
        <v/>
      </c>
    </row>
    <row r="2763" spans="1:28" x14ac:dyDescent="0.15">
      <c r="A2763" s="16">
        <v>2762</v>
      </c>
      <c r="B2763" s="24">
        <v>2018</v>
      </c>
      <c r="C2763" s="53">
        <v>5</v>
      </c>
      <c r="D2763" s="53">
        <v>6</v>
      </c>
      <c r="E2763" s="53" t="s">
        <v>4160</v>
      </c>
      <c r="F2763" s="53" t="s">
        <v>34</v>
      </c>
      <c r="G2763" s="53" t="str">
        <f>VLOOKUP(F2763,'チョウnlist_Bu+Idx'!$A$2:$G$779,7,FALSE)</f>
        <v>タテハチョウ科</v>
      </c>
      <c r="J2763" s="53">
        <v>2</v>
      </c>
      <c r="M2763" s="52">
        <v>2</v>
      </c>
      <c r="O2763" s="18" t="str">
        <f>IFERROR(VLOOKUP(F2763,'（鳥類・チョウ）vlookup関数用'!$D$35:$F$38,3,0),"")</f>
        <v/>
      </c>
      <c r="P2763" s="18" t="str">
        <f>IFERROR(VLOOKUP(F2763,特定外来生物!$A$3:$G$24,7,0),"")</f>
        <v/>
      </c>
      <c r="Q2763" s="17" t="str">
        <f>IFERROR(VLOOKUP(F2763,県RL2019!$B$2:$H$605,4,0),"")</f>
        <v/>
      </c>
      <c r="R2763" s="17" t="str">
        <f>IFERROR(VLOOKUP(F2763,県RL2019!$B$2:$H$605,5,0),"")</f>
        <v/>
      </c>
      <c r="S2763" s="17" t="str">
        <f>IFERROR(VLOOKUP(F2763,県RL2011!$F$3:$H$906,2,0),"")</f>
        <v/>
      </c>
      <c r="T2763" s="17" t="str">
        <f>IFERROR(VLOOKUP(F2763,県RL2011!$F$3:$H$906,3,0),"")</f>
        <v/>
      </c>
      <c r="U2763" s="150" t="str">
        <f>IFERROR(VLOOKUP(F2763,国RL2020!$B$2:$E$878,4,0),"")</f>
        <v/>
      </c>
      <c r="V2763" s="150" t="str">
        <f>IFERROR(VLOOKUP(F2763,国RL2020!$B$2:$E$878,3,0),"")</f>
        <v/>
      </c>
      <c r="W2763" s="19" t="str">
        <f>IFERROR(VLOOKUP(F2763,国RL2019!$B$2:$E$873,4,0),"")</f>
        <v/>
      </c>
      <c r="X2763" s="19" t="str">
        <f>IFERROR(VLOOKUP(F2763,国RL2019!$B$2:$E$873,3,0),"")</f>
        <v/>
      </c>
      <c r="Y2763" s="19" t="str">
        <f>IFERROR(VLOOKUP(F2763,国RL2017!$B$2:$E$870,4,0),"")</f>
        <v/>
      </c>
      <c r="Z2763" s="19" t="str">
        <f>IFERROR(VLOOKUP(F2763,国RL2017!$B$2:$E$870,3,0),"")</f>
        <v/>
      </c>
      <c r="AA2763" s="19" t="str">
        <f>IFERROR(VLOOKUP(F2763,国RL2006!$B$2:$E$567,4,0),"")</f>
        <v/>
      </c>
      <c r="AB2763" s="19" t="str">
        <f>IFERROR(VLOOKUP(F2763,国RL2006!$B$2:$E$567,3,0),"")</f>
        <v/>
      </c>
    </row>
    <row r="2764" spans="1:28" x14ac:dyDescent="0.15">
      <c r="A2764" s="16">
        <v>2763</v>
      </c>
      <c r="B2764" s="24">
        <v>2018</v>
      </c>
      <c r="C2764" s="53">
        <v>5</v>
      </c>
      <c r="D2764" s="53">
        <v>6</v>
      </c>
      <c r="E2764" s="53" t="s">
        <v>4160</v>
      </c>
      <c r="F2764" s="53" t="s">
        <v>59</v>
      </c>
      <c r="G2764" s="53" t="str">
        <f>VLOOKUP(F2764,'チョウnlist_Bu+Idx'!$A$2:$G$779,7,FALSE)</f>
        <v>タテハチョウ科</v>
      </c>
      <c r="J2764" s="53">
        <v>1</v>
      </c>
      <c r="M2764" s="52">
        <v>1</v>
      </c>
      <c r="O2764" s="18" t="str">
        <f>IFERROR(VLOOKUP(F2764,'（鳥類・チョウ）vlookup関数用'!$D$35:$F$38,3,0),"")</f>
        <v>重点対策外来種</v>
      </c>
      <c r="P2764" s="18" t="str">
        <f>IFERROR(VLOOKUP(F2764,特定外来生物!$A$3:$G$24,7,0),"")</f>
        <v>特定外来生物</v>
      </c>
      <c r="Q2764" s="17" t="str">
        <f>IFERROR(VLOOKUP(F2764,県RL2019!$B$2:$H$605,4,0),"")</f>
        <v/>
      </c>
      <c r="R2764" s="17" t="str">
        <f>IFERROR(VLOOKUP(F2764,県RL2019!$B$2:$H$605,5,0),"")</f>
        <v/>
      </c>
      <c r="S2764" s="17" t="str">
        <f>IFERROR(VLOOKUP(F2764,県RL2011!$F$3:$H$906,2,0),"")</f>
        <v/>
      </c>
      <c r="T2764" s="17" t="str">
        <f>IFERROR(VLOOKUP(F2764,県RL2011!$F$3:$H$906,3,0),"")</f>
        <v/>
      </c>
      <c r="U2764" s="150" t="str">
        <f>IFERROR(VLOOKUP(F2764,国RL2020!$B$2:$E$878,4,0),"")</f>
        <v/>
      </c>
      <c r="V2764" s="150" t="str">
        <f>IFERROR(VLOOKUP(F2764,国RL2020!$B$2:$E$878,3,0),"")</f>
        <v/>
      </c>
      <c r="W2764" s="19" t="str">
        <f>IFERROR(VLOOKUP(F2764,国RL2019!$B$2:$E$873,4,0),"")</f>
        <v/>
      </c>
      <c r="X2764" s="19" t="str">
        <f>IFERROR(VLOOKUP(F2764,国RL2019!$B$2:$E$873,3,0),"")</f>
        <v/>
      </c>
      <c r="Y2764" s="19" t="str">
        <f>IFERROR(VLOOKUP(F2764,国RL2017!$B$2:$E$870,4,0),"")</f>
        <v/>
      </c>
      <c r="Z2764" s="19" t="str">
        <f>IFERROR(VLOOKUP(F2764,国RL2017!$B$2:$E$870,3,0),"")</f>
        <v/>
      </c>
      <c r="AA2764" s="19" t="str">
        <f>IFERROR(VLOOKUP(F2764,国RL2006!$B$2:$E$567,4,0),"")</f>
        <v/>
      </c>
      <c r="AB2764" s="19" t="str">
        <f>IFERROR(VLOOKUP(F2764,国RL2006!$B$2:$E$567,3,0),"")</f>
        <v/>
      </c>
    </row>
    <row r="2765" spans="1:28" x14ac:dyDescent="0.15">
      <c r="A2765" s="16">
        <v>2764</v>
      </c>
      <c r="B2765" s="24">
        <v>2018</v>
      </c>
      <c r="C2765" s="53">
        <v>5</v>
      </c>
      <c r="D2765" s="53">
        <v>6</v>
      </c>
      <c r="E2765" s="53" t="s">
        <v>4160</v>
      </c>
      <c r="F2765" s="53" t="s">
        <v>43</v>
      </c>
      <c r="G2765" s="53" t="str">
        <f>VLOOKUP(F2765,'チョウnlist_Bu+Idx'!$A$2:$G$779,7,FALSE)</f>
        <v>ジャノメチョウ科</v>
      </c>
      <c r="J2765" s="53">
        <v>5</v>
      </c>
      <c r="M2765" s="52">
        <v>5</v>
      </c>
      <c r="O2765" s="18" t="str">
        <f>IFERROR(VLOOKUP(F2765,'（鳥類・チョウ）vlookup関数用'!$D$35:$F$38,3,0),"")</f>
        <v/>
      </c>
      <c r="P2765" s="18" t="str">
        <f>IFERROR(VLOOKUP(F2765,特定外来生物!$A$3:$G$24,7,0),"")</f>
        <v/>
      </c>
      <c r="Q2765" s="17" t="str">
        <f>IFERROR(VLOOKUP(F2765,県RL2019!$B$2:$H$605,4,0),"")</f>
        <v/>
      </c>
      <c r="R2765" s="17" t="str">
        <f>IFERROR(VLOOKUP(F2765,県RL2019!$B$2:$H$605,5,0),"")</f>
        <v/>
      </c>
      <c r="S2765" s="17" t="str">
        <f>IFERROR(VLOOKUP(F2765,県RL2011!$F$3:$H$906,2,0),"")</f>
        <v/>
      </c>
      <c r="T2765" s="17" t="str">
        <f>IFERROR(VLOOKUP(F2765,県RL2011!$F$3:$H$906,3,0),"")</f>
        <v/>
      </c>
      <c r="U2765" s="150" t="str">
        <f>IFERROR(VLOOKUP(F2765,国RL2020!$B$2:$E$878,4,0),"")</f>
        <v/>
      </c>
      <c r="V2765" s="150" t="str">
        <f>IFERROR(VLOOKUP(F2765,国RL2020!$B$2:$E$878,3,0),"")</f>
        <v/>
      </c>
      <c r="W2765" s="19" t="str">
        <f>IFERROR(VLOOKUP(F2765,国RL2019!$B$2:$E$873,4,0),"")</f>
        <v/>
      </c>
      <c r="X2765" s="19" t="str">
        <f>IFERROR(VLOOKUP(F2765,国RL2019!$B$2:$E$873,3,0),"")</f>
        <v/>
      </c>
      <c r="Y2765" s="19" t="str">
        <f>IFERROR(VLOOKUP(F2765,国RL2017!$B$2:$E$870,4,0),"")</f>
        <v/>
      </c>
      <c r="Z2765" s="19" t="str">
        <f>IFERROR(VLOOKUP(F2765,国RL2017!$B$2:$E$870,3,0),"")</f>
        <v/>
      </c>
      <c r="AA2765" s="19" t="str">
        <f>IFERROR(VLOOKUP(F2765,国RL2006!$B$2:$E$567,4,0),"")</f>
        <v/>
      </c>
      <c r="AB2765" s="19" t="str">
        <f>IFERROR(VLOOKUP(F2765,国RL2006!$B$2:$E$567,3,0),"")</f>
        <v/>
      </c>
    </row>
    <row r="2766" spans="1:28" x14ac:dyDescent="0.15">
      <c r="A2766" s="16">
        <v>2765</v>
      </c>
      <c r="B2766" s="24">
        <v>2018</v>
      </c>
      <c r="C2766" s="53">
        <v>6</v>
      </c>
      <c r="D2766" s="53">
        <v>6</v>
      </c>
      <c r="E2766" s="53" t="s">
        <v>4160</v>
      </c>
      <c r="F2766" s="53" t="s">
        <v>13</v>
      </c>
      <c r="G2766" s="53" t="str">
        <f>VLOOKUP(F2766,'チョウnlist_Bu+Idx'!$A$2:$G$779,7,FALSE)</f>
        <v>アゲハチョウ科</v>
      </c>
      <c r="H2766" s="53">
        <v>1</v>
      </c>
      <c r="I2766" s="53">
        <v>1</v>
      </c>
      <c r="J2766" s="53">
        <v>1</v>
      </c>
      <c r="M2766" s="52">
        <v>3</v>
      </c>
      <c r="O2766" s="18" t="str">
        <f>IFERROR(VLOOKUP(F2766,'（鳥類・チョウ）vlookup関数用'!$D$35:$F$38,3,0),"")</f>
        <v/>
      </c>
      <c r="P2766" s="18" t="str">
        <f>IFERROR(VLOOKUP(F2766,特定外来生物!$A$3:$G$24,7,0),"")</f>
        <v/>
      </c>
      <c r="Q2766" s="17" t="str">
        <f>IFERROR(VLOOKUP(F2766,県RL2019!$B$2:$H$605,4,0),"")</f>
        <v/>
      </c>
      <c r="R2766" s="17" t="str">
        <f>IFERROR(VLOOKUP(F2766,県RL2019!$B$2:$H$605,5,0),"")</f>
        <v/>
      </c>
      <c r="S2766" s="17" t="str">
        <f>IFERROR(VLOOKUP(F2766,県RL2011!$F$3:$H$906,2,0),"")</f>
        <v/>
      </c>
      <c r="T2766" s="17" t="str">
        <f>IFERROR(VLOOKUP(F2766,県RL2011!$F$3:$H$906,3,0),"")</f>
        <v/>
      </c>
      <c r="U2766" s="150" t="str">
        <f>IFERROR(VLOOKUP(F2766,国RL2020!$B$2:$E$878,4,0),"")</f>
        <v/>
      </c>
      <c r="V2766" s="150" t="str">
        <f>IFERROR(VLOOKUP(F2766,国RL2020!$B$2:$E$878,3,0),"")</f>
        <v/>
      </c>
      <c r="W2766" s="19" t="str">
        <f>IFERROR(VLOOKUP(F2766,国RL2019!$B$2:$E$873,4,0),"")</f>
        <v/>
      </c>
      <c r="X2766" s="19" t="str">
        <f>IFERROR(VLOOKUP(F2766,国RL2019!$B$2:$E$873,3,0),"")</f>
        <v/>
      </c>
      <c r="Y2766" s="19" t="str">
        <f>IFERROR(VLOOKUP(F2766,国RL2017!$B$2:$E$870,4,0),"")</f>
        <v/>
      </c>
      <c r="Z2766" s="19" t="str">
        <f>IFERROR(VLOOKUP(F2766,国RL2017!$B$2:$E$870,3,0),"")</f>
        <v/>
      </c>
      <c r="AA2766" s="19" t="str">
        <f>IFERROR(VLOOKUP(F2766,国RL2006!$B$2:$E$567,4,0),"")</f>
        <v/>
      </c>
      <c r="AB2766" s="19" t="str">
        <f>IFERROR(VLOOKUP(F2766,国RL2006!$B$2:$E$567,3,0),"")</f>
        <v/>
      </c>
    </row>
    <row r="2767" spans="1:28" x14ac:dyDescent="0.15">
      <c r="A2767" s="16">
        <v>2766</v>
      </c>
      <c r="B2767" s="24">
        <v>2018</v>
      </c>
      <c r="C2767" s="53">
        <v>6</v>
      </c>
      <c r="D2767" s="53">
        <v>6</v>
      </c>
      <c r="E2767" s="53" t="s">
        <v>4160</v>
      </c>
      <c r="F2767" s="53" t="s">
        <v>50</v>
      </c>
      <c r="G2767" s="53" t="str">
        <f>VLOOKUP(F2767,'チョウnlist_Bu+Idx'!$A$2:$G$779,7,FALSE)</f>
        <v>アゲハチョウ科</v>
      </c>
      <c r="H2767" s="53">
        <v>1</v>
      </c>
      <c r="I2767" s="53">
        <v>1</v>
      </c>
      <c r="J2767" s="53">
        <v>4</v>
      </c>
      <c r="M2767" s="52">
        <v>6</v>
      </c>
      <c r="O2767" s="18" t="str">
        <f>IFERROR(VLOOKUP(F2767,'（鳥類・チョウ）vlookup関数用'!$D$35:$F$38,3,0),"")</f>
        <v/>
      </c>
      <c r="P2767" s="18" t="str">
        <f>IFERROR(VLOOKUP(F2767,特定外来生物!$A$3:$G$24,7,0),"")</f>
        <v/>
      </c>
      <c r="Q2767" s="17" t="str">
        <f>IFERROR(VLOOKUP(F2767,県RL2019!$B$2:$H$605,4,0),"")</f>
        <v/>
      </c>
      <c r="R2767" s="17" t="str">
        <f>IFERROR(VLOOKUP(F2767,県RL2019!$B$2:$H$605,5,0),"")</f>
        <v/>
      </c>
      <c r="S2767" s="17" t="str">
        <f>IFERROR(VLOOKUP(F2767,県RL2011!$F$3:$H$906,2,0),"")</f>
        <v/>
      </c>
      <c r="T2767" s="17" t="str">
        <f>IFERROR(VLOOKUP(F2767,県RL2011!$F$3:$H$906,3,0),"")</f>
        <v/>
      </c>
      <c r="U2767" s="150" t="str">
        <f>IFERROR(VLOOKUP(F2767,国RL2020!$B$2:$E$878,4,0),"")</f>
        <v/>
      </c>
      <c r="V2767" s="150" t="str">
        <f>IFERROR(VLOOKUP(F2767,国RL2020!$B$2:$E$878,3,0),"")</f>
        <v/>
      </c>
      <c r="W2767" s="19" t="str">
        <f>IFERROR(VLOOKUP(F2767,国RL2019!$B$2:$E$873,4,0),"")</f>
        <v/>
      </c>
      <c r="X2767" s="19" t="str">
        <f>IFERROR(VLOOKUP(F2767,国RL2019!$B$2:$E$873,3,0),"")</f>
        <v/>
      </c>
      <c r="Y2767" s="19" t="str">
        <f>IFERROR(VLOOKUP(F2767,国RL2017!$B$2:$E$870,4,0),"")</f>
        <v/>
      </c>
      <c r="Z2767" s="19" t="str">
        <f>IFERROR(VLOOKUP(F2767,国RL2017!$B$2:$E$870,3,0),"")</f>
        <v/>
      </c>
      <c r="AA2767" s="19" t="str">
        <f>IFERROR(VLOOKUP(F2767,国RL2006!$B$2:$E$567,4,0),"")</f>
        <v/>
      </c>
      <c r="AB2767" s="19" t="str">
        <f>IFERROR(VLOOKUP(F2767,国RL2006!$B$2:$E$567,3,0),"")</f>
        <v/>
      </c>
    </row>
    <row r="2768" spans="1:28" x14ac:dyDescent="0.15">
      <c r="A2768" s="16">
        <v>2767</v>
      </c>
      <c r="B2768" s="24">
        <v>2018</v>
      </c>
      <c r="C2768" s="53">
        <v>6</v>
      </c>
      <c r="D2768" s="53">
        <v>6</v>
      </c>
      <c r="E2768" s="53" t="s">
        <v>4160</v>
      </c>
      <c r="F2768" s="53" t="s">
        <v>20</v>
      </c>
      <c r="G2768" s="53" t="str">
        <f>VLOOKUP(F2768,'チョウnlist_Bu+Idx'!$A$2:$G$779,7,FALSE)</f>
        <v>アゲハチョウ科</v>
      </c>
      <c r="J2768" s="53">
        <v>1</v>
      </c>
      <c r="M2768" s="52">
        <v>1</v>
      </c>
      <c r="O2768" s="18" t="str">
        <f>IFERROR(VLOOKUP(F2768,'（鳥類・チョウ）vlookup関数用'!$D$35:$F$38,3,0),"")</f>
        <v/>
      </c>
      <c r="P2768" s="18" t="str">
        <f>IFERROR(VLOOKUP(F2768,特定外来生物!$A$3:$G$24,7,0),"")</f>
        <v/>
      </c>
      <c r="Q2768" s="17" t="str">
        <f>IFERROR(VLOOKUP(F2768,県RL2019!$B$2:$H$605,4,0),"")</f>
        <v/>
      </c>
      <c r="R2768" s="17" t="str">
        <f>IFERROR(VLOOKUP(F2768,県RL2019!$B$2:$H$605,5,0),"")</f>
        <v/>
      </c>
      <c r="S2768" s="17" t="str">
        <f>IFERROR(VLOOKUP(F2768,県RL2011!$F$3:$H$906,2,0),"")</f>
        <v/>
      </c>
      <c r="T2768" s="17" t="str">
        <f>IFERROR(VLOOKUP(F2768,県RL2011!$F$3:$H$906,3,0),"")</f>
        <v/>
      </c>
      <c r="U2768" s="150" t="str">
        <f>IFERROR(VLOOKUP(F2768,国RL2020!$B$2:$E$878,4,0),"")</f>
        <v/>
      </c>
      <c r="V2768" s="150" t="str">
        <f>IFERROR(VLOOKUP(F2768,国RL2020!$B$2:$E$878,3,0),"")</f>
        <v/>
      </c>
      <c r="W2768" s="19" t="str">
        <f>IFERROR(VLOOKUP(F2768,国RL2019!$B$2:$E$873,4,0),"")</f>
        <v/>
      </c>
      <c r="X2768" s="19" t="str">
        <f>IFERROR(VLOOKUP(F2768,国RL2019!$B$2:$E$873,3,0),"")</f>
        <v/>
      </c>
      <c r="Y2768" s="19" t="str">
        <f>IFERROR(VLOOKUP(F2768,国RL2017!$B$2:$E$870,4,0),"")</f>
        <v/>
      </c>
      <c r="Z2768" s="19" t="str">
        <f>IFERROR(VLOOKUP(F2768,国RL2017!$B$2:$E$870,3,0),"")</f>
        <v/>
      </c>
      <c r="AA2768" s="19" t="str">
        <f>IFERROR(VLOOKUP(F2768,国RL2006!$B$2:$E$567,4,0),"")</f>
        <v/>
      </c>
      <c r="AB2768" s="19" t="str">
        <f>IFERROR(VLOOKUP(F2768,国RL2006!$B$2:$E$567,3,0),"")</f>
        <v/>
      </c>
    </row>
    <row r="2769" spans="1:28" x14ac:dyDescent="0.15">
      <c r="A2769" s="16">
        <v>2768</v>
      </c>
      <c r="B2769" s="24">
        <v>2018</v>
      </c>
      <c r="C2769" s="53">
        <v>6</v>
      </c>
      <c r="D2769" s="53">
        <v>6</v>
      </c>
      <c r="E2769" s="53" t="s">
        <v>4160</v>
      </c>
      <c r="F2769" s="53" t="s">
        <v>28</v>
      </c>
      <c r="G2769" s="53" t="str">
        <f>VLOOKUP(F2769,'チョウnlist_Bu+Idx'!$A$2:$G$779,7,FALSE)</f>
        <v>シロチョウ科</v>
      </c>
      <c r="H2769" s="53">
        <v>2</v>
      </c>
      <c r="I2769" s="53">
        <v>6</v>
      </c>
      <c r="M2769" s="52">
        <v>8</v>
      </c>
      <c r="O2769" s="18" t="str">
        <f>IFERROR(VLOOKUP(F2769,'（鳥類・チョウ）vlookup関数用'!$D$35:$F$38,3,0),"")</f>
        <v/>
      </c>
      <c r="P2769" s="18" t="str">
        <f>IFERROR(VLOOKUP(F2769,特定外来生物!$A$3:$G$24,7,0),"")</f>
        <v/>
      </c>
      <c r="Q2769" s="17" t="str">
        <f>IFERROR(VLOOKUP(F2769,県RL2019!$B$2:$H$605,4,0),"")</f>
        <v/>
      </c>
      <c r="R2769" s="17" t="str">
        <f>IFERROR(VLOOKUP(F2769,県RL2019!$B$2:$H$605,5,0),"")</f>
        <v/>
      </c>
      <c r="S2769" s="17" t="str">
        <f>IFERROR(VLOOKUP(F2769,県RL2011!$F$3:$H$906,2,0),"")</f>
        <v/>
      </c>
      <c r="T2769" s="17" t="str">
        <f>IFERROR(VLOOKUP(F2769,県RL2011!$F$3:$H$906,3,0),"")</f>
        <v/>
      </c>
      <c r="U2769" s="150" t="str">
        <f>IFERROR(VLOOKUP(F2769,国RL2020!$B$2:$E$878,4,0),"")</f>
        <v/>
      </c>
      <c r="V2769" s="150" t="str">
        <f>IFERROR(VLOOKUP(F2769,国RL2020!$B$2:$E$878,3,0),"")</f>
        <v/>
      </c>
      <c r="W2769" s="19" t="str">
        <f>IFERROR(VLOOKUP(F2769,国RL2019!$B$2:$E$873,4,0),"")</f>
        <v/>
      </c>
      <c r="X2769" s="19" t="str">
        <f>IFERROR(VLOOKUP(F2769,国RL2019!$B$2:$E$873,3,0),"")</f>
        <v/>
      </c>
      <c r="Y2769" s="19" t="str">
        <f>IFERROR(VLOOKUP(F2769,国RL2017!$B$2:$E$870,4,0),"")</f>
        <v/>
      </c>
      <c r="Z2769" s="19" t="str">
        <f>IFERROR(VLOOKUP(F2769,国RL2017!$B$2:$E$870,3,0),"")</f>
        <v/>
      </c>
      <c r="AA2769" s="19" t="str">
        <f>IFERROR(VLOOKUP(F2769,国RL2006!$B$2:$E$567,4,0),"")</f>
        <v/>
      </c>
      <c r="AB2769" s="19" t="str">
        <f>IFERROR(VLOOKUP(F2769,国RL2006!$B$2:$E$567,3,0),"")</f>
        <v/>
      </c>
    </row>
    <row r="2770" spans="1:28" x14ac:dyDescent="0.15">
      <c r="A2770" s="16">
        <v>2769</v>
      </c>
      <c r="B2770" s="24">
        <v>2018</v>
      </c>
      <c r="C2770" s="53">
        <v>6</v>
      </c>
      <c r="D2770" s="53">
        <v>6</v>
      </c>
      <c r="E2770" s="53" t="s">
        <v>4160</v>
      </c>
      <c r="F2770" s="53" t="s">
        <v>63</v>
      </c>
      <c r="G2770" s="53" t="str">
        <f>VLOOKUP(F2770,'チョウnlist_Bu+Idx'!$A$2:$G$779,7,FALSE)</f>
        <v>シロチョウ科</v>
      </c>
      <c r="I2770" s="53">
        <v>1</v>
      </c>
      <c r="J2770" s="53">
        <v>1</v>
      </c>
      <c r="M2770" s="52">
        <v>2</v>
      </c>
      <c r="O2770" s="18" t="str">
        <f>IFERROR(VLOOKUP(F2770,'（鳥類・チョウ）vlookup関数用'!$D$35:$F$38,3,0),"")</f>
        <v/>
      </c>
      <c r="P2770" s="18" t="str">
        <f>IFERROR(VLOOKUP(F2770,特定外来生物!$A$3:$G$24,7,0),"")</f>
        <v/>
      </c>
      <c r="Q2770" s="17" t="str">
        <f>IFERROR(VLOOKUP(F2770,県RL2019!$B$2:$H$605,4,0),"")</f>
        <v/>
      </c>
      <c r="R2770" s="17" t="str">
        <f>IFERROR(VLOOKUP(F2770,県RL2019!$B$2:$H$605,5,0),"")</f>
        <v/>
      </c>
      <c r="S2770" s="17" t="str">
        <f>IFERROR(VLOOKUP(F2770,県RL2011!$F$3:$H$906,2,0),"")</f>
        <v/>
      </c>
      <c r="T2770" s="17" t="str">
        <f>IFERROR(VLOOKUP(F2770,県RL2011!$F$3:$H$906,3,0),"")</f>
        <v/>
      </c>
      <c r="U2770" s="150" t="str">
        <f>IFERROR(VLOOKUP(F2770,国RL2020!$B$2:$E$878,4,0),"")</f>
        <v/>
      </c>
      <c r="V2770" s="150" t="str">
        <f>IFERROR(VLOOKUP(F2770,国RL2020!$B$2:$E$878,3,0),"")</f>
        <v/>
      </c>
      <c r="W2770" s="19" t="str">
        <f>IFERROR(VLOOKUP(F2770,国RL2019!$B$2:$E$873,4,0),"")</f>
        <v/>
      </c>
      <c r="X2770" s="19" t="str">
        <f>IFERROR(VLOOKUP(F2770,国RL2019!$B$2:$E$873,3,0),"")</f>
        <v/>
      </c>
      <c r="Y2770" s="19" t="str">
        <f>IFERROR(VLOOKUP(F2770,国RL2017!$B$2:$E$870,4,0),"")</f>
        <v/>
      </c>
      <c r="Z2770" s="19" t="str">
        <f>IFERROR(VLOOKUP(F2770,国RL2017!$B$2:$E$870,3,0),"")</f>
        <v/>
      </c>
      <c r="AA2770" s="19" t="str">
        <f>IFERROR(VLOOKUP(F2770,国RL2006!$B$2:$E$567,4,0),"")</f>
        <v/>
      </c>
      <c r="AB2770" s="19" t="str">
        <f>IFERROR(VLOOKUP(F2770,国RL2006!$B$2:$E$567,3,0),"")</f>
        <v/>
      </c>
    </row>
    <row r="2771" spans="1:28" x14ac:dyDescent="0.15">
      <c r="A2771" s="16">
        <v>2770</v>
      </c>
      <c r="B2771" s="24">
        <v>2018</v>
      </c>
      <c r="C2771" s="53">
        <v>6</v>
      </c>
      <c r="D2771" s="53">
        <v>6</v>
      </c>
      <c r="E2771" s="53" t="s">
        <v>4160</v>
      </c>
      <c r="F2771" s="53" t="s">
        <v>48</v>
      </c>
      <c r="G2771" s="53" t="str">
        <f>VLOOKUP(F2771,'チョウnlist_Bu+Idx'!$A$2:$G$779,7,FALSE)</f>
        <v>シロチョウ科</v>
      </c>
      <c r="H2771" s="53">
        <v>4</v>
      </c>
      <c r="I2771" s="53">
        <v>1</v>
      </c>
      <c r="J2771" s="53">
        <v>2</v>
      </c>
      <c r="M2771" s="52">
        <v>7</v>
      </c>
      <c r="O2771" s="18" t="str">
        <f>IFERROR(VLOOKUP(F2771,'（鳥類・チョウ）vlookup関数用'!$D$35:$F$38,3,0),"")</f>
        <v/>
      </c>
      <c r="P2771" s="18" t="str">
        <f>IFERROR(VLOOKUP(F2771,特定外来生物!$A$3:$G$24,7,0),"")</f>
        <v/>
      </c>
      <c r="Q2771" s="17" t="str">
        <f>IFERROR(VLOOKUP(F2771,県RL2019!$B$2:$H$605,4,0),"")</f>
        <v/>
      </c>
      <c r="R2771" s="17" t="str">
        <f>IFERROR(VLOOKUP(F2771,県RL2019!$B$2:$H$605,5,0),"")</f>
        <v/>
      </c>
      <c r="S2771" s="17" t="str">
        <f>IFERROR(VLOOKUP(F2771,県RL2011!$F$3:$H$906,2,0),"")</f>
        <v/>
      </c>
      <c r="T2771" s="17" t="str">
        <f>IFERROR(VLOOKUP(F2771,県RL2011!$F$3:$H$906,3,0),"")</f>
        <v/>
      </c>
      <c r="U2771" s="150" t="str">
        <f>IFERROR(VLOOKUP(F2771,国RL2020!$B$2:$E$878,4,0),"")</f>
        <v/>
      </c>
      <c r="V2771" s="150" t="str">
        <f>IFERROR(VLOOKUP(F2771,国RL2020!$B$2:$E$878,3,0),"")</f>
        <v/>
      </c>
      <c r="W2771" s="19" t="str">
        <f>IFERROR(VLOOKUP(F2771,国RL2019!$B$2:$E$873,4,0),"")</f>
        <v/>
      </c>
      <c r="X2771" s="19" t="str">
        <f>IFERROR(VLOOKUP(F2771,国RL2019!$B$2:$E$873,3,0),"")</f>
        <v/>
      </c>
      <c r="Y2771" s="19" t="str">
        <f>IFERROR(VLOOKUP(F2771,国RL2017!$B$2:$E$870,4,0),"")</f>
        <v/>
      </c>
      <c r="Z2771" s="19" t="str">
        <f>IFERROR(VLOOKUP(F2771,国RL2017!$B$2:$E$870,3,0),"")</f>
        <v/>
      </c>
      <c r="AA2771" s="19" t="str">
        <f>IFERROR(VLOOKUP(F2771,国RL2006!$B$2:$E$567,4,0),"")</f>
        <v/>
      </c>
      <c r="AB2771" s="19" t="str">
        <f>IFERROR(VLOOKUP(F2771,国RL2006!$B$2:$E$567,3,0),"")</f>
        <v/>
      </c>
    </row>
    <row r="2772" spans="1:28" x14ac:dyDescent="0.15">
      <c r="A2772" s="16">
        <v>2771</v>
      </c>
      <c r="B2772" s="24">
        <v>2018</v>
      </c>
      <c r="C2772" s="53">
        <v>6</v>
      </c>
      <c r="D2772" s="53">
        <v>6</v>
      </c>
      <c r="E2772" s="53" t="s">
        <v>4160</v>
      </c>
      <c r="F2772" s="53" t="s">
        <v>27</v>
      </c>
      <c r="G2772" s="53" t="str">
        <f>VLOOKUP(F2772,'チョウnlist_Bu+Idx'!$A$2:$G$779,7,FALSE)</f>
        <v>シジミチョウ科</v>
      </c>
      <c r="J2772" s="53">
        <v>1</v>
      </c>
      <c r="M2772" s="52">
        <v>1</v>
      </c>
      <c r="O2772" s="18" t="str">
        <f>IFERROR(VLOOKUP(F2772,'（鳥類・チョウ）vlookup関数用'!$D$35:$F$38,3,0),"")</f>
        <v/>
      </c>
      <c r="P2772" s="18" t="str">
        <f>IFERROR(VLOOKUP(F2772,特定外来生物!$A$3:$G$24,7,0),"")</f>
        <v/>
      </c>
      <c r="Q2772" s="17" t="str">
        <f>IFERROR(VLOOKUP(F2772,県RL2019!$B$2:$H$605,4,0),"")</f>
        <v/>
      </c>
      <c r="R2772" s="17" t="str">
        <f>IFERROR(VLOOKUP(F2772,県RL2019!$B$2:$H$605,5,0),"")</f>
        <v/>
      </c>
      <c r="S2772" s="17" t="str">
        <f>IFERROR(VLOOKUP(F2772,県RL2011!$F$3:$H$906,2,0),"")</f>
        <v/>
      </c>
      <c r="T2772" s="17" t="str">
        <f>IFERROR(VLOOKUP(F2772,県RL2011!$F$3:$H$906,3,0),"")</f>
        <v/>
      </c>
      <c r="U2772" s="150" t="str">
        <f>IFERROR(VLOOKUP(F2772,国RL2020!$B$2:$E$878,4,0),"")</f>
        <v/>
      </c>
      <c r="V2772" s="150" t="str">
        <f>IFERROR(VLOOKUP(F2772,国RL2020!$B$2:$E$878,3,0),"")</f>
        <v/>
      </c>
      <c r="W2772" s="19" t="str">
        <f>IFERROR(VLOOKUP(F2772,国RL2019!$B$2:$E$873,4,0),"")</f>
        <v/>
      </c>
      <c r="X2772" s="19" t="str">
        <f>IFERROR(VLOOKUP(F2772,国RL2019!$B$2:$E$873,3,0),"")</f>
        <v/>
      </c>
      <c r="Y2772" s="19" t="str">
        <f>IFERROR(VLOOKUP(F2772,国RL2017!$B$2:$E$870,4,0),"")</f>
        <v/>
      </c>
      <c r="Z2772" s="19" t="str">
        <f>IFERROR(VLOOKUP(F2772,国RL2017!$B$2:$E$870,3,0),"")</f>
        <v/>
      </c>
      <c r="AA2772" s="19" t="str">
        <f>IFERROR(VLOOKUP(F2772,国RL2006!$B$2:$E$567,4,0),"")</f>
        <v/>
      </c>
      <c r="AB2772" s="19" t="str">
        <f>IFERROR(VLOOKUP(F2772,国RL2006!$B$2:$E$567,3,0),"")</f>
        <v/>
      </c>
    </row>
    <row r="2773" spans="1:28" x14ac:dyDescent="0.15">
      <c r="A2773" s="16">
        <v>2772</v>
      </c>
      <c r="B2773" s="24">
        <v>2018</v>
      </c>
      <c r="C2773" s="53">
        <v>6</v>
      </c>
      <c r="D2773" s="53">
        <v>6</v>
      </c>
      <c r="E2773" s="53" t="s">
        <v>4160</v>
      </c>
      <c r="F2773" s="53" t="s">
        <v>24</v>
      </c>
      <c r="G2773" s="53" t="str">
        <f>VLOOKUP(F2773,'チョウnlist_Bu+Idx'!$A$2:$G$779,7,FALSE)</f>
        <v>シジミチョウ科</v>
      </c>
      <c r="H2773" s="53">
        <v>28</v>
      </c>
      <c r="J2773" s="53">
        <v>25</v>
      </c>
      <c r="M2773" s="52">
        <v>53</v>
      </c>
      <c r="O2773" s="18" t="str">
        <f>IFERROR(VLOOKUP(F2773,'（鳥類・チョウ）vlookup関数用'!$D$35:$F$38,3,0),"")</f>
        <v/>
      </c>
      <c r="P2773" s="18" t="str">
        <f>IFERROR(VLOOKUP(F2773,特定外来生物!$A$3:$G$24,7,0),"")</f>
        <v/>
      </c>
      <c r="Q2773" s="17" t="str">
        <f>IFERROR(VLOOKUP(F2773,県RL2019!$B$2:$H$605,4,0),"")</f>
        <v/>
      </c>
      <c r="R2773" s="17" t="str">
        <f>IFERROR(VLOOKUP(F2773,県RL2019!$B$2:$H$605,5,0),"")</f>
        <v/>
      </c>
      <c r="S2773" s="17" t="str">
        <f>IFERROR(VLOOKUP(F2773,県RL2011!$F$3:$H$906,2,0),"")</f>
        <v/>
      </c>
      <c r="T2773" s="17" t="str">
        <f>IFERROR(VLOOKUP(F2773,県RL2011!$F$3:$H$906,3,0),"")</f>
        <v/>
      </c>
      <c r="U2773" s="150" t="str">
        <f>IFERROR(VLOOKUP(F2773,国RL2020!$B$2:$E$878,4,0),"")</f>
        <v/>
      </c>
      <c r="V2773" s="150" t="str">
        <f>IFERROR(VLOOKUP(F2773,国RL2020!$B$2:$E$878,3,0),"")</f>
        <v/>
      </c>
      <c r="W2773" s="19" t="str">
        <f>IFERROR(VLOOKUP(F2773,国RL2019!$B$2:$E$873,4,0),"")</f>
        <v/>
      </c>
      <c r="X2773" s="19" t="str">
        <f>IFERROR(VLOOKUP(F2773,国RL2019!$B$2:$E$873,3,0),"")</f>
        <v/>
      </c>
      <c r="Y2773" s="19" t="str">
        <f>IFERROR(VLOOKUP(F2773,国RL2017!$B$2:$E$870,4,0),"")</f>
        <v/>
      </c>
      <c r="Z2773" s="19" t="str">
        <f>IFERROR(VLOOKUP(F2773,国RL2017!$B$2:$E$870,3,0),"")</f>
        <v/>
      </c>
      <c r="AA2773" s="19" t="str">
        <f>IFERROR(VLOOKUP(F2773,国RL2006!$B$2:$E$567,4,0),"")</f>
        <v/>
      </c>
      <c r="AB2773" s="19" t="str">
        <f>IFERROR(VLOOKUP(F2773,国RL2006!$B$2:$E$567,3,0),"")</f>
        <v/>
      </c>
    </row>
    <row r="2774" spans="1:28" x14ac:dyDescent="0.15">
      <c r="A2774" s="16">
        <v>2773</v>
      </c>
      <c r="B2774" s="24">
        <v>2018</v>
      </c>
      <c r="C2774" s="53">
        <v>6</v>
      </c>
      <c r="D2774" s="53">
        <v>6</v>
      </c>
      <c r="E2774" s="53" t="s">
        <v>4160</v>
      </c>
      <c r="F2774" s="53" t="s">
        <v>29</v>
      </c>
      <c r="G2774" s="53" t="str">
        <f>VLOOKUP(F2774,'チョウnlist_Bu+Idx'!$A$2:$G$779,7,FALSE)</f>
        <v>シジミチョウ科</v>
      </c>
      <c r="H2774" s="53">
        <v>10</v>
      </c>
      <c r="I2774" s="53">
        <v>1</v>
      </c>
      <c r="J2774" s="53">
        <v>2</v>
      </c>
      <c r="M2774" s="52">
        <v>13</v>
      </c>
      <c r="O2774" s="18" t="str">
        <f>IFERROR(VLOOKUP(F2774,'（鳥類・チョウ）vlookup関数用'!$D$35:$F$38,3,0),"")</f>
        <v/>
      </c>
      <c r="P2774" s="18" t="str">
        <f>IFERROR(VLOOKUP(F2774,特定外来生物!$A$3:$G$24,7,0),"")</f>
        <v/>
      </c>
      <c r="Q2774" s="17" t="str">
        <f>IFERROR(VLOOKUP(F2774,県RL2019!$B$2:$H$605,4,0),"")</f>
        <v/>
      </c>
      <c r="R2774" s="17" t="str">
        <f>IFERROR(VLOOKUP(F2774,県RL2019!$B$2:$H$605,5,0),"")</f>
        <v/>
      </c>
      <c r="S2774" s="17" t="str">
        <f>IFERROR(VLOOKUP(F2774,県RL2011!$F$3:$H$906,2,0),"")</f>
        <v/>
      </c>
      <c r="T2774" s="17" t="str">
        <f>IFERROR(VLOOKUP(F2774,県RL2011!$F$3:$H$906,3,0),"")</f>
        <v/>
      </c>
      <c r="U2774" s="150" t="str">
        <f>IFERROR(VLOOKUP(F2774,国RL2020!$B$2:$E$878,4,0),"")</f>
        <v/>
      </c>
      <c r="V2774" s="150" t="str">
        <f>IFERROR(VLOOKUP(F2774,国RL2020!$B$2:$E$878,3,0),"")</f>
        <v/>
      </c>
      <c r="W2774" s="19" t="str">
        <f>IFERROR(VLOOKUP(F2774,国RL2019!$B$2:$E$873,4,0),"")</f>
        <v/>
      </c>
      <c r="X2774" s="19" t="str">
        <f>IFERROR(VLOOKUP(F2774,国RL2019!$B$2:$E$873,3,0),"")</f>
        <v/>
      </c>
      <c r="Y2774" s="19" t="str">
        <f>IFERROR(VLOOKUP(F2774,国RL2017!$B$2:$E$870,4,0),"")</f>
        <v/>
      </c>
      <c r="Z2774" s="19" t="str">
        <f>IFERROR(VLOOKUP(F2774,国RL2017!$B$2:$E$870,3,0),"")</f>
        <v/>
      </c>
      <c r="AA2774" s="19" t="str">
        <f>IFERROR(VLOOKUP(F2774,国RL2006!$B$2:$E$567,4,0),"")</f>
        <v/>
      </c>
      <c r="AB2774" s="19" t="str">
        <f>IFERROR(VLOOKUP(F2774,国RL2006!$B$2:$E$567,3,0),"")</f>
        <v/>
      </c>
    </row>
    <row r="2775" spans="1:28" x14ac:dyDescent="0.15">
      <c r="A2775" s="16">
        <v>2774</v>
      </c>
      <c r="B2775" s="24">
        <v>2018</v>
      </c>
      <c r="C2775" s="53">
        <v>6</v>
      </c>
      <c r="D2775" s="53">
        <v>6</v>
      </c>
      <c r="E2775" s="53" t="s">
        <v>4160</v>
      </c>
      <c r="F2775" s="53" t="s">
        <v>35</v>
      </c>
      <c r="G2775" s="53" t="str">
        <f>VLOOKUP(F2775,'チョウnlist_Bu+Idx'!$A$2:$G$779,7,FALSE)</f>
        <v>シジミチョウ科</v>
      </c>
      <c r="J2775" s="53">
        <v>1</v>
      </c>
      <c r="M2775" s="52">
        <v>1</v>
      </c>
      <c r="O2775" s="18" t="str">
        <f>IFERROR(VLOOKUP(F2775,'（鳥類・チョウ）vlookup関数用'!$D$35:$F$38,3,0),"")</f>
        <v/>
      </c>
      <c r="P2775" s="18" t="str">
        <f>IFERROR(VLOOKUP(F2775,特定外来生物!$A$3:$G$24,7,0),"")</f>
        <v/>
      </c>
      <c r="Q2775" s="17" t="str">
        <f>IFERROR(VLOOKUP(F2775,県RL2019!$B$2:$H$605,4,0),"")</f>
        <v/>
      </c>
      <c r="R2775" s="17" t="str">
        <f>IFERROR(VLOOKUP(F2775,県RL2019!$B$2:$H$605,5,0),"")</f>
        <v/>
      </c>
      <c r="S2775" s="17" t="str">
        <f>IFERROR(VLOOKUP(F2775,県RL2011!$F$3:$H$906,2,0),"")</f>
        <v/>
      </c>
      <c r="T2775" s="17" t="str">
        <f>IFERROR(VLOOKUP(F2775,県RL2011!$F$3:$H$906,3,0),"")</f>
        <v/>
      </c>
      <c r="U2775" s="150" t="str">
        <f>IFERROR(VLOOKUP(F2775,国RL2020!$B$2:$E$878,4,0),"")</f>
        <v/>
      </c>
      <c r="V2775" s="150" t="str">
        <f>IFERROR(VLOOKUP(F2775,国RL2020!$B$2:$E$878,3,0),"")</f>
        <v/>
      </c>
      <c r="W2775" s="19" t="str">
        <f>IFERROR(VLOOKUP(F2775,国RL2019!$B$2:$E$873,4,0),"")</f>
        <v/>
      </c>
      <c r="X2775" s="19" t="str">
        <f>IFERROR(VLOOKUP(F2775,国RL2019!$B$2:$E$873,3,0),"")</f>
        <v/>
      </c>
      <c r="Y2775" s="19" t="str">
        <f>IFERROR(VLOOKUP(F2775,国RL2017!$B$2:$E$870,4,0),"")</f>
        <v/>
      </c>
      <c r="Z2775" s="19" t="str">
        <f>IFERROR(VLOOKUP(F2775,国RL2017!$B$2:$E$870,3,0),"")</f>
        <v/>
      </c>
      <c r="AA2775" s="19" t="str">
        <f>IFERROR(VLOOKUP(F2775,国RL2006!$B$2:$E$567,4,0),"")</f>
        <v/>
      </c>
      <c r="AB2775" s="19" t="str">
        <f>IFERROR(VLOOKUP(F2775,国RL2006!$B$2:$E$567,3,0),"")</f>
        <v/>
      </c>
    </row>
    <row r="2776" spans="1:28" x14ac:dyDescent="0.15">
      <c r="A2776" s="16">
        <v>2775</v>
      </c>
      <c r="B2776" s="24">
        <v>2018</v>
      </c>
      <c r="C2776" s="53">
        <v>6</v>
      </c>
      <c r="D2776" s="53">
        <v>6</v>
      </c>
      <c r="E2776" s="53" t="s">
        <v>4160</v>
      </c>
      <c r="F2776" s="53" t="s">
        <v>38</v>
      </c>
      <c r="G2776" s="53" t="str">
        <f>VLOOKUP(F2776,'チョウnlist_Bu+Idx'!$A$2:$G$779,7,FALSE)</f>
        <v>シジミチョウ科</v>
      </c>
      <c r="J2776" s="53">
        <v>1</v>
      </c>
      <c r="M2776" s="52">
        <v>1</v>
      </c>
      <c r="O2776" s="18" t="str">
        <f>IFERROR(VLOOKUP(F2776,'（鳥類・チョウ）vlookup関数用'!$D$35:$F$38,3,0),"")</f>
        <v/>
      </c>
      <c r="P2776" s="18" t="str">
        <f>IFERROR(VLOOKUP(F2776,特定外来生物!$A$3:$G$24,7,0),"")</f>
        <v/>
      </c>
      <c r="Q2776" s="17" t="str">
        <f>IFERROR(VLOOKUP(F2776,県RL2019!$B$2:$H$605,4,0),"")</f>
        <v/>
      </c>
      <c r="R2776" s="17" t="str">
        <f>IFERROR(VLOOKUP(F2776,県RL2019!$B$2:$H$605,5,0),"")</f>
        <v/>
      </c>
      <c r="S2776" s="17" t="str">
        <f>IFERROR(VLOOKUP(F2776,県RL2011!$F$3:$H$906,2,0),"")</f>
        <v/>
      </c>
      <c r="T2776" s="17" t="str">
        <f>IFERROR(VLOOKUP(F2776,県RL2011!$F$3:$H$906,3,0),"")</f>
        <v/>
      </c>
      <c r="U2776" s="150" t="str">
        <f>IFERROR(VLOOKUP(F2776,国RL2020!$B$2:$E$878,4,0),"")</f>
        <v/>
      </c>
      <c r="V2776" s="150" t="str">
        <f>IFERROR(VLOOKUP(F2776,国RL2020!$B$2:$E$878,3,0),"")</f>
        <v/>
      </c>
      <c r="W2776" s="19" t="str">
        <f>IFERROR(VLOOKUP(F2776,国RL2019!$B$2:$E$873,4,0),"")</f>
        <v/>
      </c>
      <c r="X2776" s="19" t="str">
        <f>IFERROR(VLOOKUP(F2776,国RL2019!$B$2:$E$873,3,0),"")</f>
        <v/>
      </c>
      <c r="Y2776" s="19" t="str">
        <f>IFERROR(VLOOKUP(F2776,国RL2017!$B$2:$E$870,4,0),"")</f>
        <v/>
      </c>
      <c r="Z2776" s="19" t="str">
        <f>IFERROR(VLOOKUP(F2776,国RL2017!$B$2:$E$870,3,0),"")</f>
        <v/>
      </c>
      <c r="AA2776" s="19" t="str">
        <f>IFERROR(VLOOKUP(F2776,国RL2006!$B$2:$E$567,4,0),"")</f>
        <v/>
      </c>
      <c r="AB2776" s="19" t="str">
        <f>IFERROR(VLOOKUP(F2776,国RL2006!$B$2:$E$567,3,0),"")</f>
        <v/>
      </c>
    </row>
    <row r="2777" spans="1:28" x14ac:dyDescent="0.15">
      <c r="A2777" s="16">
        <v>2776</v>
      </c>
      <c r="B2777" s="24">
        <v>2018</v>
      </c>
      <c r="C2777" s="53">
        <v>6</v>
      </c>
      <c r="D2777" s="53">
        <v>6</v>
      </c>
      <c r="E2777" s="53" t="s">
        <v>4160</v>
      </c>
      <c r="F2777" s="53" t="s">
        <v>36</v>
      </c>
      <c r="G2777" s="53" t="str">
        <f>VLOOKUP(F2777,'チョウnlist_Bu+Idx'!$A$2:$G$779,7,FALSE)</f>
        <v>タテハチョウ科</v>
      </c>
      <c r="H2777" s="53">
        <v>1</v>
      </c>
      <c r="M2777" s="52">
        <v>1</v>
      </c>
      <c r="O2777" s="18" t="str">
        <f>IFERROR(VLOOKUP(F2777,'（鳥類・チョウ）vlookup関数用'!$D$35:$F$38,3,0),"")</f>
        <v/>
      </c>
      <c r="P2777" s="18" t="str">
        <f>IFERROR(VLOOKUP(F2777,特定外来生物!$A$3:$G$24,7,0),"")</f>
        <v/>
      </c>
      <c r="Q2777" s="17" t="str">
        <f>IFERROR(VLOOKUP(F2777,県RL2019!$B$2:$H$605,4,0),"")</f>
        <v/>
      </c>
      <c r="R2777" s="17" t="str">
        <f>IFERROR(VLOOKUP(F2777,県RL2019!$B$2:$H$605,5,0),"")</f>
        <v/>
      </c>
      <c r="S2777" s="17" t="str">
        <f>IFERROR(VLOOKUP(F2777,県RL2011!$F$3:$H$906,2,0),"")</f>
        <v/>
      </c>
      <c r="T2777" s="17" t="str">
        <f>IFERROR(VLOOKUP(F2777,県RL2011!$F$3:$H$906,3,0),"")</f>
        <v/>
      </c>
      <c r="U2777" s="150" t="str">
        <f>IFERROR(VLOOKUP(F2777,国RL2020!$B$2:$E$878,4,0),"")</f>
        <v/>
      </c>
      <c r="V2777" s="150" t="str">
        <f>IFERROR(VLOOKUP(F2777,国RL2020!$B$2:$E$878,3,0),"")</f>
        <v/>
      </c>
      <c r="W2777" s="19" t="str">
        <f>IFERROR(VLOOKUP(F2777,国RL2019!$B$2:$E$873,4,0),"")</f>
        <v/>
      </c>
      <c r="X2777" s="19" t="str">
        <f>IFERROR(VLOOKUP(F2777,国RL2019!$B$2:$E$873,3,0),"")</f>
        <v/>
      </c>
      <c r="Y2777" s="19" t="str">
        <f>IFERROR(VLOOKUP(F2777,国RL2017!$B$2:$E$870,4,0),"")</f>
        <v/>
      </c>
      <c r="Z2777" s="19" t="str">
        <f>IFERROR(VLOOKUP(F2777,国RL2017!$B$2:$E$870,3,0),"")</f>
        <v/>
      </c>
      <c r="AA2777" s="19" t="str">
        <f>IFERROR(VLOOKUP(F2777,国RL2006!$B$2:$E$567,4,0),"")</f>
        <v/>
      </c>
      <c r="AB2777" s="19" t="str">
        <f>IFERROR(VLOOKUP(F2777,国RL2006!$B$2:$E$567,3,0),"")</f>
        <v/>
      </c>
    </row>
    <row r="2778" spans="1:28" x14ac:dyDescent="0.15">
      <c r="A2778" s="16">
        <v>2777</v>
      </c>
      <c r="B2778" s="24">
        <v>2018</v>
      </c>
      <c r="C2778" s="53">
        <v>6</v>
      </c>
      <c r="D2778" s="53">
        <v>6</v>
      </c>
      <c r="E2778" s="53" t="s">
        <v>4160</v>
      </c>
      <c r="F2778" s="53" t="s">
        <v>32</v>
      </c>
      <c r="G2778" s="53" t="str">
        <f>VLOOKUP(F2778,'チョウnlist_Bu+Idx'!$A$2:$G$779,7,FALSE)</f>
        <v>タテハチョウ科</v>
      </c>
      <c r="J2778" s="53">
        <v>1</v>
      </c>
      <c r="M2778" s="52">
        <v>1</v>
      </c>
      <c r="O2778" s="18" t="str">
        <f>IFERROR(VLOOKUP(F2778,'（鳥類・チョウ）vlookup関数用'!$D$35:$F$38,3,0),"")</f>
        <v/>
      </c>
      <c r="P2778" s="18" t="str">
        <f>IFERROR(VLOOKUP(F2778,特定外来生物!$A$3:$G$24,7,0),"")</f>
        <v/>
      </c>
      <c r="Q2778" s="17" t="str">
        <f>IFERROR(VLOOKUP(F2778,県RL2019!$B$2:$H$605,4,0),"")</f>
        <v/>
      </c>
      <c r="R2778" s="17" t="str">
        <f>IFERROR(VLOOKUP(F2778,県RL2019!$B$2:$H$605,5,0),"")</f>
        <v/>
      </c>
      <c r="S2778" s="17" t="str">
        <f>IFERROR(VLOOKUP(F2778,県RL2011!$F$3:$H$906,2,0),"")</f>
        <v/>
      </c>
      <c r="T2778" s="17" t="str">
        <f>IFERROR(VLOOKUP(F2778,県RL2011!$F$3:$H$906,3,0),"")</f>
        <v/>
      </c>
      <c r="U2778" s="150" t="str">
        <f>IFERROR(VLOOKUP(F2778,国RL2020!$B$2:$E$878,4,0),"")</f>
        <v/>
      </c>
      <c r="V2778" s="150" t="str">
        <f>IFERROR(VLOOKUP(F2778,国RL2020!$B$2:$E$878,3,0),"")</f>
        <v/>
      </c>
      <c r="W2778" s="19" t="str">
        <f>IFERROR(VLOOKUP(F2778,国RL2019!$B$2:$E$873,4,0),"")</f>
        <v/>
      </c>
      <c r="X2778" s="19" t="str">
        <f>IFERROR(VLOOKUP(F2778,国RL2019!$B$2:$E$873,3,0),"")</f>
        <v/>
      </c>
      <c r="Y2778" s="19" t="str">
        <f>IFERROR(VLOOKUP(F2778,国RL2017!$B$2:$E$870,4,0),"")</f>
        <v/>
      </c>
      <c r="Z2778" s="19" t="str">
        <f>IFERROR(VLOOKUP(F2778,国RL2017!$B$2:$E$870,3,0),"")</f>
        <v/>
      </c>
      <c r="AA2778" s="19" t="str">
        <f>IFERROR(VLOOKUP(F2778,国RL2006!$B$2:$E$567,4,0),"")</f>
        <v/>
      </c>
      <c r="AB2778" s="19" t="str">
        <f>IFERROR(VLOOKUP(F2778,国RL2006!$B$2:$E$567,3,0),"")</f>
        <v/>
      </c>
    </row>
    <row r="2779" spans="1:28" x14ac:dyDescent="0.15">
      <c r="A2779" s="16">
        <v>2778</v>
      </c>
      <c r="B2779" s="24">
        <v>2018</v>
      </c>
      <c r="C2779" s="53">
        <v>6</v>
      </c>
      <c r="D2779" s="53">
        <v>6</v>
      </c>
      <c r="E2779" s="53" t="s">
        <v>4160</v>
      </c>
      <c r="F2779" s="53" t="s">
        <v>59</v>
      </c>
      <c r="G2779" s="53" t="str">
        <f>VLOOKUP(F2779,'チョウnlist_Bu+Idx'!$A$2:$G$779,7,FALSE)</f>
        <v>タテハチョウ科</v>
      </c>
      <c r="J2779" s="53">
        <v>1</v>
      </c>
      <c r="M2779" s="52">
        <v>1</v>
      </c>
      <c r="O2779" s="18" t="str">
        <f>IFERROR(VLOOKUP(F2779,'（鳥類・チョウ）vlookup関数用'!$D$35:$F$38,3,0),"")</f>
        <v>重点対策外来種</v>
      </c>
      <c r="P2779" s="18" t="str">
        <f>IFERROR(VLOOKUP(F2779,特定外来生物!$A$3:$G$24,7,0),"")</f>
        <v>特定外来生物</v>
      </c>
      <c r="Q2779" s="17" t="str">
        <f>IFERROR(VLOOKUP(F2779,県RL2019!$B$2:$H$605,4,0),"")</f>
        <v/>
      </c>
      <c r="R2779" s="17" t="str">
        <f>IFERROR(VLOOKUP(F2779,県RL2019!$B$2:$H$605,5,0),"")</f>
        <v/>
      </c>
      <c r="S2779" s="17" t="str">
        <f>IFERROR(VLOOKUP(F2779,県RL2011!$F$3:$H$906,2,0),"")</f>
        <v/>
      </c>
      <c r="T2779" s="17" t="str">
        <f>IFERROR(VLOOKUP(F2779,県RL2011!$F$3:$H$906,3,0),"")</f>
        <v/>
      </c>
      <c r="U2779" s="150" t="str">
        <f>IFERROR(VLOOKUP(F2779,国RL2020!$B$2:$E$878,4,0),"")</f>
        <v/>
      </c>
      <c r="V2779" s="150" t="str">
        <f>IFERROR(VLOOKUP(F2779,国RL2020!$B$2:$E$878,3,0),"")</f>
        <v/>
      </c>
      <c r="W2779" s="19" t="str">
        <f>IFERROR(VLOOKUP(F2779,国RL2019!$B$2:$E$873,4,0),"")</f>
        <v/>
      </c>
      <c r="X2779" s="19" t="str">
        <f>IFERROR(VLOOKUP(F2779,国RL2019!$B$2:$E$873,3,0),"")</f>
        <v/>
      </c>
      <c r="Y2779" s="19" t="str">
        <f>IFERROR(VLOOKUP(F2779,国RL2017!$B$2:$E$870,4,0),"")</f>
        <v/>
      </c>
      <c r="Z2779" s="19" t="str">
        <f>IFERROR(VLOOKUP(F2779,国RL2017!$B$2:$E$870,3,0),"")</f>
        <v/>
      </c>
      <c r="AA2779" s="19" t="str">
        <f>IFERROR(VLOOKUP(F2779,国RL2006!$B$2:$E$567,4,0),"")</f>
        <v/>
      </c>
      <c r="AB2779" s="19" t="str">
        <f>IFERROR(VLOOKUP(F2779,国RL2006!$B$2:$E$567,3,0),"")</f>
        <v/>
      </c>
    </row>
    <row r="2780" spans="1:28" x14ac:dyDescent="0.15">
      <c r="A2780" s="16">
        <v>2779</v>
      </c>
      <c r="B2780" s="24">
        <v>2018</v>
      </c>
      <c r="C2780" s="53">
        <v>6</v>
      </c>
      <c r="D2780" s="53">
        <v>6</v>
      </c>
      <c r="E2780" s="53" t="s">
        <v>4160</v>
      </c>
      <c r="F2780" s="53" t="s">
        <v>68</v>
      </c>
      <c r="G2780" s="53" t="str">
        <f>VLOOKUP(F2780,'チョウnlist_Bu+Idx'!$A$2:$G$779,7,FALSE)</f>
        <v>ジャノメチョウ科</v>
      </c>
      <c r="J2780" s="53">
        <v>4</v>
      </c>
      <c r="M2780" s="52">
        <v>4</v>
      </c>
      <c r="O2780" s="18" t="str">
        <f>IFERROR(VLOOKUP(F2780,'（鳥類・チョウ）vlookup関数用'!$D$35:$F$38,3,0),"")</f>
        <v/>
      </c>
      <c r="P2780" s="18" t="str">
        <f>IFERROR(VLOOKUP(F2780,特定外来生物!$A$3:$G$24,7,0),"")</f>
        <v/>
      </c>
      <c r="Q2780" s="17" t="str">
        <f>IFERROR(VLOOKUP(F2780,県RL2019!$B$2:$H$605,4,0),"")</f>
        <v>C</v>
      </c>
      <c r="R2780" s="17" t="str">
        <f>IFERROR(VLOOKUP(F2780,県RL2019!$B$2:$H$605,5,0),"")</f>
        <v>要保護生物</v>
      </c>
      <c r="S2780" s="17" t="str">
        <f>IFERROR(VLOOKUP(F2780,県RL2011!$F$3:$H$906,2,0),"")</f>
        <v>C</v>
      </c>
      <c r="T2780" s="17" t="str">
        <f>IFERROR(VLOOKUP(F2780,県RL2011!$F$3:$H$906,3,0),"")</f>
        <v>要保護生物</v>
      </c>
      <c r="U2780" s="150" t="str">
        <f>IFERROR(VLOOKUP(F2780,国RL2020!$B$2:$E$878,4,0),"")</f>
        <v/>
      </c>
      <c r="V2780" s="150" t="str">
        <f>IFERROR(VLOOKUP(F2780,国RL2020!$B$2:$E$878,3,0),"")</f>
        <v/>
      </c>
      <c r="W2780" s="19" t="str">
        <f>IFERROR(VLOOKUP(F2780,国RL2019!$B$2:$E$873,4,0),"")</f>
        <v/>
      </c>
      <c r="X2780" s="19" t="str">
        <f>IFERROR(VLOOKUP(F2780,国RL2019!$B$2:$E$873,3,0),"")</f>
        <v/>
      </c>
      <c r="Y2780" s="19" t="str">
        <f>IFERROR(VLOOKUP(F2780,国RL2017!$B$2:$E$870,4,0),"")</f>
        <v/>
      </c>
      <c r="Z2780" s="19" t="str">
        <f>IFERROR(VLOOKUP(F2780,国RL2017!$B$2:$E$870,3,0),"")</f>
        <v/>
      </c>
      <c r="AA2780" s="19" t="str">
        <f>IFERROR(VLOOKUP(F2780,国RL2006!$B$2:$E$567,4,0),"")</f>
        <v/>
      </c>
      <c r="AB2780" s="19" t="str">
        <f>IFERROR(VLOOKUP(F2780,国RL2006!$B$2:$E$567,3,0),"")</f>
        <v/>
      </c>
    </row>
    <row r="2781" spans="1:28" x14ac:dyDescent="0.15">
      <c r="A2781" s="16">
        <v>2780</v>
      </c>
      <c r="B2781" s="24">
        <v>2018</v>
      </c>
      <c r="C2781" s="53">
        <v>6</v>
      </c>
      <c r="D2781" s="53">
        <v>6</v>
      </c>
      <c r="E2781" s="53" t="s">
        <v>4160</v>
      </c>
      <c r="F2781" s="53" t="s">
        <v>45</v>
      </c>
      <c r="G2781" s="53" t="str">
        <f>VLOOKUP(F2781,'チョウnlist_Bu+Idx'!$A$2:$G$779,7,FALSE)</f>
        <v>ジャノメチョウ科</v>
      </c>
      <c r="H2781" s="53">
        <v>4</v>
      </c>
      <c r="I2781" s="53">
        <v>1</v>
      </c>
      <c r="J2781" s="53">
        <v>3</v>
      </c>
      <c r="M2781" s="52">
        <v>8</v>
      </c>
      <c r="O2781" s="18" t="str">
        <f>IFERROR(VLOOKUP(F2781,'（鳥類・チョウ）vlookup関数用'!$D$35:$F$38,3,0),"")</f>
        <v/>
      </c>
      <c r="P2781" s="18" t="str">
        <f>IFERROR(VLOOKUP(F2781,特定外来生物!$A$3:$G$24,7,0),"")</f>
        <v/>
      </c>
      <c r="Q2781" s="17" t="str">
        <f>IFERROR(VLOOKUP(F2781,県RL2019!$B$2:$H$605,4,0),"")</f>
        <v/>
      </c>
      <c r="R2781" s="17" t="str">
        <f>IFERROR(VLOOKUP(F2781,県RL2019!$B$2:$H$605,5,0),"")</f>
        <v/>
      </c>
      <c r="S2781" s="17" t="str">
        <f>IFERROR(VLOOKUP(F2781,県RL2011!$F$3:$H$906,2,0),"")</f>
        <v/>
      </c>
      <c r="T2781" s="17" t="str">
        <f>IFERROR(VLOOKUP(F2781,県RL2011!$F$3:$H$906,3,0),"")</f>
        <v/>
      </c>
      <c r="U2781" s="150" t="str">
        <f>IFERROR(VLOOKUP(F2781,国RL2020!$B$2:$E$878,4,0),"")</f>
        <v/>
      </c>
      <c r="V2781" s="150" t="str">
        <f>IFERROR(VLOOKUP(F2781,国RL2020!$B$2:$E$878,3,0),"")</f>
        <v/>
      </c>
      <c r="W2781" s="19" t="str">
        <f>IFERROR(VLOOKUP(F2781,国RL2019!$B$2:$E$873,4,0),"")</f>
        <v/>
      </c>
      <c r="X2781" s="19" t="str">
        <f>IFERROR(VLOOKUP(F2781,国RL2019!$B$2:$E$873,3,0),"")</f>
        <v/>
      </c>
      <c r="Y2781" s="19" t="str">
        <f>IFERROR(VLOOKUP(F2781,国RL2017!$B$2:$E$870,4,0),"")</f>
        <v/>
      </c>
      <c r="Z2781" s="19" t="str">
        <f>IFERROR(VLOOKUP(F2781,国RL2017!$B$2:$E$870,3,0),"")</f>
        <v/>
      </c>
      <c r="AA2781" s="19" t="str">
        <f>IFERROR(VLOOKUP(F2781,国RL2006!$B$2:$E$567,4,0),"")</f>
        <v/>
      </c>
      <c r="AB2781" s="19" t="str">
        <f>IFERROR(VLOOKUP(F2781,国RL2006!$B$2:$E$567,3,0),"")</f>
        <v/>
      </c>
    </row>
    <row r="2782" spans="1:28" x14ac:dyDescent="0.15">
      <c r="A2782" s="16">
        <v>2781</v>
      </c>
      <c r="B2782" s="24">
        <v>2018</v>
      </c>
      <c r="C2782" s="53">
        <v>6</v>
      </c>
      <c r="D2782" s="53">
        <v>6</v>
      </c>
      <c r="E2782" s="53" t="s">
        <v>4160</v>
      </c>
      <c r="F2782" s="53" t="s">
        <v>23</v>
      </c>
      <c r="G2782" s="53" t="str">
        <f>VLOOKUP(F2782,'チョウnlist_Bu+Idx'!$A$2:$G$779,7,FALSE)</f>
        <v>ジャノメチョウ科</v>
      </c>
      <c r="J2782" s="53">
        <v>11</v>
      </c>
      <c r="M2782" s="52">
        <v>11</v>
      </c>
      <c r="O2782" s="18" t="str">
        <f>IFERROR(VLOOKUP(F2782,'（鳥類・チョウ）vlookup関数用'!$D$35:$F$38,3,0),"")</f>
        <v/>
      </c>
      <c r="P2782" s="18" t="str">
        <f>IFERROR(VLOOKUP(F2782,特定外来生物!$A$3:$G$24,7,0),"")</f>
        <v/>
      </c>
      <c r="Q2782" s="17" t="str">
        <f>IFERROR(VLOOKUP(F2782,県RL2019!$B$2:$H$605,4,0),"")</f>
        <v/>
      </c>
      <c r="R2782" s="17" t="str">
        <f>IFERROR(VLOOKUP(F2782,県RL2019!$B$2:$H$605,5,0),"")</f>
        <v/>
      </c>
      <c r="S2782" s="17" t="str">
        <f>IFERROR(VLOOKUP(F2782,県RL2011!$F$3:$H$906,2,0),"")</f>
        <v/>
      </c>
      <c r="T2782" s="17" t="str">
        <f>IFERROR(VLOOKUP(F2782,県RL2011!$F$3:$H$906,3,0),"")</f>
        <v/>
      </c>
      <c r="U2782" s="150" t="str">
        <f>IFERROR(VLOOKUP(F2782,国RL2020!$B$2:$E$878,4,0),"")</f>
        <v/>
      </c>
      <c r="V2782" s="150" t="str">
        <f>IFERROR(VLOOKUP(F2782,国RL2020!$B$2:$E$878,3,0),"")</f>
        <v/>
      </c>
      <c r="W2782" s="19" t="str">
        <f>IFERROR(VLOOKUP(F2782,国RL2019!$B$2:$E$873,4,0),"")</f>
        <v/>
      </c>
      <c r="X2782" s="19" t="str">
        <f>IFERROR(VLOOKUP(F2782,国RL2019!$B$2:$E$873,3,0),"")</f>
        <v/>
      </c>
      <c r="Y2782" s="19" t="str">
        <f>IFERROR(VLOOKUP(F2782,国RL2017!$B$2:$E$870,4,0),"")</f>
        <v/>
      </c>
      <c r="Z2782" s="19" t="str">
        <f>IFERROR(VLOOKUP(F2782,国RL2017!$B$2:$E$870,3,0),"")</f>
        <v/>
      </c>
      <c r="AA2782" s="19" t="str">
        <f>IFERROR(VLOOKUP(F2782,国RL2006!$B$2:$E$567,4,0),"")</f>
        <v/>
      </c>
      <c r="AB2782" s="19" t="str">
        <f>IFERROR(VLOOKUP(F2782,国RL2006!$B$2:$E$567,3,0),"")</f>
        <v/>
      </c>
    </row>
    <row r="2783" spans="1:28" x14ac:dyDescent="0.15">
      <c r="A2783" s="16">
        <v>2782</v>
      </c>
      <c r="B2783" s="24">
        <v>2018</v>
      </c>
      <c r="C2783" s="53">
        <v>6</v>
      </c>
      <c r="D2783" s="53">
        <v>6</v>
      </c>
      <c r="E2783" s="53" t="s">
        <v>4160</v>
      </c>
      <c r="F2783" s="53" t="s">
        <v>43</v>
      </c>
      <c r="G2783" s="53" t="str">
        <f>VLOOKUP(F2783,'チョウnlist_Bu+Idx'!$A$2:$G$779,7,FALSE)</f>
        <v>ジャノメチョウ科</v>
      </c>
      <c r="J2783" s="53">
        <v>3</v>
      </c>
      <c r="M2783" s="52">
        <v>3</v>
      </c>
      <c r="O2783" s="18" t="str">
        <f>IFERROR(VLOOKUP(F2783,'（鳥類・チョウ）vlookup関数用'!$D$35:$F$38,3,0),"")</f>
        <v/>
      </c>
      <c r="P2783" s="18" t="str">
        <f>IFERROR(VLOOKUP(F2783,特定外来生物!$A$3:$G$24,7,0),"")</f>
        <v/>
      </c>
      <c r="Q2783" s="17" t="str">
        <f>IFERROR(VLOOKUP(F2783,県RL2019!$B$2:$H$605,4,0),"")</f>
        <v/>
      </c>
      <c r="R2783" s="17" t="str">
        <f>IFERROR(VLOOKUP(F2783,県RL2019!$B$2:$H$605,5,0),"")</f>
        <v/>
      </c>
      <c r="S2783" s="17" t="str">
        <f>IFERROR(VLOOKUP(F2783,県RL2011!$F$3:$H$906,2,0),"")</f>
        <v/>
      </c>
      <c r="T2783" s="17" t="str">
        <f>IFERROR(VLOOKUP(F2783,県RL2011!$F$3:$H$906,3,0),"")</f>
        <v/>
      </c>
      <c r="U2783" s="150" t="str">
        <f>IFERROR(VLOOKUP(F2783,国RL2020!$B$2:$E$878,4,0),"")</f>
        <v/>
      </c>
      <c r="V2783" s="150" t="str">
        <f>IFERROR(VLOOKUP(F2783,国RL2020!$B$2:$E$878,3,0),"")</f>
        <v/>
      </c>
      <c r="W2783" s="19" t="str">
        <f>IFERROR(VLOOKUP(F2783,国RL2019!$B$2:$E$873,4,0),"")</f>
        <v/>
      </c>
      <c r="X2783" s="19" t="str">
        <f>IFERROR(VLOOKUP(F2783,国RL2019!$B$2:$E$873,3,0),"")</f>
        <v/>
      </c>
      <c r="Y2783" s="19" t="str">
        <f>IFERROR(VLOOKUP(F2783,国RL2017!$B$2:$E$870,4,0),"")</f>
        <v/>
      </c>
      <c r="Z2783" s="19" t="str">
        <f>IFERROR(VLOOKUP(F2783,国RL2017!$B$2:$E$870,3,0),"")</f>
        <v/>
      </c>
      <c r="AA2783" s="19" t="str">
        <f>IFERROR(VLOOKUP(F2783,国RL2006!$B$2:$E$567,4,0),"")</f>
        <v/>
      </c>
      <c r="AB2783" s="19" t="str">
        <f>IFERROR(VLOOKUP(F2783,国RL2006!$B$2:$E$567,3,0),"")</f>
        <v/>
      </c>
    </row>
    <row r="2784" spans="1:28" x14ac:dyDescent="0.15">
      <c r="A2784" s="16">
        <v>2783</v>
      </c>
      <c r="B2784" s="24">
        <v>2018</v>
      </c>
      <c r="C2784" s="53">
        <v>4</v>
      </c>
      <c r="D2784" s="53">
        <v>7</v>
      </c>
      <c r="E2784" s="53" t="s">
        <v>4161</v>
      </c>
      <c r="F2784" s="53" t="s">
        <v>11</v>
      </c>
      <c r="G2784" s="53" t="str">
        <f>VLOOKUP(F2784,'チョウnlist_Bu+Idx'!$A$2:$G$779,7,FALSE)</f>
        <v>アゲハチョウ科</v>
      </c>
      <c r="H2784" s="53">
        <v>1</v>
      </c>
      <c r="I2784" s="53">
        <v>1</v>
      </c>
      <c r="M2784" s="52">
        <v>2</v>
      </c>
      <c r="O2784" s="18" t="str">
        <f>IFERROR(VLOOKUP(F2784,'（鳥類・チョウ）vlookup関数用'!$D$35:$F$38,3,0),"")</f>
        <v/>
      </c>
      <c r="P2784" s="18" t="str">
        <f>IFERROR(VLOOKUP(F2784,特定外来生物!$A$3:$G$24,7,0),"")</f>
        <v/>
      </c>
      <c r="Q2784" s="17" t="str">
        <f>IFERROR(VLOOKUP(F2784,県RL2019!$B$2:$H$605,4,0),"")</f>
        <v/>
      </c>
      <c r="R2784" s="17" t="str">
        <f>IFERROR(VLOOKUP(F2784,県RL2019!$B$2:$H$605,5,0),"")</f>
        <v/>
      </c>
      <c r="S2784" s="17" t="str">
        <f>IFERROR(VLOOKUP(F2784,県RL2011!$F$3:$H$906,2,0),"")</f>
        <v/>
      </c>
      <c r="T2784" s="17" t="str">
        <f>IFERROR(VLOOKUP(F2784,県RL2011!$F$3:$H$906,3,0),"")</f>
        <v/>
      </c>
      <c r="U2784" s="150" t="str">
        <f>IFERROR(VLOOKUP(F2784,国RL2020!$B$2:$E$878,4,0),"")</f>
        <v/>
      </c>
      <c r="V2784" s="150" t="str">
        <f>IFERROR(VLOOKUP(F2784,国RL2020!$B$2:$E$878,3,0),"")</f>
        <v/>
      </c>
      <c r="W2784" s="19" t="str">
        <f>IFERROR(VLOOKUP(F2784,国RL2019!$B$2:$E$873,4,0),"")</f>
        <v/>
      </c>
      <c r="X2784" s="19" t="str">
        <f>IFERROR(VLOOKUP(F2784,国RL2019!$B$2:$E$873,3,0),"")</f>
        <v/>
      </c>
      <c r="Y2784" s="19" t="str">
        <f>IFERROR(VLOOKUP(F2784,国RL2017!$B$2:$E$870,4,0),"")</f>
        <v/>
      </c>
      <c r="Z2784" s="19" t="str">
        <f>IFERROR(VLOOKUP(F2784,国RL2017!$B$2:$E$870,3,0),"")</f>
        <v/>
      </c>
      <c r="AA2784" s="19" t="str">
        <f>IFERROR(VLOOKUP(F2784,国RL2006!$B$2:$E$567,4,0),"")</f>
        <v/>
      </c>
      <c r="AB2784" s="19" t="str">
        <f>IFERROR(VLOOKUP(F2784,国RL2006!$B$2:$E$567,3,0),"")</f>
        <v/>
      </c>
    </row>
    <row r="2785" spans="1:28" x14ac:dyDescent="0.15">
      <c r="A2785" s="16">
        <v>2784</v>
      </c>
      <c r="B2785" s="24">
        <v>2018</v>
      </c>
      <c r="C2785" s="53">
        <v>4</v>
      </c>
      <c r="D2785" s="53">
        <v>7</v>
      </c>
      <c r="E2785" s="53" t="s">
        <v>4161</v>
      </c>
      <c r="F2785" s="53" t="s">
        <v>22</v>
      </c>
      <c r="G2785" s="53" t="str">
        <f>VLOOKUP(F2785,'チョウnlist_Bu+Idx'!$A$2:$G$779,7,FALSE)</f>
        <v>アゲハチョウ科</v>
      </c>
      <c r="I2785" s="53">
        <v>2</v>
      </c>
      <c r="M2785" s="52">
        <v>2</v>
      </c>
      <c r="O2785" s="18" t="str">
        <f>IFERROR(VLOOKUP(F2785,'（鳥類・チョウ）vlookup関数用'!$D$35:$F$38,3,0),"")</f>
        <v/>
      </c>
      <c r="P2785" s="18" t="str">
        <f>IFERROR(VLOOKUP(F2785,特定外来生物!$A$3:$G$24,7,0),"")</f>
        <v/>
      </c>
      <c r="Q2785" s="17" t="str">
        <f>IFERROR(VLOOKUP(F2785,県RL2019!$B$2:$H$605,4,0),"")</f>
        <v/>
      </c>
      <c r="R2785" s="17" t="str">
        <f>IFERROR(VLOOKUP(F2785,県RL2019!$B$2:$H$605,5,0),"")</f>
        <v/>
      </c>
      <c r="S2785" s="17" t="str">
        <f>IFERROR(VLOOKUP(F2785,県RL2011!$F$3:$H$906,2,0),"")</f>
        <v/>
      </c>
      <c r="T2785" s="17" t="str">
        <f>IFERROR(VLOOKUP(F2785,県RL2011!$F$3:$H$906,3,0),"")</f>
        <v/>
      </c>
      <c r="U2785" s="150" t="str">
        <f>IFERROR(VLOOKUP(F2785,国RL2020!$B$2:$E$878,4,0),"")</f>
        <v/>
      </c>
      <c r="V2785" s="150" t="str">
        <f>IFERROR(VLOOKUP(F2785,国RL2020!$B$2:$E$878,3,0),"")</f>
        <v/>
      </c>
      <c r="W2785" s="19" t="str">
        <f>IFERROR(VLOOKUP(F2785,国RL2019!$B$2:$E$873,4,0),"")</f>
        <v/>
      </c>
      <c r="X2785" s="19" t="str">
        <f>IFERROR(VLOOKUP(F2785,国RL2019!$B$2:$E$873,3,0),"")</f>
        <v/>
      </c>
      <c r="Y2785" s="19" t="str">
        <f>IFERROR(VLOOKUP(F2785,国RL2017!$B$2:$E$870,4,0),"")</f>
        <v/>
      </c>
      <c r="Z2785" s="19" t="str">
        <f>IFERROR(VLOOKUP(F2785,国RL2017!$B$2:$E$870,3,0),"")</f>
        <v/>
      </c>
      <c r="AA2785" s="19" t="str">
        <f>IFERROR(VLOOKUP(F2785,国RL2006!$B$2:$E$567,4,0),"")</f>
        <v/>
      </c>
      <c r="AB2785" s="19" t="str">
        <f>IFERROR(VLOOKUP(F2785,国RL2006!$B$2:$E$567,3,0),"")</f>
        <v/>
      </c>
    </row>
    <row r="2786" spans="1:28" x14ac:dyDescent="0.15">
      <c r="A2786" s="16">
        <v>2785</v>
      </c>
      <c r="B2786" s="24">
        <v>2018</v>
      </c>
      <c r="C2786" s="53">
        <v>4</v>
      </c>
      <c r="D2786" s="53">
        <v>7</v>
      </c>
      <c r="E2786" s="53" t="s">
        <v>4161</v>
      </c>
      <c r="F2786" s="53" t="s">
        <v>63</v>
      </c>
      <c r="G2786" s="53" t="str">
        <f>VLOOKUP(F2786,'チョウnlist_Bu+Idx'!$A$2:$G$779,7,FALSE)</f>
        <v>シロチョウ科</v>
      </c>
      <c r="I2786" s="53">
        <v>1</v>
      </c>
      <c r="M2786" s="52">
        <v>1</v>
      </c>
      <c r="O2786" s="18" t="str">
        <f>IFERROR(VLOOKUP(F2786,'（鳥類・チョウ）vlookup関数用'!$D$35:$F$38,3,0),"")</f>
        <v/>
      </c>
      <c r="P2786" s="18" t="str">
        <f>IFERROR(VLOOKUP(F2786,特定外来生物!$A$3:$G$24,7,0),"")</f>
        <v/>
      </c>
      <c r="Q2786" s="17" t="str">
        <f>IFERROR(VLOOKUP(F2786,県RL2019!$B$2:$H$605,4,0),"")</f>
        <v/>
      </c>
      <c r="R2786" s="17" t="str">
        <f>IFERROR(VLOOKUP(F2786,県RL2019!$B$2:$H$605,5,0),"")</f>
        <v/>
      </c>
      <c r="S2786" s="17" t="str">
        <f>IFERROR(VLOOKUP(F2786,県RL2011!$F$3:$H$906,2,0),"")</f>
        <v/>
      </c>
      <c r="T2786" s="17" t="str">
        <f>IFERROR(VLOOKUP(F2786,県RL2011!$F$3:$H$906,3,0),"")</f>
        <v/>
      </c>
      <c r="U2786" s="150" t="str">
        <f>IFERROR(VLOOKUP(F2786,国RL2020!$B$2:$E$878,4,0),"")</f>
        <v/>
      </c>
      <c r="V2786" s="150" t="str">
        <f>IFERROR(VLOOKUP(F2786,国RL2020!$B$2:$E$878,3,0),"")</f>
        <v/>
      </c>
      <c r="W2786" s="19" t="str">
        <f>IFERROR(VLOOKUP(F2786,国RL2019!$B$2:$E$873,4,0),"")</f>
        <v/>
      </c>
      <c r="X2786" s="19" t="str">
        <f>IFERROR(VLOOKUP(F2786,国RL2019!$B$2:$E$873,3,0),"")</f>
        <v/>
      </c>
      <c r="Y2786" s="19" t="str">
        <f>IFERROR(VLOOKUP(F2786,国RL2017!$B$2:$E$870,4,0),"")</f>
        <v/>
      </c>
      <c r="Z2786" s="19" t="str">
        <f>IFERROR(VLOOKUP(F2786,国RL2017!$B$2:$E$870,3,0),"")</f>
        <v/>
      </c>
      <c r="AA2786" s="19" t="str">
        <f>IFERROR(VLOOKUP(F2786,国RL2006!$B$2:$E$567,4,0),"")</f>
        <v/>
      </c>
      <c r="AB2786" s="19" t="str">
        <f>IFERROR(VLOOKUP(F2786,国RL2006!$B$2:$E$567,3,0),"")</f>
        <v/>
      </c>
    </row>
    <row r="2787" spans="1:28" x14ac:dyDescent="0.15">
      <c r="A2787" s="16">
        <v>2786</v>
      </c>
      <c r="B2787" s="24">
        <v>2018</v>
      </c>
      <c r="C2787" s="53">
        <v>4</v>
      </c>
      <c r="D2787" s="53">
        <v>7</v>
      </c>
      <c r="E2787" s="53" t="s">
        <v>4161</v>
      </c>
      <c r="F2787" s="53" t="s">
        <v>46</v>
      </c>
      <c r="G2787" s="53" t="s">
        <v>4163</v>
      </c>
      <c r="H2787" s="53">
        <v>1</v>
      </c>
      <c r="M2787" s="52">
        <v>1</v>
      </c>
      <c r="O2787" s="18" t="str">
        <f>IFERROR(VLOOKUP(F2787,'（鳥類・チョウ）vlookup関数用'!$D$35:$F$38,3,0),"")</f>
        <v/>
      </c>
      <c r="P2787" s="18" t="str">
        <f>IFERROR(VLOOKUP(F2787,特定外来生物!$A$3:$G$24,7,0),"")</f>
        <v/>
      </c>
      <c r="Q2787" s="17" t="str">
        <f>IFERROR(VLOOKUP(F2787,県RL2019!$B$2:$H$605,4,0),"")</f>
        <v/>
      </c>
      <c r="R2787" s="17" t="str">
        <f>IFERROR(VLOOKUP(F2787,県RL2019!$B$2:$H$605,5,0),"")</f>
        <v/>
      </c>
      <c r="S2787" s="17" t="str">
        <f>IFERROR(VLOOKUP(F2787,県RL2011!$F$3:$H$906,2,0),"")</f>
        <v/>
      </c>
      <c r="T2787" s="17" t="str">
        <f>IFERROR(VLOOKUP(F2787,県RL2011!$F$3:$H$906,3,0),"")</f>
        <v/>
      </c>
      <c r="U2787" s="150" t="str">
        <f>IFERROR(VLOOKUP(F2787,国RL2020!$B$2:$E$878,4,0),"")</f>
        <v/>
      </c>
      <c r="V2787" s="150" t="str">
        <f>IFERROR(VLOOKUP(F2787,国RL2020!$B$2:$E$878,3,0),"")</f>
        <v/>
      </c>
      <c r="W2787" s="19" t="str">
        <f>IFERROR(VLOOKUP(F2787,国RL2019!$B$2:$E$873,4,0),"")</f>
        <v/>
      </c>
      <c r="X2787" s="19" t="str">
        <f>IFERROR(VLOOKUP(F2787,国RL2019!$B$2:$E$873,3,0),"")</f>
        <v/>
      </c>
      <c r="Y2787" s="19" t="str">
        <f>IFERROR(VLOOKUP(F2787,国RL2017!$B$2:$E$870,4,0),"")</f>
        <v/>
      </c>
      <c r="Z2787" s="19" t="str">
        <f>IFERROR(VLOOKUP(F2787,国RL2017!$B$2:$E$870,3,0),"")</f>
        <v/>
      </c>
      <c r="AA2787" s="19" t="str">
        <f>IFERROR(VLOOKUP(F2787,国RL2006!$B$2:$E$567,4,0),"")</f>
        <v/>
      </c>
      <c r="AB2787" s="19" t="str">
        <f>IFERROR(VLOOKUP(F2787,国RL2006!$B$2:$E$567,3,0),"")</f>
        <v/>
      </c>
    </row>
    <row r="2788" spans="1:28" x14ac:dyDescent="0.15">
      <c r="A2788" s="16">
        <v>2787</v>
      </c>
      <c r="B2788" s="24">
        <v>2018</v>
      </c>
      <c r="C2788" s="53">
        <v>4</v>
      </c>
      <c r="D2788" s="53">
        <v>7</v>
      </c>
      <c r="E2788" s="53" t="s">
        <v>4161</v>
      </c>
      <c r="F2788" s="53" t="s">
        <v>24</v>
      </c>
      <c r="G2788" s="53" t="str">
        <f>VLOOKUP(F2788,'チョウnlist_Bu+Idx'!$A$2:$G$779,7,FALSE)</f>
        <v>シジミチョウ科</v>
      </c>
      <c r="H2788" s="53">
        <v>5</v>
      </c>
      <c r="I2788" s="53">
        <v>8</v>
      </c>
      <c r="M2788" s="52">
        <v>13</v>
      </c>
      <c r="O2788" s="18" t="str">
        <f>IFERROR(VLOOKUP(F2788,'（鳥類・チョウ）vlookup関数用'!$D$35:$F$38,3,0),"")</f>
        <v/>
      </c>
      <c r="P2788" s="18" t="str">
        <f>IFERROR(VLOOKUP(F2788,特定外来生物!$A$3:$G$24,7,0),"")</f>
        <v/>
      </c>
      <c r="Q2788" s="17" t="str">
        <f>IFERROR(VLOOKUP(F2788,県RL2019!$B$2:$H$605,4,0),"")</f>
        <v/>
      </c>
      <c r="R2788" s="17" t="str">
        <f>IFERROR(VLOOKUP(F2788,県RL2019!$B$2:$H$605,5,0),"")</f>
        <v/>
      </c>
      <c r="S2788" s="17" t="str">
        <f>IFERROR(VLOOKUP(F2788,県RL2011!$F$3:$H$906,2,0),"")</f>
        <v/>
      </c>
      <c r="T2788" s="17" t="str">
        <f>IFERROR(VLOOKUP(F2788,県RL2011!$F$3:$H$906,3,0),"")</f>
        <v/>
      </c>
      <c r="U2788" s="150" t="str">
        <f>IFERROR(VLOOKUP(F2788,国RL2020!$B$2:$E$878,4,0),"")</f>
        <v/>
      </c>
      <c r="V2788" s="150" t="str">
        <f>IFERROR(VLOOKUP(F2788,国RL2020!$B$2:$E$878,3,0),"")</f>
        <v/>
      </c>
      <c r="W2788" s="19" t="str">
        <f>IFERROR(VLOOKUP(F2788,国RL2019!$B$2:$E$873,4,0),"")</f>
        <v/>
      </c>
      <c r="X2788" s="19" t="str">
        <f>IFERROR(VLOOKUP(F2788,国RL2019!$B$2:$E$873,3,0),"")</f>
        <v/>
      </c>
      <c r="Y2788" s="19" t="str">
        <f>IFERROR(VLOOKUP(F2788,国RL2017!$B$2:$E$870,4,0),"")</f>
        <v/>
      </c>
      <c r="Z2788" s="19" t="str">
        <f>IFERROR(VLOOKUP(F2788,国RL2017!$B$2:$E$870,3,0),"")</f>
        <v/>
      </c>
      <c r="AA2788" s="19" t="str">
        <f>IFERROR(VLOOKUP(F2788,国RL2006!$B$2:$E$567,4,0),"")</f>
        <v/>
      </c>
      <c r="AB2788" s="19" t="str">
        <f>IFERROR(VLOOKUP(F2788,国RL2006!$B$2:$E$567,3,0),"")</f>
        <v/>
      </c>
    </row>
    <row r="2789" spans="1:28" x14ac:dyDescent="0.15">
      <c r="A2789" s="16">
        <v>2788</v>
      </c>
      <c r="B2789" s="24">
        <v>2018</v>
      </c>
      <c r="C2789" s="53">
        <v>4</v>
      </c>
      <c r="D2789" s="53">
        <v>7</v>
      </c>
      <c r="E2789" s="53" t="s">
        <v>4161</v>
      </c>
      <c r="F2789" s="53" t="s">
        <v>29</v>
      </c>
      <c r="G2789" s="53" t="str">
        <f>VLOOKUP(F2789,'チョウnlist_Bu+Idx'!$A$2:$G$779,7,FALSE)</f>
        <v>シジミチョウ科</v>
      </c>
      <c r="H2789" s="53">
        <v>2</v>
      </c>
      <c r="I2789" s="53">
        <v>4</v>
      </c>
      <c r="M2789" s="52">
        <v>6</v>
      </c>
      <c r="O2789" s="18" t="str">
        <f>IFERROR(VLOOKUP(F2789,'（鳥類・チョウ）vlookup関数用'!$D$35:$F$38,3,0),"")</f>
        <v/>
      </c>
      <c r="P2789" s="18" t="str">
        <f>IFERROR(VLOOKUP(F2789,特定外来生物!$A$3:$G$24,7,0),"")</f>
        <v/>
      </c>
      <c r="Q2789" s="17" t="str">
        <f>IFERROR(VLOOKUP(F2789,県RL2019!$B$2:$H$605,4,0),"")</f>
        <v/>
      </c>
      <c r="R2789" s="17" t="str">
        <f>IFERROR(VLOOKUP(F2789,県RL2019!$B$2:$H$605,5,0),"")</f>
        <v/>
      </c>
      <c r="S2789" s="17" t="str">
        <f>IFERROR(VLOOKUP(F2789,県RL2011!$F$3:$H$906,2,0),"")</f>
        <v/>
      </c>
      <c r="T2789" s="17" t="str">
        <f>IFERROR(VLOOKUP(F2789,県RL2011!$F$3:$H$906,3,0),"")</f>
        <v/>
      </c>
      <c r="U2789" s="150" t="str">
        <f>IFERROR(VLOOKUP(F2789,国RL2020!$B$2:$E$878,4,0),"")</f>
        <v/>
      </c>
      <c r="V2789" s="150" t="str">
        <f>IFERROR(VLOOKUP(F2789,国RL2020!$B$2:$E$878,3,0),"")</f>
        <v/>
      </c>
      <c r="W2789" s="19" t="str">
        <f>IFERROR(VLOOKUP(F2789,国RL2019!$B$2:$E$873,4,0),"")</f>
        <v/>
      </c>
      <c r="X2789" s="19" t="str">
        <f>IFERROR(VLOOKUP(F2789,国RL2019!$B$2:$E$873,3,0),"")</f>
        <v/>
      </c>
      <c r="Y2789" s="19" t="str">
        <f>IFERROR(VLOOKUP(F2789,国RL2017!$B$2:$E$870,4,0),"")</f>
        <v/>
      </c>
      <c r="Z2789" s="19" t="str">
        <f>IFERROR(VLOOKUP(F2789,国RL2017!$B$2:$E$870,3,0),"")</f>
        <v/>
      </c>
      <c r="AA2789" s="19" t="str">
        <f>IFERROR(VLOOKUP(F2789,国RL2006!$B$2:$E$567,4,0),"")</f>
        <v/>
      </c>
      <c r="AB2789" s="19" t="str">
        <f>IFERROR(VLOOKUP(F2789,国RL2006!$B$2:$E$567,3,0),"")</f>
        <v/>
      </c>
    </row>
    <row r="2790" spans="1:28" x14ac:dyDescent="0.15">
      <c r="A2790" s="16">
        <v>2789</v>
      </c>
      <c r="B2790" s="24">
        <v>2018</v>
      </c>
      <c r="C2790" s="53">
        <v>4</v>
      </c>
      <c r="D2790" s="53">
        <v>7</v>
      </c>
      <c r="E2790" s="53" t="s">
        <v>4161</v>
      </c>
      <c r="F2790" s="53" t="s">
        <v>35</v>
      </c>
      <c r="G2790" s="53" t="str">
        <f>VLOOKUP(F2790,'チョウnlist_Bu+Idx'!$A$2:$G$779,7,FALSE)</f>
        <v>シジミチョウ科</v>
      </c>
      <c r="H2790" s="53">
        <v>2</v>
      </c>
      <c r="M2790" s="52">
        <v>2</v>
      </c>
      <c r="O2790" s="18" t="str">
        <f>IFERROR(VLOOKUP(F2790,'（鳥類・チョウ）vlookup関数用'!$D$35:$F$38,3,0),"")</f>
        <v/>
      </c>
      <c r="P2790" s="18" t="str">
        <f>IFERROR(VLOOKUP(F2790,特定外来生物!$A$3:$G$24,7,0),"")</f>
        <v/>
      </c>
      <c r="Q2790" s="17" t="str">
        <f>IFERROR(VLOOKUP(F2790,県RL2019!$B$2:$H$605,4,0),"")</f>
        <v/>
      </c>
      <c r="R2790" s="17" t="str">
        <f>IFERROR(VLOOKUP(F2790,県RL2019!$B$2:$H$605,5,0),"")</f>
        <v/>
      </c>
      <c r="S2790" s="17" t="str">
        <f>IFERROR(VLOOKUP(F2790,県RL2011!$F$3:$H$906,2,0),"")</f>
        <v/>
      </c>
      <c r="T2790" s="17" t="str">
        <f>IFERROR(VLOOKUP(F2790,県RL2011!$F$3:$H$906,3,0),"")</f>
        <v/>
      </c>
      <c r="U2790" s="150" t="str">
        <f>IFERROR(VLOOKUP(F2790,国RL2020!$B$2:$E$878,4,0),"")</f>
        <v/>
      </c>
      <c r="V2790" s="150" t="str">
        <f>IFERROR(VLOOKUP(F2790,国RL2020!$B$2:$E$878,3,0),"")</f>
        <v/>
      </c>
      <c r="W2790" s="19" t="str">
        <f>IFERROR(VLOOKUP(F2790,国RL2019!$B$2:$E$873,4,0),"")</f>
        <v/>
      </c>
      <c r="X2790" s="19" t="str">
        <f>IFERROR(VLOOKUP(F2790,国RL2019!$B$2:$E$873,3,0),"")</f>
        <v/>
      </c>
      <c r="Y2790" s="19" t="str">
        <f>IFERROR(VLOOKUP(F2790,国RL2017!$B$2:$E$870,4,0),"")</f>
        <v/>
      </c>
      <c r="Z2790" s="19" t="str">
        <f>IFERROR(VLOOKUP(F2790,国RL2017!$B$2:$E$870,3,0),"")</f>
        <v/>
      </c>
      <c r="AA2790" s="19" t="str">
        <f>IFERROR(VLOOKUP(F2790,国RL2006!$B$2:$E$567,4,0),"")</f>
        <v/>
      </c>
      <c r="AB2790" s="19" t="str">
        <f>IFERROR(VLOOKUP(F2790,国RL2006!$B$2:$E$567,3,0),"")</f>
        <v/>
      </c>
    </row>
    <row r="2791" spans="1:28" x14ac:dyDescent="0.15">
      <c r="A2791" s="16">
        <v>2790</v>
      </c>
      <c r="B2791" s="24">
        <v>2018</v>
      </c>
      <c r="C2791" s="53">
        <v>4</v>
      </c>
      <c r="D2791" s="53">
        <v>7</v>
      </c>
      <c r="E2791" s="53" t="s">
        <v>4161</v>
      </c>
      <c r="F2791" s="53" t="s">
        <v>32</v>
      </c>
      <c r="G2791" s="53" t="str">
        <f>VLOOKUP(F2791,'チョウnlist_Bu+Idx'!$A$2:$G$779,7,FALSE)</f>
        <v>タテハチョウ科</v>
      </c>
      <c r="H2791" s="53">
        <v>1</v>
      </c>
      <c r="M2791" s="52">
        <v>1</v>
      </c>
      <c r="O2791" s="18" t="str">
        <f>IFERROR(VLOOKUP(F2791,'（鳥類・チョウ）vlookup関数用'!$D$35:$F$38,3,0),"")</f>
        <v/>
      </c>
      <c r="P2791" s="18" t="str">
        <f>IFERROR(VLOOKUP(F2791,特定外来生物!$A$3:$G$24,7,0),"")</f>
        <v/>
      </c>
      <c r="Q2791" s="17" t="str">
        <f>IFERROR(VLOOKUP(F2791,県RL2019!$B$2:$H$605,4,0),"")</f>
        <v/>
      </c>
      <c r="R2791" s="17" t="str">
        <f>IFERROR(VLOOKUP(F2791,県RL2019!$B$2:$H$605,5,0),"")</f>
        <v/>
      </c>
      <c r="S2791" s="17" t="str">
        <f>IFERROR(VLOOKUP(F2791,県RL2011!$F$3:$H$906,2,0),"")</f>
        <v/>
      </c>
      <c r="T2791" s="17" t="str">
        <f>IFERROR(VLOOKUP(F2791,県RL2011!$F$3:$H$906,3,0),"")</f>
        <v/>
      </c>
      <c r="U2791" s="150" t="str">
        <f>IFERROR(VLOOKUP(F2791,国RL2020!$B$2:$E$878,4,0),"")</f>
        <v/>
      </c>
      <c r="V2791" s="150" t="str">
        <f>IFERROR(VLOOKUP(F2791,国RL2020!$B$2:$E$878,3,0),"")</f>
        <v/>
      </c>
      <c r="W2791" s="19" t="str">
        <f>IFERROR(VLOOKUP(F2791,国RL2019!$B$2:$E$873,4,0),"")</f>
        <v/>
      </c>
      <c r="X2791" s="19" t="str">
        <f>IFERROR(VLOOKUP(F2791,国RL2019!$B$2:$E$873,3,0),"")</f>
        <v/>
      </c>
      <c r="Y2791" s="19" t="str">
        <f>IFERROR(VLOOKUP(F2791,国RL2017!$B$2:$E$870,4,0),"")</f>
        <v/>
      </c>
      <c r="Z2791" s="19" t="str">
        <f>IFERROR(VLOOKUP(F2791,国RL2017!$B$2:$E$870,3,0),"")</f>
        <v/>
      </c>
      <c r="AA2791" s="19" t="str">
        <f>IFERROR(VLOOKUP(F2791,国RL2006!$B$2:$E$567,4,0),"")</f>
        <v/>
      </c>
      <c r="AB2791" s="19" t="str">
        <f>IFERROR(VLOOKUP(F2791,国RL2006!$B$2:$E$567,3,0),"")</f>
        <v/>
      </c>
    </row>
    <row r="2792" spans="1:28" x14ac:dyDescent="0.15">
      <c r="A2792" s="16">
        <v>2791</v>
      </c>
      <c r="B2792" s="24">
        <v>2018</v>
      </c>
      <c r="C2792" s="53">
        <v>4</v>
      </c>
      <c r="D2792" s="53">
        <v>7</v>
      </c>
      <c r="E2792" s="53" t="s">
        <v>4161</v>
      </c>
      <c r="F2792" s="53" t="s">
        <v>37</v>
      </c>
      <c r="G2792" s="53" t="str">
        <f>VLOOKUP(F2792,'チョウnlist_Bu+Idx'!$A$2:$G$779,7,FALSE)</f>
        <v>タテハチョウ科</v>
      </c>
      <c r="I2792" s="53">
        <v>1</v>
      </c>
      <c r="M2792" s="52">
        <v>1</v>
      </c>
      <c r="O2792" s="18" t="str">
        <f>IFERROR(VLOOKUP(F2792,'（鳥類・チョウ）vlookup関数用'!$D$35:$F$38,3,0),"")</f>
        <v/>
      </c>
      <c r="P2792" s="18" t="str">
        <f>IFERROR(VLOOKUP(F2792,特定外来生物!$A$3:$G$24,7,0),"")</f>
        <v/>
      </c>
      <c r="Q2792" s="17" t="str">
        <f>IFERROR(VLOOKUP(F2792,県RL2019!$B$2:$H$605,4,0),"")</f>
        <v/>
      </c>
      <c r="R2792" s="17" t="str">
        <f>IFERROR(VLOOKUP(F2792,県RL2019!$B$2:$H$605,5,0),"")</f>
        <v/>
      </c>
      <c r="S2792" s="17" t="str">
        <f>IFERROR(VLOOKUP(F2792,県RL2011!$F$3:$H$906,2,0),"")</f>
        <v/>
      </c>
      <c r="T2792" s="17" t="str">
        <f>IFERROR(VLOOKUP(F2792,県RL2011!$F$3:$H$906,3,0),"")</f>
        <v/>
      </c>
      <c r="U2792" s="150" t="str">
        <f>IFERROR(VLOOKUP(F2792,国RL2020!$B$2:$E$878,4,0),"")</f>
        <v/>
      </c>
      <c r="V2792" s="150" t="str">
        <f>IFERROR(VLOOKUP(F2792,国RL2020!$B$2:$E$878,3,0),"")</f>
        <v/>
      </c>
      <c r="W2792" s="19" t="str">
        <f>IFERROR(VLOOKUP(F2792,国RL2019!$B$2:$E$873,4,0),"")</f>
        <v/>
      </c>
      <c r="X2792" s="19" t="str">
        <f>IFERROR(VLOOKUP(F2792,国RL2019!$B$2:$E$873,3,0),"")</f>
        <v/>
      </c>
      <c r="Y2792" s="19" t="str">
        <f>IFERROR(VLOOKUP(F2792,国RL2017!$B$2:$E$870,4,0),"")</f>
        <v/>
      </c>
      <c r="Z2792" s="19" t="str">
        <f>IFERROR(VLOOKUP(F2792,国RL2017!$B$2:$E$870,3,0),"")</f>
        <v/>
      </c>
      <c r="AA2792" s="19" t="str">
        <f>IFERROR(VLOOKUP(F2792,国RL2006!$B$2:$E$567,4,0),"")</f>
        <v/>
      </c>
      <c r="AB2792" s="19" t="str">
        <f>IFERROR(VLOOKUP(F2792,国RL2006!$B$2:$E$567,3,0),"")</f>
        <v/>
      </c>
    </row>
    <row r="2793" spans="1:28" x14ac:dyDescent="0.15">
      <c r="A2793" s="16">
        <v>2792</v>
      </c>
      <c r="B2793" s="24">
        <v>2018</v>
      </c>
      <c r="C2793" s="53">
        <v>4</v>
      </c>
      <c r="D2793" s="53">
        <v>7</v>
      </c>
      <c r="E2793" s="53" t="s">
        <v>4161</v>
      </c>
      <c r="F2793" s="53" t="s">
        <v>34</v>
      </c>
      <c r="G2793" s="53" t="str">
        <f>VLOOKUP(F2793,'チョウnlist_Bu+Idx'!$A$2:$G$779,7,FALSE)</f>
        <v>タテハチョウ科</v>
      </c>
      <c r="H2793" s="53">
        <v>1</v>
      </c>
      <c r="M2793" s="52">
        <v>1</v>
      </c>
      <c r="O2793" s="18" t="str">
        <f>IFERROR(VLOOKUP(F2793,'（鳥類・チョウ）vlookup関数用'!$D$35:$F$38,3,0),"")</f>
        <v/>
      </c>
      <c r="P2793" s="18" t="str">
        <f>IFERROR(VLOOKUP(F2793,特定外来生物!$A$3:$G$24,7,0),"")</f>
        <v/>
      </c>
      <c r="Q2793" s="17" t="str">
        <f>IFERROR(VLOOKUP(F2793,県RL2019!$B$2:$H$605,4,0),"")</f>
        <v/>
      </c>
      <c r="R2793" s="17" t="str">
        <f>IFERROR(VLOOKUP(F2793,県RL2019!$B$2:$H$605,5,0),"")</f>
        <v/>
      </c>
      <c r="S2793" s="17" t="str">
        <f>IFERROR(VLOOKUP(F2793,県RL2011!$F$3:$H$906,2,0),"")</f>
        <v/>
      </c>
      <c r="T2793" s="17" t="str">
        <f>IFERROR(VLOOKUP(F2793,県RL2011!$F$3:$H$906,3,0),"")</f>
        <v/>
      </c>
      <c r="U2793" s="150" t="str">
        <f>IFERROR(VLOOKUP(F2793,国RL2020!$B$2:$E$878,4,0),"")</f>
        <v/>
      </c>
      <c r="V2793" s="150" t="str">
        <f>IFERROR(VLOOKUP(F2793,国RL2020!$B$2:$E$878,3,0),"")</f>
        <v/>
      </c>
      <c r="W2793" s="19" t="str">
        <f>IFERROR(VLOOKUP(F2793,国RL2019!$B$2:$E$873,4,0),"")</f>
        <v/>
      </c>
      <c r="X2793" s="19" t="str">
        <f>IFERROR(VLOOKUP(F2793,国RL2019!$B$2:$E$873,3,0),"")</f>
        <v/>
      </c>
      <c r="Y2793" s="19" t="str">
        <f>IFERROR(VLOOKUP(F2793,国RL2017!$B$2:$E$870,4,0),"")</f>
        <v/>
      </c>
      <c r="Z2793" s="19" t="str">
        <f>IFERROR(VLOOKUP(F2793,国RL2017!$B$2:$E$870,3,0),"")</f>
        <v/>
      </c>
      <c r="AA2793" s="19" t="str">
        <f>IFERROR(VLOOKUP(F2793,国RL2006!$B$2:$E$567,4,0),"")</f>
        <v/>
      </c>
      <c r="AB2793" s="19" t="str">
        <f>IFERROR(VLOOKUP(F2793,国RL2006!$B$2:$E$567,3,0),"")</f>
        <v/>
      </c>
    </row>
    <row r="2794" spans="1:28" x14ac:dyDescent="0.15">
      <c r="A2794" s="16">
        <v>2793</v>
      </c>
      <c r="B2794" s="24">
        <v>2018</v>
      </c>
      <c r="C2794" s="53">
        <v>4</v>
      </c>
      <c r="D2794" s="53">
        <v>7</v>
      </c>
      <c r="E2794" s="53" t="s">
        <v>4161</v>
      </c>
      <c r="F2794" s="53" t="s">
        <v>45</v>
      </c>
      <c r="G2794" s="53" t="str">
        <f>VLOOKUP(F2794,'チョウnlist_Bu+Idx'!$A$2:$G$779,7,FALSE)</f>
        <v>ジャノメチョウ科</v>
      </c>
      <c r="H2794" s="53">
        <v>6</v>
      </c>
      <c r="I2794" s="53">
        <v>35</v>
      </c>
      <c r="M2794" s="52">
        <v>41</v>
      </c>
      <c r="O2794" s="18" t="str">
        <f>IFERROR(VLOOKUP(F2794,'（鳥類・チョウ）vlookup関数用'!$D$35:$F$38,3,0),"")</f>
        <v/>
      </c>
      <c r="P2794" s="18" t="str">
        <f>IFERROR(VLOOKUP(F2794,特定外来生物!$A$3:$G$24,7,0),"")</f>
        <v/>
      </c>
      <c r="Q2794" s="17" t="str">
        <f>IFERROR(VLOOKUP(F2794,県RL2019!$B$2:$H$605,4,0),"")</f>
        <v/>
      </c>
      <c r="R2794" s="17" t="str">
        <f>IFERROR(VLOOKUP(F2794,県RL2019!$B$2:$H$605,5,0),"")</f>
        <v/>
      </c>
      <c r="S2794" s="17" t="str">
        <f>IFERROR(VLOOKUP(F2794,県RL2011!$F$3:$H$906,2,0),"")</f>
        <v/>
      </c>
      <c r="T2794" s="17" t="str">
        <f>IFERROR(VLOOKUP(F2794,県RL2011!$F$3:$H$906,3,0),"")</f>
        <v/>
      </c>
      <c r="U2794" s="150" t="str">
        <f>IFERROR(VLOOKUP(F2794,国RL2020!$B$2:$E$878,4,0),"")</f>
        <v/>
      </c>
      <c r="V2794" s="150" t="str">
        <f>IFERROR(VLOOKUP(F2794,国RL2020!$B$2:$E$878,3,0),"")</f>
        <v/>
      </c>
      <c r="W2794" s="19" t="str">
        <f>IFERROR(VLOOKUP(F2794,国RL2019!$B$2:$E$873,4,0),"")</f>
        <v/>
      </c>
      <c r="X2794" s="19" t="str">
        <f>IFERROR(VLOOKUP(F2794,国RL2019!$B$2:$E$873,3,0),"")</f>
        <v/>
      </c>
      <c r="Y2794" s="19" t="str">
        <f>IFERROR(VLOOKUP(F2794,国RL2017!$B$2:$E$870,4,0),"")</f>
        <v/>
      </c>
      <c r="Z2794" s="19" t="str">
        <f>IFERROR(VLOOKUP(F2794,国RL2017!$B$2:$E$870,3,0),"")</f>
        <v/>
      </c>
      <c r="AA2794" s="19" t="str">
        <f>IFERROR(VLOOKUP(F2794,国RL2006!$B$2:$E$567,4,0),"")</f>
        <v/>
      </c>
      <c r="AB2794" s="19" t="str">
        <f>IFERROR(VLOOKUP(F2794,国RL2006!$B$2:$E$567,3,0),"")</f>
        <v/>
      </c>
    </row>
    <row r="2795" spans="1:28" x14ac:dyDescent="0.15">
      <c r="A2795" s="16">
        <v>2794</v>
      </c>
      <c r="B2795" s="24">
        <v>2018</v>
      </c>
      <c r="C2795" s="53">
        <v>4</v>
      </c>
      <c r="D2795" s="53">
        <v>7</v>
      </c>
      <c r="E2795" s="53" t="s">
        <v>4161</v>
      </c>
      <c r="F2795" s="53" t="s">
        <v>51</v>
      </c>
      <c r="G2795" s="53" t="str">
        <f>VLOOKUP(F2795,'チョウnlist_Bu+Idx'!$A$2:$G$779,7,FALSE)</f>
        <v>ジャノメチョウ科</v>
      </c>
      <c r="H2795" s="53">
        <v>4</v>
      </c>
      <c r="M2795" s="52">
        <v>4</v>
      </c>
      <c r="O2795" s="18" t="str">
        <f>IFERROR(VLOOKUP(F2795,'（鳥類・チョウ）vlookup関数用'!$D$35:$F$38,3,0),"")</f>
        <v/>
      </c>
      <c r="P2795" s="18" t="str">
        <f>IFERROR(VLOOKUP(F2795,特定外来生物!$A$3:$G$24,7,0),"")</f>
        <v/>
      </c>
      <c r="Q2795" s="17" t="str">
        <f>IFERROR(VLOOKUP(F2795,県RL2019!$B$2:$H$605,4,0),"")</f>
        <v/>
      </c>
      <c r="R2795" s="17" t="str">
        <f>IFERROR(VLOOKUP(F2795,県RL2019!$B$2:$H$605,5,0),"")</f>
        <v/>
      </c>
      <c r="S2795" s="17" t="str">
        <f>IFERROR(VLOOKUP(F2795,県RL2011!$F$3:$H$906,2,0),"")</f>
        <v/>
      </c>
      <c r="T2795" s="17" t="str">
        <f>IFERROR(VLOOKUP(F2795,県RL2011!$F$3:$H$906,3,0),"")</f>
        <v/>
      </c>
      <c r="U2795" s="150" t="str">
        <f>IFERROR(VLOOKUP(F2795,国RL2020!$B$2:$E$878,4,0),"")</f>
        <v/>
      </c>
      <c r="V2795" s="150" t="str">
        <f>IFERROR(VLOOKUP(F2795,国RL2020!$B$2:$E$878,3,0),"")</f>
        <v/>
      </c>
      <c r="W2795" s="19" t="str">
        <f>IFERROR(VLOOKUP(F2795,国RL2019!$B$2:$E$873,4,0),"")</f>
        <v/>
      </c>
      <c r="X2795" s="19" t="str">
        <f>IFERROR(VLOOKUP(F2795,国RL2019!$B$2:$E$873,3,0),"")</f>
        <v/>
      </c>
      <c r="Y2795" s="19" t="str">
        <f>IFERROR(VLOOKUP(F2795,国RL2017!$B$2:$E$870,4,0),"")</f>
        <v/>
      </c>
      <c r="Z2795" s="19" t="str">
        <f>IFERROR(VLOOKUP(F2795,国RL2017!$B$2:$E$870,3,0),"")</f>
        <v/>
      </c>
      <c r="AA2795" s="19" t="str">
        <f>IFERROR(VLOOKUP(F2795,国RL2006!$B$2:$E$567,4,0),"")</f>
        <v/>
      </c>
      <c r="AB2795" s="19" t="str">
        <f>IFERROR(VLOOKUP(F2795,国RL2006!$B$2:$E$567,3,0),"")</f>
        <v/>
      </c>
    </row>
    <row r="2796" spans="1:28" x14ac:dyDescent="0.15">
      <c r="A2796" s="16">
        <v>2795</v>
      </c>
      <c r="B2796" s="24">
        <v>2018</v>
      </c>
      <c r="C2796" s="53">
        <v>4</v>
      </c>
      <c r="D2796" s="53">
        <v>7</v>
      </c>
      <c r="E2796" s="53" t="s">
        <v>4161</v>
      </c>
      <c r="F2796" s="53" t="s">
        <v>53</v>
      </c>
      <c r="G2796" s="53" t="str">
        <f>VLOOKUP(F2796,'チョウnlist_Bu+Idx'!$A$2:$G$779,7,FALSE)</f>
        <v>セセリチョウ科</v>
      </c>
      <c r="H2796" s="53">
        <v>1</v>
      </c>
      <c r="M2796" s="52">
        <v>1</v>
      </c>
      <c r="O2796" s="18" t="str">
        <f>IFERROR(VLOOKUP(F2796,'（鳥類・チョウ）vlookup関数用'!$D$35:$F$38,3,0),"")</f>
        <v/>
      </c>
      <c r="P2796" s="18" t="str">
        <f>IFERROR(VLOOKUP(F2796,特定外来生物!$A$3:$G$24,7,0),"")</f>
        <v/>
      </c>
      <c r="Q2796" s="17" t="str">
        <f>IFERROR(VLOOKUP(F2796,県RL2019!$B$2:$H$605,4,0),"")</f>
        <v/>
      </c>
      <c r="R2796" s="17" t="str">
        <f>IFERROR(VLOOKUP(F2796,県RL2019!$B$2:$H$605,5,0),"")</f>
        <v/>
      </c>
      <c r="S2796" s="17" t="str">
        <f>IFERROR(VLOOKUP(F2796,県RL2011!$F$3:$H$906,2,0),"")</f>
        <v/>
      </c>
      <c r="T2796" s="17" t="str">
        <f>IFERROR(VLOOKUP(F2796,県RL2011!$F$3:$H$906,3,0),"")</f>
        <v/>
      </c>
      <c r="U2796" s="150" t="str">
        <f>IFERROR(VLOOKUP(F2796,国RL2020!$B$2:$E$878,4,0),"")</f>
        <v/>
      </c>
      <c r="V2796" s="150" t="str">
        <f>IFERROR(VLOOKUP(F2796,国RL2020!$B$2:$E$878,3,0),"")</f>
        <v/>
      </c>
      <c r="W2796" s="19" t="str">
        <f>IFERROR(VLOOKUP(F2796,国RL2019!$B$2:$E$873,4,0),"")</f>
        <v/>
      </c>
      <c r="X2796" s="19" t="str">
        <f>IFERROR(VLOOKUP(F2796,国RL2019!$B$2:$E$873,3,0),"")</f>
        <v/>
      </c>
      <c r="Y2796" s="19" t="str">
        <f>IFERROR(VLOOKUP(F2796,国RL2017!$B$2:$E$870,4,0),"")</f>
        <v/>
      </c>
      <c r="Z2796" s="19" t="str">
        <f>IFERROR(VLOOKUP(F2796,国RL2017!$B$2:$E$870,3,0),"")</f>
        <v/>
      </c>
      <c r="AA2796" s="19" t="str">
        <f>IFERROR(VLOOKUP(F2796,国RL2006!$B$2:$E$567,4,0),"")</f>
        <v/>
      </c>
      <c r="AB2796" s="19" t="str">
        <f>IFERROR(VLOOKUP(F2796,国RL2006!$B$2:$E$567,3,0),"")</f>
        <v/>
      </c>
    </row>
    <row r="2797" spans="1:28" x14ac:dyDescent="0.15">
      <c r="A2797" s="16">
        <v>2796</v>
      </c>
      <c r="B2797" s="24">
        <v>2018</v>
      </c>
      <c r="C2797" s="53">
        <v>5</v>
      </c>
      <c r="D2797" s="53">
        <v>7</v>
      </c>
      <c r="E2797" s="53" t="s">
        <v>4161</v>
      </c>
      <c r="F2797" s="53" t="s">
        <v>13</v>
      </c>
      <c r="G2797" s="53" t="str">
        <f>VLOOKUP(F2797,'チョウnlist_Bu+Idx'!$A$2:$G$779,7,FALSE)</f>
        <v>アゲハチョウ科</v>
      </c>
      <c r="H2797" s="53">
        <v>1</v>
      </c>
      <c r="M2797" s="52">
        <v>1</v>
      </c>
      <c r="O2797" s="18" t="str">
        <f>IFERROR(VLOOKUP(F2797,'（鳥類・チョウ）vlookup関数用'!$D$35:$F$38,3,0),"")</f>
        <v/>
      </c>
      <c r="P2797" s="18" t="str">
        <f>IFERROR(VLOOKUP(F2797,特定外来生物!$A$3:$G$24,7,0),"")</f>
        <v/>
      </c>
      <c r="Q2797" s="17" t="str">
        <f>IFERROR(VLOOKUP(F2797,県RL2019!$B$2:$H$605,4,0),"")</f>
        <v/>
      </c>
      <c r="R2797" s="17" t="str">
        <f>IFERROR(VLOOKUP(F2797,県RL2019!$B$2:$H$605,5,0),"")</f>
        <v/>
      </c>
      <c r="S2797" s="17" t="str">
        <f>IFERROR(VLOOKUP(F2797,県RL2011!$F$3:$H$906,2,0),"")</f>
        <v/>
      </c>
      <c r="T2797" s="17" t="str">
        <f>IFERROR(VLOOKUP(F2797,県RL2011!$F$3:$H$906,3,0),"")</f>
        <v/>
      </c>
      <c r="U2797" s="150" t="str">
        <f>IFERROR(VLOOKUP(F2797,国RL2020!$B$2:$E$878,4,0),"")</f>
        <v/>
      </c>
      <c r="V2797" s="150" t="str">
        <f>IFERROR(VLOOKUP(F2797,国RL2020!$B$2:$E$878,3,0),"")</f>
        <v/>
      </c>
      <c r="W2797" s="19" t="str">
        <f>IFERROR(VLOOKUP(F2797,国RL2019!$B$2:$E$873,4,0),"")</f>
        <v/>
      </c>
      <c r="X2797" s="19" t="str">
        <f>IFERROR(VLOOKUP(F2797,国RL2019!$B$2:$E$873,3,0),"")</f>
        <v/>
      </c>
      <c r="Y2797" s="19" t="str">
        <f>IFERROR(VLOOKUP(F2797,国RL2017!$B$2:$E$870,4,0),"")</f>
        <v/>
      </c>
      <c r="Z2797" s="19" t="str">
        <f>IFERROR(VLOOKUP(F2797,国RL2017!$B$2:$E$870,3,0),"")</f>
        <v/>
      </c>
      <c r="AA2797" s="19" t="str">
        <f>IFERROR(VLOOKUP(F2797,国RL2006!$B$2:$E$567,4,0),"")</f>
        <v/>
      </c>
      <c r="AB2797" s="19" t="str">
        <f>IFERROR(VLOOKUP(F2797,国RL2006!$B$2:$E$567,3,0),"")</f>
        <v/>
      </c>
    </row>
    <row r="2798" spans="1:28" x14ac:dyDescent="0.15">
      <c r="A2798" s="16">
        <v>2797</v>
      </c>
      <c r="B2798" s="24">
        <v>2018</v>
      </c>
      <c r="C2798" s="53">
        <v>5</v>
      </c>
      <c r="D2798" s="53">
        <v>7</v>
      </c>
      <c r="E2798" s="53" t="s">
        <v>4161</v>
      </c>
      <c r="F2798" s="53" t="s">
        <v>28</v>
      </c>
      <c r="G2798" s="53" t="str">
        <f>VLOOKUP(F2798,'チョウnlist_Bu+Idx'!$A$2:$G$779,7,FALSE)</f>
        <v>シロチョウ科</v>
      </c>
      <c r="H2798" s="53">
        <v>3</v>
      </c>
      <c r="I2798" s="53">
        <v>2</v>
      </c>
      <c r="M2798" s="52">
        <v>5</v>
      </c>
      <c r="O2798" s="18" t="str">
        <f>IFERROR(VLOOKUP(F2798,'（鳥類・チョウ）vlookup関数用'!$D$35:$F$38,3,0),"")</f>
        <v/>
      </c>
      <c r="P2798" s="18" t="str">
        <f>IFERROR(VLOOKUP(F2798,特定外来生物!$A$3:$G$24,7,0),"")</f>
        <v/>
      </c>
      <c r="Q2798" s="17" t="str">
        <f>IFERROR(VLOOKUP(F2798,県RL2019!$B$2:$H$605,4,0),"")</f>
        <v/>
      </c>
      <c r="R2798" s="17" t="str">
        <f>IFERROR(VLOOKUP(F2798,県RL2019!$B$2:$H$605,5,0),"")</f>
        <v/>
      </c>
      <c r="S2798" s="17" t="str">
        <f>IFERROR(VLOOKUP(F2798,県RL2011!$F$3:$H$906,2,0),"")</f>
        <v/>
      </c>
      <c r="T2798" s="17" t="str">
        <f>IFERROR(VLOOKUP(F2798,県RL2011!$F$3:$H$906,3,0),"")</f>
        <v/>
      </c>
      <c r="U2798" s="150" t="str">
        <f>IFERROR(VLOOKUP(F2798,国RL2020!$B$2:$E$878,4,0),"")</f>
        <v/>
      </c>
      <c r="V2798" s="150" t="str">
        <f>IFERROR(VLOOKUP(F2798,国RL2020!$B$2:$E$878,3,0),"")</f>
        <v/>
      </c>
      <c r="W2798" s="19" t="str">
        <f>IFERROR(VLOOKUP(F2798,国RL2019!$B$2:$E$873,4,0),"")</f>
        <v/>
      </c>
      <c r="X2798" s="19" t="str">
        <f>IFERROR(VLOOKUP(F2798,国RL2019!$B$2:$E$873,3,0),"")</f>
        <v/>
      </c>
      <c r="Y2798" s="19" t="str">
        <f>IFERROR(VLOOKUP(F2798,国RL2017!$B$2:$E$870,4,0),"")</f>
        <v/>
      </c>
      <c r="Z2798" s="19" t="str">
        <f>IFERROR(VLOOKUP(F2798,国RL2017!$B$2:$E$870,3,0),"")</f>
        <v/>
      </c>
      <c r="AA2798" s="19" t="str">
        <f>IFERROR(VLOOKUP(F2798,国RL2006!$B$2:$E$567,4,0),"")</f>
        <v/>
      </c>
      <c r="AB2798" s="19" t="str">
        <f>IFERROR(VLOOKUP(F2798,国RL2006!$B$2:$E$567,3,0),"")</f>
        <v/>
      </c>
    </row>
    <row r="2799" spans="1:28" x14ac:dyDescent="0.15">
      <c r="A2799" s="16">
        <v>2798</v>
      </c>
      <c r="B2799" s="24">
        <v>2018</v>
      </c>
      <c r="C2799" s="53">
        <v>5</v>
      </c>
      <c r="D2799" s="53">
        <v>7</v>
      </c>
      <c r="E2799" s="53" t="s">
        <v>4161</v>
      </c>
      <c r="F2799" s="53" t="s">
        <v>17</v>
      </c>
      <c r="G2799" s="53" t="str">
        <f>VLOOKUP(F2799,'チョウnlist_Bu+Idx'!$A$2:$G$779,7,FALSE)</f>
        <v>シジミチョウ科</v>
      </c>
      <c r="H2799" s="53">
        <v>1</v>
      </c>
      <c r="M2799" s="52">
        <v>1</v>
      </c>
      <c r="O2799" s="18" t="str">
        <f>IFERROR(VLOOKUP(F2799,'（鳥類・チョウ）vlookup関数用'!$D$35:$F$38,3,0),"")</f>
        <v/>
      </c>
      <c r="P2799" s="18" t="str">
        <f>IFERROR(VLOOKUP(F2799,特定外来生物!$A$3:$G$24,7,0),"")</f>
        <v/>
      </c>
      <c r="Q2799" s="17" t="str">
        <f>IFERROR(VLOOKUP(F2799,県RL2019!$B$2:$H$605,4,0),"")</f>
        <v/>
      </c>
      <c r="R2799" s="17" t="str">
        <f>IFERROR(VLOOKUP(F2799,県RL2019!$B$2:$H$605,5,0),"")</f>
        <v/>
      </c>
      <c r="S2799" s="17" t="str">
        <f>IFERROR(VLOOKUP(F2799,県RL2011!$F$3:$H$906,2,0),"")</f>
        <v/>
      </c>
      <c r="T2799" s="17" t="str">
        <f>IFERROR(VLOOKUP(F2799,県RL2011!$F$3:$H$906,3,0),"")</f>
        <v/>
      </c>
      <c r="U2799" s="150" t="str">
        <f>IFERROR(VLOOKUP(F2799,国RL2020!$B$2:$E$878,4,0),"")</f>
        <v/>
      </c>
      <c r="V2799" s="150" t="str">
        <f>IFERROR(VLOOKUP(F2799,国RL2020!$B$2:$E$878,3,0),"")</f>
        <v/>
      </c>
      <c r="W2799" s="19" t="str">
        <f>IFERROR(VLOOKUP(F2799,国RL2019!$B$2:$E$873,4,0),"")</f>
        <v/>
      </c>
      <c r="X2799" s="19" t="str">
        <f>IFERROR(VLOOKUP(F2799,国RL2019!$B$2:$E$873,3,0),"")</f>
        <v/>
      </c>
      <c r="Y2799" s="19" t="str">
        <f>IFERROR(VLOOKUP(F2799,国RL2017!$B$2:$E$870,4,0),"")</f>
        <v/>
      </c>
      <c r="Z2799" s="19" t="str">
        <f>IFERROR(VLOOKUP(F2799,国RL2017!$B$2:$E$870,3,0),"")</f>
        <v/>
      </c>
      <c r="AA2799" s="19" t="str">
        <f>IFERROR(VLOOKUP(F2799,国RL2006!$B$2:$E$567,4,0),"")</f>
        <v/>
      </c>
      <c r="AB2799" s="19" t="str">
        <f>IFERROR(VLOOKUP(F2799,国RL2006!$B$2:$E$567,3,0),"")</f>
        <v/>
      </c>
    </row>
    <row r="2800" spans="1:28" x14ac:dyDescent="0.15">
      <c r="A2800" s="16">
        <v>2799</v>
      </c>
      <c r="B2800" s="24">
        <v>2018</v>
      </c>
      <c r="C2800" s="53">
        <v>5</v>
      </c>
      <c r="D2800" s="53">
        <v>7</v>
      </c>
      <c r="E2800" s="53" t="s">
        <v>4161</v>
      </c>
      <c r="F2800" s="53" t="s">
        <v>24</v>
      </c>
      <c r="G2800" s="53" t="str">
        <f>VLOOKUP(F2800,'チョウnlist_Bu+Idx'!$A$2:$G$779,7,FALSE)</f>
        <v>シジミチョウ科</v>
      </c>
      <c r="H2800" s="53">
        <v>6</v>
      </c>
      <c r="I2800" s="53">
        <v>1</v>
      </c>
      <c r="M2800" s="52">
        <v>7</v>
      </c>
      <c r="O2800" s="18" t="str">
        <f>IFERROR(VLOOKUP(F2800,'（鳥類・チョウ）vlookup関数用'!$D$35:$F$38,3,0),"")</f>
        <v/>
      </c>
      <c r="P2800" s="18" t="str">
        <f>IFERROR(VLOOKUP(F2800,特定外来生物!$A$3:$G$24,7,0),"")</f>
        <v/>
      </c>
      <c r="Q2800" s="17" t="str">
        <f>IFERROR(VLOOKUP(F2800,県RL2019!$B$2:$H$605,4,0),"")</f>
        <v/>
      </c>
      <c r="R2800" s="17" t="str">
        <f>IFERROR(VLOOKUP(F2800,県RL2019!$B$2:$H$605,5,0),"")</f>
        <v/>
      </c>
      <c r="S2800" s="17" t="str">
        <f>IFERROR(VLOOKUP(F2800,県RL2011!$F$3:$H$906,2,0),"")</f>
        <v/>
      </c>
      <c r="T2800" s="17" t="str">
        <f>IFERROR(VLOOKUP(F2800,県RL2011!$F$3:$H$906,3,0),"")</f>
        <v/>
      </c>
      <c r="U2800" s="150" t="str">
        <f>IFERROR(VLOOKUP(F2800,国RL2020!$B$2:$E$878,4,0),"")</f>
        <v/>
      </c>
      <c r="V2800" s="150" t="str">
        <f>IFERROR(VLOOKUP(F2800,国RL2020!$B$2:$E$878,3,0),"")</f>
        <v/>
      </c>
      <c r="W2800" s="19" t="str">
        <f>IFERROR(VLOOKUP(F2800,国RL2019!$B$2:$E$873,4,0),"")</f>
        <v/>
      </c>
      <c r="X2800" s="19" t="str">
        <f>IFERROR(VLOOKUP(F2800,国RL2019!$B$2:$E$873,3,0),"")</f>
        <v/>
      </c>
      <c r="Y2800" s="19" t="str">
        <f>IFERROR(VLOOKUP(F2800,国RL2017!$B$2:$E$870,4,0),"")</f>
        <v/>
      </c>
      <c r="Z2800" s="19" t="str">
        <f>IFERROR(VLOOKUP(F2800,国RL2017!$B$2:$E$870,3,0),"")</f>
        <v/>
      </c>
      <c r="AA2800" s="19" t="str">
        <f>IFERROR(VLOOKUP(F2800,国RL2006!$B$2:$E$567,4,0),"")</f>
        <v/>
      </c>
      <c r="AB2800" s="19" t="str">
        <f>IFERROR(VLOOKUP(F2800,国RL2006!$B$2:$E$567,3,0),"")</f>
        <v/>
      </c>
    </row>
    <row r="2801" spans="1:28" x14ac:dyDescent="0.15">
      <c r="A2801" s="16">
        <v>2800</v>
      </c>
      <c r="B2801" s="24">
        <v>2018</v>
      </c>
      <c r="C2801" s="53">
        <v>5</v>
      </c>
      <c r="D2801" s="53">
        <v>7</v>
      </c>
      <c r="E2801" s="53" t="s">
        <v>4161</v>
      </c>
      <c r="F2801" s="53" t="s">
        <v>717</v>
      </c>
      <c r="G2801" s="53" t="str">
        <f>VLOOKUP(F2801,'チョウnlist_Bu+Idx'!$A$2:$G$779,7,FALSE)</f>
        <v>シジミチョウ科</v>
      </c>
      <c r="H2801" s="53">
        <v>1</v>
      </c>
      <c r="M2801" s="52">
        <v>1</v>
      </c>
      <c r="O2801" s="18" t="str">
        <f>IFERROR(VLOOKUP(F2801,'（鳥類・チョウ）vlookup関数用'!$D$35:$F$38,3,0),"")</f>
        <v/>
      </c>
      <c r="P2801" s="18" t="str">
        <f>IFERROR(VLOOKUP(F2801,特定外来生物!$A$3:$G$24,7,0),"")</f>
        <v/>
      </c>
      <c r="Q2801" s="17" t="str">
        <f>IFERROR(VLOOKUP(F2801,県RL2019!$B$2:$H$605,4,0),"")</f>
        <v>C</v>
      </c>
      <c r="R2801" s="17" t="str">
        <f>IFERROR(VLOOKUP(F2801,県RL2019!$B$2:$H$605,5,0),"")</f>
        <v>要保護生物</v>
      </c>
      <c r="S2801" s="17" t="str">
        <f>IFERROR(VLOOKUP(F2801,県RL2011!$F$3:$H$906,2,0),"")</f>
        <v>C</v>
      </c>
      <c r="T2801" s="17" t="str">
        <f>IFERROR(VLOOKUP(F2801,県RL2011!$F$3:$H$906,3,0),"")</f>
        <v>要保護生物</v>
      </c>
      <c r="U2801" s="150" t="str">
        <f>IFERROR(VLOOKUP(F2801,国RL2020!$B$2:$E$878,4,0),"")</f>
        <v/>
      </c>
      <c r="V2801" s="150" t="str">
        <f>IFERROR(VLOOKUP(F2801,国RL2020!$B$2:$E$878,3,0),"")</f>
        <v/>
      </c>
      <c r="W2801" s="19" t="str">
        <f>IFERROR(VLOOKUP(F2801,国RL2019!$B$2:$E$873,4,0),"")</f>
        <v/>
      </c>
      <c r="X2801" s="19" t="str">
        <f>IFERROR(VLOOKUP(F2801,国RL2019!$B$2:$E$873,3,0),"")</f>
        <v/>
      </c>
      <c r="Y2801" s="19" t="str">
        <f>IFERROR(VLOOKUP(F2801,国RL2017!$B$2:$E$870,4,0),"")</f>
        <v/>
      </c>
      <c r="Z2801" s="19" t="str">
        <f>IFERROR(VLOOKUP(F2801,国RL2017!$B$2:$E$870,3,0),"")</f>
        <v/>
      </c>
      <c r="AA2801" s="19" t="str">
        <f>IFERROR(VLOOKUP(F2801,国RL2006!$B$2:$E$567,4,0),"")</f>
        <v/>
      </c>
      <c r="AB2801" s="19" t="str">
        <f>IFERROR(VLOOKUP(F2801,国RL2006!$B$2:$E$567,3,0),"")</f>
        <v/>
      </c>
    </row>
    <row r="2802" spans="1:28" x14ac:dyDescent="0.15">
      <c r="A2802" s="16">
        <v>2801</v>
      </c>
      <c r="B2802" s="24">
        <v>2018</v>
      </c>
      <c r="C2802" s="53">
        <v>5</v>
      </c>
      <c r="D2802" s="53">
        <v>7</v>
      </c>
      <c r="E2802" s="53" t="s">
        <v>4161</v>
      </c>
      <c r="F2802" s="53" t="s">
        <v>32</v>
      </c>
      <c r="G2802" s="53" t="str">
        <f>VLOOKUP(F2802,'チョウnlist_Bu+Idx'!$A$2:$G$779,7,FALSE)</f>
        <v>タテハチョウ科</v>
      </c>
      <c r="H2802" s="53">
        <v>5</v>
      </c>
      <c r="I2802" s="53">
        <v>4</v>
      </c>
      <c r="M2802" s="52">
        <v>9</v>
      </c>
      <c r="O2802" s="18" t="str">
        <f>IFERROR(VLOOKUP(F2802,'（鳥類・チョウ）vlookup関数用'!$D$35:$F$38,3,0),"")</f>
        <v/>
      </c>
      <c r="P2802" s="18" t="str">
        <f>IFERROR(VLOOKUP(F2802,特定外来生物!$A$3:$G$24,7,0),"")</f>
        <v/>
      </c>
      <c r="Q2802" s="17" t="str">
        <f>IFERROR(VLOOKUP(F2802,県RL2019!$B$2:$H$605,4,0),"")</f>
        <v/>
      </c>
      <c r="R2802" s="17" t="str">
        <f>IFERROR(VLOOKUP(F2802,県RL2019!$B$2:$H$605,5,0),"")</f>
        <v/>
      </c>
      <c r="S2802" s="17" t="str">
        <f>IFERROR(VLOOKUP(F2802,県RL2011!$F$3:$H$906,2,0),"")</f>
        <v/>
      </c>
      <c r="T2802" s="17" t="str">
        <f>IFERROR(VLOOKUP(F2802,県RL2011!$F$3:$H$906,3,0),"")</f>
        <v/>
      </c>
      <c r="U2802" s="150" t="str">
        <f>IFERROR(VLOOKUP(F2802,国RL2020!$B$2:$E$878,4,0),"")</f>
        <v/>
      </c>
      <c r="V2802" s="150" t="str">
        <f>IFERROR(VLOOKUP(F2802,国RL2020!$B$2:$E$878,3,0),"")</f>
        <v/>
      </c>
      <c r="W2802" s="19" t="str">
        <f>IFERROR(VLOOKUP(F2802,国RL2019!$B$2:$E$873,4,0),"")</f>
        <v/>
      </c>
      <c r="X2802" s="19" t="str">
        <f>IFERROR(VLOOKUP(F2802,国RL2019!$B$2:$E$873,3,0),"")</f>
        <v/>
      </c>
      <c r="Y2802" s="19" t="str">
        <f>IFERROR(VLOOKUP(F2802,国RL2017!$B$2:$E$870,4,0),"")</f>
        <v/>
      </c>
      <c r="Z2802" s="19" t="str">
        <f>IFERROR(VLOOKUP(F2802,国RL2017!$B$2:$E$870,3,0),"")</f>
        <v/>
      </c>
      <c r="AA2802" s="19" t="str">
        <f>IFERROR(VLOOKUP(F2802,国RL2006!$B$2:$E$567,4,0),"")</f>
        <v/>
      </c>
      <c r="AB2802" s="19" t="str">
        <f>IFERROR(VLOOKUP(F2802,国RL2006!$B$2:$E$567,3,0),"")</f>
        <v/>
      </c>
    </row>
    <row r="2803" spans="1:28" x14ac:dyDescent="0.15">
      <c r="A2803" s="16">
        <v>2802</v>
      </c>
      <c r="B2803" s="24">
        <v>2018</v>
      </c>
      <c r="C2803" s="53">
        <v>5</v>
      </c>
      <c r="D2803" s="53">
        <v>7</v>
      </c>
      <c r="E2803" s="53" t="s">
        <v>4161</v>
      </c>
      <c r="F2803" s="53" t="s">
        <v>36</v>
      </c>
      <c r="G2803" s="53" t="str">
        <f>VLOOKUP(F2803,'チョウnlist_Bu+Idx'!$A$2:$G$779,7,FALSE)</f>
        <v>タテハチョウ科</v>
      </c>
      <c r="I2803" s="53">
        <v>1</v>
      </c>
      <c r="M2803" s="52">
        <v>1</v>
      </c>
      <c r="O2803" s="18" t="str">
        <f>IFERROR(VLOOKUP(F2803,'（鳥類・チョウ）vlookup関数用'!$D$35:$F$38,3,0),"")</f>
        <v/>
      </c>
      <c r="P2803" s="18" t="str">
        <f>IFERROR(VLOOKUP(F2803,特定外来生物!$A$3:$G$24,7,0),"")</f>
        <v/>
      </c>
      <c r="Q2803" s="17" t="str">
        <f>IFERROR(VLOOKUP(F2803,県RL2019!$B$2:$H$605,4,0),"")</f>
        <v/>
      </c>
      <c r="R2803" s="17" t="str">
        <f>IFERROR(VLOOKUP(F2803,県RL2019!$B$2:$H$605,5,0),"")</f>
        <v/>
      </c>
      <c r="S2803" s="17" t="str">
        <f>IFERROR(VLOOKUP(F2803,県RL2011!$F$3:$H$906,2,0),"")</f>
        <v/>
      </c>
      <c r="T2803" s="17" t="str">
        <f>IFERROR(VLOOKUP(F2803,県RL2011!$F$3:$H$906,3,0),"")</f>
        <v/>
      </c>
      <c r="U2803" s="150" t="str">
        <f>IFERROR(VLOOKUP(F2803,国RL2020!$B$2:$E$878,4,0),"")</f>
        <v/>
      </c>
      <c r="V2803" s="150" t="str">
        <f>IFERROR(VLOOKUP(F2803,国RL2020!$B$2:$E$878,3,0),"")</f>
        <v/>
      </c>
      <c r="W2803" s="19" t="str">
        <f>IFERROR(VLOOKUP(F2803,国RL2019!$B$2:$E$873,4,0),"")</f>
        <v/>
      </c>
      <c r="X2803" s="19" t="str">
        <f>IFERROR(VLOOKUP(F2803,国RL2019!$B$2:$E$873,3,0),"")</f>
        <v/>
      </c>
      <c r="Y2803" s="19" t="str">
        <f>IFERROR(VLOOKUP(F2803,国RL2017!$B$2:$E$870,4,0),"")</f>
        <v/>
      </c>
      <c r="Z2803" s="19" t="str">
        <f>IFERROR(VLOOKUP(F2803,国RL2017!$B$2:$E$870,3,0),"")</f>
        <v/>
      </c>
      <c r="AA2803" s="19" t="str">
        <f>IFERROR(VLOOKUP(F2803,国RL2006!$B$2:$E$567,4,0),"")</f>
        <v/>
      </c>
      <c r="AB2803" s="19" t="str">
        <f>IFERROR(VLOOKUP(F2803,国RL2006!$B$2:$E$567,3,0),"")</f>
        <v/>
      </c>
    </row>
    <row r="2804" spans="1:28" x14ac:dyDescent="0.15">
      <c r="A2804" s="16">
        <v>2803</v>
      </c>
      <c r="B2804" s="24">
        <v>2018</v>
      </c>
      <c r="C2804" s="53">
        <v>5</v>
      </c>
      <c r="D2804" s="53">
        <v>7</v>
      </c>
      <c r="E2804" s="53" t="s">
        <v>4161</v>
      </c>
      <c r="F2804" s="53" t="s">
        <v>34</v>
      </c>
      <c r="G2804" s="53" t="str">
        <f>VLOOKUP(F2804,'チョウnlist_Bu+Idx'!$A$2:$G$779,7,FALSE)</f>
        <v>タテハチョウ科</v>
      </c>
      <c r="H2804" s="53">
        <v>1</v>
      </c>
      <c r="M2804" s="52">
        <v>1</v>
      </c>
      <c r="O2804" s="18" t="str">
        <f>IFERROR(VLOOKUP(F2804,'（鳥類・チョウ）vlookup関数用'!$D$35:$F$38,3,0),"")</f>
        <v/>
      </c>
      <c r="P2804" s="18" t="str">
        <f>IFERROR(VLOOKUP(F2804,特定外来生物!$A$3:$G$24,7,0),"")</f>
        <v/>
      </c>
      <c r="Q2804" s="17" t="str">
        <f>IFERROR(VLOOKUP(F2804,県RL2019!$B$2:$H$605,4,0),"")</f>
        <v/>
      </c>
      <c r="R2804" s="17" t="str">
        <f>IFERROR(VLOOKUP(F2804,県RL2019!$B$2:$H$605,5,0),"")</f>
        <v/>
      </c>
      <c r="S2804" s="17" t="str">
        <f>IFERROR(VLOOKUP(F2804,県RL2011!$F$3:$H$906,2,0),"")</f>
        <v/>
      </c>
      <c r="T2804" s="17" t="str">
        <f>IFERROR(VLOOKUP(F2804,県RL2011!$F$3:$H$906,3,0),"")</f>
        <v/>
      </c>
      <c r="U2804" s="150" t="str">
        <f>IFERROR(VLOOKUP(F2804,国RL2020!$B$2:$E$878,4,0),"")</f>
        <v/>
      </c>
      <c r="V2804" s="150" t="str">
        <f>IFERROR(VLOOKUP(F2804,国RL2020!$B$2:$E$878,3,0),"")</f>
        <v/>
      </c>
      <c r="W2804" s="19" t="str">
        <f>IFERROR(VLOOKUP(F2804,国RL2019!$B$2:$E$873,4,0),"")</f>
        <v/>
      </c>
      <c r="X2804" s="19" t="str">
        <f>IFERROR(VLOOKUP(F2804,国RL2019!$B$2:$E$873,3,0),"")</f>
        <v/>
      </c>
      <c r="Y2804" s="19" t="str">
        <f>IFERROR(VLOOKUP(F2804,国RL2017!$B$2:$E$870,4,0),"")</f>
        <v/>
      </c>
      <c r="Z2804" s="19" t="str">
        <f>IFERROR(VLOOKUP(F2804,国RL2017!$B$2:$E$870,3,0),"")</f>
        <v/>
      </c>
      <c r="AA2804" s="19" t="str">
        <f>IFERROR(VLOOKUP(F2804,国RL2006!$B$2:$E$567,4,0),"")</f>
        <v/>
      </c>
      <c r="AB2804" s="19" t="str">
        <f>IFERROR(VLOOKUP(F2804,国RL2006!$B$2:$E$567,3,0),"")</f>
        <v/>
      </c>
    </row>
    <row r="2805" spans="1:28" x14ac:dyDescent="0.15">
      <c r="A2805" s="16">
        <v>2804</v>
      </c>
      <c r="B2805" s="24">
        <v>2018</v>
      </c>
      <c r="C2805" s="53">
        <v>5</v>
      </c>
      <c r="D2805" s="53">
        <v>7</v>
      </c>
      <c r="E2805" s="53" t="s">
        <v>4161</v>
      </c>
      <c r="F2805" s="53" t="s">
        <v>59</v>
      </c>
      <c r="G2805" s="53" t="str">
        <f>VLOOKUP(F2805,'チョウnlist_Bu+Idx'!$A$2:$G$779,7,FALSE)</f>
        <v>タテハチョウ科</v>
      </c>
      <c r="H2805" s="53">
        <v>2</v>
      </c>
      <c r="I2805" s="53">
        <v>1</v>
      </c>
      <c r="M2805" s="52">
        <v>3</v>
      </c>
      <c r="O2805" s="18" t="str">
        <f>IFERROR(VLOOKUP(F2805,'（鳥類・チョウ）vlookup関数用'!$D$35:$F$38,3,0),"")</f>
        <v>重点対策外来種</v>
      </c>
      <c r="P2805" s="18" t="str">
        <f>IFERROR(VLOOKUP(F2805,特定外来生物!$A$3:$G$24,7,0),"")</f>
        <v>特定外来生物</v>
      </c>
      <c r="Q2805" s="17" t="str">
        <f>IFERROR(VLOOKUP(F2805,県RL2019!$B$2:$H$605,4,0),"")</f>
        <v/>
      </c>
      <c r="R2805" s="17" t="str">
        <f>IFERROR(VLOOKUP(F2805,県RL2019!$B$2:$H$605,5,0),"")</f>
        <v/>
      </c>
      <c r="S2805" s="17" t="str">
        <f>IFERROR(VLOOKUP(F2805,県RL2011!$F$3:$H$906,2,0),"")</f>
        <v/>
      </c>
      <c r="T2805" s="17" t="str">
        <f>IFERROR(VLOOKUP(F2805,県RL2011!$F$3:$H$906,3,0),"")</f>
        <v/>
      </c>
      <c r="U2805" s="150" t="str">
        <f>IFERROR(VLOOKUP(F2805,国RL2020!$B$2:$E$878,4,0),"")</f>
        <v/>
      </c>
      <c r="V2805" s="150" t="str">
        <f>IFERROR(VLOOKUP(F2805,国RL2020!$B$2:$E$878,3,0),"")</f>
        <v/>
      </c>
      <c r="W2805" s="19" t="str">
        <f>IFERROR(VLOOKUP(F2805,国RL2019!$B$2:$E$873,4,0),"")</f>
        <v/>
      </c>
      <c r="X2805" s="19" t="str">
        <f>IFERROR(VLOOKUP(F2805,国RL2019!$B$2:$E$873,3,0),"")</f>
        <v/>
      </c>
      <c r="Y2805" s="19" t="str">
        <f>IFERROR(VLOOKUP(F2805,国RL2017!$B$2:$E$870,4,0),"")</f>
        <v/>
      </c>
      <c r="Z2805" s="19" t="str">
        <f>IFERROR(VLOOKUP(F2805,国RL2017!$B$2:$E$870,3,0),"")</f>
        <v/>
      </c>
      <c r="AA2805" s="19" t="str">
        <f>IFERROR(VLOOKUP(F2805,国RL2006!$B$2:$E$567,4,0),"")</f>
        <v/>
      </c>
      <c r="AB2805" s="19" t="str">
        <f>IFERROR(VLOOKUP(F2805,国RL2006!$B$2:$E$567,3,0),"")</f>
        <v/>
      </c>
    </row>
    <row r="2806" spans="1:28" x14ac:dyDescent="0.15">
      <c r="A2806" s="16">
        <v>2805</v>
      </c>
      <c r="B2806" s="24">
        <v>2018</v>
      </c>
      <c r="C2806" s="53">
        <v>5</v>
      </c>
      <c r="D2806" s="53">
        <v>7</v>
      </c>
      <c r="E2806" s="53" t="s">
        <v>4161</v>
      </c>
      <c r="F2806" s="53" t="s">
        <v>43</v>
      </c>
      <c r="G2806" s="53" t="str">
        <f>VLOOKUP(F2806,'チョウnlist_Bu+Idx'!$A$2:$G$779,7,FALSE)</f>
        <v>ジャノメチョウ科</v>
      </c>
      <c r="H2806" s="53">
        <v>1</v>
      </c>
      <c r="M2806" s="52">
        <v>1</v>
      </c>
      <c r="O2806" s="18" t="str">
        <f>IFERROR(VLOOKUP(F2806,'（鳥類・チョウ）vlookup関数用'!$D$35:$F$38,3,0),"")</f>
        <v/>
      </c>
      <c r="P2806" s="18" t="str">
        <f>IFERROR(VLOOKUP(F2806,特定外来生物!$A$3:$G$24,7,0),"")</f>
        <v/>
      </c>
      <c r="Q2806" s="17" t="str">
        <f>IFERROR(VLOOKUP(F2806,県RL2019!$B$2:$H$605,4,0),"")</f>
        <v/>
      </c>
      <c r="R2806" s="17" t="str">
        <f>IFERROR(VLOOKUP(F2806,県RL2019!$B$2:$H$605,5,0),"")</f>
        <v/>
      </c>
      <c r="S2806" s="17" t="str">
        <f>IFERROR(VLOOKUP(F2806,県RL2011!$F$3:$H$906,2,0),"")</f>
        <v/>
      </c>
      <c r="T2806" s="17" t="str">
        <f>IFERROR(VLOOKUP(F2806,県RL2011!$F$3:$H$906,3,0),"")</f>
        <v/>
      </c>
      <c r="U2806" s="150" t="str">
        <f>IFERROR(VLOOKUP(F2806,国RL2020!$B$2:$E$878,4,0),"")</f>
        <v/>
      </c>
      <c r="V2806" s="150" t="str">
        <f>IFERROR(VLOOKUP(F2806,国RL2020!$B$2:$E$878,3,0),"")</f>
        <v/>
      </c>
      <c r="W2806" s="19" t="str">
        <f>IFERROR(VLOOKUP(F2806,国RL2019!$B$2:$E$873,4,0),"")</f>
        <v/>
      </c>
      <c r="X2806" s="19" t="str">
        <f>IFERROR(VLOOKUP(F2806,国RL2019!$B$2:$E$873,3,0),"")</f>
        <v/>
      </c>
      <c r="Y2806" s="19" t="str">
        <f>IFERROR(VLOOKUP(F2806,国RL2017!$B$2:$E$870,4,0),"")</f>
        <v/>
      </c>
      <c r="Z2806" s="19" t="str">
        <f>IFERROR(VLOOKUP(F2806,国RL2017!$B$2:$E$870,3,0),"")</f>
        <v/>
      </c>
      <c r="AA2806" s="19" t="str">
        <f>IFERROR(VLOOKUP(F2806,国RL2006!$B$2:$E$567,4,0),"")</f>
        <v/>
      </c>
      <c r="AB2806" s="19" t="str">
        <f>IFERROR(VLOOKUP(F2806,国RL2006!$B$2:$E$567,3,0),"")</f>
        <v/>
      </c>
    </row>
    <row r="2807" spans="1:28" x14ac:dyDescent="0.15">
      <c r="A2807" s="16">
        <v>2806</v>
      </c>
      <c r="B2807" s="24">
        <v>2018</v>
      </c>
      <c r="C2807" s="53">
        <v>5</v>
      </c>
      <c r="D2807" s="53">
        <v>7</v>
      </c>
      <c r="E2807" s="53" t="s">
        <v>4161</v>
      </c>
      <c r="F2807" s="53" t="s">
        <v>58</v>
      </c>
      <c r="G2807" s="53" t="str">
        <f>VLOOKUP(F2807,'チョウnlist_Bu+Idx'!$A$2:$G$779,7,FALSE)</f>
        <v>セセリチョウ科</v>
      </c>
      <c r="H2807" s="53">
        <v>1</v>
      </c>
      <c r="M2807" s="52">
        <v>1</v>
      </c>
      <c r="O2807" s="18" t="str">
        <f>IFERROR(VLOOKUP(F2807,'（鳥類・チョウ）vlookup関数用'!$D$35:$F$38,3,0),"")</f>
        <v/>
      </c>
      <c r="P2807" s="18" t="str">
        <f>IFERROR(VLOOKUP(F2807,特定外来生物!$A$3:$G$24,7,0),"")</f>
        <v/>
      </c>
      <c r="Q2807" s="17" t="str">
        <f>IFERROR(VLOOKUP(F2807,県RL2019!$B$2:$H$605,4,0),"")</f>
        <v/>
      </c>
      <c r="R2807" s="17" t="str">
        <f>IFERROR(VLOOKUP(F2807,県RL2019!$B$2:$H$605,5,0),"")</f>
        <v/>
      </c>
      <c r="S2807" s="17" t="str">
        <f>IFERROR(VLOOKUP(F2807,県RL2011!$F$3:$H$906,2,0),"")</f>
        <v/>
      </c>
      <c r="T2807" s="17" t="str">
        <f>IFERROR(VLOOKUP(F2807,県RL2011!$F$3:$H$906,3,0),"")</f>
        <v/>
      </c>
      <c r="U2807" s="150" t="str">
        <f>IFERROR(VLOOKUP(F2807,国RL2020!$B$2:$E$878,4,0),"")</f>
        <v/>
      </c>
      <c r="V2807" s="150" t="str">
        <f>IFERROR(VLOOKUP(F2807,国RL2020!$B$2:$E$878,3,0),"")</f>
        <v/>
      </c>
      <c r="W2807" s="19" t="str">
        <f>IFERROR(VLOOKUP(F2807,国RL2019!$B$2:$E$873,4,0),"")</f>
        <v/>
      </c>
      <c r="X2807" s="19" t="str">
        <f>IFERROR(VLOOKUP(F2807,国RL2019!$B$2:$E$873,3,0),"")</f>
        <v/>
      </c>
      <c r="Y2807" s="19" t="str">
        <f>IFERROR(VLOOKUP(F2807,国RL2017!$B$2:$E$870,4,0),"")</f>
        <v/>
      </c>
      <c r="Z2807" s="19" t="str">
        <f>IFERROR(VLOOKUP(F2807,国RL2017!$B$2:$E$870,3,0),"")</f>
        <v/>
      </c>
      <c r="AA2807" s="19" t="str">
        <f>IFERROR(VLOOKUP(F2807,国RL2006!$B$2:$E$567,4,0),"")</f>
        <v/>
      </c>
      <c r="AB2807" s="19" t="str">
        <f>IFERROR(VLOOKUP(F2807,国RL2006!$B$2:$E$567,3,0),"")</f>
        <v/>
      </c>
    </row>
    <row r="2808" spans="1:28" x14ac:dyDescent="0.15">
      <c r="A2808" s="16">
        <v>2807</v>
      </c>
      <c r="B2808" s="24">
        <v>2018</v>
      </c>
      <c r="C2808" s="53">
        <v>6</v>
      </c>
      <c r="D2808" s="53">
        <v>7</v>
      </c>
      <c r="E2808" s="53" t="s">
        <v>4161</v>
      </c>
      <c r="F2808" s="53" t="s">
        <v>13</v>
      </c>
      <c r="G2808" s="53" t="str">
        <f>VLOOKUP(F2808,'チョウnlist_Bu+Idx'!$A$2:$G$779,7,FALSE)</f>
        <v>アゲハチョウ科</v>
      </c>
      <c r="H2808" s="53">
        <v>1</v>
      </c>
      <c r="M2808" s="52">
        <v>1</v>
      </c>
      <c r="O2808" s="18" t="str">
        <f>IFERROR(VLOOKUP(F2808,'（鳥類・チョウ）vlookup関数用'!$D$35:$F$38,3,0),"")</f>
        <v/>
      </c>
      <c r="P2808" s="18" t="str">
        <f>IFERROR(VLOOKUP(F2808,特定外来生物!$A$3:$G$24,7,0),"")</f>
        <v/>
      </c>
      <c r="Q2808" s="17" t="str">
        <f>IFERROR(VLOOKUP(F2808,県RL2019!$B$2:$H$605,4,0),"")</f>
        <v/>
      </c>
      <c r="R2808" s="17" t="str">
        <f>IFERROR(VLOOKUP(F2808,県RL2019!$B$2:$H$605,5,0),"")</f>
        <v/>
      </c>
      <c r="S2808" s="17" t="str">
        <f>IFERROR(VLOOKUP(F2808,県RL2011!$F$3:$H$906,2,0),"")</f>
        <v/>
      </c>
      <c r="T2808" s="17" t="str">
        <f>IFERROR(VLOOKUP(F2808,県RL2011!$F$3:$H$906,3,0),"")</f>
        <v/>
      </c>
      <c r="U2808" s="150" t="str">
        <f>IFERROR(VLOOKUP(F2808,国RL2020!$B$2:$E$878,4,0),"")</f>
        <v/>
      </c>
      <c r="V2808" s="150" t="str">
        <f>IFERROR(VLOOKUP(F2808,国RL2020!$B$2:$E$878,3,0),"")</f>
        <v/>
      </c>
      <c r="W2808" s="19" t="str">
        <f>IFERROR(VLOOKUP(F2808,国RL2019!$B$2:$E$873,4,0),"")</f>
        <v/>
      </c>
      <c r="X2808" s="19" t="str">
        <f>IFERROR(VLOOKUP(F2808,国RL2019!$B$2:$E$873,3,0),"")</f>
        <v/>
      </c>
      <c r="Y2808" s="19" t="str">
        <f>IFERROR(VLOOKUP(F2808,国RL2017!$B$2:$E$870,4,0),"")</f>
        <v/>
      </c>
      <c r="Z2808" s="19" t="str">
        <f>IFERROR(VLOOKUP(F2808,国RL2017!$B$2:$E$870,3,0),"")</f>
        <v/>
      </c>
      <c r="AA2808" s="19" t="str">
        <f>IFERROR(VLOOKUP(F2808,国RL2006!$B$2:$E$567,4,0),"")</f>
        <v/>
      </c>
      <c r="AB2808" s="19" t="str">
        <f>IFERROR(VLOOKUP(F2808,国RL2006!$B$2:$E$567,3,0),"")</f>
        <v/>
      </c>
    </row>
    <row r="2809" spans="1:28" x14ac:dyDescent="0.15">
      <c r="A2809" s="16">
        <v>2808</v>
      </c>
      <c r="B2809" s="24">
        <v>2018</v>
      </c>
      <c r="C2809" s="53">
        <v>6</v>
      </c>
      <c r="D2809" s="53">
        <v>7</v>
      </c>
      <c r="E2809" s="53" t="s">
        <v>4161</v>
      </c>
      <c r="F2809" s="53" t="s">
        <v>20</v>
      </c>
      <c r="G2809" s="53" t="str">
        <f>VLOOKUP(F2809,'チョウnlist_Bu+Idx'!$A$2:$G$779,7,FALSE)</f>
        <v>アゲハチョウ科</v>
      </c>
      <c r="H2809" s="53">
        <v>1</v>
      </c>
      <c r="M2809" s="52">
        <v>1</v>
      </c>
      <c r="O2809" s="18" t="str">
        <f>IFERROR(VLOOKUP(F2809,'（鳥類・チョウ）vlookup関数用'!$D$35:$F$38,3,0),"")</f>
        <v/>
      </c>
      <c r="P2809" s="18" t="str">
        <f>IFERROR(VLOOKUP(F2809,特定外来生物!$A$3:$G$24,7,0),"")</f>
        <v/>
      </c>
      <c r="Q2809" s="17" t="str">
        <f>IFERROR(VLOOKUP(F2809,県RL2019!$B$2:$H$605,4,0),"")</f>
        <v/>
      </c>
      <c r="R2809" s="17" t="str">
        <f>IFERROR(VLOOKUP(F2809,県RL2019!$B$2:$H$605,5,0),"")</f>
        <v/>
      </c>
      <c r="S2809" s="17" t="str">
        <f>IFERROR(VLOOKUP(F2809,県RL2011!$F$3:$H$906,2,0),"")</f>
        <v/>
      </c>
      <c r="T2809" s="17" t="str">
        <f>IFERROR(VLOOKUP(F2809,県RL2011!$F$3:$H$906,3,0),"")</f>
        <v/>
      </c>
      <c r="U2809" s="150" t="str">
        <f>IFERROR(VLOOKUP(F2809,国RL2020!$B$2:$E$878,4,0),"")</f>
        <v/>
      </c>
      <c r="V2809" s="150" t="str">
        <f>IFERROR(VLOOKUP(F2809,国RL2020!$B$2:$E$878,3,0),"")</f>
        <v/>
      </c>
      <c r="W2809" s="19" t="str">
        <f>IFERROR(VLOOKUP(F2809,国RL2019!$B$2:$E$873,4,0),"")</f>
        <v/>
      </c>
      <c r="X2809" s="19" t="str">
        <f>IFERROR(VLOOKUP(F2809,国RL2019!$B$2:$E$873,3,0),"")</f>
        <v/>
      </c>
      <c r="Y2809" s="19" t="str">
        <f>IFERROR(VLOOKUP(F2809,国RL2017!$B$2:$E$870,4,0),"")</f>
        <v/>
      </c>
      <c r="Z2809" s="19" t="str">
        <f>IFERROR(VLOOKUP(F2809,国RL2017!$B$2:$E$870,3,0),"")</f>
        <v/>
      </c>
      <c r="AA2809" s="19" t="str">
        <f>IFERROR(VLOOKUP(F2809,国RL2006!$B$2:$E$567,4,0),"")</f>
        <v/>
      </c>
      <c r="AB2809" s="19" t="str">
        <f>IFERROR(VLOOKUP(F2809,国RL2006!$B$2:$E$567,3,0),"")</f>
        <v/>
      </c>
    </row>
    <row r="2810" spans="1:28" x14ac:dyDescent="0.15">
      <c r="A2810" s="16">
        <v>2809</v>
      </c>
      <c r="B2810" s="24">
        <v>2018</v>
      </c>
      <c r="C2810" s="53">
        <v>6</v>
      </c>
      <c r="D2810" s="53">
        <v>7</v>
      </c>
      <c r="E2810" s="53" t="s">
        <v>4161</v>
      </c>
      <c r="F2810" s="53" t="s">
        <v>63</v>
      </c>
      <c r="G2810" s="53" t="str">
        <f>VLOOKUP(F2810,'チョウnlist_Bu+Idx'!$A$2:$G$779,7,FALSE)</f>
        <v>シロチョウ科</v>
      </c>
      <c r="H2810" s="53">
        <v>1</v>
      </c>
      <c r="M2810" s="52">
        <v>1</v>
      </c>
      <c r="O2810" s="18" t="str">
        <f>IFERROR(VLOOKUP(F2810,'（鳥類・チョウ）vlookup関数用'!$D$35:$F$38,3,0),"")</f>
        <v/>
      </c>
      <c r="P2810" s="18" t="str">
        <f>IFERROR(VLOOKUP(F2810,特定外来生物!$A$3:$G$24,7,0),"")</f>
        <v/>
      </c>
      <c r="Q2810" s="17" t="str">
        <f>IFERROR(VLOOKUP(F2810,県RL2019!$B$2:$H$605,4,0),"")</f>
        <v/>
      </c>
      <c r="R2810" s="17" t="str">
        <f>IFERROR(VLOOKUP(F2810,県RL2019!$B$2:$H$605,5,0),"")</f>
        <v/>
      </c>
      <c r="S2810" s="17" t="str">
        <f>IFERROR(VLOOKUP(F2810,県RL2011!$F$3:$H$906,2,0),"")</f>
        <v/>
      </c>
      <c r="T2810" s="17" t="str">
        <f>IFERROR(VLOOKUP(F2810,県RL2011!$F$3:$H$906,3,0),"")</f>
        <v/>
      </c>
      <c r="U2810" s="150" t="str">
        <f>IFERROR(VLOOKUP(F2810,国RL2020!$B$2:$E$878,4,0),"")</f>
        <v/>
      </c>
      <c r="V2810" s="150" t="str">
        <f>IFERROR(VLOOKUP(F2810,国RL2020!$B$2:$E$878,3,0),"")</f>
        <v/>
      </c>
      <c r="W2810" s="19" t="str">
        <f>IFERROR(VLOOKUP(F2810,国RL2019!$B$2:$E$873,4,0),"")</f>
        <v/>
      </c>
      <c r="X2810" s="19" t="str">
        <f>IFERROR(VLOOKUP(F2810,国RL2019!$B$2:$E$873,3,0),"")</f>
        <v/>
      </c>
      <c r="Y2810" s="19" t="str">
        <f>IFERROR(VLOOKUP(F2810,国RL2017!$B$2:$E$870,4,0),"")</f>
        <v/>
      </c>
      <c r="Z2810" s="19" t="str">
        <f>IFERROR(VLOOKUP(F2810,国RL2017!$B$2:$E$870,3,0),"")</f>
        <v/>
      </c>
      <c r="AA2810" s="19" t="str">
        <f>IFERROR(VLOOKUP(F2810,国RL2006!$B$2:$E$567,4,0),"")</f>
        <v/>
      </c>
      <c r="AB2810" s="19" t="str">
        <f>IFERROR(VLOOKUP(F2810,国RL2006!$B$2:$E$567,3,0),"")</f>
        <v/>
      </c>
    </row>
    <row r="2811" spans="1:28" x14ac:dyDescent="0.15">
      <c r="A2811" s="16">
        <v>2810</v>
      </c>
      <c r="B2811" s="24">
        <v>2018</v>
      </c>
      <c r="C2811" s="53">
        <v>6</v>
      </c>
      <c r="D2811" s="53">
        <v>7</v>
      </c>
      <c r="E2811" s="53" t="s">
        <v>4161</v>
      </c>
      <c r="F2811" s="53" t="s">
        <v>48</v>
      </c>
      <c r="G2811" s="53" t="str">
        <f>VLOOKUP(F2811,'チョウnlist_Bu+Idx'!$A$2:$G$779,7,FALSE)</f>
        <v>シロチョウ科</v>
      </c>
      <c r="H2811" s="53">
        <v>2</v>
      </c>
      <c r="M2811" s="52">
        <v>2</v>
      </c>
      <c r="O2811" s="18" t="str">
        <f>IFERROR(VLOOKUP(F2811,'（鳥類・チョウ）vlookup関数用'!$D$35:$F$38,3,0),"")</f>
        <v/>
      </c>
      <c r="P2811" s="18" t="str">
        <f>IFERROR(VLOOKUP(F2811,特定外来生物!$A$3:$G$24,7,0),"")</f>
        <v/>
      </c>
      <c r="Q2811" s="17" t="str">
        <f>IFERROR(VLOOKUP(F2811,県RL2019!$B$2:$H$605,4,0),"")</f>
        <v/>
      </c>
      <c r="R2811" s="17" t="str">
        <f>IFERROR(VLOOKUP(F2811,県RL2019!$B$2:$H$605,5,0),"")</f>
        <v/>
      </c>
      <c r="S2811" s="17" t="str">
        <f>IFERROR(VLOOKUP(F2811,県RL2011!$F$3:$H$906,2,0),"")</f>
        <v/>
      </c>
      <c r="T2811" s="17" t="str">
        <f>IFERROR(VLOOKUP(F2811,県RL2011!$F$3:$H$906,3,0),"")</f>
        <v/>
      </c>
      <c r="U2811" s="150" t="str">
        <f>IFERROR(VLOOKUP(F2811,国RL2020!$B$2:$E$878,4,0),"")</f>
        <v/>
      </c>
      <c r="V2811" s="150" t="str">
        <f>IFERROR(VLOOKUP(F2811,国RL2020!$B$2:$E$878,3,0),"")</f>
        <v/>
      </c>
      <c r="W2811" s="19" t="str">
        <f>IFERROR(VLOOKUP(F2811,国RL2019!$B$2:$E$873,4,0),"")</f>
        <v/>
      </c>
      <c r="X2811" s="19" t="str">
        <f>IFERROR(VLOOKUP(F2811,国RL2019!$B$2:$E$873,3,0),"")</f>
        <v/>
      </c>
      <c r="Y2811" s="19" t="str">
        <f>IFERROR(VLOOKUP(F2811,国RL2017!$B$2:$E$870,4,0),"")</f>
        <v/>
      </c>
      <c r="Z2811" s="19" t="str">
        <f>IFERROR(VLOOKUP(F2811,国RL2017!$B$2:$E$870,3,0),"")</f>
        <v/>
      </c>
      <c r="AA2811" s="19" t="str">
        <f>IFERROR(VLOOKUP(F2811,国RL2006!$B$2:$E$567,4,0),"")</f>
        <v/>
      </c>
      <c r="AB2811" s="19" t="str">
        <f>IFERROR(VLOOKUP(F2811,国RL2006!$B$2:$E$567,3,0),"")</f>
        <v/>
      </c>
    </row>
    <row r="2812" spans="1:28" x14ac:dyDescent="0.15">
      <c r="A2812" s="16">
        <v>2811</v>
      </c>
      <c r="B2812" s="24">
        <v>2018</v>
      </c>
      <c r="C2812" s="53">
        <v>6</v>
      </c>
      <c r="D2812" s="53">
        <v>7</v>
      </c>
      <c r="E2812" s="53" t="s">
        <v>4161</v>
      </c>
      <c r="F2812" s="53" t="s">
        <v>27</v>
      </c>
      <c r="G2812" s="53" t="str">
        <f>VLOOKUP(F2812,'チョウnlist_Bu+Idx'!$A$2:$G$779,7,FALSE)</f>
        <v>シジミチョウ科</v>
      </c>
      <c r="H2812" s="53">
        <v>1</v>
      </c>
      <c r="M2812" s="52">
        <v>1</v>
      </c>
      <c r="O2812" s="18" t="str">
        <f>IFERROR(VLOOKUP(F2812,'（鳥類・チョウ）vlookup関数用'!$D$35:$F$38,3,0),"")</f>
        <v/>
      </c>
      <c r="P2812" s="18" t="str">
        <f>IFERROR(VLOOKUP(F2812,特定外来生物!$A$3:$G$24,7,0),"")</f>
        <v/>
      </c>
      <c r="Q2812" s="17" t="str">
        <f>IFERROR(VLOOKUP(F2812,県RL2019!$B$2:$H$605,4,0),"")</f>
        <v/>
      </c>
      <c r="R2812" s="17" t="str">
        <f>IFERROR(VLOOKUP(F2812,県RL2019!$B$2:$H$605,5,0),"")</f>
        <v/>
      </c>
      <c r="S2812" s="17" t="str">
        <f>IFERROR(VLOOKUP(F2812,県RL2011!$F$3:$H$906,2,0),"")</f>
        <v/>
      </c>
      <c r="T2812" s="17" t="str">
        <f>IFERROR(VLOOKUP(F2812,県RL2011!$F$3:$H$906,3,0),"")</f>
        <v/>
      </c>
      <c r="U2812" s="150" t="str">
        <f>IFERROR(VLOOKUP(F2812,国RL2020!$B$2:$E$878,4,0),"")</f>
        <v/>
      </c>
      <c r="V2812" s="150" t="str">
        <f>IFERROR(VLOOKUP(F2812,国RL2020!$B$2:$E$878,3,0),"")</f>
        <v/>
      </c>
      <c r="W2812" s="19" t="str">
        <f>IFERROR(VLOOKUP(F2812,国RL2019!$B$2:$E$873,4,0),"")</f>
        <v/>
      </c>
      <c r="X2812" s="19" t="str">
        <f>IFERROR(VLOOKUP(F2812,国RL2019!$B$2:$E$873,3,0),"")</f>
        <v/>
      </c>
      <c r="Y2812" s="19" t="str">
        <f>IFERROR(VLOOKUP(F2812,国RL2017!$B$2:$E$870,4,0),"")</f>
        <v/>
      </c>
      <c r="Z2812" s="19" t="str">
        <f>IFERROR(VLOOKUP(F2812,国RL2017!$B$2:$E$870,3,0),"")</f>
        <v/>
      </c>
      <c r="AA2812" s="19" t="str">
        <f>IFERROR(VLOOKUP(F2812,国RL2006!$B$2:$E$567,4,0),"")</f>
        <v/>
      </c>
      <c r="AB2812" s="19" t="str">
        <f>IFERROR(VLOOKUP(F2812,国RL2006!$B$2:$E$567,3,0),"")</f>
        <v/>
      </c>
    </row>
    <row r="2813" spans="1:28" x14ac:dyDescent="0.15">
      <c r="A2813" s="16">
        <v>2812</v>
      </c>
      <c r="B2813" s="24">
        <v>2018</v>
      </c>
      <c r="C2813" s="53">
        <v>6</v>
      </c>
      <c r="D2813" s="53">
        <v>7</v>
      </c>
      <c r="E2813" s="53" t="s">
        <v>4161</v>
      </c>
      <c r="F2813" s="53" t="s">
        <v>24</v>
      </c>
      <c r="G2813" s="53" t="str">
        <f>VLOOKUP(F2813,'チョウnlist_Bu+Idx'!$A$2:$G$779,7,FALSE)</f>
        <v>シジミチョウ科</v>
      </c>
      <c r="H2813" s="53">
        <v>22</v>
      </c>
      <c r="I2813" s="53">
        <v>24</v>
      </c>
      <c r="M2813" s="52">
        <v>46</v>
      </c>
      <c r="O2813" s="18" t="str">
        <f>IFERROR(VLOOKUP(F2813,'（鳥類・チョウ）vlookup関数用'!$D$35:$F$38,3,0),"")</f>
        <v/>
      </c>
      <c r="P2813" s="18" t="str">
        <f>IFERROR(VLOOKUP(F2813,特定外来生物!$A$3:$G$24,7,0),"")</f>
        <v/>
      </c>
      <c r="Q2813" s="17" t="str">
        <f>IFERROR(VLOOKUP(F2813,県RL2019!$B$2:$H$605,4,0),"")</f>
        <v/>
      </c>
      <c r="R2813" s="17" t="str">
        <f>IFERROR(VLOOKUP(F2813,県RL2019!$B$2:$H$605,5,0),"")</f>
        <v/>
      </c>
      <c r="S2813" s="17" t="str">
        <f>IFERROR(VLOOKUP(F2813,県RL2011!$F$3:$H$906,2,0),"")</f>
        <v/>
      </c>
      <c r="T2813" s="17" t="str">
        <f>IFERROR(VLOOKUP(F2813,県RL2011!$F$3:$H$906,3,0),"")</f>
        <v/>
      </c>
      <c r="U2813" s="150" t="str">
        <f>IFERROR(VLOOKUP(F2813,国RL2020!$B$2:$E$878,4,0),"")</f>
        <v/>
      </c>
      <c r="V2813" s="150" t="str">
        <f>IFERROR(VLOOKUP(F2813,国RL2020!$B$2:$E$878,3,0),"")</f>
        <v/>
      </c>
      <c r="W2813" s="19" t="str">
        <f>IFERROR(VLOOKUP(F2813,国RL2019!$B$2:$E$873,4,0),"")</f>
        <v/>
      </c>
      <c r="X2813" s="19" t="str">
        <f>IFERROR(VLOOKUP(F2813,国RL2019!$B$2:$E$873,3,0),"")</f>
        <v/>
      </c>
      <c r="Y2813" s="19" t="str">
        <f>IFERROR(VLOOKUP(F2813,国RL2017!$B$2:$E$870,4,0),"")</f>
        <v/>
      </c>
      <c r="Z2813" s="19" t="str">
        <f>IFERROR(VLOOKUP(F2813,国RL2017!$B$2:$E$870,3,0),"")</f>
        <v/>
      </c>
      <c r="AA2813" s="19" t="str">
        <f>IFERROR(VLOOKUP(F2813,国RL2006!$B$2:$E$567,4,0),"")</f>
        <v/>
      </c>
      <c r="AB2813" s="19" t="str">
        <f>IFERROR(VLOOKUP(F2813,国RL2006!$B$2:$E$567,3,0),"")</f>
        <v/>
      </c>
    </row>
    <row r="2814" spans="1:28" x14ac:dyDescent="0.15">
      <c r="A2814" s="16">
        <v>2813</v>
      </c>
      <c r="B2814" s="24">
        <v>2018</v>
      </c>
      <c r="C2814" s="53">
        <v>6</v>
      </c>
      <c r="D2814" s="53">
        <v>7</v>
      </c>
      <c r="E2814" s="53" t="s">
        <v>4161</v>
      </c>
      <c r="F2814" s="53" t="s">
        <v>29</v>
      </c>
      <c r="G2814" s="53" t="str">
        <f>VLOOKUP(F2814,'チョウnlist_Bu+Idx'!$A$2:$G$779,7,FALSE)</f>
        <v>シジミチョウ科</v>
      </c>
      <c r="H2814" s="53">
        <v>1</v>
      </c>
      <c r="M2814" s="52">
        <v>1</v>
      </c>
      <c r="O2814" s="18" t="str">
        <f>IFERROR(VLOOKUP(F2814,'（鳥類・チョウ）vlookup関数用'!$D$35:$F$38,3,0),"")</f>
        <v/>
      </c>
      <c r="P2814" s="18" t="str">
        <f>IFERROR(VLOOKUP(F2814,特定外来生物!$A$3:$G$24,7,0),"")</f>
        <v/>
      </c>
      <c r="Q2814" s="17" t="str">
        <f>IFERROR(VLOOKUP(F2814,県RL2019!$B$2:$H$605,4,0),"")</f>
        <v/>
      </c>
      <c r="R2814" s="17" t="str">
        <f>IFERROR(VLOOKUP(F2814,県RL2019!$B$2:$H$605,5,0),"")</f>
        <v/>
      </c>
      <c r="S2814" s="17" t="str">
        <f>IFERROR(VLOOKUP(F2814,県RL2011!$F$3:$H$906,2,0),"")</f>
        <v/>
      </c>
      <c r="T2814" s="17" t="str">
        <f>IFERROR(VLOOKUP(F2814,県RL2011!$F$3:$H$906,3,0),"")</f>
        <v/>
      </c>
      <c r="U2814" s="150" t="str">
        <f>IFERROR(VLOOKUP(F2814,国RL2020!$B$2:$E$878,4,0),"")</f>
        <v/>
      </c>
      <c r="V2814" s="150" t="str">
        <f>IFERROR(VLOOKUP(F2814,国RL2020!$B$2:$E$878,3,0),"")</f>
        <v/>
      </c>
      <c r="W2814" s="19" t="str">
        <f>IFERROR(VLOOKUP(F2814,国RL2019!$B$2:$E$873,4,0),"")</f>
        <v/>
      </c>
      <c r="X2814" s="19" t="str">
        <f>IFERROR(VLOOKUP(F2814,国RL2019!$B$2:$E$873,3,0),"")</f>
        <v/>
      </c>
      <c r="Y2814" s="19" t="str">
        <f>IFERROR(VLOOKUP(F2814,国RL2017!$B$2:$E$870,4,0),"")</f>
        <v/>
      </c>
      <c r="Z2814" s="19" t="str">
        <f>IFERROR(VLOOKUP(F2814,国RL2017!$B$2:$E$870,3,0),"")</f>
        <v/>
      </c>
      <c r="AA2814" s="19" t="str">
        <f>IFERROR(VLOOKUP(F2814,国RL2006!$B$2:$E$567,4,0),"")</f>
        <v/>
      </c>
      <c r="AB2814" s="19" t="str">
        <f>IFERROR(VLOOKUP(F2814,国RL2006!$B$2:$E$567,3,0),"")</f>
        <v/>
      </c>
    </row>
    <row r="2815" spans="1:28" x14ac:dyDescent="0.15">
      <c r="A2815" s="16">
        <v>2814</v>
      </c>
      <c r="B2815" s="24">
        <v>2018</v>
      </c>
      <c r="C2815" s="53">
        <v>6</v>
      </c>
      <c r="D2815" s="53">
        <v>7</v>
      </c>
      <c r="E2815" s="53" t="s">
        <v>4161</v>
      </c>
      <c r="F2815" s="53" t="s">
        <v>35</v>
      </c>
      <c r="G2815" s="53" t="str">
        <f>VLOOKUP(F2815,'チョウnlist_Bu+Idx'!$A$2:$G$779,7,FALSE)</f>
        <v>シジミチョウ科</v>
      </c>
      <c r="H2815" s="53">
        <v>2</v>
      </c>
      <c r="I2815" s="53">
        <v>1</v>
      </c>
      <c r="M2815" s="52">
        <v>3</v>
      </c>
      <c r="O2815" s="18" t="str">
        <f>IFERROR(VLOOKUP(F2815,'（鳥類・チョウ）vlookup関数用'!$D$35:$F$38,3,0),"")</f>
        <v/>
      </c>
      <c r="P2815" s="18" t="str">
        <f>IFERROR(VLOOKUP(F2815,特定外来生物!$A$3:$G$24,7,0),"")</f>
        <v/>
      </c>
      <c r="Q2815" s="17" t="str">
        <f>IFERROR(VLOOKUP(F2815,県RL2019!$B$2:$H$605,4,0),"")</f>
        <v/>
      </c>
      <c r="R2815" s="17" t="str">
        <f>IFERROR(VLOOKUP(F2815,県RL2019!$B$2:$H$605,5,0),"")</f>
        <v/>
      </c>
      <c r="S2815" s="17" t="str">
        <f>IFERROR(VLOOKUP(F2815,県RL2011!$F$3:$H$906,2,0),"")</f>
        <v/>
      </c>
      <c r="T2815" s="17" t="str">
        <f>IFERROR(VLOOKUP(F2815,県RL2011!$F$3:$H$906,3,0),"")</f>
        <v/>
      </c>
      <c r="U2815" s="150" t="str">
        <f>IFERROR(VLOOKUP(F2815,国RL2020!$B$2:$E$878,4,0),"")</f>
        <v/>
      </c>
      <c r="V2815" s="150" t="str">
        <f>IFERROR(VLOOKUP(F2815,国RL2020!$B$2:$E$878,3,0),"")</f>
        <v/>
      </c>
      <c r="W2815" s="19" t="str">
        <f>IFERROR(VLOOKUP(F2815,国RL2019!$B$2:$E$873,4,0),"")</f>
        <v/>
      </c>
      <c r="X2815" s="19" t="str">
        <f>IFERROR(VLOOKUP(F2815,国RL2019!$B$2:$E$873,3,0),"")</f>
        <v/>
      </c>
      <c r="Y2815" s="19" t="str">
        <f>IFERROR(VLOOKUP(F2815,国RL2017!$B$2:$E$870,4,0),"")</f>
        <v/>
      </c>
      <c r="Z2815" s="19" t="str">
        <f>IFERROR(VLOOKUP(F2815,国RL2017!$B$2:$E$870,3,0),"")</f>
        <v/>
      </c>
      <c r="AA2815" s="19" t="str">
        <f>IFERROR(VLOOKUP(F2815,国RL2006!$B$2:$E$567,4,0),"")</f>
        <v/>
      </c>
      <c r="AB2815" s="19" t="str">
        <f>IFERROR(VLOOKUP(F2815,国RL2006!$B$2:$E$567,3,0),"")</f>
        <v/>
      </c>
    </row>
    <row r="2816" spans="1:28" x14ac:dyDescent="0.15">
      <c r="A2816" s="16">
        <v>2815</v>
      </c>
      <c r="B2816" s="24">
        <v>2018</v>
      </c>
      <c r="C2816" s="53">
        <v>6</v>
      </c>
      <c r="D2816" s="53">
        <v>7</v>
      </c>
      <c r="E2816" s="53" t="s">
        <v>4161</v>
      </c>
      <c r="F2816" s="53" t="s">
        <v>38</v>
      </c>
      <c r="G2816" s="53" t="str">
        <f>VLOOKUP(F2816,'チョウnlist_Bu+Idx'!$A$2:$G$779,7,FALSE)</f>
        <v>シジミチョウ科</v>
      </c>
      <c r="H2816" s="53">
        <v>1</v>
      </c>
      <c r="M2816" s="52">
        <v>1</v>
      </c>
      <c r="O2816" s="18" t="str">
        <f>IFERROR(VLOOKUP(F2816,'（鳥類・チョウ）vlookup関数用'!$D$35:$F$38,3,0),"")</f>
        <v/>
      </c>
      <c r="P2816" s="18" t="str">
        <f>IFERROR(VLOOKUP(F2816,特定外来生物!$A$3:$G$24,7,0),"")</f>
        <v/>
      </c>
      <c r="Q2816" s="17" t="str">
        <f>IFERROR(VLOOKUP(F2816,県RL2019!$B$2:$H$605,4,0),"")</f>
        <v/>
      </c>
      <c r="R2816" s="17" t="str">
        <f>IFERROR(VLOOKUP(F2816,県RL2019!$B$2:$H$605,5,0),"")</f>
        <v/>
      </c>
      <c r="S2816" s="17" t="str">
        <f>IFERROR(VLOOKUP(F2816,県RL2011!$F$3:$H$906,2,0),"")</f>
        <v/>
      </c>
      <c r="T2816" s="17" t="str">
        <f>IFERROR(VLOOKUP(F2816,県RL2011!$F$3:$H$906,3,0),"")</f>
        <v/>
      </c>
      <c r="U2816" s="150" t="str">
        <f>IFERROR(VLOOKUP(F2816,国RL2020!$B$2:$E$878,4,0),"")</f>
        <v/>
      </c>
      <c r="V2816" s="150" t="str">
        <f>IFERROR(VLOOKUP(F2816,国RL2020!$B$2:$E$878,3,0),"")</f>
        <v/>
      </c>
      <c r="W2816" s="19" t="str">
        <f>IFERROR(VLOOKUP(F2816,国RL2019!$B$2:$E$873,4,0),"")</f>
        <v/>
      </c>
      <c r="X2816" s="19" t="str">
        <f>IFERROR(VLOOKUP(F2816,国RL2019!$B$2:$E$873,3,0),"")</f>
        <v/>
      </c>
      <c r="Y2816" s="19" t="str">
        <f>IFERROR(VLOOKUP(F2816,国RL2017!$B$2:$E$870,4,0),"")</f>
        <v/>
      </c>
      <c r="Z2816" s="19" t="str">
        <f>IFERROR(VLOOKUP(F2816,国RL2017!$B$2:$E$870,3,0),"")</f>
        <v/>
      </c>
      <c r="AA2816" s="19" t="str">
        <f>IFERROR(VLOOKUP(F2816,国RL2006!$B$2:$E$567,4,0),"")</f>
        <v/>
      </c>
      <c r="AB2816" s="19" t="str">
        <f>IFERROR(VLOOKUP(F2816,国RL2006!$B$2:$E$567,3,0),"")</f>
        <v/>
      </c>
    </row>
    <row r="2817" spans="1:28" x14ac:dyDescent="0.15">
      <c r="A2817" s="16">
        <v>2816</v>
      </c>
      <c r="B2817" s="24">
        <v>2018</v>
      </c>
      <c r="C2817" s="53">
        <v>6</v>
      </c>
      <c r="D2817" s="53">
        <v>7</v>
      </c>
      <c r="E2817" s="53" t="s">
        <v>4161</v>
      </c>
      <c r="F2817" s="53" t="s">
        <v>717</v>
      </c>
      <c r="G2817" s="53" t="str">
        <f>VLOOKUP(F2817,'チョウnlist_Bu+Idx'!$A$2:$G$779,7,FALSE)</f>
        <v>シジミチョウ科</v>
      </c>
      <c r="H2817" s="53">
        <v>1</v>
      </c>
      <c r="M2817" s="52">
        <v>1</v>
      </c>
      <c r="O2817" s="18" t="str">
        <f>IFERROR(VLOOKUP(F2817,'（鳥類・チョウ）vlookup関数用'!$D$35:$F$38,3,0),"")</f>
        <v/>
      </c>
      <c r="P2817" s="18" t="str">
        <f>IFERROR(VLOOKUP(F2817,特定外来生物!$A$3:$G$24,7,0),"")</f>
        <v/>
      </c>
      <c r="Q2817" s="17" t="str">
        <f>IFERROR(VLOOKUP(F2817,県RL2019!$B$2:$H$605,4,0),"")</f>
        <v>C</v>
      </c>
      <c r="R2817" s="17" t="str">
        <f>IFERROR(VLOOKUP(F2817,県RL2019!$B$2:$H$605,5,0),"")</f>
        <v>要保護生物</v>
      </c>
      <c r="S2817" s="17" t="str">
        <f>IFERROR(VLOOKUP(F2817,県RL2011!$F$3:$H$906,2,0),"")</f>
        <v>C</v>
      </c>
      <c r="T2817" s="17" t="str">
        <f>IFERROR(VLOOKUP(F2817,県RL2011!$F$3:$H$906,3,0),"")</f>
        <v>要保護生物</v>
      </c>
      <c r="U2817" s="150" t="str">
        <f>IFERROR(VLOOKUP(F2817,国RL2020!$B$2:$E$878,4,0),"")</f>
        <v/>
      </c>
      <c r="V2817" s="150" t="str">
        <f>IFERROR(VLOOKUP(F2817,国RL2020!$B$2:$E$878,3,0),"")</f>
        <v/>
      </c>
      <c r="W2817" s="19" t="str">
        <f>IFERROR(VLOOKUP(F2817,国RL2019!$B$2:$E$873,4,0),"")</f>
        <v/>
      </c>
      <c r="X2817" s="19" t="str">
        <f>IFERROR(VLOOKUP(F2817,国RL2019!$B$2:$E$873,3,0),"")</f>
        <v/>
      </c>
      <c r="Y2817" s="19" t="str">
        <f>IFERROR(VLOOKUP(F2817,国RL2017!$B$2:$E$870,4,0),"")</f>
        <v/>
      </c>
      <c r="Z2817" s="19" t="str">
        <f>IFERROR(VLOOKUP(F2817,国RL2017!$B$2:$E$870,3,0),"")</f>
        <v/>
      </c>
      <c r="AA2817" s="19" t="str">
        <f>IFERROR(VLOOKUP(F2817,国RL2006!$B$2:$E$567,4,0),"")</f>
        <v/>
      </c>
      <c r="AB2817" s="19" t="str">
        <f>IFERROR(VLOOKUP(F2817,国RL2006!$B$2:$E$567,3,0),"")</f>
        <v/>
      </c>
    </row>
    <row r="2818" spans="1:28" x14ac:dyDescent="0.15">
      <c r="A2818" s="16">
        <v>2817</v>
      </c>
      <c r="B2818" s="24">
        <v>2018</v>
      </c>
      <c r="C2818" s="53">
        <v>6</v>
      </c>
      <c r="D2818" s="53">
        <v>7</v>
      </c>
      <c r="E2818" s="53" t="s">
        <v>4161</v>
      </c>
      <c r="F2818" s="53" t="s">
        <v>32</v>
      </c>
      <c r="G2818" s="53" t="str">
        <f>VLOOKUP(F2818,'チョウnlist_Bu+Idx'!$A$2:$G$779,7,FALSE)</f>
        <v>タテハチョウ科</v>
      </c>
      <c r="H2818" s="53">
        <v>2</v>
      </c>
      <c r="M2818" s="52">
        <v>2</v>
      </c>
      <c r="O2818" s="18" t="str">
        <f>IFERROR(VLOOKUP(F2818,'（鳥類・チョウ）vlookup関数用'!$D$35:$F$38,3,0),"")</f>
        <v/>
      </c>
      <c r="P2818" s="18" t="str">
        <f>IFERROR(VLOOKUP(F2818,特定外来生物!$A$3:$G$24,7,0),"")</f>
        <v/>
      </c>
      <c r="Q2818" s="17" t="str">
        <f>IFERROR(VLOOKUP(F2818,県RL2019!$B$2:$H$605,4,0),"")</f>
        <v/>
      </c>
      <c r="R2818" s="17" t="str">
        <f>IFERROR(VLOOKUP(F2818,県RL2019!$B$2:$H$605,5,0),"")</f>
        <v/>
      </c>
      <c r="S2818" s="17" t="str">
        <f>IFERROR(VLOOKUP(F2818,県RL2011!$F$3:$H$906,2,0),"")</f>
        <v/>
      </c>
      <c r="T2818" s="17" t="str">
        <f>IFERROR(VLOOKUP(F2818,県RL2011!$F$3:$H$906,3,0),"")</f>
        <v/>
      </c>
      <c r="U2818" s="150" t="str">
        <f>IFERROR(VLOOKUP(F2818,国RL2020!$B$2:$E$878,4,0),"")</f>
        <v/>
      </c>
      <c r="V2818" s="150" t="str">
        <f>IFERROR(VLOOKUP(F2818,国RL2020!$B$2:$E$878,3,0),"")</f>
        <v/>
      </c>
      <c r="W2818" s="19" t="str">
        <f>IFERROR(VLOOKUP(F2818,国RL2019!$B$2:$E$873,4,0),"")</f>
        <v/>
      </c>
      <c r="X2818" s="19" t="str">
        <f>IFERROR(VLOOKUP(F2818,国RL2019!$B$2:$E$873,3,0),"")</f>
        <v/>
      </c>
      <c r="Y2818" s="19" t="str">
        <f>IFERROR(VLOOKUP(F2818,国RL2017!$B$2:$E$870,4,0),"")</f>
        <v/>
      </c>
      <c r="Z2818" s="19" t="str">
        <f>IFERROR(VLOOKUP(F2818,国RL2017!$B$2:$E$870,3,0),"")</f>
        <v/>
      </c>
      <c r="AA2818" s="19" t="str">
        <f>IFERROR(VLOOKUP(F2818,国RL2006!$B$2:$E$567,4,0),"")</f>
        <v/>
      </c>
      <c r="AB2818" s="19" t="str">
        <f>IFERROR(VLOOKUP(F2818,国RL2006!$B$2:$E$567,3,0),"")</f>
        <v/>
      </c>
    </row>
    <row r="2819" spans="1:28" x14ac:dyDescent="0.15">
      <c r="A2819" s="16">
        <v>2818</v>
      </c>
      <c r="B2819" s="24">
        <v>2018</v>
      </c>
      <c r="C2819" s="53">
        <v>6</v>
      </c>
      <c r="D2819" s="53">
        <v>7</v>
      </c>
      <c r="E2819" s="53" t="s">
        <v>4161</v>
      </c>
      <c r="F2819" s="53" t="s">
        <v>68</v>
      </c>
      <c r="G2819" s="53" t="str">
        <f>VLOOKUP(F2819,'チョウnlist_Bu+Idx'!$A$2:$G$779,7,FALSE)</f>
        <v>ジャノメチョウ科</v>
      </c>
      <c r="H2819" s="53">
        <v>10</v>
      </c>
      <c r="M2819" s="52">
        <v>10</v>
      </c>
      <c r="O2819" s="18" t="str">
        <f>IFERROR(VLOOKUP(F2819,'（鳥類・チョウ）vlookup関数用'!$D$35:$F$38,3,0),"")</f>
        <v/>
      </c>
      <c r="P2819" s="18" t="str">
        <f>IFERROR(VLOOKUP(F2819,特定外来生物!$A$3:$G$24,7,0),"")</f>
        <v/>
      </c>
      <c r="Q2819" s="17" t="str">
        <f>IFERROR(VLOOKUP(F2819,県RL2019!$B$2:$H$605,4,0),"")</f>
        <v>C</v>
      </c>
      <c r="R2819" s="17" t="str">
        <f>IFERROR(VLOOKUP(F2819,県RL2019!$B$2:$H$605,5,0),"")</f>
        <v>要保護生物</v>
      </c>
      <c r="S2819" s="17" t="str">
        <f>IFERROR(VLOOKUP(F2819,県RL2011!$F$3:$H$906,2,0),"")</f>
        <v>C</v>
      </c>
      <c r="T2819" s="17" t="str">
        <f>IFERROR(VLOOKUP(F2819,県RL2011!$F$3:$H$906,3,0),"")</f>
        <v>要保護生物</v>
      </c>
      <c r="U2819" s="150" t="str">
        <f>IFERROR(VLOOKUP(F2819,国RL2020!$B$2:$E$878,4,0),"")</f>
        <v/>
      </c>
      <c r="V2819" s="150" t="str">
        <f>IFERROR(VLOOKUP(F2819,国RL2020!$B$2:$E$878,3,0),"")</f>
        <v/>
      </c>
      <c r="W2819" s="19" t="str">
        <f>IFERROR(VLOOKUP(F2819,国RL2019!$B$2:$E$873,4,0),"")</f>
        <v/>
      </c>
      <c r="X2819" s="19" t="str">
        <f>IFERROR(VLOOKUP(F2819,国RL2019!$B$2:$E$873,3,0),"")</f>
        <v/>
      </c>
      <c r="Y2819" s="19" t="str">
        <f>IFERROR(VLOOKUP(F2819,国RL2017!$B$2:$E$870,4,0),"")</f>
        <v/>
      </c>
      <c r="Z2819" s="19" t="str">
        <f>IFERROR(VLOOKUP(F2819,国RL2017!$B$2:$E$870,3,0),"")</f>
        <v/>
      </c>
      <c r="AA2819" s="19" t="str">
        <f>IFERROR(VLOOKUP(F2819,国RL2006!$B$2:$E$567,4,0),"")</f>
        <v/>
      </c>
      <c r="AB2819" s="19" t="str">
        <f>IFERROR(VLOOKUP(F2819,国RL2006!$B$2:$E$567,3,0),"")</f>
        <v/>
      </c>
    </row>
    <row r="2820" spans="1:28" x14ac:dyDescent="0.15">
      <c r="A2820" s="16">
        <v>2819</v>
      </c>
      <c r="B2820" s="24">
        <v>2018</v>
      </c>
      <c r="C2820" s="53">
        <v>6</v>
      </c>
      <c r="D2820" s="53">
        <v>7</v>
      </c>
      <c r="E2820" s="53" t="s">
        <v>4161</v>
      </c>
      <c r="F2820" s="53" t="s">
        <v>45</v>
      </c>
      <c r="G2820" s="53" t="str">
        <f>VLOOKUP(F2820,'チョウnlist_Bu+Idx'!$A$2:$G$779,7,FALSE)</f>
        <v>ジャノメチョウ科</v>
      </c>
      <c r="I2820" s="53">
        <v>1</v>
      </c>
      <c r="M2820" s="52">
        <v>1</v>
      </c>
      <c r="O2820" s="18" t="str">
        <f>IFERROR(VLOOKUP(F2820,'（鳥類・チョウ）vlookup関数用'!$D$35:$F$38,3,0),"")</f>
        <v/>
      </c>
      <c r="P2820" s="18" t="str">
        <f>IFERROR(VLOOKUP(F2820,特定外来生物!$A$3:$G$24,7,0),"")</f>
        <v/>
      </c>
      <c r="Q2820" s="17" t="str">
        <f>IFERROR(VLOOKUP(F2820,県RL2019!$B$2:$H$605,4,0),"")</f>
        <v/>
      </c>
      <c r="R2820" s="17" t="str">
        <f>IFERROR(VLOOKUP(F2820,県RL2019!$B$2:$H$605,5,0),"")</f>
        <v/>
      </c>
      <c r="S2820" s="17" t="str">
        <f>IFERROR(VLOOKUP(F2820,県RL2011!$F$3:$H$906,2,0),"")</f>
        <v/>
      </c>
      <c r="T2820" s="17" t="str">
        <f>IFERROR(VLOOKUP(F2820,県RL2011!$F$3:$H$906,3,0),"")</f>
        <v/>
      </c>
      <c r="U2820" s="150" t="str">
        <f>IFERROR(VLOOKUP(F2820,国RL2020!$B$2:$E$878,4,0),"")</f>
        <v/>
      </c>
      <c r="V2820" s="150" t="str">
        <f>IFERROR(VLOOKUP(F2820,国RL2020!$B$2:$E$878,3,0),"")</f>
        <v/>
      </c>
      <c r="W2820" s="19" t="str">
        <f>IFERROR(VLOOKUP(F2820,国RL2019!$B$2:$E$873,4,0),"")</f>
        <v/>
      </c>
      <c r="X2820" s="19" t="str">
        <f>IFERROR(VLOOKUP(F2820,国RL2019!$B$2:$E$873,3,0),"")</f>
        <v/>
      </c>
      <c r="Y2820" s="19" t="str">
        <f>IFERROR(VLOOKUP(F2820,国RL2017!$B$2:$E$870,4,0),"")</f>
        <v/>
      </c>
      <c r="Z2820" s="19" t="str">
        <f>IFERROR(VLOOKUP(F2820,国RL2017!$B$2:$E$870,3,0),"")</f>
        <v/>
      </c>
      <c r="AA2820" s="19" t="str">
        <f>IFERROR(VLOOKUP(F2820,国RL2006!$B$2:$E$567,4,0),"")</f>
        <v/>
      </c>
      <c r="AB2820" s="19" t="str">
        <f>IFERROR(VLOOKUP(F2820,国RL2006!$B$2:$E$567,3,0),"")</f>
        <v/>
      </c>
    </row>
    <row r="2821" spans="1:28" x14ac:dyDescent="0.15">
      <c r="A2821" s="16">
        <v>2820</v>
      </c>
      <c r="B2821" s="24">
        <v>2018</v>
      </c>
      <c r="C2821" s="53">
        <v>6</v>
      </c>
      <c r="D2821" s="53">
        <v>7</v>
      </c>
      <c r="E2821" s="53" t="s">
        <v>4161</v>
      </c>
      <c r="F2821" s="53" t="s">
        <v>23</v>
      </c>
      <c r="G2821" s="53" t="str">
        <f>VLOOKUP(F2821,'チョウnlist_Bu+Idx'!$A$2:$G$779,7,FALSE)</f>
        <v>ジャノメチョウ科</v>
      </c>
      <c r="I2821" s="53">
        <v>3</v>
      </c>
      <c r="M2821" s="52">
        <v>3</v>
      </c>
      <c r="O2821" s="18" t="str">
        <f>IFERROR(VLOOKUP(F2821,'（鳥類・チョウ）vlookup関数用'!$D$35:$F$38,3,0),"")</f>
        <v/>
      </c>
      <c r="P2821" s="18" t="str">
        <f>IFERROR(VLOOKUP(F2821,特定外来生物!$A$3:$G$24,7,0),"")</f>
        <v/>
      </c>
      <c r="Q2821" s="17" t="str">
        <f>IFERROR(VLOOKUP(F2821,県RL2019!$B$2:$H$605,4,0),"")</f>
        <v/>
      </c>
      <c r="R2821" s="17" t="str">
        <f>IFERROR(VLOOKUP(F2821,県RL2019!$B$2:$H$605,5,0),"")</f>
        <v/>
      </c>
      <c r="S2821" s="17" t="str">
        <f>IFERROR(VLOOKUP(F2821,県RL2011!$F$3:$H$906,2,0),"")</f>
        <v/>
      </c>
      <c r="T2821" s="17" t="str">
        <f>IFERROR(VLOOKUP(F2821,県RL2011!$F$3:$H$906,3,0),"")</f>
        <v/>
      </c>
      <c r="U2821" s="150" t="str">
        <f>IFERROR(VLOOKUP(F2821,国RL2020!$B$2:$E$878,4,0),"")</f>
        <v/>
      </c>
      <c r="V2821" s="150" t="str">
        <f>IFERROR(VLOOKUP(F2821,国RL2020!$B$2:$E$878,3,0),"")</f>
        <v/>
      </c>
      <c r="W2821" s="19" t="str">
        <f>IFERROR(VLOOKUP(F2821,国RL2019!$B$2:$E$873,4,0),"")</f>
        <v/>
      </c>
      <c r="X2821" s="19" t="str">
        <f>IFERROR(VLOOKUP(F2821,国RL2019!$B$2:$E$873,3,0),"")</f>
        <v/>
      </c>
      <c r="Y2821" s="19" t="str">
        <f>IFERROR(VLOOKUP(F2821,国RL2017!$B$2:$E$870,4,0),"")</f>
        <v/>
      </c>
      <c r="Z2821" s="19" t="str">
        <f>IFERROR(VLOOKUP(F2821,国RL2017!$B$2:$E$870,3,0),"")</f>
        <v/>
      </c>
      <c r="AA2821" s="19" t="str">
        <f>IFERROR(VLOOKUP(F2821,国RL2006!$B$2:$E$567,4,0),"")</f>
        <v/>
      </c>
      <c r="AB2821" s="19" t="str">
        <f>IFERROR(VLOOKUP(F2821,国RL2006!$B$2:$E$567,3,0),"")</f>
        <v/>
      </c>
    </row>
    <row r="2822" spans="1:28" x14ac:dyDescent="0.15">
      <c r="A2822" s="16">
        <v>2821</v>
      </c>
      <c r="B2822" s="24">
        <v>2018</v>
      </c>
      <c r="C2822" s="53">
        <v>6</v>
      </c>
      <c r="D2822" s="53">
        <v>7</v>
      </c>
      <c r="E2822" s="53" t="s">
        <v>4161</v>
      </c>
      <c r="F2822" s="53" t="s">
        <v>42</v>
      </c>
      <c r="G2822" s="53" t="str">
        <f>VLOOKUP(F2822,'チョウnlist_Bu+Idx'!$A$2:$G$779,7,FALSE)</f>
        <v>セセリチョウ科</v>
      </c>
      <c r="H2822" s="53">
        <v>1</v>
      </c>
      <c r="M2822" s="52">
        <v>1</v>
      </c>
      <c r="O2822" s="18" t="str">
        <f>IFERROR(VLOOKUP(F2822,'（鳥類・チョウ）vlookup関数用'!$D$35:$F$38,3,0),"")</f>
        <v/>
      </c>
      <c r="P2822" s="18" t="str">
        <f>IFERROR(VLOOKUP(F2822,特定外来生物!$A$3:$G$24,7,0),"")</f>
        <v/>
      </c>
      <c r="Q2822" s="17" t="str">
        <f>IFERROR(VLOOKUP(F2822,県RL2019!$B$2:$H$605,4,0),"")</f>
        <v/>
      </c>
      <c r="R2822" s="17" t="str">
        <f>IFERROR(VLOOKUP(F2822,県RL2019!$B$2:$H$605,5,0),"")</f>
        <v/>
      </c>
      <c r="S2822" s="17" t="str">
        <f>IFERROR(VLOOKUP(F2822,県RL2011!$F$3:$H$906,2,0),"")</f>
        <v/>
      </c>
      <c r="T2822" s="17" t="str">
        <f>IFERROR(VLOOKUP(F2822,県RL2011!$F$3:$H$906,3,0),"")</f>
        <v/>
      </c>
      <c r="U2822" s="150" t="str">
        <f>IFERROR(VLOOKUP(F2822,国RL2020!$B$2:$E$878,4,0),"")</f>
        <v/>
      </c>
      <c r="V2822" s="150" t="str">
        <f>IFERROR(VLOOKUP(F2822,国RL2020!$B$2:$E$878,3,0),"")</f>
        <v/>
      </c>
      <c r="W2822" s="19" t="str">
        <f>IFERROR(VLOOKUP(F2822,国RL2019!$B$2:$E$873,4,0),"")</f>
        <v/>
      </c>
      <c r="X2822" s="19" t="str">
        <f>IFERROR(VLOOKUP(F2822,国RL2019!$B$2:$E$873,3,0),"")</f>
        <v/>
      </c>
      <c r="Y2822" s="19" t="str">
        <f>IFERROR(VLOOKUP(F2822,国RL2017!$B$2:$E$870,4,0),"")</f>
        <v/>
      </c>
      <c r="Z2822" s="19" t="str">
        <f>IFERROR(VLOOKUP(F2822,国RL2017!$B$2:$E$870,3,0),"")</f>
        <v/>
      </c>
      <c r="AA2822" s="19" t="str">
        <f>IFERROR(VLOOKUP(F2822,国RL2006!$B$2:$E$567,4,0),"")</f>
        <v/>
      </c>
      <c r="AB2822" s="19" t="str">
        <f>IFERROR(VLOOKUP(F2822,国RL2006!$B$2:$E$567,3,0),"")</f>
        <v/>
      </c>
    </row>
    <row r="2823" spans="1:28" x14ac:dyDescent="0.15">
      <c r="A2823" s="16">
        <v>2822</v>
      </c>
      <c r="B2823" s="24">
        <v>2018</v>
      </c>
      <c r="C2823" s="53">
        <v>7</v>
      </c>
      <c r="D2823" s="53">
        <v>6</v>
      </c>
      <c r="E2823" s="53" t="s">
        <v>4160</v>
      </c>
      <c r="F2823" s="53" t="s">
        <v>13</v>
      </c>
      <c r="G2823" s="53" t="str">
        <f>VLOOKUP(F2823,'チョウnlist_Bu+Idx'!$A$2:$G$779,7,FALSE)</f>
        <v>アゲハチョウ科</v>
      </c>
      <c r="H2823" s="53">
        <v>4</v>
      </c>
      <c r="I2823" s="53">
        <v>1</v>
      </c>
      <c r="J2823" s="53">
        <v>1</v>
      </c>
      <c r="M2823" s="52">
        <v>6</v>
      </c>
      <c r="O2823" s="18" t="str">
        <f>IFERROR(VLOOKUP(F2823,'（鳥類・チョウ）vlookup関数用'!$D$35:$F$38,3,0),"")</f>
        <v/>
      </c>
      <c r="P2823" s="18" t="str">
        <f>IFERROR(VLOOKUP(F2823,特定外来生物!$A$3:$G$24,7,0),"")</f>
        <v/>
      </c>
      <c r="Q2823" s="17" t="str">
        <f>IFERROR(VLOOKUP(F2823,県RL2019!$B$2:$H$605,4,0),"")</f>
        <v/>
      </c>
      <c r="R2823" s="17" t="str">
        <f>IFERROR(VLOOKUP(F2823,県RL2019!$B$2:$H$605,5,0),"")</f>
        <v/>
      </c>
      <c r="S2823" s="17" t="str">
        <f>IFERROR(VLOOKUP(F2823,県RL2011!$F$3:$H$906,2,0),"")</f>
        <v/>
      </c>
      <c r="T2823" s="17" t="str">
        <f>IFERROR(VLOOKUP(F2823,県RL2011!$F$3:$H$906,3,0),"")</f>
        <v/>
      </c>
      <c r="U2823" s="150" t="str">
        <f>IFERROR(VLOOKUP(F2823,国RL2020!$B$2:$E$878,4,0),"")</f>
        <v/>
      </c>
      <c r="V2823" s="150" t="str">
        <f>IFERROR(VLOOKUP(F2823,国RL2020!$B$2:$E$878,3,0),"")</f>
        <v/>
      </c>
      <c r="W2823" s="19" t="str">
        <f>IFERROR(VLOOKUP(F2823,国RL2019!$B$2:$E$873,4,0),"")</f>
        <v/>
      </c>
      <c r="X2823" s="19" t="str">
        <f>IFERROR(VLOOKUP(F2823,国RL2019!$B$2:$E$873,3,0),"")</f>
        <v/>
      </c>
      <c r="Y2823" s="19" t="str">
        <f>IFERROR(VLOOKUP(F2823,国RL2017!$B$2:$E$870,4,0),"")</f>
        <v/>
      </c>
      <c r="Z2823" s="19" t="str">
        <f>IFERROR(VLOOKUP(F2823,国RL2017!$B$2:$E$870,3,0),"")</f>
        <v/>
      </c>
      <c r="AA2823" s="19" t="str">
        <f>IFERROR(VLOOKUP(F2823,国RL2006!$B$2:$E$567,4,0),"")</f>
        <v/>
      </c>
      <c r="AB2823" s="19" t="str">
        <f>IFERROR(VLOOKUP(F2823,国RL2006!$B$2:$E$567,3,0),"")</f>
        <v/>
      </c>
    </row>
    <row r="2824" spans="1:28" x14ac:dyDescent="0.15">
      <c r="A2824" s="16">
        <v>2823</v>
      </c>
      <c r="B2824" s="24">
        <v>2018</v>
      </c>
      <c r="C2824" s="53">
        <v>7</v>
      </c>
      <c r="D2824" s="53">
        <v>6</v>
      </c>
      <c r="E2824" s="53" t="s">
        <v>4160</v>
      </c>
      <c r="F2824" s="53" t="s">
        <v>11</v>
      </c>
      <c r="G2824" s="53" t="str">
        <f>VLOOKUP(F2824,'チョウnlist_Bu+Idx'!$A$2:$G$779,7,FALSE)</f>
        <v>アゲハチョウ科</v>
      </c>
      <c r="H2824" s="53">
        <v>1</v>
      </c>
      <c r="J2824" s="53">
        <v>1</v>
      </c>
      <c r="M2824" s="52">
        <v>2</v>
      </c>
      <c r="O2824" s="18" t="str">
        <f>IFERROR(VLOOKUP(F2824,'（鳥類・チョウ）vlookup関数用'!$D$35:$F$38,3,0),"")</f>
        <v/>
      </c>
      <c r="P2824" s="18" t="str">
        <f>IFERROR(VLOOKUP(F2824,特定外来生物!$A$3:$G$24,7,0),"")</f>
        <v/>
      </c>
      <c r="Q2824" s="17" t="str">
        <f>IFERROR(VLOOKUP(F2824,県RL2019!$B$2:$H$605,4,0),"")</f>
        <v/>
      </c>
      <c r="R2824" s="17" t="str">
        <f>IFERROR(VLOOKUP(F2824,県RL2019!$B$2:$H$605,5,0),"")</f>
        <v/>
      </c>
      <c r="S2824" s="17" t="str">
        <f>IFERROR(VLOOKUP(F2824,県RL2011!$F$3:$H$906,2,0),"")</f>
        <v/>
      </c>
      <c r="T2824" s="17" t="str">
        <f>IFERROR(VLOOKUP(F2824,県RL2011!$F$3:$H$906,3,0),"")</f>
        <v/>
      </c>
      <c r="U2824" s="150" t="str">
        <f>IFERROR(VLOOKUP(F2824,国RL2020!$B$2:$E$878,4,0),"")</f>
        <v/>
      </c>
      <c r="V2824" s="150" t="str">
        <f>IFERROR(VLOOKUP(F2824,国RL2020!$B$2:$E$878,3,0),"")</f>
        <v/>
      </c>
      <c r="W2824" s="19" t="str">
        <f>IFERROR(VLOOKUP(F2824,国RL2019!$B$2:$E$873,4,0),"")</f>
        <v/>
      </c>
      <c r="X2824" s="19" t="str">
        <f>IFERROR(VLOOKUP(F2824,国RL2019!$B$2:$E$873,3,0),"")</f>
        <v/>
      </c>
      <c r="Y2824" s="19" t="str">
        <f>IFERROR(VLOOKUP(F2824,国RL2017!$B$2:$E$870,4,0),"")</f>
        <v/>
      </c>
      <c r="Z2824" s="19" t="str">
        <f>IFERROR(VLOOKUP(F2824,国RL2017!$B$2:$E$870,3,0),"")</f>
        <v/>
      </c>
      <c r="AA2824" s="19" t="str">
        <f>IFERROR(VLOOKUP(F2824,国RL2006!$B$2:$E$567,4,0),"")</f>
        <v/>
      </c>
      <c r="AB2824" s="19" t="str">
        <f>IFERROR(VLOOKUP(F2824,国RL2006!$B$2:$E$567,3,0),"")</f>
        <v/>
      </c>
    </row>
    <row r="2825" spans="1:28" x14ac:dyDescent="0.15">
      <c r="A2825" s="16">
        <v>2824</v>
      </c>
      <c r="B2825" s="24">
        <v>2018</v>
      </c>
      <c r="C2825" s="53">
        <v>7</v>
      </c>
      <c r="D2825" s="53">
        <v>6</v>
      </c>
      <c r="E2825" s="53" t="s">
        <v>4160</v>
      </c>
      <c r="F2825" s="53" t="s">
        <v>22</v>
      </c>
      <c r="G2825" s="53" t="str">
        <f>VLOOKUP(F2825,'チョウnlist_Bu+Idx'!$A$2:$G$779,7,FALSE)</f>
        <v>アゲハチョウ科</v>
      </c>
      <c r="H2825" s="53">
        <v>1</v>
      </c>
      <c r="M2825" s="52">
        <v>1</v>
      </c>
      <c r="O2825" s="18" t="str">
        <f>IFERROR(VLOOKUP(F2825,'（鳥類・チョウ）vlookup関数用'!$D$35:$F$38,3,0),"")</f>
        <v/>
      </c>
      <c r="P2825" s="18" t="str">
        <f>IFERROR(VLOOKUP(F2825,特定外来生物!$A$3:$G$24,7,0),"")</f>
        <v/>
      </c>
      <c r="Q2825" s="17" t="str">
        <f>IFERROR(VLOOKUP(F2825,県RL2019!$B$2:$H$605,4,0),"")</f>
        <v/>
      </c>
      <c r="R2825" s="17" t="str">
        <f>IFERROR(VLOOKUP(F2825,県RL2019!$B$2:$H$605,5,0),"")</f>
        <v/>
      </c>
      <c r="S2825" s="17" t="str">
        <f>IFERROR(VLOOKUP(F2825,県RL2011!$F$3:$H$906,2,0),"")</f>
        <v/>
      </c>
      <c r="T2825" s="17" t="str">
        <f>IFERROR(VLOOKUP(F2825,県RL2011!$F$3:$H$906,3,0),"")</f>
        <v/>
      </c>
      <c r="U2825" s="150" t="str">
        <f>IFERROR(VLOOKUP(F2825,国RL2020!$B$2:$E$878,4,0),"")</f>
        <v/>
      </c>
      <c r="V2825" s="150" t="str">
        <f>IFERROR(VLOOKUP(F2825,国RL2020!$B$2:$E$878,3,0),"")</f>
        <v/>
      </c>
      <c r="W2825" s="19" t="str">
        <f>IFERROR(VLOOKUP(F2825,国RL2019!$B$2:$E$873,4,0),"")</f>
        <v/>
      </c>
      <c r="X2825" s="19" t="str">
        <f>IFERROR(VLOOKUP(F2825,国RL2019!$B$2:$E$873,3,0),"")</f>
        <v/>
      </c>
      <c r="Y2825" s="19" t="str">
        <f>IFERROR(VLOOKUP(F2825,国RL2017!$B$2:$E$870,4,0),"")</f>
        <v/>
      </c>
      <c r="Z2825" s="19" t="str">
        <f>IFERROR(VLOOKUP(F2825,国RL2017!$B$2:$E$870,3,0),"")</f>
        <v/>
      </c>
      <c r="AA2825" s="19" t="str">
        <f>IFERROR(VLOOKUP(F2825,国RL2006!$B$2:$E$567,4,0),"")</f>
        <v/>
      </c>
      <c r="AB2825" s="19" t="str">
        <f>IFERROR(VLOOKUP(F2825,国RL2006!$B$2:$E$567,3,0),"")</f>
        <v/>
      </c>
    </row>
    <row r="2826" spans="1:28" x14ac:dyDescent="0.15">
      <c r="A2826" s="16">
        <v>2825</v>
      </c>
      <c r="B2826" s="24">
        <v>2018</v>
      </c>
      <c r="C2826" s="53">
        <v>7</v>
      </c>
      <c r="D2826" s="53">
        <v>6</v>
      </c>
      <c r="E2826" s="53" t="s">
        <v>4160</v>
      </c>
      <c r="F2826" s="53" t="s">
        <v>28</v>
      </c>
      <c r="G2826" s="53" t="str">
        <f>VLOOKUP(F2826,'チョウnlist_Bu+Idx'!$A$2:$G$779,7,FALSE)</f>
        <v>シロチョウ科</v>
      </c>
      <c r="J2826" s="53">
        <v>1</v>
      </c>
      <c r="M2826" s="52">
        <v>1</v>
      </c>
      <c r="O2826" s="18" t="str">
        <f>IFERROR(VLOOKUP(F2826,'（鳥類・チョウ）vlookup関数用'!$D$35:$F$38,3,0),"")</f>
        <v/>
      </c>
      <c r="P2826" s="18" t="str">
        <f>IFERROR(VLOOKUP(F2826,特定外来生物!$A$3:$G$24,7,0),"")</f>
        <v/>
      </c>
      <c r="Q2826" s="17" t="str">
        <f>IFERROR(VLOOKUP(F2826,県RL2019!$B$2:$H$605,4,0),"")</f>
        <v/>
      </c>
      <c r="R2826" s="17" t="str">
        <f>IFERROR(VLOOKUP(F2826,県RL2019!$B$2:$H$605,5,0),"")</f>
        <v/>
      </c>
      <c r="S2826" s="17" t="str">
        <f>IFERROR(VLOOKUP(F2826,県RL2011!$F$3:$H$906,2,0),"")</f>
        <v/>
      </c>
      <c r="T2826" s="17" t="str">
        <f>IFERROR(VLOOKUP(F2826,県RL2011!$F$3:$H$906,3,0),"")</f>
        <v/>
      </c>
      <c r="U2826" s="150" t="str">
        <f>IFERROR(VLOOKUP(F2826,国RL2020!$B$2:$E$878,4,0),"")</f>
        <v/>
      </c>
      <c r="V2826" s="150" t="str">
        <f>IFERROR(VLOOKUP(F2826,国RL2020!$B$2:$E$878,3,0),"")</f>
        <v/>
      </c>
      <c r="W2826" s="19" t="str">
        <f>IFERROR(VLOOKUP(F2826,国RL2019!$B$2:$E$873,4,0),"")</f>
        <v/>
      </c>
      <c r="X2826" s="19" t="str">
        <f>IFERROR(VLOOKUP(F2826,国RL2019!$B$2:$E$873,3,0),"")</f>
        <v/>
      </c>
      <c r="Y2826" s="19" t="str">
        <f>IFERROR(VLOOKUP(F2826,国RL2017!$B$2:$E$870,4,0),"")</f>
        <v/>
      </c>
      <c r="Z2826" s="19" t="str">
        <f>IFERROR(VLOOKUP(F2826,国RL2017!$B$2:$E$870,3,0),"")</f>
        <v/>
      </c>
      <c r="AA2826" s="19" t="str">
        <f>IFERROR(VLOOKUP(F2826,国RL2006!$B$2:$E$567,4,0),"")</f>
        <v/>
      </c>
      <c r="AB2826" s="19" t="str">
        <f>IFERROR(VLOOKUP(F2826,国RL2006!$B$2:$E$567,3,0),"")</f>
        <v/>
      </c>
    </row>
    <row r="2827" spans="1:28" x14ac:dyDescent="0.15">
      <c r="A2827" s="16">
        <v>2826</v>
      </c>
      <c r="B2827" s="24">
        <v>2018</v>
      </c>
      <c r="C2827" s="53">
        <v>7</v>
      </c>
      <c r="D2827" s="53">
        <v>6</v>
      </c>
      <c r="E2827" s="53" t="s">
        <v>4160</v>
      </c>
      <c r="F2827" s="53" t="s">
        <v>48</v>
      </c>
      <c r="G2827" s="53" t="str">
        <f>VLOOKUP(F2827,'チョウnlist_Bu+Idx'!$A$2:$G$779,7,FALSE)</f>
        <v>シロチョウ科</v>
      </c>
      <c r="H2827" s="53">
        <v>12</v>
      </c>
      <c r="I2827" s="53">
        <v>2</v>
      </c>
      <c r="J2827" s="53">
        <v>2</v>
      </c>
      <c r="M2827" s="52">
        <v>16</v>
      </c>
      <c r="O2827" s="18" t="str">
        <f>IFERROR(VLOOKUP(F2827,'（鳥類・チョウ）vlookup関数用'!$D$35:$F$38,3,0),"")</f>
        <v/>
      </c>
      <c r="P2827" s="18" t="str">
        <f>IFERROR(VLOOKUP(F2827,特定外来生物!$A$3:$G$24,7,0),"")</f>
        <v/>
      </c>
      <c r="Q2827" s="17" t="str">
        <f>IFERROR(VLOOKUP(F2827,県RL2019!$B$2:$H$605,4,0),"")</f>
        <v/>
      </c>
      <c r="R2827" s="17" t="str">
        <f>IFERROR(VLOOKUP(F2827,県RL2019!$B$2:$H$605,5,0),"")</f>
        <v/>
      </c>
      <c r="S2827" s="17" t="str">
        <f>IFERROR(VLOOKUP(F2827,県RL2011!$F$3:$H$906,2,0),"")</f>
        <v/>
      </c>
      <c r="T2827" s="17" t="str">
        <f>IFERROR(VLOOKUP(F2827,県RL2011!$F$3:$H$906,3,0),"")</f>
        <v/>
      </c>
      <c r="U2827" s="150" t="str">
        <f>IFERROR(VLOOKUP(F2827,国RL2020!$B$2:$E$878,4,0),"")</f>
        <v/>
      </c>
      <c r="V2827" s="150" t="str">
        <f>IFERROR(VLOOKUP(F2827,国RL2020!$B$2:$E$878,3,0),"")</f>
        <v/>
      </c>
      <c r="W2827" s="19" t="str">
        <f>IFERROR(VLOOKUP(F2827,国RL2019!$B$2:$E$873,4,0),"")</f>
        <v/>
      </c>
      <c r="X2827" s="19" t="str">
        <f>IFERROR(VLOOKUP(F2827,国RL2019!$B$2:$E$873,3,0),"")</f>
        <v/>
      </c>
      <c r="Y2827" s="19" t="str">
        <f>IFERROR(VLOOKUP(F2827,国RL2017!$B$2:$E$870,4,0),"")</f>
        <v/>
      </c>
      <c r="Z2827" s="19" t="str">
        <f>IFERROR(VLOOKUP(F2827,国RL2017!$B$2:$E$870,3,0),"")</f>
        <v/>
      </c>
      <c r="AA2827" s="19" t="str">
        <f>IFERROR(VLOOKUP(F2827,国RL2006!$B$2:$E$567,4,0),"")</f>
        <v/>
      </c>
      <c r="AB2827" s="19" t="str">
        <f>IFERROR(VLOOKUP(F2827,国RL2006!$B$2:$E$567,3,0),"")</f>
        <v/>
      </c>
    </row>
    <row r="2828" spans="1:28" x14ac:dyDescent="0.15">
      <c r="A2828" s="16">
        <v>2827</v>
      </c>
      <c r="B2828" s="24">
        <v>2018</v>
      </c>
      <c r="C2828" s="53">
        <v>7</v>
      </c>
      <c r="D2828" s="53">
        <v>6</v>
      </c>
      <c r="E2828" s="53" t="s">
        <v>4160</v>
      </c>
      <c r="F2828" s="53" t="s">
        <v>46</v>
      </c>
      <c r="G2828" s="53" t="s">
        <v>4163</v>
      </c>
      <c r="H2828" s="53">
        <v>1</v>
      </c>
      <c r="M2828" s="52">
        <v>1</v>
      </c>
      <c r="O2828" s="18" t="str">
        <f>IFERROR(VLOOKUP(F2828,'（鳥類・チョウ）vlookup関数用'!$D$35:$F$38,3,0),"")</f>
        <v/>
      </c>
      <c r="P2828" s="18" t="str">
        <f>IFERROR(VLOOKUP(F2828,特定外来生物!$A$3:$G$24,7,0),"")</f>
        <v/>
      </c>
      <c r="Q2828" s="17" t="str">
        <f>IFERROR(VLOOKUP(F2828,県RL2019!$B$2:$H$605,4,0),"")</f>
        <v/>
      </c>
      <c r="R2828" s="17" t="str">
        <f>IFERROR(VLOOKUP(F2828,県RL2019!$B$2:$H$605,5,0),"")</f>
        <v/>
      </c>
      <c r="S2828" s="17" t="str">
        <f>IFERROR(VLOOKUP(F2828,県RL2011!$F$3:$H$906,2,0),"")</f>
        <v/>
      </c>
      <c r="T2828" s="17" t="str">
        <f>IFERROR(VLOOKUP(F2828,県RL2011!$F$3:$H$906,3,0),"")</f>
        <v/>
      </c>
      <c r="U2828" s="150" t="str">
        <f>IFERROR(VLOOKUP(F2828,国RL2020!$B$2:$E$878,4,0),"")</f>
        <v/>
      </c>
      <c r="V2828" s="150" t="str">
        <f>IFERROR(VLOOKUP(F2828,国RL2020!$B$2:$E$878,3,0),"")</f>
        <v/>
      </c>
      <c r="W2828" s="19" t="str">
        <f>IFERROR(VLOOKUP(F2828,国RL2019!$B$2:$E$873,4,0),"")</f>
        <v/>
      </c>
      <c r="X2828" s="19" t="str">
        <f>IFERROR(VLOOKUP(F2828,国RL2019!$B$2:$E$873,3,0),"")</f>
        <v/>
      </c>
      <c r="Y2828" s="19" t="str">
        <f>IFERROR(VLOOKUP(F2828,国RL2017!$B$2:$E$870,4,0),"")</f>
        <v/>
      </c>
      <c r="Z2828" s="19" t="str">
        <f>IFERROR(VLOOKUP(F2828,国RL2017!$B$2:$E$870,3,0),"")</f>
        <v/>
      </c>
      <c r="AA2828" s="19" t="str">
        <f>IFERROR(VLOOKUP(F2828,国RL2006!$B$2:$E$567,4,0),"")</f>
        <v/>
      </c>
      <c r="AB2828" s="19" t="str">
        <f>IFERROR(VLOOKUP(F2828,国RL2006!$B$2:$E$567,3,0),"")</f>
        <v/>
      </c>
    </row>
    <row r="2829" spans="1:28" x14ac:dyDescent="0.15">
      <c r="A2829" s="16">
        <v>2828</v>
      </c>
      <c r="B2829" s="24">
        <v>2018</v>
      </c>
      <c r="C2829" s="53">
        <v>7</v>
      </c>
      <c r="D2829" s="53">
        <v>6</v>
      </c>
      <c r="E2829" s="53" t="s">
        <v>4160</v>
      </c>
      <c r="F2829" s="53" t="s">
        <v>29</v>
      </c>
      <c r="G2829" s="53" t="str">
        <f>VLOOKUP(F2829,'チョウnlist_Bu+Idx'!$A$2:$G$779,7,FALSE)</f>
        <v>シジミチョウ科</v>
      </c>
      <c r="H2829" s="53">
        <v>10</v>
      </c>
      <c r="I2829" s="53">
        <v>4</v>
      </c>
      <c r="J2829" s="53">
        <v>4</v>
      </c>
      <c r="M2829" s="52">
        <v>18</v>
      </c>
      <c r="O2829" s="18" t="str">
        <f>IFERROR(VLOOKUP(F2829,'（鳥類・チョウ）vlookup関数用'!$D$35:$F$38,3,0),"")</f>
        <v/>
      </c>
      <c r="P2829" s="18" t="str">
        <f>IFERROR(VLOOKUP(F2829,特定外来生物!$A$3:$G$24,7,0),"")</f>
        <v/>
      </c>
      <c r="Q2829" s="17" t="str">
        <f>IFERROR(VLOOKUP(F2829,県RL2019!$B$2:$H$605,4,0),"")</f>
        <v/>
      </c>
      <c r="R2829" s="17" t="str">
        <f>IFERROR(VLOOKUP(F2829,県RL2019!$B$2:$H$605,5,0),"")</f>
        <v/>
      </c>
      <c r="S2829" s="17" t="str">
        <f>IFERROR(VLOOKUP(F2829,県RL2011!$F$3:$H$906,2,0),"")</f>
        <v/>
      </c>
      <c r="T2829" s="17" t="str">
        <f>IFERROR(VLOOKUP(F2829,県RL2011!$F$3:$H$906,3,0),"")</f>
        <v/>
      </c>
      <c r="U2829" s="150" t="str">
        <f>IFERROR(VLOOKUP(F2829,国RL2020!$B$2:$E$878,4,0),"")</f>
        <v/>
      </c>
      <c r="V2829" s="150" t="str">
        <f>IFERROR(VLOOKUP(F2829,国RL2020!$B$2:$E$878,3,0),"")</f>
        <v/>
      </c>
      <c r="W2829" s="19" t="str">
        <f>IFERROR(VLOOKUP(F2829,国RL2019!$B$2:$E$873,4,0),"")</f>
        <v/>
      </c>
      <c r="X2829" s="19" t="str">
        <f>IFERROR(VLOOKUP(F2829,国RL2019!$B$2:$E$873,3,0),"")</f>
        <v/>
      </c>
      <c r="Y2829" s="19" t="str">
        <f>IFERROR(VLOOKUP(F2829,国RL2017!$B$2:$E$870,4,0),"")</f>
        <v/>
      </c>
      <c r="Z2829" s="19" t="str">
        <f>IFERROR(VLOOKUP(F2829,国RL2017!$B$2:$E$870,3,0),"")</f>
        <v/>
      </c>
      <c r="AA2829" s="19" t="str">
        <f>IFERROR(VLOOKUP(F2829,国RL2006!$B$2:$E$567,4,0),"")</f>
        <v/>
      </c>
      <c r="AB2829" s="19" t="str">
        <f>IFERROR(VLOOKUP(F2829,国RL2006!$B$2:$E$567,3,0),"")</f>
        <v/>
      </c>
    </row>
    <row r="2830" spans="1:28" x14ac:dyDescent="0.15">
      <c r="A2830" s="16">
        <v>2829</v>
      </c>
      <c r="B2830" s="24">
        <v>2018</v>
      </c>
      <c r="C2830" s="53">
        <v>7</v>
      </c>
      <c r="D2830" s="53">
        <v>6</v>
      </c>
      <c r="E2830" s="53" t="s">
        <v>4160</v>
      </c>
      <c r="F2830" s="53" t="s">
        <v>24</v>
      </c>
      <c r="G2830" s="53" t="str">
        <f>VLOOKUP(F2830,'チョウnlist_Bu+Idx'!$A$2:$G$779,7,FALSE)</f>
        <v>シジミチョウ科</v>
      </c>
      <c r="I2830" s="53">
        <v>1</v>
      </c>
      <c r="M2830" s="52">
        <v>1</v>
      </c>
      <c r="O2830" s="18" t="str">
        <f>IFERROR(VLOOKUP(F2830,'（鳥類・チョウ）vlookup関数用'!$D$35:$F$38,3,0),"")</f>
        <v/>
      </c>
      <c r="P2830" s="18" t="str">
        <f>IFERROR(VLOOKUP(F2830,特定外来生物!$A$3:$G$24,7,0),"")</f>
        <v/>
      </c>
      <c r="Q2830" s="17" t="str">
        <f>IFERROR(VLOOKUP(F2830,県RL2019!$B$2:$H$605,4,0),"")</f>
        <v/>
      </c>
      <c r="R2830" s="17" t="str">
        <f>IFERROR(VLOOKUP(F2830,県RL2019!$B$2:$H$605,5,0),"")</f>
        <v/>
      </c>
      <c r="S2830" s="17" t="str">
        <f>IFERROR(VLOOKUP(F2830,県RL2011!$F$3:$H$906,2,0),"")</f>
        <v/>
      </c>
      <c r="T2830" s="17" t="str">
        <f>IFERROR(VLOOKUP(F2830,県RL2011!$F$3:$H$906,3,0),"")</f>
        <v/>
      </c>
      <c r="U2830" s="150" t="str">
        <f>IFERROR(VLOOKUP(F2830,国RL2020!$B$2:$E$878,4,0),"")</f>
        <v/>
      </c>
      <c r="V2830" s="150" t="str">
        <f>IFERROR(VLOOKUP(F2830,国RL2020!$B$2:$E$878,3,0),"")</f>
        <v/>
      </c>
      <c r="W2830" s="19" t="str">
        <f>IFERROR(VLOOKUP(F2830,国RL2019!$B$2:$E$873,4,0),"")</f>
        <v/>
      </c>
      <c r="X2830" s="19" t="str">
        <f>IFERROR(VLOOKUP(F2830,国RL2019!$B$2:$E$873,3,0),"")</f>
        <v/>
      </c>
      <c r="Y2830" s="19" t="str">
        <f>IFERROR(VLOOKUP(F2830,国RL2017!$B$2:$E$870,4,0),"")</f>
        <v/>
      </c>
      <c r="Z2830" s="19" t="str">
        <f>IFERROR(VLOOKUP(F2830,国RL2017!$B$2:$E$870,3,0),"")</f>
        <v/>
      </c>
      <c r="AA2830" s="19" t="str">
        <f>IFERROR(VLOOKUP(F2830,国RL2006!$B$2:$E$567,4,0),"")</f>
        <v/>
      </c>
      <c r="AB2830" s="19" t="str">
        <f>IFERROR(VLOOKUP(F2830,国RL2006!$B$2:$E$567,3,0),"")</f>
        <v/>
      </c>
    </row>
    <row r="2831" spans="1:28" x14ac:dyDescent="0.15">
      <c r="A2831" s="16">
        <v>2830</v>
      </c>
      <c r="B2831" s="24">
        <v>2018</v>
      </c>
      <c r="C2831" s="53">
        <v>7</v>
      </c>
      <c r="D2831" s="53">
        <v>6</v>
      </c>
      <c r="E2831" s="53" t="s">
        <v>4160</v>
      </c>
      <c r="F2831" s="53" t="s">
        <v>35</v>
      </c>
      <c r="G2831" s="53" t="str">
        <f>VLOOKUP(F2831,'チョウnlist_Bu+Idx'!$A$2:$G$779,7,FALSE)</f>
        <v>シジミチョウ科</v>
      </c>
      <c r="H2831" s="53">
        <v>1</v>
      </c>
      <c r="I2831" s="53">
        <v>1</v>
      </c>
      <c r="J2831" s="53">
        <v>1</v>
      </c>
      <c r="M2831" s="52">
        <v>3</v>
      </c>
      <c r="O2831" s="18" t="str">
        <f>IFERROR(VLOOKUP(F2831,'（鳥類・チョウ）vlookup関数用'!$D$35:$F$38,3,0),"")</f>
        <v/>
      </c>
      <c r="P2831" s="18" t="str">
        <f>IFERROR(VLOOKUP(F2831,特定外来生物!$A$3:$G$24,7,0),"")</f>
        <v/>
      </c>
      <c r="Q2831" s="17" t="str">
        <f>IFERROR(VLOOKUP(F2831,県RL2019!$B$2:$H$605,4,0),"")</f>
        <v/>
      </c>
      <c r="R2831" s="17" t="str">
        <f>IFERROR(VLOOKUP(F2831,県RL2019!$B$2:$H$605,5,0),"")</f>
        <v/>
      </c>
      <c r="S2831" s="17" t="str">
        <f>IFERROR(VLOOKUP(F2831,県RL2011!$F$3:$H$906,2,0),"")</f>
        <v/>
      </c>
      <c r="T2831" s="17" t="str">
        <f>IFERROR(VLOOKUP(F2831,県RL2011!$F$3:$H$906,3,0),"")</f>
        <v/>
      </c>
      <c r="U2831" s="150" t="str">
        <f>IFERROR(VLOOKUP(F2831,国RL2020!$B$2:$E$878,4,0),"")</f>
        <v/>
      </c>
      <c r="V2831" s="150" t="str">
        <f>IFERROR(VLOOKUP(F2831,国RL2020!$B$2:$E$878,3,0),"")</f>
        <v/>
      </c>
      <c r="W2831" s="19" t="str">
        <f>IFERROR(VLOOKUP(F2831,国RL2019!$B$2:$E$873,4,0),"")</f>
        <v/>
      </c>
      <c r="X2831" s="19" t="str">
        <f>IFERROR(VLOOKUP(F2831,国RL2019!$B$2:$E$873,3,0),"")</f>
        <v/>
      </c>
      <c r="Y2831" s="19" t="str">
        <f>IFERROR(VLOOKUP(F2831,国RL2017!$B$2:$E$870,4,0),"")</f>
        <v/>
      </c>
      <c r="Z2831" s="19" t="str">
        <f>IFERROR(VLOOKUP(F2831,国RL2017!$B$2:$E$870,3,0),"")</f>
        <v/>
      </c>
      <c r="AA2831" s="19" t="str">
        <f>IFERROR(VLOOKUP(F2831,国RL2006!$B$2:$E$567,4,0),"")</f>
        <v/>
      </c>
      <c r="AB2831" s="19" t="str">
        <f>IFERROR(VLOOKUP(F2831,国RL2006!$B$2:$E$567,3,0),"")</f>
        <v/>
      </c>
    </row>
    <row r="2832" spans="1:28" x14ac:dyDescent="0.15">
      <c r="A2832" s="16">
        <v>2831</v>
      </c>
      <c r="B2832" s="24">
        <v>2018</v>
      </c>
      <c r="C2832" s="53">
        <v>7</v>
      </c>
      <c r="D2832" s="53">
        <v>6</v>
      </c>
      <c r="E2832" s="53" t="s">
        <v>4160</v>
      </c>
      <c r="F2832" s="53" t="s">
        <v>38</v>
      </c>
      <c r="G2832" s="53" t="str">
        <f>VLOOKUP(F2832,'チョウnlist_Bu+Idx'!$A$2:$G$779,7,FALSE)</f>
        <v>シジミチョウ科</v>
      </c>
      <c r="J2832" s="53">
        <v>1</v>
      </c>
      <c r="M2832" s="52">
        <v>1</v>
      </c>
      <c r="O2832" s="18" t="str">
        <f>IFERROR(VLOOKUP(F2832,'（鳥類・チョウ）vlookup関数用'!$D$35:$F$38,3,0),"")</f>
        <v/>
      </c>
      <c r="P2832" s="18" t="str">
        <f>IFERROR(VLOOKUP(F2832,特定外来生物!$A$3:$G$24,7,0),"")</f>
        <v/>
      </c>
      <c r="Q2832" s="17" t="str">
        <f>IFERROR(VLOOKUP(F2832,県RL2019!$B$2:$H$605,4,0),"")</f>
        <v/>
      </c>
      <c r="R2832" s="17" t="str">
        <f>IFERROR(VLOOKUP(F2832,県RL2019!$B$2:$H$605,5,0),"")</f>
        <v/>
      </c>
      <c r="S2832" s="17" t="str">
        <f>IFERROR(VLOOKUP(F2832,県RL2011!$F$3:$H$906,2,0),"")</f>
        <v/>
      </c>
      <c r="T2832" s="17" t="str">
        <f>IFERROR(VLOOKUP(F2832,県RL2011!$F$3:$H$906,3,0),"")</f>
        <v/>
      </c>
      <c r="U2832" s="150" t="str">
        <f>IFERROR(VLOOKUP(F2832,国RL2020!$B$2:$E$878,4,0),"")</f>
        <v/>
      </c>
      <c r="V2832" s="150" t="str">
        <f>IFERROR(VLOOKUP(F2832,国RL2020!$B$2:$E$878,3,0),"")</f>
        <v/>
      </c>
      <c r="W2832" s="19" t="str">
        <f>IFERROR(VLOOKUP(F2832,国RL2019!$B$2:$E$873,4,0),"")</f>
        <v/>
      </c>
      <c r="X2832" s="19" t="str">
        <f>IFERROR(VLOOKUP(F2832,国RL2019!$B$2:$E$873,3,0),"")</f>
        <v/>
      </c>
      <c r="Y2832" s="19" t="str">
        <f>IFERROR(VLOOKUP(F2832,国RL2017!$B$2:$E$870,4,0),"")</f>
        <v/>
      </c>
      <c r="Z2832" s="19" t="str">
        <f>IFERROR(VLOOKUP(F2832,国RL2017!$B$2:$E$870,3,0),"")</f>
        <v/>
      </c>
      <c r="AA2832" s="19" t="str">
        <f>IFERROR(VLOOKUP(F2832,国RL2006!$B$2:$E$567,4,0),"")</f>
        <v/>
      </c>
      <c r="AB2832" s="19" t="str">
        <f>IFERROR(VLOOKUP(F2832,国RL2006!$B$2:$E$567,3,0),"")</f>
        <v/>
      </c>
    </row>
    <row r="2833" spans="1:28" x14ac:dyDescent="0.15">
      <c r="A2833" s="16">
        <v>2832</v>
      </c>
      <c r="B2833" s="24">
        <v>2018</v>
      </c>
      <c r="C2833" s="53">
        <v>7</v>
      </c>
      <c r="D2833" s="53">
        <v>6</v>
      </c>
      <c r="E2833" s="53" t="s">
        <v>4160</v>
      </c>
      <c r="F2833" s="53" t="s">
        <v>17</v>
      </c>
      <c r="G2833" s="53" t="str">
        <f>VLOOKUP(F2833,'チョウnlist_Bu+Idx'!$A$2:$G$779,7,FALSE)</f>
        <v>シジミチョウ科</v>
      </c>
      <c r="J2833" s="53">
        <v>2</v>
      </c>
      <c r="M2833" s="52">
        <v>2</v>
      </c>
      <c r="O2833" s="18" t="str">
        <f>IFERROR(VLOOKUP(F2833,'（鳥類・チョウ）vlookup関数用'!$D$35:$F$38,3,0),"")</f>
        <v/>
      </c>
      <c r="P2833" s="18" t="str">
        <f>IFERROR(VLOOKUP(F2833,特定外来生物!$A$3:$G$24,7,0),"")</f>
        <v/>
      </c>
      <c r="Q2833" s="17" t="str">
        <f>IFERROR(VLOOKUP(F2833,県RL2019!$B$2:$H$605,4,0),"")</f>
        <v/>
      </c>
      <c r="R2833" s="17" t="str">
        <f>IFERROR(VLOOKUP(F2833,県RL2019!$B$2:$H$605,5,0),"")</f>
        <v/>
      </c>
      <c r="S2833" s="17" t="str">
        <f>IFERROR(VLOOKUP(F2833,県RL2011!$F$3:$H$906,2,0),"")</f>
        <v/>
      </c>
      <c r="T2833" s="17" t="str">
        <f>IFERROR(VLOOKUP(F2833,県RL2011!$F$3:$H$906,3,0),"")</f>
        <v/>
      </c>
      <c r="U2833" s="150" t="str">
        <f>IFERROR(VLOOKUP(F2833,国RL2020!$B$2:$E$878,4,0),"")</f>
        <v/>
      </c>
      <c r="V2833" s="150" t="str">
        <f>IFERROR(VLOOKUP(F2833,国RL2020!$B$2:$E$878,3,0),"")</f>
        <v/>
      </c>
      <c r="W2833" s="19" t="str">
        <f>IFERROR(VLOOKUP(F2833,国RL2019!$B$2:$E$873,4,0),"")</f>
        <v/>
      </c>
      <c r="X2833" s="19" t="str">
        <f>IFERROR(VLOOKUP(F2833,国RL2019!$B$2:$E$873,3,0),"")</f>
        <v/>
      </c>
      <c r="Y2833" s="19" t="str">
        <f>IFERROR(VLOOKUP(F2833,国RL2017!$B$2:$E$870,4,0),"")</f>
        <v/>
      </c>
      <c r="Z2833" s="19" t="str">
        <f>IFERROR(VLOOKUP(F2833,国RL2017!$B$2:$E$870,3,0),"")</f>
        <v/>
      </c>
      <c r="AA2833" s="19" t="str">
        <f>IFERROR(VLOOKUP(F2833,国RL2006!$B$2:$E$567,4,0),"")</f>
        <v/>
      </c>
      <c r="AB2833" s="19" t="str">
        <f>IFERROR(VLOOKUP(F2833,国RL2006!$B$2:$E$567,3,0),"")</f>
        <v/>
      </c>
    </row>
    <row r="2834" spans="1:28" x14ac:dyDescent="0.15">
      <c r="A2834" s="16">
        <v>2833</v>
      </c>
      <c r="B2834" s="24">
        <v>2018</v>
      </c>
      <c r="C2834" s="53">
        <v>7</v>
      </c>
      <c r="D2834" s="53">
        <v>6</v>
      </c>
      <c r="E2834" s="53" t="s">
        <v>4160</v>
      </c>
      <c r="F2834" s="53" t="s">
        <v>37</v>
      </c>
      <c r="G2834" s="53" t="str">
        <f>VLOOKUP(F2834,'チョウnlist_Bu+Idx'!$A$2:$G$779,7,FALSE)</f>
        <v>タテハチョウ科</v>
      </c>
      <c r="I2834" s="53">
        <v>1</v>
      </c>
      <c r="J2834" s="53">
        <v>2</v>
      </c>
      <c r="M2834" s="52">
        <v>3</v>
      </c>
      <c r="O2834" s="18" t="str">
        <f>IFERROR(VLOOKUP(F2834,'（鳥類・チョウ）vlookup関数用'!$D$35:$F$38,3,0),"")</f>
        <v/>
      </c>
      <c r="P2834" s="18" t="str">
        <f>IFERROR(VLOOKUP(F2834,特定外来生物!$A$3:$G$24,7,0),"")</f>
        <v/>
      </c>
      <c r="Q2834" s="17" t="str">
        <f>IFERROR(VLOOKUP(F2834,県RL2019!$B$2:$H$605,4,0),"")</f>
        <v/>
      </c>
      <c r="R2834" s="17" t="str">
        <f>IFERROR(VLOOKUP(F2834,県RL2019!$B$2:$H$605,5,0),"")</f>
        <v/>
      </c>
      <c r="S2834" s="17" t="str">
        <f>IFERROR(VLOOKUP(F2834,県RL2011!$F$3:$H$906,2,0),"")</f>
        <v/>
      </c>
      <c r="T2834" s="17" t="str">
        <f>IFERROR(VLOOKUP(F2834,県RL2011!$F$3:$H$906,3,0),"")</f>
        <v/>
      </c>
      <c r="U2834" s="150" t="str">
        <f>IFERROR(VLOOKUP(F2834,国RL2020!$B$2:$E$878,4,0),"")</f>
        <v/>
      </c>
      <c r="V2834" s="150" t="str">
        <f>IFERROR(VLOOKUP(F2834,国RL2020!$B$2:$E$878,3,0),"")</f>
        <v/>
      </c>
      <c r="W2834" s="19" t="str">
        <f>IFERROR(VLOOKUP(F2834,国RL2019!$B$2:$E$873,4,0),"")</f>
        <v/>
      </c>
      <c r="X2834" s="19" t="str">
        <f>IFERROR(VLOOKUP(F2834,国RL2019!$B$2:$E$873,3,0),"")</f>
        <v/>
      </c>
      <c r="Y2834" s="19" t="str">
        <f>IFERROR(VLOOKUP(F2834,国RL2017!$B$2:$E$870,4,0),"")</f>
        <v/>
      </c>
      <c r="Z2834" s="19" t="str">
        <f>IFERROR(VLOOKUP(F2834,国RL2017!$B$2:$E$870,3,0),"")</f>
        <v/>
      </c>
      <c r="AA2834" s="19" t="str">
        <f>IFERROR(VLOOKUP(F2834,国RL2006!$B$2:$E$567,4,0),"")</f>
        <v/>
      </c>
      <c r="AB2834" s="19" t="str">
        <f>IFERROR(VLOOKUP(F2834,国RL2006!$B$2:$E$567,3,0),"")</f>
        <v/>
      </c>
    </row>
    <row r="2835" spans="1:28" x14ac:dyDescent="0.15">
      <c r="A2835" s="16">
        <v>2834</v>
      </c>
      <c r="B2835" s="24">
        <v>2018</v>
      </c>
      <c r="C2835" s="53">
        <v>7</v>
      </c>
      <c r="D2835" s="53">
        <v>6</v>
      </c>
      <c r="E2835" s="53" t="s">
        <v>4160</v>
      </c>
      <c r="F2835" s="53" t="s">
        <v>32</v>
      </c>
      <c r="G2835" s="53" t="str">
        <f>VLOOKUP(F2835,'チョウnlist_Bu+Idx'!$A$2:$G$779,7,FALSE)</f>
        <v>タテハチョウ科</v>
      </c>
      <c r="J2835" s="53">
        <v>6</v>
      </c>
      <c r="M2835" s="52">
        <v>6</v>
      </c>
      <c r="O2835" s="18" t="str">
        <f>IFERROR(VLOOKUP(F2835,'（鳥類・チョウ）vlookup関数用'!$D$35:$F$38,3,0),"")</f>
        <v/>
      </c>
      <c r="P2835" s="18" t="str">
        <f>IFERROR(VLOOKUP(F2835,特定外来生物!$A$3:$G$24,7,0),"")</f>
        <v/>
      </c>
      <c r="Q2835" s="17" t="str">
        <f>IFERROR(VLOOKUP(F2835,県RL2019!$B$2:$H$605,4,0),"")</f>
        <v/>
      </c>
      <c r="R2835" s="17" t="str">
        <f>IFERROR(VLOOKUP(F2835,県RL2019!$B$2:$H$605,5,0),"")</f>
        <v/>
      </c>
      <c r="S2835" s="17" t="str">
        <f>IFERROR(VLOOKUP(F2835,県RL2011!$F$3:$H$906,2,0),"")</f>
        <v/>
      </c>
      <c r="T2835" s="17" t="str">
        <f>IFERROR(VLOOKUP(F2835,県RL2011!$F$3:$H$906,3,0),"")</f>
        <v/>
      </c>
      <c r="U2835" s="150" t="str">
        <f>IFERROR(VLOOKUP(F2835,国RL2020!$B$2:$E$878,4,0),"")</f>
        <v/>
      </c>
      <c r="V2835" s="150" t="str">
        <f>IFERROR(VLOOKUP(F2835,国RL2020!$B$2:$E$878,3,0),"")</f>
        <v/>
      </c>
      <c r="W2835" s="19" t="str">
        <f>IFERROR(VLOOKUP(F2835,国RL2019!$B$2:$E$873,4,0),"")</f>
        <v/>
      </c>
      <c r="X2835" s="19" t="str">
        <f>IFERROR(VLOOKUP(F2835,国RL2019!$B$2:$E$873,3,0),"")</f>
        <v/>
      </c>
      <c r="Y2835" s="19" t="str">
        <f>IFERROR(VLOOKUP(F2835,国RL2017!$B$2:$E$870,4,0),"")</f>
        <v/>
      </c>
      <c r="Z2835" s="19" t="str">
        <f>IFERROR(VLOOKUP(F2835,国RL2017!$B$2:$E$870,3,0),"")</f>
        <v/>
      </c>
      <c r="AA2835" s="19" t="str">
        <f>IFERROR(VLOOKUP(F2835,国RL2006!$B$2:$E$567,4,0),"")</f>
        <v/>
      </c>
      <c r="AB2835" s="19" t="str">
        <f>IFERROR(VLOOKUP(F2835,国RL2006!$B$2:$E$567,3,0),"")</f>
        <v/>
      </c>
    </row>
    <row r="2836" spans="1:28" x14ac:dyDescent="0.15">
      <c r="A2836" s="16">
        <v>2835</v>
      </c>
      <c r="B2836" s="24">
        <v>2018</v>
      </c>
      <c r="C2836" s="53">
        <v>7</v>
      </c>
      <c r="D2836" s="53">
        <v>6</v>
      </c>
      <c r="E2836" s="53" t="s">
        <v>4160</v>
      </c>
      <c r="F2836" s="53" t="s">
        <v>59</v>
      </c>
      <c r="G2836" s="53" t="str">
        <f>VLOOKUP(F2836,'チョウnlist_Bu+Idx'!$A$2:$G$779,7,FALSE)</f>
        <v>タテハチョウ科</v>
      </c>
      <c r="J2836" s="53">
        <v>2</v>
      </c>
      <c r="M2836" s="52">
        <v>2</v>
      </c>
      <c r="O2836" s="18" t="str">
        <f>IFERROR(VLOOKUP(F2836,'（鳥類・チョウ）vlookup関数用'!$D$35:$F$38,3,0),"")</f>
        <v>重点対策外来種</v>
      </c>
      <c r="P2836" s="18" t="str">
        <f>IFERROR(VLOOKUP(F2836,特定外来生物!$A$3:$G$24,7,0),"")</f>
        <v>特定外来生物</v>
      </c>
      <c r="Q2836" s="17" t="str">
        <f>IFERROR(VLOOKUP(F2836,県RL2019!$B$2:$H$605,4,0),"")</f>
        <v/>
      </c>
      <c r="R2836" s="17" t="str">
        <f>IFERROR(VLOOKUP(F2836,県RL2019!$B$2:$H$605,5,0),"")</f>
        <v/>
      </c>
      <c r="S2836" s="17" t="str">
        <f>IFERROR(VLOOKUP(F2836,県RL2011!$F$3:$H$906,2,0),"")</f>
        <v/>
      </c>
      <c r="T2836" s="17" t="str">
        <f>IFERROR(VLOOKUP(F2836,県RL2011!$F$3:$H$906,3,0),"")</f>
        <v/>
      </c>
      <c r="U2836" s="150" t="str">
        <f>IFERROR(VLOOKUP(F2836,国RL2020!$B$2:$E$878,4,0),"")</f>
        <v/>
      </c>
      <c r="V2836" s="150" t="str">
        <f>IFERROR(VLOOKUP(F2836,国RL2020!$B$2:$E$878,3,0),"")</f>
        <v/>
      </c>
      <c r="W2836" s="19" t="str">
        <f>IFERROR(VLOOKUP(F2836,国RL2019!$B$2:$E$873,4,0),"")</f>
        <v/>
      </c>
      <c r="X2836" s="19" t="str">
        <f>IFERROR(VLOOKUP(F2836,国RL2019!$B$2:$E$873,3,0),"")</f>
        <v/>
      </c>
      <c r="Y2836" s="19" t="str">
        <f>IFERROR(VLOOKUP(F2836,国RL2017!$B$2:$E$870,4,0),"")</f>
        <v/>
      </c>
      <c r="Z2836" s="19" t="str">
        <f>IFERROR(VLOOKUP(F2836,国RL2017!$B$2:$E$870,3,0),"")</f>
        <v/>
      </c>
      <c r="AA2836" s="19" t="str">
        <f>IFERROR(VLOOKUP(F2836,国RL2006!$B$2:$E$567,4,0),"")</f>
        <v/>
      </c>
      <c r="AB2836" s="19" t="str">
        <f>IFERROR(VLOOKUP(F2836,国RL2006!$B$2:$E$567,3,0),"")</f>
        <v/>
      </c>
    </row>
    <row r="2837" spans="1:28" x14ac:dyDescent="0.15">
      <c r="A2837" s="16">
        <v>2836</v>
      </c>
      <c r="B2837" s="24">
        <v>2018</v>
      </c>
      <c r="C2837" s="53">
        <v>7</v>
      </c>
      <c r="D2837" s="53">
        <v>6</v>
      </c>
      <c r="E2837" s="53" t="s">
        <v>4160</v>
      </c>
      <c r="F2837" s="53" t="s">
        <v>68</v>
      </c>
      <c r="G2837" s="53" t="str">
        <f>VLOOKUP(F2837,'チョウnlist_Bu+Idx'!$A$2:$G$779,7,FALSE)</f>
        <v>ジャノメチョウ科</v>
      </c>
      <c r="H2837" s="53">
        <v>3</v>
      </c>
      <c r="J2837" s="53">
        <v>17</v>
      </c>
      <c r="M2837" s="52">
        <v>20</v>
      </c>
      <c r="O2837" s="18" t="str">
        <f>IFERROR(VLOOKUP(F2837,'（鳥類・チョウ）vlookup関数用'!$D$35:$F$38,3,0),"")</f>
        <v/>
      </c>
      <c r="P2837" s="18" t="str">
        <f>IFERROR(VLOOKUP(F2837,特定外来生物!$A$3:$G$24,7,0),"")</f>
        <v/>
      </c>
      <c r="Q2837" s="17" t="str">
        <f>IFERROR(VLOOKUP(F2837,県RL2019!$B$2:$H$605,4,0),"")</f>
        <v>C</v>
      </c>
      <c r="R2837" s="17" t="str">
        <f>IFERROR(VLOOKUP(F2837,県RL2019!$B$2:$H$605,5,0),"")</f>
        <v>要保護生物</v>
      </c>
      <c r="S2837" s="17" t="str">
        <f>IFERROR(VLOOKUP(F2837,県RL2011!$F$3:$H$906,2,0),"")</f>
        <v>C</v>
      </c>
      <c r="T2837" s="17" t="str">
        <f>IFERROR(VLOOKUP(F2837,県RL2011!$F$3:$H$906,3,0),"")</f>
        <v>要保護生物</v>
      </c>
      <c r="U2837" s="150" t="str">
        <f>IFERROR(VLOOKUP(F2837,国RL2020!$B$2:$E$878,4,0),"")</f>
        <v/>
      </c>
      <c r="V2837" s="150" t="str">
        <f>IFERROR(VLOOKUP(F2837,国RL2020!$B$2:$E$878,3,0),"")</f>
        <v/>
      </c>
      <c r="W2837" s="19" t="str">
        <f>IFERROR(VLOOKUP(F2837,国RL2019!$B$2:$E$873,4,0),"")</f>
        <v/>
      </c>
      <c r="X2837" s="19" t="str">
        <f>IFERROR(VLOOKUP(F2837,国RL2019!$B$2:$E$873,3,0),"")</f>
        <v/>
      </c>
      <c r="Y2837" s="19" t="str">
        <f>IFERROR(VLOOKUP(F2837,国RL2017!$B$2:$E$870,4,0),"")</f>
        <v/>
      </c>
      <c r="Z2837" s="19" t="str">
        <f>IFERROR(VLOOKUP(F2837,国RL2017!$B$2:$E$870,3,0),"")</f>
        <v/>
      </c>
      <c r="AA2837" s="19" t="str">
        <f>IFERROR(VLOOKUP(F2837,国RL2006!$B$2:$E$567,4,0),"")</f>
        <v/>
      </c>
      <c r="AB2837" s="19" t="str">
        <f>IFERROR(VLOOKUP(F2837,国RL2006!$B$2:$E$567,3,0),"")</f>
        <v/>
      </c>
    </row>
    <row r="2838" spans="1:28" x14ac:dyDescent="0.15">
      <c r="A2838" s="16">
        <v>2837</v>
      </c>
      <c r="B2838" s="24">
        <v>2018</v>
      </c>
      <c r="C2838" s="53">
        <v>7</v>
      </c>
      <c r="D2838" s="53">
        <v>6</v>
      </c>
      <c r="E2838" s="53" t="s">
        <v>4160</v>
      </c>
      <c r="F2838" s="53" t="s">
        <v>58</v>
      </c>
      <c r="G2838" s="53" t="str">
        <f>VLOOKUP(F2838,'チョウnlist_Bu+Idx'!$A$2:$G$779,7,FALSE)</f>
        <v>セセリチョウ科</v>
      </c>
      <c r="J2838" s="53">
        <v>1</v>
      </c>
      <c r="M2838" s="52">
        <v>1</v>
      </c>
      <c r="O2838" s="18" t="str">
        <f>IFERROR(VLOOKUP(F2838,'（鳥類・チョウ）vlookup関数用'!$D$35:$F$38,3,0),"")</f>
        <v/>
      </c>
      <c r="P2838" s="18" t="str">
        <f>IFERROR(VLOOKUP(F2838,特定外来生物!$A$3:$G$24,7,0),"")</f>
        <v/>
      </c>
      <c r="Q2838" s="17" t="str">
        <f>IFERROR(VLOOKUP(F2838,県RL2019!$B$2:$H$605,4,0),"")</f>
        <v/>
      </c>
      <c r="R2838" s="17" t="str">
        <f>IFERROR(VLOOKUP(F2838,県RL2019!$B$2:$H$605,5,0),"")</f>
        <v/>
      </c>
      <c r="S2838" s="17" t="str">
        <f>IFERROR(VLOOKUP(F2838,県RL2011!$F$3:$H$906,2,0),"")</f>
        <v/>
      </c>
      <c r="T2838" s="17" t="str">
        <f>IFERROR(VLOOKUP(F2838,県RL2011!$F$3:$H$906,3,0),"")</f>
        <v/>
      </c>
      <c r="U2838" s="150" t="str">
        <f>IFERROR(VLOOKUP(F2838,国RL2020!$B$2:$E$878,4,0),"")</f>
        <v/>
      </c>
      <c r="V2838" s="150" t="str">
        <f>IFERROR(VLOOKUP(F2838,国RL2020!$B$2:$E$878,3,0),"")</f>
        <v/>
      </c>
      <c r="W2838" s="19" t="str">
        <f>IFERROR(VLOOKUP(F2838,国RL2019!$B$2:$E$873,4,0),"")</f>
        <v/>
      </c>
      <c r="X2838" s="19" t="str">
        <f>IFERROR(VLOOKUP(F2838,国RL2019!$B$2:$E$873,3,0),"")</f>
        <v/>
      </c>
      <c r="Y2838" s="19" t="str">
        <f>IFERROR(VLOOKUP(F2838,国RL2017!$B$2:$E$870,4,0),"")</f>
        <v/>
      </c>
      <c r="Z2838" s="19" t="str">
        <f>IFERROR(VLOOKUP(F2838,国RL2017!$B$2:$E$870,3,0),"")</f>
        <v/>
      </c>
      <c r="AA2838" s="19" t="str">
        <f>IFERROR(VLOOKUP(F2838,国RL2006!$B$2:$E$567,4,0),"")</f>
        <v/>
      </c>
      <c r="AB2838" s="19" t="str">
        <f>IFERROR(VLOOKUP(F2838,国RL2006!$B$2:$E$567,3,0),"")</f>
        <v/>
      </c>
    </row>
    <row r="2839" spans="1:28" x14ac:dyDescent="0.15">
      <c r="A2839" s="16">
        <v>2838</v>
      </c>
      <c r="B2839" s="24">
        <v>2018</v>
      </c>
      <c r="C2839" s="53">
        <v>7</v>
      </c>
      <c r="D2839" s="53">
        <v>7</v>
      </c>
      <c r="E2839" s="53" t="s">
        <v>4161</v>
      </c>
      <c r="F2839" s="53" t="s">
        <v>13</v>
      </c>
      <c r="G2839" s="53" t="str">
        <f>VLOOKUP(F2839,'チョウnlist_Bu+Idx'!$A$2:$G$779,7,FALSE)</f>
        <v>アゲハチョウ科</v>
      </c>
      <c r="I2839" s="53">
        <v>1</v>
      </c>
      <c r="M2839" s="52">
        <v>1</v>
      </c>
      <c r="O2839" s="18" t="str">
        <f>IFERROR(VLOOKUP(F2839,'（鳥類・チョウ）vlookup関数用'!$D$35:$F$38,3,0),"")</f>
        <v/>
      </c>
      <c r="P2839" s="18" t="str">
        <f>IFERROR(VLOOKUP(F2839,特定外来生物!$A$3:$G$24,7,0),"")</f>
        <v/>
      </c>
      <c r="Q2839" s="17" t="str">
        <f>IFERROR(VLOOKUP(F2839,県RL2019!$B$2:$H$605,4,0),"")</f>
        <v/>
      </c>
      <c r="R2839" s="17" t="str">
        <f>IFERROR(VLOOKUP(F2839,県RL2019!$B$2:$H$605,5,0),"")</f>
        <v/>
      </c>
      <c r="S2839" s="17" t="str">
        <f>IFERROR(VLOOKUP(F2839,県RL2011!$F$3:$H$906,2,0),"")</f>
        <v/>
      </c>
      <c r="T2839" s="17" t="str">
        <f>IFERROR(VLOOKUP(F2839,県RL2011!$F$3:$H$906,3,0),"")</f>
        <v/>
      </c>
      <c r="U2839" s="150" t="str">
        <f>IFERROR(VLOOKUP(F2839,国RL2020!$B$2:$E$878,4,0),"")</f>
        <v/>
      </c>
      <c r="V2839" s="150" t="str">
        <f>IFERROR(VLOOKUP(F2839,国RL2020!$B$2:$E$878,3,0),"")</f>
        <v/>
      </c>
      <c r="W2839" s="19" t="str">
        <f>IFERROR(VLOOKUP(F2839,国RL2019!$B$2:$E$873,4,0),"")</f>
        <v/>
      </c>
      <c r="X2839" s="19" t="str">
        <f>IFERROR(VLOOKUP(F2839,国RL2019!$B$2:$E$873,3,0),"")</f>
        <v/>
      </c>
      <c r="Y2839" s="19" t="str">
        <f>IFERROR(VLOOKUP(F2839,国RL2017!$B$2:$E$870,4,0),"")</f>
        <v/>
      </c>
      <c r="Z2839" s="19" t="str">
        <f>IFERROR(VLOOKUP(F2839,国RL2017!$B$2:$E$870,3,0),"")</f>
        <v/>
      </c>
      <c r="AA2839" s="19" t="str">
        <f>IFERROR(VLOOKUP(F2839,国RL2006!$B$2:$E$567,4,0),"")</f>
        <v/>
      </c>
      <c r="AB2839" s="19" t="str">
        <f>IFERROR(VLOOKUP(F2839,国RL2006!$B$2:$E$567,3,0),"")</f>
        <v/>
      </c>
    </row>
    <row r="2840" spans="1:28" x14ac:dyDescent="0.15">
      <c r="A2840" s="16">
        <v>2839</v>
      </c>
      <c r="B2840" s="24">
        <v>2018</v>
      </c>
      <c r="C2840" s="53">
        <v>7</v>
      </c>
      <c r="D2840" s="53">
        <v>7</v>
      </c>
      <c r="E2840" s="53" t="s">
        <v>4161</v>
      </c>
      <c r="F2840" s="53" t="s">
        <v>11</v>
      </c>
      <c r="G2840" s="53" t="str">
        <f>VLOOKUP(F2840,'チョウnlist_Bu+Idx'!$A$2:$G$779,7,FALSE)</f>
        <v>アゲハチョウ科</v>
      </c>
      <c r="H2840" s="53">
        <v>1</v>
      </c>
      <c r="M2840" s="52">
        <v>1</v>
      </c>
      <c r="O2840" s="18" t="str">
        <f>IFERROR(VLOOKUP(F2840,'（鳥類・チョウ）vlookup関数用'!$D$35:$F$38,3,0),"")</f>
        <v/>
      </c>
      <c r="P2840" s="18" t="str">
        <f>IFERROR(VLOOKUP(F2840,特定外来生物!$A$3:$G$24,7,0),"")</f>
        <v/>
      </c>
      <c r="Q2840" s="17" t="str">
        <f>IFERROR(VLOOKUP(F2840,県RL2019!$B$2:$H$605,4,0),"")</f>
        <v/>
      </c>
      <c r="R2840" s="17" t="str">
        <f>IFERROR(VLOOKUP(F2840,県RL2019!$B$2:$H$605,5,0),"")</f>
        <v/>
      </c>
      <c r="S2840" s="17" t="str">
        <f>IFERROR(VLOOKUP(F2840,県RL2011!$F$3:$H$906,2,0),"")</f>
        <v/>
      </c>
      <c r="T2840" s="17" t="str">
        <f>IFERROR(VLOOKUP(F2840,県RL2011!$F$3:$H$906,3,0),"")</f>
        <v/>
      </c>
      <c r="U2840" s="150" t="str">
        <f>IFERROR(VLOOKUP(F2840,国RL2020!$B$2:$E$878,4,0),"")</f>
        <v/>
      </c>
      <c r="V2840" s="150" t="str">
        <f>IFERROR(VLOOKUP(F2840,国RL2020!$B$2:$E$878,3,0),"")</f>
        <v/>
      </c>
      <c r="W2840" s="19" t="str">
        <f>IFERROR(VLOOKUP(F2840,国RL2019!$B$2:$E$873,4,0),"")</f>
        <v/>
      </c>
      <c r="X2840" s="19" t="str">
        <f>IFERROR(VLOOKUP(F2840,国RL2019!$B$2:$E$873,3,0),"")</f>
        <v/>
      </c>
      <c r="Y2840" s="19" t="str">
        <f>IFERROR(VLOOKUP(F2840,国RL2017!$B$2:$E$870,4,0),"")</f>
        <v/>
      </c>
      <c r="Z2840" s="19" t="str">
        <f>IFERROR(VLOOKUP(F2840,国RL2017!$B$2:$E$870,3,0),"")</f>
        <v/>
      </c>
      <c r="AA2840" s="19" t="str">
        <f>IFERROR(VLOOKUP(F2840,国RL2006!$B$2:$E$567,4,0),"")</f>
        <v/>
      </c>
      <c r="AB2840" s="19" t="str">
        <f>IFERROR(VLOOKUP(F2840,国RL2006!$B$2:$E$567,3,0),"")</f>
        <v/>
      </c>
    </row>
    <row r="2841" spans="1:28" x14ac:dyDescent="0.15">
      <c r="A2841" s="16">
        <v>2840</v>
      </c>
      <c r="B2841" s="24">
        <v>2018</v>
      </c>
      <c r="C2841" s="53">
        <v>7</v>
      </c>
      <c r="D2841" s="53">
        <v>7</v>
      </c>
      <c r="E2841" s="53" t="s">
        <v>4161</v>
      </c>
      <c r="F2841" s="53" t="s">
        <v>20</v>
      </c>
      <c r="G2841" s="53" t="str">
        <f>VLOOKUP(F2841,'チョウnlist_Bu+Idx'!$A$2:$G$779,7,FALSE)</f>
        <v>アゲハチョウ科</v>
      </c>
      <c r="H2841" s="53">
        <v>1</v>
      </c>
      <c r="M2841" s="52">
        <v>1</v>
      </c>
      <c r="O2841" s="18" t="str">
        <f>IFERROR(VLOOKUP(F2841,'（鳥類・チョウ）vlookup関数用'!$D$35:$F$38,3,0),"")</f>
        <v/>
      </c>
      <c r="P2841" s="18" t="str">
        <f>IFERROR(VLOOKUP(F2841,特定外来生物!$A$3:$G$24,7,0),"")</f>
        <v/>
      </c>
      <c r="Q2841" s="17" t="str">
        <f>IFERROR(VLOOKUP(F2841,県RL2019!$B$2:$H$605,4,0),"")</f>
        <v/>
      </c>
      <c r="R2841" s="17" t="str">
        <f>IFERROR(VLOOKUP(F2841,県RL2019!$B$2:$H$605,5,0),"")</f>
        <v/>
      </c>
      <c r="S2841" s="17" t="str">
        <f>IFERROR(VLOOKUP(F2841,県RL2011!$F$3:$H$906,2,0),"")</f>
        <v/>
      </c>
      <c r="T2841" s="17" t="str">
        <f>IFERROR(VLOOKUP(F2841,県RL2011!$F$3:$H$906,3,0),"")</f>
        <v/>
      </c>
      <c r="U2841" s="150" t="str">
        <f>IFERROR(VLOOKUP(F2841,国RL2020!$B$2:$E$878,4,0),"")</f>
        <v/>
      </c>
      <c r="V2841" s="150" t="str">
        <f>IFERROR(VLOOKUP(F2841,国RL2020!$B$2:$E$878,3,0),"")</f>
        <v/>
      </c>
      <c r="W2841" s="19" t="str">
        <f>IFERROR(VLOOKUP(F2841,国RL2019!$B$2:$E$873,4,0),"")</f>
        <v/>
      </c>
      <c r="X2841" s="19" t="str">
        <f>IFERROR(VLOOKUP(F2841,国RL2019!$B$2:$E$873,3,0),"")</f>
        <v/>
      </c>
      <c r="Y2841" s="19" t="str">
        <f>IFERROR(VLOOKUP(F2841,国RL2017!$B$2:$E$870,4,0),"")</f>
        <v/>
      </c>
      <c r="Z2841" s="19" t="str">
        <f>IFERROR(VLOOKUP(F2841,国RL2017!$B$2:$E$870,3,0),"")</f>
        <v/>
      </c>
      <c r="AA2841" s="19" t="str">
        <f>IFERROR(VLOOKUP(F2841,国RL2006!$B$2:$E$567,4,0),"")</f>
        <v/>
      </c>
      <c r="AB2841" s="19" t="str">
        <f>IFERROR(VLOOKUP(F2841,国RL2006!$B$2:$E$567,3,0),"")</f>
        <v/>
      </c>
    </row>
    <row r="2842" spans="1:28" x14ac:dyDescent="0.15">
      <c r="A2842" s="16">
        <v>2841</v>
      </c>
      <c r="B2842" s="24">
        <v>2018</v>
      </c>
      <c r="C2842" s="53">
        <v>7</v>
      </c>
      <c r="D2842" s="53">
        <v>7</v>
      </c>
      <c r="E2842" s="53" t="s">
        <v>4161</v>
      </c>
      <c r="F2842" s="53" t="s">
        <v>22</v>
      </c>
      <c r="G2842" s="53" t="str">
        <f>VLOOKUP(F2842,'チョウnlist_Bu+Idx'!$A$2:$G$779,7,FALSE)</f>
        <v>アゲハチョウ科</v>
      </c>
      <c r="I2842" s="53">
        <v>1</v>
      </c>
      <c r="M2842" s="52">
        <v>1</v>
      </c>
      <c r="O2842" s="18" t="str">
        <f>IFERROR(VLOOKUP(F2842,'（鳥類・チョウ）vlookup関数用'!$D$35:$F$38,3,0),"")</f>
        <v/>
      </c>
      <c r="P2842" s="18" t="str">
        <f>IFERROR(VLOOKUP(F2842,特定外来生物!$A$3:$G$24,7,0),"")</f>
        <v/>
      </c>
      <c r="Q2842" s="17" t="str">
        <f>IFERROR(VLOOKUP(F2842,県RL2019!$B$2:$H$605,4,0),"")</f>
        <v/>
      </c>
      <c r="R2842" s="17" t="str">
        <f>IFERROR(VLOOKUP(F2842,県RL2019!$B$2:$H$605,5,0),"")</f>
        <v/>
      </c>
      <c r="S2842" s="17" t="str">
        <f>IFERROR(VLOOKUP(F2842,県RL2011!$F$3:$H$906,2,0),"")</f>
        <v/>
      </c>
      <c r="T2842" s="17" t="str">
        <f>IFERROR(VLOOKUP(F2842,県RL2011!$F$3:$H$906,3,0),"")</f>
        <v/>
      </c>
      <c r="U2842" s="150" t="str">
        <f>IFERROR(VLOOKUP(F2842,国RL2020!$B$2:$E$878,4,0),"")</f>
        <v/>
      </c>
      <c r="V2842" s="150" t="str">
        <f>IFERROR(VLOOKUP(F2842,国RL2020!$B$2:$E$878,3,0),"")</f>
        <v/>
      </c>
      <c r="W2842" s="19" t="str">
        <f>IFERROR(VLOOKUP(F2842,国RL2019!$B$2:$E$873,4,0),"")</f>
        <v/>
      </c>
      <c r="X2842" s="19" t="str">
        <f>IFERROR(VLOOKUP(F2842,国RL2019!$B$2:$E$873,3,0),"")</f>
        <v/>
      </c>
      <c r="Y2842" s="19" t="str">
        <f>IFERROR(VLOOKUP(F2842,国RL2017!$B$2:$E$870,4,0),"")</f>
        <v/>
      </c>
      <c r="Z2842" s="19" t="str">
        <f>IFERROR(VLOOKUP(F2842,国RL2017!$B$2:$E$870,3,0),"")</f>
        <v/>
      </c>
      <c r="AA2842" s="19" t="str">
        <f>IFERROR(VLOOKUP(F2842,国RL2006!$B$2:$E$567,4,0),"")</f>
        <v/>
      </c>
      <c r="AB2842" s="19" t="str">
        <f>IFERROR(VLOOKUP(F2842,国RL2006!$B$2:$E$567,3,0),"")</f>
        <v/>
      </c>
    </row>
    <row r="2843" spans="1:28" x14ac:dyDescent="0.15">
      <c r="A2843" s="16">
        <v>2842</v>
      </c>
      <c r="B2843" s="24">
        <v>2018</v>
      </c>
      <c r="C2843" s="53">
        <v>7</v>
      </c>
      <c r="D2843" s="53">
        <v>7</v>
      </c>
      <c r="E2843" s="53" t="s">
        <v>4161</v>
      </c>
      <c r="F2843" s="53" t="s">
        <v>28</v>
      </c>
      <c r="G2843" s="53" t="str">
        <f>VLOOKUP(F2843,'チョウnlist_Bu+Idx'!$A$2:$G$779,7,FALSE)</f>
        <v>シロチョウ科</v>
      </c>
      <c r="I2843" s="53">
        <v>1</v>
      </c>
      <c r="M2843" s="52">
        <v>1</v>
      </c>
      <c r="O2843" s="18" t="str">
        <f>IFERROR(VLOOKUP(F2843,'（鳥類・チョウ）vlookup関数用'!$D$35:$F$38,3,0),"")</f>
        <v/>
      </c>
      <c r="P2843" s="18" t="str">
        <f>IFERROR(VLOOKUP(F2843,特定外来生物!$A$3:$G$24,7,0),"")</f>
        <v/>
      </c>
      <c r="Q2843" s="17" t="str">
        <f>IFERROR(VLOOKUP(F2843,県RL2019!$B$2:$H$605,4,0),"")</f>
        <v/>
      </c>
      <c r="R2843" s="17" t="str">
        <f>IFERROR(VLOOKUP(F2843,県RL2019!$B$2:$H$605,5,0),"")</f>
        <v/>
      </c>
      <c r="S2843" s="17" t="str">
        <f>IFERROR(VLOOKUP(F2843,県RL2011!$F$3:$H$906,2,0),"")</f>
        <v/>
      </c>
      <c r="T2843" s="17" t="str">
        <f>IFERROR(VLOOKUP(F2843,県RL2011!$F$3:$H$906,3,0),"")</f>
        <v/>
      </c>
      <c r="U2843" s="150" t="str">
        <f>IFERROR(VLOOKUP(F2843,国RL2020!$B$2:$E$878,4,0),"")</f>
        <v/>
      </c>
      <c r="V2843" s="150" t="str">
        <f>IFERROR(VLOOKUP(F2843,国RL2020!$B$2:$E$878,3,0),"")</f>
        <v/>
      </c>
      <c r="W2843" s="19" t="str">
        <f>IFERROR(VLOOKUP(F2843,国RL2019!$B$2:$E$873,4,0),"")</f>
        <v/>
      </c>
      <c r="X2843" s="19" t="str">
        <f>IFERROR(VLOOKUP(F2843,国RL2019!$B$2:$E$873,3,0),"")</f>
        <v/>
      </c>
      <c r="Y2843" s="19" t="str">
        <f>IFERROR(VLOOKUP(F2843,国RL2017!$B$2:$E$870,4,0),"")</f>
        <v/>
      </c>
      <c r="Z2843" s="19" t="str">
        <f>IFERROR(VLOOKUP(F2843,国RL2017!$B$2:$E$870,3,0),"")</f>
        <v/>
      </c>
      <c r="AA2843" s="19" t="str">
        <f>IFERROR(VLOOKUP(F2843,国RL2006!$B$2:$E$567,4,0),"")</f>
        <v/>
      </c>
      <c r="AB2843" s="19" t="str">
        <f>IFERROR(VLOOKUP(F2843,国RL2006!$B$2:$E$567,3,0),"")</f>
        <v/>
      </c>
    </row>
    <row r="2844" spans="1:28" x14ac:dyDescent="0.15">
      <c r="A2844" s="16">
        <v>2843</v>
      </c>
      <c r="B2844" s="24">
        <v>2018</v>
      </c>
      <c r="C2844" s="53">
        <v>7</v>
      </c>
      <c r="D2844" s="53">
        <v>7</v>
      </c>
      <c r="E2844" s="53" t="s">
        <v>4161</v>
      </c>
      <c r="F2844" s="53" t="s">
        <v>48</v>
      </c>
      <c r="G2844" s="53" t="str">
        <f>VLOOKUP(F2844,'チョウnlist_Bu+Idx'!$A$2:$G$779,7,FALSE)</f>
        <v>シロチョウ科</v>
      </c>
      <c r="H2844" s="53">
        <v>2</v>
      </c>
      <c r="M2844" s="52">
        <v>2</v>
      </c>
      <c r="O2844" s="18" t="str">
        <f>IFERROR(VLOOKUP(F2844,'（鳥類・チョウ）vlookup関数用'!$D$35:$F$38,3,0),"")</f>
        <v/>
      </c>
      <c r="P2844" s="18" t="str">
        <f>IFERROR(VLOOKUP(F2844,特定外来生物!$A$3:$G$24,7,0),"")</f>
        <v/>
      </c>
      <c r="Q2844" s="17" t="str">
        <f>IFERROR(VLOOKUP(F2844,県RL2019!$B$2:$H$605,4,0),"")</f>
        <v/>
      </c>
      <c r="R2844" s="17" t="str">
        <f>IFERROR(VLOOKUP(F2844,県RL2019!$B$2:$H$605,5,0),"")</f>
        <v/>
      </c>
      <c r="S2844" s="17" t="str">
        <f>IFERROR(VLOOKUP(F2844,県RL2011!$F$3:$H$906,2,0),"")</f>
        <v/>
      </c>
      <c r="T2844" s="17" t="str">
        <f>IFERROR(VLOOKUP(F2844,県RL2011!$F$3:$H$906,3,0),"")</f>
        <v/>
      </c>
      <c r="U2844" s="150" t="str">
        <f>IFERROR(VLOOKUP(F2844,国RL2020!$B$2:$E$878,4,0),"")</f>
        <v/>
      </c>
      <c r="V2844" s="150" t="str">
        <f>IFERROR(VLOOKUP(F2844,国RL2020!$B$2:$E$878,3,0),"")</f>
        <v/>
      </c>
      <c r="W2844" s="19" t="str">
        <f>IFERROR(VLOOKUP(F2844,国RL2019!$B$2:$E$873,4,0),"")</f>
        <v/>
      </c>
      <c r="X2844" s="19" t="str">
        <f>IFERROR(VLOOKUP(F2844,国RL2019!$B$2:$E$873,3,0),"")</f>
        <v/>
      </c>
      <c r="Y2844" s="19" t="str">
        <f>IFERROR(VLOOKUP(F2844,国RL2017!$B$2:$E$870,4,0),"")</f>
        <v/>
      </c>
      <c r="Z2844" s="19" t="str">
        <f>IFERROR(VLOOKUP(F2844,国RL2017!$B$2:$E$870,3,0),"")</f>
        <v/>
      </c>
      <c r="AA2844" s="19" t="str">
        <f>IFERROR(VLOOKUP(F2844,国RL2006!$B$2:$E$567,4,0),"")</f>
        <v/>
      </c>
      <c r="AB2844" s="19" t="str">
        <f>IFERROR(VLOOKUP(F2844,国RL2006!$B$2:$E$567,3,0),"")</f>
        <v/>
      </c>
    </row>
    <row r="2845" spans="1:28" x14ac:dyDescent="0.15">
      <c r="A2845" s="16">
        <v>2844</v>
      </c>
      <c r="B2845" s="24">
        <v>2018</v>
      </c>
      <c r="C2845" s="53">
        <v>7</v>
      </c>
      <c r="D2845" s="53">
        <v>7</v>
      </c>
      <c r="E2845" s="53" t="s">
        <v>4161</v>
      </c>
      <c r="F2845" s="53" t="s">
        <v>46</v>
      </c>
      <c r="G2845" s="53" t="s">
        <v>4163</v>
      </c>
      <c r="I2845" s="53">
        <v>3</v>
      </c>
      <c r="M2845" s="52">
        <v>3</v>
      </c>
      <c r="O2845" s="18" t="str">
        <f>IFERROR(VLOOKUP(F2845,'（鳥類・チョウ）vlookup関数用'!$D$35:$F$38,3,0),"")</f>
        <v/>
      </c>
      <c r="P2845" s="18" t="str">
        <f>IFERROR(VLOOKUP(F2845,特定外来生物!$A$3:$G$24,7,0),"")</f>
        <v/>
      </c>
      <c r="Q2845" s="17" t="str">
        <f>IFERROR(VLOOKUP(F2845,県RL2019!$B$2:$H$605,4,0),"")</f>
        <v/>
      </c>
      <c r="R2845" s="17" t="str">
        <f>IFERROR(VLOOKUP(F2845,県RL2019!$B$2:$H$605,5,0),"")</f>
        <v/>
      </c>
      <c r="S2845" s="17" t="str">
        <f>IFERROR(VLOOKUP(F2845,県RL2011!$F$3:$H$906,2,0),"")</f>
        <v/>
      </c>
      <c r="T2845" s="17" t="str">
        <f>IFERROR(VLOOKUP(F2845,県RL2011!$F$3:$H$906,3,0),"")</f>
        <v/>
      </c>
      <c r="U2845" s="150" t="str">
        <f>IFERROR(VLOOKUP(F2845,国RL2020!$B$2:$E$878,4,0),"")</f>
        <v/>
      </c>
      <c r="V2845" s="150" t="str">
        <f>IFERROR(VLOOKUP(F2845,国RL2020!$B$2:$E$878,3,0),"")</f>
        <v/>
      </c>
      <c r="W2845" s="19" t="str">
        <f>IFERROR(VLOOKUP(F2845,国RL2019!$B$2:$E$873,4,0),"")</f>
        <v/>
      </c>
      <c r="X2845" s="19" t="str">
        <f>IFERROR(VLOOKUP(F2845,国RL2019!$B$2:$E$873,3,0),"")</f>
        <v/>
      </c>
      <c r="Y2845" s="19" t="str">
        <f>IFERROR(VLOOKUP(F2845,国RL2017!$B$2:$E$870,4,0),"")</f>
        <v/>
      </c>
      <c r="Z2845" s="19" t="str">
        <f>IFERROR(VLOOKUP(F2845,国RL2017!$B$2:$E$870,3,0),"")</f>
        <v/>
      </c>
      <c r="AA2845" s="19" t="str">
        <f>IFERROR(VLOOKUP(F2845,国RL2006!$B$2:$E$567,4,0),"")</f>
        <v/>
      </c>
      <c r="AB2845" s="19" t="str">
        <f>IFERROR(VLOOKUP(F2845,国RL2006!$B$2:$E$567,3,0),"")</f>
        <v/>
      </c>
    </row>
    <row r="2846" spans="1:28" x14ac:dyDescent="0.15">
      <c r="A2846" s="16">
        <v>2845</v>
      </c>
      <c r="B2846" s="24">
        <v>2018</v>
      </c>
      <c r="C2846" s="53">
        <v>7</v>
      </c>
      <c r="D2846" s="53">
        <v>7</v>
      </c>
      <c r="E2846" s="53" t="s">
        <v>4161</v>
      </c>
      <c r="F2846" s="53" t="s">
        <v>29</v>
      </c>
      <c r="G2846" s="53" t="str">
        <f>VLOOKUP(F2846,'チョウnlist_Bu+Idx'!$A$2:$G$779,7,FALSE)</f>
        <v>シジミチョウ科</v>
      </c>
      <c r="H2846" s="53">
        <v>3</v>
      </c>
      <c r="I2846" s="53">
        <v>4</v>
      </c>
      <c r="M2846" s="52">
        <v>7</v>
      </c>
      <c r="O2846" s="18" t="str">
        <f>IFERROR(VLOOKUP(F2846,'（鳥類・チョウ）vlookup関数用'!$D$35:$F$38,3,0),"")</f>
        <v/>
      </c>
      <c r="P2846" s="18" t="str">
        <f>IFERROR(VLOOKUP(F2846,特定外来生物!$A$3:$G$24,7,0),"")</f>
        <v/>
      </c>
      <c r="Q2846" s="17" t="str">
        <f>IFERROR(VLOOKUP(F2846,県RL2019!$B$2:$H$605,4,0),"")</f>
        <v/>
      </c>
      <c r="R2846" s="17" t="str">
        <f>IFERROR(VLOOKUP(F2846,県RL2019!$B$2:$H$605,5,0),"")</f>
        <v/>
      </c>
      <c r="S2846" s="17" t="str">
        <f>IFERROR(VLOOKUP(F2846,県RL2011!$F$3:$H$906,2,0),"")</f>
        <v/>
      </c>
      <c r="T2846" s="17" t="str">
        <f>IFERROR(VLOOKUP(F2846,県RL2011!$F$3:$H$906,3,0),"")</f>
        <v/>
      </c>
      <c r="U2846" s="150" t="str">
        <f>IFERROR(VLOOKUP(F2846,国RL2020!$B$2:$E$878,4,0),"")</f>
        <v/>
      </c>
      <c r="V2846" s="150" t="str">
        <f>IFERROR(VLOOKUP(F2846,国RL2020!$B$2:$E$878,3,0),"")</f>
        <v/>
      </c>
      <c r="W2846" s="19" t="str">
        <f>IFERROR(VLOOKUP(F2846,国RL2019!$B$2:$E$873,4,0),"")</f>
        <v/>
      </c>
      <c r="X2846" s="19" t="str">
        <f>IFERROR(VLOOKUP(F2846,国RL2019!$B$2:$E$873,3,0),"")</f>
        <v/>
      </c>
      <c r="Y2846" s="19" t="str">
        <f>IFERROR(VLOOKUP(F2846,国RL2017!$B$2:$E$870,4,0),"")</f>
        <v/>
      </c>
      <c r="Z2846" s="19" t="str">
        <f>IFERROR(VLOOKUP(F2846,国RL2017!$B$2:$E$870,3,0),"")</f>
        <v/>
      </c>
      <c r="AA2846" s="19" t="str">
        <f>IFERROR(VLOOKUP(F2846,国RL2006!$B$2:$E$567,4,0),"")</f>
        <v/>
      </c>
      <c r="AB2846" s="19" t="str">
        <f>IFERROR(VLOOKUP(F2846,国RL2006!$B$2:$E$567,3,0),"")</f>
        <v/>
      </c>
    </row>
    <row r="2847" spans="1:28" x14ac:dyDescent="0.15">
      <c r="A2847" s="16">
        <v>2846</v>
      </c>
      <c r="B2847" s="24">
        <v>2018</v>
      </c>
      <c r="C2847" s="53">
        <v>7</v>
      </c>
      <c r="D2847" s="53">
        <v>7</v>
      </c>
      <c r="E2847" s="53" t="s">
        <v>4161</v>
      </c>
      <c r="F2847" s="53" t="s">
        <v>24</v>
      </c>
      <c r="G2847" s="53" t="str">
        <f>VLOOKUP(F2847,'チョウnlist_Bu+Idx'!$A$2:$G$779,7,FALSE)</f>
        <v>シジミチョウ科</v>
      </c>
      <c r="H2847" s="53">
        <v>4</v>
      </c>
      <c r="I2847" s="53">
        <v>7</v>
      </c>
      <c r="M2847" s="52">
        <v>11</v>
      </c>
      <c r="O2847" s="18" t="str">
        <f>IFERROR(VLOOKUP(F2847,'（鳥類・チョウ）vlookup関数用'!$D$35:$F$38,3,0),"")</f>
        <v/>
      </c>
      <c r="P2847" s="18" t="str">
        <f>IFERROR(VLOOKUP(F2847,特定外来生物!$A$3:$G$24,7,0),"")</f>
        <v/>
      </c>
      <c r="Q2847" s="17" t="str">
        <f>IFERROR(VLOOKUP(F2847,県RL2019!$B$2:$H$605,4,0),"")</f>
        <v/>
      </c>
      <c r="R2847" s="17" t="str">
        <f>IFERROR(VLOOKUP(F2847,県RL2019!$B$2:$H$605,5,0),"")</f>
        <v/>
      </c>
      <c r="S2847" s="17" t="str">
        <f>IFERROR(VLOOKUP(F2847,県RL2011!$F$3:$H$906,2,0),"")</f>
        <v/>
      </c>
      <c r="T2847" s="17" t="str">
        <f>IFERROR(VLOOKUP(F2847,県RL2011!$F$3:$H$906,3,0),"")</f>
        <v/>
      </c>
      <c r="U2847" s="150" t="str">
        <f>IFERROR(VLOOKUP(F2847,国RL2020!$B$2:$E$878,4,0),"")</f>
        <v/>
      </c>
      <c r="V2847" s="150" t="str">
        <f>IFERROR(VLOOKUP(F2847,国RL2020!$B$2:$E$878,3,0),"")</f>
        <v/>
      </c>
      <c r="W2847" s="19" t="str">
        <f>IFERROR(VLOOKUP(F2847,国RL2019!$B$2:$E$873,4,0),"")</f>
        <v/>
      </c>
      <c r="X2847" s="19" t="str">
        <f>IFERROR(VLOOKUP(F2847,国RL2019!$B$2:$E$873,3,0),"")</f>
        <v/>
      </c>
      <c r="Y2847" s="19" t="str">
        <f>IFERROR(VLOOKUP(F2847,国RL2017!$B$2:$E$870,4,0),"")</f>
        <v/>
      </c>
      <c r="Z2847" s="19" t="str">
        <f>IFERROR(VLOOKUP(F2847,国RL2017!$B$2:$E$870,3,0),"")</f>
        <v/>
      </c>
      <c r="AA2847" s="19" t="str">
        <f>IFERROR(VLOOKUP(F2847,国RL2006!$B$2:$E$567,4,0),"")</f>
        <v/>
      </c>
      <c r="AB2847" s="19" t="str">
        <f>IFERROR(VLOOKUP(F2847,国RL2006!$B$2:$E$567,3,0),"")</f>
        <v/>
      </c>
    </row>
    <row r="2848" spans="1:28" x14ac:dyDescent="0.15">
      <c r="A2848" s="16">
        <v>2847</v>
      </c>
      <c r="B2848" s="24">
        <v>2018</v>
      </c>
      <c r="C2848" s="53">
        <v>7</v>
      </c>
      <c r="D2848" s="53">
        <v>7</v>
      </c>
      <c r="E2848" s="53" t="s">
        <v>4161</v>
      </c>
      <c r="F2848" s="53" t="s">
        <v>35</v>
      </c>
      <c r="G2848" s="53" t="str">
        <f>VLOOKUP(F2848,'チョウnlist_Bu+Idx'!$A$2:$G$779,7,FALSE)</f>
        <v>シジミチョウ科</v>
      </c>
      <c r="I2848" s="53">
        <v>1</v>
      </c>
      <c r="M2848" s="52">
        <v>1</v>
      </c>
      <c r="O2848" s="18" t="str">
        <f>IFERROR(VLOOKUP(F2848,'（鳥類・チョウ）vlookup関数用'!$D$35:$F$38,3,0),"")</f>
        <v/>
      </c>
      <c r="P2848" s="18" t="str">
        <f>IFERROR(VLOOKUP(F2848,特定外来生物!$A$3:$G$24,7,0),"")</f>
        <v/>
      </c>
      <c r="Q2848" s="17" t="str">
        <f>IFERROR(VLOOKUP(F2848,県RL2019!$B$2:$H$605,4,0),"")</f>
        <v/>
      </c>
      <c r="R2848" s="17" t="str">
        <f>IFERROR(VLOOKUP(F2848,県RL2019!$B$2:$H$605,5,0),"")</f>
        <v/>
      </c>
      <c r="S2848" s="17" t="str">
        <f>IFERROR(VLOOKUP(F2848,県RL2011!$F$3:$H$906,2,0),"")</f>
        <v/>
      </c>
      <c r="T2848" s="17" t="str">
        <f>IFERROR(VLOOKUP(F2848,県RL2011!$F$3:$H$906,3,0),"")</f>
        <v/>
      </c>
      <c r="U2848" s="150" t="str">
        <f>IFERROR(VLOOKUP(F2848,国RL2020!$B$2:$E$878,4,0),"")</f>
        <v/>
      </c>
      <c r="V2848" s="150" t="str">
        <f>IFERROR(VLOOKUP(F2848,国RL2020!$B$2:$E$878,3,0),"")</f>
        <v/>
      </c>
      <c r="W2848" s="19" t="str">
        <f>IFERROR(VLOOKUP(F2848,国RL2019!$B$2:$E$873,4,0),"")</f>
        <v/>
      </c>
      <c r="X2848" s="19" t="str">
        <f>IFERROR(VLOOKUP(F2848,国RL2019!$B$2:$E$873,3,0),"")</f>
        <v/>
      </c>
      <c r="Y2848" s="19" t="str">
        <f>IFERROR(VLOOKUP(F2848,国RL2017!$B$2:$E$870,4,0),"")</f>
        <v/>
      </c>
      <c r="Z2848" s="19" t="str">
        <f>IFERROR(VLOOKUP(F2848,国RL2017!$B$2:$E$870,3,0),"")</f>
        <v/>
      </c>
      <c r="AA2848" s="19" t="str">
        <f>IFERROR(VLOOKUP(F2848,国RL2006!$B$2:$E$567,4,0),"")</f>
        <v/>
      </c>
      <c r="AB2848" s="19" t="str">
        <f>IFERROR(VLOOKUP(F2848,国RL2006!$B$2:$E$567,3,0),"")</f>
        <v/>
      </c>
    </row>
    <row r="2849" spans="1:28" x14ac:dyDescent="0.15">
      <c r="A2849" s="16">
        <v>2848</v>
      </c>
      <c r="B2849" s="24">
        <v>2018</v>
      </c>
      <c r="C2849" s="53">
        <v>7</v>
      </c>
      <c r="D2849" s="53">
        <v>7</v>
      </c>
      <c r="E2849" s="53" t="s">
        <v>4161</v>
      </c>
      <c r="F2849" s="53" t="s">
        <v>17</v>
      </c>
      <c r="G2849" s="53" t="str">
        <f>VLOOKUP(F2849,'チョウnlist_Bu+Idx'!$A$2:$G$779,7,FALSE)</f>
        <v>シジミチョウ科</v>
      </c>
      <c r="H2849" s="53">
        <v>1</v>
      </c>
      <c r="M2849" s="52">
        <v>1</v>
      </c>
      <c r="O2849" s="18" t="str">
        <f>IFERROR(VLOOKUP(F2849,'（鳥類・チョウ）vlookup関数用'!$D$35:$F$38,3,0),"")</f>
        <v/>
      </c>
      <c r="P2849" s="18" t="str">
        <f>IFERROR(VLOOKUP(F2849,特定外来生物!$A$3:$G$24,7,0),"")</f>
        <v/>
      </c>
      <c r="Q2849" s="17" t="str">
        <f>IFERROR(VLOOKUP(F2849,県RL2019!$B$2:$H$605,4,0),"")</f>
        <v/>
      </c>
      <c r="R2849" s="17" t="str">
        <f>IFERROR(VLOOKUP(F2849,県RL2019!$B$2:$H$605,5,0),"")</f>
        <v/>
      </c>
      <c r="S2849" s="17" t="str">
        <f>IFERROR(VLOOKUP(F2849,県RL2011!$F$3:$H$906,2,0),"")</f>
        <v/>
      </c>
      <c r="T2849" s="17" t="str">
        <f>IFERROR(VLOOKUP(F2849,県RL2011!$F$3:$H$906,3,0),"")</f>
        <v/>
      </c>
      <c r="U2849" s="150" t="str">
        <f>IFERROR(VLOOKUP(F2849,国RL2020!$B$2:$E$878,4,0),"")</f>
        <v/>
      </c>
      <c r="V2849" s="150" t="str">
        <f>IFERROR(VLOOKUP(F2849,国RL2020!$B$2:$E$878,3,0),"")</f>
        <v/>
      </c>
      <c r="W2849" s="19" t="str">
        <f>IFERROR(VLOOKUP(F2849,国RL2019!$B$2:$E$873,4,0),"")</f>
        <v/>
      </c>
      <c r="X2849" s="19" t="str">
        <f>IFERROR(VLOOKUP(F2849,国RL2019!$B$2:$E$873,3,0),"")</f>
        <v/>
      </c>
      <c r="Y2849" s="19" t="str">
        <f>IFERROR(VLOOKUP(F2849,国RL2017!$B$2:$E$870,4,0),"")</f>
        <v/>
      </c>
      <c r="Z2849" s="19" t="str">
        <f>IFERROR(VLOOKUP(F2849,国RL2017!$B$2:$E$870,3,0),"")</f>
        <v/>
      </c>
      <c r="AA2849" s="19" t="str">
        <f>IFERROR(VLOOKUP(F2849,国RL2006!$B$2:$E$567,4,0),"")</f>
        <v/>
      </c>
      <c r="AB2849" s="19" t="str">
        <f>IFERROR(VLOOKUP(F2849,国RL2006!$B$2:$E$567,3,0),"")</f>
        <v/>
      </c>
    </row>
    <row r="2850" spans="1:28" x14ac:dyDescent="0.15">
      <c r="A2850" s="16">
        <v>2849</v>
      </c>
      <c r="B2850" s="24">
        <v>2018</v>
      </c>
      <c r="C2850" s="53">
        <v>7</v>
      </c>
      <c r="D2850" s="53">
        <v>7</v>
      </c>
      <c r="E2850" s="53" t="s">
        <v>4161</v>
      </c>
      <c r="F2850" s="53" t="s">
        <v>27</v>
      </c>
      <c r="G2850" s="53" t="str">
        <f>VLOOKUP(F2850,'チョウnlist_Bu+Idx'!$A$2:$G$779,7,FALSE)</f>
        <v>シジミチョウ科</v>
      </c>
      <c r="H2850" s="53">
        <v>1</v>
      </c>
      <c r="M2850" s="52">
        <v>1</v>
      </c>
      <c r="O2850" s="18" t="str">
        <f>IFERROR(VLOOKUP(F2850,'（鳥類・チョウ）vlookup関数用'!$D$35:$F$38,3,0),"")</f>
        <v/>
      </c>
      <c r="P2850" s="18" t="str">
        <f>IFERROR(VLOOKUP(F2850,特定外来生物!$A$3:$G$24,7,0),"")</f>
        <v/>
      </c>
      <c r="Q2850" s="17" t="str">
        <f>IFERROR(VLOOKUP(F2850,県RL2019!$B$2:$H$605,4,0),"")</f>
        <v/>
      </c>
      <c r="R2850" s="17" t="str">
        <f>IFERROR(VLOOKUP(F2850,県RL2019!$B$2:$H$605,5,0),"")</f>
        <v/>
      </c>
      <c r="S2850" s="17" t="str">
        <f>IFERROR(VLOOKUP(F2850,県RL2011!$F$3:$H$906,2,0),"")</f>
        <v/>
      </c>
      <c r="T2850" s="17" t="str">
        <f>IFERROR(VLOOKUP(F2850,県RL2011!$F$3:$H$906,3,0),"")</f>
        <v/>
      </c>
      <c r="U2850" s="150" t="str">
        <f>IFERROR(VLOOKUP(F2850,国RL2020!$B$2:$E$878,4,0),"")</f>
        <v/>
      </c>
      <c r="V2850" s="150" t="str">
        <f>IFERROR(VLOOKUP(F2850,国RL2020!$B$2:$E$878,3,0),"")</f>
        <v/>
      </c>
      <c r="W2850" s="19" t="str">
        <f>IFERROR(VLOOKUP(F2850,国RL2019!$B$2:$E$873,4,0),"")</f>
        <v/>
      </c>
      <c r="X2850" s="19" t="str">
        <f>IFERROR(VLOOKUP(F2850,国RL2019!$B$2:$E$873,3,0),"")</f>
        <v/>
      </c>
      <c r="Y2850" s="19" t="str">
        <f>IFERROR(VLOOKUP(F2850,国RL2017!$B$2:$E$870,4,0),"")</f>
        <v/>
      </c>
      <c r="Z2850" s="19" t="str">
        <f>IFERROR(VLOOKUP(F2850,国RL2017!$B$2:$E$870,3,0),"")</f>
        <v/>
      </c>
      <c r="AA2850" s="19" t="str">
        <f>IFERROR(VLOOKUP(F2850,国RL2006!$B$2:$E$567,4,0),"")</f>
        <v/>
      </c>
      <c r="AB2850" s="19" t="str">
        <f>IFERROR(VLOOKUP(F2850,国RL2006!$B$2:$E$567,3,0),"")</f>
        <v/>
      </c>
    </row>
    <row r="2851" spans="1:28" x14ac:dyDescent="0.15">
      <c r="A2851" s="16">
        <v>2850</v>
      </c>
      <c r="B2851" s="24">
        <v>2018</v>
      </c>
      <c r="C2851" s="53">
        <v>7</v>
      </c>
      <c r="D2851" s="53">
        <v>7</v>
      </c>
      <c r="E2851" s="53" t="s">
        <v>4161</v>
      </c>
      <c r="F2851" s="53" t="s">
        <v>32</v>
      </c>
      <c r="G2851" s="53" t="str">
        <f>VLOOKUP(F2851,'チョウnlist_Bu+Idx'!$A$2:$G$779,7,FALSE)</f>
        <v>タテハチョウ科</v>
      </c>
      <c r="H2851" s="53">
        <v>1</v>
      </c>
      <c r="M2851" s="52">
        <v>1</v>
      </c>
      <c r="O2851" s="18" t="str">
        <f>IFERROR(VLOOKUP(F2851,'（鳥類・チョウ）vlookup関数用'!$D$35:$F$38,3,0),"")</f>
        <v/>
      </c>
      <c r="P2851" s="18" t="str">
        <f>IFERROR(VLOOKUP(F2851,特定外来生物!$A$3:$G$24,7,0),"")</f>
        <v/>
      </c>
      <c r="Q2851" s="17" t="str">
        <f>IFERROR(VLOOKUP(F2851,県RL2019!$B$2:$H$605,4,0),"")</f>
        <v/>
      </c>
      <c r="R2851" s="17" t="str">
        <f>IFERROR(VLOOKUP(F2851,県RL2019!$B$2:$H$605,5,0),"")</f>
        <v/>
      </c>
      <c r="S2851" s="17" t="str">
        <f>IFERROR(VLOOKUP(F2851,県RL2011!$F$3:$H$906,2,0),"")</f>
        <v/>
      </c>
      <c r="T2851" s="17" t="str">
        <f>IFERROR(VLOOKUP(F2851,県RL2011!$F$3:$H$906,3,0),"")</f>
        <v/>
      </c>
      <c r="U2851" s="150" t="str">
        <f>IFERROR(VLOOKUP(F2851,国RL2020!$B$2:$E$878,4,0),"")</f>
        <v/>
      </c>
      <c r="V2851" s="150" t="str">
        <f>IFERROR(VLOOKUP(F2851,国RL2020!$B$2:$E$878,3,0),"")</f>
        <v/>
      </c>
      <c r="W2851" s="19" t="str">
        <f>IFERROR(VLOOKUP(F2851,国RL2019!$B$2:$E$873,4,0),"")</f>
        <v/>
      </c>
      <c r="X2851" s="19" t="str">
        <f>IFERROR(VLOOKUP(F2851,国RL2019!$B$2:$E$873,3,0),"")</f>
        <v/>
      </c>
      <c r="Y2851" s="19" t="str">
        <f>IFERROR(VLOOKUP(F2851,国RL2017!$B$2:$E$870,4,0),"")</f>
        <v/>
      </c>
      <c r="Z2851" s="19" t="str">
        <f>IFERROR(VLOOKUP(F2851,国RL2017!$B$2:$E$870,3,0),"")</f>
        <v/>
      </c>
      <c r="AA2851" s="19" t="str">
        <f>IFERROR(VLOOKUP(F2851,国RL2006!$B$2:$E$567,4,0),"")</f>
        <v/>
      </c>
      <c r="AB2851" s="19" t="str">
        <f>IFERROR(VLOOKUP(F2851,国RL2006!$B$2:$E$567,3,0),"")</f>
        <v/>
      </c>
    </row>
    <row r="2852" spans="1:28" x14ac:dyDescent="0.15">
      <c r="A2852" s="16">
        <v>2851</v>
      </c>
      <c r="B2852" s="24">
        <v>2018</v>
      </c>
      <c r="C2852" s="53">
        <v>7</v>
      </c>
      <c r="D2852" s="53">
        <v>7</v>
      </c>
      <c r="E2852" s="53" t="s">
        <v>4161</v>
      </c>
      <c r="F2852" s="53" t="s">
        <v>59</v>
      </c>
      <c r="G2852" s="53" t="str">
        <f>VLOOKUP(F2852,'チョウnlist_Bu+Idx'!$A$2:$G$779,7,FALSE)</f>
        <v>タテハチョウ科</v>
      </c>
      <c r="H2852" s="53">
        <v>2</v>
      </c>
      <c r="I2852" s="53">
        <v>1</v>
      </c>
      <c r="M2852" s="52">
        <v>3</v>
      </c>
      <c r="O2852" s="18" t="str">
        <f>IFERROR(VLOOKUP(F2852,'（鳥類・チョウ）vlookup関数用'!$D$35:$F$38,3,0),"")</f>
        <v>重点対策外来種</v>
      </c>
      <c r="P2852" s="18" t="str">
        <f>IFERROR(VLOOKUP(F2852,特定外来生物!$A$3:$G$24,7,0),"")</f>
        <v>特定外来生物</v>
      </c>
      <c r="Q2852" s="17" t="str">
        <f>IFERROR(VLOOKUP(F2852,県RL2019!$B$2:$H$605,4,0),"")</f>
        <v/>
      </c>
      <c r="R2852" s="17" t="str">
        <f>IFERROR(VLOOKUP(F2852,県RL2019!$B$2:$H$605,5,0),"")</f>
        <v/>
      </c>
      <c r="S2852" s="17" t="str">
        <f>IFERROR(VLOOKUP(F2852,県RL2011!$F$3:$H$906,2,0),"")</f>
        <v/>
      </c>
      <c r="T2852" s="17" t="str">
        <f>IFERROR(VLOOKUP(F2852,県RL2011!$F$3:$H$906,3,0),"")</f>
        <v/>
      </c>
      <c r="U2852" s="150" t="str">
        <f>IFERROR(VLOOKUP(F2852,国RL2020!$B$2:$E$878,4,0),"")</f>
        <v/>
      </c>
      <c r="V2852" s="150" t="str">
        <f>IFERROR(VLOOKUP(F2852,国RL2020!$B$2:$E$878,3,0),"")</f>
        <v/>
      </c>
      <c r="W2852" s="19" t="str">
        <f>IFERROR(VLOOKUP(F2852,国RL2019!$B$2:$E$873,4,0),"")</f>
        <v/>
      </c>
      <c r="X2852" s="19" t="str">
        <f>IFERROR(VLOOKUP(F2852,国RL2019!$B$2:$E$873,3,0),"")</f>
        <v/>
      </c>
      <c r="Y2852" s="19" t="str">
        <f>IFERROR(VLOOKUP(F2852,国RL2017!$B$2:$E$870,4,0),"")</f>
        <v/>
      </c>
      <c r="Z2852" s="19" t="str">
        <f>IFERROR(VLOOKUP(F2852,国RL2017!$B$2:$E$870,3,0),"")</f>
        <v/>
      </c>
      <c r="AA2852" s="19" t="str">
        <f>IFERROR(VLOOKUP(F2852,国RL2006!$B$2:$E$567,4,0),"")</f>
        <v/>
      </c>
      <c r="AB2852" s="19" t="str">
        <f>IFERROR(VLOOKUP(F2852,国RL2006!$B$2:$E$567,3,0),"")</f>
        <v/>
      </c>
    </row>
    <row r="2853" spans="1:28" x14ac:dyDescent="0.15">
      <c r="A2853" s="16">
        <v>2852</v>
      </c>
      <c r="B2853" s="24">
        <v>2018</v>
      </c>
      <c r="C2853" s="53">
        <v>7</v>
      </c>
      <c r="D2853" s="53">
        <v>7</v>
      </c>
      <c r="E2853" s="53" t="s">
        <v>4161</v>
      </c>
      <c r="F2853" s="53" t="s">
        <v>68</v>
      </c>
      <c r="G2853" s="53" t="str">
        <f>VLOOKUP(F2853,'チョウnlist_Bu+Idx'!$A$2:$G$779,7,FALSE)</f>
        <v>ジャノメチョウ科</v>
      </c>
      <c r="H2853" s="53">
        <v>3</v>
      </c>
      <c r="I2853" s="53">
        <v>15</v>
      </c>
      <c r="M2853" s="52">
        <v>18</v>
      </c>
      <c r="O2853" s="18" t="str">
        <f>IFERROR(VLOOKUP(F2853,'（鳥類・チョウ）vlookup関数用'!$D$35:$F$38,3,0),"")</f>
        <v/>
      </c>
      <c r="P2853" s="18" t="str">
        <f>IFERROR(VLOOKUP(F2853,特定外来生物!$A$3:$G$24,7,0),"")</f>
        <v/>
      </c>
      <c r="Q2853" s="17" t="str">
        <f>IFERROR(VLOOKUP(F2853,県RL2019!$B$2:$H$605,4,0),"")</f>
        <v>C</v>
      </c>
      <c r="R2853" s="17" t="str">
        <f>IFERROR(VLOOKUP(F2853,県RL2019!$B$2:$H$605,5,0),"")</f>
        <v>要保護生物</v>
      </c>
      <c r="S2853" s="17" t="str">
        <f>IFERROR(VLOOKUP(F2853,県RL2011!$F$3:$H$906,2,0),"")</f>
        <v>C</v>
      </c>
      <c r="T2853" s="17" t="str">
        <f>IFERROR(VLOOKUP(F2853,県RL2011!$F$3:$H$906,3,0),"")</f>
        <v>要保護生物</v>
      </c>
      <c r="U2853" s="150" t="str">
        <f>IFERROR(VLOOKUP(F2853,国RL2020!$B$2:$E$878,4,0),"")</f>
        <v/>
      </c>
      <c r="V2853" s="150" t="str">
        <f>IFERROR(VLOOKUP(F2853,国RL2020!$B$2:$E$878,3,0),"")</f>
        <v/>
      </c>
      <c r="W2853" s="19" t="str">
        <f>IFERROR(VLOOKUP(F2853,国RL2019!$B$2:$E$873,4,0),"")</f>
        <v/>
      </c>
      <c r="X2853" s="19" t="str">
        <f>IFERROR(VLOOKUP(F2853,国RL2019!$B$2:$E$873,3,0),"")</f>
        <v/>
      </c>
      <c r="Y2853" s="19" t="str">
        <f>IFERROR(VLOOKUP(F2853,国RL2017!$B$2:$E$870,4,0),"")</f>
        <v/>
      </c>
      <c r="Z2853" s="19" t="str">
        <f>IFERROR(VLOOKUP(F2853,国RL2017!$B$2:$E$870,3,0),"")</f>
        <v/>
      </c>
      <c r="AA2853" s="19" t="str">
        <f>IFERROR(VLOOKUP(F2853,国RL2006!$B$2:$E$567,4,0),"")</f>
        <v/>
      </c>
      <c r="AB2853" s="19" t="str">
        <f>IFERROR(VLOOKUP(F2853,国RL2006!$B$2:$E$567,3,0),"")</f>
        <v/>
      </c>
    </row>
    <row r="2854" spans="1:28" x14ac:dyDescent="0.15">
      <c r="A2854" s="16">
        <v>2853</v>
      </c>
      <c r="B2854" s="24">
        <v>2018</v>
      </c>
      <c r="C2854" s="53">
        <v>7</v>
      </c>
      <c r="D2854" s="53">
        <v>7</v>
      </c>
      <c r="E2854" s="53" t="s">
        <v>4161</v>
      </c>
      <c r="F2854" s="53" t="s">
        <v>45</v>
      </c>
      <c r="G2854" s="53" t="str">
        <f>VLOOKUP(F2854,'チョウnlist_Bu+Idx'!$A$2:$G$779,7,FALSE)</f>
        <v>ジャノメチョウ科</v>
      </c>
      <c r="H2854" s="53">
        <v>5</v>
      </c>
      <c r="I2854" s="53">
        <v>5</v>
      </c>
      <c r="M2854" s="52">
        <v>10</v>
      </c>
      <c r="O2854" s="18" t="str">
        <f>IFERROR(VLOOKUP(F2854,'（鳥類・チョウ）vlookup関数用'!$D$35:$F$38,3,0),"")</f>
        <v/>
      </c>
      <c r="P2854" s="18" t="str">
        <f>IFERROR(VLOOKUP(F2854,特定外来生物!$A$3:$G$24,7,0),"")</f>
        <v/>
      </c>
      <c r="Q2854" s="17" t="str">
        <f>IFERROR(VLOOKUP(F2854,県RL2019!$B$2:$H$605,4,0),"")</f>
        <v/>
      </c>
      <c r="R2854" s="17" t="str">
        <f>IFERROR(VLOOKUP(F2854,県RL2019!$B$2:$H$605,5,0),"")</f>
        <v/>
      </c>
      <c r="S2854" s="17" t="str">
        <f>IFERROR(VLOOKUP(F2854,県RL2011!$F$3:$H$906,2,0),"")</f>
        <v/>
      </c>
      <c r="T2854" s="17" t="str">
        <f>IFERROR(VLOOKUP(F2854,県RL2011!$F$3:$H$906,3,0),"")</f>
        <v/>
      </c>
      <c r="U2854" s="150" t="str">
        <f>IFERROR(VLOOKUP(F2854,国RL2020!$B$2:$E$878,4,0),"")</f>
        <v/>
      </c>
      <c r="V2854" s="150" t="str">
        <f>IFERROR(VLOOKUP(F2854,国RL2020!$B$2:$E$878,3,0),"")</f>
        <v/>
      </c>
      <c r="W2854" s="19" t="str">
        <f>IFERROR(VLOOKUP(F2854,国RL2019!$B$2:$E$873,4,0),"")</f>
        <v/>
      </c>
      <c r="X2854" s="19" t="str">
        <f>IFERROR(VLOOKUP(F2854,国RL2019!$B$2:$E$873,3,0),"")</f>
        <v/>
      </c>
      <c r="Y2854" s="19" t="str">
        <f>IFERROR(VLOOKUP(F2854,国RL2017!$B$2:$E$870,4,0),"")</f>
        <v/>
      </c>
      <c r="Z2854" s="19" t="str">
        <f>IFERROR(VLOOKUP(F2854,国RL2017!$B$2:$E$870,3,0),"")</f>
        <v/>
      </c>
      <c r="AA2854" s="19" t="str">
        <f>IFERROR(VLOOKUP(F2854,国RL2006!$B$2:$E$567,4,0),"")</f>
        <v/>
      </c>
      <c r="AB2854" s="19" t="str">
        <f>IFERROR(VLOOKUP(F2854,国RL2006!$B$2:$E$567,3,0),"")</f>
        <v/>
      </c>
    </row>
    <row r="2855" spans="1:28" x14ac:dyDescent="0.15">
      <c r="A2855" s="16">
        <v>2854</v>
      </c>
      <c r="B2855" s="24">
        <v>2018</v>
      </c>
      <c r="C2855" s="53">
        <v>7</v>
      </c>
      <c r="D2855" s="53">
        <v>7</v>
      </c>
      <c r="E2855" s="53" t="s">
        <v>4161</v>
      </c>
      <c r="F2855" s="53" t="s">
        <v>54</v>
      </c>
      <c r="G2855" s="53" t="str">
        <f>VLOOKUP(F2855,'チョウnlist_Bu+Idx'!$A$2:$G$779,7,FALSE)</f>
        <v>セセリチョウ科</v>
      </c>
      <c r="H2855" s="53">
        <v>1</v>
      </c>
      <c r="M2855" s="52">
        <v>1</v>
      </c>
      <c r="O2855" s="18" t="str">
        <f>IFERROR(VLOOKUP(F2855,'（鳥類・チョウ）vlookup関数用'!$D$35:$F$38,3,0),"")</f>
        <v/>
      </c>
      <c r="P2855" s="18" t="str">
        <f>IFERROR(VLOOKUP(F2855,特定外来生物!$A$3:$G$24,7,0),"")</f>
        <v/>
      </c>
      <c r="Q2855" s="17" t="str">
        <f>IFERROR(VLOOKUP(F2855,県RL2019!$B$2:$H$605,4,0),"")</f>
        <v/>
      </c>
      <c r="R2855" s="17" t="str">
        <f>IFERROR(VLOOKUP(F2855,県RL2019!$B$2:$H$605,5,0),"")</f>
        <v/>
      </c>
      <c r="S2855" s="17" t="str">
        <f>IFERROR(VLOOKUP(F2855,県RL2011!$F$3:$H$906,2,0),"")</f>
        <v>D</v>
      </c>
      <c r="T2855" s="17" t="str">
        <f>IFERROR(VLOOKUP(F2855,県RL2011!$F$3:$H$906,3,0),"")</f>
        <v>一般保護生物</v>
      </c>
      <c r="U2855" s="150" t="str">
        <f>IFERROR(VLOOKUP(F2855,国RL2020!$B$2:$E$878,4,0),"")</f>
        <v>NT</v>
      </c>
      <c r="V2855" s="150" t="str">
        <f>IFERROR(VLOOKUP(F2855,国RL2020!$B$2:$E$878,3,0),"")</f>
        <v>準絶滅危惧</v>
      </c>
      <c r="W2855" s="19" t="str">
        <f>IFERROR(VLOOKUP(F2855,国RL2019!$B$2:$E$873,4,0),"")</f>
        <v>NT</v>
      </c>
      <c r="X2855" s="19" t="str">
        <f>IFERROR(VLOOKUP(F2855,国RL2019!$B$2:$E$873,3,0),"")</f>
        <v>準絶滅危惧</v>
      </c>
      <c r="Y2855" s="19" t="str">
        <f>IFERROR(VLOOKUP(F2855,国RL2017!$B$2:$E$870,4,0),"")</f>
        <v>NT</v>
      </c>
      <c r="Z2855" s="19" t="str">
        <f>IFERROR(VLOOKUP(F2855,国RL2017!$B$2:$E$870,3,0),"")</f>
        <v>準絶滅危惧</v>
      </c>
      <c r="AA2855" s="19" t="str">
        <f>IFERROR(VLOOKUP(F2855,国RL2006!$B$2:$E$567,4,0),"")</f>
        <v>NT</v>
      </c>
      <c r="AB2855" s="19" t="str">
        <f>IFERROR(VLOOKUP(F2855,国RL2006!$B$2:$E$567,3,0),"")</f>
        <v>準絶滅危惧</v>
      </c>
    </row>
    <row r="2856" spans="1:28" x14ac:dyDescent="0.15">
      <c r="A2856" s="16">
        <v>2855</v>
      </c>
      <c r="B2856" s="24">
        <v>2018</v>
      </c>
      <c r="C2856" s="53">
        <v>8</v>
      </c>
      <c r="D2856" s="53">
        <v>1</v>
      </c>
      <c r="E2856" s="53" t="s">
        <v>4162</v>
      </c>
      <c r="F2856" s="53" t="s">
        <v>11</v>
      </c>
      <c r="G2856" s="53" t="str">
        <f>VLOOKUP(F2856,'チョウnlist_Bu+Idx'!$A$2:$G$779,7,FALSE)</f>
        <v>アゲハチョウ科</v>
      </c>
      <c r="H2856" s="53">
        <v>1</v>
      </c>
      <c r="J2856" s="53">
        <v>1</v>
      </c>
      <c r="K2856" s="53">
        <v>1</v>
      </c>
      <c r="L2856" s="53">
        <v>2</v>
      </c>
      <c r="M2856" s="52">
        <v>5</v>
      </c>
      <c r="O2856" s="18" t="str">
        <f>IFERROR(VLOOKUP(F2856,'（鳥類・チョウ）vlookup関数用'!$D$35:$F$38,3,0),"")</f>
        <v/>
      </c>
      <c r="P2856" s="18" t="str">
        <f>IFERROR(VLOOKUP(F2856,特定外来生物!$A$3:$G$24,7,0),"")</f>
        <v/>
      </c>
      <c r="Q2856" s="17" t="str">
        <f>IFERROR(VLOOKUP(F2856,県RL2019!$B$2:$H$605,4,0),"")</f>
        <v/>
      </c>
      <c r="R2856" s="17" t="str">
        <f>IFERROR(VLOOKUP(F2856,県RL2019!$B$2:$H$605,5,0),"")</f>
        <v/>
      </c>
      <c r="S2856" s="17" t="str">
        <f>IFERROR(VLOOKUP(F2856,県RL2011!$F$3:$H$906,2,0),"")</f>
        <v/>
      </c>
      <c r="T2856" s="17" t="str">
        <f>IFERROR(VLOOKUP(F2856,県RL2011!$F$3:$H$906,3,0),"")</f>
        <v/>
      </c>
      <c r="U2856" s="150" t="str">
        <f>IFERROR(VLOOKUP(F2856,国RL2020!$B$2:$E$878,4,0),"")</f>
        <v/>
      </c>
      <c r="V2856" s="150" t="str">
        <f>IFERROR(VLOOKUP(F2856,国RL2020!$B$2:$E$878,3,0),"")</f>
        <v/>
      </c>
      <c r="W2856" s="19" t="str">
        <f>IFERROR(VLOOKUP(F2856,国RL2019!$B$2:$E$873,4,0),"")</f>
        <v/>
      </c>
      <c r="X2856" s="19" t="str">
        <f>IFERROR(VLOOKUP(F2856,国RL2019!$B$2:$E$873,3,0),"")</f>
        <v/>
      </c>
      <c r="Y2856" s="19" t="str">
        <f>IFERROR(VLOOKUP(F2856,国RL2017!$B$2:$E$870,4,0),"")</f>
        <v/>
      </c>
      <c r="Z2856" s="19" t="str">
        <f>IFERROR(VLOOKUP(F2856,国RL2017!$B$2:$E$870,3,0),"")</f>
        <v/>
      </c>
      <c r="AA2856" s="19" t="str">
        <f>IFERROR(VLOOKUP(F2856,国RL2006!$B$2:$E$567,4,0),"")</f>
        <v/>
      </c>
      <c r="AB2856" s="19" t="str">
        <f>IFERROR(VLOOKUP(F2856,国RL2006!$B$2:$E$567,3,0),"")</f>
        <v/>
      </c>
    </row>
    <row r="2857" spans="1:28" x14ac:dyDescent="0.15">
      <c r="A2857" s="16">
        <v>2856</v>
      </c>
      <c r="B2857" s="24">
        <v>2018</v>
      </c>
      <c r="C2857" s="53">
        <v>8</v>
      </c>
      <c r="D2857" s="53">
        <v>1</v>
      </c>
      <c r="E2857" s="53" t="s">
        <v>4162</v>
      </c>
      <c r="F2857" s="53" t="s">
        <v>13</v>
      </c>
      <c r="G2857" s="53" t="str">
        <f>VLOOKUP(F2857,'チョウnlist_Bu+Idx'!$A$2:$G$779,7,FALSE)</f>
        <v>アゲハチョウ科</v>
      </c>
      <c r="H2857" s="53">
        <v>1</v>
      </c>
      <c r="L2857" s="53">
        <v>5</v>
      </c>
      <c r="M2857" s="52">
        <v>6</v>
      </c>
      <c r="O2857" s="18" t="str">
        <f>IFERROR(VLOOKUP(F2857,'（鳥類・チョウ）vlookup関数用'!$D$35:$F$38,3,0),"")</f>
        <v/>
      </c>
      <c r="P2857" s="18" t="str">
        <f>IFERROR(VLOOKUP(F2857,特定外来生物!$A$3:$G$24,7,0),"")</f>
        <v/>
      </c>
      <c r="Q2857" s="17" t="str">
        <f>IFERROR(VLOOKUP(F2857,県RL2019!$B$2:$H$605,4,0),"")</f>
        <v/>
      </c>
      <c r="R2857" s="17" t="str">
        <f>IFERROR(VLOOKUP(F2857,県RL2019!$B$2:$H$605,5,0),"")</f>
        <v/>
      </c>
      <c r="S2857" s="17" t="str">
        <f>IFERROR(VLOOKUP(F2857,県RL2011!$F$3:$H$906,2,0),"")</f>
        <v/>
      </c>
      <c r="T2857" s="17" t="str">
        <f>IFERROR(VLOOKUP(F2857,県RL2011!$F$3:$H$906,3,0),"")</f>
        <v/>
      </c>
      <c r="U2857" s="150" t="str">
        <f>IFERROR(VLOOKUP(F2857,国RL2020!$B$2:$E$878,4,0),"")</f>
        <v/>
      </c>
      <c r="V2857" s="150" t="str">
        <f>IFERROR(VLOOKUP(F2857,国RL2020!$B$2:$E$878,3,0),"")</f>
        <v/>
      </c>
      <c r="W2857" s="19" t="str">
        <f>IFERROR(VLOOKUP(F2857,国RL2019!$B$2:$E$873,4,0),"")</f>
        <v/>
      </c>
      <c r="X2857" s="19" t="str">
        <f>IFERROR(VLOOKUP(F2857,国RL2019!$B$2:$E$873,3,0),"")</f>
        <v/>
      </c>
      <c r="Y2857" s="19" t="str">
        <f>IFERROR(VLOOKUP(F2857,国RL2017!$B$2:$E$870,4,0),"")</f>
        <v/>
      </c>
      <c r="Z2857" s="19" t="str">
        <f>IFERROR(VLOOKUP(F2857,国RL2017!$B$2:$E$870,3,0),"")</f>
        <v/>
      </c>
      <c r="AA2857" s="19" t="str">
        <f>IFERROR(VLOOKUP(F2857,国RL2006!$B$2:$E$567,4,0),"")</f>
        <v/>
      </c>
      <c r="AB2857" s="19" t="str">
        <f>IFERROR(VLOOKUP(F2857,国RL2006!$B$2:$E$567,3,0),"")</f>
        <v/>
      </c>
    </row>
    <row r="2858" spans="1:28" x14ac:dyDescent="0.15">
      <c r="A2858" s="16">
        <v>2857</v>
      </c>
      <c r="B2858" s="24">
        <v>2018</v>
      </c>
      <c r="C2858" s="53">
        <v>8</v>
      </c>
      <c r="D2858" s="53">
        <v>1</v>
      </c>
      <c r="E2858" s="53" t="s">
        <v>4162</v>
      </c>
      <c r="F2858" s="53" t="s">
        <v>50</v>
      </c>
      <c r="G2858" s="53" t="str">
        <f>VLOOKUP(F2858,'チョウnlist_Bu+Idx'!$A$2:$G$779,7,FALSE)</f>
        <v>アゲハチョウ科</v>
      </c>
      <c r="L2858" s="53">
        <v>1</v>
      </c>
      <c r="M2858" s="52">
        <v>1</v>
      </c>
      <c r="O2858" s="18" t="str">
        <f>IFERROR(VLOOKUP(F2858,'（鳥類・チョウ）vlookup関数用'!$D$35:$F$38,3,0),"")</f>
        <v/>
      </c>
      <c r="P2858" s="18" t="str">
        <f>IFERROR(VLOOKUP(F2858,特定外来生物!$A$3:$G$24,7,0),"")</f>
        <v/>
      </c>
      <c r="Q2858" s="17" t="str">
        <f>IFERROR(VLOOKUP(F2858,県RL2019!$B$2:$H$605,4,0),"")</f>
        <v/>
      </c>
      <c r="R2858" s="17" t="str">
        <f>IFERROR(VLOOKUP(F2858,県RL2019!$B$2:$H$605,5,0),"")</f>
        <v/>
      </c>
      <c r="S2858" s="17" t="str">
        <f>IFERROR(VLOOKUP(F2858,県RL2011!$F$3:$H$906,2,0),"")</f>
        <v/>
      </c>
      <c r="T2858" s="17" t="str">
        <f>IFERROR(VLOOKUP(F2858,県RL2011!$F$3:$H$906,3,0),"")</f>
        <v/>
      </c>
      <c r="U2858" s="150" t="str">
        <f>IFERROR(VLOOKUP(F2858,国RL2020!$B$2:$E$878,4,0),"")</f>
        <v/>
      </c>
      <c r="V2858" s="150" t="str">
        <f>IFERROR(VLOOKUP(F2858,国RL2020!$B$2:$E$878,3,0),"")</f>
        <v/>
      </c>
      <c r="W2858" s="19" t="str">
        <f>IFERROR(VLOOKUP(F2858,国RL2019!$B$2:$E$873,4,0),"")</f>
        <v/>
      </c>
      <c r="X2858" s="19" t="str">
        <f>IFERROR(VLOOKUP(F2858,国RL2019!$B$2:$E$873,3,0),"")</f>
        <v/>
      </c>
      <c r="Y2858" s="19" t="str">
        <f>IFERROR(VLOOKUP(F2858,国RL2017!$B$2:$E$870,4,0),"")</f>
        <v/>
      </c>
      <c r="Z2858" s="19" t="str">
        <f>IFERROR(VLOOKUP(F2858,国RL2017!$B$2:$E$870,3,0),"")</f>
        <v/>
      </c>
      <c r="AA2858" s="19" t="str">
        <f>IFERROR(VLOOKUP(F2858,国RL2006!$B$2:$E$567,4,0),"")</f>
        <v/>
      </c>
      <c r="AB2858" s="19" t="str">
        <f>IFERROR(VLOOKUP(F2858,国RL2006!$B$2:$E$567,3,0),"")</f>
        <v/>
      </c>
    </row>
    <row r="2859" spans="1:28" x14ac:dyDescent="0.15">
      <c r="A2859" s="16">
        <v>2858</v>
      </c>
      <c r="B2859" s="24">
        <v>2018</v>
      </c>
      <c r="C2859" s="53">
        <v>8</v>
      </c>
      <c r="D2859" s="53">
        <v>1</v>
      </c>
      <c r="E2859" s="53" t="s">
        <v>4162</v>
      </c>
      <c r="F2859" s="53" t="s">
        <v>22</v>
      </c>
      <c r="G2859" s="53" t="str">
        <f>VLOOKUP(F2859,'チョウnlist_Bu+Idx'!$A$2:$G$779,7,FALSE)</f>
        <v>アゲハチョウ科</v>
      </c>
      <c r="J2859" s="53">
        <v>1</v>
      </c>
      <c r="K2859" s="53">
        <v>1</v>
      </c>
      <c r="L2859" s="53">
        <v>1</v>
      </c>
      <c r="M2859" s="52">
        <v>3</v>
      </c>
      <c r="O2859" s="18" t="str">
        <f>IFERROR(VLOOKUP(F2859,'（鳥類・チョウ）vlookup関数用'!$D$35:$F$38,3,0),"")</f>
        <v/>
      </c>
      <c r="P2859" s="18" t="str">
        <f>IFERROR(VLOOKUP(F2859,特定外来生物!$A$3:$G$24,7,0),"")</f>
        <v/>
      </c>
      <c r="Q2859" s="17" t="str">
        <f>IFERROR(VLOOKUP(F2859,県RL2019!$B$2:$H$605,4,0),"")</f>
        <v/>
      </c>
      <c r="R2859" s="17" t="str">
        <f>IFERROR(VLOOKUP(F2859,県RL2019!$B$2:$H$605,5,0),"")</f>
        <v/>
      </c>
      <c r="S2859" s="17" t="str">
        <f>IFERROR(VLOOKUP(F2859,県RL2011!$F$3:$H$906,2,0),"")</f>
        <v/>
      </c>
      <c r="T2859" s="17" t="str">
        <f>IFERROR(VLOOKUP(F2859,県RL2011!$F$3:$H$906,3,0),"")</f>
        <v/>
      </c>
      <c r="U2859" s="150" t="str">
        <f>IFERROR(VLOOKUP(F2859,国RL2020!$B$2:$E$878,4,0),"")</f>
        <v/>
      </c>
      <c r="V2859" s="150" t="str">
        <f>IFERROR(VLOOKUP(F2859,国RL2020!$B$2:$E$878,3,0),"")</f>
        <v/>
      </c>
      <c r="W2859" s="19" t="str">
        <f>IFERROR(VLOOKUP(F2859,国RL2019!$B$2:$E$873,4,0),"")</f>
        <v/>
      </c>
      <c r="X2859" s="19" t="str">
        <f>IFERROR(VLOOKUP(F2859,国RL2019!$B$2:$E$873,3,0),"")</f>
        <v/>
      </c>
      <c r="Y2859" s="19" t="str">
        <f>IFERROR(VLOOKUP(F2859,国RL2017!$B$2:$E$870,4,0),"")</f>
        <v/>
      </c>
      <c r="Z2859" s="19" t="str">
        <f>IFERROR(VLOOKUP(F2859,国RL2017!$B$2:$E$870,3,0),"")</f>
        <v/>
      </c>
      <c r="AA2859" s="19" t="str">
        <f>IFERROR(VLOOKUP(F2859,国RL2006!$B$2:$E$567,4,0),"")</f>
        <v/>
      </c>
      <c r="AB2859" s="19" t="str">
        <f>IFERROR(VLOOKUP(F2859,国RL2006!$B$2:$E$567,3,0),"")</f>
        <v/>
      </c>
    </row>
    <row r="2860" spans="1:28" x14ac:dyDescent="0.15">
      <c r="A2860" s="16">
        <v>2859</v>
      </c>
      <c r="B2860" s="24">
        <v>2018</v>
      </c>
      <c r="C2860" s="53">
        <v>8</v>
      </c>
      <c r="D2860" s="53">
        <v>1</v>
      </c>
      <c r="E2860" s="53" t="s">
        <v>4162</v>
      </c>
      <c r="F2860" s="53" t="s">
        <v>28</v>
      </c>
      <c r="G2860" s="53" t="str">
        <f>VLOOKUP(F2860,'チョウnlist_Bu+Idx'!$A$2:$G$779,7,FALSE)</f>
        <v>シロチョウ科</v>
      </c>
      <c r="L2860" s="53">
        <v>2</v>
      </c>
      <c r="M2860" s="52">
        <v>2</v>
      </c>
      <c r="O2860" s="18" t="str">
        <f>IFERROR(VLOOKUP(F2860,'（鳥類・チョウ）vlookup関数用'!$D$35:$F$38,3,0),"")</f>
        <v/>
      </c>
      <c r="P2860" s="18" t="str">
        <f>IFERROR(VLOOKUP(F2860,特定外来生物!$A$3:$G$24,7,0),"")</f>
        <v/>
      </c>
      <c r="Q2860" s="17" t="str">
        <f>IFERROR(VLOOKUP(F2860,県RL2019!$B$2:$H$605,4,0),"")</f>
        <v/>
      </c>
      <c r="R2860" s="17" t="str">
        <f>IFERROR(VLOOKUP(F2860,県RL2019!$B$2:$H$605,5,0),"")</f>
        <v/>
      </c>
      <c r="S2860" s="17" t="str">
        <f>IFERROR(VLOOKUP(F2860,県RL2011!$F$3:$H$906,2,0),"")</f>
        <v/>
      </c>
      <c r="T2860" s="17" t="str">
        <f>IFERROR(VLOOKUP(F2860,県RL2011!$F$3:$H$906,3,0),"")</f>
        <v/>
      </c>
      <c r="U2860" s="150" t="str">
        <f>IFERROR(VLOOKUP(F2860,国RL2020!$B$2:$E$878,4,0),"")</f>
        <v/>
      </c>
      <c r="V2860" s="150" t="str">
        <f>IFERROR(VLOOKUP(F2860,国RL2020!$B$2:$E$878,3,0),"")</f>
        <v/>
      </c>
      <c r="W2860" s="19" t="str">
        <f>IFERROR(VLOOKUP(F2860,国RL2019!$B$2:$E$873,4,0),"")</f>
        <v/>
      </c>
      <c r="X2860" s="19" t="str">
        <f>IFERROR(VLOOKUP(F2860,国RL2019!$B$2:$E$873,3,0),"")</f>
        <v/>
      </c>
      <c r="Y2860" s="19" t="str">
        <f>IFERROR(VLOOKUP(F2860,国RL2017!$B$2:$E$870,4,0),"")</f>
        <v/>
      </c>
      <c r="Z2860" s="19" t="str">
        <f>IFERROR(VLOOKUP(F2860,国RL2017!$B$2:$E$870,3,0),"")</f>
        <v/>
      </c>
      <c r="AA2860" s="19" t="str">
        <f>IFERROR(VLOOKUP(F2860,国RL2006!$B$2:$E$567,4,0),"")</f>
        <v/>
      </c>
      <c r="AB2860" s="19" t="str">
        <f>IFERROR(VLOOKUP(F2860,国RL2006!$B$2:$E$567,3,0),"")</f>
        <v/>
      </c>
    </row>
    <row r="2861" spans="1:28" x14ac:dyDescent="0.15">
      <c r="A2861" s="16">
        <v>2860</v>
      </c>
      <c r="B2861" s="24">
        <v>2018</v>
      </c>
      <c r="C2861" s="53">
        <v>8</v>
      </c>
      <c r="D2861" s="53">
        <v>1</v>
      </c>
      <c r="E2861" s="53" t="s">
        <v>4162</v>
      </c>
      <c r="F2861" s="53" t="s">
        <v>48</v>
      </c>
      <c r="G2861" s="53" t="str">
        <f>VLOOKUP(F2861,'チョウnlist_Bu+Idx'!$A$2:$G$779,7,FALSE)</f>
        <v>シロチョウ科</v>
      </c>
      <c r="L2861" s="53">
        <v>1</v>
      </c>
      <c r="M2861" s="52">
        <v>1</v>
      </c>
      <c r="O2861" s="18" t="str">
        <f>IFERROR(VLOOKUP(F2861,'（鳥類・チョウ）vlookup関数用'!$D$35:$F$38,3,0),"")</f>
        <v/>
      </c>
      <c r="P2861" s="18" t="str">
        <f>IFERROR(VLOOKUP(F2861,特定外来生物!$A$3:$G$24,7,0),"")</f>
        <v/>
      </c>
      <c r="Q2861" s="17" t="str">
        <f>IFERROR(VLOOKUP(F2861,県RL2019!$B$2:$H$605,4,0),"")</f>
        <v/>
      </c>
      <c r="R2861" s="17" t="str">
        <f>IFERROR(VLOOKUP(F2861,県RL2019!$B$2:$H$605,5,0),"")</f>
        <v/>
      </c>
      <c r="S2861" s="17" t="str">
        <f>IFERROR(VLOOKUP(F2861,県RL2011!$F$3:$H$906,2,0),"")</f>
        <v/>
      </c>
      <c r="T2861" s="17" t="str">
        <f>IFERROR(VLOOKUP(F2861,県RL2011!$F$3:$H$906,3,0),"")</f>
        <v/>
      </c>
      <c r="U2861" s="150" t="str">
        <f>IFERROR(VLOOKUP(F2861,国RL2020!$B$2:$E$878,4,0),"")</f>
        <v/>
      </c>
      <c r="V2861" s="150" t="str">
        <f>IFERROR(VLOOKUP(F2861,国RL2020!$B$2:$E$878,3,0),"")</f>
        <v/>
      </c>
      <c r="W2861" s="19" t="str">
        <f>IFERROR(VLOOKUP(F2861,国RL2019!$B$2:$E$873,4,0),"")</f>
        <v/>
      </c>
      <c r="X2861" s="19" t="str">
        <f>IFERROR(VLOOKUP(F2861,国RL2019!$B$2:$E$873,3,0),"")</f>
        <v/>
      </c>
      <c r="Y2861" s="19" t="str">
        <f>IFERROR(VLOOKUP(F2861,国RL2017!$B$2:$E$870,4,0),"")</f>
        <v/>
      </c>
      <c r="Z2861" s="19" t="str">
        <f>IFERROR(VLOOKUP(F2861,国RL2017!$B$2:$E$870,3,0),"")</f>
        <v/>
      </c>
      <c r="AA2861" s="19" t="str">
        <f>IFERROR(VLOOKUP(F2861,国RL2006!$B$2:$E$567,4,0),"")</f>
        <v/>
      </c>
      <c r="AB2861" s="19" t="str">
        <f>IFERROR(VLOOKUP(F2861,国RL2006!$B$2:$E$567,3,0),"")</f>
        <v/>
      </c>
    </row>
    <row r="2862" spans="1:28" x14ac:dyDescent="0.15">
      <c r="A2862" s="16">
        <v>2861</v>
      </c>
      <c r="B2862" s="24">
        <v>2018</v>
      </c>
      <c r="C2862" s="53">
        <v>8</v>
      </c>
      <c r="D2862" s="53">
        <v>1</v>
      </c>
      <c r="E2862" s="53" t="s">
        <v>4162</v>
      </c>
      <c r="F2862" s="53" t="s">
        <v>17</v>
      </c>
      <c r="G2862" s="53" t="str">
        <f>VLOOKUP(F2862,'チョウnlist_Bu+Idx'!$A$2:$G$779,7,FALSE)</f>
        <v>シジミチョウ科</v>
      </c>
      <c r="J2862" s="53">
        <v>3</v>
      </c>
      <c r="K2862" s="53">
        <v>1</v>
      </c>
      <c r="L2862" s="53">
        <v>5</v>
      </c>
      <c r="M2862" s="52">
        <v>9</v>
      </c>
      <c r="O2862" s="18" t="str">
        <f>IFERROR(VLOOKUP(F2862,'（鳥類・チョウ）vlookup関数用'!$D$35:$F$38,3,0),"")</f>
        <v/>
      </c>
      <c r="P2862" s="18" t="str">
        <f>IFERROR(VLOOKUP(F2862,特定外来生物!$A$3:$G$24,7,0),"")</f>
        <v/>
      </c>
      <c r="Q2862" s="17" t="str">
        <f>IFERROR(VLOOKUP(F2862,県RL2019!$B$2:$H$605,4,0),"")</f>
        <v/>
      </c>
      <c r="R2862" s="17" t="str">
        <f>IFERROR(VLOOKUP(F2862,県RL2019!$B$2:$H$605,5,0),"")</f>
        <v/>
      </c>
      <c r="S2862" s="17" t="str">
        <f>IFERROR(VLOOKUP(F2862,県RL2011!$F$3:$H$906,2,0),"")</f>
        <v/>
      </c>
      <c r="T2862" s="17" t="str">
        <f>IFERROR(VLOOKUP(F2862,県RL2011!$F$3:$H$906,3,0),"")</f>
        <v/>
      </c>
      <c r="U2862" s="150" t="str">
        <f>IFERROR(VLOOKUP(F2862,国RL2020!$B$2:$E$878,4,0),"")</f>
        <v/>
      </c>
      <c r="V2862" s="150" t="str">
        <f>IFERROR(VLOOKUP(F2862,国RL2020!$B$2:$E$878,3,0),"")</f>
        <v/>
      </c>
      <c r="W2862" s="19" t="str">
        <f>IFERROR(VLOOKUP(F2862,国RL2019!$B$2:$E$873,4,0),"")</f>
        <v/>
      </c>
      <c r="X2862" s="19" t="str">
        <f>IFERROR(VLOOKUP(F2862,国RL2019!$B$2:$E$873,3,0),"")</f>
        <v/>
      </c>
      <c r="Y2862" s="19" t="str">
        <f>IFERROR(VLOOKUP(F2862,国RL2017!$B$2:$E$870,4,0),"")</f>
        <v/>
      </c>
      <c r="Z2862" s="19" t="str">
        <f>IFERROR(VLOOKUP(F2862,国RL2017!$B$2:$E$870,3,0),"")</f>
        <v/>
      </c>
      <c r="AA2862" s="19" t="str">
        <f>IFERROR(VLOOKUP(F2862,国RL2006!$B$2:$E$567,4,0),"")</f>
        <v/>
      </c>
      <c r="AB2862" s="19" t="str">
        <f>IFERROR(VLOOKUP(F2862,国RL2006!$B$2:$E$567,3,0),"")</f>
        <v/>
      </c>
    </row>
    <row r="2863" spans="1:28" x14ac:dyDescent="0.15">
      <c r="A2863" s="16">
        <v>2862</v>
      </c>
      <c r="B2863" s="24">
        <v>2018</v>
      </c>
      <c r="C2863" s="53">
        <v>8</v>
      </c>
      <c r="D2863" s="53">
        <v>1</v>
      </c>
      <c r="E2863" s="53" t="s">
        <v>4162</v>
      </c>
      <c r="F2863" s="53" t="s">
        <v>27</v>
      </c>
      <c r="G2863" s="53" t="str">
        <f>VLOOKUP(F2863,'チョウnlist_Bu+Idx'!$A$2:$G$779,7,FALSE)</f>
        <v>シジミチョウ科</v>
      </c>
      <c r="H2863" s="53">
        <v>2</v>
      </c>
      <c r="J2863" s="53">
        <v>1</v>
      </c>
      <c r="K2863" s="53">
        <v>1</v>
      </c>
      <c r="L2863" s="53">
        <v>1</v>
      </c>
      <c r="M2863" s="52">
        <v>5</v>
      </c>
      <c r="O2863" s="18" t="str">
        <f>IFERROR(VLOOKUP(F2863,'（鳥類・チョウ）vlookup関数用'!$D$35:$F$38,3,0),"")</f>
        <v/>
      </c>
      <c r="P2863" s="18" t="str">
        <f>IFERROR(VLOOKUP(F2863,特定外来生物!$A$3:$G$24,7,0),"")</f>
        <v/>
      </c>
      <c r="Q2863" s="17" t="str">
        <f>IFERROR(VLOOKUP(F2863,県RL2019!$B$2:$H$605,4,0),"")</f>
        <v/>
      </c>
      <c r="R2863" s="17" t="str">
        <f>IFERROR(VLOOKUP(F2863,県RL2019!$B$2:$H$605,5,0),"")</f>
        <v/>
      </c>
      <c r="S2863" s="17" t="str">
        <f>IFERROR(VLOOKUP(F2863,県RL2011!$F$3:$H$906,2,0),"")</f>
        <v/>
      </c>
      <c r="T2863" s="17" t="str">
        <f>IFERROR(VLOOKUP(F2863,県RL2011!$F$3:$H$906,3,0),"")</f>
        <v/>
      </c>
      <c r="U2863" s="150" t="str">
        <f>IFERROR(VLOOKUP(F2863,国RL2020!$B$2:$E$878,4,0),"")</f>
        <v/>
      </c>
      <c r="V2863" s="150" t="str">
        <f>IFERROR(VLOOKUP(F2863,国RL2020!$B$2:$E$878,3,0),"")</f>
        <v/>
      </c>
      <c r="W2863" s="19" t="str">
        <f>IFERROR(VLOOKUP(F2863,国RL2019!$B$2:$E$873,4,0),"")</f>
        <v/>
      </c>
      <c r="X2863" s="19" t="str">
        <f>IFERROR(VLOOKUP(F2863,国RL2019!$B$2:$E$873,3,0),"")</f>
        <v/>
      </c>
      <c r="Y2863" s="19" t="str">
        <f>IFERROR(VLOOKUP(F2863,国RL2017!$B$2:$E$870,4,0),"")</f>
        <v/>
      </c>
      <c r="Z2863" s="19" t="str">
        <f>IFERROR(VLOOKUP(F2863,国RL2017!$B$2:$E$870,3,0),"")</f>
        <v/>
      </c>
      <c r="AA2863" s="19" t="str">
        <f>IFERROR(VLOOKUP(F2863,国RL2006!$B$2:$E$567,4,0),"")</f>
        <v/>
      </c>
      <c r="AB2863" s="19" t="str">
        <f>IFERROR(VLOOKUP(F2863,国RL2006!$B$2:$E$567,3,0),"")</f>
        <v/>
      </c>
    </row>
    <row r="2864" spans="1:28" x14ac:dyDescent="0.15">
      <c r="A2864" s="16">
        <v>2863</v>
      </c>
      <c r="B2864" s="24">
        <v>2018</v>
      </c>
      <c r="C2864" s="53">
        <v>8</v>
      </c>
      <c r="D2864" s="53">
        <v>1</v>
      </c>
      <c r="E2864" s="53" t="s">
        <v>4162</v>
      </c>
      <c r="F2864" s="53" t="s">
        <v>24</v>
      </c>
      <c r="G2864" s="53" t="str">
        <f>VLOOKUP(F2864,'チョウnlist_Bu+Idx'!$A$2:$G$779,7,FALSE)</f>
        <v>シジミチョウ科</v>
      </c>
      <c r="L2864" s="53">
        <v>7</v>
      </c>
      <c r="M2864" s="52">
        <v>7</v>
      </c>
      <c r="O2864" s="18" t="str">
        <f>IFERROR(VLOOKUP(F2864,'（鳥類・チョウ）vlookup関数用'!$D$35:$F$38,3,0),"")</f>
        <v/>
      </c>
      <c r="P2864" s="18" t="str">
        <f>IFERROR(VLOOKUP(F2864,特定外来生物!$A$3:$G$24,7,0),"")</f>
        <v/>
      </c>
      <c r="Q2864" s="17" t="str">
        <f>IFERROR(VLOOKUP(F2864,県RL2019!$B$2:$H$605,4,0),"")</f>
        <v/>
      </c>
      <c r="R2864" s="17" t="str">
        <f>IFERROR(VLOOKUP(F2864,県RL2019!$B$2:$H$605,5,0),"")</f>
        <v/>
      </c>
      <c r="S2864" s="17" t="str">
        <f>IFERROR(VLOOKUP(F2864,県RL2011!$F$3:$H$906,2,0),"")</f>
        <v/>
      </c>
      <c r="T2864" s="17" t="str">
        <f>IFERROR(VLOOKUP(F2864,県RL2011!$F$3:$H$906,3,0),"")</f>
        <v/>
      </c>
      <c r="U2864" s="150" t="str">
        <f>IFERROR(VLOOKUP(F2864,国RL2020!$B$2:$E$878,4,0),"")</f>
        <v/>
      </c>
      <c r="V2864" s="150" t="str">
        <f>IFERROR(VLOOKUP(F2864,国RL2020!$B$2:$E$878,3,0),"")</f>
        <v/>
      </c>
      <c r="W2864" s="19" t="str">
        <f>IFERROR(VLOOKUP(F2864,国RL2019!$B$2:$E$873,4,0),"")</f>
        <v/>
      </c>
      <c r="X2864" s="19" t="str">
        <f>IFERROR(VLOOKUP(F2864,国RL2019!$B$2:$E$873,3,0),"")</f>
        <v/>
      </c>
      <c r="Y2864" s="19" t="str">
        <f>IFERROR(VLOOKUP(F2864,国RL2017!$B$2:$E$870,4,0),"")</f>
        <v/>
      </c>
      <c r="Z2864" s="19" t="str">
        <f>IFERROR(VLOOKUP(F2864,国RL2017!$B$2:$E$870,3,0),"")</f>
        <v/>
      </c>
      <c r="AA2864" s="19" t="str">
        <f>IFERROR(VLOOKUP(F2864,国RL2006!$B$2:$E$567,4,0),"")</f>
        <v/>
      </c>
      <c r="AB2864" s="19" t="str">
        <f>IFERROR(VLOOKUP(F2864,国RL2006!$B$2:$E$567,3,0),"")</f>
        <v/>
      </c>
    </row>
    <row r="2865" spans="1:28" x14ac:dyDescent="0.15">
      <c r="A2865" s="16">
        <v>2864</v>
      </c>
      <c r="B2865" s="24">
        <v>2018</v>
      </c>
      <c r="C2865" s="53">
        <v>8</v>
      </c>
      <c r="D2865" s="53">
        <v>1</v>
      </c>
      <c r="E2865" s="53" t="s">
        <v>4162</v>
      </c>
      <c r="F2865" s="53" t="s">
        <v>29</v>
      </c>
      <c r="G2865" s="53" t="str">
        <f>VLOOKUP(F2865,'チョウnlist_Bu+Idx'!$A$2:$G$779,7,FALSE)</f>
        <v>シジミチョウ科</v>
      </c>
      <c r="H2865" s="53">
        <v>4</v>
      </c>
      <c r="K2865" s="53">
        <v>1</v>
      </c>
      <c r="L2865" s="53">
        <v>12</v>
      </c>
      <c r="M2865" s="52">
        <v>17</v>
      </c>
      <c r="O2865" s="18" t="str">
        <f>IFERROR(VLOOKUP(F2865,'（鳥類・チョウ）vlookup関数用'!$D$35:$F$38,3,0),"")</f>
        <v/>
      </c>
      <c r="P2865" s="18" t="str">
        <f>IFERROR(VLOOKUP(F2865,特定外来生物!$A$3:$G$24,7,0),"")</f>
        <v/>
      </c>
      <c r="Q2865" s="17" t="str">
        <f>IFERROR(VLOOKUP(F2865,県RL2019!$B$2:$H$605,4,0),"")</f>
        <v/>
      </c>
      <c r="R2865" s="17" t="str">
        <f>IFERROR(VLOOKUP(F2865,県RL2019!$B$2:$H$605,5,0),"")</f>
        <v/>
      </c>
      <c r="S2865" s="17" t="str">
        <f>IFERROR(VLOOKUP(F2865,県RL2011!$F$3:$H$906,2,0),"")</f>
        <v/>
      </c>
      <c r="T2865" s="17" t="str">
        <f>IFERROR(VLOOKUP(F2865,県RL2011!$F$3:$H$906,3,0),"")</f>
        <v/>
      </c>
      <c r="U2865" s="150" t="str">
        <f>IFERROR(VLOOKUP(F2865,国RL2020!$B$2:$E$878,4,0),"")</f>
        <v/>
      </c>
      <c r="V2865" s="150" t="str">
        <f>IFERROR(VLOOKUP(F2865,国RL2020!$B$2:$E$878,3,0),"")</f>
        <v/>
      </c>
      <c r="W2865" s="19" t="str">
        <f>IFERROR(VLOOKUP(F2865,国RL2019!$B$2:$E$873,4,0),"")</f>
        <v/>
      </c>
      <c r="X2865" s="19" t="str">
        <f>IFERROR(VLOOKUP(F2865,国RL2019!$B$2:$E$873,3,0),"")</f>
        <v/>
      </c>
      <c r="Y2865" s="19" t="str">
        <f>IFERROR(VLOOKUP(F2865,国RL2017!$B$2:$E$870,4,0),"")</f>
        <v/>
      </c>
      <c r="Z2865" s="19" t="str">
        <f>IFERROR(VLOOKUP(F2865,国RL2017!$B$2:$E$870,3,0),"")</f>
        <v/>
      </c>
      <c r="AA2865" s="19" t="str">
        <f>IFERROR(VLOOKUP(F2865,国RL2006!$B$2:$E$567,4,0),"")</f>
        <v/>
      </c>
      <c r="AB2865" s="19" t="str">
        <f>IFERROR(VLOOKUP(F2865,国RL2006!$B$2:$E$567,3,0),"")</f>
        <v/>
      </c>
    </row>
    <row r="2866" spans="1:28" x14ac:dyDescent="0.15">
      <c r="A2866" s="16">
        <v>2865</v>
      </c>
      <c r="B2866" s="24">
        <v>2018</v>
      </c>
      <c r="C2866" s="53">
        <v>8</v>
      </c>
      <c r="D2866" s="53">
        <v>1</v>
      </c>
      <c r="E2866" s="53" t="s">
        <v>4162</v>
      </c>
      <c r="F2866" s="53" t="s">
        <v>4164</v>
      </c>
      <c r="G2866" s="53" t="str">
        <f>VLOOKUP(F2866,'チョウnlist_Bu+Idx'!$A$2:$G$779,7,FALSE)</f>
        <v>タテハチョウ科</v>
      </c>
      <c r="L2866" s="53">
        <v>2</v>
      </c>
      <c r="M2866" s="52">
        <v>2</v>
      </c>
      <c r="O2866" s="18" t="str">
        <f>IFERROR(VLOOKUP(F2866,'（鳥類・チョウ）vlookup関数用'!$D$35:$F$38,3,0),"")</f>
        <v/>
      </c>
      <c r="P2866" s="18" t="str">
        <f>IFERROR(VLOOKUP(F2866,特定外来生物!$A$3:$G$24,7,0),"")</f>
        <v/>
      </c>
      <c r="Q2866" s="17" t="str">
        <f>IFERROR(VLOOKUP(F2866,県RL2019!$B$2:$H$605,4,0),"")</f>
        <v/>
      </c>
      <c r="R2866" s="17" t="str">
        <f>IFERROR(VLOOKUP(F2866,県RL2019!$B$2:$H$605,5,0),"")</f>
        <v/>
      </c>
      <c r="S2866" s="17" t="str">
        <f>IFERROR(VLOOKUP(F2866,県RL2011!$F$3:$H$906,2,0),"")</f>
        <v/>
      </c>
      <c r="T2866" s="17" t="str">
        <f>IFERROR(VLOOKUP(F2866,県RL2011!$F$3:$H$906,3,0),"")</f>
        <v/>
      </c>
      <c r="U2866" s="150" t="str">
        <f>IFERROR(VLOOKUP(F2866,国RL2020!$B$2:$E$878,4,0),"")</f>
        <v/>
      </c>
      <c r="V2866" s="150" t="str">
        <f>IFERROR(VLOOKUP(F2866,国RL2020!$B$2:$E$878,3,0),"")</f>
        <v/>
      </c>
      <c r="W2866" s="19" t="str">
        <f>IFERROR(VLOOKUP(F2866,国RL2019!$B$2:$E$873,4,0),"")</f>
        <v/>
      </c>
      <c r="X2866" s="19" t="str">
        <f>IFERROR(VLOOKUP(F2866,国RL2019!$B$2:$E$873,3,0),"")</f>
        <v/>
      </c>
      <c r="Y2866" s="19" t="str">
        <f>IFERROR(VLOOKUP(F2866,国RL2017!$B$2:$E$870,4,0),"")</f>
        <v/>
      </c>
      <c r="Z2866" s="19" t="str">
        <f>IFERROR(VLOOKUP(F2866,国RL2017!$B$2:$E$870,3,0),"")</f>
        <v/>
      </c>
      <c r="AA2866" s="19" t="str">
        <f>IFERROR(VLOOKUP(F2866,国RL2006!$B$2:$E$567,4,0),"")</f>
        <v/>
      </c>
      <c r="AB2866" s="19" t="str">
        <f>IFERROR(VLOOKUP(F2866,国RL2006!$B$2:$E$567,3,0),"")</f>
        <v/>
      </c>
    </row>
    <row r="2867" spans="1:28" x14ac:dyDescent="0.15">
      <c r="A2867" s="16">
        <v>2866</v>
      </c>
      <c r="B2867" s="24">
        <v>2018</v>
      </c>
      <c r="C2867" s="53">
        <v>8</v>
      </c>
      <c r="D2867" s="53">
        <v>1</v>
      </c>
      <c r="E2867" s="53" t="s">
        <v>4162</v>
      </c>
      <c r="F2867" s="53" t="s">
        <v>32</v>
      </c>
      <c r="G2867" s="53" t="str">
        <f>VLOOKUP(F2867,'チョウnlist_Bu+Idx'!$A$2:$G$779,7,FALSE)</f>
        <v>タテハチョウ科</v>
      </c>
      <c r="L2867" s="53">
        <v>2</v>
      </c>
      <c r="M2867" s="52">
        <v>2</v>
      </c>
      <c r="O2867" s="18" t="str">
        <f>IFERROR(VLOOKUP(F2867,'（鳥類・チョウ）vlookup関数用'!$D$35:$F$38,3,0),"")</f>
        <v/>
      </c>
      <c r="P2867" s="18" t="str">
        <f>IFERROR(VLOOKUP(F2867,特定外来生物!$A$3:$G$24,7,0),"")</f>
        <v/>
      </c>
      <c r="Q2867" s="17" t="str">
        <f>IFERROR(VLOOKUP(F2867,県RL2019!$B$2:$H$605,4,0),"")</f>
        <v/>
      </c>
      <c r="R2867" s="17" t="str">
        <f>IFERROR(VLOOKUP(F2867,県RL2019!$B$2:$H$605,5,0),"")</f>
        <v/>
      </c>
      <c r="S2867" s="17" t="str">
        <f>IFERROR(VLOOKUP(F2867,県RL2011!$F$3:$H$906,2,0),"")</f>
        <v/>
      </c>
      <c r="T2867" s="17" t="str">
        <f>IFERROR(VLOOKUP(F2867,県RL2011!$F$3:$H$906,3,0),"")</f>
        <v/>
      </c>
      <c r="U2867" s="150" t="str">
        <f>IFERROR(VLOOKUP(F2867,国RL2020!$B$2:$E$878,4,0),"")</f>
        <v/>
      </c>
      <c r="V2867" s="150" t="str">
        <f>IFERROR(VLOOKUP(F2867,国RL2020!$B$2:$E$878,3,0),"")</f>
        <v/>
      </c>
      <c r="W2867" s="19" t="str">
        <f>IFERROR(VLOOKUP(F2867,国RL2019!$B$2:$E$873,4,0),"")</f>
        <v/>
      </c>
      <c r="X2867" s="19" t="str">
        <f>IFERROR(VLOOKUP(F2867,国RL2019!$B$2:$E$873,3,0),"")</f>
        <v/>
      </c>
      <c r="Y2867" s="19" t="str">
        <f>IFERROR(VLOOKUP(F2867,国RL2017!$B$2:$E$870,4,0),"")</f>
        <v/>
      </c>
      <c r="Z2867" s="19" t="str">
        <f>IFERROR(VLOOKUP(F2867,国RL2017!$B$2:$E$870,3,0),"")</f>
        <v/>
      </c>
      <c r="AA2867" s="19" t="str">
        <f>IFERROR(VLOOKUP(F2867,国RL2006!$B$2:$E$567,4,0),"")</f>
        <v/>
      </c>
      <c r="AB2867" s="19" t="str">
        <f>IFERROR(VLOOKUP(F2867,国RL2006!$B$2:$E$567,3,0),"")</f>
        <v/>
      </c>
    </row>
    <row r="2868" spans="1:28" x14ac:dyDescent="0.15">
      <c r="A2868" s="16">
        <v>2867</v>
      </c>
      <c r="B2868" s="24">
        <v>2018</v>
      </c>
      <c r="C2868" s="53">
        <v>8</v>
      </c>
      <c r="D2868" s="53">
        <v>1</v>
      </c>
      <c r="E2868" s="53" t="s">
        <v>4162</v>
      </c>
      <c r="F2868" s="53" t="s">
        <v>37</v>
      </c>
      <c r="G2868" s="53" t="str">
        <f>VLOOKUP(F2868,'チョウnlist_Bu+Idx'!$A$2:$G$779,7,FALSE)</f>
        <v>タテハチョウ科</v>
      </c>
      <c r="K2868" s="53">
        <v>1</v>
      </c>
      <c r="L2868" s="53">
        <v>3</v>
      </c>
      <c r="M2868" s="52">
        <v>4</v>
      </c>
      <c r="O2868" s="18" t="str">
        <f>IFERROR(VLOOKUP(F2868,'（鳥類・チョウ）vlookup関数用'!$D$35:$F$38,3,0),"")</f>
        <v/>
      </c>
      <c r="P2868" s="18" t="str">
        <f>IFERROR(VLOOKUP(F2868,特定外来生物!$A$3:$G$24,7,0),"")</f>
        <v/>
      </c>
      <c r="Q2868" s="17" t="str">
        <f>IFERROR(VLOOKUP(F2868,県RL2019!$B$2:$H$605,4,0),"")</f>
        <v/>
      </c>
      <c r="R2868" s="17" t="str">
        <f>IFERROR(VLOOKUP(F2868,県RL2019!$B$2:$H$605,5,0),"")</f>
        <v/>
      </c>
      <c r="S2868" s="17" t="str">
        <f>IFERROR(VLOOKUP(F2868,県RL2011!$F$3:$H$906,2,0),"")</f>
        <v/>
      </c>
      <c r="T2868" s="17" t="str">
        <f>IFERROR(VLOOKUP(F2868,県RL2011!$F$3:$H$906,3,0),"")</f>
        <v/>
      </c>
      <c r="U2868" s="150" t="str">
        <f>IFERROR(VLOOKUP(F2868,国RL2020!$B$2:$E$878,4,0),"")</f>
        <v/>
      </c>
      <c r="V2868" s="150" t="str">
        <f>IFERROR(VLOOKUP(F2868,国RL2020!$B$2:$E$878,3,0),"")</f>
        <v/>
      </c>
      <c r="W2868" s="19" t="str">
        <f>IFERROR(VLOOKUP(F2868,国RL2019!$B$2:$E$873,4,0),"")</f>
        <v/>
      </c>
      <c r="X2868" s="19" t="str">
        <f>IFERROR(VLOOKUP(F2868,国RL2019!$B$2:$E$873,3,0),"")</f>
        <v/>
      </c>
      <c r="Y2868" s="19" t="str">
        <f>IFERROR(VLOOKUP(F2868,国RL2017!$B$2:$E$870,4,0),"")</f>
        <v/>
      </c>
      <c r="Z2868" s="19" t="str">
        <f>IFERROR(VLOOKUP(F2868,国RL2017!$B$2:$E$870,3,0),"")</f>
        <v/>
      </c>
      <c r="AA2868" s="19" t="str">
        <f>IFERROR(VLOOKUP(F2868,国RL2006!$B$2:$E$567,4,0),"")</f>
        <v/>
      </c>
      <c r="AB2868" s="19" t="str">
        <f>IFERROR(VLOOKUP(F2868,国RL2006!$B$2:$E$567,3,0),"")</f>
        <v/>
      </c>
    </row>
    <row r="2869" spans="1:28" x14ac:dyDescent="0.15">
      <c r="A2869" s="16">
        <v>2868</v>
      </c>
      <c r="B2869" s="24">
        <v>2018</v>
      </c>
      <c r="C2869" s="53">
        <v>8</v>
      </c>
      <c r="D2869" s="53">
        <v>1</v>
      </c>
      <c r="E2869" s="53" t="s">
        <v>4162</v>
      </c>
      <c r="F2869" s="53" t="s">
        <v>34</v>
      </c>
      <c r="G2869" s="53" t="str">
        <f>VLOOKUP(F2869,'チョウnlist_Bu+Idx'!$A$2:$G$779,7,FALSE)</f>
        <v>タテハチョウ科</v>
      </c>
      <c r="K2869" s="53">
        <v>1</v>
      </c>
      <c r="L2869" s="53">
        <v>4</v>
      </c>
      <c r="M2869" s="52">
        <v>5</v>
      </c>
      <c r="O2869" s="18" t="str">
        <f>IFERROR(VLOOKUP(F2869,'（鳥類・チョウ）vlookup関数用'!$D$35:$F$38,3,0),"")</f>
        <v/>
      </c>
      <c r="P2869" s="18" t="str">
        <f>IFERROR(VLOOKUP(F2869,特定外来生物!$A$3:$G$24,7,0),"")</f>
        <v/>
      </c>
      <c r="Q2869" s="17" t="str">
        <f>IFERROR(VLOOKUP(F2869,県RL2019!$B$2:$H$605,4,0),"")</f>
        <v/>
      </c>
      <c r="R2869" s="17" t="str">
        <f>IFERROR(VLOOKUP(F2869,県RL2019!$B$2:$H$605,5,0),"")</f>
        <v/>
      </c>
      <c r="S2869" s="17" t="str">
        <f>IFERROR(VLOOKUP(F2869,県RL2011!$F$3:$H$906,2,0),"")</f>
        <v/>
      </c>
      <c r="T2869" s="17" t="str">
        <f>IFERROR(VLOOKUP(F2869,県RL2011!$F$3:$H$906,3,0),"")</f>
        <v/>
      </c>
      <c r="U2869" s="150" t="str">
        <f>IFERROR(VLOOKUP(F2869,国RL2020!$B$2:$E$878,4,0),"")</f>
        <v/>
      </c>
      <c r="V2869" s="150" t="str">
        <f>IFERROR(VLOOKUP(F2869,国RL2020!$B$2:$E$878,3,0),"")</f>
        <v/>
      </c>
      <c r="W2869" s="19" t="str">
        <f>IFERROR(VLOOKUP(F2869,国RL2019!$B$2:$E$873,4,0),"")</f>
        <v/>
      </c>
      <c r="X2869" s="19" t="str">
        <f>IFERROR(VLOOKUP(F2869,国RL2019!$B$2:$E$873,3,0),"")</f>
        <v/>
      </c>
      <c r="Y2869" s="19" t="str">
        <f>IFERROR(VLOOKUP(F2869,国RL2017!$B$2:$E$870,4,0),"")</f>
        <v/>
      </c>
      <c r="Z2869" s="19" t="str">
        <f>IFERROR(VLOOKUP(F2869,国RL2017!$B$2:$E$870,3,0),"")</f>
        <v/>
      </c>
      <c r="AA2869" s="19" t="str">
        <f>IFERROR(VLOOKUP(F2869,国RL2006!$B$2:$E$567,4,0),"")</f>
        <v/>
      </c>
      <c r="AB2869" s="19" t="str">
        <f>IFERROR(VLOOKUP(F2869,国RL2006!$B$2:$E$567,3,0),"")</f>
        <v/>
      </c>
    </row>
    <row r="2870" spans="1:28" x14ac:dyDescent="0.15">
      <c r="A2870" s="16">
        <v>2869</v>
      </c>
      <c r="B2870" s="24">
        <v>2018</v>
      </c>
      <c r="C2870" s="53">
        <v>8</v>
      </c>
      <c r="D2870" s="53">
        <v>1</v>
      </c>
      <c r="E2870" s="53" t="s">
        <v>4162</v>
      </c>
      <c r="F2870" s="53" t="s">
        <v>31</v>
      </c>
      <c r="G2870" s="53" t="str">
        <f>VLOOKUP(F2870,'チョウnlist_Bu+Idx'!$A$2:$G$779,7,FALSE)</f>
        <v>タテハチョウ科</v>
      </c>
      <c r="H2870" s="53">
        <v>1</v>
      </c>
      <c r="M2870" s="52">
        <v>1</v>
      </c>
      <c r="O2870" s="18" t="str">
        <f>IFERROR(VLOOKUP(F2870,'（鳥類・チョウ）vlookup関数用'!$D$35:$F$38,3,0),"")</f>
        <v/>
      </c>
      <c r="P2870" s="18" t="str">
        <f>IFERROR(VLOOKUP(F2870,特定外来生物!$A$3:$G$24,7,0),"")</f>
        <v/>
      </c>
      <c r="Q2870" s="17" t="str">
        <f>IFERROR(VLOOKUP(F2870,県RL2019!$B$2:$H$605,4,0),"")</f>
        <v/>
      </c>
      <c r="R2870" s="17" t="str">
        <f>IFERROR(VLOOKUP(F2870,県RL2019!$B$2:$H$605,5,0),"")</f>
        <v/>
      </c>
      <c r="S2870" s="17" t="str">
        <f>IFERROR(VLOOKUP(F2870,県RL2011!$F$3:$H$906,2,0),"")</f>
        <v/>
      </c>
      <c r="T2870" s="17" t="str">
        <f>IFERROR(VLOOKUP(F2870,県RL2011!$F$3:$H$906,3,0),"")</f>
        <v/>
      </c>
      <c r="U2870" s="150" t="str">
        <f>IFERROR(VLOOKUP(F2870,国RL2020!$B$2:$E$878,4,0),"")</f>
        <v/>
      </c>
      <c r="V2870" s="150" t="str">
        <f>IFERROR(VLOOKUP(F2870,国RL2020!$B$2:$E$878,3,0),"")</f>
        <v/>
      </c>
      <c r="W2870" s="19" t="str">
        <f>IFERROR(VLOOKUP(F2870,国RL2019!$B$2:$E$873,4,0),"")</f>
        <v/>
      </c>
      <c r="X2870" s="19" t="str">
        <f>IFERROR(VLOOKUP(F2870,国RL2019!$B$2:$E$873,3,0),"")</f>
        <v/>
      </c>
      <c r="Y2870" s="19" t="str">
        <f>IFERROR(VLOOKUP(F2870,国RL2017!$B$2:$E$870,4,0),"")</f>
        <v/>
      </c>
      <c r="Z2870" s="19" t="str">
        <f>IFERROR(VLOOKUP(F2870,国RL2017!$B$2:$E$870,3,0),"")</f>
        <v/>
      </c>
      <c r="AA2870" s="19" t="str">
        <f>IFERROR(VLOOKUP(F2870,国RL2006!$B$2:$E$567,4,0),"")</f>
        <v/>
      </c>
      <c r="AB2870" s="19" t="str">
        <f>IFERROR(VLOOKUP(F2870,国RL2006!$B$2:$E$567,3,0),"")</f>
        <v/>
      </c>
    </row>
    <row r="2871" spans="1:28" x14ac:dyDescent="0.15">
      <c r="A2871" s="16">
        <v>2870</v>
      </c>
      <c r="B2871" s="24">
        <v>2018</v>
      </c>
      <c r="C2871" s="53">
        <v>8</v>
      </c>
      <c r="D2871" s="53">
        <v>1</v>
      </c>
      <c r="E2871" s="53" t="s">
        <v>4162</v>
      </c>
      <c r="F2871" s="53" t="s">
        <v>59</v>
      </c>
      <c r="G2871" s="53" t="str">
        <f>VLOOKUP(F2871,'チョウnlist_Bu+Idx'!$A$2:$G$779,7,FALSE)</f>
        <v>タテハチョウ科</v>
      </c>
      <c r="J2871" s="53">
        <v>1</v>
      </c>
      <c r="M2871" s="52">
        <v>1</v>
      </c>
      <c r="O2871" s="18" t="str">
        <f>IFERROR(VLOOKUP(F2871,'（鳥類・チョウ）vlookup関数用'!$D$35:$F$38,3,0),"")</f>
        <v>重点対策外来種</v>
      </c>
      <c r="P2871" s="18" t="str">
        <f>IFERROR(VLOOKUP(F2871,特定外来生物!$A$3:$G$24,7,0),"")</f>
        <v>特定外来生物</v>
      </c>
      <c r="Q2871" s="17" t="str">
        <f>IFERROR(VLOOKUP(F2871,県RL2019!$B$2:$H$605,4,0),"")</f>
        <v/>
      </c>
      <c r="R2871" s="17" t="str">
        <f>IFERROR(VLOOKUP(F2871,県RL2019!$B$2:$H$605,5,0),"")</f>
        <v/>
      </c>
      <c r="S2871" s="17" t="str">
        <f>IFERROR(VLOOKUP(F2871,県RL2011!$F$3:$H$906,2,0),"")</f>
        <v/>
      </c>
      <c r="T2871" s="17" t="str">
        <f>IFERROR(VLOOKUP(F2871,県RL2011!$F$3:$H$906,3,0),"")</f>
        <v/>
      </c>
      <c r="U2871" s="150" t="str">
        <f>IFERROR(VLOOKUP(F2871,国RL2020!$B$2:$E$878,4,0),"")</f>
        <v/>
      </c>
      <c r="V2871" s="150" t="str">
        <f>IFERROR(VLOOKUP(F2871,国RL2020!$B$2:$E$878,3,0),"")</f>
        <v/>
      </c>
      <c r="W2871" s="19" t="str">
        <f>IFERROR(VLOOKUP(F2871,国RL2019!$B$2:$E$873,4,0),"")</f>
        <v/>
      </c>
      <c r="X2871" s="19" t="str">
        <f>IFERROR(VLOOKUP(F2871,国RL2019!$B$2:$E$873,3,0),"")</f>
        <v/>
      </c>
      <c r="Y2871" s="19" t="str">
        <f>IFERROR(VLOOKUP(F2871,国RL2017!$B$2:$E$870,4,0),"")</f>
        <v/>
      </c>
      <c r="Z2871" s="19" t="str">
        <f>IFERROR(VLOOKUP(F2871,国RL2017!$B$2:$E$870,3,0),"")</f>
        <v/>
      </c>
      <c r="AA2871" s="19" t="str">
        <f>IFERROR(VLOOKUP(F2871,国RL2006!$B$2:$E$567,4,0),"")</f>
        <v/>
      </c>
      <c r="AB2871" s="19" t="str">
        <f>IFERROR(VLOOKUP(F2871,国RL2006!$B$2:$E$567,3,0),"")</f>
        <v/>
      </c>
    </row>
    <row r="2872" spans="1:28" x14ac:dyDescent="0.15">
      <c r="A2872" s="16">
        <v>2871</v>
      </c>
      <c r="B2872" s="24">
        <v>2018</v>
      </c>
      <c r="C2872" s="53">
        <v>8</v>
      </c>
      <c r="D2872" s="53">
        <v>1</v>
      </c>
      <c r="E2872" s="53" t="s">
        <v>4162</v>
      </c>
      <c r="F2872" s="53" t="s">
        <v>51</v>
      </c>
      <c r="G2872" s="53" t="str">
        <f>VLOOKUP(F2872,'チョウnlist_Bu+Idx'!$A$2:$G$779,7,FALSE)</f>
        <v>ジャノメチョウ科</v>
      </c>
      <c r="I2872" s="53">
        <v>2</v>
      </c>
      <c r="M2872" s="52">
        <v>2</v>
      </c>
      <c r="O2872" s="18" t="str">
        <f>IFERROR(VLOOKUP(F2872,'（鳥類・チョウ）vlookup関数用'!$D$35:$F$38,3,0),"")</f>
        <v/>
      </c>
      <c r="P2872" s="18" t="str">
        <f>IFERROR(VLOOKUP(F2872,特定外来生物!$A$3:$G$24,7,0),"")</f>
        <v/>
      </c>
      <c r="Q2872" s="17" t="str">
        <f>IFERROR(VLOOKUP(F2872,県RL2019!$B$2:$H$605,4,0),"")</f>
        <v/>
      </c>
      <c r="R2872" s="17" t="str">
        <f>IFERROR(VLOOKUP(F2872,県RL2019!$B$2:$H$605,5,0),"")</f>
        <v/>
      </c>
      <c r="S2872" s="17" t="str">
        <f>IFERROR(VLOOKUP(F2872,県RL2011!$F$3:$H$906,2,0),"")</f>
        <v/>
      </c>
      <c r="T2872" s="17" t="str">
        <f>IFERROR(VLOOKUP(F2872,県RL2011!$F$3:$H$906,3,0),"")</f>
        <v/>
      </c>
      <c r="U2872" s="150" t="str">
        <f>IFERROR(VLOOKUP(F2872,国RL2020!$B$2:$E$878,4,0),"")</f>
        <v/>
      </c>
      <c r="V2872" s="150" t="str">
        <f>IFERROR(VLOOKUP(F2872,国RL2020!$B$2:$E$878,3,0),"")</f>
        <v/>
      </c>
      <c r="W2872" s="19" t="str">
        <f>IFERROR(VLOOKUP(F2872,国RL2019!$B$2:$E$873,4,0),"")</f>
        <v/>
      </c>
      <c r="X2872" s="19" t="str">
        <f>IFERROR(VLOOKUP(F2872,国RL2019!$B$2:$E$873,3,0),"")</f>
        <v/>
      </c>
      <c r="Y2872" s="19" t="str">
        <f>IFERROR(VLOOKUP(F2872,国RL2017!$B$2:$E$870,4,0),"")</f>
        <v/>
      </c>
      <c r="Z2872" s="19" t="str">
        <f>IFERROR(VLOOKUP(F2872,国RL2017!$B$2:$E$870,3,0),"")</f>
        <v/>
      </c>
      <c r="AA2872" s="19" t="str">
        <f>IFERROR(VLOOKUP(F2872,国RL2006!$B$2:$E$567,4,0),"")</f>
        <v/>
      </c>
      <c r="AB2872" s="19" t="str">
        <f>IFERROR(VLOOKUP(F2872,国RL2006!$B$2:$E$567,3,0),"")</f>
        <v/>
      </c>
    </row>
    <row r="2873" spans="1:28" x14ac:dyDescent="0.15">
      <c r="A2873" s="16">
        <v>2872</v>
      </c>
      <c r="B2873" s="24">
        <v>2018</v>
      </c>
      <c r="C2873" s="53">
        <v>8</v>
      </c>
      <c r="D2873" s="53">
        <v>1</v>
      </c>
      <c r="E2873" s="53" t="s">
        <v>4162</v>
      </c>
      <c r="F2873" s="53" t="s">
        <v>43</v>
      </c>
      <c r="G2873" s="53" t="str">
        <f>VLOOKUP(F2873,'チョウnlist_Bu+Idx'!$A$2:$G$779,7,FALSE)</f>
        <v>ジャノメチョウ科</v>
      </c>
      <c r="H2873" s="53">
        <v>1</v>
      </c>
      <c r="I2873" s="53">
        <v>1</v>
      </c>
      <c r="K2873" s="53">
        <v>2</v>
      </c>
      <c r="L2873" s="53">
        <v>2</v>
      </c>
      <c r="M2873" s="52">
        <v>6</v>
      </c>
      <c r="O2873" s="18" t="str">
        <f>IFERROR(VLOOKUP(F2873,'（鳥類・チョウ）vlookup関数用'!$D$35:$F$38,3,0),"")</f>
        <v/>
      </c>
      <c r="P2873" s="18" t="str">
        <f>IFERROR(VLOOKUP(F2873,特定外来生物!$A$3:$G$24,7,0),"")</f>
        <v/>
      </c>
      <c r="Q2873" s="17" t="str">
        <f>IFERROR(VLOOKUP(F2873,県RL2019!$B$2:$H$605,4,0),"")</f>
        <v/>
      </c>
      <c r="R2873" s="17" t="str">
        <f>IFERROR(VLOOKUP(F2873,県RL2019!$B$2:$H$605,5,0),"")</f>
        <v/>
      </c>
      <c r="S2873" s="17" t="str">
        <f>IFERROR(VLOOKUP(F2873,県RL2011!$F$3:$H$906,2,0),"")</f>
        <v/>
      </c>
      <c r="T2873" s="17" t="str">
        <f>IFERROR(VLOOKUP(F2873,県RL2011!$F$3:$H$906,3,0),"")</f>
        <v/>
      </c>
      <c r="U2873" s="150" t="str">
        <f>IFERROR(VLOOKUP(F2873,国RL2020!$B$2:$E$878,4,0),"")</f>
        <v/>
      </c>
      <c r="V2873" s="150" t="str">
        <f>IFERROR(VLOOKUP(F2873,国RL2020!$B$2:$E$878,3,0),"")</f>
        <v/>
      </c>
      <c r="W2873" s="19" t="str">
        <f>IFERROR(VLOOKUP(F2873,国RL2019!$B$2:$E$873,4,0),"")</f>
        <v/>
      </c>
      <c r="X2873" s="19" t="str">
        <f>IFERROR(VLOOKUP(F2873,国RL2019!$B$2:$E$873,3,0),"")</f>
        <v/>
      </c>
      <c r="Y2873" s="19" t="str">
        <f>IFERROR(VLOOKUP(F2873,国RL2017!$B$2:$E$870,4,0),"")</f>
        <v/>
      </c>
      <c r="Z2873" s="19" t="str">
        <f>IFERROR(VLOOKUP(F2873,国RL2017!$B$2:$E$870,3,0),"")</f>
        <v/>
      </c>
      <c r="AA2873" s="19" t="str">
        <f>IFERROR(VLOOKUP(F2873,国RL2006!$B$2:$E$567,4,0),"")</f>
        <v/>
      </c>
      <c r="AB2873" s="19" t="str">
        <f>IFERROR(VLOOKUP(F2873,国RL2006!$B$2:$E$567,3,0),"")</f>
        <v/>
      </c>
    </row>
    <row r="2874" spans="1:28" x14ac:dyDescent="0.15">
      <c r="A2874" s="16">
        <v>2873</v>
      </c>
      <c r="B2874" s="24">
        <v>2018</v>
      </c>
      <c r="C2874" s="53">
        <v>8</v>
      </c>
      <c r="D2874" s="53">
        <v>1</v>
      </c>
      <c r="E2874" s="53" t="s">
        <v>4162</v>
      </c>
      <c r="F2874" s="53" t="s">
        <v>58</v>
      </c>
      <c r="G2874" s="53" t="str">
        <f>VLOOKUP(F2874,'チョウnlist_Bu+Idx'!$A$2:$G$779,7,FALSE)</f>
        <v>セセリチョウ科</v>
      </c>
      <c r="J2874" s="53">
        <v>1</v>
      </c>
      <c r="K2874" s="53">
        <v>1</v>
      </c>
      <c r="M2874" s="52">
        <v>2</v>
      </c>
      <c r="O2874" s="18" t="str">
        <f>IFERROR(VLOOKUP(F2874,'（鳥類・チョウ）vlookup関数用'!$D$35:$F$38,3,0),"")</f>
        <v/>
      </c>
      <c r="P2874" s="18" t="str">
        <f>IFERROR(VLOOKUP(F2874,特定外来生物!$A$3:$G$24,7,0),"")</f>
        <v/>
      </c>
      <c r="Q2874" s="17" t="str">
        <f>IFERROR(VLOOKUP(F2874,県RL2019!$B$2:$H$605,4,0),"")</f>
        <v/>
      </c>
      <c r="R2874" s="17" t="str">
        <f>IFERROR(VLOOKUP(F2874,県RL2019!$B$2:$H$605,5,0),"")</f>
        <v/>
      </c>
      <c r="S2874" s="17" t="str">
        <f>IFERROR(VLOOKUP(F2874,県RL2011!$F$3:$H$906,2,0),"")</f>
        <v/>
      </c>
      <c r="T2874" s="17" t="str">
        <f>IFERROR(VLOOKUP(F2874,県RL2011!$F$3:$H$906,3,0),"")</f>
        <v/>
      </c>
      <c r="U2874" s="150" t="str">
        <f>IFERROR(VLOOKUP(F2874,国RL2020!$B$2:$E$878,4,0),"")</f>
        <v/>
      </c>
      <c r="V2874" s="150" t="str">
        <f>IFERROR(VLOOKUP(F2874,国RL2020!$B$2:$E$878,3,0),"")</f>
        <v/>
      </c>
      <c r="W2874" s="19" t="str">
        <f>IFERROR(VLOOKUP(F2874,国RL2019!$B$2:$E$873,4,0),"")</f>
        <v/>
      </c>
      <c r="X2874" s="19" t="str">
        <f>IFERROR(VLOOKUP(F2874,国RL2019!$B$2:$E$873,3,0),"")</f>
        <v/>
      </c>
      <c r="Y2874" s="19" t="str">
        <f>IFERROR(VLOOKUP(F2874,国RL2017!$B$2:$E$870,4,0),"")</f>
        <v/>
      </c>
      <c r="Z2874" s="19" t="str">
        <f>IFERROR(VLOOKUP(F2874,国RL2017!$B$2:$E$870,3,0),"")</f>
        <v/>
      </c>
      <c r="AA2874" s="19" t="str">
        <f>IFERROR(VLOOKUP(F2874,国RL2006!$B$2:$E$567,4,0),"")</f>
        <v/>
      </c>
      <c r="AB2874" s="19" t="str">
        <f>IFERROR(VLOOKUP(F2874,国RL2006!$B$2:$E$567,3,0),"")</f>
        <v/>
      </c>
    </row>
    <row r="2875" spans="1:28" x14ac:dyDescent="0.15">
      <c r="A2875" s="16">
        <v>2874</v>
      </c>
      <c r="B2875" s="24">
        <v>2018</v>
      </c>
      <c r="C2875" s="53">
        <v>8</v>
      </c>
      <c r="D2875" s="53">
        <v>1</v>
      </c>
      <c r="E2875" s="53" t="s">
        <v>4162</v>
      </c>
      <c r="F2875" s="53" t="s">
        <v>53</v>
      </c>
      <c r="G2875" s="53" t="str">
        <f>VLOOKUP(F2875,'チョウnlist_Bu+Idx'!$A$2:$G$779,7,FALSE)</f>
        <v>セセリチョウ科</v>
      </c>
      <c r="L2875" s="53">
        <v>1</v>
      </c>
      <c r="M2875" s="52">
        <v>1</v>
      </c>
      <c r="O2875" s="18" t="str">
        <f>IFERROR(VLOOKUP(F2875,'（鳥類・チョウ）vlookup関数用'!$D$35:$F$38,3,0),"")</f>
        <v/>
      </c>
      <c r="P2875" s="18" t="str">
        <f>IFERROR(VLOOKUP(F2875,特定外来生物!$A$3:$G$24,7,0),"")</f>
        <v/>
      </c>
      <c r="Q2875" s="17" t="str">
        <f>IFERROR(VLOOKUP(F2875,県RL2019!$B$2:$H$605,4,0),"")</f>
        <v/>
      </c>
      <c r="R2875" s="17" t="str">
        <f>IFERROR(VLOOKUP(F2875,県RL2019!$B$2:$H$605,5,0),"")</f>
        <v/>
      </c>
      <c r="S2875" s="17" t="str">
        <f>IFERROR(VLOOKUP(F2875,県RL2011!$F$3:$H$906,2,0),"")</f>
        <v/>
      </c>
      <c r="T2875" s="17" t="str">
        <f>IFERROR(VLOOKUP(F2875,県RL2011!$F$3:$H$906,3,0),"")</f>
        <v/>
      </c>
      <c r="U2875" s="150" t="str">
        <f>IFERROR(VLOOKUP(F2875,国RL2020!$B$2:$E$878,4,0),"")</f>
        <v/>
      </c>
      <c r="V2875" s="150" t="str">
        <f>IFERROR(VLOOKUP(F2875,国RL2020!$B$2:$E$878,3,0),"")</f>
        <v/>
      </c>
      <c r="W2875" s="19" t="str">
        <f>IFERROR(VLOOKUP(F2875,国RL2019!$B$2:$E$873,4,0),"")</f>
        <v/>
      </c>
      <c r="X2875" s="19" t="str">
        <f>IFERROR(VLOOKUP(F2875,国RL2019!$B$2:$E$873,3,0),"")</f>
        <v/>
      </c>
      <c r="Y2875" s="19" t="str">
        <f>IFERROR(VLOOKUP(F2875,国RL2017!$B$2:$E$870,4,0),"")</f>
        <v/>
      </c>
      <c r="Z2875" s="19" t="str">
        <f>IFERROR(VLOOKUP(F2875,国RL2017!$B$2:$E$870,3,0),"")</f>
        <v/>
      </c>
      <c r="AA2875" s="19" t="str">
        <f>IFERROR(VLOOKUP(F2875,国RL2006!$B$2:$E$567,4,0),"")</f>
        <v/>
      </c>
      <c r="AB2875" s="19" t="str">
        <f>IFERROR(VLOOKUP(F2875,国RL2006!$B$2:$E$567,3,0),"")</f>
        <v/>
      </c>
    </row>
    <row r="2876" spans="1:28" x14ac:dyDescent="0.15">
      <c r="A2876" s="16">
        <v>2875</v>
      </c>
      <c r="B2876" s="24">
        <v>2018</v>
      </c>
      <c r="C2876" s="53">
        <v>8</v>
      </c>
      <c r="D2876" s="53">
        <v>1</v>
      </c>
      <c r="E2876" s="53" t="s">
        <v>4162</v>
      </c>
      <c r="F2876" s="53" t="s">
        <v>42</v>
      </c>
      <c r="G2876" s="53" t="str">
        <f>VLOOKUP(F2876,'チョウnlist_Bu+Idx'!$A$2:$G$779,7,FALSE)</f>
        <v>セセリチョウ科</v>
      </c>
      <c r="H2876" s="53">
        <v>1</v>
      </c>
      <c r="L2876" s="53">
        <v>2</v>
      </c>
      <c r="M2876" s="52">
        <v>3</v>
      </c>
      <c r="O2876" s="18" t="str">
        <f>IFERROR(VLOOKUP(F2876,'（鳥類・チョウ）vlookup関数用'!$D$35:$F$38,3,0),"")</f>
        <v/>
      </c>
      <c r="P2876" s="18" t="str">
        <f>IFERROR(VLOOKUP(F2876,特定外来生物!$A$3:$G$24,7,0),"")</f>
        <v/>
      </c>
      <c r="Q2876" s="17" t="str">
        <f>IFERROR(VLOOKUP(F2876,県RL2019!$B$2:$H$605,4,0),"")</f>
        <v/>
      </c>
      <c r="R2876" s="17" t="str">
        <f>IFERROR(VLOOKUP(F2876,県RL2019!$B$2:$H$605,5,0),"")</f>
        <v/>
      </c>
      <c r="S2876" s="17" t="str">
        <f>IFERROR(VLOOKUP(F2876,県RL2011!$F$3:$H$906,2,0),"")</f>
        <v/>
      </c>
      <c r="T2876" s="17" t="str">
        <f>IFERROR(VLOOKUP(F2876,県RL2011!$F$3:$H$906,3,0),"")</f>
        <v/>
      </c>
      <c r="U2876" s="150" t="str">
        <f>IFERROR(VLOOKUP(F2876,国RL2020!$B$2:$E$878,4,0),"")</f>
        <v/>
      </c>
      <c r="V2876" s="150" t="str">
        <f>IFERROR(VLOOKUP(F2876,国RL2020!$B$2:$E$878,3,0),"")</f>
        <v/>
      </c>
      <c r="W2876" s="19" t="str">
        <f>IFERROR(VLOOKUP(F2876,国RL2019!$B$2:$E$873,4,0),"")</f>
        <v/>
      </c>
      <c r="X2876" s="19" t="str">
        <f>IFERROR(VLOOKUP(F2876,国RL2019!$B$2:$E$873,3,0),"")</f>
        <v/>
      </c>
      <c r="Y2876" s="19" t="str">
        <f>IFERROR(VLOOKUP(F2876,国RL2017!$B$2:$E$870,4,0),"")</f>
        <v/>
      </c>
      <c r="Z2876" s="19" t="str">
        <f>IFERROR(VLOOKUP(F2876,国RL2017!$B$2:$E$870,3,0),"")</f>
        <v/>
      </c>
      <c r="AA2876" s="19" t="str">
        <f>IFERROR(VLOOKUP(F2876,国RL2006!$B$2:$E$567,4,0),"")</f>
        <v/>
      </c>
      <c r="AB2876" s="19" t="str">
        <f>IFERROR(VLOOKUP(F2876,国RL2006!$B$2:$E$567,3,0),"")</f>
        <v/>
      </c>
    </row>
    <row r="2877" spans="1:28" x14ac:dyDescent="0.15">
      <c r="A2877" s="16">
        <v>2876</v>
      </c>
      <c r="B2877" s="24">
        <v>2018</v>
      </c>
      <c r="C2877" s="53">
        <v>8</v>
      </c>
      <c r="D2877" s="53">
        <v>1</v>
      </c>
      <c r="E2877" s="53" t="s">
        <v>4162</v>
      </c>
      <c r="F2877" s="53" t="s">
        <v>44</v>
      </c>
      <c r="G2877" s="53" t="str">
        <f>VLOOKUP(F2877,'チョウnlist_Bu+Idx'!$A$2:$G$779,7,FALSE)</f>
        <v>セセリチョウ科</v>
      </c>
      <c r="K2877" s="53">
        <v>1</v>
      </c>
      <c r="L2877" s="53">
        <v>2</v>
      </c>
      <c r="M2877" s="52">
        <v>3</v>
      </c>
      <c r="O2877" s="18" t="str">
        <f>IFERROR(VLOOKUP(F2877,'（鳥類・チョウ）vlookup関数用'!$D$35:$F$38,3,0),"")</f>
        <v/>
      </c>
      <c r="P2877" s="18" t="str">
        <f>IFERROR(VLOOKUP(F2877,特定外来生物!$A$3:$G$24,7,0),"")</f>
        <v/>
      </c>
      <c r="Q2877" s="17" t="str">
        <f>IFERROR(VLOOKUP(F2877,県RL2019!$B$2:$H$605,4,0),"")</f>
        <v/>
      </c>
      <c r="R2877" s="17" t="str">
        <f>IFERROR(VLOOKUP(F2877,県RL2019!$B$2:$H$605,5,0),"")</f>
        <v/>
      </c>
      <c r="S2877" s="17" t="str">
        <f>IFERROR(VLOOKUP(F2877,県RL2011!$F$3:$H$906,2,0),"")</f>
        <v/>
      </c>
      <c r="T2877" s="17" t="str">
        <f>IFERROR(VLOOKUP(F2877,県RL2011!$F$3:$H$906,3,0),"")</f>
        <v/>
      </c>
      <c r="U2877" s="150" t="str">
        <f>IFERROR(VLOOKUP(F2877,国RL2020!$B$2:$E$878,4,0),"")</f>
        <v/>
      </c>
      <c r="V2877" s="150" t="str">
        <f>IFERROR(VLOOKUP(F2877,国RL2020!$B$2:$E$878,3,0),"")</f>
        <v/>
      </c>
      <c r="W2877" s="19" t="str">
        <f>IFERROR(VLOOKUP(F2877,国RL2019!$B$2:$E$873,4,0),"")</f>
        <v/>
      </c>
      <c r="X2877" s="19" t="str">
        <f>IFERROR(VLOOKUP(F2877,国RL2019!$B$2:$E$873,3,0),"")</f>
        <v/>
      </c>
      <c r="Y2877" s="19" t="str">
        <f>IFERROR(VLOOKUP(F2877,国RL2017!$B$2:$E$870,4,0),"")</f>
        <v/>
      </c>
      <c r="Z2877" s="19" t="str">
        <f>IFERROR(VLOOKUP(F2877,国RL2017!$B$2:$E$870,3,0),"")</f>
        <v/>
      </c>
      <c r="AA2877" s="19" t="str">
        <f>IFERROR(VLOOKUP(F2877,国RL2006!$B$2:$E$567,4,0),"")</f>
        <v/>
      </c>
      <c r="AB2877" s="19" t="str">
        <f>IFERROR(VLOOKUP(F2877,国RL2006!$B$2:$E$567,3,0),"")</f>
        <v/>
      </c>
    </row>
    <row r="2878" spans="1:28" x14ac:dyDescent="0.15">
      <c r="A2878" s="16">
        <v>2877</v>
      </c>
      <c r="B2878" s="24">
        <v>2018</v>
      </c>
      <c r="C2878" s="53">
        <v>8</v>
      </c>
      <c r="D2878" s="53">
        <v>1</v>
      </c>
      <c r="E2878" s="53" t="s">
        <v>4162</v>
      </c>
      <c r="F2878" s="53" t="s">
        <v>14</v>
      </c>
      <c r="G2878" s="53" t="str">
        <f>VLOOKUP(F2878,'チョウnlist_Bu+Idx'!$A$2:$G$779,7,FALSE)</f>
        <v>セセリチョウ科</v>
      </c>
      <c r="H2878" s="53">
        <v>5</v>
      </c>
      <c r="J2878" s="53">
        <v>6</v>
      </c>
      <c r="K2878" s="53">
        <v>2</v>
      </c>
      <c r="L2878" s="53">
        <v>37</v>
      </c>
      <c r="M2878" s="52">
        <v>50</v>
      </c>
      <c r="O2878" s="18" t="str">
        <f>IFERROR(VLOOKUP(F2878,'（鳥類・チョウ）vlookup関数用'!$D$35:$F$38,3,0),"")</f>
        <v/>
      </c>
      <c r="P2878" s="18" t="str">
        <f>IFERROR(VLOOKUP(F2878,特定外来生物!$A$3:$G$24,7,0),"")</f>
        <v/>
      </c>
      <c r="Q2878" s="17" t="str">
        <f>IFERROR(VLOOKUP(F2878,県RL2019!$B$2:$H$605,4,0),"")</f>
        <v/>
      </c>
      <c r="R2878" s="17" t="str">
        <f>IFERROR(VLOOKUP(F2878,県RL2019!$B$2:$H$605,5,0),"")</f>
        <v/>
      </c>
      <c r="S2878" s="17" t="str">
        <f>IFERROR(VLOOKUP(F2878,県RL2011!$F$3:$H$906,2,0),"")</f>
        <v/>
      </c>
      <c r="T2878" s="17" t="str">
        <f>IFERROR(VLOOKUP(F2878,県RL2011!$F$3:$H$906,3,0),"")</f>
        <v/>
      </c>
      <c r="U2878" s="150" t="str">
        <f>IFERROR(VLOOKUP(F2878,国RL2020!$B$2:$E$878,4,0),"")</f>
        <v/>
      </c>
      <c r="V2878" s="150" t="str">
        <f>IFERROR(VLOOKUP(F2878,国RL2020!$B$2:$E$878,3,0),"")</f>
        <v/>
      </c>
      <c r="W2878" s="19" t="str">
        <f>IFERROR(VLOOKUP(F2878,国RL2019!$B$2:$E$873,4,0),"")</f>
        <v/>
      </c>
      <c r="X2878" s="19" t="str">
        <f>IFERROR(VLOOKUP(F2878,国RL2019!$B$2:$E$873,3,0),"")</f>
        <v/>
      </c>
      <c r="Y2878" s="19" t="str">
        <f>IFERROR(VLOOKUP(F2878,国RL2017!$B$2:$E$870,4,0),"")</f>
        <v/>
      </c>
      <c r="Z2878" s="19" t="str">
        <f>IFERROR(VLOOKUP(F2878,国RL2017!$B$2:$E$870,3,0),"")</f>
        <v/>
      </c>
      <c r="AA2878" s="19" t="str">
        <f>IFERROR(VLOOKUP(F2878,国RL2006!$B$2:$E$567,4,0),"")</f>
        <v/>
      </c>
      <c r="AB2878" s="19" t="str">
        <f>IFERROR(VLOOKUP(F2878,国RL2006!$B$2:$E$567,3,0),"")</f>
        <v/>
      </c>
    </row>
    <row r="2879" spans="1:28" x14ac:dyDescent="0.15">
      <c r="A2879" s="16">
        <v>2878</v>
      </c>
      <c r="B2879" s="24">
        <v>2018</v>
      </c>
      <c r="C2879" s="53">
        <v>9</v>
      </c>
      <c r="D2879" s="53">
        <v>1</v>
      </c>
      <c r="E2879" s="53" t="s">
        <v>4162</v>
      </c>
      <c r="F2879" s="53" t="s">
        <v>21</v>
      </c>
      <c r="G2879" s="53" t="str">
        <f>VLOOKUP(F2879,'チョウnlist_Bu+Idx'!$A$2:$G$779,7,FALSE)</f>
        <v>アゲハチョウ科</v>
      </c>
      <c r="H2879" s="53">
        <v>2</v>
      </c>
      <c r="M2879" s="52">
        <v>2</v>
      </c>
      <c r="O2879" s="18" t="str">
        <f>IFERROR(VLOOKUP(F2879,'（鳥類・チョウ）vlookup関数用'!$D$35:$F$38,3,0),"")</f>
        <v/>
      </c>
      <c r="P2879" s="18" t="str">
        <f>IFERROR(VLOOKUP(F2879,特定外来生物!$A$3:$G$24,7,0),"")</f>
        <v/>
      </c>
      <c r="Q2879" s="17" t="str">
        <f>IFERROR(VLOOKUP(F2879,県RL2019!$B$2:$H$605,4,0),"")</f>
        <v/>
      </c>
      <c r="R2879" s="17" t="str">
        <f>IFERROR(VLOOKUP(F2879,県RL2019!$B$2:$H$605,5,0),"")</f>
        <v/>
      </c>
      <c r="S2879" s="17" t="str">
        <f>IFERROR(VLOOKUP(F2879,県RL2011!$F$3:$H$906,2,0),"")</f>
        <v/>
      </c>
      <c r="T2879" s="17" t="str">
        <f>IFERROR(VLOOKUP(F2879,県RL2011!$F$3:$H$906,3,0),"")</f>
        <v/>
      </c>
      <c r="U2879" s="150" t="str">
        <f>IFERROR(VLOOKUP(F2879,国RL2020!$B$2:$E$878,4,0),"")</f>
        <v/>
      </c>
      <c r="V2879" s="150" t="str">
        <f>IFERROR(VLOOKUP(F2879,国RL2020!$B$2:$E$878,3,0),"")</f>
        <v/>
      </c>
      <c r="W2879" s="19" t="str">
        <f>IFERROR(VLOOKUP(F2879,国RL2019!$B$2:$E$873,4,0),"")</f>
        <v/>
      </c>
      <c r="X2879" s="19" t="str">
        <f>IFERROR(VLOOKUP(F2879,国RL2019!$B$2:$E$873,3,0),"")</f>
        <v/>
      </c>
      <c r="Y2879" s="19" t="str">
        <f>IFERROR(VLOOKUP(F2879,国RL2017!$B$2:$E$870,4,0),"")</f>
        <v/>
      </c>
      <c r="Z2879" s="19" t="str">
        <f>IFERROR(VLOOKUP(F2879,国RL2017!$B$2:$E$870,3,0),"")</f>
        <v/>
      </c>
      <c r="AA2879" s="19" t="str">
        <f>IFERROR(VLOOKUP(F2879,国RL2006!$B$2:$E$567,4,0),"")</f>
        <v/>
      </c>
      <c r="AB2879" s="19" t="str">
        <f>IFERROR(VLOOKUP(F2879,国RL2006!$B$2:$E$567,3,0),"")</f>
        <v/>
      </c>
    </row>
    <row r="2880" spans="1:28" x14ac:dyDescent="0.15">
      <c r="A2880" s="16">
        <v>2879</v>
      </c>
      <c r="B2880" s="24">
        <v>2018</v>
      </c>
      <c r="C2880" s="53">
        <v>9</v>
      </c>
      <c r="D2880" s="53">
        <v>1</v>
      </c>
      <c r="E2880" s="53" t="s">
        <v>4162</v>
      </c>
      <c r="F2880" s="53" t="s">
        <v>11</v>
      </c>
      <c r="G2880" s="53" t="str">
        <f>VLOOKUP(F2880,'チョウnlist_Bu+Idx'!$A$2:$G$779,7,FALSE)</f>
        <v>アゲハチョウ科</v>
      </c>
      <c r="J2880" s="53">
        <v>1</v>
      </c>
      <c r="L2880" s="53">
        <v>1</v>
      </c>
      <c r="M2880" s="52">
        <v>2</v>
      </c>
      <c r="O2880" s="18" t="str">
        <f>IFERROR(VLOOKUP(F2880,'（鳥類・チョウ）vlookup関数用'!$D$35:$F$38,3,0),"")</f>
        <v/>
      </c>
      <c r="P2880" s="18" t="str">
        <f>IFERROR(VLOOKUP(F2880,特定外来生物!$A$3:$G$24,7,0),"")</f>
        <v/>
      </c>
      <c r="Q2880" s="17" t="str">
        <f>IFERROR(VLOOKUP(F2880,県RL2019!$B$2:$H$605,4,0),"")</f>
        <v/>
      </c>
      <c r="R2880" s="17" t="str">
        <f>IFERROR(VLOOKUP(F2880,県RL2019!$B$2:$H$605,5,0),"")</f>
        <v/>
      </c>
      <c r="S2880" s="17" t="str">
        <f>IFERROR(VLOOKUP(F2880,県RL2011!$F$3:$H$906,2,0),"")</f>
        <v/>
      </c>
      <c r="T2880" s="17" t="str">
        <f>IFERROR(VLOOKUP(F2880,県RL2011!$F$3:$H$906,3,0),"")</f>
        <v/>
      </c>
      <c r="U2880" s="150" t="str">
        <f>IFERROR(VLOOKUP(F2880,国RL2020!$B$2:$E$878,4,0),"")</f>
        <v/>
      </c>
      <c r="V2880" s="150" t="str">
        <f>IFERROR(VLOOKUP(F2880,国RL2020!$B$2:$E$878,3,0),"")</f>
        <v/>
      </c>
      <c r="W2880" s="19" t="str">
        <f>IFERROR(VLOOKUP(F2880,国RL2019!$B$2:$E$873,4,0),"")</f>
        <v/>
      </c>
      <c r="X2880" s="19" t="str">
        <f>IFERROR(VLOOKUP(F2880,国RL2019!$B$2:$E$873,3,0),"")</f>
        <v/>
      </c>
      <c r="Y2880" s="19" t="str">
        <f>IFERROR(VLOOKUP(F2880,国RL2017!$B$2:$E$870,4,0),"")</f>
        <v/>
      </c>
      <c r="Z2880" s="19" t="str">
        <f>IFERROR(VLOOKUP(F2880,国RL2017!$B$2:$E$870,3,0),"")</f>
        <v/>
      </c>
      <c r="AA2880" s="19" t="str">
        <f>IFERROR(VLOOKUP(F2880,国RL2006!$B$2:$E$567,4,0),"")</f>
        <v/>
      </c>
      <c r="AB2880" s="19" t="str">
        <f>IFERROR(VLOOKUP(F2880,国RL2006!$B$2:$E$567,3,0),"")</f>
        <v/>
      </c>
    </row>
    <row r="2881" spans="1:28" x14ac:dyDescent="0.15">
      <c r="A2881" s="16">
        <v>2880</v>
      </c>
      <c r="B2881" s="24">
        <v>2018</v>
      </c>
      <c r="C2881" s="53">
        <v>9</v>
      </c>
      <c r="D2881" s="53">
        <v>1</v>
      </c>
      <c r="E2881" s="53" t="s">
        <v>4162</v>
      </c>
      <c r="F2881" s="53" t="s">
        <v>13</v>
      </c>
      <c r="G2881" s="53" t="str">
        <f>VLOOKUP(F2881,'チョウnlist_Bu+Idx'!$A$2:$G$779,7,FALSE)</f>
        <v>アゲハチョウ科</v>
      </c>
      <c r="H2881" s="53">
        <v>2</v>
      </c>
      <c r="J2881" s="53">
        <v>1</v>
      </c>
      <c r="K2881" s="53">
        <v>1</v>
      </c>
      <c r="L2881" s="53">
        <v>4</v>
      </c>
      <c r="M2881" s="52">
        <v>8</v>
      </c>
      <c r="O2881" s="18" t="str">
        <f>IFERROR(VLOOKUP(F2881,'（鳥類・チョウ）vlookup関数用'!$D$35:$F$38,3,0),"")</f>
        <v/>
      </c>
      <c r="P2881" s="18" t="str">
        <f>IFERROR(VLOOKUP(F2881,特定外来生物!$A$3:$G$24,7,0),"")</f>
        <v/>
      </c>
      <c r="Q2881" s="17" t="str">
        <f>IFERROR(VLOOKUP(F2881,県RL2019!$B$2:$H$605,4,0),"")</f>
        <v/>
      </c>
      <c r="R2881" s="17" t="str">
        <f>IFERROR(VLOOKUP(F2881,県RL2019!$B$2:$H$605,5,0),"")</f>
        <v/>
      </c>
      <c r="S2881" s="17" t="str">
        <f>IFERROR(VLOOKUP(F2881,県RL2011!$F$3:$H$906,2,0),"")</f>
        <v/>
      </c>
      <c r="T2881" s="17" t="str">
        <f>IFERROR(VLOOKUP(F2881,県RL2011!$F$3:$H$906,3,0),"")</f>
        <v/>
      </c>
      <c r="U2881" s="150" t="str">
        <f>IFERROR(VLOOKUP(F2881,国RL2020!$B$2:$E$878,4,0),"")</f>
        <v/>
      </c>
      <c r="V2881" s="150" t="str">
        <f>IFERROR(VLOOKUP(F2881,国RL2020!$B$2:$E$878,3,0),"")</f>
        <v/>
      </c>
      <c r="W2881" s="19" t="str">
        <f>IFERROR(VLOOKUP(F2881,国RL2019!$B$2:$E$873,4,0),"")</f>
        <v/>
      </c>
      <c r="X2881" s="19" t="str">
        <f>IFERROR(VLOOKUP(F2881,国RL2019!$B$2:$E$873,3,0),"")</f>
        <v/>
      </c>
      <c r="Y2881" s="19" t="str">
        <f>IFERROR(VLOOKUP(F2881,国RL2017!$B$2:$E$870,4,0),"")</f>
        <v/>
      </c>
      <c r="Z2881" s="19" t="str">
        <f>IFERROR(VLOOKUP(F2881,国RL2017!$B$2:$E$870,3,0),"")</f>
        <v/>
      </c>
      <c r="AA2881" s="19" t="str">
        <f>IFERROR(VLOOKUP(F2881,国RL2006!$B$2:$E$567,4,0),"")</f>
        <v/>
      </c>
      <c r="AB2881" s="19" t="str">
        <f>IFERROR(VLOOKUP(F2881,国RL2006!$B$2:$E$567,3,0),"")</f>
        <v/>
      </c>
    </row>
    <row r="2882" spans="1:28" x14ac:dyDescent="0.15">
      <c r="A2882" s="16">
        <v>2881</v>
      </c>
      <c r="B2882" s="24">
        <v>2018</v>
      </c>
      <c r="C2882" s="53">
        <v>9</v>
      </c>
      <c r="D2882" s="53">
        <v>1</v>
      </c>
      <c r="E2882" s="53" t="s">
        <v>4162</v>
      </c>
      <c r="F2882" s="53" t="s">
        <v>50</v>
      </c>
      <c r="G2882" s="53" t="str">
        <f>VLOOKUP(F2882,'チョウnlist_Bu+Idx'!$A$2:$G$779,7,FALSE)</f>
        <v>アゲハチョウ科</v>
      </c>
      <c r="L2882" s="53">
        <v>1</v>
      </c>
      <c r="M2882" s="52">
        <v>1</v>
      </c>
      <c r="O2882" s="18" t="str">
        <f>IFERROR(VLOOKUP(F2882,'（鳥類・チョウ）vlookup関数用'!$D$35:$F$38,3,0),"")</f>
        <v/>
      </c>
      <c r="P2882" s="18" t="str">
        <f>IFERROR(VLOOKUP(F2882,特定外来生物!$A$3:$G$24,7,0),"")</f>
        <v/>
      </c>
      <c r="Q2882" s="17" t="str">
        <f>IFERROR(VLOOKUP(F2882,県RL2019!$B$2:$H$605,4,0),"")</f>
        <v/>
      </c>
      <c r="R2882" s="17" t="str">
        <f>IFERROR(VLOOKUP(F2882,県RL2019!$B$2:$H$605,5,0),"")</f>
        <v/>
      </c>
      <c r="S2882" s="17" t="str">
        <f>IFERROR(VLOOKUP(F2882,県RL2011!$F$3:$H$906,2,0),"")</f>
        <v/>
      </c>
      <c r="T2882" s="17" t="str">
        <f>IFERROR(VLOOKUP(F2882,県RL2011!$F$3:$H$906,3,0),"")</f>
        <v/>
      </c>
      <c r="U2882" s="150" t="str">
        <f>IFERROR(VLOOKUP(F2882,国RL2020!$B$2:$E$878,4,0),"")</f>
        <v/>
      </c>
      <c r="V2882" s="150" t="str">
        <f>IFERROR(VLOOKUP(F2882,国RL2020!$B$2:$E$878,3,0),"")</f>
        <v/>
      </c>
      <c r="W2882" s="19" t="str">
        <f>IFERROR(VLOOKUP(F2882,国RL2019!$B$2:$E$873,4,0),"")</f>
        <v/>
      </c>
      <c r="X2882" s="19" t="str">
        <f>IFERROR(VLOOKUP(F2882,国RL2019!$B$2:$E$873,3,0),"")</f>
        <v/>
      </c>
      <c r="Y2882" s="19" t="str">
        <f>IFERROR(VLOOKUP(F2882,国RL2017!$B$2:$E$870,4,0),"")</f>
        <v/>
      </c>
      <c r="Z2882" s="19" t="str">
        <f>IFERROR(VLOOKUP(F2882,国RL2017!$B$2:$E$870,3,0),"")</f>
        <v/>
      </c>
      <c r="AA2882" s="19" t="str">
        <f>IFERROR(VLOOKUP(F2882,国RL2006!$B$2:$E$567,4,0),"")</f>
        <v/>
      </c>
      <c r="AB2882" s="19" t="str">
        <f>IFERROR(VLOOKUP(F2882,国RL2006!$B$2:$E$567,3,0),"")</f>
        <v/>
      </c>
    </row>
    <row r="2883" spans="1:28" x14ac:dyDescent="0.15">
      <c r="A2883" s="16">
        <v>2882</v>
      </c>
      <c r="B2883" s="24">
        <v>2018</v>
      </c>
      <c r="C2883" s="53">
        <v>9</v>
      </c>
      <c r="D2883" s="53">
        <v>1</v>
      </c>
      <c r="E2883" s="53" t="s">
        <v>4162</v>
      </c>
      <c r="F2883" s="53" t="s">
        <v>22</v>
      </c>
      <c r="G2883" s="53" t="str">
        <f>VLOOKUP(F2883,'チョウnlist_Bu+Idx'!$A$2:$G$779,7,FALSE)</f>
        <v>アゲハチョウ科</v>
      </c>
      <c r="H2883" s="53">
        <v>1</v>
      </c>
      <c r="M2883" s="52">
        <v>1</v>
      </c>
      <c r="O2883" s="18" t="str">
        <f>IFERROR(VLOOKUP(F2883,'（鳥類・チョウ）vlookup関数用'!$D$35:$F$38,3,0),"")</f>
        <v/>
      </c>
      <c r="P2883" s="18" t="str">
        <f>IFERROR(VLOOKUP(F2883,特定外来生物!$A$3:$G$24,7,0),"")</f>
        <v/>
      </c>
      <c r="Q2883" s="17" t="str">
        <f>IFERROR(VLOOKUP(F2883,県RL2019!$B$2:$H$605,4,0),"")</f>
        <v/>
      </c>
      <c r="R2883" s="17" t="str">
        <f>IFERROR(VLOOKUP(F2883,県RL2019!$B$2:$H$605,5,0),"")</f>
        <v/>
      </c>
      <c r="S2883" s="17" t="str">
        <f>IFERROR(VLOOKUP(F2883,県RL2011!$F$3:$H$906,2,0),"")</f>
        <v/>
      </c>
      <c r="T2883" s="17" t="str">
        <f>IFERROR(VLOOKUP(F2883,県RL2011!$F$3:$H$906,3,0),"")</f>
        <v/>
      </c>
      <c r="U2883" s="150" t="str">
        <f>IFERROR(VLOOKUP(F2883,国RL2020!$B$2:$E$878,4,0),"")</f>
        <v/>
      </c>
      <c r="V2883" s="150" t="str">
        <f>IFERROR(VLOOKUP(F2883,国RL2020!$B$2:$E$878,3,0),"")</f>
        <v/>
      </c>
      <c r="W2883" s="19" t="str">
        <f>IFERROR(VLOOKUP(F2883,国RL2019!$B$2:$E$873,4,0),"")</f>
        <v/>
      </c>
      <c r="X2883" s="19" t="str">
        <f>IFERROR(VLOOKUP(F2883,国RL2019!$B$2:$E$873,3,0),"")</f>
        <v/>
      </c>
      <c r="Y2883" s="19" t="str">
        <f>IFERROR(VLOOKUP(F2883,国RL2017!$B$2:$E$870,4,0),"")</f>
        <v/>
      </c>
      <c r="Z2883" s="19" t="str">
        <f>IFERROR(VLOOKUP(F2883,国RL2017!$B$2:$E$870,3,0),"")</f>
        <v/>
      </c>
      <c r="AA2883" s="19" t="str">
        <f>IFERROR(VLOOKUP(F2883,国RL2006!$B$2:$E$567,4,0),"")</f>
        <v/>
      </c>
      <c r="AB2883" s="19" t="str">
        <f>IFERROR(VLOOKUP(F2883,国RL2006!$B$2:$E$567,3,0),"")</f>
        <v/>
      </c>
    </row>
    <row r="2884" spans="1:28" x14ac:dyDescent="0.15">
      <c r="A2884" s="16">
        <v>2883</v>
      </c>
      <c r="B2884" s="24">
        <v>2018</v>
      </c>
      <c r="C2884" s="53">
        <v>9</v>
      </c>
      <c r="D2884" s="53">
        <v>1</v>
      </c>
      <c r="E2884" s="53" t="s">
        <v>4162</v>
      </c>
      <c r="F2884" s="53" t="s">
        <v>20</v>
      </c>
      <c r="G2884" s="53" t="str">
        <f>VLOOKUP(F2884,'チョウnlist_Bu+Idx'!$A$2:$G$779,7,FALSE)</f>
        <v>アゲハチョウ科</v>
      </c>
      <c r="H2884" s="53">
        <v>2</v>
      </c>
      <c r="M2884" s="52">
        <v>2</v>
      </c>
      <c r="O2884" s="18" t="str">
        <f>IFERROR(VLOOKUP(F2884,'（鳥類・チョウ）vlookup関数用'!$D$35:$F$38,3,0),"")</f>
        <v/>
      </c>
      <c r="P2884" s="18" t="str">
        <f>IFERROR(VLOOKUP(F2884,特定外来生物!$A$3:$G$24,7,0),"")</f>
        <v/>
      </c>
      <c r="Q2884" s="17" t="str">
        <f>IFERROR(VLOOKUP(F2884,県RL2019!$B$2:$H$605,4,0),"")</f>
        <v/>
      </c>
      <c r="R2884" s="17" t="str">
        <f>IFERROR(VLOOKUP(F2884,県RL2019!$B$2:$H$605,5,0),"")</f>
        <v/>
      </c>
      <c r="S2884" s="17" t="str">
        <f>IFERROR(VLOOKUP(F2884,県RL2011!$F$3:$H$906,2,0),"")</f>
        <v/>
      </c>
      <c r="T2884" s="17" t="str">
        <f>IFERROR(VLOOKUP(F2884,県RL2011!$F$3:$H$906,3,0),"")</f>
        <v/>
      </c>
      <c r="U2884" s="150" t="str">
        <f>IFERROR(VLOOKUP(F2884,国RL2020!$B$2:$E$878,4,0),"")</f>
        <v/>
      </c>
      <c r="V2884" s="150" t="str">
        <f>IFERROR(VLOOKUP(F2884,国RL2020!$B$2:$E$878,3,0),"")</f>
        <v/>
      </c>
      <c r="W2884" s="19" t="str">
        <f>IFERROR(VLOOKUP(F2884,国RL2019!$B$2:$E$873,4,0),"")</f>
        <v/>
      </c>
      <c r="X2884" s="19" t="str">
        <f>IFERROR(VLOOKUP(F2884,国RL2019!$B$2:$E$873,3,0),"")</f>
        <v/>
      </c>
      <c r="Y2884" s="19" t="str">
        <f>IFERROR(VLOOKUP(F2884,国RL2017!$B$2:$E$870,4,0),"")</f>
        <v/>
      </c>
      <c r="Z2884" s="19" t="str">
        <f>IFERROR(VLOOKUP(F2884,国RL2017!$B$2:$E$870,3,0),"")</f>
        <v/>
      </c>
      <c r="AA2884" s="19" t="str">
        <f>IFERROR(VLOOKUP(F2884,国RL2006!$B$2:$E$567,4,0),"")</f>
        <v/>
      </c>
      <c r="AB2884" s="19" t="str">
        <f>IFERROR(VLOOKUP(F2884,国RL2006!$B$2:$E$567,3,0),"")</f>
        <v/>
      </c>
    </row>
    <row r="2885" spans="1:28" x14ac:dyDescent="0.15">
      <c r="A2885" s="16">
        <v>2884</v>
      </c>
      <c r="B2885" s="24">
        <v>2018</v>
      </c>
      <c r="C2885" s="53">
        <v>9</v>
      </c>
      <c r="D2885" s="53">
        <v>1</v>
      </c>
      <c r="E2885" s="53" t="s">
        <v>4162</v>
      </c>
      <c r="F2885" s="53" t="s">
        <v>28</v>
      </c>
      <c r="G2885" s="53" t="str">
        <f>VLOOKUP(F2885,'チョウnlist_Bu+Idx'!$A$2:$G$779,7,FALSE)</f>
        <v>シロチョウ科</v>
      </c>
      <c r="L2885" s="53">
        <v>1</v>
      </c>
      <c r="M2885" s="52">
        <v>1</v>
      </c>
      <c r="O2885" s="18" t="str">
        <f>IFERROR(VLOOKUP(F2885,'（鳥類・チョウ）vlookup関数用'!$D$35:$F$38,3,0),"")</f>
        <v/>
      </c>
      <c r="P2885" s="18" t="str">
        <f>IFERROR(VLOOKUP(F2885,特定外来生物!$A$3:$G$24,7,0),"")</f>
        <v/>
      </c>
      <c r="Q2885" s="17" t="str">
        <f>IFERROR(VLOOKUP(F2885,県RL2019!$B$2:$H$605,4,0),"")</f>
        <v/>
      </c>
      <c r="R2885" s="17" t="str">
        <f>IFERROR(VLOOKUP(F2885,県RL2019!$B$2:$H$605,5,0),"")</f>
        <v/>
      </c>
      <c r="S2885" s="17" t="str">
        <f>IFERROR(VLOOKUP(F2885,県RL2011!$F$3:$H$906,2,0),"")</f>
        <v/>
      </c>
      <c r="T2885" s="17" t="str">
        <f>IFERROR(VLOOKUP(F2885,県RL2011!$F$3:$H$906,3,0),"")</f>
        <v/>
      </c>
      <c r="U2885" s="150" t="str">
        <f>IFERROR(VLOOKUP(F2885,国RL2020!$B$2:$E$878,4,0),"")</f>
        <v/>
      </c>
      <c r="V2885" s="150" t="str">
        <f>IFERROR(VLOOKUP(F2885,国RL2020!$B$2:$E$878,3,0),"")</f>
        <v/>
      </c>
      <c r="W2885" s="19" t="str">
        <f>IFERROR(VLOOKUP(F2885,国RL2019!$B$2:$E$873,4,0),"")</f>
        <v/>
      </c>
      <c r="X2885" s="19" t="str">
        <f>IFERROR(VLOOKUP(F2885,国RL2019!$B$2:$E$873,3,0),"")</f>
        <v/>
      </c>
      <c r="Y2885" s="19" t="str">
        <f>IFERROR(VLOOKUP(F2885,国RL2017!$B$2:$E$870,4,0),"")</f>
        <v/>
      </c>
      <c r="Z2885" s="19" t="str">
        <f>IFERROR(VLOOKUP(F2885,国RL2017!$B$2:$E$870,3,0),"")</f>
        <v/>
      </c>
      <c r="AA2885" s="19" t="str">
        <f>IFERROR(VLOOKUP(F2885,国RL2006!$B$2:$E$567,4,0),"")</f>
        <v/>
      </c>
      <c r="AB2885" s="19" t="str">
        <f>IFERROR(VLOOKUP(F2885,国RL2006!$B$2:$E$567,3,0),"")</f>
        <v/>
      </c>
    </row>
    <row r="2886" spans="1:28" x14ac:dyDescent="0.15">
      <c r="A2886" s="16">
        <v>2885</v>
      </c>
      <c r="B2886" s="24">
        <v>2018</v>
      </c>
      <c r="C2886" s="53">
        <v>9</v>
      </c>
      <c r="D2886" s="53">
        <v>1</v>
      </c>
      <c r="E2886" s="53" t="s">
        <v>4162</v>
      </c>
      <c r="F2886" s="53" t="s">
        <v>17</v>
      </c>
      <c r="G2886" s="53" t="str">
        <f>VLOOKUP(F2886,'チョウnlist_Bu+Idx'!$A$2:$G$779,7,FALSE)</f>
        <v>シジミチョウ科</v>
      </c>
      <c r="H2886" s="53">
        <v>1</v>
      </c>
      <c r="M2886" s="52">
        <v>1</v>
      </c>
      <c r="O2886" s="18" t="str">
        <f>IFERROR(VLOOKUP(F2886,'（鳥類・チョウ）vlookup関数用'!$D$35:$F$38,3,0),"")</f>
        <v/>
      </c>
      <c r="P2886" s="18" t="str">
        <f>IFERROR(VLOOKUP(F2886,特定外来生物!$A$3:$G$24,7,0),"")</f>
        <v/>
      </c>
      <c r="Q2886" s="17" t="str">
        <f>IFERROR(VLOOKUP(F2886,県RL2019!$B$2:$H$605,4,0),"")</f>
        <v/>
      </c>
      <c r="R2886" s="17" t="str">
        <f>IFERROR(VLOOKUP(F2886,県RL2019!$B$2:$H$605,5,0),"")</f>
        <v/>
      </c>
      <c r="S2886" s="17" t="str">
        <f>IFERROR(VLOOKUP(F2886,県RL2011!$F$3:$H$906,2,0),"")</f>
        <v/>
      </c>
      <c r="T2886" s="17" t="str">
        <f>IFERROR(VLOOKUP(F2886,県RL2011!$F$3:$H$906,3,0),"")</f>
        <v/>
      </c>
      <c r="U2886" s="150" t="str">
        <f>IFERROR(VLOOKUP(F2886,国RL2020!$B$2:$E$878,4,0),"")</f>
        <v/>
      </c>
      <c r="V2886" s="150" t="str">
        <f>IFERROR(VLOOKUP(F2886,国RL2020!$B$2:$E$878,3,0),"")</f>
        <v/>
      </c>
      <c r="W2886" s="19" t="str">
        <f>IFERROR(VLOOKUP(F2886,国RL2019!$B$2:$E$873,4,0),"")</f>
        <v/>
      </c>
      <c r="X2886" s="19" t="str">
        <f>IFERROR(VLOOKUP(F2886,国RL2019!$B$2:$E$873,3,0),"")</f>
        <v/>
      </c>
      <c r="Y2886" s="19" t="str">
        <f>IFERROR(VLOOKUP(F2886,国RL2017!$B$2:$E$870,4,0),"")</f>
        <v/>
      </c>
      <c r="Z2886" s="19" t="str">
        <f>IFERROR(VLOOKUP(F2886,国RL2017!$B$2:$E$870,3,0),"")</f>
        <v/>
      </c>
      <c r="AA2886" s="19" t="str">
        <f>IFERROR(VLOOKUP(F2886,国RL2006!$B$2:$E$567,4,0),"")</f>
        <v/>
      </c>
      <c r="AB2886" s="19" t="str">
        <f>IFERROR(VLOOKUP(F2886,国RL2006!$B$2:$E$567,3,0),"")</f>
        <v/>
      </c>
    </row>
    <row r="2887" spans="1:28" x14ac:dyDescent="0.15">
      <c r="A2887" s="16">
        <v>2886</v>
      </c>
      <c r="B2887" s="24">
        <v>2018</v>
      </c>
      <c r="C2887" s="53">
        <v>9</v>
      </c>
      <c r="D2887" s="53">
        <v>1</v>
      </c>
      <c r="E2887" s="53" t="s">
        <v>4162</v>
      </c>
      <c r="F2887" s="53" t="s">
        <v>27</v>
      </c>
      <c r="G2887" s="53" t="str">
        <f>VLOOKUP(F2887,'チョウnlist_Bu+Idx'!$A$2:$G$779,7,FALSE)</f>
        <v>シジミチョウ科</v>
      </c>
      <c r="H2887" s="53">
        <v>2</v>
      </c>
      <c r="L2887" s="53">
        <v>2</v>
      </c>
      <c r="M2887" s="52">
        <v>4</v>
      </c>
      <c r="O2887" s="18" t="str">
        <f>IFERROR(VLOOKUP(F2887,'（鳥類・チョウ）vlookup関数用'!$D$35:$F$38,3,0),"")</f>
        <v/>
      </c>
      <c r="P2887" s="18" t="str">
        <f>IFERROR(VLOOKUP(F2887,特定外来生物!$A$3:$G$24,7,0),"")</f>
        <v/>
      </c>
      <c r="Q2887" s="17" t="str">
        <f>IFERROR(VLOOKUP(F2887,県RL2019!$B$2:$H$605,4,0),"")</f>
        <v/>
      </c>
      <c r="R2887" s="17" t="str">
        <f>IFERROR(VLOOKUP(F2887,県RL2019!$B$2:$H$605,5,0),"")</f>
        <v/>
      </c>
      <c r="S2887" s="17" t="str">
        <f>IFERROR(VLOOKUP(F2887,県RL2011!$F$3:$H$906,2,0),"")</f>
        <v/>
      </c>
      <c r="T2887" s="17" t="str">
        <f>IFERROR(VLOOKUP(F2887,県RL2011!$F$3:$H$906,3,0),"")</f>
        <v/>
      </c>
      <c r="U2887" s="150" t="str">
        <f>IFERROR(VLOOKUP(F2887,国RL2020!$B$2:$E$878,4,0),"")</f>
        <v/>
      </c>
      <c r="V2887" s="150" t="str">
        <f>IFERROR(VLOOKUP(F2887,国RL2020!$B$2:$E$878,3,0),"")</f>
        <v/>
      </c>
      <c r="W2887" s="19" t="str">
        <f>IFERROR(VLOOKUP(F2887,国RL2019!$B$2:$E$873,4,0),"")</f>
        <v/>
      </c>
      <c r="X2887" s="19" t="str">
        <f>IFERROR(VLOOKUP(F2887,国RL2019!$B$2:$E$873,3,0),"")</f>
        <v/>
      </c>
      <c r="Y2887" s="19" t="str">
        <f>IFERROR(VLOOKUP(F2887,国RL2017!$B$2:$E$870,4,0),"")</f>
        <v/>
      </c>
      <c r="Z2887" s="19" t="str">
        <f>IFERROR(VLOOKUP(F2887,国RL2017!$B$2:$E$870,3,0),"")</f>
        <v/>
      </c>
      <c r="AA2887" s="19" t="str">
        <f>IFERROR(VLOOKUP(F2887,国RL2006!$B$2:$E$567,4,0),"")</f>
        <v/>
      </c>
      <c r="AB2887" s="19" t="str">
        <f>IFERROR(VLOOKUP(F2887,国RL2006!$B$2:$E$567,3,0),"")</f>
        <v/>
      </c>
    </row>
    <row r="2888" spans="1:28" x14ac:dyDescent="0.15">
      <c r="A2888" s="16">
        <v>2887</v>
      </c>
      <c r="B2888" s="24">
        <v>2018</v>
      </c>
      <c r="C2888" s="53">
        <v>9</v>
      </c>
      <c r="D2888" s="53">
        <v>1</v>
      </c>
      <c r="E2888" s="53" t="s">
        <v>4162</v>
      </c>
      <c r="F2888" s="53" t="s">
        <v>24</v>
      </c>
      <c r="G2888" s="53" t="str">
        <f>VLOOKUP(F2888,'チョウnlist_Bu+Idx'!$A$2:$G$779,7,FALSE)</f>
        <v>シジミチョウ科</v>
      </c>
      <c r="L2888" s="53">
        <v>5</v>
      </c>
      <c r="M2888" s="52">
        <v>5</v>
      </c>
      <c r="O2888" s="18" t="str">
        <f>IFERROR(VLOOKUP(F2888,'（鳥類・チョウ）vlookup関数用'!$D$35:$F$38,3,0),"")</f>
        <v/>
      </c>
      <c r="P2888" s="18" t="str">
        <f>IFERROR(VLOOKUP(F2888,特定外来生物!$A$3:$G$24,7,0),"")</f>
        <v/>
      </c>
      <c r="Q2888" s="17" t="str">
        <f>IFERROR(VLOOKUP(F2888,県RL2019!$B$2:$H$605,4,0),"")</f>
        <v/>
      </c>
      <c r="R2888" s="17" t="str">
        <f>IFERROR(VLOOKUP(F2888,県RL2019!$B$2:$H$605,5,0),"")</f>
        <v/>
      </c>
      <c r="S2888" s="17" t="str">
        <f>IFERROR(VLOOKUP(F2888,県RL2011!$F$3:$H$906,2,0),"")</f>
        <v/>
      </c>
      <c r="T2888" s="17" t="str">
        <f>IFERROR(VLOOKUP(F2888,県RL2011!$F$3:$H$906,3,0),"")</f>
        <v/>
      </c>
      <c r="U2888" s="150" t="str">
        <f>IFERROR(VLOOKUP(F2888,国RL2020!$B$2:$E$878,4,0),"")</f>
        <v/>
      </c>
      <c r="V2888" s="150" t="str">
        <f>IFERROR(VLOOKUP(F2888,国RL2020!$B$2:$E$878,3,0),"")</f>
        <v/>
      </c>
      <c r="W2888" s="19" t="str">
        <f>IFERROR(VLOOKUP(F2888,国RL2019!$B$2:$E$873,4,0),"")</f>
        <v/>
      </c>
      <c r="X2888" s="19" t="str">
        <f>IFERROR(VLOOKUP(F2888,国RL2019!$B$2:$E$873,3,0),"")</f>
        <v/>
      </c>
      <c r="Y2888" s="19" t="str">
        <f>IFERROR(VLOOKUP(F2888,国RL2017!$B$2:$E$870,4,0),"")</f>
        <v/>
      </c>
      <c r="Z2888" s="19" t="str">
        <f>IFERROR(VLOOKUP(F2888,国RL2017!$B$2:$E$870,3,0),"")</f>
        <v/>
      </c>
      <c r="AA2888" s="19" t="str">
        <f>IFERROR(VLOOKUP(F2888,国RL2006!$B$2:$E$567,4,0),"")</f>
        <v/>
      </c>
      <c r="AB2888" s="19" t="str">
        <f>IFERROR(VLOOKUP(F2888,国RL2006!$B$2:$E$567,3,0),"")</f>
        <v/>
      </c>
    </row>
    <row r="2889" spans="1:28" x14ac:dyDescent="0.15">
      <c r="A2889" s="16">
        <v>2888</v>
      </c>
      <c r="B2889" s="24">
        <v>2018</v>
      </c>
      <c r="C2889" s="53">
        <v>9</v>
      </c>
      <c r="D2889" s="53">
        <v>1</v>
      </c>
      <c r="E2889" s="53" t="s">
        <v>4162</v>
      </c>
      <c r="F2889" s="53" t="s">
        <v>29</v>
      </c>
      <c r="G2889" s="53" t="str">
        <f>VLOOKUP(F2889,'チョウnlist_Bu+Idx'!$A$2:$G$779,7,FALSE)</f>
        <v>シジミチョウ科</v>
      </c>
      <c r="H2889" s="53">
        <v>5</v>
      </c>
      <c r="L2889" s="53">
        <v>25</v>
      </c>
      <c r="M2889" s="52">
        <v>30</v>
      </c>
      <c r="O2889" s="18" t="str">
        <f>IFERROR(VLOOKUP(F2889,'（鳥類・チョウ）vlookup関数用'!$D$35:$F$38,3,0),"")</f>
        <v/>
      </c>
      <c r="P2889" s="18" t="str">
        <f>IFERROR(VLOOKUP(F2889,特定外来生物!$A$3:$G$24,7,0),"")</f>
        <v/>
      </c>
      <c r="Q2889" s="17" t="str">
        <f>IFERROR(VLOOKUP(F2889,県RL2019!$B$2:$H$605,4,0),"")</f>
        <v/>
      </c>
      <c r="R2889" s="17" t="str">
        <f>IFERROR(VLOOKUP(F2889,県RL2019!$B$2:$H$605,5,0),"")</f>
        <v/>
      </c>
      <c r="S2889" s="17" t="str">
        <f>IFERROR(VLOOKUP(F2889,県RL2011!$F$3:$H$906,2,0),"")</f>
        <v/>
      </c>
      <c r="T2889" s="17" t="str">
        <f>IFERROR(VLOOKUP(F2889,県RL2011!$F$3:$H$906,3,0),"")</f>
        <v/>
      </c>
      <c r="U2889" s="150" t="str">
        <f>IFERROR(VLOOKUP(F2889,国RL2020!$B$2:$E$878,4,0),"")</f>
        <v/>
      </c>
      <c r="V2889" s="150" t="str">
        <f>IFERROR(VLOOKUP(F2889,国RL2020!$B$2:$E$878,3,0),"")</f>
        <v/>
      </c>
      <c r="W2889" s="19" t="str">
        <f>IFERROR(VLOOKUP(F2889,国RL2019!$B$2:$E$873,4,0),"")</f>
        <v/>
      </c>
      <c r="X2889" s="19" t="str">
        <f>IFERROR(VLOOKUP(F2889,国RL2019!$B$2:$E$873,3,0),"")</f>
        <v/>
      </c>
      <c r="Y2889" s="19" t="str">
        <f>IFERROR(VLOOKUP(F2889,国RL2017!$B$2:$E$870,4,0),"")</f>
        <v/>
      </c>
      <c r="Z2889" s="19" t="str">
        <f>IFERROR(VLOOKUP(F2889,国RL2017!$B$2:$E$870,3,0),"")</f>
        <v/>
      </c>
      <c r="AA2889" s="19" t="str">
        <f>IFERROR(VLOOKUP(F2889,国RL2006!$B$2:$E$567,4,0),"")</f>
        <v/>
      </c>
      <c r="AB2889" s="19" t="str">
        <f>IFERROR(VLOOKUP(F2889,国RL2006!$B$2:$E$567,3,0),"")</f>
        <v/>
      </c>
    </row>
    <row r="2890" spans="1:28" x14ac:dyDescent="0.15">
      <c r="A2890" s="16">
        <v>2889</v>
      </c>
      <c r="B2890" s="24">
        <v>2018</v>
      </c>
      <c r="C2890" s="53">
        <v>9</v>
      </c>
      <c r="D2890" s="53">
        <v>1</v>
      </c>
      <c r="E2890" s="53" t="s">
        <v>4162</v>
      </c>
      <c r="F2890" s="53" t="s">
        <v>35</v>
      </c>
      <c r="G2890" s="53" t="str">
        <f>VLOOKUP(F2890,'チョウnlist_Bu+Idx'!$A$2:$G$779,7,FALSE)</f>
        <v>シジミチョウ科</v>
      </c>
      <c r="H2890" s="53">
        <v>1</v>
      </c>
      <c r="L2890" s="53">
        <v>1</v>
      </c>
      <c r="M2890" s="52">
        <v>2</v>
      </c>
      <c r="O2890" s="18" t="str">
        <f>IFERROR(VLOOKUP(F2890,'（鳥類・チョウ）vlookup関数用'!$D$35:$F$38,3,0),"")</f>
        <v/>
      </c>
      <c r="P2890" s="18" t="str">
        <f>IFERROR(VLOOKUP(F2890,特定外来生物!$A$3:$G$24,7,0),"")</f>
        <v/>
      </c>
      <c r="Q2890" s="17" t="str">
        <f>IFERROR(VLOOKUP(F2890,県RL2019!$B$2:$H$605,4,0),"")</f>
        <v/>
      </c>
      <c r="R2890" s="17" t="str">
        <f>IFERROR(VLOOKUP(F2890,県RL2019!$B$2:$H$605,5,0),"")</f>
        <v/>
      </c>
      <c r="S2890" s="17" t="str">
        <f>IFERROR(VLOOKUP(F2890,県RL2011!$F$3:$H$906,2,0),"")</f>
        <v/>
      </c>
      <c r="T2890" s="17" t="str">
        <f>IFERROR(VLOOKUP(F2890,県RL2011!$F$3:$H$906,3,0),"")</f>
        <v/>
      </c>
      <c r="U2890" s="150" t="str">
        <f>IFERROR(VLOOKUP(F2890,国RL2020!$B$2:$E$878,4,0),"")</f>
        <v/>
      </c>
      <c r="V2890" s="150" t="str">
        <f>IFERROR(VLOOKUP(F2890,国RL2020!$B$2:$E$878,3,0),"")</f>
        <v/>
      </c>
      <c r="W2890" s="19" t="str">
        <f>IFERROR(VLOOKUP(F2890,国RL2019!$B$2:$E$873,4,0),"")</f>
        <v/>
      </c>
      <c r="X2890" s="19" t="str">
        <f>IFERROR(VLOOKUP(F2890,国RL2019!$B$2:$E$873,3,0),"")</f>
        <v/>
      </c>
      <c r="Y2890" s="19" t="str">
        <f>IFERROR(VLOOKUP(F2890,国RL2017!$B$2:$E$870,4,0),"")</f>
        <v/>
      </c>
      <c r="Z2890" s="19" t="str">
        <f>IFERROR(VLOOKUP(F2890,国RL2017!$B$2:$E$870,3,0),"")</f>
        <v/>
      </c>
      <c r="AA2890" s="19" t="str">
        <f>IFERROR(VLOOKUP(F2890,国RL2006!$B$2:$E$567,4,0),"")</f>
        <v/>
      </c>
      <c r="AB2890" s="19" t="str">
        <f>IFERROR(VLOOKUP(F2890,国RL2006!$B$2:$E$567,3,0),"")</f>
        <v/>
      </c>
    </row>
    <row r="2891" spans="1:28" x14ac:dyDescent="0.15">
      <c r="A2891" s="16">
        <v>2890</v>
      </c>
      <c r="B2891" s="24">
        <v>2018</v>
      </c>
      <c r="C2891" s="53">
        <v>9</v>
      </c>
      <c r="D2891" s="53">
        <v>1</v>
      </c>
      <c r="E2891" s="53" t="s">
        <v>4162</v>
      </c>
      <c r="F2891" s="53" t="s">
        <v>39</v>
      </c>
      <c r="G2891" s="53" t="str">
        <f>VLOOKUP(F2891,'チョウnlist_Bu+Idx'!$A$2:$G$779,7,FALSE)</f>
        <v>シジミチョウ科</v>
      </c>
      <c r="H2891" s="53">
        <v>5</v>
      </c>
      <c r="L2891" s="53">
        <v>2</v>
      </c>
      <c r="M2891" s="52">
        <v>7</v>
      </c>
      <c r="O2891" s="18" t="str">
        <f>IFERROR(VLOOKUP(F2891,'（鳥類・チョウ）vlookup関数用'!$D$35:$F$38,3,0),"")</f>
        <v/>
      </c>
      <c r="P2891" s="18" t="str">
        <f>IFERROR(VLOOKUP(F2891,特定外来生物!$A$3:$G$24,7,0),"")</f>
        <v/>
      </c>
      <c r="Q2891" s="17" t="str">
        <f>IFERROR(VLOOKUP(F2891,県RL2019!$B$2:$H$605,4,0),"")</f>
        <v/>
      </c>
      <c r="R2891" s="17" t="str">
        <f>IFERROR(VLOOKUP(F2891,県RL2019!$B$2:$H$605,5,0),"")</f>
        <v/>
      </c>
      <c r="S2891" s="17" t="str">
        <f>IFERROR(VLOOKUP(F2891,県RL2011!$F$3:$H$906,2,0),"")</f>
        <v/>
      </c>
      <c r="T2891" s="17" t="str">
        <f>IFERROR(VLOOKUP(F2891,県RL2011!$F$3:$H$906,3,0),"")</f>
        <v/>
      </c>
      <c r="U2891" s="150" t="str">
        <f>IFERROR(VLOOKUP(F2891,国RL2020!$B$2:$E$878,4,0),"")</f>
        <v/>
      </c>
      <c r="V2891" s="150" t="str">
        <f>IFERROR(VLOOKUP(F2891,国RL2020!$B$2:$E$878,3,0),"")</f>
        <v/>
      </c>
      <c r="W2891" s="19" t="str">
        <f>IFERROR(VLOOKUP(F2891,国RL2019!$B$2:$E$873,4,0),"")</f>
        <v/>
      </c>
      <c r="X2891" s="19" t="str">
        <f>IFERROR(VLOOKUP(F2891,国RL2019!$B$2:$E$873,3,0),"")</f>
        <v/>
      </c>
      <c r="Y2891" s="19" t="str">
        <f>IFERROR(VLOOKUP(F2891,国RL2017!$B$2:$E$870,4,0),"")</f>
        <v/>
      </c>
      <c r="Z2891" s="19" t="str">
        <f>IFERROR(VLOOKUP(F2891,国RL2017!$B$2:$E$870,3,0),"")</f>
        <v/>
      </c>
      <c r="AA2891" s="19" t="str">
        <f>IFERROR(VLOOKUP(F2891,国RL2006!$B$2:$E$567,4,0),"")</f>
        <v/>
      </c>
      <c r="AB2891" s="19" t="str">
        <f>IFERROR(VLOOKUP(F2891,国RL2006!$B$2:$E$567,3,0),"")</f>
        <v/>
      </c>
    </row>
    <row r="2892" spans="1:28" x14ac:dyDescent="0.15">
      <c r="A2892" s="16">
        <v>2891</v>
      </c>
      <c r="B2892" s="24">
        <v>2018</v>
      </c>
      <c r="C2892" s="53">
        <v>9</v>
      </c>
      <c r="D2892" s="53">
        <v>1</v>
      </c>
      <c r="E2892" s="53" t="s">
        <v>4162</v>
      </c>
      <c r="F2892" s="53" t="s">
        <v>4164</v>
      </c>
      <c r="G2892" s="53" t="str">
        <f>VLOOKUP(F2892,'チョウnlist_Bu+Idx'!$A$2:$G$779,7,FALSE)</f>
        <v>タテハチョウ科</v>
      </c>
      <c r="L2892" s="53">
        <v>6</v>
      </c>
      <c r="M2892" s="52">
        <v>6</v>
      </c>
      <c r="O2892" s="18" t="str">
        <f>IFERROR(VLOOKUP(F2892,'（鳥類・チョウ）vlookup関数用'!$D$35:$F$38,3,0),"")</f>
        <v/>
      </c>
      <c r="P2892" s="18" t="str">
        <f>IFERROR(VLOOKUP(F2892,特定外来生物!$A$3:$G$24,7,0),"")</f>
        <v/>
      </c>
      <c r="Q2892" s="17" t="str">
        <f>IFERROR(VLOOKUP(F2892,県RL2019!$B$2:$H$605,4,0),"")</f>
        <v/>
      </c>
      <c r="R2892" s="17" t="str">
        <f>IFERROR(VLOOKUP(F2892,県RL2019!$B$2:$H$605,5,0),"")</f>
        <v/>
      </c>
      <c r="S2892" s="17" t="str">
        <f>IFERROR(VLOOKUP(F2892,県RL2011!$F$3:$H$906,2,0),"")</f>
        <v/>
      </c>
      <c r="T2892" s="17" t="str">
        <f>IFERROR(VLOOKUP(F2892,県RL2011!$F$3:$H$906,3,0),"")</f>
        <v/>
      </c>
      <c r="U2892" s="150" t="str">
        <f>IFERROR(VLOOKUP(F2892,国RL2020!$B$2:$E$878,4,0),"")</f>
        <v/>
      </c>
      <c r="V2892" s="150" t="str">
        <f>IFERROR(VLOOKUP(F2892,国RL2020!$B$2:$E$878,3,0),"")</f>
        <v/>
      </c>
      <c r="W2892" s="19" t="str">
        <f>IFERROR(VLOOKUP(F2892,国RL2019!$B$2:$E$873,4,0),"")</f>
        <v/>
      </c>
      <c r="X2892" s="19" t="str">
        <f>IFERROR(VLOOKUP(F2892,国RL2019!$B$2:$E$873,3,0),"")</f>
        <v/>
      </c>
      <c r="Y2892" s="19" t="str">
        <f>IFERROR(VLOOKUP(F2892,国RL2017!$B$2:$E$870,4,0),"")</f>
        <v/>
      </c>
      <c r="Z2892" s="19" t="str">
        <f>IFERROR(VLOOKUP(F2892,国RL2017!$B$2:$E$870,3,0),"")</f>
        <v/>
      </c>
      <c r="AA2892" s="19" t="str">
        <f>IFERROR(VLOOKUP(F2892,国RL2006!$B$2:$E$567,4,0),"")</f>
        <v/>
      </c>
      <c r="AB2892" s="19" t="str">
        <f>IFERROR(VLOOKUP(F2892,国RL2006!$B$2:$E$567,3,0),"")</f>
        <v/>
      </c>
    </row>
    <row r="2893" spans="1:28" x14ac:dyDescent="0.15">
      <c r="A2893" s="16">
        <v>2892</v>
      </c>
      <c r="B2893" s="24">
        <v>2018</v>
      </c>
      <c r="C2893" s="53">
        <v>9</v>
      </c>
      <c r="D2893" s="53">
        <v>1</v>
      </c>
      <c r="E2893" s="53" t="s">
        <v>4162</v>
      </c>
      <c r="F2893" s="53" t="s">
        <v>32</v>
      </c>
      <c r="G2893" s="53" t="str">
        <f>VLOOKUP(F2893,'チョウnlist_Bu+Idx'!$A$2:$G$779,7,FALSE)</f>
        <v>タテハチョウ科</v>
      </c>
      <c r="L2893" s="53">
        <v>3</v>
      </c>
      <c r="M2893" s="52">
        <v>3</v>
      </c>
      <c r="O2893" s="18" t="str">
        <f>IFERROR(VLOOKUP(F2893,'（鳥類・チョウ）vlookup関数用'!$D$35:$F$38,3,0),"")</f>
        <v/>
      </c>
      <c r="P2893" s="18" t="str">
        <f>IFERROR(VLOOKUP(F2893,特定外来生物!$A$3:$G$24,7,0),"")</f>
        <v/>
      </c>
      <c r="Q2893" s="17" t="str">
        <f>IFERROR(VLOOKUP(F2893,県RL2019!$B$2:$H$605,4,0),"")</f>
        <v/>
      </c>
      <c r="R2893" s="17" t="str">
        <f>IFERROR(VLOOKUP(F2893,県RL2019!$B$2:$H$605,5,0),"")</f>
        <v/>
      </c>
      <c r="S2893" s="17" t="str">
        <f>IFERROR(VLOOKUP(F2893,県RL2011!$F$3:$H$906,2,0),"")</f>
        <v/>
      </c>
      <c r="T2893" s="17" t="str">
        <f>IFERROR(VLOOKUP(F2893,県RL2011!$F$3:$H$906,3,0),"")</f>
        <v/>
      </c>
      <c r="U2893" s="150" t="str">
        <f>IFERROR(VLOOKUP(F2893,国RL2020!$B$2:$E$878,4,0),"")</f>
        <v/>
      </c>
      <c r="V2893" s="150" t="str">
        <f>IFERROR(VLOOKUP(F2893,国RL2020!$B$2:$E$878,3,0),"")</f>
        <v/>
      </c>
      <c r="W2893" s="19" t="str">
        <f>IFERROR(VLOOKUP(F2893,国RL2019!$B$2:$E$873,4,0),"")</f>
        <v/>
      </c>
      <c r="X2893" s="19" t="str">
        <f>IFERROR(VLOOKUP(F2893,国RL2019!$B$2:$E$873,3,0),"")</f>
        <v/>
      </c>
      <c r="Y2893" s="19" t="str">
        <f>IFERROR(VLOOKUP(F2893,国RL2017!$B$2:$E$870,4,0),"")</f>
        <v/>
      </c>
      <c r="Z2893" s="19" t="str">
        <f>IFERROR(VLOOKUP(F2893,国RL2017!$B$2:$E$870,3,0),"")</f>
        <v/>
      </c>
      <c r="AA2893" s="19" t="str">
        <f>IFERROR(VLOOKUP(F2893,国RL2006!$B$2:$E$567,4,0),"")</f>
        <v/>
      </c>
      <c r="AB2893" s="19" t="str">
        <f>IFERROR(VLOOKUP(F2893,国RL2006!$B$2:$E$567,3,0),"")</f>
        <v/>
      </c>
    </row>
    <row r="2894" spans="1:28" x14ac:dyDescent="0.15">
      <c r="A2894" s="16">
        <v>2893</v>
      </c>
      <c r="B2894" s="24">
        <v>2018</v>
      </c>
      <c r="C2894" s="53">
        <v>9</v>
      </c>
      <c r="D2894" s="53">
        <v>1</v>
      </c>
      <c r="E2894" s="53" t="s">
        <v>4162</v>
      </c>
      <c r="F2894" s="53" t="s">
        <v>37</v>
      </c>
      <c r="G2894" s="53" t="str">
        <f>VLOOKUP(F2894,'チョウnlist_Bu+Idx'!$A$2:$G$779,7,FALSE)</f>
        <v>タテハチョウ科</v>
      </c>
      <c r="L2894" s="53">
        <v>1</v>
      </c>
      <c r="M2894" s="52">
        <v>1</v>
      </c>
      <c r="O2894" s="18" t="str">
        <f>IFERROR(VLOOKUP(F2894,'（鳥類・チョウ）vlookup関数用'!$D$35:$F$38,3,0),"")</f>
        <v/>
      </c>
      <c r="P2894" s="18" t="str">
        <f>IFERROR(VLOOKUP(F2894,特定外来生物!$A$3:$G$24,7,0),"")</f>
        <v/>
      </c>
      <c r="Q2894" s="17" t="str">
        <f>IFERROR(VLOOKUP(F2894,県RL2019!$B$2:$H$605,4,0),"")</f>
        <v/>
      </c>
      <c r="R2894" s="17" t="str">
        <f>IFERROR(VLOOKUP(F2894,県RL2019!$B$2:$H$605,5,0),"")</f>
        <v/>
      </c>
      <c r="S2894" s="17" t="str">
        <f>IFERROR(VLOOKUP(F2894,県RL2011!$F$3:$H$906,2,0),"")</f>
        <v/>
      </c>
      <c r="T2894" s="17" t="str">
        <f>IFERROR(VLOOKUP(F2894,県RL2011!$F$3:$H$906,3,0),"")</f>
        <v/>
      </c>
      <c r="U2894" s="150" t="str">
        <f>IFERROR(VLOOKUP(F2894,国RL2020!$B$2:$E$878,4,0),"")</f>
        <v/>
      </c>
      <c r="V2894" s="150" t="str">
        <f>IFERROR(VLOOKUP(F2894,国RL2020!$B$2:$E$878,3,0),"")</f>
        <v/>
      </c>
      <c r="W2894" s="19" t="str">
        <f>IFERROR(VLOOKUP(F2894,国RL2019!$B$2:$E$873,4,0),"")</f>
        <v/>
      </c>
      <c r="X2894" s="19" t="str">
        <f>IFERROR(VLOOKUP(F2894,国RL2019!$B$2:$E$873,3,0),"")</f>
        <v/>
      </c>
      <c r="Y2894" s="19" t="str">
        <f>IFERROR(VLOOKUP(F2894,国RL2017!$B$2:$E$870,4,0),"")</f>
        <v/>
      </c>
      <c r="Z2894" s="19" t="str">
        <f>IFERROR(VLOOKUP(F2894,国RL2017!$B$2:$E$870,3,0),"")</f>
        <v/>
      </c>
      <c r="AA2894" s="19" t="str">
        <f>IFERROR(VLOOKUP(F2894,国RL2006!$B$2:$E$567,4,0),"")</f>
        <v/>
      </c>
      <c r="AB2894" s="19" t="str">
        <f>IFERROR(VLOOKUP(F2894,国RL2006!$B$2:$E$567,3,0),"")</f>
        <v/>
      </c>
    </row>
    <row r="2895" spans="1:28" x14ac:dyDescent="0.15">
      <c r="A2895" s="16">
        <v>2894</v>
      </c>
      <c r="B2895" s="24">
        <v>2018</v>
      </c>
      <c r="C2895" s="53">
        <v>9</v>
      </c>
      <c r="D2895" s="53">
        <v>1</v>
      </c>
      <c r="E2895" s="53" t="s">
        <v>4162</v>
      </c>
      <c r="F2895" s="53" t="s">
        <v>34</v>
      </c>
      <c r="G2895" s="53" t="str">
        <f>VLOOKUP(F2895,'チョウnlist_Bu+Idx'!$A$2:$G$779,7,FALSE)</f>
        <v>タテハチョウ科</v>
      </c>
      <c r="H2895" s="53">
        <v>1</v>
      </c>
      <c r="L2895" s="53">
        <v>3</v>
      </c>
      <c r="M2895" s="52">
        <v>4</v>
      </c>
      <c r="O2895" s="18" t="str">
        <f>IFERROR(VLOOKUP(F2895,'（鳥類・チョウ）vlookup関数用'!$D$35:$F$38,3,0),"")</f>
        <v/>
      </c>
      <c r="P2895" s="18" t="str">
        <f>IFERROR(VLOOKUP(F2895,特定外来生物!$A$3:$G$24,7,0),"")</f>
        <v/>
      </c>
      <c r="Q2895" s="17" t="str">
        <f>IFERROR(VLOOKUP(F2895,県RL2019!$B$2:$H$605,4,0),"")</f>
        <v/>
      </c>
      <c r="R2895" s="17" t="str">
        <f>IFERROR(VLOOKUP(F2895,県RL2019!$B$2:$H$605,5,0),"")</f>
        <v/>
      </c>
      <c r="S2895" s="17" t="str">
        <f>IFERROR(VLOOKUP(F2895,県RL2011!$F$3:$H$906,2,0),"")</f>
        <v/>
      </c>
      <c r="T2895" s="17" t="str">
        <f>IFERROR(VLOOKUP(F2895,県RL2011!$F$3:$H$906,3,0),"")</f>
        <v/>
      </c>
      <c r="U2895" s="150" t="str">
        <f>IFERROR(VLOOKUP(F2895,国RL2020!$B$2:$E$878,4,0),"")</f>
        <v/>
      </c>
      <c r="V2895" s="150" t="str">
        <f>IFERROR(VLOOKUP(F2895,国RL2020!$B$2:$E$878,3,0),"")</f>
        <v/>
      </c>
      <c r="W2895" s="19" t="str">
        <f>IFERROR(VLOOKUP(F2895,国RL2019!$B$2:$E$873,4,0),"")</f>
        <v/>
      </c>
      <c r="X2895" s="19" t="str">
        <f>IFERROR(VLOOKUP(F2895,国RL2019!$B$2:$E$873,3,0),"")</f>
        <v/>
      </c>
      <c r="Y2895" s="19" t="str">
        <f>IFERROR(VLOOKUP(F2895,国RL2017!$B$2:$E$870,4,0),"")</f>
        <v/>
      </c>
      <c r="Z2895" s="19" t="str">
        <f>IFERROR(VLOOKUP(F2895,国RL2017!$B$2:$E$870,3,0),"")</f>
        <v/>
      </c>
      <c r="AA2895" s="19" t="str">
        <f>IFERROR(VLOOKUP(F2895,国RL2006!$B$2:$E$567,4,0),"")</f>
        <v/>
      </c>
      <c r="AB2895" s="19" t="str">
        <f>IFERROR(VLOOKUP(F2895,国RL2006!$B$2:$E$567,3,0),"")</f>
        <v/>
      </c>
    </row>
    <row r="2896" spans="1:28" x14ac:dyDescent="0.15">
      <c r="A2896" s="16">
        <v>2895</v>
      </c>
      <c r="B2896" s="24">
        <v>2018</v>
      </c>
      <c r="C2896" s="53">
        <v>9</v>
      </c>
      <c r="D2896" s="53">
        <v>1</v>
      </c>
      <c r="E2896" s="53" t="s">
        <v>4162</v>
      </c>
      <c r="F2896" s="53" t="s">
        <v>59</v>
      </c>
      <c r="G2896" s="53" t="str">
        <f>VLOOKUP(F2896,'チョウnlist_Bu+Idx'!$A$2:$G$779,7,FALSE)</f>
        <v>タテハチョウ科</v>
      </c>
      <c r="H2896" s="53">
        <v>3</v>
      </c>
      <c r="J2896" s="53">
        <v>2</v>
      </c>
      <c r="K2896" s="53">
        <v>1</v>
      </c>
      <c r="L2896" s="53">
        <v>6</v>
      </c>
      <c r="M2896" s="52">
        <v>12</v>
      </c>
      <c r="O2896" s="18" t="str">
        <f>IFERROR(VLOOKUP(F2896,'（鳥類・チョウ）vlookup関数用'!$D$35:$F$38,3,0),"")</f>
        <v>重点対策外来種</v>
      </c>
      <c r="P2896" s="18" t="str">
        <f>IFERROR(VLOOKUP(F2896,特定外来生物!$A$3:$G$24,7,0),"")</f>
        <v>特定外来生物</v>
      </c>
      <c r="Q2896" s="17" t="str">
        <f>IFERROR(VLOOKUP(F2896,県RL2019!$B$2:$H$605,4,0),"")</f>
        <v/>
      </c>
      <c r="R2896" s="17" t="str">
        <f>IFERROR(VLOOKUP(F2896,県RL2019!$B$2:$H$605,5,0),"")</f>
        <v/>
      </c>
      <c r="S2896" s="17" t="str">
        <f>IFERROR(VLOOKUP(F2896,県RL2011!$F$3:$H$906,2,0),"")</f>
        <v/>
      </c>
      <c r="T2896" s="17" t="str">
        <f>IFERROR(VLOOKUP(F2896,県RL2011!$F$3:$H$906,3,0),"")</f>
        <v/>
      </c>
      <c r="U2896" s="150" t="str">
        <f>IFERROR(VLOOKUP(F2896,国RL2020!$B$2:$E$878,4,0),"")</f>
        <v/>
      </c>
      <c r="V2896" s="150" t="str">
        <f>IFERROR(VLOOKUP(F2896,国RL2020!$B$2:$E$878,3,0),"")</f>
        <v/>
      </c>
      <c r="W2896" s="19" t="str">
        <f>IFERROR(VLOOKUP(F2896,国RL2019!$B$2:$E$873,4,0),"")</f>
        <v/>
      </c>
      <c r="X2896" s="19" t="str">
        <f>IFERROR(VLOOKUP(F2896,国RL2019!$B$2:$E$873,3,0),"")</f>
        <v/>
      </c>
      <c r="Y2896" s="19" t="str">
        <f>IFERROR(VLOOKUP(F2896,国RL2017!$B$2:$E$870,4,0),"")</f>
        <v/>
      </c>
      <c r="Z2896" s="19" t="str">
        <f>IFERROR(VLOOKUP(F2896,国RL2017!$B$2:$E$870,3,0),"")</f>
        <v/>
      </c>
      <c r="AA2896" s="19" t="str">
        <f>IFERROR(VLOOKUP(F2896,国RL2006!$B$2:$E$567,4,0),"")</f>
        <v/>
      </c>
      <c r="AB2896" s="19" t="str">
        <f>IFERROR(VLOOKUP(F2896,国RL2006!$B$2:$E$567,3,0),"")</f>
        <v/>
      </c>
    </row>
    <row r="2897" spans="1:28" x14ac:dyDescent="0.15">
      <c r="A2897" s="16">
        <v>2896</v>
      </c>
      <c r="B2897" s="24">
        <v>2018</v>
      </c>
      <c r="C2897" s="53">
        <v>9</v>
      </c>
      <c r="D2897" s="53">
        <v>1</v>
      </c>
      <c r="E2897" s="53" t="s">
        <v>4162</v>
      </c>
      <c r="F2897" s="53" t="s">
        <v>45</v>
      </c>
      <c r="G2897" s="53" t="str">
        <f>VLOOKUP(F2897,'チョウnlist_Bu+Idx'!$A$2:$G$779,7,FALSE)</f>
        <v>ジャノメチョウ科</v>
      </c>
      <c r="K2897" s="53">
        <v>1</v>
      </c>
      <c r="L2897" s="53">
        <v>6</v>
      </c>
      <c r="M2897" s="52">
        <v>7</v>
      </c>
      <c r="O2897" s="18" t="str">
        <f>IFERROR(VLOOKUP(F2897,'（鳥類・チョウ）vlookup関数用'!$D$35:$F$38,3,0),"")</f>
        <v/>
      </c>
      <c r="P2897" s="18" t="str">
        <f>IFERROR(VLOOKUP(F2897,特定外来生物!$A$3:$G$24,7,0),"")</f>
        <v/>
      </c>
      <c r="Q2897" s="17" t="str">
        <f>IFERROR(VLOOKUP(F2897,県RL2019!$B$2:$H$605,4,0),"")</f>
        <v/>
      </c>
      <c r="R2897" s="17" t="str">
        <f>IFERROR(VLOOKUP(F2897,県RL2019!$B$2:$H$605,5,0),"")</f>
        <v/>
      </c>
      <c r="S2897" s="17" t="str">
        <f>IFERROR(VLOOKUP(F2897,県RL2011!$F$3:$H$906,2,0),"")</f>
        <v/>
      </c>
      <c r="T2897" s="17" t="str">
        <f>IFERROR(VLOOKUP(F2897,県RL2011!$F$3:$H$906,3,0),"")</f>
        <v/>
      </c>
      <c r="U2897" s="150" t="str">
        <f>IFERROR(VLOOKUP(F2897,国RL2020!$B$2:$E$878,4,0),"")</f>
        <v/>
      </c>
      <c r="V2897" s="150" t="str">
        <f>IFERROR(VLOOKUP(F2897,国RL2020!$B$2:$E$878,3,0),"")</f>
        <v/>
      </c>
      <c r="W2897" s="19" t="str">
        <f>IFERROR(VLOOKUP(F2897,国RL2019!$B$2:$E$873,4,0),"")</f>
        <v/>
      </c>
      <c r="X2897" s="19" t="str">
        <f>IFERROR(VLOOKUP(F2897,国RL2019!$B$2:$E$873,3,0),"")</f>
        <v/>
      </c>
      <c r="Y2897" s="19" t="str">
        <f>IFERROR(VLOOKUP(F2897,国RL2017!$B$2:$E$870,4,0),"")</f>
        <v/>
      </c>
      <c r="Z2897" s="19" t="str">
        <f>IFERROR(VLOOKUP(F2897,国RL2017!$B$2:$E$870,3,0),"")</f>
        <v/>
      </c>
      <c r="AA2897" s="19" t="str">
        <f>IFERROR(VLOOKUP(F2897,国RL2006!$B$2:$E$567,4,0),"")</f>
        <v/>
      </c>
      <c r="AB2897" s="19" t="str">
        <f>IFERROR(VLOOKUP(F2897,国RL2006!$B$2:$E$567,3,0),"")</f>
        <v/>
      </c>
    </row>
    <row r="2898" spans="1:28" x14ac:dyDescent="0.15">
      <c r="A2898" s="16">
        <v>2897</v>
      </c>
      <c r="B2898" s="24">
        <v>2018</v>
      </c>
      <c r="C2898" s="53">
        <v>9</v>
      </c>
      <c r="D2898" s="53">
        <v>1</v>
      </c>
      <c r="E2898" s="53" t="s">
        <v>4162</v>
      </c>
      <c r="F2898" s="53" t="s">
        <v>23</v>
      </c>
      <c r="G2898" s="53" t="str">
        <f>VLOOKUP(F2898,'チョウnlist_Bu+Idx'!$A$2:$G$779,7,FALSE)</f>
        <v>ジャノメチョウ科</v>
      </c>
      <c r="L2898" s="53">
        <v>2</v>
      </c>
      <c r="M2898" s="52">
        <v>2</v>
      </c>
      <c r="O2898" s="18" t="str">
        <f>IFERROR(VLOOKUP(F2898,'（鳥類・チョウ）vlookup関数用'!$D$35:$F$38,3,0),"")</f>
        <v/>
      </c>
      <c r="P2898" s="18" t="str">
        <f>IFERROR(VLOOKUP(F2898,特定外来生物!$A$3:$G$24,7,0),"")</f>
        <v/>
      </c>
      <c r="Q2898" s="17" t="str">
        <f>IFERROR(VLOOKUP(F2898,県RL2019!$B$2:$H$605,4,0),"")</f>
        <v/>
      </c>
      <c r="R2898" s="17" t="str">
        <f>IFERROR(VLOOKUP(F2898,県RL2019!$B$2:$H$605,5,0),"")</f>
        <v/>
      </c>
      <c r="S2898" s="17" t="str">
        <f>IFERROR(VLOOKUP(F2898,県RL2011!$F$3:$H$906,2,0),"")</f>
        <v/>
      </c>
      <c r="T2898" s="17" t="str">
        <f>IFERROR(VLOOKUP(F2898,県RL2011!$F$3:$H$906,3,0),"")</f>
        <v/>
      </c>
      <c r="U2898" s="150" t="str">
        <f>IFERROR(VLOOKUP(F2898,国RL2020!$B$2:$E$878,4,0),"")</f>
        <v/>
      </c>
      <c r="V2898" s="150" t="str">
        <f>IFERROR(VLOOKUP(F2898,国RL2020!$B$2:$E$878,3,0),"")</f>
        <v/>
      </c>
      <c r="W2898" s="19" t="str">
        <f>IFERROR(VLOOKUP(F2898,国RL2019!$B$2:$E$873,4,0),"")</f>
        <v/>
      </c>
      <c r="X2898" s="19" t="str">
        <f>IFERROR(VLOOKUP(F2898,国RL2019!$B$2:$E$873,3,0),"")</f>
        <v/>
      </c>
      <c r="Y2898" s="19" t="str">
        <f>IFERROR(VLOOKUP(F2898,国RL2017!$B$2:$E$870,4,0),"")</f>
        <v/>
      </c>
      <c r="Z2898" s="19" t="str">
        <f>IFERROR(VLOOKUP(F2898,国RL2017!$B$2:$E$870,3,0),"")</f>
        <v/>
      </c>
      <c r="AA2898" s="19" t="str">
        <f>IFERROR(VLOOKUP(F2898,国RL2006!$B$2:$E$567,4,0),"")</f>
        <v/>
      </c>
      <c r="AB2898" s="19" t="str">
        <f>IFERROR(VLOOKUP(F2898,国RL2006!$B$2:$E$567,3,0),"")</f>
        <v/>
      </c>
    </row>
    <row r="2899" spans="1:28" x14ac:dyDescent="0.15">
      <c r="A2899" s="16">
        <v>2898</v>
      </c>
      <c r="B2899" s="24">
        <v>2018</v>
      </c>
      <c r="C2899" s="53">
        <v>9</v>
      </c>
      <c r="D2899" s="53">
        <v>1</v>
      </c>
      <c r="E2899" s="53" t="s">
        <v>4162</v>
      </c>
      <c r="F2899" s="53" t="s">
        <v>43</v>
      </c>
      <c r="G2899" s="53" t="str">
        <f>VLOOKUP(F2899,'チョウnlist_Bu+Idx'!$A$2:$G$779,7,FALSE)</f>
        <v>ジャノメチョウ科</v>
      </c>
      <c r="L2899" s="53">
        <v>2</v>
      </c>
      <c r="M2899" s="52">
        <v>2</v>
      </c>
      <c r="O2899" s="18" t="str">
        <f>IFERROR(VLOOKUP(F2899,'（鳥類・チョウ）vlookup関数用'!$D$35:$F$38,3,0),"")</f>
        <v/>
      </c>
      <c r="P2899" s="18" t="str">
        <f>IFERROR(VLOOKUP(F2899,特定外来生物!$A$3:$G$24,7,0),"")</f>
        <v/>
      </c>
      <c r="Q2899" s="17" t="str">
        <f>IFERROR(VLOOKUP(F2899,県RL2019!$B$2:$H$605,4,0),"")</f>
        <v/>
      </c>
      <c r="R2899" s="17" t="str">
        <f>IFERROR(VLOOKUP(F2899,県RL2019!$B$2:$H$605,5,0),"")</f>
        <v/>
      </c>
      <c r="S2899" s="17" t="str">
        <f>IFERROR(VLOOKUP(F2899,県RL2011!$F$3:$H$906,2,0),"")</f>
        <v/>
      </c>
      <c r="T2899" s="17" t="str">
        <f>IFERROR(VLOOKUP(F2899,県RL2011!$F$3:$H$906,3,0),"")</f>
        <v/>
      </c>
      <c r="U2899" s="150" t="str">
        <f>IFERROR(VLOOKUP(F2899,国RL2020!$B$2:$E$878,4,0),"")</f>
        <v/>
      </c>
      <c r="V2899" s="150" t="str">
        <f>IFERROR(VLOOKUP(F2899,国RL2020!$B$2:$E$878,3,0),"")</f>
        <v/>
      </c>
      <c r="W2899" s="19" t="str">
        <f>IFERROR(VLOOKUP(F2899,国RL2019!$B$2:$E$873,4,0),"")</f>
        <v/>
      </c>
      <c r="X2899" s="19" t="str">
        <f>IFERROR(VLOOKUP(F2899,国RL2019!$B$2:$E$873,3,0),"")</f>
        <v/>
      </c>
      <c r="Y2899" s="19" t="str">
        <f>IFERROR(VLOOKUP(F2899,国RL2017!$B$2:$E$870,4,0),"")</f>
        <v/>
      </c>
      <c r="Z2899" s="19" t="str">
        <f>IFERROR(VLOOKUP(F2899,国RL2017!$B$2:$E$870,3,0),"")</f>
        <v/>
      </c>
      <c r="AA2899" s="19" t="str">
        <f>IFERROR(VLOOKUP(F2899,国RL2006!$B$2:$E$567,4,0),"")</f>
        <v/>
      </c>
      <c r="AB2899" s="19" t="str">
        <f>IFERROR(VLOOKUP(F2899,国RL2006!$B$2:$E$567,3,0),"")</f>
        <v/>
      </c>
    </row>
    <row r="2900" spans="1:28" x14ac:dyDescent="0.15">
      <c r="A2900" s="16">
        <v>2899</v>
      </c>
      <c r="B2900" s="24">
        <v>2018</v>
      </c>
      <c r="C2900" s="53">
        <v>9</v>
      </c>
      <c r="D2900" s="53">
        <v>1</v>
      </c>
      <c r="E2900" s="53" t="s">
        <v>4162</v>
      </c>
      <c r="F2900" s="53" t="s">
        <v>42</v>
      </c>
      <c r="G2900" s="53" t="str">
        <f>VLOOKUP(F2900,'チョウnlist_Bu+Idx'!$A$2:$G$779,7,FALSE)</f>
        <v>セセリチョウ科</v>
      </c>
      <c r="L2900" s="53">
        <v>1</v>
      </c>
      <c r="M2900" s="52">
        <v>1</v>
      </c>
      <c r="O2900" s="18" t="str">
        <f>IFERROR(VLOOKUP(F2900,'（鳥類・チョウ）vlookup関数用'!$D$35:$F$38,3,0),"")</f>
        <v/>
      </c>
      <c r="P2900" s="18" t="str">
        <f>IFERROR(VLOOKUP(F2900,特定外来生物!$A$3:$G$24,7,0),"")</f>
        <v/>
      </c>
      <c r="Q2900" s="17" t="str">
        <f>IFERROR(VLOOKUP(F2900,県RL2019!$B$2:$H$605,4,0),"")</f>
        <v/>
      </c>
      <c r="R2900" s="17" t="str">
        <f>IFERROR(VLOOKUP(F2900,県RL2019!$B$2:$H$605,5,0),"")</f>
        <v/>
      </c>
      <c r="S2900" s="17" t="str">
        <f>IFERROR(VLOOKUP(F2900,県RL2011!$F$3:$H$906,2,0),"")</f>
        <v/>
      </c>
      <c r="T2900" s="17" t="str">
        <f>IFERROR(VLOOKUP(F2900,県RL2011!$F$3:$H$906,3,0),"")</f>
        <v/>
      </c>
      <c r="U2900" s="150" t="str">
        <f>IFERROR(VLOOKUP(F2900,国RL2020!$B$2:$E$878,4,0),"")</f>
        <v/>
      </c>
      <c r="V2900" s="150" t="str">
        <f>IFERROR(VLOOKUP(F2900,国RL2020!$B$2:$E$878,3,0),"")</f>
        <v/>
      </c>
      <c r="W2900" s="19" t="str">
        <f>IFERROR(VLOOKUP(F2900,国RL2019!$B$2:$E$873,4,0),"")</f>
        <v/>
      </c>
      <c r="X2900" s="19" t="str">
        <f>IFERROR(VLOOKUP(F2900,国RL2019!$B$2:$E$873,3,0),"")</f>
        <v/>
      </c>
      <c r="Y2900" s="19" t="str">
        <f>IFERROR(VLOOKUP(F2900,国RL2017!$B$2:$E$870,4,0),"")</f>
        <v/>
      </c>
      <c r="Z2900" s="19" t="str">
        <f>IFERROR(VLOOKUP(F2900,国RL2017!$B$2:$E$870,3,0),"")</f>
        <v/>
      </c>
      <c r="AA2900" s="19" t="str">
        <f>IFERROR(VLOOKUP(F2900,国RL2006!$B$2:$E$567,4,0),"")</f>
        <v/>
      </c>
      <c r="AB2900" s="19" t="str">
        <f>IFERROR(VLOOKUP(F2900,国RL2006!$B$2:$E$567,3,0),"")</f>
        <v/>
      </c>
    </row>
    <row r="2901" spans="1:28" x14ac:dyDescent="0.15">
      <c r="A2901" s="16">
        <v>2900</v>
      </c>
      <c r="B2901" s="24">
        <v>2018</v>
      </c>
      <c r="C2901" s="53">
        <v>9</v>
      </c>
      <c r="D2901" s="53">
        <v>1</v>
      </c>
      <c r="E2901" s="53" t="s">
        <v>4162</v>
      </c>
      <c r="F2901" s="53" t="s">
        <v>44</v>
      </c>
      <c r="G2901" s="53" t="str">
        <f>VLOOKUP(F2901,'チョウnlist_Bu+Idx'!$A$2:$G$779,7,FALSE)</f>
        <v>セセリチョウ科</v>
      </c>
      <c r="H2901" s="53">
        <v>6</v>
      </c>
      <c r="L2901" s="53">
        <v>3</v>
      </c>
      <c r="M2901" s="52">
        <v>9</v>
      </c>
      <c r="O2901" s="18" t="str">
        <f>IFERROR(VLOOKUP(F2901,'（鳥類・チョウ）vlookup関数用'!$D$35:$F$38,3,0),"")</f>
        <v/>
      </c>
      <c r="P2901" s="18" t="str">
        <f>IFERROR(VLOOKUP(F2901,特定外来生物!$A$3:$G$24,7,0),"")</f>
        <v/>
      </c>
      <c r="Q2901" s="17" t="str">
        <f>IFERROR(VLOOKUP(F2901,県RL2019!$B$2:$H$605,4,0),"")</f>
        <v/>
      </c>
      <c r="R2901" s="17" t="str">
        <f>IFERROR(VLOOKUP(F2901,県RL2019!$B$2:$H$605,5,0),"")</f>
        <v/>
      </c>
      <c r="S2901" s="17" t="str">
        <f>IFERROR(VLOOKUP(F2901,県RL2011!$F$3:$H$906,2,0),"")</f>
        <v/>
      </c>
      <c r="T2901" s="17" t="str">
        <f>IFERROR(VLOOKUP(F2901,県RL2011!$F$3:$H$906,3,0),"")</f>
        <v/>
      </c>
      <c r="U2901" s="150" t="str">
        <f>IFERROR(VLOOKUP(F2901,国RL2020!$B$2:$E$878,4,0),"")</f>
        <v/>
      </c>
      <c r="V2901" s="150" t="str">
        <f>IFERROR(VLOOKUP(F2901,国RL2020!$B$2:$E$878,3,0),"")</f>
        <v/>
      </c>
      <c r="W2901" s="19" t="str">
        <f>IFERROR(VLOOKUP(F2901,国RL2019!$B$2:$E$873,4,0),"")</f>
        <v/>
      </c>
      <c r="X2901" s="19" t="str">
        <f>IFERROR(VLOOKUP(F2901,国RL2019!$B$2:$E$873,3,0),"")</f>
        <v/>
      </c>
      <c r="Y2901" s="19" t="str">
        <f>IFERROR(VLOOKUP(F2901,国RL2017!$B$2:$E$870,4,0),"")</f>
        <v/>
      </c>
      <c r="Z2901" s="19" t="str">
        <f>IFERROR(VLOOKUP(F2901,国RL2017!$B$2:$E$870,3,0),"")</f>
        <v/>
      </c>
      <c r="AA2901" s="19" t="str">
        <f>IFERROR(VLOOKUP(F2901,国RL2006!$B$2:$E$567,4,0),"")</f>
        <v/>
      </c>
      <c r="AB2901" s="19" t="str">
        <f>IFERROR(VLOOKUP(F2901,国RL2006!$B$2:$E$567,3,0),"")</f>
        <v/>
      </c>
    </row>
    <row r="2902" spans="1:28" x14ac:dyDescent="0.15">
      <c r="A2902" s="16">
        <v>2901</v>
      </c>
      <c r="B2902" s="24">
        <v>2018</v>
      </c>
      <c r="C2902" s="53">
        <v>9</v>
      </c>
      <c r="D2902" s="53">
        <v>1</v>
      </c>
      <c r="E2902" s="53" t="s">
        <v>4162</v>
      </c>
      <c r="F2902" s="53" t="s">
        <v>14</v>
      </c>
      <c r="G2902" s="53" t="str">
        <f>VLOOKUP(F2902,'チョウnlist_Bu+Idx'!$A$2:$G$779,7,FALSE)</f>
        <v>セセリチョウ科</v>
      </c>
      <c r="H2902" s="53">
        <v>10</v>
      </c>
      <c r="J2902" s="53">
        <v>2</v>
      </c>
      <c r="L2902" s="53">
        <v>22</v>
      </c>
      <c r="M2902" s="52">
        <v>34</v>
      </c>
      <c r="O2902" s="18" t="str">
        <f>IFERROR(VLOOKUP(F2902,'（鳥類・チョウ）vlookup関数用'!$D$35:$F$38,3,0),"")</f>
        <v/>
      </c>
      <c r="P2902" s="18" t="str">
        <f>IFERROR(VLOOKUP(F2902,特定外来生物!$A$3:$G$24,7,0),"")</f>
        <v/>
      </c>
      <c r="Q2902" s="17" t="str">
        <f>IFERROR(VLOOKUP(F2902,県RL2019!$B$2:$H$605,4,0),"")</f>
        <v/>
      </c>
      <c r="R2902" s="17" t="str">
        <f>IFERROR(VLOOKUP(F2902,県RL2019!$B$2:$H$605,5,0),"")</f>
        <v/>
      </c>
      <c r="S2902" s="17" t="str">
        <f>IFERROR(VLOOKUP(F2902,県RL2011!$F$3:$H$906,2,0),"")</f>
        <v/>
      </c>
      <c r="T2902" s="17" t="str">
        <f>IFERROR(VLOOKUP(F2902,県RL2011!$F$3:$H$906,3,0),"")</f>
        <v/>
      </c>
      <c r="U2902" s="150" t="str">
        <f>IFERROR(VLOOKUP(F2902,国RL2020!$B$2:$E$878,4,0),"")</f>
        <v/>
      </c>
      <c r="V2902" s="150" t="str">
        <f>IFERROR(VLOOKUP(F2902,国RL2020!$B$2:$E$878,3,0),"")</f>
        <v/>
      </c>
      <c r="W2902" s="19" t="str">
        <f>IFERROR(VLOOKUP(F2902,国RL2019!$B$2:$E$873,4,0),"")</f>
        <v/>
      </c>
      <c r="X2902" s="19" t="str">
        <f>IFERROR(VLOOKUP(F2902,国RL2019!$B$2:$E$873,3,0),"")</f>
        <v/>
      </c>
      <c r="Y2902" s="19" t="str">
        <f>IFERROR(VLOOKUP(F2902,国RL2017!$B$2:$E$870,4,0),"")</f>
        <v/>
      </c>
      <c r="Z2902" s="19" t="str">
        <f>IFERROR(VLOOKUP(F2902,国RL2017!$B$2:$E$870,3,0),"")</f>
        <v/>
      </c>
      <c r="AA2902" s="19" t="str">
        <f>IFERROR(VLOOKUP(F2902,国RL2006!$B$2:$E$567,4,0),"")</f>
        <v/>
      </c>
      <c r="AB2902" s="19" t="str">
        <f>IFERROR(VLOOKUP(F2902,国RL2006!$B$2:$E$567,3,0),"")</f>
        <v/>
      </c>
    </row>
    <row r="2903" spans="1:28" x14ac:dyDescent="0.15">
      <c r="A2903" s="16">
        <v>2902</v>
      </c>
      <c r="B2903" s="24">
        <v>2018</v>
      </c>
      <c r="C2903" s="53">
        <v>10</v>
      </c>
      <c r="D2903" s="53">
        <v>1</v>
      </c>
      <c r="E2903" s="53" t="s">
        <v>4162</v>
      </c>
      <c r="F2903" s="53" t="s">
        <v>11</v>
      </c>
      <c r="G2903" s="53" t="str">
        <f>VLOOKUP(F2903,'チョウnlist_Bu+Idx'!$A$2:$G$779,7,FALSE)</f>
        <v>アゲハチョウ科</v>
      </c>
      <c r="K2903" s="53">
        <v>1</v>
      </c>
      <c r="M2903" s="52">
        <v>1</v>
      </c>
      <c r="O2903" s="18" t="str">
        <f>IFERROR(VLOOKUP(F2903,'（鳥類・チョウ）vlookup関数用'!$D$35:$F$38,3,0),"")</f>
        <v/>
      </c>
      <c r="P2903" s="18" t="str">
        <f>IFERROR(VLOOKUP(F2903,特定外来生物!$A$3:$G$24,7,0),"")</f>
        <v/>
      </c>
      <c r="Q2903" s="17" t="str">
        <f>IFERROR(VLOOKUP(F2903,県RL2019!$B$2:$H$605,4,0),"")</f>
        <v/>
      </c>
      <c r="R2903" s="17" t="str">
        <f>IFERROR(VLOOKUP(F2903,県RL2019!$B$2:$H$605,5,0),"")</f>
        <v/>
      </c>
      <c r="S2903" s="17" t="str">
        <f>IFERROR(VLOOKUP(F2903,県RL2011!$F$3:$H$906,2,0),"")</f>
        <v/>
      </c>
      <c r="T2903" s="17" t="str">
        <f>IFERROR(VLOOKUP(F2903,県RL2011!$F$3:$H$906,3,0),"")</f>
        <v/>
      </c>
      <c r="U2903" s="150" t="str">
        <f>IFERROR(VLOOKUP(F2903,国RL2020!$B$2:$E$878,4,0),"")</f>
        <v/>
      </c>
      <c r="V2903" s="150" t="str">
        <f>IFERROR(VLOOKUP(F2903,国RL2020!$B$2:$E$878,3,0),"")</f>
        <v/>
      </c>
      <c r="W2903" s="19" t="str">
        <f>IFERROR(VLOOKUP(F2903,国RL2019!$B$2:$E$873,4,0),"")</f>
        <v/>
      </c>
      <c r="X2903" s="19" t="str">
        <f>IFERROR(VLOOKUP(F2903,国RL2019!$B$2:$E$873,3,0),"")</f>
        <v/>
      </c>
      <c r="Y2903" s="19" t="str">
        <f>IFERROR(VLOOKUP(F2903,国RL2017!$B$2:$E$870,4,0),"")</f>
        <v/>
      </c>
      <c r="Z2903" s="19" t="str">
        <f>IFERROR(VLOOKUP(F2903,国RL2017!$B$2:$E$870,3,0),"")</f>
        <v/>
      </c>
      <c r="AA2903" s="19" t="str">
        <f>IFERROR(VLOOKUP(F2903,国RL2006!$B$2:$E$567,4,0),"")</f>
        <v/>
      </c>
      <c r="AB2903" s="19" t="str">
        <f>IFERROR(VLOOKUP(F2903,国RL2006!$B$2:$E$567,3,0),"")</f>
        <v/>
      </c>
    </row>
    <row r="2904" spans="1:28" x14ac:dyDescent="0.15">
      <c r="A2904" s="16">
        <v>2903</v>
      </c>
      <c r="B2904" s="24">
        <v>2018</v>
      </c>
      <c r="C2904" s="53">
        <v>10</v>
      </c>
      <c r="D2904" s="53">
        <v>1</v>
      </c>
      <c r="E2904" s="53" t="s">
        <v>4162</v>
      </c>
      <c r="F2904" s="53" t="s">
        <v>13</v>
      </c>
      <c r="G2904" s="53" t="str">
        <f>VLOOKUP(F2904,'チョウnlist_Bu+Idx'!$A$2:$G$779,7,FALSE)</f>
        <v>アゲハチョウ科</v>
      </c>
      <c r="L2904" s="53">
        <v>1</v>
      </c>
      <c r="M2904" s="52">
        <v>1</v>
      </c>
      <c r="O2904" s="18" t="str">
        <f>IFERROR(VLOOKUP(F2904,'（鳥類・チョウ）vlookup関数用'!$D$35:$F$38,3,0),"")</f>
        <v/>
      </c>
      <c r="P2904" s="18" t="str">
        <f>IFERROR(VLOOKUP(F2904,特定外来生物!$A$3:$G$24,7,0),"")</f>
        <v/>
      </c>
      <c r="Q2904" s="17" t="str">
        <f>IFERROR(VLOOKUP(F2904,県RL2019!$B$2:$H$605,4,0),"")</f>
        <v/>
      </c>
      <c r="R2904" s="17" t="str">
        <f>IFERROR(VLOOKUP(F2904,県RL2019!$B$2:$H$605,5,0),"")</f>
        <v/>
      </c>
      <c r="S2904" s="17" t="str">
        <f>IFERROR(VLOOKUP(F2904,県RL2011!$F$3:$H$906,2,0),"")</f>
        <v/>
      </c>
      <c r="T2904" s="17" t="str">
        <f>IFERROR(VLOOKUP(F2904,県RL2011!$F$3:$H$906,3,0),"")</f>
        <v/>
      </c>
      <c r="U2904" s="150" t="str">
        <f>IFERROR(VLOOKUP(F2904,国RL2020!$B$2:$E$878,4,0),"")</f>
        <v/>
      </c>
      <c r="V2904" s="150" t="str">
        <f>IFERROR(VLOOKUP(F2904,国RL2020!$B$2:$E$878,3,0),"")</f>
        <v/>
      </c>
      <c r="W2904" s="19" t="str">
        <f>IFERROR(VLOOKUP(F2904,国RL2019!$B$2:$E$873,4,0),"")</f>
        <v/>
      </c>
      <c r="X2904" s="19" t="str">
        <f>IFERROR(VLOOKUP(F2904,国RL2019!$B$2:$E$873,3,0),"")</f>
        <v/>
      </c>
      <c r="Y2904" s="19" t="str">
        <f>IFERROR(VLOOKUP(F2904,国RL2017!$B$2:$E$870,4,0),"")</f>
        <v/>
      </c>
      <c r="Z2904" s="19" t="str">
        <f>IFERROR(VLOOKUP(F2904,国RL2017!$B$2:$E$870,3,0),"")</f>
        <v/>
      </c>
      <c r="AA2904" s="19" t="str">
        <f>IFERROR(VLOOKUP(F2904,国RL2006!$B$2:$E$567,4,0),"")</f>
        <v/>
      </c>
      <c r="AB2904" s="19" t="str">
        <f>IFERROR(VLOOKUP(F2904,国RL2006!$B$2:$E$567,3,0),"")</f>
        <v/>
      </c>
    </row>
    <row r="2905" spans="1:28" x14ac:dyDescent="0.15">
      <c r="A2905" s="16">
        <v>2904</v>
      </c>
      <c r="B2905" s="24">
        <v>2018</v>
      </c>
      <c r="C2905" s="53">
        <v>10</v>
      </c>
      <c r="D2905" s="53">
        <v>1</v>
      </c>
      <c r="E2905" s="53" t="s">
        <v>4162</v>
      </c>
      <c r="F2905" s="53" t="s">
        <v>22</v>
      </c>
      <c r="G2905" s="53" t="str">
        <f>VLOOKUP(F2905,'チョウnlist_Bu+Idx'!$A$2:$G$779,7,FALSE)</f>
        <v>アゲハチョウ科</v>
      </c>
      <c r="K2905" s="53">
        <v>1</v>
      </c>
      <c r="L2905" s="53">
        <v>1</v>
      </c>
      <c r="M2905" s="52">
        <v>2</v>
      </c>
      <c r="O2905" s="18" t="str">
        <f>IFERROR(VLOOKUP(F2905,'（鳥類・チョウ）vlookup関数用'!$D$35:$F$38,3,0),"")</f>
        <v/>
      </c>
      <c r="P2905" s="18" t="str">
        <f>IFERROR(VLOOKUP(F2905,特定外来生物!$A$3:$G$24,7,0),"")</f>
        <v/>
      </c>
      <c r="Q2905" s="17" t="str">
        <f>IFERROR(VLOOKUP(F2905,県RL2019!$B$2:$H$605,4,0),"")</f>
        <v/>
      </c>
      <c r="R2905" s="17" t="str">
        <f>IFERROR(VLOOKUP(F2905,県RL2019!$B$2:$H$605,5,0),"")</f>
        <v/>
      </c>
      <c r="S2905" s="17" t="str">
        <f>IFERROR(VLOOKUP(F2905,県RL2011!$F$3:$H$906,2,0),"")</f>
        <v/>
      </c>
      <c r="T2905" s="17" t="str">
        <f>IFERROR(VLOOKUP(F2905,県RL2011!$F$3:$H$906,3,0),"")</f>
        <v/>
      </c>
      <c r="U2905" s="150" t="str">
        <f>IFERROR(VLOOKUP(F2905,国RL2020!$B$2:$E$878,4,0),"")</f>
        <v/>
      </c>
      <c r="V2905" s="150" t="str">
        <f>IFERROR(VLOOKUP(F2905,国RL2020!$B$2:$E$878,3,0),"")</f>
        <v/>
      </c>
      <c r="W2905" s="19" t="str">
        <f>IFERROR(VLOOKUP(F2905,国RL2019!$B$2:$E$873,4,0),"")</f>
        <v/>
      </c>
      <c r="X2905" s="19" t="str">
        <f>IFERROR(VLOOKUP(F2905,国RL2019!$B$2:$E$873,3,0),"")</f>
        <v/>
      </c>
      <c r="Y2905" s="19" t="str">
        <f>IFERROR(VLOOKUP(F2905,国RL2017!$B$2:$E$870,4,0),"")</f>
        <v/>
      </c>
      <c r="Z2905" s="19" t="str">
        <f>IFERROR(VLOOKUP(F2905,国RL2017!$B$2:$E$870,3,0),"")</f>
        <v/>
      </c>
      <c r="AA2905" s="19" t="str">
        <f>IFERROR(VLOOKUP(F2905,国RL2006!$B$2:$E$567,4,0),"")</f>
        <v/>
      </c>
      <c r="AB2905" s="19" t="str">
        <f>IFERROR(VLOOKUP(F2905,国RL2006!$B$2:$E$567,3,0),"")</f>
        <v/>
      </c>
    </row>
    <row r="2906" spans="1:28" x14ac:dyDescent="0.15">
      <c r="A2906" s="16">
        <v>2905</v>
      </c>
      <c r="B2906" s="24">
        <v>2018</v>
      </c>
      <c r="C2906" s="53">
        <v>10</v>
      </c>
      <c r="D2906" s="53">
        <v>1</v>
      </c>
      <c r="E2906" s="53" t="s">
        <v>4162</v>
      </c>
      <c r="F2906" s="53" t="s">
        <v>20</v>
      </c>
      <c r="G2906" s="53" t="str">
        <f>VLOOKUP(F2906,'チョウnlist_Bu+Idx'!$A$2:$G$779,7,FALSE)</f>
        <v>アゲハチョウ科</v>
      </c>
      <c r="J2906" s="53">
        <v>1</v>
      </c>
      <c r="M2906" s="52">
        <v>1</v>
      </c>
      <c r="O2906" s="18" t="str">
        <f>IFERROR(VLOOKUP(F2906,'（鳥類・チョウ）vlookup関数用'!$D$35:$F$38,3,0),"")</f>
        <v/>
      </c>
      <c r="P2906" s="18" t="str">
        <f>IFERROR(VLOOKUP(F2906,特定外来生物!$A$3:$G$24,7,0),"")</f>
        <v/>
      </c>
      <c r="Q2906" s="17" t="str">
        <f>IFERROR(VLOOKUP(F2906,県RL2019!$B$2:$H$605,4,0),"")</f>
        <v/>
      </c>
      <c r="R2906" s="17" t="str">
        <f>IFERROR(VLOOKUP(F2906,県RL2019!$B$2:$H$605,5,0),"")</f>
        <v/>
      </c>
      <c r="S2906" s="17" t="str">
        <f>IFERROR(VLOOKUP(F2906,県RL2011!$F$3:$H$906,2,0),"")</f>
        <v/>
      </c>
      <c r="T2906" s="17" t="str">
        <f>IFERROR(VLOOKUP(F2906,県RL2011!$F$3:$H$906,3,0),"")</f>
        <v/>
      </c>
      <c r="U2906" s="150" t="str">
        <f>IFERROR(VLOOKUP(F2906,国RL2020!$B$2:$E$878,4,0),"")</f>
        <v/>
      </c>
      <c r="V2906" s="150" t="str">
        <f>IFERROR(VLOOKUP(F2906,国RL2020!$B$2:$E$878,3,0),"")</f>
        <v/>
      </c>
      <c r="W2906" s="19" t="str">
        <f>IFERROR(VLOOKUP(F2906,国RL2019!$B$2:$E$873,4,0),"")</f>
        <v/>
      </c>
      <c r="X2906" s="19" t="str">
        <f>IFERROR(VLOOKUP(F2906,国RL2019!$B$2:$E$873,3,0),"")</f>
        <v/>
      </c>
      <c r="Y2906" s="19" t="str">
        <f>IFERROR(VLOOKUP(F2906,国RL2017!$B$2:$E$870,4,0),"")</f>
        <v/>
      </c>
      <c r="Z2906" s="19" t="str">
        <f>IFERROR(VLOOKUP(F2906,国RL2017!$B$2:$E$870,3,0),"")</f>
        <v/>
      </c>
      <c r="AA2906" s="19" t="str">
        <f>IFERROR(VLOOKUP(F2906,国RL2006!$B$2:$E$567,4,0),"")</f>
        <v/>
      </c>
      <c r="AB2906" s="19" t="str">
        <f>IFERROR(VLOOKUP(F2906,国RL2006!$B$2:$E$567,3,0),"")</f>
        <v/>
      </c>
    </row>
    <row r="2907" spans="1:28" x14ac:dyDescent="0.15">
      <c r="A2907" s="16">
        <v>2906</v>
      </c>
      <c r="B2907" s="24">
        <v>2018</v>
      </c>
      <c r="C2907" s="53">
        <v>10</v>
      </c>
      <c r="D2907" s="53">
        <v>1</v>
      </c>
      <c r="E2907" s="53" t="s">
        <v>4162</v>
      </c>
      <c r="F2907" s="53" t="s">
        <v>28</v>
      </c>
      <c r="G2907" s="53" t="str">
        <f>VLOOKUP(F2907,'チョウnlist_Bu+Idx'!$A$2:$G$779,7,FALSE)</f>
        <v>シロチョウ科</v>
      </c>
      <c r="K2907" s="53">
        <v>1</v>
      </c>
      <c r="L2907" s="53">
        <v>1</v>
      </c>
      <c r="M2907" s="52">
        <v>2</v>
      </c>
      <c r="O2907" s="18" t="str">
        <f>IFERROR(VLOOKUP(F2907,'（鳥類・チョウ）vlookup関数用'!$D$35:$F$38,3,0),"")</f>
        <v/>
      </c>
      <c r="P2907" s="18" t="str">
        <f>IFERROR(VLOOKUP(F2907,特定外来生物!$A$3:$G$24,7,0),"")</f>
        <v/>
      </c>
      <c r="Q2907" s="17" t="str">
        <f>IFERROR(VLOOKUP(F2907,県RL2019!$B$2:$H$605,4,0),"")</f>
        <v/>
      </c>
      <c r="R2907" s="17" t="str">
        <f>IFERROR(VLOOKUP(F2907,県RL2019!$B$2:$H$605,5,0),"")</f>
        <v/>
      </c>
      <c r="S2907" s="17" t="str">
        <f>IFERROR(VLOOKUP(F2907,県RL2011!$F$3:$H$906,2,0),"")</f>
        <v/>
      </c>
      <c r="T2907" s="17" t="str">
        <f>IFERROR(VLOOKUP(F2907,県RL2011!$F$3:$H$906,3,0),"")</f>
        <v/>
      </c>
      <c r="U2907" s="150" t="str">
        <f>IFERROR(VLOOKUP(F2907,国RL2020!$B$2:$E$878,4,0),"")</f>
        <v/>
      </c>
      <c r="V2907" s="150" t="str">
        <f>IFERROR(VLOOKUP(F2907,国RL2020!$B$2:$E$878,3,0),"")</f>
        <v/>
      </c>
      <c r="W2907" s="19" t="str">
        <f>IFERROR(VLOOKUP(F2907,国RL2019!$B$2:$E$873,4,0),"")</f>
        <v/>
      </c>
      <c r="X2907" s="19" t="str">
        <f>IFERROR(VLOOKUP(F2907,国RL2019!$B$2:$E$873,3,0),"")</f>
        <v/>
      </c>
      <c r="Y2907" s="19" t="str">
        <f>IFERROR(VLOOKUP(F2907,国RL2017!$B$2:$E$870,4,0),"")</f>
        <v/>
      </c>
      <c r="Z2907" s="19" t="str">
        <f>IFERROR(VLOOKUP(F2907,国RL2017!$B$2:$E$870,3,0),"")</f>
        <v/>
      </c>
      <c r="AA2907" s="19" t="str">
        <f>IFERROR(VLOOKUP(F2907,国RL2006!$B$2:$E$567,4,0),"")</f>
        <v/>
      </c>
      <c r="AB2907" s="19" t="str">
        <f>IFERROR(VLOOKUP(F2907,国RL2006!$B$2:$E$567,3,0),"")</f>
        <v/>
      </c>
    </row>
    <row r="2908" spans="1:28" x14ac:dyDescent="0.15">
      <c r="A2908" s="16">
        <v>2907</v>
      </c>
      <c r="B2908" s="24">
        <v>2018</v>
      </c>
      <c r="C2908" s="53">
        <v>10</v>
      </c>
      <c r="D2908" s="53">
        <v>1</v>
      </c>
      <c r="E2908" s="53" t="s">
        <v>4162</v>
      </c>
      <c r="F2908" s="53" t="s">
        <v>46</v>
      </c>
      <c r="G2908" s="53" t="s">
        <v>4163</v>
      </c>
      <c r="J2908" s="53">
        <v>1</v>
      </c>
      <c r="K2908" s="53">
        <v>1</v>
      </c>
      <c r="L2908" s="53">
        <v>2</v>
      </c>
      <c r="M2908" s="52">
        <v>4</v>
      </c>
      <c r="O2908" s="18" t="str">
        <f>IFERROR(VLOOKUP(F2908,'（鳥類・チョウ）vlookup関数用'!$D$35:$F$38,3,0),"")</f>
        <v/>
      </c>
      <c r="P2908" s="18" t="str">
        <f>IFERROR(VLOOKUP(F2908,特定外来生物!$A$3:$G$24,7,0),"")</f>
        <v/>
      </c>
      <c r="Q2908" s="17" t="str">
        <f>IFERROR(VLOOKUP(F2908,県RL2019!$B$2:$H$605,4,0),"")</f>
        <v/>
      </c>
      <c r="R2908" s="17" t="str">
        <f>IFERROR(VLOOKUP(F2908,県RL2019!$B$2:$H$605,5,0),"")</f>
        <v/>
      </c>
      <c r="S2908" s="17" t="str">
        <f>IFERROR(VLOOKUP(F2908,県RL2011!$F$3:$H$906,2,0),"")</f>
        <v/>
      </c>
      <c r="T2908" s="17" t="str">
        <f>IFERROR(VLOOKUP(F2908,県RL2011!$F$3:$H$906,3,0),"")</f>
        <v/>
      </c>
      <c r="U2908" s="150" t="str">
        <f>IFERROR(VLOOKUP(F2908,国RL2020!$B$2:$E$878,4,0),"")</f>
        <v/>
      </c>
      <c r="V2908" s="150" t="str">
        <f>IFERROR(VLOOKUP(F2908,国RL2020!$B$2:$E$878,3,0),"")</f>
        <v/>
      </c>
      <c r="W2908" s="19" t="str">
        <f>IFERROR(VLOOKUP(F2908,国RL2019!$B$2:$E$873,4,0),"")</f>
        <v/>
      </c>
      <c r="X2908" s="19" t="str">
        <f>IFERROR(VLOOKUP(F2908,国RL2019!$B$2:$E$873,3,0),"")</f>
        <v/>
      </c>
      <c r="Y2908" s="19" t="str">
        <f>IFERROR(VLOOKUP(F2908,国RL2017!$B$2:$E$870,4,0),"")</f>
        <v/>
      </c>
      <c r="Z2908" s="19" t="str">
        <f>IFERROR(VLOOKUP(F2908,国RL2017!$B$2:$E$870,3,0),"")</f>
        <v/>
      </c>
      <c r="AA2908" s="19" t="str">
        <f>IFERROR(VLOOKUP(F2908,国RL2006!$B$2:$E$567,4,0),"")</f>
        <v/>
      </c>
      <c r="AB2908" s="19" t="str">
        <f>IFERROR(VLOOKUP(F2908,国RL2006!$B$2:$E$567,3,0),"")</f>
        <v/>
      </c>
    </row>
    <row r="2909" spans="1:28" x14ac:dyDescent="0.15">
      <c r="A2909" s="16">
        <v>2908</v>
      </c>
      <c r="B2909" s="24">
        <v>2018</v>
      </c>
      <c r="C2909" s="53">
        <v>10</v>
      </c>
      <c r="D2909" s="53">
        <v>1</v>
      </c>
      <c r="E2909" s="53" t="s">
        <v>4162</v>
      </c>
      <c r="F2909" s="53" t="s">
        <v>48</v>
      </c>
      <c r="G2909" s="53" t="str">
        <f>VLOOKUP(F2909,'チョウnlist_Bu+Idx'!$A$2:$G$779,7,FALSE)</f>
        <v>シロチョウ科</v>
      </c>
      <c r="K2909" s="53">
        <v>1</v>
      </c>
      <c r="M2909" s="52">
        <v>1</v>
      </c>
      <c r="O2909" s="18" t="str">
        <f>IFERROR(VLOOKUP(F2909,'（鳥類・チョウ）vlookup関数用'!$D$35:$F$38,3,0),"")</f>
        <v/>
      </c>
      <c r="P2909" s="18" t="str">
        <f>IFERROR(VLOOKUP(F2909,特定外来生物!$A$3:$G$24,7,0),"")</f>
        <v/>
      </c>
      <c r="Q2909" s="17" t="str">
        <f>IFERROR(VLOOKUP(F2909,県RL2019!$B$2:$H$605,4,0),"")</f>
        <v/>
      </c>
      <c r="R2909" s="17" t="str">
        <f>IFERROR(VLOOKUP(F2909,県RL2019!$B$2:$H$605,5,0),"")</f>
        <v/>
      </c>
      <c r="S2909" s="17" t="str">
        <f>IFERROR(VLOOKUP(F2909,県RL2011!$F$3:$H$906,2,0),"")</f>
        <v/>
      </c>
      <c r="T2909" s="17" t="str">
        <f>IFERROR(VLOOKUP(F2909,県RL2011!$F$3:$H$906,3,0),"")</f>
        <v/>
      </c>
      <c r="U2909" s="150" t="str">
        <f>IFERROR(VLOOKUP(F2909,国RL2020!$B$2:$E$878,4,0),"")</f>
        <v/>
      </c>
      <c r="V2909" s="150" t="str">
        <f>IFERROR(VLOOKUP(F2909,国RL2020!$B$2:$E$878,3,0),"")</f>
        <v/>
      </c>
      <c r="W2909" s="19" t="str">
        <f>IFERROR(VLOOKUP(F2909,国RL2019!$B$2:$E$873,4,0),"")</f>
        <v/>
      </c>
      <c r="X2909" s="19" t="str">
        <f>IFERROR(VLOOKUP(F2909,国RL2019!$B$2:$E$873,3,0),"")</f>
        <v/>
      </c>
      <c r="Y2909" s="19" t="str">
        <f>IFERROR(VLOOKUP(F2909,国RL2017!$B$2:$E$870,4,0),"")</f>
        <v/>
      </c>
      <c r="Z2909" s="19" t="str">
        <f>IFERROR(VLOOKUP(F2909,国RL2017!$B$2:$E$870,3,0),"")</f>
        <v/>
      </c>
      <c r="AA2909" s="19" t="str">
        <f>IFERROR(VLOOKUP(F2909,国RL2006!$B$2:$E$567,4,0),"")</f>
        <v/>
      </c>
      <c r="AB2909" s="19" t="str">
        <f>IFERROR(VLOOKUP(F2909,国RL2006!$B$2:$E$567,3,0),"")</f>
        <v/>
      </c>
    </row>
    <row r="2910" spans="1:28" x14ac:dyDescent="0.15">
      <c r="A2910" s="16">
        <v>2909</v>
      </c>
      <c r="B2910" s="24">
        <v>2018</v>
      </c>
      <c r="C2910" s="53">
        <v>10</v>
      </c>
      <c r="D2910" s="53">
        <v>1</v>
      </c>
      <c r="E2910" s="53" t="s">
        <v>4162</v>
      </c>
      <c r="F2910" s="53" t="s">
        <v>17</v>
      </c>
      <c r="G2910" s="53" t="str">
        <f>VLOOKUP(F2910,'チョウnlist_Bu+Idx'!$A$2:$G$779,7,FALSE)</f>
        <v>シジミチョウ科</v>
      </c>
      <c r="H2910" s="53">
        <v>6</v>
      </c>
      <c r="J2910" s="53">
        <v>5</v>
      </c>
      <c r="L2910" s="53">
        <v>1</v>
      </c>
      <c r="M2910" s="52">
        <v>12</v>
      </c>
      <c r="O2910" s="18" t="str">
        <f>IFERROR(VLOOKUP(F2910,'（鳥類・チョウ）vlookup関数用'!$D$35:$F$38,3,0),"")</f>
        <v/>
      </c>
      <c r="P2910" s="18" t="str">
        <f>IFERROR(VLOOKUP(F2910,特定外来生物!$A$3:$G$24,7,0),"")</f>
        <v/>
      </c>
      <c r="Q2910" s="17" t="str">
        <f>IFERROR(VLOOKUP(F2910,県RL2019!$B$2:$H$605,4,0),"")</f>
        <v/>
      </c>
      <c r="R2910" s="17" t="str">
        <f>IFERROR(VLOOKUP(F2910,県RL2019!$B$2:$H$605,5,0),"")</f>
        <v/>
      </c>
      <c r="S2910" s="17" t="str">
        <f>IFERROR(VLOOKUP(F2910,県RL2011!$F$3:$H$906,2,0),"")</f>
        <v/>
      </c>
      <c r="T2910" s="17" t="str">
        <f>IFERROR(VLOOKUP(F2910,県RL2011!$F$3:$H$906,3,0),"")</f>
        <v/>
      </c>
      <c r="U2910" s="150" t="str">
        <f>IFERROR(VLOOKUP(F2910,国RL2020!$B$2:$E$878,4,0),"")</f>
        <v/>
      </c>
      <c r="V2910" s="150" t="str">
        <f>IFERROR(VLOOKUP(F2910,国RL2020!$B$2:$E$878,3,0),"")</f>
        <v/>
      </c>
      <c r="W2910" s="19" t="str">
        <f>IFERROR(VLOOKUP(F2910,国RL2019!$B$2:$E$873,4,0),"")</f>
        <v/>
      </c>
      <c r="X2910" s="19" t="str">
        <f>IFERROR(VLOOKUP(F2910,国RL2019!$B$2:$E$873,3,0),"")</f>
        <v/>
      </c>
      <c r="Y2910" s="19" t="str">
        <f>IFERROR(VLOOKUP(F2910,国RL2017!$B$2:$E$870,4,0),"")</f>
        <v/>
      </c>
      <c r="Z2910" s="19" t="str">
        <f>IFERROR(VLOOKUP(F2910,国RL2017!$B$2:$E$870,3,0),"")</f>
        <v/>
      </c>
      <c r="AA2910" s="19" t="str">
        <f>IFERROR(VLOOKUP(F2910,国RL2006!$B$2:$E$567,4,0),"")</f>
        <v/>
      </c>
      <c r="AB2910" s="19" t="str">
        <f>IFERROR(VLOOKUP(F2910,国RL2006!$B$2:$E$567,3,0),"")</f>
        <v/>
      </c>
    </row>
    <row r="2911" spans="1:28" x14ac:dyDescent="0.15">
      <c r="A2911" s="16">
        <v>2910</v>
      </c>
      <c r="B2911" s="24">
        <v>2018</v>
      </c>
      <c r="C2911" s="53">
        <v>10</v>
      </c>
      <c r="D2911" s="53">
        <v>1</v>
      </c>
      <c r="E2911" s="53" t="s">
        <v>4162</v>
      </c>
      <c r="F2911" s="53" t="s">
        <v>24</v>
      </c>
      <c r="G2911" s="53" t="str">
        <f>VLOOKUP(F2911,'チョウnlist_Bu+Idx'!$A$2:$G$779,7,FALSE)</f>
        <v>シジミチョウ科</v>
      </c>
      <c r="L2911" s="53">
        <v>1</v>
      </c>
      <c r="M2911" s="52">
        <v>1</v>
      </c>
      <c r="O2911" s="18" t="str">
        <f>IFERROR(VLOOKUP(F2911,'（鳥類・チョウ）vlookup関数用'!$D$35:$F$38,3,0),"")</f>
        <v/>
      </c>
      <c r="P2911" s="18" t="str">
        <f>IFERROR(VLOOKUP(F2911,特定外来生物!$A$3:$G$24,7,0),"")</f>
        <v/>
      </c>
      <c r="Q2911" s="17" t="str">
        <f>IFERROR(VLOOKUP(F2911,県RL2019!$B$2:$H$605,4,0),"")</f>
        <v/>
      </c>
      <c r="R2911" s="17" t="str">
        <f>IFERROR(VLOOKUP(F2911,県RL2019!$B$2:$H$605,5,0),"")</f>
        <v/>
      </c>
      <c r="S2911" s="17" t="str">
        <f>IFERROR(VLOOKUP(F2911,県RL2011!$F$3:$H$906,2,0),"")</f>
        <v/>
      </c>
      <c r="T2911" s="17" t="str">
        <f>IFERROR(VLOOKUP(F2911,県RL2011!$F$3:$H$906,3,0),"")</f>
        <v/>
      </c>
      <c r="U2911" s="150" t="str">
        <f>IFERROR(VLOOKUP(F2911,国RL2020!$B$2:$E$878,4,0),"")</f>
        <v/>
      </c>
      <c r="V2911" s="150" t="str">
        <f>IFERROR(VLOOKUP(F2911,国RL2020!$B$2:$E$878,3,0),"")</f>
        <v/>
      </c>
      <c r="W2911" s="19" t="str">
        <f>IFERROR(VLOOKUP(F2911,国RL2019!$B$2:$E$873,4,0),"")</f>
        <v/>
      </c>
      <c r="X2911" s="19" t="str">
        <f>IFERROR(VLOOKUP(F2911,国RL2019!$B$2:$E$873,3,0),"")</f>
        <v/>
      </c>
      <c r="Y2911" s="19" t="str">
        <f>IFERROR(VLOOKUP(F2911,国RL2017!$B$2:$E$870,4,0),"")</f>
        <v/>
      </c>
      <c r="Z2911" s="19" t="str">
        <f>IFERROR(VLOOKUP(F2911,国RL2017!$B$2:$E$870,3,0),"")</f>
        <v/>
      </c>
      <c r="AA2911" s="19" t="str">
        <f>IFERROR(VLOOKUP(F2911,国RL2006!$B$2:$E$567,4,0),"")</f>
        <v/>
      </c>
      <c r="AB2911" s="19" t="str">
        <f>IFERROR(VLOOKUP(F2911,国RL2006!$B$2:$E$567,3,0),"")</f>
        <v/>
      </c>
    </row>
    <row r="2912" spans="1:28" x14ac:dyDescent="0.15">
      <c r="A2912" s="16">
        <v>2911</v>
      </c>
      <c r="B2912" s="24">
        <v>2018</v>
      </c>
      <c r="C2912" s="53">
        <v>10</v>
      </c>
      <c r="D2912" s="53">
        <v>1</v>
      </c>
      <c r="E2912" s="53" t="s">
        <v>4162</v>
      </c>
      <c r="F2912" s="53" t="s">
        <v>29</v>
      </c>
      <c r="G2912" s="53" t="str">
        <f>VLOOKUP(F2912,'チョウnlist_Bu+Idx'!$A$2:$G$779,7,FALSE)</f>
        <v>シジミチョウ科</v>
      </c>
      <c r="H2912" s="53">
        <v>16</v>
      </c>
      <c r="K2912" s="53">
        <v>1</v>
      </c>
      <c r="L2912" s="53">
        <v>28</v>
      </c>
      <c r="M2912" s="52">
        <v>45</v>
      </c>
      <c r="O2912" s="18" t="str">
        <f>IFERROR(VLOOKUP(F2912,'（鳥類・チョウ）vlookup関数用'!$D$35:$F$38,3,0),"")</f>
        <v/>
      </c>
      <c r="P2912" s="18" t="str">
        <f>IFERROR(VLOOKUP(F2912,特定外来生物!$A$3:$G$24,7,0),"")</f>
        <v/>
      </c>
      <c r="Q2912" s="17" t="str">
        <f>IFERROR(VLOOKUP(F2912,県RL2019!$B$2:$H$605,4,0),"")</f>
        <v/>
      </c>
      <c r="R2912" s="17" t="str">
        <f>IFERROR(VLOOKUP(F2912,県RL2019!$B$2:$H$605,5,0),"")</f>
        <v/>
      </c>
      <c r="S2912" s="17" t="str">
        <f>IFERROR(VLOOKUP(F2912,県RL2011!$F$3:$H$906,2,0),"")</f>
        <v/>
      </c>
      <c r="T2912" s="17" t="str">
        <f>IFERROR(VLOOKUP(F2912,県RL2011!$F$3:$H$906,3,0),"")</f>
        <v/>
      </c>
      <c r="U2912" s="150" t="str">
        <f>IFERROR(VLOOKUP(F2912,国RL2020!$B$2:$E$878,4,0),"")</f>
        <v/>
      </c>
      <c r="V2912" s="150" t="str">
        <f>IFERROR(VLOOKUP(F2912,国RL2020!$B$2:$E$878,3,0),"")</f>
        <v/>
      </c>
      <c r="W2912" s="19" t="str">
        <f>IFERROR(VLOOKUP(F2912,国RL2019!$B$2:$E$873,4,0),"")</f>
        <v/>
      </c>
      <c r="X2912" s="19" t="str">
        <f>IFERROR(VLOOKUP(F2912,国RL2019!$B$2:$E$873,3,0),"")</f>
        <v/>
      </c>
      <c r="Y2912" s="19" t="str">
        <f>IFERROR(VLOOKUP(F2912,国RL2017!$B$2:$E$870,4,0),"")</f>
        <v/>
      </c>
      <c r="Z2912" s="19" t="str">
        <f>IFERROR(VLOOKUP(F2912,国RL2017!$B$2:$E$870,3,0),"")</f>
        <v/>
      </c>
      <c r="AA2912" s="19" t="str">
        <f>IFERROR(VLOOKUP(F2912,国RL2006!$B$2:$E$567,4,0),"")</f>
        <v/>
      </c>
      <c r="AB2912" s="19" t="str">
        <f>IFERROR(VLOOKUP(F2912,国RL2006!$B$2:$E$567,3,0),"")</f>
        <v/>
      </c>
    </row>
    <row r="2913" spans="1:28" x14ac:dyDescent="0.15">
      <c r="A2913" s="16">
        <v>2912</v>
      </c>
      <c r="B2913" s="24">
        <v>2018</v>
      </c>
      <c r="C2913" s="53">
        <v>10</v>
      </c>
      <c r="D2913" s="53">
        <v>1</v>
      </c>
      <c r="E2913" s="53" t="s">
        <v>4162</v>
      </c>
      <c r="F2913" s="53" t="s">
        <v>35</v>
      </c>
      <c r="G2913" s="53" t="str">
        <f>VLOOKUP(F2913,'チョウnlist_Bu+Idx'!$A$2:$G$779,7,FALSE)</f>
        <v>シジミチョウ科</v>
      </c>
      <c r="H2913" s="53">
        <v>1</v>
      </c>
      <c r="J2913" s="53">
        <v>1</v>
      </c>
      <c r="M2913" s="52">
        <v>2</v>
      </c>
      <c r="O2913" s="18" t="str">
        <f>IFERROR(VLOOKUP(F2913,'（鳥類・チョウ）vlookup関数用'!$D$35:$F$38,3,0),"")</f>
        <v/>
      </c>
      <c r="P2913" s="18" t="str">
        <f>IFERROR(VLOOKUP(F2913,特定外来生物!$A$3:$G$24,7,0),"")</f>
        <v/>
      </c>
      <c r="Q2913" s="17" t="str">
        <f>IFERROR(VLOOKUP(F2913,県RL2019!$B$2:$H$605,4,0),"")</f>
        <v/>
      </c>
      <c r="R2913" s="17" t="str">
        <f>IFERROR(VLOOKUP(F2913,県RL2019!$B$2:$H$605,5,0),"")</f>
        <v/>
      </c>
      <c r="S2913" s="17" t="str">
        <f>IFERROR(VLOOKUP(F2913,県RL2011!$F$3:$H$906,2,0),"")</f>
        <v/>
      </c>
      <c r="T2913" s="17" t="str">
        <f>IFERROR(VLOOKUP(F2913,県RL2011!$F$3:$H$906,3,0),"")</f>
        <v/>
      </c>
      <c r="U2913" s="150" t="str">
        <f>IFERROR(VLOOKUP(F2913,国RL2020!$B$2:$E$878,4,0),"")</f>
        <v/>
      </c>
      <c r="V2913" s="150" t="str">
        <f>IFERROR(VLOOKUP(F2913,国RL2020!$B$2:$E$878,3,0),"")</f>
        <v/>
      </c>
      <c r="W2913" s="19" t="str">
        <f>IFERROR(VLOOKUP(F2913,国RL2019!$B$2:$E$873,4,0),"")</f>
        <v/>
      </c>
      <c r="X2913" s="19" t="str">
        <f>IFERROR(VLOOKUP(F2913,国RL2019!$B$2:$E$873,3,0),"")</f>
        <v/>
      </c>
      <c r="Y2913" s="19" t="str">
        <f>IFERROR(VLOOKUP(F2913,国RL2017!$B$2:$E$870,4,0),"")</f>
        <v/>
      </c>
      <c r="Z2913" s="19" t="str">
        <f>IFERROR(VLOOKUP(F2913,国RL2017!$B$2:$E$870,3,0),"")</f>
        <v/>
      </c>
      <c r="AA2913" s="19" t="str">
        <f>IFERROR(VLOOKUP(F2913,国RL2006!$B$2:$E$567,4,0),"")</f>
        <v/>
      </c>
      <c r="AB2913" s="19" t="str">
        <f>IFERROR(VLOOKUP(F2913,国RL2006!$B$2:$E$567,3,0),"")</f>
        <v/>
      </c>
    </row>
    <row r="2914" spans="1:28" x14ac:dyDescent="0.15">
      <c r="A2914" s="16">
        <v>2913</v>
      </c>
      <c r="B2914" s="24">
        <v>2018</v>
      </c>
      <c r="C2914" s="53">
        <v>10</v>
      </c>
      <c r="D2914" s="53">
        <v>1</v>
      </c>
      <c r="E2914" s="53" t="s">
        <v>4162</v>
      </c>
      <c r="F2914" s="53" t="s">
        <v>38</v>
      </c>
      <c r="G2914" s="53" t="str">
        <f>VLOOKUP(F2914,'チョウnlist_Bu+Idx'!$A$2:$G$779,7,FALSE)</f>
        <v>シジミチョウ科</v>
      </c>
      <c r="H2914" s="53">
        <v>3</v>
      </c>
      <c r="M2914" s="52">
        <v>3</v>
      </c>
      <c r="O2914" s="18" t="str">
        <f>IFERROR(VLOOKUP(F2914,'（鳥類・チョウ）vlookup関数用'!$D$35:$F$38,3,0),"")</f>
        <v/>
      </c>
      <c r="P2914" s="18" t="str">
        <f>IFERROR(VLOOKUP(F2914,特定外来生物!$A$3:$G$24,7,0),"")</f>
        <v/>
      </c>
      <c r="Q2914" s="17" t="str">
        <f>IFERROR(VLOOKUP(F2914,県RL2019!$B$2:$H$605,4,0),"")</f>
        <v/>
      </c>
      <c r="R2914" s="17" t="str">
        <f>IFERROR(VLOOKUP(F2914,県RL2019!$B$2:$H$605,5,0),"")</f>
        <v/>
      </c>
      <c r="S2914" s="17" t="str">
        <f>IFERROR(VLOOKUP(F2914,県RL2011!$F$3:$H$906,2,0),"")</f>
        <v/>
      </c>
      <c r="T2914" s="17" t="str">
        <f>IFERROR(VLOOKUP(F2914,県RL2011!$F$3:$H$906,3,0),"")</f>
        <v/>
      </c>
      <c r="U2914" s="150" t="str">
        <f>IFERROR(VLOOKUP(F2914,国RL2020!$B$2:$E$878,4,0),"")</f>
        <v/>
      </c>
      <c r="V2914" s="150" t="str">
        <f>IFERROR(VLOOKUP(F2914,国RL2020!$B$2:$E$878,3,0),"")</f>
        <v/>
      </c>
      <c r="W2914" s="19" t="str">
        <f>IFERROR(VLOOKUP(F2914,国RL2019!$B$2:$E$873,4,0),"")</f>
        <v/>
      </c>
      <c r="X2914" s="19" t="str">
        <f>IFERROR(VLOOKUP(F2914,国RL2019!$B$2:$E$873,3,0),"")</f>
        <v/>
      </c>
      <c r="Y2914" s="19" t="str">
        <f>IFERROR(VLOOKUP(F2914,国RL2017!$B$2:$E$870,4,0),"")</f>
        <v/>
      </c>
      <c r="Z2914" s="19" t="str">
        <f>IFERROR(VLOOKUP(F2914,国RL2017!$B$2:$E$870,3,0),"")</f>
        <v/>
      </c>
      <c r="AA2914" s="19" t="str">
        <f>IFERROR(VLOOKUP(F2914,国RL2006!$B$2:$E$567,4,0),"")</f>
        <v/>
      </c>
      <c r="AB2914" s="19" t="str">
        <f>IFERROR(VLOOKUP(F2914,国RL2006!$B$2:$E$567,3,0),"")</f>
        <v/>
      </c>
    </row>
    <row r="2915" spans="1:28" x14ac:dyDescent="0.15">
      <c r="A2915" s="16">
        <v>2914</v>
      </c>
      <c r="B2915" s="24">
        <v>2018</v>
      </c>
      <c r="C2915" s="53">
        <v>10</v>
      </c>
      <c r="D2915" s="53">
        <v>1</v>
      </c>
      <c r="E2915" s="53" t="s">
        <v>4162</v>
      </c>
      <c r="F2915" s="53" t="s">
        <v>39</v>
      </c>
      <c r="G2915" s="53" t="str">
        <f>VLOOKUP(F2915,'チョウnlist_Bu+Idx'!$A$2:$G$779,7,FALSE)</f>
        <v>シジミチョウ科</v>
      </c>
      <c r="H2915" s="53">
        <v>4</v>
      </c>
      <c r="J2915" s="53">
        <v>1</v>
      </c>
      <c r="K2915" s="53">
        <v>1</v>
      </c>
      <c r="M2915" s="52">
        <v>6</v>
      </c>
      <c r="O2915" s="18" t="str">
        <f>IFERROR(VLOOKUP(F2915,'（鳥類・チョウ）vlookup関数用'!$D$35:$F$38,3,0),"")</f>
        <v/>
      </c>
      <c r="P2915" s="18" t="str">
        <f>IFERROR(VLOOKUP(F2915,特定外来生物!$A$3:$G$24,7,0),"")</f>
        <v/>
      </c>
      <c r="Q2915" s="17" t="str">
        <f>IFERROR(VLOOKUP(F2915,県RL2019!$B$2:$H$605,4,0),"")</f>
        <v/>
      </c>
      <c r="R2915" s="17" t="str">
        <f>IFERROR(VLOOKUP(F2915,県RL2019!$B$2:$H$605,5,0),"")</f>
        <v/>
      </c>
      <c r="S2915" s="17" t="str">
        <f>IFERROR(VLOOKUP(F2915,県RL2011!$F$3:$H$906,2,0),"")</f>
        <v/>
      </c>
      <c r="T2915" s="17" t="str">
        <f>IFERROR(VLOOKUP(F2915,県RL2011!$F$3:$H$906,3,0),"")</f>
        <v/>
      </c>
      <c r="U2915" s="150" t="str">
        <f>IFERROR(VLOOKUP(F2915,国RL2020!$B$2:$E$878,4,0),"")</f>
        <v/>
      </c>
      <c r="V2915" s="150" t="str">
        <f>IFERROR(VLOOKUP(F2915,国RL2020!$B$2:$E$878,3,0),"")</f>
        <v/>
      </c>
      <c r="W2915" s="19" t="str">
        <f>IFERROR(VLOOKUP(F2915,国RL2019!$B$2:$E$873,4,0),"")</f>
        <v/>
      </c>
      <c r="X2915" s="19" t="str">
        <f>IFERROR(VLOOKUP(F2915,国RL2019!$B$2:$E$873,3,0),"")</f>
        <v/>
      </c>
      <c r="Y2915" s="19" t="str">
        <f>IFERROR(VLOOKUP(F2915,国RL2017!$B$2:$E$870,4,0),"")</f>
        <v/>
      </c>
      <c r="Z2915" s="19" t="str">
        <f>IFERROR(VLOOKUP(F2915,国RL2017!$B$2:$E$870,3,0),"")</f>
        <v/>
      </c>
      <c r="AA2915" s="19" t="str">
        <f>IFERROR(VLOOKUP(F2915,国RL2006!$B$2:$E$567,4,0),"")</f>
        <v/>
      </c>
      <c r="AB2915" s="19" t="str">
        <f>IFERROR(VLOOKUP(F2915,国RL2006!$B$2:$E$567,3,0),"")</f>
        <v/>
      </c>
    </row>
    <row r="2916" spans="1:28" x14ac:dyDescent="0.15">
      <c r="A2916" s="16">
        <v>2915</v>
      </c>
      <c r="B2916" s="24">
        <v>2018</v>
      </c>
      <c r="C2916" s="53">
        <v>10</v>
      </c>
      <c r="D2916" s="53">
        <v>1</v>
      </c>
      <c r="E2916" s="53" t="s">
        <v>4162</v>
      </c>
      <c r="F2916" s="53" t="s">
        <v>32</v>
      </c>
      <c r="G2916" s="53" t="str">
        <f>VLOOKUP(F2916,'チョウnlist_Bu+Idx'!$A$2:$G$779,7,FALSE)</f>
        <v>タテハチョウ科</v>
      </c>
      <c r="J2916" s="53">
        <v>2</v>
      </c>
      <c r="L2916" s="53">
        <v>1</v>
      </c>
      <c r="M2916" s="52">
        <v>3</v>
      </c>
      <c r="O2916" s="18" t="str">
        <f>IFERROR(VLOOKUP(F2916,'（鳥類・チョウ）vlookup関数用'!$D$35:$F$38,3,0),"")</f>
        <v/>
      </c>
      <c r="P2916" s="18" t="str">
        <f>IFERROR(VLOOKUP(F2916,特定外来生物!$A$3:$G$24,7,0),"")</f>
        <v/>
      </c>
      <c r="Q2916" s="17" t="str">
        <f>IFERROR(VLOOKUP(F2916,県RL2019!$B$2:$H$605,4,0),"")</f>
        <v/>
      </c>
      <c r="R2916" s="17" t="str">
        <f>IFERROR(VLOOKUP(F2916,県RL2019!$B$2:$H$605,5,0),"")</f>
        <v/>
      </c>
      <c r="S2916" s="17" t="str">
        <f>IFERROR(VLOOKUP(F2916,県RL2011!$F$3:$H$906,2,0),"")</f>
        <v/>
      </c>
      <c r="T2916" s="17" t="str">
        <f>IFERROR(VLOOKUP(F2916,県RL2011!$F$3:$H$906,3,0),"")</f>
        <v/>
      </c>
      <c r="U2916" s="150" t="str">
        <f>IFERROR(VLOOKUP(F2916,国RL2020!$B$2:$E$878,4,0),"")</f>
        <v/>
      </c>
      <c r="V2916" s="150" t="str">
        <f>IFERROR(VLOOKUP(F2916,国RL2020!$B$2:$E$878,3,0),"")</f>
        <v/>
      </c>
      <c r="W2916" s="19" t="str">
        <f>IFERROR(VLOOKUP(F2916,国RL2019!$B$2:$E$873,4,0),"")</f>
        <v/>
      </c>
      <c r="X2916" s="19" t="str">
        <f>IFERROR(VLOOKUP(F2916,国RL2019!$B$2:$E$873,3,0),"")</f>
        <v/>
      </c>
      <c r="Y2916" s="19" t="str">
        <f>IFERROR(VLOOKUP(F2916,国RL2017!$B$2:$E$870,4,0),"")</f>
        <v/>
      </c>
      <c r="Z2916" s="19" t="str">
        <f>IFERROR(VLOOKUP(F2916,国RL2017!$B$2:$E$870,3,0),"")</f>
        <v/>
      </c>
      <c r="AA2916" s="19" t="str">
        <f>IFERROR(VLOOKUP(F2916,国RL2006!$B$2:$E$567,4,0),"")</f>
        <v/>
      </c>
      <c r="AB2916" s="19" t="str">
        <f>IFERROR(VLOOKUP(F2916,国RL2006!$B$2:$E$567,3,0),"")</f>
        <v/>
      </c>
    </row>
    <row r="2917" spans="1:28" x14ac:dyDescent="0.15">
      <c r="A2917" s="16">
        <v>2916</v>
      </c>
      <c r="B2917" s="24">
        <v>2018</v>
      </c>
      <c r="C2917" s="53">
        <v>10</v>
      </c>
      <c r="D2917" s="53">
        <v>1</v>
      </c>
      <c r="E2917" s="53" t="s">
        <v>4162</v>
      </c>
      <c r="F2917" s="53" t="s">
        <v>30</v>
      </c>
      <c r="G2917" s="53" t="str">
        <f>VLOOKUP(F2917,'チョウnlist_Bu+Idx'!$A$2:$G$779,7,FALSE)</f>
        <v>タテハチョウ科</v>
      </c>
      <c r="H2917" s="53">
        <v>1</v>
      </c>
      <c r="L2917" s="53">
        <v>1</v>
      </c>
      <c r="M2917" s="52">
        <v>2</v>
      </c>
      <c r="O2917" s="18" t="str">
        <f>IFERROR(VLOOKUP(F2917,'（鳥類・チョウ）vlookup関数用'!$D$35:$F$38,3,0),"")</f>
        <v/>
      </c>
      <c r="P2917" s="18" t="str">
        <f>IFERROR(VLOOKUP(F2917,特定外来生物!$A$3:$G$24,7,0),"")</f>
        <v/>
      </c>
      <c r="Q2917" s="17" t="str">
        <f>IFERROR(VLOOKUP(F2917,県RL2019!$B$2:$H$605,4,0),"")</f>
        <v/>
      </c>
      <c r="R2917" s="17" t="str">
        <f>IFERROR(VLOOKUP(F2917,県RL2019!$B$2:$H$605,5,0),"")</f>
        <v/>
      </c>
      <c r="S2917" s="17" t="str">
        <f>IFERROR(VLOOKUP(F2917,県RL2011!$F$3:$H$906,2,0),"")</f>
        <v/>
      </c>
      <c r="T2917" s="17" t="str">
        <f>IFERROR(VLOOKUP(F2917,県RL2011!$F$3:$H$906,3,0),"")</f>
        <v/>
      </c>
      <c r="U2917" s="150" t="str">
        <f>IFERROR(VLOOKUP(F2917,国RL2020!$B$2:$E$878,4,0),"")</f>
        <v/>
      </c>
      <c r="V2917" s="150" t="str">
        <f>IFERROR(VLOOKUP(F2917,国RL2020!$B$2:$E$878,3,0),"")</f>
        <v/>
      </c>
      <c r="W2917" s="19" t="str">
        <f>IFERROR(VLOOKUP(F2917,国RL2019!$B$2:$E$873,4,0),"")</f>
        <v/>
      </c>
      <c r="X2917" s="19" t="str">
        <f>IFERROR(VLOOKUP(F2917,国RL2019!$B$2:$E$873,3,0),"")</f>
        <v/>
      </c>
      <c r="Y2917" s="19" t="str">
        <f>IFERROR(VLOOKUP(F2917,国RL2017!$B$2:$E$870,4,0),"")</f>
        <v/>
      </c>
      <c r="Z2917" s="19" t="str">
        <f>IFERROR(VLOOKUP(F2917,国RL2017!$B$2:$E$870,3,0),"")</f>
        <v/>
      </c>
      <c r="AA2917" s="19" t="str">
        <f>IFERROR(VLOOKUP(F2917,国RL2006!$B$2:$E$567,4,0),"")</f>
        <v/>
      </c>
      <c r="AB2917" s="19" t="str">
        <f>IFERROR(VLOOKUP(F2917,国RL2006!$B$2:$E$567,3,0),"")</f>
        <v/>
      </c>
    </row>
    <row r="2918" spans="1:28" x14ac:dyDescent="0.15">
      <c r="A2918" s="16">
        <v>2917</v>
      </c>
      <c r="B2918" s="24">
        <v>2018</v>
      </c>
      <c r="C2918" s="53">
        <v>10</v>
      </c>
      <c r="D2918" s="53">
        <v>1</v>
      </c>
      <c r="E2918" s="53" t="s">
        <v>4162</v>
      </c>
      <c r="F2918" s="53" t="s">
        <v>37</v>
      </c>
      <c r="G2918" s="53" t="str">
        <f>VLOOKUP(F2918,'チョウnlist_Bu+Idx'!$A$2:$G$779,7,FALSE)</f>
        <v>タテハチョウ科</v>
      </c>
      <c r="K2918" s="53">
        <v>1</v>
      </c>
      <c r="M2918" s="52">
        <v>1</v>
      </c>
      <c r="O2918" s="18" t="str">
        <f>IFERROR(VLOOKUP(F2918,'（鳥類・チョウ）vlookup関数用'!$D$35:$F$38,3,0),"")</f>
        <v/>
      </c>
      <c r="P2918" s="18" t="str">
        <f>IFERROR(VLOOKUP(F2918,特定外来生物!$A$3:$G$24,7,0),"")</f>
        <v/>
      </c>
      <c r="Q2918" s="17" t="str">
        <f>IFERROR(VLOOKUP(F2918,県RL2019!$B$2:$H$605,4,0),"")</f>
        <v/>
      </c>
      <c r="R2918" s="17" t="str">
        <f>IFERROR(VLOOKUP(F2918,県RL2019!$B$2:$H$605,5,0),"")</f>
        <v/>
      </c>
      <c r="S2918" s="17" t="str">
        <f>IFERROR(VLOOKUP(F2918,県RL2011!$F$3:$H$906,2,0),"")</f>
        <v/>
      </c>
      <c r="T2918" s="17" t="str">
        <f>IFERROR(VLOOKUP(F2918,県RL2011!$F$3:$H$906,3,0),"")</f>
        <v/>
      </c>
      <c r="U2918" s="150" t="str">
        <f>IFERROR(VLOOKUP(F2918,国RL2020!$B$2:$E$878,4,0),"")</f>
        <v/>
      </c>
      <c r="V2918" s="150" t="str">
        <f>IFERROR(VLOOKUP(F2918,国RL2020!$B$2:$E$878,3,0),"")</f>
        <v/>
      </c>
      <c r="W2918" s="19" t="str">
        <f>IFERROR(VLOOKUP(F2918,国RL2019!$B$2:$E$873,4,0),"")</f>
        <v/>
      </c>
      <c r="X2918" s="19" t="str">
        <f>IFERROR(VLOOKUP(F2918,国RL2019!$B$2:$E$873,3,0),"")</f>
        <v/>
      </c>
      <c r="Y2918" s="19" t="str">
        <f>IFERROR(VLOOKUP(F2918,国RL2017!$B$2:$E$870,4,0),"")</f>
        <v/>
      </c>
      <c r="Z2918" s="19" t="str">
        <f>IFERROR(VLOOKUP(F2918,国RL2017!$B$2:$E$870,3,0),"")</f>
        <v/>
      </c>
      <c r="AA2918" s="19" t="str">
        <f>IFERROR(VLOOKUP(F2918,国RL2006!$B$2:$E$567,4,0),"")</f>
        <v/>
      </c>
      <c r="AB2918" s="19" t="str">
        <f>IFERROR(VLOOKUP(F2918,国RL2006!$B$2:$E$567,3,0),"")</f>
        <v/>
      </c>
    </row>
    <row r="2919" spans="1:28" x14ac:dyDescent="0.15">
      <c r="A2919" s="16">
        <v>2918</v>
      </c>
      <c r="B2919" s="24">
        <v>2018</v>
      </c>
      <c r="C2919" s="53">
        <v>10</v>
      </c>
      <c r="D2919" s="53">
        <v>1</v>
      </c>
      <c r="E2919" s="53" t="s">
        <v>4162</v>
      </c>
      <c r="F2919" s="53" t="s">
        <v>23</v>
      </c>
      <c r="G2919" s="53" t="str">
        <f>VLOOKUP(F2919,'チョウnlist_Bu+Idx'!$A$2:$G$779,7,FALSE)</f>
        <v>ジャノメチョウ科</v>
      </c>
      <c r="H2919" s="53">
        <v>1</v>
      </c>
      <c r="J2919" s="53">
        <v>2</v>
      </c>
      <c r="K2919" s="53">
        <v>2</v>
      </c>
      <c r="M2919" s="52">
        <v>5</v>
      </c>
      <c r="O2919" s="18" t="str">
        <f>IFERROR(VLOOKUP(F2919,'（鳥類・チョウ）vlookup関数用'!$D$35:$F$38,3,0),"")</f>
        <v/>
      </c>
      <c r="P2919" s="18" t="str">
        <f>IFERROR(VLOOKUP(F2919,特定外来生物!$A$3:$G$24,7,0),"")</f>
        <v/>
      </c>
      <c r="Q2919" s="17" t="str">
        <f>IFERROR(VLOOKUP(F2919,県RL2019!$B$2:$H$605,4,0),"")</f>
        <v/>
      </c>
      <c r="R2919" s="17" t="str">
        <f>IFERROR(VLOOKUP(F2919,県RL2019!$B$2:$H$605,5,0),"")</f>
        <v/>
      </c>
      <c r="S2919" s="17" t="str">
        <f>IFERROR(VLOOKUP(F2919,県RL2011!$F$3:$H$906,2,0),"")</f>
        <v/>
      </c>
      <c r="T2919" s="17" t="str">
        <f>IFERROR(VLOOKUP(F2919,県RL2011!$F$3:$H$906,3,0),"")</f>
        <v/>
      </c>
      <c r="U2919" s="150" t="str">
        <f>IFERROR(VLOOKUP(F2919,国RL2020!$B$2:$E$878,4,0),"")</f>
        <v/>
      </c>
      <c r="V2919" s="150" t="str">
        <f>IFERROR(VLOOKUP(F2919,国RL2020!$B$2:$E$878,3,0),"")</f>
        <v/>
      </c>
      <c r="W2919" s="19" t="str">
        <f>IFERROR(VLOOKUP(F2919,国RL2019!$B$2:$E$873,4,0),"")</f>
        <v/>
      </c>
      <c r="X2919" s="19" t="str">
        <f>IFERROR(VLOOKUP(F2919,国RL2019!$B$2:$E$873,3,0),"")</f>
        <v/>
      </c>
      <c r="Y2919" s="19" t="str">
        <f>IFERROR(VLOOKUP(F2919,国RL2017!$B$2:$E$870,4,0),"")</f>
        <v/>
      </c>
      <c r="Z2919" s="19" t="str">
        <f>IFERROR(VLOOKUP(F2919,国RL2017!$B$2:$E$870,3,0),"")</f>
        <v/>
      </c>
      <c r="AA2919" s="19" t="str">
        <f>IFERROR(VLOOKUP(F2919,国RL2006!$B$2:$E$567,4,0),"")</f>
        <v/>
      </c>
      <c r="AB2919" s="19" t="str">
        <f>IFERROR(VLOOKUP(F2919,国RL2006!$B$2:$E$567,3,0),"")</f>
        <v/>
      </c>
    </row>
    <row r="2920" spans="1:28" x14ac:dyDescent="0.15">
      <c r="A2920" s="16">
        <v>2919</v>
      </c>
      <c r="B2920" s="24">
        <v>2018</v>
      </c>
      <c r="C2920" s="53">
        <v>10</v>
      </c>
      <c r="D2920" s="53">
        <v>1</v>
      </c>
      <c r="E2920" s="53" t="s">
        <v>4162</v>
      </c>
      <c r="F2920" s="53" t="s">
        <v>53</v>
      </c>
      <c r="G2920" s="53" t="str">
        <f>VLOOKUP(F2920,'チョウnlist_Bu+Idx'!$A$2:$G$779,7,FALSE)</f>
        <v>セセリチョウ科</v>
      </c>
      <c r="H2920" s="53">
        <v>1</v>
      </c>
      <c r="M2920" s="52">
        <v>1</v>
      </c>
      <c r="O2920" s="18" t="str">
        <f>IFERROR(VLOOKUP(F2920,'（鳥類・チョウ）vlookup関数用'!$D$35:$F$38,3,0),"")</f>
        <v/>
      </c>
      <c r="P2920" s="18" t="str">
        <f>IFERROR(VLOOKUP(F2920,特定外来生物!$A$3:$G$24,7,0),"")</f>
        <v/>
      </c>
      <c r="Q2920" s="17" t="str">
        <f>IFERROR(VLOOKUP(F2920,県RL2019!$B$2:$H$605,4,0),"")</f>
        <v/>
      </c>
      <c r="R2920" s="17" t="str">
        <f>IFERROR(VLOOKUP(F2920,県RL2019!$B$2:$H$605,5,0),"")</f>
        <v/>
      </c>
      <c r="S2920" s="17" t="str">
        <f>IFERROR(VLOOKUP(F2920,県RL2011!$F$3:$H$906,2,0),"")</f>
        <v/>
      </c>
      <c r="T2920" s="17" t="str">
        <f>IFERROR(VLOOKUP(F2920,県RL2011!$F$3:$H$906,3,0),"")</f>
        <v/>
      </c>
      <c r="U2920" s="150" t="str">
        <f>IFERROR(VLOOKUP(F2920,国RL2020!$B$2:$E$878,4,0),"")</f>
        <v/>
      </c>
      <c r="V2920" s="150" t="str">
        <f>IFERROR(VLOOKUP(F2920,国RL2020!$B$2:$E$878,3,0),"")</f>
        <v/>
      </c>
      <c r="W2920" s="19" t="str">
        <f>IFERROR(VLOOKUP(F2920,国RL2019!$B$2:$E$873,4,0),"")</f>
        <v/>
      </c>
      <c r="X2920" s="19" t="str">
        <f>IFERROR(VLOOKUP(F2920,国RL2019!$B$2:$E$873,3,0),"")</f>
        <v/>
      </c>
      <c r="Y2920" s="19" t="str">
        <f>IFERROR(VLOOKUP(F2920,国RL2017!$B$2:$E$870,4,0),"")</f>
        <v/>
      </c>
      <c r="Z2920" s="19" t="str">
        <f>IFERROR(VLOOKUP(F2920,国RL2017!$B$2:$E$870,3,0),"")</f>
        <v/>
      </c>
      <c r="AA2920" s="19" t="str">
        <f>IFERROR(VLOOKUP(F2920,国RL2006!$B$2:$E$567,4,0),"")</f>
        <v/>
      </c>
      <c r="AB2920" s="19" t="str">
        <f>IFERROR(VLOOKUP(F2920,国RL2006!$B$2:$E$567,3,0),"")</f>
        <v/>
      </c>
    </row>
    <row r="2921" spans="1:28" x14ac:dyDescent="0.15">
      <c r="A2921" s="16">
        <v>2920</v>
      </c>
      <c r="B2921" s="24">
        <v>2018</v>
      </c>
      <c r="C2921" s="53">
        <v>10</v>
      </c>
      <c r="D2921" s="53">
        <v>1</v>
      </c>
      <c r="E2921" s="53" t="s">
        <v>4162</v>
      </c>
      <c r="F2921" s="53" t="s">
        <v>14</v>
      </c>
      <c r="G2921" s="53" t="str">
        <f>VLOOKUP(F2921,'チョウnlist_Bu+Idx'!$A$2:$G$779,7,FALSE)</f>
        <v>セセリチョウ科</v>
      </c>
      <c r="H2921" s="53">
        <v>2</v>
      </c>
      <c r="J2921" s="53">
        <v>1</v>
      </c>
      <c r="K2921" s="53">
        <v>1</v>
      </c>
      <c r="L2921" s="53">
        <v>3</v>
      </c>
      <c r="M2921" s="52">
        <v>7</v>
      </c>
      <c r="O2921" s="18" t="str">
        <f>IFERROR(VLOOKUP(F2921,'（鳥類・チョウ）vlookup関数用'!$D$35:$F$38,3,0),"")</f>
        <v/>
      </c>
      <c r="P2921" s="18" t="str">
        <f>IFERROR(VLOOKUP(F2921,特定外来生物!$A$3:$G$24,7,0),"")</f>
        <v/>
      </c>
      <c r="Q2921" s="17" t="str">
        <f>IFERROR(VLOOKUP(F2921,県RL2019!$B$2:$H$605,4,0),"")</f>
        <v/>
      </c>
      <c r="R2921" s="17" t="str">
        <f>IFERROR(VLOOKUP(F2921,県RL2019!$B$2:$H$605,5,0),"")</f>
        <v/>
      </c>
      <c r="S2921" s="17" t="str">
        <f>IFERROR(VLOOKUP(F2921,県RL2011!$F$3:$H$906,2,0),"")</f>
        <v/>
      </c>
      <c r="T2921" s="17" t="str">
        <f>IFERROR(VLOOKUP(F2921,県RL2011!$F$3:$H$906,3,0),"")</f>
        <v/>
      </c>
      <c r="U2921" s="150" t="str">
        <f>IFERROR(VLOOKUP(F2921,国RL2020!$B$2:$E$878,4,0),"")</f>
        <v/>
      </c>
      <c r="V2921" s="150" t="str">
        <f>IFERROR(VLOOKUP(F2921,国RL2020!$B$2:$E$878,3,0),"")</f>
        <v/>
      </c>
      <c r="W2921" s="19" t="str">
        <f>IFERROR(VLOOKUP(F2921,国RL2019!$B$2:$E$873,4,0),"")</f>
        <v/>
      </c>
      <c r="X2921" s="19" t="str">
        <f>IFERROR(VLOOKUP(F2921,国RL2019!$B$2:$E$873,3,0),"")</f>
        <v/>
      </c>
      <c r="Y2921" s="19" t="str">
        <f>IFERROR(VLOOKUP(F2921,国RL2017!$B$2:$E$870,4,0),"")</f>
        <v/>
      </c>
      <c r="Z2921" s="19" t="str">
        <f>IFERROR(VLOOKUP(F2921,国RL2017!$B$2:$E$870,3,0),"")</f>
        <v/>
      </c>
      <c r="AA2921" s="19" t="str">
        <f>IFERROR(VLOOKUP(F2921,国RL2006!$B$2:$E$567,4,0),"")</f>
        <v/>
      </c>
      <c r="AB2921" s="19" t="str">
        <f>IFERROR(VLOOKUP(F2921,国RL2006!$B$2:$E$567,3,0),"")</f>
        <v/>
      </c>
    </row>
    <row r="2922" spans="1:28" x14ac:dyDescent="0.15">
      <c r="A2922" s="16">
        <v>2921</v>
      </c>
      <c r="B2922" s="24">
        <v>2018</v>
      </c>
      <c r="C2922" s="53">
        <v>8</v>
      </c>
      <c r="D2922" s="53">
        <v>6</v>
      </c>
      <c r="E2922" s="53" t="s">
        <v>4160</v>
      </c>
      <c r="F2922" s="53" t="s">
        <v>13</v>
      </c>
      <c r="G2922" s="53" t="str">
        <f>VLOOKUP(F2922,'チョウnlist_Bu+Idx'!$A$2:$G$779,7,FALSE)</f>
        <v>アゲハチョウ科</v>
      </c>
      <c r="H2922" s="53">
        <v>1</v>
      </c>
      <c r="J2922" s="53">
        <v>1</v>
      </c>
      <c r="M2922" s="52">
        <v>2</v>
      </c>
      <c r="O2922" s="18" t="str">
        <f>IFERROR(VLOOKUP(F2922,'（鳥類・チョウ）vlookup関数用'!$D$35:$F$38,3,0),"")</f>
        <v/>
      </c>
      <c r="P2922" s="18" t="str">
        <f>IFERROR(VLOOKUP(F2922,特定外来生物!$A$3:$G$24,7,0),"")</f>
        <v/>
      </c>
      <c r="Q2922" s="17" t="str">
        <f>IFERROR(VLOOKUP(F2922,県RL2019!$B$2:$H$605,4,0),"")</f>
        <v/>
      </c>
      <c r="R2922" s="17" t="str">
        <f>IFERROR(VLOOKUP(F2922,県RL2019!$B$2:$H$605,5,0),"")</f>
        <v/>
      </c>
      <c r="S2922" s="17" t="str">
        <f>IFERROR(VLOOKUP(F2922,県RL2011!$F$3:$H$906,2,0),"")</f>
        <v/>
      </c>
      <c r="T2922" s="17" t="str">
        <f>IFERROR(VLOOKUP(F2922,県RL2011!$F$3:$H$906,3,0),"")</f>
        <v/>
      </c>
      <c r="U2922" s="150" t="str">
        <f>IFERROR(VLOOKUP(F2922,国RL2020!$B$2:$E$878,4,0),"")</f>
        <v/>
      </c>
      <c r="V2922" s="150" t="str">
        <f>IFERROR(VLOOKUP(F2922,国RL2020!$B$2:$E$878,3,0),"")</f>
        <v/>
      </c>
      <c r="W2922" s="19" t="str">
        <f>IFERROR(VLOOKUP(F2922,国RL2019!$B$2:$E$873,4,0),"")</f>
        <v/>
      </c>
      <c r="X2922" s="19" t="str">
        <f>IFERROR(VLOOKUP(F2922,国RL2019!$B$2:$E$873,3,0),"")</f>
        <v/>
      </c>
      <c r="Y2922" s="19" t="str">
        <f>IFERROR(VLOOKUP(F2922,国RL2017!$B$2:$E$870,4,0),"")</f>
        <v/>
      </c>
      <c r="Z2922" s="19" t="str">
        <f>IFERROR(VLOOKUP(F2922,国RL2017!$B$2:$E$870,3,0),"")</f>
        <v/>
      </c>
      <c r="AA2922" s="19" t="str">
        <f>IFERROR(VLOOKUP(F2922,国RL2006!$B$2:$E$567,4,0),"")</f>
        <v/>
      </c>
      <c r="AB2922" s="19" t="str">
        <f>IFERROR(VLOOKUP(F2922,国RL2006!$B$2:$E$567,3,0),"")</f>
        <v/>
      </c>
    </row>
    <row r="2923" spans="1:28" x14ac:dyDescent="0.15">
      <c r="A2923" s="16">
        <v>2922</v>
      </c>
      <c r="B2923" s="24">
        <v>2018</v>
      </c>
      <c r="C2923" s="53">
        <v>8</v>
      </c>
      <c r="D2923" s="53">
        <v>6</v>
      </c>
      <c r="E2923" s="53" t="s">
        <v>4160</v>
      </c>
      <c r="F2923" s="53" t="s">
        <v>50</v>
      </c>
      <c r="G2923" s="53" t="str">
        <f>VLOOKUP(F2923,'チョウnlist_Bu+Idx'!$A$2:$G$779,7,FALSE)</f>
        <v>アゲハチョウ科</v>
      </c>
      <c r="H2923" s="53">
        <v>1</v>
      </c>
      <c r="M2923" s="52">
        <v>1</v>
      </c>
      <c r="O2923" s="18" t="str">
        <f>IFERROR(VLOOKUP(F2923,'（鳥類・チョウ）vlookup関数用'!$D$35:$F$38,3,0),"")</f>
        <v/>
      </c>
      <c r="P2923" s="18" t="str">
        <f>IFERROR(VLOOKUP(F2923,特定外来生物!$A$3:$G$24,7,0),"")</f>
        <v/>
      </c>
      <c r="Q2923" s="17" t="str">
        <f>IFERROR(VLOOKUP(F2923,県RL2019!$B$2:$H$605,4,0),"")</f>
        <v/>
      </c>
      <c r="R2923" s="17" t="str">
        <f>IFERROR(VLOOKUP(F2923,県RL2019!$B$2:$H$605,5,0),"")</f>
        <v/>
      </c>
      <c r="S2923" s="17" t="str">
        <f>IFERROR(VLOOKUP(F2923,県RL2011!$F$3:$H$906,2,0),"")</f>
        <v/>
      </c>
      <c r="T2923" s="17" t="str">
        <f>IFERROR(VLOOKUP(F2923,県RL2011!$F$3:$H$906,3,0),"")</f>
        <v/>
      </c>
      <c r="U2923" s="150" t="str">
        <f>IFERROR(VLOOKUP(F2923,国RL2020!$B$2:$E$878,4,0),"")</f>
        <v/>
      </c>
      <c r="V2923" s="150" t="str">
        <f>IFERROR(VLOOKUP(F2923,国RL2020!$B$2:$E$878,3,0),"")</f>
        <v/>
      </c>
      <c r="W2923" s="19" t="str">
        <f>IFERROR(VLOOKUP(F2923,国RL2019!$B$2:$E$873,4,0),"")</f>
        <v/>
      </c>
      <c r="X2923" s="19" t="str">
        <f>IFERROR(VLOOKUP(F2923,国RL2019!$B$2:$E$873,3,0),"")</f>
        <v/>
      </c>
      <c r="Y2923" s="19" t="str">
        <f>IFERROR(VLOOKUP(F2923,国RL2017!$B$2:$E$870,4,0),"")</f>
        <v/>
      </c>
      <c r="Z2923" s="19" t="str">
        <f>IFERROR(VLOOKUP(F2923,国RL2017!$B$2:$E$870,3,0),"")</f>
        <v/>
      </c>
      <c r="AA2923" s="19" t="str">
        <f>IFERROR(VLOOKUP(F2923,国RL2006!$B$2:$E$567,4,0),"")</f>
        <v/>
      </c>
      <c r="AB2923" s="19" t="str">
        <f>IFERROR(VLOOKUP(F2923,国RL2006!$B$2:$E$567,3,0),"")</f>
        <v/>
      </c>
    </row>
    <row r="2924" spans="1:28" x14ac:dyDescent="0.15">
      <c r="A2924" s="16">
        <v>2923</v>
      </c>
      <c r="B2924" s="24">
        <v>2018</v>
      </c>
      <c r="C2924" s="53">
        <v>8</v>
      </c>
      <c r="D2924" s="53">
        <v>6</v>
      </c>
      <c r="E2924" s="53" t="s">
        <v>4160</v>
      </c>
      <c r="F2924" s="53" t="s">
        <v>20</v>
      </c>
      <c r="G2924" s="53" t="str">
        <f>VLOOKUP(F2924,'チョウnlist_Bu+Idx'!$A$2:$G$779,7,FALSE)</f>
        <v>アゲハチョウ科</v>
      </c>
      <c r="H2924" s="53">
        <v>1</v>
      </c>
      <c r="M2924" s="52">
        <v>1</v>
      </c>
      <c r="O2924" s="18" t="str">
        <f>IFERROR(VLOOKUP(F2924,'（鳥類・チョウ）vlookup関数用'!$D$35:$F$38,3,0),"")</f>
        <v/>
      </c>
      <c r="P2924" s="18" t="str">
        <f>IFERROR(VLOOKUP(F2924,特定外来生物!$A$3:$G$24,7,0),"")</f>
        <v/>
      </c>
      <c r="Q2924" s="17" t="str">
        <f>IFERROR(VLOOKUP(F2924,県RL2019!$B$2:$H$605,4,0),"")</f>
        <v/>
      </c>
      <c r="R2924" s="17" t="str">
        <f>IFERROR(VLOOKUP(F2924,県RL2019!$B$2:$H$605,5,0),"")</f>
        <v/>
      </c>
      <c r="S2924" s="17" t="str">
        <f>IFERROR(VLOOKUP(F2924,県RL2011!$F$3:$H$906,2,0),"")</f>
        <v/>
      </c>
      <c r="T2924" s="17" t="str">
        <f>IFERROR(VLOOKUP(F2924,県RL2011!$F$3:$H$906,3,0),"")</f>
        <v/>
      </c>
      <c r="U2924" s="150" t="str">
        <f>IFERROR(VLOOKUP(F2924,国RL2020!$B$2:$E$878,4,0),"")</f>
        <v/>
      </c>
      <c r="V2924" s="150" t="str">
        <f>IFERROR(VLOOKUP(F2924,国RL2020!$B$2:$E$878,3,0),"")</f>
        <v/>
      </c>
      <c r="W2924" s="19" t="str">
        <f>IFERROR(VLOOKUP(F2924,国RL2019!$B$2:$E$873,4,0),"")</f>
        <v/>
      </c>
      <c r="X2924" s="19" t="str">
        <f>IFERROR(VLOOKUP(F2924,国RL2019!$B$2:$E$873,3,0),"")</f>
        <v/>
      </c>
      <c r="Y2924" s="19" t="str">
        <f>IFERROR(VLOOKUP(F2924,国RL2017!$B$2:$E$870,4,0),"")</f>
        <v/>
      </c>
      <c r="Z2924" s="19" t="str">
        <f>IFERROR(VLOOKUP(F2924,国RL2017!$B$2:$E$870,3,0),"")</f>
        <v/>
      </c>
      <c r="AA2924" s="19" t="str">
        <f>IFERROR(VLOOKUP(F2924,国RL2006!$B$2:$E$567,4,0),"")</f>
        <v/>
      </c>
      <c r="AB2924" s="19" t="str">
        <f>IFERROR(VLOOKUP(F2924,国RL2006!$B$2:$E$567,3,0),"")</f>
        <v/>
      </c>
    </row>
    <row r="2925" spans="1:28" x14ac:dyDescent="0.15">
      <c r="A2925" s="16">
        <v>2924</v>
      </c>
      <c r="B2925" s="24">
        <v>2018</v>
      </c>
      <c r="C2925" s="53">
        <v>8</v>
      </c>
      <c r="D2925" s="53">
        <v>6</v>
      </c>
      <c r="E2925" s="53" t="s">
        <v>4160</v>
      </c>
      <c r="F2925" s="53" t="s">
        <v>48</v>
      </c>
      <c r="G2925" s="53" t="str">
        <f>VLOOKUP(F2925,'チョウnlist_Bu+Idx'!$A$2:$G$779,7,FALSE)</f>
        <v>シロチョウ科</v>
      </c>
      <c r="I2925" s="53">
        <v>2</v>
      </c>
      <c r="J2925" s="53">
        <v>2</v>
      </c>
      <c r="M2925" s="52">
        <v>4</v>
      </c>
      <c r="O2925" s="18" t="str">
        <f>IFERROR(VLOOKUP(F2925,'（鳥類・チョウ）vlookup関数用'!$D$35:$F$38,3,0),"")</f>
        <v/>
      </c>
      <c r="P2925" s="18" t="str">
        <f>IFERROR(VLOOKUP(F2925,特定外来生物!$A$3:$G$24,7,0),"")</f>
        <v/>
      </c>
      <c r="Q2925" s="17" t="str">
        <f>IFERROR(VLOOKUP(F2925,県RL2019!$B$2:$H$605,4,0),"")</f>
        <v/>
      </c>
      <c r="R2925" s="17" t="str">
        <f>IFERROR(VLOOKUP(F2925,県RL2019!$B$2:$H$605,5,0),"")</f>
        <v/>
      </c>
      <c r="S2925" s="17" t="str">
        <f>IFERROR(VLOOKUP(F2925,県RL2011!$F$3:$H$906,2,0),"")</f>
        <v/>
      </c>
      <c r="T2925" s="17" t="str">
        <f>IFERROR(VLOOKUP(F2925,県RL2011!$F$3:$H$906,3,0),"")</f>
        <v/>
      </c>
      <c r="U2925" s="150" t="str">
        <f>IFERROR(VLOOKUP(F2925,国RL2020!$B$2:$E$878,4,0),"")</f>
        <v/>
      </c>
      <c r="V2925" s="150" t="str">
        <f>IFERROR(VLOOKUP(F2925,国RL2020!$B$2:$E$878,3,0),"")</f>
        <v/>
      </c>
      <c r="W2925" s="19" t="str">
        <f>IFERROR(VLOOKUP(F2925,国RL2019!$B$2:$E$873,4,0),"")</f>
        <v/>
      </c>
      <c r="X2925" s="19" t="str">
        <f>IFERROR(VLOOKUP(F2925,国RL2019!$B$2:$E$873,3,0),"")</f>
        <v/>
      </c>
      <c r="Y2925" s="19" t="str">
        <f>IFERROR(VLOOKUP(F2925,国RL2017!$B$2:$E$870,4,0),"")</f>
        <v/>
      </c>
      <c r="Z2925" s="19" t="str">
        <f>IFERROR(VLOOKUP(F2925,国RL2017!$B$2:$E$870,3,0),"")</f>
        <v/>
      </c>
      <c r="AA2925" s="19" t="str">
        <f>IFERROR(VLOOKUP(F2925,国RL2006!$B$2:$E$567,4,0),"")</f>
        <v/>
      </c>
      <c r="AB2925" s="19" t="str">
        <f>IFERROR(VLOOKUP(F2925,国RL2006!$B$2:$E$567,3,0),"")</f>
        <v/>
      </c>
    </row>
    <row r="2926" spans="1:28" x14ac:dyDescent="0.15">
      <c r="A2926" s="16">
        <v>2925</v>
      </c>
      <c r="B2926" s="24">
        <v>2018</v>
      </c>
      <c r="C2926" s="53">
        <v>8</v>
      </c>
      <c r="D2926" s="53">
        <v>6</v>
      </c>
      <c r="E2926" s="53" t="s">
        <v>4160</v>
      </c>
      <c r="F2926" s="53" t="s">
        <v>29</v>
      </c>
      <c r="G2926" s="53" t="str">
        <f>VLOOKUP(F2926,'チョウnlist_Bu+Idx'!$A$2:$G$779,7,FALSE)</f>
        <v>シジミチョウ科</v>
      </c>
      <c r="H2926" s="53">
        <v>6</v>
      </c>
      <c r="I2926" s="53">
        <v>2</v>
      </c>
      <c r="J2926" s="53">
        <v>4</v>
      </c>
      <c r="M2926" s="52">
        <v>12</v>
      </c>
      <c r="O2926" s="18" t="str">
        <f>IFERROR(VLOOKUP(F2926,'（鳥類・チョウ）vlookup関数用'!$D$35:$F$38,3,0),"")</f>
        <v/>
      </c>
      <c r="P2926" s="18" t="str">
        <f>IFERROR(VLOOKUP(F2926,特定外来生物!$A$3:$G$24,7,0),"")</f>
        <v/>
      </c>
      <c r="Q2926" s="17" t="str">
        <f>IFERROR(VLOOKUP(F2926,県RL2019!$B$2:$H$605,4,0),"")</f>
        <v/>
      </c>
      <c r="R2926" s="17" t="str">
        <f>IFERROR(VLOOKUP(F2926,県RL2019!$B$2:$H$605,5,0),"")</f>
        <v/>
      </c>
      <c r="S2926" s="17" t="str">
        <f>IFERROR(VLOOKUP(F2926,県RL2011!$F$3:$H$906,2,0),"")</f>
        <v/>
      </c>
      <c r="T2926" s="17" t="str">
        <f>IFERROR(VLOOKUP(F2926,県RL2011!$F$3:$H$906,3,0),"")</f>
        <v/>
      </c>
      <c r="U2926" s="150" t="str">
        <f>IFERROR(VLOOKUP(F2926,国RL2020!$B$2:$E$878,4,0),"")</f>
        <v/>
      </c>
      <c r="V2926" s="150" t="str">
        <f>IFERROR(VLOOKUP(F2926,国RL2020!$B$2:$E$878,3,0),"")</f>
        <v/>
      </c>
      <c r="W2926" s="19" t="str">
        <f>IFERROR(VLOOKUP(F2926,国RL2019!$B$2:$E$873,4,0),"")</f>
        <v/>
      </c>
      <c r="X2926" s="19" t="str">
        <f>IFERROR(VLOOKUP(F2926,国RL2019!$B$2:$E$873,3,0),"")</f>
        <v/>
      </c>
      <c r="Y2926" s="19" t="str">
        <f>IFERROR(VLOOKUP(F2926,国RL2017!$B$2:$E$870,4,0),"")</f>
        <v/>
      </c>
      <c r="Z2926" s="19" t="str">
        <f>IFERROR(VLOOKUP(F2926,国RL2017!$B$2:$E$870,3,0),"")</f>
        <v/>
      </c>
      <c r="AA2926" s="19" t="str">
        <f>IFERROR(VLOOKUP(F2926,国RL2006!$B$2:$E$567,4,0),"")</f>
        <v/>
      </c>
      <c r="AB2926" s="19" t="str">
        <f>IFERROR(VLOOKUP(F2926,国RL2006!$B$2:$E$567,3,0),"")</f>
        <v/>
      </c>
    </row>
    <row r="2927" spans="1:28" x14ac:dyDescent="0.15">
      <c r="A2927" s="16">
        <v>2926</v>
      </c>
      <c r="B2927" s="24">
        <v>2018</v>
      </c>
      <c r="C2927" s="53">
        <v>8</v>
      </c>
      <c r="D2927" s="53">
        <v>6</v>
      </c>
      <c r="E2927" s="53" t="s">
        <v>4160</v>
      </c>
      <c r="F2927" s="53" t="s">
        <v>24</v>
      </c>
      <c r="G2927" s="53" t="str">
        <f>VLOOKUP(F2927,'チョウnlist_Bu+Idx'!$A$2:$G$779,7,FALSE)</f>
        <v>シジミチョウ科</v>
      </c>
      <c r="H2927" s="53">
        <v>1</v>
      </c>
      <c r="I2927" s="53">
        <v>1</v>
      </c>
      <c r="M2927" s="52">
        <v>2</v>
      </c>
      <c r="O2927" s="18" t="str">
        <f>IFERROR(VLOOKUP(F2927,'（鳥類・チョウ）vlookup関数用'!$D$35:$F$38,3,0),"")</f>
        <v/>
      </c>
      <c r="P2927" s="18" t="str">
        <f>IFERROR(VLOOKUP(F2927,特定外来生物!$A$3:$G$24,7,0),"")</f>
        <v/>
      </c>
      <c r="Q2927" s="17" t="str">
        <f>IFERROR(VLOOKUP(F2927,県RL2019!$B$2:$H$605,4,0),"")</f>
        <v/>
      </c>
      <c r="R2927" s="17" t="str">
        <f>IFERROR(VLOOKUP(F2927,県RL2019!$B$2:$H$605,5,0),"")</f>
        <v/>
      </c>
      <c r="S2927" s="17" t="str">
        <f>IFERROR(VLOOKUP(F2927,県RL2011!$F$3:$H$906,2,0),"")</f>
        <v/>
      </c>
      <c r="T2927" s="17" t="str">
        <f>IFERROR(VLOOKUP(F2927,県RL2011!$F$3:$H$906,3,0),"")</f>
        <v/>
      </c>
      <c r="U2927" s="150" t="str">
        <f>IFERROR(VLOOKUP(F2927,国RL2020!$B$2:$E$878,4,0),"")</f>
        <v/>
      </c>
      <c r="V2927" s="150" t="str">
        <f>IFERROR(VLOOKUP(F2927,国RL2020!$B$2:$E$878,3,0),"")</f>
        <v/>
      </c>
      <c r="W2927" s="19" t="str">
        <f>IFERROR(VLOOKUP(F2927,国RL2019!$B$2:$E$873,4,0),"")</f>
        <v/>
      </c>
      <c r="X2927" s="19" t="str">
        <f>IFERROR(VLOOKUP(F2927,国RL2019!$B$2:$E$873,3,0),"")</f>
        <v/>
      </c>
      <c r="Y2927" s="19" t="str">
        <f>IFERROR(VLOOKUP(F2927,国RL2017!$B$2:$E$870,4,0),"")</f>
        <v/>
      </c>
      <c r="Z2927" s="19" t="str">
        <f>IFERROR(VLOOKUP(F2927,国RL2017!$B$2:$E$870,3,0),"")</f>
        <v/>
      </c>
      <c r="AA2927" s="19" t="str">
        <f>IFERROR(VLOOKUP(F2927,国RL2006!$B$2:$E$567,4,0),"")</f>
        <v/>
      </c>
      <c r="AB2927" s="19" t="str">
        <f>IFERROR(VLOOKUP(F2927,国RL2006!$B$2:$E$567,3,0),"")</f>
        <v/>
      </c>
    </row>
    <row r="2928" spans="1:28" x14ac:dyDescent="0.15">
      <c r="A2928" s="16">
        <v>2927</v>
      </c>
      <c r="B2928" s="24">
        <v>2018</v>
      </c>
      <c r="C2928" s="53">
        <v>8</v>
      </c>
      <c r="D2928" s="53">
        <v>6</v>
      </c>
      <c r="E2928" s="53" t="s">
        <v>4160</v>
      </c>
      <c r="F2928" s="53" t="s">
        <v>35</v>
      </c>
      <c r="G2928" s="53" t="str">
        <f>VLOOKUP(F2928,'チョウnlist_Bu+Idx'!$A$2:$G$779,7,FALSE)</f>
        <v>シジミチョウ科</v>
      </c>
      <c r="I2928" s="53">
        <v>1</v>
      </c>
      <c r="J2928" s="53">
        <v>2</v>
      </c>
      <c r="M2928" s="52">
        <v>3</v>
      </c>
      <c r="O2928" s="18" t="str">
        <f>IFERROR(VLOOKUP(F2928,'（鳥類・チョウ）vlookup関数用'!$D$35:$F$38,3,0),"")</f>
        <v/>
      </c>
      <c r="P2928" s="18" t="str">
        <f>IFERROR(VLOOKUP(F2928,特定外来生物!$A$3:$G$24,7,0),"")</f>
        <v/>
      </c>
      <c r="Q2928" s="17" t="str">
        <f>IFERROR(VLOOKUP(F2928,県RL2019!$B$2:$H$605,4,0),"")</f>
        <v/>
      </c>
      <c r="R2928" s="17" t="str">
        <f>IFERROR(VLOOKUP(F2928,県RL2019!$B$2:$H$605,5,0),"")</f>
        <v/>
      </c>
      <c r="S2928" s="17" t="str">
        <f>IFERROR(VLOOKUP(F2928,県RL2011!$F$3:$H$906,2,0),"")</f>
        <v/>
      </c>
      <c r="T2928" s="17" t="str">
        <f>IFERROR(VLOOKUP(F2928,県RL2011!$F$3:$H$906,3,0),"")</f>
        <v/>
      </c>
      <c r="U2928" s="150" t="str">
        <f>IFERROR(VLOOKUP(F2928,国RL2020!$B$2:$E$878,4,0),"")</f>
        <v/>
      </c>
      <c r="V2928" s="150" t="str">
        <f>IFERROR(VLOOKUP(F2928,国RL2020!$B$2:$E$878,3,0),"")</f>
        <v/>
      </c>
      <c r="W2928" s="19" t="str">
        <f>IFERROR(VLOOKUP(F2928,国RL2019!$B$2:$E$873,4,0),"")</f>
        <v/>
      </c>
      <c r="X2928" s="19" t="str">
        <f>IFERROR(VLOOKUP(F2928,国RL2019!$B$2:$E$873,3,0),"")</f>
        <v/>
      </c>
      <c r="Y2928" s="19" t="str">
        <f>IFERROR(VLOOKUP(F2928,国RL2017!$B$2:$E$870,4,0),"")</f>
        <v/>
      </c>
      <c r="Z2928" s="19" t="str">
        <f>IFERROR(VLOOKUP(F2928,国RL2017!$B$2:$E$870,3,0),"")</f>
        <v/>
      </c>
      <c r="AA2928" s="19" t="str">
        <f>IFERROR(VLOOKUP(F2928,国RL2006!$B$2:$E$567,4,0),"")</f>
        <v/>
      </c>
      <c r="AB2928" s="19" t="str">
        <f>IFERROR(VLOOKUP(F2928,国RL2006!$B$2:$E$567,3,0),"")</f>
        <v/>
      </c>
    </row>
    <row r="2929" spans="1:28" x14ac:dyDescent="0.15">
      <c r="A2929" s="16">
        <v>2928</v>
      </c>
      <c r="B2929" s="24">
        <v>2018</v>
      </c>
      <c r="C2929" s="53">
        <v>8</v>
      </c>
      <c r="D2929" s="53">
        <v>6</v>
      </c>
      <c r="E2929" s="53" t="s">
        <v>4160</v>
      </c>
      <c r="F2929" s="53" t="s">
        <v>32</v>
      </c>
      <c r="G2929" s="53" t="str">
        <f>VLOOKUP(F2929,'チョウnlist_Bu+Idx'!$A$2:$G$779,7,FALSE)</f>
        <v>タテハチョウ科</v>
      </c>
      <c r="H2929" s="53">
        <v>1</v>
      </c>
      <c r="J2929" s="53">
        <v>1</v>
      </c>
      <c r="M2929" s="52">
        <v>2</v>
      </c>
      <c r="O2929" s="18" t="str">
        <f>IFERROR(VLOOKUP(F2929,'（鳥類・チョウ）vlookup関数用'!$D$35:$F$38,3,0),"")</f>
        <v/>
      </c>
      <c r="P2929" s="18" t="str">
        <f>IFERROR(VLOOKUP(F2929,特定外来生物!$A$3:$G$24,7,0),"")</f>
        <v/>
      </c>
      <c r="Q2929" s="17" t="str">
        <f>IFERROR(VLOOKUP(F2929,県RL2019!$B$2:$H$605,4,0),"")</f>
        <v/>
      </c>
      <c r="R2929" s="17" t="str">
        <f>IFERROR(VLOOKUP(F2929,県RL2019!$B$2:$H$605,5,0),"")</f>
        <v/>
      </c>
      <c r="S2929" s="17" t="str">
        <f>IFERROR(VLOOKUP(F2929,県RL2011!$F$3:$H$906,2,0),"")</f>
        <v/>
      </c>
      <c r="T2929" s="17" t="str">
        <f>IFERROR(VLOOKUP(F2929,県RL2011!$F$3:$H$906,3,0),"")</f>
        <v/>
      </c>
      <c r="U2929" s="150" t="str">
        <f>IFERROR(VLOOKUP(F2929,国RL2020!$B$2:$E$878,4,0),"")</f>
        <v/>
      </c>
      <c r="V2929" s="150" t="str">
        <f>IFERROR(VLOOKUP(F2929,国RL2020!$B$2:$E$878,3,0),"")</f>
        <v/>
      </c>
      <c r="W2929" s="19" t="str">
        <f>IFERROR(VLOOKUP(F2929,国RL2019!$B$2:$E$873,4,0),"")</f>
        <v/>
      </c>
      <c r="X2929" s="19" t="str">
        <f>IFERROR(VLOOKUP(F2929,国RL2019!$B$2:$E$873,3,0),"")</f>
        <v/>
      </c>
      <c r="Y2929" s="19" t="str">
        <f>IFERROR(VLOOKUP(F2929,国RL2017!$B$2:$E$870,4,0),"")</f>
        <v/>
      </c>
      <c r="Z2929" s="19" t="str">
        <f>IFERROR(VLOOKUP(F2929,国RL2017!$B$2:$E$870,3,0),"")</f>
        <v/>
      </c>
      <c r="AA2929" s="19" t="str">
        <f>IFERROR(VLOOKUP(F2929,国RL2006!$B$2:$E$567,4,0),"")</f>
        <v/>
      </c>
      <c r="AB2929" s="19" t="str">
        <f>IFERROR(VLOOKUP(F2929,国RL2006!$B$2:$E$567,3,0),"")</f>
        <v/>
      </c>
    </row>
    <row r="2930" spans="1:28" x14ac:dyDescent="0.15">
      <c r="A2930" s="16">
        <v>2929</v>
      </c>
      <c r="B2930" s="24">
        <v>2018</v>
      </c>
      <c r="C2930" s="53">
        <v>8</v>
      </c>
      <c r="D2930" s="53">
        <v>6</v>
      </c>
      <c r="E2930" s="53" t="s">
        <v>4160</v>
      </c>
      <c r="F2930" s="53" t="s">
        <v>45</v>
      </c>
      <c r="G2930" s="53" t="str">
        <f>VLOOKUP(F2930,'チョウnlist_Bu+Idx'!$A$2:$G$779,7,FALSE)</f>
        <v>ジャノメチョウ科</v>
      </c>
      <c r="H2930" s="53">
        <v>4</v>
      </c>
      <c r="I2930" s="53">
        <v>1</v>
      </c>
      <c r="J2930" s="53">
        <v>3</v>
      </c>
      <c r="M2930" s="52">
        <v>8</v>
      </c>
      <c r="O2930" s="18" t="str">
        <f>IFERROR(VLOOKUP(F2930,'（鳥類・チョウ）vlookup関数用'!$D$35:$F$38,3,0),"")</f>
        <v/>
      </c>
      <c r="P2930" s="18" t="str">
        <f>IFERROR(VLOOKUP(F2930,特定外来生物!$A$3:$G$24,7,0),"")</f>
        <v/>
      </c>
      <c r="Q2930" s="17" t="str">
        <f>IFERROR(VLOOKUP(F2930,県RL2019!$B$2:$H$605,4,0),"")</f>
        <v/>
      </c>
      <c r="R2930" s="17" t="str">
        <f>IFERROR(VLOOKUP(F2930,県RL2019!$B$2:$H$605,5,0),"")</f>
        <v/>
      </c>
      <c r="S2930" s="17" t="str">
        <f>IFERROR(VLOOKUP(F2930,県RL2011!$F$3:$H$906,2,0),"")</f>
        <v/>
      </c>
      <c r="T2930" s="17" t="str">
        <f>IFERROR(VLOOKUP(F2930,県RL2011!$F$3:$H$906,3,0),"")</f>
        <v/>
      </c>
      <c r="U2930" s="150" t="str">
        <f>IFERROR(VLOOKUP(F2930,国RL2020!$B$2:$E$878,4,0),"")</f>
        <v/>
      </c>
      <c r="V2930" s="150" t="str">
        <f>IFERROR(VLOOKUP(F2930,国RL2020!$B$2:$E$878,3,0),"")</f>
        <v/>
      </c>
      <c r="W2930" s="19" t="str">
        <f>IFERROR(VLOOKUP(F2930,国RL2019!$B$2:$E$873,4,0),"")</f>
        <v/>
      </c>
      <c r="X2930" s="19" t="str">
        <f>IFERROR(VLOOKUP(F2930,国RL2019!$B$2:$E$873,3,0),"")</f>
        <v/>
      </c>
      <c r="Y2930" s="19" t="str">
        <f>IFERROR(VLOOKUP(F2930,国RL2017!$B$2:$E$870,4,0),"")</f>
        <v/>
      </c>
      <c r="Z2930" s="19" t="str">
        <f>IFERROR(VLOOKUP(F2930,国RL2017!$B$2:$E$870,3,0),"")</f>
        <v/>
      </c>
      <c r="AA2930" s="19" t="str">
        <f>IFERROR(VLOOKUP(F2930,国RL2006!$B$2:$E$567,4,0),"")</f>
        <v/>
      </c>
      <c r="AB2930" s="19" t="str">
        <f>IFERROR(VLOOKUP(F2930,国RL2006!$B$2:$E$567,3,0),"")</f>
        <v/>
      </c>
    </row>
    <row r="2931" spans="1:28" x14ac:dyDescent="0.15">
      <c r="A2931" s="16">
        <v>2930</v>
      </c>
      <c r="B2931" s="24">
        <v>2018</v>
      </c>
      <c r="C2931" s="53">
        <v>8</v>
      </c>
      <c r="D2931" s="53">
        <v>6</v>
      </c>
      <c r="E2931" s="53" t="s">
        <v>4160</v>
      </c>
      <c r="F2931" s="53" t="s">
        <v>43</v>
      </c>
      <c r="G2931" s="53" t="str">
        <f>VLOOKUP(F2931,'チョウnlist_Bu+Idx'!$A$2:$G$779,7,FALSE)</f>
        <v>ジャノメチョウ科</v>
      </c>
      <c r="J2931" s="53">
        <v>12</v>
      </c>
      <c r="M2931" s="52">
        <v>12</v>
      </c>
      <c r="O2931" s="18" t="str">
        <f>IFERROR(VLOOKUP(F2931,'（鳥類・チョウ）vlookup関数用'!$D$35:$F$38,3,0),"")</f>
        <v/>
      </c>
      <c r="P2931" s="18" t="str">
        <f>IFERROR(VLOOKUP(F2931,特定外来生物!$A$3:$G$24,7,0),"")</f>
        <v/>
      </c>
      <c r="Q2931" s="17" t="str">
        <f>IFERROR(VLOOKUP(F2931,県RL2019!$B$2:$H$605,4,0),"")</f>
        <v/>
      </c>
      <c r="R2931" s="17" t="str">
        <f>IFERROR(VLOOKUP(F2931,県RL2019!$B$2:$H$605,5,0),"")</f>
        <v/>
      </c>
      <c r="S2931" s="17" t="str">
        <f>IFERROR(VLOOKUP(F2931,県RL2011!$F$3:$H$906,2,0),"")</f>
        <v/>
      </c>
      <c r="T2931" s="17" t="str">
        <f>IFERROR(VLOOKUP(F2931,県RL2011!$F$3:$H$906,3,0),"")</f>
        <v/>
      </c>
      <c r="U2931" s="150" t="str">
        <f>IFERROR(VLOOKUP(F2931,国RL2020!$B$2:$E$878,4,0),"")</f>
        <v/>
      </c>
      <c r="V2931" s="150" t="str">
        <f>IFERROR(VLOOKUP(F2931,国RL2020!$B$2:$E$878,3,0),"")</f>
        <v/>
      </c>
      <c r="W2931" s="19" t="str">
        <f>IFERROR(VLOOKUP(F2931,国RL2019!$B$2:$E$873,4,0),"")</f>
        <v/>
      </c>
      <c r="X2931" s="19" t="str">
        <f>IFERROR(VLOOKUP(F2931,国RL2019!$B$2:$E$873,3,0),"")</f>
        <v/>
      </c>
      <c r="Y2931" s="19" t="str">
        <f>IFERROR(VLOOKUP(F2931,国RL2017!$B$2:$E$870,4,0),"")</f>
        <v/>
      </c>
      <c r="Z2931" s="19" t="str">
        <f>IFERROR(VLOOKUP(F2931,国RL2017!$B$2:$E$870,3,0),"")</f>
        <v/>
      </c>
      <c r="AA2931" s="19" t="str">
        <f>IFERROR(VLOOKUP(F2931,国RL2006!$B$2:$E$567,4,0),"")</f>
        <v/>
      </c>
      <c r="AB2931" s="19" t="str">
        <f>IFERROR(VLOOKUP(F2931,国RL2006!$B$2:$E$567,3,0),"")</f>
        <v/>
      </c>
    </row>
    <row r="2932" spans="1:28" x14ac:dyDescent="0.15">
      <c r="A2932" s="16">
        <v>2931</v>
      </c>
      <c r="B2932" s="24">
        <v>2018</v>
      </c>
      <c r="C2932" s="53">
        <v>8</v>
      </c>
      <c r="D2932" s="53">
        <v>6</v>
      </c>
      <c r="E2932" s="53" t="s">
        <v>4160</v>
      </c>
      <c r="F2932" s="53" t="s">
        <v>23</v>
      </c>
      <c r="G2932" s="53" t="str">
        <f>VLOOKUP(F2932,'チョウnlist_Bu+Idx'!$A$2:$G$779,7,FALSE)</f>
        <v>ジャノメチョウ科</v>
      </c>
      <c r="J2932" s="53">
        <v>1</v>
      </c>
      <c r="M2932" s="52">
        <v>1</v>
      </c>
      <c r="O2932" s="18" t="str">
        <f>IFERROR(VLOOKUP(F2932,'（鳥類・チョウ）vlookup関数用'!$D$35:$F$38,3,0),"")</f>
        <v/>
      </c>
      <c r="P2932" s="18" t="str">
        <f>IFERROR(VLOOKUP(F2932,特定外来生物!$A$3:$G$24,7,0),"")</f>
        <v/>
      </c>
      <c r="Q2932" s="17" t="str">
        <f>IFERROR(VLOOKUP(F2932,県RL2019!$B$2:$H$605,4,0),"")</f>
        <v/>
      </c>
      <c r="R2932" s="17" t="str">
        <f>IFERROR(VLOOKUP(F2932,県RL2019!$B$2:$H$605,5,0),"")</f>
        <v/>
      </c>
      <c r="S2932" s="17" t="str">
        <f>IFERROR(VLOOKUP(F2932,県RL2011!$F$3:$H$906,2,0),"")</f>
        <v/>
      </c>
      <c r="T2932" s="17" t="str">
        <f>IFERROR(VLOOKUP(F2932,県RL2011!$F$3:$H$906,3,0),"")</f>
        <v/>
      </c>
      <c r="U2932" s="150" t="str">
        <f>IFERROR(VLOOKUP(F2932,国RL2020!$B$2:$E$878,4,0),"")</f>
        <v/>
      </c>
      <c r="V2932" s="150" t="str">
        <f>IFERROR(VLOOKUP(F2932,国RL2020!$B$2:$E$878,3,0),"")</f>
        <v/>
      </c>
      <c r="W2932" s="19" t="str">
        <f>IFERROR(VLOOKUP(F2932,国RL2019!$B$2:$E$873,4,0),"")</f>
        <v/>
      </c>
      <c r="X2932" s="19" t="str">
        <f>IFERROR(VLOOKUP(F2932,国RL2019!$B$2:$E$873,3,0),"")</f>
        <v/>
      </c>
      <c r="Y2932" s="19" t="str">
        <f>IFERROR(VLOOKUP(F2932,国RL2017!$B$2:$E$870,4,0),"")</f>
        <v/>
      </c>
      <c r="Z2932" s="19" t="str">
        <f>IFERROR(VLOOKUP(F2932,国RL2017!$B$2:$E$870,3,0),"")</f>
        <v/>
      </c>
      <c r="AA2932" s="19" t="str">
        <f>IFERROR(VLOOKUP(F2932,国RL2006!$B$2:$E$567,4,0),"")</f>
        <v/>
      </c>
      <c r="AB2932" s="19" t="str">
        <f>IFERROR(VLOOKUP(F2932,国RL2006!$B$2:$E$567,3,0),"")</f>
        <v/>
      </c>
    </row>
    <row r="2933" spans="1:28" x14ac:dyDescent="0.15">
      <c r="A2933" s="16">
        <v>2932</v>
      </c>
      <c r="B2933" s="24">
        <v>2018</v>
      </c>
      <c r="C2933" s="53">
        <v>8</v>
      </c>
      <c r="D2933" s="53">
        <v>6</v>
      </c>
      <c r="E2933" s="53" t="s">
        <v>4160</v>
      </c>
      <c r="F2933" s="53" t="s">
        <v>59</v>
      </c>
      <c r="G2933" s="53" t="str">
        <f>VLOOKUP(F2933,'チョウnlist_Bu+Idx'!$A$2:$G$779,7,FALSE)</f>
        <v>タテハチョウ科</v>
      </c>
      <c r="J2933" s="53">
        <v>1</v>
      </c>
      <c r="M2933" s="52">
        <v>1</v>
      </c>
      <c r="O2933" s="18" t="str">
        <f>IFERROR(VLOOKUP(F2933,'（鳥類・チョウ）vlookup関数用'!$D$35:$F$38,3,0),"")</f>
        <v>重点対策外来種</v>
      </c>
      <c r="P2933" s="18" t="str">
        <f>IFERROR(VLOOKUP(F2933,特定外来生物!$A$3:$G$24,7,0),"")</f>
        <v>特定外来生物</v>
      </c>
      <c r="Q2933" s="17" t="str">
        <f>IFERROR(VLOOKUP(F2933,県RL2019!$B$2:$H$605,4,0),"")</f>
        <v/>
      </c>
      <c r="R2933" s="17" t="str">
        <f>IFERROR(VLOOKUP(F2933,県RL2019!$B$2:$H$605,5,0),"")</f>
        <v/>
      </c>
      <c r="S2933" s="17" t="str">
        <f>IFERROR(VLOOKUP(F2933,県RL2011!$F$3:$H$906,2,0),"")</f>
        <v/>
      </c>
      <c r="T2933" s="17" t="str">
        <f>IFERROR(VLOOKUP(F2933,県RL2011!$F$3:$H$906,3,0),"")</f>
        <v/>
      </c>
      <c r="U2933" s="150" t="str">
        <f>IFERROR(VLOOKUP(F2933,国RL2020!$B$2:$E$878,4,0),"")</f>
        <v/>
      </c>
      <c r="V2933" s="150" t="str">
        <f>IFERROR(VLOOKUP(F2933,国RL2020!$B$2:$E$878,3,0),"")</f>
        <v/>
      </c>
      <c r="W2933" s="19" t="str">
        <f>IFERROR(VLOOKUP(F2933,国RL2019!$B$2:$E$873,4,0),"")</f>
        <v/>
      </c>
      <c r="X2933" s="19" t="str">
        <f>IFERROR(VLOOKUP(F2933,国RL2019!$B$2:$E$873,3,0),"")</f>
        <v/>
      </c>
      <c r="Y2933" s="19" t="str">
        <f>IFERROR(VLOOKUP(F2933,国RL2017!$B$2:$E$870,4,0),"")</f>
        <v/>
      </c>
      <c r="Z2933" s="19" t="str">
        <f>IFERROR(VLOOKUP(F2933,国RL2017!$B$2:$E$870,3,0),"")</f>
        <v/>
      </c>
      <c r="AA2933" s="19" t="str">
        <f>IFERROR(VLOOKUP(F2933,国RL2006!$B$2:$E$567,4,0),"")</f>
        <v/>
      </c>
      <c r="AB2933" s="19" t="str">
        <f>IFERROR(VLOOKUP(F2933,国RL2006!$B$2:$E$567,3,0),"")</f>
        <v/>
      </c>
    </row>
    <row r="2934" spans="1:28" x14ac:dyDescent="0.15">
      <c r="A2934" s="16">
        <v>2933</v>
      </c>
      <c r="B2934" s="24">
        <v>2018</v>
      </c>
      <c r="C2934" s="53">
        <v>8</v>
      </c>
      <c r="D2934" s="53">
        <v>6</v>
      </c>
      <c r="E2934" s="53" t="s">
        <v>4160</v>
      </c>
      <c r="F2934" s="53" t="s">
        <v>68</v>
      </c>
      <c r="G2934" s="53" t="str">
        <f>VLOOKUP(F2934,'チョウnlist_Bu+Idx'!$A$2:$G$779,7,FALSE)</f>
        <v>ジャノメチョウ科</v>
      </c>
      <c r="H2934" s="53">
        <v>1</v>
      </c>
      <c r="J2934" s="53">
        <v>12</v>
      </c>
      <c r="M2934" s="52">
        <v>13</v>
      </c>
      <c r="O2934" s="18" t="str">
        <f>IFERROR(VLOOKUP(F2934,'（鳥類・チョウ）vlookup関数用'!$D$35:$F$38,3,0),"")</f>
        <v/>
      </c>
      <c r="P2934" s="18" t="str">
        <f>IFERROR(VLOOKUP(F2934,特定外来生物!$A$3:$G$24,7,0),"")</f>
        <v/>
      </c>
      <c r="Q2934" s="17" t="str">
        <f>IFERROR(VLOOKUP(F2934,県RL2019!$B$2:$H$605,4,0),"")</f>
        <v>C</v>
      </c>
      <c r="R2934" s="17" t="str">
        <f>IFERROR(VLOOKUP(F2934,県RL2019!$B$2:$H$605,5,0),"")</f>
        <v>要保護生物</v>
      </c>
      <c r="S2934" s="17" t="str">
        <f>IFERROR(VLOOKUP(F2934,県RL2011!$F$3:$H$906,2,0),"")</f>
        <v>C</v>
      </c>
      <c r="T2934" s="17" t="str">
        <f>IFERROR(VLOOKUP(F2934,県RL2011!$F$3:$H$906,3,0),"")</f>
        <v>要保護生物</v>
      </c>
      <c r="U2934" s="150" t="str">
        <f>IFERROR(VLOOKUP(F2934,国RL2020!$B$2:$E$878,4,0),"")</f>
        <v/>
      </c>
      <c r="V2934" s="150" t="str">
        <f>IFERROR(VLOOKUP(F2934,国RL2020!$B$2:$E$878,3,0),"")</f>
        <v/>
      </c>
      <c r="W2934" s="19" t="str">
        <f>IFERROR(VLOOKUP(F2934,国RL2019!$B$2:$E$873,4,0),"")</f>
        <v/>
      </c>
      <c r="X2934" s="19" t="str">
        <f>IFERROR(VLOOKUP(F2934,国RL2019!$B$2:$E$873,3,0),"")</f>
        <v/>
      </c>
      <c r="Y2934" s="19" t="str">
        <f>IFERROR(VLOOKUP(F2934,国RL2017!$B$2:$E$870,4,0),"")</f>
        <v/>
      </c>
      <c r="Z2934" s="19" t="str">
        <f>IFERROR(VLOOKUP(F2934,国RL2017!$B$2:$E$870,3,0),"")</f>
        <v/>
      </c>
      <c r="AA2934" s="19" t="str">
        <f>IFERROR(VLOOKUP(F2934,国RL2006!$B$2:$E$567,4,0),"")</f>
        <v/>
      </c>
      <c r="AB2934" s="19" t="str">
        <f>IFERROR(VLOOKUP(F2934,国RL2006!$B$2:$E$567,3,0),"")</f>
        <v/>
      </c>
    </row>
    <row r="2935" spans="1:28" x14ac:dyDescent="0.15">
      <c r="A2935" s="16">
        <v>2934</v>
      </c>
      <c r="B2935" s="24">
        <v>2018</v>
      </c>
      <c r="C2935" s="53">
        <v>8</v>
      </c>
      <c r="D2935" s="53">
        <v>6</v>
      </c>
      <c r="E2935" s="53" t="s">
        <v>4160</v>
      </c>
      <c r="F2935" s="53" t="s">
        <v>14</v>
      </c>
      <c r="G2935" s="53" t="str">
        <f>VLOOKUP(F2935,'チョウnlist_Bu+Idx'!$A$2:$G$779,7,FALSE)</f>
        <v>セセリチョウ科</v>
      </c>
      <c r="H2935" s="53">
        <v>4</v>
      </c>
      <c r="J2935" s="53">
        <v>11</v>
      </c>
      <c r="M2935" s="52">
        <v>15</v>
      </c>
      <c r="O2935" s="18" t="str">
        <f>IFERROR(VLOOKUP(F2935,'（鳥類・チョウ）vlookup関数用'!$D$35:$F$38,3,0),"")</f>
        <v/>
      </c>
      <c r="P2935" s="18" t="str">
        <f>IFERROR(VLOOKUP(F2935,特定外来生物!$A$3:$G$24,7,0),"")</f>
        <v/>
      </c>
      <c r="Q2935" s="17" t="str">
        <f>IFERROR(VLOOKUP(F2935,県RL2019!$B$2:$H$605,4,0),"")</f>
        <v/>
      </c>
      <c r="R2935" s="17" t="str">
        <f>IFERROR(VLOOKUP(F2935,県RL2019!$B$2:$H$605,5,0),"")</f>
        <v/>
      </c>
      <c r="S2935" s="17" t="str">
        <f>IFERROR(VLOOKUP(F2935,県RL2011!$F$3:$H$906,2,0),"")</f>
        <v/>
      </c>
      <c r="T2935" s="17" t="str">
        <f>IFERROR(VLOOKUP(F2935,県RL2011!$F$3:$H$906,3,0),"")</f>
        <v/>
      </c>
      <c r="U2935" s="150" t="str">
        <f>IFERROR(VLOOKUP(F2935,国RL2020!$B$2:$E$878,4,0),"")</f>
        <v/>
      </c>
      <c r="V2935" s="150" t="str">
        <f>IFERROR(VLOOKUP(F2935,国RL2020!$B$2:$E$878,3,0),"")</f>
        <v/>
      </c>
      <c r="W2935" s="19" t="str">
        <f>IFERROR(VLOOKUP(F2935,国RL2019!$B$2:$E$873,4,0),"")</f>
        <v/>
      </c>
      <c r="X2935" s="19" t="str">
        <f>IFERROR(VLOOKUP(F2935,国RL2019!$B$2:$E$873,3,0),"")</f>
        <v/>
      </c>
      <c r="Y2935" s="19" t="str">
        <f>IFERROR(VLOOKUP(F2935,国RL2017!$B$2:$E$870,4,0),"")</f>
        <v/>
      </c>
      <c r="Z2935" s="19" t="str">
        <f>IFERROR(VLOOKUP(F2935,国RL2017!$B$2:$E$870,3,0),"")</f>
        <v/>
      </c>
      <c r="AA2935" s="19" t="str">
        <f>IFERROR(VLOOKUP(F2935,国RL2006!$B$2:$E$567,4,0),"")</f>
        <v/>
      </c>
      <c r="AB2935" s="19" t="str">
        <f>IFERROR(VLOOKUP(F2935,国RL2006!$B$2:$E$567,3,0),"")</f>
        <v/>
      </c>
    </row>
    <row r="2936" spans="1:28" x14ac:dyDescent="0.15">
      <c r="A2936" s="16">
        <v>2935</v>
      </c>
      <c r="B2936" s="24">
        <v>2018</v>
      </c>
      <c r="C2936" s="53">
        <v>8</v>
      </c>
      <c r="D2936" s="53">
        <v>6</v>
      </c>
      <c r="E2936" s="53" t="s">
        <v>4160</v>
      </c>
      <c r="F2936" s="53" t="s">
        <v>54</v>
      </c>
      <c r="G2936" s="53" t="str">
        <f>VLOOKUP(F2936,'チョウnlist_Bu+Idx'!$A$2:$G$779,7,FALSE)</f>
        <v>セセリチョウ科</v>
      </c>
      <c r="H2936" s="53">
        <v>5</v>
      </c>
      <c r="I2936" s="53">
        <v>4</v>
      </c>
      <c r="J2936" s="53">
        <v>2</v>
      </c>
      <c r="M2936" s="52">
        <v>11</v>
      </c>
      <c r="O2936" s="18" t="str">
        <f>IFERROR(VLOOKUP(F2936,'（鳥類・チョウ）vlookup関数用'!$D$35:$F$38,3,0),"")</f>
        <v/>
      </c>
      <c r="P2936" s="18" t="str">
        <f>IFERROR(VLOOKUP(F2936,特定外来生物!$A$3:$G$24,7,0),"")</f>
        <v/>
      </c>
      <c r="Q2936" s="17" t="str">
        <f>IFERROR(VLOOKUP(F2936,県RL2019!$B$2:$H$605,4,0),"")</f>
        <v/>
      </c>
      <c r="R2936" s="17" t="str">
        <f>IFERROR(VLOOKUP(F2936,県RL2019!$B$2:$H$605,5,0),"")</f>
        <v/>
      </c>
      <c r="S2936" s="17" t="str">
        <f>IFERROR(VLOOKUP(F2936,県RL2011!$F$3:$H$906,2,0),"")</f>
        <v>D</v>
      </c>
      <c r="T2936" s="17" t="str">
        <f>IFERROR(VLOOKUP(F2936,県RL2011!$F$3:$H$906,3,0),"")</f>
        <v>一般保護生物</v>
      </c>
      <c r="U2936" s="150" t="str">
        <f>IFERROR(VLOOKUP(F2936,国RL2020!$B$2:$E$878,4,0),"")</f>
        <v>NT</v>
      </c>
      <c r="V2936" s="150" t="str">
        <f>IFERROR(VLOOKUP(F2936,国RL2020!$B$2:$E$878,3,0),"")</f>
        <v>準絶滅危惧</v>
      </c>
      <c r="W2936" s="19" t="str">
        <f>IFERROR(VLOOKUP(F2936,国RL2019!$B$2:$E$873,4,0),"")</f>
        <v>NT</v>
      </c>
      <c r="X2936" s="19" t="str">
        <f>IFERROR(VLOOKUP(F2936,国RL2019!$B$2:$E$873,3,0),"")</f>
        <v>準絶滅危惧</v>
      </c>
      <c r="Y2936" s="19" t="str">
        <f>IFERROR(VLOOKUP(F2936,国RL2017!$B$2:$E$870,4,0),"")</f>
        <v>NT</v>
      </c>
      <c r="Z2936" s="19" t="str">
        <f>IFERROR(VLOOKUP(F2936,国RL2017!$B$2:$E$870,3,0),"")</f>
        <v>準絶滅危惧</v>
      </c>
      <c r="AA2936" s="19" t="str">
        <f>IFERROR(VLOOKUP(F2936,国RL2006!$B$2:$E$567,4,0),"")</f>
        <v>NT</v>
      </c>
      <c r="AB2936" s="19" t="str">
        <f>IFERROR(VLOOKUP(F2936,国RL2006!$B$2:$E$567,3,0),"")</f>
        <v>準絶滅危惧</v>
      </c>
    </row>
    <row r="2937" spans="1:28" x14ac:dyDescent="0.15">
      <c r="A2937" s="16">
        <v>2936</v>
      </c>
      <c r="B2937" s="24">
        <v>2018</v>
      </c>
      <c r="C2937" s="53">
        <v>8</v>
      </c>
      <c r="D2937" s="53">
        <v>6</v>
      </c>
      <c r="E2937" s="53" t="s">
        <v>4160</v>
      </c>
      <c r="F2937" s="53" t="s">
        <v>72</v>
      </c>
      <c r="G2937" s="53" t="str">
        <f>VLOOKUP(F2937,'チョウnlist_Bu+Idx'!$A$2:$G$779,7,FALSE)</f>
        <v>セセリチョウ科</v>
      </c>
      <c r="H2937" s="53">
        <v>1</v>
      </c>
      <c r="M2937" s="52">
        <v>1</v>
      </c>
      <c r="O2937" s="18" t="str">
        <f>IFERROR(VLOOKUP(F2937,'（鳥類・チョウ）vlookup関数用'!$D$35:$F$38,3,0),"")</f>
        <v/>
      </c>
      <c r="P2937" s="18" t="str">
        <f>IFERROR(VLOOKUP(F2937,特定外来生物!$A$3:$G$24,7,0),"")</f>
        <v/>
      </c>
      <c r="Q2937" s="17" t="str">
        <f>IFERROR(VLOOKUP(F2937,県RL2019!$B$2:$H$605,4,0),"")</f>
        <v>C</v>
      </c>
      <c r="R2937" s="17" t="str">
        <f>IFERROR(VLOOKUP(F2937,県RL2019!$B$2:$H$605,5,0),"")</f>
        <v>要保護生物</v>
      </c>
      <c r="S2937" s="17" t="str">
        <f>IFERROR(VLOOKUP(F2937,県RL2011!$F$3:$H$906,2,0),"")</f>
        <v>C</v>
      </c>
      <c r="T2937" s="17" t="str">
        <f>IFERROR(VLOOKUP(F2937,県RL2011!$F$3:$H$906,3,0),"")</f>
        <v>要保護生物</v>
      </c>
      <c r="U2937" s="150" t="str">
        <f>IFERROR(VLOOKUP(F2937,国RL2020!$B$2:$E$878,4,0),"")</f>
        <v/>
      </c>
      <c r="V2937" s="150" t="str">
        <f>IFERROR(VLOOKUP(F2937,国RL2020!$B$2:$E$878,3,0),"")</f>
        <v/>
      </c>
      <c r="W2937" s="19" t="str">
        <f>IFERROR(VLOOKUP(F2937,国RL2019!$B$2:$E$873,4,0),"")</f>
        <v/>
      </c>
      <c r="X2937" s="19" t="str">
        <f>IFERROR(VLOOKUP(F2937,国RL2019!$B$2:$E$873,3,0),"")</f>
        <v/>
      </c>
      <c r="Y2937" s="19" t="str">
        <f>IFERROR(VLOOKUP(F2937,国RL2017!$B$2:$E$870,4,0),"")</f>
        <v/>
      </c>
      <c r="Z2937" s="19" t="str">
        <f>IFERROR(VLOOKUP(F2937,国RL2017!$B$2:$E$870,3,0),"")</f>
        <v/>
      </c>
      <c r="AA2937" s="19" t="str">
        <f>IFERROR(VLOOKUP(F2937,国RL2006!$B$2:$E$567,4,0),"")</f>
        <v/>
      </c>
      <c r="AB2937" s="19" t="str">
        <f>IFERROR(VLOOKUP(F2937,国RL2006!$B$2:$E$567,3,0),"")</f>
        <v/>
      </c>
    </row>
    <row r="2938" spans="1:28" x14ac:dyDescent="0.15">
      <c r="A2938" s="16">
        <v>2937</v>
      </c>
      <c r="B2938" s="24">
        <v>2018</v>
      </c>
      <c r="C2938" s="53">
        <v>9</v>
      </c>
      <c r="D2938" s="53">
        <v>6</v>
      </c>
      <c r="E2938" s="53" t="s">
        <v>4160</v>
      </c>
      <c r="F2938" s="53" t="s">
        <v>13</v>
      </c>
      <c r="G2938" s="53" t="str">
        <f>VLOOKUP(F2938,'チョウnlist_Bu+Idx'!$A$2:$G$779,7,FALSE)</f>
        <v>アゲハチョウ科</v>
      </c>
      <c r="H2938" s="53">
        <v>1</v>
      </c>
      <c r="J2938" s="53">
        <v>1</v>
      </c>
      <c r="M2938" s="52">
        <v>2</v>
      </c>
      <c r="O2938" s="18" t="str">
        <f>IFERROR(VLOOKUP(F2938,'（鳥類・チョウ）vlookup関数用'!$D$35:$F$38,3,0),"")</f>
        <v/>
      </c>
      <c r="P2938" s="18" t="str">
        <f>IFERROR(VLOOKUP(F2938,特定外来生物!$A$3:$G$24,7,0),"")</f>
        <v/>
      </c>
      <c r="Q2938" s="17" t="str">
        <f>IFERROR(VLOOKUP(F2938,県RL2019!$B$2:$H$605,4,0),"")</f>
        <v/>
      </c>
      <c r="R2938" s="17" t="str">
        <f>IFERROR(VLOOKUP(F2938,県RL2019!$B$2:$H$605,5,0),"")</f>
        <v/>
      </c>
      <c r="S2938" s="17" t="str">
        <f>IFERROR(VLOOKUP(F2938,県RL2011!$F$3:$H$906,2,0),"")</f>
        <v/>
      </c>
      <c r="T2938" s="17" t="str">
        <f>IFERROR(VLOOKUP(F2938,県RL2011!$F$3:$H$906,3,0),"")</f>
        <v/>
      </c>
      <c r="U2938" s="150" t="str">
        <f>IFERROR(VLOOKUP(F2938,国RL2020!$B$2:$E$878,4,0),"")</f>
        <v/>
      </c>
      <c r="V2938" s="150" t="str">
        <f>IFERROR(VLOOKUP(F2938,国RL2020!$B$2:$E$878,3,0),"")</f>
        <v/>
      </c>
      <c r="W2938" s="19" t="str">
        <f>IFERROR(VLOOKUP(F2938,国RL2019!$B$2:$E$873,4,0),"")</f>
        <v/>
      </c>
      <c r="X2938" s="19" t="str">
        <f>IFERROR(VLOOKUP(F2938,国RL2019!$B$2:$E$873,3,0),"")</f>
        <v/>
      </c>
      <c r="Y2938" s="19" t="str">
        <f>IFERROR(VLOOKUP(F2938,国RL2017!$B$2:$E$870,4,0),"")</f>
        <v/>
      </c>
      <c r="Z2938" s="19" t="str">
        <f>IFERROR(VLOOKUP(F2938,国RL2017!$B$2:$E$870,3,0),"")</f>
        <v/>
      </c>
      <c r="AA2938" s="19" t="str">
        <f>IFERROR(VLOOKUP(F2938,国RL2006!$B$2:$E$567,4,0),"")</f>
        <v/>
      </c>
      <c r="AB2938" s="19" t="str">
        <f>IFERROR(VLOOKUP(F2938,国RL2006!$B$2:$E$567,3,0),"")</f>
        <v/>
      </c>
    </row>
    <row r="2939" spans="1:28" x14ac:dyDescent="0.15">
      <c r="A2939" s="16">
        <v>2938</v>
      </c>
      <c r="B2939" s="24">
        <v>2018</v>
      </c>
      <c r="C2939" s="53">
        <v>9</v>
      </c>
      <c r="D2939" s="53">
        <v>6</v>
      </c>
      <c r="E2939" s="53" t="s">
        <v>4160</v>
      </c>
      <c r="F2939" s="53" t="s">
        <v>11</v>
      </c>
      <c r="G2939" s="53" t="str">
        <f>VLOOKUP(F2939,'チョウnlist_Bu+Idx'!$A$2:$G$779,7,FALSE)</f>
        <v>アゲハチョウ科</v>
      </c>
      <c r="J2939" s="53">
        <v>1</v>
      </c>
      <c r="M2939" s="52">
        <v>1</v>
      </c>
      <c r="O2939" s="18" t="str">
        <f>IFERROR(VLOOKUP(F2939,'（鳥類・チョウ）vlookup関数用'!$D$35:$F$38,3,0),"")</f>
        <v/>
      </c>
      <c r="P2939" s="18" t="str">
        <f>IFERROR(VLOOKUP(F2939,特定外来生物!$A$3:$G$24,7,0),"")</f>
        <v/>
      </c>
      <c r="Q2939" s="17" t="str">
        <f>IFERROR(VLOOKUP(F2939,県RL2019!$B$2:$H$605,4,0),"")</f>
        <v/>
      </c>
      <c r="R2939" s="17" t="str">
        <f>IFERROR(VLOOKUP(F2939,県RL2019!$B$2:$H$605,5,0),"")</f>
        <v/>
      </c>
      <c r="S2939" s="17" t="str">
        <f>IFERROR(VLOOKUP(F2939,県RL2011!$F$3:$H$906,2,0),"")</f>
        <v/>
      </c>
      <c r="T2939" s="17" t="str">
        <f>IFERROR(VLOOKUP(F2939,県RL2011!$F$3:$H$906,3,0),"")</f>
        <v/>
      </c>
      <c r="U2939" s="150" t="str">
        <f>IFERROR(VLOOKUP(F2939,国RL2020!$B$2:$E$878,4,0),"")</f>
        <v/>
      </c>
      <c r="V2939" s="150" t="str">
        <f>IFERROR(VLOOKUP(F2939,国RL2020!$B$2:$E$878,3,0),"")</f>
        <v/>
      </c>
      <c r="W2939" s="19" t="str">
        <f>IFERROR(VLOOKUP(F2939,国RL2019!$B$2:$E$873,4,0),"")</f>
        <v/>
      </c>
      <c r="X2939" s="19" t="str">
        <f>IFERROR(VLOOKUP(F2939,国RL2019!$B$2:$E$873,3,0),"")</f>
        <v/>
      </c>
      <c r="Y2939" s="19" t="str">
        <f>IFERROR(VLOOKUP(F2939,国RL2017!$B$2:$E$870,4,0),"")</f>
        <v/>
      </c>
      <c r="Z2939" s="19" t="str">
        <f>IFERROR(VLOOKUP(F2939,国RL2017!$B$2:$E$870,3,0),"")</f>
        <v/>
      </c>
      <c r="AA2939" s="19" t="str">
        <f>IFERROR(VLOOKUP(F2939,国RL2006!$B$2:$E$567,4,0),"")</f>
        <v/>
      </c>
      <c r="AB2939" s="19" t="str">
        <f>IFERROR(VLOOKUP(F2939,国RL2006!$B$2:$E$567,3,0),"")</f>
        <v/>
      </c>
    </row>
    <row r="2940" spans="1:28" x14ac:dyDescent="0.15">
      <c r="A2940" s="16">
        <v>2939</v>
      </c>
      <c r="B2940" s="24">
        <v>2018</v>
      </c>
      <c r="C2940" s="53">
        <v>9</v>
      </c>
      <c r="D2940" s="53">
        <v>6</v>
      </c>
      <c r="E2940" s="53" t="s">
        <v>4160</v>
      </c>
      <c r="F2940" s="53" t="s">
        <v>20</v>
      </c>
      <c r="G2940" s="53" t="str">
        <f>VLOOKUP(F2940,'チョウnlist_Bu+Idx'!$A$2:$G$779,7,FALSE)</f>
        <v>アゲハチョウ科</v>
      </c>
      <c r="H2940" s="53">
        <v>1</v>
      </c>
      <c r="M2940" s="52">
        <v>1</v>
      </c>
      <c r="O2940" s="18" t="str">
        <f>IFERROR(VLOOKUP(F2940,'（鳥類・チョウ）vlookup関数用'!$D$35:$F$38,3,0),"")</f>
        <v/>
      </c>
      <c r="P2940" s="18" t="str">
        <f>IFERROR(VLOOKUP(F2940,特定外来生物!$A$3:$G$24,7,0),"")</f>
        <v/>
      </c>
      <c r="Q2940" s="17" t="str">
        <f>IFERROR(VLOOKUP(F2940,県RL2019!$B$2:$H$605,4,0),"")</f>
        <v/>
      </c>
      <c r="R2940" s="17" t="str">
        <f>IFERROR(VLOOKUP(F2940,県RL2019!$B$2:$H$605,5,0),"")</f>
        <v/>
      </c>
      <c r="S2940" s="17" t="str">
        <f>IFERROR(VLOOKUP(F2940,県RL2011!$F$3:$H$906,2,0),"")</f>
        <v/>
      </c>
      <c r="T2940" s="17" t="str">
        <f>IFERROR(VLOOKUP(F2940,県RL2011!$F$3:$H$906,3,0),"")</f>
        <v/>
      </c>
      <c r="U2940" s="150" t="str">
        <f>IFERROR(VLOOKUP(F2940,国RL2020!$B$2:$E$878,4,0),"")</f>
        <v/>
      </c>
      <c r="V2940" s="150" t="str">
        <f>IFERROR(VLOOKUP(F2940,国RL2020!$B$2:$E$878,3,0),"")</f>
        <v/>
      </c>
      <c r="W2940" s="19" t="str">
        <f>IFERROR(VLOOKUP(F2940,国RL2019!$B$2:$E$873,4,0),"")</f>
        <v/>
      </c>
      <c r="X2940" s="19" t="str">
        <f>IFERROR(VLOOKUP(F2940,国RL2019!$B$2:$E$873,3,0),"")</f>
        <v/>
      </c>
      <c r="Y2940" s="19" t="str">
        <f>IFERROR(VLOOKUP(F2940,国RL2017!$B$2:$E$870,4,0),"")</f>
        <v/>
      </c>
      <c r="Z2940" s="19" t="str">
        <f>IFERROR(VLOOKUP(F2940,国RL2017!$B$2:$E$870,3,0),"")</f>
        <v/>
      </c>
      <c r="AA2940" s="19" t="str">
        <f>IFERROR(VLOOKUP(F2940,国RL2006!$B$2:$E$567,4,0),"")</f>
        <v/>
      </c>
      <c r="AB2940" s="19" t="str">
        <f>IFERROR(VLOOKUP(F2940,国RL2006!$B$2:$E$567,3,0),"")</f>
        <v/>
      </c>
    </row>
    <row r="2941" spans="1:28" x14ac:dyDescent="0.15">
      <c r="A2941" s="16">
        <v>2940</v>
      </c>
      <c r="B2941" s="24">
        <v>2018</v>
      </c>
      <c r="C2941" s="53">
        <v>9</v>
      </c>
      <c r="D2941" s="53">
        <v>6</v>
      </c>
      <c r="E2941" s="53" t="s">
        <v>4160</v>
      </c>
      <c r="F2941" s="53" t="s">
        <v>22</v>
      </c>
      <c r="G2941" s="53" t="str">
        <f>VLOOKUP(F2941,'チョウnlist_Bu+Idx'!$A$2:$G$779,7,FALSE)</f>
        <v>アゲハチョウ科</v>
      </c>
      <c r="J2941" s="53">
        <v>1</v>
      </c>
      <c r="M2941" s="52">
        <v>1</v>
      </c>
      <c r="O2941" s="18" t="str">
        <f>IFERROR(VLOOKUP(F2941,'（鳥類・チョウ）vlookup関数用'!$D$35:$F$38,3,0),"")</f>
        <v/>
      </c>
      <c r="P2941" s="18" t="str">
        <f>IFERROR(VLOOKUP(F2941,特定外来生物!$A$3:$G$24,7,0),"")</f>
        <v/>
      </c>
      <c r="Q2941" s="17" t="str">
        <f>IFERROR(VLOOKUP(F2941,県RL2019!$B$2:$H$605,4,0),"")</f>
        <v/>
      </c>
      <c r="R2941" s="17" t="str">
        <f>IFERROR(VLOOKUP(F2941,県RL2019!$B$2:$H$605,5,0),"")</f>
        <v/>
      </c>
      <c r="S2941" s="17" t="str">
        <f>IFERROR(VLOOKUP(F2941,県RL2011!$F$3:$H$906,2,0),"")</f>
        <v/>
      </c>
      <c r="T2941" s="17" t="str">
        <f>IFERROR(VLOOKUP(F2941,県RL2011!$F$3:$H$906,3,0),"")</f>
        <v/>
      </c>
      <c r="U2941" s="150" t="str">
        <f>IFERROR(VLOOKUP(F2941,国RL2020!$B$2:$E$878,4,0),"")</f>
        <v/>
      </c>
      <c r="V2941" s="150" t="str">
        <f>IFERROR(VLOOKUP(F2941,国RL2020!$B$2:$E$878,3,0),"")</f>
        <v/>
      </c>
      <c r="W2941" s="19" t="str">
        <f>IFERROR(VLOOKUP(F2941,国RL2019!$B$2:$E$873,4,0),"")</f>
        <v/>
      </c>
      <c r="X2941" s="19" t="str">
        <f>IFERROR(VLOOKUP(F2941,国RL2019!$B$2:$E$873,3,0),"")</f>
        <v/>
      </c>
      <c r="Y2941" s="19" t="str">
        <f>IFERROR(VLOOKUP(F2941,国RL2017!$B$2:$E$870,4,0),"")</f>
        <v/>
      </c>
      <c r="Z2941" s="19" t="str">
        <f>IFERROR(VLOOKUP(F2941,国RL2017!$B$2:$E$870,3,0),"")</f>
        <v/>
      </c>
      <c r="AA2941" s="19" t="str">
        <f>IFERROR(VLOOKUP(F2941,国RL2006!$B$2:$E$567,4,0),"")</f>
        <v/>
      </c>
      <c r="AB2941" s="19" t="str">
        <f>IFERROR(VLOOKUP(F2941,国RL2006!$B$2:$E$567,3,0),"")</f>
        <v/>
      </c>
    </row>
    <row r="2942" spans="1:28" x14ac:dyDescent="0.15">
      <c r="A2942" s="16">
        <v>2941</v>
      </c>
      <c r="B2942" s="24">
        <v>2018</v>
      </c>
      <c r="C2942" s="53">
        <v>9</v>
      </c>
      <c r="D2942" s="53">
        <v>6</v>
      </c>
      <c r="E2942" s="53" t="s">
        <v>4160</v>
      </c>
      <c r="F2942" s="53" t="s">
        <v>48</v>
      </c>
      <c r="G2942" s="53" t="str">
        <f>VLOOKUP(F2942,'チョウnlist_Bu+Idx'!$A$2:$G$779,7,FALSE)</f>
        <v>シロチョウ科</v>
      </c>
      <c r="H2942" s="53">
        <v>1</v>
      </c>
      <c r="J2942" s="53">
        <v>1</v>
      </c>
      <c r="M2942" s="52">
        <v>2</v>
      </c>
      <c r="O2942" s="18" t="str">
        <f>IFERROR(VLOOKUP(F2942,'（鳥類・チョウ）vlookup関数用'!$D$35:$F$38,3,0),"")</f>
        <v/>
      </c>
      <c r="P2942" s="18" t="str">
        <f>IFERROR(VLOOKUP(F2942,特定外来生物!$A$3:$G$24,7,0),"")</f>
        <v/>
      </c>
      <c r="Q2942" s="17" t="str">
        <f>IFERROR(VLOOKUP(F2942,県RL2019!$B$2:$H$605,4,0),"")</f>
        <v/>
      </c>
      <c r="R2942" s="17" t="str">
        <f>IFERROR(VLOOKUP(F2942,県RL2019!$B$2:$H$605,5,0),"")</f>
        <v/>
      </c>
      <c r="S2942" s="17" t="str">
        <f>IFERROR(VLOOKUP(F2942,県RL2011!$F$3:$H$906,2,0),"")</f>
        <v/>
      </c>
      <c r="T2942" s="17" t="str">
        <f>IFERROR(VLOOKUP(F2942,県RL2011!$F$3:$H$906,3,0),"")</f>
        <v/>
      </c>
      <c r="U2942" s="150" t="str">
        <f>IFERROR(VLOOKUP(F2942,国RL2020!$B$2:$E$878,4,0),"")</f>
        <v/>
      </c>
      <c r="V2942" s="150" t="str">
        <f>IFERROR(VLOOKUP(F2942,国RL2020!$B$2:$E$878,3,0),"")</f>
        <v/>
      </c>
      <c r="W2942" s="19" t="str">
        <f>IFERROR(VLOOKUP(F2942,国RL2019!$B$2:$E$873,4,0),"")</f>
        <v/>
      </c>
      <c r="X2942" s="19" t="str">
        <f>IFERROR(VLOOKUP(F2942,国RL2019!$B$2:$E$873,3,0),"")</f>
        <v/>
      </c>
      <c r="Y2942" s="19" t="str">
        <f>IFERROR(VLOOKUP(F2942,国RL2017!$B$2:$E$870,4,0),"")</f>
        <v/>
      </c>
      <c r="Z2942" s="19" t="str">
        <f>IFERROR(VLOOKUP(F2942,国RL2017!$B$2:$E$870,3,0),"")</f>
        <v/>
      </c>
      <c r="AA2942" s="19" t="str">
        <f>IFERROR(VLOOKUP(F2942,国RL2006!$B$2:$E$567,4,0),"")</f>
        <v/>
      </c>
      <c r="AB2942" s="19" t="str">
        <f>IFERROR(VLOOKUP(F2942,国RL2006!$B$2:$E$567,3,0),"")</f>
        <v/>
      </c>
    </row>
    <row r="2943" spans="1:28" x14ac:dyDescent="0.15">
      <c r="A2943" s="16">
        <v>2942</v>
      </c>
      <c r="B2943" s="24">
        <v>2018</v>
      </c>
      <c r="C2943" s="53">
        <v>9</v>
      </c>
      <c r="D2943" s="53">
        <v>6</v>
      </c>
      <c r="E2943" s="53" t="s">
        <v>4160</v>
      </c>
      <c r="F2943" s="53" t="s">
        <v>28</v>
      </c>
      <c r="G2943" s="53" t="str">
        <f>VLOOKUP(F2943,'チョウnlist_Bu+Idx'!$A$2:$G$779,7,FALSE)</f>
        <v>シロチョウ科</v>
      </c>
      <c r="H2943" s="53">
        <v>1</v>
      </c>
      <c r="I2943" s="53">
        <v>1</v>
      </c>
      <c r="M2943" s="52">
        <v>2</v>
      </c>
      <c r="O2943" s="18" t="str">
        <f>IFERROR(VLOOKUP(F2943,'（鳥類・チョウ）vlookup関数用'!$D$35:$F$38,3,0),"")</f>
        <v/>
      </c>
      <c r="P2943" s="18" t="str">
        <f>IFERROR(VLOOKUP(F2943,特定外来生物!$A$3:$G$24,7,0),"")</f>
        <v/>
      </c>
      <c r="Q2943" s="17" t="str">
        <f>IFERROR(VLOOKUP(F2943,県RL2019!$B$2:$H$605,4,0),"")</f>
        <v/>
      </c>
      <c r="R2943" s="17" t="str">
        <f>IFERROR(VLOOKUP(F2943,県RL2019!$B$2:$H$605,5,0),"")</f>
        <v/>
      </c>
      <c r="S2943" s="17" t="str">
        <f>IFERROR(VLOOKUP(F2943,県RL2011!$F$3:$H$906,2,0),"")</f>
        <v/>
      </c>
      <c r="T2943" s="17" t="str">
        <f>IFERROR(VLOOKUP(F2943,県RL2011!$F$3:$H$906,3,0),"")</f>
        <v/>
      </c>
      <c r="U2943" s="150" t="str">
        <f>IFERROR(VLOOKUP(F2943,国RL2020!$B$2:$E$878,4,0),"")</f>
        <v/>
      </c>
      <c r="V2943" s="150" t="str">
        <f>IFERROR(VLOOKUP(F2943,国RL2020!$B$2:$E$878,3,0),"")</f>
        <v/>
      </c>
      <c r="W2943" s="19" t="str">
        <f>IFERROR(VLOOKUP(F2943,国RL2019!$B$2:$E$873,4,0),"")</f>
        <v/>
      </c>
      <c r="X2943" s="19" t="str">
        <f>IFERROR(VLOOKUP(F2943,国RL2019!$B$2:$E$873,3,0),"")</f>
        <v/>
      </c>
      <c r="Y2943" s="19" t="str">
        <f>IFERROR(VLOOKUP(F2943,国RL2017!$B$2:$E$870,4,0),"")</f>
        <v/>
      </c>
      <c r="Z2943" s="19" t="str">
        <f>IFERROR(VLOOKUP(F2943,国RL2017!$B$2:$E$870,3,0),"")</f>
        <v/>
      </c>
      <c r="AA2943" s="19" t="str">
        <f>IFERROR(VLOOKUP(F2943,国RL2006!$B$2:$E$567,4,0),"")</f>
        <v/>
      </c>
      <c r="AB2943" s="19" t="str">
        <f>IFERROR(VLOOKUP(F2943,国RL2006!$B$2:$E$567,3,0),"")</f>
        <v/>
      </c>
    </row>
    <row r="2944" spans="1:28" x14ac:dyDescent="0.15">
      <c r="A2944" s="16">
        <v>2943</v>
      </c>
      <c r="B2944" s="24">
        <v>2018</v>
      </c>
      <c r="C2944" s="53">
        <v>9</v>
      </c>
      <c r="D2944" s="53">
        <v>6</v>
      </c>
      <c r="E2944" s="53" t="s">
        <v>4160</v>
      </c>
      <c r="F2944" s="53" t="s">
        <v>29</v>
      </c>
      <c r="G2944" s="53" t="str">
        <f>VLOOKUP(F2944,'チョウnlist_Bu+Idx'!$A$2:$G$779,7,FALSE)</f>
        <v>シジミチョウ科</v>
      </c>
      <c r="H2944" s="53">
        <v>7</v>
      </c>
      <c r="I2944" s="53">
        <v>8</v>
      </c>
      <c r="J2944" s="53">
        <v>8</v>
      </c>
      <c r="M2944" s="52">
        <v>23</v>
      </c>
      <c r="O2944" s="18" t="str">
        <f>IFERROR(VLOOKUP(F2944,'（鳥類・チョウ）vlookup関数用'!$D$35:$F$38,3,0),"")</f>
        <v/>
      </c>
      <c r="P2944" s="18" t="str">
        <f>IFERROR(VLOOKUP(F2944,特定外来生物!$A$3:$G$24,7,0),"")</f>
        <v/>
      </c>
      <c r="Q2944" s="17" t="str">
        <f>IFERROR(VLOOKUP(F2944,県RL2019!$B$2:$H$605,4,0),"")</f>
        <v/>
      </c>
      <c r="R2944" s="17" t="str">
        <f>IFERROR(VLOOKUP(F2944,県RL2019!$B$2:$H$605,5,0),"")</f>
        <v/>
      </c>
      <c r="S2944" s="17" t="str">
        <f>IFERROR(VLOOKUP(F2944,県RL2011!$F$3:$H$906,2,0),"")</f>
        <v/>
      </c>
      <c r="T2944" s="17" t="str">
        <f>IFERROR(VLOOKUP(F2944,県RL2011!$F$3:$H$906,3,0),"")</f>
        <v/>
      </c>
      <c r="U2944" s="150" t="str">
        <f>IFERROR(VLOOKUP(F2944,国RL2020!$B$2:$E$878,4,0),"")</f>
        <v/>
      </c>
      <c r="V2944" s="150" t="str">
        <f>IFERROR(VLOOKUP(F2944,国RL2020!$B$2:$E$878,3,0),"")</f>
        <v/>
      </c>
      <c r="W2944" s="19" t="str">
        <f>IFERROR(VLOOKUP(F2944,国RL2019!$B$2:$E$873,4,0),"")</f>
        <v/>
      </c>
      <c r="X2944" s="19" t="str">
        <f>IFERROR(VLOOKUP(F2944,国RL2019!$B$2:$E$873,3,0),"")</f>
        <v/>
      </c>
      <c r="Y2944" s="19" t="str">
        <f>IFERROR(VLOOKUP(F2944,国RL2017!$B$2:$E$870,4,0),"")</f>
        <v/>
      </c>
      <c r="Z2944" s="19" t="str">
        <f>IFERROR(VLOOKUP(F2944,国RL2017!$B$2:$E$870,3,0),"")</f>
        <v/>
      </c>
      <c r="AA2944" s="19" t="str">
        <f>IFERROR(VLOOKUP(F2944,国RL2006!$B$2:$E$567,4,0),"")</f>
        <v/>
      </c>
      <c r="AB2944" s="19" t="str">
        <f>IFERROR(VLOOKUP(F2944,国RL2006!$B$2:$E$567,3,0),"")</f>
        <v/>
      </c>
    </row>
    <row r="2945" spans="1:28" x14ac:dyDescent="0.15">
      <c r="A2945" s="16">
        <v>2944</v>
      </c>
      <c r="B2945" s="24">
        <v>2018</v>
      </c>
      <c r="C2945" s="53">
        <v>9</v>
      </c>
      <c r="D2945" s="53">
        <v>6</v>
      </c>
      <c r="E2945" s="53" t="s">
        <v>4160</v>
      </c>
      <c r="F2945" s="53" t="s">
        <v>24</v>
      </c>
      <c r="G2945" s="53" t="str">
        <f>VLOOKUP(F2945,'チョウnlist_Bu+Idx'!$A$2:$G$779,7,FALSE)</f>
        <v>シジミチョウ科</v>
      </c>
      <c r="H2945" s="53">
        <v>1</v>
      </c>
      <c r="M2945" s="52">
        <v>1</v>
      </c>
      <c r="O2945" s="18" t="str">
        <f>IFERROR(VLOOKUP(F2945,'（鳥類・チョウ）vlookup関数用'!$D$35:$F$38,3,0),"")</f>
        <v/>
      </c>
      <c r="P2945" s="18" t="str">
        <f>IFERROR(VLOOKUP(F2945,特定外来生物!$A$3:$G$24,7,0),"")</f>
        <v/>
      </c>
      <c r="Q2945" s="17" t="str">
        <f>IFERROR(VLOOKUP(F2945,県RL2019!$B$2:$H$605,4,0),"")</f>
        <v/>
      </c>
      <c r="R2945" s="17" t="str">
        <f>IFERROR(VLOOKUP(F2945,県RL2019!$B$2:$H$605,5,0),"")</f>
        <v/>
      </c>
      <c r="S2945" s="17" t="str">
        <f>IFERROR(VLOOKUP(F2945,県RL2011!$F$3:$H$906,2,0),"")</f>
        <v/>
      </c>
      <c r="T2945" s="17" t="str">
        <f>IFERROR(VLOOKUP(F2945,県RL2011!$F$3:$H$906,3,0),"")</f>
        <v/>
      </c>
      <c r="U2945" s="150" t="str">
        <f>IFERROR(VLOOKUP(F2945,国RL2020!$B$2:$E$878,4,0),"")</f>
        <v/>
      </c>
      <c r="V2945" s="150" t="str">
        <f>IFERROR(VLOOKUP(F2945,国RL2020!$B$2:$E$878,3,0),"")</f>
        <v/>
      </c>
      <c r="W2945" s="19" t="str">
        <f>IFERROR(VLOOKUP(F2945,国RL2019!$B$2:$E$873,4,0),"")</f>
        <v/>
      </c>
      <c r="X2945" s="19" t="str">
        <f>IFERROR(VLOOKUP(F2945,国RL2019!$B$2:$E$873,3,0),"")</f>
        <v/>
      </c>
      <c r="Y2945" s="19" t="str">
        <f>IFERROR(VLOOKUP(F2945,国RL2017!$B$2:$E$870,4,0),"")</f>
        <v/>
      </c>
      <c r="Z2945" s="19" t="str">
        <f>IFERROR(VLOOKUP(F2945,国RL2017!$B$2:$E$870,3,0),"")</f>
        <v/>
      </c>
      <c r="AA2945" s="19" t="str">
        <f>IFERROR(VLOOKUP(F2945,国RL2006!$B$2:$E$567,4,0),"")</f>
        <v/>
      </c>
      <c r="AB2945" s="19" t="str">
        <f>IFERROR(VLOOKUP(F2945,国RL2006!$B$2:$E$567,3,0),"")</f>
        <v/>
      </c>
    </row>
    <row r="2946" spans="1:28" x14ac:dyDescent="0.15">
      <c r="A2946" s="16">
        <v>2945</v>
      </c>
      <c r="B2946" s="24">
        <v>2018</v>
      </c>
      <c r="C2946" s="53">
        <v>9</v>
      </c>
      <c r="D2946" s="53">
        <v>6</v>
      </c>
      <c r="E2946" s="53" t="s">
        <v>4160</v>
      </c>
      <c r="F2946" s="53" t="s">
        <v>43</v>
      </c>
      <c r="G2946" s="53" t="str">
        <f>VLOOKUP(F2946,'チョウnlist_Bu+Idx'!$A$2:$G$779,7,FALSE)</f>
        <v>ジャノメチョウ科</v>
      </c>
      <c r="J2946" s="53">
        <v>1</v>
      </c>
      <c r="M2946" s="52">
        <v>1</v>
      </c>
      <c r="O2946" s="18" t="str">
        <f>IFERROR(VLOOKUP(F2946,'（鳥類・チョウ）vlookup関数用'!$D$35:$F$38,3,0),"")</f>
        <v/>
      </c>
      <c r="P2946" s="18" t="str">
        <f>IFERROR(VLOOKUP(F2946,特定外来生物!$A$3:$G$24,7,0),"")</f>
        <v/>
      </c>
      <c r="Q2946" s="17" t="str">
        <f>IFERROR(VLOOKUP(F2946,県RL2019!$B$2:$H$605,4,0),"")</f>
        <v/>
      </c>
      <c r="R2946" s="17" t="str">
        <f>IFERROR(VLOOKUP(F2946,県RL2019!$B$2:$H$605,5,0),"")</f>
        <v/>
      </c>
      <c r="S2946" s="17" t="str">
        <f>IFERROR(VLOOKUP(F2946,県RL2011!$F$3:$H$906,2,0),"")</f>
        <v/>
      </c>
      <c r="T2946" s="17" t="str">
        <f>IFERROR(VLOOKUP(F2946,県RL2011!$F$3:$H$906,3,0),"")</f>
        <v/>
      </c>
      <c r="U2946" s="150" t="str">
        <f>IFERROR(VLOOKUP(F2946,国RL2020!$B$2:$E$878,4,0),"")</f>
        <v/>
      </c>
      <c r="V2946" s="150" t="str">
        <f>IFERROR(VLOOKUP(F2946,国RL2020!$B$2:$E$878,3,0),"")</f>
        <v/>
      </c>
      <c r="W2946" s="19" t="str">
        <f>IFERROR(VLOOKUP(F2946,国RL2019!$B$2:$E$873,4,0),"")</f>
        <v/>
      </c>
      <c r="X2946" s="19" t="str">
        <f>IFERROR(VLOOKUP(F2946,国RL2019!$B$2:$E$873,3,0),"")</f>
        <v/>
      </c>
      <c r="Y2946" s="19" t="str">
        <f>IFERROR(VLOOKUP(F2946,国RL2017!$B$2:$E$870,4,0),"")</f>
        <v/>
      </c>
      <c r="Z2946" s="19" t="str">
        <f>IFERROR(VLOOKUP(F2946,国RL2017!$B$2:$E$870,3,0),"")</f>
        <v/>
      </c>
      <c r="AA2946" s="19" t="str">
        <f>IFERROR(VLOOKUP(F2946,国RL2006!$B$2:$E$567,4,0),"")</f>
        <v/>
      </c>
      <c r="AB2946" s="19" t="str">
        <f>IFERROR(VLOOKUP(F2946,国RL2006!$B$2:$E$567,3,0),"")</f>
        <v/>
      </c>
    </row>
    <row r="2947" spans="1:28" x14ac:dyDescent="0.15">
      <c r="A2947" s="16">
        <v>2946</v>
      </c>
      <c r="B2947" s="24">
        <v>2018</v>
      </c>
      <c r="C2947" s="53">
        <v>9</v>
      </c>
      <c r="D2947" s="53">
        <v>6</v>
      </c>
      <c r="E2947" s="53" t="s">
        <v>4160</v>
      </c>
      <c r="F2947" s="53" t="s">
        <v>37</v>
      </c>
      <c r="G2947" s="53" t="str">
        <f>VLOOKUP(F2947,'チョウnlist_Bu+Idx'!$A$2:$G$779,7,FALSE)</f>
        <v>タテハチョウ科</v>
      </c>
      <c r="H2947" s="53">
        <v>1</v>
      </c>
      <c r="I2947" s="53">
        <v>2</v>
      </c>
      <c r="J2947" s="53">
        <v>2</v>
      </c>
      <c r="M2947" s="52">
        <v>5</v>
      </c>
      <c r="O2947" s="18" t="str">
        <f>IFERROR(VLOOKUP(F2947,'（鳥類・チョウ）vlookup関数用'!$D$35:$F$38,3,0),"")</f>
        <v/>
      </c>
      <c r="P2947" s="18" t="str">
        <f>IFERROR(VLOOKUP(F2947,特定外来生物!$A$3:$G$24,7,0),"")</f>
        <v/>
      </c>
      <c r="Q2947" s="17" t="str">
        <f>IFERROR(VLOOKUP(F2947,県RL2019!$B$2:$H$605,4,0),"")</f>
        <v/>
      </c>
      <c r="R2947" s="17" t="str">
        <f>IFERROR(VLOOKUP(F2947,県RL2019!$B$2:$H$605,5,0),"")</f>
        <v/>
      </c>
      <c r="S2947" s="17" t="str">
        <f>IFERROR(VLOOKUP(F2947,県RL2011!$F$3:$H$906,2,0),"")</f>
        <v/>
      </c>
      <c r="T2947" s="17" t="str">
        <f>IFERROR(VLOOKUP(F2947,県RL2011!$F$3:$H$906,3,0),"")</f>
        <v/>
      </c>
      <c r="U2947" s="150" t="str">
        <f>IFERROR(VLOOKUP(F2947,国RL2020!$B$2:$E$878,4,0),"")</f>
        <v/>
      </c>
      <c r="V2947" s="150" t="str">
        <f>IFERROR(VLOOKUP(F2947,国RL2020!$B$2:$E$878,3,0),"")</f>
        <v/>
      </c>
      <c r="W2947" s="19" t="str">
        <f>IFERROR(VLOOKUP(F2947,国RL2019!$B$2:$E$873,4,0),"")</f>
        <v/>
      </c>
      <c r="X2947" s="19" t="str">
        <f>IFERROR(VLOOKUP(F2947,国RL2019!$B$2:$E$873,3,0),"")</f>
        <v/>
      </c>
      <c r="Y2947" s="19" t="str">
        <f>IFERROR(VLOOKUP(F2947,国RL2017!$B$2:$E$870,4,0),"")</f>
        <v/>
      </c>
      <c r="Z2947" s="19" t="str">
        <f>IFERROR(VLOOKUP(F2947,国RL2017!$B$2:$E$870,3,0),"")</f>
        <v/>
      </c>
      <c r="AA2947" s="19" t="str">
        <f>IFERROR(VLOOKUP(F2947,国RL2006!$B$2:$E$567,4,0),"")</f>
        <v/>
      </c>
      <c r="AB2947" s="19" t="str">
        <f>IFERROR(VLOOKUP(F2947,国RL2006!$B$2:$E$567,3,0),"")</f>
        <v/>
      </c>
    </row>
    <row r="2948" spans="1:28" x14ac:dyDescent="0.15">
      <c r="A2948" s="16">
        <v>2947</v>
      </c>
      <c r="B2948" s="24">
        <v>2018</v>
      </c>
      <c r="C2948" s="53">
        <v>9</v>
      </c>
      <c r="D2948" s="53">
        <v>6</v>
      </c>
      <c r="E2948" s="53" t="s">
        <v>4160</v>
      </c>
      <c r="F2948" s="53" t="s">
        <v>14</v>
      </c>
      <c r="G2948" s="53" t="str">
        <f>VLOOKUP(F2948,'チョウnlist_Bu+Idx'!$A$2:$G$779,7,FALSE)</f>
        <v>セセリチョウ科</v>
      </c>
      <c r="H2948" s="53">
        <v>1</v>
      </c>
      <c r="J2948" s="53">
        <v>2</v>
      </c>
      <c r="M2948" s="52">
        <v>3</v>
      </c>
      <c r="O2948" s="18" t="str">
        <f>IFERROR(VLOOKUP(F2948,'（鳥類・チョウ）vlookup関数用'!$D$35:$F$38,3,0),"")</f>
        <v/>
      </c>
      <c r="P2948" s="18" t="str">
        <f>IFERROR(VLOOKUP(F2948,特定外来生物!$A$3:$G$24,7,0),"")</f>
        <v/>
      </c>
      <c r="Q2948" s="17" t="str">
        <f>IFERROR(VLOOKUP(F2948,県RL2019!$B$2:$H$605,4,0),"")</f>
        <v/>
      </c>
      <c r="R2948" s="17" t="str">
        <f>IFERROR(VLOOKUP(F2948,県RL2019!$B$2:$H$605,5,0),"")</f>
        <v/>
      </c>
      <c r="S2948" s="17" t="str">
        <f>IFERROR(VLOOKUP(F2948,県RL2011!$F$3:$H$906,2,0),"")</f>
        <v/>
      </c>
      <c r="T2948" s="17" t="str">
        <f>IFERROR(VLOOKUP(F2948,県RL2011!$F$3:$H$906,3,0),"")</f>
        <v/>
      </c>
      <c r="U2948" s="150" t="str">
        <f>IFERROR(VLOOKUP(F2948,国RL2020!$B$2:$E$878,4,0),"")</f>
        <v/>
      </c>
      <c r="V2948" s="150" t="str">
        <f>IFERROR(VLOOKUP(F2948,国RL2020!$B$2:$E$878,3,0),"")</f>
        <v/>
      </c>
      <c r="W2948" s="19" t="str">
        <f>IFERROR(VLOOKUP(F2948,国RL2019!$B$2:$E$873,4,0),"")</f>
        <v/>
      </c>
      <c r="X2948" s="19" t="str">
        <f>IFERROR(VLOOKUP(F2948,国RL2019!$B$2:$E$873,3,0),"")</f>
        <v/>
      </c>
      <c r="Y2948" s="19" t="str">
        <f>IFERROR(VLOOKUP(F2948,国RL2017!$B$2:$E$870,4,0),"")</f>
        <v/>
      </c>
      <c r="Z2948" s="19" t="str">
        <f>IFERROR(VLOOKUP(F2948,国RL2017!$B$2:$E$870,3,0),"")</f>
        <v/>
      </c>
      <c r="AA2948" s="19" t="str">
        <f>IFERROR(VLOOKUP(F2948,国RL2006!$B$2:$E$567,4,0),"")</f>
        <v/>
      </c>
      <c r="AB2948" s="19" t="str">
        <f>IFERROR(VLOOKUP(F2948,国RL2006!$B$2:$E$567,3,0),"")</f>
        <v/>
      </c>
    </row>
    <row r="2949" spans="1:28" x14ac:dyDescent="0.15">
      <c r="A2949" s="16">
        <v>2948</v>
      </c>
      <c r="B2949" s="24">
        <v>2018</v>
      </c>
      <c r="C2949" s="53">
        <v>9</v>
      </c>
      <c r="D2949" s="53">
        <v>6</v>
      </c>
      <c r="E2949" s="53" t="s">
        <v>4160</v>
      </c>
      <c r="F2949" s="53" t="s">
        <v>44</v>
      </c>
      <c r="G2949" s="53" t="str">
        <f>VLOOKUP(F2949,'チョウnlist_Bu+Idx'!$A$2:$G$779,7,FALSE)</f>
        <v>セセリチョウ科</v>
      </c>
      <c r="H2949" s="53">
        <v>1</v>
      </c>
      <c r="I2949" s="53">
        <v>1</v>
      </c>
      <c r="J2949" s="53">
        <v>3</v>
      </c>
      <c r="M2949" s="52">
        <v>5</v>
      </c>
      <c r="O2949" s="18" t="str">
        <f>IFERROR(VLOOKUP(F2949,'（鳥類・チョウ）vlookup関数用'!$D$35:$F$38,3,0),"")</f>
        <v/>
      </c>
      <c r="P2949" s="18" t="str">
        <f>IFERROR(VLOOKUP(F2949,特定外来生物!$A$3:$G$24,7,0),"")</f>
        <v/>
      </c>
      <c r="Q2949" s="17" t="str">
        <f>IFERROR(VLOOKUP(F2949,県RL2019!$B$2:$H$605,4,0),"")</f>
        <v/>
      </c>
      <c r="R2949" s="17" t="str">
        <f>IFERROR(VLOOKUP(F2949,県RL2019!$B$2:$H$605,5,0),"")</f>
        <v/>
      </c>
      <c r="S2949" s="17" t="str">
        <f>IFERROR(VLOOKUP(F2949,県RL2011!$F$3:$H$906,2,0),"")</f>
        <v/>
      </c>
      <c r="T2949" s="17" t="str">
        <f>IFERROR(VLOOKUP(F2949,県RL2011!$F$3:$H$906,3,0),"")</f>
        <v/>
      </c>
      <c r="U2949" s="150" t="str">
        <f>IFERROR(VLOOKUP(F2949,国RL2020!$B$2:$E$878,4,0),"")</f>
        <v/>
      </c>
      <c r="V2949" s="150" t="str">
        <f>IFERROR(VLOOKUP(F2949,国RL2020!$B$2:$E$878,3,0),"")</f>
        <v/>
      </c>
      <c r="W2949" s="19" t="str">
        <f>IFERROR(VLOOKUP(F2949,国RL2019!$B$2:$E$873,4,0),"")</f>
        <v/>
      </c>
      <c r="X2949" s="19" t="str">
        <f>IFERROR(VLOOKUP(F2949,国RL2019!$B$2:$E$873,3,0),"")</f>
        <v/>
      </c>
      <c r="Y2949" s="19" t="str">
        <f>IFERROR(VLOOKUP(F2949,国RL2017!$B$2:$E$870,4,0),"")</f>
        <v/>
      </c>
      <c r="Z2949" s="19" t="str">
        <f>IFERROR(VLOOKUP(F2949,国RL2017!$B$2:$E$870,3,0),"")</f>
        <v/>
      </c>
      <c r="AA2949" s="19" t="str">
        <f>IFERROR(VLOOKUP(F2949,国RL2006!$B$2:$E$567,4,0),"")</f>
        <v/>
      </c>
      <c r="AB2949" s="19" t="str">
        <f>IFERROR(VLOOKUP(F2949,国RL2006!$B$2:$E$567,3,0),"")</f>
        <v/>
      </c>
    </row>
    <row r="2950" spans="1:28" x14ac:dyDescent="0.15">
      <c r="A2950" s="16">
        <v>2949</v>
      </c>
      <c r="B2950" s="24">
        <v>2018</v>
      </c>
      <c r="C2950" s="53">
        <v>10</v>
      </c>
      <c r="D2950" s="53">
        <v>6</v>
      </c>
      <c r="E2950" s="53" t="s">
        <v>4165</v>
      </c>
      <c r="F2950" s="53" t="s">
        <v>46</v>
      </c>
      <c r="G2950" s="53" t="s">
        <v>4163</v>
      </c>
      <c r="H2950" s="53">
        <v>1</v>
      </c>
      <c r="M2950" s="52">
        <v>1</v>
      </c>
      <c r="O2950" s="18" t="str">
        <f>IFERROR(VLOOKUP(F2950,'（鳥類・チョウ）vlookup関数用'!$D$35:$F$38,3,0),"")</f>
        <v/>
      </c>
      <c r="P2950" s="18" t="str">
        <f>IFERROR(VLOOKUP(F2950,特定外来生物!$A$3:$G$24,7,0),"")</f>
        <v/>
      </c>
      <c r="Q2950" s="17" t="str">
        <f>IFERROR(VLOOKUP(F2950,県RL2019!$B$2:$H$605,4,0),"")</f>
        <v/>
      </c>
      <c r="R2950" s="17" t="str">
        <f>IFERROR(VLOOKUP(F2950,県RL2019!$B$2:$H$605,5,0),"")</f>
        <v/>
      </c>
      <c r="S2950" s="17" t="str">
        <f>IFERROR(VLOOKUP(F2950,県RL2011!$F$3:$H$906,2,0),"")</f>
        <v/>
      </c>
      <c r="T2950" s="17" t="str">
        <f>IFERROR(VLOOKUP(F2950,県RL2011!$F$3:$H$906,3,0),"")</f>
        <v/>
      </c>
      <c r="U2950" s="150" t="str">
        <f>IFERROR(VLOOKUP(F2950,国RL2020!$B$2:$E$878,4,0),"")</f>
        <v/>
      </c>
      <c r="V2950" s="150" t="str">
        <f>IFERROR(VLOOKUP(F2950,国RL2020!$B$2:$E$878,3,0),"")</f>
        <v/>
      </c>
      <c r="W2950" s="19" t="str">
        <f>IFERROR(VLOOKUP(F2950,国RL2019!$B$2:$E$873,4,0),"")</f>
        <v/>
      </c>
      <c r="X2950" s="19" t="str">
        <f>IFERROR(VLOOKUP(F2950,国RL2019!$B$2:$E$873,3,0),"")</f>
        <v/>
      </c>
      <c r="Y2950" s="19" t="str">
        <f>IFERROR(VLOOKUP(F2950,国RL2017!$B$2:$E$870,4,0),"")</f>
        <v/>
      </c>
      <c r="Z2950" s="19" t="str">
        <f>IFERROR(VLOOKUP(F2950,国RL2017!$B$2:$E$870,3,0),"")</f>
        <v/>
      </c>
      <c r="AA2950" s="19" t="str">
        <f>IFERROR(VLOOKUP(F2950,国RL2006!$B$2:$E$567,4,0),"")</f>
        <v/>
      </c>
      <c r="AB2950" s="19" t="str">
        <f>IFERROR(VLOOKUP(F2950,国RL2006!$B$2:$E$567,3,0),"")</f>
        <v/>
      </c>
    </row>
    <row r="2951" spans="1:28" x14ac:dyDescent="0.15">
      <c r="A2951" s="16">
        <v>2950</v>
      </c>
      <c r="B2951" s="24">
        <v>2018</v>
      </c>
      <c r="C2951" s="53">
        <v>10</v>
      </c>
      <c r="D2951" s="53">
        <v>6</v>
      </c>
      <c r="E2951" s="53" t="s">
        <v>4165</v>
      </c>
      <c r="F2951" s="53" t="s">
        <v>28</v>
      </c>
      <c r="G2951" s="53" t="str">
        <f>VLOOKUP(F2951,'チョウnlist_Bu+Idx'!$A$2:$G$779,7,FALSE)</f>
        <v>シロチョウ科</v>
      </c>
      <c r="H2951" s="53">
        <v>12</v>
      </c>
      <c r="I2951" s="53">
        <v>5</v>
      </c>
      <c r="J2951" s="53">
        <v>1</v>
      </c>
      <c r="M2951" s="52">
        <v>18</v>
      </c>
      <c r="O2951" s="18" t="str">
        <f>IFERROR(VLOOKUP(F2951,'（鳥類・チョウ）vlookup関数用'!$D$35:$F$38,3,0),"")</f>
        <v/>
      </c>
      <c r="P2951" s="18" t="str">
        <f>IFERROR(VLOOKUP(F2951,特定外来生物!$A$3:$G$24,7,0),"")</f>
        <v/>
      </c>
      <c r="Q2951" s="17" t="str">
        <f>IFERROR(VLOOKUP(F2951,県RL2019!$B$2:$H$605,4,0),"")</f>
        <v/>
      </c>
      <c r="R2951" s="17" t="str">
        <f>IFERROR(VLOOKUP(F2951,県RL2019!$B$2:$H$605,5,0),"")</f>
        <v/>
      </c>
      <c r="S2951" s="17" t="str">
        <f>IFERROR(VLOOKUP(F2951,県RL2011!$F$3:$H$906,2,0),"")</f>
        <v/>
      </c>
      <c r="T2951" s="17" t="str">
        <f>IFERROR(VLOOKUP(F2951,県RL2011!$F$3:$H$906,3,0),"")</f>
        <v/>
      </c>
      <c r="U2951" s="150" t="str">
        <f>IFERROR(VLOOKUP(F2951,国RL2020!$B$2:$E$878,4,0),"")</f>
        <v/>
      </c>
      <c r="V2951" s="150" t="str">
        <f>IFERROR(VLOOKUP(F2951,国RL2020!$B$2:$E$878,3,0),"")</f>
        <v/>
      </c>
      <c r="W2951" s="19" t="str">
        <f>IFERROR(VLOOKUP(F2951,国RL2019!$B$2:$E$873,4,0),"")</f>
        <v/>
      </c>
      <c r="X2951" s="19" t="str">
        <f>IFERROR(VLOOKUP(F2951,国RL2019!$B$2:$E$873,3,0),"")</f>
        <v/>
      </c>
      <c r="Y2951" s="19" t="str">
        <f>IFERROR(VLOOKUP(F2951,国RL2017!$B$2:$E$870,4,0),"")</f>
        <v/>
      </c>
      <c r="Z2951" s="19" t="str">
        <f>IFERROR(VLOOKUP(F2951,国RL2017!$B$2:$E$870,3,0),"")</f>
        <v/>
      </c>
      <c r="AA2951" s="19" t="str">
        <f>IFERROR(VLOOKUP(F2951,国RL2006!$B$2:$E$567,4,0),"")</f>
        <v/>
      </c>
      <c r="AB2951" s="19" t="str">
        <f>IFERROR(VLOOKUP(F2951,国RL2006!$B$2:$E$567,3,0),"")</f>
        <v/>
      </c>
    </row>
    <row r="2952" spans="1:28" x14ac:dyDescent="0.15">
      <c r="A2952" s="16">
        <v>2951</v>
      </c>
      <c r="B2952" s="24">
        <v>2018</v>
      </c>
      <c r="C2952" s="53">
        <v>10</v>
      </c>
      <c r="D2952" s="53">
        <v>6</v>
      </c>
      <c r="E2952" s="53" t="s">
        <v>4165</v>
      </c>
      <c r="F2952" s="53" t="s">
        <v>29</v>
      </c>
      <c r="G2952" s="53" t="str">
        <f>VLOOKUP(F2952,'チョウnlist_Bu+Idx'!$A$2:$G$779,7,FALSE)</f>
        <v>シジミチョウ科</v>
      </c>
      <c r="H2952" s="53">
        <v>41</v>
      </c>
      <c r="I2952" s="53">
        <v>10</v>
      </c>
      <c r="J2952" s="53">
        <v>15</v>
      </c>
      <c r="M2952" s="52">
        <v>66</v>
      </c>
      <c r="O2952" s="18" t="str">
        <f>IFERROR(VLOOKUP(F2952,'（鳥類・チョウ）vlookup関数用'!$D$35:$F$38,3,0),"")</f>
        <v/>
      </c>
      <c r="P2952" s="18" t="str">
        <f>IFERROR(VLOOKUP(F2952,特定外来生物!$A$3:$G$24,7,0),"")</f>
        <v/>
      </c>
      <c r="Q2952" s="17" t="str">
        <f>IFERROR(VLOOKUP(F2952,県RL2019!$B$2:$H$605,4,0),"")</f>
        <v/>
      </c>
      <c r="R2952" s="17" t="str">
        <f>IFERROR(VLOOKUP(F2952,県RL2019!$B$2:$H$605,5,0),"")</f>
        <v/>
      </c>
      <c r="S2952" s="17" t="str">
        <f>IFERROR(VLOOKUP(F2952,県RL2011!$F$3:$H$906,2,0),"")</f>
        <v/>
      </c>
      <c r="T2952" s="17" t="str">
        <f>IFERROR(VLOOKUP(F2952,県RL2011!$F$3:$H$906,3,0),"")</f>
        <v/>
      </c>
      <c r="U2952" s="150" t="str">
        <f>IFERROR(VLOOKUP(F2952,国RL2020!$B$2:$E$878,4,0),"")</f>
        <v/>
      </c>
      <c r="V2952" s="150" t="str">
        <f>IFERROR(VLOOKUP(F2952,国RL2020!$B$2:$E$878,3,0),"")</f>
        <v/>
      </c>
      <c r="W2952" s="19" t="str">
        <f>IFERROR(VLOOKUP(F2952,国RL2019!$B$2:$E$873,4,0),"")</f>
        <v/>
      </c>
      <c r="X2952" s="19" t="str">
        <f>IFERROR(VLOOKUP(F2952,国RL2019!$B$2:$E$873,3,0),"")</f>
        <v/>
      </c>
      <c r="Y2952" s="19" t="str">
        <f>IFERROR(VLOOKUP(F2952,国RL2017!$B$2:$E$870,4,0),"")</f>
        <v/>
      </c>
      <c r="Z2952" s="19" t="str">
        <f>IFERROR(VLOOKUP(F2952,国RL2017!$B$2:$E$870,3,0),"")</f>
        <v/>
      </c>
      <c r="AA2952" s="19" t="str">
        <f>IFERROR(VLOOKUP(F2952,国RL2006!$B$2:$E$567,4,0),"")</f>
        <v/>
      </c>
      <c r="AB2952" s="19" t="str">
        <f>IFERROR(VLOOKUP(F2952,国RL2006!$B$2:$E$567,3,0),"")</f>
        <v/>
      </c>
    </row>
    <row r="2953" spans="1:28" x14ac:dyDescent="0.15">
      <c r="A2953" s="16">
        <v>2952</v>
      </c>
      <c r="B2953" s="24">
        <v>2018</v>
      </c>
      <c r="C2953" s="53">
        <v>10</v>
      </c>
      <c r="D2953" s="53">
        <v>6</v>
      </c>
      <c r="E2953" s="53" t="s">
        <v>4165</v>
      </c>
      <c r="F2953" s="53" t="s">
        <v>24</v>
      </c>
      <c r="G2953" s="53" t="str">
        <f>VLOOKUP(F2953,'チョウnlist_Bu+Idx'!$A$2:$G$779,7,FALSE)</f>
        <v>シジミチョウ科</v>
      </c>
      <c r="H2953" s="53">
        <v>4</v>
      </c>
      <c r="M2953" s="52">
        <v>4</v>
      </c>
      <c r="O2953" s="18" t="str">
        <f>IFERROR(VLOOKUP(F2953,'（鳥類・チョウ）vlookup関数用'!$D$35:$F$38,3,0),"")</f>
        <v/>
      </c>
      <c r="P2953" s="18" t="str">
        <f>IFERROR(VLOOKUP(F2953,特定外来生物!$A$3:$G$24,7,0),"")</f>
        <v/>
      </c>
      <c r="Q2953" s="17" t="str">
        <f>IFERROR(VLOOKUP(F2953,県RL2019!$B$2:$H$605,4,0),"")</f>
        <v/>
      </c>
      <c r="R2953" s="17" t="str">
        <f>IFERROR(VLOOKUP(F2953,県RL2019!$B$2:$H$605,5,0),"")</f>
        <v/>
      </c>
      <c r="S2953" s="17" t="str">
        <f>IFERROR(VLOOKUP(F2953,県RL2011!$F$3:$H$906,2,0),"")</f>
        <v/>
      </c>
      <c r="T2953" s="17" t="str">
        <f>IFERROR(VLOOKUP(F2953,県RL2011!$F$3:$H$906,3,0),"")</f>
        <v/>
      </c>
      <c r="U2953" s="150" t="str">
        <f>IFERROR(VLOOKUP(F2953,国RL2020!$B$2:$E$878,4,0),"")</f>
        <v/>
      </c>
      <c r="V2953" s="150" t="str">
        <f>IFERROR(VLOOKUP(F2953,国RL2020!$B$2:$E$878,3,0),"")</f>
        <v/>
      </c>
      <c r="W2953" s="19" t="str">
        <f>IFERROR(VLOOKUP(F2953,国RL2019!$B$2:$E$873,4,0),"")</f>
        <v/>
      </c>
      <c r="X2953" s="19" t="str">
        <f>IFERROR(VLOOKUP(F2953,国RL2019!$B$2:$E$873,3,0),"")</f>
        <v/>
      </c>
      <c r="Y2953" s="19" t="str">
        <f>IFERROR(VLOOKUP(F2953,国RL2017!$B$2:$E$870,4,0),"")</f>
        <v/>
      </c>
      <c r="Z2953" s="19" t="str">
        <f>IFERROR(VLOOKUP(F2953,国RL2017!$B$2:$E$870,3,0),"")</f>
        <v/>
      </c>
      <c r="AA2953" s="19" t="str">
        <f>IFERROR(VLOOKUP(F2953,国RL2006!$B$2:$E$567,4,0),"")</f>
        <v/>
      </c>
      <c r="AB2953" s="19" t="str">
        <f>IFERROR(VLOOKUP(F2953,国RL2006!$B$2:$E$567,3,0),"")</f>
        <v/>
      </c>
    </row>
    <row r="2954" spans="1:28" x14ac:dyDescent="0.15">
      <c r="A2954" s="16">
        <v>2953</v>
      </c>
      <c r="B2954" s="24">
        <v>2018</v>
      </c>
      <c r="C2954" s="53">
        <v>10</v>
      </c>
      <c r="D2954" s="53">
        <v>6</v>
      </c>
      <c r="E2954" s="53" t="s">
        <v>4165</v>
      </c>
      <c r="F2954" s="53" t="s">
        <v>35</v>
      </c>
      <c r="G2954" s="53" t="str">
        <f>VLOOKUP(F2954,'チョウnlist_Bu+Idx'!$A$2:$G$779,7,FALSE)</f>
        <v>シジミチョウ科</v>
      </c>
      <c r="H2954" s="53">
        <v>1</v>
      </c>
      <c r="I2954" s="53">
        <v>1</v>
      </c>
      <c r="M2954" s="52">
        <v>2</v>
      </c>
      <c r="O2954" s="18" t="str">
        <f>IFERROR(VLOOKUP(F2954,'（鳥類・チョウ）vlookup関数用'!$D$35:$F$38,3,0),"")</f>
        <v/>
      </c>
      <c r="P2954" s="18" t="str">
        <f>IFERROR(VLOOKUP(F2954,特定外来生物!$A$3:$G$24,7,0),"")</f>
        <v/>
      </c>
      <c r="Q2954" s="17" t="str">
        <f>IFERROR(VLOOKUP(F2954,県RL2019!$B$2:$H$605,4,0),"")</f>
        <v/>
      </c>
      <c r="R2954" s="17" t="str">
        <f>IFERROR(VLOOKUP(F2954,県RL2019!$B$2:$H$605,5,0),"")</f>
        <v/>
      </c>
      <c r="S2954" s="17" t="str">
        <f>IFERROR(VLOOKUP(F2954,県RL2011!$F$3:$H$906,2,0),"")</f>
        <v/>
      </c>
      <c r="T2954" s="17" t="str">
        <f>IFERROR(VLOOKUP(F2954,県RL2011!$F$3:$H$906,3,0),"")</f>
        <v/>
      </c>
      <c r="U2954" s="150" t="str">
        <f>IFERROR(VLOOKUP(F2954,国RL2020!$B$2:$E$878,4,0),"")</f>
        <v/>
      </c>
      <c r="V2954" s="150" t="str">
        <f>IFERROR(VLOOKUP(F2954,国RL2020!$B$2:$E$878,3,0),"")</f>
        <v/>
      </c>
      <c r="W2954" s="19" t="str">
        <f>IFERROR(VLOOKUP(F2954,国RL2019!$B$2:$E$873,4,0),"")</f>
        <v/>
      </c>
      <c r="X2954" s="19" t="str">
        <f>IFERROR(VLOOKUP(F2954,国RL2019!$B$2:$E$873,3,0),"")</f>
        <v/>
      </c>
      <c r="Y2954" s="19" t="str">
        <f>IFERROR(VLOOKUP(F2954,国RL2017!$B$2:$E$870,4,0),"")</f>
        <v/>
      </c>
      <c r="Z2954" s="19" t="str">
        <f>IFERROR(VLOOKUP(F2954,国RL2017!$B$2:$E$870,3,0),"")</f>
        <v/>
      </c>
      <c r="AA2954" s="19" t="str">
        <f>IFERROR(VLOOKUP(F2954,国RL2006!$B$2:$E$567,4,0),"")</f>
        <v/>
      </c>
      <c r="AB2954" s="19" t="str">
        <f>IFERROR(VLOOKUP(F2954,国RL2006!$B$2:$E$567,3,0),"")</f>
        <v/>
      </c>
    </row>
    <row r="2955" spans="1:28" x14ac:dyDescent="0.15">
      <c r="A2955" s="16">
        <v>2954</v>
      </c>
      <c r="B2955" s="24">
        <v>2018</v>
      </c>
      <c r="C2955" s="53">
        <v>10</v>
      </c>
      <c r="D2955" s="53">
        <v>6</v>
      </c>
      <c r="E2955" s="53" t="s">
        <v>4165</v>
      </c>
      <c r="F2955" s="53" t="s">
        <v>39</v>
      </c>
      <c r="G2955" s="53" t="str">
        <f>VLOOKUP(F2955,'チョウnlist_Bu+Idx'!$A$2:$G$779,7,FALSE)</f>
        <v>シジミチョウ科</v>
      </c>
      <c r="J2955" s="53">
        <v>1</v>
      </c>
      <c r="M2955" s="52">
        <v>1</v>
      </c>
      <c r="O2955" s="18" t="str">
        <f>IFERROR(VLOOKUP(F2955,'（鳥類・チョウ）vlookup関数用'!$D$35:$F$38,3,0),"")</f>
        <v/>
      </c>
      <c r="P2955" s="18" t="str">
        <f>IFERROR(VLOOKUP(F2955,特定外来生物!$A$3:$G$24,7,0),"")</f>
        <v/>
      </c>
      <c r="Q2955" s="17" t="str">
        <f>IFERROR(VLOOKUP(F2955,県RL2019!$B$2:$H$605,4,0),"")</f>
        <v/>
      </c>
      <c r="R2955" s="17" t="str">
        <f>IFERROR(VLOOKUP(F2955,県RL2019!$B$2:$H$605,5,0),"")</f>
        <v/>
      </c>
      <c r="S2955" s="17" t="str">
        <f>IFERROR(VLOOKUP(F2955,県RL2011!$F$3:$H$906,2,0),"")</f>
        <v/>
      </c>
      <c r="T2955" s="17" t="str">
        <f>IFERROR(VLOOKUP(F2955,県RL2011!$F$3:$H$906,3,0),"")</f>
        <v/>
      </c>
      <c r="U2955" s="150" t="str">
        <f>IFERROR(VLOOKUP(F2955,国RL2020!$B$2:$E$878,4,0),"")</f>
        <v/>
      </c>
      <c r="V2955" s="150" t="str">
        <f>IFERROR(VLOOKUP(F2955,国RL2020!$B$2:$E$878,3,0),"")</f>
        <v/>
      </c>
      <c r="W2955" s="19" t="str">
        <f>IFERROR(VLOOKUP(F2955,国RL2019!$B$2:$E$873,4,0),"")</f>
        <v/>
      </c>
      <c r="X2955" s="19" t="str">
        <f>IFERROR(VLOOKUP(F2955,国RL2019!$B$2:$E$873,3,0),"")</f>
        <v/>
      </c>
      <c r="Y2955" s="19" t="str">
        <f>IFERROR(VLOOKUP(F2955,国RL2017!$B$2:$E$870,4,0),"")</f>
        <v/>
      </c>
      <c r="Z2955" s="19" t="str">
        <f>IFERROR(VLOOKUP(F2955,国RL2017!$B$2:$E$870,3,0),"")</f>
        <v/>
      </c>
      <c r="AA2955" s="19" t="str">
        <f>IFERROR(VLOOKUP(F2955,国RL2006!$B$2:$E$567,4,0),"")</f>
        <v/>
      </c>
      <c r="AB2955" s="19" t="str">
        <f>IFERROR(VLOOKUP(F2955,国RL2006!$B$2:$E$567,3,0),"")</f>
        <v/>
      </c>
    </row>
    <row r="2956" spans="1:28" x14ac:dyDescent="0.15">
      <c r="A2956" s="16">
        <v>2955</v>
      </c>
      <c r="B2956" s="24">
        <v>2018</v>
      </c>
      <c r="C2956" s="53">
        <v>10</v>
      </c>
      <c r="D2956" s="53">
        <v>6</v>
      </c>
      <c r="E2956" s="53" t="s">
        <v>4165</v>
      </c>
      <c r="F2956" s="53" t="s">
        <v>45</v>
      </c>
      <c r="G2956" s="53" t="str">
        <f>VLOOKUP(F2956,'チョウnlist_Bu+Idx'!$A$2:$G$779,7,FALSE)</f>
        <v>ジャノメチョウ科</v>
      </c>
      <c r="H2956" s="53">
        <v>1</v>
      </c>
      <c r="J2956" s="53">
        <v>1</v>
      </c>
      <c r="M2956" s="52">
        <v>2</v>
      </c>
      <c r="O2956" s="18" t="str">
        <f>IFERROR(VLOOKUP(F2956,'（鳥類・チョウ）vlookup関数用'!$D$35:$F$38,3,0),"")</f>
        <v/>
      </c>
      <c r="P2956" s="18" t="str">
        <f>IFERROR(VLOOKUP(F2956,特定外来生物!$A$3:$G$24,7,0),"")</f>
        <v/>
      </c>
      <c r="Q2956" s="17" t="str">
        <f>IFERROR(VLOOKUP(F2956,県RL2019!$B$2:$H$605,4,0),"")</f>
        <v/>
      </c>
      <c r="R2956" s="17" t="str">
        <f>IFERROR(VLOOKUP(F2956,県RL2019!$B$2:$H$605,5,0),"")</f>
        <v/>
      </c>
      <c r="S2956" s="17" t="str">
        <f>IFERROR(VLOOKUP(F2956,県RL2011!$F$3:$H$906,2,0),"")</f>
        <v/>
      </c>
      <c r="T2956" s="17" t="str">
        <f>IFERROR(VLOOKUP(F2956,県RL2011!$F$3:$H$906,3,0),"")</f>
        <v/>
      </c>
      <c r="U2956" s="150" t="str">
        <f>IFERROR(VLOOKUP(F2956,国RL2020!$B$2:$E$878,4,0),"")</f>
        <v/>
      </c>
      <c r="V2956" s="150" t="str">
        <f>IFERROR(VLOOKUP(F2956,国RL2020!$B$2:$E$878,3,0),"")</f>
        <v/>
      </c>
      <c r="W2956" s="19" t="str">
        <f>IFERROR(VLOOKUP(F2956,国RL2019!$B$2:$E$873,4,0),"")</f>
        <v/>
      </c>
      <c r="X2956" s="19" t="str">
        <f>IFERROR(VLOOKUP(F2956,国RL2019!$B$2:$E$873,3,0),"")</f>
        <v/>
      </c>
      <c r="Y2956" s="19" t="str">
        <f>IFERROR(VLOOKUP(F2956,国RL2017!$B$2:$E$870,4,0),"")</f>
        <v/>
      </c>
      <c r="Z2956" s="19" t="str">
        <f>IFERROR(VLOOKUP(F2956,国RL2017!$B$2:$E$870,3,0),"")</f>
        <v/>
      </c>
      <c r="AA2956" s="19" t="str">
        <f>IFERROR(VLOOKUP(F2956,国RL2006!$B$2:$E$567,4,0),"")</f>
        <v/>
      </c>
      <c r="AB2956" s="19" t="str">
        <f>IFERROR(VLOOKUP(F2956,国RL2006!$B$2:$E$567,3,0),"")</f>
        <v/>
      </c>
    </row>
    <row r="2957" spans="1:28" x14ac:dyDescent="0.15">
      <c r="A2957" s="16">
        <v>2956</v>
      </c>
      <c r="B2957" s="24">
        <v>2018</v>
      </c>
      <c r="C2957" s="53">
        <v>10</v>
      </c>
      <c r="D2957" s="53">
        <v>6</v>
      </c>
      <c r="E2957" s="53" t="s">
        <v>4165</v>
      </c>
      <c r="F2957" s="53" t="s">
        <v>14</v>
      </c>
      <c r="G2957" s="53" t="str">
        <f>VLOOKUP(F2957,'チョウnlist_Bu+Idx'!$A$2:$G$779,7,FALSE)</f>
        <v>セセリチョウ科</v>
      </c>
      <c r="H2957" s="53">
        <v>4</v>
      </c>
      <c r="I2957" s="53">
        <v>1</v>
      </c>
      <c r="J2957" s="53">
        <v>3</v>
      </c>
      <c r="M2957" s="52">
        <v>8</v>
      </c>
      <c r="O2957" s="18" t="str">
        <f>IFERROR(VLOOKUP(F2957,'（鳥類・チョウ）vlookup関数用'!$D$35:$F$38,3,0),"")</f>
        <v/>
      </c>
      <c r="P2957" s="18" t="str">
        <f>IFERROR(VLOOKUP(F2957,特定外来生物!$A$3:$G$24,7,0),"")</f>
        <v/>
      </c>
      <c r="Q2957" s="17" t="str">
        <f>IFERROR(VLOOKUP(F2957,県RL2019!$B$2:$H$605,4,0),"")</f>
        <v/>
      </c>
      <c r="R2957" s="17" t="str">
        <f>IFERROR(VLOOKUP(F2957,県RL2019!$B$2:$H$605,5,0),"")</f>
        <v/>
      </c>
      <c r="S2957" s="17" t="str">
        <f>IFERROR(VLOOKUP(F2957,県RL2011!$F$3:$H$906,2,0),"")</f>
        <v/>
      </c>
      <c r="T2957" s="17" t="str">
        <f>IFERROR(VLOOKUP(F2957,県RL2011!$F$3:$H$906,3,0),"")</f>
        <v/>
      </c>
      <c r="U2957" s="150" t="str">
        <f>IFERROR(VLOOKUP(F2957,国RL2020!$B$2:$E$878,4,0),"")</f>
        <v/>
      </c>
      <c r="V2957" s="150" t="str">
        <f>IFERROR(VLOOKUP(F2957,国RL2020!$B$2:$E$878,3,0),"")</f>
        <v/>
      </c>
      <c r="W2957" s="19" t="str">
        <f>IFERROR(VLOOKUP(F2957,国RL2019!$B$2:$E$873,4,0),"")</f>
        <v/>
      </c>
      <c r="X2957" s="19" t="str">
        <f>IFERROR(VLOOKUP(F2957,国RL2019!$B$2:$E$873,3,0),"")</f>
        <v/>
      </c>
      <c r="Y2957" s="19" t="str">
        <f>IFERROR(VLOOKUP(F2957,国RL2017!$B$2:$E$870,4,0),"")</f>
        <v/>
      </c>
      <c r="Z2957" s="19" t="str">
        <f>IFERROR(VLOOKUP(F2957,国RL2017!$B$2:$E$870,3,0),"")</f>
        <v/>
      </c>
      <c r="AA2957" s="19" t="str">
        <f>IFERROR(VLOOKUP(F2957,国RL2006!$B$2:$E$567,4,0),"")</f>
        <v/>
      </c>
      <c r="AB2957" s="19" t="str">
        <f>IFERROR(VLOOKUP(F2957,国RL2006!$B$2:$E$567,3,0),"")</f>
        <v/>
      </c>
    </row>
    <row r="2958" spans="1:28" x14ac:dyDescent="0.15">
      <c r="A2958" s="16">
        <v>2957</v>
      </c>
      <c r="B2958" s="24">
        <v>2018</v>
      </c>
      <c r="C2958" s="53">
        <v>10</v>
      </c>
      <c r="D2958" s="53">
        <v>6</v>
      </c>
      <c r="E2958" s="53" t="s">
        <v>4165</v>
      </c>
      <c r="F2958" s="53" t="s">
        <v>44</v>
      </c>
      <c r="G2958" s="53" t="str">
        <f>VLOOKUP(F2958,'チョウnlist_Bu+Idx'!$A$2:$G$779,7,FALSE)</f>
        <v>セセリチョウ科</v>
      </c>
      <c r="H2958" s="53">
        <v>1</v>
      </c>
      <c r="I2958" s="53">
        <v>2</v>
      </c>
      <c r="J2958" s="53">
        <v>2</v>
      </c>
      <c r="M2958" s="52">
        <v>5</v>
      </c>
      <c r="O2958" s="18" t="str">
        <f>IFERROR(VLOOKUP(F2958,'（鳥類・チョウ）vlookup関数用'!$D$35:$F$38,3,0),"")</f>
        <v/>
      </c>
      <c r="P2958" s="18" t="str">
        <f>IFERROR(VLOOKUP(F2958,特定外来生物!$A$3:$G$24,7,0),"")</f>
        <v/>
      </c>
      <c r="Q2958" s="17" t="str">
        <f>IFERROR(VLOOKUP(F2958,県RL2019!$B$2:$H$605,4,0),"")</f>
        <v/>
      </c>
      <c r="R2958" s="17" t="str">
        <f>IFERROR(VLOOKUP(F2958,県RL2019!$B$2:$H$605,5,0),"")</f>
        <v/>
      </c>
      <c r="S2958" s="17" t="str">
        <f>IFERROR(VLOOKUP(F2958,県RL2011!$F$3:$H$906,2,0),"")</f>
        <v/>
      </c>
      <c r="T2958" s="17" t="str">
        <f>IFERROR(VLOOKUP(F2958,県RL2011!$F$3:$H$906,3,0),"")</f>
        <v/>
      </c>
      <c r="U2958" s="150" t="str">
        <f>IFERROR(VLOOKUP(F2958,国RL2020!$B$2:$E$878,4,0),"")</f>
        <v/>
      </c>
      <c r="V2958" s="150" t="str">
        <f>IFERROR(VLOOKUP(F2958,国RL2020!$B$2:$E$878,3,0),"")</f>
        <v/>
      </c>
      <c r="W2958" s="19" t="str">
        <f>IFERROR(VLOOKUP(F2958,国RL2019!$B$2:$E$873,4,0),"")</f>
        <v/>
      </c>
      <c r="X2958" s="19" t="str">
        <f>IFERROR(VLOOKUP(F2958,国RL2019!$B$2:$E$873,3,0),"")</f>
        <v/>
      </c>
      <c r="Y2958" s="19" t="str">
        <f>IFERROR(VLOOKUP(F2958,国RL2017!$B$2:$E$870,4,0),"")</f>
        <v/>
      </c>
      <c r="Z2958" s="19" t="str">
        <f>IFERROR(VLOOKUP(F2958,国RL2017!$B$2:$E$870,3,0),"")</f>
        <v/>
      </c>
      <c r="AA2958" s="19" t="str">
        <f>IFERROR(VLOOKUP(F2958,国RL2006!$B$2:$E$567,4,0),"")</f>
        <v/>
      </c>
      <c r="AB2958" s="19" t="str">
        <f>IFERROR(VLOOKUP(F2958,国RL2006!$B$2:$E$567,3,0),"")</f>
        <v/>
      </c>
    </row>
    <row r="2959" spans="1:28" x14ac:dyDescent="0.15">
      <c r="A2959" s="16">
        <v>2958</v>
      </c>
      <c r="B2959" s="24">
        <v>2018</v>
      </c>
      <c r="C2959" s="53">
        <v>11</v>
      </c>
      <c r="D2959" s="53">
        <v>6</v>
      </c>
      <c r="E2959" s="53" t="s">
        <v>4165</v>
      </c>
      <c r="F2959" s="53" t="s">
        <v>46</v>
      </c>
      <c r="G2959" s="53" t="s">
        <v>4163</v>
      </c>
      <c r="J2959" s="53">
        <v>1</v>
      </c>
      <c r="M2959" s="52">
        <v>1</v>
      </c>
      <c r="O2959" s="18" t="str">
        <f>IFERROR(VLOOKUP(F2959,'（鳥類・チョウ）vlookup関数用'!$D$35:$F$38,3,0),"")</f>
        <v/>
      </c>
      <c r="P2959" s="18" t="str">
        <f>IFERROR(VLOOKUP(F2959,特定外来生物!$A$3:$G$24,7,0),"")</f>
        <v/>
      </c>
      <c r="Q2959" s="17" t="str">
        <f>IFERROR(VLOOKUP(F2959,県RL2019!$B$2:$H$605,4,0),"")</f>
        <v/>
      </c>
      <c r="R2959" s="17" t="str">
        <f>IFERROR(VLOOKUP(F2959,県RL2019!$B$2:$H$605,5,0),"")</f>
        <v/>
      </c>
      <c r="S2959" s="17" t="str">
        <f>IFERROR(VLOOKUP(F2959,県RL2011!$F$3:$H$906,2,0),"")</f>
        <v/>
      </c>
      <c r="T2959" s="17" t="str">
        <f>IFERROR(VLOOKUP(F2959,県RL2011!$F$3:$H$906,3,0),"")</f>
        <v/>
      </c>
      <c r="U2959" s="150" t="str">
        <f>IFERROR(VLOOKUP(F2959,国RL2020!$B$2:$E$878,4,0),"")</f>
        <v/>
      </c>
      <c r="V2959" s="150" t="str">
        <f>IFERROR(VLOOKUP(F2959,国RL2020!$B$2:$E$878,3,0),"")</f>
        <v/>
      </c>
      <c r="W2959" s="19" t="str">
        <f>IFERROR(VLOOKUP(F2959,国RL2019!$B$2:$E$873,4,0),"")</f>
        <v/>
      </c>
      <c r="X2959" s="19" t="str">
        <f>IFERROR(VLOOKUP(F2959,国RL2019!$B$2:$E$873,3,0),"")</f>
        <v/>
      </c>
      <c r="Y2959" s="19" t="str">
        <f>IFERROR(VLOOKUP(F2959,国RL2017!$B$2:$E$870,4,0),"")</f>
        <v/>
      </c>
      <c r="Z2959" s="19" t="str">
        <f>IFERROR(VLOOKUP(F2959,国RL2017!$B$2:$E$870,3,0),"")</f>
        <v/>
      </c>
      <c r="AA2959" s="19" t="str">
        <f>IFERROR(VLOOKUP(F2959,国RL2006!$B$2:$E$567,4,0),"")</f>
        <v/>
      </c>
      <c r="AB2959" s="19" t="str">
        <f>IFERROR(VLOOKUP(F2959,国RL2006!$B$2:$E$567,3,0),"")</f>
        <v/>
      </c>
    </row>
    <row r="2960" spans="1:28" x14ac:dyDescent="0.15">
      <c r="A2960" s="16">
        <v>2959</v>
      </c>
      <c r="B2960" s="24">
        <v>2018</v>
      </c>
      <c r="C2960" s="53">
        <v>11</v>
      </c>
      <c r="D2960" s="53">
        <v>6</v>
      </c>
      <c r="E2960" s="53" t="s">
        <v>4165</v>
      </c>
      <c r="F2960" s="53" t="s">
        <v>28</v>
      </c>
      <c r="G2960" s="53" t="str">
        <f>VLOOKUP(F2960,'チョウnlist_Bu+Idx'!$A$2:$G$779,7,FALSE)</f>
        <v>シロチョウ科</v>
      </c>
      <c r="H2960" s="53">
        <v>4</v>
      </c>
      <c r="I2960" s="53">
        <v>4</v>
      </c>
      <c r="J2960" s="53">
        <v>10</v>
      </c>
      <c r="M2960" s="52">
        <v>18</v>
      </c>
      <c r="O2960" s="18" t="str">
        <f>IFERROR(VLOOKUP(F2960,'（鳥類・チョウ）vlookup関数用'!$D$35:$F$38,3,0),"")</f>
        <v/>
      </c>
      <c r="P2960" s="18" t="str">
        <f>IFERROR(VLOOKUP(F2960,特定外来生物!$A$3:$G$24,7,0),"")</f>
        <v/>
      </c>
      <c r="Q2960" s="17" t="str">
        <f>IFERROR(VLOOKUP(F2960,県RL2019!$B$2:$H$605,4,0),"")</f>
        <v/>
      </c>
      <c r="R2960" s="17" t="str">
        <f>IFERROR(VLOOKUP(F2960,県RL2019!$B$2:$H$605,5,0),"")</f>
        <v/>
      </c>
      <c r="S2960" s="17" t="str">
        <f>IFERROR(VLOOKUP(F2960,県RL2011!$F$3:$H$906,2,0),"")</f>
        <v/>
      </c>
      <c r="T2960" s="17" t="str">
        <f>IFERROR(VLOOKUP(F2960,県RL2011!$F$3:$H$906,3,0),"")</f>
        <v/>
      </c>
      <c r="U2960" s="150" t="str">
        <f>IFERROR(VLOOKUP(F2960,国RL2020!$B$2:$E$878,4,0),"")</f>
        <v/>
      </c>
      <c r="V2960" s="150" t="str">
        <f>IFERROR(VLOOKUP(F2960,国RL2020!$B$2:$E$878,3,0),"")</f>
        <v/>
      </c>
      <c r="W2960" s="19" t="str">
        <f>IFERROR(VLOOKUP(F2960,国RL2019!$B$2:$E$873,4,0),"")</f>
        <v/>
      </c>
      <c r="X2960" s="19" t="str">
        <f>IFERROR(VLOOKUP(F2960,国RL2019!$B$2:$E$873,3,0),"")</f>
        <v/>
      </c>
      <c r="Y2960" s="19" t="str">
        <f>IFERROR(VLOOKUP(F2960,国RL2017!$B$2:$E$870,4,0),"")</f>
        <v/>
      </c>
      <c r="Z2960" s="19" t="str">
        <f>IFERROR(VLOOKUP(F2960,国RL2017!$B$2:$E$870,3,0),"")</f>
        <v/>
      </c>
      <c r="AA2960" s="19" t="str">
        <f>IFERROR(VLOOKUP(F2960,国RL2006!$B$2:$E$567,4,0),"")</f>
        <v/>
      </c>
      <c r="AB2960" s="19" t="str">
        <f>IFERROR(VLOOKUP(F2960,国RL2006!$B$2:$E$567,3,0),"")</f>
        <v/>
      </c>
    </row>
    <row r="2961" spans="1:28" x14ac:dyDescent="0.15">
      <c r="A2961" s="16">
        <v>2960</v>
      </c>
      <c r="B2961" s="24">
        <v>2018</v>
      </c>
      <c r="C2961" s="53">
        <v>11</v>
      </c>
      <c r="D2961" s="53">
        <v>6</v>
      </c>
      <c r="E2961" s="53" t="s">
        <v>4165</v>
      </c>
      <c r="F2961" s="53" t="s">
        <v>48</v>
      </c>
      <c r="G2961" s="53" t="str">
        <f>VLOOKUP(F2961,'チョウnlist_Bu+Idx'!$A$2:$G$779,7,FALSE)</f>
        <v>シロチョウ科</v>
      </c>
      <c r="H2961" s="53">
        <v>6</v>
      </c>
      <c r="I2961" s="53">
        <v>6</v>
      </c>
      <c r="J2961" s="53">
        <v>26</v>
      </c>
      <c r="M2961" s="52">
        <v>38</v>
      </c>
      <c r="O2961" s="18" t="str">
        <f>IFERROR(VLOOKUP(F2961,'（鳥類・チョウ）vlookup関数用'!$D$35:$F$38,3,0),"")</f>
        <v/>
      </c>
      <c r="P2961" s="18" t="str">
        <f>IFERROR(VLOOKUP(F2961,特定外来生物!$A$3:$G$24,7,0),"")</f>
        <v/>
      </c>
      <c r="Q2961" s="17" t="str">
        <f>IFERROR(VLOOKUP(F2961,県RL2019!$B$2:$H$605,4,0),"")</f>
        <v/>
      </c>
      <c r="R2961" s="17" t="str">
        <f>IFERROR(VLOOKUP(F2961,県RL2019!$B$2:$H$605,5,0),"")</f>
        <v/>
      </c>
      <c r="S2961" s="17" t="str">
        <f>IFERROR(VLOOKUP(F2961,県RL2011!$F$3:$H$906,2,0),"")</f>
        <v/>
      </c>
      <c r="T2961" s="17" t="str">
        <f>IFERROR(VLOOKUP(F2961,県RL2011!$F$3:$H$906,3,0),"")</f>
        <v/>
      </c>
      <c r="U2961" s="150" t="str">
        <f>IFERROR(VLOOKUP(F2961,国RL2020!$B$2:$E$878,4,0),"")</f>
        <v/>
      </c>
      <c r="V2961" s="150" t="str">
        <f>IFERROR(VLOOKUP(F2961,国RL2020!$B$2:$E$878,3,0),"")</f>
        <v/>
      </c>
      <c r="W2961" s="19" t="str">
        <f>IFERROR(VLOOKUP(F2961,国RL2019!$B$2:$E$873,4,0),"")</f>
        <v/>
      </c>
      <c r="X2961" s="19" t="str">
        <f>IFERROR(VLOOKUP(F2961,国RL2019!$B$2:$E$873,3,0),"")</f>
        <v/>
      </c>
      <c r="Y2961" s="19" t="str">
        <f>IFERROR(VLOOKUP(F2961,国RL2017!$B$2:$E$870,4,0),"")</f>
        <v/>
      </c>
      <c r="Z2961" s="19" t="str">
        <f>IFERROR(VLOOKUP(F2961,国RL2017!$B$2:$E$870,3,0),"")</f>
        <v/>
      </c>
      <c r="AA2961" s="19" t="str">
        <f>IFERROR(VLOOKUP(F2961,国RL2006!$B$2:$E$567,4,0),"")</f>
        <v/>
      </c>
      <c r="AB2961" s="19" t="str">
        <f>IFERROR(VLOOKUP(F2961,国RL2006!$B$2:$E$567,3,0),"")</f>
        <v/>
      </c>
    </row>
    <row r="2962" spans="1:28" x14ac:dyDescent="0.15">
      <c r="A2962" s="16">
        <v>2961</v>
      </c>
      <c r="B2962" s="24">
        <v>2018</v>
      </c>
      <c r="C2962" s="53">
        <v>11</v>
      </c>
      <c r="D2962" s="53">
        <v>6</v>
      </c>
      <c r="E2962" s="53" t="s">
        <v>4165</v>
      </c>
      <c r="F2962" s="53" t="s">
        <v>29</v>
      </c>
      <c r="G2962" s="53" t="str">
        <f>VLOOKUP(F2962,'チョウnlist_Bu+Idx'!$A$2:$G$779,7,FALSE)</f>
        <v>シジミチョウ科</v>
      </c>
      <c r="H2962" s="53">
        <v>106</v>
      </c>
      <c r="I2962" s="53">
        <v>15</v>
      </c>
      <c r="J2962" s="53">
        <v>34</v>
      </c>
      <c r="M2962" s="52">
        <v>155</v>
      </c>
      <c r="O2962" s="18" t="str">
        <f>IFERROR(VLOOKUP(F2962,'（鳥類・チョウ）vlookup関数用'!$D$35:$F$38,3,0),"")</f>
        <v/>
      </c>
      <c r="P2962" s="18" t="str">
        <f>IFERROR(VLOOKUP(F2962,特定外来生物!$A$3:$G$24,7,0),"")</f>
        <v/>
      </c>
      <c r="Q2962" s="17" t="str">
        <f>IFERROR(VLOOKUP(F2962,県RL2019!$B$2:$H$605,4,0),"")</f>
        <v/>
      </c>
      <c r="R2962" s="17" t="str">
        <f>IFERROR(VLOOKUP(F2962,県RL2019!$B$2:$H$605,5,0),"")</f>
        <v/>
      </c>
      <c r="S2962" s="17" t="str">
        <f>IFERROR(VLOOKUP(F2962,県RL2011!$F$3:$H$906,2,0),"")</f>
        <v/>
      </c>
      <c r="T2962" s="17" t="str">
        <f>IFERROR(VLOOKUP(F2962,県RL2011!$F$3:$H$906,3,0),"")</f>
        <v/>
      </c>
      <c r="U2962" s="150" t="str">
        <f>IFERROR(VLOOKUP(F2962,国RL2020!$B$2:$E$878,4,0),"")</f>
        <v/>
      </c>
      <c r="V2962" s="150" t="str">
        <f>IFERROR(VLOOKUP(F2962,国RL2020!$B$2:$E$878,3,0),"")</f>
        <v/>
      </c>
      <c r="W2962" s="19" t="str">
        <f>IFERROR(VLOOKUP(F2962,国RL2019!$B$2:$E$873,4,0),"")</f>
        <v/>
      </c>
      <c r="X2962" s="19" t="str">
        <f>IFERROR(VLOOKUP(F2962,国RL2019!$B$2:$E$873,3,0),"")</f>
        <v/>
      </c>
      <c r="Y2962" s="19" t="str">
        <f>IFERROR(VLOOKUP(F2962,国RL2017!$B$2:$E$870,4,0),"")</f>
        <v/>
      </c>
      <c r="Z2962" s="19" t="str">
        <f>IFERROR(VLOOKUP(F2962,国RL2017!$B$2:$E$870,3,0),"")</f>
        <v/>
      </c>
      <c r="AA2962" s="19" t="str">
        <f>IFERROR(VLOOKUP(F2962,国RL2006!$B$2:$E$567,4,0),"")</f>
        <v/>
      </c>
      <c r="AB2962" s="19" t="str">
        <f>IFERROR(VLOOKUP(F2962,国RL2006!$B$2:$E$567,3,0),"")</f>
        <v/>
      </c>
    </row>
    <row r="2963" spans="1:28" x14ac:dyDescent="0.15">
      <c r="A2963" s="16">
        <v>2962</v>
      </c>
      <c r="B2963" s="24">
        <v>2018</v>
      </c>
      <c r="C2963" s="53">
        <v>11</v>
      </c>
      <c r="D2963" s="53">
        <v>6</v>
      </c>
      <c r="E2963" s="53" t="s">
        <v>4165</v>
      </c>
      <c r="F2963" s="53" t="s">
        <v>24</v>
      </c>
      <c r="G2963" s="53" t="str">
        <f>VLOOKUP(F2963,'チョウnlist_Bu+Idx'!$A$2:$G$779,7,FALSE)</f>
        <v>シジミチョウ科</v>
      </c>
      <c r="H2963" s="53">
        <v>20</v>
      </c>
      <c r="I2963" s="53">
        <v>3</v>
      </c>
      <c r="J2963" s="53">
        <v>4</v>
      </c>
      <c r="M2963" s="52">
        <v>27</v>
      </c>
      <c r="O2963" s="18" t="str">
        <f>IFERROR(VLOOKUP(F2963,'（鳥類・チョウ）vlookup関数用'!$D$35:$F$38,3,0),"")</f>
        <v/>
      </c>
      <c r="P2963" s="18" t="str">
        <f>IFERROR(VLOOKUP(F2963,特定外来生物!$A$3:$G$24,7,0),"")</f>
        <v/>
      </c>
      <c r="Q2963" s="17" t="str">
        <f>IFERROR(VLOOKUP(F2963,県RL2019!$B$2:$H$605,4,0),"")</f>
        <v/>
      </c>
      <c r="R2963" s="17" t="str">
        <f>IFERROR(VLOOKUP(F2963,県RL2019!$B$2:$H$605,5,0),"")</f>
        <v/>
      </c>
      <c r="S2963" s="17" t="str">
        <f>IFERROR(VLOOKUP(F2963,県RL2011!$F$3:$H$906,2,0),"")</f>
        <v/>
      </c>
      <c r="T2963" s="17" t="str">
        <f>IFERROR(VLOOKUP(F2963,県RL2011!$F$3:$H$906,3,0),"")</f>
        <v/>
      </c>
      <c r="U2963" s="150" t="str">
        <f>IFERROR(VLOOKUP(F2963,国RL2020!$B$2:$E$878,4,0),"")</f>
        <v/>
      </c>
      <c r="V2963" s="150" t="str">
        <f>IFERROR(VLOOKUP(F2963,国RL2020!$B$2:$E$878,3,0),"")</f>
        <v/>
      </c>
      <c r="W2963" s="19" t="str">
        <f>IFERROR(VLOOKUP(F2963,国RL2019!$B$2:$E$873,4,0),"")</f>
        <v/>
      </c>
      <c r="X2963" s="19" t="str">
        <f>IFERROR(VLOOKUP(F2963,国RL2019!$B$2:$E$873,3,0),"")</f>
        <v/>
      </c>
      <c r="Y2963" s="19" t="str">
        <f>IFERROR(VLOOKUP(F2963,国RL2017!$B$2:$E$870,4,0),"")</f>
        <v/>
      </c>
      <c r="Z2963" s="19" t="str">
        <f>IFERROR(VLOOKUP(F2963,国RL2017!$B$2:$E$870,3,0),"")</f>
        <v/>
      </c>
      <c r="AA2963" s="19" t="str">
        <f>IFERROR(VLOOKUP(F2963,国RL2006!$B$2:$E$567,4,0),"")</f>
        <v/>
      </c>
      <c r="AB2963" s="19" t="str">
        <f>IFERROR(VLOOKUP(F2963,国RL2006!$B$2:$E$567,3,0),"")</f>
        <v/>
      </c>
    </row>
    <row r="2964" spans="1:28" x14ac:dyDescent="0.15">
      <c r="A2964" s="16">
        <v>2963</v>
      </c>
      <c r="B2964" s="24">
        <v>2018</v>
      </c>
      <c r="C2964" s="53">
        <v>11</v>
      </c>
      <c r="D2964" s="53">
        <v>6</v>
      </c>
      <c r="E2964" s="53" t="s">
        <v>4165</v>
      </c>
      <c r="F2964" s="53" t="s">
        <v>39</v>
      </c>
      <c r="G2964" s="53" t="str">
        <f>VLOOKUP(F2964,'チョウnlist_Bu+Idx'!$A$2:$G$779,7,FALSE)</f>
        <v>シジミチョウ科</v>
      </c>
      <c r="H2964" s="53">
        <v>12</v>
      </c>
      <c r="I2964" s="53">
        <v>2</v>
      </c>
      <c r="M2964" s="52">
        <v>14</v>
      </c>
      <c r="O2964" s="18" t="str">
        <f>IFERROR(VLOOKUP(F2964,'（鳥類・チョウ）vlookup関数用'!$D$35:$F$38,3,0),"")</f>
        <v/>
      </c>
      <c r="P2964" s="18" t="str">
        <f>IFERROR(VLOOKUP(F2964,特定外来生物!$A$3:$G$24,7,0),"")</f>
        <v/>
      </c>
      <c r="Q2964" s="17" t="str">
        <f>IFERROR(VLOOKUP(F2964,県RL2019!$B$2:$H$605,4,0),"")</f>
        <v/>
      </c>
      <c r="R2964" s="17" t="str">
        <f>IFERROR(VLOOKUP(F2964,県RL2019!$B$2:$H$605,5,0),"")</f>
        <v/>
      </c>
      <c r="S2964" s="17" t="str">
        <f>IFERROR(VLOOKUP(F2964,県RL2011!$F$3:$H$906,2,0),"")</f>
        <v/>
      </c>
      <c r="T2964" s="17" t="str">
        <f>IFERROR(VLOOKUP(F2964,県RL2011!$F$3:$H$906,3,0),"")</f>
        <v/>
      </c>
      <c r="U2964" s="150" t="str">
        <f>IFERROR(VLOOKUP(F2964,国RL2020!$B$2:$E$878,4,0),"")</f>
        <v/>
      </c>
      <c r="V2964" s="150" t="str">
        <f>IFERROR(VLOOKUP(F2964,国RL2020!$B$2:$E$878,3,0),"")</f>
        <v/>
      </c>
      <c r="W2964" s="19" t="str">
        <f>IFERROR(VLOOKUP(F2964,国RL2019!$B$2:$E$873,4,0),"")</f>
        <v/>
      </c>
      <c r="X2964" s="19" t="str">
        <f>IFERROR(VLOOKUP(F2964,国RL2019!$B$2:$E$873,3,0),"")</f>
        <v/>
      </c>
      <c r="Y2964" s="19" t="str">
        <f>IFERROR(VLOOKUP(F2964,国RL2017!$B$2:$E$870,4,0),"")</f>
        <v/>
      </c>
      <c r="Z2964" s="19" t="str">
        <f>IFERROR(VLOOKUP(F2964,国RL2017!$B$2:$E$870,3,0),"")</f>
        <v/>
      </c>
      <c r="AA2964" s="19" t="str">
        <f>IFERROR(VLOOKUP(F2964,国RL2006!$B$2:$E$567,4,0),"")</f>
        <v/>
      </c>
      <c r="AB2964" s="19" t="str">
        <f>IFERROR(VLOOKUP(F2964,国RL2006!$B$2:$E$567,3,0),"")</f>
        <v/>
      </c>
    </row>
    <row r="2965" spans="1:28" x14ac:dyDescent="0.15">
      <c r="A2965" s="16">
        <v>2964</v>
      </c>
      <c r="B2965" s="24">
        <v>2018</v>
      </c>
      <c r="C2965" s="53">
        <v>11</v>
      </c>
      <c r="D2965" s="53">
        <v>6</v>
      </c>
      <c r="E2965" s="53" t="s">
        <v>4165</v>
      </c>
      <c r="F2965" s="53" t="s">
        <v>32</v>
      </c>
      <c r="G2965" s="53" t="str">
        <f>VLOOKUP(F2965,'チョウnlist_Bu+Idx'!$A$2:$G$779,7,FALSE)</f>
        <v>タテハチョウ科</v>
      </c>
      <c r="I2965" s="53">
        <v>1</v>
      </c>
      <c r="J2965" s="53">
        <v>1</v>
      </c>
      <c r="M2965" s="52">
        <v>2</v>
      </c>
      <c r="O2965" s="18" t="str">
        <f>IFERROR(VLOOKUP(F2965,'（鳥類・チョウ）vlookup関数用'!$D$35:$F$38,3,0),"")</f>
        <v/>
      </c>
      <c r="P2965" s="18" t="str">
        <f>IFERROR(VLOOKUP(F2965,特定外来生物!$A$3:$G$24,7,0),"")</f>
        <v/>
      </c>
      <c r="Q2965" s="17" t="str">
        <f>IFERROR(VLOOKUP(F2965,県RL2019!$B$2:$H$605,4,0),"")</f>
        <v/>
      </c>
      <c r="R2965" s="17" t="str">
        <f>IFERROR(VLOOKUP(F2965,県RL2019!$B$2:$H$605,5,0),"")</f>
        <v/>
      </c>
      <c r="S2965" s="17" t="str">
        <f>IFERROR(VLOOKUP(F2965,県RL2011!$F$3:$H$906,2,0),"")</f>
        <v/>
      </c>
      <c r="T2965" s="17" t="str">
        <f>IFERROR(VLOOKUP(F2965,県RL2011!$F$3:$H$906,3,0),"")</f>
        <v/>
      </c>
      <c r="U2965" s="150" t="str">
        <f>IFERROR(VLOOKUP(F2965,国RL2020!$B$2:$E$878,4,0),"")</f>
        <v/>
      </c>
      <c r="V2965" s="150" t="str">
        <f>IFERROR(VLOOKUP(F2965,国RL2020!$B$2:$E$878,3,0),"")</f>
        <v/>
      </c>
      <c r="W2965" s="19" t="str">
        <f>IFERROR(VLOOKUP(F2965,国RL2019!$B$2:$E$873,4,0),"")</f>
        <v/>
      </c>
      <c r="X2965" s="19" t="str">
        <f>IFERROR(VLOOKUP(F2965,国RL2019!$B$2:$E$873,3,0),"")</f>
        <v/>
      </c>
      <c r="Y2965" s="19" t="str">
        <f>IFERROR(VLOOKUP(F2965,国RL2017!$B$2:$E$870,4,0),"")</f>
        <v/>
      </c>
      <c r="Z2965" s="19" t="str">
        <f>IFERROR(VLOOKUP(F2965,国RL2017!$B$2:$E$870,3,0),"")</f>
        <v/>
      </c>
      <c r="AA2965" s="19" t="str">
        <f>IFERROR(VLOOKUP(F2965,国RL2006!$B$2:$E$567,4,0),"")</f>
        <v/>
      </c>
      <c r="AB2965" s="19" t="str">
        <f>IFERROR(VLOOKUP(F2965,国RL2006!$B$2:$E$567,3,0),"")</f>
        <v/>
      </c>
    </row>
    <row r="2966" spans="1:28" x14ac:dyDescent="0.15">
      <c r="A2966" s="16">
        <v>2965</v>
      </c>
      <c r="B2966" s="24">
        <v>2018</v>
      </c>
      <c r="C2966" s="53">
        <v>11</v>
      </c>
      <c r="D2966" s="53">
        <v>6</v>
      </c>
      <c r="E2966" s="53" t="s">
        <v>4165</v>
      </c>
      <c r="F2966" s="53" t="s">
        <v>69</v>
      </c>
      <c r="G2966" s="53" t="str">
        <f>VLOOKUP(F2966,'チョウnlist_Bu+Idx'!$A$2:$G$779,7,FALSE)</f>
        <v>タテハチョウ科</v>
      </c>
      <c r="J2966" s="53">
        <v>1</v>
      </c>
      <c r="M2966" s="52">
        <v>1</v>
      </c>
      <c r="O2966" s="18" t="str">
        <f>IFERROR(VLOOKUP(F2966,'（鳥類・チョウ）vlookup関数用'!$D$35:$F$38,3,0),"")</f>
        <v/>
      </c>
      <c r="P2966" s="18" t="str">
        <f>IFERROR(VLOOKUP(F2966,特定外来生物!$A$3:$G$24,7,0),"")</f>
        <v/>
      </c>
      <c r="Q2966" s="17" t="str">
        <f>IFERROR(VLOOKUP(F2966,県RL2019!$B$2:$H$605,4,0),"")</f>
        <v/>
      </c>
      <c r="R2966" s="17" t="str">
        <f>IFERROR(VLOOKUP(F2966,県RL2019!$B$2:$H$605,5,0),"")</f>
        <v/>
      </c>
      <c r="S2966" s="17" t="str">
        <f>IFERROR(VLOOKUP(F2966,県RL2011!$F$3:$H$906,2,0),"")</f>
        <v/>
      </c>
      <c r="T2966" s="17" t="str">
        <f>IFERROR(VLOOKUP(F2966,県RL2011!$F$3:$H$906,3,0),"")</f>
        <v/>
      </c>
      <c r="U2966" s="150" t="str">
        <f>IFERROR(VLOOKUP(F2966,国RL2020!$B$2:$E$878,4,0),"")</f>
        <v/>
      </c>
      <c r="V2966" s="150" t="str">
        <f>IFERROR(VLOOKUP(F2966,国RL2020!$B$2:$E$878,3,0),"")</f>
        <v/>
      </c>
      <c r="W2966" s="19" t="str">
        <f>IFERROR(VLOOKUP(F2966,国RL2019!$B$2:$E$873,4,0),"")</f>
        <v/>
      </c>
      <c r="X2966" s="19" t="str">
        <f>IFERROR(VLOOKUP(F2966,国RL2019!$B$2:$E$873,3,0),"")</f>
        <v/>
      </c>
      <c r="Y2966" s="19" t="str">
        <f>IFERROR(VLOOKUP(F2966,国RL2017!$B$2:$E$870,4,0),"")</f>
        <v/>
      </c>
      <c r="Z2966" s="19" t="str">
        <f>IFERROR(VLOOKUP(F2966,国RL2017!$B$2:$E$870,3,0),"")</f>
        <v/>
      </c>
      <c r="AA2966" s="19" t="str">
        <f>IFERROR(VLOOKUP(F2966,国RL2006!$B$2:$E$567,4,0),"")</f>
        <v/>
      </c>
      <c r="AB2966" s="19" t="str">
        <f>IFERROR(VLOOKUP(F2966,国RL2006!$B$2:$E$567,3,0),"")</f>
        <v/>
      </c>
    </row>
    <row r="2967" spans="1:28" x14ac:dyDescent="0.15">
      <c r="A2967" s="16">
        <v>2966</v>
      </c>
      <c r="B2967" s="24">
        <v>2018</v>
      </c>
      <c r="C2967" s="53">
        <v>11</v>
      </c>
      <c r="D2967" s="53">
        <v>6</v>
      </c>
      <c r="E2967" s="53" t="s">
        <v>4165</v>
      </c>
      <c r="F2967" s="53" t="s">
        <v>36</v>
      </c>
      <c r="G2967" s="53" t="str">
        <f>VLOOKUP(F2967,'チョウnlist_Bu+Idx'!$A$2:$G$779,7,FALSE)</f>
        <v>タテハチョウ科</v>
      </c>
      <c r="H2967" s="53">
        <v>5</v>
      </c>
      <c r="I2967" s="53">
        <v>2</v>
      </c>
      <c r="J2967" s="53">
        <v>1</v>
      </c>
      <c r="M2967" s="52">
        <v>8</v>
      </c>
      <c r="O2967" s="18" t="str">
        <f>IFERROR(VLOOKUP(F2967,'（鳥類・チョウ）vlookup関数用'!$D$35:$F$38,3,0),"")</f>
        <v/>
      </c>
      <c r="P2967" s="18" t="str">
        <f>IFERROR(VLOOKUP(F2967,特定外来生物!$A$3:$G$24,7,0),"")</f>
        <v/>
      </c>
      <c r="Q2967" s="17" t="str">
        <f>IFERROR(VLOOKUP(F2967,県RL2019!$B$2:$H$605,4,0),"")</f>
        <v/>
      </c>
      <c r="R2967" s="17" t="str">
        <f>IFERROR(VLOOKUP(F2967,県RL2019!$B$2:$H$605,5,0),"")</f>
        <v/>
      </c>
      <c r="S2967" s="17" t="str">
        <f>IFERROR(VLOOKUP(F2967,県RL2011!$F$3:$H$906,2,0),"")</f>
        <v/>
      </c>
      <c r="T2967" s="17" t="str">
        <f>IFERROR(VLOOKUP(F2967,県RL2011!$F$3:$H$906,3,0),"")</f>
        <v/>
      </c>
      <c r="U2967" s="150" t="str">
        <f>IFERROR(VLOOKUP(F2967,国RL2020!$B$2:$E$878,4,0),"")</f>
        <v/>
      </c>
      <c r="V2967" s="150" t="str">
        <f>IFERROR(VLOOKUP(F2967,国RL2020!$B$2:$E$878,3,0),"")</f>
        <v/>
      </c>
      <c r="W2967" s="19" t="str">
        <f>IFERROR(VLOOKUP(F2967,国RL2019!$B$2:$E$873,4,0),"")</f>
        <v/>
      </c>
      <c r="X2967" s="19" t="str">
        <f>IFERROR(VLOOKUP(F2967,国RL2019!$B$2:$E$873,3,0),"")</f>
        <v/>
      </c>
      <c r="Y2967" s="19" t="str">
        <f>IFERROR(VLOOKUP(F2967,国RL2017!$B$2:$E$870,4,0),"")</f>
        <v/>
      </c>
      <c r="Z2967" s="19" t="str">
        <f>IFERROR(VLOOKUP(F2967,国RL2017!$B$2:$E$870,3,0),"")</f>
        <v/>
      </c>
      <c r="AA2967" s="19" t="str">
        <f>IFERROR(VLOOKUP(F2967,国RL2006!$B$2:$E$567,4,0),"")</f>
        <v/>
      </c>
      <c r="AB2967" s="19" t="str">
        <f>IFERROR(VLOOKUP(F2967,国RL2006!$B$2:$E$567,3,0),"")</f>
        <v/>
      </c>
    </row>
    <row r="2968" spans="1:28" x14ac:dyDescent="0.15">
      <c r="A2968" s="16">
        <v>2967</v>
      </c>
      <c r="B2968" s="24">
        <v>2018</v>
      </c>
      <c r="C2968" s="53">
        <v>11</v>
      </c>
      <c r="D2968" s="53">
        <v>6</v>
      </c>
      <c r="E2968" s="53" t="s">
        <v>4165</v>
      </c>
      <c r="F2968" s="53" t="s">
        <v>37</v>
      </c>
      <c r="G2968" s="53" t="str">
        <f>VLOOKUP(F2968,'チョウnlist_Bu+Idx'!$A$2:$G$779,7,FALSE)</f>
        <v>タテハチョウ科</v>
      </c>
      <c r="H2968" s="53">
        <v>4</v>
      </c>
      <c r="I2968" s="53">
        <v>1</v>
      </c>
      <c r="J2968" s="53">
        <v>9</v>
      </c>
      <c r="M2968" s="52">
        <v>14</v>
      </c>
      <c r="O2968" s="18" t="str">
        <f>IFERROR(VLOOKUP(F2968,'（鳥類・チョウ）vlookup関数用'!$D$35:$F$38,3,0),"")</f>
        <v/>
      </c>
      <c r="P2968" s="18" t="str">
        <f>IFERROR(VLOOKUP(F2968,特定外来生物!$A$3:$G$24,7,0),"")</f>
        <v/>
      </c>
      <c r="Q2968" s="17" t="str">
        <f>IFERROR(VLOOKUP(F2968,県RL2019!$B$2:$H$605,4,0),"")</f>
        <v/>
      </c>
      <c r="R2968" s="17" t="str">
        <f>IFERROR(VLOOKUP(F2968,県RL2019!$B$2:$H$605,5,0),"")</f>
        <v/>
      </c>
      <c r="S2968" s="17" t="str">
        <f>IFERROR(VLOOKUP(F2968,県RL2011!$F$3:$H$906,2,0),"")</f>
        <v/>
      </c>
      <c r="T2968" s="17" t="str">
        <f>IFERROR(VLOOKUP(F2968,県RL2011!$F$3:$H$906,3,0),"")</f>
        <v/>
      </c>
      <c r="U2968" s="150" t="str">
        <f>IFERROR(VLOOKUP(F2968,国RL2020!$B$2:$E$878,4,0),"")</f>
        <v/>
      </c>
      <c r="V2968" s="150" t="str">
        <f>IFERROR(VLOOKUP(F2968,国RL2020!$B$2:$E$878,3,0),"")</f>
        <v/>
      </c>
      <c r="W2968" s="19" t="str">
        <f>IFERROR(VLOOKUP(F2968,国RL2019!$B$2:$E$873,4,0),"")</f>
        <v/>
      </c>
      <c r="X2968" s="19" t="str">
        <f>IFERROR(VLOOKUP(F2968,国RL2019!$B$2:$E$873,3,0),"")</f>
        <v/>
      </c>
      <c r="Y2968" s="19" t="str">
        <f>IFERROR(VLOOKUP(F2968,国RL2017!$B$2:$E$870,4,0),"")</f>
        <v/>
      </c>
      <c r="Z2968" s="19" t="str">
        <f>IFERROR(VLOOKUP(F2968,国RL2017!$B$2:$E$870,3,0),"")</f>
        <v/>
      </c>
      <c r="AA2968" s="19" t="str">
        <f>IFERROR(VLOOKUP(F2968,国RL2006!$B$2:$E$567,4,0),"")</f>
        <v/>
      </c>
      <c r="AB2968" s="19" t="str">
        <f>IFERROR(VLOOKUP(F2968,国RL2006!$B$2:$E$567,3,0),"")</f>
        <v/>
      </c>
    </row>
    <row r="2969" spans="1:28" x14ac:dyDescent="0.15">
      <c r="A2969" s="16">
        <v>2968</v>
      </c>
      <c r="B2969" s="24">
        <v>2018</v>
      </c>
      <c r="C2969" s="53">
        <v>11</v>
      </c>
      <c r="D2969" s="53">
        <v>6</v>
      </c>
      <c r="E2969" s="53" t="s">
        <v>4165</v>
      </c>
      <c r="F2969" s="53" t="s">
        <v>45</v>
      </c>
      <c r="G2969" s="53" t="str">
        <f>VLOOKUP(F2969,'チョウnlist_Bu+Idx'!$A$2:$G$779,7,FALSE)</f>
        <v>ジャノメチョウ科</v>
      </c>
      <c r="J2969" s="53">
        <v>1</v>
      </c>
      <c r="M2969" s="52">
        <v>1</v>
      </c>
      <c r="O2969" s="18" t="str">
        <f>IFERROR(VLOOKUP(F2969,'（鳥類・チョウ）vlookup関数用'!$D$35:$F$38,3,0),"")</f>
        <v/>
      </c>
      <c r="P2969" s="18" t="str">
        <f>IFERROR(VLOOKUP(F2969,特定外来生物!$A$3:$G$24,7,0),"")</f>
        <v/>
      </c>
      <c r="Q2969" s="17" t="str">
        <f>IFERROR(VLOOKUP(F2969,県RL2019!$B$2:$H$605,4,0),"")</f>
        <v/>
      </c>
      <c r="R2969" s="17" t="str">
        <f>IFERROR(VLOOKUP(F2969,県RL2019!$B$2:$H$605,5,0),"")</f>
        <v/>
      </c>
      <c r="S2969" s="17" t="str">
        <f>IFERROR(VLOOKUP(F2969,県RL2011!$F$3:$H$906,2,0),"")</f>
        <v/>
      </c>
      <c r="T2969" s="17" t="str">
        <f>IFERROR(VLOOKUP(F2969,県RL2011!$F$3:$H$906,3,0),"")</f>
        <v/>
      </c>
      <c r="U2969" s="150" t="str">
        <f>IFERROR(VLOOKUP(F2969,国RL2020!$B$2:$E$878,4,0),"")</f>
        <v/>
      </c>
      <c r="V2969" s="150" t="str">
        <f>IFERROR(VLOOKUP(F2969,国RL2020!$B$2:$E$878,3,0),"")</f>
        <v/>
      </c>
      <c r="W2969" s="19" t="str">
        <f>IFERROR(VLOOKUP(F2969,国RL2019!$B$2:$E$873,4,0),"")</f>
        <v/>
      </c>
      <c r="X2969" s="19" t="str">
        <f>IFERROR(VLOOKUP(F2969,国RL2019!$B$2:$E$873,3,0),"")</f>
        <v/>
      </c>
      <c r="Y2969" s="19" t="str">
        <f>IFERROR(VLOOKUP(F2969,国RL2017!$B$2:$E$870,4,0),"")</f>
        <v/>
      </c>
      <c r="Z2969" s="19" t="str">
        <f>IFERROR(VLOOKUP(F2969,国RL2017!$B$2:$E$870,3,0),"")</f>
        <v/>
      </c>
      <c r="AA2969" s="19" t="str">
        <f>IFERROR(VLOOKUP(F2969,国RL2006!$B$2:$E$567,4,0),"")</f>
        <v/>
      </c>
      <c r="AB2969" s="19" t="str">
        <f>IFERROR(VLOOKUP(F2969,国RL2006!$B$2:$E$567,3,0),"")</f>
        <v/>
      </c>
    </row>
    <row r="2970" spans="1:28" x14ac:dyDescent="0.15">
      <c r="A2970" s="16">
        <v>2969</v>
      </c>
      <c r="B2970" s="24">
        <v>2018</v>
      </c>
      <c r="C2970" s="53">
        <v>11</v>
      </c>
      <c r="D2970" s="53">
        <v>6</v>
      </c>
      <c r="E2970" s="53" t="s">
        <v>4165</v>
      </c>
      <c r="F2970" s="53" t="s">
        <v>14</v>
      </c>
      <c r="G2970" s="53" t="str">
        <f>VLOOKUP(F2970,'チョウnlist_Bu+Idx'!$A$2:$G$779,7,FALSE)</f>
        <v>セセリチョウ科</v>
      </c>
      <c r="H2970" s="53">
        <v>3</v>
      </c>
      <c r="M2970" s="52">
        <v>3</v>
      </c>
      <c r="O2970" s="18" t="str">
        <f>IFERROR(VLOOKUP(F2970,'（鳥類・チョウ）vlookup関数用'!$D$35:$F$38,3,0),"")</f>
        <v/>
      </c>
      <c r="P2970" s="18" t="str">
        <f>IFERROR(VLOOKUP(F2970,特定外来生物!$A$3:$G$24,7,0),"")</f>
        <v/>
      </c>
      <c r="Q2970" s="17" t="str">
        <f>IFERROR(VLOOKUP(F2970,県RL2019!$B$2:$H$605,4,0),"")</f>
        <v/>
      </c>
      <c r="R2970" s="17" t="str">
        <f>IFERROR(VLOOKUP(F2970,県RL2019!$B$2:$H$605,5,0),"")</f>
        <v/>
      </c>
      <c r="S2970" s="17" t="str">
        <f>IFERROR(VLOOKUP(F2970,県RL2011!$F$3:$H$906,2,0),"")</f>
        <v/>
      </c>
      <c r="T2970" s="17" t="str">
        <f>IFERROR(VLOOKUP(F2970,県RL2011!$F$3:$H$906,3,0),"")</f>
        <v/>
      </c>
      <c r="U2970" s="150" t="str">
        <f>IFERROR(VLOOKUP(F2970,国RL2020!$B$2:$E$878,4,0),"")</f>
        <v/>
      </c>
      <c r="V2970" s="150" t="str">
        <f>IFERROR(VLOOKUP(F2970,国RL2020!$B$2:$E$878,3,0),"")</f>
        <v/>
      </c>
      <c r="W2970" s="19" t="str">
        <f>IFERROR(VLOOKUP(F2970,国RL2019!$B$2:$E$873,4,0),"")</f>
        <v/>
      </c>
      <c r="X2970" s="19" t="str">
        <f>IFERROR(VLOOKUP(F2970,国RL2019!$B$2:$E$873,3,0),"")</f>
        <v/>
      </c>
      <c r="Y2970" s="19" t="str">
        <f>IFERROR(VLOOKUP(F2970,国RL2017!$B$2:$E$870,4,0),"")</f>
        <v/>
      </c>
      <c r="Z2970" s="19" t="str">
        <f>IFERROR(VLOOKUP(F2970,国RL2017!$B$2:$E$870,3,0),"")</f>
        <v/>
      </c>
      <c r="AA2970" s="19" t="str">
        <f>IFERROR(VLOOKUP(F2970,国RL2006!$B$2:$E$567,4,0),"")</f>
        <v/>
      </c>
      <c r="AB2970" s="19" t="str">
        <f>IFERROR(VLOOKUP(F2970,国RL2006!$B$2:$E$567,3,0),"")</f>
        <v/>
      </c>
    </row>
    <row r="2971" spans="1:28" x14ac:dyDescent="0.15">
      <c r="A2971" s="16">
        <v>2970</v>
      </c>
      <c r="B2971" s="24">
        <v>2018</v>
      </c>
      <c r="C2971" s="53">
        <v>11</v>
      </c>
      <c r="D2971" s="53">
        <v>6</v>
      </c>
      <c r="E2971" s="53" t="s">
        <v>4165</v>
      </c>
      <c r="F2971" s="53" t="s">
        <v>44</v>
      </c>
      <c r="G2971" s="53" t="str">
        <f>VLOOKUP(F2971,'チョウnlist_Bu+Idx'!$A$2:$G$779,7,FALSE)</f>
        <v>セセリチョウ科</v>
      </c>
      <c r="H2971" s="53">
        <v>12</v>
      </c>
      <c r="J2971" s="53">
        <v>3</v>
      </c>
      <c r="M2971" s="52">
        <v>15</v>
      </c>
      <c r="O2971" s="18" t="str">
        <f>IFERROR(VLOOKUP(F2971,'（鳥類・チョウ）vlookup関数用'!$D$35:$F$38,3,0),"")</f>
        <v/>
      </c>
      <c r="P2971" s="18" t="str">
        <f>IFERROR(VLOOKUP(F2971,特定外来生物!$A$3:$G$24,7,0),"")</f>
        <v/>
      </c>
      <c r="Q2971" s="17" t="str">
        <f>IFERROR(VLOOKUP(F2971,県RL2019!$B$2:$H$605,4,0),"")</f>
        <v/>
      </c>
      <c r="R2971" s="17" t="str">
        <f>IFERROR(VLOOKUP(F2971,県RL2019!$B$2:$H$605,5,0),"")</f>
        <v/>
      </c>
      <c r="S2971" s="17" t="str">
        <f>IFERROR(VLOOKUP(F2971,県RL2011!$F$3:$H$906,2,0),"")</f>
        <v/>
      </c>
      <c r="T2971" s="17" t="str">
        <f>IFERROR(VLOOKUP(F2971,県RL2011!$F$3:$H$906,3,0),"")</f>
        <v/>
      </c>
      <c r="U2971" s="150" t="str">
        <f>IFERROR(VLOOKUP(F2971,国RL2020!$B$2:$E$878,4,0),"")</f>
        <v/>
      </c>
      <c r="V2971" s="150" t="str">
        <f>IFERROR(VLOOKUP(F2971,国RL2020!$B$2:$E$878,3,0),"")</f>
        <v/>
      </c>
      <c r="W2971" s="19" t="str">
        <f>IFERROR(VLOOKUP(F2971,国RL2019!$B$2:$E$873,4,0),"")</f>
        <v/>
      </c>
      <c r="X2971" s="19" t="str">
        <f>IFERROR(VLOOKUP(F2971,国RL2019!$B$2:$E$873,3,0),"")</f>
        <v/>
      </c>
      <c r="Y2971" s="19" t="str">
        <f>IFERROR(VLOOKUP(F2971,国RL2017!$B$2:$E$870,4,0),"")</f>
        <v/>
      </c>
      <c r="Z2971" s="19" t="str">
        <f>IFERROR(VLOOKUP(F2971,国RL2017!$B$2:$E$870,3,0),"")</f>
        <v/>
      </c>
      <c r="AA2971" s="19" t="str">
        <f>IFERROR(VLOOKUP(F2971,国RL2006!$B$2:$E$567,4,0),"")</f>
        <v/>
      </c>
      <c r="AB2971" s="19" t="str">
        <f>IFERROR(VLOOKUP(F2971,国RL2006!$B$2:$E$567,3,0),"")</f>
        <v/>
      </c>
    </row>
    <row r="2972" spans="1:28" x14ac:dyDescent="0.15">
      <c r="A2972" s="16">
        <v>2971</v>
      </c>
      <c r="B2972" s="24">
        <v>2018</v>
      </c>
      <c r="C2972" s="53">
        <v>8</v>
      </c>
      <c r="D2972" s="53">
        <v>7</v>
      </c>
      <c r="E2972" s="53" t="s">
        <v>4161</v>
      </c>
      <c r="F2972" s="53" t="s">
        <v>13</v>
      </c>
      <c r="G2972" s="53" t="str">
        <f>VLOOKUP(F2972,'チョウnlist_Bu+Idx'!$A$2:$G$779,7,FALSE)</f>
        <v>アゲハチョウ科</v>
      </c>
      <c r="H2972" s="53">
        <v>1</v>
      </c>
      <c r="M2972" s="52">
        <v>1</v>
      </c>
      <c r="O2972" s="18" t="str">
        <f>IFERROR(VLOOKUP(F2972,'（鳥類・チョウ）vlookup関数用'!$D$35:$F$38,3,0),"")</f>
        <v/>
      </c>
      <c r="P2972" s="18" t="str">
        <f>IFERROR(VLOOKUP(F2972,特定外来生物!$A$3:$G$24,7,0),"")</f>
        <v/>
      </c>
      <c r="Q2972" s="17" t="str">
        <f>IFERROR(VLOOKUP(F2972,県RL2019!$B$2:$H$605,4,0),"")</f>
        <v/>
      </c>
      <c r="R2972" s="17" t="str">
        <f>IFERROR(VLOOKUP(F2972,県RL2019!$B$2:$H$605,5,0),"")</f>
        <v/>
      </c>
      <c r="S2972" s="17" t="str">
        <f>IFERROR(VLOOKUP(F2972,県RL2011!$F$3:$H$906,2,0),"")</f>
        <v/>
      </c>
      <c r="T2972" s="17" t="str">
        <f>IFERROR(VLOOKUP(F2972,県RL2011!$F$3:$H$906,3,0),"")</f>
        <v/>
      </c>
      <c r="U2972" s="150" t="str">
        <f>IFERROR(VLOOKUP(F2972,国RL2020!$B$2:$E$878,4,0),"")</f>
        <v/>
      </c>
      <c r="V2972" s="150" t="str">
        <f>IFERROR(VLOOKUP(F2972,国RL2020!$B$2:$E$878,3,0),"")</f>
        <v/>
      </c>
      <c r="W2972" s="19" t="str">
        <f>IFERROR(VLOOKUP(F2972,国RL2019!$B$2:$E$873,4,0),"")</f>
        <v/>
      </c>
      <c r="X2972" s="19" t="str">
        <f>IFERROR(VLOOKUP(F2972,国RL2019!$B$2:$E$873,3,0),"")</f>
        <v/>
      </c>
      <c r="Y2972" s="19" t="str">
        <f>IFERROR(VLOOKUP(F2972,国RL2017!$B$2:$E$870,4,0),"")</f>
        <v/>
      </c>
      <c r="Z2972" s="19" t="str">
        <f>IFERROR(VLOOKUP(F2972,国RL2017!$B$2:$E$870,3,0),"")</f>
        <v/>
      </c>
      <c r="AA2972" s="19" t="str">
        <f>IFERROR(VLOOKUP(F2972,国RL2006!$B$2:$E$567,4,0),"")</f>
        <v/>
      </c>
      <c r="AB2972" s="19" t="str">
        <f>IFERROR(VLOOKUP(F2972,国RL2006!$B$2:$E$567,3,0),"")</f>
        <v/>
      </c>
    </row>
    <row r="2973" spans="1:28" x14ac:dyDescent="0.15">
      <c r="A2973" s="16">
        <v>2972</v>
      </c>
      <c r="B2973" s="24">
        <v>2018</v>
      </c>
      <c r="C2973" s="53">
        <v>8</v>
      </c>
      <c r="D2973" s="53">
        <v>7</v>
      </c>
      <c r="E2973" s="53" t="s">
        <v>4161</v>
      </c>
      <c r="F2973" s="53" t="s">
        <v>11</v>
      </c>
      <c r="G2973" s="53" t="str">
        <f>VLOOKUP(F2973,'チョウnlist_Bu+Idx'!$A$2:$G$779,7,FALSE)</f>
        <v>アゲハチョウ科</v>
      </c>
      <c r="I2973" s="53">
        <v>1</v>
      </c>
      <c r="M2973" s="52">
        <v>1</v>
      </c>
      <c r="O2973" s="18" t="str">
        <f>IFERROR(VLOOKUP(F2973,'（鳥類・チョウ）vlookup関数用'!$D$35:$F$38,3,0),"")</f>
        <v/>
      </c>
      <c r="P2973" s="18" t="str">
        <f>IFERROR(VLOOKUP(F2973,特定外来生物!$A$3:$G$24,7,0),"")</f>
        <v/>
      </c>
      <c r="Q2973" s="17" t="str">
        <f>IFERROR(VLOOKUP(F2973,県RL2019!$B$2:$H$605,4,0),"")</f>
        <v/>
      </c>
      <c r="R2973" s="17" t="str">
        <f>IFERROR(VLOOKUP(F2973,県RL2019!$B$2:$H$605,5,0),"")</f>
        <v/>
      </c>
      <c r="S2973" s="17" t="str">
        <f>IFERROR(VLOOKUP(F2973,県RL2011!$F$3:$H$906,2,0),"")</f>
        <v/>
      </c>
      <c r="T2973" s="17" t="str">
        <f>IFERROR(VLOOKUP(F2973,県RL2011!$F$3:$H$906,3,0),"")</f>
        <v/>
      </c>
      <c r="U2973" s="150" t="str">
        <f>IFERROR(VLOOKUP(F2973,国RL2020!$B$2:$E$878,4,0),"")</f>
        <v/>
      </c>
      <c r="V2973" s="150" t="str">
        <f>IFERROR(VLOOKUP(F2973,国RL2020!$B$2:$E$878,3,0),"")</f>
        <v/>
      </c>
      <c r="W2973" s="19" t="str">
        <f>IFERROR(VLOOKUP(F2973,国RL2019!$B$2:$E$873,4,0),"")</f>
        <v/>
      </c>
      <c r="X2973" s="19" t="str">
        <f>IFERROR(VLOOKUP(F2973,国RL2019!$B$2:$E$873,3,0),"")</f>
        <v/>
      </c>
      <c r="Y2973" s="19" t="str">
        <f>IFERROR(VLOOKUP(F2973,国RL2017!$B$2:$E$870,4,0),"")</f>
        <v/>
      </c>
      <c r="Z2973" s="19" t="str">
        <f>IFERROR(VLOOKUP(F2973,国RL2017!$B$2:$E$870,3,0),"")</f>
        <v/>
      </c>
      <c r="AA2973" s="19" t="str">
        <f>IFERROR(VLOOKUP(F2973,国RL2006!$B$2:$E$567,4,0),"")</f>
        <v/>
      </c>
      <c r="AB2973" s="19" t="str">
        <f>IFERROR(VLOOKUP(F2973,国RL2006!$B$2:$E$567,3,0),"")</f>
        <v/>
      </c>
    </row>
    <row r="2974" spans="1:28" x14ac:dyDescent="0.15">
      <c r="A2974" s="16">
        <v>2973</v>
      </c>
      <c r="B2974" s="24">
        <v>2018</v>
      </c>
      <c r="C2974" s="53">
        <v>8</v>
      </c>
      <c r="D2974" s="53">
        <v>7</v>
      </c>
      <c r="E2974" s="53" t="s">
        <v>4161</v>
      </c>
      <c r="F2974" s="53" t="s">
        <v>46</v>
      </c>
      <c r="G2974" s="53" t="s">
        <v>4163</v>
      </c>
      <c r="H2974" s="53">
        <v>1</v>
      </c>
      <c r="M2974" s="52">
        <v>1</v>
      </c>
      <c r="O2974" s="18" t="str">
        <f>IFERROR(VLOOKUP(F2974,'（鳥類・チョウ）vlookup関数用'!$D$35:$F$38,3,0),"")</f>
        <v/>
      </c>
      <c r="P2974" s="18" t="str">
        <f>IFERROR(VLOOKUP(F2974,特定外来生物!$A$3:$G$24,7,0),"")</f>
        <v/>
      </c>
      <c r="Q2974" s="17" t="str">
        <f>IFERROR(VLOOKUP(F2974,県RL2019!$B$2:$H$605,4,0),"")</f>
        <v/>
      </c>
      <c r="R2974" s="17" t="str">
        <f>IFERROR(VLOOKUP(F2974,県RL2019!$B$2:$H$605,5,0),"")</f>
        <v/>
      </c>
      <c r="S2974" s="17" t="str">
        <f>IFERROR(VLOOKUP(F2974,県RL2011!$F$3:$H$906,2,0),"")</f>
        <v/>
      </c>
      <c r="T2974" s="17" t="str">
        <f>IFERROR(VLOOKUP(F2974,県RL2011!$F$3:$H$906,3,0),"")</f>
        <v/>
      </c>
      <c r="U2974" s="150" t="str">
        <f>IFERROR(VLOOKUP(F2974,国RL2020!$B$2:$E$878,4,0),"")</f>
        <v/>
      </c>
      <c r="V2974" s="150" t="str">
        <f>IFERROR(VLOOKUP(F2974,国RL2020!$B$2:$E$878,3,0),"")</f>
        <v/>
      </c>
      <c r="W2974" s="19" t="str">
        <f>IFERROR(VLOOKUP(F2974,国RL2019!$B$2:$E$873,4,0),"")</f>
        <v/>
      </c>
      <c r="X2974" s="19" t="str">
        <f>IFERROR(VLOOKUP(F2974,国RL2019!$B$2:$E$873,3,0),"")</f>
        <v/>
      </c>
      <c r="Y2974" s="19" t="str">
        <f>IFERROR(VLOOKUP(F2974,国RL2017!$B$2:$E$870,4,0),"")</f>
        <v/>
      </c>
      <c r="Z2974" s="19" t="str">
        <f>IFERROR(VLOOKUP(F2974,国RL2017!$B$2:$E$870,3,0),"")</f>
        <v/>
      </c>
      <c r="AA2974" s="19" t="str">
        <f>IFERROR(VLOOKUP(F2974,国RL2006!$B$2:$E$567,4,0),"")</f>
        <v/>
      </c>
      <c r="AB2974" s="19" t="str">
        <f>IFERROR(VLOOKUP(F2974,国RL2006!$B$2:$E$567,3,0),"")</f>
        <v/>
      </c>
    </row>
    <row r="2975" spans="1:28" x14ac:dyDescent="0.15">
      <c r="A2975" s="16">
        <v>2974</v>
      </c>
      <c r="B2975" s="24">
        <v>2018</v>
      </c>
      <c r="C2975" s="53">
        <v>8</v>
      </c>
      <c r="D2975" s="53">
        <v>7</v>
      </c>
      <c r="E2975" s="53" t="s">
        <v>4161</v>
      </c>
      <c r="F2975" s="53" t="s">
        <v>29</v>
      </c>
      <c r="G2975" s="53" t="str">
        <f>VLOOKUP(F2975,'チョウnlist_Bu+Idx'!$A$2:$G$779,7,FALSE)</f>
        <v>シジミチョウ科</v>
      </c>
      <c r="H2975" s="53">
        <v>10</v>
      </c>
      <c r="I2975" s="53">
        <v>6</v>
      </c>
      <c r="M2975" s="52">
        <v>16</v>
      </c>
      <c r="O2975" s="18" t="str">
        <f>IFERROR(VLOOKUP(F2975,'（鳥類・チョウ）vlookup関数用'!$D$35:$F$38,3,0),"")</f>
        <v/>
      </c>
      <c r="P2975" s="18" t="str">
        <f>IFERROR(VLOOKUP(F2975,特定外来生物!$A$3:$G$24,7,0),"")</f>
        <v/>
      </c>
      <c r="Q2975" s="17" t="str">
        <f>IFERROR(VLOOKUP(F2975,県RL2019!$B$2:$H$605,4,0),"")</f>
        <v/>
      </c>
      <c r="R2975" s="17" t="str">
        <f>IFERROR(VLOOKUP(F2975,県RL2019!$B$2:$H$605,5,0),"")</f>
        <v/>
      </c>
      <c r="S2975" s="17" t="str">
        <f>IFERROR(VLOOKUP(F2975,県RL2011!$F$3:$H$906,2,0),"")</f>
        <v/>
      </c>
      <c r="T2975" s="17" t="str">
        <f>IFERROR(VLOOKUP(F2975,県RL2011!$F$3:$H$906,3,0),"")</f>
        <v/>
      </c>
      <c r="U2975" s="150" t="str">
        <f>IFERROR(VLOOKUP(F2975,国RL2020!$B$2:$E$878,4,0),"")</f>
        <v/>
      </c>
      <c r="V2975" s="150" t="str">
        <f>IFERROR(VLOOKUP(F2975,国RL2020!$B$2:$E$878,3,0),"")</f>
        <v/>
      </c>
      <c r="W2975" s="19" t="str">
        <f>IFERROR(VLOOKUP(F2975,国RL2019!$B$2:$E$873,4,0),"")</f>
        <v/>
      </c>
      <c r="X2975" s="19" t="str">
        <f>IFERROR(VLOOKUP(F2975,国RL2019!$B$2:$E$873,3,0),"")</f>
        <v/>
      </c>
      <c r="Y2975" s="19" t="str">
        <f>IFERROR(VLOOKUP(F2975,国RL2017!$B$2:$E$870,4,0),"")</f>
        <v/>
      </c>
      <c r="Z2975" s="19" t="str">
        <f>IFERROR(VLOOKUP(F2975,国RL2017!$B$2:$E$870,3,0),"")</f>
        <v/>
      </c>
      <c r="AA2975" s="19" t="str">
        <f>IFERROR(VLOOKUP(F2975,国RL2006!$B$2:$E$567,4,0),"")</f>
        <v/>
      </c>
      <c r="AB2975" s="19" t="str">
        <f>IFERROR(VLOOKUP(F2975,国RL2006!$B$2:$E$567,3,0),"")</f>
        <v/>
      </c>
    </row>
    <row r="2976" spans="1:28" x14ac:dyDescent="0.15">
      <c r="A2976" s="16">
        <v>2975</v>
      </c>
      <c r="B2976" s="24">
        <v>2018</v>
      </c>
      <c r="C2976" s="53">
        <v>8</v>
      </c>
      <c r="D2976" s="53">
        <v>7</v>
      </c>
      <c r="E2976" s="53" t="s">
        <v>4161</v>
      </c>
      <c r="F2976" s="53" t="s">
        <v>24</v>
      </c>
      <c r="G2976" s="53" t="str">
        <f>VLOOKUP(F2976,'チョウnlist_Bu+Idx'!$A$2:$G$779,7,FALSE)</f>
        <v>シジミチョウ科</v>
      </c>
      <c r="H2976" s="53">
        <v>1</v>
      </c>
      <c r="M2976" s="52">
        <v>1</v>
      </c>
      <c r="O2976" s="18" t="str">
        <f>IFERROR(VLOOKUP(F2976,'（鳥類・チョウ）vlookup関数用'!$D$35:$F$38,3,0),"")</f>
        <v/>
      </c>
      <c r="P2976" s="18" t="str">
        <f>IFERROR(VLOOKUP(F2976,特定外来生物!$A$3:$G$24,7,0),"")</f>
        <v/>
      </c>
      <c r="Q2976" s="17" t="str">
        <f>IFERROR(VLOOKUP(F2976,県RL2019!$B$2:$H$605,4,0),"")</f>
        <v/>
      </c>
      <c r="R2976" s="17" t="str">
        <f>IFERROR(VLOOKUP(F2976,県RL2019!$B$2:$H$605,5,0),"")</f>
        <v/>
      </c>
      <c r="S2976" s="17" t="str">
        <f>IFERROR(VLOOKUP(F2976,県RL2011!$F$3:$H$906,2,0),"")</f>
        <v/>
      </c>
      <c r="T2976" s="17" t="str">
        <f>IFERROR(VLOOKUP(F2976,県RL2011!$F$3:$H$906,3,0),"")</f>
        <v/>
      </c>
      <c r="U2976" s="150" t="str">
        <f>IFERROR(VLOOKUP(F2976,国RL2020!$B$2:$E$878,4,0),"")</f>
        <v/>
      </c>
      <c r="V2976" s="150" t="str">
        <f>IFERROR(VLOOKUP(F2976,国RL2020!$B$2:$E$878,3,0),"")</f>
        <v/>
      </c>
      <c r="W2976" s="19" t="str">
        <f>IFERROR(VLOOKUP(F2976,国RL2019!$B$2:$E$873,4,0),"")</f>
        <v/>
      </c>
      <c r="X2976" s="19" t="str">
        <f>IFERROR(VLOOKUP(F2976,国RL2019!$B$2:$E$873,3,0),"")</f>
        <v/>
      </c>
      <c r="Y2976" s="19" t="str">
        <f>IFERROR(VLOOKUP(F2976,国RL2017!$B$2:$E$870,4,0),"")</f>
        <v/>
      </c>
      <c r="Z2976" s="19" t="str">
        <f>IFERROR(VLOOKUP(F2976,国RL2017!$B$2:$E$870,3,0),"")</f>
        <v/>
      </c>
      <c r="AA2976" s="19" t="str">
        <f>IFERROR(VLOOKUP(F2976,国RL2006!$B$2:$E$567,4,0),"")</f>
        <v/>
      </c>
      <c r="AB2976" s="19" t="str">
        <f>IFERROR(VLOOKUP(F2976,国RL2006!$B$2:$E$567,3,0),"")</f>
        <v/>
      </c>
    </row>
    <row r="2977" spans="1:28" x14ac:dyDescent="0.15">
      <c r="A2977" s="16">
        <v>2976</v>
      </c>
      <c r="B2977" s="24">
        <v>2018</v>
      </c>
      <c r="C2977" s="53">
        <v>8</v>
      </c>
      <c r="D2977" s="53">
        <v>7</v>
      </c>
      <c r="E2977" s="53" t="s">
        <v>4161</v>
      </c>
      <c r="F2977" s="53" t="s">
        <v>38</v>
      </c>
      <c r="G2977" s="53" t="str">
        <f>VLOOKUP(F2977,'チョウnlist_Bu+Idx'!$A$2:$G$779,7,FALSE)</f>
        <v>シジミチョウ科</v>
      </c>
      <c r="H2977" s="53">
        <v>1</v>
      </c>
      <c r="M2977" s="52">
        <v>1</v>
      </c>
      <c r="O2977" s="18" t="str">
        <f>IFERROR(VLOOKUP(F2977,'（鳥類・チョウ）vlookup関数用'!$D$35:$F$38,3,0),"")</f>
        <v/>
      </c>
      <c r="P2977" s="18" t="str">
        <f>IFERROR(VLOOKUP(F2977,特定外来生物!$A$3:$G$24,7,0),"")</f>
        <v/>
      </c>
      <c r="Q2977" s="17" t="str">
        <f>IFERROR(VLOOKUP(F2977,県RL2019!$B$2:$H$605,4,0),"")</f>
        <v/>
      </c>
      <c r="R2977" s="17" t="str">
        <f>IFERROR(VLOOKUP(F2977,県RL2019!$B$2:$H$605,5,0),"")</f>
        <v/>
      </c>
      <c r="S2977" s="17" t="str">
        <f>IFERROR(VLOOKUP(F2977,県RL2011!$F$3:$H$906,2,0),"")</f>
        <v/>
      </c>
      <c r="T2977" s="17" t="str">
        <f>IFERROR(VLOOKUP(F2977,県RL2011!$F$3:$H$906,3,0),"")</f>
        <v/>
      </c>
      <c r="U2977" s="150" t="str">
        <f>IFERROR(VLOOKUP(F2977,国RL2020!$B$2:$E$878,4,0),"")</f>
        <v/>
      </c>
      <c r="V2977" s="150" t="str">
        <f>IFERROR(VLOOKUP(F2977,国RL2020!$B$2:$E$878,3,0),"")</f>
        <v/>
      </c>
      <c r="W2977" s="19" t="str">
        <f>IFERROR(VLOOKUP(F2977,国RL2019!$B$2:$E$873,4,0),"")</f>
        <v/>
      </c>
      <c r="X2977" s="19" t="str">
        <f>IFERROR(VLOOKUP(F2977,国RL2019!$B$2:$E$873,3,0),"")</f>
        <v/>
      </c>
      <c r="Y2977" s="19" t="str">
        <f>IFERROR(VLOOKUP(F2977,国RL2017!$B$2:$E$870,4,0),"")</f>
        <v/>
      </c>
      <c r="Z2977" s="19" t="str">
        <f>IFERROR(VLOOKUP(F2977,国RL2017!$B$2:$E$870,3,0),"")</f>
        <v/>
      </c>
      <c r="AA2977" s="19" t="str">
        <f>IFERROR(VLOOKUP(F2977,国RL2006!$B$2:$E$567,4,0),"")</f>
        <v/>
      </c>
      <c r="AB2977" s="19" t="str">
        <f>IFERROR(VLOOKUP(F2977,国RL2006!$B$2:$E$567,3,0),"")</f>
        <v/>
      </c>
    </row>
    <row r="2978" spans="1:28" x14ac:dyDescent="0.15">
      <c r="A2978" s="16">
        <v>2977</v>
      </c>
      <c r="B2978" s="24">
        <v>2018</v>
      </c>
      <c r="C2978" s="53">
        <v>8</v>
      </c>
      <c r="D2978" s="53">
        <v>7</v>
      </c>
      <c r="E2978" s="53" t="s">
        <v>4161</v>
      </c>
      <c r="F2978" s="53" t="s">
        <v>27</v>
      </c>
      <c r="G2978" s="53" t="str">
        <f>VLOOKUP(F2978,'チョウnlist_Bu+Idx'!$A$2:$G$779,7,FALSE)</f>
        <v>シジミチョウ科</v>
      </c>
      <c r="H2978" s="53">
        <v>1</v>
      </c>
      <c r="M2978" s="52">
        <v>1</v>
      </c>
      <c r="O2978" s="18" t="str">
        <f>IFERROR(VLOOKUP(F2978,'（鳥類・チョウ）vlookup関数用'!$D$35:$F$38,3,0),"")</f>
        <v/>
      </c>
      <c r="P2978" s="18" t="str">
        <f>IFERROR(VLOOKUP(F2978,特定外来生物!$A$3:$G$24,7,0),"")</f>
        <v/>
      </c>
      <c r="Q2978" s="17" t="str">
        <f>IFERROR(VLOOKUP(F2978,県RL2019!$B$2:$H$605,4,0),"")</f>
        <v/>
      </c>
      <c r="R2978" s="17" t="str">
        <f>IFERROR(VLOOKUP(F2978,県RL2019!$B$2:$H$605,5,0),"")</f>
        <v/>
      </c>
      <c r="S2978" s="17" t="str">
        <f>IFERROR(VLOOKUP(F2978,県RL2011!$F$3:$H$906,2,0),"")</f>
        <v/>
      </c>
      <c r="T2978" s="17" t="str">
        <f>IFERROR(VLOOKUP(F2978,県RL2011!$F$3:$H$906,3,0),"")</f>
        <v/>
      </c>
      <c r="U2978" s="150" t="str">
        <f>IFERROR(VLOOKUP(F2978,国RL2020!$B$2:$E$878,4,0),"")</f>
        <v/>
      </c>
      <c r="V2978" s="150" t="str">
        <f>IFERROR(VLOOKUP(F2978,国RL2020!$B$2:$E$878,3,0),"")</f>
        <v/>
      </c>
      <c r="W2978" s="19" t="str">
        <f>IFERROR(VLOOKUP(F2978,国RL2019!$B$2:$E$873,4,0),"")</f>
        <v/>
      </c>
      <c r="X2978" s="19" t="str">
        <f>IFERROR(VLOOKUP(F2978,国RL2019!$B$2:$E$873,3,0),"")</f>
        <v/>
      </c>
      <c r="Y2978" s="19" t="str">
        <f>IFERROR(VLOOKUP(F2978,国RL2017!$B$2:$E$870,4,0),"")</f>
        <v/>
      </c>
      <c r="Z2978" s="19" t="str">
        <f>IFERROR(VLOOKUP(F2978,国RL2017!$B$2:$E$870,3,0),"")</f>
        <v/>
      </c>
      <c r="AA2978" s="19" t="str">
        <f>IFERROR(VLOOKUP(F2978,国RL2006!$B$2:$E$567,4,0),"")</f>
        <v/>
      </c>
      <c r="AB2978" s="19" t="str">
        <f>IFERROR(VLOOKUP(F2978,国RL2006!$B$2:$E$567,3,0),"")</f>
        <v/>
      </c>
    </row>
    <row r="2979" spans="1:28" x14ac:dyDescent="0.15">
      <c r="A2979" s="16">
        <v>2978</v>
      </c>
      <c r="B2979" s="24">
        <v>2018</v>
      </c>
      <c r="C2979" s="53">
        <v>8</v>
      </c>
      <c r="D2979" s="53">
        <v>7</v>
      </c>
      <c r="E2979" s="53" t="s">
        <v>4161</v>
      </c>
      <c r="F2979" s="53" t="s">
        <v>32</v>
      </c>
      <c r="G2979" s="53" t="str">
        <f>VLOOKUP(F2979,'チョウnlist_Bu+Idx'!$A$2:$G$779,7,FALSE)</f>
        <v>タテハチョウ科</v>
      </c>
      <c r="I2979" s="53">
        <v>1</v>
      </c>
      <c r="M2979" s="52">
        <v>1</v>
      </c>
      <c r="O2979" s="18" t="str">
        <f>IFERROR(VLOOKUP(F2979,'（鳥類・チョウ）vlookup関数用'!$D$35:$F$38,3,0),"")</f>
        <v/>
      </c>
      <c r="P2979" s="18" t="str">
        <f>IFERROR(VLOOKUP(F2979,特定外来生物!$A$3:$G$24,7,0),"")</f>
        <v/>
      </c>
      <c r="Q2979" s="17" t="str">
        <f>IFERROR(VLOOKUP(F2979,県RL2019!$B$2:$H$605,4,0),"")</f>
        <v/>
      </c>
      <c r="R2979" s="17" t="str">
        <f>IFERROR(VLOOKUP(F2979,県RL2019!$B$2:$H$605,5,0),"")</f>
        <v/>
      </c>
      <c r="S2979" s="17" t="str">
        <f>IFERROR(VLOOKUP(F2979,県RL2011!$F$3:$H$906,2,0),"")</f>
        <v/>
      </c>
      <c r="T2979" s="17" t="str">
        <f>IFERROR(VLOOKUP(F2979,県RL2011!$F$3:$H$906,3,0),"")</f>
        <v/>
      </c>
      <c r="U2979" s="150" t="str">
        <f>IFERROR(VLOOKUP(F2979,国RL2020!$B$2:$E$878,4,0),"")</f>
        <v/>
      </c>
      <c r="V2979" s="150" t="str">
        <f>IFERROR(VLOOKUP(F2979,国RL2020!$B$2:$E$878,3,0),"")</f>
        <v/>
      </c>
      <c r="W2979" s="19" t="str">
        <f>IFERROR(VLOOKUP(F2979,国RL2019!$B$2:$E$873,4,0),"")</f>
        <v/>
      </c>
      <c r="X2979" s="19" t="str">
        <f>IFERROR(VLOOKUP(F2979,国RL2019!$B$2:$E$873,3,0),"")</f>
        <v/>
      </c>
      <c r="Y2979" s="19" t="str">
        <f>IFERROR(VLOOKUP(F2979,国RL2017!$B$2:$E$870,4,0),"")</f>
        <v/>
      </c>
      <c r="Z2979" s="19" t="str">
        <f>IFERROR(VLOOKUP(F2979,国RL2017!$B$2:$E$870,3,0),"")</f>
        <v/>
      </c>
      <c r="AA2979" s="19" t="str">
        <f>IFERROR(VLOOKUP(F2979,国RL2006!$B$2:$E$567,4,0),"")</f>
        <v/>
      </c>
      <c r="AB2979" s="19" t="str">
        <f>IFERROR(VLOOKUP(F2979,国RL2006!$B$2:$E$567,3,0),"")</f>
        <v/>
      </c>
    </row>
    <row r="2980" spans="1:28" x14ac:dyDescent="0.15">
      <c r="A2980" s="16">
        <v>2979</v>
      </c>
      <c r="B2980" s="24">
        <v>2018</v>
      </c>
      <c r="C2980" s="53">
        <v>8</v>
      </c>
      <c r="D2980" s="53">
        <v>7</v>
      </c>
      <c r="E2980" s="53" t="s">
        <v>4161</v>
      </c>
      <c r="F2980" s="53" t="s">
        <v>43</v>
      </c>
      <c r="G2980" s="53" t="str">
        <f>VLOOKUP(F2980,'チョウnlist_Bu+Idx'!$A$2:$G$779,7,FALSE)</f>
        <v>ジャノメチョウ科</v>
      </c>
      <c r="H2980" s="53">
        <v>21</v>
      </c>
      <c r="I2980" s="53">
        <v>7</v>
      </c>
      <c r="M2980" s="52">
        <v>28</v>
      </c>
      <c r="O2980" s="18" t="str">
        <f>IFERROR(VLOOKUP(F2980,'（鳥類・チョウ）vlookup関数用'!$D$35:$F$38,3,0),"")</f>
        <v/>
      </c>
      <c r="P2980" s="18" t="str">
        <f>IFERROR(VLOOKUP(F2980,特定外来生物!$A$3:$G$24,7,0),"")</f>
        <v/>
      </c>
      <c r="Q2980" s="17" t="str">
        <f>IFERROR(VLOOKUP(F2980,県RL2019!$B$2:$H$605,4,0),"")</f>
        <v/>
      </c>
      <c r="R2980" s="17" t="str">
        <f>IFERROR(VLOOKUP(F2980,県RL2019!$B$2:$H$605,5,0),"")</f>
        <v/>
      </c>
      <c r="S2980" s="17" t="str">
        <f>IFERROR(VLOOKUP(F2980,県RL2011!$F$3:$H$906,2,0),"")</f>
        <v/>
      </c>
      <c r="T2980" s="17" t="str">
        <f>IFERROR(VLOOKUP(F2980,県RL2011!$F$3:$H$906,3,0),"")</f>
        <v/>
      </c>
      <c r="U2980" s="150" t="str">
        <f>IFERROR(VLOOKUP(F2980,国RL2020!$B$2:$E$878,4,0),"")</f>
        <v/>
      </c>
      <c r="V2980" s="150" t="str">
        <f>IFERROR(VLOOKUP(F2980,国RL2020!$B$2:$E$878,3,0),"")</f>
        <v/>
      </c>
      <c r="W2980" s="19" t="str">
        <f>IFERROR(VLOOKUP(F2980,国RL2019!$B$2:$E$873,4,0),"")</f>
        <v/>
      </c>
      <c r="X2980" s="19" t="str">
        <f>IFERROR(VLOOKUP(F2980,国RL2019!$B$2:$E$873,3,0),"")</f>
        <v/>
      </c>
      <c r="Y2980" s="19" t="str">
        <f>IFERROR(VLOOKUP(F2980,国RL2017!$B$2:$E$870,4,0),"")</f>
        <v/>
      </c>
      <c r="Z2980" s="19" t="str">
        <f>IFERROR(VLOOKUP(F2980,国RL2017!$B$2:$E$870,3,0),"")</f>
        <v/>
      </c>
      <c r="AA2980" s="19" t="str">
        <f>IFERROR(VLOOKUP(F2980,国RL2006!$B$2:$E$567,4,0),"")</f>
        <v/>
      </c>
      <c r="AB2980" s="19" t="str">
        <f>IFERROR(VLOOKUP(F2980,国RL2006!$B$2:$E$567,3,0),"")</f>
        <v/>
      </c>
    </row>
    <row r="2981" spans="1:28" x14ac:dyDescent="0.15">
      <c r="A2981" s="16">
        <v>2980</v>
      </c>
      <c r="B2981" s="24">
        <v>2018</v>
      </c>
      <c r="C2981" s="53">
        <v>8</v>
      </c>
      <c r="D2981" s="53">
        <v>7</v>
      </c>
      <c r="E2981" s="53" t="s">
        <v>4161</v>
      </c>
      <c r="F2981" s="53" t="s">
        <v>59</v>
      </c>
      <c r="G2981" s="53" t="str">
        <f>VLOOKUP(F2981,'チョウnlist_Bu+Idx'!$A$2:$G$779,7,FALSE)</f>
        <v>タテハチョウ科</v>
      </c>
      <c r="H2981" s="53">
        <v>2</v>
      </c>
      <c r="I2981" s="53">
        <v>1</v>
      </c>
      <c r="M2981" s="52">
        <v>3</v>
      </c>
      <c r="O2981" s="18" t="str">
        <f>IFERROR(VLOOKUP(F2981,'（鳥類・チョウ）vlookup関数用'!$D$35:$F$38,3,0),"")</f>
        <v>重点対策外来種</v>
      </c>
      <c r="P2981" s="18" t="str">
        <f>IFERROR(VLOOKUP(F2981,特定外来生物!$A$3:$G$24,7,0),"")</f>
        <v>特定外来生物</v>
      </c>
      <c r="Q2981" s="17" t="str">
        <f>IFERROR(VLOOKUP(F2981,県RL2019!$B$2:$H$605,4,0),"")</f>
        <v/>
      </c>
      <c r="R2981" s="17" t="str">
        <f>IFERROR(VLOOKUP(F2981,県RL2019!$B$2:$H$605,5,0),"")</f>
        <v/>
      </c>
      <c r="S2981" s="17" t="str">
        <f>IFERROR(VLOOKUP(F2981,県RL2011!$F$3:$H$906,2,0),"")</f>
        <v/>
      </c>
      <c r="T2981" s="17" t="str">
        <f>IFERROR(VLOOKUP(F2981,県RL2011!$F$3:$H$906,3,0),"")</f>
        <v/>
      </c>
      <c r="U2981" s="150" t="str">
        <f>IFERROR(VLOOKUP(F2981,国RL2020!$B$2:$E$878,4,0),"")</f>
        <v/>
      </c>
      <c r="V2981" s="150" t="str">
        <f>IFERROR(VLOOKUP(F2981,国RL2020!$B$2:$E$878,3,0),"")</f>
        <v/>
      </c>
      <c r="W2981" s="19" t="str">
        <f>IFERROR(VLOOKUP(F2981,国RL2019!$B$2:$E$873,4,0),"")</f>
        <v/>
      </c>
      <c r="X2981" s="19" t="str">
        <f>IFERROR(VLOOKUP(F2981,国RL2019!$B$2:$E$873,3,0),"")</f>
        <v/>
      </c>
      <c r="Y2981" s="19" t="str">
        <f>IFERROR(VLOOKUP(F2981,国RL2017!$B$2:$E$870,4,0),"")</f>
        <v/>
      </c>
      <c r="Z2981" s="19" t="str">
        <f>IFERROR(VLOOKUP(F2981,国RL2017!$B$2:$E$870,3,0),"")</f>
        <v/>
      </c>
      <c r="AA2981" s="19" t="str">
        <f>IFERROR(VLOOKUP(F2981,国RL2006!$B$2:$E$567,4,0),"")</f>
        <v/>
      </c>
      <c r="AB2981" s="19" t="str">
        <f>IFERROR(VLOOKUP(F2981,国RL2006!$B$2:$E$567,3,0),"")</f>
        <v/>
      </c>
    </row>
    <row r="2982" spans="1:28" x14ac:dyDescent="0.15">
      <c r="A2982" s="16">
        <v>2981</v>
      </c>
      <c r="B2982" s="24">
        <v>2018</v>
      </c>
      <c r="C2982" s="53">
        <v>8</v>
      </c>
      <c r="D2982" s="53">
        <v>7</v>
      </c>
      <c r="E2982" s="53" t="s">
        <v>4161</v>
      </c>
      <c r="F2982" s="53" t="s">
        <v>68</v>
      </c>
      <c r="G2982" s="53" t="str">
        <f>VLOOKUP(F2982,'チョウnlist_Bu+Idx'!$A$2:$G$779,7,FALSE)</f>
        <v>ジャノメチョウ科</v>
      </c>
      <c r="H2982" s="53">
        <v>2</v>
      </c>
      <c r="I2982" s="53">
        <v>3</v>
      </c>
      <c r="M2982" s="52">
        <v>5</v>
      </c>
      <c r="O2982" s="18" t="str">
        <f>IFERROR(VLOOKUP(F2982,'（鳥類・チョウ）vlookup関数用'!$D$35:$F$38,3,0),"")</f>
        <v/>
      </c>
      <c r="P2982" s="18" t="str">
        <f>IFERROR(VLOOKUP(F2982,特定外来生物!$A$3:$G$24,7,0),"")</f>
        <v/>
      </c>
      <c r="Q2982" s="17" t="str">
        <f>IFERROR(VLOOKUP(F2982,県RL2019!$B$2:$H$605,4,0),"")</f>
        <v>C</v>
      </c>
      <c r="R2982" s="17" t="str">
        <f>IFERROR(VLOOKUP(F2982,県RL2019!$B$2:$H$605,5,0),"")</f>
        <v>要保護生物</v>
      </c>
      <c r="S2982" s="17" t="str">
        <f>IFERROR(VLOOKUP(F2982,県RL2011!$F$3:$H$906,2,0),"")</f>
        <v>C</v>
      </c>
      <c r="T2982" s="17" t="str">
        <f>IFERROR(VLOOKUP(F2982,県RL2011!$F$3:$H$906,3,0),"")</f>
        <v>要保護生物</v>
      </c>
      <c r="U2982" s="150" t="str">
        <f>IFERROR(VLOOKUP(F2982,国RL2020!$B$2:$E$878,4,0),"")</f>
        <v/>
      </c>
      <c r="V2982" s="150" t="str">
        <f>IFERROR(VLOOKUP(F2982,国RL2020!$B$2:$E$878,3,0),"")</f>
        <v/>
      </c>
      <c r="W2982" s="19" t="str">
        <f>IFERROR(VLOOKUP(F2982,国RL2019!$B$2:$E$873,4,0),"")</f>
        <v/>
      </c>
      <c r="X2982" s="19" t="str">
        <f>IFERROR(VLOOKUP(F2982,国RL2019!$B$2:$E$873,3,0),"")</f>
        <v/>
      </c>
      <c r="Y2982" s="19" t="str">
        <f>IFERROR(VLOOKUP(F2982,国RL2017!$B$2:$E$870,4,0),"")</f>
        <v/>
      </c>
      <c r="Z2982" s="19" t="str">
        <f>IFERROR(VLOOKUP(F2982,国RL2017!$B$2:$E$870,3,0),"")</f>
        <v/>
      </c>
      <c r="AA2982" s="19" t="str">
        <f>IFERROR(VLOOKUP(F2982,国RL2006!$B$2:$E$567,4,0),"")</f>
        <v/>
      </c>
      <c r="AB2982" s="19" t="str">
        <f>IFERROR(VLOOKUP(F2982,国RL2006!$B$2:$E$567,3,0),"")</f>
        <v/>
      </c>
    </row>
    <row r="2983" spans="1:28" x14ac:dyDescent="0.15">
      <c r="A2983" s="16">
        <v>2982</v>
      </c>
      <c r="B2983" s="24">
        <v>2018</v>
      </c>
      <c r="C2983" s="53">
        <v>8</v>
      </c>
      <c r="D2983" s="53">
        <v>7</v>
      </c>
      <c r="E2983" s="53" t="s">
        <v>4161</v>
      </c>
      <c r="F2983" s="53" t="s">
        <v>51</v>
      </c>
      <c r="G2983" s="53" t="str">
        <f>VLOOKUP(F2983,'チョウnlist_Bu+Idx'!$A$2:$G$779,7,FALSE)</f>
        <v>ジャノメチョウ科</v>
      </c>
      <c r="H2983" s="53">
        <v>2</v>
      </c>
      <c r="M2983" s="52">
        <v>2</v>
      </c>
      <c r="O2983" s="18" t="str">
        <f>IFERROR(VLOOKUP(F2983,'（鳥類・チョウ）vlookup関数用'!$D$35:$F$38,3,0),"")</f>
        <v/>
      </c>
      <c r="P2983" s="18" t="str">
        <f>IFERROR(VLOOKUP(F2983,特定外来生物!$A$3:$G$24,7,0),"")</f>
        <v/>
      </c>
      <c r="Q2983" s="17" t="str">
        <f>IFERROR(VLOOKUP(F2983,県RL2019!$B$2:$H$605,4,0),"")</f>
        <v/>
      </c>
      <c r="R2983" s="17" t="str">
        <f>IFERROR(VLOOKUP(F2983,県RL2019!$B$2:$H$605,5,0),"")</f>
        <v/>
      </c>
      <c r="S2983" s="17" t="str">
        <f>IFERROR(VLOOKUP(F2983,県RL2011!$F$3:$H$906,2,0),"")</f>
        <v/>
      </c>
      <c r="T2983" s="17" t="str">
        <f>IFERROR(VLOOKUP(F2983,県RL2011!$F$3:$H$906,3,0),"")</f>
        <v/>
      </c>
      <c r="U2983" s="150" t="str">
        <f>IFERROR(VLOOKUP(F2983,国RL2020!$B$2:$E$878,4,0),"")</f>
        <v/>
      </c>
      <c r="V2983" s="150" t="str">
        <f>IFERROR(VLOOKUP(F2983,国RL2020!$B$2:$E$878,3,0),"")</f>
        <v/>
      </c>
      <c r="W2983" s="19" t="str">
        <f>IFERROR(VLOOKUP(F2983,国RL2019!$B$2:$E$873,4,0),"")</f>
        <v/>
      </c>
      <c r="X2983" s="19" t="str">
        <f>IFERROR(VLOOKUP(F2983,国RL2019!$B$2:$E$873,3,0),"")</f>
        <v/>
      </c>
      <c r="Y2983" s="19" t="str">
        <f>IFERROR(VLOOKUP(F2983,国RL2017!$B$2:$E$870,4,0),"")</f>
        <v/>
      </c>
      <c r="Z2983" s="19" t="str">
        <f>IFERROR(VLOOKUP(F2983,国RL2017!$B$2:$E$870,3,0),"")</f>
        <v/>
      </c>
      <c r="AA2983" s="19" t="str">
        <f>IFERROR(VLOOKUP(F2983,国RL2006!$B$2:$E$567,4,0),"")</f>
        <v/>
      </c>
      <c r="AB2983" s="19" t="str">
        <f>IFERROR(VLOOKUP(F2983,国RL2006!$B$2:$E$567,3,0),"")</f>
        <v/>
      </c>
    </row>
    <row r="2984" spans="1:28" x14ac:dyDescent="0.15">
      <c r="A2984" s="16">
        <v>2983</v>
      </c>
      <c r="B2984" s="24">
        <v>2018</v>
      </c>
      <c r="C2984" s="53">
        <v>8</v>
      </c>
      <c r="D2984" s="53">
        <v>7</v>
      </c>
      <c r="E2984" s="53" t="s">
        <v>4161</v>
      </c>
      <c r="F2984" s="53" t="s">
        <v>45</v>
      </c>
      <c r="G2984" s="53" t="str">
        <f>VLOOKUP(F2984,'チョウnlist_Bu+Idx'!$A$2:$G$779,7,FALSE)</f>
        <v>ジャノメチョウ科</v>
      </c>
      <c r="H2984" s="53">
        <v>3</v>
      </c>
      <c r="I2984" s="53">
        <v>4</v>
      </c>
      <c r="M2984" s="52">
        <v>7</v>
      </c>
      <c r="O2984" s="18" t="str">
        <f>IFERROR(VLOOKUP(F2984,'（鳥類・チョウ）vlookup関数用'!$D$35:$F$38,3,0),"")</f>
        <v/>
      </c>
      <c r="P2984" s="18" t="str">
        <f>IFERROR(VLOOKUP(F2984,特定外来生物!$A$3:$G$24,7,0),"")</f>
        <v/>
      </c>
      <c r="Q2984" s="17" t="str">
        <f>IFERROR(VLOOKUP(F2984,県RL2019!$B$2:$H$605,4,0),"")</f>
        <v/>
      </c>
      <c r="R2984" s="17" t="str">
        <f>IFERROR(VLOOKUP(F2984,県RL2019!$B$2:$H$605,5,0),"")</f>
        <v/>
      </c>
      <c r="S2984" s="17" t="str">
        <f>IFERROR(VLOOKUP(F2984,県RL2011!$F$3:$H$906,2,0),"")</f>
        <v/>
      </c>
      <c r="T2984" s="17" t="str">
        <f>IFERROR(VLOOKUP(F2984,県RL2011!$F$3:$H$906,3,0),"")</f>
        <v/>
      </c>
      <c r="U2984" s="150" t="str">
        <f>IFERROR(VLOOKUP(F2984,国RL2020!$B$2:$E$878,4,0),"")</f>
        <v/>
      </c>
      <c r="V2984" s="150" t="str">
        <f>IFERROR(VLOOKUP(F2984,国RL2020!$B$2:$E$878,3,0),"")</f>
        <v/>
      </c>
      <c r="W2984" s="19" t="str">
        <f>IFERROR(VLOOKUP(F2984,国RL2019!$B$2:$E$873,4,0),"")</f>
        <v/>
      </c>
      <c r="X2984" s="19" t="str">
        <f>IFERROR(VLOOKUP(F2984,国RL2019!$B$2:$E$873,3,0),"")</f>
        <v/>
      </c>
      <c r="Y2984" s="19" t="str">
        <f>IFERROR(VLOOKUP(F2984,国RL2017!$B$2:$E$870,4,0),"")</f>
        <v/>
      </c>
      <c r="Z2984" s="19" t="str">
        <f>IFERROR(VLOOKUP(F2984,国RL2017!$B$2:$E$870,3,0),"")</f>
        <v/>
      </c>
      <c r="AA2984" s="19" t="str">
        <f>IFERROR(VLOOKUP(F2984,国RL2006!$B$2:$E$567,4,0),"")</f>
        <v/>
      </c>
      <c r="AB2984" s="19" t="str">
        <f>IFERROR(VLOOKUP(F2984,国RL2006!$B$2:$E$567,3,0),"")</f>
        <v/>
      </c>
    </row>
    <row r="2985" spans="1:28" x14ac:dyDescent="0.15">
      <c r="A2985" s="16">
        <v>2984</v>
      </c>
      <c r="B2985" s="24">
        <v>2018</v>
      </c>
      <c r="C2985" s="53">
        <v>8</v>
      </c>
      <c r="D2985" s="53">
        <v>7</v>
      </c>
      <c r="E2985" s="53" t="s">
        <v>4161</v>
      </c>
      <c r="F2985" s="53" t="s">
        <v>14</v>
      </c>
      <c r="G2985" s="53" t="str">
        <f>VLOOKUP(F2985,'チョウnlist_Bu+Idx'!$A$2:$G$779,7,FALSE)</f>
        <v>セセリチョウ科</v>
      </c>
      <c r="H2985" s="53">
        <v>1</v>
      </c>
      <c r="I2985" s="53">
        <v>2</v>
      </c>
      <c r="M2985" s="52">
        <v>3</v>
      </c>
      <c r="O2985" s="18" t="str">
        <f>IFERROR(VLOOKUP(F2985,'（鳥類・チョウ）vlookup関数用'!$D$35:$F$38,3,0),"")</f>
        <v/>
      </c>
      <c r="P2985" s="18" t="str">
        <f>IFERROR(VLOOKUP(F2985,特定外来生物!$A$3:$G$24,7,0),"")</f>
        <v/>
      </c>
      <c r="Q2985" s="17" t="str">
        <f>IFERROR(VLOOKUP(F2985,県RL2019!$B$2:$H$605,4,0),"")</f>
        <v/>
      </c>
      <c r="R2985" s="17" t="str">
        <f>IFERROR(VLOOKUP(F2985,県RL2019!$B$2:$H$605,5,0),"")</f>
        <v/>
      </c>
      <c r="S2985" s="17" t="str">
        <f>IFERROR(VLOOKUP(F2985,県RL2011!$F$3:$H$906,2,0),"")</f>
        <v/>
      </c>
      <c r="T2985" s="17" t="str">
        <f>IFERROR(VLOOKUP(F2985,県RL2011!$F$3:$H$906,3,0),"")</f>
        <v/>
      </c>
      <c r="U2985" s="150" t="str">
        <f>IFERROR(VLOOKUP(F2985,国RL2020!$B$2:$E$878,4,0),"")</f>
        <v/>
      </c>
      <c r="V2985" s="150" t="str">
        <f>IFERROR(VLOOKUP(F2985,国RL2020!$B$2:$E$878,3,0),"")</f>
        <v/>
      </c>
      <c r="W2985" s="19" t="str">
        <f>IFERROR(VLOOKUP(F2985,国RL2019!$B$2:$E$873,4,0),"")</f>
        <v/>
      </c>
      <c r="X2985" s="19" t="str">
        <f>IFERROR(VLOOKUP(F2985,国RL2019!$B$2:$E$873,3,0),"")</f>
        <v/>
      </c>
      <c r="Y2985" s="19" t="str">
        <f>IFERROR(VLOOKUP(F2985,国RL2017!$B$2:$E$870,4,0),"")</f>
        <v/>
      </c>
      <c r="Z2985" s="19" t="str">
        <f>IFERROR(VLOOKUP(F2985,国RL2017!$B$2:$E$870,3,0),"")</f>
        <v/>
      </c>
      <c r="AA2985" s="19" t="str">
        <f>IFERROR(VLOOKUP(F2985,国RL2006!$B$2:$E$567,4,0),"")</f>
        <v/>
      </c>
      <c r="AB2985" s="19" t="str">
        <f>IFERROR(VLOOKUP(F2985,国RL2006!$B$2:$E$567,3,0),"")</f>
        <v/>
      </c>
    </row>
    <row r="2986" spans="1:28" x14ac:dyDescent="0.15">
      <c r="A2986" s="16">
        <v>2985</v>
      </c>
      <c r="B2986" s="24">
        <v>2018</v>
      </c>
      <c r="C2986" s="53">
        <v>8</v>
      </c>
      <c r="D2986" s="53">
        <v>7</v>
      </c>
      <c r="E2986" s="53" t="s">
        <v>4161</v>
      </c>
      <c r="F2986" s="53" t="s">
        <v>44</v>
      </c>
      <c r="G2986" s="53" t="str">
        <f>VLOOKUP(F2986,'チョウnlist_Bu+Idx'!$A$2:$G$779,7,FALSE)</f>
        <v>セセリチョウ科</v>
      </c>
      <c r="I2986" s="53">
        <v>3</v>
      </c>
      <c r="M2986" s="52">
        <v>3</v>
      </c>
      <c r="O2986" s="18" t="str">
        <f>IFERROR(VLOOKUP(F2986,'（鳥類・チョウ）vlookup関数用'!$D$35:$F$38,3,0),"")</f>
        <v/>
      </c>
      <c r="P2986" s="18" t="str">
        <f>IFERROR(VLOOKUP(F2986,特定外来生物!$A$3:$G$24,7,0),"")</f>
        <v/>
      </c>
      <c r="Q2986" s="17" t="str">
        <f>IFERROR(VLOOKUP(F2986,県RL2019!$B$2:$H$605,4,0),"")</f>
        <v/>
      </c>
      <c r="R2986" s="17" t="str">
        <f>IFERROR(VLOOKUP(F2986,県RL2019!$B$2:$H$605,5,0),"")</f>
        <v/>
      </c>
      <c r="S2986" s="17" t="str">
        <f>IFERROR(VLOOKUP(F2986,県RL2011!$F$3:$H$906,2,0),"")</f>
        <v/>
      </c>
      <c r="T2986" s="17" t="str">
        <f>IFERROR(VLOOKUP(F2986,県RL2011!$F$3:$H$906,3,0),"")</f>
        <v/>
      </c>
      <c r="U2986" s="150" t="str">
        <f>IFERROR(VLOOKUP(F2986,国RL2020!$B$2:$E$878,4,0),"")</f>
        <v/>
      </c>
      <c r="V2986" s="150" t="str">
        <f>IFERROR(VLOOKUP(F2986,国RL2020!$B$2:$E$878,3,0),"")</f>
        <v/>
      </c>
      <c r="W2986" s="19" t="str">
        <f>IFERROR(VLOOKUP(F2986,国RL2019!$B$2:$E$873,4,0),"")</f>
        <v/>
      </c>
      <c r="X2986" s="19" t="str">
        <f>IFERROR(VLOOKUP(F2986,国RL2019!$B$2:$E$873,3,0),"")</f>
        <v/>
      </c>
      <c r="Y2986" s="19" t="str">
        <f>IFERROR(VLOOKUP(F2986,国RL2017!$B$2:$E$870,4,0),"")</f>
        <v/>
      </c>
      <c r="Z2986" s="19" t="str">
        <f>IFERROR(VLOOKUP(F2986,国RL2017!$B$2:$E$870,3,0),"")</f>
        <v/>
      </c>
      <c r="AA2986" s="19" t="str">
        <f>IFERROR(VLOOKUP(F2986,国RL2006!$B$2:$E$567,4,0),"")</f>
        <v/>
      </c>
      <c r="AB2986" s="19" t="str">
        <f>IFERROR(VLOOKUP(F2986,国RL2006!$B$2:$E$567,3,0),"")</f>
        <v/>
      </c>
    </row>
    <row r="2987" spans="1:28" x14ac:dyDescent="0.15">
      <c r="A2987" s="16">
        <v>2986</v>
      </c>
      <c r="B2987" s="24">
        <v>2018</v>
      </c>
      <c r="C2987" s="53">
        <v>8</v>
      </c>
      <c r="D2987" s="53">
        <v>7</v>
      </c>
      <c r="E2987" s="53" t="s">
        <v>4161</v>
      </c>
      <c r="F2987" s="53" t="s">
        <v>42</v>
      </c>
      <c r="G2987" s="53" t="str">
        <f>VLOOKUP(F2987,'チョウnlist_Bu+Idx'!$A$2:$G$779,7,FALSE)</f>
        <v>セセリチョウ科</v>
      </c>
      <c r="I2987" s="53">
        <v>1</v>
      </c>
      <c r="M2987" s="52">
        <v>1</v>
      </c>
      <c r="O2987" s="18" t="str">
        <f>IFERROR(VLOOKUP(F2987,'（鳥類・チョウ）vlookup関数用'!$D$35:$F$38,3,0),"")</f>
        <v/>
      </c>
      <c r="P2987" s="18" t="str">
        <f>IFERROR(VLOOKUP(F2987,特定外来生物!$A$3:$G$24,7,0),"")</f>
        <v/>
      </c>
      <c r="Q2987" s="17" t="str">
        <f>IFERROR(VLOOKUP(F2987,県RL2019!$B$2:$H$605,4,0),"")</f>
        <v/>
      </c>
      <c r="R2987" s="17" t="str">
        <f>IFERROR(VLOOKUP(F2987,県RL2019!$B$2:$H$605,5,0),"")</f>
        <v/>
      </c>
      <c r="S2987" s="17" t="str">
        <f>IFERROR(VLOOKUP(F2987,県RL2011!$F$3:$H$906,2,0),"")</f>
        <v/>
      </c>
      <c r="T2987" s="17" t="str">
        <f>IFERROR(VLOOKUP(F2987,県RL2011!$F$3:$H$906,3,0),"")</f>
        <v/>
      </c>
      <c r="U2987" s="150" t="str">
        <f>IFERROR(VLOOKUP(F2987,国RL2020!$B$2:$E$878,4,0),"")</f>
        <v/>
      </c>
      <c r="V2987" s="150" t="str">
        <f>IFERROR(VLOOKUP(F2987,国RL2020!$B$2:$E$878,3,0),"")</f>
        <v/>
      </c>
      <c r="W2987" s="19" t="str">
        <f>IFERROR(VLOOKUP(F2987,国RL2019!$B$2:$E$873,4,0),"")</f>
        <v/>
      </c>
      <c r="X2987" s="19" t="str">
        <f>IFERROR(VLOOKUP(F2987,国RL2019!$B$2:$E$873,3,0),"")</f>
        <v/>
      </c>
      <c r="Y2987" s="19" t="str">
        <f>IFERROR(VLOOKUP(F2987,国RL2017!$B$2:$E$870,4,0),"")</f>
        <v/>
      </c>
      <c r="Z2987" s="19" t="str">
        <f>IFERROR(VLOOKUP(F2987,国RL2017!$B$2:$E$870,3,0),"")</f>
        <v/>
      </c>
      <c r="AA2987" s="19" t="str">
        <f>IFERROR(VLOOKUP(F2987,国RL2006!$B$2:$E$567,4,0),"")</f>
        <v/>
      </c>
      <c r="AB2987" s="19" t="str">
        <f>IFERROR(VLOOKUP(F2987,国RL2006!$B$2:$E$567,3,0),"")</f>
        <v/>
      </c>
    </row>
    <row r="2988" spans="1:28" x14ac:dyDescent="0.15">
      <c r="A2988" s="16">
        <v>2987</v>
      </c>
      <c r="B2988" s="24">
        <v>2018</v>
      </c>
      <c r="C2988" s="53">
        <v>9</v>
      </c>
      <c r="D2988" s="53">
        <v>7</v>
      </c>
      <c r="E2988" s="53" t="s">
        <v>4161</v>
      </c>
      <c r="F2988" s="53" t="s">
        <v>13</v>
      </c>
      <c r="G2988" s="53" t="str">
        <f>VLOOKUP(F2988,'チョウnlist_Bu+Idx'!$A$2:$G$779,7,FALSE)</f>
        <v>アゲハチョウ科</v>
      </c>
      <c r="I2988" s="53">
        <v>1</v>
      </c>
      <c r="M2988" s="52">
        <v>1</v>
      </c>
      <c r="O2988" s="18" t="str">
        <f>IFERROR(VLOOKUP(F2988,'（鳥類・チョウ）vlookup関数用'!$D$35:$F$38,3,0),"")</f>
        <v/>
      </c>
      <c r="P2988" s="18" t="str">
        <f>IFERROR(VLOOKUP(F2988,特定外来生物!$A$3:$G$24,7,0),"")</f>
        <v/>
      </c>
      <c r="Q2988" s="17" t="str">
        <f>IFERROR(VLOOKUP(F2988,県RL2019!$B$2:$H$605,4,0),"")</f>
        <v/>
      </c>
      <c r="R2988" s="17" t="str">
        <f>IFERROR(VLOOKUP(F2988,県RL2019!$B$2:$H$605,5,0),"")</f>
        <v/>
      </c>
      <c r="S2988" s="17" t="str">
        <f>IFERROR(VLOOKUP(F2988,県RL2011!$F$3:$H$906,2,0),"")</f>
        <v/>
      </c>
      <c r="T2988" s="17" t="str">
        <f>IFERROR(VLOOKUP(F2988,県RL2011!$F$3:$H$906,3,0),"")</f>
        <v/>
      </c>
      <c r="U2988" s="150" t="str">
        <f>IFERROR(VLOOKUP(F2988,国RL2020!$B$2:$E$878,4,0),"")</f>
        <v/>
      </c>
      <c r="V2988" s="150" t="str">
        <f>IFERROR(VLOOKUP(F2988,国RL2020!$B$2:$E$878,3,0),"")</f>
        <v/>
      </c>
      <c r="W2988" s="19" t="str">
        <f>IFERROR(VLOOKUP(F2988,国RL2019!$B$2:$E$873,4,0),"")</f>
        <v/>
      </c>
      <c r="X2988" s="19" t="str">
        <f>IFERROR(VLOOKUP(F2988,国RL2019!$B$2:$E$873,3,0),"")</f>
        <v/>
      </c>
      <c r="Y2988" s="19" t="str">
        <f>IFERROR(VLOOKUP(F2988,国RL2017!$B$2:$E$870,4,0),"")</f>
        <v/>
      </c>
      <c r="Z2988" s="19" t="str">
        <f>IFERROR(VLOOKUP(F2988,国RL2017!$B$2:$E$870,3,0),"")</f>
        <v/>
      </c>
      <c r="AA2988" s="19" t="str">
        <f>IFERROR(VLOOKUP(F2988,国RL2006!$B$2:$E$567,4,0),"")</f>
        <v/>
      </c>
      <c r="AB2988" s="19" t="str">
        <f>IFERROR(VLOOKUP(F2988,国RL2006!$B$2:$E$567,3,0),"")</f>
        <v/>
      </c>
    </row>
    <row r="2989" spans="1:28" x14ac:dyDescent="0.15">
      <c r="A2989" s="16">
        <v>2988</v>
      </c>
      <c r="B2989" s="24">
        <v>2018</v>
      </c>
      <c r="C2989" s="53">
        <v>9</v>
      </c>
      <c r="D2989" s="53">
        <v>7</v>
      </c>
      <c r="E2989" s="53" t="s">
        <v>4161</v>
      </c>
      <c r="F2989" s="53" t="s">
        <v>46</v>
      </c>
      <c r="G2989" s="53" t="s">
        <v>4163</v>
      </c>
      <c r="H2989" s="53">
        <v>3</v>
      </c>
      <c r="I2989" s="53">
        <v>2</v>
      </c>
      <c r="M2989" s="52">
        <v>5</v>
      </c>
      <c r="O2989" s="18" t="str">
        <f>IFERROR(VLOOKUP(F2989,'（鳥類・チョウ）vlookup関数用'!$D$35:$F$38,3,0),"")</f>
        <v/>
      </c>
      <c r="P2989" s="18" t="str">
        <f>IFERROR(VLOOKUP(F2989,特定外来生物!$A$3:$G$24,7,0),"")</f>
        <v/>
      </c>
      <c r="Q2989" s="17" t="str">
        <f>IFERROR(VLOOKUP(F2989,県RL2019!$B$2:$H$605,4,0),"")</f>
        <v/>
      </c>
      <c r="R2989" s="17" t="str">
        <f>IFERROR(VLOOKUP(F2989,県RL2019!$B$2:$H$605,5,0),"")</f>
        <v/>
      </c>
      <c r="S2989" s="17" t="str">
        <f>IFERROR(VLOOKUP(F2989,県RL2011!$F$3:$H$906,2,0),"")</f>
        <v/>
      </c>
      <c r="T2989" s="17" t="str">
        <f>IFERROR(VLOOKUP(F2989,県RL2011!$F$3:$H$906,3,0),"")</f>
        <v/>
      </c>
      <c r="U2989" s="150" t="str">
        <f>IFERROR(VLOOKUP(F2989,国RL2020!$B$2:$E$878,4,0),"")</f>
        <v/>
      </c>
      <c r="V2989" s="150" t="str">
        <f>IFERROR(VLOOKUP(F2989,国RL2020!$B$2:$E$878,3,0),"")</f>
        <v/>
      </c>
      <c r="W2989" s="19" t="str">
        <f>IFERROR(VLOOKUP(F2989,国RL2019!$B$2:$E$873,4,0),"")</f>
        <v/>
      </c>
      <c r="X2989" s="19" t="str">
        <f>IFERROR(VLOOKUP(F2989,国RL2019!$B$2:$E$873,3,0),"")</f>
        <v/>
      </c>
      <c r="Y2989" s="19" t="str">
        <f>IFERROR(VLOOKUP(F2989,国RL2017!$B$2:$E$870,4,0),"")</f>
        <v/>
      </c>
      <c r="Z2989" s="19" t="str">
        <f>IFERROR(VLOOKUP(F2989,国RL2017!$B$2:$E$870,3,0),"")</f>
        <v/>
      </c>
      <c r="AA2989" s="19" t="str">
        <f>IFERROR(VLOOKUP(F2989,国RL2006!$B$2:$E$567,4,0),"")</f>
        <v/>
      </c>
      <c r="AB2989" s="19" t="str">
        <f>IFERROR(VLOOKUP(F2989,国RL2006!$B$2:$E$567,3,0),"")</f>
        <v/>
      </c>
    </row>
    <row r="2990" spans="1:28" x14ac:dyDescent="0.15">
      <c r="A2990" s="16">
        <v>2989</v>
      </c>
      <c r="B2990" s="24">
        <v>2018</v>
      </c>
      <c r="C2990" s="53">
        <v>9</v>
      </c>
      <c r="D2990" s="53">
        <v>7</v>
      </c>
      <c r="E2990" s="53" t="s">
        <v>4161</v>
      </c>
      <c r="F2990" s="53" t="s">
        <v>29</v>
      </c>
      <c r="G2990" s="53" t="str">
        <f>VLOOKUP(F2990,'チョウnlist_Bu+Idx'!$A$2:$G$779,7,FALSE)</f>
        <v>シジミチョウ科</v>
      </c>
      <c r="H2990" s="53">
        <v>22</v>
      </c>
      <c r="I2990" s="53">
        <v>30</v>
      </c>
      <c r="M2990" s="52">
        <v>52</v>
      </c>
      <c r="O2990" s="18" t="str">
        <f>IFERROR(VLOOKUP(F2990,'（鳥類・チョウ）vlookup関数用'!$D$35:$F$38,3,0),"")</f>
        <v/>
      </c>
      <c r="P2990" s="18" t="str">
        <f>IFERROR(VLOOKUP(F2990,特定外来生物!$A$3:$G$24,7,0),"")</f>
        <v/>
      </c>
      <c r="Q2990" s="17" t="str">
        <f>IFERROR(VLOOKUP(F2990,県RL2019!$B$2:$H$605,4,0),"")</f>
        <v/>
      </c>
      <c r="R2990" s="17" t="str">
        <f>IFERROR(VLOOKUP(F2990,県RL2019!$B$2:$H$605,5,0),"")</f>
        <v/>
      </c>
      <c r="S2990" s="17" t="str">
        <f>IFERROR(VLOOKUP(F2990,県RL2011!$F$3:$H$906,2,0),"")</f>
        <v/>
      </c>
      <c r="T2990" s="17" t="str">
        <f>IFERROR(VLOOKUP(F2990,県RL2011!$F$3:$H$906,3,0),"")</f>
        <v/>
      </c>
      <c r="U2990" s="150" t="str">
        <f>IFERROR(VLOOKUP(F2990,国RL2020!$B$2:$E$878,4,0),"")</f>
        <v/>
      </c>
      <c r="V2990" s="150" t="str">
        <f>IFERROR(VLOOKUP(F2990,国RL2020!$B$2:$E$878,3,0),"")</f>
        <v/>
      </c>
      <c r="W2990" s="19" t="str">
        <f>IFERROR(VLOOKUP(F2990,国RL2019!$B$2:$E$873,4,0),"")</f>
        <v/>
      </c>
      <c r="X2990" s="19" t="str">
        <f>IFERROR(VLOOKUP(F2990,国RL2019!$B$2:$E$873,3,0),"")</f>
        <v/>
      </c>
      <c r="Y2990" s="19" t="str">
        <f>IFERROR(VLOOKUP(F2990,国RL2017!$B$2:$E$870,4,0),"")</f>
        <v/>
      </c>
      <c r="Z2990" s="19" t="str">
        <f>IFERROR(VLOOKUP(F2990,国RL2017!$B$2:$E$870,3,0),"")</f>
        <v/>
      </c>
      <c r="AA2990" s="19" t="str">
        <f>IFERROR(VLOOKUP(F2990,国RL2006!$B$2:$E$567,4,0),"")</f>
        <v/>
      </c>
      <c r="AB2990" s="19" t="str">
        <f>IFERROR(VLOOKUP(F2990,国RL2006!$B$2:$E$567,3,0),"")</f>
        <v/>
      </c>
    </row>
    <row r="2991" spans="1:28" x14ac:dyDescent="0.15">
      <c r="A2991" s="16">
        <v>2990</v>
      </c>
      <c r="B2991" s="24">
        <v>2018</v>
      </c>
      <c r="C2991" s="53">
        <v>9</v>
      </c>
      <c r="D2991" s="53">
        <v>7</v>
      </c>
      <c r="E2991" s="53" t="s">
        <v>4161</v>
      </c>
      <c r="F2991" s="53" t="s">
        <v>24</v>
      </c>
      <c r="G2991" s="53" t="str">
        <f>VLOOKUP(F2991,'チョウnlist_Bu+Idx'!$A$2:$G$779,7,FALSE)</f>
        <v>シジミチョウ科</v>
      </c>
      <c r="H2991" s="53">
        <v>1</v>
      </c>
      <c r="M2991" s="52">
        <v>1</v>
      </c>
      <c r="O2991" s="18" t="str">
        <f>IFERROR(VLOOKUP(F2991,'（鳥類・チョウ）vlookup関数用'!$D$35:$F$38,3,0),"")</f>
        <v/>
      </c>
      <c r="P2991" s="18" t="str">
        <f>IFERROR(VLOOKUP(F2991,特定外来生物!$A$3:$G$24,7,0),"")</f>
        <v/>
      </c>
      <c r="Q2991" s="17" t="str">
        <f>IFERROR(VLOOKUP(F2991,県RL2019!$B$2:$H$605,4,0),"")</f>
        <v/>
      </c>
      <c r="R2991" s="17" t="str">
        <f>IFERROR(VLOOKUP(F2991,県RL2019!$B$2:$H$605,5,0),"")</f>
        <v/>
      </c>
      <c r="S2991" s="17" t="str">
        <f>IFERROR(VLOOKUP(F2991,県RL2011!$F$3:$H$906,2,0),"")</f>
        <v/>
      </c>
      <c r="T2991" s="17" t="str">
        <f>IFERROR(VLOOKUP(F2991,県RL2011!$F$3:$H$906,3,0),"")</f>
        <v/>
      </c>
      <c r="U2991" s="150" t="str">
        <f>IFERROR(VLOOKUP(F2991,国RL2020!$B$2:$E$878,4,0),"")</f>
        <v/>
      </c>
      <c r="V2991" s="150" t="str">
        <f>IFERROR(VLOOKUP(F2991,国RL2020!$B$2:$E$878,3,0),"")</f>
        <v/>
      </c>
      <c r="W2991" s="19" t="str">
        <f>IFERROR(VLOOKUP(F2991,国RL2019!$B$2:$E$873,4,0),"")</f>
        <v/>
      </c>
      <c r="X2991" s="19" t="str">
        <f>IFERROR(VLOOKUP(F2991,国RL2019!$B$2:$E$873,3,0),"")</f>
        <v/>
      </c>
      <c r="Y2991" s="19" t="str">
        <f>IFERROR(VLOOKUP(F2991,国RL2017!$B$2:$E$870,4,0),"")</f>
        <v/>
      </c>
      <c r="Z2991" s="19" t="str">
        <f>IFERROR(VLOOKUP(F2991,国RL2017!$B$2:$E$870,3,0),"")</f>
        <v/>
      </c>
      <c r="AA2991" s="19" t="str">
        <f>IFERROR(VLOOKUP(F2991,国RL2006!$B$2:$E$567,4,0),"")</f>
        <v/>
      </c>
      <c r="AB2991" s="19" t="str">
        <f>IFERROR(VLOOKUP(F2991,国RL2006!$B$2:$E$567,3,0),"")</f>
        <v/>
      </c>
    </row>
    <row r="2992" spans="1:28" x14ac:dyDescent="0.15">
      <c r="A2992" s="16">
        <v>2991</v>
      </c>
      <c r="B2992" s="24">
        <v>2018</v>
      </c>
      <c r="C2992" s="53">
        <v>9</v>
      </c>
      <c r="D2992" s="53">
        <v>7</v>
      </c>
      <c r="E2992" s="53" t="s">
        <v>4161</v>
      </c>
      <c r="F2992" s="53" t="s">
        <v>38</v>
      </c>
      <c r="G2992" s="53" t="str">
        <f>VLOOKUP(F2992,'チョウnlist_Bu+Idx'!$A$2:$G$779,7,FALSE)</f>
        <v>シジミチョウ科</v>
      </c>
      <c r="H2992" s="53">
        <v>1</v>
      </c>
      <c r="M2992" s="52">
        <v>1</v>
      </c>
      <c r="O2992" s="18" t="str">
        <f>IFERROR(VLOOKUP(F2992,'（鳥類・チョウ）vlookup関数用'!$D$35:$F$38,3,0),"")</f>
        <v/>
      </c>
      <c r="P2992" s="18" t="str">
        <f>IFERROR(VLOOKUP(F2992,特定外来生物!$A$3:$G$24,7,0),"")</f>
        <v/>
      </c>
      <c r="Q2992" s="17" t="str">
        <f>IFERROR(VLOOKUP(F2992,県RL2019!$B$2:$H$605,4,0),"")</f>
        <v/>
      </c>
      <c r="R2992" s="17" t="str">
        <f>IFERROR(VLOOKUP(F2992,県RL2019!$B$2:$H$605,5,0),"")</f>
        <v/>
      </c>
      <c r="S2992" s="17" t="str">
        <f>IFERROR(VLOOKUP(F2992,県RL2011!$F$3:$H$906,2,0),"")</f>
        <v/>
      </c>
      <c r="T2992" s="17" t="str">
        <f>IFERROR(VLOOKUP(F2992,県RL2011!$F$3:$H$906,3,0),"")</f>
        <v/>
      </c>
      <c r="U2992" s="150" t="str">
        <f>IFERROR(VLOOKUP(F2992,国RL2020!$B$2:$E$878,4,0),"")</f>
        <v/>
      </c>
      <c r="V2992" s="150" t="str">
        <f>IFERROR(VLOOKUP(F2992,国RL2020!$B$2:$E$878,3,0),"")</f>
        <v/>
      </c>
      <c r="W2992" s="19" t="str">
        <f>IFERROR(VLOOKUP(F2992,国RL2019!$B$2:$E$873,4,0),"")</f>
        <v/>
      </c>
      <c r="X2992" s="19" t="str">
        <f>IFERROR(VLOOKUP(F2992,国RL2019!$B$2:$E$873,3,0),"")</f>
        <v/>
      </c>
      <c r="Y2992" s="19" t="str">
        <f>IFERROR(VLOOKUP(F2992,国RL2017!$B$2:$E$870,4,0),"")</f>
        <v/>
      </c>
      <c r="Z2992" s="19" t="str">
        <f>IFERROR(VLOOKUP(F2992,国RL2017!$B$2:$E$870,3,0),"")</f>
        <v/>
      </c>
      <c r="AA2992" s="19" t="str">
        <f>IFERROR(VLOOKUP(F2992,国RL2006!$B$2:$E$567,4,0),"")</f>
        <v/>
      </c>
      <c r="AB2992" s="19" t="str">
        <f>IFERROR(VLOOKUP(F2992,国RL2006!$B$2:$E$567,3,0),"")</f>
        <v/>
      </c>
    </row>
    <row r="2993" spans="1:28" x14ac:dyDescent="0.15">
      <c r="A2993" s="16">
        <v>2992</v>
      </c>
      <c r="B2993" s="24">
        <v>2018</v>
      </c>
      <c r="C2993" s="53">
        <v>9</v>
      </c>
      <c r="D2993" s="53">
        <v>7</v>
      </c>
      <c r="E2993" s="53" t="s">
        <v>4161</v>
      </c>
      <c r="F2993" s="53" t="s">
        <v>35</v>
      </c>
      <c r="G2993" s="53" t="str">
        <f>VLOOKUP(F2993,'チョウnlist_Bu+Idx'!$A$2:$G$779,7,FALSE)</f>
        <v>シジミチョウ科</v>
      </c>
      <c r="H2993" s="53">
        <v>4</v>
      </c>
      <c r="M2993" s="52">
        <v>4</v>
      </c>
      <c r="O2993" s="18" t="str">
        <f>IFERROR(VLOOKUP(F2993,'（鳥類・チョウ）vlookup関数用'!$D$35:$F$38,3,0),"")</f>
        <v/>
      </c>
      <c r="P2993" s="18" t="str">
        <f>IFERROR(VLOOKUP(F2993,特定外来生物!$A$3:$G$24,7,0),"")</f>
        <v/>
      </c>
      <c r="Q2993" s="17" t="str">
        <f>IFERROR(VLOOKUP(F2993,県RL2019!$B$2:$H$605,4,0),"")</f>
        <v/>
      </c>
      <c r="R2993" s="17" t="str">
        <f>IFERROR(VLOOKUP(F2993,県RL2019!$B$2:$H$605,5,0),"")</f>
        <v/>
      </c>
      <c r="S2993" s="17" t="str">
        <f>IFERROR(VLOOKUP(F2993,県RL2011!$F$3:$H$906,2,0),"")</f>
        <v/>
      </c>
      <c r="T2993" s="17" t="str">
        <f>IFERROR(VLOOKUP(F2993,県RL2011!$F$3:$H$906,3,0),"")</f>
        <v/>
      </c>
      <c r="U2993" s="150" t="str">
        <f>IFERROR(VLOOKUP(F2993,国RL2020!$B$2:$E$878,4,0),"")</f>
        <v/>
      </c>
      <c r="V2993" s="150" t="str">
        <f>IFERROR(VLOOKUP(F2993,国RL2020!$B$2:$E$878,3,0),"")</f>
        <v/>
      </c>
      <c r="W2993" s="19" t="str">
        <f>IFERROR(VLOOKUP(F2993,国RL2019!$B$2:$E$873,4,0),"")</f>
        <v/>
      </c>
      <c r="X2993" s="19" t="str">
        <f>IFERROR(VLOOKUP(F2993,国RL2019!$B$2:$E$873,3,0),"")</f>
        <v/>
      </c>
      <c r="Y2993" s="19" t="str">
        <f>IFERROR(VLOOKUP(F2993,国RL2017!$B$2:$E$870,4,0),"")</f>
        <v/>
      </c>
      <c r="Z2993" s="19" t="str">
        <f>IFERROR(VLOOKUP(F2993,国RL2017!$B$2:$E$870,3,0),"")</f>
        <v/>
      </c>
      <c r="AA2993" s="19" t="str">
        <f>IFERROR(VLOOKUP(F2993,国RL2006!$B$2:$E$567,4,0),"")</f>
        <v/>
      </c>
      <c r="AB2993" s="19" t="str">
        <f>IFERROR(VLOOKUP(F2993,国RL2006!$B$2:$E$567,3,0),"")</f>
        <v/>
      </c>
    </row>
    <row r="2994" spans="1:28" x14ac:dyDescent="0.15">
      <c r="A2994" s="16">
        <v>2993</v>
      </c>
      <c r="B2994" s="24">
        <v>2018</v>
      </c>
      <c r="C2994" s="53">
        <v>9</v>
      </c>
      <c r="D2994" s="53">
        <v>7</v>
      </c>
      <c r="E2994" s="53" t="s">
        <v>4161</v>
      </c>
      <c r="F2994" s="53" t="s">
        <v>27</v>
      </c>
      <c r="G2994" s="53" t="str">
        <f>VLOOKUP(F2994,'チョウnlist_Bu+Idx'!$A$2:$G$779,7,FALSE)</f>
        <v>シジミチョウ科</v>
      </c>
      <c r="H2994" s="53">
        <v>1</v>
      </c>
      <c r="I2994" s="53">
        <v>1</v>
      </c>
      <c r="M2994" s="52">
        <v>2</v>
      </c>
      <c r="O2994" s="18" t="str">
        <f>IFERROR(VLOOKUP(F2994,'（鳥類・チョウ）vlookup関数用'!$D$35:$F$38,3,0),"")</f>
        <v/>
      </c>
      <c r="P2994" s="18" t="str">
        <f>IFERROR(VLOOKUP(F2994,特定外来生物!$A$3:$G$24,7,0),"")</f>
        <v/>
      </c>
      <c r="Q2994" s="17" t="str">
        <f>IFERROR(VLOOKUP(F2994,県RL2019!$B$2:$H$605,4,0),"")</f>
        <v/>
      </c>
      <c r="R2994" s="17" t="str">
        <f>IFERROR(VLOOKUP(F2994,県RL2019!$B$2:$H$605,5,0),"")</f>
        <v/>
      </c>
      <c r="S2994" s="17" t="str">
        <f>IFERROR(VLOOKUP(F2994,県RL2011!$F$3:$H$906,2,0),"")</f>
        <v/>
      </c>
      <c r="T2994" s="17" t="str">
        <f>IFERROR(VLOOKUP(F2994,県RL2011!$F$3:$H$906,3,0),"")</f>
        <v/>
      </c>
      <c r="U2994" s="150" t="str">
        <f>IFERROR(VLOOKUP(F2994,国RL2020!$B$2:$E$878,4,0),"")</f>
        <v/>
      </c>
      <c r="V2994" s="150" t="str">
        <f>IFERROR(VLOOKUP(F2994,国RL2020!$B$2:$E$878,3,0),"")</f>
        <v/>
      </c>
      <c r="W2994" s="19" t="str">
        <f>IFERROR(VLOOKUP(F2994,国RL2019!$B$2:$E$873,4,0),"")</f>
        <v/>
      </c>
      <c r="X2994" s="19" t="str">
        <f>IFERROR(VLOOKUP(F2994,国RL2019!$B$2:$E$873,3,0),"")</f>
        <v/>
      </c>
      <c r="Y2994" s="19" t="str">
        <f>IFERROR(VLOOKUP(F2994,国RL2017!$B$2:$E$870,4,0),"")</f>
        <v/>
      </c>
      <c r="Z2994" s="19" t="str">
        <f>IFERROR(VLOOKUP(F2994,国RL2017!$B$2:$E$870,3,0),"")</f>
        <v/>
      </c>
      <c r="AA2994" s="19" t="str">
        <f>IFERROR(VLOOKUP(F2994,国RL2006!$B$2:$E$567,4,0),"")</f>
        <v/>
      </c>
      <c r="AB2994" s="19" t="str">
        <f>IFERROR(VLOOKUP(F2994,国RL2006!$B$2:$E$567,3,0),"")</f>
        <v/>
      </c>
    </row>
    <row r="2995" spans="1:28" x14ac:dyDescent="0.15">
      <c r="A2995" s="16">
        <v>2994</v>
      </c>
      <c r="B2995" s="24">
        <v>2018</v>
      </c>
      <c r="C2995" s="53">
        <v>9</v>
      </c>
      <c r="D2995" s="53">
        <v>7</v>
      </c>
      <c r="E2995" s="53" t="s">
        <v>4161</v>
      </c>
      <c r="F2995" s="53" t="s">
        <v>77</v>
      </c>
      <c r="G2995" s="53" t="str">
        <f>VLOOKUP(F2995,'チョウnlist_Bu+Idx'!$A$2:$G$779,7,FALSE)</f>
        <v>シジミチョウ科</v>
      </c>
      <c r="I2995" s="53">
        <v>1</v>
      </c>
      <c r="M2995" s="52">
        <v>1</v>
      </c>
      <c r="O2995" s="18" t="str">
        <f>IFERROR(VLOOKUP(F2995,'（鳥類・チョウ）vlookup関数用'!$D$35:$F$38,3,0),"")</f>
        <v/>
      </c>
      <c r="P2995" s="18" t="str">
        <f>IFERROR(VLOOKUP(F2995,特定外来生物!$A$3:$G$24,7,0),"")</f>
        <v/>
      </c>
      <c r="Q2995" s="17" t="str">
        <f>IFERROR(VLOOKUP(F2995,県RL2019!$B$2:$H$605,4,0),"")</f>
        <v/>
      </c>
      <c r="R2995" s="17" t="str">
        <f>IFERROR(VLOOKUP(F2995,県RL2019!$B$2:$H$605,5,0),"")</f>
        <v/>
      </c>
      <c r="S2995" s="17" t="str">
        <f>IFERROR(VLOOKUP(F2995,県RL2011!$F$3:$H$906,2,0),"")</f>
        <v/>
      </c>
      <c r="T2995" s="17" t="str">
        <f>IFERROR(VLOOKUP(F2995,県RL2011!$F$3:$H$906,3,0),"")</f>
        <v/>
      </c>
      <c r="U2995" s="150" t="str">
        <f>IFERROR(VLOOKUP(F2995,国RL2020!$B$2:$E$878,4,0),"")</f>
        <v/>
      </c>
      <c r="V2995" s="150" t="str">
        <f>IFERROR(VLOOKUP(F2995,国RL2020!$B$2:$E$878,3,0),"")</f>
        <v/>
      </c>
      <c r="W2995" s="19" t="str">
        <f>IFERROR(VLOOKUP(F2995,国RL2019!$B$2:$E$873,4,0),"")</f>
        <v/>
      </c>
      <c r="X2995" s="19" t="str">
        <f>IFERROR(VLOOKUP(F2995,国RL2019!$B$2:$E$873,3,0),"")</f>
        <v/>
      </c>
      <c r="Y2995" s="19" t="str">
        <f>IFERROR(VLOOKUP(F2995,国RL2017!$B$2:$E$870,4,0),"")</f>
        <v/>
      </c>
      <c r="Z2995" s="19" t="str">
        <f>IFERROR(VLOOKUP(F2995,国RL2017!$B$2:$E$870,3,0),"")</f>
        <v/>
      </c>
      <c r="AA2995" s="19" t="str">
        <f>IFERROR(VLOOKUP(F2995,国RL2006!$B$2:$E$567,4,0),"")</f>
        <v/>
      </c>
      <c r="AB2995" s="19" t="str">
        <f>IFERROR(VLOOKUP(F2995,国RL2006!$B$2:$E$567,3,0),"")</f>
        <v/>
      </c>
    </row>
    <row r="2996" spans="1:28" x14ac:dyDescent="0.15">
      <c r="A2996" s="16">
        <v>2995</v>
      </c>
      <c r="B2996" s="24">
        <v>2018</v>
      </c>
      <c r="C2996" s="53">
        <v>9</v>
      </c>
      <c r="D2996" s="53">
        <v>7</v>
      </c>
      <c r="E2996" s="53" t="s">
        <v>4161</v>
      </c>
      <c r="F2996" s="53" t="s">
        <v>32</v>
      </c>
      <c r="G2996" s="53" t="str">
        <f>VLOOKUP(F2996,'チョウnlist_Bu+Idx'!$A$2:$G$779,7,FALSE)</f>
        <v>タテハチョウ科</v>
      </c>
      <c r="H2996" s="53">
        <v>1</v>
      </c>
      <c r="M2996" s="52">
        <v>1</v>
      </c>
      <c r="O2996" s="18" t="str">
        <f>IFERROR(VLOOKUP(F2996,'（鳥類・チョウ）vlookup関数用'!$D$35:$F$38,3,0),"")</f>
        <v/>
      </c>
      <c r="P2996" s="18" t="str">
        <f>IFERROR(VLOOKUP(F2996,特定外来生物!$A$3:$G$24,7,0),"")</f>
        <v/>
      </c>
      <c r="Q2996" s="17" t="str">
        <f>IFERROR(VLOOKUP(F2996,県RL2019!$B$2:$H$605,4,0),"")</f>
        <v/>
      </c>
      <c r="R2996" s="17" t="str">
        <f>IFERROR(VLOOKUP(F2996,県RL2019!$B$2:$H$605,5,0),"")</f>
        <v/>
      </c>
      <c r="S2996" s="17" t="str">
        <f>IFERROR(VLOOKUP(F2996,県RL2011!$F$3:$H$906,2,0),"")</f>
        <v/>
      </c>
      <c r="T2996" s="17" t="str">
        <f>IFERROR(VLOOKUP(F2996,県RL2011!$F$3:$H$906,3,0),"")</f>
        <v/>
      </c>
      <c r="U2996" s="150" t="str">
        <f>IFERROR(VLOOKUP(F2996,国RL2020!$B$2:$E$878,4,0),"")</f>
        <v/>
      </c>
      <c r="V2996" s="150" t="str">
        <f>IFERROR(VLOOKUP(F2996,国RL2020!$B$2:$E$878,3,0),"")</f>
        <v/>
      </c>
      <c r="W2996" s="19" t="str">
        <f>IFERROR(VLOOKUP(F2996,国RL2019!$B$2:$E$873,4,0),"")</f>
        <v/>
      </c>
      <c r="X2996" s="19" t="str">
        <f>IFERROR(VLOOKUP(F2996,国RL2019!$B$2:$E$873,3,0),"")</f>
        <v/>
      </c>
      <c r="Y2996" s="19" t="str">
        <f>IFERROR(VLOOKUP(F2996,国RL2017!$B$2:$E$870,4,0),"")</f>
        <v/>
      </c>
      <c r="Z2996" s="19" t="str">
        <f>IFERROR(VLOOKUP(F2996,国RL2017!$B$2:$E$870,3,0),"")</f>
        <v/>
      </c>
      <c r="AA2996" s="19" t="str">
        <f>IFERROR(VLOOKUP(F2996,国RL2006!$B$2:$E$567,4,0),"")</f>
        <v/>
      </c>
      <c r="AB2996" s="19" t="str">
        <f>IFERROR(VLOOKUP(F2996,国RL2006!$B$2:$E$567,3,0),"")</f>
        <v/>
      </c>
    </row>
    <row r="2997" spans="1:28" x14ac:dyDescent="0.15">
      <c r="A2997" s="16">
        <v>2996</v>
      </c>
      <c r="B2997" s="24">
        <v>2018</v>
      </c>
      <c r="C2997" s="53">
        <v>9</v>
      </c>
      <c r="D2997" s="53">
        <v>7</v>
      </c>
      <c r="E2997" s="53" t="s">
        <v>4161</v>
      </c>
      <c r="F2997" s="53" t="s">
        <v>34</v>
      </c>
      <c r="G2997" s="53" t="str">
        <f>VLOOKUP(F2997,'チョウnlist_Bu+Idx'!$A$2:$G$779,7,FALSE)</f>
        <v>タテハチョウ科</v>
      </c>
      <c r="I2997" s="53">
        <v>1</v>
      </c>
      <c r="M2997" s="52">
        <v>1</v>
      </c>
      <c r="O2997" s="18" t="str">
        <f>IFERROR(VLOOKUP(F2997,'（鳥類・チョウ）vlookup関数用'!$D$35:$F$38,3,0),"")</f>
        <v/>
      </c>
      <c r="P2997" s="18" t="str">
        <f>IFERROR(VLOOKUP(F2997,特定外来生物!$A$3:$G$24,7,0),"")</f>
        <v/>
      </c>
      <c r="Q2997" s="17" t="str">
        <f>IFERROR(VLOOKUP(F2997,県RL2019!$B$2:$H$605,4,0),"")</f>
        <v/>
      </c>
      <c r="R2997" s="17" t="str">
        <f>IFERROR(VLOOKUP(F2997,県RL2019!$B$2:$H$605,5,0),"")</f>
        <v/>
      </c>
      <c r="S2997" s="17" t="str">
        <f>IFERROR(VLOOKUP(F2997,県RL2011!$F$3:$H$906,2,0),"")</f>
        <v/>
      </c>
      <c r="T2997" s="17" t="str">
        <f>IFERROR(VLOOKUP(F2997,県RL2011!$F$3:$H$906,3,0),"")</f>
        <v/>
      </c>
      <c r="U2997" s="150" t="str">
        <f>IFERROR(VLOOKUP(F2997,国RL2020!$B$2:$E$878,4,0),"")</f>
        <v/>
      </c>
      <c r="V2997" s="150" t="str">
        <f>IFERROR(VLOOKUP(F2997,国RL2020!$B$2:$E$878,3,0),"")</f>
        <v/>
      </c>
      <c r="W2997" s="19" t="str">
        <f>IFERROR(VLOOKUP(F2997,国RL2019!$B$2:$E$873,4,0),"")</f>
        <v/>
      </c>
      <c r="X2997" s="19" t="str">
        <f>IFERROR(VLOOKUP(F2997,国RL2019!$B$2:$E$873,3,0),"")</f>
        <v/>
      </c>
      <c r="Y2997" s="19" t="str">
        <f>IFERROR(VLOOKUP(F2997,国RL2017!$B$2:$E$870,4,0),"")</f>
        <v/>
      </c>
      <c r="Z2997" s="19" t="str">
        <f>IFERROR(VLOOKUP(F2997,国RL2017!$B$2:$E$870,3,0),"")</f>
        <v/>
      </c>
      <c r="AA2997" s="19" t="str">
        <f>IFERROR(VLOOKUP(F2997,国RL2006!$B$2:$E$567,4,0),"")</f>
        <v/>
      </c>
      <c r="AB2997" s="19" t="str">
        <f>IFERROR(VLOOKUP(F2997,国RL2006!$B$2:$E$567,3,0),"")</f>
        <v/>
      </c>
    </row>
    <row r="2998" spans="1:28" x14ac:dyDescent="0.15">
      <c r="A2998" s="16">
        <v>2997</v>
      </c>
      <c r="B2998" s="24">
        <v>2018</v>
      </c>
      <c r="C2998" s="53">
        <v>9</v>
      </c>
      <c r="D2998" s="53">
        <v>7</v>
      </c>
      <c r="E2998" s="53" t="s">
        <v>4161</v>
      </c>
      <c r="F2998" s="53" t="s">
        <v>80</v>
      </c>
      <c r="G2998" s="53" t="str">
        <f>VLOOKUP(F2998,'チョウnlist_Bu+Idx'!$A$2:$G$779,7,FALSE)</f>
        <v>タテハチョウ科</v>
      </c>
      <c r="I2998" s="53">
        <v>1</v>
      </c>
      <c r="M2998" s="52">
        <v>1</v>
      </c>
      <c r="O2998" s="18" t="str">
        <f>IFERROR(VLOOKUP(F2998,'（鳥類・チョウ）vlookup関数用'!$D$35:$F$38,3,0),"")</f>
        <v/>
      </c>
      <c r="P2998" s="18" t="str">
        <f>IFERROR(VLOOKUP(F2998,特定外来生物!$A$3:$G$24,7,0),"")</f>
        <v/>
      </c>
      <c r="Q2998" s="17" t="str">
        <f>IFERROR(VLOOKUP(F2998,県RL2019!$B$2:$H$605,4,0),"")</f>
        <v/>
      </c>
      <c r="R2998" s="17" t="str">
        <f>IFERROR(VLOOKUP(F2998,県RL2019!$B$2:$H$605,5,0),"")</f>
        <v/>
      </c>
      <c r="S2998" s="17" t="str">
        <f>IFERROR(VLOOKUP(F2998,県RL2011!$F$3:$H$906,2,0),"")</f>
        <v/>
      </c>
      <c r="T2998" s="17" t="str">
        <f>IFERROR(VLOOKUP(F2998,県RL2011!$F$3:$H$906,3,0),"")</f>
        <v/>
      </c>
      <c r="U2998" s="150" t="str">
        <f>IFERROR(VLOOKUP(F2998,国RL2020!$B$2:$E$878,4,0),"")</f>
        <v/>
      </c>
      <c r="V2998" s="150" t="str">
        <f>IFERROR(VLOOKUP(F2998,国RL2020!$B$2:$E$878,3,0),"")</f>
        <v/>
      </c>
      <c r="W2998" s="19" t="str">
        <f>IFERROR(VLOOKUP(F2998,国RL2019!$B$2:$E$873,4,0),"")</f>
        <v/>
      </c>
      <c r="X2998" s="19" t="str">
        <f>IFERROR(VLOOKUP(F2998,国RL2019!$B$2:$E$873,3,0),"")</f>
        <v/>
      </c>
      <c r="Y2998" s="19" t="str">
        <f>IFERROR(VLOOKUP(F2998,国RL2017!$B$2:$E$870,4,0),"")</f>
        <v/>
      </c>
      <c r="Z2998" s="19" t="str">
        <f>IFERROR(VLOOKUP(F2998,国RL2017!$B$2:$E$870,3,0),"")</f>
        <v/>
      </c>
      <c r="AA2998" s="19" t="str">
        <f>IFERROR(VLOOKUP(F2998,国RL2006!$B$2:$E$567,4,0),"")</f>
        <v/>
      </c>
      <c r="AB2998" s="19" t="str">
        <f>IFERROR(VLOOKUP(F2998,国RL2006!$B$2:$E$567,3,0),"")</f>
        <v/>
      </c>
    </row>
    <row r="2999" spans="1:28" x14ac:dyDescent="0.15">
      <c r="A2999" s="16">
        <v>2998</v>
      </c>
      <c r="B2999" s="24">
        <v>2018</v>
      </c>
      <c r="C2999" s="53">
        <v>9</v>
      </c>
      <c r="D2999" s="53">
        <v>7</v>
      </c>
      <c r="E2999" s="53" t="s">
        <v>4161</v>
      </c>
      <c r="F2999" s="53" t="s">
        <v>43</v>
      </c>
      <c r="G2999" s="53" t="str">
        <f>VLOOKUP(F2999,'チョウnlist_Bu+Idx'!$A$2:$G$779,7,FALSE)</f>
        <v>ジャノメチョウ科</v>
      </c>
      <c r="H2999" s="53">
        <v>4</v>
      </c>
      <c r="M2999" s="52">
        <v>4</v>
      </c>
      <c r="O2999" s="18" t="str">
        <f>IFERROR(VLOOKUP(F2999,'（鳥類・チョウ）vlookup関数用'!$D$35:$F$38,3,0),"")</f>
        <v/>
      </c>
      <c r="P2999" s="18" t="str">
        <f>IFERROR(VLOOKUP(F2999,特定外来生物!$A$3:$G$24,7,0),"")</f>
        <v/>
      </c>
      <c r="Q2999" s="17" t="str">
        <f>IFERROR(VLOOKUP(F2999,県RL2019!$B$2:$H$605,4,0),"")</f>
        <v/>
      </c>
      <c r="R2999" s="17" t="str">
        <f>IFERROR(VLOOKUP(F2999,県RL2019!$B$2:$H$605,5,0),"")</f>
        <v/>
      </c>
      <c r="S2999" s="17" t="str">
        <f>IFERROR(VLOOKUP(F2999,県RL2011!$F$3:$H$906,2,0),"")</f>
        <v/>
      </c>
      <c r="T2999" s="17" t="str">
        <f>IFERROR(VLOOKUP(F2999,県RL2011!$F$3:$H$906,3,0),"")</f>
        <v/>
      </c>
      <c r="U2999" s="150" t="str">
        <f>IFERROR(VLOOKUP(F2999,国RL2020!$B$2:$E$878,4,0),"")</f>
        <v/>
      </c>
      <c r="V2999" s="150" t="str">
        <f>IFERROR(VLOOKUP(F2999,国RL2020!$B$2:$E$878,3,0),"")</f>
        <v/>
      </c>
      <c r="W2999" s="19" t="str">
        <f>IFERROR(VLOOKUP(F2999,国RL2019!$B$2:$E$873,4,0),"")</f>
        <v/>
      </c>
      <c r="X2999" s="19" t="str">
        <f>IFERROR(VLOOKUP(F2999,国RL2019!$B$2:$E$873,3,0),"")</f>
        <v/>
      </c>
      <c r="Y2999" s="19" t="str">
        <f>IFERROR(VLOOKUP(F2999,国RL2017!$B$2:$E$870,4,0),"")</f>
        <v/>
      </c>
      <c r="Z2999" s="19" t="str">
        <f>IFERROR(VLOOKUP(F2999,国RL2017!$B$2:$E$870,3,0),"")</f>
        <v/>
      </c>
      <c r="AA2999" s="19" t="str">
        <f>IFERROR(VLOOKUP(F2999,国RL2006!$B$2:$E$567,4,0),"")</f>
        <v/>
      </c>
      <c r="AB2999" s="19" t="str">
        <f>IFERROR(VLOOKUP(F2999,国RL2006!$B$2:$E$567,3,0),"")</f>
        <v/>
      </c>
    </row>
    <row r="3000" spans="1:28" x14ac:dyDescent="0.15">
      <c r="A3000" s="16">
        <v>2999</v>
      </c>
      <c r="B3000" s="24">
        <v>2018</v>
      </c>
      <c r="C3000" s="53">
        <v>9</v>
      </c>
      <c r="D3000" s="53">
        <v>7</v>
      </c>
      <c r="E3000" s="53" t="s">
        <v>4161</v>
      </c>
      <c r="F3000" s="53" t="s">
        <v>59</v>
      </c>
      <c r="G3000" s="53" t="str">
        <f>VLOOKUP(F3000,'チョウnlist_Bu+Idx'!$A$2:$G$779,7,FALSE)</f>
        <v>タテハチョウ科</v>
      </c>
      <c r="I3000" s="53">
        <v>4</v>
      </c>
      <c r="M3000" s="52">
        <v>4</v>
      </c>
      <c r="O3000" s="18" t="str">
        <f>IFERROR(VLOOKUP(F3000,'（鳥類・チョウ）vlookup関数用'!$D$35:$F$38,3,0),"")</f>
        <v>重点対策外来種</v>
      </c>
      <c r="P3000" s="18" t="str">
        <f>IFERROR(VLOOKUP(F3000,特定外来生物!$A$3:$G$24,7,0),"")</f>
        <v>特定外来生物</v>
      </c>
      <c r="Q3000" s="17" t="str">
        <f>IFERROR(VLOOKUP(F3000,県RL2019!$B$2:$H$605,4,0),"")</f>
        <v/>
      </c>
      <c r="R3000" s="17" t="str">
        <f>IFERROR(VLOOKUP(F3000,県RL2019!$B$2:$H$605,5,0),"")</f>
        <v/>
      </c>
      <c r="S3000" s="17" t="str">
        <f>IFERROR(VLOOKUP(F3000,県RL2011!$F$3:$H$906,2,0),"")</f>
        <v/>
      </c>
      <c r="T3000" s="17" t="str">
        <f>IFERROR(VLOOKUP(F3000,県RL2011!$F$3:$H$906,3,0),"")</f>
        <v/>
      </c>
      <c r="U3000" s="150" t="str">
        <f>IFERROR(VLOOKUP(F3000,国RL2020!$B$2:$E$878,4,0),"")</f>
        <v/>
      </c>
      <c r="V3000" s="150" t="str">
        <f>IFERROR(VLOOKUP(F3000,国RL2020!$B$2:$E$878,3,0),"")</f>
        <v/>
      </c>
      <c r="W3000" s="19" t="str">
        <f>IFERROR(VLOOKUP(F3000,国RL2019!$B$2:$E$873,4,0),"")</f>
        <v/>
      </c>
      <c r="X3000" s="19" t="str">
        <f>IFERROR(VLOOKUP(F3000,国RL2019!$B$2:$E$873,3,0),"")</f>
        <v/>
      </c>
      <c r="Y3000" s="19" t="str">
        <f>IFERROR(VLOOKUP(F3000,国RL2017!$B$2:$E$870,4,0),"")</f>
        <v/>
      </c>
      <c r="Z3000" s="19" t="str">
        <f>IFERROR(VLOOKUP(F3000,国RL2017!$B$2:$E$870,3,0),"")</f>
        <v/>
      </c>
      <c r="AA3000" s="19" t="str">
        <f>IFERROR(VLOOKUP(F3000,国RL2006!$B$2:$E$567,4,0),"")</f>
        <v/>
      </c>
      <c r="AB3000" s="19" t="str">
        <f>IFERROR(VLOOKUP(F3000,国RL2006!$B$2:$E$567,3,0),"")</f>
        <v/>
      </c>
    </row>
    <row r="3001" spans="1:28" x14ac:dyDescent="0.15">
      <c r="A3001" s="16">
        <v>3000</v>
      </c>
      <c r="B3001" s="24">
        <v>2018</v>
      </c>
      <c r="C3001" s="53">
        <v>9</v>
      </c>
      <c r="D3001" s="53">
        <v>7</v>
      </c>
      <c r="E3001" s="53" t="s">
        <v>4161</v>
      </c>
      <c r="F3001" s="53" t="s">
        <v>23</v>
      </c>
      <c r="G3001" s="53" t="str">
        <f>VLOOKUP(F3001,'チョウnlist_Bu+Idx'!$A$2:$G$779,7,FALSE)</f>
        <v>ジャノメチョウ科</v>
      </c>
      <c r="H3001" s="53">
        <v>1</v>
      </c>
      <c r="M3001" s="52">
        <v>1</v>
      </c>
      <c r="O3001" s="18" t="str">
        <f>IFERROR(VLOOKUP(F3001,'（鳥類・チョウ）vlookup関数用'!$D$35:$F$38,3,0),"")</f>
        <v/>
      </c>
      <c r="P3001" s="18" t="str">
        <f>IFERROR(VLOOKUP(F3001,特定外来生物!$A$3:$G$24,7,0),"")</f>
        <v/>
      </c>
      <c r="Q3001" s="17" t="str">
        <f>IFERROR(VLOOKUP(F3001,県RL2019!$B$2:$H$605,4,0),"")</f>
        <v/>
      </c>
      <c r="R3001" s="17" t="str">
        <f>IFERROR(VLOOKUP(F3001,県RL2019!$B$2:$H$605,5,0),"")</f>
        <v/>
      </c>
      <c r="S3001" s="17" t="str">
        <f>IFERROR(VLOOKUP(F3001,県RL2011!$F$3:$H$906,2,0),"")</f>
        <v/>
      </c>
      <c r="T3001" s="17" t="str">
        <f>IFERROR(VLOOKUP(F3001,県RL2011!$F$3:$H$906,3,0),"")</f>
        <v/>
      </c>
      <c r="U3001" s="150" t="str">
        <f>IFERROR(VLOOKUP(F3001,国RL2020!$B$2:$E$878,4,0),"")</f>
        <v/>
      </c>
      <c r="V3001" s="150" t="str">
        <f>IFERROR(VLOOKUP(F3001,国RL2020!$B$2:$E$878,3,0),"")</f>
        <v/>
      </c>
      <c r="W3001" s="19" t="str">
        <f>IFERROR(VLOOKUP(F3001,国RL2019!$B$2:$E$873,4,0),"")</f>
        <v/>
      </c>
      <c r="X3001" s="19" t="str">
        <f>IFERROR(VLOOKUP(F3001,国RL2019!$B$2:$E$873,3,0),"")</f>
        <v/>
      </c>
      <c r="Y3001" s="19" t="str">
        <f>IFERROR(VLOOKUP(F3001,国RL2017!$B$2:$E$870,4,0),"")</f>
        <v/>
      </c>
      <c r="Z3001" s="19" t="str">
        <f>IFERROR(VLOOKUP(F3001,国RL2017!$B$2:$E$870,3,0),"")</f>
        <v/>
      </c>
      <c r="AA3001" s="19" t="str">
        <f>IFERROR(VLOOKUP(F3001,国RL2006!$B$2:$E$567,4,0),"")</f>
        <v/>
      </c>
      <c r="AB3001" s="19" t="str">
        <f>IFERROR(VLOOKUP(F3001,国RL2006!$B$2:$E$567,3,0),"")</f>
        <v/>
      </c>
    </row>
    <row r="3002" spans="1:28" x14ac:dyDescent="0.15">
      <c r="A3002" s="16">
        <v>3001</v>
      </c>
      <c r="B3002" s="24">
        <v>2018</v>
      </c>
      <c r="C3002" s="53">
        <v>9</v>
      </c>
      <c r="D3002" s="53">
        <v>7</v>
      </c>
      <c r="E3002" s="53" t="s">
        <v>4161</v>
      </c>
      <c r="F3002" s="53" t="s">
        <v>51</v>
      </c>
      <c r="G3002" s="53" t="str">
        <f>VLOOKUP(F3002,'チョウnlist_Bu+Idx'!$A$2:$G$779,7,FALSE)</f>
        <v>ジャノメチョウ科</v>
      </c>
      <c r="H3002" s="53">
        <v>2</v>
      </c>
      <c r="M3002" s="52">
        <v>2</v>
      </c>
      <c r="O3002" s="18" t="str">
        <f>IFERROR(VLOOKUP(F3002,'（鳥類・チョウ）vlookup関数用'!$D$35:$F$38,3,0),"")</f>
        <v/>
      </c>
      <c r="P3002" s="18" t="str">
        <f>IFERROR(VLOOKUP(F3002,特定外来生物!$A$3:$G$24,7,0),"")</f>
        <v/>
      </c>
      <c r="Q3002" s="17" t="str">
        <f>IFERROR(VLOOKUP(F3002,県RL2019!$B$2:$H$605,4,0),"")</f>
        <v/>
      </c>
      <c r="R3002" s="17" t="str">
        <f>IFERROR(VLOOKUP(F3002,県RL2019!$B$2:$H$605,5,0),"")</f>
        <v/>
      </c>
      <c r="S3002" s="17" t="str">
        <f>IFERROR(VLOOKUP(F3002,県RL2011!$F$3:$H$906,2,0),"")</f>
        <v/>
      </c>
      <c r="T3002" s="17" t="str">
        <f>IFERROR(VLOOKUP(F3002,県RL2011!$F$3:$H$906,3,0),"")</f>
        <v/>
      </c>
      <c r="U3002" s="150" t="str">
        <f>IFERROR(VLOOKUP(F3002,国RL2020!$B$2:$E$878,4,0),"")</f>
        <v/>
      </c>
      <c r="V3002" s="150" t="str">
        <f>IFERROR(VLOOKUP(F3002,国RL2020!$B$2:$E$878,3,0),"")</f>
        <v/>
      </c>
      <c r="W3002" s="19" t="str">
        <f>IFERROR(VLOOKUP(F3002,国RL2019!$B$2:$E$873,4,0),"")</f>
        <v/>
      </c>
      <c r="X3002" s="19" t="str">
        <f>IFERROR(VLOOKUP(F3002,国RL2019!$B$2:$E$873,3,0),"")</f>
        <v/>
      </c>
      <c r="Y3002" s="19" t="str">
        <f>IFERROR(VLOOKUP(F3002,国RL2017!$B$2:$E$870,4,0),"")</f>
        <v/>
      </c>
      <c r="Z3002" s="19" t="str">
        <f>IFERROR(VLOOKUP(F3002,国RL2017!$B$2:$E$870,3,0),"")</f>
        <v/>
      </c>
      <c r="AA3002" s="19" t="str">
        <f>IFERROR(VLOOKUP(F3002,国RL2006!$B$2:$E$567,4,0),"")</f>
        <v/>
      </c>
      <c r="AB3002" s="19" t="str">
        <f>IFERROR(VLOOKUP(F3002,国RL2006!$B$2:$E$567,3,0),"")</f>
        <v/>
      </c>
    </row>
    <row r="3003" spans="1:28" x14ac:dyDescent="0.15">
      <c r="A3003" s="16">
        <v>3002</v>
      </c>
      <c r="B3003" s="24">
        <v>2018</v>
      </c>
      <c r="C3003" s="53">
        <v>9</v>
      </c>
      <c r="D3003" s="53">
        <v>7</v>
      </c>
      <c r="E3003" s="53" t="s">
        <v>4161</v>
      </c>
      <c r="F3003" s="53" t="s">
        <v>14</v>
      </c>
      <c r="G3003" s="53" t="str">
        <f>VLOOKUP(F3003,'チョウnlist_Bu+Idx'!$A$2:$G$779,7,FALSE)</f>
        <v>セセリチョウ科</v>
      </c>
      <c r="H3003" s="53">
        <v>9</v>
      </c>
      <c r="I3003" s="53">
        <v>5</v>
      </c>
      <c r="M3003" s="52">
        <v>14</v>
      </c>
      <c r="O3003" s="18" t="str">
        <f>IFERROR(VLOOKUP(F3003,'（鳥類・チョウ）vlookup関数用'!$D$35:$F$38,3,0),"")</f>
        <v/>
      </c>
      <c r="P3003" s="18" t="str">
        <f>IFERROR(VLOOKUP(F3003,特定外来生物!$A$3:$G$24,7,0),"")</f>
        <v/>
      </c>
      <c r="Q3003" s="17" t="str">
        <f>IFERROR(VLOOKUP(F3003,県RL2019!$B$2:$H$605,4,0),"")</f>
        <v/>
      </c>
      <c r="R3003" s="17" t="str">
        <f>IFERROR(VLOOKUP(F3003,県RL2019!$B$2:$H$605,5,0),"")</f>
        <v/>
      </c>
      <c r="S3003" s="17" t="str">
        <f>IFERROR(VLOOKUP(F3003,県RL2011!$F$3:$H$906,2,0),"")</f>
        <v/>
      </c>
      <c r="T3003" s="17" t="str">
        <f>IFERROR(VLOOKUP(F3003,県RL2011!$F$3:$H$906,3,0),"")</f>
        <v/>
      </c>
      <c r="U3003" s="150" t="str">
        <f>IFERROR(VLOOKUP(F3003,国RL2020!$B$2:$E$878,4,0),"")</f>
        <v/>
      </c>
      <c r="V3003" s="150" t="str">
        <f>IFERROR(VLOOKUP(F3003,国RL2020!$B$2:$E$878,3,0),"")</f>
        <v/>
      </c>
      <c r="W3003" s="19" t="str">
        <f>IFERROR(VLOOKUP(F3003,国RL2019!$B$2:$E$873,4,0),"")</f>
        <v/>
      </c>
      <c r="X3003" s="19" t="str">
        <f>IFERROR(VLOOKUP(F3003,国RL2019!$B$2:$E$873,3,0),"")</f>
        <v/>
      </c>
      <c r="Y3003" s="19" t="str">
        <f>IFERROR(VLOOKUP(F3003,国RL2017!$B$2:$E$870,4,0),"")</f>
        <v/>
      </c>
      <c r="Z3003" s="19" t="str">
        <f>IFERROR(VLOOKUP(F3003,国RL2017!$B$2:$E$870,3,0),"")</f>
        <v/>
      </c>
      <c r="AA3003" s="19" t="str">
        <f>IFERROR(VLOOKUP(F3003,国RL2006!$B$2:$E$567,4,0),"")</f>
        <v/>
      </c>
      <c r="AB3003" s="19" t="str">
        <f>IFERROR(VLOOKUP(F3003,国RL2006!$B$2:$E$567,3,0),"")</f>
        <v/>
      </c>
    </row>
    <row r="3004" spans="1:28" x14ac:dyDescent="0.15">
      <c r="A3004" s="16">
        <v>3003</v>
      </c>
      <c r="B3004" s="24">
        <v>2018</v>
      </c>
      <c r="C3004" s="53">
        <v>9</v>
      </c>
      <c r="D3004" s="53">
        <v>7</v>
      </c>
      <c r="E3004" s="53" t="s">
        <v>4161</v>
      </c>
      <c r="F3004" s="53" t="s">
        <v>44</v>
      </c>
      <c r="G3004" s="53" t="str">
        <f>VLOOKUP(F3004,'チョウnlist_Bu+Idx'!$A$2:$G$779,7,FALSE)</f>
        <v>セセリチョウ科</v>
      </c>
      <c r="H3004" s="53">
        <v>3</v>
      </c>
      <c r="I3004" s="53">
        <v>2</v>
      </c>
      <c r="M3004" s="52">
        <v>5</v>
      </c>
      <c r="O3004" s="18" t="str">
        <f>IFERROR(VLOOKUP(F3004,'（鳥類・チョウ）vlookup関数用'!$D$35:$F$38,3,0),"")</f>
        <v/>
      </c>
      <c r="P3004" s="18" t="str">
        <f>IFERROR(VLOOKUP(F3004,特定外来生物!$A$3:$G$24,7,0),"")</f>
        <v/>
      </c>
      <c r="Q3004" s="17" t="str">
        <f>IFERROR(VLOOKUP(F3004,県RL2019!$B$2:$H$605,4,0),"")</f>
        <v/>
      </c>
      <c r="R3004" s="17" t="str">
        <f>IFERROR(VLOOKUP(F3004,県RL2019!$B$2:$H$605,5,0),"")</f>
        <v/>
      </c>
      <c r="S3004" s="17" t="str">
        <f>IFERROR(VLOOKUP(F3004,県RL2011!$F$3:$H$906,2,0),"")</f>
        <v/>
      </c>
      <c r="T3004" s="17" t="str">
        <f>IFERROR(VLOOKUP(F3004,県RL2011!$F$3:$H$906,3,0),"")</f>
        <v/>
      </c>
      <c r="U3004" s="150" t="str">
        <f>IFERROR(VLOOKUP(F3004,国RL2020!$B$2:$E$878,4,0),"")</f>
        <v/>
      </c>
      <c r="V3004" s="150" t="str">
        <f>IFERROR(VLOOKUP(F3004,国RL2020!$B$2:$E$878,3,0),"")</f>
        <v/>
      </c>
      <c r="W3004" s="19" t="str">
        <f>IFERROR(VLOOKUP(F3004,国RL2019!$B$2:$E$873,4,0),"")</f>
        <v/>
      </c>
      <c r="X3004" s="19" t="str">
        <f>IFERROR(VLOOKUP(F3004,国RL2019!$B$2:$E$873,3,0),"")</f>
        <v/>
      </c>
      <c r="Y3004" s="19" t="str">
        <f>IFERROR(VLOOKUP(F3004,国RL2017!$B$2:$E$870,4,0),"")</f>
        <v/>
      </c>
      <c r="Z3004" s="19" t="str">
        <f>IFERROR(VLOOKUP(F3004,国RL2017!$B$2:$E$870,3,0),"")</f>
        <v/>
      </c>
      <c r="AA3004" s="19" t="str">
        <f>IFERROR(VLOOKUP(F3004,国RL2006!$B$2:$E$567,4,0),"")</f>
        <v/>
      </c>
      <c r="AB3004" s="19" t="str">
        <f>IFERROR(VLOOKUP(F3004,国RL2006!$B$2:$E$567,3,0),"")</f>
        <v/>
      </c>
    </row>
    <row r="3005" spans="1:28" x14ac:dyDescent="0.15">
      <c r="A3005" s="16">
        <v>3004</v>
      </c>
      <c r="B3005" s="24">
        <v>2018</v>
      </c>
      <c r="C3005" s="53">
        <v>9</v>
      </c>
      <c r="D3005" s="53">
        <v>7</v>
      </c>
      <c r="E3005" s="53" t="s">
        <v>4161</v>
      </c>
      <c r="F3005" s="53" t="s">
        <v>53</v>
      </c>
      <c r="G3005" s="53" t="str">
        <f>VLOOKUP(F3005,'チョウnlist_Bu+Idx'!$A$2:$G$779,7,FALSE)</f>
        <v>セセリチョウ科</v>
      </c>
      <c r="H3005" s="53">
        <v>2</v>
      </c>
      <c r="M3005" s="52">
        <v>2</v>
      </c>
      <c r="O3005" s="18" t="str">
        <f>IFERROR(VLOOKUP(F3005,'（鳥類・チョウ）vlookup関数用'!$D$35:$F$38,3,0),"")</f>
        <v/>
      </c>
      <c r="P3005" s="18" t="str">
        <f>IFERROR(VLOOKUP(F3005,特定外来生物!$A$3:$G$24,7,0),"")</f>
        <v/>
      </c>
      <c r="Q3005" s="17" t="str">
        <f>IFERROR(VLOOKUP(F3005,県RL2019!$B$2:$H$605,4,0),"")</f>
        <v/>
      </c>
      <c r="R3005" s="17" t="str">
        <f>IFERROR(VLOOKUP(F3005,県RL2019!$B$2:$H$605,5,0),"")</f>
        <v/>
      </c>
      <c r="S3005" s="17" t="str">
        <f>IFERROR(VLOOKUP(F3005,県RL2011!$F$3:$H$906,2,0),"")</f>
        <v/>
      </c>
      <c r="T3005" s="17" t="str">
        <f>IFERROR(VLOOKUP(F3005,県RL2011!$F$3:$H$906,3,0),"")</f>
        <v/>
      </c>
      <c r="U3005" s="150" t="str">
        <f>IFERROR(VLOOKUP(F3005,国RL2020!$B$2:$E$878,4,0),"")</f>
        <v/>
      </c>
      <c r="V3005" s="150" t="str">
        <f>IFERROR(VLOOKUP(F3005,国RL2020!$B$2:$E$878,3,0),"")</f>
        <v/>
      </c>
      <c r="W3005" s="19" t="str">
        <f>IFERROR(VLOOKUP(F3005,国RL2019!$B$2:$E$873,4,0),"")</f>
        <v/>
      </c>
      <c r="X3005" s="19" t="str">
        <f>IFERROR(VLOOKUP(F3005,国RL2019!$B$2:$E$873,3,0),"")</f>
        <v/>
      </c>
      <c r="Y3005" s="19" t="str">
        <f>IFERROR(VLOOKUP(F3005,国RL2017!$B$2:$E$870,4,0),"")</f>
        <v/>
      </c>
      <c r="Z3005" s="19" t="str">
        <f>IFERROR(VLOOKUP(F3005,国RL2017!$B$2:$E$870,3,0),"")</f>
        <v/>
      </c>
      <c r="AA3005" s="19" t="str">
        <f>IFERROR(VLOOKUP(F3005,国RL2006!$B$2:$E$567,4,0),"")</f>
        <v/>
      </c>
      <c r="AB3005" s="19" t="str">
        <f>IFERROR(VLOOKUP(F3005,国RL2006!$B$2:$E$567,3,0),"")</f>
        <v/>
      </c>
    </row>
    <row r="3006" spans="1:28" x14ac:dyDescent="0.15">
      <c r="A3006" s="16">
        <v>3005</v>
      </c>
      <c r="B3006" s="24">
        <v>2018</v>
      </c>
      <c r="C3006" s="53">
        <v>9</v>
      </c>
      <c r="D3006" s="53">
        <v>7</v>
      </c>
      <c r="E3006" s="53" t="s">
        <v>4161</v>
      </c>
      <c r="F3006" s="53" t="s">
        <v>42</v>
      </c>
      <c r="G3006" s="53" t="str">
        <f>VLOOKUP(F3006,'チョウnlist_Bu+Idx'!$A$2:$G$779,7,FALSE)</f>
        <v>セセリチョウ科</v>
      </c>
      <c r="H3006" s="53">
        <v>1</v>
      </c>
      <c r="M3006" s="52">
        <v>1</v>
      </c>
      <c r="O3006" s="18" t="str">
        <f>IFERROR(VLOOKUP(F3006,'（鳥類・チョウ）vlookup関数用'!$D$35:$F$38,3,0),"")</f>
        <v/>
      </c>
      <c r="P3006" s="18" t="str">
        <f>IFERROR(VLOOKUP(F3006,特定外来生物!$A$3:$G$24,7,0),"")</f>
        <v/>
      </c>
      <c r="Q3006" s="17" t="str">
        <f>IFERROR(VLOOKUP(F3006,県RL2019!$B$2:$H$605,4,0),"")</f>
        <v/>
      </c>
      <c r="R3006" s="17" t="str">
        <f>IFERROR(VLOOKUP(F3006,県RL2019!$B$2:$H$605,5,0),"")</f>
        <v/>
      </c>
      <c r="S3006" s="17" t="str">
        <f>IFERROR(VLOOKUP(F3006,県RL2011!$F$3:$H$906,2,0),"")</f>
        <v/>
      </c>
      <c r="T3006" s="17" t="str">
        <f>IFERROR(VLOOKUP(F3006,県RL2011!$F$3:$H$906,3,0),"")</f>
        <v/>
      </c>
      <c r="U3006" s="150" t="str">
        <f>IFERROR(VLOOKUP(F3006,国RL2020!$B$2:$E$878,4,0),"")</f>
        <v/>
      </c>
      <c r="V3006" s="150" t="str">
        <f>IFERROR(VLOOKUP(F3006,国RL2020!$B$2:$E$878,3,0),"")</f>
        <v/>
      </c>
      <c r="W3006" s="19" t="str">
        <f>IFERROR(VLOOKUP(F3006,国RL2019!$B$2:$E$873,4,0),"")</f>
        <v/>
      </c>
      <c r="X3006" s="19" t="str">
        <f>IFERROR(VLOOKUP(F3006,国RL2019!$B$2:$E$873,3,0),"")</f>
        <v/>
      </c>
      <c r="Y3006" s="19" t="str">
        <f>IFERROR(VLOOKUP(F3006,国RL2017!$B$2:$E$870,4,0),"")</f>
        <v/>
      </c>
      <c r="Z3006" s="19" t="str">
        <f>IFERROR(VLOOKUP(F3006,国RL2017!$B$2:$E$870,3,0),"")</f>
        <v/>
      </c>
      <c r="AA3006" s="19" t="str">
        <f>IFERROR(VLOOKUP(F3006,国RL2006!$B$2:$E$567,4,0),"")</f>
        <v/>
      </c>
      <c r="AB3006" s="19" t="str">
        <f>IFERROR(VLOOKUP(F3006,国RL2006!$B$2:$E$567,3,0),"")</f>
        <v/>
      </c>
    </row>
    <row r="3007" spans="1:28" x14ac:dyDescent="0.15">
      <c r="A3007" s="16">
        <v>3006</v>
      </c>
      <c r="B3007" s="24">
        <v>2018</v>
      </c>
      <c r="C3007" s="53">
        <v>10</v>
      </c>
      <c r="D3007" s="53">
        <v>7</v>
      </c>
      <c r="E3007" s="53" t="s">
        <v>4161</v>
      </c>
      <c r="F3007" s="53" t="s">
        <v>28</v>
      </c>
      <c r="G3007" s="53" t="str">
        <f>VLOOKUP(F3007,'チョウnlist_Bu+Idx'!$A$2:$G$779,7,FALSE)</f>
        <v>シロチョウ科</v>
      </c>
      <c r="I3007" s="53">
        <v>1</v>
      </c>
      <c r="M3007" s="52">
        <v>1</v>
      </c>
      <c r="O3007" s="18" t="str">
        <f>IFERROR(VLOOKUP(F3007,'（鳥類・チョウ）vlookup関数用'!$D$35:$F$38,3,0),"")</f>
        <v/>
      </c>
      <c r="P3007" s="18" t="str">
        <f>IFERROR(VLOOKUP(F3007,特定外来生物!$A$3:$G$24,7,0),"")</f>
        <v/>
      </c>
      <c r="Q3007" s="17" t="str">
        <f>IFERROR(VLOOKUP(F3007,県RL2019!$B$2:$H$605,4,0),"")</f>
        <v/>
      </c>
      <c r="R3007" s="17" t="str">
        <f>IFERROR(VLOOKUP(F3007,県RL2019!$B$2:$H$605,5,0),"")</f>
        <v/>
      </c>
      <c r="S3007" s="17" t="str">
        <f>IFERROR(VLOOKUP(F3007,県RL2011!$F$3:$H$906,2,0),"")</f>
        <v/>
      </c>
      <c r="T3007" s="17" t="str">
        <f>IFERROR(VLOOKUP(F3007,県RL2011!$F$3:$H$906,3,0),"")</f>
        <v/>
      </c>
      <c r="U3007" s="150" t="str">
        <f>IFERROR(VLOOKUP(F3007,国RL2020!$B$2:$E$878,4,0),"")</f>
        <v/>
      </c>
      <c r="V3007" s="150" t="str">
        <f>IFERROR(VLOOKUP(F3007,国RL2020!$B$2:$E$878,3,0),"")</f>
        <v/>
      </c>
      <c r="W3007" s="19" t="str">
        <f>IFERROR(VLOOKUP(F3007,国RL2019!$B$2:$E$873,4,0),"")</f>
        <v/>
      </c>
      <c r="X3007" s="19" t="str">
        <f>IFERROR(VLOOKUP(F3007,国RL2019!$B$2:$E$873,3,0),"")</f>
        <v/>
      </c>
      <c r="Y3007" s="19" t="str">
        <f>IFERROR(VLOOKUP(F3007,国RL2017!$B$2:$E$870,4,0),"")</f>
        <v/>
      </c>
      <c r="Z3007" s="19" t="str">
        <f>IFERROR(VLOOKUP(F3007,国RL2017!$B$2:$E$870,3,0),"")</f>
        <v/>
      </c>
      <c r="AA3007" s="19" t="str">
        <f>IFERROR(VLOOKUP(F3007,国RL2006!$B$2:$E$567,4,0),"")</f>
        <v/>
      </c>
      <c r="AB3007" s="19" t="str">
        <f>IFERROR(VLOOKUP(F3007,国RL2006!$B$2:$E$567,3,0),"")</f>
        <v/>
      </c>
    </row>
    <row r="3008" spans="1:28" x14ac:dyDescent="0.15">
      <c r="A3008" s="16">
        <v>3007</v>
      </c>
      <c r="B3008" s="24">
        <v>2018</v>
      </c>
      <c r="C3008" s="53">
        <v>10</v>
      </c>
      <c r="D3008" s="53">
        <v>7</v>
      </c>
      <c r="E3008" s="53" t="s">
        <v>4161</v>
      </c>
      <c r="F3008" s="53" t="s">
        <v>29</v>
      </c>
      <c r="G3008" s="53" t="str">
        <f>VLOOKUP(F3008,'チョウnlist_Bu+Idx'!$A$2:$G$779,7,FALSE)</f>
        <v>シジミチョウ科</v>
      </c>
      <c r="H3008" s="53">
        <v>19</v>
      </c>
      <c r="I3008" s="53">
        <v>8</v>
      </c>
      <c r="M3008" s="52">
        <v>27</v>
      </c>
      <c r="O3008" s="18" t="str">
        <f>IFERROR(VLOOKUP(F3008,'（鳥類・チョウ）vlookup関数用'!$D$35:$F$38,3,0),"")</f>
        <v/>
      </c>
      <c r="P3008" s="18" t="str">
        <f>IFERROR(VLOOKUP(F3008,特定外来生物!$A$3:$G$24,7,0),"")</f>
        <v/>
      </c>
      <c r="Q3008" s="17" t="str">
        <f>IFERROR(VLOOKUP(F3008,県RL2019!$B$2:$H$605,4,0),"")</f>
        <v/>
      </c>
      <c r="R3008" s="17" t="str">
        <f>IFERROR(VLOOKUP(F3008,県RL2019!$B$2:$H$605,5,0),"")</f>
        <v/>
      </c>
      <c r="S3008" s="17" t="str">
        <f>IFERROR(VLOOKUP(F3008,県RL2011!$F$3:$H$906,2,0),"")</f>
        <v/>
      </c>
      <c r="T3008" s="17" t="str">
        <f>IFERROR(VLOOKUP(F3008,県RL2011!$F$3:$H$906,3,0),"")</f>
        <v/>
      </c>
      <c r="U3008" s="150" t="str">
        <f>IFERROR(VLOOKUP(F3008,国RL2020!$B$2:$E$878,4,0),"")</f>
        <v/>
      </c>
      <c r="V3008" s="150" t="str">
        <f>IFERROR(VLOOKUP(F3008,国RL2020!$B$2:$E$878,3,0),"")</f>
        <v/>
      </c>
      <c r="W3008" s="19" t="str">
        <f>IFERROR(VLOOKUP(F3008,国RL2019!$B$2:$E$873,4,0),"")</f>
        <v/>
      </c>
      <c r="X3008" s="19" t="str">
        <f>IFERROR(VLOOKUP(F3008,国RL2019!$B$2:$E$873,3,0),"")</f>
        <v/>
      </c>
      <c r="Y3008" s="19" t="str">
        <f>IFERROR(VLOOKUP(F3008,国RL2017!$B$2:$E$870,4,0),"")</f>
        <v/>
      </c>
      <c r="Z3008" s="19" t="str">
        <f>IFERROR(VLOOKUP(F3008,国RL2017!$B$2:$E$870,3,0),"")</f>
        <v/>
      </c>
      <c r="AA3008" s="19" t="str">
        <f>IFERROR(VLOOKUP(F3008,国RL2006!$B$2:$E$567,4,0),"")</f>
        <v/>
      </c>
      <c r="AB3008" s="19" t="str">
        <f>IFERROR(VLOOKUP(F3008,国RL2006!$B$2:$E$567,3,0),"")</f>
        <v/>
      </c>
    </row>
    <row r="3009" spans="1:28" x14ac:dyDescent="0.15">
      <c r="A3009" s="16">
        <v>3008</v>
      </c>
      <c r="B3009" s="24">
        <v>2018</v>
      </c>
      <c r="C3009" s="53">
        <v>10</v>
      </c>
      <c r="D3009" s="53">
        <v>7</v>
      </c>
      <c r="E3009" s="53" t="s">
        <v>4161</v>
      </c>
      <c r="F3009" s="53" t="s">
        <v>24</v>
      </c>
      <c r="G3009" s="53" t="str">
        <f>VLOOKUP(F3009,'チョウnlist_Bu+Idx'!$A$2:$G$779,7,FALSE)</f>
        <v>シジミチョウ科</v>
      </c>
      <c r="H3009" s="53">
        <v>1</v>
      </c>
      <c r="M3009" s="52">
        <v>1</v>
      </c>
      <c r="O3009" s="18" t="str">
        <f>IFERROR(VLOOKUP(F3009,'（鳥類・チョウ）vlookup関数用'!$D$35:$F$38,3,0),"")</f>
        <v/>
      </c>
      <c r="P3009" s="18" t="str">
        <f>IFERROR(VLOOKUP(F3009,特定外来生物!$A$3:$G$24,7,0),"")</f>
        <v/>
      </c>
      <c r="Q3009" s="17" t="str">
        <f>IFERROR(VLOOKUP(F3009,県RL2019!$B$2:$H$605,4,0),"")</f>
        <v/>
      </c>
      <c r="R3009" s="17" t="str">
        <f>IFERROR(VLOOKUP(F3009,県RL2019!$B$2:$H$605,5,0),"")</f>
        <v/>
      </c>
      <c r="S3009" s="17" t="str">
        <f>IFERROR(VLOOKUP(F3009,県RL2011!$F$3:$H$906,2,0),"")</f>
        <v/>
      </c>
      <c r="T3009" s="17" t="str">
        <f>IFERROR(VLOOKUP(F3009,県RL2011!$F$3:$H$906,3,0),"")</f>
        <v/>
      </c>
      <c r="U3009" s="150" t="str">
        <f>IFERROR(VLOOKUP(F3009,国RL2020!$B$2:$E$878,4,0),"")</f>
        <v/>
      </c>
      <c r="V3009" s="150" t="str">
        <f>IFERROR(VLOOKUP(F3009,国RL2020!$B$2:$E$878,3,0),"")</f>
        <v/>
      </c>
      <c r="W3009" s="19" t="str">
        <f>IFERROR(VLOOKUP(F3009,国RL2019!$B$2:$E$873,4,0),"")</f>
        <v/>
      </c>
      <c r="X3009" s="19" t="str">
        <f>IFERROR(VLOOKUP(F3009,国RL2019!$B$2:$E$873,3,0),"")</f>
        <v/>
      </c>
      <c r="Y3009" s="19" t="str">
        <f>IFERROR(VLOOKUP(F3009,国RL2017!$B$2:$E$870,4,0),"")</f>
        <v/>
      </c>
      <c r="Z3009" s="19" t="str">
        <f>IFERROR(VLOOKUP(F3009,国RL2017!$B$2:$E$870,3,0),"")</f>
        <v/>
      </c>
      <c r="AA3009" s="19" t="str">
        <f>IFERROR(VLOOKUP(F3009,国RL2006!$B$2:$E$567,4,0),"")</f>
        <v/>
      </c>
      <c r="AB3009" s="19" t="str">
        <f>IFERROR(VLOOKUP(F3009,国RL2006!$B$2:$E$567,3,0),"")</f>
        <v/>
      </c>
    </row>
    <row r="3010" spans="1:28" x14ac:dyDescent="0.15">
      <c r="A3010" s="16">
        <v>3009</v>
      </c>
      <c r="B3010" s="24">
        <v>2018</v>
      </c>
      <c r="C3010" s="53">
        <v>10</v>
      </c>
      <c r="D3010" s="53">
        <v>7</v>
      </c>
      <c r="E3010" s="53" t="s">
        <v>4161</v>
      </c>
      <c r="F3010" s="53" t="s">
        <v>14</v>
      </c>
      <c r="G3010" s="53" t="str">
        <f>VLOOKUP(F3010,'チョウnlist_Bu+Idx'!$A$2:$G$779,7,FALSE)</f>
        <v>セセリチョウ科</v>
      </c>
      <c r="H3010" s="53">
        <v>6</v>
      </c>
      <c r="I3010" s="53">
        <v>2</v>
      </c>
      <c r="M3010" s="52">
        <v>8</v>
      </c>
      <c r="O3010" s="18" t="str">
        <f>IFERROR(VLOOKUP(F3010,'（鳥類・チョウ）vlookup関数用'!$D$35:$F$38,3,0),"")</f>
        <v/>
      </c>
      <c r="P3010" s="18" t="str">
        <f>IFERROR(VLOOKUP(F3010,特定外来生物!$A$3:$G$24,7,0),"")</f>
        <v/>
      </c>
      <c r="Q3010" s="17" t="str">
        <f>IFERROR(VLOOKUP(F3010,県RL2019!$B$2:$H$605,4,0),"")</f>
        <v/>
      </c>
      <c r="R3010" s="17" t="str">
        <f>IFERROR(VLOOKUP(F3010,県RL2019!$B$2:$H$605,5,0),"")</f>
        <v/>
      </c>
      <c r="S3010" s="17" t="str">
        <f>IFERROR(VLOOKUP(F3010,県RL2011!$F$3:$H$906,2,0),"")</f>
        <v/>
      </c>
      <c r="T3010" s="17" t="str">
        <f>IFERROR(VLOOKUP(F3010,県RL2011!$F$3:$H$906,3,0),"")</f>
        <v/>
      </c>
      <c r="U3010" s="150" t="str">
        <f>IFERROR(VLOOKUP(F3010,国RL2020!$B$2:$E$878,4,0),"")</f>
        <v/>
      </c>
      <c r="V3010" s="150" t="str">
        <f>IFERROR(VLOOKUP(F3010,国RL2020!$B$2:$E$878,3,0),"")</f>
        <v/>
      </c>
      <c r="W3010" s="19" t="str">
        <f>IFERROR(VLOOKUP(F3010,国RL2019!$B$2:$E$873,4,0),"")</f>
        <v/>
      </c>
      <c r="X3010" s="19" t="str">
        <f>IFERROR(VLOOKUP(F3010,国RL2019!$B$2:$E$873,3,0),"")</f>
        <v/>
      </c>
      <c r="Y3010" s="19" t="str">
        <f>IFERROR(VLOOKUP(F3010,国RL2017!$B$2:$E$870,4,0),"")</f>
        <v/>
      </c>
      <c r="Z3010" s="19" t="str">
        <f>IFERROR(VLOOKUP(F3010,国RL2017!$B$2:$E$870,3,0),"")</f>
        <v/>
      </c>
      <c r="AA3010" s="19" t="str">
        <f>IFERROR(VLOOKUP(F3010,国RL2006!$B$2:$E$567,4,0),"")</f>
        <v/>
      </c>
      <c r="AB3010" s="19" t="str">
        <f>IFERROR(VLOOKUP(F3010,国RL2006!$B$2:$E$567,3,0),"")</f>
        <v/>
      </c>
    </row>
    <row r="3011" spans="1:28" x14ac:dyDescent="0.15">
      <c r="A3011" s="16">
        <v>3010</v>
      </c>
      <c r="B3011" s="24">
        <v>2018</v>
      </c>
      <c r="C3011" s="53">
        <v>10</v>
      </c>
      <c r="D3011" s="53">
        <v>7</v>
      </c>
      <c r="E3011" s="53" t="s">
        <v>4161</v>
      </c>
      <c r="F3011" s="53" t="s">
        <v>44</v>
      </c>
      <c r="G3011" s="53" t="str">
        <f>VLOOKUP(F3011,'チョウnlist_Bu+Idx'!$A$2:$G$779,7,FALSE)</f>
        <v>セセリチョウ科</v>
      </c>
      <c r="H3011" s="53">
        <v>6</v>
      </c>
      <c r="I3011" s="53">
        <v>6</v>
      </c>
      <c r="M3011" s="52">
        <v>12</v>
      </c>
      <c r="O3011" s="18" t="str">
        <f>IFERROR(VLOOKUP(F3011,'（鳥類・チョウ）vlookup関数用'!$D$35:$F$38,3,0),"")</f>
        <v/>
      </c>
      <c r="P3011" s="18" t="str">
        <f>IFERROR(VLOOKUP(F3011,特定外来生物!$A$3:$G$24,7,0),"")</f>
        <v/>
      </c>
      <c r="Q3011" s="17" t="str">
        <f>IFERROR(VLOOKUP(F3011,県RL2019!$B$2:$H$605,4,0),"")</f>
        <v/>
      </c>
      <c r="R3011" s="17" t="str">
        <f>IFERROR(VLOOKUP(F3011,県RL2019!$B$2:$H$605,5,0),"")</f>
        <v/>
      </c>
      <c r="S3011" s="17" t="str">
        <f>IFERROR(VLOOKUP(F3011,県RL2011!$F$3:$H$906,2,0),"")</f>
        <v/>
      </c>
      <c r="T3011" s="17" t="str">
        <f>IFERROR(VLOOKUP(F3011,県RL2011!$F$3:$H$906,3,0),"")</f>
        <v/>
      </c>
      <c r="U3011" s="150" t="str">
        <f>IFERROR(VLOOKUP(F3011,国RL2020!$B$2:$E$878,4,0),"")</f>
        <v/>
      </c>
      <c r="V3011" s="150" t="str">
        <f>IFERROR(VLOOKUP(F3011,国RL2020!$B$2:$E$878,3,0),"")</f>
        <v/>
      </c>
      <c r="W3011" s="19" t="str">
        <f>IFERROR(VLOOKUP(F3011,国RL2019!$B$2:$E$873,4,0),"")</f>
        <v/>
      </c>
      <c r="X3011" s="19" t="str">
        <f>IFERROR(VLOOKUP(F3011,国RL2019!$B$2:$E$873,3,0),"")</f>
        <v/>
      </c>
      <c r="Y3011" s="19" t="str">
        <f>IFERROR(VLOOKUP(F3011,国RL2017!$B$2:$E$870,4,0),"")</f>
        <v/>
      </c>
      <c r="Z3011" s="19" t="str">
        <f>IFERROR(VLOOKUP(F3011,国RL2017!$B$2:$E$870,3,0),"")</f>
        <v/>
      </c>
      <c r="AA3011" s="19" t="str">
        <f>IFERROR(VLOOKUP(F3011,国RL2006!$B$2:$E$567,4,0),"")</f>
        <v/>
      </c>
      <c r="AB3011" s="19" t="str">
        <f>IFERROR(VLOOKUP(F3011,国RL2006!$B$2:$E$567,3,0),"")</f>
        <v/>
      </c>
    </row>
    <row r="3012" spans="1:28" x14ac:dyDescent="0.15">
      <c r="A3012" s="16">
        <v>3011</v>
      </c>
      <c r="B3012" s="24">
        <v>2018</v>
      </c>
      <c r="C3012" s="53">
        <v>11</v>
      </c>
      <c r="D3012" s="53">
        <v>7</v>
      </c>
      <c r="E3012" s="53" t="s">
        <v>4161</v>
      </c>
      <c r="F3012" s="53" t="s">
        <v>28</v>
      </c>
      <c r="G3012" s="53" t="str">
        <f>VLOOKUP(F3012,'チョウnlist_Bu+Idx'!$A$2:$G$779,7,FALSE)</f>
        <v>シロチョウ科</v>
      </c>
      <c r="I3012" s="53">
        <v>1</v>
      </c>
      <c r="M3012" s="52">
        <v>1</v>
      </c>
      <c r="O3012" s="18" t="str">
        <f>IFERROR(VLOOKUP(F3012,'（鳥類・チョウ）vlookup関数用'!$D$35:$F$38,3,0),"")</f>
        <v/>
      </c>
      <c r="P3012" s="18" t="str">
        <f>IFERROR(VLOOKUP(F3012,特定外来生物!$A$3:$G$24,7,0),"")</f>
        <v/>
      </c>
      <c r="Q3012" s="17" t="str">
        <f>IFERROR(VLOOKUP(F3012,県RL2019!$B$2:$H$605,4,0),"")</f>
        <v/>
      </c>
      <c r="R3012" s="17" t="str">
        <f>IFERROR(VLOOKUP(F3012,県RL2019!$B$2:$H$605,5,0),"")</f>
        <v/>
      </c>
      <c r="S3012" s="17" t="str">
        <f>IFERROR(VLOOKUP(F3012,県RL2011!$F$3:$H$906,2,0),"")</f>
        <v/>
      </c>
      <c r="T3012" s="17" t="str">
        <f>IFERROR(VLOOKUP(F3012,県RL2011!$F$3:$H$906,3,0),"")</f>
        <v/>
      </c>
      <c r="U3012" s="150" t="str">
        <f>IFERROR(VLOOKUP(F3012,国RL2020!$B$2:$E$878,4,0),"")</f>
        <v/>
      </c>
      <c r="V3012" s="150" t="str">
        <f>IFERROR(VLOOKUP(F3012,国RL2020!$B$2:$E$878,3,0),"")</f>
        <v/>
      </c>
      <c r="W3012" s="19" t="str">
        <f>IFERROR(VLOOKUP(F3012,国RL2019!$B$2:$E$873,4,0),"")</f>
        <v/>
      </c>
      <c r="X3012" s="19" t="str">
        <f>IFERROR(VLOOKUP(F3012,国RL2019!$B$2:$E$873,3,0),"")</f>
        <v/>
      </c>
      <c r="Y3012" s="19" t="str">
        <f>IFERROR(VLOOKUP(F3012,国RL2017!$B$2:$E$870,4,0),"")</f>
        <v/>
      </c>
      <c r="Z3012" s="19" t="str">
        <f>IFERROR(VLOOKUP(F3012,国RL2017!$B$2:$E$870,3,0),"")</f>
        <v/>
      </c>
      <c r="AA3012" s="19" t="str">
        <f>IFERROR(VLOOKUP(F3012,国RL2006!$B$2:$E$567,4,0),"")</f>
        <v/>
      </c>
      <c r="AB3012" s="19" t="str">
        <f>IFERROR(VLOOKUP(F3012,国RL2006!$B$2:$E$567,3,0),"")</f>
        <v/>
      </c>
    </row>
    <row r="3013" spans="1:28" x14ac:dyDescent="0.15">
      <c r="A3013" s="16">
        <v>3012</v>
      </c>
      <c r="B3013" s="24">
        <v>2018</v>
      </c>
      <c r="C3013" s="53">
        <v>11</v>
      </c>
      <c r="D3013" s="53">
        <v>7</v>
      </c>
      <c r="E3013" s="53" t="s">
        <v>4161</v>
      </c>
      <c r="F3013" s="53" t="s">
        <v>46</v>
      </c>
      <c r="G3013" s="53" t="s">
        <v>4163</v>
      </c>
      <c r="H3013" s="53">
        <v>1</v>
      </c>
      <c r="M3013" s="52">
        <v>1</v>
      </c>
      <c r="O3013" s="18" t="str">
        <f>IFERROR(VLOOKUP(F3013,'（鳥類・チョウ）vlookup関数用'!$D$35:$F$38,3,0),"")</f>
        <v/>
      </c>
      <c r="P3013" s="18" t="str">
        <f>IFERROR(VLOOKUP(F3013,特定外来生物!$A$3:$G$24,7,0),"")</f>
        <v/>
      </c>
      <c r="Q3013" s="17" t="str">
        <f>IFERROR(VLOOKUP(F3013,県RL2019!$B$2:$H$605,4,0),"")</f>
        <v/>
      </c>
      <c r="R3013" s="17" t="str">
        <f>IFERROR(VLOOKUP(F3013,県RL2019!$B$2:$H$605,5,0),"")</f>
        <v/>
      </c>
      <c r="S3013" s="17" t="str">
        <f>IFERROR(VLOOKUP(F3013,県RL2011!$F$3:$H$906,2,0),"")</f>
        <v/>
      </c>
      <c r="T3013" s="17" t="str">
        <f>IFERROR(VLOOKUP(F3013,県RL2011!$F$3:$H$906,3,0),"")</f>
        <v/>
      </c>
      <c r="U3013" s="150" t="str">
        <f>IFERROR(VLOOKUP(F3013,国RL2020!$B$2:$E$878,4,0),"")</f>
        <v/>
      </c>
      <c r="V3013" s="150" t="str">
        <f>IFERROR(VLOOKUP(F3013,国RL2020!$B$2:$E$878,3,0),"")</f>
        <v/>
      </c>
      <c r="W3013" s="19" t="str">
        <f>IFERROR(VLOOKUP(F3013,国RL2019!$B$2:$E$873,4,0),"")</f>
        <v/>
      </c>
      <c r="X3013" s="19" t="str">
        <f>IFERROR(VLOOKUP(F3013,国RL2019!$B$2:$E$873,3,0),"")</f>
        <v/>
      </c>
      <c r="Y3013" s="19" t="str">
        <f>IFERROR(VLOOKUP(F3013,国RL2017!$B$2:$E$870,4,0),"")</f>
        <v/>
      </c>
      <c r="Z3013" s="19" t="str">
        <f>IFERROR(VLOOKUP(F3013,国RL2017!$B$2:$E$870,3,0),"")</f>
        <v/>
      </c>
      <c r="AA3013" s="19" t="str">
        <f>IFERROR(VLOOKUP(F3013,国RL2006!$B$2:$E$567,4,0),"")</f>
        <v/>
      </c>
      <c r="AB3013" s="19" t="str">
        <f>IFERROR(VLOOKUP(F3013,国RL2006!$B$2:$E$567,3,0),"")</f>
        <v/>
      </c>
    </row>
    <row r="3014" spans="1:28" x14ac:dyDescent="0.15">
      <c r="A3014" s="16">
        <v>3013</v>
      </c>
      <c r="B3014" s="24">
        <v>2018</v>
      </c>
      <c r="C3014" s="53">
        <v>11</v>
      </c>
      <c r="D3014" s="53">
        <v>7</v>
      </c>
      <c r="E3014" s="53" t="s">
        <v>4161</v>
      </c>
      <c r="F3014" s="53" t="s">
        <v>29</v>
      </c>
      <c r="G3014" s="53" t="str">
        <f>VLOOKUP(F3014,'チョウnlist_Bu+Idx'!$A$2:$G$779,7,FALSE)</f>
        <v>シジミチョウ科</v>
      </c>
      <c r="H3014" s="53">
        <v>5</v>
      </c>
      <c r="I3014" s="53">
        <v>6</v>
      </c>
      <c r="M3014" s="52">
        <v>11</v>
      </c>
      <c r="O3014" s="18" t="str">
        <f>IFERROR(VLOOKUP(F3014,'（鳥類・チョウ）vlookup関数用'!$D$35:$F$38,3,0),"")</f>
        <v/>
      </c>
      <c r="P3014" s="18" t="str">
        <f>IFERROR(VLOOKUP(F3014,特定外来生物!$A$3:$G$24,7,0),"")</f>
        <v/>
      </c>
      <c r="Q3014" s="17" t="str">
        <f>IFERROR(VLOOKUP(F3014,県RL2019!$B$2:$H$605,4,0),"")</f>
        <v/>
      </c>
      <c r="R3014" s="17" t="str">
        <f>IFERROR(VLOOKUP(F3014,県RL2019!$B$2:$H$605,5,0),"")</f>
        <v/>
      </c>
      <c r="S3014" s="17" t="str">
        <f>IFERROR(VLOOKUP(F3014,県RL2011!$F$3:$H$906,2,0),"")</f>
        <v/>
      </c>
      <c r="T3014" s="17" t="str">
        <f>IFERROR(VLOOKUP(F3014,県RL2011!$F$3:$H$906,3,0),"")</f>
        <v/>
      </c>
      <c r="U3014" s="150" t="str">
        <f>IFERROR(VLOOKUP(F3014,国RL2020!$B$2:$E$878,4,0),"")</f>
        <v/>
      </c>
      <c r="V3014" s="150" t="str">
        <f>IFERROR(VLOOKUP(F3014,国RL2020!$B$2:$E$878,3,0),"")</f>
        <v/>
      </c>
      <c r="W3014" s="19" t="str">
        <f>IFERROR(VLOOKUP(F3014,国RL2019!$B$2:$E$873,4,0),"")</f>
        <v/>
      </c>
      <c r="X3014" s="19" t="str">
        <f>IFERROR(VLOOKUP(F3014,国RL2019!$B$2:$E$873,3,0),"")</f>
        <v/>
      </c>
      <c r="Y3014" s="19" t="str">
        <f>IFERROR(VLOOKUP(F3014,国RL2017!$B$2:$E$870,4,0),"")</f>
        <v/>
      </c>
      <c r="Z3014" s="19" t="str">
        <f>IFERROR(VLOOKUP(F3014,国RL2017!$B$2:$E$870,3,0),"")</f>
        <v/>
      </c>
      <c r="AA3014" s="19" t="str">
        <f>IFERROR(VLOOKUP(F3014,国RL2006!$B$2:$E$567,4,0),"")</f>
        <v/>
      </c>
      <c r="AB3014" s="19" t="str">
        <f>IFERROR(VLOOKUP(F3014,国RL2006!$B$2:$E$567,3,0),"")</f>
        <v/>
      </c>
    </row>
    <row r="3015" spans="1:28" x14ac:dyDescent="0.15">
      <c r="A3015" s="16">
        <v>3014</v>
      </c>
      <c r="B3015" s="24">
        <v>2018</v>
      </c>
      <c r="C3015" s="53">
        <v>11</v>
      </c>
      <c r="D3015" s="53">
        <v>7</v>
      </c>
      <c r="E3015" s="53" t="s">
        <v>4161</v>
      </c>
      <c r="F3015" s="53" t="s">
        <v>24</v>
      </c>
      <c r="G3015" s="53" t="str">
        <f>VLOOKUP(F3015,'チョウnlist_Bu+Idx'!$A$2:$G$779,7,FALSE)</f>
        <v>シジミチョウ科</v>
      </c>
      <c r="I3015" s="53">
        <v>2</v>
      </c>
      <c r="M3015" s="52">
        <v>2</v>
      </c>
      <c r="O3015" s="18" t="str">
        <f>IFERROR(VLOOKUP(F3015,'（鳥類・チョウ）vlookup関数用'!$D$35:$F$38,3,0),"")</f>
        <v/>
      </c>
      <c r="P3015" s="18" t="str">
        <f>IFERROR(VLOOKUP(F3015,特定外来生物!$A$3:$G$24,7,0),"")</f>
        <v/>
      </c>
      <c r="Q3015" s="17" t="str">
        <f>IFERROR(VLOOKUP(F3015,県RL2019!$B$2:$H$605,4,0),"")</f>
        <v/>
      </c>
      <c r="R3015" s="17" t="str">
        <f>IFERROR(VLOOKUP(F3015,県RL2019!$B$2:$H$605,5,0),"")</f>
        <v/>
      </c>
      <c r="S3015" s="17" t="str">
        <f>IFERROR(VLOOKUP(F3015,県RL2011!$F$3:$H$906,2,0),"")</f>
        <v/>
      </c>
      <c r="T3015" s="17" t="str">
        <f>IFERROR(VLOOKUP(F3015,県RL2011!$F$3:$H$906,3,0),"")</f>
        <v/>
      </c>
      <c r="U3015" s="150" t="str">
        <f>IFERROR(VLOOKUP(F3015,国RL2020!$B$2:$E$878,4,0),"")</f>
        <v/>
      </c>
      <c r="V3015" s="150" t="str">
        <f>IFERROR(VLOOKUP(F3015,国RL2020!$B$2:$E$878,3,0),"")</f>
        <v/>
      </c>
      <c r="W3015" s="19" t="str">
        <f>IFERROR(VLOOKUP(F3015,国RL2019!$B$2:$E$873,4,0),"")</f>
        <v/>
      </c>
      <c r="X3015" s="19" t="str">
        <f>IFERROR(VLOOKUP(F3015,国RL2019!$B$2:$E$873,3,0),"")</f>
        <v/>
      </c>
      <c r="Y3015" s="19" t="str">
        <f>IFERROR(VLOOKUP(F3015,国RL2017!$B$2:$E$870,4,0),"")</f>
        <v/>
      </c>
      <c r="Z3015" s="19" t="str">
        <f>IFERROR(VLOOKUP(F3015,国RL2017!$B$2:$E$870,3,0),"")</f>
        <v/>
      </c>
      <c r="AA3015" s="19" t="str">
        <f>IFERROR(VLOOKUP(F3015,国RL2006!$B$2:$E$567,4,0),"")</f>
        <v/>
      </c>
      <c r="AB3015" s="19" t="str">
        <f>IFERROR(VLOOKUP(F3015,国RL2006!$B$2:$E$567,3,0),"")</f>
        <v/>
      </c>
    </row>
    <row r="3016" spans="1:28" x14ac:dyDescent="0.15">
      <c r="A3016" s="16">
        <v>3015</v>
      </c>
      <c r="B3016" s="24">
        <v>2018</v>
      </c>
      <c r="C3016" s="53">
        <v>11</v>
      </c>
      <c r="D3016" s="53">
        <v>7</v>
      </c>
      <c r="E3016" s="53" t="s">
        <v>4161</v>
      </c>
      <c r="F3016" s="53" t="s">
        <v>17</v>
      </c>
      <c r="G3016" s="53" t="str">
        <f>VLOOKUP(F3016,'チョウnlist_Bu+Idx'!$A$2:$G$779,7,FALSE)</f>
        <v>シジミチョウ科</v>
      </c>
      <c r="H3016" s="53">
        <v>1</v>
      </c>
      <c r="M3016" s="52">
        <v>1</v>
      </c>
      <c r="O3016" s="18" t="str">
        <f>IFERROR(VLOOKUP(F3016,'（鳥類・チョウ）vlookup関数用'!$D$35:$F$38,3,0),"")</f>
        <v/>
      </c>
      <c r="P3016" s="18" t="str">
        <f>IFERROR(VLOOKUP(F3016,特定外来生物!$A$3:$G$24,7,0),"")</f>
        <v/>
      </c>
      <c r="Q3016" s="17" t="str">
        <f>IFERROR(VLOOKUP(F3016,県RL2019!$B$2:$H$605,4,0),"")</f>
        <v/>
      </c>
      <c r="R3016" s="17" t="str">
        <f>IFERROR(VLOOKUP(F3016,県RL2019!$B$2:$H$605,5,0),"")</f>
        <v/>
      </c>
      <c r="S3016" s="17" t="str">
        <f>IFERROR(VLOOKUP(F3016,県RL2011!$F$3:$H$906,2,0),"")</f>
        <v/>
      </c>
      <c r="T3016" s="17" t="str">
        <f>IFERROR(VLOOKUP(F3016,県RL2011!$F$3:$H$906,3,0),"")</f>
        <v/>
      </c>
      <c r="U3016" s="150" t="str">
        <f>IFERROR(VLOOKUP(F3016,国RL2020!$B$2:$E$878,4,0),"")</f>
        <v/>
      </c>
      <c r="V3016" s="150" t="str">
        <f>IFERROR(VLOOKUP(F3016,国RL2020!$B$2:$E$878,3,0),"")</f>
        <v/>
      </c>
      <c r="W3016" s="19" t="str">
        <f>IFERROR(VLOOKUP(F3016,国RL2019!$B$2:$E$873,4,0),"")</f>
        <v/>
      </c>
      <c r="X3016" s="19" t="str">
        <f>IFERROR(VLOOKUP(F3016,国RL2019!$B$2:$E$873,3,0),"")</f>
        <v/>
      </c>
      <c r="Y3016" s="19" t="str">
        <f>IFERROR(VLOOKUP(F3016,国RL2017!$B$2:$E$870,4,0),"")</f>
        <v/>
      </c>
      <c r="Z3016" s="19" t="str">
        <f>IFERROR(VLOOKUP(F3016,国RL2017!$B$2:$E$870,3,0),"")</f>
        <v/>
      </c>
      <c r="AA3016" s="19" t="str">
        <f>IFERROR(VLOOKUP(F3016,国RL2006!$B$2:$E$567,4,0),"")</f>
        <v/>
      </c>
      <c r="AB3016" s="19" t="str">
        <f>IFERROR(VLOOKUP(F3016,国RL2006!$B$2:$E$567,3,0),"")</f>
        <v/>
      </c>
    </row>
    <row r="3017" spans="1:28" x14ac:dyDescent="0.15">
      <c r="A3017" s="16">
        <v>3016</v>
      </c>
      <c r="B3017" s="24">
        <v>2018</v>
      </c>
      <c r="C3017" s="53">
        <v>11</v>
      </c>
      <c r="D3017" s="53">
        <v>7</v>
      </c>
      <c r="E3017" s="53" t="s">
        <v>4161</v>
      </c>
      <c r="F3017" s="53" t="s">
        <v>32</v>
      </c>
      <c r="G3017" s="53" t="str">
        <f>VLOOKUP(F3017,'チョウnlist_Bu+Idx'!$A$2:$G$779,7,FALSE)</f>
        <v>タテハチョウ科</v>
      </c>
      <c r="I3017" s="53">
        <v>3</v>
      </c>
      <c r="M3017" s="52">
        <v>3</v>
      </c>
      <c r="O3017" s="18" t="str">
        <f>IFERROR(VLOOKUP(F3017,'（鳥類・チョウ）vlookup関数用'!$D$35:$F$38,3,0),"")</f>
        <v/>
      </c>
      <c r="P3017" s="18" t="str">
        <f>IFERROR(VLOOKUP(F3017,特定外来生物!$A$3:$G$24,7,0),"")</f>
        <v/>
      </c>
      <c r="Q3017" s="17" t="str">
        <f>IFERROR(VLOOKUP(F3017,県RL2019!$B$2:$H$605,4,0),"")</f>
        <v/>
      </c>
      <c r="R3017" s="17" t="str">
        <f>IFERROR(VLOOKUP(F3017,県RL2019!$B$2:$H$605,5,0),"")</f>
        <v/>
      </c>
      <c r="S3017" s="17" t="str">
        <f>IFERROR(VLOOKUP(F3017,県RL2011!$F$3:$H$906,2,0),"")</f>
        <v/>
      </c>
      <c r="T3017" s="17" t="str">
        <f>IFERROR(VLOOKUP(F3017,県RL2011!$F$3:$H$906,3,0),"")</f>
        <v/>
      </c>
      <c r="U3017" s="150" t="str">
        <f>IFERROR(VLOOKUP(F3017,国RL2020!$B$2:$E$878,4,0),"")</f>
        <v/>
      </c>
      <c r="V3017" s="150" t="str">
        <f>IFERROR(VLOOKUP(F3017,国RL2020!$B$2:$E$878,3,0),"")</f>
        <v/>
      </c>
      <c r="W3017" s="19" t="str">
        <f>IFERROR(VLOOKUP(F3017,国RL2019!$B$2:$E$873,4,0),"")</f>
        <v/>
      </c>
      <c r="X3017" s="19" t="str">
        <f>IFERROR(VLOOKUP(F3017,国RL2019!$B$2:$E$873,3,0),"")</f>
        <v/>
      </c>
      <c r="Y3017" s="19" t="str">
        <f>IFERROR(VLOOKUP(F3017,国RL2017!$B$2:$E$870,4,0),"")</f>
        <v/>
      </c>
      <c r="Z3017" s="19" t="str">
        <f>IFERROR(VLOOKUP(F3017,国RL2017!$B$2:$E$870,3,0),"")</f>
        <v/>
      </c>
      <c r="AA3017" s="19" t="str">
        <f>IFERROR(VLOOKUP(F3017,国RL2006!$B$2:$E$567,4,0),"")</f>
        <v/>
      </c>
      <c r="AB3017" s="19" t="str">
        <f>IFERROR(VLOOKUP(F3017,国RL2006!$B$2:$E$567,3,0),"")</f>
        <v/>
      </c>
    </row>
    <row r="3018" spans="1:28" x14ac:dyDescent="0.15">
      <c r="A3018" s="16">
        <v>3017</v>
      </c>
      <c r="B3018" s="24">
        <v>2018</v>
      </c>
      <c r="C3018" s="53">
        <v>11</v>
      </c>
      <c r="D3018" s="53">
        <v>7</v>
      </c>
      <c r="E3018" s="53" t="s">
        <v>4161</v>
      </c>
      <c r="F3018" s="53" t="s">
        <v>37</v>
      </c>
      <c r="G3018" s="53" t="str">
        <f>VLOOKUP(F3018,'チョウnlist_Bu+Idx'!$A$2:$G$779,7,FALSE)</f>
        <v>タテハチョウ科</v>
      </c>
      <c r="H3018" s="53">
        <v>1</v>
      </c>
      <c r="M3018" s="52">
        <v>1</v>
      </c>
      <c r="O3018" s="18" t="str">
        <f>IFERROR(VLOOKUP(F3018,'（鳥類・チョウ）vlookup関数用'!$D$35:$F$38,3,0),"")</f>
        <v/>
      </c>
      <c r="P3018" s="18" t="str">
        <f>IFERROR(VLOOKUP(F3018,特定外来生物!$A$3:$G$24,7,0),"")</f>
        <v/>
      </c>
      <c r="Q3018" s="17" t="str">
        <f>IFERROR(VLOOKUP(F3018,県RL2019!$B$2:$H$605,4,0),"")</f>
        <v/>
      </c>
      <c r="R3018" s="17" t="str">
        <f>IFERROR(VLOOKUP(F3018,県RL2019!$B$2:$H$605,5,0),"")</f>
        <v/>
      </c>
      <c r="S3018" s="17" t="str">
        <f>IFERROR(VLOOKUP(F3018,県RL2011!$F$3:$H$906,2,0),"")</f>
        <v/>
      </c>
      <c r="T3018" s="17" t="str">
        <f>IFERROR(VLOOKUP(F3018,県RL2011!$F$3:$H$906,3,0),"")</f>
        <v/>
      </c>
      <c r="U3018" s="150" t="str">
        <f>IFERROR(VLOOKUP(F3018,国RL2020!$B$2:$E$878,4,0),"")</f>
        <v/>
      </c>
      <c r="V3018" s="150" t="str">
        <f>IFERROR(VLOOKUP(F3018,国RL2020!$B$2:$E$878,3,0),"")</f>
        <v/>
      </c>
      <c r="W3018" s="19" t="str">
        <f>IFERROR(VLOOKUP(F3018,国RL2019!$B$2:$E$873,4,0),"")</f>
        <v/>
      </c>
      <c r="X3018" s="19" t="str">
        <f>IFERROR(VLOOKUP(F3018,国RL2019!$B$2:$E$873,3,0),"")</f>
        <v/>
      </c>
      <c r="Y3018" s="19" t="str">
        <f>IFERROR(VLOOKUP(F3018,国RL2017!$B$2:$E$870,4,0),"")</f>
        <v/>
      </c>
      <c r="Z3018" s="19" t="str">
        <f>IFERROR(VLOOKUP(F3018,国RL2017!$B$2:$E$870,3,0),"")</f>
        <v/>
      </c>
      <c r="AA3018" s="19" t="str">
        <f>IFERROR(VLOOKUP(F3018,国RL2006!$B$2:$E$567,4,0),"")</f>
        <v/>
      </c>
      <c r="AB3018" s="19" t="str">
        <f>IFERROR(VLOOKUP(F3018,国RL2006!$B$2:$E$567,3,0),"")</f>
        <v/>
      </c>
    </row>
    <row r="3019" spans="1:28" x14ac:dyDescent="0.15">
      <c r="A3019" s="16">
        <v>3018</v>
      </c>
      <c r="B3019" s="24">
        <v>2018</v>
      </c>
      <c r="C3019" s="53">
        <v>11</v>
      </c>
      <c r="D3019" s="53">
        <v>7</v>
      </c>
      <c r="E3019" s="53" t="s">
        <v>4161</v>
      </c>
      <c r="F3019" s="53" t="s">
        <v>45</v>
      </c>
      <c r="G3019" s="53" t="str">
        <f>VLOOKUP(F3019,'チョウnlist_Bu+Idx'!$A$2:$G$779,7,FALSE)</f>
        <v>ジャノメチョウ科</v>
      </c>
      <c r="H3019" s="53">
        <v>1</v>
      </c>
      <c r="I3019" s="53">
        <v>2</v>
      </c>
      <c r="M3019" s="52">
        <v>3</v>
      </c>
      <c r="O3019" s="18" t="str">
        <f>IFERROR(VLOOKUP(F3019,'（鳥類・チョウ）vlookup関数用'!$D$35:$F$38,3,0),"")</f>
        <v/>
      </c>
      <c r="P3019" s="18" t="str">
        <f>IFERROR(VLOOKUP(F3019,特定外来生物!$A$3:$G$24,7,0),"")</f>
        <v/>
      </c>
      <c r="Q3019" s="17" t="str">
        <f>IFERROR(VLOOKUP(F3019,県RL2019!$B$2:$H$605,4,0),"")</f>
        <v/>
      </c>
      <c r="R3019" s="17" t="str">
        <f>IFERROR(VLOOKUP(F3019,県RL2019!$B$2:$H$605,5,0),"")</f>
        <v/>
      </c>
      <c r="S3019" s="17" t="str">
        <f>IFERROR(VLOOKUP(F3019,県RL2011!$F$3:$H$906,2,0),"")</f>
        <v/>
      </c>
      <c r="T3019" s="17" t="str">
        <f>IFERROR(VLOOKUP(F3019,県RL2011!$F$3:$H$906,3,0),"")</f>
        <v/>
      </c>
      <c r="U3019" s="150" t="str">
        <f>IFERROR(VLOOKUP(F3019,国RL2020!$B$2:$E$878,4,0),"")</f>
        <v/>
      </c>
      <c r="V3019" s="150" t="str">
        <f>IFERROR(VLOOKUP(F3019,国RL2020!$B$2:$E$878,3,0),"")</f>
        <v/>
      </c>
      <c r="W3019" s="19" t="str">
        <f>IFERROR(VLOOKUP(F3019,国RL2019!$B$2:$E$873,4,0),"")</f>
        <v/>
      </c>
      <c r="X3019" s="19" t="str">
        <f>IFERROR(VLOOKUP(F3019,国RL2019!$B$2:$E$873,3,0),"")</f>
        <v/>
      </c>
      <c r="Y3019" s="19" t="str">
        <f>IFERROR(VLOOKUP(F3019,国RL2017!$B$2:$E$870,4,0),"")</f>
        <v/>
      </c>
      <c r="Z3019" s="19" t="str">
        <f>IFERROR(VLOOKUP(F3019,国RL2017!$B$2:$E$870,3,0),"")</f>
        <v/>
      </c>
      <c r="AA3019" s="19" t="str">
        <f>IFERROR(VLOOKUP(F3019,国RL2006!$B$2:$E$567,4,0),"")</f>
        <v/>
      </c>
      <c r="AB3019" s="19" t="str">
        <f>IFERROR(VLOOKUP(F3019,国RL2006!$B$2:$E$567,3,0),"")</f>
        <v/>
      </c>
    </row>
    <row r="3020" spans="1:28" x14ac:dyDescent="0.15">
      <c r="A3020" s="16">
        <v>3019</v>
      </c>
      <c r="B3020" s="24">
        <v>2018</v>
      </c>
      <c r="C3020" s="53">
        <v>11</v>
      </c>
      <c r="D3020" s="53">
        <v>7</v>
      </c>
      <c r="E3020" s="53" t="s">
        <v>4161</v>
      </c>
      <c r="F3020" s="53" t="s">
        <v>44</v>
      </c>
      <c r="G3020" s="53" t="str">
        <f>VLOOKUP(F3020,'チョウnlist_Bu+Idx'!$A$2:$G$779,7,FALSE)</f>
        <v>セセリチョウ科</v>
      </c>
      <c r="I3020" s="53">
        <v>1</v>
      </c>
      <c r="M3020" s="52">
        <v>1</v>
      </c>
      <c r="O3020" s="18" t="str">
        <f>IFERROR(VLOOKUP(F3020,'（鳥類・チョウ）vlookup関数用'!$D$35:$F$38,3,0),"")</f>
        <v/>
      </c>
      <c r="P3020" s="18" t="str">
        <f>IFERROR(VLOOKUP(F3020,特定外来生物!$A$3:$G$24,7,0),"")</f>
        <v/>
      </c>
      <c r="Q3020" s="17" t="str">
        <f>IFERROR(VLOOKUP(F3020,県RL2019!$B$2:$H$605,4,0),"")</f>
        <v/>
      </c>
      <c r="R3020" s="17" t="str">
        <f>IFERROR(VLOOKUP(F3020,県RL2019!$B$2:$H$605,5,0),"")</f>
        <v/>
      </c>
      <c r="S3020" s="17" t="str">
        <f>IFERROR(VLOOKUP(F3020,県RL2011!$F$3:$H$906,2,0),"")</f>
        <v/>
      </c>
      <c r="T3020" s="17" t="str">
        <f>IFERROR(VLOOKUP(F3020,県RL2011!$F$3:$H$906,3,0),"")</f>
        <v/>
      </c>
      <c r="U3020" s="150" t="str">
        <f>IFERROR(VLOOKUP(F3020,国RL2020!$B$2:$E$878,4,0),"")</f>
        <v/>
      </c>
      <c r="V3020" s="150" t="str">
        <f>IFERROR(VLOOKUP(F3020,国RL2020!$B$2:$E$878,3,0),"")</f>
        <v/>
      </c>
      <c r="W3020" s="19" t="str">
        <f>IFERROR(VLOOKUP(F3020,国RL2019!$B$2:$E$873,4,0),"")</f>
        <v/>
      </c>
      <c r="X3020" s="19" t="str">
        <f>IFERROR(VLOOKUP(F3020,国RL2019!$B$2:$E$873,3,0),"")</f>
        <v/>
      </c>
      <c r="Y3020" s="19" t="str">
        <f>IFERROR(VLOOKUP(F3020,国RL2017!$B$2:$E$870,4,0),"")</f>
        <v/>
      </c>
      <c r="Z3020" s="19" t="str">
        <f>IFERROR(VLOOKUP(F3020,国RL2017!$B$2:$E$870,3,0),"")</f>
        <v/>
      </c>
      <c r="AA3020" s="19" t="str">
        <f>IFERROR(VLOOKUP(F3020,国RL2006!$B$2:$E$567,4,0),"")</f>
        <v/>
      </c>
      <c r="AB3020" s="19" t="str">
        <f>IFERROR(VLOOKUP(F3020,国RL2006!$B$2:$E$567,3,0),"")</f>
        <v/>
      </c>
    </row>
    <row r="3021" spans="1:28" x14ac:dyDescent="0.15">
      <c r="A3021" s="16">
        <v>3020</v>
      </c>
      <c r="B3021" s="24">
        <v>2018</v>
      </c>
      <c r="C3021" s="53">
        <v>11</v>
      </c>
      <c r="D3021" s="53">
        <v>1</v>
      </c>
      <c r="E3021" s="53" t="s">
        <v>2957</v>
      </c>
      <c r="F3021" s="53" t="s">
        <v>28</v>
      </c>
      <c r="G3021" s="53" t="str">
        <f>VLOOKUP(F3021,'チョウnlist_Bu+Idx'!$A$2:$G$779,7,FALSE)</f>
        <v>シロチョウ科</v>
      </c>
      <c r="J3021" s="53">
        <v>1</v>
      </c>
      <c r="L3021" s="53">
        <v>3</v>
      </c>
      <c r="M3021" s="52">
        <v>4</v>
      </c>
      <c r="O3021" s="18" t="str">
        <f>IFERROR(VLOOKUP(F3021,'（鳥類・チョウ）vlookup関数用'!$D$35:$F$38,3,0),"")</f>
        <v/>
      </c>
      <c r="P3021" s="18" t="str">
        <f>IFERROR(VLOOKUP(F3021,特定外来生物!$A$3:$G$24,7,0),"")</f>
        <v/>
      </c>
      <c r="Q3021" s="17" t="str">
        <f>IFERROR(VLOOKUP(F3021,県RL2019!$B$2:$H$605,4,0),"")</f>
        <v/>
      </c>
      <c r="R3021" s="17" t="str">
        <f>IFERROR(VLOOKUP(F3021,県RL2019!$B$2:$H$605,5,0),"")</f>
        <v/>
      </c>
      <c r="S3021" s="17" t="str">
        <f>IFERROR(VLOOKUP(F3021,県RL2011!$F$3:$H$906,2,0),"")</f>
        <v/>
      </c>
      <c r="T3021" s="17" t="str">
        <f>IFERROR(VLOOKUP(F3021,県RL2011!$F$3:$H$906,3,0),"")</f>
        <v/>
      </c>
      <c r="U3021" s="150" t="str">
        <f>IFERROR(VLOOKUP(F3021,国RL2020!$B$2:$E$878,4,0),"")</f>
        <v/>
      </c>
      <c r="V3021" s="150" t="str">
        <f>IFERROR(VLOOKUP(F3021,国RL2020!$B$2:$E$878,3,0),"")</f>
        <v/>
      </c>
      <c r="W3021" s="19" t="str">
        <f>IFERROR(VLOOKUP(F3021,国RL2019!$B$2:$E$873,4,0),"")</f>
        <v/>
      </c>
      <c r="X3021" s="19" t="str">
        <f>IFERROR(VLOOKUP(F3021,国RL2019!$B$2:$E$873,3,0),"")</f>
        <v/>
      </c>
      <c r="Y3021" s="19" t="str">
        <f>IFERROR(VLOOKUP(F3021,国RL2017!$B$2:$E$870,4,0),"")</f>
        <v/>
      </c>
      <c r="Z3021" s="19" t="str">
        <f>IFERROR(VLOOKUP(F3021,国RL2017!$B$2:$E$870,3,0),"")</f>
        <v/>
      </c>
      <c r="AA3021" s="19" t="str">
        <f>IFERROR(VLOOKUP(F3021,国RL2006!$B$2:$E$567,4,0),"")</f>
        <v/>
      </c>
      <c r="AB3021" s="19" t="str">
        <f>IFERROR(VLOOKUP(F3021,国RL2006!$B$2:$E$567,3,0),"")</f>
        <v/>
      </c>
    </row>
    <row r="3022" spans="1:28" x14ac:dyDescent="0.15">
      <c r="A3022" s="16">
        <v>3021</v>
      </c>
      <c r="B3022" s="24">
        <v>2018</v>
      </c>
      <c r="C3022" s="53">
        <v>11</v>
      </c>
      <c r="D3022" s="53">
        <v>1</v>
      </c>
      <c r="E3022" s="53" t="s">
        <v>2957</v>
      </c>
      <c r="F3022" s="53" t="s">
        <v>46</v>
      </c>
      <c r="G3022" s="53" t="s">
        <v>19</v>
      </c>
      <c r="H3022" s="53">
        <v>4</v>
      </c>
      <c r="K3022" s="53">
        <v>2</v>
      </c>
      <c r="L3022" s="53">
        <v>3</v>
      </c>
      <c r="M3022" s="52">
        <v>9</v>
      </c>
      <c r="O3022" s="18" t="str">
        <f>IFERROR(VLOOKUP(F3022,'（鳥類・チョウ）vlookup関数用'!$D$35:$F$38,3,0),"")</f>
        <v/>
      </c>
      <c r="P3022" s="18" t="str">
        <f>IFERROR(VLOOKUP(F3022,特定外来生物!$A$3:$G$24,7,0),"")</f>
        <v/>
      </c>
      <c r="Q3022" s="17" t="str">
        <f>IFERROR(VLOOKUP(F3022,県RL2019!$B$2:$H$605,4,0),"")</f>
        <v/>
      </c>
      <c r="R3022" s="17" t="str">
        <f>IFERROR(VLOOKUP(F3022,県RL2019!$B$2:$H$605,5,0),"")</f>
        <v/>
      </c>
      <c r="S3022" s="17" t="str">
        <f>IFERROR(VLOOKUP(F3022,県RL2011!$F$3:$H$906,2,0),"")</f>
        <v/>
      </c>
      <c r="T3022" s="17" t="str">
        <f>IFERROR(VLOOKUP(F3022,県RL2011!$F$3:$H$906,3,0),"")</f>
        <v/>
      </c>
      <c r="U3022" s="150" t="str">
        <f>IFERROR(VLOOKUP(F3022,国RL2020!$B$2:$E$878,4,0),"")</f>
        <v/>
      </c>
      <c r="V3022" s="150" t="str">
        <f>IFERROR(VLOOKUP(F3022,国RL2020!$B$2:$E$878,3,0),"")</f>
        <v/>
      </c>
      <c r="W3022" s="19" t="str">
        <f>IFERROR(VLOOKUP(F3022,国RL2019!$B$2:$E$873,4,0),"")</f>
        <v/>
      </c>
      <c r="X3022" s="19" t="str">
        <f>IFERROR(VLOOKUP(F3022,国RL2019!$B$2:$E$873,3,0),"")</f>
        <v/>
      </c>
      <c r="Y3022" s="19" t="str">
        <f>IFERROR(VLOOKUP(F3022,国RL2017!$B$2:$E$870,4,0),"")</f>
        <v/>
      </c>
      <c r="Z3022" s="19" t="str">
        <f>IFERROR(VLOOKUP(F3022,国RL2017!$B$2:$E$870,3,0),"")</f>
        <v/>
      </c>
      <c r="AA3022" s="19" t="str">
        <f>IFERROR(VLOOKUP(F3022,国RL2006!$B$2:$E$567,4,0),"")</f>
        <v/>
      </c>
      <c r="AB3022" s="19" t="str">
        <f>IFERROR(VLOOKUP(F3022,国RL2006!$B$2:$E$567,3,0),"")</f>
        <v/>
      </c>
    </row>
    <row r="3023" spans="1:28" x14ac:dyDescent="0.15">
      <c r="A3023" s="16">
        <v>3022</v>
      </c>
      <c r="B3023" s="24">
        <v>2018</v>
      </c>
      <c r="C3023" s="53">
        <v>11</v>
      </c>
      <c r="D3023" s="53">
        <v>1</v>
      </c>
      <c r="E3023" s="53" t="s">
        <v>2957</v>
      </c>
      <c r="F3023" s="53" t="s">
        <v>48</v>
      </c>
      <c r="G3023" s="53" t="str">
        <f>VLOOKUP(F3023,'チョウnlist_Bu+Idx'!$A$2:$G$779,7,FALSE)</f>
        <v>シロチョウ科</v>
      </c>
      <c r="L3023" s="53">
        <v>2</v>
      </c>
      <c r="M3023" s="52">
        <v>2</v>
      </c>
      <c r="O3023" s="18" t="str">
        <f>IFERROR(VLOOKUP(F3023,'（鳥類・チョウ）vlookup関数用'!$D$35:$F$38,3,0),"")</f>
        <v/>
      </c>
      <c r="P3023" s="18" t="str">
        <f>IFERROR(VLOOKUP(F3023,特定外来生物!$A$3:$G$24,7,0),"")</f>
        <v/>
      </c>
      <c r="Q3023" s="17" t="str">
        <f>IFERROR(VLOOKUP(F3023,県RL2019!$B$2:$H$605,4,0),"")</f>
        <v/>
      </c>
      <c r="R3023" s="17" t="str">
        <f>IFERROR(VLOOKUP(F3023,県RL2019!$B$2:$H$605,5,0),"")</f>
        <v/>
      </c>
      <c r="S3023" s="17" t="str">
        <f>IFERROR(VLOOKUP(F3023,県RL2011!$F$3:$H$906,2,0),"")</f>
        <v/>
      </c>
      <c r="T3023" s="17" t="str">
        <f>IFERROR(VLOOKUP(F3023,県RL2011!$F$3:$H$906,3,0),"")</f>
        <v/>
      </c>
      <c r="U3023" s="150" t="str">
        <f>IFERROR(VLOOKUP(F3023,国RL2020!$B$2:$E$878,4,0),"")</f>
        <v/>
      </c>
      <c r="V3023" s="150" t="str">
        <f>IFERROR(VLOOKUP(F3023,国RL2020!$B$2:$E$878,3,0),"")</f>
        <v/>
      </c>
      <c r="W3023" s="19" t="str">
        <f>IFERROR(VLOOKUP(F3023,国RL2019!$B$2:$E$873,4,0),"")</f>
        <v/>
      </c>
      <c r="X3023" s="19" t="str">
        <f>IFERROR(VLOOKUP(F3023,国RL2019!$B$2:$E$873,3,0),"")</f>
        <v/>
      </c>
      <c r="Y3023" s="19" t="str">
        <f>IFERROR(VLOOKUP(F3023,国RL2017!$B$2:$E$870,4,0),"")</f>
        <v/>
      </c>
      <c r="Z3023" s="19" t="str">
        <f>IFERROR(VLOOKUP(F3023,国RL2017!$B$2:$E$870,3,0),"")</f>
        <v/>
      </c>
      <c r="AA3023" s="19" t="str">
        <f>IFERROR(VLOOKUP(F3023,国RL2006!$B$2:$E$567,4,0),"")</f>
        <v/>
      </c>
      <c r="AB3023" s="19" t="str">
        <f>IFERROR(VLOOKUP(F3023,国RL2006!$B$2:$E$567,3,0),"")</f>
        <v/>
      </c>
    </row>
    <row r="3024" spans="1:28" x14ac:dyDescent="0.15">
      <c r="A3024" s="16">
        <v>3023</v>
      </c>
      <c r="B3024" s="24">
        <v>2018</v>
      </c>
      <c r="C3024" s="53">
        <v>11</v>
      </c>
      <c r="D3024" s="53">
        <v>1</v>
      </c>
      <c r="E3024" s="53" t="s">
        <v>2957</v>
      </c>
      <c r="F3024" s="53" t="s">
        <v>17</v>
      </c>
      <c r="G3024" s="53" t="str">
        <f>VLOOKUP(F3024,'チョウnlist_Bu+Idx'!$A$2:$G$779,7,FALSE)</f>
        <v>シジミチョウ科</v>
      </c>
      <c r="H3024" s="53">
        <v>3</v>
      </c>
      <c r="J3024" s="53">
        <v>6</v>
      </c>
      <c r="K3024" s="53">
        <v>2</v>
      </c>
      <c r="L3024" s="53">
        <v>2</v>
      </c>
      <c r="M3024" s="52">
        <v>13</v>
      </c>
      <c r="O3024" s="18" t="str">
        <f>IFERROR(VLOOKUP(F3024,'（鳥類・チョウ）vlookup関数用'!$D$35:$F$38,3,0),"")</f>
        <v/>
      </c>
      <c r="P3024" s="18" t="str">
        <f>IFERROR(VLOOKUP(F3024,特定外来生物!$A$3:$G$24,7,0),"")</f>
        <v/>
      </c>
      <c r="Q3024" s="17" t="str">
        <f>IFERROR(VLOOKUP(F3024,県RL2019!$B$2:$H$605,4,0),"")</f>
        <v/>
      </c>
      <c r="R3024" s="17" t="str">
        <f>IFERROR(VLOOKUP(F3024,県RL2019!$B$2:$H$605,5,0),"")</f>
        <v/>
      </c>
      <c r="S3024" s="17" t="str">
        <f>IFERROR(VLOOKUP(F3024,県RL2011!$F$3:$H$906,2,0),"")</f>
        <v/>
      </c>
      <c r="T3024" s="17" t="str">
        <f>IFERROR(VLOOKUP(F3024,県RL2011!$F$3:$H$906,3,0),"")</f>
        <v/>
      </c>
      <c r="U3024" s="150" t="str">
        <f>IFERROR(VLOOKUP(F3024,国RL2020!$B$2:$E$878,4,0),"")</f>
        <v/>
      </c>
      <c r="V3024" s="150" t="str">
        <f>IFERROR(VLOOKUP(F3024,国RL2020!$B$2:$E$878,3,0),"")</f>
        <v/>
      </c>
      <c r="W3024" s="19" t="str">
        <f>IFERROR(VLOOKUP(F3024,国RL2019!$B$2:$E$873,4,0),"")</f>
        <v/>
      </c>
      <c r="X3024" s="19" t="str">
        <f>IFERROR(VLOOKUP(F3024,国RL2019!$B$2:$E$873,3,0),"")</f>
        <v/>
      </c>
      <c r="Y3024" s="19" t="str">
        <f>IFERROR(VLOOKUP(F3024,国RL2017!$B$2:$E$870,4,0),"")</f>
        <v/>
      </c>
      <c r="Z3024" s="19" t="str">
        <f>IFERROR(VLOOKUP(F3024,国RL2017!$B$2:$E$870,3,0),"")</f>
        <v/>
      </c>
      <c r="AA3024" s="19" t="str">
        <f>IFERROR(VLOOKUP(F3024,国RL2006!$B$2:$E$567,4,0),"")</f>
        <v/>
      </c>
      <c r="AB3024" s="19" t="str">
        <f>IFERROR(VLOOKUP(F3024,国RL2006!$B$2:$E$567,3,0),"")</f>
        <v/>
      </c>
    </row>
    <row r="3025" spans="1:28" x14ac:dyDescent="0.15">
      <c r="A3025" s="16">
        <v>3024</v>
      </c>
      <c r="B3025" s="24">
        <v>2018</v>
      </c>
      <c r="C3025" s="53">
        <v>11</v>
      </c>
      <c r="D3025" s="53">
        <v>1</v>
      </c>
      <c r="E3025" s="53" t="s">
        <v>2957</v>
      </c>
      <c r="F3025" s="53" t="s">
        <v>27</v>
      </c>
      <c r="G3025" s="53" t="str">
        <f>VLOOKUP(F3025,'チョウnlist_Bu+Idx'!$A$2:$G$779,7,FALSE)</f>
        <v>シジミチョウ科</v>
      </c>
      <c r="J3025" s="53">
        <v>2</v>
      </c>
      <c r="K3025" s="53">
        <v>2</v>
      </c>
      <c r="M3025" s="52">
        <v>4</v>
      </c>
      <c r="O3025" s="18" t="str">
        <f>IFERROR(VLOOKUP(F3025,'（鳥類・チョウ）vlookup関数用'!$D$35:$F$38,3,0),"")</f>
        <v/>
      </c>
      <c r="P3025" s="18" t="str">
        <f>IFERROR(VLOOKUP(F3025,特定外来生物!$A$3:$G$24,7,0),"")</f>
        <v/>
      </c>
      <c r="Q3025" s="17" t="str">
        <f>IFERROR(VLOOKUP(F3025,県RL2019!$B$2:$H$605,4,0),"")</f>
        <v/>
      </c>
      <c r="R3025" s="17" t="str">
        <f>IFERROR(VLOOKUP(F3025,県RL2019!$B$2:$H$605,5,0),"")</f>
        <v/>
      </c>
      <c r="S3025" s="17" t="str">
        <f>IFERROR(VLOOKUP(F3025,県RL2011!$F$3:$H$906,2,0),"")</f>
        <v/>
      </c>
      <c r="T3025" s="17" t="str">
        <f>IFERROR(VLOOKUP(F3025,県RL2011!$F$3:$H$906,3,0),"")</f>
        <v/>
      </c>
      <c r="U3025" s="150" t="str">
        <f>IFERROR(VLOOKUP(F3025,国RL2020!$B$2:$E$878,4,0),"")</f>
        <v/>
      </c>
      <c r="V3025" s="150" t="str">
        <f>IFERROR(VLOOKUP(F3025,国RL2020!$B$2:$E$878,3,0),"")</f>
        <v/>
      </c>
      <c r="W3025" s="19" t="str">
        <f>IFERROR(VLOOKUP(F3025,国RL2019!$B$2:$E$873,4,0),"")</f>
        <v/>
      </c>
      <c r="X3025" s="19" t="str">
        <f>IFERROR(VLOOKUP(F3025,国RL2019!$B$2:$E$873,3,0),"")</f>
        <v/>
      </c>
      <c r="Y3025" s="19" t="str">
        <f>IFERROR(VLOOKUP(F3025,国RL2017!$B$2:$E$870,4,0),"")</f>
        <v/>
      </c>
      <c r="Z3025" s="19" t="str">
        <f>IFERROR(VLOOKUP(F3025,国RL2017!$B$2:$E$870,3,0),"")</f>
        <v/>
      </c>
      <c r="AA3025" s="19" t="str">
        <f>IFERROR(VLOOKUP(F3025,国RL2006!$B$2:$E$567,4,0),"")</f>
        <v/>
      </c>
      <c r="AB3025" s="19" t="str">
        <f>IFERROR(VLOOKUP(F3025,国RL2006!$B$2:$E$567,3,0),"")</f>
        <v/>
      </c>
    </row>
    <row r="3026" spans="1:28" x14ac:dyDescent="0.15">
      <c r="A3026" s="16">
        <v>3025</v>
      </c>
      <c r="B3026" s="24">
        <v>2018</v>
      </c>
      <c r="C3026" s="53">
        <v>11</v>
      </c>
      <c r="D3026" s="53">
        <v>1</v>
      </c>
      <c r="E3026" s="53" t="s">
        <v>2957</v>
      </c>
      <c r="F3026" s="53" t="s">
        <v>29</v>
      </c>
      <c r="G3026" s="53" t="str">
        <f>VLOOKUP(F3026,'チョウnlist_Bu+Idx'!$A$2:$G$779,7,FALSE)</f>
        <v>シジミチョウ科</v>
      </c>
      <c r="H3026" s="53">
        <v>5</v>
      </c>
      <c r="J3026" s="53">
        <v>3</v>
      </c>
      <c r="K3026" s="53">
        <v>3</v>
      </c>
      <c r="L3026" s="53">
        <v>44</v>
      </c>
      <c r="M3026" s="52">
        <v>55</v>
      </c>
      <c r="O3026" s="18" t="str">
        <f>IFERROR(VLOOKUP(F3026,'（鳥類・チョウ）vlookup関数用'!$D$35:$F$38,3,0),"")</f>
        <v/>
      </c>
      <c r="P3026" s="18" t="str">
        <f>IFERROR(VLOOKUP(F3026,特定外来生物!$A$3:$G$24,7,0),"")</f>
        <v/>
      </c>
      <c r="Q3026" s="17" t="str">
        <f>IFERROR(VLOOKUP(F3026,県RL2019!$B$2:$H$605,4,0),"")</f>
        <v/>
      </c>
      <c r="R3026" s="17" t="str">
        <f>IFERROR(VLOOKUP(F3026,県RL2019!$B$2:$H$605,5,0),"")</f>
        <v/>
      </c>
      <c r="S3026" s="17" t="str">
        <f>IFERROR(VLOOKUP(F3026,県RL2011!$F$3:$H$906,2,0),"")</f>
        <v/>
      </c>
      <c r="T3026" s="17" t="str">
        <f>IFERROR(VLOOKUP(F3026,県RL2011!$F$3:$H$906,3,0),"")</f>
        <v/>
      </c>
      <c r="U3026" s="150" t="str">
        <f>IFERROR(VLOOKUP(F3026,国RL2020!$B$2:$E$878,4,0),"")</f>
        <v/>
      </c>
      <c r="V3026" s="150" t="str">
        <f>IFERROR(VLOOKUP(F3026,国RL2020!$B$2:$E$878,3,0),"")</f>
        <v/>
      </c>
      <c r="W3026" s="19" t="str">
        <f>IFERROR(VLOOKUP(F3026,国RL2019!$B$2:$E$873,4,0),"")</f>
        <v/>
      </c>
      <c r="X3026" s="19" t="str">
        <f>IFERROR(VLOOKUP(F3026,国RL2019!$B$2:$E$873,3,0),"")</f>
        <v/>
      </c>
      <c r="Y3026" s="19" t="str">
        <f>IFERROR(VLOOKUP(F3026,国RL2017!$B$2:$E$870,4,0),"")</f>
        <v/>
      </c>
      <c r="Z3026" s="19" t="str">
        <f>IFERROR(VLOOKUP(F3026,国RL2017!$B$2:$E$870,3,0),"")</f>
        <v/>
      </c>
      <c r="AA3026" s="19" t="str">
        <f>IFERROR(VLOOKUP(F3026,国RL2006!$B$2:$E$567,4,0),"")</f>
        <v/>
      </c>
      <c r="AB3026" s="19" t="str">
        <f>IFERROR(VLOOKUP(F3026,国RL2006!$B$2:$E$567,3,0),"")</f>
        <v/>
      </c>
    </row>
    <row r="3027" spans="1:28" x14ac:dyDescent="0.15">
      <c r="A3027" s="16">
        <v>3026</v>
      </c>
      <c r="B3027" s="24">
        <v>2018</v>
      </c>
      <c r="C3027" s="53">
        <v>11</v>
      </c>
      <c r="D3027" s="53">
        <v>1</v>
      </c>
      <c r="E3027" s="53" t="s">
        <v>2957</v>
      </c>
      <c r="F3027" s="53" t="s">
        <v>39</v>
      </c>
      <c r="G3027" s="53" t="str">
        <f>VLOOKUP(F3027,'チョウnlist_Bu+Idx'!$A$2:$G$779,7,FALSE)</f>
        <v>シジミチョウ科</v>
      </c>
      <c r="L3027" s="53">
        <v>3</v>
      </c>
      <c r="M3027" s="52">
        <v>3</v>
      </c>
      <c r="O3027" s="18" t="str">
        <f>IFERROR(VLOOKUP(F3027,'（鳥類・チョウ）vlookup関数用'!$D$35:$F$38,3,0),"")</f>
        <v/>
      </c>
      <c r="P3027" s="18" t="str">
        <f>IFERROR(VLOOKUP(F3027,特定外来生物!$A$3:$G$24,7,0),"")</f>
        <v/>
      </c>
      <c r="Q3027" s="17" t="str">
        <f>IFERROR(VLOOKUP(F3027,県RL2019!$B$2:$H$605,4,0),"")</f>
        <v/>
      </c>
      <c r="R3027" s="17" t="str">
        <f>IFERROR(VLOOKUP(F3027,県RL2019!$B$2:$H$605,5,0),"")</f>
        <v/>
      </c>
      <c r="S3027" s="17" t="str">
        <f>IFERROR(VLOOKUP(F3027,県RL2011!$F$3:$H$906,2,0),"")</f>
        <v/>
      </c>
      <c r="T3027" s="17" t="str">
        <f>IFERROR(VLOOKUP(F3027,県RL2011!$F$3:$H$906,3,0),"")</f>
        <v/>
      </c>
      <c r="U3027" s="150" t="str">
        <f>IFERROR(VLOOKUP(F3027,国RL2020!$B$2:$E$878,4,0),"")</f>
        <v/>
      </c>
      <c r="V3027" s="150" t="str">
        <f>IFERROR(VLOOKUP(F3027,国RL2020!$B$2:$E$878,3,0),"")</f>
        <v/>
      </c>
      <c r="W3027" s="19" t="str">
        <f>IFERROR(VLOOKUP(F3027,国RL2019!$B$2:$E$873,4,0),"")</f>
        <v/>
      </c>
      <c r="X3027" s="19" t="str">
        <f>IFERROR(VLOOKUP(F3027,国RL2019!$B$2:$E$873,3,0),"")</f>
        <v/>
      </c>
      <c r="Y3027" s="19" t="str">
        <f>IFERROR(VLOOKUP(F3027,国RL2017!$B$2:$E$870,4,0),"")</f>
        <v/>
      </c>
      <c r="Z3027" s="19" t="str">
        <f>IFERROR(VLOOKUP(F3027,国RL2017!$B$2:$E$870,3,0),"")</f>
        <v/>
      </c>
      <c r="AA3027" s="19" t="str">
        <f>IFERROR(VLOOKUP(F3027,国RL2006!$B$2:$E$567,4,0),"")</f>
        <v/>
      </c>
      <c r="AB3027" s="19" t="str">
        <f>IFERROR(VLOOKUP(F3027,国RL2006!$B$2:$E$567,3,0),"")</f>
        <v/>
      </c>
    </row>
    <row r="3028" spans="1:28" x14ac:dyDescent="0.15">
      <c r="A3028" s="16">
        <v>3027</v>
      </c>
      <c r="B3028" s="24">
        <v>2018</v>
      </c>
      <c r="C3028" s="53">
        <v>11</v>
      </c>
      <c r="D3028" s="53">
        <v>1</v>
      </c>
      <c r="E3028" s="53" t="s">
        <v>2957</v>
      </c>
      <c r="F3028" s="53" t="s">
        <v>32</v>
      </c>
      <c r="G3028" s="53" t="str">
        <f>VLOOKUP(F3028,'チョウnlist_Bu+Idx'!$A$2:$G$779,7,FALSE)</f>
        <v>タテハチョウ科</v>
      </c>
      <c r="H3028" s="53">
        <v>1</v>
      </c>
      <c r="K3028" s="53">
        <v>1</v>
      </c>
      <c r="L3028" s="53">
        <v>2</v>
      </c>
      <c r="M3028" s="52">
        <v>4</v>
      </c>
      <c r="O3028" s="18" t="str">
        <f>IFERROR(VLOOKUP(F3028,'（鳥類・チョウ）vlookup関数用'!$D$35:$F$38,3,0),"")</f>
        <v/>
      </c>
      <c r="P3028" s="18" t="str">
        <f>IFERROR(VLOOKUP(F3028,特定外来生物!$A$3:$G$24,7,0),"")</f>
        <v/>
      </c>
      <c r="Q3028" s="17" t="str">
        <f>IFERROR(VLOOKUP(F3028,県RL2019!$B$2:$H$605,4,0),"")</f>
        <v/>
      </c>
      <c r="R3028" s="17" t="str">
        <f>IFERROR(VLOOKUP(F3028,県RL2019!$B$2:$H$605,5,0),"")</f>
        <v/>
      </c>
      <c r="S3028" s="17" t="str">
        <f>IFERROR(VLOOKUP(F3028,県RL2011!$F$3:$H$906,2,0),"")</f>
        <v/>
      </c>
      <c r="T3028" s="17" t="str">
        <f>IFERROR(VLOOKUP(F3028,県RL2011!$F$3:$H$906,3,0),"")</f>
        <v/>
      </c>
      <c r="U3028" s="150" t="str">
        <f>IFERROR(VLOOKUP(F3028,国RL2020!$B$2:$E$878,4,0),"")</f>
        <v/>
      </c>
      <c r="V3028" s="150" t="str">
        <f>IFERROR(VLOOKUP(F3028,国RL2020!$B$2:$E$878,3,0),"")</f>
        <v/>
      </c>
      <c r="W3028" s="19" t="str">
        <f>IFERROR(VLOOKUP(F3028,国RL2019!$B$2:$E$873,4,0),"")</f>
        <v/>
      </c>
      <c r="X3028" s="19" t="str">
        <f>IFERROR(VLOOKUP(F3028,国RL2019!$B$2:$E$873,3,0),"")</f>
        <v/>
      </c>
      <c r="Y3028" s="19" t="str">
        <f>IFERROR(VLOOKUP(F3028,国RL2017!$B$2:$E$870,4,0),"")</f>
        <v/>
      </c>
      <c r="Z3028" s="19" t="str">
        <f>IFERROR(VLOOKUP(F3028,国RL2017!$B$2:$E$870,3,0),"")</f>
        <v/>
      </c>
      <c r="AA3028" s="19" t="str">
        <f>IFERROR(VLOOKUP(F3028,国RL2006!$B$2:$E$567,4,0),"")</f>
        <v/>
      </c>
      <c r="AB3028" s="19" t="str">
        <f>IFERROR(VLOOKUP(F3028,国RL2006!$B$2:$E$567,3,0),"")</f>
        <v/>
      </c>
    </row>
    <row r="3029" spans="1:28" x14ac:dyDescent="0.15">
      <c r="A3029" s="16">
        <v>3028</v>
      </c>
      <c r="B3029" s="24">
        <v>2018</v>
      </c>
      <c r="C3029" s="53">
        <v>11</v>
      </c>
      <c r="D3029" s="53">
        <v>1</v>
      </c>
      <c r="E3029" s="53" t="s">
        <v>2957</v>
      </c>
      <c r="F3029" s="53" t="s">
        <v>30</v>
      </c>
      <c r="G3029" s="53" t="str">
        <f>VLOOKUP(F3029,'チョウnlist_Bu+Idx'!$A$2:$G$779,7,FALSE)</f>
        <v>タテハチョウ科</v>
      </c>
      <c r="H3029" s="53">
        <v>1</v>
      </c>
      <c r="M3029" s="52">
        <v>1</v>
      </c>
      <c r="O3029" s="18" t="str">
        <f>IFERROR(VLOOKUP(F3029,'（鳥類・チョウ）vlookup関数用'!$D$35:$F$38,3,0),"")</f>
        <v/>
      </c>
      <c r="P3029" s="18" t="str">
        <f>IFERROR(VLOOKUP(F3029,特定外来生物!$A$3:$G$24,7,0),"")</f>
        <v/>
      </c>
      <c r="Q3029" s="17" t="str">
        <f>IFERROR(VLOOKUP(F3029,県RL2019!$B$2:$H$605,4,0),"")</f>
        <v/>
      </c>
      <c r="R3029" s="17" t="str">
        <f>IFERROR(VLOOKUP(F3029,県RL2019!$B$2:$H$605,5,0),"")</f>
        <v/>
      </c>
      <c r="S3029" s="17" t="str">
        <f>IFERROR(VLOOKUP(F3029,県RL2011!$F$3:$H$906,2,0),"")</f>
        <v/>
      </c>
      <c r="T3029" s="17" t="str">
        <f>IFERROR(VLOOKUP(F3029,県RL2011!$F$3:$H$906,3,0),"")</f>
        <v/>
      </c>
      <c r="U3029" s="150" t="str">
        <f>IFERROR(VLOOKUP(F3029,国RL2020!$B$2:$E$878,4,0),"")</f>
        <v/>
      </c>
      <c r="V3029" s="150" t="str">
        <f>IFERROR(VLOOKUP(F3029,国RL2020!$B$2:$E$878,3,0),"")</f>
        <v/>
      </c>
      <c r="W3029" s="19" t="str">
        <f>IFERROR(VLOOKUP(F3029,国RL2019!$B$2:$E$873,4,0),"")</f>
        <v/>
      </c>
      <c r="X3029" s="19" t="str">
        <f>IFERROR(VLOOKUP(F3029,国RL2019!$B$2:$E$873,3,0),"")</f>
        <v/>
      </c>
      <c r="Y3029" s="19" t="str">
        <f>IFERROR(VLOOKUP(F3029,国RL2017!$B$2:$E$870,4,0),"")</f>
        <v/>
      </c>
      <c r="Z3029" s="19" t="str">
        <f>IFERROR(VLOOKUP(F3029,国RL2017!$B$2:$E$870,3,0),"")</f>
        <v/>
      </c>
      <c r="AA3029" s="19" t="str">
        <f>IFERROR(VLOOKUP(F3029,国RL2006!$B$2:$E$567,4,0),"")</f>
        <v/>
      </c>
      <c r="AB3029" s="19" t="str">
        <f>IFERROR(VLOOKUP(F3029,国RL2006!$B$2:$E$567,3,0),"")</f>
        <v/>
      </c>
    </row>
    <row r="3030" spans="1:28" x14ac:dyDescent="0.15">
      <c r="A3030" s="16">
        <v>3029</v>
      </c>
      <c r="B3030" s="24">
        <v>2018</v>
      </c>
      <c r="C3030" s="53">
        <v>11</v>
      </c>
      <c r="D3030" s="53">
        <v>1</v>
      </c>
      <c r="E3030" s="53" t="s">
        <v>2957</v>
      </c>
      <c r="F3030" s="53" t="s">
        <v>37</v>
      </c>
      <c r="G3030" s="53" t="str">
        <f>VLOOKUP(F3030,'チョウnlist_Bu+Idx'!$A$2:$G$779,7,FALSE)</f>
        <v>タテハチョウ科</v>
      </c>
      <c r="H3030" s="53">
        <v>1</v>
      </c>
      <c r="L3030" s="53">
        <v>3</v>
      </c>
      <c r="M3030" s="52">
        <v>4</v>
      </c>
      <c r="O3030" s="18" t="str">
        <f>IFERROR(VLOOKUP(F3030,'（鳥類・チョウ）vlookup関数用'!$D$35:$F$38,3,0),"")</f>
        <v/>
      </c>
      <c r="P3030" s="18" t="str">
        <f>IFERROR(VLOOKUP(F3030,特定外来生物!$A$3:$G$24,7,0),"")</f>
        <v/>
      </c>
      <c r="Q3030" s="17" t="str">
        <f>IFERROR(VLOOKUP(F3030,県RL2019!$B$2:$H$605,4,0),"")</f>
        <v/>
      </c>
      <c r="R3030" s="17" t="str">
        <f>IFERROR(VLOOKUP(F3030,県RL2019!$B$2:$H$605,5,0),"")</f>
        <v/>
      </c>
      <c r="S3030" s="17" t="str">
        <f>IFERROR(VLOOKUP(F3030,県RL2011!$F$3:$H$906,2,0),"")</f>
        <v/>
      </c>
      <c r="T3030" s="17" t="str">
        <f>IFERROR(VLOOKUP(F3030,県RL2011!$F$3:$H$906,3,0),"")</f>
        <v/>
      </c>
      <c r="U3030" s="150" t="str">
        <f>IFERROR(VLOOKUP(F3030,国RL2020!$B$2:$E$878,4,0),"")</f>
        <v/>
      </c>
      <c r="V3030" s="150" t="str">
        <f>IFERROR(VLOOKUP(F3030,国RL2020!$B$2:$E$878,3,0),"")</f>
        <v/>
      </c>
      <c r="W3030" s="19" t="str">
        <f>IFERROR(VLOOKUP(F3030,国RL2019!$B$2:$E$873,4,0),"")</f>
        <v/>
      </c>
      <c r="X3030" s="19" t="str">
        <f>IFERROR(VLOOKUP(F3030,国RL2019!$B$2:$E$873,3,0),"")</f>
        <v/>
      </c>
      <c r="Y3030" s="19" t="str">
        <f>IFERROR(VLOOKUP(F3030,国RL2017!$B$2:$E$870,4,0),"")</f>
        <v/>
      </c>
      <c r="Z3030" s="19" t="str">
        <f>IFERROR(VLOOKUP(F3030,国RL2017!$B$2:$E$870,3,0),"")</f>
        <v/>
      </c>
      <c r="AA3030" s="19" t="str">
        <f>IFERROR(VLOOKUP(F3030,国RL2006!$B$2:$E$567,4,0),"")</f>
        <v/>
      </c>
      <c r="AB3030" s="19" t="str">
        <f>IFERROR(VLOOKUP(F3030,国RL2006!$B$2:$E$567,3,0),"")</f>
        <v/>
      </c>
    </row>
    <row r="3031" spans="1:28" x14ac:dyDescent="0.15">
      <c r="A3031" s="16">
        <v>3030</v>
      </c>
      <c r="B3031" s="24">
        <v>2018</v>
      </c>
      <c r="C3031" s="53">
        <v>11</v>
      </c>
      <c r="D3031" s="53">
        <v>1</v>
      </c>
      <c r="E3031" s="53" t="s">
        <v>2957</v>
      </c>
      <c r="F3031" s="53" t="s">
        <v>44</v>
      </c>
      <c r="G3031" s="53" t="str">
        <f>VLOOKUP(F3031,'チョウnlist_Bu+Idx'!$A$2:$G$779,7,FALSE)</f>
        <v>セセリチョウ科</v>
      </c>
      <c r="H3031" s="53">
        <v>1</v>
      </c>
      <c r="L3031" s="53">
        <v>2</v>
      </c>
      <c r="M3031" s="52">
        <v>3</v>
      </c>
      <c r="O3031" s="18" t="str">
        <f>IFERROR(VLOOKUP(F3031,'（鳥類・チョウ）vlookup関数用'!$D$35:$F$38,3,0),"")</f>
        <v/>
      </c>
      <c r="P3031" s="18" t="str">
        <f>IFERROR(VLOOKUP(F3031,特定外来生物!$A$3:$G$24,7,0),"")</f>
        <v/>
      </c>
      <c r="Q3031" s="17" t="str">
        <f>IFERROR(VLOOKUP(F3031,県RL2019!$B$2:$H$605,4,0),"")</f>
        <v/>
      </c>
      <c r="R3031" s="17" t="str">
        <f>IFERROR(VLOOKUP(F3031,県RL2019!$B$2:$H$605,5,0),"")</f>
        <v/>
      </c>
      <c r="S3031" s="17" t="str">
        <f>IFERROR(VLOOKUP(F3031,県RL2011!$F$3:$H$906,2,0),"")</f>
        <v/>
      </c>
      <c r="T3031" s="17" t="str">
        <f>IFERROR(VLOOKUP(F3031,県RL2011!$F$3:$H$906,3,0),"")</f>
        <v/>
      </c>
      <c r="U3031" s="150" t="str">
        <f>IFERROR(VLOOKUP(F3031,国RL2020!$B$2:$E$878,4,0),"")</f>
        <v/>
      </c>
      <c r="V3031" s="150" t="str">
        <f>IFERROR(VLOOKUP(F3031,国RL2020!$B$2:$E$878,3,0),"")</f>
        <v/>
      </c>
      <c r="W3031" s="19" t="str">
        <f>IFERROR(VLOOKUP(F3031,国RL2019!$B$2:$E$873,4,0),"")</f>
        <v/>
      </c>
      <c r="X3031" s="19" t="str">
        <f>IFERROR(VLOOKUP(F3031,国RL2019!$B$2:$E$873,3,0),"")</f>
        <v/>
      </c>
      <c r="Y3031" s="19" t="str">
        <f>IFERROR(VLOOKUP(F3031,国RL2017!$B$2:$E$870,4,0),"")</f>
        <v/>
      </c>
      <c r="Z3031" s="19" t="str">
        <f>IFERROR(VLOOKUP(F3031,国RL2017!$B$2:$E$870,3,0),"")</f>
        <v/>
      </c>
      <c r="AA3031" s="19" t="str">
        <f>IFERROR(VLOOKUP(F3031,国RL2006!$B$2:$E$567,4,0),"")</f>
        <v/>
      </c>
      <c r="AB3031" s="19" t="str">
        <f>IFERROR(VLOOKUP(F3031,国RL2006!$B$2:$E$567,3,0),"")</f>
        <v/>
      </c>
    </row>
    <row r="3032" spans="1:28" x14ac:dyDescent="0.15">
      <c r="A3032" s="16">
        <v>3031</v>
      </c>
      <c r="B3032" s="24">
        <v>2019</v>
      </c>
      <c r="C3032" s="53">
        <v>4</v>
      </c>
      <c r="D3032" s="53">
        <v>6</v>
      </c>
      <c r="E3032" s="53" t="s">
        <v>4254</v>
      </c>
      <c r="F3032" s="53" t="s">
        <v>47</v>
      </c>
      <c r="G3032" s="53" t="str">
        <f>VLOOKUP(F3032,'チョウnlist_Bu+Idx'!$A$2:$G$779,7,FALSE)</f>
        <v>シロチョウ科</v>
      </c>
      <c r="H3032" s="53">
        <v>4</v>
      </c>
      <c r="I3032" s="53">
        <v>1</v>
      </c>
      <c r="J3032" s="53">
        <v>0</v>
      </c>
      <c r="M3032" s="52">
        <v>5</v>
      </c>
      <c r="O3032" s="18" t="str">
        <f>IFERROR(VLOOKUP(F3032,'（鳥類・チョウ）vlookup関数用'!$D$35:$F$38,3,0),"")</f>
        <v/>
      </c>
      <c r="P3032" s="18" t="str">
        <f>IFERROR(VLOOKUP(F3032,特定外来生物!$A$3:$G$24,7,0),"")</f>
        <v/>
      </c>
      <c r="Q3032" s="17" t="str">
        <f>IFERROR(VLOOKUP(F3032,県RL2019!$B$2:$H$605,4,0),"")</f>
        <v/>
      </c>
      <c r="R3032" s="17" t="str">
        <f>IFERROR(VLOOKUP(F3032,県RL2019!$B$2:$H$605,5,0),"")</f>
        <v/>
      </c>
      <c r="S3032" s="17" t="str">
        <f>IFERROR(VLOOKUP(F3032,県RL2011!$F$3:$H$906,2,0),"")</f>
        <v/>
      </c>
      <c r="T3032" s="17" t="str">
        <f>IFERROR(VLOOKUP(F3032,県RL2011!$F$3:$H$906,3,0),"")</f>
        <v/>
      </c>
      <c r="U3032" s="150" t="str">
        <f>IFERROR(VLOOKUP(F3032,国RL2020!$B$2:$E$878,4,0),"")</f>
        <v/>
      </c>
      <c r="V3032" s="150" t="str">
        <f>IFERROR(VLOOKUP(F3032,国RL2020!$B$2:$E$878,3,0),"")</f>
        <v/>
      </c>
      <c r="W3032" s="19" t="str">
        <f>IFERROR(VLOOKUP(F3032,国RL2019!$B$2:$E$873,4,0),"")</f>
        <v/>
      </c>
      <c r="X3032" s="19" t="str">
        <f>IFERROR(VLOOKUP(F3032,国RL2019!$B$2:$E$873,3,0),"")</f>
        <v/>
      </c>
      <c r="Y3032" s="19" t="str">
        <f>IFERROR(VLOOKUP(F3032,国RL2017!$B$2:$E$870,4,0),"")</f>
        <v/>
      </c>
      <c r="Z3032" s="19" t="str">
        <f>IFERROR(VLOOKUP(F3032,国RL2017!$B$2:$E$870,3,0),"")</f>
        <v/>
      </c>
      <c r="AA3032" s="19" t="str">
        <f>IFERROR(VLOOKUP(F3032,国RL2006!$B$2:$E$567,4,0),"")</f>
        <v/>
      </c>
      <c r="AB3032" s="19" t="str">
        <f>IFERROR(VLOOKUP(F3032,国RL2006!$B$2:$E$567,3,0),"")</f>
        <v/>
      </c>
    </row>
    <row r="3033" spans="1:28" x14ac:dyDescent="0.15">
      <c r="A3033" s="16">
        <v>3032</v>
      </c>
      <c r="B3033" s="24">
        <v>2019</v>
      </c>
      <c r="C3033" s="53">
        <v>4</v>
      </c>
      <c r="D3033" s="53">
        <v>6</v>
      </c>
      <c r="E3033" s="53" t="s">
        <v>4254</v>
      </c>
      <c r="F3033" s="53" t="s">
        <v>28</v>
      </c>
      <c r="G3033" s="53" t="str">
        <f>VLOOKUP(F3033,'チョウnlist_Bu+Idx'!$A$2:$G$779,7,FALSE)</f>
        <v>シロチョウ科</v>
      </c>
      <c r="H3033" s="53">
        <v>85</v>
      </c>
      <c r="I3033" s="53">
        <v>30</v>
      </c>
      <c r="J3033" s="53">
        <v>39</v>
      </c>
      <c r="M3033" s="52">
        <v>154</v>
      </c>
      <c r="O3033" s="18" t="str">
        <f>IFERROR(VLOOKUP(F3033,'（鳥類・チョウ）vlookup関数用'!$D$35:$F$38,3,0),"")</f>
        <v/>
      </c>
      <c r="P3033" s="18" t="str">
        <f>IFERROR(VLOOKUP(F3033,特定外来生物!$A$3:$G$24,7,0),"")</f>
        <v/>
      </c>
      <c r="Q3033" s="17" t="str">
        <f>IFERROR(VLOOKUP(F3033,県RL2019!$B$2:$H$605,4,0),"")</f>
        <v/>
      </c>
      <c r="R3033" s="17" t="str">
        <f>IFERROR(VLOOKUP(F3033,県RL2019!$B$2:$H$605,5,0),"")</f>
        <v/>
      </c>
      <c r="S3033" s="17" t="str">
        <f>IFERROR(VLOOKUP(F3033,県RL2011!$F$3:$H$906,2,0),"")</f>
        <v/>
      </c>
      <c r="T3033" s="17" t="str">
        <f>IFERROR(VLOOKUP(F3033,県RL2011!$F$3:$H$906,3,0),"")</f>
        <v/>
      </c>
      <c r="U3033" s="150" t="str">
        <f>IFERROR(VLOOKUP(F3033,国RL2020!$B$2:$E$878,4,0),"")</f>
        <v/>
      </c>
      <c r="V3033" s="150" t="str">
        <f>IFERROR(VLOOKUP(F3033,国RL2020!$B$2:$E$878,3,0),"")</f>
        <v/>
      </c>
      <c r="W3033" s="19" t="str">
        <f>IFERROR(VLOOKUP(F3033,国RL2019!$B$2:$E$873,4,0),"")</f>
        <v/>
      </c>
      <c r="X3033" s="19" t="str">
        <f>IFERROR(VLOOKUP(F3033,国RL2019!$B$2:$E$873,3,0),"")</f>
        <v/>
      </c>
      <c r="Y3033" s="19" t="str">
        <f>IFERROR(VLOOKUP(F3033,国RL2017!$B$2:$E$870,4,0),"")</f>
        <v/>
      </c>
      <c r="Z3033" s="19" t="str">
        <f>IFERROR(VLOOKUP(F3033,国RL2017!$B$2:$E$870,3,0),"")</f>
        <v/>
      </c>
      <c r="AA3033" s="19" t="str">
        <f>IFERROR(VLOOKUP(F3033,国RL2006!$B$2:$E$567,4,0),"")</f>
        <v/>
      </c>
      <c r="AB3033" s="19" t="str">
        <f>IFERROR(VLOOKUP(F3033,国RL2006!$B$2:$E$567,3,0),"")</f>
        <v/>
      </c>
    </row>
    <row r="3034" spans="1:28" x14ac:dyDescent="0.15">
      <c r="A3034" s="16">
        <v>3033</v>
      </c>
      <c r="B3034" s="24">
        <v>2019</v>
      </c>
      <c r="C3034" s="53">
        <v>4</v>
      </c>
      <c r="D3034" s="53">
        <v>6</v>
      </c>
      <c r="E3034" s="53" t="s">
        <v>4254</v>
      </c>
      <c r="F3034" s="53" t="s">
        <v>48</v>
      </c>
      <c r="G3034" s="53" t="str">
        <f>VLOOKUP(F3034,'チョウnlist_Bu+Idx'!$A$2:$G$779,7,FALSE)</f>
        <v>シロチョウ科</v>
      </c>
      <c r="H3034" s="53">
        <v>18</v>
      </c>
      <c r="I3034" s="53">
        <v>9</v>
      </c>
      <c r="J3034" s="53">
        <v>8</v>
      </c>
      <c r="M3034" s="52">
        <v>35</v>
      </c>
      <c r="O3034" s="18" t="str">
        <f>IFERROR(VLOOKUP(F3034,'（鳥類・チョウ）vlookup関数用'!$D$35:$F$38,3,0),"")</f>
        <v/>
      </c>
      <c r="P3034" s="18" t="str">
        <f>IFERROR(VLOOKUP(F3034,特定外来生物!$A$3:$G$24,7,0),"")</f>
        <v/>
      </c>
      <c r="Q3034" s="17" t="str">
        <f>IFERROR(VLOOKUP(F3034,県RL2019!$B$2:$H$605,4,0),"")</f>
        <v/>
      </c>
      <c r="R3034" s="17" t="str">
        <f>IFERROR(VLOOKUP(F3034,県RL2019!$B$2:$H$605,5,0),"")</f>
        <v/>
      </c>
      <c r="S3034" s="17" t="str">
        <f>IFERROR(VLOOKUP(F3034,県RL2011!$F$3:$H$906,2,0),"")</f>
        <v/>
      </c>
      <c r="T3034" s="17" t="str">
        <f>IFERROR(VLOOKUP(F3034,県RL2011!$F$3:$H$906,3,0),"")</f>
        <v/>
      </c>
      <c r="U3034" s="150" t="str">
        <f>IFERROR(VLOOKUP(F3034,国RL2020!$B$2:$E$878,4,0),"")</f>
        <v/>
      </c>
      <c r="V3034" s="150" t="str">
        <f>IFERROR(VLOOKUP(F3034,国RL2020!$B$2:$E$878,3,0),"")</f>
        <v/>
      </c>
      <c r="W3034" s="19" t="str">
        <f>IFERROR(VLOOKUP(F3034,国RL2019!$B$2:$E$873,4,0),"")</f>
        <v/>
      </c>
      <c r="X3034" s="19" t="str">
        <f>IFERROR(VLOOKUP(F3034,国RL2019!$B$2:$E$873,3,0),"")</f>
        <v/>
      </c>
      <c r="Y3034" s="19" t="str">
        <f>IFERROR(VLOOKUP(F3034,国RL2017!$B$2:$E$870,4,0),"")</f>
        <v/>
      </c>
      <c r="Z3034" s="19" t="str">
        <f>IFERROR(VLOOKUP(F3034,国RL2017!$B$2:$E$870,3,0),"")</f>
        <v/>
      </c>
      <c r="AA3034" s="19" t="str">
        <f>IFERROR(VLOOKUP(F3034,国RL2006!$B$2:$E$567,4,0),"")</f>
        <v/>
      </c>
      <c r="AB3034" s="19" t="str">
        <f>IFERROR(VLOOKUP(F3034,国RL2006!$B$2:$E$567,3,0),"")</f>
        <v/>
      </c>
    </row>
    <row r="3035" spans="1:28" x14ac:dyDescent="0.15">
      <c r="A3035" s="16">
        <v>3034</v>
      </c>
      <c r="B3035" s="24">
        <v>2019</v>
      </c>
      <c r="C3035" s="53">
        <v>4</v>
      </c>
      <c r="D3035" s="53">
        <v>6</v>
      </c>
      <c r="E3035" s="53" t="s">
        <v>4254</v>
      </c>
      <c r="F3035" s="53" t="s">
        <v>29</v>
      </c>
      <c r="G3035" s="53" t="str">
        <f>VLOOKUP(F3035,'チョウnlist_Bu+Idx'!$A$2:$G$779,7,FALSE)</f>
        <v>シジミチョウ科</v>
      </c>
      <c r="H3035" s="53">
        <v>6</v>
      </c>
      <c r="I3035" s="53">
        <v>0</v>
      </c>
      <c r="J3035" s="53">
        <v>0</v>
      </c>
      <c r="M3035" s="52">
        <v>6</v>
      </c>
      <c r="O3035" s="18" t="str">
        <f>IFERROR(VLOOKUP(F3035,'（鳥類・チョウ）vlookup関数用'!$D$35:$F$38,3,0),"")</f>
        <v/>
      </c>
      <c r="P3035" s="18" t="str">
        <f>IFERROR(VLOOKUP(F3035,特定外来生物!$A$3:$G$24,7,0),"")</f>
        <v/>
      </c>
      <c r="Q3035" s="17" t="str">
        <f>IFERROR(VLOOKUP(F3035,県RL2019!$B$2:$H$605,4,0),"")</f>
        <v/>
      </c>
      <c r="R3035" s="17" t="str">
        <f>IFERROR(VLOOKUP(F3035,県RL2019!$B$2:$H$605,5,0),"")</f>
        <v/>
      </c>
      <c r="S3035" s="17" t="str">
        <f>IFERROR(VLOOKUP(F3035,県RL2011!$F$3:$H$906,2,0),"")</f>
        <v/>
      </c>
      <c r="T3035" s="17" t="str">
        <f>IFERROR(VLOOKUP(F3035,県RL2011!$F$3:$H$906,3,0),"")</f>
        <v/>
      </c>
      <c r="U3035" s="150" t="str">
        <f>IFERROR(VLOOKUP(F3035,国RL2020!$B$2:$E$878,4,0),"")</f>
        <v/>
      </c>
      <c r="V3035" s="150" t="str">
        <f>IFERROR(VLOOKUP(F3035,国RL2020!$B$2:$E$878,3,0),"")</f>
        <v/>
      </c>
      <c r="W3035" s="19" t="str">
        <f>IFERROR(VLOOKUP(F3035,国RL2019!$B$2:$E$873,4,0),"")</f>
        <v/>
      </c>
      <c r="X3035" s="19" t="str">
        <f>IFERROR(VLOOKUP(F3035,国RL2019!$B$2:$E$873,3,0),"")</f>
        <v/>
      </c>
      <c r="Y3035" s="19" t="str">
        <f>IFERROR(VLOOKUP(F3035,国RL2017!$B$2:$E$870,4,0),"")</f>
        <v/>
      </c>
      <c r="Z3035" s="19" t="str">
        <f>IFERROR(VLOOKUP(F3035,国RL2017!$B$2:$E$870,3,0),"")</f>
        <v/>
      </c>
      <c r="AA3035" s="19" t="str">
        <f>IFERROR(VLOOKUP(F3035,国RL2006!$B$2:$E$567,4,0),"")</f>
        <v/>
      </c>
      <c r="AB3035" s="19" t="str">
        <f>IFERROR(VLOOKUP(F3035,国RL2006!$B$2:$E$567,3,0),"")</f>
        <v/>
      </c>
    </row>
    <row r="3036" spans="1:28" x14ac:dyDescent="0.15">
      <c r="A3036" s="16">
        <v>3035</v>
      </c>
      <c r="B3036" s="24">
        <v>2019</v>
      </c>
      <c r="C3036" s="53">
        <v>4</v>
      </c>
      <c r="D3036" s="53">
        <v>6</v>
      </c>
      <c r="E3036" s="53" t="s">
        <v>4254</v>
      </c>
      <c r="F3036" s="53" t="s">
        <v>24</v>
      </c>
      <c r="G3036" s="53" t="str">
        <f>VLOOKUP(F3036,'チョウnlist_Bu+Idx'!$A$2:$G$779,7,FALSE)</f>
        <v>シジミチョウ科</v>
      </c>
      <c r="H3036" s="53">
        <v>80</v>
      </c>
      <c r="I3036" s="53">
        <v>43</v>
      </c>
      <c r="J3036" s="53">
        <v>87</v>
      </c>
      <c r="M3036" s="52">
        <v>210</v>
      </c>
      <c r="O3036" s="18" t="str">
        <f>IFERROR(VLOOKUP(F3036,'（鳥類・チョウ）vlookup関数用'!$D$35:$F$38,3,0),"")</f>
        <v/>
      </c>
      <c r="P3036" s="18" t="str">
        <f>IFERROR(VLOOKUP(F3036,特定外来生物!$A$3:$G$24,7,0),"")</f>
        <v/>
      </c>
      <c r="Q3036" s="17" t="str">
        <f>IFERROR(VLOOKUP(F3036,県RL2019!$B$2:$H$605,4,0),"")</f>
        <v/>
      </c>
      <c r="R3036" s="17" t="str">
        <f>IFERROR(VLOOKUP(F3036,県RL2019!$B$2:$H$605,5,0),"")</f>
        <v/>
      </c>
      <c r="S3036" s="17" t="str">
        <f>IFERROR(VLOOKUP(F3036,県RL2011!$F$3:$H$906,2,0),"")</f>
        <v/>
      </c>
      <c r="T3036" s="17" t="str">
        <f>IFERROR(VLOOKUP(F3036,県RL2011!$F$3:$H$906,3,0),"")</f>
        <v/>
      </c>
      <c r="U3036" s="150" t="str">
        <f>IFERROR(VLOOKUP(F3036,国RL2020!$B$2:$E$878,4,0),"")</f>
        <v/>
      </c>
      <c r="V3036" s="150" t="str">
        <f>IFERROR(VLOOKUP(F3036,国RL2020!$B$2:$E$878,3,0),"")</f>
        <v/>
      </c>
      <c r="W3036" s="19" t="str">
        <f>IFERROR(VLOOKUP(F3036,国RL2019!$B$2:$E$873,4,0),"")</f>
        <v/>
      </c>
      <c r="X3036" s="19" t="str">
        <f>IFERROR(VLOOKUP(F3036,国RL2019!$B$2:$E$873,3,0),"")</f>
        <v/>
      </c>
      <c r="Y3036" s="19" t="str">
        <f>IFERROR(VLOOKUP(F3036,国RL2017!$B$2:$E$870,4,0),"")</f>
        <v/>
      </c>
      <c r="Z3036" s="19" t="str">
        <f>IFERROR(VLOOKUP(F3036,国RL2017!$B$2:$E$870,3,0),"")</f>
        <v/>
      </c>
      <c r="AA3036" s="19" t="str">
        <f>IFERROR(VLOOKUP(F3036,国RL2006!$B$2:$E$567,4,0),"")</f>
        <v/>
      </c>
      <c r="AB3036" s="19" t="str">
        <f>IFERROR(VLOOKUP(F3036,国RL2006!$B$2:$E$567,3,0),"")</f>
        <v/>
      </c>
    </row>
    <row r="3037" spans="1:28" x14ac:dyDescent="0.15">
      <c r="A3037" s="16">
        <v>3036</v>
      </c>
      <c r="B3037" s="24">
        <v>2019</v>
      </c>
      <c r="C3037" s="53">
        <v>4</v>
      </c>
      <c r="D3037" s="53">
        <v>6</v>
      </c>
      <c r="E3037" s="53" t="s">
        <v>4254</v>
      </c>
      <c r="F3037" s="53" t="s">
        <v>13</v>
      </c>
      <c r="G3037" s="53" t="str">
        <f>VLOOKUP(F3037,'チョウnlist_Bu+Idx'!$A$2:$G$779,7,FALSE)</f>
        <v>アゲハチョウ科</v>
      </c>
      <c r="H3037" s="53">
        <v>3</v>
      </c>
      <c r="I3037" s="53">
        <v>0</v>
      </c>
      <c r="J3037" s="53">
        <v>0</v>
      </c>
      <c r="M3037" s="52">
        <v>3</v>
      </c>
      <c r="O3037" s="18" t="str">
        <f>IFERROR(VLOOKUP(F3037,'（鳥類・チョウ）vlookup関数用'!$D$35:$F$38,3,0),"")</f>
        <v/>
      </c>
      <c r="P3037" s="18" t="str">
        <f>IFERROR(VLOOKUP(F3037,特定外来生物!$A$3:$G$24,7,0),"")</f>
        <v/>
      </c>
      <c r="Q3037" s="17" t="str">
        <f>IFERROR(VLOOKUP(F3037,県RL2019!$B$2:$H$605,4,0),"")</f>
        <v/>
      </c>
      <c r="R3037" s="17" t="str">
        <f>IFERROR(VLOOKUP(F3037,県RL2019!$B$2:$H$605,5,0),"")</f>
        <v/>
      </c>
      <c r="S3037" s="17" t="str">
        <f>IFERROR(VLOOKUP(F3037,県RL2011!$F$3:$H$906,2,0),"")</f>
        <v/>
      </c>
      <c r="T3037" s="17" t="str">
        <f>IFERROR(VLOOKUP(F3037,県RL2011!$F$3:$H$906,3,0),"")</f>
        <v/>
      </c>
      <c r="U3037" s="150" t="str">
        <f>IFERROR(VLOOKUP(F3037,国RL2020!$B$2:$E$878,4,0),"")</f>
        <v/>
      </c>
      <c r="V3037" s="150" t="str">
        <f>IFERROR(VLOOKUP(F3037,国RL2020!$B$2:$E$878,3,0),"")</f>
        <v/>
      </c>
      <c r="W3037" s="19" t="str">
        <f>IFERROR(VLOOKUP(F3037,国RL2019!$B$2:$E$873,4,0),"")</f>
        <v/>
      </c>
      <c r="X3037" s="19" t="str">
        <f>IFERROR(VLOOKUP(F3037,国RL2019!$B$2:$E$873,3,0),"")</f>
        <v/>
      </c>
      <c r="Y3037" s="19" t="str">
        <f>IFERROR(VLOOKUP(F3037,国RL2017!$B$2:$E$870,4,0),"")</f>
        <v/>
      </c>
      <c r="Z3037" s="19" t="str">
        <f>IFERROR(VLOOKUP(F3037,国RL2017!$B$2:$E$870,3,0),"")</f>
        <v/>
      </c>
      <c r="AA3037" s="19" t="str">
        <f>IFERROR(VLOOKUP(F3037,国RL2006!$B$2:$E$567,4,0),"")</f>
        <v/>
      </c>
      <c r="AB3037" s="19" t="str">
        <f>IFERROR(VLOOKUP(F3037,国RL2006!$B$2:$E$567,3,0),"")</f>
        <v/>
      </c>
    </row>
    <row r="3038" spans="1:28" x14ac:dyDescent="0.15">
      <c r="A3038" s="16">
        <v>3037</v>
      </c>
      <c r="B3038" s="24">
        <v>2019</v>
      </c>
      <c r="C3038" s="53">
        <v>4</v>
      </c>
      <c r="D3038" s="53">
        <v>6</v>
      </c>
      <c r="E3038" s="53" t="s">
        <v>4254</v>
      </c>
      <c r="F3038" s="53" t="s">
        <v>32</v>
      </c>
      <c r="G3038" s="53" t="str">
        <f>VLOOKUP(F3038,'チョウnlist_Bu+Idx'!$A$2:$G$779,7,FALSE)</f>
        <v>タテハチョウ科</v>
      </c>
      <c r="H3038" s="53">
        <v>1</v>
      </c>
      <c r="I3038" s="53">
        <v>0</v>
      </c>
      <c r="J3038" s="53">
        <v>1</v>
      </c>
      <c r="M3038" s="52">
        <v>2</v>
      </c>
      <c r="O3038" s="18" t="str">
        <f>IFERROR(VLOOKUP(F3038,'（鳥類・チョウ）vlookup関数用'!$D$35:$F$38,3,0),"")</f>
        <v/>
      </c>
      <c r="P3038" s="18" t="str">
        <f>IFERROR(VLOOKUP(F3038,特定外来生物!$A$3:$G$24,7,0),"")</f>
        <v/>
      </c>
      <c r="Q3038" s="17" t="str">
        <f>IFERROR(VLOOKUP(F3038,県RL2019!$B$2:$H$605,4,0),"")</f>
        <v/>
      </c>
      <c r="R3038" s="17" t="str">
        <f>IFERROR(VLOOKUP(F3038,県RL2019!$B$2:$H$605,5,0),"")</f>
        <v/>
      </c>
      <c r="S3038" s="17" t="str">
        <f>IFERROR(VLOOKUP(F3038,県RL2011!$F$3:$H$906,2,0),"")</f>
        <v/>
      </c>
      <c r="T3038" s="17" t="str">
        <f>IFERROR(VLOOKUP(F3038,県RL2011!$F$3:$H$906,3,0),"")</f>
        <v/>
      </c>
      <c r="U3038" s="150" t="str">
        <f>IFERROR(VLOOKUP(F3038,国RL2020!$B$2:$E$878,4,0),"")</f>
        <v/>
      </c>
      <c r="V3038" s="150" t="str">
        <f>IFERROR(VLOOKUP(F3038,国RL2020!$B$2:$E$878,3,0),"")</f>
        <v/>
      </c>
      <c r="W3038" s="19" t="str">
        <f>IFERROR(VLOOKUP(F3038,国RL2019!$B$2:$E$873,4,0),"")</f>
        <v/>
      </c>
      <c r="X3038" s="19" t="str">
        <f>IFERROR(VLOOKUP(F3038,国RL2019!$B$2:$E$873,3,0),"")</f>
        <v/>
      </c>
      <c r="Y3038" s="19" t="str">
        <f>IFERROR(VLOOKUP(F3038,国RL2017!$B$2:$E$870,4,0),"")</f>
        <v/>
      </c>
      <c r="Z3038" s="19" t="str">
        <f>IFERROR(VLOOKUP(F3038,国RL2017!$B$2:$E$870,3,0),"")</f>
        <v/>
      </c>
      <c r="AA3038" s="19" t="str">
        <f>IFERROR(VLOOKUP(F3038,国RL2006!$B$2:$E$567,4,0),"")</f>
        <v/>
      </c>
      <c r="AB3038" s="19" t="str">
        <f>IFERROR(VLOOKUP(F3038,国RL2006!$B$2:$E$567,3,0),"")</f>
        <v/>
      </c>
    </row>
    <row r="3039" spans="1:28" x14ac:dyDescent="0.15">
      <c r="A3039" s="16">
        <v>3038</v>
      </c>
      <c r="B3039" s="24">
        <v>2019</v>
      </c>
      <c r="C3039" s="53">
        <v>4</v>
      </c>
      <c r="D3039" s="53">
        <v>6</v>
      </c>
      <c r="E3039" s="53" t="s">
        <v>4254</v>
      </c>
      <c r="F3039" s="53" t="s">
        <v>45</v>
      </c>
      <c r="G3039" s="53" t="str">
        <f>VLOOKUP(F3039,'チョウnlist_Bu+Idx'!$A$2:$G$779,7,FALSE)</f>
        <v>ジャノメチョウ科</v>
      </c>
      <c r="H3039" s="53">
        <v>0</v>
      </c>
      <c r="I3039" s="53">
        <v>1</v>
      </c>
      <c r="J3039" s="53">
        <v>0</v>
      </c>
      <c r="M3039" s="52">
        <v>1</v>
      </c>
      <c r="O3039" s="18" t="str">
        <f>IFERROR(VLOOKUP(F3039,'（鳥類・チョウ）vlookup関数用'!$D$35:$F$38,3,0),"")</f>
        <v/>
      </c>
      <c r="P3039" s="18" t="str">
        <f>IFERROR(VLOOKUP(F3039,特定外来生物!$A$3:$G$24,7,0),"")</f>
        <v/>
      </c>
      <c r="Q3039" s="17" t="str">
        <f>IFERROR(VLOOKUP(F3039,県RL2019!$B$2:$H$605,4,0),"")</f>
        <v/>
      </c>
      <c r="R3039" s="17" t="str">
        <f>IFERROR(VLOOKUP(F3039,県RL2019!$B$2:$H$605,5,0),"")</f>
        <v/>
      </c>
      <c r="S3039" s="17" t="str">
        <f>IFERROR(VLOOKUP(F3039,県RL2011!$F$3:$H$906,2,0),"")</f>
        <v/>
      </c>
      <c r="T3039" s="17" t="str">
        <f>IFERROR(VLOOKUP(F3039,県RL2011!$F$3:$H$906,3,0),"")</f>
        <v/>
      </c>
      <c r="U3039" s="150" t="str">
        <f>IFERROR(VLOOKUP(F3039,国RL2020!$B$2:$E$878,4,0),"")</f>
        <v/>
      </c>
      <c r="V3039" s="150" t="str">
        <f>IFERROR(VLOOKUP(F3039,国RL2020!$B$2:$E$878,3,0),"")</f>
        <v/>
      </c>
      <c r="W3039" s="19" t="str">
        <f>IFERROR(VLOOKUP(F3039,国RL2019!$B$2:$E$873,4,0),"")</f>
        <v/>
      </c>
      <c r="X3039" s="19" t="str">
        <f>IFERROR(VLOOKUP(F3039,国RL2019!$B$2:$E$873,3,0),"")</f>
        <v/>
      </c>
      <c r="Y3039" s="19" t="str">
        <f>IFERROR(VLOOKUP(F3039,国RL2017!$B$2:$E$870,4,0),"")</f>
        <v/>
      </c>
      <c r="Z3039" s="19" t="str">
        <f>IFERROR(VLOOKUP(F3039,国RL2017!$B$2:$E$870,3,0),"")</f>
        <v/>
      </c>
      <c r="AA3039" s="19" t="str">
        <f>IFERROR(VLOOKUP(F3039,国RL2006!$B$2:$E$567,4,0),"")</f>
        <v/>
      </c>
      <c r="AB3039" s="19" t="str">
        <f>IFERROR(VLOOKUP(F3039,国RL2006!$B$2:$E$567,3,0),"")</f>
        <v/>
      </c>
    </row>
    <row r="3040" spans="1:28" x14ac:dyDescent="0.15">
      <c r="A3040" s="16">
        <v>3039</v>
      </c>
      <c r="B3040" s="24">
        <v>2019</v>
      </c>
      <c r="C3040" s="53">
        <v>4</v>
      </c>
      <c r="D3040" s="53">
        <v>6</v>
      </c>
      <c r="E3040" s="53" t="s">
        <v>4254</v>
      </c>
      <c r="F3040" s="53" t="s">
        <v>54</v>
      </c>
      <c r="G3040" s="53" t="str">
        <f>VLOOKUP(F3040,'チョウnlist_Bu+Idx'!$A$2:$G$779,7,FALSE)</f>
        <v>セセリチョウ科</v>
      </c>
      <c r="H3040" s="53">
        <v>2</v>
      </c>
      <c r="I3040" s="53">
        <v>1</v>
      </c>
      <c r="J3040" s="53">
        <v>0</v>
      </c>
      <c r="M3040" s="52">
        <v>3</v>
      </c>
      <c r="O3040" s="18" t="str">
        <f>IFERROR(VLOOKUP(F3040,'（鳥類・チョウ）vlookup関数用'!$D$35:$F$38,3,0),"")</f>
        <v/>
      </c>
      <c r="P3040" s="18" t="str">
        <f>IFERROR(VLOOKUP(F3040,特定外来生物!$A$3:$G$24,7,0),"")</f>
        <v/>
      </c>
      <c r="Q3040" s="17" t="str">
        <f>IFERROR(VLOOKUP(F3040,県RL2019!$B$2:$H$605,4,0),"")</f>
        <v/>
      </c>
      <c r="R3040" s="17" t="str">
        <f>IFERROR(VLOOKUP(F3040,県RL2019!$B$2:$H$605,5,0),"")</f>
        <v/>
      </c>
      <c r="S3040" s="17" t="str">
        <f>IFERROR(VLOOKUP(F3040,県RL2011!$F$3:$H$906,2,0),"")</f>
        <v>D</v>
      </c>
      <c r="T3040" s="17" t="str">
        <f>IFERROR(VLOOKUP(F3040,県RL2011!$F$3:$H$906,3,0),"")</f>
        <v>一般保護生物</v>
      </c>
      <c r="U3040" s="150" t="str">
        <f>IFERROR(VLOOKUP(F3040,国RL2020!$B$2:$E$878,4,0),"")</f>
        <v>NT</v>
      </c>
      <c r="V3040" s="150" t="str">
        <f>IFERROR(VLOOKUP(F3040,国RL2020!$B$2:$E$878,3,0),"")</f>
        <v>準絶滅危惧</v>
      </c>
      <c r="W3040" s="19" t="str">
        <f>IFERROR(VLOOKUP(F3040,国RL2019!$B$2:$E$873,4,0),"")</f>
        <v>NT</v>
      </c>
      <c r="X3040" s="19" t="str">
        <f>IFERROR(VLOOKUP(F3040,国RL2019!$B$2:$E$873,3,0),"")</f>
        <v>準絶滅危惧</v>
      </c>
      <c r="Y3040" s="19" t="str">
        <f>IFERROR(VLOOKUP(F3040,国RL2017!$B$2:$E$870,4,0),"")</f>
        <v>NT</v>
      </c>
      <c r="Z3040" s="19" t="str">
        <f>IFERROR(VLOOKUP(F3040,国RL2017!$B$2:$E$870,3,0),"")</f>
        <v>準絶滅危惧</v>
      </c>
      <c r="AA3040" s="19" t="str">
        <f>IFERROR(VLOOKUP(F3040,国RL2006!$B$2:$E$567,4,0),"")</f>
        <v>NT</v>
      </c>
      <c r="AB3040" s="19" t="str">
        <f>IFERROR(VLOOKUP(F3040,国RL2006!$B$2:$E$567,3,0),"")</f>
        <v>準絶滅危惧</v>
      </c>
    </row>
    <row r="3041" spans="1:28" x14ac:dyDescent="0.15">
      <c r="A3041" s="16">
        <v>3040</v>
      </c>
      <c r="B3041" s="24">
        <v>2019</v>
      </c>
      <c r="C3041" s="53">
        <v>4</v>
      </c>
      <c r="D3041" s="53">
        <v>7</v>
      </c>
      <c r="E3041" s="53" t="s">
        <v>4255</v>
      </c>
      <c r="F3041" s="53" t="s">
        <v>28</v>
      </c>
      <c r="G3041" s="53" t="str">
        <f>VLOOKUP(F3041,'チョウnlist_Bu+Idx'!$A$2:$G$779,7,FALSE)</f>
        <v>シロチョウ科</v>
      </c>
      <c r="H3041" s="53">
        <v>1</v>
      </c>
      <c r="I3041" s="53">
        <v>6</v>
      </c>
      <c r="M3041" s="52">
        <v>7</v>
      </c>
      <c r="O3041" s="18" t="str">
        <f>IFERROR(VLOOKUP(F3041,'（鳥類・チョウ）vlookup関数用'!$D$35:$F$38,3,0),"")</f>
        <v/>
      </c>
      <c r="P3041" s="18" t="str">
        <f>IFERROR(VLOOKUP(F3041,特定外来生物!$A$3:$G$24,7,0),"")</f>
        <v/>
      </c>
      <c r="Q3041" s="17" t="str">
        <f>IFERROR(VLOOKUP(F3041,県RL2019!$B$2:$H$605,4,0),"")</f>
        <v/>
      </c>
      <c r="R3041" s="17" t="str">
        <f>IFERROR(VLOOKUP(F3041,県RL2019!$B$2:$H$605,5,0),"")</f>
        <v/>
      </c>
      <c r="S3041" s="17" t="str">
        <f>IFERROR(VLOOKUP(F3041,県RL2011!$F$3:$H$906,2,0),"")</f>
        <v/>
      </c>
      <c r="T3041" s="17" t="str">
        <f>IFERROR(VLOOKUP(F3041,県RL2011!$F$3:$H$906,3,0),"")</f>
        <v/>
      </c>
      <c r="U3041" s="150" t="str">
        <f>IFERROR(VLOOKUP(F3041,国RL2020!$B$2:$E$878,4,0),"")</f>
        <v/>
      </c>
      <c r="V3041" s="150" t="str">
        <f>IFERROR(VLOOKUP(F3041,国RL2020!$B$2:$E$878,3,0),"")</f>
        <v/>
      </c>
      <c r="W3041" s="19" t="str">
        <f>IFERROR(VLOOKUP(F3041,国RL2019!$B$2:$E$873,4,0),"")</f>
        <v/>
      </c>
      <c r="X3041" s="19" t="str">
        <f>IFERROR(VLOOKUP(F3041,国RL2019!$B$2:$E$873,3,0),"")</f>
        <v/>
      </c>
      <c r="Y3041" s="19" t="str">
        <f>IFERROR(VLOOKUP(F3041,国RL2017!$B$2:$E$870,4,0),"")</f>
        <v/>
      </c>
      <c r="Z3041" s="19" t="str">
        <f>IFERROR(VLOOKUP(F3041,国RL2017!$B$2:$E$870,3,0),"")</f>
        <v/>
      </c>
      <c r="AA3041" s="19" t="str">
        <f>IFERROR(VLOOKUP(F3041,国RL2006!$B$2:$E$567,4,0),"")</f>
        <v/>
      </c>
      <c r="AB3041" s="19" t="str">
        <f>IFERROR(VLOOKUP(F3041,国RL2006!$B$2:$E$567,3,0),"")</f>
        <v/>
      </c>
    </row>
    <row r="3042" spans="1:28" x14ac:dyDescent="0.15">
      <c r="A3042" s="16">
        <v>3041</v>
      </c>
      <c r="B3042" s="24">
        <v>2019</v>
      </c>
      <c r="C3042" s="53">
        <v>4</v>
      </c>
      <c r="D3042" s="53">
        <v>7</v>
      </c>
      <c r="E3042" s="53" t="s">
        <v>4255</v>
      </c>
      <c r="F3042" s="53" t="s">
        <v>47</v>
      </c>
      <c r="G3042" s="53" t="str">
        <f>VLOOKUP(F3042,'チョウnlist_Bu+Idx'!$A$2:$G$779,7,FALSE)</f>
        <v>シロチョウ科</v>
      </c>
      <c r="H3042" s="53">
        <v>3</v>
      </c>
      <c r="I3042" s="53">
        <v>0</v>
      </c>
      <c r="M3042" s="52">
        <v>3</v>
      </c>
      <c r="O3042" s="18" t="str">
        <f>IFERROR(VLOOKUP(F3042,'（鳥類・チョウ）vlookup関数用'!$D$35:$F$38,3,0),"")</f>
        <v/>
      </c>
      <c r="P3042" s="18" t="str">
        <f>IFERROR(VLOOKUP(F3042,特定外来生物!$A$3:$G$24,7,0),"")</f>
        <v/>
      </c>
      <c r="Q3042" s="17" t="str">
        <f>IFERROR(VLOOKUP(F3042,県RL2019!$B$2:$H$605,4,0),"")</f>
        <v/>
      </c>
      <c r="R3042" s="17" t="str">
        <f>IFERROR(VLOOKUP(F3042,県RL2019!$B$2:$H$605,5,0),"")</f>
        <v/>
      </c>
      <c r="S3042" s="17" t="str">
        <f>IFERROR(VLOOKUP(F3042,県RL2011!$F$3:$H$906,2,0),"")</f>
        <v/>
      </c>
      <c r="T3042" s="17" t="str">
        <f>IFERROR(VLOOKUP(F3042,県RL2011!$F$3:$H$906,3,0),"")</f>
        <v/>
      </c>
      <c r="U3042" s="150" t="str">
        <f>IFERROR(VLOOKUP(F3042,国RL2020!$B$2:$E$878,4,0),"")</f>
        <v/>
      </c>
      <c r="V3042" s="150" t="str">
        <f>IFERROR(VLOOKUP(F3042,国RL2020!$B$2:$E$878,3,0),"")</f>
        <v/>
      </c>
      <c r="W3042" s="19" t="str">
        <f>IFERROR(VLOOKUP(F3042,国RL2019!$B$2:$E$873,4,0),"")</f>
        <v/>
      </c>
      <c r="X3042" s="19" t="str">
        <f>IFERROR(VLOOKUP(F3042,国RL2019!$B$2:$E$873,3,0),"")</f>
        <v/>
      </c>
      <c r="Y3042" s="19" t="str">
        <f>IFERROR(VLOOKUP(F3042,国RL2017!$B$2:$E$870,4,0),"")</f>
        <v/>
      </c>
      <c r="Z3042" s="19" t="str">
        <f>IFERROR(VLOOKUP(F3042,国RL2017!$B$2:$E$870,3,0),"")</f>
        <v/>
      </c>
      <c r="AA3042" s="19" t="str">
        <f>IFERROR(VLOOKUP(F3042,国RL2006!$B$2:$E$567,4,0),"")</f>
        <v/>
      </c>
      <c r="AB3042" s="19" t="str">
        <f>IFERROR(VLOOKUP(F3042,国RL2006!$B$2:$E$567,3,0),"")</f>
        <v/>
      </c>
    </row>
    <row r="3043" spans="1:28" x14ac:dyDescent="0.15">
      <c r="A3043" s="16">
        <v>3042</v>
      </c>
      <c r="B3043" s="24">
        <v>2019</v>
      </c>
      <c r="C3043" s="53">
        <v>4</v>
      </c>
      <c r="D3043" s="53">
        <v>7</v>
      </c>
      <c r="E3043" s="53" t="s">
        <v>4255</v>
      </c>
      <c r="F3043" s="53" t="s">
        <v>29</v>
      </c>
      <c r="G3043" s="53" t="str">
        <f>VLOOKUP(F3043,'チョウnlist_Bu+Idx'!$A$2:$G$779,7,FALSE)</f>
        <v>シジミチョウ科</v>
      </c>
      <c r="H3043" s="53">
        <v>1</v>
      </c>
      <c r="I3043" s="53">
        <v>0</v>
      </c>
      <c r="M3043" s="52">
        <v>1</v>
      </c>
      <c r="O3043" s="18" t="str">
        <f>IFERROR(VLOOKUP(F3043,'（鳥類・チョウ）vlookup関数用'!$D$35:$F$38,3,0),"")</f>
        <v/>
      </c>
      <c r="P3043" s="18" t="str">
        <f>IFERROR(VLOOKUP(F3043,特定外来生物!$A$3:$G$24,7,0),"")</f>
        <v/>
      </c>
      <c r="Q3043" s="17" t="str">
        <f>IFERROR(VLOOKUP(F3043,県RL2019!$B$2:$H$605,4,0),"")</f>
        <v/>
      </c>
      <c r="R3043" s="17" t="str">
        <f>IFERROR(VLOOKUP(F3043,県RL2019!$B$2:$H$605,5,0),"")</f>
        <v/>
      </c>
      <c r="S3043" s="17" t="str">
        <f>IFERROR(VLOOKUP(F3043,県RL2011!$F$3:$H$906,2,0),"")</f>
        <v/>
      </c>
      <c r="T3043" s="17" t="str">
        <f>IFERROR(VLOOKUP(F3043,県RL2011!$F$3:$H$906,3,0),"")</f>
        <v/>
      </c>
      <c r="U3043" s="150" t="str">
        <f>IFERROR(VLOOKUP(F3043,国RL2020!$B$2:$E$878,4,0),"")</f>
        <v/>
      </c>
      <c r="V3043" s="150" t="str">
        <f>IFERROR(VLOOKUP(F3043,国RL2020!$B$2:$E$878,3,0),"")</f>
        <v/>
      </c>
      <c r="W3043" s="19" t="str">
        <f>IFERROR(VLOOKUP(F3043,国RL2019!$B$2:$E$873,4,0),"")</f>
        <v/>
      </c>
      <c r="X3043" s="19" t="str">
        <f>IFERROR(VLOOKUP(F3043,国RL2019!$B$2:$E$873,3,0),"")</f>
        <v/>
      </c>
      <c r="Y3043" s="19" t="str">
        <f>IFERROR(VLOOKUP(F3043,国RL2017!$B$2:$E$870,4,0),"")</f>
        <v/>
      </c>
      <c r="Z3043" s="19" t="str">
        <f>IFERROR(VLOOKUP(F3043,国RL2017!$B$2:$E$870,3,0),"")</f>
        <v/>
      </c>
      <c r="AA3043" s="19" t="str">
        <f>IFERROR(VLOOKUP(F3043,国RL2006!$B$2:$E$567,4,0),"")</f>
        <v/>
      </c>
      <c r="AB3043" s="19" t="str">
        <f>IFERROR(VLOOKUP(F3043,国RL2006!$B$2:$E$567,3,0),"")</f>
        <v/>
      </c>
    </row>
    <row r="3044" spans="1:28" x14ac:dyDescent="0.15">
      <c r="A3044" s="16">
        <v>3043</v>
      </c>
      <c r="B3044" s="24">
        <v>2019</v>
      </c>
      <c r="C3044" s="53">
        <v>4</v>
      </c>
      <c r="D3044" s="53">
        <v>7</v>
      </c>
      <c r="E3044" s="53" t="s">
        <v>4255</v>
      </c>
      <c r="F3044" s="53" t="s">
        <v>24</v>
      </c>
      <c r="G3044" s="53" t="str">
        <f>VLOOKUP(F3044,'チョウnlist_Bu+Idx'!$A$2:$G$779,7,FALSE)</f>
        <v>シジミチョウ科</v>
      </c>
      <c r="H3044" s="53">
        <v>10</v>
      </c>
      <c r="I3044" s="53">
        <v>12</v>
      </c>
      <c r="M3044" s="52">
        <v>22</v>
      </c>
      <c r="O3044" s="18" t="str">
        <f>IFERROR(VLOOKUP(F3044,'（鳥類・チョウ）vlookup関数用'!$D$35:$F$38,3,0),"")</f>
        <v/>
      </c>
      <c r="P3044" s="18" t="str">
        <f>IFERROR(VLOOKUP(F3044,特定外来生物!$A$3:$G$24,7,0),"")</f>
        <v/>
      </c>
      <c r="Q3044" s="17" t="str">
        <f>IFERROR(VLOOKUP(F3044,県RL2019!$B$2:$H$605,4,0),"")</f>
        <v/>
      </c>
      <c r="R3044" s="17" t="str">
        <f>IFERROR(VLOOKUP(F3044,県RL2019!$B$2:$H$605,5,0),"")</f>
        <v/>
      </c>
      <c r="S3044" s="17" t="str">
        <f>IFERROR(VLOOKUP(F3044,県RL2011!$F$3:$H$906,2,0),"")</f>
        <v/>
      </c>
      <c r="T3044" s="17" t="str">
        <f>IFERROR(VLOOKUP(F3044,県RL2011!$F$3:$H$906,3,0),"")</f>
        <v/>
      </c>
      <c r="U3044" s="150" t="str">
        <f>IFERROR(VLOOKUP(F3044,国RL2020!$B$2:$E$878,4,0),"")</f>
        <v/>
      </c>
      <c r="V3044" s="150" t="str">
        <f>IFERROR(VLOOKUP(F3044,国RL2020!$B$2:$E$878,3,0),"")</f>
        <v/>
      </c>
      <c r="W3044" s="19" t="str">
        <f>IFERROR(VLOOKUP(F3044,国RL2019!$B$2:$E$873,4,0),"")</f>
        <v/>
      </c>
      <c r="X3044" s="19" t="str">
        <f>IFERROR(VLOOKUP(F3044,国RL2019!$B$2:$E$873,3,0),"")</f>
        <v/>
      </c>
      <c r="Y3044" s="19" t="str">
        <f>IFERROR(VLOOKUP(F3044,国RL2017!$B$2:$E$870,4,0),"")</f>
        <v/>
      </c>
      <c r="Z3044" s="19" t="str">
        <f>IFERROR(VLOOKUP(F3044,国RL2017!$B$2:$E$870,3,0),"")</f>
        <v/>
      </c>
      <c r="AA3044" s="19" t="str">
        <f>IFERROR(VLOOKUP(F3044,国RL2006!$B$2:$E$567,4,0),"")</f>
        <v/>
      </c>
      <c r="AB3044" s="19" t="str">
        <f>IFERROR(VLOOKUP(F3044,国RL2006!$B$2:$E$567,3,0),"")</f>
        <v/>
      </c>
    </row>
    <row r="3045" spans="1:28" x14ac:dyDescent="0.15">
      <c r="A3045" s="16">
        <v>3044</v>
      </c>
      <c r="B3045" s="24">
        <v>2019</v>
      </c>
      <c r="C3045" s="53">
        <v>4</v>
      </c>
      <c r="D3045" s="53">
        <v>7</v>
      </c>
      <c r="E3045" s="53" t="s">
        <v>4255</v>
      </c>
      <c r="F3045" s="53" t="s">
        <v>38</v>
      </c>
      <c r="G3045" s="53" t="str">
        <f>VLOOKUP(F3045,'チョウnlist_Bu+Idx'!$A$2:$G$779,7,FALSE)</f>
        <v>シジミチョウ科</v>
      </c>
      <c r="H3045" s="53">
        <v>1</v>
      </c>
      <c r="I3045" s="53">
        <v>0</v>
      </c>
      <c r="M3045" s="52">
        <v>1</v>
      </c>
      <c r="O3045" s="18" t="str">
        <f>IFERROR(VLOOKUP(F3045,'（鳥類・チョウ）vlookup関数用'!$D$35:$F$38,3,0),"")</f>
        <v/>
      </c>
      <c r="P3045" s="18" t="str">
        <f>IFERROR(VLOOKUP(F3045,特定外来生物!$A$3:$G$24,7,0),"")</f>
        <v/>
      </c>
      <c r="Q3045" s="17" t="str">
        <f>IFERROR(VLOOKUP(F3045,県RL2019!$B$2:$H$605,4,0),"")</f>
        <v/>
      </c>
      <c r="R3045" s="17" t="str">
        <f>IFERROR(VLOOKUP(F3045,県RL2019!$B$2:$H$605,5,0),"")</f>
        <v/>
      </c>
      <c r="S3045" s="17" t="str">
        <f>IFERROR(VLOOKUP(F3045,県RL2011!$F$3:$H$906,2,0),"")</f>
        <v/>
      </c>
      <c r="T3045" s="17" t="str">
        <f>IFERROR(VLOOKUP(F3045,県RL2011!$F$3:$H$906,3,0),"")</f>
        <v/>
      </c>
      <c r="U3045" s="150" t="str">
        <f>IFERROR(VLOOKUP(F3045,国RL2020!$B$2:$E$878,4,0),"")</f>
        <v/>
      </c>
      <c r="V3045" s="150" t="str">
        <f>IFERROR(VLOOKUP(F3045,国RL2020!$B$2:$E$878,3,0),"")</f>
        <v/>
      </c>
      <c r="W3045" s="19" t="str">
        <f>IFERROR(VLOOKUP(F3045,国RL2019!$B$2:$E$873,4,0),"")</f>
        <v/>
      </c>
      <c r="X3045" s="19" t="str">
        <f>IFERROR(VLOOKUP(F3045,国RL2019!$B$2:$E$873,3,0),"")</f>
        <v/>
      </c>
      <c r="Y3045" s="19" t="str">
        <f>IFERROR(VLOOKUP(F3045,国RL2017!$B$2:$E$870,4,0),"")</f>
        <v/>
      </c>
      <c r="Z3045" s="19" t="str">
        <f>IFERROR(VLOOKUP(F3045,国RL2017!$B$2:$E$870,3,0),"")</f>
        <v/>
      </c>
      <c r="AA3045" s="19" t="str">
        <f>IFERROR(VLOOKUP(F3045,国RL2006!$B$2:$E$567,4,0),"")</f>
        <v/>
      </c>
      <c r="AB3045" s="19" t="str">
        <f>IFERROR(VLOOKUP(F3045,国RL2006!$B$2:$E$567,3,0),"")</f>
        <v/>
      </c>
    </row>
    <row r="3046" spans="1:28" x14ac:dyDescent="0.15">
      <c r="A3046" s="16">
        <v>3045</v>
      </c>
      <c r="B3046" s="24">
        <v>2019</v>
      </c>
      <c r="C3046" s="53">
        <v>4</v>
      </c>
      <c r="D3046" s="53">
        <v>7</v>
      </c>
      <c r="E3046" s="53" t="s">
        <v>4255</v>
      </c>
      <c r="F3046" s="53" t="s">
        <v>32</v>
      </c>
      <c r="G3046" s="53" t="str">
        <f>VLOOKUP(F3046,'チョウnlist_Bu+Idx'!$A$2:$G$779,7,FALSE)</f>
        <v>タテハチョウ科</v>
      </c>
      <c r="H3046" s="53">
        <v>5</v>
      </c>
      <c r="I3046" s="53">
        <v>0</v>
      </c>
      <c r="M3046" s="52">
        <v>5</v>
      </c>
      <c r="O3046" s="18" t="str">
        <f>IFERROR(VLOOKUP(F3046,'（鳥類・チョウ）vlookup関数用'!$D$35:$F$38,3,0),"")</f>
        <v/>
      </c>
      <c r="P3046" s="18" t="str">
        <f>IFERROR(VLOOKUP(F3046,特定外来生物!$A$3:$G$24,7,0),"")</f>
        <v/>
      </c>
      <c r="Q3046" s="17" t="str">
        <f>IFERROR(VLOOKUP(F3046,県RL2019!$B$2:$H$605,4,0),"")</f>
        <v/>
      </c>
      <c r="R3046" s="17" t="str">
        <f>IFERROR(VLOOKUP(F3046,県RL2019!$B$2:$H$605,5,0),"")</f>
        <v/>
      </c>
      <c r="S3046" s="17" t="str">
        <f>IFERROR(VLOOKUP(F3046,県RL2011!$F$3:$H$906,2,0),"")</f>
        <v/>
      </c>
      <c r="T3046" s="17" t="str">
        <f>IFERROR(VLOOKUP(F3046,県RL2011!$F$3:$H$906,3,0),"")</f>
        <v/>
      </c>
      <c r="U3046" s="150" t="str">
        <f>IFERROR(VLOOKUP(F3046,国RL2020!$B$2:$E$878,4,0),"")</f>
        <v/>
      </c>
      <c r="V3046" s="150" t="str">
        <f>IFERROR(VLOOKUP(F3046,国RL2020!$B$2:$E$878,3,0),"")</f>
        <v/>
      </c>
      <c r="W3046" s="19" t="str">
        <f>IFERROR(VLOOKUP(F3046,国RL2019!$B$2:$E$873,4,0),"")</f>
        <v/>
      </c>
      <c r="X3046" s="19" t="str">
        <f>IFERROR(VLOOKUP(F3046,国RL2019!$B$2:$E$873,3,0),"")</f>
        <v/>
      </c>
      <c r="Y3046" s="19" t="str">
        <f>IFERROR(VLOOKUP(F3046,国RL2017!$B$2:$E$870,4,0),"")</f>
        <v/>
      </c>
      <c r="Z3046" s="19" t="str">
        <f>IFERROR(VLOOKUP(F3046,国RL2017!$B$2:$E$870,3,0),"")</f>
        <v/>
      </c>
      <c r="AA3046" s="19" t="str">
        <f>IFERROR(VLOOKUP(F3046,国RL2006!$B$2:$E$567,4,0),"")</f>
        <v/>
      </c>
      <c r="AB3046" s="19" t="str">
        <f>IFERROR(VLOOKUP(F3046,国RL2006!$B$2:$E$567,3,0),"")</f>
        <v/>
      </c>
    </row>
    <row r="3047" spans="1:28" x14ac:dyDescent="0.15">
      <c r="A3047" s="16">
        <v>3046</v>
      </c>
      <c r="B3047" s="24">
        <v>2019</v>
      </c>
      <c r="C3047" s="53">
        <v>4</v>
      </c>
      <c r="D3047" s="53">
        <v>7</v>
      </c>
      <c r="E3047" s="53" t="s">
        <v>4255</v>
      </c>
      <c r="F3047" s="53" t="s">
        <v>13</v>
      </c>
      <c r="G3047" s="53" t="str">
        <f>VLOOKUP(F3047,'チョウnlist_Bu+Idx'!$A$2:$G$779,7,FALSE)</f>
        <v>アゲハチョウ科</v>
      </c>
      <c r="H3047" s="53">
        <v>0</v>
      </c>
      <c r="I3047" s="53">
        <v>2</v>
      </c>
      <c r="M3047" s="52">
        <v>2</v>
      </c>
      <c r="O3047" s="18" t="str">
        <f>IFERROR(VLOOKUP(F3047,'（鳥類・チョウ）vlookup関数用'!$D$35:$F$38,3,0),"")</f>
        <v/>
      </c>
      <c r="P3047" s="18" t="str">
        <f>IFERROR(VLOOKUP(F3047,特定外来生物!$A$3:$G$24,7,0),"")</f>
        <v/>
      </c>
      <c r="Q3047" s="17" t="str">
        <f>IFERROR(VLOOKUP(F3047,県RL2019!$B$2:$H$605,4,0),"")</f>
        <v/>
      </c>
      <c r="R3047" s="17" t="str">
        <f>IFERROR(VLOOKUP(F3047,県RL2019!$B$2:$H$605,5,0),"")</f>
        <v/>
      </c>
      <c r="S3047" s="17" t="str">
        <f>IFERROR(VLOOKUP(F3047,県RL2011!$F$3:$H$906,2,0),"")</f>
        <v/>
      </c>
      <c r="T3047" s="17" t="str">
        <f>IFERROR(VLOOKUP(F3047,県RL2011!$F$3:$H$906,3,0),"")</f>
        <v/>
      </c>
      <c r="U3047" s="150" t="str">
        <f>IFERROR(VLOOKUP(F3047,国RL2020!$B$2:$E$878,4,0),"")</f>
        <v/>
      </c>
      <c r="V3047" s="150" t="str">
        <f>IFERROR(VLOOKUP(F3047,国RL2020!$B$2:$E$878,3,0),"")</f>
        <v/>
      </c>
      <c r="W3047" s="19" t="str">
        <f>IFERROR(VLOOKUP(F3047,国RL2019!$B$2:$E$873,4,0),"")</f>
        <v/>
      </c>
      <c r="X3047" s="19" t="str">
        <f>IFERROR(VLOOKUP(F3047,国RL2019!$B$2:$E$873,3,0),"")</f>
        <v/>
      </c>
      <c r="Y3047" s="19" t="str">
        <f>IFERROR(VLOOKUP(F3047,国RL2017!$B$2:$E$870,4,0),"")</f>
        <v/>
      </c>
      <c r="Z3047" s="19" t="str">
        <f>IFERROR(VLOOKUP(F3047,国RL2017!$B$2:$E$870,3,0),"")</f>
        <v/>
      </c>
      <c r="AA3047" s="19" t="str">
        <f>IFERROR(VLOOKUP(F3047,国RL2006!$B$2:$E$567,4,0),"")</f>
        <v/>
      </c>
      <c r="AB3047" s="19" t="str">
        <f>IFERROR(VLOOKUP(F3047,国RL2006!$B$2:$E$567,3,0),"")</f>
        <v/>
      </c>
    </row>
    <row r="3048" spans="1:28" x14ac:dyDescent="0.15">
      <c r="A3048" s="16">
        <v>3047</v>
      </c>
      <c r="B3048" s="24">
        <v>2019</v>
      </c>
      <c r="C3048" s="53">
        <v>4</v>
      </c>
      <c r="D3048" s="53">
        <v>7</v>
      </c>
      <c r="E3048" s="53" t="s">
        <v>4255</v>
      </c>
      <c r="F3048" s="53" t="s">
        <v>50</v>
      </c>
      <c r="G3048" s="53" t="str">
        <f>VLOOKUP(F3048,'チョウnlist_Bu+Idx'!$A$2:$G$779,7,FALSE)</f>
        <v>アゲハチョウ科</v>
      </c>
      <c r="H3048" s="53">
        <v>1</v>
      </c>
      <c r="I3048" s="53">
        <v>0</v>
      </c>
      <c r="M3048" s="52">
        <v>1</v>
      </c>
      <c r="O3048" s="18" t="str">
        <f>IFERROR(VLOOKUP(F3048,'（鳥類・チョウ）vlookup関数用'!$D$35:$F$38,3,0),"")</f>
        <v/>
      </c>
      <c r="P3048" s="18" t="str">
        <f>IFERROR(VLOOKUP(F3048,特定外来生物!$A$3:$G$24,7,0),"")</f>
        <v/>
      </c>
      <c r="Q3048" s="17" t="str">
        <f>IFERROR(VLOOKUP(F3048,県RL2019!$B$2:$H$605,4,0),"")</f>
        <v/>
      </c>
      <c r="R3048" s="17" t="str">
        <f>IFERROR(VLOOKUP(F3048,県RL2019!$B$2:$H$605,5,0),"")</f>
        <v/>
      </c>
      <c r="S3048" s="17" t="str">
        <f>IFERROR(VLOOKUP(F3048,県RL2011!$F$3:$H$906,2,0),"")</f>
        <v/>
      </c>
      <c r="T3048" s="17" t="str">
        <f>IFERROR(VLOOKUP(F3048,県RL2011!$F$3:$H$906,3,0),"")</f>
        <v/>
      </c>
      <c r="U3048" s="150" t="str">
        <f>IFERROR(VLOOKUP(F3048,国RL2020!$B$2:$E$878,4,0),"")</f>
        <v/>
      </c>
      <c r="V3048" s="150" t="str">
        <f>IFERROR(VLOOKUP(F3048,国RL2020!$B$2:$E$878,3,0),"")</f>
        <v/>
      </c>
      <c r="W3048" s="19" t="str">
        <f>IFERROR(VLOOKUP(F3048,国RL2019!$B$2:$E$873,4,0),"")</f>
        <v/>
      </c>
      <c r="X3048" s="19" t="str">
        <f>IFERROR(VLOOKUP(F3048,国RL2019!$B$2:$E$873,3,0),"")</f>
        <v/>
      </c>
      <c r="Y3048" s="19" t="str">
        <f>IFERROR(VLOOKUP(F3048,国RL2017!$B$2:$E$870,4,0),"")</f>
        <v/>
      </c>
      <c r="Z3048" s="19" t="str">
        <f>IFERROR(VLOOKUP(F3048,国RL2017!$B$2:$E$870,3,0),"")</f>
        <v/>
      </c>
      <c r="AA3048" s="19" t="str">
        <f>IFERROR(VLOOKUP(F3048,国RL2006!$B$2:$E$567,4,0),"")</f>
        <v/>
      </c>
      <c r="AB3048" s="19" t="str">
        <f>IFERROR(VLOOKUP(F3048,国RL2006!$B$2:$E$567,3,0),"")</f>
        <v/>
      </c>
    </row>
    <row r="3049" spans="1:28" x14ac:dyDescent="0.15">
      <c r="A3049" s="16">
        <v>3048</v>
      </c>
      <c r="B3049" s="24">
        <v>2019</v>
      </c>
      <c r="C3049" s="53">
        <v>4</v>
      </c>
      <c r="D3049" s="53">
        <v>1</v>
      </c>
      <c r="E3049" s="53" t="s">
        <v>4256</v>
      </c>
      <c r="F3049" s="53" t="s">
        <v>13</v>
      </c>
      <c r="G3049" s="53" t="str">
        <f>VLOOKUP(F3049,'チョウnlist_Bu+Idx'!$A$2:$G$779,7,FALSE)</f>
        <v>アゲハチョウ科</v>
      </c>
      <c r="L3049" s="53">
        <v>3</v>
      </c>
      <c r="M3049" s="52">
        <v>3</v>
      </c>
      <c r="O3049" s="18" t="str">
        <f>IFERROR(VLOOKUP(F3049,'（鳥類・チョウ）vlookup関数用'!$D$35:$F$38,3,0),"")</f>
        <v/>
      </c>
      <c r="P3049" s="18" t="str">
        <f>IFERROR(VLOOKUP(F3049,特定外来生物!$A$3:$G$24,7,0),"")</f>
        <v/>
      </c>
      <c r="Q3049" s="17" t="str">
        <f>IFERROR(VLOOKUP(F3049,県RL2019!$B$2:$H$605,4,0),"")</f>
        <v/>
      </c>
      <c r="R3049" s="17" t="str">
        <f>IFERROR(VLOOKUP(F3049,県RL2019!$B$2:$H$605,5,0),"")</f>
        <v/>
      </c>
      <c r="S3049" s="17" t="str">
        <f>IFERROR(VLOOKUP(F3049,県RL2011!$F$3:$H$906,2,0),"")</f>
        <v/>
      </c>
      <c r="T3049" s="17" t="str">
        <f>IFERROR(VLOOKUP(F3049,県RL2011!$F$3:$H$906,3,0),"")</f>
        <v/>
      </c>
      <c r="U3049" s="150" t="str">
        <f>IFERROR(VLOOKUP(F3049,国RL2020!$B$2:$E$878,4,0),"")</f>
        <v/>
      </c>
      <c r="V3049" s="150" t="str">
        <f>IFERROR(VLOOKUP(F3049,国RL2020!$B$2:$E$878,3,0),"")</f>
        <v/>
      </c>
      <c r="W3049" s="19" t="str">
        <f>IFERROR(VLOOKUP(F3049,国RL2019!$B$2:$E$873,4,0),"")</f>
        <v/>
      </c>
      <c r="X3049" s="19" t="str">
        <f>IFERROR(VLOOKUP(F3049,国RL2019!$B$2:$E$873,3,0),"")</f>
        <v/>
      </c>
      <c r="Y3049" s="19" t="str">
        <f>IFERROR(VLOOKUP(F3049,国RL2017!$B$2:$E$870,4,0),"")</f>
        <v/>
      </c>
      <c r="Z3049" s="19" t="str">
        <f>IFERROR(VLOOKUP(F3049,国RL2017!$B$2:$E$870,3,0),"")</f>
        <v/>
      </c>
      <c r="AA3049" s="19" t="str">
        <f>IFERROR(VLOOKUP(F3049,国RL2006!$B$2:$E$567,4,0),"")</f>
        <v/>
      </c>
      <c r="AB3049" s="19" t="str">
        <f>IFERROR(VLOOKUP(F3049,国RL2006!$B$2:$E$567,3,0),"")</f>
        <v/>
      </c>
    </row>
    <row r="3050" spans="1:28" x14ac:dyDescent="0.15">
      <c r="A3050" s="16">
        <v>3049</v>
      </c>
      <c r="B3050" s="24">
        <v>2019</v>
      </c>
      <c r="C3050" s="53">
        <v>4</v>
      </c>
      <c r="D3050" s="53">
        <v>1</v>
      </c>
      <c r="E3050" s="53" t="s">
        <v>4256</v>
      </c>
      <c r="F3050" s="53" t="s">
        <v>47</v>
      </c>
      <c r="G3050" s="53" t="str">
        <f>VLOOKUP(F3050,'チョウnlist_Bu+Idx'!$A$2:$G$779,7,FALSE)</f>
        <v>シロチョウ科</v>
      </c>
      <c r="H3050" s="53">
        <v>2</v>
      </c>
      <c r="L3050" s="53">
        <v>1</v>
      </c>
      <c r="M3050" s="52">
        <v>3</v>
      </c>
      <c r="O3050" s="18" t="str">
        <f>IFERROR(VLOOKUP(F3050,'（鳥類・チョウ）vlookup関数用'!$D$35:$F$38,3,0),"")</f>
        <v/>
      </c>
      <c r="P3050" s="18" t="str">
        <f>IFERROR(VLOOKUP(F3050,特定外来生物!$A$3:$G$24,7,0),"")</f>
        <v/>
      </c>
      <c r="Q3050" s="17" t="str">
        <f>IFERROR(VLOOKUP(F3050,県RL2019!$B$2:$H$605,4,0),"")</f>
        <v/>
      </c>
      <c r="R3050" s="17" t="str">
        <f>IFERROR(VLOOKUP(F3050,県RL2019!$B$2:$H$605,5,0),"")</f>
        <v/>
      </c>
      <c r="S3050" s="17" t="str">
        <f>IFERROR(VLOOKUP(F3050,県RL2011!$F$3:$H$906,2,0),"")</f>
        <v/>
      </c>
      <c r="T3050" s="17" t="str">
        <f>IFERROR(VLOOKUP(F3050,県RL2011!$F$3:$H$906,3,0),"")</f>
        <v/>
      </c>
      <c r="U3050" s="150" t="str">
        <f>IFERROR(VLOOKUP(F3050,国RL2020!$B$2:$E$878,4,0),"")</f>
        <v/>
      </c>
      <c r="V3050" s="150" t="str">
        <f>IFERROR(VLOOKUP(F3050,国RL2020!$B$2:$E$878,3,0),"")</f>
        <v/>
      </c>
      <c r="W3050" s="19" t="str">
        <f>IFERROR(VLOOKUP(F3050,国RL2019!$B$2:$E$873,4,0),"")</f>
        <v/>
      </c>
      <c r="X3050" s="19" t="str">
        <f>IFERROR(VLOOKUP(F3050,国RL2019!$B$2:$E$873,3,0),"")</f>
        <v/>
      </c>
      <c r="Y3050" s="19" t="str">
        <f>IFERROR(VLOOKUP(F3050,国RL2017!$B$2:$E$870,4,0),"")</f>
        <v/>
      </c>
      <c r="Z3050" s="19" t="str">
        <f>IFERROR(VLOOKUP(F3050,国RL2017!$B$2:$E$870,3,0),"")</f>
        <v/>
      </c>
      <c r="AA3050" s="19" t="str">
        <f>IFERROR(VLOOKUP(F3050,国RL2006!$B$2:$E$567,4,0),"")</f>
        <v/>
      </c>
      <c r="AB3050" s="19" t="str">
        <f>IFERROR(VLOOKUP(F3050,国RL2006!$B$2:$E$567,3,0),"")</f>
        <v/>
      </c>
    </row>
    <row r="3051" spans="1:28" x14ac:dyDescent="0.15">
      <c r="A3051" s="16">
        <v>3050</v>
      </c>
      <c r="B3051" s="24">
        <v>2019</v>
      </c>
      <c r="C3051" s="53">
        <v>4</v>
      </c>
      <c r="D3051" s="53">
        <v>1</v>
      </c>
      <c r="E3051" s="53" t="s">
        <v>4256</v>
      </c>
      <c r="F3051" s="53" t="s">
        <v>28</v>
      </c>
      <c r="G3051" s="53" t="str">
        <f>VLOOKUP(F3051,'チョウnlist_Bu+Idx'!$A$2:$G$779,7,FALSE)</f>
        <v>シロチョウ科</v>
      </c>
      <c r="H3051" s="53">
        <v>4</v>
      </c>
      <c r="J3051" s="53">
        <v>3</v>
      </c>
      <c r="K3051" s="53">
        <v>7</v>
      </c>
      <c r="L3051" s="53">
        <v>19</v>
      </c>
      <c r="M3051" s="52">
        <v>33</v>
      </c>
      <c r="O3051" s="18" t="str">
        <f>IFERROR(VLOOKUP(F3051,'（鳥類・チョウ）vlookup関数用'!$D$35:$F$38,3,0),"")</f>
        <v/>
      </c>
      <c r="P3051" s="18" t="str">
        <f>IFERROR(VLOOKUP(F3051,特定外来生物!$A$3:$G$24,7,0),"")</f>
        <v/>
      </c>
      <c r="Q3051" s="17" t="str">
        <f>IFERROR(VLOOKUP(F3051,県RL2019!$B$2:$H$605,4,0),"")</f>
        <v/>
      </c>
      <c r="R3051" s="17" t="str">
        <f>IFERROR(VLOOKUP(F3051,県RL2019!$B$2:$H$605,5,0),"")</f>
        <v/>
      </c>
      <c r="S3051" s="17" t="str">
        <f>IFERROR(VLOOKUP(F3051,県RL2011!$F$3:$H$906,2,0),"")</f>
        <v/>
      </c>
      <c r="T3051" s="17" t="str">
        <f>IFERROR(VLOOKUP(F3051,県RL2011!$F$3:$H$906,3,0),"")</f>
        <v/>
      </c>
      <c r="U3051" s="150" t="str">
        <f>IFERROR(VLOOKUP(F3051,国RL2020!$B$2:$E$878,4,0),"")</f>
        <v/>
      </c>
      <c r="V3051" s="150" t="str">
        <f>IFERROR(VLOOKUP(F3051,国RL2020!$B$2:$E$878,3,0),"")</f>
        <v/>
      </c>
      <c r="W3051" s="19" t="str">
        <f>IFERROR(VLOOKUP(F3051,国RL2019!$B$2:$E$873,4,0),"")</f>
        <v/>
      </c>
      <c r="X3051" s="19" t="str">
        <f>IFERROR(VLOOKUP(F3051,国RL2019!$B$2:$E$873,3,0),"")</f>
        <v/>
      </c>
      <c r="Y3051" s="19" t="str">
        <f>IFERROR(VLOOKUP(F3051,国RL2017!$B$2:$E$870,4,0),"")</f>
        <v/>
      </c>
      <c r="Z3051" s="19" t="str">
        <f>IFERROR(VLOOKUP(F3051,国RL2017!$B$2:$E$870,3,0),"")</f>
        <v/>
      </c>
      <c r="AA3051" s="19" t="str">
        <f>IFERROR(VLOOKUP(F3051,国RL2006!$B$2:$E$567,4,0),"")</f>
        <v/>
      </c>
      <c r="AB3051" s="19" t="str">
        <f>IFERROR(VLOOKUP(F3051,国RL2006!$B$2:$E$567,3,0),"")</f>
        <v/>
      </c>
    </row>
    <row r="3052" spans="1:28" x14ac:dyDescent="0.15">
      <c r="A3052" s="16">
        <v>3051</v>
      </c>
      <c r="B3052" s="24">
        <v>2019</v>
      </c>
      <c r="C3052" s="53">
        <v>4</v>
      </c>
      <c r="D3052" s="53">
        <v>1</v>
      </c>
      <c r="E3052" s="53" t="s">
        <v>4256</v>
      </c>
      <c r="F3052" s="53" t="s">
        <v>46</v>
      </c>
      <c r="G3052" s="53" t="s">
        <v>19</v>
      </c>
      <c r="H3052" s="53">
        <v>1</v>
      </c>
      <c r="K3052" s="53">
        <v>4</v>
      </c>
      <c r="L3052" s="53">
        <v>3</v>
      </c>
      <c r="M3052" s="52">
        <v>8</v>
      </c>
      <c r="O3052" s="18" t="str">
        <f>IFERROR(VLOOKUP(F3052,'（鳥類・チョウ）vlookup関数用'!$D$35:$F$38,3,0),"")</f>
        <v/>
      </c>
      <c r="P3052" s="18" t="str">
        <f>IFERROR(VLOOKUP(F3052,特定外来生物!$A$3:$G$24,7,0),"")</f>
        <v/>
      </c>
      <c r="Q3052" s="17" t="str">
        <f>IFERROR(VLOOKUP(F3052,県RL2019!$B$2:$H$605,4,0),"")</f>
        <v/>
      </c>
      <c r="R3052" s="17" t="str">
        <f>IFERROR(VLOOKUP(F3052,県RL2019!$B$2:$H$605,5,0),"")</f>
        <v/>
      </c>
      <c r="S3052" s="17" t="str">
        <f>IFERROR(VLOOKUP(F3052,県RL2011!$F$3:$H$906,2,0),"")</f>
        <v/>
      </c>
      <c r="T3052" s="17" t="str">
        <f>IFERROR(VLOOKUP(F3052,県RL2011!$F$3:$H$906,3,0),"")</f>
        <v/>
      </c>
      <c r="U3052" s="150" t="str">
        <f>IFERROR(VLOOKUP(F3052,国RL2020!$B$2:$E$878,4,0),"")</f>
        <v/>
      </c>
      <c r="V3052" s="150" t="str">
        <f>IFERROR(VLOOKUP(F3052,国RL2020!$B$2:$E$878,3,0),"")</f>
        <v/>
      </c>
      <c r="W3052" s="19" t="str">
        <f>IFERROR(VLOOKUP(F3052,国RL2019!$B$2:$E$873,4,0),"")</f>
        <v/>
      </c>
      <c r="X3052" s="19" t="str">
        <f>IFERROR(VLOOKUP(F3052,国RL2019!$B$2:$E$873,3,0),"")</f>
        <v/>
      </c>
      <c r="Y3052" s="19" t="str">
        <f>IFERROR(VLOOKUP(F3052,国RL2017!$B$2:$E$870,4,0),"")</f>
        <v/>
      </c>
      <c r="Z3052" s="19" t="str">
        <f>IFERROR(VLOOKUP(F3052,国RL2017!$B$2:$E$870,3,0),"")</f>
        <v/>
      </c>
      <c r="AA3052" s="19" t="str">
        <f>IFERROR(VLOOKUP(F3052,国RL2006!$B$2:$E$567,4,0),"")</f>
        <v/>
      </c>
      <c r="AB3052" s="19" t="str">
        <f>IFERROR(VLOOKUP(F3052,国RL2006!$B$2:$E$567,3,0),"")</f>
        <v/>
      </c>
    </row>
    <row r="3053" spans="1:28" x14ac:dyDescent="0.15">
      <c r="A3053" s="16">
        <v>3052</v>
      </c>
      <c r="B3053" s="24">
        <v>2019</v>
      </c>
      <c r="C3053" s="53">
        <v>4</v>
      </c>
      <c r="D3053" s="53">
        <v>1</v>
      </c>
      <c r="E3053" s="53" t="s">
        <v>4256</v>
      </c>
      <c r="F3053" s="53" t="s">
        <v>48</v>
      </c>
      <c r="G3053" s="53" t="str">
        <f>VLOOKUP(F3053,'チョウnlist_Bu+Idx'!$A$2:$G$779,7,FALSE)</f>
        <v>シロチョウ科</v>
      </c>
      <c r="L3053" s="53">
        <v>15</v>
      </c>
      <c r="M3053" s="52">
        <v>15</v>
      </c>
      <c r="O3053" s="18" t="str">
        <f>IFERROR(VLOOKUP(F3053,'（鳥類・チョウ）vlookup関数用'!$D$35:$F$38,3,0),"")</f>
        <v/>
      </c>
      <c r="P3053" s="18" t="str">
        <f>IFERROR(VLOOKUP(F3053,特定外来生物!$A$3:$G$24,7,0),"")</f>
        <v/>
      </c>
      <c r="Q3053" s="17" t="str">
        <f>IFERROR(VLOOKUP(F3053,県RL2019!$B$2:$H$605,4,0),"")</f>
        <v/>
      </c>
      <c r="R3053" s="17" t="str">
        <f>IFERROR(VLOOKUP(F3053,県RL2019!$B$2:$H$605,5,0),"")</f>
        <v/>
      </c>
      <c r="S3053" s="17" t="str">
        <f>IFERROR(VLOOKUP(F3053,県RL2011!$F$3:$H$906,2,0),"")</f>
        <v/>
      </c>
      <c r="T3053" s="17" t="str">
        <f>IFERROR(VLOOKUP(F3053,県RL2011!$F$3:$H$906,3,0),"")</f>
        <v/>
      </c>
      <c r="U3053" s="150" t="str">
        <f>IFERROR(VLOOKUP(F3053,国RL2020!$B$2:$E$878,4,0),"")</f>
        <v/>
      </c>
      <c r="V3053" s="150" t="str">
        <f>IFERROR(VLOOKUP(F3053,国RL2020!$B$2:$E$878,3,0),"")</f>
        <v/>
      </c>
      <c r="W3053" s="19" t="str">
        <f>IFERROR(VLOOKUP(F3053,国RL2019!$B$2:$E$873,4,0),"")</f>
        <v/>
      </c>
      <c r="X3053" s="19" t="str">
        <f>IFERROR(VLOOKUP(F3053,国RL2019!$B$2:$E$873,3,0),"")</f>
        <v/>
      </c>
      <c r="Y3053" s="19" t="str">
        <f>IFERROR(VLOOKUP(F3053,国RL2017!$B$2:$E$870,4,0),"")</f>
        <v/>
      </c>
      <c r="Z3053" s="19" t="str">
        <f>IFERROR(VLOOKUP(F3053,国RL2017!$B$2:$E$870,3,0),"")</f>
        <v/>
      </c>
      <c r="AA3053" s="19" t="str">
        <f>IFERROR(VLOOKUP(F3053,国RL2006!$B$2:$E$567,4,0),"")</f>
        <v/>
      </c>
      <c r="AB3053" s="19" t="str">
        <f>IFERROR(VLOOKUP(F3053,国RL2006!$B$2:$E$567,3,0),"")</f>
        <v/>
      </c>
    </row>
    <row r="3054" spans="1:28" x14ac:dyDescent="0.15">
      <c r="A3054" s="16">
        <v>3053</v>
      </c>
      <c r="B3054" s="24">
        <v>2019</v>
      </c>
      <c r="C3054" s="53">
        <v>4</v>
      </c>
      <c r="D3054" s="53">
        <v>1</v>
      </c>
      <c r="E3054" s="53" t="s">
        <v>4256</v>
      </c>
      <c r="F3054" s="53" t="s">
        <v>17</v>
      </c>
      <c r="G3054" s="53" t="str">
        <f>VLOOKUP(F3054,'チョウnlist_Bu+Idx'!$A$2:$G$779,7,FALSE)</f>
        <v>シジミチョウ科</v>
      </c>
      <c r="H3054" s="53">
        <v>1</v>
      </c>
      <c r="M3054" s="52">
        <v>1</v>
      </c>
      <c r="O3054" s="18" t="str">
        <f>IFERROR(VLOOKUP(F3054,'（鳥類・チョウ）vlookup関数用'!$D$35:$F$38,3,0),"")</f>
        <v/>
      </c>
      <c r="P3054" s="18" t="str">
        <f>IFERROR(VLOOKUP(F3054,特定外来生物!$A$3:$G$24,7,0),"")</f>
        <v/>
      </c>
      <c r="Q3054" s="17" t="str">
        <f>IFERROR(VLOOKUP(F3054,県RL2019!$B$2:$H$605,4,0),"")</f>
        <v/>
      </c>
      <c r="R3054" s="17" t="str">
        <f>IFERROR(VLOOKUP(F3054,県RL2019!$B$2:$H$605,5,0),"")</f>
        <v/>
      </c>
      <c r="S3054" s="17" t="str">
        <f>IFERROR(VLOOKUP(F3054,県RL2011!$F$3:$H$906,2,0),"")</f>
        <v/>
      </c>
      <c r="T3054" s="17" t="str">
        <f>IFERROR(VLOOKUP(F3054,県RL2011!$F$3:$H$906,3,0),"")</f>
        <v/>
      </c>
      <c r="U3054" s="150" t="str">
        <f>IFERROR(VLOOKUP(F3054,国RL2020!$B$2:$E$878,4,0),"")</f>
        <v/>
      </c>
      <c r="V3054" s="150" t="str">
        <f>IFERROR(VLOOKUP(F3054,国RL2020!$B$2:$E$878,3,0),"")</f>
        <v/>
      </c>
      <c r="W3054" s="19" t="str">
        <f>IFERROR(VLOOKUP(F3054,国RL2019!$B$2:$E$873,4,0),"")</f>
        <v/>
      </c>
      <c r="X3054" s="19" t="str">
        <f>IFERROR(VLOOKUP(F3054,国RL2019!$B$2:$E$873,3,0),"")</f>
        <v/>
      </c>
      <c r="Y3054" s="19" t="str">
        <f>IFERROR(VLOOKUP(F3054,国RL2017!$B$2:$E$870,4,0),"")</f>
        <v/>
      </c>
      <c r="Z3054" s="19" t="str">
        <f>IFERROR(VLOOKUP(F3054,国RL2017!$B$2:$E$870,3,0),"")</f>
        <v/>
      </c>
      <c r="AA3054" s="19" t="str">
        <f>IFERROR(VLOOKUP(F3054,国RL2006!$B$2:$E$567,4,0),"")</f>
        <v/>
      </c>
      <c r="AB3054" s="19" t="str">
        <f>IFERROR(VLOOKUP(F3054,国RL2006!$B$2:$E$567,3,0),"")</f>
        <v/>
      </c>
    </row>
    <row r="3055" spans="1:28" x14ac:dyDescent="0.15">
      <c r="A3055" s="16">
        <v>3054</v>
      </c>
      <c r="B3055" s="24">
        <v>2019</v>
      </c>
      <c r="C3055" s="53">
        <v>4</v>
      </c>
      <c r="D3055" s="53">
        <v>1</v>
      </c>
      <c r="E3055" s="53" t="s">
        <v>4256</v>
      </c>
      <c r="F3055" s="53" t="s">
        <v>27</v>
      </c>
      <c r="G3055" s="53" t="str">
        <f>VLOOKUP(F3055,'チョウnlist_Bu+Idx'!$A$2:$G$779,7,FALSE)</f>
        <v>シジミチョウ科</v>
      </c>
      <c r="J3055" s="53">
        <v>2</v>
      </c>
      <c r="K3055" s="53">
        <v>3</v>
      </c>
      <c r="L3055" s="53">
        <v>2</v>
      </c>
      <c r="M3055" s="52">
        <v>7</v>
      </c>
      <c r="O3055" s="18" t="str">
        <f>IFERROR(VLOOKUP(F3055,'（鳥類・チョウ）vlookup関数用'!$D$35:$F$38,3,0),"")</f>
        <v/>
      </c>
      <c r="P3055" s="18" t="str">
        <f>IFERROR(VLOOKUP(F3055,特定外来生物!$A$3:$G$24,7,0),"")</f>
        <v/>
      </c>
      <c r="Q3055" s="17" t="str">
        <f>IFERROR(VLOOKUP(F3055,県RL2019!$B$2:$H$605,4,0),"")</f>
        <v/>
      </c>
      <c r="R3055" s="17" t="str">
        <f>IFERROR(VLOOKUP(F3055,県RL2019!$B$2:$H$605,5,0),"")</f>
        <v/>
      </c>
      <c r="S3055" s="17" t="str">
        <f>IFERROR(VLOOKUP(F3055,県RL2011!$F$3:$H$906,2,0),"")</f>
        <v/>
      </c>
      <c r="T3055" s="17" t="str">
        <f>IFERROR(VLOOKUP(F3055,県RL2011!$F$3:$H$906,3,0),"")</f>
        <v/>
      </c>
      <c r="U3055" s="150" t="str">
        <f>IFERROR(VLOOKUP(F3055,国RL2020!$B$2:$E$878,4,0),"")</f>
        <v/>
      </c>
      <c r="V3055" s="150" t="str">
        <f>IFERROR(VLOOKUP(F3055,国RL2020!$B$2:$E$878,3,0),"")</f>
        <v/>
      </c>
      <c r="W3055" s="19" t="str">
        <f>IFERROR(VLOOKUP(F3055,国RL2019!$B$2:$E$873,4,0),"")</f>
        <v/>
      </c>
      <c r="X3055" s="19" t="str">
        <f>IFERROR(VLOOKUP(F3055,国RL2019!$B$2:$E$873,3,0),"")</f>
        <v/>
      </c>
      <c r="Y3055" s="19" t="str">
        <f>IFERROR(VLOOKUP(F3055,国RL2017!$B$2:$E$870,4,0),"")</f>
        <v/>
      </c>
      <c r="Z3055" s="19" t="str">
        <f>IFERROR(VLOOKUP(F3055,国RL2017!$B$2:$E$870,3,0),"")</f>
        <v/>
      </c>
      <c r="AA3055" s="19" t="str">
        <f>IFERROR(VLOOKUP(F3055,国RL2006!$B$2:$E$567,4,0),"")</f>
        <v/>
      </c>
      <c r="AB3055" s="19" t="str">
        <f>IFERROR(VLOOKUP(F3055,国RL2006!$B$2:$E$567,3,0),"")</f>
        <v/>
      </c>
    </row>
    <row r="3056" spans="1:28" x14ac:dyDescent="0.15">
      <c r="A3056" s="16">
        <v>3055</v>
      </c>
      <c r="B3056" s="24">
        <v>2019</v>
      </c>
      <c r="C3056" s="53">
        <v>4</v>
      </c>
      <c r="D3056" s="53">
        <v>1</v>
      </c>
      <c r="E3056" s="53" t="s">
        <v>4256</v>
      </c>
      <c r="F3056" s="53" t="s">
        <v>24</v>
      </c>
      <c r="G3056" s="53" t="str">
        <f>VLOOKUP(F3056,'チョウnlist_Bu+Idx'!$A$2:$G$779,7,FALSE)</f>
        <v>シジミチョウ科</v>
      </c>
      <c r="L3056" s="53">
        <v>8</v>
      </c>
      <c r="M3056" s="52">
        <v>8</v>
      </c>
      <c r="O3056" s="18" t="str">
        <f>IFERROR(VLOOKUP(F3056,'（鳥類・チョウ）vlookup関数用'!$D$35:$F$38,3,0),"")</f>
        <v/>
      </c>
      <c r="P3056" s="18" t="str">
        <f>IFERROR(VLOOKUP(F3056,特定外来生物!$A$3:$G$24,7,0),"")</f>
        <v/>
      </c>
      <c r="Q3056" s="17" t="str">
        <f>IFERROR(VLOOKUP(F3056,県RL2019!$B$2:$H$605,4,0),"")</f>
        <v/>
      </c>
      <c r="R3056" s="17" t="str">
        <f>IFERROR(VLOOKUP(F3056,県RL2019!$B$2:$H$605,5,0),"")</f>
        <v/>
      </c>
      <c r="S3056" s="17" t="str">
        <f>IFERROR(VLOOKUP(F3056,県RL2011!$F$3:$H$906,2,0),"")</f>
        <v/>
      </c>
      <c r="T3056" s="17" t="str">
        <f>IFERROR(VLOOKUP(F3056,県RL2011!$F$3:$H$906,3,0),"")</f>
        <v/>
      </c>
      <c r="U3056" s="150" t="str">
        <f>IFERROR(VLOOKUP(F3056,国RL2020!$B$2:$E$878,4,0),"")</f>
        <v/>
      </c>
      <c r="V3056" s="150" t="str">
        <f>IFERROR(VLOOKUP(F3056,国RL2020!$B$2:$E$878,3,0),"")</f>
        <v/>
      </c>
      <c r="W3056" s="19" t="str">
        <f>IFERROR(VLOOKUP(F3056,国RL2019!$B$2:$E$873,4,0),"")</f>
        <v/>
      </c>
      <c r="X3056" s="19" t="str">
        <f>IFERROR(VLOOKUP(F3056,国RL2019!$B$2:$E$873,3,0),"")</f>
        <v/>
      </c>
      <c r="Y3056" s="19" t="str">
        <f>IFERROR(VLOOKUP(F3056,国RL2017!$B$2:$E$870,4,0),"")</f>
        <v/>
      </c>
      <c r="Z3056" s="19" t="str">
        <f>IFERROR(VLOOKUP(F3056,国RL2017!$B$2:$E$870,3,0),"")</f>
        <v/>
      </c>
      <c r="AA3056" s="19" t="str">
        <f>IFERROR(VLOOKUP(F3056,国RL2006!$B$2:$E$567,4,0),"")</f>
        <v/>
      </c>
      <c r="AB3056" s="19" t="str">
        <f>IFERROR(VLOOKUP(F3056,国RL2006!$B$2:$E$567,3,0),"")</f>
        <v/>
      </c>
    </row>
    <row r="3057" spans="1:28" x14ac:dyDescent="0.15">
      <c r="A3057" s="16">
        <v>3056</v>
      </c>
      <c r="B3057" s="24">
        <v>2019</v>
      </c>
      <c r="C3057" s="53">
        <v>4</v>
      </c>
      <c r="D3057" s="53">
        <v>1</v>
      </c>
      <c r="E3057" s="53" t="s">
        <v>4256</v>
      </c>
      <c r="F3057" s="53" t="s">
        <v>38</v>
      </c>
      <c r="G3057" s="53" t="str">
        <f>VLOOKUP(F3057,'チョウnlist_Bu+Idx'!$A$2:$G$779,7,FALSE)</f>
        <v>シジミチョウ科</v>
      </c>
      <c r="K3057" s="53">
        <v>4</v>
      </c>
      <c r="L3057" s="53">
        <v>3</v>
      </c>
      <c r="M3057" s="52">
        <v>7</v>
      </c>
      <c r="O3057" s="18" t="str">
        <f>IFERROR(VLOOKUP(F3057,'（鳥類・チョウ）vlookup関数用'!$D$35:$F$38,3,0),"")</f>
        <v/>
      </c>
      <c r="P3057" s="18" t="str">
        <f>IFERROR(VLOOKUP(F3057,特定外来生物!$A$3:$G$24,7,0),"")</f>
        <v/>
      </c>
      <c r="Q3057" s="17" t="str">
        <f>IFERROR(VLOOKUP(F3057,県RL2019!$B$2:$H$605,4,0),"")</f>
        <v/>
      </c>
      <c r="R3057" s="17" t="str">
        <f>IFERROR(VLOOKUP(F3057,県RL2019!$B$2:$H$605,5,0),"")</f>
        <v/>
      </c>
      <c r="S3057" s="17" t="str">
        <f>IFERROR(VLOOKUP(F3057,県RL2011!$F$3:$H$906,2,0),"")</f>
        <v/>
      </c>
      <c r="T3057" s="17" t="str">
        <f>IFERROR(VLOOKUP(F3057,県RL2011!$F$3:$H$906,3,0),"")</f>
        <v/>
      </c>
      <c r="U3057" s="150" t="str">
        <f>IFERROR(VLOOKUP(F3057,国RL2020!$B$2:$E$878,4,0),"")</f>
        <v/>
      </c>
      <c r="V3057" s="150" t="str">
        <f>IFERROR(VLOOKUP(F3057,国RL2020!$B$2:$E$878,3,0),"")</f>
        <v/>
      </c>
      <c r="W3057" s="19" t="str">
        <f>IFERROR(VLOOKUP(F3057,国RL2019!$B$2:$E$873,4,0),"")</f>
        <v/>
      </c>
      <c r="X3057" s="19" t="str">
        <f>IFERROR(VLOOKUP(F3057,国RL2019!$B$2:$E$873,3,0),"")</f>
        <v/>
      </c>
      <c r="Y3057" s="19" t="str">
        <f>IFERROR(VLOOKUP(F3057,国RL2017!$B$2:$E$870,4,0),"")</f>
        <v/>
      </c>
      <c r="Z3057" s="19" t="str">
        <f>IFERROR(VLOOKUP(F3057,国RL2017!$B$2:$E$870,3,0),"")</f>
        <v/>
      </c>
      <c r="AA3057" s="19" t="str">
        <f>IFERROR(VLOOKUP(F3057,国RL2006!$B$2:$E$567,4,0),"")</f>
        <v/>
      </c>
      <c r="AB3057" s="19" t="str">
        <f>IFERROR(VLOOKUP(F3057,国RL2006!$B$2:$E$567,3,0),"")</f>
        <v/>
      </c>
    </row>
    <row r="3058" spans="1:28" x14ac:dyDescent="0.15">
      <c r="A3058" s="16">
        <v>3057</v>
      </c>
      <c r="B3058" s="24">
        <v>2019</v>
      </c>
      <c r="C3058" s="53">
        <v>4</v>
      </c>
      <c r="D3058" s="53">
        <v>1</v>
      </c>
      <c r="E3058" s="53" t="s">
        <v>4256</v>
      </c>
      <c r="F3058" s="53" t="s">
        <v>32</v>
      </c>
      <c r="G3058" s="53" t="str">
        <f>VLOOKUP(F3058,'チョウnlist_Bu+Idx'!$A$2:$G$779,7,FALSE)</f>
        <v>タテハチョウ科</v>
      </c>
      <c r="H3058" s="53">
        <v>1</v>
      </c>
      <c r="J3058" s="53">
        <v>1</v>
      </c>
      <c r="K3058" s="53">
        <v>1</v>
      </c>
      <c r="L3058" s="53">
        <v>4</v>
      </c>
      <c r="M3058" s="52">
        <v>7</v>
      </c>
      <c r="O3058" s="18" t="str">
        <f>IFERROR(VLOOKUP(F3058,'（鳥類・チョウ）vlookup関数用'!$D$35:$F$38,3,0),"")</f>
        <v/>
      </c>
      <c r="P3058" s="18" t="str">
        <f>IFERROR(VLOOKUP(F3058,特定外来生物!$A$3:$G$24,7,0),"")</f>
        <v/>
      </c>
      <c r="Q3058" s="17" t="str">
        <f>IFERROR(VLOOKUP(F3058,県RL2019!$B$2:$H$605,4,0),"")</f>
        <v/>
      </c>
      <c r="R3058" s="17" t="str">
        <f>IFERROR(VLOOKUP(F3058,県RL2019!$B$2:$H$605,5,0),"")</f>
        <v/>
      </c>
      <c r="S3058" s="17" t="str">
        <f>IFERROR(VLOOKUP(F3058,県RL2011!$F$3:$H$906,2,0),"")</f>
        <v/>
      </c>
      <c r="T3058" s="17" t="str">
        <f>IFERROR(VLOOKUP(F3058,県RL2011!$F$3:$H$906,3,0),"")</f>
        <v/>
      </c>
      <c r="U3058" s="150" t="str">
        <f>IFERROR(VLOOKUP(F3058,国RL2020!$B$2:$E$878,4,0),"")</f>
        <v/>
      </c>
      <c r="V3058" s="150" t="str">
        <f>IFERROR(VLOOKUP(F3058,国RL2020!$B$2:$E$878,3,0),"")</f>
        <v/>
      </c>
      <c r="W3058" s="19" t="str">
        <f>IFERROR(VLOOKUP(F3058,国RL2019!$B$2:$E$873,4,0),"")</f>
        <v/>
      </c>
      <c r="X3058" s="19" t="str">
        <f>IFERROR(VLOOKUP(F3058,国RL2019!$B$2:$E$873,3,0),"")</f>
        <v/>
      </c>
      <c r="Y3058" s="19" t="str">
        <f>IFERROR(VLOOKUP(F3058,国RL2017!$B$2:$E$870,4,0),"")</f>
        <v/>
      </c>
      <c r="Z3058" s="19" t="str">
        <f>IFERROR(VLOOKUP(F3058,国RL2017!$B$2:$E$870,3,0),"")</f>
        <v/>
      </c>
      <c r="AA3058" s="19" t="str">
        <f>IFERROR(VLOOKUP(F3058,国RL2006!$B$2:$E$567,4,0),"")</f>
        <v/>
      </c>
      <c r="AB3058" s="19" t="str">
        <f>IFERROR(VLOOKUP(F3058,国RL2006!$B$2:$E$567,3,0),"")</f>
        <v/>
      </c>
    </row>
    <row r="3059" spans="1:28" x14ac:dyDescent="0.15">
      <c r="A3059" s="16">
        <v>3058</v>
      </c>
      <c r="B3059" s="24">
        <v>2019</v>
      </c>
      <c r="C3059" s="53">
        <v>4</v>
      </c>
      <c r="D3059" s="53">
        <v>1</v>
      </c>
      <c r="E3059" s="53" t="s">
        <v>4256</v>
      </c>
      <c r="F3059" s="53" t="s">
        <v>30</v>
      </c>
      <c r="G3059" s="53" t="str">
        <f>VLOOKUP(F3059,'チョウnlist_Bu+Idx'!$A$2:$G$779,7,FALSE)</f>
        <v>タテハチョウ科</v>
      </c>
      <c r="K3059" s="53">
        <v>1</v>
      </c>
      <c r="M3059" s="52">
        <v>1</v>
      </c>
      <c r="O3059" s="18" t="str">
        <f>IFERROR(VLOOKUP(F3059,'（鳥類・チョウ）vlookup関数用'!$D$35:$F$38,3,0),"")</f>
        <v/>
      </c>
      <c r="P3059" s="18" t="str">
        <f>IFERROR(VLOOKUP(F3059,特定外来生物!$A$3:$G$24,7,0),"")</f>
        <v/>
      </c>
      <c r="Q3059" s="17" t="str">
        <f>IFERROR(VLOOKUP(F3059,県RL2019!$B$2:$H$605,4,0),"")</f>
        <v/>
      </c>
      <c r="R3059" s="17" t="str">
        <f>IFERROR(VLOOKUP(F3059,県RL2019!$B$2:$H$605,5,0),"")</f>
        <v/>
      </c>
      <c r="S3059" s="17" t="str">
        <f>IFERROR(VLOOKUP(F3059,県RL2011!$F$3:$H$906,2,0),"")</f>
        <v/>
      </c>
      <c r="T3059" s="17" t="str">
        <f>IFERROR(VLOOKUP(F3059,県RL2011!$F$3:$H$906,3,0),"")</f>
        <v/>
      </c>
      <c r="U3059" s="150" t="str">
        <f>IFERROR(VLOOKUP(F3059,国RL2020!$B$2:$E$878,4,0),"")</f>
        <v/>
      </c>
      <c r="V3059" s="150" t="str">
        <f>IFERROR(VLOOKUP(F3059,国RL2020!$B$2:$E$878,3,0),"")</f>
        <v/>
      </c>
      <c r="W3059" s="19" t="str">
        <f>IFERROR(VLOOKUP(F3059,国RL2019!$B$2:$E$873,4,0),"")</f>
        <v/>
      </c>
      <c r="X3059" s="19" t="str">
        <f>IFERROR(VLOOKUP(F3059,国RL2019!$B$2:$E$873,3,0),"")</f>
        <v/>
      </c>
      <c r="Y3059" s="19" t="str">
        <f>IFERROR(VLOOKUP(F3059,国RL2017!$B$2:$E$870,4,0),"")</f>
        <v/>
      </c>
      <c r="Z3059" s="19" t="str">
        <f>IFERROR(VLOOKUP(F3059,国RL2017!$B$2:$E$870,3,0),"")</f>
        <v/>
      </c>
      <c r="AA3059" s="19" t="str">
        <f>IFERROR(VLOOKUP(F3059,国RL2006!$B$2:$E$567,4,0),"")</f>
        <v/>
      </c>
      <c r="AB3059" s="19" t="str">
        <f>IFERROR(VLOOKUP(F3059,国RL2006!$B$2:$E$567,3,0),"")</f>
        <v/>
      </c>
    </row>
    <row r="3060" spans="1:28" x14ac:dyDescent="0.15">
      <c r="A3060" s="16">
        <v>3059</v>
      </c>
      <c r="B3060" s="24">
        <v>2019</v>
      </c>
      <c r="C3060" s="53">
        <v>5</v>
      </c>
      <c r="D3060" s="53">
        <v>6</v>
      </c>
      <c r="E3060" s="53" t="s">
        <v>2962</v>
      </c>
      <c r="F3060" s="53" t="s">
        <v>28</v>
      </c>
      <c r="G3060" s="53" t="str">
        <f>VLOOKUP(F3060,'チョウnlist_Bu+Idx'!$A$2:$G$779,7,FALSE)</f>
        <v>シロチョウ科</v>
      </c>
      <c r="H3060" s="53">
        <v>0</v>
      </c>
      <c r="I3060" s="53">
        <v>5</v>
      </c>
      <c r="J3060" s="53">
        <v>3</v>
      </c>
      <c r="M3060" s="52">
        <v>8</v>
      </c>
      <c r="O3060" s="18" t="str">
        <f>IFERROR(VLOOKUP(F3060,'（鳥類・チョウ）vlookup関数用'!$D$35:$F$38,3,0),"")</f>
        <v/>
      </c>
      <c r="P3060" s="18" t="str">
        <f>IFERROR(VLOOKUP(F3060,特定外来生物!$A$3:$G$24,7,0),"")</f>
        <v/>
      </c>
      <c r="Q3060" s="17" t="str">
        <f>IFERROR(VLOOKUP(F3060,県RL2019!$B$2:$H$605,4,0),"")</f>
        <v/>
      </c>
      <c r="R3060" s="17" t="str">
        <f>IFERROR(VLOOKUP(F3060,県RL2019!$B$2:$H$605,5,0),"")</f>
        <v/>
      </c>
      <c r="S3060" s="17" t="str">
        <f>IFERROR(VLOOKUP(F3060,県RL2011!$F$3:$H$906,2,0),"")</f>
        <v/>
      </c>
      <c r="T3060" s="17" t="str">
        <f>IFERROR(VLOOKUP(F3060,県RL2011!$F$3:$H$906,3,0),"")</f>
        <v/>
      </c>
      <c r="U3060" s="150" t="str">
        <f>IFERROR(VLOOKUP(F3060,国RL2020!$B$2:$E$878,4,0),"")</f>
        <v/>
      </c>
      <c r="V3060" s="150" t="str">
        <f>IFERROR(VLOOKUP(F3060,国RL2020!$B$2:$E$878,3,0),"")</f>
        <v/>
      </c>
      <c r="W3060" s="19" t="str">
        <f>IFERROR(VLOOKUP(F3060,国RL2019!$B$2:$E$873,4,0),"")</f>
        <v/>
      </c>
      <c r="X3060" s="19" t="str">
        <f>IFERROR(VLOOKUP(F3060,国RL2019!$B$2:$E$873,3,0),"")</f>
        <v/>
      </c>
      <c r="Y3060" s="19" t="str">
        <f>IFERROR(VLOOKUP(F3060,国RL2017!$B$2:$E$870,4,0),"")</f>
        <v/>
      </c>
      <c r="Z3060" s="19" t="str">
        <f>IFERROR(VLOOKUP(F3060,国RL2017!$B$2:$E$870,3,0),"")</f>
        <v/>
      </c>
      <c r="AA3060" s="19" t="str">
        <f>IFERROR(VLOOKUP(F3060,国RL2006!$B$2:$E$567,4,0),"")</f>
        <v/>
      </c>
      <c r="AB3060" s="19" t="str">
        <f>IFERROR(VLOOKUP(F3060,国RL2006!$B$2:$E$567,3,0),"")</f>
        <v/>
      </c>
    </row>
    <row r="3061" spans="1:28" x14ac:dyDescent="0.15">
      <c r="A3061" s="16">
        <v>3060</v>
      </c>
      <c r="B3061" s="24">
        <v>2019</v>
      </c>
      <c r="C3061" s="53">
        <v>5</v>
      </c>
      <c r="D3061" s="53">
        <v>6</v>
      </c>
      <c r="E3061" s="53" t="s">
        <v>2962</v>
      </c>
      <c r="F3061" s="53" t="s">
        <v>24</v>
      </c>
      <c r="G3061" s="53" t="str">
        <f>VLOOKUP(F3061,'チョウnlist_Bu+Idx'!$A$2:$G$779,7,FALSE)</f>
        <v>シジミチョウ科</v>
      </c>
      <c r="H3061" s="53">
        <v>0</v>
      </c>
      <c r="I3061" s="53">
        <v>0</v>
      </c>
      <c r="J3061" s="53">
        <v>1</v>
      </c>
      <c r="M3061" s="52">
        <v>1</v>
      </c>
      <c r="O3061" s="18" t="str">
        <f>IFERROR(VLOOKUP(F3061,'（鳥類・チョウ）vlookup関数用'!$D$35:$F$38,3,0),"")</f>
        <v/>
      </c>
      <c r="P3061" s="18" t="str">
        <f>IFERROR(VLOOKUP(F3061,特定外来生物!$A$3:$G$24,7,0),"")</f>
        <v/>
      </c>
      <c r="Q3061" s="17" t="str">
        <f>IFERROR(VLOOKUP(F3061,県RL2019!$B$2:$H$605,4,0),"")</f>
        <v/>
      </c>
      <c r="R3061" s="17" t="str">
        <f>IFERROR(VLOOKUP(F3061,県RL2019!$B$2:$H$605,5,0),"")</f>
        <v/>
      </c>
      <c r="S3061" s="17" t="str">
        <f>IFERROR(VLOOKUP(F3061,県RL2011!$F$3:$H$906,2,0),"")</f>
        <v/>
      </c>
      <c r="T3061" s="17" t="str">
        <f>IFERROR(VLOOKUP(F3061,県RL2011!$F$3:$H$906,3,0),"")</f>
        <v/>
      </c>
      <c r="U3061" s="150" t="str">
        <f>IFERROR(VLOOKUP(F3061,国RL2020!$B$2:$E$878,4,0),"")</f>
        <v/>
      </c>
      <c r="V3061" s="150" t="str">
        <f>IFERROR(VLOOKUP(F3061,国RL2020!$B$2:$E$878,3,0),"")</f>
        <v/>
      </c>
      <c r="W3061" s="19" t="str">
        <f>IFERROR(VLOOKUP(F3061,国RL2019!$B$2:$E$873,4,0),"")</f>
        <v/>
      </c>
      <c r="X3061" s="19" t="str">
        <f>IFERROR(VLOOKUP(F3061,国RL2019!$B$2:$E$873,3,0),"")</f>
        <v/>
      </c>
      <c r="Y3061" s="19" t="str">
        <f>IFERROR(VLOOKUP(F3061,国RL2017!$B$2:$E$870,4,0),"")</f>
        <v/>
      </c>
      <c r="Z3061" s="19" t="str">
        <f>IFERROR(VLOOKUP(F3061,国RL2017!$B$2:$E$870,3,0),"")</f>
        <v/>
      </c>
      <c r="AA3061" s="19" t="str">
        <f>IFERROR(VLOOKUP(F3061,国RL2006!$B$2:$E$567,4,0),"")</f>
        <v/>
      </c>
      <c r="AB3061" s="19" t="str">
        <f>IFERROR(VLOOKUP(F3061,国RL2006!$B$2:$E$567,3,0),"")</f>
        <v/>
      </c>
    </row>
    <row r="3062" spans="1:28" x14ac:dyDescent="0.15">
      <c r="A3062" s="16">
        <v>3061</v>
      </c>
      <c r="B3062" s="24">
        <v>2019</v>
      </c>
      <c r="C3062" s="53">
        <v>5</v>
      </c>
      <c r="D3062" s="53">
        <v>6</v>
      </c>
      <c r="E3062" s="53" t="s">
        <v>2962</v>
      </c>
      <c r="F3062" s="53" t="s">
        <v>20</v>
      </c>
      <c r="G3062" s="53" t="str">
        <f>VLOOKUP(F3062,'チョウnlist_Bu+Idx'!$A$2:$G$779,7,FALSE)</f>
        <v>アゲハチョウ科</v>
      </c>
      <c r="H3062" s="53">
        <v>0</v>
      </c>
      <c r="I3062" s="53">
        <v>0</v>
      </c>
      <c r="J3062" s="53">
        <v>1</v>
      </c>
      <c r="M3062" s="52">
        <v>1</v>
      </c>
      <c r="O3062" s="18" t="str">
        <f>IFERROR(VLOOKUP(F3062,'（鳥類・チョウ）vlookup関数用'!$D$35:$F$38,3,0),"")</f>
        <v/>
      </c>
      <c r="P3062" s="18" t="str">
        <f>IFERROR(VLOOKUP(F3062,特定外来生物!$A$3:$G$24,7,0),"")</f>
        <v/>
      </c>
      <c r="Q3062" s="17" t="str">
        <f>IFERROR(VLOOKUP(F3062,県RL2019!$B$2:$H$605,4,0),"")</f>
        <v/>
      </c>
      <c r="R3062" s="17" t="str">
        <f>IFERROR(VLOOKUP(F3062,県RL2019!$B$2:$H$605,5,0),"")</f>
        <v/>
      </c>
      <c r="S3062" s="17" t="str">
        <f>IFERROR(VLOOKUP(F3062,県RL2011!$F$3:$H$906,2,0),"")</f>
        <v/>
      </c>
      <c r="T3062" s="17" t="str">
        <f>IFERROR(VLOOKUP(F3062,県RL2011!$F$3:$H$906,3,0),"")</f>
        <v/>
      </c>
      <c r="U3062" s="150" t="str">
        <f>IFERROR(VLOOKUP(F3062,国RL2020!$B$2:$E$878,4,0),"")</f>
        <v/>
      </c>
      <c r="V3062" s="150" t="str">
        <f>IFERROR(VLOOKUP(F3062,国RL2020!$B$2:$E$878,3,0),"")</f>
        <v/>
      </c>
      <c r="W3062" s="19" t="str">
        <f>IFERROR(VLOOKUP(F3062,国RL2019!$B$2:$E$873,4,0),"")</f>
        <v/>
      </c>
      <c r="X3062" s="19" t="str">
        <f>IFERROR(VLOOKUP(F3062,国RL2019!$B$2:$E$873,3,0),"")</f>
        <v/>
      </c>
      <c r="Y3062" s="19" t="str">
        <f>IFERROR(VLOOKUP(F3062,国RL2017!$B$2:$E$870,4,0),"")</f>
        <v/>
      </c>
      <c r="Z3062" s="19" t="str">
        <f>IFERROR(VLOOKUP(F3062,国RL2017!$B$2:$E$870,3,0),"")</f>
        <v/>
      </c>
      <c r="AA3062" s="19" t="str">
        <f>IFERROR(VLOOKUP(F3062,国RL2006!$B$2:$E$567,4,0),"")</f>
        <v/>
      </c>
      <c r="AB3062" s="19" t="str">
        <f>IFERROR(VLOOKUP(F3062,国RL2006!$B$2:$E$567,3,0),"")</f>
        <v/>
      </c>
    </row>
    <row r="3063" spans="1:28" x14ac:dyDescent="0.15">
      <c r="A3063" s="16">
        <v>3062</v>
      </c>
      <c r="B3063" s="24">
        <v>2019</v>
      </c>
      <c r="C3063" s="53">
        <v>5</v>
      </c>
      <c r="D3063" s="53">
        <v>6</v>
      </c>
      <c r="E3063" s="53" t="s">
        <v>2962</v>
      </c>
      <c r="F3063" s="53" t="s">
        <v>37</v>
      </c>
      <c r="G3063" s="53" t="str">
        <f>VLOOKUP(F3063,'チョウnlist_Bu+Idx'!$A$2:$G$779,7,FALSE)</f>
        <v>タテハチョウ科</v>
      </c>
      <c r="H3063" s="53">
        <v>0</v>
      </c>
      <c r="I3063" s="53">
        <v>1</v>
      </c>
      <c r="J3063" s="53">
        <v>1</v>
      </c>
      <c r="M3063" s="52">
        <v>2</v>
      </c>
      <c r="O3063" s="18" t="str">
        <f>IFERROR(VLOOKUP(F3063,'（鳥類・チョウ）vlookup関数用'!$D$35:$F$38,3,0),"")</f>
        <v/>
      </c>
      <c r="P3063" s="18" t="str">
        <f>IFERROR(VLOOKUP(F3063,特定外来生物!$A$3:$G$24,7,0),"")</f>
        <v/>
      </c>
      <c r="Q3063" s="17" t="str">
        <f>IFERROR(VLOOKUP(F3063,県RL2019!$B$2:$H$605,4,0),"")</f>
        <v/>
      </c>
      <c r="R3063" s="17" t="str">
        <f>IFERROR(VLOOKUP(F3063,県RL2019!$B$2:$H$605,5,0),"")</f>
        <v/>
      </c>
      <c r="S3063" s="17" t="str">
        <f>IFERROR(VLOOKUP(F3063,県RL2011!$F$3:$H$906,2,0),"")</f>
        <v/>
      </c>
      <c r="T3063" s="17" t="str">
        <f>IFERROR(VLOOKUP(F3063,県RL2011!$F$3:$H$906,3,0),"")</f>
        <v/>
      </c>
      <c r="U3063" s="150" t="str">
        <f>IFERROR(VLOOKUP(F3063,国RL2020!$B$2:$E$878,4,0),"")</f>
        <v/>
      </c>
      <c r="V3063" s="150" t="str">
        <f>IFERROR(VLOOKUP(F3063,国RL2020!$B$2:$E$878,3,0),"")</f>
        <v/>
      </c>
      <c r="W3063" s="19" t="str">
        <f>IFERROR(VLOOKUP(F3063,国RL2019!$B$2:$E$873,4,0),"")</f>
        <v/>
      </c>
      <c r="X3063" s="19" t="str">
        <f>IFERROR(VLOOKUP(F3063,国RL2019!$B$2:$E$873,3,0),"")</f>
        <v/>
      </c>
      <c r="Y3063" s="19" t="str">
        <f>IFERROR(VLOOKUP(F3063,国RL2017!$B$2:$E$870,4,0),"")</f>
        <v/>
      </c>
      <c r="Z3063" s="19" t="str">
        <f>IFERROR(VLOOKUP(F3063,国RL2017!$B$2:$E$870,3,0),"")</f>
        <v/>
      </c>
      <c r="AA3063" s="19" t="str">
        <f>IFERROR(VLOOKUP(F3063,国RL2006!$B$2:$E$567,4,0),"")</f>
        <v/>
      </c>
      <c r="AB3063" s="19" t="str">
        <f>IFERROR(VLOOKUP(F3063,国RL2006!$B$2:$E$567,3,0),"")</f>
        <v/>
      </c>
    </row>
    <row r="3064" spans="1:28" x14ac:dyDescent="0.15">
      <c r="A3064" s="16">
        <v>3063</v>
      </c>
      <c r="B3064" s="24">
        <v>2019</v>
      </c>
      <c r="C3064" s="53">
        <v>5</v>
      </c>
      <c r="D3064" s="53">
        <v>6</v>
      </c>
      <c r="E3064" s="53" t="s">
        <v>2962</v>
      </c>
      <c r="F3064" s="53" t="s">
        <v>45</v>
      </c>
      <c r="G3064" s="53" t="str">
        <f>VLOOKUP(F3064,'チョウnlist_Bu+Idx'!$A$2:$G$779,7,FALSE)</f>
        <v>ジャノメチョウ科</v>
      </c>
      <c r="H3064" s="53">
        <v>0</v>
      </c>
      <c r="I3064" s="53">
        <v>1</v>
      </c>
      <c r="J3064" s="53">
        <v>0</v>
      </c>
      <c r="M3064" s="52">
        <v>1</v>
      </c>
      <c r="O3064" s="18" t="str">
        <f>IFERROR(VLOOKUP(F3064,'（鳥類・チョウ）vlookup関数用'!$D$35:$F$38,3,0),"")</f>
        <v/>
      </c>
      <c r="P3064" s="18" t="str">
        <f>IFERROR(VLOOKUP(F3064,特定外来生物!$A$3:$G$24,7,0),"")</f>
        <v/>
      </c>
      <c r="Q3064" s="17" t="str">
        <f>IFERROR(VLOOKUP(F3064,県RL2019!$B$2:$H$605,4,0),"")</f>
        <v/>
      </c>
      <c r="R3064" s="17" t="str">
        <f>IFERROR(VLOOKUP(F3064,県RL2019!$B$2:$H$605,5,0),"")</f>
        <v/>
      </c>
      <c r="S3064" s="17" t="str">
        <f>IFERROR(VLOOKUP(F3064,県RL2011!$F$3:$H$906,2,0),"")</f>
        <v/>
      </c>
      <c r="T3064" s="17" t="str">
        <f>IFERROR(VLOOKUP(F3064,県RL2011!$F$3:$H$906,3,0),"")</f>
        <v/>
      </c>
      <c r="U3064" s="150" t="str">
        <f>IFERROR(VLOOKUP(F3064,国RL2020!$B$2:$E$878,4,0),"")</f>
        <v/>
      </c>
      <c r="V3064" s="150" t="str">
        <f>IFERROR(VLOOKUP(F3064,国RL2020!$B$2:$E$878,3,0),"")</f>
        <v/>
      </c>
      <c r="W3064" s="19" t="str">
        <f>IFERROR(VLOOKUP(F3064,国RL2019!$B$2:$E$873,4,0),"")</f>
        <v/>
      </c>
      <c r="X3064" s="19" t="str">
        <f>IFERROR(VLOOKUP(F3064,国RL2019!$B$2:$E$873,3,0),"")</f>
        <v/>
      </c>
      <c r="Y3064" s="19" t="str">
        <f>IFERROR(VLOOKUP(F3064,国RL2017!$B$2:$E$870,4,0),"")</f>
        <v/>
      </c>
      <c r="Z3064" s="19" t="str">
        <f>IFERROR(VLOOKUP(F3064,国RL2017!$B$2:$E$870,3,0),"")</f>
        <v/>
      </c>
      <c r="AA3064" s="19" t="str">
        <f>IFERROR(VLOOKUP(F3064,国RL2006!$B$2:$E$567,4,0),"")</f>
        <v/>
      </c>
      <c r="AB3064" s="19" t="str">
        <f>IFERROR(VLOOKUP(F3064,国RL2006!$B$2:$E$567,3,0),"")</f>
        <v/>
      </c>
    </row>
    <row r="3065" spans="1:28" x14ac:dyDescent="0.15">
      <c r="A3065" s="16">
        <v>3064</v>
      </c>
      <c r="B3065" s="24">
        <v>2019</v>
      </c>
      <c r="C3065" s="53">
        <v>5</v>
      </c>
      <c r="D3065" s="53">
        <v>6</v>
      </c>
      <c r="E3065" s="53" t="s">
        <v>2962</v>
      </c>
      <c r="F3065" s="53" t="s">
        <v>43</v>
      </c>
      <c r="G3065" s="53" t="str">
        <f>VLOOKUP(F3065,'チョウnlist_Bu+Idx'!$A$2:$G$779,7,FALSE)</f>
        <v>ジャノメチョウ科</v>
      </c>
      <c r="H3065" s="53">
        <v>0</v>
      </c>
      <c r="I3065" s="53">
        <v>0</v>
      </c>
      <c r="J3065" s="53">
        <v>9</v>
      </c>
      <c r="M3065" s="52">
        <v>9</v>
      </c>
      <c r="O3065" s="18" t="str">
        <f>IFERROR(VLOOKUP(F3065,'（鳥類・チョウ）vlookup関数用'!$D$35:$F$38,3,0),"")</f>
        <v/>
      </c>
      <c r="P3065" s="18" t="str">
        <f>IFERROR(VLOOKUP(F3065,特定外来生物!$A$3:$G$24,7,0),"")</f>
        <v/>
      </c>
      <c r="Q3065" s="17" t="str">
        <f>IFERROR(VLOOKUP(F3065,県RL2019!$B$2:$H$605,4,0),"")</f>
        <v/>
      </c>
      <c r="R3065" s="17" t="str">
        <f>IFERROR(VLOOKUP(F3065,県RL2019!$B$2:$H$605,5,0),"")</f>
        <v/>
      </c>
      <c r="S3065" s="17" t="str">
        <f>IFERROR(VLOOKUP(F3065,県RL2011!$F$3:$H$906,2,0),"")</f>
        <v/>
      </c>
      <c r="T3065" s="17" t="str">
        <f>IFERROR(VLOOKUP(F3065,県RL2011!$F$3:$H$906,3,0),"")</f>
        <v/>
      </c>
      <c r="U3065" s="150" t="str">
        <f>IFERROR(VLOOKUP(F3065,国RL2020!$B$2:$E$878,4,0),"")</f>
        <v/>
      </c>
      <c r="V3065" s="150" t="str">
        <f>IFERROR(VLOOKUP(F3065,国RL2020!$B$2:$E$878,3,0),"")</f>
        <v/>
      </c>
      <c r="W3065" s="19" t="str">
        <f>IFERROR(VLOOKUP(F3065,国RL2019!$B$2:$E$873,4,0),"")</f>
        <v/>
      </c>
      <c r="X3065" s="19" t="str">
        <f>IFERROR(VLOOKUP(F3065,国RL2019!$B$2:$E$873,3,0),"")</f>
        <v/>
      </c>
      <c r="Y3065" s="19" t="str">
        <f>IFERROR(VLOOKUP(F3065,国RL2017!$B$2:$E$870,4,0),"")</f>
        <v/>
      </c>
      <c r="Z3065" s="19" t="str">
        <f>IFERROR(VLOOKUP(F3065,国RL2017!$B$2:$E$870,3,0),"")</f>
        <v/>
      </c>
      <c r="AA3065" s="19" t="str">
        <f>IFERROR(VLOOKUP(F3065,国RL2006!$B$2:$E$567,4,0),"")</f>
        <v/>
      </c>
      <c r="AB3065" s="19" t="str">
        <f>IFERROR(VLOOKUP(F3065,国RL2006!$B$2:$E$567,3,0),"")</f>
        <v/>
      </c>
    </row>
    <row r="3066" spans="1:28" x14ac:dyDescent="0.15">
      <c r="A3066" s="16">
        <v>3065</v>
      </c>
      <c r="B3066" s="24">
        <v>2019</v>
      </c>
      <c r="C3066" s="53">
        <v>5</v>
      </c>
      <c r="D3066" s="53">
        <v>6</v>
      </c>
      <c r="E3066" s="53" t="s">
        <v>2962</v>
      </c>
      <c r="F3066" s="53" t="s">
        <v>59</v>
      </c>
      <c r="G3066" s="53" t="str">
        <f>VLOOKUP(F3066,'チョウnlist_Bu+Idx'!$A$2:$G$779,7,FALSE)</f>
        <v>タテハチョウ科</v>
      </c>
      <c r="H3066" s="53">
        <v>2</v>
      </c>
      <c r="I3066" s="53">
        <v>0</v>
      </c>
      <c r="J3066" s="53">
        <v>6</v>
      </c>
      <c r="M3066" s="52">
        <v>8</v>
      </c>
      <c r="O3066" s="18" t="str">
        <f>IFERROR(VLOOKUP(F3066,'（鳥類・チョウ）vlookup関数用'!$D$35:$F$38,3,0),"")</f>
        <v>重点対策外来種</v>
      </c>
      <c r="P3066" s="18" t="str">
        <f>IFERROR(VLOOKUP(F3066,特定外来生物!$A$3:$G$24,7,0),"")</f>
        <v>特定外来生物</v>
      </c>
      <c r="Q3066" s="17" t="str">
        <f>IFERROR(VLOOKUP(F3066,県RL2019!$B$2:$H$605,4,0),"")</f>
        <v/>
      </c>
      <c r="R3066" s="17" t="str">
        <f>IFERROR(VLOOKUP(F3066,県RL2019!$B$2:$H$605,5,0),"")</f>
        <v/>
      </c>
      <c r="S3066" s="17" t="str">
        <f>IFERROR(VLOOKUP(F3066,県RL2011!$F$3:$H$906,2,0),"")</f>
        <v/>
      </c>
      <c r="T3066" s="17" t="str">
        <f>IFERROR(VLOOKUP(F3066,県RL2011!$F$3:$H$906,3,0),"")</f>
        <v/>
      </c>
      <c r="U3066" s="150" t="str">
        <f>IFERROR(VLOOKUP(F3066,国RL2020!$B$2:$E$878,4,0),"")</f>
        <v/>
      </c>
      <c r="V3066" s="150" t="str">
        <f>IFERROR(VLOOKUP(F3066,国RL2020!$B$2:$E$878,3,0),"")</f>
        <v/>
      </c>
      <c r="W3066" s="19" t="str">
        <f>IFERROR(VLOOKUP(F3066,国RL2019!$B$2:$E$873,4,0),"")</f>
        <v/>
      </c>
      <c r="X3066" s="19" t="str">
        <f>IFERROR(VLOOKUP(F3066,国RL2019!$B$2:$E$873,3,0),"")</f>
        <v/>
      </c>
      <c r="Y3066" s="19" t="str">
        <f>IFERROR(VLOOKUP(F3066,国RL2017!$B$2:$E$870,4,0),"")</f>
        <v/>
      </c>
      <c r="Z3066" s="19" t="str">
        <f>IFERROR(VLOOKUP(F3066,国RL2017!$B$2:$E$870,3,0),"")</f>
        <v/>
      </c>
      <c r="AA3066" s="19" t="str">
        <f>IFERROR(VLOOKUP(F3066,国RL2006!$B$2:$E$567,4,0),"")</f>
        <v/>
      </c>
      <c r="AB3066" s="19" t="str">
        <f>IFERROR(VLOOKUP(F3066,国RL2006!$B$2:$E$567,3,0),"")</f>
        <v/>
      </c>
    </row>
    <row r="3067" spans="1:28" x14ac:dyDescent="0.15">
      <c r="A3067" s="16">
        <v>3066</v>
      </c>
      <c r="B3067" s="24">
        <v>2019</v>
      </c>
      <c r="C3067" s="53">
        <v>5</v>
      </c>
      <c r="D3067" s="53">
        <v>7</v>
      </c>
      <c r="E3067" s="53" t="s">
        <v>4161</v>
      </c>
      <c r="F3067" s="53" t="s">
        <v>28</v>
      </c>
      <c r="G3067" s="53" t="str">
        <f>VLOOKUP(F3067,'チョウnlist_Bu+Idx'!$A$2:$G$779,7,FALSE)</f>
        <v>シロチョウ科</v>
      </c>
      <c r="H3067" s="53">
        <v>2</v>
      </c>
      <c r="I3067" s="53">
        <v>3</v>
      </c>
      <c r="M3067" s="52">
        <v>5</v>
      </c>
      <c r="O3067" s="18" t="str">
        <f>IFERROR(VLOOKUP(F3067,'（鳥類・チョウ）vlookup関数用'!$D$35:$F$38,3,0),"")</f>
        <v/>
      </c>
      <c r="P3067" s="18" t="str">
        <f>IFERROR(VLOOKUP(F3067,特定外来生物!$A$3:$G$24,7,0),"")</f>
        <v/>
      </c>
      <c r="Q3067" s="17" t="str">
        <f>IFERROR(VLOOKUP(F3067,県RL2019!$B$2:$H$605,4,0),"")</f>
        <v/>
      </c>
      <c r="R3067" s="17" t="str">
        <f>IFERROR(VLOOKUP(F3067,県RL2019!$B$2:$H$605,5,0),"")</f>
        <v/>
      </c>
      <c r="S3067" s="17" t="str">
        <f>IFERROR(VLOOKUP(F3067,県RL2011!$F$3:$H$906,2,0),"")</f>
        <v/>
      </c>
      <c r="T3067" s="17" t="str">
        <f>IFERROR(VLOOKUP(F3067,県RL2011!$F$3:$H$906,3,0),"")</f>
        <v/>
      </c>
      <c r="U3067" s="150" t="str">
        <f>IFERROR(VLOOKUP(F3067,国RL2020!$B$2:$E$878,4,0),"")</f>
        <v/>
      </c>
      <c r="V3067" s="150" t="str">
        <f>IFERROR(VLOOKUP(F3067,国RL2020!$B$2:$E$878,3,0),"")</f>
        <v/>
      </c>
      <c r="W3067" s="19" t="str">
        <f>IFERROR(VLOOKUP(F3067,国RL2019!$B$2:$E$873,4,0),"")</f>
        <v/>
      </c>
      <c r="X3067" s="19" t="str">
        <f>IFERROR(VLOOKUP(F3067,国RL2019!$B$2:$E$873,3,0),"")</f>
        <v/>
      </c>
      <c r="Y3067" s="19" t="str">
        <f>IFERROR(VLOOKUP(F3067,国RL2017!$B$2:$E$870,4,0),"")</f>
        <v/>
      </c>
      <c r="Z3067" s="19" t="str">
        <f>IFERROR(VLOOKUP(F3067,国RL2017!$B$2:$E$870,3,0),"")</f>
        <v/>
      </c>
      <c r="AA3067" s="19" t="str">
        <f>IFERROR(VLOOKUP(F3067,国RL2006!$B$2:$E$567,4,0),"")</f>
        <v/>
      </c>
      <c r="AB3067" s="19" t="str">
        <f>IFERROR(VLOOKUP(F3067,国RL2006!$B$2:$E$567,3,0),"")</f>
        <v/>
      </c>
    </row>
    <row r="3068" spans="1:28" x14ac:dyDescent="0.15">
      <c r="A3068" s="16">
        <v>3067</v>
      </c>
      <c r="B3068" s="24">
        <v>2019</v>
      </c>
      <c r="C3068" s="53">
        <v>5</v>
      </c>
      <c r="D3068" s="53">
        <v>7</v>
      </c>
      <c r="E3068" s="53" t="s">
        <v>4161</v>
      </c>
      <c r="F3068" s="53" t="s">
        <v>35</v>
      </c>
      <c r="G3068" s="53" t="str">
        <f>VLOOKUP(F3068,'チョウnlist_Bu+Idx'!$A$2:$G$779,7,FALSE)</f>
        <v>シジミチョウ科</v>
      </c>
      <c r="H3068" s="53">
        <v>1</v>
      </c>
      <c r="I3068" s="53">
        <v>0</v>
      </c>
      <c r="M3068" s="52">
        <v>1</v>
      </c>
      <c r="O3068" s="18" t="str">
        <f>IFERROR(VLOOKUP(F3068,'（鳥類・チョウ）vlookup関数用'!$D$35:$F$38,3,0),"")</f>
        <v/>
      </c>
      <c r="P3068" s="18" t="str">
        <f>IFERROR(VLOOKUP(F3068,特定外来生物!$A$3:$G$24,7,0),"")</f>
        <v/>
      </c>
      <c r="Q3068" s="17" t="str">
        <f>IFERROR(VLOOKUP(F3068,県RL2019!$B$2:$H$605,4,0),"")</f>
        <v/>
      </c>
      <c r="R3068" s="17" t="str">
        <f>IFERROR(VLOOKUP(F3068,県RL2019!$B$2:$H$605,5,0),"")</f>
        <v/>
      </c>
      <c r="S3068" s="17" t="str">
        <f>IFERROR(VLOOKUP(F3068,県RL2011!$F$3:$H$906,2,0),"")</f>
        <v/>
      </c>
      <c r="T3068" s="17" t="str">
        <f>IFERROR(VLOOKUP(F3068,県RL2011!$F$3:$H$906,3,0),"")</f>
        <v/>
      </c>
      <c r="U3068" s="150" t="str">
        <f>IFERROR(VLOOKUP(F3068,国RL2020!$B$2:$E$878,4,0),"")</f>
        <v/>
      </c>
      <c r="V3068" s="150" t="str">
        <f>IFERROR(VLOOKUP(F3068,国RL2020!$B$2:$E$878,3,0),"")</f>
        <v/>
      </c>
      <c r="W3068" s="19" t="str">
        <f>IFERROR(VLOOKUP(F3068,国RL2019!$B$2:$E$873,4,0),"")</f>
        <v/>
      </c>
      <c r="X3068" s="19" t="str">
        <f>IFERROR(VLOOKUP(F3068,国RL2019!$B$2:$E$873,3,0),"")</f>
        <v/>
      </c>
      <c r="Y3068" s="19" t="str">
        <f>IFERROR(VLOOKUP(F3068,国RL2017!$B$2:$E$870,4,0),"")</f>
        <v/>
      </c>
      <c r="Z3068" s="19" t="str">
        <f>IFERROR(VLOOKUP(F3068,国RL2017!$B$2:$E$870,3,0),"")</f>
        <v/>
      </c>
      <c r="AA3068" s="19" t="str">
        <f>IFERROR(VLOOKUP(F3068,国RL2006!$B$2:$E$567,4,0),"")</f>
        <v/>
      </c>
      <c r="AB3068" s="19" t="str">
        <f>IFERROR(VLOOKUP(F3068,国RL2006!$B$2:$E$567,3,0),"")</f>
        <v/>
      </c>
    </row>
    <row r="3069" spans="1:28" x14ac:dyDescent="0.15">
      <c r="A3069" s="16">
        <v>3068</v>
      </c>
      <c r="B3069" s="24">
        <v>2019</v>
      </c>
      <c r="C3069" s="53">
        <v>5</v>
      </c>
      <c r="D3069" s="53">
        <v>7</v>
      </c>
      <c r="E3069" s="53" t="s">
        <v>4161</v>
      </c>
      <c r="F3069" s="53" t="s">
        <v>24</v>
      </c>
      <c r="G3069" s="53" t="str">
        <f>VLOOKUP(F3069,'チョウnlist_Bu+Idx'!$A$2:$G$779,7,FALSE)</f>
        <v>シジミチョウ科</v>
      </c>
      <c r="H3069" s="53">
        <v>2</v>
      </c>
      <c r="I3069" s="53">
        <v>0</v>
      </c>
      <c r="M3069" s="52">
        <v>2</v>
      </c>
      <c r="O3069" s="18" t="str">
        <f>IFERROR(VLOOKUP(F3069,'（鳥類・チョウ）vlookup関数用'!$D$35:$F$38,3,0),"")</f>
        <v/>
      </c>
      <c r="P3069" s="18" t="str">
        <f>IFERROR(VLOOKUP(F3069,特定外来生物!$A$3:$G$24,7,0),"")</f>
        <v/>
      </c>
      <c r="Q3069" s="17" t="str">
        <f>IFERROR(VLOOKUP(F3069,県RL2019!$B$2:$H$605,4,0),"")</f>
        <v/>
      </c>
      <c r="R3069" s="17" t="str">
        <f>IFERROR(VLOOKUP(F3069,県RL2019!$B$2:$H$605,5,0),"")</f>
        <v/>
      </c>
      <c r="S3069" s="17" t="str">
        <f>IFERROR(VLOOKUP(F3069,県RL2011!$F$3:$H$906,2,0),"")</f>
        <v/>
      </c>
      <c r="T3069" s="17" t="str">
        <f>IFERROR(VLOOKUP(F3069,県RL2011!$F$3:$H$906,3,0),"")</f>
        <v/>
      </c>
      <c r="U3069" s="150" t="str">
        <f>IFERROR(VLOOKUP(F3069,国RL2020!$B$2:$E$878,4,0),"")</f>
        <v/>
      </c>
      <c r="V3069" s="150" t="str">
        <f>IFERROR(VLOOKUP(F3069,国RL2020!$B$2:$E$878,3,0),"")</f>
        <v/>
      </c>
      <c r="W3069" s="19" t="str">
        <f>IFERROR(VLOOKUP(F3069,国RL2019!$B$2:$E$873,4,0),"")</f>
        <v/>
      </c>
      <c r="X3069" s="19" t="str">
        <f>IFERROR(VLOOKUP(F3069,国RL2019!$B$2:$E$873,3,0),"")</f>
        <v/>
      </c>
      <c r="Y3069" s="19" t="str">
        <f>IFERROR(VLOOKUP(F3069,国RL2017!$B$2:$E$870,4,0),"")</f>
        <v/>
      </c>
      <c r="Z3069" s="19" t="str">
        <f>IFERROR(VLOOKUP(F3069,国RL2017!$B$2:$E$870,3,0),"")</f>
        <v/>
      </c>
      <c r="AA3069" s="19" t="str">
        <f>IFERROR(VLOOKUP(F3069,国RL2006!$B$2:$E$567,4,0),"")</f>
        <v/>
      </c>
      <c r="AB3069" s="19" t="str">
        <f>IFERROR(VLOOKUP(F3069,国RL2006!$B$2:$E$567,3,0),"")</f>
        <v/>
      </c>
    </row>
    <row r="3070" spans="1:28" x14ac:dyDescent="0.15">
      <c r="A3070" s="16">
        <v>3069</v>
      </c>
      <c r="B3070" s="24">
        <v>2019</v>
      </c>
      <c r="C3070" s="53">
        <v>5</v>
      </c>
      <c r="D3070" s="53">
        <v>7</v>
      </c>
      <c r="E3070" s="53" t="s">
        <v>4161</v>
      </c>
      <c r="F3070" s="53" t="s">
        <v>27</v>
      </c>
      <c r="G3070" s="53" t="str">
        <f>VLOOKUP(F3070,'チョウnlist_Bu+Idx'!$A$2:$G$779,7,FALSE)</f>
        <v>シジミチョウ科</v>
      </c>
      <c r="H3070" s="53">
        <v>0</v>
      </c>
      <c r="I3070" s="53">
        <v>1</v>
      </c>
      <c r="M3070" s="52">
        <v>1</v>
      </c>
      <c r="O3070" s="18" t="str">
        <f>IFERROR(VLOOKUP(F3070,'（鳥類・チョウ）vlookup関数用'!$D$35:$F$38,3,0),"")</f>
        <v/>
      </c>
      <c r="P3070" s="18" t="str">
        <f>IFERROR(VLOOKUP(F3070,特定外来生物!$A$3:$G$24,7,0),"")</f>
        <v/>
      </c>
      <c r="Q3070" s="17" t="str">
        <f>IFERROR(VLOOKUP(F3070,県RL2019!$B$2:$H$605,4,0),"")</f>
        <v/>
      </c>
      <c r="R3070" s="17" t="str">
        <f>IFERROR(VLOOKUP(F3070,県RL2019!$B$2:$H$605,5,0),"")</f>
        <v/>
      </c>
      <c r="S3070" s="17" t="str">
        <f>IFERROR(VLOOKUP(F3070,県RL2011!$F$3:$H$906,2,0),"")</f>
        <v/>
      </c>
      <c r="T3070" s="17" t="str">
        <f>IFERROR(VLOOKUP(F3070,県RL2011!$F$3:$H$906,3,0),"")</f>
        <v/>
      </c>
      <c r="U3070" s="150" t="str">
        <f>IFERROR(VLOOKUP(F3070,国RL2020!$B$2:$E$878,4,0),"")</f>
        <v/>
      </c>
      <c r="V3070" s="150" t="str">
        <f>IFERROR(VLOOKUP(F3070,国RL2020!$B$2:$E$878,3,0),"")</f>
        <v/>
      </c>
      <c r="W3070" s="19" t="str">
        <f>IFERROR(VLOOKUP(F3070,国RL2019!$B$2:$E$873,4,0),"")</f>
        <v/>
      </c>
      <c r="X3070" s="19" t="str">
        <f>IFERROR(VLOOKUP(F3070,国RL2019!$B$2:$E$873,3,0),"")</f>
        <v/>
      </c>
      <c r="Y3070" s="19" t="str">
        <f>IFERROR(VLOOKUP(F3070,国RL2017!$B$2:$E$870,4,0),"")</f>
        <v/>
      </c>
      <c r="Z3070" s="19" t="str">
        <f>IFERROR(VLOOKUP(F3070,国RL2017!$B$2:$E$870,3,0),"")</f>
        <v/>
      </c>
      <c r="AA3070" s="19" t="str">
        <f>IFERROR(VLOOKUP(F3070,国RL2006!$B$2:$E$567,4,0),"")</f>
        <v/>
      </c>
      <c r="AB3070" s="19" t="str">
        <f>IFERROR(VLOOKUP(F3070,国RL2006!$B$2:$E$567,3,0),"")</f>
        <v/>
      </c>
    </row>
    <row r="3071" spans="1:28" x14ac:dyDescent="0.15">
      <c r="A3071" s="16">
        <v>3070</v>
      </c>
      <c r="B3071" s="24">
        <v>2019</v>
      </c>
      <c r="C3071" s="53">
        <v>5</v>
      </c>
      <c r="D3071" s="53">
        <v>7</v>
      </c>
      <c r="E3071" s="53" t="s">
        <v>4161</v>
      </c>
      <c r="F3071" s="53" t="s">
        <v>20</v>
      </c>
      <c r="G3071" s="53" t="str">
        <f>VLOOKUP(F3071,'チョウnlist_Bu+Idx'!$A$2:$G$779,7,FALSE)</f>
        <v>アゲハチョウ科</v>
      </c>
      <c r="H3071" s="53">
        <v>1</v>
      </c>
      <c r="I3071" s="53">
        <v>0</v>
      </c>
      <c r="M3071" s="52">
        <v>1</v>
      </c>
      <c r="O3071" s="18" t="str">
        <f>IFERROR(VLOOKUP(F3071,'（鳥類・チョウ）vlookup関数用'!$D$35:$F$38,3,0),"")</f>
        <v/>
      </c>
      <c r="P3071" s="18" t="str">
        <f>IFERROR(VLOOKUP(F3071,特定外来生物!$A$3:$G$24,7,0),"")</f>
        <v/>
      </c>
      <c r="Q3071" s="17" t="str">
        <f>IFERROR(VLOOKUP(F3071,県RL2019!$B$2:$H$605,4,0),"")</f>
        <v/>
      </c>
      <c r="R3071" s="17" t="str">
        <f>IFERROR(VLOOKUP(F3071,県RL2019!$B$2:$H$605,5,0),"")</f>
        <v/>
      </c>
      <c r="S3071" s="17" t="str">
        <f>IFERROR(VLOOKUP(F3071,県RL2011!$F$3:$H$906,2,0),"")</f>
        <v/>
      </c>
      <c r="T3071" s="17" t="str">
        <f>IFERROR(VLOOKUP(F3071,県RL2011!$F$3:$H$906,3,0),"")</f>
        <v/>
      </c>
      <c r="U3071" s="150" t="str">
        <f>IFERROR(VLOOKUP(F3071,国RL2020!$B$2:$E$878,4,0),"")</f>
        <v/>
      </c>
      <c r="V3071" s="150" t="str">
        <f>IFERROR(VLOOKUP(F3071,国RL2020!$B$2:$E$878,3,0),"")</f>
        <v/>
      </c>
      <c r="W3071" s="19" t="str">
        <f>IFERROR(VLOOKUP(F3071,国RL2019!$B$2:$E$873,4,0),"")</f>
        <v/>
      </c>
      <c r="X3071" s="19" t="str">
        <f>IFERROR(VLOOKUP(F3071,国RL2019!$B$2:$E$873,3,0),"")</f>
        <v/>
      </c>
      <c r="Y3071" s="19" t="str">
        <f>IFERROR(VLOOKUP(F3071,国RL2017!$B$2:$E$870,4,0),"")</f>
        <v/>
      </c>
      <c r="Z3071" s="19" t="str">
        <f>IFERROR(VLOOKUP(F3071,国RL2017!$B$2:$E$870,3,0),"")</f>
        <v/>
      </c>
      <c r="AA3071" s="19" t="str">
        <f>IFERROR(VLOOKUP(F3071,国RL2006!$B$2:$E$567,4,0),"")</f>
        <v/>
      </c>
      <c r="AB3071" s="19" t="str">
        <f>IFERROR(VLOOKUP(F3071,国RL2006!$B$2:$E$567,3,0),"")</f>
        <v/>
      </c>
    </row>
    <row r="3072" spans="1:28" x14ac:dyDescent="0.15">
      <c r="A3072" s="16">
        <v>3071</v>
      </c>
      <c r="B3072" s="24">
        <v>2019</v>
      </c>
      <c r="C3072" s="53">
        <v>5</v>
      </c>
      <c r="D3072" s="53">
        <v>7</v>
      </c>
      <c r="E3072" s="53" t="s">
        <v>4161</v>
      </c>
      <c r="F3072" s="53" t="s">
        <v>13</v>
      </c>
      <c r="G3072" s="53" t="str">
        <f>VLOOKUP(F3072,'チョウnlist_Bu+Idx'!$A$2:$G$779,7,FALSE)</f>
        <v>アゲハチョウ科</v>
      </c>
      <c r="H3072" s="53">
        <v>0</v>
      </c>
      <c r="I3072" s="53">
        <v>1</v>
      </c>
      <c r="M3072" s="52">
        <v>1</v>
      </c>
      <c r="O3072" s="18" t="str">
        <f>IFERROR(VLOOKUP(F3072,'（鳥類・チョウ）vlookup関数用'!$D$35:$F$38,3,0),"")</f>
        <v/>
      </c>
      <c r="P3072" s="18" t="str">
        <f>IFERROR(VLOOKUP(F3072,特定外来生物!$A$3:$G$24,7,0),"")</f>
        <v/>
      </c>
      <c r="Q3072" s="17" t="str">
        <f>IFERROR(VLOOKUP(F3072,県RL2019!$B$2:$H$605,4,0),"")</f>
        <v/>
      </c>
      <c r="R3072" s="17" t="str">
        <f>IFERROR(VLOOKUP(F3072,県RL2019!$B$2:$H$605,5,0),"")</f>
        <v/>
      </c>
      <c r="S3072" s="17" t="str">
        <f>IFERROR(VLOOKUP(F3072,県RL2011!$F$3:$H$906,2,0),"")</f>
        <v/>
      </c>
      <c r="T3072" s="17" t="str">
        <f>IFERROR(VLOOKUP(F3072,県RL2011!$F$3:$H$906,3,0),"")</f>
        <v/>
      </c>
      <c r="U3072" s="150" t="str">
        <f>IFERROR(VLOOKUP(F3072,国RL2020!$B$2:$E$878,4,0),"")</f>
        <v/>
      </c>
      <c r="V3072" s="150" t="str">
        <f>IFERROR(VLOOKUP(F3072,国RL2020!$B$2:$E$878,3,0),"")</f>
        <v/>
      </c>
      <c r="W3072" s="19" t="str">
        <f>IFERROR(VLOOKUP(F3072,国RL2019!$B$2:$E$873,4,0),"")</f>
        <v/>
      </c>
      <c r="X3072" s="19" t="str">
        <f>IFERROR(VLOOKUP(F3072,国RL2019!$B$2:$E$873,3,0),"")</f>
        <v/>
      </c>
      <c r="Y3072" s="19" t="str">
        <f>IFERROR(VLOOKUP(F3072,国RL2017!$B$2:$E$870,4,0),"")</f>
        <v/>
      </c>
      <c r="Z3072" s="19" t="str">
        <f>IFERROR(VLOOKUP(F3072,国RL2017!$B$2:$E$870,3,0),"")</f>
        <v/>
      </c>
      <c r="AA3072" s="19" t="str">
        <f>IFERROR(VLOOKUP(F3072,国RL2006!$B$2:$E$567,4,0),"")</f>
        <v/>
      </c>
      <c r="AB3072" s="19" t="str">
        <f>IFERROR(VLOOKUP(F3072,国RL2006!$B$2:$E$567,3,0),"")</f>
        <v/>
      </c>
    </row>
    <row r="3073" spans="1:28" x14ac:dyDescent="0.15">
      <c r="A3073" s="16">
        <v>3072</v>
      </c>
      <c r="B3073" s="24">
        <v>2019</v>
      </c>
      <c r="C3073" s="53">
        <v>5</v>
      </c>
      <c r="D3073" s="53">
        <v>7</v>
      </c>
      <c r="E3073" s="53" t="s">
        <v>4161</v>
      </c>
      <c r="F3073" s="53" t="s">
        <v>37</v>
      </c>
      <c r="G3073" s="53" t="str">
        <f>VLOOKUP(F3073,'チョウnlist_Bu+Idx'!$A$2:$G$779,7,FALSE)</f>
        <v>タテハチョウ科</v>
      </c>
      <c r="H3073" s="53">
        <v>1</v>
      </c>
      <c r="I3073" s="53">
        <v>0</v>
      </c>
      <c r="M3073" s="52">
        <v>1</v>
      </c>
      <c r="O3073" s="18" t="str">
        <f>IFERROR(VLOOKUP(F3073,'（鳥類・チョウ）vlookup関数用'!$D$35:$F$38,3,0),"")</f>
        <v/>
      </c>
      <c r="P3073" s="18" t="str">
        <f>IFERROR(VLOOKUP(F3073,特定外来生物!$A$3:$G$24,7,0),"")</f>
        <v/>
      </c>
      <c r="Q3073" s="17" t="str">
        <f>IFERROR(VLOOKUP(F3073,県RL2019!$B$2:$H$605,4,0),"")</f>
        <v/>
      </c>
      <c r="R3073" s="17" t="str">
        <f>IFERROR(VLOOKUP(F3073,県RL2019!$B$2:$H$605,5,0),"")</f>
        <v/>
      </c>
      <c r="S3073" s="17" t="str">
        <f>IFERROR(VLOOKUP(F3073,県RL2011!$F$3:$H$906,2,0),"")</f>
        <v/>
      </c>
      <c r="T3073" s="17" t="str">
        <f>IFERROR(VLOOKUP(F3073,県RL2011!$F$3:$H$906,3,0),"")</f>
        <v/>
      </c>
      <c r="U3073" s="150" t="str">
        <f>IFERROR(VLOOKUP(F3073,国RL2020!$B$2:$E$878,4,0),"")</f>
        <v/>
      </c>
      <c r="V3073" s="150" t="str">
        <f>IFERROR(VLOOKUP(F3073,国RL2020!$B$2:$E$878,3,0),"")</f>
        <v/>
      </c>
      <c r="W3073" s="19" t="str">
        <f>IFERROR(VLOOKUP(F3073,国RL2019!$B$2:$E$873,4,0),"")</f>
        <v/>
      </c>
      <c r="X3073" s="19" t="str">
        <f>IFERROR(VLOOKUP(F3073,国RL2019!$B$2:$E$873,3,0),"")</f>
        <v/>
      </c>
      <c r="Y3073" s="19" t="str">
        <f>IFERROR(VLOOKUP(F3073,国RL2017!$B$2:$E$870,4,0),"")</f>
        <v/>
      </c>
      <c r="Z3073" s="19" t="str">
        <f>IFERROR(VLOOKUP(F3073,国RL2017!$B$2:$E$870,3,0),"")</f>
        <v/>
      </c>
      <c r="AA3073" s="19" t="str">
        <f>IFERROR(VLOOKUP(F3073,国RL2006!$B$2:$E$567,4,0),"")</f>
        <v/>
      </c>
      <c r="AB3073" s="19" t="str">
        <f>IFERROR(VLOOKUP(F3073,国RL2006!$B$2:$E$567,3,0),"")</f>
        <v/>
      </c>
    </row>
    <row r="3074" spans="1:28" x14ac:dyDescent="0.15">
      <c r="A3074" s="16">
        <v>3073</v>
      </c>
      <c r="B3074" s="24">
        <v>2019</v>
      </c>
      <c r="C3074" s="53">
        <v>5</v>
      </c>
      <c r="D3074" s="53">
        <v>7</v>
      </c>
      <c r="E3074" s="53" t="s">
        <v>4161</v>
      </c>
      <c r="F3074" s="53" t="s">
        <v>51</v>
      </c>
      <c r="G3074" s="53" t="str">
        <f>VLOOKUP(F3074,'チョウnlist_Bu+Idx'!$A$2:$G$779,7,FALSE)</f>
        <v>ジャノメチョウ科</v>
      </c>
      <c r="H3074" s="53">
        <v>4</v>
      </c>
      <c r="I3074" s="53">
        <v>0</v>
      </c>
      <c r="M3074" s="52">
        <v>4</v>
      </c>
      <c r="O3074" s="18" t="str">
        <f>IFERROR(VLOOKUP(F3074,'（鳥類・チョウ）vlookup関数用'!$D$35:$F$38,3,0),"")</f>
        <v/>
      </c>
      <c r="P3074" s="18" t="str">
        <f>IFERROR(VLOOKUP(F3074,特定外来生物!$A$3:$G$24,7,0),"")</f>
        <v/>
      </c>
      <c r="Q3074" s="17" t="str">
        <f>IFERROR(VLOOKUP(F3074,県RL2019!$B$2:$H$605,4,0),"")</f>
        <v/>
      </c>
      <c r="R3074" s="17" t="str">
        <f>IFERROR(VLOOKUP(F3074,県RL2019!$B$2:$H$605,5,0),"")</f>
        <v/>
      </c>
      <c r="S3074" s="17" t="str">
        <f>IFERROR(VLOOKUP(F3074,県RL2011!$F$3:$H$906,2,0),"")</f>
        <v/>
      </c>
      <c r="T3074" s="17" t="str">
        <f>IFERROR(VLOOKUP(F3074,県RL2011!$F$3:$H$906,3,0),"")</f>
        <v/>
      </c>
      <c r="U3074" s="150" t="str">
        <f>IFERROR(VLOOKUP(F3074,国RL2020!$B$2:$E$878,4,0),"")</f>
        <v/>
      </c>
      <c r="V3074" s="150" t="str">
        <f>IFERROR(VLOOKUP(F3074,国RL2020!$B$2:$E$878,3,0),"")</f>
        <v/>
      </c>
      <c r="W3074" s="19" t="str">
        <f>IFERROR(VLOOKUP(F3074,国RL2019!$B$2:$E$873,4,0),"")</f>
        <v/>
      </c>
      <c r="X3074" s="19" t="str">
        <f>IFERROR(VLOOKUP(F3074,国RL2019!$B$2:$E$873,3,0),"")</f>
        <v/>
      </c>
      <c r="Y3074" s="19" t="str">
        <f>IFERROR(VLOOKUP(F3074,国RL2017!$B$2:$E$870,4,0),"")</f>
        <v/>
      </c>
      <c r="Z3074" s="19" t="str">
        <f>IFERROR(VLOOKUP(F3074,国RL2017!$B$2:$E$870,3,0),"")</f>
        <v/>
      </c>
      <c r="AA3074" s="19" t="str">
        <f>IFERROR(VLOOKUP(F3074,国RL2006!$B$2:$E$567,4,0),"")</f>
        <v/>
      </c>
      <c r="AB3074" s="19" t="str">
        <f>IFERROR(VLOOKUP(F3074,国RL2006!$B$2:$E$567,3,0),"")</f>
        <v/>
      </c>
    </row>
    <row r="3075" spans="1:28" x14ac:dyDescent="0.15">
      <c r="A3075" s="16">
        <v>3074</v>
      </c>
      <c r="B3075" s="24">
        <v>2019</v>
      </c>
      <c r="C3075" s="53">
        <v>5</v>
      </c>
      <c r="D3075" s="53">
        <v>7</v>
      </c>
      <c r="E3075" s="53" t="s">
        <v>4161</v>
      </c>
      <c r="F3075" s="53" t="s">
        <v>45</v>
      </c>
      <c r="G3075" s="53" t="str">
        <f>VLOOKUP(F3075,'チョウnlist_Bu+Idx'!$A$2:$G$779,7,FALSE)</f>
        <v>ジャノメチョウ科</v>
      </c>
      <c r="H3075" s="53">
        <v>11</v>
      </c>
      <c r="I3075" s="53">
        <v>1</v>
      </c>
      <c r="M3075" s="52">
        <v>12</v>
      </c>
      <c r="O3075" s="18" t="str">
        <f>IFERROR(VLOOKUP(F3075,'（鳥類・チョウ）vlookup関数用'!$D$35:$F$38,3,0),"")</f>
        <v/>
      </c>
      <c r="P3075" s="18" t="str">
        <f>IFERROR(VLOOKUP(F3075,特定外来生物!$A$3:$G$24,7,0),"")</f>
        <v/>
      </c>
      <c r="Q3075" s="17" t="str">
        <f>IFERROR(VLOOKUP(F3075,県RL2019!$B$2:$H$605,4,0),"")</f>
        <v/>
      </c>
      <c r="R3075" s="17" t="str">
        <f>IFERROR(VLOOKUP(F3075,県RL2019!$B$2:$H$605,5,0),"")</f>
        <v/>
      </c>
      <c r="S3075" s="17" t="str">
        <f>IFERROR(VLOOKUP(F3075,県RL2011!$F$3:$H$906,2,0),"")</f>
        <v/>
      </c>
      <c r="T3075" s="17" t="str">
        <f>IFERROR(VLOOKUP(F3075,県RL2011!$F$3:$H$906,3,0),"")</f>
        <v/>
      </c>
      <c r="U3075" s="150" t="str">
        <f>IFERROR(VLOOKUP(F3075,国RL2020!$B$2:$E$878,4,0),"")</f>
        <v/>
      </c>
      <c r="V3075" s="150" t="str">
        <f>IFERROR(VLOOKUP(F3075,国RL2020!$B$2:$E$878,3,0),"")</f>
        <v/>
      </c>
      <c r="W3075" s="19" t="str">
        <f>IFERROR(VLOOKUP(F3075,国RL2019!$B$2:$E$873,4,0),"")</f>
        <v/>
      </c>
      <c r="X3075" s="19" t="str">
        <f>IFERROR(VLOOKUP(F3075,国RL2019!$B$2:$E$873,3,0),"")</f>
        <v/>
      </c>
      <c r="Y3075" s="19" t="str">
        <f>IFERROR(VLOOKUP(F3075,国RL2017!$B$2:$E$870,4,0),"")</f>
        <v/>
      </c>
      <c r="Z3075" s="19" t="str">
        <f>IFERROR(VLOOKUP(F3075,国RL2017!$B$2:$E$870,3,0),"")</f>
        <v/>
      </c>
      <c r="AA3075" s="19" t="str">
        <f>IFERROR(VLOOKUP(F3075,国RL2006!$B$2:$E$567,4,0),"")</f>
        <v/>
      </c>
      <c r="AB3075" s="19" t="str">
        <f>IFERROR(VLOOKUP(F3075,国RL2006!$B$2:$E$567,3,0),"")</f>
        <v/>
      </c>
    </row>
    <row r="3076" spans="1:28" x14ac:dyDescent="0.15">
      <c r="A3076" s="16">
        <v>3075</v>
      </c>
      <c r="B3076" s="24">
        <v>2019</v>
      </c>
      <c r="C3076" s="53">
        <v>5</v>
      </c>
      <c r="D3076" s="53">
        <v>7</v>
      </c>
      <c r="E3076" s="53" t="s">
        <v>4161</v>
      </c>
      <c r="F3076" s="53" t="s">
        <v>59</v>
      </c>
      <c r="G3076" s="53" t="str">
        <f>VLOOKUP(F3076,'チョウnlist_Bu+Idx'!$A$2:$G$779,7,FALSE)</f>
        <v>タテハチョウ科</v>
      </c>
      <c r="H3076" s="53">
        <v>4</v>
      </c>
      <c r="I3076" s="53">
        <v>1</v>
      </c>
      <c r="M3076" s="52">
        <v>5</v>
      </c>
      <c r="O3076" s="18" t="str">
        <f>IFERROR(VLOOKUP(F3076,'（鳥類・チョウ）vlookup関数用'!$D$35:$F$38,3,0),"")</f>
        <v>重点対策外来種</v>
      </c>
      <c r="P3076" s="18" t="str">
        <f>IFERROR(VLOOKUP(F3076,特定外来生物!$A$3:$G$24,7,0),"")</f>
        <v>特定外来生物</v>
      </c>
      <c r="Q3076" s="17" t="str">
        <f>IFERROR(VLOOKUP(F3076,県RL2019!$B$2:$H$605,4,0),"")</f>
        <v/>
      </c>
      <c r="R3076" s="17" t="str">
        <f>IFERROR(VLOOKUP(F3076,県RL2019!$B$2:$H$605,5,0),"")</f>
        <v/>
      </c>
      <c r="S3076" s="17" t="str">
        <f>IFERROR(VLOOKUP(F3076,県RL2011!$F$3:$H$906,2,0),"")</f>
        <v/>
      </c>
      <c r="T3076" s="17" t="str">
        <f>IFERROR(VLOOKUP(F3076,県RL2011!$F$3:$H$906,3,0),"")</f>
        <v/>
      </c>
      <c r="U3076" s="150" t="str">
        <f>IFERROR(VLOOKUP(F3076,国RL2020!$B$2:$E$878,4,0),"")</f>
        <v/>
      </c>
      <c r="V3076" s="150" t="str">
        <f>IFERROR(VLOOKUP(F3076,国RL2020!$B$2:$E$878,3,0),"")</f>
        <v/>
      </c>
      <c r="W3076" s="19" t="str">
        <f>IFERROR(VLOOKUP(F3076,国RL2019!$B$2:$E$873,4,0),"")</f>
        <v/>
      </c>
      <c r="X3076" s="19" t="str">
        <f>IFERROR(VLOOKUP(F3076,国RL2019!$B$2:$E$873,3,0),"")</f>
        <v/>
      </c>
      <c r="Y3076" s="19" t="str">
        <f>IFERROR(VLOOKUP(F3076,国RL2017!$B$2:$E$870,4,0),"")</f>
        <v/>
      </c>
      <c r="Z3076" s="19" t="str">
        <f>IFERROR(VLOOKUP(F3076,国RL2017!$B$2:$E$870,3,0),"")</f>
        <v/>
      </c>
      <c r="AA3076" s="19" t="str">
        <f>IFERROR(VLOOKUP(F3076,国RL2006!$B$2:$E$567,4,0),"")</f>
        <v/>
      </c>
      <c r="AB3076" s="19" t="str">
        <f>IFERROR(VLOOKUP(F3076,国RL2006!$B$2:$E$567,3,0),"")</f>
        <v/>
      </c>
    </row>
    <row r="3077" spans="1:28" x14ac:dyDescent="0.15">
      <c r="A3077" s="16">
        <v>3076</v>
      </c>
      <c r="B3077" s="24">
        <v>2019</v>
      </c>
      <c r="C3077" s="53">
        <v>5</v>
      </c>
      <c r="D3077" s="53">
        <v>7</v>
      </c>
      <c r="E3077" s="53" t="s">
        <v>4161</v>
      </c>
      <c r="F3077" s="53" t="s">
        <v>43</v>
      </c>
      <c r="G3077" s="53" t="str">
        <f>VLOOKUP(F3077,'チョウnlist_Bu+Idx'!$A$2:$G$779,7,FALSE)</f>
        <v>ジャノメチョウ科</v>
      </c>
      <c r="H3077" s="53">
        <v>2</v>
      </c>
      <c r="I3077" s="53">
        <v>1</v>
      </c>
      <c r="M3077" s="52">
        <v>3</v>
      </c>
      <c r="O3077" s="18" t="str">
        <f>IFERROR(VLOOKUP(F3077,'（鳥類・チョウ）vlookup関数用'!$D$35:$F$38,3,0),"")</f>
        <v/>
      </c>
      <c r="P3077" s="18" t="str">
        <f>IFERROR(VLOOKUP(F3077,特定外来生物!$A$3:$G$24,7,0),"")</f>
        <v/>
      </c>
      <c r="Q3077" s="17" t="str">
        <f>IFERROR(VLOOKUP(F3077,県RL2019!$B$2:$H$605,4,0),"")</f>
        <v/>
      </c>
      <c r="R3077" s="17" t="str">
        <f>IFERROR(VLOOKUP(F3077,県RL2019!$B$2:$H$605,5,0),"")</f>
        <v/>
      </c>
      <c r="S3077" s="17" t="str">
        <f>IFERROR(VLOOKUP(F3077,県RL2011!$F$3:$H$906,2,0),"")</f>
        <v/>
      </c>
      <c r="T3077" s="17" t="str">
        <f>IFERROR(VLOOKUP(F3077,県RL2011!$F$3:$H$906,3,0),"")</f>
        <v/>
      </c>
      <c r="U3077" s="150" t="str">
        <f>IFERROR(VLOOKUP(F3077,国RL2020!$B$2:$E$878,4,0),"")</f>
        <v/>
      </c>
      <c r="V3077" s="150" t="str">
        <f>IFERROR(VLOOKUP(F3077,国RL2020!$B$2:$E$878,3,0),"")</f>
        <v/>
      </c>
      <c r="W3077" s="19" t="str">
        <f>IFERROR(VLOOKUP(F3077,国RL2019!$B$2:$E$873,4,0),"")</f>
        <v/>
      </c>
      <c r="X3077" s="19" t="str">
        <f>IFERROR(VLOOKUP(F3077,国RL2019!$B$2:$E$873,3,0),"")</f>
        <v/>
      </c>
      <c r="Y3077" s="19" t="str">
        <f>IFERROR(VLOOKUP(F3077,国RL2017!$B$2:$E$870,4,0),"")</f>
        <v/>
      </c>
      <c r="Z3077" s="19" t="str">
        <f>IFERROR(VLOOKUP(F3077,国RL2017!$B$2:$E$870,3,0),"")</f>
        <v/>
      </c>
      <c r="AA3077" s="19" t="str">
        <f>IFERROR(VLOOKUP(F3077,国RL2006!$B$2:$E$567,4,0),"")</f>
        <v/>
      </c>
      <c r="AB3077" s="19" t="str">
        <f>IFERROR(VLOOKUP(F3077,国RL2006!$B$2:$E$567,3,0),"")</f>
        <v/>
      </c>
    </row>
    <row r="3078" spans="1:28" x14ac:dyDescent="0.15">
      <c r="A3078" s="16">
        <v>3077</v>
      </c>
      <c r="B3078" s="24">
        <v>2019</v>
      </c>
      <c r="C3078" s="53">
        <v>5</v>
      </c>
      <c r="D3078" s="53">
        <v>7</v>
      </c>
      <c r="E3078" s="53" t="s">
        <v>4161</v>
      </c>
      <c r="F3078" s="53" t="s">
        <v>34</v>
      </c>
      <c r="G3078" s="53" t="str">
        <f>VLOOKUP(F3078,'チョウnlist_Bu+Idx'!$A$2:$G$779,7,FALSE)</f>
        <v>タテハチョウ科</v>
      </c>
      <c r="H3078" s="53">
        <v>3</v>
      </c>
      <c r="I3078" s="53">
        <v>0</v>
      </c>
      <c r="M3078" s="52">
        <v>3</v>
      </c>
      <c r="O3078" s="18" t="str">
        <f>IFERROR(VLOOKUP(F3078,'（鳥類・チョウ）vlookup関数用'!$D$35:$F$38,3,0),"")</f>
        <v/>
      </c>
      <c r="P3078" s="18" t="str">
        <f>IFERROR(VLOOKUP(F3078,特定外来生物!$A$3:$G$24,7,0),"")</f>
        <v/>
      </c>
      <c r="Q3078" s="17" t="str">
        <f>IFERROR(VLOOKUP(F3078,県RL2019!$B$2:$H$605,4,0),"")</f>
        <v/>
      </c>
      <c r="R3078" s="17" t="str">
        <f>IFERROR(VLOOKUP(F3078,県RL2019!$B$2:$H$605,5,0),"")</f>
        <v/>
      </c>
      <c r="S3078" s="17" t="str">
        <f>IFERROR(VLOOKUP(F3078,県RL2011!$F$3:$H$906,2,0),"")</f>
        <v/>
      </c>
      <c r="T3078" s="17" t="str">
        <f>IFERROR(VLOOKUP(F3078,県RL2011!$F$3:$H$906,3,0),"")</f>
        <v/>
      </c>
      <c r="U3078" s="150" t="str">
        <f>IFERROR(VLOOKUP(F3078,国RL2020!$B$2:$E$878,4,0),"")</f>
        <v/>
      </c>
      <c r="V3078" s="150" t="str">
        <f>IFERROR(VLOOKUP(F3078,国RL2020!$B$2:$E$878,3,0),"")</f>
        <v/>
      </c>
      <c r="W3078" s="19" t="str">
        <f>IFERROR(VLOOKUP(F3078,国RL2019!$B$2:$E$873,4,0),"")</f>
        <v/>
      </c>
      <c r="X3078" s="19" t="str">
        <f>IFERROR(VLOOKUP(F3078,国RL2019!$B$2:$E$873,3,0),"")</f>
        <v/>
      </c>
      <c r="Y3078" s="19" t="str">
        <f>IFERROR(VLOOKUP(F3078,国RL2017!$B$2:$E$870,4,0),"")</f>
        <v/>
      </c>
      <c r="Z3078" s="19" t="str">
        <f>IFERROR(VLOOKUP(F3078,国RL2017!$B$2:$E$870,3,0),"")</f>
        <v/>
      </c>
      <c r="AA3078" s="19" t="str">
        <f>IFERROR(VLOOKUP(F3078,国RL2006!$B$2:$E$567,4,0),"")</f>
        <v/>
      </c>
      <c r="AB3078" s="19" t="str">
        <f>IFERROR(VLOOKUP(F3078,国RL2006!$B$2:$E$567,3,0),"")</f>
        <v/>
      </c>
    </row>
    <row r="3079" spans="1:28" x14ac:dyDescent="0.15">
      <c r="A3079" s="16">
        <v>3078</v>
      </c>
      <c r="B3079" s="24">
        <v>2019</v>
      </c>
      <c r="C3079" s="53">
        <v>5</v>
      </c>
      <c r="D3079" s="53">
        <v>7</v>
      </c>
      <c r="E3079" s="53" t="s">
        <v>4161</v>
      </c>
      <c r="F3079" s="53" t="s">
        <v>58</v>
      </c>
      <c r="G3079" s="53" t="str">
        <f>VLOOKUP(F3079,'チョウnlist_Bu+Idx'!$A$2:$G$779,7,FALSE)</f>
        <v>セセリチョウ科</v>
      </c>
      <c r="H3079" s="53">
        <v>1</v>
      </c>
      <c r="I3079" s="53">
        <v>0</v>
      </c>
      <c r="M3079" s="52">
        <v>1</v>
      </c>
      <c r="O3079" s="18" t="str">
        <f>IFERROR(VLOOKUP(F3079,'（鳥類・チョウ）vlookup関数用'!$D$35:$F$38,3,0),"")</f>
        <v/>
      </c>
      <c r="P3079" s="18" t="str">
        <f>IFERROR(VLOOKUP(F3079,特定外来生物!$A$3:$G$24,7,0),"")</f>
        <v/>
      </c>
      <c r="Q3079" s="17" t="str">
        <f>IFERROR(VLOOKUP(F3079,県RL2019!$B$2:$H$605,4,0),"")</f>
        <v/>
      </c>
      <c r="R3079" s="17" t="str">
        <f>IFERROR(VLOOKUP(F3079,県RL2019!$B$2:$H$605,5,0),"")</f>
        <v/>
      </c>
      <c r="S3079" s="17" t="str">
        <f>IFERROR(VLOOKUP(F3079,県RL2011!$F$3:$H$906,2,0),"")</f>
        <v/>
      </c>
      <c r="T3079" s="17" t="str">
        <f>IFERROR(VLOOKUP(F3079,県RL2011!$F$3:$H$906,3,0),"")</f>
        <v/>
      </c>
      <c r="U3079" s="150" t="str">
        <f>IFERROR(VLOOKUP(F3079,国RL2020!$B$2:$E$878,4,0),"")</f>
        <v/>
      </c>
      <c r="V3079" s="150" t="str">
        <f>IFERROR(VLOOKUP(F3079,国RL2020!$B$2:$E$878,3,0),"")</f>
        <v/>
      </c>
      <c r="W3079" s="19" t="str">
        <f>IFERROR(VLOOKUP(F3079,国RL2019!$B$2:$E$873,4,0),"")</f>
        <v/>
      </c>
      <c r="X3079" s="19" t="str">
        <f>IFERROR(VLOOKUP(F3079,国RL2019!$B$2:$E$873,3,0),"")</f>
        <v/>
      </c>
      <c r="Y3079" s="19" t="str">
        <f>IFERROR(VLOOKUP(F3079,国RL2017!$B$2:$E$870,4,0),"")</f>
        <v/>
      </c>
      <c r="Z3079" s="19" t="str">
        <f>IFERROR(VLOOKUP(F3079,国RL2017!$B$2:$E$870,3,0),"")</f>
        <v/>
      </c>
      <c r="AA3079" s="19" t="str">
        <f>IFERROR(VLOOKUP(F3079,国RL2006!$B$2:$E$567,4,0),"")</f>
        <v/>
      </c>
      <c r="AB3079" s="19" t="str">
        <f>IFERROR(VLOOKUP(F3079,国RL2006!$B$2:$E$567,3,0),"")</f>
        <v/>
      </c>
    </row>
    <row r="3080" spans="1:28" x14ac:dyDescent="0.15">
      <c r="A3080" s="16">
        <v>3079</v>
      </c>
      <c r="B3080" s="24">
        <v>2019</v>
      </c>
      <c r="C3080" s="53">
        <v>5</v>
      </c>
      <c r="D3080" s="53">
        <v>1</v>
      </c>
      <c r="E3080" s="53" t="s">
        <v>4257</v>
      </c>
      <c r="F3080" s="53" t="s">
        <v>21</v>
      </c>
      <c r="G3080" s="53" t="str">
        <f>VLOOKUP(F3080,'チョウnlist_Bu+Idx'!$A$2:$G$779,7,FALSE)</f>
        <v>アゲハチョウ科</v>
      </c>
      <c r="H3080" s="53">
        <v>1</v>
      </c>
      <c r="M3080" s="52">
        <v>1</v>
      </c>
      <c r="O3080" s="18" t="str">
        <f>IFERROR(VLOOKUP(F3080,'（鳥類・チョウ）vlookup関数用'!$D$35:$F$38,3,0),"")</f>
        <v/>
      </c>
      <c r="P3080" s="18" t="str">
        <f>IFERROR(VLOOKUP(F3080,特定外来生物!$A$3:$G$24,7,0),"")</f>
        <v/>
      </c>
      <c r="Q3080" s="17" t="str">
        <f>IFERROR(VLOOKUP(F3080,県RL2019!$B$2:$H$605,4,0),"")</f>
        <v/>
      </c>
      <c r="R3080" s="17" t="str">
        <f>IFERROR(VLOOKUP(F3080,県RL2019!$B$2:$H$605,5,0),"")</f>
        <v/>
      </c>
      <c r="S3080" s="17" t="str">
        <f>IFERROR(VLOOKUP(F3080,県RL2011!$F$3:$H$906,2,0),"")</f>
        <v/>
      </c>
      <c r="T3080" s="17" t="str">
        <f>IFERROR(VLOOKUP(F3080,県RL2011!$F$3:$H$906,3,0),"")</f>
        <v/>
      </c>
      <c r="U3080" s="150" t="str">
        <f>IFERROR(VLOOKUP(F3080,国RL2020!$B$2:$E$878,4,0),"")</f>
        <v/>
      </c>
      <c r="V3080" s="150" t="str">
        <f>IFERROR(VLOOKUP(F3080,国RL2020!$B$2:$E$878,3,0),"")</f>
        <v/>
      </c>
      <c r="W3080" s="19" t="str">
        <f>IFERROR(VLOOKUP(F3080,国RL2019!$B$2:$E$873,4,0),"")</f>
        <v/>
      </c>
      <c r="X3080" s="19" t="str">
        <f>IFERROR(VLOOKUP(F3080,国RL2019!$B$2:$E$873,3,0),"")</f>
        <v/>
      </c>
      <c r="Y3080" s="19" t="str">
        <f>IFERROR(VLOOKUP(F3080,国RL2017!$B$2:$E$870,4,0),"")</f>
        <v/>
      </c>
      <c r="Z3080" s="19" t="str">
        <f>IFERROR(VLOOKUP(F3080,国RL2017!$B$2:$E$870,3,0),"")</f>
        <v/>
      </c>
      <c r="AA3080" s="19" t="str">
        <f>IFERROR(VLOOKUP(F3080,国RL2006!$B$2:$E$567,4,0),"")</f>
        <v/>
      </c>
      <c r="AB3080" s="19" t="str">
        <f>IFERROR(VLOOKUP(F3080,国RL2006!$B$2:$E$567,3,0),"")</f>
        <v/>
      </c>
    </row>
    <row r="3081" spans="1:28" x14ac:dyDescent="0.15">
      <c r="A3081" s="16">
        <v>3080</v>
      </c>
      <c r="B3081" s="24">
        <v>2019</v>
      </c>
      <c r="C3081" s="53">
        <v>5</v>
      </c>
      <c r="D3081" s="53">
        <v>1</v>
      </c>
      <c r="E3081" s="53" t="s">
        <v>4257</v>
      </c>
      <c r="F3081" s="53" t="s">
        <v>11</v>
      </c>
      <c r="G3081" s="53" t="str">
        <f>VLOOKUP(F3081,'チョウnlist_Bu+Idx'!$A$2:$G$779,7,FALSE)</f>
        <v>アゲハチョウ科</v>
      </c>
      <c r="H3081" s="53">
        <v>2</v>
      </c>
      <c r="J3081" s="53">
        <v>4</v>
      </c>
      <c r="K3081" s="53">
        <v>3</v>
      </c>
      <c r="L3081" s="53">
        <v>2</v>
      </c>
      <c r="M3081" s="52">
        <v>11</v>
      </c>
      <c r="O3081" s="18" t="str">
        <f>IFERROR(VLOOKUP(F3081,'（鳥類・チョウ）vlookup関数用'!$D$35:$F$38,3,0),"")</f>
        <v/>
      </c>
      <c r="P3081" s="18" t="str">
        <f>IFERROR(VLOOKUP(F3081,特定外来生物!$A$3:$G$24,7,0),"")</f>
        <v/>
      </c>
      <c r="Q3081" s="17" t="str">
        <f>IFERROR(VLOOKUP(F3081,県RL2019!$B$2:$H$605,4,0),"")</f>
        <v/>
      </c>
      <c r="R3081" s="17" t="str">
        <f>IFERROR(VLOOKUP(F3081,県RL2019!$B$2:$H$605,5,0),"")</f>
        <v/>
      </c>
      <c r="S3081" s="17" t="str">
        <f>IFERROR(VLOOKUP(F3081,県RL2011!$F$3:$H$906,2,0),"")</f>
        <v/>
      </c>
      <c r="T3081" s="17" t="str">
        <f>IFERROR(VLOOKUP(F3081,県RL2011!$F$3:$H$906,3,0),"")</f>
        <v/>
      </c>
      <c r="U3081" s="150" t="str">
        <f>IFERROR(VLOOKUP(F3081,国RL2020!$B$2:$E$878,4,0),"")</f>
        <v/>
      </c>
      <c r="V3081" s="150" t="str">
        <f>IFERROR(VLOOKUP(F3081,国RL2020!$B$2:$E$878,3,0),"")</f>
        <v/>
      </c>
      <c r="W3081" s="19" t="str">
        <f>IFERROR(VLOOKUP(F3081,国RL2019!$B$2:$E$873,4,0),"")</f>
        <v/>
      </c>
      <c r="X3081" s="19" t="str">
        <f>IFERROR(VLOOKUP(F3081,国RL2019!$B$2:$E$873,3,0),"")</f>
        <v/>
      </c>
      <c r="Y3081" s="19" t="str">
        <f>IFERROR(VLOOKUP(F3081,国RL2017!$B$2:$E$870,4,0),"")</f>
        <v/>
      </c>
      <c r="Z3081" s="19" t="str">
        <f>IFERROR(VLOOKUP(F3081,国RL2017!$B$2:$E$870,3,0),"")</f>
        <v/>
      </c>
      <c r="AA3081" s="19" t="str">
        <f>IFERROR(VLOOKUP(F3081,国RL2006!$B$2:$E$567,4,0),"")</f>
        <v/>
      </c>
      <c r="AB3081" s="19" t="str">
        <f>IFERROR(VLOOKUP(F3081,国RL2006!$B$2:$E$567,3,0),"")</f>
        <v/>
      </c>
    </row>
    <row r="3082" spans="1:28" x14ac:dyDescent="0.15">
      <c r="A3082" s="16">
        <v>3081</v>
      </c>
      <c r="B3082" s="24">
        <v>2019</v>
      </c>
      <c r="C3082" s="53">
        <v>5</v>
      </c>
      <c r="D3082" s="53">
        <v>1</v>
      </c>
      <c r="E3082" s="53" t="s">
        <v>4257</v>
      </c>
      <c r="F3082" s="53" t="s">
        <v>13</v>
      </c>
      <c r="G3082" s="53" t="str">
        <f>VLOOKUP(F3082,'チョウnlist_Bu+Idx'!$A$2:$G$779,7,FALSE)</f>
        <v>アゲハチョウ科</v>
      </c>
      <c r="H3082" s="53">
        <v>4</v>
      </c>
      <c r="J3082" s="53">
        <v>2</v>
      </c>
      <c r="K3082" s="53">
        <v>2</v>
      </c>
      <c r="L3082" s="53">
        <v>6</v>
      </c>
      <c r="M3082" s="52">
        <v>14</v>
      </c>
      <c r="O3082" s="18" t="str">
        <f>IFERROR(VLOOKUP(F3082,'（鳥類・チョウ）vlookup関数用'!$D$35:$F$38,3,0),"")</f>
        <v/>
      </c>
      <c r="P3082" s="18" t="str">
        <f>IFERROR(VLOOKUP(F3082,特定外来生物!$A$3:$G$24,7,0),"")</f>
        <v/>
      </c>
      <c r="Q3082" s="17" t="str">
        <f>IFERROR(VLOOKUP(F3082,県RL2019!$B$2:$H$605,4,0),"")</f>
        <v/>
      </c>
      <c r="R3082" s="17" t="str">
        <f>IFERROR(VLOOKUP(F3082,県RL2019!$B$2:$H$605,5,0),"")</f>
        <v/>
      </c>
      <c r="S3082" s="17" t="str">
        <f>IFERROR(VLOOKUP(F3082,県RL2011!$F$3:$H$906,2,0),"")</f>
        <v/>
      </c>
      <c r="T3082" s="17" t="str">
        <f>IFERROR(VLOOKUP(F3082,県RL2011!$F$3:$H$906,3,0),"")</f>
        <v/>
      </c>
      <c r="U3082" s="150" t="str">
        <f>IFERROR(VLOOKUP(F3082,国RL2020!$B$2:$E$878,4,0),"")</f>
        <v/>
      </c>
      <c r="V3082" s="150" t="str">
        <f>IFERROR(VLOOKUP(F3082,国RL2020!$B$2:$E$878,3,0),"")</f>
        <v/>
      </c>
      <c r="W3082" s="19" t="str">
        <f>IFERROR(VLOOKUP(F3082,国RL2019!$B$2:$E$873,4,0),"")</f>
        <v/>
      </c>
      <c r="X3082" s="19" t="str">
        <f>IFERROR(VLOOKUP(F3082,国RL2019!$B$2:$E$873,3,0),"")</f>
        <v/>
      </c>
      <c r="Y3082" s="19" t="str">
        <f>IFERROR(VLOOKUP(F3082,国RL2017!$B$2:$E$870,4,0),"")</f>
        <v/>
      </c>
      <c r="Z3082" s="19" t="str">
        <f>IFERROR(VLOOKUP(F3082,国RL2017!$B$2:$E$870,3,0),"")</f>
        <v/>
      </c>
      <c r="AA3082" s="19" t="str">
        <f>IFERROR(VLOOKUP(F3082,国RL2006!$B$2:$E$567,4,0),"")</f>
        <v/>
      </c>
      <c r="AB3082" s="19" t="str">
        <f>IFERROR(VLOOKUP(F3082,国RL2006!$B$2:$E$567,3,0),"")</f>
        <v/>
      </c>
    </row>
    <row r="3083" spans="1:28" x14ac:dyDescent="0.15">
      <c r="A3083" s="16">
        <v>3082</v>
      </c>
      <c r="B3083" s="24">
        <v>2019</v>
      </c>
      <c r="C3083" s="53">
        <v>5</v>
      </c>
      <c r="D3083" s="53">
        <v>1</v>
      </c>
      <c r="E3083" s="53" t="s">
        <v>4257</v>
      </c>
      <c r="F3083" s="53" t="s">
        <v>22</v>
      </c>
      <c r="G3083" s="53" t="str">
        <f>VLOOKUP(F3083,'チョウnlist_Bu+Idx'!$A$2:$G$779,7,FALSE)</f>
        <v>アゲハチョウ科</v>
      </c>
      <c r="K3083" s="53">
        <v>1</v>
      </c>
      <c r="M3083" s="52">
        <v>1</v>
      </c>
      <c r="O3083" s="18" t="str">
        <f>IFERROR(VLOOKUP(F3083,'（鳥類・チョウ）vlookup関数用'!$D$35:$F$38,3,0),"")</f>
        <v/>
      </c>
      <c r="P3083" s="18" t="str">
        <f>IFERROR(VLOOKUP(F3083,特定外来生物!$A$3:$G$24,7,0),"")</f>
        <v/>
      </c>
      <c r="Q3083" s="17" t="str">
        <f>IFERROR(VLOOKUP(F3083,県RL2019!$B$2:$H$605,4,0),"")</f>
        <v/>
      </c>
      <c r="R3083" s="17" t="str">
        <f>IFERROR(VLOOKUP(F3083,県RL2019!$B$2:$H$605,5,0),"")</f>
        <v/>
      </c>
      <c r="S3083" s="17" t="str">
        <f>IFERROR(VLOOKUP(F3083,県RL2011!$F$3:$H$906,2,0),"")</f>
        <v/>
      </c>
      <c r="T3083" s="17" t="str">
        <f>IFERROR(VLOOKUP(F3083,県RL2011!$F$3:$H$906,3,0),"")</f>
        <v/>
      </c>
      <c r="U3083" s="150" t="str">
        <f>IFERROR(VLOOKUP(F3083,国RL2020!$B$2:$E$878,4,0),"")</f>
        <v/>
      </c>
      <c r="V3083" s="150" t="str">
        <f>IFERROR(VLOOKUP(F3083,国RL2020!$B$2:$E$878,3,0),"")</f>
        <v/>
      </c>
      <c r="W3083" s="19" t="str">
        <f>IFERROR(VLOOKUP(F3083,国RL2019!$B$2:$E$873,4,0),"")</f>
        <v/>
      </c>
      <c r="X3083" s="19" t="str">
        <f>IFERROR(VLOOKUP(F3083,国RL2019!$B$2:$E$873,3,0),"")</f>
        <v/>
      </c>
      <c r="Y3083" s="19" t="str">
        <f>IFERROR(VLOOKUP(F3083,国RL2017!$B$2:$E$870,4,0),"")</f>
        <v/>
      </c>
      <c r="Z3083" s="19" t="str">
        <f>IFERROR(VLOOKUP(F3083,国RL2017!$B$2:$E$870,3,0),"")</f>
        <v/>
      </c>
      <c r="AA3083" s="19" t="str">
        <f>IFERROR(VLOOKUP(F3083,国RL2006!$B$2:$E$567,4,0),"")</f>
        <v/>
      </c>
      <c r="AB3083" s="19" t="str">
        <f>IFERROR(VLOOKUP(F3083,国RL2006!$B$2:$E$567,3,0),"")</f>
        <v/>
      </c>
    </row>
    <row r="3084" spans="1:28" x14ac:dyDescent="0.15">
      <c r="A3084" s="16">
        <v>3083</v>
      </c>
      <c r="B3084" s="24">
        <v>2019</v>
      </c>
      <c r="C3084" s="53">
        <v>5</v>
      </c>
      <c r="D3084" s="53">
        <v>1</v>
      </c>
      <c r="E3084" s="53" t="s">
        <v>4257</v>
      </c>
      <c r="F3084" s="53" t="s">
        <v>20</v>
      </c>
      <c r="G3084" s="53" t="str">
        <f>VLOOKUP(F3084,'チョウnlist_Bu+Idx'!$A$2:$G$779,7,FALSE)</f>
        <v>アゲハチョウ科</v>
      </c>
      <c r="K3084" s="53">
        <v>1</v>
      </c>
      <c r="L3084" s="53">
        <v>1</v>
      </c>
      <c r="M3084" s="52">
        <v>2</v>
      </c>
      <c r="O3084" s="18" t="str">
        <f>IFERROR(VLOOKUP(F3084,'（鳥類・チョウ）vlookup関数用'!$D$35:$F$38,3,0),"")</f>
        <v/>
      </c>
      <c r="P3084" s="18" t="str">
        <f>IFERROR(VLOOKUP(F3084,特定外来生物!$A$3:$G$24,7,0),"")</f>
        <v/>
      </c>
      <c r="Q3084" s="17" t="str">
        <f>IFERROR(VLOOKUP(F3084,県RL2019!$B$2:$H$605,4,0),"")</f>
        <v/>
      </c>
      <c r="R3084" s="17" t="str">
        <f>IFERROR(VLOOKUP(F3084,県RL2019!$B$2:$H$605,5,0),"")</f>
        <v/>
      </c>
      <c r="S3084" s="17" t="str">
        <f>IFERROR(VLOOKUP(F3084,県RL2011!$F$3:$H$906,2,0),"")</f>
        <v/>
      </c>
      <c r="T3084" s="17" t="str">
        <f>IFERROR(VLOOKUP(F3084,県RL2011!$F$3:$H$906,3,0),"")</f>
        <v/>
      </c>
      <c r="U3084" s="150" t="str">
        <f>IFERROR(VLOOKUP(F3084,国RL2020!$B$2:$E$878,4,0),"")</f>
        <v/>
      </c>
      <c r="V3084" s="150" t="str">
        <f>IFERROR(VLOOKUP(F3084,国RL2020!$B$2:$E$878,3,0),"")</f>
        <v/>
      </c>
      <c r="W3084" s="19" t="str">
        <f>IFERROR(VLOOKUP(F3084,国RL2019!$B$2:$E$873,4,0),"")</f>
        <v/>
      </c>
      <c r="X3084" s="19" t="str">
        <f>IFERROR(VLOOKUP(F3084,国RL2019!$B$2:$E$873,3,0),"")</f>
        <v/>
      </c>
      <c r="Y3084" s="19" t="str">
        <f>IFERROR(VLOOKUP(F3084,国RL2017!$B$2:$E$870,4,0),"")</f>
        <v/>
      </c>
      <c r="Z3084" s="19" t="str">
        <f>IFERROR(VLOOKUP(F3084,国RL2017!$B$2:$E$870,3,0),"")</f>
        <v/>
      </c>
      <c r="AA3084" s="19" t="str">
        <f>IFERROR(VLOOKUP(F3084,国RL2006!$B$2:$E$567,4,0),"")</f>
        <v/>
      </c>
      <c r="AB3084" s="19" t="str">
        <f>IFERROR(VLOOKUP(F3084,国RL2006!$B$2:$E$567,3,0),"")</f>
        <v/>
      </c>
    </row>
    <row r="3085" spans="1:28" x14ac:dyDescent="0.15">
      <c r="A3085" s="16">
        <v>3084</v>
      </c>
      <c r="B3085" s="24">
        <v>2019</v>
      </c>
      <c r="C3085" s="53">
        <v>5</v>
      </c>
      <c r="D3085" s="53">
        <v>1</v>
      </c>
      <c r="E3085" s="53" t="s">
        <v>4257</v>
      </c>
      <c r="F3085" s="53" t="s">
        <v>28</v>
      </c>
      <c r="G3085" s="53" t="str">
        <f>VLOOKUP(F3085,'チョウnlist_Bu+Idx'!$A$2:$G$779,7,FALSE)</f>
        <v>シロチョウ科</v>
      </c>
      <c r="J3085" s="53">
        <v>1</v>
      </c>
      <c r="L3085" s="53">
        <v>6</v>
      </c>
      <c r="M3085" s="52">
        <v>7</v>
      </c>
      <c r="O3085" s="18" t="str">
        <f>IFERROR(VLOOKUP(F3085,'（鳥類・チョウ）vlookup関数用'!$D$35:$F$38,3,0),"")</f>
        <v/>
      </c>
      <c r="P3085" s="18" t="str">
        <f>IFERROR(VLOOKUP(F3085,特定外来生物!$A$3:$G$24,7,0),"")</f>
        <v/>
      </c>
      <c r="Q3085" s="17" t="str">
        <f>IFERROR(VLOOKUP(F3085,県RL2019!$B$2:$H$605,4,0),"")</f>
        <v/>
      </c>
      <c r="R3085" s="17" t="str">
        <f>IFERROR(VLOOKUP(F3085,県RL2019!$B$2:$H$605,5,0),"")</f>
        <v/>
      </c>
      <c r="S3085" s="17" t="str">
        <f>IFERROR(VLOOKUP(F3085,県RL2011!$F$3:$H$906,2,0),"")</f>
        <v/>
      </c>
      <c r="T3085" s="17" t="str">
        <f>IFERROR(VLOOKUP(F3085,県RL2011!$F$3:$H$906,3,0),"")</f>
        <v/>
      </c>
      <c r="U3085" s="150" t="str">
        <f>IFERROR(VLOOKUP(F3085,国RL2020!$B$2:$E$878,4,0),"")</f>
        <v/>
      </c>
      <c r="V3085" s="150" t="str">
        <f>IFERROR(VLOOKUP(F3085,国RL2020!$B$2:$E$878,3,0),"")</f>
        <v/>
      </c>
      <c r="W3085" s="19" t="str">
        <f>IFERROR(VLOOKUP(F3085,国RL2019!$B$2:$E$873,4,0),"")</f>
        <v/>
      </c>
      <c r="X3085" s="19" t="str">
        <f>IFERROR(VLOOKUP(F3085,国RL2019!$B$2:$E$873,3,0),"")</f>
        <v/>
      </c>
      <c r="Y3085" s="19" t="str">
        <f>IFERROR(VLOOKUP(F3085,国RL2017!$B$2:$E$870,4,0),"")</f>
        <v/>
      </c>
      <c r="Z3085" s="19" t="str">
        <f>IFERROR(VLOOKUP(F3085,国RL2017!$B$2:$E$870,3,0),"")</f>
        <v/>
      </c>
      <c r="AA3085" s="19" t="str">
        <f>IFERROR(VLOOKUP(F3085,国RL2006!$B$2:$E$567,4,0),"")</f>
        <v/>
      </c>
      <c r="AB3085" s="19" t="str">
        <f>IFERROR(VLOOKUP(F3085,国RL2006!$B$2:$E$567,3,0),"")</f>
        <v/>
      </c>
    </row>
    <row r="3086" spans="1:28" x14ac:dyDescent="0.15">
      <c r="A3086" s="16">
        <v>3085</v>
      </c>
      <c r="B3086" s="24">
        <v>2019</v>
      </c>
      <c r="C3086" s="53">
        <v>5</v>
      </c>
      <c r="D3086" s="53">
        <v>1</v>
      </c>
      <c r="E3086" s="53" t="s">
        <v>4257</v>
      </c>
      <c r="F3086" s="53" t="s">
        <v>46</v>
      </c>
      <c r="G3086" s="53" t="s">
        <v>19</v>
      </c>
      <c r="L3086" s="53">
        <v>1</v>
      </c>
      <c r="M3086" s="52">
        <v>1</v>
      </c>
      <c r="O3086" s="18" t="str">
        <f>IFERROR(VLOOKUP(F3086,'（鳥類・チョウ）vlookup関数用'!$D$35:$F$38,3,0),"")</f>
        <v/>
      </c>
      <c r="P3086" s="18" t="str">
        <f>IFERROR(VLOOKUP(F3086,特定外来生物!$A$3:$G$24,7,0),"")</f>
        <v/>
      </c>
      <c r="Q3086" s="17" t="str">
        <f>IFERROR(VLOOKUP(F3086,県RL2019!$B$2:$H$605,4,0),"")</f>
        <v/>
      </c>
      <c r="R3086" s="17" t="str">
        <f>IFERROR(VLOOKUP(F3086,県RL2019!$B$2:$H$605,5,0),"")</f>
        <v/>
      </c>
      <c r="S3086" s="17" t="str">
        <f>IFERROR(VLOOKUP(F3086,県RL2011!$F$3:$H$906,2,0),"")</f>
        <v/>
      </c>
      <c r="T3086" s="17" t="str">
        <f>IFERROR(VLOOKUP(F3086,県RL2011!$F$3:$H$906,3,0),"")</f>
        <v/>
      </c>
      <c r="U3086" s="150" t="str">
        <f>IFERROR(VLOOKUP(F3086,国RL2020!$B$2:$E$878,4,0),"")</f>
        <v/>
      </c>
      <c r="V3086" s="150" t="str">
        <f>IFERROR(VLOOKUP(F3086,国RL2020!$B$2:$E$878,3,0),"")</f>
        <v/>
      </c>
      <c r="W3086" s="19" t="str">
        <f>IFERROR(VLOOKUP(F3086,国RL2019!$B$2:$E$873,4,0),"")</f>
        <v/>
      </c>
      <c r="X3086" s="19" t="str">
        <f>IFERROR(VLOOKUP(F3086,国RL2019!$B$2:$E$873,3,0),"")</f>
        <v/>
      </c>
      <c r="Y3086" s="19" t="str">
        <f>IFERROR(VLOOKUP(F3086,国RL2017!$B$2:$E$870,4,0),"")</f>
        <v/>
      </c>
      <c r="Z3086" s="19" t="str">
        <f>IFERROR(VLOOKUP(F3086,国RL2017!$B$2:$E$870,3,0),"")</f>
        <v/>
      </c>
      <c r="AA3086" s="19" t="str">
        <f>IFERROR(VLOOKUP(F3086,国RL2006!$B$2:$E$567,4,0),"")</f>
        <v/>
      </c>
      <c r="AB3086" s="19" t="str">
        <f>IFERROR(VLOOKUP(F3086,国RL2006!$B$2:$E$567,3,0),"")</f>
        <v/>
      </c>
    </row>
    <row r="3087" spans="1:28" x14ac:dyDescent="0.15">
      <c r="A3087" s="16">
        <v>3086</v>
      </c>
      <c r="B3087" s="24">
        <v>2019</v>
      </c>
      <c r="C3087" s="53">
        <v>5</v>
      </c>
      <c r="D3087" s="53">
        <v>1</v>
      </c>
      <c r="E3087" s="53" t="s">
        <v>4257</v>
      </c>
      <c r="F3087" s="53" t="s">
        <v>48</v>
      </c>
      <c r="G3087" s="53" t="str">
        <f>VLOOKUP(F3087,'チョウnlist_Bu+Idx'!$A$2:$G$779,7,FALSE)</f>
        <v>シロチョウ科</v>
      </c>
      <c r="L3087" s="53">
        <v>5</v>
      </c>
      <c r="M3087" s="52">
        <v>5</v>
      </c>
      <c r="O3087" s="18" t="str">
        <f>IFERROR(VLOOKUP(F3087,'（鳥類・チョウ）vlookup関数用'!$D$35:$F$38,3,0),"")</f>
        <v/>
      </c>
      <c r="P3087" s="18" t="str">
        <f>IFERROR(VLOOKUP(F3087,特定外来生物!$A$3:$G$24,7,0),"")</f>
        <v/>
      </c>
      <c r="Q3087" s="17" t="str">
        <f>IFERROR(VLOOKUP(F3087,県RL2019!$B$2:$H$605,4,0),"")</f>
        <v/>
      </c>
      <c r="R3087" s="17" t="str">
        <f>IFERROR(VLOOKUP(F3087,県RL2019!$B$2:$H$605,5,0),"")</f>
        <v/>
      </c>
      <c r="S3087" s="17" t="str">
        <f>IFERROR(VLOOKUP(F3087,県RL2011!$F$3:$H$906,2,0),"")</f>
        <v/>
      </c>
      <c r="T3087" s="17" t="str">
        <f>IFERROR(VLOOKUP(F3087,県RL2011!$F$3:$H$906,3,0),"")</f>
        <v/>
      </c>
      <c r="U3087" s="150" t="str">
        <f>IFERROR(VLOOKUP(F3087,国RL2020!$B$2:$E$878,4,0),"")</f>
        <v/>
      </c>
      <c r="V3087" s="150" t="str">
        <f>IFERROR(VLOOKUP(F3087,国RL2020!$B$2:$E$878,3,0),"")</f>
        <v/>
      </c>
      <c r="W3087" s="19" t="str">
        <f>IFERROR(VLOOKUP(F3087,国RL2019!$B$2:$E$873,4,0),"")</f>
        <v/>
      </c>
      <c r="X3087" s="19" t="str">
        <f>IFERROR(VLOOKUP(F3087,国RL2019!$B$2:$E$873,3,0),"")</f>
        <v/>
      </c>
      <c r="Y3087" s="19" t="str">
        <f>IFERROR(VLOOKUP(F3087,国RL2017!$B$2:$E$870,4,0),"")</f>
        <v/>
      </c>
      <c r="Z3087" s="19" t="str">
        <f>IFERROR(VLOOKUP(F3087,国RL2017!$B$2:$E$870,3,0),"")</f>
        <v/>
      </c>
      <c r="AA3087" s="19" t="str">
        <f>IFERROR(VLOOKUP(F3087,国RL2006!$B$2:$E$567,4,0),"")</f>
        <v/>
      </c>
      <c r="AB3087" s="19" t="str">
        <f>IFERROR(VLOOKUP(F3087,国RL2006!$B$2:$E$567,3,0),"")</f>
        <v/>
      </c>
    </row>
    <row r="3088" spans="1:28" x14ac:dyDescent="0.15">
      <c r="A3088" s="16">
        <v>3087</v>
      </c>
      <c r="B3088" s="24">
        <v>2019</v>
      </c>
      <c r="C3088" s="53">
        <v>5</v>
      </c>
      <c r="D3088" s="53">
        <v>1</v>
      </c>
      <c r="E3088" s="53" t="s">
        <v>4257</v>
      </c>
      <c r="F3088" s="53" t="s">
        <v>27</v>
      </c>
      <c r="G3088" s="53" t="str">
        <f>VLOOKUP(F3088,'チョウnlist_Bu+Idx'!$A$2:$G$779,7,FALSE)</f>
        <v>シジミチョウ科</v>
      </c>
      <c r="L3088" s="53">
        <v>1</v>
      </c>
      <c r="M3088" s="52">
        <v>1</v>
      </c>
      <c r="O3088" s="18" t="str">
        <f>IFERROR(VLOOKUP(F3088,'（鳥類・チョウ）vlookup関数用'!$D$35:$F$38,3,0),"")</f>
        <v/>
      </c>
      <c r="P3088" s="18" t="str">
        <f>IFERROR(VLOOKUP(F3088,特定外来生物!$A$3:$G$24,7,0),"")</f>
        <v/>
      </c>
      <c r="Q3088" s="17" t="str">
        <f>IFERROR(VLOOKUP(F3088,県RL2019!$B$2:$H$605,4,0),"")</f>
        <v/>
      </c>
      <c r="R3088" s="17" t="str">
        <f>IFERROR(VLOOKUP(F3088,県RL2019!$B$2:$H$605,5,0),"")</f>
        <v/>
      </c>
      <c r="S3088" s="17" t="str">
        <f>IFERROR(VLOOKUP(F3088,県RL2011!$F$3:$H$906,2,0),"")</f>
        <v/>
      </c>
      <c r="T3088" s="17" t="str">
        <f>IFERROR(VLOOKUP(F3088,県RL2011!$F$3:$H$906,3,0),"")</f>
        <v/>
      </c>
      <c r="U3088" s="150" t="str">
        <f>IFERROR(VLOOKUP(F3088,国RL2020!$B$2:$E$878,4,0),"")</f>
        <v/>
      </c>
      <c r="V3088" s="150" t="str">
        <f>IFERROR(VLOOKUP(F3088,国RL2020!$B$2:$E$878,3,0),"")</f>
        <v/>
      </c>
      <c r="W3088" s="19" t="str">
        <f>IFERROR(VLOOKUP(F3088,国RL2019!$B$2:$E$873,4,0),"")</f>
        <v/>
      </c>
      <c r="X3088" s="19" t="str">
        <f>IFERROR(VLOOKUP(F3088,国RL2019!$B$2:$E$873,3,0),"")</f>
        <v/>
      </c>
      <c r="Y3088" s="19" t="str">
        <f>IFERROR(VLOOKUP(F3088,国RL2017!$B$2:$E$870,4,0),"")</f>
        <v/>
      </c>
      <c r="Z3088" s="19" t="str">
        <f>IFERROR(VLOOKUP(F3088,国RL2017!$B$2:$E$870,3,0),"")</f>
        <v/>
      </c>
      <c r="AA3088" s="19" t="str">
        <f>IFERROR(VLOOKUP(F3088,国RL2006!$B$2:$E$567,4,0),"")</f>
        <v/>
      </c>
      <c r="AB3088" s="19" t="str">
        <f>IFERROR(VLOOKUP(F3088,国RL2006!$B$2:$E$567,3,0),"")</f>
        <v/>
      </c>
    </row>
    <row r="3089" spans="1:28" x14ac:dyDescent="0.15">
      <c r="A3089" s="16">
        <v>3088</v>
      </c>
      <c r="B3089" s="24">
        <v>2019</v>
      </c>
      <c r="C3089" s="53">
        <v>5</v>
      </c>
      <c r="D3089" s="53">
        <v>1</v>
      </c>
      <c r="E3089" s="53" t="s">
        <v>4257</v>
      </c>
      <c r="F3089" s="53" t="s">
        <v>24</v>
      </c>
      <c r="G3089" s="53" t="str">
        <f>VLOOKUP(F3089,'チョウnlist_Bu+Idx'!$A$2:$G$779,7,FALSE)</f>
        <v>シジミチョウ科</v>
      </c>
      <c r="L3089" s="53">
        <v>1</v>
      </c>
      <c r="M3089" s="52">
        <v>1</v>
      </c>
      <c r="O3089" s="18" t="str">
        <f>IFERROR(VLOOKUP(F3089,'（鳥類・チョウ）vlookup関数用'!$D$35:$F$38,3,0),"")</f>
        <v/>
      </c>
      <c r="P3089" s="18" t="str">
        <f>IFERROR(VLOOKUP(F3089,特定外来生物!$A$3:$G$24,7,0),"")</f>
        <v/>
      </c>
      <c r="Q3089" s="17" t="str">
        <f>IFERROR(VLOOKUP(F3089,県RL2019!$B$2:$H$605,4,0),"")</f>
        <v/>
      </c>
      <c r="R3089" s="17" t="str">
        <f>IFERROR(VLOOKUP(F3089,県RL2019!$B$2:$H$605,5,0),"")</f>
        <v/>
      </c>
      <c r="S3089" s="17" t="str">
        <f>IFERROR(VLOOKUP(F3089,県RL2011!$F$3:$H$906,2,0),"")</f>
        <v/>
      </c>
      <c r="T3089" s="17" t="str">
        <f>IFERROR(VLOOKUP(F3089,県RL2011!$F$3:$H$906,3,0),"")</f>
        <v/>
      </c>
      <c r="U3089" s="150" t="str">
        <f>IFERROR(VLOOKUP(F3089,国RL2020!$B$2:$E$878,4,0),"")</f>
        <v/>
      </c>
      <c r="V3089" s="150" t="str">
        <f>IFERROR(VLOOKUP(F3089,国RL2020!$B$2:$E$878,3,0),"")</f>
        <v/>
      </c>
      <c r="W3089" s="19" t="str">
        <f>IFERROR(VLOOKUP(F3089,国RL2019!$B$2:$E$873,4,0),"")</f>
        <v/>
      </c>
      <c r="X3089" s="19" t="str">
        <f>IFERROR(VLOOKUP(F3089,国RL2019!$B$2:$E$873,3,0),"")</f>
        <v/>
      </c>
      <c r="Y3089" s="19" t="str">
        <f>IFERROR(VLOOKUP(F3089,国RL2017!$B$2:$E$870,4,0),"")</f>
        <v/>
      </c>
      <c r="Z3089" s="19" t="str">
        <f>IFERROR(VLOOKUP(F3089,国RL2017!$B$2:$E$870,3,0),"")</f>
        <v/>
      </c>
      <c r="AA3089" s="19" t="str">
        <f>IFERROR(VLOOKUP(F3089,国RL2006!$B$2:$E$567,4,0),"")</f>
        <v/>
      </c>
      <c r="AB3089" s="19" t="str">
        <f>IFERROR(VLOOKUP(F3089,国RL2006!$B$2:$E$567,3,0),"")</f>
        <v/>
      </c>
    </row>
    <row r="3090" spans="1:28" x14ac:dyDescent="0.15">
      <c r="A3090" s="16">
        <v>3089</v>
      </c>
      <c r="B3090" s="24">
        <v>2019</v>
      </c>
      <c r="C3090" s="53">
        <v>5</v>
      </c>
      <c r="D3090" s="53">
        <v>1</v>
      </c>
      <c r="E3090" s="53" t="s">
        <v>4257</v>
      </c>
      <c r="F3090" s="53" t="s">
        <v>29</v>
      </c>
      <c r="G3090" s="53" t="str">
        <f>VLOOKUP(F3090,'チョウnlist_Bu+Idx'!$A$2:$G$779,7,FALSE)</f>
        <v>シジミチョウ科</v>
      </c>
      <c r="H3090" s="53">
        <v>2</v>
      </c>
      <c r="K3090" s="53">
        <v>2</v>
      </c>
      <c r="L3090" s="53">
        <v>13</v>
      </c>
      <c r="M3090" s="52">
        <v>17</v>
      </c>
      <c r="O3090" s="18" t="str">
        <f>IFERROR(VLOOKUP(F3090,'（鳥類・チョウ）vlookup関数用'!$D$35:$F$38,3,0),"")</f>
        <v/>
      </c>
      <c r="P3090" s="18" t="str">
        <f>IFERROR(VLOOKUP(F3090,特定外来生物!$A$3:$G$24,7,0),"")</f>
        <v/>
      </c>
      <c r="Q3090" s="17" t="str">
        <f>IFERROR(VLOOKUP(F3090,県RL2019!$B$2:$H$605,4,0),"")</f>
        <v/>
      </c>
      <c r="R3090" s="17" t="str">
        <f>IFERROR(VLOOKUP(F3090,県RL2019!$B$2:$H$605,5,0),"")</f>
        <v/>
      </c>
      <c r="S3090" s="17" t="str">
        <f>IFERROR(VLOOKUP(F3090,県RL2011!$F$3:$H$906,2,0),"")</f>
        <v/>
      </c>
      <c r="T3090" s="17" t="str">
        <f>IFERROR(VLOOKUP(F3090,県RL2011!$F$3:$H$906,3,0),"")</f>
        <v/>
      </c>
      <c r="U3090" s="150" t="str">
        <f>IFERROR(VLOOKUP(F3090,国RL2020!$B$2:$E$878,4,0),"")</f>
        <v/>
      </c>
      <c r="V3090" s="150" t="str">
        <f>IFERROR(VLOOKUP(F3090,国RL2020!$B$2:$E$878,3,0),"")</f>
        <v/>
      </c>
      <c r="W3090" s="19" t="str">
        <f>IFERROR(VLOOKUP(F3090,国RL2019!$B$2:$E$873,4,0),"")</f>
        <v/>
      </c>
      <c r="X3090" s="19" t="str">
        <f>IFERROR(VLOOKUP(F3090,国RL2019!$B$2:$E$873,3,0),"")</f>
        <v/>
      </c>
      <c r="Y3090" s="19" t="str">
        <f>IFERROR(VLOOKUP(F3090,国RL2017!$B$2:$E$870,4,0),"")</f>
        <v/>
      </c>
      <c r="Z3090" s="19" t="str">
        <f>IFERROR(VLOOKUP(F3090,国RL2017!$B$2:$E$870,3,0),"")</f>
        <v/>
      </c>
      <c r="AA3090" s="19" t="str">
        <f>IFERROR(VLOOKUP(F3090,国RL2006!$B$2:$E$567,4,0),"")</f>
        <v/>
      </c>
      <c r="AB3090" s="19" t="str">
        <f>IFERROR(VLOOKUP(F3090,国RL2006!$B$2:$E$567,3,0),"")</f>
        <v/>
      </c>
    </row>
    <row r="3091" spans="1:28" x14ac:dyDescent="0.15">
      <c r="A3091" s="16">
        <v>3090</v>
      </c>
      <c r="B3091" s="24">
        <v>2019</v>
      </c>
      <c r="C3091" s="53">
        <v>5</v>
      </c>
      <c r="D3091" s="53">
        <v>1</v>
      </c>
      <c r="E3091" s="53" t="s">
        <v>4257</v>
      </c>
      <c r="F3091" s="53" t="s">
        <v>32</v>
      </c>
      <c r="G3091" s="53" t="str">
        <f>VLOOKUP(F3091,'チョウnlist_Bu+Idx'!$A$2:$G$779,7,FALSE)</f>
        <v>タテハチョウ科</v>
      </c>
      <c r="K3091" s="53">
        <v>1</v>
      </c>
      <c r="M3091" s="52">
        <v>1</v>
      </c>
      <c r="O3091" s="18" t="str">
        <f>IFERROR(VLOOKUP(F3091,'（鳥類・チョウ）vlookup関数用'!$D$35:$F$38,3,0),"")</f>
        <v/>
      </c>
      <c r="P3091" s="18" t="str">
        <f>IFERROR(VLOOKUP(F3091,特定外来生物!$A$3:$G$24,7,0),"")</f>
        <v/>
      </c>
      <c r="Q3091" s="17" t="str">
        <f>IFERROR(VLOOKUP(F3091,県RL2019!$B$2:$H$605,4,0),"")</f>
        <v/>
      </c>
      <c r="R3091" s="17" t="str">
        <f>IFERROR(VLOOKUP(F3091,県RL2019!$B$2:$H$605,5,0),"")</f>
        <v/>
      </c>
      <c r="S3091" s="17" t="str">
        <f>IFERROR(VLOOKUP(F3091,県RL2011!$F$3:$H$906,2,0),"")</f>
        <v/>
      </c>
      <c r="T3091" s="17" t="str">
        <f>IFERROR(VLOOKUP(F3091,県RL2011!$F$3:$H$906,3,0),"")</f>
        <v/>
      </c>
      <c r="U3091" s="150" t="str">
        <f>IFERROR(VLOOKUP(F3091,国RL2020!$B$2:$E$878,4,0),"")</f>
        <v/>
      </c>
      <c r="V3091" s="150" t="str">
        <f>IFERROR(VLOOKUP(F3091,国RL2020!$B$2:$E$878,3,0),"")</f>
        <v/>
      </c>
      <c r="W3091" s="19" t="str">
        <f>IFERROR(VLOOKUP(F3091,国RL2019!$B$2:$E$873,4,0),"")</f>
        <v/>
      </c>
      <c r="X3091" s="19" t="str">
        <f>IFERROR(VLOOKUP(F3091,国RL2019!$B$2:$E$873,3,0),"")</f>
        <v/>
      </c>
      <c r="Y3091" s="19" t="str">
        <f>IFERROR(VLOOKUP(F3091,国RL2017!$B$2:$E$870,4,0),"")</f>
        <v/>
      </c>
      <c r="Z3091" s="19" t="str">
        <f>IFERROR(VLOOKUP(F3091,国RL2017!$B$2:$E$870,3,0),"")</f>
        <v/>
      </c>
      <c r="AA3091" s="19" t="str">
        <f>IFERROR(VLOOKUP(F3091,国RL2006!$B$2:$E$567,4,0),"")</f>
        <v/>
      </c>
      <c r="AB3091" s="19" t="str">
        <f>IFERROR(VLOOKUP(F3091,国RL2006!$B$2:$E$567,3,0),"")</f>
        <v/>
      </c>
    </row>
    <row r="3092" spans="1:28" x14ac:dyDescent="0.15">
      <c r="A3092" s="16">
        <v>3091</v>
      </c>
      <c r="B3092" s="24">
        <v>2019</v>
      </c>
      <c r="C3092" s="53">
        <v>5</v>
      </c>
      <c r="D3092" s="53">
        <v>1</v>
      </c>
      <c r="E3092" s="53" t="s">
        <v>4257</v>
      </c>
      <c r="F3092" s="53" t="s">
        <v>37</v>
      </c>
      <c r="G3092" s="53" t="str">
        <f>VLOOKUP(F3092,'チョウnlist_Bu+Idx'!$A$2:$G$779,7,FALSE)</f>
        <v>タテハチョウ科</v>
      </c>
      <c r="H3092" s="53">
        <v>1</v>
      </c>
      <c r="J3092" s="53">
        <v>1</v>
      </c>
      <c r="K3092" s="53">
        <v>1</v>
      </c>
      <c r="L3092" s="53">
        <v>4</v>
      </c>
      <c r="M3092" s="52">
        <v>7</v>
      </c>
      <c r="O3092" s="18" t="str">
        <f>IFERROR(VLOOKUP(F3092,'（鳥類・チョウ）vlookup関数用'!$D$35:$F$38,3,0),"")</f>
        <v/>
      </c>
      <c r="P3092" s="18" t="str">
        <f>IFERROR(VLOOKUP(F3092,特定外来生物!$A$3:$G$24,7,0),"")</f>
        <v/>
      </c>
      <c r="Q3092" s="17" t="str">
        <f>IFERROR(VLOOKUP(F3092,県RL2019!$B$2:$H$605,4,0),"")</f>
        <v/>
      </c>
      <c r="R3092" s="17" t="str">
        <f>IFERROR(VLOOKUP(F3092,県RL2019!$B$2:$H$605,5,0),"")</f>
        <v/>
      </c>
      <c r="S3092" s="17" t="str">
        <f>IFERROR(VLOOKUP(F3092,県RL2011!$F$3:$H$906,2,0),"")</f>
        <v/>
      </c>
      <c r="T3092" s="17" t="str">
        <f>IFERROR(VLOOKUP(F3092,県RL2011!$F$3:$H$906,3,0),"")</f>
        <v/>
      </c>
      <c r="U3092" s="150" t="str">
        <f>IFERROR(VLOOKUP(F3092,国RL2020!$B$2:$E$878,4,0),"")</f>
        <v/>
      </c>
      <c r="V3092" s="150" t="str">
        <f>IFERROR(VLOOKUP(F3092,国RL2020!$B$2:$E$878,3,0),"")</f>
        <v/>
      </c>
      <c r="W3092" s="19" t="str">
        <f>IFERROR(VLOOKUP(F3092,国RL2019!$B$2:$E$873,4,0),"")</f>
        <v/>
      </c>
      <c r="X3092" s="19" t="str">
        <f>IFERROR(VLOOKUP(F3092,国RL2019!$B$2:$E$873,3,0),"")</f>
        <v/>
      </c>
      <c r="Y3092" s="19" t="str">
        <f>IFERROR(VLOOKUP(F3092,国RL2017!$B$2:$E$870,4,0),"")</f>
        <v/>
      </c>
      <c r="Z3092" s="19" t="str">
        <f>IFERROR(VLOOKUP(F3092,国RL2017!$B$2:$E$870,3,0),"")</f>
        <v/>
      </c>
      <c r="AA3092" s="19" t="str">
        <f>IFERROR(VLOOKUP(F3092,国RL2006!$B$2:$E$567,4,0),"")</f>
        <v/>
      </c>
      <c r="AB3092" s="19" t="str">
        <f>IFERROR(VLOOKUP(F3092,国RL2006!$B$2:$E$567,3,0),"")</f>
        <v/>
      </c>
    </row>
    <row r="3093" spans="1:28" x14ac:dyDescent="0.15">
      <c r="A3093" s="16">
        <v>3092</v>
      </c>
      <c r="B3093" s="24">
        <v>2019</v>
      </c>
      <c r="C3093" s="53">
        <v>5</v>
      </c>
      <c r="D3093" s="53">
        <v>1</v>
      </c>
      <c r="E3093" s="53" t="s">
        <v>4257</v>
      </c>
      <c r="F3093" s="53" t="s">
        <v>34</v>
      </c>
      <c r="G3093" s="53" t="str">
        <f>VLOOKUP(F3093,'チョウnlist_Bu+Idx'!$A$2:$G$779,7,FALSE)</f>
        <v>タテハチョウ科</v>
      </c>
      <c r="J3093" s="53">
        <v>1</v>
      </c>
      <c r="K3093" s="53">
        <v>2</v>
      </c>
      <c r="L3093" s="53">
        <v>4</v>
      </c>
      <c r="M3093" s="52">
        <v>7</v>
      </c>
      <c r="O3093" s="18" t="str">
        <f>IFERROR(VLOOKUP(F3093,'（鳥類・チョウ）vlookup関数用'!$D$35:$F$38,3,0),"")</f>
        <v/>
      </c>
      <c r="P3093" s="18" t="str">
        <f>IFERROR(VLOOKUP(F3093,特定外来生物!$A$3:$G$24,7,0),"")</f>
        <v/>
      </c>
      <c r="Q3093" s="17" t="str">
        <f>IFERROR(VLOOKUP(F3093,県RL2019!$B$2:$H$605,4,0),"")</f>
        <v/>
      </c>
      <c r="R3093" s="17" t="str">
        <f>IFERROR(VLOOKUP(F3093,県RL2019!$B$2:$H$605,5,0),"")</f>
        <v/>
      </c>
      <c r="S3093" s="17" t="str">
        <f>IFERROR(VLOOKUP(F3093,県RL2011!$F$3:$H$906,2,0),"")</f>
        <v/>
      </c>
      <c r="T3093" s="17" t="str">
        <f>IFERROR(VLOOKUP(F3093,県RL2011!$F$3:$H$906,3,0),"")</f>
        <v/>
      </c>
      <c r="U3093" s="150" t="str">
        <f>IFERROR(VLOOKUP(F3093,国RL2020!$B$2:$E$878,4,0),"")</f>
        <v/>
      </c>
      <c r="V3093" s="150" t="str">
        <f>IFERROR(VLOOKUP(F3093,国RL2020!$B$2:$E$878,3,0),"")</f>
        <v/>
      </c>
      <c r="W3093" s="19" t="str">
        <f>IFERROR(VLOOKUP(F3093,国RL2019!$B$2:$E$873,4,0),"")</f>
        <v/>
      </c>
      <c r="X3093" s="19" t="str">
        <f>IFERROR(VLOOKUP(F3093,国RL2019!$B$2:$E$873,3,0),"")</f>
        <v/>
      </c>
      <c r="Y3093" s="19" t="str">
        <f>IFERROR(VLOOKUP(F3093,国RL2017!$B$2:$E$870,4,0),"")</f>
        <v/>
      </c>
      <c r="Z3093" s="19" t="str">
        <f>IFERROR(VLOOKUP(F3093,国RL2017!$B$2:$E$870,3,0),"")</f>
        <v/>
      </c>
      <c r="AA3093" s="19" t="str">
        <f>IFERROR(VLOOKUP(F3093,国RL2006!$B$2:$E$567,4,0),"")</f>
        <v/>
      </c>
      <c r="AB3093" s="19" t="str">
        <f>IFERROR(VLOOKUP(F3093,国RL2006!$B$2:$E$567,3,0),"")</f>
        <v/>
      </c>
    </row>
    <row r="3094" spans="1:28" x14ac:dyDescent="0.15">
      <c r="A3094" s="16">
        <v>3093</v>
      </c>
      <c r="B3094" s="24">
        <v>2019</v>
      </c>
      <c r="C3094" s="53">
        <v>5</v>
      </c>
      <c r="D3094" s="53">
        <v>1</v>
      </c>
      <c r="E3094" s="53" t="s">
        <v>4257</v>
      </c>
      <c r="F3094" s="53" t="s">
        <v>59</v>
      </c>
      <c r="G3094" s="53" t="str">
        <f>VLOOKUP(F3094,'チョウnlist_Bu+Idx'!$A$2:$G$779,7,FALSE)</f>
        <v>タテハチョウ科</v>
      </c>
      <c r="J3094" s="53">
        <v>1</v>
      </c>
      <c r="K3094" s="53">
        <v>1</v>
      </c>
      <c r="L3094" s="53">
        <v>2</v>
      </c>
      <c r="M3094" s="52">
        <v>4</v>
      </c>
      <c r="O3094" s="18" t="str">
        <f>IFERROR(VLOOKUP(F3094,'（鳥類・チョウ）vlookup関数用'!$D$35:$F$38,3,0),"")</f>
        <v>重点対策外来種</v>
      </c>
      <c r="P3094" s="18" t="str">
        <f>IFERROR(VLOOKUP(F3094,特定外来生物!$A$3:$G$24,7,0),"")</f>
        <v>特定外来生物</v>
      </c>
      <c r="Q3094" s="17" t="str">
        <f>IFERROR(VLOOKUP(F3094,県RL2019!$B$2:$H$605,4,0),"")</f>
        <v/>
      </c>
      <c r="R3094" s="17" t="str">
        <f>IFERROR(VLOOKUP(F3094,県RL2019!$B$2:$H$605,5,0),"")</f>
        <v/>
      </c>
      <c r="S3094" s="17" t="str">
        <f>IFERROR(VLOOKUP(F3094,県RL2011!$F$3:$H$906,2,0),"")</f>
        <v/>
      </c>
      <c r="T3094" s="17" t="str">
        <f>IFERROR(VLOOKUP(F3094,県RL2011!$F$3:$H$906,3,0),"")</f>
        <v/>
      </c>
      <c r="U3094" s="150" t="str">
        <f>IFERROR(VLOOKUP(F3094,国RL2020!$B$2:$E$878,4,0),"")</f>
        <v/>
      </c>
      <c r="V3094" s="150" t="str">
        <f>IFERROR(VLOOKUP(F3094,国RL2020!$B$2:$E$878,3,0),"")</f>
        <v/>
      </c>
      <c r="W3094" s="19" t="str">
        <f>IFERROR(VLOOKUP(F3094,国RL2019!$B$2:$E$873,4,0),"")</f>
        <v/>
      </c>
      <c r="X3094" s="19" t="str">
        <f>IFERROR(VLOOKUP(F3094,国RL2019!$B$2:$E$873,3,0),"")</f>
        <v/>
      </c>
      <c r="Y3094" s="19" t="str">
        <f>IFERROR(VLOOKUP(F3094,国RL2017!$B$2:$E$870,4,0),"")</f>
        <v/>
      </c>
      <c r="Z3094" s="19" t="str">
        <f>IFERROR(VLOOKUP(F3094,国RL2017!$B$2:$E$870,3,0),"")</f>
        <v/>
      </c>
      <c r="AA3094" s="19" t="str">
        <f>IFERROR(VLOOKUP(F3094,国RL2006!$B$2:$E$567,4,0),"")</f>
        <v/>
      </c>
      <c r="AB3094" s="19" t="str">
        <f>IFERROR(VLOOKUP(F3094,国RL2006!$B$2:$E$567,3,0),"")</f>
        <v/>
      </c>
    </row>
    <row r="3095" spans="1:28" x14ac:dyDescent="0.15">
      <c r="A3095" s="16">
        <v>3094</v>
      </c>
      <c r="B3095" s="24">
        <v>2019</v>
      </c>
      <c r="C3095" s="53">
        <v>5</v>
      </c>
      <c r="D3095" s="53">
        <v>1</v>
      </c>
      <c r="E3095" s="53" t="s">
        <v>4257</v>
      </c>
      <c r="F3095" s="53" t="s">
        <v>45</v>
      </c>
      <c r="G3095" s="53" t="str">
        <f>VLOOKUP(F3095,'チョウnlist_Bu+Idx'!$A$2:$G$779,7,FALSE)</f>
        <v>ジャノメチョウ科</v>
      </c>
      <c r="H3095" s="53">
        <v>1</v>
      </c>
      <c r="K3095" s="53">
        <v>2</v>
      </c>
      <c r="L3095" s="53">
        <v>4</v>
      </c>
      <c r="M3095" s="52">
        <v>7</v>
      </c>
      <c r="O3095" s="18" t="str">
        <f>IFERROR(VLOOKUP(F3095,'（鳥類・チョウ）vlookup関数用'!$D$35:$F$38,3,0),"")</f>
        <v/>
      </c>
      <c r="P3095" s="18" t="str">
        <f>IFERROR(VLOOKUP(F3095,特定外来生物!$A$3:$G$24,7,0),"")</f>
        <v/>
      </c>
      <c r="Q3095" s="17" t="str">
        <f>IFERROR(VLOOKUP(F3095,県RL2019!$B$2:$H$605,4,0),"")</f>
        <v/>
      </c>
      <c r="R3095" s="17" t="str">
        <f>IFERROR(VLOOKUP(F3095,県RL2019!$B$2:$H$605,5,0),"")</f>
        <v/>
      </c>
      <c r="S3095" s="17" t="str">
        <f>IFERROR(VLOOKUP(F3095,県RL2011!$F$3:$H$906,2,0),"")</f>
        <v/>
      </c>
      <c r="T3095" s="17" t="str">
        <f>IFERROR(VLOOKUP(F3095,県RL2011!$F$3:$H$906,3,0),"")</f>
        <v/>
      </c>
      <c r="U3095" s="150" t="str">
        <f>IFERROR(VLOOKUP(F3095,国RL2020!$B$2:$E$878,4,0),"")</f>
        <v/>
      </c>
      <c r="V3095" s="150" t="str">
        <f>IFERROR(VLOOKUP(F3095,国RL2020!$B$2:$E$878,3,0),"")</f>
        <v/>
      </c>
      <c r="W3095" s="19" t="str">
        <f>IFERROR(VLOOKUP(F3095,国RL2019!$B$2:$E$873,4,0),"")</f>
        <v/>
      </c>
      <c r="X3095" s="19" t="str">
        <f>IFERROR(VLOOKUP(F3095,国RL2019!$B$2:$E$873,3,0),"")</f>
        <v/>
      </c>
      <c r="Y3095" s="19" t="str">
        <f>IFERROR(VLOOKUP(F3095,国RL2017!$B$2:$E$870,4,0),"")</f>
        <v/>
      </c>
      <c r="Z3095" s="19" t="str">
        <f>IFERROR(VLOOKUP(F3095,国RL2017!$B$2:$E$870,3,0),"")</f>
        <v/>
      </c>
      <c r="AA3095" s="19" t="str">
        <f>IFERROR(VLOOKUP(F3095,国RL2006!$B$2:$E$567,4,0),"")</f>
        <v/>
      </c>
      <c r="AB3095" s="19" t="str">
        <f>IFERROR(VLOOKUP(F3095,国RL2006!$B$2:$E$567,3,0),"")</f>
        <v/>
      </c>
    </row>
    <row r="3096" spans="1:28" x14ac:dyDescent="0.15">
      <c r="A3096" s="16">
        <v>3095</v>
      </c>
      <c r="B3096" s="24">
        <v>2019</v>
      </c>
      <c r="C3096" s="53">
        <v>5</v>
      </c>
      <c r="D3096" s="53">
        <v>1</v>
      </c>
      <c r="E3096" s="53" t="s">
        <v>4257</v>
      </c>
      <c r="F3096" s="53" t="s">
        <v>51</v>
      </c>
      <c r="G3096" s="53" t="str">
        <f>VLOOKUP(F3096,'チョウnlist_Bu+Idx'!$A$2:$G$779,7,FALSE)</f>
        <v>ジャノメチョウ科</v>
      </c>
      <c r="J3096" s="53">
        <v>2</v>
      </c>
      <c r="M3096" s="52">
        <v>2</v>
      </c>
      <c r="O3096" s="18" t="str">
        <f>IFERROR(VLOOKUP(F3096,'（鳥類・チョウ）vlookup関数用'!$D$35:$F$38,3,0),"")</f>
        <v/>
      </c>
      <c r="P3096" s="18" t="str">
        <f>IFERROR(VLOOKUP(F3096,特定外来生物!$A$3:$G$24,7,0),"")</f>
        <v/>
      </c>
      <c r="Q3096" s="17" t="str">
        <f>IFERROR(VLOOKUP(F3096,県RL2019!$B$2:$H$605,4,0),"")</f>
        <v/>
      </c>
      <c r="R3096" s="17" t="str">
        <f>IFERROR(VLOOKUP(F3096,県RL2019!$B$2:$H$605,5,0),"")</f>
        <v/>
      </c>
      <c r="S3096" s="17" t="str">
        <f>IFERROR(VLOOKUP(F3096,県RL2011!$F$3:$H$906,2,0),"")</f>
        <v/>
      </c>
      <c r="T3096" s="17" t="str">
        <f>IFERROR(VLOOKUP(F3096,県RL2011!$F$3:$H$906,3,0),"")</f>
        <v/>
      </c>
      <c r="U3096" s="150" t="str">
        <f>IFERROR(VLOOKUP(F3096,国RL2020!$B$2:$E$878,4,0),"")</f>
        <v/>
      </c>
      <c r="V3096" s="150" t="str">
        <f>IFERROR(VLOOKUP(F3096,国RL2020!$B$2:$E$878,3,0),"")</f>
        <v/>
      </c>
      <c r="W3096" s="19" t="str">
        <f>IFERROR(VLOOKUP(F3096,国RL2019!$B$2:$E$873,4,0),"")</f>
        <v/>
      </c>
      <c r="X3096" s="19" t="str">
        <f>IFERROR(VLOOKUP(F3096,国RL2019!$B$2:$E$873,3,0),"")</f>
        <v/>
      </c>
      <c r="Y3096" s="19" t="str">
        <f>IFERROR(VLOOKUP(F3096,国RL2017!$B$2:$E$870,4,0),"")</f>
        <v/>
      </c>
      <c r="Z3096" s="19" t="str">
        <f>IFERROR(VLOOKUP(F3096,国RL2017!$B$2:$E$870,3,0),"")</f>
        <v/>
      </c>
      <c r="AA3096" s="19" t="str">
        <f>IFERROR(VLOOKUP(F3096,国RL2006!$B$2:$E$567,4,0),"")</f>
        <v/>
      </c>
      <c r="AB3096" s="19" t="str">
        <f>IFERROR(VLOOKUP(F3096,国RL2006!$B$2:$E$567,3,0),"")</f>
        <v/>
      </c>
    </row>
    <row r="3097" spans="1:28" x14ac:dyDescent="0.15">
      <c r="A3097" s="16">
        <v>3096</v>
      </c>
      <c r="B3097" s="24">
        <v>2019</v>
      </c>
      <c r="C3097" s="53">
        <v>5</v>
      </c>
      <c r="D3097" s="53">
        <v>1</v>
      </c>
      <c r="E3097" s="53" t="s">
        <v>4257</v>
      </c>
      <c r="F3097" s="53" t="s">
        <v>53</v>
      </c>
      <c r="G3097" s="53" t="str">
        <f>VLOOKUP(F3097,'チョウnlist_Bu+Idx'!$A$2:$G$779,7,FALSE)</f>
        <v>セセリチョウ科</v>
      </c>
      <c r="J3097" s="53">
        <v>1</v>
      </c>
      <c r="M3097" s="52">
        <v>1</v>
      </c>
      <c r="O3097" s="18" t="str">
        <f>IFERROR(VLOOKUP(F3097,'（鳥類・チョウ）vlookup関数用'!$D$35:$F$38,3,0),"")</f>
        <v/>
      </c>
      <c r="P3097" s="18" t="str">
        <f>IFERROR(VLOOKUP(F3097,特定外来生物!$A$3:$G$24,7,0),"")</f>
        <v/>
      </c>
      <c r="Q3097" s="17" t="str">
        <f>IFERROR(VLOOKUP(F3097,県RL2019!$B$2:$H$605,4,0),"")</f>
        <v/>
      </c>
      <c r="R3097" s="17" t="str">
        <f>IFERROR(VLOOKUP(F3097,県RL2019!$B$2:$H$605,5,0),"")</f>
        <v/>
      </c>
      <c r="S3097" s="17" t="str">
        <f>IFERROR(VLOOKUP(F3097,県RL2011!$F$3:$H$906,2,0),"")</f>
        <v/>
      </c>
      <c r="T3097" s="17" t="str">
        <f>IFERROR(VLOOKUP(F3097,県RL2011!$F$3:$H$906,3,0),"")</f>
        <v/>
      </c>
      <c r="U3097" s="150" t="str">
        <f>IFERROR(VLOOKUP(F3097,国RL2020!$B$2:$E$878,4,0),"")</f>
        <v/>
      </c>
      <c r="V3097" s="150" t="str">
        <f>IFERROR(VLOOKUP(F3097,国RL2020!$B$2:$E$878,3,0),"")</f>
        <v/>
      </c>
      <c r="W3097" s="19" t="str">
        <f>IFERROR(VLOOKUP(F3097,国RL2019!$B$2:$E$873,4,0),"")</f>
        <v/>
      </c>
      <c r="X3097" s="19" t="str">
        <f>IFERROR(VLOOKUP(F3097,国RL2019!$B$2:$E$873,3,0),"")</f>
        <v/>
      </c>
      <c r="Y3097" s="19" t="str">
        <f>IFERROR(VLOOKUP(F3097,国RL2017!$B$2:$E$870,4,0),"")</f>
        <v/>
      </c>
      <c r="Z3097" s="19" t="str">
        <f>IFERROR(VLOOKUP(F3097,国RL2017!$B$2:$E$870,3,0),"")</f>
        <v/>
      </c>
      <c r="AA3097" s="19" t="str">
        <f>IFERROR(VLOOKUP(F3097,国RL2006!$B$2:$E$567,4,0),"")</f>
        <v/>
      </c>
      <c r="AB3097" s="19" t="str">
        <f>IFERROR(VLOOKUP(F3097,国RL2006!$B$2:$E$567,3,0),"")</f>
        <v/>
      </c>
    </row>
    <row r="3098" spans="1:28" x14ac:dyDescent="0.15">
      <c r="A3098" s="16">
        <v>3097</v>
      </c>
      <c r="B3098" s="24">
        <v>2019</v>
      </c>
      <c r="C3098" s="53">
        <v>6</v>
      </c>
      <c r="D3098" s="53">
        <v>6</v>
      </c>
      <c r="E3098" s="53" t="s">
        <v>2962</v>
      </c>
      <c r="F3098" s="53" t="s">
        <v>28</v>
      </c>
      <c r="G3098" s="53" t="str">
        <f>VLOOKUP(F3098,'チョウnlist_Bu+Idx'!$A$2:$G$779,7,FALSE)</f>
        <v>シロチョウ科</v>
      </c>
      <c r="H3098" s="53">
        <v>4</v>
      </c>
      <c r="I3098" s="53">
        <v>13</v>
      </c>
      <c r="J3098" s="53">
        <v>6</v>
      </c>
      <c r="M3098" s="52">
        <v>23</v>
      </c>
      <c r="O3098" s="18" t="str">
        <f>IFERROR(VLOOKUP(F3098,'（鳥類・チョウ）vlookup関数用'!$D$35:$F$38,3,0),"")</f>
        <v/>
      </c>
      <c r="P3098" s="18" t="str">
        <f>IFERROR(VLOOKUP(F3098,特定外来生物!$A$3:$G$24,7,0),"")</f>
        <v/>
      </c>
      <c r="Q3098" s="17" t="str">
        <f>IFERROR(VLOOKUP(F3098,県RL2019!$B$2:$H$605,4,0),"")</f>
        <v/>
      </c>
      <c r="R3098" s="17" t="str">
        <f>IFERROR(VLOOKUP(F3098,県RL2019!$B$2:$H$605,5,0),"")</f>
        <v/>
      </c>
      <c r="S3098" s="17" t="str">
        <f>IFERROR(VLOOKUP(F3098,県RL2011!$F$3:$H$906,2,0),"")</f>
        <v/>
      </c>
      <c r="T3098" s="17" t="str">
        <f>IFERROR(VLOOKUP(F3098,県RL2011!$F$3:$H$906,3,0),"")</f>
        <v/>
      </c>
      <c r="U3098" s="150" t="str">
        <f>IFERROR(VLOOKUP(F3098,国RL2020!$B$2:$E$878,4,0),"")</f>
        <v/>
      </c>
      <c r="V3098" s="150" t="str">
        <f>IFERROR(VLOOKUP(F3098,国RL2020!$B$2:$E$878,3,0),"")</f>
        <v/>
      </c>
      <c r="W3098" s="19" t="str">
        <f>IFERROR(VLOOKUP(F3098,国RL2019!$B$2:$E$873,4,0),"")</f>
        <v/>
      </c>
      <c r="X3098" s="19" t="str">
        <f>IFERROR(VLOOKUP(F3098,国RL2019!$B$2:$E$873,3,0),"")</f>
        <v/>
      </c>
      <c r="Y3098" s="19" t="str">
        <f>IFERROR(VLOOKUP(F3098,国RL2017!$B$2:$E$870,4,0),"")</f>
        <v/>
      </c>
      <c r="Z3098" s="19" t="str">
        <f>IFERROR(VLOOKUP(F3098,国RL2017!$B$2:$E$870,3,0),"")</f>
        <v/>
      </c>
      <c r="AA3098" s="19" t="str">
        <f>IFERROR(VLOOKUP(F3098,国RL2006!$B$2:$E$567,4,0),"")</f>
        <v/>
      </c>
      <c r="AB3098" s="19" t="str">
        <f>IFERROR(VLOOKUP(F3098,国RL2006!$B$2:$E$567,3,0),"")</f>
        <v/>
      </c>
    </row>
    <row r="3099" spans="1:28" x14ac:dyDescent="0.15">
      <c r="A3099" s="16">
        <v>3098</v>
      </c>
      <c r="B3099" s="24">
        <v>2019</v>
      </c>
      <c r="C3099" s="53">
        <v>6</v>
      </c>
      <c r="D3099" s="53">
        <v>6</v>
      </c>
      <c r="E3099" s="53" t="s">
        <v>2962</v>
      </c>
      <c r="F3099" s="53" t="s">
        <v>48</v>
      </c>
      <c r="G3099" s="53" t="str">
        <f>VLOOKUP(F3099,'チョウnlist_Bu+Idx'!$A$2:$G$779,7,FALSE)</f>
        <v>シロチョウ科</v>
      </c>
      <c r="H3099" s="53">
        <v>7</v>
      </c>
      <c r="I3099" s="53">
        <v>4</v>
      </c>
      <c r="J3099" s="53">
        <v>1</v>
      </c>
      <c r="M3099" s="52">
        <v>12</v>
      </c>
      <c r="O3099" s="18" t="str">
        <f>IFERROR(VLOOKUP(F3099,'（鳥類・チョウ）vlookup関数用'!$D$35:$F$38,3,0),"")</f>
        <v/>
      </c>
      <c r="P3099" s="18" t="str">
        <f>IFERROR(VLOOKUP(F3099,特定外来生物!$A$3:$G$24,7,0),"")</f>
        <v/>
      </c>
      <c r="Q3099" s="17" t="str">
        <f>IFERROR(VLOOKUP(F3099,県RL2019!$B$2:$H$605,4,0),"")</f>
        <v/>
      </c>
      <c r="R3099" s="17" t="str">
        <f>IFERROR(VLOOKUP(F3099,県RL2019!$B$2:$H$605,5,0),"")</f>
        <v/>
      </c>
      <c r="S3099" s="17" t="str">
        <f>IFERROR(VLOOKUP(F3099,県RL2011!$F$3:$H$906,2,0),"")</f>
        <v/>
      </c>
      <c r="T3099" s="17" t="str">
        <f>IFERROR(VLOOKUP(F3099,県RL2011!$F$3:$H$906,3,0),"")</f>
        <v/>
      </c>
      <c r="U3099" s="150" t="str">
        <f>IFERROR(VLOOKUP(F3099,国RL2020!$B$2:$E$878,4,0),"")</f>
        <v/>
      </c>
      <c r="V3099" s="150" t="str">
        <f>IFERROR(VLOOKUP(F3099,国RL2020!$B$2:$E$878,3,0),"")</f>
        <v/>
      </c>
      <c r="W3099" s="19" t="str">
        <f>IFERROR(VLOOKUP(F3099,国RL2019!$B$2:$E$873,4,0),"")</f>
        <v/>
      </c>
      <c r="X3099" s="19" t="str">
        <f>IFERROR(VLOOKUP(F3099,国RL2019!$B$2:$E$873,3,0),"")</f>
        <v/>
      </c>
      <c r="Y3099" s="19" t="str">
        <f>IFERROR(VLOOKUP(F3099,国RL2017!$B$2:$E$870,4,0),"")</f>
        <v/>
      </c>
      <c r="Z3099" s="19" t="str">
        <f>IFERROR(VLOOKUP(F3099,国RL2017!$B$2:$E$870,3,0),"")</f>
        <v/>
      </c>
      <c r="AA3099" s="19" t="str">
        <f>IFERROR(VLOOKUP(F3099,国RL2006!$B$2:$E$567,4,0),"")</f>
        <v/>
      </c>
      <c r="AB3099" s="19" t="str">
        <f>IFERROR(VLOOKUP(F3099,国RL2006!$B$2:$E$567,3,0),"")</f>
        <v/>
      </c>
    </row>
    <row r="3100" spans="1:28" x14ac:dyDescent="0.15">
      <c r="A3100" s="16">
        <v>3099</v>
      </c>
      <c r="B3100" s="24">
        <v>2019</v>
      </c>
      <c r="C3100" s="53">
        <v>6</v>
      </c>
      <c r="D3100" s="53">
        <v>6</v>
      </c>
      <c r="E3100" s="53" t="s">
        <v>2962</v>
      </c>
      <c r="F3100" s="53" t="s">
        <v>46</v>
      </c>
      <c r="G3100" s="53" t="s">
        <v>19</v>
      </c>
      <c r="H3100" s="53">
        <v>1</v>
      </c>
      <c r="I3100" s="53">
        <v>4</v>
      </c>
      <c r="J3100" s="53">
        <v>2</v>
      </c>
      <c r="M3100" s="52">
        <v>7</v>
      </c>
      <c r="O3100" s="18" t="str">
        <f>IFERROR(VLOOKUP(F3100,'（鳥類・チョウ）vlookup関数用'!$D$35:$F$38,3,0),"")</f>
        <v/>
      </c>
      <c r="P3100" s="18" t="str">
        <f>IFERROR(VLOOKUP(F3100,特定外来生物!$A$3:$G$24,7,0),"")</f>
        <v/>
      </c>
      <c r="Q3100" s="17" t="str">
        <f>IFERROR(VLOOKUP(F3100,県RL2019!$B$2:$H$605,4,0),"")</f>
        <v/>
      </c>
      <c r="R3100" s="17" t="str">
        <f>IFERROR(VLOOKUP(F3100,県RL2019!$B$2:$H$605,5,0),"")</f>
        <v/>
      </c>
      <c r="S3100" s="17" t="str">
        <f>IFERROR(VLOOKUP(F3100,県RL2011!$F$3:$H$906,2,0),"")</f>
        <v/>
      </c>
      <c r="T3100" s="17" t="str">
        <f>IFERROR(VLOOKUP(F3100,県RL2011!$F$3:$H$906,3,0),"")</f>
        <v/>
      </c>
      <c r="U3100" s="150" t="str">
        <f>IFERROR(VLOOKUP(F3100,国RL2020!$B$2:$E$878,4,0),"")</f>
        <v/>
      </c>
      <c r="V3100" s="150" t="str">
        <f>IFERROR(VLOOKUP(F3100,国RL2020!$B$2:$E$878,3,0),"")</f>
        <v/>
      </c>
      <c r="W3100" s="19" t="str">
        <f>IFERROR(VLOOKUP(F3100,国RL2019!$B$2:$E$873,4,0),"")</f>
        <v/>
      </c>
      <c r="X3100" s="19" t="str">
        <f>IFERROR(VLOOKUP(F3100,国RL2019!$B$2:$E$873,3,0),"")</f>
        <v/>
      </c>
      <c r="Y3100" s="19" t="str">
        <f>IFERROR(VLOOKUP(F3100,国RL2017!$B$2:$E$870,4,0),"")</f>
        <v/>
      </c>
      <c r="Z3100" s="19" t="str">
        <f>IFERROR(VLOOKUP(F3100,国RL2017!$B$2:$E$870,3,0),"")</f>
        <v/>
      </c>
      <c r="AA3100" s="19" t="str">
        <f>IFERROR(VLOOKUP(F3100,国RL2006!$B$2:$E$567,4,0),"")</f>
        <v/>
      </c>
      <c r="AB3100" s="19" t="str">
        <f>IFERROR(VLOOKUP(F3100,国RL2006!$B$2:$E$567,3,0),"")</f>
        <v/>
      </c>
    </row>
    <row r="3101" spans="1:28" x14ac:dyDescent="0.15">
      <c r="A3101" s="16">
        <v>3100</v>
      </c>
      <c r="B3101" s="24">
        <v>2019</v>
      </c>
      <c r="C3101" s="53">
        <v>6</v>
      </c>
      <c r="D3101" s="53">
        <v>6</v>
      </c>
      <c r="E3101" s="53" t="s">
        <v>2962</v>
      </c>
      <c r="F3101" s="53" t="s">
        <v>24</v>
      </c>
      <c r="G3101" s="53" t="str">
        <f>VLOOKUP(F3101,'チョウnlist_Bu+Idx'!$A$2:$G$779,7,FALSE)</f>
        <v>シジミチョウ科</v>
      </c>
      <c r="H3101" s="53">
        <v>52</v>
      </c>
      <c r="I3101" s="53">
        <v>7</v>
      </c>
      <c r="J3101" s="53">
        <v>17</v>
      </c>
      <c r="M3101" s="52">
        <v>76</v>
      </c>
      <c r="O3101" s="18" t="str">
        <f>IFERROR(VLOOKUP(F3101,'（鳥類・チョウ）vlookup関数用'!$D$35:$F$38,3,0),"")</f>
        <v/>
      </c>
      <c r="P3101" s="18" t="str">
        <f>IFERROR(VLOOKUP(F3101,特定外来生物!$A$3:$G$24,7,0),"")</f>
        <v/>
      </c>
      <c r="Q3101" s="17" t="str">
        <f>IFERROR(VLOOKUP(F3101,県RL2019!$B$2:$H$605,4,0),"")</f>
        <v/>
      </c>
      <c r="R3101" s="17" t="str">
        <f>IFERROR(VLOOKUP(F3101,県RL2019!$B$2:$H$605,5,0),"")</f>
        <v/>
      </c>
      <c r="S3101" s="17" t="str">
        <f>IFERROR(VLOOKUP(F3101,県RL2011!$F$3:$H$906,2,0),"")</f>
        <v/>
      </c>
      <c r="T3101" s="17" t="str">
        <f>IFERROR(VLOOKUP(F3101,県RL2011!$F$3:$H$906,3,0),"")</f>
        <v/>
      </c>
      <c r="U3101" s="150" t="str">
        <f>IFERROR(VLOOKUP(F3101,国RL2020!$B$2:$E$878,4,0),"")</f>
        <v/>
      </c>
      <c r="V3101" s="150" t="str">
        <f>IFERROR(VLOOKUP(F3101,国RL2020!$B$2:$E$878,3,0),"")</f>
        <v/>
      </c>
      <c r="W3101" s="19" t="str">
        <f>IFERROR(VLOOKUP(F3101,国RL2019!$B$2:$E$873,4,0),"")</f>
        <v/>
      </c>
      <c r="X3101" s="19" t="str">
        <f>IFERROR(VLOOKUP(F3101,国RL2019!$B$2:$E$873,3,0),"")</f>
        <v/>
      </c>
      <c r="Y3101" s="19" t="str">
        <f>IFERROR(VLOOKUP(F3101,国RL2017!$B$2:$E$870,4,0),"")</f>
        <v/>
      </c>
      <c r="Z3101" s="19" t="str">
        <f>IFERROR(VLOOKUP(F3101,国RL2017!$B$2:$E$870,3,0),"")</f>
        <v/>
      </c>
      <c r="AA3101" s="19" t="str">
        <f>IFERROR(VLOOKUP(F3101,国RL2006!$B$2:$E$567,4,0),"")</f>
        <v/>
      </c>
      <c r="AB3101" s="19" t="str">
        <f>IFERROR(VLOOKUP(F3101,国RL2006!$B$2:$E$567,3,0),"")</f>
        <v/>
      </c>
    </row>
    <row r="3102" spans="1:28" x14ac:dyDescent="0.15">
      <c r="A3102" s="16">
        <v>3101</v>
      </c>
      <c r="B3102" s="24">
        <v>2019</v>
      </c>
      <c r="C3102" s="53">
        <v>6</v>
      </c>
      <c r="D3102" s="53">
        <v>6</v>
      </c>
      <c r="E3102" s="53" t="s">
        <v>2962</v>
      </c>
      <c r="F3102" s="53" t="s">
        <v>29</v>
      </c>
      <c r="G3102" s="53" t="str">
        <f>VLOOKUP(F3102,'チョウnlist_Bu+Idx'!$A$2:$G$779,7,FALSE)</f>
        <v>シジミチョウ科</v>
      </c>
      <c r="H3102" s="53">
        <v>3</v>
      </c>
      <c r="I3102" s="53">
        <v>0</v>
      </c>
      <c r="J3102" s="53">
        <v>0</v>
      </c>
      <c r="M3102" s="52">
        <v>3</v>
      </c>
      <c r="O3102" s="18" t="str">
        <f>IFERROR(VLOOKUP(F3102,'（鳥類・チョウ）vlookup関数用'!$D$35:$F$38,3,0),"")</f>
        <v/>
      </c>
      <c r="P3102" s="18" t="str">
        <f>IFERROR(VLOOKUP(F3102,特定外来生物!$A$3:$G$24,7,0),"")</f>
        <v/>
      </c>
      <c r="Q3102" s="17" t="str">
        <f>IFERROR(VLOOKUP(F3102,県RL2019!$B$2:$H$605,4,0),"")</f>
        <v/>
      </c>
      <c r="R3102" s="17" t="str">
        <f>IFERROR(VLOOKUP(F3102,県RL2019!$B$2:$H$605,5,0),"")</f>
        <v/>
      </c>
      <c r="S3102" s="17" t="str">
        <f>IFERROR(VLOOKUP(F3102,県RL2011!$F$3:$H$906,2,0),"")</f>
        <v/>
      </c>
      <c r="T3102" s="17" t="str">
        <f>IFERROR(VLOOKUP(F3102,県RL2011!$F$3:$H$906,3,0),"")</f>
        <v/>
      </c>
      <c r="U3102" s="150" t="str">
        <f>IFERROR(VLOOKUP(F3102,国RL2020!$B$2:$E$878,4,0),"")</f>
        <v/>
      </c>
      <c r="V3102" s="150" t="str">
        <f>IFERROR(VLOOKUP(F3102,国RL2020!$B$2:$E$878,3,0),"")</f>
        <v/>
      </c>
      <c r="W3102" s="19" t="str">
        <f>IFERROR(VLOOKUP(F3102,国RL2019!$B$2:$E$873,4,0),"")</f>
        <v/>
      </c>
      <c r="X3102" s="19" t="str">
        <f>IFERROR(VLOOKUP(F3102,国RL2019!$B$2:$E$873,3,0),"")</f>
        <v/>
      </c>
      <c r="Y3102" s="19" t="str">
        <f>IFERROR(VLOOKUP(F3102,国RL2017!$B$2:$E$870,4,0),"")</f>
        <v/>
      </c>
      <c r="Z3102" s="19" t="str">
        <f>IFERROR(VLOOKUP(F3102,国RL2017!$B$2:$E$870,3,0),"")</f>
        <v/>
      </c>
      <c r="AA3102" s="19" t="str">
        <f>IFERROR(VLOOKUP(F3102,国RL2006!$B$2:$E$567,4,0),"")</f>
        <v/>
      </c>
      <c r="AB3102" s="19" t="str">
        <f>IFERROR(VLOOKUP(F3102,国RL2006!$B$2:$E$567,3,0),"")</f>
        <v/>
      </c>
    </row>
    <row r="3103" spans="1:28" x14ac:dyDescent="0.15">
      <c r="A3103" s="16">
        <v>3102</v>
      </c>
      <c r="B3103" s="24">
        <v>2019</v>
      </c>
      <c r="C3103" s="53">
        <v>6</v>
      </c>
      <c r="D3103" s="53">
        <v>6</v>
      </c>
      <c r="E3103" s="53" t="s">
        <v>2962</v>
      </c>
      <c r="F3103" s="53" t="s">
        <v>35</v>
      </c>
      <c r="G3103" s="53" t="str">
        <f>VLOOKUP(F3103,'チョウnlist_Bu+Idx'!$A$2:$G$779,7,FALSE)</f>
        <v>シジミチョウ科</v>
      </c>
      <c r="H3103" s="53">
        <v>1</v>
      </c>
      <c r="I3103" s="53">
        <v>0</v>
      </c>
      <c r="J3103" s="53">
        <v>0</v>
      </c>
      <c r="M3103" s="52">
        <v>1</v>
      </c>
      <c r="O3103" s="18" t="str">
        <f>IFERROR(VLOOKUP(F3103,'（鳥類・チョウ）vlookup関数用'!$D$35:$F$38,3,0),"")</f>
        <v/>
      </c>
      <c r="P3103" s="18" t="str">
        <f>IFERROR(VLOOKUP(F3103,特定外来生物!$A$3:$G$24,7,0),"")</f>
        <v/>
      </c>
      <c r="Q3103" s="17" t="str">
        <f>IFERROR(VLOOKUP(F3103,県RL2019!$B$2:$H$605,4,0),"")</f>
        <v/>
      </c>
      <c r="R3103" s="17" t="str">
        <f>IFERROR(VLOOKUP(F3103,県RL2019!$B$2:$H$605,5,0),"")</f>
        <v/>
      </c>
      <c r="S3103" s="17" t="str">
        <f>IFERROR(VLOOKUP(F3103,県RL2011!$F$3:$H$906,2,0),"")</f>
        <v/>
      </c>
      <c r="T3103" s="17" t="str">
        <f>IFERROR(VLOOKUP(F3103,県RL2011!$F$3:$H$906,3,0),"")</f>
        <v/>
      </c>
      <c r="U3103" s="150" t="str">
        <f>IFERROR(VLOOKUP(F3103,国RL2020!$B$2:$E$878,4,0),"")</f>
        <v/>
      </c>
      <c r="V3103" s="150" t="str">
        <f>IFERROR(VLOOKUP(F3103,国RL2020!$B$2:$E$878,3,0),"")</f>
        <v/>
      </c>
      <c r="W3103" s="19" t="str">
        <f>IFERROR(VLOOKUP(F3103,国RL2019!$B$2:$E$873,4,0),"")</f>
        <v/>
      </c>
      <c r="X3103" s="19" t="str">
        <f>IFERROR(VLOOKUP(F3103,国RL2019!$B$2:$E$873,3,0),"")</f>
        <v/>
      </c>
      <c r="Y3103" s="19" t="str">
        <f>IFERROR(VLOOKUP(F3103,国RL2017!$B$2:$E$870,4,0),"")</f>
        <v/>
      </c>
      <c r="Z3103" s="19" t="str">
        <f>IFERROR(VLOOKUP(F3103,国RL2017!$B$2:$E$870,3,0),"")</f>
        <v/>
      </c>
      <c r="AA3103" s="19" t="str">
        <f>IFERROR(VLOOKUP(F3103,国RL2006!$B$2:$E$567,4,0),"")</f>
        <v/>
      </c>
      <c r="AB3103" s="19" t="str">
        <f>IFERROR(VLOOKUP(F3103,国RL2006!$B$2:$E$567,3,0),"")</f>
        <v/>
      </c>
    </row>
    <row r="3104" spans="1:28" x14ac:dyDescent="0.15">
      <c r="A3104" s="16">
        <v>3103</v>
      </c>
      <c r="B3104" s="24">
        <v>2019</v>
      </c>
      <c r="C3104" s="53">
        <v>6</v>
      </c>
      <c r="D3104" s="53">
        <v>6</v>
      </c>
      <c r="E3104" s="53" t="s">
        <v>2962</v>
      </c>
      <c r="F3104" s="53" t="s">
        <v>4259</v>
      </c>
      <c r="G3104" s="53" t="str">
        <f>VLOOKUP(F3104,'チョウnlist_Bu+Idx'!$A$2:$G$779,7,FALSE)</f>
        <v>シジミチョウ科</v>
      </c>
      <c r="H3104" s="53">
        <v>0</v>
      </c>
      <c r="I3104" s="53">
        <v>0</v>
      </c>
      <c r="J3104" s="53">
        <v>8</v>
      </c>
      <c r="M3104" s="52">
        <v>8</v>
      </c>
      <c r="O3104" s="18" t="str">
        <f>IFERROR(VLOOKUP(F3104,'（鳥類・チョウ）vlookup関数用'!$D$35:$F$38,3,0),"")</f>
        <v/>
      </c>
      <c r="P3104" s="18" t="str">
        <f>IFERROR(VLOOKUP(F3104,特定外来生物!$A$3:$G$24,7,0),"")</f>
        <v/>
      </c>
      <c r="Q3104" s="17" t="str">
        <f>IFERROR(VLOOKUP(F3104,県RL2019!$B$2:$H$605,4,0),"")</f>
        <v/>
      </c>
      <c r="R3104" s="17" t="str">
        <f>IFERROR(VLOOKUP(F3104,県RL2019!$B$2:$H$605,5,0),"")</f>
        <v/>
      </c>
      <c r="S3104" s="17" t="str">
        <f>IFERROR(VLOOKUP(F3104,県RL2011!$F$3:$H$906,2,0),"")</f>
        <v/>
      </c>
      <c r="T3104" s="17" t="str">
        <f>IFERROR(VLOOKUP(F3104,県RL2011!$F$3:$H$906,3,0),"")</f>
        <v/>
      </c>
      <c r="U3104" s="150" t="str">
        <f>IFERROR(VLOOKUP(F3104,国RL2020!$B$2:$E$878,4,0),"")</f>
        <v/>
      </c>
      <c r="V3104" s="150" t="str">
        <f>IFERROR(VLOOKUP(F3104,国RL2020!$B$2:$E$878,3,0),"")</f>
        <v/>
      </c>
      <c r="W3104" s="19" t="str">
        <f>IFERROR(VLOOKUP(F3104,国RL2019!$B$2:$E$873,4,0),"")</f>
        <v/>
      </c>
      <c r="X3104" s="19" t="str">
        <f>IFERROR(VLOOKUP(F3104,国RL2019!$B$2:$E$873,3,0),"")</f>
        <v/>
      </c>
      <c r="Y3104" s="19" t="str">
        <f>IFERROR(VLOOKUP(F3104,国RL2017!$B$2:$E$870,4,0),"")</f>
        <v/>
      </c>
      <c r="Z3104" s="19" t="str">
        <f>IFERROR(VLOOKUP(F3104,国RL2017!$B$2:$E$870,3,0),"")</f>
        <v/>
      </c>
      <c r="AA3104" s="19" t="str">
        <f>IFERROR(VLOOKUP(F3104,国RL2006!$B$2:$E$567,4,0),"")</f>
        <v/>
      </c>
      <c r="AB3104" s="19" t="str">
        <f>IFERROR(VLOOKUP(F3104,国RL2006!$B$2:$E$567,3,0),"")</f>
        <v/>
      </c>
    </row>
    <row r="3105" spans="1:28" x14ac:dyDescent="0.15">
      <c r="A3105" s="16">
        <v>3104</v>
      </c>
      <c r="B3105" s="24">
        <v>2019</v>
      </c>
      <c r="C3105" s="53">
        <v>6</v>
      </c>
      <c r="D3105" s="53">
        <v>6</v>
      </c>
      <c r="E3105" s="53" t="s">
        <v>2962</v>
      </c>
      <c r="F3105" s="53" t="s">
        <v>82</v>
      </c>
      <c r="G3105" s="53" t="str">
        <f>VLOOKUP(F3105,'チョウnlist_Bu+Idx'!$A$2:$G$779,7,FALSE)</f>
        <v>シジミチョウ科</v>
      </c>
      <c r="H3105" s="53">
        <v>0</v>
      </c>
      <c r="I3105" s="53">
        <v>0</v>
      </c>
      <c r="J3105" s="53">
        <v>5</v>
      </c>
      <c r="M3105" s="52">
        <v>5</v>
      </c>
      <c r="O3105" s="18" t="str">
        <f>IFERROR(VLOOKUP(F3105,'（鳥類・チョウ）vlookup関数用'!$D$35:$F$38,3,0),"")</f>
        <v/>
      </c>
      <c r="P3105" s="18" t="str">
        <f>IFERROR(VLOOKUP(F3105,特定外来生物!$A$3:$G$24,7,0),"")</f>
        <v/>
      </c>
      <c r="Q3105" s="17" t="str">
        <f>IFERROR(VLOOKUP(F3105,県RL2019!$B$2:$H$605,4,0),"")</f>
        <v>C</v>
      </c>
      <c r="R3105" s="17" t="str">
        <f>IFERROR(VLOOKUP(F3105,県RL2019!$B$2:$H$605,5,0),"")</f>
        <v>要保護生物</v>
      </c>
      <c r="S3105" s="17" t="str">
        <f>IFERROR(VLOOKUP(F3105,県RL2011!$F$3:$H$906,2,0),"")</f>
        <v>C</v>
      </c>
      <c r="T3105" s="17" t="str">
        <f>IFERROR(VLOOKUP(F3105,県RL2011!$F$3:$H$906,3,0),"")</f>
        <v>要保護生物</v>
      </c>
      <c r="U3105" s="150" t="str">
        <f>IFERROR(VLOOKUP(F3105,国RL2020!$B$2:$E$878,4,0),"")</f>
        <v/>
      </c>
      <c r="V3105" s="150" t="str">
        <f>IFERROR(VLOOKUP(F3105,国RL2020!$B$2:$E$878,3,0),"")</f>
        <v/>
      </c>
      <c r="W3105" s="19" t="str">
        <f>IFERROR(VLOOKUP(F3105,国RL2019!$B$2:$E$873,4,0),"")</f>
        <v/>
      </c>
      <c r="X3105" s="19" t="str">
        <f>IFERROR(VLOOKUP(F3105,国RL2019!$B$2:$E$873,3,0),"")</f>
        <v/>
      </c>
      <c r="Y3105" s="19" t="str">
        <f>IFERROR(VLOOKUP(F3105,国RL2017!$B$2:$E$870,4,0),"")</f>
        <v/>
      </c>
      <c r="Z3105" s="19" t="str">
        <f>IFERROR(VLOOKUP(F3105,国RL2017!$B$2:$E$870,3,0),"")</f>
        <v/>
      </c>
      <c r="AA3105" s="19" t="str">
        <f>IFERROR(VLOOKUP(F3105,国RL2006!$B$2:$E$567,4,0),"")</f>
        <v/>
      </c>
      <c r="AB3105" s="19" t="str">
        <f>IFERROR(VLOOKUP(F3105,国RL2006!$B$2:$E$567,3,0),"")</f>
        <v/>
      </c>
    </row>
    <row r="3106" spans="1:28" x14ac:dyDescent="0.15">
      <c r="A3106" s="16">
        <v>3105</v>
      </c>
      <c r="B3106" s="24">
        <v>2019</v>
      </c>
      <c r="C3106" s="53">
        <v>6</v>
      </c>
      <c r="D3106" s="53">
        <v>6</v>
      </c>
      <c r="E3106" s="53" t="s">
        <v>2962</v>
      </c>
      <c r="F3106" s="53" t="s">
        <v>717</v>
      </c>
      <c r="G3106" s="53" t="str">
        <f>VLOOKUP(F3106,'チョウnlist_Bu+Idx'!$A$2:$G$779,7,FALSE)</f>
        <v>シジミチョウ科</v>
      </c>
      <c r="H3106" s="53">
        <v>0</v>
      </c>
      <c r="I3106" s="53">
        <v>0</v>
      </c>
      <c r="J3106" s="53">
        <v>1</v>
      </c>
      <c r="M3106" s="52">
        <v>1</v>
      </c>
      <c r="O3106" s="18" t="str">
        <f>IFERROR(VLOOKUP(F3106,'（鳥類・チョウ）vlookup関数用'!$D$35:$F$38,3,0),"")</f>
        <v/>
      </c>
      <c r="P3106" s="18" t="str">
        <f>IFERROR(VLOOKUP(F3106,特定外来生物!$A$3:$G$24,7,0),"")</f>
        <v/>
      </c>
      <c r="Q3106" s="17" t="str">
        <f>IFERROR(VLOOKUP(F3106,県RL2019!$B$2:$H$605,4,0),"")</f>
        <v>C</v>
      </c>
      <c r="R3106" s="17" t="str">
        <f>IFERROR(VLOOKUP(F3106,県RL2019!$B$2:$H$605,5,0),"")</f>
        <v>要保護生物</v>
      </c>
      <c r="S3106" s="17" t="str">
        <f>IFERROR(VLOOKUP(F3106,県RL2011!$F$3:$H$906,2,0),"")</f>
        <v>C</v>
      </c>
      <c r="T3106" s="17" t="str">
        <f>IFERROR(VLOOKUP(F3106,県RL2011!$F$3:$H$906,3,0),"")</f>
        <v>要保護生物</v>
      </c>
      <c r="U3106" s="150" t="str">
        <f>IFERROR(VLOOKUP(F3106,国RL2020!$B$2:$E$878,4,0),"")</f>
        <v/>
      </c>
      <c r="V3106" s="150" t="str">
        <f>IFERROR(VLOOKUP(F3106,国RL2020!$B$2:$E$878,3,0),"")</f>
        <v/>
      </c>
      <c r="W3106" s="19" t="str">
        <f>IFERROR(VLOOKUP(F3106,国RL2019!$B$2:$E$873,4,0),"")</f>
        <v/>
      </c>
      <c r="X3106" s="19" t="str">
        <f>IFERROR(VLOOKUP(F3106,国RL2019!$B$2:$E$873,3,0),"")</f>
        <v/>
      </c>
      <c r="Y3106" s="19" t="str">
        <f>IFERROR(VLOOKUP(F3106,国RL2017!$B$2:$E$870,4,0),"")</f>
        <v/>
      </c>
      <c r="Z3106" s="19" t="str">
        <f>IFERROR(VLOOKUP(F3106,国RL2017!$B$2:$E$870,3,0),"")</f>
        <v/>
      </c>
      <c r="AA3106" s="19" t="str">
        <f>IFERROR(VLOOKUP(F3106,国RL2006!$B$2:$E$567,4,0),"")</f>
        <v/>
      </c>
      <c r="AB3106" s="19" t="str">
        <f>IFERROR(VLOOKUP(F3106,国RL2006!$B$2:$E$567,3,0),"")</f>
        <v/>
      </c>
    </row>
    <row r="3107" spans="1:28" x14ac:dyDescent="0.15">
      <c r="A3107" s="16">
        <v>3106</v>
      </c>
      <c r="B3107" s="24">
        <v>2019</v>
      </c>
      <c r="C3107" s="53">
        <v>6</v>
      </c>
      <c r="D3107" s="53">
        <v>6</v>
      </c>
      <c r="E3107" s="53" t="s">
        <v>2962</v>
      </c>
      <c r="F3107" s="53" t="s">
        <v>64</v>
      </c>
      <c r="G3107" s="53" t="str">
        <f>VLOOKUP(F3107,'チョウnlist_Bu+Idx'!$A$2:$G$779,7,FALSE)</f>
        <v>シジミチョウ科</v>
      </c>
      <c r="H3107" s="53">
        <v>0</v>
      </c>
      <c r="I3107" s="53">
        <v>0</v>
      </c>
      <c r="J3107" s="53">
        <v>1</v>
      </c>
      <c r="M3107" s="52">
        <v>1</v>
      </c>
      <c r="O3107" s="18" t="str">
        <f>IFERROR(VLOOKUP(F3107,'（鳥類・チョウ）vlookup関数用'!$D$35:$F$38,3,0),"")</f>
        <v/>
      </c>
      <c r="P3107" s="18" t="str">
        <f>IFERROR(VLOOKUP(F3107,特定外来生物!$A$3:$G$24,7,0),"")</f>
        <v/>
      </c>
      <c r="Q3107" s="17" t="str">
        <f>IFERROR(VLOOKUP(F3107,県RL2019!$B$2:$H$605,4,0),"")</f>
        <v>C</v>
      </c>
      <c r="R3107" s="17" t="str">
        <f>IFERROR(VLOOKUP(F3107,県RL2019!$B$2:$H$605,5,0),"")</f>
        <v>要保護生物</v>
      </c>
      <c r="S3107" s="17" t="str">
        <f>IFERROR(VLOOKUP(F3107,県RL2011!$F$3:$H$906,2,0),"")</f>
        <v>C</v>
      </c>
      <c r="T3107" s="17" t="str">
        <f>IFERROR(VLOOKUP(F3107,県RL2011!$F$3:$H$906,3,0),"")</f>
        <v>要保護生物</v>
      </c>
      <c r="U3107" s="150" t="str">
        <f>IFERROR(VLOOKUP(F3107,国RL2020!$B$2:$E$878,4,0),"")</f>
        <v/>
      </c>
      <c r="V3107" s="150" t="str">
        <f>IFERROR(VLOOKUP(F3107,国RL2020!$B$2:$E$878,3,0),"")</f>
        <v/>
      </c>
      <c r="W3107" s="19" t="str">
        <f>IFERROR(VLOOKUP(F3107,国RL2019!$B$2:$E$873,4,0),"")</f>
        <v/>
      </c>
      <c r="X3107" s="19" t="str">
        <f>IFERROR(VLOOKUP(F3107,国RL2019!$B$2:$E$873,3,0),"")</f>
        <v/>
      </c>
      <c r="Y3107" s="19" t="str">
        <f>IFERROR(VLOOKUP(F3107,国RL2017!$B$2:$E$870,4,0),"")</f>
        <v/>
      </c>
      <c r="Z3107" s="19" t="str">
        <f>IFERROR(VLOOKUP(F3107,国RL2017!$B$2:$E$870,3,0),"")</f>
        <v/>
      </c>
      <c r="AA3107" s="19" t="str">
        <f>IFERROR(VLOOKUP(F3107,国RL2006!$B$2:$E$567,4,0),"")</f>
        <v/>
      </c>
      <c r="AB3107" s="19" t="str">
        <f>IFERROR(VLOOKUP(F3107,国RL2006!$B$2:$E$567,3,0),"")</f>
        <v/>
      </c>
    </row>
    <row r="3108" spans="1:28" x14ac:dyDescent="0.15">
      <c r="A3108" s="16">
        <v>3107</v>
      </c>
      <c r="B3108" s="24">
        <v>2019</v>
      </c>
      <c r="C3108" s="53">
        <v>6</v>
      </c>
      <c r="D3108" s="53">
        <v>6</v>
      </c>
      <c r="E3108" s="53" t="s">
        <v>2962</v>
      </c>
      <c r="F3108" s="53" t="s">
        <v>13</v>
      </c>
      <c r="G3108" s="53" t="str">
        <f>VLOOKUP(F3108,'チョウnlist_Bu+Idx'!$A$2:$G$779,7,FALSE)</f>
        <v>アゲハチョウ科</v>
      </c>
      <c r="H3108" s="53">
        <v>5</v>
      </c>
      <c r="I3108" s="53">
        <v>3</v>
      </c>
      <c r="J3108" s="53">
        <v>0</v>
      </c>
      <c r="M3108" s="52">
        <v>8</v>
      </c>
      <c r="O3108" s="18" t="str">
        <f>IFERROR(VLOOKUP(F3108,'（鳥類・チョウ）vlookup関数用'!$D$35:$F$38,3,0),"")</f>
        <v/>
      </c>
      <c r="P3108" s="18" t="str">
        <f>IFERROR(VLOOKUP(F3108,特定外来生物!$A$3:$G$24,7,0),"")</f>
        <v/>
      </c>
      <c r="Q3108" s="17" t="str">
        <f>IFERROR(VLOOKUP(F3108,県RL2019!$B$2:$H$605,4,0),"")</f>
        <v/>
      </c>
      <c r="R3108" s="17" t="str">
        <f>IFERROR(VLOOKUP(F3108,県RL2019!$B$2:$H$605,5,0),"")</f>
        <v/>
      </c>
      <c r="S3108" s="17" t="str">
        <f>IFERROR(VLOOKUP(F3108,県RL2011!$F$3:$H$906,2,0),"")</f>
        <v/>
      </c>
      <c r="T3108" s="17" t="str">
        <f>IFERROR(VLOOKUP(F3108,県RL2011!$F$3:$H$906,3,0),"")</f>
        <v/>
      </c>
      <c r="U3108" s="150" t="str">
        <f>IFERROR(VLOOKUP(F3108,国RL2020!$B$2:$E$878,4,0),"")</f>
        <v/>
      </c>
      <c r="V3108" s="150" t="str">
        <f>IFERROR(VLOOKUP(F3108,国RL2020!$B$2:$E$878,3,0),"")</f>
        <v/>
      </c>
      <c r="W3108" s="19" t="str">
        <f>IFERROR(VLOOKUP(F3108,国RL2019!$B$2:$E$873,4,0),"")</f>
        <v/>
      </c>
      <c r="X3108" s="19" t="str">
        <f>IFERROR(VLOOKUP(F3108,国RL2019!$B$2:$E$873,3,0),"")</f>
        <v/>
      </c>
      <c r="Y3108" s="19" t="str">
        <f>IFERROR(VLOOKUP(F3108,国RL2017!$B$2:$E$870,4,0),"")</f>
        <v/>
      </c>
      <c r="Z3108" s="19" t="str">
        <f>IFERROR(VLOOKUP(F3108,国RL2017!$B$2:$E$870,3,0),"")</f>
        <v/>
      </c>
      <c r="AA3108" s="19" t="str">
        <f>IFERROR(VLOOKUP(F3108,国RL2006!$B$2:$E$567,4,0),"")</f>
        <v/>
      </c>
      <c r="AB3108" s="19" t="str">
        <f>IFERROR(VLOOKUP(F3108,国RL2006!$B$2:$E$567,3,0),"")</f>
        <v/>
      </c>
    </row>
    <row r="3109" spans="1:28" x14ac:dyDescent="0.15">
      <c r="A3109" s="16">
        <v>3108</v>
      </c>
      <c r="B3109" s="24">
        <v>2019</v>
      </c>
      <c r="C3109" s="53">
        <v>6</v>
      </c>
      <c r="D3109" s="53">
        <v>6</v>
      </c>
      <c r="E3109" s="53" t="s">
        <v>2962</v>
      </c>
      <c r="F3109" s="53" t="s">
        <v>37</v>
      </c>
      <c r="G3109" s="53" t="str">
        <f>VLOOKUP(F3109,'チョウnlist_Bu+Idx'!$A$2:$G$779,7,FALSE)</f>
        <v>タテハチョウ科</v>
      </c>
      <c r="H3109" s="53">
        <v>0</v>
      </c>
      <c r="I3109" s="53">
        <v>0</v>
      </c>
      <c r="J3109" s="53">
        <v>1</v>
      </c>
      <c r="M3109" s="52">
        <v>1</v>
      </c>
      <c r="O3109" s="18" t="str">
        <f>IFERROR(VLOOKUP(F3109,'（鳥類・チョウ）vlookup関数用'!$D$35:$F$38,3,0),"")</f>
        <v/>
      </c>
      <c r="P3109" s="18" t="str">
        <f>IFERROR(VLOOKUP(F3109,特定外来生物!$A$3:$G$24,7,0),"")</f>
        <v/>
      </c>
      <c r="Q3109" s="17" t="str">
        <f>IFERROR(VLOOKUP(F3109,県RL2019!$B$2:$H$605,4,0),"")</f>
        <v/>
      </c>
      <c r="R3109" s="17" t="str">
        <f>IFERROR(VLOOKUP(F3109,県RL2019!$B$2:$H$605,5,0),"")</f>
        <v/>
      </c>
      <c r="S3109" s="17" t="str">
        <f>IFERROR(VLOOKUP(F3109,県RL2011!$F$3:$H$906,2,0),"")</f>
        <v/>
      </c>
      <c r="T3109" s="17" t="str">
        <f>IFERROR(VLOOKUP(F3109,県RL2011!$F$3:$H$906,3,0),"")</f>
        <v/>
      </c>
      <c r="U3109" s="150" t="str">
        <f>IFERROR(VLOOKUP(F3109,国RL2020!$B$2:$E$878,4,0),"")</f>
        <v/>
      </c>
      <c r="V3109" s="150" t="str">
        <f>IFERROR(VLOOKUP(F3109,国RL2020!$B$2:$E$878,3,0),"")</f>
        <v/>
      </c>
      <c r="W3109" s="19" t="str">
        <f>IFERROR(VLOOKUP(F3109,国RL2019!$B$2:$E$873,4,0),"")</f>
        <v/>
      </c>
      <c r="X3109" s="19" t="str">
        <f>IFERROR(VLOOKUP(F3109,国RL2019!$B$2:$E$873,3,0),"")</f>
        <v/>
      </c>
      <c r="Y3109" s="19" t="str">
        <f>IFERROR(VLOOKUP(F3109,国RL2017!$B$2:$E$870,4,0),"")</f>
        <v/>
      </c>
      <c r="Z3109" s="19" t="str">
        <f>IFERROR(VLOOKUP(F3109,国RL2017!$B$2:$E$870,3,0),"")</f>
        <v/>
      </c>
      <c r="AA3109" s="19" t="str">
        <f>IFERROR(VLOOKUP(F3109,国RL2006!$B$2:$E$567,4,0),"")</f>
        <v/>
      </c>
      <c r="AB3109" s="19" t="str">
        <f>IFERROR(VLOOKUP(F3109,国RL2006!$B$2:$E$567,3,0),"")</f>
        <v/>
      </c>
    </row>
    <row r="3110" spans="1:28" x14ac:dyDescent="0.15">
      <c r="A3110" s="16">
        <v>3109</v>
      </c>
      <c r="B3110" s="24">
        <v>2019</v>
      </c>
      <c r="C3110" s="53">
        <v>6</v>
      </c>
      <c r="D3110" s="53">
        <v>6</v>
      </c>
      <c r="E3110" s="53" t="s">
        <v>2962</v>
      </c>
      <c r="F3110" s="53" t="s">
        <v>32</v>
      </c>
      <c r="G3110" s="53" t="str">
        <f>VLOOKUP(F3110,'チョウnlist_Bu+Idx'!$A$2:$G$779,7,FALSE)</f>
        <v>タテハチョウ科</v>
      </c>
      <c r="H3110" s="53">
        <v>0</v>
      </c>
      <c r="I3110" s="53">
        <v>0</v>
      </c>
      <c r="J3110" s="53">
        <v>1</v>
      </c>
      <c r="M3110" s="52">
        <v>1</v>
      </c>
      <c r="O3110" s="18" t="str">
        <f>IFERROR(VLOOKUP(F3110,'（鳥類・チョウ）vlookup関数用'!$D$35:$F$38,3,0),"")</f>
        <v/>
      </c>
      <c r="P3110" s="18" t="str">
        <f>IFERROR(VLOOKUP(F3110,特定外来生物!$A$3:$G$24,7,0),"")</f>
        <v/>
      </c>
      <c r="Q3110" s="17" t="str">
        <f>IFERROR(VLOOKUP(F3110,県RL2019!$B$2:$H$605,4,0),"")</f>
        <v/>
      </c>
      <c r="R3110" s="17" t="str">
        <f>IFERROR(VLOOKUP(F3110,県RL2019!$B$2:$H$605,5,0),"")</f>
        <v/>
      </c>
      <c r="S3110" s="17" t="str">
        <f>IFERROR(VLOOKUP(F3110,県RL2011!$F$3:$H$906,2,0),"")</f>
        <v/>
      </c>
      <c r="T3110" s="17" t="str">
        <f>IFERROR(VLOOKUP(F3110,県RL2011!$F$3:$H$906,3,0),"")</f>
        <v/>
      </c>
      <c r="U3110" s="150" t="str">
        <f>IFERROR(VLOOKUP(F3110,国RL2020!$B$2:$E$878,4,0),"")</f>
        <v/>
      </c>
      <c r="V3110" s="150" t="str">
        <f>IFERROR(VLOOKUP(F3110,国RL2020!$B$2:$E$878,3,0),"")</f>
        <v/>
      </c>
      <c r="W3110" s="19" t="str">
        <f>IFERROR(VLOOKUP(F3110,国RL2019!$B$2:$E$873,4,0),"")</f>
        <v/>
      </c>
      <c r="X3110" s="19" t="str">
        <f>IFERROR(VLOOKUP(F3110,国RL2019!$B$2:$E$873,3,0),"")</f>
        <v/>
      </c>
      <c r="Y3110" s="19" t="str">
        <f>IFERROR(VLOOKUP(F3110,国RL2017!$B$2:$E$870,4,0),"")</f>
        <v/>
      </c>
      <c r="Z3110" s="19" t="str">
        <f>IFERROR(VLOOKUP(F3110,国RL2017!$B$2:$E$870,3,0),"")</f>
        <v/>
      </c>
      <c r="AA3110" s="19" t="str">
        <f>IFERROR(VLOOKUP(F3110,国RL2006!$B$2:$E$567,4,0),"")</f>
        <v/>
      </c>
      <c r="AB3110" s="19" t="str">
        <f>IFERROR(VLOOKUP(F3110,国RL2006!$B$2:$E$567,3,0),"")</f>
        <v/>
      </c>
    </row>
    <row r="3111" spans="1:28" x14ac:dyDescent="0.15">
      <c r="A3111" s="16">
        <v>3110</v>
      </c>
      <c r="B3111" s="24">
        <v>2019</v>
      </c>
      <c r="C3111" s="53">
        <v>6</v>
      </c>
      <c r="D3111" s="53">
        <v>6</v>
      </c>
      <c r="E3111" s="53" t="s">
        <v>2962</v>
      </c>
      <c r="F3111" s="53" t="s">
        <v>43</v>
      </c>
      <c r="G3111" s="53" t="str">
        <f>VLOOKUP(F3111,'チョウnlist_Bu+Idx'!$A$2:$G$779,7,FALSE)</f>
        <v>ジャノメチョウ科</v>
      </c>
      <c r="H3111" s="53">
        <v>0</v>
      </c>
      <c r="I3111" s="53">
        <v>0</v>
      </c>
      <c r="J3111" s="53">
        <v>15</v>
      </c>
      <c r="M3111" s="52">
        <v>15</v>
      </c>
      <c r="O3111" s="18" t="str">
        <f>IFERROR(VLOOKUP(F3111,'（鳥類・チョウ）vlookup関数用'!$D$35:$F$38,3,0),"")</f>
        <v/>
      </c>
      <c r="P3111" s="18" t="str">
        <f>IFERROR(VLOOKUP(F3111,特定外来生物!$A$3:$G$24,7,0),"")</f>
        <v/>
      </c>
      <c r="Q3111" s="17" t="str">
        <f>IFERROR(VLOOKUP(F3111,県RL2019!$B$2:$H$605,4,0),"")</f>
        <v/>
      </c>
      <c r="R3111" s="17" t="str">
        <f>IFERROR(VLOOKUP(F3111,県RL2019!$B$2:$H$605,5,0),"")</f>
        <v/>
      </c>
      <c r="S3111" s="17" t="str">
        <f>IFERROR(VLOOKUP(F3111,県RL2011!$F$3:$H$906,2,0),"")</f>
        <v/>
      </c>
      <c r="T3111" s="17" t="str">
        <f>IFERROR(VLOOKUP(F3111,県RL2011!$F$3:$H$906,3,0),"")</f>
        <v/>
      </c>
      <c r="U3111" s="150" t="str">
        <f>IFERROR(VLOOKUP(F3111,国RL2020!$B$2:$E$878,4,0),"")</f>
        <v/>
      </c>
      <c r="V3111" s="150" t="str">
        <f>IFERROR(VLOOKUP(F3111,国RL2020!$B$2:$E$878,3,0),"")</f>
        <v/>
      </c>
      <c r="W3111" s="19" t="str">
        <f>IFERROR(VLOOKUP(F3111,国RL2019!$B$2:$E$873,4,0),"")</f>
        <v/>
      </c>
      <c r="X3111" s="19" t="str">
        <f>IFERROR(VLOOKUP(F3111,国RL2019!$B$2:$E$873,3,0),"")</f>
        <v/>
      </c>
      <c r="Y3111" s="19" t="str">
        <f>IFERROR(VLOOKUP(F3111,国RL2017!$B$2:$E$870,4,0),"")</f>
        <v/>
      </c>
      <c r="Z3111" s="19" t="str">
        <f>IFERROR(VLOOKUP(F3111,国RL2017!$B$2:$E$870,3,0),"")</f>
        <v/>
      </c>
      <c r="AA3111" s="19" t="str">
        <f>IFERROR(VLOOKUP(F3111,国RL2006!$B$2:$E$567,4,0),"")</f>
        <v/>
      </c>
      <c r="AB3111" s="19" t="str">
        <f>IFERROR(VLOOKUP(F3111,国RL2006!$B$2:$E$567,3,0),"")</f>
        <v/>
      </c>
    </row>
    <row r="3112" spans="1:28" x14ac:dyDescent="0.15">
      <c r="A3112" s="16">
        <v>3111</v>
      </c>
      <c r="B3112" s="24">
        <v>2019</v>
      </c>
      <c r="C3112" s="53">
        <v>6</v>
      </c>
      <c r="D3112" s="53">
        <v>6</v>
      </c>
      <c r="E3112" s="53" t="s">
        <v>2962</v>
      </c>
      <c r="F3112" s="53" t="s">
        <v>23</v>
      </c>
      <c r="G3112" s="53" t="str">
        <f>VLOOKUP(F3112,'チョウnlist_Bu+Idx'!$A$2:$G$779,7,FALSE)</f>
        <v>ジャノメチョウ科</v>
      </c>
      <c r="H3112" s="53">
        <v>0</v>
      </c>
      <c r="I3112" s="53">
        <v>0</v>
      </c>
      <c r="J3112" s="53">
        <v>5</v>
      </c>
      <c r="M3112" s="52">
        <v>5</v>
      </c>
      <c r="O3112" s="18" t="str">
        <f>IFERROR(VLOOKUP(F3112,'（鳥類・チョウ）vlookup関数用'!$D$35:$F$38,3,0),"")</f>
        <v/>
      </c>
      <c r="P3112" s="18" t="str">
        <f>IFERROR(VLOOKUP(F3112,特定外来生物!$A$3:$G$24,7,0),"")</f>
        <v/>
      </c>
      <c r="Q3112" s="17" t="str">
        <f>IFERROR(VLOOKUP(F3112,県RL2019!$B$2:$H$605,4,0),"")</f>
        <v/>
      </c>
      <c r="R3112" s="17" t="str">
        <f>IFERROR(VLOOKUP(F3112,県RL2019!$B$2:$H$605,5,0),"")</f>
        <v/>
      </c>
      <c r="S3112" s="17" t="str">
        <f>IFERROR(VLOOKUP(F3112,県RL2011!$F$3:$H$906,2,0),"")</f>
        <v/>
      </c>
      <c r="T3112" s="17" t="str">
        <f>IFERROR(VLOOKUP(F3112,県RL2011!$F$3:$H$906,3,0),"")</f>
        <v/>
      </c>
      <c r="U3112" s="150" t="str">
        <f>IFERROR(VLOOKUP(F3112,国RL2020!$B$2:$E$878,4,0),"")</f>
        <v/>
      </c>
      <c r="V3112" s="150" t="str">
        <f>IFERROR(VLOOKUP(F3112,国RL2020!$B$2:$E$878,3,0),"")</f>
        <v/>
      </c>
      <c r="W3112" s="19" t="str">
        <f>IFERROR(VLOOKUP(F3112,国RL2019!$B$2:$E$873,4,0),"")</f>
        <v/>
      </c>
      <c r="X3112" s="19" t="str">
        <f>IFERROR(VLOOKUP(F3112,国RL2019!$B$2:$E$873,3,0),"")</f>
        <v/>
      </c>
      <c r="Y3112" s="19" t="str">
        <f>IFERROR(VLOOKUP(F3112,国RL2017!$B$2:$E$870,4,0),"")</f>
        <v/>
      </c>
      <c r="Z3112" s="19" t="str">
        <f>IFERROR(VLOOKUP(F3112,国RL2017!$B$2:$E$870,3,0),"")</f>
        <v/>
      </c>
      <c r="AA3112" s="19" t="str">
        <f>IFERROR(VLOOKUP(F3112,国RL2006!$B$2:$E$567,4,0),"")</f>
        <v/>
      </c>
      <c r="AB3112" s="19" t="str">
        <f>IFERROR(VLOOKUP(F3112,国RL2006!$B$2:$E$567,3,0),"")</f>
        <v/>
      </c>
    </row>
    <row r="3113" spans="1:28" x14ac:dyDescent="0.15">
      <c r="A3113" s="16">
        <v>3112</v>
      </c>
      <c r="B3113" s="24">
        <v>2019</v>
      </c>
      <c r="C3113" s="53">
        <v>6</v>
      </c>
      <c r="D3113" s="53">
        <v>6</v>
      </c>
      <c r="E3113" s="53" t="s">
        <v>2962</v>
      </c>
      <c r="F3113" s="53" t="s">
        <v>59</v>
      </c>
      <c r="G3113" s="53" t="str">
        <f>VLOOKUP(F3113,'チョウnlist_Bu+Idx'!$A$2:$G$779,7,FALSE)</f>
        <v>タテハチョウ科</v>
      </c>
      <c r="H3113" s="53">
        <v>0</v>
      </c>
      <c r="I3113" s="53">
        <v>0</v>
      </c>
      <c r="J3113" s="53">
        <v>2</v>
      </c>
      <c r="M3113" s="52">
        <v>2</v>
      </c>
      <c r="O3113" s="18" t="str">
        <f>IFERROR(VLOOKUP(F3113,'（鳥類・チョウ）vlookup関数用'!$D$35:$F$38,3,0),"")</f>
        <v>重点対策外来種</v>
      </c>
      <c r="P3113" s="18" t="str">
        <f>IFERROR(VLOOKUP(F3113,特定外来生物!$A$3:$G$24,7,0),"")</f>
        <v>特定外来生物</v>
      </c>
      <c r="Q3113" s="17" t="str">
        <f>IFERROR(VLOOKUP(F3113,県RL2019!$B$2:$H$605,4,0),"")</f>
        <v/>
      </c>
      <c r="R3113" s="17" t="str">
        <f>IFERROR(VLOOKUP(F3113,県RL2019!$B$2:$H$605,5,0),"")</f>
        <v/>
      </c>
      <c r="S3113" s="17" t="str">
        <f>IFERROR(VLOOKUP(F3113,県RL2011!$F$3:$H$906,2,0),"")</f>
        <v/>
      </c>
      <c r="T3113" s="17" t="str">
        <f>IFERROR(VLOOKUP(F3113,県RL2011!$F$3:$H$906,3,0),"")</f>
        <v/>
      </c>
      <c r="U3113" s="150" t="str">
        <f>IFERROR(VLOOKUP(F3113,国RL2020!$B$2:$E$878,4,0),"")</f>
        <v/>
      </c>
      <c r="V3113" s="150" t="str">
        <f>IFERROR(VLOOKUP(F3113,国RL2020!$B$2:$E$878,3,0),"")</f>
        <v/>
      </c>
      <c r="W3113" s="19" t="str">
        <f>IFERROR(VLOOKUP(F3113,国RL2019!$B$2:$E$873,4,0),"")</f>
        <v/>
      </c>
      <c r="X3113" s="19" t="str">
        <f>IFERROR(VLOOKUP(F3113,国RL2019!$B$2:$E$873,3,0),"")</f>
        <v/>
      </c>
      <c r="Y3113" s="19" t="str">
        <f>IFERROR(VLOOKUP(F3113,国RL2017!$B$2:$E$870,4,0),"")</f>
        <v/>
      </c>
      <c r="Z3113" s="19" t="str">
        <f>IFERROR(VLOOKUP(F3113,国RL2017!$B$2:$E$870,3,0),"")</f>
        <v/>
      </c>
      <c r="AA3113" s="19" t="str">
        <f>IFERROR(VLOOKUP(F3113,国RL2006!$B$2:$E$567,4,0),"")</f>
        <v/>
      </c>
      <c r="AB3113" s="19" t="str">
        <f>IFERROR(VLOOKUP(F3113,国RL2006!$B$2:$E$567,3,0),"")</f>
        <v/>
      </c>
    </row>
    <row r="3114" spans="1:28" x14ac:dyDescent="0.15">
      <c r="A3114" s="16">
        <v>3113</v>
      </c>
      <c r="B3114" s="24">
        <v>2019</v>
      </c>
      <c r="C3114" s="53">
        <v>6</v>
      </c>
      <c r="D3114" s="53">
        <v>6</v>
      </c>
      <c r="E3114" s="53" t="s">
        <v>2962</v>
      </c>
      <c r="F3114" s="53" t="s">
        <v>33</v>
      </c>
      <c r="G3114" s="53" t="str">
        <f>VLOOKUP(F3114,'チョウnlist_Bu+Idx'!$A$2:$G$779,7,FALSE)</f>
        <v>タテハチョウ科</v>
      </c>
      <c r="H3114" s="53">
        <v>0</v>
      </c>
      <c r="I3114" s="53">
        <v>0</v>
      </c>
      <c r="J3114" s="53">
        <v>1</v>
      </c>
      <c r="M3114" s="52">
        <v>1</v>
      </c>
      <c r="O3114" s="18" t="str">
        <f>IFERROR(VLOOKUP(F3114,'（鳥類・チョウ）vlookup関数用'!$D$35:$F$38,3,0),"")</f>
        <v/>
      </c>
      <c r="P3114" s="18" t="str">
        <f>IFERROR(VLOOKUP(F3114,特定外来生物!$A$3:$G$24,7,0),"")</f>
        <v/>
      </c>
      <c r="Q3114" s="17" t="str">
        <f>IFERROR(VLOOKUP(F3114,県RL2019!$B$2:$H$605,4,0),"")</f>
        <v>C</v>
      </c>
      <c r="R3114" s="17" t="str">
        <f>IFERROR(VLOOKUP(F3114,県RL2019!$B$2:$H$605,5,0),"")</f>
        <v>要保護生物</v>
      </c>
      <c r="S3114" s="17" t="str">
        <f>IFERROR(VLOOKUP(F3114,県RL2011!$F$3:$H$906,2,0),"")</f>
        <v/>
      </c>
      <c r="T3114" s="17" t="str">
        <f>IFERROR(VLOOKUP(F3114,県RL2011!$F$3:$H$906,3,0),"")</f>
        <v/>
      </c>
      <c r="U3114" s="150" t="str">
        <f>IFERROR(VLOOKUP(F3114,国RL2020!$B$2:$E$878,4,0),"")</f>
        <v/>
      </c>
      <c r="V3114" s="150" t="str">
        <f>IFERROR(VLOOKUP(F3114,国RL2020!$B$2:$E$878,3,0),"")</f>
        <v/>
      </c>
      <c r="W3114" s="19" t="str">
        <f>IFERROR(VLOOKUP(F3114,国RL2019!$B$2:$E$873,4,0),"")</f>
        <v/>
      </c>
      <c r="X3114" s="19" t="str">
        <f>IFERROR(VLOOKUP(F3114,国RL2019!$B$2:$E$873,3,0),"")</f>
        <v/>
      </c>
      <c r="Y3114" s="19" t="str">
        <f>IFERROR(VLOOKUP(F3114,国RL2017!$B$2:$E$870,4,0),"")</f>
        <v/>
      </c>
      <c r="Z3114" s="19" t="str">
        <f>IFERROR(VLOOKUP(F3114,国RL2017!$B$2:$E$870,3,0),"")</f>
        <v/>
      </c>
      <c r="AA3114" s="19" t="str">
        <f>IFERROR(VLOOKUP(F3114,国RL2006!$B$2:$E$567,4,0),"")</f>
        <v/>
      </c>
      <c r="AB3114" s="19" t="str">
        <f>IFERROR(VLOOKUP(F3114,国RL2006!$B$2:$E$567,3,0),"")</f>
        <v/>
      </c>
    </row>
    <row r="3115" spans="1:28" x14ac:dyDescent="0.15">
      <c r="A3115" s="16">
        <v>3114</v>
      </c>
      <c r="B3115" s="24">
        <v>2019</v>
      </c>
      <c r="C3115" s="53">
        <v>6</v>
      </c>
      <c r="D3115" s="53">
        <v>6</v>
      </c>
      <c r="E3115" s="53" t="s">
        <v>2962</v>
      </c>
      <c r="F3115" s="53" t="s">
        <v>36</v>
      </c>
      <c r="G3115" s="53" t="str">
        <f>VLOOKUP(F3115,'チョウnlist_Bu+Idx'!$A$2:$G$779,7,FALSE)</f>
        <v>タテハチョウ科</v>
      </c>
      <c r="H3115" s="53">
        <v>0</v>
      </c>
      <c r="I3115" s="53">
        <v>0</v>
      </c>
      <c r="J3115" s="53">
        <v>1</v>
      </c>
      <c r="M3115" s="52">
        <v>1</v>
      </c>
      <c r="O3115" s="18" t="str">
        <f>IFERROR(VLOOKUP(F3115,'（鳥類・チョウ）vlookup関数用'!$D$35:$F$38,3,0),"")</f>
        <v/>
      </c>
      <c r="P3115" s="18" t="str">
        <f>IFERROR(VLOOKUP(F3115,特定外来生物!$A$3:$G$24,7,0),"")</f>
        <v/>
      </c>
      <c r="Q3115" s="17" t="str">
        <f>IFERROR(VLOOKUP(F3115,県RL2019!$B$2:$H$605,4,0),"")</f>
        <v/>
      </c>
      <c r="R3115" s="17" t="str">
        <f>IFERROR(VLOOKUP(F3115,県RL2019!$B$2:$H$605,5,0),"")</f>
        <v/>
      </c>
      <c r="S3115" s="17" t="str">
        <f>IFERROR(VLOOKUP(F3115,県RL2011!$F$3:$H$906,2,0),"")</f>
        <v/>
      </c>
      <c r="T3115" s="17" t="str">
        <f>IFERROR(VLOOKUP(F3115,県RL2011!$F$3:$H$906,3,0),"")</f>
        <v/>
      </c>
      <c r="U3115" s="150" t="str">
        <f>IFERROR(VLOOKUP(F3115,国RL2020!$B$2:$E$878,4,0),"")</f>
        <v/>
      </c>
      <c r="V3115" s="150" t="str">
        <f>IFERROR(VLOOKUP(F3115,国RL2020!$B$2:$E$878,3,0),"")</f>
        <v/>
      </c>
      <c r="W3115" s="19" t="str">
        <f>IFERROR(VLOOKUP(F3115,国RL2019!$B$2:$E$873,4,0),"")</f>
        <v/>
      </c>
      <c r="X3115" s="19" t="str">
        <f>IFERROR(VLOOKUP(F3115,国RL2019!$B$2:$E$873,3,0),"")</f>
        <v/>
      </c>
      <c r="Y3115" s="19" t="str">
        <f>IFERROR(VLOOKUP(F3115,国RL2017!$B$2:$E$870,4,0),"")</f>
        <v/>
      </c>
      <c r="Z3115" s="19" t="str">
        <f>IFERROR(VLOOKUP(F3115,国RL2017!$B$2:$E$870,3,0),"")</f>
        <v/>
      </c>
      <c r="AA3115" s="19" t="str">
        <f>IFERROR(VLOOKUP(F3115,国RL2006!$B$2:$E$567,4,0),"")</f>
        <v/>
      </c>
      <c r="AB3115" s="19" t="str">
        <f>IFERROR(VLOOKUP(F3115,国RL2006!$B$2:$E$567,3,0),"")</f>
        <v/>
      </c>
    </row>
    <row r="3116" spans="1:28" x14ac:dyDescent="0.15">
      <c r="A3116" s="16">
        <v>3115</v>
      </c>
      <c r="B3116" s="24">
        <v>2019</v>
      </c>
      <c r="C3116" s="53">
        <v>6</v>
      </c>
      <c r="D3116" s="53">
        <v>7</v>
      </c>
      <c r="E3116" s="53" t="s">
        <v>4161</v>
      </c>
      <c r="F3116" s="53" t="s">
        <v>28</v>
      </c>
      <c r="G3116" s="53" t="str">
        <f>VLOOKUP(F3116,'チョウnlist_Bu+Idx'!$A$2:$G$779,7,FALSE)</f>
        <v>シロチョウ科</v>
      </c>
      <c r="H3116" s="53">
        <v>8</v>
      </c>
      <c r="I3116" s="53">
        <v>1</v>
      </c>
      <c r="M3116" s="52">
        <v>9</v>
      </c>
      <c r="O3116" s="18" t="str">
        <f>IFERROR(VLOOKUP(F3116,'（鳥類・チョウ）vlookup関数用'!$D$35:$F$38,3,0),"")</f>
        <v/>
      </c>
      <c r="P3116" s="18" t="str">
        <f>IFERROR(VLOOKUP(F3116,特定外来生物!$A$3:$G$24,7,0),"")</f>
        <v/>
      </c>
      <c r="Q3116" s="17" t="str">
        <f>IFERROR(VLOOKUP(F3116,県RL2019!$B$2:$H$605,4,0),"")</f>
        <v/>
      </c>
      <c r="R3116" s="17" t="str">
        <f>IFERROR(VLOOKUP(F3116,県RL2019!$B$2:$H$605,5,0),"")</f>
        <v/>
      </c>
      <c r="S3116" s="17" t="str">
        <f>IFERROR(VLOOKUP(F3116,県RL2011!$F$3:$H$906,2,0),"")</f>
        <v/>
      </c>
      <c r="T3116" s="17" t="str">
        <f>IFERROR(VLOOKUP(F3116,県RL2011!$F$3:$H$906,3,0),"")</f>
        <v/>
      </c>
      <c r="U3116" s="150" t="str">
        <f>IFERROR(VLOOKUP(F3116,国RL2020!$B$2:$E$878,4,0),"")</f>
        <v/>
      </c>
      <c r="V3116" s="150" t="str">
        <f>IFERROR(VLOOKUP(F3116,国RL2020!$B$2:$E$878,3,0),"")</f>
        <v/>
      </c>
      <c r="W3116" s="19" t="str">
        <f>IFERROR(VLOOKUP(F3116,国RL2019!$B$2:$E$873,4,0),"")</f>
        <v/>
      </c>
      <c r="X3116" s="19" t="str">
        <f>IFERROR(VLOOKUP(F3116,国RL2019!$B$2:$E$873,3,0),"")</f>
        <v/>
      </c>
      <c r="Y3116" s="19" t="str">
        <f>IFERROR(VLOOKUP(F3116,国RL2017!$B$2:$E$870,4,0),"")</f>
        <v/>
      </c>
      <c r="Z3116" s="19" t="str">
        <f>IFERROR(VLOOKUP(F3116,国RL2017!$B$2:$E$870,3,0),"")</f>
        <v/>
      </c>
      <c r="AA3116" s="19" t="str">
        <f>IFERROR(VLOOKUP(F3116,国RL2006!$B$2:$E$567,4,0),"")</f>
        <v/>
      </c>
      <c r="AB3116" s="19" t="str">
        <f>IFERROR(VLOOKUP(F3116,国RL2006!$B$2:$E$567,3,0),"")</f>
        <v/>
      </c>
    </row>
    <row r="3117" spans="1:28" x14ac:dyDescent="0.15">
      <c r="A3117" s="16">
        <v>3116</v>
      </c>
      <c r="B3117" s="24">
        <v>2019</v>
      </c>
      <c r="C3117" s="53">
        <v>6</v>
      </c>
      <c r="D3117" s="53">
        <v>7</v>
      </c>
      <c r="E3117" s="53" t="s">
        <v>4161</v>
      </c>
      <c r="F3117" s="53" t="s">
        <v>46</v>
      </c>
      <c r="G3117" s="53" t="s">
        <v>19</v>
      </c>
      <c r="H3117" s="53">
        <v>2</v>
      </c>
      <c r="I3117" s="53">
        <v>0</v>
      </c>
      <c r="M3117" s="52">
        <v>2</v>
      </c>
      <c r="O3117" s="18" t="str">
        <f>IFERROR(VLOOKUP(F3117,'（鳥類・チョウ）vlookup関数用'!$D$35:$F$38,3,0),"")</f>
        <v/>
      </c>
      <c r="P3117" s="18" t="str">
        <f>IFERROR(VLOOKUP(F3117,特定外来生物!$A$3:$G$24,7,0),"")</f>
        <v/>
      </c>
      <c r="Q3117" s="17" t="str">
        <f>IFERROR(VLOOKUP(F3117,県RL2019!$B$2:$H$605,4,0),"")</f>
        <v/>
      </c>
      <c r="R3117" s="17" t="str">
        <f>IFERROR(VLOOKUP(F3117,県RL2019!$B$2:$H$605,5,0),"")</f>
        <v/>
      </c>
      <c r="S3117" s="17" t="str">
        <f>IFERROR(VLOOKUP(F3117,県RL2011!$F$3:$H$906,2,0),"")</f>
        <v/>
      </c>
      <c r="T3117" s="17" t="str">
        <f>IFERROR(VLOOKUP(F3117,県RL2011!$F$3:$H$906,3,0),"")</f>
        <v/>
      </c>
      <c r="U3117" s="150" t="str">
        <f>IFERROR(VLOOKUP(F3117,国RL2020!$B$2:$E$878,4,0),"")</f>
        <v/>
      </c>
      <c r="V3117" s="150" t="str">
        <f>IFERROR(VLOOKUP(F3117,国RL2020!$B$2:$E$878,3,0),"")</f>
        <v/>
      </c>
      <c r="W3117" s="19" t="str">
        <f>IFERROR(VLOOKUP(F3117,国RL2019!$B$2:$E$873,4,0),"")</f>
        <v/>
      </c>
      <c r="X3117" s="19" t="str">
        <f>IFERROR(VLOOKUP(F3117,国RL2019!$B$2:$E$873,3,0),"")</f>
        <v/>
      </c>
      <c r="Y3117" s="19" t="str">
        <f>IFERROR(VLOOKUP(F3117,国RL2017!$B$2:$E$870,4,0),"")</f>
        <v/>
      </c>
      <c r="Z3117" s="19" t="str">
        <f>IFERROR(VLOOKUP(F3117,国RL2017!$B$2:$E$870,3,0),"")</f>
        <v/>
      </c>
      <c r="AA3117" s="19" t="str">
        <f>IFERROR(VLOOKUP(F3117,国RL2006!$B$2:$E$567,4,0),"")</f>
        <v/>
      </c>
      <c r="AB3117" s="19" t="str">
        <f>IFERROR(VLOOKUP(F3117,国RL2006!$B$2:$E$567,3,0),"")</f>
        <v/>
      </c>
    </row>
    <row r="3118" spans="1:28" x14ac:dyDescent="0.15">
      <c r="A3118" s="16">
        <v>3117</v>
      </c>
      <c r="B3118" s="24">
        <v>2019</v>
      </c>
      <c r="C3118" s="53">
        <v>6</v>
      </c>
      <c r="D3118" s="53">
        <v>7</v>
      </c>
      <c r="E3118" s="53" t="s">
        <v>4161</v>
      </c>
      <c r="F3118" s="53" t="s">
        <v>63</v>
      </c>
      <c r="G3118" s="53" t="str">
        <f>VLOOKUP(F3118,'チョウnlist_Bu+Idx'!$A$2:$G$779,7,FALSE)</f>
        <v>シロチョウ科</v>
      </c>
      <c r="H3118" s="53">
        <v>0</v>
      </c>
      <c r="I3118" s="53">
        <v>1</v>
      </c>
      <c r="M3118" s="52">
        <v>1</v>
      </c>
      <c r="O3118" s="18" t="str">
        <f>IFERROR(VLOOKUP(F3118,'（鳥類・チョウ）vlookup関数用'!$D$35:$F$38,3,0),"")</f>
        <v/>
      </c>
      <c r="P3118" s="18" t="str">
        <f>IFERROR(VLOOKUP(F3118,特定外来生物!$A$3:$G$24,7,0),"")</f>
        <v/>
      </c>
      <c r="Q3118" s="17" t="str">
        <f>IFERROR(VLOOKUP(F3118,県RL2019!$B$2:$H$605,4,0),"")</f>
        <v/>
      </c>
      <c r="R3118" s="17" t="str">
        <f>IFERROR(VLOOKUP(F3118,県RL2019!$B$2:$H$605,5,0),"")</f>
        <v/>
      </c>
      <c r="S3118" s="17" t="str">
        <f>IFERROR(VLOOKUP(F3118,県RL2011!$F$3:$H$906,2,0),"")</f>
        <v/>
      </c>
      <c r="T3118" s="17" t="str">
        <f>IFERROR(VLOOKUP(F3118,県RL2011!$F$3:$H$906,3,0),"")</f>
        <v/>
      </c>
      <c r="U3118" s="150" t="str">
        <f>IFERROR(VLOOKUP(F3118,国RL2020!$B$2:$E$878,4,0),"")</f>
        <v/>
      </c>
      <c r="V3118" s="150" t="str">
        <f>IFERROR(VLOOKUP(F3118,国RL2020!$B$2:$E$878,3,0),"")</f>
        <v/>
      </c>
      <c r="W3118" s="19" t="str">
        <f>IFERROR(VLOOKUP(F3118,国RL2019!$B$2:$E$873,4,0),"")</f>
        <v/>
      </c>
      <c r="X3118" s="19" t="str">
        <f>IFERROR(VLOOKUP(F3118,国RL2019!$B$2:$E$873,3,0),"")</f>
        <v/>
      </c>
      <c r="Y3118" s="19" t="str">
        <f>IFERROR(VLOOKUP(F3118,国RL2017!$B$2:$E$870,4,0),"")</f>
        <v/>
      </c>
      <c r="Z3118" s="19" t="str">
        <f>IFERROR(VLOOKUP(F3118,国RL2017!$B$2:$E$870,3,0),"")</f>
        <v/>
      </c>
      <c r="AA3118" s="19" t="str">
        <f>IFERROR(VLOOKUP(F3118,国RL2006!$B$2:$E$567,4,0),"")</f>
        <v/>
      </c>
      <c r="AB3118" s="19" t="str">
        <f>IFERROR(VLOOKUP(F3118,国RL2006!$B$2:$E$567,3,0),"")</f>
        <v/>
      </c>
    </row>
    <row r="3119" spans="1:28" x14ac:dyDescent="0.15">
      <c r="A3119" s="16">
        <v>3118</v>
      </c>
      <c r="B3119" s="24">
        <v>2019</v>
      </c>
      <c r="C3119" s="53">
        <v>6</v>
      </c>
      <c r="D3119" s="53">
        <v>7</v>
      </c>
      <c r="E3119" s="53" t="s">
        <v>4161</v>
      </c>
      <c r="F3119" s="53" t="s">
        <v>35</v>
      </c>
      <c r="G3119" s="53" t="str">
        <f>VLOOKUP(F3119,'チョウnlist_Bu+Idx'!$A$2:$G$779,7,FALSE)</f>
        <v>シジミチョウ科</v>
      </c>
      <c r="H3119" s="53">
        <v>5</v>
      </c>
      <c r="I3119" s="53">
        <v>0</v>
      </c>
      <c r="M3119" s="52">
        <v>5</v>
      </c>
      <c r="O3119" s="18" t="str">
        <f>IFERROR(VLOOKUP(F3119,'（鳥類・チョウ）vlookup関数用'!$D$35:$F$38,3,0),"")</f>
        <v/>
      </c>
      <c r="P3119" s="18" t="str">
        <f>IFERROR(VLOOKUP(F3119,特定外来生物!$A$3:$G$24,7,0),"")</f>
        <v/>
      </c>
      <c r="Q3119" s="17" t="str">
        <f>IFERROR(VLOOKUP(F3119,県RL2019!$B$2:$H$605,4,0),"")</f>
        <v/>
      </c>
      <c r="R3119" s="17" t="str">
        <f>IFERROR(VLOOKUP(F3119,県RL2019!$B$2:$H$605,5,0),"")</f>
        <v/>
      </c>
      <c r="S3119" s="17" t="str">
        <f>IFERROR(VLOOKUP(F3119,県RL2011!$F$3:$H$906,2,0),"")</f>
        <v/>
      </c>
      <c r="T3119" s="17" t="str">
        <f>IFERROR(VLOOKUP(F3119,県RL2011!$F$3:$H$906,3,0),"")</f>
        <v/>
      </c>
      <c r="U3119" s="150" t="str">
        <f>IFERROR(VLOOKUP(F3119,国RL2020!$B$2:$E$878,4,0),"")</f>
        <v/>
      </c>
      <c r="V3119" s="150" t="str">
        <f>IFERROR(VLOOKUP(F3119,国RL2020!$B$2:$E$878,3,0),"")</f>
        <v/>
      </c>
      <c r="W3119" s="19" t="str">
        <f>IFERROR(VLOOKUP(F3119,国RL2019!$B$2:$E$873,4,0),"")</f>
        <v/>
      </c>
      <c r="X3119" s="19" t="str">
        <f>IFERROR(VLOOKUP(F3119,国RL2019!$B$2:$E$873,3,0),"")</f>
        <v/>
      </c>
      <c r="Y3119" s="19" t="str">
        <f>IFERROR(VLOOKUP(F3119,国RL2017!$B$2:$E$870,4,0),"")</f>
        <v/>
      </c>
      <c r="Z3119" s="19" t="str">
        <f>IFERROR(VLOOKUP(F3119,国RL2017!$B$2:$E$870,3,0),"")</f>
        <v/>
      </c>
      <c r="AA3119" s="19" t="str">
        <f>IFERROR(VLOOKUP(F3119,国RL2006!$B$2:$E$567,4,0),"")</f>
        <v/>
      </c>
      <c r="AB3119" s="19" t="str">
        <f>IFERROR(VLOOKUP(F3119,国RL2006!$B$2:$E$567,3,0),"")</f>
        <v/>
      </c>
    </row>
    <row r="3120" spans="1:28" x14ac:dyDescent="0.15">
      <c r="A3120" s="16">
        <v>3119</v>
      </c>
      <c r="B3120" s="24">
        <v>2019</v>
      </c>
      <c r="C3120" s="53">
        <v>6</v>
      </c>
      <c r="D3120" s="53">
        <v>7</v>
      </c>
      <c r="E3120" s="53" t="s">
        <v>4161</v>
      </c>
      <c r="F3120" s="53" t="s">
        <v>24</v>
      </c>
      <c r="G3120" s="53" t="str">
        <f>VLOOKUP(F3120,'チョウnlist_Bu+Idx'!$A$2:$G$779,7,FALSE)</f>
        <v>シジミチョウ科</v>
      </c>
      <c r="H3120" s="53">
        <v>43</v>
      </c>
      <c r="I3120" s="53">
        <v>13</v>
      </c>
      <c r="M3120" s="52">
        <v>56</v>
      </c>
      <c r="O3120" s="18" t="str">
        <f>IFERROR(VLOOKUP(F3120,'（鳥類・チョウ）vlookup関数用'!$D$35:$F$38,3,0),"")</f>
        <v/>
      </c>
      <c r="P3120" s="18" t="str">
        <f>IFERROR(VLOOKUP(F3120,特定外来生物!$A$3:$G$24,7,0),"")</f>
        <v/>
      </c>
      <c r="Q3120" s="17" t="str">
        <f>IFERROR(VLOOKUP(F3120,県RL2019!$B$2:$H$605,4,0),"")</f>
        <v/>
      </c>
      <c r="R3120" s="17" t="str">
        <f>IFERROR(VLOOKUP(F3120,県RL2019!$B$2:$H$605,5,0),"")</f>
        <v/>
      </c>
      <c r="S3120" s="17" t="str">
        <f>IFERROR(VLOOKUP(F3120,県RL2011!$F$3:$H$906,2,0),"")</f>
        <v/>
      </c>
      <c r="T3120" s="17" t="str">
        <f>IFERROR(VLOOKUP(F3120,県RL2011!$F$3:$H$906,3,0),"")</f>
        <v/>
      </c>
      <c r="U3120" s="150" t="str">
        <f>IFERROR(VLOOKUP(F3120,国RL2020!$B$2:$E$878,4,0),"")</f>
        <v/>
      </c>
      <c r="V3120" s="150" t="str">
        <f>IFERROR(VLOOKUP(F3120,国RL2020!$B$2:$E$878,3,0),"")</f>
        <v/>
      </c>
      <c r="W3120" s="19" t="str">
        <f>IFERROR(VLOOKUP(F3120,国RL2019!$B$2:$E$873,4,0),"")</f>
        <v/>
      </c>
      <c r="X3120" s="19" t="str">
        <f>IFERROR(VLOOKUP(F3120,国RL2019!$B$2:$E$873,3,0),"")</f>
        <v/>
      </c>
      <c r="Y3120" s="19" t="str">
        <f>IFERROR(VLOOKUP(F3120,国RL2017!$B$2:$E$870,4,0),"")</f>
        <v/>
      </c>
      <c r="Z3120" s="19" t="str">
        <f>IFERROR(VLOOKUP(F3120,国RL2017!$B$2:$E$870,3,0),"")</f>
        <v/>
      </c>
      <c r="AA3120" s="19" t="str">
        <f>IFERROR(VLOOKUP(F3120,国RL2006!$B$2:$E$567,4,0),"")</f>
        <v/>
      </c>
      <c r="AB3120" s="19" t="str">
        <f>IFERROR(VLOOKUP(F3120,国RL2006!$B$2:$E$567,3,0),"")</f>
        <v/>
      </c>
    </row>
    <row r="3121" spans="1:28" x14ac:dyDescent="0.15">
      <c r="A3121" s="16">
        <v>3120</v>
      </c>
      <c r="B3121" s="24">
        <v>2019</v>
      </c>
      <c r="C3121" s="53">
        <v>6</v>
      </c>
      <c r="D3121" s="53">
        <v>7</v>
      </c>
      <c r="E3121" s="53" t="s">
        <v>4161</v>
      </c>
      <c r="F3121" s="53" t="s">
        <v>38</v>
      </c>
      <c r="G3121" s="53" t="str">
        <f>VLOOKUP(F3121,'チョウnlist_Bu+Idx'!$A$2:$G$779,7,FALSE)</f>
        <v>シジミチョウ科</v>
      </c>
      <c r="H3121" s="53">
        <v>13</v>
      </c>
      <c r="I3121" s="53">
        <v>0</v>
      </c>
      <c r="M3121" s="52">
        <v>13</v>
      </c>
      <c r="O3121" s="18" t="str">
        <f>IFERROR(VLOOKUP(F3121,'（鳥類・チョウ）vlookup関数用'!$D$35:$F$38,3,0),"")</f>
        <v/>
      </c>
      <c r="P3121" s="18" t="str">
        <f>IFERROR(VLOOKUP(F3121,特定外来生物!$A$3:$G$24,7,0),"")</f>
        <v/>
      </c>
      <c r="Q3121" s="17" t="str">
        <f>IFERROR(VLOOKUP(F3121,県RL2019!$B$2:$H$605,4,0),"")</f>
        <v/>
      </c>
      <c r="R3121" s="17" t="str">
        <f>IFERROR(VLOOKUP(F3121,県RL2019!$B$2:$H$605,5,0),"")</f>
        <v/>
      </c>
      <c r="S3121" s="17" t="str">
        <f>IFERROR(VLOOKUP(F3121,県RL2011!$F$3:$H$906,2,0),"")</f>
        <v/>
      </c>
      <c r="T3121" s="17" t="str">
        <f>IFERROR(VLOOKUP(F3121,県RL2011!$F$3:$H$906,3,0),"")</f>
        <v/>
      </c>
      <c r="U3121" s="150" t="str">
        <f>IFERROR(VLOOKUP(F3121,国RL2020!$B$2:$E$878,4,0),"")</f>
        <v/>
      </c>
      <c r="V3121" s="150" t="str">
        <f>IFERROR(VLOOKUP(F3121,国RL2020!$B$2:$E$878,3,0),"")</f>
        <v/>
      </c>
      <c r="W3121" s="19" t="str">
        <f>IFERROR(VLOOKUP(F3121,国RL2019!$B$2:$E$873,4,0),"")</f>
        <v/>
      </c>
      <c r="X3121" s="19" t="str">
        <f>IFERROR(VLOOKUP(F3121,国RL2019!$B$2:$E$873,3,0),"")</f>
        <v/>
      </c>
      <c r="Y3121" s="19" t="str">
        <f>IFERROR(VLOOKUP(F3121,国RL2017!$B$2:$E$870,4,0),"")</f>
        <v/>
      </c>
      <c r="Z3121" s="19" t="str">
        <f>IFERROR(VLOOKUP(F3121,国RL2017!$B$2:$E$870,3,0),"")</f>
        <v/>
      </c>
      <c r="AA3121" s="19" t="str">
        <f>IFERROR(VLOOKUP(F3121,国RL2006!$B$2:$E$567,4,0),"")</f>
        <v/>
      </c>
      <c r="AB3121" s="19" t="str">
        <f>IFERROR(VLOOKUP(F3121,国RL2006!$B$2:$E$567,3,0),"")</f>
        <v/>
      </c>
    </row>
    <row r="3122" spans="1:28" x14ac:dyDescent="0.15">
      <c r="A3122" s="16">
        <v>3121</v>
      </c>
      <c r="B3122" s="24">
        <v>2019</v>
      </c>
      <c r="C3122" s="53">
        <v>6</v>
      </c>
      <c r="D3122" s="53">
        <v>7</v>
      </c>
      <c r="E3122" s="53" t="s">
        <v>4161</v>
      </c>
      <c r="F3122" s="53" t="s">
        <v>27</v>
      </c>
      <c r="G3122" s="53" t="str">
        <f>VLOOKUP(F3122,'チョウnlist_Bu+Idx'!$A$2:$G$779,7,FALSE)</f>
        <v>シジミチョウ科</v>
      </c>
      <c r="H3122" s="53">
        <v>1</v>
      </c>
      <c r="I3122" s="53">
        <v>0</v>
      </c>
      <c r="M3122" s="52">
        <v>1</v>
      </c>
      <c r="O3122" s="18" t="str">
        <f>IFERROR(VLOOKUP(F3122,'（鳥類・チョウ）vlookup関数用'!$D$35:$F$38,3,0),"")</f>
        <v/>
      </c>
      <c r="P3122" s="18" t="str">
        <f>IFERROR(VLOOKUP(F3122,特定外来生物!$A$3:$G$24,7,0),"")</f>
        <v/>
      </c>
      <c r="Q3122" s="17" t="str">
        <f>IFERROR(VLOOKUP(F3122,県RL2019!$B$2:$H$605,4,0),"")</f>
        <v/>
      </c>
      <c r="R3122" s="17" t="str">
        <f>IFERROR(VLOOKUP(F3122,県RL2019!$B$2:$H$605,5,0),"")</f>
        <v/>
      </c>
      <c r="S3122" s="17" t="str">
        <f>IFERROR(VLOOKUP(F3122,県RL2011!$F$3:$H$906,2,0),"")</f>
        <v/>
      </c>
      <c r="T3122" s="17" t="str">
        <f>IFERROR(VLOOKUP(F3122,県RL2011!$F$3:$H$906,3,0),"")</f>
        <v/>
      </c>
      <c r="U3122" s="150" t="str">
        <f>IFERROR(VLOOKUP(F3122,国RL2020!$B$2:$E$878,4,0),"")</f>
        <v/>
      </c>
      <c r="V3122" s="150" t="str">
        <f>IFERROR(VLOOKUP(F3122,国RL2020!$B$2:$E$878,3,0),"")</f>
        <v/>
      </c>
      <c r="W3122" s="19" t="str">
        <f>IFERROR(VLOOKUP(F3122,国RL2019!$B$2:$E$873,4,0),"")</f>
        <v/>
      </c>
      <c r="X3122" s="19" t="str">
        <f>IFERROR(VLOOKUP(F3122,国RL2019!$B$2:$E$873,3,0),"")</f>
        <v/>
      </c>
      <c r="Y3122" s="19" t="str">
        <f>IFERROR(VLOOKUP(F3122,国RL2017!$B$2:$E$870,4,0),"")</f>
        <v/>
      </c>
      <c r="Z3122" s="19" t="str">
        <f>IFERROR(VLOOKUP(F3122,国RL2017!$B$2:$E$870,3,0),"")</f>
        <v/>
      </c>
      <c r="AA3122" s="19" t="str">
        <f>IFERROR(VLOOKUP(F3122,国RL2006!$B$2:$E$567,4,0),"")</f>
        <v/>
      </c>
      <c r="AB3122" s="19" t="str">
        <f>IFERROR(VLOOKUP(F3122,国RL2006!$B$2:$E$567,3,0),"")</f>
        <v/>
      </c>
    </row>
    <row r="3123" spans="1:28" x14ac:dyDescent="0.15">
      <c r="A3123" s="16">
        <v>3122</v>
      </c>
      <c r="B3123" s="24">
        <v>2019</v>
      </c>
      <c r="C3123" s="53">
        <v>6</v>
      </c>
      <c r="D3123" s="53">
        <v>7</v>
      </c>
      <c r="E3123" s="53" t="s">
        <v>4161</v>
      </c>
      <c r="F3123" s="53" t="s">
        <v>17</v>
      </c>
      <c r="G3123" s="53" t="str">
        <f>VLOOKUP(F3123,'チョウnlist_Bu+Idx'!$A$2:$G$779,7,FALSE)</f>
        <v>シジミチョウ科</v>
      </c>
      <c r="H3123" s="53">
        <v>1</v>
      </c>
      <c r="I3123" s="53">
        <v>0</v>
      </c>
      <c r="M3123" s="52">
        <v>1</v>
      </c>
      <c r="O3123" s="18" t="str">
        <f>IFERROR(VLOOKUP(F3123,'（鳥類・チョウ）vlookup関数用'!$D$35:$F$38,3,0),"")</f>
        <v/>
      </c>
      <c r="P3123" s="18" t="str">
        <f>IFERROR(VLOOKUP(F3123,特定外来生物!$A$3:$G$24,7,0),"")</f>
        <v/>
      </c>
      <c r="Q3123" s="17" t="str">
        <f>IFERROR(VLOOKUP(F3123,県RL2019!$B$2:$H$605,4,0),"")</f>
        <v/>
      </c>
      <c r="R3123" s="17" t="str">
        <f>IFERROR(VLOOKUP(F3123,県RL2019!$B$2:$H$605,5,0),"")</f>
        <v/>
      </c>
      <c r="S3123" s="17" t="str">
        <f>IFERROR(VLOOKUP(F3123,県RL2011!$F$3:$H$906,2,0),"")</f>
        <v/>
      </c>
      <c r="T3123" s="17" t="str">
        <f>IFERROR(VLOOKUP(F3123,県RL2011!$F$3:$H$906,3,0),"")</f>
        <v/>
      </c>
      <c r="U3123" s="150" t="str">
        <f>IFERROR(VLOOKUP(F3123,国RL2020!$B$2:$E$878,4,0),"")</f>
        <v/>
      </c>
      <c r="V3123" s="150" t="str">
        <f>IFERROR(VLOOKUP(F3123,国RL2020!$B$2:$E$878,3,0),"")</f>
        <v/>
      </c>
      <c r="W3123" s="19" t="str">
        <f>IFERROR(VLOOKUP(F3123,国RL2019!$B$2:$E$873,4,0),"")</f>
        <v/>
      </c>
      <c r="X3123" s="19" t="str">
        <f>IFERROR(VLOOKUP(F3123,国RL2019!$B$2:$E$873,3,0),"")</f>
        <v/>
      </c>
      <c r="Y3123" s="19" t="str">
        <f>IFERROR(VLOOKUP(F3123,国RL2017!$B$2:$E$870,4,0),"")</f>
        <v/>
      </c>
      <c r="Z3123" s="19" t="str">
        <f>IFERROR(VLOOKUP(F3123,国RL2017!$B$2:$E$870,3,0),"")</f>
        <v/>
      </c>
      <c r="AA3123" s="19" t="str">
        <f>IFERROR(VLOOKUP(F3123,国RL2006!$B$2:$E$567,4,0),"")</f>
        <v/>
      </c>
      <c r="AB3123" s="19" t="str">
        <f>IFERROR(VLOOKUP(F3123,国RL2006!$B$2:$E$567,3,0),"")</f>
        <v/>
      </c>
    </row>
    <row r="3124" spans="1:28" x14ac:dyDescent="0.15">
      <c r="A3124" s="16">
        <v>3123</v>
      </c>
      <c r="B3124" s="24">
        <v>2019</v>
      </c>
      <c r="C3124" s="53">
        <v>6</v>
      </c>
      <c r="D3124" s="53">
        <v>7</v>
      </c>
      <c r="E3124" s="53" t="s">
        <v>4161</v>
      </c>
      <c r="F3124" s="53" t="s">
        <v>13</v>
      </c>
      <c r="G3124" s="53" t="str">
        <f>VLOOKUP(F3124,'チョウnlist_Bu+Idx'!$A$2:$G$779,7,FALSE)</f>
        <v>アゲハチョウ科</v>
      </c>
      <c r="H3124" s="53">
        <v>2</v>
      </c>
      <c r="I3124" s="53">
        <v>0</v>
      </c>
      <c r="M3124" s="52">
        <v>2</v>
      </c>
      <c r="O3124" s="18" t="str">
        <f>IFERROR(VLOOKUP(F3124,'（鳥類・チョウ）vlookup関数用'!$D$35:$F$38,3,0),"")</f>
        <v/>
      </c>
      <c r="P3124" s="18" t="str">
        <f>IFERROR(VLOOKUP(F3124,特定外来生物!$A$3:$G$24,7,0),"")</f>
        <v/>
      </c>
      <c r="Q3124" s="17" t="str">
        <f>IFERROR(VLOOKUP(F3124,県RL2019!$B$2:$H$605,4,0),"")</f>
        <v/>
      </c>
      <c r="R3124" s="17" t="str">
        <f>IFERROR(VLOOKUP(F3124,県RL2019!$B$2:$H$605,5,0),"")</f>
        <v/>
      </c>
      <c r="S3124" s="17" t="str">
        <f>IFERROR(VLOOKUP(F3124,県RL2011!$F$3:$H$906,2,0),"")</f>
        <v/>
      </c>
      <c r="T3124" s="17" t="str">
        <f>IFERROR(VLOOKUP(F3124,県RL2011!$F$3:$H$906,3,0),"")</f>
        <v/>
      </c>
      <c r="U3124" s="150" t="str">
        <f>IFERROR(VLOOKUP(F3124,国RL2020!$B$2:$E$878,4,0),"")</f>
        <v/>
      </c>
      <c r="V3124" s="150" t="str">
        <f>IFERROR(VLOOKUP(F3124,国RL2020!$B$2:$E$878,3,0),"")</f>
        <v/>
      </c>
      <c r="W3124" s="19" t="str">
        <f>IFERROR(VLOOKUP(F3124,国RL2019!$B$2:$E$873,4,0),"")</f>
        <v/>
      </c>
      <c r="X3124" s="19" t="str">
        <f>IFERROR(VLOOKUP(F3124,国RL2019!$B$2:$E$873,3,0),"")</f>
        <v/>
      </c>
      <c r="Y3124" s="19" t="str">
        <f>IFERROR(VLOOKUP(F3124,国RL2017!$B$2:$E$870,4,0),"")</f>
        <v/>
      </c>
      <c r="Z3124" s="19" t="str">
        <f>IFERROR(VLOOKUP(F3124,国RL2017!$B$2:$E$870,3,0),"")</f>
        <v/>
      </c>
      <c r="AA3124" s="19" t="str">
        <f>IFERROR(VLOOKUP(F3124,国RL2006!$B$2:$E$567,4,0),"")</f>
        <v/>
      </c>
      <c r="AB3124" s="19" t="str">
        <f>IFERROR(VLOOKUP(F3124,国RL2006!$B$2:$E$567,3,0),"")</f>
        <v/>
      </c>
    </row>
    <row r="3125" spans="1:28" x14ac:dyDescent="0.15">
      <c r="A3125" s="16">
        <v>3124</v>
      </c>
      <c r="B3125" s="24">
        <v>2019</v>
      </c>
      <c r="C3125" s="53">
        <v>6</v>
      </c>
      <c r="D3125" s="53">
        <v>7</v>
      </c>
      <c r="E3125" s="53" t="s">
        <v>4161</v>
      </c>
      <c r="F3125" s="53" t="s">
        <v>37</v>
      </c>
      <c r="G3125" s="53" t="str">
        <f>VLOOKUP(F3125,'チョウnlist_Bu+Idx'!$A$2:$G$779,7,FALSE)</f>
        <v>タテハチョウ科</v>
      </c>
      <c r="H3125" s="53">
        <v>1</v>
      </c>
      <c r="I3125" s="53">
        <v>0</v>
      </c>
      <c r="M3125" s="52">
        <v>1</v>
      </c>
      <c r="O3125" s="18" t="str">
        <f>IFERROR(VLOOKUP(F3125,'（鳥類・チョウ）vlookup関数用'!$D$35:$F$38,3,0),"")</f>
        <v/>
      </c>
      <c r="P3125" s="18" t="str">
        <f>IFERROR(VLOOKUP(F3125,特定外来生物!$A$3:$G$24,7,0),"")</f>
        <v/>
      </c>
      <c r="Q3125" s="17" t="str">
        <f>IFERROR(VLOOKUP(F3125,県RL2019!$B$2:$H$605,4,0),"")</f>
        <v/>
      </c>
      <c r="R3125" s="17" t="str">
        <f>IFERROR(VLOOKUP(F3125,県RL2019!$B$2:$H$605,5,0),"")</f>
        <v/>
      </c>
      <c r="S3125" s="17" t="str">
        <f>IFERROR(VLOOKUP(F3125,県RL2011!$F$3:$H$906,2,0),"")</f>
        <v/>
      </c>
      <c r="T3125" s="17" t="str">
        <f>IFERROR(VLOOKUP(F3125,県RL2011!$F$3:$H$906,3,0),"")</f>
        <v/>
      </c>
      <c r="U3125" s="150" t="str">
        <f>IFERROR(VLOOKUP(F3125,国RL2020!$B$2:$E$878,4,0),"")</f>
        <v/>
      </c>
      <c r="V3125" s="150" t="str">
        <f>IFERROR(VLOOKUP(F3125,国RL2020!$B$2:$E$878,3,0),"")</f>
        <v/>
      </c>
      <c r="W3125" s="19" t="str">
        <f>IFERROR(VLOOKUP(F3125,国RL2019!$B$2:$E$873,4,0),"")</f>
        <v/>
      </c>
      <c r="X3125" s="19" t="str">
        <f>IFERROR(VLOOKUP(F3125,国RL2019!$B$2:$E$873,3,0),"")</f>
        <v/>
      </c>
      <c r="Y3125" s="19" t="str">
        <f>IFERROR(VLOOKUP(F3125,国RL2017!$B$2:$E$870,4,0),"")</f>
        <v/>
      </c>
      <c r="Z3125" s="19" t="str">
        <f>IFERROR(VLOOKUP(F3125,国RL2017!$B$2:$E$870,3,0),"")</f>
        <v/>
      </c>
      <c r="AA3125" s="19" t="str">
        <f>IFERROR(VLOOKUP(F3125,国RL2006!$B$2:$E$567,4,0),"")</f>
        <v/>
      </c>
      <c r="AB3125" s="19" t="str">
        <f>IFERROR(VLOOKUP(F3125,国RL2006!$B$2:$E$567,3,0),"")</f>
        <v/>
      </c>
    </row>
    <row r="3126" spans="1:28" x14ac:dyDescent="0.15">
      <c r="A3126" s="16">
        <v>3125</v>
      </c>
      <c r="B3126" s="24">
        <v>2019</v>
      </c>
      <c r="C3126" s="53">
        <v>6</v>
      </c>
      <c r="D3126" s="53">
        <v>7</v>
      </c>
      <c r="E3126" s="53" t="s">
        <v>4161</v>
      </c>
      <c r="F3126" s="53" t="s">
        <v>32</v>
      </c>
      <c r="G3126" s="53" t="str">
        <f>VLOOKUP(F3126,'チョウnlist_Bu+Idx'!$A$2:$G$779,7,FALSE)</f>
        <v>タテハチョウ科</v>
      </c>
      <c r="H3126" s="53">
        <v>8</v>
      </c>
      <c r="I3126" s="53">
        <v>0</v>
      </c>
      <c r="M3126" s="52">
        <v>8</v>
      </c>
      <c r="O3126" s="18" t="str">
        <f>IFERROR(VLOOKUP(F3126,'（鳥類・チョウ）vlookup関数用'!$D$35:$F$38,3,0),"")</f>
        <v/>
      </c>
      <c r="P3126" s="18" t="str">
        <f>IFERROR(VLOOKUP(F3126,特定外来生物!$A$3:$G$24,7,0),"")</f>
        <v/>
      </c>
      <c r="Q3126" s="17" t="str">
        <f>IFERROR(VLOOKUP(F3126,県RL2019!$B$2:$H$605,4,0),"")</f>
        <v/>
      </c>
      <c r="R3126" s="17" t="str">
        <f>IFERROR(VLOOKUP(F3126,県RL2019!$B$2:$H$605,5,0),"")</f>
        <v/>
      </c>
      <c r="S3126" s="17" t="str">
        <f>IFERROR(VLOOKUP(F3126,県RL2011!$F$3:$H$906,2,0),"")</f>
        <v/>
      </c>
      <c r="T3126" s="17" t="str">
        <f>IFERROR(VLOOKUP(F3126,県RL2011!$F$3:$H$906,3,0),"")</f>
        <v/>
      </c>
      <c r="U3126" s="150" t="str">
        <f>IFERROR(VLOOKUP(F3126,国RL2020!$B$2:$E$878,4,0),"")</f>
        <v/>
      </c>
      <c r="V3126" s="150" t="str">
        <f>IFERROR(VLOOKUP(F3126,国RL2020!$B$2:$E$878,3,0),"")</f>
        <v/>
      </c>
      <c r="W3126" s="19" t="str">
        <f>IFERROR(VLOOKUP(F3126,国RL2019!$B$2:$E$873,4,0),"")</f>
        <v/>
      </c>
      <c r="X3126" s="19" t="str">
        <f>IFERROR(VLOOKUP(F3126,国RL2019!$B$2:$E$873,3,0),"")</f>
        <v/>
      </c>
      <c r="Y3126" s="19" t="str">
        <f>IFERROR(VLOOKUP(F3126,国RL2017!$B$2:$E$870,4,0),"")</f>
        <v/>
      </c>
      <c r="Z3126" s="19" t="str">
        <f>IFERROR(VLOOKUP(F3126,国RL2017!$B$2:$E$870,3,0),"")</f>
        <v/>
      </c>
      <c r="AA3126" s="19" t="str">
        <f>IFERROR(VLOOKUP(F3126,国RL2006!$B$2:$E$567,4,0),"")</f>
        <v/>
      </c>
      <c r="AB3126" s="19" t="str">
        <f>IFERROR(VLOOKUP(F3126,国RL2006!$B$2:$E$567,3,0),"")</f>
        <v/>
      </c>
    </row>
    <row r="3127" spans="1:28" x14ac:dyDescent="0.15">
      <c r="A3127" s="16">
        <v>3126</v>
      </c>
      <c r="B3127" s="24">
        <v>2019</v>
      </c>
      <c r="C3127" s="53">
        <v>6</v>
      </c>
      <c r="D3127" s="53">
        <v>7</v>
      </c>
      <c r="E3127" s="53" t="s">
        <v>4161</v>
      </c>
      <c r="F3127" s="53" t="s">
        <v>45</v>
      </c>
      <c r="G3127" s="53" t="str">
        <f>VLOOKUP(F3127,'チョウnlist_Bu+Idx'!$A$2:$G$779,7,FALSE)</f>
        <v>ジャノメチョウ科</v>
      </c>
      <c r="H3127" s="53">
        <v>1</v>
      </c>
      <c r="I3127" s="53">
        <v>1</v>
      </c>
      <c r="M3127" s="52">
        <v>2</v>
      </c>
      <c r="O3127" s="18" t="str">
        <f>IFERROR(VLOOKUP(F3127,'（鳥類・チョウ）vlookup関数用'!$D$35:$F$38,3,0),"")</f>
        <v/>
      </c>
      <c r="P3127" s="18" t="str">
        <f>IFERROR(VLOOKUP(F3127,特定外来生物!$A$3:$G$24,7,0),"")</f>
        <v/>
      </c>
      <c r="Q3127" s="17" t="str">
        <f>IFERROR(VLOOKUP(F3127,県RL2019!$B$2:$H$605,4,0),"")</f>
        <v/>
      </c>
      <c r="R3127" s="17" t="str">
        <f>IFERROR(VLOOKUP(F3127,県RL2019!$B$2:$H$605,5,0),"")</f>
        <v/>
      </c>
      <c r="S3127" s="17" t="str">
        <f>IFERROR(VLOOKUP(F3127,県RL2011!$F$3:$H$906,2,0),"")</f>
        <v/>
      </c>
      <c r="T3127" s="17" t="str">
        <f>IFERROR(VLOOKUP(F3127,県RL2011!$F$3:$H$906,3,0),"")</f>
        <v/>
      </c>
      <c r="U3127" s="150" t="str">
        <f>IFERROR(VLOOKUP(F3127,国RL2020!$B$2:$E$878,4,0),"")</f>
        <v/>
      </c>
      <c r="V3127" s="150" t="str">
        <f>IFERROR(VLOOKUP(F3127,国RL2020!$B$2:$E$878,3,0),"")</f>
        <v/>
      </c>
      <c r="W3127" s="19" t="str">
        <f>IFERROR(VLOOKUP(F3127,国RL2019!$B$2:$E$873,4,0),"")</f>
        <v/>
      </c>
      <c r="X3127" s="19" t="str">
        <f>IFERROR(VLOOKUP(F3127,国RL2019!$B$2:$E$873,3,0),"")</f>
        <v/>
      </c>
      <c r="Y3127" s="19" t="str">
        <f>IFERROR(VLOOKUP(F3127,国RL2017!$B$2:$E$870,4,0),"")</f>
        <v/>
      </c>
      <c r="Z3127" s="19" t="str">
        <f>IFERROR(VLOOKUP(F3127,国RL2017!$B$2:$E$870,3,0),"")</f>
        <v/>
      </c>
      <c r="AA3127" s="19" t="str">
        <f>IFERROR(VLOOKUP(F3127,国RL2006!$B$2:$E$567,4,0),"")</f>
        <v/>
      </c>
      <c r="AB3127" s="19" t="str">
        <f>IFERROR(VLOOKUP(F3127,国RL2006!$B$2:$E$567,3,0),"")</f>
        <v/>
      </c>
    </row>
    <row r="3128" spans="1:28" x14ac:dyDescent="0.15">
      <c r="A3128" s="16">
        <v>3127</v>
      </c>
      <c r="B3128" s="24">
        <v>2019</v>
      </c>
      <c r="C3128" s="53">
        <v>6</v>
      </c>
      <c r="D3128" s="53">
        <v>7</v>
      </c>
      <c r="E3128" s="53" t="s">
        <v>4161</v>
      </c>
      <c r="F3128" s="53" t="s">
        <v>59</v>
      </c>
      <c r="G3128" s="53" t="str">
        <f>VLOOKUP(F3128,'チョウnlist_Bu+Idx'!$A$2:$G$779,7,FALSE)</f>
        <v>タテハチョウ科</v>
      </c>
      <c r="H3128" s="53">
        <v>1</v>
      </c>
      <c r="I3128" s="53">
        <v>0</v>
      </c>
      <c r="M3128" s="52">
        <v>1</v>
      </c>
      <c r="O3128" s="18" t="str">
        <f>IFERROR(VLOOKUP(F3128,'（鳥類・チョウ）vlookup関数用'!$D$35:$F$38,3,0),"")</f>
        <v>重点対策外来種</v>
      </c>
      <c r="P3128" s="18" t="str">
        <f>IFERROR(VLOOKUP(F3128,特定外来生物!$A$3:$G$24,7,0),"")</f>
        <v>特定外来生物</v>
      </c>
      <c r="Q3128" s="17" t="str">
        <f>IFERROR(VLOOKUP(F3128,県RL2019!$B$2:$H$605,4,0),"")</f>
        <v/>
      </c>
      <c r="R3128" s="17" t="str">
        <f>IFERROR(VLOOKUP(F3128,県RL2019!$B$2:$H$605,5,0),"")</f>
        <v/>
      </c>
      <c r="S3128" s="17" t="str">
        <f>IFERROR(VLOOKUP(F3128,県RL2011!$F$3:$H$906,2,0),"")</f>
        <v/>
      </c>
      <c r="T3128" s="17" t="str">
        <f>IFERROR(VLOOKUP(F3128,県RL2011!$F$3:$H$906,3,0),"")</f>
        <v/>
      </c>
      <c r="U3128" s="150" t="str">
        <f>IFERROR(VLOOKUP(F3128,国RL2020!$B$2:$E$878,4,0),"")</f>
        <v/>
      </c>
      <c r="V3128" s="150" t="str">
        <f>IFERROR(VLOOKUP(F3128,国RL2020!$B$2:$E$878,3,0),"")</f>
        <v/>
      </c>
      <c r="W3128" s="19" t="str">
        <f>IFERROR(VLOOKUP(F3128,国RL2019!$B$2:$E$873,4,0),"")</f>
        <v/>
      </c>
      <c r="X3128" s="19" t="str">
        <f>IFERROR(VLOOKUP(F3128,国RL2019!$B$2:$E$873,3,0),"")</f>
        <v/>
      </c>
      <c r="Y3128" s="19" t="str">
        <f>IFERROR(VLOOKUP(F3128,国RL2017!$B$2:$E$870,4,0),"")</f>
        <v/>
      </c>
      <c r="Z3128" s="19" t="str">
        <f>IFERROR(VLOOKUP(F3128,国RL2017!$B$2:$E$870,3,0),"")</f>
        <v/>
      </c>
      <c r="AA3128" s="19" t="str">
        <f>IFERROR(VLOOKUP(F3128,国RL2006!$B$2:$E$567,4,0),"")</f>
        <v/>
      </c>
      <c r="AB3128" s="19" t="str">
        <f>IFERROR(VLOOKUP(F3128,国RL2006!$B$2:$E$567,3,0),"")</f>
        <v/>
      </c>
    </row>
    <row r="3129" spans="1:28" x14ac:dyDescent="0.15">
      <c r="A3129" s="16">
        <v>3128</v>
      </c>
      <c r="B3129" s="24">
        <v>2019</v>
      </c>
      <c r="C3129" s="53">
        <v>6</v>
      </c>
      <c r="D3129" s="53">
        <v>7</v>
      </c>
      <c r="E3129" s="53" t="s">
        <v>4161</v>
      </c>
      <c r="F3129" s="53" t="s">
        <v>43</v>
      </c>
      <c r="G3129" s="53" t="str">
        <f>VLOOKUP(F3129,'チョウnlist_Bu+Idx'!$A$2:$G$779,7,FALSE)</f>
        <v>ジャノメチョウ科</v>
      </c>
      <c r="H3129" s="53">
        <v>2</v>
      </c>
      <c r="I3129" s="53">
        <v>3</v>
      </c>
      <c r="M3129" s="52">
        <v>5</v>
      </c>
      <c r="O3129" s="18" t="str">
        <f>IFERROR(VLOOKUP(F3129,'（鳥類・チョウ）vlookup関数用'!$D$35:$F$38,3,0),"")</f>
        <v/>
      </c>
      <c r="P3129" s="18" t="str">
        <f>IFERROR(VLOOKUP(F3129,特定外来生物!$A$3:$G$24,7,0),"")</f>
        <v/>
      </c>
      <c r="Q3129" s="17" t="str">
        <f>IFERROR(VLOOKUP(F3129,県RL2019!$B$2:$H$605,4,0),"")</f>
        <v/>
      </c>
      <c r="R3129" s="17" t="str">
        <f>IFERROR(VLOOKUP(F3129,県RL2019!$B$2:$H$605,5,0),"")</f>
        <v/>
      </c>
      <c r="S3129" s="17" t="str">
        <f>IFERROR(VLOOKUP(F3129,県RL2011!$F$3:$H$906,2,0),"")</f>
        <v/>
      </c>
      <c r="T3129" s="17" t="str">
        <f>IFERROR(VLOOKUP(F3129,県RL2011!$F$3:$H$906,3,0),"")</f>
        <v/>
      </c>
      <c r="U3129" s="150" t="str">
        <f>IFERROR(VLOOKUP(F3129,国RL2020!$B$2:$E$878,4,0),"")</f>
        <v/>
      </c>
      <c r="V3129" s="150" t="str">
        <f>IFERROR(VLOOKUP(F3129,国RL2020!$B$2:$E$878,3,0),"")</f>
        <v/>
      </c>
      <c r="W3129" s="19" t="str">
        <f>IFERROR(VLOOKUP(F3129,国RL2019!$B$2:$E$873,4,0),"")</f>
        <v/>
      </c>
      <c r="X3129" s="19" t="str">
        <f>IFERROR(VLOOKUP(F3129,国RL2019!$B$2:$E$873,3,0),"")</f>
        <v/>
      </c>
      <c r="Y3129" s="19" t="str">
        <f>IFERROR(VLOOKUP(F3129,国RL2017!$B$2:$E$870,4,0),"")</f>
        <v/>
      </c>
      <c r="Z3129" s="19" t="str">
        <f>IFERROR(VLOOKUP(F3129,国RL2017!$B$2:$E$870,3,0),"")</f>
        <v/>
      </c>
      <c r="AA3129" s="19" t="str">
        <f>IFERROR(VLOOKUP(F3129,国RL2006!$B$2:$E$567,4,0),"")</f>
        <v/>
      </c>
      <c r="AB3129" s="19" t="str">
        <f>IFERROR(VLOOKUP(F3129,国RL2006!$B$2:$E$567,3,0),"")</f>
        <v/>
      </c>
    </row>
    <row r="3130" spans="1:28" x14ac:dyDescent="0.15">
      <c r="A3130" s="16">
        <v>3129</v>
      </c>
      <c r="B3130" s="24">
        <v>2019</v>
      </c>
      <c r="C3130" s="53">
        <v>6</v>
      </c>
      <c r="D3130" s="53">
        <v>7</v>
      </c>
      <c r="E3130" s="53" t="s">
        <v>4161</v>
      </c>
      <c r="F3130" s="53" t="s">
        <v>23</v>
      </c>
      <c r="G3130" s="53" t="str">
        <f>VLOOKUP(F3130,'チョウnlist_Bu+Idx'!$A$2:$G$779,7,FALSE)</f>
        <v>ジャノメチョウ科</v>
      </c>
      <c r="H3130" s="53">
        <v>0</v>
      </c>
      <c r="I3130" s="53">
        <v>3</v>
      </c>
      <c r="M3130" s="52">
        <v>3</v>
      </c>
      <c r="O3130" s="18" t="str">
        <f>IFERROR(VLOOKUP(F3130,'（鳥類・チョウ）vlookup関数用'!$D$35:$F$38,3,0),"")</f>
        <v/>
      </c>
      <c r="P3130" s="18" t="str">
        <f>IFERROR(VLOOKUP(F3130,特定外来生物!$A$3:$G$24,7,0),"")</f>
        <v/>
      </c>
      <c r="Q3130" s="17" t="str">
        <f>IFERROR(VLOOKUP(F3130,県RL2019!$B$2:$H$605,4,0),"")</f>
        <v/>
      </c>
      <c r="R3130" s="17" t="str">
        <f>IFERROR(VLOOKUP(F3130,県RL2019!$B$2:$H$605,5,0),"")</f>
        <v/>
      </c>
      <c r="S3130" s="17" t="str">
        <f>IFERROR(VLOOKUP(F3130,県RL2011!$F$3:$H$906,2,0),"")</f>
        <v/>
      </c>
      <c r="T3130" s="17" t="str">
        <f>IFERROR(VLOOKUP(F3130,県RL2011!$F$3:$H$906,3,0),"")</f>
        <v/>
      </c>
      <c r="U3130" s="150" t="str">
        <f>IFERROR(VLOOKUP(F3130,国RL2020!$B$2:$E$878,4,0),"")</f>
        <v/>
      </c>
      <c r="V3130" s="150" t="str">
        <f>IFERROR(VLOOKUP(F3130,国RL2020!$B$2:$E$878,3,0),"")</f>
        <v/>
      </c>
      <c r="W3130" s="19" t="str">
        <f>IFERROR(VLOOKUP(F3130,国RL2019!$B$2:$E$873,4,0),"")</f>
        <v/>
      </c>
      <c r="X3130" s="19" t="str">
        <f>IFERROR(VLOOKUP(F3130,国RL2019!$B$2:$E$873,3,0),"")</f>
        <v/>
      </c>
      <c r="Y3130" s="19" t="str">
        <f>IFERROR(VLOOKUP(F3130,国RL2017!$B$2:$E$870,4,0),"")</f>
        <v/>
      </c>
      <c r="Z3130" s="19" t="str">
        <f>IFERROR(VLOOKUP(F3130,国RL2017!$B$2:$E$870,3,0),"")</f>
        <v/>
      </c>
      <c r="AA3130" s="19" t="str">
        <f>IFERROR(VLOOKUP(F3130,国RL2006!$B$2:$E$567,4,0),"")</f>
        <v/>
      </c>
      <c r="AB3130" s="19" t="str">
        <f>IFERROR(VLOOKUP(F3130,国RL2006!$B$2:$E$567,3,0),"")</f>
        <v/>
      </c>
    </row>
    <row r="3131" spans="1:28" x14ac:dyDescent="0.15">
      <c r="A3131" s="16">
        <v>3130</v>
      </c>
      <c r="B3131" s="24">
        <v>2019</v>
      </c>
      <c r="C3131" s="53">
        <v>6</v>
      </c>
      <c r="D3131" s="53">
        <v>7</v>
      </c>
      <c r="E3131" s="53" t="s">
        <v>4161</v>
      </c>
      <c r="F3131" s="53" t="s">
        <v>34</v>
      </c>
      <c r="G3131" s="53" t="str">
        <f>VLOOKUP(F3131,'チョウnlist_Bu+Idx'!$A$2:$G$779,7,FALSE)</f>
        <v>タテハチョウ科</v>
      </c>
      <c r="H3131" s="53">
        <v>1</v>
      </c>
      <c r="I3131" s="53">
        <v>0</v>
      </c>
      <c r="M3131" s="52">
        <v>1</v>
      </c>
      <c r="O3131" s="18" t="str">
        <f>IFERROR(VLOOKUP(F3131,'（鳥類・チョウ）vlookup関数用'!$D$35:$F$38,3,0),"")</f>
        <v/>
      </c>
      <c r="P3131" s="18" t="str">
        <f>IFERROR(VLOOKUP(F3131,特定外来生物!$A$3:$G$24,7,0),"")</f>
        <v/>
      </c>
      <c r="Q3131" s="17" t="str">
        <f>IFERROR(VLOOKUP(F3131,県RL2019!$B$2:$H$605,4,0),"")</f>
        <v/>
      </c>
      <c r="R3131" s="17" t="str">
        <f>IFERROR(VLOOKUP(F3131,県RL2019!$B$2:$H$605,5,0),"")</f>
        <v/>
      </c>
      <c r="S3131" s="17" t="str">
        <f>IFERROR(VLOOKUP(F3131,県RL2011!$F$3:$H$906,2,0),"")</f>
        <v/>
      </c>
      <c r="T3131" s="17" t="str">
        <f>IFERROR(VLOOKUP(F3131,県RL2011!$F$3:$H$906,3,0),"")</f>
        <v/>
      </c>
      <c r="U3131" s="150" t="str">
        <f>IFERROR(VLOOKUP(F3131,国RL2020!$B$2:$E$878,4,0),"")</f>
        <v/>
      </c>
      <c r="V3131" s="150" t="str">
        <f>IFERROR(VLOOKUP(F3131,国RL2020!$B$2:$E$878,3,0),"")</f>
        <v/>
      </c>
      <c r="W3131" s="19" t="str">
        <f>IFERROR(VLOOKUP(F3131,国RL2019!$B$2:$E$873,4,0),"")</f>
        <v/>
      </c>
      <c r="X3131" s="19" t="str">
        <f>IFERROR(VLOOKUP(F3131,国RL2019!$B$2:$E$873,3,0),"")</f>
        <v/>
      </c>
      <c r="Y3131" s="19" t="str">
        <f>IFERROR(VLOOKUP(F3131,国RL2017!$B$2:$E$870,4,0),"")</f>
        <v/>
      </c>
      <c r="Z3131" s="19" t="str">
        <f>IFERROR(VLOOKUP(F3131,国RL2017!$B$2:$E$870,3,0),"")</f>
        <v/>
      </c>
      <c r="AA3131" s="19" t="str">
        <f>IFERROR(VLOOKUP(F3131,国RL2006!$B$2:$E$567,4,0),"")</f>
        <v/>
      </c>
      <c r="AB3131" s="19" t="str">
        <f>IFERROR(VLOOKUP(F3131,国RL2006!$B$2:$E$567,3,0),"")</f>
        <v/>
      </c>
    </row>
    <row r="3132" spans="1:28" x14ac:dyDescent="0.15">
      <c r="A3132" s="16">
        <v>3131</v>
      </c>
      <c r="B3132" s="24">
        <v>2019</v>
      </c>
      <c r="C3132" s="53">
        <v>6</v>
      </c>
      <c r="D3132" s="53">
        <v>7</v>
      </c>
      <c r="E3132" s="53" t="s">
        <v>4161</v>
      </c>
      <c r="F3132" s="53" t="s">
        <v>58</v>
      </c>
      <c r="G3132" s="53" t="str">
        <f>VLOOKUP(F3132,'チョウnlist_Bu+Idx'!$A$2:$G$779,7,FALSE)</f>
        <v>セセリチョウ科</v>
      </c>
      <c r="H3132" s="53">
        <v>2</v>
      </c>
      <c r="I3132" s="53">
        <v>0</v>
      </c>
      <c r="M3132" s="52">
        <v>2</v>
      </c>
      <c r="O3132" s="18" t="str">
        <f>IFERROR(VLOOKUP(F3132,'（鳥類・チョウ）vlookup関数用'!$D$35:$F$38,3,0),"")</f>
        <v/>
      </c>
      <c r="P3132" s="18" t="str">
        <f>IFERROR(VLOOKUP(F3132,特定外来生物!$A$3:$G$24,7,0),"")</f>
        <v/>
      </c>
      <c r="Q3132" s="17" t="str">
        <f>IFERROR(VLOOKUP(F3132,県RL2019!$B$2:$H$605,4,0),"")</f>
        <v/>
      </c>
      <c r="R3132" s="17" t="str">
        <f>IFERROR(VLOOKUP(F3132,県RL2019!$B$2:$H$605,5,0),"")</f>
        <v/>
      </c>
      <c r="S3132" s="17" t="str">
        <f>IFERROR(VLOOKUP(F3132,県RL2011!$F$3:$H$906,2,0),"")</f>
        <v/>
      </c>
      <c r="T3132" s="17" t="str">
        <f>IFERROR(VLOOKUP(F3132,県RL2011!$F$3:$H$906,3,0),"")</f>
        <v/>
      </c>
      <c r="U3132" s="150" t="str">
        <f>IFERROR(VLOOKUP(F3132,国RL2020!$B$2:$E$878,4,0),"")</f>
        <v/>
      </c>
      <c r="V3132" s="150" t="str">
        <f>IFERROR(VLOOKUP(F3132,国RL2020!$B$2:$E$878,3,0),"")</f>
        <v/>
      </c>
      <c r="W3132" s="19" t="str">
        <f>IFERROR(VLOOKUP(F3132,国RL2019!$B$2:$E$873,4,0),"")</f>
        <v/>
      </c>
      <c r="X3132" s="19" t="str">
        <f>IFERROR(VLOOKUP(F3132,国RL2019!$B$2:$E$873,3,0),"")</f>
        <v/>
      </c>
      <c r="Y3132" s="19" t="str">
        <f>IFERROR(VLOOKUP(F3132,国RL2017!$B$2:$E$870,4,0),"")</f>
        <v/>
      </c>
      <c r="Z3132" s="19" t="str">
        <f>IFERROR(VLOOKUP(F3132,国RL2017!$B$2:$E$870,3,0),"")</f>
        <v/>
      </c>
      <c r="AA3132" s="19" t="str">
        <f>IFERROR(VLOOKUP(F3132,国RL2006!$B$2:$E$567,4,0),"")</f>
        <v/>
      </c>
      <c r="AB3132" s="19" t="str">
        <f>IFERROR(VLOOKUP(F3132,国RL2006!$B$2:$E$567,3,0),"")</f>
        <v/>
      </c>
    </row>
    <row r="3133" spans="1:28" x14ac:dyDescent="0.15">
      <c r="A3133" s="16">
        <v>3132</v>
      </c>
      <c r="B3133" s="24">
        <v>2019</v>
      </c>
      <c r="C3133" s="53">
        <v>6</v>
      </c>
      <c r="D3133" s="53">
        <v>1</v>
      </c>
      <c r="E3133" s="53" t="s">
        <v>4159</v>
      </c>
      <c r="F3133" s="53" t="s">
        <v>11</v>
      </c>
      <c r="G3133" s="53" t="str">
        <f>VLOOKUP(F3133,'チョウnlist_Bu+Idx'!$A$2:$G$779,7,FALSE)</f>
        <v>アゲハチョウ科</v>
      </c>
      <c r="H3133" s="53">
        <v>1</v>
      </c>
      <c r="J3133" s="53">
        <v>1</v>
      </c>
      <c r="K3133" s="53">
        <v>1</v>
      </c>
      <c r="M3133" s="52">
        <v>3</v>
      </c>
      <c r="O3133" s="18" t="str">
        <f>IFERROR(VLOOKUP(F3133,'（鳥類・チョウ）vlookup関数用'!$D$35:$F$38,3,0),"")</f>
        <v/>
      </c>
      <c r="P3133" s="18" t="str">
        <f>IFERROR(VLOOKUP(F3133,特定外来生物!$A$3:$G$24,7,0),"")</f>
        <v/>
      </c>
      <c r="Q3133" s="17" t="str">
        <f>IFERROR(VLOOKUP(F3133,県RL2019!$B$2:$H$605,4,0),"")</f>
        <v/>
      </c>
      <c r="R3133" s="17" t="str">
        <f>IFERROR(VLOOKUP(F3133,県RL2019!$B$2:$H$605,5,0),"")</f>
        <v/>
      </c>
      <c r="S3133" s="17" t="str">
        <f>IFERROR(VLOOKUP(F3133,県RL2011!$F$3:$H$906,2,0),"")</f>
        <v/>
      </c>
      <c r="T3133" s="17" t="str">
        <f>IFERROR(VLOOKUP(F3133,県RL2011!$F$3:$H$906,3,0),"")</f>
        <v/>
      </c>
      <c r="U3133" s="150" t="str">
        <f>IFERROR(VLOOKUP(F3133,国RL2020!$B$2:$E$878,4,0),"")</f>
        <v/>
      </c>
      <c r="V3133" s="150" t="str">
        <f>IFERROR(VLOOKUP(F3133,国RL2020!$B$2:$E$878,3,0),"")</f>
        <v/>
      </c>
      <c r="W3133" s="19" t="str">
        <f>IFERROR(VLOOKUP(F3133,国RL2019!$B$2:$E$873,4,0),"")</f>
        <v/>
      </c>
      <c r="X3133" s="19" t="str">
        <f>IFERROR(VLOOKUP(F3133,国RL2019!$B$2:$E$873,3,0),"")</f>
        <v/>
      </c>
      <c r="Y3133" s="19" t="str">
        <f>IFERROR(VLOOKUP(F3133,国RL2017!$B$2:$E$870,4,0),"")</f>
        <v/>
      </c>
      <c r="Z3133" s="19" t="str">
        <f>IFERROR(VLOOKUP(F3133,国RL2017!$B$2:$E$870,3,0),"")</f>
        <v/>
      </c>
      <c r="AA3133" s="19" t="str">
        <f>IFERROR(VLOOKUP(F3133,国RL2006!$B$2:$E$567,4,0),"")</f>
        <v/>
      </c>
      <c r="AB3133" s="19" t="str">
        <f>IFERROR(VLOOKUP(F3133,国RL2006!$B$2:$E$567,3,0),"")</f>
        <v/>
      </c>
    </row>
    <row r="3134" spans="1:28" x14ac:dyDescent="0.15">
      <c r="A3134" s="16">
        <v>3133</v>
      </c>
      <c r="B3134" s="24">
        <v>2019</v>
      </c>
      <c r="C3134" s="53">
        <v>6</v>
      </c>
      <c r="D3134" s="53">
        <v>1</v>
      </c>
      <c r="E3134" s="53" t="s">
        <v>4159</v>
      </c>
      <c r="F3134" s="53" t="s">
        <v>13</v>
      </c>
      <c r="G3134" s="53" t="str">
        <f>VLOOKUP(F3134,'チョウnlist_Bu+Idx'!$A$2:$G$779,7,FALSE)</f>
        <v>アゲハチョウ科</v>
      </c>
      <c r="H3134" s="53">
        <v>2</v>
      </c>
      <c r="I3134" s="53">
        <v>1</v>
      </c>
      <c r="L3134" s="53">
        <v>3</v>
      </c>
      <c r="M3134" s="52">
        <v>6</v>
      </c>
      <c r="O3134" s="18" t="str">
        <f>IFERROR(VLOOKUP(F3134,'（鳥類・チョウ）vlookup関数用'!$D$35:$F$38,3,0),"")</f>
        <v/>
      </c>
      <c r="P3134" s="18" t="str">
        <f>IFERROR(VLOOKUP(F3134,特定外来生物!$A$3:$G$24,7,0),"")</f>
        <v/>
      </c>
      <c r="Q3134" s="17" t="str">
        <f>IFERROR(VLOOKUP(F3134,県RL2019!$B$2:$H$605,4,0),"")</f>
        <v/>
      </c>
      <c r="R3134" s="17" t="str">
        <f>IFERROR(VLOOKUP(F3134,県RL2019!$B$2:$H$605,5,0),"")</f>
        <v/>
      </c>
      <c r="S3134" s="17" t="str">
        <f>IFERROR(VLOOKUP(F3134,県RL2011!$F$3:$H$906,2,0),"")</f>
        <v/>
      </c>
      <c r="T3134" s="17" t="str">
        <f>IFERROR(VLOOKUP(F3134,県RL2011!$F$3:$H$906,3,0),"")</f>
        <v/>
      </c>
      <c r="U3134" s="150" t="str">
        <f>IFERROR(VLOOKUP(F3134,国RL2020!$B$2:$E$878,4,0),"")</f>
        <v/>
      </c>
      <c r="V3134" s="150" t="str">
        <f>IFERROR(VLOOKUP(F3134,国RL2020!$B$2:$E$878,3,0),"")</f>
        <v/>
      </c>
      <c r="W3134" s="19" t="str">
        <f>IFERROR(VLOOKUP(F3134,国RL2019!$B$2:$E$873,4,0),"")</f>
        <v/>
      </c>
      <c r="X3134" s="19" t="str">
        <f>IFERROR(VLOOKUP(F3134,国RL2019!$B$2:$E$873,3,0),"")</f>
        <v/>
      </c>
      <c r="Y3134" s="19" t="str">
        <f>IFERROR(VLOOKUP(F3134,国RL2017!$B$2:$E$870,4,0),"")</f>
        <v/>
      </c>
      <c r="Z3134" s="19" t="str">
        <f>IFERROR(VLOOKUP(F3134,国RL2017!$B$2:$E$870,3,0),"")</f>
        <v/>
      </c>
      <c r="AA3134" s="19" t="str">
        <f>IFERROR(VLOOKUP(F3134,国RL2006!$B$2:$E$567,4,0),"")</f>
        <v/>
      </c>
      <c r="AB3134" s="19" t="str">
        <f>IFERROR(VLOOKUP(F3134,国RL2006!$B$2:$E$567,3,0),"")</f>
        <v/>
      </c>
    </row>
    <row r="3135" spans="1:28" x14ac:dyDescent="0.15">
      <c r="A3135" s="16">
        <v>3134</v>
      </c>
      <c r="B3135" s="24">
        <v>2019</v>
      </c>
      <c r="C3135" s="53">
        <v>6</v>
      </c>
      <c r="D3135" s="53">
        <v>1</v>
      </c>
      <c r="E3135" s="53" t="s">
        <v>4159</v>
      </c>
      <c r="F3135" s="53" t="s">
        <v>22</v>
      </c>
      <c r="G3135" s="53" t="str">
        <f>VLOOKUP(F3135,'チョウnlist_Bu+Idx'!$A$2:$G$779,7,FALSE)</f>
        <v>アゲハチョウ科</v>
      </c>
      <c r="K3135" s="53">
        <v>1</v>
      </c>
      <c r="M3135" s="52">
        <v>1</v>
      </c>
      <c r="O3135" s="18" t="str">
        <f>IFERROR(VLOOKUP(F3135,'（鳥類・チョウ）vlookup関数用'!$D$35:$F$38,3,0),"")</f>
        <v/>
      </c>
      <c r="P3135" s="18" t="str">
        <f>IFERROR(VLOOKUP(F3135,特定外来生物!$A$3:$G$24,7,0),"")</f>
        <v/>
      </c>
      <c r="Q3135" s="17" t="str">
        <f>IFERROR(VLOOKUP(F3135,県RL2019!$B$2:$H$605,4,0),"")</f>
        <v/>
      </c>
      <c r="R3135" s="17" t="str">
        <f>IFERROR(VLOOKUP(F3135,県RL2019!$B$2:$H$605,5,0),"")</f>
        <v/>
      </c>
      <c r="S3135" s="17" t="str">
        <f>IFERROR(VLOOKUP(F3135,県RL2011!$F$3:$H$906,2,0),"")</f>
        <v/>
      </c>
      <c r="T3135" s="17" t="str">
        <f>IFERROR(VLOOKUP(F3135,県RL2011!$F$3:$H$906,3,0),"")</f>
        <v/>
      </c>
      <c r="U3135" s="150" t="str">
        <f>IFERROR(VLOOKUP(F3135,国RL2020!$B$2:$E$878,4,0),"")</f>
        <v/>
      </c>
      <c r="V3135" s="150" t="str">
        <f>IFERROR(VLOOKUP(F3135,国RL2020!$B$2:$E$878,3,0),"")</f>
        <v/>
      </c>
      <c r="W3135" s="19" t="str">
        <f>IFERROR(VLOOKUP(F3135,国RL2019!$B$2:$E$873,4,0),"")</f>
        <v/>
      </c>
      <c r="X3135" s="19" t="str">
        <f>IFERROR(VLOOKUP(F3135,国RL2019!$B$2:$E$873,3,0),"")</f>
        <v/>
      </c>
      <c r="Y3135" s="19" t="str">
        <f>IFERROR(VLOOKUP(F3135,国RL2017!$B$2:$E$870,4,0),"")</f>
        <v/>
      </c>
      <c r="Z3135" s="19" t="str">
        <f>IFERROR(VLOOKUP(F3135,国RL2017!$B$2:$E$870,3,0),"")</f>
        <v/>
      </c>
      <c r="AA3135" s="19" t="str">
        <f>IFERROR(VLOOKUP(F3135,国RL2006!$B$2:$E$567,4,0),"")</f>
        <v/>
      </c>
      <c r="AB3135" s="19" t="str">
        <f>IFERROR(VLOOKUP(F3135,国RL2006!$B$2:$E$567,3,0),"")</f>
        <v/>
      </c>
    </row>
    <row r="3136" spans="1:28" x14ac:dyDescent="0.15">
      <c r="A3136" s="16">
        <v>3135</v>
      </c>
      <c r="B3136" s="24">
        <v>2019</v>
      </c>
      <c r="C3136" s="53">
        <v>6</v>
      </c>
      <c r="D3136" s="53">
        <v>1</v>
      </c>
      <c r="E3136" s="53" t="s">
        <v>4159</v>
      </c>
      <c r="F3136" s="53" t="s">
        <v>20</v>
      </c>
      <c r="G3136" s="53" t="str">
        <f>VLOOKUP(F3136,'チョウnlist_Bu+Idx'!$A$2:$G$779,7,FALSE)</f>
        <v>アゲハチョウ科</v>
      </c>
      <c r="L3136" s="53">
        <v>1</v>
      </c>
      <c r="M3136" s="52">
        <v>1</v>
      </c>
      <c r="O3136" s="18" t="str">
        <f>IFERROR(VLOOKUP(F3136,'（鳥類・チョウ）vlookup関数用'!$D$35:$F$38,3,0),"")</f>
        <v/>
      </c>
      <c r="P3136" s="18" t="str">
        <f>IFERROR(VLOOKUP(F3136,特定外来生物!$A$3:$G$24,7,0),"")</f>
        <v/>
      </c>
      <c r="Q3136" s="17" t="str">
        <f>IFERROR(VLOOKUP(F3136,県RL2019!$B$2:$H$605,4,0),"")</f>
        <v/>
      </c>
      <c r="R3136" s="17" t="str">
        <f>IFERROR(VLOOKUP(F3136,県RL2019!$B$2:$H$605,5,0),"")</f>
        <v/>
      </c>
      <c r="S3136" s="17" t="str">
        <f>IFERROR(VLOOKUP(F3136,県RL2011!$F$3:$H$906,2,0),"")</f>
        <v/>
      </c>
      <c r="T3136" s="17" t="str">
        <f>IFERROR(VLOOKUP(F3136,県RL2011!$F$3:$H$906,3,0),"")</f>
        <v/>
      </c>
      <c r="U3136" s="150" t="str">
        <f>IFERROR(VLOOKUP(F3136,国RL2020!$B$2:$E$878,4,0),"")</f>
        <v/>
      </c>
      <c r="V3136" s="150" t="str">
        <f>IFERROR(VLOOKUP(F3136,国RL2020!$B$2:$E$878,3,0),"")</f>
        <v/>
      </c>
      <c r="W3136" s="19" t="str">
        <f>IFERROR(VLOOKUP(F3136,国RL2019!$B$2:$E$873,4,0),"")</f>
        <v/>
      </c>
      <c r="X3136" s="19" t="str">
        <f>IFERROR(VLOOKUP(F3136,国RL2019!$B$2:$E$873,3,0),"")</f>
        <v/>
      </c>
      <c r="Y3136" s="19" t="str">
        <f>IFERROR(VLOOKUP(F3136,国RL2017!$B$2:$E$870,4,0),"")</f>
        <v/>
      </c>
      <c r="Z3136" s="19" t="str">
        <f>IFERROR(VLOOKUP(F3136,国RL2017!$B$2:$E$870,3,0),"")</f>
        <v/>
      </c>
      <c r="AA3136" s="19" t="str">
        <f>IFERROR(VLOOKUP(F3136,国RL2006!$B$2:$E$567,4,0),"")</f>
        <v/>
      </c>
      <c r="AB3136" s="19" t="str">
        <f>IFERROR(VLOOKUP(F3136,国RL2006!$B$2:$E$567,3,0),"")</f>
        <v/>
      </c>
    </row>
    <row r="3137" spans="1:28" x14ac:dyDescent="0.15">
      <c r="A3137" s="16">
        <v>3136</v>
      </c>
      <c r="B3137" s="24">
        <v>2019</v>
      </c>
      <c r="C3137" s="53">
        <v>6</v>
      </c>
      <c r="D3137" s="53">
        <v>1</v>
      </c>
      <c r="E3137" s="53" t="s">
        <v>4159</v>
      </c>
      <c r="F3137" s="53" t="s">
        <v>28</v>
      </c>
      <c r="G3137" s="53" t="str">
        <f>VLOOKUP(F3137,'チョウnlist_Bu+Idx'!$A$2:$G$779,7,FALSE)</f>
        <v>シロチョウ科</v>
      </c>
      <c r="H3137" s="53">
        <v>13</v>
      </c>
      <c r="I3137" s="53">
        <v>1</v>
      </c>
      <c r="J3137" s="53">
        <v>2</v>
      </c>
      <c r="K3137" s="53">
        <v>10</v>
      </c>
      <c r="L3137" s="53">
        <v>21</v>
      </c>
      <c r="M3137" s="52">
        <v>47</v>
      </c>
      <c r="O3137" s="18" t="str">
        <f>IFERROR(VLOOKUP(F3137,'（鳥類・チョウ）vlookup関数用'!$D$35:$F$38,3,0),"")</f>
        <v/>
      </c>
      <c r="P3137" s="18" t="str">
        <f>IFERROR(VLOOKUP(F3137,特定外来生物!$A$3:$G$24,7,0),"")</f>
        <v/>
      </c>
      <c r="Q3137" s="17" t="str">
        <f>IFERROR(VLOOKUP(F3137,県RL2019!$B$2:$H$605,4,0),"")</f>
        <v/>
      </c>
      <c r="R3137" s="17" t="str">
        <f>IFERROR(VLOOKUP(F3137,県RL2019!$B$2:$H$605,5,0),"")</f>
        <v/>
      </c>
      <c r="S3137" s="17" t="str">
        <f>IFERROR(VLOOKUP(F3137,県RL2011!$F$3:$H$906,2,0),"")</f>
        <v/>
      </c>
      <c r="T3137" s="17" t="str">
        <f>IFERROR(VLOOKUP(F3137,県RL2011!$F$3:$H$906,3,0),"")</f>
        <v/>
      </c>
      <c r="U3137" s="150" t="str">
        <f>IFERROR(VLOOKUP(F3137,国RL2020!$B$2:$E$878,4,0),"")</f>
        <v/>
      </c>
      <c r="V3137" s="150" t="str">
        <f>IFERROR(VLOOKUP(F3137,国RL2020!$B$2:$E$878,3,0),"")</f>
        <v/>
      </c>
      <c r="W3137" s="19" t="str">
        <f>IFERROR(VLOOKUP(F3137,国RL2019!$B$2:$E$873,4,0),"")</f>
        <v/>
      </c>
      <c r="X3137" s="19" t="str">
        <f>IFERROR(VLOOKUP(F3137,国RL2019!$B$2:$E$873,3,0),"")</f>
        <v/>
      </c>
      <c r="Y3137" s="19" t="str">
        <f>IFERROR(VLOOKUP(F3137,国RL2017!$B$2:$E$870,4,0),"")</f>
        <v/>
      </c>
      <c r="Z3137" s="19" t="str">
        <f>IFERROR(VLOOKUP(F3137,国RL2017!$B$2:$E$870,3,0),"")</f>
        <v/>
      </c>
      <c r="AA3137" s="19" t="str">
        <f>IFERROR(VLOOKUP(F3137,国RL2006!$B$2:$E$567,4,0),"")</f>
        <v/>
      </c>
      <c r="AB3137" s="19" t="str">
        <f>IFERROR(VLOOKUP(F3137,国RL2006!$B$2:$E$567,3,0),"")</f>
        <v/>
      </c>
    </row>
    <row r="3138" spans="1:28" x14ac:dyDescent="0.15">
      <c r="A3138" s="16">
        <v>3137</v>
      </c>
      <c r="B3138" s="24">
        <v>2019</v>
      </c>
      <c r="C3138" s="53">
        <v>6</v>
      </c>
      <c r="D3138" s="53">
        <v>1</v>
      </c>
      <c r="E3138" s="53" t="s">
        <v>4159</v>
      </c>
      <c r="F3138" s="53" t="s">
        <v>46</v>
      </c>
      <c r="G3138" s="53" t="s">
        <v>4258</v>
      </c>
      <c r="H3138" s="53">
        <v>1</v>
      </c>
      <c r="L3138" s="53">
        <v>3</v>
      </c>
      <c r="M3138" s="52">
        <v>4</v>
      </c>
      <c r="O3138" s="18" t="str">
        <f>IFERROR(VLOOKUP(F3138,'（鳥類・チョウ）vlookup関数用'!$D$35:$F$38,3,0),"")</f>
        <v/>
      </c>
      <c r="P3138" s="18" t="str">
        <f>IFERROR(VLOOKUP(F3138,特定外来生物!$A$3:$G$24,7,0),"")</f>
        <v/>
      </c>
      <c r="Q3138" s="17" t="str">
        <f>IFERROR(VLOOKUP(F3138,県RL2019!$B$2:$H$605,4,0),"")</f>
        <v/>
      </c>
      <c r="R3138" s="17" t="str">
        <f>IFERROR(VLOOKUP(F3138,県RL2019!$B$2:$H$605,5,0),"")</f>
        <v/>
      </c>
      <c r="S3138" s="17" t="str">
        <f>IFERROR(VLOOKUP(F3138,県RL2011!$F$3:$H$906,2,0),"")</f>
        <v/>
      </c>
      <c r="T3138" s="17" t="str">
        <f>IFERROR(VLOOKUP(F3138,県RL2011!$F$3:$H$906,3,0),"")</f>
        <v/>
      </c>
      <c r="U3138" s="150" t="str">
        <f>IFERROR(VLOOKUP(F3138,国RL2020!$B$2:$E$878,4,0),"")</f>
        <v/>
      </c>
      <c r="V3138" s="150" t="str">
        <f>IFERROR(VLOOKUP(F3138,国RL2020!$B$2:$E$878,3,0),"")</f>
        <v/>
      </c>
      <c r="W3138" s="19" t="str">
        <f>IFERROR(VLOOKUP(F3138,国RL2019!$B$2:$E$873,4,0),"")</f>
        <v/>
      </c>
      <c r="X3138" s="19" t="str">
        <f>IFERROR(VLOOKUP(F3138,国RL2019!$B$2:$E$873,3,0),"")</f>
        <v/>
      </c>
      <c r="Y3138" s="19" t="str">
        <f>IFERROR(VLOOKUP(F3138,国RL2017!$B$2:$E$870,4,0),"")</f>
        <v/>
      </c>
      <c r="Z3138" s="19" t="str">
        <f>IFERROR(VLOOKUP(F3138,国RL2017!$B$2:$E$870,3,0),"")</f>
        <v/>
      </c>
      <c r="AA3138" s="19" t="str">
        <f>IFERROR(VLOOKUP(F3138,国RL2006!$B$2:$E$567,4,0),"")</f>
        <v/>
      </c>
      <c r="AB3138" s="19" t="str">
        <f>IFERROR(VLOOKUP(F3138,国RL2006!$B$2:$E$567,3,0),"")</f>
        <v/>
      </c>
    </row>
    <row r="3139" spans="1:28" x14ac:dyDescent="0.15">
      <c r="A3139" s="16">
        <v>3138</v>
      </c>
      <c r="B3139" s="24">
        <v>2019</v>
      </c>
      <c r="C3139" s="53">
        <v>6</v>
      </c>
      <c r="D3139" s="53">
        <v>1</v>
      </c>
      <c r="E3139" s="53" t="s">
        <v>4159</v>
      </c>
      <c r="F3139" s="53" t="s">
        <v>48</v>
      </c>
      <c r="G3139" s="53" t="str">
        <f>VLOOKUP(F3139,'チョウnlist_Bu+Idx'!$A$2:$G$779,7,FALSE)</f>
        <v>シロチョウ科</v>
      </c>
      <c r="K3139" s="53">
        <v>1</v>
      </c>
      <c r="L3139" s="53">
        <v>2</v>
      </c>
      <c r="M3139" s="52">
        <v>3</v>
      </c>
      <c r="O3139" s="18" t="str">
        <f>IFERROR(VLOOKUP(F3139,'（鳥類・チョウ）vlookup関数用'!$D$35:$F$38,3,0),"")</f>
        <v/>
      </c>
      <c r="P3139" s="18" t="str">
        <f>IFERROR(VLOOKUP(F3139,特定外来生物!$A$3:$G$24,7,0),"")</f>
        <v/>
      </c>
      <c r="Q3139" s="17" t="str">
        <f>IFERROR(VLOOKUP(F3139,県RL2019!$B$2:$H$605,4,0),"")</f>
        <v/>
      </c>
      <c r="R3139" s="17" t="str">
        <f>IFERROR(VLOOKUP(F3139,県RL2019!$B$2:$H$605,5,0),"")</f>
        <v/>
      </c>
      <c r="S3139" s="17" t="str">
        <f>IFERROR(VLOOKUP(F3139,県RL2011!$F$3:$H$906,2,0),"")</f>
        <v/>
      </c>
      <c r="T3139" s="17" t="str">
        <f>IFERROR(VLOOKUP(F3139,県RL2011!$F$3:$H$906,3,0),"")</f>
        <v/>
      </c>
      <c r="U3139" s="150" t="str">
        <f>IFERROR(VLOOKUP(F3139,国RL2020!$B$2:$E$878,4,0),"")</f>
        <v/>
      </c>
      <c r="V3139" s="150" t="str">
        <f>IFERROR(VLOOKUP(F3139,国RL2020!$B$2:$E$878,3,0),"")</f>
        <v/>
      </c>
      <c r="W3139" s="19" t="str">
        <f>IFERROR(VLOOKUP(F3139,国RL2019!$B$2:$E$873,4,0),"")</f>
        <v/>
      </c>
      <c r="X3139" s="19" t="str">
        <f>IFERROR(VLOOKUP(F3139,国RL2019!$B$2:$E$873,3,0),"")</f>
        <v/>
      </c>
      <c r="Y3139" s="19" t="str">
        <f>IFERROR(VLOOKUP(F3139,国RL2017!$B$2:$E$870,4,0),"")</f>
        <v/>
      </c>
      <c r="Z3139" s="19" t="str">
        <f>IFERROR(VLOOKUP(F3139,国RL2017!$B$2:$E$870,3,0),"")</f>
        <v/>
      </c>
      <c r="AA3139" s="19" t="str">
        <f>IFERROR(VLOOKUP(F3139,国RL2006!$B$2:$E$567,4,0),"")</f>
        <v/>
      </c>
      <c r="AB3139" s="19" t="str">
        <f>IFERROR(VLOOKUP(F3139,国RL2006!$B$2:$E$567,3,0),"")</f>
        <v/>
      </c>
    </row>
    <row r="3140" spans="1:28" x14ac:dyDescent="0.15">
      <c r="A3140" s="16">
        <v>3139</v>
      </c>
      <c r="B3140" s="24">
        <v>2019</v>
      </c>
      <c r="C3140" s="53">
        <v>6</v>
      </c>
      <c r="D3140" s="53">
        <v>1</v>
      </c>
      <c r="E3140" s="53" t="s">
        <v>4159</v>
      </c>
      <c r="F3140" s="53" t="s">
        <v>17</v>
      </c>
      <c r="G3140" s="53" t="str">
        <f>VLOOKUP(F3140,'チョウnlist_Bu+Idx'!$A$2:$G$779,7,FALSE)</f>
        <v>シジミチョウ科</v>
      </c>
      <c r="H3140" s="53">
        <v>1</v>
      </c>
      <c r="J3140" s="53">
        <v>2</v>
      </c>
      <c r="L3140" s="53">
        <v>1</v>
      </c>
      <c r="M3140" s="52">
        <v>4</v>
      </c>
      <c r="O3140" s="18" t="str">
        <f>IFERROR(VLOOKUP(F3140,'（鳥類・チョウ）vlookup関数用'!$D$35:$F$38,3,0),"")</f>
        <v/>
      </c>
      <c r="P3140" s="18" t="str">
        <f>IFERROR(VLOOKUP(F3140,特定外来生物!$A$3:$G$24,7,0),"")</f>
        <v/>
      </c>
      <c r="Q3140" s="17" t="str">
        <f>IFERROR(VLOOKUP(F3140,県RL2019!$B$2:$H$605,4,0),"")</f>
        <v/>
      </c>
      <c r="R3140" s="17" t="str">
        <f>IFERROR(VLOOKUP(F3140,県RL2019!$B$2:$H$605,5,0),"")</f>
        <v/>
      </c>
      <c r="S3140" s="17" t="str">
        <f>IFERROR(VLOOKUP(F3140,県RL2011!$F$3:$H$906,2,0),"")</f>
        <v/>
      </c>
      <c r="T3140" s="17" t="str">
        <f>IFERROR(VLOOKUP(F3140,県RL2011!$F$3:$H$906,3,0),"")</f>
        <v/>
      </c>
      <c r="U3140" s="150" t="str">
        <f>IFERROR(VLOOKUP(F3140,国RL2020!$B$2:$E$878,4,0),"")</f>
        <v/>
      </c>
      <c r="V3140" s="150" t="str">
        <f>IFERROR(VLOOKUP(F3140,国RL2020!$B$2:$E$878,3,0),"")</f>
        <v/>
      </c>
      <c r="W3140" s="19" t="str">
        <f>IFERROR(VLOOKUP(F3140,国RL2019!$B$2:$E$873,4,0),"")</f>
        <v/>
      </c>
      <c r="X3140" s="19" t="str">
        <f>IFERROR(VLOOKUP(F3140,国RL2019!$B$2:$E$873,3,0),"")</f>
        <v/>
      </c>
      <c r="Y3140" s="19" t="str">
        <f>IFERROR(VLOOKUP(F3140,国RL2017!$B$2:$E$870,4,0),"")</f>
        <v/>
      </c>
      <c r="Z3140" s="19" t="str">
        <f>IFERROR(VLOOKUP(F3140,国RL2017!$B$2:$E$870,3,0),"")</f>
        <v/>
      </c>
      <c r="AA3140" s="19" t="str">
        <f>IFERROR(VLOOKUP(F3140,国RL2006!$B$2:$E$567,4,0),"")</f>
        <v/>
      </c>
      <c r="AB3140" s="19" t="str">
        <f>IFERROR(VLOOKUP(F3140,国RL2006!$B$2:$E$567,3,0),"")</f>
        <v/>
      </c>
    </row>
    <row r="3141" spans="1:28" x14ac:dyDescent="0.15">
      <c r="A3141" s="16">
        <v>3140</v>
      </c>
      <c r="B3141" s="24">
        <v>2019</v>
      </c>
      <c r="C3141" s="53">
        <v>6</v>
      </c>
      <c r="D3141" s="53">
        <v>1</v>
      </c>
      <c r="E3141" s="53" t="s">
        <v>4159</v>
      </c>
      <c r="F3141" s="53" t="s">
        <v>27</v>
      </c>
      <c r="G3141" s="53" t="str">
        <f>VLOOKUP(F3141,'チョウnlist_Bu+Idx'!$A$2:$G$779,7,FALSE)</f>
        <v>シジミチョウ科</v>
      </c>
      <c r="K3141" s="53">
        <v>1</v>
      </c>
      <c r="M3141" s="52">
        <v>1</v>
      </c>
      <c r="O3141" s="18" t="str">
        <f>IFERROR(VLOOKUP(F3141,'（鳥類・チョウ）vlookup関数用'!$D$35:$F$38,3,0),"")</f>
        <v/>
      </c>
      <c r="P3141" s="18" t="str">
        <f>IFERROR(VLOOKUP(F3141,特定外来生物!$A$3:$G$24,7,0),"")</f>
        <v/>
      </c>
      <c r="Q3141" s="17" t="str">
        <f>IFERROR(VLOOKUP(F3141,県RL2019!$B$2:$H$605,4,0),"")</f>
        <v/>
      </c>
      <c r="R3141" s="17" t="str">
        <f>IFERROR(VLOOKUP(F3141,県RL2019!$B$2:$H$605,5,0),"")</f>
        <v/>
      </c>
      <c r="S3141" s="17" t="str">
        <f>IFERROR(VLOOKUP(F3141,県RL2011!$F$3:$H$906,2,0),"")</f>
        <v/>
      </c>
      <c r="T3141" s="17" t="str">
        <f>IFERROR(VLOOKUP(F3141,県RL2011!$F$3:$H$906,3,0),"")</f>
        <v/>
      </c>
      <c r="U3141" s="150" t="str">
        <f>IFERROR(VLOOKUP(F3141,国RL2020!$B$2:$E$878,4,0),"")</f>
        <v/>
      </c>
      <c r="V3141" s="150" t="str">
        <f>IFERROR(VLOOKUP(F3141,国RL2020!$B$2:$E$878,3,0),"")</f>
        <v/>
      </c>
      <c r="W3141" s="19" t="str">
        <f>IFERROR(VLOOKUP(F3141,国RL2019!$B$2:$E$873,4,0),"")</f>
        <v/>
      </c>
      <c r="X3141" s="19" t="str">
        <f>IFERROR(VLOOKUP(F3141,国RL2019!$B$2:$E$873,3,0),"")</f>
        <v/>
      </c>
      <c r="Y3141" s="19" t="str">
        <f>IFERROR(VLOOKUP(F3141,国RL2017!$B$2:$E$870,4,0),"")</f>
        <v/>
      </c>
      <c r="Z3141" s="19" t="str">
        <f>IFERROR(VLOOKUP(F3141,国RL2017!$B$2:$E$870,3,0),"")</f>
        <v/>
      </c>
      <c r="AA3141" s="19" t="str">
        <f>IFERROR(VLOOKUP(F3141,国RL2006!$B$2:$E$567,4,0),"")</f>
        <v/>
      </c>
      <c r="AB3141" s="19" t="str">
        <f>IFERROR(VLOOKUP(F3141,国RL2006!$B$2:$E$567,3,0),"")</f>
        <v/>
      </c>
    </row>
    <row r="3142" spans="1:28" x14ac:dyDescent="0.15">
      <c r="A3142" s="16">
        <v>3141</v>
      </c>
      <c r="B3142" s="24">
        <v>2019</v>
      </c>
      <c r="C3142" s="53">
        <v>6</v>
      </c>
      <c r="D3142" s="53">
        <v>1</v>
      </c>
      <c r="E3142" s="53" t="s">
        <v>4159</v>
      </c>
      <c r="F3142" s="53" t="s">
        <v>717</v>
      </c>
      <c r="G3142" s="53" t="str">
        <f>VLOOKUP(F3142,'チョウnlist_Bu+Idx'!$A$2:$G$779,7,FALSE)</f>
        <v>シジミチョウ科</v>
      </c>
      <c r="H3142" s="53">
        <v>1</v>
      </c>
      <c r="J3142" s="53">
        <v>2</v>
      </c>
      <c r="M3142" s="52">
        <v>3</v>
      </c>
      <c r="O3142" s="18" t="str">
        <f>IFERROR(VLOOKUP(F3142,'（鳥類・チョウ）vlookup関数用'!$D$35:$F$38,3,0),"")</f>
        <v/>
      </c>
      <c r="P3142" s="18" t="str">
        <f>IFERROR(VLOOKUP(F3142,特定外来生物!$A$3:$G$24,7,0),"")</f>
        <v/>
      </c>
      <c r="Q3142" s="17" t="str">
        <f>IFERROR(VLOOKUP(F3142,県RL2019!$B$2:$H$605,4,0),"")</f>
        <v>C</v>
      </c>
      <c r="R3142" s="17" t="str">
        <f>IFERROR(VLOOKUP(F3142,県RL2019!$B$2:$H$605,5,0),"")</f>
        <v>要保護生物</v>
      </c>
      <c r="S3142" s="17" t="str">
        <f>IFERROR(VLOOKUP(F3142,県RL2011!$F$3:$H$906,2,0),"")</f>
        <v>C</v>
      </c>
      <c r="T3142" s="17" t="str">
        <f>IFERROR(VLOOKUP(F3142,県RL2011!$F$3:$H$906,3,0),"")</f>
        <v>要保護生物</v>
      </c>
      <c r="U3142" s="150" t="str">
        <f>IFERROR(VLOOKUP(F3142,国RL2020!$B$2:$E$878,4,0),"")</f>
        <v/>
      </c>
      <c r="V3142" s="150" t="str">
        <f>IFERROR(VLOOKUP(F3142,国RL2020!$B$2:$E$878,3,0),"")</f>
        <v/>
      </c>
      <c r="W3142" s="19" t="str">
        <f>IFERROR(VLOOKUP(F3142,国RL2019!$B$2:$E$873,4,0),"")</f>
        <v/>
      </c>
      <c r="X3142" s="19" t="str">
        <f>IFERROR(VLOOKUP(F3142,国RL2019!$B$2:$E$873,3,0),"")</f>
        <v/>
      </c>
      <c r="Y3142" s="19" t="str">
        <f>IFERROR(VLOOKUP(F3142,国RL2017!$B$2:$E$870,4,0),"")</f>
        <v/>
      </c>
      <c r="Z3142" s="19" t="str">
        <f>IFERROR(VLOOKUP(F3142,国RL2017!$B$2:$E$870,3,0),"")</f>
        <v/>
      </c>
      <c r="AA3142" s="19" t="str">
        <f>IFERROR(VLOOKUP(F3142,国RL2006!$B$2:$E$567,4,0),"")</f>
        <v/>
      </c>
      <c r="AB3142" s="19" t="str">
        <f>IFERROR(VLOOKUP(F3142,国RL2006!$B$2:$E$567,3,0),"")</f>
        <v/>
      </c>
    </row>
    <row r="3143" spans="1:28" x14ac:dyDescent="0.15">
      <c r="A3143" s="16">
        <v>3142</v>
      </c>
      <c r="B3143" s="24">
        <v>2019</v>
      </c>
      <c r="C3143" s="53">
        <v>6</v>
      </c>
      <c r="D3143" s="53">
        <v>1</v>
      </c>
      <c r="E3143" s="53" t="s">
        <v>4159</v>
      </c>
      <c r="F3143" s="53" t="s">
        <v>82</v>
      </c>
      <c r="G3143" s="53" t="str">
        <f>VLOOKUP(F3143,'チョウnlist_Bu+Idx'!$A$2:$G$779,7,FALSE)</f>
        <v>シジミチョウ科</v>
      </c>
      <c r="H3143" s="53">
        <v>1</v>
      </c>
      <c r="J3143" s="53">
        <v>1</v>
      </c>
      <c r="M3143" s="52">
        <v>2</v>
      </c>
      <c r="O3143" s="18" t="str">
        <f>IFERROR(VLOOKUP(F3143,'（鳥類・チョウ）vlookup関数用'!$D$35:$F$38,3,0),"")</f>
        <v/>
      </c>
      <c r="P3143" s="18" t="str">
        <f>IFERROR(VLOOKUP(F3143,特定外来生物!$A$3:$G$24,7,0),"")</f>
        <v/>
      </c>
      <c r="Q3143" s="17" t="str">
        <f>IFERROR(VLOOKUP(F3143,県RL2019!$B$2:$H$605,4,0),"")</f>
        <v>C</v>
      </c>
      <c r="R3143" s="17" t="str">
        <f>IFERROR(VLOOKUP(F3143,県RL2019!$B$2:$H$605,5,0),"")</f>
        <v>要保護生物</v>
      </c>
      <c r="S3143" s="17" t="str">
        <f>IFERROR(VLOOKUP(F3143,県RL2011!$F$3:$H$906,2,0),"")</f>
        <v>C</v>
      </c>
      <c r="T3143" s="17" t="str">
        <f>IFERROR(VLOOKUP(F3143,県RL2011!$F$3:$H$906,3,0),"")</f>
        <v>要保護生物</v>
      </c>
      <c r="U3143" s="150" t="str">
        <f>IFERROR(VLOOKUP(F3143,国RL2020!$B$2:$E$878,4,0),"")</f>
        <v/>
      </c>
      <c r="V3143" s="150" t="str">
        <f>IFERROR(VLOOKUP(F3143,国RL2020!$B$2:$E$878,3,0),"")</f>
        <v/>
      </c>
      <c r="W3143" s="19" t="str">
        <f>IFERROR(VLOOKUP(F3143,国RL2019!$B$2:$E$873,4,0),"")</f>
        <v/>
      </c>
      <c r="X3143" s="19" t="str">
        <f>IFERROR(VLOOKUP(F3143,国RL2019!$B$2:$E$873,3,0),"")</f>
        <v/>
      </c>
      <c r="Y3143" s="19" t="str">
        <f>IFERROR(VLOOKUP(F3143,国RL2017!$B$2:$E$870,4,0),"")</f>
        <v/>
      </c>
      <c r="Z3143" s="19" t="str">
        <f>IFERROR(VLOOKUP(F3143,国RL2017!$B$2:$E$870,3,0),"")</f>
        <v/>
      </c>
      <c r="AA3143" s="19" t="str">
        <f>IFERROR(VLOOKUP(F3143,国RL2006!$B$2:$E$567,4,0),"")</f>
        <v/>
      </c>
      <c r="AB3143" s="19" t="str">
        <f>IFERROR(VLOOKUP(F3143,国RL2006!$B$2:$E$567,3,0),"")</f>
        <v/>
      </c>
    </row>
    <row r="3144" spans="1:28" x14ac:dyDescent="0.15">
      <c r="A3144" s="16">
        <v>3143</v>
      </c>
      <c r="B3144" s="24">
        <v>2019</v>
      </c>
      <c r="C3144" s="53">
        <v>6</v>
      </c>
      <c r="D3144" s="53">
        <v>1</v>
      </c>
      <c r="E3144" s="53" t="s">
        <v>4159</v>
      </c>
      <c r="F3144" s="53" t="s">
        <v>64</v>
      </c>
      <c r="G3144" s="53" t="str">
        <f>VLOOKUP(F3144,'チョウnlist_Bu+Idx'!$A$2:$G$779,7,FALSE)</f>
        <v>シジミチョウ科</v>
      </c>
      <c r="H3144" s="53">
        <v>1</v>
      </c>
      <c r="M3144" s="52">
        <v>1</v>
      </c>
      <c r="O3144" s="18" t="str">
        <f>IFERROR(VLOOKUP(F3144,'（鳥類・チョウ）vlookup関数用'!$D$35:$F$38,3,0),"")</f>
        <v/>
      </c>
      <c r="P3144" s="18" t="str">
        <f>IFERROR(VLOOKUP(F3144,特定外来生物!$A$3:$G$24,7,0),"")</f>
        <v/>
      </c>
      <c r="Q3144" s="17" t="str">
        <f>IFERROR(VLOOKUP(F3144,県RL2019!$B$2:$H$605,4,0),"")</f>
        <v>C</v>
      </c>
      <c r="R3144" s="17" t="str">
        <f>IFERROR(VLOOKUP(F3144,県RL2019!$B$2:$H$605,5,0),"")</f>
        <v>要保護生物</v>
      </c>
      <c r="S3144" s="17" t="str">
        <f>IFERROR(VLOOKUP(F3144,県RL2011!$F$3:$H$906,2,0),"")</f>
        <v>C</v>
      </c>
      <c r="T3144" s="17" t="str">
        <f>IFERROR(VLOOKUP(F3144,県RL2011!$F$3:$H$906,3,0),"")</f>
        <v>要保護生物</v>
      </c>
      <c r="U3144" s="150" t="str">
        <f>IFERROR(VLOOKUP(F3144,国RL2020!$B$2:$E$878,4,0),"")</f>
        <v/>
      </c>
      <c r="V3144" s="150" t="str">
        <f>IFERROR(VLOOKUP(F3144,国RL2020!$B$2:$E$878,3,0),"")</f>
        <v/>
      </c>
      <c r="W3144" s="19" t="str">
        <f>IFERROR(VLOOKUP(F3144,国RL2019!$B$2:$E$873,4,0),"")</f>
        <v/>
      </c>
      <c r="X3144" s="19" t="str">
        <f>IFERROR(VLOOKUP(F3144,国RL2019!$B$2:$E$873,3,0),"")</f>
        <v/>
      </c>
      <c r="Y3144" s="19" t="str">
        <f>IFERROR(VLOOKUP(F3144,国RL2017!$B$2:$E$870,4,0),"")</f>
        <v/>
      </c>
      <c r="Z3144" s="19" t="str">
        <f>IFERROR(VLOOKUP(F3144,国RL2017!$B$2:$E$870,3,0),"")</f>
        <v/>
      </c>
      <c r="AA3144" s="19" t="str">
        <f>IFERROR(VLOOKUP(F3144,国RL2006!$B$2:$E$567,4,0),"")</f>
        <v/>
      </c>
      <c r="AB3144" s="19" t="str">
        <f>IFERROR(VLOOKUP(F3144,国RL2006!$B$2:$E$567,3,0),"")</f>
        <v/>
      </c>
    </row>
    <row r="3145" spans="1:28" x14ac:dyDescent="0.15">
      <c r="A3145" s="16">
        <v>3144</v>
      </c>
      <c r="B3145" s="24">
        <v>2019</v>
      </c>
      <c r="C3145" s="53">
        <v>6</v>
      </c>
      <c r="D3145" s="53">
        <v>1</v>
      </c>
      <c r="E3145" s="53" t="s">
        <v>4159</v>
      </c>
      <c r="F3145" s="53" t="s">
        <v>24</v>
      </c>
      <c r="G3145" s="53" t="str">
        <f>VLOOKUP(F3145,'チョウnlist_Bu+Idx'!$A$2:$G$779,7,FALSE)</f>
        <v>シジミチョウ科</v>
      </c>
      <c r="L3145" s="53">
        <v>1</v>
      </c>
      <c r="M3145" s="52">
        <v>1</v>
      </c>
      <c r="O3145" s="18" t="str">
        <f>IFERROR(VLOOKUP(F3145,'（鳥類・チョウ）vlookup関数用'!$D$35:$F$38,3,0),"")</f>
        <v/>
      </c>
      <c r="P3145" s="18" t="str">
        <f>IFERROR(VLOOKUP(F3145,特定外来生物!$A$3:$G$24,7,0),"")</f>
        <v/>
      </c>
      <c r="Q3145" s="17" t="str">
        <f>IFERROR(VLOOKUP(F3145,県RL2019!$B$2:$H$605,4,0),"")</f>
        <v/>
      </c>
      <c r="R3145" s="17" t="str">
        <f>IFERROR(VLOOKUP(F3145,県RL2019!$B$2:$H$605,5,0),"")</f>
        <v/>
      </c>
      <c r="S3145" s="17" t="str">
        <f>IFERROR(VLOOKUP(F3145,県RL2011!$F$3:$H$906,2,0),"")</f>
        <v/>
      </c>
      <c r="T3145" s="17" t="str">
        <f>IFERROR(VLOOKUP(F3145,県RL2011!$F$3:$H$906,3,0),"")</f>
        <v/>
      </c>
      <c r="U3145" s="150" t="str">
        <f>IFERROR(VLOOKUP(F3145,国RL2020!$B$2:$E$878,4,0),"")</f>
        <v/>
      </c>
      <c r="V3145" s="150" t="str">
        <f>IFERROR(VLOOKUP(F3145,国RL2020!$B$2:$E$878,3,0),"")</f>
        <v/>
      </c>
      <c r="W3145" s="19" t="str">
        <f>IFERROR(VLOOKUP(F3145,国RL2019!$B$2:$E$873,4,0),"")</f>
        <v/>
      </c>
      <c r="X3145" s="19" t="str">
        <f>IFERROR(VLOOKUP(F3145,国RL2019!$B$2:$E$873,3,0),"")</f>
        <v/>
      </c>
      <c r="Y3145" s="19" t="str">
        <f>IFERROR(VLOOKUP(F3145,国RL2017!$B$2:$E$870,4,0),"")</f>
        <v/>
      </c>
      <c r="Z3145" s="19" t="str">
        <f>IFERROR(VLOOKUP(F3145,国RL2017!$B$2:$E$870,3,0),"")</f>
        <v/>
      </c>
      <c r="AA3145" s="19" t="str">
        <f>IFERROR(VLOOKUP(F3145,国RL2006!$B$2:$E$567,4,0),"")</f>
        <v/>
      </c>
      <c r="AB3145" s="19" t="str">
        <f>IFERROR(VLOOKUP(F3145,国RL2006!$B$2:$E$567,3,0),"")</f>
        <v/>
      </c>
    </row>
    <row r="3146" spans="1:28" x14ac:dyDescent="0.15">
      <c r="A3146" s="16">
        <v>3145</v>
      </c>
      <c r="B3146" s="24">
        <v>2019</v>
      </c>
      <c r="C3146" s="53">
        <v>6</v>
      </c>
      <c r="D3146" s="53">
        <v>1</v>
      </c>
      <c r="E3146" s="53" t="s">
        <v>4159</v>
      </c>
      <c r="F3146" s="53" t="s">
        <v>38</v>
      </c>
      <c r="G3146" s="53" t="str">
        <f>VLOOKUP(F3146,'チョウnlist_Bu+Idx'!$A$2:$G$779,7,FALSE)</f>
        <v>シジミチョウ科</v>
      </c>
      <c r="H3146" s="53">
        <v>21</v>
      </c>
      <c r="J3146" s="53">
        <v>4</v>
      </c>
      <c r="K3146" s="53">
        <v>6</v>
      </c>
      <c r="L3146" s="53">
        <v>2</v>
      </c>
      <c r="M3146" s="52">
        <v>33</v>
      </c>
      <c r="O3146" s="18" t="str">
        <f>IFERROR(VLOOKUP(F3146,'（鳥類・チョウ）vlookup関数用'!$D$35:$F$38,3,0),"")</f>
        <v/>
      </c>
      <c r="P3146" s="18" t="str">
        <f>IFERROR(VLOOKUP(F3146,特定外来生物!$A$3:$G$24,7,0),"")</f>
        <v/>
      </c>
      <c r="Q3146" s="17" t="str">
        <f>IFERROR(VLOOKUP(F3146,県RL2019!$B$2:$H$605,4,0),"")</f>
        <v/>
      </c>
      <c r="R3146" s="17" t="str">
        <f>IFERROR(VLOOKUP(F3146,県RL2019!$B$2:$H$605,5,0),"")</f>
        <v/>
      </c>
      <c r="S3146" s="17" t="str">
        <f>IFERROR(VLOOKUP(F3146,県RL2011!$F$3:$H$906,2,0),"")</f>
        <v/>
      </c>
      <c r="T3146" s="17" t="str">
        <f>IFERROR(VLOOKUP(F3146,県RL2011!$F$3:$H$906,3,0),"")</f>
        <v/>
      </c>
      <c r="U3146" s="150" t="str">
        <f>IFERROR(VLOOKUP(F3146,国RL2020!$B$2:$E$878,4,0),"")</f>
        <v/>
      </c>
      <c r="V3146" s="150" t="str">
        <f>IFERROR(VLOOKUP(F3146,国RL2020!$B$2:$E$878,3,0),"")</f>
        <v/>
      </c>
      <c r="W3146" s="19" t="str">
        <f>IFERROR(VLOOKUP(F3146,国RL2019!$B$2:$E$873,4,0),"")</f>
        <v/>
      </c>
      <c r="X3146" s="19" t="str">
        <f>IFERROR(VLOOKUP(F3146,国RL2019!$B$2:$E$873,3,0),"")</f>
        <v/>
      </c>
      <c r="Y3146" s="19" t="str">
        <f>IFERROR(VLOOKUP(F3146,国RL2017!$B$2:$E$870,4,0),"")</f>
        <v/>
      </c>
      <c r="Z3146" s="19" t="str">
        <f>IFERROR(VLOOKUP(F3146,国RL2017!$B$2:$E$870,3,0),"")</f>
        <v/>
      </c>
      <c r="AA3146" s="19" t="str">
        <f>IFERROR(VLOOKUP(F3146,国RL2006!$B$2:$E$567,4,0),"")</f>
        <v/>
      </c>
      <c r="AB3146" s="19" t="str">
        <f>IFERROR(VLOOKUP(F3146,国RL2006!$B$2:$E$567,3,0),"")</f>
        <v/>
      </c>
    </row>
    <row r="3147" spans="1:28" x14ac:dyDescent="0.15">
      <c r="A3147" s="16">
        <v>3146</v>
      </c>
      <c r="B3147" s="24">
        <v>2019</v>
      </c>
      <c r="C3147" s="53">
        <v>6</v>
      </c>
      <c r="D3147" s="53">
        <v>1</v>
      </c>
      <c r="E3147" s="53" t="s">
        <v>4159</v>
      </c>
      <c r="F3147" s="53" t="s">
        <v>78</v>
      </c>
      <c r="G3147" s="53" t="str">
        <f>VLOOKUP(F3147,'チョウnlist_Bu+Idx'!$A$2:$G$779,7,FALSE)</f>
        <v>テングチョウ科</v>
      </c>
      <c r="J3147" s="53">
        <v>1</v>
      </c>
      <c r="L3147" s="53">
        <v>1</v>
      </c>
      <c r="M3147" s="52">
        <v>2</v>
      </c>
      <c r="O3147" s="18" t="str">
        <f>IFERROR(VLOOKUP(F3147,'（鳥類・チョウ）vlookup関数用'!$D$35:$F$38,3,0),"")</f>
        <v/>
      </c>
      <c r="P3147" s="18" t="str">
        <f>IFERROR(VLOOKUP(F3147,特定外来生物!$A$3:$G$24,7,0),"")</f>
        <v/>
      </c>
      <c r="Q3147" s="17" t="str">
        <f>IFERROR(VLOOKUP(F3147,県RL2019!$B$2:$H$605,4,0),"")</f>
        <v/>
      </c>
      <c r="R3147" s="17" t="str">
        <f>IFERROR(VLOOKUP(F3147,県RL2019!$B$2:$H$605,5,0),"")</f>
        <v/>
      </c>
      <c r="S3147" s="17" t="str">
        <f>IFERROR(VLOOKUP(F3147,県RL2011!$F$3:$H$906,2,0),"")</f>
        <v/>
      </c>
      <c r="T3147" s="17" t="str">
        <f>IFERROR(VLOOKUP(F3147,県RL2011!$F$3:$H$906,3,0),"")</f>
        <v/>
      </c>
      <c r="U3147" s="150" t="str">
        <f>IFERROR(VLOOKUP(F3147,国RL2020!$B$2:$E$878,4,0),"")</f>
        <v/>
      </c>
      <c r="V3147" s="150" t="str">
        <f>IFERROR(VLOOKUP(F3147,国RL2020!$B$2:$E$878,3,0),"")</f>
        <v/>
      </c>
      <c r="W3147" s="19" t="str">
        <f>IFERROR(VLOOKUP(F3147,国RL2019!$B$2:$E$873,4,0),"")</f>
        <v/>
      </c>
      <c r="X3147" s="19" t="str">
        <f>IFERROR(VLOOKUP(F3147,国RL2019!$B$2:$E$873,3,0),"")</f>
        <v/>
      </c>
      <c r="Y3147" s="19" t="str">
        <f>IFERROR(VLOOKUP(F3147,国RL2017!$B$2:$E$870,4,0),"")</f>
        <v/>
      </c>
      <c r="Z3147" s="19" t="str">
        <f>IFERROR(VLOOKUP(F3147,国RL2017!$B$2:$E$870,3,0),"")</f>
        <v/>
      </c>
      <c r="AA3147" s="19" t="str">
        <f>IFERROR(VLOOKUP(F3147,国RL2006!$B$2:$E$567,4,0),"")</f>
        <v/>
      </c>
      <c r="AB3147" s="19" t="str">
        <f>IFERROR(VLOOKUP(F3147,国RL2006!$B$2:$E$567,3,0),"")</f>
        <v/>
      </c>
    </row>
    <row r="3148" spans="1:28" x14ac:dyDescent="0.15">
      <c r="A3148" s="16">
        <v>3147</v>
      </c>
      <c r="B3148" s="24">
        <v>2019</v>
      </c>
      <c r="C3148" s="53">
        <v>6</v>
      </c>
      <c r="D3148" s="53">
        <v>1</v>
      </c>
      <c r="E3148" s="53" t="s">
        <v>4159</v>
      </c>
      <c r="F3148" s="53" t="s">
        <v>36</v>
      </c>
      <c r="G3148" s="53" t="str">
        <f>VLOOKUP(F3148,'チョウnlist_Bu+Idx'!$A$2:$G$779,7,FALSE)</f>
        <v>タテハチョウ科</v>
      </c>
      <c r="H3148" s="53">
        <v>1</v>
      </c>
      <c r="J3148" s="53">
        <v>1</v>
      </c>
      <c r="K3148" s="53">
        <v>1</v>
      </c>
      <c r="M3148" s="52">
        <v>3</v>
      </c>
      <c r="O3148" s="18" t="str">
        <f>IFERROR(VLOOKUP(F3148,'（鳥類・チョウ）vlookup関数用'!$D$35:$F$38,3,0),"")</f>
        <v/>
      </c>
      <c r="P3148" s="18" t="str">
        <f>IFERROR(VLOOKUP(F3148,特定外来生物!$A$3:$G$24,7,0),"")</f>
        <v/>
      </c>
      <c r="Q3148" s="17" t="str">
        <f>IFERROR(VLOOKUP(F3148,県RL2019!$B$2:$H$605,4,0),"")</f>
        <v/>
      </c>
      <c r="R3148" s="17" t="str">
        <f>IFERROR(VLOOKUP(F3148,県RL2019!$B$2:$H$605,5,0),"")</f>
        <v/>
      </c>
      <c r="S3148" s="17" t="str">
        <f>IFERROR(VLOOKUP(F3148,県RL2011!$F$3:$H$906,2,0),"")</f>
        <v/>
      </c>
      <c r="T3148" s="17" t="str">
        <f>IFERROR(VLOOKUP(F3148,県RL2011!$F$3:$H$906,3,0),"")</f>
        <v/>
      </c>
      <c r="U3148" s="150" t="str">
        <f>IFERROR(VLOOKUP(F3148,国RL2020!$B$2:$E$878,4,0),"")</f>
        <v/>
      </c>
      <c r="V3148" s="150" t="str">
        <f>IFERROR(VLOOKUP(F3148,国RL2020!$B$2:$E$878,3,0),"")</f>
        <v/>
      </c>
      <c r="W3148" s="19" t="str">
        <f>IFERROR(VLOOKUP(F3148,国RL2019!$B$2:$E$873,4,0),"")</f>
        <v/>
      </c>
      <c r="X3148" s="19" t="str">
        <f>IFERROR(VLOOKUP(F3148,国RL2019!$B$2:$E$873,3,0),"")</f>
        <v/>
      </c>
      <c r="Y3148" s="19" t="str">
        <f>IFERROR(VLOOKUP(F3148,国RL2017!$B$2:$E$870,4,0),"")</f>
        <v/>
      </c>
      <c r="Z3148" s="19" t="str">
        <f>IFERROR(VLOOKUP(F3148,国RL2017!$B$2:$E$870,3,0),"")</f>
        <v/>
      </c>
      <c r="AA3148" s="19" t="str">
        <f>IFERROR(VLOOKUP(F3148,国RL2006!$B$2:$E$567,4,0),"")</f>
        <v/>
      </c>
      <c r="AB3148" s="19" t="str">
        <f>IFERROR(VLOOKUP(F3148,国RL2006!$B$2:$E$567,3,0),"")</f>
        <v/>
      </c>
    </row>
    <row r="3149" spans="1:28" x14ac:dyDescent="0.15">
      <c r="A3149" s="16">
        <v>3148</v>
      </c>
      <c r="B3149" s="24">
        <v>2019</v>
      </c>
      <c r="C3149" s="53">
        <v>6</v>
      </c>
      <c r="D3149" s="53">
        <v>1</v>
      </c>
      <c r="E3149" s="53" t="s">
        <v>4159</v>
      </c>
      <c r="F3149" s="53" t="s">
        <v>32</v>
      </c>
      <c r="G3149" s="53" t="str">
        <f>VLOOKUP(F3149,'チョウnlist_Bu+Idx'!$A$2:$G$779,7,FALSE)</f>
        <v>タテハチョウ科</v>
      </c>
      <c r="K3149" s="53">
        <v>4</v>
      </c>
      <c r="M3149" s="52">
        <v>4</v>
      </c>
      <c r="O3149" s="18" t="str">
        <f>IFERROR(VLOOKUP(F3149,'（鳥類・チョウ）vlookup関数用'!$D$35:$F$38,3,0),"")</f>
        <v/>
      </c>
      <c r="P3149" s="18" t="str">
        <f>IFERROR(VLOOKUP(F3149,特定外来生物!$A$3:$G$24,7,0),"")</f>
        <v/>
      </c>
      <c r="Q3149" s="17" t="str">
        <f>IFERROR(VLOOKUP(F3149,県RL2019!$B$2:$H$605,4,0),"")</f>
        <v/>
      </c>
      <c r="R3149" s="17" t="str">
        <f>IFERROR(VLOOKUP(F3149,県RL2019!$B$2:$H$605,5,0),"")</f>
        <v/>
      </c>
      <c r="S3149" s="17" t="str">
        <f>IFERROR(VLOOKUP(F3149,県RL2011!$F$3:$H$906,2,0),"")</f>
        <v/>
      </c>
      <c r="T3149" s="17" t="str">
        <f>IFERROR(VLOOKUP(F3149,県RL2011!$F$3:$H$906,3,0),"")</f>
        <v/>
      </c>
      <c r="U3149" s="150" t="str">
        <f>IFERROR(VLOOKUP(F3149,国RL2020!$B$2:$E$878,4,0),"")</f>
        <v/>
      </c>
      <c r="V3149" s="150" t="str">
        <f>IFERROR(VLOOKUP(F3149,国RL2020!$B$2:$E$878,3,0),"")</f>
        <v/>
      </c>
      <c r="W3149" s="19" t="str">
        <f>IFERROR(VLOOKUP(F3149,国RL2019!$B$2:$E$873,4,0),"")</f>
        <v/>
      </c>
      <c r="X3149" s="19" t="str">
        <f>IFERROR(VLOOKUP(F3149,国RL2019!$B$2:$E$873,3,0),"")</f>
        <v/>
      </c>
      <c r="Y3149" s="19" t="str">
        <f>IFERROR(VLOOKUP(F3149,国RL2017!$B$2:$E$870,4,0),"")</f>
        <v/>
      </c>
      <c r="Z3149" s="19" t="str">
        <f>IFERROR(VLOOKUP(F3149,国RL2017!$B$2:$E$870,3,0),"")</f>
        <v/>
      </c>
      <c r="AA3149" s="19" t="str">
        <f>IFERROR(VLOOKUP(F3149,国RL2006!$B$2:$E$567,4,0),"")</f>
        <v/>
      </c>
      <c r="AB3149" s="19" t="str">
        <f>IFERROR(VLOOKUP(F3149,国RL2006!$B$2:$E$567,3,0),"")</f>
        <v/>
      </c>
    </row>
    <row r="3150" spans="1:28" x14ac:dyDescent="0.15">
      <c r="A3150" s="16">
        <v>3149</v>
      </c>
      <c r="B3150" s="24">
        <v>2019</v>
      </c>
      <c r="C3150" s="53">
        <v>6</v>
      </c>
      <c r="D3150" s="53">
        <v>1</v>
      </c>
      <c r="E3150" s="53" t="s">
        <v>4159</v>
      </c>
      <c r="F3150" s="53" t="s">
        <v>37</v>
      </c>
      <c r="G3150" s="53" t="str">
        <f>VLOOKUP(F3150,'チョウnlist_Bu+Idx'!$A$2:$G$779,7,FALSE)</f>
        <v>タテハチョウ科</v>
      </c>
      <c r="K3150" s="53">
        <v>1</v>
      </c>
      <c r="L3150" s="53">
        <v>6</v>
      </c>
      <c r="M3150" s="52">
        <v>7</v>
      </c>
      <c r="O3150" s="18" t="str">
        <f>IFERROR(VLOOKUP(F3150,'（鳥類・チョウ）vlookup関数用'!$D$35:$F$38,3,0),"")</f>
        <v/>
      </c>
      <c r="P3150" s="18" t="str">
        <f>IFERROR(VLOOKUP(F3150,特定外来生物!$A$3:$G$24,7,0),"")</f>
        <v/>
      </c>
      <c r="Q3150" s="17" t="str">
        <f>IFERROR(VLOOKUP(F3150,県RL2019!$B$2:$H$605,4,0),"")</f>
        <v/>
      </c>
      <c r="R3150" s="17" t="str">
        <f>IFERROR(VLOOKUP(F3150,県RL2019!$B$2:$H$605,5,0),"")</f>
        <v/>
      </c>
      <c r="S3150" s="17" t="str">
        <f>IFERROR(VLOOKUP(F3150,県RL2011!$F$3:$H$906,2,0),"")</f>
        <v/>
      </c>
      <c r="T3150" s="17" t="str">
        <f>IFERROR(VLOOKUP(F3150,県RL2011!$F$3:$H$906,3,0),"")</f>
        <v/>
      </c>
      <c r="U3150" s="150" t="str">
        <f>IFERROR(VLOOKUP(F3150,国RL2020!$B$2:$E$878,4,0),"")</f>
        <v/>
      </c>
      <c r="V3150" s="150" t="str">
        <f>IFERROR(VLOOKUP(F3150,国RL2020!$B$2:$E$878,3,0),"")</f>
        <v/>
      </c>
      <c r="W3150" s="19" t="str">
        <f>IFERROR(VLOOKUP(F3150,国RL2019!$B$2:$E$873,4,0),"")</f>
        <v/>
      </c>
      <c r="X3150" s="19" t="str">
        <f>IFERROR(VLOOKUP(F3150,国RL2019!$B$2:$E$873,3,0),"")</f>
        <v/>
      </c>
      <c r="Y3150" s="19" t="str">
        <f>IFERROR(VLOOKUP(F3150,国RL2017!$B$2:$E$870,4,0),"")</f>
        <v/>
      </c>
      <c r="Z3150" s="19" t="str">
        <f>IFERROR(VLOOKUP(F3150,国RL2017!$B$2:$E$870,3,0),"")</f>
        <v/>
      </c>
      <c r="AA3150" s="19" t="str">
        <f>IFERROR(VLOOKUP(F3150,国RL2006!$B$2:$E$567,4,0),"")</f>
        <v/>
      </c>
      <c r="AB3150" s="19" t="str">
        <f>IFERROR(VLOOKUP(F3150,国RL2006!$B$2:$E$567,3,0),"")</f>
        <v/>
      </c>
    </row>
    <row r="3151" spans="1:28" x14ac:dyDescent="0.15">
      <c r="A3151" s="16">
        <v>3150</v>
      </c>
      <c r="B3151" s="24">
        <v>2019</v>
      </c>
      <c r="C3151" s="53">
        <v>6</v>
      </c>
      <c r="D3151" s="53">
        <v>1</v>
      </c>
      <c r="E3151" s="53" t="s">
        <v>4159</v>
      </c>
      <c r="F3151" s="53" t="s">
        <v>34</v>
      </c>
      <c r="G3151" s="53" t="str">
        <f>VLOOKUP(F3151,'チョウnlist_Bu+Idx'!$A$2:$G$779,7,FALSE)</f>
        <v>タテハチョウ科</v>
      </c>
      <c r="I3151" s="53">
        <v>1</v>
      </c>
      <c r="J3151" s="53">
        <v>1</v>
      </c>
      <c r="L3151" s="53">
        <v>2</v>
      </c>
      <c r="M3151" s="52">
        <v>4</v>
      </c>
      <c r="O3151" s="18" t="str">
        <f>IFERROR(VLOOKUP(F3151,'（鳥類・チョウ）vlookup関数用'!$D$35:$F$38,3,0),"")</f>
        <v/>
      </c>
      <c r="P3151" s="18" t="str">
        <f>IFERROR(VLOOKUP(F3151,特定外来生物!$A$3:$G$24,7,0),"")</f>
        <v/>
      </c>
      <c r="Q3151" s="17" t="str">
        <f>IFERROR(VLOOKUP(F3151,県RL2019!$B$2:$H$605,4,0),"")</f>
        <v/>
      </c>
      <c r="R3151" s="17" t="str">
        <f>IFERROR(VLOOKUP(F3151,県RL2019!$B$2:$H$605,5,0),"")</f>
        <v/>
      </c>
      <c r="S3151" s="17" t="str">
        <f>IFERROR(VLOOKUP(F3151,県RL2011!$F$3:$H$906,2,0),"")</f>
        <v/>
      </c>
      <c r="T3151" s="17" t="str">
        <f>IFERROR(VLOOKUP(F3151,県RL2011!$F$3:$H$906,3,0),"")</f>
        <v/>
      </c>
      <c r="U3151" s="150" t="str">
        <f>IFERROR(VLOOKUP(F3151,国RL2020!$B$2:$E$878,4,0),"")</f>
        <v/>
      </c>
      <c r="V3151" s="150" t="str">
        <f>IFERROR(VLOOKUP(F3151,国RL2020!$B$2:$E$878,3,0),"")</f>
        <v/>
      </c>
      <c r="W3151" s="19" t="str">
        <f>IFERROR(VLOOKUP(F3151,国RL2019!$B$2:$E$873,4,0),"")</f>
        <v/>
      </c>
      <c r="X3151" s="19" t="str">
        <f>IFERROR(VLOOKUP(F3151,国RL2019!$B$2:$E$873,3,0),"")</f>
        <v/>
      </c>
      <c r="Y3151" s="19" t="str">
        <f>IFERROR(VLOOKUP(F3151,国RL2017!$B$2:$E$870,4,0),"")</f>
        <v/>
      </c>
      <c r="Z3151" s="19" t="str">
        <f>IFERROR(VLOOKUP(F3151,国RL2017!$B$2:$E$870,3,0),"")</f>
        <v/>
      </c>
      <c r="AA3151" s="19" t="str">
        <f>IFERROR(VLOOKUP(F3151,国RL2006!$B$2:$E$567,4,0),"")</f>
        <v/>
      </c>
      <c r="AB3151" s="19" t="str">
        <f>IFERROR(VLOOKUP(F3151,国RL2006!$B$2:$E$567,3,0),"")</f>
        <v/>
      </c>
    </row>
    <row r="3152" spans="1:28" x14ac:dyDescent="0.15">
      <c r="A3152" s="16">
        <v>3151</v>
      </c>
      <c r="B3152" s="24">
        <v>2019</v>
      </c>
      <c r="C3152" s="53">
        <v>6</v>
      </c>
      <c r="D3152" s="53">
        <v>1</v>
      </c>
      <c r="E3152" s="53" t="s">
        <v>4159</v>
      </c>
      <c r="F3152" s="53" t="s">
        <v>31</v>
      </c>
      <c r="G3152" s="53" t="str">
        <f>VLOOKUP(F3152,'チョウnlist_Bu+Idx'!$A$2:$G$779,7,FALSE)</f>
        <v>タテハチョウ科</v>
      </c>
      <c r="J3152" s="53">
        <v>1</v>
      </c>
      <c r="M3152" s="52">
        <v>1</v>
      </c>
      <c r="O3152" s="18" t="str">
        <f>IFERROR(VLOOKUP(F3152,'（鳥類・チョウ）vlookup関数用'!$D$35:$F$38,3,0),"")</f>
        <v/>
      </c>
      <c r="P3152" s="18" t="str">
        <f>IFERROR(VLOOKUP(F3152,特定外来生物!$A$3:$G$24,7,0),"")</f>
        <v/>
      </c>
      <c r="Q3152" s="17" t="str">
        <f>IFERROR(VLOOKUP(F3152,県RL2019!$B$2:$H$605,4,0),"")</f>
        <v/>
      </c>
      <c r="R3152" s="17" t="str">
        <f>IFERROR(VLOOKUP(F3152,県RL2019!$B$2:$H$605,5,0),"")</f>
        <v/>
      </c>
      <c r="S3152" s="17" t="str">
        <f>IFERROR(VLOOKUP(F3152,県RL2011!$F$3:$H$906,2,0),"")</f>
        <v/>
      </c>
      <c r="T3152" s="17" t="str">
        <f>IFERROR(VLOOKUP(F3152,県RL2011!$F$3:$H$906,3,0),"")</f>
        <v/>
      </c>
      <c r="U3152" s="150" t="str">
        <f>IFERROR(VLOOKUP(F3152,国RL2020!$B$2:$E$878,4,0),"")</f>
        <v/>
      </c>
      <c r="V3152" s="150" t="str">
        <f>IFERROR(VLOOKUP(F3152,国RL2020!$B$2:$E$878,3,0),"")</f>
        <v/>
      </c>
      <c r="W3152" s="19" t="str">
        <f>IFERROR(VLOOKUP(F3152,国RL2019!$B$2:$E$873,4,0),"")</f>
        <v/>
      </c>
      <c r="X3152" s="19" t="str">
        <f>IFERROR(VLOOKUP(F3152,国RL2019!$B$2:$E$873,3,0),"")</f>
        <v/>
      </c>
      <c r="Y3152" s="19" t="str">
        <f>IFERROR(VLOOKUP(F3152,国RL2017!$B$2:$E$870,4,0),"")</f>
        <v/>
      </c>
      <c r="Z3152" s="19" t="str">
        <f>IFERROR(VLOOKUP(F3152,国RL2017!$B$2:$E$870,3,0),"")</f>
        <v/>
      </c>
      <c r="AA3152" s="19" t="str">
        <f>IFERROR(VLOOKUP(F3152,国RL2006!$B$2:$E$567,4,0),"")</f>
        <v/>
      </c>
      <c r="AB3152" s="19" t="str">
        <f>IFERROR(VLOOKUP(F3152,国RL2006!$B$2:$E$567,3,0),"")</f>
        <v/>
      </c>
    </row>
    <row r="3153" spans="1:28" x14ac:dyDescent="0.15">
      <c r="A3153" s="16">
        <v>3152</v>
      </c>
      <c r="B3153" s="24">
        <v>2019</v>
      </c>
      <c r="C3153" s="53">
        <v>6</v>
      </c>
      <c r="D3153" s="53">
        <v>1</v>
      </c>
      <c r="E3153" s="53" t="s">
        <v>4159</v>
      </c>
      <c r="F3153" s="53" t="s">
        <v>59</v>
      </c>
      <c r="G3153" s="53" t="str">
        <f>VLOOKUP(F3153,'チョウnlist_Bu+Idx'!$A$2:$G$779,7,FALSE)</f>
        <v>タテハチョウ科</v>
      </c>
      <c r="J3153" s="53">
        <v>1</v>
      </c>
      <c r="K3153" s="53">
        <v>1</v>
      </c>
      <c r="L3153" s="53">
        <v>2</v>
      </c>
      <c r="M3153" s="52">
        <v>4</v>
      </c>
      <c r="O3153" s="18" t="str">
        <f>IFERROR(VLOOKUP(F3153,'（鳥類・チョウ）vlookup関数用'!$D$35:$F$38,3,0),"")</f>
        <v>重点対策外来種</v>
      </c>
      <c r="P3153" s="18" t="str">
        <f>IFERROR(VLOOKUP(F3153,特定外来生物!$A$3:$G$24,7,0),"")</f>
        <v>特定外来生物</v>
      </c>
      <c r="Q3153" s="17" t="str">
        <f>IFERROR(VLOOKUP(F3153,県RL2019!$B$2:$H$605,4,0),"")</f>
        <v/>
      </c>
      <c r="R3153" s="17" t="str">
        <f>IFERROR(VLOOKUP(F3153,県RL2019!$B$2:$H$605,5,0),"")</f>
        <v/>
      </c>
      <c r="S3153" s="17" t="str">
        <f>IFERROR(VLOOKUP(F3153,県RL2011!$F$3:$H$906,2,0),"")</f>
        <v/>
      </c>
      <c r="T3153" s="17" t="str">
        <f>IFERROR(VLOOKUP(F3153,県RL2011!$F$3:$H$906,3,0),"")</f>
        <v/>
      </c>
      <c r="U3153" s="150" t="str">
        <f>IFERROR(VLOOKUP(F3153,国RL2020!$B$2:$E$878,4,0),"")</f>
        <v/>
      </c>
      <c r="V3153" s="150" t="str">
        <f>IFERROR(VLOOKUP(F3153,国RL2020!$B$2:$E$878,3,0),"")</f>
        <v/>
      </c>
      <c r="W3153" s="19" t="str">
        <f>IFERROR(VLOOKUP(F3153,国RL2019!$B$2:$E$873,4,0),"")</f>
        <v/>
      </c>
      <c r="X3153" s="19" t="str">
        <f>IFERROR(VLOOKUP(F3153,国RL2019!$B$2:$E$873,3,0),"")</f>
        <v/>
      </c>
      <c r="Y3153" s="19" t="str">
        <f>IFERROR(VLOOKUP(F3153,国RL2017!$B$2:$E$870,4,0),"")</f>
        <v/>
      </c>
      <c r="Z3153" s="19" t="str">
        <f>IFERROR(VLOOKUP(F3153,国RL2017!$B$2:$E$870,3,0),"")</f>
        <v/>
      </c>
      <c r="AA3153" s="19" t="str">
        <f>IFERROR(VLOOKUP(F3153,国RL2006!$B$2:$E$567,4,0),"")</f>
        <v/>
      </c>
      <c r="AB3153" s="19" t="str">
        <f>IFERROR(VLOOKUP(F3153,国RL2006!$B$2:$E$567,3,0),"")</f>
        <v/>
      </c>
    </row>
    <row r="3154" spans="1:28" x14ac:dyDescent="0.15">
      <c r="A3154" s="16">
        <v>3153</v>
      </c>
      <c r="B3154" s="24">
        <v>2019</v>
      </c>
      <c r="C3154" s="53">
        <v>6</v>
      </c>
      <c r="D3154" s="53">
        <v>1</v>
      </c>
      <c r="E3154" s="53" t="s">
        <v>4159</v>
      </c>
      <c r="F3154" s="53" t="s">
        <v>23</v>
      </c>
      <c r="G3154" s="53" t="str">
        <f>VLOOKUP(F3154,'チョウnlist_Bu+Idx'!$A$2:$G$779,7,FALSE)</f>
        <v>ジャノメチョウ科</v>
      </c>
      <c r="K3154" s="53">
        <v>1</v>
      </c>
      <c r="L3154" s="53">
        <v>1</v>
      </c>
      <c r="M3154" s="52">
        <v>2</v>
      </c>
      <c r="O3154" s="18" t="str">
        <f>IFERROR(VLOOKUP(F3154,'（鳥類・チョウ）vlookup関数用'!$D$35:$F$38,3,0),"")</f>
        <v/>
      </c>
      <c r="P3154" s="18" t="str">
        <f>IFERROR(VLOOKUP(F3154,特定外来生物!$A$3:$G$24,7,0),"")</f>
        <v/>
      </c>
      <c r="Q3154" s="17" t="str">
        <f>IFERROR(VLOOKUP(F3154,県RL2019!$B$2:$H$605,4,0),"")</f>
        <v/>
      </c>
      <c r="R3154" s="17" t="str">
        <f>IFERROR(VLOOKUP(F3154,県RL2019!$B$2:$H$605,5,0),"")</f>
        <v/>
      </c>
      <c r="S3154" s="17" t="str">
        <f>IFERROR(VLOOKUP(F3154,県RL2011!$F$3:$H$906,2,0),"")</f>
        <v/>
      </c>
      <c r="T3154" s="17" t="str">
        <f>IFERROR(VLOOKUP(F3154,県RL2011!$F$3:$H$906,3,0),"")</f>
        <v/>
      </c>
      <c r="U3154" s="150" t="str">
        <f>IFERROR(VLOOKUP(F3154,国RL2020!$B$2:$E$878,4,0),"")</f>
        <v/>
      </c>
      <c r="V3154" s="150" t="str">
        <f>IFERROR(VLOOKUP(F3154,国RL2020!$B$2:$E$878,3,0),"")</f>
        <v/>
      </c>
      <c r="W3154" s="19" t="str">
        <f>IFERROR(VLOOKUP(F3154,国RL2019!$B$2:$E$873,4,0),"")</f>
        <v/>
      </c>
      <c r="X3154" s="19" t="str">
        <f>IFERROR(VLOOKUP(F3154,国RL2019!$B$2:$E$873,3,0),"")</f>
        <v/>
      </c>
      <c r="Y3154" s="19" t="str">
        <f>IFERROR(VLOOKUP(F3154,国RL2017!$B$2:$E$870,4,0),"")</f>
        <v/>
      </c>
      <c r="Z3154" s="19" t="str">
        <f>IFERROR(VLOOKUP(F3154,国RL2017!$B$2:$E$870,3,0),"")</f>
        <v/>
      </c>
      <c r="AA3154" s="19" t="str">
        <f>IFERROR(VLOOKUP(F3154,国RL2006!$B$2:$E$567,4,0),"")</f>
        <v/>
      </c>
      <c r="AB3154" s="19" t="str">
        <f>IFERROR(VLOOKUP(F3154,国RL2006!$B$2:$E$567,3,0),"")</f>
        <v/>
      </c>
    </row>
    <row r="3155" spans="1:28" x14ac:dyDescent="0.15">
      <c r="A3155" s="16">
        <v>3154</v>
      </c>
      <c r="B3155" s="24">
        <v>2019</v>
      </c>
      <c r="C3155" s="53">
        <v>6</v>
      </c>
      <c r="D3155" s="53">
        <v>1</v>
      </c>
      <c r="E3155" s="53" t="s">
        <v>4159</v>
      </c>
      <c r="F3155" s="53" t="s">
        <v>43</v>
      </c>
      <c r="G3155" s="53" t="str">
        <f>VLOOKUP(F3155,'チョウnlist_Bu+Idx'!$A$2:$G$779,7,FALSE)</f>
        <v>ジャノメチョウ科</v>
      </c>
      <c r="H3155" s="53">
        <v>5</v>
      </c>
      <c r="J3155" s="53">
        <v>2</v>
      </c>
      <c r="L3155" s="53">
        <v>12</v>
      </c>
      <c r="M3155" s="52">
        <v>19</v>
      </c>
      <c r="O3155" s="18" t="str">
        <f>IFERROR(VLOOKUP(F3155,'（鳥類・チョウ）vlookup関数用'!$D$35:$F$38,3,0),"")</f>
        <v/>
      </c>
      <c r="P3155" s="18" t="str">
        <f>IFERROR(VLOOKUP(F3155,特定外来生物!$A$3:$G$24,7,0),"")</f>
        <v/>
      </c>
      <c r="Q3155" s="17" t="str">
        <f>IFERROR(VLOOKUP(F3155,県RL2019!$B$2:$H$605,4,0),"")</f>
        <v/>
      </c>
      <c r="R3155" s="17" t="str">
        <f>IFERROR(VLOOKUP(F3155,県RL2019!$B$2:$H$605,5,0),"")</f>
        <v/>
      </c>
      <c r="S3155" s="17" t="str">
        <f>IFERROR(VLOOKUP(F3155,県RL2011!$F$3:$H$906,2,0),"")</f>
        <v/>
      </c>
      <c r="T3155" s="17" t="str">
        <f>IFERROR(VLOOKUP(F3155,県RL2011!$F$3:$H$906,3,0),"")</f>
        <v/>
      </c>
      <c r="U3155" s="150" t="str">
        <f>IFERROR(VLOOKUP(F3155,国RL2020!$B$2:$E$878,4,0),"")</f>
        <v/>
      </c>
      <c r="V3155" s="150" t="str">
        <f>IFERROR(VLOOKUP(F3155,国RL2020!$B$2:$E$878,3,0),"")</f>
        <v/>
      </c>
      <c r="W3155" s="19" t="str">
        <f>IFERROR(VLOOKUP(F3155,国RL2019!$B$2:$E$873,4,0),"")</f>
        <v/>
      </c>
      <c r="X3155" s="19" t="str">
        <f>IFERROR(VLOOKUP(F3155,国RL2019!$B$2:$E$873,3,0),"")</f>
        <v/>
      </c>
      <c r="Y3155" s="19" t="str">
        <f>IFERROR(VLOOKUP(F3155,国RL2017!$B$2:$E$870,4,0),"")</f>
        <v/>
      </c>
      <c r="Z3155" s="19" t="str">
        <f>IFERROR(VLOOKUP(F3155,国RL2017!$B$2:$E$870,3,0),"")</f>
        <v/>
      </c>
      <c r="AA3155" s="19" t="str">
        <f>IFERROR(VLOOKUP(F3155,国RL2006!$B$2:$E$567,4,0),"")</f>
        <v/>
      </c>
      <c r="AB3155" s="19" t="str">
        <f>IFERROR(VLOOKUP(F3155,国RL2006!$B$2:$E$567,3,0),"")</f>
        <v/>
      </c>
    </row>
    <row r="3156" spans="1:28" x14ac:dyDescent="0.15">
      <c r="A3156" s="16">
        <v>3155</v>
      </c>
      <c r="B3156" s="24">
        <v>2019</v>
      </c>
      <c r="C3156" s="53">
        <v>6</v>
      </c>
      <c r="D3156" s="53">
        <v>1</v>
      </c>
      <c r="E3156" s="53" t="s">
        <v>4159</v>
      </c>
      <c r="F3156" s="53" t="s">
        <v>14</v>
      </c>
      <c r="G3156" s="53" t="str">
        <f>VLOOKUP(F3156,'チョウnlist_Bu+Idx'!$A$2:$G$779,7,FALSE)</f>
        <v>セセリチョウ科</v>
      </c>
      <c r="J3156" s="53">
        <v>1</v>
      </c>
      <c r="M3156" s="52">
        <v>1</v>
      </c>
      <c r="O3156" s="18" t="str">
        <f>IFERROR(VLOOKUP(F3156,'（鳥類・チョウ）vlookup関数用'!$D$35:$F$38,3,0),"")</f>
        <v/>
      </c>
      <c r="P3156" s="18" t="str">
        <f>IFERROR(VLOOKUP(F3156,特定外来生物!$A$3:$G$24,7,0),"")</f>
        <v/>
      </c>
      <c r="Q3156" s="17" t="str">
        <f>IFERROR(VLOOKUP(F3156,県RL2019!$B$2:$H$605,4,0),"")</f>
        <v/>
      </c>
      <c r="R3156" s="17" t="str">
        <f>IFERROR(VLOOKUP(F3156,県RL2019!$B$2:$H$605,5,0),"")</f>
        <v/>
      </c>
      <c r="S3156" s="17" t="str">
        <f>IFERROR(VLOOKUP(F3156,県RL2011!$F$3:$H$906,2,0),"")</f>
        <v/>
      </c>
      <c r="T3156" s="17" t="str">
        <f>IFERROR(VLOOKUP(F3156,県RL2011!$F$3:$H$906,3,0),"")</f>
        <v/>
      </c>
      <c r="U3156" s="150" t="str">
        <f>IFERROR(VLOOKUP(F3156,国RL2020!$B$2:$E$878,4,0),"")</f>
        <v/>
      </c>
      <c r="V3156" s="150" t="str">
        <f>IFERROR(VLOOKUP(F3156,国RL2020!$B$2:$E$878,3,0),"")</f>
        <v/>
      </c>
      <c r="W3156" s="19" t="str">
        <f>IFERROR(VLOOKUP(F3156,国RL2019!$B$2:$E$873,4,0),"")</f>
        <v/>
      </c>
      <c r="X3156" s="19" t="str">
        <f>IFERROR(VLOOKUP(F3156,国RL2019!$B$2:$E$873,3,0),"")</f>
        <v/>
      </c>
      <c r="Y3156" s="19" t="str">
        <f>IFERROR(VLOOKUP(F3156,国RL2017!$B$2:$E$870,4,0),"")</f>
        <v/>
      </c>
      <c r="Z3156" s="19" t="str">
        <f>IFERROR(VLOOKUP(F3156,国RL2017!$B$2:$E$870,3,0),"")</f>
        <v/>
      </c>
      <c r="AA3156" s="19" t="str">
        <f>IFERROR(VLOOKUP(F3156,国RL2006!$B$2:$E$567,4,0),"")</f>
        <v/>
      </c>
      <c r="AB3156" s="19" t="str">
        <f>IFERROR(VLOOKUP(F3156,国RL2006!$B$2:$E$567,3,0),"")</f>
        <v/>
      </c>
    </row>
    <row r="3157" spans="1:28" x14ac:dyDescent="0.15">
      <c r="A3157" s="16">
        <v>3156</v>
      </c>
      <c r="B3157" s="24">
        <v>2019</v>
      </c>
      <c r="C3157" s="53">
        <v>7</v>
      </c>
      <c r="D3157" s="53">
        <v>6</v>
      </c>
      <c r="E3157" s="53" t="s">
        <v>2962</v>
      </c>
      <c r="F3157" s="53" t="s">
        <v>28</v>
      </c>
      <c r="G3157" s="53" t="str">
        <f>VLOOKUP(F3157,'チョウnlist_Bu+Idx'!$A$2:$G$779,7,FALSE)</f>
        <v>シロチョウ科</v>
      </c>
      <c r="H3157" s="53">
        <v>1</v>
      </c>
      <c r="I3157" s="53">
        <v>1</v>
      </c>
      <c r="J3157" s="53">
        <v>0</v>
      </c>
      <c r="M3157" s="52">
        <v>2</v>
      </c>
      <c r="O3157" s="18" t="str">
        <f>IFERROR(VLOOKUP(F3157,'（鳥類・チョウ）vlookup関数用'!$D$35:$F$38,3,0),"")</f>
        <v/>
      </c>
      <c r="P3157" s="18" t="str">
        <f>IFERROR(VLOOKUP(F3157,特定外来生物!$A$3:$G$24,7,0),"")</f>
        <v/>
      </c>
      <c r="Q3157" s="17" t="str">
        <f>IFERROR(VLOOKUP(F3157,県RL2019!$B$2:$H$605,4,0),"")</f>
        <v/>
      </c>
      <c r="R3157" s="17" t="str">
        <f>IFERROR(VLOOKUP(F3157,県RL2019!$B$2:$H$605,5,0),"")</f>
        <v/>
      </c>
      <c r="S3157" s="17" t="str">
        <f>IFERROR(VLOOKUP(F3157,県RL2011!$F$3:$H$906,2,0),"")</f>
        <v/>
      </c>
      <c r="T3157" s="17" t="str">
        <f>IFERROR(VLOOKUP(F3157,県RL2011!$F$3:$H$906,3,0),"")</f>
        <v/>
      </c>
      <c r="U3157" s="150" t="str">
        <f>IFERROR(VLOOKUP(F3157,国RL2020!$B$2:$E$878,4,0),"")</f>
        <v/>
      </c>
      <c r="V3157" s="150" t="str">
        <f>IFERROR(VLOOKUP(F3157,国RL2020!$B$2:$E$878,3,0),"")</f>
        <v/>
      </c>
      <c r="W3157" s="19" t="str">
        <f>IFERROR(VLOOKUP(F3157,国RL2019!$B$2:$E$873,4,0),"")</f>
        <v/>
      </c>
      <c r="X3157" s="19" t="str">
        <f>IFERROR(VLOOKUP(F3157,国RL2019!$B$2:$E$873,3,0),"")</f>
        <v/>
      </c>
      <c r="Y3157" s="19" t="str">
        <f>IFERROR(VLOOKUP(F3157,国RL2017!$B$2:$E$870,4,0),"")</f>
        <v/>
      </c>
      <c r="Z3157" s="19" t="str">
        <f>IFERROR(VLOOKUP(F3157,国RL2017!$B$2:$E$870,3,0),"")</f>
        <v/>
      </c>
      <c r="AA3157" s="19" t="str">
        <f>IFERROR(VLOOKUP(F3157,国RL2006!$B$2:$E$567,4,0),"")</f>
        <v/>
      </c>
      <c r="AB3157" s="19" t="str">
        <f>IFERROR(VLOOKUP(F3157,国RL2006!$B$2:$E$567,3,0),"")</f>
        <v/>
      </c>
    </row>
    <row r="3158" spans="1:28" x14ac:dyDescent="0.15">
      <c r="A3158" s="16">
        <v>3157</v>
      </c>
      <c r="B3158" s="24">
        <v>2019</v>
      </c>
      <c r="C3158" s="53">
        <v>7</v>
      </c>
      <c r="D3158" s="53">
        <v>6</v>
      </c>
      <c r="E3158" s="53" t="s">
        <v>2962</v>
      </c>
      <c r="F3158" s="53" t="s">
        <v>48</v>
      </c>
      <c r="G3158" s="53" t="str">
        <f>VLOOKUP(F3158,'チョウnlist_Bu+Idx'!$A$2:$G$779,7,FALSE)</f>
        <v>シロチョウ科</v>
      </c>
      <c r="H3158" s="53">
        <v>0</v>
      </c>
      <c r="I3158" s="53">
        <v>2</v>
      </c>
      <c r="J3158" s="53">
        <v>0</v>
      </c>
      <c r="M3158" s="52">
        <v>2</v>
      </c>
      <c r="O3158" s="18" t="str">
        <f>IFERROR(VLOOKUP(F3158,'（鳥類・チョウ）vlookup関数用'!$D$35:$F$38,3,0),"")</f>
        <v/>
      </c>
      <c r="P3158" s="18" t="str">
        <f>IFERROR(VLOOKUP(F3158,特定外来生物!$A$3:$G$24,7,0),"")</f>
        <v/>
      </c>
      <c r="Q3158" s="17" t="str">
        <f>IFERROR(VLOOKUP(F3158,県RL2019!$B$2:$H$605,4,0),"")</f>
        <v/>
      </c>
      <c r="R3158" s="17" t="str">
        <f>IFERROR(VLOOKUP(F3158,県RL2019!$B$2:$H$605,5,0),"")</f>
        <v/>
      </c>
      <c r="S3158" s="17" t="str">
        <f>IFERROR(VLOOKUP(F3158,県RL2011!$F$3:$H$906,2,0),"")</f>
        <v/>
      </c>
      <c r="T3158" s="17" t="str">
        <f>IFERROR(VLOOKUP(F3158,県RL2011!$F$3:$H$906,3,0),"")</f>
        <v/>
      </c>
      <c r="U3158" s="150" t="str">
        <f>IFERROR(VLOOKUP(F3158,国RL2020!$B$2:$E$878,4,0),"")</f>
        <v/>
      </c>
      <c r="V3158" s="150" t="str">
        <f>IFERROR(VLOOKUP(F3158,国RL2020!$B$2:$E$878,3,0),"")</f>
        <v/>
      </c>
      <c r="W3158" s="19" t="str">
        <f>IFERROR(VLOOKUP(F3158,国RL2019!$B$2:$E$873,4,0),"")</f>
        <v/>
      </c>
      <c r="X3158" s="19" t="str">
        <f>IFERROR(VLOOKUP(F3158,国RL2019!$B$2:$E$873,3,0),"")</f>
        <v/>
      </c>
      <c r="Y3158" s="19" t="str">
        <f>IFERROR(VLOOKUP(F3158,国RL2017!$B$2:$E$870,4,0),"")</f>
        <v/>
      </c>
      <c r="Z3158" s="19" t="str">
        <f>IFERROR(VLOOKUP(F3158,国RL2017!$B$2:$E$870,3,0),"")</f>
        <v/>
      </c>
      <c r="AA3158" s="19" t="str">
        <f>IFERROR(VLOOKUP(F3158,国RL2006!$B$2:$E$567,4,0),"")</f>
        <v/>
      </c>
      <c r="AB3158" s="19" t="str">
        <f>IFERROR(VLOOKUP(F3158,国RL2006!$B$2:$E$567,3,0),"")</f>
        <v/>
      </c>
    </row>
    <row r="3159" spans="1:28" x14ac:dyDescent="0.15">
      <c r="A3159" s="16">
        <v>3158</v>
      </c>
      <c r="B3159" s="24">
        <v>2019</v>
      </c>
      <c r="C3159" s="53">
        <v>7</v>
      </c>
      <c r="D3159" s="53">
        <v>6</v>
      </c>
      <c r="E3159" s="53" t="s">
        <v>2962</v>
      </c>
      <c r="F3159" s="53" t="s">
        <v>46</v>
      </c>
      <c r="G3159" s="53" t="s">
        <v>19</v>
      </c>
      <c r="H3159" s="53">
        <v>2</v>
      </c>
      <c r="I3159" s="53">
        <v>0</v>
      </c>
      <c r="J3159" s="53">
        <v>5</v>
      </c>
      <c r="M3159" s="52">
        <v>7</v>
      </c>
      <c r="O3159" s="18" t="str">
        <f>IFERROR(VLOOKUP(F3159,'（鳥類・チョウ）vlookup関数用'!$D$35:$F$38,3,0),"")</f>
        <v/>
      </c>
      <c r="P3159" s="18" t="str">
        <f>IFERROR(VLOOKUP(F3159,特定外来生物!$A$3:$G$24,7,0),"")</f>
        <v/>
      </c>
      <c r="Q3159" s="17" t="str">
        <f>IFERROR(VLOOKUP(F3159,県RL2019!$B$2:$H$605,4,0),"")</f>
        <v/>
      </c>
      <c r="R3159" s="17" t="str">
        <f>IFERROR(VLOOKUP(F3159,県RL2019!$B$2:$H$605,5,0),"")</f>
        <v/>
      </c>
      <c r="S3159" s="17" t="str">
        <f>IFERROR(VLOOKUP(F3159,県RL2011!$F$3:$H$906,2,0),"")</f>
        <v/>
      </c>
      <c r="T3159" s="17" t="str">
        <f>IFERROR(VLOOKUP(F3159,県RL2011!$F$3:$H$906,3,0),"")</f>
        <v/>
      </c>
      <c r="U3159" s="150" t="str">
        <f>IFERROR(VLOOKUP(F3159,国RL2020!$B$2:$E$878,4,0),"")</f>
        <v/>
      </c>
      <c r="V3159" s="150" t="str">
        <f>IFERROR(VLOOKUP(F3159,国RL2020!$B$2:$E$878,3,0),"")</f>
        <v/>
      </c>
      <c r="W3159" s="19" t="str">
        <f>IFERROR(VLOOKUP(F3159,国RL2019!$B$2:$E$873,4,0),"")</f>
        <v/>
      </c>
      <c r="X3159" s="19" t="str">
        <f>IFERROR(VLOOKUP(F3159,国RL2019!$B$2:$E$873,3,0),"")</f>
        <v/>
      </c>
      <c r="Y3159" s="19" t="str">
        <f>IFERROR(VLOOKUP(F3159,国RL2017!$B$2:$E$870,4,0),"")</f>
        <v/>
      </c>
      <c r="Z3159" s="19" t="str">
        <f>IFERROR(VLOOKUP(F3159,国RL2017!$B$2:$E$870,3,0),"")</f>
        <v/>
      </c>
      <c r="AA3159" s="19" t="str">
        <f>IFERROR(VLOOKUP(F3159,国RL2006!$B$2:$E$567,4,0),"")</f>
        <v/>
      </c>
      <c r="AB3159" s="19" t="str">
        <f>IFERROR(VLOOKUP(F3159,国RL2006!$B$2:$E$567,3,0),"")</f>
        <v/>
      </c>
    </row>
    <row r="3160" spans="1:28" x14ac:dyDescent="0.15">
      <c r="A3160" s="16">
        <v>3159</v>
      </c>
      <c r="B3160" s="24">
        <v>2019</v>
      </c>
      <c r="C3160" s="53">
        <v>7</v>
      </c>
      <c r="D3160" s="53">
        <v>6</v>
      </c>
      <c r="E3160" s="53" t="s">
        <v>2962</v>
      </c>
      <c r="F3160" s="53" t="s">
        <v>29</v>
      </c>
      <c r="G3160" s="53" t="str">
        <f>VLOOKUP(F3160,'チョウnlist_Bu+Idx'!$A$2:$G$779,7,FALSE)</f>
        <v>シジミチョウ科</v>
      </c>
      <c r="H3160" s="53">
        <v>1</v>
      </c>
      <c r="I3160" s="53">
        <v>1</v>
      </c>
      <c r="J3160" s="53">
        <v>2</v>
      </c>
      <c r="M3160" s="52">
        <v>4</v>
      </c>
      <c r="O3160" s="18" t="str">
        <f>IFERROR(VLOOKUP(F3160,'（鳥類・チョウ）vlookup関数用'!$D$35:$F$38,3,0),"")</f>
        <v/>
      </c>
      <c r="P3160" s="18" t="str">
        <f>IFERROR(VLOOKUP(F3160,特定外来生物!$A$3:$G$24,7,0),"")</f>
        <v/>
      </c>
      <c r="Q3160" s="17" t="str">
        <f>IFERROR(VLOOKUP(F3160,県RL2019!$B$2:$H$605,4,0),"")</f>
        <v/>
      </c>
      <c r="R3160" s="17" t="str">
        <f>IFERROR(VLOOKUP(F3160,県RL2019!$B$2:$H$605,5,0),"")</f>
        <v/>
      </c>
      <c r="S3160" s="17" t="str">
        <f>IFERROR(VLOOKUP(F3160,県RL2011!$F$3:$H$906,2,0),"")</f>
        <v/>
      </c>
      <c r="T3160" s="17" t="str">
        <f>IFERROR(VLOOKUP(F3160,県RL2011!$F$3:$H$906,3,0),"")</f>
        <v/>
      </c>
      <c r="U3160" s="150" t="str">
        <f>IFERROR(VLOOKUP(F3160,国RL2020!$B$2:$E$878,4,0),"")</f>
        <v/>
      </c>
      <c r="V3160" s="150" t="str">
        <f>IFERROR(VLOOKUP(F3160,国RL2020!$B$2:$E$878,3,0),"")</f>
        <v/>
      </c>
      <c r="W3160" s="19" t="str">
        <f>IFERROR(VLOOKUP(F3160,国RL2019!$B$2:$E$873,4,0),"")</f>
        <v/>
      </c>
      <c r="X3160" s="19" t="str">
        <f>IFERROR(VLOOKUP(F3160,国RL2019!$B$2:$E$873,3,0),"")</f>
        <v/>
      </c>
      <c r="Y3160" s="19" t="str">
        <f>IFERROR(VLOOKUP(F3160,国RL2017!$B$2:$E$870,4,0),"")</f>
        <v/>
      </c>
      <c r="Z3160" s="19" t="str">
        <f>IFERROR(VLOOKUP(F3160,国RL2017!$B$2:$E$870,3,0),"")</f>
        <v/>
      </c>
      <c r="AA3160" s="19" t="str">
        <f>IFERROR(VLOOKUP(F3160,国RL2006!$B$2:$E$567,4,0),"")</f>
        <v/>
      </c>
      <c r="AB3160" s="19" t="str">
        <f>IFERROR(VLOOKUP(F3160,国RL2006!$B$2:$E$567,3,0),"")</f>
        <v/>
      </c>
    </row>
    <row r="3161" spans="1:28" x14ac:dyDescent="0.15">
      <c r="A3161" s="16">
        <v>3160</v>
      </c>
      <c r="B3161" s="24">
        <v>2019</v>
      </c>
      <c r="C3161" s="53">
        <v>7</v>
      </c>
      <c r="D3161" s="53">
        <v>6</v>
      </c>
      <c r="E3161" s="53" t="s">
        <v>2962</v>
      </c>
      <c r="F3161" s="53" t="s">
        <v>38</v>
      </c>
      <c r="G3161" s="53" t="str">
        <f>VLOOKUP(F3161,'チョウnlist_Bu+Idx'!$A$2:$G$779,7,FALSE)</f>
        <v>シジミチョウ科</v>
      </c>
      <c r="H3161" s="53">
        <v>1</v>
      </c>
      <c r="I3161" s="53">
        <v>0</v>
      </c>
      <c r="J3161" s="53">
        <v>0</v>
      </c>
      <c r="M3161" s="52">
        <v>1</v>
      </c>
      <c r="O3161" s="18" t="str">
        <f>IFERROR(VLOOKUP(F3161,'（鳥類・チョウ）vlookup関数用'!$D$35:$F$38,3,0),"")</f>
        <v/>
      </c>
      <c r="P3161" s="18" t="str">
        <f>IFERROR(VLOOKUP(F3161,特定外来生物!$A$3:$G$24,7,0),"")</f>
        <v/>
      </c>
      <c r="Q3161" s="17" t="str">
        <f>IFERROR(VLOOKUP(F3161,県RL2019!$B$2:$H$605,4,0),"")</f>
        <v/>
      </c>
      <c r="R3161" s="17" t="str">
        <f>IFERROR(VLOOKUP(F3161,県RL2019!$B$2:$H$605,5,0),"")</f>
        <v/>
      </c>
      <c r="S3161" s="17" t="str">
        <f>IFERROR(VLOOKUP(F3161,県RL2011!$F$3:$H$906,2,0),"")</f>
        <v/>
      </c>
      <c r="T3161" s="17" t="str">
        <f>IFERROR(VLOOKUP(F3161,県RL2011!$F$3:$H$906,3,0),"")</f>
        <v/>
      </c>
      <c r="U3161" s="150" t="str">
        <f>IFERROR(VLOOKUP(F3161,国RL2020!$B$2:$E$878,4,0),"")</f>
        <v/>
      </c>
      <c r="V3161" s="150" t="str">
        <f>IFERROR(VLOOKUP(F3161,国RL2020!$B$2:$E$878,3,0),"")</f>
        <v/>
      </c>
      <c r="W3161" s="19" t="str">
        <f>IFERROR(VLOOKUP(F3161,国RL2019!$B$2:$E$873,4,0),"")</f>
        <v/>
      </c>
      <c r="X3161" s="19" t="str">
        <f>IFERROR(VLOOKUP(F3161,国RL2019!$B$2:$E$873,3,0),"")</f>
        <v/>
      </c>
      <c r="Y3161" s="19" t="str">
        <f>IFERROR(VLOOKUP(F3161,国RL2017!$B$2:$E$870,4,0),"")</f>
        <v/>
      </c>
      <c r="Z3161" s="19" t="str">
        <f>IFERROR(VLOOKUP(F3161,国RL2017!$B$2:$E$870,3,0),"")</f>
        <v/>
      </c>
      <c r="AA3161" s="19" t="str">
        <f>IFERROR(VLOOKUP(F3161,国RL2006!$B$2:$E$567,4,0),"")</f>
        <v/>
      </c>
      <c r="AB3161" s="19" t="str">
        <f>IFERROR(VLOOKUP(F3161,国RL2006!$B$2:$E$567,3,0),"")</f>
        <v/>
      </c>
    </row>
    <row r="3162" spans="1:28" x14ac:dyDescent="0.15">
      <c r="A3162" s="16">
        <v>3161</v>
      </c>
      <c r="B3162" s="24">
        <v>2019</v>
      </c>
      <c r="C3162" s="53">
        <v>7</v>
      </c>
      <c r="D3162" s="53">
        <v>6</v>
      </c>
      <c r="E3162" s="53" t="s">
        <v>2962</v>
      </c>
      <c r="F3162" s="53" t="s">
        <v>13</v>
      </c>
      <c r="G3162" s="53" t="str">
        <f>VLOOKUP(F3162,'チョウnlist_Bu+Idx'!$A$2:$G$779,7,FALSE)</f>
        <v>アゲハチョウ科</v>
      </c>
      <c r="H3162" s="53">
        <v>2</v>
      </c>
      <c r="I3162" s="53">
        <v>0</v>
      </c>
      <c r="J3162" s="53">
        <v>2</v>
      </c>
      <c r="M3162" s="52">
        <v>4</v>
      </c>
      <c r="O3162" s="18" t="str">
        <f>IFERROR(VLOOKUP(F3162,'（鳥類・チョウ）vlookup関数用'!$D$35:$F$38,3,0),"")</f>
        <v/>
      </c>
      <c r="P3162" s="18" t="str">
        <f>IFERROR(VLOOKUP(F3162,特定外来生物!$A$3:$G$24,7,0),"")</f>
        <v/>
      </c>
      <c r="Q3162" s="17" t="str">
        <f>IFERROR(VLOOKUP(F3162,県RL2019!$B$2:$H$605,4,0),"")</f>
        <v/>
      </c>
      <c r="R3162" s="17" t="str">
        <f>IFERROR(VLOOKUP(F3162,県RL2019!$B$2:$H$605,5,0),"")</f>
        <v/>
      </c>
      <c r="S3162" s="17" t="str">
        <f>IFERROR(VLOOKUP(F3162,県RL2011!$F$3:$H$906,2,0),"")</f>
        <v/>
      </c>
      <c r="T3162" s="17" t="str">
        <f>IFERROR(VLOOKUP(F3162,県RL2011!$F$3:$H$906,3,0),"")</f>
        <v/>
      </c>
      <c r="U3162" s="150" t="str">
        <f>IFERROR(VLOOKUP(F3162,国RL2020!$B$2:$E$878,4,0),"")</f>
        <v/>
      </c>
      <c r="V3162" s="150" t="str">
        <f>IFERROR(VLOOKUP(F3162,国RL2020!$B$2:$E$878,3,0),"")</f>
        <v/>
      </c>
      <c r="W3162" s="19" t="str">
        <f>IFERROR(VLOOKUP(F3162,国RL2019!$B$2:$E$873,4,0),"")</f>
        <v/>
      </c>
      <c r="X3162" s="19" t="str">
        <f>IFERROR(VLOOKUP(F3162,国RL2019!$B$2:$E$873,3,0),"")</f>
        <v/>
      </c>
      <c r="Y3162" s="19" t="str">
        <f>IFERROR(VLOOKUP(F3162,国RL2017!$B$2:$E$870,4,0),"")</f>
        <v/>
      </c>
      <c r="Z3162" s="19" t="str">
        <f>IFERROR(VLOOKUP(F3162,国RL2017!$B$2:$E$870,3,0),"")</f>
        <v/>
      </c>
      <c r="AA3162" s="19" t="str">
        <f>IFERROR(VLOOKUP(F3162,国RL2006!$B$2:$E$567,4,0),"")</f>
        <v/>
      </c>
      <c r="AB3162" s="19" t="str">
        <f>IFERROR(VLOOKUP(F3162,国RL2006!$B$2:$E$567,3,0),"")</f>
        <v/>
      </c>
    </row>
    <row r="3163" spans="1:28" x14ac:dyDescent="0.15">
      <c r="A3163" s="16">
        <v>3162</v>
      </c>
      <c r="B3163" s="24">
        <v>2019</v>
      </c>
      <c r="C3163" s="53">
        <v>7</v>
      </c>
      <c r="D3163" s="53">
        <v>6</v>
      </c>
      <c r="E3163" s="53" t="s">
        <v>2962</v>
      </c>
      <c r="F3163" s="53" t="s">
        <v>50</v>
      </c>
      <c r="G3163" s="53" t="str">
        <f>VLOOKUP(F3163,'チョウnlist_Bu+Idx'!$A$2:$G$779,7,FALSE)</f>
        <v>アゲハチョウ科</v>
      </c>
      <c r="H3163" s="53">
        <v>1</v>
      </c>
      <c r="I3163" s="53">
        <v>0</v>
      </c>
      <c r="J3163" s="53">
        <v>0</v>
      </c>
      <c r="M3163" s="52">
        <v>1</v>
      </c>
      <c r="O3163" s="18" t="str">
        <f>IFERROR(VLOOKUP(F3163,'（鳥類・チョウ）vlookup関数用'!$D$35:$F$38,3,0),"")</f>
        <v/>
      </c>
      <c r="P3163" s="18" t="str">
        <f>IFERROR(VLOOKUP(F3163,特定外来生物!$A$3:$G$24,7,0),"")</f>
        <v/>
      </c>
      <c r="Q3163" s="17" t="str">
        <f>IFERROR(VLOOKUP(F3163,県RL2019!$B$2:$H$605,4,0),"")</f>
        <v/>
      </c>
      <c r="R3163" s="17" t="str">
        <f>IFERROR(VLOOKUP(F3163,県RL2019!$B$2:$H$605,5,0),"")</f>
        <v/>
      </c>
      <c r="S3163" s="17" t="str">
        <f>IFERROR(VLOOKUP(F3163,県RL2011!$F$3:$H$906,2,0),"")</f>
        <v/>
      </c>
      <c r="T3163" s="17" t="str">
        <f>IFERROR(VLOOKUP(F3163,県RL2011!$F$3:$H$906,3,0),"")</f>
        <v/>
      </c>
      <c r="U3163" s="150" t="str">
        <f>IFERROR(VLOOKUP(F3163,国RL2020!$B$2:$E$878,4,0),"")</f>
        <v/>
      </c>
      <c r="V3163" s="150" t="str">
        <f>IFERROR(VLOOKUP(F3163,国RL2020!$B$2:$E$878,3,0),"")</f>
        <v/>
      </c>
      <c r="W3163" s="19" t="str">
        <f>IFERROR(VLOOKUP(F3163,国RL2019!$B$2:$E$873,4,0),"")</f>
        <v/>
      </c>
      <c r="X3163" s="19" t="str">
        <f>IFERROR(VLOOKUP(F3163,国RL2019!$B$2:$E$873,3,0),"")</f>
        <v/>
      </c>
      <c r="Y3163" s="19" t="str">
        <f>IFERROR(VLOOKUP(F3163,国RL2017!$B$2:$E$870,4,0),"")</f>
        <v/>
      </c>
      <c r="Z3163" s="19" t="str">
        <f>IFERROR(VLOOKUP(F3163,国RL2017!$B$2:$E$870,3,0),"")</f>
        <v/>
      </c>
      <c r="AA3163" s="19" t="str">
        <f>IFERROR(VLOOKUP(F3163,国RL2006!$B$2:$E$567,4,0),"")</f>
        <v/>
      </c>
      <c r="AB3163" s="19" t="str">
        <f>IFERROR(VLOOKUP(F3163,国RL2006!$B$2:$E$567,3,0),"")</f>
        <v/>
      </c>
    </row>
    <row r="3164" spans="1:28" x14ac:dyDescent="0.15">
      <c r="A3164" s="16">
        <v>3163</v>
      </c>
      <c r="B3164" s="24">
        <v>2019</v>
      </c>
      <c r="C3164" s="53">
        <v>7</v>
      </c>
      <c r="D3164" s="53">
        <v>6</v>
      </c>
      <c r="E3164" s="53" t="s">
        <v>2962</v>
      </c>
      <c r="F3164" s="53" t="s">
        <v>20</v>
      </c>
      <c r="G3164" s="53" t="str">
        <f>VLOOKUP(F3164,'チョウnlist_Bu+Idx'!$A$2:$G$779,7,FALSE)</f>
        <v>アゲハチョウ科</v>
      </c>
      <c r="H3164" s="53">
        <v>0</v>
      </c>
      <c r="I3164" s="53">
        <v>1</v>
      </c>
      <c r="J3164" s="53">
        <v>0</v>
      </c>
      <c r="M3164" s="52">
        <v>1</v>
      </c>
      <c r="O3164" s="18" t="str">
        <f>IFERROR(VLOOKUP(F3164,'（鳥類・チョウ）vlookup関数用'!$D$35:$F$38,3,0),"")</f>
        <v/>
      </c>
      <c r="P3164" s="18" t="str">
        <f>IFERROR(VLOOKUP(F3164,特定外来生物!$A$3:$G$24,7,0),"")</f>
        <v/>
      </c>
      <c r="Q3164" s="17" t="str">
        <f>IFERROR(VLOOKUP(F3164,県RL2019!$B$2:$H$605,4,0),"")</f>
        <v/>
      </c>
      <c r="R3164" s="17" t="str">
        <f>IFERROR(VLOOKUP(F3164,県RL2019!$B$2:$H$605,5,0),"")</f>
        <v/>
      </c>
      <c r="S3164" s="17" t="str">
        <f>IFERROR(VLOOKUP(F3164,県RL2011!$F$3:$H$906,2,0),"")</f>
        <v/>
      </c>
      <c r="T3164" s="17" t="str">
        <f>IFERROR(VLOOKUP(F3164,県RL2011!$F$3:$H$906,3,0),"")</f>
        <v/>
      </c>
      <c r="U3164" s="150" t="str">
        <f>IFERROR(VLOOKUP(F3164,国RL2020!$B$2:$E$878,4,0),"")</f>
        <v/>
      </c>
      <c r="V3164" s="150" t="str">
        <f>IFERROR(VLOOKUP(F3164,国RL2020!$B$2:$E$878,3,0),"")</f>
        <v/>
      </c>
      <c r="W3164" s="19" t="str">
        <f>IFERROR(VLOOKUP(F3164,国RL2019!$B$2:$E$873,4,0),"")</f>
        <v/>
      </c>
      <c r="X3164" s="19" t="str">
        <f>IFERROR(VLOOKUP(F3164,国RL2019!$B$2:$E$873,3,0),"")</f>
        <v/>
      </c>
      <c r="Y3164" s="19" t="str">
        <f>IFERROR(VLOOKUP(F3164,国RL2017!$B$2:$E$870,4,0),"")</f>
        <v/>
      </c>
      <c r="Z3164" s="19" t="str">
        <f>IFERROR(VLOOKUP(F3164,国RL2017!$B$2:$E$870,3,0),"")</f>
        <v/>
      </c>
      <c r="AA3164" s="19" t="str">
        <f>IFERROR(VLOOKUP(F3164,国RL2006!$B$2:$E$567,4,0),"")</f>
        <v/>
      </c>
      <c r="AB3164" s="19" t="str">
        <f>IFERROR(VLOOKUP(F3164,国RL2006!$B$2:$E$567,3,0),"")</f>
        <v/>
      </c>
    </row>
    <row r="3165" spans="1:28" x14ac:dyDescent="0.15">
      <c r="A3165" s="16">
        <v>3164</v>
      </c>
      <c r="B3165" s="24">
        <v>2019</v>
      </c>
      <c r="C3165" s="53">
        <v>7</v>
      </c>
      <c r="D3165" s="53">
        <v>6</v>
      </c>
      <c r="E3165" s="53" t="s">
        <v>2962</v>
      </c>
      <c r="F3165" s="53" t="s">
        <v>11</v>
      </c>
      <c r="G3165" s="53" t="str">
        <f>VLOOKUP(F3165,'チョウnlist_Bu+Idx'!$A$2:$G$779,7,FALSE)</f>
        <v>アゲハチョウ科</v>
      </c>
      <c r="H3165" s="53">
        <v>0</v>
      </c>
      <c r="I3165" s="53">
        <v>1</v>
      </c>
      <c r="J3165" s="53">
        <v>3</v>
      </c>
      <c r="M3165" s="52">
        <v>4</v>
      </c>
      <c r="O3165" s="18" t="str">
        <f>IFERROR(VLOOKUP(F3165,'（鳥類・チョウ）vlookup関数用'!$D$35:$F$38,3,0),"")</f>
        <v/>
      </c>
      <c r="P3165" s="18" t="str">
        <f>IFERROR(VLOOKUP(F3165,特定外来生物!$A$3:$G$24,7,0),"")</f>
        <v/>
      </c>
      <c r="Q3165" s="17" t="str">
        <f>IFERROR(VLOOKUP(F3165,県RL2019!$B$2:$H$605,4,0),"")</f>
        <v/>
      </c>
      <c r="R3165" s="17" t="str">
        <f>IFERROR(VLOOKUP(F3165,県RL2019!$B$2:$H$605,5,0),"")</f>
        <v/>
      </c>
      <c r="S3165" s="17" t="str">
        <f>IFERROR(VLOOKUP(F3165,県RL2011!$F$3:$H$906,2,0),"")</f>
        <v/>
      </c>
      <c r="T3165" s="17" t="str">
        <f>IFERROR(VLOOKUP(F3165,県RL2011!$F$3:$H$906,3,0),"")</f>
        <v/>
      </c>
      <c r="U3165" s="150" t="str">
        <f>IFERROR(VLOOKUP(F3165,国RL2020!$B$2:$E$878,4,0),"")</f>
        <v/>
      </c>
      <c r="V3165" s="150" t="str">
        <f>IFERROR(VLOOKUP(F3165,国RL2020!$B$2:$E$878,3,0),"")</f>
        <v/>
      </c>
      <c r="W3165" s="19" t="str">
        <f>IFERROR(VLOOKUP(F3165,国RL2019!$B$2:$E$873,4,0),"")</f>
        <v/>
      </c>
      <c r="X3165" s="19" t="str">
        <f>IFERROR(VLOOKUP(F3165,国RL2019!$B$2:$E$873,3,0),"")</f>
        <v/>
      </c>
      <c r="Y3165" s="19" t="str">
        <f>IFERROR(VLOOKUP(F3165,国RL2017!$B$2:$E$870,4,0),"")</f>
        <v/>
      </c>
      <c r="Z3165" s="19" t="str">
        <f>IFERROR(VLOOKUP(F3165,国RL2017!$B$2:$E$870,3,0),"")</f>
        <v/>
      </c>
      <c r="AA3165" s="19" t="str">
        <f>IFERROR(VLOOKUP(F3165,国RL2006!$B$2:$E$567,4,0),"")</f>
        <v/>
      </c>
      <c r="AB3165" s="19" t="str">
        <f>IFERROR(VLOOKUP(F3165,国RL2006!$B$2:$E$567,3,0),"")</f>
        <v/>
      </c>
    </row>
    <row r="3166" spans="1:28" x14ac:dyDescent="0.15">
      <c r="A3166" s="16">
        <v>3165</v>
      </c>
      <c r="B3166" s="24">
        <v>2019</v>
      </c>
      <c r="C3166" s="53">
        <v>7</v>
      </c>
      <c r="D3166" s="53">
        <v>6</v>
      </c>
      <c r="E3166" s="53" t="s">
        <v>2962</v>
      </c>
      <c r="F3166" s="53" t="s">
        <v>22</v>
      </c>
      <c r="G3166" s="53" t="str">
        <f>VLOOKUP(F3166,'チョウnlist_Bu+Idx'!$A$2:$G$779,7,FALSE)</f>
        <v>アゲハチョウ科</v>
      </c>
      <c r="H3166" s="53">
        <v>0</v>
      </c>
      <c r="I3166" s="53">
        <v>0</v>
      </c>
      <c r="J3166" s="53">
        <v>1</v>
      </c>
      <c r="M3166" s="52">
        <v>1</v>
      </c>
      <c r="O3166" s="18" t="str">
        <f>IFERROR(VLOOKUP(F3166,'（鳥類・チョウ）vlookup関数用'!$D$35:$F$38,3,0),"")</f>
        <v/>
      </c>
      <c r="P3166" s="18" t="str">
        <f>IFERROR(VLOOKUP(F3166,特定外来生物!$A$3:$G$24,7,0),"")</f>
        <v/>
      </c>
      <c r="Q3166" s="17" t="str">
        <f>IFERROR(VLOOKUP(F3166,県RL2019!$B$2:$H$605,4,0),"")</f>
        <v/>
      </c>
      <c r="R3166" s="17" t="str">
        <f>IFERROR(VLOOKUP(F3166,県RL2019!$B$2:$H$605,5,0),"")</f>
        <v/>
      </c>
      <c r="S3166" s="17" t="str">
        <f>IFERROR(VLOOKUP(F3166,県RL2011!$F$3:$H$906,2,0),"")</f>
        <v/>
      </c>
      <c r="T3166" s="17" t="str">
        <f>IFERROR(VLOOKUP(F3166,県RL2011!$F$3:$H$906,3,0),"")</f>
        <v/>
      </c>
      <c r="U3166" s="150" t="str">
        <f>IFERROR(VLOOKUP(F3166,国RL2020!$B$2:$E$878,4,0),"")</f>
        <v/>
      </c>
      <c r="V3166" s="150" t="str">
        <f>IFERROR(VLOOKUP(F3166,国RL2020!$B$2:$E$878,3,0),"")</f>
        <v/>
      </c>
      <c r="W3166" s="19" t="str">
        <f>IFERROR(VLOOKUP(F3166,国RL2019!$B$2:$E$873,4,0),"")</f>
        <v/>
      </c>
      <c r="X3166" s="19" t="str">
        <f>IFERROR(VLOOKUP(F3166,国RL2019!$B$2:$E$873,3,0),"")</f>
        <v/>
      </c>
      <c r="Y3166" s="19" t="str">
        <f>IFERROR(VLOOKUP(F3166,国RL2017!$B$2:$E$870,4,0),"")</f>
        <v/>
      </c>
      <c r="Z3166" s="19" t="str">
        <f>IFERROR(VLOOKUP(F3166,国RL2017!$B$2:$E$870,3,0),"")</f>
        <v/>
      </c>
      <c r="AA3166" s="19" t="str">
        <f>IFERROR(VLOOKUP(F3166,国RL2006!$B$2:$E$567,4,0),"")</f>
        <v/>
      </c>
      <c r="AB3166" s="19" t="str">
        <f>IFERROR(VLOOKUP(F3166,国RL2006!$B$2:$E$567,3,0),"")</f>
        <v/>
      </c>
    </row>
    <row r="3167" spans="1:28" x14ac:dyDescent="0.15">
      <c r="A3167" s="16">
        <v>3166</v>
      </c>
      <c r="B3167" s="24">
        <v>2019</v>
      </c>
      <c r="C3167" s="53">
        <v>7</v>
      </c>
      <c r="D3167" s="53">
        <v>6</v>
      </c>
      <c r="E3167" s="53" t="s">
        <v>2962</v>
      </c>
      <c r="F3167" s="53" t="s">
        <v>37</v>
      </c>
      <c r="G3167" s="53" t="str">
        <f>VLOOKUP(F3167,'チョウnlist_Bu+Idx'!$A$2:$G$779,7,FALSE)</f>
        <v>タテハチョウ科</v>
      </c>
      <c r="H3167" s="53">
        <v>0</v>
      </c>
      <c r="I3167" s="53">
        <v>1</v>
      </c>
      <c r="J3167" s="53">
        <v>0</v>
      </c>
      <c r="M3167" s="52">
        <v>1</v>
      </c>
      <c r="O3167" s="18" t="str">
        <f>IFERROR(VLOOKUP(F3167,'（鳥類・チョウ）vlookup関数用'!$D$35:$F$38,3,0),"")</f>
        <v/>
      </c>
      <c r="P3167" s="18" t="str">
        <f>IFERROR(VLOOKUP(F3167,特定外来生物!$A$3:$G$24,7,0),"")</f>
        <v/>
      </c>
      <c r="Q3167" s="17" t="str">
        <f>IFERROR(VLOOKUP(F3167,県RL2019!$B$2:$H$605,4,0),"")</f>
        <v/>
      </c>
      <c r="R3167" s="17" t="str">
        <f>IFERROR(VLOOKUP(F3167,県RL2019!$B$2:$H$605,5,0),"")</f>
        <v/>
      </c>
      <c r="S3167" s="17" t="str">
        <f>IFERROR(VLOOKUP(F3167,県RL2011!$F$3:$H$906,2,0),"")</f>
        <v/>
      </c>
      <c r="T3167" s="17" t="str">
        <f>IFERROR(VLOOKUP(F3167,県RL2011!$F$3:$H$906,3,0),"")</f>
        <v/>
      </c>
      <c r="U3167" s="150" t="str">
        <f>IFERROR(VLOOKUP(F3167,国RL2020!$B$2:$E$878,4,0),"")</f>
        <v/>
      </c>
      <c r="V3167" s="150" t="str">
        <f>IFERROR(VLOOKUP(F3167,国RL2020!$B$2:$E$878,3,0),"")</f>
        <v/>
      </c>
      <c r="W3167" s="19" t="str">
        <f>IFERROR(VLOOKUP(F3167,国RL2019!$B$2:$E$873,4,0),"")</f>
        <v/>
      </c>
      <c r="X3167" s="19" t="str">
        <f>IFERROR(VLOOKUP(F3167,国RL2019!$B$2:$E$873,3,0),"")</f>
        <v/>
      </c>
      <c r="Y3167" s="19" t="str">
        <f>IFERROR(VLOOKUP(F3167,国RL2017!$B$2:$E$870,4,0),"")</f>
        <v/>
      </c>
      <c r="Z3167" s="19" t="str">
        <f>IFERROR(VLOOKUP(F3167,国RL2017!$B$2:$E$870,3,0),"")</f>
        <v/>
      </c>
      <c r="AA3167" s="19" t="str">
        <f>IFERROR(VLOOKUP(F3167,国RL2006!$B$2:$E$567,4,0),"")</f>
        <v/>
      </c>
      <c r="AB3167" s="19" t="str">
        <f>IFERROR(VLOOKUP(F3167,国RL2006!$B$2:$E$567,3,0),"")</f>
        <v/>
      </c>
    </row>
    <row r="3168" spans="1:28" x14ac:dyDescent="0.15">
      <c r="A3168" s="16">
        <v>3167</v>
      </c>
      <c r="B3168" s="24">
        <v>2019</v>
      </c>
      <c r="C3168" s="53">
        <v>7</v>
      </c>
      <c r="D3168" s="53">
        <v>6</v>
      </c>
      <c r="E3168" s="53" t="s">
        <v>2962</v>
      </c>
      <c r="F3168" s="53" t="s">
        <v>32</v>
      </c>
      <c r="G3168" s="53" t="str">
        <f>VLOOKUP(F3168,'チョウnlist_Bu+Idx'!$A$2:$G$779,7,FALSE)</f>
        <v>タテハチョウ科</v>
      </c>
      <c r="H3168" s="53">
        <v>2</v>
      </c>
      <c r="I3168" s="53">
        <v>0</v>
      </c>
      <c r="J3168" s="53">
        <v>0</v>
      </c>
      <c r="M3168" s="52">
        <v>2</v>
      </c>
      <c r="O3168" s="18" t="str">
        <f>IFERROR(VLOOKUP(F3168,'（鳥類・チョウ）vlookup関数用'!$D$35:$F$38,3,0),"")</f>
        <v/>
      </c>
      <c r="P3168" s="18" t="str">
        <f>IFERROR(VLOOKUP(F3168,特定外来生物!$A$3:$G$24,7,0),"")</f>
        <v/>
      </c>
      <c r="Q3168" s="17" t="str">
        <f>IFERROR(VLOOKUP(F3168,県RL2019!$B$2:$H$605,4,0),"")</f>
        <v/>
      </c>
      <c r="R3168" s="17" t="str">
        <f>IFERROR(VLOOKUP(F3168,県RL2019!$B$2:$H$605,5,0),"")</f>
        <v/>
      </c>
      <c r="S3168" s="17" t="str">
        <f>IFERROR(VLOOKUP(F3168,県RL2011!$F$3:$H$906,2,0),"")</f>
        <v/>
      </c>
      <c r="T3168" s="17" t="str">
        <f>IFERROR(VLOOKUP(F3168,県RL2011!$F$3:$H$906,3,0),"")</f>
        <v/>
      </c>
      <c r="U3168" s="150" t="str">
        <f>IFERROR(VLOOKUP(F3168,国RL2020!$B$2:$E$878,4,0),"")</f>
        <v/>
      </c>
      <c r="V3168" s="150" t="str">
        <f>IFERROR(VLOOKUP(F3168,国RL2020!$B$2:$E$878,3,0),"")</f>
        <v/>
      </c>
      <c r="W3168" s="19" t="str">
        <f>IFERROR(VLOOKUP(F3168,国RL2019!$B$2:$E$873,4,0),"")</f>
        <v/>
      </c>
      <c r="X3168" s="19" t="str">
        <f>IFERROR(VLOOKUP(F3168,国RL2019!$B$2:$E$873,3,0),"")</f>
        <v/>
      </c>
      <c r="Y3168" s="19" t="str">
        <f>IFERROR(VLOOKUP(F3168,国RL2017!$B$2:$E$870,4,0),"")</f>
        <v/>
      </c>
      <c r="Z3168" s="19" t="str">
        <f>IFERROR(VLOOKUP(F3168,国RL2017!$B$2:$E$870,3,0),"")</f>
        <v/>
      </c>
      <c r="AA3168" s="19" t="str">
        <f>IFERROR(VLOOKUP(F3168,国RL2006!$B$2:$E$567,4,0),"")</f>
        <v/>
      </c>
      <c r="AB3168" s="19" t="str">
        <f>IFERROR(VLOOKUP(F3168,国RL2006!$B$2:$E$567,3,0),"")</f>
        <v/>
      </c>
    </row>
    <row r="3169" spans="1:28" x14ac:dyDescent="0.15">
      <c r="A3169" s="16">
        <v>3168</v>
      </c>
      <c r="B3169" s="24">
        <v>2019</v>
      </c>
      <c r="C3169" s="53">
        <v>7</v>
      </c>
      <c r="D3169" s="53">
        <v>6</v>
      </c>
      <c r="E3169" s="53" t="s">
        <v>2962</v>
      </c>
      <c r="F3169" s="53" t="s">
        <v>45</v>
      </c>
      <c r="G3169" s="53" t="str">
        <f>VLOOKUP(F3169,'チョウnlist_Bu+Idx'!$A$2:$G$779,7,FALSE)</f>
        <v>ジャノメチョウ科</v>
      </c>
      <c r="H3169" s="53">
        <v>5</v>
      </c>
      <c r="I3169" s="53">
        <v>1</v>
      </c>
      <c r="J3169" s="53">
        <v>0</v>
      </c>
      <c r="M3169" s="52">
        <v>6</v>
      </c>
      <c r="O3169" s="18" t="str">
        <f>IFERROR(VLOOKUP(F3169,'（鳥類・チョウ）vlookup関数用'!$D$35:$F$38,3,0),"")</f>
        <v/>
      </c>
      <c r="P3169" s="18" t="str">
        <f>IFERROR(VLOOKUP(F3169,特定外来生物!$A$3:$G$24,7,0),"")</f>
        <v/>
      </c>
      <c r="Q3169" s="17" t="str">
        <f>IFERROR(VLOOKUP(F3169,県RL2019!$B$2:$H$605,4,0),"")</f>
        <v/>
      </c>
      <c r="R3169" s="17" t="str">
        <f>IFERROR(VLOOKUP(F3169,県RL2019!$B$2:$H$605,5,0),"")</f>
        <v/>
      </c>
      <c r="S3169" s="17" t="str">
        <f>IFERROR(VLOOKUP(F3169,県RL2011!$F$3:$H$906,2,0),"")</f>
        <v/>
      </c>
      <c r="T3169" s="17" t="str">
        <f>IFERROR(VLOOKUP(F3169,県RL2011!$F$3:$H$906,3,0),"")</f>
        <v/>
      </c>
      <c r="U3169" s="150" t="str">
        <f>IFERROR(VLOOKUP(F3169,国RL2020!$B$2:$E$878,4,0),"")</f>
        <v/>
      </c>
      <c r="V3169" s="150" t="str">
        <f>IFERROR(VLOOKUP(F3169,国RL2020!$B$2:$E$878,3,0),"")</f>
        <v/>
      </c>
      <c r="W3169" s="19" t="str">
        <f>IFERROR(VLOOKUP(F3169,国RL2019!$B$2:$E$873,4,0),"")</f>
        <v/>
      </c>
      <c r="X3169" s="19" t="str">
        <f>IFERROR(VLOOKUP(F3169,国RL2019!$B$2:$E$873,3,0),"")</f>
        <v/>
      </c>
      <c r="Y3169" s="19" t="str">
        <f>IFERROR(VLOOKUP(F3169,国RL2017!$B$2:$E$870,4,0),"")</f>
        <v/>
      </c>
      <c r="Z3169" s="19" t="str">
        <f>IFERROR(VLOOKUP(F3169,国RL2017!$B$2:$E$870,3,0),"")</f>
        <v/>
      </c>
      <c r="AA3169" s="19" t="str">
        <f>IFERROR(VLOOKUP(F3169,国RL2006!$B$2:$E$567,4,0),"")</f>
        <v/>
      </c>
      <c r="AB3169" s="19" t="str">
        <f>IFERROR(VLOOKUP(F3169,国RL2006!$B$2:$E$567,3,0),"")</f>
        <v/>
      </c>
    </row>
    <row r="3170" spans="1:28" x14ac:dyDescent="0.15">
      <c r="A3170" s="16">
        <v>3169</v>
      </c>
      <c r="B3170" s="24">
        <v>2019</v>
      </c>
      <c r="C3170" s="53">
        <v>7</v>
      </c>
      <c r="D3170" s="53">
        <v>6</v>
      </c>
      <c r="E3170" s="53" t="s">
        <v>2962</v>
      </c>
      <c r="F3170" s="53" t="s">
        <v>68</v>
      </c>
      <c r="G3170" s="53" t="str">
        <f>VLOOKUP(F3170,'チョウnlist_Bu+Idx'!$A$2:$G$779,7,FALSE)</f>
        <v>ジャノメチョウ科</v>
      </c>
      <c r="H3170" s="53">
        <v>10</v>
      </c>
      <c r="I3170" s="53">
        <v>3</v>
      </c>
      <c r="J3170" s="53">
        <v>6</v>
      </c>
      <c r="M3170" s="52">
        <v>19</v>
      </c>
      <c r="O3170" s="18" t="str">
        <f>IFERROR(VLOOKUP(F3170,'（鳥類・チョウ）vlookup関数用'!$D$35:$F$38,3,0),"")</f>
        <v/>
      </c>
      <c r="P3170" s="18" t="str">
        <f>IFERROR(VLOOKUP(F3170,特定外来生物!$A$3:$G$24,7,0),"")</f>
        <v/>
      </c>
      <c r="Q3170" s="17" t="str">
        <f>IFERROR(VLOOKUP(F3170,県RL2019!$B$2:$H$605,4,0),"")</f>
        <v>C</v>
      </c>
      <c r="R3170" s="17" t="str">
        <f>IFERROR(VLOOKUP(F3170,県RL2019!$B$2:$H$605,5,0),"")</f>
        <v>要保護生物</v>
      </c>
      <c r="S3170" s="17" t="str">
        <f>IFERROR(VLOOKUP(F3170,県RL2011!$F$3:$H$906,2,0),"")</f>
        <v>C</v>
      </c>
      <c r="T3170" s="17" t="str">
        <f>IFERROR(VLOOKUP(F3170,県RL2011!$F$3:$H$906,3,0),"")</f>
        <v>要保護生物</v>
      </c>
      <c r="U3170" s="150" t="str">
        <f>IFERROR(VLOOKUP(F3170,国RL2020!$B$2:$E$878,4,0),"")</f>
        <v/>
      </c>
      <c r="V3170" s="150" t="str">
        <f>IFERROR(VLOOKUP(F3170,国RL2020!$B$2:$E$878,3,0),"")</f>
        <v/>
      </c>
      <c r="W3170" s="19" t="str">
        <f>IFERROR(VLOOKUP(F3170,国RL2019!$B$2:$E$873,4,0),"")</f>
        <v/>
      </c>
      <c r="X3170" s="19" t="str">
        <f>IFERROR(VLOOKUP(F3170,国RL2019!$B$2:$E$873,3,0),"")</f>
        <v/>
      </c>
      <c r="Y3170" s="19" t="str">
        <f>IFERROR(VLOOKUP(F3170,国RL2017!$B$2:$E$870,4,0),"")</f>
        <v/>
      </c>
      <c r="Z3170" s="19" t="str">
        <f>IFERROR(VLOOKUP(F3170,国RL2017!$B$2:$E$870,3,0),"")</f>
        <v/>
      </c>
      <c r="AA3170" s="19" t="str">
        <f>IFERROR(VLOOKUP(F3170,国RL2006!$B$2:$E$567,4,0),"")</f>
        <v/>
      </c>
      <c r="AB3170" s="19" t="str">
        <f>IFERROR(VLOOKUP(F3170,国RL2006!$B$2:$E$567,3,0),"")</f>
        <v/>
      </c>
    </row>
    <row r="3171" spans="1:28" x14ac:dyDescent="0.15">
      <c r="A3171" s="16">
        <v>3170</v>
      </c>
      <c r="B3171" s="24">
        <v>2019</v>
      </c>
      <c r="C3171" s="53">
        <v>7</v>
      </c>
      <c r="D3171" s="53">
        <v>6</v>
      </c>
      <c r="E3171" s="53" t="s">
        <v>2962</v>
      </c>
      <c r="F3171" s="53" t="s">
        <v>59</v>
      </c>
      <c r="G3171" s="53" t="str">
        <f>VLOOKUP(F3171,'チョウnlist_Bu+Idx'!$A$2:$G$779,7,FALSE)</f>
        <v>タテハチョウ科</v>
      </c>
      <c r="H3171" s="53">
        <v>0</v>
      </c>
      <c r="I3171" s="53">
        <v>0</v>
      </c>
      <c r="J3171" s="53">
        <v>1</v>
      </c>
      <c r="M3171" s="52">
        <v>1</v>
      </c>
      <c r="O3171" s="18" t="str">
        <f>IFERROR(VLOOKUP(F3171,'（鳥類・チョウ）vlookup関数用'!$D$35:$F$38,3,0),"")</f>
        <v>重点対策外来種</v>
      </c>
      <c r="P3171" s="18" t="str">
        <f>IFERROR(VLOOKUP(F3171,特定外来生物!$A$3:$G$24,7,0),"")</f>
        <v>特定外来生物</v>
      </c>
      <c r="Q3171" s="17" t="str">
        <f>IFERROR(VLOOKUP(F3171,県RL2019!$B$2:$H$605,4,0),"")</f>
        <v/>
      </c>
      <c r="R3171" s="17" t="str">
        <f>IFERROR(VLOOKUP(F3171,県RL2019!$B$2:$H$605,5,0),"")</f>
        <v/>
      </c>
      <c r="S3171" s="17" t="str">
        <f>IFERROR(VLOOKUP(F3171,県RL2011!$F$3:$H$906,2,0),"")</f>
        <v/>
      </c>
      <c r="T3171" s="17" t="str">
        <f>IFERROR(VLOOKUP(F3171,県RL2011!$F$3:$H$906,3,0),"")</f>
        <v/>
      </c>
      <c r="U3171" s="150" t="str">
        <f>IFERROR(VLOOKUP(F3171,国RL2020!$B$2:$E$878,4,0),"")</f>
        <v/>
      </c>
      <c r="V3171" s="150" t="str">
        <f>IFERROR(VLOOKUP(F3171,国RL2020!$B$2:$E$878,3,0),"")</f>
        <v/>
      </c>
      <c r="W3171" s="19" t="str">
        <f>IFERROR(VLOOKUP(F3171,国RL2019!$B$2:$E$873,4,0),"")</f>
        <v/>
      </c>
      <c r="X3171" s="19" t="str">
        <f>IFERROR(VLOOKUP(F3171,国RL2019!$B$2:$E$873,3,0),"")</f>
        <v/>
      </c>
      <c r="Y3171" s="19" t="str">
        <f>IFERROR(VLOOKUP(F3171,国RL2017!$B$2:$E$870,4,0),"")</f>
        <v/>
      </c>
      <c r="Z3171" s="19" t="str">
        <f>IFERROR(VLOOKUP(F3171,国RL2017!$B$2:$E$870,3,0),"")</f>
        <v/>
      </c>
      <c r="AA3171" s="19" t="str">
        <f>IFERROR(VLOOKUP(F3171,国RL2006!$B$2:$E$567,4,0),"")</f>
        <v/>
      </c>
      <c r="AB3171" s="19" t="str">
        <f>IFERROR(VLOOKUP(F3171,国RL2006!$B$2:$E$567,3,0),"")</f>
        <v/>
      </c>
    </row>
    <row r="3172" spans="1:28" x14ac:dyDescent="0.15">
      <c r="A3172" s="16">
        <v>3171</v>
      </c>
      <c r="B3172" s="24">
        <v>2019</v>
      </c>
      <c r="C3172" s="53">
        <v>7</v>
      </c>
      <c r="D3172" s="53">
        <v>6</v>
      </c>
      <c r="E3172" s="53" t="s">
        <v>2962</v>
      </c>
      <c r="F3172" s="53" t="s">
        <v>34</v>
      </c>
      <c r="G3172" s="53" t="str">
        <f>VLOOKUP(F3172,'チョウnlist_Bu+Idx'!$A$2:$G$779,7,FALSE)</f>
        <v>タテハチョウ科</v>
      </c>
      <c r="H3172" s="53">
        <v>0</v>
      </c>
      <c r="I3172" s="53">
        <v>0</v>
      </c>
      <c r="J3172" s="53">
        <v>1</v>
      </c>
      <c r="M3172" s="52">
        <v>1</v>
      </c>
      <c r="O3172" s="18" t="str">
        <f>IFERROR(VLOOKUP(F3172,'（鳥類・チョウ）vlookup関数用'!$D$35:$F$38,3,0),"")</f>
        <v/>
      </c>
      <c r="P3172" s="18" t="str">
        <f>IFERROR(VLOOKUP(F3172,特定外来生物!$A$3:$G$24,7,0),"")</f>
        <v/>
      </c>
      <c r="Q3172" s="17" t="str">
        <f>IFERROR(VLOOKUP(F3172,県RL2019!$B$2:$H$605,4,0),"")</f>
        <v/>
      </c>
      <c r="R3172" s="17" t="str">
        <f>IFERROR(VLOOKUP(F3172,県RL2019!$B$2:$H$605,5,0),"")</f>
        <v/>
      </c>
      <c r="S3172" s="17" t="str">
        <f>IFERROR(VLOOKUP(F3172,県RL2011!$F$3:$H$906,2,0),"")</f>
        <v/>
      </c>
      <c r="T3172" s="17" t="str">
        <f>IFERROR(VLOOKUP(F3172,県RL2011!$F$3:$H$906,3,0),"")</f>
        <v/>
      </c>
      <c r="U3172" s="150" t="str">
        <f>IFERROR(VLOOKUP(F3172,国RL2020!$B$2:$E$878,4,0),"")</f>
        <v/>
      </c>
      <c r="V3172" s="150" t="str">
        <f>IFERROR(VLOOKUP(F3172,国RL2020!$B$2:$E$878,3,0),"")</f>
        <v/>
      </c>
      <c r="W3172" s="19" t="str">
        <f>IFERROR(VLOOKUP(F3172,国RL2019!$B$2:$E$873,4,0),"")</f>
        <v/>
      </c>
      <c r="X3172" s="19" t="str">
        <f>IFERROR(VLOOKUP(F3172,国RL2019!$B$2:$E$873,3,0),"")</f>
        <v/>
      </c>
      <c r="Y3172" s="19" t="str">
        <f>IFERROR(VLOOKUP(F3172,国RL2017!$B$2:$E$870,4,0),"")</f>
        <v/>
      </c>
      <c r="Z3172" s="19" t="str">
        <f>IFERROR(VLOOKUP(F3172,国RL2017!$B$2:$E$870,3,0),"")</f>
        <v/>
      </c>
      <c r="AA3172" s="19" t="str">
        <f>IFERROR(VLOOKUP(F3172,国RL2006!$B$2:$E$567,4,0),"")</f>
        <v/>
      </c>
      <c r="AB3172" s="19" t="str">
        <f>IFERROR(VLOOKUP(F3172,国RL2006!$B$2:$E$567,3,0),"")</f>
        <v/>
      </c>
    </row>
    <row r="3173" spans="1:28" x14ac:dyDescent="0.15">
      <c r="A3173" s="16">
        <v>3172</v>
      </c>
      <c r="B3173" s="24">
        <v>2019</v>
      </c>
      <c r="C3173" s="53">
        <v>7</v>
      </c>
      <c r="D3173" s="53">
        <v>6</v>
      </c>
      <c r="E3173" s="53" t="s">
        <v>2962</v>
      </c>
      <c r="F3173" s="53" t="s">
        <v>54</v>
      </c>
      <c r="G3173" s="53" t="str">
        <f>VLOOKUP(F3173,'チョウnlist_Bu+Idx'!$A$2:$G$779,7,FALSE)</f>
        <v>セセリチョウ科</v>
      </c>
      <c r="H3173" s="53">
        <v>2</v>
      </c>
      <c r="I3173" s="53">
        <v>5</v>
      </c>
      <c r="J3173" s="53">
        <v>0</v>
      </c>
      <c r="M3173" s="52">
        <v>7</v>
      </c>
      <c r="O3173" s="18" t="str">
        <f>IFERROR(VLOOKUP(F3173,'（鳥類・チョウ）vlookup関数用'!$D$35:$F$38,3,0),"")</f>
        <v/>
      </c>
      <c r="P3173" s="18" t="str">
        <f>IFERROR(VLOOKUP(F3173,特定外来生物!$A$3:$G$24,7,0),"")</f>
        <v/>
      </c>
      <c r="Q3173" s="17" t="str">
        <f>IFERROR(VLOOKUP(F3173,県RL2019!$B$2:$H$605,4,0),"")</f>
        <v/>
      </c>
      <c r="R3173" s="17" t="str">
        <f>IFERROR(VLOOKUP(F3173,県RL2019!$B$2:$H$605,5,0),"")</f>
        <v/>
      </c>
      <c r="S3173" s="17" t="str">
        <f>IFERROR(VLOOKUP(F3173,県RL2011!$F$3:$H$906,2,0),"")</f>
        <v>D</v>
      </c>
      <c r="T3173" s="17" t="str">
        <f>IFERROR(VLOOKUP(F3173,県RL2011!$F$3:$H$906,3,0),"")</f>
        <v>一般保護生物</v>
      </c>
      <c r="U3173" s="150" t="str">
        <f>IFERROR(VLOOKUP(F3173,国RL2020!$B$2:$E$878,4,0),"")</f>
        <v>NT</v>
      </c>
      <c r="V3173" s="150" t="str">
        <f>IFERROR(VLOOKUP(F3173,国RL2020!$B$2:$E$878,3,0),"")</f>
        <v>準絶滅危惧</v>
      </c>
      <c r="W3173" s="19" t="str">
        <f>IFERROR(VLOOKUP(F3173,国RL2019!$B$2:$E$873,4,0),"")</f>
        <v>NT</v>
      </c>
      <c r="X3173" s="19" t="str">
        <f>IFERROR(VLOOKUP(F3173,国RL2019!$B$2:$E$873,3,0),"")</f>
        <v>準絶滅危惧</v>
      </c>
      <c r="Y3173" s="19" t="str">
        <f>IFERROR(VLOOKUP(F3173,国RL2017!$B$2:$E$870,4,0),"")</f>
        <v>NT</v>
      </c>
      <c r="Z3173" s="19" t="str">
        <f>IFERROR(VLOOKUP(F3173,国RL2017!$B$2:$E$870,3,0),"")</f>
        <v>準絶滅危惧</v>
      </c>
      <c r="AA3173" s="19" t="str">
        <f>IFERROR(VLOOKUP(F3173,国RL2006!$B$2:$E$567,4,0),"")</f>
        <v>NT</v>
      </c>
      <c r="AB3173" s="19" t="str">
        <f>IFERROR(VLOOKUP(F3173,国RL2006!$B$2:$E$567,3,0),"")</f>
        <v>準絶滅危惧</v>
      </c>
    </row>
    <row r="3174" spans="1:28" x14ac:dyDescent="0.15">
      <c r="A3174" s="16">
        <v>3173</v>
      </c>
      <c r="B3174" s="24">
        <v>2019</v>
      </c>
      <c r="C3174" s="53">
        <v>7</v>
      </c>
      <c r="D3174" s="53">
        <v>6</v>
      </c>
      <c r="E3174" s="53" t="s">
        <v>2962</v>
      </c>
      <c r="F3174" s="53" t="s">
        <v>14</v>
      </c>
      <c r="G3174" s="53" t="str">
        <f>VLOOKUP(F3174,'チョウnlist_Bu+Idx'!$A$2:$G$779,7,FALSE)</f>
        <v>セセリチョウ科</v>
      </c>
      <c r="H3174" s="53">
        <v>0</v>
      </c>
      <c r="I3174" s="53">
        <v>1</v>
      </c>
      <c r="J3174" s="53">
        <v>0</v>
      </c>
      <c r="M3174" s="52">
        <v>1</v>
      </c>
      <c r="O3174" s="18" t="str">
        <f>IFERROR(VLOOKUP(F3174,'（鳥類・チョウ）vlookup関数用'!$D$35:$F$38,3,0),"")</f>
        <v/>
      </c>
      <c r="P3174" s="18" t="str">
        <f>IFERROR(VLOOKUP(F3174,特定外来生物!$A$3:$G$24,7,0),"")</f>
        <v/>
      </c>
      <c r="Q3174" s="17" t="str">
        <f>IFERROR(VLOOKUP(F3174,県RL2019!$B$2:$H$605,4,0),"")</f>
        <v/>
      </c>
      <c r="R3174" s="17" t="str">
        <f>IFERROR(VLOOKUP(F3174,県RL2019!$B$2:$H$605,5,0),"")</f>
        <v/>
      </c>
      <c r="S3174" s="17" t="str">
        <f>IFERROR(VLOOKUP(F3174,県RL2011!$F$3:$H$906,2,0),"")</f>
        <v/>
      </c>
      <c r="T3174" s="17" t="str">
        <f>IFERROR(VLOOKUP(F3174,県RL2011!$F$3:$H$906,3,0),"")</f>
        <v/>
      </c>
      <c r="U3174" s="150" t="str">
        <f>IFERROR(VLOOKUP(F3174,国RL2020!$B$2:$E$878,4,0),"")</f>
        <v/>
      </c>
      <c r="V3174" s="150" t="str">
        <f>IFERROR(VLOOKUP(F3174,国RL2020!$B$2:$E$878,3,0),"")</f>
        <v/>
      </c>
      <c r="W3174" s="19" t="str">
        <f>IFERROR(VLOOKUP(F3174,国RL2019!$B$2:$E$873,4,0),"")</f>
        <v/>
      </c>
      <c r="X3174" s="19" t="str">
        <f>IFERROR(VLOOKUP(F3174,国RL2019!$B$2:$E$873,3,0),"")</f>
        <v/>
      </c>
      <c r="Y3174" s="19" t="str">
        <f>IFERROR(VLOOKUP(F3174,国RL2017!$B$2:$E$870,4,0),"")</f>
        <v/>
      </c>
      <c r="Z3174" s="19" t="str">
        <f>IFERROR(VLOOKUP(F3174,国RL2017!$B$2:$E$870,3,0),"")</f>
        <v/>
      </c>
      <c r="AA3174" s="19" t="str">
        <f>IFERROR(VLOOKUP(F3174,国RL2006!$B$2:$E$567,4,0),"")</f>
        <v/>
      </c>
      <c r="AB3174" s="19" t="str">
        <f>IFERROR(VLOOKUP(F3174,国RL2006!$B$2:$E$567,3,0),"")</f>
        <v/>
      </c>
    </row>
    <row r="3175" spans="1:28" x14ac:dyDescent="0.15">
      <c r="A3175" s="16">
        <v>3174</v>
      </c>
      <c r="B3175" s="24">
        <v>2019</v>
      </c>
      <c r="C3175" s="53">
        <v>7</v>
      </c>
      <c r="D3175" s="53">
        <v>6</v>
      </c>
      <c r="E3175" s="53" t="s">
        <v>2962</v>
      </c>
      <c r="F3175" s="53" t="s">
        <v>72</v>
      </c>
      <c r="G3175" s="53" t="str">
        <f>VLOOKUP(F3175,'チョウnlist_Bu+Idx'!$A$2:$G$779,7,FALSE)</f>
        <v>セセリチョウ科</v>
      </c>
      <c r="H3175" s="53">
        <v>0</v>
      </c>
      <c r="I3175" s="53">
        <v>0</v>
      </c>
      <c r="J3175" s="53">
        <v>1</v>
      </c>
      <c r="M3175" s="52">
        <v>1</v>
      </c>
      <c r="O3175" s="18" t="str">
        <f>IFERROR(VLOOKUP(F3175,'（鳥類・チョウ）vlookup関数用'!$D$35:$F$38,3,0),"")</f>
        <v/>
      </c>
      <c r="P3175" s="18" t="str">
        <f>IFERROR(VLOOKUP(F3175,特定外来生物!$A$3:$G$24,7,0),"")</f>
        <v/>
      </c>
      <c r="Q3175" s="17" t="str">
        <f>IFERROR(VLOOKUP(F3175,県RL2019!$B$2:$H$605,4,0),"")</f>
        <v>C</v>
      </c>
      <c r="R3175" s="17" t="str">
        <f>IFERROR(VLOOKUP(F3175,県RL2019!$B$2:$H$605,5,0),"")</f>
        <v>要保護生物</v>
      </c>
      <c r="S3175" s="17" t="str">
        <f>IFERROR(VLOOKUP(F3175,県RL2011!$F$3:$H$906,2,0),"")</f>
        <v>C</v>
      </c>
      <c r="T3175" s="17" t="str">
        <f>IFERROR(VLOOKUP(F3175,県RL2011!$F$3:$H$906,3,0),"")</f>
        <v>要保護生物</v>
      </c>
      <c r="U3175" s="150" t="str">
        <f>IFERROR(VLOOKUP(F3175,国RL2020!$B$2:$E$878,4,0),"")</f>
        <v/>
      </c>
      <c r="V3175" s="150" t="str">
        <f>IFERROR(VLOOKUP(F3175,国RL2020!$B$2:$E$878,3,0),"")</f>
        <v/>
      </c>
      <c r="W3175" s="19" t="str">
        <f>IFERROR(VLOOKUP(F3175,国RL2019!$B$2:$E$873,4,0),"")</f>
        <v/>
      </c>
      <c r="X3175" s="19" t="str">
        <f>IFERROR(VLOOKUP(F3175,国RL2019!$B$2:$E$873,3,0),"")</f>
        <v/>
      </c>
      <c r="Y3175" s="19" t="str">
        <f>IFERROR(VLOOKUP(F3175,国RL2017!$B$2:$E$870,4,0),"")</f>
        <v/>
      </c>
      <c r="Z3175" s="19" t="str">
        <f>IFERROR(VLOOKUP(F3175,国RL2017!$B$2:$E$870,3,0),"")</f>
        <v/>
      </c>
      <c r="AA3175" s="19" t="str">
        <f>IFERROR(VLOOKUP(F3175,国RL2006!$B$2:$E$567,4,0),"")</f>
        <v/>
      </c>
      <c r="AB3175" s="19" t="str">
        <f>IFERROR(VLOOKUP(F3175,国RL2006!$B$2:$E$567,3,0),"")</f>
        <v/>
      </c>
    </row>
    <row r="3176" spans="1:28" x14ac:dyDescent="0.15">
      <c r="A3176" s="16">
        <v>3175</v>
      </c>
      <c r="B3176" s="24">
        <v>2019</v>
      </c>
      <c r="C3176" s="53">
        <v>7</v>
      </c>
      <c r="D3176" s="53">
        <v>6</v>
      </c>
      <c r="E3176" s="53" t="s">
        <v>2962</v>
      </c>
      <c r="F3176" s="53" t="s">
        <v>53</v>
      </c>
      <c r="G3176" s="53" t="str">
        <f>VLOOKUP(F3176,'チョウnlist_Bu+Idx'!$A$2:$G$779,7,FALSE)</f>
        <v>セセリチョウ科</v>
      </c>
      <c r="H3176" s="53">
        <v>0</v>
      </c>
      <c r="I3176" s="53">
        <v>0</v>
      </c>
      <c r="J3176" s="53">
        <v>1</v>
      </c>
      <c r="M3176" s="52">
        <v>1</v>
      </c>
      <c r="O3176" s="18" t="str">
        <f>IFERROR(VLOOKUP(F3176,'（鳥類・チョウ）vlookup関数用'!$D$35:$F$38,3,0),"")</f>
        <v/>
      </c>
      <c r="P3176" s="18" t="str">
        <f>IFERROR(VLOOKUP(F3176,特定外来生物!$A$3:$G$24,7,0),"")</f>
        <v/>
      </c>
      <c r="Q3176" s="17" t="str">
        <f>IFERROR(VLOOKUP(F3176,県RL2019!$B$2:$H$605,4,0),"")</f>
        <v/>
      </c>
      <c r="R3176" s="17" t="str">
        <f>IFERROR(VLOOKUP(F3176,県RL2019!$B$2:$H$605,5,0),"")</f>
        <v/>
      </c>
      <c r="S3176" s="17" t="str">
        <f>IFERROR(VLOOKUP(F3176,県RL2011!$F$3:$H$906,2,0),"")</f>
        <v/>
      </c>
      <c r="T3176" s="17" t="str">
        <f>IFERROR(VLOOKUP(F3176,県RL2011!$F$3:$H$906,3,0),"")</f>
        <v/>
      </c>
      <c r="U3176" s="150" t="str">
        <f>IFERROR(VLOOKUP(F3176,国RL2020!$B$2:$E$878,4,0),"")</f>
        <v/>
      </c>
      <c r="V3176" s="150" t="str">
        <f>IFERROR(VLOOKUP(F3176,国RL2020!$B$2:$E$878,3,0),"")</f>
        <v/>
      </c>
      <c r="W3176" s="19" t="str">
        <f>IFERROR(VLOOKUP(F3176,国RL2019!$B$2:$E$873,4,0),"")</f>
        <v/>
      </c>
      <c r="X3176" s="19" t="str">
        <f>IFERROR(VLOOKUP(F3176,国RL2019!$B$2:$E$873,3,0),"")</f>
        <v/>
      </c>
      <c r="Y3176" s="19" t="str">
        <f>IFERROR(VLOOKUP(F3176,国RL2017!$B$2:$E$870,4,0),"")</f>
        <v/>
      </c>
      <c r="Z3176" s="19" t="str">
        <f>IFERROR(VLOOKUP(F3176,国RL2017!$B$2:$E$870,3,0),"")</f>
        <v/>
      </c>
      <c r="AA3176" s="19" t="str">
        <f>IFERROR(VLOOKUP(F3176,国RL2006!$B$2:$E$567,4,0),"")</f>
        <v/>
      </c>
      <c r="AB3176" s="19" t="str">
        <f>IFERROR(VLOOKUP(F3176,国RL2006!$B$2:$E$567,3,0),"")</f>
        <v/>
      </c>
    </row>
    <row r="3177" spans="1:28" x14ac:dyDescent="0.15">
      <c r="A3177" s="16">
        <v>3176</v>
      </c>
      <c r="B3177" s="24">
        <v>2019</v>
      </c>
      <c r="C3177" s="53">
        <v>7</v>
      </c>
      <c r="D3177" s="53">
        <v>7</v>
      </c>
      <c r="E3177" s="53" t="s">
        <v>2989</v>
      </c>
      <c r="F3177" s="53" t="s">
        <v>29</v>
      </c>
      <c r="G3177" s="53" t="str">
        <f>VLOOKUP(F3177,'チョウnlist_Bu+Idx'!$A$2:$G$779,7,FALSE)</f>
        <v>シジミチョウ科</v>
      </c>
      <c r="H3177" s="53">
        <v>2</v>
      </c>
      <c r="I3177" s="53">
        <v>0</v>
      </c>
      <c r="M3177" s="52">
        <v>2</v>
      </c>
      <c r="O3177" s="18" t="str">
        <f>IFERROR(VLOOKUP(F3177,'（鳥類・チョウ）vlookup関数用'!$D$35:$F$38,3,0),"")</f>
        <v/>
      </c>
      <c r="P3177" s="18" t="str">
        <f>IFERROR(VLOOKUP(F3177,特定外来生物!$A$3:$G$24,7,0),"")</f>
        <v/>
      </c>
      <c r="Q3177" s="17" t="str">
        <f>IFERROR(VLOOKUP(F3177,県RL2019!$B$2:$H$605,4,0),"")</f>
        <v/>
      </c>
      <c r="R3177" s="17" t="str">
        <f>IFERROR(VLOOKUP(F3177,県RL2019!$B$2:$H$605,5,0),"")</f>
        <v/>
      </c>
      <c r="S3177" s="17" t="str">
        <f>IFERROR(VLOOKUP(F3177,県RL2011!$F$3:$H$906,2,0),"")</f>
        <v/>
      </c>
      <c r="T3177" s="17" t="str">
        <f>IFERROR(VLOOKUP(F3177,県RL2011!$F$3:$H$906,3,0),"")</f>
        <v/>
      </c>
      <c r="U3177" s="150" t="str">
        <f>IFERROR(VLOOKUP(F3177,国RL2020!$B$2:$E$878,4,0),"")</f>
        <v/>
      </c>
      <c r="V3177" s="150" t="str">
        <f>IFERROR(VLOOKUP(F3177,国RL2020!$B$2:$E$878,3,0),"")</f>
        <v/>
      </c>
      <c r="W3177" s="19" t="str">
        <f>IFERROR(VLOOKUP(F3177,国RL2019!$B$2:$E$873,4,0),"")</f>
        <v/>
      </c>
      <c r="X3177" s="19" t="str">
        <f>IFERROR(VLOOKUP(F3177,国RL2019!$B$2:$E$873,3,0),"")</f>
        <v/>
      </c>
      <c r="Y3177" s="19" t="str">
        <f>IFERROR(VLOOKUP(F3177,国RL2017!$B$2:$E$870,4,0),"")</f>
        <v/>
      </c>
      <c r="Z3177" s="19" t="str">
        <f>IFERROR(VLOOKUP(F3177,国RL2017!$B$2:$E$870,3,0),"")</f>
        <v/>
      </c>
      <c r="AA3177" s="19" t="str">
        <f>IFERROR(VLOOKUP(F3177,国RL2006!$B$2:$E$567,4,0),"")</f>
        <v/>
      </c>
      <c r="AB3177" s="19" t="str">
        <f>IFERROR(VLOOKUP(F3177,国RL2006!$B$2:$E$567,3,0),"")</f>
        <v/>
      </c>
    </row>
    <row r="3178" spans="1:28" x14ac:dyDescent="0.15">
      <c r="A3178" s="16">
        <v>3177</v>
      </c>
      <c r="B3178" s="24">
        <v>2019</v>
      </c>
      <c r="C3178" s="53">
        <v>7</v>
      </c>
      <c r="D3178" s="53">
        <v>7</v>
      </c>
      <c r="E3178" s="53" t="s">
        <v>2989</v>
      </c>
      <c r="F3178" s="53" t="s">
        <v>35</v>
      </c>
      <c r="G3178" s="53" t="str">
        <f>VLOOKUP(F3178,'チョウnlist_Bu+Idx'!$A$2:$G$779,7,FALSE)</f>
        <v>シジミチョウ科</v>
      </c>
      <c r="H3178" s="53">
        <v>2</v>
      </c>
      <c r="I3178" s="53">
        <v>1</v>
      </c>
      <c r="M3178" s="52">
        <v>3</v>
      </c>
      <c r="O3178" s="18" t="str">
        <f>IFERROR(VLOOKUP(F3178,'（鳥類・チョウ）vlookup関数用'!$D$35:$F$38,3,0),"")</f>
        <v/>
      </c>
      <c r="P3178" s="18" t="str">
        <f>IFERROR(VLOOKUP(F3178,特定外来生物!$A$3:$G$24,7,0),"")</f>
        <v/>
      </c>
      <c r="Q3178" s="17" t="str">
        <f>IFERROR(VLOOKUP(F3178,県RL2019!$B$2:$H$605,4,0),"")</f>
        <v/>
      </c>
      <c r="R3178" s="17" t="str">
        <f>IFERROR(VLOOKUP(F3178,県RL2019!$B$2:$H$605,5,0),"")</f>
        <v/>
      </c>
      <c r="S3178" s="17" t="str">
        <f>IFERROR(VLOOKUP(F3178,県RL2011!$F$3:$H$906,2,0),"")</f>
        <v/>
      </c>
      <c r="T3178" s="17" t="str">
        <f>IFERROR(VLOOKUP(F3178,県RL2011!$F$3:$H$906,3,0),"")</f>
        <v/>
      </c>
      <c r="U3178" s="150" t="str">
        <f>IFERROR(VLOOKUP(F3178,国RL2020!$B$2:$E$878,4,0),"")</f>
        <v/>
      </c>
      <c r="V3178" s="150" t="str">
        <f>IFERROR(VLOOKUP(F3178,国RL2020!$B$2:$E$878,3,0),"")</f>
        <v/>
      </c>
      <c r="W3178" s="19" t="str">
        <f>IFERROR(VLOOKUP(F3178,国RL2019!$B$2:$E$873,4,0),"")</f>
        <v/>
      </c>
      <c r="X3178" s="19" t="str">
        <f>IFERROR(VLOOKUP(F3178,国RL2019!$B$2:$E$873,3,0),"")</f>
        <v/>
      </c>
      <c r="Y3178" s="19" t="str">
        <f>IFERROR(VLOOKUP(F3178,国RL2017!$B$2:$E$870,4,0),"")</f>
        <v/>
      </c>
      <c r="Z3178" s="19" t="str">
        <f>IFERROR(VLOOKUP(F3178,国RL2017!$B$2:$E$870,3,0),"")</f>
        <v/>
      </c>
      <c r="AA3178" s="19" t="str">
        <f>IFERROR(VLOOKUP(F3178,国RL2006!$B$2:$E$567,4,0),"")</f>
        <v/>
      </c>
      <c r="AB3178" s="19" t="str">
        <f>IFERROR(VLOOKUP(F3178,国RL2006!$B$2:$E$567,3,0),"")</f>
        <v/>
      </c>
    </row>
    <row r="3179" spans="1:28" x14ac:dyDescent="0.15">
      <c r="A3179" s="16">
        <v>3178</v>
      </c>
      <c r="B3179" s="24">
        <v>2019</v>
      </c>
      <c r="C3179" s="53">
        <v>7</v>
      </c>
      <c r="D3179" s="53">
        <v>7</v>
      </c>
      <c r="E3179" s="53" t="s">
        <v>2989</v>
      </c>
      <c r="F3179" s="53" t="s">
        <v>24</v>
      </c>
      <c r="G3179" s="53" t="str">
        <f>VLOOKUP(F3179,'チョウnlist_Bu+Idx'!$A$2:$G$779,7,FALSE)</f>
        <v>シジミチョウ科</v>
      </c>
      <c r="H3179" s="53">
        <v>0</v>
      </c>
      <c r="I3179" s="53">
        <v>1</v>
      </c>
      <c r="M3179" s="52">
        <v>1</v>
      </c>
      <c r="O3179" s="18" t="str">
        <f>IFERROR(VLOOKUP(F3179,'（鳥類・チョウ）vlookup関数用'!$D$35:$F$38,3,0),"")</f>
        <v/>
      </c>
      <c r="P3179" s="18" t="str">
        <f>IFERROR(VLOOKUP(F3179,特定外来生物!$A$3:$G$24,7,0),"")</f>
        <v/>
      </c>
      <c r="Q3179" s="17" t="str">
        <f>IFERROR(VLOOKUP(F3179,県RL2019!$B$2:$H$605,4,0),"")</f>
        <v/>
      </c>
      <c r="R3179" s="17" t="str">
        <f>IFERROR(VLOOKUP(F3179,県RL2019!$B$2:$H$605,5,0),"")</f>
        <v/>
      </c>
      <c r="S3179" s="17" t="str">
        <f>IFERROR(VLOOKUP(F3179,県RL2011!$F$3:$H$906,2,0),"")</f>
        <v/>
      </c>
      <c r="T3179" s="17" t="str">
        <f>IFERROR(VLOOKUP(F3179,県RL2011!$F$3:$H$906,3,0),"")</f>
        <v/>
      </c>
      <c r="U3179" s="150" t="str">
        <f>IFERROR(VLOOKUP(F3179,国RL2020!$B$2:$E$878,4,0),"")</f>
        <v/>
      </c>
      <c r="V3179" s="150" t="str">
        <f>IFERROR(VLOOKUP(F3179,国RL2020!$B$2:$E$878,3,0),"")</f>
        <v/>
      </c>
      <c r="W3179" s="19" t="str">
        <f>IFERROR(VLOOKUP(F3179,国RL2019!$B$2:$E$873,4,0),"")</f>
        <v/>
      </c>
      <c r="X3179" s="19" t="str">
        <f>IFERROR(VLOOKUP(F3179,国RL2019!$B$2:$E$873,3,0),"")</f>
        <v/>
      </c>
      <c r="Y3179" s="19" t="str">
        <f>IFERROR(VLOOKUP(F3179,国RL2017!$B$2:$E$870,4,0),"")</f>
        <v/>
      </c>
      <c r="Z3179" s="19" t="str">
        <f>IFERROR(VLOOKUP(F3179,国RL2017!$B$2:$E$870,3,0),"")</f>
        <v/>
      </c>
      <c r="AA3179" s="19" t="str">
        <f>IFERROR(VLOOKUP(F3179,国RL2006!$B$2:$E$567,4,0),"")</f>
        <v/>
      </c>
      <c r="AB3179" s="19" t="str">
        <f>IFERROR(VLOOKUP(F3179,国RL2006!$B$2:$E$567,3,0),"")</f>
        <v/>
      </c>
    </row>
    <row r="3180" spans="1:28" x14ac:dyDescent="0.15">
      <c r="A3180" s="16">
        <v>3179</v>
      </c>
      <c r="B3180" s="24">
        <v>2019</v>
      </c>
      <c r="C3180" s="53">
        <v>7</v>
      </c>
      <c r="D3180" s="53">
        <v>7</v>
      </c>
      <c r="E3180" s="53" t="s">
        <v>2989</v>
      </c>
      <c r="F3180" s="53" t="s">
        <v>38</v>
      </c>
      <c r="G3180" s="53" t="str">
        <f>VLOOKUP(F3180,'チョウnlist_Bu+Idx'!$A$2:$G$779,7,FALSE)</f>
        <v>シジミチョウ科</v>
      </c>
      <c r="H3180" s="53">
        <v>3</v>
      </c>
      <c r="I3180" s="53">
        <v>0</v>
      </c>
      <c r="M3180" s="52">
        <v>3</v>
      </c>
      <c r="O3180" s="18" t="str">
        <f>IFERROR(VLOOKUP(F3180,'（鳥類・チョウ）vlookup関数用'!$D$35:$F$38,3,0),"")</f>
        <v/>
      </c>
      <c r="P3180" s="18" t="str">
        <f>IFERROR(VLOOKUP(F3180,特定外来生物!$A$3:$G$24,7,0),"")</f>
        <v/>
      </c>
      <c r="Q3180" s="17" t="str">
        <f>IFERROR(VLOOKUP(F3180,県RL2019!$B$2:$H$605,4,0),"")</f>
        <v/>
      </c>
      <c r="R3180" s="17" t="str">
        <f>IFERROR(VLOOKUP(F3180,県RL2019!$B$2:$H$605,5,0),"")</f>
        <v/>
      </c>
      <c r="S3180" s="17" t="str">
        <f>IFERROR(VLOOKUP(F3180,県RL2011!$F$3:$H$906,2,0),"")</f>
        <v/>
      </c>
      <c r="T3180" s="17" t="str">
        <f>IFERROR(VLOOKUP(F3180,県RL2011!$F$3:$H$906,3,0),"")</f>
        <v/>
      </c>
      <c r="U3180" s="150" t="str">
        <f>IFERROR(VLOOKUP(F3180,国RL2020!$B$2:$E$878,4,0),"")</f>
        <v/>
      </c>
      <c r="V3180" s="150" t="str">
        <f>IFERROR(VLOOKUP(F3180,国RL2020!$B$2:$E$878,3,0),"")</f>
        <v/>
      </c>
      <c r="W3180" s="19" t="str">
        <f>IFERROR(VLOOKUP(F3180,国RL2019!$B$2:$E$873,4,0),"")</f>
        <v/>
      </c>
      <c r="X3180" s="19" t="str">
        <f>IFERROR(VLOOKUP(F3180,国RL2019!$B$2:$E$873,3,0),"")</f>
        <v/>
      </c>
      <c r="Y3180" s="19" t="str">
        <f>IFERROR(VLOOKUP(F3180,国RL2017!$B$2:$E$870,4,0),"")</f>
        <v/>
      </c>
      <c r="Z3180" s="19" t="str">
        <f>IFERROR(VLOOKUP(F3180,国RL2017!$B$2:$E$870,3,0),"")</f>
        <v/>
      </c>
      <c r="AA3180" s="19" t="str">
        <f>IFERROR(VLOOKUP(F3180,国RL2006!$B$2:$E$567,4,0),"")</f>
        <v/>
      </c>
      <c r="AB3180" s="19" t="str">
        <f>IFERROR(VLOOKUP(F3180,国RL2006!$B$2:$E$567,3,0),"")</f>
        <v/>
      </c>
    </row>
    <row r="3181" spans="1:28" x14ac:dyDescent="0.15">
      <c r="A3181" s="16">
        <v>3180</v>
      </c>
      <c r="B3181" s="24">
        <v>2019</v>
      </c>
      <c r="C3181" s="53">
        <v>7</v>
      </c>
      <c r="D3181" s="53">
        <v>7</v>
      </c>
      <c r="E3181" s="53" t="s">
        <v>2989</v>
      </c>
      <c r="F3181" s="53" t="s">
        <v>13</v>
      </c>
      <c r="G3181" s="53" t="str">
        <f>VLOOKUP(F3181,'チョウnlist_Bu+Idx'!$A$2:$G$779,7,FALSE)</f>
        <v>アゲハチョウ科</v>
      </c>
      <c r="H3181" s="53">
        <v>1</v>
      </c>
      <c r="I3181" s="53">
        <v>1</v>
      </c>
      <c r="M3181" s="52">
        <v>2</v>
      </c>
      <c r="O3181" s="18" t="str">
        <f>IFERROR(VLOOKUP(F3181,'（鳥類・チョウ）vlookup関数用'!$D$35:$F$38,3,0),"")</f>
        <v/>
      </c>
      <c r="P3181" s="18" t="str">
        <f>IFERROR(VLOOKUP(F3181,特定外来生物!$A$3:$G$24,7,0),"")</f>
        <v/>
      </c>
      <c r="Q3181" s="17" t="str">
        <f>IFERROR(VLOOKUP(F3181,県RL2019!$B$2:$H$605,4,0),"")</f>
        <v/>
      </c>
      <c r="R3181" s="17" t="str">
        <f>IFERROR(VLOOKUP(F3181,県RL2019!$B$2:$H$605,5,0),"")</f>
        <v/>
      </c>
      <c r="S3181" s="17" t="str">
        <f>IFERROR(VLOOKUP(F3181,県RL2011!$F$3:$H$906,2,0),"")</f>
        <v/>
      </c>
      <c r="T3181" s="17" t="str">
        <f>IFERROR(VLOOKUP(F3181,県RL2011!$F$3:$H$906,3,0),"")</f>
        <v/>
      </c>
      <c r="U3181" s="150" t="str">
        <f>IFERROR(VLOOKUP(F3181,国RL2020!$B$2:$E$878,4,0),"")</f>
        <v/>
      </c>
      <c r="V3181" s="150" t="str">
        <f>IFERROR(VLOOKUP(F3181,国RL2020!$B$2:$E$878,3,0),"")</f>
        <v/>
      </c>
      <c r="W3181" s="19" t="str">
        <f>IFERROR(VLOOKUP(F3181,国RL2019!$B$2:$E$873,4,0),"")</f>
        <v/>
      </c>
      <c r="X3181" s="19" t="str">
        <f>IFERROR(VLOOKUP(F3181,国RL2019!$B$2:$E$873,3,0),"")</f>
        <v/>
      </c>
      <c r="Y3181" s="19" t="str">
        <f>IFERROR(VLOOKUP(F3181,国RL2017!$B$2:$E$870,4,0),"")</f>
        <v/>
      </c>
      <c r="Z3181" s="19" t="str">
        <f>IFERROR(VLOOKUP(F3181,国RL2017!$B$2:$E$870,3,0),"")</f>
        <v/>
      </c>
      <c r="AA3181" s="19" t="str">
        <f>IFERROR(VLOOKUP(F3181,国RL2006!$B$2:$E$567,4,0),"")</f>
        <v/>
      </c>
      <c r="AB3181" s="19" t="str">
        <f>IFERROR(VLOOKUP(F3181,国RL2006!$B$2:$E$567,3,0),"")</f>
        <v/>
      </c>
    </row>
    <row r="3182" spans="1:28" x14ac:dyDescent="0.15">
      <c r="A3182" s="16">
        <v>3181</v>
      </c>
      <c r="B3182" s="24">
        <v>2019</v>
      </c>
      <c r="C3182" s="53">
        <v>7</v>
      </c>
      <c r="D3182" s="53">
        <v>7</v>
      </c>
      <c r="E3182" s="53" t="s">
        <v>2989</v>
      </c>
      <c r="F3182" s="53" t="s">
        <v>20</v>
      </c>
      <c r="G3182" s="53" t="str">
        <f>VLOOKUP(F3182,'チョウnlist_Bu+Idx'!$A$2:$G$779,7,FALSE)</f>
        <v>アゲハチョウ科</v>
      </c>
      <c r="H3182" s="53">
        <v>0</v>
      </c>
      <c r="I3182" s="53">
        <v>1</v>
      </c>
      <c r="M3182" s="52">
        <v>1</v>
      </c>
      <c r="O3182" s="18" t="str">
        <f>IFERROR(VLOOKUP(F3182,'（鳥類・チョウ）vlookup関数用'!$D$35:$F$38,3,0),"")</f>
        <v/>
      </c>
      <c r="P3182" s="18" t="str">
        <f>IFERROR(VLOOKUP(F3182,特定外来生物!$A$3:$G$24,7,0),"")</f>
        <v/>
      </c>
      <c r="Q3182" s="17" t="str">
        <f>IFERROR(VLOOKUP(F3182,県RL2019!$B$2:$H$605,4,0),"")</f>
        <v/>
      </c>
      <c r="R3182" s="17" t="str">
        <f>IFERROR(VLOOKUP(F3182,県RL2019!$B$2:$H$605,5,0),"")</f>
        <v/>
      </c>
      <c r="S3182" s="17" t="str">
        <f>IFERROR(VLOOKUP(F3182,県RL2011!$F$3:$H$906,2,0),"")</f>
        <v/>
      </c>
      <c r="T3182" s="17" t="str">
        <f>IFERROR(VLOOKUP(F3182,県RL2011!$F$3:$H$906,3,0),"")</f>
        <v/>
      </c>
      <c r="U3182" s="150" t="str">
        <f>IFERROR(VLOOKUP(F3182,国RL2020!$B$2:$E$878,4,0),"")</f>
        <v/>
      </c>
      <c r="V3182" s="150" t="str">
        <f>IFERROR(VLOOKUP(F3182,国RL2020!$B$2:$E$878,3,0),"")</f>
        <v/>
      </c>
      <c r="W3182" s="19" t="str">
        <f>IFERROR(VLOOKUP(F3182,国RL2019!$B$2:$E$873,4,0),"")</f>
        <v/>
      </c>
      <c r="X3182" s="19" t="str">
        <f>IFERROR(VLOOKUP(F3182,国RL2019!$B$2:$E$873,3,0),"")</f>
        <v/>
      </c>
      <c r="Y3182" s="19" t="str">
        <f>IFERROR(VLOOKUP(F3182,国RL2017!$B$2:$E$870,4,0),"")</f>
        <v/>
      </c>
      <c r="Z3182" s="19" t="str">
        <f>IFERROR(VLOOKUP(F3182,国RL2017!$B$2:$E$870,3,0),"")</f>
        <v/>
      </c>
      <c r="AA3182" s="19" t="str">
        <f>IFERROR(VLOOKUP(F3182,国RL2006!$B$2:$E$567,4,0),"")</f>
        <v/>
      </c>
      <c r="AB3182" s="19" t="str">
        <f>IFERROR(VLOOKUP(F3182,国RL2006!$B$2:$E$567,3,0),"")</f>
        <v/>
      </c>
    </row>
    <row r="3183" spans="1:28" x14ac:dyDescent="0.15">
      <c r="A3183" s="16">
        <v>3182</v>
      </c>
      <c r="B3183" s="24">
        <v>2019</v>
      </c>
      <c r="C3183" s="53">
        <v>7</v>
      </c>
      <c r="D3183" s="53">
        <v>7</v>
      </c>
      <c r="E3183" s="53" t="s">
        <v>2989</v>
      </c>
      <c r="F3183" s="53" t="s">
        <v>22</v>
      </c>
      <c r="G3183" s="53" t="str">
        <f>VLOOKUP(F3183,'チョウnlist_Bu+Idx'!$A$2:$G$779,7,FALSE)</f>
        <v>アゲハチョウ科</v>
      </c>
      <c r="H3183" s="53">
        <v>1</v>
      </c>
      <c r="I3183" s="53">
        <v>0</v>
      </c>
      <c r="M3183" s="52">
        <v>1</v>
      </c>
      <c r="O3183" s="18" t="str">
        <f>IFERROR(VLOOKUP(F3183,'（鳥類・チョウ）vlookup関数用'!$D$35:$F$38,3,0),"")</f>
        <v/>
      </c>
      <c r="P3183" s="18" t="str">
        <f>IFERROR(VLOOKUP(F3183,特定外来生物!$A$3:$G$24,7,0),"")</f>
        <v/>
      </c>
      <c r="Q3183" s="17" t="str">
        <f>IFERROR(VLOOKUP(F3183,県RL2019!$B$2:$H$605,4,0),"")</f>
        <v/>
      </c>
      <c r="R3183" s="17" t="str">
        <f>IFERROR(VLOOKUP(F3183,県RL2019!$B$2:$H$605,5,0),"")</f>
        <v/>
      </c>
      <c r="S3183" s="17" t="str">
        <f>IFERROR(VLOOKUP(F3183,県RL2011!$F$3:$H$906,2,0),"")</f>
        <v/>
      </c>
      <c r="T3183" s="17" t="str">
        <f>IFERROR(VLOOKUP(F3183,県RL2011!$F$3:$H$906,3,0),"")</f>
        <v/>
      </c>
      <c r="U3183" s="150" t="str">
        <f>IFERROR(VLOOKUP(F3183,国RL2020!$B$2:$E$878,4,0),"")</f>
        <v/>
      </c>
      <c r="V3183" s="150" t="str">
        <f>IFERROR(VLOOKUP(F3183,国RL2020!$B$2:$E$878,3,0),"")</f>
        <v/>
      </c>
      <c r="W3183" s="19" t="str">
        <f>IFERROR(VLOOKUP(F3183,国RL2019!$B$2:$E$873,4,0),"")</f>
        <v/>
      </c>
      <c r="X3183" s="19" t="str">
        <f>IFERROR(VLOOKUP(F3183,国RL2019!$B$2:$E$873,3,0),"")</f>
        <v/>
      </c>
      <c r="Y3183" s="19" t="str">
        <f>IFERROR(VLOOKUP(F3183,国RL2017!$B$2:$E$870,4,0),"")</f>
        <v/>
      </c>
      <c r="Z3183" s="19" t="str">
        <f>IFERROR(VLOOKUP(F3183,国RL2017!$B$2:$E$870,3,0),"")</f>
        <v/>
      </c>
      <c r="AA3183" s="19" t="str">
        <f>IFERROR(VLOOKUP(F3183,国RL2006!$B$2:$E$567,4,0),"")</f>
        <v/>
      </c>
      <c r="AB3183" s="19" t="str">
        <f>IFERROR(VLOOKUP(F3183,国RL2006!$B$2:$E$567,3,0),"")</f>
        <v/>
      </c>
    </row>
    <row r="3184" spans="1:28" x14ac:dyDescent="0.15">
      <c r="A3184" s="16">
        <v>3183</v>
      </c>
      <c r="B3184" s="24">
        <v>2019</v>
      </c>
      <c r="C3184" s="53">
        <v>7</v>
      </c>
      <c r="D3184" s="53">
        <v>7</v>
      </c>
      <c r="E3184" s="53" t="s">
        <v>2989</v>
      </c>
      <c r="F3184" s="53" t="s">
        <v>11</v>
      </c>
      <c r="G3184" s="53" t="str">
        <f>VLOOKUP(F3184,'チョウnlist_Bu+Idx'!$A$2:$G$779,7,FALSE)</f>
        <v>アゲハチョウ科</v>
      </c>
      <c r="H3184" s="53">
        <v>2</v>
      </c>
      <c r="I3184" s="53">
        <v>0</v>
      </c>
      <c r="M3184" s="52">
        <v>2</v>
      </c>
      <c r="O3184" s="18" t="str">
        <f>IFERROR(VLOOKUP(F3184,'（鳥類・チョウ）vlookup関数用'!$D$35:$F$38,3,0),"")</f>
        <v/>
      </c>
      <c r="P3184" s="18" t="str">
        <f>IFERROR(VLOOKUP(F3184,特定外来生物!$A$3:$G$24,7,0),"")</f>
        <v/>
      </c>
      <c r="Q3184" s="17" t="str">
        <f>IFERROR(VLOOKUP(F3184,県RL2019!$B$2:$H$605,4,0),"")</f>
        <v/>
      </c>
      <c r="R3184" s="17" t="str">
        <f>IFERROR(VLOOKUP(F3184,県RL2019!$B$2:$H$605,5,0),"")</f>
        <v/>
      </c>
      <c r="S3184" s="17" t="str">
        <f>IFERROR(VLOOKUP(F3184,県RL2011!$F$3:$H$906,2,0),"")</f>
        <v/>
      </c>
      <c r="T3184" s="17" t="str">
        <f>IFERROR(VLOOKUP(F3184,県RL2011!$F$3:$H$906,3,0),"")</f>
        <v/>
      </c>
      <c r="U3184" s="150" t="str">
        <f>IFERROR(VLOOKUP(F3184,国RL2020!$B$2:$E$878,4,0),"")</f>
        <v/>
      </c>
      <c r="V3184" s="150" t="str">
        <f>IFERROR(VLOOKUP(F3184,国RL2020!$B$2:$E$878,3,0),"")</f>
        <v/>
      </c>
      <c r="W3184" s="19" t="str">
        <f>IFERROR(VLOOKUP(F3184,国RL2019!$B$2:$E$873,4,0),"")</f>
        <v/>
      </c>
      <c r="X3184" s="19" t="str">
        <f>IFERROR(VLOOKUP(F3184,国RL2019!$B$2:$E$873,3,0),"")</f>
        <v/>
      </c>
      <c r="Y3184" s="19" t="str">
        <f>IFERROR(VLOOKUP(F3184,国RL2017!$B$2:$E$870,4,0),"")</f>
        <v/>
      </c>
      <c r="Z3184" s="19" t="str">
        <f>IFERROR(VLOOKUP(F3184,国RL2017!$B$2:$E$870,3,0),"")</f>
        <v/>
      </c>
      <c r="AA3184" s="19" t="str">
        <f>IFERROR(VLOOKUP(F3184,国RL2006!$B$2:$E$567,4,0),"")</f>
        <v/>
      </c>
      <c r="AB3184" s="19" t="str">
        <f>IFERROR(VLOOKUP(F3184,国RL2006!$B$2:$E$567,3,0),"")</f>
        <v/>
      </c>
    </row>
    <row r="3185" spans="1:28" x14ac:dyDescent="0.15">
      <c r="A3185" s="16">
        <v>3184</v>
      </c>
      <c r="B3185" s="24">
        <v>2019</v>
      </c>
      <c r="C3185" s="53">
        <v>7</v>
      </c>
      <c r="D3185" s="53">
        <v>7</v>
      </c>
      <c r="E3185" s="53" t="s">
        <v>2989</v>
      </c>
      <c r="F3185" s="53" t="s">
        <v>21</v>
      </c>
      <c r="G3185" s="53" t="str">
        <f>VLOOKUP(F3185,'チョウnlist_Bu+Idx'!$A$2:$G$779,7,FALSE)</f>
        <v>アゲハチョウ科</v>
      </c>
      <c r="H3185" s="53">
        <v>1</v>
      </c>
      <c r="I3185" s="53">
        <v>0</v>
      </c>
      <c r="M3185" s="52">
        <v>1</v>
      </c>
      <c r="O3185" s="18" t="str">
        <f>IFERROR(VLOOKUP(F3185,'（鳥類・チョウ）vlookup関数用'!$D$35:$F$38,3,0),"")</f>
        <v/>
      </c>
      <c r="P3185" s="18" t="str">
        <f>IFERROR(VLOOKUP(F3185,特定外来生物!$A$3:$G$24,7,0),"")</f>
        <v/>
      </c>
      <c r="Q3185" s="17" t="str">
        <f>IFERROR(VLOOKUP(F3185,県RL2019!$B$2:$H$605,4,0),"")</f>
        <v/>
      </c>
      <c r="R3185" s="17" t="str">
        <f>IFERROR(VLOOKUP(F3185,県RL2019!$B$2:$H$605,5,0),"")</f>
        <v/>
      </c>
      <c r="S3185" s="17" t="str">
        <f>IFERROR(VLOOKUP(F3185,県RL2011!$F$3:$H$906,2,0),"")</f>
        <v/>
      </c>
      <c r="T3185" s="17" t="str">
        <f>IFERROR(VLOOKUP(F3185,県RL2011!$F$3:$H$906,3,0),"")</f>
        <v/>
      </c>
      <c r="U3185" s="150" t="str">
        <f>IFERROR(VLOOKUP(F3185,国RL2020!$B$2:$E$878,4,0),"")</f>
        <v/>
      </c>
      <c r="V3185" s="150" t="str">
        <f>IFERROR(VLOOKUP(F3185,国RL2020!$B$2:$E$878,3,0),"")</f>
        <v/>
      </c>
      <c r="W3185" s="19" t="str">
        <f>IFERROR(VLOOKUP(F3185,国RL2019!$B$2:$E$873,4,0),"")</f>
        <v/>
      </c>
      <c r="X3185" s="19" t="str">
        <f>IFERROR(VLOOKUP(F3185,国RL2019!$B$2:$E$873,3,0),"")</f>
        <v/>
      </c>
      <c r="Y3185" s="19" t="str">
        <f>IFERROR(VLOOKUP(F3185,国RL2017!$B$2:$E$870,4,0),"")</f>
        <v/>
      </c>
      <c r="Z3185" s="19" t="str">
        <f>IFERROR(VLOOKUP(F3185,国RL2017!$B$2:$E$870,3,0),"")</f>
        <v/>
      </c>
      <c r="AA3185" s="19" t="str">
        <f>IFERROR(VLOOKUP(F3185,国RL2006!$B$2:$E$567,4,0),"")</f>
        <v/>
      </c>
      <c r="AB3185" s="19" t="str">
        <f>IFERROR(VLOOKUP(F3185,国RL2006!$B$2:$E$567,3,0),"")</f>
        <v/>
      </c>
    </row>
    <row r="3186" spans="1:28" x14ac:dyDescent="0.15">
      <c r="A3186" s="16">
        <v>3185</v>
      </c>
      <c r="B3186" s="24">
        <v>2019</v>
      </c>
      <c r="C3186" s="53">
        <v>7</v>
      </c>
      <c r="D3186" s="53">
        <v>7</v>
      </c>
      <c r="E3186" s="53" t="s">
        <v>2989</v>
      </c>
      <c r="F3186" s="53" t="s">
        <v>37</v>
      </c>
      <c r="G3186" s="53" t="str">
        <f>VLOOKUP(F3186,'チョウnlist_Bu+Idx'!$A$2:$G$779,7,FALSE)</f>
        <v>タテハチョウ科</v>
      </c>
      <c r="H3186" s="53">
        <v>2</v>
      </c>
      <c r="I3186" s="53">
        <v>0</v>
      </c>
      <c r="M3186" s="52">
        <v>2</v>
      </c>
      <c r="O3186" s="18" t="str">
        <f>IFERROR(VLOOKUP(F3186,'（鳥類・チョウ）vlookup関数用'!$D$35:$F$38,3,0),"")</f>
        <v/>
      </c>
      <c r="P3186" s="18" t="str">
        <f>IFERROR(VLOOKUP(F3186,特定外来生物!$A$3:$G$24,7,0),"")</f>
        <v/>
      </c>
      <c r="Q3186" s="17" t="str">
        <f>IFERROR(VLOOKUP(F3186,県RL2019!$B$2:$H$605,4,0),"")</f>
        <v/>
      </c>
      <c r="R3186" s="17" t="str">
        <f>IFERROR(VLOOKUP(F3186,県RL2019!$B$2:$H$605,5,0),"")</f>
        <v/>
      </c>
      <c r="S3186" s="17" t="str">
        <f>IFERROR(VLOOKUP(F3186,県RL2011!$F$3:$H$906,2,0),"")</f>
        <v/>
      </c>
      <c r="T3186" s="17" t="str">
        <f>IFERROR(VLOOKUP(F3186,県RL2011!$F$3:$H$906,3,0),"")</f>
        <v/>
      </c>
      <c r="U3186" s="150" t="str">
        <f>IFERROR(VLOOKUP(F3186,国RL2020!$B$2:$E$878,4,0),"")</f>
        <v/>
      </c>
      <c r="V3186" s="150" t="str">
        <f>IFERROR(VLOOKUP(F3186,国RL2020!$B$2:$E$878,3,0),"")</f>
        <v/>
      </c>
      <c r="W3186" s="19" t="str">
        <f>IFERROR(VLOOKUP(F3186,国RL2019!$B$2:$E$873,4,0),"")</f>
        <v/>
      </c>
      <c r="X3186" s="19" t="str">
        <f>IFERROR(VLOOKUP(F3186,国RL2019!$B$2:$E$873,3,0),"")</f>
        <v/>
      </c>
      <c r="Y3186" s="19" t="str">
        <f>IFERROR(VLOOKUP(F3186,国RL2017!$B$2:$E$870,4,0),"")</f>
        <v/>
      </c>
      <c r="Z3186" s="19" t="str">
        <f>IFERROR(VLOOKUP(F3186,国RL2017!$B$2:$E$870,3,0),"")</f>
        <v/>
      </c>
      <c r="AA3186" s="19" t="str">
        <f>IFERROR(VLOOKUP(F3186,国RL2006!$B$2:$E$567,4,0),"")</f>
        <v/>
      </c>
      <c r="AB3186" s="19" t="str">
        <f>IFERROR(VLOOKUP(F3186,国RL2006!$B$2:$E$567,3,0),"")</f>
        <v/>
      </c>
    </row>
    <row r="3187" spans="1:28" x14ac:dyDescent="0.15">
      <c r="A3187" s="16">
        <v>3186</v>
      </c>
      <c r="B3187" s="24">
        <v>2019</v>
      </c>
      <c r="C3187" s="53">
        <v>7</v>
      </c>
      <c r="D3187" s="53">
        <v>7</v>
      </c>
      <c r="E3187" s="53" t="s">
        <v>2989</v>
      </c>
      <c r="F3187" s="53" t="s">
        <v>32</v>
      </c>
      <c r="G3187" s="53" t="str">
        <f>VLOOKUP(F3187,'チョウnlist_Bu+Idx'!$A$2:$G$779,7,FALSE)</f>
        <v>タテハチョウ科</v>
      </c>
      <c r="H3187" s="53">
        <v>0</v>
      </c>
      <c r="I3187" s="53">
        <v>1</v>
      </c>
      <c r="M3187" s="52">
        <v>1</v>
      </c>
      <c r="O3187" s="18" t="str">
        <f>IFERROR(VLOOKUP(F3187,'（鳥類・チョウ）vlookup関数用'!$D$35:$F$38,3,0),"")</f>
        <v/>
      </c>
      <c r="P3187" s="18" t="str">
        <f>IFERROR(VLOOKUP(F3187,特定外来生物!$A$3:$G$24,7,0),"")</f>
        <v/>
      </c>
      <c r="Q3187" s="17" t="str">
        <f>IFERROR(VLOOKUP(F3187,県RL2019!$B$2:$H$605,4,0),"")</f>
        <v/>
      </c>
      <c r="R3187" s="17" t="str">
        <f>IFERROR(VLOOKUP(F3187,県RL2019!$B$2:$H$605,5,0),"")</f>
        <v/>
      </c>
      <c r="S3187" s="17" t="str">
        <f>IFERROR(VLOOKUP(F3187,県RL2011!$F$3:$H$906,2,0),"")</f>
        <v/>
      </c>
      <c r="T3187" s="17" t="str">
        <f>IFERROR(VLOOKUP(F3187,県RL2011!$F$3:$H$906,3,0),"")</f>
        <v/>
      </c>
      <c r="U3187" s="150" t="str">
        <f>IFERROR(VLOOKUP(F3187,国RL2020!$B$2:$E$878,4,0),"")</f>
        <v/>
      </c>
      <c r="V3187" s="150" t="str">
        <f>IFERROR(VLOOKUP(F3187,国RL2020!$B$2:$E$878,3,0),"")</f>
        <v/>
      </c>
      <c r="W3187" s="19" t="str">
        <f>IFERROR(VLOOKUP(F3187,国RL2019!$B$2:$E$873,4,0),"")</f>
        <v/>
      </c>
      <c r="X3187" s="19" t="str">
        <f>IFERROR(VLOOKUP(F3187,国RL2019!$B$2:$E$873,3,0),"")</f>
        <v/>
      </c>
      <c r="Y3187" s="19" t="str">
        <f>IFERROR(VLOOKUP(F3187,国RL2017!$B$2:$E$870,4,0),"")</f>
        <v/>
      </c>
      <c r="Z3187" s="19" t="str">
        <f>IFERROR(VLOOKUP(F3187,国RL2017!$B$2:$E$870,3,0),"")</f>
        <v/>
      </c>
      <c r="AA3187" s="19" t="str">
        <f>IFERROR(VLOOKUP(F3187,国RL2006!$B$2:$E$567,4,0),"")</f>
        <v/>
      </c>
      <c r="AB3187" s="19" t="str">
        <f>IFERROR(VLOOKUP(F3187,国RL2006!$B$2:$E$567,3,0),"")</f>
        <v/>
      </c>
    </row>
    <row r="3188" spans="1:28" x14ac:dyDescent="0.15">
      <c r="A3188" s="16">
        <v>3187</v>
      </c>
      <c r="B3188" s="24">
        <v>2019</v>
      </c>
      <c r="C3188" s="53">
        <v>7</v>
      </c>
      <c r="D3188" s="53">
        <v>7</v>
      </c>
      <c r="E3188" s="53" t="s">
        <v>2989</v>
      </c>
      <c r="F3188" s="53" t="s">
        <v>45</v>
      </c>
      <c r="G3188" s="53" t="str">
        <f>VLOOKUP(F3188,'チョウnlist_Bu+Idx'!$A$2:$G$779,7,FALSE)</f>
        <v>ジャノメチョウ科</v>
      </c>
      <c r="H3188" s="53">
        <v>17</v>
      </c>
      <c r="I3188" s="53">
        <v>10</v>
      </c>
      <c r="M3188" s="52">
        <v>27</v>
      </c>
      <c r="O3188" s="18" t="str">
        <f>IFERROR(VLOOKUP(F3188,'（鳥類・チョウ）vlookup関数用'!$D$35:$F$38,3,0),"")</f>
        <v/>
      </c>
      <c r="P3188" s="18" t="str">
        <f>IFERROR(VLOOKUP(F3188,特定外来生物!$A$3:$G$24,7,0),"")</f>
        <v/>
      </c>
      <c r="Q3188" s="17" t="str">
        <f>IFERROR(VLOOKUP(F3188,県RL2019!$B$2:$H$605,4,0),"")</f>
        <v/>
      </c>
      <c r="R3188" s="17" t="str">
        <f>IFERROR(VLOOKUP(F3188,県RL2019!$B$2:$H$605,5,0),"")</f>
        <v/>
      </c>
      <c r="S3188" s="17" t="str">
        <f>IFERROR(VLOOKUP(F3188,県RL2011!$F$3:$H$906,2,0),"")</f>
        <v/>
      </c>
      <c r="T3188" s="17" t="str">
        <f>IFERROR(VLOOKUP(F3188,県RL2011!$F$3:$H$906,3,0),"")</f>
        <v/>
      </c>
      <c r="U3188" s="150" t="str">
        <f>IFERROR(VLOOKUP(F3188,国RL2020!$B$2:$E$878,4,0),"")</f>
        <v/>
      </c>
      <c r="V3188" s="150" t="str">
        <f>IFERROR(VLOOKUP(F3188,国RL2020!$B$2:$E$878,3,0),"")</f>
        <v/>
      </c>
      <c r="W3188" s="19" t="str">
        <f>IFERROR(VLOOKUP(F3188,国RL2019!$B$2:$E$873,4,0),"")</f>
        <v/>
      </c>
      <c r="X3188" s="19" t="str">
        <f>IFERROR(VLOOKUP(F3188,国RL2019!$B$2:$E$873,3,0),"")</f>
        <v/>
      </c>
      <c r="Y3188" s="19" t="str">
        <f>IFERROR(VLOOKUP(F3188,国RL2017!$B$2:$E$870,4,0),"")</f>
        <v/>
      </c>
      <c r="Z3188" s="19" t="str">
        <f>IFERROR(VLOOKUP(F3188,国RL2017!$B$2:$E$870,3,0),"")</f>
        <v/>
      </c>
      <c r="AA3188" s="19" t="str">
        <f>IFERROR(VLOOKUP(F3188,国RL2006!$B$2:$E$567,4,0),"")</f>
        <v/>
      </c>
      <c r="AB3188" s="19" t="str">
        <f>IFERROR(VLOOKUP(F3188,国RL2006!$B$2:$E$567,3,0),"")</f>
        <v/>
      </c>
    </row>
    <row r="3189" spans="1:28" x14ac:dyDescent="0.15">
      <c r="A3189" s="16">
        <v>3188</v>
      </c>
      <c r="B3189" s="24">
        <v>2019</v>
      </c>
      <c r="C3189" s="53">
        <v>7</v>
      </c>
      <c r="D3189" s="53">
        <v>7</v>
      </c>
      <c r="E3189" s="53" t="s">
        <v>2989</v>
      </c>
      <c r="F3189" s="53" t="s">
        <v>23</v>
      </c>
      <c r="G3189" s="53" t="str">
        <f>VLOOKUP(F3189,'チョウnlist_Bu+Idx'!$A$2:$G$779,7,FALSE)</f>
        <v>ジャノメチョウ科</v>
      </c>
      <c r="H3189" s="53">
        <v>0</v>
      </c>
      <c r="I3189" s="53">
        <v>1</v>
      </c>
      <c r="M3189" s="52">
        <v>1</v>
      </c>
      <c r="O3189" s="18" t="str">
        <f>IFERROR(VLOOKUP(F3189,'（鳥類・チョウ）vlookup関数用'!$D$35:$F$38,3,0),"")</f>
        <v/>
      </c>
      <c r="P3189" s="18" t="str">
        <f>IFERROR(VLOOKUP(F3189,特定外来生物!$A$3:$G$24,7,0),"")</f>
        <v/>
      </c>
      <c r="Q3189" s="17" t="str">
        <f>IFERROR(VLOOKUP(F3189,県RL2019!$B$2:$H$605,4,0),"")</f>
        <v/>
      </c>
      <c r="R3189" s="17" t="str">
        <f>IFERROR(VLOOKUP(F3189,県RL2019!$B$2:$H$605,5,0),"")</f>
        <v/>
      </c>
      <c r="S3189" s="17" t="str">
        <f>IFERROR(VLOOKUP(F3189,県RL2011!$F$3:$H$906,2,0),"")</f>
        <v/>
      </c>
      <c r="T3189" s="17" t="str">
        <f>IFERROR(VLOOKUP(F3189,県RL2011!$F$3:$H$906,3,0),"")</f>
        <v/>
      </c>
      <c r="U3189" s="150" t="str">
        <f>IFERROR(VLOOKUP(F3189,国RL2020!$B$2:$E$878,4,0),"")</f>
        <v/>
      </c>
      <c r="V3189" s="150" t="str">
        <f>IFERROR(VLOOKUP(F3189,国RL2020!$B$2:$E$878,3,0),"")</f>
        <v/>
      </c>
      <c r="W3189" s="19" t="str">
        <f>IFERROR(VLOOKUP(F3189,国RL2019!$B$2:$E$873,4,0),"")</f>
        <v/>
      </c>
      <c r="X3189" s="19" t="str">
        <f>IFERROR(VLOOKUP(F3189,国RL2019!$B$2:$E$873,3,0),"")</f>
        <v/>
      </c>
      <c r="Y3189" s="19" t="str">
        <f>IFERROR(VLOOKUP(F3189,国RL2017!$B$2:$E$870,4,0),"")</f>
        <v/>
      </c>
      <c r="Z3189" s="19" t="str">
        <f>IFERROR(VLOOKUP(F3189,国RL2017!$B$2:$E$870,3,0),"")</f>
        <v/>
      </c>
      <c r="AA3189" s="19" t="str">
        <f>IFERROR(VLOOKUP(F3189,国RL2006!$B$2:$E$567,4,0),"")</f>
        <v/>
      </c>
      <c r="AB3189" s="19" t="str">
        <f>IFERROR(VLOOKUP(F3189,国RL2006!$B$2:$E$567,3,0),"")</f>
        <v/>
      </c>
    </row>
    <row r="3190" spans="1:28" x14ac:dyDescent="0.15">
      <c r="A3190" s="16">
        <v>3189</v>
      </c>
      <c r="B3190" s="24">
        <v>2019</v>
      </c>
      <c r="C3190" s="53">
        <v>7</v>
      </c>
      <c r="D3190" s="53">
        <v>7</v>
      </c>
      <c r="E3190" s="53" t="s">
        <v>2989</v>
      </c>
      <c r="F3190" s="53" t="s">
        <v>2919</v>
      </c>
      <c r="G3190" s="53" t="str">
        <f>VLOOKUP(F3190,'チョウnlist_Bu+Idx'!$A$2:$G$779,7,FALSE)</f>
        <v>ジャノメチョウ科</v>
      </c>
      <c r="H3190" s="53">
        <v>0</v>
      </c>
      <c r="I3190" s="53">
        <v>1</v>
      </c>
      <c r="M3190" s="52">
        <v>1</v>
      </c>
      <c r="O3190" s="18" t="str">
        <f>IFERROR(VLOOKUP(F3190,'（鳥類・チョウ）vlookup関数用'!$D$35:$F$38,3,0),"")</f>
        <v/>
      </c>
      <c r="P3190" s="18" t="str">
        <f>IFERROR(VLOOKUP(F3190,特定外来生物!$A$3:$G$24,7,0),"")</f>
        <v/>
      </c>
      <c r="Q3190" s="17" t="str">
        <f>IFERROR(VLOOKUP(F3190,県RL2019!$B$2:$H$605,4,0),"")</f>
        <v/>
      </c>
      <c r="R3190" s="17" t="str">
        <f>IFERROR(VLOOKUP(F3190,県RL2019!$B$2:$H$605,5,0),"")</f>
        <v/>
      </c>
      <c r="S3190" s="17" t="str">
        <f>IFERROR(VLOOKUP(F3190,県RL2011!$F$3:$H$906,2,0),"")</f>
        <v/>
      </c>
      <c r="T3190" s="17" t="str">
        <f>IFERROR(VLOOKUP(F3190,県RL2011!$F$3:$H$906,3,0),"")</f>
        <v/>
      </c>
      <c r="U3190" s="150" t="str">
        <f>IFERROR(VLOOKUP(F3190,国RL2020!$B$2:$E$878,4,0),"")</f>
        <v/>
      </c>
      <c r="V3190" s="150" t="str">
        <f>IFERROR(VLOOKUP(F3190,国RL2020!$B$2:$E$878,3,0),"")</f>
        <v/>
      </c>
      <c r="W3190" s="19" t="str">
        <f>IFERROR(VLOOKUP(F3190,国RL2019!$B$2:$E$873,4,0),"")</f>
        <v/>
      </c>
      <c r="X3190" s="19" t="str">
        <f>IFERROR(VLOOKUP(F3190,国RL2019!$B$2:$E$873,3,0),"")</f>
        <v/>
      </c>
      <c r="Y3190" s="19" t="str">
        <f>IFERROR(VLOOKUP(F3190,国RL2017!$B$2:$E$870,4,0),"")</f>
        <v/>
      </c>
      <c r="Z3190" s="19" t="str">
        <f>IFERROR(VLOOKUP(F3190,国RL2017!$B$2:$E$870,3,0),"")</f>
        <v/>
      </c>
      <c r="AA3190" s="19" t="str">
        <f>IFERROR(VLOOKUP(F3190,国RL2006!$B$2:$E$567,4,0),"")</f>
        <v/>
      </c>
      <c r="AB3190" s="19" t="str">
        <f>IFERROR(VLOOKUP(F3190,国RL2006!$B$2:$E$567,3,0),"")</f>
        <v/>
      </c>
    </row>
    <row r="3191" spans="1:28" x14ac:dyDescent="0.15">
      <c r="A3191" s="16">
        <v>3190</v>
      </c>
      <c r="B3191" s="24">
        <v>2019</v>
      </c>
      <c r="C3191" s="53">
        <v>7</v>
      </c>
      <c r="D3191" s="53">
        <v>7</v>
      </c>
      <c r="E3191" s="53" t="s">
        <v>2989</v>
      </c>
      <c r="F3191" s="53" t="s">
        <v>68</v>
      </c>
      <c r="G3191" s="53" t="str">
        <f>VLOOKUP(F3191,'チョウnlist_Bu+Idx'!$A$2:$G$779,7,FALSE)</f>
        <v>ジャノメチョウ科</v>
      </c>
      <c r="H3191" s="53">
        <v>21</v>
      </c>
      <c r="I3191" s="53">
        <v>9</v>
      </c>
      <c r="M3191" s="52">
        <v>30</v>
      </c>
      <c r="O3191" s="18" t="str">
        <f>IFERROR(VLOOKUP(F3191,'（鳥類・チョウ）vlookup関数用'!$D$35:$F$38,3,0),"")</f>
        <v/>
      </c>
      <c r="P3191" s="18" t="str">
        <f>IFERROR(VLOOKUP(F3191,特定外来生物!$A$3:$G$24,7,0),"")</f>
        <v/>
      </c>
      <c r="Q3191" s="17" t="str">
        <f>IFERROR(VLOOKUP(F3191,県RL2019!$B$2:$H$605,4,0),"")</f>
        <v>C</v>
      </c>
      <c r="R3191" s="17" t="str">
        <f>IFERROR(VLOOKUP(F3191,県RL2019!$B$2:$H$605,5,0),"")</f>
        <v>要保護生物</v>
      </c>
      <c r="S3191" s="17" t="str">
        <f>IFERROR(VLOOKUP(F3191,県RL2011!$F$3:$H$906,2,0),"")</f>
        <v>C</v>
      </c>
      <c r="T3191" s="17" t="str">
        <f>IFERROR(VLOOKUP(F3191,県RL2011!$F$3:$H$906,3,0),"")</f>
        <v>要保護生物</v>
      </c>
      <c r="U3191" s="150" t="str">
        <f>IFERROR(VLOOKUP(F3191,国RL2020!$B$2:$E$878,4,0),"")</f>
        <v/>
      </c>
      <c r="V3191" s="150" t="str">
        <f>IFERROR(VLOOKUP(F3191,国RL2020!$B$2:$E$878,3,0),"")</f>
        <v/>
      </c>
      <c r="W3191" s="19" t="str">
        <f>IFERROR(VLOOKUP(F3191,国RL2019!$B$2:$E$873,4,0),"")</f>
        <v/>
      </c>
      <c r="X3191" s="19" t="str">
        <f>IFERROR(VLOOKUP(F3191,国RL2019!$B$2:$E$873,3,0),"")</f>
        <v/>
      </c>
      <c r="Y3191" s="19" t="str">
        <f>IFERROR(VLOOKUP(F3191,国RL2017!$B$2:$E$870,4,0),"")</f>
        <v/>
      </c>
      <c r="Z3191" s="19" t="str">
        <f>IFERROR(VLOOKUP(F3191,国RL2017!$B$2:$E$870,3,0),"")</f>
        <v/>
      </c>
      <c r="AA3191" s="19" t="str">
        <f>IFERROR(VLOOKUP(F3191,国RL2006!$B$2:$E$567,4,0),"")</f>
        <v/>
      </c>
      <c r="AB3191" s="19" t="str">
        <f>IFERROR(VLOOKUP(F3191,国RL2006!$B$2:$E$567,3,0),"")</f>
        <v/>
      </c>
    </row>
    <row r="3192" spans="1:28" x14ac:dyDescent="0.15">
      <c r="A3192" s="16">
        <v>3191</v>
      </c>
      <c r="B3192" s="24">
        <v>2019</v>
      </c>
      <c r="C3192" s="53">
        <v>7</v>
      </c>
      <c r="D3192" s="53">
        <v>7</v>
      </c>
      <c r="E3192" s="53" t="s">
        <v>2989</v>
      </c>
      <c r="F3192" s="53" t="s">
        <v>34</v>
      </c>
      <c r="G3192" s="53" t="str">
        <f>VLOOKUP(F3192,'チョウnlist_Bu+Idx'!$A$2:$G$779,7,FALSE)</f>
        <v>タテハチョウ科</v>
      </c>
      <c r="H3192" s="53">
        <v>4</v>
      </c>
      <c r="I3192" s="53">
        <v>0</v>
      </c>
      <c r="M3192" s="52">
        <v>4</v>
      </c>
      <c r="O3192" s="18" t="str">
        <f>IFERROR(VLOOKUP(F3192,'（鳥類・チョウ）vlookup関数用'!$D$35:$F$38,3,0),"")</f>
        <v/>
      </c>
      <c r="P3192" s="18" t="str">
        <f>IFERROR(VLOOKUP(F3192,特定外来生物!$A$3:$G$24,7,0),"")</f>
        <v/>
      </c>
      <c r="Q3192" s="17" t="str">
        <f>IFERROR(VLOOKUP(F3192,県RL2019!$B$2:$H$605,4,0),"")</f>
        <v/>
      </c>
      <c r="R3192" s="17" t="str">
        <f>IFERROR(VLOOKUP(F3192,県RL2019!$B$2:$H$605,5,0),"")</f>
        <v/>
      </c>
      <c r="S3192" s="17" t="str">
        <f>IFERROR(VLOOKUP(F3192,県RL2011!$F$3:$H$906,2,0),"")</f>
        <v/>
      </c>
      <c r="T3192" s="17" t="str">
        <f>IFERROR(VLOOKUP(F3192,県RL2011!$F$3:$H$906,3,0),"")</f>
        <v/>
      </c>
      <c r="U3192" s="150" t="str">
        <f>IFERROR(VLOOKUP(F3192,国RL2020!$B$2:$E$878,4,0),"")</f>
        <v/>
      </c>
      <c r="V3192" s="150" t="str">
        <f>IFERROR(VLOOKUP(F3192,国RL2020!$B$2:$E$878,3,0),"")</f>
        <v/>
      </c>
      <c r="W3192" s="19" t="str">
        <f>IFERROR(VLOOKUP(F3192,国RL2019!$B$2:$E$873,4,0),"")</f>
        <v/>
      </c>
      <c r="X3192" s="19" t="str">
        <f>IFERROR(VLOOKUP(F3192,国RL2019!$B$2:$E$873,3,0),"")</f>
        <v/>
      </c>
      <c r="Y3192" s="19" t="str">
        <f>IFERROR(VLOOKUP(F3192,国RL2017!$B$2:$E$870,4,0),"")</f>
        <v/>
      </c>
      <c r="Z3192" s="19" t="str">
        <f>IFERROR(VLOOKUP(F3192,国RL2017!$B$2:$E$870,3,0),"")</f>
        <v/>
      </c>
      <c r="AA3192" s="19" t="str">
        <f>IFERROR(VLOOKUP(F3192,国RL2006!$B$2:$E$567,4,0),"")</f>
        <v/>
      </c>
      <c r="AB3192" s="19" t="str">
        <f>IFERROR(VLOOKUP(F3192,国RL2006!$B$2:$E$567,3,0),"")</f>
        <v/>
      </c>
    </row>
    <row r="3193" spans="1:28" x14ac:dyDescent="0.15">
      <c r="A3193" s="16">
        <v>3192</v>
      </c>
      <c r="B3193" s="24">
        <v>2019</v>
      </c>
      <c r="C3193" s="53">
        <v>7</v>
      </c>
      <c r="D3193" s="53">
        <v>7</v>
      </c>
      <c r="E3193" s="53" t="s">
        <v>2989</v>
      </c>
      <c r="F3193" s="53" t="s">
        <v>54</v>
      </c>
      <c r="G3193" s="53" t="str">
        <f>VLOOKUP(F3193,'チョウnlist_Bu+Idx'!$A$2:$G$779,7,FALSE)</f>
        <v>セセリチョウ科</v>
      </c>
      <c r="H3193" s="53">
        <v>1</v>
      </c>
      <c r="I3193" s="53">
        <v>1</v>
      </c>
      <c r="M3193" s="52">
        <v>2</v>
      </c>
      <c r="O3193" s="18" t="str">
        <f>IFERROR(VLOOKUP(F3193,'（鳥類・チョウ）vlookup関数用'!$D$35:$F$38,3,0),"")</f>
        <v/>
      </c>
      <c r="P3193" s="18" t="str">
        <f>IFERROR(VLOOKUP(F3193,特定外来生物!$A$3:$G$24,7,0),"")</f>
        <v/>
      </c>
      <c r="Q3193" s="17" t="str">
        <f>IFERROR(VLOOKUP(F3193,県RL2019!$B$2:$H$605,4,0),"")</f>
        <v/>
      </c>
      <c r="R3193" s="17" t="str">
        <f>IFERROR(VLOOKUP(F3193,県RL2019!$B$2:$H$605,5,0),"")</f>
        <v/>
      </c>
      <c r="S3193" s="17" t="str">
        <f>IFERROR(VLOOKUP(F3193,県RL2011!$F$3:$H$906,2,0),"")</f>
        <v>D</v>
      </c>
      <c r="T3193" s="17" t="str">
        <f>IFERROR(VLOOKUP(F3193,県RL2011!$F$3:$H$906,3,0),"")</f>
        <v>一般保護生物</v>
      </c>
      <c r="U3193" s="150" t="str">
        <f>IFERROR(VLOOKUP(F3193,国RL2020!$B$2:$E$878,4,0),"")</f>
        <v>NT</v>
      </c>
      <c r="V3193" s="150" t="str">
        <f>IFERROR(VLOOKUP(F3193,国RL2020!$B$2:$E$878,3,0),"")</f>
        <v>準絶滅危惧</v>
      </c>
      <c r="W3193" s="19" t="str">
        <f>IFERROR(VLOOKUP(F3193,国RL2019!$B$2:$E$873,4,0),"")</f>
        <v>NT</v>
      </c>
      <c r="X3193" s="19" t="str">
        <f>IFERROR(VLOOKUP(F3193,国RL2019!$B$2:$E$873,3,0),"")</f>
        <v>準絶滅危惧</v>
      </c>
      <c r="Y3193" s="19" t="str">
        <f>IFERROR(VLOOKUP(F3193,国RL2017!$B$2:$E$870,4,0),"")</f>
        <v>NT</v>
      </c>
      <c r="Z3193" s="19" t="str">
        <f>IFERROR(VLOOKUP(F3193,国RL2017!$B$2:$E$870,3,0),"")</f>
        <v>準絶滅危惧</v>
      </c>
      <c r="AA3193" s="19" t="str">
        <f>IFERROR(VLOOKUP(F3193,国RL2006!$B$2:$E$567,4,0),"")</f>
        <v>NT</v>
      </c>
      <c r="AB3193" s="19" t="str">
        <f>IFERROR(VLOOKUP(F3193,国RL2006!$B$2:$E$567,3,0),"")</f>
        <v>準絶滅危惧</v>
      </c>
    </row>
    <row r="3194" spans="1:28" x14ac:dyDescent="0.15">
      <c r="A3194" s="16">
        <v>3193</v>
      </c>
      <c r="B3194" s="24">
        <v>2019</v>
      </c>
      <c r="C3194" s="53">
        <v>7</v>
      </c>
      <c r="D3194" s="53">
        <v>7</v>
      </c>
      <c r="E3194" s="53" t="s">
        <v>2989</v>
      </c>
      <c r="F3194" s="53" t="s">
        <v>14</v>
      </c>
      <c r="G3194" s="53" t="str">
        <f>VLOOKUP(F3194,'チョウnlist_Bu+Idx'!$A$2:$G$779,7,FALSE)</f>
        <v>セセリチョウ科</v>
      </c>
      <c r="H3194" s="53">
        <v>0</v>
      </c>
      <c r="I3194" s="53">
        <v>1</v>
      </c>
      <c r="M3194" s="52">
        <v>1</v>
      </c>
      <c r="O3194" s="18" t="str">
        <f>IFERROR(VLOOKUP(F3194,'（鳥類・チョウ）vlookup関数用'!$D$35:$F$38,3,0),"")</f>
        <v/>
      </c>
      <c r="P3194" s="18" t="str">
        <f>IFERROR(VLOOKUP(F3194,特定外来生物!$A$3:$G$24,7,0),"")</f>
        <v/>
      </c>
      <c r="Q3194" s="17" t="str">
        <f>IFERROR(VLOOKUP(F3194,県RL2019!$B$2:$H$605,4,0),"")</f>
        <v/>
      </c>
      <c r="R3194" s="17" t="str">
        <f>IFERROR(VLOOKUP(F3194,県RL2019!$B$2:$H$605,5,0),"")</f>
        <v/>
      </c>
      <c r="S3194" s="17" t="str">
        <f>IFERROR(VLOOKUP(F3194,県RL2011!$F$3:$H$906,2,0),"")</f>
        <v/>
      </c>
      <c r="T3194" s="17" t="str">
        <f>IFERROR(VLOOKUP(F3194,県RL2011!$F$3:$H$906,3,0),"")</f>
        <v/>
      </c>
      <c r="U3194" s="150" t="str">
        <f>IFERROR(VLOOKUP(F3194,国RL2020!$B$2:$E$878,4,0),"")</f>
        <v/>
      </c>
      <c r="V3194" s="150" t="str">
        <f>IFERROR(VLOOKUP(F3194,国RL2020!$B$2:$E$878,3,0),"")</f>
        <v/>
      </c>
      <c r="W3194" s="19" t="str">
        <f>IFERROR(VLOOKUP(F3194,国RL2019!$B$2:$E$873,4,0),"")</f>
        <v/>
      </c>
      <c r="X3194" s="19" t="str">
        <f>IFERROR(VLOOKUP(F3194,国RL2019!$B$2:$E$873,3,0),"")</f>
        <v/>
      </c>
      <c r="Y3194" s="19" t="str">
        <f>IFERROR(VLOOKUP(F3194,国RL2017!$B$2:$E$870,4,0),"")</f>
        <v/>
      </c>
      <c r="Z3194" s="19" t="str">
        <f>IFERROR(VLOOKUP(F3194,国RL2017!$B$2:$E$870,3,0),"")</f>
        <v/>
      </c>
      <c r="AA3194" s="19" t="str">
        <f>IFERROR(VLOOKUP(F3194,国RL2006!$B$2:$E$567,4,0),"")</f>
        <v/>
      </c>
      <c r="AB3194" s="19" t="str">
        <f>IFERROR(VLOOKUP(F3194,国RL2006!$B$2:$E$567,3,0),"")</f>
        <v/>
      </c>
    </row>
    <row r="3195" spans="1:28" x14ac:dyDescent="0.15">
      <c r="A3195" s="16">
        <v>3194</v>
      </c>
      <c r="B3195" s="24">
        <v>2019</v>
      </c>
      <c r="C3195" s="53">
        <v>7</v>
      </c>
      <c r="D3195" s="53">
        <v>7</v>
      </c>
      <c r="E3195" s="53" t="s">
        <v>2989</v>
      </c>
      <c r="F3195" s="53" t="s">
        <v>58</v>
      </c>
      <c r="G3195" s="53" t="str">
        <f>VLOOKUP(F3195,'チョウnlist_Bu+Idx'!$A$2:$G$779,7,FALSE)</f>
        <v>セセリチョウ科</v>
      </c>
      <c r="H3195" s="53">
        <v>0</v>
      </c>
      <c r="I3195" s="53">
        <v>1</v>
      </c>
      <c r="M3195" s="52">
        <v>1</v>
      </c>
      <c r="O3195" s="18" t="str">
        <f>IFERROR(VLOOKUP(F3195,'（鳥類・チョウ）vlookup関数用'!$D$35:$F$38,3,0),"")</f>
        <v/>
      </c>
      <c r="P3195" s="18" t="str">
        <f>IFERROR(VLOOKUP(F3195,特定外来生物!$A$3:$G$24,7,0),"")</f>
        <v/>
      </c>
      <c r="Q3195" s="17" t="str">
        <f>IFERROR(VLOOKUP(F3195,県RL2019!$B$2:$H$605,4,0),"")</f>
        <v/>
      </c>
      <c r="R3195" s="17" t="str">
        <f>IFERROR(VLOOKUP(F3195,県RL2019!$B$2:$H$605,5,0),"")</f>
        <v/>
      </c>
      <c r="S3195" s="17" t="str">
        <f>IFERROR(VLOOKUP(F3195,県RL2011!$F$3:$H$906,2,0),"")</f>
        <v/>
      </c>
      <c r="T3195" s="17" t="str">
        <f>IFERROR(VLOOKUP(F3195,県RL2011!$F$3:$H$906,3,0),"")</f>
        <v/>
      </c>
      <c r="U3195" s="150" t="str">
        <f>IFERROR(VLOOKUP(F3195,国RL2020!$B$2:$E$878,4,0),"")</f>
        <v/>
      </c>
      <c r="V3195" s="150" t="str">
        <f>IFERROR(VLOOKUP(F3195,国RL2020!$B$2:$E$878,3,0),"")</f>
        <v/>
      </c>
      <c r="W3195" s="19" t="str">
        <f>IFERROR(VLOOKUP(F3195,国RL2019!$B$2:$E$873,4,0),"")</f>
        <v/>
      </c>
      <c r="X3195" s="19" t="str">
        <f>IFERROR(VLOOKUP(F3195,国RL2019!$B$2:$E$873,3,0),"")</f>
        <v/>
      </c>
      <c r="Y3195" s="19" t="str">
        <f>IFERROR(VLOOKUP(F3195,国RL2017!$B$2:$E$870,4,0),"")</f>
        <v/>
      </c>
      <c r="Z3195" s="19" t="str">
        <f>IFERROR(VLOOKUP(F3195,国RL2017!$B$2:$E$870,3,0),"")</f>
        <v/>
      </c>
      <c r="AA3195" s="19" t="str">
        <f>IFERROR(VLOOKUP(F3195,国RL2006!$B$2:$E$567,4,0),"")</f>
        <v/>
      </c>
      <c r="AB3195" s="19" t="str">
        <f>IFERROR(VLOOKUP(F3195,国RL2006!$B$2:$E$567,3,0),"")</f>
        <v/>
      </c>
    </row>
    <row r="3196" spans="1:28" x14ac:dyDescent="0.15">
      <c r="A3196" s="16">
        <v>3195</v>
      </c>
      <c r="B3196" s="24">
        <v>2019</v>
      </c>
      <c r="C3196" s="53">
        <v>7</v>
      </c>
      <c r="D3196" s="53">
        <v>1</v>
      </c>
      <c r="E3196" s="53" t="s">
        <v>4260</v>
      </c>
      <c r="F3196" s="53" t="s">
        <v>11</v>
      </c>
      <c r="G3196" s="53" t="str">
        <f>VLOOKUP(F3196,'チョウnlist_Bu+Idx'!$A$2:$G$779,7,FALSE)</f>
        <v>アゲハチョウ科</v>
      </c>
      <c r="H3196" s="53">
        <v>3</v>
      </c>
      <c r="J3196" s="53">
        <v>5</v>
      </c>
      <c r="L3196" s="53">
        <v>10</v>
      </c>
      <c r="M3196" s="52">
        <v>18</v>
      </c>
      <c r="O3196" s="18" t="str">
        <f>IFERROR(VLOOKUP(F3196,'（鳥類・チョウ）vlookup関数用'!$D$35:$F$38,3,0),"")</f>
        <v/>
      </c>
      <c r="P3196" s="18" t="str">
        <f>IFERROR(VLOOKUP(F3196,特定外来生物!$A$3:$G$24,7,0),"")</f>
        <v/>
      </c>
      <c r="Q3196" s="17" t="str">
        <f>IFERROR(VLOOKUP(F3196,県RL2019!$B$2:$H$605,4,0),"")</f>
        <v/>
      </c>
      <c r="R3196" s="17" t="str">
        <f>IFERROR(VLOOKUP(F3196,県RL2019!$B$2:$H$605,5,0),"")</f>
        <v/>
      </c>
      <c r="S3196" s="17" t="str">
        <f>IFERROR(VLOOKUP(F3196,県RL2011!$F$3:$H$906,2,0),"")</f>
        <v/>
      </c>
      <c r="T3196" s="17" t="str">
        <f>IFERROR(VLOOKUP(F3196,県RL2011!$F$3:$H$906,3,0),"")</f>
        <v/>
      </c>
      <c r="U3196" s="150" t="str">
        <f>IFERROR(VLOOKUP(F3196,国RL2020!$B$2:$E$878,4,0),"")</f>
        <v/>
      </c>
      <c r="V3196" s="150" t="str">
        <f>IFERROR(VLOOKUP(F3196,国RL2020!$B$2:$E$878,3,0),"")</f>
        <v/>
      </c>
      <c r="W3196" s="19" t="str">
        <f>IFERROR(VLOOKUP(F3196,国RL2019!$B$2:$E$873,4,0),"")</f>
        <v/>
      </c>
      <c r="X3196" s="19" t="str">
        <f>IFERROR(VLOOKUP(F3196,国RL2019!$B$2:$E$873,3,0),"")</f>
        <v/>
      </c>
      <c r="Y3196" s="19" t="str">
        <f>IFERROR(VLOOKUP(F3196,国RL2017!$B$2:$E$870,4,0),"")</f>
        <v/>
      </c>
      <c r="Z3196" s="19" t="str">
        <f>IFERROR(VLOOKUP(F3196,国RL2017!$B$2:$E$870,3,0),"")</f>
        <v/>
      </c>
      <c r="AA3196" s="19" t="str">
        <f>IFERROR(VLOOKUP(F3196,国RL2006!$B$2:$E$567,4,0),"")</f>
        <v/>
      </c>
      <c r="AB3196" s="19" t="str">
        <f>IFERROR(VLOOKUP(F3196,国RL2006!$B$2:$E$567,3,0),"")</f>
        <v/>
      </c>
    </row>
    <row r="3197" spans="1:28" x14ac:dyDescent="0.15">
      <c r="A3197" s="16">
        <v>3196</v>
      </c>
      <c r="B3197" s="24">
        <v>2019</v>
      </c>
      <c r="C3197" s="53">
        <v>7</v>
      </c>
      <c r="D3197" s="53">
        <v>1</v>
      </c>
      <c r="E3197" s="53" t="s">
        <v>2957</v>
      </c>
      <c r="F3197" s="53" t="s">
        <v>13</v>
      </c>
      <c r="G3197" s="53" t="str">
        <f>VLOOKUP(F3197,'チョウnlist_Bu+Idx'!$A$2:$G$779,7,FALSE)</f>
        <v>アゲハチョウ科</v>
      </c>
      <c r="I3197" s="53">
        <v>1</v>
      </c>
      <c r="L3197" s="53">
        <v>4</v>
      </c>
      <c r="M3197" s="52">
        <v>5</v>
      </c>
      <c r="O3197" s="18" t="str">
        <f>IFERROR(VLOOKUP(F3197,'（鳥類・チョウ）vlookup関数用'!$D$35:$F$38,3,0),"")</f>
        <v/>
      </c>
      <c r="P3197" s="18" t="str">
        <f>IFERROR(VLOOKUP(F3197,特定外来生物!$A$3:$G$24,7,0),"")</f>
        <v/>
      </c>
      <c r="Q3197" s="17" t="str">
        <f>IFERROR(VLOOKUP(F3197,県RL2019!$B$2:$H$605,4,0),"")</f>
        <v/>
      </c>
      <c r="R3197" s="17" t="str">
        <f>IFERROR(VLOOKUP(F3197,県RL2019!$B$2:$H$605,5,0),"")</f>
        <v/>
      </c>
      <c r="S3197" s="17" t="str">
        <f>IFERROR(VLOOKUP(F3197,県RL2011!$F$3:$H$906,2,0),"")</f>
        <v/>
      </c>
      <c r="T3197" s="17" t="str">
        <f>IFERROR(VLOOKUP(F3197,県RL2011!$F$3:$H$906,3,0),"")</f>
        <v/>
      </c>
      <c r="U3197" s="150" t="str">
        <f>IFERROR(VLOOKUP(F3197,国RL2020!$B$2:$E$878,4,0),"")</f>
        <v/>
      </c>
      <c r="V3197" s="150" t="str">
        <f>IFERROR(VLOOKUP(F3197,国RL2020!$B$2:$E$878,3,0),"")</f>
        <v/>
      </c>
      <c r="W3197" s="19" t="str">
        <f>IFERROR(VLOOKUP(F3197,国RL2019!$B$2:$E$873,4,0),"")</f>
        <v/>
      </c>
      <c r="X3197" s="19" t="str">
        <f>IFERROR(VLOOKUP(F3197,国RL2019!$B$2:$E$873,3,0),"")</f>
        <v/>
      </c>
      <c r="Y3197" s="19" t="str">
        <f>IFERROR(VLOOKUP(F3197,国RL2017!$B$2:$E$870,4,0),"")</f>
        <v/>
      </c>
      <c r="Z3197" s="19" t="str">
        <f>IFERROR(VLOOKUP(F3197,国RL2017!$B$2:$E$870,3,0),"")</f>
        <v/>
      </c>
      <c r="AA3197" s="19" t="str">
        <f>IFERROR(VLOOKUP(F3197,国RL2006!$B$2:$E$567,4,0),"")</f>
        <v/>
      </c>
      <c r="AB3197" s="19" t="str">
        <f>IFERROR(VLOOKUP(F3197,国RL2006!$B$2:$E$567,3,0),"")</f>
        <v/>
      </c>
    </row>
    <row r="3198" spans="1:28" x14ac:dyDescent="0.15">
      <c r="A3198" s="16">
        <v>3197</v>
      </c>
      <c r="B3198" s="24">
        <v>2019</v>
      </c>
      <c r="C3198" s="53">
        <v>7</v>
      </c>
      <c r="D3198" s="53">
        <v>1</v>
      </c>
      <c r="E3198" s="53" t="s">
        <v>2957</v>
      </c>
      <c r="F3198" s="53" t="s">
        <v>22</v>
      </c>
      <c r="G3198" s="53" t="str">
        <f>VLOOKUP(F3198,'チョウnlist_Bu+Idx'!$A$2:$G$779,7,FALSE)</f>
        <v>アゲハチョウ科</v>
      </c>
      <c r="H3198" s="53">
        <v>2</v>
      </c>
      <c r="K3198" s="53">
        <v>1</v>
      </c>
      <c r="M3198" s="52">
        <v>3</v>
      </c>
      <c r="O3198" s="18" t="str">
        <f>IFERROR(VLOOKUP(F3198,'（鳥類・チョウ）vlookup関数用'!$D$35:$F$38,3,0),"")</f>
        <v/>
      </c>
      <c r="P3198" s="18" t="str">
        <f>IFERROR(VLOOKUP(F3198,特定外来生物!$A$3:$G$24,7,0),"")</f>
        <v/>
      </c>
      <c r="Q3198" s="17" t="str">
        <f>IFERROR(VLOOKUP(F3198,県RL2019!$B$2:$H$605,4,0),"")</f>
        <v/>
      </c>
      <c r="R3198" s="17" t="str">
        <f>IFERROR(VLOOKUP(F3198,県RL2019!$B$2:$H$605,5,0),"")</f>
        <v/>
      </c>
      <c r="S3198" s="17" t="str">
        <f>IFERROR(VLOOKUP(F3198,県RL2011!$F$3:$H$906,2,0),"")</f>
        <v/>
      </c>
      <c r="T3198" s="17" t="str">
        <f>IFERROR(VLOOKUP(F3198,県RL2011!$F$3:$H$906,3,0),"")</f>
        <v/>
      </c>
      <c r="U3198" s="150" t="str">
        <f>IFERROR(VLOOKUP(F3198,国RL2020!$B$2:$E$878,4,0),"")</f>
        <v/>
      </c>
      <c r="V3198" s="150" t="str">
        <f>IFERROR(VLOOKUP(F3198,国RL2020!$B$2:$E$878,3,0),"")</f>
        <v/>
      </c>
      <c r="W3198" s="19" t="str">
        <f>IFERROR(VLOOKUP(F3198,国RL2019!$B$2:$E$873,4,0),"")</f>
        <v/>
      </c>
      <c r="X3198" s="19" t="str">
        <f>IFERROR(VLOOKUP(F3198,国RL2019!$B$2:$E$873,3,0),"")</f>
        <v/>
      </c>
      <c r="Y3198" s="19" t="str">
        <f>IFERROR(VLOOKUP(F3198,国RL2017!$B$2:$E$870,4,0),"")</f>
        <v/>
      </c>
      <c r="Z3198" s="19" t="str">
        <f>IFERROR(VLOOKUP(F3198,国RL2017!$B$2:$E$870,3,0),"")</f>
        <v/>
      </c>
      <c r="AA3198" s="19" t="str">
        <f>IFERROR(VLOOKUP(F3198,国RL2006!$B$2:$E$567,4,0),"")</f>
        <v/>
      </c>
      <c r="AB3198" s="19" t="str">
        <f>IFERROR(VLOOKUP(F3198,国RL2006!$B$2:$E$567,3,0),"")</f>
        <v/>
      </c>
    </row>
    <row r="3199" spans="1:28" x14ac:dyDescent="0.15">
      <c r="A3199" s="16">
        <v>3198</v>
      </c>
      <c r="B3199" s="24">
        <v>2019</v>
      </c>
      <c r="C3199" s="53">
        <v>7</v>
      </c>
      <c r="D3199" s="53">
        <v>1</v>
      </c>
      <c r="E3199" s="53" t="s">
        <v>2957</v>
      </c>
      <c r="F3199" s="53" t="s">
        <v>20</v>
      </c>
      <c r="G3199" s="53" t="str">
        <f>VLOOKUP(F3199,'チョウnlist_Bu+Idx'!$A$2:$G$779,7,FALSE)</f>
        <v>アゲハチョウ科</v>
      </c>
      <c r="J3199" s="53">
        <v>1</v>
      </c>
      <c r="K3199" s="53">
        <v>1</v>
      </c>
      <c r="M3199" s="52">
        <v>2</v>
      </c>
      <c r="O3199" s="18" t="str">
        <f>IFERROR(VLOOKUP(F3199,'（鳥類・チョウ）vlookup関数用'!$D$35:$F$38,3,0),"")</f>
        <v/>
      </c>
      <c r="P3199" s="18" t="str">
        <f>IFERROR(VLOOKUP(F3199,特定外来生物!$A$3:$G$24,7,0),"")</f>
        <v/>
      </c>
      <c r="Q3199" s="17" t="str">
        <f>IFERROR(VLOOKUP(F3199,県RL2019!$B$2:$H$605,4,0),"")</f>
        <v/>
      </c>
      <c r="R3199" s="17" t="str">
        <f>IFERROR(VLOOKUP(F3199,県RL2019!$B$2:$H$605,5,0),"")</f>
        <v/>
      </c>
      <c r="S3199" s="17" t="str">
        <f>IFERROR(VLOOKUP(F3199,県RL2011!$F$3:$H$906,2,0),"")</f>
        <v/>
      </c>
      <c r="T3199" s="17" t="str">
        <f>IFERROR(VLOOKUP(F3199,県RL2011!$F$3:$H$906,3,0),"")</f>
        <v/>
      </c>
      <c r="U3199" s="150" t="str">
        <f>IFERROR(VLOOKUP(F3199,国RL2020!$B$2:$E$878,4,0),"")</f>
        <v/>
      </c>
      <c r="V3199" s="150" t="str">
        <f>IFERROR(VLOOKUP(F3199,国RL2020!$B$2:$E$878,3,0),"")</f>
        <v/>
      </c>
      <c r="W3199" s="19" t="str">
        <f>IFERROR(VLOOKUP(F3199,国RL2019!$B$2:$E$873,4,0),"")</f>
        <v/>
      </c>
      <c r="X3199" s="19" t="str">
        <f>IFERROR(VLOOKUP(F3199,国RL2019!$B$2:$E$873,3,0),"")</f>
        <v/>
      </c>
      <c r="Y3199" s="19" t="str">
        <f>IFERROR(VLOOKUP(F3199,国RL2017!$B$2:$E$870,4,0),"")</f>
        <v/>
      </c>
      <c r="Z3199" s="19" t="str">
        <f>IFERROR(VLOOKUP(F3199,国RL2017!$B$2:$E$870,3,0),"")</f>
        <v/>
      </c>
      <c r="AA3199" s="19" t="str">
        <f>IFERROR(VLOOKUP(F3199,国RL2006!$B$2:$E$567,4,0),"")</f>
        <v/>
      </c>
      <c r="AB3199" s="19" t="str">
        <f>IFERROR(VLOOKUP(F3199,国RL2006!$B$2:$E$567,3,0),"")</f>
        <v/>
      </c>
    </row>
    <row r="3200" spans="1:28" x14ac:dyDescent="0.15">
      <c r="A3200" s="16">
        <v>3199</v>
      </c>
      <c r="B3200" s="24">
        <v>2019</v>
      </c>
      <c r="C3200" s="53">
        <v>7</v>
      </c>
      <c r="D3200" s="53">
        <v>1</v>
      </c>
      <c r="E3200" s="53" t="s">
        <v>2957</v>
      </c>
      <c r="F3200" s="53" t="s">
        <v>49</v>
      </c>
      <c r="G3200" s="53" t="str">
        <f>VLOOKUP(F3200,'チョウnlist_Bu+Idx'!$A$2:$G$779,7,FALSE)</f>
        <v>アゲハチョウ科</v>
      </c>
      <c r="K3200" s="53">
        <v>1</v>
      </c>
      <c r="M3200" s="52">
        <v>1</v>
      </c>
      <c r="O3200" s="18" t="str">
        <f>IFERROR(VLOOKUP(F3200,'（鳥類・チョウ）vlookup関数用'!$D$35:$F$38,3,0),"")</f>
        <v/>
      </c>
      <c r="P3200" s="18" t="str">
        <f>IFERROR(VLOOKUP(F3200,特定外来生物!$A$3:$G$24,7,0),"")</f>
        <v/>
      </c>
      <c r="Q3200" s="17" t="str">
        <f>IFERROR(VLOOKUP(F3200,県RL2019!$B$2:$H$605,4,0),"")</f>
        <v/>
      </c>
      <c r="R3200" s="17" t="str">
        <f>IFERROR(VLOOKUP(F3200,県RL2019!$B$2:$H$605,5,0),"")</f>
        <v/>
      </c>
      <c r="S3200" s="17" t="str">
        <f>IFERROR(VLOOKUP(F3200,県RL2011!$F$3:$H$906,2,0),"")</f>
        <v/>
      </c>
      <c r="T3200" s="17" t="str">
        <f>IFERROR(VLOOKUP(F3200,県RL2011!$F$3:$H$906,3,0),"")</f>
        <v/>
      </c>
      <c r="U3200" s="150" t="str">
        <f>IFERROR(VLOOKUP(F3200,国RL2020!$B$2:$E$878,4,0),"")</f>
        <v/>
      </c>
      <c r="V3200" s="150" t="str">
        <f>IFERROR(VLOOKUP(F3200,国RL2020!$B$2:$E$878,3,0),"")</f>
        <v/>
      </c>
      <c r="W3200" s="19" t="str">
        <f>IFERROR(VLOOKUP(F3200,国RL2019!$B$2:$E$873,4,0),"")</f>
        <v/>
      </c>
      <c r="X3200" s="19" t="str">
        <f>IFERROR(VLOOKUP(F3200,国RL2019!$B$2:$E$873,3,0),"")</f>
        <v/>
      </c>
      <c r="Y3200" s="19" t="str">
        <f>IFERROR(VLOOKUP(F3200,国RL2017!$B$2:$E$870,4,0),"")</f>
        <v/>
      </c>
      <c r="Z3200" s="19" t="str">
        <f>IFERROR(VLOOKUP(F3200,国RL2017!$B$2:$E$870,3,0),"")</f>
        <v/>
      </c>
      <c r="AA3200" s="19" t="str">
        <f>IFERROR(VLOOKUP(F3200,国RL2006!$B$2:$E$567,4,0),"")</f>
        <v/>
      </c>
      <c r="AB3200" s="19" t="str">
        <f>IFERROR(VLOOKUP(F3200,国RL2006!$B$2:$E$567,3,0),"")</f>
        <v/>
      </c>
    </row>
    <row r="3201" spans="1:28" x14ac:dyDescent="0.15">
      <c r="A3201" s="16">
        <v>3200</v>
      </c>
      <c r="B3201" s="24">
        <v>2019</v>
      </c>
      <c r="C3201" s="53">
        <v>7</v>
      </c>
      <c r="D3201" s="53">
        <v>1</v>
      </c>
      <c r="E3201" s="53" t="s">
        <v>2957</v>
      </c>
      <c r="F3201" s="53" t="s">
        <v>28</v>
      </c>
      <c r="G3201" s="53" t="str">
        <f>VLOOKUP(F3201,'チョウnlist_Bu+Idx'!$A$2:$G$779,7,FALSE)</f>
        <v>シロチョウ科</v>
      </c>
      <c r="L3201" s="53">
        <v>3</v>
      </c>
      <c r="M3201" s="52">
        <v>3</v>
      </c>
      <c r="O3201" s="18" t="str">
        <f>IFERROR(VLOOKUP(F3201,'（鳥類・チョウ）vlookup関数用'!$D$35:$F$38,3,0),"")</f>
        <v/>
      </c>
      <c r="P3201" s="18" t="str">
        <f>IFERROR(VLOOKUP(F3201,特定外来生物!$A$3:$G$24,7,0),"")</f>
        <v/>
      </c>
      <c r="Q3201" s="17" t="str">
        <f>IFERROR(VLOOKUP(F3201,県RL2019!$B$2:$H$605,4,0),"")</f>
        <v/>
      </c>
      <c r="R3201" s="17" t="str">
        <f>IFERROR(VLOOKUP(F3201,県RL2019!$B$2:$H$605,5,0),"")</f>
        <v/>
      </c>
      <c r="S3201" s="17" t="str">
        <f>IFERROR(VLOOKUP(F3201,県RL2011!$F$3:$H$906,2,0),"")</f>
        <v/>
      </c>
      <c r="T3201" s="17" t="str">
        <f>IFERROR(VLOOKUP(F3201,県RL2011!$F$3:$H$906,3,0),"")</f>
        <v/>
      </c>
      <c r="U3201" s="150" t="str">
        <f>IFERROR(VLOOKUP(F3201,国RL2020!$B$2:$E$878,4,0),"")</f>
        <v/>
      </c>
      <c r="V3201" s="150" t="str">
        <f>IFERROR(VLOOKUP(F3201,国RL2020!$B$2:$E$878,3,0),"")</f>
        <v/>
      </c>
      <c r="W3201" s="19" t="str">
        <f>IFERROR(VLOOKUP(F3201,国RL2019!$B$2:$E$873,4,0),"")</f>
        <v/>
      </c>
      <c r="X3201" s="19" t="str">
        <f>IFERROR(VLOOKUP(F3201,国RL2019!$B$2:$E$873,3,0),"")</f>
        <v/>
      </c>
      <c r="Y3201" s="19" t="str">
        <f>IFERROR(VLOOKUP(F3201,国RL2017!$B$2:$E$870,4,0),"")</f>
        <v/>
      </c>
      <c r="Z3201" s="19" t="str">
        <f>IFERROR(VLOOKUP(F3201,国RL2017!$B$2:$E$870,3,0),"")</f>
        <v/>
      </c>
      <c r="AA3201" s="19" t="str">
        <f>IFERROR(VLOOKUP(F3201,国RL2006!$B$2:$E$567,4,0),"")</f>
        <v/>
      </c>
      <c r="AB3201" s="19" t="str">
        <f>IFERROR(VLOOKUP(F3201,国RL2006!$B$2:$E$567,3,0),"")</f>
        <v/>
      </c>
    </row>
    <row r="3202" spans="1:28" x14ac:dyDescent="0.15">
      <c r="A3202" s="16">
        <v>3201</v>
      </c>
      <c r="B3202" s="24">
        <v>2019</v>
      </c>
      <c r="C3202" s="53">
        <v>7</v>
      </c>
      <c r="D3202" s="53">
        <v>1</v>
      </c>
      <c r="E3202" s="53" t="s">
        <v>2957</v>
      </c>
      <c r="F3202" s="53" t="s">
        <v>46</v>
      </c>
      <c r="G3202" s="53" t="s">
        <v>19</v>
      </c>
      <c r="L3202" s="53">
        <v>2</v>
      </c>
      <c r="M3202" s="52">
        <v>2</v>
      </c>
      <c r="O3202" s="18" t="str">
        <f>IFERROR(VLOOKUP(F3202,'（鳥類・チョウ）vlookup関数用'!$D$35:$F$38,3,0),"")</f>
        <v/>
      </c>
      <c r="P3202" s="18" t="str">
        <f>IFERROR(VLOOKUP(F3202,特定外来生物!$A$3:$G$24,7,0),"")</f>
        <v/>
      </c>
      <c r="Q3202" s="17" t="str">
        <f>IFERROR(VLOOKUP(F3202,県RL2019!$B$2:$H$605,4,0),"")</f>
        <v/>
      </c>
      <c r="R3202" s="17" t="str">
        <f>IFERROR(VLOOKUP(F3202,県RL2019!$B$2:$H$605,5,0),"")</f>
        <v/>
      </c>
      <c r="S3202" s="17" t="str">
        <f>IFERROR(VLOOKUP(F3202,県RL2011!$F$3:$H$906,2,0),"")</f>
        <v/>
      </c>
      <c r="T3202" s="17" t="str">
        <f>IFERROR(VLOOKUP(F3202,県RL2011!$F$3:$H$906,3,0),"")</f>
        <v/>
      </c>
      <c r="U3202" s="150" t="str">
        <f>IFERROR(VLOOKUP(F3202,国RL2020!$B$2:$E$878,4,0),"")</f>
        <v/>
      </c>
      <c r="V3202" s="150" t="str">
        <f>IFERROR(VLOOKUP(F3202,国RL2020!$B$2:$E$878,3,0),"")</f>
        <v/>
      </c>
      <c r="W3202" s="19" t="str">
        <f>IFERROR(VLOOKUP(F3202,国RL2019!$B$2:$E$873,4,0),"")</f>
        <v/>
      </c>
      <c r="X3202" s="19" t="str">
        <f>IFERROR(VLOOKUP(F3202,国RL2019!$B$2:$E$873,3,0),"")</f>
        <v/>
      </c>
      <c r="Y3202" s="19" t="str">
        <f>IFERROR(VLOOKUP(F3202,国RL2017!$B$2:$E$870,4,0),"")</f>
        <v/>
      </c>
      <c r="Z3202" s="19" t="str">
        <f>IFERROR(VLOOKUP(F3202,国RL2017!$B$2:$E$870,3,0),"")</f>
        <v/>
      </c>
      <c r="AA3202" s="19" t="str">
        <f>IFERROR(VLOOKUP(F3202,国RL2006!$B$2:$E$567,4,0),"")</f>
        <v/>
      </c>
      <c r="AB3202" s="19" t="str">
        <f>IFERROR(VLOOKUP(F3202,国RL2006!$B$2:$E$567,3,0),"")</f>
        <v/>
      </c>
    </row>
    <row r="3203" spans="1:28" x14ac:dyDescent="0.15">
      <c r="A3203" s="16">
        <v>3202</v>
      </c>
      <c r="B3203" s="24">
        <v>2019</v>
      </c>
      <c r="C3203" s="53">
        <v>7</v>
      </c>
      <c r="D3203" s="53">
        <v>1</v>
      </c>
      <c r="E3203" s="53" t="s">
        <v>2957</v>
      </c>
      <c r="F3203" s="53" t="s">
        <v>48</v>
      </c>
      <c r="G3203" s="53" t="str">
        <f>VLOOKUP(F3203,'チョウnlist_Bu+Idx'!$A$2:$G$779,7,FALSE)</f>
        <v>シロチョウ科</v>
      </c>
      <c r="L3203" s="53">
        <v>9</v>
      </c>
      <c r="M3203" s="52">
        <v>9</v>
      </c>
      <c r="O3203" s="18" t="str">
        <f>IFERROR(VLOOKUP(F3203,'（鳥類・チョウ）vlookup関数用'!$D$35:$F$38,3,0),"")</f>
        <v/>
      </c>
      <c r="P3203" s="18" t="str">
        <f>IFERROR(VLOOKUP(F3203,特定外来生物!$A$3:$G$24,7,0),"")</f>
        <v/>
      </c>
      <c r="Q3203" s="17" t="str">
        <f>IFERROR(VLOOKUP(F3203,県RL2019!$B$2:$H$605,4,0),"")</f>
        <v/>
      </c>
      <c r="R3203" s="17" t="str">
        <f>IFERROR(VLOOKUP(F3203,県RL2019!$B$2:$H$605,5,0),"")</f>
        <v/>
      </c>
      <c r="S3203" s="17" t="str">
        <f>IFERROR(VLOOKUP(F3203,県RL2011!$F$3:$H$906,2,0),"")</f>
        <v/>
      </c>
      <c r="T3203" s="17" t="str">
        <f>IFERROR(VLOOKUP(F3203,県RL2011!$F$3:$H$906,3,0),"")</f>
        <v/>
      </c>
      <c r="U3203" s="150" t="str">
        <f>IFERROR(VLOOKUP(F3203,国RL2020!$B$2:$E$878,4,0),"")</f>
        <v/>
      </c>
      <c r="V3203" s="150" t="str">
        <f>IFERROR(VLOOKUP(F3203,国RL2020!$B$2:$E$878,3,0),"")</f>
        <v/>
      </c>
      <c r="W3203" s="19" t="str">
        <f>IFERROR(VLOOKUP(F3203,国RL2019!$B$2:$E$873,4,0),"")</f>
        <v/>
      </c>
      <c r="X3203" s="19" t="str">
        <f>IFERROR(VLOOKUP(F3203,国RL2019!$B$2:$E$873,3,0),"")</f>
        <v/>
      </c>
      <c r="Y3203" s="19" t="str">
        <f>IFERROR(VLOOKUP(F3203,国RL2017!$B$2:$E$870,4,0),"")</f>
        <v/>
      </c>
      <c r="Z3203" s="19" t="str">
        <f>IFERROR(VLOOKUP(F3203,国RL2017!$B$2:$E$870,3,0),"")</f>
        <v/>
      </c>
      <c r="AA3203" s="19" t="str">
        <f>IFERROR(VLOOKUP(F3203,国RL2006!$B$2:$E$567,4,0),"")</f>
        <v/>
      </c>
      <c r="AB3203" s="19" t="str">
        <f>IFERROR(VLOOKUP(F3203,国RL2006!$B$2:$E$567,3,0),"")</f>
        <v/>
      </c>
    </row>
    <row r="3204" spans="1:28" x14ac:dyDescent="0.15">
      <c r="A3204" s="16">
        <v>3203</v>
      </c>
      <c r="B3204" s="24">
        <v>2019</v>
      </c>
      <c r="C3204" s="53">
        <v>7</v>
      </c>
      <c r="D3204" s="53">
        <v>1</v>
      </c>
      <c r="E3204" s="53" t="s">
        <v>2957</v>
      </c>
      <c r="F3204" s="53" t="s">
        <v>27</v>
      </c>
      <c r="G3204" s="53" t="str">
        <f>VLOOKUP(F3204,'チョウnlist_Bu+Idx'!$A$2:$G$779,7,FALSE)</f>
        <v>シジミチョウ科</v>
      </c>
      <c r="K3204" s="53">
        <v>2</v>
      </c>
      <c r="M3204" s="52">
        <v>2</v>
      </c>
      <c r="O3204" s="18" t="str">
        <f>IFERROR(VLOOKUP(F3204,'（鳥類・チョウ）vlookup関数用'!$D$35:$F$38,3,0),"")</f>
        <v/>
      </c>
      <c r="P3204" s="18" t="str">
        <f>IFERROR(VLOOKUP(F3204,特定外来生物!$A$3:$G$24,7,0),"")</f>
        <v/>
      </c>
      <c r="Q3204" s="17" t="str">
        <f>IFERROR(VLOOKUP(F3204,県RL2019!$B$2:$H$605,4,0),"")</f>
        <v/>
      </c>
      <c r="R3204" s="17" t="str">
        <f>IFERROR(VLOOKUP(F3204,県RL2019!$B$2:$H$605,5,0),"")</f>
        <v/>
      </c>
      <c r="S3204" s="17" t="str">
        <f>IFERROR(VLOOKUP(F3204,県RL2011!$F$3:$H$906,2,0),"")</f>
        <v/>
      </c>
      <c r="T3204" s="17" t="str">
        <f>IFERROR(VLOOKUP(F3204,県RL2011!$F$3:$H$906,3,0),"")</f>
        <v/>
      </c>
      <c r="U3204" s="150" t="str">
        <f>IFERROR(VLOOKUP(F3204,国RL2020!$B$2:$E$878,4,0),"")</f>
        <v/>
      </c>
      <c r="V3204" s="150" t="str">
        <f>IFERROR(VLOOKUP(F3204,国RL2020!$B$2:$E$878,3,0),"")</f>
        <v/>
      </c>
      <c r="W3204" s="19" t="str">
        <f>IFERROR(VLOOKUP(F3204,国RL2019!$B$2:$E$873,4,0),"")</f>
        <v/>
      </c>
      <c r="X3204" s="19" t="str">
        <f>IFERROR(VLOOKUP(F3204,国RL2019!$B$2:$E$873,3,0),"")</f>
        <v/>
      </c>
      <c r="Y3204" s="19" t="str">
        <f>IFERROR(VLOOKUP(F3204,国RL2017!$B$2:$E$870,4,0),"")</f>
        <v/>
      </c>
      <c r="Z3204" s="19" t="str">
        <f>IFERROR(VLOOKUP(F3204,国RL2017!$B$2:$E$870,3,0),"")</f>
        <v/>
      </c>
      <c r="AA3204" s="19" t="str">
        <f>IFERROR(VLOOKUP(F3204,国RL2006!$B$2:$E$567,4,0),"")</f>
        <v/>
      </c>
      <c r="AB3204" s="19" t="str">
        <f>IFERROR(VLOOKUP(F3204,国RL2006!$B$2:$E$567,3,0),"")</f>
        <v/>
      </c>
    </row>
    <row r="3205" spans="1:28" x14ac:dyDescent="0.15">
      <c r="A3205" s="16">
        <v>3204</v>
      </c>
      <c r="B3205" s="24">
        <v>2019</v>
      </c>
      <c r="C3205" s="53">
        <v>7</v>
      </c>
      <c r="D3205" s="53">
        <v>1</v>
      </c>
      <c r="E3205" s="53" t="s">
        <v>2957</v>
      </c>
      <c r="F3205" s="53" t="s">
        <v>29</v>
      </c>
      <c r="G3205" s="53" t="str">
        <f>VLOOKUP(F3205,'チョウnlist_Bu+Idx'!$A$2:$G$779,7,FALSE)</f>
        <v>シジミチョウ科</v>
      </c>
      <c r="H3205" s="53">
        <v>1</v>
      </c>
      <c r="K3205" s="53">
        <v>1</v>
      </c>
      <c r="L3205" s="53">
        <v>11</v>
      </c>
      <c r="M3205" s="52">
        <v>13</v>
      </c>
      <c r="O3205" s="18" t="str">
        <f>IFERROR(VLOOKUP(F3205,'（鳥類・チョウ）vlookup関数用'!$D$35:$F$38,3,0),"")</f>
        <v/>
      </c>
      <c r="P3205" s="18" t="str">
        <f>IFERROR(VLOOKUP(F3205,特定外来生物!$A$3:$G$24,7,0),"")</f>
        <v/>
      </c>
      <c r="Q3205" s="17" t="str">
        <f>IFERROR(VLOOKUP(F3205,県RL2019!$B$2:$H$605,4,0),"")</f>
        <v/>
      </c>
      <c r="R3205" s="17" t="str">
        <f>IFERROR(VLOOKUP(F3205,県RL2019!$B$2:$H$605,5,0),"")</f>
        <v/>
      </c>
      <c r="S3205" s="17" t="str">
        <f>IFERROR(VLOOKUP(F3205,県RL2011!$F$3:$H$906,2,0),"")</f>
        <v/>
      </c>
      <c r="T3205" s="17" t="str">
        <f>IFERROR(VLOOKUP(F3205,県RL2011!$F$3:$H$906,3,0),"")</f>
        <v/>
      </c>
      <c r="U3205" s="150" t="str">
        <f>IFERROR(VLOOKUP(F3205,国RL2020!$B$2:$E$878,4,0),"")</f>
        <v/>
      </c>
      <c r="V3205" s="150" t="str">
        <f>IFERROR(VLOOKUP(F3205,国RL2020!$B$2:$E$878,3,0),"")</f>
        <v/>
      </c>
      <c r="W3205" s="19" t="str">
        <f>IFERROR(VLOOKUP(F3205,国RL2019!$B$2:$E$873,4,0),"")</f>
        <v/>
      </c>
      <c r="X3205" s="19" t="str">
        <f>IFERROR(VLOOKUP(F3205,国RL2019!$B$2:$E$873,3,0),"")</f>
        <v/>
      </c>
      <c r="Y3205" s="19" t="str">
        <f>IFERROR(VLOOKUP(F3205,国RL2017!$B$2:$E$870,4,0),"")</f>
        <v/>
      </c>
      <c r="Z3205" s="19" t="str">
        <f>IFERROR(VLOOKUP(F3205,国RL2017!$B$2:$E$870,3,0),"")</f>
        <v/>
      </c>
      <c r="AA3205" s="19" t="str">
        <f>IFERROR(VLOOKUP(F3205,国RL2006!$B$2:$E$567,4,0),"")</f>
        <v/>
      </c>
      <c r="AB3205" s="19" t="str">
        <f>IFERROR(VLOOKUP(F3205,国RL2006!$B$2:$E$567,3,0),"")</f>
        <v/>
      </c>
    </row>
    <row r="3206" spans="1:28" x14ac:dyDescent="0.15">
      <c r="A3206" s="16">
        <v>3205</v>
      </c>
      <c r="B3206" s="24">
        <v>2019</v>
      </c>
      <c r="C3206" s="53">
        <v>7</v>
      </c>
      <c r="D3206" s="53">
        <v>1</v>
      </c>
      <c r="E3206" s="53" t="s">
        <v>2957</v>
      </c>
      <c r="F3206" s="53" t="s">
        <v>38</v>
      </c>
      <c r="G3206" s="53" t="str">
        <f>VLOOKUP(F3206,'チョウnlist_Bu+Idx'!$A$2:$G$779,7,FALSE)</f>
        <v>シジミチョウ科</v>
      </c>
      <c r="H3206" s="53">
        <v>2</v>
      </c>
      <c r="J3206" s="53">
        <v>3</v>
      </c>
      <c r="K3206" s="53">
        <v>1</v>
      </c>
      <c r="L3206" s="53">
        <v>1</v>
      </c>
      <c r="M3206" s="52">
        <v>7</v>
      </c>
      <c r="O3206" s="18" t="str">
        <f>IFERROR(VLOOKUP(F3206,'（鳥類・チョウ）vlookup関数用'!$D$35:$F$38,3,0),"")</f>
        <v/>
      </c>
      <c r="P3206" s="18" t="str">
        <f>IFERROR(VLOOKUP(F3206,特定外来生物!$A$3:$G$24,7,0),"")</f>
        <v/>
      </c>
      <c r="Q3206" s="17" t="str">
        <f>IFERROR(VLOOKUP(F3206,県RL2019!$B$2:$H$605,4,0),"")</f>
        <v/>
      </c>
      <c r="R3206" s="17" t="str">
        <f>IFERROR(VLOOKUP(F3206,県RL2019!$B$2:$H$605,5,0),"")</f>
        <v/>
      </c>
      <c r="S3206" s="17" t="str">
        <f>IFERROR(VLOOKUP(F3206,県RL2011!$F$3:$H$906,2,0),"")</f>
        <v/>
      </c>
      <c r="T3206" s="17" t="str">
        <f>IFERROR(VLOOKUP(F3206,県RL2011!$F$3:$H$906,3,0),"")</f>
        <v/>
      </c>
      <c r="U3206" s="150" t="str">
        <f>IFERROR(VLOOKUP(F3206,国RL2020!$B$2:$E$878,4,0),"")</f>
        <v/>
      </c>
      <c r="V3206" s="150" t="str">
        <f>IFERROR(VLOOKUP(F3206,国RL2020!$B$2:$E$878,3,0),"")</f>
        <v/>
      </c>
      <c r="W3206" s="19" t="str">
        <f>IFERROR(VLOOKUP(F3206,国RL2019!$B$2:$E$873,4,0),"")</f>
        <v/>
      </c>
      <c r="X3206" s="19" t="str">
        <f>IFERROR(VLOOKUP(F3206,国RL2019!$B$2:$E$873,3,0),"")</f>
        <v/>
      </c>
      <c r="Y3206" s="19" t="str">
        <f>IFERROR(VLOOKUP(F3206,国RL2017!$B$2:$E$870,4,0),"")</f>
        <v/>
      </c>
      <c r="Z3206" s="19" t="str">
        <f>IFERROR(VLOOKUP(F3206,国RL2017!$B$2:$E$870,3,0),"")</f>
        <v/>
      </c>
      <c r="AA3206" s="19" t="str">
        <f>IFERROR(VLOOKUP(F3206,国RL2006!$B$2:$E$567,4,0),"")</f>
        <v/>
      </c>
      <c r="AB3206" s="19" t="str">
        <f>IFERROR(VLOOKUP(F3206,国RL2006!$B$2:$E$567,3,0),"")</f>
        <v/>
      </c>
    </row>
    <row r="3207" spans="1:28" x14ac:dyDescent="0.15">
      <c r="A3207" s="16">
        <v>3206</v>
      </c>
      <c r="B3207" s="24">
        <v>2019</v>
      </c>
      <c r="C3207" s="53">
        <v>7</v>
      </c>
      <c r="D3207" s="53">
        <v>1</v>
      </c>
      <c r="E3207" s="53" t="s">
        <v>2957</v>
      </c>
      <c r="F3207" s="53" t="s">
        <v>37</v>
      </c>
      <c r="G3207" s="53" t="str">
        <f>VLOOKUP(F3207,'チョウnlist_Bu+Idx'!$A$2:$G$779,7,FALSE)</f>
        <v>タテハチョウ科</v>
      </c>
      <c r="K3207" s="53">
        <v>1</v>
      </c>
      <c r="L3207" s="53">
        <v>1</v>
      </c>
      <c r="M3207" s="52">
        <v>2</v>
      </c>
      <c r="O3207" s="18" t="str">
        <f>IFERROR(VLOOKUP(F3207,'（鳥類・チョウ）vlookup関数用'!$D$35:$F$38,3,0),"")</f>
        <v/>
      </c>
      <c r="P3207" s="18" t="str">
        <f>IFERROR(VLOOKUP(F3207,特定外来生物!$A$3:$G$24,7,0),"")</f>
        <v/>
      </c>
      <c r="Q3207" s="17" t="str">
        <f>IFERROR(VLOOKUP(F3207,県RL2019!$B$2:$H$605,4,0),"")</f>
        <v/>
      </c>
      <c r="R3207" s="17" t="str">
        <f>IFERROR(VLOOKUP(F3207,県RL2019!$B$2:$H$605,5,0),"")</f>
        <v/>
      </c>
      <c r="S3207" s="17" t="str">
        <f>IFERROR(VLOOKUP(F3207,県RL2011!$F$3:$H$906,2,0),"")</f>
        <v/>
      </c>
      <c r="T3207" s="17" t="str">
        <f>IFERROR(VLOOKUP(F3207,県RL2011!$F$3:$H$906,3,0),"")</f>
        <v/>
      </c>
      <c r="U3207" s="150" t="str">
        <f>IFERROR(VLOOKUP(F3207,国RL2020!$B$2:$E$878,4,0),"")</f>
        <v/>
      </c>
      <c r="V3207" s="150" t="str">
        <f>IFERROR(VLOOKUP(F3207,国RL2020!$B$2:$E$878,3,0),"")</f>
        <v/>
      </c>
      <c r="W3207" s="19" t="str">
        <f>IFERROR(VLOOKUP(F3207,国RL2019!$B$2:$E$873,4,0),"")</f>
        <v/>
      </c>
      <c r="X3207" s="19" t="str">
        <f>IFERROR(VLOOKUP(F3207,国RL2019!$B$2:$E$873,3,0),"")</f>
        <v/>
      </c>
      <c r="Y3207" s="19" t="str">
        <f>IFERROR(VLOOKUP(F3207,国RL2017!$B$2:$E$870,4,0),"")</f>
        <v/>
      </c>
      <c r="Z3207" s="19" t="str">
        <f>IFERROR(VLOOKUP(F3207,国RL2017!$B$2:$E$870,3,0),"")</f>
        <v/>
      </c>
      <c r="AA3207" s="19" t="str">
        <f>IFERROR(VLOOKUP(F3207,国RL2006!$B$2:$E$567,4,0),"")</f>
        <v/>
      </c>
      <c r="AB3207" s="19" t="str">
        <f>IFERROR(VLOOKUP(F3207,国RL2006!$B$2:$E$567,3,0),"")</f>
        <v/>
      </c>
    </row>
    <row r="3208" spans="1:28" x14ac:dyDescent="0.15">
      <c r="A3208" s="16">
        <v>3207</v>
      </c>
      <c r="B3208" s="24">
        <v>2019</v>
      </c>
      <c r="C3208" s="53">
        <v>7</v>
      </c>
      <c r="D3208" s="53">
        <v>1</v>
      </c>
      <c r="E3208" s="53" t="s">
        <v>2957</v>
      </c>
      <c r="F3208" s="53" t="s">
        <v>34</v>
      </c>
      <c r="G3208" s="53" t="str">
        <f>VLOOKUP(F3208,'チョウnlist_Bu+Idx'!$A$2:$G$779,7,FALSE)</f>
        <v>タテハチョウ科</v>
      </c>
      <c r="H3208" s="53">
        <v>1</v>
      </c>
      <c r="J3208" s="53">
        <v>2</v>
      </c>
      <c r="K3208" s="53">
        <v>1</v>
      </c>
      <c r="L3208" s="53">
        <v>6</v>
      </c>
      <c r="M3208" s="52">
        <v>10</v>
      </c>
      <c r="O3208" s="18" t="str">
        <f>IFERROR(VLOOKUP(F3208,'（鳥類・チョウ）vlookup関数用'!$D$35:$F$38,3,0),"")</f>
        <v/>
      </c>
      <c r="P3208" s="18" t="str">
        <f>IFERROR(VLOOKUP(F3208,特定外来生物!$A$3:$G$24,7,0),"")</f>
        <v/>
      </c>
      <c r="Q3208" s="17" t="str">
        <f>IFERROR(VLOOKUP(F3208,県RL2019!$B$2:$H$605,4,0),"")</f>
        <v/>
      </c>
      <c r="R3208" s="17" t="str">
        <f>IFERROR(VLOOKUP(F3208,県RL2019!$B$2:$H$605,5,0),"")</f>
        <v/>
      </c>
      <c r="S3208" s="17" t="str">
        <f>IFERROR(VLOOKUP(F3208,県RL2011!$F$3:$H$906,2,0),"")</f>
        <v/>
      </c>
      <c r="T3208" s="17" t="str">
        <f>IFERROR(VLOOKUP(F3208,県RL2011!$F$3:$H$906,3,0),"")</f>
        <v/>
      </c>
      <c r="U3208" s="150" t="str">
        <f>IFERROR(VLOOKUP(F3208,国RL2020!$B$2:$E$878,4,0),"")</f>
        <v/>
      </c>
      <c r="V3208" s="150" t="str">
        <f>IFERROR(VLOOKUP(F3208,国RL2020!$B$2:$E$878,3,0),"")</f>
        <v/>
      </c>
      <c r="W3208" s="19" t="str">
        <f>IFERROR(VLOOKUP(F3208,国RL2019!$B$2:$E$873,4,0),"")</f>
        <v/>
      </c>
      <c r="X3208" s="19" t="str">
        <f>IFERROR(VLOOKUP(F3208,国RL2019!$B$2:$E$873,3,0),"")</f>
        <v/>
      </c>
      <c r="Y3208" s="19" t="str">
        <f>IFERROR(VLOOKUP(F3208,国RL2017!$B$2:$E$870,4,0),"")</f>
        <v/>
      </c>
      <c r="Z3208" s="19" t="str">
        <f>IFERROR(VLOOKUP(F3208,国RL2017!$B$2:$E$870,3,0),"")</f>
        <v/>
      </c>
      <c r="AA3208" s="19" t="str">
        <f>IFERROR(VLOOKUP(F3208,国RL2006!$B$2:$E$567,4,0),"")</f>
        <v/>
      </c>
      <c r="AB3208" s="19" t="str">
        <f>IFERROR(VLOOKUP(F3208,国RL2006!$B$2:$E$567,3,0),"")</f>
        <v/>
      </c>
    </row>
    <row r="3209" spans="1:28" x14ac:dyDescent="0.15">
      <c r="A3209" s="16">
        <v>3208</v>
      </c>
      <c r="B3209" s="24">
        <v>2019</v>
      </c>
      <c r="C3209" s="53">
        <v>7</v>
      </c>
      <c r="D3209" s="53">
        <v>1</v>
      </c>
      <c r="E3209" s="53" t="s">
        <v>2957</v>
      </c>
      <c r="F3209" s="53" t="s">
        <v>33</v>
      </c>
      <c r="G3209" s="53" t="str">
        <f>VLOOKUP(F3209,'チョウnlist_Bu+Idx'!$A$2:$G$779,7,FALSE)</f>
        <v>タテハチョウ科</v>
      </c>
      <c r="H3209" s="53">
        <v>2</v>
      </c>
      <c r="J3209" s="53">
        <v>1</v>
      </c>
      <c r="L3209" s="53">
        <v>1</v>
      </c>
      <c r="M3209" s="52">
        <v>4</v>
      </c>
      <c r="O3209" s="18" t="str">
        <f>IFERROR(VLOOKUP(F3209,'（鳥類・チョウ）vlookup関数用'!$D$35:$F$38,3,0),"")</f>
        <v/>
      </c>
      <c r="P3209" s="18" t="str">
        <f>IFERROR(VLOOKUP(F3209,特定外来生物!$A$3:$G$24,7,0),"")</f>
        <v/>
      </c>
      <c r="Q3209" s="17" t="str">
        <f>IFERROR(VLOOKUP(F3209,県RL2019!$B$2:$H$605,4,0),"")</f>
        <v>C</v>
      </c>
      <c r="R3209" s="17" t="str">
        <f>IFERROR(VLOOKUP(F3209,県RL2019!$B$2:$H$605,5,0),"")</f>
        <v>要保護生物</v>
      </c>
      <c r="S3209" s="17" t="str">
        <f>IFERROR(VLOOKUP(F3209,県RL2011!$F$3:$H$906,2,0),"")</f>
        <v/>
      </c>
      <c r="T3209" s="17" t="str">
        <f>IFERROR(VLOOKUP(F3209,県RL2011!$F$3:$H$906,3,0),"")</f>
        <v/>
      </c>
      <c r="U3209" s="150" t="str">
        <f>IFERROR(VLOOKUP(F3209,国RL2020!$B$2:$E$878,4,0),"")</f>
        <v/>
      </c>
      <c r="V3209" s="150" t="str">
        <f>IFERROR(VLOOKUP(F3209,国RL2020!$B$2:$E$878,3,0),"")</f>
        <v/>
      </c>
      <c r="W3209" s="19" t="str">
        <f>IFERROR(VLOOKUP(F3209,国RL2019!$B$2:$E$873,4,0),"")</f>
        <v/>
      </c>
      <c r="X3209" s="19" t="str">
        <f>IFERROR(VLOOKUP(F3209,国RL2019!$B$2:$E$873,3,0),"")</f>
        <v/>
      </c>
      <c r="Y3209" s="19" t="str">
        <f>IFERROR(VLOOKUP(F3209,国RL2017!$B$2:$E$870,4,0),"")</f>
        <v/>
      </c>
      <c r="Z3209" s="19" t="str">
        <f>IFERROR(VLOOKUP(F3209,国RL2017!$B$2:$E$870,3,0),"")</f>
        <v/>
      </c>
      <c r="AA3209" s="19" t="str">
        <f>IFERROR(VLOOKUP(F3209,国RL2006!$B$2:$E$567,4,0),"")</f>
        <v/>
      </c>
      <c r="AB3209" s="19" t="str">
        <f>IFERROR(VLOOKUP(F3209,国RL2006!$B$2:$E$567,3,0),"")</f>
        <v/>
      </c>
    </row>
    <row r="3210" spans="1:28" x14ac:dyDescent="0.15">
      <c r="A3210" s="16">
        <v>3209</v>
      </c>
      <c r="B3210" s="24">
        <v>2019</v>
      </c>
      <c r="C3210" s="53">
        <v>7</v>
      </c>
      <c r="D3210" s="53">
        <v>1</v>
      </c>
      <c r="E3210" s="53" t="s">
        <v>2957</v>
      </c>
      <c r="F3210" s="53" t="s">
        <v>59</v>
      </c>
      <c r="G3210" s="53" t="str">
        <f>VLOOKUP(F3210,'チョウnlist_Bu+Idx'!$A$2:$G$779,7,FALSE)</f>
        <v>タテハチョウ科</v>
      </c>
      <c r="H3210" s="53">
        <v>2</v>
      </c>
      <c r="I3210" s="53">
        <v>1</v>
      </c>
      <c r="J3210" s="53">
        <v>5</v>
      </c>
      <c r="K3210" s="53">
        <v>4</v>
      </c>
      <c r="L3210" s="53">
        <v>3</v>
      </c>
      <c r="M3210" s="52">
        <v>15</v>
      </c>
      <c r="O3210" s="18" t="str">
        <f>IFERROR(VLOOKUP(F3210,'（鳥類・チョウ）vlookup関数用'!$D$35:$F$38,3,0),"")</f>
        <v>重点対策外来種</v>
      </c>
      <c r="P3210" s="18" t="str">
        <f>IFERROR(VLOOKUP(F3210,特定外来生物!$A$3:$G$24,7,0),"")</f>
        <v>特定外来生物</v>
      </c>
      <c r="Q3210" s="17" t="str">
        <f>IFERROR(VLOOKUP(F3210,県RL2019!$B$2:$H$605,4,0),"")</f>
        <v/>
      </c>
      <c r="R3210" s="17" t="str">
        <f>IFERROR(VLOOKUP(F3210,県RL2019!$B$2:$H$605,5,0),"")</f>
        <v/>
      </c>
      <c r="S3210" s="17" t="str">
        <f>IFERROR(VLOOKUP(F3210,県RL2011!$F$3:$H$906,2,0),"")</f>
        <v/>
      </c>
      <c r="T3210" s="17" t="str">
        <f>IFERROR(VLOOKUP(F3210,県RL2011!$F$3:$H$906,3,0),"")</f>
        <v/>
      </c>
      <c r="U3210" s="150" t="str">
        <f>IFERROR(VLOOKUP(F3210,国RL2020!$B$2:$E$878,4,0),"")</f>
        <v/>
      </c>
      <c r="V3210" s="150" t="str">
        <f>IFERROR(VLOOKUP(F3210,国RL2020!$B$2:$E$878,3,0),"")</f>
        <v/>
      </c>
      <c r="W3210" s="19" t="str">
        <f>IFERROR(VLOOKUP(F3210,国RL2019!$B$2:$E$873,4,0),"")</f>
        <v/>
      </c>
      <c r="X3210" s="19" t="str">
        <f>IFERROR(VLOOKUP(F3210,国RL2019!$B$2:$E$873,3,0),"")</f>
        <v/>
      </c>
      <c r="Y3210" s="19" t="str">
        <f>IFERROR(VLOOKUP(F3210,国RL2017!$B$2:$E$870,4,0),"")</f>
        <v/>
      </c>
      <c r="Z3210" s="19" t="str">
        <f>IFERROR(VLOOKUP(F3210,国RL2017!$B$2:$E$870,3,0),"")</f>
        <v/>
      </c>
      <c r="AA3210" s="19" t="str">
        <f>IFERROR(VLOOKUP(F3210,国RL2006!$B$2:$E$567,4,0),"")</f>
        <v/>
      </c>
      <c r="AB3210" s="19" t="str">
        <f>IFERROR(VLOOKUP(F3210,国RL2006!$B$2:$E$567,3,0),"")</f>
        <v/>
      </c>
    </row>
    <row r="3211" spans="1:28" x14ac:dyDescent="0.15">
      <c r="A3211" s="16">
        <v>3210</v>
      </c>
      <c r="B3211" s="24">
        <v>2019</v>
      </c>
      <c r="C3211" s="53">
        <v>7</v>
      </c>
      <c r="D3211" s="53">
        <v>1</v>
      </c>
      <c r="E3211" s="53" t="s">
        <v>2957</v>
      </c>
      <c r="F3211" s="53" t="s">
        <v>45</v>
      </c>
      <c r="G3211" s="53" t="str">
        <f>VLOOKUP(F3211,'チョウnlist_Bu+Idx'!$A$2:$G$779,7,FALSE)</f>
        <v>ジャノメチョウ科</v>
      </c>
      <c r="K3211" s="53">
        <v>1</v>
      </c>
      <c r="L3211" s="53">
        <v>8</v>
      </c>
      <c r="M3211" s="52">
        <v>9</v>
      </c>
      <c r="O3211" s="18" t="str">
        <f>IFERROR(VLOOKUP(F3211,'（鳥類・チョウ）vlookup関数用'!$D$35:$F$38,3,0),"")</f>
        <v/>
      </c>
      <c r="P3211" s="18" t="str">
        <f>IFERROR(VLOOKUP(F3211,特定外来生物!$A$3:$G$24,7,0),"")</f>
        <v/>
      </c>
      <c r="Q3211" s="17" t="str">
        <f>IFERROR(VLOOKUP(F3211,県RL2019!$B$2:$H$605,4,0),"")</f>
        <v/>
      </c>
      <c r="R3211" s="17" t="str">
        <f>IFERROR(VLOOKUP(F3211,県RL2019!$B$2:$H$605,5,0),"")</f>
        <v/>
      </c>
      <c r="S3211" s="17" t="str">
        <f>IFERROR(VLOOKUP(F3211,県RL2011!$F$3:$H$906,2,0),"")</f>
        <v/>
      </c>
      <c r="T3211" s="17" t="str">
        <f>IFERROR(VLOOKUP(F3211,県RL2011!$F$3:$H$906,3,0),"")</f>
        <v/>
      </c>
      <c r="U3211" s="150" t="str">
        <f>IFERROR(VLOOKUP(F3211,国RL2020!$B$2:$E$878,4,0),"")</f>
        <v/>
      </c>
      <c r="V3211" s="150" t="str">
        <f>IFERROR(VLOOKUP(F3211,国RL2020!$B$2:$E$878,3,0),"")</f>
        <v/>
      </c>
      <c r="W3211" s="19" t="str">
        <f>IFERROR(VLOOKUP(F3211,国RL2019!$B$2:$E$873,4,0),"")</f>
        <v/>
      </c>
      <c r="X3211" s="19" t="str">
        <f>IFERROR(VLOOKUP(F3211,国RL2019!$B$2:$E$873,3,0),"")</f>
        <v/>
      </c>
      <c r="Y3211" s="19" t="str">
        <f>IFERROR(VLOOKUP(F3211,国RL2017!$B$2:$E$870,4,0),"")</f>
        <v/>
      </c>
      <c r="Z3211" s="19" t="str">
        <f>IFERROR(VLOOKUP(F3211,国RL2017!$B$2:$E$870,3,0),"")</f>
        <v/>
      </c>
      <c r="AA3211" s="19" t="str">
        <f>IFERROR(VLOOKUP(F3211,国RL2006!$B$2:$E$567,4,0),"")</f>
        <v/>
      </c>
      <c r="AB3211" s="19" t="str">
        <f>IFERROR(VLOOKUP(F3211,国RL2006!$B$2:$E$567,3,0),"")</f>
        <v/>
      </c>
    </row>
    <row r="3212" spans="1:28" x14ac:dyDescent="0.15">
      <c r="A3212" s="16">
        <v>3211</v>
      </c>
      <c r="B3212" s="24">
        <v>2019</v>
      </c>
      <c r="C3212" s="53">
        <v>7</v>
      </c>
      <c r="D3212" s="53">
        <v>1</v>
      </c>
      <c r="E3212" s="53" t="s">
        <v>2957</v>
      </c>
      <c r="F3212" s="53" t="s">
        <v>51</v>
      </c>
      <c r="G3212" s="53" t="str">
        <f>VLOOKUP(F3212,'チョウnlist_Bu+Idx'!$A$2:$G$779,7,FALSE)</f>
        <v>ジャノメチョウ科</v>
      </c>
      <c r="I3212" s="53">
        <v>2</v>
      </c>
      <c r="K3212" s="53">
        <v>1</v>
      </c>
      <c r="M3212" s="52">
        <v>3</v>
      </c>
      <c r="O3212" s="18" t="str">
        <f>IFERROR(VLOOKUP(F3212,'（鳥類・チョウ）vlookup関数用'!$D$35:$F$38,3,0),"")</f>
        <v/>
      </c>
      <c r="P3212" s="18" t="str">
        <f>IFERROR(VLOOKUP(F3212,特定外来生物!$A$3:$G$24,7,0),"")</f>
        <v/>
      </c>
      <c r="Q3212" s="17" t="str">
        <f>IFERROR(VLOOKUP(F3212,県RL2019!$B$2:$H$605,4,0),"")</f>
        <v/>
      </c>
      <c r="R3212" s="17" t="str">
        <f>IFERROR(VLOOKUP(F3212,県RL2019!$B$2:$H$605,5,0),"")</f>
        <v/>
      </c>
      <c r="S3212" s="17" t="str">
        <f>IFERROR(VLOOKUP(F3212,県RL2011!$F$3:$H$906,2,0),"")</f>
        <v/>
      </c>
      <c r="T3212" s="17" t="str">
        <f>IFERROR(VLOOKUP(F3212,県RL2011!$F$3:$H$906,3,0),"")</f>
        <v/>
      </c>
      <c r="U3212" s="150" t="str">
        <f>IFERROR(VLOOKUP(F3212,国RL2020!$B$2:$E$878,4,0),"")</f>
        <v/>
      </c>
      <c r="V3212" s="150" t="str">
        <f>IFERROR(VLOOKUP(F3212,国RL2020!$B$2:$E$878,3,0),"")</f>
        <v/>
      </c>
      <c r="W3212" s="19" t="str">
        <f>IFERROR(VLOOKUP(F3212,国RL2019!$B$2:$E$873,4,0),"")</f>
        <v/>
      </c>
      <c r="X3212" s="19" t="str">
        <f>IFERROR(VLOOKUP(F3212,国RL2019!$B$2:$E$873,3,0),"")</f>
        <v/>
      </c>
      <c r="Y3212" s="19" t="str">
        <f>IFERROR(VLOOKUP(F3212,国RL2017!$B$2:$E$870,4,0),"")</f>
        <v/>
      </c>
      <c r="Z3212" s="19" t="str">
        <f>IFERROR(VLOOKUP(F3212,国RL2017!$B$2:$E$870,3,0),"")</f>
        <v/>
      </c>
      <c r="AA3212" s="19" t="str">
        <f>IFERROR(VLOOKUP(F3212,国RL2006!$B$2:$E$567,4,0),"")</f>
        <v/>
      </c>
      <c r="AB3212" s="19" t="str">
        <f>IFERROR(VLOOKUP(F3212,国RL2006!$B$2:$E$567,3,0),"")</f>
        <v/>
      </c>
    </row>
    <row r="3213" spans="1:28" x14ac:dyDescent="0.15">
      <c r="A3213" s="16">
        <v>3212</v>
      </c>
      <c r="B3213" s="24">
        <v>2019</v>
      </c>
      <c r="C3213" s="53">
        <v>7</v>
      </c>
      <c r="D3213" s="53">
        <v>1</v>
      </c>
      <c r="E3213" s="53" t="s">
        <v>2957</v>
      </c>
      <c r="F3213" s="53" t="s">
        <v>61</v>
      </c>
      <c r="G3213" s="53" t="str">
        <f>VLOOKUP(F3213,'チョウnlist_Bu+Idx'!$A$2:$G$779,7,FALSE)</f>
        <v>ジャノメチョウ科</v>
      </c>
      <c r="L3213" s="53">
        <v>1</v>
      </c>
      <c r="M3213" s="52">
        <v>1</v>
      </c>
      <c r="O3213" s="18" t="str">
        <f>IFERROR(VLOOKUP(F3213,'（鳥類・チョウ）vlookup関数用'!$D$35:$F$38,3,0),"")</f>
        <v/>
      </c>
      <c r="P3213" s="18" t="str">
        <f>IFERROR(VLOOKUP(F3213,特定外来生物!$A$3:$G$24,7,0),"")</f>
        <v/>
      </c>
      <c r="Q3213" s="17" t="str">
        <f>IFERROR(VLOOKUP(F3213,県RL2019!$B$2:$H$605,4,0),"")</f>
        <v/>
      </c>
      <c r="R3213" s="17" t="str">
        <f>IFERROR(VLOOKUP(F3213,県RL2019!$B$2:$H$605,5,0),"")</f>
        <v/>
      </c>
      <c r="S3213" s="17" t="str">
        <f>IFERROR(VLOOKUP(F3213,県RL2011!$F$3:$H$906,2,0),"")</f>
        <v/>
      </c>
      <c r="T3213" s="17" t="str">
        <f>IFERROR(VLOOKUP(F3213,県RL2011!$F$3:$H$906,3,0),"")</f>
        <v/>
      </c>
      <c r="U3213" s="150" t="str">
        <f>IFERROR(VLOOKUP(F3213,国RL2020!$B$2:$E$878,4,0),"")</f>
        <v/>
      </c>
      <c r="V3213" s="150" t="str">
        <f>IFERROR(VLOOKUP(F3213,国RL2020!$B$2:$E$878,3,0),"")</f>
        <v/>
      </c>
      <c r="W3213" s="19" t="str">
        <f>IFERROR(VLOOKUP(F3213,国RL2019!$B$2:$E$873,4,0),"")</f>
        <v/>
      </c>
      <c r="X3213" s="19" t="str">
        <f>IFERROR(VLOOKUP(F3213,国RL2019!$B$2:$E$873,3,0),"")</f>
        <v/>
      </c>
      <c r="Y3213" s="19" t="str">
        <f>IFERROR(VLOOKUP(F3213,国RL2017!$B$2:$E$870,4,0),"")</f>
        <v/>
      </c>
      <c r="Z3213" s="19" t="str">
        <f>IFERROR(VLOOKUP(F3213,国RL2017!$B$2:$E$870,3,0),"")</f>
        <v/>
      </c>
      <c r="AA3213" s="19" t="str">
        <f>IFERROR(VLOOKUP(F3213,国RL2006!$B$2:$E$567,4,0),"")</f>
        <v/>
      </c>
      <c r="AB3213" s="19" t="str">
        <f>IFERROR(VLOOKUP(F3213,国RL2006!$B$2:$E$567,3,0),"")</f>
        <v/>
      </c>
    </row>
    <row r="3214" spans="1:28" x14ac:dyDescent="0.15">
      <c r="A3214" s="16">
        <v>3213</v>
      </c>
      <c r="B3214" s="24">
        <v>2019</v>
      </c>
      <c r="C3214" s="53">
        <v>7</v>
      </c>
      <c r="D3214" s="53">
        <v>1</v>
      </c>
      <c r="E3214" s="53" t="s">
        <v>2957</v>
      </c>
      <c r="F3214" s="53" t="s">
        <v>23</v>
      </c>
      <c r="G3214" s="53" t="str">
        <f>VLOOKUP(F3214,'チョウnlist_Bu+Idx'!$A$2:$G$779,7,FALSE)</f>
        <v>ジャノメチョウ科</v>
      </c>
      <c r="H3214" s="53">
        <v>1</v>
      </c>
      <c r="I3214" s="53">
        <v>1</v>
      </c>
      <c r="M3214" s="52">
        <v>2</v>
      </c>
      <c r="O3214" s="18" t="str">
        <f>IFERROR(VLOOKUP(F3214,'（鳥類・チョウ）vlookup関数用'!$D$35:$F$38,3,0),"")</f>
        <v/>
      </c>
      <c r="P3214" s="18" t="str">
        <f>IFERROR(VLOOKUP(F3214,特定外来生物!$A$3:$G$24,7,0),"")</f>
        <v/>
      </c>
      <c r="Q3214" s="17" t="str">
        <f>IFERROR(VLOOKUP(F3214,県RL2019!$B$2:$H$605,4,0),"")</f>
        <v/>
      </c>
      <c r="R3214" s="17" t="str">
        <f>IFERROR(VLOOKUP(F3214,県RL2019!$B$2:$H$605,5,0),"")</f>
        <v/>
      </c>
      <c r="S3214" s="17" t="str">
        <f>IFERROR(VLOOKUP(F3214,県RL2011!$F$3:$H$906,2,0),"")</f>
        <v/>
      </c>
      <c r="T3214" s="17" t="str">
        <f>IFERROR(VLOOKUP(F3214,県RL2011!$F$3:$H$906,3,0),"")</f>
        <v/>
      </c>
      <c r="U3214" s="150" t="str">
        <f>IFERROR(VLOOKUP(F3214,国RL2020!$B$2:$E$878,4,0),"")</f>
        <v/>
      </c>
      <c r="V3214" s="150" t="str">
        <f>IFERROR(VLOOKUP(F3214,国RL2020!$B$2:$E$878,3,0),"")</f>
        <v/>
      </c>
      <c r="W3214" s="19" t="str">
        <f>IFERROR(VLOOKUP(F3214,国RL2019!$B$2:$E$873,4,0),"")</f>
        <v/>
      </c>
      <c r="X3214" s="19" t="str">
        <f>IFERROR(VLOOKUP(F3214,国RL2019!$B$2:$E$873,3,0),"")</f>
        <v/>
      </c>
      <c r="Y3214" s="19" t="str">
        <f>IFERROR(VLOOKUP(F3214,国RL2017!$B$2:$E$870,4,0),"")</f>
        <v/>
      </c>
      <c r="Z3214" s="19" t="str">
        <f>IFERROR(VLOOKUP(F3214,国RL2017!$B$2:$E$870,3,0),"")</f>
        <v/>
      </c>
      <c r="AA3214" s="19" t="str">
        <f>IFERROR(VLOOKUP(F3214,国RL2006!$B$2:$E$567,4,0),"")</f>
        <v/>
      </c>
      <c r="AB3214" s="19" t="str">
        <f>IFERROR(VLOOKUP(F3214,国RL2006!$B$2:$E$567,3,0),"")</f>
        <v/>
      </c>
    </row>
    <row r="3215" spans="1:28" x14ac:dyDescent="0.15">
      <c r="A3215" s="16">
        <v>3214</v>
      </c>
      <c r="B3215" s="24">
        <v>2019</v>
      </c>
      <c r="C3215" s="53">
        <v>7</v>
      </c>
      <c r="D3215" s="53">
        <v>1</v>
      </c>
      <c r="E3215" s="53" t="s">
        <v>2957</v>
      </c>
      <c r="F3215" s="53" t="s">
        <v>43</v>
      </c>
      <c r="G3215" s="53" t="str">
        <f>VLOOKUP(F3215,'チョウnlist_Bu+Idx'!$A$2:$G$779,7,FALSE)</f>
        <v>ジャノメチョウ科</v>
      </c>
      <c r="H3215" s="53">
        <v>1</v>
      </c>
      <c r="K3215" s="53">
        <v>1</v>
      </c>
      <c r="M3215" s="52">
        <v>2</v>
      </c>
      <c r="O3215" s="18" t="str">
        <f>IFERROR(VLOOKUP(F3215,'（鳥類・チョウ）vlookup関数用'!$D$35:$F$38,3,0),"")</f>
        <v/>
      </c>
      <c r="P3215" s="18" t="str">
        <f>IFERROR(VLOOKUP(F3215,特定外来生物!$A$3:$G$24,7,0),"")</f>
        <v/>
      </c>
      <c r="Q3215" s="17" t="str">
        <f>IFERROR(VLOOKUP(F3215,県RL2019!$B$2:$H$605,4,0),"")</f>
        <v/>
      </c>
      <c r="R3215" s="17" t="str">
        <f>IFERROR(VLOOKUP(F3215,県RL2019!$B$2:$H$605,5,0),"")</f>
        <v/>
      </c>
      <c r="S3215" s="17" t="str">
        <f>IFERROR(VLOOKUP(F3215,県RL2011!$F$3:$H$906,2,0),"")</f>
        <v/>
      </c>
      <c r="T3215" s="17" t="str">
        <f>IFERROR(VLOOKUP(F3215,県RL2011!$F$3:$H$906,3,0),"")</f>
        <v/>
      </c>
      <c r="U3215" s="150" t="str">
        <f>IFERROR(VLOOKUP(F3215,国RL2020!$B$2:$E$878,4,0),"")</f>
        <v/>
      </c>
      <c r="V3215" s="150" t="str">
        <f>IFERROR(VLOOKUP(F3215,国RL2020!$B$2:$E$878,3,0),"")</f>
        <v/>
      </c>
      <c r="W3215" s="19" t="str">
        <f>IFERROR(VLOOKUP(F3215,国RL2019!$B$2:$E$873,4,0),"")</f>
        <v/>
      </c>
      <c r="X3215" s="19" t="str">
        <f>IFERROR(VLOOKUP(F3215,国RL2019!$B$2:$E$873,3,0),"")</f>
        <v/>
      </c>
      <c r="Y3215" s="19" t="str">
        <f>IFERROR(VLOOKUP(F3215,国RL2017!$B$2:$E$870,4,0),"")</f>
        <v/>
      </c>
      <c r="Z3215" s="19" t="str">
        <f>IFERROR(VLOOKUP(F3215,国RL2017!$B$2:$E$870,3,0),"")</f>
        <v/>
      </c>
      <c r="AA3215" s="19" t="str">
        <f>IFERROR(VLOOKUP(F3215,国RL2006!$B$2:$E$567,4,0),"")</f>
        <v/>
      </c>
      <c r="AB3215" s="19" t="str">
        <f>IFERROR(VLOOKUP(F3215,国RL2006!$B$2:$E$567,3,0),"")</f>
        <v/>
      </c>
    </row>
    <row r="3216" spans="1:28" x14ac:dyDescent="0.15">
      <c r="A3216" s="16">
        <v>3215</v>
      </c>
      <c r="B3216" s="24">
        <v>2019</v>
      </c>
      <c r="C3216" s="53">
        <v>7</v>
      </c>
      <c r="D3216" s="53">
        <v>1</v>
      </c>
      <c r="E3216" s="53" t="s">
        <v>2957</v>
      </c>
      <c r="F3216" s="53" t="s">
        <v>53</v>
      </c>
      <c r="G3216" s="53" t="str">
        <f>VLOOKUP(F3216,'チョウnlist_Bu+Idx'!$A$2:$G$779,7,FALSE)</f>
        <v>セセリチョウ科</v>
      </c>
      <c r="H3216" s="53">
        <v>3</v>
      </c>
      <c r="K3216" s="53">
        <v>1</v>
      </c>
      <c r="L3216" s="53">
        <v>3</v>
      </c>
      <c r="M3216" s="52">
        <v>7</v>
      </c>
      <c r="O3216" s="18" t="str">
        <f>IFERROR(VLOOKUP(F3216,'（鳥類・チョウ）vlookup関数用'!$D$35:$F$38,3,0),"")</f>
        <v/>
      </c>
      <c r="P3216" s="18" t="str">
        <f>IFERROR(VLOOKUP(F3216,特定外来生物!$A$3:$G$24,7,0),"")</f>
        <v/>
      </c>
      <c r="Q3216" s="17" t="str">
        <f>IFERROR(VLOOKUP(F3216,県RL2019!$B$2:$H$605,4,0),"")</f>
        <v/>
      </c>
      <c r="R3216" s="17" t="str">
        <f>IFERROR(VLOOKUP(F3216,県RL2019!$B$2:$H$605,5,0),"")</f>
        <v/>
      </c>
      <c r="S3216" s="17" t="str">
        <f>IFERROR(VLOOKUP(F3216,県RL2011!$F$3:$H$906,2,0),"")</f>
        <v/>
      </c>
      <c r="T3216" s="17" t="str">
        <f>IFERROR(VLOOKUP(F3216,県RL2011!$F$3:$H$906,3,0),"")</f>
        <v/>
      </c>
      <c r="U3216" s="150" t="str">
        <f>IFERROR(VLOOKUP(F3216,国RL2020!$B$2:$E$878,4,0),"")</f>
        <v/>
      </c>
      <c r="V3216" s="150" t="str">
        <f>IFERROR(VLOOKUP(F3216,国RL2020!$B$2:$E$878,3,0),"")</f>
        <v/>
      </c>
      <c r="W3216" s="19" t="str">
        <f>IFERROR(VLOOKUP(F3216,国RL2019!$B$2:$E$873,4,0),"")</f>
        <v/>
      </c>
      <c r="X3216" s="19" t="str">
        <f>IFERROR(VLOOKUP(F3216,国RL2019!$B$2:$E$873,3,0),"")</f>
        <v/>
      </c>
      <c r="Y3216" s="19" t="str">
        <f>IFERROR(VLOOKUP(F3216,国RL2017!$B$2:$E$870,4,0),"")</f>
        <v/>
      </c>
      <c r="Z3216" s="19" t="str">
        <f>IFERROR(VLOOKUP(F3216,国RL2017!$B$2:$E$870,3,0),"")</f>
        <v/>
      </c>
      <c r="AA3216" s="19" t="str">
        <f>IFERROR(VLOOKUP(F3216,国RL2006!$B$2:$E$567,4,0),"")</f>
        <v/>
      </c>
      <c r="AB3216" s="19" t="str">
        <f>IFERROR(VLOOKUP(F3216,国RL2006!$B$2:$E$567,3,0),"")</f>
        <v/>
      </c>
    </row>
    <row r="3217" spans="1:28" x14ac:dyDescent="0.15">
      <c r="A3217" s="16">
        <v>3216</v>
      </c>
      <c r="B3217" s="24">
        <v>2019</v>
      </c>
      <c r="C3217" s="53">
        <v>7</v>
      </c>
      <c r="D3217" s="53">
        <v>1</v>
      </c>
      <c r="E3217" s="53" t="s">
        <v>2957</v>
      </c>
      <c r="F3217" s="53" t="s">
        <v>14</v>
      </c>
      <c r="G3217" s="53" t="str">
        <f>VLOOKUP(F3217,'チョウnlist_Bu+Idx'!$A$2:$G$779,7,FALSE)</f>
        <v>セセリチョウ科</v>
      </c>
      <c r="L3217" s="53">
        <v>1</v>
      </c>
      <c r="M3217" s="52">
        <v>1</v>
      </c>
      <c r="O3217" s="18" t="str">
        <f>IFERROR(VLOOKUP(F3217,'（鳥類・チョウ）vlookup関数用'!$D$35:$F$38,3,0),"")</f>
        <v/>
      </c>
      <c r="P3217" s="18" t="str">
        <f>IFERROR(VLOOKUP(F3217,特定外来生物!$A$3:$G$24,7,0),"")</f>
        <v/>
      </c>
      <c r="Q3217" s="17" t="str">
        <f>IFERROR(VLOOKUP(F3217,県RL2019!$B$2:$H$605,4,0),"")</f>
        <v/>
      </c>
      <c r="R3217" s="17" t="str">
        <f>IFERROR(VLOOKUP(F3217,県RL2019!$B$2:$H$605,5,0),"")</f>
        <v/>
      </c>
      <c r="S3217" s="17" t="str">
        <f>IFERROR(VLOOKUP(F3217,県RL2011!$F$3:$H$906,2,0),"")</f>
        <v/>
      </c>
      <c r="T3217" s="17" t="str">
        <f>IFERROR(VLOOKUP(F3217,県RL2011!$F$3:$H$906,3,0),"")</f>
        <v/>
      </c>
      <c r="U3217" s="150" t="str">
        <f>IFERROR(VLOOKUP(F3217,国RL2020!$B$2:$E$878,4,0),"")</f>
        <v/>
      </c>
      <c r="V3217" s="150" t="str">
        <f>IFERROR(VLOOKUP(F3217,国RL2020!$B$2:$E$878,3,0),"")</f>
        <v/>
      </c>
      <c r="W3217" s="19" t="str">
        <f>IFERROR(VLOOKUP(F3217,国RL2019!$B$2:$E$873,4,0),"")</f>
        <v/>
      </c>
      <c r="X3217" s="19" t="str">
        <f>IFERROR(VLOOKUP(F3217,国RL2019!$B$2:$E$873,3,0),"")</f>
        <v/>
      </c>
      <c r="Y3217" s="19" t="str">
        <f>IFERROR(VLOOKUP(F3217,国RL2017!$B$2:$E$870,4,0),"")</f>
        <v/>
      </c>
      <c r="Z3217" s="19" t="str">
        <f>IFERROR(VLOOKUP(F3217,国RL2017!$B$2:$E$870,3,0),"")</f>
        <v/>
      </c>
      <c r="AA3217" s="19" t="str">
        <f>IFERROR(VLOOKUP(F3217,国RL2006!$B$2:$E$567,4,0),"")</f>
        <v/>
      </c>
      <c r="AB3217" s="19" t="str">
        <f>IFERROR(VLOOKUP(F3217,国RL2006!$B$2:$E$567,3,0),"")</f>
        <v/>
      </c>
    </row>
    <row r="3218" spans="1:28" x14ac:dyDescent="0.15">
      <c r="A3218" s="16">
        <v>3217</v>
      </c>
      <c r="B3218" s="24">
        <v>2019</v>
      </c>
      <c r="C3218" s="53">
        <v>8</v>
      </c>
      <c r="D3218" s="53">
        <v>6</v>
      </c>
      <c r="E3218" s="53" t="s">
        <v>4261</v>
      </c>
      <c r="F3218" s="53" t="s">
        <v>48</v>
      </c>
      <c r="G3218" s="53" t="str">
        <f>VLOOKUP(F3218,'チョウnlist_Bu+Idx'!$A$2:$G$779,7,FALSE)</f>
        <v>シロチョウ科</v>
      </c>
      <c r="H3218" s="53">
        <v>0</v>
      </c>
      <c r="I3218" s="53">
        <v>0</v>
      </c>
      <c r="J3218" s="53">
        <v>1</v>
      </c>
      <c r="M3218" s="52">
        <v>1</v>
      </c>
      <c r="O3218" s="18" t="str">
        <f>IFERROR(VLOOKUP(F3218,'（鳥類・チョウ）vlookup関数用'!$D$35:$F$38,3,0),"")</f>
        <v/>
      </c>
      <c r="P3218" s="18" t="str">
        <f>IFERROR(VLOOKUP(F3218,特定外来生物!$A$3:$G$24,7,0),"")</f>
        <v/>
      </c>
      <c r="Q3218" s="17" t="str">
        <f>IFERROR(VLOOKUP(F3218,県RL2019!$B$2:$H$605,4,0),"")</f>
        <v/>
      </c>
      <c r="R3218" s="17" t="str">
        <f>IFERROR(VLOOKUP(F3218,県RL2019!$B$2:$H$605,5,0),"")</f>
        <v/>
      </c>
      <c r="S3218" s="17" t="str">
        <f>IFERROR(VLOOKUP(F3218,県RL2011!$F$3:$H$906,2,0),"")</f>
        <v/>
      </c>
      <c r="T3218" s="17" t="str">
        <f>IFERROR(VLOOKUP(F3218,県RL2011!$F$3:$H$906,3,0),"")</f>
        <v/>
      </c>
      <c r="U3218" s="150" t="str">
        <f>IFERROR(VLOOKUP(F3218,国RL2020!$B$2:$E$878,4,0),"")</f>
        <v/>
      </c>
      <c r="V3218" s="150" t="str">
        <f>IFERROR(VLOOKUP(F3218,国RL2020!$B$2:$E$878,3,0),"")</f>
        <v/>
      </c>
      <c r="W3218" s="19" t="str">
        <f>IFERROR(VLOOKUP(F3218,国RL2019!$B$2:$E$873,4,0),"")</f>
        <v/>
      </c>
      <c r="X3218" s="19" t="str">
        <f>IFERROR(VLOOKUP(F3218,国RL2019!$B$2:$E$873,3,0),"")</f>
        <v/>
      </c>
      <c r="Y3218" s="19" t="str">
        <f>IFERROR(VLOOKUP(F3218,国RL2017!$B$2:$E$870,4,0),"")</f>
        <v/>
      </c>
      <c r="Z3218" s="19" t="str">
        <f>IFERROR(VLOOKUP(F3218,国RL2017!$B$2:$E$870,3,0),"")</f>
        <v/>
      </c>
      <c r="AA3218" s="19" t="str">
        <f>IFERROR(VLOOKUP(F3218,国RL2006!$B$2:$E$567,4,0),"")</f>
        <v/>
      </c>
      <c r="AB3218" s="19" t="str">
        <f>IFERROR(VLOOKUP(F3218,国RL2006!$B$2:$E$567,3,0),"")</f>
        <v/>
      </c>
    </row>
    <row r="3219" spans="1:28" x14ac:dyDescent="0.15">
      <c r="A3219" s="16">
        <v>3218</v>
      </c>
      <c r="B3219" s="24">
        <v>2019</v>
      </c>
      <c r="C3219" s="53">
        <v>8</v>
      </c>
      <c r="D3219" s="53">
        <v>6</v>
      </c>
      <c r="E3219" s="53" t="s">
        <v>2962</v>
      </c>
      <c r="F3219" s="53" t="s">
        <v>46</v>
      </c>
      <c r="G3219" s="53" t="s">
        <v>19</v>
      </c>
      <c r="H3219" s="53">
        <v>1</v>
      </c>
      <c r="I3219" s="53">
        <v>0</v>
      </c>
      <c r="J3219" s="53">
        <v>4</v>
      </c>
      <c r="M3219" s="52">
        <v>5</v>
      </c>
      <c r="O3219" s="18" t="str">
        <f>IFERROR(VLOOKUP(F3219,'（鳥類・チョウ）vlookup関数用'!$D$35:$F$38,3,0),"")</f>
        <v/>
      </c>
      <c r="P3219" s="18" t="str">
        <f>IFERROR(VLOOKUP(F3219,特定外来生物!$A$3:$G$24,7,0),"")</f>
        <v/>
      </c>
      <c r="Q3219" s="17" t="str">
        <f>IFERROR(VLOOKUP(F3219,県RL2019!$B$2:$H$605,4,0),"")</f>
        <v/>
      </c>
      <c r="R3219" s="17" t="str">
        <f>IFERROR(VLOOKUP(F3219,県RL2019!$B$2:$H$605,5,0),"")</f>
        <v/>
      </c>
      <c r="S3219" s="17" t="str">
        <f>IFERROR(VLOOKUP(F3219,県RL2011!$F$3:$H$906,2,0),"")</f>
        <v/>
      </c>
      <c r="T3219" s="17" t="str">
        <f>IFERROR(VLOOKUP(F3219,県RL2011!$F$3:$H$906,3,0),"")</f>
        <v/>
      </c>
      <c r="U3219" s="150" t="str">
        <f>IFERROR(VLOOKUP(F3219,国RL2020!$B$2:$E$878,4,0),"")</f>
        <v/>
      </c>
      <c r="V3219" s="150" t="str">
        <f>IFERROR(VLOOKUP(F3219,国RL2020!$B$2:$E$878,3,0),"")</f>
        <v/>
      </c>
      <c r="W3219" s="19" t="str">
        <f>IFERROR(VLOOKUP(F3219,国RL2019!$B$2:$E$873,4,0),"")</f>
        <v/>
      </c>
      <c r="X3219" s="19" t="str">
        <f>IFERROR(VLOOKUP(F3219,国RL2019!$B$2:$E$873,3,0),"")</f>
        <v/>
      </c>
      <c r="Y3219" s="19" t="str">
        <f>IFERROR(VLOOKUP(F3219,国RL2017!$B$2:$E$870,4,0),"")</f>
        <v/>
      </c>
      <c r="Z3219" s="19" t="str">
        <f>IFERROR(VLOOKUP(F3219,国RL2017!$B$2:$E$870,3,0),"")</f>
        <v/>
      </c>
      <c r="AA3219" s="19" t="str">
        <f>IFERROR(VLOOKUP(F3219,国RL2006!$B$2:$E$567,4,0),"")</f>
        <v/>
      </c>
      <c r="AB3219" s="19" t="str">
        <f>IFERROR(VLOOKUP(F3219,国RL2006!$B$2:$E$567,3,0),"")</f>
        <v/>
      </c>
    </row>
    <row r="3220" spans="1:28" x14ac:dyDescent="0.15">
      <c r="A3220" s="16">
        <v>3219</v>
      </c>
      <c r="B3220" s="24">
        <v>2019</v>
      </c>
      <c r="C3220" s="53">
        <v>8</v>
      </c>
      <c r="D3220" s="53">
        <v>6</v>
      </c>
      <c r="E3220" s="53" t="s">
        <v>2962</v>
      </c>
      <c r="F3220" s="53" t="s">
        <v>29</v>
      </c>
      <c r="G3220" s="53" t="str">
        <f>VLOOKUP(F3220,'チョウnlist_Bu+Idx'!$A$2:$G$779,7,FALSE)</f>
        <v>シジミチョウ科</v>
      </c>
      <c r="H3220" s="53">
        <v>7</v>
      </c>
      <c r="I3220" s="53">
        <v>1</v>
      </c>
      <c r="J3220" s="53">
        <v>1</v>
      </c>
      <c r="M3220" s="52">
        <v>9</v>
      </c>
      <c r="O3220" s="18" t="str">
        <f>IFERROR(VLOOKUP(F3220,'（鳥類・チョウ）vlookup関数用'!$D$35:$F$38,3,0),"")</f>
        <v/>
      </c>
      <c r="P3220" s="18" t="str">
        <f>IFERROR(VLOOKUP(F3220,特定外来生物!$A$3:$G$24,7,0),"")</f>
        <v/>
      </c>
      <c r="Q3220" s="17" t="str">
        <f>IFERROR(VLOOKUP(F3220,県RL2019!$B$2:$H$605,4,0),"")</f>
        <v/>
      </c>
      <c r="R3220" s="17" t="str">
        <f>IFERROR(VLOOKUP(F3220,県RL2019!$B$2:$H$605,5,0),"")</f>
        <v/>
      </c>
      <c r="S3220" s="17" t="str">
        <f>IFERROR(VLOOKUP(F3220,県RL2011!$F$3:$H$906,2,0),"")</f>
        <v/>
      </c>
      <c r="T3220" s="17" t="str">
        <f>IFERROR(VLOOKUP(F3220,県RL2011!$F$3:$H$906,3,0),"")</f>
        <v/>
      </c>
      <c r="U3220" s="150" t="str">
        <f>IFERROR(VLOOKUP(F3220,国RL2020!$B$2:$E$878,4,0),"")</f>
        <v/>
      </c>
      <c r="V3220" s="150" t="str">
        <f>IFERROR(VLOOKUP(F3220,国RL2020!$B$2:$E$878,3,0),"")</f>
        <v/>
      </c>
      <c r="W3220" s="19" t="str">
        <f>IFERROR(VLOOKUP(F3220,国RL2019!$B$2:$E$873,4,0),"")</f>
        <v/>
      </c>
      <c r="X3220" s="19" t="str">
        <f>IFERROR(VLOOKUP(F3220,国RL2019!$B$2:$E$873,3,0),"")</f>
        <v/>
      </c>
      <c r="Y3220" s="19" t="str">
        <f>IFERROR(VLOOKUP(F3220,国RL2017!$B$2:$E$870,4,0),"")</f>
        <v/>
      </c>
      <c r="Z3220" s="19" t="str">
        <f>IFERROR(VLOOKUP(F3220,国RL2017!$B$2:$E$870,3,0),"")</f>
        <v/>
      </c>
      <c r="AA3220" s="19" t="str">
        <f>IFERROR(VLOOKUP(F3220,国RL2006!$B$2:$E$567,4,0),"")</f>
        <v/>
      </c>
      <c r="AB3220" s="19" t="str">
        <f>IFERROR(VLOOKUP(F3220,国RL2006!$B$2:$E$567,3,0),"")</f>
        <v/>
      </c>
    </row>
    <row r="3221" spans="1:28" x14ac:dyDescent="0.15">
      <c r="A3221" s="16">
        <v>3220</v>
      </c>
      <c r="B3221" s="24">
        <v>2019</v>
      </c>
      <c r="C3221" s="53">
        <v>8</v>
      </c>
      <c r="D3221" s="53">
        <v>6</v>
      </c>
      <c r="E3221" s="53" t="s">
        <v>2962</v>
      </c>
      <c r="F3221" s="53" t="s">
        <v>17</v>
      </c>
      <c r="G3221" s="53" t="str">
        <f>VLOOKUP(F3221,'チョウnlist_Bu+Idx'!$A$2:$G$779,7,FALSE)</f>
        <v>シジミチョウ科</v>
      </c>
      <c r="H3221" s="53">
        <v>0</v>
      </c>
      <c r="I3221" s="53">
        <v>0</v>
      </c>
      <c r="J3221" s="53">
        <v>2</v>
      </c>
      <c r="M3221" s="52">
        <v>2</v>
      </c>
      <c r="O3221" s="18" t="str">
        <f>IFERROR(VLOOKUP(F3221,'（鳥類・チョウ）vlookup関数用'!$D$35:$F$38,3,0),"")</f>
        <v/>
      </c>
      <c r="P3221" s="18" t="str">
        <f>IFERROR(VLOOKUP(F3221,特定外来生物!$A$3:$G$24,7,0),"")</f>
        <v/>
      </c>
      <c r="Q3221" s="17" t="str">
        <f>IFERROR(VLOOKUP(F3221,県RL2019!$B$2:$H$605,4,0),"")</f>
        <v/>
      </c>
      <c r="R3221" s="17" t="str">
        <f>IFERROR(VLOOKUP(F3221,県RL2019!$B$2:$H$605,5,0),"")</f>
        <v/>
      </c>
      <c r="S3221" s="17" t="str">
        <f>IFERROR(VLOOKUP(F3221,県RL2011!$F$3:$H$906,2,0),"")</f>
        <v/>
      </c>
      <c r="T3221" s="17" t="str">
        <f>IFERROR(VLOOKUP(F3221,県RL2011!$F$3:$H$906,3,0),"")</f>
        <v/>
      </c>
      <c r="U3221" s="150" t="str">
        <f>IFERROR(VLOOKUP(F3221,国RL2020!$B$2:$E$878,4,0),"")</f>
        <v/>
      </c>
      <c r="V3221" s="150" t="str">
        <f>IFERROR(VLOOKUP(F3221,国RL2020!$B$2:$E$878,3,0),"")</f>
        <v/>
      </c>
      <c r="W3221" s="19" t="str">
        <f>IFERROR(VLOOKUP(F3221,国RL2019!$B$2:$E$873,4,0),"")</f>
        <v/>
      </c>
      <c r="X3221" s="19" t="str">
        <f>IFERROR(VLOOKUP(F3221,国RL2019!$B$2:$E$873,3,0),"")</f>
        <v/>
      </c>
      <c r="Y3221" s="19" t="str">
        <f>IFERROR(VLOOKUP(F3221,国RL2017!$B$2:$E$870,4,0),"")</f>
        <v/>
      </c>
      <c r="Z3221" s="19" t="str">
        <f>IFERROR(VLOOKUP(F3221,国RL2017!$B$2:$E$870,3,0),"")</f>
        <v/>
      </c>
      <c r="AA3221" s="19" t="str">
        <f>IFERROR(VLOOKUP(F3221,国RL2006!$B$2:$E$567,4,0),"")</f>
        <v/>
      </c>
      <c r="AB3221" s="19" t="str">
        <f>IFERROR(VLOOKUP(F3221,国RL2006!$B$2:$E$567,3,0),"")</f>
        <v/>
      </c>
    </row>
    <row r="3222" spans="1:28" x14ac:dyDescent="0.15">
      <c r="A3222" s="16">
        <v>3221</v>
      </c>
      <c r="B3222" s="24">
        <v>2019</v>
      </c>
      <c r="C3222" s="53">
        <v>8</v>
      </c>
      <c r="D3222" s="53">
        <v>6</v>
      </c>
      <c r="E3222" s="53" t="s">
        <v>2962</v>
      </c>
      <c r="F3222" s="53" t="s">
        <v>13</v>
      </c>
      <c r="G3222" s="53" t="str">
        <f>VLOOKUP(F3222,'チョウnlist_Bu+Idx'!$A$2:$G$779,7,FALSE)</f>
        <v>アゲハチョウ科</v>
      </c>
      <c r="H3222" s="53">
        <v>1</v>
      </c>
      <c r="I3222" s="53">
        <v>0</v>
      </c>
      <c r="J3222" s="53">
        <v>1</v>
      </c>
      <c r="M3222" s="52">
        <v>2</v>
      </c>
      <c r="O3222" s="18" t="str">
        <f>IFERROR(VLOOKUP(F3222,'（鳥類・チョウ）vlookup関数用'!$D$35:$F$38,3,0),"")</f>
        <v/>
      </c>
      <c r="P3222" s="18" t="str">
        <f>IFERROR(VLOOKUP(F3222,特定外来生物!$A$3:$G$24,7,0),"")</f>
        <v/>
      </c>
      <c r="Q3222" s="17" t="str">
        <f>IFERROR(VLOOKUP(F3222,県RL2019!$B$2:$H$605,4,0),"")</f>
        <v/>
      </c>
      <c r="R3222" s="17" t="str">
        <f>IFERROR(VLOOKUP(F3222,県RL2019!$B$2:$H$605,5,0),"")</f>
        <v/>
      </c>
      <c r="S3222" s="17" t="str">
        <f>IFERROR(VLOOKUP(F3222,県RL2011!$F$3:$H$906,2,0),"")</f>
        <v/>
      </c>
      <c r="T3222" s="17" t="str">
        <f>IFERROR(VLOOKUP(F3222,県RL2011!$F$3:$H$906,3,0),"")</f>
        <v/>
      </c>
      <c r="U3222" s="150" t="str">
        <f>IFERROR(VLOOKUP(F3222,国RL2020!$B$2:$E$878,4,0),"")</f>
        <v/>
      </c>
      <c r="V3222" s="150" t="str">
        <f>IFERROR(VLOOKUP(F3222,国RL2020!$B$2:$E$878,3,0),"")</f>
        <v/>
      </c>
      <c r="W3222" s="19" t="str">
        <f>IFERROR(VLOOKUP(F3222,国RL2019!$B$2:$E$873,4,0),"")</f>
        <v/>
      </c>
      <c r="X3222" s="19" t="str">
        <f>IFERROR(VLOOKUP(F3222,国RL2019!$B$2:$E$873,3,0),"")</f>
        <v/>
      </c>
      <c r="Y3222" s="19" t="str">
        <f>IFERROR(VLOOKUP(F3222,国RL2017!$B$2:$E$870,4,0),"")</f>
        <v/>
      </c>
      <c r="Z3222" s="19" t="str">
        <f>IFERROR(VLOOKUP(F3222,国RL2017!$B$2:$E$870,3,0),"")</f>
        <v/>
      </c>
      <c r="AA3222" s="19" t="str">
        <f>IFERROR(VLOOKUP(F3222,国RL2006!$B$2:$E$567,4,0),"")</f>
        <v/>
      </c>
      <c r="AB3222" s="19" t="str">
        <f>IFERROR(VLOOKUP(F3222,国RL2006!$B$2:$E$567,3,0),"")</f>
        <v/>
      </c>
    </row>
    <row r="3223" spans="1:28" x14ac:dyDescent="0.15">
      <c r="A3223" s="16">
        <v>3222</v>
      </c>
      <c r="B3223" s="24">
        <v>2019</v>
      </c>
      <c r="C3223" s="53">
        <v>8</v>
      </c>
      <c r="D3223" s="53">
        <v>6</v>
      </c>
      <c r="E3223" s="53" t="s">
        <v>2962</v>
      </c>
      <c r="F3223" s="53" t="s">
        <v>20</v>
      </c>
      <c r="G3223" s="53" t="str">
        <f>VLOOKUP(F3223,'チョウnlist_Bu+Idx'!$A$2:$G$779,7,FALSE)</f>
        <v>アゲハチョウ科</v>
      </c>
      <c r="H3223" s="53">
        <v>0</v>
      </c>
      <c r="I3223" s="53">
        <v>0</v>
      </c>
      <c r="J3223" s="53">
        <v>1</v>
      </c>
      <c r="M3223" s="52">
        <v>1</v>
      </c>
      <c r="O3223" s="18" t="str">
        <f>IFERROR(VLOOKUP(F3223,'（鳥類・チョウ）vlookup関数用'!$D$35:$F$38,3,0),"")</f>
        <v/>
      </c>
      <c r="P3223" s="18" t="str">
        <f>IFERROR(VLOOKUP(F3223,特定外来生物!$A$3:$G$24,7,0),"")</f>
        <v/>
      </c>
      <c r="Q3223" s="17" t="str">
        <f>IFERROR(VLOOKUP(F3223,県RL2019!$B$2:$H$605,4,0),"")</f>
        <v/>
      </c>
      <c r="R3223" s="17" t="str">
        <f>IFERROR(VLOOKUP(F3223,県RL2019!$B$2:$H$605,5,0),"")</f>
        <v/>
      </c>
      <c r="S3223" s="17" t="str">
        <f>IFERROR(VLOOKUP(F3223,県RL2011!$F$3:$H$906,2,0),"")</f>
        <v/>
      </c>
      <c r="T3223" s="17" t="str">
        <f>IFERROR(VLOOKUP(F3223,県RL2011!$F$3:$H$906,3,0),"")</f>
        <v/>
      </c>
      <c r="U3223" s="150" t="str">
        <f>IFERROR(VLOOKUP(F3223,国RL2020!$B$2:$E$878,4,0),"")</f>
        <v/>
      </c>
      <c r="V3223" s="150" t="str">
        <f>IFERROR(VLOOKUP(F3223,国RL2020!$B$2:$E$878,3,0),"")</f>
        <v/>
      </c>
      <c r="W3223" s="19" t="str">
        <f>IFERROR(VLOOKUP(F3223,国RL2019!$B$2:$E$873,4,0),"")</f>
        <v/>
      </c>
      <c r="X3223" s="19" t="str">
        <f>IFERROR(VLOOKUP(F3223,国RL2019!$B$2:$E$873,3,0),"")</f>
        <v/>
      </c>
      <c r="Y3223" s="19" t="str">
        <f>IFERROR(VLOOKUP(F3223,国RL2017!$B$2:$E$870,4,0),"")</f>
        <v/>
      </c>
      <c r="Z3223" s="19" t="str">
        <f>IFERROR(VLOOKUP(F3223,国RL2017!$B$2:$E$870,3,0),"")</f>
        <v/>
      </c>
      <c r="AA3223" s="19" t="str">
        <f>IFERROR(VLOOKUP(F3223,国RL2006!$B$2:$E$567,4,0),"")</f>
        <v/>
      </c>
      <c r="AB3223" s="19" t="str">
        <f>IFERROR(VLOOKUP(F3223,国RL2006!$B$2:$E$567,3,0),"")</f>
        <v/>
      </c>
    </row>
    <row r="3224" spans="1:28" x14ac:dyDescent="0.15">
      <c r="A3224" s="16">
        <v>3223</v>
      </c>
      <c r="B3224" s="24">
        <v>2019</v>
      </c>
      <c r="C3224" s="53">
        <v>8</v>
      </c>
      <c r="D3224" s="53">
        <v>6</v>
      </c>
      <c r="E3224" s="53" t="s">
        <v>2962</v>
      </c>
      <c r="F3224" s="53" t="s">
        <v>11</v>
      </c>
      <c r="G3224" s="53" t="str">
        <f>VLOOKUP(F3224,'チョウnlist_Bu+Idx'!$A$2:$G$779,7,FALSE)</f>
        <v>アゲハチョウ科</v>
      </c>
      <c r="H3224" s="53">
        <v>3</v>
      </c>
      <c r="I3224" s="53">
        <v>0</v>
      </c>
      <c r="J3224" s="53">
        <v>1</v>
      </c>
      <c r="M3224" s="52">
        <v>4</v>
      </c>
      <c r="O3224" s="18" t="str">
        <f>IFERROR(VLOOKUP(F3224,'（鳥類・チョウ）vlookup関数用'!$D$35:$F$38,3,0),"")</f>
        <v/>
      </c>
      <c r="P3224" s="18" t="str">
        <f>IFERROR(VLOOKUP(F3224,特定外来生物!$A$3:$G$24,7,0),"")</f>
        <v/>
      </c>
      <c r="Q3224" s="17" t="str">
        <f>IFERROR(VLOOKUP(F3224,県RL2019!$B$2:$H$605,4,0),"")</f>
        <v/>
      </c>
      <c r="R3224" s="17" t="str">
        <f>IFERROR(VLOOKUP(F3224,県RL2019!$B$2:$H$605,5,0),"")</f>
        <v/>
      </c>
      <c r="S3224" s="17" t="str">
        <f>IFERROR(VLOOKUP(F3224,県RL2011!$F$3:$H$906,2,0),"")</f>
        <v/>
      </c>
      <c r="T3224" s="17" t="str">
        <f>IFERROR(VLOOKUP(F3224,県RL2011!$F$3:$H$906,3,0),"")</f>
        <v/>
      </c>
      <c r="U3224" s="150" t="str">
        <f>IFERROR(VLOOKUP(F3224,国RL2020!$B$2:$E$878,4,0),"")</f>
        <v/>
      </c>
      <c r="V3224" s="150" t="str">
        <f>IFERROR(VLOOKUP(F3224,国RL2020!$B$2:$E$878,3,0),"")</f>
        <v/>
      </c>
      <c r="W3224" s="19" t="str">
        <f>IFERROR(VLOOKUP(F3224,国RL2019!$B$2:$E$873,4,0),"")</f>
        <v/>
      </c>
      <c r="X3224" s="19" t="str">
        <f>IFERROR(VLOOKUP(F3224,国RL2019!$B$2:$E$873,3,0),"")</f>
        <v/>
      </c>
      <c r="Y3224" s="19" t="str">
        <f>IFERROR(VLOOKUP(F3224,国RL2017!$B$2:$E$870,4,0),"")</f>
        <v/>
      </c>
      <c r="Z3224" s="19" t="str">
        <f>IFERROR(VLOOKUP(F3224,国RL2017!$B$2:$E$870,3,0),"")</f>
        <v/>
      </c>
      <c r="AA3224" s="19" t="str">
        <f>IFERROR(VLOOKUP(F3224,国RL2006!$B$2:$E$567,4,0),"")</f>
        <v/>
      </c>
      <c r="AB3224" s="19" t="str">
        <f>IFERROR(VLOOKUP(F3224,国RL2006!$B$2:$E$567,3,0),"")</f>
        <v/>
      </c>
    </row>
    <row r="3225" spans="1:28" x14ac:dyDescent="0.15">
      <c r="A3225" s="16">
        <v>3224</v>
      </c>
      <c r="B3225" s="24">
        <v>2019</v>
      </c>
      <c r="C3225" s="53">
        <v>8</v>
      </c>
      <c r="D3225" s="53">
        <v>6</v>
      </c>
      <c r="E3225" s="53" t="s">
        <v>2962</v>
      </c>
      <c r="F3225" s="53" t="s">
        <v>43</v>
      </c>
      <c r="G3225" s="53" t="str">
        <f>VLOOKUP(F3225,'チョウnlist_Bu+Idx'!$A$2:$G$779,7,FALSE)</f>
        <v>ジャノメチョウ科</v>
      </c>
      <c r="H3225" s="53">
        <v>0</v>
      </c>
      <c r="I3225" s="53">
        <v>0</v>
      </c>
      <c r="J3225" s="53">
        <v>16</v>
      </c>
      <c r="M3225" s="52">
        <v>16</v>
      </c>
      <c r="O3225" s="18" t="str">
        <f>IFERROR(VLOOKUP(F3225,'（鳥類・チョウ）vlookup関数用'!$D$35:$F$38,3,0),"")</f>
        <v/>
      </c>
      <c r="P3225" s="18" t="str">
        <f>IFERROR(VLOOKUP(F3225,特定外来生物!$A$3:$G$24,7,0),"")</f>
        <v/>
      </c>
      <c r="Q3225" s="17" t="str">
        <f>IFERROR(VLOOKUP(F3225,県RL2019!$B$2:$H$605,4,0),"")</f>
        <v/>
      </c>
      <c r="R3225" s="17" t="str">
        <f>IFERROR(VLOOKUP(F3225,県RL2019!$B$2:$H$605,5,0),"")</f>
        <v/>
      </c>
      <c r="S3225" s="17" t="str">
        <f>IFERROR(VLOOKUP(F3225,県RL2011!$F$3:$H$906,2,0),"")</f>
        <v/>
      </c>
      <c r="T3225" s="17" t="str">
        <f>IFERROR(VLOOKUP(F3225,県RL2011!$F$3:$H$906,3,0),"")</f>
        <v/>
      </c>
      <c r="U3225" s="150" t="str">
        <f>IFERROR(VLOOKUP(F3225,国RL2020!$B$2:$E$878,4,0),"")</f>
        <v/>
      </c>
      <c r="V3225" s="150" t="str">
        <f>IFERROR(VLOOKUP(F3225,国RL2020!$B$2:$E$878,3,0),"")</f>
        <v/>
      </c>
      <c r="W3225" s="19" t="str">
        <f>IFERROR(VLOOKUP(F3225,国RL2019!$B$2:$E$873,4,0),"")</f>
        <v/>
      </c>
      <c r="X3225" s="19" t="str">
        <f>IFERROR(VLOOKUP(F3225,国RL2019!$B$2:$E$873,3,0),"")</f>
        <v/>
      </c>
      <c r="Y3225" s="19" t="str">
        <f>IFERROR(VLOOKUP(F3225,国RL2017!$B$2:$E$870,4,0),"")</f>
        <v/>
      </c>
      <c r="Z3225" s="19" t="str">
        <f>IFERROR(VLOOKUP(F3225,国RL2017!$B$2:$E$870,3,0),"")</f>
        <v/>
      </c>
      <c r="AA3225" s="19" t="str">
        <f>IFERROR(VLOOKUP(F3225,国RL2006!$B$2:$E$567,4,0),"")</f>
        <v/>
      </c>
      <c r="AB3225" s="19" t="str">
        <f>IFERROR(VLOOKUP(F3225,国RL2006!$B$2:$E$567,3,0),"")</f>
        <v/>
      </c>
    </row>
    <row r="3226" spans="1:28" x14ac:dyDescent="0.15">
      <c r="A3226" s="16">
        <v>3225</v>
      </c>
      <c r="B3226" s="24">
        <v>2019</v>
      </c>
      <c r="C3226" s="53">
        <v>8</v>
      </c>
      <c r="D3226" s="53">
        <v>6</v>
      </c>
      <c r="E3226" s="53" t="s">
        <v>2962</v>
      </c>
      <c r="F3226" s="53" t="s">
        <v>45</v>
      </c>
      <c r="G3226" s="53" t="str">
        <f>VLOOKUP(F3226,'チョウnlist_Bu+Idx'!$A$2:$G$779,7,FALSE)</f>
        <v>ジャノメチョウ科</v>
      </c>
      <c r="H3226" s="53">
        <v>1</v>
      </c>
      <c r="I3226" s="53">
        <v>0</v>
      </c>
      <c r="J3226" s="53">
        <v>4</v>
      </c>
      <c r="M3226" s="52">
        <v>5</v>
      </c>
      <c r="O3226" s="18" t="str">
        <f>IFERROR(VLOOKUP(F3226,'（鳥類・チョウ）vlookup関数用'!$D$35:$F$38,3,0),"")</f>
        <v/>
      </c>
      <c r="P3226" s="18" t="str">
        <f>IFERROR(VLOOKUP(F3226,特定外来生物!$A$3:$G$24,7,0),"")</f>
        <v/>
      </c>
      <c r="Q3226" s="17" t="str">
        <f>IFERROR(VLOOKUP(F3226,県RL2019!$B$2:$H$605,4,0),"")</f>
        <v/>
      </c>
      <c r="R3226" s="17" t="str">
        <f>IFERROR(VLOOKUP(F3226,県RL2019!$B$2:$H$605,5,0),"")</f>
        <v/>
      </c>
      <c r="S3226" s="17" t="str">
        <f>IFERROR(VLOOKUP(F3226,県RL2011!$F$3:$H$906,2,0),"")</f>
        <v/>
      </c>
      <c r="T3226" s="17" t="str">
        <f>IFERROR(VLOOKUP(F3226,県RL2011!$F$3:$H$906,3,0),"")</f>
        <v/>
      </c>
      <c r="U3226" s="150" t="str">
        <f>IFERROR(VLOOKUP(F3226,国RL2020!$B$2:$E$878,4,0),"")</f>
        <v/>
      </c>
      <c r="V3226" s="150" t="str">
        <f>IFERROR(VLOOKUP(F3226,国RL2020!$B$2:$E$878,3,0),"")</f>
        <v/>
      </c>
      <c r="W3226" s="19" t="str">
        <f>IFERROR(VLOOKUP(F3226,国RL2019!$B$2:$E$873,4,0),"")</f>
        <v/>
      </c>
      <c r="X3226" s="19" t="str">
        <f>IFERROR(VLOOKUP(F3226,国RL2019!$B$2:$E$873,3,0),"")</f>
        <v/>
      </c>
      <c r="Y3226" s="19" t="str">
        <f>IFERROR(VLOOKUP(F3226,国RL2017!$B$2:$E$870,4,0),"")</f>
        <v/>
      </c>
      <c r="Z3226" s="19" t="str">
        <f>IFERROR(VLOOKUP(F3226,国RL2017!$B$2:$E$870,3,0),"")</f>
        <v/>
      </c>
      <c r="AA3226" s="19" t="str">
        <f>IFERROR(VLOOKUP(F3226,国RL2006!$B$2:$E$567,4,0),"")</f>
        <v/>
      </c>
      <c r="AB3226" s="19" t="str">
        <f>IFERROR(VLOOKUP(F3226,国RL2006!$B$2:$E$567,3,0),"")</f>
        <v/>
      </c>
    </row>
    <row r="3227" spans="1:28" x14ac:dyDescent="0.15">
      <c r="A3227" s="16">
        <v>3226</v>
      </c>
      <c r="B3227" s="24">
        <v>2019</v>
      </c>
      <c r="C3227" s="53">
        <v>8</v>
      </c>
      <c r="D3227" s="53">
        <v>6</v>
      </c>
      <c r="E3227" s="53" t="s">
        <v>2962</v>
      </c>
      <c r="F3227" s="53" t="s">
        <v>68</v>
      </c>
      <c r="G3227" s="53" t="str">
        <f>VLOOKUP(F3227,'チョウnlist_Bu+Idx'!$A$2:$G$779,7,FALSE)</f>
        <v>ジャノメチョウ科</v>
      </c>
      <c r="H3227" s="53">
        <v>0</v>
      </c>
      <c r="I3227" s="53">
        <v>0</v>
      </c>
      <c r="J3227" s="53">
        <v>2</v>
      </c>
      <c r="M3227" s="52">
        <v>2</v>
      </c>
      <c r="O3227" s="18" t="str">
        <f>IFERROR(VLOOKUP(F3227,'（鳥類・チョウ）vlookup関数用'!$D$35:$F$38,3,0),"")</f>
        <v/>
      </c>
      <c r="P3227" s="18" t="str">
        <f>IFERROR(VLOOKUP(F3227,特定外来生物!$A$3:$G$24,7,0),"")</f>
        <v/>
      </c>
      <c r="Q3227" s="17" t="str">
        <f>IFERROR(VLOOKUP(F3227,県RL2019!$B$2:$H$605,4,0),"")</f>
        <v>C</v>
      </c>
      <c r="R3227" s="17" t="str">
        <f>IFERROR(VLOOKUP(F3227,県RL2019!$B$2:$H$605,5,0),"")</f>
        <v>要保護生物</v>
      </c>
      <c r="S3227" s="17" t="str">
        <f>IFERROR(VLOOKUP(F3227,県RL2011!$F$3:$H$906,2,0),"")</f>
        <v>C</v>
      </c>
      <c r="T3227" s="17" t="str">
        <f>IFERROR(VLOOKUP(F3227,県RL2011!$F$3:$H$906,3,0),"")</f>
        <v>要保護生物</v>
      </c>
      <c r="U3227" s="150" t="str">
        <f>IFERROR(VLOOKUP(F3227,国RL2020!$B$2:$E$878,4,0),"")</f>
        <v/>
      </c>
      <c r="V3227" s="150" t="str">
        <f>IFERROR(VLOOKUP(F3227,国RL2020!$B$2:$E$878,3,0),"")</f>
        <v/>
      </c>
      <c r="W3227" s="19" t="str">
        <f>IFERROR(VLOOKUP(F3227,国RL2019!$B$2:$E$873,4,0),"")</f>
        <v/>
      </c>
      <c r="X3227" s="19" t="str">
        <f>IFERROR(VLOOKUP(F3227,国RL2019!$B$2:$E$873,3,0),"")</f>
        <v/>
      </c>
      <c r="Y3227" s="19" t="str">
        <f>IFERROR(VLOOKUP(F3227,国RL2017!$B$2:$E$870,4,0),"")</f>
        <v/>
      </c>
      <c r="Z3227" s="19" t="str">
        <f>IFERROR(VLOOKUP(F3227,国RL2017!$B$2:$E$870,3,0),"")</f>
        <v/>
      </c>
      <c r="AA3227" s="19" t="str">
        <f>IFERROR(VLOOKUP(F3227,国RL2006!$B$2:$E$567,4,0),"")</f>
        <v/>
      </c>
      <c r="AB3227" s="19" t="str">
        <f>IFERROR(VLOOKUP(F3227,国RL2006!$B$2:$E$567,3,0),"")</f>
        <v/>
      </c>
    </row>
    <row r="3228" spans="1:28" x14ac:dyDescent="0.15">
      <c r="A3228" s="16">
        <v>3227</v>
      </c>
      <c r="B3228" s="24">
        <v>2019</v>
      </c>
      <c r="C3228" s="53">
        <v>8</v>
      </c>
      <c r="D3228" s="53">
        <v>6</v>
      </c>
      <c r="E3228" s="53" t="s">
        <v>2962</v>
      </c>
      <c r="F3228" s="53" t="s">
        <v>59</v>
      </c>
      <c r="G3228" s="53" t="str">
        <f>VLOOKUP(F3228,'チョウnlist_Bu+Idx'!$A$2:$G$779,7,FALSE)</f>
        <v>タテハチョウ科</v>
      </c>
      <c r="H3228" s="53">
        <v>0</v>
      </c>
      <c r="I3228" s="53">
        <v>0</v>
      </c>
      <c r="J3228" s="53">
        <v>2</v>
      </c>
      <c r="M3228" s="52">
        <v>2</v>
      </c>
      <c r="O3228" s="18" t="str">
        <f>IFERROR(VLOOKUP(F3228,'（鳥類・チョウ）vlookup関数用'!$D$35:$F$38,3,0),"")</f>
        <v>重点対策外来種</v>
      </c>
      <c r="P3228" s="18" t="str">
        <f>IFERROR(VLOOKUP(F3228,特定外来生物!$A$3:$G$24,7,0),"")</f>
        <v>特定外来生物</v>
      </c>
      <c r="Q3228" s="17" t="str">
        <f>IFERROR(VLOOKUP(F3228,県RL2019!$B$2:$H$605,4,0),"")</f>
        <v/>
      </c>
      <c r="R3228" s="17" t="str">
        <f>IFERROR(VLOOKUP(F3228,県RL2019!$B$2:$H$605,5,0),"")</f>
        <v/>
      </c>
      <c r="S3228" s="17" t="str">
        <f>IFERROR(VLOOKUP(F3228,県RL2011!$F$3:$H$906,2,0),"")</f>
        <v/>
      </c>
      <c r="T3228" s="17" t="str">
        <f>IFERROR(VLOOKUP(F3228,県RL2011!$F$3:$H$906,3,0),"")</f>
        <v/>
      </c>
      <c r="U3228" s="150" t="str">
        <f>IFERROR(VLOOKUP(F3228,国RL2020!$B$2:$E$878,4,0),"")</f>
        <v/>
      </c>
      <c r="V3228" s="150" t="str">
        <f>IFERROR(VLOOKUP(F3228,国RL2020!$B$2:$E$878,3,0),"")</f>
        <v/>
      </c>
      <c r="W3228" s="19" t="str">
        <f>IFERROR(VLOOKUP(F3228,国RL2019!$B$2:$E$873,4,0),"")</f>
        <v/>
      </c>
      <c r="X3228" s="19" t="str">
        <f>IFERROR(VLOOKUP(F3228,国RL2019!$B$2:$E$873,3,0),"")</f>
        <v/>
      </c>
      <c r="Y3228" s="19" t="str">
        <f>IFERROR(VLOOKUP(F3228,国RL2017!$B$2:$E$870,4,0),"")</f>
        <v/>
      </c>
      <c r="Z3228" s="19" t="str">
        <f>IFERROR(VLOOKUP(F3228,国RL2017!$B$2:$E$870,3,0),"")</f>
        <v/>
      </c>
      <c r="AA3228" s="19" t="str">
        <f>IFERROR(VLOOKUP(F3228,国RL2006!$B$2:$E$567,4,0),"")</f>
        <v/>
      </c>
      <c r="AB3228" s="19" t="str">
        <f>IFERROR(VLOOKUP(F3228,国RL2006!$B$2:$E$567,3,0),"")</f>
        <v/>
      </c>
    </row>
    <row r="3229" spans="1:28" x14ac:dyDescent="0.15">
      <c r="A3229" s="16">
        <v>3228</v>
      </c>
      <c r="B3229" s="24">
        <v>2019</v>
      </c>
      <c r="C3229" s="53">
        <v>8</v>
      </c>
      <c r="D3229" s="53">
        <v>6</v>
      </c>
      <c r="E3229" s="53" t="s">
        <v>2962</v>
      </c>
      <c r="F3229" s="53" t="s">
        <v>34</v>
      </c>
      <c r="G3229" s="53" t="str">
        <f>VLOOKUP(F3229,'チョウnlist_Bu+Idx'!$A$2:$G$779,7,FALSE)</f>
        <v>タテハチョウ科</v>
      </c>
      <c r="H3229" s="53">
        <v>0</v>
      </c>
      <c r="I3229" s="53">
        <v>0</v>
      </c>
      <c r="J3229" s="53">
        <v>2</v>
      </c>
      <c r="M3229" s="52">
        <v>2</v>
      </c>
      <c r="O3229" s="18" t="str">
        <f>IFERROR(VLOOKUP(F3229,'（鳥類・チョウ）vlookup関数用'!$D$35:$F$38,3,0),"")</f>
        <v/>
      </c>
      <c r="P3229" s="18" t="str">
        <f>IFERROR(VLOOKUP(F3229,特定外来生物!$A$3:$G$24,7,0),"")</f>
        <v/>
      </c>
      <c r="Q3229" s="17" t="str">
        <f>IFERROR(VLOOKUP(F3229,県RL2019!$B$2:$H$605,4,0),"")</f>
        <v/>
      </c>
      <c r="R3229" s="17" t="str">
        <f>IFERROR(VLOOKUP(F3229,県RL2019!$B$2:$H$605,5,0),"")</f>
        <v/>
      </c>
      <c r="S3229" s="17" t="str">
        <f>IFERROR(VLOOKUP(F3229,県RL2011!$F$3:$H$906,2,0),"")</f>
        <v/>
      </c>
      <c r="T3229" s="17" t="str">
        <f>IFERROR(VLOOKUP(F3229,県RL2011!$F$3:$H$906,3,0),"")</f>
        <v/>
      </c>
      <c r="U3229" s="150" t="str">
        <f>IFERROR(VLOOKUP(F3229,国RL2020!$B$2:$E$878,4,0),"")</f>
        <v/>
      </c>
      <c r="V3229" s="150" t="str">
        <f>IFERROR(VLOOKUP(F3229,国RL2020!$B$2:$E$878,3,0),"")</f>
        <v/>
      </c>
      <c r="W3229" s="19" t="str">
        <f>IFERROR(VLOOKUP(F3229,国RL2019!$B$2:$E$873,4,0),"")</f>
        <v/>
      </c>
      <c r="X3229" s="19" t="str">
        <f>IFERROR(VLOOKUP(F3229,国RL2019!$B$2:$E$873,3,0),"")</f>
        <v/>
      </c>
      <c r="Y3229" s="19" t="str">
        <f>IFERROR(VLOOKUP(F3229,国RL2017!$B$2:$E$870,4,0),"")</f>
        <v/>
      </c>
      <c r="Z3229" s="19" t="str">
        <f>IFERROR(VLOOKUP(F3229,国RL2017!$B$2:$E$870,3,0),"")</f>
        <v/>
      </c>
      <c r="AA3229" s="19" t="str">
        <f>IFERROR(VLOOKUP(F3229,国RL2006!$B$2:$E$567,4,0),"")</f>
        <v/>
      </c>
      <c r="AB3229" s="19" t="str">
        <f>IFERROR(VLOOKUP(F3229,国RL2006!$B$2:$E$567,3,0),"")</f>
        <v/>
      </c>
    </row>
    <row r="3230" spans="1:28" x14ac:dyDescent="0.15">
      <c r="A3230" s="16">
        <v>3229</v>
      </c>
      <c r="B3230" s="24">
        <v>2019</v>
      </c>
      <c r="C3230" s="53">
        <v>8</v>
      </c>
      <c r="D3230" s="53">
        <v>6</v>
      </c>
      <c r="E3230" s="53" t="s">
        <v>2962</v>
      </c>
      <c r="F3230" s="53" t="s">
        <v>44</v>
      </c>
      <c r="G3230" s="53" t="str">
        <f>VLOOKUP(F3230,'チョウnlist_Bu+Idx'!$A$2:$G$779,7,FALSE)</f>
        <v>セセリチョウ科</v>
      </c>
      <c r="H3230" s="53">
        <v>1</v>
      </c>
      <c r="I3230" s="53">
        <v>0</v>
      </c>
      <c r="J3230" s="53">
        <v>0</v>
      </c>
      <c r="M3230" s="52">
        <v>1</v>
      </c>
      <c r="O3230" s="18" t="str">
        <f>IFERROR(VLOOKUP(F3230,'（鳥類・チョウ）vlookup関数用'!$D$35:$F$38,3,0),"")</f>
        <v/>
      </c>
      <c r="P3230" s="18" t="str">
        <f>IFERROR(VLOOKUP(F3230,特定外来生物!$A$3:$G$24,7,0),"")</f>
        <v/>
      </c>
      <c r="Q3230" s="17" t="str">
        <f>IFERROR(VLOOKUP(F3230,県RL2019!$B$2:$H$605,4,0),"")</f>
        <v/>
      </c>
      <c r="R3230" s="17" t="str">
        <f>IFERROR(VLOOKUP(F3230,県RL2019!$B$2:$H$605,5,0),"")</f>
        <v/>
      </c>
      <c r="S3230" s="17" t="str">
        <f>IFERROR(VLOOKUP(F3230,県RL2011!$F$3:$H$906,2,0),"")</f>
        <v/>
      </c>
      <c r="T3230" s="17" t="str">
        <f>IFERROR(VLOOKUP(F3230,県RL2011!$F$3:$H$906,3,0),"")</f>
        <v/>
      </c>
      <c r="U3230" s="150" t="str">
        <f>IFERROR(VLOOKUP(F3230,国RL2020!$B$2:$E$878,4,0),"")</f>
        <v/>
      </c>
      <c r="V3230" s="150" t="str">
        <f>IFERROR(VLOOKUP(F3230,国RL2020!$B$2:$E$878,3,0),"")</f>
        <v/>
      </c>
      <c r="W3230" s="19" t="str">
        <f>IFERROR(VLOOKUP(F3230,国RL2019!$B$2:$E$873,4,0),"")</f>
        <v/>
      </c>
      <c r="X3230" s="19" t="str">
        <f>IFERROR(VLOOKUP(F3230,国RL2019!$B$2:$E$873,3,0),"")</f>
        <v/>
      </c>
      <c r="Y3230" s="19" t="str">
        <f>IFERROR(VLOOKUP(F3230,国RL2017!$B$2:$E$870,4,0),"")</f>
        <v/>
      </c>
      <c r="Z3230" s="19" t="str">
        <f>IFERROR(VLOOKUP(F3230,国RL2017!$B$2:$E$870,3,0),"")</f>
        <v/>
      </c>
      <c r="AA3230" s="19" t="str">
        <f>IFERROR(VLOOKUP(F3230,国RL2006!$B$2:$E$567,4,0),"")</f>
        <v/>
      </c>
      <c r="AB3230" s="19" t="str">
        <f>IFERROR(VLOOKUP(F3230,国RL2006!$B$2:$E$567,3,0),"")</f>
        <v/>
      </c>
    </row>
    <row r="3231" spans="1:28" x14ac:dyDescent="0.15">
      <c r="A3231" s="16">
        <v>3230</v>
      </c>
      <c r="B3231" s="24">
        <v>2019</v>
      </c>
      <c r="C3231" s="53">
        <v>8</v>
      </c>
      <c r="D3231" s="53">
        <v>7</v>
      </c>
      <c r="E3231" s="53" t="s">
        <v>2989</v>
      </c>
      <c r="F3231" s="53" t="s">
        <v>46</v>
      </c>
      <c r="G3231" s="53" t="s">
        <v>19</v>
      </c>
      <c r="H3231" s="53">
        <v>0</v>
      </c>
      <c r="I3231" s="53">
        <v>2</v>
      </c>
      <c r="M3231" s="52">
        <v>2</v>
      </c>
      <c r="O3231" s="18" t="str">
        <f>IFERROR(VLOOKUP(F3231,'（鳥類・チョウ）vlookup関数用'!$D$35:$F$38,3,0),"")</f>
        <v/>
      </c>
      <c r="P3231" s="18" t="str">
        <f>IFERROR(VLOOKUP(F3231,特定外来生物!$A$3:$G$24,7,0),"")</f>
        <v/>
      </c>
      <c r="Q3231" s="17" t="str">
        <f>IFERROR(VLOOKUP(F3231,県RL2019!$B$2:$H$605,4,0),"")</f>
        <v/>
      </c>
      <c r="R3231" s="17" t="str">
        <f>IFERROR(VLOOKUP(F3231,県RL2019!$B$2:$H$605,5,0),"")</f>
        <v/>
      </c>
      <c r="S3231" s="17" t="str">
        <f>IFERROR(VLOOKUP(F3231,県RL2011!$F$3:$H$906,2,0),"")</f>
        <v/>
      </c>
      <c r="T3231" s="17" t="str">
        <f>IFERROR(VLOOKUP(F3231,県RL2011!$F$3:$H$906,3,0),"")</f>
        <v/>
      </c>
      <c r="U3231" s="150" t="str">
        <f>IFERROR(VLOOKUP(F3231,国RL2020!$B$2:$E$878,4,0),"")</f>
        <v/>
      </c>
      <c r="V3231" s="150" t="str">
        <f>IFERROR(VLOOKUP(F3231,国RL2020!$B$2:$E$878,3,0),"")</f>
        <v/>
      </c>
      <c r="W3231" s="19" t="str">
        <f>IFERROR(VLOOKUP(F3231,国RL2019!$B$2:$E$873,4,0),"")</f>
        <v/>
      </c>
      <c r="X3231" s="19" t="str">
        <f>IFERROR(VLOOKUP(F3231,国RL2019!$B$2:$E$873,3,0),"")</f>
        <v/>
      </c>
      <c r="Y3231" s="19" t="str">
        <f>IFERROR(VLOOKUP(F3231,国RL2017!$B$2:$E$870,4,0),"")</f>
        <v/>
      </c>
      <c r="Z3231" s="19" t="str">
        <f>IFERROR(VLOOKUP(F3231,国RL2017!$B$2:$E$870,3,0),"")</f>
        <v/>
      </c>
      <c r="AA3231" s="19" t="str">
        <f>IFERROR(VLOOKUP(F3231,国RL2006!$B$2:$E$567,4,0),"")</f>
        <v/>
      </c>
      <c r="AB3231" s="19" t="str">
        <f>IFERROR(VLOOKUP(F3231,国RL2006!$B$2:$E$567,3,0),"")</f>
        <v/>
      </c>
    </row>
    <row r="3232" spans="1:28" x14ac:dyDescent="0.15">
      <c r="A3232" s="16">
        <v>3231</v>
      </c>
      <c r="B3232" s="24">
        <v>2019</v>
      </c>
      <c r="C3232" s="53">
        <v>8</v>
      </c>
      <c r="D3232" s="53">
        <v>7</v>
      </c>
      <c r="E3232" s="53" t="s">
        <v>2989</v>
      </c>
      <c r="F3232" s="53" t="s">
        <v>29</v>
      </c>
      <c r="G3232" s="53" t="str">
        <f>VLOOKUP(F3232,'チョウnlist_Bu+Idx'!$A$2:$G$779,7,FALSE)</f>
        <v>シジミチョウ科</v>
      </c>
      <c r="H3232" s="53">
        <v>3</v>
      </c>
      <c r="I3232" s="53">
        <v>20</v>
      </c>
      <c r="M3232" s="52">
        <v>23</v>
      </c>
      <c r="O3232" s="18" t="str">
        <f>IFERROR(VLOOKUP(F3232,'（鳥類・チョウ）vlookup関数用'!$D$35:$F$38,3,0),"")</f>
        <v/>
      </c>
      <c r="P3232" s="18" t="str">
        <f>IFERROR(VLOOKUP(F3232,特定外来生物!$A$3:$G$24,7,0),"")</f>
        <v/>
      </c>
      <c r="Q3232" s="17" t="str">
        <f>IFERROR(VLOOKUP(F3232,県RL2019!$B$2:$H$605,4,0),"")</f>
        <v/>
      </c>
      <c r="R3232" s="17" t="str">
        <f>IFERROR(VLOOKUP(F3232,県RL2019!$B$2:$H$605,5,0),"")</f>
        <v/>
      </c>
      <c r="S3232" s="17" t="str">
        <f>IFERROR(VLOOKUP(F3232,県RL2011!$F$3:$H$906,2,0),"")</f>
        <v/>
      </c>
      <c r="T3232" s="17" t="str">
        <f>IFERROR(VLOOKUP(F3232,県RL2011!$F$3:$H$906,3,0),"")</f>
        <v/>
      </c>
      <c r="U3232" s="150" t="str">
        <f>IFERROR(VLOOKUP(F3232,国RL2020!$B$2:$E$878,4,0),"")</f>
        <v/>
      </c>
      <c r="V3232" s="150" t="str">
        <f>IFERROR(VLOOKUP(F3232,国RL2020!$B$2:$E$878,3,0),"")</f>
        <v/>
      </c>
      <c r="W3232" s="19" t="str">
        <f>IFERROR(VLOOKUP(F3232,国RL2019!$B$2:$E$873,4,0),"")</f>
        <v/>
      </c>
      <c r="X3232" s="19" t="str">
        <f>IFERROR(VLOOKUP(F3232,国RL2019!$B$2:$E$873,3,0),"")</f>
        <v/>
      </c>
      <c r="Y3232" s="19" t="str">
        <f>IFERROR(VLOOKUP(F3232,国RL2017!$B$2:$E$870,4,0),"")</f>
        <v/>
      </c>
      <c r="Z3232" s="19" t="str">
        <f>IFERROR(VLOOKUP(F3232,国RL2017!$B$2:$E$870,3,0),"")</f>
        <v/>
      </c>
      <c r="AA3232" s="19" t="str">
        <f>IFERROR(VLOOKUP(F3232,国RL2006!$B$2:$E$567,4,0),"")</f>
        <v/>
      </c>
      <c r="AB3232" s="19" t="str">
        <f>IFERROR(VLOOKUP(F3232,国RL2006!$B$2:$E$567,3,0),"")</f>
        <v/>
      </c>
    </row>
    <row r="3233" spans="1:28" x14ac:dyDescent="0.15">
      <c r="A3233" s="16">
        <v>3232</v>
      </c>
      <c r="B3233" s="24">
        <v>2019</v>
      </c>
      <c r="C3233" s="53">
        <v>8</v>
      </c>
      <c r="D3233" s="53">
        <v>7</v>
      </c>
      <c r="E3233" s="53" t="s">
        <v>2989</v>
      </c>
      <c r="F3233" s="53" t="s">
        <v>35</v>
      </c>
      <c r="G3233" s="53" t="str">
        <f>VLOOKUP(F3233,'チョウnlist_Bu+Idx'!$A$2:$G$779,7,FALSE)</f>
        <v>シジミチョウ科</v>
      </c>
      <c r="H3233" s="53">
        <v>4</v>
      </c>
      <c r="I3233" s="53">
        <v>0</v>
      </c>
      <c r="M3233" s="52">
        <v>4</v>
      </c>
      <c r="O3233" s="18" t="str">
        <f>IFERROR(VLOOKUP(F3233,'（鳥類・チョウ）vlookup関数用'!$D$35:$F$38,3,0),"")</f>
        <v/>
      </c>
      <c r="P3233" s="18" t="str">
        <f>IFERROR(VLOOKUP(F3233,特定外来生物!$A$3:$G$24,7,0),"")</f>
        <v/>
      </c>
      <c r="Q3233" s="17" t="str">
        <f>IFERROR(VLOOKUP(F3233,県RL2019!$B$2:$H$605,4,0),"")</f>
        <v/>
      </c>
      <c r="R3233" s="17" t="str">
        <f>IFERROR(VLOOKUP(F3233,県RL2019!$B$2:$H$605,5,0),"")</f>
        <v/>
      </c>
      <c r="S3233" s="17" t="str">
        <f>IFERROR(VLOOKUP(F3233,県RL2011!$F$3:$H$906,2,0),"")</f>
        <v/>
      </c>
      <c r="T3233" s="17" t="str">
        <f>IFERROR(VLOOKUP(F3233,県RL2011!$F$3:$H$906,3,0),"")</f>
        <v/>
      </c>
      <c r="U3233" s="150" t="str">
        <f>IFERROR(VLOOKUP(F3233,国RL2020!$B$2:$E$878,4,0),"")</f>
        <v/>
      </c>
      <c r="V3233" s="150" t="str">
        <f>IFERROR(VLOOKUP(F3233,国RL2020!$B$2:$E$878,3,0),"")</f>
        <v/>
      </c>
      <c r="W3233" s="19" t="str">
        <f>IFERROR(VLOOKUP(F3233,国RL2019!$B$2:$E$873,4,0),"")</f>
        <v/>
      </c>
      <c r="X3233" s="19" t="str">
        <f>IFERROR(VLOOKUP(F3233,国RL2019!$B$2:$E$873,3,0),"")</f>
        <v/>
      </c>
      <c r="Y3233" s="19" t="str">
        <f>IFERROR(VLOOKUP(F3233,国RL2017!$B$2:$E$870,4,0),"")</f>
        <v/>
      </c>
      <c r="Z3233" s="19" t="str">
        <f>IFERROR(VLOOKUP(F3233,国RL2017!$B$2:$E$870,3,0),"")</f>
        <v/>
      </c>
      <c r="AA3233" s="19" t="str">
        <f>IFERROR(VLOOKUP(F3233,国RL2006!$B$2:$E$567,4,0),"")</f>
        <v/>
      </c>
      <c r="AB3233" s="19" t="str">
        <f>IFERROR(VLOOKUP(F3233,国RL2006!$B$2:$E$567,3,0),"")</f>
        <v/>
      </c>
    </row>
    <row r="3234" spans="1:28" x14ac:dyDescent="0.15">
      <c r="A3234" s="16">
        <v>3233</v>
      </c>
      <c r="B3234" s="24">
        <v>2019</v>
      </c>
      <c r="C3234" s="53">
        <v>8</v>
      </c>
      <c r="D3234" s="53">
        <v>7</v>
      </c>
      <c r="E3234" s="53" t="s">
        <v>2989</v>
      </c>
      <c r="F3234" s="53" t="s">
        <v>24</v>
      </c>
      <c r="G3234" s="53" t="str">
        <f>VLOOKUP(F3234,'チョウnlist_Bu+Idx'!$A$2:$G$779,7,FALSE)</f>
        <v>シジミチョウ科</v>
      </c>
      <c r="H3234" s="53">
        <v>0</v>
      </c>
      <c r="I3234" s="53">
        <v>1</v>
      </c>
      <c r="M3234" s="52">
        <v>1</v>
      </c>
      <c r="O3234" s="18" t="str">
        <f>IFERROR(VLOOKUP(F3234,'（鳥類・チョウ）vlookup関数用'!$D$35:$F$38,3,0),"")</f>
        <v/>
      </c>
      <c r="P3234" s="18" t="str">
        <f>IFERROR(VLOOKUP(F3234,特定外来生物!$A$3:$G$24,7,0),"")</f>
        <v/>
      </c>
      <c r="Q3234" s="17" t="str">
        <f>IFERROR(VLOOKUP(F3234,県RL2019!$B$2:$H$605,4,0),"")</f>
        <v/>
      </c>
      <c r="R3234" s="17" t="str">
        <f>IFERROR(VLOOKUP(F3234,県RL2019!$B$2:$H$605,5,0),"")</f>
        <v/>
      </c>
      <c r="S3234" s="17" t="str">
        <f>IFERROR(VLOOKUP(F3234,県RL2011!$F$3:$H$906,2,0),"")</f>
        <v/>
      </c>
      <c r="T3234" s="17" t="str">
        <f>IFERROR(VLOOKUP(F3234,県RL2011!$F$3:$H$906,3,0),"")</f>
        <v/>
      </c>
      <c r="U3234" s="150" t="str">
        <f>IFERROR(VLOOKUP(F3234,国RL2020!$B$2:$E$878,4,0),"")</f>
        <v/>
      </c>
      <c r="V3234" s="150" t="str">
        <f>IFERROR(VLOOKUP(F3234,国RL2020!$B$2:$E$878,3,0),"")</f>
        <v/>
      </c>
      <c r="W3234" s="19" t="str">
        <f>IFERROR(VLOOKUP(F3234,国RL2019!$B$2:$E$873,4,0),"")</f>
        <v/>
      </c>
      <c r="X3234" s="19" t="str">
        <f>IFERROR(VLOOKUP(F3234,国RL2019!$B$2:$E$873,3,0),"")</f>
        <v/>
      </c>
      <c r="Y3234" s="19" t="str">
        <f>IFERROR(VLOOKUP(F3234,国RL2017!$B$2:$E$870,4,0),"")</f>
        <v/>
      </c>
      <c r="Z3234" s="19" t="str">
        <f>IFERROR(VLOOKUP(F3234,国RL2017!$B$2:$E$870,3,0),"")</f>
        <v/>
      </c>
      <c r="AA3234" s="19" t="str">
        <f>IFERROR(VLOOKUP(F3234,国RL2006!$B$2:$E$567,4,0),"")</f>
        <v/>
      </c>
      <c r="AB3234" s="19" t="str">
        <f>IFERROR(VLOOKUP(F3234,国RL2006!$B$2:$E$567,3,0),"")</f>
        <v/>
      </c>
    </row>
    <row r="3235" spans="1:28" x14ac:dyDescent="0.15">
      <c r="A3235" s="16">
        <v>3234</v>
      </c>
      <c r="B3235" s="24">
        <v>2019</v>
      </c>
      <c r="C3235" s="53">
        <v>8</v>
      </c>
      <c r="D3235" s="53">
        <v>7</v>
      </c>
      <c r="E3235" s="53" t="s">
        <v>2989</v>
      </c>
      <c r="F3235" s="53" t="s">
        <v>38</v>
      </c>
      <c r="G3235" s="53" t="str">
        <f>VLOOKUP(F3235,'チョウnlist_Bu+Idx'!$A$2:$G$779,7,FALSE)</f>
        <v>シジミチョウ科</v>
      </c>
      <c r="H3235" s="53">
        <v>4</v>
      </c>
      <c r="I3235" s="53">
        <v>0</v>
      </c>
      <c r="M3235" s="52">
        <v>4</v>
      </c>
      <c r="O3235" s="18" t="str">
        <f>IFERROR(VLOOKUP(F3235,'（鳥類・チョウ）vlookup関数用'!$D$35:$F$38,3,0),"")</f>
        <v/>
      </c>
      <c r="P3235" s="18" t="str">
        <f>IFERROR(VLOOKUP(F3235,特定外来生物!$A$3:$G$24,7,0),"")</f>
        <v/>
      </c>
      <c r="Q3235" s="17" t="str">
        <f>IFERROR(VLOOKUP(F3235,県RL2019!$B$2:$H$605,4,0),"")</f>
        <v/>
      </c>
      <c r="R3235" s="17" t="str">
        <f>IFERROR(VLOOKUP(F3235,県RL2019!$B$2:$H$605,5,0),"")</f>
        <v/>
      </c>
      <c r="S3235" s="17" t="str">
        <f>IFERROR(VLOOKUP(F3235,県RL2011!$F$3:$H$906,2,0),"")</f>
        <v/>
      </c>
      <c r="T3235" s="17" t="str">
        <f>IFERROR(VLOOKUP(F3235,県RL2011!$F$3:$H$906,3,0),"")</f>
        <v/>
      </c>
      <c r="U3235" s="150" t="str">
        <f>IFERROR(VLOOKUP(F3235,国RL2020!$B$2:$E$878,4,0),"")</f>
        <v/>
      </c>
      <c r="V3235" s="150" t="str">
        <f>IFERROR(VLOOKUP(F3235,国RL2020!$B$2:$E$878,3,0),"")</f>
        <v/>
      </c>
      <c r="W3235" s="19" t="str">
        <f>IFERROR(VLOOKUP(F3235,国RL2019!$B$2:$E$873,4,0),"")</f>
        <v/>
      </c>
      <c r="X3235" s="19" t="str">
        <f>IFERROR(VLOOKUP(F3235,国RL2019!$B$2:$E$873,3,0),"")</f>
        <v/>
      </c>
      <c r="Y3235" s="19" t="str">
        <f>IFERROR(VLOOKUP(F3235,国RL2017!$B$2:$E$870,4,0),"")</f>
        <v/>
      </c>
      <c r="Z3235" s="19" t="str">
        <f>IFERROR(VLOOKUP(F3235,国RL2017!$B$2:$E$870,3,0),"")</f>
        <v/>
      </c>
      <c r="AA3235" s="19" t="str">
        <f>IFERROR(VLOOKUP(F3235,国RL2006!$B$2:$E$567,4,0),"")</f>
        <v/>
      </c>
      <c r="AB3235" s="19" t="str">
        <f>IFERROR(VLOOKUP(F3235,国RL2006!$B$2:$E$567,3,0),"")</f>
        <v/>
      </c>
    </row>
    <row r="3236" spans="1:28" x14ac:dyDescent="0.15">
      <c r="A3236" s="16">
        <v>3235</v>
      </c>
      <c r="B3236" s="24">
        <v>2019</v>
      </c>
      <c r="C3236" s="53">
        <v>8</v>
      </c>
      <c r="D3236" s="53">
        <v>7</v>
      </c>
      <c r="E3236" s="53" t="s">
        <v>2989</v>
      </c>
      <c r="F3236" s="53" t="s">
        <v>27</v>
      </c>
      <c r="G3236" s="53" t="str">
        <f>VLOOKUP(F3236,'チョウnlist_Bu+Idx'!$A$2:$G$779,7,FALSE)</f>
        <v>シジミチョウ科</v>
      </c>
      <c r="H3236" s="53">
        <v>2</v>
      </c>
      <c r="I3236" s="53">
        <v>0</v>
      </c>
      <c r="M3236" s="52">
        <v>2</v>
      </c>
      <c r="O3236" s="18" t="str">
        <f>IFERROR(VLOOKUP(F3236,'（鳥類・チョウ）vlookup関数用'!$D$35:$F$38,3,0),"")</f>
        <v/>
      </c>
      <c r="P3236" s="18" t="str">
        <f>IFERROR(VLOOKUP(F3236,特定外来生物!$A$3:$G$24,7,0),"")</f>
        <v/>
      </c>
      <c r="Q3236" s="17" t="str">
        <f>IFERROR(VLOOKUP(F3236,県RL2019!$B$2:$H$605,4,0),"")</f>
        <v/>
      </c>
      <c r="R3236" s="17" t="str">
        <f>IFERROR(VLOOKUP(F3236,県RL2019!$B$2:$H$605,5,0),"")</f>
        <v/>
      </c>
      <c r="S3236" s="17" t="str">
        <f>IFERROR(VLOOKUP(F3236,県RL2011!$F$3:$H$906,2,0),"")</f>
        <v/>
      </c>
      <c r="T3236" s="17" t="str">
        <f>IFERROR(VLOOKUP(F3236,県RL2011!$F$3:$H$906,3,0),"")</f>
        <v/>
      </c>
      <c r="U3236" s="150" t="str">
        <f>IFERROR(VLOOKUP(F3236,国RL2020!$B$2:$E$878,4,0),"")</f>
        <v/>
      </c>
      <c r="V3236" s="150" t="str">
        <f>IFERROR(VLOOKUP(F3236,国RL2020!$B$2:$E$878,3,0),"")</f>
        <v/>
      </c>
      <c r="W3236" s="19" t="str">
        <f>IFERROR(VLOOKUP(F3236,国RL2019!$B$2:$E$873,4,0),"")</f>
        <v/>
      </c>
      <c r="X3236" s="19" t="str">
        <f>IFERROR(VLOOKUP(F3236,国RL2019!$B$2:$E$873,3,0),"")</f>
        <v/>
      </c>
      <c r="Y3236" s="19" t="str">
        <f>IFERROR(VLOOKUP(F3236,国RL2017!$B$2:$E$870,4,0),"")</f>
        <v/>
      </c>
      <c r="Z3236" s="19" t="str">
        <f>IFERROR(VLOOKUP(F3236,国RL2017!$B$2:$E$870,3,0),"")</f>
        <v/>
      </c>
      <c r="AA3236" s="19" t="str">
        <f>IFERROR(VLOOKUP(F3236,国RL2006!$B$2:$E$567,4,0),"")</f>
        <v/>
      </c>
      <c r="AB3236" s="19" t="str">
        <f>IFERROR(VLOOKUP(F3236,国RL2006!$B$2:$E$567,3,0),"")</f>
        <v/>
      </c>
    </row>
    <row r="3237" spans="1:28" x14ac:dyDescent="0.15">
      <c r="A3237" s="16">
        <v>3236</v>
      </c>
      <c r="B3237" s="24">
        <v>2019</v>
      </c>
      <c r="C3237" s="53">
        <v>8</v>
      </c>
      <c r="D3237" s="53">
        <v>7</v>
      </c>
      <c r="E3237" s="53" t="s">
        <v>2989</v>
      </c>
      <c r="F3237" s="53" t="s">
        <v>77</v>
      </c>
      <c r="G3237" s="53" t="str">
        <f>VLOOKUP(F3237,'チョウnlist_Bu+Idx'!$A$2:$G$779,7,FALSE)</f>
        <v>シジミチョウ科</v>
      </c>
      <c r="H3237" s="53">
        <v>0</v>
      </c>
      <c r="I3237" s="53">
        <v>1</v>
      </c>
      <c r="M3237" s="52">
        <v>1</v>
      </c>
      <c r="O3237" s="18" t="str">
        <f>IFERROR(VLOOKUP(F3237,'（鳥類・チョウ）vlookup関数用'!$D$35:$F$38,3,0),"")</f>
        <v/>
      </c>
      <c r="P3237" s="18" t="str">
        <f>IFERROR(VLOOKUP(F3237,特定外来生物!$A$3:$G$24,7,0),"")</f>
        <v/>
      </c>
      <c r="Q3237" s="17" t="str">
        <f>IFERROR(VLOOKUP(F3237,県RL2019!$B$2:$H$605,4,0),"")</f>
        <v/>
      </c>
      <c r="R3237" s="17" t="str">
        <f>IFERROR(VLOOKUP(F3237,県RL2019!$B$2:$H$605,5,0),"")</f>
        <v/>
      </c>
      <c r="S3237" s="17" t="str">
        <f>IFERROR(VLOOKUP(F3237,県RL2011!$F$3:$H$906,2,0),"")</f>
        <v/>
      </c>
      <c r="T3237" s="17" t="str">
        <f>IFERROR(VLOOKUP(F3237,県RL2011!$F$3:$H$906,3,0),"")</f>
        <v/>
      </c>
      <c r="U3237" s="150" t="str">
        <f>IFERROR(VLOOKUP(F3237,国RL2020!$B$2:$E$878,4,0),"")</f>
        <v/>
      </c>
      <c r="V3237" s="150" t="str">
        <f>IFERROR(VLOOKUP(F3237,国RL2020!$B$2:$E$878,3,0),"")</f>
        <v/>
      </c>
      <c r="W3237" s="19" t="str">
        <f>IFERROR(VLOOKUP(F3237,国RL2019!$B$2:$E$873,4,0),"")</f>
        <v/>
      </c>
      <c r="X3237" s="19" t="str">
        <f>IFERROR(VLOOKUP(F3237,国RL2019!$B$2:$E$873,3,0),"")</f>
        <v/>
      </c>
      <c r="Y3237" s="19" t="str">
        <f>IFERROR(VLOOKUP(F3237,国RL2017!$B$2:$E$870,4,0),"")</f>
        <v/>
      </c>
      <c r="Z3237" s="19" t="str">
        <f>IFERROR(VLOOKUP(F3237,国RL2017!$B$2:$E$870,3,0),"")</f>
        <v/>
      </c>
      <c r="AA3237" s="19" t="str">
        <f>IFERROR(VLOOKUP(F3237,国RL2006!$B$2:$E$567,4,0),"")</f>
        <v/>
      </c>
      <c r="AB3237" s="19" t="str">
        <f>IFERROR(VLOOKUP(F3237,国RL2006!$B$2:$E$567,3,0),"")</f>
        <v/>
      </c>
    </row>
    <row r="3238" spans="1:28" x14ac:dyDescent="0.15">
      <c r="A3238" s="16">
        <v>3237</v>
      </c>
      <c r="B3238" s="24">
        <v>2019</v>
      </c>
      <c r="C3238" s="53">
        <v>8</v>
      </c>
      <c r="D3238" s="53">
        <v>7</v>
      </c>
      <c r="E3238" s="53" t="s">
        <v>2989</v>
      </c>
      <c r="F3238" s="53" t="s">
        <v>17</v>
      </c>
      <c r="G3238" s="53" t="str">
        <f>VLOOKUP(F3238,'チョウnlist_Bu+Idx'!$A$2:$G$779,7,FALSE)</f>
        <v>シジミチョウ科</v>
      </c>
      <c r="H3238" s="53">
        <v>1</v>
      </c>
      <c r="I3238" s="53">
        <v>1</v>
      </c>
      <c r="M3238" s="52">
        <v>2</v>
      </c>
      <c r="O3238" s="18" t="str">
        <f>IFERROR(VLOOKUP(F3238,'（鳥類・チョウ）vlookup関数用'!$D$35:$F$38,3,0),"")</f>
        <v/>
      </c>
      <c r="P3238" s="18" t="str">
        <f>IFERROR(VLOOKUP(F3238,特定外来生物!$A$3:$G$24,7,0),"")</f>
        <v/>
      </c>
      <c r="Q3238" s="17" t="str">
        <f>IFERROR(VLOOKUP(F3238,県RL2019!$B$2:$H$605,4,0),"")</f>
        <v/>
      </c>
      <c r="R3238" s="17" t="str">
        <f>IFERROR(VLOOKUP(F3238,県RL2019!$B$2:$H$605,5,0),"")</f>
        <v/>
      </c>
      <c r="S3238" s="17" t="str">
        <f>IFERROR(VLOOKUP(F3238,県RL2011!$F$3:$H$906,2,0),"")</f>
        <v/>
      </c>
      <c r="T3238" s="17" t="str">
        <f>IFERROR(VLOOKUP(F3238,県RL2011!$F$3:$H$906,3,0),"")</f>
        <v/>
      </c>
      <c r="U3238" s="150" t="str">
        <f>IFERROR(VLOOKUP(F3238,国RL2020!$B$2:$E$878,4,0),"")</f>
        <v/>
      </c>
      <c r="V3238" s="150" t="str">
        <f>IFERROR(VLOOKUP(F3238,国RL2020!$B$2:$E$878,3,0),"")</f>
        <v/>
      </c>
      <c r="W3238" s="19" t="str">
        <f>IFERROR(VLOOKUP(F3238,国RL2019!$B$2:$E$873,4,0),"")</f>
        <v/>
      </c>
      <c r="X3238" s="19" t="str">
        <f>IFERROR(VLOOKUP(F3238,国RL2019!$B$2:$E$873,3,0),"")</f>
        <v/>
      </c>
      <c r="Y3238" s="19" t="str">
        <f>IFERROR(VLOOKUP(F3238,国RL2017!$B$2:$E$870,4,0),"")</f>
        <v/>
      </c>
      <c r="Z3238" s="19" t="str">
        <f>IFERROR(VLOOKUP(F3238,国RL2017!$B$2:$E$870,3,0),"")</f>
        <v/>
      </c>
      <c r="AA3238" s="19" t="str">
        <f>IFERROR(VLOOKUP(F3238,国RL2006!$B$2:$E$567,4,0),"")</f>
        <v/>
      </c>
      <c r="AB3238" s="19" t="str">
        <f>IFERROR(VLOOKUP(F3238,国RL2006!$B$2:$E$567,3,0),"")</f>
        <v/>
      </c>
    </row>
    <row r="3239" spans="1:28" x14ac:dyDescent="0.15">
      <c r="A3239" s="16">
        <v>3238</v>
      </c>
      <c r="B3239" s="24">
        <v>2019</v>
      </c>
      <c r="C3239" s="53">
        <v>8</v>
      </c>
      <c r="D3239" s="53">
        <v>7</v>
      </c>
      <c r="E3239" s="53" t="s">
        <v>2989</v>
      </c>
      <c r="F3239" s="53" t="s">
        <v>31</v>
      </c>
      <c r="G3239" s="53" t="str">
        <f>VLOOKUP(F3239,'チョウnlist_Bu+Idx'!$A$2:$G$779,7,FALSE)</f>
        <v>タテハチョウ科</v>
      </c>
      <c r="H3239" s="53">
        <v>1</v>
      </c>
      <c r="I3239" s="53">
        <v>0</v>
      </c>
      <c r="M3239" s="52">
        <v>1</v>
      </c>
      <c r="O3239" s="18" t="str">
        <f>IFERROR(VLOOKUP(F3239,'（鳥類・チョウ）vlookup関数用'!$D$35:$F$38,3,0),"")</f>
        <v/>
      </c>
      <c r="P3239" s="18" t="str">
        <f>IFERROR(VLOOKUP(F3239,特定外来生物!$A$3:$G$24,7,0),"")</f>
        <v/>
      </c>
      <c r="Q3239" s="17" t="str">
        <f>IFERROR(VLOOKUP(F3239,県RL2019!$B$2:$H$605,4,0),"")</f>
        <v/>
      </c>
      <c r="R3239" s="17" t="str">
        <f>IFERROR(VLOOKUP(F3239,県RL2019!$B$2:$H$605,5,0),"")</f>
        <v/>
      </c>
      <c r="S3239" s="17" t="str">
        <f>IFERROR(VLOOKUP(F3239,県RL2011!$F$3:$H$906,2,0),"")</f>
        <v/>
      </c>
      <c r="T3239" s="17" t="str">
        <f>IFERROR(VLOOKUP(F3239,県RL2011!$F$3:$H$906,3,0),"")</f>
        <v/>
      </c>
      <c r="U3239" s="150" t="str">
        <f>IFERROR(VLOOKUP(F3239,国RL2020!$B$2:$E$878,4,0),"")</f>
        <v/>
      </c>
      <c r="V3239" s="150" t="str">
        <f>IFERROR(VLOOKUP(F3239,国RL2020!$B$2:$E$878,3,0),"")</f>
        <v/>
      </c>
      <c r="W3239" s="19" t="str">
        <f>IFERROR(VLOOKUP(F3239,国RL2019!$B$2:$E$873,4,0),"")</f>
        <v/>
      </c>
      <c r="X3239" s="19" t="str">
        <f>IFERROR(VLOOKUP(F3239,国RL2019!$B$2:$E$873,3,0),"")</f>
        <v/>
      </c>
      <c r="Y3239" s="19" t="str">
        <f>IFERROR(VLOOKUP(F3239,国RL2017!$B$2:$E$870,4,0),"")</f>
        <v/>
      </c>
      <c r="Z3239" s="19" t="str">
        <f>IFERROR(VLOOKUP(F3239,国RL2017!$B$2:$E$870,3,0),"")</f>
        <v/>
      </c>
      <c r="AA3239" s="19" t="str">
        <f>IFERROR(VLOOKUP(F3239,国RL2006!$B$2:$E$567,4,0),"")</f>
        <v/>
      </c>
      <c r="AB3239" s="19" t="str">
        <f>IFERROR(VLOOKUP(F3239,国RL2006!$B$2:$E$567,3,0),"")</f>
        <v/>
      </c>
    </row>
    <row r="3240" spans="1:28" x14ac:dyDescent="0.15">
      <c r="A3240" s="16">
        <v>3239</v>
      </c>
      <c r="B3240" s="24">
        <v>2019</v>
      </c>
      <c r="C3240" s="53">
        <v>8</v>
      </c>
      <c r="D3240" s="53">
        <v>7</v>
      </c>
      <c r="E3240" s="53" t="s">
        <v>2989</v>
      </c>
      <c r="F3240" s="53" t="s">
        <v>51</v>
      </c>
      <c r="G3240" s="53" t="str">
        <f>VLOOKUP(F3240,'チョウnlist_Bu+Idx'!$A$2:$G$779,7,FALSE)</f>
        <v>ジャノメチョウ科</v>
      </c>
      <c r="H3240" s="53">
        <v>1</v>
      </c>
      <c r="I3240" s="53">
        <v>0</v>
      </c>
      <c r="M3240" s="52">
        <v>1</v>
      </c>
      <c r="O3240" s="18" t="str">
        <f>IFERROR(VLOOKUP(F3240,'（鳥類・チョウ）vlookup関数用'!$D$35:$F$38,3,0),"")</f>
        <v/>
      </c>
      <c r="P3240" s="18" t="str">
        <f>IFERROR(VLOOKUP(F3240,特定外来生物!$A$3:$G$24,7,0),"")</f>
        <v/>
      </c>
      <c r="Q3240" s="17" t="str">
        <f>IFERROR(VLOOKUP(F3240,県RL2019!$B$2:$H$605,4,0),"")</f>
        <v/>
      </c>
      <c r="R3240" s="17" t="str">
        <f>IFERROR(VLOOKUP(F3240,県RL2019!$B$2:$H$605,5,0),"")</f>
        <v/>
      </c>
      <c r="S3240" s="17" t="str">
        <f>IFERROR(VLOOKUP(F3240,県RL2011!$F$3:$H$906,2,0),"")</f>
        <v/>
      </c>
      <c r="T3240" s="17" t="str">
        <f>IFERROR(VLOOKUP(F3240,県RL2011!$F$3:$H$906,3,0),"")</f>
        <v/>
      </c>
      <c r="U3240" s="150" t="str">
        <f>IFERROR(VLOOKUP(F3240,国RL2020!$B$2:$E$878,4,0),"")</f>
        <v/>
      </c>
      <c r="V3240" s="150" t="str">
        <f>IFERROR(VLOOKUP(F3240,国RL2020!$B$2:$E$878,3,0),"")</f>
        <v/>
      </c>
      <c r="W3240" s="19" t="str">
        <f>IFERROR(VLOOKUP(F3240,国RL2019!$B$2:$E$873,4,0),"")</f>
        <v/>
      </c>
      <c r="X3240" s="19" t="str">
        <f>IFERROR(VLOOKUP(F3240,国RL2019!$B$2:$E$873,3,0),"")</f>
        <v/>
      </c>
      <c r="Y3240" s="19" t="str">
        <f>IFERROR(VLOOKUP(F3240,国RL2017!$B$2:$E$870,4,0),"")</f>
        <v/>
      </c>
      <c r="Z3240" s="19" t="str">
        <f>IFERROR(VLOOKUP(F3240,国RL2017!$B$2:$E$870,3,0),"")</f>
        <v/>
      </c>
      <c r="AA3240" s="19" t="str">
        <f>IFERROR(VLOOKUP(F3240,国RL2006!$B$2:$E$567,4,0),"")</f>
        <v/>
      </c>
      <c r="AB3240" s="19" t="str">
        <f>IFERROR(VLOOKUP(F3240,国RL2006!$B$2:$E$567,3,0),"")</f>
        <v/>
      </c>
    </row>
    <row r="3241" spans="1:28" x14ac:dyDescent="0.15">
      <c r="A3241" s="16">
        <v>3240</v>
      </c>
      <c r="B3241" s="24">
        <v>2019</v>
      </c>
      <c r="C3241" s="53">
        <v>8</v>
      </c>
      <c r="D3241" s="53">
        <v>7</v>
      </c>
      <c r="E3241" s="53" t="s">
        <v>2989</v>
      </c>
      <c r="F3241" s="53" t="s">
        <v>61</v>
      </c>
      <c r="G3241" s="53" t="str">
        <f>VLOOKUP(F3241,'チョウnlist_Bu+Idx'!$A$2:$G$779,7,FALSE)</f>
        <v>ジャノメチョウ科</v>
      </c>
      <c r="H3241" s="53">
        <v>0</v>
      </c>
      <c r="I3241" s="53">
        <v>1</v>
      </c>
      <c r="M3241" s="52">
        <v>1</v>
      </c>
      <c r="O3241" s="18" t="str">
        <f>IFERROR(VLOOKUP(F3241,'（鳥類・チョウ）vlookup関数用'!$D$35:$F$38,3,0),"")</f>
        <v/>
      </c>
      <c r="P3241" s="18" t="str">
        <f>IFERROR(VLOOKUP(F3241,特定外来生物!$A$3:$G$24,7,0),"")</f>
        <v/>
      </c>
      <c r="Q3241" s="17" t="str">
        <f>IFERROR(VLOOKUP(F3241,県RL2019!$B$2:$H$605,4,0),"")</f>
        <v/>
      </c>
      <c r="R3241" s="17" t="str">
        <f>IFERROR(VLOOKUP(F3241,県RL2019!$B$2:$H$605,5,0),"")</f>
        <v/>
      </c>
      <c r="S3241" s="17" t="str">
        <f>IFERROR(VLOOKUP(F3241,県RL2011!$F$3:$H$906,2,0),"")</f>
        <v/>
      </c>
      <c r="T3241" s="17" t="str">
        <f>IFERROR(VLOOKUP(F3241,県RL2011!$F$3:$H$906,3,0),"")</f>
        <v/>
      </c>
      <c r="U3241" s="150" t="str">
        <f>IFERROR(VLOOKUP(F3241,国RL2020!$B$2:$E$878,4,0),"")</f>
        <v/>
      </c>
      <c r="V3241" s="150" t="str">
        <f>IFERROR(VLOOKUP(F3241,国RL2020!$B$2:$E$878,3,0),"")</f>
        <v/>
      </c>
      <c r="W3241" s="19" t="str">
        <f>IFERROR(VLOOKUP(F3241,国RL2019!$B$2:$E$873,4,0),"")</f>
        <v/>
      </c>
      <c r="X3241" s="19" t="str">
        <f>IFERROR(VLOOKUP(F3241,国RL2019!$B$2:$E$873,3,0),"")</f>
        <v/>
      </c>
      <c r="Y3241" s="19" t="str">
        <f>IFERROR(VLOOKUP(F3241,国RL2017!$B$2:$E$870,4,0),"")</f>
        <v/>
      </c>
      <c r="Z3241" s="19" t="str">
        <f>IFERROR(VLOOKUP(F3241,国RL2017!$B$2:$E$870,3,0),"")</f>
        <v/>
      </c>
      <c r="AA3241" s="19" t="str">
        <f>IFERROR(VLOOKUP(F3241,国RL2006!$B$2:$E$567,4,0),"")</f>
        <v/>
      </c>
      <c r="AB3241" s="19" t="str">
        <f>IFERROR(VLOOKUP(F3241,国RL2006!$B$2:$E$567,3,0),"")</f>
        <v/>
      </c>
    </row>
    <row r="3242" spans="1:28" x14ac:dyDescent="0.15">
      <c r="A3242" s="16">
        <v>3241</v>
      </c>
      <c r="B3242" s="24">
        <v>2019</v>
      </c>
      <c r="C3242" s="53">
        <v>8</v>
      </c>
      <c r="D3242" s="53">
        <v>7</v>
      </c>
      <c r="E3242" s="53" t="s">
        <v>2989</v>
      </c>
      <c r="F3242" s="53" t="s">
        <v>45</v>
      </c>
      <c r="G3242" s="53" t="str">
        <f>VLOOKUP(F3242,'チョウnlist_Bu+Idx'!$A$2:$G$779,7,FALSE)</f>
        <v>ジャノメチョウ科</v>
      </c>
      <c r="H3242" s="53">
        <v>3</v>
      </c>
      <c r="I3242" s="53">
        <v>11</v>
      </c>
      <c r="M3242" s="52">
        <v>14</v>
      </c>
      <c r="O3242" s="18" t="str">
        <f>IFERROR(VLOOKUP(F3242,'（鳥類・チョウ）vlookup関数用'!$D$35:$F$38,3,0),"")</f>
        <v/>
      </c>
      <c r="P3242" s="18" t="str">
        <f>IFERROR(VLOOKUP(F3242,特定外来生物!$A$3:$G$24,7,0),"")</f>
        <v/>
      </c>
      <c r="Q3242" s="17" t="str">
        <f>IFERROR(VLOOKUP(F3242,県RL2019!$B$2:$H$605,4,0),"")</f>
        <v/>
      </c>
      <c r="R3242" s="17" t="str">
        <f>IFERROR(VLOOKUP(F3242,県RL2019!$B$2:$H$605,5,0),"")</f>
        <v/>
      </c>
      <c r="S3242" s="17" t="str">
        <f>IFERROR(VLOOKUP(F3242,県RL2011!$F$3:$H$906,2,0),"")</f>
        <v/>
      </c>
      <c r="T3242" s="17" t="str">
        <f>IFERROR(VLOOKUP(F3242,県RL2011!$F$3:$H$906,3,0),"")</f>
        <v/>
      </c>
      <c r="U3242" s="150" t="str">
        <f>IFERROR(VLOOKUP(F3242,国RL2020!$B$2:$E$878,4,0),"")</f>
        <v/>
      </c>
      <c r="V3242" s="150" t="str">
        <f>IFERROR(VLOOKUP(F3242,国RL2020!$B$2:$E$878,3,0),"")</f>
        <v/>
      </c>
      <c r="W3242" s="19" t="str">
        <f>IFERROR(VLOOKUP(F3242,国RL2019!$B$2:$E$873,4,0),"")</f>
        <v/>
      </c>
      <c r="X3242" s="19" t="str">
        <f>IFERROR(VLOOKUP(F3242,国RL2019!$B$2:$E$873,3,0),"")</f>
        <v/>
      </c>
      <c r="Y3242" s="19" t="str">
        <f>IFERROR(VLOOKUP(F3242,国RL2017!$B$2:$E$870,4,0),"")</f>
        <v/>
      </c>
      <c r="Z3242" s="19" t="str">
        <f>IFERROR(VLOOKUP(F3242,国RL2017!$B$2:$E$870,3,0),"")</f>
        <v/>
      </c>
      <c r="AA3242" s="19" t="str">
        <f>IFERROR(VLOOKUP(F3242,国RL2006!$B$2:$E$567,4,0),"")</f>
        <v/>
      </c>
      <c r="AB3242" s="19" t="str">
        <f>IFERROR(VLOOKUP(F3242,国RL2006!$B$2:$E$567,3,0),"")</f>
        <v/>
      </c>
    </row>
    <row r="3243" spans="1:28" x14ac:dyDescent="0.15">
      <c r="A3243" s="16">
        <v>3242</v>
      </c>
      <c r="B3243" s="24">
        <v>2019</v>
      </c>
      <c r="C3243" s="53">
        <v>8</v>
      </c>
      <c r="D3243" s="53">
        <v>7</v>
      </c>
      <c r="E3243" s="53" t="s">
        <v>2989</v>
      </c>
      <c r="F3243" s="53" t="s">
        <v>43</v>
      </c>
      <c r="G3243" s="53" t="str">
        <f>VLOOKUP(F3243,'チョウnlist_Bu+Idx'!$A$2:$G$779,7,FALSE)</f>
        <v>ジャノメチョウ科</v>
      </c>
      <c r="H3243" s="53">
        <v>22</v>
      </c>
      <c r="I3243" s="53">
        <v>26</v>
      </c>
      <c r="M3243" s="52">
        <v>48</v>
      </c>
      <c r="O3243" s="18" t="str">
        <f>IFERROR(VLOOKUP(F3243,'（鳥類・チョウ）vlookup関数用'!$D$35:$F$38,3,0),"")</f>
        <v/>
      </c>
      <c r="P3243" s="18" t="str">
        <f>IFERROR(VLOOKUP(F3243,特定外来生物!$A$3:$G$24,7,0),"")</f>
        <v/>
      </c>
      <c r="Q3243" s="17" t="str">
        <f>IFERROR(VLOOKUP(F3243,県RL2019!$B$2:$H$605,4,0),"")</f>
        <v/>
      </c>
      <c r="R3243" s="17" t="str">
        <f>IFERROR(VLOOKUP(F3243,県RL2019!$B$2:$H$605,5,0),"")</f>
        <v/>
      </c>
      <c r="S3243" s="17" t="str">
        <f>IFERROR(VLOOKUP(F3243,県RL2011!$F$3:$H$906,2,0),"")</f>
        <v/>
      </c>
      <c r="T3243" s="17" t="str">
        <f>IFERROR(VLOOKUP(F3243,県RL2011!$F$3:$H$906,3,0),"")</f>
        <v/>
      </c>
      <c r="U3243" s="150" t="str">
        <f>IFERROR(VLOOKUP(F3243,国RL2020!$B$2:$E$878,4,0),"")</f>
        <v/>
      </c>
      <c r="V3243" s="150" t="str">
        <f>IFERROR(VLOOKUP(F3243,国RL2020!$B$2:$E$878,3,0),"")</f>
        <v/>
      </c>
      <c r="W3243" s="19" t="str">
        <f>IFERROR(VLOOKUP(F3243,国RL2019!$B$2:$E$873,4,0),"")</f>
        <v/>
      </c>
      <c r="X3243" s="19" t="str">
        <f>IFERROR(VLOOKUP(F3243,国RL2019!$B$2:$E$873,3,0),"")</f>
        <v/>
      </c>
      <c r="Y3243" s="19" t="str">
        <f>IFERROR(VLOOKUP(F3243,国RL2017!$B$2:$E$870,4,0),"")</f>
        <v/>
      </c>
      <c r="Z3243" s="19" t="str">
        <f>IFERROR(VLOOKUP(F3243,国RL2017!$B$2:$E$870,3,0),"")</f>
        <v/>
      </c>
      <c r="AA3243" s="19" t="str">
        <f>IFERROR(VLOOKUP(F3243,国RL2006!$B$2:$E$567,4,0),"")</f>
        <v/>
      </c>
      <c r="AB3243" s="19" t="str">
        <f>IFERROR(VLOOKUP(F3243,国RL2006!$B$2:$E$567,3,0),"")</f>
        <v/>
      </c>
    </row>
    <row r="3244" spans="1:28" x14ac:dyDescent="0.15">
      <c r="A3244" s="16">
        <v>3243</v>
      </c>
      <c r="B3244" s="24">
        <v>2019</v>
      </c>
      <c r="C3244" s="53">
        <v>8</v>
      </c>
      <c r="D3244" s="53">
        <v>7</v>
      </c>
      <c r="E3244" s="53" t="s">
        <v>2989</v>
      </c>
      <c r="F3244" s="53" t="s">
        <v>23</v>
      </c>
      <c r="G3244" s="53" t="str">
        <f>VLOOKUP(F3244,'チョウnlist_Bu+Idx'!$A$2:$G$779,7,FALSE)</f>
        <v>ジャノメチョウ科</v>
      </c>
      <c r="H3244" s="53">
        <v>0</v>
      </c>
      <c r="I3244" s="53">
        <v>1</v>
      </c>
      <c r="M3244" s="52">
        <v>1</v>
      </c>
      <c r="O3244" s="18" t="str">
        <f>IFERROR(VLOOKUP(F3244,'（鳥類・チョウ）vlookup関数用'!$D$35:$F$38,3,0),"")</f>
        <v/>
      </c>
      <c r="P3244" s="18" t="str">
        <f>IFERROR(VLOOKUP(F3244,特定外来生物!$A$3:$G$24,7,0),"")</f>
        <v/>
      </c>
      <c r="Q3244" s="17" t="str">
        <f>IFERROR(VLOOKUP(F3244,県RL2019!$B$2:$H$605,4,0),"")</f>
        <v/>
      </c>
      <c r="R3244" s="17" t="str">
        <f>IFERROR(VLOOKUP(F3244,県RL2019!$B$2:$H$605,5,0),"")</f>
        <v/>
      </c>
      <c r="S3244" s="17" t="str">
        <f>IFERROR(VLOOKUP(F3244,県RL2011!$F$3:$H$906,2,0),"")</f>
        <v/>
      </c>
      <c r="T3244" s="17" t="str">
        <f>IFERROR(VLOOKUP(F3244,県RL2011!$F$3:$H$906,3,0),"")</f>
        <v/>
      </c>
      <c r="U3244" s="150" t="str">
        <f>IFERROR(VLOOKUP(F3244,国RL2020!$B$2:$E$878,4,0),"")</f>
        <v/>
      </c>
      <c r="V3244" s="150" t="str">
        <f>IFERROR(VLOOKUP(F3244,国RL2020!$B$2:$E$878,3,0),"")</f>
        <v/>
      </c>
      <c r="W3244" s="19" t="str">
        <f>IFERROR(VLOOKUP(F3244,国RL2019!$B$2:$E$873,4,0),"")</f>
        <v/>
      </c>
      <c r="X3244" s="19" t="str">
        <f>IFERROR(VLOOKUP(F3244,国RL2019!$B$2:$E$873,3,0),"")</f>
        <v/>
      </c>
      <c r="Y3244" s="19" t="str">
        <f>IFERROR(VLOOKUP(F3244,国RL2017!$B$2:$E$870,4,0),"")</f>
        <v/>
      </c>
      <c r="Z3244" s="19" t="str">
        <f>IFERROR(VLOOKUP(F3244,国RL2017!$B$2:$E$870,3,0),"")</f>
        <v/>
      </c>
      <c r="AA3244" s="19" t="str">
        <f>IFERROR(VLOOKUP(F3244,国RL2006!$B$2:$E$567,4,0),"")</f>
        <v/>
      </c>
      <c r="AB3244" s="19" t="str">
        <f>IFERROR(VLOOKUP(F3244,国RL2006!$B$2:$E$567,3,0),"")</f>
        <v/>
      </c>
    </row>
    <row r="3245" spans="1:28" x14ac:dyDescent="0.15">
      <c r="A3245" s="16">
        <v>3244</v>
      </c>
      <c r="B3245" s="24">
        <v>2019</v>
      </c>
      <c r="C3245" s="53">
        <v>8</v>
      </c>
      <c r="D3245" s="53">
        <v>7</v>
      </c>
      <c r="E3245" s="53" t="s">
        <v>2989</v>
      </c>
      <c r="F3245" s="53" t="s">
        <v>68</v>
      </c>
      <c r="G3245" s="53" t="str">
        <f>VLOOKUP(F3245,'チョウnlist_Bu+Idx'!$A$2:$G$779,7,FALSE)</f>
        <v>ジャノメチョウ科</v>
      </c>
      <c r="H3245" s="53">
        <v>2</v>
      </c>
      <c r="I3245" s="53">
        <v>2</v>
      </c>
      <c r="M3245" s="52">
        <v>4</v>
      </c>
      <c r="O3245" s="18" t="str">
        <f>IFERROR(VLOOKUP(F3245,'（鳥類・チョウ）vlookup関数用'!$D$35:$F$38,3,0),"")</f>
        <v/>
      </c>
      <c r="P3245" s="18" t="str">
        <f>IFERROR(VLOOKUP(F3245,特定外来生物!$A$3:$G$24,7,0),"")</f>
        <v/>
      </c>
      <c r="Q3245" s="17" t="str">
        <f>IFERROR(VLOOKUP(F3245,県RL2019!$B$2:$H$605,4,0),"")</f>
        <v>C</v>
      </c>
      <c r="R3245" s="17" t="str">
        <f>IFERROR(VLOOKUP(F3245,県RL2019!$B$2:$H$605,5,0),"")</f>
        <v>要保護生物</v>
      </c>
      <c r="S3245" s="17" t="str">
        <f>IFERROR(VLOOKUP(F3245,県RL2011!$F$3:$H$906,2,0),"")</f>
        <v>C</v>
      </c>
      <c r="T3245" s="17" t="str">
        <f>IFERROR(VLOOKUP(F3245,県RL2011!$F$3:$H$906,3,0),"")</f>
        <v>要保護生物</v>
      </c>
      <c r="U3245" s="150" t="str">
        <f>IFERROR(VLOOKUP(F3245,国RL2020!$B$2:$E$878,4,0),"")</f>
        <v/>
      </c>
      <c r="V3245" s="150" t="str">
        <f>IFERROR(VLOOKUP(F3245,国RL2020!$B$2:$E$878,3,0),"")</f>
        <v/>
      </c>
      <c r="W3245" s="19" t="str">
        <f>IFERROR(VLOOKUP(F3245,国RL2019!$B$2:$E$873,4,0),"")</f>
        <v/>
      </c>
      <c r="X3245" s="19" t="str">
        <f>IFERROR(VLOOKUP(F3245,国RL2019!$B$2:$E$873,3,0),"")</f>
        <v/>
      </c>
      <c r="Y3245" s="19" t="str">
        <f>IFERROR(VLOOKUP(F3245,国RL2017!$B$2:$E$870,4,0),"")</f>
        <v/>
      </c>
      <c r="Z3245" s="19" t="str">
        <f>IFERROR(VLOOKUP(F3245,国RL2017!$B$2:$E$870,3,0),"")</f>
        <v/>
      </c>
      <c r="AA3245" s="19" t="str">
        <f>IFERROR(VLOOKUP(F3245,国RL2006!$B$2:$E$567,4,0),"")</f>
        <v/>
      </c>
      <c r="AB3245" s="19" t="str">
        <f>IFERROR(VLOOKUP(F3245,国RL2006!$B$2:$E$567,3,0),"")</f>
        <v/>
      </c>
    </row>
    <row r="3246" spans="1:28" x14ac:dyDescent="0.15">
      <c r="A3246" s="16">
        <v>3245</v>
      </c>
      <c r="B3246" s="24">
        <v>2019</v>
      </c>
      <c r="C3246" s="53">
        <v>8</v>
      </c>
      <c r="D3246" s="53">
        <v>7</v>
      </c>
      <c r="E3246" s="53" t="s">
        <v>2989</v>
      </c>
      <c r="F3246" s="53" t="s">
        <v>34</v>
      </c>
      <c r="G3246" s="53" t="str">
        <f>VLOOKUP(F3246,'チョウnlist_Bu+Idx'!$A$2:$G$779,7,FALSE)</f>
        <v>タテハチョウ科</v>
      </c>
      <c r="H3246" s="53">
        <v>0</v>
      </c>
      <c r="I3246" s="53">
        <v>1</v>
      </c>
      <c r="M3246" s="52">
        <v>1</v>
      </c>
      <c r="O3246" s="18" t="str">
        <f>IFERROR(VLOOKUP(F3246,'（鳥類・チョウ）vlookup関数用'!$D$35:$F$38,3,0),"")</f>
        <v/>
      </c>
      <c r="P3246" s="18" t="str">
        <f>IFERROR(VLOOKUP(F3246,特定外来生物!$A$3:$G$24,7,0),"")</f>
        <v/>
      </c>
      <c r="Q3246" s="17" t="str">
        <f>IFERROR(VLOOKUP(F3246,県RL2019!$B$2:$H$605,4,0),"")</f>
        <v/>
      </c>
      <c r="R3246" s="17" t="str">
        <f>IFERROR(VLOOKUP(F3246,県RL2019!$B$2:$H$605,5,0),"")</f>
        <v/>
      </c>
      <c r="S3246" s="17" t="str">
        <f>IFERROR(VLOOKUP(F3246,県RL2011!$F$3:$H$906,2,0),"")</f>
        <v/>
      </c>
      <c r="T3246" s="17" t="str">
        <f>IFERROR(VLOOKUP(F3246,県RL2011!$F$3:$H$906,3,0),"")</f>
        <v/>
      </c>
      <c r="U3246" s="150" t="str">
        <f>IFERROR(VLOOKUP(F3246,国RL2020!$B$2:$E$878,4,0),"")</f>
        <v/>
      </c>
      <c r="V3246" s="150" t="str">
        <f>IFERROR(VLOOKUP(F3246,国RL2020!$B$2:$E$878,3,0),"")</f>
        <v/>
      </c>
      <c r="W3246" s="19" t="str">
        <f>IFERROR(VLOOKUP(F3246,国RL2019!$B$2:$E$873,4,0),"")</f>
        <v/>
      </c>
      <c r="X3246" s="19" t="str">
        <f>IFERROR(VLOOKUP(F3246,国RL2019!$B$2:$E$873,3,0),"")</f>
        <v/>
      </c>
      <c r="Y3246" s="19" t="str">
        <f>IFERROR(VLOOKUP(F3246,国RL2017!$B$2:$E$870,4,0),"")</f>
        <v/>
      </c>
      <c r="Z3246" s="19" t="str">
        <f>IFERROR(VLOOKUP(F3246,国RL2017!$B$2:$E$870,3,0),"")</f>
        <v/>
      </c>
      <c r="AA3246" s="19" t="str">
        <f>IFERROR(VLOOKUP(F3246,国RL2006!$B$2:$E$567,4,0),"")</f>
        <v/>
      </c>
      <c r="AB3246" s="19" t="str">
        <f>IFERROR(VLOOKUP(F3246,国RL2006!$B$2:$E$567,3,0),"")</f>
        <v/>
      </c>
    </row>
    <row r="3247" spans="1:28" x14ac:dyDescent="0.15">
      <c r="A3247" s="16">
        <v>3246</v>
      </c>
      <c r="B3247" s="24">
        <v>2019</v>
      </c>
      <c r="C3247" s="53">
        <v>8</v>
      </c>
      <c r="D3247" s="53">
        <v>7</v>
      </c>
      <c r="E3247" s="53" t="s">
        <v>2989</v>
      </c>
      <c r="F3247" s="53" t="s">
        <v>59</v>
      </c>
      <c r="G3247" s="53" t="str">
        <f>VLOOKUP(F3247,'チョウnlist_Bu+Idx'!$A$2:$G$779,7,FALSE)</f>
        <v>タテハチョウ科</v>
      </c>
      <c r="H3247" s="53">
        <v>1</v>
      </c>
      <c r="I3247" s="53">
        <v>2</v>
      </c>
      <c r="M3247" s="52">
        <v>3</v>
      </c>
      <c r="O3247" s="18" t="str">
        <f>IFERROR(VLOOKUP(F3247,'（鳥類・チョウ）vlookup関数用'!$D$35:$F$38,3,0),"")</f>
        <v>重点対策外来種</v>
      </c>
      <c r="P3247" s="18" t="str">
        <f>IFERROR(VLOOKUP(F3247,特定外来生物!$A$3:$G$24,7,0),"")</f>
        <v>特定外来生物</v>
      </c>
      <c r="Q3247" s="17" t="str">
        <f>IFERROR(VLOOKUP(F3247,県RL2019!$B$2:$H$605,4,0),"")</f>
        <v/>
      </c>
      <c r="R3247" s="17" t="str">
        <f>IFERROR(VLOOKUP(F3247,県RL2019!$B$2:$H$605,5,0),"")</f>
        <v/>
      </c>
      <c r="S3247" s="17" t="str">
        <f>IFERROR(VLOOKUP(F3247,県RL2011!$F$3:$H$906,2,0),"")</f>
        <v/>
      </c>
      <c r="T3247" s="17" t="str">
        <f>IFERROR(VLOOKUP(F3247,県RL2011!$F$3:$H$906,3,0),"")</f>
        <v/>
      </c>
      <c r="U3247" s="150" t="str">
        <f>IFERROR(VLOOKUP(F3247,国RL2020!$B$2:$E$878,4,0),"")</f>
        <v/>
      </c>
      <c r="V3247" s="150" t="str">
        <f>IFERROR(VLOOKUP(F3247,国RL2020!$B$2:$E$878,3,0),"")</f>
        <v/>
      </c>
      <c r="W3247" s="19" t="str">
        <f>IFERROR(VLOOKUP(F3247,国RL2019!$B$2:$E$873,4,0),"")</f>
        <v/>
      </c>
      <c r="X3247" s="19" t="str">
        <f>IFERROR(VLOOKUP(F3247,国RL2019!$B$2:$E$873,3,0),"")</f>
        <v/>
      </c>
      <c r="Y3247" s="19" t="str">
        <f>IFERROR(VLOOKUP(F3247,国RL2017!$B$2:$E$870,4,0),"")</f>
        <v/>
      </c>
      <c r="Z3247" s="19" t="str">
        <f>IFERROR(VLOOKUP(F3247,国RL2017!$B$2:$E$870,3,0),"")</f>
        <v/>
      </c>
      <c r="AA3247" s="19" t="str">
        <f>IFERROR(VLOOKUP(F3247,国RL2006!$B$2:$E$567,4,0),"")</f>
        <v/>
      </c>
      <c r="AB3247" s="19" t="str">
        <f>IFERROR(VLOOKUP(F3247,国RL2006!$B$2:$E$567,3,0),"")</f>
        <v/>
      </c>
    </row>
    <row r="3248" spans="1:28" x14ac:dyDescent="0.15">
      <c r="A3248" s="16">
        <v>3247</v>
      </c>
      <c r="B3248" s="24">
        <v>2019</v>
      </c>
      <c r="C3248" s="53">
        <v>8</v>
      </c>
      <c r="D3248" s="53">
        <v>7</v>
      </c>
      <c r="E3248" s="53" t="s">
        <v>2989</v>
      </c>
      <c r="F3248" s="53" t="s">
        <v>42</v>
      </c>
      <c r="G3248" s="53" t="str">
        <f>VLOOKUP(F3248,'チョウnlist_Bu+Idx'!$A$2:$G$779,7,FALSE)</f>
        <v>セセリチョウ科</v>
      </c>
      <c r="H3248" s="53">
        <v>1</v>
      </c>
      <c r="I3248" s="53">
        <v>0</v>
      </c>
      <c r="M3248" s="52">
        <v>1</v>
      </c>
      <c r="O3248" s="18" t="str">
        <f>IFERROR(VLOOKUP(F3248,'（鳥類・チョウ）vlookup関数用'!$D$35:$F$38,3,0),"")</f>
        <v/>
      </c>
      <c r="P3248" s="18" t="str">
        <f>IFERROR(VLOOKUP(F3248,特定外来生物!$A$3:$G$24,7,0),"")</f>
        <v/>
      </c>
      <c r="Q3248" s="17" t="str">
        <f>IFERROR(VLOOKUP(F3248,県RL2019!$B$2:$H$605,4,0),"")</f>
        <v/>
      </c>
      <c r="R3248" s="17" t="str">
        <f>IFERROR(VLOOKUP(F3248,県RL2019!$B$2:$H$605,5,0),"")</f>
        <v/>
      </c>
      <c r="S3248" s="17" t="str">
        <f>IFERROR(VLOOKUP(F3248,県RL2011!$F$3:$H$906,2,0),"")</f>
        <v/>
      </c>
      <c r="T3248" s="17" t="str">
        <f>IFERROR(VLOOKUP(F3248,県RL2011!$F$3:$H$906,3,0),"")</f>
        <v/>
      </c>
      <c r="U3248" s="150" t="str">
        <f>IFERROR(VLOOKUP(F3248,国RL2020!$B$2:$E$878,4,0),"")</f>
        <v/>
      </c>
      <c r="V3248" s="150" t="str">
        <f>IFERROR(VLOOKUP(F3248,国RL2020!$B$2:$E$878,3,0),"")</f>
        <v/>
      </c>
      <c r="W3248" s="19" t="str">
        <f>IFERROR(VLOOKUP(F3248,国RL2019!$B$2:$E$873,4,0),"")</f>
        <v/>
      </c>
      <c r="X3248" s="19" t="str">
        <f>IFERROR(VLOOKUP(F3248,国RL2019!$B$2:$E$873,3,0),"")</f>
        <v/>
      </c>
      <c r="Y3248" s="19" t="str">
        <f>IFERROR(VLOOKUP(F3248,国RL2017!$B$2:$E$870,4,0),"")</f>
        <v/>
      </c>
      <c r="Z3248" s="19" t="str">
        <f>IFERROR(VLOOKUP(F3248,国RL2017!$B$2:$E$870,3,0),"")</f>
        <v/>
      </c>
      <c r="AA3248" s="19" t="str">
        <f>IFERROR(VLOOKUP(F3248,国RL2006!$B$2:$E$567,4,0),"")</f>
        <v/>
      </c>
      <c r="AB3248" s="19" t="str">
        <f>IFERROR(VLOOKUP(F3248,国RL2006!$B$2:$E$567,3,0),"")</f>
        <v/>
      </c>
    </row>
    <row r="3249" spans="1:28" x14ac:dyDescent="0.15">
      <c r="A3249" s="16">
        <v>3248</v>
      </c>
      <c r="B3249" s="24">
        <v>2019</v>
      </c>
      <c r="C3249" s="53">
        <v>8</v>
      </c>
      <c r="D3249" s="53">
        <v>1</v>
      </c>
      <c r="E3249" s="53" t="s">
        <v>2957</v>
      </c>
      <c r="F3249" s="53" t="s">
        <v>11</v>
      </c>
      <c r="G3249" s="53" t="str">
        <f>VLOOKUP(F3249,'チョウnlist_Bu+Idx'!$A$2:$G$779,7,FALSE)</f>
        <v>アゲハチョウ科</v>
      </c>
      <c r="L3249" s="53">
        <v>5</v>
      </c>
      <c r="M3249" s="52">
        <v>5</v>
      </c>
      <c r="O3249" s="18" t="str">
        <f>IFERROR(VLOOKUP(F3249,'（鳥類・チョウ）vlookup関数用'!$D$35:$F$38,3,0),"")</f>
        <v/>
      </c>
      <c r="P3249" s="18" t="str">
        <f>IFERROR(VLOOKUP(F3249,特定外来生物!$A$3:$G$24,7,0),"")</f>
        <v/>
      </c>
      <c r="Q3249" s="17" t="str">
        <f>IFERROR(VLOOKUP(F3249,県RL2019!$B$2:$H$605,4,0),"")</f>
        <v/>
      </c>
      <c r="R3249" s="17" t="str">
        <f>IFERROR(VLOOKUP(F3249,県RL2019!$B$2:$H$605,5,0),"")</f>
        <v/>
      </c>
      <c r="S3249" s="17" t="str">
        <f>IFERROR(VLOOKUP(F3249,県RL2011!$F$3:$H$906,2,0),"")</f>
        <v/>
      </c>
      <c r="T3249" s="17" t="str">
        <f>IFERROR(VLOOKUP(F3249,県RL2011!$F$3:$H$906,3,0),"")</f>
        <v/>
      </c>
      <c r="U3249" s="150" t="str">
        <f>IFERROR(VLOOKUP(F3249,国RL2020!$B$2:$E$878,4,0),"")</f>
        <v/>
      </c>
      <c r="V3249" s="150" t="str">
        <f>IFERROR(VLOOKUP(F3249,国RL2020!$B$2:$E$878,3,0),"")</f>
        <v/>
      </c>
      <c r="W3249" s="19" t="str">
        <f>IFERROR(VLOOKUP(F3249,国RL2019!$B$2:$E$873,4,0),"")</f>
        <v/>
      </c>
      <c r="X3249" s="19" t="str">
        <f>IFERROR(VLOOKUP(F3249,国RL2019!$B$2:$E$873,3,0),"")</f>
        <v/>
      </c>
      <c r="Y3249" s="19" t="str">
        <f>IFERROR(VLOOKUP(F3249,国RL2017!$B$2:$E$870,4,0),"")</f>
        <v/>
      </c>
      <c r="Z3249" s="19" t="str">
        <f>IFERROR(VLOOKUP(F3249,国RL2017!$B$2:$E$870,3,0),"")</f>
        <v/>
      </c>
      <c r="AA3249" s="19" t="str">
        <f>IFERROR(VLOOKUP(F3249,国RL2006!$B$2:$E$567,4,0),"")</f>
        <v/>
      </c>
      <c r="AB3249" s="19" t="str">
        <f>IFERROR(VLOOKUP(F3249,国RL2006!$B$2:$E$567,3,0),"")</f>
        <v/>
      </c>
    </row>
    <row r="3250" spans="1:28" x14ac:dyDescent="0.15">
      <c r="A3250" s="16">
        <v>3249</v>
      </c>
      <c r="B3250" s="24">
        <v>2019</v>
      </c>
      <c r="C3250" s="53">
        <v>8</v>
      </c>
      <c r="D3250" s="53">
        <v>1</v>
      </c>
      <c r="E3250" s="53" t="s">
        <v>2957</v>
      </c>
      <c r="F3250" s="53" t="s">
        <v>13</v>
      </c>
      <c r="G3250" s="53" t="str">
        <f>VLOOKUP(F3250,'チョウnlist_Bu+Idx'!$A$2:$G$779,7,FALSE)</f>
        <v>アゲハチョウ科</v>
      </c>
      <c r="L3250" s="53">
        <v>2</v>
      </c>
      <c r="M3250" s="52">
        <v>2</v>
      </c>
      <c r="O3250" s="18" t="str">
        <f>IFERROR(VLOOKUP(F3250,'（鳥類・チョウ）vlookup関数用'!$D$35:$F$38,3,0),"")</f>
        <v/>
      </c>
      <c r="P3250" s="18" t="str">
        <f>IFERROR(VLOOKUP(F3250,特定外来生物!$A$3:$G$24,7,0),"")</f>
        <v/>
      </c>
      <c r="Q3250" s="17" t="str">
        <f>IFERROR(VLOOKUP(F3250,県RL2019!$B$2:$H$605,4,0),"")</f>
        <v/>
      </c>
      <c r="R3250" s="17" t="str">
        <f>IFERROR(VLOOKUP(F3250,県RL2019!$B$2:$H$605,5,0),"")</f>
        <v/>
      </c>
      <c r="S3250" s="17" t="str">
        <f>IFERROR(VLOOKUP(F3250,県RL2011!$F$3:$H$906,2,0),"")</f>
        <v/>
      </c>
      <c r="T3250" s="17" t="str">
        <f>IFERROR(VLOOKUP(F3250,県RL2011!$F$3:$H$906,3,0),"")</f>
        <v/>
      </c>
      <c r="U3250" s="150" t="str">
        <f>IFERROR(VLOOKUP(F3250,国RL2020!$B$2:$E$878,4,0),"")</f>
        <v/>
      </c>
      <c r="V3250" s="150" t="str">
        <f>IFERROR(VLOOKUP(F3250,国RL2020!$B$2:$E$878,3,0),"")</f>
        <v/>
      </c>
      <c r="W3250" s="19" t="str">
        <f>IFERROR(VLOOKUP(F3250,国RL2019!$B$2:$E$873,4,0),"")</f>
        <v/>
      </c>
      <c r="X3250" s="19" t="str">
        <f>IFERROR(VLOOKUP(F3250,国RL2019!$B$2:$E$873,3,0),"")</f>
        <v/>
      </c>
      <c r="Y3250" s="19" t="str">
        <f>IFERROR(VLOOKUP(F3250,国RL2017!$B$2:$E$870,4,0),"")</f>
        <v/>
      </c>
      <c r="Z3250" s="19" t="str">
        <f>IFERROR(VLOOKUP(F3250,国RL2017!$B$2:$E$870,3,0),"")</f>
        <v/>
      </c>
      <c r="AA3250" s="19" t="str">
        <f>IFERROR(VLOOKUP(F3250,国RL2006!$B$2:$E$567,4,0),"")</f>
        <v/>
      </c>
      <c r="AB3250" s="19" t="str">
        <f>IFERROR(VLOOKUP(F3250,国RL2006!$B$2:$E$567,3,0),"")</f>
        <v/>
      </c>
    </row>
    <row r="3251" spans="1:28" x14ac:dyDescent="0.15">
      <c r="A3251" s="16">
        <v>3250</v>
      </c>
      <c r="B3251" s="24">
        <v>2019</v>
      </c>
      <c r="C3251" s="53">
        <v>8</v>
      </c>
      <c r="D3251" s="53">
        <v>1</v>
      </c>
      <c r="E3251" s="53" t="s">
        <v>2957</v>
      </c>
      <c r="F3251" s="53" t="s">
        <v>50</v>
      </c>
      <c r="G3251" s="53" t="str">
        <f>VLOOKUP(F3251,'チョウnlist_Bu+Idx'!$A$2:$G$779,7,FALSE)</f>
        <v>アゲハチョウ科</v>
      </c>
      <c r="L3251" s="53">
        <v>2</v>
      </c>
      <c r="M3251" s="52">
        <v>2</v>
      </c>
      <c r="O3251" s="18" t="str">
        <f>IFERROR(VLOOKUP(F3251,'（鳥類・チョウ）vlookup関数用'!$D$35:$F$38,3,0),"")</f>
        <v/>
      </c>
      <c r="P3251" s="18" t="str">
        <f>IFERROR(VLOOKUP(F3251,特定外来生物!$A$3:$G$24,7,0),"")</f>
        <v/>
      </c>
      <c r="Q3251" s="17" t="str">
        <f>IFERROR(VLOOKUP(F3251,県RL2019!$B$2:$H$605,4,0),"")</f>
        <v/>
      </c>
      <c r="R3251" s="17" t="str">
        <f>IFERROR(VLOOKUP(F3251,県RL2019!$B$2:$H$605,5,0),"")</f>
        <v/>
      </c>
      <c r="S3251" s="17" t="str">
        <f>IFERROR(VLOOKUP(F3251,県RL2011!$F$3:$H$906,2,0),"")</f>
        <v/>
      </c>
      <c r="T3251" s="17" t="str">
        <f>IFERROR(VLOOKUP(F3251,県RL2011!$F$3:$H$906,3,0),"")</f>
        <v/>
      </c>
      <c r="U3251" s="150" t="str">
        <f>IFERROR(VLOOKUP(F3251,国RL2020!$B$2:$E$878,4,0),"")</f>
        <v/>
      </c>
      <c r="V3251" s="150" t="str">
        <f>IFERROR(VLOOKUP(F3251,国RL2020!$B$2:$E$878,3,0),"")</f>
        <v/>
      </c>
      <c r="W3251" s="19" t="str">
        <f>IFERROR(VLOOKUP(F3251,国RL2019!$B$2:$E$873,4,0),"")</f>
        <v/>
      </c>
      <c r="X3251" s="19" t="str">
        <f>IFERROR(VLOOKUP(F3251,国RL2019!$B$2:$E$873,3,0),"")</f>
        <v/>
      </c>
      <c r="Y3251" s="19" t="str">
        <f>IFERROR(VLOOKUP(F3251,国RL2017!$B$2:$E$870,4,0),"")</f>
        <v/>
      </c>
      <c r="Z3251" s="19" t="str">
        <f>IFERROR(VLOOKUP(F3251,国RL2017!$B$2:$E$870,3,0),"")</f>
        <v/>
      </c>
      <c r="AA3251" s="19" t="str">
        <f>IFERROR(VLOOKUP(F3251,国RL2006!$B$2:$E$567,4,0),"")</f>
        <v/>
      </c>
      <c r="AB3251" s="19" t="str">
        <f>IFERROR(VLOOKUP(F3251,国RL2006!$B$2:$E$567,3,0),"")</f>
        <v/>
      </c>
    </row>
    <row r="3252" spans="1:28" x14ac:dyDescent="0.15">
      <c r="A3252" s="16">
        <v>3251</v>
      </c>
      <c r="B3252" s="24">
        <v>2019</v>
      </c>
      <c r="C3252" s="53">
        <v>8</v>
      </c>
      <c r="D3252" s="53">
        <v>1</v>
      </c>
      <c r="E3252" s="53" t="s">
        <v>2957</v>
      </c>
      <c r="F3252" s="53" t="s">
        <v>22</v>
      </c>
      <c r="G3252" s="53" t="str">
        <f>VLOOKUP(F3252,'チョウnlist_Bu+Idx'!$A$2:$G$779,7,FALSE)</f>
        <v>アゲハチョウ科</v>
      </c>
      <c r="H3252" s="53">
        <v>1</v>
      </c>
      <c r="M3252" s="52">
        <v>1</v>
      </c>
      <c r="O3252" s="18" t="str">
        <f>IFERROR(VLOOKUP(F3252,'（鳥類・チョウ）vlookup関数用'!$D$35:$F$38,3,0),"")</f>
        <v/>
      </c>
      <c r="P3252" s="18" t="str">
        <f>IFERROR(VLOOKUP(F3252,特定外来生物!$A$3:$G$24,7,0),"")</f>
        <v/>
      </c>
      <c r="Q3252" s="17" t="str">
        <f>IFERROR(VLOOKUP(F3252,県RL2019!$B$2:$H$605,4,0),"")</f>
        <v/>
      </c>
      <c r="R3252" s="17" t="str">
        <f>IFERROR(VLOOKUP(F3252,県RL2019!$B$2:$H$605,5,0),"")</f>
        <v/>
      </c>
      <c r="S3252" s="17" t="str">
        <f>IFERROR(VLOOKUP(F3252,県RL2011!$F$3:$H$906,2,0),"")</f>
        <v/>
      </c>
      <c r="T3252" s="17" t="str">
        <f>IFERROR(VLOOKUP(F3252,県RL2011!$F$3:$H$906,3,0),"")</f>
        <v/>
      </c>
      <c r="U3252" s="150" t="str">
        <f>IFERROR(VLOOKUP(F3252,国RL2020!$B$2:$E$878,4,0),"")</f>
        <v/>
      </c>
      <c r="V3252" s="150" t="str">
        <f>IFERROR(VLOOKUP(F3252,国RL2020!$B$2:$E$878,3,0),"")</f>
        <v/>
      </c>
      <c r="W3252" s="19" t="str">
        <f>IFERROR(VLOOKUP(F3252,国RL2019!$B$2:$E$873,4,0),"")</f>
        <v/>
      </c>
      <c r="X3252" s="19" t="str">
        <f>IFERROR(VLOOKUP(F3252,国RL2019!$B$2:$E$873,3,0),"")</f>
        <v/>
      </c>
      <c r="Y3252" s="19" t="str">
        <f>IFERROR(VLOOKUP(F3252,国RL2017!$B$2:$E$870,4,0),"")</f>
        <v/>
      </c>
      <c r="Z3252" s="19" t="str">
        <f>IFERROR(VLOOKUP(F3252,国RL2017!$B$2:$E$870,3,0),"")</f>
        <v/>
      </c>
      <c r="AA3252" s="19" t="str">
        <f>IFERROR(VLOOKUP(F3252,国RL2006!$B$2:$E$567,4,0),"")</f>
        <v/>
      </c>
      <c r="AB3252" s="19" t="str">
        <f>IFERROR(VLOOKUP(F3252,国RL2006!$B$2:$E$567,3,0),"")</f>
        <v/>
      </c>
    </row>
    <row r="3253" spans="1:28" x14ac:dyDescent="0.15">
      <c r="A3253" s="16">
        <v>3252</v>
      </c>
      <c r="B3253" s="24">
        <v>2019</v>
      </c>
      <c r="C3253" s="53">
        <v>8</v>
      </c>
      <c r="D3253" s="53">
        <v>1</v>
      </c>
      <c r="E3253" s="53" t="s">
        <v>2957</v>
      </c>
      <c r="F3253" s="53" t="s">
        <v>20</v>
      </c>
      <c r="G3253" s="53" t="str">
        <f>VLOOKUP(F3253,'チョウnlist_Bu+Idx'!$A$2:$G$779,7,FALSE)</f>
        <v>アゲハチョウ科</v>
      </c>
      <c r="L3253" s="53">
        <v>1</v>
      </c>
      <c r="M3253" s="52">
        <v>1</v>
      </c>
      <c r="O3253" s="18" t="str">
        <f>IFERROR(VLOOKUP(F3253,'（鳥類・チョウ）vlookup関数用'!$D$35:$F$38,3,0),"")</f>
        <v/>
      </c>
      <c r="P3253" s="18" t="str">
        <f>IFERROR(VLOOKUP(F3253,特定外来生物!$A$3:$G$24,7,0),"")</f>
        <v/>
      </c>
      <c r="Q3253" s="17" t="str">
        <f>IFERROR(VLOOKUP(F3253,県RL2019!$B$2:$H$605,4,0),"")</f>
        <v/>
      </c>
      <c r="R3253" s="17" t="str">
        <f>IFERROR(VLOOKUP(F3253,県RL2019!$B$2:$H$605,5,0),"")</f>
        <v/>
      </c>
      <c r="S3253" s="17" t="str">
        <f>IFERROR(VLOOKUP(F3253,県RL2011!$F$3:$H$906,2,0),"")</f>
        <v/>
      </c>
      <c r="T3253" s="17" t="str">
        <f>IFERROR(VLOOKUP(F3253,県RL2011!$F$3:$H$906,3,0),"")</f>
        <v/>
      </c>
      <c r="U3253" s="150" t="str">
        <f>IFERROR(VLOOKUP(F3253,国RL2020!$B$2:$E$878,4,0),"")</f>
        <v/>
      </c>
      <c r="V3253" s="150" t="str">
        <f>IFERROR(VLOOKUP(F3253,国RL2020!$B$2:$E$878,3,0),"")</f>
        <v/>
      </c>
      <c r="W3253" s="19" t="str">
        <f>IFERROR(VLOOKUP(F3253,国RL2019!$B$2:$E$873,4,0),"")</f>
        <v/>
      </c>
      <c r="X3253" s="19" t="str">
        <f>IFERROR(VLOOKUP(F3253,国RL2019!$B$2:$E$873,3,0),"")</f>
        <v/>
      </c>
      <c r="Y3253" s="19" t="str">
        <f>IFERROR(VLOOKUP(F3253,国RL2017!$B$2:$E$870,4,0),"")</f>
        <v/>
      </c>
      <c r="Z3253" s="19" t="str">
        <f>IFERROR(VLOOKUP(F3253,国RL2017!$B$2:$E$870,3,0),"")</f>
        <v/>
      </c>
      <c r="AA3253" s="19" t="str">
        <f>IFERROR(VLOOKUP(F3253,国RL2006!$B$2:$E$567,4,0),"")</f>
        <v/>
      </c>
      <c r="AB3253" s="19" t="str">
        <f>IFERROR(VLOOKUP(F3253,国RL2006!$B$2:$E$567,3,0),"")</f>
        <v/>
      </c>
    </row>
    <row r="3254" spans="1:28" x14ac:dyDescent="0.15">
      <c r="A3254" s="16">
        <v>3253</v>
      </c>
      <c r="B3254" s="24">
        <v>2019</v>
      </c>
      <c r="C3254" s="53">
        <v>8</v>
      </c>
      <c r="D3254" s="53">
        <v>1</v>
      </c>
      <c r="E3254" s="53" t="s">
        <v>2957</v>
      </c>
      <c r="F3254" s="53" t="s">
        <v>49</v>
      </c>
      <c r="G3254" s="53" t="str">
        <f>VLOOKUP(F3254,'チョウnlist_Bu+Idx'!$A$2:$G$779,7,FALSE)</f>
        <v>アゲハチョウ科</v>
      </c>
      <c r="L3254" s="53">
        <v>2</v>
      </c>
      <c r="M3254" s="52">
        <v>2</v>
      </c>
      <c r="O3254" s="18" t="str">
        <f>IFERROR(VLOOKUP(F3254,'（鳥類・チョウ）vlookup関数用'!$D$35:$F$38,3,0),"")</f>
        <v/>
      </c>
      <c r="P3254" s="18" t="str">
        <f>IFERROR(VLOOKUP(F3254,特定外来生物!$A$3:$G$24,7,0),"")</f>
        <v/>
      </c>
      <c r="Q3254" s="17" t="str">
        <f>IFERROR(VLOOKUP(F3254,県RL2019!$B$2:$H$605,4,0),"")</f>
        <v/>
      </c>
      <c r="R3254" s="17" t="str">
        <f>IFERROR(VLOOKUP(F3254,県RL2019!$B$2:$H$605,5,0),"")</f>
        <v/>
      </c>
      <c r="S3254" s="17" t="str">
        <f>IFERROR(VLOOKUP(F3254,県RL2011!$F$3:$H$906,2,0),"")</f>
        <v/>
      </c>
      <c r="T3254" s="17" t="str">
        <f>IFERROR(VLOOKUP(F3254,県RL2011!$F$3:$H$906,3,0),"")</f>
        <v/>
      </c>
      <c r="U3254" s="150" t="str">
        <f>IFERROR(VLOOKUP(F3254,国RL2020!$B$2:$E$878,4,0),"")</f>
        <v/>
      </c>
      <c r="V3254" s="150" t="str">
        <f>IFERROR(VLOOKUP(F3254,国RL2020!$B$2:$E$878,3,0),"")</f>
        <v/>
      </c>
      <c r="W3254" s="19" t="str">
        <f>IFERROR(VLOOKUP(F3254,国RL2019!$B$2:$E$873,4,0),"")</f>
        <v/>
      </c>
      <c r="X3254" s="19" t="str">
        <f>IFERROR(VLOOKUP(F3254,国RL2019!$B$2:$E$873,3,0),"")</f>
        <v/>
      </c>
      <c r="Y3254" s="19" t="str">
        <f>IFERROR(VLOOKUP(F3254,国RL2017!$B$2:$E$870,4,0),"")</f>
        <v/>
      </c>
      <c r="Z3254" s="19" t="str">
        <f>IFERROR(VLOOKUP(F3254,国RL2017!$B$2:$E$870,3,0),"")</f>
        <v/>
      </c>
      <c r="AA3254" s="19" t="str">
        <f>IFERROR(VLOOKUP(F3254,国RL2006!$B$2:$E$567,4,0),"")</f>
        <v/>
      </c>
      <c r="AB3254" s="19" t="str">
        <f>IFERROR(VLOOKUP(F3254,国RL2006!$B$2:$E$567,3,0),"")</f>
        <v/>
      </c>
    </row>
    <row r="3255" spans="1:28" x14ac:dyDescent="0.15">
      <c r="A3255" s="16">
        <v>3254</v>
      </c>
      <c r="B3255" s="24">
        <v>2019</v>
      </c>
      <c r="C3255" s="53">
        <v>8</v>
      </c>
      <c r="D3255" s="53">
        <v>1</v>
      </c>
      <c r="E3255" s="53" t="s">
        <v>2957</v>
      </c>
      <c r="F3255" s="53" t="s">
        <v>28</v>
      </c>
      <c r="G3255" s="53" t="str">
        <f>VLOOKUP(F3255,'チョウnlist_Bu+Idx'!$A$2:$G$779,7,FALSE)</f>
        <v>シロチョウ科</v>
      </c>
      <c r="L3255" s="53">
        <v>1</v>
      </c>
      <c r="M3255" s="52">
        <v>1</v>
      </c>
      <c r="O3255" s="18" t="str">
        <f>IFERROR(VLOOKUP(F3255,'（鳥類・チョウ）vlookup関数用'!$D$35:$F$38,3,0),"")</f>
        <v/>
      </c>
      <c r="P3255" s="18" t="str">
        <f>IFERROR(VLOOKUP(F3255,特定外来生物!$A$3:$G$24,7,0),"")</f>
        <v/>
      </c>
      <c r="Q3255" s="17" t="str">
        <f>IFERROR(VLOOKUP(F3255,県RL2019!$B$2:$H$605,4,0),"")</f>
        <v/>
      </c>
      <c r="R3255" s="17" t="str">
        <f>IFERROR(VLOOKUP(F3255,県RL2019!$B$2:$H$605,5,0),"")</f>
        <v/>
      </c>
      <c r="S3255" s="17" t="str">
        <f>IFERROR(VLOOKUP(F3255,県RL2011!$F$3:$H$906,2,0),"")</f>
        <v/>
      </c>
      <c r="T3255" s="17" t="str">
        <f>IFERROR(VLOOKUP(F3255,県RL2011!$F$3:$H$906,3,0),"")</f>
        <v/>
      </c>
      <c r="U3255" s="150" t="str">
        <f>IFERROR(VLOOKUP(F3255,国RL2020!$B$2:$E$878,4,0),"")</f>
        <v/>
      </c>
      <c r="V3255" s="150" t="str">
        <f>IFERROR(VLOOKUP(F3255,国RL2020!$B$2:$E$878,3,0),"")</f>
        <v/>
      </c>
      <c r="W3255" s="19" t="str">
        <f>IFERROR(VLOOKUP(F3255,国RL2019!$B$2:$E$873,4,0),"")</f>
        <v/>
      </c>
      <c r="X3255" s="19" t="str">
        <f>IFERROR(VLOOKUP(F3255,国RL2019!$B$2:$E$873,3,0),"")</f>
        <v/>
      </c>
      <c r="Y3255" s="19" t="str">
        <f>IFERROR(VLOOKUP(F3255,国RL2017!$B$2:$E$870,4,0),"")</f>
        <v/>
      </c>
      <c r="Z3255" s="19" t="str">
        <f>IFERROR(VLOOKUP(F3255,国RL2017!$B$2:$E$870,3,0),"")</f>
        <v/>
      </c>
      <c r="AA3255" s="19" t="str">
        <f>IFERROR(VLOOKUP(F3255,国RL2006!$B$2:$E$567,4,0),"")</f>
        <v/>
      </c>
      <c r="AB3255" s="19" t="str">
        <f>IFERROR(VLOOKUP(F3255,国RL2006!$B$2:$E$567,3,0),"")</f>
        <v/>
      </c>
    </row>
    <row r="3256" spans="1:28" x14ac:dyDescent="0.15">
      <c r="A3256" s="16">
        <v>3255</v>
      </c>
      <c r="B3256" s="24">
        <v>2019</v>
      </c>
      <c r="C3256" s="53">
        <v>8</v>
      </c>
      <c r="D3256" s="53">
        <v>1</v>
      </c>
      <c r="E3256" s="53" t="s">
        <v>2957</v>
      </c>
      <c r="F3256" s="53" t="s">
        <v>46</v>
      </c>
      <c r="G3256" s="53" t="s">
        <v>19</v>
      </c>
      <c r="H3256" s="53">
        <v>1</v>
      </c>
      <c r="J3256" s="53">
        <v>1</v>
      </c>
      <c r="K3256" s="53">
        <v>2</v>
      </c>
      <c r="M3256" s="52">
        <v>4</v>
      </c>
      <c r="O3256" s="18" t="str">
        <f>IFERROR(VLOOKUP(F3256,'（鳥類・チョウ）vlookup関数用'!$D$35:$F$38,3,0),"")</f>
        <v/>
      </c>
      <c r="P3256" s="18" t="str">
        <f>IFERROR(VLOOKUP(F3256,特定外来生物!$A$3:$G$24,7,0),"")</f>
        <v/>
      </c>
      <c r="Q3256" s="17" t="str">
        <f>IFERROR(VLOOKUP(F3256,県RL2019!$B$2:$H$605,4,0),"")</f>
        <v/>
      </c>
      <c r="R3256" s="17" t="str">
        <f>IFERROR(VLOOKUP(F3256,県RL2019!$B$2:$H$605,5,0),"")</f>
        <v/>
      </c>
      <c r="S3256" s="17" t="str">
        <f>IFERROR(VLOOKUP(F3256,県RL2011!$F$3:$H$906,2,0),"")</f>
        <v/>
      </c>
      <c r="T3256" s="17" t="str">
        <f>IFERROR(VLOOKUP(F3256,県RL2011!$F$3:$H$906,3,0),"")</f>
        <v/>
      </c>
      <c r="U3256" s="150" t="str">
        <f>IFERROR(VLOOKUP(F3256,国RL2020!$B$2:$E$878,4,0),"")</f>
        <v/>
      </c>
      <c r="V3256" s="150" t="str">
        <f>IFERROR(VLOOKUP(F3256,国RL2020!$B$2:$E$878,3,0),"")</f>
        <v/>
      </c>
      <c r="W3256" s="19" t="str">
        <f>IFERROR(VLOOKUP(F3256,国RL2019!$B$2:$E$873,4,0),"")</f>
        <v/>
      </c>
      <c r="X3256" s="19" t="str">
        <f>IFERROR(VLOOKUP(F3256,国RL2019!$B$2:$E$873,3,0),"")</f>
        <v/>
      </c>
      <c r="Y3256" s="19" t="str">
        <f>IFERROR(VLOOKUP(F3256,国RL2017!$B$2:$E$870,4,0),"")</f>
        <v/>
      </c>
      <c r="Z3256" s="19" t="str">
        <f>IFERROR(VLOOKUP(F3256,国RL2017!$B$2:$E$870,3,0),"")</f>
        <v/>
      </c>
      <c r="AA3256" s="19" t="str">
        <f>IFERROR(VLOOKUP(F3256,国RL2006!$B$2:$E$567,4,0),"")</f>
        <v/>
      </c>
      <c r="AB3256" s="19" t="str">
        <f>IFERROR(VLOOKUP(F3256,国RL2006!$B$2:$E$567,3,0),"")</f>
        <v/>
      </c>
    </row>
    <row r="3257" spans="1:28" x14ac:dyDescent="0.15">
      <c r="A3257" s="16">
        <v>3256</v>
      </c>
      <c r="B3257" s="24">
        <v>2019</v>
      </c>
      <c r="C3257" s="53">
        <v>8</v>
      </c>
      <c r="D3257" s="53">
        <v>1</v>
      </c>
      <c r="E3257" s="53" t="s">
        <v>2957</v>
      </c>
      <c r="F3257" s="53" t="s">
        <v>17</v>
      </c>
      <c r="G3257" s="53" t="str">
        <f>VLOOKUP(F3257,'チョウnlist_Bu+Idx'!$A$2:$G$779,7,FALSE)</f>
        <v>シジミチョウ科</v>
      </c>
      <c r="H3257" s="53">
        <v>6</v>
      </c>
      <c r="J3257" s="53">
        <v>2</v>
      </c>
      <c r="K3257" s="53">
        <v>3</v>
      </c>
      <c r="L3257" s="53">
        <v>2</v>
      </c>
      <c r="M3257" s="52">
        <v>13</v>
      </c>
      <c r="O3257" s="18" t="str">
        <f>IFERROR(VLOOKUP(F3257,'（鳥類・チョウ）vlookup関数用'!$D$35:$F$38,3,0),"")</f>
        <v/>
      </c>
      <c r="P3257" s="18" t="str">
        <f>IFERROR(VLOOKUP(F3257,特定外来生物!$A$3:$G$24,7,0),"")</f>
        <v/>
      </c>
      <c r="Q3257" s="17" t="str">
        <f>IFERROR(VLOOKUP(F3257,県RL2019!$B$2:$H$605,4,0),"")</f>
        <v/>
      </c>
      <c r="R3257" s="17" t="str">
        <f>IFERROR(VLOOKUP(F3257,県RL2019!$B$2:$H$605,5,0),"")</f>
        <v/>
      </c>
      <c r="S3257" s="17" t="str">
        <f>IFERROR(VLOOKUP(F3257,県RL2011!$F$3:$H$906,2,0),"")</f>
        <v/>
      </c>
      <c r="T3257" s="17" t="str">
        <f>IFERROR(VLOOKUP(F3257,県RL2011!$F$3:$H$906,3,0),"")</f>
        <v/>
      </c>
      <c r="U3257" s="150" t="str">
        <f>IFERROR(VLOOKUP(F3257,国RL2020!$B$2:$E$878,4,0),"")</f>
        <v/>
      </c>
      <c r="V3257" s="150" t="str">
        <f>IFERROR(VLOOKUP(F3257,国RL2020!$B$2:$E$878,3,0),"")</f>
        <v/>
      </c>
      <c r="W3257" s="19" t="str">
        <f>IFERROR(VLOOKUP(F3257,国RL2019!$B$2:$E$873,4,0),"")</f>
        <v/>
      </c>
      <c r="X3257" s="19" t="str">
        <f>IFERROR(VLOOKUP(F3257,国RL2019!$B$2:$E$873,3,0),"")</f>
        <v/>
      </c>
      <c r="Y3257" s="19" t="str">
        <f>IFERROR(VLOOKUP(F3257,国RL2017!$B$2:$E$870,4,0),"")</f>
        <v/>
      </c>
      <c r="Z3257" s="19" t="str">
        <f>IFERROR(VLOOKUP(F3257,国RL2017!$B$2:$E$870,3,0),"")</f>
        <v/>
      </c>
      <c r="AA3257" s="19" t="str">
        <f>IFERROR(VLOOKUP(F3257,国RL2006!$B$2:$E$567,4,0),"")</f>
        <v/>
      </c>
      <c r="AB3257" s="19" t="str">
        <f>IFERROR(VLOOKUP(F3257,国RL2006!$B$2:$E$567,3,0),"")</f>
        <v/>
      </c>
    </row>
    <row r="3258" spans="1:28" x14ac:dyDescent="0.15">
      <c r="A3258" s="16">
        <v>3257</v>
      </c>
      <c r="B3258" s="24">
        <v>2019</v>
      </c>
      <c r="C3258" s="53">
        <v>8</v>
      </c>
      <c r="D3258" s="53">
        <v>1</v>
      </c>
      <c r="E3258" s="53" t="s">
        <v>2957</v>
      </c>
      <c r="F3258" s="53" t="s">
        <v>24</v>
      </c>
      <c r="G3258" s="53" t="str">
        <f>VLOOKUP(F3258,'チョウnlist_Bu+Idx'!$A$2:$G$779,7,FALSE)</f>
        <v>シジミチョウ科</v>
      </c>
      <c r="L3258" s="53">
        <v>1</v>
      </c>
      <c r="M3258" s="52">
        <v>1</v>
      </c>
      <c r="O3258" s="18" t="str">
        <f>IFERROR(VLOOKUP(F3258,'（鳥類・チョウ）vlookup関数用'!$D$35:$F$38,3,0),"")</f>
        <v/>
      </c>
      <c r="P3258" s="18" t="str">
        <f>IFERROR(VLOOKUP(F3258,特定外来生物!$A$3:$G$24,7,0),"")</f>
        <v/>
      </c>
      <c r="Q3258" s="17" t="str">
        <f>IFERROR(VLOOKUP(F3258,県RL2019!$B$2:$H$605,4,0),"")</f>
        <v/>
      </c>
      <c r="R3258" s="17" t="str">
        <f>IFERROR(VLOOKUP(F3258,県RL2019!$B$2:$H$605,5,0),"")</f>
        <v/>
      </c>
      <c r="S3258" s="17" t="str">
        <f>IFERROR(VLOOKUP(F3258,県RL2011!$F$3:$H$906,2,0),"")</f>
        <v/>
      </c>
      <c r="T3258" s="17" t="str">
        <f>IFERROR(VLOOKUP(F3258,県RL2011!$F$3:$H$906,3,0),"")</f>
        <v/>
      </c>
      <c r="U3258" s="150" t="str">
        <f>IFERROR(VLOOKUP(F3258,国RL2020!$B$2:$E$878,4,0),"")</f>
        <v/>
      </c>
      <c r="V3258" s="150" t="str">
        <f>IFERROR(VLOOKUP(F3258,国RL2020!$B$2:$E$878,3,0),"")</f>
        <v/>
      </c>
      <c r="W3258" s="19" t="str">
        <f>IFERROR(VLOOKUP(F3258,国RL2019!$B$2:$E$873,4,0),"")</f>
        <v/>
      </c>
      <c r="X3258" s="19" t="str">
        <f>IFERROR(VLOOKUP(F3258,国RL2019!$B$2:$E$873,3,0),"")</f>
        <v/>
      </c>
      <c r="Y3258" s="19" t="str">
        <f>IFERROR(VLOOKUP(F3258,国RL2017!$B$2:$E$870,4,0),"")</f>
        <v/>
      </c>
      <c r="Z3258" s="19" t="str">
        <f>IFERROR(VLOOKUP(F3258,国RL2017!$B$2:$E$870,3,0),"")</f>
        <v/>
      </c>
      <c r="AA3258" s="19" t="str">
        <f>IFERROR(VLOOKUP(F3258,国RL2006!$B$2:$E$567,4,0),"")</f>
        <v/>
      </c>
      <c r="AB3258" s="19" t="str">
        <f>IFERROR(VLOOKUP(F3258,国RL2006!$B$2:$E$567,3,0),"")</f>
        <v/>
      </c>
    </row>
    <row r="3259" spans="1:28" x14ac:dyDescent="0.15">
      <c r="A3259" s="16">
        <v>3258</v>
      </c>
      <c r="B3259" s="24">
        <v>2019</v>
      </c>
      <c r="C3259" s="53">
        <v>8</v>
      </c>
      <c r="D3259" s="53">
        <v>1</v>
      </c>
      <c r="E3259" s="53" t="s">
        <v>2957</v>
      </c>
      <c r="F3259" s="53" t="s">
        <v>29</v>
      </c>
      <c r="G3259" s="53" t="str">
        <f>VLOOKUP(F3259,'チョウnlist_Bu+Idx'!$A$2:$G$779,7,FALSE)</f>
        <v>シジミチョウ科</v>
      </c>
      <c r="H3259" s="53">
        <v>7</v>
      </c>
      <c r="J3259" s="53">
        <v>1</v>
      </c>
      <c r="K3259" s="53">
        <v>4</v>
      </c>
      <c r="L3259" s="53">
        <v>2</v>
      </c>
      <c r="M3259" s="52">
        <v>14</v>
      </c>
      <c r="O3259" s="18" t="str">
        <f>IFERROR(VLOOKUP(F3259,'（鳥類・チョウ）vlookup関数用'!$D$35:$F$38,3,0),"")</f>
        <v/>
      </c>
      <c r="P3259" s="18" t="str">
        <f>IFERROR(VLOOKUP(F3259,特定外来生物!$A$3:$G$24,7,0),"")</f>
        <v/>
      </c>
      <c r="Q3259" s="17" t="str">
        <f>IFERROR(VLOOKUP(F3259,県RL2019!$B$2:$H$605,4,0),"")</f>
        <v/>
      </c>
      <c r="R3259" s="17" t="str">
        <f>IFERROR(VLOOKUP(F3259,県RL2019!$B$2:$H$605,5,0),"")</f>
        <v/>
      </c>
      <c r="S3259" s="17" t="str">
        <f>IFERROR(VLOOKUP(F3259,県RL2011!$F$3:$H$906,2,0),"")</f>
        <v/>
      </c>
      <c r="T3259" s="17" t="str">
        <f>IFERROR(VLOOKUP(F3259,県RL2011!$F$3:$H$906,3,0),"")</f>
        <v/>
      </c>
      <c r="U3259" s="150" t="str">
        <f>IFERROR(VLOOKUP(F3259,国RL2020!$B$2:$E$878,4,0),"")</f>
        <v/>
      </c>
      <c r="V3259" s="150" t="str">
        <f>IFERROR(VLOOKUP(F3259,国RL2020!$B$2:$E$878,3,0),"")</f>
        <v/>
      </c>
      <c r="W3259" s="19" t="str">
        <f>IFERROR(VLOOKUP(F3259,国RL2019!$B$2:$E$873,4,0),"")</f>
        <v/>
      </c>
      <c r="X3259" s="19" t="str">
        <f>IFERROR(VLOOKUP(F3259,国RL2019!$B$2:$E$873,3,0),"")</f>
        <v/>
      </c>
      <c r="Y3259" s="19" t="str">
        <f>IFERROR(VLOOKUP(F3259,国RL2017!$B$2:$E$870,4,0),"")</f>
        <v/>
      </c>
      <c r="Z3259" s="19" t="str">
        <f>IFERROR(VLOOKUP(F3259,国RL2017!$B$2:$E$870,3,0),"")</f>
        <v/>
      </c>
      <c r="AA3259" s="19" t="str">
        <f>IFERROR(VLOOKUP(F3259,国RL2006!$B$2:$E$567,4,0),"")</f>
        <v/>
      </c>
      <c r="AB3259" s="19" t="str">
        <f>IFERROR(VLOOKUP(F3259,国RL2006!$B$2:$E$567,3,0),"")</f>
        <v/>
      </c>
    </row>
    <row r="3260" spans="1:28" x14ac:dyDescent="0.15">
      <c r="A3260" s="16">
        <v>3259</v>
      </c>
      <c r="B3260" s="24">
        <v>2019</v>
      </c>
      <c r="C3260" s="53">
        <v>8</v>
      </c>
      <c r="D3260" s="53">
        <v>1</v>
      </c>
      <c r="E3260" s="53" t="s">
        <v>2957</v>
      </c>
      <c r="F3260" s="53" t="s">
        <v>38</v>
      </c>
      <c r="G3260" s="53" t="str">
        <f>VLOOKUP(F3260,'チョウnlist_Bu+Idx'!$A$2:$G$779,7,FALSE)</f>
        <v>シジミチョウ科</v>
      </c>
      <c r="H3260" s="53">
        <v>2</v>
      </c>
      <c r="J3260" s="53">
        <v>3</v>
      </c>
      <c r="K3260" s="53">
        <v>1</v>
      </c>
      <c r="L3260" s="53">
        <v>1</v>
      </c>
      <c r="M3260" s="52">
        <v>7</v>
      </c>
      <c r="O3260" s="18" t="str">
        <f>IFERROR(VLOOKUP(F3260,'（鳥類・チョウ）vlookup関数用'!$D$35:$F$38,3,0),"")</f>
        <v/>
      </c>
      <c r="P3260" s="18" t="str">
        <f>IFERROR(VLOOKUP(F3260,特定外来生物!$A$3:$G$24,7,0),"")</f>
        <v/>
      </c>
      <c r="Q3260" s="17" t="str">
        <f>IFERROR(VLOOKUP(F3260,県RL2019!$B$2:$H$605,4,0),"")</f>
        <v/>
      </c>
      <c r="R3260" s="17" t="str">
        <f>IFERROR(VLOOKUP(F3260,県RL2019!$B$2:$H$605,5,0),"")</f>
        <v/>
      </c>
      <c r="S3260" s="17" t="str">
        <f>IFERROR(VLOOKUP(F3260,県RL2011!$F$3:$H$906,2,0),"")</f>
        <v/>
      </c>
      <c r="T3260" s="17" t="str">
        <f>IFERROR(VLOOKUP(F3260,県RL2011!$F$3:$H$906,3,0),"")</f>
        <v/>
      </c>
      <c r="U3260" s="150" t="str">
        <f>IFERROR(VLOOKUP(F3260,国RL2020!$B$2:$E$878,4,0),"")</f>
        <v/>
      </c>
      <c r="V3260" s="150" t="str">
        <f>IFERROR(VLOOKUP(F3260,国RL2020!$B$2:$E$878,3,0),"")</f>
        <v/>
      </c>
      <c r="W3260" s="19" t="str">
        <f>IFERROR(VLOOKUP(F3260,国RL2019!$B$2:$E$873,4,0),"")</f>
        <v/>
      </c>
      <c r="X3260" s="19" t="str">
        <f>IFERROR(VLOOKUP(F3260,国RL2019!$B$2:$E$873,3,0),"")</f>
        <v/>
      </c>
      <c r="Y3260" s="19" t="str">
        <f>IFERROR(VLOOKUP(F3260,国RL2017!$B$2:$E$870,4,0),"")</f>
        <v/>
      </c>
      <c r="Z3260" s="19" t="str">
        <f>IFERROR(VLOOKUP(F3260,国RL2017!$B$2:$E$870,3,0),"")</f>
        <v/>
      </c>
      <c r="AA3260" s="19" t="str">
        <f>IFERROR(VLOOKUP(F3260,国RL2006!$B$2:$E$567,4,0),"")</f>
        <v/>
      </c>
      <c r="AB3260" s="19" t="str">
        <f>IFERROR(VLOOKUP(F3260,国RL2006!$B$2:$E$567,3,0),"")</f>
        <v/>
      </c>
    </row>
    <row r="3261" spans="1:28" x14ac:dyDescent="0.15">
      <c r="A3261" s="16">
        <v>3260</v>
      </c>
      <c r="B3261" s="24">
        <v>2019</v>
      </c>
      <c r="C3261" s="53">
        <v>8</v>
      </c>
      <c r="D3261" s="53">
        <v>1</v>
      </c>
      <c r="E3261" s="53" t="s">
        <v>2957</v>
      </c>
      <c r="F3261" s="53" t="s">
        <v>39</v>
      </c>
      <c r="G3261" s="53" t="str">
        <f>VLOOKUP(F3261,'チョウnlist_Bu+Idx'!$A$2:$G$779,7,FALSE)</f>
        <v>シジミチョウ科</v>
      </c>
      <c r="H3261" s="53">
        <v>1</v>
      </c>
      <c r="M3261" s="52">
        <v>1</v>
      </c>
      <c r="O3261" s="18" t="str">
        <f>IFERROR(VLOOKUP(F3261,'（鳥類・チョウ）vlookup関数用'!$D$35:$F$38,3,0),"")</f>
        <v/>
      </c>
      <c r="P3261" s="18" t="str">
        <f>IFERROR(VLOOKUP(F3261,特定外来生物!$A$3:$G$24,7,0),"")</f>
        <v/>
      </c>
      <c r="Q3261" s="17" t="str">
        <f>IFERROR(VLOOKUP(F3261,県RL2019!$B$2:$H$605,4,0),"")</f>
        <v/>
      </c>
      <c r="R3261" s="17" t="str">
        <f>IFERROR(VLOOKUP(F3261,県RL2019!$B$2:$H$605,5,0),"")</f>
        <v/>
      </c>
      <c r="S3261" s="17" t="str">
        <f>IFERROR(VLOOKUP(F3261,県RL2011!$F$3:$H$906,2,0),"")</f>
        <v/>
      </c>
      <c r="T3261" s="17" t="str">
        <f>IFERROR(VLOOKUP(F3261,県RL2011!$F$3:$H$906,3,0),"")</f>
        <v/>
      </c>
      <c r="U3261" s="150" t="str">
        <f>IFERROR(VLOOKUP(F3261,国RL2020!$B$2:$E$878,4,0),"")</f>
        <v/>
      </c>
      <c r="V3261" s="150" t="str">
        <f>IFERROR(VLOOKUP(F3261,国RL2020!$B$2:$E$878,3,0),"")</f>
        <v/>
      </c>
      <c r="W3261" s="19" t="str">
        <f>IFERROR(VLOOKUP(F3261,国RL2019!$B$2:$E$873,4,0),"")</f>
        <v/>
      </c>
      <c r="X3261" s="19" t="str">
        <f>IFERROR(VLOOKUP(F3261,国RL2019!$B$2:$E$873,3,0),"")</f>
        <v/>
      </c>
      <c r="Y3261" s="19" t="str">
        <f>IFERROR(VLOOKUP(F3261,国RL2017!$B$2:$E$870,4,0),"")</f>
        <v/>
      </c>
      <c r="Z3261" s="19" t="str">
        <f>IFERROR(VLOOKUP(F3261,国RL2017!$B$2:$E$870,3,0),"")</f>
        <v/>
      </c>
      <c r="AA3261" s="19" t="str">
        <f>IFERROR(VLOOKUP(F3261,国RL2006!$B$2:$E$567,4,0),"")</f>
        <v/>
      </c>
      <c r="AB3261" s="19" t="str">
        <f>IFERROR(VLOOKUP(F3261,国RL2006!$B$2:$E$567,3,0),"")</f>
        <v/>
      </c>
    </row>
    <row r="3262" spans="1:28" x14ac:dyDescent="0.15">
      <c r="A3262" s="16">
        <v>3261</v>
      </c>
      <c r="B3262" s="24">
        <v>2019</v>
      </c>
      <c r="C3262" s="53">
        <v>8</v>
      </c>
      <c r="D3262" s="53">
        <v>1</v>
      </c>
      <c r="E3262" s="53" t="s">
        <v>2957</v>
      </c>
      <c r="F3262" s="53" t="s">
        <v>36</v>
      </c>
      <c r="G3262" s="53" t="str">
        <f>VLOOKUP(F3262,'チョウnlist_Bu+Idx'!$A$2:$G$779,7,FALSE)</f>
        <v>タテハチョウ科</v>
      </c>
      <c r="L3262" s="53">
        <v>1</v>
      </c>
      <c r="M3262" s="52">
        <v>1</v>
      </c>
      <c r="O3262" s="18" t="str">
        <f>IFERROR(VLOOKUP(F3262,'（鳥類・チョウ）vlookup関数用'!$D$35:$F$38,3,0),"")</f>
        <v/>
      </c>
      <c r="P3262" s="18" t="str">
        <f>IFERROR(VLOOKUP(F3262,特定外来生物!$A$3:$G$24,7,0),"")</f>
        <v/>
      </c>
      <c r="Q3262" s="17" t="str">
        <f>IFERROR(VLOOKUP(F3262,県RL2019!$B$2:$H$605,4,0),"")</f>
        <v/>
      </c>
      <c r="R3262" s="17" t="str">
        <f>IFERROR(VLOOKUP(F3262,県RL2019!$B$2:$H$605,5,0),"")</f>
        <v/>
      </c>
      <c r="S3262" s="17" t="str">
        <f>IFERROR(VLOOKUP(F3262,県RL2011!$F$3:$H$906,2,0),"")</f>
        <v/>
      </c>
      <c r="T3262" s="17" t="str">
        <f>IFERROR(VLOOKUP(F3262,県RL2011!$F$3:$H$906,3,0),"")</f>
        <v/>
      </c>
      <c r="U3262" s="150" t="str">
        <f>IFERROR(VLOOKUP(F3262,国RL2020!$B$2:$E$878,4,0),"")</f>
        <v/>
      </c>
      <c r="V3262" s="150" t="str">
        <f>IFERROR(VLOOKUP(F3262,国RL2020!$B$2:$E$878,3,0),"")</f>
        <v/>
      </c>
      <c r="W3262" s="19" t="str">
        <f>IFERROR(VLOOKUP(F3262,国RL2019!$B$2:$E$873,4,0),"")</f>
        <v/>
      </c>
      <c r="X3262" s="19" t="str">
        <f>IFERROR(VLOOKUP(F3262,国RL2019!$B$2:$E$873,3,0),"")</f>
        <v/>
      </c>
      <c r="Y3262" s="19" t="str">
        <f>IFERROR(VLOOKUP(F3262,国RL2017!$B$2:$E$870,4,0),"")</f>
        <v/>
      </c>
      <c r="Z3262" s="19" t="str">
        <f>IFERROR(VLOOKUP(F3262,国RL2017!$B$2:$E$870,3,0),"")</f>
        <v/>
      </c>
      <c r="AA3262" s="19" t="str">
        <f>IFERROR(VLOOKUP(F3262,国RL2006!$B$2:$E$567,4,0),"")</f>
        <v/>
      </c>
      <c r="AB3262" s="19" t="str">
        <f>IFERROR(VLOOKUP(F3262,国RL2006!$B$2:$E$567,3,0),"")</f>
        <v/>
      </c>
    </row>
    <row r="3263" spans="1:28" x14ac:dyDescent="0.15">
      <c r="A3263" s="16">
        <v>3262</v>
      </c>
      <c r="B3263" s="24">
        <v>2019</v>
      </c>
      <c r="C3263" s="53">
        <v>8</v>
      </c>
      <c r="D3263" s="53">
        <v>1</v>
      </c>
      <c r="E3263" s="53" t="s">
        <v>2957</v>
      </c>
      <c r="F3263" s="53" t="s">
        <v>37</v>
      </c>
      <c r="G3263" s="53" t="str">
        <f>VLOOKUP(F3263,'チョウnlist_Bu+Idx'!$A$2:$G$779,7,FALSE)</f>
        <v>タテハチョウ科</v>
      </c>
      <c r="L3263" s="53">
        <v>2</v>
      </c>
      <c r="M3263" s="52">
        <v>2</v>
      </c>
      <c r="O3263" s="18" t="str">
        <f>IFERROR(VLOOKUP(F3263,'（鳥類・チョウ）vlookup関数用'!$D$35:$F$38,3,0),"")</f>
        <v/>
      </c>
      <c r="P3263" s="18" t="str">
        <f>IFERROR(VLOOKUP(F3263,特定外来生物!$A$3:$G$24,7,0),"")</f>
        <v/>
      </c>
      <c r="Q3263" s="17" t="str">
        <f>IFERROR(VLOOKUP(F3263,県RL2019!$B$2:$H$605,4,0),"")</f>
        <v/>
      </c>
      <c r="R3263" s="17" t="str">
        <f>IFERROR(VLOOKUP(F3263,県RL2019!$B$2:$H$605,5,0),"")</f>
        <v/>
      </c>
      <c r="S3263" s="17" t="str">
        <f>IFERROR(VLOOKUP(F3263,県RL2011!$F$3:$H$906,2,0),"")</f>
        <v/>
      </c>
      <c r="T3263" s="17" t="str">
        <f>IFERROR(VLOOKUP(F3263,県RL2011!$F$3:$H$906,3,0),"")</f>
        <v/>
      </c>
      <c r="U3263" s="150" t="str">
        <f>IFERROR(VLOOKUP(F3263,国RL2020!$B$2:$E$878,4,0),"")</f>
        <v/>
      </c>
      <c r="V3263" s="150" t="str">
        <f>IFERROR(VLOOKUP(F3263,国RL2020!$B$2:$E$878,3,0),"")</f>
        <v/>
      </c>
      <c r="W3263" s="19" t="str">
        <f>IFERROR(VLOOKUP(F3263,国RL2019!$B$2:$E$873,4,0),"")</f>
        <v/>
      </c>
      <c r="X3263" s="19" t="str">
        <f>IFERROR(VLOOKUP(F3263,国RL2019!$B$2:$E$873,3,0),"")</f>
        <v/>
      </c>
      <c r="Y3263" s="19" t="str">
        <f>IFERROR(VLOOKUP(F3263,国RL2017!$B$2:$E$870,4,0),"")</f>
        <v/>
      </c>
      <c r="Z3263" s="19" t="str">
        <f>IFERROR(VLOOKUP(F3263,国RL2017!$B$2:$E$870,3,0),"")</f>
        <v/>
      </c>
      <c r="AA3263" s="19" t="str">
        <f>IFERROR(VLOOKUP(F3263,国RL2006!$B$2:$E$567,4,0),"")</f>
        <v/>
      </c>
      <c r="AB3263" s="19" t="str">
        <f>IFERROR(VLOOKUP(F3263,国RL2006!$B$2:$E$567,3,0),"")</f>
        <v/>
      </c>
    </row>
    <row r="3264" spans="1:28" x14ac:dyDescent="0.15">
      <c r="A3264" s="16">
        <v>3263</v>
      </c>
      <c r="B3264" s="24">
        <v>2019</v>
      </c>
      <c r="C3264" s="53">
        <v>8</v>
      </c>
      <c r="D3264" s="53">
        <v>1</v>
      </c>
      <c r="E3264" s="53" t="s">
        <v>2957</v>
      </c>
      <c r="F3264" s="53" t="s">
        <v>34</v>
      </c>
      <c r="G3264" s="53" t="str">
        <f>VLOOKUP(F3264,'チョウnlist_Bu+Idx'!$A$2:$G$779,7,FALSE)</f>
        <v>タテハチョウ科</v>
      </c>
      <c r="J3264" s="53">
        <v>1</v>
      </c>
      <c r="L3264" s="53">
        <v>1</v>
      </c>
      <c r="M3264" s="52">
        <v>2</v>
      </c>
      <c r="O3264" s="18" t="str">
        <f>IFERROR(VLOOKUP(F3264,'（鳥類・チョウ）vlookup関数用'!$D$35:$F$38,3,0),"")</f>
        <v/>
      </c>
      <c r="P3264" s="18" t="str">
        <f>IFERROR(VLOOKUP(F3264,特定外来生物!$A$3:$G$24,7,0),"")</f>
        <v/>
      </c>
      <c r="Q3264" s="17" t="str">
        <f>IFERROR(VLOOKUP(F3264,県RL2019!$B$2:$H$605,4,0),"")</f>
        <v/>
      </c>
      <c r="R3264" s="17" t="str">
        <f>IFERROR(VLOOKUP(F3264,県RL2019!$B$2:$H$605,5,0),"")</f>
        <v/>
      </c>
      <c r="S3264" s="17" t="str">
        <f>IFERROR(VLOOKUP(F3264,県RL2011!$F$3:$H$906,2,0),"")</f>
        <v/>
      </c>
      <c r="T3264" s="17" t="str">
        <f>IFERROR(VLOOKUP(F3264,県RL2011!$F$3:$H$906,3,0),"")</f>
        <v/>
      </c>
      <c r="U3264" s="150" t="str">
        <f>IFERROR(VLOOKUP(F3264,国RL2020!$B$2:$E$878,4,0),"")</f>
        <v/>
      </c>
      <c r="V3264" s="150" t="str">
        <f>IFERROR(VLOOKUP(F3264,国RL2020!$B$2:$E$878,3,0),"")</f>
        <v/>
      </c>
      <c r="W3264" s="19" t="str">
        <f>IFERROR(VLOOKUP(F3264,国RL2019!$B$2:$E$873,4,0),"")</f>
        <v/>
      </c>
      <c r="X3264" s="19" t="str">
        <f>IFERROR(VLOOKUP(F3264,国RL2019!$B$2:$E$873,3,0),"")</f>
        <v/>
      </c>
      <c r="Y3264" s="19" t="str">
        <f>IFERROR(VLOOKUP(F3264,国RL2017!$B$2:$E$870,4,0),"")</f>
        <v/>
      </c>
      <c r="Z3264" s="19" t="str">
        <f>IFERROR(VLOOKUP(F3264,国RL2017!$B$2:$E$870,3,0),"")</f>
        <v/>
      </c>
      <c r="AA3264" s="19" t="str">
        <f>IFERROR(VLOOKUP(F3264,国RL2006!$B$2:$E$567,4,0),"")</f>
        <v/>
      </c>
      <c r="AB3264" s="19" t="str">
        <f>IFERROR(VLOOKUP(F3264,国RL2006!$B$2:$E$567,3,0),"")</f>
        <v/>
      </c>
    </row>
    <row r="3265" spans="1:28" x14ac:dyDescent="0.15">
      <c r="A3265" s="16">
        <v>3264</v>
      </c>
      <c r="B3265" s="24">
        <v>2019</v>
      </c>
      <c r="C3265" s="53">
        <v>8</v>
      </c>
      <c r="D3265" s="53">
        <v>1</v>
      </c>
      <c r="E3265" s="53" t="s">
        <v>2957</v>
      </c>
      <c r="F3265" s="53" t="s">
        <v>33</v>
      </c>
      <c r="G3265" s="53" t="str">
        <f>VLOOKUP(F3265,'チョウnlist_Bu+Idx'!$A$2:$G$779,7,FALSE)</f>
        <v>タテハチョウ科</v>
      </c>
      <c r="K3265" s="53">
        <v>1</v>
      </c>
      <c r="M3265" s="52">
        <v>1</v>
      </c>
      <c r="O3265" s="18" t="str">
        <f>IFERROR(VLOOKUP(F3265,'（鳥類・チョウ）vlookup関数用'!$D$35:$F$38,3,0),"")</f>
        <v/>
      </c>
      <c r="P3265" s="18" t="str">
        <f>IFERROR(VLOOKUP(F3265,特定外来生物!$A$3:$G$24,7,0),"")</f>
        <v/>
      </c>
      <c r="Q3265" s="17" t="str">
        <f>IFERROR(VLOOKUP(F3265,県RL2019!$B$2:$H$605,4,0),"")</f>
        <v>C</v>
      </c>
      <c r="R3265" s="17" t="str">
        <f>IFERROR(VLOOKUP(F3265,県RL2019!$B$2:$H$605,5,0),"")</f>
        <v>要保護生物</v>
      </c>
      <c r="S3265" s="17" t="str">
        <f>IFERROR(VLOOKUP(F3265,県RL2011!$F$3:$H$906,2,0),"")</f>
        <v/>
      </c>
      <c r="T3265" s="17" t="str">
        <f>IFERROR(VLOOKUP(F3265,県RL2011!$F$3:$H$906,3,0),"")</f>
        <v/>
      </c>
      <c r="U3265" s="150" t="str">
        <f>IFERROR(VLOOKUP(F3265,国RL2020!$B$2:$E$878,4,0),"")</f>
        <v/>
      </c>
      <c r="V3265" s="150" t="str">
        <f>IFERROR(VLOOKUP(F3265,国RL2020!$B$2:$E$878,3,0),"")</f>
        <v/>
      </c>
      <c r="W3265" s="19" t="str">
        <f>IFERROR(VLOOKUP(F3265,国RL2019!$B$2:$E$873,4,0),"")</f>
        <v/>
      </c>
      <c r="X3265" s="19" t="str">
        <f>IFERROR(VLOOKUP(F3265,国RL2019!$B$2:$E$873,3,0),"")</f>
        <v/>
      </c>
      <c r="Y3265" s="19" t="str">
        <f>IFERROR(VLOOKUP(F3265,国RL2017!$B$2:$E$870,4,0),"")</f>
        <v/>
      </c>
      <c r="Z3265" s="19" t="str">
        <f>IFERROR(VLOOKUP(F3265,国RL2017!$B$2:$E$870,3,0),"")</f>
        <v/>
      </c>
      <c r="AA3265" s="19" t="str">
        <f>IFERROR(VLOOKUP(F3265,国RL2006!$B$2:$E$567,4,0),"")</f>
        <v/>
      </c>
      <c r="AB3265" s="19" t="str">
        <f>IFERROR(VLOOKUP(F3265,国RL2006!$B$2:$E$567,3,0),"")</f>
        <v/>
      </c>
    </row>
    <row r="3266" spans="1:28" x14ac:dyDescent="0.15">
      <c r="A3266" s="16">
        <v>3265</v>
      </c>
      <c r="B3266" s="24">
        <v>2019</v>
      </c>
      <c r="C3266" s="53">
        <v>8</v>
      </c>
      <c r="D3266" s="53">
        <v>1</v>
      </c>
      <c r="E3266" s="53" t="s">
        <v>2957</v>
      </c>
      <c r="F3266" s="53" t="s">
        <v>59</v>
      </c>
      <c r="G3266" s="53" t="str">
        <f>VLOOKUP(F3266,'チョウnlist_Bu+Idx'!$A$2:$G$779,7,FALSE)</f>
        <v>タテハチョウ科</v>
      </c>
      <c r="H3266" s="53">
        <v>2</v>
      </c>
      <c r="J3266" s="53">
        <v>1</v>
      </c>
      <c r="K3266" s="53">
        <v>1</v>
      </c>
      <c r="L3266" s="53">
        <v>3</v>
      </c>
      <c r="M3266" s="52">
        <v>7</v>
      </c>
      <c r="O3266" s="18" t="str">
        <f>IFERROR(VLOOKUP(F3266,'（鳥類・チョウ）vlookup関数用'!$D$35:$F$38,3,0),"")</f>
        <v>重点対策外来種</v>
      </c>
      <c r="P3266" s="18" t="str">
        <f>IFERROR(VLOOKUP(F3266,特定外来生物!$A$3:$G$24,7,0),"")</f>
        <v>特定外来生物</v>
      </c>
      <c r="Q3266" s="17" t="str">
        <f>IFERROR(VLOOKUP(F3266,県RL2019!$B$2:$H$605,4,0),"")</f>
        <v/>
      </c>
      <c r="R3266" s="17" t="str">
        <f>IFERROR(VLOOKUP(F3266,県RL2019!$B$2:$H$605,5,0),"")</f>
        <v/>
      </c>
      <c r="S3266" s="17" t="str">
        <f>IFERROR(VLOOKUP(F3266,県RL2011!$F$3:$H$906,2,0),"")</f>
        <v/>
      </c>
      <c r="T3266" s="17" t="str">
        <f>IFERROR(VLOOKUP(F3266,県RL2011!$F$3:$H$906,3,0),"")</f>
        <v/>
      </c>
      <c r="U3266" s="150" t="str">
        <f>IFERROR(VLOOKUP(F3266,国RL2020!$B$2:$E$878,4,0),"")</f>
        <v/>
      </c>
      <c r="V3266" s="150" t="str">
        <f>IFERROR(VLOOKUP(F3266,国RL2020!$B$2:$E$878,3,0),"")</f>
        <v/>
      </c>
      <c r="W3266" s="19" t="str">
        <f>IFERROR(VLOOKUP(F3266,国RL2019!$B$2:$E$873,4,0),"")</f>
        <v/>
      </c>
      <c r="X3266" s="19" t="str">
        <f>IFERROR(VLOOKUP(F3266,国RL2019!$B$2:$E$873,3,0),"")</f>
        <v/>
      </c>
      <c r="Y3266" s="19" t="str">
        <f>IFERROR(VLOOKUP(F3266,国RL2017!$B$2:$E$870,4,0),"")</f>
        <v/>
      </c>
      <c r="Z3266" s="19" t="str">
        <f>IFERROR(VLOOKUP(F3266,国RL2017!$B$2:$E$870,3,0),"")</f>
        <v/>
      </c>
      <c r="AA3266" s="19" t="str">
        <f>IFERROR(VLOOKUP(F3266,国RL2006!$B$2:$E$567,4,0),"")</f>
        <v/>
      </c>
      <c r="AB3266" s="19" t="str">
        <f>IFERROR(VLOOKUP(F3266,国RL2006!$B$2:$E$567,3,0),"")</f>
        <v/>
      </c>
    </row>
    <row r="3267" spans="1:28" x14ac:dyDescent="0.15">
      <c r="A3267" s="16">
        <v>3266</v>
      </c>
      <c r="B3267" s="24">
        <v>2019</v>
      </c>
      <c r="C3267" s="53">
        <v>8</v>
      </c>
      <c r="D3267" s="53">
        <v>1</v>
      </c>
      <c r="E3267" s="53" t="s">
        <v>2957</v>
      </c>
      <c r="F3267" s="53" t="s">
        <v>45</v>
      </c>
      <c r="G3267" s="53" t="str">
        <f>VLOOKUP(F3267,'チョウnlist_Bu+Idx'!$A$2:$G$779,7,FALSE)</f>
        <v>ジャノメチョウ科</v>
      </c>
      <c r="K3267" s="53">
        <v>1</v>
      </c>
      <c r="M3267" s="52">
        <v>1</v>
      </c>
      <c r="O3267" s="18" t="str">
        <f>IFERROR(VLOOKUP(F3267,'（鳥類・チョウ）vlookup関数用'!$D$35:$F$38,3,0),"")</f>
        <v/>
      </c>
      <c r="P3267" s="18" t="str">
        <f>IFERROR(VLOOKUP(F3267,特定外来生物!$A$3:$G$24,7,0),"")</f>
        <v/>
      </c>
      <c r="Q3267" s="17" t="str">
        <f>IFERROR(VLOOKUP(F3267,県RL2019!$B$2:$H$605,4,0),"")</f>
        <v/>
      </c>
      <c r="R3267" s="17" t="str">
        <f>IFERROR(VLOOKUP(F3267,県RL2019!$B$2:$H$605,5,0),"")</f>
        <v/>
      </c>
      <c r="S3267" s="17" t="str">
        <f>IFERROR(VLOOKUP(F3267,県RL2011!$F$3:$H$906,2,0),"")</f>
        <v/>
      </c>
      <c r="T3267" s="17" t="str">
        <f>IFERROR(VLOOKUP(F3267,県RL2011!$F$3:$H$906,3,0),"")</f>
        <v/>
      </c>
      <c r="U3267" s="150" t="str">
        <f>IFERROR(VLOOKUP(F3267,国RL2020!$B$2:$E$878,4,0),"")</f>
        <v/>
      </c>
      <c r="V3267" s="150" t="str">
        <f>IFERROR(VLOOKUP(F3267,国RL2020!$B$2:$E$878,3,0),"")</f>
        <v/>
      </c>
      <c r="W3267" s="19" t="str">
        <f>IFERROR(VLOOKUP(F3267,国RL2019!$B$2:$E$873,4,0),"")</f>
        <v/>
      </c>
      <c r="X3267" s="19" t="str">
        <f>IFERROR(VLOOKUP(F3267,国RL2019!$B$2:$E$873,3,0),"")</f>
        <v/>
      </c>
      <c r="Y3267" s="19" t="str">
        <f>IFERROR(VLOOKUP(F3267,国RL2017!$B$2:$E$870,4,0),"")</f>
        <v/>
      </c>
      <c r="Z3267" s="19" t="str">
        <f>IFERROR(VLOOKUP(F3267,国RL2017!$B$2:$E$870,3,0),"")</f>
        <v/>
      </c>
      <c r="AA3267" s="19" t="str">
        <f>IFERROR(VLOOKUP(F3267,国RL2006!$B$2:$E$567,4,0),"")</f>
        <v/>
      </c>
      <c r="AB3267" s="19" t="str">
        <f>IFERROR(VLOOKUP(F3267,国RL2006!$B$2:$E$567,3,0),"")</f>
        <v/>
      </c>
    </row>
    <row r="3268" spans="1:28" x14ac:dyDescent="0.15">
      <c r="A3268" s="16">
        <v>3267</v>
      </c>
      <c r="B3268" s="24">
        <v>2019</v>
      </c>
      <c r="C3268" s="53">
        <v>8</v>
      </c>
      <c r="D3268" s="53">
        <v>1</v>
      </c>
      <c r="E3268" s="53" t="s">
        <v>2957</v>
      </c>
      <c r="F3268" s="53" t="s">
        <v>51</v>
      </c>
      <c r="G3268" s="53" t="str">
        <f>VLOOKUP(F3268,'チョウnlist_Bu+Idx'!$A$2:$G$779,7,FALSE)</f>
        <v>ジャノメチョウ科</v>
      </c>
      <c r="I3268" s="53">
        <v>1</v>
      </c>
      <c r="M3268" s="52">
        <v>1</v>
      </c>
      <c r="O3268" s="18" t="str">
        <f>IFERROR(VLOOKUP(F3268,'（鳥類・チョウ）vlookup関数用'!$D$35:$F$38,3,0),"")</f>
        <v/>
      </c>
      <c r="P3268" s="18" t="str">
        <f>IFERROR(VLOOKUP(F3268,特定外来生物!$A$3:$G$24,7,0),"")</f>
        <v/>
      </c>
      <c r="Q3268" s="17" t="str">
        <f>IFERROR(VLOOKUP(F3268,県RL2019!$B$2:$H$605,4,0),"")</f>
        <v/>
      </c>
      <c r="R3268" s="17" t="str">
        <f>IFERROR(VLOOKUP(F3268,県RL2019!$B$2:$H$605,5,0),"")</f>
        <v/>
      </c>
      <c r="S3268" s="17" t="str">
        <f>IFERROR(VLOOKUP(F3268,県RL2011!$F$3:$H$906,2,0),"")</f>
        <v/>
      </c>
      <c r="T3268" s="17" t="str">
        <f>IFERROR(VLOOKUP(F3268,県RL2011!$F$3:$H$906,3,0),"")</f>
        <v/>
      </c>
      <c r="U3268" s="150" t="str">
        <f>IFERROR(VLOOKUP(F3268,国RL2020!$B$2:$E$878,4,0),"")</f>
        <v/>
      </c>
      <c r="V3268" s="150" t="str">
        <f>IFERROR(VLOOKUP(F3268,国RL2020!$B$2:$E$878,3,0),"")</f>
        <v/>
      </c>
      <c r="W3268" s="19" t="str">
        <f>IFERROR(VLOOKUP(F3268,国RL2019!$B$2:$E$873,4,0),"")</f>
        <v/>
      </c>
      <c r="X3268" s="19" t="str">
        <f>IFERROR(VLOOKUP(F3268,国RL2019!$B$2:$E$873,3,0),"")</f>
        <v/>
      </c>
      <c r="Y3268" s="19" t="str">
        <f>IFERROR(VLOOKUP(F3268,国RL2017!$B$2:$E$870,4,0),"")</f>
        <v/>
      </c>
      <c r="Z3268" s="19" t="str">
        <f>IFERROR(VLOOKUP(F3268,国RL2017!$B$2:$E$870,3,0),"")</f>
        <v/>
      </c>
      <c r="AA3268" s="19" t="str">
        <f>IFERROR(VLOOKUP(F3268,国RL2006!$B$2:$E$567,4,0),"")</f>
        <v/>
      </c>
      <c r="AB3268" s="19" t="str">
        <f>IFERROR(VLOOKUP(F3268,国RL2006!$B$2:$E$567,3,0),"")</f>
        <v/>
      </c>
    </row>
    <row r="3269" spans="1:28" x14ac:dyDescent="0.15">
      <c r="A3269" s="16">
        <v>3268</v>
      </c>
      <c r="B3269" s="24">
        <v>2019</v>
      </c>
      <c r="C3269" s="53">
        <v>8</v>
      </c>
      <c r="D3269" s="53">
        <v>1</v>
      </c>
      <c r="E3269" s="53" t="s">
        <v>2957</v>
      </c>
      <c r="F3269" s="53" t="s">
        <v>43</v>
      </c>
      <c r="G3269" s="53" t="str">
        <f>VLOOKUP(F3269,'チョウnlist_Bu+Idx'!$A$2:$G$779,7,FALSE)</f>
        <v>ジャノメチョウ科</v>
      </c>
      <c r="H3269" s="53">
        <v>6</v>
      </c>
      <c r="I3269" s="53">
        <v>2</v>
      </c>
      <c r="J3269" s="53">
        <v>3</v>
      </c>
      <c r="K3269" s="53">
        <v>4</v>
      </c>
      <c r="L3269" s="53">
        <v>2</v>
      </c>
      <c r="M3269" s="52">
        <v>17</v>
      </c>
      <c r="O3269" s="18" t="str">
        <f>IFERROR(VLOOKUP(F3269,'（鳥類・チョウ）vlookup関数用'!$D$35:$F$38,3,0),"")</f>
        <v/>
      </c>
      <c r="P3269" s="18" t="str">
        <f>IFERROR(VLOOKUP(F3269,特定外来生物!$A$3:$G$24,7,0),"")</f>
        <v/>
      </c>
      <c r="Q3269" s="17" t="str">
        <f>IFERROR(VLOOKUP(F3269,県RL2019!$B$2:$H$605,4,0),"")</f>
        <v/>
      </c>
      <c r="R3269" s="17" t="str">
        <f>IFERROR(VLOOKUP(F3269,県RL2019!$B$2:$H$605,5,0),"")</f>
        <v/>
      </c>
      <c r="S3269" s="17" t="str">
        <f>IFERROR(VLOOKUP(F3269,県RL2011!$F$3:$H$906,2,0),"")</f>
        <v/>
      </c>
      <c r="T3269" s="17" t="str">
        <f>IFERROR(VLOOKUP(F3269,県RL2011!$F$3:$H$906,3,0),"")</f>
        <v/>
      </c>
      <c r="U3269" s="150" t="str">
        <f>IFERROR(VLOOKUP(F3269,国RL2020!$B$2:$E$878,4,0),"")</f>
        <v/>
      </c>
      <c r="V3269" s="150" t="str">
        <f>IFERROR(VLOOKUP(F3269,国RL2020!$B$2:$E$878,3,0),"")</f>
        <v/>
      </c>
      <c r="W3269" s="19" t="str">
        <f>IFERROR(VLOOKUP(F3269,国RL2019!$B$2:$E$873,4,0),"")</f>
        <v/>
      </c>
      <c r="X3269" s="19" t="str">
        <f>IFERROR(VLOOKUP(F3269,国RL2019!$B$2:$E$873,3,0),"")</f>
        <v/>
      </c>
      <c r="Y3269" s="19" t="str">
        <f>IFERROR(VLOOKUP(F3269,国RL2017!$B$2:$E$870,4,0),"")</f>
        <v/>
      </c>
      <c r="Z3269" s="19" t="str">
        <f>IFERROR(VLOOKUP(F3269,国RL2017!$B$2:$E$870,3,0),"")</f>
        <v/>
      </c>
      <c r="AA3269" s="19" t="str">
        <f>IFERROR(VLOOKUP(F3269,国RL2006!$B$2:$E$567,4,0),"")</f>
        <v/>
      </c>
      <c r="AB3269" s="19" t="str">
        <f>IFERROR(VLOOKUP(F3269,国RL2006!$B$2:$E$567,3,0),"")</f>
        <v/>
      </c>
    </row>
    <row r="3270" spans="1:28" x14ac:dyDescent="0.15">
      <c r="A3270" s="16">
        <v>3269</v>
      </c>
      <c r="B3270" s="24">
        <v>2019</v>
      </c>
      <c r="C3270" s="53">
        <v>8</v>
      </c>
      <c r="D3270" s="53">
        <v>1</v>
      </c>
      <c r="E3270" s="53" t="s">
        <v>2957</v>
      </c>
      <c r="F3270" s="53" t="s">
        <v>42</v>
      </c>
      <c r="G3270" s="53" t="str">
        <f>VLOOKUP(F3270,'チョウnlist_Bu+Idx'!$A$2:$G$779,7,FALSE)</f>
        <v>セセリチョウ科</v>
      </c>
      <c r="L3270" s="53">
        <v>1</v>
      </c>
      <c r="M3270" s="52">
        <v>1</v>
      </c>
      <c r="O3270" s="18" t="str">
        <f>IFERROR(VLOOKUP(F3270,'（鳥類・チョウ）vlookup関数用'!$D$35:$F$38,3,0),"")</f>
        <v/>
      </c>
      <c r="P3270" s="18" t="str">
        <f>IFERROR(VLOOKUP(F3270,特定外来生物!$A$3:$G$24,7,0),"")</f>
        <v/>
      </c>
      <c r="Q3270" s="17" t="str">
        <f>IFERROR(VLOOKUP(F3270,県RL2019!$B$2:$H$605,4,0),"")</f>
        <v/>
      </c>
      <c r="R3270" s="17" t="str">
        <f>IFERROR(VLOOKUP(F3270,県RL2019!$B$2:$H$605,5,0),"")</f>
        <v/>
      </c>
      <c r="S3270" s="17" t="str">
        <f>IFERROR(VLOOKUP(F3270,県RL2011!$F$3:$H$906,2,0),"")</f>
        <v/>
      </c>
      <c r="T3270" s="17" t="str">
        <f>IFERROR(VLOOKUP(F3270,県RL2011!$F$3:$H$906,3,0),"")</f>
        <v/>
      </c>
      <c r="U3270" s="150" t="str">
        <f>IFERROR(VLOOKUP(F3270,国RL2020!$B$2:$E$878,4,0),"")</f>
        <v/>
      </c>
      <c r="V3270" s="150" t="str">
        <f>IFERROR(VLOOKUP(F3270,国RL2020!$B$2:$E$878,3,0),"")</f>
        <v/>
      </c>
      <c r="W3270" s="19" t="str">
        <f>IFERROR(VLOOKUP(F3270,国RL2019!$B$2:$E$873,4,0),"")</f>
        <v/>
      </c>
      <c r="X3270" s="19" t="str">
        <f>IFERROR(VLOOKUP(F3270,国RL2019!$B$2:$E$873,3,0),"")</f>
        <v/>
      </c>
      <c r="Y3270" s="19" t="str">
        <f>IFERROR(VLOOKUP(F3270,国RL2017!$B$2:$E$870,4,0),"")</f>
        <v/>
      </c>
      <c r="Z3270" s="19" t="str">
        <f>IFERROR(VLOOKUP(F3270,国RL2017!$B$2:$E$870,3,0),"")</f>
        <v/>
      </c>
      <c r="AA3270" s="19" t="str">
        <f>IFERROR(VLOOKUP(F3270,国RL2006!$B$2:$E$567,4,0),"")</f>
        <v/>
      </c>
      <c r="AB3270" s="19" t="str">
        <f>IFERROR(VLOOKUP(F3270,国RL2006!$B$2:$E$567,3,0),"")</f>
        <v/>
      </c>
    </row>
    <row r="3271" spans="1:28" x14ac:dyDescent="0.15">
      <c r="A3271" s="16">
        <v>3270</v>
      </c>
      <c r="B3271" s="24">
        <v>2019</v>
      </c>
      <c r="C3271" s="53">
        <v>8</v>
      </c>
      <c r="D3271" s="53">
        <v>1</v>
      </c>
      <c r="E3271" s="53" t="s">
        <v>2957</v>
      </c>
      <c r="F3271" s="53" t="s">
        <v>44</v>
      </c>
      <c r="G3271" s="53" t="str">
        <f>VLOOKUP(F3271,'チョウnlist_Bu+Idx'!$A$2:$G$779,7,FALSE)</f>
        <v>セセリチョウ科</v>
      </c>
      <c r="H3271" s="53">
        <v>1</v>
      </c>
      <c r="M3271" s="52">
        <v>1</v>
      </c>
      <c r="O3271" s="18" t="str">
        <f>IFERROR(VLOOKUP(F3271,'（鳥類・チョウ）vlookup関数用'!$D$35:$F$38,3,0),"")</f>
        <v/>
      </c>
      <c r="P3271" s="18" t="str">
        <f>IFERROR(VLOOKUP(F3271,特定外来生物!$A$3:$G$24,7,0),"")</f>
        <v/>
      </c>
      <c r="Q3271" s="17" t="str">
        <f>IFERROR(VLOOKUP(F3271,県RL2019!$B$2:$H$605,4,0),"")</f>
        <v/>
      </c>
      <c r="R3271" s="17" t="str">
        <f>IFERROR(VLOOKUP(F3271,県RL2019!$B$2:$H$605,5,0),"")</f>
        <v/>
      </c>
      <c r="S3271" s="17" t="str">
        <f>IFERROR(VLOOKUP(F3271,県RL2011!$F$3:$H$906,2,0),"")</f>
        <v/>
      </c>
      <c r="T3271" s="17" t="str">
        <f>IFERROR(VLOOKUP(F3271,県RL2011!$F$3:$H$906,3,0),"")</f>
        <v/>
      </c>
      <c r="U3271" s="150" t="str">
        <f>IFERROR(VLOOKUP(F3271,国RL2020!$B$2:$E$878,4,0),"")</f>
        <v/>
      </c>
      <c r="V3271" s="150" t="str">
        <f>IFERROR(VLOOKUP(F3271,国RL2020!$B$2:$E$878,3,0),"")</f>
        <v/>
      </c>
      <c r="W3271" s="19" t="str">
        <f>IFERROR(VLOOKUP(F3271,国RL2019!$B$2:$E$873,4,0),"")</f>
        <v/>
      </c>
      <c r="X3271" s="19" t="str">
        <f>IFERROR(VLOOKUP(F3271,国RL2019!$B$2:$E$873,3,0),"")</f>
        <v/>
      </c>
      <c r="Y3271" s="19" t="str">
        <f>IFERROR(VLOOKUP(F3271,国RL2017!$B$2:$E$870,4,0),"")</f>
        <v/>
      </c>
      <c r="Z3271" s="19" t="str">
        <f>IFERROR(VLOOKUP(F3271,国RL2017!$B$2:$E$870,3,0),"")</f>
        <v/>
      </c>
      <c r="AA3271" s="19" t="str">
        <f>IFERROR(VLOOKUP(F3271,国RL2006!$B$2:$E$567,4,0),"")</f>
        <v/>
      </c>
      <c r="AB3271" s="19" t="str">
        <f>IFERROR(VLOOKUP(F3271,国RL2006!$B$2:$E$567,3,0),"")</f>
        <v/>
      </c>
    </row>
    <row r="3272" spans="1:28" x14ac:dyDescent="0.15">
      <c r="A3272" s="16">
        <v>3271</v>
      </c>
      <c r="B3272" s="24">
        <v>2019</v>
      </c>
      <c r="C3272" s="53">
        <v>9</v>
      </c>
      <c r="D3272" s="53">
        <v>6</v>
      </c>
      <c r="E3272" s="53" t="s">
        <v>4262</v>
      </c>
      <c r="F3272" s="53" t="s">
        <v>46</v>
      </c>
      <c r="G3272" s="53" t="s">
        <v>19</v>
      </c>
      <c r="H3272" s="53">
        <v>0</v>
      </c>
      <c r="I3272" s="53">
        <v>3</v>
      </c>
      <c r="J3272" s="53">
        <v>3</v>
      </c>
      <c r="M3272" s="52">
        <v>6</v>
      </c>
      <c r="O3272" s="18" t="str">
        <f>IFERROR(VLOOKUP(F3272,'（鳥類・チョウ）vlookup関数用'!$D$35:$F$38,3,0),"")</f>
        <v/>
      </c>
      <c r="P3272" s="18" t="str">
        <f>IFERROR(VLOOKUP(F3272,特定外来生物!$A$3:$G$24,7,0),"")</f>
        <v/>
      </c>
      <c r="Q3272" s="17" t="str">
        <f>IFERROR(VLOOKUP(F3272,県RL2019!$B$2:$H$605,4,0),"")</f>
        <v/>
      </c>
      <c r="R3272" s="17" t="str">
        <f>IFERROR(VLOOKUP(F3272,県RL2019!$B$2:$H$605,5,0),"")</f>
        <v/>
      </c>
      <c r="S3272" s="17" t="str">
        <f>IFERROR(VLOOKUP(F3272,県RL2011!$F$3:$H$906,2,0),"")</f>
        <v/>
      </c>
      <c r="T3272" s="17" t="str">
        <f>IFERROR(VLOOKUP(F3272,県RL2011!$F$3:$H$906,3,0),"")</f>
        <v/>
      </c>
      <c r="U3272" s="150" t="str">
        <f>IFERROR(VLOOKUP(F3272,国RL2020!$B$2:$E$878,4,0),"")</f>
        <v/>
      </c>
      <c r="V3272" s="150" t="str">
        <f>IFERROR(VLOOKUP(F3272,国RL2020!$B$2:$E$878,3,0),"")</f>
        <v/>
      </c>
      <c r="W3272" s="19" t="str">
        <f>IFERROR(VLOOKUP(F3272,国RL2019!$B$2:$E$873,4,0),"")</f>
        <v/>
      </c>
      <c r="X3272" s="19" t="str">
        <f>IFERROR(VLOOKUP(F3272,国RL2019!$B$2:$E$873,3,0),"")</f>
        <v/>
      </c>
      <c r="Y3272" s="19" t="str">
        <f>IFERROR(VLOOKUP(F3272,国RL2017!$B$2:$E$870,4,0),"")</f>
        <v/>
      </c>
      <c r="Z3272" s="19" t="str">
        <f>IFERROR(VLOOKUP(F3272,国RL2017!$B$2:$E$870,3,0),"")</f>
        <v/>
      </c>
      <c r="AA3272" s="19" t="str">
        <f>IFERROR(VLOOKUP(F3272,国RL2006!$B$2:$E$567,4,0),"")</f>
        <v/>
      </c>
      <c r="AB3272" s="19" t="str">
        <f>IFERROR(VLOOKUP(F3272,国RL2006!$B$2:$E$567,3,0),"")</f>
        <v/>
      </c>
    </row>
    <row r="3273" spans="1:28" x14ac:dyDescent="0.15">
      <c r="A3273" s="16">
        <v>3272</v>
      </c>
      <c r="B3273" s="24">
        <v>2019</v>
      </c>
      <c r="C3273" s="53">
        <v>9</v>
      </c>
      <c r="D3273" s="53">
        <v>6</v>
      </c>
      <c r="E3273" s="53" t="s">
        <v>4262</v>
      </c>
      <c r="F3273" s="53" t="s">
        <v>38</v>
      </c>
      <c r="G3273" s="53" t="str">
        <f>VLOOKUP(F3273,'チョウnlist_Bu+Idx'!$A$2:$G$779,7,FALSE)</f>
        <v>シジミチョウ科</v>
      </c>
      <c r="H3273" s="53">
        <v>0</v>
      </c>
      <c r="I3273" s="53">
        <v>0</v>
      </c>
      <c r="J3273" s="53">
        <v>4</v>
      </c>
      <c r="M3273" s="52">
        <v>4</v>
      </c>
      <c r="O3273" s="18" t="str">
        <f>IFERROR(VLOOKUP(F3273,'（鳥類・チョウ）vlookup関数用'!$D$35:$F$38,3,0),"")</f>
        <v/>
      </c>
      <c r="P3273" s="18" t="str">
        <f>IFERROR(VLOOKUP(F3273,特定外来生物!$A$3:$G$24,7,0),"")</f>
        <v/>
      </c>
      <c r="Q3273" s="17" t="str">
        <f>IFERROR(VLOOKUP(F3273,県RL2019!$B$2:$H$605,4,0),"")</f>
        <v/>
      </c>
      <c r="R3273" s="17" t="str">
        <f>IFERROR(VLOOKUP(F3273,県RL2019!$B$2:$H$605,5,0),"")</f>
        <v/>
      </c>
      <c r="S3273" s="17" t="str">
        <f>IFERROR(VLOOKUP(F3273,県RL2011!$F$3:$H$906,2,0),"")</f>
        <v/>
      </c>
      <c r="T3273" s="17" t="str">
        <f>IFERROR(VLOOKUP(F3273,県RL2011!$F$3:$H$906,3,0),"")</f>
        <v/>
      </c>
      <c r="U3273" s="150" t="str">
        <f>IFERROR(VLOOKUP(F3273,国RL2020!$B$2:$E$878,4,0),"")</f>
        <v/>
      </c>
      <c r="V3273" s="150" t="str">
        <f>IFERROR(VLOOKUP(F3273,国RL2020!$B$2:$E$878,3,0),"")</f>
        <v/>
      </c>
      <c r="W3273" s="19" t="str">
        <f>IFERROR(VLOOKUP(F3273,国RL2019!$B$2:$E$873,4,0),"")</f>
        <v/>
      </c>
      <c r="X3273" s="19" t="str">
        <f>IFERROR(VLOOKUP(F3273,国RL2019!$B$2:$E$873,3,0),"")</f>
        <v/>
      </c>
      <c r="Y3273" s="19" t="str">
        <f>IFERROR(VLOOKUP(F3273,国RL2017!$B$2:$E$870,4,0),"")</f>
        <v/>
      </c>
      <c r="Z3273" s="19" t="str">
        <f>IFERROR(VLOOKUP(F3273,国RL2017!$B$2:$E$870,3,0),"")</f>
        <v/>
      </c>
      <c r="AA3273" s="19" t="str">
        <f>IFERROR(VLOOKUP(F3273,国RL2006!$B$2:$E$567,4,0),"")</f>
        <v/>
      </c>
      <c r="AB3273" s="19" t="str">
        <f>IFERROR(VLOOKUP(F3273,国RL2006!$B$2:$E$567,3,0),"")</f>
        <v/>
      </c>
    </row>
    <row r="3274" spans="1:28" x14ac:dyDescent="0.15">
      <c r="A3274" s="16">
        <v>3273</v>
      </c>
      <c r="B3274" s="24">
        <v>2019</v>
      </c>
      <c r="C3274" s="53">
        <v>9</v>
      </c>
      <c r="D3274" s="53">
        <v>6</v>
      </c>
      <c r="E3274" s="53" t="s">
        <v>4262</v>
      </c>
      <c r="F3274" s="53" t="s">
        <v>29</v>
      </c>
      <c r="G3274" s="53" t="str">
        <f>VLOOKUP(F3274,'チョウnlist_Bu+Idx'!$A$2:$G$779,7,FALSE)</f>
        <v>シジミチョウ科</v>
      </c>
      <c r="H3274" s="53">
        <v>12</v>
      </c>
      <c r="I3274" s="53">
        <v>1</v>
      </c>
      <c r="J3274" s="53">
        <v>5</v>
      </c>
      <c r="M3274" s="52">
        <v>18</v>
      </c>
      <c r="O3274" s="18" t="str">
        <f>IFERROR(VLOOKUP(F3274,'（鳥類・チョウ）vlookup関数用'!$D$35:$F$38,3,0),"")</f>
        <v/>
      </c>
      <c r="P3274" s="18" t="str">
        <f>IFERROR(VLOOKUP(F3274,特定外来生物!$A$3:$G$24,7,0),"")</f>
        <v/>
      </c>
      <c r="Q3274" s="17" t="str">
        <f>IFERROR(VLOOKUP(F3274,県RL2019!$B$2:$H$605,4,0),"")</f>
        <v/>
      </c>
      <c r="R3274" s="17" t="str">
        <f>IFERROR(VLOOKUP(F3274,県RL2019!$B$2:$H$605,5,0),"")</f>
        <v/>
      </c>
      <c r="S3274" s="17" t="str">
        <f>IFERROR(VLOOKUP(F3274,県RL2011!$F$3:$H$906,2,0),"")</f>
        <v/>
      </c>
      <c r="T3274" s="17" t="str">
        <f>IFERROR(VLOOKUP(F3274,県RL2011!$F$3:$H$906,3,0),"")</f>
        <v/>
      </c>
      <c r="U3274" s="150" t="str">
        <f>IFERROR(VLOOKUP(F3274,国RL2020!$B$2:$E$878,4,0),"")</f>
        <v/>
      </c>
      <c r="V3274" s="150" t="str">
        <f>IFERROR(VLOOKUP(F3274,国RL2020!$B$2:$E$878,3,0),"")</f>
        <v/>
      </c>
      <c r="W3274" s="19" t="str">
        <f>IFERROR(VLOOKUP(F3274,国RL2019!$B$2:$E$873,4,0),"")</f>
        <v/>
      </c>
      <c r="X3274" s="19" t="str">
        <f>IFERROR(VLOOKUP(F3274,国RL2019!$B$2:$E$873,3,0),"")</f>
        <v/>
      </c>
      <c r="Y3274" s="19" t="str">
        <f>IFERROR(VLOOKUP(F3274,国RL2017!$B$2:$E$870,4,0),"")</f>
        <v/>
      </c>
      <c r="Z3274" s="19" t="str">
        <f>IFERROR(VLOOKUP(F3274,国RL2017!$B$2:$E$870,3,0),"")</f>
        <v/>
      </c>
      <c r="AA3274" s="19" t="str">
        <f>IFERROR(VLOOKUP(F3274,国RL2006!$B$2:$E$567,4,0),"")</f>
        <v/>
      </c>
      <c r="AB3274" s="19" t="str">
        <f>IFERROR(VLOOKUP(F3274,国RL2006!$B$2:$E$567,3,0),"")</f>
        <v/>
      </c>
    </row>
    <row r="3275" spans="1:28" x14ac:dyDescent="0.15">
      <c r="A3275" s="16">
        <v>3274</v>
      </c>
      <c r="B3275" s="24">
        <v>2019</v>
      </c>
      <c r="C3275" s="53">
        <v>9</v>
      </c>
      <c r="D3275" s="53">
        <v>6</v>
      </c>
      <c r="E3275" s="53" t="s">
        <v>4262</v>
      </c>
      <c r="F3275" s="53" t="s">
        <v>17</v>
      </c>
      <c r="G3275" s="53" t="str">
        <f>VLOOKUP(F3275,'チョウnlist_Bu+Idx'!$A$2:$G$779,7,FALSE)</f>
        <v>シジミチョウ科</v>
      </c>
      <c r="H3275" s="53">
        <v>0</v>
      </c>
      <c r="I3275" s="53">
        <v>0</v>
      </c>
      <c r="J3275" s="53">
        <v>4</v>
      </c>
      <c r="M3275" s="52">
        <v>4</v>
      </c>
      <c r="O3275" s="18" t="str">
        <f>IFERROR(VLOOKUP(F3275,'（鳥類・チョウ）vlookup関数用'!$D$35:$F$38,3,0),"")</f>
        <v/>
      </c>
      <c r="P3275" s="18" t="str">
        <f>IFERROR(VLOOKUP(F3275,特定外来生物!$A$3:$G$24,7,0),"")</f>
        <v/>
      </c>
      <c r="Q3275" s="17" t="str">
        <f>IFERROR(VLOOKUP(F3275,県RL2019!$B$2:$H$605,4,0),"")</f>
        <v/>
      </c>
      <c r="R3275" s="17" t="str">
        <f>IFERROR(VLOOKUP(F3275,県RL2019!$B$2:$H$605,5,0),"")</f>
        <v/>
      </c>
      <c r="S3275" s="17" t="str">
        <f>IFERROR(VLOOKUP(F3275,県RL2011!$F$3:$H$906,2,0),"")</f>
        <v/>
      </c>
      <c r="T3275" s="17" t="str">
        <f>IFERROR(VLOOKUP(F3275,県RL2011!$F$3:$H$906,3,0),"")</f>
        <v/>
      </c>
      <c r="U3275" s="150" t="str">
        <f>IFERROR(VLOOKUP(F3275,国RL2020!$B$2:$E$878,4,0),"")</f>
        <v/>
      </c>
      <c r="V3275" s="150" t="str">
        <f>IFERROR(VLOOKUP(F3275,国RL2020!$B$2:$E$878,3,0),"")</f>
        <v/>
      </c>
      <c r="W3275" s="19" t="str">
        <f>IFERROR(VLOOKUP(F3275,国RL2019!$B$2:$E$873,4,0),"")</f>
        <v/>
      </c>
      <c r="X3275" s="19" t="str">
        <f>IFERROR(VLOOKUP(F3275,国RL2019!$B$2:$E$873,3,0),"")</f>
        <v/>
      </c>
      <c r="Y3275" s="19" t="str">
        <f>IFERROR(VLOOKUP(F3275,国RL2017!$B$2:$E$870,4,0),"")</f>
        <v/>
      </c>
      <c r="Z3275" s="19" t="str">
        <f>IFERROR(VLOOKUP(F3275,国RL2017!$B$2:$E$870,3,0),"")</f>
        <v/>
      </c>
      <c r="AA3275" s="19" t="str">
        <f>IFERROR(VLOOKUP(F3275,国RL2006!$B$2:$E$567,4,0),"")</f>
        <v/>
      </c>
      <c r="AB3275" s="19" t="str">
        <f>IFERROR(VLOOKUP(F3275,国RL2006!$B$2:$E$567,3,0),"")</f>
        <v/>
      </c>
    </row>
    <row r="3276" spans="1:28" x14ac:dyDescent="0.15">
      <c r="A3276" s="16">
        <v>3275</v>
      </c>
      <c r="B3276" s="24">
        <v>2019</v>
      </c>
      <c r="C3276" s="53">
        <v>9</v>
      </c>
      <c r="D3276" s="53">
        <v>6</v>
      </c>
      <c r="E3276" s="53" t="s">
        <v>4262</v>
      </c>
      <c r="F3276" s="53" t="s">
        <v>13</v>
      </c>
      <c r="G3276" s="53" t="str">
        <f>VLOOKUP(F3276,'チョウnlist_Bu+Idx'!$A$2:$G$779,7,FALSE)</f>
        <v>アゲハチョウ科</v>
      </c>
      <c r="H3276" s="53">
        <v>1</v>
      </c>
      <c r="I3276" s="53">
        <v>1</v>
      </c>
      <c r="J3276" s="53">
        <v>1</v>
      </c>
      <c r="M3276" s="52">
        <v>3</v>
      </c>
      <c r="O3276" s="18" t="str">
        <f>IFERROR(VLOOKUP(F3276,'（鳥類・チョウ）vlookup関数用'!$D$35:$F$38,3,0),"")</f>
        <v/>
      </c>
      <c r="P3276" s="18" t="str">
        <f>IFERROR(VLOOKUP(F3276,特定外来生物!$A$3:$G$24,7,0),"")</f>
        <v/>
      </c>
      <c r="Q3276" s="17" t="str">
        <f>IFERROR(VLOOKUP(F3276,県RL2019!$B$2:$H$605,4,0),"")</f>
        <v/>
      </c>
      <c r="R3276" s="17" t="str">
        <f>IFERROR(VLOOKUP(F3276,県RL2019!$B$2:$H$605,5,0),"")</f>
        <v/>
      </c>
      <c r="S3276" s="17" t="str">
        <f>IFERROR(VLOOKUP(F3276,県RL2011!$F$3:$H$906,2,0),"")</f>
        <v/>
      </c>
      <c r="T3276" s="17" t="str">
        <f>IFERROR(VLOOKUP(F3276,県RL2011!$F$3:$H$906,3,0),"")</f>
        <v/>
      </c>
      <c r="U3276" s="150" t="str">
        <f>IFERROR(VLOOKUP(F3276,国RL2020!$B$2:$E$878,4,0),"")</f>
        <v/>
      </c>
      <c r="V3276" s="150" t="str">
        <f>IFERROR(VLOOKUP(F3276,国RL2020!$B$2:$E$878,3,0),"")</f>
        <v/>
      </c>
      <c r="W3276" s="19" t="str">
        <f>IFERROR(VLOOKUP(F3276,国RL2019!$B$2:$E$873,4,0),"")</f>
        <v/>
      </c>
      <c r="X3276" s="19" t="str">
        <f>IFERROR(VLOOKUP(F3276,国RL2019!$B$2:$E$873,3,0),"")</f>
        <v/>
      </c>
      <c r="Y3276" s="19" t="str">
        <f>IFERROR(VLOOKUP(F3276,国RL2017!$B$2:$E$870,4,0),"")</f>
        <v/>
      </c>
      <c r="Z3276" s="19" t="str">
        <f>IFERROR(VLOOKUP(F3276,国RL2017!$B$2:$E$870,3,0),"")</f>
        <v/>
      </c>
      <c r="AA3276" s="19" t="str">
        <f>IFERROR(VLOOKUP(F3276,国RL2006!$B$2:$E$567,4,0),"")</f>
        <v/>
      </c>
      <c r="AB3276" s="19" t="str">
        <f>IFERROR(VLOOKUP(F3276,国RL2006!$B$2:$E$567,3,0),"")</f>
        <v/>
      </c>
    </row>
    <row r="3277" spans="1:28" x14ac:dyDescent="0.15">
      <c r="A3277" s="16">
        <v>3276</v>
      </c>
      <c r="B3277" s="24">
        <v>2019</v>
      </c>
      <c r="C3277" s="53">
        <v>9</v>
      </c>
      <c r="D3277" s="53">
        <v>6</v>
      </c>
      <c r="E3277" s="53" t="s">
        <v>4262</v>
      </c>
      <c r="F3277" s="53" t="s">
        <v>50</v>
      </c>
      <c r="G3277" s="53" t="str">
        <f>VLOOKUP(F3277,'チョウnlist_Bu+Idx'!$A$2:$G$779,7,FALSE)</f>
        <v>アゲハチョウ科</v>
      </c>
      <c r="H3277" s="53">
        <v>0</v>
      </c>
      <c r="I3277" s="53">
        <v>1</v>
      </c>
      <c r="J3277" s="53">
        <v>1</v>
      </c>
      <c r="M3277" s="52">
        <v>2</v>
      </c>
      <c r="O3277" s="18" t="str">
        <f>IFERROR(VLOOKUP(F3277,'（鳥類・チョウ）vlookup関数用'!$D$35:$F$38,3,0),"")</f>
        <v/>
      </c>
      <c r="P3277" s="18" t="str">
        <f>IFERROR(VLOOKUP(F3277,特定外来生物!$A$3:$G$24,7,0),"")</f>
        <v/>
      </c>
      <c r="Q3277" s="17" t="str">
        <f>IFERROR(VLOOKUP(F3277,県RL2019!$B$2:$H$605,4,0),"")</f>
        <v/>
      </c>
      <c r="R3277" s="17" t="str">
        <f>IFERROR(VLOOKUP(F3277,県RL2019!$B$2:$H$605,5,0),"")</f>
        <v/>
      </c>
      <c r="S3277" s="17" t="str">
        <f>IFERROR(VLOOKUP(F3277,県RL2011!$F$3:$H$906,2,0),"")</f>
        <v/>
      </c>
      <c r="T3277" s="17" t="str">
        <f>IFERROR(VLOOKUP(F3277,県RL2011!$F$3:$H$906,3,0),"")</f>
        <v/>
      </c>
      <c r="U3277" s="150" t="str">
        <f>IFERROR(VLOOKUP(F3277,国RL2020!$B$2:$E$878,4,0),"")</f>
        <v/>
      </c>
      <c r="V3277" s="150" t="str">
        <f>IFERROR(VLOOKUP(F3277,国RL2020!$B$2:$E$878,3,0),"")</f>
        <v/>
      </c>
      <c r="W3277" s="19" t="str">
        <f>IFERROR(VLOOKUP(F3277,国RL2019!$B$2:$E$873,4,0),"")</f>
        <v/>
      </c>
      <c r="X3277" s="19" t="str">
        <f>IFERROR(VLOOKUP(F3277,国RL2019!$B$2:$E$873,3,0),"")</f>
        <v/>
      </c>
      <c r="Y3277" s="19" t="str">
        <f>IFERROR(VLOOKUP(F3277,国RL2017!$B$2:$E$870,4,0),"")</f>
        <v/>
      </c>
      <c r="Z3277" s="19" t="str">
        <f>IFERROR(VLOOKUP(F3277,国RL2017!$B$2:$E$870,3,0),"")</f>
        <v/>
      </c>
      <c r="AA3277" s="19" t="str">
        <f>IFERROR(VLOOKUP(F3277,国RL2006!$B$2:$E$567,4,0),"")</f>
        <v/>
      </c>
      <c r="AB3277" s="19" t="str">
        <f>IFERROR(VLOOKUP(F3277,国RL2006!$B$2:$E$567,3,0),"")</f>
        <v/>
      </c>
    </row>
    <row r="3278" spans="1:28" x14ac:dyDescent="0.15">
      <c r="A3278" s="16">
        <v>3277</v>
      </c>
      <c r="B3278" s="24">
        <v>2019</v>
      </c>
      <c r="C3278" s="53">
        <v>9</v>
      </c>
      <c r="D3278" s="53">
        <v>6</v>
      </c>
      <c r="E3278" s="53" t="s">
        <v>4262</v>
      </c>
      <c r="F3278" s="53" t="s">
        <v>22</v>
      </c>
      <c r="G3278" s="53" t="str">
        <f>VLOOKUP(F3278,'チョウnlist_Bu+Idx'!$A$2:$G$779,7,FALSE)</f>
        <v>アゲハチョウ科</v>
      </c>
      <c r="H3278" s="53">
        <v>0</v>
      </c>
      <c r="I3278" s="53">
        <v>0</v>
      </c>
      <c r="J3278" s="53">
        <v>3</v>
      </c>
      <c r="M3278" s="52">
        <v>3</v>
      </c>
      <c r="O3278" s="18" t="str">
        <f>IFERROR(VLOOKUP(F3278,'（鳥類・チョウ）vlookup関数用'!$D$35:$F$38,3,0),"")</f>
        <v/>
      </c>
      <c r="P3278" s="18" t="str">
        <f>IFERROR(VLOOKUP(F3278,特定外来生物!$A$3:$G$24,7,0),"")</f>
        <v/>
      </c>
      <c r="Q3278" s="17" t="str">
        <f>IFERROR(VLOOKUP(F3278,県RL2019!$B$2:$H$605,4,0),"")</f>
        <v/>
      </c>
      <c r="R3278" s="17" t="str">
        <f>IFERROR(VLOOKUP(F3278,県RL2019!$B$2:$H$605,5,0),"")</f>
        <v/>
      </c>
      <c r="S3278" s="17" t="str">
        <f>IFERROR(VLOOKUP(F3278,県RL2011!$F$3:$H$906,2,0),"")</f>
        <v/>
      </c>
      <c r="T3278" s="17" t="str">
        <f>IFERROR(VLOOKUP(F3278,県RL2011!$F$3:$H$906,3,0),"")</f>
        <v/>
      </c>
      <c r="U3278" s="150" t="str">
        <f>IFERROR(VLOOKUP(F3278,国RL2020!$B$2:$E$878,4,0),"")</f>
        <v/>
      </c>
      <c r="V3278" s="150" t="str">
        <f>IFERROR(VLOOKUP(F3278,国RL2020!$B$2:$E$878,3,0),"")</f>
        <v/>
      </c>
      <c r="W3278" s="19" t="str">
        <f>IFERROR(VLOOKUP(F3278,国RL2019!$B$2:$E$873,4,0),"")</f>
        <v/>
      </c>
      <c r="X3278" s="19" t="str">
        <f>IFERROR(VLOOKUP(F3278,国RL2019!$B$2:$E$873,3,0),"")</f>
        <v/>
      </c>
      <c r="Y3278" s="19" t="str">
        <f>IFERROR(VLOOKUP(F3278,国RL2017!$B$2:$E$870,4,0),"")</f>
        <v/>
      </c>
      <c r="Z3278" s="19" t="str">
        <f>IFERROR(VLOOKUP(F3278,国RL2017!$B$2:$E$870,3,0),"")</f>
        <v/>
      </c>
      <c r="AA3278" s="19" t="str">
        <f>IFERROR(VLOOKUP(F3278,国RL2006!$B$2:$E$567,4,0),"")</f>
        <v/>
      </c>
      <c r="AB3278" s="19" t="str">
        <f>IFERROR(VLOOKUP(F3278,国RL2006!$B$2:$E$567,3,0),"")</f>
        <v/>
      </c>
    </row>
    <row r="3279" spans="1:28" x14ac:dyDescent="0.15">
      <c r="A3279" s="16">
        <v>3278</v>
      </c>
      <c r="B3279" s="24">
        <v>2019</v>
      </c>
      <c r="C3279" s="53">
        <v>9</v>
      </c>
      <c r="D3279" s="53">
        <v>6</v>
      </c>
      <c r="E3279" s="53" t="s">
        <v>4262</v>
      </c>
      <c r="F3279" s="53" t="s">
        <v>43</v>
      </c>
      <c r="G3279" s="53" t="str">
        <f>VLOOKUP(F3279,'チョウnlist_Bu+Idx'!$A$2:$G$779,7,FALSE)</f>
        <v>ジャノメチョウ科</v>
      </c>
      <c r="H3279" s="53">
        <v>0</v>
      </c>
      <c r="I3279" s="53">
        <v>0</v>
      </c>
      <c r="J3279" s="53">
        <v>7</v>
      </c>
      <c r="M3279" s="52">
        <v>7</v>
      </c>
      <c r="O3279" s="18" t="str">
        <f>IFERROR(VLOOKUP(F3279,'（鳥類・チョウ）vlookup関数用'!$D$35:$F$38,3,0),"")</f>
        <v/>
      </c>
      <c r="P3279" s="18" t="str">
        <f>IFERROR(VLOOKUP(F3279,特定外来生物!$A$3:$G$24,7,0),"")</f>
        <v/>
      </c>
      <c r="Q3279" s="17" t="str">
        <f>IFERROR(VLOOKUP(F3279,県RL2019!$B$2:$H$605,4,0),"")</f>
        <v/>
      </c>
      <c r="R3279" s="17" t="str">
        <f>IFERROR(VLOOKUP(F3279,県RL2019!$B$2:$H$605,5,0),"")</f>
        <v/>
      </c>
      <c r="S3279" s="17" t="str">
        <f>IFERROR(VLOOKUP(F3279,県RL2011!$F$3:$H$906,2,0),"")</f>
        <v/>
      </c>
      <c r="T3279" s="17" t="str">
        <f>IFERROR(VLOOKUP(F3279,県RL2011!$F$3:$H$906,3,0),"")</f>
        <v/>
      </c>
      <c r="U3279" s="150" t="str">
        <f>IFERROR(VLOOKUP(F3279,国RL2020!$B$2:$E$878,4,0),"")</f>
        <v/>
      </c>
      <c r="V3279" s="150" t="str">
        <f>IFERROR(VLOOKUP(F3279,国RL2020!$B$2:$E$878,3,0),"")</f>
        <v/>
      </c>
      <c r="W3279" s="19" t="str">
        <f>IFERROR(VLOOKUP(F3279,国RL2019!$B$2:$E$873,4,0),"")</f>
        <v/>
      </c>
      <c r="X3279" s="19" t="str">
        <f>IFERROR(VLOOKUP(F3279,国RL2019!$B$2:$E$873,3,0),"")</f>
        <v/>
      </c>
      <c r="Y3279" s="19" t="str">
        <f>IFERROR(VLOOKUP(F3279,国RL2017!$B$2:$E$870,4,0),"")</f>
        <v/>
      </c>
      <c r="Z3279" s="19" t="str">
        <f>IFERROR(VLOOKUP(F3279,国RL2017!$B$2:$E$870,3,0),"")</f>
        <v/>
      </c>
      <c r="AA3279" s="19" t="str">
        <f>IFERROR(VLOOKUP(F3279,国RL2006!$B$2:$E$567,4,0),"")</f>
        <v/>
      </c>
      <c r="AB3279" s="19" t="str">
        <f>IFERROR(VLOOKUP(F3279,国RL2006!$B$2:$E$567,3,0),"")</f>
        <v/>
      </c>
    </row>
    <row r="3280" spans="1:28" x14ac:dyDescent="0.15">
      <c r="A3280" s="16">
        <v>3279</v>
      </c>
      <c r="B3280" s="24">
        <v>2019</v>
      </c>
      <c r="C3280" s="53">
        <v>9</v>
      </c>
      <c r="D3280" s="53">
        <v>6</v>
      </c>
      <c r="E3280" s="53" t="s">
        <v>4262</v>
      </c>
      <c r="F3280" s="53" t="s">
        <v>45</v>
      </c>
      <c r="G3280" s="53" t="str">
        <f>VLOOKUP(F3280,'チョウnlist_Bu+Idx'!$A$2:$G$779,7,FALSE)</f>
        <v>ジャノメチョウ科</v>
      </c>
      <c r="H3280" s="53">
        <v>0</v>
      </c>
      <c r="I3280" s="53">
        <v>0</v>
      </c>
      <c r="J3280" s="53">
        <v>1</v>
      </c>
      <c r="M3280" s="52">
        <v>1</v>
      </c>
      <c r="O3280" s="18" t="str">
        <f>IFERROR(VLOOKUP(F3280,'（鳥類・チョウ）vlookup関数用'!$D$35:$F$38,3,0),"")</f>
        <v/>
      </c>
      <c r="P3280" s="18" t="str">
        <f>IFERROR(VLOOKUP(F3280,特定外来生物!$A$3:$G$24,7,0),"")</f>
        <v/>
      </c>
      <c r="Q3280" s="17" t="str">
        <f>IFERROR(VLOOKUP(F3280,県RL2019!$B$2:$H$605,4,0),"")</f>
        <v/>
      </c>
      <c r="R3280" s="17" t="str">
        <f>IFERROR(VLOOKUP(F3280,県RL2019!$B$2:$H$605,5,0),"")</f>
        <v/>
      </c>
      <c r="S3280" s="17" t="str">
        <f>IFERROR(VLOOKUP(F3280,県RL2011!$F$3:$H$906,2,0),"")</f>
        <v/>
      </c>
      <c r="T3280" s="17" t="str">
        <f>IFERROR(VLOOKUP(F3280,県RL2011!$F$3:$H$906,3,0),"")</f>
        <v/>
      </c>
      <c r="U3280" s="150" t="str">
        <f>IFERROR(VLOOKUP(F3280,国RL2020!$B$2:$E$878,4,0),"")</f>
        <v/>
      </c>
      <c r="V3280" s="150" t="str">
        <f>IFERROR(VLOOKUP(F3280,国RL2020!$B$2:$E$878,3,0),"")</f>
        <v/>
      </c>
      <c r="W3280" s="19" t="str">
        <f>IFERROR(VLOOKUP(F3280,国RL2019!$B$2:$E$873,4,0),"")</f>
        <v/>
      </c>
      <c r="X3280" s="19" t="str">
        <f>IFERROR(VLOOKUP(F3280,国RL2019!$B$2:$E$873,3,0),"")</f>
        <v/>
      </c>
      <c r="Y3280" s="19" t="str">
        <f>IFERROR(VLOOKUP(F3280,国RL2017!$B$2:$E$870,4,0),"")</f>
        <v/>
      </c>
      <c r="Z3280" s="19" t="str">
        <f>IFERROR(VLOOKUP(F3280,国RL2017!$B$2:$E$870,3,0),"")</f>
        <v/>
      </c>
      <c r="AA3280" s="19" t="str">
        <f>IFERROR(VLOOKUP(F3280,国RL2006!$B$2:$E$567,4,0),"")</f>
        <v/>
      </c>
      <c r="AB3280" s="19" t="str">
        <f>IFERROR(VLOOKUP(F3280,国RL2006!$B$2:$E$567,3,0),"")</f>
        <v/>
      </c>
    </row>
    <row r="3281" spans="1:28" x14ac:dyDescent="0.15">
      <c r="A3281" s="16">
        <v>3280</v>
      </c>
      <c r="B3281" s="24">
        <v>2019</v>
      </c>
      <c r="C3281" s="53">
        <v>9</v>
      </c>
      <c r="D3281" s="53">
        <v>6</v>
      </c>
      <c r="E3281" s="53" t="s">
        <v>4262</v>
      </c>
      <c r="F3281" s="53" t="s">
        <v>23</v>
      </c>
      <c r="G3281" s="53" t="str">
        <f>VLOOKUP(F3281,'チョウnlist_Bu+Idx'!$A$2:$G$779,7,FALSE)</f>
        <v>ジャノメチョウ科</v>
      </c>
      <c r="H3281" s="53">
        <v>2</v>
      </c>
      <c r="I3281" s="53">
        <v>0</v>
      </c>
      <c r="J3281" s="53">
        <v>4</v>
      </c>
      <c r="M3281" s="52">
        <v>6</v>
      </c>
      <c r="O3281" s="18" t="str">
        <f>IFERROR(VLOOKUP(F3281,'（鳥類・チョウ）vlookup関数用'!$D$35:$F$38,3,0),"")</f>
        <v/>
      </c>
      <c r="P3281" s="18" t="str">
        <f>IFERROR(VLOOKUP(F3281,特定外来生物!$A$3:$G$24,7,0),"")</f>
        <v/>
      </c>
      <c r="Q3281" s="17" t="str">
        <f>IFERROR(VLOOKUP(F3281,県RL2019!$B$2:$H$605,4,0),"")</f>
        <v/>
      </c>
      <c r="R3281" s="17" t="str">
        <f>IFERROR(VLOOKUP(F3281,県RL2019!$B$2:$H$605,5,0),"")</f>
        <v/>
      </c>
      <c r="S3281" s="17" t="str">
        <f>IFERROR(VLOOKUP(F3281,県RL2011!$F$3:$H$906,2,0),"")</f>
        <v/>
      </c>
      <c r="T3281" s="17" t="str">
        <f>IFERROR(VLOOKUP(F3281,県RL2011!$F$3:$H$906,3,0),"")</f>
        <v/>
      </c>
      <c r="U3281" s="150" t="str">
        <f>IFERROR(VLOOKUP(F3281,国RL2020!$B$2:$E$878,4,0),"")</f>
        <v/>
      </c>
      <c r="V3281" s="150" t="str">
        <f>IFERROR(VLOOKUP(F3281,国RL2020!$B$2:$E$878,3,0),"")</f>
        <v/>
      </c>
      <c r="W3281" s="19" t="str">
        <f>IFERROR(VLOOKUP(F3281,国RL2019!$B$2:$E$873,4,0),"")</f>
        <v/>
      </c>
      <c r="X3281" s="19" t="str">
        <f>IFERROR(VLOOKUP(F3281,国RL2019!$B$2:$E$873,3,0),"")</f>
        <v/>
      </c>
      <c r="Y3281" s="19" t="str">
        <f>IFERROR(VLOOKUP(F3281,国RL2017!$B$2:$E$870,4,0),"")</f>
        <v/>
      </c>
      <c r="Z3281" s="19" t="str">
        <f>IFERROR(VLOOKUP(F3281,国RL2017!$B$2:$E$870,3,0),"")</f>
        <v/>
      </c>
      <c r="AA3281" s="19" t="str">
        <f>IFERROR(VLOOKUP(F3281,国RL2006!$B$2:$E$567,4,0),"")</f>
        <v/>
      </c>
      <c r="AB3281" s="19" t="str">
        <f>IFERROR(VLOOKUP(F3281,国RL2006!$B$2:$E$567,3,0),"")</f>
        <v/>
      </c>
    </row>
    <row r="3282" spans="1:28" x14ac:dyDescent="0.15">
      <c r="A3282" s="16">
        <v>3281</v>
      </c>
      <c r="B3282" s="24">
        <v>2019</v>
      </c>
      <c r="C3282" s="53">
        <v>9</v>
      </c>
      <c r="D3282" s="53">
        <v>6</v>
      </c>
      <c r="E3282" s="53" t="s">
        <v>4262</v>
      </c>
      <c r="F3282" s="53" t="s">
        <v>61</v>
      </c>
      <c r="G3282" s="53" t="str">
        <f>VLOOKUP(F3282,'チョウnlist_Bu+Idx'!$A$2:$G$779,7,FALSE)</f>
        <v>ジャノメチョウ科</v>
      </c>
      <c r="H3282" s="53">
        <v>1</v>
      </c>
      <c r="I3282" s="53">
        <v>0</v>
      </c>
      <c r="J3282" s="53">
        <v>1</v>
      </c>
      <c r="M3282" s="52">
        <v>2</v>
      </c>
      <c r="O3282" s="18" t="str">
        <f>IFERROR(VLOOKUP(F3282,'（鳥類・チョウ）vlookup関数用'!$D$35:$F$38,3,0),"")</f>
        <v/>
      </c>
      <c r="P3282" s="18" t="str">
        <f>IFERROR(VLOOKUP(F3282,特定外来生物!$A$3:$G$24,7,0),"")</f>
        <v/>
      </c>
      <c r="Q3282" s="17" t="str">
        <f>IFERROR(VLOOKUP(F3282,県RL2019!$B$2:$H$605,4,0),"")</f>
        <v/>
      </c>
      <c r="R3282" s="17" t="str">
        <f>IFERROR(VLOOKUP(F3282,県RL2019!$B$2:$H$605,5,0),"")</f>
        <v/>
      </c>
      <c r="S3282" s="17" t="str">
        <f>IFERROR(VLOOKUP(F3282,県RL2011!$F$3:$H$906,2,0),"")</f>
        <v/>
      </c>
      <c r="T3282" s="17" t="str">
        <f>IFERROR(VLOOKUP(F3282,県RL2011!$F$3:$H$906,3,0),"")</f>
        <v/>
      </c>
      <c r="U3282" s="150" t="str">
        <f>IFERROR(VLOOKUP(F3282,国RL2020!$B$2:$E$878,4,0),"")</f>
        <v/>
      </c>
      <c r="V3282" s="150" t="str">
        <f>IFERROR(VLOOKUP(F3282,国RL2020!$B$2:$E$878,3,0),"")</f>
        <v/>
      </c>
      <c r="W3282" s="19" t="str">
        <f>IFERROR(VLOOKUP(F3282,国RL2019!$B$2:$E$873,4,0),"")</f>
        <v/>
      </c>
      <c r="X3282" s="19" t="str">
        <f>IFERROR(VLOOKUP(F3282,国RL2019!$B$2:$E$873,3,0),"")</f>
        <v/>
      </c>
      <c r="Y3282" s="19" t="str">
        <f>IFERROR(VLOOKUP(F3282,国RL2017!$B$2:$E$870,4,0),"")</f>
        <v/>
      </c>
      <c r="Z3282" s="19" t="str">
        <f>IFERROR(VLOOKUP(F3282,国RL2017!$B$2:$E$870,3,0),"")</f>
        <v/>
      </c>
      <c r="AA3282" s="19" t="str">
        <f>IFERROR(VLOOKUP(F3282,国RL2006!$B$2:$E$567,4,0),"")</f>
        <v/>
      </c>
      <c r="AB3282" s="19" t="str">
        <f>IFERROR(VLOOKUP(F3282,国RL2006!$B$2:$E$567,3,0),"")</f>
        <v/>
      </c>
    </row>
    <row r="3283" spans="1:28" x14ac:dyDescent="0.15">
      <c r="A3283" s="16">
        <v>3282</v>
      </c>
      <c r="B3283" s="24">
        <v>2019</v>
      </c>
      <c r="C3283" s="53">
        <v>9</v>
      </c>
      <c r="D3283" s="53">
        <v>6</v>
      </c>
      <c r="E3283" s="53" t="s">
        <v>4262</v>
      </c>
      <c r="F3283" s="53" t="s">
        <v>59</v>
      </c>
      <c r="G3283" s="53" t="str">
        <f>VLOOKUP(F3283,'チョウnlist_Bu+Idx'!$A$2:$G$779,7,FALSE)</f>
        <v>タテハチョウ科</v>
      </c>
      <c r="H3283" s="53">
        <v>0</v>
      </c>
      <c r="I3283" s="53">
        <v>0</v>
      </c>
      <c r="J3283" s="53">
        <v>14</v>
      </c>
      <c r="M3283" s="52">
        <v>14</v>
      </c>
      <c r="O3283" s="18" t="str">
        <f>IFERROR(VLOOKUP(F3283,'（鳥類・チョウ）vlookup関数用'!$D$35:$F$38,3,0),"")</f>
        <v>重点対策外来種</v>
      </c>
      <c r="P3283" s="18" t="str">
        <f>IFERROR(VLOOKUP(F3283,特定外来生物!$A$3:$G$24,7,0),"")</f>
        <v>特定外来生物</v>
      </c>
      <c r="Q3283" s="17" t="str">
        <f>IFERROR(VLOOKUP(F3283,県RL2019!$B$2:$H$605,4,0),"")</f>
        <v/>
      </c>
      <c r="R3283" s="17" t="str">
        <f>IFERROR(VLOOKUP(F3283,県RL2019!$B$2:$H$605,5,0),"")</f>
        <v/>
      </c>
      <c r="S3283" s="17" t="str">
        <f>IFERROR(VLOOKUP(F3283,県RL2011!$F$3:$H$906,2,0),"")</f>
        <v/>
      </c>
      <c r="T3283" s="17" t="str">
        <f>IFERROR(VLOOKUP(F3283,県RL2011!$F$3:$H$906,3,0),"")</f>
        <v/>
      </c>
      <c r="U3283" s="150" t="str">
        <f>IFERROR(VLOOKUP(F3283,国RL2020!$B$2:$E$878,4,0),"")</f>
        <v/>
      </c>
      <c r="V3283" s="150" t="str">
        <f>IFERROR(VLOOKUP(F3283,国RL2020!$B$2:$E$878,3,0),"")</f>
        <v/>
      </c>
      <c r="W3283" s="19" t="str">
        <f>IFERROR(VLOOKUP(F3283,国RL2019!$B$2:$E$873,4,0),"")</f>
        <v/>
      </c>
      <c r="X3283" s="19" t="str">
        <f>IFERROR(VLOOKUP(F3283,国RL2019!$B$2:$E$873,3,0),"")</f>
        <v/>
      </c>
      <c r="Y3283" s="19" t="str">
        <f>IFERROR(VLOOKUP(F3283,国RL2017!$B$2:$E$870,4,0),"")</f>
        <v/>
      </c>
      <c r="Z3283" s="19" t="str">
        <f>IFERROR(VLOOKUP(F3283,国RL2017!$B$2:$E$870,3,0),"")</f>
        <v/>
      </c>
      <c r="AA3283" s="19" t="str">
        <f>IFERROR(VLOOKUP(F3283,国RL2006!$B$2:$E$567,4,0),"")</f>
        <v/>
      </c>
      <c r="AB3283" s="19" t="str">
        <f>IFERROR(VLOOKUP(F3283,国RL2006!$B$2:$E$567,3,0),"")</f>
        <v/>
      </c>
    </row>
    <row r="3284" spans="1:28" x14ac:dyDescent="0.15">
      <c r="A3284" s="16">
        <v>3283</v>
      </c>
      <c r="B3284" s="24">
        <v>2019</v>
      </c>
      <c r="C3284" s="53">
        <v>9</v>
      </c>
      <c r="D3284" s="53">
        <v>6</v>
      </c>
      <c r="E3284" s="53" t="s">
        <v>4262</v>
      </c>
      <c r="F3284" s="53" t="s">
        <v>34</v>
      </c>
      <c r="G3284" s="53" t="str">
        <f>VLOOKUP(F3284,'チョウnlist_Bu+Idx'!$A$2:$G$779,7,FALSE)</f>
        <v>タテハチョウ科</v>
      </c>
      <c r="H3284" s="53">
        <v>1</v>
      </c>
      <c r="I3284" s="53">
        <v>0</v>
      </c>
      <c r="J3284" s="53">
        <v>2</v>
      </c>
      <c r="M3284" s="52">
        <v>3</v>
      </c>
      <c r="O3284" s="18" t="str">
        <f>IFERROR(VLOOKUP(F3284,'（鳥類・チョウ）vlookup関数用'!$D$35:$F$38,3,0),"")</f>
        <v/>
      </c>
      <c r="P3284" s="18" t="str">
        <f>IFERROR(VLOOKUP(F3284,特定外来生物!$A$3:$G$24,7,0),"")</f>
        <v/>
      </c>
      <c r="Q3284" s="17" t="str">
        <f>IFERROR(VLOOKUP(F3284,県RL2019!$B$2:$H$605,4,0),"")</f>
        <v/>
      </c>
      <c r="R3284" s="17" t="str">
        <f>IFERROR(VLOOKUP(F3284,県RL2019!$B$2:$H$605,5,0),"")</f>
        <v/>
      </c>
      <c r="S3284" s="17" t="str">
        <f>IFERROR(VLOOKUP(F3284,県RL2011!$F$3:$H$906,2,0),"")</f>
        <v/>
      </c>
      <c r="T3284" s="17" t="str">
        <f>IFERROR(VLOOKUP(F3284,県RL2011!$F$3:$H$906,3,0),"")</f>
        <v/>
      </c>
      <c r="U3284" s="150" t="str">
        <f>IFERROR(VLOOKUP(F3284,国RL2020!$B$2:$E$878,4,0),"")</f>
        <v/>
      </c>
      <c r="V3284" s="150" t="str">
        <f>IFERROR(VLOOKUP(F3284,国RL2020!$B$2:$E$878,3,0),"")</f>
        <v/>
      </c>
      <c r="W3284" s="19" t="str">
        <f>IFERROR(VLOOKUP(F3284,国RL2019!$B$2:$E$873,4,0),"")</f>
        <v/>
      </c>
      <c r="X3284" s="19" t="str">
        <f>IFERROR(VLOOKUP(F3284,国RL2019!$B$2:$E$873,3,0),"")</f>
        <v/>
      </c>
      <c r="Y3284" s="19" t="str">
        <f>IFERROR(VLOOKUP(F3284,国RL2017!$B$2:$E$870,4,0),"")</f>
        <v/>
      </c>
      <c r="Z3284" s="19" t="str">
        <f>IFERROR(VLOOKUP(F3284,国RL2017!$B$2:$E$870,3,0),"")</f>
        <v/>
      </c>
      <c r="AA3284" s="19" t="str">
        <f>IFERROR(VLOOKUP(F3284,国RL2006!$B$2:$E$567,4,0),"")</f>
        <v/>
      </c>
      <c r="AB3284" s="19" t="str">
        <f>IFERROR(VLOOKUP(F3284,国RL2006!$B$2:$E$567,3,0),"")</f>
        <v/>
      </c>
    </row>
    <row r="3285" spans="1:28" x14ac:dyDescent="0.15">
      <c r="A3285" s="16">
        <v>3284</v>
      </c>
      <c r="B3285" s="24">
        <v>2019</v>
      </c>
      <c r="C3285" s="53">
        <v>9</v>
      </c>
      <c r="D3285" s="53">
        <v>6</v>
      </c>
      <c r="E3285" s="53" t="s">
        <v>4262</v>
      </c>
      <c r="F3285" s="53" t="s">
        <v>37</v>
      </c>
      <c r="G3285" s="53" t="str">
        <f>VLOOKUP(F3285,'チョウnlist_Bu+Idx'!$A$2:$G$779,7,FALSE)</f>
        <v>タテハチョウ科</v>
      </c>
      <c r="H3285" s="53">
        <v>0</v>
      </c>
      <c r="I3285" s="53">
        <v>2</v>
      </c>
      <c r="J3285" s="53">
        <v>2</v>
      </c>
      <c r="M3285" s="52">
        <v>4</v>
      </c>
      <c r="O3285" s="18" t="str">
        <f>IFERROR(VLOOKUP(F3285,'（鳥類・チョウ）vlookup関数用'!$D$35:$F$38,3,0),"")</f>
        <v/>
      </c>
      <c r="P3285" s="18" t="str">
        <f>IFERROR(VLOOKUP(F3285,特定外来生物!$A$3:$G$24,7,0),"")</f>
        <v/>
      </c>
      <c r="Q3285" s="17" t="str">
        <f>IFERROR(VLOOKUP(F3285,県RL2019!$B$2:$H$605,4,0),"")</f>
        <v/>
      </c>
      <c r="R3285" s="17" t="str">
        <f>IFERROR(VLOOKUP(F3285,県RL2019!$B$2:$H$605,5,0),"")</f>
        <v/>
      </c>
      <c r="S3285" s="17" t="str">
        <f>IFERROR(VLOOKUP(F3285,県RL2011!$F$3:$H$906,2,0),"")</f>
        <v/>
      </c>
      <c r="T3285" s="17" t="str">
        <f>IFERROR(VLOOKUP(F3285,県RL2011!$F$3:$H$906,3,0),"")</f>
        <v/>
      </c>
      <c r="U3285" s="150" t="str">
        <f>IFERROR(VLOOKUP(F3285,国RL2020!$B$2:$E$878,4,0),"")</f>
        <v/>
      </c>
      <c r="V3285" s="150" t="str">
        <f>IFERROR(VLOOKUP(F3285,国RL2020!$B$2:$E$878,3,0),"")</f>
        <v/>
      </c>
      <c r="W3285" s="19" t="str">
        <f>IFERROR(VLOOKUP(F3285,国RL2019!$B$2:$E$873,4,0),"")</f>
        <v/>
      </c>
      <c r="X3285" s="19" t="str">
        <f>IFERROR(VLOOKUP(F3285,国RL2019!$B$2:$E$873,3,0),"")</f>
        <v/>
      </c>
      <c r="Y3285" s="19" t="str">
        <f>IFERROR(VLOOKUP(F3285,国RL2017!$B$2:$E$870,4,0),"")</f>
        <v/>
      </c>
      <c r="Z3285" s="19" t="str">
        <f>IFERROR(VLOOKUP(F3285,国RL2017!$B$2:$E$870,3,0),"")</f>
        <v/>
      </c>
      <c r="AA3285" s="19" t="str">
        <f>IFERROR(VLOOKUP(F3285,国RL2006!$B$2:$E$567,4,0),"")</f>
        <v/>
      </c>
      <c r="AB3285" s="19" t="str">
        <f>IFERROR(VLOOKUP(F3285,国RL2006!$B$2:$E$567,3,0),"")</f>
        <v/>
      </c>
    </row>
    <row r="3286" spans="1:28" x14ac:dyDescent="0.15">
      <c r="A3286" s="16">
        <v>3285</v>
      </c>
      <c r="B3286" s="24">
        <v>2019</v>
      </c>
      <c r="C3286" s="53">
        <v>9</v>
      </c>
      <c r="D3286" s="53">
        <v>6</v>
      </c>
      <c r="E3286" s="53" t="s">
        <v>4262</v>
      </c>
      <c r="F3286" s="53" t="s">
        <v>36</v>
      </c>
      <c r="G3286" s="53" t="str">
        <f>VLOOKUP(F3286,'チョウnlist_Bu+Idx'!$A$2:$G$779,7,FALSE)</f>
        <v>タテハチョウ科</v>
      </c>
      <c r="H3286" s="53">
        <v>2</v>
      </c>
      <c r="I3286" s="53">
        <v>0</v>
      </c>
      <c r="J3286" s="53">
        <v>0</v>
      </c>
      <c r="M3286" s="52">
        <v>2</v>
      </c>
      <c r="O3286" s="18" t="str">
        <f>IFERROR(VLOOKUP(F3286,'（鳥類・チョウ）vlookup関数用'!$D$35:$F$38,3,0),"")</f>
        <v/>
      </c>
      <c r="P3286" s="18" t="str">
        <f>IFERROR(VLOOKUP(F3286,特定外来生物!$A$3:$G$24,7,0),"")</f>
        <v/>
      </c>
      <c r="Q3286" s="17" t="str">
        <f>IFERROR(VLOOKUP(F3286,県RL2019!$B$2:$H$605,4,0),"")</f>
        <v/>
      </c>
      <c r="R3286" s="17" t="str">
        <f>IFERROR(VLOOKUP(F3286,県RL2019!$B$2:$H$605,5,0),"")</f>
        <v/>
      </c>
      <c r="S3286" s="17" t="str">
        <f>IFERROR(VLOOKUP(F3286,県RL2011!$F$3:$H$906,2,0),"")</f>
        <v/>
      </c>
      <c r="T3286" s="17" t="str">
        <f>IFERROR(VLOOKUP(F3286,県RL2011!$F$3:$H$906,3,0),"")</f>
        <v/>
      </c>
      <c r="U3286" s="150" t="str">
        <f>IFERROR(VLOOKUP(F3286,国RL2020!$B$2:$E$878,4,0),"")</f>
        <v/>
      </c>
      <c r="V3286" s="150" t="str">
        <f>IFERROR(VLOOKUP(F3286,国RL2020!$B$2:$E$878,3,0),"")</f>
        <v/>
      </c>
      <c r="W3286" s="19" t="str">
        <f>IFERROR(VLOOKUP(F3286,国RL2019!$B$2:$E$873,4,0),"")</f>
        <v/>
      </c>
      <c r="X3286" s="19" t="str">
        <f>IFERROR(VLOOKUP(F3286,国RL2019!$B$2:$E$873,3,0),"")</f>
        <v/>
      </c>
      <c r="Y3286" s="19" t="str">
        <f>IFERROR(VLOOKUP(F3286,国RL2017!$B$2:$E$870,4,0),"")</f>
        <v/>
      </c>
      <c r="Z3286" s="19" t="str">
        <f>IFERROR(VLOOKUP(F3286,国RL2017!$B$2:$E$870,3,0),"")</f>
        <v/>
      </c>
      <c r="AA3286" s="19" t="str">
        <f>IFERROR(VLOOKUP(F3286,国RL2006!$B$2:$E$567,4,0),"")</f>
        <v/>
      </c>
      <c r="AB3286" s="19" t="str">
        <f>IFERROR(VLOOKUP(F3286,国RL2006!$B$2:$E$567,3,0),"")</f>
        <v/>
      </c>
    </row>
    <row r="3287" spans="1:28" x14ac:dyDescent="0.15">
      <c r="A3287" s="16">
        <v>3286</v>
      </c>
      <c r="B3287" s="24">
        <v>2019</v>
      </c>
      <c r="C3287" s="53">
        <v>9</v>
      </c>
      <c r="D3287" s="53">
        <v>6</v>
      </c>
      <c r="E3287" s="53" t="s">
        <v>4262</v>
      </c>
      <c r="F3287" s="53" t="s">
        <v>44</v>
      </c>
      <c r="G3287" s="53" t="str">
        <f>VLOOKUP(F3287,'チョウnlist_Bu+Idx'!$A$2:$G$779,7,FALSE)</f>
        <v>セセリチョウ科</v>
      </c>
      <c r="H3287" s="53">
        <v>14</v>
      </c>
      <c r="I3287" s="53">
        <v>1</v>
      </c>
      <c r="J3287" s="53">
        <v>0</v>
      </c>
      <c r="M3287" s="52">
        <v>15</v>
      </c>
      <c r="O3287" s="18" t="str">
        <f>IFERROR(VLOOKUP(F3287,'（鳥類・チョウ）vlookup関数用'!$D$35:$F$38,3,0),"")</f>
        <v/>
      </c>
      <c r="P3287" s="18" t="str">
        <f>IFERROR(VLOOKUP(F3287,特定外来生物!$A$3:$G$24,7,0),"")</f>
        <v/>
      </c>
      <c r="Q3287" s="17" t="str">
        <f>IFERROR(VLOOKUP(F3287,県RL2019!$B$2:$H$605,4,0),"")</f>
        <v/>
      </c>
      <c r="R3287" s="17" t="str">
        <f>IFERROR(VLOOKUP(F3287,県RL2019!$B$2:$H$605,5,0),"")</f>
        <v/>
      </c>
      <c r="S3287" s="17" t="str">
        <f>IFERROR(VLOOKUP(F3287,県RL2011!$F$3:$H$906,2,0),"")</f>
        <v/>
      </c>
      <c r="T3287" s="17" t="str">
        <f>IFERROR(VLOOKUP(F3287,県RL2011!$F$3:$H$906,3,0),"")</f>
        <v/>
      </c>
      <c r="U3287" s="150" t="str">
        <f>IFERROR(VLOOKUP(F3287,国RL2020!$B$2:$E$878,4,0),"")</f>
        <v/>
      </c>
      <c r="V3287" s="150" t="str">
        <f>IFERROR(VLOOKUP(F3287,国RL2020!$B$2:$E$878,3,0),"")</f>
        <v/>
      </c>
      <c r="W3287" s="19" t="str">
        <f>IFERROR(VLOOKUP(F3287,国RL2019!$B$2:$E$873,4,0),"")</f>
        <v/>
      </c>
      <c r="X3287" s="19" t="str">
        <f>IFERROR(VLOOKUP(F3287,国RL2019!$B$2:$E$873,3,0),"")</f>
        <v/>
      </c>
      <c r="Y3287" s="19" t="str">
        <f>IFERROR(VLOOKUP(F3287,国RL2017!$B$2:$E$870,4,0),"")</f>
        <v/>
      </c>
      <c r="Z3287" s="19" t="str">
        <f>IFERROR(VLOOKUP(F3287,国RL2017!$B$2:$E$870,3,0),"")</f>
        <v/>
      </c>
      <c r="AA3287" s="19" t="str">
        <f>IFERROR(VLOOKUP(F3287,国RL2006!$B$2:$E$567,4,0),"")</f>
        <v/>
      </c>
      <c r="AB3287" s="19" t="str">
        <f>IFERROR(VLOOKUP(F3287,国RL2006!$B$2:$E$567,3,0),"")</f>
        <v/>
      </c>
    </row>
    <row r="3288" spans="1:28" x14ac:dyDescent="0.15">
      <c r="A3288" s="16">
        <v>3287</v>
      </c>
      <c r="B3288" s="24">
        <v>2019</v>
      </c>
      <c r="C3288" s="53">
        <v>9</v>
      </c>
      <c r="D3288" s="53">
        <v>6</v>
      </c>
      <c r="E3288" s="53" t="s">
        <v>4262</v>
      </c>
      <c r="F3288" s="53" t="s">
        <v>14</v>
      </c>
      <c r="G3288" s="53" t="str">
        <f>VLOOKUP(F3288,'チョウnlist_Bu+Idx'!$A$2:$G$779,7,FALSE)</f>
        <v>セセリチョウ科</v>
      </c>
      <c r="H3288" s="53">
        <v>4</v>
      </c>
      <c r="I3288" s="53">
        <v>1</v>
      </c>
      <c r="J3288" s="53">
        <v>0</v>
      </c>
      <c r="M3288" s="52">
        <v>5</v>
      </c>
      <c r="O3288" s="18" t="str">
        <f>IFERROR(VLOOKUP(F3288,'（鳥類・チョウ）vlookup関数用'!$D$35:$F$38,3,0),"")</f>
        <v/>
      </c>
      <c r="P3288" s="18" t="str">
        <f>IFERROR(VLOOKUP(F3288,特定外来生物!$A$3:$G$24,7,0),"")</f>
        <v/>
      </c>
      <c r="Q3288" s="17" t="str">
        <f>IFERROR(VLOOKUP(F3288,県RL2019!$B$2:$H$605,4,0),"")</f>
        <v/>
      </c>
      <c r="R3288" s="17" t="str">
        <f>IFERROR(VLOOKUP(F3288,県RL2019!$B$2:$H$605,5,0),"")</f>
        <v/>
      </c>
      <c r="S3288" s="17" t="str">
        <f>IFERROR(VLOOKUP(F3288,県RL2011!$F$3:$H$906,2,0),"")</f>
        <v/>
      </c>
      <c r="T3288" s="17" t="str">
        <f>IFERROR(VLOOKUP(F3288,県RL2011!$F$3:$H$906,3,0),"")</f>
        <v/>
      </c>
      <c r="U3288" s="150" t="str">
        <f>IFERROR(VLOOKUP(F3288,国RL2020!$B$2:$E$878,4,0),"")</f>
        <v/>
      </c>
      <c r="V3288" s="150" t="str">
        <f>IFERROR(VLOOKUP(F3288,国RL2020!$B$2:$E$878,3,0),"")</f>
        <v/>
      </c>
      <c r="W3288" s="19" t="str">
        <f>IFERROR(VLOOKUP(F3288,国RL2019!$B$2:$E$873,4,0),"")</f>
        <v/>
      </c>
      <c r="X3288" s="19" t="str">
        <f>IFERROR(VLOOKUP(F3288,国RL2019!$B$2:$E$873,3,0),"")</f>
        <v/>
      </c>
      <c r="Y3288" s="19" t="str">
        <f>IFERROR(VLOOKUP(F3288,国RL2017!$B$2:$E$870,4,0),"")</f>
        <v/>
      </c>
      <c r="Z3288" s="19" t="str">
        <f>IFERROR(VLOOKUP(F3288,国RL2017!$B$2:$E$870,3,0),"")</f>
        <v/>
      </c>
      <c r="AA3288" s="19" t="str">
        <f>IFERROR(VLOOKUP(F3288,国RL2006!$B$2:$E$567,4,0),"")</f>
        <v/>
      </c>
      <c r="AB3288" s="19" t="str">
        <f>IFERROR(VLOOKUP(F3288,国RL2006!$B$2:$E$567,3,0),"")</f>
        <v/>
      </c>
    </row>
    <row r="3289" spans="1:28" x14ac:dyDescent="0.15">
      <c r="A3289" s="16">
        <v>3288</v>
      </c>
      <c r="B3289" s="24">
        <v>2019</v>
      </c>
      <c r="C3289" s="53">
        <v>9</v>
      </c>
      <c r="D3289" s="53">
        <v>6</v>
      </c>
      <c r="E3289" s="53" t="s">
        <v>4262</v>
      </c>
      <c r="F3289" s="53" t="s">
        <v>58</v>
      </c>
      <c r="G3289" s="53" t="str">
        <f>VLOOKUP(F3289,'チョウnlist_Bu+Idx'!$A$2:$G$779,7,FALSE)</f>
        <v>セセリチョウ科</v>
      </c>
      <c r="H3289" s="53">
        <v>0</v>
      </c>
      <c r="I3289" s="53">
        <v>0</v>
      </c>
      <c r="J3289" s="53">
        <v>2</v>
      </c>
      <c r="M3289" s="52">
        <v>2</v>
      </c>
      <c r="O3289" s="18" t="str">
        <f>IFERROR(VLOOKUP(F3289,'（鳥類・チョウ）vlookup関数用'!$D$35:$F$38,3,0),"")</f>
        <v/>
      </c>
      <c r="P3289" s="18" t="str">
        <f>IFERROR(VLOOKUP(F3289,特定外来生物!$A$3:$G$24,7,0),"")</f>
        <v/>
      </c>
      <c r="Q3289" s="17" t="str">
        <f>IFERROR(VLOOKUP(F3289,県RL2019!$B$2:$H$605,4,0),"")</f>
        <v/>
      </c>
      <c r="R3289" s="17" t="str">
        <f>IFERROR(VLOOKUP(F3289,県RL2019!$B$2:$H$605,5,0),"")</f>
        <v/>
      </c>
      <c r="S3289" s="17" t="str">
        <f>IFERROR(VLOOKUP(F3289,県RL2011!$F$3:$H$906,2,0),"")</f>
        <v/>
      </c>
      <c r="T3289" s="17" t="str">
        <f>IFERROR(VLOOKUP(F3289,県RL2011!$F$3:$H$906,3,0),"")</f>
        <v/>
      </c>
      <c r="U3289" s="150" t="str">
        <f>IFERROR(VLOOKUP(F3289,国RL2020!$B$2:$E$878,4,0),"")</f>
        <v/>
      </c>
      <c r="V3289" s="150" t="str">
        <f>IFERROR(VLOOKUP(F3289,国RL2020!$B$2:$E$878,3,0),"")</f>
        <v/>
      </c>
      <c r="W3289" s="19" t="str">
        <f>IFERROR(VLOOKUP(F3289,国RL2019!$B$2:$E$873,4,0),"")</f>
        <v/>
      </c>
      <c r="X3289" s="19" t="str">
        <f>IFERROR(VLOOKUP(F3289,国RL2019!$B$2:$E$873,3,0),"")</f>
        <v/>
      </c>
      <c r="Y3289" s="19" t="str">
        <f>IFERROR(VLOOKUP(F3289,国RL2017!$B$2:$E$870,4,0),"")</f>
        <v/>
      </c>
      <c r="Z3289" s="19" t="str">
        <f>IFERROR(VLOOKUP(F3289,国RL2017!$B$2:$E$870,3,0),"")</f>
        <v/>
      </c>
      <c r="AA3289" s="19" t="str">
        <f>IFERROR(VLOOKUP(F3289,国RL2006!$B$2:$E$567,4,0),"")</f>
        <v/>
      </c>
      <c r="AB3289" s="19" t="str">
        <f>IFERROR(VLOOKUP(F3289,国RL2006!$B$2:$E$567,3,0),"")</f>
        <v/>
      </c>
    </row>
    <row r="3290" spans="1:28" x14ac:dyDescent="0.15">
      <c r="A3290" s="16">
        <v>3289</v>
      </c>
      <c r="B3290" s="24">
        <v>2019</v>
      </c>
      <c r="C3290" s="53">
        <v>9</v>
      </c>
      <c r="D3290" s="53">
        <v>7</v>
      </c>
      <c r="E3290" s="53" t="s">
        <v>2989</v>
      </c>
      <c r="F3290" s="53" t="s">
        <v>28</v>
      </c>
      <c r="G3290" s="53" t="str">
        <f>VLOOKUP(F3290,'チョウnlist_Bu+Idx'!$A$2:$G$779,7,FALSE)</f>
        <v>シロチョウ科</v>
      </c>
      <c r="H3290" s="53">
        <v>1</v>
      </c>
      <c r="I3290" s="53">
        <v>0</v>
      </c>
      <c r="M3290" s="52">
        <v>1</v>
      </c>
      <c r="O3290" s="18" t="str">
        <f>IFERROR(VLOOKUP(F3290,'（鳥類・チョウ）vlookup関数用'!$D$35:$F$38,3,0),"")</f>
        <v/>
      </c>
      <c r="P3290" s="18" t="str">
        <f>IFERROR(VLOOKUP(F3290,特定外来生物!$A$3:$G$24,7,0),"")</f>
        <v/>
      </c>
      <c r="Q3290" s="17" t="str">
        <f>IFERROR(VLOOKUP(F3290,県RL2019!$B$2:$H$605,4,0),"")</f>
        <v/>
      </c>
      <c r="R3290" s="17" t="str">
        <f>IFERROR(VLOOKUP(F3290,県RL2019!$B$2:$H$605,5,0),"")</f>
        <v/>
      </c>
      <c r="S3290" s="17" t="str">
        <f>IFERROR(VLOOKUP(F3290,県RL2011!$F$3:$H$906,2,0),"")</f>
        <v/>
      </c>
      <c r="T3290" s="17" t="str">
        <f>IFERROR(VLOOKUP(F3290,県RL2011!$F$3:$H$906,3,0),"")</f>
        <v/>
      </c>
      <c r="U3290" s="150" t="str">
        <f>IFERROR(VLOOKUP(F3290,国RL2020!$B$2:$E$878,4,0),"")</f>
        <v/>
      </c>
      <c r="V3290" s="150" t="str">
        <f>IFERROR(VLOOKUP(F3290,国RL2020!$B$2:$E$878,3,0),"")</f>
        <v/>
      </c>
      <c r="W3290" s="19" t="str">
        <f>IFERROR(VLOOKUP(F3290,国RL2019!$B$2:$E$873,4,0),"")</f>
        <v/>
      </c>
      <c r="X3290" s="19" t="str">
        <f>IFERROR(VLOOKUP(F3290,国RL2019!$B$2:$E$873,3,0),"")</f>
        <v/>
      </c>
      <c r="Y3290" s="19" t="str">
        <f>IFERROR(VLOOKUP(F3290,国RL2017!$B$2:$E$870,4,0),"")</f>
        <v/>
      </c>
      <c r="Z3290" s="19" t="str">
        <f>IFERROR(VLOOKUP(F3290,国RL2017!$B$2:$E$870,3,0),"")</f>
        <v/>
      </c>
      <c r="AA3290" s="19" t="str">
        <f>IFERROR(VLOOKUP(F3290,国RL2006!$B$2:$E$567,4,0),"")</f>
        <v/>
      </c>
      <c r="AB3290" s="19" t="str">
        <f>IFERROR(VLOOKUP(F3290,国RL2006!$B$2:$E$567,3,0),"")</f>
        <v/>
      </c>
    </row>
    <row r="3291" spans="1:28" x14ac:dyDescent="0.15">
      <c r="A3291" s="16">
        <v>3290</v>
      </c>
      <c r="B3291" s="24">
        <v>2019</v>
      </c>
      <c r="C3291" s="53">
        <v>9</v>
      </c>
      <c r="D3291" s="53">
        <v>7</v>
      </c>
      <c r="E3291" s="53" t="s">
        <v>2989</v>
      </c>
      <c r="F3291" s="53" t="s">
        <v>46</v>
      </c>
      <c r="G3291" s="53" t="s">
        <v>19</v>
      </c>
      <c r="H3291" s="53">
        <v>9</v>
      </c>
      <c r="I3291" s="53">
        <v>3</v>
      </c>
      <c r="M3291" s="52">
        <v>12</v>
      </c>
      <c r="O3291" s="18" t="str">
        <f>IFERROR(VLOOKUP(F3291,'（鳥類・チョウ）vlookup関数用'!$D$35:$F$38,3,0),"")</f>
        <v/>
      </c>
      <c r="P3291" s="18" t="str">
        <f>IFERROR(VLOOKUP(F3291,特定外来生物!$A$3:$G$24,7,0),"")</f>
        <v/>
      </c>
      <c r="Q3291" s="17" t="str">
        <f>IFERROR(VLOOKUP(F3291,県RL2019!$B$2:$H$605,4,0),"")</f>
        <v/>
      </c>
      <c r="R3291" s="17" t="str">
        <f>IFERROR(VLOOKUP(F3291,県RL2019!$B$2:$H$605,5,0),"")</f>
        <v/>
      </c>
      <c r="S3291" s="17" t="str">
        <f>IFERROR(VLOOKUP(F3291,県RL2011!$F$3:$H$906,2,0),"")</f>
        <v/>
      </c>
      <c r="T3291" s="17" t="str">
        <f>IFERROR(VLOOKUP(F3291,県RL2011!$F$3:$H$906,3,0),"")</f>
        <v/>
      </c>
      <c r="U3291" s="150" t="str">
        <f>IFERROR(VLOOKUP(F3291,国RL2020!$B$2:$E$878,4,0),"")</f>
        <v/>
      </c>
      <c r="V3291" s="150" t="str">
        <f>IFERROR(VLOOKUP(F3291,国RL2020!$B$2:$E$878,3,0),"")</f>
        <v/>
      </c>
      <c r="W3291" s="19" t="str">
        <f>IFERROR(VLOOKUP(F3291,国RL2019!$B$2:$E$873,4,0),"")</f>
        <v/>
      </c>
      <c r="X3291" s="19" t="str">
        <f>IFERROR(VLOOKUP(F3291,国RL2019!$B$2:$E$873,3,0),"")</f>
        <v/>
      </c>
      <c r="Y3291" s="19" t="str">
        <f>IFERROR(VLOOKUP(F3291,国RL2017!$B$2:$E$870,4,0),"")</f>
        <v/>
      </c>
      <c r="Z3291" s="19" t="str">
        <f>IFERROR(VLOOKUP(F3291,国RL2017!$B$2:$E$870,3,0),"")</f>
        <v/>
      </c>
      <c r="AA3291" s="19" t="str">
        <f>IFERROR(VLOOKUP(F3291,国RL2006!$B$2:$E$567,4,0),"")</f>
        <v/>
      </c>
      <c r="AB3291" s="19" t="str">
        <f>IFERROR(VLOOKUP(F3291,国RL2006!$B$2:$E$567,3,0),"")</f>
        <v/>
      </c>
    </row>
    <row r="3292" spans="1:28" x14ac:dyDescent="0.15">
      <c r="A3292" s="16">
        <v>3291</v>
      </c>
      <c r="B3292" s="24">
        <v>2019</v>
      </c>
      <c r="C3292" s="53">
        <v>9</v>
      </c>
      <c r="D3292" s="53">
        <v>7</v>
      </c>
      <c r="E3292" s="53" t="s">
        <v>2989</v>
      </c>
      <c r="F3292" s="53" t="s">
        <v>13</v>
      </c>
      <c r="G3292" s="53" t="str">
        <f>VLOOKUP(F3292,'チョウnlist_Bu+Idx'!$A$2:$G$779,7,FALSE)</f>
        <v>アゲハチョウ科</v>
      </c>
      <c r="H3292" s="53">
        <v>1</v>
      </c>
      <c r="I3292" s="53">
        <v>1</v>
      </c>
      <c r="M3292" s="52">
        <v>2</v>
      </c>
      <c r="O3292" s="18" t="str">
        <f>IFERROR(VLOOKUP(F3292,'（鳥類・チョウ）vlookup関数用'!$D$35:$F$38,3,0),"")</f>
        <v/>
      </c>
      <c r="P3292" s="18" t="str">
        <f>IFERROR(VLOOKUP(F3292,特定外来生物!$A$3:$G$24,7,0),"")</f>
        <v/>
      </c>
      <c r="Q3292" s="17" t="str">
        <f>IFERROR(VLOOKUP(F3292,県RL2019!$B$2:$H$605,4,0),"")</f>
        <v/>
      </c>
      <c r="R3292" s="17" t="str">
        <f>IFERROR(VLOOKUP(F3292,県RL2019!$B$2:$H$605,5,0),"")</f>
        <v/>
      </c>
      <c r="S3292" s="17" t="str">
        <f>IFERROR(VLOOKUP(F3292,県RL2011!$F$3:$H$906,2,0),"")</f>
        <v/>
      </c>
      <c r="T3292" s="17" t="str">
        <f>IFERROR(VLOOKUP(F3292,県RL2011!$F$3:$H$906,3,0),"")</f>
        <v/>
      </c>
      <c r="U3292" s="150" t="str">
        <f>IFERROR(VLOOKUP(F3292,国RL2020!$B$2:$E$878,4,0),"")</f>
        <v/>
      </c>
      <c r="V3292" s="150" t="str">
        <f>IFERROR(VLOOKUP(F3292,国RL2020!$B$2:$E$878,3,0),"")</f>
        <v/>
      </c>
      <c r="W3292" s="19" t="str">
        <f>IFERROR(VLOOKUP(F3292,国RL2019!$B$2:$E$873,4,0),"")</f>
        <v/>
      </c>
      <c r="X3292" s="19" t="str">
        <f>IFERROR(VLOOKUP(F3292,国RL2019!$B$2:$E$873,3,0),"")</f>
        <v/>
      </c>
      <c r="Y3292" s="19" t="str">
        <f>IFERROR(VLOOKUP(F3292,国RL2017!$B$2:$E$870,4,0),"")</f>
        <v/>
      </c>
      <c r="Z3292" s="19" t="str">
        <f>IFERROR(VLOOKUP(F3292,国RL2017!$B$2:$E$870,3,0),"")</f>
        <v/>
      </c>
      <c r="AA3292" s="19" t="str">
        <f>IFERROR(VLOOKUP(F3292,国RL2006!$B$2:$E$567,4,0),"")</f>
        <v/>
      </c>
      <c r="AB3292" s="19" t="str">
        <f>IFERROR(VLOOKUP(F3292,国RL2006!$B$2:$E$567,3,0),"")</f>
        <v/>
      </c>
    </row>
    <row r="3293" spans="1:28" x14ac:dyDescent="0.15">
      <c r="A3293" s="16">
        <v>3292</v>
      </c>
      <c r="B3293" s="24">
        <v>2019</v>
      </c>
      <c r="C3293" s="53">
        <v>9</v>
      </c>
      <c r="D3293" s="53">
        <v>7</v>
      </c>
      <c r="E3293" s="53" t="s">
        <v>2989</v>
      </c>
      <c r="F3293" s="53" t="s">
        <v>29</v>
      </c>
      <c r="G3293" s="53" t="str">
        <f>VLOOKUP(F3293,'チョウnlist_Bu+Idx'!$A$2:$G$779,7,FALSE)</f>
        <v>シジミチョウ科</v>
      </c>
      <c r="H3293" s="53">
        <v>58</v>
      </c>
      <c r="I3293" s="53">
        <v>84</v>
      </c>
      <c r="M3293" s="52">
        <v>142</v>
      </c>
      <c r="O3293" s="18" t="str">
        <f>IFERROR(VLOOKUP(F3293,'（鳥類・チョウ）vlookup関数用'!$D$35:$F$38,3,0),"")</f>
        <v/>
      </c>
      <c r="P3293" s="18" t="str">
        <f>IFERROR(VLOOKUP(F3293,特定外来生物!$A$3:$G$24,7,0),"")</f>
        <v/>
      </c>
      <c r="Q3293" s="17" t="str">
        <f>IFERROR(VLOOKUP(F3293,県RL2019!$B$2:$H$605,4,0),"")</f>
        <v/>
      </c>
      <c r="R3293" s="17" t="str">
        <f>IFERROR(VLOOKUP(F3293,県RL2019!$B$2:$H$605,5,0),"")</f>
        <v/>
      </c>
      <c r="S3293" s="17" t="str">
        <f>IFERROR(VLOOKUP(F3293,県RL2011!$F$3:$H$906,2,0),"")</f>
        <v/>
      </c>
      <c r="T3293" s="17" t="str">
        <f>IFERROR(VLOOKUP(F3293,県RL2011!$F$3:$H$906,3,0),"")</f>
        <v/>
      </c>
      <c r="U3293" s="150" t="str">
        <f>IFERROR(VLOOKUP(F3293,国RL2020!$B$2:$E$878,4,0),"")</f>
        <v/>
      </c>
      <c r="V3293" s="150" t="str">
        <f>IFERROR(VLOOKUP(F3293,国RL2020!$B$2:$E$878,3,0),"")</f>
        <v/>
      </c>
      <c r="W3293" s="19" t="str">
        <f>IFERROR(VLOOKUP(F3293,国RL2019!$B$2:$E$873,4,0),"")</f>
        <v/>
      </c>
      <c r="X3293" s="19" t="str">
        <f>IFERROR(VLOOKUP(F3293,国RL2019!$B$2:$E$873,3,0),"")</f>
        <v/>
      </c>
      <c r="Y3293" s="19" t="str">
        <f>IFERROR(VLOOKUP(F3293,国RL2017!$B$2:$E$870,4,0),"")</f>
        <v/>
      </c>
      <c r="Z3293" s="19" t="str">
        <f>IFERROR(VLOOKUP(F3293,国RL2017!$B$2:$E$870,3,0),"")</f>
        <v/>
      </c>
      <c r="AA3293" s="19" t="str">
        <f>IFERROR(VLOOKUP(F3293,国RL2006!$B$2:$E$567,4,0),"")</f>
        <v/>
      </c>
      <c r="AB3293" s="19" t="str">
        <f>IFERROR(VLOOKUP(F3293,国RL2006!$B$2:$E$567,3,0),"")</f>
        <v/>
      </c>
    </row>
    <row r="3294" spans="1:28" x14ac:dyDescent="0.15">
      <c r="A3294" s="16">
        <v>3293</v>
      </c>
      <c r="B3294" s="24">
        <v>2019</v>
      </c>
      <c r="C3294" s="53">
        <v>9</v>
      </c>
      <c r="D3294" s="53">
        <v>7</v>
      </c>
      <c r="E3294" s="53" t="s">
        <v>2989</v>
      </c>
      <c r="F3294" s="53" t="s">
        <v>35</v>
      </c>
      <c r="G3294" s="53" t="str">
        <f>VLOOKUP(F3294,'チョウnlist_Bu+Idx'!$A$2:$G$779,7,FALSE)</f>
        <v>シジミチョウ科</v>
      </c>
      <c r="H3294" s="53">
        <v>8</v>
      </c>
      <c r="I3294" s="53">
        <v>0</v>
      </c>
      <c r="M3294" s="52">
        <v>8</v>
      </c>
      <c r="O3294" s="18" t="str">
        <f>IFERROR(VLOOKUP(F3294,'（鳥類・チョウ）vlookup関数用'!$D$35:$F$38,3,0),"")</f>
        <v/>
      </c>
      <c r="P3294" s="18" t="str">
        <f>IFERROR(VLOOKUP(F3294,特定外来生物!$A$3:$G$24,7,0),"")</f>
        <v/>
      </c>
      <c r="Q3294" s="17" t="str">
        <f>IFERROR(VLOOKUP(F3294,県RL2019!$B$2:$H$605,4,0),"")</f>
        <v/>
      </c>
      <c r="R3294" s="17" t="str">
        <f>IFERROR(VLOOKUP(F3294,県RL2019!$B$2:$H$605,5,0),"")</f>
        <v/>
      </c>
      <c r="S3294" s="17" t="str">
        <f>IFERROR(VLOOKUP(F3294,県RL2011!$F$3:$H$906,2,0),"")</f>
        <v/>
      </c>
      <c r="T3294" s="17" t="str">
        <f>IFERROR(VLOOKUP(F3294,県RL2011!$F$3:$H$906,3,0),"")</f>
        <v/>
      </c>
      <c r="U3294" s="150" t="str">
        <f>IFERROR(VLOOKUP(F3294,国RL2020!$B$2:$E$878,4,0),"")</f>
        <v/>
      </c>
      <c r="V3294" s="150" t="str">
        <f>IFERROR(VLOOKUP(F3294,国RL2020!$B$2:$E$878,3,0),"")</f>
        <v/>
      </c>
      <c r="W3294" s="19" t="str">
        <f>IFERROR(VLOOKUP(F3294,国RL2019!$B$2:$E$873,4,0),"")</f>
        <v/>
      </c>
      <c r="X3294" s="19" t="str">
        <f>IFERROR(VLOOKUP(F3294,国RL2019!$B$2:$E$873,3,0),"")</f>
        <v/>
      </c>
      <c r="Y3294" s="19" t="str">
        <f>IFERROR(VLOOKUP(F3294,国RL2017!$B$2:$E$870,4,0),"")</f>
        <v/>
      </c>
      <c r="Z3294" s="19" t="str">
        <f>IFERROR(VLOOKUP(F3294,国RL2017!$B$2:$E$870,3,0),"")</f>
        <v/>
      </c>
      <c r="AA3294" s="19" t="str">
        <f>IFERROR(VLOOKUP(F3294,国RL2006!$B$2:$E$567,4,0),"")</f>
        <v/>
      </c>
      <c r="AB3294" s="19" t="str">
        <f>IFERROR(VLOOKUP(F3294,国RL2006!$B$2:$E$567,3,0),"")</f>
        <v/>
      </c>
    </row>
    <row r="3295" spans="1:28" x14ac:dyDescent="0.15">
      <c r="A3295" s="16">
        <v>3294</v>
      </c>
      <c r="B3295" s="24">
        <v>2019</v>
      </c>
      <c r="C3295" s="53">
        <v>9</v>
      </c>
      <c r="D3295" s="53">
        <v>7</v>
      </c>
      <c r="E3295" s="53" t="s">
        <v>2989</v>
      </c>
      <c r="F3295" s="53" t="s">
        <v>24</v>
      </c>
      <c r="G3295" s="53" t="str">
        <f>VLOOKUP(F3295,'チョウnlist_Bu+Idx'!$A$2:$G$779,7,FALSE)</f>
        <v>シジミチョウ科</v>
      </c>
      <c r="H3295" s="53">
        <v>4</v>
      </c>
      <c r="I3295" s="53">
        <v>4</v>
      </c>
      <c r="M3295" s="52">
        <v>8</v>
      </c>
      <c r="O3295" s="18" t="str">
        <f>IFERROR(VLOOKUP(F3295,'（鳥類・チョウ）vlookup関数用'!$D$35:$F$38,3,0),"")</f>
        <v/>
      </c>
      <c r="P3295" s="18" t="str">
        <f>IFERROR(VLOOKUP(F3295,特定外来生物!$A$3:$G$24,7,0),"")</f>
        <v/>
      </c>
      <c r="Q3295" s="17" t="str">
        <f>IFERROR(VLOOKUP(F3295,県RL2019!$B$2:$H$605,4,0),"")</f>
        <v/>
      </c>
      <c r="R3295" s="17" t="str">
        <f>IFERROR(VLOOKUP(F3295,県RL2019!$B$2:$H$605,5,0),"")</f>
        <v/>
      </c>
      <c r="S3295" s="17" t="str">
        <f>IFERROR(VLOOKUP(F3295,県RL2011!$F$3:$H$906,2,0),"")</f>
        <v/>
      </c>
      <c r="T3295" s="17" t="str">
        <f>IFERROR(VLOOKUP(F3295,県RL2011!$F$3:$H$906,3,0),"")</f>
        <v/>
      </c>
      <c r="U3295" s="150" t="str">
        <f>IFERROR(VLOOKUP(F3295,国RL2020!$B$2:$E$878,4,0),"")</f>
        <v/>
      </c>
      <c r="V3295" s="150" t="str">
        <f>IFERROR(VLOOKUP(F3295,国RL2020!$B$2:$E$878,3,0),"")</f>
        <v/>
      </c>
      <c r="W3295" s="19" t="str">
        <f>IFERROR(VLOOKUP(F3295,国RL2019!$B$2:$E$873,4,0),"")</f>
        <v/>
      </c>
      <c r="X3295" s="19" t="str">
        <f>IFERROR(VLOOKUP(F3295,国RL2019!$B$2:$E$873,3,0),"")</f>
        <v/>
      </c>
      <c r="Y3295" s="19" t="str">
        <f>IFERROR(VLOOKUP(F3295,国RL2017!$B$2:$E$870,4,0),"")</f>
        <v/>
      </c>
      <c r="Z3295" s="19" t="str">
        <f>IFERROR(VLOOKUP(F3295,国RL2017!$B$2:$E$870,3,0),"")</f>
        <v/>
      </c>
      <c r="AA3295" s="19" t="str">
        <f>IFERROR(VLOOKUP(F3295,国RL2006!$B$2:$E$567,4,0),"")</f>
        <v/>
      </c>
      <c r="AB3295" s="19" t="str">
        <f>IFERROR(VLOOKUP(F3295,国RL2006!$B$2:$E$567,3,0),"")</f>
        <v/>
      </c>
    </row>
    <row r="3296" spans="1:28" x14ac:dyDescent="0.15">
      <c r="A3296" s="16">
        <v>3295</v>
      </c>
      <c r="B3296" s="24">
        <v>2019</v>
      </c>
      <c r="C3296" s="53">
        <v>9</v>
      </c>
      <c r="D3296" s="53">
        <v>7</v>
      </c>
      <c r="E3296" s="53" t="s">
        <v>2989</v>
      </c>
      <c r="F3296" s="53" t="s">
        <v>27</v>
      </c>
      <c r="G3296" s="53" t="str">
        <f>VLOOKUP(F3296,'チョウnlist_Bu+Idx'!$A$2:$G$779,7,FALSE)</f>
        <v>シジミチョウ科</v>
      </c>
      <c r="H3296" s="53">
        <v>1</v>
      </c>
      <c r="I3296" s="53">
        <v>0</v>
      </c>
      <c r="M3296" s="52">
        <v>1</v>
      </c>
      <c r="O3296" s="18" t="str">
        <f>IFERROR(VLOOKUP(F3296,'（鳥類・チョウ）vlookup関数用'!$D$35:$F$38,3,0),"")</f>
        <v/>
      </c>
      <c r="P3296" s="18" t="str">
        <f>IFERROR(VLOOKUP(F3296,特定外来生物!$A$3:$G$24,7,0),"")</f>
        <v/>
      </c>
      <c r="Q3296" s="17" t="str">
        <f>IFERROR(VLOOKUP(F3296,県RL2019!$B$2:$H$605,4,0),"")</f>
        <v/>
      </c>
      <c r="R3296" s="17" t="str">
        <f>IFERROR(VLOOKUP(F3296,県RL2019!$B$2:$H$605,5,0),"")</f>
        <v/>
      </c>
      <c r="S3296" s="17" t="str">
        <f>IFERROR(VLOOKUP(F3296,県RL2011!$F$3:$H$906,2,0),"")</f>
        <v/>
      </c>
      <c r="T3296" s="17" t="str">
        <f>IFERROR(VLOOKUP(F3296,県RL2011!$F$3:$H$906,3,0),"")</f>
        <v/>
      </c>
      <c r="U3296" s="150" t="str">
        <f>IFERROR(VLOOKUP(F3296,国RL2020!$B$2:$E$878,4,0),"")</f>
        <v/>
      </c>
      <c r="V3296" s="150" t="str">
        <f>IFERROR(VLOOKUP(F3296,国RL2020!$B$2:$E$878,3,0),"")</f>
        <v/>
      </c>
      <c r="W3296" s="19" t="str">
        <f>IFERROR(VLOOKUP(F3296,国RL2019!$B$2:$E$873,4,0),"")</f>
        <v/>
      </c>
      <c r="X3296" s="19" t="str">
        <f>IFERROR(VLOOKUP(F3296,国RL2019!$B$2:$E$873,3,0),"")</f>
        <v/>
      </c>
      <c r="Y3296" s="19" t="str">
        <f>IFERROR(VLOOKUP(F3296,国RL2017!$B$2:$E$870,4,0),"")</f>
        <v/>
      </c>
      <c r="Z3296" s="19" t="str">
        <f>IFERROR(VLOOKUP(F3296,国RL2017!$B$2:$E$870,3,0),"")</f>
        <v/>
      </c>
      <c r="AA3296" s="19" t="str">
        <f>IFERROR(VLOOKUP(F3296,国RL2006!$B$2:$E$567,4,0),"")</f>
        <v/>
      </c>
      <c r="AB3296" s="19" t="str">
        <f>IFERROR(VLOOKUP(F3296,国RL2006!$B$2:$E$567,3,0),"")</f>
        <v/>
      </c>
    </row>
    <row r="3297" spans="1:28" x14ac:dyDescent="0.15">
      <c r="A3297" s="16">
        <v>3296</v>
      </c>
      <c r="B3297" s="24">
        <v>2019</v>
      </c>
      <c r="C3297" s="53">
        <v>9</v>
      </c>
      <c r="D3297" s="53">
        <v>7</v>
      </c>
      <c r="E3297" s="53" t="s">
        <v>2989</v>
      </c>
      <c r="F3297" s="53" t="s">
        <v>39</v>
      </c>
      <c r="G3297" s="53" t="str">
        <f>VLOOKUP(F3297,'チョウnlist_Bu+Idx'!$A$2:$G$779,7,FALSE)</f>
        <v>シジミチョウ科</v>
      </c>
      <c r="H3297" s="53">
        <v>2</v>
      </c>
      <c r="I3297" s="53">
        <v>1</v>
      </c>
      <c r="M3297" s="52">
        <v>3</v>
      </c>
      <c r="O3297" s="18" t="str">
        <f>IFERROR(VLOOKUP(F3297,'（鳥類・チョウ）vlookup関数用'!$D$35:$F$38,3,0),"")</f>
        <v/>
      </c>
      <c r="P3297" s="18" t="str">
        <f>IFERROR(VLOOKUP(F3297,特定外来生物!$A$3:$G$24,7,0),"")</f>
        <v/>
      </c>
      <c r="Q3297" s="17" t="str">
        <f>IFERROR(VLOOKUP(F3297,県RL2019!$B$2:$H$605,4,0),"")</f>
        <v/>
      </c>
      <c r="R3297" s="17" t="str">
        <f>IFERROR(VLOOKUP(F3297,県RL2019!$B$2:$H$605,5,0),"")</f>
        <v/>
      </c>
      <c r="S3297" s="17" t="str">
        <f>IFERROR(VLOOKUP(F3297,県RL2011!$F$3:$H$906,2,0),"")</f>
        <v/>
      </c>
      <c r="T3297" s="17" t="str">
        <f>IFERROR(VLOOKUP(F3297,県RL2011!$F$3:$H$906,3,0),"")</f>
        <v/>
      </c>
      <c r="U3297" s="150" t="str">
        <f>IFERROR(VLOOKUP(F3297,国RL2020!$B$2:$E$878,4,0),"")</f>
        <v/>
      </c>
      <c r="V3297" s="150" t="str">
        <f>IFERROR(VLOOKUP(F3297,国RL2020!$B$2:$E$878,3,0),"")</f>
        <v/>
      </c>
      <c r="W3297" s="19" t="str">
        <f>IFERROR(VLOOKUP(F3297,国RL2019!$B$2:$E$873,4,0),"")</f>
        <v/>
      </c>
      <c r="X3297" s="19" t="str">
        <f>IFERROR(VLOOKUP(F3297,国RL2019!$B$2:$E$873,3,0),"")</f>
        <v/>
      </c>
      <c r="Y3297" s="19" t="str">
        <f>IFERROR(VLOOKUP(F3297,国RL2017!$B$2:$E$870,4,0),"")</f>
        <v/>
      </c>
      <c r="Z3297" s="19" t="str">
        <f>IFERROR(VLOOKUP(F3297,国RL2017!$B$2:$E$870,3,0),"")</f>
        <v/>
      </c>
      <c r="AA3297" s="19" t="str">
        <f>IFERROR(VLOOKUP(F3297,国RL2006!$B$2:$E$567,4,0),"")</f>
        <v/>
      </c>
      <c r="AB3297" s="19" t="str">
        <f>IFERROR(VLOOKUP(F3297,国RL2006!$B$2:$E$567,3,0),"")</f>
        <v/>
      </c>
    </row>
    <row r="3298" spans="1:28" x14ac:dyDescent="0.15">
      <c r="A3298" s="16">
        <v>3297</v>
      </c>
      <c r="B3298" s="24">
        <v>2019</v>
      </c>
      <c r="C3298" s="53">
        <v>9</v>
      </c>
      <c r="D3298" s="53">
        <v>7</v>
      </c>
      <c r="E3298" s="53" t="s">
        <v>2989</v>
      </c>
      <c r="F3298" s="53" t="s">
        <v>17</v>
      </c>
      <c r="G3298" s="53" t="str">
        <f>VLOOKUP(F3298,'チョウnlist_Bu+Idx'!$A$2:$G$779,7,FALSE)</f>
        <v>シジミチョウ科</v>
      </c>
      <c r="H3298" s="53">
        <v>6</v>
      </c>
      <c r="I3298" s="53">
        <v>2</v>
      </c>
      <c r="M3298" s="52">
        <v>8</v>
      </c>
      <c r="O3298" s="18" t="str">
        <f>IFERROR(VLOOKUP(F3298,'（鳥類・チョウ）vlookup関数用'!$D$35:$F$38,3,0),"")</f>
        <v/>
      </c>
      <c r="P3298" s="18" t="str">
        <f>IFERROR(VLOOKUP(F3298,特定外来生物!$A$3:$G$24,7,0),"")</f>
        <v/>
      </c>
      <c r="Q3298" s="17" t="str">
        <f>IFERROR(VLOOKUP(F3298,県RL2019!$B$2:$H$605,4,0),"")</f>
        <v/>
      </c>
      <c r="R3298" s="17" t="str">
        <f>IFERROR(VLOOKUP(F3298,県RL2019!$B$2:$H$605,5,0),"")</f>
        <v/>
      </c>
      <c r="S3298" s="17" t="str">
        <f>IFERROR(VLOOKUP(F3298,県RL2011!$F$3:$H$906,2,0),"")</f>
        <v/>
      </c>
      <c r="T3298" s="17" t="str">
        <f>IFERROR(VLOOKUP(F3298,県RL2011!$F$3:$H$906,3,0),"")</f>
        <v/>
      </c>
      <c r="U3298" s="150" t="str">
        <f>IFERROR(VLOOKUP(F3298,国RL2020!$B$2:$E$878,4,0),"")</f>
        <v/>
      </c>
      <c r="V3298" s="150" t="str">
        <f>IFERROR(VLOOKUP(F3298,国RL2020!$B$2:$E$878,3,0),"")</f>
        <v/>
      </c>
      <c r="W3298" s="19" t="str">
        <f>IFERROR(VLOOKUP(F3298,国RL2019!$B$2:$E$873,4,0),"")</f>
        <v/>
      </c>
      <c r="X3298" s="19" t="str">
        <f>IFERROR(VLOOKUP(F3298,国RL2019!$B$2:$E$873,3,0),"")</f>
        <v/>
      </c>
      <c r="Y3298" s="19" t="str">
        <f>IFERROR(VLOOKUP(F3298,国RL2017!$B$2:$E$870,4,0),"")</f>
        <v/>
      </c>
      <c r="Z3298" s="19" t="str">
        <f>IFERROR(VLOOKUP(F3298,国RL2017!$B$2:$E$870,3,0),"")</f>
        <v/>
      </c>
      <c r="AA3298" s="19" t="str">
        <f>IFERROR(VLOOKUP(F3298,国RL2006!$B$2:$E$567,4,0),"")</f>
        <v/>
      </c>
      <c r="AB3298" s="19" t="str">
        <f>IFERROR(VLOOKUP(F3298,国RL2006!$B$2:$E$567,3,0),"")</f>
        <v/>
      </c>
    </row>
    <row r="3299" spans="1:28" x14ac:dyDescent="0.15">
      <c r="A3299" s="16">
        <v>3298</v>
      </c>
      <c r="B3299" s="24">
        <v>2019</v>
      </c>
      <c r="C3299" s="53">
        <v>9</v>
      </c>
      <c r="D3299" s="53">
        <v>7</v>
      </c>
      <c r="E3299" s="53" t="s">
        <v>2989</v>
      </c>
      <c r="F3299" s="53" t="s">
        <v>73</v>
      </c>
      <c r="G3299" s="53" t="str">
        <f>VLOOKUP(F3299,'チョウnlist_Bu+Idx'!$A$2:$G$779,7,FALSE)</f>
        <v>タテハチョウ科</v>
      </c>
      <c r="H3299" s="53">
        <v>0</v>
      </c>
      <c r="I3299" s="53">
        <v>1</v>
      </c>
      <c r="M3299" s="52">
        <v>1</v>
      </c>
      <c r="O3299" s="18" t="str">
        <f>IFERROR(VLOOKUP(F3299,'（鳥類・チョウ）vlookup関数用'!$D$35:$F$38,3,0),"")</f>
        <v/>
      </c>
      <c r="P3299" s="18" t="str">
        <f>IFERROR(VLOOKUP(F3299,特定外来生物!$A$3:$G$24,7,0),"")</f>
        <v/>
      </c>
      <c r="Q3299" s="17" t="str">
        <f>IFERROR(VLOOKUP(F3299,県RL2019!$B$2:$H$605,4,0),"")</f>
        <v>C</v>
      </c>
      <c r="R3299" s="17" t="str">
        <f>IFERROR(VLOOKUP(F3299,県RL2019!$B$2:$H$605,5,0),"")</f>
        <v>要保護生物</v>
      </c>
      <c r="S3299" s="17" t="str">
        <f>IFERROR(VLOOKUP(F3299,県RL2011!$F$3:$H$906,2,0),"")</f>
        <v>C</v>
      </c>
      <c r="T3299" s="17" t="str">
        <f>IFERROR(VLOOKUP(F3299,県RL2011!$F$3:$H$906,3,0),"")</f>
        <v>要保護生物</v>
      </c>
      <c r="U3299" s="150" t="str">
        <f>IFERROR(VLOOKUP(F3299,国RL2020!$B$2:$E$878,4,0),"")</f>
        <v/>
      </c>
      <c r="V3299" s="150" t="str">
        <f>IFERROR(VLOOKUP(F3299,国RL2020!$B$2:$E$878,3,0),"")</f>
        <v/>
      </c>
      <c r="W3299" s="19" t="str">
        <f>IFERROR(VLOOKUP(F3299,国RL2019!$B$2:$E$873,4,0),"")</f>
        <v/>
      </c>
      <c r="X3299" s="19" t="str">
        <f>IFERROR(VLOOKUP(F3299,国RL2019!$B$2:$E$873,3,0),"")</f>
        <v/>
      </c>
      <c r="Y3299" s="19" t="str">
        <f>IFERROR(VLOOKUP(F3299,国RL2017!$B$2:$E$870,4,0),"")</f>
        <v/>
      </c>
      <c r="Z3299" s="19" t="str">
        <f>IFERROR(VLOOKUP(F3299,国RL2017!$B$2:$E$870,3,0),"")</f>
        <v/>
      </c>
      <c r="AA3299" s="19" t="str">
        <f>IFERROR(VLOOKUP(F3299,国RL2006!$B$2:$E$567,4,0),"")</f>
        <v/>
      </c>
      <c r="AB3299" s="19" t="str">
        <f>IFERROR(VLOOKUP(F3299,国RL2006!$B$2:$E$567,3,0),"")</f>
        <v/>
      </c>
    </row>
    <row r="3300" spans="1:28" x14ac:dyDescent="0.15">
      <c r="A3300" s="16">
        <v>3299</v>
      </c>
      <c r="B3300" s="24">
        <v>2019</v>
      </c>
      <c r="C3300" s="53">
        <v>9</v>
      </c>
      <c r="D3300" s="53">
        <v>7</v>
      </c>
      <c r="E3300" s="53" t="s">
        <v>2989</v>
      </c>
      <c r="F3300" s="53" t="s">
        <v>61</v>
      </c>
      <c r="G3300" s="53" t="str">
        <f>VLOOKUP(F3300,'チョウnlist_Bu+Idx'!$A$2:$G$779,7,FALSE)</f>
        <v>ジャノメチョウ科</v>
      </c>
      <c r="H3300" s="53">
        <v>1</v>
      </c>
      <c r="I3300" s="53">
        <v>2</v>
      </c>
      <c r="M3300" s="52">
        <v>3</v>
      </c>
      <c r="O3300" s="18" t="str">
        <f>IFERROR(VLOOKUP(F3300,'（鳥類・チョウ）vlookup関数用'!$D$35:$F$38,3,0),"")</f>
        <v/>
      </c>
      <c r="P3300" s="18" t="str">
        <f>IFERROR(VLOOKUP(F3300,特定外来生物!$A$3:$G$24,7,0),"")</f>
        <v/>
      </c>
      <c r="Q3300" s="17" t="str">
        <f>IFERROR(VLOOKUP(F3300,県RL2019!$B$2:$H$605,4,0),"")</f>
        <v/>
      </c>
      <c r="R3300" s="17" t="str">
        <f>IFERROR(VLOOKUP(F3300,県RL2019!$B$2:$H$605,5,0),"")</f>
        <v/>
      </c>
      <c r="S3300" s="17" t="str">
        <f>IFERROR(VLOOKUP(F3300,県RL2011!$F$3:$H$906,2,0),"")</f>
        <v/>
      </c>
      <c r="T3300" s="17" t="str">
        <f>IFERROR(VLOOKUP(F3300,県RL2011!$F$3:$H$906,3,0),"")</f>
        <v/>
      </c>
      <c r="U3300" s="150" t="str">
        <f>IFERROR(VLOOKUP(F3300,国RL2020!$B$2:$E$878,4,0),"")</f>
        <v/>
      </c>
      <c r="V3300" s="150" t="str">
        <f>IFERROR(VLOOKUP(F3300,国RL2020!$B$2:$E$878,3,0),"")</f>
        <v/>
      </c>
      <c r="W3300" s="19" t="str">
        <f>IFERROR(VLOOKUP(F3300,国RL2019!$B$2:$E$873,4,0),"")</f>
        <v/>
      </c>
      <c r="X3300" s="19" t="str">
        <f>IFERROR(VLOOKUP(F3300,国RL2019!$B$2:$E$873,3,0),"")</f>
        <v/>
      </c>
      <c r="Y3300" s="19" t="str">
        <f>IFERROR(VLOOKUP(F3300,国RL2017!$B$2:$E$870,4,0),"")</f>
        <v/>
      </c>
      <c r="Z3300" s="19" t="str">
        <f>IFERROR(VLOOKUP(F3300,国RL2017!$B$2:$E$870,3,0),"")</f>
        <v/>
      </c>
      <c r="AA3300" s="19" t="str">
        <f>IFERROR(VLOOKUP(F3300,国RL2006!$B$2:$E$567,4,0),"")</f>
        <v/>
      </c>
      <c r="AB3300" s="19" t="str">
        <f>IFERROR(VLOOKUP(F3300,国RL2006!$B$2:$E$567,3,0),"")</f>
        <v/>
      </c>
    </row>
    <row r="3301" spans="1:28" x14ac:dyDescent="0.15">
      <c r="A3301" s="16">
        <v>3300</v>
      </c>
      <c r="B3301" s="24">
        <v>2019</v>
      </c>
      <c r="C3301" s="53">
        <v>9</v>
      </c>
      <c r="D3301" s="53">
        <v>7</v>
      </c>
      <c r="E3301" s="53" t="s">
        <v>2989</v>
      </c>
      <c r="F3301" s="53" t="s">
        <v>45</v>
      </c>
      <c r="G3301" s="53" t="str">
        <f>VLOOKUP(F3301,'チョウnlist_Bu+Idx'!$A$2:$G$779,7,FALSE)</f>
        <v>ジャノメチョウ科</v>
      </c>
      <c r="H3301" s="53">
        <v>8</v>
      </c>
      <c r="I3301" s="53">
        <v>12</v>
      </c>
      <c r="M3301" s="52">
        <v>20</v>
      </c>
      <c r="O3301" s="18" t="str">
        <f>IFERROR(VLOOKUP(F3301,'（鳥類・チョウ）vlookup関数用'!$D$35:$F$38,3,0),"")</f>
        <v/>
      </c>
      <c r="P3301" s="18" t="str">
        <f>IFERROR(VLOOKUP(F3301,特定外来生物!$A$3:$G$24,7,0),"")</f>
        <v/>
      </c>
      <c r="Q3301" s="17" t="str">
        <f>IFERROR(VLOOKUP(F3301,県RL2019!$B$2:$H$605,4,0),"")</f>
        <v/>
      </c>
      <c r="R3301" s="17" t="str">
        <f>IFERROR(VLOOKUP(F3301,県RL2019!$B$2:$H$605,5,0),"")</f>
        <v/>
      </c>
      <c r="S3301" s="17" t="str">
        <f>IFERROR(VLOOKUP(F3301,県RL2011!$F$3:$H$906,2,0),"")</f>
        <v/>
      </c>
      <c r="T3301" s="17" t="str">
        <f>IFERROR(VLOOKUP(F3301,県RL2011!$F$3:$H$906,3,0),"")</f>
        <v/>
      </c>
      <c r="U3301" s="150" t="str">
        <f>IFERROR(VLOOKUP(F3301,国RL2020!$B$2:$E$878,4,0),"")</f>
        <v/>
      </c>
      <c r="V3301" s="150" t="str">
        <f>IFERROR(VLOOKUP(F3301,国RL2020!$B$2:$E$878,3,0),"")</f>
        <v/>
      </c>
      <c r="W3301" s="19" t="str">
        <f>IFERROR(VLOOKUP(F3301,国RL2019!$B$2:$E$873,4,0),"")</f>
        <v/>
      </c>
      <c r="X3301" s="19" t="str">
        <f>IFERROR(VLOOKUP(F3301,国RL2019!$B$2:$E$873,3,0),"")</f>
        <v/>
      </c>
      <c r="Y3301" s="19" t="str">
        <f>IFERROR(VLOOKUP(F3301,国RL2017!$B$2:$E$870,4,0),"")</f>
        <v/>
      </c>
      <c r="Z3301" s="19" t="str">
        <f>IFERROR(VLOOKUP(F3301,国RL2017!$B$2:$E$870,3,0),"")</f>
        <v/>
      </c>
      <c r="AA3301" s="19" t="str">
        <f>IFERROR(VLOOKUP(F3301,国RL2006!$B$2:$E$567,4,0),"")</f>
        <v/>
      </c>
      <c r="AB3301" s="19" t="str">
        <f>IFERROR(VLOOKUP(F3301,国RL2006!$B$2:$E$567,3,0),"")</f>
        <v/>
      </c>
    </row>
    <row r="3302" spans="1:28" x14ac:dyDescent="0.15">
      <c r="A3302" s="16">
        <v>3301</v>
      </c>
      <c r="B3302" s="24">
        <v>2019</v>
      </c>
      <c r="C3302" s="53">
        <v>9</v>
      </c>
      <c r="D3302" s="53">
        <v>7</v>
      </c>
      <c r="E3302" s="53" t="s">
        <v>2989</v>
      </c>
      <c r="F3302" s="53" t="s">
        <v>43</v>
      </c>
      <c r="G3302" s="53" t="str">
        <f>VLOOKUP(F3302,'チョウnlist_Bu+Idx'!$A$2:$G$779,7,FALSE)</f>
        <v>ジャノメチョウ科</v>
      </c>
      <c r="H3302" s="53">
        <v>2</v>
      </c>
      <c r="I3302" s="53">
        <v>0</v>
      </c>
      <c r="M3302" s="52">
        <v>2</v>
      </c>
      <c r="O3302" s="18" t="str">
        <f>IFERROR(VLOOKUP(F3302,'（鳥類・チョウ）vlookup関数用'!$D$35:$F$38,3,0),"")</f>
        <v/>
      </c>
      <c r="P3302" s="18" t="str">
        <f>IFERROR(VLOOKUP(F3302,特定外来生物!$A$3:$G$24,7,0),"")</f>
        <v/>
      </c>
      <c r="Q3302" s="17" t="str">
        <f>IFERROR(VLOOKUP(F3302,県RL2019!$B$2:$H$605,4,0),"")</f>
        <v/>
      </c>
      <c r="R3302" s="17" t="str">
        <f>IFERROR(VLOOKUP(F3302,県RL2019!$B$2:$H$605,5,0),"")</f>
        <v/>
      </c>
      <c r="S3302" s="17" t="str">
        <f>IFERROR(VLOOKUP(F3302,県RL2011!$F$3:$H$906,2,0),"")</f>
        <v/>
      </c>
      <c r="T3302" s="17" t="str">
        <f>IFERROR(VLOOKUP(F3302,県RL2011!$F$3:$H$906,3,0),"")</f>
        <v/>
      </c>
      <c r="U3302" s="150" t="str">
        <f>IFERROR(VLOOKUP(F3302,国RL2020!$B$2:$E$878,4,0),"")</f>
        <v/>
      </c>
      <c r="V3302" s="150" t="str">
        <f>IFERROR(VLOOKUP(F3302,国RL2020!$B$2:$E$878,3,0),"")</f>
        <v/>
      </c>
      <c r="W3302" s="19" t="str">
        <f>IFERROR(VLOOKUP(F3302,国RL2019!$B$2:$E$873,4,0),"")</f>
        <v/>
      </c>
      <c r="X3302" s="19" t="str">
        <f>IFERROR(VLOOKUP(F3302,国RL2019!$B$2:$E$873,3,0),"")</f>
        <v/>
      </c>
      <c r="Y3302" s="19" t="str">
        <f>IFERROR(VLOOKUP(F3302,国RL2017!$B$2:$E$870,4,0),"")</f>
        <v/>
      </c>
      <c r="Z3302" s="19" t="str">
        <f>IFERROR(VLOOKUP(F3302,国RL2017!$B$2:$E$870,3,0),"")</f>
        <v/>
      </c>
      <c r="AA3302" s="19" t="str">
        <f>IFERROR(VLOOKUP(F3302,国RL2006!$B$2:$E$567,4,0),"")</f>
        <v/>
      </c>
      <c r="AB3302" s="19" t="str">
        <f>IFERROR(VLOOKUP(F3302,国RL2006!$B$2:$E$567,3,0),"")</f>
        <v/>
      </c>
    </row>
    <row r="3303" spans="1:28" x14ac:dyDescent="0.15">
      <c r="A3303" s="16">
        <v>3302</v>
      </c>
      <c r="B3303" s="24">
        <v>2019</v>
      </c>
      <c r="C3303" s="53">
        <v>9</v>
      </c>
      <c r="D3303" s="53">
        <v>7</v>
      </c>
      <c r="E3303" s="53" t="s">
        <v>2989</v>
      </c>
      <c r="F3303" s="53" t="s">
        <v>23</v>
      </c>
      <c r="G3303" s="53" t="str">
        <f>VLOOKUP(F3303,'チョウnlist_Bu+Idx'!$A$2:$G$779,7,FALSE)</f>
        <v>ジャノメチョウ科</v>
      </c>
      <c r="H3303" s="53">
        <v>3</v>
      </c>
      <c r="I3303" s="53">
        <v>10</v>
      </c>
      <c r="M3303" s="52">
        <v>13</v>
      </c>
      <c r="O3303" s="18" t="str">
        <f>IFERROR(VLOOKUP(F3303,'（鳥類・チョウ）vlookup関数用'!$D$35:$F$38,3,0),"")</f>
        <v/>
      </c>
      <c r="P3303" s="18" t="str">
        <f>IFERROR(VLOOKUP(F3303,特定外来生物!$A$3:$G$24,7,0),"")</f>
        <v/>
      </c>
      <c r="Q3303" s="17" t="str">
        <f>IFERROR(VLOOKUP(F3303,県RL2019!$B$2:$H$605,4,0),"")</f>
        <v/>
      </c>
      <c r="R3303" s="17" t="str">
        <f>IFERROR(VLOOKUP(F3303,県RL2019!$B$2:$H$605,5,0),"")</f>
        <v/>
      </c>
      <c r="S3303" s="17" t="str">
        <f>IFERROR(VLOOKUP(F3303,県RL2011!$F$3:$H$906,2,0),"")</f>
        <v/>
      </c>
      <c r="T3303" s="17" t="str">
        <f>IFERROR(VLOOKUP(F3303,県RL2011!$F$3:$H$906,3,0),"")</f>
        <v/>
      </c>
      <c r="U3303" s="150" t="str">
        <f>IFERROR(VLOOKUP(F3303,国RL2020!$B$2:$E$878,4,0),"")</f>
        <v/>
      </c>
      <c r="V3303" s="150" t="str">
        <f>IFERROR(VLOOKUP(F3303,国RL2020!$B$2:$E$878,3,0),"")</f>
        <v/>
      </c>
      <c r="W3303" s="19" t="str">
        <f>IFERROR(VLOOKUP(F3303,国RL2019!$B$2:$E$873,4,0),"")</f>
        <v/>
      </c>
      <c r="X3303" s="19" t="str">
        <f>IFERROR(VLOOKUP(F3303,国RL2019!$B$2:$E$873,3,0),"")</f>
        <v/>
      </c>
      <c r="Y3303" s="19" t="str">
        <f>IFERROR(VLOOKUP(F3303,国RL2017!$B$2:$E$870,4,0),"")</f>
        <v/>
      </c>
      <c r="Z3303" s="19" t="str">
        <f>IFERROR(VLOOKUP(F3303,国RL2017!$B$2:$E$870,3,0),"")</f>
        <v/>
      </c>
      <c r="AA3303" s="19" t="str">
        <f>IFERROR(VLOOKUP(F3303,国RL2006!$B$2:$E$567,4,0),"")</f>
        <v/>
      </c>
      <c r="AB3303" s="19" t="str">
        <f>IFERROR(VLOOKUP(F3303,国RL2006!$B$2:$E$567,3,0),"")</f>
        <v/>
      </c>
    </row>
    <row r="3304" spans="1:28" x14ac:dyDescent="0.15">
      <c r="A3304" s="16">
        <v>3303</v>
      </c>
      <c r="B3304" s="24">
        <v>2019</v>
      </c>
      <c r="C3304" s="53">
        <v>9</v>
      </c>
      <c r="D3304" s="53">
        <v>7</v>
      </c>
      <c r="E3304" s="53" t="s">
        <v>2989</v>
      </c>
      <c r="F3304" s="53" t="s">
        <v>32</v>
      </c>
      <c r="G3304" s="53" t="str">
        <f>VLOOKUP(F3304,'チョウnlist_Bu+Idx'!$A$2:$G$779,7,FALSE)</f>
        <v>タテハチョウ科</v>
      </c>
      <c r="H3304" s="53">
        <v>1</v>
      </c>
      <c r="I3304" s="53">
        <v>0</v>
      </c>
      <c r="M3304" s="52">
        <v>1</v>
      </c>
      <c r="O3304" s="18" t="str">
        <f>IFERROR(VLOOKUP(F3304,'（鳥類・チョウ）vlookup関数用'!$D$35:$F$38,3,0),"")</f>
        <v/>
      </c>
      <c r="P3304" s="18" t="str">
        <f>IFERROR(VLOOKUP(F3304,特定外来生物!$A$3:$G$24,7,0),"")</f>
        <v/>
      </c>
      <c r="Q3304" s="17" t="str">
        <f>IFERROR(VLOOKUP(F3304,県RL2019!$B$2:$H$605,4,0),"")</f>
        <v/>
      </c>
      <c r="R3304" s="17" t="str">
        <f>IFERROR(VLOOKUP(F3304,県RL2019!$B$2:$H$605,5,0),"")</f>
        <v/>
      </c>
      <c r="S3304" s="17" t="str">
        <f>IFERROR(VLOOKUP(F3304,県RL2011!$F$3:$H$906,2,0),"")</f>
        <v/>
      </c>
      <c r="T3304" s="17" t="str">
        <f>IFERROR(VLOOKUP(F3304,県RL2011!$F$3:$H$906,3,0),"")</f>
        <v/>
      </c>
      <c r="U3304" s="150" t="str">
        <f>IFERROR(VLOOKUP(F3304,国RL2020!$B$2:$E$878,4,0),"")</f>
        <v/>
      </c>
      <c r="V3304" s="150" t="str">
        <f>IFERROR(VLOOKUP(F3304,国RL2020!$B$2:$E$878,3,0),"")</f>
        <v/>
      </c>
      <c r="W3304" s="19" t="str">
        <f>IFERROR(VLOOKUP(F3304,国RL2019!$B$2:$E$873,4,0),"")</f>
        <v/>
      </c>
      <c r="X3304" s="19" t="str">
        <f>IFERROR(VLOOKUP(F3304,国RL2019!$B$2:$E$873,3,0),"")</f>
        <v/>
      </c>
      <c r="Y3304" s="19" t="str">
        <f>IFERROR(VLOOKUP(F3304,国RL2017!$B$2:$E$870,4,0),"")</f>
        <v/>
      </c>
      <c r="Z3304" s="19" t="str">
        <f>IFERROR(VLOOKUP(F3304,国RL2017!$B$2:$E$870,3,0),"")</f>
        <v/>
      </c>
      <c r="AA3304" s="19" t="str">
        <f>IFERROR(VLOOKUP(F3304,国RL2006!$B$2:$E$567,4,0),"")</f>
        <v/>
      </c>
      <c r="AB3304" s="19" t="str">
        <f>IFERROR(VLOOKUP(F3304,国RL2006!$B$2:$E$567,3,0),"")</f>
        <v/>
      </c>
    </row>
    <row r="3305" spans="1:28" x14ac:dyDescent="0.15">
      <c r="A3305" s="16">
        <v>3304</v>
      </c>
      <c r="B3305" s="24">
        <v>2019</v>
      </c>
      <c r="C3305" s="53">
        <v>9</v>
      </c>
      <c r="D3305" s="53">
        <v>7</v>
      </c>
      <c r="E3305" s="53" t="s">
        <v>2989</v>
      </c>
      <c r="F3305" s="53" t="s">
        <v>34</v>
      </c>
      <c r="G3305" s="53" t="str">
        <f>VLOOKUP(F3305,'チョウnlist_Bu+Idx'!$A$2:$G$779,7,FALSE)</f>
        <v>タテハチョウ科</v>
      </c>
      <c r="H3305" s="53">
        <v>6</v>
      </c>
      <c r="I3305" s="53">
        <v>1</v>
      </c>
      <c r="M3305" s="52">
        <v>7</v>
      </c>
      <c r="O3305" s="18" t="str">
        <f>IFERROR(VLOOKUP(F3305,'（鳥類・チョウ）vlookup関数用'!$D$35:$F$38,3,0),"")</f>
        <v/>
      </c>
      <c r="P3305" s="18" t="str">
        <f>IFERROR(VLOOKUP(F3305,特定外来生物!$A$3:$G$24,7,0),"")</f>
        <v/>
      </c>
      <c r="Q3305" s="17" t="str">
        <f>IFERROR(VLOOKUP(F3305,県RL2019!$B$2:$H$605,4,0),"")</f>
        <v/>
      </c>
      <c r="R3305" s="17" t="str">
        <f>IFERROR(VLOOKUP(F3305,県RL2019!$B$2:$H$605,5,0),"")</f>
        <v/>
      </c>
      <c r="S3305" s="17" t="str">
        <f>IFERROR(VLOOKUP(F3305,県RL2011!$F$3:$H$906,2,0),"")</f>
        <v/>
      </c>
      <c r="T3305" s="17" t="str">
        <f>IFERROR(VLOOKUP(F3305,県RL2011!$F$3:$H$906,3,0),"")</f>
        <v/>
      </c>
      <c r="U3305" s="150" t="str">
        <f>IFERROR(VLOOKUP(F3305,国RL2020!$B$2:$E$878,4,0),"")</f>
        <v/>
      </c>
      <c r="V3305" s="150" t="str">
        <f>IFERROR(VLOOKUP(F3305,国RL2020!$B$2:$E$878,3,0),"")</f>
        <v/>
      </c>
      <c r="W3305" s="19" t="str">
        <f>IFERROR(VLOOKUP(F3305,国RL2019!$B$2:$E$873,4,0),"")</f>
        <v/>
      </c>
      <c r="X3305" s="19" t="str">
        <f>IFERROR(VLOOKUP(F3305,国RL2019!$B$2:$E$873,3,0),"")</f>
        <v/>
      </c>
      <c r="Y3305" s="19" t="str">
        <f>IFERROR(VLOOKUP(F3305,国RL2017!$B$2:$E$870,4,0),"")</f>
        <v/>
      </c>
      <c r="Z3305" s="19" t="str">
        <f>IFERROR(VLOOKUP(F3305,国RL2017!$B$2:$E$870,3,0),"")</f>
        <v/>
      </c>
      <c r="AA3305" s="19" t="str">
        <f>IFERROR(VLOOKUP(F3305,国RL2006!$B$2:$E$567,4,0),"")</f>
        <v/>
      </c>
      <c r="AB3305" s="19" t="str">
        <f>IFERROR(VLOOKUP(F3305,国RL2006!$B$2:$E$567,3,0),"")</f>
        <v/>
      </c>
    </row>
    <row r="3306" spans="1:28" x14ac:dyDescent="0.15">
      <c r="A3306" s="16">
        <v>3305</v>
      </c>
      <c r="B3306" s="24">
        <v>2019</v>
      </c>
      <c r="C3306" s="53">
        <v>9</v>
      </c>
      <c r="D3306" s="53">
        <v>7</v>
      </c>
      <c r="E3306" s="53" t="s">
        <v>2989</v>
      </c>
      <c r="F3306" s="53" t="s">
        <v>59</v>
      </c>
      <c r="G3306" s="53" t="str">
        <f>VLOOKUP(F3306,'チョウnlist_Bu+Idx'!$A$2:$G$779,7,FALSE)</f>
        <v>タテハチョウ科</v>
      </c>
      <c r="H3306" s="53">
        <v>5</v>
      </c>
      <c r="I3306" s="53">
        <v>1</v>
      </c>
      <c r="M3306" s="52">
        <v>6</v>
      </c>
      <c r="O3306" s="18" t="str">
        <f>IFERROR(VLOOKUP(F3306,'（鳥類・チョウ）vlookup関数用'!$D$35:$F$38,3,0),"")</f>
        <v>重点対策外来種</v>
      </c>
      <c r="P3306" s="18" t="str">
        <f>IFERROR(VLOOKUP(F3306,特定外来生物!$A$3:$G$24,7,0),"")</f>
        <v>特定外来生物</v>
      </c>
      <c r="Q3306" s="17" t="str">
        <f>IFERROR(VLOOKUP(F3306,県RL2019!$B$2:$H$605,4,0),"")</f>
        <v/>
      </c>
      <c r="R3306" s="17" t="str">
        <f>IFERROR(VLOOKUP(F3306,県RL2019!$B$2:$H$605,5,0),"")</f>
        <v/>
      </c>
      <c r="S3306" s="17" t="str">
        <f>IFERROR(VLOOKUP(F3306,県RL2011!$F$3:$H$906,2,0),"")</f>
        <v/>
      </c>
      <c r="T3306" s="17" t="str">
        <f>IFERROR(VLOOKUP(F3306,県RL2011!$F$3:$H$906,3,0),"")</f>
        <v/>
      </c>
      <c r="U3306" s="150" t="str">
        <f>IFERROR(VLOOKUP(F3306,国RL2020!$B$2:$E$878,4,0),"")</f>
        <v/>
      </c>
      <c r="V3306" s="150" t="str">
        <f>IFERROR(VLOOKUP(F3306,国RL2020!$B$2:$E$878,3,0),"")</f>
        <v/>
      </c>
      <c r="W3306" s="19" t="str">
        <f>IFERROR(VLOOKUP(F3306,国RL2019!$B$2:$E$873,4,0),"")</f>
        <v/>
      </c>
      <c r="X3306" s="19" t="str">
        <f>IFERROR(VLOOKUP(F3306,国RL2019!$B$2:$E$873,3,0),"")</f>
        <v/>
      </c>
      <c r="Y3306" s="19" t="str">
        <f>IFERROR(VLOOKUP(F3306,国RL2017!$B$2:$E$870,4,0),"")</f>
        <v/>
      </c>
      <c r="Z3306" s="19" t="str">
        <f>IFERROR(VLOOKUP(F3306,国RL2017!$B$2:$E$870,3,0),"")</f>
        <v/>
      </c>
      <c r="AA3306" s="19" t="str">
        <f>IFERROR(VLOOKUP(F3306,国RL2006!$B$2:$E$567,4,0),"")</f>
        <v/>
      </c>
      <c r="AB3306" s="19" t="str">
        <f>IFERROR(VLOOKUP(F3306,国RL2006!$B$2:$E$567,3,0),"")</f>
        <v/>
      </c>
    </row>
    <row r="3307" spans="1:28" x14ac:dyDescent="0.15">
      <c r="A3307" s="16">
        <v>3306</v>
      </c>
      <c r="B3307" s="24">
        <v>2019</v>
      </c>
      <c r="C3307" s="53">
        <v>9</v>
      </c>
      <c r="D3307" s="53">
        <v>7</v>
      </c>
      <c r="E3307" s="53" t="s">
        <v>2989</v>
      </c>
      <c r="F3307" s="53" t="s">
        <v>44</v>
      </c>
      <c r="G3307" s="53" t="str">
        <f>VLOOKUP(F3307,'チョウnlist_Bu+Idx'!$A$2:$G$779,7,FALSE)</f>
        <v>セセリチョウ科</v>
      </c>
      <c r="H3307" s="53">
        <v>6</v>
      </c>
      <c r="I3307" s="53">
        <v>0</v>
      </c>
      <c r="M3307" s="52">
        <v>6</v>
      </c>
      <c r="O3307" s="18" t="str">
        <f>IFERROR(VLOOKUP(F3307,'（鳥類・チョウ）vlookup関数用'!$D$35:$F$38,3,0),"")</f>
        <v/>
      </c>
      <c r="P3307" s="18" t="str">
        <f>IFERROR(VLOOKUP(F3307,特定外来生物!$A$3:$G$24,7,0),"")</f>
        <v/>
      </c>
      <c r="Q3307" s="17" t="str">
        <f>IFERROR(VLOOKUP(F3307,県RL2019!$B$2:$H$605,4,0),"")</f>
        <v/>
      </c>
      <c r="R3307" s="17" t="str">
        <f>IFERROR(VLOOKUP(F3307,県RL2019!$B$2:$H$605,5,0),"")</f>
        <v/>
      </c>
      <c r="S3307" s="17" t="str">
        <f>IFERROR(VLOOKUP(F3307,県RL2011!$F$3:$H$906,2,0),"")</f>
        <v/>
      </c>
      <c r="T3307" s="17" t="str">
        <f>IFERROR(VLOOKUP(F3307,県RL2011!$F$3:$H$906,3,0),"")</f>
        <v/>
      </c>
      <c r="U3307" s="150" t="str">
        <f>IFERROR(VLOOKUP(F3307,国RL2020!$B$2:$E$878,4,0),"")</f>
        <v/>
      </c>
      <c r="V3307" s="150" t="str">
        <f>IFERROR(VLOOKUP(F3307,国RL2020!$B$2:$E$878,3,0),"")</f>
        <v/>
      </c>
      <c r="W3307" s="19" t="str">
        <f>IFERROR(VLOOKUP(F3307,国RL2019!$B$2:$E$873,4,0),"")</f>
        <v/>
      </c>
      <c r="X3307" s="19" t="str">
        <f>IFERROR(VLOOKUP(F3307,国RL2019!$B$2:$E$873,3,0),"")</f>
        <v/>
      </c>
      <c r="Y3307" s="19" t="str">
        <f>IFERROR(VLOOKUP(F3307,国RL2017!$B$2:$E$870,4,0),"")</f>
        <v/>
      </c>
      <c r="Z3307" s="19" t="str">
        <f>IFERROR(VLOOKUP(F3307,国RL2017!$B$2:$E$870,3,0),"")</f>
        <v/>
      </c>
      <c r="AA3307" s="19" t="str">
        <f>IFERROR(VLOOKUP(F3307,国RL2006!$B$2:$E$567,4,0),"")</f>
        <v/>
      </c>
      <c r="AB3307" s="19" t="str">
        <f>IFERROR(VLOOKUP(F3307,国RL2006!$B$2:$E$567,3,0),"")</f>
        <v/>
      </c>
    </row>
    <row r="3308" spans="1:28" x14ac:dyDescent="0.15">
      <c r="A3308" s="16">
        <v>3307</v>
      </c>
      <c r="B3308" s="24">
        <v>2019</v>
      </c>
      <c r="C3308" s="53">
        <v>9</v>
      </c>
      <c r="D3308" s="53">
        <v>7</v>
      </c>
      <c r="E3308" s="53" t="s">
        <v>2989</v>
      </c>
      <c r="F3308" s="53" t="s">
        <v>14</v>
      </c>
      <c r="G3308" s="53" t="str">
        <f>VLOOKUP(F3308,'チョウnlist_Bu+Idx'!$A$2:$G$779,7,FALSE)</f>
        <v>セセリチョウ科</v>
      </c>
      <c r="H3308" s="53">
        <v>14</v>
      </c>
      <c r="I3308" s="53">
        <v>3</v>
      </c>
      <c r="M3308" s="52">
        <v>17</v>
      </c>
      <c r="O3308" s="18" t="str">
        <f>IFERROR(VLOOKUP(F3308,'（鳥類・チョウ）vlookup関数用'!$D$35:$F$38,3,0),"")</f>
        <v/>
      </c>
      <c r="P3308" s="18" t="str">
        <f>IFERROR(VLOOKUP(F3308,特定外来生物!$A$3:$G$24,7,0),"")</f>
        <v/>
      </c>
      <c r="Q3308" s="17" t="str">
        <f>IFERROR(VLOOKUP(F3308,県RL2019!$B$2:$H$605,4,0),"")</f>
        <v/>
      </c>
      <c r="R3308" s="17" t="str">
        <f>IFERROR(VLOOKUP(F3308,県RL2019!$B$2:$H$605,5,0),"")</f>
        <v/>
      </c>
      <c r="S3308" s="17" t="str">
        <f>IFERROR(VLOOKUP(F3308,県RL2011!$F$3:$H$906,2,0),"")</f>
        <v/>
      </c>
      <c r="T3308" s="17" t="str">
        <f>IFERROR(VLOOKUP(F3308,県RL2011!$F$3:$H$906,3,0),"")</f>
        <v/>
      </c>
      <c r="U3308" s="150" t="str">
        <f>IFERROR(VLOOKUP(F3308,国RL2020!$B$2:$E$878,4,0),"")</f>
        <v/>
      </c>
      <c r="V3308" s="150" t="str">
        <f>IFERROR(VLOOKUP(F3308,国RL2020!$B$2:$E$878,3,0),"")</f>
        <v/>
      </c>
      <c r="W3308" s="19" t="str">
        <f>IFERROR(VLOOKUP(F3308,国RL2019!$B$2:$E$873,4,0),"")</f>
        <v/>
      </c>
      <c r="X3308" s="19" t="str">
        <f>IFERROR(VLOOKUP(F3308,国RL2019!$B$2:$E$873,3,0),"")</f>
        <v/>
      </c>
      <c r="Y3308" s="19" t="str">
        <f>IFERROR(VLOOKUP(F3308,国RL2017!$B$2:$E$870,4,0),"")</f>
        <v/>
      </c>
      <c r="Z3308" s="19" t="str">
        <f>IFERROR(VLOOKUP(F3308,国RL2017!$B$2:$E$870,3,0),"")</f>
        <v/>
      </c>
      <c r="AA3308" s="19" t="str">
        <f>IFERROR(VLOOKUP(F3308,国RL2006!$B$2:$E$567,4,0),"")</f>
        <v/>
      </c>
      <c r="AB3308" s="19" t="str">
        <f>IFERROR(VLOOKUP(F3308,国RL2006!$B$2:$E$567,3,0),"")</f>
        <v/>
      </c>
    </row>
    <row r="3309" spans="1:28" x14ac:dyDescent="0.15">
      <c r="A3309" s="16">
        <v>3308</v>
      </c>
      <c r="B3309" s="24">
        <v>2019</v>
      </c>
      <c r="C3309" s="53">
        <v>9</v>
      </c>
      <c r="D3309" s="53">
        <v>1</v>
      </c>
      <c r="E3309" s="53" t="s">
        <v>2957</v>
      </c>
      <c r="F3309" s="53" t="s">
        <v>21</v>
      </c>
      <c r="G3309" s="53" t="str">
        <f>VLOOKUP(F3309,'チョウnlist_Bu+Idx'!$A$2:$G$779,7,FALSE)</f>
        <v>アゲハチョウ科</v>
      </c>
      <c r="H3309" s="53">
        <v>1</v>
      </c>
      <c r="M3309" s="52">
        <v>1</v>
      </c>
      <c r="O3309" s="18" t="str">
        <f>IFERROR(VLOOKUP(F3309,'（鳥類・チョウ）vlookup関数用'!$D$35:$F$38,3,0),"")</f>
        <v/>
      </c>
      <c r="P3309" s="18" t="str">
        <f>IFERROR(VLOOKUP(F3309,特定外来生物!$A$3:$G$24,7,0),"")</f>
        <v/>
      </c>
      <c r="Q3309" s="17" t="str">
        <f>IFERROR(VLOOKUP(F3309,県RL2019!$B$2:$H$605,4,0),"")</f>
        <v/>
      </c>
      <c r="R3309" s="17" t="str">
        <f>IFERROR(VLOOKUP(F3309,県RL2019!$B$2:$H$605,5,0),"")</f>
        <v/>
      </c>
      <c r="S3309" s="17" t="str">
        <f>IFERROR(VLOOKUP(F3309,県RL2011!$F$3:$H$906,2,0),"")</f>
        <v/>
      </c>
      <c r="T3309" s="17" t="str">
        <f>IFERROR(VLOOKUP(F3309,県RL2011!$F$3:$H$906,3,0),"")</f>
        <v/>
      </c>
      <c r="U3309" s="150" t="str">
        <f>IFERROR(VLOOKUP(F3309,国RL2020!$B$2:$E$878,4,0),"")</f>
        <v/>
      </c>
      <c r="V3309" s="150" t="str">
        <f>IFERROR(VLOOKUP(F3309,国RL2020!$B$2:$E$878,3,0),"")</f>
        <v/>
      </c>
      <c r="W3309" s="19" t="str">
        <f>IFERROR(VLOOKUP(F3309,国RL2019!$B$2:$E$873,4,0),"")</f>
        <v/>
      </c>
      <c r="X3309" s="19" t="str">
        <f>IFERROR(VLOOKUP(F3309,国RL2019!$B$2:$E$873,3,0),"")</f>
        <v/>
      </c>
      <c r="Y3309" s="19" t="str">
        <f>IFERROR(VLOOKUP(F3309,国RL2017!$B$2:$E$870,4,0),"")</f>
        <v/>
      </c>
      <c r="Z3309" s="19" t="str">
        <f>IFERROR(VLOOKUP(F3309,国RL2017!$B$2:$E$870,3,0),"")</f>
        <v/>
      </c>
      <c r="AA3309" s="19" t="str">
        <f>IFERROR(VLOOKUP(F3309,国RL2006!$B$2:$E$567,4,0),"")</f>
        <v/>
      </c>
      <c r="AB3309" s="19" t="str">
        <f>IFERROR(VLOOKUP(F3309,国RL2006!$B$2:$E$567,3,0),"")</f>
        <v/>
      </c>
    </row>
    <row r="3310" spans="1:28" x14ac:dyDescent="0.15">
      <c r="A3310" s="16">
        <v>3309</v>
      </c>
      <c r="B3310" s="24">
        <v>2019</v>
      </c>
      <c r="C3310" s="53">
        <v>9</v>
      </c>
      <c r="D3310" s="53">
        <v>1</v>
      </c>
      <c r="E3310" s="53" t="s">
        <v>2957</v>
      </c>
      <c r="F3310" s="53" t="s">
        <v>11</v>
      </c>
      <c r="G3310" s="53" t="str">
        <f>VLOOKUP(F3310,'チョウnlist_Bu+Idx'!$A$2:$G$779,7,FALSE)</f>
        <v>アゲハチョウ科</v>
      </c>
      <c r="H3310" s="53">
        <v>3</v>
      </c>
      <c r="L3310" s="53">
        <v>1</v>
      </c>
      <c r="M3310" s="52">
        <v>4</v>
      </c>
      <c r="O3310" s="18" t="str">
        <f>IFERROR(VLOOKUP(F3310,'（鳥類・チョウ）vlookup関数用'!$D$35:$F$38,3,0),"")</f>
        <v/>
      </c>
      <c r="P3310" s="18" t="str">
        <f>IFERROR(VLOOKUP(F3310,特定外来生物!$A$3:$G$24,7,0),"")</f>
        <v/>
      </c>
      <c r="Q3310" s="17" t="str">
        <f>IFERROR(VLOOKUP(F3310,県RL2019!$B$2:$H$605,4,0),"")</f>
        <v/>
      </c>
      <c r="R3310" s="17" t="str">
        <f>IFERROR(VLOOKUP(F3310,県RL2019!$B$2:$H$605,5,0),"")</f>
        <v/>
      </c>
      <c r="S3310" s="17" t="str">
        <f>IFERROR(VLOOKUP(F3310,県RL2011!$F$3:$H$906,2,0),"")</f>
        <v/>
      </c>
      <c r="T3310" s="17" t="str">
        <f>IFERROR(VLOOKUP(F3310,県RL2011!$F$3:$H$906,3,0),"")</f>
        <v/>
      </c>
      <c r="U3310" s="150" t="str">
        <f>IFERROR(VLOOKUP(F3310,国RL2020!$B$2:$E$878,4,0),"")</f>
        <v/>
      </c>
      <c r="V3310" s="150" t="str">
        <f>IFERROR(VLOOKUP(F3310,国RL2020!$B$2:$E$878,3,0),"")</f>
        <v/>
      </c>
      <c r="W3310" s="19" t="str">
        <f>IFERROR(VLOOKUP(F3310,国RL2019!$B$2:$E$873,4,0),"")</f>
        <v/>
      </c>
      <c r="X3310" s="19" t="str">
        <f>IFERROR(VLOOKUP(F3310,国RL2019!$B$2:$E$873,3,0),"")</f>
        <v/>
      </c>
      <c r="Y3310" s="19" t="str">
        <f>IFERROR(VLOOKUP(F3310,国RL2017!$B$2:$E$870,4,0),"")</f>
        <v/>
      </c>
      <c r="Z3310" s="19" t="str">
        <f>IFERROR(VLOOKUP(F3310,国RL2017!$B$2:$E$870,3,0),"")</f>
        <v/>
      </c>
      <c r="AA3310" s="19" t="str">
        <f>IFERROR(VLOOKUP(F3310,国RL2006!$B$2:$E$567,4,0),"")</f>
        <v/>
      </c>
      <c r="AB3310" s="19" t="str">
        <f>IFERROR(VLOOKUP(F3310,国RL2006!$B$2:$E$567,3,0),"")</f>
        <v/>
      </c>
    </row>
    <row r="3311" spans="1:28" x14ac:dyDescent="0.15">
      <c r="A3311" s="16">
        <v>3310</v>
      </c>
      <c r="B3311" s="24">
        <v>2019</v>
      </c>
      <c r="C3311" s="53">
        <v>9</v>
      </c>
      <c r="D3311" s="53">
        <v>1</v>
      </c>
      <c r="E3311" s="53" t="s">
        <v>2957</v>
      </c>
      <c r="F3311" s="53" t="s">
        <v>13</v>
      </c>
      <c r="G3311" s="53" t="str">
        <f>VLOOKUP(F3311,'チョウnlist_Bu+Idx'!$A$2:$G$779,7,FALSE)</f>
        <v>アゲハチョウ科</v>
      </c>
      <c r="H3311" s="53">
        <v>6</v>
      </c>
      <c r="J3311" s="53">
        <v>1</v>
      </c>
      <c r="L3311" s="53">
        <v>3</v>
      </c>
      <c r="M3311" s="52">
        <v>10</v>
      </c>
      <c r="O3311" s="18" t="str">
        <f>IFERROR(VLOOKUP(F3311,'（鳥類・チョウ）vlookup関数用'!$D$35:$F$38,3,0),"")</f>
        <v/>
      </c>
      <c r="P3311" s="18" t="str">
        <f>IFERROR(VLOOKUP(F3311,特定外来生物!$A$3:$G$24,7,0),"")</f>
        <v/>
      </c>
      <c r="Q3311" s="17" t="str">
        <f>IFERROR(VLOOKUP(F3311,県RL2019!$B$2:$H$605,4,0),"")</f>
        <v/>
      </c>
      <c r="R3311" s="17" t="str">
        <f>IFERROR(VLOOKUP(F3311,県RL2019!$B$2:$H$605,5,0),"")</f>
        <v/>
      </c>
      <c r="S3311" s="17" t="str">
        <f>IFERROR(VLOOKUP(F3311,県RL2011!$F$3:$H$906,2,0),"")</f>
        <v/>
      </c>
      <c r="T3311" s="17" t="str">
        <f>IFERROR(VLOOKUP(F3311,県RL2011!$F$3:$H$906,3,0),"")</f>
        <v/>
      </c>
      <c r="U3311" s="150" t="str">
        <f>IFERROR(VLOOKUP(F3311,国RL2020!$B$2:$E$878,4,0),"")</f>
        <v/>
      </c>
      <c r="V3311" s="150" t="str">
        <f>IFERROR(VLOOKUP(F3311,国RL2020!$B$2:$E$878,3,0),"")</f>
        <v/>
      </c>
      <c r="W3311" s="19" t="str">
        <f>IFERROR(VLOOKUP(F3311,国RL2019!$B$2:$E$873,4,0),"")</f>
        <v/>
      </c>
      <c r="X3311" s="19" t="str">
        <f>IFERROR(VLOOKUP(F3311,国RL2019!$B$2:$E$873,3,0),"")</f>
        <v/>
      </c>
      <c r="Y3311" s="19" t="str">
        <f>IFERROR(VLOOKUP(F3311,国RL2017!$B$2:$E$870,4,0),"")</f>
        <v/>
      </c>
      <c r="Z3311" s="19" t="str">
        <f>IFERROR(VLOOKUP(F3311,国RL2017!$B$2:$E$870,3,0),"")</f>
        <v/>
      </c>
      <c r="AA3311" s="19" t="str">
        <f>IFERROR(VLOOKUP(F3311,国RL2006!$B$2:$E$567,4,0),"")</f>
        <v/>
      </c>
      <c r="AB3311" s="19" t="str">
        <f>IFERROR(VLOOKUP(F3311,国RL2006!$B$2:$E$567,3,0),"")</f>
        <v/>
      </c>
    </row>
    <row r="3312" spans="1:28" x14ac:dyDescent="0.15">
      <c r="A3312" s="16">
        <v>3311</v>
      </c>
      <c r="B3312" s="24">
        <v>2019</v>
      </c>
      <c r="C3312" s="53">
        <v>9</v>
      </c>
      <c r="D3312" s="53">
        <v>1</v>
      </c>
      <c r="E3312" s="53" t="s">
        <v>2957</v>
      </c>
      <c r="F3312" s="53" t="s">
        <v>22</v>
      </c>
      <c r="G3312" s="53" t="str">
        <f>VLOOKUP(F3312,'チョウnlist_Bu+Idx'!$A$2:$G$779,7,FALSE)</f>
        <v>アゲハチョウ科</v>
      </c>
      <c r="J3312" s="53">
        <v>2</v>
      </c>
      <c r="K3312" s="53">
        <v>1</v>
      </c>
      <c r="M3312" s="52">
        <v>3</v>
      </c>
      <c r="O3312" s="18" t="str">
        <f>IFERROR(VLOOKUP(F3312,'（鳥類・チョウ）vlookup関数用'!$D$35:$F$38,3,0),"")</f>
        <v/>
      </c>
      <c r="P3312" s="18" t="str">
        <f>IFERROR(VLOOKUP(F3312,特定外来生物!$A$3:$G$24,7,0),"")</f>
        <v/>
      </c>
      <c r="Q3312" s="17" t="str">
        <f>IFERROR(VLOOKUP(F3312,県RL2019!$B$2:$H$605,4,0),"")</f>
        <v/>
      </c>
      <c r="R3312" s="17" t="str">
        <f>IFERROR(VLOOKUP(F3312,県RL2019!$B$2:$H$605,5,0),"")</f>
        <v/>
      </c>
      <c r="S3312" s="17" t="str">
        <f>IFERROR(VLOOKUP(F3312,県RL2011!$F$3:$H$906,2,0),"")</f>
        <v/>
      </c>
      <c r="T3312" s="17" t="str">
        <f>IFERROR(VLOOKUP(F3312,県RL2011!$F$3:$H$906,3,0),"")</f>
        <v/>
      </c>
      <c r="U3312" s="150" t="str">
        <f>IFERROR(VLOOKUP(F3312,国RL2020!$B$2:$E$878,4,0),"")</f>
        <v/>
      </c>
      <c r="V3312" s="150" t="str">
        <f>IFERROR(VLOOKUP(F3312,国RL2020!$B$2:$E$878,3,0),"")</f>
        <v/>
      </c>
      <c r="W3312" s="19" t="str">
        <f>IFERROR(VLOOKUP(F3312,国RL2019!$B$2:$E$873,4,0),"")</f>
        <v/>
      </c>
      <c r="X3312" s="19" t="str">
        <f>IFERROR(VLOOKUP(F3312,国RL2019!$B$2:$E$873,3,0),"")</f>
        <v/>
      </c>
      <c r="Y3312" s="19" t="str">
        <f>IFERROR(VLOOKUP(F3312,国RL2017!$B$2:$E$870,4,0),"")</f>
        <v/>
      </c>
      <c r="Z3312" s="19" t="str">
        <f>IFERROR(VLOOKUP(F3312,国RL2017!$B$2:$E$870,3,0),"")</f>
        <v/>
      </c>
      <c r="AA3312" s="19" t="str">
        <f>IFERROR(VLOOKUP(F3312,国RL2006!$B$2:$E$567,4,0),"")</f>
        <v/>
      </c>
      <c r="AB3312" s="19" t="str">
        <f>IFERROR(VLOOKUP(F3312,国RL2006!$B$2:$E$567,3,0),"")</f>
        <v/>
      </c>
    </row>
    <row r="3313" spans="1:28" x14ac:dyDescent="0.15">
      <c r="A3313" s="16">
        <v>3312</v>
      </c>
      <c r="B3313" s="24">
        <v>2019</v>
      </c>
      <c r="C3313" s="53">
        <v>9</v>
      </c>
      <c r="D3313" s="53">
        <v>1</v>
      </c>
      <c r="E3313" s="53" t="s">
        <v>2957</v>
      </c>
      <c r="F3313" s="53" t="s">
        <v>20</v>
      </c>
      <c r="G3313" s="53" t="str">
        <f>VLOOKUP(F3313,'チョウnlist_Bu+Idx'!$A$2:$G$779,7,FALSE)</f>
        <v>アゲハチョウ科</v>
      </c>
      <c r="H3313" s="53">
        <v>2</v>
      </c>
      <c r="I3313" s="53">
        <v>1</v>
      </c>
      <c r="J3313" s="53">
        <v>2</v>
      </c>
      <c r="M3313" s="52">
        <v>5</v>
      </c>
      <c r="O3313" s="18" t="str">
        <f>IFERROR(VLOOKUP(F3313,'（鳥類・チョウ）vlookup関数用'!$D$35:$F$38,3,0),"")</f>
        <v/>
      </c>
      <c r="P3313" s="18" t="str">
        <f>IFERROR(VLOOKUP(F3313,特定外来生物!$A$3:$G$24,7,0),"")</f>
        <v/>
      </c>
      <c r="Q3313" s="17" t="str">
        <f>IFERROR(VLOOKUP(F3313,県RL2019!$B$2:$H$605,4,0),"")</f>
        <v/>
      </c>
      <c r="R3313" s="17" t="str">
        <f>IFERROR(VLOOKUP(F3313,県RL2019!$B$2:$H$605,5,0),"")</f>
        <v/>
      </c>
      <c r="S3313" s="17" t="str">
        <f>IFERROR(VLOOKUP(F3313,県RL2011!$F$3:$H$906,2,0),"")</f>
        <v/>
      </c>
      <c r="T3313" s="17" t="str">
        <f>IFERROR(VLOOKUP(F3313,県RL2011!$F$3:$H$906,3,0),"")</f>
        <v/>
      </c>
      <c r="U3313" s="150" t="str">
        <f>IFERROR(VLOOKUP(F3313,国RL2020!$B$2:$E$878,4,0),"")</f>
        <v/>
      </c>
      <c r="V3313" s="150" t="str">
        <f>IFERROR(VLOOKUP(F3313,国RL2020!$B$2:$E$878,3,0),"")</f>
        <v/>
      </c>
      <c r="W3313" s="19" t="str">
        <f>IFERROR(VLOOKUP(F3313,国RL2019!$B$2:$E$873,4,0),"")</f>
        <v/>
      </c>
      <c r="X3313" s="19" t="str">
        <f>IFERROR(VLOOKUP(F3313,国RL2019!$B$2:$E$873,3,0),"")</f>
        <v/>
      </c>
      <c r="Y3313" s="19" t="str">
        <f>IFERROR(VLOOKUP(F3313,国RL2017!$B$2:$E$870,4,0),"")</f>
        <v/>
      </c>
      <c r="Z3313" s="19" t="str">
        <f>IFERROR(VLOOKUP(F3313,国RL2017!$B$2:$E$870,3,0),"")</f>
        <v/>
      </c>
      <c r="AA3313" s="19" t="str">
        <f>IFERROR(VLOOKUP(F3313,国RL2006!$B$2:$E$567,4,0),"")</f>
        <v/>
      </c>
      <c r="AB3313" s="19" t="str">
        <f>IFERROR(VLOOKUP(F3313,国RL2006!$B$2:$E$567,3,0),"")</f>
        <v/>
      </c>
    </row>
    <row r="3314" spans="1:28" x14ac:dyDescent="0.15">
      <c r="A3314" s="16">
        <v>3313</v>
      </c>
      <c r="B3314" s="24">
        <v>2019</v>
      </c>
      <c r="C3314" s="53">
        <v>9</v>
      </c>
      <c r="D3314" s="53">
        <v>1</v>
      </c>
      <c r="E3314" s="53" t="s">
        <v>2957</v>
      </c>
      <c r="F3314" s="53" t="s">
        <v>28</v>
      </c>
      <c r="G3314" s="53" t="str">
        <f>VLOOKUP(F3314,'チョウnlist_Bu+Idx'!$A$2:$G$779,7,FALSE)</f>
        <v>シロチョウ科</v>
      </c>
      <c r="K3314" s="53">
        <v>1</v>
      </c>
      <c r="M3314" s="52">
        <v>1</v>
      </c>
      <c r="O3314" s="18" t="str">
        <f>IFERROR(VLOOKUP(F3314,'（鳥類・チョウ）vlookup関数用'!$D$35:$F$38,3,0),"")</f>
        <v/>
      </c>
      <c r="P3314" s="18" t="str">
        <f>IFERROR(VLOOKUP(F3314,特定外来生物!$A$3:$G$24,7,0),"")</f>
        <v/>
      </c>
      <c r="Q3314" s="17" t="str">
        <f>IFERROR(VLOOKUP(F3314,県RL2019!$B$2:$H$605,4,0),"")</f>
        <v/>
      </c>
      <c r="R3314" s="17" t="str">
        <f>IFERROR(VLOOKUP(F3314,県RL2019!$B$2:$H$605,5,0),"")</f>
        <v/>
      </c>
      <c r="S3314" s="17" t="str">
        <f>IFERROR(VLOOKUP(F3314,県RL2011!$F$3:$H$906,2,0),"")</f>
        <v/>
      </c>
      <c r="T3314" s="17" t="str">
        <f>IFERROR(VLOOKUP(F3314,県RL2011!$F$3:$H$906,3,0),"")</f>
        <v/>
      </c>
      <c r="U3314" s="150" t="str">
        <f>IFERROR(VLOOKUP(F3314,国RL2020!$B$2:$E$878,4,0),"")</f>
        <v/>
      </c>
      <c r="V3314" s="150" t="str">
        <f>IFERROR(VLOOKUP(F3314,国RL2020!$B$2:$E$878,3,0),"")</f>
        <v/>
      </c>
      <c r="W3314" s="19" t="str">
        <f>IFERROR(VLOOKUP(F3314,国RL2019!$B$2:$E$873,4,0),"")</f>
        <v/>
      </c>
      <c r="X3314" s="19" t="str">
        <f>IFERROR(VLOOKUP(F3314,国RL2019!$B$2:$E$873,3,0),"")</f>
        <v/>
      </c>
      <c r="Y3314" s="19" t="str">
        <f>IFERROR(VLOOKUP(F3314,国RL2017!$B$2:$E$870,4,0),"")</f>
        <v/>
      </c>
      <c r="Z3314" s="19" t="str">
        <f>IFERROR(VLOOKUP(F3314,国RL2017!$B$2:$E$870,3,0),"")</f>
        <v/>
      </c>
      <c r="AA3314" s="19" t="str">
        <f>IFERROR(VLOOKUP(F3314,国RL2006!$B$2:$E$567,4,0),"")</f>
        <v/>
      </c>
      <c r="AB3314" s="19" t="str">
        <f>IFERROR(VLOOKUP(F3314,国RL2006!$B$2:$E$567,3,0),"")</f>
        <v/>
      </c>
    </row>
    <row r="3315" spans="1:28" x14ac:dyDescent="0.15">
      <c r="A3315" s="16">
        <v>3314</v>
      </c>
      <c r="B3315" s="24">
        <v>2019</v>
      </c>
      <c r="C3315" s="53">
        <v>9</v>
      </c>
      <c r="D3315" s="53">
        <v>1</v>
      </c>
      <c r="E3315" s="53" t="s">
        <v>2957</v>
      </c>
      <c r="F3315" s="53" t="s">
        <v>46</v>
      </c>
      <c r="G3315" s="53" t="s">
        <v>19</v>
      </c>
      <c r="J3315" s="53">
        <v>2</v>
      </c>
      <c r="L3315" s="53">
        <v>3</v>
      </c>
      <c r="M3315" s="52">
        <v>5</v>
      </c>
      <c r="O3315" s="18" t="str">
        <f>IFERROR(VLOOKUP(F3315,'（鳥類・チョウ）vlookup関数用'!$D$35:$F$38,3,0),"")</f>
        <v/>
      </c>
      <c r="P3315" s="18" t="str">
        <f>IFERROR(VLOOKUP(F3315,特定外来生物!$A$3:$G$24,7,0),"")</f>
        <v/>
      </c>
      <c r="Q3315" s="17" t="str">
        <f>IFERROR(VLOOKUP(F3315,県RL2019!$B$2:$H$605,4,0),"")</f>
        <v/>
      </c>
      <c r="R3315" s="17" t="str">
        <f>IFERROR(VLOOKUP(F3315,県RL2019!$B$2:$H$605,5,0),"")</f>
        <v/>
      </c>
      <c r="S3315" s="17" t="str">
        <f>IFERROR(VLOOKUP(F3315,県RL2011!$F$3:$H$906,2,0),"")</f>
        <v/>
      </c>
      <c r="T3315" s="17" t="str">
        <f>IFERROR(VLOOKUP(F3315,県RL2011!$F$3:$H$906,3,0),"")</f>
        <v/>
      </c>
      <c r="U3315" s="150" t="str">
        <f>IFERROR(VLOOKUP(F3315,国RL2020!$B$2:$E$878,4,0),"")</f>
        <v/>
      </c>
      <c r="V3315" s="150" t="str">
        <f>IFERROR(VLOOKUP(F3315,国RL2020!$B$2:$E$878,3,0),"")</f>
        <v/>
      </c>
      <c r="W3315" s="19" t="str">
        <f>IFERROR(VLOOKUP(F3315,国RL2019!$B$2:$E$873,4,0),"")</f>
        <v/>
      </c>
      <c r="X3315" s="19" t="str">
        <f>IFERROR(VLOOKUP(F3315,国RL2019!$B$2:$E$873,3,0),"")</f>
        <v/>
      </c>
      <c r="Y3315" s="19" t="str">
        <f>IFERROR(VLOOKUP(F3315,国RL2017!$B$2:$E$870,4,0),"")</f>
        <v/>
      </c>
      <c r="Z3315" s="19" t="str">
        <f>IFERROR(VLOOKUP(F3315,国RL2017!$B$2:$E$870,3,0),"")</f>
        <v/>
      </c>
      <c r="AA3315" s="19" t="str">
        <f>IFERROR(VLOOKUP(F3315,国RL2006!$B$2:$E$567,4,0),"")</f>
        <v/>
      </c>
      <c r="AB3315" s="19" t="str">
        <f>IFERROR(VLOOKUP(F3315,国RL2006!$B$2:$E$567,3,0),"")</f>
        <v/>
      </c>
    </row>
    <row r="3316" spans="1:28" x14ac:dyDescent="0.15">
      <c r="A3316" s="16">
        <v>3315</v>
      </c>
      <c r="B3316" s="24">
        <v>2019</v>
      </c>
      <c r="C3316" s="53">
        <v>9</v>
      </c>
      <c r="D3316" s="53">
        <v>1</v>
      </c>
      <c r="E3316" s="53" t="s">
        <v>2957</v>
      </c>
      <c r="F3316" s="53" t="s">
        <v>17</v>
      </c>
      <c r="G3316" s="53" t="str">
        <f>VLOOKUP(F3316,'チョウnlist_Bu+Idx'!$A$2:$G$779,7,FALSE)</f>
        <v>シジミチョウ科</v>
      </c>
      <c r="H3316" s="53">
        <v>13</v>
      </c>
      <c r="J3316" s="53">
        <v>8</v>
      </c>
      <c r="K3316" s="53">
        <v>6</v>
      </c>
      <c r="L3316" s="53">
        <v>2</v>
      </c>
      <c r="M3316" s="52">
        <v>29</v>
      </c>
      <c r="O3316" s="18" t="str">
        <f>IFERROR(VLOOKUP(F3316,'（鳥類・チョウ）vlookup関数用'!$D$35:$F$38,3,0),"")</f>
        <v/>
      </c>
      <c r="P3316" s="18" t="str">
        <f>IFERROR(VLOOKUP(F3316,特定外来生物!$A$3:$G$24,7,0),"")</f>
        <v/>
      </c>
      <c r="Q3316" s="17" t="str">
        <f>IFERROR(VLOOKUP(F3316,県RL2019!$B$2:$H$605,4,0),"")</f>
        <v/>
      </c>
      <c r="R3316" s="17" t="str">
        <f>IFERROR(VLOOKUP(F3316,県RL2019!$B$2:$H$605,5,0),"")</f>
        <v/>
      </c>
      <c r="S3316" s="17" t="str">
        <f>IFERROR(VLOOKUP(F3316,県RL2011!$F$3:$H$906,2,0),"")</f>
        <v/>
      </c>
      <c r="T3316" s="17" t="str">
        <f>IFERROR(VLOOKUP(F3316,県RL2011!$F$3:$H$906,3,0),"")</f>
        <v/>
      </c>
      <c r="U3316" s="150" t="str">
        <f>IFERROR(VLOOKUP(F3316,国RL2020!$B$2:$E$878,4,0),"")</f>
        <v/>
      </c>
      <c r="V3316" s="150" t="str">
        <f>IFERROR(VLOOKUP(F3316,国RL2020!$B$2:$E$878,3,0),"")</f>
        <v/>
      </c>
      <c r="W3316" s="19" t="str">
        <f>IFERROR(VLOOKUP(F3316,国RL2019!$B$2:$E$873,4,0),"")</f>
        <v/>
      </c>
      <c r="X3316" s="19" t="str">
        <f>IFERROR(VLOOKUP(F3316,国RL2019!$B$2:$E$873,3,0),"")</f>
        <v/>
      </c>
      <c r="Y3316" s="19" t="str">
        <f>IFERROR(VLOOKUP(F3316,国RL2017!$B$2:$E$870,4,0),"")</f>
        <v/>
      </c>
      <c r="Z3316" s="19" t="str">
        <f>IFERROR(VLOOKUP(F3316,国RL2017!$B$2:$E$870,3,0),"")</f>
        <v/>
      </c>
      <c r="AA3316" s="19" t="str">
        <f>IFERROR(VLOOKUP(F3316,国RL2006!$B$2:$E$567,4,0),"")</f>
        <v/>
      </c>
      <c r="AB3316" s="19" t="str">
        <f>IFERROR(VLOOKUP(F3316,国RL2006!$B$2:$E$567,3,0),"")</f>
        <v/>
      </c>
    </row>
    <row r="3317" spans="1:28" x14ac:dyDescent="0.15">
      <c r="A3317" s="16">
        <v>3316</v>
      </c>
      <c r="B3317" s="24">
        <v>2019</v>
      </c>
      <c r="C3317" s="53">
        <v>9</v>
      </c>
      <c r="D3317" s="53">
        <v>1</v>
      </c>
      <c r="E3317" s="53" t="s">
        <v>2957</v>
      </c>
      <c r="F3317" s="53" t="s">
        <v>27</v>
      </c>
      <c r="G3317" s="53" t="str">
        <f>VLOOKUP(F3317,'チョウnlist_Bu+Idx'!$A$2:$G$779,7,FALSE)</f>
        <v>シジミチョウ科</v>
      </c>
      <c r="J3317" s="53">
        <v>2</v>
      </c>
      <c r="K3317" s="53">
        <v>1</v>
      </c>
      <c r="L3317" s="53">
        <v>2</v>
      </c>
      <c r="M3317" s="52">
        <v>5</v>
      </c>
      <c r="O3317" s="18" t="str">
        <f>IFERROR(VLOOKUP(F3317,'（鳥類・チョウ）vlookup関数用'!$D$35:$F$38,3,0),"")</f>
        <v/>
      </c>
      <c r="P3317" s="18" t="str">
        <f>IFERROR(VLOOKUP(F3317,特定外来生物!$A$3:$G$24,7,0),"")</f>
        <v/>
      </c>
      <c r="Q3317" s="17" t="str">
        <f>IFERROR(VLOOKUP(F3317,県RL2019!$B$2:$H$605,4,0),"")</f>
        <v/>
      </c>
      <c r="R3317" s="17" t="str">
        <f>IFERROR(VLOOKUP(F3317,県RL2019!$B$2:$H$605,5,0),"")</f>
        <v/>
      </c>
      <c r="S3317" s="17" t="str">
        <f>IFERROR(VLOOKUP(F3317,県RL2011!$F$3:$H$906,2,0),"")</f>
        <v/>
      </c>
      <c r="T3317" s="17" t="str">
        <f>IFERROR(VLOOKUP(F3317,県RL2011!$F$3:$H$906,3,0),"")</f>
        <v/>
      </c>
      <c r="U3317" s="150" t="str">
        <f>IFERROR(VLOOKUP(F3317,国RL2020!$B$2:$E$878,4,0),"")</f>
        <v/>
      </c>
      <c r="V3317" s="150" t="str">
        <f>IFERROR(VLOOKUP(F3317,国RL2020!$B$2:$E$878,3,0),"")</f>
        <v/>
      </c>
      <c r="W3317" s="19" t="str">
        <f>IFERROR(VLOOKUP(F3317,国RL2019!$B$2:$E$873,4,0),"")</f>
        <v/>
      </c>
      <c r="X3317" s="19" t="str">
        <f>IFERROR(VLOOKUP(F3317,国RL2019!$B$2:$E$873,3,0),"")</f>
        <v/>
      </c>
      <c r="Y3317" s="19" t="str">
        <f>IFERROR(VLOOKUP(F3317,国RL2017!$B$2:$E$870,4,0),"")</f>
        <v/>
      </c>
      <c r="Z3317" s="19" t="str">
        <f>IFERROR(VLOOKUP(F3317,国RL2017!$B$2:$E$870,3,0),"")</f>
        <v/>
      </c>
      <c r="AA3317" s="19" t="str">
        <f>IFERROR(VLOOKUP(F3317,国RL2006!$B$2:$E$567,4,0),"")</f>
        <v/>
      </c>
      <c r="AB3317" s="19" t="str">
        <f>IFERROR(VLOOKUP(F3317,国RL2006!$B$2:$E$567,3,0),"")</f>
        <v/>
      </c>
    </row>
    <row r="3318" spans="1:28" x14ac:dyDescent="0.15">
      <c r="A3318" s="16">
        <v>3317</v>
      </c>
      <c r="B3318" s="24">
        <v>2019</v>
      </c>
      <c r="C3318" s="53">
        <v>9</v>
      </c>
      <c r="D3318" s="53">
        <v>1</v>
      </c>
      <c r="E3318" s="53" t="s">
        <v>2957</v>
      </c>
      <c r="F3318" s="53" t="s">
        <v>24</v>
      </c>
      <c r="G3318" s="53" t="str">
        <f>VLOOKUP(F3318,'チョウnlist_Bu+Idx'!$A$2:$G$779,7,FALSE)</f>
        <v>シジミチョウ科</v>
      </c>
      <c r="I3318" s="53">
        <v>1</v>
      </c>
      <c r="L3318" s="53">
        <v>1</v>
      </c>
      <c r="M3318" s="52">
        <v>2</v>
      </c>
      <c r="O3318" s="18" t="str">
        <f>IFERROR(VLOOKUP(F3318,'（鳥類・チョウ）vlookup関数用'!$D$35:$F$38,3,0),"")</f>
        <v/>
      </c>
      <c r="P3318" s="18" t="str">
        <f>IFERROR(VLOOKUP(F3318,特定外来生物!$A$3:$G$24,7,0),"")</f>
        <v/>
      </c>
      <c r="Q3318" s="17" t="str">
        <f>IFERROR(VLOOKUP(F3318,県RL2019!$B$2:$H$605,4,0),"")</f>
        <v/>
      </c>
      <c r="R3318" s="17" t="str">
        <f>IFERROR(VLOOKUP(F3318,県RL2019!$B$2:$H$605,5,0),"")</f>
        <v/>
      </c>
      <c r="S3318" s="17" t="str">
        <f>IFERROR(VLOOKUP(F3318,県RL2011!$F$3:$H$906,2,0),"")</f>
        <v/>
      </c>
      <c r="T3318" s="17" t="str">
        <f>IFERROR(VLOOKUP(F3318,県RL2011!$F$3:$H$906,3,0),"")</f>
        <v/>
      </c>
      <c r="U3318" s="150" t="str">
        <f>IFERROR(VLOOKUP(F3318,国RL2020!$B$2:$E$878,4,0),"")</f>
        <v/>
      </c>
      <c r="V3318" s="150" t="str">
        <f>IFERROR(VLOOKUP(F3318,国RL2020!$B$2:$E$878,3,0),"")</f>
        <v/>
      </c>
      <c r="W3318" s="19" t="str">
        <f>IFERROR(VLOOKUP(F3318,国RL2019!$B$2:$E$873,4,0),"")</f>
        <v/>
      </c>
      <c r="X3318" s="19" t="str">
        <f>IFERROR(VLOOKUP(F3318,国RL2019!$B$2:$E$873,3,0),"")</f>
        <v/>
      </c>
      <c r="Y3318" s="19" t="str">
        <f>IFERROR(VLOOKUP(F3318,国RL2017!$B$2:$E$870,4,0),"")</f>
        <v/>
      </c>
      <c r="Z3318" s="19" t="str">
        <f>IFERROR(VLOOKUP(F3318,国RL2017!$B$2:$E$870,3,0),"")</f>
        <v/>
      </c>
      <c r="AA3318" s="19" t="str">
        <f>IFERROR(VLOOKUP(F3318,国RL2006!$B$2:$E$567,4,0),"")</f>
        <v/>
      </c>
      <c r="AB3318" s="19" t="str">
        <f>IFERROR(VLOOKUP(F3318,国RL2006!$B$2:$E$567,3,0),"")</f>
        <v/>
      </c>
    </row>
    <row r="3319" spans="1:28" x14ac:dyDescent="0.15">
      <c r="A3319" s="16">
        <v>3318</v>
      </c>
      <c r="B3319" s="24">
        <v>2019</v>
      </c>
      <c r="C3319" s="53">
        <v>9</v>
      </c>
      <c r="D3319" s="53">
        <v>1</v>
      </c>
      <c r="E3319" s="53" t="s">
        <v>2957</v>
      </c>
      <c r="F3319" s="53" t="s">
        <v>29</v>
      </c>
      <c r="G3319" s="53" t="str">
        <f>VLOOKUP(F3319,'チョウnlist_Bu+Idx'!$A$2:$G$779,7,FALSE)</f>
        <v>シジミチョウ科</v>
      </c>
      <c r="H3319" s="53">
        <v>35</v>
      </c>
      <c r="J3319" s="53">
        <v>2</v>
      </c>
      <c r="K3319" s="53">
        <v>16</v>
      </c>
      <c r="L3319" s="53">
        <v>55</v>
      </c>
      <c r="M3319" s="52">
        <v>108</v>
      </c>
      <c r="O3319" s="18" t="str">
        <f>IFERROR(VLOOKUP(F3319,'（鳥類・チョウ）vlookup関数用'!$D$35:$F$38,3,0),"")</f>
        <v/>
      </c>
      <c r="P3319" s="18" t="str">
        <f>IFERROR(VLOOKUP(F3319,特定外来生物!$A$3:$G$24,7,0),"")</f>
        <v/>
      </c>
      <c r="Q3319" s="17" t="str">
        <f>IFERROR(VLOOKUP(F3319,県RL2019!$B$2:$H$605,4,0),"")</f>
        <v/>
      </c>
      <c r="R3319" s="17" t="str">
        <f>IFERROR(VLOOKUP(F3319,県RL2019!$B$2:$H$605,5,0),"")</f>
        <v/>
      </c>
      <c r="S3319" s="17" t="str">
        <f>IFERROR(VLOOKUP(F3319,県RL2011!$F$3:$H$906,2,0),"")</f>
        <v/>
      </c>
      <c r="T3319" s="17" t="str">
        <f>IFERROR(VLOOKUP(F3319,県RL2011!$F$3:$H$906,3,0),"")</f>
        <v/>
      </c>
      <c r="U3319" s="150" t="str">
        <f>IFERROR(VLOOKUP(F3319,国RL2020!$B$2:$E$878,4,0),"")</f>
        <v/>
      </c>
      <c r="V3319" s="150" t="str">
        <f>IFERROR(VLOOKUP(F3319,国RL2020!$B$2:$E$878,3,0),"")</f>
        <v/>
      </c>
      <c r="W3319" s="19" t="str">
        <f>IFERROR(VLOOKUP(F3319,国RL2019!$B$2:$E$873,4,0),"")</f>
        <v/>
      </c>
      <c r="X3319" s="19" t="str">
        <f>IFERROR(VLOOKUP(F3319,国RL2019!$B$2:$E$873,3,0),"")</f>
        <v/>
      </c>
      <c r="Y3319" s="19" t="str">
        <f>IFERROR(VLOOKUP(F3319,国RL2017!$B$2:$E$870,4,0),"")</f>
        <v/>
      </c>
      <c r="Z3319" s="19" t="str">
        <f>IFERROR(VLOOKUP(F3319,国RL2017!$B$2:$E$870,3,0),"")</f>
        <v/>
      </c>
      <c r="AA3319" s="19" t="str">
        <f>IFERROR(VLOOKUP(F3319,国RL2006!$B$2:$E$567,4,0),"")</f>
        <v/>
      </c>
      <c r="AB3319" s="19" t="str">
        <f>IFERROR(VLOOKUP(F3319,国RL2006!$B$2:$E$567,3,0),"")</f>
        <v/>
      </c>
    </row>
    <row r="3320" spans="1:28" x14ac:dyDescent="0.15">
      <c r="A3320" s="16">
        <v>3319</v>
      </c>
      <c r="B3320" s="24">
        <v>2019</v>
      </c>
      <c r="C3320" s="53">
        <v>9</v>
      </c>
      <c r="D3320" s="53">
        <v>1</v>
      </c>
      <c r="E3320" s="53" t="s">
        <v>2957</v>
      </c>
      <c r="F3320" s="53" t="s">
        <v>35</v>
      </c>
      <c r="G3320" s="53" t="str">
        <f>VLOOKUP(F3320,'チョウnlist_Bu+Idx'!$A$2:$G$779,7,FALSE)</f>
        <v>シジミチョウ科</v>
      </c>
      <c r="J3320" s="53">
        <v>2</v>
      </c>
      <c r="M3320" s="52">
        <v>2</v>
      </c>
      <c r="O3320" s="18" t="str">
        <f>IFERROR(VLOOKUP(F3320,'（鳥類・チョウ）vlookup関数用'!$D$35:$F$38,3,0),"")</f>
        <v/>
      </c>
      <c r="P3320" s="18" t="str">
        <f>IFERROR(VLOOKUP(F3320,特定外来生物!$A$3:$G$24,7,0),"")</f>
        <v/>
      </c>
      <c r="Q3320" s="17" t="str">
        <f>IFERROR(VLOOKUP(F3320,県RL2019!$B$2:$H$605,4,0),"")</f>
        <v/>
      </c>
      <c r="R3320" s="17" t="str">
        <f>IFERROR(VLOOKUP(F3320,県RL2019!$B$2:$H$605,5,0),"")</f>
        <v/>
      </c>
      <c r="S3320" s="17" t="str">
        <f>IFERROR(VLOOKUP(F3320,県RL2011!$F$3:$H$906,2,0),"")</f>
        <v/>
      </c>
      <c r="T3320" s="17" t="str">
        <f>IFERROR(VLOOKUP(F3320,県RL2011!$F$3:$H$906,3,0),"")</f>
        <v/>
      </c>
      <c r="U3320" s="150" t="str">
        <f>IFERROR(VLOOKUP(F3320,国RL2020!$B$2:$E$878,4,0),"")</f>
        <v/>
      </c>
      <c r="V3320" s="150" t="str">
        <f>IFERROR(VLOOKUP(F3320,国RL2020!$B$2:$E$878,3,0),"")</f>
        <v/>
      </c>
      <c r="W3320" s="19" t="str">
        <f>IFERROR(VLOOKUP(F3320,国RL2019!$B$2:$E$873,4,0),"")</f>
        <v/>
      </c>
      <c r="X3320" s="19" t="str">
        <f>IFERROR(VLOOKUP(F3320,国RL2019!$B$2:$E$873,3,0),"")</f>
        <v/>
      </c>
      <c r="Y3320" s="19" t="str">
        <f>IFERROR(VLOOKUP(F3320,国RL2017!$B$2:$E$870,4,0),"")</f>
        <v/>
      </c>
      <c r="Z3320" s="19" t="str">
        <f>IFERROR(VLOOKUP(F3320,国RL2017!$B$2:$E$870,3,0),"")</f>
        <v/>
      </c>
      <c r="AA3320" s="19" t="str">
        <f>IFERROR(VLOOKUP(F3320,国RL2006!$B$2:$E$567,4,0),"")</f>
        <v/>
      </c>
      <c r="AB3320" s="19" t="str">
        <f>IFERROR(VLOOKUP(F3320,国RL2006!$B$2:$E$567,3,0),"")</f>
        <v/>
      </c>
    </row>
    <row r="3321" spans="1:28" x14ac:dyDescent="0.15">
      <c r="A3321" s="16">
        <v>3320</v>
      </c>
      <c r="B3321" s="24">
        <v>2019</v>
      </c>
      <c r="C3321" s="53">
        <v>9</v>
      </c>
      <c r="D3321" s="53">
        <v>1</v>
      </c>
      <c r="E3321" s="53" t="s">
        <v>2957</v>
      </c>
      <c r="F3321" s="53" t="s">
        <v>38</v>
      </c>
      <c r="G3321" s="53" t="str">
        <f>VLOOKUP(F3321,'チョウnlist_Bu+Idx'!$A$2:$G$779,7,FALSE)</f>
        <v>シジミチョウ科</v>
      </c>
      <c r="J3321" s="53">
        <v>2</v>
      </c>
      <c r="K3321" s="53">
        <v>2</v>
      </c>
      <c r="L3321" s="53">
        <v>1</v>
      </c>
      <c r="M3321" s="52">
        <v>5</v>
      </c>
      <c r="O3321" s="18" t="str">
        <f>IFERROR(VLOOKUP(F3321,'（鳥類・チョウ）vlookup関数用'!$D$35:$F$38,3,0),"")</f>
        <v/>
      </c>
      <c r="P3321" s="18" t="str">
        <f>IFERROR(VLOOKUP(F3321,特定外来生物!$A$3:$G$24,7,0),"")</f>
        <v/>
      </c>
      <c r="Q3321" s="17" t="str">
        <f>IFERROR(VLOOKUP(F3321,県RL2019!$B$2:$H$605,4,0),"")</f>
        <v/>
      </c>
      <c r="R3321" s="17" t="str">
        <f>IFERROR(VLOOKUP(F3321,県RL2019!$B$2:$H$605,5,0),"")</f>
        <v/>
      </c>
      <c r="S3321" s="17" t="str">
        <f>IFERROR(VLOOKUP(F3321,県RL2011!$F$3:$H$906,2,0),"")</f>
        <v/>
      </c>
      <c r="T3321" s="17" t="str">
        <f>IFERROR(VLOOKUP(F3321,県RL2011!$F$3:$H$906,3,0),"")</f>
        <v/>
      </c>
      <c r="U3321" s="150" t="str">
        <f>IFERROR(VLOOKUP(F3321,国RL2020!$B$2:$E$878,4,0),"")</f>
        <v/>
      </c>
      <c r="V3321" s="150" t="str">
        <f>IFERROR(VLOOKUP(F3321,国RL2020!$B$2:$E$878,3,0),"")</f>
        <v/>
      </c>
      <c r="W3321" s="19" t="str">
        <f>IFERROR(VLOOKUP(F3321,国RL2019!$B$2:$E$873,4,0),"")</f>
        <v/>
      </c>
      <c r="X3321" s="19" t="str">
        <f>IFERROR(VLOOKUP(F3321,国RL2019!$B$2:$E$873,3,0),"")</f>
        <v/>
      </c>
      <c r="Y3321" s="19" t="str">
        <f>IFERROR(VLOOKUP(F3321,国RL2017!$B$2:$E$870,4,0),"")</f>
        <v/>
      </c>
      <c r="Z3321" s="19" t="str">
        <f>IFERROR(VLOOKUP(F3321,国RL2017!$B$2:$E$870,3,0),"")</f>
        <v/>
      </c>
      <c r="AA3321" s="19" t="str">
        <f>IFERROR(VLOOKUP(F3321,国RL2006!$B$2:$E$567,4,0),"")</f>
        <v/>
      </c>
      <c r="AB3321" s="19" t="str">
        <f>IFERROR(VLOOKUP(F3321,国RL2006!$B$2:$E$567,3,0),"")</f>
        <v/>
      </c>
    </row>
    <row r="3322" spans="1:28" x14ac:dyDescent="0.15">
      <c r="A3322" s="16">
        <v>3321</v>
      </c>
      <c r="B3322" s="24">
        <v>2019</v>
      </c>
      <c r="C3322" s="53">
        <v>9</v>
      </c>
      <c r="D3322" s="53">
        <v>1</v>
      </c>
      <c r="E3322" s="53" t="s">
        <v>2957</v>
      </c>
      <c r="F3322" s="53" t="s">
        <v>36</v>
      </c>
      <c r="G3322" s="53" t="str">
        <f>VLOOKUP(F3322,'チョウnlist_Bu+Idx'!$A$2:$G$779,7,FALSE)</f>
        <v>タテハチョウ科</v>
      </c>
      <c r="L3322" s="53">
        <v>2</v>
      </c>
      <c r="M3322" s="52">
        <v>2</v>
      </c>
      <c r="O3322" s="18" t="str">
        <f>IFERROR(VLOOKUP(F3322,'（鳥類・チョウ）vlookup関数用'!$D$35:$F$38,3,0),"")</f>
        <v/>
      </c>
      <c r="P3322" s="18" t="str">
        <f>IFERROR(VLOOKUP(F3322,特定外来生物!$A$3:$G$24,7,0),"")</f>
        <v/>
      </c>
      <c r="Q3322" s="17" t="str">
        <f>IFERROR(VLOOKUP(F3322,県RL2019!$B$2:$H$605,4,0),"")</f>
        <v/>
      </c>
      <c r="R3322" s="17" t="str">
        <f>IFERROR(VLOOKUP(F3322,県RL2019!$B$2:$H$605,5,0),"")</f>
        <v/>
      </c>
      <c r="S3322" s="17" t="str">
        <f>IFERROR(VLOOKUP(F3322,県RL2011!$F$3:$H$906,2,0),"")</f>
        <v/>
      </c>
      <c r="T3322" s="17" t="str">
        <f>IFERROR(VLOOKUP(F3322,県RL2011!$F$3:$H$906,3,0),"")</f>
        <v/>
      </c>
      <c r="U3322" s="150" t="str">
        <f>IFERROR(VLOOKUP(F3322,国RL2020!$B$2:$E$878,4,0),"")</f>
        <v/>
      </c>
      <c r="V3322" s="150" t="str">
        <f>IFERROR(VLOOKUP(F3322,国RL2020!$B$2:$E$878,3,0),"")</f>
        <v/>
      </c>
      <c r="W3322" s="19" t="str">
        <f>IFERROR(VLOOKUP(F3322,国RL2019!$B$2:$E$873,4,0),"")</f>
        <v/>
      </c>
      <c r="X3322" s="19" t="str">
        <f>IFERROR(VLOOKUP(F3322,国RL2019!$B$2:$E$873,3,0),"")</f>
        <v/>
      </c>
      <c r="Y3322" s="19" t="str">
        <f>IFERROR(VLOOKUP(F3322,国RL2017!$B$2:$E$870,4,0),"")</f>
        <v/>
      </c>
      <c r="Z3322" s="19" t="str">
        <f>IFERROR(VLOOKUP(F3322,国RL2017!$B$2:$E$870,3,0),"")</f>
        <v/>
      </c>
      <c r="AA3322" s="19" t="str">
        <f>IFERROR(VLOOKUP(F3322,国RL2006!$B$2:$E$567,4,0),"")</f>
        <v/>
      </c>
      <c r="AB3322" s="19" t="str">
        <f>IFERROR(VLOOKUP(F3322,国RL2006!$B$2:$E$567,3,0),"")</f>
        <v/>
      </c>
    </row>
    <row r="3323" spans="1:28" x14ac:dyDescent="0.15">
      <c r="A3323" s="16">
        <v>3322</v>
      </c>
      <c r="B3323" s="24">
        <v>2019</v>
      </c>
      <c r="C3323" s="53">
        <v>9</v>
      </c>
      <c r="D3323" s="53">
        <v>1</v>
      </c>
      <c r="E3323" s="53" t="s">
        <v>2957</v>
      </c>
      <c r="F3323" s="53" t="s">
        <v>32</v>
      </c>
      <c r="G3323" s="53" t="str">
        <f>VLOOKUP(F3323,'チョウnlist_Bu+Idx'!$A$2:$G$779,7,FALSE)</f>
        <v>タテハチョウ科</v>
      </c>
      <c r="H3323" s="53">
        <v>1</v>
      </c>
      <c r="M3323" s="52">
        <v>1</v>
      </c>
      <c r="O3323" s="18" t="str">
        <f>IFERROR(VLOOKUP(F3323,'（鳥類・チョウ）vlookup関数用'!$D$35:$F$38,3,0),"")</f>
        <v/>
      </c>
      <c r="P3323" s="18" t="str">
        <f>IFERROR(VLOOKUP(F3323,特定外来生物!$A$3:$G$24,7,0),"")</f>
        <v/>
      </c>
      <c r="Q3323" s="17" t="str">
        <f>IFERROR(VLOOKUP(F3323,県RL2019!$B$2:$H$605,4,0),"")</f>
        <v/>
      </c>
      <c r="R3323" s="17" t="str">
        <f>IFERROR(VLOOKUP(F3323,県RL2019!$B$2:$H$605,5,0),"")</f>
        <v/>
      </c>
      <c r="S3323" s="17" t="str">
        <f>IFERROR(VLOOKUP(F3323,県RL2011!$F$3:$H$906,2,0),"")</f>
        <v/>
      </c>
      <c r="T3323" s="17" t="str">
        <f>IFERROR(VLOOKUP(F3323,県RL2011!$F$3:$H$906,3,0),"")</f>
        <v/>
      </c>
      <c r="U3323" s="150" t="str">
        <f>IFERROR(VLOOKUP(F3323,国RL2020!$B$2:$E$878,4,0),"")</f>
        <v/>
      </c>
      <c r="V3323" s="150" t="str">
        <f>IFERROR(VLOOKUP(F3323,国RL2020!$B$2:$E$878,3,0),"")</f>
        <v/>
      </c>
      <c r="W3323" s="19" t="str">
        <f>IFERROR(VLOOKUP(F3323,国RL2019!$B$2:$E$873,4,0),"")</f>
        <v/>
      </c>
      <c r="X3323" s="19" t="str">
        <f>IFERROR(VLOOKUP(F3323,国RL2019!$B$2:$E$873,3,0),"")</f>
        <v/>
      </c>
      <c r="Y3323" s="19" t="str">
        <f>IFERROR(VLOOKUP(F3323,国RL2017!$B$2:$E$870,4,0),"")</f>
        <v/>
      </c>
      <c r="Z3323" s="19" t="str">
        <f>IFERROR(VLOOKUP(F3323,国RL2017!$B$2:$E$870,3,0),"")</f>
        <v/>
      </c>
      <c r="AA3323" s="19" t="str">
        <f>IFERROR(VLOOKUP(F3323,国RL2006!$B$2:$E$567,4,0),"")</f>
        <v/>
      </c>
      <c r="AB3323" s="19" t="str">
        <f>IFERROR(VLOOKUP(F3323,国RL2006!$B$2:$E$567,3,0),"")</f>
        <v/>
      </c>
    </row>
    <row r="3324" spans="1:28" x14ac:dyDescent="0.15">
      <c r="A3324" s="16">
        <v>3323</v>
      </c>
      <c r="B3324" s="24">
        <v>2019</v>
      </c>
      <c r="C3324" s="53">
        <v>9</v>
      </c>
      <c r="D3324" s="53">
        <v>1</v>
      </c>
      <c r="E3324" s="53" t="s">
        <v>2957</v>
      </c>
      <c r="F3324" s="53" t="s">
        <v>30</v>
      </c>
      <c r="G3324" s="53" t="str">
        <f>VLOOKUP(F3324,'チョウnlist_Bu+Idx'!$A$2:$G$779,7,FALSE)</f>
        <v>タテハチョウ科</v>
      </c>
      <c r="L3324" s="53">
        <v>1</v>
      </c>
      <c r="M3324" s="52">
        <v>1</v>
      </c>
      <c r="O3324" s="18" t="str">
        <f>IFERROR(VLOOKUP(F3324,'（鳥類・チョウ）vlookup関数用'!$D$35:$F$38,3,0),"")</f>
        <v/>
      </c>
      <c r="P3324" s="18" t="str">
        <f>IFERROR(VLOOKUP(F3324,特定外来生物!$A$3:$G$24,7,0),"")</f>
        <v/>
      </c>
      <c r="Q3324" s="17" t="str">
        <f>IFERROR(VLOOKUP(F3324,県RL2019!$B$2:$H$605,4,0),"")</f>
        <v/>
      </c>
      <c r="R3324" s="17" t="str">
        <f>IFERROR(VLOOKUP(F3324,県RL2019!$B$2:$H$605,5,0),"")</f>
        <v/>
      </c>
      <c r="S3324" s="17" t="str">
        <f>IFERROR(VLOOKUP(F3324,県RL2011!$F$3:$H$906,2,0),"")</f>
        <v/>
      </c>
      <c r="T3324" s="17" t="str">
        <f>IFERROR(VLOOKUP(F3324,県RL2011!$F$3:$H$906,3,0),"")</f>
        <v/>
      </c>
      <c r="U3324" s="150" t="str">
        <f>IFERROR(VLOOKUP(F3324,国RL2020!$B$2:$E$878,4,0),"")</f>
        <v/>
      </c>
      <c r="V3324" s="150" t="str">
        <f>IFERROR(VLOOKUP(F3324,国RL2020!$B$2:$E$878,3,0),"")</f>
        <v/>
      </c>
      <c r="W3324" s="19" t="str">
        <f>IFERROR(VLOOKUP(F3324,国RL2019!$B$2:$E$873,4,0),"")</f>
        <v/>
      </c>
      <c r="X3324" s="19" t="str">
        <f>IFERROR(VLOOKUP(F3324,国RL2019!$B$2:$E$873,3,0),"")</f>
        <v/>
      </c>
      <c r="Y3324" s="19" t="str">
        <f>IFERROR(VLOOKUP(F3324,国RL2017!$B$2:$E$870,4,0),"")</f>
        <v/>
      </c>
      <c r="Z3324" s="19" t="str">
        <f>IFERROR(VLOOKUP(F3324,国RL2017!$B$2:$E$870,3,0),"")</f>
        <v/>
      </c>
      <c r="AA3324" s="19" t="str">
        <f>IFERROR(VLOOKUP(F3324,国RL2006!$B$2:$E$567,4,0),"")</f>
        <v/>
      </c>
      <c r="AB3324" s="19" t="str">
        <f>IFERROR(VLOOKUP(F3324,国RL2006!$B$2:$E$567,3,0),"")</f>
        <v/>
      </c>
    </row>
    <row r="3325" spans="1:28" x14ac:dyDescent="0.15">
      <c r="A3325" s="16">
        <v>3324</v>
      </c>
      <c r="B3325" s="24">
        <v>2019</v>
      </c>
      <c r="C3325" s="53">
        <v>9</v>
      </c>
      <c r="D3325" s="53">
        <v>1</v>
      </c>
      <c r="E3325" s="53" t="s">
        <v>2957</v>
      </c>
      <c r="F3325" s="53" t="s">
        <v>37</v>
      </c>
      <c r="G3325" s="53" t="str">
        <f>VLOOKUP(F3325,'チョウnlist_Bu+Idx'!$A$2:$G$779,7,FALSE)</f>
        <v>タテハチョウ科</v>
      </c>
      <c r="H3325" s="53">
        <v>2</v>
      </c>
      <c r="L3325" s="53">
        <v>4</v>
      </c>
      <c r="M3325" s="52">
        <v>6</v>
      </c>
      <c r="O3325" s="18" t="str">
        <f>IFERROR(VLOOKUP(F3325,'（鳥類・チョウ）vlookup関数用'!$D$35:$F$38,3,0),"")</f>
        <v/>
      </c>
      <c r="P3325" s="18" t="str">
        <f>IFERROR(VLOOKUP(F3325,特定外来生物!$A$3:$G$24,7,0),"")</f>
        <v/>
      </c>
      <c r="Q3325" s="17" t="str">
        <f>IFERROR(VLOOKUP(F3325,県RL2019!$B$2:$H$605,4,0),"")</f>
        <v/>
      </c>
      <c r="R3325" s="17" t="str">
        <f>IFERROR(VLOOKUP(F3325,県RL2019!$B$2:$H$605,5,0),"")</f>
        <v/>
      </c>
      <c r="S3325" s="17" t="str">
        <f>IFERROR(VLOOKUP(F3325,県RL2011!$F$3:$H$906,2,0),"")</f>
        <v/>
      </c>
      <c r="T3325" s="17" t="str">
        <f>IFERROR(VLOOKUP(F3325,県RL2011!$F$3:$H$906,3,0),"")</f>
        <v/>
      </c>
      <c r="U3325" s="150" t="str">
        <f>IFERROR(VLOOKUP(F3325,国RL2020!$B$2:$E$878,4,0),"")</f>
        <v/>
      </c>
      <c r="V3325" s="150" t="str">
        <f>IFERROR(VLOOKUP(F3325,国RL2020!$B$2:$E$878,3,0),"")</f>
        <v/>
      </c>
      <c r="W3325" s="19" t="str">
        <f>IFERROR(VLOOKUP(F3325,国RL2019!$B$2:$E$873,4,0),"")</f>
        <v/>
      </c>
      <c r="X3325" s="19" t="str">
        <f>IFERROR(VLOOKUP(F3325,国RL2019!$B$2:$E$873,3,0),"")</f>
        <v/>
      </c>
      <c r="Y3325" s="19" t="str">
        <f>IFERROR(VLOOKUP(F3325,国RL2017!$B$2:$E$870,4,0),"")</f>
        <v/>
      </c>
      <c r="Z3325" s="19" t="str">
        <f>IFERROR(VLOOKUP(F3325,国RL2017!$B$2:$E$870,3,0),"")</f>
        <v/>
      </c>
      <c r="AA3325" s="19" t="str">
        <f>IFERROR(VLOOKUP(F3325,国RL2006!$B$2:$E$567,4,0),"")</f>
        <v/>
      </c>
      <c r="AB3325" s="19" t="str">
        <f>IFERROR(VLOOKUP(F3325,国RL2006!$B$2:$E$567,3,0),"")</f>
        <v/>
      </c>
    </row>
    <row r="3326" spans="1:28" x14ac:dyDescent="0.15">
      <c r="A3326" s="16">
        <v>3325</v>
      </c>
      <c r="B3326" s="24">
        <v>2019</v>
      </c>
      <c r="C3326" s="53">
        <v>9</v>
      </c>
      <c r="D3326" s="53">
        <v>1</v>
      </c>
      <c r="E3326" s="53" t="s">
        <v>2957</v>
      </c>
      <c r="F3326" s="53" t="s">
        <v>34</v>
      </c>
      <c r="G3326" s="53" t="str">
        <f>VLOOKUP(F3326,'チョウnlist_Bu+Idx'!$A$2:$G$779,7,FALSE)</f>
        <v>タテハチョウ科</v>
      </c>
      <c r="J3326" s="53">
        <v>2</v>
      </c>
      <c r="M3326" s="52">
        <v>2</v>
      </c>
      <c r="O3326" s="18" t="str">
        <f>IFERROR(VLOOKUP(F3326,'（鳥類・チョウ）vlookup関数用'!$D$35:$F$38,3,0),"")</f>
        <v/>
      </c>
      <c r="P3326" s="18" t="str">
        <f>IFERROR(VLOOKUP(F3326,特定外来生物!$A$3:$G$24,7,0),"")</f>
        <v/>
      </c>
      <c r="Q3326" s="17" t="str">
        <f>IFERROR(VLOOKUP(F3326,県RL2019!$B$2:$H$605,4,0),"")</f>
        <v/>
      </c>
      <c r="R3326" s="17" t="str">
        <f>IFERROR(VLOOKUP(F3326,県RL2019!$B$2:$H$605,5,0),"")</f>
        <v/>
      </c>
      <c r="S3326" s="17" t="str">
        <f>IFERROR(VLOOKUP(F3326,県RL2011!$F$3:$H$906,2,0),"")</f>
        <v/>
      </c>
      <c r="T3326" s="17" t="str">
        <f>IFERROR(VLOOKUP(F3326,県RL2011!$F$3:$H$906,3,0),"")</f>
        <v/>
      </c>
      <c r="U3326" s="150" t="str">
        <f>IFERROR(VLOOKUP(F3326,国RL2020!$B$2:$E$878,4,0),"")</f>
        <v/>
      </c>
      <c r="V3326" s="150" t="str">
        <f>IFERROR(VLOOKUP(F3326,国RL2020!$B$2:$E$878,3,0),"")</f>
        <v/>
      </c>
      <c r="W3326" s="19" t="str">
        <f>IFERROR(VLOOKUP(F3326,国RL2019!$B$2:$E$873,4,0),"")</f>
        <v/>
      </c>
      <c r="X3326" s="19" t="str">
        <f>IFERROR(VLOOKUP(F3326,国RL2019!$B$2:$E$873,3,0),"")</f>
        <v/>
      </c>
      <c r="Y3326" s="19" t="str">
        <f>IFERROR(VLOOKUP(F3326,国RL2017!$B$2:$E$870,4,0),"")</f>
        <v/>
      </c>
      <c r="Z3326" s="19" t="str">
        <f>IFERROR(VLOOKUP(F3326,国RL2017!$B$2:$E$870,3,0),"")</f>
        <v/>
      </c>
      <c r="AA3326" s="19" t="str">
        <f>IFERROR(VLOOKUP(F3326,国RL2006!$B$2:$E$567,4,0),"")</f>
        <v/>
      </c>
      <c r="AB3326" s="19" t="str">
        <f>IFERROR(VLOOKUP(F3326,国RL2006!$B$2:$E$567,3,0),"")</f>
        <v/>
      </c>
    </row>
    <row r="3327" spans="1:28" x14ac:dyDescent="0.15">
      <c r="A3327" s="16">
        <v>3326</v>
      </c>
      <c r="B3327" s="24">
        <v>2019</v>
      </c>
      <c r="C3327" s="53">
        <v>9</v>
      </c>
      <c r="D3327" s="53">
        <v>1</v>
      </c>
      <c r="E3327" s="53" t="s">
        <v>2957</v>
      </c>
      <c r="F3327" s="53" t="s">
        <v>59</v>
      </c>
      <c r="G3327" s="53" t="str">
        <f>VLOOKUP(F3327,'チョウnlist_Bu+Idx'!$A$2:$G$779,7,FALSE)</f>
        <v>タテハチョウ科</v>
      </c>
      <c r="H3327" s="53">
        <v>8</v>
      </c>
      <c r="I3327" s="53">
        <v>4</v>
      </c>
      <c r="J3327" s="53">
        <v>5</v>
      </c>
      <c r="K3327" s="53">
        <v>4</v>
      </c>
      <c r="L3327" s="53">
        <v>3</v>
      </c>
      <c r="M3327" s="52">
        <v>24</v>
      </c>
      <c r="O3327" s="18" t="str">
        <f>IFERROR(VLOOKUP(F3327,'（鳥類・チョウ）vlookup関数用'!$D$35:$F$38,3,0),"")</f>
        <v>重点対策外来種</v>
      </c>
      <c r="P3327" s="18" t="str">
        <f>IFERROR(VLOOKUP(F3327,特定外来生物!$A$3:$G$24,7,0),"")</f>
        <v>特定外来生物</v>
      </c>
      <c r="Q3327" s="17" t="str">
        <f>IFERROR(VLOOKUP(F3327,県RL2019!$B$2:$H$605,4,0),"")</f>
        <v/>
      </c>
      <c r="R3327" s="17" t="str">
        <f>IFERROR(VLOOKUP(F3327,県RL2019!$B$2:$H$605,5,0),"")</f>
        <v/>
      </c>
      <c r="S3327" s="17" t="str">
        <f>IFERROR(VLOOKUP(F3327,県RL2011!$F$3:$H$906,2,0),"")</f>
        <v/>
      </c>
      <c r="T3327" s="17" t="str">
        <f>IFERROR(VLOOKUP(F3327,県RL2011!$F$3:$H$906,3,0),"")</f>
        <v/>
      </c>
      <c r="U3327" s="150" t="str">
        <f>IFERROR(VLOOKUP(F3327,国RL2020!$B$2:$E$878,4,0),"")</f>
        <v/>
      </c>
      <c r="V3327" s="150" t="str">
        <f>IFERROR(VLOOKUP(F3327,国RL2020!$B$2:$E$878,3,0),"")</f>
        <v/>
      </c>
      <c r="W3327" s="19" t="str">
        <f>IFERROR(VLOOKUP(F3327,国RL2019!$B$2:$E$873,4,0),"")</f>
        <v/>
      </c>
      <c r="X3327" s="19" t="str">
        <f>IFERROR(VLOOKUP(F3327,国RL2019!$B$2:$E$873,3,0),"")</f>
        <v/>
      </c>
      <c r="Y3327" s="19" t="str">
        <f>IFERROR(VLOOKUP(F3327,国RL2017!$B$2:$E$870,4,0),"")</f>
        <v/>
      </c>
      <c r="Z3327" s="19" t="str">
        <f>IFERROR(VLOOKUP(F3327,国RL2017!$B$2:$E$870,3,0),"")</f>
        <v/>
      </c>
      <c r="AA3327" s="19" t="str">
        <f>IFERROR(VLOOKUP(F3327,国RL2006!$B$2:$E$567,4,0),"")</f>
        <v/>
      </c>
      <c r="AB3327" s="19" t="str">
        <f>IFERROR(VLOOKUP(F3327,国RL2006!$B$2:$E$567,3,0),"")</f>
        <v/>
      </c>
    </row>
    <row r="3328" spans="1:28" x14ac:dyDescent="0.15">
      <c r="A3328" s="16">
        <v>3327</v>
      </c>
      <c r="B3328" s="24">
        <v>2019</v>
      </c>
      <c r="C3328" s="53">
        <v>9</v>
      </c>
      <c r="D3328" s="53">
        <v>1</v>
      </c>
      <c r="E3328" s="53" t="s">
        <v>2957</v>
      </c>
      <c r="F3328" s="53" t="s">
        <v>45</v>
      </c>
      <c r="G3328" s="53" t="str">
        <f>VLOOKUP(F3328,'チョウnlist_Bu+Idx'!$A$2:$G$779,7,FALSE)</f>
        <v>ジャノメチョウ科</v>
      </c>
      <c r="J3328" s="53">
        <v>3</v>
      </c>
      <c r="K3328" s="53">
        <v>4</v>
      </c>
      <c r="L3328" s="53">
        <v>6</v>
      </c>
      <c r="M3328" s="52">
        <v>13</v>
      </c>
      <c r="O3328" s="18" t="str">
        <f>IFERROR(VLOOKUP(F3328,'（鳥類・チョウ）vlookup関数用'!$D$35:$F$38,3,0),"")</f>
        <v/>
      </c>
      <c r="P3328" s="18" t="str">
        <f>IFERROR(VLOOKUP(F3328,特定外来生物!$A$3:$G$24,7,0),"")</f>
        <v/>
      </c>
      <c r="Q3328" s="17" t="str">
        <f>IFERROR(VLOOKUP(F3328,県RL2019!$B$2:$H$605,4,0),"")</f>
        <v/>
      </c>
      <c r="R3328" s="17" t="str">
        <f>IFERROR(VLOOKUP(F3328,県RL2019!$B$2:$H$605,5,0),"")</f>
        <v/>
      </c>
      <c r="S3328" s="17" t="str">
        <f>IFERROR(VLOOKUP(F3328,県RL2011!$F$3:$H$906,2,0),"")</f>
        <v/>
      </c>
      <c r="T3328" s="17" t="str">
        <f>IFERROR(VLOOKUP(F3328,県RL2011!$F$3:$H$906,3,0),"")</f>
        <v/>
      </c>
      <c r="U3328" s="150" t="str">
        <f>IFERROR(VLOOKUP(F3328,国RL2020!$B$2:$E$878,4,0),"")</f>
        <v/>
      </c>
      <c r="V3328" s="150" t="str">
        <f>IFERROR(VLOOKUP(F3328,国RL2020!$B$2:$E$878,3,0),"")</f>
        <v/>
      </c>
      <c r="W3328" s="19" t="str">
        <f>IFERROR(VLOOKUP(F3328,国RL2019!$B$2:$E$873,4,0),"")</f>
        <v/>
      </c>
      <c r="X3328" s="19" t="str">
        <f>IFERROR(VLOOKUP(F3328,国RL2019!$B$2:$E$873,3,0),"")</f>
        <v/>
      </c>
      <c r="Y3328" s="19" t="str">
        <f>IFERROR(VLOOKUP(F3328,国RL2017!$B$2:$E$870,4,0),"")</f>
        <v/>
      </c>
      <c r="Z3328" s="19" t="str">
        <f>IFERROR(VLOOKUP(F3328,国RL2017!$B$2:$E$870,3,0),"")</f>
        <v/>
      </c>
      <c r="AA3328" s="19" t="str">
        <f>IFERROR(VLOOKUP(F3328,国RL2006!$B$2:$E$567,4,0),"")</f>
        <v/>
      </c>
      <c r="AB3328" s="19" t="str">
        <f>IFERROR(VLOOKUP(F3328,国RL2006!$B$2:$E$567,3,0),"")</f>
        <v/>
      </c>
    </row>
    <row r="3329" spans="1:28" x14ac:dyDescent="0.15">
      <c r="A3329" s="16">
        <v>3328</v>
      </c>
      <c r="B3329" s="24">
        <v>2019</v>
      </c>
      <c r="C3329" s="53">
        <v>9</v>
      </c>
      <c r="D3329" s="53">
        <v>1</v>
      </c>
      <c r="E3329" s="53" t="s">
        <v>2957</v>
      </c>
      <c r="F3329" s="53" t="s">
        <v>23</v>
      </c>
      <c r="G3329" s="53" t="str">
        <f>VLOOKUP(F3329,'チョウnlist_Bu+Idx'!$A$2:$G$779,7,FALSE)</f>
        <v>ジャノメチョウ科</v>
      </c>
      <c r="H3329" s="53">
        <v>3</v>
      </c>
      <c r="I3329" s="53">
        <v>4</v>
      </c>
      <c r="J3329" s="53">
        <v>1</v>
      </c>
      <c r="K3329" s="53">
        <v>2</v>
      </c>
      <c r="M3329" s="52">
        <v>10</v>
      </c>
      <c r="O3329" s="18" t="str">
        <f>IFERROR(VLOOKUP(F3329,'（鳥類・チョウ）vlookup関数用'!$D$35:$F$38,3,0),"")</f>
        <v/>
      </c>
      <c r="P3329" s="18" t="str">
        <f>IFERROR(VLOOKUP(F3329,特定外来生物!$A$3:$G$24,7,0),"")</f>
        <v/>
      </c>
      <c r="Q3329" s="17" t="str">
        <f>IFERROR(VLOOKUP(F3329,県RL2019!$B$2:$H$605,4,0),"")</f>
        <v/>
      </c>
      <c r="R3329" s="17" t="str">
        <f>IFERROR(VLOOKUP(F3329,県RL2019!$B$2:$H$605,5,0),"")</f>
        <v/>
      </c>
      <c r="S3329" s="17" t="str">
        <f>IFERROR(VLOOKUP(F3329,県RL2011!$F$3:$H$906,2,0),"")</f>
        <v/>
      </c>
      <c r="T3329" s="17" t="str">
        <f>IFERROR(VLOOKUP(F3329,県RL2011!$F$3:$H$906,3,0),"")</f>
        <v/>
      </c>
      <c r="U3329" s="150" t="str">
        <f>IFERROR(VLOOKUP(F3329,国RL2020!$B$2:$E$878,4,0),"")</f>
        <v/>
      </c>
      <c r="V3329" s="150" t="str">
        <f>IFERROR(VLOOKUP(F3329,国RL2020!$B$2:$E$878,3,0),"")</f>
        <v/>
      </c>
      <c r="W3329" s="19" t="str">
        <f>IFERROR(VLOOKUP(F3329,国RL2019!$B$2:$E$873,4,0),"")</f>
        <v/>
      </c>
      <c r="X3329" s="19" t="str">
        <f>IFERROR(VLOOKUP(F3329,国RL2019!$B$2:$E$873,3,0),"")</f>
        <v/>
      </c>
      <c r="Y3329" s="19" t="str">
        <f>IFERROR(VLOOKUP(F3329,国RL2017!$B$2:$E$870,4,0),"")</f>
        <v/>
      </c>
      <c r="Z3329" s="19" t="str">
        <f>IFERROR(VLOOKUP(F3329,国RL2017!$B$2:$E$870,3,0),"")</f>
        <v/>
      </c>
      <c r="AA3329" s="19" t="str">
        <f>IFERROR(VLOOKUP(F3329,国RL2006!$B$2:$E$567,4,0),"")</f>
        <v/>
      </c>
      <c r="AB3329" s="19" t="str">
        <f>IFERROR(VLOOKUP(F3329,国RL2006!$B$2:$E$567,3,0),"")</f>
        <v/>
      </c>
    </row>
    <row r="3330" spans="1:28" x14ac:dyDescent="0.15">
      <c r="A3330" s="16">
        <v>3329</v>
      </c>
      <c r="B3330" s="24">
        <v>2019</v>
      </c>
      <c r="C3330" s="53">
        <v>9</v>
      </c>
      <c r="D3330" s="53">
        <v>1</v>
      </c>
      <c r="E3330" s="53" t="s">
        <v>2957</v>
      </c>
      <c r="F3330" s="53" t="s">
        <v>43</v>
      </c>
      <c r="G3330" s="53" t="str">
        <f>VLOOKUP(F3330,'チョウnlist_Bu+Idx'!$A$2:$G$779,7,FALSE)</f>
        <v>ジャノメチョウ科</v>
      </c>
      <c r="H3330" s="53">
        <v>4</v>
      </c>
      <c r="I3330" s="53">
        <v>1</v>
      </c>
      <c r="K3330" s="53">
        <v>3</v>
      </c>
      <c r="L3330" s="53">
        <v>2</v>
      </c>
      <c r="M3330" s="52">
        <v>10</v>
      </c>
      <c r="O3330" s="18" t="str">
        <f>IFERROR(VLOOKUP(F3330,'（鳥類・チョウ）vlookup関数用'!$D$35:$F$38,3,0),"")</f>
        <v/>
      </c>
      <c r="P3330" s="18" t="str">
        <f>IFERROR(VLOOKUP(F3330,特定外来生物!$A$3:$G$24,7,0),"")</f>
        <v/>
      </c>
      <c r="Q3330" s="17" t="str">
        <f>IFERROR(VLOOKUP(F3330,県RL2019!$B$2:$H$605,4,0),"")</f>
        <v/>
      </c>
      <c r="R3330" s="17" t="str">
        <f>IFERROR(VLOOKUP(F3330,県RL2019!$B$2:$H$605,5,0),"")</f>
        <v/>
      </c>
      <c r="S3330" s="17" t="str">
        <f>IFERROR(VLOOKUP(F3330,県RL2011!$F$3:$H$906,2,0),"")</f>
        <v/>
      </c>
      <c r="T3330" s="17" t="str">
        <f>IFERROR(VLOOKUP(F3330,県RL2011!$F$3:$H$906,3,0),"")</f>
        <v/>
      </c>
      <c r="U3330" s="150" t="str">
        <f>IFERROR(VLOOKUP(F3330,国RL2020!$B$2:$E$878,4,0),"")</f>
        <v/>
      </c>
      <c r="V3330" s="150" t="str">
        <f>IFERROR(VLOOKUP(F3330,国RL2020!$B$2:$E$878,3,0),"")</f>
        <v/>
      </c>
      <c r="W3330" s="19" t="str">
        <f>IFERROR(VLOOKUP(F3330,国RL2019!$B$2:$E$873,4,0),"")</f>
        <v/>
      </c>
      <c r="X3330" s="19" t="str">
        <f>IFERROR(VLOOKUP(F3330,国RL2019!$B$2:$E$873,3,0),"")</f>
        <v/>
      </c>
      <c r="Y3330" s="19" t="str">
        <f>IFERROR(VLOOKUP(F3330,国RL2017!$B$2:$E$870,4,0),"")</f>
        <v/>
      </c>
      <c r="Z3330" s="19" t="str">
        <f>IFERROR(VLOOKUP(F3330,国RL2017!$B$2:$E$870,3,0),"")</f>
        <v/>
      </c>
      <c r="AA3330" s="19" t="str">
        <f>IFERROR(VLOOKUP(F3330,国RL2006!$B$2:$E$567,4,0),"")</f>
        <v/>
      </c>
      <c r="AB3330" s="19" t="str">
        <f>IFERROR(VLOOKUP(F3330,国RL2006!$B$2:$E$567,3,0),"")</f>
        <v/>
      </c>
    </row>
    <row r="3331" spans="1:28" x14ac:dyDescent="0.15">
      <c r="A3331" s="16">
        <v>3330</v>
      </c>
      <c r="B3331" s="24">
        <v>2019</v>
      </c>
      <c r="C3331" s="53">
        <v>9</v>
      </c>
      <c r="D3331" s="53">
        <v>1</v>
      </c>
      <c r="E3331" s="53" t="s">
        <v>2957</v>
      </c>
      <c r="F3331" s="53" t="s">
        <v>58</v>
      </c>
      <c r="G3331" s="53" t="str">
        <f>VLOOKUP(F3331,'チョウnlist_Bu+Idx'!$A$2:$G$779,7,FALSE)</f>
        <v>セセリチョウ科</v>
      </c>
      <c r="J3331" s="53">
        <v>1</v>
      </c>
      <c r="M3331" s="52">
        <v>1</v>
      </c>
      <c r="O3331" s="18" t="str">
        <f>IFERROR(VLOOKUP(F3331,'（鳥類・チョウ）vlookup関数用'!$D$35:$F$38,3,0),"")</f>
        <v/>
      </c>
      <c r="P3331" s="18" t="str">
        <f>IFERROR(VLOOKUP(F3331,特定外来生物!$A$3:$G$24,7,0),"")</f>
        <v/>
      </c>
      <c r="Q3331" s="17" t="str">
        <f>IFERROR(VLOOKUP(F3331,県RL2019!$B$2:$H$605,4,0),"")</f>
        <v/>
      </c>
      <c r="R3331" s="17" t="str">
        <f>IFERROR(VLOOKUP(F3331,県RL2019!$B$2:$H$605,5,0),"")</f>
        <v/>
      </c>
      <c r="S3331" s="17" t="str">
        <f>IFERROR(VLOOKUP(F3331,県RL2011!$F$3:$H$906,2,0),"")</f>
        <v/>
      </c>
      <c r="T3331" s="17" t="str">
        <f>IFERROR(VLOOKUP(F3331,県RL2011!$F$3:$H$906,3,0),"")</f>
        <v/>
      </c>
      <c r="U3331" s="150" t="str">
        <f>IFERROR(VLOOKUP(F3331,国RL2020!$B$2:$E$878,4,0),"")</f>
        <v/>
      </c>
      <c r="V3331" s="150" t="str">
        <f>IFERROR(VLOOKUP(F3331,国RL2020!$B$2:$E$878,3,0),"")</f>
        <v/>
      </c>
      <c r="W3331" s="19" t="str">
        <f>IFERROR(VLOOKUP(F3331,国RL2019!$B$2:$E$873,4,0),"")</f>
        <v/>
      </c>
      <c r="X3331" s="19" t="str">
        <f>IFERROR(VLOOKUP(F3331,国RL2019!$B$2:$E$873,3,0),"")</f>
        <v/>
      </c>
      <c r="Y3331" s="19" t="str">
        <f>IFERROR(VLOOKUP(F3331,国RL2017!$B$2:$E$870,4,0),"")</f>
        <v/>
      </c>
      <c r="Z3331" s="19" t="str">
        <f>IFERROR(VLOOKUP(F3331,国RL2017!$B$2:$E$870,3,0),"")</f>
        <v/>
      </c>
      <c r="AA3331" s="19" t="str">
        <f>IFERROR(VLOOKUP(F3331,国RL2006!$B$2:$E$567,4,0),"")</f>
        <v/>
      </c>
      <c r="AB3331" s="19" t="str">
        <f>IFERROR(VLOOKUP(F3331,国RL2006!$B$2:$E$567,3,0),"")</f>
        <v/>
      </c>
    </row>
    <row r="3332" spans="1:28" x14ac:dyDescent="0.15">
      <c r="A3332" s="16">
        <v>3331</v>
      </c>
      <c r="B3332" s="24">
        <v>2019</v>
      </c>
      <c r="C3332" s="53">
        <v>9</v>
      </c>
      <c r="D3332" s="53">
        <v>1</v>
      </c>
      <c r="E3332" s="53" t="s">
        <v>2957</v>
      </c>
      <c r="F3332" s="53" t="s">
        <v>53</v>
      </c>
      <c r="G3332" s="53" t="str">
        <f>VLOOKUP(F3332,'チョウnlist_Bu+Idx'!$A$2:$G$779,7,FALSE)</f>
        <v>セセリチョウ科</v>
      </c>
      <c r="L3332" s="53">
        <v>2</v>
      </c>
      <c r="M3332" s="52">
        <v>2</v>
      </c>
      <c r="O3332" s="18" t="str">
        <f>IFERROR(VLOOKUP(F3332,'（鳥類・チョウ）vlookup関数用'!$D$35:$F$38,3,0),"")</f>
        <v/>
      </c>
      <c r="P3332" s="18" t="str">
        <f>IFERROR(VLOOKUP(F3332,特定外来生物!$A$3:$G$24,7,0),"")</f>
        <v/>
      </c>
      <c r="Q3332" s="17" t="str">
        <f>IFERROR(VLOOKUP(F3332,県RL2019!$B$2:$H$605,4,0),"")</f>
        <v/>
      </c>
      <c r="R3332" s="17" t="str">
        <f>IFERROR(VLOOKUP(F3332,県RL2019!$B$2:$H$605,5,0),"")</f>
        <v/>
      </c>
      <c r="S3332" s="17" t="str">
        <f>IFERROR(VLOOKUP(F3332,県RL2011!$F$3:$H$906,2,0),"")</f>
        <v/>
      </c>
      <c r="T3332" s="17" t="str">
        <f>IFERROR(VLOOKUP(F3332,県RL2011!$F$3:$H$906,3,0),"")</f>
        <v/>
      </c>
      <c r="U3332" s="150" t="str">
        <f>IFERROR(VLOOKUP(F3332,国RL2020!$B$2:$E$878,4,0),"")</f>
        <v/>
      </c>
      <c r="V3332" s="150" t="str">
        <f>IFERROR(VLOOKUP(F3332,国RL2020!$B$2:$E$878,3,0),"")</f>
        <v/>
      </c>
      <c r="W3332" s="19" t="str">
        <f>IFERROR(VLOOKUP(F3332,国RL2019!$B$2:$E$873,4,0),"")</f>
        <v/>
      </c>
      <c r="X3332" s="19" t="str">
        <f>IFERROR(VLOOKUP(F3332,国RL2019!$B$2:$E$873,3,0),"")</f>
        <v/>
      </c>
      <c r="Y3332" s="19" t="str">
        <f>IFERROR(VLOOKUP(F3332,国RL2017!$B$2:$E$870,4,0),"")</f>
        <v/>
      </c>
      <c r="Z3332" s="19" t="str">
        <f>IFERROR(VLOOKUP(F3332,国RL2017!$B$2:$E$870,3,0),"")</f>
        <v/>
      </c>
      <c r="AA3332" s="19" t="str">
        <f>IFERROR(VLOOKUP(F3332,国RL2006!$B$2:$E$567,4,0),"")</f>
        <v/>
      </c>
      <c r="AB3332" s="19" t="str">
        <f>IFERROR(VLOOKUP(F3332,国RL2006!$B$2:$E$567,3,0),"")</f>
        <v/>
      </c>
    </row>
    <row r="3333" spans="1:28" x14ac:dyDescent="0.15">
      <c r="A3333" s="16">
        <v>3332</v>
      </c>
      <c r="B3333" s="24">
        <v>2019</v>
      </c>
      <c r="C3333" s="53">
        <v>9</v>
      </c>
      <c r="D3333" s="53">
        <v>1</v>
      </c>
      <c r="E3333" s="53" t="s">
        <v>2957</v>
      </c>
      <c r="F3333" s="53" t="s">
        <v>44</v>
      </c>
      <c r="G3333" s="53" t="str">
        <f>VLOOKUP(F3333,'チョウnlist_Bu+Idx'!$A$2:$G$779,7,FALSE)</f>
        <v>セセリチョウ科</v>
      </c>
      <c r="J3333" s="53">
        <v>1</v>
      </c>
      <c r="M3333" s="52">
        <v>1</v>
      </c>
      <c r="O3333" s="18" t="str">
        <f>IFERROR(VLOOKUP(F3333,'（鳥類・チョウ）vlookup関数用'!$D$35:$F$38,3,0),"")</f>
        <v/>
      </c>
      <c r="P3333" s="18" t="str">
        <f>IFERROR(VLOOKUP(F3333,特定外来生物!$A$3:$G$24,7,0),"")</f>
        <v/>
      </c>
      <c r="Q3333" s="17" t="str">
        <f>IFERROR(VLOOKUP(F3333,県RL2019!$B$2:$H$605,4,0),"")</f>
        <v/>
      </c>
      <c r="R3333" s="17" t="str">
        <f>IFERROR(VLOOKUP(F3333,県RL2019!$B$2:$H$605,5,0),"")</f>
        <v/>
      </c>
      <c r="S3333" s="17" t="str">
        <f>IFERROR(VLOOKUP(F3333,県RL2011!$F$3:$H$906,2,0),"")</f>
        <v/>
      </c>
      <c r="T3333" s="17" t="str">
        <f>IFERROR(VLOOKUP(F3333,県RL2011!$F$3:$H$906,3,0),"")</f>
        <v/>
      </c>
      <c r="U3333" s="150" t="str">
        <f>IFERROR(VLOOKUP(F3333,国RL2020!$B$2:$E$878,4,0),"")</f>
        <v/>
      </c>
      <c r="V3333" s="150" t="str">
        <f>IFERROR(VLOOKUP(F3333,国RL2020!$B$2:$E$878,3,0),"")</f>
        <v/>
      </c>
      <c r="W3333" s="19" t="str">
        <f>IFERROR(VLOOKUP(F3333,国RL2019!$B$2:$E$873,4,0),"")</f>
        <v/>
      </c>
      <c r="X3333" s="19" t="str">
        <f>IFERROR(VLOOKUP(F3333,国RL2019!$B$2:$E$873,3,0),"")</f>
        <v/>
      </c>
      <c r="Y3333" s="19" t="str">
        <f>IFERROR(VLOOKUP(F3333,国RL2017!$B$2:$E$870,4,0),"")</f>
        <v/>
      </c>
      <c r="Z3333" s="19" t="str">
        <f>IFERROR(VLOOKUP(F3333,国RL2017!$B$2:$E$870,3,0),"")</f>
        <v/>
      </c>
      <c r="AA3333" s="19" t="str">
        <f>IFERROR(VLOOKUP(F3333,国RL2006!$B$2:$E$567,4,0),"")</f>
        <v/>
      </c>
      <c r="AB3333" s="19" t="str">
        <f>IFERROR(VLOOKUP(F3333,国RL2006!$B$2:$E$567,3,0),"")</f>
        <v/>
      </c>
    </row>
    <row r="3334" spans="1:28" x14ac:dyDescent="0.15">
      <c r="A3334" s="16">
        <v>3333</v>
      </c>
      <c r="B3334" s="24">
        <v>2019</v>
      </c>
      <c r="C3334" s="53">
        <v>9</v>
      </c>
      <c r="D3334" s="53">
        <v>1</v>
      </c>
      <c r="E3334" s="53" t="s">
        <v>2957</v>
      </c>
      <c r="F3334" s="53" t="s">
        <v>14</v>
      </c>
      <c r="G3334" s="53" t="str">
        <f>VLOOKUP(F3334,'チョウnlist_Bu+Idx'!$A$2:$G$779,7,FALSE)</f>
        <v>セセリチョウ科</v>
      </c>
      <c r="H3334" s="53">
        <v>1</v>
      </c>
      <c r="J3334" s="53">
        <v>2</v>
      </c>
      <c r="L3334" s="53">
        <v>3</v>
      </c>
      <c r="M3334" s="52">
        <v>6</v>
      </c>
      <c r="O3334" s="18" t="str">
        <f>IFERROR(VLOOKUP(F3334,'（鳥類・チョウ）vlookup関数用'!$D$35:$F$38,3,0),"")</f>
        <v/>
      </c>
      <c r="P3334" s="18" t="str">
        <f>IFERROR(VLOOKUP(F3334,特定外来生物!$A$3:$G$24,7,0),"")</f>
        <v/>
      </c>
      <c r="Q3334" s="17" t="str">
        <f>IFERROR(VLOOKUP(F3334,県RL2019!$B$2:$H$605,4,0),"")</f>
        <v/>
      </c>
      <c r="R3334" s="17" t="str">
        <f>IFERROR(VLOOKUP(F3334,県RL2019!$B$2:$H$605,5,0),"")</f>
        <v/>
      </c>
      <c r="S3334" s="17" t="str">
        <f>IFERROR(VLOOKUP(F3334,県RL2011!$F$3:$H$906,2,0),"")</f>
        <v/>
      </c>
      <c r="T3334" s="17" t="str">
        <f>IFERROR(VLOOKUP(F3334,県RL2011!$F$3:$H$906,3,0),"")</f>
        <v/>
      </c>
      <c r="U3334" s="150" t="str">
        <f>IFERROR(VLOOKUP(F3334,国RL2020!$B$2:$E$878,4,0),"")</f>
        <v/>
      </c>
      <c r="V3334" s="150" t="str">
        <f>IFERROR(VLOOKUP(F3334,国RL2020!$B$2:$E$878,3,0),"")</f>
        <v/>
      </c>
      <c r="W3334" s="19" t="str">
        <f>IFERROR(VLOOKUP(F3334,国RL2019!$B$2:$E$873,4,0),"")</f>
        <v/>
      </c>
      <c r="X3334" s="19" t="str">
        <f>IFERROR(VLOOKUP(F3334,国RL2019!$B$2:$E$873,3,0),"")</f>
        <v/>
      </c>
      <c r="Y3334" s="19" t="str">
        <f>IFERROR(VLOOKUP(F3334,国RL2017!$B$2:$E$870,4,0),"")</f>
        <v/>
      </c>
      <c r="Z3334" s="19" t="str">
        <f>IFERROR(VLOOKUP(F3334,国RL2017!$B$2:$E$870,3,0),"")</f>
        <v/>
      </c>
      <c r="AA3334" s="19" t="str">
        <f>IFERROR(VLOOKUP(F3334,国RL2006!$B$2:$E$567,4,0),"")</f>
        <v/>
      </c>
      <c r="AB3334" s="19" t="str">
        <f>IFERROR(VLOOKUP(F3334,国RL2006!$B$2:$E$567,3,0),"")</f>
        <v/>
      </c>
    </row>
    <row r="3335" spans="1:28" x14ac:dyDescent="0.15">
      <c r="A3335" s="16">
        <v>3334</v>
      </c>
      <c r="B3335" s="24">
        <v>2019</v>
      </c>
      <c r="C3335" s="53">
        <v>10</v>
      </c>
      <c r="D3335" s="53">
        <v>1</v>
      </c>
      <c r="E3335" s="53" t="s">
        <v>2957</v>
      </c>
      <c r="F3335" s="53" t="s">
        <v>11</v>
      </c>
      <c r="G3335" s="53" t="str">
        <f>VLOOKUP(F3335,'チョウnlist_Bu+Idx'!$A$2:$G$779,7,FALSE)</f>
        <v>アゲハチョウ科</v>
      </c>
      <c r="H3335" s="53">
        <v>2</v>
      </c>
      <c r="J3335" s="53">
        <v>2</v>
      </c>
      <c r="L3335" s="53">
        <v>3</v>
      </c>
      <c r="M3335" s="52">
        <v>7</v>
      </c>
      <c r="O3335" s="18" t="str">
        <f>IFERROR(VLOOKUP(F3335,'（鳥類・チョウ）vlookup関数用'!$D$35:$F$38,3,0),"")</f>
        <v/>
      </c>
      <c r="P3335" s="18" t="str">
        <f>IFERROR(VLOOKUP(F3335,特定外来生物!$A$3:$G$24,7,0),"")</f>
        <v/>
      </c>
      <c r="Q3335" s="17" t="str">
        <f>IFERROR(VLOOKUP(F3335,県RL2019!$B$2:$H$605,4,0),"")</f>
        <v/>
      </c>
      <c r="R3335" s="17" t="str">
        <f>IFERROR(VLOOKUP(F3335,県RL2019!$B$2:$H$605,5,0),"")</f>
        <v/>
      </c>
      <c r="S3335" s="17" t="str">
        <f>IFERROR(VLOOKUP(F3335,県RL2011!$F$3:$H$906,2,0),"")</f>
        <v/>
      </c>
      <c r="T3335" s="17" t="str">
        <f>IFERROR(VLOOKUP(F3335,県RL2011!$F$3:$H$906,3,0),"")</f>
        <v/>
      </c>
      <c r="U3335" s="150" t="str">
        <f>IFERROR(VLOOKUP(F3335,国RL2020!$B$2:$E$878,4,0),"")</f>
        <v/>
      </c>
      <c r="V3335" s="150" t="str">
        <f>IFERROR(VLOOKUP(F3335,国RL2020!$B$2:$E$878,3,0),"")</f>
        <v/>
      </c>
      <c r="W3335" s="19" t="str">
        <f>IFERROR(VLOOKUP(F3335,国RL2019!$B$2:$E$873,4,0),"")</f>
        <v/>
      </c>
      <c r="X3335" s="19" t="str">
        <f>IFERROR(VLOOKUP(F3335,国RL2019!$B$2:$E$873,3,0),"")</f>
        <v/>
      </c>
      <c r="Y3335" s="19" t="str">
        <f>IFERROR(VLOOKUP(F3335,国RL2017!$B$2:$E$870,4,0),"")</f>
        <v/>
      </c>
      <c r="Z3335" s="19" t="str">
        <f>IFERROR(VLOOKUP(F3335,国RL2017!$B$2:$E$870,3,0),"")</f>
        <v/>
      </c>
      <c r="AA3335" s="19" t="str">
        <f>IFERROR(VLOOKUP(F3335,国RL2006!$B$2:$E$567,4,0),"")</f>
        <v/>
      </c>
      <c r="AB3335" s="19" t="str">
        <f>IFERROR(VLOOKUP(F3335,国RL2006!$B$2:$E$567,3,0),"")</f>
        <v/>
      </c>
    </row>
    <row r="3336" spans="1:28" x14ac:dyDescent="0.15">
      <c r="A3336" s="16">
        <v>3335</v>
      </c>
      <c r="B3336" s="24">
        <v>2019</v>
      </c>
      <c r="C3336" s="53">
        <v>10</v>
      </c>
      <c r="D3336" s="53">
        <v>1</v>
      </c>
      <c r="E3336" s="53" t="s">
        <v>2957</v>
      </c>
      <c r="F3336" s="53" t="s">
        <v>13</v>
      </c>
      <c r="G3336" s="53" t="str">
        <f>VLOOKUP(F3336,'チョウnlist_Bu+Idx'!$A$2:$G$779,7,FALSE)</f>
        <v>アゲハチョウ科</v>
      </c>
      <c r="L3336" s="53">
        <v>3</v>
      </c>
      <c r="M3336" s="52">
        <v>3</v>
      </c>
      <c r="O3336" s="18" t="str">
        <f>IFERROR(VLOOKUP(F3336,'（鳥類・チョウ）vlookup関数用'!$D$35:$F$38,3,0),"")</f>
        <v/>
      </c>
      <c r="P3336" s="18" t="str">
        <f>IFERROR(VLOOKUP(F3336,特定外来生物!$A$3:$G$24,7,0),"")</f>
        <v/>
      </c>
      <c r="Q3336" s="17" t="str">
        <f>IFERROR(VLOOKUP(F3336,県RL2019!$B$2:$H$605,4,0),"")</f>
        <v/>
      </c>
      <c r="R3336" s="17" t="str">
        <f>IFERROR(VLOOKUP(F3336,県RL2019!$B$2:$H$605,5,0),"")</f>
        <v/>
      </c>
      <c r="S3336" s="17" t="str">
        <f>IFERROR(VLOOKUP(F3336,県RL2011!$F$3:$H$906,2,0),"")</f>
        <v/>
      </c>
      <c r="T3336" s="17" t="str">
        <f>IFERROR(VLOOKUP(F3336,県RL2011!$F$3:$H$906,3,0),"")</f>
        <v/>
      </c>
      <c r="U3336" s="150" t="str">
        <f>IFERROR(VLOOKUP(F3336,国RL2020!$B$2:$E$878,4,0),"")</f>
        <v/>
      </c>
      <c r="V3336" s="150" t="str">
        <f>IFERROR(VLOOKUP(F3336,国RL2020!$B$2:$E$878,3,0),"")</f>
        <v/>
      </c>
      <c r="W3336" s="19" t="str">
        <f>IFERROR(VLOOKUP(F3336,国RL2019!$B$2:$E$873,4,0),"")</f>
        <v/>
      </c>
      <c r="X3336" s="19" t="str">
        <f>IFERROR(VLOOKUP(F3336,国RL2019!$B$2:$E$873,3,0),"")</f>
        <v/>
      </c>
      <c r="Y3336" s="19" t="str">
        <f>IFERROR(VLOOKUP(F3336,国RL2017!$B$2:$E$870,4,0),"")</f>
        <v/>
      </c>
      <c r="Z3336" s="19" t="str">
        <f>IFERROR(VLOOKUP(F3336,国RL2017!$B$2:$E$870,3,0),"")</f>
        <v/>
      </c>
      <c r="AA3336" s="19" t="str">
        <f>IFERROR(VLOOKUP(F3336,国RL2006!$B$2:$E$567,4,0),"")</f>
        <v/>
      </c>
      <c r="AB3336" s="19" t="str">
        <f>IFERROR(VLOOKUP(F3336,国RL2006!$B$2:$E$567,3,0),"")</f>
        <v/>
      </c>
    </row>
    <row r="3337" spans="1:28" x14ac:dyDescent="0.15">
      <c r="A3337" s="16">
        <v>3336</v>
      </c>
      <c r="B3337" s="24">
        <v>2019</v>
      </c>
      <c r="C3337" s="53">
        <v>10</v>
      </c>
      <c r="D3337" s="53">
        <v>1</v>
      </c>
      <c r="E3337" s="53" t="s">
        <v>2957</v>
      </c>
      <c r="F3337" s="53" t="s">
        <v>22</v>
      </c>
      <c r="G3337" s="53" t="str">
        <f>VLOOKUP(F3337,'チョウnlist_Bu+Idx'!$A$2:$G$779,7,FALSE)</f>
        <v>アゲハチョウ科</v>
      </c>
      <c r="H3337" s="53">
        <v>1</v>
      </c>
      <c r="J3337" s="53">
        <v>2</v>
      </c>
      <c r="M3337" s="52">
        <v>3</v>
      </c>
      <c r="O3337" s="18" t="str">
        <f>IFERROR(VLOOKUP(F3337,'（鳥類・チョウ）vlookup関数用'!$D$35:$F$38,3,0),"")</f>
        <v/>
      </c>
      <c r="P3337" s="18" t="str">
        <f>IFERROR(VLOOKUP(F3337,特定外来生物!$A$3:$G$24,7,0),"")</f>
        <v/>
      </c>
      <c r="Q3337" s="17" t="str">
        <f>IFERROR(VLOOKUP(F3337,県RL2019!$B$2:$H$605,4,0),"")</f>
        <v/>
      </c>
      <c r="R3337" s="17" t="str">
        <f>IFERROR(VLOOKUP(F3337,県RL2019!$B$2:$H$605,5,0),"")</f>
        <v/>
      </c>
      <c r="S3337" s="17" t="str">
        <f>IFERROR(VLOOKUP(F3337,県RL2011!$F$3:$H$906,2,0),"")</f>
        <v/>
      </c>
      <c r="T3337" s="17" t="str">
        <f>IFERROR(VLOOKUP(F3337,県RL2011!$F$3:$H$906,3,0),"")</f>
        <v/>
      </c>
      <c r="U3337" s="150" t="str">
        <f>IFERROR(VLOOKUP(F3337,国RL2020!$B$2:$E$878,4,0),"")</f>
        <v/>
      </c>
      <c r="V3337" s="150" t="str">
        <f>IFERROR(VLOOKUP(F3337,国RL2020!$B$2:$E$878,3,0),"")</f>
        <v/>
      </c>
      <c r="W3337" s="19" t="str">
        <f>IFERROR(VLOOKUP(F3337,国RL2019!$B$2:$E$873,4,0),"")</f>
        <v/>
      </c>
      <c r="X3337" s="19" t="str">
        <f>IFERROR(VLOOKUP(F3337,国RL2019!$B$2:$E$873,3,0),"")</f>
        <v/>
      </c>
      <c r="Y3337" s="19" t="str">
        <f>IFERROR(VLOOKUP(F3337,国RL2017!$B$2:$E$870,4,0),"")</f>
        <v/>
      </c>
      <c r="Z3337" s="19" t="str">
        <f>IFERROR(VLOOKUP(F3337,国RL2017!$B$2:$E$870,3,0),"")</f>
        <v/>
      </c>
      <c r="AA3337" s="19" t="str">
        <f>IFERROR(VLOOKUP(F3337,国RL2006!$B$2:$E$567,4,0),"")</f>
        <v/>
      </c>
      <c r="AB3337" s="19" t="str">
        <f>IFERROR(VLOOKUP(F3337,国RL2006!$B$2:$E$567,3,0),"")</f>
        <v/>
      </c>
    </row>
    <row r="3338" spans="1:28" x14ac:dyDescent="0.15">
      <c r="A3338" s="16">
        <v>3337</v>
      </c>
      <c r="B3338" s="24">
        <v>2019</v>
      </c>
      <c r="C3338" s="53">
        <v>10</v>
      </c>
      <c r="D3338" s="53">
        <v>1</v>
      </c>
      <c r="E3338" s="53" t="s">
        <v>2957</v>
      </c>
      <c r="F3338" s="53" t="s">
        <v>20</v>
      </c>
      <c r="G3338" s="53" t="str">
        <f>VLOOKUP(F3338,'チョウnlist_Bu+Idx'!$A$2:$G$779,7,FALSE)</f>
        <v>アゲハチョウ科</v>
      </c>
      <c r="J3338" s="53">
        <v>1</v>
      </c>
      <c r="M3338" s="52">
        <v>1</v>
      </c>
      <c r="O3338" s="18" t="str">
        <f>IFERROR(VLOOKUP(F3338,'（鳥類・チョウ）vlookup関数用'!$D$35:$F$38,3,0),"")</f>
        <v/>
      </c>
      <c r="P3338" s="18" t="str">
        <f>IFERROR(VLOOKUP(F3338,特定外来生物!$A$3:$G$24,7,0),"")</f>
        <v/>
      </c>
      <c r="Q3338" s="17" t="str">
        <f>IFERROR(VLOOKUP(F3338,県RL2019!$B$2:$H$605,4,0),"")</f>
        <v/>
      </c>
      <c r="R3338" s="17" t="str">
        <f>IFERROR(VLOOKUP(F3338,県RL2019!$B$2:$H$605,5,0),"")</f>
        <v/>
      </c>
      <c r="S3338" s="17" t="str">
        <f>IFERROR(VLOOKUP(F3338,県RL2011!$F$3:$H$906,2,0),"")</f>
        <v/>
      </c>
      <c r="T3338" s="17" t="str">
        <f>IFERROR(VLOOKUP(F3338,県RL2011!$F$3:$H$906,3,0),"")</f>
        <v/>
      </c>
      <c r="U3338" s="150" t="str">
        <f>IFERROR(VLOOKUP(F3338,国RL2020!$B$2:$E$878,4,0),"")</f>
        <v/>
      </c>
      <c r="V3338" s="150" t="str">
        <f>IFERROR(VLOOKUP(F3338,国RL2020!$B$2:$E$878,3,0),"")</f>
        <v/>
      </c>
      <c r="W3338" s="19" t="str">
        <f>IFERROR(VLOOKUP(F3338,国RL2019!$B$2:$E$873,4,0),"")</f>
        <v/>
      </c>
      <c r="X3338" s="19" t="str">
        <f>IFERROR(VLOOKUP(F3338,国RL2019!$B$2:$E$873,3,0),"")</f>
        <v/>
      </c>
      <c r="Y3338" s="19" t="str">
        <f>IFERROR(VLOOKUP(F3338,国RL2017!$B$2:$E$870,4,0),"")</f>
        <v/>
      </c>
      <c r="Z3338" s="19" t="str">
        <f>IFERROR(VLOOKUP(F3338,国RL2017!$B$2:$E$870,3,0),"")</f>
        <v/>
      </c>
      <c r="AA3338" s="19" t="str">
        <f>IFERROR(VLOOKUP(F3338,国RL2006!$B$2:$E$567,4,0),"")</f>
        <v/>
      </c>
      <c r="AB3338" s="19" t="str">
        <f>IFERROR(VLOOKUP(F3338,国RL2006!$B$2:$E$567,3,0),"")</f>
        <v/>
      </c>
    </row>
    <row r="3339" spans="1:28" x14ac:dyDescent="0.15">
      <c r="A3339" s="16">
        <v>3338</v>
      </c>
      <c r="B3339" s="24">
        <v>2019</v>
      </c>
      <c r="C3339" s="53">
        <v>10</v>
      </c>
      <c r="D3339" s="53">
        <v>1</v>
      </c>
      <c r="E3339" s="53" t="s">
        <v>2957</v>
      </c>
      <c r="F3339" s="53" t="s">
        <v>28</v>
      </c>
      <c r="G3339" s="53" t="str">
        <f>VLOOKUP(F3339,'チョウnlist_Bu+Idx'!$A$2:$G$779,7,FALSE)</f>
        <v>シロチョウ科</v>
      </c>
      <c r="H3339" s="53">
        <v>1</v>
      </c>
      <c r="L3339" s="53">
        <v>6</v>
      </c>
      <c r="M3339" s="52">
        <v>7</v>
      </c>
      <c r="O3339" s="18" t="str">
        <f>IFERROR(VLOOKUP(F3339,'（鳥類・チョウ）vlookup関数用'!$D$35:$F$38,3,0),"")</f>
        <v/>
      </c>
      <c r="P3339" s="18" t="str">
        <f>IFERROR(VLOOKUP(F3339,特定外来生物!$A$3:$G$24,7,0),"")</f>
        <v/>
      </c>
      <c r="Q3339" s="17" t="str">
        <f>IFERROR(VLOOKUP(F3339,県RL2019!$B$2:$H$605,4,0),"")</f>
        <v/>
      </c>
      <c r="R3339" s="17" t="str">
        <f>IFERROR(VLOOKUP(F3339,県RL2019!$B$2:$H$605,5,0),"")</f>
        <v/>
      </c>
      <c r="S3339" s="17" t="str">
        <f>IFERROR(VLOOKUP(F3339,県RL2011!$F$3:$H$906,2,0),"")</f>
        <v/>
      </c>
      <c r="T3339" s="17" t="str">
        <f>IFERROR(VLOOKUP(F3339,県RL2011!$F$3:$H$906,3,0),"")</f>
        <v/>
      </c>
      <c r="U3339" s="150" t="str">
        <f>IFERROR(VLOOKUP(F3339,国RL2020!$B$2:$E$878,4,0),"")</f>
        <v/>
      </c>
      <c r="V3339" s="150" t="str">
        <f>IFERROR(VLOOKUP(F3339,国RL2020!$B$2:$E$878,3,0),"")</f>
        <v/>
      </c>
      <c r="W3339" s="19" t="str">
        <f>IFERROR(VLOOKUP(F3339,国RL2019!$B$2:$E$873,4,0),"")</f>
        <v/>
      </c>
      <c r="X3339" s="19" t="str">
        <f>IFERROR(VLOOKUP(F3339,国RL2019!$B$2:$E$873,3,0),"")</f>
        <v/>
      </c>
      <c r="Y3339" s="19" t="str">
        <f>IFERROR(VLOOKUP(F3339,国RL2017!$B$2:$E$870,4,0),"")</f>
        <v/>
      </c>
      <c r="Z3339" s="19" t="str">
        <f>IFERROR(VLOOKUP(F3339,国RL2017!$B$2:$E$870,3,0),"")</f>
        <v/>
      </c>
      <c r="AA3339" s="19" t="str">
        <f>IFERROR(VLOOKUP(F3339,国RL2006!$B$2:$E$567,4,0),"")</f>
        <v/>
      </c>
      <c r="AB3339" s="19" t="str">
        <f>IFERROR(VLOOKUP(F3339,国RL2006!$B$2:$E$567,3,0),"")</f>
        <v/>
      </c>
    </row>
    <row r="3340" spans="1:28" x14ac:dyDescent="0.15">
      <c r="A3340" s="16">
        <v>3339</v>
      </c>
      <c r="B3340" s="24">
        <v>2019</v>
      </c>
      <c r="C3340" s="53">
        <v>10</v>
      </c>
      <c r="D3340" s="53">
        <v>1</v>
      </c>
      <c r="E3340" s="53" t="s">
        <v>2957</v>
      </c>
      <c r="F3340" s="53" t="s">
        <v>46</v>
      </c>
      <c r="G3340" s="53" t="s">
        <v>19</v>
      </c>
      <c r="J3340" s="53">
        <v>1</v>
      </c>
      <c r="K3340" s="53">
        <v>4</v>
      </c>
      <c r="L3340" s="53">
        <v>1</v>
      </c>
      <c r="M3340" s="52">
        <v>6</v>
      </c>
      <c r="O3340" s="18" t="str">
        <f>IFERROR(VLOOKUP(F3340,'（鳥類・チョウ）vlookup関数用'!$D$35:$F$38,3,0),"")</f>
        <v/>
      </c>
      <c r="P3340" s="18" t="str">
        <f>IFERROR(VLOOKUP(F3340,特定外来生物!$A$3:$G$24,7,0),"")</f>
        <v/>
      </c>
      <c r="Q3340" s="17" t="str">
        <f>IFERROR(VLOOKUP(F3340,県RL2019!$B$2:$H$605,4,0),"")</f>
        <v/>
      </c>
      <c r="R3340" s="17" t="str">
        <f>IFERROR(VLOOKUP(F3340,県RL2019!$B$2:$H$605,5,0),"")</f>
        <v/>
      </c>
      <c r="S3340" s="17" t="str">
        <f>IFERROR(VLOOKUP(F3340,県RL2011!$F$3:$H$906,2,0),"")</f>
        <v/>
      </c>
      <c r="T3340" s="17" t="str">
        <f>IFERROR(VLOOKUP(F3340,県RL2011!$F$3:$H$906,3,0),"")</f>
        <v/>
      </c>
      <c r="U3340" s="150" t="str">
        <f>IFERROR(VLOOKUP(F3340,国RL2020!$B$2:$E$878,4,0),"")</f>
        <v/>
      </c>
      <c r="V3340" s="150" t="str">
        <f>IFERROR(VLOOKUP(F3340,国RL2020!$B$2:$E$878,3,0),"")</f>
        <v/>
      </c>
      <c r="W3340" s="19" t="str">
        <f>IFERROR(VLOOKUP(F3340,国RL2019!$B$2:$E$873,4,0),"")</f>
        <v/>
      </c>
      <c r="X3340" s="19" t="str">
        <f>IFERROR(VLOOKUP(F3340,国RL2019!$B$2:$E$873,3,0),"")</f>
        <v/>
      </c>
      <c r="Y3340" s="19" t="str">
        <f>IFERROR(VLOOKUP(F3340,国RL2017!$B$2:$E$870,4,0),"")</f>
        <v/>
      </c>
      <c r="Z3340" s="19" t="str">
        <f>IFERROR(VLOOKUP(F3340,国RL2017!$B$2:$E$870,3,0),"")</f>
        <v/>
      </c>
      <c r="AA3340" s="19" t="str">
        <f>IFERROR(VLOOKUP(F3340,国RL2006!$B$2:$E$567,4,0),"")</f>
        <v/>
      </c>
      <c r="AB3340" s="19" t="str">
        <f>IFERROR(VLOOKUP(F3340,国RL2006!$B$2:$E$567,3,0),"")</f>
        <v/>
      </c>
    </row>
    <row r="3341" spans="1:28" x14ac:dyDescent="0.15">
      <c r="A3341" s="16">
        <v>3340</v>
      </c>
      <c r="B3341" s="24">
        <v>2019</v>
      </c>
      <c r="C3341" s="53">
        <v>10</v>
      </c>
      <c r="D3341" s="53">
        <v>1</v>
      </c>
      <c r="E3341" s="53" t="s">
        <v>2957</v>
      </c>
      <c r="F3341" s="53" t="s">
        <v>48</v>
      </c>
      <c r="G3341" s="53" t="str">
        <f>VLOOKUP(F3341,'チョウnlist_Bu+Idx'!$A$2:$G$779,7,FALSE)</f>
        <v>シロチョウ科</v>
      </c>
      <c r="I3341" s="53">
        <v>1</v>
      </c>
      <c r="L3341" s="53">
        <v>1</v>
      </c>
      <c r="M3341" s="52">
        <v>2</v>
      </c>
      <c r="O3341" s="18" t="str">
        <f>IFERROR(VLOOKUP(F3341,'（鳥類・チョウ）vlookup関数用'!$D$35:$F$38,3,0),"")</f>
        <v/>
      </c>
      <c r="P3341" s="18" t="str">
        <f>IFERROR(VLOOKUP(F3341,特定外来生物!$A$3:$G$24,7,0),"")</f>
        <v/>
      </c>
      <c r="Q3341" s="17" t="str">
        <f>IFERROR(VLOOKUP(F3341,県RL2019!$B$2:$H$605,4,0),"")</f>
        <v/>
      </c>
      <c r="R3341" s="17" t="str">
        <f>IFERROR(VLOOKUP(F3341,県RL2019!$B$2:$H$605,5,0),"")</f>
        <v/>
      </c>
      <c r="S3341" s="17" t="str">
        <f>IFERROR(VLOOKUP(F3341,県RL2011!$F$3:$H$906,2,0),"")</f>
        <v/>
      </c>
      <c r="T3341" s="17" t="str">
        <f>IFERROR(VLOOKUP(F3341,県RL2011!$F$3:$H$906,3,0),"")</f>
        <v/>
      </c>
      <c r="U3341" s="150" t="str">
        <f>IFERROR(VLOOKUP(F3341,国RL2020!$B$2:$E$878,4,0),"")</f>
        <v/>
      </c>
      <c r="V3341" s="150" t="str">
        <f>IFERROR(VLOOKUP(F3341,国RL2020!$B$2:$E$878,3,0),"")</f>
        <v/>
      </c>
      <c r="W3341" s="19" t="str">
        <f>IFERROR(VLOOKUP(F3341,国RL2019!$B$2:$E$873,4,0),"")</f>
        <v/>
      </c>
      <c r="X3341" s="19" t="str">
        <f>IFERROR(VLOOKUP(F3341,国RL2019!$B$2:$E$873,3,0),"")</f>
        <v/>
      </c>
      <c r="Y3341" s="19" t="str">
        <f>IFERROR(VLOOKUP(F3341,国RL2017!$B$2:$E$870,4,0),"")</f>
        <v/>
      </c>
      <c r="Z3341" s="19" t="str">
        <f>IFERROR(VLOOKUP(F3341,国RL2017!$B$2:$E$870,3,0),"")</f>
        <v/>
      </c>
      <c r="AA3341" s="19" t="str">
        <f>IFERROR(VLOOKUP(F3341,国RL2006!$B$2:$E$567,4,0),"")</f>
        <v/>
      </c>
      <c r="AB3341" s="19" t="str">
        <f>IFERROR(VLOOKUP(F3341,国RL2006!$B$2:$E$567,3,0),"")</f>
        <v/>
      </c>
    </row>
    <row r="3342" spans="1:28" x14ac:dyDescent="0.15">
      <c r="A3342" s="16">
        <v>3341</v>
      </c>
      <c r="B3342" s="24">
        <v>2019</v>
      </c>
      <c r="C3342" s="53">
        <v>10</v>
      </c>
      <c r="D3342" s="53">
        <v>1</v>
      </c>
      <c r="E3342" s="53" t="s">
        <v>2957</v>
      </c>
      <c r="F3342" s="53" t="s">
        <v>17</v>
      </c>
      <c r="G3342" s="53" t="str">
        <f>VLOOKUP(F3342,'チョウnlist_Bu+Idx'!$A$2:$G$779,7,FALSE)</f>
        <v>シジミチョウ科</v>
      </c>
      <c r="H3342" s="53">
        <v>5</v>
      </c>
      <c r="J3342" s="53">
        <v>15</v>
      </c>
      <c r="K3342" s="53">
        <v>17</v>
      </c>
      <c r="L3342" s="53">
        <v>9</v>
      </c>
      <c r="M3342" s="52">
        <v>46</v>
      </c>
      <c r="O3342" s="18" t="str">
        <f>IFERROR(VLOOKUP(F3342,'（鳥類・チョウ）vlookup関数用'!$D$35:$F$38,3,0),"")</f>
        <v/>
      </c>
      <c r="P3342" s="18" t="str">
        <f>IFERROR(VLOOKUP(F3342,特定外来生物!$A$3:$G$24,7,0),"")</f>
        <v/>
      </c>
      <c r="Q3342" s="17" t="str">
        <f>IFERROR(VLOOKUP(F3342,県RL2019!$B$2:$H$605,4,0),"")</f>
        <v/>
      </c>
      <c r="R3342" s="17" t="str">
        <f>IFERROR(VLOOKUP(F3342,県RL2019!$B$2:$H$605,5,0),"")</f>
        <v/>
      </c>
      <c r="S3342" s="17" t="str">
        <f>IFERROR(VLOOKUP(F3342,県RL2011!$F$3:$H$906,2,0),"")</f>
        <v/>
      </c>
      <c r="T3342" s="17" t="str">
        <f>IFERROR(VLOOKUP(F3342,県RL2011!$F$3:$H$906,3,0),"")</f>
        <v/>
      </c>
      <c r="U3342" s="150" t="str">
        <f>IFERROR(VLOOKUP(F3342,国RL2020!$B$2:$E$878,4,0),"")</f>
        <v/>
      </c>
      <c r="V3342" s="150" t="str">
        <f>IFERROR(VLOOKUP(F3342,国RL2020!$B$2:$E$878,3,0),"")</f>
        <v/>
      </c>
      <c r="W3342" s="19" t="str">
        <f>IFERROR(VLOOKUP(F3342,国RL2019!$B$2:$E$873,4,0),"")</f>
        <v/>
      </c>
      <c r="X3342" s="19" t="str">
        <f>IFERROR(VLOOKUP(F3342,国RL2019!$B$2:$E$873,3,0),"")</f>
        <v/>
      </c>
      <c r="Y3342" s="19" t="str">
        <f>IFERROR(VLOOKUP(F3342,国RL2017!$B$2:$E$870,4,0),"")</f>
        <v/>
      </c>
      <c r="Z3342" s="19" t="str">
        <f>IFERROR(VLOOKUP(F3342,国RL2017!$B$2:$E$870,3,0),"")</f>
        <v/>
      </c>
      <c r="AA3342" s="19" t="str">
        <f>IFERROR(VLOOKUP(F3342,国RL2006!$B$2:$E$567,4,0),"")</f>
        <v/>
      </c>
      <c r="AB3342" s="19" t="str">
        <f>IFERROR(VLOOKUP(F3342,国RL2006!$B$2:$E$567,3,0),"")</f>
        <v/>
      </c>
    </row>
    <row r="3343" spans="1:28" x14ac:dyDescent="0.15">
      <c r="A3343" s="16">
        <v>3342</v>
      </c>
      <c r="B3343" s="24">
        <v>2019</v>
      </c>
      <c r="C3343" s="53">
        <v>10</v>
      </c>
      <c r="D3343" s="53">
        <v>1</v>
      </c>
      <c r="E3343" s="53" t="s">
        <v>2957</v>
      </c>
      <c r="F3343" s="53" t="s">
        <v>27</v>
      </c>
      <c r="G3343" s="53" t="str">
        <f>VLOOKUP(F3343,'チョウnlist_Bu+Idx'!$A$2:$G$779,7,FALSE)</f>
        <v>シジミチョウ科</v>
      </c>
      <c r="H3343" s="53">
        <v>1</v>
      </c>
      <c r="I3343" s="53">
        <v>1</v>
      </c>
      <c r="K3343" s="53">
        <v>1</v>
      </c>
      <c r="M3343" s="52">
        <v>3</v>
      </c>
      <c r="O3343" s="18" t="str">
        <f>IFERROR(VLOOKUP(F3343,'（鳥類・チョウ）vlookup関数用'!$D$35:$F$38,3,0),"")</f>
        <v/>
      </c>
      <c r="P3343" s="18" t="str">
        <f>IFERROR(VLOOKUP(F3343,特定外来生物!$A$3:$G$24,7,0),"")</f>
        <v/>
      </c>
      <c r="Q3343" s="17" t="str">
        <f>IFERROR(VLOOKUP(F3343,県RL2019!$B$2:$H$605,4,0),"")</f>
        <v/>
      </c>
      <c r="R3343" s="17" t="str">
        <f>IFERROR(VLOOKUP(F3343,県RL2019!$B$2:$H$605,5,0),"")</f>
        <v/>
      </c>
      <c r="S3343" s="17" t="str">
        <f>IFERROR(VLOOKUP(F3343,県RL2011!$F$3:$H$906,2,0),"")</f>
        <v/>
      </c>
      <c r="T3343" s="17" t="str">
        <f>IFERROR(VLOOKUP(F3343,県RL2011!$F$3:$H$906,3,0),"")</f>
        <v/>
      </c>
      <c r="U3343" s="150" t="str">
        <f>IFERROR(VLOOKUP(F3343,国RL2020!$B$2:$E$878,4,0),"")</f>
        <v/>
      </c>
      <c r="V3343" s="150" t="str">
        <f>IFERROR(VLOOKUP(F3343,国RL2020!$B$2:$E$878,3,0),"")</f>
        <v/>
      </c>
      <c r="W3343" s="19" t="str">
        <f>IFERROR(VLOOKUP(F3343,国RL2019!$B$2:$E$873,4,0),"")</f>
        <v/>
      </c>
      <c r="X3343" s="19" t="str">
        <f>IFERROR(VLOOKUP(F3343,国RL2019!$B$2:$E$873,3,0),"")</f>
        <v/>
      </c>
      <c r="Y3343" s="19" t="str">
        <f>IFERROR(VLOOKUP(F3343,国RL2017!$B$2:$E$870,4,0),"")</f>
        <v/>
      </c>
      <c r="Z3343" s="19" t="str">
        <f>IFERROR(VLOOKUP(F3343,国RL2017!$B$2:$E$870,3,0),"")</f>
        <v/>
      </c>
      <c r="AA3343" s="19" t="str">
        <f>IFERROR(VLOOKUP(F3343,国RL2006!$B$2:$E$567,4,0),"")</f>
        <v/>
      </c>
      <c r="AB3343" s="19" t="str">
        <f>IFERROR(VLOOKUP(F3343,国RL2006!$B$2:$E$567,3,0),"")</f>
        <v/>
      </c>
    </row>
    <row r="3344" spans="1:28" x14ac:dyDescent="0.15">
      <c r="A3344" s="16">
        <v>3343</v>
      </c>
      <c r="B3344" s="24">
        <v>2019</v>
      </c>
      <c r="C3344" s="53">
        <v>10</v>
      </c>
      <c r="D3344" s="53">
        <v>1</v>
      </c>
      <c r="E3344" s="53" t="s">
        <v>2957</v>
      </c>
      <c r="F3344" s="53" t="s">
        <v>77</v>
      </c>
      <c r="G3344" s="53" t="str">
        <f>VLOOKUP(F3344,'チョウnlist_Bu+Idx'!$A$2:$G$779,7,FALSE)</f>
        <v>シジミチョウ科</v>
      </c>
      <c r="I3344" s="53">
        <v>3</v>
      </c>
      <c r="M3344" s="52">
        <v>3</v>
      </c>
      <c r="O3344" s="18" t="str">
        <f>IFERROR(VLOOKUP(F3344,'（鳥類・チョウ）vlookup関数用'!$D$35:$F$38,3,0),"")</f>
        <v/>
      </c>
      <c r="P3344" s="18" t="str">
        <f>IFERROR(VLOOKUP(F3344,特定外来生物!$A$3:$G$24,7,0),"")</f>
        <v/>
      </c>
      <c r="Q3344" s="17" t="str">
        <f>IFERROR(VLOOKUP(F3344,県RL2019!$B$2:$H$605,4,0),"")</f>
        <v/>
      </c>
      <c r="R3344" s="17" t="str">
        <f>IFERROR(VLOOKUP(F3344,県RL2019!$B$2:$H$605,5,0),"")</f>
        <v/>
      </c>
      <c r="S3344" s="17" t="str">
        <f>IFERROR(VLOOKUP(F3344,県RL2011!$F$3:$H$906,2,0),"")</f>
        <v/>
      </c>
      <c r="T3344" s="17" t="str">
        <f>IFERROR(VLOOKUP(F3344,県RL2011!$F$3:$H$906,3,0),"")</f>
        <v/>
      </c>
      <c r="U3344" s="150" t="str">
        <f>IFERROR(VLOOKUP(F3344,国RL2020!$B$2:$E$878,4,0),"")</f>
        <v/>
      </c>
      <c r="V3344" s="150" t="str">
        <f>IFERROR(VLOOKUP(F3344,国RL2020!$B$2:$E$878,3,0),"")</f>
        <v/>
      </c>
      <c r="W3344" s="19" t="str">
        <f>IFERROR(VLOOKUP(F3344,国RL2019!$B$2:$E$873,4,0),"")</f>
        <v/>
      </c>
      <c r="X3344" s="19" t="str">
        <f>IFERROR(VLOOKUP(F3344,国RL2019!$B$2:$E$873,3,0),"")</f>
        <v/>
      </c>
      <c r="Y3344" s="19" t="str">
        <f>IFERROR(VLOOKUP(F3344,国RL2017!$B$2:$E$870,4,0),"")</f>
        <v/>
      </c>
      <c r="Z3344" s="19" t="str">
        <f>IFERROR(VLOOKUP(F3344,国RL2017!$B$2:$E$870,3,0),"")</f>
        <v/>
      </c>
      <c r="AA3344" s="19" t="str">
        <f>IFERROR(VLOOKUP(F3344,国RL2006!$B$2:$E$567,4,0),"")</f>
        <v/>
      </c>
      <c r="AB3344" s="19" t="str">
        <f>IFERROR(VLOOKUP(F3344,国RL2006!$B$2:$E$567,3,0),"")</f>
        <v/>
      </c>
    </row>
    <row r="3345" spans="1:28" x14ac:dyDescent="0.15">
      <c r="A3345" s="16">
        <v>3344</v>
      </c>
      <c r="B3345" s="24">
        <v>2019</v>
      </c>
      <c r="C3345" s="53">
        <v>10</v>
      </c>
      <c r="D3345" s="53">
        <v>1</v>
      </c>
      <c r="E3345" s="53" t="s">
        <v>2957</v>
      </c>
      <c r="F3345" s="53" t="s">
        <v>29</v>
      </c>
      <c r="G3345" s="53" t="str">
        <f>VLOOKUP(F3345,'チョウnlist_Bu+Idx'!$A$2:$G$779,7,FALSE)</f>
        <v>シジミチョウ科</v>
      </c>
      <c r="H3345" s="53">
        <v>9</v>
      </c>
      <c r="I3345" s="53">
        <v>1</v>
      </c>
      <c r="K3345" s="53">
        <v>15</v>
      </c>
      <c r="L3345" s="53">
        <v>22</v>
      </c>
      <c r="M3345" s="52">
        <v>47</v>
      </c>
      <c r="O3345" s="18" t="str">
        <f>IFERROR(VLOOKUP(F3345,'（鳥類・チョウ）vlookup関数用'!$D$35:$F$38,3,0),"")</f>
        <v/>
      </c>
      <c r="P3345" s="18" t="str">
        <f>IFERROR(VLOOKUP(F3345,特定外来生物!$A$3:$G$24,7,0),"")</f>
        <v/>
      </c>
      <c r="Q3345" s="17" t="str">
        <f>IFERROR(VLOOKUP(F3345,県RL2019!$B$2:$H$605,4,0),"")</f>
        <v/>
      </c>
      <c r="R3345" s="17" t="str">
        <f>IFERROR(VLOOKUP(F3345,県RL2019!$B$2:$H$605,5,0),"")</f>
        <v/>
      </c>
      <c r="S3345" s="17" t="str">
        <f>IFERROR(VLOOKUP(F3345,県RL2011!$F$3:$H$906,2,0),"")</f>
        <v/>
      </c>
      <c r="T3345" s="17" t="str">
        <f>IFERROR(VLOOKUP(F3345,県RL2011!$F$3:$H$906,3,0),"")</f>
        <v/>
      </c>
      <c r="U3345" s="150" t="str">
        <f>IFERROR(VLOOKUP(F3345,国RL2020!$B$2:$E$878,4,0),"")</f>
        <v/>
      </c>
      <c r="V3345" s="150" t="str">
        <f>IFERROR(VLOOKUP(F3345,国RL2020!$B$2:$E$878,3,0),"")</f>
        <v/>
      </c>
      <c r="W3345" s="19" t="str">
        <f>IFERROR(VLOOKUP(F3345,国RL2019!$B$2:$E$873,4,0),"")</f>
        <v/>
      </c>
      <c r="X3345" s="19" t="str">
        <f>IFERROR(VLOOKUP(F3345,国RL2019!$B$2:$E$873,3,0),"")</f>
        <v/>
      </c>
      <c r="Y3345" s="19" t="str">
        <f>IFERROR(VLOOKUP(F3345,国RL2017!$B$2:$E$870,4,0),"")</f>
        <v/>
      </c>
      <c r="Z3345" s="19" t="str">
        <f>IFERROR(VLOOKUP(F3345,国RL2017!$B$2:$E$870,3,0),"")</f>
        <v/>
      </c>
      <c r="AA3345" s="19" t="str">
        <f>IFERROR(VLOOKUP(F3345,国RL2006!$B$2:$E$567,4,0),"")</f>
        <v/>
      </c>
      <c r="AB3345" s="19" t="str">
        <f>IFERROR(VLOOKUP(F3345,国RL2006!$B$2:$E$567,3,0),"")</f>
        <v/>
      </c>
    </row>
    <row r="3346" spans="1:28" x14ac:dyDescent="0.15">
      <c r="A3346" s="16">
        <v>3345</v>
      </c>
      <c r="B3346" s="24">
        <v>2019</v>
      </c>
      <c r="C3346" s="53">
        <v>10</v>
      </c>
      <c r="D3346" s="53">
        <v>1</v>
      </c>
      <c r="E3346" s="53" t="s">
        <v>2957</v>
      </c>
      <c r="F3346" s="53" t="s">
        <v>39</v>
      </c>
      <c r="G3346" s="53" t="str">
        <f>VLOOKUP(F3346,'チョウnlist_Bu+Idx'!$A$2:$G$779,7,FALSE)</f>
        <v>シジミチョウ科</v>
      </c>
      <c r="H3346" s="53">
        <v>6</v>
      </c>
      <c r="J3346" s="53">
        <v>2</v>
      </c>
      <c r="K3346" s="53">
        <v>2</v>
      </c>
      <c r="M3346" s="52">
        <v>10</v>
      </c>
      <c r="O3346" s="18" t="str">
        <f>IFERROR(VLOOKUP(F3346,'（鳥類・チョウ）vlookup関数用'!$D$35:$F$38,3,0),"")</f>
        <v/>
      </c>
      <c r="P3346" s="18" t="str">
        <f>IFERROR(VLOOKUP(F3346,特定外来生物!$A$3:$G$24,7,0),"")</f>
        <v/>
      </c>
      <c r="Q3346" s="17" t="str">
        <f>IFERROR(VLOOKUP(F3346,県RL2019!$B$2:$H$605,4,0),"")</f>
        <v/>
      </c>
      <c r="R3346" s="17" t="str">
        <f>IFERROR(VLOOKUP(F3346,県RL2019!$B$2:$H$605,5,0),"")</f>
        <v/>
      </c>
      <c r="S3346" s="17" t="str">
        <f>IFERROR(VLOOKUP(F3346,県RL2011!$F$3:$H$906,2,0),"")</f>
        <v/>
      </c>
      <c r="T3346" s="17" t="str">
        <f>IFERROR(VLOOKUP(F3346,県RL2011!$F$3:$H$906,3,0),"")</f>
        <v/>
      </c>
      <c r="U3346" s="150" t="str">
        <f>IFERROR(VLOOKUP(F3346,国RL2020!$B$2:$E$878,4,0),"")</f>
        <v/>
      </c>
      <c r="V3346" s="150" t="str">
        <f>IFERROR(VLOOKUP(F3346,国RL2020!$B$2:$E$878,3,0),"")</f>
        <v/>
      </c>
      <c r="W3346" s="19" t="str">
        <f>IFERROR(VLOOKUP(F3346,国RL2019!$B$2:$E$873,4,0),"")</f>
        <v/>
      </c>
      <c r="X3346" s="19" t="str">
        <f>IFERROR(VLOOKUP(F3346,国RL2019!$B$2:$E$873,3,0),"")</f>
        <v/>
      </c>
      <c r="Y3346" s="19" t="str">
        <f>IFERROR(VLOOKUP(F3346,国RL2017!$B$2:$E$870,4,0),"")</f>
        <v/>
      </c>
      <c r="Z3346" s="19" t="str">
        <f>IFERROR(VLOOKUP(F3346,国RL2017!$B$2:$E$870,3,0),"")</f>
        <v/>
      </c>
      <c r="AA3346" s="19" t="str">
        <f>IFERROR(VLOOKUP(F3346,国RL2006!$B$2:$E$567,4,0),"")</f>
        <v/>
      </c>
      <c r="AB3346" s="19" t="str">
        <f>IFERROR(VLOOKUP(F3346,国RL2006!$B$2:$E$567,3,0),"")</f>
        <v/>
      </c>
    </row>
    <row r="3347" spans="1:28" x14ac:dyDescent="0.15">
      <c r="A3347" s="16">
        <v>3346</v>
      </c>
      <c r="B3347" s="24">
        <v>2019</v>
      </c>
      <c r="C3347" s="53">
        <v>10</v>
      </c>
      <c r="D3347" s="53">
        <v>1</v>
      </c>
      <c r="E3347" s="53" t="s">
        <v>2957</v>
      </c>
      <c r="F3347" s="53" t="s">
        <v>36</v>
      </c>
      <c r="G3347" s="53" t="str">
        <f>VLOOKUP(F3347,'チョウnlist_Bu+Idx'!$A$2:$G$779,7,FALSE)</f>
        <v>タテハチョウ科</v>
      </c>
      <c r="L3347" s="53">
        <v>1</v>
      </c>
      <c r="M3347" s="52">
        <v>1</v>
      </c>
      <c r="O3347" s="18" t="str">
        <f>IFERROR(VLOOKUP(F3347,'（鳥類・チョウ）vlookup関数用'!$D$35:$F$38,3,0),"")</f>
        <v/>
      </c>
      <c r="P3347" s="18" t="str">
        <f>IFERROR(VLOOKUP(F3347,特定外来生物!$A$3:$G$24,7,0),"")</f>
        <v/>
      </c>
      <c r="Q3347" s="17" t="str">
        <f>IFERROR(VLOOKUP(F3347,県RL2019!$B$2:$H$605,4,0),"")</f>
        <v/>
      </c>
      <c r="R3347" s="17" t="str">
        <f>IFERROR(VLOOKUP(F3347,県RL2019!$B$2:$H$605,5,0),"")</f>
        <v/>
      </c>
      <c r="S3347" s="17" t="str">
        <f>IFERROR(VLOOKUP(F3347,県RL2011!$F$3:$H$906,2,0),"")</f>
        <v/>
      </c>
      <c r="T3347" s="17" t="str">
        <f>IFERROR(VLOOKUP(F3347,県RL2011!$F$3:$H$906,3,0),"")</f>
        <v/>
      </c>
      <c r="U3347" s="150" t="str">
        <f>IFERROR(VLOOKUP(F3347,国RL2020!$B$2:$E$878,4,0),"")</f>
        <v/>
      </c>
      <c r="V3347" s="150" t="str">
        <f>IFERROR(VLOOKUP(F3347,国RL2020!$B$2:$E$878,3,0),"")</f>
        <v/>
      </c>
      <c r="W3347" s="19" t="str">
        <f>IFERROR(VLOOKUP(F3347,国RL2019!$B$2:$E$873,4,0),"")</f>
        <v/>
      </c>
      <c r="X3347" s="19" t="str">
        <f>IFERROR(VLOOKUP(F3347,国RL2019!$B$2:$E$873,3,0),"")</f>
        <v/>
      </c>
      <c r="Y3347" s="19" t="str">
        <f>IFERROR(VLOOKUP(F3347,国RL2017!$B$2:$E$870,4,0),"")</f>
        <v/>
      </c>
      <c r="Z3347" s="19" t="str">
        <f>IFERROR(VLOOKUP(F3347,国RL2017!$B$2:$E$870,3,0),"")</f>
        <v/>
      </c>
      <c r="AA3347" s="19" t="str">
        <f>IFERROR(VLOOKUP(F3347,国RL2006!$B$2:$E$567,4,0),"")</f>
        <v/>
      </c>
      <c r="AB3347" s="19" t="str">
        <f>IFERROR(VLOOKUP(F3347,国RL2006!$B$2:$E$567,3,0),"")</f>
        <v/>
      </c>
    </row>
    <row r="3348" spans="1:28" x14ac:dyDescent="0.15">
      <c r="A3348" s="16">
        <v>3347</v>
      </c>
      <c r="B3348" s="24">
        <v>2019</v>
      </c>
      <c r="C3348" s="53">
        <v>10</v>
      </c>
      <c r="D3348" s="53">
        <v>1</v>
      </c>
      <c r="E3348" s="53" t="s">
        <v>2957</v>
      </c>
      <c r="F3348" s="53" t="s">
        <v>32</v>
      </c>
      <c r="G3348" s="53" t="str">
        <f>VLOOKUP(F3348,'チョウnlist_Bu+Idx'!$A$2:$G$779,7,FALSE)</f>
        <v>タテハチョウ科</v>
      </c>
      <c r="L3348" s="53">
        <v>2</v>
      </c>
      <c r="M3348" s="52">
        <v>2</v>
      </c>
      <c r="O3348" s="18" t="str">
        <f>IFERROR(VLOOKUP(F3348,'（鳥類・チョウ）vlookup関数用'!$D$35:$F$38,3,0),"")</f>
        <v/>
      </c>
      <c r="P3348" s="18" t="str">
        <f>IFERROR(VLOOKUP(F3348,特定外来生物!$A$3:$G$24,7,0),"")</f>
        <v/>
      </c>
      <c r="Q3348" s="17" t="str">
        <f>IFERROR(VLOOKUP(F3348,県RL2019!$B$2:$H$605,4,0),"")</f>
        <v/>
      </c>
      <c r="R3348" s="17" t="str">
        <f>IFERROR(VLOOKUP(F3348,県RL2019!$B$2:$H$605,5,0),"")</f>
        <v/>
      </c>
      <c r="S3348" s="17" t="str">
        <f>IFERROR(VLOOKUP(F3348,県RL2011!$F$3:$H$906,2,0),"")</f>
        <v/>
      </c>
      <c r="T3348" s="17" t="str">
        <f>IFERROR(VLOOKUP(F3348,県RL2011!$F$3:$H$906,3,0),"")</f>
        <v/>
      </c>
      <c r="U3348" s="150" t="str">
        <f>IFERROR(VLOOKUP(F3348,国RL2020!$B$2:$E$878,4,0),"")</f>
        <v/>
      </c>
      <c r="V3348" s="150" t="str">
        <f>IFERROR(VLOOKUP(F3348,国RL2020!$B$2:$E$878,3,0),"")</f>
        <v/>
      </c>
      <c r="W3348" s="19" t="str">
        <f>IFERROR(VLOOKUP(F3348,国RL2019!$B$2:$E$873,4,0),"")</f>
        <v/>
      </c>
      <c r="X3348" s="19" t="str">
        <f>IFERROR(VLOOKUP(F3348,国RL2019!$B$2:$E$873,3,0),"")</f>
        <v/>
      </c>
      <c r="Y3348" s="19" t="str">
        <f>IFERROR(VLOOKUP(F3348,国RL2017!$B$2:$E$870,4,0),"")</f>
        <v/>
      </c>
      <c r="Z3348" s="19" t="str">
        <f>IFERROR(VLOOKUP(F3348,国RL2017!$B$2:$E$870,3,0),"")</f>
        <v/>
      </c>
      <c r="AA3348" s="19" t="str">
        <f>IFERROR(VLOOKUP(F3348,国RL2006!$B$2:$E$567,4,0),"")</f>
        <v/>
      </c>
      <c r="AB3348" s="19" t="str">
        <f>IFERROR(VLOOKUP(F3348,国RL2006!$B$2:$E$567,3,0),"")</f>
        <v/>
      </c>
    </row>
    <row r="3349" spans="1:28" x14ac:dyDescent="0.15">
      <c r="A3349" s="16">
        <v>3348</v>
      </c>
      <c r="B3349" s="24">
        <v>2019</v>
      </c>
      <c r="C3349" s="53">
        <v>10</v>
      </c>
      <c r="D3349" s="53">
        <v>1</v>
      </c>
      <c r="E3349" s="53" t="s">
        <v>2957</v>
      </c>
      <c r="F3349" s="53" t="s">
        <v>30</v>
      </c>
      <c r="G3349" s="53" t="str">
        <f>VLOOKUP(F3349,'チョウnlist_Bu+Idx'!$A$2:$G$779,7,FALSE)</f>
        <v>タテハチョウ科</v>
      </c>
      <c r="J3349" s="53">
        <v>1</v>
      </c>
      <c r="M3349" s="52">
        <v>1</v>
      </c>
      <c r="O3349" s="18" t="str">
        <f>IFERROR(VLOOKUP(F3349,'（鳥類・チョウ）vlookup関数用'!$D$35:$F$38,3,0),"")</f>
        <v/>
      </c>
      <c r="P3349" s="18" t="str">
        <f>IFERROR(VLOOKUP(F3349,特定外来生物!$A$3:$G$24,7,0),"")</f>
        <v/>
      </c>
      <c r="Q3349" s="17" t="str">
        <f>IFERROR(VLOOKUP(F3349,県RL2019!$B$2:$H$605,4,0),"")</f>
        <v/>
      </c>
      <c r="R3349" s="17" t="str">
        <f>IFERROR(VLOOKUP(F3349,県RL2019!$B$2:$H$605,5,0),"")</f>
        <v/>
      </c>
      <c r="S3349" s="17" t="str">
        <f>IFERROR(VLOOKUP(F3349,県RL2011!$F$3:$H$906,2,0),"")</f>
        <v/>
      </c>
      <c r="T3349" s="17" t="str">
        <f>IFERROR(VLOOKUP(F3349,県RL2011!$F$3:$H$906,3,0),"")</f>
        <v/>
      </c>
      <c r="U3349" s="150" t="str">
        <f>IFERROR(VLOOKUP(F3349,国RL2020!$B$2:$E$878,4,0),"")</f>
        <v/>
      </c>
      <c r="V3349" s="150" t="str">
        <f>IFERROR(VLOOKUP(F3349,国RL2020!$B$2:$E$878,3,0),"")</f>
        <v/>
      </c>
      <c r="W3349" s="19" t="str">
        <f>IFERROR(VLOOKUP(F3349,国RL2019!$B$2:$E$873,4,0),"")</f>
        <v/>
      </c>
      <c r="X3349" s="19" t="str">
        <f>IFERROR(VLOOKUP(F3349,国RL2019!$B$2:$E$873,3,0),"")</f>
        <v/>
      </c>
      <c r="Y3349" s="19" t="str">
        <f>IFERROR(VLOOKUP(F3349,国RL2017!$B$2:$E$870,4,0),"")</f>
        <v/>
      </c>
      <c r="Z3349" s="19" t="str">
        <f>IFERROR(VLOOKUP(F3349,国RL2017!$B$2:$E$870,3,0),"")</f>
        <v/>
      </c>
      <c r="AA3349" s="19" t="str">
        <f>IFERROR(VLOOKUP(F3349,国RL2006!$B$2:$E$567,4,0),"")</f>
        <v/>
      </c>
      <c r="AB3349" s="19" t="str">
        <f>IFERROR(VLOOKUP(F3349,国RL2006!$B$2:$E$567,3,0),"")</f>
        <v/>
      </c>
    </row>
    <row r="3350" spans="1:28" x14ac:dyDescent="0.15">
      <c r="A3350" s="16">
        <v>3349</v>
      </c>
      <c r="B3350" s="24">
        <v>2019</v>
      </c>
      <c r="C3350" s="53">
        <v>10</v>
      </c>
      <c r="D3350" s="53">
        <v>1</v>
      </c>
      <c r="E3350" s="53" t="s">
        <v>2957</v>
      </c>
      <c r="F3350" s="53" t="s">
        <v>37</v>
      </c>
      <c r="G3350" s="53" t="str">
        <f>VLOOKUP(F3350,'チョウnlist_Bu+Idx'!$A$2:$G$779,7,FALSE)</f>
        <v>タテハチョウ科</v>
      </c>
      <c r="H3350" s="53">
        <v>1</v>
      </c>
      <c r="K3350" s="53">
        <v>1</v>
      </c>
      <c r="L3350" s="53">
        <v>1</v>
      </c>
      <c r="M3350" s="52">
        <v>3</v>
      </c>
      <c r="O3350" s="18" t="str">
        <f>IFERROR(VLOOKUP(F3350,'（鳥類・チョウ）vlookup関数用'!$D$35:$F$38,3,0),"")</f>
        <v/>
      </c>
      <c r="P3350" s="18" t="str">
        <f>IFERROR(VLOOKUP(F3350,特定外来生物!$A$3:$G$24,7,0),"")</f>
        <v/>
      </c>
      <c r="Q3350" s="17" t="str">
        <f>IFERROR(VLOOKUP(F3350,県RL2019!$B$2:$H$605,4,0),"")</f>
        <v/>
      </c>
      <c r="R3350" s="17" t="str">
        <f>IFERROR(VLOOKUP(F3350,県RL2019!$B$2:$H$605,5,0),"")</f>
        <v/>
      </c>
      <c r="S3350" s="17" t="str">
        <f>IFERROR(VLOOKUP(F3350,県RL2011!$F$3:$H$906,2,0),"")</f>
        <v/>
      </c>
      <c r="T3350" s="17" t="str">
        <f>IFERROR(VLOOKUP(F3350,県RL2011!$F$3:$H$906,3,0),"")</f>
        <v/>
      </c>
      <c r="U3350" s="150" t="str">
        <f>IFERROR(VLOOKUP(F3350,国RL2020!$B$2:$E$878,4,0),"")</f>
        <v/>
      </c>
      <c r="V3350" s="150" t="str">
        <f>IFERROR(VLOOKUP(F3350,国RL2020!$B$2:$E$878,3,0),"")</f>
        <v/>
      </c>
      <c r="W3350" s="19" t="str">
        <f>IFERROR(VLOOKUP(F3350,国RL2019!$B$2:$E$873,4,0),"")</f>
        <v/>
      </c>
      <c r="X3350" s="19" t="str">
        <f>IFERROR(VLOOKUP(F3350,国RL2019!$B$2:$E$873,3,0),"")</f>
        <v/>
      </c>
      <c r="Y3350" s="19" t="str">
        <f>IFERROR(VLOOKUP(F3350,国RL2017!$B$2:$E$870,4,0),"")</f>
        <v/>
      </c>
      <c r="Z3350" s="19" t="str">
        <f>IFERROR(VLOOKUP(F3350,国RL2017!$B$2:$E$870,3,0),"")</f>
        <v/>
      </c>
      <c r="AA3350" s="19" t="str">
        <f>IFERROR(VLOOKUP(F3350,国RL2006!$B$2:$E$567,4,0),"")</f>
        <v/>
      </c>
      <c r="AB3350" s="19" t="str">
        <f>IFERROR(VLOOKUP(F3350,国RL2006!$B$2:$E$567,3,0),"")</f>
        <v/>
      </c>
    </row>
    <row r="3351" spans="1:28" x14ac:dyDescent="0.15">
      <c r="A3351" s="16">
        <v>3350</v>
      </c>
      <c r="B3351" s="24">
        <v>2019</v>
      </c>
      <c r="C3351" s="53">
        <v>10</v>
      </c>
      <c r="D3351" s="53">
        <v>1</v>
      </c>
      <c r="E3351" s="53" t="s">
        <v>2957</v>
      </c>
      <c r="F3351" s="53" t="s">
        <v>34</v>
      </c>
      <c r="G3351" s="53" t="str">
        <f>VLOOKUP(F3351,'チョウnlist_Bu+Idx'!$A$2:$G$779,7,FALSE)</f>
        <v>タテハチョウ科</v>
      </c>
      <c r="L3351" s="53">
        <v>2</v>
      </c>
      <c r="M3351" s="52">
        <v>2</v>
      </c>
      <c r="O3351" s="18" t="str">
        <f>IFERROR(VLOOKUP(F3351,'（鳥類・チョウ）vlookup関数用'!$D$35:$F$38,3,0),"")</f>
        <v/>
      </c>
      <c r="P3351" s="18" t="str">
        <f>IFERROR(VLOOKUP(F3351,特定外来生物!$A$3:$G$24,7,0),"")</f>
        <v/>
      </c>
      <c r="Q3351" s="17" t="str">
        <f>IFERROR(VLOOKUP(F3351,県RL2019!$B$2:$H$605,4,0),"")</f>
        <v/>
      </c>
      <c r="R3351" s="17" t="str">
        <f>IFERROR(VLOOKUP(F3351,県RL2019!$B$2:$H$605,5,0),"")</f>
        <v/>
      </c>
      <c r="S3351" s="17" t="str">
        <f>IFERROR(VLOOKUP(F3351,県RL2011!$F$3:$H$906,2,0),"")</f>
        <v/>
      </c>
      <c r="T3351" s="17" t="str">
        <f>IFERROR(VLOOKUP(F3351,県RL2011!$F$3:$H$906,3,0),"")</f>
        <v/>
      </c>
      <c r="U3351" s="150" t="str">
        <f>IFERROR(VLOOKUP(F3351,国RL2020!$B$2:$E$878,4,0),"")</f>
        <v/>
      </c>
      <c r="V3351" s="150" t="str">
        <f>IFERROR(VLOOKUP(F3351,国RL2020!$B$2:$E$878,3,0),"")</f>
        <v/>
      </c>
      <c r="W3351" s="19" t="str">
        <f>IFERROR(VLOOKUP(F3351,国RL2019!$B$2:$E$873,4,0),"")</f>
        <v/>
      </c>
      <c r="X3351" s="19" t="str">
        <f>IFERROR(VLOOKUP(F3351,国RL2019!$B$2:$E$873,3,0),"")</f>
        <v/>
      </c>
      <c r="Y3351" s="19" t="str">
        <f>IFERROR(VLOOKUP(F3351,国RL2017!$B$2:$E$870,4,0),"")</f>
        <v/>
      </c>
      <c r="Z3351" s="19" t="str">
        <f>IFERROR(VLOOKUP(F3351,国RL2017!$B$2:$E$870,3,0),"")</f>
        <v/>
      </c>
      <c r="AA3351" s="19" t="str">
        <f>IFERROR(VLOOKUP(F3351,国RL2006!$B$2:$E$567,4,0),"")</f>
        <v/>
      </c>
      <c r="AB3351" s="19" t="str">
        <f>IFERROR(VLOOKUP(F3351,国RL2006!$B$2:$E$567,3,0),"")</f>
        <v/>
      </c>
    </row>
    <row r="3352" spans="1:28" x14ac:dyDescent="0.15">
      <c r="A3352" s="16">
        <v>3351</v>
      </c>
      <c r="B3352" s="24">
        <v>2019</v>
      </c>
      <c r="C3352" s="53">
        <v>10</v>
      </c>
      <c r="D3352" s="53">
        <v>1</v>
      </c>
      <c r="E3352" s="53" t="s">
        <v>2957</v>
      </c>
      <c r="F3352" s="53" t="s">
        <v>59</v>
      </c>
      <c r="G3352" s="53" t="str">
        <f>VLOOKUP(F3352,'チョウnlist_Bu+Idx'!$A$2:$G$779,7,FALSE)</f>
        <v>タテハチョウ科</v>
      </c>
      <c r="L3352" s="53">
        <v>1</v>
      </c>
      <c r="M3352" s="52">
        <v>1</v>
      </c>
      <c r="O3352" s="18" t="str">
        <f>IFERROR(VLOOKUP(F3352,'（鳥類・チョウ）vlookup関数用'!$D$35:$F$38,3,0),"")</f>
        <v>重点対策外来種</v>
      </c>
      <c r="P3352" s="18" t="str">
        <f>IFERROR(VLOOKUP(F3352,特定外来生物!$A$3:$G$24,7,0),"")</f>
        <v>特定外来生物</v>
      </c>
      <c r="Q3352" s="17" t="str">
        <f>IFERROR(VLOOKUP(F3352,県RL2019!$B$2:$H$605,4,0),"")</f>
        <v/>
      </c>
      <c r="R3352" s="17" t="str">
        <f>IFERROR(VLOOKUP(F3352,県RL2019!$B$2:$H$605,5,0),"")</f>
        <v/>
      </c>
      <c r="S3352" s="17" t="str">
        <f>IFERROR(VLOOKUP(F3352,県RL2011!$F$3:$H$906,2,0),"")</f>
        <v/>
      </c>
      <c r="T3352" s="17" t="str">
        <f>IFERROR(VLOOKUP(F3352,県RL2011!$F$3:$H$906,3,0),"")</f>
        <v/>
      </c>
      <c r="U3352" s="150" t="str">
        <f>IFERROR(VLOOKUP(F3352,国RL2020!$B$2:$E$878,4,0),"")</f>
        <v/>
      </c>
      <c r="V3352" s="150" t="str">
        <f>IFERROR(VLOOKUP(F3352,国RL2020!$B$2:$E$878,3,0),"")</f>
        <v/>
      </c>
      <c r="W3352" s="19" t="str">
        <f>IFERROR(VLOOKUP(F3352,国RL2019!$B$2:$E$873,4,0),"")</f>
        <v/>
      </c>
      <c r="X3352" s="19" t="str">
        <f>IFERROR(VLOOKUP(F3352,国RL2019!$B$2:$E$873,3,0),"")</f>
        <v/>
      </c>
      <c r="Y3352" s="19" t="str">
        <f>IFERROR(VLOOKUP(F3352,国RL2017!$B$2:$E$870,4,0),"")</f>
        <v/>
      </c>
      <c r="Z3352" s="19" t="str">
        <f>IFERROR(VLOOKUP(F3352,国RL2017!$B$2:$E$870,3,0),"")</f>
        <v/>
      </c>
      <c r="AA3352" s="19" t="str">
        <f>IFERROR(VLOOKUP(F3352,国RL2006!$B$2:$E$567,4,0),"")</f>
        <v/>
      </c>
      <c r="AB3352" s="19" t="str">
        <f>IFERROR(VLOOKUP(F3352,国RL2006!$B$2:$E$567,3,0),"")</f>
        <v/>
      </c>
    </row>
    <row r="3353" spans="1:28" x14ac:dyDescent="0.15">
      <c r="A3353" s="16">
        <v>3352</v>
      </c>
      <c r="B3353" s="24">
        <v>2019</v>
      </c>
      <c r="C3353" s="53">
        <v>10</v>
      </c>
      <c r="D3353" s="53">
        <v>1</v>
      </c>
      <c r="E3353" s="53" t="s">
        <v>2957</v>
      </c>
      <c r="F3353" s="53" t="s">
        <v>23</v>
      </c>
      <c r="G3353" s="53" t="str">
        <f>VLOOKUP(F3353,'チョウnlist_Bu+Idx'!$A$2:$G$779,7,FALSE)</f>
        <v>ジャノメチョウ科</v>
      </c>
      <c r="H3353" s="53">
        <v>1</v>
      </c>
      <c r="I3353" s="53">
        <v>2</v>
      </c>
      <c r="K3353" s="53">
        <v>7</v>
      </c>
      <c r="M3353" s="52">
        <v>10</v>
      </c>
      <c r="O3353" s="18" t="str">
        <f>IFERROR(VLOOKUP(F3353,'（鳥類・チョウ）vlookup関数用'!$D$35:$F$38,3,0),"")</f>
        <v/>
      </c>
      <c r="P3353" s="18" t="str">
        <f>IFERROR(VLOOKUP(F3353,特定外来生物!$A$3:$G$24,7,0),"")</f>
        <v/>
      </c>
      <c r="Q3353" s="17" t="str">
        <f>IFERROR(VLOOKUP(F3353,県RL2019!$B$2:$H$605,4,0),"")</f>
        <v/>
      </c>
      <c r="R3353" s="17" t="str">
        <f>IFERROR(VLOOKUP(F3353,県RL2019!$B$2:$H$605,5,0),"")</f>
        <v/>
      </c>
      <c r="S3353" s="17" t="str">
        <f>IFERROR(VLOOKUP(F3353,県RL2011!$F$3:$H$906,2,0),"")</f>
        <v/>
      </c>
      <c r="T3353" s="17" t="str">
        <f>IFERROR(VLOOKUP(F3353,県RL2011!$F$3:$H$906,3,0),"")</f>
        <v/>
      </c>
      <c r="U3353" s="150" t="str">
        <f>IFERROR(VLOOKUP(F3353,国RL2020!$B$2:$E$878,4,0),"")</f>
        <v/>
      </c>
      <c r="V3353" s="150" t="str">
        <f>IFERROR(VLOOKUP(F3353,国RL2020!$B$2:$E$878,3,0),"")</f>
        <v/>
      </c>
      <c r="W3353" s="19" t="str">
        <f>IFERROR(VLOOKUP(F3353,国RL2019!$B$2:$E$873,4,0),"")</f>
        <v/>
      </c>
      <c r="X3353" s="19" t="str">
        <f>IFERROR(VLOOKUP(F3353,国RL2019!$B$2:$E$873,3,0),"")</f>
        <v/>
      </c>
      <c r="Y3353" s="19" t="str">
        <f>IFERROR(VLOOKUP(F3353,国RL2017!$B$2:$E$870,4,0),"")</f>
        <v/>
      </c>
      <c r="Z3353" s="19" t="str">
        <f>IFERROR(VLOOKUP(F3353,国RL2017!$B$2:$E$870,3,0),"")</f>
        <v/>
      </c>
      <c r="AA3353" s="19" t="str">
        <f>IFERROR(VLOOKUP(F3353,国RL2006!$B$2:$E$567,4,0),"")</f>
        <v/>
      </c>
      <c r="AB3353" s="19" t="str">
        <f>IFERROR(VLOOKUP(F3353,国RL2006!$B$2:$E$567,3,0),"")</f>
        <v/>
      </c>
    </row>
    <row r="3354" spans="1:28" x14ac:dyDescent="0.15">
      <c r="A3354" s="16">
        <v>3353</v>
      </c>
      <c r="B3354" s="24">
        <v>2019</v>
      </c>
      <c r="C3354" s="53">
        <v>10</v>
      </c>
      <c r="D3354" s="53">
        <v>1</v>
      </c>
      <c r="E3354" s="53" t="s">
        <v>2957</v>
      </c>
      <c r="F3354" s="53" t="s">
        <v>44</v>
      </c>
      <c r="G3354" s="53" t="str">
        <f>VLOOKUP(F3354,'チョウnlist_Bu+Idx'!$A$2:$G$779,7,FALSE)</f>
        <v>セセリチョウ科</v>
      </c>
      <c r="H3354" s="53">
        <v>2</v>
      </c>
      <c r="K3354" s="53">
        <v>1</v>
      </c>
      <c r="L3354" s="53">
        <v>1</v>
      </c>
      <c r="M3354" s="52">
        <v>4</v>
      </c>
      <c r="O3354" s="18" t="str">
        <f>IFERROR(VLOOKUP(F3354,'（鳥類・チョウ）vlookup関数用'!$D$35:$F$38,3,0),"")</f>
        <v/>
      </c>
      <c r="P3354" s="18" t="str">
        <f>IFERROR(VLOOKUP(F3354,特定外来生物!$A$3:$G$24,7,0),"")</f>
        <v/>
      </c>
      <c r="Q3354" s="17" t="str">
        <f>IFERROR(VLOOKUP(F3354,県RL2019!$B$2:$H$605,4,0),"")</f>
        <v/>
      </c>
      <c r="R3354" s="17" t="str">
        <f>IFERROR(VLOOKUP(F3354,県RL2019!$B$2:$H$605,5,0),"")</f>
        <v/>
      </c>
      <c r="S3354" s="17" t="str">
        <f>IFERROR(VLOOKUP(F3354,県RL2011!$F$3:$H$906,2,0),"")</f>
        <v/>
      </c>
      <c r="T3354" s="17" t="str">
        <f>IFERROR(VLOOKUP(F3354,県RL2011!$F$3:$H$906,3,0),"")</f>
        <v/>
      </c>
      <c r="U3354" s="150" t="str">
        <f>IFERROR(VLOOKUP(F3354,国RL2020!$B$2:$E$878,4,0),"")</f>
        <v/>
      </c>
      <c r="V3354" s="150" t="str">
        <f>IFERROR(VLOOKUP(F3354,国RL2020!$B$2:$E$878,3,0),"")</f>
        <v/>
      </c>
      <c r="W3354" s="19" t="str">
        <f>IFERROR(VLOOKUP(F3354,国RL2019!$B$2:$E$873,4,0),"")</f>
        <v/>
      </c>
      <c r="X3354" s="19" t="str">
        <f>IFERROR(VLOOKUP(F3354,国RL2019!$B$2:$E$873,3,0),"")</f>
        <v/>
      </c>
      <c r="Y3354" s="19" t="str">
        <f>IFERROR(VLOOKUP(F3354,国RL2017!$B$2:$E$870,4,0),"")</f>
        <v/>
      </c>
      <c r="Z3354" s="19" t="str">
        <f>IFERROR(VLOOKUP(F3354,国RL2017!$B$2:$E$870,3,0),"")</f>
        <v/>
      </c>
      <c r="AA3354" s="19" t="str">
        <f>IFERROR(VLOOKUP(F3354,国RL2006!$B$2:$E$567,4,0),"")</f>
        <v/>
      </c>
      <c r="AB3354" s="19" t="str">
        <f>IFERROR(VLOOKUP(F3354,国RL2006!$B$2:$E$567,3,0),"")</f>
        <v/>
      </c>
    </row>
    <row r="3355" spans="1:28" x14ac:dyDescent="0.15">
      <c r="A3355" s="16">
        <v>3354</v>
      </c>
      <c r="B3355" s="24">
        <v>2019</v>
      </c>
      <c r="C3355" s="53">
        <v>10</v>
      </c>
      <c r="D3355" s="53">
        <v>1</v>
      </c>
      <c r="E3355" s="53" t="s">
        <v>2957</v>
      </c>
      <c r="F3355" s="53" t="s">
        <v>14</v>
      </c>
      <c r="G3355" s="53" t="str">
        <f>VLOOKUP(F3355,'チョウnlist_Bu+Idx'!$A$2:$G$779,7,FALSE)</f>
        <v>セセリチョウ科</v>
      </c>
      <c r="H3355" s="53">
        <v>1</v>
      </c>
      <c r="J3355" s="53">
        <v>3</v>
      </c>
      <c r="L3355" s="53">
        <v>1</v>
      </c>
      <c r="M3355" s="52">
        <v>5</v>
      </c>
      <c r="O3355" s="18" t="str">
        <f>IFERROR(VLOOKUP(F3355,'（鳥類・チョウ）vlookup関数用'!$D$35:$F$38,3,0),"")</f>
        <v/>
      </c>
      <c r="P3355" s="18" t="str">
        <f>IFERROR(VLOOKUP(F3355,特定外来生物!$A$3:$G$24,7,0),"")</f>
        <v/>
      </c>
      <c r="Q3355" s="17" t="str">
        <f>IFERROR(VLOOKUP(F3355,県RL2019!$B$2:$H$605,4,0),"")</f>
        <v/>
      </c>
      <c r="R3355" s="17" t="str">
        <f>IFERROR(VLOOKUP(F3355,県RL2019!$B$2:$H$605,5,0),"")</f>
        <v/>
      </c>
      <c r="S3355" s="17" t="str">
        <f>IFERROR(VLOOKUP(F3355,県RL2011!$F$3:$H$906,2,0),"")</f>
        <v/>
      </c>
      <c r="T3355" s="17" t="str">
        <f>IFERROR(VLOOKUP(F3355,県RL2011!$F$3:$H$906,3,0),"")</f>
        <v/>
      </c>
      <c r="U3355" s="150" t="str">
        <f>IFERROR(VLOOKUP(F3355,国RL2020!$B$2:$E$878,4,0),"")</f>
        <v/>
      </c>
      <c r="V3355" s="150" t="str">
        <f>IFERROR(VLOOKUP(F3355,国RL2020!$B$2:$E$878,3,0),"")</f>
        <v/>
      </c>
      <c r="W3355" s="19" t="str">
        <f>IFERROR(VLOOKUP(F3355,国RL2019!$B$2:$E$873,4,0),"")</f>
        <v/>
      </c>
      <c r="X3355" s="19" t="str">
        <f>IFERROR(VLOOKUP(F3355,国RL2019!$B$2:$E$873,3,0),"")</f>
        <v/>
      </c>
      <c r="Y3355" s="19" t="str">
        <f>IFERROR(VLOOKUP(F3355,国RL2017!$B$2:$E$870,4,0),"")</f>
        <v/>
      </c>
      <c r="Z3355" s="19" t="str">
        <f>IFERROR(VLOOKUP(F3355,国RL2017!$B$2:$E$870,3,0),"")</f>
        <v/>
      </c>
      <c r="AA3355" s="19" t="str">
        <f>IFERROR(VLOOKUP(F3355,国RL2006!$B$2:$E$567,4,0),"")</f>
        <v/>
      </c>
      <c r="AB3355" s="19" t="str">
        <f>IFERROR(VLOOKUP(F3355,国RL2006!$B$2:$E$567,3,0),"")</f>
        <v/>
      </c>
    </row>
    <row r="3356" spans="1:28" x14ac:dyDescent="0.15">
      <c r="A3356" s="16">
        <v>3355</v>
      </c>
      <c r="B3356" s="24">
        <v>2019</v>
      </c>
      <c r="C3356" s="53">
        <v>11</v>
      </c>
      <c r="D3356" s="53">
        <v>6</v>
      </c>
      <c r="E3356" s="53" t="s">
        <v>5247</v>
      </c>
      <c r="F3356" s="53" t="s">
        <v>13</v>
      </c>
      <c r="G3356" s="53" t="str">
        <f>VLOOKUP(F3356,'チョウnlist_Bu+Idx'!$A$2:$G$779,7,FALSE)</f>
        <v>アゲハチョウ科</v>
      </c>
      <c r="H3356" s="53">
        <v>0</v>
      </c>
      <c r="I3356" s="53">
        <v>1</v>
      </c>
      <c r="J3356" s="53">
        <v>0</v>
      </c>
      <c r="M3356" s="52">
        <v>1</v>
      </c>
      <c r="O3356" s="18" t="str">
        <f>IFERROR(VLOOKUP(F3356,'（鳥類・チョウ）vlookup関数用'!$D$35:$F$38,3,0),"")</f>
        <v/>
      </c>
      <c r="P3356" s="18" t="str">
        <f>IFERROR(VLOOKUP(F3356,特定外来生物!$A$3:$G$24,7,0),"")</f>
        <v/>
      </c>
      <c r="Q3356" s="17" t="str">
        <f>IFERROR(VLOOKUP(F3356,県RL2019!$B$2:$H$605,4,0),"")</f>
        <v/>
      </c>
      <c r="R3356" s="17" t="str">
        <f>IFERROR(VLOOKUP(F3356,県RL2019!$B$2:$H$605,5,0),"")</f>
        <v/>
      </c>
      <c r="S3356" s="17" t="str">
        <f>IFERROR(VLOOKUP(F3356,県RL2011!$F$3:$H$906,2,0),"")</f>
        <v/>
      </c>
      <c r="T3356" s="17" t="str">
        <f>IFERROR(VLOOKUP(F3356,県RL2011!$F$3:$H$906,3,0),"")</f>
        <v/>
      </c>
      <c r="U3356" s="150" t="str">
        <f>IFERROR(VLOOKUP(F3356,国RL2020!$B$2:$E$878,4,0),"")</f>
        <v/>
      </c>
      <c r="V3356" s="150" t="str">
        <f>IFERROR(VLOOKUP(F3356,国RL2020!$B$2:$E$878,3,0),"")</f>
        <v/>
      </c>
      <c r="W3356" s="19" t="str">
        <f>IFERROR(VLOOKUP(F3356,国RL2019!$B$2:$E$873,4,0),"")</f>
        <v/>
      </c>
      <c r="X3356" s="19" t="str">
        <f>IFERROR(VLOOKUP(F3356,国RL2019!$B$2:$E$873,3,0),"")</f>
        <v/>
      </c>
      <c r="Y3356" s="19" t="str">
        <f>IFERROR(VLOOKUP(F3356,国RL2017!$B$2:$E$870,4,0),"")</f>
        <v/>
      </c>
      <c r="Z3356" s="19" t="str">
        <f>IFERROR(VLOOKUP(F3356,国RL2017!$B$2:$E$870,3,0),"")</f>
        <v/>
      </c>
      <c r="AA3356" s="19" t="str">
        <f>IFERROR(VLOOKUP(F3356,国RL2006!$B$2:$E$567,4,0),"")</f>
        <v/>
      </c>
      <c r="AB3356" s="19" t="str">
        <f>IFERROR(VLOOKUP(F3356,国RL2006!$B$2:$E$567,3,0),"")</f>
        <v/>
      </c>
    </row>
    <row r="3357" spans="1:28" x14ac:dyDescent="0.15">
      <c r="A3357" s="16">
        <v>3356</v>
      </c>
      <c r="B3357" s="24">
        <v>2019</v>
      </c>
      <c r="C3357" s="53">
        <v>11</v>
      </c>
      <c r="D3357" s="53">
        <v>6</v>
      </c>
      <c r="E3357" s="53" t="s">
        <v>2962</v>
      </c>
      <c r="F3357" s="53" t="s">
        <v>28</v>
      </c>
      <c r="G3357" s="53" t="str">
        <f>VLOOKUP(F3357,'チョウnlist_Bu+Idx'!$A$2:$G$779,7,FALSE)</f>
        <v>シロチョウ科</v>
      </c>
      <c r="H3357" s="53">
        <v>171</v>
      </c>
      <c r="I3357" s="53">
        <v>52</v>
      </c>
      <c r="J3357" s="53">
        <v>61</v>
      </c>
      <c r="M3357" s="52">
        <v>284</v>
      </c>
      <c r="O3357" s="18" t="str">
        <f>IFERROR(VLOOKUP(F3357,'（鳥類・チョウ）vlookup関数用'!$D$35:$F$38,3,0),"")</f>
        <v/>
      </c>
      <c r="P3357" s="18" t="str">
        <f>IFERROR(VLOOKUP(F3357,特定外来生物!$A$3:$G$24,7,0),"")</f>
        <v/>
      </c>
      <c r="Q3357" s="17" t="str">
        <f>IFERROR(VLOOKUP(F3357,県RL2019!$B$2:$H$605,4,0),"")</f>
        <v/>
      </c>
      <c r="R3357" s="17" t="str">
        <f>IFERROR(VLOOKUP(F3357,県RL2019!$B$2:$H$605,5,0),"")</f>
        <v/>
      </c>
      <c r="S3357" s="17" t="str">
        <f>IFERROR(VLOOKUP(F3357,県RL2011!$F$3:$H$906,2,0),"")</f>
        <v/>
      </c>
      <c r="T3357" s="17" t="str">
        <f>IFERROR(VLOOKUP(F3357,県RL2011!$F$3:$H$906,3,0),"")</f>
        <v/>
      </c>
      <c r="U3357" s="150" t="str">
        <f>IFERROR(VLOOKUP(F3357,国RL2020!$B$2:$E$878,4,0),"")</f>
        <v/>
      </c>
      <c r="V3357" s="150" t="str">
        <f>IFERROR(VLOOKUP(F3357,国RL2020!$B$2:$E$878,3,0),"")</f>
        <v/>
      </c>
      <c r="W3357" s="19" t="str">
        <f>IFERROR(VLOOKUP(F3357,国RL2019!$B$2:$E$873,4,0),"")</f>
        <v/>
      </c>
      <c r="X3357" s="19" t="str">
        <f>IFERROR(VLOOKUP(F3357,国RL2019!$B$2:$E$873,3,0),"")</f>
        <v/>
      </c>
      <c r="Y3357" s="19" t="str">
        <f>IFERROR(VLOOKUP(F3357,国RL2017!$B$2:$E$870,4,0),"")</f>
        <v/>
      </c>
      <c r="Z3357" s="19" t="str">
        <f>IFERROR(VLOOKUP(F3357,国RL2017!$B$2:$E$870,3,0),"")</f>
        <v/>
      </c>
      <c r="AA3357" s="19" t="str">
        <f>IFERROR(VLOOKUP(F3357,国RL2006!$B$2:$E$567,4,0),"")</f>
        <v/>
      </c>
      <c r="AB3357" s="19" t="str">
        <f>IFERROR(VLOOKUP(F3357,国RL2006!$B$2:$E$567,3,0),"")</f>
        <v/>
      </c>
    </row>
    <row r="3358" spans="1:28" x14ac:dyDescent="0.15">
      <c r="A3358" s="16">
        <v>3357</v>
      </c>
      <c r="B3358" s="24">
        <v>2019</v>
      </c>
      <c r="C3358" s="53">
        <v>11</v>
      </c>
      <c r="D3358" s="53">
        <v>6</v>
      </c>
      <c r="E3358" s="53" t="s">
        <v>2962</v>
      </c>
      <c r="F3358" s="53" t="s">
        <v>46</v>
      </c>
      <c r="G3358" s="53" t="s">
        <v>19</v>
      </c>
      <c r="H3358" s="53">
        <v>4</v>
      </c>
      <c r="I3358" s="53">
        <v>8</v>
      </c>
      <c r="J3358" s="53">
        <v>10</v>
      </c>
      <c r="M3358" s="52">
        <v>22</v>
      </c>
      <c r="O3358" s="18" t="str">
        <f>IFERROR(VLOOKUP(F3358,'（鳥類・チョウ）vlookup関数用'!$D$35:$F$38,3,0),"")</f>
        <v/>
      </c>
      <c r="P3358" s="18" t="str">
        <f>IFERROR(VLOOKUP(F3358,特定外来生物!$A$3:$G$24,7,0),"")</f>
        <v/>
      </c>
      <c r="Q3358" s="17" t="str">
        <f>IFERROR(VLOOKUP(F3358,県RL2019!$B$2:$H$605,4,0),"")</f>
        <v/>
      </c>
      <c r="R3358" s="17" t="str">
        <f>IFERROR(VLOOKUP(F3358,県RL2019!$B$2:$H$605,5,0),"")</f>
        <v/>
      </c>
      <c r="S3358" s="17" t="str">
        <f>IFERROR(VLOOKUP(F3358,県RL2011!$F$3:$H$906,2,0),"")</f>
        <v/>
      </c>
      <c r="T3358" s="17" t="str">
        <f>IFERROR(VLOOKUP(F3358,県RL2011!$F$3:$H$906,3,0),"")</f>
        <v/>
      </c>
      <c r="U3358" s="150" t="str">
        <f>IFERROR(VLOOKUP(F3358,国RL2020!$B$2:$E$878,4,0),"")</f>
        <v/>
      </c>
      <c r="V3358" s="150" t="str">
        <f>IFERROR(VLOOKUP(F3358,国RL2020!$B$2:$E$878,3,0),"")</f>
        <v/>
      </c>
      <c r="W3358" s="19" t="str">
        <f>IFERROR(VLOOKUP(F3358,国RL2019!$B$2:$E$873,4,0),"")</f>
        <v/>
      </c>
      <c r="X3358" s="19" t="str">
        <f>IFERROR(VLOOKUP(F3358,国RL2019!$B$2:$E$873,3,0),"")</f>
        <v/>
      </c>
      <c r="Y3358" s="19" t="str">
        <f>IFERROR(VLOOKUP(F3358,国RL2017!$B$2:$E$870,4,0),"")</f>
        <v/>
      </c>
      <c r="Z3358" s="19" t="str">
        <f>IFERROR(VLOOKUP(F3358,国RL2017!$B$2:$E$870,3,0),"")</f>
        <v/>
      </c>
      <c r="AA3358" s="19" t="str">
        <f>IFERROR(VLOOKUP(F3358,国RL2006!$B$2:$E$567,4,0),"")</f>
        <v/>
      </c>
      <c r="AB3358" s="19" t="str">
        <f>IFERROR(VLOOKUP(F3358,国RL2006!$B$2:$E$567,3,0),"")</f>
        <v/>
      </c>
    </row>
    <row r="3359" spans="1:28" x14ac:dyDescent="0.15">
      <c r="A3359" s="16">
        <v>3358</v>
      </c>
      <c r="B3359" s="24">
        <v>2019</v>
      </c>
      <c r="C3359" s="53">
        <v>11</v>
      </c>
      <c r="D3359" s="53">
        <v>6</v>
      </c>
      <c r="E3359" s="53" t="s">
        <v>2962</v>
      </c>
      <c r="F3359" s="53" t="s">
        <v>48</v>
      </c>
      <c r="G3359" s="53" t="str">
        <f>VLOOKUP(F3359,'チョウnlist_Bu+Idx'!$A$2:$G$779,7,FALSE)</f>
        <v>シロチョウ科</v>
      </c>
      <c r="H3359" s="53">
        <v>12</v>
      </c>
      <c r="I3359" s="53">
        <v>5</v>
      </c>
      <c r="J3359" s="53">
        <v>6</v>
      </c>
      <c r="M3359" s="52">
        <v>23</v>
      </c>
      <c r="O3359" s="18" t="str">
        <f>IFERROR(VLOOKUP(F3359,'（鳥類・チョウ）vlookup関数用'!$D$35:$F$38,3,0),"")</f>
        <v/>
      </c>
      <c r="P3359" s="18" t="str">
        <f>IFERROR(VLOOKUP(F3359,特定外来生物!$A$3:$G$24,7,0),"")</f>
        <v/>
      </c>
      <c r="Q3359" s="17" t="str">
        <f>IFERROR(VLOOKUP(F3359,県RL2019!$B$2:$H$605,4,0),"")</f>
        <v/>
      </c>
      <c r="R3359" s="17" t="str">
        <f>IFERROR(VLOOKUP(F3359,県RL2019!$B$2:$H$605,5,0),"")</f>
        <v/>
      </c>
      <c r="S3359" s="17" t="str">
        <f>IFERROR(VLOOKUP(F3359,県RL2011!$F$3:$H$906,2,0),"")</f>
        <v/>
      </c>
      <c r="T3359" s="17" t="str">
        <f>IFERROR(VLOOKUP(F3359,県RL2011!$F$3:$H$906,3,0),"")</f>
        <v/>
      </c>
      <c r="U3359" s="150" t="str">
        <f>IFERROR(VLOOKUP(F3359,国RL2020!$B$2:$E$878,4,0),"")</f>
        <v/>
      </c>
      <c r="V3359" s="150" t="str">
        <f>IFERROR(VLOOKUP(F3359,国RL2020!$B$2:$E$878,3,0),"")</f>
        <v/>
      </c>
      <c r="W3359" s="19" t="str">
        <f>IFERROR(VLOOKUP(F3359,国RL2019!$B$2:$E$873,4,0),"")</f>
        <v/>
      </c>
      <c r="X3359" s="19" t="str">
        <f>IFERROR(VLOOKUP(F3359,国RL2019!$B$2:$E$873,3,0),"")</f>
        <v/>
      </c>
      <c r="Y3359" s="19" t="str">
        <f>IFERROR(VLOOKUP(F3359,国RL2017!$B$2:$E$870,4,0),"")</f>
        <v/>
      </c>
      <c r="Z3359" s="19" t="str">
        <f>IFERROR(VLOOKUP(F3359,国RL2017!$B$2:$E$870,3,0),"")</f>
        <v/>
      </c>
      <c r="AA3359" s="19" t="str">
        <f>IFERROR(VLOOKUP(F3359,国RL2006!$B$2:$E$567,4,0),"")</f>
        <v/>
      </c>
      <c r="AB3359" s="19" t="str">
        <f>IFERROR(VLOOKUP(F3359,国RL2006!$B$2:$E$567,3,0),"")</f>
        <v/>
      </c>
    </row>
    <row r="3360" spans="1:28" x14ac:dyDescent="0.15">
      <c r="A3360" s="16">
        <v>3359</v>
      </c>
      <c r="B3360" s="24">
        <v>2019</v>
      </c>
      <c r="C3360" s="53">
        <v>11</v>
      </c>
      <c r="D3360" s="53">
        <v>6</v>
      </c>
      <c r="E3360" s="53" t="s">
        <v>2962</v>
      </c>
      <c r="F3360" s="53" t="s">
        <v>29</v>
      </c>
      <c r="G3360" s="53" t="str">
        <f>VLOOKUP(F3360,'チョウnlist_Bu+Idx'!$A$2:$G$779,7,FALSE)</f>
        <v>シジミチョウ科</v>
      </c>
      <c r="H3360" s="53">
        <v>129</v>
      </c>
      <c r="I3360" s="53">
        <v>29</v>
      </c>
      <c r="J3360" s="53">
        <v>81</v>
      </c>
      <c r="M3360" s="52">
        <v>239</v>
      </c>
      <c r="O3360" s="18" t="str">
        <f>IFERROR(VLOOKUP(F3360,'（鳥類・チョウ）vlookup関数用'!$D$35:$F$38,3,0),"")</f>
        <v/>
      </c>
      <c r="P3360" s="18" t="str">
        <f>IFERROR(VLOOKUP(F3360,特定外来生物!$A$3:$G$24,7,0),"")</f>
        <v/>
      </c>
      <c r="Q3360" s="17" t="str">
        <f>IFERROR(VLOOKUP(F3360,県RL2019!$B$2:$H$605,4,0),"")</f>
        <v/>
      </c>
      <c r="R3360" s="17" t="str">
        <f>IFERROR(VLOOKUP(F3360,県RL2019!$B$2:$H$605,5,0),"")</f>
        <v/>
      </c>
      <c r="S3360" s="17" t="str">
        <f>IFERROR(VLOOKUP(F3360,県RL2011!$F$3:$H$906,2,0),"")</f>
        <v/>
      </c>
      <c r="T3360" s="17" t="str">
        <f>IFERROR(VLOOKUP(F3360,県RL2011!$F$3:$H$906,3,0),"")</f>
        <v/>
      </c>
      <c r="U3360" s="150" t="str">
        <f>IFERROR(VLOOKUP(F3360,国RL2020!$B$2:$E$878,4,0),"")</f>
        <v/>
      </c>
      <c r="V3360" s="150" t="str">
        <f>IFERROR(VLOOKUP(F3360,国RL2020!$B$2:$E$878,3,0),"")</f>
        <v/>
      </c>
      <c r="W3360" s="19" t="str">
        <f>IFERROR(VLOOKUP(F3360,国RL2019!$B$2:$E$873,4,0),"")</f>
        <v/>
      </c>
      <c r="X3360" s="19" t="str">
        <f>IFERROR(VLOOKUP(F3360,国RL2019!$B$2:$E$873,3,0),"")</f>
        <v/>
      </c>
      <c r="Y3360" s="19" t="str">
        <f>IFERROR(VLOOKUP(F3360,国RL2017!$B$2:$E$870,4,0),"")</f>
        <v/>
      </c>
      <c r="Z3360" s="19" t="str">
        <f>IFERROR(VLOOKUP(F3360,国RL2017!$B$2:$E$870,3,0),"")</f>
        <v/>
      </c>
      <c r="AA3360" s="19" t="str">
        <f>IFERROR(VLOOKUP(F3360,国RL2006!$B$2:$E$567,4,0),"")</f>
        <v/>
      </c>
      <c r="AB3360" s="19" t="str">
        <f>IFERROR(VLOOKUP(F3360,国RL2006!$B$2:$E$567,3,0),"")</f>
        <v/>
      </c>
    </row>
    <row r="3361" spans="1:28" x14ac:dyDescent="0.15">
      <c r="A3361" s="16">
        <v>3360</v>
      </c>
      <c r="B3361" s="24">
        <v>2019</v>
      </c>
      <c r="C3361" s="53">
        <v>11</v>
      </c>
      <c r="D3361" s="53">
        <v>6</v>
      </c>
      <c r="E3361" s="53" t="s">
        <v>2962</v>
      </c>
      <c r="F3361" s="53" t="s">
        <v>17</v>
      </c>
      <c r="G3361" s="53" t="str">
        <f>VLOOKUP(F3361,'チョウnlist_Bu+Idx'!$A$2:$G$779,7,FALSE)</f>
        <v>シジミチョウ科</v>
      </c>
      <c r="H3361" s="53">
        <v>1</v>
      </c>
      <c r="I3361" s="53">
        <v>0</v>
      </c>
      <c r="J3361" s="53">
        <v>1</v>
      </c>
      <c r="M3361" s="52">
        <v>2</v>
      </c>
      <c r="O3361" s="18" t="str">
        <f>IFERROR(VLOOKUP(F3361,'（鳥類・チョウ）vlookup関数用'!$D$35:$F$38,3,0),"")</f>
        <v/>
      </c>
      <c r="P3361" s="18" t="str">
        <f>IFERROR(VLOOKUP(F3361,特定外来生物!$A$3:$G$24,7,0),"")</f>
        <v/>
      </c>
      <c r="Q3361" s="17" t="str">
        <f>IFERROR(VLOOKUP(F3361,県RL2019!$B$2:$H$605,4,0),"")</f>
        <v/>
      </c>
      <c r="R3361" s="17" t="str">
        <f>IFERROR(VLOOKUP(F3361,県RL2019!$B$2:$H$605,5,0),"")</f>
        <v/>
      </c>
      <c r="S3361" s="17" t="str">
        <f>IFERROR(VLOOKUP(F3361,県RL2011!$F$3:$H$906,2,0),"")</f>
        <v/>
      </c>
      <c r="T3361" s="17" t="str">
        <f>IFERROR(VLOOKUP(F3361,県RL2011!$F$3:$H$906,3,0),"")</f>
        <v/>
      </c>
      <c r="U3361" s="150" t="str">
        <f>IFERROR(VLOOKUP(F3361,国RL2020!$B$2:$E$878,4,0),"")</f>
        <v/>
      </c>
      <c r="V3361" s="150" t="str">
        <f>IFERROR(VLOOKUP(F3361,国RL2020!$B$2:$E$878,3,0),"")</f>
        <v/>
      </c>
      <c r="W3361" s="19" t="str">
        <f>IFERROR(VLOOKUP(F3361,国RL2019!$B$2:$E$873,4,0),"")</f>
        <v/>
      </c>
      <c r="X3361" s="19" t="str">
        <f>IFERROR(VLOOKUP(F3361,国RL2019!$B$2:$E$873,3,0),"")</f>
        <v/>
      </c>
      <c r="Y3361" s="19" t="str">
        <f>IFERROR(VLOOKUP(F3361,国RL2017!$B$2:$E$870,4,0),"")</f>
        <v/>
      </c>
      <c r="Z3361" s="19" t="str">
        <f>IFERROR(VLOOKUP(F3361,国RL2017!$B$2:$E$870,3,0),"")</f>
        <v/>
      </c>
      <c r="AA3361" s="19" t="str">
        <f>IFERROR(VLOOKUP(F3361,国RL2006!$B$2:$E$567,4,0),"")</f>
        <v/>
      </c>
      <c r="AB3361" s="19" t="str">
        <f>IFERROR(VLOOKUP(F3361,国RL2006!$B$2:$E$567,3,0),"")</f>
        <v/>
      </c>
    </row>
    <row r="3362" spans="1:28" x14ac:dyDescent="0.15">
      <c r="A3362" s="16">
        <v>3361</v>
      </c>
      <c r="B3362" s="24">
        <v>2019</v>
      </c>
      <c r="C3362" s="53">
        <v>11</v>
      </c>
      <c r="D3362" s="53">
        <v>6</v>
      </c>
      <c r="E3362" s="53" t="s">
        <v>2962</v>
      </c>
      <c r="F3362" s="53" t="s">
        <v>24</v>
      </c>
      <c r="G3362" s="53" t="str">
        <f>VLOOKUP(F3362,'チョウnlist_Bu+Idx'!$A$2:$G$779,7,FALSE)</f>
        <v>シジミチョウ科</v>
      </c>
      <c r="H3362" s="53">
        <v>27</v>
      </c>
      <c r="I3362" s="53">
        <v>23</v>
      </c>
      <c r="J3362" s="53">
        <v>13</v>
      </c>
      <c r="M3362" s="52">
        <v>63</v>
      </c>
      <c r="O3362" s="18" t="str">
        <f>IFERROR(VLOOKUP(F3362,'（鳥類・チョウ）vlookup関数用'!$D$35:$F$38,3,0),"")</f>
        <v/>
      </c>
      <c r="P3362" s="18" t="str">
        <f>IFERROR(VLOOKUP(F3362,特定外来生物!$A$3:$G$24,7,0),"")</f>
        <v/>
      </c>
      <c r="Q3362" s="17" t="str">
        <f>IFERROR(VLOOKUP(F3362,県RL2019!$B$2:$H$605,4,0),"")</f>
        <v/>
      </c>
      <c r="R3362" s="17" t="str">
        <f>IFERROR(VLOOKUP(F3362,県RL2019!$B$2:$H$605,5,0),"")</f>
        <v/>
      </c>
      <c r="S3362" s="17" t="str">
        <f>IFERROR(VLOOKUP(F3362,県RL2011!$F$3:$H$906,2,0),"")</f>
        <v/>
      </c>
      <c r="T3362" s="17" t="str">
        <f>IFERROR(VLOOKUP(F3362,県RL2011!$F$3:$H$906,3,0),"")</f>
        <v/>
      </c>
      <c r="U3362" s="150" t="str">
        <f>IFERROR(VLOOKUP(F3362,国RL2020!$B$2:$E$878,4,0),"")</f>
        <v/>
      </c>
      <c r="V3362" s="150" t="str">
        <f>IFERROR(VLOOKUP(F3362,国RL2020!$B$2:$E$878,3,0),"")</f>
        <v/>
      </c>
      <c r="W3362" s="19" t="str">
        <f>IFERROR(VLOOKUP(F3362,国RL2019!$B$2:$E$873,4,0),"")</f>
        <v/>
      </c>
      <c r="X3362" s="19" t="str">
        <f>IFERROR(VLOOKUP(F3362,国RL2019!$B$2:$E$873,3,0),"")</f>
        <v/>
      </c>
      <c r="Y3362" s="19" t="str">
        <f>IFERROR(VLOOKUP(F3362,国RL2017!$B$2:$E$870,4,0),"")</f>
        <v/>
      </c>
      <c r="Z3362" s="19" t="str">
        <f>IFERROR(VLOOKUP(F3362,国RL2017!$B$2:$E$870,3,0),"")</f>
        <v/>
      </c>
      <c r="AA3362" s="19" t="str">
        <f>IFERROR(VLOOKUP(F3362,国RL2006!$B$2:$E$567,4,0),"")</f>
        <v/>
      </c>
      <c r="AB3362" s="19" t="str">
        <f>IFERROR(VLOOKUP(F3362,国RL2006!$B$2:$E$567,3,0),"")</f>
        <v/>
      </c>
    </row>
    <row r="3363" spans="1:28" x14ac:dyDescent="0.15">
      <c r="A3363" s="16">
        <v>3362</v>
      </c>
      <c r="B3363" s="24">
        <v>2019</v>
      </c>
      <c r="C3363" s="53">
        <v>11</v>
      </c>
      <c r="D3363" s="53">
        <v>6</v>
      </c>
      <c r="E3363" s="53" t="s">
        <v>2962</v>
      </c>
      <c r="F3363" s="53" t="s">
        <v>39</v>
      </c>
      <c r="G3363" s="53" t="str">
        <f>VLOOKUP(F3363,'チョウnlist_Bu+Idx'!$A$2:$G$779,7,FALSE)</f>
        <v>シジミチョウ科</v>
      </c>
      <c r="H3363" s="53">
        <v>12</v>
      </c>
      <c r="I3363" s="53">
        <v>1</v>
      </c>
      <c r="J3363" s="53">
        <v>1</v>
      </c>
      <c r="M3363" s="52">
        <v>14</v>
      </c>
      <c r="O3363" s="18" t="str">
        <f>IFERROR(VLOOKUP(F3363,'（鳥類・チョウ）vlookup関数用'!$D$35:$F$38,3,0),"")</f>
        <v/>
      </c>
      <c r="P3363" s="18" t="str">
        <f>IFERROR(VLOOKUP(F3363,特定外来生物!$A$3:$G$24,7,0),"")</f>
        <v/>
      </c>
      <c r="Q3363" s="17" t="str">
        <f>IFERROR(VLOOKUP(F3363,県RL2019!$B$2:$H$605,4,0),"")</f>
        <v/>
      </c>
      <c r="R3363" s="17" t="str">
        <f>IFERROR(VLOOKUP(F3363,県RL2019!$B$2:$H$605,5,0),"")</f>
        <v/>
      </c>
      <c r="S3363" s="17" t="str">
        <f>IFERROR(VLOOKUP(F3363,県RL2011!$F$3:$H$906,2,0),"")</f>
        <v/>
      </c>
      <c r="T3363" s="17" t="str">
        <f>IFERROR(VLOOKUP(F3363,県RL2011!$F$3:$H$906,3,0),"")</f>
        <v/>
      </c>
      <c r="U3363" s="150" t="str">
        <f>IFERROR(VLOOKUP(F3363,国RL2020!$B$2:$E$878,4,0),"")</f>
        <v/>
      </c>
      <c r="V3363" s="150" t="str">
        <f>IFERROR(VLOOKUP(F3363,国RL2020!$B$2:$E$878,3,0),"")</f>
        <v/>
      </c>
      <c r="W3363" s="19" t="str">
        <f>IFERROR(VLOOKUP(F3363,国RL2019!$B$2:$E$873,4,0),"")</f>
        <v/>
      </c>
      <c r="X3363" s="19" t="str">
        <f>IFERROR(VLOOKUP(F3363,国RL2019!$B$2:$E$873,3,0),"")</f>
        <v/>
      </c>
      <c r="Y3363" s="19" t="str">
        <f>IFERROR(VLOOKUP(F3363,国RL2017!$B$2:$E$870,4,0),"")</f>
        <v/>
      </c>
      <c r="Z3363" s="19" t="str">
        <f>IFERROR(VLOOKUP(F3363,国RL2017!$B$2:$E$870,3,0),"")</f>
        <v/>
      </c>
      <c r="AA3363" s="19" t="str">
        <f>IFERROR(VLOOKUP(F3363,国RL2006!$B$2:$E$567,4,0),"")</f>
        <v/>
      </c>
      <c r="AB3363" s="19" t="str">
        <f>IFERROR(VLOOKUP(F3363,国RL2006!$B$2:$E$567,3,0),"")</f>
        <v/>
      </c>
    </row>
    <row r="3364" spans="1:28" x14ac:dyDescent="0.15">
      <c r="A3364" s="16">
        <v>3363</v>
      </c>
      <c r="B3364" s="24">
        <v>2019</v>
      </c>
      <c r="C3364" s="53">
        <v>11</v>
      </c>
      <c r="D3364" s="53">
        <v>6</v>
      </c>
      <c r="E3364" s="53" t="s">
        <v>2962</v>
      </c>
      <c r="F3364" s="53" t="s">
        <v>32</v>
      </c>
      <c r="G3364" s="53" t="str">
        <f>VLOOKUP(F3364,'チョウnlist_Bu+Idx'!$A$2:$G$779,7,FALSE)</f>
        <v>タテハチョウ科</v>
      </c>
      <c r="H3364" s="53">
        <v>2</v>
      </c>
      <c r="I3364" s="53">
        <v>1</v>
      </c>
      <c r="J3364" s="53">
        <v>4</v>
      </c>
      <c r="M3364" s="52">
        <v>7</v>
      </c>
      <c r="O3364" s="18" t="str">
        <f>IFERROR(VLOOKUP(F3364,'（鳥類・チョウ）vlookup関数用'!$D$35:$F$38,3,0),"")</f>
        <v/>
      </c>
      <c r="P3364" s="18" t="str">
        <f>IFERROR(VLOOKUP(F3364,特定外来生物!$A$3:$G$24,7,0),"")</f>
        <v/>
      </c>
      <c r="Q3364" s="17" t="str">
        <f>IFERROR(VLOOKUP(F3364,県RL2019!$B$2:$H$605,4,0),"")</f>
        <v/>
      </c>
      <c r="R3364" s="17" t="str">
        <f>IFERROR(VLOOKUP(F3364,県RL2019!$B$2:$H$605,5,0),"")</f>
        <v/>
      </c>
      <c r="S3364" s="17" t="str">
        <f>IFERROR(VLOOKUP(F3364,県RL2011!$F$3:$H$906,2,0),"")</f>
        <v/>
      </c>
      <c r="T3364" s="17" t="str">
        <f>IFERROR(VLOOKUP(F3364,県RL2011!$F$3:$H$906,3,0),"")</f>
        <v/>
      </c>
      <c r="U3364" s="150" t="str">
        <f>IFERROR(VLOOKUP(F3364,国RL2020!$B$2:$E$878,4,0),"")</f>
        <v/>
      </c>
      <c r="V3364" s="150" t="str">
        <f>IFERROR(VLOOKUP(F3364,国RL2020!$B$2:$E$878,3,0),"")</f>
        <v/>
      </c>
      <c r="W3364" s="19" t="str">
        <f>IFERROR(VLOOKUP(F3364,国RL2019!$B$2:$E$873,4,0),"")</f>
        <v/>
      </c>
      <c r="X3364" s="19" t="str">
        <f>IFERROR(VLOOKUP(F3364,国RL2019!$B$2:$E$873,3,0),"")</f>
        <v/>
      </c>
      <c r="Y3364" s="19" t="str">
        <f>IFERROR(VLOOKUP(F3364,国RL2017!$B$2:$E$870,4,0),"")</f>
        <v/>
      </c>
      <c r="Z3364" s="19" t="str">
        <f>IFERROR(VLOOKUP(F3364,国RL2017!$B$2:$E$870,3,0),"")</f>
        <v/>
      </c>
      <c r="AA3364" s="19" t="str">
        <f>IFERROR(VLOOKUP(F3364,国RL2006!$B$2:$E$567,4,0),"")</f>
        <v/>
      </c>
      <c r="AB3364" s="19" t="str">
        <f>IFERROR(VLOOKUP(F3364,国RL2006!$B$2:$E$567,3,0),"")</f>
        <v/>
      </c>
    </row>
    <row r="3365" spans="1:28" x14ac:dyDescent="0.15">
      <c r="A3365" s="16">
        <v>3364</v>
      </c>
      <c r="B3365" s="24">
        <v>2019</v>
      </c>
      <c r="C3365" s="53">
        <v>11</v>
      </c>
      <c r="D3365" s="53">
        <v>6</v>
      </c>
      <c r="E3365" s="53" t="s">
        <v>2962</v>
      </c>
      <c r="F3365" s="53" t="s">
        <v>37</v>
      </c>
      <c r="G3365" s="53" t="str">
        <f>VLOOKUP(F3365,'チョウnlist_Bu+Idx'!$A$2:$G$779,7,FALSE)</f>
        <v>タテハチョウ科</v>
      </c>
      <c r="H3365" s="53">
        <v>1</v>
      </c>
      <c r="I3365" s="53">
        <v>4</v>
      </c>
      <c r="J3365" s="53">
        <v>6</v>
      </c>
      <c r="M3365" s="52">
        <v>11</v>
      </c>
      <c r="O3365" s="18" t="str">
        <f>IFERROR(VLOOKUP(F3365,'（鳥類・チョウ）vlookup関数用'!$D$35:$F$38,3,0),"")</f>
        <v/>
      </c>
      <c r="P3365" s="18" t="str">
        <f>IFERROR(VLOOKUP(F3365,特定外来生物!$A$3:$G$24,7,0),"")</f>
        <v/>
      </c>
      <c r="Q3365" s="17" t="str">
        <f>IFERROR(VLOOKUP(F3365,県RL2019!$B$2:$H$605,4,0),"")</f>
        <v/>
      </c>
      <c r="R3365" s="17" t="str">
        <f>IFERROR(VLOOKUP(F3365,県RL2019!$B$2:$H$605,5,0),"")</f>
        <v/>
      </c>
      <c r="S3365" s="17" t="str">
        <f>IFERROR(VLOOKUP(F3365,県RL2011!$F$3:$H$906,2,0),"")</f>
        <v/>
      </c>
      <c r="T3365" s="17" t="str">
        <f>IFERROR(VLOOKUP(F3365,県RL2011!$F$3:$H$906,3,0),"")</f>
        <v/>
      </c>
      <c r="U3365" s="150" t="str">
        <f>IFERROR(VLOOKUP(F3365,国RL2020!$B$2:$E$878,4,0),"")</f>
        <v/>
      </c>
      <c r="V3365" s="150" t="str">
        <f>IFERROR(VLOOKUP(F3365,国RL2020!$B$2:$E$878,3,0),"")</f>
        <v/>
      </c>
      <c r="W3365" s="19" t="str">
        <f>IFERROR(VLOOKUP(F3365,国RL2019!$B$2:$E$873,4,0),"")</f>
        <v/>
      </c>
      <c r="X3365" s="19" t="str">
        <f>IFERROR(VLOOKUP(F3365,国RL2019!$B$2:$E$873,3,0),"")</f>
        <v/>
      </c>
      <c r="Y3365" s="19" t="str">
        <f>IFERROR(VLOOKUP(F3365,国RL2017!$B$2:$E$870,4,0),"")</f>
        <v/>
      </c>
      <c r="Z3365" s="19" t="str">
        <f>IFERROR(VLOOKUP(F3365,国RL2017!$B$2:$E$870,3,0),"")</f>
        <v/>
      </c>
      <c r="AA3365" s="19" t="str">
        <f>IFERROR(VLOOKUP(F3365,国RL2006!$B$2:$E$567,4,0),"")</f>
        <v/>
      </c>
      <c r="AB3365" s="19" t="str">
        <f>IFERROR(VLOOKUP(F3365,国RL2006!$B$2:$E$567,3,0),"")</f>
        <v/>
      </c>
    </row>
    <row r="3366" spans="1:28" x14ac:dyDescent="0.15">
      <c r="A3366" s="16">
        <v>3365</v>
      </c>
      <c r="B3366" s="24">
        <v>2019</v>
      </c>
      <c r="C3366" s="53">
        <v>11</v>
      </c>
      <c r="D3366" s="53">
        <v>6</v>
      </c>
      <c r="E3366" s="53" t="s">
        <v>2962</v>
      </c>
      <c r="F3366" s="53" t="s">
        <v>36</v>
      </c>
      <c r="G3366" s="53" t="str">
        <f>VLOOKUP(F3366,'チョウnlist_Bu+Idx'!$A$2:$G$779,7,FALSE)</f>
        <v>タテハチョウ科</v>
      </c>
      <c r="H3366" s="53">
        <v>7</v>
      </c>
      <c r="I3366" s="53">
        <v>6</v>
      </c>
      <c r="J3366" s="53">
        <v>8</v>
      </c>
      <c r="M3366" s="52">
        <v>21</v>
      </c>
      <c r="O3366" s="18" t="str">
        <f>IFERROR(VLOOKUP(F3366,'（鳥類・チョウ）vlookup関数用'!$D$35:$F$38,3,0),"")</f>
        <v/>
      </c>
      <c r="P3366" s="18" t="str">
        <f>IFERROR(VLOOKUP(F3366,特定外来生物!$A$3:$G$24,7,0),"")</f>
        <v/>
      </c>
      <c r="Q3366" s="17" t="str">
        <f>IFERROR(VLOOKUP(F3366,県RL2019!$B$2:$H$605,4,0),"")</f>
        <v/>
      </c>
      <c r="R3366" s="17" t="str">
        <f>IFERROR(VLOOKUP(F3366,県RL2019!$B$2:$H$605,5,0),"")</f>
        <v/>
      </c>
      <c r="S3366" s="17" t="str">
        <f>IFERROR(VLOOKUP(F3366,県RL2011!$F$3:$H$906,2,0),"")</f>
        <v/>
      </c>
      <c r="T3366" s="17" t="str">
        <f>IFERROR(VLOOKUP(F3366,県RL2011!$F$3:$H$906,3,0),"")</f>
        <v/>
      </c>
      <c r="U3366" s="150" t="str">
        <f>IFERROR(VLOOKUP(F3366,国RL2020!$B$2:$E$878,4,0),"")</f>
        <v/>
      </c>
      <c r="V3366" s="150" t="str">
        <f>IFERROR(VLOOKUP(F3366,国RL2020!$B$2:$E$878,3,0),"")</f>
        <v/>
      </c>
      <c r="W3366" s="19" t="str">
        <f>IFERROR(VLOOKUP(F3366,国RL2019!$B$2:$E$873,4,0),"")</f>
        <v/>
      </c>
      <c r="X3366" s="19" t="str">
        <f>IFERROR(VLOOKUP(F3366,国RL2019!$B$2:$E$873,3,0),"")</f>
        <v/>
      </c>
      <c r="Y3366" s="19" t="str">
        <f>IFERROR(VLOOKUP(F3366,国RL2017!$B$2:$E$870,4,0),"")</f>
        <v/>
      </c>
      <c r="Z3366" s="19" t="str">
        <f>IFERROR(VLOOKUP(F3366,国RL2017!$B$2:$E$870,3,0),"")</f>
        <v/>
      </c>
      <c r="AA3366" s="19" t="str">
        <f>IFERROR(VLOOKUP(F3366,国RL2006!$B$2:$E$567,4,0),"")</f>
        <v/>
      </c>
      <c r="AB3366" s="19" t="str">
        <f>IFERROR(VLOOKUP(F3366,国RL2006!$B$2:$E$567,3,0),"")</f>
        <v/>
      </c>
    </row>
    <row r="3367" spans="1:28" x14ac:dyDescent="0.15">
      <c r="A3367" s="16">
        <v>3366</v>
      </c>
      <c r="B3367" s="24">
        <v>2019</v>
      </c>
      <c r="C3367" s="53">
        <v>11</v>
      </c>
      <c r="D3367" s="53">
        <v>6</v>
      </c>
      <c r="E3367" s="53" t="s">
        <v>2962</v>
      </c>
      <c r="F3367" s="53" t="s">
        <v>44</v>
      </c>
      <c r="G3367" s="53" t="str">
        <f>VLOOKUP(F3367,'チョウnlist_Bu+Idx'!$A$2:$G$779,7,FALSE)</f>
        <v>セセリチョウ科</v>
      </c>
      <c r="H3367" s="53">
        <v>8</v>
      </c>
      <c r="I3367" s="53">
        <v>4</v>
      </c>
      <c r="J3367" s="53">
        <v>4</v>
      </c>
      <c r="M3367" s="52">
        <v>16</v>
      </c>
      <c r="O3367" s="18" t="str">
        <f>IFERROR(VLOOKUP(F3367,'（鳥類・チョウ）vlookup関数用'!$D$35:$F$38,3,0),"")</f>
        <v/>
      </c>
      <c r="P3367" s="18" t="str">
        <f>IFERROR(VLOOKUP(F3367,特定外来生物!$A$3:$G$24,7,0),"")</f>
        <v/>
      </c>
      <c r="Q3367" s="17" t="str">
        <f>IFERROR(VLOOKUP(F3367,県RL2019!$B$2:$H$605,4,0),"")</f>
        <v/>
      </c>
      <c r="R3367" s="17" t="str">
        <f>IFERROR(VLOOKUP(F3367,県RL2019!$B$2:$H$605,5,0),"")</f>
        <v/>
      </c>
      <c r="S3367" s="17" t="str">
        <f>IFERROR(VLOOKUP(F3367,県RL2011!$F$3:$H$906,2,0),"")</f>
        <v/>
      </c>
      <c r="T3367" s="17" t="str">
        <f>IFERROR(VLOOKUP(F3367,県RL2011!$F$3:$H$906,3,0),"")</f>
        <v/>
      </c>
      <c r="U3367" s="150" t="str">
        <f>IFERROR(VLOOKUP(F3367,国RL2020!$B$2:$E$878,4,0),"")</f>
        <v/>
      </c>
      <c r="V3367" s="150" t="str">
        <f>IFERROR(VLOOKUP(F3367,国RL2020!$B$2:$E$878,3,0),"")</f>
        <v/>
      </c>
      <c r="W3367" s="19" t="str">
        <f>IFERROR(VLOOKUP(F3367,国RL2019!$B$2:$E$873,4,0),"")</f>
        <v/>
      </c>
      <c r="X3367" s="19" t="str">
        <f>IFERROR(VLOOKUP(F3367,国RL2019!$B$2:$E$873,3,0),"")</f>
        <v/>
      </c>
      <c r="Y3367" s="19" t="str">
        <f>IFERROR(VLOOKUP(F3367,国RL2017!$B$2:$E$870,4,0),"")</f>
        <v/>
      </c>
      <c r="Z3367" s="19" t="str">
        <f>IFERROR(VLOOKUP(F3367,国RL2017!$B$2:$E$870,3,0),"")</f>
        <v/>
      </c>
      <c r="AA3367" s="19" t="str">
        <f>IFERROR(VLOOKUP(F3367,国RL2006!$B$2:$E$567,4,0),"")</f>
        <v/>
      </c>
      <c r="AB3367" s="19" t="str">
        <f>IFERROR(VLOOKUP(F3367,国RL2006!$B$2:$E$567,3,0),"")</f>
        <v/>
      </c>
    </row>
    <row r="3368" spans="1:28" x14ac:dyDescent="0.15">
      <c r="A3368" s="16">
        <v>3367</v>
      </c>
      <c r="B3368" s="24">
        <v>2019</v>
      </c>
      <c r="C3368" s="53">
        <v>11</v>
      </c>
      <c r="D3368" s="53">
        <v>6</v>
      </c>
      <c r="E3368" s="53" t="s">
        <v>2962</v>
      </c>
      <c r="F3368" s="53" t="s">
        <v>14</v>
      </c>
      <c r="G3368" s="53" t="str">
        <f>VLOOKUP(F3368,'チョウnlist_Bu+Idx'!$A$2:$G$779,7,FALSE)</f>
        <v>セセリチョウ科</v>
      </c>
      <c r="H3368" s="53">
        <v>1</v>
      </c>
      <c r="I3368" s="53">
        <v>0</v>
      </c>
      <c r="J3368" s="53">
        <v>0</v>
      </c>
      <c r="M3368" s="52">
        <v>1</v>
      </c>
      <c r="O3368" s="18" t="str">
        <f>IFERROR(VLOOKUP(F3368,'（鳥類・チョウ）vlookup関数用'!$D$35:$F$38,3,0),"")</f>
        <v/>
      </c>
      <c r="P3368" s="18" t="str">
        <f>IFERROR(VLOOKUP(F3368,特定外来生物!$A$3:$G$24,7,0),"")</f>
        <v/>
      </c>
      <c r="Q3368" s="17" t="str">
        <f>IFERROR(VLOOKUP(F3368,県RL2019!$B$2:$H$605,4,0),"")</f>
        <v/>
      </c>
      <c r="R3368" s="17" t="str">
        <f>IFERROR(VLOOKUP(F3368,県RL2019!$B$2:$H$605,5,0),"")</f>
        <v/>
      </c>
      <c r="S3368" s="17" t="str">
        <f>IFERROR(VLOOKUP(F3368,県RL2011!$F$3:$H$906,2,0),"")</f>
        <v/>
      </c>
      <c r="T3368" s="17" t="str">
        <f>IFERROR(VLOOKUP(F3368,県RL2011!$F$3:$H$906,3,0),"")</f>
        <v/>
      </c>
      <c r="U3368" s="150" t="str">
        <f>IFERROR(VLOOKUP(F3368,国RL2020!$B$2:$E$878,4,0),"")</f>
        <v/>
      </c>
      <c r="V3368" s="150" t="str">
        <f>IFERROR(VLOOKUP(F3368,国RL2020!$B$2:$E$878,3,0),"")</f>
        <v/>
      </c>
      <c r="W3368" s="19" t="str">
        <f>IFERROR(VLOOKUP(F3368,国RL2019!$B$2:$E$873,4,0),"")</f>
        <v/>
      </c>
      <c r="X3368" s="19" t="str">
        <f>IFERROR(VLOOKUP(F3368,国RL2019!$B$2:$E$873,3,0),"")</f>
        <v/>
      </c>
      <c r="Y3368" s="19" t="str">
        <f>IFERROR(VLOOKUP(F3368,国RL2017!$B$2:$E$870,4,0),"")</f>
        <v/>
      </c>
      <c r="Z3368" s="19" t="str">
        <f>IFERROR(VLOOKUP(F3368,国RL2017!$B$2:$E$870,3,0),"")</f>
        <v/>
      </c>
      <c r="AA3368" s="19" t="str">
        <f>IFERROR(VLOOKUP(F3368,国RL2006!$B$2:$E$567,4,0),"")</f>
        <v/>
      </c>
      <c r="AB3368" s="19" t="str">
        <f>IFERROR(VLOOKUP(F3368,国RL2006!$B$2:$E$567,3,0),"")</f>
        <v/>
      </c>
    </row>
    <row r="3369" spans="1:28" x14ac:dyDescent="0.15">
      <c r="A3369" s="16">
        <v>3368</v>
      </c>
      <c r="B3369" s="24">
        <v>2019</v>
      </c>
      <c r="C3369" s="53">
        <v>11</v>
      </c>
      <c r="D3369" s="53">
        <v>7</v>
      </c>
      <c r="E3369" s="53" t="s">
        <v>2989</v>
      </c>
      <c r="F3369" s="53" t="s">
        <v>28</v>
      </c>
      <c r="G3369" s="53" t="str">
        <f>VLOOKUP(F3369,'チョウnlist_Bu+Idx'!$A$2:$G$779,7,FALSE)</f>
        <v>シロチョウ科</v>
      </c>
      <c r="H3369" s="53">
        <v>0</v>
      </c>
      <c r="I3369" s="53">
        <v>6</v>
      </c>
      <c r="M3369" s="52">
        <v>6</v>
      </c>
      <c r="O3369" s="18" t="str">
        <f>IFERROR(VLOOKUP(F3369,'（鳥類・チョウ）vlookup関数用'!$D$35:$F$38,3,0),"")</f>
        <v/>
      </c>
      <c r="P3369" s="18" t="str">
        <f>IFERROR(VLOOKUP(F3369,特定外来生物!$A$3:$G$24,7,0),"")</f>
        <v/>
      </c>
      <c r="Q3369" s="17" t="str">
        <f>IFERROR(VLOOKUP(F3369,県RL2019!$B$2:$H$605,4,0),"")</f>
        <v/>
      </c>
      <c r="R3369" s="17" t="str">
        <f>IFERROR(VLOOKUP(F3369,県RL2019!$B$2:$H$605,5,0),"")</f>
        <v/>
      </c>
      <c r="S3369" s="17" t="str">
        <f>IFERROR(VLOOKUP(F3369,県RL2011!$F$3:$H$906,2,0),"")</f>
        <v/>
      </c>
      <c r="T3369" s="17" t="str">
        <f>IFERROR(VLOOKUP(F3369,県RL2011!$F$3:$H$906,3,0),"")</f>
        <v/>
      </c>
      <c r="U3369" s="150" t="str">
        <f>IFERROR(VLOOKUP(F3369,国RL2020!$B$2:$E$878,4,0),"")</f>
        <v/>
      </c>
      <c r="V3369" s="150" t="str">
        <f>IFERROR(VLOOKUP(F3369,国RL2020!$B$2:$E$878,3,0),"")</f>
        <v/>
      </c>
      <c r="W3369" s="19" t="str">
        <f>IFERROR(VLOOKUP(F3369,国RL2019!$B$2:$E$873,4,0),"")</f>
        <v/>
      </c>
      <c r="X3369" s="19" t="str">
        <f>IFERROR(VLOOKUP(F3369,国RL2019!$B$2:$E$873,3,0),"")</f>
        <v/>
      </c>
      <c r="Y3369" s="19" t="str">
        <f>IFERROR(VLOOKUP(F3369,国RL2017!$B$2:$E$870,4,0),"")</f>
        <v/>
      </c>
      <c r="Z3369" s="19" t="str">
        <f>IFERROR(VLOOKUP(F3369,国RL2017!$B$2:$E$870,3,0),"")</f>
        <v/>
      </c>
      <c r="AA3369" s="19" t="str">
        <f>IFERROR(VLOOKUP(F3369,国RL2006!$B$2:$E$567,4,0),"")</f>
        <v/>
      </c>
      <c r="AB3369" s="19" t="str">
        <f>IFERROR(VLOOKUP(F3369,国RL2006!$B$2:$E$567,3,0),"")</f>
        <v/>
      </c>
    </row>
    <row r="3370" spans="1:28" x14ac:dyDescent="0.15">
      <c r="A3370" s="16">
        <v>3369</v>
      </c>
      <c r="B3370" s="24">
        <v>2019</v>
      </c>
      <c r="C3370" s="53">
        <v>11</v>
      </c>
      <c r="D3370" s="53">
        <v>7</v>
      </c>
      <c r="E3370" s="53" t="s">
        <v>2989</v>
      </c>
      <c r="F3370" s="53" t="s">
        <v>46</v>
      </c>
      <c r="G3370" s="53" t="s">
        <v>19</v>
      </c>
      <c r="H3370" s="53">
        <v>6</v>
      </c>
      <c r="I3370" s="53">
        <v>10</v>
      </c>
      <c r="M3370" s="52">
        <v>16</v>
      </c>
      <c r="O3370" s="18" t="str">
        <f>IFERROR(VLOOKUP(F3370,'（鳥類・チョウ）vlookup関数用'!$D$35:$F$38,3,0),"")</f>
        <v/>
      </c>
      <c r="P3370" s="18" t="str">
        <f>IFERROR(VLOOKUP(F3370,特定外来生物!$A$3:$G$24,7,0),"")</f>
        <v/>
      </c>
      <c r="Q3370" s="17" t="str">
        <f>IFERROR(VLOOKUP(F3370,県RL2019!$B$2:$H$605,4,0),"")</f>
        <v/>
      </c>
      <c r="R3370" s="17" t="str">
        <f>IFERROR(VLOOKUP(F3370,県RL2019!$B$2:$H$605,5,0),"")</f>
        <v/>
      </c>
      <c r="S3370" s="17" t="str">
        <f>IFERROR(VLOOKUP(F3370,県RL2011!$F$3:$H$906,2,0),"")</f>
        <v/>
      </c>
      <c r="T3370" s="17" t="str">
        <f>IFERROR(VLOOKUP(F3370,県RL2011!$F$3:$H$906,3,0),"")</f>
        <v/>
      </c>
      <c r="U3370" s="150" t="str">
        <f>IFERROR(VLOOKUP(F3370,国RL2020!$B$2:$E$878,4,0),"")</f>
        <v/>
      </c>
      <c r="V3370" s="150" t="str">
        <f>IFERROR(VLOOKUP(F3370,国RL2020!$B$2:$E$878,3,0),"")</f>
        <v/>
      </c>
      <c r="W3370" s="19" t="str">
        <f>IFERROR(VLOOKUP(F3370,国RL2019!$B$2:$E$873,4,0),"")</f>
        <v/>
      </c>
      <c r="X3370" s="19" t="str">
        <f>IFERROR(VLOOKUP(F3370,国RL2019!$B$2:$E$873,3,0),"")</f>
        <v/>
      </c>
      <c r="Y3370" s="19" t="str">
        <f>IFERROR(VLOOKUP(F3370,国RL2017!$B$2:$E$870,4,0),"")</f>
        <v/>
      </c>
      <c r="Z3370" s="19" t="str">
        <f>IFERROR(VLOOKUP(F3370,国RL2017!$B$2:$E$870,3,0),"")</f>
        <v/>
      </c>
      <c r="AA3370" s="19" t="str">
        <f>IFERROR(VLOOKUP(F3370,国RL2006!$B$2:$E$567,4,0),"")</f>
        <v/>
      </c>
      <c r="AB3370" s="19" t="str">
        <f>IFERROR(VLOOKUP(F3370,国RL2006!$B$2:$E$567,3,0),"")</f>
        <v/>
      </c>
    </row>
    <row r="3371" spans="1:28" x14ac:dyDescent="0.15">
      <c r="A3371" s="16">
        <v>3370</v>
      </c>
      <c r="B3371" s="24">
        <v>2019</v>
      </c>
      <c r="C3371" s="53">
        <v>11</v>
      </c>
      <c r="D3371" s="53">
        <v>7</v>
      </c>
      <c r="E3371" s="53" t="s">
        <v>2989</v>
      </c>
      <c r="F3371" s="53" t="s">
        <v>29</v>
      </c>
      <c r="G3371" s="53" t="str">
        <f>VLOOKUP(F3371,'チョウnlist_Bu+Idx'!$A$2:$G$779,7,FALSE)</f>
        <v>シジミチョウ科</v>
      </c>
      <c r="H3371" s="53">
        <v>17</v>
      </c>
      <c r="I3371" s="53">
        <v>19</v>
      </c>
      <c r="M3371" s="52">
        <v>36</v>
      </c>
      <c r="O3371" s="18" t="str">
        <f>IFERROR(VLOOKUP(F3371,'（鳥類・チョウ）vlookup関数用'!$D$35:$F$38,3,0),"")</f>
        <v/>
      </c>
      <c r="P3371" s="18" t="str">
        <f>IFERROR(VLOOKUP(F3371,特定外来生物!$A$3:$G$24,7,0),"")</f>
        <v/>
      </c>
      <c r="Q3371" s="17" t="str">
        <f>IFERROR(VLOOKUP(F3371,県RL2019!$B$2:$H$605,4,0),"")</f>
        <v/>
      </c>
      <c r="R3371" s="17" t="str">
        <f>IFERROR(VLOOKUP(F3371,県RL2019!$B$2:$H$605,5,0),"")</f>
        <v/>
      </c>
      <c r="S3371" s="17" t="str">
        <f>IFERROR(VLOOKUP(F3371,県RL2011!$F$3:$H$906,2,0),"")</f>
        <v/>
      </c>
      <c r="T3371" s="17" t="str">
        <f>IFERROR(VLOOKUP(F3371,県RL2011!$F$3:$H$906,3,0),"")</f>
        <v/>
      </c>
      <c r="U3371" s="150" t="str">
        <f>IFERROR(VLOOKUP(F3371,国RL2020!$B$2:$E$878,4,0),"")</f>
        <v/>
      </c>
      <c r="V3371" s="150" t="str">
        <f>IFERROR(VLOOKUP(F3371,国RL2020!$B$2:$E$878,3,0),"")</f>
        <v/>
      </c>
      <c r="W3371" s="19" t="str">
        <f>IFERROR(VLOOKUP(F3371,国RL2019!$B$2:$E$873,4,0),"")</f>
        <v/>
      </c>
      <c r="X3371" s="19" t="str">
        <f>IFERROR(VLOOKUP(F3371,国RL2019!$B$2:$E$873,3,0),"")</f>
        <v/>
      </c>
      <c r="Y3371" s="19" t="str">
        <f>IFERROR(VLOOKUP(F3371,国RL2017!$B$2:$E$870,4,0),"")</f>
        <v/>
      </c>
      <c r="Z3371" s="19" t="str">
        <f>IFERROR(VLOOKUP(F3371,国RL2017!$B$2:$E$870,3,0),"")</f>
        <v/>
      </c>
      <c r="AA3371" s="19" t="str">
        <f>IFERROR(VLOOKUP(F3371,国RL2006!$B$2:$E$567,4,0),"")</f>
        <v/>
      </c>
      <c r="AB3371" s="19" t="str">
        <f>IFERROR(VLOOKUP(F3371,国RL2006!$B$2:$E$567,3,0),"")</f>
        <v/>
      </c>
    </row>
    <row r="3372" spans="1:28" x14ac:dyDescent="0.15">
      <c r="A3372" s="16">
        <v>3371</v>
      </c>
      <c r="B3372" s="24">
        <v>2019</v>
      </c>
      <c r="C3372" s="53">
        <v>11</v>
      </c>
      <c r="D3372" s="53">
        <v>7</v>
      </c>
      <c r="E3372" s="53" t="s">
        <v>2989</v>
      </c>
      <c r="F3372" s="53" t="s">
        <v>24</v>
      </c>
      <c r="G3372" s="53" t="str">
        <f>VLOOKUP(F3372,'チョウnlist_Bu+Idx'!$A$2:$G$779,7,FALSE)</f>
        <v>シジミチョウ科</v>
      </c>
      <c r="H3372" s="53">
        <v>2</v>
      </c>
      <c r="I3372" s="53">
        <v>3</v>
      </c>
      <c r="M3372" s="52">
        <v>5</v>
      </c>
      <c r="O3372" s="18" t="str">
        <f>IFERROR(VLOOKUP(F3372,'（鳥類・チョウ）vlookup関数用'!$D$35:$F$38,3,0),"")</f>
        <v/>
      </c>
      <c r="P3372" s="18" t="str">
        <f>IFERROR(VLOOKUP(F3372,特定外来生物!$A$3:$G$24,7,0),"")</f>
        <v/>
      </c>
      <c r="Q3372" s="17" t="str">
        <f>IFERROR(VLOOKUP(F3372,県RL2019!$B$2:$H$605,4,0),"")</f>
        <v/>
      </c>
      <c r="R3372" s="17" t="str">
        <f>IFERROR(VLOOKUP(F3372,県RL2019!$B$2:$H$605,5,0),"")</f>
        <v/>
      </c>
      <c r="S3372" s="17" t="str">
        <f>IFERROR(VLOOKUP(F3372,県RL2011!$F$3:$H$906,2,0),"")</f>
        <v/>
      </c>
      <c r="T3372" s="17" t="str">
        <f>IFERROR(VLOOKUP(F3372,県RL2011!$F$3:$H$906,3,0),"")</f>
        <v/>
      </c>
      <c r="U3372" s="150" t="str">
        <f>IFERROR(VLOOKUP(F3372,国RL2020!$B$2:$E$878,4,0),"")</f>
        <v/>
      </c>
      <c r="V3372" s="150" t="str">
        <f>IFERROR(VLOOKUP(F3372,国RL2020!$B$2:$E$878,3,0),"")</f>
        <v/>
      </c>
      <c r="W3372" s="19" t="str">
        <f>IFERROR(VLOOKUP(F3372,国RL2019!$B$2:$E$873,4,0),"")</f>
        <v/>
      </c>
      <c r="X3372" s="19" t="str">
        <f>IFERROR(VLOOKUP(F3372,国RL2019!$B$2:$E$873,3,0),"")</f>
        <v/>
      </c>
      <c r="Y3372" s="19" t="str">
        <f>IFERROR(VLOOKUP(F3372,国RL2017!$B$2:$E$870,4,0),"")</f>
        <v/>
      </c>
      <c r="Z3372" s="19" t="str">
        <f>IFERROR(VLOOKUP(F3372,国RL2017!$B$2:$E$870,3,0),"")</f>
        <v/>
      </c>
      <c r="AA3372" s="19" t="str">
        <f>IFERROR(VLOOKUP(F3372,国RL2006!$B$2:$E$567,4,0),"")</f>
        <v/>
      </c>
      <c r="AB3372" s="19" t="str">
        <f>IFERROR(VLOOKUP(F3372,国RL2006!$B$2:$E$567,3,0),"")</f>
        <v/>
      </c>
    </row>
    <row r="3373" spans="1:28" x14ac:dyDescent="0.15">
      <c r="A3373" s="16">
        <v>3372</v>
      </c>
      <c r="B3373" s="24">
        <v>2019</v>
      </c>
      <c r="C3373" s="53">
        <v>11</v>
      </c>
      <c r="D3373" s="53">
        <v>7</v>
      </c>
      <c r="E3373" s="53" t="s">
        <v>2989</v>
      </c>
      <c r="F3373" s="53" t="s">
        <v>39</v>
      </c>
      <c r="G3373" s="53" t="str">
        <f>VLOOKUP(F3373,'チョウnlist_Bu+Idx'!$A$2:$G$779,7,FALSE)</f>
        <v>シジミチョウ科</v>
      </c>
      <c r="H3373" s="53">
        <v>0</v>
      </c>
      <c r="I3373" s="53">
        <v>2</v>
      </c>
      <c r="M3373" s="52">
        <v>2</v>
      </c>
      <c r="O3373" s="18" t="str">
        <f>IFERROR(VLOOKUP(F3373,'（鳥類・チョウ）vlookup関数用'!$D$35:$F$38,3,0),"")</f>
        <v/>
      </c>
      <c r="P3373" s="18" t="str">
        <f>IFERROR(VLOOKUP(F3373,特定外来生物!$A$3:$G$24,7,0),"")</f>
        <v/>
      </c>
      <c r="Q3373" s="17" t="str">
        <f>IFERROR(VLOOKUP(F3373,県RL2019!$B$2:$H$605,4,0),"")</f>
        <v/>
      </c>
      <c r="R3373" s="17" t="str">
        <f>IFERROR(VLOOKUP(F3373,県RL2019!$B$2:$H$605,5,0),"")</f>
        <v/>
      </c>
      <c r="S3373" s="17" t="str">
        <f>IFERROR(VLOOKUP(F3373,県RL2011!$F$3:$H$906,2,0),"")</f>
        <v/>
      </c>
      <c r="T3373" s="17" t="str">
        <f>IFERROR(VLOOKUP(F3373,県RL2011!$F$3:$H$906,3,0),"")</f>
        <v/>
      </c>
      <c r="U3373" s="150" t="str">
        <f>IFERROR(VLOOKUP(F3373,国RL2020!$B$2:$E$878,4,0),"")</f>
        <v/>
      </c>
      <c r="V3373" s="150" t="str">
        <f>IFERROR(VLOOKUP(F3373,国RL2020!$B$2:$E$878,3,0),"")</f>
        <v/>
      </c>
      <c r="W3373" s="19" t="str">
        <f>IFERROR(VLOOKUP(F3373,国RL2019!$B$2:$E$873,4,0),"")</f>
        <v/>
      </c>
      <c r="X3373" s="19" t="str">
        <f>IFERROR(VLOOKUP(F3373,国RL2019!$B$2:$E$873,3,0),"")</f>
        <v/>
      </c>
      <c r="Y3373" s="19" t="str">
        <f>IFERROR(VLOOKUP(F3373,国RL2017!$B$2:$E$870,4,0),"")</f>
        <v/>
      </c>
      <c r="Z3373" s="19" t="str">
        <f>IFERROR(VLOOKUP(F3373,国RL2017!$B$2:$E$870,3,0),"")</f>
        <v/>
      </c>
      <c r="AA3373" s="19" t="str">
        <f>IFERROR(VLOOKUP(F3373,国RL2006!$B$2:$E$567,4,0),"")</f>
        <v/>
      </c>
      <c r="AB3373" s="19" t="str">
        <f>IFERROR(VLOOKUP(F3373,国RL2006!$B$2:$E$567,3,0),"")</f>
        <v/>
      </c>
    </row>
    <row r="3374" spans="1:28" x14ac:dyDescent="0.15">
      <c r="A3374" s="16">
        <v>3373</v>
      </c>
      <c r="B3374" s="24">
        <v>2019</v>
      </c>
      <c r="C3374" s="53">
        <v>11</v>
      </c>
      <c r="D3374" s="53">
        <v>7</v>
      </c>
      <c r="E3374" s="53" t="s">
        <v>2989</v>
      </c>
      <c r="F3374" s="53" t="s">
        <v>17</v>
      </c>
      <c r="G3374" s="53" t="str">
        <f>VLOOKUP(F3374,'チョウnlist_Bu+Idx'!$A$2:$G$779,7,FALSE)</f>
        <v>シジミチョウ科</v>
      </c>
      <c r="H3374" s="53">
        <v>6</v>
      </c>
      <c r="I3374" s="53">
        <v>1</v>
      </c>
      <c r="M3374" s="52">
        <v>7</v>
      </c>
      <c r="O3374" s="18" t="str">
        <f>IFERROR(VLOOKUP(F3374,'（鳥類・チョウ）vlookup関数用'!$D$35:$F$38,3,0),"")</f>
        <v/>
      </c>
      <c r="P3374" s="18" t="str">
        <f>IFERROR(VLOOKUP(F3374,特定外来生物!$A$3:$G$24,7,0),"")</f>
        <v/>
      </c>
      <c r="Q3374" s="17" t="str">
        <f>IFERROR(VLOOKUP(F3374,県RL2019!$B$2:$H$605,4,0),"")</f>
        <v/>
      </c>
      <c r="R3374" s="17" t="str">
        <f>IFERROR(VLOOKUP(F3374,県RL2019!$B$2:$H$605,5,0),"")</f>
        <v/>
      </c>
      <c r="S3374" s="17" t="str">
        <f>IFERROR(VLOOKUP(F3374,県RL2011!$F$3:$H$906,2,0),"")</f>
        <v/>
      </c>
      <c r="T3374" s="17" t="str">
        <f>IFERROR(VLOOKUP(F3374,県RL2011!$F$3:$H$906,3,0),"")</f>
        <v/>
      </c>
      <c r="U3374" s="150" t="str">
        <f>IFERROR(VLOOKUP(F3374,国RL2020!$B$2:$E$878,4,0),"")</f>
        <v/>
      </c>
      <c r="V3374" s="150" t="str">
        <f>IFERROR(VLOOKUP(F3374,国RL2020!$B$2:$E$878,3,0),"")</f>
        <v/>
      </c>
      <c r="W3374" s="19" t="str">
        <f>IFERROR(VLOOKUP(F3374,国RL2019!$B$2:$E$873,4,0),"")</f>
        <v/>
      </c>
      <c r="X3374" s="19" t="str">
        <f>IFERROR(VLOOKUP(F3374,国RL2019!$B$2:$E$873,3,0),"")</f>
        <v/>
      </c>
      <c r="Y3374" s="19" t="str">
        <f>IFERROR(VLOOKUP(F3374,国RL2017!$B$2:$E$870,4,0),"")</f>
        <v/>
      </c>
      <c r="Z3374" s="19" t="str">
        <f>IFERROR(VLOOKUP(F3374,国RL2017!$B$2:$E$870,3,0),"")</f>
        <v/>
      </c>
      <c r="AA3374" s="19" t="str">
        <f>IFERROR(VLOOKUP(F3374,国RL2006!$B$2:$E$567,4,0),"")</f>
        <v/>
      </c>
      <c r="AB3374" s="19" t="str">
        <f>IFERROR(VLOOKUP(F3374,国RL2006!$B$2:$E$567,3,0),"")</f>
        <v/>
      </c>
    </row>
    <row r="3375" spans="1:28" x14ac:dyDescent="0.15">
      <c r="A3375" s="16">
        <v>3374</v>
      </c>
      <c r="B3375" s="24">
        <v>2019</v>
      </c>
      <c r="C3375" s="53">
        <v>11</v>
      </c>
      <c r="D3375" s="53">
        <v>7</v>
      </c>
      <c r="E3375" s="53" t="s">
        <v>2989</v>
      </c>
      <c r="F3375" s="53" t="s">
        <v>32</v>
      </c>
      <c r="G3375" s="53" t="str">
        <f>VLOOKUP(F3375,'チョウnlist_Bu+Idx'!$A$2:$G$779,7,FALSE)</f>
        <v>タテハチョウ科</v>
      </c>
      <c r="H3375" s="53">
        <v>0</v>
      </c>
      <c r="I3375" s="53">
        <v>5</v>
      </c>
      <c r="M3375" s="52">
        <v>5</v>
      </c>
      <c r="O3375" s="18" t="str">
        <f>IFERROR(VLOOKUP(F3375,'（鳥類・チョウ）vlookup関数用'!$D$35:$F$38,3,0),"")</f>
        <v/>
      </c>
      <c r="P3375" s="18" t="str">
        <f>IFERROR(VLOOKUP(F3375,特定外来生物!$A$3:$G$24,7,0),"")</f>
        <v/>
      </c>
      <c r="Q3375" s="17" t="str">
        <f>IFERROR(VLOOKUP(F3375,県RL2019!$B$2:$H$605,4,0),"")</f>
        <v/>
      </c>
      <c r="R3375" s="17" t="str">
        <f>IFERROR(VLOOKUP(F3375,県RL2019!$B$2:$H$605,5,0),"")</f>
        <v/>
      </c>
      <c r="S3375" s="17" t="str">
        <f>IFERROR(VLOOKUP(F3375,県RL2011!$F$3:$H$906,2,0),"")</f>
        <v/>
      </c>
      <c r="T3375" s="17" t="str">
        <f>IFERROR(VLOOKUP(F3375,県RL2011!$F$3:$H$906,3,0),"")</f>
        <v/>
      </c>
      <c r="U3375" s="150" t="str">
        <f>IFERROR(VLOOKUP(F3375,国RL2020!$B$2:$E$878,4,0),"")</f>
        <v/>
      </c>
      <c r="V3375" s="150" t="str">
        <f>IFERROR(VLOOKUP(F3375,国RL2020!$B$2:$E$878,3,0),"")</f>
        <v/>
      </c>
      <c r="W3375" s="19" t="str">
        <f>IFERROR(VLOOKUP(F3375,国RL2019!$B$2:$E$873,4,0),"")</f>
        <v/>
      </c>
      <c r="X3375" s="19" t="str">
        <f>IFERROR(VLOOKUP(F3375,国RL2019!$B$2:$E$873,3,0),"")</f>
        <v/>
      </c>
      <c r="Y3375" s="19" t="str">
        <f>IFERROR(VLOOKUP(F3375,国RL2017!$B$2:$E$870,4,0),"")</f>
        <v/>
      </c>
      <c r="Z3375" s="19" t="str">
        <f>IFERROR(VLOOKUP(F3375,国RL2017!$B$2:$E$870,3,0),"")</f>
        <v/>
      </c>
      <c r="AA3375" s="19" t="str">
        <f>IFERROR(VLOOKUP(F3375,国RL2006!$B$2:$E$567,4,0),"")</f>
        <v/>
      </c>
      <c r="AB3375" s="19" t="str">
        <f>IFERROR(VLOOKUP(F3375,国RL2006!$B$2:$E$567,3,0),"")</f>
        <v/>
      </c>
    </row>
    <row r="3376" spans="1:28" x14ac:dyDescent="0.15">
      <c r="A3376" s="16">
        <v>3375</v>
      </c>
      <c r="B3376" s="24">
        <v>2019</v>
      </c>
      <c r="C3376" s="53">
        <v>11</v>
      </c>
      <c r="D3376" s="53">
        <v>7</v>
      </c>
      <c r="E3376" s="53" t="s">
        <v>2989</v>
      </c>
      <c r="F3376" s="53" t="s">
        <v>37</v>
      </c>
      <c r="G3376" s="53" t="str">
        <f>VLOOKUP(F3376,'チョウnlist_Bu+Idx'!$A$2:$G$779,7,FALSE)</f>
        <v>タテハチョウ科</v>
      </c>
      <c r="H3376" s="53">
        <v>1</v>
      </c>
      <c r="I3376" s="53">
        <v>0</v>
      </c>
      <c r="M3376" s="52">
        <v>1</v>
      </c>
      <c r="O3376" s="18" t="str">
        <f>IFERROR(VLOOKUP(F3376,'（鳥類・チョウ）vlookup関数用'!$D$35:$F$38,3,0),"")</f>
        <v/>
      </c>
      <c r="P3376" s="18" t="str">
        <f>IFERROR(VLOOKUP(F3376,特定外来生物!$A$3:$G$24,7,0),"")</f>
        <v/>
      </c>
      <c r="Q3376" s="17" t="str">
        <f>IFERROR(VLOOKUP(F3376,県RL2019!$B$2:$H$605,4,0),"")</f>
        <v/>
      </c>
      <c r="R3376" s="17" t="str">
        <f>IFERROR(VLOOKUP(F3376,県RL2019!$B$2:$H$605,5,0),"")</f>
        <v/>
      </c>
      <c r="S3376" s="17" t="str">
        <f>IFERROR(VLOOKUP(F3376,県RL2011!$F$3:$H$906,2,0),"")</f>
        <v/>
      </c>
      <c r="T3376" s="17" t="str">
        <f>IFERROR(VLOOKUP(F3376,県RL2011!$F$3:$H$906,3,0),"")</f>
        <v/>
      </c>
      <c r="U3376" s="150" t="str">
        <f>IFERROR(VLOOKUP(F3376,国RL2020!$B$2:$E$878,4,0),"")</f>
        <v/>
      </c>
      <c r="V3376" s="150" t="str">
        <f>IFERROR(VLOOKUP(F3376,国RL2020!$B$2:$E$878,3,0),"")</f>
        <v/>
      </c>
      <c r="W3376" s="19" t="str">
        <f>IFERROR(VLOOKUP(F3376,国RL2019!$B$2:$E$873,4,0),"")</f>
        <v/>
      </c>
      <c r="X3376" s="19" t="str">
        <f>IFERROR(VLOOKUP(F3376,国RL2019!$B$2:$E$873,3,0),"")</f>
        <v/>
      </c>
      <c r="Y3376" s="19" t="str">
        <f>IFERROR(VLOOKUP(F3376,国RL2017!$B$2:$E$870,4,0),"")</f>
        <v/>
      </c>
      <c r="Z3376" s="19" t="str">
        <f>IFERROR(VLOOKUP(F3376,国RL2017!$B$2:$E$870,3,0),"")</f>
        <v/>
      </c>
      <c r="AA3376" s="19" t="str">
        <f>IFERROR(VLOOKUP(F3376,国RL2006!$B$2:$E$567,4,0),"")</f>
        <v/>
      </c>
      <c r="AB3376" s="19" t="str">
        <f>IFERROR(VLOOKUP(F3376,国RL2006!$B$2:$E$567,3,0),"")</f>
        <v/>
      </c>
    </row>
    <row r="3377" spans="1:28" x14ac:dyDescent="0.15">
      <c r="A3377" s="16">
        <v>3376</v>
      </c>
      <c r="B3377" s="24">
        <v>2019</v>
      </c>
      <c r="C3377" s="53">
        <v>11</v>
      </c>
      <c r="D3377" s="53">
        <v>7</v>
      </c>
      <c r="E3377" s="53" t="s">
        <v>2989</v>
      </c>
      <c r="F3377" s="53" t="s">
        <v>36</v>
      </c>
      <c r="G3377" s="53" t="str">
        <f>VLOOKUP(F3377,'チョウnlist_Bu+Idx'!$A$2:$G$779,7,FALSE)</f>
        <v>タテハチョウ科</v>
      </c>
      <c r="H3377" s="53">
        <v>3</v>
      </c>
      <c r="I3377" s="53">
        <v>0</v>
      </c>
      <c r="M3377" s="52">
        <v>3</v>
      </c>
      <c r="O3377" s="18" t="str">
        <f>IFERROR(VLOOKUP(F3377,'（鳥類・チョウ）vlookup関数用'!$D$35:$F$38,3,0),"")</f>
        <v/>
      </c>
      <c r="P3377" s="18" t="str">
        <f>IFERROR(VLOOKUP(F3377,特定外来生物!$A$3:$G$24,7,0),"")</f>
        <v/>
      </c>
      <c r="Q3377" s="17" t="str">
        <f>IFERROR(VLOOKUP(F3377,県RL2019!$B$2:$H$605,4,0),"")</f>
        <v/>
      </c>
      <c r="R3377" s="17" t="str">
        <f>IFERROR(VLOOKUP(F3377,県RL2019!$B$2:$H$605,5,0),"")</f>
        <v/>
      </c>
      <c r="S3377" s="17" t="str">
        <f>IFERROR(VLOOKUP(F3377,県RL2011!$F$3:$H$906,2,0),"")</f>
        <v/>
      </c>
      <c r="T3377" s="17" t="str">
        <f>IFERROR(VLOOKUP(F3377,県RL2011!$F$3:$H$906,3,0),"")</f>
        <v/>
      </c>
      <c r="U3377" s="150" t="str">
        <f>IFERROR(VLOOKUP(F3377,国RL2020!$B$2:$E$878,4,0),"")</f>
        <v/>
      </c>
      <c r="V3377" s="150" t="str">
        <f>IFERROR(VLOOKUP(F3377,国RL2020!$B$2:$E$878,3,0),"")</f>
        <v/>
      </c>
      <c r="W3377" s="19" t="str">
        <f>IFERROR(VLOOKUP(F3377,国RL2019!$B$2:$E$873,4,0),"")</f>
        <v/>
      </c>
      <c r="X3377" s="19" t="str">
        <f>IFERROR(VLOOKUP(F3377,国RL2019!$B$2:$E$873,3,0),"")</f>
        <v/>
      </c>
      <c r="Y3377" s="19" t="str">
        <f>IFERROR(VLOOKUP(F3377,国RL2017!$B$2:$E$870,4,0),"")</f>
        <v/>
      </c>
      <c r="Z3377" s="19" t="str">
        <f>IFERROR(VLOOKUP(F3377,国RL2017!$B$2:$E$870,3,0),"")</f>
        <v/>
      </c>
      <c r="AA3377" s="19" t="str">
        <f>IFERROR(VLOOKUP(F3377,国RL2006!$B$2:$E$567,4,0),"")</f>
        <v/>
      </c>
      <c r="AB3377" s="19" t="str">
        <f>IFERROR(VLOOKUP(F3377,国RL2006!$B$2:$E$567,3,0),"")</f>
        <v/>
      </c>
    </row>
    <row r="3378" spans="1:28" x14ac:dyDescent="0.15">
      <c r="A3378" s="16">
        <v>3377</v>
      </c>
      <c r="B3378" s="24">
        <v>2019</v>
      </c>
      <c r="C3378" s="53">
        <v>11</v>
      </c>
      <c r="D3378" s="53">
        <v>7</v>
      </c>
      <c r="E3378" s="53" t="s">
        <v>2989</v>
      </c>
      <c r="F3378" s="53" t="s">
        <v>45</v>
      </c>
      <c r="G3378" s="53" t="str">
        <f>VLOOKUP(F3378,'チョウnlist_Bu+Idx'!$A$2:$G$779,7,FALSE)</f>
        <v>ジャノメチョウ科</v>
      </c>
      <c r="H3378" s="53">
        <v>0</v>
      </c>
      <c r="I3378" s="53">
        <v>1</v>
      </c>
      <c r="M3378" s="52">
        <v>1</v>
      </c>
      <c r="O3378" s="18" t="str">
        <f>IFERROR(VLOOKUP(F3378,'（鳥類・チョウ）vlookup関数用'!$D$35:$F$38,3,0),"")</f>
        <v/>
      </c>
      <c r="P3378" s="18" t="str">
        <f>IFERROR(VLOOKUP(F3378,特定外来生物!$A$3:$G$24,7,0),"")</f>
        <v/>
      </c>
      <c r="Q3378" s="17" t="str">
        <f>IFERROR(VLOOKUP(F3378,県RL2019!$B$2:$H$605,4,0),"")</f>
        <v/>
      </c>
      <c r="R3378" s="17" t="str">
        <f>IFERROR(VLOOKUP(F3378,県RL2019!$B$2:$H$605,5,0),"")</f>
        <v/>
      </c>
      <c r="S3378" s="17" t="str">
        <f>IFERROR(VLOOKUP(F3378,県RL2011!$F$3:$H$906,2,0),"")</f>
        <v/>
      </c>
      <c r="T3378" s="17" t="str">
        <f>IFERROR(VLOOKUP(F3378,県RL2011!$F$3:$H$906,3,0),"")</f>
        <v/>
      </c>
      <c r="U3378" s="150" t="str">
        <f>IFERROR(VLOOKUP(F3378,国RL2020!$B$2:$E$878,4,0),"")</f>
        <v/>
      </c>
      <c r="V3378" s="150" t="str">
        <f>IFERROR(VLOOKUP(F3378,国RL2020!$B$2:$E$878,3,0),"")</f>
        <v/>
      </c>
      <c r="W3378" s="19" t="str">
        <f>IFERROR(VLOOKUP(F3378,国RL2019!$B$2:$E$873,4,0),"")</f>
        <v/>
      </c>
      <c r="X3378" s="19" t="str">
        <f>IFERROR(VLOOKUP(F3378,国RL2019!$B$2:$E$873,3,0),"")</f>
        <v/>
      </c>
      <c r="Y3378" s="19" t="str">
        <f>IFERROR(VLOOKUP(F3378,国RL2017!$B$2:$E$870,4,0),"")</f>
        <v/>
      </c>
      <c r="Z3378" s="19" t="str">
        <f>IFERROR(VLOOKUP(F3378,国RL2017!$B$2:$E$870,3,0),"")</f>
        <v/>
      </c>
      <c r="AA3378" s="19" t="str">
        <f>IFERROR(VLOOKUP(F3378,国RL2006!$B$2:$E$567,4,0),"")</f>
        <v/>
      </c>
      <c r="AB3378" s="19" t="str">
        <f>IFERROR(VLOOKUP(F3378,国RL2006!$B$2:$E$567,3,0),"")</f>
        <v/>
      </c>
    </row>
    <row r="3379" spans="1:28" x14ac:dyDescent="0.15">
      <c r="A3379" s="16">
        <v>3378</v>
      </c>
      <c r="B3379" s="24">
        <v>2019</v>
      </c>
      <c r="C3379" s="53">
        <v>11</v>
      </c>
      <c r="D3379" s="53">
        <v>7</v>
      </c>
      <c r="E3379" s="53" t="s">
        <v>2989</v>
      </c>
      <c r="F3379" s="53" t="s">
        <v>44</v>
      </c>
      <c r="G3379" s="53" t="str">
        <f>VLOOKUP(F3379,'チョウnlist_Bu+Idx'!$A$2:$G$779,7,FALSE)</f>
        <v>セセリチョウ科</v>
      </c>
      <c r="H3379" s="53">
        <v>1</v>
      </c>
      <c r="I3379" s="53">
        <v>5</v>
      </c>
      <c r="M3379" s="52">
        <v>6</v>
      </c>
      <c r="O3379" s="18" t="str">
        <f>IFERROR(VLOOKUP(F3379,'（鳥類・チョウ）vlookup関数用'!$D$35:$F$38,3,0),"")</f>
        <v/>
      </c>
      <c r="P3379" s="18" t="str">
        <f>IFERROR(VLOOKUP(F3379,特定外来生物!$A$3:$G$24,7,0),"")</f>
        <v/>
      </c>
      <c r="Q3379" s="17" t="str">
        <f>IFERROR(VLOOKUP(F3379,県RL2019!$B$2:$H$605,4,0),"")</f>
        <v/>
      </c>
      <c r="R3379" s="17" t="str">
        <f>IFERROR(VLOOKUP(F3379,県RL2019!$B$2:$H$605,5,0),"")</f>
        <v/>
      </c>
      <c r="S3379" s="17" t="str">
        <f>IFERROR(VLOOKUP(F3379,県RL2011!$F$3:$H$906,2,0),"")</f>
        <v/>
      </c>
      <c r="T3379" s="17" t="str">
        <f>IFERROR(VLOOKUP(F3379,県RL2011!$F$3:$H$906,3,0),"")</f>
        <v/>
      </c>
      <c r="U3379" s="150" t="str">
        <f>IFERROR(VLOOKUP(F3379,国RL2020!$B$2:$E$878,4,0),"")</f>
        <v/>
      </c>
      <c r="V3379" s="150" t="str">
        <f>IFERROR(VLOOKUP(F3379,国RL2020!$B$2:$E$878,3,0),"")</f>
        <v/>
      </c>
      <c r="W3379" s="19" t="str">
        <f>IFERROR(VLOOKUP(F3379,国RL2019!$B$2:$E$873,4,0),"")</f>
        <v/>
      </c>
      <c r="X3379" s="19" t="str">
        <f>IFERROR(VLOOKUP(F3379,国RL2019!$B$2:$E$873,3,0),"")</f>
        <v/>
      </c>
      <c r="Y3379" s="19" t="str">
        <f>IFERROR(VLOOKUP(F3379,国RL2017!$B$2:$E$870,4,0),"")</f>
        <v/>
      </c>
      <c r="Z3379" s="19" t="str">
        <f>IFERROR(VLOOKUP(F3379,国RL2017!$B$2:$E$870,3,0),"")</f>
        <v/>
      </c>
      <c r="AA3379" s="19" t="str">
        <f>IFERROR(VLOOKUP(F3379,国RL2006!$B$2:$E$567,4,0),"")</f>
        <v/>
      </c>
      <c r="AB3379" s="19" t="str">
        <f>IFERROR(VLOOKUP(F3379,国RL2006!$B$2:$E$567,3,0),"")</f>
        <v/>
      </c>
    </row>
    <row r="3380" spans="1:28" x14ac:dyDescent="0.15">
      <c r="A3380" s="16">
        <v>3379</v>
      </c>
      <c r="B3380" s="24">
        <v>2019</v>
      </c>
      <c r="C3380" s="53">
        <v>11</v>
      </c>
      <c r="D3380" s="53">
        <v>1</v>
      </c>
      <c r="E3380" s="53" t="s">
        <v>2957</v>
      </c>
      <c r="F3380" s="53" t="s">
        <v>28</v>
      </c>
      <c r="G3380" s="53" t="str">
        <f>VLOOKUP(F3380,'チョウnlist_Bu+Idx'!$A$2:$G$779,7,FALSE)</f>
        <v>シロチョウ科</v>
      </c>
      <c r="H3380" s="53">
        <v>1</v>
      </c>
      <c r="K3380" s="53">
        <v>2</v>
      </c>
      <c r="L3380" s="53">
        <v>3</v>
      </c>
      <c r="M3380" s="52">
        <v>6</v>
      </c>
      <c r="O3380" s="18" t="str">
        <f>IFERROR(VLOOKUP(F3380,'（鳥類・チョウ）vlookup関数用'!$D$35:$F$38,3,0),"")</f>
        <v/>
      </c>
      <c r="P3380" s="18" t="str">
        <f>IFERROR(VLOOKUP(F3380,特定外来生物!$A$3:$G$24,7,0),"")</f>
        <v/>
      </c>
      <c r="Q3380" s="17" t="str">
        <f>IFERROR(VLOOKUP(F3380,県RL2019!$B$2:$H$605,4,0),"")</f>
        <v/>
      </c>
      <c r="R3380" s="17" t="str">
        <f>IFERROR(VLOOKUP(F3380,県RL2019!$B$2:$H$605,5,0),"")</f>
        <v/>
      </c>
      <c r="S3380" s="17" t="str">
        <f>IFERROR(VLOOKUP(F3380,県RL2011!$F$3:$H$906,2,0),"")</f>
        <v/>
      </c>
      <c r="T3380" s="17" t="str">
        <f>IFERROR(VLOOKUP(F3380,県RL2011!$F$3:$H$906,3,0),"")</f>
        <v/>
      </c>
      <c r="U3380" s="150" t="str">
        <f>IFERROR(VLOOKUP(F3380,国RL2020!$B$2:$E$878,4,0),"")</f>
        <v/>
      </c>
      <c r="V3380" s="150" t="str">
        <f>IFERROR(VLOOKUP(F3380,国RL2020!$B$2:$E$878,3,0),"")</f>
        <v/>
      </c>
      <c r="W3380" s="19" t="str">
        <f>IFERROR(VLOOKUP(F3380,国RL2019!$B$2:$E$873,4,0),"")</f>
        <v/>
      </c>
      <c r="X3380" s="19" t="str">
        <f>IFERROR(VLOOKUP(F3380,国RL2019!$B$2:$E$873,3,0),"")</f>
        <v/>
      </c>
      <c r="Y3380" s="19" t="str">
        <f>IFERROR(VLOOKUP(F3380,国RL2017!$B$2:$E$870,4,0),"")</f>
        <v/>
      </c>
      <c r="Z3380" s="19" t="str">
        <f>IFERROR(VLOOKUP(F3380,国RL2017!$B$2:$E$870,3,0),"")</f>
        <v/>
      </c>
      <c r="AA3380" s="19" t="str">
        <f>IFERROR(VLOOKUP(F3380,国RL2006!$B$2:$E$567,4,0),"")</f>
        <v/>
      </c>
      <c r="AB3380" s="19" t="str">
        <f>IFERROR(VLOOKUP(F3380,国RL2006!$B$2:$E$567,3,0),"")</f>
        <v/>
      </c>
    </row>
    <row r="3381" spans="1:28" x14ac:dyDescent="0.15">
      <c r="A3381" s="16">
        <v>3380</v>
      </c>
      <c r="B3381" s="24">
        <v>2019</v>
      </c>
      <c r="C3381" s="53">
        <v>11</v>
      </c>
      <c r="D3381" s="53">
        <v>1</v>
      </c>
      <c r="E3381" s="53" t="s">
        <v>2957</v>
      </c>
      <c r="F3381" s="53" t="s">
        <v>46</v>
      </c>
      <c r="G3381" s="53" t="s">
        <v>19</v>
      </c>
      <c r="H3381" s="53">
        <v>1</v>
      </c>
      <c r="L3381" s="53">
        <v>2</v>
      </c>
      <c r="M3381" s="52">
        <v>3</v>
      </c>
      <c r="O3381" s="18" t="str">
        <f>IFERROR(VLOOKUP(F3381,'（鳥類・チョウ）vlookup関数用'!$D$35:$F$38,3,0),"")</f>
        <v/>
      </c>
      <c r="P3381" s="18" t="str">
        <f>IFERROR(VLOOKUP(F3381,特定外来生物!$A$3:$G$24,7,0),"")</f>
        <v/>
      </c>
      <c r="Q3381" s="17" t="str">
        <f>IFERROR(VLOOKUP(F3381,県RL2019!$B$2:$H$605,4,0),"")</f>
        <v/>
      </c>
      <c r="R3381" s="17" t="str">
        <f>IFERROR(VLOOKUP(F3381,県RL2019!$B$2:$H$605,5,0),"")</f>
        <v/>
      </c>
      <c r="S3381" s="17" t="str">
        <f>IFERROR(VLOOKUP(F3381,県RL2011!$F$3:$H$906,2,0),"")</f>
        <v/>
      </c>
      <c r="T3381" s="17" t="str">
        <f>IFERROR(VLOOKUP(F3381,県RL2011!$F$3:$H$906,3,0),"")</f>
        <v/>
      </c>
      <c r="U3381" s="150" t="str">
        <f>IFERROR(VLOOKUP(F3381,国RL2020!$B$2:$E$878,4,0),"")</f>
        <v/>
      </c>
      <c r="V3381" s="150" t="str">
        <f>IFERROR(VLOOKUP(F3381,国RL2020!$B$2:$E$878,3,0),"")</f>
        <v/>
      </c>
      <c r="W3381" s="19" t="str">
        <f>IFERROR(VLOOKUP(F3381,国RL2019!$B$2:$E$873,4,0),"")</f>
        <v/>
      </c>
      <c r="X3381" s="19" t="str">
        <f>IFERROR(VLOOKUP(F3381,国RL2019!$B$2:$E$873,3,0),"")</f>
        <v/>
      </c>
      <c r="Y3381" s="19" t="str">
        <f>IFERROR(VLOOKUP(F3381,国RL2017!$B$2:$E$870,4,0),"")</f>
        <v/>
      </c>
      <c r="Z3381" s="19" t="str">
        <f>IFERROR(VLOOKUP(F3381,国RL2017!$B$2:$E$870,3,0),"")</f>
        <v/>
      </c>
      <c r="AA3381" s="19" t="str">
        <f>IFERROR(VLOOKUP(F3381,国RL2006!$B$2:$E$567,4,0),"")</f>
        <v/>
      </c>
      <c r="AB3381" s="19" t="str">
        <f>IFERROR(VLOOKUP(F3381,国RL2006!$B$2:$E$567,3,0),"")</f>
        <v/>
      </c>
    </row>
    <row r="3382" spans="1:28" x14ac:dyDescent="0.15">
      <c r="A3382" s="16">
        <v>3381</v>
      </c>
      <c r="B3382" s="24">
        <v>2019</v>
      </c>
      <c r="C3382" s="53">
        <v>11</v>
      </c>
      <c r="D3382" s="53">
        <v>1</v>
      </c>
      <c r="E3382" s="53" t="s">
        <v>2957</v>
      </c>
      <c r="F3382" s="53" t="s">
        <v>17</v>
      </c>
      <c r="G3382" s="53" t="str">
        <f>VLOOKUP(F3382,'チョウnlist_Bu+Idx'!$A$2:$G$779,7,FALSE)</f>
        <v>シジミチョウ科</v>
      </c>
      <c r="J3382" s="53">
        <v>1</v>
      </c>
      <c r="M3382" s="52">
        <v>1</v>
      </c>
      <c r="O3382" s="18" t="str">
        <f>IFERROR(VLOOKUP(F3382,'（鳥類・チョウ）vlookup関数用'!$D$35:$F$38,3,0),"")</f>
        <v/>
      </c>
      <c r="P3382" s="18" t="str">
        <f>IFERROR(VLOOKUP(F3382,特定外来生物!$A$3:$G$24,7,0),"")</f>
        <v/>
      </c>
      <c r="Q3382" s="17" t="str">
        <f>IFERROR(VLOOKUP(F3382,県RL2019!$B$2:$H$605,4,0),"")</f>
        <v/>
      </c>
      <c r="R3382" s="17" t="str">
        <f>IFERROR(VLOOKUP(F3382,県RL2019!$B$2:$H$605,5,0),"")</f>
        <v/>
      </c>
      <c r="S3382" s="17" t="str">
        <f>IFERROR(VLOOKUP(F3382,県RL2011!$F$3:$H$906,2,0),"")</f>
        <v/>
      </c>
      <c r="T3382" s="17" t="str">
        <f>IFERROR(VLOOKUP(F3382,県RL2011!$F$3:$H$906,3,0),"")</f>
        <v/>
      </c>
      <c r="U3382" s="150" t="str">
        <f>IFERROR(VLOOKUP(F3382,国RL2020!$B$2:$E$878,4,0),"")</f>
        <v/>
      </c>
      <c r="V3382" s="150" t="str">
        <f>IFERROR(VLOOKUP(F3382,国RL2020!$B$2:$E$878,3,0),"")</f>
        <v/>
      </c>
      <c r="W3382" s="19" t="str">
        <f>IFERROR(VLOOKUP(F3382,国RL2019!$B$2:$E$873,4,0),"")</f>
        <v/>
      </c>
      <c r="X3382" s="19" t="str">
        <f>IFERROR(VLOOKUP(F3382,国RL2019!$B$2:$E$873,3,0),"")</f>
        <v/>
      </c>
      <c r="Y3382" s="19" t="str">
        <f>IFERROR(VLOOKUP(F3382,国RL2017!$B$2:$E$870,4,0),"")</f>
        <v/>
      </c>
      <c r="Z3382" s="19" t="str">
        <f>IFERROR(VLOOKUP(F3382,国RL2017!$B$2:$E$870,3,0),"")</f>
        <v/>
      </c>
      <c r="AA3382" s="19" t="str">
        <f>IFERROR(VLOOKUP(F3382,国RL2006!$B$2:$E$567,4,0),"")</f>
        <v/>
      </c>
      <c r="AB3382" s="19" t="str">
        <f>IFERROR(VLOOKUP(F3382,国RL2006!$B$2:$E$567,3,0),"")</f>
        <v/>
      </c>
    </row>
    <row r="3383" spans="1:28" x14ac:dyDescent="0.15">
      <c r="A3383" s="16">
        <v>3382</v>
      </c>
      <c r="B3383" s="24">
        <v>2019</v>
      </c>
      <c r="C3383" s="53">
        <v>11</v>
      </c>
      <c r="D3383" s="53">
        <v>1</v>
      </c>
      <c r="E3383" s="53" t="s">
        <v>2957</v>
      </c>
      <c r="F3383" s="53" t="s">
        <v>27</v>
      </c>
      <c r="G3383" s="53" t="str">
        <f>VLOOKUP(F3383,'チョウnlist_Bu+Idx'!$A$2:$G$779,7,FALSE)</f>
        <v>シジミチョウ科</v>
      </c>
      <c r="H3383" s="53">
        <v>4</v>
      </c>
      <c r="J3383" s="53">
        <v>4</v>
      </c>
      <c r="L3383" s="53">
        <v>3</v>
      </c>
      <c r="M3383" s="52">
        <v>11</v>
      </c>
      <c r="O3383" s="18" t="str">
        <f>IFERROR(VLOOKUP(F3383,'（鳥類・チョウ）vlookup関数用'!$D$35:$F$38,3,0),"")</f>
        <v/>
      </c>
      <c r="P3383" s="18" t="str">
        <f>IFERROR(VLOOKUP(F3383,特定外来生物!$A$3:$G$24,7,0),"")</f>
        <v/>
      </c>
      <c r="Q3383" s="17" t="str">
        <f>IFERROR(VLOOKUP(F3383,県RL2019!$B$2:$H$605,4,0),"")</f>
        <v/>
      </c>
      <c r="R3383" s="17" t="str">
        <f>IFERROR(VLOOKUP(F3383,県RL2019!$B$2:$H$605,5,0),"")</f>
        <v/>
      </c>
      <c r="S3383" s="17" t="str">
        <f>IFERROR(VLOOKUP(F3383,県RL2011!$F$3:$H$906,2,0),"")</f>
        <v/>
      </c>
      <c r="T3383" s="17" t="str">
        <f>IFERROR(VLOOKUP(F3383,県RL2011!$F$3:$H$906,3,0),"")</f>
        <v/>
      </c>
      <c r="U3383" s="150" t="str">
        <f>IFERROR(VLOOKUP(F3383,国RL2020!$B$2:$E$878,4,0),"")</f>
        <v/>
      </c>
      <c r="V3383" s="150" t="str">
        <f>IFERROR(VLOOKUP(F3383,国RL2020!$B$2:$E$878,3,0),"")</f>
        <v/>
      </c>
      <c r="W3383" s="19" t="str">
        <f>IFERROR(VLOOKUP(F3383,国RL2019!$B$2:$E$873,4,0),"")</f>
        <v/>
      </c>
      <c r="X3383" s="19" t="str">
        <f>IFERROR(VLOOKUP(F3383,国RL2019!$B$2:$E$873,3,0),"")</f>
        <v/>
      </c>
      <c r="Y3383" s="19" t="str">
        <f>IFERROR(VLOOKUP(F3383,国RL2017!$B$2:$E$870,4,0),"")</f>
        <v/>
      </c>
      <c r="Z3383" s="19" t="str">
        <f>IFERROR(VLOOKUP(F3383,国RL2017!$B$2:$E$870,3,0),"")</f>
        <v/>
      </c>
      <c r="AA3383" s="19" t="str">
        <f>IFERROR(VLOOKUP(F3383,国RL2006!$B$2:$E$567,4,0),"")</f>
        <v/>
      </c>
      <c r="AB3383" s="19" t="str">
        <f>IFERROR(VLOOKUP(F3383,国RL2006!$B$2:$E$567,3,0),"")</f>
        <v/>
      </c>
    </row>
    <row r="3384" spans="1:28" x14ac:dyDescent="0.15">
      <c r="A3384" s="16">
        <v>3383</v>
      </c>
      <c r="B3384" s="24">
        <v>2019</v>
      </c>
      <c r="C3384" s="53">
        <v>11</v>
      </c>
      <c r="D3384" s="53">
        <v>1</v>
      </c>
      <c r="E3384" s="53" t="s">
        <v>2957</v>
      </c>
      <c r="F3384" s="53" t="s">
        <v>24</v>
      </c>
      <c r="G3384" s="53" t="str">
        <f>VLOOKUP(F3384,'チョウnlist_Bu+Idx'!$A$2:$G$779,7,FALSE)</f>
        <v>シジミチョウ科</v>
      </c>
      <c r="L3384" s="53">
        <v>3</v>
      </c>
      <c r="M3384" s="52">
        <v>3</v>
      </c>
      <c r="O3384" s="18" t="str">
        <f>IFERROR(VLOOKUP(F3384,'（鳥類・チョウ）vlookup関数用'!$D$35:$F$38,3,0),"")</f>
        <v/>
      </c>
      <c r="P3384" s="18" t="str">
        <f>IFERROR(VLOOKUP(F3384,特定外来生物!$A$3:$G$24,7,0),"")</f>
        <v/>
      </c>
      <c r="Q3384" s="17" t="str">
        <f>IFERROR(VLOOKUP(F3384,県RL2019!$B$2:$H$605,4,0),"")</f>
        <v/>
      </c>
      <c r="R3384" s="17" t="str">
        <f>IFERROR(VLOOKUP(F3384,県RL2019!$B$2:$H$605,5,0),"")</f>
        <v/>
      </c>
      <c r="S3384" s="17" t="str">
        <f>IFERROR(VLOOKUP(F3384,県RL2011!$F$3:$H$906,2,0),"")</f>
        <v/>
      </c>
      <c r="T3384" s="17" t="str">
        <f>IFERROR(VLOOKUP(F3384,県RL2011!$F$3:$H$906,3,0),"")</f>
        <v/>
      </c>
      <c r="U3384" s="150" t="str">
        <f>IFERROR(VLOOKUP(F3384,国RL2020!$B$2:$E$878,4,0),"")</f>
        <v/>
      </c>
      <c r="V3384" s="150" t="str">
        <f>IFERROR(VLOOKUP(F3384,国RL2020!$B$2:$E$878,3,0),"")</f>
        <v/>
      </c>
      <c r="W3384" s="19" t="str">
        <f>IFERROR(VLOOKUP(F3384,国RL2019!$B$2:$E$873,4,0),"")</f>
        <v/>
      </c>
      <c r="X3384" s="19" t="str">
        <f>IFERROR(VLOOKUP(F3384,国RL2019!$B$2:$E$873,3,0),"")</f>
        <v/>
      </c>
      <c r="Y3384" s="19" t="str">
        <f>IFERROR(VLOOKUP(F3384,国RL2017!$B$2:$E$870,4,0),"")</f>
        <v/>
      </c>
      <c r="Z3384" s="19" t="str">
        <f>IFERROR(VLOOKUP(F3384,国RL2017!$B$2:$E$870,3,0),"")</f>
        <v/>
      </c>
      <c r="AA3384" s="19" t="str">
        <f>IFERROR(VLOOKUP(F3384,国RL2006!$B$2:$E$567,4,0),"")</f>
        <v/>
      </c>
      <c r="AB3384" s="19" t="str">
        <f>IFERROR(VLOOKUP(F3384,国RL2006!$B$2:$E$567,3,0),"")</f>
        <v/>
      </c>
    </row>
    <row r="3385" spans="1:28" x14ac:dyDescent="0.15">
      <c r="A3385" s="16">
        <v>3384</v>
      </c>
      <c r="B3385" s="24">
        <v>2019</v>
      </c>
      <c r="C3385" s="53">
        <v>11</v>
      </c>
      <c r="D3385" s="53">
        <v>1</v>
      </c>
      <c r="E3385" s="53" t="s">
        <v>2957</v>
      </c>
      <c r="F3385" s="53" t="s">
        <v>29</v>
      </c>
      <c r="G3385" s="53" t="str">
        <f>VLOOKUP(F3385,'チョウnlist_Bu+Idx'!$A$2:$G$779,7,FALSE)</f>
        <v>シジミチョウ科</v>
      </c>
      <c r="H3385" s="53">
        <v>4</v>
      </c>
      <c r="K3385" s="53">
        <v>5</v>
      </c>
      <c r="L3385" s="53">
        <v>18</v>
      </c>
      <c r="M3385" s="52">
        <v>27</v>
      </c>
      <c r="O3385" s="18" t="str">
        <f>IFERROR(VLOOKUP(F3385,'（鳥類・チョウ）vlookup関数用'!$D$35:$F$38,3,0),"")</f>
        <v/>
      </c>
      <c r="P3385" s="18" t="str">
        <f>IFERROR(VLOOKUP(F3385,特定外来生物!$A$3:$G$24,7,0),"")</f>
        <v/>
      </c>
      <c r="Q3385" s="17" t="str">
        <f>IFERROR(VLOOKUP(F3385,県RL2019!$B$2:$H$605,4,0),"")</f>
        <v/>
      </c>
      <c r="R3385" s="17" t="str">
        <f>IFERROR(VLOOKUP(F3385,県RL2019!$B$2:$H$605,5,0),"")</f>
        <v/>
      </c>
      <c r="S3385" s="17" t="str">
        <f>IFERROR(VLOOKUP(F3385,県RL2011!$F$3:$H$906,2,0),"")</f>
        <v/>
      </c>
      <c r="T3385" s="17" t="str">
        <f>IFERROR(VLOOKUP(F3385,県RL2011!$F$3:$H$906,3,0),"")</f>
        <v/>
      </c>
      <c r="U3385" s="150" t="str">
        <f>IFERROR(VLOOKUP(F3385,国RL2020!$B$2:$E$878,4,0),"")</f>
        <v/>
      </c>
      <c r="V3385" s="150" t="str">
        <f>IFERROR(VLOOKUP(F3385,国RL2020!$B$2:$E$878,3,0),"")</f>
        <v/>
      </c>
      <c r="W3385" s="19" t="str">
        <f>IFERROR(VLOOKUP(F3385,国RL2019!$B$2:$E$873,4,0),"")</f>
        <v/>
      </c>
      <c r="X3385" s="19" t="str">
        <f>IFERROR(VLOOKUP(F3385,国RL2019!$B$2:$E$873,3,0),"")</f>
        <v/>
      </c>
      <c r="Y3385" s="19" t="str">
        <f>IFERROR(VLOOKUP(F3385,国RL2017!$B$2:$E$870,4,0),"")</f>
        <v/>
      </c>
      <c r="Z3385" s="19" t="str">
        <f>IFERROR(VLOOKUP(F3385,国RL2017!$B$2:$E$870,3,0),"")</f>
        <v/>
      </c>
      <c r="AA3385" s="19" t="str">
        <f>IFERROR(VLOOKUP(F3385,国RL2006!$B$2:$E$567,4,0),"")</f>
        <v/>
      </c>
      <c r="AB3385" s="19" t="str">
        <f>IFERROR(VLOOKUP(F3385,国RL2006!$B$2:$E$567,3,0),"")</f>
        <v/>
      </c>
    </row>
    <row r="3386" spans="1:28" x14ac:dyDescent="0.15">
      <c r="A3386" s="16">
        <v>3385</v>
      </c>
      <c r="B3386" s="24">
        <v>2019</v>
      </c>
      <c r="C3386" s="53">
        <v>11</v>
      </c>
      <c r="D3386" s="53">
        <v>1</v>
      </c>
      <c r="E3386" s="53" t="s">
        <v>2957</v>
      </c>
      <c r="F3386" s="53" t="s">
        <v>39</v>
      </c>
      <c r="G3386" s="53" t="str">
        <f>VLOOKUP(F3386,'チョウnlist_Bu+Idx'!$A$2:$G$779,7,FALSE)</f>
        <v>シジミチョウ科</v>
      </c>
      <c r="L3386" s="53">
        <v>1</v>
      </c>
      <c r="M3386" s="52">
        <v>1</v>
      </c>
      <c r="O3386" s="18" t="str">
        <f>IFERROR(VLOOKUP(F3386,'（鳥類・チョウ）vlookup関数用'!$D$35:$F$38,3,0),"")</f>
        <v/>
      </c>
      <c r="P3386" s="18" t="str">
        <f>IFERROR(VLOOKUP(F3386,特定外来生物!$A$3:$G$24,7,0),"")</f>
        <v/>
      </c>
      <c r="Q3386" s="17" t="str">
        <f>IFERROR(VLOOKUP(F3386,県RL2019!$B$2:$H$605,4,0),"")</f>
        <v/>
      </c>
      <c r="R3386" s="17" t="str">
        <f>IFERROR(VLOOKUP(F3386,県RL2019!$B$2:$H$605,5,0),"")</f>
        <v/>
      </c>
      <c r="S3386" s="17" t="str">
        <f>IFERROR(VLOOKUP(F3386,県RL2011!$F$3:$H$906,2,0),"")</f>
        <v/>
      </c>
      <c r="T3386" s="17" t="str">
        <f>IFERROR(VLOOKUP(F3386,県RL2011!$F$3:$H$906,3,0),"")</f>
        <v/>
      </c>
      <c r="U3386" s="150" t="str">
        <f>IFERROR(VLOOKUP(F3386,国RL2020!$B$2:$E$878,4,0),"")</f>
        <v/>
      </c>
      <c r="V3386" s="150" t="str">
        <f>IFERROR(VLOOKUP(F3386,国RL2020!$B$2:$E$878,3,0),"")</f>
        <v/>
      </c>
      <c r="W3386" s="19" t="str">
        <f>IFERROR(VLOOKUP(F3386,国RL2019!$B$2:$E$873,4,0),"")</f>
        <v/>
      </c>
      <c r="X3386" s="19" t="str">
        <f>IFERROR(VLOOKUP(F3386,国RL2019!$B$2:$E$873,3,0),"")</f>
        <v/>
      </c>
      <c r="Y3386" s="19" t="str">
        <f>IFERROR(VLOOKUP(F3386,国RL2017!$B$2:$E$870,4,0),"")</f>
        <v/>
      </c>
      <c r="Z3386" s="19" t="str">
        <f>IFERROR(VLOOKUP(F3386,国RL2017!$B$2:$E$870,3,0),"")</f>
        <v/>
      </c>
      <c r="AA3386" s="19" t="str">
        <f>IFERROR(VLOOKUP(F3386,国RL2006!$B$2:$E$567,4,0),"")</f>
        <v/>
      </c>
      <c r="AB3386" s="19" t="str">
        <f>IFERROR(VLOOKUP(F3386,国RL2006!$B$2:$E$567,3,0),"")</f>
        <v/>
      </c>
    </row>
    <row r="3387" spans="1:28" x14ac:dyDescent="0.15">
      <c r="A3387" s="16">
        <v>3386</v>
      </c>
      <c r="B3387" s="24">
        <v>2019</v>
      </c>
      <c r="C3387" s="53">
        <v>11</v>
      </c>
      <c r="D3387" s="53">
        <v>1</v>
      </c>
      <c r="E3387" s="53" t="s">
        <v>2957</v>
      </c>
      <c r="F3387" s="53" t="s">
        <v>32</v>
      </c>
      <c r="G3387" s="53" t="str">
        <f>VLOOKUP(F3387,'チョウnlist_Bu+Idx'!$A$2:$G$779,7,FALSE)</f>
        <v>タテハチョウ科</v>
      </c>
      <c r="H3387" s="53">
        <v>2</v>
      </c>
      <c r="L3387" s="53">
        <v>4</v>
      </c>
      <c r="M3387" s="52">
        <v>6</v>
      </c>
      <c r="O3387" s="18" t="str">
        <f>IFERROR(VLOOKUP(F3387,'（鳥類・チョウ）vlookup関数用'!$D$35:$F$38,3,0),"")</f>
        <v/>
      </c>
      <c r="P3387" s="18" t="str">
        <f>IFERROR(VLOOKUP(F3387,特定外来生物!$A$3:$G$24,7,0),"")</f>
        <v/>
      </c>
      <c r="Q3387" s="17" t="str">
        <f>IFERROR(VLOOKUP(F3387,県RL2019!$B$2:$H$605,4,0),"")</f>
        <v/>
      </c>
      <c r="R3387" s="17" t="str">
        <f>IFERROR(VLOOKUP(F3387,県RL2019!$B$2:$H$605,5,0),"")</f>
        <v/>
      </c>
      <c r="S3387" s="17" t="str">
        <f>IFERROR(VLOOKUP(F3387,県RL2011!$F$3:$H$906,2,0),"")</f>
        <v/>
      </c>
      <c r="T3387" s="17" t="str">
        <f>IFERROR(VLOOKUP(F3387,県RL2011!$F$3:$H$906,3,0),"")</f>
        <v/>
      </c>
      <c r="U3387" s="150" t="str">
        <f>IFERROR(VLOOKUP(F3387,国RL2020!$B$2:$E$878,4,0),"")</f>
        <v/>
      </c>
      <c r="V3387" s="150" t="str">
        <f>IFERROR(VLOOKUP(F3387,国RL2020!$B$2:$E$878,3,0),"")</f>
        <v/>
      </c>
      <c r="W3387" s="19" t="str">
        <f>IFERROR(VLOOKUP(F3387,国RL2019!$B$2:$E$873,4,0),"")</f>
        <v/>
      </c>
      <c r="X3387" s="19" t="str">
        <f>IFERROR(VLOOKUP(F3387,国RL2019!$B$2:$E$873,3,0),"")</f>
        <v/>
      </c>
      <c r="Y3387" s="19" t="str">
        <f>IFERROR(VLOOKUP(F3387,国RL2017!$B$2:$E$870,4,0),"")</f>
        <v/>
      </c>
      <c r="Z3387" s="19" t="str">
        <f>IFERROR(VLOOKUP(F3387,国RL2017!$B$2:$E$870,3,0),"")</f>
        <v/>
      </c>
      <c r="AA3387" s="19" t="str">
        <f>IFERROR(VLOOKUP(F3387,国RL2006!$B$2:$E$567,4,0),"")</f>
        <v/>
      </c>
      <c r="AB3387" s="19" t="str">
        <f>IFERROR(VLOOKUP(F3387,国RL2006!$B$2:$E$567,3,0),"")</f>
        <v/>
      </c>
    </row>
    <row r="3388" spans="1:28" x14ac:dyDescent="0.15">
      <c r="A3388" s="16">
        <v>3387</v>
      </c>
      <c r="B3388" s="24">
        <v>2019</v>
      </c>
      <c r="C3388" s="53">
        <v>11</v>
      </c>
      <c r="D3388" s="53">
        <v>1</v>
      </c>
      <c r="E3388" s="53" t="s">
        <v>2957</v>
      </c>
      <c r="F3388" s="53" t="s">
        <v>37</v>
      </c>
      <c r="G3388" s="53" t="str">
        <f>VLOOKUP(F3388,'チョウnlist_Bu+Idx'!$A$2:$G$779,7,FALSE)</f>
        <v>タテハチョウ科</v>
      </c>
      <c r="L3388" s="53">
        <v>1</v>
      </c>
      <c r="M3388" s="52">
        <v>1</v>
      </c>
      <c r="O3388" s="18" t="str">
        <f>IFERROR(VLOOKUP(F3388,'（鳥類・チョウ）vlookup関数用'!$D$35:$F$38,3,0),"")</f>
        <v/>
      </c>
      <c r="P3388" s="18" t="str">
        <f>IFERROR(VLOOKUP(F3388,特定外来生物!$A$3:$G$24,7,0),"")</f>
        <v/>
      </c>
      <c r="Q3388" s="17" t="str">
        <f>IFERROR(VLOOKUP(F3388,県RL2019!$B$2:$H$605,4,0),"")</f>
        <v/>
      </c>
      <c r="R3388" s="17" t="str">
        <f>IFERROR(VLOOKUP(F3388,県RL2019!$B$2:$H$605,5,0),"")</f>
        <v/>
      </c>
      <c r="S3388" s="17" t="str">
        <f>IFERROR(VLOOKUP(F3388,県RL2011!$F$3:$H$906,2,0),"")</f>
        <v/>
      </c>
      <c r="T3388" s="17" t="str">
        <f>IFERROR(VLOOKUP(F3388,県RL2011!$F$3:$H$906,3,0),"")</f>
        <v/>
      </c>
      <c r="U3388" s="150" t="str">
        <f>IFERROR(VLOOKUP(F3388,国RL2020!$B$2:$E$878,4,0),"")</f>
        <v/>
      </c>
      <c r="V3388" s="150" t="str">
        <f>IFERROR(VLOOKUP(F3388,国RL2020!$B$2:$E$878,3,0),"")</f>
        <v/>
      </c>
      <c r="W3388" s="19" t="str">
        <f>IFERROR(VLOOKUP(F3388,国RL2019!$B$2:$E$873,4,0),"")</f>
        <v/>
      </c>
      <c r="X3388" s="19" t="str">
        <f>IFERROR(VLOOKUP(F3388,国RL2019!$B$2:$E$873,3,0),"")</f>
        <v/>
      </c>
      <c r="Y3388" s="19" t="str">
        <f>IFERROR(VLOOKUP(F3388,国RL2017!$B$2:$E$870,4,0),"")</f>
        <v/>
      </c>
      <c r="Z3388" s="19" t="str">
        <f>IFERROR(VLOOKUP(F3388,国RL2017!$B$2:$E$870,3,0),"")</f>
        <v/>
      </c>
      <c r="AA3388" s="19" t="str">
        <f>IFERROR(VLOOKUP(F3388,国RL2006!$B$2:$E$567,4,0),"")</f>
        <v/>
      </c>
      <c r="AB3388" s="19" t="str">
        <f>IFERROR(VLOOKUP(F3388,国RL2006!$B$2:$E$567,3,0),"")</f>
        <v/>
      </c>
    </row>
    <row r="3389" spans="1:28" x14ac:dyDescent="0.15">
      <c r="A3389" s="16">
        <v>3388</v>
      </c>
      <c r="B3389" s="24">
        <v>2019</v>
      </c>
      <c r="C3389" s="53">
        <v>10</v>
      </c>
      <c r="D3389" s="53">
        <v>6</v>
      </c>
      <c r="E3389" s="53" t="s">
        <v>5248</v>
      </c>
      <c r="F3389" s="53" t="s">
        <v>28</v>
      </c>
      <c r="G3389" s="53" t="str">
        <f>VLOOKUP(F3389,'チョウnlist_Bu+Idx'!$A$2:$G$779,7,FALSE)</f>
        <v>シロチョウ科</v>
      </c>
      <c r="H3389" s="53">
        <v>154</v>
      </c>
      <c r="I3389" s="53">
        <v>59</v>
      </c>
      <c r="J3389" s="53">
        <v>73</v>
      </c>
      <c r="M3389" s="52">
        <v>286</v>
      </c>
      <c r="O3389" s="18" t="str">
        <f>IFERROR(VLOOKUP(F3389,'（鳥類・チョウ）vlookup関数用'!$D$35:$F$38,3,0),"")</f>
        <v/>
      </c>
      <c r="P3389" s="18" t="str">
        <f>IFERROR(VLOOKUP(F3389,特定外来生物!$A$3:$G$24,7,0),"")</f>
        <v/>
      </c>
      <c r="Q3389" s="17" t="str">
        <f>IFERROR(VLOOKUP(F3389,県RL2019!$B$2:$H$605,4,0),"")</f>
        <v/>
      </c>
      <c r="R3389" s="17" t="str">
        <f>IFERROR(VLOOKUP(F3389,県RL2019!$B$2:$H$605,5,0),"")</f>
        <v/>
      </c>
      <c r="S3389" s="17" t="str">
        <f>IFERROR(VLOOKUP(F3389,県RL2011!$F$3:$H$906,2,0),"")</f>
        <v/>
      </c>
      <c r="T3389" s="17" t="str">
        <f>IFERROR(VLOOKUP(F3389,県RL2011!$F$3:$H$906,3,0),"")</f>
        <v/>
      </c>
      <c r="U3389" s="150" t="str">
        <f>IFERROR(VLOOKUP(F3389,国RL2020!$B$2:$E$878,4,0),"")</f>
        <v/>
      </c>
      <c r="V3389" s="150" t="str">
        <f>IFERROR(VLOOKUP(F3389,国RL2020!$B$2:$E$878,3,0),"")</f>
        <v/>
      </c>
      <c r="W3389" s="19" t="str">
        <f>IFERROR(VLOOKUP(F3389,国RL2019!$B$2:$E$873,4,0),"")</f>
        <v/>
      </c>
      <c r="X3389" s="19" t="str">
        <f>IFERROR(VLOOKUP(F3389,国RL2019!$B$2:$E$873,3,0),"")</f>
        <v/>
      </c>
      <c r="Y3389" s="19" t="str">
        <f>IFERROR(VLOOKUP(F3389,国RL2017!$B$2:$E$870,4,0),"")</f>
        <v/>
      </c>
      <c r="Z3389" s="19" t="str">
        <f>IFERROR(VLOOKUP(F3389,国RL2017!$B$2:$E$870,3,0),"")</f>
        <v/>
      </c>
      <c r="AA3389" s="19" t="str">
        <f>IFERROR(VLOOKUP(F3389,国RL2006!$B$2:$E$567,4,0),"")</f>
        <v/>
      </c>
      <c r="AB3389" s="19" t="str">
        <f>IFERROR(VLOOKUP(F3389,国RL2006!$B$2:$E$567,3,0),"")</f>
        <v/>
      </c>
    </row>
    <row r="3390" spans="1:28" x14ac:dyDescent="0.15">
      <c r="A3390" s="16">
        <v>3389</v>
      </c>
      <c r="B3390" s="24">
        <v>2019</v>
      </c>
      <c r="C3390" s="53">
        <v>10</v>
      </c>
      <c r="D3390" s="53">
        <v>6</v>
      </c>
      <c r="E3390" s="53" t="s">
        <v>5248</v>
      </c>
      <c r="F3390" s="53" t="s">
        <v>46</v>
      </c>
      <c r="G3390" s="53" t="s">
        <v>19</v>
      </c>
      <c r="H3390" s="53">
        <v>11</v>
      </c>
      <c r="I3390" s="53">
        <v>10</v>
      </c>
      <c r="J3390" s="53">
        <v>15</v>
      </c>
      <c r="M3390" s="52">
        <v>36</v>
      </c>
      <c r="O3390" s="18" t="str">
        <f>IFERROR(VLOOKUP(F3390,'（鳥類・チョウ）vlookup関数用'!$D$35:$F$38,3,0),"")</f>
        <v/>
      </c>
      <c r="P3390" s="18" t="str">
        <f>IFERROR(VLOOKUP(F3390,特定外来生物!$A$3:$G$24,7,0),"")</f>
        <v/>
      </c>
      <c r="Q3390" s="17" t="str">
        <f>IFERROR(VLOOKUP(F3390,県RL2019!$B$2:$H$605,4,0),"")</f>
        <v/>
      </c>
      <c r="R3390" s="17" t="str">
        <f>IFERROR(VLOOKUP(F3390,県RL2019!$B$2:$H$605,5,0),"")</f>
        <v/>
      </c>
      <c r="S3390" s="17" t="str">
        <f>IFERROR(VLOOKUP(F3390,県RL2011!$F$3:$H$906,2,0),"")</f>
        <v/>
      </c>
      <c r="T3390" s="17" t="str">
        <f>IFERROR(VLOOKUP(F3390,県RL2011!$F$3:$H$906,3,0),"")</f>
        <v/>
      </c>
      <c r="U3390" s="150" t="str">
        <f>IFERROR(VLOOKUP(F3390,国RL2020!$B$2:$E$878,4,0),"")</f>
        <v/>
      </c>
      <c r="V3390" s="150" t="str">
        <f>IFERROR(VLOOKUP(F3390,国RL2020!$B$2:$E$878,3,0),"")</f>
        <v/>
      </c>
      <c r="W3390" s="19" t="str">
        <f>IFERROR(VLOOKUP(F3390,国RL2019!$B$2:$E$873,4,0),"")</f>
        <v/>
      </c>
      <c r="X3390" s="19" t="str">
        <f>IFERROR(VLOOKUP(F3390,国RL2019!$B$2:$E$873,3,0),"")</f>
        <v/>
      </c>
      <c r="Y3390" s="19" t="str">
        <f>IFERROR(VLOOKUP(F3390,国RL2017!$B$2:$E$870,4,0),"")</f>
        <v/>
      </c>
      <c r="Z3390" s="19" t="str">
        <f>IFERROR(VLOOKUP(F3390,国RL2017!$B$2:$E$870,3,0),"")</f>
        <v/>
      </c>
      <c r="AA3390" s="19" t="str">
        <f>IFERROR(VLOOKUP(F3390,国RL2006!$B$2:$E$567,4,0),"")</f>
        <v/>
      </c>
      <c r="AB3390" s="19" t="str">
        <f>IFERROR(VLOOKUP(F3390,国RL2006!$B$2:$E$567,3,0),"")</f>
        <v/>
      </c>
    </row>
    <row r="3391" spans="1:28" x14ac:dyDescent="0.15">
      <c r="A3391" s="16">
        <v>3390</v>
      </c>
      <c r="B3391" s="24">
        <v>2019</v>
      </c>
      <c r="C3391" s="53">
        <v>10</v>
      </c>
      <c r="D3391" s="53">
        <v>6</v>
      </c>
      <c r="E3391" s="53" t="s">
        <v>5248</v>
      </c>
      <c r="F3391" s="53" t="s">
        <v>48</v>
      </c>
      <c r="G3391" s="53" t="str">
        <f>VLOOKUP(F3391,'チョウnlist_Bu+Idx'!$A$2:$G$779,7,FALSE)</f>
        <v>シロチョウ科</v>
      </c>
      <c r="H3391" s="53">
        <v>5</v>
      </c>
      <c r="I3391" s="53">
        <v>4</v>
      </c>
      <c r="J3391" s="53">
        <v>5</v>
      </c>
      <c r="M3391" s="52">
        <v>14</v>
      </c>
      <c r="O3391" s="18" t="str">
        <f>IFERROR(VLOOKUP(F3391,'（鳥類・チョウ）vlookup関数用'!$D$35:$F$38,3,0),"")</f>
        <v/>
      </c>
      <c r="P3391" s="18" t="str">
        <f>IFERROR(VLOOKUP(F3391,特定外来生物!$A$3:$G$24,7,0),"")</f>
        <v/>
      </c>
      <c r="Q3391" s="17" t="str">
        <f>IFERROR(VLOOKUP(F3391,県RL2019!$B$2:$H$605,4,0),"")</f>
        <v/>
      </c>
      <c r="R3391" s="17" t="str">
        <f>IFERROR(VLOOKUP(F3391,県RL2019!$B$2:$H$605,5,0),"")</f>
        <v/>
      </c>
      <c r="S3391" s="17" t="str">
        <f>IFERROR(VLOOKUP(F3391,県RL2011!$F$3:$H$906,2,0),"")</f>
        <v/>
      </c>
      <c r="T3391" s="17" t="str">
        <f>IFERROR(VLOOKUP(F3391,県RL2011!$F$3:$H$906,3,0),"")</f>
        <v/>
      </c>
      <c r="U3391" s="150" t="str">
        <f>IFERROR(VLOOKUP(F3391,国RL2020!$B$2:$E$878,4,0),"")</f>
        <v/>
      </c>
      <c r="V3391" s="150" t="str">
        <f>IFERROR(VLOOKUP(F3391,国RL2020!$B$2:$E$878,3,0),"")</f>
        <v/>
      </c>
      <c r="W3391" s="19" t="str">
        <f>IFERROR(VLOOKUP(F3391,国RL2019!$B$2:$E$873,4,0),"")</f>
        <v/>
      </c>
      <c r="X3391" s="19" t="str">
        <f>IFERROR(VLOOKUP(F3391,国RL2019!$B$2:$E$873,3,0),"")</f>
        <v/>
      </c>
      <c r="Y3391" s="19" t="str">
        <f>IFERROR(VLOOKUP(F3391,国RL2017!$B$2:$E$870,4,0),"")</f>
        <v/>
      </c>
      <c r="Z3391" s="19" t="str">
        <f>IFERROR(VLOOKUP(F3391,国RL2017!$B$2:$E$870,3,0),"")</f>
        <v/>
      </c>
      <c r="AA3391" s="19" t="str">
        <f>IFERROR(VLOOKUP(F3391,国RL2006!$B$2:$E$567,4,0),"")</f>
        <v/>
      </c>
      <c r="AB3391" s="19" t="str">
        <f>IFERROR(VLOOKUP(F3391,国RL2006!$B$2:$E$567,3,0),"")</f>
        <v/>
      </c>
    </row>
    <row r="3392" spans="1:28" x14ac:dyDescent="0.15">
      <c r="A3392" s="16">
        <v>3391</v>
      </c>
      <c r="B3392" s="24">
        <v>2019</v>
      </c>
      <c r="C3392" s="53">
        <v>10</v>
      </c>
      <c r="D3392" s="53">
        <v>6</v>
      </c>
      <c r="E3392" s="53" t="s">
        <v>5248</v>
      </c>
      <c r="F3392" s="53" t="s">
        <v>29</v>
      </c>
      <c r="G3392" s="53" t="str">
        <f>VLOOKUP(F3392,'チョウnlist_Bu+Idx'!$A$2:$G$779,7,FALSE)</f>
        <v>シジミチョウ科</v>
      </c>
      <c r="H3392" s="53">
        <v>64</v>
      </c>
      <c r="I3392" s="53">
        <v>5</v>
      </c>
      <c r="J3392" s="53">
        <v>17</v>
      </c>
      <c r="M3392" s="52">
        <v>86</v>
      </c>
      <c r="O3392" s="18" t="str">
        <f>IFERROR(VLOOKUP(F3392,'（鳥類・チョウ）vlookup関数用'!$D$35:$F$38,3,0),"")</f>
        <v/>
      </c>
      <c r="P3392" s="18" t="str">
        <f>IFERROR(VLOOKUP(F3392,特定外来生物!$A$3:$G$24,7,0),"")</f>
        <v/>
      </c>
      <c r="Q3392" s="17" t="str">
        <f>IFERROR(VLOOKUP(F3392,県RL2019!$B$2:$H$605,4,0),"")</f>
        <v/>
      </c>
      <c r="R3392" s="17" t="str">
        <f>IFERROR(VLOOKUP(F3392,県RL2019!$B$2:$H$605,5,0),"")</f>
        <v/>
      </c>
      <c r="S3392" s="17" t="str">
        <f>IFERROR(VLOOKUP(F3392,県RL2011!$F$3:$H$906,2,0),"")</f>
        <v/>
      </c>
      <c r="T3392" s="17" t="str">
        <f>IFERROR(VLOOKUP(F3392,県RL2011!$F$3:$H$906,3,0),"")</f>
        <v/>
      </c>
      <c r="U3392" s="150" t="str">
        <f>IFERROR(VLOOKUP(F3392,国RL2020!$B$2:$E$878,4,0),"")</f>
        <v/>
      </c>
      <c r="V3392" s="150" t="str">
        <f>IFERROR(VLOOKUP(F3392,国RL2020!$B$2:$E$878,3,0),"")</f>
        <v/>
      </c>
      <c r="W3392" s="19" t="str">
        <f>IFERROR(VLOOKUP(F3392,国RL2019!$B$2:$E$873,4,0),"")</f>
        <v/>
      </c>
      <c r="X3392" s="19" t="str">
        <f>IFERROR(VLOOKUP(F3392,国RL2019!$B$2:$E$873,3,0),"")</f>
        <v/>
      </c>
      <c r="Y3392" s="19" t="str">
        <f>IFERROR(VLOOKUP(F3392,国RL2017!$B$2:$E$870,4,0),"")</f>
        <v/>
      </c>
      <c r="Z3392" s="19" t="str">
        <f>IFERROR(VLOOKUP(F3392,国RL2017!$B$2:$E$870,3,0),"")</f>
        <v/>
      </c>
      <c r="AA3392" s="19" t="str">
        <f>IFERROR(VLOOKUP(F3392,国RL2006!$B$2:$E$567,4,0),"")</f>
        <v/>
      </c>
      <c r="AB3392" s="19" t="str">
        <f>IFERROR(VLOOKUP(F3392,国RL2006!$B$2:$E$567,3,0),"")</f>
        <v/>
      </c>
    </row>
    <row r="3393" spans="1:28" x14ac:dyDescent="0.15">
      <c r="A3393" s="16">
        <v>3392</v>
      </c>
      <c r="B3393" s="24">
        <v>2019</v>
      </c>
      <c r="C3393" s="53">
        <v>10</v>
      </c>
      <c r="D3393" s="53">
        <v>6</v>
      </c>
      <c r="E3393" s="53" t="s">
        <v>5248</v>
      </c>
      <c r="F3393" s="53" t="s">
        <v>17</v>
      </c>
      <c r="G3393" s="53" t="str">
        <f>VLOOKUP(F3393,'チョウnlist_Bu+Idx'!$A$2:$G$779,7,FALSE)</f>
        <v>シジミチョウ科</v>
      </c>
      <c r="H3393" s="53">
        <v>0</v>
      </c>
      <c r="I3393" s="53">
        <v>0</v>
      </c>
      <c r="J3393" s="53">
        <v>5</v>
      </c>
      <c r="M3393" s="52">
        <v>5</v>
      </c>
      <c r="O3393" s="18" t="str">
        <f>IFERROR(VLOOKUP(F3393,'（鳥類・チョウ）vlookup関数用'!$D$35:$F$38,3,0),"")</f>
        <v/>
      </c>
      <c r="P3393" s="18" t="str">
        <f>IFERROR(VLOOKUP(F3393,特定外来生物!$A$3:$G$24,7,0),"")</f>
        <v/>
      </c>
      <c r="Q3393" s="17" t="str">
        <f>IFERROR(VLOOKUP(F3393,県RL2019!$B$2:$H$605,4,0),"")</f>
        <v/>
      </c>
      <c r="R3393" s="17" t="str">
        <f>IFERROR(VLOOKUP(F3393,県RL2019!$B$2:$H$605,5,0),"")</f>
        <v/>
      </c>
      <c r="S3393" s="17" t="str">
        <f>IFERROR(VLOOKUP(F3393,県RL2011!$F$3:$H$906,2,0),"")</f>
        <v/>
      </c>
      <c r="T3393" s="17" t="str">
        <f>IFERROR(VLOOKUP(F3393,県RL2011!$F$3:$H$906,3,0),"")</f>
        <v/>
      </c>
      <c r="U3393" s="150" t="str">
        <f>IFERROR(VLOOKUP(F3393,国RL2020!$B$2:$E$878,4,0),"")</f>
        <v/>
      </c>
      <c r="V3393" s="150" t="str">
        <f>IFERROR(VLOOKUP(F3393,国RL2020!$B$2:$E$878,3,0),"")</f>
        <v/>
      </c>
      <c r="W3393" s="19" t="str">
        <f>IFERROR(VLOOKUP(F3393,国RL2019!$B$2:$E$873,4,0),"")</f>
        <v/>
      </c>
      <c r="X3393" s="19" t="str">
        <f>IFERROR(VLOOKUP(F3393,国RL2019!$B$2:$E$873,3,0),"")</f>
        <v/>
      </c>
      <c r="Y3393" s="19" t="str">
        <f>IFERROR(VLOOKUP(F3393,国RL2017!$B$2:$E$870,4,0),"")</f>
        <v/>
      </c>
      <c r="Z3393" s="19" t="str">
        <f>IFERROR(VLOOKUP(F3393,国RL2017!$B$2:$E$870,3,0),"")</f>
        <v/>
      </c>
      <c r="AA3393" s="19" t="str">
        <f>IFERROR(VLOOKUP(F3393,国RL2006!$B$2:$E$567,4,0),"")</f>
        <v/>
      </c>
      <c r="AB3393" s="19" t="str">
        <f>IFERROR(VLOOKUP(F3393,国RL2006!$B$2:$E$567,3,0),"")</f>
        <v/>
      </c>
    </row>
    <row r="3394" spans="1:28" x14ac:dyDescent="0.15">
      <c r="A3394" s="16">
        <v>3393</v>
      </c>
      <c r="B3394" s="24">
        <v>2019</v>
      </c>
      <c r="C3394" s="53">
        <v>10</v>
      </c>
      <c r="D3394" s="53">
        <v>6</v>
      </c>
      <c r="E3394" s="53" t="s">
        <v>5248</v>
      </c>
      <c r="F3394" s="53" t="s">
        <v>24</v>
      </c>
      <c r="G3394" s="53" t="str">
        <f>VLOOKUP(F3394,'チョウnlist_Bu+Idx'!$A$2:$G$779,7,FALSE)</f>
        <v>シジミチョウ科</v>
      </c>
      <c r="H3394" s="53">
        <v>7</v>
      </c>
      <c r="I3394" s="53">
        <v>1</v>
      </c>
      <c r="J3394" s="53">
        <v>2</v>
      </c>
      <c r="M3394" s="52">
        <v>10</v>
      </c>
      <c r="O3394" s="18" t="str">
        <f>IFERROR(VLOOKUP(F3394,'（鳥類・チョウ）vlookup関数用'!$D$35:$F$38,3,0),"")</f>
        <v/>
      </c>
      <c r="P3394" s="18" t="str">
        <f>IFERROR(VLOOKUP(F3394,特定外来生物!$A$3:$G$24,7,0),"")</f>
        <v/>
      </c>
      <c r="Q3394" s="17" t="str">
        <f>IFERROR(VLOOKUP(F3394,県RL2019!$B$2:$H$605,4,0),"")</f>
        <v/>
      </c>
      <c r="R3394" s="17" t="str">
        <f>IFERROR(VLOOKUP(F3394,県RL2019!$B$2:$H$605,5,0),"")</f>
        <v/>
      </c>
      <c r="S3394" s="17" t="str">
        <f>IFERROR(VLOOKUP(F3394,県RL2011!$F$3:$H$906,2,0),"")</f>
        <v/>
      </c>
      <c r="T3394" s="17" t="str">
        <f>IFERROR(VLOOKUP(F3394,県RL2011!$F$3:$H$906,3,0),"")</f>
        <v/>
      </c>
      <c r="U3394" s="150" t="str">
        <f>IFERROR(VLOOKUP(F3394,国RL2020!$B$2:$E$878,4,0),"")</f>
        <v/>
      </c>
      <c r="V3394" s="150" t="str">
        <f>IFERROR(VLOOKUP(F3394,国RL2020!$B$2:$E$878,3,0),"")</f>
        <v/>
      </c>
      <c r="W3394" s="19" t="str">
        <f>IFERROR(VLOOKUP(F3394,国RL2019!$B$2:$E$873,4,0),"")</f>
        <v/>
      </c>
      <c r="X3394" s="19" t="str">
        <f>IFERROR(VLOOKUP(F3394,国RL2019!$B$2:$E$873,3,0),"")</f>
        <v/>
      </c>
      <c r="Y3394" s="19" t="str">
        <f>IFERROR(VLOOKUP(F3394,国RL2017!$B$2:$E$870,4,0),"")</f>
        <v/>
      </c>
      <c r="Z3394" s="19" t="str">
        <f>IFERROR(VLOOKUP(F3394,国RL2017!$B$2:$E$870,3,0),"")</f>
        <v/>
      </c>
      <c r="AA3394" s="19" t="str">
        <f>IFERROR(VLOOKUP(F3394,国RL2006!$B$2:$E$567,4,0),"")</f>
        <v/>
      </c>
      <c r="AB3394" s="19" t="str">
        <f>IFERROR(VLOOKUP(F3394,国RL2006!$B$2:$E$567,3,0),"")</f>
        <v/>
      </c>
    </row>
    <row r="3395" spans="1:28" x14ac:dyDescent="0.15">
      <c r="A3395" s="16">
        <v>3394</v>
      </c>
      <c r="B3395" s="24">
        <v>2019</v>
      </c>
      <c r="C3395" s="53">
        <v>10</v>
      </c>
      <c r="D3395" s="53">
        <v>6</v>
      </c>
      <c r="E3395" s="53" t="s">
        <v>5248</v>
      </c>
      <c r="F3395" s="53" t="s">
        <v>39</v>
      </c>
      <c r="G3395" s="53" t="str">
        <f>VLOOKUP(F3395,'チョウnlist_Bu+Idx'!$A$2:$G$779,7,FALSE)</f>
        <v>シジミチョウ科</v>
      </c>
      <c r="H3395" s="53">
        <v>4</v>
      </c>
      <c r="I3395" s="53">
        <v>2</v>
      </c>
      <c r="J3395" s="53">
        <v>6</v>
      </c>
      <c r="M3395" s="52">
        <v>12</v>
      </c>
      <c r="O3395" s="18" t="str">
        <f>IFERROR(VLOOKUP(F3395,'（鳥類・チョウ）vlookup関数用'!$D$35:$F$38,3,0),"")</f>
        <v/>
      </c>
      <c r="P3395" s="18" t="str">
        <f>IFERROR(VLOOKUP(F3395,特定外来生物!$A$3:$G$24,7,0),"")</f>
        <v/>
      </c>
      <c r="Q3395" s="17" t="str">
        <f>IFERROR(VLOOKUP(F3395,県RL2019!$B$2:$H$605,4,0),"")</f>
        <v/>
      </c>
      <c r="R3395" s="17" t="str">
        <f>IFERROR(VLOOKUP(F3395,県RL2019!$B$2:$H$605,5,0),"")</f>
        <v/>
      </c>
      <c r="S3395" s="17" t="str">
        <f>IFERROR(VLOOKUP(F3395,県RL2011!$F$3:$H$906,2,0),"")</f>
        <v/>
      </c>
      <c r="T3395" s="17" t="str">
        <f>IFERROR(VLOOKUP(F3395,県RL2011!$F$3:$H$906,3,0),"")</f>
        <v/>
      </c>
      <c r="U3395" s="150" t="str">
        <f>IFERROR(VLOOKUP(F3395,国RL2020!$B$2:$E$878,4,0),"")</f>
        <v/>
      </c>
      <c r="V3395" s="150" t="str">
        <f>IFERROR(VLOOKUP(F3395,国RL2020!$B$2:$E$878,3,0),"")</f>
        <v/>
      </c>
      <c r="W3395" s="19" t="str">
        <f>IFERROR(VLOOKUP(F3395,国RL2019!$B$2:$E$873,4,0),"")</f>
        <v/>
      </c>
      <c r="X3395" s="19" t="str">
        <f>IFERROR(VLOOKUP(F3395,国RL2019!$B$2:$E$873,3,0),"")</f>
        <v/>
      </c>
      <c r="Y3395" s="19" t="str">
        <f>IFERROR(VLOOKUP(F3395,国RL2017!$B$2:$E$870,4,0),"")</f>
        <v/>
      </c>
      <c r="Z3395" s="19" t="str">
        <f>IFERROR(VLOOKUP(F3395,国RL2017!$B$2:$E$870,3,0),"")</f>
        <v/>
      </c>
      <c r="AA3395" s="19" t="str">
        <f>IFERROR(VLOOKUP(F3395,国RL2006!$B$2:$E$567,4,0),"")</f>
        <v/>
      </c>
      <c r="AB3395" s="19" t="str">
        <f>IFERROR(VLOOKUP(F3395,国RL2006!$B$2:$E$567,3,0),"")</f>
        <v/>
      </c>
    </row>
    <row r="3396" spans="1:28" x14ac:dyDescent="0.15">
      <c r="A3396" s="16">
        <v>3395</v>
      </c>
      <c r="B3396" s="24">
        <v>2019</v>
      </c>
      <c r="C3396" s="53">
        <v>10</v>
      </c>
      <c r="D3396" s="53">
        <v>6</v>
      </c>
      <c r="E3396" s="53" t="s">
        <v>5248</v>
      </c>
      <c r="F3396" s="53" t="s">
        <v>32</v>
      </c>
      <c r="G3396" s="53" t="str">
        <f>VLOOKUP(F3396,'チョウnlist_Bu+Idx'!$A$2:$G$779,7,FALSE)</f>
        <v>タテハチョウ科</v>
      </c>
      <c r="H3396" s="53">
        <v>5</v>
      </c>
      <c r="I3396" s="53">
        <v>3</v>
      </c>
      <c r="J3396" s="53">
        <v>4</v>
      </c>
      <c r="M3396" s="52">
        <v>12</v>
      </c>
      <c r="O3396" s="18" t="str">
        <f>IFERROR(VLOOKUP(F3396,'（鳥類・チョウ）vlookup関数用'!$D$35:$F$38,3,0),"")</f>
        <v/>
      </c>
      <c r="P3396" s="18" t="str">
        <f>IFERROR(VLOOKUP(F3396,特定外来生物!$A$3:$G$24,7,0),"")</f>
        <v/>
      </c>
      <c r="Q3396" s="17" t="str">
        <f>IFERROR(VLOOKUP(F3396,県RL2019!$B$2:$H$605,4,0),"")</f>
        <v/>
      </c>
      <c r="R3396" s="17" t="str">
        <f>IFERROR(VLOOKUP(F3396,県RL2019!$B$2:$H$605,5,0),"")</f>
        <v/>
      </c>
      <c r="S3396" s="17" t="str">
        <f>IFERROR(VLOOKUP(F3396,県RL2011!$F$3:$H$906,2,0),"")</f>
        <v/>
      </c>
      <c r="T3396" s="17" t="str">
        <f>IFERROR(VLOOKUP(F3396,県RL2011!$F$3:$H$906,3,0),"")</f>
        <v/>
      </c>
      <c r="U3396" s="150" t="str">
        <f>IFERROR(VLOOKUP(F3396,国RL2020!$B$2:$E$878,4,0),"")</f>
        <v/>
      </c>
      <c r="V3396" s="150" t="str">
        <f>IFERROR(VLOOKUP(F3396,国RL2020!$B$2:$E$878,3,0),"")</f>
        <v/>
      </c>
      <c r="W3396" s="19" t="str">
        <f>IFERROR(VLOOKUP(F3396,国RL2019!$B$2:$E$873,4,0),"")</f>
        <v/>
      </c>
      <c r="X3396" s="19" t="str">
        <f>IFERROR(VLOOKUP(F3396,国RL2019!$B$2:$E$873,3,0),"")</f>
        <v/>
      </c>
      <c r="Y3396" s="19" t="str">
        <f>IFERROR(VLOOKUP(F3396,国RL2017!$B$2:$E$870,4,0),"")</f>
        <v/>
      </c>
      <c r="Z3396" s="19" t="str">
        <f>IFERROR(VLOOKUP(F3396,国RL2017!$B$2:$E$870,3,0),"")</f>
        <v/>
      </c>
      <c r="AA3396" s="19" t="str">
        <f>IFERROR(VLOOKUP(F3396,国RL2006!$B$2:$E$567,4,0),"")</f>
        <v/>
      </c>
      <c r="AB3396" s="19" t="str">
        <f>IFERROR(VLOOKUP(F3396,国RL2006!$B$2:$E$567,3,0),"")</f>
        <v/>
      </c>
    </row>
    <row r="3397" spans="1:28" x14ac:dyDescent="0.15">
      <c r="A3397" s="16">
        <v>3396</v>
      </c>
      <c r="B3397" s="24">
        <v>2019</v>
      </c>
      <c r="C3397" s="53">
        <v>10</v>
      </c>
      <c r="D3397" s="53">
        <v>6</v>
      </c>
      <c r="E3397" s="53" t="s">
        <v>5248</v>
      </c>
      <c r="F3397" s="53" t="s">
        <v>34</v>
      </c>
      <c r="G3397" s="53" t="str">
        <f>VLOOKUP(F3397,'チョウnlist_Bu+Idx'!$A$2:$G$779,7,FALSE)</f>
        <v>タテハチョウ科</v>
      </c>
      <c r="H3397" s="53">
        <v>0</v>
      </c>
      <c r="I3397" s="53">
        <v>0</v>
      </c>
      <c r="J3397" s="53">
        <v>1</v>
      </c>
      <c r="M3397" s="52">
        <v>1</v>
      </c>
      <c r="O3397" s="18" t="str">
        <f>IFERROR(VLOOKUP(F3397,'（鳥類・チョウ）vlookup関数用'!$D$35:$F$38,3,0),"")</f>
        <v/>
      </c>
      <c r="P3397" s="18" t="str">
        <f>IFERROR(VLOOKUP(F3397,特定外来生物!$A$3:$G$24,7,0),"")</f>
        <v/>
      </c>
      <c r="Q3397" s="17" t="str">
        <f>IFERROR(VLOOKUP(F3397,県RL2019!$B$2:$H$605,4,0),"")</f>
        <v/>
      </c>
      <c r="R3397" s="17" t="str">
        <f>IFERROR(VLOOKUP(F3397,県RL2019!$B$2:$H$605,5,0),"")</f>
        <v/>
      </c>
      <c r="S3397" s="17" t="str">
        <f>IFERROR(VLOOKUP(F3397,県RL2011!$F$3:$H$906,2,0),"")</f>
        <v/>
      </c>
      <c r="T3397" s="17" t="str">
        <f>IFERROR(VLOOKUP(F3397,県RL2011!$F$3:$H$906,3,0),"")</f>
        <v/>
      </c>
      <c r="U3397" s="150" t="str">
        <f>IFERROR(VLOOKUP(F3397,国RL2020!$B$2:$E$878,4,0),"")</f>
        <v/>
      </c>
      <c r="V3397" s="150" t="str">
        <f>IFERROR(VLOOKUP(F3397,国RL2020!$B$2:$E$878,3,0),"")</f>
        <v/>
      </c>
      <c r="W3397" s="19" t="str">
        <f>IFERROR(VLOOKUP(F3397,国RL2019!$B$2:$E$873,4,0),"")</f>
        <v/>
      </c>
      <c r="X3397" s="19" t="str">
        <f>IFERROR(VLOOKUP(F3397,国RL2019!$B$2:$E$873,3,0),"")</f>
        <v/>
      </c>
      <c r="Y3397" s="19" t="str">
        <f>IFERROR(VLOOKUP(F3397,国RL2017!$B$2:$E$870,4,0),"")</f>
        <v/>
      </c>
      <c r="Z3397" s="19" t="str">
        <f>IFERROR(VLOOKUP(F3397,国RL2017!$B$2:$E$870,3,0),"")</f>
        <v/>
      </c>
      <c r="AA3397" s="19" t="str">
        <f>IFERROR(VLOOKUP(F3397,国RL2006!$B$2:$E$567,4,0),"")</f>
        <v/>
      </c>
      <c r="AB3397" s="19" t="str">
        <f>IFERROR(VLOOKUP(F3397,国RL2006!$B$2:$E$567,3,0),"")</f>
        <v/>
      </c>
    </row>
    <row r="3398" spans="1:28" x14ac:dyDescent="0.15">
      <c r="A3398" s="16">
        <v>3397</v>
      </c>
      <c r="B3398" s="24">
        <v>2019</v>
      </c>
      <c r="C3398" s="53">
        <v>10</v>
      </c>
      <c r="D3398" s="53">
        <v>6</v>
      </c>
      <c r="E3398" s="53" t="s">
        <v>5248</v>
      </c>
      <c r="F3398" s="53" t="s">
        <v>37</v>
      </c>
      <c r="G3398" s="53" t="str">
        <f>VLOOKUP(F3398,'チョウnlist_Bu+Idx'!$A$2:$G$779,7,FALSE)</f>
        <v>タテハチョウ科</v>
      </c>
      <c r="H3398" s="53">
        <v>6</v>
      </c>
      <c r="I3398" s="53">
        <v>4</v>
      </c>
      <c r="J3398" s="53">
        <v>7</v>
      </c>
      <c r="M3398" s="52">
        <v>17</v>
      </c>
      <c r="O3398" s="18" t="str">
        <f>IFERROR(VLOOKUP(F3398,'（鳥類・チョウ）vlookup関数用'!$D$35:$F$38,3,0),"")</f>
        <v/>
      </c>
      <c r="P3398" s="18" t="str">
        <f>IFERROR(VLOOKUP(F3398,特定外来生物!$A$3:$G$24,7,0),"")</f>
        <v/>
      </c>
      <c r="Q3398" s="17" t="str">
        <f>IFERROR(VLOOKUP(F3398,県RL2019!$B$2:$H$605,4,0),"")</f>
        <v/>
      </c>
      <c r="R3398" s="17" t="str">
        <f>IFERROR(VLOOKUP(F3398,県RL2019!$B$2:$H$605,5,0),"")</f>
        <v/>
      </c>
      <c r="S3398" s="17" t="str">
        <f>IFERROR(VLOOKUP(F3398,県RL2011!$F$3:$H$906,2,0),"")</f>
        <v/>
      </c>
      <c r="T3398" s="17" t="str">
        <f>IFERROR(VLOOKUP(F3398,県RL2011!$F$3:$H$906,3,0),"")</f>
        <v/>
      </c>
      <c r="U3398" s="150" t="str">
        <f>IFERROR(VLOOKUP(F3398,国RL2020!$B$2:$E$878,4,0),"")</f>
        <v/>
      </c>
      <c r="V3398" s="150" t="str">
        <f>IFERROR(VLOOKUP(F3398,国RL2020!$B$2:$E$878,3,0),"")</f>
        <v/>
      </c>
      <c r="W3398" s="19" t="str">
        <f>IFERROR(VLOOKUP(F3398,国RL2019!$B$2:$E$873,4,0),"")</f>
        <v/>
      </c>
      <c r="X3398" s="19" t="str">
        <f>IFERROR(VLOOKUP(F3398,国RL2019!$B$2:$E$873,3,0),"")</f>
        <v/>
      </c>
      <c r="Y3398" s="19" t="str">
        <f>IFERROR(VLOOKUP(F3398,国RL2017!$B$2:$E$870,4,0),"")</f>
        <v/>
      </c>
      <c r="Z3398" s="19" t="str">
        <f>IFERROR(VLOOKUP(F3398,国RL2017!$B$2:$E$870,3,0),"")</f>
        <v/>
      </c>
      <c r="AA3398" s="19" t="str">
        <f>IFERROR(VLOOKUP(F3398,国RL2006!$B$2:$E$567,4,0),"")</f>
        <v/>
      </c>
      <c r="AB3398" s="19" t="str">
        <f>IFERROR(VLOOKUP(F3398,国RL2006!$B$2:$E$567,3,0),"")</f>
        <v/>
      </c>
    </row>
    <row r="3399" spans="1:28" x14ac:dyDescent="0.15">
      <c r="A3399" s="16">
        <v>3398</v>
      </c>
      <c r="B3399" s="24">
        <v>2019</v>
      </c>
      <c r="C3399" s="53">
        <v>10</v>
      </c>
      <c r="D3399" s="53">
        <v>6</v>
      </c>
      <c r="E3399" s="53" t="s">
        <v>5248</v>
      </c>
      <c r="F3399" s="53" t="s">
        <v>36</v>
      </c>
      <c r="G3399" s="53" t="str">
        <f>VLOOKUP(F3399,'チョウnlist_Bu+Idx'!$A$2:$G$779,7,FALSE)</f>
        <v>タテハチョウ科</v>
      </c>
      <c r="H3399" s="53">
        <v>4</v>
      </c>
      <c r="I3399" s="53">
        <v>7</v>
      </c>
      <c r="J3399" s="53">
        <v>2</v>
      </c>
      <c r="M3399" s="52">
        <v>13</v>
      </c>
      <c r="O3399" s="18" t="str">
        <f>IFERROR(VLOOKUP(F3399,'（鳥類・チョウ）vlookup関数用'!$D$35:$F$38,3,0),"")</f>
        <v/>
      </c>
      <c r="P3399" s="18" t="str">
        <f>IFERROR(VLOOKUP(F3399,特定外来生物!$A$3:$G$24,7,0),"")</f>
        <v/>
      </c>
      <c r="Q3399" s="17" t="str">
        <f>IFERROR(VLOOKUP(F3399,県RL2019!$B$2:$H$605,4,0),"")</f>
        <v/>
      </c>
      <c r="R3399" s="17" t="str">
        <f>IFERROR(VLOOKUP(F3399,県RL2019!$B$2:$H$605,5,0),"")</f>
        <v/>
      </c>
      <c r="S3399" s="17" t="str">
        <f>IFERROR(VLOOKUP(F3399,県RL2011!$F$3:$H$906,2,0),"")</f>
        <v/>
      </c>
      <c r="T3399" s="17" t="str">
        <f>IFERROR(VLOOKUP(F3399,県RL2011!$F$3:$H$906,3,0),"")</f>
        <v/>
      </c>
      <c r="U3399" s="150" t="str">
        <f>IFERROR(VLOOKUP(F3399,国RL2020!$B$2:$E$878,4,0),"")</f>
        <v/>
      </c>
      <c r="V3399" s="150" t="str">
        <f>IFERROR(VLOOKUP(F3399,国RL2020!$B$2:$E$878,3,0),"")</f>
        <v/>
      </c>
      <c r="W3399" s="19" t="str">
        <f>IFERROR(VLOOKUP(F3399,国RL2019!$B$2:$E$873,4,0),"")</f>
        <v/>
      </c>
      <c r="X3399" s="19" t="str">
        <f>IFERROR(VLOOKUP(F3399,国RL2019!$B$2:$E$873,3,0),"")</f>
        <v/>
      </c>
      <c r="Y3399" s="19" t="str">
        <f>IFERROR(VLOOKUP(F3399,国RL2017!$B$2:$E$870,4,0),"")</f>
        <v/>
      </c>
      <c r="Z3399" s="19" t="str">
        <f>IFERROR(VLOOKUP(F3399,国RL2017!$B$2:$E$870,3,0),"")</f>
        <v/>
      </c>
      <c r="AA3399" s="19" t="str">
        <f>IFERROR(VLOOKUP(F3399,国RL2006!$B$2:$E$567,4,0),"")</f>
        <v/>
      </c>
      <c r="AB3399" s="19" t="str">
        <f>IFERROR(VLOOKUP(F3399,国RL2006!$B$2:$E$567,3,0),"")</f>
        <v/>
      </c>
    </row>
    <row r="3400" spans="1:28" x14ac:dyDescent="0.15">
      <c r="A3400" s="16">
        <v>3399</v>
      </c>
      <c r="B3400" s="24">
        <v>2019</v>
      </c>
      <c r="C3400" s="53">
        <v>10</v>
      </c>
      <c r="D3400" s="53">
        <v>6</v>
      </c>
      <c r="E3400" s="53" t="s">
        <v>5248</v>
      </c>
      <c r="F3400" s="53" t="s">
        <v>44</v>
      </c>
      <c r="G3400" s="53" t="str">
        <f>VLOOKUP(F3400,'チョウnlist_Bu+Idx'!$A$2:$G$779,7,FALSE)</f>
        <v>セセリチョウ科</v>
      </c>
      <c r="H3400" s="53">
        <v>5</v>
      </c>
      <c r="I3400" s="53">
        <v>3</v>
      </c>
      <c r="J3400" s="53">
        <v>1</v>
      </c>
      <c r="M3400" s="52">
        <v>9</v>
      </c>
      <c r="O3400" s="18" t="str">
        <f>IFERROR(VLOOKUP(F3400,'（鳥類・チョウ）vlookup関数用'!$D$35:$F$38,3,0),"")</f>
        <v/>
      </c>
      <c r="P3400" s="18" t="str">
        <f>IFERROR(VLOOKUP(F3400,特定外来生物!$A$3:$G$24,7,0),"")</f>
        <v/>
      </c>
      <c r="Q3400" s="17" t="str">
        <f>IFERROR(VLOOKUP(F3400,県RL2019!$B$2:$H$605,4,0),"")</f>
        <v/>
      </c>
      <c r="R3400" s="17" t="str">
        <f>IFERROR(VLOOKUP(F3400,県RL2019!$B$2:$H$605,5,0),"")</f>
        <v/>
      </c>
      <c r="S3400" s="17" t="str">
        <f>IFERROR(VLOOKUP(F3400,県RL2011!$F$3:$H$906,2,0),"")</f>
        <v/>
      </c>
      <c r="T3400" s="17" t="str">
        <f>IFERROR(VLOOKUP(F3400,県RL2011!$F$3:$H$906,3,0),"")</f>
        <v/>
      </c>
      <c r="U3400" s="150" t="str">
        <f>IFERROR(VLOOKUP(F3400,国RL2020!$B$2:$E$878,4,0),"")</f>
        <v/>
      </c>
      <c r="V3400" s="150" t="str">
        <f>IFERROR(VLOOKUP(F3400,国RL2020!$B$2:$E$878,3,0),"")</f>
        <v/>
      </c>
      <c r="W3400" s="19" t="str">
        <f>IFERROR(VLOOKUP(F3400,国RL2019!$B$2:$E$873,4,0),"")</f>
        <v/>
      </c>
      <c r="X3400" s="19" t="str">
        <f>IFERROR(VLOOKUP(F3400,国RL2019!$B$2:$E$873,3,0),"")</f>
        <v/>
      </c>
      <c r="Y3400" s="19" t="str">
        <f>IFERROR(VLOOKUP(F3400,国RL2017!$B$2:$E$870,4,0),"")</f>
        <v/>
      </c>
      <c r="Z3400" s="19" t="str">
        <f>IFERROR(VLOOKUP(F3400,国RL2017!$B$2:$E$870,3,0),"")</f>
        <v/>
      </c>
      <c r="AA3400" s="19" t="str">
        <f>IFERROR(VLOOKUP(F3400,国RL2006!$B$2:$E$567,4,0),"")</f>
        <v/>
      </c>
      <c r="AB3400" s="19" t="str">
        <f>IFERROR(VLOOKUP(F3400,国RL2006!$B$2:$E$567,3,0),"")</f>
        <v/>
      </c>
    </row>
    <row r="3401" spans="1:28" x14ac:dyDescent="0.15">
      <c r="A3401" s="16">
        <v>3400</v>
      </c>
      <c r="B3401" s="24">
        <v>2019</v>
      </c>
      <c r="C3401" s="53">
        <v>10</v>
      </c>
      <c r="D3401" s="53">
        <v>7</v>
      </c>
      <c r="E3401" s="53" t="s">
        <v>2989</v>
      </c>
      <c r="F3401" s="53" t="s">
        <v>28</v>
      </c>
      <c r="G3401" s="53" t="str">
        <f>VLOOKUP(F3401,'チョウnlist_Bu+Idx'!$A$2:$G$779,7,FALSE)</f>
        <v>シロチョウ科</v>
      </c>
      <c r="H3401" s="53">
        <v>2</v>
      </c>
      <c r="I3401" s="53">
        <v>8</v>
      </c>
      <c r="M3401" s="52">
        <v>10</v>
      </c>
      <c r="O3401" s="18" t="str">
        <f>IFERROR(VLOOKUP(F3401,'（鳥類・チョウ）vlookup関数用'!$D$35:$F$38,3,0),"")</f>
        <v/>
      </c>
      <c r="P3401" s="18" t="str">
        <f>IFERROR(VLOOKUP(F3401,特定外来生物!$A$3:$G$24,7,0),"")</f>
        <v/>
      </c>
      <c r="Q3401" s="17" t="str">
        <f>IFERROR(VLOOKUP(F3401,県RL2019!$B$2:$H$605,4,0),"")</f>
        <v/>
      </c>
      <c r="R3401" s="17" t="str">
        <f>IFERROR(VLOOKUP(F3401,県RL2019!$B$2:$H$605,5,0),"")</f>
        <v/>
      </c>
      <c r="S3401" s="17" t="str">
        <f>IFERROR(VLOOKUP(F3401,県RL2011!$F$3:$H$906,2,0),"")</f>
        <v/>
      </c>
      <c r="T3401" s="17" t="str">
        <f>IFERROR(VLOOKUP(F3401,県RL2011!$F$3:$H$906,3,0),"")</f>
        <v/>
      </c>
      <c r="U3401" s="150" t="str">
        <f>IFERROR(VLOOKUP(F3401,国RL2020!$B$2:$E$878,4,0),"")</f>
        <v/>
      </c>
      <c r="V3401" s="150" t="str">
        <f>IFERROR(VLOOKUP(F3401,国RL2020!$B$2:$E$878,3,0),"")</f>
        <v/>
      </c>
      <c r="W3401" s="19" t="str">
        <f>IFERROR(VLOOKUP(F3401,国RL2019!$B$2:$E$873,4,0),"")</f>
        <v/>
      </c>
      <c r="X3401" s="19" t="str">
        <f>IFERROR(VLOOKUP(F3401,国RL2019!$B$2:$E$873,3,0),"")</f>
        <v/>
      </c>
      <c r="Y3401" s="19" t="str">
        <f>IFERROR(VLOOKUP(F3401,国RL2017!$B$2:$E$870,4,0),"")</f>
        <v/>
      </c>
      <c r="Z3401" s="19" t="str">
        <f>IFERROR(VLOOKUP(F3401,国RL2017!$B$2:$E$870,3,0),"")</f>
        <v/>
      </c>
      <c r="AA3401" s="19" t="str">
        <f>IFERROR(VLOOKUP(F3401,国RL2006!$B$2:$E$567,4,0),"")</f>
        <v/>
      </c>
      <c r="AB3401" s="19" t="str">
        <f>IFERROR(VLOOKUP(F3401,国RL2006!$B$2:$E$567,3,0),"")</f>
        <v/>
      </c>
    </row>
    <row r="3402" spans="1:28" x14ac:dyDescent="0.15">
      <c r="A3402" s="16">
        <v>3401</v>
      </c>
      <c r="B3402" s="24">
        <v>2019</v>
      </c>
      <c r="C3402" s="53">
        <v>10</v>
      </c>
      <c r="D3402" s="53">
        <v>7</v>
      </c>
      <c r="E3402" s="53" t="s">
        <v>2989</v>
      </c>
      <c r="F3402" s="53" t="s">
        <v>46</v>
      </c>
      <c r="G3402" s="53" t="s">
        <v>19</v>
      </c>
      <c r="H3402" s="53">
        <v>17</v>
      </c>
      <c r="I3402" s="53">
        <v>15</v>
      </c>
      <c r="M3402" s="52">
        <v>32</v>
      </c>
      <c r="O3402" s="18" t="str">
        <f>IFERROR(VLOOKUP(F3402,'（鳥類・チョウ）vlookup関数用'!$D$35:$F$38,3,0),"")</f>
        <v/>
      </c>
      <c r="P3402" s="18" t="str">
        <f>IFERROR(VLOOKUP(F3402,特定外来生物!$A$3:$G$24,7,0),"")</f>
        <v/>
      </c>
      <c r="Q3402" s="17" t="str">
        <f>IFERROR(VLOOKUP(F3402,県RL2019!$B$2:$H$605,4,0),"")</f>
        <v/>
      </c>
      <c r="R3402" s="17" t="str">
        <f>IFERROR(VLOOKUP(F3402,県RL2019!$B$2:$H$605,5,0),"")</f>
        <v/>
      </c>
      <c r="S3402" s="17" t="str">
        <f>IFERROR(VLOOKUP(F3402,県RL2011!$F$3:$H$906,2,0),"")</f>
        <v/>
      </c>
      <c r="T3402" s="17" t="str">
        <f>IFERROR(VLOOKUP(F3402,県RL2011!$F$3:$H$906,3,0),"")</f>
        <v/>
      </c>
      <c r="U3402" s="150" t="str">
        <f>IFERROR(VLOOKUP(F3402,国RL2020!$B$2:$E$878,4,0),"")</f>
        <v/>
      </c>
      <c r="V3402" s="150" t="str">
        <f>IFERROR(VLOOKUP(F3402,国RL2020!$B$2:$E$878,3,0),"")</f>
        <v/>
      </c>
      <c r="W3402" s="19" t="str">
        <f>IFERROR(VLOOKUP(F3402,国RL2019!$B$2:$E$873,4,0),"")</f>
        <v/>
      </c>
      <c r="X3402" s="19" t="str">
        <f>IFERROR(VLOOKUP(F3402,国RL2019!$B$2:$E$873,3,0),"")</f>
        <v/>
      </c>
      <c r="Y3402" s="19" t="str">
        <f>IFERROR(VLOOKUP(F3402,国RL2017!$B$2:$E$870,4,0),"")</f>
        <v/>
      </c>
      <c r="Z3402" s="19" t="str">
        <f>IFERROR(VLOOKUP(F3402,国RL2017!$B$2:$E$870,3,0),"")</f>
        <v/>
      </c>
      <c r="AA3402" s="19" t="str">
        <f>IFERROR(VLOOKUP(F3402,国RL2006!$B$2:$E$567,4,0),"")</f>
        <v/>
      </c>
      <c r="AB3402" s="19" t="str">
        <f>IFERROR(VLOOKUP(F3402,国RL2006!$B$2:$E$567,3,0),"")</f>
        <v/>
      </c>
    </row>
    <row r="3403" spans="1:28" x14ac:dyDescent="0.15">
      <c r="A3403" s="16">
        <v>3402</v>
      </c>
      <c r="B3403" s="24">
        <v>2019</v>
      </c>
      <c r="C3403" s="53">
        <v>10</v>
      </c>
      <c r="D3403" s="53">
        <v>7</v>
      </c>
      <c r="E3403" s="53" t="s">
        <v>2989</v>
      </c>
      <c r="F3403" s="53" t="s">
        <v>48</v>
      </c>
      <c r="G3403" s="53" t="str">
        <f>VLOOKUP(F3403,'チョウnlist_Bu+Idx'!$A$2:$G$779,7,FALSE)</f>
        <v>シロチョウ科</v>
      </c>
      <c r="H3403" s="53">
        <v>0</v>
      </c>
      <c r="I3403" s="53">
        <v>1</v>
      </c>
      <c r="M3403" s="52">
        <v>1</v>
      </c>
      <c r="O3403" s="18" t="str">
        <f>IFERROR(VLOOKUP(F3403,'（鳥類・チョウ）vlookup関数用'!$D$35:$F$38,3,0),"")</f>
        <v/>
      </c>
      <c r="P3403" s="18" t="str">
        <f>IFERROR(VLOOKUP(F3403,特定外来生物!$A$3:$G$24,7,0),"")</f>
        <v/>
      </c>
      <c r="Q3403" s="17" t="str">
        <f>IFERROR(VLOOKUP(F3403,県RL2019!$B$2:$H$605,4,0),"")</f>
        <v/>
      </c>
      <c r="R3403" s="17" t="str">
        <f>IFERROR(VLOOKUP(F3403,県RL2019!$B$2:$H$605,5,0),"")</f>
        <v/>
      </c>
      <c r="S3403" s="17" t="str">
        <f>IFERROR(VLOOKUP(F3403,県RL2011!$F$3:$H$906,2,0),"")</f>
        <v/>
      </c>
      <c r="T3403" s="17" t="str">
        <f>IFERROR(VLOOKUP(F3403,県RL2011!$F$3:$H$906,3,0),"")</f>
        <v/>
      </c>
      <c r="U3403" s="150" t="str">
        <f>IFERROR(VLOOKUP(F3403,国RL2020!$B$2:$E$878,4,0),"")</f>
        <v/>
      </c>
      <c r="V3403" s="150" t="str">
        <f>IFERROR(VLOOKUP(F3403,国RL2020!$B$2:$E$878,3,0),"")</f>
        <v/>
      </c>
      <c r="W3403" s="19" t="str">
        <f>IFERROR(VLOOKUP(F3403,国RL2019!$B$2:$E$873,4,0),"")</f>
        <v/>
      </c>
      <c r="X3403" s="19" t="str">
        <f>IFERROR(VLOOKUP(F3403,国RL2019!$B$2:$E$873,3,0),"")</f>
        <v/>
      </c>
      <c r="Y3403" s="19" t="str">
        <f>IFERROR(VLOOKUP(F3403,国RL2017!$B$2:$E$870,4,0),"")</f>
        <v/>
      </c>
      <c r="Z3403" s="19" t="str">
        <f>IFERROR(VLOOKUP(F3403,国RL2017!$B$2:$E$870,3,0),"")</f>
        <v/>
      </c>
      <c r="AA3403" s="19" t="str">
        <f>IFERROR(VLOOKUP(F3403,国RL2006!$B$2:$E$567,4,0),"")</f>
        <v/>
      </c>
      <c r="AB3403" s="19" t="str">
        <f>IFERROR(VLOOKUP(F3403,国RL2006!$B$2:$E$567,3,0),"")</f>
        <v/>
      </c>
    </row>
    <row r="3404" spans="1:28" x14ac:dyDescent="0.15">
      <c r="A3404" s="16">
        <v>3403</v>
      </c>
      <c r="B3404" s="24">
        <v>2019</v>
      </c>
      <c r="C3404" s="53">
        <v>10</v>
      </c>
      <c r="D3404" s="53">
        <v>7</v>
      </c>
      <c r="E3404" s="53" t="s">
        <v>2989</v>
      </c>
      <c r="F3404" s="53" t="s">
        <v>11</v>
      </c>
      <c r="G3404" s="53" t="str">
        <f>VLOOKUP(F3404,'チョウnlist_Bu+Idx'!$A$2:$G$779,7,FALSE)</f>
        <v>アゲハチョウ科</v>
      </c>
      <c r="H3404" s="53">
        <v>1</v>
      </c>
      <c r="I3404" s="53">
        <v>0</v>
      </c>
      <c r="M3404" s="52">
        <v>1</v>
      </c>
      <c r="O3404" s="18" t="str">
        <f>IFERROR(VLOOKUP(F3404,'（鳥類・チョウ）vlookup関数用'!$D$35:$F$38,3,0),"")</f>
        <v/>
      </c>
      <c r="P3404" s="18" t="str">
        <f>IFERROR(VLOOKUP(F3404,特定外来生物!$A$3:$G$24,7,0),"")</f>
        <v/>
      </c>
      <c r="Q3404" s="17" t="str">
        <f>IFERROR(VLOOKUP(F3404,県RL2019!$B$2:$H$605,4,0),"")</f>
        <v/>
      </c>
      <c r="R3404" s="17" t="str">
        <f>IFERROR(VLOOKUP(F3404,県RL2019!$B$2:$H$605,5,0),"")</f>
        <v/>
      </c>
      <c r="S3404" s="17" t="str">
        <f>IFERROR(VLOOKUP(F3404,県RL2011!$F$3:$H$906,2,0),"")</f>
        <v/>
      </c>
      <c r="T3404" s="17" t="str">
        <f>IFERROR(VLOOKUP(F3404,県RL2011!$F$3:$H$906,3,0),"")</f>
        <v/>
      </c>
      <c r="U3404" s="150" t="str">
        <f>IFERROR(VLOOKUP(F3404,国RL2020!$B$2:$E$878,4,0),"")</f>
        <v/>
      </c>
      <c r="V3404" s="150" t="str">
        <f>IFERROR(VLOOKUP(F3404,国RL2020!$B$2:$E$878,3,0),"")</f>
        <v/>
      </c>
      <c r="W3404" s="19" t="str">
        <f>IFERROR(VLOOKUP(F3404,国RL2019!$B$2:$E$873,4,0),"")</f>
        <v/>
      </c>
      <c r="X3404" s="19" t="str">
        <f>IFERROR(VLOOKUP(F3404,国RL2019!$B$2:$E$873,3,0),"")</f>
        <v/>
      </c>
      <c r="Y3404" s="19" t="str">
        <f>IFERROR(VLOOKUP(F3404,国RL2017!$B$2:$E$870,4,0),"")</f>
        <v/>
      </c>
      <c r="Z3404" s="19" t="str">
        <f>IFERROR(VLOOKUP(F3404,国RL2017!$B$2:$E$870,3,0),"")</f>
        <v/>
      </c>
      <c r="AA3404" s="19" t="str">
        <f>IFERROR(VLOOKUP(F3404,国RL2006!$B$2:$E$567,4,0),"")</f>
        <v/>
      </c>
      <c r="AB3404" s="19" t="str">
        <f>IFERROR(VLOOKUP(F3404,国RL2006!$B$2:$E$567,3,0),"")</f>
        <v/>
      </c>
    </row>
    <row r="3405" spans="1:28" x14ac:dyDescent="0.15">
      <c r="A3405" s="16">
        <v>3404</v>
      </c>
      <c r="B3405" s="24">
        <v>2019</v>
      </c>
      <c r="C3405" s="53">
        <v>10</v>
      </c>
      <c r="D3405" s="53">
        <v>7</v>
      </c>
      <c r="E3405" s="53" t="s">
        <v>2989</v>
      </c>
      <c r="F3405" s="53" t="s">
        <v>29</v>
      </c>
      <c r="G3405" s="53" t="str">
        <f>VLOOKUP(F3405,'チョウnlist_Bu+Idx'!$A$2:$G$779,7,FALSE)</f>
        <v>シジミチョウ科</v>
      </c>
      <c r="H3405" s="53">
        <v>42</v>
      </c>
      <c r="I3405" s="53">
        <v>34</v>
      </c>
      <c r="M3405" s="52">
        <v>76</v>
      </c>
      <c r="O3405" s="18" t="str">
        <f>IFERROR(VLOOKUP(F3405,'（鳥類・チョウ）vlookup関数用'!$D$35:$F$38,3,0),"")</f>
        <v/>
      </c>
      <c r="P3405" s="18" t="str">
        <f>IFERROR(VLOOKUP(F3405,特定外来生物!$A$3:$G$24,7,0),"")</f>
        <v/>
      </c>
      <c r="Q3405" s="17" t="str">
        <f>IFERROR(VLOOKUP(F3405,県RL2019!$B$2:$H$605,4,0),"")</f>
        <v/>
      </c>
      <c r="R3405" s="17" t="str">
        <f>IFERROR(VLOOKUP(F3405,県RL2019!$B$2:$H$605,5,0),"")</f>
        <v/>
      </c>
      <c r="S3405" s="17" t="str">
        <f>IFERROR(VLOOKUP(F3405,県RL2011!$F$3:$H$906,2,0),"")</f>
        <v/>
      </c>
      <c r="T3405" s="17" t="str">
        <f>IFERROR(VLOOKUP(F3405,県RL2011!$F$3:$H$906,3,0),"")</f>
        <v/>
      </c>
      <c r="U3405" s="150" t="str">
        <f>IFERROR(VLOOKUP(F3405,国RL2020!$B$2:$E$878,4,0),"")</f>
        <v/>
      </c>
      <c r="V3405" s="150" t="str">
        <f>IFERROR(VLOOKUP(F3405,国RL2020!$B$2:$E$878,3,0),"")</f>
        <v/>
      </c>
      <c r="W3405" s="19" t="str">
        <f>IFERROR(VLOOKUP(F3405,国RL2019!$B$2:$E$873,4,0),"")</f>
        <v/>
      </c>
      <c r="X3405" s="19" t="str">
        <f>IFERROR(VLOOKUP(F3405,国RL2019!$B$2:$E$873,3,0),"")</f>
        <v/>
      </c>
      <c r="Y3405" s="19" t="str">
        <f>IFERROR(VLOOKUP(F3405,国RL2017!$B$2:$E$870,4,0),"")</f>
        <v/>
      </c>
      <c r="Z3405" s="19" t="str">
        <f>IFERROR(VLOOKUP(F3405,国RL2017!$B$2:$E$870,3,0),"")</f>
        <v/>
      </c>
      <c r="AA3405" s="19" t="str">
        <f>IFERROR(VLOOKUP(F3405,国RL2006!$B$2:$E$567,4,0),"")</f>
        <v/>
      </c>
      <c r="AB3405" s="19" t="str">
        <f>IFERROR(VLOOKUP(F3405,国RL2006!$B$2:$E$567,3,0),"")</f>
        <v/>
      </c>
    </row>
    <row r="3406" spans="1:28" x14ac:dyDescent="0.15">
      <c r="A3406" s="16">
        <v>3405</v>
      </c>
      <c r="B3406" s="24">
        <v>2019</v>
      </c>
      <c r="C3406" s="53">
        <v>10</v>
      </c>
      <c r="D3406" s="53">
        <v>7</v>
      </c>
      <c r="E3406" s="53" t="s">
        <v>2989</v>
      </c>
      <c r="F3406" s="53" t="s">
        <v>24</v>
      </c>
      <c r="G3406" s="53" t="str">
        <f>VLOOKUP(F3406,'チョウnlist_Bu+Idx'!$A$2:$G$779,7,FALSE)</f>
        <v>シジミチョウ科</v>
      </c>
      <c r="H3406" s="53">
        <v>5</v>
      </c>
      <c r="I3406" s="53">
        <v>1</v>
      </c>
      <c r="M3406" s="52">
        <v>6</v>
      </c>
      <c r="O3406" s="18" t="str">
        <f>IFERROR(VLOOKUP(F3406,'（鳥類・チョウ）vlookup関数用'!$D$35:$F$38,3,0),"")</f>
        <v/>
      </c>
      <c r="P3406" s="18" t="str">
        <f>IFERROR(VLOOKUP(F3406,特定外来生物!$A$3:$G$24,7,0),"")</f>
        <v/>
      </c>
      <c r="Q3406" s="17" t="str">
        <f>IFERROR(VLOOKUP(F3406,県RL2019!$B$2:$H$605,4,0),"")</f>
        <v/>
      </c>
      <c r="R3406" s="17" t="str">
        <f>IFERROR(VLOOKUP(F3406,県RL2019!$B$2:$H$605,5,0),"")</f>
        <v/>
      </c>
      <c r="S3406" s="17" t="str">
        <f>IFERROR(VLOOKUP(F3406,県RL2011!$F$3:$H$906,2,0),"")</f>
        <v/>
      </c>
      <c r="T3406" s="17" t="str">
        <f>IFERROR(VLOOKUP(F3406,県RL2011!$F$3:$H$906,3,0),"")</f>
        <v/>
      </c>
      <c r="U3406" s="150" t="str">
        <f>IFERROR(VLOOKUP(F3406,国RL2020!$B$2:$E$878,4,0),"")</f>
        <v/>
      </c>
      <c r="V3406" s="150" t="str">
        <f>IFERROR(VLOOKUP(F3406,国RL2020!$B$2:$E$878,3,0),"")</f>
        <v/>
      </c>
      <c r="W3406" s="19" t="str">
        <f>IFERROR(VLOOKUP(F3406,国RL2019!$B$2:$E$873,4,0),"")</f>
        <v/>
      </c>
      <c r="X3406" s="19" t="str">
        <f>IFERROR(VLOOKUP(F3406,国RL2019!$B$2:$E$873,3,0),"")</f>
        <v/>
      </c>
      <c r="Y3406" s="19" t="str">
        <f>IFERROR(VLOOKUP(F3406,国RL2017!$B$2:$E$870,4,0),"")</f>
        <v/>
      </c>
      <c r="Z3406" s="19" t="str">
        <f>IFERROR(VLOOKUP(F3406,国RL2017!$B$2:$E$870,3,0),"")</f>
        <v/>
      </c>
      <c r="AA3406" s="19" t="str">
        <f>IFERROR(VLOOKUP(F3406,国RL2006!$B$2:$E$567,4,0),"")</f>
        <v/>
      </c>
      <c r="AB3406" s="19" t="str">
        <f>IFERROR(VLOOKUP(F3406,国RL2006!$B$2:$E$567,3,0),"")</f>
        <v/>
      </c>
    </row>
    <row r="3407" spans="1:28" x14ac:dyDescent="0.15">
      <c r="A3407" s="16">
        <v>3406</v>
      </c>
      <c r="B3407" s="24">
        <v>2019</v>
      </c>
      <c r="C3407" s="53">
        <v>10</v>
      </c>
      <c r="D3407" s="53">
        <v>7</v>
      </c>
      <c r="E3407" s="53" t="s">
        <v>2989</v>
      </c>
      <c r="F3407" s="53" t="s">
        <v>27</v>
      </c>
      <c r="G3407" s="53" t="str">
        <f>VLOOKUP(F3407,'チョウnlist_Bu+Idx'!$A$2:$G$779,7,FALSE)</f>
        <v>シジミチョウ科</v>
      </c>
      <c r="H3407" s="53">
        <v>0</v>
      </c>
      <c r="I3407" s="53">
        <v>1</v>
      </c>
      <c r="M3407" s="52">
        <v>1</v>
      </c>
      <c r="O3407" s="18" t="str">
        <f>IFERROR(VLOOKUP(F3407,'（鳥類・チョウ）vlookup関数用'!$D$35:$F$38,3,0),"")</f>
        <v/>
      </c>
      <c r="P3407" s="18" t="str">
        <f>IFERROR(VLOOKUP(F3407,特定外来生物!$A$3:$G$24,7,0),"")</f>
        <v/>
      </c>
      <c r="Q3407" s="17" t="str">
        <f>IFERROR(VLOOKUP(F3407,県RL2019!$B$2:$H$605,4,0),"")</f>
        <v/>
      </c>
      <c r="R3407" s="17" t="str">
        <f>IFERROR(VLOOKUP(F3407,県RL2019!$B$2:$H$605,5,0),"")</f>
        <v/>
      </c>
      <c r="S3407" s="17" t="str">
        <f>IFERROR(VLOOKUP(F3407,県RL2011!$F$3:$H$906,2,0),"")</f>
        <v/>
      </c>
      <c r="T3407" s="17" t="str">
        <f>IFERROR(VLOOKUP(F3407,県RL2011!$F$3:$H$906,3,0),"")</f>
        <v/>
      </c>
      <c r="U3407" s="150" t="str">
        <f>IFERROR(VLOOKUP(F3407,国RL2020!$B$2:$E$878,4,0),"")</f>
        <v/>
      </c>
      <c r="V3407" s="150" t="str">
        <f>IFERROR(VLOOKUP(F3407,国RL2020!$B$2:$E$878,3,0),"")</f>
        <v/>
      </c>
      <c r="W3407" s="19" t="str">
        <f>IFERROR(VLOOKUP(F3407,国RL2019!$B$2:$E$873,4,0),"")</f>
        <v/>
      </c>
      <c r="X3407" s="19" t="str">
        <f>IFERROR(VLOOKUP(F3407,国RL2019!$B$2:$E$873,3,0),"")</f>
        <v/>
      </c>
      <c r="Y3407" s="19" t="str">
        <f>IFERROR(VLOOKUP(F3407,国RL2017!$B$2:$E$870,4,0),"")</f>
        <v/>
      </c>
      <c r="Z3407" s="19" t="str">
        <f>IFERROR(VLOOKUP(F3407,国RL2017!$B$2:$E$870,3,0),"")</f>
        <v/>
      </c>
      <c r="AA3407" s="19" t="str">
        <f>IFERROR(VLOOKUP(F3407,国RL2006!$B$2:$E$567,4,0),"")</f>
        <v/>
      </c>
      <c r="AB3407" s="19" t="str">
        <f>IFERROR(VLOOKUP(F3407,国RL2006!$B$2:$E$567,3,0),"")</f>
        <v/>
      </c>
    </row>
    <row r="3408" spans="1:28" x14ac:dyDescent="0.15">
      <c r="A3408" s="16">
        <v>3407</v>
      </c>
      <c r="B3408" s="24">
        <v>2019</v>
      </c>
      <c r="C3408" s="53">
        <v>10</v>
      </c>
      <c r="D3408" s="53">
        <v>7</v>
      </c>
      <c r="E3408" s="53" t="s">
        <v>2989</v>
      </c>
      <c r="F3408" s="53" t="s">
        <v>39</v>
      </c>
      <c r="G3408" s="53" t="str">
        <f>VLOOKUP(F3408,'チョウnlist_Bu+Idx'!$A$2:$G$779,7,FALSE)</f>
        <v>シジミチョウ科</v>
      </c>
      <c r="H3408" s="53">
        <v>8</v>
      </c>
      <c r="I3408" s="53">
        <v>0</v>
      </c>
      <c r="M3408" s="52">
        <v>8</v>
      </c>
      <c r="O3408" s="18" t="str">
        <f>IFERROR(VLOOKUP(F3408,'（鳥類・チョウ）vlookup関数用'!$D$35:$F$38,3,0),"")</f>
        <v/>
      </c>
      <c r="P3408" s="18" t="str">
        <f>IFERROR(VLOOKUP(F3408,特定外来生物!$A$3:$G$24,7,0),"")</f>
        <v/>
      </c>
      <c r="Q3408" s="17" t="str">
        <f>IFERROR(VLOOKUP(F3408,県RL2019!$B$2:$H$605,4,0),"")</f>
        <v/>
      </c>
      <c r="R3408" s="17" t="str">
        <f>IFERROR(VLOOKUP(F3408,県RL2019!$B$2:$H$605,5,0),"")</f>
        <v/>
      </c>
      <c r="S3408" s="17" t="str">
        <f>IFERROR(VLOOKUP(F3408,県RL2011!$F$3:$H$906,2,0),"")</f>
        <v/>
      </c>
      <c r="T3408" s="17" t="str">
        <f>IFERROR(VLOOKUP(F3408,県RL2011!$F$3:$H$906,3,0),"")</f>
        <v/>
      </c>
      <c r="U3408" s="150" t="str">
        <f>IFERROR(VLOOKUP(F3408,国RL2020!$B$2:$E$878,4,0),"")</f>
        <v/>
      </c>
      <c r="V3408" s="150" t="str">
        <f>IFERROR(VLOOKUP(F3408,国RL2020!$B$2:$E$878,3,0),"")</f>
        <v/>
      </c>
      <c r="W3408" s="19" t="str">
        <f>IFERROR(VLOOKUP(F3408,国RL2019!$B$2:$E$873,4,0),"")</f>
        <v/>
      </c>
      <c r="X3408" s="19" t="str">
        <f>IFERROR(VLOOKUP(F3408,国RL2019!$B$2:$E$873,3,0),"")</f>
        <v/>
      </c>
      <c r="Y3408" s="19" t="str">
        <f>IFERROR(VLOOKUP(F3408,国RL2017!$B$2:$E$870,4,0),"")</f>
        <v/>
      </c>
      <c r="Z3408" s="19" t="str">
        <f>IFERROR(VLOOKUP(F3408,国RL2017!$B$2:$E$870,3,0),"")</f>
        <v/>
      </c>
      <c r="AA3408" s="19" t="str">
        <f>IFERROR(VLOOKUP(F3408,国RL2006!$B$2:$E$567,4,0),"")</f>
        <v/>
      </c>
      <c r="AB3408" s="19" t="str">
        <f>IFERROR(VLOOKUP(F3408,国RL2006!$B$2:$E$567,3,0),"")</f>
        <v/>
      </c>
    </row>
    <row r="3409" spans="1:28" x14ac:dyDescent="0.15">
      <c r="A3409" s="16">
        <v>3408</v>
      </c>
      <c r="B3409" s="24">
        <v>2019</v>
      </c>
      <c r="C3409" s="53">
        <v>10</v>
      </c>
      <c r="D3409" s="53">
        <v>7</v>
      </c>
      <c r="E3409" s="53" t="s">
        <v>2989</v>
      </c>
      <c r="F3409" s="53" t="s">
        <v>17</v>
      </c>
      <c r="G3409" s="53" t="str">
        <f>VLOOKUP(F3409,'チョウnlist_Bu+Idx'!$A$2:$G$779,7,FALSE)</f>
        <v>シジミチョウ科</v>
      </c>
      <c r="H3409" s="53">
        <v>3</v>
      </c>
      <c r="I3409" s="53">
        <v>0</v>
      </c>
      <c r="M3409" s="52">
        <v>3</v>
      </c>
      <c r="O3409" s="18" t="str">
        <f>IFERROR(VLOOKUP(F3409,'（鳥類・チョウ）vlookup関数用'!$D$35:$F$38,3,0),"")</f>
        <v/>
      </c>
      <c r="P3409" s="18" t="str">
        <f>IFERROR(VLOOKUP(F3409,特定外来生物!$A$3:$G$24,7,0),"")</f>
        <v/>
      </c>
      <c r="Q3409" s="17" t="str">
        <f>IFERROR(VLOOKUP(F3409,県RL2019!$B$2:$H$605,4,0),"")</f>
        <v/>
      </c>
      <c r="R3409" s="17" t="str">
        <f>IFERROR(VLOOKUP(F3409,県RL2019!$B$2:$H$605,5,0),"")</f>
        <v/>
      </c>
      <c r="S3409" s="17" t="str">
        <f>IFERROR(VLOOKUP(F3409,県RL2011!$F$3:$H$906,2,0),"")</f>
        <v/>
      </c>
      <c r="T3409" s="17" t="str">
        <f>IFERROR(VLOOKUP(F3409,県RL2011!$F$3:$H$906,3,0),"")</f>
        <v/>
      </c>
      <c r="U3409" s="150" t="str">
        <f>IFERROR(VLOOKUP(F3409,国RL2020!$B$2:$E$878,4,0),"")</f>
        <v/>
      </c>
      <c r="V3409" s="150" t="str">
        <f>IFERROR(VLOOKUP(F3409,国RL2020!$B$2:$E$878,3,0),"")</f>
        <v/>
      </c>
      <c r="W3409" s="19" t="str">
        <f>IFERROR(VLOOKUP(F3409,国RL2019!$B$2:$E$873,4,0),"")</f>
        <v/>
      </c>
      <c r="X3409" s="19" t="str">
        <f>IFERROR(VLOOKUP(F3409,国RL2019!$B$2:$E$873,3,0),"")</f>
        <v/>
      </c>
      <c r="Y3409" s="19" t="str">
        <f>IFERROR(VLOOKUP(F3409,国RL2017!$B$2:$E$870,4,0),"")</f>
        <v/>
      </c>
      <c r="Z3409" s="19" t="str">
        <f>IFERROR(VLOOKUP(F3409,国RL2017!$B$2:$E$870,3,0),"")</f>
        <v/>
      </c>
      <c r="AA3409" s="19" t="str">
        <f>IFERROR(VLOOKUP(F3409,国RL2006!$B$2:$E$567,4,0),"")</f>
        <v/>
      </c>
      <c r="AB3409" s="19" t="str">
        <f>IFERROR(VLOOKUP(F3409,国RL2006!$B$2:$E$567,3,0),"")</f>
        <v/>
      </c>
    </row>
    <row r="3410" spans="1:28" x14ac:dyDescent="0.15">
      <c r="A3410" s="16">
        <v>3409</v>
      </c>
      <c r="B3410" s="24">
        <v>2019</v>
      </c>
      <c r="C3410" s="53">
        <v>10</v>
      </c>
      <c r="D3410" s="53">
        <v>7</v>
      </c>
      <c r="E3410" s="53" t="s">
        <v>2989</v>
      </c>
      <c r="F3410" s="53" t="s">
        <v>2919</v>
      </c>
      <c r="G3410" s="53" t="str">
        <f>VLOOKUP(F3410,'チョウnlist_Bu+Idx'!$A$2:$G$779,7,FALSE)</f>
        <v>ジャノメチョウ科</v>
      </c>
      <c r="H3410" s="53">
        <v>0</v>
      </c>
      <c r="I3410" s="53">
        <v>1</v>
      </c>
      <c r="M3410" s="52">
        <v>1</v>
      </c>
      <c r="O3410" s="18" t="str">
        <f>IFERROR(VLOOKUP(F3410,'（鳥類・チョウ）vlookup関数用'!$D$35:$F$38,3,0),"")</f>
        <v/>
      </c>
      <c r="P3410" s="18" t="str">
        <f>IFERROR(VLOOKUP(F3410,特定外来生物!$A$3:$G$24,7,0),"")</f>
        <v/>
      </c>
      <c r="Q3410" s="17" t="str">
        <f>IFERROR(VLOOKUP(F3410,県RL2019!$B$2:$H$605,4,0),"")</f>
        <v/>
      </c>
      <c r="R3410" s="17" t="str">
        <f>IFERROR(VLOOKUP(F3410,県RL2019!$B$2:$H$605,5,0),"")</f>
        <v/>
      </c>
      <c r="S3410" s="17" t="str">
        <f>IFERROR(VLOOKUP(F3410,県RL2011!$F$3:$H$906,2,0),"")</f>
        <v/>
      </c>
      <c r="T3410" s="17" t="str">
        <f>IFERROR(VLOOKUP(F3410,県RL2011!$F$3:$H$906,3,0),"")</f>
        <v/>
      </c>
      <c r="U3410" s="150" t="str">
        <f>IFERROR(VLOOKUP(F3410,国RL2020!$B$2:$E$878,4,0),"")</f>
        <v/>
      </c>
      <c r="V3410" s="150" t="str">
        <f>IFERROR(VLOOKUP(F3410,国RL2020!$B$2:$E$878,3,0),"")</f>
        <v/>
      </c>
      <c r="W3410" s="19" t="str">
        <f>IFERROR(VLOOKUP(F3410,国RL2019!$B$2:$E$873,4,0),"")</f>
        <v/>
      </c>
      <c r="X3410" s="19" t="str">
        <f>IFERROR(VLOOKUP(F3410,国RL2019!$B$2:$E$873,3,0),"")</f>
        <v/>
      </c>
      <c r="Y3410" s="19" t="str">
        <f>IFERROR(VLOOKUP(F3410,国RL2017!$B$2:$E$870,4,0),"")</f>
        <v/>
      </c>
      <c r="Z3410" s="19" t="str">
        <f>IFERROR(VLOOKUP(F3410,国RL2017!$B$2:$E$870,3,0),"")</f>
        <v/>
      </c>
      <c r="AA3410" s="19" t="str">
        <f>IFERROR(VLOOKUP(F3410,国RL2006!$B$2:$E$567,4,0),"")</f>
        <v/>
      </c>
      <c r="AB3410" s="19" t="str">
        <f>IFERROR(VLOOKUP(F3410,国RL2006!$B$2:$E$567,3,0),"")</f>
        <v/>
      </c>
    </row>
    <row r="3411" spans="1:28" x14ac:dyDescent="0.15">
      <c r="A3411" s="16">
        <v>3410</v>
      </c>
      <c r="B3411" s="24">
        <v>2019</v>
      </c>
      <c r="C3411" s="53">
        <v>10</v>
      </c>
      <c r="D3411" s="53">
        <v>7</v>
      </c>
      <c r="E3411" s="53" t="s">
        <v>2989</v>
      </c>
      <c r="F3411" s="53" t="s">
        <v>23</v>
      </c>
      <c r="G3411" s="53" t="str">
        <f>VLOOKUP(F3411,'チョウnlist_Bu+Idx'!$A$2:$G$779,7,FALSE)</f>
        <v>ジャノメチョウ科</v>
      </c>
      <c r="H3411" s="53">
        <v>1</v>
      </c>
      <c r="I3411" s="53">
        <v>1</v>
      </c>
      <c r="M3411" s="52">
        <v>2</v>
      </c>
      <c r="O3411" s="18" t="str">
        <f>IFERROR(VLOOKUP(F3411,'（鳥類・チョウ）vlookup関数用'!$D$35:$F$38,3,0),"")</f>
        <v/>
      </c>
      <c r="P3411" s="18" t="str">
        <f>IFERROR(VLOOKUP(F3411,特定外来生物!$A$3:$G$24,7,0),"")</f>
        <v/>
      </c>
      <c r="Q3411" s="17" t="str">
        <f>IFERROR(VLOOKUP(F3411,県RL2019!$B$2:$H$605,4,0),"")</f>
        <v/>
      </c>
      <c r="R3411" s="17" t="str">
        <f>IFERROR(VLOOKUP(F3411,県RL2019!$B$2:$H$605,5,0),"")</f>
        <v/>
      </c>
      <c r="S3411" s="17" t="str">
        <f>IFERROR(VLOOKUP(F3411,県RL2011!$F$3:$H$906,2,0),"")</f>
        <v/>
      </c>
      <c r="T3411" s="17" t="str">
        <f>IFERROR(VLOOKUP(F3411,県RL2011!$F$3:$H$906,3,0),"")</f>
        <v/>
      </c>
      <c r="U3411" s="150" t="str">
        <f>IFERROR(VLOOKUP(F3411,国RL2020!$B$2:$E$878,4,0),"")</f>
        <v/>
      </c>
      <c r="V3411" s="150" t="str">
        <f>IFERROR(VLOOKUP(F3411,国RL2020!$B$2:$E$878,3,0),"")</f>
        <v/>
      </c>
      <c r="W3411" s="19" t="str">
        <f>IFERROR(VLOOKUP(F3411,国RL2019!$B$2:$E$873,4,0),"")</f>
        <v/>
      </c>
      <c r="X3411" s="19" t="str">
        <f>IFERROR(VLOOKUP(F3411,国RL2019!$B$2:$E$873,3,0),"")</f>
        <v/>
      </c>
      <c r="Y3411" s="19" t="str">
        <f>IFERROR(VLOOKUP(F3411,国RL2017!$B$2:$E$870,4,0),"")</f>
        <v/>
      </c>
      <c r="Z3411" s="19" t="str">
        <f>IFERROR(VLOOKUP(F3411,国RL2017!$B$2:$E$870,3,0),"")</f>
        <v/>
      </c>
      <c r="AA3411" s="19" t="str">
        <f>IFERROR(VLOOKUP(F3411,国RL2006!$B$2:$E$567,4,0),"")</f>
        <v/>
      </c>
      <c r="AB3411" s="19" t="str">
        <f>IFERROR(VLOOKUP(F3411,国RL2006!$B$2:$E$567,3,0),"")</f>
        <v/>
      </c>
    </row>
    <row r="3412" spans="1:28" x14ac:dyDescent="0.15">
      <c r="A3412" s="16">
        <v>3411</v>
      </c>
      <c r="B3412" s="24">
        <v>2019</v>
      </c>
      <c r="C3412" s="53">
        <v>10</v>
      </c>
      <c r="D3412" s="53">
        <v>7</v>
      </c>
      <c r="E3412" s="53" t="s">
        <v>2989</v>
      </c>
      <c r="F3412" s="53" t="s">
        <v>32</v>
      </c>
      <c r="G3412" s="53" t="str">
        <f>VLOOKUP(F3412,'チョウnlist_Bu+Idx'!$A$2:$G$779,7,FALSE)</f>
        <v>タテハチョウ科</v>
      </c>
      <c r="H3412" s="53">
        <v>25</v>
      </c>
      <c r="I3412" s="53">
        <v>4</v>
      </c>
      <c r="M3412" s="52">
        <v>29</v>
      </c>
      <c r="O3412" s="18" t="str">
        <f>IFERROR(VLOOKUP(F3412,'（鳥類・チョウ）vlookup関数用'!$D$35:$F$38,3,0),"")</f>
        <v/>
      </c>
      <c r="P3412" s="18" t="str">
        <f>IFERROR(VLOOKUP(F3412,特定外来生物!$A$3:$G$24,7,0),"")</f>
        <v/>
      </c>
      <c r="Q3412" s="17" t="str">
        <f>IFERROR(VLOOKUP(F3412,県RL2019!$B$2:$H$605,4,0),"")</f>
        <v/>
      </c>
      <c r="R3412" s="17" t="str">
        <f>IFERROR(VLOOKUP(F3412,県RL2019!$B$2:$H$605,5,0),"")</f>
        <v/>
      </c>
      <c r="S3412" s="17" t="str">
        <f>IFERROR(VLOOKUP(F3412,県RL2011!$F$3:$H$906,2,0),"")</f>
        <v/>
      </c>
      <c r="T3412" s="17" t="str">
        <f>IFERROR(VLOOKUP(F3412,県RL2011!$F$3:$H$906,3,0),"")</f>
        <v/>
      </c>
      <c r="U3412" s="150" t="str">
        <f>IFERROR(VLOOKUP(F3412,国RL2020!$B$2:$E$878,4,0),"")</f>
        <v/>
      </c>
      <c r="V3412" s="150" t="str">
        <f>IFERROR(VLOOKUP(F3412,国RL2020!$B$2:$E$878,3,0),"")</f>
        <v/>
      </c>
      <c r="W3412" s="19" t="str">
        <f>IFERROR(VLOOKUP(F3412,国RL2019!$B$2:$E$873,4,0),"")</f>
        <v/>
      </c>
      <c r="X3412" s="19" t="str">
        <f>IFERROR(VLOOKUP(F3412,国RL2019!$B$2:$E$873,3,0),"")</f>
        <v/>
      </c>
      <c r="Y3412" s="19" t="str">
        <f>IFERROR(VLOOKUP(F3412,国RL2017!$B$2:$E$870,4,0),"")</f>
        <v/>
      </c>
      <c r="Z3412" s="19" t="str">
        <f>IFERROR(VLOOKUP(F3412,国RL2017!$B$2:$E$870,3,0),"")</f>
        <v/>
      </c>
      <c r="AA3412" s="19" t="str">
        <f>IFERROR(VLOOKUP(F3412,国RL2006!$B$2:$E$567,4,0),"")</f>
        <v/>
      </c>
      <c r="AB3412" s="19" t="str">
        <f>IFERROR(VLOOKUP(F3412,国RL2006!$B$2:$E$567,3,0),"")</f>
        <v/>
      </c>
    </row>
    <row r="3413" spans="1:28" x14ac:dyDescent="0.15">
      <c r="A3413" s="16">
        <v>3412</v>
      </c>
      <c r="B3413" s="24">
        <v>2019</v>
      </c>
      <c r="C3413" s="53">
        <v>10</v>
      </c>
      <c r="D3413" s="53">
        <v>7</v>
      </c>
      <c r="E3413" s="53" t="s">
        <v>2989</v>
      </c>
      <c r="F3413" s="53" t="s">
        <v>37</v>
      </c>
      <c r="G3413" s="53" t="str">
        <f>VLOOKUP(F3413,'チョウnlist_Bu+Idx'!$A$2:$G$779,7,FALSE)</f>
        <v>タテハチョウ科</v>
      </c>
      <c r="H3413" s="53">
        <v>2</v>
      </c>
      <c r="I3413" s="53">
        <v>0</v>
      </c>
      <c r="M3413" s="52">
        <v>2</v>
      </c>
      <c r="O3413" s="18" t="str">
        <f>IFERROR(VLOOKUP(F3413,'（鳥類・チョウ）vlookup関数用'!$D$35:$F$38,3,0),"")</f>
        <v/>
      </c>
      <c r="P3413" s="18" t="str">
        <f>IFERROR(VLOOKUP(F3413,特定外来生物!$A$3:$G$24,7,0),"")</f>
        <v/>
      </c>
      <c r="Q3413" s="17" t="str">
        <f>IFERROR(VLOOKUP(F3413,県RL2019!$B$2:$H$605,4,0),"")</f>
        <v/>
      </c>
      <c r="R3413" s="17" t="str">
        <f>IFERROR(VLOOKUP(F3413,県RL2019!$B$2:$H$605,5,0),"")</f>
        <v/>
      </c>
      <c r="S3413" s="17" t="str">
        <f>IFERROR(VLOOKUP(F3413,県RL2011!$F$3:$H$906,2,0),"")</f>
        <v/>
      </c>
      <c r="T3413" s="17" t="str">
        <f>IFERROR(VLOOKUP(F3413,県RL2011!$F$3:$H$906,3,0),"")</f>
        <v/>
      </c>
      <c r="U3413" s="150" t="str">
        <f>IFERROR(VLOOKUP(F3413,国RL2020!$B$2:$E$878,4,0),"")</f>
        <v/>
      </c>
      <c r="V3413" s="150" t="str">
        <f>IFERROR(VLOOKUP(F3413,国RL2020!$B$2:$E$878,3,0),"")</f>
        <v/>
      </c>
      <c r="W3413" s="19" t="str">
        <f>IFERROR(VLOOKUP(F3413,国RL2019!$B$2:$E$873,4,0),"")</f>
        <v/>
      </c>
      <c r="X3413" s="19" t="str">
        <f>IFERROR(VLOOKUP(F3413,国RL2019!$B$2:$E$873,3,0),"")</f>
        <v/>
      </c>
      <c r="Y3413" s="19" t="str">
        <f>IFERROR(VLOOKUP(F3413,国RL2017!$B$2:$E$870,4,0),"")</f>
        <v/>
      </c>
      <c r="Z3413" s="19" t="str">
        <f>IFERROR(VLOOKUP(F3413,国RL2017!$B$2:$E$870,3,0),"")</f>
        <v/>
      </c>
      <c r="AA3413" s="19" t="str">
        <f>IFERROR(VLOOKUP(F3413,国RL2006!$B$2:$E$567,4,0),"")</f>
        <v/>
      </c>
      <c r="AB3413" s="19" t="str">
        <f>IFERROR(VLOOKUP(F3413,国RL2006!$B$2:$E$567,3,0),"")</f>
        <v/>
      </c>
    </row>
    <row r="3414" spans="1:28" x14ac:dyDescent="0.15">
      <c r="A3414" s="16">
        <v>3413</v>
      </c>
      <c r="B3414" s="24">
        <v>2019</v>
      </c>
      <c r="C3414" s="53">
        <v>10</v>
      </c>
      <c r="D3414" s="53">
        <v>7</v>
      </c>
      <c r="E3414" s="53" t="s">
        <v>2989</v>
      </c>
      <c r="F3414" s="53" t="s">
        <v>36</v>
      </c>
      <c r="G3414" s="53" t="str">
        <f>VLOOKUP(F3414,'チョウnlist_Bu+Idx'!$A$2:$G$779,7,FALSE)</f>
        <v>タテハチョウ科</v>
      </c>
      <c r="H3414" s="53">
        <v>2</v>
      </c>
      <c r="I3414" s="53">
        <v>0</v>
      </c>
      <c r="M3414" s="52">
        <v>2</v>
      </c>
      <c r="O3414" s="18" t="str">
        <f>IFERROR(VLOOKUP(F3414,'（鳥類・チョウ）vlookup関数用'!$D$35:$F$38,3,0),"")</f>
        <v/>
      </c>
      <c r="P3414" s="18" t="str">
        <f>IFERROR(VLOOKUP(F3414,特定外来生物!$A$3:$G$24,7,0),"")</f>
        <v/>
      </c>
      <c r="Q3414" s="17" t="str">
        <f>IFERROR(VLOOKUP(F3414,県RL2019!$B$2:$H$605,4,0),"")</f>
        <v/>
      </c>
      <c r="R3414" s="17" t="str">
        <f>IFERROR(VLOOKUP(F3414,県RL2019!$B$2:$H$605,5,0),"")</f>
        <v/>
      </c>
      <c r="S3414" s="17" t="str">
        <f>IFERROR(VLOOKUP(F3414,県RL2011!$F$3:$H$906,2,0),"")</f>
        <v/>
      </c>
      <c r="T3414" s="17" t="str">
        <f>IFERROR(VLOOKUP(F3414,県RL2011!$F$3:$H$906,3,0),"")</f>
        <v/>
      </c>
      <c r="U3414" s="150" t="str">
        <f>IFERROR(VLOOKUP(F3414,国RL2020!$B$2:$E$878,4,0),"")</f>
        <v/>
      </c>
      <c r="V3414" s="150" t="str">
        <f>IFERROR(VLOOKUP(F3414,国RL2020!$B$2:$E$878,3,0),"")</f>
        <v/>
      </c>
      <c r="W3414" s="19" t="str">
        <f>IFERROR(VLOOKUP(F3414,国RL2019!$B$2:$E$873,4,0),"")</f>
        <v/>
      </c>
      <c r="X3414" s="19" t="str">
        <f>IFERROR(VLOOKUP(F3414,国RL2019!$B$2:$E$873,3,0),"")</f>
        <v/>
      </c>
      <c r="Y3414" s="19" t="str">
        <f>IFERROR(VLOOKUP(F3414,国RL2017!$B$2:$E$870,4,0),"")</f>
        <v/>
      </c>
      <c r="Z3414" s="19" t="str">
        <f>IFERROR(VLOOKUP(F3414,国RL2017!$B$2:$E$870,3,0),"")</f>
        <v/>
      </c>
      <c r="AA3414" s="19" t="str">
        <f>IFERROR(VLOOKUP(F3414,国RL2006!$B$2:$E$567,4,0),"")</f>
        <v/>
      </c>
      <c r="AB3414" s="19" t="str">
        <f>IFERROR(VLOOKUP(F3414,国RL2006!$B$2:$E$567,3,0),"")</f>
        <v/>
      </c>
    </row>
    <row r="3415" spans="1:28" x14ac:dyDescent="0.15">
      <c r="A3415" s="16">
        <v>3414</v>
      </c>
      <c r="B3415" s="24">
        <v>2019</v>
      </c>
      <c r="C3415" s="53">
        <v>10</v>
      </c>
      <c r="D3415" s="53">
        <v>7</v>
      </c>
      <c r="E3415" s="53" t="s">
        <v>2989</v>
      </c>
      <c r="F3415" s="53" t="s">
        <v>44</v>
      </c>
      <c r="G3415" s="53" t="str">
        <f>VLOOKUP(F3415,'チョウnlist_Bu+Idx'!$A$2:$G$779,7,FALSE)</f>
        <v>セセリチョウ科</v>
      </c>
      <c r="H3415" s="53">
        <v>20</v>
      </c>
      <c r="I3415" s="53">
        <v>4</v>
      </c>
      <c r="M3415" s="52">
        <v>24</v>
      </c>
      <c r="O3415" s="18" t="str">
        <f>IFERROR(VLOOKUP(F3415,'（鳥類・チョウ）vlookup関数用'!$D$35:$F$38,3,0),"")</f>
        <v/>
      </c>
      <c r="P3415" s="18" t="str">
        <f>IFERROR(VLOOKUP(F3415,特定外来生物!$A$3:$G$24,7,0),"")</f>
        <v/>
      </c>
      <c r="Q3415" s="17" t="str">
        <f>IFERROR(VLOOKUP(F3415,県RL2019!$B$2:$H$605,4,0),"")</f>
        <v/>
      </c>
      <c r="R3415" s="17" t="str">
        <f>IFERROR(VLOOKUP(F3415,県RL2019!$B$2:$H$605,5,0),"")</f>
        <v/>
      </c>
      <c r="S3415" s="17" t="str">
        <f>IFERROR(VLOOKUP(F3415,県RL2011!$F$3:$H$906,2,0),"")</f>
        <v/>
      </c>
      <c r="T3415" s="17" t="str">
        <f>IFERROR(VLOOKUP(F3415,県RL2011!$F$3:$H$906,3,0),"")</f>
        <v/>
      </c>
      <c r="U3415" s="150" t="str">
        <f>IFERROR(VLOOKUP(F3415,国RL2020!$B$2:$E$878,4,0),"")</f>
        <v/>
      </c>
      <c r="V3415" s="150" t="str">
        <f>IFERROR(VLOOKUP(F3415,国RL2020!$B$2:$E$878,3,0),"")</f>
        <v/>
      </c>
      <c r="W3415" s="19" t="str">
        <f>IFERROR(VLOOKUP(F3415,国RL2019!$B$2:$E$873,4,0),"")</f>
        <v/>
      </c>
      <c r="X3415" s="19" t="str">
        <f>IFERROR(VLOOKUP(F3415,国RL2019!$B$2:$E$873,3,0),"")</f>
        <v/>
      </c>
      <c r="Y3415" s="19" t="str">
        <f>IFERROR(VLOOKUP(F3415,国RL2017!$B$2:$E$870,4,0),"")</f>
        <v/>
      </c>
      <c r="Z3415" s="19" t="str">
        <f>IFERROR(VLOOKUP(F3415,国RL2017!$B$2:$E$870,3,0),"")</f>
        <v/>
      </c>
      <c r="AA3415" s="19" t="str">
        <f>IFERROR(VLOOKUP(F3415,国RL2006!$B$2:$E$567,4,0),"")</f>
        <v/>
      </c>
      <c r="AB3415" s="19" t="str">
        <f>IFERROR(VLOOKUP(F3415,国RL2006!$B$2:$E$567,3,0),"")</f>
        <v/>
      </c>
    </row>
    <row r="3416" spans="1:28" x14ac:dyDescent="0.15">
      <c r="A3416" s="16">
        <v>3415</v>
      </c>
      <c r="B3416" s="24">
        <v>2019</v>
      </c>
      <c r="C3416" s="53">
        <v>10</v>
      </c>
      <c r="D3416" s="53">
        <v>7</v>
      </c>
      <c r="E3416" s="53" t="s">
        <v>2989</v>
      </c>
      <c r="F3416" s="53" t="s">
        <v>14</v>
      </c>
      <c r="G3416" s="53" t="str">
        <f>VLOOKUP(F3416,'チョウnlist_Bu+Idx'!$A$2:$G$779,7,FALSE)</f>
        <v>セセリチョウ科</v>
      </c>
      <c r="H3416" s="53">
        <v>1</v>
      </c>
      <c r="I3416" s="53">
        <v>0</v>
      </c>
      <c r="M3416" s="52">
        <v>1</v>
      </c>
      <c r="O3416" s="18" t="str">
        <f>IFERROR(VLOOKUP(F3416,'（鳥類・チョウ）vlookup関数用'!$D$35:$F$38,3,0),"")</f>
        <v/>
      </c>
      <c r="P3416" s="18" t="str">
        <f>IFERROR(VLOOKUP(F3416,特定外来生物!$A$3:$G$24,7,0),"")</f>
        <v/>
      </c>
      <c r="Q3416" s="17" t="str">
        <f>IFERROR(VLOOKUP(F3416,県RL2019!$B$2:$H$605,4,0),"")</f>
        <v/>
      </c>
      <c r="R3416" s="17" t="str">
        <f>IFERROR(VLOOKUP(F3416,県RL2019!$B$2:$H$605,5,0),"")</f>
        <v/>
      </c>
      <c r="S3416" s="17" t="str">
        <f>IFERROR(VLOOKUP(F3416,県RL2011!$F$3:$H$906,2,0),"")</f>
        <v/>
      </c>
      <c r="T3416" s="17" t="str">
        <f>IFERROR(VLOOKUP(F3416,県RL2011!$F$3:$H$906,3,0),"")</f>
        <v/>
      </c>
      <c r="U3416" s="150" t="str">
        <f>IFERROR(VLOOKUP(F3416,国RL2020!$B$2:$E$878,4,0),"")</f>
        <v/>
      </c>
      <c r="V3416" s="150" t="str">
        <f>IFERROR(VLOOKUP(F3416,国RL2020!$B$2:$E$878,3,0),"")</f>
        <v/>
      </c>
      <c r="W3416" s="19" t="str">
        <f>IFERROR(VLOOKUP(F3416,国RL2019!$B$2:$E$873,4,0),"")</f>
        <v/>
      </c>
      <c r="X3416" s="19" t="str">
        <f>IFERROR(VLOOKUP(F3416,国RL2019!$B$2:$E$873,3,0),"")</f>
        <v/>
      </c>
      <c r="Y3416" s="19" t="str">
        <f>IFERROR(VLOOKUP(F3416,国RL2017!$B$2:$E$870,4,0),"")</f>
        <v/>
      </c>
      <c r="Z3416" s="19" t="str">
        <f>IFERROR(VLOOKUP(F3416,国RL2017!$B$2:$E$870,3,0),"")</f>
        <v/>
      </c>
      <c r="AA3416" s="19" t="str">
        <f>IFERROR(VLOOKUP(F3416,国RL2006!$B$2:$E$567,4,0),"")</f>
        <v/>
      </c>
      <c r="AB3416" s="19" t="str">
        <f>IFERROR(VLOOKUP(F3416,国RL2006!$B$2:$E$567,3,0),"")</f>
        <v/>
      </c>
    </row>
    <row r="3417" spans="1:28" x14ac:dyDescent="0.15">
      <c r="A3417" s="16">
        <v>3416</v>
      </c>
      <c r="B3417" s="24">
        <v>2020</v>
      </c>
      <c r="C3417" s="53">
        <v>5</v>
      </c>
      <c r="D3417" s="53">
        <v>6</v>
      </c>
      <c r="E3417" s="53" t="s">
        <v>5249</v>
      </c>
      <c r="F3417" s="53" t="s">
        <v>13</v>
      </c>
      <c r="G3417" s="53" t="str">
        <f>VLOOKUP(F3417,'チョウnlist_Bu+Idx'!$A$2:$G$779,7,FALSE)</f>
        <v>アゲハチョウ科</v>
      </c>
      <c r="H3417" s="53">
        <v>1</v>
      </c>
      <c r="I3417" s="53">
        <v>4</v>
      </c>
      <c r="J3417" s="53">
        <v>4</v>
      </c>
      <c r="M3417" s="52">
        <v>9</v>
      </c>
      <c r="O3417" s="18" t="str">
        <f>IFERROR(VLOOKUP(F3417,'（鳥類・チョウ）vlookup関数用'!$D$35:$F$38,3,0),"")</f>
        <v/>
      </c>
      <c r="P3417" s="18" t="str">
        <f>IFERROR(VLOOKUP(F3417,特定外来生物!$A$3:$G$24,7,0),"")</f>
        <v/>
      </c>
      <c r="Q3417" s="17" t="str">
        <f>IFERROR(VLOOKUP(F3417,県RL2019!$B$2:$H$605,4,0),"")</f>
        <v/>
      </c>
      <c r="R3417" s="17" t="str">
        <f>IFERROR(VLOOKUP(F3417,県RL2019!$B$2:$H$605,5,0),"")</f>
        <v/>
      </c>
      <c r="S3417" s="17" t="str">
        <f>IFERROR(VLOOKUP(F3417,県RL2011!$F$3:$H$906,2,0),"")</f>
        <v/>
      </c>
      <c r="T3417" s="17" t="str">
        <f>IFERROR(VLOOKUP(F3417,県RL2011!$F$3:$H$906,3,0),"")</f>
        <v/>
      </c>
      <c r="U3417" s="150" t="str">
        <f>IFERROR(VLOOKUP(F3417,国RL2020!$B$2:$E$878,4,0),"")</f>
        <v/>
      </c>
      <c r="V3417" s="150" t="str">
        <f>IFERROR(VLOOKUP(F3417,国RL2020!$B$2:$E$878,3,0),"")</f>
        <v/>
      </c>
      <c r="W3417" s="19" t="str">
        <f>IFERROR(VLOOKUP(F3417,国RL2019!$B$2:$E$873,4,0),"")</f>
        <v/>
      </c>
      <c r="X3417" s="19" t="str">
        <f>IFERROR(VLOOKUP(F3417,国RL2019!$B$2:$E$873,3,0),"")</f>
        <v/>
      </c>
      <c r="Y3417" s="19" t="str">
        <f>IFERROR(VLOOKUP(F3417,国RL2017!$B$2:$E$870,4,0),"")</f>
        <v/>
      </c>
      <c r="Z3417" s="19" t="str">
        <f>IFERROR(VLOOKUP(F3417,国RL2017!$B$2:$E$870,3,0),"")</f>
        <v/>
      </c>
      <c r="AA3417" s="19" t="str">
        <f>IFERROR(VLOOKUP(F3417,国RL2006!$B$2:$E$567,4,0),"")</f>
        <v/>
      </c>
      <c r="AB3417" s="19" t="str">
        <f>IFERROR(VLOOKUP(F3417,国RL2006!$B$2:$E$567,3,0),"")</f>
        <v/>
      </c>
    </row>
    <row r="3418" spans="1:28" x14ac:dyDescent="0.15">
      <c r="A3418" s="16">
        <v>3417</v>
      </c>
      <c r="B3418" s="24">
        <v>2020</v>
      </c>
      <c r="C3418" s="53">
        <v>5</v>
      </c>
      <c r="D3418" s="53">
        <v>6</v>
      </c>
      <c r="E3418" s="53" t="s">
        <v>5249</v>
      </c>
      <c r="F3418" s="53" t="s">
        <v>28</v>
      </c>
      <c r="G3418" s="53" t="str">
        <f>VLOOKUP(F3418,'チョウnlist_Bu+Idx'!$A$2:$G$779,7,FALSE)</f>
        <v>シロチョウ科</v>
      </c>
      <c r="H3418" s="53">
        <v>5</v>
      </c>
      <c r="I3418" s="53">
        <v>30</v>
      </c>
      <c r="J3418" s="53">
        <v>10</v>
      </c>
      <c r="M3418" s="52">
        <v>45</v>
      </c>
      <c r="O3418" s="18" t="str">
        <f>IFERROR(VLOOKUP(F3418,'（鳥類・チョウ）vlookup関数用'!$D$35:$F$38,3,0),"")</f>
        <v/>
      </c>
      <c r="P3418" s="18" t="str">
        <f>IFERROR(VLOOKUP(F3418,特定外来生物!$A$3:$G$24,7,0),"")</f>
        <v/>
      </c>
      <c r="Q3418" s="17" t="str">
        <f>IFERROR(VLOOKUP(F3418,県RL2019!$B$2:$H$605,4,0),"")</f>
        <v/>
      </c>
      <c r="R3418" s="17" t="str">
        <f>IFERROR(VLOOKUP(F3418,県RL2019!$B$2:$H$605,5,0),"")</f>
        <v/>
      </c>
      <c r="S3418" s="17" t="str">
        <f>IFERROR(VLOOKUP(F3418,県RL2011!$F$3:$H$906,2,0),"")</f>
        <v/>
      </c>
      <c r="T3418" s="17" t="str">
        <f>IFERROR(VLOOKUP(F3418,県RL2011!$F$3:$H$906,3,0),"")</f>
        <v/>
      </c>
      <c r="U3418" s="150" t="str">
        <f>IFERROR(VLOOKUP(F3418,国RL2020!$B$2:$E$878,4,0),"")</f>
        <v/>
      </c>
      <c r="V3418" s="150" t="str">
        <f>IFERROR(VLOOKUP(F3418,国RL2020!$B$2:$E$878,3,0),"")</f>
        <v/>
      </c>
      <c r="W3418" s="19" t="str">
        <f>IFERROR(VLOOKUP(F3418,国RL2019!$B$2:$E$873,4,0),"")</f>
        <v/>
      </c>
      <c r="X3418" s="19" t="str">
        <f>IFERROR(VLOOKUP(F3418,国RL2019!$B$2:$E$873,3,0),"")</f>
        <v/>
      </c>
      <c r="Y3418" s="19" t="str">
        <f>IFERROR(VLOOKUP(F3418,国RL2017!$B$2:$E$870,4,0),"")</f>
        <v/>
      </c>
      <c r="Z3418" s="19" t="str">
        <f>IFERROR(VLOOKUP(F3418,国RL2017!$B$2:$E$870,3,0),"")</f>
        <v/>
      </c>
      <c r="AA3418" s="19" t="str">
        <f>IFERROR(VLOOKUP(F3418,国RL2006!$B$2:$E$567,4,0),"")</f>
        <v/>
      </c>
      <c r="AB3418" s="19" t="str">
        <f>IFERROR(VLOOKUP(F3418,国RL2006!$B$2:$E$567,3,0),"")</f>
        <v/>
      </c>
    </row>
    <row r="3419" spans="1:28" x14ac:dyDescent="0.15">
      <c r="A3419" s="16">
        <v>3418</v>
      </c>
      <c r="B3419" s="24">
        <v>2020</v>
      </c>
      <c r="C3419" s="53">
        <v>5</v>
      </c>
      <c r="D3419" s="53">
        <v>6</v>
      </c>
      <c r="E3419" s="53" t="s">
        <v>5249</v>
      </c>
      <c r="F3419" s="53" t="s">
        <v>46</v>
      </c>
      <c r="G3419" s="53" t="s">
        <v>19</v>
      </c>
      <c r="H3419" s="53">
        <v>0</v>
      </c>
      <c r="I3419" s="53">
        <v>0</v>
      </c>
      <c r="J3419" s="53">
        <v>1</v>
      </c>
      <c r="M3419" s="52">
        <v>1</v>
      </c>
      <c r="O3419" s="18" t="str">
        <f>IFERROR(VLOOKUP(F3419,'（鳥類・チョウ）vlookup関数用'!$D$35:$F$38,3,0),"")</f>
        <v/>
      </c>
      <c r="P3419" s="18" t="str">
        <f>IFERROR(VLOOKUP(F3419,特定外来生物!$A$3:$G$24,7,0),"")</f>
        <v/>
      </c>
      <c r="Q3419" s="17" t="str">
        <f>IFERROR(VLOOKUP(F3419,県RL2019!$B$2:$H$605,4,0),"")</f>
        <v/>
      </c>
      <c r="R3419" s="17" t="str">
        <f>IFERROR(VLOOKUP(F3419,県RL2019!$B$2:$H$605,5,0),"")</f>
        <v/>
      </c>
      <c r="S3419" s="17" t="str">
        <f>IFERROR(VLOOKUP(F3419,県RL2011!$F$3:$H$906,2,0),"")</f>
        <v/>
      </c>
      <c r="T3419" s="17" t="str">
        <f>IFERROR(VLOOKUP(F3419,県RL2011!$F$3:$H$906,3,0),"")</f>
        <v/>
      </c>
      <c r="U3419" s="150" t="str">
        <f>IFERROR(VLOOKUP(F3419,国RL2020!$B$2:$E$878,4,0),"")</f>
        <v/>
      </c>
      <c r="V3419" s="150" t="str">
        <f>IFERROR(VLOOKUP(F3419,国RL2020!$B$2:$E$878,3,0),"")</f>
        <v/>
      </c>
      <c r="W3419" s="19" t="str">
        <f>IFERROR(VLOOKUP(F3419,国RL2019!$B$2:$E$873,4,0),"")</f>
        <v/>
      </c>
      <c r="X3419" s="19" t="str">
        <f>IFERROR(VLOOKUP(F3419,国RL2019!$B$2:$E$873,3,0),"")</f>
        <v/>
      </c>
      <c r="Y3419" s="19" t="str">
        <f>IFERROR(VLOOKUP(F3419,国RL2017!$B$2:$E$870,4,0),"")</f>
        <v/>
      </c>
      <c r="Z3419" s="19" t="str">
        <f>IFERROR(VLOOKUP(F3419,国RL2017!$B$2:$E$870,3,0),"")</f>
        <v/>
      </c>
      <c r="AA3419" s="19" t="str">
        <f>IFERROR(VLOOKUP(F3419,国RL2006!$B$2:$E$567,4,0),"")</f>
        <v/>
      </c>
      <c r="AB3419" s="19" t="str">
        <f>IFERROR(VLOOKUP(F3419,国RL2006!$B$2:$E$567,3,0),"")</f>
        <v/>
      </c>
    </row>
    <row r="3420" spans="1:28" x14ac:dyDescent="0.15">
      <c r="A3420" s="16">
        <v>3419</v>
      </c>
      <c r="B3420" s="24">
        <v>2020</v>
      </c>
      <c r="C3420" s="53">
        <v>5</v>
      </c>
      <c r="D3420" s="53">
        <v>6</v>
      </c>
      <c r="E3420" s="53" t="s">
        <v>5249</v>
      </c>
      <c r="F3420" s="53" t="s">
        <v>48</v>
      </c>
      <c r="G3420" s="53" t="str">
        <f>VLOOKUP(F3420,'チョウnlist_Bu+Idx'!$A$2:$G$779,7,FALSE)</f>
        <v>シロチョウ科</v>
      </c>
      <c r="H3420" s="53">
        <v>1</v>
      </c>
      <c r="I3420" s="53">
        <v>5</v>
      </c>
      <c r="J3420" s="53">
        <v>1</v>
      </c>
      <c r="M3420" s="52">
        <v>7</v>
      </c>
      <c r="O3420" s="18" t="str">
        <f>IFERROR(VLOOKUP(F3420,'（鳥類・チョウ）vlookup関数用'!$D$35:$F$38,3,0),"")</f>
        <v/>
      </c>
      <c r="P3420" s="18" t="str">
        <f>IFERROR(VLOOKUP(F3420,特定外来生物!$A$3:$G$24,7,0),"")</f>
        <v/>
      </c>
      <c r="Q3420" s="17" t="str">
        <f>IFERROR(VLOOKUP(F3420,県RL2019!$B$2:$H$605,4,0),"")</f>
        <v/>
      </c>
      <c r="R3420" s="17" t="str">
        <f>IFERROR(VLOOKUP(F3420,県RL2019!$B$2:$H$605,5,0),"")</f>
        <v/>
      </c>
      <c r="S3420" s="17" t="str">
        <f>IFERROR(VLOOKUP(F3420,県RL2011!$F$3:$H$906,2,0),"")</f>
        <v/>
      </c>
      <c r="T3420" s="17" t="str">
        <f>IFERROR(VLOOKUP(F3420,県RL2011!$F$3:$H$906,3,0),"")</f>
        <v/>
      </c>
      <c r="U3420" s="150" t="str">
        <f>IFERROR(VLOOKUP(F3420,国RL2020!$B$2:$E$878,4,0),"")</f>
        <v/>
      </c>
      <c r="V3420" s="150" t="str">
        <f>IFERROR(VLOOKUP(F3420,国RL2020!$B$2:$E$878,3,0),"")</f>
        <v/>
      </c>
      <c r="W3420" s="19" t="str">
        <f>IFERROR(VLOOKUP(F3420,国RL2019!$B$2:$E$873,4,0),"")</f>
        <v/>
      </c>
      <c r="X3420" s="19" t="str">
        <f>IFERROR(VLOOKUP(F3420,国RL2019!$B$2:$E$873,3,0),"")</f>
        <v/>
      </c>
      <c r="Y3420" s="19" t="str">
        <f>IFERROR(VLOOKUP(F3420,国RL2017!$B$2:$E$870,4,0),"")</f>
        <v/>
      </c>
      <c r="Z3420" s="19" t="str">
        <f>IFERROR(VLOOKUP(F3420,国RL2017!$B$2:$E$870,3,0),"")</f>
        <v/>
      </c>
      <c r="AA3420" s="19" t="str">
        <f>IFERROR(VLOOKUP(F3420,国RL2006!$B$2:$E$567,4,0),"")</f>
        <v/>
      </c>
      <c r="AB3420" s="19" t="str">
        <f>IFERROR(VLOOKUP(F3420,国RL2006!$B$2:$E$567,3,0),"")</f>
        <v/>
      </c>
    </row>
    <row r="3421" spans="1:28" x14ac:dyDescent="0.15">
      <c r="A3421" s="16">
        <v>3420</v>
      </c>
      <c r="B3421" s="24">
        <v>2020</v>
      </c>
      <c r="C3421" s="53">
        <v>5</v>
      </c>
      <c r="D3421" s="53">
        <v>6</v>
      </c>
      <c r="E3421" s="53" t="s">
        <v>5249</v>
      </c>
      <c r="F3421" s="53" t="s">
        <v>29</v>
      </c>
      <c r="G3421" s="53" t="str">
        <f>VLOOKUP(F3421,'チョウnlist_Bu+Idx'!$A$2:$G$779,7,FALSE)</f>
        <v>シジミチョウ科</v>
      </c>
      <c r="H3421" s="53">
        <v>1</v>
      </c>
      <c r="I3421" s="53">
        <v>1</v>
      </c>
      <c r="J3421" s="53">
        <v>0</v>
      </c>
      <c r="M3421" s="52">
        <v>2</v>
      </c>
      <c r="O3421" s="18" t="str">
        <f>IFERROR(VLOOKUP(F3421,'（鳥類・チョウ）vlookup関数用'!$D$35:$F$38,3,0),"")</f>
        <v/>
      </c>
      <c r="P3421" s="18" t="str">
        <f>IFERROR(VLOOKUP(F3421,特定外来生物!$A$3:$G$24,7,0),"")</f>
        <v/>
      </c>
      <c r="Q3421" s="17" t="str">
        <f>IFERROR(VLOOKUP(F3421,県RL2019!$B$2:$H$605,4,0),"")</f>
        <v/>
      </c>
      <c r="R3421" s="17" t="str">
        <f>IFERROR(VLOOKUP(F3421,県RL2019!$B$2:$H$605,5,0),"")</f>
        <v/>
      </c>
      <c r="S3421" s="17" t="str">
        <f>IFERROR(VLOOKUP(F3421,県RL2011!$F$3:$H$906,2,0),"")</f>
        <v/>
      </c>
      <c r="T3421" s="17" t="str">
        <f>IFERROR(VLOOKUP(F3421,県RL2011!$F$3:$H$906,3,0),"")</f>
        <v/>
      </c>
      <c r="U3421" s="150" t="str">
        <f>IFERROR(VLOOKUP(F3421,国RL2020!$B$2:$E$878,4,0),"")</f>
        <v/>
      </c>
      <c r="V3421" s="150" t="str">
        <f>IFERROR(VLOOKUP(F3421,国RL2020!$B$2:$E$878,3,0),"")</f>
        <v/>
      </c>
      <c r="W3421" s="19" t="str">
        <f>IFERROR(VLOOKUP(F3421,国RL2019!$B$2:$E$873,4,0),"")</f>
        <v/>
      </c>
      <c r="X3421" s="19" t="str">
        <f>IFERROR(VLOOKUP(F3421,国RL2019!$B$2:$E$873,3,0),"")</f>
        <v/>
      </c>
      <c r="Y3421" s="19" t="str">
        <f>IFERROR(VLOOKUP(F3421,国RL2017!$B$2:$E$870,4,0),"")</f>
        <v/>
      </c>
      <c r="Z3421" s="19" t="str">
        <f>IFERROR(VLOOKUP(F3421,国RL2017!$B$2:$E$870,3,0),"")</f>
        <v/>
      </c>
      <c r="AA3421" s="19" t="str">
        <f>IFERROR(VLOOKUP(F3421,国RL2006!$B$2:$E$567,4,0),"")</f>
        <v/>
      </c>
      <c r="AB3421" s="19" t="str">
        <f>IFERROR(VLOOKUP(F3421,国RL2006!$B$2:$E$567,3,0),"")</f>
        <v/>
      </c>
    </row>
    <row r="3422" spans="1:28" x14ac:dyDescent="0.15">
      <c r="A3422" s="16">
        <v>3421</v>
      </c>
      <c r="B3422" s="24">
        <v>2020</v>
      </c>
      <c r="C3422" s="53">
        <v>5</v>
      </c>
      <c r="D3422" s="53">
        <v>6</v>
      </c>
      <c r="E3422" s="53" t="s">
        <v>5249</v>
      </c>
      <c r="F3422" s="53" t="s">
        <v>24</v>
      </c>
      <c r="G3422" s="53" t="str">
        <f>VLOOKUP(F3422,'チョウnlist_Bu+Idx'!$A$2:$G$779,7,FALSE)</f>
        <v>シジミチョウ科</v>
      </c>
      <c r="H3422" s="53">
        <v>28</v>
      </c>
      <c r="I3422" s="53">
        <v>10</v>
      </c>
      <c r="J3422" s="53">
        <v>6</v>
      </c>
      <c r="M3422" s="52">
        <v>44</v>
      </c>
      <c r="O3422" s="18" t="str">
        <f>IFERROR(VLOOKUP(F3422,'（鳥類・チョウ）vlookup関数用'!$D$35:$F$38,3,0),"")</f>
        <v/>
      </c>
      <c r="P3422" s="18" t="str">
        <f>IFERROR(VLOOKUP(F3422,特定外来生物!$A$3:$G$24,7,0),"")</f>
        <v/>
      </c>
      <c r="Q3422" s="17" t="str">
        <f>IFERROR(VLOOKUP(F3422,県RL2019!$B$2:$H$605,4,0),"")</f>
        <v/>
      </c>
      <c r="R3422" s="17" t="str">
        <f>IFERROR(VLOOKUP(F3422,県RL2019!$B$2:$H$605,5,0),"")</f>
        <v/>
      </c>
      <c r="S3422" s="17" t="str">
        <f>IFERROR(VLOOKUP(F3422,県RL2011!$F$3:$H$906,2,0),"")</f>
        <v/>
      </c>
      <c r="T3422" s="17" t="str">
        <f>IFERROR(VLOOKUP(F3422,県RL2011!$F$3:$H$906,3,0),"")</f>
        <v/>
      </c>
      <c r="U3422" s="150" t="str">
        <f>IFERROR(VLOOKUP(F3422,国RL2020!$B$2:$E$878,4,0),"")</f>
        <v/>
      </c>
      <c r="V3422" s="150" t="str">
        <f>IFERROR(VLOOKUP(F3422,国RL2020!$B$2:$E$878,3,0),"")</f>
        <v/>
      </c>
      <c r="W3422" s="19" t="str">
        <f>IFERROR(VLOOKUP(F3422,国RL2019!$B$2:$E$873,4,0),"")</f>
        <v/>
      </c>
      <c r="X3422" s="19" t="str">
        <f>IFERROR(VLOOKUP(F3422,国RL2019!$B$2:$E$873,3,0),"")</f>
        <v/>
      </c>
      <c r="Y3422" s="19" t="str">
        <f>IFERROR(VLOOKUP(F3422,国RL2017!$B$2:$E$870,4,0),"")</f>
        <v/>
      </c>
      <c r="Z3422" s="19" t="str">
        <f>IFERROR(VLOOKUP(F3422,国RL2017!$B$2:$E$870,3,0),"")</f>
        <v/>
      </c>
      <c r="AA3422" s="19" t="str">
        <f>IFERROR(VLOOKUP(F3422,国RL2006!$B$2:$E$567,4,0),"")</f>
        <v/>
      </c>
      <c r="AB3422" s="19" t="str">
        <f>IFERROR(VLOOKUP(F3422,国RL2006!$B$2:$E$567,3,0),"")</f>
        <v/>
      </c>
    </row>
    <row r="3423" spans="1:28" x14ac:dyDescent="0.15">
      <c r="A3423" s="16">
        <v>3422</v>
      </c>
      <c r="B3423" s="24">
        <v>2020</v>
      </c>
      <c r="C3423" s="53">
        <v>5</v>
      </c>
      <c r="D3423" s="53">
        <v>6</v>
      </c>
      <c r="E3423" s="53" t="s">
        <v>5249</v>
      </c>
      <c r="F3423" s="53" t="s">
        <v>38</v>
      </c>
      <c r="G3423" s="53" t="str">
        <f>VLOOKUP(F3423,'チョウnlist_Bu+Idx'!$A$2:$G$779,7,FALSE)</f>
        <v>シジミチョウ科</v>
      </c>
      <c r="H3423" s="53">
        <v>1</v>
      </c>
      <c r="I3423" s="53">
        <v>0</v>
      </c>
      <c r="J3423" s="53">
        <v>0</v>
      </c>
      <c r="M3423" s="52">
        <v>1</v>
      </c>
      <c r="O3423" s="18" t="str">
        <f>IFERROR(VLOOKUP(F3423,'（鳥類・チョウ）vlookup関数用'!$D$35:$F$38,3,0),"")</f>
        <v/>
      </c>
      <c r="P3423" s="18" t="str">
        <f>IFERROR(VLOOKUP(F3423,特定外来生物!$A$3:$G$24,7,0),"")</f>
        <v/>
      </c>
      <c r="Q3423" s="17" t="str">
        <f>IFERROR(VLOOKUP(F3423,県RL2019!$B$2:$H$605,4,0),"")</f>
        <v/>
      </c>
      <c r="R3423" s="17" t="str">
        <f>IFERROR(VLOOKUP(F3423,県RL2019!$B$2:$H$605,5,0),"")</f>
        <v/>
      </c>
      <c r="S3423" s="17" t="str">
        <f>IFERROR(VLOOKUP(F3423,県RL2011!$F$3:$H$906,2,0),"")</f>
        <v/>
      </c>
      <c r="T3423" s="17" t="str">
        <f>IFERROR(VLOOKUP(F3423,県RL2011!$F$3:$H$906,3,0),"")</f>
        <v/>
      </c>
      <c r="U3423" s="150" t="str">
        <f>IFERROR(VLOOKUP(F3423,国RL2020!$B$2:$E$878,4,0),"")</f>
        <v/>
      </c>
      <c r="V3423" s="150" t="str">
        <f>IFERROR(VLOOKUP(F3423,国RL2020!$B$2:$E$878,3,0),"")</f>
        <v/>
      </c>
      <c r="W3423" s="19" t="str">
        <f>IFERROR(VLOOKUP(F3423,国RL2019!$B$2:$E$873,4,0),"")</f>
        <v/>
      </c>
      <c r="X3423" s="19" t="str">
        <f>IFERROR(VLOOKUP(F3423,国RL2019!$B$2:$E$873,3,0),"")</f>
        <v/>
      </c>
      <c r="Y3423" s="19" t="str">
        <f>IFERROR(VLOOKUP(F3423,国RL2017!$B$2:$E$870,4,0),"")</f>
        <v/>
      </c>
      <c r="Z3423" s="19" t="str">
        <f>IFERROR(VLOOKUP(F3423,国RL2017!$B$2:$E$870,3,0),"")</f>
        <v/>
      </c>
      <c r="AA3423" s="19" t="str">
        <f>IFERROR(VLOOKUP(F3423,国RL2006!$B$2:$E$567,4,0),"")</f>
        <v/>
      </c>
      <c r="AB3423" s="19" t="str">
        <f>IFERROR(VLOOKUP(F3423,国RL2006!$B$2:$E$567,3,0),"")</f>
        <v/>
      </c>
    </row>
    <row r="3424" spans="1:28" x14ac:dyDescent="0.15">
      <c r="A3424" s="16">
        <v>3423</v>
      </c>
      <c r="B3424" s="24">
        <v>2020</v>
      </c>
      <c r="C3424" s="53">
        <v>5</v>
      </c>
      <c r="D3424" s="53">
        <v>6</v>
      </c>
      <c r="E3424" s="53" t="s">
        <v>5249</v>
      </c>
      <c r="F3424" s="53" t="s">
        <v>32</v>
      </c>
      <c r="G3424" s="53" t="str">
        <f>VLOOKUP(F3424,'チョウnlist_Bu+Idx'!$A$2:$G$779,7,FALSE)</f>
        <v>タテハチョウ科</v>
      </c>
      <c r="H3424" s="53">
        <v>0</v>
      </c>
      <c r="I3424" s="53">
        <v>0</v>
      </c>
      <c r="J3424" s="53">
        <v>2</v>
      </c>
      <c r="M3424" s="52">
        <v>2</v>
      </c>
      <c r="O3424" s="18" t="str">
        <f>IFERROR(VLOOKUP(F3424,'（鳥類・チョウ）vlookup関数用'!$D$35:$F$38,3,0),"")</f>
        <v/>
      </c>
      <c r="P3424" s="18" t="str">
        <f>IFERROR(VLOOKUP(F3424,特定外来生物!$A$3:$G$24,7,0),"")</f>
        <v/>
      </c>
      <c r="Q3424" s="17" t="str">
        <f>IFERROR(VLOOKUP(F3424,県RL2019!$B$2:$H$605,4,0),"")</f>
        <v/>
      </c>
      <c r="R3424" s="17" t="str">
        <f>IFERROR(VLOOKUP(F3424,県RL2019!$B$2:$H$605,5,0),"")</f>
        <v/>
      </c>
      <c r="S3424" s="17" t="str">
        <f>IFERROR(VLOOKUP(F3424,県RL2011!$F$3:$H$906,2,0),"")</f>
        <v/>
      </c>
      <c r="T3424" s="17" t="str">
        <f>IFERROR(VLOOKUP(F3424,県RL2011!$F$3:$H$906,3,0),"")</f>
        <v/>
      </c>
      <c r="U3424" s="150" t="str">
        <f>IFERROR(VLOOKUP(F3424,国RL2020!$B$2:$E$878,4,0),"")</f>
        <v/>
      </c>
      <c r="V3424" s="150" t="str">
        <f>IFERROR(VLOOKUP(F3424,国RL2020!$B$2:$E$878,3,0),"")</f>
        <v/>
      </c>
      <c r="W3424" s="19" t="str">
        <f>IFERROR(VLOOKUP(F3424,国RL2019!$B$2:$E$873,4,0),"")</f>
        <v/>
      </c>
      <c r="X3424" s="19" t="str">
        <f>IFERROR(VLOOKUP(F3424,国RL2019!$B$2:$E$873,3,0),"")</f>
        <v/>
      </c>
      <c r="Y3424" s="19" t="str">
        <f>IFERROR(VLOOKUP(F3424,国RL2017!$B$2:$E$870,4,0),"")</f>
        <v/>
      </c>
      <c r="Z3424" s="19" t="str">
        <f>IFERROR(VLOOKUP(F3424,国RL2017!$B$2:$E$870,3,0),"")</f>
        <v/>
      </c>
      <c r="AA3424" s="19" t="str">
        <f>IFERROR(VLOOKUP(F3424,国RL2006!$B$2:$E$567,4,0),"")</f>
        <v/>
      </c>
      <c r="AB3424" s="19" t="str">
        <f>IFERROR(VLOOKUP(F3424,国RL2006!$B$2:$E$567,3,0),"")</f>
        <v/>
      </c>
    </row>
    <row r="3425" spans="1:28" x14ac:dyDescent="0.15">
      <c r="A3425" s="16">
        <v>3424</v>
      </c>
      <c r="B3425" s="24">
        <v>2020</v>
      </c>
      <c r="C3425" s="53">
        <v>5</v>
      </c>
      <c r="D3425" s="53">
        <v>6</v>
      </c>
      <c r="E3425" s="53" t="s">
        <v>5249</v>
      </c>
      <c r="F3425" s="53" t="s">
        <v>37</v>
      </c>
      <c r="G3425" s="53" t="str">
        <f>VLOOKUP(F3425,'チョウnlist_Bu+Idx'!$A$2:$G$779,7,FALSE)</f>
        <v>タテハチョウ科</v>
      </c>
      <c r="H3425" s="53">
        <v>0</v>
      </c>
      <c r="I3425" s="53">
        <v>4</v>
      </c>
      <c r="J3425" s="53">
        <v>0</v>
      </c>
      <c r="M3425" s="52">
        <v>4</v>
      </c>
      <c r="O3425" s="18" t="str">
        <f>IFERROR(VLOOKUP(F3425,'（鳥類・チョウ）vlookup関数用'!$D$35:$F$38,3,0),"")</f>
        <v/>
      </c>
      <c r="P3425" s="18" t="str">
        <f>IFERROR(VLOOKUP(F3425,特定外来生物!$A$3:$G$24,7,0),"")</f>
        <v/>
      </c>
      <c r="Q3425" s="17" t="str">
        <f>IFERROR(VLOOKUP(F3425,県RL2019!$B$2:$H$605,4,0),"")</f>
        <v/>
      </c>
      <c r="R3425" s="17" t="str">
        <f>IFERROR(VLOOKUP(F3425,県RL2019!$B$2:$H$605,5,0),"")</f>
        <v/>
      </c>
      <c r="S3425" s="17" t="str">
        <f>IFERROR(VLOOKUP(F3425,県RL2011!$F$3:$H$906,2,0),"")</f>
        <v/>
      </c>
      <c r="T3425" s="17" t="str">
        <f>IFERROR(VLOOKUP(F3425,県RL2011!$F$3:$H$906,3,0),"")</f>
        <v/>
      </c>
      <c r="U3425" s="150" t="str">
        <f>IFERROR(VLOOKUP(F3425,国RL2020!$B$2:$E$878,4,0),"")</f>
        <v/>
      </c>
      <c r="V3425" s="150" t="str">
        <f>IFERROR(VLOOKUP(F3425,国RL2020!$B$2:$E$878,3,0),"")</f>
        <v/>
      </c>
      <c r="W3425" s="19" t="str">
        <f>IFERROR(VLOOKUP(F3425,国RL2019!$B$2:$E$873,4,0),"")</f>
        <v/>
      </c>
      <c r="X3425" s="19" t="str">
        <f>IFERROR(VLOOKUP(F3425,国RL2019!$B$2:$E$873,3,0),"")</f>
        <v/>
      </c>
      <c r="Y3425" s="19" t="str">
        <f>IFERROR(VLOOKUP(F3425,国RL2017!$B$2:$E$870,4,0),"")</f>
        <v/>
      </c>
      <c r="Z3425" s="19" t="str">
        <f>IFERROR(VLOOKUP(F3425,国RL2017!$B$2:$E$870,3,0),"")</f>
        <v/>
      </c>
      <c r="AA3425" s="19" t="str">
        <f>IFERROR(VLOOKUP(F3425,国RL2006!$B$2:$E$567,4,0),"")</f>
        <v/>
      </c>
      <c r="AB3425" s="19" t="str">
        <f>IFERROR(VLOOKUP(F3425,国RL2006!$B$2:$E$567,3,0),"")</f>
        <v/>
      </c>
    </row>
    <row r="3426" spans="1:28" x14ac:dyDescent="0.15">
      <c r="A3426" s="16">
        <v>3425</v>
      </c>
      <c r="B3426" s="24">
        <v>2020</v>
      </c>
      <c r="C3426" s="53">
        <v>5</v>
      </c>
      <c r="D3426" s="53">
        <v>6</v>
      </c>
      <c r="E3426" s="53" t="s">
        <v>5249</v>
      </c>
      <c r="F3426" s="53" t="s">
        <v>36</v>
      </c>
      <c r="G3426" s="53" t="str">
        <f>VLOOKUP(F3426,'チョウnlist_Bu+Idx'!$A$2:$G$779,7,FALSE)</f>
        <v>タテハチョウ科</v>
      </c>
      <c r="H3426" s="53">
        <v>0</v>
      </c>
      <c r="I3426" s="53">
        <v>0</v>
      </c>
      <c r="J3426" s="53">
        <v>1</v>
      </c>
      <c r="M3426" s="52">
        <v>1</v>
      </c>
      <c r="O3426" s="18" t="str">
        <f>IFERROR(VLOOKUP(F3426,'（鳥類・チョウ）vlookup関数用'!$D$35:$F$38,3,0),"")</f>
        <v/>
      </c>
      <c r="P3426" s="18" t="str">
        <f>IFERROR(VLOOKUP(F3426,特定外来生物!$A$3:$G$24,7,0),"")</f>
        <v/>
      </c>
      <c r="Q3426" s="17" t="str">
        <f>IFERROR(VLOOKUP(F3426,県RL2019!$B$2:$H$605,4,0),"")</f>
        <v/>
      </c>
      <c r="R3426" s="17" t="str">
        <f>IFERROR(VLOOKUP(F3426,県RL2019!$B$2:$H$605,5,0),"")</f>
        <v/>
      </c>
      <c r="S3426" s="17" t="str">
        <f>IFERROR(VLOOKUP(F3426,県RL2011!$F$3:$H$906,2,0),"")</f>
        <v/>
      </c>
      <c r="T3426" s="17" t="str">
        <f>IFERROR(VLOOKUP(F3426,県RL2011!$F$3:$H$906,3,0),"")</f>
        <v/>
      </c>
      <c r="U3426" s="150" t="str">
        <f>IFERROR(VLOOKUP(F3426,国RL2020!$B$2:$E$878,4,0),"")</f>
        <v/>
      </c>
      <c r="V3426" s="150" t="str">
        <f>IFERROR(VLOOKUP(F3426,国RL2020!$B$2:$E$878,3,0),"")</f>
        <v/>
      </c>
      <c r="W3426" s="19" t="str">
        <f>IFERROR(VLOOKUP(F3426,国RL2019!$B$2:$E$873,4,0),"")</f>
        <v/>
      </c>
      <c r="X3426" s="19" t="str">
        <f>IFERROR(VLOOKUP(F3426,国RL2019!$B$2:$E$873,3,0),"")</f>
        <v/>
      </c>
      <c r="Y3426" s="19" t="str">
        <f>IFERROR(VLOOKUP(F3426,国RL2017!$B$2:$E$870,4,0),"")</f>
        <v/>
      </c>
      <c r="Z3426" s="19" t="str">
        <f>IFERROR(VLOOKUP(F3426,国RL2017!$B$2:$E$870,3,0),"")</f>
        <v/>
      </c>
      <c r="AA3426" s="19" t="str">
        <f>IFERROR(VLOOKUP(F3426,国RL2006!$B$2:$E$567,4,0),"")</f>
        <v/>
      </c>
      <c r="AB3426" s="19" t="str">
        <f>IFERROR(VLOOKUP(F3426,国RL2006!$B$2:$E$567,3,0),"")</f>
        <v/>
      </c>
    </row>
    <row r="3427" spans="1:28" x14ac:dyDescent="0.15">
      <c r="A3427" s="16">
        <v>3426</v>
      </c>
      <c r="B3427" s="24">
        <v>2020</v>
      </c>
      <c r="C3427" s="53">
        <v>5</v>
      </c>
      <c r="D3427" s="53">
        <v>6</v>
      </c>
      <c r="E3427" s="53" t="s">
        <v>5249</v>
      </c>
      <c r="F3427" s="53" t="s">
        <v>43</v>
      </c>
      <c r="G3427" s="53" t="str">
        <f>VLOOKUP(F3427,'チョウnlist_Bu+Idx'!$A$2:$G$779,7,FALSE)</f>
        <v>ジャノメチョウ科</v>
      </c>
      <c r="H3427" s="53">
        <v>1</v>
      </c>
      <c r="I3427" s="53">
        <v>3</v>
      </c>
      <c r="J3427" s="53">
        <v>5</v>
      </c>
      <c r="M3427" s="52">
        <v>9</v>
      </c>
      <c r="O3427" s="18" t="str">
        <f>IFERROR(VLOOKUP(F3427,'（鳥類・チョウ）vlookup関数用'!$D$35:$F$38,3,0),"")</f>
        <v/>
      </c>
      <c r="P3427" s="18" t="str">
        <f>IFERROR(VLOOKUP(F3427,特定外来生物!$A$3:$G$24,7,0),"")</f>
        <v/>
      </c>
      <c r="Q3427" s="17" t="str">
        <f>IFERROR(VLOOKUP(F3427,県RL2019!$B$2:$H$605,4,0),"")</f>
        <v/>
      </c>
      <c r="R3427" s="17" t="str">
        <f>IFERROR(VLOOKUP(F3427,県RL2019!$B$2:$H$605,5,0),"")</f>
        <v/>
      </c>
      <c r="S3427" s="17" t="str">
        <f>IFERROR(VLOOKUP(F3427,県RL2011!$F$3:$H$906,2,0),"")</f>
        <v/>
      </c>
      <c r="T3427" s="17" t="str">
        <f>IFERROR(VLOOKUP(F3427,県RL2011!$F$3:$H$906,3,0),"")</f>
        <v/>
      </c>
      <c r="U3427" s="150" t="str">
        <f>IFERROR(VLOOKUP(F3427,国RL2020!$B$2:$E$878,4,0),"")</f>
        <v/>
      </c>
      <c r="V3427" s="150" t="str">
        <f>IFERROR(VLOOKUP(F3427,国RL2020!$B$2:$E$878,3,0),"")</f>
        <v/>
      </c>
      <c r="W3427" s="19" t="str">
        <f>IFERROR(VLOOKUP(F3427,国RL2019!$B$2:$E$873,4,0),"")</f>
        <v/>
      </c>
      <c r="X3427" s="19" t="str">
        <f>IFERROR(VLOOKUP(F3427,国RL2019!$B$2:$E$873,3,0),"")</f>
        <v/>
      </c>
      <c r="Y3427" s="19" t="str">
        <f>IFERROR(VLOOKUP(F3427,国RL2017!$B$2:$E$870,4,0),"")</f>
        <v/>
      </c>
      <c r="Z3427" s="19" t="str">
        <f>IFERROR(VLOOKUP(F3427,国RL2017!$B$2:$E$870,3,0),"")</f>
        <v/>
      </c>
      <c r="AA3427" s="19" t="str">
        <f>IFERROR(VLOOKUP(F3427,国RL2006!$B$2:$E$567,4,0),"")</f>
        <v/>
      </c>
      <c r="AB3427" s="19" t="str">
        <f>IFERROR(VLOOKUP(F3427,国RL2006!$B$2:$E$567,3,0),"")</f>
        <v/>
      </c>
    </row>
    <row r="3428" spans="1:28" x14ac:dyDescent="0.15">
      <c r="A3428" s="16">
        <v>3427</v>
      </c>
      <c r="B3428" s="24">
        <v>2020</v>
      </c>
      <c r="C3428" s="53">
        <v>5</v>
      </c>
      <c r="D3428" s="53">
        <v>6</v>
      </c>
      <c r="E3428" s="53" t="s">
        <v>5249</v>
      </c>
      <c r="F3428" s="53" t="s">
        <v>59</v>
      </c>
      <c r="G3428" s="53" t="str">
        <f>VLOOKUP(F3428,'チョウnlist_Bu+Idx'!$A$2:$G$779,7,FALSE)</f>
        <v>タテハチョウ科</v>
      </c>
      <c r="H3428" s="53">
        <v>0</v>
      </c>
      <c r="I3428" s="53">
        <v>1</v>
      </c>
      <c r="J3428" s="53">
        <v>5</v>
      </c>
      <c r="M3428" s="52">
        <v>6</v>
      </c>
      <c r="O3428" s="18" t="str">
        <f>IFERROR(VLOOKUP(F3428,'（鳥類・チョウ）vlookup関数用'!$D$35:$F$38,3,0),"")</f>
        <v>重点対策外来種</v>
      </c>
      <c r="P3428" s="18" t="str">
        <f>IFERROR(VLOOKUP(F3428,特定外来生物!$A$3:$G$24,7,0),"")</f>
        <v>特定外来生物</v>
      </c>
      <c r="Q3428" s="17" t="str">
        <f>IFERROR(VLOOKUP(F3428,県RL2019!$B$2:$H$605,4,0),"")</f>
        <v/>
      </c>
      <c r="R3428" s="17" t="str">
        <f>IFERROR(VLOOKUP(F3428,県RL2019!$B$2:$H$605,5,0),"")</f>
        <v/>
      </c>
      <c r="S3428" s="17" t="str">
        <f>IFERROR(VLOOKUP(F3428,県RL2011!$F$3:$H$906,2,0),"")</f>
        <v/>
      </c>
      <c r="T3428" s="17" t="str">
        <f>IFERROR(VLOOKUP(F3428,県RL2011!$F$3:$H$906,3,0),"")</f>
        <v/>
      </c>
      <c r="U3428" s="150" t="str">
        <f>IFERROR(VLOOKUP(F3428,国RL2020!$B$2:$E$878,4,0),"")</f>
        <v/>
      </c>
      <c r="V3428" s="150" t="str">
        <f>IFERROR(VLOOKUP(F3428,国RL2020!$B$2:$E$878,3,0),"")</f>
        <v/>
      </c>
      <c r="W3428" s="19" t="str">
        <f>IFERROR(VLOOKUP(F3428,国RL2019!$B$2:$E$873,4,0),"")</f>
        <v/>
      </c>
      <c r="X3428" s="19" t="str">
        <f>IFERROR(VLOOKUP(F3428,国RL2019!$B$2:$E$873,3,0),"")</f>
        <v/>
      </c>
      <c r="Y3428" s="19" t="str">
        <f>IFERROR(VLOOKUP(F3428,国RL2017!$B$2:$E$870,4,0),"")</f>
        <v/>
      </c>
      <c r="Z3428" s="19" t="str">
        <f>IFERROR(VLOOKUP(F3428,国RL2017!$B$2:$E$870,3,0),"")</f>
        <v/>
      </c>
      <c r="AA3428" s="19" t="str">
        <f>IFERROR(VLOOKUP(F3428,国RL2006!$B$2:$E$567,4,0),"")</f>
        <v/>
      </c>
      <c r="AB3428" s="19" t="str">
        <f>IFERROR(VLOOKUP(F3428,国RL2006!$B$2:$E$567,3,0),"")</f>
        <v/>
      </c>
    </row>
    <row r="3429" spans="1:28" x14ac:dyDescent="0.15">
      <c r="A3429" s="16">
        <v>3428</v>
      </c>
      <c r="B3429" s="24">
        <v>2020</v>
      </c>
      <c r="C3429" s="53">
        <v>5</v>
      </c>
      <c r="D3429" s="53">
        <v>6</v>
      </c>
      <c r="E3429" s="53" t="s">
        <v>5249</v>
      </c>
      <c r="F3429" s="53" t="s">
        <v>34</v>
      </c>
      <c r="G3429" s="53" t="str">
        <f>VLOOKUP(F3429,'チョウnlist_Bu+Idx'!$A$2:$G$779,7,FALSE)</f>
        <v>タテハチョウ科</v>
      </c>
      <c r="H3429" s="53">
        <v>0</v>
      </c>
      <c r="I3429" s="53">
        <v>1</v>
      </c>
      <c r="J3429" s="53">
        <v>2</v>
      </c>
      <c r="M3429" s="52">
        <v>3</v>
      </c>
      <c r="O3429" s="18" t="str">
        <f>IFERROR(VLOOKUP(F3429,'（鳥類・チョウ）vlookup関数用'!$D$35:$F$38,3,0),"")</f>
        <v/>
      </c>
      <c r="P3429" s="18" t="str">
        <f>IFERROR(VLOOKUP(F3429,特定外来生物!$A$3:$G$24,7,0),"")</f>
        <v/>
      </c>
      <c r="Q3429" s="17" t="str">
        <f>IFERROR(VLOOKUP(F3429,県RL2019!$B$2:$H$605,4,0),"")</f>
        <v/>
      </c>
      <c r="R3429" s="17" t="str">
        <f>IFERROR(VLOOKUP(F3429,県RL2019!$B$2:$H$605,5,0),"")</f>
        <v/>
      </c>
      <c r="S3429" s="17" t="str">
        <f>IFERROR(VLOOKUP(F3429,県RL2011!$F$3:$H$906,2,0),"")</f>
        <v/>
      </c>
      <c r="T3429" s="17" t="str">
        <f>IFERROR(VLOOKUP(F3429,県RL2011!$F$3:$H$906,3,0),"")</f>
        <v/>
      </c>
      <c r="U3429" s="150" t="str">
        <f>IFERROR(VLOOKUP(F3429,国RL2020!$B$2:$E$878,4,0),"")</f>
        <v/>
      </c>
      <c r="V3429" s="150" t="str">
        <f>IFERROR(VLOOKUP(F3429,国RL2020!$B$2:$E$878,3,0),"")</f>
        <v/>
      </c>
      <c r="W3429" s="19" t="str">
        <f>IFERROR(VLOOKUP(F3429,国RL2019!$B$2:$E$873,4,0),"")</f>
        <v/>
      </c>
      <c r="X3429" s="19" t="str">
        <f>IFERROR(VLOOKUP(F3429,国RL2019!$B$2:$E$873,3,0),"")</f>
        <v/>
      </c>
      <c r="Y3429" s="19" t="str">
        <f>IFERROR(VLOOKUP(F3429,国RL2017!$B$2:$E$870,4,0),"")</f>
        <v/>
      </c>
      <c r="Z3429" s="19" t="str">
        <f>IFERROR(VLOOKUP(F3429,国RL2017!$B$2:$E$870,3,0),"")</f>
        <v/>
      </c>
      <c r="AA3429" s="19" t="str">
        <f>IFERROR(VLOOKUP(F3429,国RL2006!$B$2:$E$567,4,0),"")</f>
        <v/>
      </c>
      <c r="AB3429" s="19" t="str">
        <f>IFERROR(VLOOKUP(F3429,国RL2006!$B$2:$E$567,3,0),"")</f>
        <v/>
      </c>
    </row>
    <row r="3430" spans="1:28" x14ac:dyDescent="0.15">
      <c r="A3430" s="16">
        <v>3429</v>
      </c>
      <c r="B3430" s="24">
        <v>2020</v>
      </c>
      <c r="C3430" s="53">
        <v>5</v>
      </c>
      <c r="D3430" s="53">
        <v>6</v>
      </c>
      <c r="E3430" s="53" t="s">
        <v>5249</v>
      </c>
      <c r="F3430" s="53" t="s">
        <v>33</v>
      </c>
      <c r="G3430" s="53" t="str">
        <f>VLOOKUP(F3430,'チョウnlist_Bu+Idx'!$A$2:$G$779,7,FALSE)</f>
        <v>タテハチョウ科</v>
      </c>
      <c r="H3430" s="53">
        <v>0</v>
      </c>
      <c r="I3430" s="53">
        <v>0</v>
      </c>
      <c r="J3430" s="53">
        <v>1</v>
      </c>
      <c r="M3430" s="52">
        <v>1</v>
      </c>
      <c r="O3430" s="18" t="str">
        <f>IFERROR(VLOOKUP(F3430,'（鳥類・チョウ）vlookup関数用'!$D$35:$F$38,3,0),"")</f>
        <v/>
      </c>
      <c r="P3430" s="18" t="str">
        <f>IFERROR(VLOOKUP(F3430,特定外来生物!$A$3:$G$24,7,0),"")</f>
        <v/>
      </c>
      <c r="Q3430" s="17" t="str">
        <f>IFERROR(VLOOKUP(F3430,県RL2019!$B$2:$H$605,4,0),"")</f>
        <v>C</v>
      </c>
      <c r="R3430" s="17" t="str">
        <f>IFERROR(VLOOKUP(F3430,県RL2019!$B$2:$H$605,5,0),"")</f>
        <v>要保護生物</v>
      </c>
      <c r="S3430" s="17" t="str">
        <f>IFERROR(VLOOKUP(F3430,県RL2011!$F$3:$H$906,2,0),"")</f>
        <v/>
      </c>
      <c r="T3430" s="17" t="str">
        <f>IFERROR(VLOOKUP(F3430,県RL2011!$F$3:$H$906,3,0),"")</f>
        <v/>
      </c>
      <c r="U3430" s="150" t="str">
        <f>IFERROR(VLOOKUP(F3430,国RL2020!$B$2:$E$878,4,0),"")</f>
        <v/>
      </c>
      <c r="V3430" s="150" t="str">
        <f>IFERROR(VLOOKUP(F3430,国RL2020!$B$2:$E$878,3,0),"")</f>
        <v/>
      </c>
      <c r="W3430" s="19" t="str">
        <f>IFERROR(VLOOKUP(F3430,国RL2019!$B$2:$E$873,4,0),"")</f>
        <v/>
      </c>
      <c r="X3430" s="19" t="str">
        <f>IFERROR(VLOOKUP(F3430,国RL2019!$B$2:$E$873,3,0),"")</f>
        <v/>
      </c>
      <c r="Y3430" s="19" t="str">
        <f>IFERROR(VLOOKUP(F3430,国RL2017!$B$2:$E$870,4,0),"")</f>
        <v/>
      </c>
      <c r="Z3430" s="19" t="str">
        <f>IFERROR(VLOOKUP(F3430,国RL2017!$B$2:$E$870,3,0),"")</f>
        <v/>
      </c>
      <c r="AA3430" s="19" t="str">
        <f>IFERROR(VLOOKUP(F3430,国RL2006!$B$2:$E$567,4,0),"")</f>
        <v/>
      </c>
      <c r="AB3430" s="19" t="str">
        <f>IFERROR(VLOOKUP(F3430,国RL2006!$B$2:$E$567,3,0),"")</f>
        <v/>
      </c>
    </row>
    <row r="3431" spans="1:28" x14ac:dyDescent="0.15">
      <c r="A3431" s="16">
        <v>3430</v>
      </c>
      <c r="B3431" s="24">
        <v>2020</v>
      </c>
      <c r="C3431" s="53">
        <v>5</v>
      </c>
      <c r="D3431" s="53">
        <v>6</v>
      </c>
      <c r="E3431" s="53" t="s">
        <v>5249</v>
      </c>
      <c r="F3431" s="53" t="s">
        <v>45</v>
      </c>
      <c r="G3431" s="53" t="str">
        <f>VLOOKUP(F3431,'チョウnlist_Bu+Idx'!$A$2:$G$779,7,FALSE)</f>
        <v>ジャノメチョウ科</v>
      </c>
      <c r="H3431" s="53">
        <v>0</v>
      </c>
      <c r="I3431" s="53">
        <v>0</v>
      </c>
      <c r="J3431" s="53">
        <v>1</v>
      </c>
      <c r="M3431" s="52">
        <v>1</v>
      </c>
      <c r="O3431" s="18" t="str">
        <f>IFERROR(VLOOKUP(F3431,'（鳥類・チョウ）vlookup関数用'!$D$35:$F$38,3,0),"")</f>
        <v/>
      </c>
      <c r="P3431" s="18" t="str">
        <f>IFERROR(VLOOKUP(F3431,特定外来生物!$A$3:$G$24,7,0),"")</f>
        <v/>
      </c>
      <c r="Q3431" s="17" t="str">
        <f>IFERROR(VLOOKUP(F3431,県RL2019!$B$2:$H$605,4,0),"")</f>
        <v/>
      </c>
      <c r="R3431" s="17" t="str">
        <f>IFERROR(VLOOKUP(F3431,県RL2019!$B$2:$H$605,5,0),"")</f>
        <v/>
      </c>
      <c r="S3431" s="17" t="str">
        <f>IFERROR(VLOOKUP(F3431,県RL2011!$F$3:$H$906,2,0),"")</f>
        <v/>
      </c>
      <c r="T3431" s="17" t="str">
        <f>IFERROR(VLOOKUP(F3431,県RL2011!$F$3:$H$906,3,0),"")</f>
        <v/>
      </c>
      <c r="U3431" s="150" t="str">
        <f>IFERROR(VLOOKUP(F3431,国RL2020!$B$2:$E$878,4,0),"")</f>
        <v/>
      </c>
      <c r="V3431" s="150" t="str">
        <f>IFERROR(VLOOKUP(F3431,国RL2020!$B$2:$E$878,3,0),"")</f>
        <v/>
      </c>
      <c r="W3431" s="19" t="str">
        <f>IFERROR(VLOOKUP(F3431,国RL2019!$B$2:$E$873,4,0),"")</f>
        <v/>
      </c>
      <c r="X3431" s="19" t="str">
        <f>IFERROR(VLOOKUP(F3431,国RL2019!$B$2:$E$873,3,0),"")</f>
        <v/>
      </c>
      <c r="Y3431" s="19" t="str">
        <f>IFERROR(VLOOKUP(F3431,国RL2017!$B$2:$E$870,4,0),"")</f>
        <v/>
      </c>
      <c r="Z3431" s="19" t="str">
        <f>IFERROR(VLOOKUP(F3431,国RL2017!$B$2:$E$870,3,0),"")</f>
        <v/>
      </c>
      <c r="AA3431" s="19" t="str">
        <f>IFERROR(VLOOKUP(F3431,国RL2006!$B$2:$E$567,4,0),"")</f>
        <v/>
      </c>
      <c r="AB3431" s="19" t="str">
        <f>IFERROR(VLOOKUP(F3431,国RL2006!$B$2:$E$567,3,0),"")</f>
        <v/>
      </c>
    </row>
    <row r="3432" spans="1:28" x14ac:dyDescent="0.15">
      <c r="A3432" s="16">
        <v>3431</v>
      </c>
      <c r="B3432" s="24">
        <v>2020</v>
      </c>
      <c r="C3432" s="53">
        <v>5</v>
      </c>
      <c r="D3432" s="53">
        <v>7</v>
      </c>
      <c r="E3432" s="53" t="s">
        <v>2989</v>
      </c>
      <c r="F3432" s="53" t="s">
        <v>13</v>
      </c>
      <c r="G3432" s="53" t="str">
        <f>VLOOKUP(F3432,'チョウnlist_Bu+Idx'!$A$2:$G$779,7,FALSE)</f>
        <v>アゲハチョウ科</v>
      </c>
      <c r="H3432" s="53">
        <v>0</v>
      </c>
      <c r="I3432" s="53">
        <v>1</v>
      </c>
      <c r="M3432" s="52">
        <v>1</v>
      </c>
      <c r="O3432" s="18" t="str">
        <f>IFERROR(VLOOKUP(F3432,'（鳥類・チョウ）vlookup関数用'!$D$35:$F$38,3,0),"")</f>
        <v/>
      </c>
      <c r="P3432" s="18" t="str">
        <f>IFERROR(VLOOKUP(F3432,特定外来生物!$A$3:$G$24,7,0),"")</f>
        <v/>
      </c>
      <c r="Q3432" s="17" t="str">
        <f>IFERROR(VLOOKUP(F3432,県RL2019!$B$2:$H$605,4,0),"")</f>
        <v/>
      </c>
      <c r="R3432" s="17" t="str">
        <f>IFERROR(VLOOKUP(F3432,県RL2019!$B$2:$H$605,5,0),"")</f>
        <v/>
      </c>
      <c r="S3432" s="17" t="str">
        <f>IFERROR(VLOOKUP(F3432,県RL2011!$F$3:$H$906,2,0),"")</f>
        <v/>
      </c>
      <c r="T3432" s="17" t="str">
        <f>IFERROR(VLOOKUP(F3432,県RL2011!$F$3:$H$906,3,0),"")</f>
        <v/>
      </c>
      <c r="U3432" s="150" t="str">
        <f>IFERROR(VLOOKUP(F3432,国RL2020!$B$2:$E$878,4,0),"")</f>
        <v/>
      </c>
      <c r="V3432" s="150" t="str">
        <f>IFERROR(VLOOKUP(F3432,国RL2020!$B$2:$E$878,3,0),"")</f>
        <v/>
      </c>
      <c r="W3432" s="19" t="str">
        <f>IFERROR(VLOOKUP(F3432,国RL2019!$B$2:$E$873,4,0),"")</f>
        <v/>
      </c>
      <c r="X3432" s="19" t="str">
        <f>IFERROR(VLOOKUP(F3432,国RL2019!$B$2:$E$873,3,0),"")</f>
        <v/>
      </c>
      <c r="Y3432" s="19" t="str">
        <f>IFERROR(VLOOKUP(F3432,国RL2017!$B$2:$E$870,4,0),"")</f>
        <v/>
      </c>
      <c r="Z3432" s="19" t="str">
        <f>IFERROR(VLOOKUP(F3432,国RL2017!$B$2:$E$870,3,0),"")</f>
        <v/>
      </c>
      <c r="AA3432" s="19" t="str">
        <f>IFERROR(VLOOKUP(F3432,国RL2006!$B$2:$E$567,4,0),"")</f>
        <v/>
      </c>
      <c r="AB3432" s="19" t="str">
        <f>IFERROR(VLOOKUP(F3432,国RL2006!$B$2:$E$567,3,0),"")</f>
        <v/>
      </c>
    </row>
    <row r="3433" spans="1:28" x14ac:dyDescent="0.15">
      <c r="A3433" s="16">
        <v>3432</v>
      </c>
      <c r="B3433" s="24">
        <v>2020</v>
      </c>
      <c r="C3433" s="53">
        <v>5</v>
      </c>
      <c r="D3433" s="53">
        <v>7</v>
      </c>
      <c r="E3433" s="53" t="s">
        <v>2989</v>
      </c>
      <c r="F3433" s="53" t="s">
        <v>11</v>
      </c>
      <c r="G3433" s="53" t="str">
        <f>VLOOKUP(F3433,'チョウnlist_Bu+Idx'!$A$2:$G$779,7,FALSE)</f>
        <v>アゲハチョウ科</v>
      </c>
      <c r="H3433" s="53">
        <v>1</v>
      </c>
      <c r="I3433" s="53">
        <v>0</v>
      </c>
      <c r="M3433" s="52">
        <v>1</v>
      </c>
      <c r="O3433" s="18" t="str">
        <f>IFERROR(VLOOKUP(F3433,'（鳥類・チョウ）vlookup関数用'!$D$35:$F$38,3,0),"")</f>
        <v/>
      </c>
      <c r="P3433" s="18" t="str">
        <f>IFERROR(VLOOKUP(F3433,特定外来生物!$A$3:$G$24,7,0),"")</f>
        <v/>
      </c>
      <c r="Q3433" s="17" t="str">
        <f>IFERROR(VLOOKUP(F3433,県RL2019!$B$2:$H$605,4,0),"")</f>
        <v/>
      </c>
      <c r="R3433" s="17" t="str">
        <f>IFERROR(VLOOKUP(F3433,県RL2019!$B$2:$H$605,5,0),"")</f>
        <v/>
      </c>
      <c r="S3433" s="17" t="str">
        <f>IFERROR(VLOOKUP(F3433,県RL2011!$F$3:$H$906,2,0),"")</f>
        <v/>
      </c>
      <c r="T3433" s="17" t="str">
        <f>IFERROR(VLOOKUP(F3433,県RL2011!$F$3:$H$906,3,0),"")</f>
        <v/>
      </c>
      <c r="U3433" s="150" t="str">
        <f>IFERROR(VLOOKUP(F3433,国RL2020!$B$2:$E$878,4,0),"")</f>
        <v/>
      </c>
      <c r="V3433" s="150" t="str">
        <f>IFERROR(VLOOKUP(F3433,国RL2020!$B$2:$E$878,3,0),"")</f>
        <v/>
      </c>
      <c r="W3433" s="19" t="str">
        <f>IFERROR(VLOOKUP(F3433,国RL2019!$B$2:$E$873,4,0),"")</f>
        <v/>
      </c>
      <c r="X3433" s="19" t="str">
        <f>IFERROR(VLOOKUP(F3433,国RL2019!$B$2:$E$873,3,0),"")</f>
        <v/>
      </c>
      <c r="Y3433" s="19" t="str">
        <f>IFERROR(VLOOKUP(F3433,国RL2017!$B$2:$E$870,4,0),"")</f>
        <v/>
      </c>
      <c r="Z3433" s="19" t="str">
        <f>IFERROR(VLOOKUP(F3433,国RL2017!$B$2:$E$870,3,0),"")</f>
        <v/>
      </c>
      <c r="AA3433" s="19" t="str">
        <f>IFERROR(VLOOKUP(F3433,国RL2006!$B$2:$E$567,4,0),"")</f>
        <v/>
      </c>
      <c r="AB3433" s="19" t="str">
        <f>IFERROR(VLOOKUP(F3433,国RL2006!$B$2:$E$567,3,0),"")</f>
        <v/>
      </c>
    </row>
    <row r="3434" spans="1:28" x14ac:dyDescent="0.15">
      <c r="A3434" s="16">
        <v>3433</v>
      </c>
      <c r="B3434" s="24">
        <v>2020</v>
      </c>
      <c r="C3434" s="53">
        <v>5</v>
      </c>
      <c r="D3434" s="53">
        <v>7</v>
      </c>
      <c r="E3434" s="53" t="s">
        <v>2989</v>
      </c>
      <c r="F3434" s="53" t="s">
        <v>20</v>
      </c>
      <c r="G3434" s="53" t="str">
        <f>VLOOKUP(F3434,'チョウnlist_Bu+Idx'!$A$2:$G$779,7,FALSE)</f>
        <v>アゲハチョウ科</v>
      </c>
      <c r="H3434" s="53">
        <v>1</v>
      </c>
      <c r="I3434" s="53">
        <v>1</v>
      </c>
      <c r="M3434" s="52">
        <v>2</v>
      </c>
      <c r="O3434" s="18" t="str">
        <f>IFERROR(VLOOKUP(F3434,'（鳥類・チョウ）vlookup関数用'!$D$35:$F$38,3,0),"")</f>
        <v/>
      </c>
      <c r="P3434" s="18" t="str">
        <f>IFERROR(VLOOKUP(F3434,特定外来生物!$A$3:$G$24,7,0),"")</f>
        <v/>
      </c>
      <c r="Q3434" s="17" t="str">
        <f>IFERROR(VLOOKUP(F3434,県RL2019!$B$2:$H$605,4,0),"")</f>
        <v/>
      </c>
      <c r="R3434" s="17" t="str">
        <f>IFERROR(VLOOKUP(F3434,県RL2019!$B$2:$H$605,5,0),"")</f>
        <v/>
      </c>
      <c r="S3434" s="17" t="str">
        <f>IFERROR(VLOOKUP(F3434,県RL2011!$F$3:$H$906,2,0),"")</f>
        <v/>
      </c>
      <c r="T3434" s="17" t="str">
        <f>IFERROR(VLOOKUP(F3434,県RL2011!$F$3:$H$906,3,0),"")</f>
        <v/>
      </c>
      <c r="U3434" s="150" t="str">
        <f>IFERROR(VLOOKUP(F3434,国RL2020!$B$2:$E$878,4,0),"")</f>
        <v/>
      </c>
      <c r="V3434" s="150" t="str">
        <f>IFERROR(VLOOKUP(F3434,国RL2020!$B$2:$E$878,3,0),"")</f>
        <v/>
      </c>
      <c r="W3434" s="19" t="str">
        <f>IFERROR(VLOOKUP(F3434,国RL2019!$B$2:$E$873,4,0),"")</f>
        <v/>
      </c>
      <c r="X3434" s="19" t="str">
        <f>IFERROR(VLOOKUP(F3434,国RL2019!$B$2:$E$873,3,0),"")</f>
        <v/>
      </c>
      <c r="Y3434" s="19" t="str">
        <f>IFERROR(VLOOKUP(F3434,国RL2017!$B$2:$E$870,4,0),"")</f>
        <v/>
      </c>
      <c r="Z3434" s="19" t="str">
        <f>IFERROR(VLOOKUP(F3434,国RL2017!$B$2:$E$870,3,0),"")</f>
        <v/>
      </c>
      <c r="AA3434" s="19" t="str">
        <f>IFERROR(VLOOKUP(F3434,国RL2006!$B$2:$E$567,4,0),"")</f>
        <v/>
      </c>
      <c r="AB3434" s="19" t="str">
        <f>IFERROR(VLOOKUP(F3434,国RL2006!$B$2:$E$567,3,0),"")</f>
        <v/>
      </c>
    </row>
    <row r="3435" spans="1:28" x14ac:dyDescent="0.15">
      <c r="A3435" s="16">
        <v>3434</v>
      </c>
      <c r="B3435" s="24">
        <v>2020</v>
      </c>
      <c r="C3435" s="53">
        <v>5</v>
      </c>
      <c r="D3435" s="53">
        <v>7</v>
      </c>
      <c r="E3435" s="53" t="s">
        <v>2989</v>
      </c>
      <c r="F3435" s="53" t="s">
        <v>21</v>
      </c>
      <c r="G3435" s="53" t="str">
        <f>VLOOKUP(F3435,'チョウnlist_Bu+Idx'!$A$2:$G$779,7,FALSE)</f>
        <v>アゲハチョウ科</v>
      </c>
      <c r="H3435" s="53">
        <v>0</v>
      </c>
      <c r="I3435" s="53">
        <v>1</v>
      </c>
      <c r="M3435" s="52">
        <v>1</v>
      </c>
      <c r="O3435" s="18" t="str">
        <f>IFERROR(VLOOKUP(F3435,'（鳥類・チョウ）vlookup関数用'!$D$35:$F$38,3,0),"")</f>
        <v/>
      </c>
      <c r="P3435" s="18" t="str">
        <f>IFERROR(VLOOKUP(F3435,特定外来生物!$A$3:$G$24,7,0),"")</f>
        <v/>
      </c>
      <c r="Q3435" s="17" t="str">
        <f>IFERROR(VLOOKUP(F3435,県RL2019!$B$2:$H$605,4,0),"")</f>
        <v/>
      </c>
      <c r="R3435" s="17" t="str">
        <f>IFERROR(VLOOKUP(F3435,県RL2019!$B$2:$H$605,5,0),"")</f>
        <v/>
      </c>
      <c r="S3435" s="17" t="str">
        <f>IFERROR(VLOOKUP(F3435,県RL2011!$F$3:$H$906,2,0),"")</f>
        <v/>
      </c>
      <c r="T3435" s="17" t="str">
        <f>IFERROR(VLOOKUP(F3435,県RL2011!$F$3:$H$906,3,0),"")</f>
        <v/>
      </c>
      <c r="U3435" s="150" t="str">
        <f>IFERROR(VLOOKUP(F3435,国RL2020!$B$2:$E$878,4,0),"")</f>
        <v/>
      </c>
      <c r="V3435" s="150" t="str">
        <f>IFERROR(VLOOKUP(F3435,国RL2020!$B$2:$E$878,3,0),"")</f>
        <v/>
      </c>
      <c r="W3435" s="19" t="str">
        <f>IFERROR(VLOOKUP(F3435,国RL2019!$B$2:$E$873,4,0),"")</f>
        <v/>
      </c>
      <c r="X3435" s="19" t="str">
        <f>IFERROR(VLOOKUP(F3435,国RL2019!$B$2:$E$873,3,0),"")</f>
        <v/>
      </c>
      <c r="Y3435" s="19" t="str">
        <f>IFERROR(VLOOKUP(F3435,国RL2017!$B$2:$E$870,4,0),"")</f>
        <v/>
      </c>
      <c r="Z3435" s="19" t="str">
        <f>IFERROR(VLOOKUP(F3435,国RL2017!$B$2:$E$870,3,0),"")</f>
        <v/>
      </c>
      <c r="AA3435" s="19" t="str">
        <f>IFERROR(VLOOKUP(F3435,国RL2006!$B$2:$E$567,4,0),"")</f>
        <v/>
      </c>
      <c r="AB3435" s="19" t="str">
        <f>IFERROR(VLOOKUP(F3435,国RL2006!$B$2:$E$567,3,0),"")</f>
        <v/>
      </c>
    </row>
    <row r="3436" spans="1:28" x14ac:dyDescent="0.15">
      <c r="A3436" s="16">
        <v>3435</v>
      </c>
      <c r="B3436" s="24">
        <v>2020</v>
      </c>
      <c r="C3436" s="53">
        <v>5</v>
      </c>
      <c r="D3436" s="53">
        <v>7</v>
      </c>
      <c r="E3436" s="53" t="s">
        <v>2989</v>
      </c>
      <c r="F3436" s="53" t="s">
        <v>28</v>
      </c>
      <c r="G3436" s="53" t="str">
        <f>VLOOKUP(F3436,'チョウnlist_Bu+Idx'!$A$2:$G$779,7,FALSE)</f>
        <v>シロチョウ科</v>
      </c>
      <c r="H3436" s="53">
        <v>5</v>
      </c>
      <c r="I3436" s="53">
        <v>5</v>
      </c>
      <c r="M3436" s="52">
        <v>10</v>
      </c>
      <c r="O3436" s="18" t="str">
        <f>IFERROR(VLOOKUP(F3436,'（鳥類・チョウ）vlookup関数用'!$D$35:$F$38,3,0),"")</f>
        <v/>
      </c>
      <c r="P3436" s="18" t="str">
        <f>IFERROR(VLOOKUP(F3436,特定外来生物!$A$3:$G$24,7,0),"")</f>
        <v/>
      </c>
      <c r="Q3436" s="17" t="str">
        <f>IFERROR(VLOOKUP(F3436,県RL2019!$B$2:$H$605,4,0),"")</f>
        <v/>
      </c>
      <c r="R3436" s="17" t="str">
        <f>IFERROR(VLOOKUP(F3436,県RL2019!$B$2:$H$605,5,0),"")</f>
        <v/>
      </c>
      <c r="S3436" s="17" t="str">
        <f>IFERROR(VLOOKUP(F3436,県RL2011!$F$3:$H$906,2,0),"")</f>
        <v/>
      </c>
      <c r="T3436" s="17" t="str">
        <f>IFERROR(VLOOKUP(F3436,県RL2011!$F$3:$H$906,3,0),"")</f>
        <v/>
      </c>
      <c r="U3436" s="150" t="str">
        <f>IFERROR(VLOOKUP(F3436,国RL2020!$B$2:$E$878,4,0),"")</f>
        <v/>
      </c>
      <c r="V3436" s="150" t="str">
        <f>IFERROR(VLOOKUP(F3436,国RL2020!$B$2:$E$878,3,0),"")</f>
        <v/>
      </c>
      <c r="W3436" s="19" t="str">
        <f>IFERROR(VLOOKUP(F3436,国RL2019!$B$2:$E$873,4,0),"")</f>
        <v/>
      </c>
      <c r="X3436" s="19" t="str">
        <f>IFERROR(VLOOKUP(F3436,国RL2019!$B$2:$E$873,3,0),"")</f>
        <v/>
      </c>
      <c r="Y3436" s="19" t="str">
        <f>IFERROR(VLOOKUP(F3436,国RL2017!$B$2:$E$870,4,0),"")</f>
        <v/>
      </c>
      <c r="Z3436" s="19" t="str">
        <f>IFERROR(VLOOKUP(F3436,国RL2017!$B$2:$E$870,3,0),"")</f>
        <v/>
      </c>
      <c r="AA3436" s="19" t="str">
        <f>IFERROR(VLOOKUP(F3436,国RL2006!$B$2:$E$567,4,0),"")</f>
        <v/>
      </c>
      <c r="AB3436" s="19" t="str">
        <f>IFERROR(VLOOKUP(F3436,国RL2006!$B$2:$E$567,3,0),"")</f>
        <v/>
      </c>
    </row>
    <row r="3437" spans="1:28" x14ac:dyDescent="0.15">
      <c r="A3437" s="16">
        <v>3436</v>
      </c>
      <c r="B3437" s="24">
        <v>2020</v>
      </c>
      <c r="C3437" s="53">
        <v>5</v>
      </c>
      <c r="D3437" s="53">
        <v>7</v>
      </c>
      <c r="E3437" s="53" t="s">
        <v>2989</v>
      </c>
      <c r="F3437" s="53" t="s">
        <v>46</v>
      </c>
      <c r="G3437" s="53" t="s">
        <v>19</v>
      </c>
      <c r="H3437" s="53">
        <v>1</v>
      </c>
      <c r="I3437" s="53">
        <v>0</v>
      </c>
      <c r="M3437" s="52">
        <v>1</v>
      </c>
      <c r="O3437" s="18" t="str">
        <f>IFERROR(VLOOKUP(F3437,'（鳥類・チョウ）vlookup関数用'!$D$35:$F$38,3,0),"")</f>
        <v/>
      </c>
      <c r="P3437" s="18" t="str">
        <f>IFERROR(VLOOKUP(F3437,特定外来生物!$A$3:$G$24,7,0),"")</f>
        <v/>
      </c>
      <c r="Q3437" s="17" t="str">
        <f>IFERROR(VLOOKUP(F3437,県RL2019!$B$2:$H$605,4,0),"")</f>
        <v/>
      </c>
      <c r="R3437" s="17" t="str">
        <f>IFERROR(VLOOKUP(F3437,県RL2019!$B$2:$H$605,5,0),"")</f>
        <v/>
      </c>
      <c r="S3437" s="17" t="str">
        <f>IFERROR(VLOOKUP(F3437,県RL2011!$F$3:$H$906,2,0),"")</f>
        <v/>
      </c>
      <c r="T3437" s="17" t="str">
        <f>IFERROR(VLOOKUP(F3437,県RL2011!$F$3:$H$906,3,0),"")</f>
        <v/>
      </c>
      <c r="U3437" s="150" t="str">
        <f>IFERROR(VLOOKUP(F3437,国RL2020!$B$2:$E$878,4,0),"")</f>
        <v/>
      </c>
      <c r="V3437" s="150" t="str">
        <f>IFERROR(VLOOKUP(F3437,国RL2020!$B$2:$E$878,3,0),"")</f>
        <v/>
      </c>
      <c r="W3437" s="19" t="str">
        <f>IFERROR(VLOOKUP(F3437,国RL2019!$B$2:$E$873,4,0),"")</f>
        <v/>
      </c>
      <c r="X3437" s="19" t="str">
        <f>IFERROR(VLOOKUP(F3437,国RL2019!$B$2:$E$873,3,0),"")</f>
        <v/>
      </c>
      <c r="Y3437" s="19" t="str">
        <f>IFERROR(VLOOKUP(F3437,国RL2017!$B$2:$E$870,4,0),"")</f>
        <v/>
      </c>
      <c r="Z3437" s="19" t="str">
        <f>IFERROR(VLOOKUP(F3437,国RL2017!$B$2:$E$870,3,0),"")</f>
        <v/>
      </c>
      <c r="AA3437" s="19" t="str">
        <f>IFERROR(VLOOKUP(F3437,国RL2006!$B$2:$E$567,4,0),"")</f>
        <v/>
      </c>
      <c r="AB3437" s="19" t="str">
        <f>IFERROR(VLOOKUP(F3437,国RL2006!$B$2:$E$567,3,0),"")</f>
        <v/>
      </c>
    </row>
    <row r="3438" spans="1:28" x14ac:dyDescent="0.15">
      <c r="A3438" s="16">
        <v>3437</v>
      </c>
      <c r="B3438" s="24">
        <v>2020</v>
      </c>
      <c r="C3438" s="53">
        <v>5</v>
      </c>
      <c r="D3438" s="53">
        <v>7</v>
      </c>
      <c r="E3438" s="53" t="s">
        <v>2989</v>
      </c>
      <c r="F3438" s="53" t="s">
        <v>24</v>
      </c>
      <c r="G3438" s="53" t="str">
        <f>VLOOKUP(F3438,'チョウnlist_Bu+Idx'!$A$2:$G$779,7,FALSE)</f>
        <v>シジミチョウ科</v>
      </c>
      <c r="H3438" s="53">
        <v>4</v>
      </c>
      <c r="I3438" s="53">
        <v>9</v>
      </c>
      <c r="M3438" s="52">
        <v>13</v>
      </c>
      <c r="O3438" s="18" t="str">
        <f>IFERROR(VLOOKUP(F3438,'（鳥類・チョウ）vlookup関数用'!$D$35:$F$38,3,0),"")</f>
        <v/>
      </c>
      <c r="P3438" s="18" t="str">
        <f>IFERROR(VLOOKUP(F3438,特定外来生物!$A$3:$G$24,7,0),"")</f>
        <v/>
      </c>
      <c r="Q3438" s="17" t="str">
        <f>IFERROR(VLOOKUP(F3438,県RL2019!$B$2:$H$605,4,0),"")</f>
        <v/>
      </c>
      <c r="R3438" s="17" t="str">
        <f>IFERROR(VLOOKUP(F3438,県RL2019!$B$2:$H$605,5,0),"")</f>
        <v/>
      </c>
      <c r="S3438" s="17" t="str">
        <f>IFERROR(VLOOKUP(F3438,県RL2011!$F$3:$H$906,2,0),"")</f>
        <v/>
      </c>
      <c r="T3438" s="17" t="str">
        <f>IFERROR(VLOOKUP(F3438,県RL2011!$F$3:$H$906,3,0),"")</f>
        <v/>
      </c>
      <c r="U3438" s="150" t="str">
        <f>IFERROR(VLOOKUP(F3438,国RL2020!$B$2:$E$878,4,0),"")</f>
        <v/>
      </c>
      <c r="V3438" s="150" t="str">
        <f>IFERROR(VLOOKUP(F3438,国RL2020!$B$2:$E$878,3,0),"")</f>
        <v/>
      </c>
      <c r="W3438" s="19" t="str">
        <f>IFERROR(VLOOKUP(F3438,国RL2019!$B$2:$E$873,4,0),"")</f>
        <v/>
      </c>
      <c r="X3438" s="19" t="str">
        <f>IFERROR(VLOOKUP(F3438,国RL2019!$B$2:$E$873,3,0),"")</f>
        <v/>
      </c>
      <c r="Y3438" s="19" t="str">
        <f>IFERROR(VLOOKUP(F3438,国RL2017!$B$2:$E$870,4,0),"")</f>
        <v/>
      </c>
      <c r="Z3438" s="19" t="str">
        <f>IFERROR(VLOOKUP(F3438,国RL2017!$B$2:$E$870,3,0),"")</f>
        <v/>
      </c>
      <c r="AA3438" s="19" t="str">
        <f>IFERROR(VLOOKUP(F3438,国RL2006!$B$2:$E$567,4,0),"")</f>
        <v/>
      </c>
      <c r="AB3438" s="19" t="str">
        <f>IFERROR(VLOOKUP(F3438,国RL2006!$B$2:$E$567,3,0),"")</f>
        <v/>
      </c>
    </row>
    <row r="3439" spans="1:28" x14ac:dyDescent="0.15">
      <c r="A3439" s="16">
        <v>3438</v>
      </c>
      <c r="B3439" s="24">
        <v>2020</v>
      </c>
      <c r="C3439" s="53">
        <v>5</v>
      </c>
      <c r="D3439" s="53">
        <v>7</v>
      </c>
      <c r="E3439" s="53" t="s">
        <v>2989</v>
      </c>
      <c r="F3439" s="53" t="s">
        <v>38</v>
      </c>
      <c r="G3439" s="53" t="str">
        <f>VLOOKUP(F3439,'チョウnlist_Bu+Idx'!$A$2:$G$779,7,FALSE)</f>
        <v>シジミチョウ科</v>
      </c>
      <c r="H3439" s="53">
        <v>4</v>
      </c>
      <c r="I3439" s="53">
        <v>0</v>
      </c>
      <c r="M3439" s="52">
        <v>4</v>
      </c>
      <c r="O3439" s="18" t="str">
        <f>IFERROR(VLOOKUP(F3439,'（鳥類・チョウ）vlookup関数用'!$D$35:$F$38,3,0),"")</f>
        <v/>
      </c>
      <c r="P3439" s="18" t="str">
        <f>IFERROR(VLOOKUP(F3439,特定外来生物!$A$3:$G$24,7,0),"")</f>
        <v/>
      </c>
      <c r="Q3439" s="17" t="str">
        <f>IFERROR(VLOOKUP(F3439,県RL2019!$B$2:$H$605,4,0),"")</f>
        <v/>
      </c>
      <c r="R3439" s="17" t="str">
        <f>IFERROR(VLOOKUP(F3439,県RL2019!$B$2:$H$605,5,0),"")</f>
        <v/>
      </c>
      <c r="S3439" s="17" t="str">
        <f>IFERROR(VLOOKUP(F3439,県RL2011!$F$3:$H$906,2,0),"")</f>
        <v/>
      </c>
      <c r="T3439" s="17" t="str">
        <f>IFERROR(VLOOKUP(F3439,県RL2011!$F$3:$H$906,3,0),"")</f>
        <v/>
      </c>
      <c r="U3439" s="150" t="str">
        <f>IFERROR(VLOOKUP(F3439,国RL2020!$B$2:$E$878,4,0),"")</f>
        <v/>
      </c>
      <c r="V3439" s="150" t="str">
        <f>IFERROR(VLOOKUP(F3439,国RL2020!$B$2:$E$878,3,0),"")</f>
        <v/>
      </c>
      <c r="W3439" s="19" t="str">
        <f>IFERROR(VLOOKUP(F3439,国RL2019!$B$2:$E$873,4,0),"")</f>
        <v/>
      </c>
      <c r="X3439" s="19" t="str">
        <f>IFERROR(VLOOKUP(F3439,国RL2019!$B$2:$E$873,3,0),"")</f>
        <v/>
      </c>
      <c r="Y3439" s="19" t="str">
        <f>IFERROR(VLOOKUP(F3439,国RL2017!$B$2:$E$870,4,0),"")</f>
        <v/>
      </c>
      <c r="Z3439" s="19" t="str">
        <f>IFERROR(VLOOKUP(F3439,国RL2017!$B$2:$E$870,3,0),"")</f>
        <v/>
      </c>
      <c r="AA3439" s="19" t="str">
        <f>IFERROR(VLOOKUP(F3439,国RL2006!$B$2:$E$567,4,0),"")</f>
        <v/>
      </c>
      <c r="AB3439" s="19" t="str">
        <f>IFERROR(VLOOKUP(F3439,国RL2006!$B$2:$E$567,3,0),"")</f>
        <v/>
      </c>
    </row>
    <row r="3440" spans="1:28" x14ac:dyDescent="0.15">
      <c r="A3440" s="16">
        <v>3439</v>
      </c>
      <c r="B3440" s="24">
        <v>2020</v>
      </c>
      <c r="C3440" s="53">
        <v>5</v>
      </c>
      <c r="D3440" s="53">
        <v>7</v>
      </c>
      <c r="E3440" s="53" t="s">
        <v>2989</v>
      </c>
      <c r="F3440" s="53" t="s">
        <v>17</v>
      </c>
      <c r="G3440" s="53" t="str">
        <f>VLOOKUP(F3440,'チョウnlist_Bu+Idx'!$A$2:$G$779,7,FALSE)</f>
        <v>シジミチョウ科</v>
      </c>
      <c r="H3440" s="53">
        <v>2</v>
      </c>
      <c r="I3440" s="53">
        <v>0</v>
      </c>
      <c r="M3440" s="52">
        <v>2</v>
      </c>
      <c r="O3440" s="18" t="str">
        <f>IFERROR(VLOOKUP(F3440,'（鳥類・チョウ）vlookup関数用'!$D$35:$F$38,3,0),"")</f>
        <v/>
      </c>
      <c r="P3440" s="18" t="str">
        <f>IFERROR(VLOOKUP(F3440,特定外来生物!$A$3:$G$24,7,0),"")</f>
        <v/>
      </c>
      <c r="Q3440" s="17" t="str">
        <f>IFERROR(VLOOKUP(F3440,県RL2019!$B$2:$H$605,4,0),"")</f>
        <v/>
      </c>
      <c r="R3440" s="17" t="str">
        <f>IFERROR(VLOOKUP(F3440,県RL2019!$B$2:$H$605,5,0),"")</f>
        <v/>
      </c>
      <c r="S3440" s="17" t="str">
        <f>IFERROR(VLOOKUP(F3440,県RL2011!$F$3:$H$906,2,0),"")</f>
        <v/>
      </c>
      <c r="T3440" s="17" t="str">
        <f>IFERROR(VLOOKUP(F3440,県RL2011!$F$3:$H$906,3,0),"")</f>
        <v/>
      </c>
      <c r="U3440" s="150" t="str">
        <f>IFERROR(VLOOKUP(F3440,国RL2020!$B$2:$E$878,4,0),"")</f>
        <v/>
      </c>
      <c r="V3440" s="150" t="str">
        <f>IFERROR(VLOOKUP(F3440,国RL2020!$B$2:$E$878,3,0),"")</f>
        <v/>
      </c>
      <c r="W3440" s="19" t="str">
        <f>IFERROR(VLOOKUP(F3440,国RL2019!$B$2:$E$873,4,0),"")</f>
        <v/>
      </c>
      <c r="X3440" s="19" t="str">
        <f>IFERROR(VLOOKUP(F3440,国RL2019!$B$2:$E$873,3,0),"")</f>
        <v/>
      </c>
      <c r="Y3440" s="19" t="str">
        <f>IFERROR(VLOOKUP(F3440,国RL2017!$B$2:$E$870,4,0),"")</f>
        <v/>
      </c>
      <c r="Z3440" s="19" t="str">
        <f>IFERROR(VLOOKUP(F3440,国RL2017!$B$2:$E$870,3,0),"")</f>
        <v/>
      </c>
      <c r="AA3440" s="19" t="str">
        <f>IFERROR(VLOOKUP(F3440,国RL2006!$B$2:$E$567,4,0),"")</f>
        <v/>
      </c>
      <c r="AB3440" s="19" t="str">
        <f>IFERROR(VLOOKUP(F3440,国RL2006!$B$2:$E$567,3,0),"")</f>
        <v/>
      </c>
    </row>
    <row r="3441" spans="1:28" x14ac:dyDescent="0.15">
      <c r="A3441" s="16">
        <v>3440</v>
      </c>
      <c r="B3441" s="24">
        <v>2020</v>
      </c>
      <c r="C3441" s="53">
        <v>5</v>
      </c>
      <c r="D3441" s="53">
        <v>7</v>
      </c>
      <c r="E3441" s="53" t="s">
        <v>2989</v>
      </c>
      <c r="F3441" s="53" t="s">
        <v>717</v>
      </c>
      <c r="G3441" s="53" t="str">
        <f>VLOOKUP(F3441,'チョウnlist_Bu+Idx'!$A$2:$G$779,7,FALSE)</f>
        <v>シジミチョウ科</v>
      </c>
      <c r="H3441" s="53">
        <v>2</v>
      </c>
      <c r="I3441" s="53">
        <v>0</v>
      </c>
      <c r="M3441" s="52">
        <v>2</v>
      </c>
      <c r="O3441" s="18" t="str">
        <f>IFERROR(VLOOKUP(F3441,'（鳥類・チョウ）vlookup関数用'!$D$35:$F$38,3,0),"")</f>
        <v/>
      </c>
      <c r="P3441" s="18" t="str">
        <f>IFERROR(VLOOKUP(F3441,特定外来生物!$A$3:$G$24,7,0),"")</f>
        <v/>
      </c>
      <c r="Q3441" s="17" t="str">
        <f>IFERROR(VLOOKUP(F3441,県RL2019!$B$2:$H$605,4,0),"")</f>
        <v>C</v>
      </c>
      <c r="R3441" s="17" t="str">
        <f>IFERROR(VLOOKUP(F3441,県RL2019!$B$2:$H$605,5,0),"")</f>
        <v>要保護生物</v>
      </c>
      <c r="S3441" s="17" t="str">
        <f>IFERROR(VLOOKUP(F3441,県RL2011!$F$3:$H$906,2,0),"")</f>
        <v>C</v>
      </c>
      <c r="T3441" s="17" t="str">
        <f>IFERROR(VLOOKUP(F3441,県RL2011!$F$3:$H$906,3,0),"")</f>
        <v>要保護生物</v>
      </c>
      <c r="U3441" s="150" t="str">
        <f>IFERROR(VLOOKUP(F3441,国RL2020!$B$2:$E$878,4,0),"")</f>
        <v/>
      </c>
      <c r="V3441" s="150" t="str">
        <f>IFERROR(VLOOKUP(F3441,国RL2020!$B$2:$E$878,3,0),"")</f>
        <v/>
      </c>
      <c r="W3441" s="19" t="str">
        <f>IFERROR(VLOOKUP(F3441,国RL2019!$B$2:$E$873,4,0),"")</f>
        <v/>
      </c>
      <c r="X3441" s="19" t="str">
        <f>IFERROR(VLOOKUP(F3441,国RL2019!$B$2:$E$873,3,0),"")</f>
        <v/>
      </c>
      <c r="Y3441" s="19" t="str">
        <f>IFERROR(VLOOKUP(F3441,国RL2017!$B$2:$E$870,4,0),"")</f>
        <v/>
      </c>
      <c r="Z3441" s="19" t="str">
        <f>IFERROR(VLOOKUP(F3441,国RL2017!$B$2:$E$870,3,0),"")</f>
        <v/>
      </c>
      <c r="AA3441" s="19" t="str">
        <f>IFERROR(VLOOKUP(F3441,国RL2006!$B$2:$E$567,4,0),"")</f>
        <v/>
      </c>
      <c r="AB3441" s="19" t="str">
        <f>IFERROR(VLOOKUP(F3441,国RL2006!$B$2:$E$567,3,0),"")</f>
        <v/>
      </c>
    </row>
    <row r="3442" spans="1:28" x14ac:dyDescent="0.15">
      <c r="A3442" s="16">
        <v>3441</v>
      </c>
      <c r="B3442" s="24">
        <v>2020</v>
      </c>
      <c r="C3442" s="53">
        <v>5</v>
      </c>
      <c r="D3442" s="53">
        <v>7</v>
      </c>
      <c r="E3442" s="53" t="s">
        <v>2989</v>
      </c>
      <c r="F3442" s="53" t="s">
        <v>32</v>
      </c>
      <c r="G3442" s="53" t="str">
        <f>VLOOKUP(F3442,'チョウnlist_Bu+Idx'!$A$2:$G$779,7,FALSE)</f>
        <v>タテハチョウ科</v>
      </c>
      <c r="H3442" s="53">
        <v>8</v>
      </c>
      <c r="I3442" s="53">
        <v>1</v>
      </c>
      <c r="M3442" s="52">
        <v>9</v>
      </c>
      <c r="O3442" s="18" t="str">
        <f>IFERROR(VLOOKUP(F3442,'（鳥類・チョウ）vlookup関数用'!$D$35:$F$38,3,0),"")</f>
        <v/>
      </c>
      <c r="P3442" s="18" t="str">
        <f>IFERROR(VLOOKUP(F3442,特定外来生物!$A$3:$G$24,7,0),"")</f>
        <v/>
      </c>
      <c r="Q3442" s="17" t="str">
        <f>IFERROR(VLOOKUP(F3442,県RL2019!$B$2:$H$605,4,0),"")</f>
        <v/>
      </c>
      <c r="R3442" s="17" t="str">
        <f>IFERROR(VLOOKUP(F3442,県RL2019!$B$2:$H$605,5,0),"")</f>
        <v/>
      </c>
      <c r="S3442" s="17" t="str">
        <f>IFERROR(VLOOKUP(F3442,県RL2011!$F$3:$H$906,2,0),"")</f>
        <v/>
      </c>
      <c r="T3442" s="17" t="str">
        <f>IFERROR(VLOOKUP(F3442,県RL2011!$F$3:$H$906,3,0),"")</f>
        <v/>
      </c>
      <c r="U3442" s="150" t="str">
        <f>IFERROR(VLOOKUP(F3442,国RL2020!$B$2:$E$878,4,0),"")</f>
        <v/>
      </c>
      <c r="V3442" s="150" t="str">
        <f>IFERROR(VLOOKUP(F3442,国RL2020!$B$2:$E$878,3,0),"")</f>
        <v/>
      </c>
      <c r="W3442" s="19" t="str">
        <f>IFERROR(VLOOKUP(F3442,国RL2019!$B$2:$E$873,4,0),"")</f>
        <v/>
      </c>
      <c r="X3442" s="19" t="str">
        <f>IFERROR(VLOOKUP(F3442,国RL2019!$B$2:$E$873,3,0),"")</f>
        <v/>
      </c>
      <c r="Y3442" s="19" t="str">
        <f>IFERROR(VLOOKUP(F3442,国RL2017!$B$2:$E$870,4,0),"")</f>
        <v/>
      </c>
      <c r="Z3442" s="19" t="str">
        <f>IFERROR(VLOOKUP(F3442,国RL2017!$B$2:$E$870,3,0),"")</f>
        <v/>
      </c>
      <c r="AA3442" s="19" t="str">
        <f>IFERROR(VLOOKUP(F3442,国RL2006!$B$2:$E$567,4,0),"")</f>
        <v/>
      </c>
      <c r="AB3442" s="19" t="str">
        <f>IFERROR(VLOOKUP(F3442,国RL2006!$B$2:$E$567,3,0),"")</f>
        <v/>
      </c>
    </row>
    <row r="3443" spans="1:28" x14ac:dyDescent="0.15">
      <c r="A3443" s="16">
        <v>3442</v>
      </c>
      <c r="B3443" s="24">
        <v>2020</v>
      </c>
      <c r="C3443" s="53">
        <v>5</v>
      </c>
      <c r="D3443" s="53">
        <v>7</v>
      </c>
      <c r="E3443" s="53" t="s">
        <v>2989</v>
      </c>
      <c r="F3443" s="53" t="s">
        <v>37</v>
      </c>
      <c r="G3443" s="53" t="str">
        <f>VLOOKUP(F3443,'チョウnlist_Bu+Idx'!$A$2:$G$779,7,FALSE)</f>
        <v>タテハチョウ科</v>
      </c>
      <c r="H3443" s="53">
        <v>2</v>
      </c>
      <c r="I3443" s="53">
        <v>0</v>
      </c>
      <c r="M3443" s="52">
        <v>2</v>
      </c>
      <c r="O3443" s="18" t="str">
        <f>IFERROR(VLOOKUP(F3443,'（鳥類・チョウ）vlookup関数用'!$D$35:$F$38,3,0),"")</f>
        <v/>
      </c>
      <c r="P3443" s="18" t="str">
        <f>IFERROR(VLOOKUP(F3443,特定外来生物!$A$3:$G$24,7,0),"")</f>
        <v/>
      </c>
      <c r="Q3443" s="17" t="str">
        <f>IFERROR(VLOOKUP(F3443,県RL2019!$B$2:$H$605,4,0),"")</f>
        <v/>
      </c>
      <c r="R3443" s="17" t="str">
        <f>IFERROR(VLOOKUP(F3443,県RL2019!$B$2:$H$605,5,0),"")</f>
        <v/>
      </c>
      <c r="S3443" s="17" t="str">
        <f>IFERROR(VLOOKUP(F3443,県RL2011!$F$3:$H$906,2,0),"")</f>
        <v/>
      </c>
      <c r="T3443" s="17" t="str">
        <f>IFERROR(VLOOKUP(F3443,県RL2011!$F$3:$H$906,3,0),"")</f>
        <v/>
      </c>
      <c r="U3443" s="150" t="str">
        <f>IFERROR(VLOOKUP(F3443,国RL2020!$B$2:$E$878,4,0),"")</f>
        <v/>
      </c>
      <c r="V3443" s="150" t="str">
        <f>IFERROR(VLOOKUP(F3443,国RL2020!$B$2:$E$878,3,0),"")</f>
        <v/>
      </c>
      <c r="W3443" s="19" t="str">
        <f>IFERROR(VLOOKUP(F3443,国RL2019!$B$2:$E$873,4,0),"")</f>
        <v/>
      </c>
      <c r="X3443" s="19" t="str">
        <f>IFERROR(VLOOKUP(F3443,国RL2019!$B$2:$E$873,3,0),"")</f>
        <v/>
      </c>
      <c r="Y3443" s="19" t="str">
        <f>IFERROR(VLOOKUP(F3443,国RL2017!$B$2:$E$870,4,0),"")</f>
        <v/>
      </c>
      <c r="Z3443" s="19" t="str">
        <f>IFERROR(VLOOKUP(F3443,国RL2017!$B$2:$E$870,3,0),"")</f>
        <v/>
      </c>
      <c r="AA3443" s="19" t="str">
        <f>IFERROR(VLOOKUP(F3443,国RL2006!$B$2:$E$567,4,0),"")</f>
        <v/>
      </c>
      <c r="AB3443" s="19" t="str">
        <f>IFERROR(VLOOKUP(F3443,国RL2006!$B$2:$E$567,3,0),"")</f>
        <v/>
      </c>
    </row>
    <row r="3444" spans="1:28" x14ac:dyDescent="0.15">
      <c r="A3444" s="16">
        <v>3443</v>
      </c>
      <c r="B3444" s="24">
        <v>2020</v>
      </c>
      <c r="C3444" s="53">
        <v>5</v>
      </c>
      <c r="D3444" s="53">
        <v>7</v>
      </c>
      <c r="E3444" s="53" t="s">
        <v>2989</v>
      </c>
      <c r="F3444" s="53" t="s">
        <v>36</v>
      </c>
      <c r="G3444" s="53" t="str">
        <f>VLOOKUP(F3444,'チョウnlist_Bu+Idx'!$A$2:$G$779,7,FALSE)</f>
        <v>タテハチョウ科</v>
      </c>
      <c r="H3444" s="53">
        <v>1</v>
      </c>
      <c r="I3444" s="53">
        <v>0</v>
      </c>
      <c r="M3444" s="52">
        <v>1</v>
      </c>
      <c r="O3444" s="18" t="str">
        <f>IFERROR(VLOOKUP(F3444,'（鳥類・チョウ）vlookup関数用'!$D$35:$F$38,3,0),"")</f>
        <v/>
      </c>
      <c r="P3444" s="18" t="str">
        <f>IFERROR(VLOOKUP(F3444,特定外来生物!$A$3:$G$24,7,0),"")</f>
        <v/>
      </c>
      <c r="Q3444" s="17" t="str">
        <f>IFERROR(VLOOKUP(F3444,県RL2019!$B$2:$H$605,4,0),"")</f>
        <v/>
      </c>
      <c r="R3444" s="17" t="str">
        <f>IFERROR(VLOOKUP(F3444,県RL2019!$B$2:$H$605,5,0),"")</f>
        <v/>
      </c>
      <c r="S3444" s="17" t="str">
        <f>IFERROR(VLOOKUP(F3444,県RL2011!$F$3:$H$906,2,0),"")</f>
        <v/>
      </c>
      <c r="T3444" s="17" t="str">
        <f>IFERROR(VLOOKUP(F3444,県RL2011!$F$3:$H$906,3,0),"")</f>
        <v/>
      </c>
      <c r="U3444" s="150" t="str">
        <f>IFERROR(VLOOKUP(F3444,国RL2020!$B$2:$E$878,4,0),"")</f>
        <v/>
      </c>
      <c r="V3444" s="150" t="str">
        <f>IFERROR(VLOOKUP(F3444,国RL2020!$B$2:$E$878,3,0),"")</f>
        <v/>
      </c>
      <c r="W3444" s="19" t="str">
        <f>IFERROR(VLOOKUP(F3444,国RL2019!$B$2:$E$873,4,0),"")</f>
        <v/>
      </c>
      <c r="X3444" s="19" t="str">
        <f>IFERROR(VLOOKUP(F3444,国RL2019!$B$2:$E$873,3,0),"")</f>
        <v/>
      </c>
      <c r="Y3444" s="19" t="str">
        <f>IFERROR(VLOOKUP(F3444,国RL2017!$B$2:$E$870,4,0),"")</f>
        <v/>
      </c>
      <c r="Z3444" s="19" t="str">
        <f>IFERROR(VLOOKUP(F3444,国RL2017!$B$2:$E$870,3,0),"")</f>
        <v/>
      </c>
      <c r="AA3444" s="19" t="str">
        <f>IFERROR(VLOOKUP(F3444,国RL2006!$B$2:$E$567,4,0),"")</f>
        <v/>
      </c>
      <c r="AB3444" s="19" t="str">
        <f>IFERROR(VLOOKUP(F3444,国RL2006!$B$2:$E$567,3,0),"")</f>
        <v/>
      </c>
    </row>
    <row r="3445" spans="1:28" x14ac:dyDescent="0.15">
      <c r="A3445" s="16">
        <v>3444</v>
      </c>
      <c r="B3445" s="24">
        <v>2020</v>
      </c>
      <c r="C3445" s="53">
        <v>5</v>
      </c>
      <c r="D3445" s="53">
        <v>7</v>
      </c>
      <c r="E3445" s="53" t="s">
        <v>2989</v>
      </c>
      <c r="F3445" s="53" t="s">
        <v>45</v>
      </c>
      <c r="G3445" s="53" t="str">
        <f>VLOOKUP(F3445,'チョウnlist_Bu+Idx'!$A$2:$G$779,7,FALSE)</f>
        <v>ジャノメチョウ科</v>
      </c>
      <c r="H3445" s="53">
        <v>2</v>
      </c>
      <c r="I3445" s="53">
        <v>2</v>
      </c>
      <c r="M3445" s="52">
        <v>4</v>
      </c>
      <c r="O3445" s="18" t="str">
        <f>IFERROR(VLOOKUP(F3445,'（鳥類・チョウ）vlookup関数用'!$D$35:$F$38,3,0),"")</f>
        <v/>
      </c>
      <c r="P3445" s="18" t="str">
        <f>IFERROR(VLOOKUP(F3445,特定外来生物!$A$3:$G$24,7,0),"")</f>
        <v/>
      </c>
      <c r="Q3445" s="17" t="str">
        <f>IFERROR(VLOOKUP(F3445,県RL2019!$B$2:$H$605,4,0),"")</f>
        <v/>
      </c>
      <c r="R3445" s="17" t="str">
        <f>IFERROR(VLOOKUP(F3445,県RL2019!$B$2:$H$605,5,0),"")</f>
        <v/>
      </c>
      <c r="S3445" s="17" t="str">
        <f>IFERROR(VLOOKUP(F3445,県RL2011!$F$3:$H$906,2,0),"")</f>
        <v/>
      </c>
      <c r="T3445" s="17" t="str">
        <f>IFERROR(VLOOKUP(F3445,県RL2011!$F$3:$H$906,3,0),"")</f>
        <v/>
      </c>
      <c r="U3445" s="150" t="str">
        <f>IFERROR(VLOOKUP(F3445,国RL2020!$B$2:$E$878,4,0),"")</f>
        <v/>
      </c>
      <c r="V3445" s="150" t="str">
        <f>IFERROR(VLOOKUP(F3445,国RL2020!$B$2:$E$878,3,0),"")</f>
        <v/>
      </c>
      <c r="W3445" s="19" t="str">
        <f>IFERROR(VLOOKUP(F3445,国RL2019!$B$2:$E$873,4,0),"")</f>
        <v/>
      </c>
      <c r="X3445" s="19" t="str">
        <f>IFERROR(VLOOKUP(F3445,国RL2019!$B$2:$E$873,3,0),"")</f>
        <v/>
      </c>
      <c r="Y3445" s="19" t="str">
        <f>IFERROR(VLOOKUP(F3445,国RL2017!$B$2:$E$870,4,0),"")</f>
        <v/>
      </c>
      <c r="Z3445" s="19" t="str">
        <f>IFERROR(VLOOKUP(F3445,国RL2017!$B$2:$E$870,3,0),"")</f>
        <v/>
      </c>
      <c r="AA3445" s="19" t="str">
        <f>IFERROR(VLOOKUP(F3445,国RL2006!$B$2:$E$567,4,0),"")</f>
        <v/>
      </c>
      <c r="AB3445" s="19" t="str">
        <f>IFERROR(VLOOKUP(F3445,国RL2006!$B$2:$E$567,3,0),"")</f>
        <v/>
      </c>
    </row>
    <row r="3446" spans="1:28" x14ac:dyDescent="0.15">
      <c r="A3446" s="16">
        <v>3445</v>
      </c>
      <c r="B3446" s="24">
        <v>2020</v>
      </c>
      <c r="C3446" s="53">
        <v>5</v>
      </c>
      <c r="D3446" s="53">
        <v>7</v>
      </c>
      <c r="E3446" s="53" t="s">
        <v>2989</v>
      </c>
      <c r="F3446" s="53" t="s">
        <v>43</v>
      </c>
      <c r="G3446" s="53" t="str">
        <f>VLOOKUP(F3446,'チョウnlist_Bu+Idx'!$A$2:$G$779,7,FALSE)</f>
        <v>ジャノメチョウ科</v>
      </c>
      <c r="H3446" s="53">
        <v>3</v>
      </c>
      <c r="I3446" s="53">
        <v>5</v>
      </c>
      <c r="M3446" s="52">
        <v>8</v>
      </c>
      <c r="O3446" s="18" t="str">
        <f>IFERROR(VLOOKUP(F3446,'（鳥類・チョウ）vlookup関数用'!$D$35:$F$38,3,0),"")</f>
        <v/>
      </c>
      <c r="P3446" s="18" t="str">
        <f>IFERROR(VLOOKUP(F3446,特定外来生物!$A$3:$G$24,7,0),"")</f>
        <v/>
      </c>
      <c r="Q3446" s="17" t="str">
        <f>IFERROR(VLOOKUP(F3446,県RL2019!$B$2:$H$605,4,0),"")</f>
        <v/>
      </c>
      <c r="R3446" s="17" t="str">
        <f>IFERROR(VLOOKUP(F3446,県RL2019!$B$2:$H$605,5,0),"")</f>
        <v/>
      </c>
      <c r="S3446" s="17" t="str">
        <f>IFERROR(VLOOKUP(F3446,県RL2011!$F$3:$H$906,2,0),"")</f>
        <v/>
      </c>
      <c r="T3446" s="17" t="str">
        <f>IFERROR(VLOOKUP(F3446,県RL2011!$F$3:$H$906,3,0),"")</f>
        <v/>
      </c>
      <c r="U3446" s="150" t="str">
        <f>IFERROR(VLOOKUP(F3446,国RL2020!$B$2:$E$878,4,0),"")</f>
        <v/>
      </c>
      <c r="V3446" s="150" t="str">
        <f>IFERROR(VLOOKUP(F3446,国RL2020!$B$2:$E$878,3,0),"")</f>
        <v/>
      </c>
      <c r="W3446" s="19" t="str">
        <f>IFERROR(VLOOKUP(F3446,国RL2019!$B$2:$E$873,4,0),"")</f>
        <v/>
      </c>
      <c r="X3446" s="19" t="str">
        <f>IFERROR(VLOOKUP(F3446,国RL2019!$B$2:$E$873,3,0),"")</f>
        <v/>
      </c>
      <c r="Y3446" s="19" t="str">
        <f>IFERROR(VLOOKUP(F3446,国RL2017!$B$2:$E$870,4,0),"")</f>
        <v/>
      </c>
      <c r="Z3446" s="19" t="str">
        <f>IFERROR(VLOOKUP(F3446,国RL2017!$B$2:$E$870,3,0),"")</f>
        <v/>
      </c>
      <c r="AA3446" s="19" t="str">
        <f>IFERROR(VLOOKUP(F3446,国RL2006!$B$2:$E$567,4,0),"")</f>
        <v/>
      </c>
      <c r="AB3446" s="19" t="str">
        <f>IFERROR(VLOOKUP(F3446,国RL2006!$B$2:$E$567,3,0),"")</f>
        <v/>
      </c>
    </row>
    <row r="3447" spans="1:28" x14ac:dyDescent="0.15">
      <c r="A3447" s="16">
        <v>3446</v>
      </c>
      <c r="B3447" s="24">
        <v>2020</v>
      </c>
      <c r="C3447" s="53">
        <v>5</v>
      </c>
      <c r="D3447" s="53">
        <v>7</v>
      </c>
      <c r="E3447" s="53" t="s">
        <v>2989</v>
      </c>
      <c r="F3447" s="53" t="s">
        <v>34</v>
      </c>
      <c r="G3447" s="53" t="str">
        <f>VLOOKUP(F3447,'チョウnlist_Bu+Idx'!$A$2:$G$779,7,FALSE)</f>
        <v>タテハチョウ科</v>
      </c>
      <c r="H3447" s="53">
        <v>1</v>
      </c>
      <c r="I3447" s="53">
        <v>0</v>
      </c>
      <c r="M3447" s="52">
        <v>1</v>
      </c>
      <c r="O3447" s="18" t="str">
        <f>IFERROR(VLOOKUP(F3447,'（鳥類・チョウ）vlookup関数用'!$D$35:$F$38,3,0),"")</f>
        <v/>
      </c>
      <c r="P3447" s="18" t="str">
        <f>IFERROR(VLOOKUP(F3447,特定外来生物!$A$3:$G$24,7,0),"")</f>
        <v/>
      </c>
      <c r="Q3447" s="17" t="str">
        <f>IFERROR(VLOOKUP(F3447,県RL2019!$B$2:$H$605,4,0),"")</f>
        <v/>
      </c>
      <c r="R3447" s="17" t="str">
        <f>IFERROR(VLOOKUP(F3447,県RL2019!$B$2:$H$605,5,0),"")</f>
        <v/>
      </c>
      <c r="S3447" s="17" t="str">
        <f>IFERROR(VLOOKUP(F3447,県RL2011!$F$3:$H$906,2,0),"")</f>
        <v/>
      </c>
      <c r="T3447" s="17" t="str">
        <f>IFERROR(VLOOKUP(F3447,県RL2011!$F$3:$H$906,3,0),"")</f>
        <v/>
      </c>
      <c r="U3447" s="150" t="str">
        <f>IFERROR(VLOOKUP(F3447,国RL2020!$B$2:$E$878,4,0),"")</f>
        <v/>
      </c>
      <c r="V3447" s="150" t="str">
        <f>IFERROR(VLOOKUP(F3447,国RL2020!$B$2:$E$878,3,0),"")</f>
        <v/>
      </c>
      <c r="W3447" s="19" t="str">
        <f>IFERROR(VLOOKUP(F3447,国RL2019!$B$2:$E$873,4,0),"")</f>
        <v/>
      </c>
      <c r="X3447" s="19" t="str">
        <f>IFERROR(VLOOKUP(F3447,国RL2019!$B$2:$E$873,3,0),"")</f>
        <v/>
      </c>
      <c r="Y3447" s="19" t="str">
        <f>IFERROR(VLOOKUP(F3447,国RL2017!$B$2:$E$870,4,0),"")</f>
        <v/>
      </c>
      <c r="Z3447" s="19" t="str">
        <f>IFERROR(VLOOKUP(F3447,国RL2017!$B$2:$E$870,3,0),"")</f>
        <v/>
      </c>
      <c r="AA3447" s="19" t="str">
        <f>IFERROR(VLOOKUP(F3447,国RL2006!$B$2:$E$567,4,0),"")</f>
        <v/>
      </c>
      <c r="AB3447" s="19" t="str">
        <f>IFERROR(VLOOKUP(F3447,国RL2006!$B$2:$E$567,3,0),"")</f>
        <v/>
      </c>
    </row>
    <row r="3448" spans="1:28" x14ac:dyDescent="0.15">
      <c r="A3448" s="16">
        <v>3447</v>
      </c>
      <c r="B3448" s="24">
        <v>2020</v>
      </c>
      <c r="C3448" s="53">
        <v>5</v>
      </c>
      <c r="D3448" s="53">
        <v>7</v>
      </c>
      <c r="E3448" s="53" t="s">
        <v>2989</v>
      </c>
      <c r="F3448" s="53" t="s">
        <v>33</v>
      </c>
      <c r="G3448" s="53" t="str">
        <f>VLOOKUP(F3448,'チョウnlist_Bu+Idx'!$A$2:$G$779,7,FALSE)</f>
        <v>タテハチョウ科</v>
      </c>
      <c r="H3448" s="53">
        <v>5</v>
      </c>
      <c r="I3448" s="53">
        <v>0</v>
      </c>
      <c r="M3448" s="52">
        <v>5</v>
      </c>
      <c r="O3448" s="18" t="str">
        <f>IFERROR(VLOOKUP(F3448,'（鳥類・チョウ）vlookup関数用'!$D$35:$F$38,3,0),"")</f>
        <v/>
      </c>
      <c r="P3448" s="18" t="str">
        <f>IFERROR(VLOOKUP(F3448,特定外来生物!$A$3:$G$24,7,0),"")</f>
        <v/>
      </c>
      <c r="Q3448" s="17" t="str">
        <f>IFERROR(VLOOKUP(F3448,県RL2019!$B$2:$H$605,4,0),"")</f>
        <v>C</v>
      </c>
      <c r="R3448" s="17" t="str">
        <f>IFERROR(VLOOKUP(F3448,県RL2019!$B$2:$H$605,5,0),"")</f>
        <v>要保護生物</v>
      </c>
      <c r="S3448" s="17" t="str">
        <f>IFERROR(VLOOKUP(F3448,県RL2011!$F$3:$H$906,2,0),"")</f>
        <v/>
      </c>
      <c r="T3448" s="17" t="str">
        <f>IFERROR(VLOOKUP(F3448,県RL2011!$F$3:$H$906,3,0),"")</f>
        <v/>
      </c>
      <c r="U3448" s="150" t="str">
        <f>IFERROR(VLOOKUP(F3448,国RL2020!$B$2:$E$878,4,0),"")</f>
        <v/>
      </c>
      <c r="V3448" s="150" t="str">
        <f>IFERROR(VLOOKUP(F3448,国RL2020!$B$2:$E$878,3,0),"")</f>
        <v/>
      </c>
      <c r="W3448" s="19" t="str">
        <f>IFERROR(VLOOKUP(F3448,国RL2019!$B$2:$E$873,4,0),"")</f>
        <v/>
      </c>
      <c r="X3448" s="19" t="str">
        <f>IFERROR(VLOOKUP(F3448,国RL2019!$B$2:$E$873,3,0),"")</f>
        <v/>
      </c>
      <c r="Y3448" s="19" t="str">
        <f>IFERROR(VLOOKUP(F3448,国RL2017!$B$2:$E$870,4,0),"")</f>
        <v/>
      </c>
      <c r="Z3448" s="19" t="str">
        <f>IFERROR(VLOOKUP(F3448,国RL2017!$B$2:$E$870,3,0),"")</f>
        <v/>
      </c>
      <c r="AA3448" s="19" t="str">
        <f>IFERROR(VLOOKUP(F3448,国RL2006!$B$2:$E$567,4,0),"")</f>
        <v/>
      </c>
      <c r="AB3448" s="19" t="str">
        <f>IFERROR(VLOOKUP(F3448,国RL2006!$B$2:$E$567,3,0),"")</f>
        <v/>
      </c>
    </row>
    <row r="3449" spans="1:28" x14ac:dyDescent="0.15">
      <c r="A3449" s="16">
        <v>3448</v>
      </c>
      <c r="B3449" s="24">
        <v>2020</v>
      </c>
      <c r="C3449" s="53">
        <v>5</v>
      </c>
      <c r="D3449" s="53">
        <v>7</v>
      </c>
      <c r="E3449" s="53" t="s">
        <v>2989</v>
      </c>
      <c r="F3449" s="53" t="s">
        <v>59</v>
      </c>
      <c r="G3449" s="53" t="str">
        <f>VLOOKUP(F3449,'チョウnlist_Bu+Idx'!$A$2:$G$779,7,FALSE)</f>
        <v>タテハチョウ科</v>
      </c>
      <c r="H3449" s="53">
        <v>3</v>
      </c>
      <c r="I3449" s="53">
        <v>0</v>
      </c>
      <c r="M3449" s="52">
        <v>3</v>
      </c>
      <c r="O3449" s="18" t="str">
        <f>IFERROR(VLOOKUP(F3449,'（鳥類・チョウ）vlookup関数用'!$D$35:$F$38,3,0),"")</f>
        <v>重点対策外来種</v>
      </c>
      <c r="P3449" s="18" t="str">
        <f>IFERROR(VLOOKUP(F3449,特定外来生物!$A$3:$G$24,7,0),"")</f>
        <v>特定外来生物</v>
      </c>
      <c r="Q3449" s="17" t="str">
        <f>IFERROR(VLOOKUP(F3449,県RL2019!$B$2:$H$605,4,0),"")</f>
        <v/>
      </c>
      <c r="R3449" s="17" t="str">
        <f>IFERROR(VLOOKUP(F3449,県RL2019!$B$2:$H$605,5,0),"")</f>
        <v/>
      </c>
      <c r="S3449" s="17" t="str">
        <f>IFERROR(VLOOKUP(F3449,県RL2011!$F$3:$H$906,2,0),"")</f>
        <v/>
      </c>
      <c r="T3449" s="17" t="str">
        <f>IFERROR(VLOOKUP(F3449,県RL2011!$F$3:$H$906,3,0),"")</f>
        <v/>
      </c>
      <c r="U3449" s="150" t="str">
        <f>IFERROR(VLOOKUP(F3449,国RL2020!$B$2:$E$878,4,0),"")</f>
        <v/>
      </c>
      <c r="V3449" s="150" t="str">
        <f>IFERROR(VLOOKUP(F3449,国RL2020!$B$2:$E$878,3,0),"")</f>
        <v/>
      </c>
      <c r="W3449" s="19" t="str">
        <f>IFERROR(VLOOKUP(F3449,国RL2019!$B$2:$E$873,4,0),"")</f>
        <v/>
      </c>
      <c r="X3449" s="19" t="str">
        <f>IFERROR(VLOOKUP(F3449,国RL2019!$B$2:$E$873,3,0),"")</f>
        <v/>
      </c>
      <c r="Y3449" s="19" t="str">
        <f>IFERROR(VLOOKUP(F3449,国RL2017!$B$2:$E$870,4,0),"")</f>
        <v/>
      </c>
      <c r="Z3449" s="19" t="str">
        <f>IFERROR(VLOOKUP(F3449,国RL2017!$B$2:$E$870,3,0),"")</f>
        <v/>
      </c>
      <c r="AA3449" s="19" t="str">
        <f>IFERROR(VLOOKUP(F3449,国RL2006!$B$2:$E$567,4,0),"")</f>
        <v/>
      </c>
      <c r="AB3449" s="19" t="str">
        <f>IFERROR(VLOOKUP(F3449,国RL2006!$B$2:$E$567,3,0),"")</f>
        <v/>
      </c>
    </row>
    <row r="3450" spans="1:28" x14ac:dyDescent="0.15">
      <c r="A3450" s="16">
        <v>3449</v>
      </c>
      <c r="B3450" s="24">
        <v>2020</v>
      </c>
      <c r="C3450" s="53">
        <v>5</v>
      </c>
      <c r="D3450" s="53">
        <v>7</v>
      </c>
      <c r="E3450" s="53" t="s">
        <v>2989</v>
      </c>
      <c r="F3450" s="53" t="s">
        <v>80</v>
      </c>
      <c r="G3450" s="53" t="str">
        <f>VLOOKUP(F3450,'チョウnlist_Bu+Idx'!$A$2:$G$779,7,FALSE)</f>
        <v>タテハチョウ科</v>
      </c>
      <c r="H3450" s="53">
        <v>1</v>
      </c>
      <c r="I3450" s="53">
        <v>0</v>
      </c>
      <c r="M3450" s="52">
        <v>1</v>
      </c>
      <c r="O3450" s="18" t="str">
        <f>IFERROR(VLOOKUP(F3450,'（鳥類・チョウ）vlookup関数用'!$D$35:$F$38,3,0),"")</f>
        <v/>
      </c>
      <c r="P3450" s="18" t="str">
        <f>IFERROR(VLOOKUP(F3450,特定外来生物!$A$3:$G$24,7,0),"")</f>
        <v/>
      </c>
      <c r="Q3450" s="17" t="str">
        <f>IFERROR(VLOOKUP(F3450,県RL2019!$B$2:$H$605,4,0),"")</f>
        <v/>
      </c>
      <c r="R3450" s="17" t="str">
        <f>IFERROR(VLOOKUP(F3450,県RL2019!$B$2:$H$605,5,0),"")</f>
        <v/>
      </c>
      <c r="S3450" s="17" t="str">
        <f>IFERROR(VLOOKUP(F3450,県RL2011!$F$3:$H$906,2,0),"")</f>
        <v/>
      </c>
      <c r="T3450" s="17" t="str">
        <f>IFERROR(VLOOKUP(F3450,県RL2011!$F$3:$H$906,3,0),"")</f>
        <v/>
      </c>
      <c r="U3450" s="150" t="str">
        <f>IFERROR(VLOOKUP(F3450,国RL2020!$B$2:$E$878,4,0),"")</f>
        <v/>
      </c>
      <c r="V3450" s="150" t="str">
        <f>IFERROR(VLOOKUP(F3450,国RL2020!$B$2:$E$878,3,0),"")</f>
        <v/>
      </c>
      <c r="W3450" s="19" t="str">
        <f>IFERROR(VLOOKUP(F3450,国RL2019!$B$2:$E$873,4,0),"")</f>
        <v/>
      </c>
      <c r="X3450" s="19" t="str">
        <f>IFERROR(VLOOKUP(F3450,国RL2019!$B$2:$E$873,3,0),"")</f>
        <v/>
      </c>
      <c r="Y3450" s="19" t="str">
        <f>IFERROR(VLOOKUP(F3450,国RL2017!$B$2:$E$870,4,0),"")</f>
        <v/>
      </c>
      <c r="Z3450" s="19" t="str">
        <f>IFERROR(VLOOKUP(F3450,国RL2017!$B$2:$E$870,3,0),"")</f>
        <v/>
      </c>
      <c r="AA3450" s="19" t="str">
        <f>IFERROR(VLOOKUP(F3450,国RL2006!$B$2:$E$567,4,0),"")</f>
        <v/>
      </c>
      <c r="AB3450" s="19" t="str">
        <f>IFERROR(VLOOKUP(F3450,国RL2006!$B$2:$E$567,3,0),"")</f>
        <v/>
      </c>
    </row>
    <row r="3451" spans="1:28" x14ac:dyDescent="0.15">
      <c r="A3451" s="16">
        <v>3450</v>
      </c>
      <c r="B3451" s="24">
        <v>2020</v>
      </c>
      <c r="C3451" s="53">
        <v>5</v>
      </c>
      <c r="D3451" s="53">
        <v>7</v>
      </c>
      <c r="E3451" s="53" t="s">
        <v>2989</v>
      </c>
      <c r="F3451" s="53" t="s">
        <v>5263</v>
      </c>
      <c r="G3451" s="53" t="str">
        <f>VLOOKUP(F3451,'チョウnlist_Bu+Idx'!$A$2:$G$779,7,FALSE)</f>
        <v>ジャノメチョウ科</v>
      </c>
      <c r="H3451" s="53">
        <v>0</v>
      </c>
      <c r="I3451" s="53">
        <v>3</v>
      </c>
      <c r="M3451" s="52">
        <v>3</v>
      </c>
      <c r="O3451" s="18" t="str">
        <f>IFERROR(VLOOKUP(F3451,'（鳥類・チョウ）vlookup関数用'!$D$35:$F$38,3,0),"")</f>
        <v/>
      </c>
      <c r="P3451" s="18" t="str">
        <f>IFERROR(VLOOKUP(F3451,特定外来生物!$A$3:$G$24,7,0),"")</f>
        <v/>
      </c>
      <c r="Q3451" s="17" t="str">
        <f>IFERROR(VLOOKUP(F3451,県RL2019!$B$2:$H$605,4,0),"")</f>
        <v/>
      </c>
      <c r="R3451" s="17" t="str">
        <f>IFERROR(VLOOKUP(F3451,県RL2019!$B$2:$H$605,5,0),"")</f>
        <v/>
      </c>
      <c r="S3451" s="17" t="str">
        <f>IFERROR(VLOOKUP(F3451,県RL2011!$F$3:$H$906,2,0),"")</f>
        <v/>
      </c>
      <c r="T3451" s="17" t="str">
        <f>IFERROR(VLOOKUP(F3451,県RL2011!$F$3:$H$906,3,0),"")</f>
        <v/>
      </c>
      <c r="U3451" s="150" t="str">
        <f>IFERROR(VLOOKUP(F3451,国RL2020!$B$2:$E$878,4,0),"")</f>
        <v/>
      </c>
      <c r="V3451" s="150" t="str">
        <f>IFERROR(VLOOKUP(F3451,国RL2020!$B$2:$E$878,3,0),"")</f>
        <v/>
      </c>
      <c r="W3451" s="19" t="str">
        <f>IFERROR(VLOOKUP(F3451,国RL2019!$B$2:$E$873,4,0),"")</f>
        <v/>
      </c>
      <c r="X3451" s="19" t="str">
        <f>IFERROR(VLOOKUP(F3451,国RL2019!$B$2:$E$873,3,0),"")</f>
        <v/>
      </c>
      <c r="Y3451" s="19" t="str">
        <f>IFERROR(VLOOKUP(F3451,国RL2017!$B$2:$E$870,4,0),"")</f>
        <v/>
      </c>
      <c r="Z3451" s="19" t="str">
        <f>IFERROR(VLOOKUP(F3451,国RL2017!$B$2:$E$870,3,0),"")</f>
        <v/>
      </c>
      <c r="AA3451" s="19" t="str">
        <f>IFERROR(VLOOKUP(F3451,国RL2006!$B$2:$E$567,4,0),"")</f>
        <v/>
      </c>
      <c r="AB3451" s="19" t="str">
        <f>IFERROR(VLOOKUP(F3451,国RL2006!$B$2:$E$567,3,0),"")</f>
        <v/>
      </c>
    </row>
    <row r="3452" spans="1:28" x14ac:dyDescent="0.15">
      <c r="A3452" s="16">
        <v>3451</v>
      </c>
      <c r="B3452" s="24">
        <v>2020</v>
      </c>
      <c r="C3452" s="53">
        <v>5</v>
      </c>
      <c r="D3452" s="53">
        <v>7</v>
      </c>
      <c r="E3452" s="53" t="s">
        <v>2989</v>
      </c>
      <c r="F3452" s="53" t="s">
        <v>58</v>
      </c>
      <c r="G3452" s="53" t="str">
        <f>VLOOKUP(F3452,'チョウnlist_Bu+Idx'!$A$2:$G$779,7,FALSE)</f>
        <v>セセリチョウ科</v>
      </c>
      <c r="H3452" s="53">
        <v>1</v>
      </c>
      <c r="I3452" s="53">
        <v>0</v>
      </c>
      <c r="M3452" s="52">
        <v>1</v>
      </c>
      <c r="O3452" s="18" t="str">
        <f>IFERROR(VLOOKUP(F3452,'（鳥類・チョウ）vlookup関数用'!$D$35:$F$38,3,0),"")</f>
        <v/>
      </c>
      <c r="P3452" s="18" t="str">
        <f>IFERROR(VLOOKUP(F3452,特定外来生物!$A$3:$G$24,7,0),"")</f>
        <v/>
      </c>
      <c r="Q3452" s="17" t="str">
        <f>IFERROR(VLOOKUP(F3452,県RL2019!$B$2:$H$605,4,0),"")</f>
        <v/>
      </c>
      <c r="R3452" s="17" t="str">
        <f>IFERROR(VLOOKUP(F3452,県RL2019!$B$2:$H$605,5,0),"")</f>
        <v/>
      </c>
      <c r="S3452" s="17" t="str">
        <f>IFERROR(VLOOKUP(F3452,県RL2011!$F$3:$H$906,2,0),"")</f>
        <v/>
      </c>
      <c r="T3452" s="17" t="str">
        <f>IFERROR(VLOOKUP(F3452,県RL2011!$F$3:$H$906,3,0),"")</f>
        <v/>
      </c>
      <c r="U3452" s="150" t="str">
        <f>IFERROR(VLOOKUP(F3452,国RL2020!$B$2:$E$878,4,0),"")</f>
        <v/>
      </c>
      <c r="V3452" s="150" t="str">
        <f>IFERROR(VLOOKUP(F3452,国RL2020!$B$2:$E$878,3,0),"")</f>
        <v/>
      </c>
      <c r="W3452" s="19" t="str">
        <f>IFERROR(VLOOKUP(F3452,国RL2019!$B$2:$E$873,4,0),"")</f>
        <v/>
      </c>
      <c r="X3452" s="19" t="str">
        <f>IFERROR(VLOOKUP(F3452,国RL2019!$B$2:$E$873,3,0),"")</f>
        <v/>
      </c>
      <c r="Y3452" s="19" t="str">
        <f>IFERROR(VLOOKUP(F3452,国RL2017!$B$2:$E$870,4,0),"")</f>
        <v/>
      </c>
      <c r="Z3452" s="19" t="str">
        <f>IFERROR(VLOOKUP(F3452,国RL2017!$B$2:$E$870,3,0),"")</f>
        <v/>
      </c>
      <c r="AA3452" s="19" t="str">
        <f>IFERROR(VLOOKUP(F3452,国RL2006!$B$2:$E$567,4,0),"")</f>
        <v/>
      </c>
      <c r="AB3452" s="19" t="str">
        <f>IFERROR(VLOOKUP(F3452,国RL2006!$B$2:$E$567,3,0),"")</f>
        <v/>
      </c>
    </row>
    <row r="3453" spans="1:28" x14ac:dyDescent="0.15">
      <c r="A3453" s="16">
        <v>3452</v>
      </c>
      <c r="B3453" s="24">
        <v>2020</v>
      </c>
      <c r="C3453" s="53">
        <v>6</v>
      </c>
      <c r="D3453" s="53">
        <v>1</v>
      </c>
      <c r="E3453" s="53" t="s">
        <v>5250</v>
      </c>
      <c r="F3453" s="53" t="s">
        <v>11</v>
      </c>
      <c r="G3453" s="53" t="str">
        <f>VLOOKUP(F3453,'チョウnlist_Bu+Idx'!$A$2:$G$779,7,FALSE)</f>
        <v>アゲハチョウ科</v>
      </c>
      <c r="H3453" s="53">
        <v>1</v>
      </c>
      <c r="J3453" s="53">
        <v>2</v>
      </c>
      <c r="L3453" s="53">
        <v>2</v>
      </c>
      <c r="M3453" s="52">
        <v>5</v>
      </c>
      <c r="O3453" s="18" t="str">
        <f>IFERROR(VLOOKUP(F3453,'（鳥類・チョウ）vlookup関数用'!$D$35:$F$38,3,0),"")</f>
        <v/>
      </c>
      <c r="P3453" s="18" t="str">
        <f>IFERROR(VLOOKUP(F3453,特定外来生物!$A$3:$G$24,7,0),"")</f>
        <v/>
      </c>
      <c r="Q3453" s="17" t="str">
        <f>IFERROR(VLOOKUP(F3453,県RL2019!$B$2:$H$605,4,0),"")</f>
        <v/>
      </c>
      <c r="R3453" s="17" t="str">
        <f>IFERROR(VLOOKUP(F3453,県RL2019!$B$2:$H$605,5,0),"")</f>
        <v/>
      </c>
      <c r="S3453" s="17" t="str">
        <f>IFERROR(VLOOKUP(F3453,県RL2011!$F$3:$H$906,2,0),"")</f>
        <v/>
      </c>
      <c r="T3453" s="17" t="str">
        <f>IFERROR(VLOOKUP(F3453,県RL2011!$F$3:$H$906,3,0),"")</f>
        <v/>
      </c>
      <c r="U3453" s="150" t="str">
        <f>IFERROR(VLOOKUP(F3453,国RL2020!$B$2:$E$878,4,0),"")</f>
        <v/>
      </c>
      <c r="V3453" s="150" t="str">
        <f>IFERROR(VLOOKUP(F3453,国RL2020!$B$2:$E$878,3,0),"")</f>
        <v/>
      </c>
      <c r="W3453" s="19" t="str">
        <f>IFERROR(VLOOKUP(F3453,国RL2019!$B$2:$E$873,4,0),"")</f>
        <v/>
      </c>
      <c r="X3453" s="19" t="str">
        <f>IFERROR(VLOOKUP(F3453,国RL2019!$B$2:$E$873,3,0),"")</f>
        <v/>
      </c>
      <c r="Y3453" s="19" t="str">
        <f>IFERROR(VLOOKUP(F3453,国RL2017!$B$2:$E$870,4,0),"")</f>
        <v/>
      </c>
      <c r="Z3453" s="19" t="str">
        <f>IFERROR(VLOOKUP(F3453,国RL2017!$B$2:$E$870,3,0),"")</f>
        <v/>
      </c>
      <c r="AA3453" s="19" t="str">
        <f>IFERROR(VLOOKUP(F3453,国RL2006!$B$2:$E$567,4,0),"")</f>
        <v/>
      </c>
      <c r="AB3453" s="19" t="str">
        <f>IFERROR(VLOOKUP(F3453,国RL2006!$B$2:$E$567,3,0),"")</f>
        <v/>
      </c>
    </row>
    <row r="3454" spans="1:28" x14ac:dyDescent="0.15">
      <c r="A3454" s="16">
        <v>3453</v>
      </c>
      <c r="B3454" s="24">
        <v>2020</v>
      </c>
      <c r="C3454" s="53">
        <v>6</v>
      </c>
      <c r="D3454" s="53">
        <v>1</v>
      </c>
      <c r="E3454" s="53" t="s">
        <v>2957</v>
      </c>
      <c r="F3454" s="53" t="s">
        <v>13</v>
      </c>
      <c r="G3454" s="53" t="str">
        <f>VLOOKUP(F3454,'チョウnlist_Bu+Idx'!$A$2:$G$779,7,FALSE)</f>
        <v>アゲハチョウ科</v>
      </c>
      <c r="H3454" s="53">
        <v>2</v>
      </c>
      <c r="J3454" s="53">
        <v>2</v>
      </c>
      <c r="L3454" s="53">
        <v>4</v>
      </c>
      <c r="M3454" s="52">
        <v>8</v>
      </c>
      <c r="O3454" s="18" t="str">
        <f>IFERROR(VLOOKUP(F3454,'（鳥類・チョウ）vlookup関数用'!$D$35:$F$38,3,0),"")</f>
        <v/>
      </c>
      <c r="P3454" s="18" t="str">
        <f>IFERROR(VLOOKUP(F3454,特定外来生物!$A$3:$G$24,7,0),"")</f>
        <v/>
      </c>
      <c r="Q3454" s="17" t="str">
        <f>IFERROR(VLOOKUP(F3454,県RL2019!$B$2:$H$605,4,0),"")</f>
        <v/>
      </c>
      <c r="R3454" s="17" t="str">
        <f>IFERROR(VLOOKUP(F3454,県RL2019!$B$2:$H$605,5,0),"")</f>
        <v/>
      </c>
      <c r="S3454" s="17" t="str">
        <f>IFERROR(VLOOKUP(F3454,県RL2011!$F$3:$H$906,2,0),"")</f>
        <v/>
      </c>
      <c r="T3454" s="17" t="str">
        <f>IFERROR(VLOOKUP(F3454,県RL2011!$F$3:$H$906,3,0),"")</f>
        <v/>
      </c>
      <c r="U3454" s="150" t="str">
        <f>IFERROR(VLOOKUP(F3454,国RL2020!$B$2:$E$878,4,0),"")</f>
        <v/>
      </c>
      <c r="V3454" s="150" t="str">
        <f>IFERROR(VLOOKUP(F3454,国RL2020!$B$2:$E$878,3,0),"")</f>
        <v/>
      </c>
      <c r="W3454" s="19" t="str">
        <f>IFERROR(VLOOKUP(F3454,国RL2019!$B$2:$E$873,4,0),"")</f>
        <v/>
      </c>
      <c r="X3454" s="19" t="str">
        <f>IFERROR(VLOOKUP(F3454,国RL2019!$B$2:$E$873,3,0),"")</f>
        <v/>
      </c>
      <c r="Y3454" s="19" t="str">
        <f>IFERROR(VLOOKUP(F3454,国RL2017!$B$2:$E$870,4,0),"")</f>
        <v/>
      </c>
      <c r="Z3454" s="19" t="str">
        <f>IFERROR(VLOOKUP(F3454,国RL2017!$B$2:$E$870,3,0),"")</f>
        <v/>
      </c>
      <c r="AA3454" s="19" t="str">
        <f>IFERROR(VLOOKUP(F3454,国RL2006!$B$2:$E$567,4,0),"")</f>
        <v/>
      </c>
      <c r="AB3454" s="19" t="str">
        <f>IFERROR(VLOOKUP(F3454,国RL2006!$B$2:$E$567,3,0),"")</f>
        <v/>
      </c>
    </row>
    <row r="3455" spans="1:28" x14ac:dyDescent="0.15">
      <c r="A3455" s="16">
        <v>3454</v>
      </c>
      <c r="B3455" s="24">
        <v>2020</v>
      </c>
      <c r="C3455" s="53">
        <v>6</v>
      </c>
      <c r="D3455" s="53">
        <v>1</v>
      </c>
      <c r="E3455" s="53" t="s">
        <v>2957</v>
      </c>
      <c r="F3455" s="53" t="s">
        <v>20</v>
      </c>
      <c r="G3455" s="53" t="str">
        <f>VLOOKUP(F3455,'チョウnlist_Bu+Idx'!$A$2:$G$779,7,FALSE)</f>
        <v>アゲハチョウ科</v>
      </c>
      <c r="L3455" s="53">
        <v>1</v>
      </c>
      <c r="M3455" s="52">
        <v>1</v>
      </c>
      <c r="O3455" s="18" t="str">
        <f>IFERROR(VLOOKUP(F3455,'（鳥類・チョウ）vlookup関数用'!$D$35:$F$38,3,0),"")</f>
        <v/>
      </c>
      <c r="P3455" s="18" t="str">
        <f>IFERROR(VLOOKUP(F3455,特定外来生物!$A$3:$G$24,7,0),"")</f>
        <v/>
      </c>
      <c r="Q3455" s="17" t="str">
        <f>IFERROR(VLOOKUP(F3455,県RL2019!$B$2:$H$605,4,0),"")</f>
        <v/>
      </c>
      <c r="R3455" s="17" t="str">
        <f>IFERROR(VLOOKUP(F3455,県RL2019!$B$2:$H$605,5,0),"")</f>
        <v/>
      </c>
      <c r="S3455" s="17" t="str">
        <f>IFERROR(VLOOKUP(F3455,県RL2011!$F$3:$H$906,2,0),"")</f>
        <v/>
      </c>
      <c r="T3455" s="17" t="str">
        <f>IFERROR(VLOOKUP(F3455,県RL2011!$F$3:$H$906,3,0),"")</f>
        <v/>
      </c>
      <c r="U3455" s="150" t="str">
        <f>IFERROR(VLOOKUP(F3455,国RL2020!$B$2:$E$878,4,0),"")</f>
        <v/>
      </c>
      <c r="V3455" s="150" t="str">
        <f>IFERROR(VLOOKUP(F3455,国RL2020!$B$2:$E$878,3,0),"")</f>
        <v/>
      </c>
      <c r="W3455" s="19" t="str">
        <f>IFERROR(VLOOKUP(F3455,国RL2019!$B$2:$E$873,4,0),"")</f>
        <v/>
      </c>
      <c r="X3455" s="19" t="str">
        <f>IFERROR(VLOOKUP(F3455,国RL2019!$B$2:$E$873,3,0),"")</f>
        <v/>
      </c>
      <c r="Y3455" s="19" t="str">
        <f>IFERROR(VLOOKUP(F3455,国RL2017!$B$2:$E$870,4,0),"")</f>
        <v/>
      </c>
      <c r="Z3455" s="19" t="str">
        <f>IFERROR(VLOOKUP(F3455,国RL2017!$B$2:$E$870,3,0),"")</f>
        <v/>
      </c>
      <c r="AA3455" s="19" t="str">
        <f>IFERROR(VLOOKUP(F3455,国RL2006!$B$2:$E$567,4,0),"")</f>
        <v/>
      </c>
      <c r="AB3455" s="19" t="str">
        <f>IFERROR(VLOOKUP(F3455,国RL2006!$B$2:$E$567,3,0),"")</f>
        <v/>
      </c>
    </row>
    <row r="3456" spans="1:28" x14ac:dyDescent="0.15">
      <c r="A3456" s="16">
        <v>3455</v>
      </c>
      <c r="B3456" s="24">
        <v>2020</v>
      </c>
      <c r="C3456" s="53">
        <v>6</v>
      </c>
      <c r="D3456" s="53">
        <v>1</v>
      </c>
      <c r="E3456" s="53" t="s">
        <v>2957</v>
      </c>
      <c r="F3456" s="53" t="s">
        <v>49</v>
      </c>
      <c r="G3456" s="53" t="str">
        <f>VLOOKUP(F3456,'チョウnlist_Bu+Idx'!$A$2:$G$779,7,FALSE)</f>
        <v>アゲハチョウ科</v>
      </c>
      <c r="J3456" s="53">
        <v>1</v>
      </c>
      <c r="M3456" s="52">
        <v>1</v>
      </c>
      <c r="O3456" s="18" t="str">
        <f>IFERROR(VLOOKUP(F3456,'（鳥類・チョウ）vlookup関数用'!$D$35:$F$38,3,0),"")</f>
        <v/>
      </c>
      <c r="P3456" s="18" t="str">
        <f>IFERROR(VLOOKUP(F3456,特定外来生物!$A$3:$G$24,7,0),"")</f>
        <v/>
      </c>
      <c r="Q3456" s="17" t="str">
        <f>IFERROR(VLOOKUP(F3456,県RL2019!$B$2:$H$605,4,0),"")</f>
        <v/>
      </c>
      <c r="R3456" s="17" t="str">
        <f>IFERROR(VLOOKUP(F3456,県RL2019!$B$2:$H$605,5,0),"")</f>
        <v/>
      </c>
      <c r="S3456" s="17" t="str">
        <f>IFERROR(VLOOKUP(F3456,県RL2011!$F$3:$H$906,2,0),"")</f>
        <v/>
      </c>
      <c r="T3456" s="17" t="str">
        <f>IFERROR(VLOOKUP(F3456,県RL2011!$F$3:$H$906,3,0),"")</f>
        <v/>
      </c>
      <c r="U3456" s="150" t="str">
        <f>IFERROR(VLOOKUP(F3456,国RL2020!$B$2:$E$878,4,0),"")</f>
        <v/>
      </c>
      <c r="V3456" s="150" t="str">
        <f>IFERROR(VLOOKUP(F3456,国RL2020!$B$2:$E$878,3,0),"")</f>
        <v/>
      </c>
      <c r="W3456" s="19" t="str">
        <f>IFERROR(VLOOKUP(F3456,国RL2019!$B$2:$E$873,4,0),"")</f>
        <v/>
      </c>
      <c r="X3456" s="19" t="str">
        <f>IFERROR(VLOOKUP(F3456,国RL2019!$B$2:$E$873,3,0),"")</f>
        <v/>
      </c>
      <c r="Y3456" s="19" t="str">
        <f>IFERROR(VLOOKUP(F3456,国RL2017!$B$2:$E$870,4,0),"")</f>
        <v/>
      </c>
      <c r="Z3456" s="19" t="str">
        <f>IFERROR(VLOOKUP(F3456,国RL2017!$B$2:$E$870,3,0),"")</f>
        <v/>
      </c>
      <c r="AA3456" s="19" t="str">
        <f>IFERROR(VLOOKUP(F3456,国RL2006!$B$2:$E$567,4,0),"")</f>
        <v/>
      </c>
      <c r="AB3456" s="19" t="str">
        <f>IFERROR(VLOOKUP(F3456,国RL2006!$B$2:$E$567,3,0),"")</f>
        <v/>
      </c>
    </row>
    <row r="3457" spans="1:29" x14ac:dyDescent="0.15">
      <c r="A3457" s="16">
        <v>3456</v>
      </c>
      <c r="B3457" s="24">
        <v>2020</v>
      </c>
      <c r="C3457" s="53">
        <v>6</v>
      </c>
      <c r="D3457" s="53">
        <v>1</v>
      </c>
      <c r="E3457" s="53" t="s">
        <v>2957</v>
      </c>
      <c r="F3457" s="53" t="s">
        <v>28</v>
      </c>
      <c r="G3457" s="53" t="str">
        <f>VLOOKUP(F3457,'チョウnlist_Bu+Idx'!$A$2:$G$779,7,FALSE)</f>
        <v>シロチョウ科</v>
      </c>
      <c r="H3457" s="53">
        <v>11</v>
      </c>
      <c r="I3457" s="53">
        <v>2</v>
      </c>
      <c r="J3457" s="53">
        <v>1</v>
      </c>
      <c r="K3457" s="53">
        <v>1</v>
      </c>
      <c r="L3457" s="53">
        <v>8</v>
      </c>
      <c r="M3457" s="52">
        <v>23</v>
      </c>
      <c r="O3457" s="18" t="str">
        <f>IFERROR(VLOOKUP(F3457,'（鳥類・チョウ）vlookup関数用'!$D$35:$F$38,3,0),"")</f>
        <v/>
      </c>
      <c r="P3457" s="18" t="str">
        <f>IFERROR(VLOOKUP(F3457,特定外来生物!$A$3:$G$24,7,0),"")</f>
        <v/>
      </c>
      <c r="Q3457" s="17" t="str">
        <f>IFERROR(VLOOKUP(F3457,県RL2019!$B$2:$H$605,4,0),"")</f>
        <v/>
      </c>
      <c r="R3457" s="17" t="str">
        <f>IFERROR(VLOOKUP(F3457,県RL2019!$B$2:$H$605,5,0),"")</f>
        <v/>
      </c>
      <c r="S3457" s="17" t="str">
        <f>IFERROR(VLOOKUP(F3457,県RL2011!$F$3:$H$906,2,0),"")</f>
        <v/>
      </c>
      <c r="T3457" s="17" t="str">
        <f>IFERROR(VLOOKUP(F3457,県RL2011!$F$3:$H$906,3,0),"")</f>
        <v/>
      </c>
      <c r="U3457" s="150" t="str">
        <f>IFERROR(VLOOKUP(F3457,国RL2020!$B$2:$E$878,4,0),"")</f>
        <v/>
      </c>
      <c r="V3457" s="150" t="str">
        <f>IFERROR(VLOOKUP(F3457,国RL2020!$B$2:$E$878,3,0),"")</f>
        <v/>
      </c>
      <c r="W3457" s="19" t="str">
        <f>IFERROR(VLOOKUP(F3457,国RL2019!$B$2:$E$873,4,0),"")</f>
        <v/>
      </c>
      <c r="X3457" s="19" t="str">
        <f>IFERROR(VLOOKUP(F3457,国RL2019!$B$2:$E$873,3,0),"")</f>
        <v/>
      </c>
      <c r="Y3457" s="19" t="str">
        <f>IFERROR(VLOOKUP(F3457,国RL2017!$B$2:$E$870,4,0),"")</f>
        <v/>
      </c>
      <c r="Z3457" s="19" t="str">
        <f>IFERROR(VLOOKUP(F3457,国RL2017!$B$2:$E$870,3,0),"")</f>
        <v/>
      </c>
      <c r="AA3457" s="19" t="str">
        <f>IFERROR(VLOOKUP(F3457,国RL2006!$B$2:$E$567,4,0),"")</f>
        <v/>
      </c>
      <c r="AB3457" s="19" t="str">
        <f>IFERROR(VLOOKUP(F3457,国RL2006!$B$2:$E$567,3,0),"")</f>
        <v/>
      </c>
    </row>
    <row r="3458" spans="1:29" x14ac:dyDescent="0.15">
      <c r="A3458" s="16">
        <v>3457</v>
      </c>
      <c r="B3458" s="24">
        <v>2020</v>
      </c>
      <c r="C3458" s="53">
        <v>6</v>
      </c>
      <c r="D3458" s="53">
        <v>1</v>
      </c>
      <c r="E3458" s="53" t="s">
        <v>2957</v>
      </c>
      <c r="F3458" s="53" t="s">
        <v>46</v>
      </c>
      <c r="G3458" s="53" t="s">
        <v>19</v>
      </c>
      <c r="J3458" s="53">
        <v>1</v>
      </c>
      <c r="M3458" s="52">
        <v>1</v>
      </c>
      <c r="O3458" s="18" t="str">
        <f>IFERROR(VLOOKUP(F3458,'（鳥類・チョウ）vlookup関数用'!$D$35:$F$38,3,0),"")</f>
        <v/>
      </c>
      <c r="P3458" s="18" t="str">
        <f>IFERROR(VLOOKUP(F3458,特定外来生物!$A$3:$G$24,7,0),"")</f>
        <v/>
      </c>
      <c r="Q3458" s="17" t="str">
        <f>IFERROR(VLOOKUP(F3458,県RL2019!$B$2:$H$605,4,0),"")</f>
        <v/>
      </c>
      <c r="R3458" s="17" t="str">
        <f>IFERROR(VLOOKUP(F3458,県RL2019!$B$2:$H$605,5,0),"")</f>
        <v/>
      </c>
      <c r="S3458" s="17" t="str">
        <f>IFERROR(VLOOKUP(F3458,県RL2011!$F$3:$H$906,2,0),"")</f>
        <v/>
      </c>
      <c r="T3458" s="17" t="str">
        <f>IFERROR(VLOOKUP(F3458,県RL2011!$F$3:$H$906,3,0),"")</f>
        <v/>
      </c>
      <c r="U3458" s="150" t="str">
        <f>IFERROR(VLOOKUP(F3458,国RL2020!$B$2:$E$878,4,0),"")</f>
        <v/>
      </c>
      <c r="V3458" s="150" t="str">
        <f>IFERROR(VLOOKUP(F3458,国RL2020!$B$2:$E$878,3,0),"")</f>
        <v/>
      </c>
      <c r="W3458" s="19" t="str">
        <f>IFERROR(VLOOKUP(F3458,国RL2019!$B$2:$E$873,4,0),"")</f>
        <v/>
      </c>
      <c r="X3458" s="19" t="str">
        <f>IFERROR(VLOOKUP(F3458,国RL2019!$B$2:$E$873,3,0),"")</f>
        <v/>
      </c>
      <c r="Y3458" s="19" t="str">
        <f>IFERROR(VLOOKUP(F3458,国RL2017!$B$2:$E$870,4,0),"")</f>
        <v/>
      </c>
      <c r="Z3458" s="19" t="str">
        <f>IFERROR(VLOOKUP(F3458,国RL2017!$B$2:$E$870,3,0),"")</f>
        <v/>
      </c>
      <c r="AA3458" s="19" t="str">
        <f>IFERROR(VLOOKUP(F3458,国RL2006!$B$2:$E$567,4,0),"")</f>
        <v/>
      </c>
      <c r="AB3458" s="19" t="str">
        <f>IFERROR(VLOOKUP(F3458,国RL2006!$B$2:$E$567,3,0),"")</f>
        <v/>
      </c>
    </row>
    <row r="3459" spans="1:29" x14ac:dyDescent="0.15">
      <c r="A3459" s="16">
        <v>3458</v>
      </c>
      <c r="B3459" s="24">
        <v>2020</v>
      </c>
      <c r="C3459" s="53">
        <v>6</v>
      </c>
      <c r="D3459" s="53">
        <v>1</v>
      </c>
      <c r="E3459" s="53" t="s">
        <v>2957</v>
      </c>
      <c r="F3459" s="53" t="s">
        <v>17</v>
      </c>
      <c r="G3459" s="53" t="str">
        <f>VLOOKUP(F3459,'チョウnlist_Bu+Idx'!$A$2:$G$779,7,FALSE)</f>
        <v>シジミチョウ科</v>
      </c>
      <c r="H3459" s="53">
        <v>2</v>
      </c>
      <c r="J3459" s="53">
        <v>1</v>
      </c>
      <c r="L3459" s="53">
        <v>2</v>
      </c>
      <c r="M3459" s="52">
        <v>5</v>
      </c>
      <c r="O3459" s="18" t="str">
        <f>IFERROR(VLOOKUP(F3459,'（鳥類・チョウ）vlookup関数用'!$D$35:$F$38,3,0),"")</f>
        <v/>
      </c>
      <c r="P3459" s="18" t="str">
        <f>IFERROR(VLOOKUP(F3459,特定外来生物!$A$3:$G$24,7,0),"")</f>
        <v/>
      </c>
      <c r="Q3459" s="17" t="str">
        <f>IFERROR(VLOOKUP(F3459,県RL2019!$B$2:$H$605,4,0),"")</f>
        <v/>
      </c>
      <c r="R3459" s="17" t="str">
        <f>IFERROR(VLOOKUP(F3459,県RL2019!$B$2:$H$605,5,0),"")</f>
        <v/>
      </c>
      <c r="S3459" s="17" t="str">
        <f>IFERROR(VLOOKUP(F3459,県RL2011!$F$3:$H$906,2,0),"")</f>
        <v/>
      </c>
      <c r="T3459" s="17" t="str">
        <f>IFERROR(VLOOKUP(F3459,県RL2011!$F$3:$H$906,3,0),"")</f>
        <v/>
      </c>
      <c r="U3459" s="150" t="str">
        <f>IFERROR(VLOOKUP(F3459,国RL2020!$B$2:$E$878,4,0),"")</f>
        <v/>
      </c>
      <c r="V3459" s="150" t="str">
        <f>IFERROR(VLOOKUP(F3459,国RL2020!$B$2:$E$878,3,0),"")</f>
        <v/>
      </c>
      <c r="W3459" s="19" t="str">
        <f>IFERROR(VLOOKUP(F3459,国RL2019!$B$2:$E$873,4,0),"")</f>
        <v/>
      </c>
      <c r="X3459" s="19" t="str">
        <f>IFERROR(VLOOKUP(F3459,国RL2019!$B$2:$E$873,3,0),"")</f>
        <v/>
      </c>
      <c r="Y3459" s="19" t="str">
        <f>IFERROR(VLOOKUP(F3459,国RL2017!$B$2:$E$870,4,0),"")</f>
        <v/>
      </c>
      <c r="Z3459" s="19" t="str">
        <f>IFERROR(VLOOKUP(F3459,国RL2017!$B$2:$E$870,3,0),"")</f>
        <v/>
      </c>
      <c r="AA3459" s="19" t="str">
        <f>IFERROR(VLOOKUP(F3459,国RL2006!$B$2:$E$567,4,0),"")</f>
        <v/>
      </c>
      <c r="AB3459" s="19" t="str">
        <f>IFERROR(VLOOKUP(F3459,国RL2006!$B$2:$E$567,3,0),"")</f>
        <v/>
      </c>
    </row>
    <row r="3460" spans="1:29" x14ac:dyDescent="0.15">
      <c r="A3460" s="16">
        <v>3459</v>
      </c>
      <c r="B3460" s="24">
        <v>2020</v>
      </c>
      <c r="C3460" s="53">
        <v>6</v>
      </c>
      <c r="D3460" s="53">
        <v>1</v>
      </c>
      <c r="E3460" s="53" t="s">
        <v>2957</v>
      </c>
      <c r="F3460" s="53" t="s">
        <v>27</v>
      </c>
      <c r="G3460" s="53" t="str">
        <f>VLOOKUP(F3460,'チョウnlist_Bu+Idx'!$A$2:$G$779,7,FALSE)</f>
        <v>シジミチョウ科</v>
      </c>
      <c r="L3460" s="53">
        <v>1</v>
      </c>
      <c r="M3460" s="52">
        <v>1</v>
      </c>
      <c r="O3460" s="18" t="str">
        <f>IFERROR(VLOOKUP(F3460,'（鳥類・チョウ）vlookup関数用'!$D$35:$F$38,3,0),"")</f>
        <v/>
      </c>
      <c r="P3460" s="18" t="str">
        <f>IFERROR(VLOOKUP(F3460,特定外来生物!$A$3:$G$24,7,0),"")</f>
        <v/>
      </c>
      <c r="Q3460" s="17" t="str">
        <f>IFERROR(VLOOKUP(F3460,県RL2019!$B$2:$H$605,4,0),"")</f>
        <v/>
      </c>
      <c r="R3460" s="17" t="str">
        <f>IFERROR(VLOOKUP(F3460,県RL2019!$B$2:$H$605,5,0),"")</f>
        <v/>
      </c>
      <c r="S3460" s="17" t="str">
        <f>IFERROR(VLOOKUP(F3460,県RL2011!$F$3:$H$906,2,0),"")</f>
        <v/>
      </c>
      <c r="T3460" s="17" t="str">
        <f>IFERROR(VLOOKUP(F3460,県RL2011!$F$3:$H$906,3,0),"")</f>
        <v/>
      </c>
      <c r="U3460" s="150" t="str">
        <f>IFERROR(VLOOKUP(F3460,国RL2020!$B$2:$E$878,4,0),"")</f>
        <v/>
      </c>
      <c r="V3460" s="150" t="str">
        <f>IFERROR(VLOOKUP(F3460,国RL2020!$B$2:$E$878,3,0),"")</f>
        <v/>
      </c>
      <c r="W3460" s="19" t="str">
        <f>IFERROR(VLOOKUP(F3460,国RL2019!$B$2:$E$873,4,0),"")</f>
        <v/>
      </c>
      <c r="X3460" s="19" t="str">
        <f>IFERROR(VLOOKUP(F3460,国RL2019!$B$2:$E$873,3,0),"")</f>
        <v/>
      </c>
      <c r="Y3460" s="19" t="str">
        <f>IFERROR(VLOOKUP(F3460,国RL2017!$B$2:$E$870,4,0),"")</f>
        <v/>
      </c>
      <c r="Z3460" s="19" t="str">
        <f>IFERROR(VLOOKUP(F3460,国RL2017!$B$2:$E$870,3,0),"")</f>
        <v/>
      </c>
      <c r="AA3460" s="19" t="str">
        <f>IFERROR(VLOOKUP(F3460,国RL2006!$B$2:$E$567,4,0),"")</f>
        <v/>
      </c>
      <c r="AB3460" s="19" t="str">
        <f>IFERROR(VLOOKUP(F3460,国RL2006!$B$2:$E$567,3,0),"")</f>
        <v/>
      </c>
    </row>
    <row r="3461" spans="1:29" x14ac:dyDescent="0.15">
      <c r="A3461" s="16">
        <v>3460</v>
      </c>
      <c r="B3461" s="24">
        <v>2020</v>
      </c>
      <c r="C3461" s="53">
        <v>6</v>
      </c>
      <c r="D3461" s="53">
        <v>1</v>
      </c>
      <c r="E3461" s="53" t="s">
        <v>2957</v>
      </c>
      <c r="F3461" s="53" t="s">
        <v>717</v>
      </c>
      <c r="G3461" s="53" t="str">
        <f>VLOOKUP(F3461,'チョウnlist_Bu+Idx'!$A$2:$G$779,7,FALSE)</f>
        <v>シジミチョウ科</v>
      </c>
      <c r="J3461" s="53">
        <v>1</v>
      </c>
      <c r="M3461" s="52">
        <v>1</v>
      </c>
      <c r="O3461" s="18" t="str">
        <f>IFERROR(VLOOKUP(F3461,'（鳥類・チョウ）vlookup関数用'!$D$35:$F$38,3,0),"")</f>
        <v/>
      </c>
      <c r="P3461" s="18" t="str">
        <f>IFERROR(VLOOKUP(F3461,特定外来生物!$A$3:$G$24,7,0),"")</f>
        <v/>
      </c>
      <c r="Q3461" s="17" t="str">
        <f>IFERROR(VLOOKUP(F3461,県RL2019!$B$2:$H$605,4,0),"")</f>
        <v>C</v>
      </c>
      <c r="R3461" s="17" t="str">
        <f>IFERROR(VLOOKUP(F3461,県RL2019!$B$2:$H$605,5,0),"")</f>
        <v>要保護生物</v>
      </c>
      <c r="S3461" s="17" t="str">
        <f>IFERROR(VLOOKUP(F3461,県RL2011!$F$3:$H$906,2,0),"")</f>
        <v>C</v>
      </c>
      <c r="T3461" s="17" t="str">
        <f>IFERROR(VLOOKUP(F3461,県RL2011!$F$3:$H$906,3,0),"")</f>
        <v>要保護生物</v>
      </c>
      <c r="U3461" s="150" t="str">
        <f>IFERROR(VLOOKUP(F3461,国RL2020!$B$2:$E$878,4,0),"")</f>
        <v/>
      </c>
      <c r="V3461" s="150" t="str">
        <f>IFERROR(VLOOKUP(F3461,国RL2020!$B$2:$E$878,3,0),"")</f>
        <v/>
      </c>
      <c r="W3461" s="19" t="str">
        <f>IFERROR(VLOOKUP(F3461,国RL2019!$B$2:$E$873,4,0),"")</f>
        <v/>
      </c>
      <c r="X3461" s="19" t="str">
        <f>IFERROR(VLOOKUP(F3461,国RL2019!$B$2:$E$873,3,0),"")</f>
        <v/>
      </c>
      <c r="Y3461" s="19" t="str">
        <f>IFERROR(VLOOKUP(F3461,国RL2017!$B$2:$E$870,4,0),"")</f>
        <v/>
      </c>
      <c r="Z3461" s="19" t="str">
        <f>IFERROR(VLOOKUP(F3461,国RL2017!$B$2:$E$870,3,0),"")</f>
        <v/>
      </c>
      <c r="AA3461" s="19" t="str">
        <f>IFERROR(VLOOKUP(F3461,国RL2006!$B$2:$E$567,4,0),"")</f>
        <v/>
      </c>
      <c r="AB3461" s="19" t="str">
        <f>IFERROR(VLOOKUP(F3461,国RL2006!$B$2:$E$567,3,0),"")</f>
        <v/>
      </c>
    </row>
    <row r="3462" spans="1:29" x14ac:dyDescent="0.15">
      <c r="A3462" s="16">
        <v>3461</v>
      </c>
      <c r="B3462" s="24">
        <v>2020</v>
      </c>
      <c r="C3462" s="53">
        <v>6</v>
      </c>
      <c r="D3462" s="53">
        <v>1</v>
      </c>
      <c r="E3462" s="53" t="s">
        <v>2957</v>
      </c>
      <c r="F3462" s="53" t="s">
        <v>24</v>
      </c>
      <c r="G3462" s="53" t="str">
        <f>VLOOKUP(F3462,'チョウnlist_Bu+Idx'!$A$2:$G$779,7,FALSE)</f>
        <v>シジミチョウ科</v>
      </c>
      <c r="L3462" s="53">
        <v>1</v>
      </c>
      <c r="M3462" s="52">
        <v>1</v>
      </c>
      <c r="O3462" s="18" t="str">
        <f>IFERROR(VLOOKUP(F3462,'（鳥類・チョウ）vlookup関数用'!$D$35:$F$38,3,0),"")</f>
        <v/>
      </c>
      <c r="P3462" s="18" t="str">
        <f>IFERROR(VLOOKUP(F3462,特定外来生物!$A$3:$G$24,7,0),"")</f>
        <v/>
      </c>
      <c r="Q3462" s="17" t="str">
        <f>IFERROR(VLOOKUP(F3462,県RL2019!$B$2:$H$605,4,0),"")</f>
        <v/>
      </c>
      <c r="R3462" s="17" t="str">
        <f>IFERROR(VLOOKUP(F3462,県RL2019!$B$2:$H$605,5,0),"")</f>
        <v/>
      </c>
      <c r="S3462" s="17" t="str">
        <f>IFERROR(VLOOKUP(F3462,県RL2011!$F$3:$H$906,2,0),"")</f>
        <v/>
      </c>
      <c r="T3462" s="17" t="str">
        <f>IFERROR(VLOOKUP(F3462,県RL2011!$F$3:$H$906,3,0),"")</f>
        <v/>
      </c>
      <c r="U3462" s="150" t="str">
        <f>IFERROR(VLOOKUP(F3462,国RL2020!$B$2:$E$878,4,0),"")</f>
        <v/>
      </c>
      <c r="V3462" s="150" t="str">
        <f>IFERROR(VLOOKUP(F3462,国RL2020!$B$2:$E$878,3,0),"")</f>
        <v/>
      </c>
      <c r="W3462" s="19" t="str">
        <f>IFERROR(VLOOKUP(F3462,国RL2019!$B$2:$E$873,4,0),"")</f>
        <v/>
      </c>
      <c r="X3462" s="19" t="str">
        <f>IFERROR(VLOOKUP(F3462,国RL2019!$B$2:$E$873,3,0),"")</f>
        <v/>
      </c>
      <c r="Y3462" s="19" t="str">
        <f>IFERROR(VLOOKUP(F3462,国RL2017!$B$2:$E$870,4,0),"")</f>
        <v/>
      </c>
      <c r="Z3462" s="19" t="str">
        <f>IFERROR(VLOOKUP(F3462,国RL2017!$B$2:$E$870,3,0),"")</f>
        <v/>
      </c>
      <c r="AA3462" s="19" t="str">
        <f>IFERROR(VLOOKUP(F3462,国RL2006!$B$2:$E$567,4,0),"")</f>
        <v/>
      </c>
      <c r="AB3462" s="19" t="str">
        <f>IFERROR(VLOOKUP(F3462,国RL2006!$B$2:$E$567,3,0),"")</f>
        <v/>
      </c>
    </row>
    <row r="3463" spans="1:29" x14ac:dyDescent="0.15">
      <c r="A3463" s="16">
        <v>3462</v>
      </c>
      <c r="B3463" s="24">
        <v>2020</v>
      </c>
      <c r="C3463" s="53">
        <v>6</v>
      </c>
      <c r="D3463" s="53">
        <v>1</v>
      </c>
      <c r="E3463" s="53" t="s">
        <v>2957</v>
      </c>
      <c r="F3463" s="53" t="s">
        <v>29</v>
      </c>
      <c r="G3463" s="53" t="str">
        <f>VLOOKUP(F3463,'チョウnlist_Bu+Idx'!$A$2:$G$779,7,FALSE)</f>
        <v>シジミチョウ科</v>
      </c>
      <c r="K3463" s="53">
        <v>1</v>
      </c>
      <c r="L3463" s="53">
        <v>1</v>
      </c>
      <c r="M3463" s="52">
        <v>2</v>
      </c>
      <c r="O3463" s="18" t="str">
        <f>IFERROR(VLOOKUP(F3463,'（鳥類・チョウ）vlookup関数用'!$D$35:$F$38,3,0),"")</f>
        <v/>
      </c>
      <c r="P3463" s="18" t="str">
        <f>IFERROR(VLOOKUP(F3463,特定外来生物!$A$3:$G$24,7,0),"")</f>
        <v/>
      </c>
      <c r="Q3463" s="17" t="str">
        <f>IFERROR(VLOOKUP(F3463,県RL2019!$B$2:$H$605,4,0),"")</f>
        <v/>
      </c>
      <c r="R3463" s="17" t="str">
        <f>IFERROR(VLOOKUP(F3463,県RL2019!$B$2:$H$605,5,0),"")</f>
        <v/>
      </c>
      <c r="S3463" s="17" t="str">
        <f>IFERROR(VLOOKUP(F3463,県RL2011!$F$3:$H$906,2,0),"")</f>
        <v/>
      </c>
      <c r="T3463" s="17" t="str">
        <f>IFERROR(VLOOKUP(F3463,県RL2011!$F$3:$H$906,3,0),"")</f>
        <v/>
      </c>
      <c r="U3463" s="150" t="str">
        <f>IFERROR(VLOOKUP(F3463,国RL2020!$B$2:$E$878,4,0),"")</f>
        <v/>
      </c>
      <c r="V3463" s="150" t="str">
        <f>IFERROR(VLOOKUP(F3463,国RL2020!$B$2:$E$878,3,0),"")</f>
        <v/>
      </c>
      <c r="W3463" s="19" t="str">
        <f>IFERROR(VLOOKUP(F3463,国RL2019!$B$2:$E$873,4,0),"")</f>
        <v/>
      </c>
      <c r="X3463" s="19" t="str">
        <f>IFERROR(VLOOKUP(F3463,国RL2019!$B$2:$E$873,3,0),"")</f>
        <v/>
      </c>
      <c r="Y3463" s="19" t="str">
        <f>IFERROR(VLOOKUP(F3463,国RL2017!$B$2:$E$870,4,0),"")</f>
        <v/>
      </c>
      <c r="Z3463" s="19" t="str">
        <f>IFERROR(VLOOKUP(F3463,国RL2017!$B$2:$E$870,3,0),"")</f>
        <v/>
      </c>
      <c r="AA3463" s="19" t="str">
        <f>IFERROR(VLOOKUP(F3463,国RL2006!$B$2:$E$567,4,0),"")</f>
        <v/>
      </c>
      <c r="AB3463" s="19" t="str">
        <f>IFERROR(VLOOKUP(F3463,国RL2006!$B$2:$E$567,3,0),"")</f>
        <v/>
      </c>
    </row>
    <row r="3464" spans="1:29" x14ac:dyDescent="0.15">
      <c r="A3464" s="16">
        <v>3463</v>
      </c>
      <c r="B3464" s="24">
        <v>2020</v>
      </c>
      <c r="C3464" s="53">
        <v>6</v>
      </c>
      <c r="D3464" s="53">
        <v>1</v>
      </c>
      <c r="E3464" s="53" t="s">
        <v>2957</v>
      </c>
      <c r="F3464" s="53" t="s">
        <v>35</v>
      </c>
      <c r="G3464" s="53" t="str">
        <f>VLOOKUP(F3464,'チョウnlist_Bu+Idx'!$A$2:$G$779,7,FALSE)</f>
        <v>シジミチョウ科</v>
      </c>
      <c r="J3464" s="53">
        <v>1</v>
      </c>
      <c r="M3464" s="52">
        <v>1</v>
      </c>
      <c r="O3464" s="18" t="str">
        <f>IFERROR(VLOOKUP(F3464,'（鳥類・チョウ）vlookup関数用'!$D$35:$F$38,3,0),"")</f>
        <v/>
      </c>
      <c r="P3464" s="18" t="str">
        <f>IFERROR(VLOOKUP(F3464,特定外来生物!$A$3:$G$24,7,0),"")</f>
        <v/>
      </c>
      <c r="Q3464" s="17" t="str">
        <f>IFERROR(VLOOKUP(F3464,県RL2019!$B$2:$H$605,4,0),"")</f>
        <v/>
      </c>
      <c r="R3464" s="17" t="str">
        <f>IFERROR(VLOOKUP(F3464,県RL2019!$B$2:$H$605,5,0),"")</f>
        <v/>
      </c>
      <c r="S3464" s="17" t="str">
        <f>IFERROR(VLOOKUP(F3464,県RL2011!$F$3:$H$906,2,0),"")</f>
        <v/>
      </c>
      <c r="T3464" s="17" t="str">
        <f>IFERROR(VLOOKUP(F3464,県RL2011!$F$3:$H$906,3,0),"")</f>
        <v/>
      </c>
      <c r="U3464" s="150" t="str">
        <f>IFERROR(VLOOKUP(F3464,国RL2020!$B$2:$E$878,4,0),"")</f>
        <v/>
      </c>
      <c r="V3464" s="150" t="str">
        <f>IFERROR(VLOOKUP(F3464,国RL2020!$B$2:$E$878,3,0),"")</f>
        <v/>
      </c>
      <c r="W3464" s="19" t="str">
        <f>IFERROR(VLOOKUP(F3464,国RL2019!$B$2:$E$873,4,0),"")</f>
        <v/>
      </c>
      <c r="X3464" s="19" t="str">
        <f>IFERROR(VLOOKUP(F3464,国RL2019!$B$2:$E$873,3,0),"")</f>
        <v/>
      </c>
      <c r="Y3464" s="19" t="str">
        <f>IFERROR(VLOOKUP(F3464,国RL2017!$B$2:$E$870,4,0),"")</f>
        <v/>
      </c>
      <c r="Z3464" s="19" t="str">
        <f>IFERROR(VLOOKUP(F3464,国RL2017!$B$2:$E$870,3,0),"")</f>
        <v/>
      </c>
      <c r="AA3464" s="19" t="str">
        <f>IFERROR(VLOOKUP(F3464,国RL2006!$B$2:$E$567,4,0),"")</f>
        <v/>
      </c>
      <c r="AB3464" s="19" t="str">
        <f>IFERROR(VLOOKUP(F3464,国RL2006!$B$2:$E$567,3,0),"")</f>
        <v/>
      </c>
    </row>
    <row r="3465" spans="1:29" x14ac:dyDescent="0.15">
      <c r="A3465" s="16">
        <v>3464</v>
      </c>
      <c r="B3465" s="24">
        <v>2020</v>
      </c>
      <c r="C3465" s="53">
        <v>6</v>
      </c>
      <c r="D3465" s="53">
        <v>1</v>
      </c>
      <c r="E3465" s="53" t="s">
        <v>2957</v>
      </c>
      <c r="F3465" s="53" t="s">
        <v>38</v>
      </c>
      <c r="G3465" s="53" t="str">
        <f>VLOOKUP(F3465,'チョウnlist_Bu+Idx'!$A$2:$G$779,7,FALSE)</f>
        <v>シジミチョウ科</v>
      </c>
      <c r="H3465" s="53">
        <v>11</v>
      </c>
      <c r="J3465" s="53">
        <v>16</v>
      </c>
      <c r="L3465" s="53">
        <v>6</v>
      </c>
      <c r="M3465" s="52">
        <v>33</v>
      </c>
      <c r="O3465" s="18" t="str">
        <f>IFERROR(VLOOKUP(F3465,'（鳥類・チョウ）vlookup関数用'!$D$35:$F$38,3,0),"")</f>
        <v/>
      </c>
      <c r="P3465" s="18" t="str">
        <f>IFERROR(VLOOKUP(F3465,特定外来生物!$A$3:$G$24,7,0),"")</f>
        <v/>
      </c>
      <c r="Q3465" s="17" t="str">
        <f>IFERROR(VLOOKUP(F3465,県RL2019!$B$2:$H$605,4,0),"")</f>
        <v/>
      </c>
      <c r="R3465" s="17" t="str">
        <f>IFERROR(VLOOKUP(F3465,県RL2019!$B$2:$H$605,5,0),"")</f>
        <v/>
      </c>
      <c r="S3465" s="17" t="str">
        <f>IFERROR(VLOOKUP(F3465,県RL2011!$F$3:$H$906,2,0),"")</f>
        <v/>
      </c>
      <c r="T3465" s="17" t="str">
        <f>IFERROR(VLOOKUP(F3465,県RL2011!$F$3:$H$906,3,0),"")</f>
        <v/>
      </c>
      <c r="U3465" s="150" t="str">
        <f>IFERROR(VLOOKUP(F3465,国RL2020!$B$2:$E$878,4,0),"")</f>
        <v/>
      </c>
      <c r="V3465" s="150" t="str">
        <f>IFERROR(VLOOKUP(F3465,国RL2020!$B$2:$E$878,3,0),"")</f>
        <v/>
      </c>
      <c r="W3465" s="19" t="str">
        <f>IFERROR(VLOOKUP(F3465,国RL2019!$B$2:$E$873,4,0),"")</f>
        <v/>
      </c>
      <c r="X3465" s="19" t="str">
        <f>IFERROR(VLOOKUP(F3465,国RL2019!$B$2:$E$873,3,0),"")</f>
        <v/>
      </c>
      <c r="Y3465" s="19" t="str">
        <f>IFERROR(VLOOKUP(F3465,国RL2017!$B$2:$E$870,4,0),"")</f>
        <v/>
      </c>
      <c r="Z3465" s="19" t="str">
        <f>IFERROR(VLOOKUP(F3465,国RL2017!$B$2:$E$870,3,0),"")</f>
        <v/>
      </c>
      <c r="AA3465" s="19" t="str">
        <f>IFERROR(VLOOKUP(F3465,国RL2006!$B$2:$E$567,4,0),"")</f>
        <v/>
      </c>
      <c r="AB3465" s="19" t="str">
        <f>IFERROR(VLOOKUP(F3465,国RL2006!$B$2:$E$567,3,0),"")</f>
        <v/>
      </c>
    </row>
    <row r="3466" spans="1:29" x14ac:dyDescent="0.15">
      <c r="A3466" s="16">
        <v>3465</v>
      </c>
      <c r="B3466" s="24">
        <v>2020</v>
      </c>
      <c r="C3466" s="53">
        <v>6</v>
      </c>
      <c r="D3466" s="53">
        <v>1</v>
      </c>
      <c r="E3466" s="53" t="s">
        <v>2957</v>
      </c>
      <c r="F3466" s="53" t="s">
        <v>78</v>
      </c>
      <c r="G3466" s="53" t="str">
        <f>VLOOKUP(F3466,'チョウnlist_Bu+Idx'!$A$2:$G$779,7,FALSE)</f>
        <v>テングチョウ科</v>
      </c>
      <c r="J3466" s="53">
        <v>1</v>
      </c>
      <c r="M3466" s="52">
        <v>1</v>
      </c>
      <c r="O3466" s="18" t="str">
        <f>IFERROR(VLOOKUP(F3466,'（鳥類・チョウ）vlookup関数用'!$D$35:$F$38,3,0),"")</f>
        <v/>
      </c>
      <c r="P3466" s="18" t="str">
        <f>IFERROR(VLOOKUP(F3466,特定外来生物!$A$3:$G$24,7,0),"")</f>
        <v/>
      </c>
      <c r="Q3466" s="17" t="str">
        <f>IFERROR(VLOOKUP(F3466,県RL2019!$B$2:$H$605,4,0),"")</f>
        <v/>
      </c>
      <c r="R3466" s="17" t="str">
        <f>IFERROR(VLOOKUP(F3466,県RL2019!$B$2:$H$605,5,0),"")</f>
        <v/>
      </c>
      <c r="S3466" s="17" t="str">
        <f>IFERROR(VLOOKUP(F3466,県RL2011!$F$3:$H$906,2,0),"")</f>
        <v/>
      </c>
      <c r="T3466" s="17" t="str">
        <f>IFERROR(VLOOKUP(F3466,県RL2011!$F$3:$H$906,3,0),"")</f>
        <v/>
      </c>
      <c r="U3466" s="150" t="str">
        <f>IFERROR(VLOOKUP(F3466,国RL2020!$B$2:$E$878,4,0),"")</f>
        <v/>
      </c>
      <c r="V3466" s="150" t="str">
        <f>IFERROR(VLOOKUP(F3466,国RL2020!$B$2:$E$878,3,0),"")</f>
        <v/>
      </c>
      <c r="W3466" s="19" t="str">
        <f>IFERROR(VLOOKUP(F3466,国RL2019!$B$2:$E$873,4,0),"")</f>
        <v/>
      </c>
      <c r="X3466" s="19" t="str">
        <f>IFERROR(VLOOKUP(F3466,国RL2019!$B$2:$E$873,3,0),"")</f>
        <v/>
      </c>
      <c r="Y3466" s="19" t="str">
        <f>IFERROR(VLOOKUP(F3466,国RL2017!$B$2:$E$870,4,0),"")</f>
        <v/>
      </c>
      <c r="Z3466" s="19" t="str">
        <f>IFERROR(VLOOKUP(F3466,国RL2017!$B$2:$E$870,3,0),"")</f>
        <v/>
      </c>
      <c r="AA3466" s="19" t="str">
        <f>IFERROR(VLOOKUP(F3466,国RL2006!$B$2:$E$567,4,0),"")</f>
        <v/>
      </c>
      <c r="AB3466" s="19" t="str">
        <f>IFERROR(VLOOKUP(F3466,国RL2006!$B$2:$E$567,3,0),"")</f>
        <v/>
      </c>
    </row>
    <row r="3467" spans="1:29" x14ac:dyDescent="0.15">
      <c r="A3467" s="16">
        <v>3466</v>
      </c>
      <c r="B3467" s="24">
        <v>2020</v>
      </c>
      <c r="C3467" s="53">
        <v>6</v>
      </c>
      <c r="D3467" s="53">
        <v>1</v>
      </c>
      <c r="E3467" s="53" t="s">
        <v>2957</v>
      </c>
      <c r="F3467" s="53" t="s">
        <v>32</v>
      </c>
      <c r="G3467" s="53" t="str">
        <f>VLOOKUP(F3467,'チョウnlist_Bu+Idx'!$A$2:$G$779,7,FALSE)</f>
        <v>タテハチョウ科</v>
      </c>
      <c r="J3467" s="53">
        <v>2</v>
      </c>
      <c r="K3467" s="53">
        <v>1</v>
      </c>
      <c r="M3467" s="52">
        <v>3</v>
      </c>
      <c r="O3467" s="18" t="str">
        <f>IFERROR(VLOOKUP(F3467,'（鳥類・チョウ）vlookup関数用'!$D$35:$F$38,3,0),"")</f>
        <v/>
      </c>
      <c r="P3467" s="18" t="str">
        <f>IFERROR(VLOOKUP(F3467,特定外来生物!$A$3:$G$24,7,0),"")</f>
        <v/>
      </c>
      <c r="Q3467" s="17" t="str">
        <f>IFERROR(VLOOKUP(F3467,県RL2019!$B$2:$H$605,4,0),"")</f>
        <v/>
      </c>
      <c r="R3467" s="17" t="str">
        <f>IFERROR(VLOOKUP(F3467,県RL2019!$B$2:$H$605,5,0),"")</f>
        <v/>
      </c>
      <c r="S3467" s="17" t="str">
        <f>IFERROR(VLOOKUP(F3467,県RL2011!$F$3:$H$906,2,0),"")</f>
        <v/>
      </c>
      <c r="T3467" s="17" t="str">
        <f>IFERROR(VLOOKUP(F3467,県RL2011!$F$3:$H$906,3,0),"")</f>
        <v/>
      </c>
      <c r="U3467" s="150" t="str">
        <f>IFERROR(VLOOKUP(F3467,国RL2020!$B$2:$E$878,4,0),"")</f>
        <v/>
      </c>
      <c r="V3467" s="150" t="str">
        <f>IFERROR(VLOOKUP(F3467,国RL2020!$B$2:$E$878,3,0),"")</f>
        <v/>
      </c>
      <c r="W3467" s="19" t="str">
        <f>IFERROR(VLOOKUP(F3467,国RL2019!$B$2:$E$873,4,0),"")</f>
        <v/>
      </c>
      <c r="X3467" s="19" t="str">
        <f>IFERROR(VLOOKUP(F3467,国RL2019!$B$2:$E$873,3,0),"")</f>
        <v/>
      </c>
      <c r="Y3467" s="19" t="str">
        <f>IFERROR(VLOOKUP(F3467,国RL2017!$B$2:$E$870,4,0),"")</f>
        <v/>
      </c>
      <c r="Z3467" s="19" t="str">
        <f>IFERROR(VLOOKUP(F3467,国RL2017!$B$2:$E$870,3,0),"")</f>
        <v/>
      </c>
      <c r="AA3467" s="19" t="str">
        <f>IFERROR(VLOOKUP(F3467,国RL2006!$B$2:$E$567,4,0),"")</f>
        <v/>
      </c>
      <c r="AB3467" s="19" t="str">
        <f>IFERROR(VLOOKUP(F3467,国RL2006!$B$2:$E$567,3,0),"")</f>
        <v/>
      </c>
    </row>
    <row r="3468" spans="1:29" x14ac:dyDescent="0.15">
      <c r="A3468" s="16">
        <v>3467</v>
      </c>
      <c r="B3468" s="24">
        <v>2020</v>
      </c>
      <c r="C3468" s="53">
        <v>6</v>
      </c>
      <c r="D3468" s="53">
        <v>1</v>
      </c>
      <c r="E3468" s="53" t="s">
        <v>2957</v>
      </c>
      <c r="F3468" s="53" t="s">
        <v>80</v>
      </c>
      <c r="G3468" s="53" t="str">
        <f>VLOOKUP(F3468,'チョウnlist_Bu+Idx'!$A$2:$G$779,7,FALSE)</f>
        <v>タテハチョウ科</v>
      </c>
      <c r="J3468" s="53">
        <v>1</v>
      </c>
      <c r="M3468" s="52">
        <v>1</v>
      </c>
      <c r="O3468" s="18" t="str">
        <f>IFERROR(VLOOKUP(F3468,'（鳥類・チョウ）vlookup関数用'!$D$35:$F$38,3,0),"")</f>
        <v/>
      </c>
      <c r="P3468" s="18" t="str">
        <f>IFERROR(VLOOKUP(F3468,特定外来生物!$A$3:$G$24,7,0),"")</f>
        <v/>
      </c>
      <c r="Q3468" s="17" t="str">
        <f>IFERROR(VLOOKUP(F3468,県RL2019!$B$2:$H$605,4,0),"")</f>
        <v/>
      </c>
      <c r="R3468" s="17" t="str">
        <f>IFERROR(VLOOKUP(F3468,県RL2019!$B$2:$H$605,5,0),"")</f>
        <v/>
      </c>
      <c r="S3468" s="17" t="str">
        <f>IFERROR(VLOOKUP(F3468,県RL2011!$F$3:$H$906,2,0),"")</f>
        <v/>
      </c>
      <c r="T3468" s="17" t="str">
        <f>IFERROR(VLOOKUP(F3468,県RL2011!$F$3:$H$906,3,0),"")</f>
        <v/>
      </c>
      <c r="U3468" s="150" t="str">
        <f>IFERROR(VLOOKUP(F3468,国RL2020!$B$2:$E$878,4,0),"")</f>
        <v/>
      </c>
      <c r="V3468" s="150" t="str">
        <f>IFERROR(VLOOKUP(F3468,国RL2020!$B$2:$E$878,3,0),"")</f>
        <v/>
      </c>
      <c r="W3468" s="19" t="str">
        <f>IFERROR(VLOOKUP(F3468,国RL2019!$B$2:$E$873,4,0),"")</f>
        <v/>
      </c>
      <c r="X3468" s="19" t="str">
        <f>IFERROR(VLOOKUP(F3468,国RL2019!$B$2:$E$873,3,0),"")</f>
        <v/>
      </c>
      <c r="Y3468" s="19" t="str">
        <f>IFERROR(VLOOKUP(F3468,国RL2017!$B$2:$E$870,4,0),"")</f>
        <v/>
      </c>
      <c r="Z3468" s="19" t="str">
        <f>IFERROR(VLOOKUP(F3468,国RL2017!$B$2:$E$870,3,0),"")</f>
        <v/>
      </c>
      <c r="AA3468" s="19" t="str">
        <f>IFERROR(VLOOKUP(F3468,国RL2006!$B$2:$E$567,4,0),"")</f>
        <v/>
      </c>
      <c r="AB3468" s="19" t="str">
        <f>IFERROR(VLOOKUP(F3468,国RL2006!$B$2:$E$567,3,0),"")</f>
        <v/>
      </c>
      <c r="AC3468" s="53" t="s">
        <v>5251</v>
      </c>
    </row>
    <row r="3469" spans="1:29" x14ac:dyDescent="0.15">
      <c r="A3469" s="16">
        <v>3468</v>
      </c>
      <c r="B3469" s="24">
        <v>2020</v>
      </c>
      <c r="C3469" s="53">
        <v>6</v>
      </c>
      <c r="D3469" s="53">
        <v>1</v>
      </c>
      <c r="E3469" s="53" t="s">
        <v>2957</v>
      </c>
      <c r="F3469" s="53" t="s">
        <v>37</v>
      </c>
      <c r="G3469" s="53" t="str">
        <f>VLOOKUP(F3469,'チョウnlist_Bu+Idx'!$A$2:$G$779,7,FALSE)</f>
        <v>タテハチョウ科</v>
      </c>
      <c r="L3469" s="53">
        <v>2</v>
      </c>
      <c r="M3469" s="52">
        <v>2</v>
      </c>
      <c r="O3469" s="18" t="str">
        <f>IFERROR(VLOOKUP(F3469,'（鳥類・チョウ）vlookup関数用'!$D$35:$F$38,3,0),"")</f>
        <v/>
      </c>
      <c r="P3469" s="18" t="str">
        <f>IFERROR(VLOOKUP(F3469,特定外来生物!$A$3:$G$24,7,0),"")</f>
        <v/>
      </c>
      <c r="Q3469" s="17" t="str">
        <f>IFERROR(VLOOKUP(F3469,県RL2019!$B$2:$H$605,4,0),"")</f>
        <v/>
      </c>
      <c r="R3469" s="17" t="str">
        <f>IFERROR(VLOOKUP(F3469,県RL2019!$B$2:$H$605,5,0),"")</f>
        <v/>
      </c>
      <c r="S3469" s="17" t="str">
        <f>IFERROR(VLOOKUP(F3469,県RL2011!$F$3:$H$906,2,0),"")</f>
        <v/>
      </c>
      <c r="T3469" s="17" t="str">
        <f>IFERROR(VLOOKUP(F3469,県RL2011!$F$3:$H$906,3,0),"")</f>
        <v/>
      </c>
      <c r="U3469" s="150" t="str">
        <f>IFERROR(VLOOKUP(F3469,国RL2020!$B$2:$E$878,4,0),"")</f>
        <v/>
      </c>
      <c r="V3469" s="150" t="str">
        <f>IFERROR(VLOOKUP(F3469,国RL2020!$B$2:$E$878,3,0),"")</f>
        <v/>
      </c>
      <c r="W3469" s="19" t="str">
        <f>IFERROR(VLOOKUP(F3469,国RL2019!$B$2:$E$873,4,0),"")</f>
        <v/>
      </c>
      <c r="X3469" s="19" t="str">
        <f>IFERROR(VLOOKUP(F3469,国RL2019!$B$2:$E$873,3,0),"")</f>
        <v/>
      </c>
      <c r="Y3469" s="19" t="str">
        <f>IFERROR(VLOOKUP(F3469,国RL2017!$B$2:$E$870,4,0),"")</f>
        <v/>
      </c>
      <c r="Z3469" s="19" t="str">
        <f>IFERROR(VLOOKUP(F3469,国RL2017!$B$2:$E$870,3,0),"")</f>
        <v/>
      </c>
      <c r="AA3469" s="19" t="str">
        <f>IFERROR(VLOOKUP(F3469,国RL2006!$B$2:$E$567,4,0),"")</f>
        <v/>
      </c>
      <c r="AB3469" s="19" t="str">
        <f>IFERROR(VLOOKUP(F3469,国RL2006!$B$2:$E$567,3,0),"")</f>
        <v/>
      </c>
    </row>
    <row r="3470" spans="1:29" x14ac:dyDescent="0.15">
      <c r="A3470" s="16">
        <v>3469</v>
      </c>
      <c r="B3470" s="24">
        <v>2020</v>
      </c>
      <c r="C3470" s="53">
        <v>6</v>
      </c>
      <c r="D3470" s="53">
        <v>1</v>
      </c>
      <c r="E3470" s="53" t="s">
        <v>2957</v>
      </c>
      <c r="F3470" s="53" t="s">
        <v>34</v>
      </c>
      <c r="G3470" s="53" t="str">
        <f>VLOOKUP(F3470,'チョウnlist_Bu+Idx'!$A$2:$G$779,7,FALSE)</f>
        <v>タテハチョウ科</v>
      </c>
      <c r="H3470" s="53">
        <v>2</v>
      </c>
      <c r="J3470" s="53">
        <v>5</v>
      </c>
      <c r="L3470" s="53">
        <v>1</v>
      </c>
      <c r="M3470" s="52">
        <v>8</v>
      </c>
      <c r="O3470" s="18" t="str">
        <f>IFERROR(VLOOKUP(F3470,'（鳥類・チョウ）vlookup関数用'!$D$35:$F$38,3,0),"")</f>
        <v/>
      </c>
      <c r="P3470" s="18" t="str">
        <f>IFERROR(VLOOKUP(F3470,特定外来生物!$A$3:$G$24,7,0),"")</f>
        <v/>
      </c>
      <c r="Q3470" s="17" t="str">
        <f>IFERROR(VLOOKUP(F3470,県RL2019!$B$2:$H$605,4,0),"")</f>
        <v/>
      </c>
      <c r="R3470" s="17" t="str">
        <f>IFERROR(VLOOKUP(F3470,県RL2019!$B$2:$H$605,5,0),"")</f>
        <v/>
      </c>
      <c r="S3470" s="17" t="str">
        <f>IFERROR(VLOOKUP(F3470,県RL2011!$F$3:$H$906,2,0),"")</f>
        <v/>
      </c>
      <c r="T3470" s="17" t="str">
        <f>IFERROR(VLOOKUP(F3470,県RL2011!$F$3:$H$906,3,0),"")</f>
        <v/>
      </c>
      <c r="U3470" s="150" t="str">
        <f>IFERROR(VLOOKUP(F3470,国RL2020!$B$2:$E$878,4,0),"")</f>
        <v/>
      </c>
      <c r="V3470" s="150" t="str">
        <f>IFERROR(VLOOKUP(F3470,国RL2020!$B$2:$E$878,3,0),"")</f>
        <v/>
      </c>
      <c r="W3470" s="19" t="str">
        <f>IFERROR(VLOOKUP(F3470,国RL2019!$B$2:$E$873,4,0),"")</f>
        <v/>
      </c>
      <c r="X3470" s="19" t="str">
        <f>IFERROR(VLOOKUP(F3470,国RL2019!$B$2:$E$873,3,0),"")</f>
        <v/>
      </c>
      <c r="Y3470" s="19" t="str">
        <f>IFERROR(VLOOKUP(F3470,国RL2017!$B$2:$E$870,4,0),"")</f>
        <v/>
      </c>
      <c r="Z3470" s="19" t="str">
        <f>IFERROR(VLOOKUP(F3470,国RL2017!$B$2:$E$870,3,0),"")</f>
        <v/>
      </c>
      <c r="AA3470" s="19" t="str">
        <f>IFERROR(VLOOKUP(F3470,国RL2006!$B$2:$E$567,4,0),"")</f>
        <v/>
      </c>
      <c r="AB3470" s="19" t="str">
        <f>IFERROR(VLOOKUP(F3470,国RL2006!$B$2:$E$567,3,0),"")</f>
        <v/>
      </c>
    </row>
    <row r="3471" spans="1:29" x14ac:dyDescent="0.15">
      <c r="A3471" s="16">
        <v>3470</v>
      </c>
      <c r="B3471" s="24">
        <v>2020</v>
      </c>
      <c r="C3471" s="53">
        <v>6</v>
      </c>
      <c r="D3471" s="53">
        <v>1</v>
      </c>
      <c r="E3471" s="53" t="s">
        <v>2957</v>
      </c>
      <c r="F3471" s="53" t="s">
        <v>31</v>
      </c>
      <c r="G3471" s="53" t="str">
        <f>VLOOKUP(F3471,'チョウnlist_Bu+Idx'!$A$2:$G$779,7,FALSE)</f>
        <v>タテハチョウ科</v>
      </c>
      <c r="J3471" s="53">
        <v>4</v>
      </c>
      <c r="M3471" s="52">
        <v>4</v>
      </c>
      <c r="O3471" s="18" t="str">
        <f>IFERROR(VLOOKUP(F3471,'（鳥類・チョウ）vlookup関数用'!$D$35:$F$38,3,0),"")</f>
        <v/>
      </c>
      <c r="P3471" s="18" t="str">
        <f>IFERROR(VLOOKUP(F3471,特定外来生物!$A$3:$G$24,7,0),"")</f>
        <v/>
      </c>
      <c r="Q3471" s="17" t="str">
        <f>IFERROR(VLOOKUP(F3471,県RL2019!$B$2:$H$605,4,0),"")</f>
        <v/>
      </c>
      <c r="R3471" s="17" t="str">
        <f>IFERROR(VLOOKUP(F3471,県RL2019!$B$2:$H$605,5,0),"")</f>
        <v/>
      </c>
      <c r="S3471" s="17" t="str">
        <f>IFERROR(VLOOKUP(F3471,県RL2011!$F$3:$H$906,2,0),"")</f>
        <v/>
      </c>
      <c r="T3471" s="17" t="str">
        <f>IFERROR(VLOOKUP(F3471,県RL2011!$F$3:$H$906,3,0),"")</f>
        <v/>
      </c>
      <c r="U3471" s="150" t="str">
        <f>IFERROR(VLOOKUP(F3471,国RL2020!$B$2:$E$878,4,0),"")</f>
        <v/>
      </c>
      <c r="V3471" s="150" t="str">
        <f>IFERROR(VLOOKUP(F3471,国RL2020!$B$2:$E$878,3,0),"")</f>
        <v/>
      </c>
      <c r="W3471" s="19" t="str">
        <f>IFERROR(VLOOKUP(F3471,国RL2019!$B$2:$E$873,4,0),"")</f>
        <v/>
      </c>
      <c r="X3471" s="19" t="str">
        <f>IFERROR(VLOOKUP(F3471,国RL2019!$B$2:$E$873,3,0),"")</f>
        <v/>
      </c>
      <c r="Y3471" s="19" t="str">
        <f>IFERROR(VLOOKUP(F3471,国RL2017!$B$2:$E$870,4,0),"")</f>
        <v/>
      </c>
      <c r="Z3471" s="19" t="str">
        <f>IFERROR(VLOOKUP(F3471,国RL2017!$B$2:$E$870,3,0),"")</f>
        <v/>
      </c>
      <c r="AA3471" s="19" t="str">
        <f>IFERROR(VLOOKUP(F3471,国RL2006!$B$2:$E$567,4,0),"")</f>
        <v/>
      </c>
      <c r="AB3471" s="19" t="str">
        <f>IFERROR(VLOOKUP(F3471,国RL2006!$B$2:$E$567,3,0),"")</f>
        <v/>
      </c>
    </row>
    <row r="3472" spans="1:29" x14ac:dyDescent="0.15">
      <c r="A3472" s="16">
        <v>3471</v>
      </c>
      <c r="B3472" s="24">
        <v>2020</v>
      </c>
      <c r="C3472" s="53">
        <v>6</v>
      </c>
      <c r="D3472" s="53">
        <v>1</v>
      </c>
      <c r="E3472" s="53" t="s">
        <v>2957</v>
      </c>
      <c r="F3472" s="53" t="s">
        <v>59</v>
      </c>
      <c r="G3472" s="53" t="str">
        <f>VLOOKUP(F3472,'チョウnlist_Bu+Idx'!$A$2:$G$779,7,FALSE)</f>
        <v>タテハチョウ科</v>
      </c>
      <c r="J3472" s="53">
        <v>1</v>
      </c>
      <c r="L3472" s="53">
        <v>3</v>
      </c>
      <c r="M3472" s="52">
        <v>4</v>
      </c>
      <c r="O3472" s="18" t="str">
        <f>IFERROR(VLOOKUP(F3472,'（鳥類・チョウ）vlookup関数用'!$D$35:$F$38,3,0),"")</f>
        <v>重点対策外来種</v>
      </c>
      <c r="P3472" s="18" t="str">
        <f>IFERROR(VLOOKUP(F3472,特定外来生物!$A$3:$G$24,7,0),"")</f>
        <v>特定外来生物</v>
      </c>
      <c r="Q3472" s="17" t="str">
        <f>IFERROR(VLOOKUP(F3472,県RL2019!$B$2:$H$605,4,0),"")</f>
        <v/>
      </c>
      <c r="R3472" s="17" t="str">
        <f>IFERROR(VLOOKUP(F3472,県RL2019!$B$2:$H$605,5,0),"")</f>
        <v/>
      </c>
      <c r="S3472" s="17" t="str">
        <f>IFERROR(VLOOKUP(F3472,県RL2011!$F$3:$H$906,2,0),"")</f>
        <v/>
      </c>
      <c r="T3472" s="17" t="str">
        <f>IFERROR(VLOOKUP(F3472,県RL2011!$F$3:$H$906,3,0),"")</f>
        <v/>
      </c>
      <c r="U3472" s="150" t="str">
        <f>IFERROR(VLOOKUP(F3472,国RL2020!$B$2:$E$878,4,0),"")</f>
        <v/>
      </c>
      <c r="V3472" s="150" t="str">
        <f>IFERROR(VLOOKUP(F3472,国RL2020!$B$2:$E$878,3,0),"")</f>
        <v/>
      </c>
      <c r="W3472" s="19" t="str">
        <f>IFERROR(VLOOKUP(F3472,国RL2019!$B$2:$E$873,4,0),"")</f>
        <v/>
      </c>
      <c r="X3472" s="19" t="str">
        <f>IFERROR(VLOOKUP(F3472,国RL2019!$B$2:$E$873,3,0),"")</f>
        <v/>
      </c>
      <c r="Y3472" s="19" t="str">
        <f>IFERROR(VLOOKUP(F3472,国RL2017!$B$2:$E$870,4,0),"")</f>
        <v/>
      </c>
      <c r="Z3472" s="19" t="str">
        <f>IFERROR(VLOOKUP(F3472,国RL2017!$B$2:$E$870,3,0),"")</f>
        <v/>
      </c>
      <c r="AA3472" s="19" t="str">
        <f>IFERROR(VLOOKUP(F3472,国RL2006!$B$2:$E$567,4,0),"")</f>
        <v/>
      </c>
      <c r="AB3472" s="19" t="str">
        <f>IFERROR(VLOOKUP(F3472,国RL2006!$B$2:$E$567,3,0),"")</f>
        <v/>
      </c>
    </row>
    <row r="3473" spans="1:28" x14ac:dyDescent="0.15">
      <c r="A3473" s="16">
        <v>3472</v>
      </c>
      <c r="B3473" s="24">
        <v>2020</v>
      </c>
      <c r="C3473" s="53">
        <v>6</v>
      </c>
      <c r="D3473" s="53">
        <v>1</v>
      </c>
      <c r="E3473" s="53" t="s">
        <v>2957</v>
      </c>
      <c r="F3473" s="53" t="s">
        <v>51</v>
      </c>
      <c r="G3473" s="53" t="str">
        <f>VLOOKUP(F3473,'チョウnlist_Bu+Idx'!$A$2:$G$779,7,FALSE)</f>
        <v>ジャノメチョウ科</v>
      </c>
      <c r="I3473" s="53">
        <v>1</v>
      </c>
      <c r="M3473" s="52">
        <v>1</v>
      </c>
      <c r="O3473" s="18" t="str">
        <f>IFERROR(VLOOKUP(F3473,'（鳥類・チョウ）vlookup関数用'!$D$35:$F$38,3,0),"")</f>
        <v/>
      </c>
      <c r="P3473" s="18" t="str">
        <f>IFERROR(VLOOKUP(F3473,特定外来生物!$A$3:$G$24,7,0),"")</f>
        <v/>
      </c>
      <c r="Q3473" s="17" t="str">
        <f>IFERROR(VLOOKUP(F3473,県RL2019!$B$2:$H$605,4,0),"")</f>
        <v/>
      </c>
      <c r="R3473" s="17" t="str">
        <f>IFERROR(VLOOKUP(F3473,県RL2019!$B$2:$H$605,5,0),"")</f>
        <v/>
      </c>
      <c r="S3473" s="17" t="str">
        <f>IFERROR(VLOOKUP(F3473,県RL2011!$F$3:$H$906,2,0),"")</f>
        <v/>
      </c>
      <c r="T3473" s="17" t="str">
        <f>IFERROR(VLOOKUP(F3473,県RL2011!$F$3:$H$906,3,0),"")</f>
        <v/>
      </c>
      <c r="U3473" s="150" t="str">
        <f>IFERROR(VLOOKUP(F3473,国RL2020!$B$2:$E$878,4,0),"")</f>
        <v/>
      </c>
      <c r="V3473" s="150" t="str">
        <f>IFERROR(VLOOKUP(F3473,国RL2020!$B$2:$E$878,3,0),"")</f>
        <v/>
      </c>
      <c r="W3473" s="19" t="str">
        <f>IFERROR(VLOOKUP(F3473,国RL2019!$B$2:$E$873,4,0),"")</f>
        <v/>
      </c>
      <c r="X3473" s="19" t="str">
        <f>IFERROR(VLOOKUP(F3473,国RL2019!$B$2:$E$873,3,0),"")</f>
        <v/>
      </c>
      <c r="Y3473" s="19" t="str">
        <f>IFERROR(VLOOKUP(F3473,国RL2017!$B$2:$E$870,4,0),"")</f>
        <v/>
      </c>
      <c r="Z3473" s="19" t="str">
        <f>IFERROR(VLOOKUP(F3473,国RL2017!$B$2:$E$870,3,0),"")</f>
        <v/>
      </c>
      <c r="AA3473" s="19" t="str">
        <f>IFERROR(VLOOKUP(F3473,国RL2006!$B$2:$E$567,4,0),"")</f>
        <v/>
      </c>
      <c r="AB3473" s="19" t="str">
        <f>IFERROR(VLOOKUP(F3473,国RL2006!$B$2:$E$567,3,0),"")</f>
        <v/>
      </c>
    </row>
    <row r="3474" spans="1:28" x14ac:dyDescent="0.15">
      <c r="A3474" s="16">
        <v>3473</v>
      </c>
      <c r="B3474" s="24">
        <v>2020</v>
      </c>
      <c r="C3474" s="53">
        <v>6</v>
      </c>
      <c r="D3474" s="53">
        <v>1</v>
      </c>
      <c r="E3474" s="53" t="s">
        <v>2957</v>
      </c>
      <c r="F3474" s="53" t="s">
        <v>23</v>
      </c>
      <c r="G3474" s="53" t="str">
        <f>VLOOKUP(F3474,'チョウnlist_Bu+Idx'!$A$2:$G$779,7,FALSE)</f>
        <v>ジャノメチョウ科</v>
      </c>
      <c r="H3474" s="53">
        <v>1</v>
      </c>
      <c r="I3474" s="53">
        <v>2</v>
      </c>
      <c r="K3474" s="53">
        <v>1</v>
      </c>
      <c r="M3474" s="52">
        <v>4</v>
      </c>
      <c r="O3474" s="18" t="str">
        <f>IFERROR(VLOOKUP(F3474,'（鳥類・チョウ）vlookup関数用'!$D$35:$F$38,3,0),"")</f>
        <v/>
      </c>
      <c r="P3474" s="18" t="str">
        <f>IFERROR(VLOOKUP(F3474,特定外来生物!$A$3:$G$24,7,0),"")</f>
        <v/>
      </c>
      <c r="Q3474" s="17" t="str">
        <f>IFERROR(VLOOKUP(F3474,県RL2019!$B$2:$H$605,4,0),"")</f>
        <v/>
      </c>
      <c r="R3474" s="17" t="str">
        <f>IFERROR(VLOOKUP(F3474,県RL2019!$B$2:$H$605,5,0),"")</f>
        <v/>
      </c>
      <c r="S3474" s="17" t="str">
        <f>IFERROR(VLOOKUP(F3474,県RL2011!$F$3:$H$906,2,0),"")</f>
        <v/>
      </c>
      <c r="T3474" s="17" t="str">
        <f>IFERROR(VLOOKUP(F3474,県RL2011!$F$3:$H$906,3,0),"")</f>
        <v/>
      </c>
      <c r="U3474" s="150" t="str">
        <f>IFERROR(VLOOKUP(F3474,国RL2020!$B$2:$E$878,4,0),"")</f>
        <v/>
      </c>
      <c r="V3474" s="150" t="str">
        <f>IFERROR(VLOOKUP(F3474,国RL2020!$B$2:$E$878,3,0),"")</f>
        <v/>
      </c>
      <c r="W3474" s="19" t="str">
        <f>IFERROR(VLOOKUP(F3474,国RL2019!$B$2:$E$873,4,0),"")</f>
        <v/>
      </c>
      <c r="X3474" s="19" t="str">
        <f>IFERROR(VLOOKUP(F3474,国RL2019!$B$2:$E$873,3,0),"")</f>
        <v/>
      </c>
      <c r="Y3474" s="19" t="str">
        <f>IFERROR(VLOOKUP(F3474,国RL2017!$B$2:$E$870,4,0),"")</f>
        <v/>
      </c>
      <c r="Z3474" s="19" t="str">
        <f>IFERROR(VLOOKUP(F3474,国RL2017!$B$2:$E$870,3,0),"")</f>
        <v/>
      </c>
      <c r="AA3474" s="19" t="str">
        <f>IFERROR(VLOOKUP(F3474,国RL2006!$B$2:$E$567,4,0),"")</f>
        <v/>
      </c>
      <c r="AB3474" s="19" t="str">
        <f>IFERROR(VLOOKUP(F3474,国RL2006!$B$2:$E$567,3,0),"")</f>
        <v/>
      </c>
    </row>
    <row r="3475" spans="1:28" x14ac:dyDescent="0.15">
      <c r="A3475" s="16">
        <v>3474</v>
      </c>
      <c r="B3475" s="24">
        <v>2020</v>
      </c>
      <c r="C3475" s="53">
        <v>6</v>
      </c>
      <c r="D3475" s="53">
        <v>1</v>
      </c>
      <c r="E3475" s="53" t="s">
        <v>2957</v>
      </c>
      <c r="F3475" s="53" t="s">
        <v>43</v>
      </c>
      <c r="G3475" s="53" t="str">
        <f>VLOOKUP(F3475,'チョウnlist_Bu+Idx'!$A$2:$G$779,7,FALSE)</f>
        <v>ジャノメチョウ科</v>
      </c>
      <c r="H3475" s="53">
        <v>14</v>
      </c>
      <c r="I3475" s="53">
        <v>2</v>
      </c>
      <c r="J3475" s="53">
        <v>2</v>
      </c>
      <c r="K3475" s="53">
        <v>3</v>
      </c>
      <c r="L3475" s="53">
        <v>5</v>
      </c>
      <c r="M3475" s="52">
        <v>26</v>
      </c>
      <c r="O3475" s="18" t="str">
        <f>IFERROR(VLOOKUP(F3475,'（鳥類・チョウ）vlookup関数用'!$D$35:$F$38,3,0),"")</f>
        <v/>
      </c>
      <c r="P3475" s="18" t="str">
        <f>IFERROR(VLOOKUP(F3475,特定外来生物!$A$3:$G$24,7,0),"")</f>
        <v/>
      </c>
      <c r="Q3475" s="17" t="str">
        <f>IFERROR(VLOOKUP(F3475,県RL2019!$B$2:$H$605,4,0),"")</f>
        <v/>
      </c>
      <c r="R3475" s="17" t="str">
        <f>IFERROR(VLOOKUP(F3475,県RL2019!$B$2:$H$605,5,0),"")</f>
        <v/>
      </c>
      <c r="S3475" s="17" t="str">
        <f>IFERROR(VLOOKUP(F3475,県RL2011!$F$3:$H$906,2,0),"")</f>
        <v/>
      </c>
      <c r="T3475" s="17" t="str">
        <f>IFERROR(VLOOKUP(F3475,県RL2011!$F$3:$H$906,3,0),"")</f>
        <v/>
      </c>
      <c r="U3475" s="150" t="str">
        <f>IFERROR(VLOOKUP(F3475,国RL2020!$B$2:$E$878,4,0),"")</f>
        <v/>
      </c>
      <c r="V3475" s="150" t="str">
        <f>IFERROR(VLOOKUP(F3475,国RL2020!$B$2:$E$878,3,0),"")</f>
        <v/>
      </c>
      <c r="W3475" s="19" t="str">
        <f>IFERROR(VLOOKUP(F3475,国RL2019!$B$2:$E$873,4,0),"")</f>
        <v/>
      </c>
      <c r="X3475" s="19" t="str">
        <f>IFERROR(VLOOKUP(F3475,国RL2019!$B$2:$E$873,3,0),"")</f>
        <v/>
      </c>
      <c r="Y3475" s="19" t="str">
        <f>IFERROR(VLOOKUP(F3475,国RL2017!$B$2:$E$870,4,0),"")</f>
        <v/>
      </c>
      <c r="Z3475" s="19" t="str">
        <f>IFERROR(VLOOKUP(F3475,国RL2017!$B$2:$E$870,3,0),"")</f>
        <v/>
      </c>
      <c r="AA3475" s="19" t="str">
        <f>IFERROR(VLOOKUP(F3475,国RL2006!$B$2:$E$567,4,0),"")</f>
        <v/>
      </c>
      <c r="AB3475" s="19" t="str">
        <f>IFERROR(VLOOKUP(F3475,国RL2006!$B$2:$E$567,3,0),"")</f>
        <v/>
      </c>
    </row>
    <row r="3476" spans="1:28" x14ac:dyDescent="0.15">
      <c r="A3476" s="16">
        <v>3475</v>
      </c>
      <c r="B3476" s="24">
        <v>2020</v>
      </c>
      <c r="C3476" s="53">
        <v>6</v>
      </c>
      <c r="D3476" s="53">
        <v>1</v>
      </c>
      <c r="E3476" s="53" t="s">
        <v>2957</v>
      </c>
      <c r="F3476" s="53" t="s">
        <v>58</v>
      </c>
      <c r="G3476" s="53" t="str">
        <f>VLOOKUP(F3476,'チョウnlist_Bu+Idx'!$A$2:$G$779,7,FALSE)</f>
        <v>セセリチョウ科</v>
      </c>
      <c r="L3476" s="53">
        <v>1</v>
      </c>
      <c r="M3476" s="52">
        <v>1</v>
      </c>
      <c r="O3476" s="18" t="str">
        <f>IFERROR(VLOOKUP(F3476,'（鳥類・チョウ）vlookup関数用'!$D$35:$F$38,3,0),"")</f>
        <v/>
      </c>
      <c r="P3476" s="18" t="str">
        <f>IFERROR(VLOOKUP(F3476,特定外来生物!$A$3:$G$24,7,0),"")</f>
        <v/>
      </c>
      <c r="Q3476" s="17" t="str">
        <f>IFERROR(VLOOKUP(F3476,県RL2019!$B$2:$H$605,4,0),"")</f>
        <v/>
      </c>
      <c r="R3476" s="17" t="str">
        <f>IFERROR(VLOOKUP(F3476,県RL2019!$B$2:$H$605,5,0),"")</f>
        <v/>
      </c>
      <c r="S3476" s="17" t="str">
        <f>IFERROR(VLOOKUP(F3476,県RL2011!$F$3:$H$906,2,0),"")</f>
        <v/>
      </c>
      <c r="T3476" s="17" t="str">
        <f>IFERROR(VLOOKUP(F3476,県RL2011!$F$3:$H$906,3,0),"")</f>
        <v/>
      </c>
      <c r="U3476" s="150" t="str">
        <f>IFERROR(VLOOKUP(F3476,国RL2020!$B$2:$E$878,4,0),"")</f>
        <v/>
      </c>
      <c r="V3476" s="150" t="str">
        <f>IFERROR(VLOOKUP(F3476,国RL2020!$B$2:$E$878,3,0),"")</f>
        <v/>
      </c>
      <c r="W3476" s="19" t="str">
        <f>IFERROR(VLOOKUP(F3476,国RL2019!$B$2:$E$873,4,0),"")</f>
        <v/>
      </c>
      <c r="X3476" s="19" t="str">
        <f>IFERROR(VLOOKUP(F3476,国RL2019!$B$2:$E$873,3,0),"")</f>
        <v/>
      </c>
      <c r="Y3476" s="19" t="str">
        <f>IFERROR(VLOOKUP(F3476,国RL2017!$B$2:$E$870,4,0),"")</f>
        <v/>
      </c>
      <c r="Z3476" s="19" t="str">
        <f>IFERROR(VLOOKUP(F3476,国RL2017!$B$2:$E$870,3,0),"")</f>
        <v/>
      </c>
      <c r="AA3476" s="19" t="str">
        <f>IFERROR(VLOOKUP(F3476,国RL2006!$B$2:$E$567,4,0),"")</f>
        <v/>
      </c>
      <c r="AB3476" s="19" t="str">
        <f>IFERROR(VLOOKUP(F3476,国RL2006!$B$2:$E$567,3,0),"")</f>
        <v/>
      </c>
    </row>
    <row r="3477" spans="1:28" x14ac:dyDescent="0.15">
      <c r="A3477" s="16">
        <v>3476</v>
      </c>
      <c r="B3477" s="24">
        <v>2020</v>
      </c>
      <c r="C3477" s="53">
        <v>6</v>
      </c>
      <c r="D3477" s="53">
        <v>1</v>
      </c>
      <c r="E3477" s="53" t="s">
        <v>2957</v>
      </c>
      <c r="F3477" s="53" t="s">
        <v>42</v>
      </c>
      <c r="G3477" s="53" t="str">
        <f>VLOOKUP(F3477,'チョウnlist_Bu+Idx'!$A$2:$G$779,7,FALSE)</f>
        <v>セセリチョウ科</v>
      </c>
      <c r="H3477" s="53">
        <v>1</v>
      </c>
      <c r="L3477" s="53">
        <v>1</v>
      </c>
      <c r="M3477" s="52">
        <v>2</v>
      </c>
      <c r="O3477" s="18" t="str">
        <f>IFERROR(VLOOKUP(F3477,'（鳥類・チョウ）vlookup関数用'!$D$35:$F$38,3,0),"")</f>
        <v/>
      </c>
      <c r="P3477" s="18" t="str">
        <f>IFERROR(VLOOKUP(F3477,特定外来生物!$A$3:$G$24,7,0),"")</f>
        <v/>
      </c>
      <c r="Q3477" s="17" t="str">
        <f>IFERROR(VLOOKUP(F3477,県RL2019!$B$2:$H$605,4,0),"")</f>
        <v/>
      </c>
      <c r="R3477" s="17" t="str">
        <f>IFERROR(VLOOKUP(F3477,県RL2019!$B$2:$H$605,5,0),"")</f>
        <v/>
      </c>
      <c r="S3477" s="17" t="str">
        <f>IFERROR(VLOOKUP(F3477,県RL2011!$F$3:$H$906,2,0),"")</f>
        <v/>
      </c>
      <c r="T3477" s="17" t="str">
        <f>IFERROR(VLOOKUP(F3477,県RL2011!$F$3:$H$906,3,0),"")</f>
        <v/>
      </c>
      <c r="U3477" s="150" t="str">
        <f>IFERROR(VLOOKUP(F3477,国RL2020!$B$2:$E$878,4,0),"")</f>
        <v/>
      </c>
      <c r="V3477" s="150" t="str">
        <f>IFERROR(VLOOKUP(F3477,国RL2020!$B$2:$E$878,3,0),"")</f>
        <v/>
      </c>
      <c r="W3477" s="19" t="str">
        <f>IFERROR(VLOOKUP(F3477,国RL2019!$B$2:$E$873,4,0),"")</f>
        <v/>
      </c>
      <c r="X3477" s="19" t="str">
        <f>IFERROR(VLOOKUP(F3477,国RL2019!$B$2:$E$873,3,0),"")</f>
        <v/>
      </c>
      <c r="Y3477" s="19" t="str">
        <f>IFERROR(VLOOKUP(F3477,国RL2017!$B$2:$E$870,4,0),"")</f>
        <v/>
      </c>
      <c r="Z3477" s="19" t="str">
        <f>IFERROR(VLOOKUP(F3477,国RL2017!$B$2:$E$870,3,0),"")</f>
        <v/>
      </c>
      <c r="AA3477" s="19" t="str">
        <f>IFERROR(VLOOKUP(F3477,国RL2006!$B$2:$E$567,4,0),"")</f>
        <v/>
      </c>
      <c r="AB3477" s="19" t="str">
        <f>IFERROR(VLOOKUP(F3477,国RL2006!$B$2:$E$567,3,0),"")</f>
        <v/>
      </c>
    </row>
    <row r="3478" spans="1:28" x14ac:dyDescent="0.15">
      <c r="A3478" s="16">
        <v>3477</v>
      </c>
      <c r="B3478" s="24">
        <v>2020</v>
      </c>
      <c r="C3478" s="53">
        <v>6</v>
      </c>
      <c r="D3478" s="53">
        <v>1</v>
      </c>
      <c r="E3478" s="53" t="s">
        <v>2957</v>
      </c>
      <c r="F3478" s="53" t="s">
        <v>44</v>
      </c>
      <c r="G3478" s="53" t="str">
        <f>VLOOKUP(F3478,'チョウnlist_Bu+Idx'!$A$2:$G$779,7,FALSE)</f>
        <v>セセリチョウ科</v>
      </c>
      <c r="H3478" s="53">
        <v>1</v>
      </c>
      <c r="M3478" s="52">
        <v>1</v>
      </c>
      <c r="O3478" s="18" t="str">
        <f>IFERROR(VLOOKUP(F3478,'（鳥類・チョウ）vlookup関数用'!$D$35:$F$38,3,0),"")</f>
        <v/>
      </c>
      <c r="P3478" s="18" t="str">
        <f>IFERROR(VLOOKUP(F3478,特定外来生物!$A$3:$G$24,7,0),"")</f>
        <v/>
      </c>
      <c r="Q3478" s="17" t="str">
        <f>IFERROR(VLOOKUP(F3478,県RL2019!$B$2:$H$605,4,0),"")</f>
        <v/>
      </c>
      <c r="R3478" s="17" t="str">
        <f>IFERROR(VLOOKUP(F3478,県RL2019!$B$2:$H$605,5,0),"")</f>
        <v/>
      </c>
      <c r="S3478" s="17" t="str">
        <f>IFERROR(VLOOKUP(F3478,県RL2011!$F$3:$H$906,2,0),"")</f>
        <v/>
      </c>
      <c r="T3478" s="17" t="str">
        <f>IFERROR(VLOOKUP(F3478,県RL2011!$F$3:$H$906,3,0),"")</f>
        <v/>
      </c>
      <c r="U3478" s="150" t="str">
        <f>IFERROR(VLOOKUP(F3478,国RL2020!$B$2:$E$878,4,0),"")</f>
        <v/>
      </c>
      <c r="V3478" s="150" t="str">
        <f>IFERROR(VLOOKUP(F3478,国RL2020!$B$2:$E$878,3,0),"")</f>
        <v/>
      </c>
      <c r="W3478" s="19" t="str">
        <f>IFERROR(VLOOKUP(F3478,国RL2019!$B$2:$E$873,4,0),"")</f>
        <v/>
      </c>
      <c r="X3478" s="19" t="str">
        <f>IFERROR(VLOOKUP(F3478,国RL2019!$B$2:$E$873,3,0),"")</f>
        <v/>
      </c>
      <c r="Y3478" s="19" t="str">
        <f>IFERROR(VLOOKUP(F3478,国RL2017!$B$2:$E$870,4,0),"")</f>
        <v/>
      </c>
      <c r="Z3478" s="19" t="str">
        <f>IFERROR(VLOOKUP(F3478,国RL2017!$B$2:$E$870,3,0),"")</f>
        <v/>
      </c>
      <c r="AA3478" s="19" t="str">
        <f>IFERROR(VLOOKUP(F3478,国RL2006!$B$2:$E$567,4,0),"")</f>
        <v/>
      </c>
      <c r="AB3478" s="19" t="str">
        <f>IFERROR(VLOOKUP(F3478,国RL2006!$B$2:$E$567,3,0),"")</f>
        <v/>
      </c>
    </row>
    <row r="3479" spans="1:28" x14ac:dyDescent="0.15">
      <c r="A3479" s="16">
        <v>3478</v>
      </c>
      <c r="B3479" s="24">
        <v>2020</v>
      </c>
      <c r="C3479" s="53">
        <v>5</v>
      </c>
      <c r="D3479" s="53">
        <v>1</v>
      </c>
      <c r="E3479" s="53" t="s">
        <v>2957</v>
      </c>
      <c r="F3479" s="53" t="s">
        <v>13</v>
      </c>
      <c r="G3479" s="53" t="str">
        <f>VLOOKUP(F3479,'チョウnlist_Bu+Idx'!$A$2:$G$779,7,FALSE)</f>
        <v>アゲハチョウ科</v>
      </c>
      <c r="H3479" s="53">
        <v>1</v>
      </c>
      <c r="K3479" s="53">
        <v>1</v>
      </c>
      <c r="L3479" s="53">
        <v>1</v>
      </c>
      <c r="M3479" s="52">
        <v>3</v>
      </c>
      <c r="O3479" s="18" t="str">
        <f>IFERROR(VLOOKUP(F3479,'（鳥類・チョウ）vlookup関数用'!$D$35:$F$38,3,0),"")</f>
        <v/>
      </c>
      <c r="P3479" s="18" t="str">
        <f>IFERROR(VLOOKUP(F3479,特定外来生物!$A$3:$G$24,7,0),"")</f>
        <v/>
      </c>
      <c r="Q3479" s="17" t="str">
        <f>IFERROR(VLOOKUP(F3479,県RL2019!$B$2:$H$605,4,0),"")</f>
        <v/>
      </c>
      <c r="R3479" s="17" t="str">
        <f>IFERROR(VLOOKUP(F3479,県RL2019!$B$2:$H$605,5,0),"")</f>
        <v/>
      </c>
      <c r="S3479" s="17" t="str">
        <f>IFERROR(VLOOKUP(F3479,県RL2011!$F$3:$H$906,2,0),"")</f>
        <v/>
      </c>
      <c r="T3479" s="17" t="str">
        <f>IFERROR(VLOOKUP(F3479,県RL2011!$F$3:$H$906,3,0),"")</f>
        <v/>
      </c>
      <c r="U3479" s="150" t="str">
        <f>IFERROR(VLOOKUP(F3479,国RL2020!$B$2:$E$878,4,0),"")</f>
        <v/>
      </c>
      <c r="V3479" s="150" t="str">
        <f>IFERROR(VLOOKUP(F3479,国RL2020!$B$2:$E$878,3,0),"")</f>
        <v/>
      </c>
      <c r="W3479" s="19" t="str">
        <f>IFERROR(VLOOKUP(F3479,国RL2019!$B$2:$E$873,4,0),"")</f>
        <v/>
      </c>
      <c r="X3479" s="19" t="str">
        <f>IFERROR(VLOOKUP(F3479,国RL2019!$B$2:$E$873,3,0),"")</f>
        <v/>
      </c>
      <c r="Y3479" s="19" t="str">
        <f>IFERROR(VLOOKUP(F3479,国RL2017!$B$2:$E$870,4,0),"")</f>
        <v/>
      </c>
      <c r="Z3479" s="19" t="str">
        <f>IFERROR(VLOOKUP(F3479,国RL2017!$B$2:$E$870,3,0),"")</f>
        <v/>
      </c>
      <c r="AA3479" s="19" t="str">
        <f>IFERROR(VLOOKUP(F3479,国RL2006!$B$2:$E$567,4,0),"")</f>
        <v/>
      </c>
      <c r="AB3479" s="19" t="str">
        <f>IFERROR(VLOOKUP(F3479,国RL2006!$B$2:$E$567,3,0),"")</f>
        <v/>
      </c>
    </row>
    <row r="3480" spans="1:28" x14ac:dyDescent="0.15">
      <c r="A3480" s="16">
        <v>3479</v>
      </c>
      <c r="B3480" s="24">
        <v>2020</v>
      </c>
      <c r="C3480" s="53">
        <v>5</v>
      </c>
      <c r="D3480" s="53">
        <v>1</v>
      </c>
      <c r="E3480" s="53" t="s">
        <v>2957</v>
      </c>
      <c r="F3480" s="53" t="s">
        <v>20</v>
      </c>
      <c r="G3480" s="53" t="str">
        <f>VLOOKUP(F3480,'チョウnlist_Bu+Idx'!$A$2:$G$779,7,FALSE)</f>
        <v>アゲハチョウ科</v>
      </c>
      <c r="H3480" s="53">
        <v>3</v>
      </c>
      <c r="I3480" s="53">
        <v>1</v>
      </c>
      <c r="M3480" s="52">
        <v>4</v>
      </c>
      <c r="O3480" s="18" t="str">
        <f>IFERROR(VLOOKUP(F3480,'（鳥類・チョウ）vlookup関数用'!$D$35:$F$38,3,0),"")</f>
        <v/>
      </c>
      <c r="P3480" s="18" t="str">
        <f>IFERROR(VLOOKUP(F3480,特定外来生物!$A$3:$G$24,7,0),"")</f>
        <v/>
      </c>
      <c r="Q3480" s="17" t="str">
        <f>IFERROR(VLOOKUP(F3480,県RL2019!$B$2:$H$605,4,0),"")</f>
        <v/>
      </c>
      <c r="R3480" s="17" t="str">
        <f>IFERROR(VLOOKUP(F3480,県RL2019!$B$2:$H$605,5,0),"")</f>
        <v/>
      </c>
      <c r="S3480" s="17" t="str">
        <f>IFERROR(VLOOKUP(F3480,県RL2011!$F$3:$H$906,2,0),"")</f>
        <v/>
      </c>
      <c r="T3480" s="17" t="str">
        <f>IFERROR(VLOOKUP(F3480,県RL2011!$F$3:$H$906,3,0),"")</f>
        <v/>
      </c>
      <c r="U3480" s="150" t="str">
        <f>IFERROR(VLOOKUP(F3480,国RL2020!$B$2:$E$878,4,0),"")</f>
        <v/>
      </c>
      <c r="V3480" s="150" t="str">
        <f>IFERROR(VLOOKUP(F3480,国RL2020!$B$2:$E$878,3,0),"")</f>
        <v/>
      </c>
      <c r="W3480" s="19" t="str">
        <f>IFERROR(VLOOKUP(F3480,国RL2019!$B$2:$E$873,4,0),"")</f>
        <v/>
      </c>
      <c r="X3480" s="19" t="str">
        <f>IFERROR(VLOOKUP(F3480,国RL2019!$B$2:$E$873,3,0),"")</f>
        <v/>
      </c>
      <c r="Y3480" s="19" t="str">
        <f>IFERROR(VLOOKUP(F3480,国RL2017!$B$2:$E$870,4,0),"")</f>
        <v/>
      </c>
      <c r="Z3480" s="19" t="str">
        <f>IFERROR(VLOOKUP(F3480,国RL2017!$B$2:$E$870,3,0),"")</f>
        <v/>
      </c>
      <c r="AA3480" s="19" t="str">
        <f>IFERROR(VLOOKUP(F3480,国RL2006!$B$2:$E$567,4,0),"")</f>
        <v/>
      </c>
      <c r="AB3480" s="19" t="str">
        <f>IFERROR(VLOOKUP(F3480,国RL2006!$B$2:$E$567,3,0),"")</f>
        <v/>
      </c>
    </row>
    <row r="3481" spans="1:28" x14ac:dyDescent="0.15">
      <c r="A3481" s="16">
        <v>3480</v>
      </c>
      <c r="B3481" s="24">
        <v>2020</v>
      </c>
      <c r="C3481" s="53">
        <v>5</v>
      </c>
      <c r="D3481" s="53">
        <v>1</v>
      </c>
      <c r="E3481" s="53" t="s">
        <v>2957</v>
      </c>
      <c r="F3481" s="53" t="s">
        <v>28</v>
      </c>
      <c r="G3481" s="53" t="str">
        <f>VLOOKUP(F3481,'チョウnlist_Bu+Idx'!$A$2:$G$779,7,FALSE)</f>
        <v>シロチョウ科</v>
      </c>
      <c r="H3481" s="53">
        <v>4</v>
      </c>
      <c r="J3481" s="53">
        <v>3</v>
      </c>
      <c r="K3481" s="53">
        <v>4</v>
      </c>
      <c r="L3481" s="53">
        <v>7</v>
      </c>
      <c r="M3481" s="52">
        <v>18</v>
      </c>
      <c r="O3481" s="18" t="str">
        <f>IFERROR(VLOOKUP(F3481,'（鳥類・チョウ）vlookup関数用'!$D$35:$F$38,3,0),"")</f>
        <v/>
      </c>
      <c r="P3481" s="18" t="str">
        <f>IFERROR(VLOOKUP(F3481,特定外来生物!$A$3:$G$24,7,0),"")</f>
        <v/>
      </c>
      <c r="Q3481" s="17" t="str">
        <f>IFERROR(VLOOKUP(F3481,県RL2019!$B$2:$H$605,4,0),"")</f>
        <v/>
      </c>
      <c r="R3481" s="17" t="str">
        <f>IFERROR(VLOOKUP(F3481,県RL2019!$B$2:$H$605,5,0),"")</f>
        <v/>
      </c>
      <c r="S3481" s="17" t="str">
        <f>IFERROR(VLOOKUP(F3481,県RL2011!$F$3:$H$906,2,0),"")</f>
        <v/>
      </c>
      <c r="T3481" s="17" t="str">
        <f>IFERROR(VLOOKUP(F3481,県RL2011!$F$3:$H$906,3,0),"")</f>
        <v/>
      </c>
      <c r="U3481" s="150" t="str">
        <f>IFERROR(VLOOKUP(F3481,国RL2020!$B$2:$E$878,4,0),"")</f>
        <v/>
      </c>
      <c r="V3481" s="150" t="str">
        <f>IFERROR(VLOOKUP(F3481,国RL2020!$B$2:$E$878,3,0),"")</f>
        <v/>
      </c>
      <c r="W3481" s="19" t="str">
        <f>IFERROR(VLOOKUP(F3481,国RL2019!$B$2:$E$873,4,0),"")</f>
        <v/>
      </c>
      <c r="X3481" s="19" t="str">
        <f>IFERROR(VLOOKUP(F3481,国RL2019!$B$2:$E$873,3,0),"")</f>
        <v/>
      </c>
      <c r="Y3481" s="19" t="str">
        <f>IFERROR(VLOOKUP(F3481,国RL2017!$B$2:$E$870,4,0),"")</f>
        <v/>
      </c>
      <c r="Z3481" s="19" t="str">
        <f>IFERROR(VLOOKUP(F3481,国RL2017!$B$2:$E$870,3,0),"")</f>
        <v/>
      </c>
      <c r="AA3481" s="19" t="str">
        <f>IFERROR(VLOOKUP(F3481,国RL2006!$B$2:$E$567,4,0),"")</f>
        <v/>
      </c>
      <c r="AB3481" s="19" t="str">
        <f>IFERROR(VLOOKUP(F3481,国RL2006!$B$2:$E$567,3,0),"")</f>
        <v/>
      </c>
    </row>
    <row r="3482" spans="1:28" x14ac:dyDescent="0.15">
      <c r="A3482" s="16">
        <v>3481</v>
      </c>
      <c r="B3482" s="24">
        <v>2020</v>
      </c>
      <c r="C3482" s="53">
        <v>5</v>
      </c>
      <c r="D3482" s="53">
        <v>1</v>
      </c>
      <c r="E3482" s="53" t="s">
        <v>2957</v>
      </c>
      <c r="F3482" s="53" t="s">
        <v>46</v>
      </c>
      <c r="G3482" s="53" t="s">
        <v>19</v>
      </c>
      <c r="J3482" s="53">
        <v>1</v>
      </c>
      <c r="M3482" s="52">
        <v>1</v>
      </c>
      <c r="O3482" s="18" t="str">
        <f>IFERROR(VLOOKUP(F3482,'（鳥類・チョウ）vlookup関数用'!$D$35:$F$38,3,0),"")</f>
        <v/>
      </c>
      <c r="P3482" s="18" t="str">
        <f>IFERROR(VLOOKUP(F3482,特定外来生物!$A$3:$G$24,7,0),"")</f>
        <v/>
      </c>
      <c r="Q3482" s="17" t="str">
        <f>IFERROR(VLOOKUP(F3482,県RL2019!$B$2:$H$605,4,0),"")</f>
        <v/>
      </c>
      <c r="R3482" s="17" t="str">
        <f>IFERROR(VLOOKUP(F3482,県RL2019!$B$2:$H$605,5,0),"")</f>
        <v/>
      </c>
      <c r="S3482" s="17" t="str">
        <f>IFERROR(VLOOKUP(F3482,県RL2011!$F$3:$H$906,2,0),"")</f>
        <v/>
      </c>
      <c r="T3482" s="17" t="str">
        <f>IFERROR(VLOOKUP(F3482,県RL2011!$F$3:$H$906,3,0),"")</f>
        <v/>
      </c>
      <c r="U3482" s="150" t="str">
        <f>IFERROR(VLOOKUP(F3482,国RL2020!$B$2:$E$878,4,0),"")</f>
        <v/>
      </c>
      <c r="V3482" s="150" t="str">
        <f>IFERROR(VLOOKUP(F3482,国RL2020!$B$2:$E$878,3,0),"")</f>
        <v/>
      </c>
      <c r="W3482" s="19" t="str">
        <f>IFERROR(VLOOKUP(F3482,国RL2019!$B$2:$E$873,4,0),"")</f>
        <v/>
      </c>
      <c r="X3482" s="19" t="str">
        <f>IFERROR(VLOOKUP(F3482,国RL2019!$B$2:$E$873,3,0),"")</f>
        <v/>
      </c>
      <c r="Y3482" s="19" t="str">
        <f>IFERROR(VLOOKUP(F3482,国RL2017!$B$2:$E$870,4,0),"")</f>
        <v/>
      </c>
      <c r="Z3482" s="19" t="str">
        <f>IFERROR(VLOOKUP(F3482,国RL2017!$B$2:$E$870,3,0),"")</f>
        <v/>
      </c>
      <c r="AA3482" s="19" t="str">
        <f>IFERROR(VLOOKUP(F3482,国RL2006!$B$2:$E$567,4,0),"")</f>
        <v/>
      </c>
      <c r="AB3482" s="19" t="str">
        <f>IFERROR(VLOOKUP(F3482,国RL2006!$B$2:$E$567,3,0),"")</f>
        <v/>
      </c>
    </row>
    <row r="3483" spans="1:28" x14ac:dyDescent="0.15">
      <c r="A3483" s="16">
        <v>3482</v>
      </c>
      <c r="B3483" s="24">
        <v>2020</v>
      </c>
      <c r="C3483" s="53">
        <v>5</v>
      </c>
      <c r="D3483" s="53">
        <v>1</v>
      </c>
      <c r="E3483" s="53" t="s">
        <v>2957</v>
      </c>
      <c r="F3483" s="53" t="s">
        <v>48</v>
      </c>
      <c r="G3483" s="53" t="str">
        <f>VLOOKUP(F3483,'チョウnlist_Bu+Idx'!$A$2:$G$779,7,FALSE)</f>
        <v>シロチョウ科</v>
      </c>
      <c r="J3483" s="53">
        <v>1</v>
      </c>
      <c r="M3483" s="52">
        <v>1</v>
      </c>
      <c r="O3483" s="18" t="str">
        <f>IFERROR(VLOOKUP(F3483,'（鳥類・チョウ）vlookup関数用'!$D$35:$F$38,3,0),"")</f>
        <v/>
      </c>
      <c r="P3483" s="18" t="str">
        <f>IFERROR(VLOOKUP(F3483,特定外来生物!$A$3:$G$24,7,0),"")</f>
        <v/>
      </c>
      <c r="Q3483" s="17" t="str">
        <f>IFERROR(VLOOKUP(F3483,県RL2019!$B$2:$H$605,4,0),"")</f>
        <v/>
      </c>
      <c r="R3483" s="17" t="str">
        <f>IFERROR(VLOOKUP(F3483,県RL2019!$B$2:$H$605,5,0),"")</f>
        <v/>
      </c>
      <c r="S3483" s="17" t="str">
        <f>IFERROR(VLOOKUP(F3483,県RL2011!$F$3:$H$906,2,0),"")</f>
        <v/>
      </c>
      <c r="T3483" s="17" t="str">
        <f>IFERROR(VLOOKUP(F3483,県RL2011!$F$3:$H$906,3,0),"")</f>
        <v/>
      </c>
      <c r="U3483" s="150" t="str">
        <f>IFERROR(VLOOKUP(F3483,国RL2020!$B$2:$E$878,4,0),"")</f>
        <v/>
      </c>
      <c r="V3483" s="150" t="str">
        <f>IFERROR(VLOOKUP(F3483,国RL2020!$B$2:$E$878,3,0),"")</f>
        <v/>
      </c>
      <c r="W3483" s="19" t="str">
        <f>IFERROR(VLOOKUP(F3483,国RL2019!$B$2:$E$873,4,0),"")</f>
        <v/>
      </c>
      <c r="X3483" s="19" t="str">
        <f>IFERROR(VLOOKUP(F3483,国RL2019!$B$2:$E$873,3,0),"")</f>
        <v/>
      </c>
      <c r="Y3483" s="19" t="str">
        <f>IFERROR(VLOOKUP(F3483,国RL2017!$B$2:$E$870,4,0),"")</f>
        <v/>
      </c>
      <c r="Z3483" s="19" t="str">
        <f>IFERROR(VLOOKUP(F3483,国RL2017!$B$2:$E$870,3,0),"")</f>
        <v/>
      </c>
      <c r="AA3483" s="19" t="str">
        <f>IFERROR(VLOOKUP(F3483,国RL2006!$B$2:$E$567,4,0),"")</f>
        <v/>
      </c>
      <c r="AB3483" s="19" t="str">
        <f>IFERROR(VLOOKUP(F3483,国RL2006!$B$2:$E$567,3,0),"")</f>
        <v/>
      </c>
    </row>
    <row r="3484" spans="1:28" x14ac:dyDescent="0.15">
      <c r="A3484" s="16">
        <v>3483</v>
      </c>
      <c r="B3484" s="24">
        <v>2020</v>
      </c>
      <c r="C3484" s="53">
        <v>5</v>
      </c>
      <c r="D3484" s="53">
        <v>1</v>
      </c>
      <c r="E3484" s="53" t="s">
        <v>2957</v>
      </c>
      <c r="F3484" s="53" t="s">
        <v>17</v>
      </c>
      <c r="G3484" s="53" t="str">
        <f>VLOOKUP(F3484,'チョウnlist_Bu+Idx'!$A$2:$G$779,7,FALSE)</f>
        <v>シジミチョウ科</v>
      </c>
      <c r="J3484" s="53">
        <v>1</v>
      </c>
      <c r="M3484" s="52">
        <v>1</v>
      </c>
      <c r="O3484" s="18" t="str">
        <f>IFERROR(VLOOKUP(F3484,'（鳥類・チョウ）vlookup関数用'!$D$35:$F$38,3,0),"")</f>
        <v/>
      </c>
      <c r="P3484" s="18" t="str">
        <f>IFERROR(VLOOKUP(F3484,特定外来生物!$A$3:$G$24,7,0),"")</f>
        <v/>
      </c>
      <c r="Q3484" s="17" t="str">
        <f>IFERROR(VLOOKUP(F3484,県RL2019!$B$2:$H$605,4,0),"")</f>
        <v/>
      </c>
      <c r="R3484" s="17" t="str">
        <f>IFERROR(VLOOKUP(F3484,県RL2019!$B$2:$H$605,5,0),"")</f>
        <v/>
      </c>
      <c r="S3484" s="17" t="str">
        <f>IFERROR(VLOOKUP(F3484,県RL2011!$F$3:$H$906,2,0),"")</f>
        <v/>
      </c>
      <c r="T3484" s="17" t="str">
        <f>IFERROR(VLOOKUP(F3484,県RL2011!$F$3:$H$906,3,0),"")</f>
        <v/>
      </c>
      <c r="U3484" s="150" t="str">
        <f>IFERROR(VLOOKUP(F3484,国RL2020!$B$2:$E$878,4,0),"")</f>
        <v/>
      </c>
      <c r="V3484" s="150" t="str">
        <f>IFERROR(VLOOKUP(F3484,国RL2020!$B$2:$E$878,3,0),"")</f>
        <v/>
      </c>
      <c r="W3484" s="19" t="str">
        <f>IFERROR(VLOOKUP(F3484,国RL2019!$B$2:$E$873,4,0),"")</f>
        <v/>
      </c>
      <c r="X3484" s="19" t="str">
        <f>IFERROR(VLOOKUP(F3484,国RL2019!$B$2:$E$873,3,0),"")</f>
        <v/>
      </c>
      <c r="Y3484" s="19" t="str">
        <f>IFERROR(VLOOKUP(F3484,国RL2017!$B$2:$E$870,4,0),"")</f>
        <v/>
      </c>
      <c r="Z3484" s="19" t="str">
        <f>IFERROR(VLOOKUP(F3484,国RL2017!$B$2:$E$870,3,0),"")</f>
        <v/>
      </c>
      <c r="AA3484" s="19" t="str">
        <f>IFERROR(VLOOKUP(F3484,国RL2006!$B$2:$E$567,4,0),"")</f>
        <v/>
      </c>
      <c r="AB3484" s="19" t="str">
        <f>IFERROR(VLOOKUP(F3484,国RL2006!$B$2:$E$567,3,0),"")</f>
        <v/>
      </c>
    </row>
    <row r="3485" spans="1:28" x14ac:dyDescent="0.15">
      <c r="A3485" s="16">
        <v>3484</v>
      </c>
      <c r="B3485" s="24">
        <v>2020</v>
      </c>
      <c r="C3485" s="53">
        <v>5</v>
      </c>
      <c r="D3485" s="53">
        <v>1</v>
      </c>
      <c r="E3485" s="53" t="s">
        <v>2957</v>
      </c>
      <c r="F3485" s="53" t="s">
        <v>27</v>
      </c>
      <c r="G3485" s="53" t="str">
        <f>VLOOKUP(F3485,'チョウnlist_Bu+Idx'!$A$2:$G$779,7,FALSE)</f>
        <v>シジミチョウ科</v>
      </c>
      <c r="L3485" s="53">
        <v>1</v>
      </c>
      <c r="M3485" s="52">
        <v>1</v>
      </c>
      <c r="O3485" s="18" t="str">
        <f>IFERROR(VLOOKUP(F3485,'（鳥類・チョウ）vlookup関数用'!$D$35:$F$38,3,0),"")</f>
        <v/>
      </c>
      <c r="P3485" s="18" t="str">
        <f>IFERROR(VLOOKUP(F3485,特定外来生物!$A$3:$G$24,7,0),"")</f>
        <v/>
      </c>
      <c r="Q3485" s="17" t="str">
        <f>IFERROR(VLOOKUP(F3485,県RL2019!$B$2:$H$605,4,0),"")</f>
        <v/>
      </c>
      <c r="R3485" s="17" t="str">
        <f>IFERROR(VLOOKUP(F3485,県RL2019!$B$2:$H$605,5,0),"")</f>
        <v/>
      </c>
      <c r="S3485" s="17" t="str">
        <f>IFERROR(VLOOKUP(F3485,県RL2011!$F$3:$H$906,2,0),"")</f>
        <v/>
      </c>
      <c r="T3485" s="17" t="str">
        <f>IFERROR(VLOOKUP(F3485,県RL2011!$F$3:$H$906,3,0),"")</f>
        <v/>
      </c>
      <c r="U3485" s="150" t="str">
        <f>IFERROR(VLOOKUP(F3485,国RL2020!$B$2:$E$878,4,0),"")</f>
        <v/>
      </c>
      <c r="V3485" s="150" t="str">
        <f>IFERROR(VLOOKUP(F3485,国RL2020!$B$2:$E$878,3,0),"")</f>
        <v/>
      </c>
      <c r="W3485" s="19" t="str">
        <f>IFERROR(VLOOKUP(F3485,国RL2019!$B$2:$E$873,4,0),"")</f>
        <v/>
      </c>
      <c r="X3485" s="19" t="str">
        <f>IFERROR(VLOOKUP(F3485,国RL2019!$B$2:$E$873,3,0),"")</f>
        <v/>
      </c>
      <c r="Y3485" s="19" t="str">
        <f>IFERROR(VLOOKUP(F3485,国RL2017!$B$2:$E$870,4,0),"")</f>
        <v/>
      </c>
      <c r="Z3485" s="19" t="str">
        <f>IFERROR(VLOOKUP(F3485,国RL2017!$B$2:$E$870,3,0),"")</f>
        <v/>
      </c>
      <c r="AA3485" s="19" t="str">
        <f>IFERROR(VLOOKUP(F3485,国RL2006!$B$2:$E$567,4,0),"")</f>
        <v/>
      </c>
      <c r="AB3485" s="19" t="str">
        <f>IFERROR(VLOOKUP(F3485,国RL2006!$B$2:$E$567,3,0),"")</f>
        <v/>
      </c>
    </row>
    <row r="3486" spans="1:28" x14ac:dyDescent="0.15">
      <c r="A3486" s="16">
        <v>3485</v>
      </c>
      <c r="B3486" s="24">
        <v>2020</v>
      </c>
      <c r="C3486" s="53">
        <v>5</v>
      </c>
      <c r="D3486" s="53">
        <v>1</v>
      </c>
      <c r="E3486" s="53" t="s">
        <v>2957</v>
      </c>
      <c r="F3486" s="53" t="s">
        <v>24</v>
      </c>
      <c r="G3486" s="53" t="str">
        <f>VLOOKUP(F3486,'チョウnlist_Bu+Idx'!$A$2:$G$779,7,FALSE)</f>
        <v>シジミチョウ科</v>
      </c>
      <c r="J3486" s="53">
        <v>1</v>
      </c>
      <c r="L3486" s="53">
        <v>3</v>
      </c>
      <c r="M3486" s="52">
        <v>4</v>
      </c>
      <c r="O3486" s="18" t="str">
        <f>IFERROR(VLOOKUP(F3486,'（鳥類・チョウ）vlookup関数用'!$D$35:$F$38,3,0),"")</f>
        <v/>
      </c>
      <c r="P3486" s="18" t="str">
        <f>IFERROR(VLOOKUP(F3486,特定外来生物!$A$3:$G$24,7,0),"")</f>
        <v/>
      </c>
      <c r="Q3486" s="17" t="str">
        <f>IFERROR(VLOOKUP(F3486,県RL2019!$B$2:$H$605,4,0),"")</f>
        <v/>
      </c>
      <c r="R3486" s="17" t="str">
        <f>IFERROR(VLOOKUP(F3486,県RL2019!$B$2:$H$605,5,0),"")</f>
        <v/>
      </c>
      <c r="S3486" s="17" t="str">
        <f>IFERROR(VLOOKUP(F3486,県RL2011!$F$3:$H$906,2,0),"")</f>
        <v/>
      </c>
      <c r="T3486" s="17" t="str">
        <f>IFERROR(VLOOKUP(F3486,県RL2011!$F$3:$H$906,3,0),"")</f>
        <v/>
      </c>
      <c r="U3486" s="150" t="str">
        <f>IFERROR(VLOOKUP(F3486,国RL2020!$B$2:$E$878,4,0),"")</f>
        <v/>
      </c>
      <c r="V3486" s="150" t="str">
        <f>IFERROR(VLOOKUP(F3486,国RL2020!$B$2:$E$878,3,0),"")</f>
        <v/>
      </c>
      <c r="W3486" s="19" t="str">
        <f>IFERROR(VLOOKUP(F3486,国RL2019!$B$2:$E$873,4,0),"")</f>
        <v/>
      </c>
      <c r="X3486" s="19" t="str">
        <f>IFERROR(VLOOKUP(F3486,国RL2019!$B$2:$E$873,3,0),"")</f>
        <v/>
      </c>
      <c r="Y3486" s="19" t="str">
        <f>IFERROR(VLOOKUP(F3486,国RL2017!$B$2:$E$870,4,0),"")</f>
        <v/>
      </c>
      <c r="Z3486" s="19" t="str">
        <f>IFERROR(VLOOKUP(F3486,国RL2017!$B$2:$E$870,3,0),"")</f>
        <v/>
      </c>
      <c r="AA3486" s="19" t="str">
        <f>IFERROR(VLOOKUP(F3486,国RL2006!$B$2:$E$567,4,0),"")</f>
        <v/>
      </c>
      <c r="AB3486" s="19" t="str">
        <f>IFERROR(VLOOKUP(F3486,国RL2006!$B$2:$E$567,3,0),"")</f>
        <v/>
      </c>
    </row>
    <row r="3487" spans="1:28" x14ac:dyDescent="0.15">
      <c r="A3487" s="16">
        <v>3486</v>
      </c>
      <c r="B3487" s="24">
        <v>2020</v>
      </c>
      <c r="C3487" s="53">
        <v>5</v>
      </c>
      <c r="D3487" s="53">
        <v>1</v>
      </c>
      <c r="E3487" s="53" t="s">
        <v>2957</v>
      </c>
      <c r="F3487" s="53" t="s">
        <v>29</v>
      </c>
      <c r="G3487" s="53" t="str">
        <f>VLOOKUP(F3487,'チョウnlist_Bu+Idx'!$A$2:$G$779,7,FALSE)</f>
        <v>シジミチョウ科</v>
      </c>
      <c r="H3487" s="53">
        <v>6</v>
      </c>
      <c r="I3487" s="53">
        <v>1</v>
      </c>
      <c r="K3487" s="53">
        <v>1</v>
      </c>
      <c r="L3487" s="53">
        <v>9</v>
      </c>
      <c r="M3487" s="52">
        <v>17</v>
      </c>
      <c r="O3487" s="18" t="str">
        <f>IFERROR(VLOOKUP(F3487,'（鳥類・チョウ）vlookup関数用'!$D$35:$F$38,3,0),"")</f>
        <v/>
      </c>
      <c r="P3487" s="18" t="str">
        <f>IFERROR(VLOOKUP(F3487,特定外来生物!$A$3:$G$24,7,0),"")</f>
        <v/>
      </c>
      <c r="Q3487" s="17" t="str">
        <f>IFERROR(VLOOKUP(F3487,県RL2019!$B$2:$H$605,4,0),"")</f>
        <v/>
      </c>
      <c r="R3487" s="17" t="str">
        <f>IFERROR(VLOOKUP(F3487,県RL2019!$B$2:$H$605,5,0),"")</f>
        <v/>
      </c>
      <c r="S3487" s="17" t="str">
        <f>IFERROR(VLOOKUP(F3487,県RL2011!$F$3:$H$906,2,0),"")</f>
        <v/>
      </c>
      <c r="T3487" s="17" t="str">
        <f>IFERROR(VLOOKUP(F3487,県RL2011!$F$3:$H$906,3,0),"")</f>
        <v/>
      </c>
      <c r="U3487" s="150" t="str">
        <f>IFERROR(VLOOKUP(F3487,国RL2020!$B$2:$E$878,4,0),"")</f>
        <v/>
      </c>
      <c r="V3487" s="150" t="str">
        <f>IFERROR(VLOOKUP(F3487,国RL2020!$B$2:$E$878,3,0),"")</f>
        <v/>
      </c>
      <c r="W3487" s="19" t="str">
        <f>IFERROR(VLOOKUP(F3487,国RL2019!$B$2:$E$873,4,0),"")</f>
        <v/>
      </c>
      <c r="X3487" s="19" t="str">
        <f>IFERROR(VLOOKUP(F3487,国RL2019!$B$2:$E$873,3,0),"")</f>
        <v/>
      </c>
      <c r="Y3487" s="19" t="str">
        <f>IFERROR(VLOOKUP(F3487,国RL2017!$B$2:$E$870,4,0),"")</f>
        <v/>
      </c>
      <c r="Z3487" s="19" t="str">
        <f>IFERROR(VLOOKUP(F3487,国RL2017!$B$2:$E$870,3,0),"")</f>
        <v/>
      </c>
      <c r="AA3487" s="19" t="str">
        <f>IFERROR(VLOOKUP(F3487,国RL2006!$B$2:$E$567,4,0),"")</f>
        <v/>
      </c>
      <c r="AB3487" s="19" t="str">
        <f>IFERROR(VLOOKUP(F3487,国RL2006!$B$2:$E$567,3,0),"")</f>
        <v/>
      </c>
    </row>
    <row r="3488" spans="1:28" x14ac:dyDescent="0.15">
      <c r="A3488" s="16">
        <v>3487</v>
      </c>
      <c r="B3488" s="24">
        <v>2020</v>
      </c>
      <c r="C3488" s="53">
        <v>5</v>
      </c>
      <c r="D3488" s="53">
        <v>1</v>
      </c>
      <c r="E3488" s="53" t="s">
        <v>2957</v>
      </c>
      <c r="F3488" s="53" t="s">
        <v>38</v>
      </c>
      <c r="G3488" s="53" t="str">
        <f>VLOOKUP(F3488,'チョウnlist_Bu+Idx'!$A$2:$G$779,7,FALSE)</f>
        <v>シジミチョウ科</v>
      </c>
      <c r="J3488" s="53">
        <v>2</v>
      </c>
      <c r="M3488" s="52">
        <v>2</v>
      </c>
      <c r="O3488" s="18" t="str">
        <f>IFERROR(VLOOKUP(F3488,'（鳥類・チョウ）vlookup関数用'!$D$35:$F$38,3,0),"")</f>
        <v/>
      </c>
      <c r="P3488" s="18" t="str">
        <f>IFERROR(VLOOKUP(F3488,特定外来生物!$A$3:$G$24,7,0),"")</f>
        <v/>
      </c>
      <c r="Q3488" s="17" t="str">
        <f>IFERROR(VLOOKUP(F3488,県RL2019!$B$2:$H$605,4,0),"")</f>
        <v/>
      </c>
      <c r="R3488" s="17" t="str">
        <f>IFERROR(VLOOKUP(F3488,県RL2019!$B$2:$H$605,5,0),"")</f>
        <v/>
      </c>
      <c r="S3488" s="17" t="str">
        <f>IFERROR(VLOOKUP(F3488,県RL2011!$F$3:$H$906,2,0),"")</f>
        <v/>
      </c>
      <c r="T3488" s="17" t="str">
        <f>IFERROR(VLOOKUP(F3488,県RL2011!$F$3:$H$906,3,0),"")</f>
        <v/>
      </c>
      <c r="U3488" s="150" t="str">
        <f>IFERROR(VLOOKUP(F3488,国RL2020!$B$2:$E$878,4,0),"")</f>
        <v/>
      </c>
      <c r="V3488" s="150" t="str">
        <f>IFERROR(VLOOKUP(F3488,国RL2020!$B$2:$E$878,3,0),"")</f>
        <v/>
      </c>
      <c r="W3488" s="19" t="str">
        <f>IFERROR(VLOOKUP(F3488,国RL2019!$B$2:$E$873,4,0),"")</f>
        <v/>
      </c>
      <c r="X3488" s="19" t="str">
        <f>IFERROR(VLOOKUP(F3488,国RL2019!$B$2:$E$873,3,0),"")</f>
        <v/>
      </c>
      <c r="Y3488" s="19" t="str">
        <f>IFERROR(VLOOKUP(F3488,国RL2017!$B$2:$E$870,4,0),"")</f>
        <v/>
      </c>
      <c r="Z3488" s="19" t="str">
        <f>IFERROR(VLOOKUP(F3488,国RL2017!$B$2:$E$870,3,0),"")</f>
        <v/>
      </c>
      <c r="AA3488" s="19" t="str">
        <f>IFERROR(VLOOKUP(F3488,国RL2006!$B$2:$E$567,4,0),"")</f>
        <v/>
      </c>
      <c r="AB3488" s="19" t="str">
        <f>IFERROR(VLOOKUP(F3488,国RL2006!$B$2:$E$567,3,0),"")</f>
        <v/>
      </c>
    </row>
    <row r="3489" spans="1:28" x14ac:dyDescent="0.15">
      <c r="A3489" s="16">
        <v>3488</v>
      </c>
      <c r="B3489" s="24">
        <v>2020</v>
      </c>
      <c r="C3489" s="53">
        <v>5</v>
      </c>
      <c r="D3489" s="53">
        <v>1</v>
      </c>
      <c r="E3489" s="53" t="s">
        <v>2957</v>
      </c>
      <c r="F3489" s="53" t="s">
        <v>37</v>
      </c>
      <c r="G3489" s="53" t="str">
        <f>VLOOKUP(F3489,'チョウnlist_Bu+Idx'!$A$2:$G$779,7,FALSE)</f>
        <v>タテハチョウ科</v>
      </c>
      <c r="J3489" s="53">
        <v>1</v>
      </c>
      <c r="M3489" s="52">
        <v>1</v>
      </c>
      <c r="O3489" s="18" t="str">
        <f>IFERROR(VLOOKUP(F3489,'（鳥類・チョウ）vlookup関数用'!$D$35:$F$38,3,0),"")</f>
        <v/>
      </c>
      <c r="P3489" s="18" t="str">
        <f>IFERROR(VLOOKUP(F3489,特定外来生物!$A$3:$G$24,7,0),"")</f>
        <v/>
      </c>
      <c r="Q3489" s="17" t="str">
        <f>IFERROR(VLOOKUP(F3489,県RL2019!$B$2:$H$605,4,0),"")</f>
        <v/>
      </c>
      <c r="R3489" s="17" t="str">
        <f>IFERROR(VLOOKUP(F3489,県RL2019!$B$2:$H$605,5,0),"")</f>
        <v/>
      </c>
      <c r="S3489" s="17" t="str">
        <f>IFERROR(VLOOKUP(F3489,県RL2011!$F$3:$H$906,2,0),"")</f>
        <v/>
      </c>
      <c r="T3489" s="17" t="str">
        <f>IFERROR(VLOOKUP(F3489,県RL2011!$F$3:$H$906,3,0),"")</f>
        <v/>
      </c>
      <c r="U3489" s="150" t="str">
        <f>IFERROR(VLOOKUP(F3489,国RL2020!$B$2:$E$878,4,0),"")</f>
        <v/>
      </c>
      <c r="V3489" s="150" t="str">
        <f>IFERROR(VLOOKUP(F3489,国RL2020!$B$2:$E$878,3,0),"")</f>
        <v/>
      </c>
      <c r="W3489" s="19" t="str">
        <f>IFERROR(VLOOKUP(F3489,国RL2019!$B$2:$E$873,4,0),"")</f>
        <v/>
      </c>
      <c r="X3489" s="19" t="str">
        <f>IFERROR(VLOOKUP(F3489,国RL2019!$B$2:$E$873,3,0),"")</f>
        <v/>
      </c>
      <c r="Y3489" s="19" t="str">
        <f>IFERROR(VLOOKUP(F3489,国RL2017!$B$2:$E$870,4,0),"")</f>
        <v/>
      </c>
      <c r="Z3489" s="19" t="str">
        <f>IFERROR(VLOOKUP(F3489,国RL2017!$B$2:$E$870,3,0),"")</f>
        <v/>
      </c>
      <c r="AA3489" s="19" t="str">
        <f>IFERROR(VLOOKUP(F3489,国RL2006!$B$2:$E$567,4,0),"")</f>
        <v/>
      </c>
      <c r="AB3489" s="19" t="str">
        <f>IFERROR(VLOOKUP(F3489,国RL2006!$B$2:$E$567,3,0),"")</f>
        <v/>
      </c>
    </row>
    <row r="3490" spans="1:28" x14ac:dyDescent="0.15">
      <c r="A3490" s="16">
        <v>3489</v>
      </c>
      <c r="B3490" s="24">
        <v>2020</v>
      </c>
      <c r="C3490" s="53">
        <v>5</v>
      </c>
      <c r="D3490" s="53">
        <v>1</v>
      </c>
      <c r="E3490" s="53" t="s">
        <v>2957</v>
      </c>
      <c r="F3490" s="53" t="s">
        <v>34</v>
      </c>
      <c r="G3490" s="53" t="str">
        <f>VLOOKUP(F3490,'チョウnlist_Bu+Idx'!$A$2:$G$779,7,FALSE)</f>
        <v>タテハチョウ科</v>
      </c>
      <c r="H3490" s="53">
        <v>1</v>
      </c>
      <c r="M3490" s="52">
        <v>1</v>
      </c>
      <c r="O3490" s="18" t="str">
        <f>IFERROR(VLOOKUP(F3490,'（鳥類・チョウ）vlookup関数用'!$D$35:$F$38,3,0),"")</f>
        <v/>
      </c>
      <c r="P3490" s="18" t="str">
        <f>IFERROR(VLOOKUP(F3490,特定外来生物!$A$3:$G$24,7,0),"")</f>
        <v/>
      </c>
      <c r="Q3490" s="17" t="str">
        <f>IFERROR(VLOOKUP(F3490,県RL2019!$B$2:$H$605,4,0),"")</f>
        <v/>
      </c>
      <c r="R3490" s="17" t="str">
        <f>IFERROR(VLOOKUP(F3490,県RL2019!$B$2:$H$605,5,0),"")</f>
        <v/>
      </c>
      <c r="S3490" s="17" t="str">
        <f>IFERROR(VLOOKUP(F3490,県RL2011!$F$3:$H$906,2,0),"")</f>
        <v/>
      </c>
      <c r="T3490" s="17" t="str">
        <f>IFERROR(VLOOKUP(F3490,県RL2011!$F$3:$H$906,3,0),"")</f>
        <v/>
      </c>
      <c r="U3490" s="150" t="str">
        <f>IFERROR(VLOOKUP(F3490,国RL2020!$B$2:$E$878,4,0),"")</f>
        <v/>
      </c>
      <c r="V3490" s="150" t="str">
        <f>IFERROR(VLOOKUP(F3490,国RL2020!$B$2:$E$878,3,0),"")</f>
        <v/>
      </c>
      <c r="W3490" s="19" t="str">
        <f>IFERROR(VLOOKUP(F3490,国RL2019!$B$2:$E$873,4,0),"")</f>
        <v/>
      </c>
      <c r="X3490" s="19" t="str">
        <f>IFERROR(VLOOKUP(F3490,国RL2019!$B$2:$E$873,3,0),"")</f>
        <v/>
      </c>
      <c r="Y3490" s="19" t="str">
        <f>IFERROR(VLOOKUP(F3490,国RL2017!$B$2:$E$870,4,0),"")</f>
        <v/>
      </c>
      <c r="Z3490" s="19" t="str">
        <f>IFERROR(VLOOKUP(F3490,国RL2017!$B$2:$E$870,3,0),"")</f>
        <v/>
      </c>
      <c r="AA3490" s="19" t="str">
        <f>IFERROR(VLOOKUP(F3490,国RL2006!$B$2:$E$567,4,0),"")</f>
        <v/>
      </c>
      <c r="AB3490" s="19" t="str">
        <f>IFERROR(VLOOKUP(F3490,国RL2006!$B$2:$E$567,3,0),"")</f>
        <v/>
      </c>
    </row>
    <row r="3491" spans="1:28" x14ac:dyDescent="0.15">
      <c r="A3491" s="16">
        <v>3490</v>
      </c>
      <c r="B3491" s="24">
        <v>2020</v>
      </c>
      <c r="C3491" s="53">
        <v>5</v>
      </c>
      <c r="D3491" s="53">
        <v>1</v>
      </c>
      <c r="E3491" s="53" t="s">
        <v>2957</v>
      </c>
      <c r="F3491" s="53" t="s">
        <v>45</v>
      </c>
      <c r="G3491" s="53" t="str">
        <f>VLOOKUP(F3491,'チョウnlist_Bu+Idx'!$A$2:$G$779,7,FALSE)</f>
        <v>ジャノメチョウ科</v>
      </c>
      <c r="L3491" s="53">
        <v>1</v>
      </c>
      <c r="M3491" s="52">
        <v>1</v>
      </c>
      <c r="O3491" s="18" t="str">
        <f>IFERROR(VLOOKUP(F3491,'（鳥類・チョウ）vlookup関数用'!$D$35:$F$38,3,0),"")</f>
        <v/>
      </c>
      <c r="P3491" s="18" t="str">
        <f>IFERROR(VLOOKUP(F3491,特定外来生物!$A$3:$G$24,7,0),"")</f>
        <v/>
      </c>
      <c r="Q3491" s="17" t="str">
        <f>IFERROR(VLOOKUP(F3491,県RL2019!$B$2:$H$605,4,0),"")</f>
        <v/>
      </c>
      <c r="R3491" s="17" t="str">
        <f>IFERROR(VLOOKUP(F3491,県RL2019!$B$2:$H$605,5,0),"")</f>
        <v/>
      </c>
      <c r="S3491" s="17" t="str">
        <f>IFERROR(VLOOKUP(F3491,県RL2011!$F$3:$H$906,2,0),"")</f>
        <v/>
      </c>
      <c r="T3491" s="17" t="str">
        <f>IFERROR(VLOOKUP(F3491,県RL2011!$F$3:$H$906,3,0),"")</f>
        <v/>
      </c>
      <c r="U3491" s="150" t="str">
        <f>IFERROR(VLOOKUP(F3491,国RL2020!$B$2:$E$878,4,0),"")</f>
        <v/>
      </c>
      <c r="V3491" s="150" t="str">
        <f>IFERROR(VLOOKUP(F3491,国RL2020!$B$2:$E$878,3,0),"")</f>
        <v/>
      </c>
      <c r="W3491" s="19" t="str">
        <f>IFERROR(VLOOKUP(F3491,国RL2019!$B$2:$E$873,4,0),"")</f>
        <v/>
      </c>
      <c r="X3491" s="19" t="str">
        <f>IFERROR(VLOOKUP(F3491,国RL2019!$B$2:$E$873,3,0),"")</f>
        <v/>
      </c>
      <c r="Y3491" s="19" t="str">
        <f>IFERROR(VLOOKUP(F3491,国RL2017!$B$2:$E$870,4,0),"")</f>
        <v/>
      </c>
      <c r="Z3491" s="19" t="str">
        <f>IFERROR(VLOOKUP(F3491,国RL2017!$B$2:$E$870,3,0),"")</f>
        <v/>
      </c>
      <c r="AA3491" s="19" t="str">
        <f>IFERROR(VLOOKUP(F3491,国RL2006!$B$2:$E$567,4,0),"")</f>
        <v/>
      </c>
      <c r="AB3491" s="19" t="str">
        <f>IFERROR(VLOOKUP(F3491,国RL2006!$B$2:$E$567,3,0),"")</f>
        <v/>
      </c>
    </row>
    <row r="3492" spans="1:28" x14ac:dyDescent="0.15">
      <c r="A3492" s="16">
        <v>3491</v>
      </c>
      <c r="B3492" s="24">
        <v>2020</v>
      </c>
      <c r="C3492" s="53">
        <v>5</v>
      </c>
      <c r="D3492" s="53">
        <v>1</v>
      </c>
      <c r="E3492" s="53" t="s">
        <v>2957</v>
      </c>
      <c r="F3492" s="53" t="s">
        <v>53</v>
      </c>
      <c r="G3492" s="53" t="str">
        <f>VLOOKUP(F3492,'チョウnlist_Bu+Idx'!$A$2:$G$779,7,FALSE)</f>
        <v>セセリチョウ科</v>
      </c>
      <c r="J3492" s="53">
        <v>1</v>
      </c>
      <c r="M3492" s="52">
        <v>1</v>
      </c>
      <c r="O3492" s="18" t="str">
        <f>IFERROR(VLOOKUP(F3492,'（鳥類・チョウ）vlookup関数用'!$D$35:$F$38,3,0),"")</f>
        <v/>
      </c>
      <c r="P3492" s="18" t="str">
        <f>IFERROR(VLOOKUP(F3492,特定外来生物!$A$3:$G$24,7,0),"")</f>
        <v/>
      </c>
      <c r="Q3492" s="17" t="str">
        <f>IFERROR(VLOOKUP(F3492,県RL2019!$B$2:$H$605,4,0),"")</f>
        <v/>
      </c>
      <c r="R3492" s="17" t="str">
        <f>IFERROR(VLOOKUP(F3492,県RL2019!$B$2:$H$605,5,0),"")</f>
        <v/>
      </c>
      <c r="S3492" s="17" t="str">
        <f>IFERROR(VLOOKUP(F3492,県RL2011!$F$3:$H$906,2,0),"")</f>
        <v/>
      </c>
      <c r="T3492" s="17" t="str">
        <f>IFERROR(VLOOKUP(F3492,県RL2011!$F$3:$H$906,3,0),"")</f>
        <v/>
      </c>
      <c r="U3492" s="150" t="str">
        <f>IFERROR(VLOOKUP(F3492,国RL2020!$B$2:$E$878,4,0),"")</f>
        <v/>
      </c>
      <c r="V3492" s="150" t="str">
        <f>IFERROR(VLOOKUP(F3492,国RL2020!$B$2:$E$878,3,0),"")</f>
        <v/>
      </c>
      <c r="W3492" s="19" t="str">
        <f>IFERROR(VLOOKUP(F3492,国RL2019!$B$2:$E$873,4,0),"")</f>
        <v/>
      </c>
      <c r="X3492" s="19" t="str">
        <f>IFERROR(VLOOKUP(F3492,国RL2019!$B$2:$E$873,3,0),"")</f>
        <v/>
      </c>
      <c r="Y3492" s="19" t="str">
        <f>IFERROR(VLOOKUP(F3492,国RL2017!$B$2:$E$870,4,0),"")</f>
        <v/>
      </c>
      <c r="Z3492" s="19" t="str">
        <f>IFERROR(VLOOKUP(F3492,国RL2017!$B$2:$E$870,3,0),"")</f>
        <v/>
      </c>
      <c r="AA3492" s="19" t="str">
        <f>IFERROR(VLOOKUP(F3492,国RL2006!$B$2:$E$567,4,0),"")</f>
        <v/>
      </c>
      <c r="AB3492" s="19" t="str">
        <f>IFERROR(VLOOKUP(F3492,国RL2006!$B$2:$E$567,3,0),"")</f>
        <v/>
      </c>
    </row>
    <row r="3493" spans="1:28" x14ac:dyDescent="0.15">
      <c r="A3493" s="16">
        <v>3492</v>
      </c>
      <c r="B3493" s="24">
        <v>2020</v>
      </c>
      <c r="C3493" s="53">
        <v>6</v>
      </c>
      <c r="D3493" s="53">
        <v>6</v>
      </c>
      <c r="E3493" s="53" t="s">
        <v>5252</v>
      </c>
      <c r="F3493" s="53" t="s">
        <v>13</v>
      </c>
      <c r="G3493" s="53" t="str">
        <f>VLOOKUP(F3493,'チョウnlist_Bu+Idx'!$A$2:$G$779,7,FALSE)</f>
        <v>アゲハチョウ科</v>
      </c>
      <c r="H3493" s="53">
        <v>11</v>
      </c>
      <c r="I3493" s="53">
        <v>2</v>
      </c>
      <c r="J3493" s="53">
        <v>0</v>
      </c>
      <c r="M3493" s="52">
        <v>13</v>
      </c>
      <c r="O3493" s="18" t="str">
        <f>IFERROR(VLOOKUP(F3493,'（鳥類・チョウ）vlookup関数用'!$D$35:$F$38,3,0),"")</f>
        <v/>
      </c>
      <c r="P3493" s="18" t="str">
        <f>IFERROR(VLOOKUP(F3493,特定外来生物!$A$3:$G$24,7,0),"")</f>
        <v/>
      </c>
      <c r="Q3493" s="17" t="str">
        <f>IFERROR(VLOOKUP(F3493,県RL2019!$B$2:$H$605,4,0),"")</f>
        <v/>
      </c>
      <c r="R3493" s="17" t="str">
        <f>IFERROR(VLOOKUP(F3493,県RL2019!$B$2:$H$605,5,0),"")</f>
        <v/>
      </c>
      <c r="S3493" s="17" t="str">
        <f>IFERROR(VLOOKUP(F3493,県RL2011!$F$3:$H$906,2,0),"")</f>
        <v/>
      </c>
      <c r="T3493" s="17" t="str">
        <f>IFERROR(VLOOKUP(F3493,県RL2011!$F$3:$H$906,3,0),"")</f>
        <v/>
      </c>
      <c r="U3493" s="150" t="str">
        <f>IFERROR(VLOOKUP(F3493,国RL2020!$B$2:$E$878,4,0),"")</f>
        <v/>
      </c>
      <c r="V3493" s="150" t="str">
        <f>IFERROR(VLOOKUP(F3493,国RL2020!$B$2:$E$878,3,0),"")</f>
        <v/>
      </c>
      <c r="W3493" s="19" t="str">
        <f>IFERROR(VLOOKUP(F3493,国RL2019!$B$2:$E$873,4,0),"")</f>
        <v/>
      </c>
      <c r="X3493" s="19" t="str">
        <f>IFERROR(VLOOKUP(F3493,国RL2019!$B$2:$E$873,3,0),"")</f>
        <v/>
      </c>
      <c r="Y3493" s="19" t="str">
        <f>IFERROR(VLOOKUP(F3493,国RL2017!$B$2:$E$870,4,0),"")</f>
        <v/>
      </c>
      <c r="Z3493" s="19" t="str">
        <f>IFERROR(VLOOKUP(F3493,国RL2017!$B$2:$E$870,3,0),"")</f>
        <v/>
      </c>
      <c r="AA3493" s="19" t="str">
        <f>IFERROR(VLOOKUP(F3493,国RL2006!$B$2:$E$567,4,0),"")</f>
        <v/>
      </c>
      <c r="AB3493" s="19" t="str">
        <f>IFERROR(VLOOKUP(F3493,国RL2006!$B$2:$E$567,3,0),"")</f>
        <v/>
      </c>
    </row>
    <row r="3494" spans="1:28" x14ac:dyDescent="0.15">
      <c r="A3494" s="16">
        <v>3493</v>
      </c>
      <c r="B3494" s="24">
        <v>2020</v>
      </c>
      <c r="C3494" s="53">
        <v>6</v>
      </c>
      <c r="D3494" s="53">
        <v>6</v>
      </c>
      <c r="E3494" s="53" t="s">
        <v>5252</v>
      </c>
      <c r="F3494" s="53" t="s">
        <v>50</v>
      </c>
      <c r="G3494" s="53" t="str">
        <f>VLOOKUP(F3494,'チョウnlist_Bu+Idx'!$A$2:$G$779,7,FALSE)</f>
        <v>アゲハチョウ科</v>
      </c>
      <c r="H3494" s="53">
        <v>0</v>
      </c>
      <c r="I3494" s="53">
        <v>2</v>
      </c>
      <c r="J3494" s="53">
        <v>1</v>
      </c>
      <c r="M3494" s="52">
        <v>3</v>
      </c>
      <c r="O3494" s="18" t="str">
        <f>IFERROR(VLOOKUP(F3494,'（鳥類・チョウ）vlookup関数用'!$D$35:$F$38,3,0),"")</f>
        <v/>
      </c>
      <c r="P3494" s="18" t="str">
        <f>IFERROR(VLOOKUP(F3494,特定外来生物!$A$3:$G$24,7,0),"")</f>
        <v/>
      </c>
      <c r="Q3494" s="17" t="str">
        <f>IFERROR(VLOOKUP(F3494,県RL2019!$B$2:$H$605,4,0),"")</f>
        <v/>
      </c>
      <c r="R3494" s="17" t="str">
        <f>IFERROR(VLOOKUP(F3494,県RL2019!$B$2:$H$605,5,0),"")</f>
        <v/>
      </c>
      <c r="S3494" s="17" t="str">
        <f>IFERROR(VLOOKUP(F3494,県RL2011!$F$3:$H$906,2,0),"")</f>
        <v/>
      </c>
      <c r="T3494" s="17" t="str">
        <f>IFERROR(VLOOKUP(F3494,県RL2011!$F$3:$H$906,3,0),"")</f>
        <v/>
      </c>
      <c r="U3494" s="150" t="str">
        <f>IFERROR(VLOOKUP(F3494,国RL2020!$B$2:$E$878,4,0),"")</f>
        <v/>
      </c>
      <c r="V3494" s="150" t="str">
        <f>IFERROR(VLOOKUP(F3494,国RL2020!$B$2:$E$878,3,0),"")</f>
        <v/>
      </c>
      <c r="W3494" s="19" t="str">
        <f>IFERROR(VLOOKUP(F3494,国RL2019!$B$2:$E$873,4,0),"")</f>
        <v/>
      </c>
      <c r="X3494" s="19" t="str">
        <f>IFERROR(VLOOKUP(F3494,国RL2019!$B$2:$E$873,3,0),"")</f>
        <v/>
      </c>
      <c r="Y3494" s="19" t="str">
        <f>IFERROR(VLOOKUP(F3494,国RL2017!$B$2:$E$870,4,0),"")</f>
        <v/>
      </c>
      <c r="Z3494" s="19" t="str">
        <f>IFERROR(VLOOKUP(F3494,国RL2017!$B$2:$E$870,3,0),"")</f>
        <v/>
      </c>
      <c r="AA3494" s="19" t="str">
        <f>IFERROR(VLOOKUP(F3494,国RL2006!$B$2:$E$567,4,0),"")</f>
        <v/>
      </c>
      <c r="AB3494" s="19" t="str">
        <f>IFERROR(VLOOKUP(F3494,国RL2006!$B$2:$E$567,3,0),"")</f>
        <v/>
      </c>
    </row>
    <row r="3495" spans="1:28" x14ac:dyDescent="0.15">
      <c r="A3495" s="16">
        <v>3494</v>
      </c>
      <c r="B3495" s="24">
        <v>2020</v>
      </c>
      <c r="C3495" s="53">
        <v>6</v>
      </c>
      <c r="D3495" s="53">
        <v>6</v>
      </c>
      <c r="E3495" s="53" t="s">
        <v>5252</v>
      </c>
      <c r="F3495" s="53" t="s">
        <v>28</v>
      </c>
      <c r="G3495" s="53" t="str">
        <f>VLOOKUP(F3495,'チョウnlist_Bu+Idx'!$A$2:$G$779,7,FALSE)</f>
        <v>シロチョウ科</v>
      </c>
      <c r="H3495" s="53">
        <v>4</v>
      </c>
      <c r="I3495" s="53">
        <v>4</v>
      </c>
      <c r="J3495" s="53">
        <v>3</v>
      </c>
      <c r="M3495" s="52">
        <v>11</v>
      </c>
      <c r="O3495" s="18" t="str">
        <f>IFERROR(VLOOKUP(F3495,'（鳥類・チョウ）vlookup関数用'!$D$35:$F$38,3,0),"")</f>
        <v/>
      </c>
      <c r="P3495" s="18" t="str">
        <f>IFERROR(VLOOKUP(F3495,特定外来生物!$A$3:$G$24,7,0),"")</f>
        <v/>
      </c>
      <c r="Q3495" s="17" t="str">
        <f>IFERROR(VLOOKUP(F3495,県RL2019!$B$2:$H$605,4,0),"")</f>
        <v/>
      </c>
      <c r="R3495" s="17" t="str">
        <f>IFERROR(VLOOKUP(F3495,県RL2019!$B$2:$H$605,5,0),"")</f>
        <v/>
      </c>
      <c r="S3495" s="17" t="str">
        <f>IFERROR(VLOOKUP(F3495,県RL2011!$F$3:$H$906,2,0),"")</f>
        <v/>
      </c>
      <c r="T3495" s="17" t="str">
        <f>IFERROR(VLOOKUP(F3495,県RL2011!$F$3:$H$906,3,0),"")</f>
        <v/>
      </c>
      <c r="U3495" s="150" t="str">
        <f>IFERROR(VLOOKUP(F3495,国RL2020!$B$2:$E$878,4,0),"")</f>
        <v/>
      </c>
      <c r="V3495" s="150" t="str">
        <f>IFERROR(VLOOKUP(F3495,国RL2020!$B$2:$E$878,3,0),"")</f>
        <v/>
      </c>
      <c r="W3495" s="19" t="str">
        <f>IFERROR(VLOOKUP(F3495,国RL2019!$B$2:$E$873,4,0),"")</f>
        <v/>
      </c>
      <c r="X3495" s="19" t="str">
        <f>IFERROR(VLOOKUP(F3495,国RL2019!$B$2:$E$873,3,0),"")</f>
        <v/>
      </c>
      <c r="Y3495" s="19" t="str">
        <f>IFERROR(VLOOKUP(F3495,国RL2017!$B$2:$E$870,4,0),"")</f>
        <v/>
      </c>
      <c r="Z3495" s="19" t="str">
        <f>IFERROR(VLOOKUP(F3495,国RL2017!$B$2:$E$870,3,0),"")</f>
        <v/>
      </c>
      <c r="AA3495" s="19" t="str">
        <f>IFERROR(VLOOKUP(F3495,国RL2006!$B$2:$E$567,4,0),"")</f>
        <v/>
      </c>
      <c r="AB3495" s="19" t="str">
        <f>IFERROR(VLOOKUP(F3495,国RL2006!$B$2:$E$567,3,0),"")</f>
        <v/>
      </c>
    </row>
    <row r="3496" spans="1:28" x14ac:dyDescent="0.15">
      <c r="A3496" s="16">
        <v>3495</v>
      </c>
      <c r="B3496" s="24">
        <v>2020</v>
      </c>
      <c r="C3496" s="53">
        <v>6</v>
      </c>
      <c r="D3496" s="53">
        <v>6</v>
      </c>
      <c r="E3496" s="53" t="s">
        <v>5252</v>
      </c>
      <c r="F3496" s="53" t="s">
        <v>46</v>
      </c>
      <c r="G3496" s="53" t="s">
        <v>19</v>
      </c>
      <c r="H3496" s="53">
        <v>4</v>
      </c>
      <c r="I3496" s="53">
        <v>2</v>
      </c>
      <c r="J3496" s="53">
        <v>6</v>
      </c>
      <c r="M3496" s="52">
        <v>12</v>
      </c>
      <c r="O3496" s="18" t="str">
        <f>IFERROR(VLOOKUP(F3496,'（鳥類・チョウ）vlookup関数用'!$D$35:$F$38,3,0),"")</f>
        <v/>
      </c>
      <c r="P3496" s="18" t="str">
        <f>IFERROR(VLOOKUP(F3496,特定外来生物!$A$3:$G$24,7,0),"")</f>
        <v/>
      </c>
      <c r="Q3496" s="17" t="str">
        <f>IFERROR(VLOOKUP(F3496,県RL2019!$B$2:$H$605,4,0),"")</f>
        <v/>
      </c>
      <c r="R3496" s="17" t="str">
        <f>IFERROR(VLOOKUP(F3496,県RL2019!$B$2:$H$605,5,0),"")</f>
        <v/>
      </c>
      <c r="S3496" s="17" t="str">
        <f>IFERROR(VLOOKUP(F3496,県RL2011!$F$3:$H$906,2,0),"")</f>
        <v/>
      </c>
      <c r="T3496" s="17" t="str">
        <f>IFERROR(VLOOKUP(F3496,県RL2011!$F$3:$H$906,3,0),"")</f>
        <v/>
      </c>
      <c r="U3496" s="150" t="str">
        <f>IFERROR(VLOOKUP(F3496,国RL2020!$B$2:$E$878,4,0),"")</f>
        <v/>
      </c>
      <c r="V3496" s="150" t="str">
        <f>IFERROR(VLOOKUP(F3496,国RL2020!$B$2:$E$878,3,0),"")</f>
        <v/>
      </c>
      <c r="W3496" s="19" t="str">
        <f>IFERROR(VLOOKUP(F3496,国RL2019!$B$2:$E$873,4,0),"")</f>
        <v/>
      </c>
      <c r="X3496" s="19" t="str">
        <f>IFERROR(VLOOKUP(F3496,国RL2019!$B$2:$E$873,3,0),"")</f>
        <v/>
      </c>
      <c r="Y3496" s="19" t="str">
        <f>IFERROR(VLOOKUP(F3496,国RL2017!$B$2:$E$870,4,0),"")</f>
        <v/>
      </c>
      <c r="Z3496" s="19" t="str">
        <f>IFERROR(VLOOKUP(F3496,国RL2017!$B$2:$E$870,3,0),"")</f>
        <v/>
      </c>
      <c r="AA3496" s="19" t="str">
        <f>IFERROR(VLOOKUP(F3496,国RL2006!$B$2:$E$567,4,0),"")</f>
        <v/>
      </c>
      <c r="AB3496" s="19" t="str">
        <f>IFERROR(VLOOKUP(F3496,国RL2006!$B$2:$E$567,3,0),"")</f>
        <v/>
      </c>
    </row>
    <row r="3497" spans="1:28" x14ac:dyDescent="0.15">
      <c r="A3497" s="16">
        <v>3496</v>
      </c>
      <c r="B3497" s="24">
        <v>2020</v>
      </c>
      <c r="C3497" s="53">
        <v>6</v>
      </c>
      <c r="D3497" s="53">
        <v>6</v>
      </c>
      <c r="E3497" s="53" t="s">
        <v>5252</v>
      </c>
      <c r="F3497" s="53" t="s">
        <v>48</v>
      </c>
      <c r="G3497" s="53" t="str">
        <f>VLOOKUP(F3497,'チョウnlist_Bu+Idx'!$A$2:$G$779,7,FALSE)</f>
        <v>シロチョウ科</v>
      </c>
      <c r="H3497" s="53">
        <v>2</v>
      </c>
      <c r="I3497" s="53">
        <v>0</v>
      </c>
      <c r="J3497" s="53">
        <v>0</v>
      </c>
      <c r="M3497" s="52">
        <v>2</v>
      </c>
      <c r="O3497" s="18" t="str">
        <f>IFERROR(VLOOKUP(F3497,'（鳥類・チョウ）vlookup関数用'!$D$35:$F$38,3,0),"")</f>
        <v/>
      </c>
      <c r="P3497" s="18" t="str">
        <f>IFERROR(VLOOKUP(F3497,特定外来生物!$A$3:$G$24,7,0),"")</f>
        <v/>
      </c>
      <c r="Q3497" s="17" t="str">
        <f>IFERROR(VLOOKUP(F3497,県RL2019!$B$2:$H$605,4,0),"")</f>
        <v/>
      </c>
      <c r="R3497" s="17" t="str">
        <f>IFERROR(VLOOKUP(F3497,県RL2019!$B$2:$H$605,5,0),"")</f>
        <v/>
      </c>
      <c r="S3497" s="17" t="str">
        <f>IFERROR(VLOOKUP(F3497,県RL2011!$F$3:$H$906,2,0),"")</f>
        <v/>
      </c>
      <c r="T3497" s="17" t="str">
        <f>IFERROR(VLOOKUP(F3497,県RL2011!$F$3:$H$906,3,0),"")</f>
        <v/>
      </c>
      <c r="U3497" s="150" t="str">
        <f>IFERROR(VLOOKUP(F3497,国RL2020!$B$2:$E$878,4,0),"")</f>
        <v/>
      </c>
      <c r="V3497" s="150" t="str">
        <f>IFERROR(VLOOKUP(F3497,国RL2020!$B$2:$E$878,3,0),"")</f>
        <v/>
      </c>
      <c r="W3497" s="19" t="str">
        <f>IFERROR(VLOOKUP(F3497,国RL2019!$B$2:$E$873,4,0),"")</f>
        <v/>
      </c>
      <c r="X3497" s="19" t="str">
        <f>IFERROR(VLOOKUP(F3497,国RL2019!$B$2:$E$873,3,0),"")</f>
        <v/>
      </c>
      <c r="Y3497" s="19" t="str">
        <f>IFERROR(VLOOKUP(F3497,国RL2017!$B$2:$E$870,4,0),"")</f>
        <v/>
      </c>
      <c r="Z3497" s="19" t="str">
        <f>IFERROR(VLOOKUP(F3497,国RL2017!$B$2:$E$870,3,0),"")</f>
        <v/>
      </c>
      <c r="AA3497" s="19" t="str">
        <f>IFERROR(VLOOKUP(F3497,国RL2006!$B$2:$E$567,4,0),"")</f>
        <v/>
      </c>
      <c r="AB3497" s="19" t="str">
        <f>IFERROR(VLOOKUP(F3497,国RL2006!$B$2:$E$567,3,0),"")</f>
        <v/>
      </c>
    </row>
    <row r="3498" spans="1:28" x14ac:dyDescent="0.15">
      <c r="A3498" s="16">
        <v>3497</v>
      </c>
      <c r="B3498" s="24">
        <v>2020</v>
      </c>
      <c r="C3498" s="53">
        <v>6</v>
      </c>
      <c r="D3498" s="53">
        <v>6</v>
      </c>
      <c r="E3498" s="53" t="s">
        <v>5252</v>
      </c>
      <c r="F3498" s="53" t="s">
        <v>29</v>
      </c>
      <c r="G3498" s="53" t="str">
        <f>VLOOKUP(F3498,'チョウnlist_Bu+Idx'!$A$2:$G$779,7,FALSE)</f>
        <v>シジミチョウ科</v>
      </c>
      <c r="H3498" s="53">
        <v>7</v>
      </c>
      <c r="I3498" s="53">
        <v>0</v>
      </c>
      <c r="J3498" s="53">
        <v>2</v>
      </c>
      <c r="M3498" s="52">
        <v>9</v>
      </c>
      <c r="O3498" s="18" t="str">
        <f>IFERROR(VLOOKUP(F3498,'（鳥類・チョウ）vlookup関数用'!$D$35:$F$38,3,0),"")</f>
        <v/>
      </c>
      <c r="P3498" s="18" t="str">
        <f>IFERROR(VLOOKUP(F3498,特定外来生物!$A$3:$G$24,7,0),"")</f>
        <v/>
      </c>
      <c r="Q3498" s="17" t="str">
        <f>IFERROR(VLOOKUP(F3498,県RL2019!$B$2:$H$605,4,0),"")</f>
        <v/>
      </c>
      <c r="R3498" s="17" t="str">
        <f>IFERROR(VLOOKUP(F3498,県RL2019!$B$2:$H$605,5,0),"")</f>
        <v/>
      </c>
      <c r="S3498" s="17" t="str">
        <f>IFERROR(VLOOKUP(F3498,県RL2011!$F$3:$H$906,2,0),"")</f>
        <v/>
      </c>
      <c r="T3498" s="17" t="str">
        <f>IFERROR(VLOOKUP(F3498,県RL2011!$F$3:$H$906,3,0),"")</f>
        <v/>
      </c>
      <c r="U3498" s="150" t="str">
        <f>IFERROR(VLOOKUP(F3498,国RL2020!$B$2:$E$878,4,0),"")</f>
        <v/>
      </c>
      <c r="V3498" s="150" t="str">
        <f>IFERROR(VLOOKUP(F3498,国RL2020!$B$2:$E$878,3,0),"")</f>
        <v/>
      </c>
      <c r="W3498" s="19" t="str">
        <f>IFERROR(VLOOKUP(F3498,国RL2019!$B$2:$E$873,4,0),"")</f>
        <v/>
      </c>
      <c r="X3498" s="19" t="str">
        <f>IFERROR(VLOOKUP(F3498,国RL2019!$B$2:$E$873,3,0),"")</f>
        <v/>
      </c>
      <c r="Y3498" s="19" t="str">
        <f>IFERROR(VLOOKUP(F3498,国RL2017!$B$2:$E$870,4,0),"")</f>
        <v/>
      </c>
      <c r="Z3498" s="19" t="str">
        <f>IFERROR(VLOOKUP(F3498,国RL2017!$B$2:$E$870,3,0),"")</f>
        <v/>
      </c>
      <c r="AA3498" s="19" t="str">
        <f>IFERROR(VLOOKUP(F3498,国RL2006!$B$2:$E$567,4,0),"")</f>
        <v/>
      </c>
      <c r="AB3498" s="19" t="str">
        <f>IFERROR(VLOOKUP(F3498,国RL2006!$B$2:$E$567,3,0),"")</f>
        <v/>
      </c>
    </row>
    <row r="3499" spans="1:28" x14ac:dyDescent="0.15">
      <c r="A3499" s="16">
        <v>3498</v>
      </c>
      <c r="B3499" s="24">
        <v>2020</v>
      </c>
      <c r="C3499" s="53">
        <v>6</v>
      </c>
      <c r="D3499" s="53">
        <v>6</v>
      </c>
      <c r="E3499" s="53" t="s">
        <v>5252</v>
      </c>
      <c r="F3499" s="53" t="s">
        <v>24</v>
      </c>
      <c r="G3499" s="53" t="str">
        <f>VLOOKUP(F3499,'チョウnlist_Bu+Idx'!$A$2:$G$779,7,FALSE)</f>
        <v>シジミチョウ科</v>
      </c>
      <c r="H3499" s="53">
        <v>51</v>
      </c>
      <c r="I3499" s="53">
        <v>14</v>
      </c>
      <c r="J3499" s="53">
        <v>61</v>
      </c>
      <c r="M3499" s="52">
        <v>126</v>
      </c>
      <c r="O3499" s="18" t="str">
        <f>IFERROR(VLOOKUP(F3499,'（鳥類・チョウ）vlookup関数用'!$D$35:$F$38,3,0),"")</f>
        <v/>
      </c>
      <c r="P3499" s="18" t="str">
        <f>IFERROR(VLOOKUP(F3499,特定外来生物!$A$3:$G$24,7,0),"")</f>
        <v/>
      </c>
      <c r="Q3499" s="17" t="str">
        <f>IFERROR(VLOOKUP(F3499,県RL2019!$B$2:$H$605,4,0),"")</f>
        <v/>
      </c>
      <c r="R3499" s="17" t="str">
        <f>IFERROR(VLOOKUP(F3499,県RL2019!$B$2:$H$605,5,0),"")</f>
        <v/>
      </c>
      <c r="S3499" s="17" t="str">
        <f>IFERROR(VLOOKUP(F3499,県RL2011!$F$3:$H$906,2,0),"")</f>
        <v/>
      </c>
      <c r="T3499" s="17" t="str">
        <f>IFERROR(VLOOKUP(F3499,県RL2011!$F$3:$H$906,3,0),"")</f>
        <v/>
      </c>
      <c r="U3499" s="150" t="str">
        <f>IFERROR(VLOOKUP(F3499,国RL2020!$B$2:$E$878,4,0),"")</f>
        <v/>
      </c>
      <c r="V3499" s="150" t="str">
        <f>IFERROR(VLOOKUP(F3499,国RL2020!$B$2:$E$878,3,0),"")</f>
        <v/>
      </c>
      <c r="W3499" s="19" t="str">
        <f>IFERROR(VLOOKUP(F3499,国RL2019!$B$2:$E$873,4,0),"")</f>
        <v/>
      </c>
      <c r="X3499" s="19" t="str">
        <f>IFERROR(VLOOKUP(F3499,国RL2019!$B$2:$E$873,3,0),"")</f>
        <v/>
      </c>
      <c r="Y3499" s="19" t="str">
        <f>IFERROR(VLOOKUP(F3499,国RL2017!$B$2:$E$870,4,0),"")</f>
        <v/>
      </c>
      <c r="Z3499" s="19" t="str">
        <f>IFERROR(VLOOKUP(F3499,国RL2017!$B$2:$E$870,3,0),"")</f>
        <v/>
      </c>
      <c r="AA3499" s="19" t="str">
        <f>IFERROR(VLOOKUP(F3499,国RL2006!$B$2:$E$567,4,0),"")</f>
        <v/>
      </c>
      <c r="AB3499" s="19" t="str">
        <f>IFERROR(VLOOKUP(F3499,国RL2006!$B$2:$E$567,3,0),"")</f>
        <v/>
      </c>
    </row>
    <row r="3500" spans="1:28" x14ac:dyDescent="0.15">
      <c r="A3500" s="16">
        <v>3499</v>
      </c>
      <c r="B3500" s="24">
        <v>2020</v>
      </c>
      <c r="C3500" s="53">
        <v>6</v>
      </c>
      <c r="D3500" s="53">
        <v>6</v>
      </c>
      <c r="E3500" s="53" t="s">
        <v>5252</v>
      </c>
      <c r="F3500" s="53" t="s">
        <v>35</v>
      </c>
      <c r="G3500" s="53" t="str">
        <f>VLOOKUP(F3500,'チョウnlist_Bu+Idx'!$A$2:$G$779,7,FALSE)</f>
        <v>シジミチョウ科</v>
      </c>
      <c r="H3500" s="53">
        <v>1</v>
      </c>
      <c r="I3500" s="53">
        <v>1</v>
      </c>
      <c r="J3500" s="53">
        <v>1</v>
      </c>
      <c r="M3500" s="52">
        <v>3</v>
      </c>
      <c r="O3500" s="18" t="str">
        <f>IFERROR(VLOOKUP(F3500,'（鳥類・チョウ）vlookup関数用'!$D$35:$F$38,3,0),"")</f>
        <v/>
      </c>
      <c r="P3500" s="18" t="str">
        <f>IFERROR(VLOOKUP(F3500,特定外来生物!$A$3:$G$24,7,0),"")</f>
        <v/>
      </c>
      <c r="Q3500" s="17" t="str">
        <f>IFERROR(VLOOKUP(F3500,県RL2019!$B$2:$H$605,4,0),"")</f>
        <v/>
      </c>
      <c r="R3500" s="17" t="str">
        <f>IFERROR(VLOOKUP(F3500,県RL2019!$B$2:$H$605,5,0),"")</f>
        <v/>
      </c>
      <c r="S3500" s="17" t="str">
        <f>IFERROR(VLOOKUP(F3500,県RL2011!$F$3:$H$906,2,0),"")</f>
        <v/>
      </c>
      <c r="T3500" s="17" t="str">
        <f>IFERROR(VLOOKUP(F3500,県RL2011!$F$3:$H$906,3,0),"")</f>
        <v/>
      </c>
      <c r="U3500" s="150" t="str">
        <f>IFERROR(VLOOKUP(F3500,国RL2020!$B$2:$E$878,4,0),"")</f>
        <v/>
      </c>
      <c r="V3500" s="150" t="str">
        <f>IFERROR(VLOOKUP(F3500,国RL2020!$B$2:$E$878,3,0),"")</f>
        <v/>
      </c>
      <c r="W3500" s="19" t="str">
        <f>IFERROR(VLOOKUP(F3500,国RL2019!$B$2:$E$873,4,0),"")</f>
        <v/>
      </c>
      <c r="X3500" s="19" t="str">
        <f>IFERROR(VLOOKUP(F3500,国RL2019!$B$2:$E$873,3,0),"")</f>
        <v/>
      </c>
      <c r="Y3500" s="19" t="str">
        <f>IFERROR(VLOOKUP(F3500,国RL2017!$B$2:$E$870,4,0),"")</f>
        <v/>
      </c>
      <c r="Z3500" s="19" t="str">
        <f>IFERROR(VLOOKUP(F3500,国RL2017!$B$2:$E$870,3,0),"")</f>
        <v/>
      </c>
      <c r="AA3500" s="19" t="str">
        <f>IFERROR(VLOOKUP(F3500,国RL2006!$B$2:$E$567,4,0),"")</f>
        <v/>
      </c>
      <c r="AB3500" s="19" t="str">
        <f>IFERROR(VLOOKUP(F3500,国RL2006!$B$2:$E$567,3,0),"")</f>
        <v/>
      </c>
    </row>
    <row r="3501" spans="1:28" x14ac:dyDescent="0.15">
      <c r="A3501" s="16">
        <v>3500</v>
      </c>
      <c r="B3501" s="24">
        <v>2020</v>
      </c>
      <c r="C3501" s="53">
        <v>6</v>
      </c>
      <c r="D3501" s="53">
        <v>6</v>
      </c>
      <c r="E3501" s="53" t="s">
        <v>5252</v>
      </c>
      <c r="F3501" s="53" t="s">
        <v>17</v>
      </c>
      <c r="G3501" s="53" t="str">
        <f>VLOOKUP(F3501,'チョウnlist_Bu+Idx'!$A$2:$G$779,7,FALSE)</f>
        <v>シジミチョウ科</v>
      </c>
      <c r="H3501" s="53">
        <v>0</v>
      </c>
      <c r="I3501" s="53">
        <v>0</v>
      </c>
      <c r="J3501" s="53">
        <v>1</v>
      </c>
      <c r="M3501" s="52">
        <v>1</v>
      </c>
      <c r="O3501" s="18" t="str">
        <f>IFERROR(VLOOKUP(F3501,'（鳥類・チョウ）vlookup関数用'!$D$35:$F$38,3,0),"")</f>
        <v/>
      </c>
      <c r="P3501" s="18" t="str">
        <f>IFERROR(VLOOKUP(F3501,特定外来生物!$A$3:$G$24,7,0),"")</f>
        <v/>
      </c>
      <c r="Q3501" s="17" t="str">
        <f>IFERROR(VLOOKUP(F3501,県RL2019!$B$2:$H$605,4,0),"")</f>
        <v/>
      </c>
      <c r="R3501" s="17" t="str">
        <f>IFERROR(VLOOKUP(F3501,県RL2019!$B$2:$H$605,5,0),"")</f>
        <v/>
      </c>
      <c r="S3501" s="17" t="str">
        <f>IFERROR(VLOOKUP(F3501,県RL2011!$F$3:$H$906,2,0),"")</f>
        <v/>
      </c>
      <c r="T3501" s="17" t="str">
        <f>IFERROR(VLOOKUP(F3501,県RL2011!$F$3:$H$906,3,0),"")</f>
        <v/>
      </c>
      <c r="U3501" s="150" t="str">
        <f>IFERROR(VLOOKUP(F3501,国RL2020!$B$2:$E$878,4,0),"")</f>
        <v/>
      </c>
      <c r="V3501" s="150" t="str">
        <f>IFERROR(VLOOKUP(F3501,国RL2020!$B$2:$E$878,3,0),"")</f>
        <v/>
      </c>
      <c r="W3501" s="19" t="str">
        <f>IFERROR(VLOOKUP(F3501,国RL2019!$B$2:$E$873,4,0),"")</f>
        <v/>
      </c>
      <c r="X3501" s="19" t="str">
        <f>IFERROR(VLOOKUP(F3501,国RL2019!$B$2:$E$873,3,0),"")</f>
        <v/>
      </c>
      <c r="Y3501" s="19" t="str">
        <f>IFERROR(VLOOKUP(F3501,国RL2017!$B$2:$E$870,4,0),"")</f>
        <v/>
      </c>
      <c r="Z3501" s="19" t="str">
        <f>IFERROR(VLOOKUP(F3501,国RL2017!$B$2:$E$870,3,0),"")</f>
        <v/>
      </c>
      <c r="AA3501" s="19" t="str">
        <f>IFERROR(VLOOKUP(F3501,国RL2006!$B$2:$E$567,4,0),"")</f>
        <v/>
      </c>
      <c r="AB3501" s="19" t="str">
        <f>IFERROR(VLOOKUP(F3501,国RL2006!$B$2:$E$567,3,0),"")</f>
        <v/>
      </c>
    </row>
    <row r="3502" spans="1:28" x14ac:dyDescent="0.15">
      <c r="A3502" s="16">
        <v>3501</v>
      </c>
      <c r="B3502" s="24">
        <v>2020</v>
      </c>
      <c r="C3502" s="53">
        <v>6</v>
      </c>
      <c r="D3502" s="53">
        <v>6</v>
      </c>
      <c r="E3502" s="53" t="s">
        <v>5252</v>
      </c>
      <c r="F3502" s="53" t="s">
        <v>717</v>
      </c>
      <c r="G3502" s="53" t="str">
        <f>VLOOKUP(F3502,'チョウnlist_Bu+Idx'!$A$2:$G$779,7,FALSE)</f>
        <v>シジミチョウ科</v>
      </c>
      <c r="H3502" s="53">
        <v>0</v>
      </c>
      <c r="I3502" s="53">
        <v>0</v>
      </c>
      <c r="J3502" s="53">
        <v>3</v>
      </c>
      <c r="M3502" s="52">
        <v>3</v>
      </c>
      <c r="O3502" s="18" t="str">
        <f>IFERROR(VLOOKUP(F3502,'（鳥類・チョウ）vlookup関数用'!$D$35:$F$38,3,0),"")</f>
        <v/>
      </c>
      <c r="P3502" s="18" t="str">
        <f>IFERROR(VLOOKUP(F3502,特定外来生物!$A$3:$G$24,7,0),"")</f>
        <v/>
      </c>
      <c r="Q3502" s="17" t="str">
        <f>IFERROR(VLOOKUP(F3502,県RL2019!$B$2:$H$605,4,0),"")</f>
        <v>C</v>
      </c>
      <c r="R3502" s="17" t="str">
        <f>IFERROR(VLOOKUP(F3502,県RL2019!$B$2:$H$605,5,0),"")</f>
        <v>要保護生物</v>
      </c>
      <c r="S3502" s="17" t="str">
        <f>IFERROR(VLOOKUP(F3502,県RL2011!$F$3:$H$906,2,0),"")</f>
        <v>C</v>
      </c>
      <c r="T3502" s="17" t="str">
        <f>IFERROR(VLOOKUP(F3502,県RL2011!$F$3:$H$906,3,0),"")</f>
        <v>要保護生物</v>
      </c>
      <c r="U3502" s="150" t="str">
        <f>IFERROR(VLOOKUP(F3502,国RL2020!$B$2:$E$878,4,0),"")</f>
        <v/>
      </c>
      <c r="V3502" s="150" t="str">
        <f>IFERROR(VLOOKUP(F3502,国RL2020!$B$2:$E$878,3,0),"")</f>
        <v/>
      </c>
      <c r="W3502" s="19" t="str">
        <f>IFERROR(VLOOKUP(F3502,国RL2019!$B$2:$E$873,4,0),"")</f>
        <v/>
      </c>
      <c r="X3502" s="19" t="str">
        <f>IFERROR(VLOOKUP(F3502,国RL2019!$B$2:$E$873,3,0),"")</f>
        <v/>
      </c>
      <c r="Y3502" s="19" t="str">
        <f>IFERROR(VLOOKUP(F3502,国RL2017!$B$2:$E$870,4,0),"")</f>
        <v/>
      </c>
      <c r="Z3502" s="19" t="str">
        <f>IFERROR(VLOOKUP(F3502,国RL2017!$B$2:$E$870,3,0),"")</f>
        <v/>
      </c>
      <c r="AA3502" s="19" t="str">
        <f>IFERROR(VLOOKUP(F3502,国RL2006!$B$2:$E$567,4,0),"")</f>
        <v/>
      </c>
      <c r="AB3502" s="19" t="str">
        <f>IFERROR(VLOOKUP(F3502,国RL2006!$B$2:$E$567,3,0),"")</f>
        <v/>
      </c>
    </row>
    <row r="3503" spans="1:28" x14ac:dyDescent="0.15">
      <c r="A3503" s="16">
        <v>3502</v>
      </c>
      <c r="B3503" s="24">
        <v>2020</v>
      </c>
      <c r="C3503" s="53">
        <v>6</v>
      </c>
      <c r="D3503" s="53">
        <v>6</v>
      </c>
      <c r="E3503" s="53" t="s">
        <v>5252</v>
      </c>
      <c r="F3503" s="53" t="s">
        <v>82</v>
      </c>
      <c r="G3503" s="53" t="str">
        <f>VLOOKUP(F3503,'チョウnlist_Bu+Idx'!$A$2:$G$779,7,FALSE)</f>
        <v>シジミチョウ科</v>
      </c>
      <c r="H3503" s="53">
        <v>0</v>
      </c>
      <c r="I3503" s="53">
        <v>0</v>
      </c>
      <c r="J3503" s="53">
        <v>1</v>
      </c>
      <c r="M3503" s="52">
        <v>1</v>
      </c>
      <c r="O3503" s="18" t="str">
        <f>IFERROR(VLOOKUP(F3503,'（鳥類・チョウ）vlookup関数用'!$D$35:$F$38,3,0),"")</f>
        <v/>
      </c>
      <c r="P3503" s="18" t="str">
        <f>IFERROR(VLOOKUP(F3503,特定外来生物!$A$3:$G$24,7,0),"")</f>
        <v/>
      </c>
      <c r="Q3503" s="17" t="str">
        <f>IFERROR(VLOOKUP(F3503,県RL2019!$B$2:$H$605,4,0),"")</f>
        <v>C</v>
      </c>
      <c r="R3503" s="17" t="str">
        <f>IFERROR(VLOOKUP(F3503,県RL2019!$B$2:$H$605,5,0),"")</f>
        <v>要保護生物</v>
      </c>
      <c r="S3503" s="17" t="str">
        <f>IFERROR(VLOOKUP(F3503,県RL2011!$F$3:$H$906,2,0),"")</f>
        <v>C</v>
      </c>
      <c r="T3503" s="17" t="str">
        <f>IFERROR(VLOOKUP(F3503,県RL2011!$F$3:$H$906,3,0),"")</f>
        <v>要保護生物</v>
      </c>
      <c r="U3503" s="150" t="str">
        <f>IFERROR(VLOOKUP(F3503,国RL2020!$B$2:$E$878,4,0),"")</f>
        <v/>
      </c>
      <c r="V3503" s="150" t="str">
        <f>IFERROR(VLOOKUP(F3503,国RL2020!$B$2:$E$878,3,0),"")</f>
        <v/>
      </c>
      <c r="W3503" s="19" t="str">
        <f>IFERROR(VLOOKUP(F3503,国RL2019!$B$2:$E$873,4,0),"")</f>
        <v/>
      </c>
      <c r="X3503" s="19" t="str">
        <f>IFERROR(VLOOKUP(F3503,国RL2019!$B$2:$E$873,3,0),"")</f>
        <v/>
      </c>
      <c r="Y3503" s="19" t="str">
        <f>IFERROR(VLOOKUP(F3503,国RL2017!$B$2:$E$870,4,0),"")</f>
        <v/>
      </c>
      <c r="Z3503" s="19" t="str">
        <f>IFERROR(VLOOKUP(F3503,国RL2017!$B$2:$E$870,3,0),"")</f>
        <v/>
      </c>
      <c r="AA3503" s="19" t="str">
        <f>IFERROR(VLOOKUP(F3503,国RL2006!$B$2:$E$567,4,0),"")</f>
        <v/>
      </c>
      <c r="AB3503" s="19" t="str">
        <f>IFERROR(VLOOKUP(F3503,国RL2006!$B$2:$E$567,3,0),"")</f>
        <v/>
      </c>
    </row>
    <row r="3504" spans="1:28" x14ac:dyDescent="0.15">
      <c r="A3504" s="16">
        <v>3503</v>
      </c>
      <c r="B3504" s="24">
        <v>2020</v>
      </c>
      <c r="C3504" s="53">
        <v>6</v>
      </c>
      <c r="D3504" s="53">
        <v>6</v>
      </c>
      <c r="E3504" s="53" t="s">
        <v>5252</v>
      </c>
      <c r="F3504" s="53" t="s">
        <v>64</v>
      </c>
      <c r="G3504" s="53" t="str">
        <f>VLOOKUP(F3504,'チョウnlist_Bu+Idx'!$A$2:$G$779,7,FALSE)</f>
        <v>シジミチョウ科</v>
      </c>
      <c r="H3504" s="53">
        <v>0</v>
      </c>
      <c r="I3504" s="53">
        <v>0</v>
      </c>
      <c r="J3504" s="53">
        <v>1</v>
      </c>
      <c r="M3504" s="52">
        <v>1</v>
      </c>
      <c r="O3504" s="18" t="str">
        <f>IFERROR(VLOOKUP(F3504,'（鳥類・チョウ）vlookup関数用'!$D$35:$F$38,3,0),"")</f>
        <v/>
      </c>
      <c r="P3504" s="18" t="str">
        <f>IFERROR(VLOOKUP(F3504,特定外来生物!$A$3:$G$24,7,0),"")</f>
        <v/>
      </c>
      <c r="Q3504" s="17" t="str">
        <f>IFERROR(VLOOKUP(F3504,県RL2019!$B$2:$H$605,4,0),"")</f>
        <v>C</v>
      </c>
      <c r="R3504" s="17" t="str">
        <f>IFERROR(VLOOKUP(F3504,県RL2019!$B$2:$H$605,5,0),"")</f>
        <v>要保護生物</v>
      </c>
      <c r="S3504" s="17" t="str">
        <f>IFERROR(VLOOKUP(F3504,県RL2011!$F$3:$H$906,2,0),"")</f>
        <v>C</v>
      </c>
      <c r="T3504" s="17" t="str">
        <f>IFERROR(VLOOKUP(F3504,県RL2011!$F$3:$H$906,3,0),"")</f>
        <v>要保護生物</v>
      </c>
      <c r="U3504" s="150" t="str">
        <f>IFERROR(VLOOKUP(F3504,国RL2020!$B$2:$E$878,4,0),"")</f>
        <v/>
      </c>
      <c r="V3504" s="150" t="str">
        <f>IFERROR(VLOOKUP(F3504,国RL2020!$B$2:$E$878,3,0),"")</f>
        <v/>
      </c>
      <c r="W3504" s="19" t="str">
        <f>IFERROR(VLOOKUP(F3504,国RL2019!$B$2:$E$873,4,0),"")</f>
        <v/>
      </c>
      <c r="X3504" s="19" t="str">
        <f>IFERROR(VLOOKUP(F3504,国RL2019!$B$2:$E$873,3,0),"")</f>
        <v/>
      </c>
      <c r="Y3504" s="19" t="str">
        <f>IFERROR(VLOOKUP(F3504,国RL2017!$B$2:$E$870,4,0),"")</f>
        <v/>
      </c>
      <c r="Z3504" s="19" t="str">
        <f>IFERROR(VLOOKUP(F3504,国RL2017!$B$2:$E$870,3,0),"")</f>
        <v/>
      </c>
      <c r="AA3504" s="19" t="str">
        <f>IFERROR(VLOOKUP(F3504,国RL2006!$B$2:$E$567,4,0),"")</f>
        <v/>
      </c>
      <c r="AB3504" s="19" t="str">
        <f>IFERROR(VLOOKUP(F3504,国RL2006!$B$2:$E$567,3,0),"")</f>
        <v/>
      </c>
    </row>
    <row r="3505" spans="1:28" x14ac:dyDescent="0.15">
      <c r="A3505" s="16">
        <v>3504</v>
      </c>
      <c r="B3505" s="24">
        <v>2020</v>
      </c>
      <c r="C3505" s="53">
        <v>6</v>
      </c>
      <c r="D3505" s="53">
        <v>6</v>
      </c>
      <c r="E3505" s="53" t="s">
        <v>5252</v>
      </c>
      <c r="F3505" s="53" t="s">
        <v>27</v>
      </c>
      <c r="G3505" s="53" t="str">
        <f>VLOOKUP(F3505,'チョウnlist_Bu+Idx'!$A$2:$G$779,7,FALSE)</f>
        <v>シジミチョウ科</v>
      </c>
      <c r="H3505" s="53">
        <v>1</v>
      </c>
      <c r="I3505" s="53">
        <v>0</v>
      </c>
      <c r="J3505" s="53">
        <v>0</v>
      </c>
      <c r="M3505" s="52">
        <v>1</v>
      </c>
      <c r="O3505" s="18" t="str">
        <f>IFERROR(VLOOKUP(F3505,'（鳥類・チョウ）vlookup関数用'!$D$35:$F$38,3,0),"")</f>
        <v/>
      </c>
      <c r="P3505" s="18" t="str">
        <f>IFERROR(VLOOKUP(F3505,特定外来生物!$A$3:$G$24,7,0),"")</f>
        <v/>
      </c>
      <c r="Q3505" s="17" t="str">
        <f>IFERROR(VLOOKUP(F3505,県RL2019!$B$2:$H$605,4,0),"")</f>
        <v/>
      </c>
      <c r="R3505" s="17" t="str">
        <f>IFERROR(VLOOKUP(F3505,県RL2019!$B$2:$H$605,5,0),"")</f>
        <v/>
      </c>
      <c r="S3505" s="17" t="str">
        <f>IFERROR(VLOOKUP(F3505,県RL2011!$F$3:$H$906,2,0),"")</f>
        <v/>
      </c>
      <c r="T3505" s="17" t="str">
        <f>IFERROR(VLOOKUP(F3505,県RL2011!$F$3:$H$906,3,0),"")</f>
        <v/>
      </c>
      <c r="U3505" s="150" t="str">
        <f>IFERROR(VLOOKUP(F3505,国RL2020!$B$2:$E$878,4,0),"")</f>
        <v/>
      </c>
      <c r="V3505" s="150" t="str">
        <f>IFERROR(VLOOKUP(F3505,国RL2020!$B$2:$E$878,3,0),"")</f>
        <v/>
      </c>
      <c r="W3505" s="19" t="str">
        <f>IFERROR(VLOOKUP(F3505,国RL2019!$B$2:$E$873,4,0),"")</f>
        <v/>
      </c>
      <c r="X3505" s="19" t="str">
        <f>IFERROR(VLOOKUP(F3505,国RL2019!$B$2:$E$873,3,0),"")</f>
        <v/>
      </c>
      <c r="Y3505" s="19" t="str">
        <f>IFERROR(VLOOKUP(F3505,国RL2017!$B$2:$E$870,4,0),"")</f>
        <v/>
      </c>
      <c r="Z3505" s="19" t="str">
        <f>IFERROR(VLOOKUP(F3505,国RL2017!$B$2:$E$870,3,0),"")</f>
        <v/>
      </c>
      <c r="AA3505" s="19" t="str">
        <f>IFERROR(VLOOKUP(F3505,国RL2006!$B$2:$E$567,4,0),"")</f>
        <v/>
      </c>
      <c r="AB3505" s="19" t="str">
        <f>IFERROR(VLOOKUP(F3505,国RL2006!$B$2:$E$567,3,0),"")</f>
        <v/>
      </c>
    </row>
    <row r="3506" spans="1:28" x14ac:dyDescent="0.15">
      <c r="A3506" s="16">
        <v>3505</v>
      </c>
      <c r="B3506" s="24">
        <v>2020</v>
      </c>
      <c r="C3506" s="53">
        <v>6</v>
      </c>
      <c r="D3506" s="53">
        <v>6</v>
      </c>
      <c r="E3506" s="53" t="s">
        <v>5252</v>
      </c>
      <c r="F3506" s="53" t="s">
        <v>32</v>
      </c>
      <c r="G3506" s="53" t="str">
        <f>VLOOKUP(F3506,'チョウnlist_Bu+Idx'!$A$2:$G$779,7,FALSE)</f>
        <v>タテハチョウ科</v>
      </c>
      <c r="H3506" s="53">
        <v>0</v>
      </c>
      <c r="I3506" s="53">
        <v>0</v>
      </c>
      <c r="J3506" s="53">
        <v>2</v>
      </c>
      <c r="M3506" s="52">
        <v>2</v>
      </c>
      <c r="O3506" s="18" t="str">
        <f>IFERROR(VLOOKUP(F3506,'（鳥類・チョウ）vlookup関数用'!$D$35:$F$38,3,0),"")</f>
        <v/>
      </c>
      <c r="P3506" s="18" t="str">
        <f>IFERROR(VLOOKUP(F3506,特定外来生物!$A$3:$G$24,7,0),"")</f>
        <v/>
      </c>
      <c r="Q3506" s="17" t="str">
        <f>IFERROR(VLOOKUP(F3506,県RL2019!$B$2:$H$605,4,0),"")</f>
        <v/>
      </c>
      <c r="R3506" s="17" t="str">
        <f>IFERROR(VLOOKUP(F3506,県RL2019!$B$2:$H$605,5,0),"")</f>
        <v/>
      </c>
      <c r="S3506" s="17" t="str">
        <f>IFERROR(VLOOKUP(F3506,県RL2011!$F$3:$H$906,2,0),"")</f>
        <v/>
      </c>
      <c r="T3506" s="17" t="str">
        <f>IFERROR(VLOOKUP(F3506,県RL2011!$F$3:$H$906,3,0),"")</f>
        <v/>
      </c>
      <c r="U3506" s="150" t="str">
        <f>IFERROR(VLOOKUP(F3506,国RL2020!$B$2:$E$878,4,0),"")</f>
        <v/>
      </c>
      <c r="V3506" s="150" t="str">
        <f>IFERROR(VLOOKUP(F3506,国RL2020!$B$2:$E$878,3,0),"")</f>
        <v/>
      </c>
      <c r="W3506" s="19" t="str">
        <f>IFERROR(VLOOKUP(F3506,国RL2019!$B$2:$E$873,4,0),"")</f>
        <v/>
      </c>
      <c r="X3506" s="19" t="str">
        <f>IFERROR(VLOOKUP(F3506,国RL2019!$B$2:$E$873,3,0),"")</f>
        <v/>
      </c>
      <c r="Y3506" s="19" t="str">
        <f>IFERROR(VLOOKUP(F3506,国RL2017!$B$2:$E$870,4,0),"")</f>
        <v/>
      </c>
      <c r="Z3506" s="19" t="str">
        <f>IFERROR(VLOOKUP(F3506,国RL2017!$B$2:$E$870,3,0),"")</f>
        <v/>
      </c>
      <c r="AA3506" s="19" t="str">
        <f>IFERROR(VLOOKUP(F3506,国RL2006!$B$2:$E$567,4,0),"")</f>
        <v/>
      </c>
      <c r="AB3506" s="19" t="str">
        <f>IFERROR(VLOOKUP(F3506,国RL2006!$B$2:$E$567,3,0),"")</f>
        <v/>
      </c>
    </row>
    <row r="3507" spans="1:28" x14ac:dyDescent="0.15">
      <c r="A3507" s="16">
        <v>3506</v>
      </c>
      <c r="B3507" s="24">
        <v>2020</v>
      </c>
      <c r="C3507" s="53">
        <v>6</v>
      </c>
      <c r="D3507" s="53">
        <v>6</v>
      </c>
      <c r="E3507" s="53" t="s">
        <v>5252</v>
      </c>
      <c r="F3507" s="53" t="s">
        <v>37</v>
      </c>
      <c r="G3507" s="53" t="str">
        <f>VLOOKUP(F3507,'チョウnlist_Bu+Idx'!$A$2:$G$779,7,FALSE)</f>
        <v>タテハチョウ科</v>
      </c>
      <c r="H3507" s="53">
        <v>0</v>
      </c>
      <c r="I3507" s="53">
        <v>2</v>
      </c>
      <c r="J3507" s="53">
        <v>1</v>
      </c>
      <c r="M3507" s="52">
        <v>3</v>
      </c>
      <c r="O3507" s="18" t="str">
        <f>IFERROR(VLOOKUP(F3507,'（鳥類・チョウ）vlookup関数用'!$D$35:$F$38,3,0),"")</f>
        <v/>
      </c>
      <c r="P3507" s="18" t="str">
        <f>IFERROR(VLOOKUP(F3507,特定外来生物!$A$3:$G$24,7,0),"")</f>
        <v/>
      </c>
      <c r="Q3507" s="17" t="str">
        <f>IFERROR(VLOOKUP(F3507,県RL2019!$B$2:$H$605,4,0),"")</f>
        <v/>
      </c>
      <c r="R3507" s="17" t="str">
        <f>IFERROR(VLOOKUP(F3507,県RL2019!$B$2:$H$605,5,0),"")</f>
        <v/>
      </c>
      <c r="S3507" s="17" t="str">
        <f>IFERROR(VLOOKUP(F3507,県RL2011!$F$3:$H$906,2,0),"")</f>
        <v/>
      </c>
      <c r="T3507" s="17" t="str">
        <f>IFERROR(VLOOKUP(F3507,県RL2011!$F$3:$H$906,3,0),"")</f>
        <v/>
      </c>
      <c r="U3507" s="150" t="str">
        <f>IFERROR(VLOOKUP(F3507,国RL2020!$B$2:$E$878,4,0),"")</f>
        <v/>
      </c>
      <c r="V3507" s="150" t="str">
        <f>IFERROR(VLOOKUP(F3507,国RL2020!$B$2:$E$878,3,0),"")</f>
        <v/>
      </c>
      <c r="W3507" s="19" t="str">
        <f>IFERROR(VLOOKUP(F3507,国RL2019!$B$2:$E$873,4,0),"")</f>
        <v/>
      </c>
      <c r="X3507" s="19" t="str">
        <f>IFERROR(VLOOKUP(F3507,国RL2019!$B$2:$E$873,3,0),"")</f>
        <v/>
      </c>
      <c r="Y3507" s="19" t="str">
        <f>IFERROR(VLOOKUP(F3507,国RL2017!$B$2:$E$870,4,0),"")</f>
        <v/>
      </c>
      <c r="Z3507" s="19" t="str">
        <f>IFERROR(VLOOKUP(F3507,国RL2017!$B$2:$E$870,3,0),"")</f>
        <v/>
      </c>
      <c r="AA3507" s="19" t="str">
        <f>IFERROR(VLOOKUP(F3507,国RL2006!$B$2:$E$567,4,0),"")</f>
        <v/>
      </c>
      <c r="AB3507" s="19" t="str">
        <f>IFERROR(VLOOKUP(F3507,国RL2006!$B$2:$E$567,3,0),"")</f>
        <v/>
      </c>
    </row>
    <row r="3508" spans="1:28" x14ac:dyDescent="0.15">
      <c r="A3508" s="16">
        <v>3507</v>
      </c>
      <c r="B3508" s="24">
        <v>2020</v>
      </c>
      <c r="C3508" s="53">
        <v>6</v>
      </c>
      <c r="D3508" s="53">
        <v>6</v>
      </c>
      <c r="E3508" s="53" t="s">
        <v>5252</v>
      </c>
      <c r="F3508" s="53" t="s">
        <v>36</v>
      </c>
      <c r="G3508" s="53" t="str">
        <f>VLOOKUP(F3508,'チョウnlist_Bu+Idx'!$A$2:$G$779,7,FALSE)</f>
        <v>タテハチョウ科</v>
      </c>
      <c r="H3508" s="53">
        <v>0</v>
      </c>
      <c r="I3508" s="53">
        <v>0</v>
      </c>
      <c r="J3508" s="53">
        <v>1</v>
      </c>
      <c r="M3508" s="52">
        <v>1</v>
      </c>
      <c r="O3508" s="18" t="str">
        <f>IFERROR(VLOOKUP(F3508,'（鳥類・チョウ）vlookup関数用'!$D$35:$F$38,3,0),"")</f>
        <v/>
      </c>
      <c r="P3508" s="18" t="str">
        <f>IFERROR(VLOOKUP(F3508,特定外来生物!$A$3:$G$24,7,0),"")</f>
        <v/>
      </c>
      <c r="Q3508" s="17" t="str">
        <f>IFERROR(VLOOKUP(F3508,県RL2019!$B$2:$H$605,4,0),"")</f>
        <v/>
      </c>
      <c r="R3508" s="17" t="str">
        <f>IFERROR(VLOOKUP(F3508,県RL2019!$B$2:$H$605,5,0),"")</f>
        <v/>
      </c>
      <c r="S3508" s="17" t="str">
        <f>IFERROR(VLOOKUP(F3508,県RL2011!$F$3:$H$906,2,0),"")</f>
        <v/>
      </c>
      <c r="T3508" s="17" t="str">
        <f>IFERROR(VLOOKUP(F3508,県RL2011!$F$3:$H$906,3,0),"")</f>
        <v/>
      </c>
      <c r="U3508" s="150" t="str">
        <f>IFERROR(VLOOKUP(F3508,国RL2020!$B$2:$E$878,4,0),"")</f>
        <v/>
      </c>
      <c r="V3508" s="150" t="str">
        <f>IFERROR(VLOOKUP(F3508,国RL2020!$B$2:$E$878,3,0),"")</f>
        <v/>
      </c>
      <c r="W3508" s="19" t="str">
        <f>IFERROR(VLOOKUP(F3508,国RL2019!$B$2:$E$873,4,0),"")</f>
        <v/>
      </c>
      <c r="X3508" s="19" t="str">
        <f>IFERROR(VLOOKUP(F3508,国RL2019!$B$2:$E$873,3,0),"")</f>
        <v/>
      </c>
      <c r="Y3508" s="19" t="str">
        <f>IFERROR(VLOOKUP(F3508,国RL2017!$B$2:$E$870,4,0),"")</f>
        <v/>
      </c>
      <c r="Z3508" s="19" t="str">
        <f>IFERROR(VLOOKUP(F3508,国RL2017!$B$2:$E$870,3,0),"")</f>
        <v/>
      </c>
      <c r="AA3508" s="19" t="str">
        <f>IFERROR(VLOOKUP(F3508,国RL2006!$B$2:$E$567,4,0),"")</f>
        <v/>
      </c>
      <c r="AB3508" s="19" t="str">
        <f>IFERROR(VLOOKUP(F3508,国RL2006!$B$2:$E$567,3,0),"")</f>
        <v/>
      </c>
    </row>
    <row r="3509" spans="1:28" x14ac:dyDescent="0.15">
      <c r="A3509" s="16">
        <v>3508</v>
      </c>
      <c r="B3509" s="24">
        <v>2020</v>
      </c>
      <c r="C3509" s="53">
        <v>6</v>
      </c>
      <c r="D3509" s="53">
        <v>6</v>
      </c>
      <c r="E3509" s="53" t="s">
        <v>5252</v>
      </c>
      <c r="F3509" s="53" t="s">
        <v>43</v>
      </c>
      <c r="G3509" s="53" t="str">
        <f>VLOOKUP(F3509,'チョウnlist_Bu+Idx'!$A$2:$G$779,7,FALSE)</f>
        <v>ジャノメチョウ科</v>
      </c>
      <c r="H3509" s="53">
        <v>0</v>
      </c>
      <c r="I3509" s="53">
        <v>4</v>
      </c>
      <c r="J3509" s="53">
        <v>14</v>
      </c>
      <c r="M3509" s="52">
        <v>18</v>
      </c>
      <c r="O3509" s="18" t="str">
        <f>IFERROR(VLOOKUP(F3509,'（鳥類・チョウ）vlookup関数用'!$D$35:$F$38,3,0),"")</f>
        <v/>
      </c>
      <c r="P3509" s="18" t="str">
        <f>IFERROR(VLOOKUP(F3509,特定外来生物!$A$3:$G$24,7,0),"")</f>
        <v/>
      </c>
      <c r="Q3509" s="17" t="str">
        <f>IFERROR(VLOOKUP(F3509,県RL2019!$B$2:$H$605,4,0),"")</f>
        <v/>
      </c>
      <c r="R3509" s="17" t="str">
        <f>IFERROR(VLOOKUP(F3509,県RL2019!$B$2:$H$605,5,0),"")</f>
        <v/>
      </c>
      <c r="S3509" s="17" t="str">
        <f>IFERROR(VLOOKUP(F3509,県RL2011!$F$3:$H$906,2,0),"")</f>
        <v/>
      </c>
      <c r="T3509" s="17" t="str">
        <f>IFERROR(VLOOKUP(F3509,県RL2011!$F$3:$H$906,3,0),"")</f>
        <v/>
      </c>
      <c r="U3509" s="150" t="str">
        <f>IFERROR(VLOOKUP(F3509,国RL2020!$B$2:$E$878,4,0),"")</f>
        <v/>
      </c>
      <c r="V3509" s="150" t="str">
        <f>IFERROR(VLOOKUP(F3509,国RL2020!$B$2:$E$878,3,0),"")</f>
        <v/>
      </c>
      <c r="W3509" s="19" t="str">
        <f>IFERROR(VLOOKUP(F3509,国RL2019!$B$2:$E$873,4,0),"")</f>
        <v/>
      </c>
      <c r="X3509" s="19" t="str">
        <f>IFERROR(VLOOKUP(F3509,国RL2019!$B$2:$E$873,3,0),"")</f>
        <v/>
      </c>
      <c r="Y3509" s="19" t="str">
        <f>IFERROR(VLOOKUP(F3509,国RL2017!$B$2:$E$870,4,0),"")</f>
        <v/>
      </c>
      <c r="Z3509" s="19" t="str">
        <f>IFERROR(VLOOKUP(F3509,国RL2017!$B$2:$E$870,3,0),"")</f>
        <v/>
      </c>
      <c r="AA3509" s="19" t="str">
        <f>IFERROR(VLOOKUP(F3509,国RL2006!$B$2:$E$567,4,0),"")</f>
        <v/>
      </c>
      <c r="AB3509" s="19" t="str">
        <f>IFERROR(VLOOKUP(F3509,国RL2006!$B$2:$E$567,3,0),"")</f>
        <v/>
      </c>
    </row>
    <row r="3510" spans="1:28" x14ac:dyDescent="0.15">
      <c r="A3510" s="16">
        <v>3509</v>
      </c>
      <c r="B3510" s="24">
        <v>2020</v>
      </c>
      <c r="C3510" s="53">
        <v>6</v>
      </c>
      <c r="D3510" s="53">
        <v>6</v>
      </c>
      <c r="E3510" s="53" t="s">
        <v>5252</v>
      </c>
      <c r="F3510" s="53" t="s">
        <v>23</v>
      </c>
      <c r="G3510" s="53" t="str">
        <f>VLOOKUP(F3510,'チョウnlist_Bu+Idx'!$A$2:$G$779,7,FALSE)</f>
        <v>ジャノメチョウ科</v>
      </c>
      <c r="H3510" s="53">
        <v>6</v>
      </c>
      <c r="I3510" s="53">
        <v>0</v>
      </c>
      <c r="J3510" s="53">
        <v>13</v>
      </c>
      <c r="M3510" s="52">
        <v>19</v>
      </c>
      <c r="O3510" s="18" t="str">
        <f>IFERROR(VLOOKUP(F3510,'（鳥類・チョウ）vlookup関数用'!$D$35:$F$38,3,0),"")</f>
        <v/>
      </c>
      <c r="P3510" s="18" t="str">
        <f>IFERROR(VLOOKUP(F3510,特定外来生物!$A$3:$G$24,7,0),"")</f>
        <v/>
      </c>
      <c r="Q3510" s="17" t="str">
        <f>IFERROR(VLOOKUP(F3510,県RL2019!$B$2:$H$605,4,0),"")</f>
        <v/>
      </c>
      <c r="R3510" s="17" t="str">
        <f>IFERROR(VLOOKUP(F3510,県RL2019!$B$2:$H$605,5,0),"")</f>
        <v/>
      </c>
      <c r="S3510" s="17" t="str">
        <f>IFERROR(VLOOKUP(F3510,県RL2011!$F$3:$H$906,2,0),"")</f>
        <v/>
      </c>
      <c r="T3510" s="17" t="str">
        <f>IFERROR(VLOOKUP(F3510,県RL2011!$F$3:$H$906,3,0),"")</f>
        <v/>
      </c>
      <c r="U3510" s="150" t="str">
        <f>IFERROR(VLOOKUP(F3510,国RL2020!$B$2:$E$878,4,0),"")</f>
        <v/>
      </c>
      <c r="V3510" s="150" t="str">
        <f>IFERROR(VLOOKUP(F3510,国RL2020!$B$2:$E$878,3,0),"")</f>
        <v/>
      </c>
      <c r="W3510" s="19" t="str">
        <f>IFERROR(VLOOKUP(F3510,国RL2019!$B$2:$E$873,4,0),"")</f>
        <v/>
      </c>
      <c r="X3510" s="19" t="str">
        <f>IFERROR(VLOOKUP(F3510,国RL2019!$B$2:$E$873,3,0),"")</f>
        <v/>
      </c>
      <c r="Y3510" s="19" t="str">
        <f>IFERROR(VLOOKUP(F3510,国RL2017!$B$2:$E$870,4,0),"")</f>
        <v/>
      </c>
      <c r="Z3510" s="19" t="str">
        <f>IFERROR(VLOOKUP(F3510,国RL2017!$B$2:$E$870,3,0),"")</f>
        <v/>
      </c>
      <c r="AA3510" s="19" t="str">
        <f>IFERROR(VLOOKUP(F3510,国RL2006!$B$2:$E$567,4,0),"")</f>
        <v/>
      </c>
      <c r="AB3510" s="19" t="str">
        <f>IFERROR(VLOOKUP(F3510,国RL2006!$B$2:$E$567,3,0),"")</f>
        <v/>
      </c>
    </row>
    <row r="3511" spans="1:28" x14ac:dyDescent="0.15">
      <c r="A3511" s="16">
        <v>3510</v>
      </c>
      <c r="B3511" s="24">
        <v>2020</v>
      </c>
      <c r="C3511" s="53">
        <v>6</v>
      </c>
      <c r="D3511" s="53">
        <v>6</v>
      </c>
      <c r="E3511" s="53" t="s">
        <v>5252</v>
      </c>
      <c r="F3511" s="53" t="s">
        <v>79</v>
      </c>
      <c r="G3511" s="53" t="str">
        <f>VLOOKUP(F3511,'チョウnlist_Bu+Idx'!$A$2:$G$779,7,FALSE)</f>
        <v>セセリチョウ科</v>
      </c>
      <c r="H3511" s="53">
        <v>1</v>
      </c>
      <c r="I3511" s="53">
        <v>0</v>
      </c>
      <c r="J3511" s="53">
        <v>0</v>
      </c>
      <c r="M3511" s="52">
        <v>1</v>
      </c>
      <c r="O3511" s="18" t="str">
        <f>IFERROR(VLOOKUP(F3511,'（鳥類・チョウ）vlookup関数用'!$D$35:$F$38,3,0),"")</f>
        <v/>
      </c>
      <c r="P3511" s="18" t="str">
        <f>IFERROR(VLOOKUP(F3511,特定外来生物!$A$3:$G$24,7,0),"")</f>
        <v/>
      </c>
      <c r="Q3511" s="17" t="str">
        <f>IFERROR(VLOOKUP(F3511,県RL2019!$B$2:$H$605,4,0),"")</f>
        <v>B</v>
      </c>
      <c r="R3511" s="17" t="str">
        <f>IFERROR(VLOOKUP(F3511,県RL2019!$B$2:$H$605,5,0),"")</f>
        <v>重要保護生物</v>
      </c>
      <c r="S3511" s="17" t="str">
        <f>IFERROR(VLOOKUP(F3511,県RL2011!$F$3:$H$906,2,0),"")</f>
        <v>B</v>
      </c>
      <c r="T3511" s="17" t="str">
        <f>IFERROR(VLOOKUP(F3511,県RL2011!$F$3:$H$906,3,0),"")</f>
        <v>重要保護生物</v>
      </c>
      <c r="U3511" s="150" t="str">
        <f>IFERROR(VLOOKUP(F3511,国RL2020!$B$2:$E$878,4,0),"")</f>
        <v/>
      </c>
      <c r="V3511" s="150" t="str">
        <f>IFERROR(VLOOKUP(F3511,国RL2020!$B$2:$E$878,3,0),"")</f>
        <v/>
      </c>
      <c r="W3511" s="19" t="str">
        <f>IFERROR(VLOOKUP(F3511,国RL2019!$B$2:$E$873,4,0),"")</f>
        <v/>
      </c>
      <c r="X3511" s="19" t="str">
        <f>IFERROR(VLOOKUP(F3511,国RL2019!$B$2:$E$873,3,0),"")</f>
        <v/>
      </c>
      <c r="Y3511" s="19" t="str">
        <f>IFERROR(VLOOKUP(F3511,国RL2017!$B$2:$E$870,4,0),"")</f>
        <v/>
      </c>
      <c r="Z3511" s="19" t="str">
        <f>IFERROR(VLOOKUP(F3511,国RL2017!$B$2:$E$870,3,0),"")</f>
        <v/>
      </c>
      <c r="AA3511" s="19" t="str">
        <f>IFERROR(VLOOKUP(F3511,国RL2006!$B$2:$E$567,4,0),"")</f>
        <v/>
      </c>
      <c r="AB3511" s="19" t="str">
        <f>IFERROR(VLOOKUP(F3511,国RL2006!$B$2:$E$567,3,0),"")</f>
        <v/>
      </c>
    </row>
    <row r="3512" spans="1:28" x14ac:dyDescent="0.15">
      <c r="A3512" s="16">
        <v>3511</v>
      </c>
      <c r="B3512" s="24">
        <v>2020</v>
      </c>
      <c r="C3512" s="53">
        <v>6</v>
      </c>
      <c r="D3512" s="53">
        <v>6</v>
      </c>
      <c r="E3512" s="53" t="s">
        <v>5252</v>
      </c>
      <c r="F3512" s="53" t="s">
        <v>42</v>
      </c>
      <c r="G3512" s="53" t="str">
        <f>VLOOKUP(F3512,'チョウnlist_Bu+Idx'!$A$2:$G$779,7,FALSE)</f>
        <v>セセリチョウ科</v>
      </c>
      <c r="H3512" s="53">
        <v>2</v>
      </c>
      <c r="I3512" s="53">
        <v>0</v>
      </c>
      <c r="J3512" s="53">
        <v>0</v>
      </c>
      <c r="M3512" s="52">
        <v>2</v>
      </c>
      <c r="O3512" s="18" t="str">
        <f>IFERROR(VLOOKUP(F3512,'（鳥類・チョウ）vlookup関数用'!$D$35:$F$38,3,0),"")</f>
        <v/>
      </c>
      <c r="P3512" s="18" t="str">
        <f>IFERROR(VLOOKUP(F3512,特定外来生物!$A$3:$G$24,7,0),"")</f>
        <v/>
      </c>
      <c r="Q3512" s="17" t="str">
        <f>IFERROR(VLOOKUP(F3512,県RL2019!$B$2:$H$605,4,0),"")</f>
        <v/>
      </c>
      <c r="R3512" s="17" t="str">
        <f>IFERROR(VLOOKUP(F3512,県RL2019!$B$2:$H$605,5,0),"")</f>
        <v/>
      </c>
      <c r="S3512" s="17" t="str">
        <f>IFERROR(VLOOKUP(F3512,県RL2011!$F$3:$H$906,2,0),"")</f>
        <v/>
      </c>
      <c r="T3512" s="17" t="str">
        <f>IFERROR(VLOOKUP(F3512,県RL2011!$F$3:$H$906,3,0),"")</f>
        <v/>
      </c>
      <c r="U3512" s="150" t="str">
        <f>IFERROR(VLOOKUP(F3512,国RL2020!$B$2:$E$878,4,0),"")</f>
        <v/>
      </c>
      <c r="V3512" s="150" t="str">
        <f>IFERROR(VLOOKUP(F3512,国RL2020!$B$2:$E$878,3,0),"")</f>
        <v/>
      </c>
      <c r="W3512" s="19" t="str">
        <f>IFERROR(VLOOKUP(F3512,国RL2019!$B$2:$E$873,4,0),"")</f>
        <v/>
      </c>
      <c r="X3512" s="19" t="str">
        <f>IFERROR(VLOOKUP(F3512,国RL2019!$B$2:$E$873,3,0),"")</f>
        <v/>
      </c>
      <c r="Y3512" s="19" t="str">
        <f>IFERROR(VLOOKUP(F3512,国RL2017!$B$2:$E$870,4,0),"")</f>
        <v/>
      </c>
      <c r="Z3512" s="19" t="str">
        <f>IFERROR(VLOOKUP(F3512,国RL2017!$B$2:$E$870,3,0),"")</f>
        <v/>
      </c>
      <c r="AA3512" s="19" t="str">
        <f>IFERROR(VLOOKUP(F3512,国RL2006!$B$2:$E$567,4,0),"")</f>
        <v/>
      </c>
      <c r="AB3512" s="19" t="str">
        <f>IFERROR(VLOOKUP(F3512,国RL2006!$B$2:$E$567,3,0),"")</f>
        <v/>
      </c>
    </row>
    <row r="3513" spans="1:28" x14ac:dyDescent="0.15">
      <c r="A3513" s="16">
        <v>3512</v>
      </c>
      <c r="B3513" s="24">
        <v>2020</v>
      </c>
      <c r="C3513" s="53">
        <v>6</v>
      </c>
      <c r="D3513" s="53">
        <v>7</v>
      </c>
      <c r="E3513" s="53" t="s">
        <v>2989</v>
      </c>
      <c r="F3513" s="53" t="s">
        <v>50</v>
      </c>
      <c r="G3513" s="53" t="str">
        <f>VLOOKUP(F3513,'チョウnlist_Bu+Idx'!$A$2:$G$779,7,FALSE)</f>
        <v>アゲハチョウ科</v>
      </c>
      <c r="H3513" s="53">
        <v>2</v>
      </c>
      <c r="I3513" s="53">
        <v>0</v>
      </c>
      <c r="M3513" s="52">
        <v>2</v>
      </c>
      <c r="O3513" s="18" t="str">
        <f>IFERROR(VLOOKUP(F3513,'（鳥類・チョウ）vlookup関数用'!$D$35:$F$38,3,0),"")</f>
        <v/>
      </c>
      <c r="P3513" s="18" t="str">
        <f>IFERROR(VLOOKUP(F3513,特定外来生物!$A$3:$G$24,7,0),"")</f>
        <v/>
      </c>
      <c r="Q3513" s="17" t="str">
        <f>IFERROR(VLOOKUP(F3513,県RL2019!$B$2:$H$605,4,0),"")</f>
        <v/>
      </c>
      <c r="R3513" s="17" t="str">
        <f>IFERROR(VLOOKUP(F3513,県RL2019!$B$2:$H$605,5,0),"")</f>
        <v/>
      </c>
      <c r="S3513" s="17" t="str">
        <f>IFERROR(VLOOKUP(F3513,県RL2011!$F$3:$H$906,2,0),"")</f>
        <v/>
      </c>
      <c r="T3513" s="17" t="str">
        <f>IFERROR(VLOOKUP(F3513,県RL2011!$F$3:$H$906,3,0),"")</f>
        <v/>
      </c>
      <c r="U3513" s="150" t="str">
        <f>IFERROR(VLOOKUP(F3513,国RL2020!$B$2:$E$878,4,0),"")</f>
        <v/>
      </c>
      <c r="V3513" s="150" t="str">
        <f>IFERROR(VLOOKUP(F3513,国RL2020!$B$2:$E$878,3,0),"")</f>
        <v/>
      </c>
      <c r="W3513" s="19" t="str">
        <f>IFERROR(VLOOKUP(F3513,国RL2019!$B$2:$E$873,4,0),"")</f>
        <v/>
      </c>
      <c r="X3513" s="19" t="str">
        <f>IFERROR(VLOOKUP(F3513,国RL2019!$B$2:$E$873,3,0),"")</f>
        <v/>
      </c>
      <c r="Y3513" s="19" t="str">
        <f>IFERROR(VLOOKUP(F3513,国RL2017!$B$2:$E$870,4,0),"")</f>
        <v/>
      </c>
      <c r="Z3513" s="19" t="str">
        <f>IFERROR(VLOOKUP(F3513,国RL2017!$B$2:$E$870,3,0),"")</f>
        <v/>
      </c>
      <c r="AA3513" s="19" t="str">
        <f>IFERROR(VLOOKUP(F3513,国RL2006!$B$2:$E$567,4,0),"")</f>
        <v/>
      </c>
      <c r="AB3513" s="19" t="str">
        <f>IFERROR(VLOOKUP(F3513,国RL2006!$B$2:$E$567,3,0),"")</f>
        <v/>
      </c>
    </row>
    <row r="3514" spans="1:28" x14ac:dyDescent="0.15">
      <c r="A3514" s="16">
        <v>3513</v>
      </c>
      <c r="B3514" s="24">
        <v>2020</v>
      </c>
      <c r="C3514" s="53">
        <v>6</v>
      </c>
      <c r="D3514" s="53">
        <v>7</v>
      </c>
      <c r="E3514" s="53" t="s">
        <v>2989</v>
      </c>
      <c r="F3514" s="53" t="s">
        <v>24</v>
      </c>
      <c r="G3514" s="53" t="str">
        <f>VLOOKUP(F3514,'チョウnlist_Bu+Idx'!$A$2:$G$779,7,FALSE)</f>
        <v>シジミチョウ科</v>
      </c>
      <c r="H3514" s="53">
        <v>16</v>
      </c>
      <c r="I3514" s="53">
        <v>26</v>
      </c>
      <c r="M3514" s="52">
        <v>42</v>
      </c>
      <c r="O3514" s="18" t="str">
        <f>IFERROR(VLOOKUP(F3514,'（鳥類・チョウ）vlookup関数用'!$D$35:$F$38,3,0),"")</f>
        <v/>
      </c>
      <c r="P3514" s="18" t="str">
        <f>IFERROR(VLOOKUP(F3514,特定外来生物!$A$3:$G$24,7,0),"")</f>
        <v/>
      </c>
      <c r="Q3514" s="17" t="str">
        <f>IFERROR(VLOOKUP(F3514,県RL2019!$B$2:$H$605,4,0),"")</f>
        <v/>
      </c>
      <c r="R3514" s="17" t="str">
        <f>IFERROR(VLOOKUP(F3514,県RL2019!$B$2:$H$605,5,0),"")</f>
        <v/>
      </c>
      <c r="S3514" s="17" t="str">
        <f>IFERROR(VLOOKUP(F3514,県RL2011!$F$3:$H$906,2,0),"")</f>
        <v/>
      </c>
      <c r="T3514" s="17" t="str">
        <f>IFERROR(VLOOKUP(F3514,県RL2011!$F$3:$H$906,3,0),"")</f>
        <v/>
      </c>
      <c r="U3514" s="150" t="str">
        <f>IFERROR(VLOOKUP(F3514,国RL2020!$B$2:$E$878,4,0),"")</f>
        <v/>
      </c>
      <c r="V3514" s="150" t="str">
        <f>IFERROR(VLOOKUP(F3514,国RL2020!$B$2:$E$878,3,0),"")</f>
        <v/>
      </c>
      <c r="W3514" s="19" t="str">
        <f>IFERROR(VLOOKUP(F3514,国RL2019!$B$2:$E$873,4,0),"")</f>
        <v/>
      </c>
      <c r="X3514" s="19" t="str">
        <f>IFERROR(VLOOKUP(F3514,国RL2019!$B$2:$E$873,3,0),"")</f>
        <v/>
      </c>
      <c r="Y3514" s="19" t="str">
        <f>IFERROR(VLOOKUP(F3514,国RL2017!$B$2:$E$870,4,0),"")</f>
        <v/>
      </c>
      <c r="Z3514" s="19" t="str">
        <f>IFERROR(VLOOKUP(F3514,国RL2017!$B$2:$E$870,3,0),"")</f>
        <v/>
      </c>
      <c r="AA3514" s="19" t="str">
        <f>IFERROR(VLOOKUP(F3514,国RL2006!$B$2:$E$567,4,0),"")</f>
        <v/>
      </c>
      <c r="AB3514" s="19" t="str">
        <f>IFERROR(VLOOKUP(F3514,国RL2006!$B$2:$E$567,3,0),"")</f>
        <v/>
      </c>
    </row>
    <row r="3515" spans="1:28" x14ac:dyDescent="0.15">
      <c r="A3515" s="16">
        <v>3514</v>
      </c>
      <c r="B3515" s="24">
        <v>2020</v>
      </c>
      <c r="C3515" s="53">
        <v>6</v>
      </c>
      <c r="D3515" s="53">
        <v>7</v>
      </c>
      <c r="E3515" s="53" t="s">
        <v>2989</v>
      </c>
      <c r="F3515" s="53" t="s">
        <v>38</v>
      </c>
      <c r="G3515" s="53" t="str">
        <f>VLOOKUP(F3515,'チョウnlist_Bu+Idx'!$A$2:$G$779,7,FALSE)</f>
        <v>シジミチョウ科</v>
      </c>
      <c r="H3515" s="53">
        <v>2</v>
      </c>
      <c r="I3515" s="53">
        <v>0</v>
      </c>
      <c r="M3515" s="52">
        <v>2</v>
      </c>
      <c r="O3515" s="18" t="str">
        <f>IFERROR(VLOOKUP(F3515,'（鳥類・チョウ）vlookup関数用'!$D$35:$F$38,3,0),"")</f>
        <v/>
      </c>
      <c r="P3515" s="18" t="str">
        <f>IFERROR(VLOOKUP(F3515,特定外来生物!$A$3:$G$24,7,0),"")</f>
        <v/>
      </c>
      <c r="Q3515" s="17" t="str">
        <f>IFERROR(VLOOKUP(F3515,県RL2019!$B$2:$H$605,4,0),"")</f>
        <v/>
      </c>
      <c r="R3515" s="17" t="str">
        <f>IFERROR(VLOOKUP(F3515,県RL2019!$B$2:$H$605,5,0),"")</f>
        <v/>
      </c>
      <c r="S3515" s="17" t="str">
        <f>IFERROR(VLOOKUP(F3515,県RL2011!$F$3:$H$906,2,0),"")</f>
        <v/>
      </c>
      <c r="T3515" s="17" t="str">
        <f>IFERROR(VLOOKUP(F3515,県RL2011!$F$3:$H$906,3,0),"")</f>
        <v/>
      </c>
      <c r="U3515" s="150" t="str">
        <f>IFERROR(VLOOKUP(F3515,国RL2020!$B$2:$E$878,4,0),"")</f>
        <v/>
      </c>
      <c r="V3515" s="150" t="str">
        <f>IFERROR(VLOOKUP(F3515,国RL2020!$B$2:$E$878,3,0),"")</f>
        <v/>
      </c>
      <c r="W3515" s="19" t="str">
        <f>IFERROR(VLOOKUP(F3515,国RL2019!$B$2:$E$873,4,0),"")</f>
        <v/>
      </c>
      <c r="X3515" s="19" t="str">
        <f>IFERROR(VLOOKUP(F3515,国RL2019!$B$2:$E$873,3,0),"")</f>
        <v/>
      </c>
      <c r="Y3515" s="19" t="str">
        <f>IFERROR(VLOOKUP(F3515,国RL2017!$B$2:$E$870,4,0),"")</f>
        <v/>
      </c>
      <c r="Z3515" s="19" t="str">
        <f>IFERROR(VLOOKUP(F3515,国RL2017!$B$2:$E$870,3,0),"")</f>
        <v/>
      </c>
      <c r="AA3515" s="19" t="str">
        <f>IFERROR(VLOOKUP(F3515,国RL2006!$B$2:$E$567,4,0),"")</f>
        <v/>
      </c>
      <c r="AB3515" s="19" t="str">
        <f>IFERROR(VLOOKUP(F3515,国RL2006!$B$2:$E$567,3,0),"")</f>
        <v/>
      </c>
    </row>
    <row r="3516" spans="1:28" x14ac:dyDescent="0.15">
      <c r="A3516" s="16">
        <v>3515</v>
      </c>
      <c r="B3516" s="24">
        <v>2020</v>
      </c>
      <c r="C3516" s="53">
        <v>6</v>
      </c>
      <c r="D3516" s="53">
        <v>7</v>
      </c>
      <c r="E3516" s="53" t="s">
        <v>2989</v>
      </c>
      <c r="F3516" s="53" t="s">
        <v>715</v>
      </c>
      <c r="G3516" s="53" t="str">
        <f>VLOOKUP(F3516,'チョウnlist_Bu+Idx'!$A$2:$G$779,7,FALSE)</f>
        <v>シジミチョウ科</v>
      </c>
      <c r="H3516" s="53">
        <v>0</v>
      </c>
      <c r="I3516" s="53">
        <v>1</v>
      </c>
      <c r="M3516" s="52">
        <v>1</v>
      </c>
      <c r="O3516" s="18" t="str">
        <f>IFERROR(VLOOKUP(F3516,'（鳥類・チョウ）vlookup関数用'!$D$35:$F$38,3,0),"")</f>
        <v/>
      </c>
      <c r="P3516" s="18" t="str">
        <f>IFERROR(VLOOKUP(F3516,特定外来生物!$A$3:$G$24,7,0),"")</f>
        <v/>
      </c>
      <c r="Q3516" s="17" t="str">
        <f>IFERROR(VLOOKUP(F3516,県RL2019!$B$2:$H$605,4,0),"")</f>
        <v>C</v>
      </c>
      <c r="R3516" s="17" t="str">
        <f>IFERROR(VLOOKUP(F3516,県RL2019!$B$2:$H$605,5,0),"")</f>
        <v>要保護生物</v>
      </c>
      <c r="S3516" s="17" t="str">
        <f>IFERROR(VLOOKUP(F3516,県RL2011!$F$3:$H$906,2,0),"")</f>
        <v>C</v>
      </c>
      <c r="T3516" s="17" t="str">
        <f>IFERROR(VLOOKUP(F3516,県RL2011!$F$3:$H$906,3,0),"")</f>
        <v>要保護生物</v>
      </c>
      <c r="U3516" s="150" t="str">
        <f>IFERROR(VLOOKUP(F3516,国RL2020!$B$2:$E$878,4,0),"")</f>
        <v/>
      </c>
      <c r="V3516" s="150" t="str">
        <f>IFERROR(VLOOKUP(F3516,国RL2020!$B$2:$E$878,3,0),"")</f>
        <v/>
      </c>
      <c r="W3516" s="19" t="str">
        <f>IFERROR(VLOOKUP(F3516,国RL2019!$B$2:$E$873,4,0),"")</f>
        <v/>
      </c>
      <c r="X3516" s="19" t="str">
        <f>IFERROR(VLOOKUP(F3516,国RL2019!$B$2:$E$873,3,0),"")</f>
        <v/>
      </c>
      <c r="Y3516" s="19" t="str">
        <f>IFERROR(VLOOKUP(F3516,国RL2017!$B$2:$E$870,4,0),"")</f>
        <v/>
      </c>
      <c r="Z3516" s="19" t="str">
        <f>IFERROR(VLOOKUP(F3516,国RL2017!$B$2:$E$870,3,0),"")</f>
        <v/>
      </c>
      <c r="AA3516" s="19" t="str">
        <f>IFERROR(VLOOKUP(F3516,国RL2006!$B$2:$E$567,4,0),"")</f>
        <v/>
      </c>
      <c r="AB3516" s="19" t="str">
        <f>IFERROR(VLOOKUP(F3516,国RL2006!$B$2:$E$567,3,0),"")</f>
        <v/>
      </c>
    </row>
    <row r="3517" spans="1:28" x14ac:dyDescent="0.15">
      <c r="A3517" s="16">
        <v>3516</v>
      </c>
      <c r="B3517" s="24">
        <v>2020</v>
      </c>
      <c r="C3517" s="53">
        <v>6</v>
      </c>
      <c r="D3517" s="53">
        <v>7</v>
      </c>
      <c r="E3517" s="53" t="s">
        <v>2989</v>
      </c>
      <c r="F3517" s="53" t="s">
        <v>717</v>
      </c>
      <c r="G3517" s="53" t="str">
        <f>VLOOKUP(F3517,'チョウnlist_Bu+Idx'!$A$2:$G$779,7,FALSE)</f>
        <v>シジミチョウ科</v>
      </c>
      <c r="H3517" s="53">
        <v>2</v>
      </c>
      <c r="I3517" s="53">
        <v>0</v>
      </c>
      <c r="M3517" s="52">
        <v>2</v>
      </c>
      <c r="O3517" s="18" t="str">
        <f>IFERROR(VLOOKUP(F3517,'（鳥類・チョウ）vlookup関数用'!$D$35:$F$38,3,0),"")</f>
        <v/>
      </c>
      <c r="P3517" s="18" t="str">
        <f>IFERROR(VLOOKUP(F3517,特定外来生物!$A$3:$G$24,7,0),"")</f>
        <v/>
      </c>
      <c r="Q3517" s="17" t="str">
        <f>IFERROR(VLOOKUP(F3517,県RL2019!$B$2:$H$605,4,0),"")</f>
        <v>C</v>
      </c>
      <c r="R3517" s="17" t="str">
        <f>IFERROR(VLOOKUP(F3517,県RL2019!$B$2:$H$605,5,0),"")</f>
        <v>要保護生物</v>
      </c>
      <c r="S3517" s="17" t="str">
        <f>IFERROR(VLOOKUP(F3517,県RL2011!$F$3:$H$906,2,0),"")</f>
        <v>C</v>
      </c>
      <c r="T3517" s="17" t="str">
        <f>IFERROR(VLOOKUP(F3517,県RL2011!$F$3:$H$906,3,0),"")</f>
        <v>要保護生物</v>
      </c>
      <c r="U3517" s="150" t="str">
        <f>IFERROR(VLOOKUP(F3517,国RL2020!$B$2:$E$878,4,0),"")</f>
        <v/>
      </c>
      <c r="V3517" s="150" t="str">
        <f>IFERROR(VLOOKUP(F3517,国RL2020!$B$2:$E$878,3,0),"")</f>
        <v/>
      </c>
      <c r="W3517" s="19" t="str">
        <f>IFERROR(VLOOKUP(F3517,国RL2019!$B$2:$E$873,4,0),"")</f>
        <v/>
      </c>
      <c r="X3517" s="19" t="str">
        <f>IFERROR(VLOOKUP(F3517,国RL2019!$B$2:$E$873,3,0),"")</f>
        <v/>
      </c>
      <c r="Y3517" s="19" t="str">
        <f>IFERROR(VLOOKUP(F3517,国RL2017!$B$2:$E$870,4,0),"")</f>
        <v/>
      </c>
      <c r="Z3517" s="19" t="str">
        <f>IFERROR(VLOOKUP(F3517,国RL2017!$B$2:$E$870,3,0),"")</f>
        <v/>
      </c>
      <c r="AA3517" s="19" t="str">
        <f>IFERROR(VLOOKUP(F3517,国RL2006!$B$2:$E$567,4,0),"")</f>
        <v/>
      </c>
      <c r="AB3517" s="19" t="str">
        <f>IFERROR(VLOOKUP(F3517,国RL2006!$B$2:$E$567,3,0),"")</f>
        <v/>
      </c>
    </row>
    <row r="3518" spans="1:28" x14ac:dyDescent="0.15">
      <c r="A3518" s="16">
        <v>3517</v>
      </c>
      <c r="B3518" s="24">
        <v>2020</v>
      </c>
      <c r="C3518" s="53">
        <v>6</v>
      </c>
      <c r="D3518" s="53">
        <v>7</v>
      </c>
      <c r="E3518" s="53" t="s">
        <v>2989</v>
      </c>
      <c r="F3518" s="53" t="s">
        <v>32</v>
      </c>
      <c r="G3518" s="53" t="str">
        <f>VLOOKUP(F3518,'チョウnlist_Bu+Idx'!$A$2:$G$779,7,FALSE)</f>
        <v>タテハチョウ科</v>
      </c>
      <c r="H3518" s="53">
        <v>1</v>
      </c>
      <c r="I3518" s="53">
        <v>0</v>
      </c>
      <c r="M3518" s="52">
        <v>1</v>
      </c>
      <c r="O3518" s="18" t="str">
        <f>IFERROR(VLOOKUP(F3518,'（鳥類・チョウ）vlookup関数用'!$D$35:$F$38,3,0),"")</f>
        <v/>
      </c>
      <c r="P3518" s="18" t="str">
        <f>IFERROR(VLOOKUP(F3518,特定外来生物!$A$3:$G$24,7,0),"")</f>
        <v/>
      </c>
      <c r="Q3518" s="17" t="str">
        <f>IFERROR(VLOOKUP(F3518,県RL2019!$B$2:$H$605,4,0),"")</f>
        <v/>
      </c>
      <c r="R3518" s="17" t="str">
        <f>IFERROR(VLOOKUP(F3518,県RL2019!$B$2:$H$605,5,0),"")</f>
        <v/>
      </c>
      <c r="S3518" s="17" t="str">
        <f>IFERROR(VLOOKUP(F3518,県RL2011!$F$3:$H$906,2,0),"")</f>
        <v/>
      </c>
      <c r="T3518" s="17" t="str">
        <f>IFERROR(VLOOKUP(F3518,県RL2011!$F$3:$H$906,3,0),"")</f>
        <v/>
      </c>
      <c r="U3518" s="150" t="str">
        <f>IFERROR(VLOOKUP(F3518,国RL2020!$B$2:$E$878,4,0),"")</f>
        <v/>
      </c>
      <c r="V3518" s="150" t="str">
        <f>IFERROR(VLOOKUP(F3518,国RL2020!$B$2:$E$878,3,0),"")</f>
        <v/>
      </c>
      <c r="W3518" s="19" t="str">
        <f>IFERROR(VLOOKUP(F3518,国RL2019!$B$2:$E$873,4,0),"")</f>
        <v/>
      </c>
      <c r="X3518" s="19" t="str">
        <f>IFERROR(VLOOKUP(F3518,国RL2019!$B$2:$E$873,3,0),"")</f>
        <v/>
      </c>
      <c r="Y3518" s="19" t="str">
        <f>IFERROR(VLOOKUP(F3518,国RL2017!$B$2:$E$870,4,0),"")</f>
        <v/>
      </c>
      <c r="Z3518" s="19" t="str">
        <f>IFERROR(VLOOKUP(F3518,国RL2017!$B$2:$E$870,3,0),"")</f>
        <v/>
      </c>
      <c r="AA3518" s="19" t="str">
        <f>IFERROR(VLOOKUP(F3518,国RL2006!$B$2:$E$567,4,0),"")</f>
        <v/>
      </c>
      <c r="AB3518" s="19" t="str">
        <f>IFERROR(VLOOKUP(F3518,国RL2006!$B$2:$E$567,3,0),"")</f>
        <v/>
      </c>
    </row>
    <row r="3519" spans="1:28" x14ac:dyDescent="0.15">
      <c r="A3519" s="16">
        <v>3518</v>
      </c>
      <c r="B3519" s="24">
        <v>2020</v>
      </c>
      <c r="C3519" s="53">
        <v>6</v>
      </c>
      <c r="D3519" s="53">
        <v>7</v>
      </c>
      <c r="E3519" s="53" t="s">
        <v>2989</v>
      </c>
      <c r="F3519" s="53" t="s">
        <v>43</v>
      </c>
      <c r="G3519" s="53" t="str">
        <f>VLOOKUP(F3519,'チョウnlist_Bu+Idx'!$A$2:$G$779,7,FALSE)</f>
        <v>ジャノメチョウ科</v>
      </c>
      <c r="H3519" s="53">
        <v>1</v>
      </c>
      <c r="I3519" s="53">
        <v>7</v>
      </c>
      <c r="M3519" s="52">
        <v>8</v>
      </c>
      <c r="O3519" s="18" t="str">
        <f>IFERROR(VLOOKUP(F3519,'（鳥類・チョウ）vlookup関数用'!$D$35:$F$38,3,0),"")</f>
        <v/>
      </c>
      <c r="P3519" s="18" t="str">
        <f>IFERROR(VLOOKUP(F3519,特定外来生物!$A$3:$G$24,7,0),"")</f>
        <v/>
      </c>
      <c r="Q3519" s="17" t="str">
        <f>IFERROR(VLOOKUP(F3519,県RL2019!$B$2:$H$605,4,0),"")</f>
        <v/>
      </c>
      <c r="R3519" s="17" t="str">
        <f>IFERROR(VLOOKUP(F3519,県RL2019!$B$2:$H$605,5,0),"")</f>
        <v/>
      </c>
      <c r="S3519" s="17" t="str">
        <f>IFERROR(VLOOKUP(F3519,県RL2011!$F$3:$H$906,2,0),"")</f>
        <v/>
      </c>
      <c r="T3519" s="17" t="str">
        <f>IFERROR(VLOOKUP(F3519,県RL2011!$F$3:$H$906,3,0),"")</f>
        <v/>
      </c>
      <c r="U3519" s="150" t="str">
        <f>IFERROR(VLOOKUP(F3519,国RL2020!$B$2:$E$878,4,0),"")</f>
        <v/>
      </c>
      <c r="V3519" s="150" t="str">
        <f>IFERROR(VLOOKUP(F3519,国RL2020!$B$2:$E$878,3,0),"")</f>
        <v/>
      </c>
      <c r="W3519" s="19" t="str">
        <f>IFERROR(VLOOKUP(F3519,国RL2019!$B$2:$E$873,4,0),"")</f>
        <v/>
      </c>
      <c r="X3519" s="19" t="str">
        <f>IFERROR(VLOOKUP(F3519,国RL2019!$B$2:$E$873,3,0),"")</f>
        <v/>
      </c>
      <c r="Y3519" s="19" t="str">
        <f>IFERROR(VLOOKUP(F3519,国RL2017!$B$2:$E$870,4,0),"")</f>
        <v/>
      </c>
      <c r="Z3519" s="19" t="str">
        <f>IFERROR(VLOOKUP(F3519,国RL2017!$B$2:$E$870,3,0),"")</f>
        <v/>
      </c>
      <c r="AA3519" s="19" t="str">
        <f>IFERROR(VLOOKUP(F3519,国RL2006!$B$2:$E$567,4,0),"")</f>
        <v/>
      </c>
      <c r="AB3519" s="19" t="str">
        <f>IFERROR(VLOOKUP(F3519,国RL2006!$B$2:$E$567,3,0),"")</f>
        <v/>
      </c>
    </row>
    <row r="3520" spans="1:28" x14ac:dyDescent="0.15">
      <c r="A3520" s="16">
        <v>3519</v>
      </c>
      <c r="B3520" s="24">
        <v>2020</v>
      </c>
      <c r="C3520" s="53">
        <v>6</v>
      </c>
      <c r="D3520" s="53">
        <v>7</v>
      </c>
      <c r="E3520" s="53" t="s">
        <v>2989</v>
      </c>
      <c r="F3520" s="53" t="s">
        <v>23</v>
      </c>
      <c r="G3520" s="53" t="str">
        <f>VLOOKUP(F3520,'チョウnlist_Bu+Idx'!$A$2:$G$779,7,FALSE)</f>
        <v>ジャノメチョウ科</v>
      </c>
      <c r="H3520" s="53">
        <v>0</v>
      </c>
      <c r="I3520" s="53">
        <v>6</v>
      </c>
      <c r="M3520" s="52">
        <v>6</v>
      </c>
      <c r="O3520" s="18" t="str">
        <f>IFERROR(VLOOKUP(F3520,'（鳥類・チョウ）vlookup関数用'!$D$35:$F$38,3,0),"")</f>
        <v/>
      </c>
      <c r="P3520" s="18" t="str">
        <f>IFERROR(VLOOKUP(F3520,特定外来生物!$A$3:$G$24,7,0),"")</f>
        <v/>
      </c>
      <c r="Q3520" s="17" t="str">
        <f>IFERROR(VLOOKUP(F3520,県RL2019!$B$2:$H$605,4,0),"")</f>
        <v/>
      </c>
      <c r="R3520" s="17" t="str">
        <f>IFERROR(VLOOKUP(F3520,県RL2019!$B$2:$H$605,5,0),"")</f>
        <v/>
      </c>
      <c r="S3520" s="17" t="str">
        <f>IFERROR(VLOOKUP(F3520,県RL2011!$F$3:$H$906,2,0),"")</f>
        <v/>
      </c>
      <c r="T3520" s="17" t="str">
        <f>IFERROR(VLOOKUP(F3520,県RL2011!$F$3:$H$906,3,0),"")</f>
        <v/>
      </c>
      <c r="U3520" s="150" t="str">
        <f>IFERROR(VLOOKUP(F3520,国RL2020!$B$2:$E$878,4,0),"")</f>
        <v/>
      </c>
      <c r="V3520" s="150" t="str">
        <f>IFERROR(VLOOKUP(F3520,国RL2020!$B$2:$E$878,3,0),"")</f>
        <v/>
      </c>
      <c r="W3520" s="19" t="str">
        <f>IFERROR(VLOOKUP(F3520,国RL2019!$B$2:$E$873,4,0),"")</f>
        <v/>
      </c>
      <c r="X3520" s="19" t="str">
        <f>IFERROR(VLOOKUP(F3520,国RL2019!$B$2:$E$873,3,0),"")</f>
        <v/>
      </c>
      <c r="Y3520" s="19" t="str">
        <f>IFERROR(VLOOKUP(F3520,国RL2017!$B$2:$E$870,4,0),"")</f>
        <v/>
      </c>
      <c r="Z3520" s="19" t="str">
        <f>IFERROR(VLOOKUP(F3520,国RL2017!$B$2:$E$870,3,0),"")</f>
        <v/>
      </c>
      <c r="AA3520" s="19" t="str">
        <f>IFERROR(VLOOKUP(F3520,国RL2006!$B$2:$E$567,4,0),"")</f>
        <v/>
      </c>
      <c r="AB3520" s="19" t="str">
        <f>IFERROR(VLOOKUP(F3520,国RL2006!$B$2:$E$567,3,0),"")</f>
        <v/>
      </c>
    </row>
    <row r="3521" spans="1:28" x14ac:dyDescent="0.15">
      <c r="A3521" s="16">
        <v>3520</v>
      </c>
      <c r="B3521" s="24">
        <v>2020</v>
      </c>
      <c r="C3521" s="53">
        <v>6</v>
      </c>
      <c r="D3521" s="53">
        <v>7</v>
      </c>
      <c r="E3521" s="53" t="s">
        <v>2989</v>
      </c>
      <c r="F3521" s="53" t="s">
        <v>42</v>
      </c>
      <c r="G3521" s="53" t="str">
        <f>VLOOKUP(F3521,'チョウnlist_Bu+Idx'!$A$2:$G$779,7,FALSE)</f>
        <v>セセリチョウ科</v>
      </c>
      <c r="H3521" s="53">
        <v>1</v>
      </c>
      <c r="I3521" s="53">
        <v>0</v>
      </c>
      <c r="M3521" s="52">
        <v>1</v>
      </c>
      <c r="O3521" s="18" t="str">
        <f>IFERROR(VLOOKUP(F3521,'（鳥類・チョウ）vlookup関数用'!$D$35:$F$38,3,0),"")</f>
        <v/>
      </c>
      <c r="P3521" s="18" t="str">
        <f>IFERROR(VLOOKUP(F3521,特定外来生物!$A$3:$G$24,7,0),"")</f>
        <v/>
      </c>
      <c r="Q3521" s="17" t="str">
        <f>IFERROR(VLOOKUP(F3521,県RL2019!$B$2:$H$605,4,0),"")</f>
        <v/>
      </c>
      <c r="R3521" s="17" t="str">
        <f>IFERROR(VLOOKUP(F3521,県RL2019!$B$2:$H$605,5,0),"")</f>
        <v/>
      </c>
      <c r="S3521" s="17" t="str">
        <f>IFERROR(VLOOKUP(F3521,県RL2011!$F$3:$H$906,2,0),"")</f>
        <v/>
      </c>
      <c r="T3521" s="17" t="str">
        <f>IFERROR(VLOOKUP(F3521,県RL2011!$F$3:$H$906,3,0),"")</f>
        <v/>
      </c>
      <c r="U3521" s="150" t="str">
        <f>IFERROR(VLOOKUP(F3521,国RL2020!$B$2:$E$878,4,0),"")</f>
        <v/>
      </c>
      <c r="V3521" s="150" t="str">
        <f>IFERROR(VLOOKUP(F3521,国RL2020!$B$2:$E$878,3,0),"")</f>
        <v/>
      </c>
      <c r="W3521" s="19" t="str">
        <f>IFERROR(VLOOKUP(F3521,国RL2019!$B$2:$E$873,4,0),"")</f>
        <v/>
      </c>
      <c r="X3521" s="19" t="str">
        <f>IFERROR(VLOOKUP(F3521,国RL2019!$B$2:$E$873,3,0),"")</f>
        <v/>
      </c>
      <c r="Y3521" s="19" t="str">
        <f>IFERROR(VLOOKUP(F3521,国RL2017!$B$2:$E$870,4,0),"")</f>
        <v/>
      </c>
      <c r="Z3521" s="19" t="str">
        <f>IFERROR(VLOOKUP(F3521,国RL2017!$B$2:$E$870,3,0),"")</f>
        <v/>
      </c>
      <c r="AA3521" s="19" t="str">
        <f>IFERROR(VLOOKUP(F3521,国RL2006!$B$2:$E$567,4,0),"")</f>
        <v/>
      </c>
      <c r="AB3521" s="19" t="str">
        <f>IFERROR(VLOOKUP(F3521,国RL2006!$B$2:$E$567,3,0),"")</f>
        <v/>
      </c>
    </row>
    <row r="3522" spans="1:28" x14ac:dyDescent="0.15">
      <c r="A3522" s="16">
        <v>3521</v>
      </c>
      <c r="B3522" s="24">
        <v>2020</v>
      </c>
      <c r="C3522" s="53">
        <v>7</v>
      </c>
      <c r="D3522" s="53">
        <v>6</v>
      </c>
      <c r="E3522" s="53" t="s">
        <v>5253</v>
      </c>
      <c r="F3522" s="53" t="s">
        <v>13</v>
      </c>
      <c r="G3522" s="53" t="str">
        <f>VLOOKUP(F3522,'チョウnlist_Bu+Idx'!$A$2:$G$779,7,FALSE)</f>
        <v>アゲハチョウ科</v>
      </c>
      <c r="H3522" s="53">
        <v>5</v>
      </c>
      <c r="I3522" s="53">
        <v>1</v>
      </c>
      <c r="J3522" s="53">
        <v>2</v>
      </c>
      <c r="M3522" s="52">
        <v>8</v>
      </c>
      <c r="O3522" s="18" t="str">
        <f>IFERROR(VLOOKUP(F3522,'（鳥類・チョウ）vlookup関数用'!$D$35:$F$38,3,0),"")</f>
        <v/>
      </c>
      <c r="P3522" s="18" t="str">
        <f>IFERROR(VLOOKUP(F3522,特定外来生物!$A$3:$G$24,7,0),"")</f>
        <v/>
      </c>
      <c r="Q3522" s="17" t="str">
        <f>IFERROR(VLOOKUP(F3522,県RL2019!$B$2:$H$605,4,0),"")</f>
        <v/>
      </c>
      <c r="R3522" s="17" t="str">
        <f>IFERROR(VLOOKUP(F3522,県RL2019!$B$2:$H$605,5,0),"")</f>
        <v/>
      </c>
      <c r="S3522" s="17" t="str">
        <f>IFERROR(VLOOKUP(F3522,県RL2011!$F$3:$H$906,2,0),"")</f>
        <v/>
      </c>
      <c r="T3522" s="17" t="str">
        <f>IFERROR(VLOOKUP(F3522,県RL2011!$F$3:$H$906,3,0),"")</f>
        <v/>
      </c>
      <c r="U3522" s="150" t="str">
        <f>IFERROR(VLOOKUP(F3522,国RL2020!$B$2:$E$878,4,0),"")</f>
        <v/>
      </c>
      <c r="V3522" s="150" t="str">
        <f>IFERROR(VLOOKUP(F3522,国RL2020!$B$2:$E$878,3,0),"")</f>
        <v/>
      </c>
      <c r="W3522" s="19" t="str">
        <f>IFERROR(VLOOKUP(F3522,国RL2019!$B$2:$E$873,4,0),"")</f>
        <v/>
      </c>
      <c r="X3522" s="19" t="str">
        <f>IFERROR(VLOOKUP(F3522,国RL2019!$B$2:$E$873,3,0),"")</f>
        <v/>
      </c>
      <c r="Y3522" s="19" t="str">
        <f>IFERROR(VLOOKUP(F3522,国RL2017!$B$2:$E$870,4,0),"")</f>
        <v/>
      </c>
      <c r="Z3522" s="19" t="str">
        <f>IFERROR(VLOOKUP(F3522,国RL2017!$B$2:$E$870,3,0),"")</f>
        <v/>
      </c>
      <c r="AA3522" s="19" t="str">
        <f>IFERROR(VLOOKUP(F3522,国RL2006!$B$2:$E$567,4,0),"")</f>
        <v/>
      </c>
      <c r="AB3522" s="19" t="str">
        <f>IFERROR(VLOOKUP(F3522,国RL2006!$B$2:$E$567,3,0),"")</f>
        <v/>
      </c>
    </row>
    <row r="3523" spans="1:28" x14ac:dyDescent="0.15">
      <c r="A3523" s="16">
        <v>3522</v>
      </c>
      <c r="B3523" s="24">
        <v>2020</v>
      </c>
      <c r="C3523" s="53">
        <v>7</v>
      </c>
      <c r="D3523" s="53">
        <v>6</v>
      </c>
      <c r="E3523" s="53" t="s">
        <v>5253</v>
      </c>
      <c r="F3523" s="53" t="s">
        <v>50</v>
      </c>
      <c r="G3523" s="53" t="str">
        <f>VLOOKUP(F3523,'チョウnlist_Bu+Idx'!$A$2:$G$779,7,FALSE)</f>
        <v>アゲハチョウ科</v>
      </c>
      <c r="H3523" s="53">
        <v>7</v>
      </c>
      <c r="I3523" s="53">
        <v>4</v>
      </c>
      <c r="J3523" s="53">
        <v>0</v>
      </c>
      <c r="M3523" s="52">
        <v>11</v>
      </c>
      <c r="O3523" s="18" t="str">
        <f>IFERROR(VLOOKUP(F3523,'（鳥類・チョウ）vlookup関数用'!$D$35:$F$38,3,0),"")</f>
        <v/>
      </c>
      <c r="P3523" s="18" t="str">
        <f>IFERROR(VLOOKUP(F3523,特定外来生物!$A$3:$G$24,7,0),"")</f>
        <v/>
      </c>
      <c r="Q3523" s="17" t="str">
        <f>IFERROR(VLOOKUP(F3523,県RL2019!$B$2:$H$605,4,0),"")</f>
        <v/>
      </c>
      <c r="R3523" s="17" t="str">
        <f>IFERROR(VLOOKUP(F3523,県RL2019!$B$2:$H$605,5,0),"")</f>
        <v/>
      </c>
      <c r="S3523" s="17" t="str">
        <f>IFERROR(VLOOKUP(F3523,県RL2011!$F$3:$H$906,2,0),"")</f>
        <v/>
      </c>
      <c r="T3523" s="17" t="str">
        <f>IFERROR(VLOOKUP(F3523,県RL2011!$F$3:$H$906,3,0),"")</f>
        <v/>
      </c>
      <c r="U3523" s="150" t="str">
        <f>IFERROR(VLOOKUP(F3523,国RL2020!$B$2:$E$878,4,0),"")</f>
        <v/>
      </c>
      <c r="V3523" s="150" t="str">
        <f>IFERROR(VLOOKUP(F3523,国RL2020!$B$2:$E$878,3,0),"")</f>
        <v/>
      </c>
      <c r="W3523" s="19" t="str">
        <f>IFERROR(VLOOKUP(F3523,国RL2019!$B$2:$E$873,4,0),"")</f>
        <v/>
      </c>
      <c r="X3523" s="19" t="str">
        <f>IFERROR(VLOOKUP(F3523,国RL2019!$B$2:$E$873,3,0),"")</f>
        <v/>
      </c>
      <c r="Y3523" s="19" t="str">
        <f>IFERROR(VLOOKUP(F3523,国RL2017!$B$2:$E$870,4,0),"")</f>
        <v/>
      </c>
      <c r="Z3523" s="19" t="str">
        <f>IFERROR(VLOOKUP(F3523,国RL2017!$B$2:$E$870,3,0),"")</f>
        <v/>
      </c>
      <c r="AA3523" s="19" t="str">
        <f>IFERROR(VLOOKUP(F3523,国RL2006!$B$2:$E$567,4,0),"")</f>
        <v/>
      </c>
      <c r="AB3523" s="19" t="str">
        <f>IFERROR(VLOOKUP(F3523,国RL2006!$B$2:$E$567,3,0),"")</f>
        <v/>
      </c>
    </row>
    <row r="3524" spans="1:28" x14ac:dyDescent="0.15">
      <c r="A3524" s="16">
        <v>3523</v>
      </c>
      <c r="B3524" s="24">
        <v>2020</v>
      </c>
      <c r="C3524" s="53">
        <v>7</v>
      </c>
      <c r="D3524" s="53">
        <v>6</v>
      </c>
      <c r="E3524" s="53" t="s">
        <v>5253</v>
      </c>
      <c r="F3524" s="53" t="s">
        <v>20</v>
      </c>
      <c r="G3524" s="53" t="str">
        <f>VLOOKUP(F3524,'チョウnlist_Bu+Idx'!$A$2:$G$779,7,FALSE)</f>
        <v>アゲハチョウ科</v>
      </c>
      <c r="H3524" s="53">
        <v>3</v>
      </c>
      <c r="I3524" s="53">
        <v>1</v>
      </c>
      <c r="J3524" s="53">
        <v>1</v>
      </c>
      <c r="M3524" s="52">
        <v>5</v>
      </c>
      <c r="O3524" s="18" t="str">
        <f>IFERROR(VLOOKUP(F3524,'（鳥類・チョウ）vlookup関数用'!$D$35:$F$38,3,0),"")</f>
        <v/>
      </c>
      <c r="P3524" s="18" t="str">
        <f>IFERROR(VLOOKUP(F3524,特定外来生物!$A$3:$G$24,7,0),"")</f>
        <v/>
      </c>
      <c r="Q3524" s="17" t="str">
        <f>IFERROR(VLOOKUP(F3524,県RL2019!$B$2:$H$605,4,0),"")</f>
        <v/>
      </c>
      <c r="R3524" s="17" t="str">
        <f>IFERROR(VLOOKUP(F3524,県RL2019!$B$2:$H$605,5,0),"")</f>
        <v/>
      </c>
      <c r="S3524" s="17" t="str">
        <f>IFERROR(VLOOKUP(F3524,県RL2011!$F$3:$H$906,2,0),"")</f>
        <v/>
      </c>
      <c r="T3524" s="17" t="str">
        <f>IFERROR(VLOOKUP(F3524,県RL2011!$F$3:$H$906,3,0),"")</f>
        <v/>
      </c>
      <c r="U3524" s="150" t="str">
        <f>IFERROR(VLOOKUP(F3524,国RL2020!$B$2:$E$878,4,0),"")</f>
        <v/>
      </c>
      <c r="V3524" s="150" t="str">
        <f>IFERROR(VLOOKUP(F3524,国RL2020!$B$2:$E$878,3,0),"")</f>
        <v/>
      </c>
      <c r="W3524" s="19" t="str">
        <f>IFERROR(VLOOKUP(F3524,国RL2019!$B$2:$E$873,4,0),"")</f>
        <v/>
      </c>
      <c r="X3524" s="19" t="str">
        <f>IFERROR(VLOOKUP(F3524,国RL2019!$B$2:$E$873,3,0),"")</f>
        <v/>
      </c>
      <c r="Y3524" s="19" t="str">
        <f>IFERROR(VLOOKUP(F3524,国RL2017!$B$2:$E$870,4,0),"")</f>
        <v/>
      </c>
      <c r="Z3524" s="19" t="str">
        <f>IFERROR(VLOOKUP(F3524,国RL2017!$B$2:$E$870,3,0),"")</f>
        <v/>
      </c>
      <c r="AA3524" s="19" t="str">
        <f>IFERROR(VLOOKUP(F3524,国RL2006!$B$2:$E$567,4,0),"")</f>
        <v/>
      </c>
      <c r="AB3524" s="19" t="str">
        <f>IFERROR(VLOOKUP(F3524,国RL2006!$B$2:$E$567,3,0),"")</f>
        <v/>
      </c>
    </row>
    <row r="3525" spans="1:28" x14ac:dyDescent="0.15">
      <c r="A3525" s="16">
        <v>3524</v>
      </c>
      <c r="B3525" s="24">
        <v>2020</v>
      </c>
      <c r="C3525" s="53">
        <v>7</v>
      </c>
      <c r="D3525" s="53">
        <v>6</v>
      </c>
      <c r="E3525" s="53" t="s">
        <v>5253</v>
      </c>
      <c r="F3525" s="53" t="s">
        <v>22</v>
      </c>
      <c r="G3525" s="53" t="str">
        <f>VLOOKUP(F3525,'チョウnlist_Bu+Idx'!$A$2:$G$779,7,FALSE)</f>
        <v>アゲハチョウ科</v>
      </c>
      <c r="H3525" s="53">
        <v>0</v>
      </c>
      <c r="I3525" s="53">
        <v>1</v>
      </c>
      <c r="J3525" s="53">
        <v>2</v>
      </c>
      <c r="M3525" s="52">
        <v>3</v>
      </c>
      <c r="O3525" s="18" t="str">
        <f>IFERROR(VLOOKUP(F3525,'（鳥類・チョウ）vlookup関数用'!$D$35:$F$38,3,0),"")</f>
        <v/>
      </c>
      <c r="P3525" s="18" t="str">
        <f>IFERROR(VLOOKUP(F3525,特定外来生物!$A$3:$G$24,7,0),"")</f>
        <v/>
      </c>
      <c r="Q3525" s="17" t="str">
        <f>IFERROR(VLOOKUP(F3525,県RL2019!$B$2:$H$605,4,0),"")</f>
        <v/>
      </c>
      <c r="R3525" s="17" t="str">
        <f>IFERROR(VLOOKUP(F3525,県RL2019!$B$2:$H$605,5,0),"")</f>
        <v/>
      </c>
      <c r="S3525" s="17" t="str">
        <f>IFERROR(VLOOKUP(F3525,県RL2011!$F$3:$H$906,2,0),"")</f>
        <v/>
      </c>
      <c r="T3525" s="17" t="str">
        <f>IFERROR(VLOOKUP(F3525,県RL2011!$F$3:$H$906,3,0),"")</f>
        <v/>
      </c>
      <c r="U3525" s="150" t="str">
        <f>IFERROR(VLOOKUP(F3525,国RL2020!$B$2:$E$878,4,0),"")</f>
        <v/>
      </c>
      <c r="V3525" s="150" t="str">
        <f>IFERROR(VLOOKUP(F3525,国RL2020!$B$2:$E$878,3,0),"")</f>
        <v/>
      </c>
      <c r="W3525" s="19" t="str">
        <f>IFERROR(VLOOKUP(F3525,国RL2019!$B$2:$E$873,4,0),"")</f>
        <v/>
      </c>
      <c r="X3525" s="19" t="str">
        <f>IFERROR(VLOOKUP(F3525,国RL2019!$B$2:$E$873,3,0),"")</f>
        <v/>
      </c>
      <c r="Y3525" s="19" t="str">
        <f>IFERROR(VLOOKUP(F3525,国RL2017!$B$2:$E$870,4,0),"")</f>
        <v/>
      </c>
      <c r="Z3525" s="19" t="str">
        <f>IFERROR(VLOOKUP(F3525,国RL2017!$B$2:$E$870,3,0),"")</f>
        <v/>
      </c>
      <c r="AA3525" s="19" t="str">
        <f>IFERROR(VLOOKUP(F3525,国RL2006!$B$2:$E$567,4,0),"")</f>
        <v/>
      </c>
      <c r="AB3525" s="19" t="str">
        <f>IFERROR(VLOOKUP(F3525,国RL2006!$B$2:$E$567,3,0),"")</f>
        <v/>
      </c>
    </row>
    <row r="3526" spans="1:28" x14ac:dyDescent="0.15">
      <c r="A3526" s="16">
        <v>3525</v>
      </c>
      <c r="B3526" s="24">
        <v>2020</v>
      </c>
      <c r="C3526" s="53">
        <v>7</v>
      </c>
      <c r="D3526" s="53">
        <v>6</v>
      </c>
      <c r="E3526" s="53" t="s">
        <v>5253</v>
      </c>
      <c r="F3526" s="53" t="s">
        <v>11</v>
      </c>
      <c r="G3526" s="53" t="str">
        <f>VLOOKUP(F3526,'チョウnlist_Bu+Idx'!$A$2:$G$779,7,FALSE)</f>
        <v>アゲハチョウ科</v>
      </c>
      <c r="H3526" s="53">
        <v>3</v>
      </c>
      <c r="I3526" s="53">
        <v>0</v>
      </c>
      <c r="J3526" s="53">
        <v>4</v>
      </c>
      <c r="M3526" s="52">
        <v>7</v>
      </c>
      <c r="O3526" s="18" t="str">
        <f>IFERROR(VLOOKUP(F3526,'（鳥類・チョウ）vlookup関数用'!$D$35:$F$38,3,0),"")</f>
        <v/>
      </c>
      <c r="P3526" s="18" t="str">
        <f>IFERROR(VLOOKUP(F3526,特定外来生物!$A$3:$G$24,7,0),"")</f>
        <v/>
      </c>
      <c r="Q3526" s="17" t="str">
        <f>IFERROR(VLOOKUP(F3526,県RL2019!$B$2:$H$605,4,0),"")</f>
        <v/>
      </c>
      <c r="R3526" s="17" t="str">
        <f>IFERROR(VLOOKUP(F3526,県RL2019!$B$2:$H$605,5,0),"")</f>
        <v/>
      </c>
      <c r="S3526" s="17" t="str">
        <f>IFERROR(VLOOKUP(F3526,県RL2011!$F$3:$H$906,2,0),"")</f>
        <v/>
      </c>
      <c r="T3526" s="17" t="str">
        <f>IFERROR(VLOOKUP(F3526,県RL2011!$F$3:$H$906,3,0),"")</f>
        <v/>
      </c>
      <c r="U3526" s="150" t="str">
        <f>IFERROR(VLOOKUP(F3526,国RL2020!$B$2:$E$878,4,0),"")</f>
        <v/>
      </c>
      <c r="V3526" s="150" t="str">
        <f>IFERROR(VLOOKUP(F3526,国RL2020!$B$2:$E$878,3,0),"")</f>
        <v/>
      </c>
      <c r="W3526" s="19" t="str">
        <f>IFERROR(VLOOKUP(F3526,国RL2019!$B$2:$E$873,4,0),"")</f>
        <v/>
      </c>
      <c r="X3526" s="19" t="str">
        <f>IFERROR(VLOOKUP(F3526,国RL2019!$B$2:$E$873,3,0),"")</f>
        <v/>
      </c>
      <c r="Y3526" s="19" t="str">
        <f>IFERROR(VLOOKUP(F3526,国RL2017!$B$2:$E$870,4,0),"")</f>
        <v/>
      </c>
      <c r="Z3526" s="19" t="str">
        <f>IFERROR(VLOOKUP(F3526,国RL2017!$B$2:$E$870,3,0),"")</f>
        <v/>
      </c>
      <c r="AA3526" s="19" t="str">
        <f>IFERROR(VLOOKUP(F3526,国RL2006!$B$2:$E$567,4,0),"")</f>
        <v/>
      </c>
      <c r="AB3526" s="19" t="str">
        <f>IFERROR(VLOOKUP(F3526,国RL2006!$B$2:$E$567,3,0),"")</f>
        <v/>
      </c>
    </row>
    <row r="3527" spans="1:28" x14ac:dyDescent="0.15">
      <c r="A3527" s="16">
        <v>3526</v>
      </c>
      <c r="B3527" s="24">
        <v>2020</v>
      </c>
      <c r="C3527" s="53">
        <v>7</v>
      </c>
      <c r="D3527" s="53">
        <v>6</v>
      </c>
      <c r="E3527" s="53" t="s">
        <v>5253</v>
      </c>
      <c r="F3527" s="53" t="s">
        <v>28</v>
      </c>
      <c r="G3527" s="53" t="str">
        <f>VLOOKUP(F3527,'チョウnlist_Bu+Idx'!$A$2:$G$779,7,FALSE)</f>
        <v>シロチョウ科</v>
      </c>
      <c r="H3527" s="53">
        <v>2</v>
      </c>
      <c r="I3527" s="53">
        <v>1</v>
      </c>
      <c r="J3527" s="53">
        <v>1</v>
      </c>
      <c r="M3527" s="52">
        <v>4</v>
      </c>
      <c r="O3527" s="18" t="str">
        <f>IFERROR(VLOOKUP(F3527,'（鳥類・チョウ）vlookup関数用'!$D$35:$F$38,3,0),"")</f>
        <v/>
      </c>
      <c r="P3527" s="18" t="str">
        <f>IFERROR(VLOOKUP(F3527,特定外来生物!$A$3:$G$24,7,0),"")</f>
        <v/>
      </c>
      <c r="Q3527" s="17" t="str">
        <f>IFERROR(VLOOKUP(F3527,県RL2019!$B$2:$H$605,4,0),"")</f>
        <v/>
      </c>
      <c r="R3527" s="17" t="str">
        <f>IFERROR(VLOOKUP(F3527,県RL2019!$B$2:$H$605,5,0),"")</f>
        <v/>
      </c>
      <c r="S3527" s="17" t="str">
        <f>IFERROR(VLOOKUP(F3527,県RL2011!$F$3:$H$906,2,0),"")</f>
        <v/>
      </c>
      <c r="T3527" s="17" t="str">
        <f>IFERROR(VLOOKUP(F3527,県RL2011!$F$3:$H$906,3,0),"")</f>
        <v/>
      </c>
      <c r="U3527" s="150" t="str">
        <f>IFERROR(VLOOKUP(F3527,国RL2020!$B$2:$E$878,4,0),"")</f>
        <v/>
      </c>
      <c r="V3527" s="150" t="str">
        <f>IFERROR(VLOOKUP(F3527,国RL2020!$B$2:$E$878,3,0),"")</f>
        <v/>
      </c>
      <c r="W3527" s="19" t="str">
        <f>IFERROR(VLOOKUP(F3527,国RL2019!$B$2:$E$873,4,0),"")</f>
        <v/>
      </c>
      <c r="X3527" s="19" t="str">
        <f>IFERROR(VLOOKUP(F3527,国RL2019!$B$2:$E$873,3,0),"")</f>
        <v/>
      </c>
      <c r="Y3527" s="19" t="str">
        <f>IFERROR(VLOOKUP(F3527,国RL2017!$B$2:$E$870,4,0),"")</f>
        <v/>
      </c>
      <c r="Z3527" s="19" t="str">
        <f>IFERROR(VLOOKUP(F3527,国RL2017!$B$2:$E$870,3,0),"")</f>
        <v/>
      </c>
      <c r="AA3527" s="19" t="str">
        <f>IFERROR(VLOOKUP(F3527,国RL2006!$B$2:$E$567,4,0),"")</f>
        <v/>
      </c>
      <c r="AB3527" s="19" t="str">
        <f>IFERROR(VLOOKUP(F3527,国RL2006!$B$2:$E$567,3,0),"")</f>
        <v/>
      </c>
    </row>
    <row r="3528" spans="1:28" x14ac:dyDescent="0.15">
      <c r="A3528" s="16">
        <v>3527</v>
      </c>
      <c r="B3528" s="24">
        <v>2020</v>
      </c>
      <c r="C3528" s="53">
        <v>7</v>
      </c>
      <c r="D3528" s="53">
        <v>6</v>
      </c>
      <c r="E3528" s="53" t="s">
        <v>5253</v>
      </c>
      <c r="F3528" s="53" t="s">
        <v>46</v>
      </c>
      <c r="G3528" s="53" t="s">
        <v>19</v>
      </c>
      <c r="H3528" s="53">
        <v>3</v>
      </c>
      <c r="I3528" s="53">
        <v>1</v>
      </c>
      <c r="J3528" s="53">
        <v>11</v>
      </c>
      <c r="M3528" s="52">
        <v>15</v>
      </c>
      <c r="O3528" s="18" t="str">
        <f>IFERROR(VLOOKUP(F3528,'（鳥類・チョウ）vlookup関数用'!$D$35:$F$38,3,0),"")</f>
        <v/>
      </c>
      <c r="P3528" s="18" t="str">
        <f>IFERROR(VLOOKUP(F3528,特定外来生物!$A$3:$G$24,7,0),"")</f>
        <v/>
      </c>
      <c r="Q3528" s="17" t="str">
        <f>IFERROR(VLOOKUP(F3528,県RL2019!$B$2:$H$605,4,0),"")</f>
        <v/>
      </c>
      <c r="R3528" s="17" t="str">
        <f>IFERROR(VLOOKUP(F3528,県RL2019!$B$2:$H$605,5,0),"")</f>
        <v/>
      </c>
      <c r="S3528" s="17" t="str">
        <f>IFERROR(VLOOKUP(F3528,県RL2011!$F$3:$H$906,2,0),"")</f>
        <v/>
      </c>
      <c r="T3528" s="17" t="str">
        <f>IFERROR(VLOOKUP(F3528,県RL2011!$F$3:$H$906,3,0),"")</f>
        <v/>
      </c>
      <c r="U3528" s="150" t="str">
        <f>IFERROR(VLOOKUP(F3528,国RL2020!$B$2:$E$878,4,0),"")</f>
        <v/>
      </c>
      <c r="V3528" s="150" t="str">
        <f>IFERROR(VLOOKUP(F3528,国RL2020!$B$2:$E$878,3,0),"")</f>
        <v/>
      </c>
      <c r="W3528" s="19" t="str">
        <f>IFERROR(VLOOKUP(F3528,国RL2019!$B$2:$E$873,4,0),"")</f>
        <v/>
      </c>
      <c r="X3528" s="19" t="str">
        <f>IFERROR(VLOOKUP(F3528,国RL2019!$B$2:$E$873,3,0),"")</f>
        <v/>
      </c>
      <c r="Y3528" s="19" t="str">
        <f>IFERROR(VLOOKUP(F3528,国RL2017!$B$2:$E$870,4,0),"")</f>
        <v/>
      </c>
      <c r="Z3528" s="19" t="str">
        <f>IFERROR(VLOOKUP(F3528,国RL2017!$B$2:$E$870,3,0),"")</f>
        <v/>
      </c>
      <c r="AA3528" s="19" t="str">
        <f>IFERROR(VLOOKUP(F3528,国RL2006!$B$2:$E$567,4,0),"")</f>
        <v/>
      </c>
      <c r="AB3528" s="19" t="str">
        <f>IFERROR(VLOOKUP(F3528,国RL2006!$B$2:$E$567,3,0),"")</f>
        <v/>
      </c>
    </row>
    <row r="3529" spans="1:28" x14ac:dyDescent="0.15">
      <c r="A3529" s="16">
        <v>3528</v>
      </c>
      <c r="B3529" s="24">
        <v>2020</v>
      </c>
      <c r="C3529" s="53">
        <v>7</v>
      </c>
      <c r="D3529" s="53">
        <v>6</v>
      </c>
      <c r="E3529" s="53" t="s">
        <v>5253</v>
      </c>
      <c r="F3529" s="53" t="s">
        <v>48</v>
      </c>
      <c r="G3529" s="53" t="str">
        <f>VLOOKUP(F3529,'チョウnlist_Bu+Idx'!$A$2:$G$779,7,FALSE)</f>
        <v>シロチョウ科</v>
      </c>
      <c r="H3529" s="53">
        <v>0</v>
      </c>
      <c r="I3529" s="53">
        <v>5</v>
      </c>
      <c r="J3529" s="53">
        <v>2</v>
      </c>
      <c r="M3529" s="52">
        <v>7</v>
      </c>
      <c r="O3529" s="18" t="str">
        <f>IFERROR(VLOOKUP(F3529,'（鳥類・チョウ）vlookup関数用'!$D$35:$F$38,3,0),"")</f>
        <v/>
      </c>
      <c r="P3529" s="18" t="str">
        <f>IFERROR(VLOOKUP(F3529,特定外来生物!$A$3:$G$24,7,0),"")</f>
        <v/>
      </c>
      <c r="Q3529" s="17" t="str">
        <f>IFERROR(VLOOKUP(F3529,県RL2019!$B$2:$H$605,4,0),"")</f>
        <v/>
      </c>
      <c r="R3529" s="17" t="str">
        <f>IFERROR(VLOOKUP(F3529,県RL2019!$B$2:$H$605,5,0),"")</f>
        <v/>
      </c>
      <c r="S3529" s="17" t="str">
        <f>IFERROR(VLOOKUP(F3529,県RL2011!$F$3:$H$906,2,0),"")</f>
        <v/>
      </c>
      <c r="T3529" s="17" t="str">
        <f>IFERROR(VLOOKUP(F3529,県RL2011!$F$3:$H$906,3,0),"")</f>
        <v/>
      </c>
      <c r="U3529" s="150" t="str">
        <f>IFERROR(VLOOKUP(F3529,国RL2020!$B$2:$E$878,4,0),"")</f>
        <v/>
      </c>
      <c r="V3529" s="150" t="str">
        <f>IFERROR(VLOOKUP(F3529,国RL2020!$B$2:$E$878,3,0),"")</f>
        <v/>
      </c>
      <c r="W3529" s="19" t="str">
        <f>IFERROR(VLOOKUP(F3529,国RL2019!$B$2:$E$873,4,0),"")</f>
        <v/>
      </c>
      <c r="X3529" s="19" t="str">
        <f>IFERROR(VLOOKUP(F3529,国RL2019!$B$2:$E$873,3,0),"")</f>
        <v/>
      </c>
      <c r="Y3529" s="19" t="str">
        <f>IFERROR(VLOOKUP(F3529,国RL2017!$B$2:$E$870,4,0),"")</f>
        <v/>
      </c>
      <c r="Z3529" s="19" t="str">
        <f>IFERROR(VLOOKUP(F3529,国RL2017!$B$2:$E$870,3,0),"")</f>
        <v/>
      </c>
      <c r="AA3529" s="19" t="str">
        <f>IFERROR(VLOOKUP(F3529,国RL2006!$B$2:$E$567,4,0),"")</f>
        <v/>
      </c>
      <c r="AB3529" s="19" t="str">
        <f>IFERROR(VLOOKUP(F3529,国RL2006!$B$2:$E$567,3,0),"")</f>
        <v/>
      </c>
    </row>
    <row r="3530" spans="1:28" x14ac:dyDescent="0.15">
      <c r="A3530" s="16">
        <v>3529</v>
      </c>
      <c r="B3530" s="24">
        <v>2020</v>
      </c>
      <c r="C3530" s="53">
        <v>7</v>
      </c>
      <c r="D3530" s="53">
        <v>6</v>
      </c>
      <c r="E3530" s="53" t="s">
        <v>5253</v>
      </c>
      <c r="F3530" s="53" t="s">
        <v>29</v>
      </c>
      <c r="G3530" s="53" t="str">
        <f>VLOOKUP(F3530,'チョウnlist_Bu+Idx'!$A$2:$G$779,7,FALSE)</f>
        <v>シジミチョウ科</v>
      </c>
      <c r="H3530" s="53">
        <v>8</v>
      </c>
      <c r="I3530" s="53">
        <v>0</v>
      </c>
      <c r="J3530" s="53">
        <v>2</v>
      </c>
      <c r="M3530" s="52">
        <v>10</v>
      </c>
      <c r="O3530" s="18" t="str">
        <f>IFERROR(VLOOKUP(F3530,'（鳥類・チョウ）vlookup関数用'!$D$35:$F$38,3,0),"")</f>
        <v/>
      </c>
      <c r="P3530" s="18" t="str">
        <f>IFERROR(VLOOKUP(F3530,特定外来生物!$A$3:$G$24,7,0),"")</f>
        <v/>
      </c>
      <c r="Q3530" s="17" t="str">
        <f>IFERROR(VLOOKUP(F3530,県RL2019!$B$2:$H$605,4,0),"")</f>
        <v/>
      </c>
      <c r="R3530" s="17" t="str">
        <f>IFERROR(VLOOKUP(F3530,県RL2019!$B$2:$H$605,5,0),"")</f>
        <v/>
      </c>
      <c r="S3530" s="17" t="str">
        <f>IFERROR(VLOOKUP(F3530,県RL2011!$F$3:$H$906,2,0),"")</f>
        <v/>
      </c>
      <c r="T3530" s="17" t="str">
        <f>IFERROR(VLOOKUP(F3530,県RL2011!$F$3:$H$906,3,0),"")</f>
        <v/>
      </c>
      <c r="U3530" s="150" t="str">
        <f>IFERROR(VLOOKUP(F3530,国RL2020!$B$2:$E$878,4,0),"")</f>
        <v/>
      </c>
      <c r="V3530" s="150" t="str">
        <f>IFERROR(VLOOKUP(F3530,国RL2020!$B$2:$E$878,3,0),"")</f>
        <v/>
      </c>
      <c r="W3530" s="19" t="str">
        <f>IFERROR(VLOOKUP(F3530,国RL2019!$B$2:$E$873,4,0),"")</f>
        <v/>
      </c>
      <c r="X3530" s="19" t="str">
        <f>IFERROR(VLOOKUP(F3530,国RL2019!$B$2:$E$873,3,0),"")</f>
        <v/>
      </c>
      <c r="Y3530" s="19" t="str">
        <f>IFERROR(VLOOKUP(F3530,国RL2017!$B$2:$E$870,4,0),"")</f>
        <v/>
      </c>
      <c r="Z3530" s="19" t="str">
        <f>IFERROR(VLOOKUP(F3530,国RL2017!$B$2:$E$870,3,0),"")</f>
        <v/>
      </c>
      <c r="AA3530" s="19" t="str">
        <f>IFERROR(VLOOKUP(F3530,国RL2006!$B$2:$E$567,4,0),"")</f>
        <v/>
      </c>
      <c r="AB3530" s="19" t="str">
        <f>IFERROR(VLOOKUP(F3530,国RL2006!$B$2:$E$567,3,0),"")</f>
        <v/>
      </c>
    </row>
    <row r="3531" spans="1:28" x14ac:dyDescent="0.15">
      <c r="A3531" s="16">
        <v>3530</v>
      </c>
      <c r="B3531" s="24">
        <v>2020</v>
      </c>
      <c r="C3531" s="53">
        <v>7</v>
      </c>
      <c r="D3531" s="53">
        <v>6</v>
      </c>
      <c r="E3531" s="53" t="s">
        <v>5253</v>
      </c>
      <c r="F3531" s="53" t="s">
        <v>24</v>
      </c>
      <c r="G3531" s="53" t="str">
        <f>VLOOKUP(F3531,'チョウnlist_Bu+Idx'!$A$2:$G$779,7,FALSE)</f>
        <v>シジミチョウ科</v>
      </c>
      <c r="H3531" s="53">
        <v>1</v>
      </c>
      <c r="I3531" s="53">
        <v>0</v>
      </c>
      <c r="J3531" s="53">
        <v>1</v>
      </c>
      <c r="M3531" s="52">
        <v>2</v>
      </c>
      <c r="O3531" s="18" t="str">
        <f>IFERROR(VLOOKUP(F3531,'（鳥類・チョウ）vlookup関数用'!$D$35:$F$38,3,0),"")</f>
        <v/>
      </c>
      <c r="P3531" s="18" t="str">
        <f>IFERROR(VLOOKUP(F3531,特定外来生物!$A$3:$G$24,7,0),"")</f>
        <v/>
      </c>
      <c r="Q3531" s="17" t="str">
        <f>IFERROR(VLOOKUP(F3531,県RL2019!$B$2:$H$605,4,0),"")</f>
        <v/>
      </c>
      <c r="R3531" s="17" t="str">
        <f>IFERROR(VLOOKUP(F3531,県RL2019!$B$2:$H$605,5,0),"")</f>
        <v/>
      </c>
      <c r="S3531" s="17" t="str">
        <f>IFERROR(VLOOKUP(F3531,県RL2011!$F$3:$H$906,2,0),"")</f>
        <v/>
      </c>
      <c r="T3531" s="17" t="str">
        <f>IFERROR(VLOOKUP(F3531,県RL2011!$F$3:$H$906,3,0),"")</f>
        <v/>
      </c>
      <c r="U3531" s="150" t="str">
        <f>IFERROR(VLOOKUP(F3531,国RL2020!$B$2:$E$878,4,0),"")</f>
        <v/>
      </c>
      <c r="V3531" s="150" t="str">
        <f>IFERROR(VLOOKUP(F3531,国RL2020!$B$2:$E$878,3,0),"")</f>
        <v/>
      </c>
      <c r="W3531" s="19" t="str">
        <f>IFERROR(VLOOKUP(F3531,国RL2019!$B$2:$E$873,4,0),"")</f>
        <v/>
      </c>
      <c r="X3531" s="19" t="str">
        <f>IFERROR(VLOOKUP(F3531,国RL2019!$B$2:$E$873,3,0),"")</f>
        <v/>
      </c>
      <c r="Y3531" s="19" t="str">
        <f>IFERROR(VLOOKUP(F3531,国RL2017!$B$2:$E$870,4,0),"")</f>
        <v/>
      </c>
      <c r="Z3531" s="19" t="str">
        <f>IFERROR(VLOOKUP(F3531,国RL2017!$B$2:$E$870,3,0),"")</f>
        <v/>
      </c>
      <c r="AA3531" s="19" t="str">
        <f>IFERROR(VLOOKUP(F3531,国RL2006!$B$2:$E$567,4,0),"")</f>
        <v/>
      </c>
      <c r="AB3531" s="19" t="str">
        <f>IFERROR(VLOOKUP(F3531,国RL2006!$B$2:$E$567,3,0),"")</f>
        <v/>
      </c>
    </row>
    <row r="3532" spans="1:28" x14ac:dyDescent="0.15">
      <c r="A3532" s="16">
        <v>3531</v>
      </c>
      <c r="B3532" s="24">
        <v>2020</v>
      </c>
      <c r="C3532" s="53">
        <v>7</v>
      </c>
      <c r="D3532" s="53">
        <v>6</v>
      </c>
      <c r="E3532" s="53" t="s">
        <v>5253</v>
      </c>
      <c r="F3532" s="53" t="s">
        <v>35</v>
      </c>
      <c r="G3532" s="53" t="str">
        <f>VLOOKUP(F3532,'チョウnlist_Bu+Idx'!$A$2:$G$779,7,FALSE)</f>
        <v>シジミチョウ科</v>
      </c>
      <c r="H3532" s="53">
        <v>0</v>
      </c>
      <c r="I3532" s="53">
        <v>0</v>
      </c>
      <c r="J3532" s="53">
        <v>3</v>
      </c>
      <c r="M3532" s="52">
        <v>3</v>
      </c>
      <c r="O3532" s="18" t="str">
        <f>IFERROR(VLOOKUP(F3532,'（鳥類・チョウ）vlookup関数用'!$D$35:$F$38,3,0),"")</f>
        <v/>
      </c>
      <c r="P3532" s="18" t="str">
        <f>IFERROR(VLOOKUP(F3532,特定外来生物!$A$3:$G$24,7,0),"")</f>
        <v/>
      </c>
      <c r="Q3532" s="17" t="str">
        <f>IFERROR(VLOOKUP(F3532,県RL2019!$B$2:$H$605,4,0),"")</f>
        <v/>
      </c>
      <c r="R3532" s="17" t="str">
        <f>IFERROR(VLOOKUP(F3532,県RL2019!$B$2:$H$605,5,0),"")</f>
        <v/>
      </c>
      <c r="S3532" s="17" t="str">
        <f>IFERROR(VLOOKUP(F3532,県RL2011!$F$3:$H$906,2,0),"")</f>
        <v/>
      </c>
      <c r="T3532" s="17" t="str">
        <f>IFERROR(VLOOKUP(F3532,県RL2011!$F$3:$H$906,3,0),"")</f>
        <v/>
      </c>
      <c r="U3532" s="150" t="str">
        <f>IFERROR(VLOOKUP(F3532,国RL2020!$B$2:$E$878,4,0),"")</f>
        <v/>
      </c>
      <c r="V3532" s="150" t="str">
        <f>IFERROR(VLOOKUP(F3532,国RL2020!$B$2:$E$878,3,0),"")</f>
        <v/>
      </c>
      <c r="W3532" s="19" t="str">
        <f>IFERROR(VLOOKUP(F3532,国RL2019!$B$2:$E$873,4,0),"")</f>
        <v/>
      </c>
      <c r="X3532" s="19" t="str">
        <f>IFERROR(VLOOKUP(F3532,国RL2019!$B$2:$E$873,3,0),"")</f>
        <v/>
      </c>
      <c r="Y3532" s="19" t="str">
        <f>IFERROR(VLOOKUP(F3532,国RL2017!$B$2:$E$870,4,0),"")</f>
        <v/>
      </c>
      <c r="Z3532" s="19" t="str">
        <f>IFERROR(VLOOKUP(F3532,国RL2017!$B$2:$E$870,3,0),"")</f>
        <v/>
      </c>
      <c r="AA3532" s="19" t="str">
        <f>IFERROR(VLOOKUP(F3532,国RL2006!$B$2:$E$567,4,0),"")</f>
        <v/>
      </c>
      <c r="AB3532" s="19" t="str">
        <f>IFERROR(VLOOKUP(F3532,国RL2006!$B$2:$E$567,3,0),"")</f>
        <v/>
      </c>
    </row>
    <row r="3533" spans="1:28" x14ac:dyDescent="0.15">
      <c r="A3533" s="16">
        <v>3532</v>
      </c>
      <c r="B3533" s="24">
        <v>2020</v>
      </c>
      <c r="C3533" s="53">
        <v>7</v>
      </c>
      <c r="D3533" s="53">
        <v>6</v>
      </c>
      <c r="E3533" s="53" t="s">
        <v>5253</v>
      </c>
      <c r="F3533" s="53" t="s">
        <v>37</v>
      </c>
      <c r="G3533" s="53" t="str">
        <f>VLOOKUP(F3533,'チョウnlist_Bu+Idx'!$A$2:$G$779,7,FALSE)</f>
        <v>タテハチョウ科</v>
      </c>
      <c r="H3533" s="53">
        <v>6</v>
      </c>
      <c r="I3533" s="53">
        <v>2</v>
      </c>
      <c r="J3533" s="53">
        <v>3</v>
      </c>
      <c r="M3533" s="52">
        <v>11</v>
      </c>
      <c r="O3533" s="18" t="str">
        <f>IFERROR(VLOOKUP(F3533,'（鳥類・チョウ）vlookup関数用'!$D$35:$F$38,3,0),"")</f>
        <v/>
      </c>
      <c r="P3533" s="18" t="str">
        <f>IFERROR(VLOOKUP(F3533,特定外来生物!$A$3:$G$24,7,0),"")</f>
        <v/>
      </c>
      <c r="Q3533" s="17" t="str">
        <f>IFERROR(VLOOKUP(F3533,県RL2019!$B$2:$H$605,4,0),"")</f>
        <v/>
      </c>
      <c r="R3533" s="17" t="str">
        <f>IFERROR(VLOOKUP(F3533,県RL2019!$B$2:$H$605,5,0),"")</f>
        <v/>
      </c>
      <c r="S3533" s="17" t="str">
        <f>IFERROR(VLOOKUP(F3533,県RL2011!$F$3:$H$906,2,0),"")</f>
        <v/>
      </c>
      <c r="T3533" s="17" t="str">
        <f>IFERROR(VLOOKUP(F3533,県RL2011!$F$3:$H$906,3,0),"")</f>
        <v/>
      </c>
      <c r="U3533" s="150" t="str">
        <f>IFERROR(VLOOKUP(F3533,国RL2020!$B$2:$E$878,4,0),"")</f>
        <v/>
      </c>
      <c r="V3533" s="150" t="str">
        <f>IFERROR(VLOOKUP(F3533,国RL2020!$B$2:$E$878,3,0),"")</f>
        <v/>
      </c>
      <c r="W3533" s="19" t="str">
        <f>IFERROR(VLOOKUP(F3533,国RL2019!$B$2:$E$873,4,0),"")</f>
        <v/>
      </c>
      <c r="X3533" s="19" t="str">
        <f>IFERROR(VLOOKUP(F3533,国RL2019!$B$2:$E$873,3,0),"")</f>
        <v/>
      </c>
      <c r="Y3533" s="19" t="str">
        <f>IFERROR(VLOOKUP(F3533,国RL2017!$B$2:$E$870,4,0),"")</f>
        <v/>
      </c>
      <c r="Z3533" s="19" t="str">
        <f>IFERROR(VLOOKUP(F3533,国RL2017!$B$2:$E$870,3,0),"")</f>
        <v/>
      </c>
      <c r="AA3533" s="19" t="str">
        <f>IFERROR(VLOOKUP(F3533,国RL2006!$B$2:$E$567,4,0),"")</f>
        <v/>
      </c>
      <c r="AB3533" s="19" t="str">
        <f>IFERROR(VLOOKUP(F3533,国RL2006!$B$2:$E$567,3,0),"")</f>
        <v/>
      </c>
    </row>
    <row r="3534" spans="1:28" x14ac:dyDescent="0.15">
      <c r="A3534" s="16">
        <v>3533</v>
      </c>
      <c r="B3534" s="24">
        <v>2020</v>
      </c>
      <c r="C3534" s="53">
        <v>7</v>
      </c>
      <c r="D3534" s="53">
        <v>6</v>
      </c>
      <c r="E3534" s="53" t="s">
        <v>5253</v>
      </c>
      <c r="F3534" s="53" t="s">
        <v>36</v>
      </c>
      <c r="G3534" s="53" t="str">
        <f>VLOOKUP(F3534,'チョウnlist_Bu+Idx'!$A$2:$G$779,7,FALSE)</f>
        <v>タテハチョウ科</v>
      </c>
      <c r="H3534" s="53">
        <v>1</v>
      </c>
      <c r="I3534" s="53">
        <v>0</v>
      </c>
      <c r="J3534" s="53">
        <v>1</v>
      </c>
      <c r="M3534" s="52">
        <v>2</v>
      </c>
      <c r="O3534" s="18" t="str">
        <f>IFERROR(VLOOKUP(F3534,'（鳥類・チョウ）vlookup関数用'!$D$35:$F$38,3,0),"")</f>
        <v/>
      </c>
      <c r="P3534" s="18" t="str">
        <f>IFERROR(VLOOKUP(F3534,特定外来生物!$A$3:$G$24,7,0),"")</f>
        <v/>
      </c>
      <c r="Q3534" s="17" t="str">
        <f>IFERROR(VLOOKUP(F3534,県RL2019!$B$2:$H$605,4,0),"")</f>
        <v/>
      </c>
      <c r="R3534" s="17" t="str">
        <f>IFERROR(VLOOKUP(F3534,県RL2019!$B$2:$H$605,5,0),"")</f>
        <v/>
      </c>
      <c r="S3534" s="17" t="str">
        <f>IFERROR(VLOOKUP(F3534,県RL2011!$F$3:$H$906,2,0),"")</f>
        <v/>
      </c>
      <c r="T3534" s="17" t="str">
        <f>IFERROR(VLOOKUP(F3534,県RL2011!$F$3:$H$906,3,0),"")</f>
        <v/>
      </c>
      <c r="U3534" s="150" t="str">
        <f>IFERROR(VLOOKUP(F3534,国RL2020!$B$2:$E$878,4,0),"")</f>
        <v/>
      </c>
      <c r="V3534" s="150" t="str">
        <f>IFERROR(VLOOKUP(F3534,国RL2020!$B$2:$E$878,3,0),"")</f>
        <v/>
      </c>
      <c r="W3534" s="19" t="str">
        <f>IFERROR(VLOOKUP(F3534,国RL2019!$B$2:$E$873,4,0),"")</f>
        <v/>
      </c>
      <c r="X3534" s="19" t="str">
        <f>IFERROR(VLOOKUP(F3534,国RL2019!$B$2:$E$873,3,0),"")</f>
        <v/>
      </c>
      <c r="Y3534" s="19" t="str">
        <f>IFERROR(VLOOKUP(F3534,国RL2017!$B$2:$E$870,4,0),"")</f>
        <v/>
      </c>
      <c r="Z3534" s="19" t="str">
        <f>IFERROR(VLOOKUP(F3534,国RL2017!$B$2:$E$870,3,0),"")</f>
        <v/>
      </c>
      <c r="AA3534" s="19" t="str">
        <f>IFERROR(VLOOKUP(F3534,国RL2006!$B$2:$E$567,4,0),"")</f>
        <v/>
      </c>
      <c r="AB3534" s="19" t="str">
        <f>IFERROR(VLOOKUP(F3534,国RL2006!$B$2:$E$567,3,0),"")</f>
        <v/>
      </c>
    </row>
    <row r="3535" spans="1:28" x14ac:dyDescent="0.15">
      <c r="A3535" s="16">
        <v>3534</v>
      </c>
      <c r="B3535" s="24">
        <v>2020</v>
      </c>
      <c r="C3535" s="53">
        <v>7</v>
      </c>
      <c r="D3535" s="53">
        <v>6</v>
      </c>
      <c r="E3535" s="53" t="s">
        <v>5253</v>
      </c>
      <c r="F3535" s="53" t="s">
        <v>34</v>
      </c>
      <c r="G3535" s="53" t="str">
        <f>VLOOKUP(F3535,'チョウnlist_Bu+Idx'!$A$2:$G$779,7,FALSE)</f>
        <v>タテハチョウ科</v>
      </c>
      <c r="H3535" s="53">
        <v>0</v>
      </c>
      <c r="I3535" s="53">
        <v>0</v>
      </c>
      <c r="J3535" s="53">
        <v>2</v>
      </c>
      <c r="M3535" s="52">
        <v>2</v>
      </c>
      <c r="O3535" s="18" t="str">
        <f>IFERROR(VLOOKUP(F3535,'（鳥類・チョウ）vlookup関数用'!$D$35:$F$38,3,0),"")</f>
        <v/>
      </c>
      <c r="P3535" s="18" t="str">
        <f>IFERROR(VLOOKUP(F3535,特定外来生物!$A$3:$G$24,7,0),"")</f>
        <v/>
      </c>
      <c r="Q3535" s="17" t="str">
        <f>IFERROR(VLOOKUP(F3535,県RL2019!$B$2:$H$605,4,0),"")</f>
        <v/>
      </c>
      <c r="R3535" s="17" t="str">
        <f>IFERROR(VLOOKUP(F3535,県RL2019!$B$2:$H$605,5,0),"")</f>
        <v/>
      </c>
      <c r="S3535" s="17" t="str">
        <f>IFERROR(VLOOKUP(F3535,県RL2011!$F$3:$H$906,2,0),"")</f>
        <v/>
      </c>
      <c r="T3535" s="17" t="str">
        <f>IFERROR(VLOOKUP(F3535,県RL2011!$F$3:$H$906,3,0),"")</f>
        <v/>
      </c>
      <c r="U3535" s="150" t="str">
        <f>IFERROR(VLOOKUP(F3535,国RL2020!$B$2:$E$878,4,0),"")</f>
        <v/>
      </c>
      <c r="V3535" s="150" t="str">
        <f>IFERROR(VLOOKUP(F3535,国RL2020!$B$2:$E$878,3,0),"")</f>
        <v/>
      </c>
      <c r="W3535" s="19" t="str">
        <f>IFERROR(VLOOKUP(F3535,国RL2019!$B$2:$E$873,4,0),"")</f>
        <v/>
      </c>
      <c r="X3535" s="19" t="str">
        <f>IFERROR(VLOOKUP(F3535,国RL2019!$B$2:$E$873,3,0),"")</f>
        <v/>
      </c>
      <c r="Y3535" s="19" t="str">
        <f>IFERROR(VLOOKUP(F3535,国RL2017!$B$2:$E$870,4,0),"")</f>
        <v/>
      </c>
      <c r="Z3535" s="19" t="str">
        <f>IFERROR(VLOOKUP(F3535,国RL2017!$B$2:$E$870,3,0),"")</f>
        <v/>
      </c>
      <c r="AA3535" s="19" t="str">
        <f>IFERROR(VLOOKUP(F3535,国RL2006!$B$2:$E$567,4,0),"")</f>
        <v/>
      </c>
      <c r="AB3535" s="19" t="str">
        <f>IFERROR(VLOOKUP(F3535,国RL2006!$B$2:$E$567,3,0),"")</f>
        <v/>
      </c>
    </row>
    <row r="3536" spans="1:28" x14ac:dyDescent="0.15">
      <c r="A3536" s="16">
        <v>3535</v>
      </c>
      <c r="B3536" s="24">
        <v>2020</v>
      </c>
      <c r="C3536" s="53">
        <v>7</v>
      </c>
      <c r="D3536" s="53">
        <v>6</v>
      </c>
      <c r="E3536" s="53" t="s">
        <v>5253</v>
      </c>
      <c r="F3536" s="53" t="s">
        <v>33</v>
      </c>
      <c r="G3536" s="53" t="str">
        <f>VLOOKUP(F3536,'チョウnlist_Bu+Idx'!$A$2:$G$779,7,FALSE)</f>
        <v>タテハチョウ科</v>
      </c>
      <c r="H3536" s="53">
        <v>4</v>
      </c>
      <c r="I3536" s="53">
        <v>2</v>
      </c>
      <c r="J3536" s="53">
        <v>1</v>
      </c>
      <c r="M3536" s="52">
        <v>7</v>
      </c>
      <c r="O3536" s="18" t="str">
        <f>IFERROR(VLOOKUP(F3536,'（鳥類・チョウ）vlookup関数用'!$D$35:$F$38,3,0),"")</f>
        <v/>
      </c>
      <c r="P3536" s="18" t="str">
        <f>IFERROR(VLOOKUP(F3536,特定外来生物!$A$3:$G$24,7,0),"")</f>
        <v/>
      </c>
      <c r="Q3536" s="17" t="str">
        <f>IFERROR(VLOOKUP(F3536,県RL2019!$B$2:$H$605,4,0),"")</f>
        <v>C</v>
      </c>
      <c r="R3536" s="17" t="str">
        <f>IFERROR(VLOOKUP(F3536,県RL2019!$B$2:$H$605,5,0),"")</f>
        <v>要保護生物</v>
      </c>
      <c r="S3536" s="17" t="str">
        <f>IFERROR(VLOOKUP(F3536,県RL2011!$F$3:$H$906,2,0),"")</f>
        <v/>
      </c>
      <c r="T3536" s="17" t="str">
        <f>IFERROR(VLOOKUP(F3536,県RL2011!$F$3:$H$906,3,0),"")</f>
        <v/>
      </c>
      <c r="U3536" s="150" t="str">
        <f>IFERROR(VLOOKUP(F3536,国RL2020!$B$2:$E$878,4,0),"")</f>
        <v/>
      </c>
      <c r="V3536" s="150" t="str">
        <f>IFERROR(VLOOKUP(F3536,国RL2020!$B$2:$E$878,3,0),"")</f>
        <v/>
      </c>
      <c r="W3536" s="19" t="str">
        <f>IFERROR(VLOOKUP(F3536,国RL2019!$B$2:$E$873,4,0),"")</f>
        <v/>
      </c>
      <c r="X3536" s="19" t="str">
        <f>IFERROR(VLOOKUP(F3536,国RL2019!$B$2:$E$873,3,0),"")</f>
        <v/>
      </c>
      <c r="Y3536" s="19" t="str">
        <f>IFERROR(VLOOKUP(F3536,国RL2017!$B$2:$E$870,4,0),"")</f>
        <v/>
      </c>
      <c r="Z3536" s="19" t="str">
        <f>IFERROR(VLOOKUP(F3536,国RL2017!$B$2:$E$870,3,0),"")</f>
        <v/>
      </c>
      <c r="AA3536" s="19" t="str">
        <f>IFERROR(VLOOKUP(F3536,国RL2006!$B$2:$E$567,4,0),"")</f>
        <v/>
      </c>
      <c r="AB3536" s="19" t="str">
        <f>IFERROR(VLOOKUP(F3536,国RL2006!$B$2:$E$567,3,0),"")</f>
        <v/>
      </c>
    </row>
    <row r="3537" spans="1:28" x14ac:dyDescent="0.15">
      <c r="A3537" s="16">
        <v>3536</v>
      </c>
      <c r="B3537" s="24">
        <v>2020</v>
      </c>
      <c r="C3537" s="53">
        <v>7</v>
      </c>
      <c r="D3537" s="53">
        <v>6</v>
      </c>
      <c r="E3537" s="53" t="s">
        <v>5253</v>
      </c>
      <c r="F3537" s="53" t="s">
        <v>59</v>
      </c>
      <c r="G3537" s="53" t="str">
        <f>VLOOKUP(F3537,'チョウnlist_Bu+Idx'!$A$2:$G$779,7,FALSE)</f>
        <v>タテハチョウ科</v>
      </c>
      <c r="H3537" s="53">
        <v>1</v>
      </c>
      <c r="I3537" s="53">
        <v>0</v>
      </c>
      <c r="J3537" s="53">
        <v>0</v>
      </c>
      <c r="M3537" s="52">
        <v>1</v>
      </c>
      <c r="O3537" s="18" t="str">
        <f>IFERROR(VLOOKUP(F3537,'（鳥類・チョウ）vlookup関数用'!$D$35:$F$38,3,0),"")</f>
        <v>重点対策外来種</v>
      </c>
      <c r="P3537" s="18" t="str">
        <f>IFERROR(VLOOKUP(F3537,特定外来生物!$A$3:$G$24,7,0),"")</f>
        <v>特定外来生物</v>
      </c>
      <c r="Q3537" s="17" t="str">
        <f>IFERROR(VLOOKUP(F3537,県RL2019!$B$2:$H$605,4,0),"")</f>
        <v/>
      </c>
      <c r="R3537" s="17" t="str">
        <f>IFERROR(VLOOKUP(F3537,県RL2019!$B$2:$H$605,5,0),"")</f>
        <v/>
      </c>
      <c r="S3537" s="17" t="str">
        <f>IFERROR(VLOOKUP(F3537,県RL2011!$F$3:$H$906,2,0),"")</f>
        <v/>
      </c>
      <c r="T3537" s="17" t="str">
        <f>IFERROR(VLOOKUP(F3537,県RL2011!$F$3:$H$906,3,0),"")</f>
        <v/>
      </c>
      <c r="U3537" s="150" t="str">
        <f>IFERROR(VLOOKUP(F3537,国RL2020!$B$2:$E$878,4,0),"")</f>
        <v/>
      </c>
      <c r="V3537" s="150" t="str">
        <f>IFERROR(VLOOKUP(F3537,国RL2020!$B$2:$E$878,3,0),"")</f>
        <v/>
      </c>
      <c r="W3537" s="19" t="str">
        <f>IFERROR(VLOOKUP(F3537,国RL2019!$B$2:$E$873,4,0),"")</f>
        <v/>
      </c>
      <c r="X3537" s="19" t="str">
        <f>IFERROR(VLOOKUP(F3537,国RL2019!$B$2:$E$873,3,0),"")</f>
        <v/>
      </c>
      <c r="Y3537" s="19" t="str">
        <f>IFERROR(VLOOKUP(F3537,国RL2017!$B$2:$E$870,4,0),"")</f>
        <v/>
      </c>
      <c r="Z3537" s="19" t="str">
        <f>IFERROR(VLOOKUP(F3537,国RL2017!$B$2:$E$870,3,0),"")</f>
        <v/>
      </c>
      <c r="AA3537" s="19" t="str">
        <f>IFERROR(VLOOKUP(F3537,国RL2006!$B$2:$E$567,4,0),"")</f>
        <v/>
      </c>
      <c r="AB3537" s="19" t="str">
        <f>IFERROR(VLOOKUP(F3537,国RL2006!$B$2:$E$567,3,0),"")</f>
        <v/>
      </c>
    </row>
    <row r="3538" spans="1:28" x14ac:dyDescent="0.15">
      <c r="A3538" s="16">
        <v>3537</v>
      </c>
      <c r="B3538" s="24">
        <v>2020</v>
      </c>
      <c r="C3538" s="53">
        <v>7</v>
      </c>
      <c r="D3538" s="53">
        <v>6</v>
      </c>
      <c r="E3538" s="53" t="s">
        <v>5253</v>
      </c>
      <c r="F3538" s="53" t="s">
        <v>68</v>
      </c>
      <c r="G3538" s="53" t="str">
        <f>VLOOKUP(F3538,'チョウnlist_Bu+Idx'!$A$2:$G$779,7,FALSE)</f>
        <v>ジャノメチョウ科</v>
      </c>
      <c r="H3538" s="53">
        <v>5</v>
      </c>
      <c r="I3538" s="53">
        <v>4</v>
      </c>
      <c r="J3538" s="53">
        <v>11</v>
      </c>
      <c r="M3538" s="52">
        <v>20</v>
      </c>
      <c r="O3538" s="18" t="str">
        <f>IFERROR(VLOOKUP(F3538,'（鳥類・チョウ）vlookup関数用'!$D$35:$F$38,3,0),"")</f>
        <v/>
      </c>
      <c r="P3538" s="18" t="str">
        <f>IFERROR(VLOOKUP(F3538,特定外来生物!$A$3:$G$24,7,0),"")</f>
        <v/>
      </c>
      <c r="Q3538" s="17" t="str">
        <f>IFERROR(VLOOKUP(F3538,県RL2019!$B$2:$H$605,4,0),"")</f>
        <v>C</v>
      </c>
      <c r="R3538" s="17" t="str">
        <f>IFERROR(VLOOKUP(F3538,県RL2019!$B$2:$H$605,5,0),"")</f>
        <v>要保護生物</v>
      </c>
      <c r="S3538" s="17" t="str">
        <f>IFERROR(VLOOKUP(F3538,県RL2011!$F$3:$H$906,2,0),"")</f>
        <v>C</v>
      </c>
      <c r="T3538" s="17" t="str">
        <f>IFERROR(VLOOKUP(F3538,県RL2011!$F$3:$H$906,3,0),"")</f>
        <v>要保護生物</v>
      </c>
      <c r="U3538" s="150" t="str">
        <f>IFERROR(VLOOKUP(F3538,国RL2020!$B$2:$E$878,4,0),"")</f>
        <v/>
      </c>
      <c r="V3538" s="150" t="str">
        <f>IFERROR(VLOOKUP(F3538,国RL2020!$B$2:$E$878,3,0),"")</f>
        <v/>
      </c>
      <c r="W3538" s="19" t="str">
        <f>IFERROR(VLOOKUP(F3538,国RL2019!$B$2:$E$873,4,0),"")</f>
        <v/>
      </c>
      <c r="X3538" s="19" t="str">
        <f>IFERROR(VLOOKUP(F3538,国RL2019!$B$2:$E$873,3,0),"")</f>
        <v/>
      </c>
      <c r="Y3538" s="19" t="str">
        <f>IFERROR(VLOOKUP(F3538,国RL2017!$B$2:$E$870,4,0),"")</f>
        <v/>
      </c>
      <c r="Z3538" s="19" t="str">
        <f>IFERROR(VLOOKUP(F3538,国RL2017!$B$2:$E$870,3,0),"")</f>
        <v/>
      </c>
      <c r="AA3538" s="19" t="str">
        <f>IFERROR(VLOOKUP(F3538,国RL2006!$B$2:$E$567,4,0),"")</f>
        <v/>
      </c>
      <c r="AB3538" s="19" t="str">
        <f>IFERROR(VLOOKUP(F3538,国RL2006!$B$2:$E$567,3,0),"")</f>
        <v/>
      </c>
    </row>
    <row r="3539" spans="1:28" x14ac:dyDescent="0.15">
      <c r="A3539" s="16">
        <v>3538</v>
      </c>
      <c r="B3539" s="24">
        <v>2020</v>
      </c>
      <c r="C3539" s="53">
        <v>7</v>
      </c>
      <c r="D3539" s="53">
        <v>6</v>
      </c>
      <c r="E3539" s="53" t="s">
        <v>5253</v>
      </c>
      <c r="F3539" s="53" t="s">
        <v>45</v>
      </c>
      <c r="G3539" s="53" t="str">
        <f>VLOOKUP(F3539,'チョウnlist_Bu+Idx'!$A$2:$G$779,7,FALSE)</f>
        <v>ジャノメチョウ科</v>
      </c>
      <c r="H3539" s="53">
        <v>12</v>
      </c>
      <c r="I3539" s="53">
        <v>5</v>
      </c>
      <c r="J3539" s="53">
        <v>6</v>
      </c>
      <c r="M3539" s="52">
        <v>23</v>
      </c>
      <c r="O3539" s="18" t="str">
        <f>IFERROR(VLOOKUP(F3539,'（鳥類・チョウ）vlookup関数用'!$D$35:$F$38,3,0),"")</f>
        <v/>
      </c>
      <c r="P3539" s="18" t="str">
        <f>IFERROR(VLOOKUP(F3539,特定外来生物!$A$3:$G$24,7,0),"")</f>
        <v/>
      </c>
      <c r="Q3539" s="17" t="str">
        <f>IFERROR(VLOOKUP(F3539,県RL2019!$B$2:$H$605,4,0),"")</f>
        <v/>
      </c>
      <c r="R3539" s="17" t="str">
        <f>IFERROR(VLOOKUP(F3539,県RL2019!$B$2:$H$605,5,0),"")</f>
        <v/>
      </c>
      <c r="S3539" s="17" t="str">
        <f>IFERROR(VLOOKUP(F3539,県RL2011!$F$3:$H$906,2,0),"")</f>
        <v/>
      </c>
      <c r="T3539" s="17" t="str">
        <f>IFERROR(VLOOKUP(F3539,県RL2011!$F$3:$H$906,3,0),"")</f>
        <v/>
      </c>
      <c r="U3539" s="150" t="str">
        <f>IFERROR(VLOOKUP(F3539,国RL2020!$B$2:$E$878,4,0),"")</f>
        <v/>
      </c>
      <c r="V3539" s="150" t="str">
        <f>IFERROR(VLOOKUP(F3539,国RL2020!$B$2:$E$878,3,0),"")</f>
        <v/>
      </c>
      <c r="W3539" s="19" t="str">
        <f>IFERROR(VLOOKUP(F3539,国RL2019!$B$2:$E$873,4,0),"")</f>
        <v/>
      </c>
      <c r="X3539" s="19" t="str">
        <f>IFERROR(VLOOKUP(F3539,国RL2019!$B$2:$E$873,3,0),"")</f>
        <v/>
      </c>
      <c r="Y3539" s="19" t="str">
        <f>IFERROR(VLOOKUP(F3539,国RL2017!$B$2:$E$870,4,0),"")</f>
        <v/>
      </c>
      <c r="Z3539" s="19" t="str">
        <f>IFERROR(VLOOKUP(F3539,国RL2017!$B$2:$E$870,3,0),"")</f>
        <v/>
      </c>
      <c r="AA3539" s="19" t="str">
        <f>IFERROR(VLOOKUP(F3539,国RL2006!$B$2:$E$567,4,0),"")</f>
        <v/>
      </c>
      <c r="AB3539" s="19" t="str">
        <f>IFERROR(VLOOKUP(F3539,国RL2006!$B$2:$E$567,3,0),"")</f>
        <v/>
      </c>
    </row>
    <row r="3540" spans="1:28" x14ac:dyDescent="0.15">
      <c r="A3540" s="16">
        <v>3539</v>
      </c>
      <c r="B3540" s="24">
        <v>2020</v>
      </c>
      <c r="C3540" s="53">
        <v>7</v>
      </c>
      <c r="D3540" s="53">
        <v>6</v>
      </c>
      <c r="E3540" s="53" t="s">
        <v>5253</v>
      </c>
      <c r="F3540" s="53" t="s">
        <v>53</v>
      </c>
      <c r="G3540" s="53" t="str">
        <f>VLOOKUP(F3540,'チョウnlist_Bu+Idx'!$A$2:$G$779,7,FALSE)</f>
        <v>セセリチョウ科</v>
      </c>
      <c r="H3540" s="53">
        <v>1</v>
      </c>
      <c r="I3540" s="53">
        <v>0</v>
      </c>
      <c r="J3540" s="53">
        <v>1</v>
      </c>
      <c r="M3540" s="52">
        <v>2</v>
      </c>
      <c r="O3540" s="18" t="str">
        <f>IFERROR(VLOOKUP(F3540,'（鳥類・チョウ）vlookup関数用'!$D$35:$F$38,3,0),"")</f>
        <v/>
      </c>
      <c r="P3540" s="18" t="str">
        <f>IFERROR(VLOOKUP(F3540,特定外来生物!$A$3:$G$24,7,0),"")</f>
        <v/>
      </c>
      <c r="Q3540" s="17" t="str">
        <f>IFERROR(VLOOKUP(F3540,県RL2019!$B$2:$H$605,4,0),"")</f>
        <v/>
      </c>
      <c r="R3540" s="17" t="str">
        <f>IFERROR(VLOOKUP(F3540,県RL2019!$B$2:$H$605,5,0),"")</f>
        <v/>
      </c>
      <c r="S3540" s="17" t="str">
        <f>IFERROR(VLOOKUP(F3540,県RL2011!$F$3:$H$906,2,0),"")</f>
        <v/>
      </c>
      <c r="T3540" s="17" t="str">
        <f>IFERROR(VLOOKUP(F3540,県RL2011!$F$3:$H$906,3,0),"")</f>
        <v/>
      </c>
      <c r="U3540" s="150" t="str">
        <f>IFERROR(VLOOKUP(F3540,国RL2020!$B$2:$E$878,4,0),"")</f>
        <v/>
      </c>
      <c r="V3540" s="150" t="str">
        <f>IFERROR(VLOOKUP(F3540,国RL2020!$B$2:$E$878,3,0),"")</f>
        <v/>
      </c>
      <c r="W3540" s="19" t="str">
        <f>IFERROR(VLOOKUP(F3540,国RL2019!$B$2:$E$873,4,0),"")</f>
        <v/>
      </c>
      <c r="X3540" s="19" t="str">
        <f>IFERROR(VLOOKUP(F3540,国RL2019!$B$2:$E$873,3,0),"")</f>
        <v/>
      </c>
      <c r="Y3540" s="19" t="str">
        <f>IFERROR(VLOOKUP(F3540,国RL2017!$B$2:$E$870,4,0),"")</f>
        <v/>
      </c>
      <c r="Z3540" s="19" t="str">
        <f>IFERROR(VLOOKUP(F3540,国RL2017!$B$2:$E$870,3,0),"")</f>
        <v/>
      </c>
      <c r="AA3540" s="19" t="str">
        <f>IFERROR(VLOOKUP(F3540,国RL2006!$B$2:$E$567,4,0),"")</f>
        <v/>
      </c>
      <c r="AB3540" s="19" t="str">
        <f>IFERROR(VLOOKUP(F3540,国RL2006!$B$2:$E$567,3,0),"")</f>
        <v/>
      </c>
    </row>
    <row r="3541" spans="1:28" x14ac:dyDescent="0.15">
      <c r="A3541" s="16">
        <v>3540</v>
      </c>
      <c r="B3541" s="24">
        <v>2020</v>
      </c>
      <c r="C3541" s="53">
        <v>7</v>
      </c>
      <c r="D3541" s="53">
        <v>6</v>
      </c>
      <c r="E3541" s="53" t="s">
        <v>5253</v>
      </c>
      <c r="F3541" s="53" t="s">
        <v>58</v>
      </c>
      <c r="G3541" s="53" t="str">
        <f>VLOOKUP(F3541,'チョウnlist_Bu+Idx'!$A$2:$G$779,7,FALSE)</f>
        <v>セセリチョウ科</v>
      </c>
      <c r="H3541" s="53">
        <v>1</v>
      </c>
      <c r="I3541" s="53">
        <v>0</v>
      </c>
      <c r="J3541" s="53">
        <v>0</v>
      </c>
      <c r="M3541" s="52">
        <v>1</v>
      </c>
      <c r="O3541" s="18" t="str">
        <f>IFERROR(VLOOKUP(F3541,'（鳥類・チョウ）vlookup関数用'!$D$35:$F$38,3,0),"")</f>
        <v/>
      </c>
      <c r="P3541" s="18" t="str">
        <f>IFERROR(VLOOKUP(F3541,特定外来生物!$A$3:$G$24,7,0),"")</f>
        <v/>
      </c>
      <c r="Q3541" s="17" t="str">
        <f>IFERROR(VLOOKUP(F3541,県RL2019!$B$2:$H$605,4,0),"")</f>
        <v/>
      </c>
      <c r="R3541" s="17" t="str">
        <f>IFERROR(VLOOKUP(F3541,県RL2019!$B$2:$H$605,5,0),"")</f>
        <v/>
      </c>
      <c r="S3541" s="17" t="str">
        <f>IFERROR(VLOOKUP(F3541,県RL2011!$F$3:$H$906,2,0),"")</f>
        <v/>
      </c>
      <c r="T3541" s="17" t="str">
        <f>IFERROR(VLOOKUP(F3541,県RL2011!$F$3:$H$906,3,0),"")</f>
        <v/>
      </c>
      <c r="U3541" s="150" t="str">
        <f>IFERROR(VLOOKUP(F3541,国RL2020!$B$2:$E$878,4,0),"")</f>
        <v/>
      </c>
      <c r="V3541" s="150" t="str">
        <f>IFERROR(VLOOKUP(F3541,国RL2020!$B$2:$E$878,3,0),"")</f>
        <v/>
      </c>
      <c r="W3541" s="19" t="str">
        <f>IFERROR(VLOOKUP(F3541,国RL2019!$B$2:$E$873,4,0),"")</f>
        <v/>
      </c>
      <c r="X3541" s="19" t="str">
        <f>IFERROR(VLOOKUP(F3541,国RL2019!$B$2:$E$873,3,0),"")</f>
        <v/>
      </c>
      <c r="Y3541" s="19" t="str">
        <f>IFERROR(VLOOKUP(F3541,国RL2017!$B$2:$E$870,4,0),"")</f>
        <v/>
      </c>
      <c r="Z3541" s="19" t="str">
        <f>IFERROR(VLOOKUP(F3541,国RL2017!$B$2:$E$870,3,0),"")</f>
        <v/>
      </c>
      <c r="AA3541" s="19" t="str">
        <f>IFERROR(VLOOKUP(F3541,国RL2006!$B$2:$E$567,4,0),"")</f>
        <v/>
      </c>
      <c r="AB3541" s="19" t="str">
        <f>IFERROR(VLOOKUP(F3541,国RL2006!$B$2:$E$567,3,0),"")</f>
        <v/>
      </c>
    </row>
    <row r="3542" spans="1:28" x14ac:dyDescent="0.15">
      <c r="A3542" s="16">
        <v>3541</v>
      </c>
      <c r="B3542" s="24">
        <v>2020</v>
      </c>
      <c r="C3542" s="53">
        <v>7</v>
      </c>
      <c r="D3542" s="53">
        <v>6</v>
      </c>
      <c r="E3542" s="53" t="s">
        <v>5253</v>
      </c>
      <c r="F3542" s="53" t="s">
        <v>14</v>
      </c>
      <c r="G3542" s="53" t="str">
        <f>VLOOKUP(F3542,'チョウnlist_Bu+Idx'!$A$2:$G$779,7,FALSE)</f>
        <v>セセリチョウ科</v>
      </c>
      <c r="H3542" s="53">
        <v>4</v>
      </c>
      <c r="I3542" s="53">
        <v>0</v>
      </c>
      <c r="J3542" s="53">
        <v>1</v>
      </c>
      <c r="M3542" s="52">
        <v>5</v>
      </c>
      <c r="O3542" s="18" t="str">
        <f>IFERROR(VLOOKUP(F3542,'（鳥類・チョウ）vlookup関数用'!$D$35:$F$38,3,0),"")</f>
        <v/>
      </c>
      <c r="P3542" s="18" t="str">
        <f>IFERROR(VLOOKUP(F3542,特定外来生物!$A$3:$G$24,7,0),"")</f>
        <v/>
      </c>
      <c r="Q3542" s="17" t="str">
        <f>IFERROR(VLOOKUP(F3542,県RL2019!$B$2:$H$605,4,0),"")</f>
        <v/>
      </c>
      <c r="R3542" s="17" t="str">
        <f>IFERROR(VLOOKUP(F3542,県RL2019!$B$2:$H$605,5,0),"")</f>
        <v/>
      </c>
      <c r="S3542" s="17" t="str">
        <f>IFERROR(VLOOKUP(F3542,県RL2011!$F$3:$H$906,2,0),"")</f>
        <v/>
      </c>
      <c r="T3542" s="17" t="str">
        <f>IFERROR(VLOOKUP(F3542,県RL2011!$F$3:$H$906,3,0),"")</f>
        <v/>
      </c>
      <c r="U3542" s="150" t="str">
        <f>IFERROR(VLOOKUP(F3542,国RL2020!$B$2:$E$878,4,0),"")</f>
        <v/>
      </c>
      <c r="V3542" s="150" t="str">
        <f>IFERROR(VLOOKUP(F3542,国RL2020!$B$2:$E$878,3,0),"")</f>
        <v/>
      </c>
      <c r="W3542" s="19" t="str">
        <f>IFERROR(VLOOKUP(F3542,国RL2019!$B$2:$E$873,4,0),"")</f>
        <v/>
      </c>
      <c r="X3542" s="19" t="str">
        <f>IFERROR(VLOOKUP(F3542,国RL2019!$B$2:$E$873,3,0),"")</f>
        <v/>
      </c>
      <c r="Y3542" s="19" t="str">
        <f>IFERROR(VLOOKUP(F3542,国RL2017!$B$2:$E$870,4,0),"")</f>
        <v/>
      </c>
      <c r="Z3542" s="19" t="str">
        <f>IFERROR(VLOOKUP(F3542,国RL2017!$B$2:$E$870,3,0),"")</f>
        <v/>
      </c>
      <c r="AA3542" s="19" t="str">
        <f>IFERROR(VLOOKUP(F3542,国RL2006!$B$2:$E$567,4,0),"")</f>
        <v/>
      </c>
      <c r="AB3542" s="19" t="str">
        <f>IFERROR(VLOOKUP(F3542,国RL2006!$B$2:$E$567,3,0),"")</f>
        <v/>
      </c>
    </row>
    <row r="3543" spans="1:28" x14ac:dyDescent="0.15">
      <c r="A3543" s="16">
        <v>3542</v>
      </c>
      <c r="B3543" s="24">
        <v>2020</v>
      </c>
      <c r="C3543" s="53">
        <v>7</v>
      </c>
      <c r="D3543" s="53">
        <v>6</v>
      </c>
      <c r="E3543" s="53" t="s">
        <v>5253</v>
      </c>
      <c r="F3543" s="53" t="s">
        <v>44</v>
      </c>
      <c r="G3543" s="53" t="str">
        <f>VLOOKUP(F3543,'チョウnlist_Bu+Idx'!$A$2:$G$779,7,FALSE)</f>
        <v>セセリチョウ科</v>
      </c>
      <c r="H3543" s="53">
        <v>2</v>
      </c>
      <c r="I3543" s="53">
        <v>0</v>
      </c>
      <c r="J3543" s="53">
        <v>0</v>
      </c>
      <c r="M3543" s="52">
        <v>2</v>
      </c>
      <c r="O3543" s="18" t="str">
        <f>IFERROR(VLOOKUP(F3543,'（鳥類・チョウ）vlookup関数用'!$D$35:$F$38,3,0),"")</f>
        <v/>
      </c>
      <c r="P3543" s="18" t="str">
        <f>IFERROR(VLOOKUP(F3543,特定外来生物!$A$3:$G$24,7,0),"")</f>
        <v/>
      </c>
      <c r="Q3543" s="17" t="str">
        <f>IFERROR(VLOOKUP(F3543,県RL2019!$B$2:$H$605,4,0),"")</f>
        <v/>
      </c>
      <c r="R3543" s="17" t="str">
        <f>IFERROR(VLOOKUP(F3543,県RL2019!$B$2:$H$605,5,0),"")</f>
        <v/>
      </c>
      <c r="S3543" s="17" t="str">
        <f>IFERROR(VLOOKUP(F3543,県RL2011!$F$3:$H$906,2,0),"")</f>
        <v/>
      </c>
      <c r="T3543" s="17" t="str">
        <f>IFERROR(VLOOKUP(F3543,県RL2011!$F$3:$H$906,3,0),"")</f>
        <v/>
      </c>
      <c r="U3543" s="150" t="str">
        <f>IFERROR(VLOOKUP(F3543,国RL2020!$B$2:$E$878,4,0),"")</f>
        <v/>
      </c>
      <c r="V3543" s="150" t="str">
        <f>IFERROR(VLOOKUP(F3543,国RL2020!$B$2:$E$878,3,0),"")</f>
        <v/>
      </c>
      <c r="W3543" s="19" t="str">
        <f>IFERROR(VLOOKUP(F3543,国RL2019!$B$2:$E$873,4,0),"")</f>
        <v/>
      </c>
      <c r="X3543" s="19" t="str">
        <f>IFERROR(VLOOKUP(F3543,国RL2019!$B$2:$E$873,3,0),"")</f>
        <v/>
      </c>
      <c r="Y3543" s="19" t="str">
        <f>IFERROR(VLOOKUP(F3543,国RL2017!$B$2:$E$870,4,0),"")</f>
        <v/>
      </c>
      <c r="Z3543" s="19" t="str">
        <f>IFERROR(VLOOKUP(F3543,国RL2017!$B$2:$E$870,3,0),"")</f>
        <v/>
      </c>
      <c r="AA3543" s="19" t="str">
        <f>IFERROR(VLOOKUP(F3543,国RL2006!$B$2:$E$567,4,0),"")</f>
        <v/>
      </c>
      <c r="AB3543" s="19" t="str">
        <f>IFERROR(VLOOKUP(F3543,国RL2006!$B$2:$E$567,3,0),"")</f>
        <v/>
      </c>
    </row>
    <row r="3544" spans="1:28" x14ac:dyDescent="0.15">
      <c r="A3544" s="16">
        <v>3543</v>
      </c>
      <c r="B3544" s="24">
        <v>2020</v>
      </c>
      <c r="C3544" s="53">
        <v>7</v>
      </c>
      <c r="D3544" s="53">
        <v>7</v>
      </c>
      <c r="E3544" s="53" t="s">
        <v>2989</v>
      </c>
      <c r="F3544" s="53" t="s">
        <v>13</v>
      </c>
      <c r="G3544" s="53" t="str">
        <f>VLOOKUP(F3544,'チョウnlist_Bu+Idx'!$A$2:$G$779,7,FALSE)</f>
        <v>アゲハチョウ科</v>
      </c>
      <c r="H3544" s="53">
        <v>2</v>
      </c>
      <c r="I3544" s="53">
        <v>0</v>
      </c>
      <c r="M3544" s="52">
        <v>2</v>
      </c>
      <c r="O3544" s="18" t="str">
        <f>IFERROR(VLOOKUP(F3544,'（鳥類・チョウ）vlookup関数用'!$D$35:$F$38,3,0),"")</f>
        <v/>
      </c>
      <c r="P3544" s="18" t="str">
        <f>IFERROR(VLOOKUP(F3544,特定外来生物!$A$3:$G$24,7,0),"")</f>
        <v/>
      </c>
      <c r="Q3544" s="17" t="str">
        <f>IFERROR(VLOOKUP(F3544,県RL2019!$B$2:$H$605,4,0),"")</f>
        <v/>
      </c>
      <c r="R3544" s="17" t="str">
        <f>IFERROR(VLOOKUP(F3544,県RL2019!$B$2:$H$605,5,0),"")</f>
        <v/>
      </c>
      <c r="S3544" s="17" t="str">
        <f>IFERROR(VLOOKUP(F3544,県RL2011!$F$3:$H$906,2,0),"")</f>
        <v/>
      </c>
      <c r="T3544" s="17" t="str">
        <f>IFERROR(VLOOKUP(F3544,県RL2011!$F$3:$H$906,3,0),"")</f>
        <v/>
      </c>
      <c r="U3544" s="150" t="str">
        <f>IFERROR(VLOOKUP(F3544,国RL2020!$B$2:$E$878,4,0),"")</f>
        <v/>
      </c>
      <c r="V3544" s="150" t="str">
        <f>IFERROR(VLOOKUP(F3544,国RL2020!$B$2:$E$878,3,0),"")</f>
        <v/>
      </c>
      <c r="W3544" s="19" t="str">
        <f>IFERROR(VLOOKUP(F3544,国RL2019!$B$2:$E$873,4,0),"")</f>
        <v/>
      </c>
      <c r="X3544" s="19" t="str">
        <f>IFERROR(VLOOKUP(F3544,国RL2019!$B$2:$E$873,3,0),"")</f>
        <v/>
      </c>
      <c r="Y3544" s="19" t="str">
        <f>IFERROR(VLOOKUP(F3544,国RL2017!$B$2:$E$870,4,0),"")</f>
        <v/>
      </c>
      <c r="Z3544" s="19" t="str">
        <f>IFERROR(VLOOKUP(F3544,国RL2017!$B$2:$E$870,3,0),"")</f>
        <v/>
      </c>
      <c r="AA3544" s="19" t="str">
        <f>IFERROR(VLOOKUP(F3544,国RL2006!$B$2:$E$567,4,0),"")</f>
        <v/>
      </c>
      <c r="AB3544" s="19" t="str">
        <f>IFERROR(VLOOKUP(F3544,国RL2006!$B$2:$E$567,3,0),"")</f>
        <v/>
      </c>
    </row>
    <row r="3545" spans="1:28" x14ac:dyDescent="0.15">
      <c r="A3545" s="16">
        <v>3544</v>
      </c>
      <c r="B3545" s="24">
        <v>2020</v>
      </c>
      <c r="C3545" s="53">
        <v>7</v>
      </c>
      <c r="D3545" s="53">
        <v>7</v>
      </c>
      <c r="E3545" s="53" t="s">
        <v>2989</v>
      </c>
      <c r="F3545" s="53" t="s">
        <v>11</v>
      </c>
      <c r="G3545" s="53" t="str">
        <f>VLOOKUP(F3545,'チョウnlist_Bu+Idx'!$A$2:$G$779,7,FALSE)</f>
        <v>アゲハチョウ科</v>
      </c>
      <c r="H3545" s="53">
        <v>1</v>
      </c>
      <c r="I3545" s="53">
        <v>0</v>
      </c>
      <c r="M3545" s="52">
        <v>1</v>
      </c>
      <c r="O3545" s="18" t="str">
        <f>IFERROR(VLOOKUP(F3545,'（鳥類・チョウ）vlookup関数用'!$D$35:$F$38,3,0),"")</f>
        <v/>
      </c>
      <c r="P3545" s="18" t="str">
        <f>IFERROR(VLOOKUP(F3545,特定外来生物!$A$3:$G$24,7,0),"")</f>
        <v/>
      </c>
      <c r="Q3545" s="17" t="str">
        <f>IFERROR(VLOOKUP(F3545,県RL2019!$B$2:$H$605,4,0),"")</f>
        <v/>
      </c>
      <c r="R3545" s="17" t="str">
        <f>IFERROR(VLOOKUP(F3545,県RL2019!$B$2:$H$605,5,0),"")</f>
        <v/>
      </c>
      <c r="S3545" s="17" t="str">
        <f>IFERROR(VLOOKUP(F3545,県RL2011!$F$3:$H$906,2,0),"")</f>
        <v/>
      </c>
      <c r="T3545" s="17" t="str">
        <f>IFERROR(VLOOKUP(F3545,県RL2011!$F$3:$H$906,3,0),"")</f>
        <v/>
      </c>
      <c r="U3545" s="150" t="str">
        <f>IFERROR(VLOOKUP(F3545,国RL2020!$B$2:$E$878,4,0),"")</f>
        <v/>
      </c>
      <c r="V3545" s="150" t="str">
        <f>IFERROR(VLOOKUP(F3545,国RL2020!$B$2:$E$878,3,0),"")</f>
        <v/>
      </c>
      <c r="W3545" s="19" t="str">
        <f>IFERROR(VLOOKUP(F3545,国RL2019!$B$2:$E$873,4,0),"")</f>
        <v/>
      </c>
      <c r="X3545" s="19" t="str">
        <f>IFERROR(VLOOKUP(F3545,国RL2019!$B$2:$E$873,3,0),"")</f>
        <v/>
      </c>
      <c r="Y3545" s="19" t="str">
        <f>IFERROR(VLOOKUP(F3545,国RL2017!$B$2:$E$870,4,0),"")</f>
        <v/>
      </c>
      <c r="Z3545" s="19" t="str">
        <f>IFERROR(VLOOKUP(F3545,国RL2017!$B$2:$E$870,3,0),"")</f>
        <v/>
      </c>
      <c r="AA3545" s="19" t="str">
        <f>IFERROR(VLOOKUP(F3545,国RL2006!$B$2:$E$567,4,0),"")</f>
        <v/>
      </c>
      <c r="AB3545" s="19" t="str">
        <f>IFERROR(VLOOKUP(F3545,国RL2006!$B$2:$E$567,3,0),"")</f>
        <v/>
      </c>
    </row>
    <row r="3546" spans="1:28" x14ac:dyDescent="0.15">
      <c r="A3546" s="16">
        <v>3545</v>
      </c>
      <c r="B3546" s="24">
        <v>2020</v>
      </c>
      <c r="C3546" s="53">
        <v>7</v>
      </c>
      <c r="D3546" s="53">
        <v>7</v>
      </c>
      <c r="E3546" s="53" t="s">
        <v>2989</v>
      </c>
      <c r="F3546" s="53" t="s">
        <v>22</v>
      </c>
      <c r="G3546" s="53" t="str">
        <f>VLOOKUP(F3546,'チョウnlist_Bu+Idx'!$A$2:$G$779,7,FALSE)</f>
        <v>アゲハチョウ科</v>
      </c>
      <c r="H3546" s="53">
        <v>1</v>
      </c>
      <c r="I3546" s="53">
        <v>0</v>
      </c>
      <c r="M3546" s="52">
        <v>1</v>
      </c>
      <c r="O3546" s="18" t="str">
        <f>IFERROR(VLOOKUP(F3546,'（鳥類・チョウ）vlookup関数用'!$D$35:$F$38,3,0),"")</f>
        <v/>
      </c>
      <c r="P3546" s="18" t="str">
        <f>IFERROR(VLOOKUP(F3546,特定外来生物!$A$3:$G$24,7,0),"")</f>
        <v/>
      </c>
      <c r="Q3546" s="17" t="str">
        <f>IFERROR(VLOOKUP(F3546,県RL2019!$B$2:$H$605,4,0),"")</f>
        <v/>
      </c>
      <c r="R3546" s="17" t="str">
        <f>IFERROR(VLOOKUP(F3546,県RL2019!$B$2:$H$605,5,0),"")</f>
        <v/>
      </c>
      <c r="S3546" s="17" t="str">
        <f>IFERROR(VLOOKUP(F3546,県RL2011!$F$3:$H$906,2,0),"")</f>
        <v/>
      </c>
      <c r="T3546" s="17" t="str">
        <f>IFERROR(VLOOKUP(F3546,県RL2011!$F$3:$H$906,3,0),"")</f>
        <v/>
      </c>
      <c r="U3546" s="150" t="str">
        <f>IFERROR(VLOOKUP(F3546,国RL2020!$B$2:$E$878,4,0),"")</f>
        <v/>
      </c>
      <c r="V3546" s="150" t="str">
        <f>IFERROR(VLOOKUP(F3546,国RL2020!$B$2:$E$878,3,0),"")</f>
        <v/>
      </c>
      <c r="W3546" s="19" t="str">
        <f>IFERROR(VLOOKUP(F3546,国RL2019!$B$2:$E$873,4,0),"")</f>
        <v/>
      </c>
      <c r="X3546" s="19" t="str">
        <f>IFERROR(VLOOKUP(F3546,国RL2019!$B$2:$E$873,3,0),"")</f>
        <v/>
      </c>
      <c r="Y3546" s="19" t="str">
        <f>IFERROR(VLOOKUP(F3546,国RL2017!$B$2:$E$870,4,0),"")</f>
        <v/>
      </c>
      <c r="Z3546" s="19" t="str">
        <f>IFERROR(VLOOKUP(F3546,国RL2017!$B$2:$E$870,3,0),"")</f>
        <v/>
      </c>
      <c r="AA3546" s="19" t="str">
        <f>IFERROR(VLOOKUP(F3546,国RL2006!$B$2:$E$567,4,0),"")</f>
        <v/>
      </c>
      <c r="AB3546" s="19" t="str">
        <f>IFERROR(VLOOKUP(F3546,国RL2006!$B$2:$E$567,3,0),"")</f>
        <v/>
      </c>
    </row>
    <row r="3547" spans="1:28" x14ac:dyDescent="0.15">
      <c r="A3547" s="16">
        <v>3546</v>
      </c>
      <c r="B3547" s="24">
        <v>2020</v>
      </c>
      <c r="C3547" s="53">
        <v>7</v>
      </c>
      <c r="D3547" s="53">
        <v>7</v>
      </c>
      <c r="E3547" s="53" t="s">
        <v>2989</v>
      </c>
      <c r="F3547" s="53" t="s">
        <v>28</v>
      </c>
      <c r="G3547" s="53" t="str">
        <f>VLOOKUP(F3547,'チョウnlist_Bu+Idx'!$A$2:$G$779,7,FALSE)</f>
        <v>シロチョウ科</v>
      </c>
      <c r="H3547" s="53">
        <v>0</v>
      </c>
      <c r="I3547" s="53">
        <v>2</v>
      </c>
      <c r="M3547" s="52">
        <v>2</v>
      </c>
      <c r="O3547" s="18" t="str">
        <f>IFERROR(VLOOKUP(F3547,'（鳥類・チョウ）vlookup関数用'!$D$35:$F$38,3,0),"")</f>
        <v/>
      </c>
      <c r="P3547" s="18" t="str">
        <f>IFERROR(VLOOKUP(F3547,特定外来生物!$A$3:$G$24,7,0),"")</f>
        <v/>
      </c>
      <c r="Q3547" s="17" t="str">
        <f>IFERROR(VLOOKUP(F3547,県RL2019!$B$2:$H$605,4,0),"")</f>
        <v/>
      </c>
      <c r="R3547" s="17" t="str">
        <f>IFERROR(VLOOKUP(F3547,県RL2019!$B$2:$H$605,5,0),"")</f>
        <v/>
      </c>
      <c r="S3547" s="17" t="str">
        <f>IFERROR(VLOOKUP(F3547,県RL2011!$F$3:$H$906,2,0),"")</f>
        <v/>
      </c>
      <c r="T3547" s="17" t="str">
        <f>IFERROR(VLOOKUP(F3547,県RL2011!$F$3:$H$906,3,0),"")</f>
        <v/>
      </c>
      <c r="U3547" s="150" t="str">
        <f>IFERROR(VLOOKUP(F3547,国RL2020!$B$2:$E$878,4,0),"")</f>
        <v/>
      </c>
      <c r="V3547" s="150" t="str">
        <f>IFERROR(VLOOKUP(F3547,国RL2020!$B$2:$E$878,3,0),"")</f>
        <v/>
      </c>
      <c r="W3547" s="19" t="str">
        <f>IFERROR(VLOOKUP(F3547,国RL2019!$B$2:$E$873,4,0),"")</f>
        <v/>
      </c>
      <c r="X3547" s="19" t="str">
        <f>IFERROR(VLOOKUP(F3547,国RL2019!$B$2:$E$873,3,0),"")</f>
        <v/>
      </c>
      <c r="Y3547" s="19" t="str">
        <f>IFERROR(VLOOKUP(F3547,国RL2017!$B$2:$E$870,4,0),"")</f>
        <v/>
      </c>
      <c r="Z3547" s="19" t="str">
        <f>IFERROR(VLOOKUP(F3547,国RL2017!$B$2:$E$870,3,0),"")</f>
        <v/>
      </c>
      <c r="AA3547" s="19" t="str">
        <f>IFERROR(VLOOKUP(F3547,国RL2006!$B$2:$E$567,4,0),"")</f>
        <v/>
      </c>
      <c r="AB3547" s="19" t="str">
        <f>IFERROR(VLOOKUP(F3547,国RL2006!$B$2:$E$567,3,0),"")</f>
        <v/>
      </c>
    </row>
    <row r="3548" spans="1:28" x14ac:dyDescent="0.15">
      <c r="A3548" s="16">
        <v>3547</v>
      </c>
      <c r="B3548" s="24">
        <v>2020</v>
      </c>
      <c r="C3548" s="53">
        <v>7</v>
      </c>
      <c r="D3548" s="53">
        <v>7</v>
      </c>
      <c r="E3548" s="53" t="s">
        <v>2989</v>
      </c>
      <c r="F3548" s="53" t="s">
        <v>48</v>
      </c>
      <c r="G3548" s="53" t="str">
        <f>VLOOKUP(F3548,'チョウnlist_Bu+Idx'!$A$2:$G$779,7,FALSE)</f>
        <v>シロチョウ科</v>
      </c>
      <c r="H3548" s="53">
        <v>1</v>
      </c>
      <c r="I3548" s="53">
        <v>0</v>
      </c>
      <c r="M3548" s="52">
        <v>1</v>
      </c>
      <c r="O3548" s="18" t="str">
        <f>IFERROR(VLOOKUP(F3548,'（鳥類・チョウ）vlookup関数用'!$D$35:$F$38,3,0),"")</f>
        <v/>
      </c>
      <c r="P3548" s="18" t="str">
        <f>IFERROR(VLOOKUP(F3548,特定外来生物!$A$3:$G$24,7,0),"")</f>
        <v/>
      </c>
      <c r="Q3548" s="17" t="str">
        <f>IFERROR(VLOOKUP(F3548,県RL2019!$B$2:$H$605,4,0),"")</f>
        <v/>
      </c>
      <c r="R3548" s="17" t="str">
        <f>IFERROR(VLOOKUP(F3548,県RL2019!$B$2:$H$605,5,0),"")</f>
        <v/>
      </c>
      <c r="S3548" s="17" t="str">
        <f>IFERROR(VLOOKUP(F3548,県RL2011!$F$3:$H$906,2,0),"")</f>
        <v/>
      </c>
      <c r="T3548" s="17" t="str">
        <f>IFERROR(VLOOKUP(F3548,県RL2011!$F$3:$H$906,3,0),"")</f>
        <v/>
      </c>
      <c r="U3548" s="150" t="str">
        <f>IFERROR(VLOOKUP(F3548,国RL2020!$B$2:$E$878,4,0),"")</f>
        <v/>
      </c>
      <c r="V3548" s="150" t="str">
        <f>IFERROR(VLOOKUP(F3548,国RL2020!$B$2:$E$878,3,0),"")</f>
        <v/>
      </c>
      <c r="W3548" s="19" t="str">
        <f>IFERROR(VLOOKUP(F3548,国RL2019!$B$2:$E$873,4,0),"")</f>
        <v/>
      </c>
      <c r="X3548" s="19" t="str">
        <f>IFERROR(VLOOKUP(F3548,国RL2019!$B$2:$E$873,3,0),"")</f>
        <v/>
      </c>
      <c r="Y3548" s="19" t="str">
        <f>IFERROR(VLOOKUP(F3548,国RL2017!$B$2:$E$870,4,0),"")</f>
        <v/>
      </c>
      <c r="Z3548" s="19" t="str">
        <f>IFERROR(VLOOKUP(F3548,国RL2017!$B$2:$E$870,3,0),"")</f>
        <v/>
      </c>
      <c r="AA3548" s="19" t="str">
        <f>IFERROR(VLOOKUP(F3548,国RL2006!$B$2:$E$567,4,0),"")</f>
        <v/>
      </c>
      <c r="AB3548" s="19" t="str">
        <f>IFERROR(VLOOKUP(F3548,国RL2006!$B$2:$E$567,3,0),"")</f>
        <v/>
      </c>
    </row>
    <row r="3549" spans="1:28" x14ac:dyDescent="0.15">
      <c r="A3549" s="16">
        <v>3548</v>
      </c>
      <c r="B3549" s="24">
        <v>2020</v>
      </c>
      <c r="C3549" s="53">
        <v>7</v>
      </c>
      <c r="D3549" s="53">
        <v>7</v>
      </c>
      <c r="E3549" s="53" t="s">
        <v>2989</v>
      </c>
      <c r="F3549" s="53" t="s">
        <v>46</v>
      </c>
      <c r="G3549" s="53" t="s">
        <v>19</v>
      </c>
      <c r="H3549" s="53">
        <v>0</v>
      </c>
      <c r="I3549" s="53">
        <v>2</v>
      </c>
      <c r="M3549" s="52">
        <v>2</v>
      </c>
      <c r="O3549" s="18" t="str">
        <f>IFERROR(VLOOKUP(F3549,'（鳥類・チョウ）vlookup関数用'!$D$35:$F$38,3,0),"")</f>
        <v/>
      </c>
      <c r="P3549" s="18" t="str">
        <f>IFERROR(VLOOKUP(F3549,特定外来生物!$A$3:$G$24,7,0),"")</f>
        <v/>
      </c>
      <c r="Q3549" s="17" t="str">
        <f>IFERROR(VLOOKUP(F3549,県RL2019!$B$2:$H$605,4,0),"")</f>
        <v/>
      </c>
      <c r="R3549" s="17" t="str">
        <f>IFERROR(VLOOKUP(F3549,県RL2019!$B$2:$H$605,5,0),"")</f>
        <v/>
      </c>
      <c r="S3549" s="17" t="str">
        <f>IFERROR(VLOOKUP(F3549,県RL2011!$F$3:$H$906,2,0),"")</f>
        <v/>
      </c>
      <c r="T3549" s="17" t="str">
        <f>IFERROR(VLOOKUP(F3549,県RL2011!$F$3:$H$906,3,0),"")</f>
        <v/>
      </c>
      <c r="U3549" s="150" t="str">
        <f>IFERROR(VLOOKUP(F3549,国RL2020!$B$2:$E$878,4,0),"")</f>
        <v/>
      </c>
      <c r="V3549" s="150" t="str">
        <f>IFERROR(VLOOKUP(F3549,国RL2020!$B$2:$E$878,3,0),"")</f>
        <v/>
      </c>
      <c r="W3549" s="19" t="str">
        <f>IFERROR(VLOOKUP(F3549,国RL2019!$B$2:$E$873,4,0),"")</f>
        <v/>
      </c>
      <c r="X3549" s="19" t="str">
        <f>IFERROR(VLOOKUP(F3549,国RL2019!$B$2:$E$873,3,0),"")</f>
        <v/>
      </c>
      <c r="Y3549" s="19" t="str">
        <f>IFERROR(VLOOKUP(F3549,国RL2017!$B$2:$E$870,4,0),"")</f>
        <v/>
      </c>
      <c r="Z3549" s="19" t="str">
        <f>IFERROR(VLOOKUP(F3549,国RL2017!$B$2:$E$870,3,0),"")</f>
        <v/>
      </c>
      <c r="AA3549" s="19" t="str">
        <f>IFERROR(VLOOKUP(F3549,国RL2006!$B$2:$E$567,4,0),"")</f>
        <v/>
      </c>
      <c r="AB3549" s="19" t="str">
        <f>IFERROR(VLOOKUP(F3549,国RL2006!$B$2:$E$567,3,0),"")</f>
        <v/>
      </c>
    </row>
    <row r="3550" spans="1:28" x14ac:dyDescent="0.15">
      <c r="A3550" s="16">
        <v>3549</v>
      </c>
      <c r="B3550" s="24">
        <v>2020</v>
      </c>
      <c r="C3550" s="53">
        <v>7</v>
      </c>
      <c r="D3550" s="53">
        <v>7</v>
      </c>
      <c r="E3550" s="53" t="s">
        <v>2989</v>
      </c>
      <c r="F3550" s="53" t="s">
        <v>24</v>
      </c>
      <c r="G3550" s="53" t="str">
        <f>VLOOKUP(F3550,'チョウnlist_Bu+Idx'!$A$2:$G$779,7,FALSE)</f>
        <v>シジミチョウ科</v>
      </c>
      <c r="H3550" s="53">
        <v>0</v>
      </c>
      <c r="I3550" s="53">
        <v>3</v>
      </c>
      <c r="M3550" s="52">
        <v>3</v>
      </c>
      <c r="O3550" s="18" t="str">
        <f>IFERROR(VLOOKUP(F3550,'（鳥類・チョウ）vlookup関数用'!$D$35:$F$38,3,0),"")</f>
        <v/>
      </c>
      <c r="P3550" s="18" t="str">
        <f>IFERROR(VLOOKUP(F3550,特定外来生物!$A$3:$G$24,7,0),"")</f>
        <v/>
      </c>
      <c r="Q3550" s="17" t="str">
        <f>IFERROR(VLOOKUP(F3550,県RL2019!$B$2:$H$605,4,0),"")</f>
        <v/>
      </c>
      <c r="R3550" s="17" t="str">
        <f>IFERROR(VLOOKUP(F3550,県RL2019!$B$2:$H$605,5,0),"")</f>
        <v/>
      </c>
      <c r="S3550" s="17" t="str">
        <f>IFERROR(VLOOKUP(F3550,県RL2011!$F$3:$H$906,2,0),"")</f>
        <v/>
      </c>
      <c r="T3550" s="17" t="str">
        <f>IFERROR(VLOOKUP(F3550,県RL2011!$F$3:$H$906,3,0),"")</f>
        <v/>
      </c>
      <c r="U3550" s="150" t="str">
        <f>IFERROR(VLOOKUP(F3550,国RL2020!$B$2:$E$878,4,0),"")</f>
        <v/>
      </c>
      <c r="V3550" s="150" t="str">
        <f>IFERROR(VLOOKUP(F3550,国RL2020!$B$2:$E$878,3,0),"")</f>
        <v/>
      </c>
      <c r="W3550" s="19" t="str">
        <f>IFERROR(VLOOKUP(F3550,国RL2019!$B$2:$E$873,4,0),"")</f>
        <v/>
      </c>
      <c r="X3550" s="19" t="str">
        <f>IFERROR(VLOOKUP(F3550,国RL2019!$B$2:$E$873,3,0),"")</f>
        <v/>
      </c>
      <c r="Y3550" s="19" t="str">
        <f>IFERROR(VLOOKUP(F3550,国RL2017!$B$2:$E$870,4,0),"")</f>
        <v/>
      </c>
      <c r="Z3550" s="19" t="str">
        <f>IFERROR(VLOOKUP(F3550,国RL2017!$B$2:$E$870,3,0),"")</f>
        <v/>
      </c>
      <c r="AA3550" s="19" t="str">
        <f>IFERROR(VLOOKUP(F3550,国RL2006!$B$2:$E$567,4,0),"")</f>
        <v/>
      </c>
      <c r="AB3550" s="19" t="str">
        <f>IFERROR(VLOOKUP(F3550,国RL2006!$B$2:$E$567,3,0),"")</f>
        <v/>
      </c>
    </row>
    <row r="3551" spans="1:28" x14ac:dyDescent="0.15">
      <c r="A3551" s="16">
        <v>3550</v>
      </c>
      <c r="B3551" s="24">
        <v>2020</v>
      </c>
      <c r="C3551" s="53">
        <v>7</v>
      </c>
      <c r="D3551" s="53">
        <v>7</v>
      </c>
      <c r="E3551" s="53" t="s">
        <v>2989</v>
      </c>
      <c r="F3551" s="53" t="s">
        <v>29</v>
      </c>
      <c r="G3551" s="53" t="str">
        <f>VLOOKUP(F3551,'チョウnlist_Bu+Idx'!$A$2:$G$779,7,FALSE)</f>
        <v>シジミチョウ科</v>
      </c>
      <c r="H3551" s="53">
        <v>4</v>
      </c>
      <c r="I3551" s="53">
        <v>6</v>
      </c>
      <c r="M3551" s="52">
        <v>10</v>
      </c>
      <c r="O3551" s="18" t="str">
        <f>IFERROR(VLOOKUP(F3551,'（鳥類・チョウ）vlookup関数用'!$D$35:$F$38,3,0),"")</f>
        <v/>
      </c>
      <c r="P3551" s="18" t="str">
        <f>IFERROR(VLOOKUP(F3551,特定外来生物!$A$3:$G$24,7,0),"")</f>
        <v/>
      </c>
      <c r="Q3551" s="17" t="str">
        <f>IFERROR(VLOOKUP(F3551,県RL2019!$B$2:$H$605,4,0),"")</f>
        <v/>
      </c>
      <c r="R3551" s="17" t="str">
        <f>IFERROR(VLOOKUP(F3551,県RL2019!$B$2:$H$605,5,0),"")</f>
        <v/>
      </c>
      <c r="S3551" s="17" t="str">
        <f>IFERROR(VLOOKUP(F3551,県RL2011!$F$3:$H$906,2,0),"")</f>
        <v/>
      </c>
      <c r="T3551" s="17" t="str">
        <f>IFERROR(VLOOKUP(F3551,県RL2011!$F$3:$H$906,3,0),"")</f>
        <v/>
      </c>
      <c r="U3551" s="150" t="str">
        <f>IFERROR(VLOOKUP(F3551,国RL2020!$B$2:$E$878,4,0),"")</f>
        <v/>
      </c>
      <c r="V3551" s="150" t="str">
        <f>IFERROR(VLOOKUP(F3551,国RL2020!$B$2:$E$878,3,0),"")</f>
        <v/>
      </c>
      <c r="W3551" s="19" t="str">
        <f>IFERROR(VLOOKUP(F3551,国RL2019!$B$2:$E$873,4,0),"")</f>
        <v/>
      </c>
      <c r="X3551" s="19" t="str">
        <f>IFERROR(VLOOKUP(F3551,国RL2019!$B$2:$E$873,3,0),"")</f>
        <v/>
      </c>
      <c r="Y3551" s="19" t="str">
        <f>IFERROR(VLOOKUP(F3551,国RL2017!$B$2:$E$870,4,0),"")</f>
        <v/>
      </c>
      <c r="Z3551" s="19" t="str">
        <f>IFERROR(VLOOKUP(F3551,国RL2017!$B$2:$E$870,3,0),"")</f>
        <v/>
      </c>
      <c r="AA3551" s="19" t="str">
        <f>IFERROR(VLOOKUP(F3551,国RL2006!$B$2:$E$567,4,0),"")</f>
        <v/>
      </c>
      <c r="AB3551" s="19" t="str">
        <f>IFERROR(VLOOKUP(F3551,国RL2006!$B$2:$E$567,3,0),"")</f>
        <v/>
      </c>
    </row>
    <row r="3552" spans="1:28" x14ac:dyDescent="0.15">
      <c r="A3552" s="16">
        <v>3551</v>
      </c>
      <c r="B3552" s="24">
        <v>2020</v>
      </c>
      <c r="C3552" s="53">
        <v>7</v>
      </c>
      <c r="D3552" s="53">
        <v>7</v>
      </c>
      <c r="E3552" s="53" t="s">
        <v>2989</v>
      </c>
      <c r="F3552" s="53" t="s">
        <v>17</v>
      </c>
      <c r="G3552" s="53" t="str">
        <f>VLOOKUP(F3552,'チョウnlist_Bu+Idx'!$A$2:$G$779,7,FALSE)</f>
        <v>シジミチョウ科</v>
      </c>
      <c r="H3552" s="53">
        <v>6</v>
      </c>
      <c r="I3552" s="53">
        <v>1</v>
      </c>
      <c r="M3552" s="52">
        <v>7</v>
      </c>
      <c r="O3552" s="18" t="str">
        <f>IFERROR(VLOOKUP(F3552,'（鳥類・チョウ）vlookup関数用'!$D$35:$F$38,3,0),"")</f>
        <v/>
      </c>
      <c r="P3552" s="18" t="str">
        <f>IFERROR(VLOOKUP(F3552,特定外来生物!$A$3:$G$24,7,0),"")</f>
        <v/>
      </c>
      <c r="Q3552" s="17" t="str">
        <f>IFERROR(VLOOKUP(F3552,県RL2019!$B$2:$H$605,4,0),"")</f>
        <v/>
      </c>
      <c r="R3552" s="17" t="str">
        <f>IFERROR(VLOOKUP(F3552,県RL2019!$B$2:$H$605,5,0),"")</f>
        <v/>
      </c>
      <c r="S3552" s="17" t="str">
        <f>IFERROR(VLOOKUP(F3552,県RL2011!$F$3:$H$906,2,0),"")</f>
        <v/>
      </c>
      <c r="T3552" s="17" t="str">
        <f>IFERROR(VLOOKUP(F3552,県RL2011!$F$3:$H$906,3,0),"")</f>
        <v/>
      </c>
      <c r="U3552" s="150" t="str">
        <f>IFERROR(VLOOKUP(F3552,国RL2020!$B$2:$E$878,4,0),"")</f>
        <v/>
      </c>
      <c r="V3552" s="150" t="str">
        <f>IFERROR(VLOOKUP(F3552,国RL2020!$B$2:$E$878,3,0),"")</f>
        <v/>
      </c>
      <c r="W3552" s="19" t="str">
        <f>IFERROR(VLOOKUP(F3552,国RL2019!$B$2:$E$873,4,0),"")</f>
        <v/>
      </c>
      <c r="X3552" s="19" t="str">
        <f>IFERROR(VLOOKUP(F3552,国RL2019!$B$2:$E$873,3,0),"")</f>
        <v/>
      </c>
      <c r="Y3552" s="19" t="str">
        <f>IFERROR(VLOOKUP(F3552,国RL2017!$B$2:$E$870,4,0),"")</f>
        <v/>
      </c>
      <c r="Z3552" s="19" t="str">
        <f>IFERROR(VLOOKUP(F3552,国RL2017!$B$2:$E$870,3,0),"")</f>
        <v/>
      </c>
      <c r="AA3552" s="19" t="str">
        <f>IFERROR(VLOOKUP(F3552,国RL2006!$B$2:$E$567,4,0),"")</f>
        <v/>
      </c>
      <c r="AB3552" s="19" t="str">
        <f>IFERROR(VLOOKUP(F3552,国RL2006!$B$2:$E$567,3,0),"")</f>
        <v/>
      </c>
    </row>
    <row r="3553" spans="1:28" x14ac:dyDescent="0.15">
      <c r="A3553" s="16">
        <v>3552</v>
      </c>
      <c r="B3553" s="24">
        <v>2020</v>
      </c>
      <c r="C3553" s="53">
        <v>7</v>
      </c>
      <c r="D3553" s="53">
        <v>7</v>
      </c>
      <c r="E3553" s="53" t="s">
        <v>2989</v>
      </c>
      <c r="F3553" s="53" t="s">
        <v>77</v>
      </c>
      <c r="G3553" s="53" t="str">
        <f>VLOOKUP(F3553,'チョウnlist_Bu+Idx'!$A$2:$G$779,7,FALSE)</f>
        <v>シジミチョウ科</v>
      </c>
      <c r="H3553" s="53">
        <v>1</v>
      </c>
      <c r="I3553" s="53">
        <v>0</v>
      </c>
      <c r="M3553" s="52">
        <v>1</v>
      </c>
      <c r="O3553" s="18" t="str">
        <f>IFERROR(VLOOKUP(F3553,'（鳥類・チョウ）vlookup関数用'!$D$35:$F$38,3,0),"")</f>
        <v/>
      </c>
      <c r="P3553" s="18" t="str">
        <f>IFERROR(VLOOKUP(F3553,特定外来生物!$A$3:$G$24,7,0),"")</f>
        <v/>
      </c>
      <c r="Q3553" s="17" t="str">
        <f>IFERROR(VLOOKUP(F3553,県RL2019!$B$2:$H$605,4,0),"")</f>
        <v/>
      </c>
      <c r="R3553" s="17" t="str">
        <f>IFERROR(VLOOKUP(F3553,県RL2019!$B$2:$H$605,5,0),"")</f>
        <v/>
      </c>
      <c r="S3553" s="17" t="str">
        <f>IFERROR(VLOOKUP(F3553,県RL2011!$F$3:$H$906,2,0),"")</f>
        <v/>
      </c>
      <c r="T3553" s="17" t="str">
        <f>IFERROR(VLOOKUP(F3553,県RL2011!$F$3:$H$906,3,0),"")</f>
        <v/>
      </c>
      <c r="U3553" s="150" t="str">
        <f>IFERROR(VLOOKUP(F3553,国RL2020!$B$2:$E$878,4,0),"")</f>
        <v/>
      </c>
      <c r="V3553" s="150" t="str">
        <f>IFERROR(VLOOKUP(F3553,国RL2020!$B$2:$E$878,3,0),"")</f>
        <v/>
      </c>
      <c r="W3553" s="19" t="str">
        <f>IFERROR(VLOOKUP(F3553,国RL2019!$B$2:$E$873,4,0),"")</f>
        <v/>
      </c>
      <c r="X3553" s="19" t="str">
        <f>IFERROR(VLOOKUP(F3553,国RL2019!$B$2:$E$873,3,0),"")</f>
        <v/>
      </c>
      <c r="Y3553" s="19" t="str">
        <f>IFERROR(VLOOKUP(F3553,国RL2017!$B$2:$E$870,4,0),"")</f>
        <v/>
      </c>
      <c r="Z3553" s="19" t="str">
        <f>IFERROR(VLOOKUP(F3553,国RL2017!$B$2:$E$870,3,0),"")</f>
        <v/>
      </c>
      <c r="AA3553" s="19" t="str">
        <f>IFERROR(VLOOKUP(F3553,国RL2006!$B$2:$E$567,4,0),"")</f>
        <v/>
      </c>
      <c r="AB3553" s="19" t="str">
        <f>IFERROR(VLOOKUP(F3553,国RL2006!$B$2:$E$567,3,0),"")</f>
        <v/>
      </c>
    </row>
    <row r="3554" spans="1:28" x14ac:dyDescent="0.15">
      <c r="A3554" s="16">
        <v>3553</v>
      </c>
      <c r="B3554" s="24">
        <v>2020</v>
      </c>
      <c r="C3554" s="53">
        <v>7</v>
      </c>
      <c r="D3554" s="53">
        <v>7</v>
      </c>
      <c r="E3554" s="53" t="s">
        <v>2989</v>
      </c>
      <c r="F3554" s="53" t="s">
        <v>35</v>
      </c>
      <c r="G3554" s="53" t="str">
        <f>VLOOKUP(F3554,'チョウnlist_Bu+Idx'!$A$2:$G$779,7,FALSE)</f>
        <v>シジミチョウ科</v>
      </c>
      <c r="H3554" s="53">
        <v>4</v>
      </c>
      <c r="I3554" s="53">
        <v>0</v>
      </c>
      <c r="M3554" s="52">
        <v>4</v>
      </c>
      <c r="O3554" s="18" t="str">
        <f>IFERROR(VLOOKUP(F3554,'（鳥類・チョウ）vlookup関数用'!$D$35:$F$38,3,0),"")</f>
        <v/>
      </c>
      <c r="P3554" s="18" t="str">
        <f>IFERROR(VLOOKUP(F3554,特定外来生物!$A$3:$G$24,7,0),"")</f>
        <v/>
      </c>
      <c r="Q3554" s="17" t="str">
        <f>IFERROR(VLOOKUP(F3554,県RL2019!$B$2:$H$605,4,0),"")</f>
        <v/>
      </c>
      <c r="R3554" s="17" t="str">
        <f>IFERROR(VLOOKUP(F3554,県RL2019!$B$2:$H$605,5,0),"")</f>
        <v/>
      </c>
      <c r="S3554" s="17" t="str">
        <f>IFERROR(VLOOKUP(F3554,県RL2011!$F$3:$H$906,2,0),"")</f>
        <v/>
      </c>
      <c r="T3554" s="17" t="str">
        <f>IFERROR(VLOOKUP(F3554,県RL2011!$F$3:$H$906,3,0),"")</f>
        <v/>
      </c>
      <c r="U3554" s="150" t="str">
        <f>IFERROR(VLOOKUP(F3554,国RL2020!$B$2:$E$878,4,0),"")</f>
        <v/>
      </c>
      <c r="V3554" s="150" t="str">
        <f>IFERROR(VLOOKUP(F3554,国RL2020!$B$2:$E$878,3,0),"")</f>
        <v/>
      </c>
      <c r="W3554" s="19" t="str">
        <f>IFERROR(VLOOKUP(F3554,国RL2019!$B$2:$E$873,4,0),"")</f>
        <v/>
      </c>
      <c r="X3554" s="19" t="str">
        <f>IFERROR(VLOOKUP(F3554,国RL2019!$B$2:$E$873,3,0),"")</f>
        <v/>
      </c>
      <c r="Y3554" s="19" t="str">
        <f>IFERROR(VLOOKUP(F3554,国RL2017!$B$2:$E$870,4,0),"")</f>
        <v/>
      </c>
      <c r="Z3554" s="19" t="str">
        <f>IFERROR(VLOOKUP(F3554,国RL2017!$B$2:$E$870,3,0),"")</f>
        <v/>
      </c>
      <c r="AA3554" s="19" t="str">
        <f>IFERROR(VLOOKUP(F3554,国RL2006!$B$2:$E$567,4,0),"")</f>
        <v/>
      </c>
      <c r="AB3554" s="19" t="str">
        <f>IFERROR(VLOOKUP(F3554,国RL2006!$B$2:$E$567,3,0),"")</f>
        <v/>
      </c>
    </row>
    <row r="3555" spans="1:28" x14ac:dyDescent="0.15">
      <c r="A3555" s="16">
        <v>3554</v>
      </c>
      <c r="B3555" s="24">
        <v>2020</v>
      </c>
      <c r="C3555" s="53">
        <v>7</v>
      </c>
      <c r="D3555" s="53">
        <v>7</v>
      </c>
      <c r="E3555" s="53" t="s">
        <v>2989</v>
      </c>
      <c r="F3555" s="53" t="s">
        <v>23</v>
      </c>
      <c r="G3555" s="53" t="str">
        <f>VLOOKUP(F3555,'チョウnlist_Bu+Idx'!$A$2:$G$779,7,FALSE)</f>
        <v>ジャノメチョウ科</v>
      </c>
      <c r="H3555" s="53">
        <v>1</v>
      </c>
      <c r="I3555" s="53">
        <v>0</v>
      </c>
      <c r="M3555" s="52">
        <v>1</v>
      </c>
      <c r="O3555" s="18" t="str">
        <f>IFERROR(VLOOKUP(F3555,'（鳥類・チョウ）vlookup関数用'!$D$35:$F$38,3,0),"")</f>
        <v/>
      </c>
      <c r="P3555" s="18" t="str">
        <f>IFERROR(VLOOKUP(F3555,特定外来生物!$A$3:$G$24,7,0),"")</f>
        <v/>
      </c>
      <c r="Q3555" s="17" t="str">
        <f>IFERROR(VLOOKUP(F3555,県RL2019!$B$2:$H$605,4,0),"")</f>
        <v/>
      </c>
      <c r="R3555" s="17" t="str">
        <f>IFERROR(VLOOKUP(F3555,県RL2019!$B$2:$H$605,5,0),"")</f>
        <v/>
      </c>
      <c r="S3555" s="17" t="str">
        <f>IFERROR(VLOOKUP(F3555,県RL2011!$F$3:$H$906,2,0),"")</f>
        <v/>
      </c>
      <c r="T3555" s="17" t="str">
        <f>IFERROR(VLOOKUP(F3555,県RL2011!$F$3:$H$906,3,0),"")</f>
        <v/>
      </c>
      <c r="U3555" s="150" t="str">
        <f>IFERROR(VLOOKUP(F3555,国RL2020!$B$2:$E$878,4,0),"")</f>
        <v/>
      </c>
      <c r="V3555" s="150" t="str">
        <f>IFERROR(VLOOKUP(F3555,国RL2020!$B$2:$E$878,3,0),"")</f>
        <v/>
      </c>
      <c r="W3555" s="19" t="str">
        <f>IFERROR(VLOOKUP(F3555,国RL2019!$B$2:$E$873,4,0),"")</f>
        <v/>
      </c>
      <c r="X3555" s="19" t="str">
        <f>IFERROR(VLOOKUP(F3555,国RL2019!$B$2:$E$873,3,0),"")</f>
        <v/>
      </c>
      <c r="Y3555" s="19" t="str">
        <f>IFERROR(VLOOKUP(F3555,国RL2017!$B$2:$E$870,4,0),"")</f>
        <v/>
      </c>
      <c r="Z3555" s="19" t="str">
        <f>IFERROR(VLOOKUP(F3555,国RL2017!$B$2:$E$870,3,0),"")</f>
        <v/>
      </c>
      <c r="AA3555" s="19" t="str">
        <f>IFERROR(VLOOKUP(F3555,国RL2006!$B$2:$E$567,4,0),"")</f>
        <v/>
      </c>
      <c r="AB3555" s="19" t="str">
        <f>IFERROR(VLOOKUP(F3555,国RL2006!$B$2:$E$567,3,0),"")</f>
        <v/>
      </c>
    </row>
    <row r="3556" spans="1:28" x14ac:dyDescent="0.15">
      <c r="A3556" s="16">
        <v>3555</v>
      </c>
      <c r="B3556" s="24">
        <v>2020</v>
      </c>
      <c r="C3556" s="53">
        <v>7</v>
      </c>
      <c r="D3556" s="53">
        <v>7</v>
      </c>
      <c r="E3556" s="53" t="s">
        <v>2989</v>
      </c>
      <c r="F3556" s="53" t="s">
        <v>68</v>
      </c>
      <c r="G3556" s="53" t="str">
        <f>VLOOKUP(F3556,'チョウnlist_Bu+Idx'!$A$2:$G$779,7,FALSE)</f>
        <v>ジャノメチョウ科</v>
      </c>
      <c r="H3556" s="53">
        <v>19</v>
      </c>
      <c r="I3556" s="53">
        <v>9</v>
      </c>
      <c r="M3556" s="52">
        <v>28</v>
      </c>
      <c r="O3556" s="18" t="str">
        <f>IFERROR(VLOOKUP(F3556,'（鳥類・チョウ）vlookup関数用'!$D$35:$F$38,3,0),"")</f>
        <v/>
      </c>
      <c r="P3556" s="18" t="str">
        <f>IFERROR(VLOOKUP(F3556,特定外来生物!$A$3:$G$24,7,0),"")</f>
        <v/>
      </c>
      <c r="Q3556" s="17" t="str">
        <f>IFERROR(VLOOKUP(F3556,県RL2019!$B$2:$H$605,4,0),"")</f>
        <v>C</v>
      </c>
      <c r="R3556" s="17" t="str">
        <f>IFERROR(VLOOKUP(F3556,県RL2019!$B$2:$H$605,5,0),"")</f>
        <v>要保護生物</v>
      </c>
      <c r="S3556" s="17" t="str">
        <f>IFERROR(VLOOKUP(F3556,県RL2011!$F$3:$H$906,2,0),"")</f>
        <v>C</v>
      </c>
      <c r="T3556" s="17" t="str">
        <f>IFERROR(VLOOKUP(F3556,県RL2011!$F$3:$H$906,3,0),"")</f>
        <v>要保護生物</v>
      </c>
      <c r="U3556" s="150" t="str">
        <f>IFERROR(VLOOKUP(F3556,国RL2020!$B$2:$E$878,4,0),"")</f>
        <v/>
      </c>
      <c r="V3556" s="150" t="str">
        <f>IFERROR(VLOOKUP(F3556,国RL2020!$B$2:$E$878,3,0),"")</f>
        <v/>
      </c>
      <c r="W3556" s="19" t="str">
        <f>IFERROR(VLOOKUP(F3556,国RL2019!$B$2:$E$873,4,0),"")</f>
        <v/>
      </c>
      <c r="X3556" s="19" t="str">
        <f>IFERROR(VLOOKUP(F3556,国RL2019!$B$2:$E$873,3,0),"")</f>
        <v/>
      </c>
      <c r="Y3556" s="19" t="str">
        <f>IFERROR(VLOOKUP(F3556,国RL2017!$B$2:$E$870,4,0),"")</f>
        <v/>
      </c>
      <c r="Z3556" s="19" t="str">
        <f>IFERROR(VLOOKUP(F3556,国RL2017!$B$2:$E$870,3,0),"")</f>
        <v/>
      </c>
      <c r="AA3556" s="19" t="str">
        <f>IFERROR(VLOOKUP(F3556,国RL2006!$B$2:$E$567,4,0),"")</f>
        <v/>
      </c>
      <c r="AB3556" s="19" t="str">
        <f>IFERROR(VLOOKUP(F3556,国RL2006!$B$2:$E$567,3,0),"")</f>
        <v/>
      </c>
    </row>
    <row r="3557" spans="1:28" x14ac:dyDescent="0.15">
      <c r="A3557" s="16">
        <v>3556</v>
      </c>
      <c r="B3557" s="24">
        <v>2020</v>
      </c>
      <c r="C3557" s="53">
        <v>7</v>
      </c>
      <c r="D3557" s="53">
        <v>7</v>
      </c>
      <c r="E3557" s="53" t="s">
        <v>2989</v>
      </c>
      <c r="F3557" s="53" t="s">
        <v>45</v>
      </c>
      <c r="G3557" s="53" t="str">
        <f>VLOOKUP(F3557,'チョウnlist_Bu+Idx'!$A$2:$G$779,7,FALSE)</f>
        <v>ジャノメチョウ科</v>
      </c>
      <c r="H3557" s="53">
        <v>12</v>
      </c>
      <c r="I3557" s="53">
        <v>16</v>
      </c>
      <c r="M3557" s="52">
        <v>28</v>
      </c>
      <c r="O3557" s="18" t="str">
        <f>IFERROR(VLOOKUP(F3557,'（鳥類・チョウ）vlookup関数用'!$D$35:$F$38,3,0),"")</f>
        <v/>
      </c>
      <c r="P3557" s="18" t="str">
        <f>IFERROR(VLOOKUP(F3557,特定外来生物!$A$3:$G$24,7,0),"")</f>
        <v/>
      </c>
      <c r="Q3557" s="17" t="str">
        <f>IFERROR(VLOOKUP(F3557,県RL2019!$B$2:$H$605,4,0),"")</f>
        <v/>
      </c>
      <c r="R3557" s="17" t="str">
        <f>IFERROR(VLOOKUP(F3557,県RL2019!$B$2:$H$605,5,0),"")</f>
        <v/>
      </c>
      <c r="S3557" s="17" t="str">
        <f>IFERROR(VLOOKUP(F3557,県RL2011!$F$3:$H$906,2,0),"")</f>
        <v/>
      </c>
      <c r="T3557" s="17" t="str">
        <f>IFERROR(VLOOKUP(F3557,県RL2011!$F$3:$H$906,3,0),"")</f>
        <v/>
      </c>
      <c r="U3557" s="150" t="str">
        <f>IFERROR(VLOOKUP(F3557,国RL2020!$B$2:$E$878,4,0),"")</f>
        <v/>
      </c>
      <c r="V3557" s="150" t="str">
        <f>IFERROR(VLOOKUP(F3557,国RL2020!$B$2:$E$878,3,0),"")</f>
        <v/>
      </c>
      <c r="W3557" s="19" t="str">
        <f>IFERROR(VLOOKUP(F3557,国RL2019!$B$2:$E$873,4,0),"")</f>
        <v/>
      </c>
      <c r="X3557" s="19" t="str">
        <f>IFERROR(VLOOKUP(F3557,国RL2019!$B$2:$E$873,3,0),"")</f>
        <v/>
      </c>
      <c r="Y3557" s="19" t="str">
        <f>IFERROR(VLOOKUP(F3557,国RL2017!$B$2:$E$870,4,0),"")</f>
        <v/>
      </c>
      <c r="Z3557" s="19" t="str">
        <f>IFERROR(VLOOKUP(F3557,国RL2017!$B$2:$E$870,3,0),"")</f>
        <v/>
      </c>
      <c r="AA3557" s="19" t="str">
        <f>IFERROR(VLOOKUP(F3557,国RL2006!$B$2:$E$567,4,0),"")</f>
        <v/>
      </c>
      <c r="AB3557" s="19" t="str">
        <f>IFERROR(VLOOKUP(F3557,国RL2006!$B$2:$E$567,3,0),"")</f>
        <v/>
      </c>
    </row>
    <row r="3558" spans="1:28" x14ac:dyDescent="0.15">
      <c r="A3558" s="16">
        <v>3557</v>
      </c>
      <c r="B3558" s="24">
        <v>2020</v>
      </c>
      <c r="C3558" s="53">
        <v>7</v>
      </c>
      <c r="D3558" s="53">
        <v>7</v>
      </c>
      <c r="E3558" s="53" t="s">
        <v>2989</v>
      </c>
      <c r="F3558" s="53" t="s">
        <v>33</v>
      </c>
      <c r="G3558" s="53" t="str">
        <f>VLOOKUP(F3558,'チョウnlist_Bu+Idx'!$A$2:$G$779,7,FALSE)</f>
        <v>タテハチョウ科</v>
      </c>
      <c r="H3558" s="53">
        <v>0</v>
      </c>
      <c r="I3558" s="53">
        <v>1</v>
      </c>
      <c r="M3558" s="52">
        <v>1</v>
      </c>
      <c r="O3558" s="18" t="str">
        <f>IFERROR(VLOOKUP(F3558,'（鳥類・チョウ）vlookup関数用'!$D$35:$F$38,3,0),"")</f>
        <v/>
      </c>
      <c r="P3558" s="18" t="str">
        <f>IFERROR(VLOOKUP(F3558,特定外来生物!$A$3:$G$24,7,0),"")</f>
        <v/>
      </c>
      <c r="Q3558" s="17" t="str">
        <f>IFERROR(VLOOKUP(F3558,県RL2019!$B$2:$H$605,4,0),"")</f>
        <v>C</v>
      </c>
      <c r="R3558" s="17" t="str">
        <f>IFERROR(VLOOKUP(F3558,県RL2019!$B$2:$H$605,5,0),"")</f>
        <v>要保護生物</v>
      </c>
      <c r="S3558" s="17" t="str">
        <f>IFERROR(VLOOKUP(F3558,県RL2011!$F$3:$H$906,2,0),"")</f>
        <v/>
      </c>
      <c r="T3558" s="17" t="str">
        <f>IFERROR(VLOOKUP(F3558,県RL2011!$F$3:$H$906,3,0),"")</f>
        <v/>
      </c>
      <c r="U3558" s="150" t="str">
        <f>IFERROR(VLOOKUP(F3558,国RL2020!$B$2:$E$878,4,0),"")</f>
        <v/>
      </c>
      <c r="V3558" s="150" t="str">
        <f>IFERROR(VLOOKUP(F3558,国RL2020!$B$2:$E$878,3,0),"")</f>
        <v/>
      </c>
      <c r="W3558" s="19" t="str">
        <f>IFERROR(VLOOKUP(F3558,国RL2019!$B$2:$E$873,4,0),"")</f>
        <v/>
      </c>
      <c r="X3558" s="19" t="str">
        <f>IFERROR(VLOOKUP(F3558,国RL2019!$B$2:$E$873,3,0),"")</f>
        <v/>
      </c>
      <c r="Y3558" s="19" t="str">
        <f>IFERROR(VLOOKUP(F3558,国RL2017!$B$2:$E$870,4,0),"")</f>
        <v/>
      </c>
      <c r="Z3558" s="19" t="str">
        <f>IFERROR(VLOOKUP(F3558,国RL2017!$B$2:$E$870,3,0),"")</f>
        <v/>
      </c>
      <c r="AA3558" s="19" t="str">
        <f>IFERROR(VLOOKUP(F3558,国RL2006!$B$2:$E$567,4,0),"")</f>
        <v/>
      </c>
      <c r="AB3558" s="19" t="str">
        <f>IFERROR(VLOOKUP(F3558,国RL2006!$B$2:$E$567,3,0),"")</f>
        <v/>
      </c>
    </row>
    <row r="3559" spans="1:28" x14ac:dyDescent="0.15">
      <c r="A3559" s="16">
        <v>3558</v>
      </c>
      <c r="B3559" s="24">
        <v>2020</v>
      </c>
      <c r="C3559" s="53">
        <v>7</v>
      </c>
      <c r="D3559" s="53">
        <v>7</v>
      </c>
      <c r="E3559" s="53" t="s">
        <v>2989</v>
      </c>
      <c r="F3559" s="53" t="s">
        <v>59</v>
      </c>
      <c r="G3559" s="53" t="str">
        <f>VLOOKUP(F3559,'チョウnlist_Bu+Idx'!$A$2:$G$779,7,FALSE)</f>
        <v>タテハチョウ科</v>
      </c>
      <c r="H3559" s="53">
        <v>4</v>
      </c>
      <c r="I3559" s="53">
        <v>0</v>
      </c>
      <c r="M3559" s="52">
        <v>4</v>
      </c>
      <c r="O3559" s="18" t="str">
        <f>IFERROR(VLOOKUP(F3559,'（鳥類・チョウ）vlookup関数用'!$D$35:$F$38,3,0),"")</f>
        <v>重点対策外来種</v>
      </c>
      <c r="P3559" s="18" t="str">
        <f>IFERROR(VLOOKUP(F3559,特定外来生物!$A$3:$G$24,7,0),"")</f>
        <v>特定外来生物</v>
      </c>
      <c r="Q3559" s="17" t="str">
        <f>IFERROR(VLOOKUP(F3559,県RL2019!$B$2:$H$605,4,0),"")</f>
        <v/>
      </c>
      <c r="R3559" s="17" t="str">
        <f>IFERROR(VLOOKUP(F3559,県RL2019!$B$2:$H$605,5,0),"")</f>
        <v/>
      </c>
      <c r="S3559" s="17" t="str">
        <f>IFERROR(VLOOKUP(F3559,県RL2011!$F$3:$H$906,2,0),"")</f>
        <v/>
      </c>
      <c r="T3559" s="17" t="str">
        <f>IFERROR(VLOOKUP(F3559,県RL2011!$F$3:$H$906,3,0),"")</f>
        <v/>
      </c>
      <c r="U3559" s="150" t="str">
        <f>IFERROR(VLOOKUP(F3559,国RL2020!$B$2:$E$878,4,0),"")</f>
        <v/>
      </c>
      <c r="V3559" s="150" t="str">
        <f>IFERROR(VLOOKUP(F3559,国RL2020!$B$2:$E$878,3,0),"")</f>
        <v/>
      </c>
      <c r="W3559" s="19" t="str">
        <f>IFERROR(VLOOKUP(F3559,国RL2019!$B$2:$E$873,4,0),"")</f>
        <v/>
      </c>
      <c r="X3559" s="19" t="str">
        <f>IFERROR(VLOOKUP(F3559,国RL2019!$B$2:$E$873,3,0),"")</f>
        <v/>
      </c>
      <c r="Y3559" s="19" t="str">
        <f>IFERROR(VLOOKUP(F3559,国RL2017!$B$2:$E$870,4,0),"")</f>
        <v/>
      </c>
      <c r="Z3559" s="19" t="str">
        <f>IFERROR(VLOOKUP(F3559,国RL2017!$B$2:$E$870,3,0),"")</f>
        <v/>
      </c>
      <c r="AA3559" s="19" t="str">
        <f>IFERROR(VLOOKUP(F3559,国RL2006!$B$2:$E$567,4,0),"")</f>
        <v/>
      </c>
      <c r="AB3559" s="19" t="str">
        <f>IFERROR(VLOOKUP(F3559,国RL2006!$B$2:$E$567,3,0),"")</f>
        <v/>
      </c>
    </row>
    <row r="3560" spans="1:28" x14ac:dyDescent="0.15">
      <c r="A3560" s="16">
        <v>3559</v>
      </c>
      <c r="B3560" s="24">
        <v>2020</v>
      </c>
      <c r="C3560" s="53">
        <v>7</v>
      </c>
      <c r="D3560" s="53">
        <v>7</v>
      </c>
      <c r="E3560" s="53" t="s">
        <v>2989</v>
      </c>
      <c r="F3560" s="53" t="s">
        <v>32</v>
      </c>
      <c r="G3560" s="53" t="str">
        <f>VLOOKUP(F3560,'チョウnlist_Bu+Idx'!$A$2:$G$779,7,FALSE)</f>
        <v>タテハチョウ科</v>
      </c>
      <c r="H3560" s="53">
        <v>1</v>
      </c>
      <c r="I3560" s="53">
        <v>0</v>
      </c>
      <c r="M3560" s="52">
        <v>1</v>
      </c>
      <c r="O3560" s="18" t="str">
        <f>IFERROR(VLOOKUP(F3560,'（鳥類・チョウ）vlookup関数用'!$D$35:$F$38,3,0),"")</f>
        <v/>
      </c>
      <c r="P3560" s="18" t="str">
        <f>IFERROR(VLOOKUP(F3560,特定外来生物!$A$3:$G$24,7,0),"")</f>
        <v/>
      </c>
      <c r="Q3560" s="17" t="str">
        <f>IFERROR(VLOOKUP(F3560,県RL2019!$B$2:$H$605,4,0),"")</f>
        <v/>
      </c>
      <c r="R3560" s="17" t="str">
        <f>IFERROR(VLOOKUP(F3560,県RL2019!$B$2:$H$605,5,0),"")</f>
        <v/>
      </c>
      <c r="S3560" s="17" t="str">
        <f>IFERROR(VLOOKUP(F3560,県RL2011!$F$3:$H$906,2,0),"")</f>
        <v/>
      </c>
      <c r="T3560" s="17" t="str">
        <f>IFERROR(VLOOKUP(F3560,県RL2011!$F$3:$H$906,3,0),"")</f>
        <v/>
      </c>
      <c r="U3560" s="150" t="str">
        <f>IFERROR(VLOOKUP(F3560,国RL2020!$B$2:$E$878,4,0),"")</f>
        <v/>
      </c>
      <c r="V3560" s="150" t="str">
        <f>IFERROR(VLOOKUP(F3560,国RL2020!$B$2:$E$878,3,0),"")</f>
        <v/>
      </c>
      <c r="W3560" s="19" t="str">
        <f>IFERROR(VLOOKUP(F3560,国RL2019!$B$2:$E$873,4,0),"")</f>
        <v/>
      </c>
      <c r="X3560" s="19" t="str">
        <f>IFERROR(VLOOKUP(F3560,国RL2019!$B$2:$E$873,3,0),"")</f>
        <v/>
      </c>
      <c r="Y3560" s="19" t="str">
        <f>IFERROR(VLOOKUP(F3560,国RL2017!$B$2:$E$870,4,0),"")</f>
        <v/>
      </c>
      <c r="Z3560" s="19" t="str">
        <f>IFERROR(VLOOKUP(F3560,国RL2017!$B$2:$E$870,3,0),"")</f>
        <v/>
      </c>
      <c r="AA3560" s="19" t="str">
        <f>IFERROR(VLOOKUP(F3560,国RL2006!$B$2:$E$567,4,0),"")</f>
        <v/>
      </c>
      <c r="AB3560" s="19" t="str">
        <f>IFERROR(VLOOKUP(F3560,国RL2006!$B$2:$E$567,3,0),"")</f>
        <v/>
      </c>
    </row>
    <row r="3561" spans="1:28" x14ac:dyDescent="0.15">
      <c r="A3561" s="16">
        <v>3560</v>
      </c>
      <c r="B3561" s="24">
        <v>2020</v>
      </c>
      <c r="C3561" s="53">
        <v>7</v>
      </c>
      <c r="D3561" s="53">
        <v>7</v>
      </c>
      <c r="E3561" s="53" t="s">
        <v>2989</v>
      </c>
      <c r="F3561" s="53" t="s">
        <v>37</v>
      </c>
      <c r="G3561" s="53" t="str">
        <f>VLOOKUP(F3561,'チョウnlist_Bu+Idx'!$A$2:$G$779,7,FALSE)</f>
        <v>タテハチョウ科</v>
      </c>
      <c r="H3561" s="53">
        <v>2</v>
      </c>
      <c r="I3561" s="53">
        <v>0</v>
      </c>
      <c r="M3561" s="52">
        <v>2</v>
      </c>
      <c r="O3561" s="18" t="str">
        <f>IFERROR(VLOOKUP(F3561,'（鳥類・チョウ）vlookup関数用'!$D$35:$F$38,3,0),"")</f>
        <v/>
      </c>
      <c r="P3561" s="18" t="str">
        <f>IFERROR(VLOOKUP(F3561,特定外来生物!$A$3:$G$24,7,0),"")</f>
        <v/>
      </c>
      <c r="Q3561" s="17" t="str">
        <f>IFERROR(VLOOKUP(F3561,県RL2019!$B$2:$H$605,4,0),"")</f>
        <v/>
      </c>
      <c r="R3561" s="17" t="str">
        <f>IFERROR(VLOOKUP(F3561,県RL2019!$B$2:$H$605,5,0),"")</f>
        <v/>
      </c>
      <c r="S3561" s="17" t="str">
        <f>IFERROR(VLOOKUP(F3561,県RL2011!$F$3:$H$906,2,0),"")</f>
        <v/>
      </c>
      <c r="T3561" s="17" t="str">
        <f>IFERROR(VLOOKUP(F3561,県RL2011!$F$3:$H$906,3,0),"")</f>
        <v/>
      </c>
      <c r="U3561" s="150" t="str">
        <f>IFERROR(VLOOKUP(F3561,国RL2020!$B$2:$E$878,4,0),"")</f>
        <v/>
      </c>
      <c r="V3561" s="150" t="str">
        <f>IFERROR(VLOOKUP(F3561,国RL2020!$B$2:$E$878,3,0),"")</f>
        <v/>
      </c>
      <c r="W3561" s="19" t="str">
        <f>IFERROR(VLOOKUP(F3561,国RL2019!$B$2:$E$873,4,0),"")</f>
        <v/>
      </c>
      <c r="X3561" s="19" t="str">
        <f>IFERROR(VLOOKUP(F3561,国RL2019!$B$2:$E$873,3,0),"")</f>
        <v/>
      </c>
      <c r="Y3561" s="19" t="str">
        <f>IFERROR(VLOOKUP(F3561,国RL2017!$B$2:$E$870,4,0),"")</f>
        <v/>
      </c>
      <c r="Z3561" s="19" t="str">
        <f>IFERROR(VLOOKUP(F3561,国RL2017!$B$2:$E$870,3,0),"")</f>
        <v/>
      </c>
      <c r="AA3561" s="19" t="str">
        <f>IFERROR(VLOOKUP(F3561,国RL2006!$B$2:$E$567,4,0),"")</f>
        <v/>
      </c>
      <c r="AB3561" s="19" t="str">
        <f>IFERROR(VLOOKUP(F3561,国RL2006!$B$2:$E$567,3,0),"")</f>
        <v/>
      </c>
    </row>
    <row r="3562" spans="1:28" x14ac:dyDescent="0.15">
      <c r="A3562" s="16">
        <v>3561</v>
      </c>
      <c r="B3562" s="24">
        <v>2020</v>
      </c>
      <c r="C3562" s="53">
        <v>7</v>
      </c>
      <c r="D3562" s="53">
        <v>7</v>
      </c>
      <c r="E3562" s="53" t="s">
        <v>2989</v>
      </c>
      <c r="F3562" s="53" t="s">
        <v>58</v>
      </c>
      <c r="G3562" s="53" t="str">
        <f>VLOOKUP(F3562,'チョウnlist_Bu+Idx'!$A$2:$G$779,7,FALSE)</f>
        <v>セセリチョウ科</v>
      </c>
      <c r="H3562" s="53">
        <v>1</v>
      </c>
      <c r="I3562" s="53">
        <v>0</v>
      </c>
      <c r="M3562" s="52">
        <v>1</v>
      </c>
      <c r="O3562" s="18" t="str">
        <f>IFERROR(VLOOKUP(F3562,'（鳥類・チョウ）vlookup関数用'!$D$35:$F$38,3,0),"")</f>
        <v/>
      </c>
      <c r="P3562" s="18" t="str">
        <f>IFERROR(VLOOKUP(F3562,特定外来生物!$A$3:$G$24,7,0),"")</f>
        <v/>
      </c>
      <c r="Q3562" s="17" t="str">
        <f>IFERROR(VLOOKUP(F3562,県RL2019!$B$2:$H$605,4,0),"")</f>
        <v/>
      </c>
      <c r="R3562" s="17" t="str">
        <f>IFERROR(VLOOKUP(F3562,県RL2019!$B$2:$H$605,5,0),"")</f>
        <v/>
      </c>
      <c r="S3562" s="17" t="str">
        <f>IFERROR(VLOOKUP(F3562,県RL2011!$F$3:$H$906,2,0),"")</f>
        <v/>
      </c>
      <c r="T3562" s="17" t="str">
        <f>IFERROR(VLOOKUP(F3562,県RL2011!$F$3:$H$906,3,0),"")</f>
        <v/>
      </c>
      <c r="U3562" s="150" t="str">
        <f>IFERROR(VLOOKUP(F3562,国RL2020!$B$2:$E$878,4,0),"")</f>
        <v/>
      </c>
      <c r="V3562" s="150" t="str">
        <f>IFERROR(VLOOKUP(F3562,国RL2020!$B$2:$E$878,3,0),"")</f>
        <v/>
      </c>
      <c r="W3562" s="19" t="str">
        <f>IFERROR(VLOOKUP(F3562,国RL2019!$B$2:$E$873,4,0),"")</f>
        <v/>
      </c>
      <c r="X3562" s="19" t="str">
        <f>IFERROR(VLOOKUP(F3562,国RL2019!$B$2:$E$873,3,0),"")</f>
        <v/>
      </c>
      <c r="Y3562" s="19" t="str">
        <f>IFERROR(VLOOKUP(F3562,国RL2017!$B$2:$E$870,4,0),"")</f>
        <v/>
      </c>
      <c r="Z3562" s="19" t="str">
        <f>IFERROR(VLOOKUP(F3562,国RL2017!$B$2:$E$870,3,0),"")</f>
        <v/>
      </c>
      <c r="AA3562" s="19" t="str">
        <f>IFERROR(VLOOKUP(F3562,国RL2006!$B$2:$E$567,4,0),"")</f>
        <v/>
      </c>
      <c r="AB3562" s="19" t="str">
        <f>IFERROR(VLOOKUP(F3562,国RL2006!$B$2:$E$567,3,0),"")</f>
        <v/>
      </c>
    </row>
    <row r="3563" spans="1:28" x14ac:dyDescent="0.15">
      <c r="A3563" s="16">
        <v>3562</v>
      </c>
      <c r="B3563" s="24">
        <v>2020</v>
      </c>
      <c r="C3563" s="53">
        <v>7</v>
      </c>
      <c r="D3563" s="53">
        <v>1</v>
      </c>
      <c r="E3563" s="53" t="s">
        <v>2957</v>
      </c>
      <c r="F3563" s="53" t="s">
        <v>21</v>
      </c>
      <c r="G3563" s="53" t="str">
        <f>VLOOKUP(F3563,'チョウnlist_Bu+Idx'!$A$2:$G$779,7,FALSE)</f>
        <v>アゲハチョウ科</v>
      </c>
      <c r="L3563" s="53">
        <v>1</v>
      </c>
      <c r="M3563" s="52">
        <v>1</v>
      </c>
      <c r="O3563" s="18" t="str">
        <f>IFERROR(VLOOKUP(F3563,'（鳥類・チョウ）vlookup関数用'!$D$35:$F$38,3,0),"")</f>
        <v/>
      </c>
      <c r="P3563" s="18" t="str">
        <f>IFERROR(VLOOKUP(F3563,特定外来生物!$A$3:$G$24,7,0),"")</f>
        <v/>
      </c>
      <c r="Q3563" s="17" t="str">
        <f>IFERROR(VLOOKUP(F3563,県RL2019!$B$2:$H$605,4,0),"")</f>
        <v/>
      </c>
      <c r="R3563" s="17" t="str">
        <f>IFERROR(VLOOKUP(F3563,県RL2019!$B$2:$H$605,5,0),"")</f>
        <v/>
      </c>
      <c r="S3563" s="17" t="str">
        <f>IFERROR(VLOOKUP(F3563,県RL2011!$F$3:$H$906,2,0),"")</f>
        <v/>
      </c>
      <c r="T3563" s="17" t="str">
        <f>IFERROR(VLOOKUP(F3563,県RL2011!$F$3:$H$906,3,0),"")</f>
        <v/>
      </c>
      <c r="U3563" s="150" t="str">
        <f>IFERROR(VLOOKUP(F3563,国RL2020!$B$2:$E$878,4,0),"")</f>
        <v/>
      </c>
      <c r="V3563" s="150" t="str">
        <f>IFERROR(VLOOKUP(F3563,国RL2020!$B$2:$E$878,3,0),"")</f>
        <v/>
      </c>
      <c r="W3563" s="19" t="str">
        <f>IFERROR(VLOOKUP(F3563,国RL2019!$B$2:$E$873,4,0),"")</f>
        <v/>
      </c>
      <c r="X3563" s="19" t="str">
        <f>IFERROR(VLOOKUP(F3563,国RL2019!$B$2:$E$873,3,0),"")</f>
        <v/>
      </c>
      <c r="Y3563" s="19" t="str">
        <f>IFERROR(VLOOKUP(F3563,国RL2017!$B$2:$E$870,4,0),"")</f>
        <v/>
      </c>
      <c r="Z3563" s="19" t="str">
        <f>IFERROR(VLOOKUP(F3563,国RL2017!$B$2:$E$870,3,0),"")</f>
        <v/>
      </c>
      <c r="AA3563" s="19" t="str">
        <f>IFERROR(VLOOKUP(F3563,国RL2006!$B$2:$E$567,4,0),"")</f>
        <v/>
      </c>
      <c r="AB3563" s="19" t="str">
        <f>IFERROR(VLOOKUP(F3563,国RL2006!$B$2:$E$567,3,0),"")</f>
        <v/>
      </c>
    </row>
    <row r="3564" spans="1:28" x14ac:dyDescent="0.15">
      <c r="A3564" s="16">
        <v>3563</v>
      </c>
      <c r="B3564" s="24">
        <v>2020</v>
      </c>
      <c r="C3564" s="53">
        <v>7</v>
      </c>
      <c r="D3564" s="53">
        <v>1</v>
      </c>
      <c r="E3564" s="53" t="s">
        <v>2957</v>
      </c>
      <c r="F3564" s="53" t="s">
        <v>11</v>
      </c>
      <c r="G3564" s="53" t="str">
        <f>VLOOKUP(F3564,'チョウnlist_Bu+Idx'!$A$2:$G$779,7,FALSE)</f>
        <v>アゲハチョウ科</v>
      </c>
      <c r="H3564" s="53">
        <v>10</v>
      </c>
      <c r="J3564" s="53">
        <v>2</v>
      </c>
      <c r="L3564" s="53">
        <v>2</v>
      </c>
      <c r="M3564" s="52">
        <v>14</v>
      </c>
      <c r="O3564" s="18" t="str">
        <f>IFERROR(VLOOKUP(F3564,'（鳥類・チョウ）vlookup関数用'!$D$35:$F$38,3,0),"")</f>
        <v/>
      </c>
      <c r="P3564" s="18" t="str">
        <f>IFERROR(VLOOKUP(F3564,特定外来生物!$A$3:$G$24,7,0),"")</f>
        <v/>
      </c>
      <c r="Q3564" s="17" t="str">
        <f>IFERROR(VLOOKUP(F3564,県RL2019!$B$2:$H$605,4,0),"")</f>
        <v/>
      </c>
      <c r="R3564" s="17" t="str">
        <f>IFERROR(VLOOKUP(F3564,県RL2019!$B$2:$H$605,5,0),"")</f>
        <v/>
      </c>
      <c r="S3564" s="17" t="str">
        <f>IFERROR(VLOOKUP(F3564,県RL2011!$F$3:$H$906,2,0),"")</f>
        <v/>
      </c>
      <c r="T3564" s="17" t="str">
        <f>IFERROR(VLOOKUP(F3564,県RL2011!$F$3:$H$906,3,0),"")</f>
        <v/>
      </c>
      <c r="U3564" s="150" t="str">
        <f>IFERROR(VLOOKUP(F3564,国RL2020!$B$2:$E$878,4,0),"")</f>
        <v/>
      </c>
      <c r="V3564" s="150" t="str">
        <f>IFERROR(VLOOKUP(F3564,国RL2020!$B$2:$E$878,3,0),"")</f>
        <v/>
      </c>
      <c r="W3564" s="19" t="str">
        <f>IFERROR(VLOOKUP(F3564,国RL2019!$B$2:$E$873,4,0),"")</f>
        <v/>
      </c>
      <c r="X3564" s="19" t="str">
        <f>IFERROR(VLOOKUP(F3564,国RL2019!$B$2:$E$873,3,0),"")</f>
        <v/>
      </c>
      <c r="Y3564" s="19" t="str">
        <f>IFERROR(VLOOKUP(F3564,国RL2017!$B$2:$E$870,4,0),"")</f>
        <v/>
      </c>
      <c r="Z3564" s="19" t="str">
        <f>IFERROR(VLOOKUP(F3564,国RL2017!$B$2:$E$870,3,0),"")</f>
        <v/>
      </c>
      <c r="AA3564" s="19" t="str">
        <f>IFERROR(VLOOKUP(F3564,国RL2006!$B$2:$E$567,4,0),"")</f>
        <v/>
      </c>
      <c r="AB3564" s="19" t="str">
        <f>IFERROR(VLOOKUP(F3564,国RL2006!$B$2:$E$567,3,0),"")</f>
        <v/>
      </c>
    </row>
    <row r="3565" spans="1:28" x14ac:dyDescent="0.15">
      <c r="A3565" s="16">
        <v>3564</v>
      </c>
      <c r="B3565" s="24">
        <v>2020</v>
      </c>
      <c r="C3565" s="53">
        <v>7</v>
      </c>
      <c r="D3565" s="53">
        <v>1</v>
      </c>
      <c r="E3565" s="53" t="s">
        <v>2957</v>
      </c>
      <c r="F3565" s="53" t="s">
        <v>13</v>
      </c>
      <c r="G3565" s="53" t="str">
        <f>VLOOKUP(F3565,'チョウnlist_Bu+Idx'!$A$2:$G$779,7,FALSE)</f>
        <v>アゲハチョウ科</v>
      </c>
      <c r="H3565" s="53">
        <v>6</v>
      </c>
      <c r="L3565" s="53">
        <v>5</v>
      </c>
      <c r="M3565" s="52">
        <v>11</v>
      </c>
      <c r="O3565" s="18" t="str">
        <f>IFERROR(VLOOKUP(F3565,'（鳥類・チョウ）vlookup関数用'!$D$35:$F$38,3,0),"")</f>
        <v/>
      </c>
      <c r="P3565" s="18" t="str">
        <f>IFERROR(VLOOKUP(F3565,特定外来生物!$A$3:$G$24,7,0),"")</f>
        <v/>
      </c>
      <c r="Q3565" s="17" t="str">
        <f>IFERROR(VLOOKUP(F3565,県RL2019!$B$2:$H$605,4,0),"")</f>
        <v/>
      </c>
      <c r="R3565" s="17" t="str">
        <f>IFERROR(VLOOKUP(F3565,県RL2019!$B$2:$H$605,5,0),"")</f>
        <v/>
      </c>
      <c r="S3565" s="17" t="str">
        <f>IFERROR(VLOOKUP(F3565,県RL2011!$F$3:$H$906,2,0),"")</f>
        <v/>
      </c>
      <c r="T3565" s="17" t="str">
        <f>IFERROR(VLOOKUP(F3565,県RL2011!$F$3:$H$906,3,0),"")</f>
        <v/>
      </c>
      <c r="U3565" s="150" t="str">
        <f>IFERROR(VLOOKUP(F3565,国RL2020!$B$2:$E$878,4,0),"")</f>
        <v/>
      </c>
      <c r="V3565" s="150" t="str">
        <f>IFERROR(VLOOKUP(F3565,国RL2020!$B$2:$E$878,3,0),"")</f>
        <v/>
      </c>
      <c r="W3565" s="19" t="str">
        <f>IFERROR(VLOOKUP(F3565,国RL2019!$B$2:$E$873,4,0),"")</f>
        <v/>
      </c>
      <c r="X3565" s="19" t="str">
        <f>IFERROR(VLOOKUP(F3565,国RL2019!$B$2:$E$873,3,0),"")</f>
        <v/>
      </c>
      <c r="Y3565" s="19" t="str">
        <f>IFERROR(VLOOKUP(F3565,国RL2017!$B$2:$E$870,4,0),"")</f>
        <v/>
      </c>
      <c r="Z3565" s="19" t="str">
        <f>IFERROR(VLOOKUP(F3565,国RL2017!$B$2:$E$870,3,0),"")</f>
        <v/>
      </c>
      <c r="AA3565" s="19" t="str">
        <f>IFERROR(VLOOKUP(F3565,国RL2006!$B$2:$E$567,4,0),"")</f>
        <v/>
      </c>
      <c r="AB3565" s="19" t="str">
        <f>IFERROR(VLOOKUP(F3565,国RL2006!$B$2:$E$567,3,0),"")</f>
        <v/>
      </c>
    </row>
    <row r="3566" spans="1:28" x14ac:dyDescent="0.15">
      <c r="A3566" s="16">
        <v>3565</v>
      </c>
      <c r="B3566" s="24">
        <v>2020</v>
      </c>
      <c r="C3566" s="53">
        <v>7</v>
      </c>
      <c r="D3566" s="53">
        <v>1</v>
      </c>
      <c r="E3566" s="53" t="s">
        <v>2957</v>
      </c>
      <c r="F3566" s="53" t="s">
        <v>50</v>
      </c>
      <c r="G3566" s="53" t="str">
        <f>VLOOKUP(F3566,'チョウnlist_Bu+Idx'!$A$2:$G$779,7,FALSE)</f>
        <v>アゲハチョウ科</v>
      </c>
      <c r="H3566" s="53">
        <v>1</v>
      </c>
      <c r="M3566" s="52">
        <v>1</v>
      </c>
      <c r="O3566" s="18" t="str">
        <f>IFERROR(VLOOKUP(F3566,'（鳥類・チョウ）vlookup関数用'!$D$35:$F$38,3,0),"")</f>
        <v/>
      </c>
      <c r="P3566" s="18" t="str">
        <f>IFERROR(VLOOKUP(F3566,特定外来生物!$A$3:$G$24,7,0),"")</f>
        <v/>
      </c>
      <c r="Q3566" s="17" t="str">
        <f>IFERROR(VLOOKUP(F3566,県RL2019!$B$2:$H$605,4,0),"")</f>
        <v/>
      </c>
      <c r="R3566" s="17" t="str">
        <f>IFERROR(VLOOKUP(F3566,県RL2019!$B$2:$H$605,5,0),"")</f>
        <v/>
      </c>
      <c r="S3566" s="17" t="str">
        <f>IFERROR(VLOOKUP(F3566,県RL2011!$F$3:$H$906,2,0),"")</f>
        <v/>
      </c>
      <c r="T3566" s="17" t="str">
        <f>IFERROR(VLOOKUP(F3566,県RL2011!$F$3:$H$906,3,0),"")</f>
        <v/>
      </c>
      <c r="U3566" s="150" t="str">
        <f>IFERROR(VLOOKUP(F3566,国RL2020!$B$2:$E$878,4,0),"")</f>
        <v/>
      </c>
      <c r="V3566" s="150" t="str">
        <f>IFERROR(VLOOKUP(F3566,国RL2020!$B$2:$E$878,3,0),"")</f>
        <v/>
      </c>
      <c r="W3566" s="19" t="str">
        <f>IFERROR(VLOOKUP(F3566,国RL2019!$B$2:$E$873,4,0),"")</f>
        <v/>
      </c>
      <c r="X3566" s="19" t="str">
        <f>IFERROR(VLOOKUP(F3566,国RL2019!$B$2:$E$873,3,0),"")</f>
        <v/>
      </c>
      <c r="Y3566" s="19" t="str">
        <f>IFERROR(VLOOKUP(F3566,国RL2017!$B$2:$E$870,4,0),"")</f>
        <v/>
      </c>
      <c r="Z3566" s="19" t="str">
        <f>IFERROR(VLOOKUP(F3566,国RL2017!$B$2:$E$870,3,0),"")</f>
        <v/>
      </c>
      <c r="AA3566" s="19" t="str">
        <f>IFERROR(VLOOKUP(F3566,国RL2006!$B$2:$E$567,4,0),"")</f>
        <v/>
      </c>
      <c r="AB3566" s="19" t="str">
        <f>IFERROR(VLOOKUP(F3566,国RL2006!$B$2:$E$567,3,0),"")</f>
        <v/>
      </c>
    </row>
    <row r="3567" spans="1:28" x14ac:dyDescent="0.15">
      <c r="A3567" s="16">
        <v>3566</v>
      </c>
      <c r="B3567" s="24">
        <v>2020</v>
      </c>
      <c r="C3567" s="53">
        <v>7</v>
      </c>
      <c r="D3567" s="53">
        <v>1</v>
      </c>
      <c r="E3567" s="53" t="s">
        <v>2957</v>
      </c>
      <c r="F3567" s="53" t="s">
        <v>22</v>
      </c>
      <c r="G3567" s="53" t="str">
        <f>VLOOKUP(F3567,'チョウnlist_Bu+Idx'!$A$2:$G$779,7,FALSE)</f>
        <v>アゲハチョウ科</v>
      </c>
      <c r="H3567" s="53">
        <v>2</v>
      </c>
      <c r="L3567" s="53">
        <v>1</v>
      </c>
      <c r="M3567" s="52">
        <v>3</v>
      </c>
      <c r="O3567" s="18" t="str">
        <f>IFERROR(VLOOKUP(F3567,'（鳥類・チョウ）vlookup関数用'!$D$35:$F$38,3,0),"")</f>
        <v/>
      </c>
      <c r="P3567" s="18" t="str">
        <f>IFERROR(VLOOKUP(F3567,特定外来生物!$A$3:$G$24,7,0),"")</f>
        <v/>
      </c>
      <c r="Q3567" s="17" t="str">
        <f>IFERROR(VLOOKUP(F3567,県RL2019!$B$2:$H$605,4,0),"")</f>
        <v/>
      </c>
      <c r="R3567" s="17" t="str">
        <f>IFERROR(VLOOKUP(F3567,県RL2019!$B$2:$H$605,5,0),"")</f>
        <v/>
      </c>
      <c r="S3567" s="17" t="str">
        <f>IFERROR(VLOOKUP(F3567,県RL2011!$F$3:$H$906,2,0),"")</f>
        <v/>
      </c>
      <c r="T3567" s="17" t="str">
        <f>IFERROR(VLOOKUP(F3567,県RL2011!$F$3:$H$906,3,0),"")</f>
        <v/>
      </c>
      <c r="U3567" s="150" t="str">
        <f>IFERROR(VLOOKUP(F3567,国RL2020!$B$2:$E$878,4,0),"")</f>
        <v/>
      </c>
      <c r="V3567" s="150" t="str">
        <f>IFERROR(VLOOKUP(F3567,国RL2020!$B$2:$E$878,3,0),"")</f>
        <v/>
      </c>
      <c r="W3567" s="19" t="str">
        <f>IFERROR(VLOOKUP(F3567,国RL2019!$B$2:$E$873,4,0),"")</f>
        <v/>
      </c>
      <c r="X3567" s="19" t="str">
        <f>IFERROR(VLOOKUP(F3567,国RL2019!$B$2:$E$873,3,0),"")</f>
        <v/>
      </c>
      <c r="Y3567" s="19" t="str">
        <f>IFERROR(VLOOKUP(F3567,国RL2017!$B$2:$E$870,4,0),"")</f>
        <v/>
      </c>
      <c r="Z3567" s="19" t="str">
        <f>IFERROR(VLOOKUP(F3567,国RL2017!$B$2:$E$870,3,0),"")</f>
        <v/>
      </c>
      <c r="AA3567" s="19" t="str">
        <f>IFERROR(VLOOKUP(F3567,国RL2006!$B$2:$E$567,4,0),"")</f>
        <v/>
      </c>
      <c r="AB3567" s="19" t="str">
        <f>IFERROR(VLOOKUP(F3567,国RL2006!$B$2:$E$567,3,0),"")</f>
        <v/>
      </c>
    </row>
    <row r="3568" spans="1:28" x14ac:dyDescent="0.15">
      <c r="A3568" s="16">
        <v>3567</v>
      </c>
      <c r="B3568" s="24">
        <v>2020</v>
      </c>
      <c r="C3568" s="53">
        <v>7</v>
      </c>
      <c r="D3568" s="53">
        <v>1</v>
      </c>
      <c r="E3568" s="53" t="s">
        <v>2957</v>
      </c>
      <c r="F3568" s="53" t="s">
        <v>20</v>
      </c>
      <c r="G3568" s="53" t="str">
        <f>VLOOKUP(F3568,'チョウnlist_Bu+Idx'!$A$2:$G$779,7,FALSE)</f>
        <v>アゲハチョウ科</v>
      </c>
      <c r="H3568" s="53">
        <v>5</v>
      </c>
      <c r="K3568" s="53">
        <v>2</v>
      </c>
      <c r="L3568" s="53">
        <v>2</v>
      </c>
      <c r="M3568" s="52">
        <v>9</v>
      </c>
      <c r="O3568" s="18" t="str">
        <f>IFERROR(VLOOKUP(F3568,'（鳥類・チョウ）vlookup関数用'!$D$35:$F$38,3,0),"")</f>
        <v/>
      </c>
      <c r="P3568" s="18" t="str">
        <f>IFERROR(VLOOKUP(F3568,特定外来生物!$A$3:$G$24,7,0),"")</f>
        <v/>
      </c>
      <c r="Q3568" s="17" t="str">
        <f>IFERROR(VLOOKUP(F3568,県RL2019!$B$2:$H$605,4,0),"")</f>
        <v/>
      </c>
      <c r="R3568" s="17" t="str">
        <f>IFERROR(VLOOKUP(F3568,県RL2019!$B$2:$H$605,5,0),"")</f>
        <v/>
      </c>
      <c r="S3568" s="17" t="str">
        <f>IFERROR(VLOOKUP(F3568,県RL2011!$F$3:$H$906,2,0),"")</f>
        <v/>
      </c>
      <c r="T3568" s="17" t="str">
        <f>IFERROR(VLOOKUP(F3568,県RL2011!$F$3:$H$906,3,0),"")</f>
        <v/>
      </c>
      <c r="U3568" s="150" t="str">
        <f>IFERROR(VLOOKUP(F3568,国RL2020!$B$2:$E$878,4,0),"")</f>
        <v/>
      </c>
      <c r="V3568" s="150" t="str">
        <f>IFERROR(VLOOKUP(F3568,国RL2020!$B$2:$E$878,3,0),"")</f>
        <v/>
      </c>
      <c r="W3568" s="19" t="str">
        <f>IFERROR(VLOOKUP(F3568,国RL2019!$B$2:$E$873,4,0),"")</f>
        <v/>
      </c>
      <c r="X3568" s="19" t="str">
        <f>IFERROR(VLOOKUP(F3568,国RL2019!$B$2:$E$873,3,0),"")</f>
        <v/>
      </c>
      <c r="Y3568" s="19" t="str">
        <f>IFERROR(VLOOKUP(F3568,国RL2017!$B$2:$E$870,4,0),"")</f>
        <v/>
      </c>
      <c r="Z3568" s="19" t="str">
        <f>IFERROR(VLOOKUP(F3568,国RL2017!$B$2:$E$870,3,0),"")</f>
        <v/>
      </c>
      <c r="AA3568" s="19" t="str">
        <f>IFERROR(VLOOKUP(F3568,国RL2006!$B$2:$E$567,4,0),"")</f>
        <v/>
      </c>
      <c r="AB3568" s="19" t="str">
        <f>IFERROR(VLOOKUP(F3568,国RL2006!$B$2:$E$567,3,0),"")</f>
        <v/>
      </c>
    </row>
    <row r="3569" spans="1:28" x14ac:dyDescent="0.15">
      <c r="A3569" s="16">
        <v>3568</v>
      </c>
      <c r="B3569" s="24">
        <v>2020</v>
      </c>
      <c r="C3569" s="53">
        <v>7</v>
      </c>
      <c r="D3569" s="53">
        <v>1</v>
      </c>
      <c r="E3569" s="53" t="s">
        <v>2957</v>
      </c>
      <c r="F3569" s="53" t="s">
        <v>49</v>
      </c>
      <c r="G3569" s="53" t="str">
        <f>VLOOKUP(F3569,'チョウnlist_Bu+Idx'!$A$2:$G$779,7,FALSE)</f>
        <v>アゲハチョウ科</v>
      </c>
      <c r="H3569" s="53">
        <v>2</v>
      </c>
      <c r="K3569" s="53">
        <v>2</v>
      </c>
      <c r="M3569" s="52">
        <v>4</v>
      </c>
      <c r="O3569" s="18" t="str">
        <f>IFERROR(VLOOKUP(F3569,'（鳥類・チョウ）vlookup関数用'!$D$35:$F$38,3,0),"")</f>
        <v/>
      </c>
      <c r="P3569" s="18" t="str">
        <f>IFERROR(VLOOKUP(F3569,特定外来生物!$A$3:$G$24,7,0),"")</f>
        <v/>
      </c>
      <c r="Q3569" s="17" t="str">
        <f>IFERROR(VLOOKUP(F3569,県RL2019!$B$2:$H$605,4,0),"")</f>
        <v/>
      </c>
      <c r="R3569" s="17" t="str">
        <f>IFERROR(VLOOKUP(F3569,県RL2019!$B$2:$H$605,5,0),"")</f>
        <v/>
      </c>
      <c r="S3569" s="17" t="str">
        <f>IFERROR(VLOOKUP(F3569,県RL2011!$F$3:$H$906,2,0),"")</f>
        <v/>
      </c>
      <c r="T3569" s="17" t="str">
        <f>IFERROR(VLOOKUP(F3569,県RL2011!$F$3:$H$906,3,0),"")</f>
        <v/>
      </c>
      <c r="U3569" s="150" t="str">
        <f>IFERROR(VLOOKUP(F3569,国RL2020!$B$2:$E$878,4,0),"")</f>
        <v/>
      </c>
      <c r="V3569" s="150" t="str">
        <f>IFERROR(VLOOKUP(F3569,国RL2020!$B$2:$E$878,3,0),"")</f>
        <v/>
      </c>
      <c r="W3569" s="19" t="str">
        <f>IFERROR(VLOOKUP(F3569,国RL2019!$B$2:$E$873,4,0),"")</f>
        <v/>
      </c>
      <c r="X3569" s="19" t="str">
        <f>IFERROR(VLOOKUP(F3569,国RL2019!$B$2:$E$873,3,0),"")</f>
        <v/>
      </c>
      <c r="Y3569" s="19" t="str">
        <f>IFERROR(VLOOKUP(F3569,国RL2017!$B$2:$E$870,4,0),"")</f>
        <v/>
      </c>
      <c r="Z3569" s="19" t="str">
        <f>IFERROR(VLOOKUP(F3569,国RL2017!$B$2:$E$870,3,0),"")</f>
        <v/>
      </c>
      <c r="AA3569" s="19" t="str">
        <f>IFERROR(VLOOKUP(F3569,国RL2006!$B$2:$E$567,4,0),"")</f>
        <v/>
      </c>
      <c r="AB3569" s="19" t="str">
        <f>IFERROR(VLOOKUP(F3569,国RL2006!$B$2:$E$567,3,0),"")</f>
        <v/>
      </c>
    </row>
    <row r="3570" spans="1:28" x14ac:dyDescent="0.15">
      <c r="A3570" s="16">
        <v>3569</v>
      </c>
      <c r="B3570" s="24">
        <v>2020</v>
      </c>
      <c r="C3570" s="53">
        <v>7</v>
      </c>
      <c r="D3570" s="53">
        <v>1</v>
      </c>
      <c r="E3570" s="53" t="s">
        <v>2957</v>
      </c>
      <c r="F3570" s="53" t="s">
        <v>28</v>
      </c>
      <c r="G3570" s="53" t="str">
        <f>VLOOKUP(F3570,'チョウnlist_Bu+Idx'!$A$2:$G$779,7,FALSE)</f>
        <v>シロチョウ科</v>
      </c>
      <c r="L3570" s="53">
        <v>2</v>
      </c>
      <c r="M3570" s="52">
        <v>2</v>
      </c>
      <c r="O3570" s="18" t="str">
        <f>IFERROR(VLOOKUP(F3570,'（鳥類・チョウ）vlookup関数用'!$D$35:$F$38,3,0),"")</f>
        <v/>
      </c>
      <c r="P3570" s="18" t="str">
        <f>IFERROR(VLOOKUP(F3570,特定外来生物!$A$3:$G$24,7,0),"")</f>
        <v/>
      </c>
      <c r="Q3570" s="17" t="str">
        <f>IFERROR(VLOOKUP(F3570,県RL2019!$B$2:$H$605,4,0),"")</f>
        <v/>
      </c>
      <c r="R3570" s="17" t="str">
        <f>IFERROR(VLOOKUP(F3570,県RL2019!$B$2:$H$605,5,0),"")</f>
        <v/>
      </c>
      <c r="S3570" s="17" t="str">
        <f>IFERROR(VLOOKUP(F3570,県RL2011!$F$3:$H$906,2,0),"")</f>
        <v/>
      </c>
      <c r="T3570" s="17" t="str">
        <f>IFERROR(VLOOKUP(F3570,県RL2011!$F$3:$H$906,3,0),"")</f>
        <v/>
      </c>
      <c r="U3570" s="150" t="str">
        <f>IFERROR(VLOOKUP(F3570,国RL2020!$B$2:$E$878,4,0),"")</f>
        <v/>
      </c>
      <c r="V3570" s="150" t="str">
        <f>IFERROR(VLOOKUP(F3570,国RL2020!$B$2:$E$878,3,0),"")</f>
        <v/>
      </c>
      <c r="W3570" s="19" t="str">
        <f>IFERROR(VLOOKUP(F3570,国RL2019!$B$2:$E$873,4,0),"")</f>
        <v/>
      </c>
      <c r="X3570" s="19" t="str">
        <f>IFERROR(VLOOKUP(F3570,国RL2019!$B$2:$E$873,3,0),"")</f>
        <v/>
      </c>
      <c r="Y3570" s="19" t="str">
        <f>IFERROR(VLOOKUP(F3570,国RL2017!$B$2:$E$870,4,0),"")</f>
        <v/>
      </c>
      <c r="Z3570" s="19" t="str">
        <f>IFERROR(VLOOKUP(F3570,国RL2017!$B$2:$E$870,3,0),"")</f>
        <v/>
      </c>
      <c r="AA3570" s="19" t="str">
        <f>IFERROR(VLOOKUP(F3570,国RL2006!$B$2:$E$567,4,0),"")</f>
        <v/>
      </c>
      <c r="AB3570" s="19" t="str">
        <f>IFERROR(VLOOKUP(F3570,国RL2006!$B$2:$E$567,3,0),"")</f>
        <v/>
      </c>
    </row>
    <row r="3571" spans="1:28" x14ac:dyDescent="0.15">
      <c r="A3571" s="16">
        <v>3570</v>
      </c>
      <c r="B3571" s="24">
        <v>2020</v>
      </c>
      <c r="C3571" s="53">
        <v>7</v>
      </c>
      <c r="D3571" s="53">
        <v>1</v>
      </c>
      <c r="E3571" s="53" t="s">
        <v>2957</v>
      </c>
      <c r="F3571" s="53" t="s">
        <v>46</v>
      </c>
      <c r="G3571" s="53" t="s">
        <v>19</v>
      </c>
      <c r="L3571" s="53">
        <v>1</v>
      </c>
      <c r="M3571" s="52">
        <v>1</v>
      </c>
      <c r="O3571" s="18" t="str">
        <f>IFERROR(VLOOKUP(F3571,'（鳥類・チョウ）vlookup関数用'!$D$35:$F$38,3,0),"")</f>
        <v/>
      </c>
      <c r="P3571" s="18" t="str">
        <f>IFERROR(VLOOKUP(F3571,特定外来生物!$A$3:$G$24,7,0),"")</f>
        <v/>
      </c>
      <c r="Q3571" s="17" t="str">
        <f>IFERROR(VLOOKUP(F3571,県RL2019!$B$2:$H$605,4,0),"")</f>
        <v/>
      </c>
      <c r="R3571" s="17" t="str">
        <f>IFERROR(VLOOKUP(F3571,県RL2019!$B$2:$H$605,5,0),"")</f>
        <v/>
      </c>
      <c r="S3571" s="17" t="str">
        <f>IFERROR(VLOOKUP(F3571,県RL2011!$F$3:$H$906,2,0),"")</f>
        <v/>
      </c>
      <c r="T3571" s="17" t="str">
        <f>IFERROR(VLOOKUP(F3571,県RL2011!$F$3:$H$906,3,0),"")</f>
        <v/>
      </c>
      <c r="U3571" s="150" t="str">
        <f>IFERROR(VLOOKUP(F3571,国RL2020!$B$2:$E$878,4,0),"")</f>
        <v/>
      </c>
      <c r="V3571" s="150" t="str">
        <f>IFERROR(VLOOKUP(F3571,国RL2020!$B$2:$E$878,3,0),"")</f>
        <v/>
      </c>
      <c r="W3571" s="19" t="str">
        <f>IFERROR(VLOOKUP(F3571,国RL2019!$B$2:$E$873,4,0),"")</f>
        <v/>
      </c>
      <c r="X3571" s="19" t="str">
        <f>IFERROR(VLOOKUP(F3571,国RL2019!$B$2:$E$873,3,0),"")</f>
        <v/>
      </c>
      <c r="Y3571" s="19" t="str">
        <f>IFERROR(VLOOKUP(F3571,国RL2017!$B$2:$E$870,4,0),"")</f>
        <v/>
      </c>
      <c r="Z3571" s="19" t="str">
        <f>IFERROR(VLOOKUP(F3571,国RL2017!$B$2:$E$870,3,0),"")</f>
        <v/>
      </c>
      <c r="AA3571" s="19" t="str">
        <f>IFERROR(VLOOKUP(F3571,国RL2006!$B$2:$E$567,4,0),"")</f>
        <v/>
      </c>
      <c r="AB3571" s="19" t="str">
        <f>IFERROR(VLOOKUP(F3571,国RL2006!$B$2:$E$567,3,0),"")</f>
        <v/>
      </c>
    </row>
    <row r="3572" spans="1:28" x14ac:dyDescent="0.15">
      <c r="A3572" s="16">
        <v>3571</v>
      </c>
      <c r="B3572" s="24">
        <v>2020</v>
      </c>
      <c r="C3572" s="53">
        <v>7</v>
      </c>
      <c r="D3572" s="53">
        <v>1</v>
      </c>
      <c r="E3572" s="53" t="s">
        <v>2957</v>
      </c>
      <c r="F3572" s="53" t="s">
        <v>48</v>
      </c>
      <c r="G3572" s="53" t="str">
        <f>VLOOKUP(F3572,'チョウnlist_Bu+Idx'!$A$2:$G$779,7,FALSE)</f>
        <v>シロチョウ科</v>
      </c>
      <c r="L3572" s="53">
        <v>1</v>
      </c>
      <c r="M3572" s="52">
        <v>1</v>
      </c>
      <c r="O3572" s="18" t="str">
        <f>IFERROR(VLOOKUP(F3572,'（鳥類・チョウ）vlookup関数用'!$D$35:$F$38,3,0),"")</f>
        <v/>
      </c>
      <c r="P3572" s="18" t="str">
        <f>IFERROR(VLOOKUP(F3572,特定外来生物!$A$3:$G$24,7,0),"")</f>
        <v/>
      </c>
      <c r="Q3572" s="17" t="str">
        <f>IFERROR(VLOOKUP(F3572,県RL2019!$B$2:$H$605,4,0),"")</f>
        <v/>
      </c>
      <c r="R3572" s="17" t="str">
        <f>IFERROR(VLOOKUP(F3572,県RL2019!$B$2:$H$605,5,0),"")</f>
        <v/>
      </c>
      <c r="S3572" s="17" t="str">
        <f>IFERROR(VLOOKUP(F3572,県RL2011!$F$3:$H$906,2,0),"")</f>
        <v/>
      </c>
      <c r="T3572" s="17" t="str">
        <f>IFERROR(VLOOKUP(F3572,県RL2011!$F$3:$H$906,3,0),"")</f>
        <v/>
      </c>
      <c r="U3572" s="150" t="str">
        <f>IFERROR(VLOOKUP(F3572,国RL2020!$B$2:$E$878,4,0),"")</f>
        <v/>
      </c>
      <c r="V3572" s="150" t="str">
        <f>IFERROR(VLOOKUP(F3572,国RL2020!$B$2:$E$878,3,0),"")</f>
        <v/>
      </c>
      <c r="W3572" s="19" t="str">
        <f>IFERROR(VLOOKUP(F3572,国RL2019!$B$2:$E$873,4,0),"")</f>
        <v/>
      </c>
      <c r="X3572" s="19" t="str">
        <f>IFERROR(VLOOKUP(F3572,国RL2019!$B$2:$E$873,3,0),"")</f>
        <v/>
      </c>
      <c r="Y3572" s="19" t="str">
        <f>IFERROR(VLOOKUP(F3572,国RL2017!$B$2:$E$870,4,0),"")</f>
        <v/>
      </c>
      <c r="Z3572" s="19" t="str">
        <f>IFERROR(VLOOKUP(F3572,国RL2017!$B$2:$E$870,3,0),"")</f>
        <v/>
      </c>
      <c r="AA3572" s="19" t="str">
        <f>IFERROR(VLOOKUP(F3572,国RL2006!$B$2:$E$567,4,0),"")</f>
        <v/>
      </c>
      <c r="AB3572" s="19" t="str">
        <f>IFERROR(VLOOKUP(F3572,国RL2006!$B$2:$E$567,3,0),"")</f>
        <v/>
      </c>
    </row>
    <row r="3573" spans="1:28" x14ac:dyDescent="0.15">
      <c r="A3573" s="16">
        <v>3572</v>
      </c>
      <c r="B3573" s="24">
        <v>2020</v>
      </c>
      <c r="C3573" s="53">
        <v>7</v>
      </c>
      <c r="D3573" s="53">
        <v>1</v>
      </c>
      <c r="E3573" s="53" t="s">
        <v>2957</v>
      </c>
      <c r="F3573" s="53" t="s">
        <v>17</v>
      </c>
      <c r="G3573" s="53" t="str">
        <f>VLOOKUP(F3573,'チョウnlist_Bu+Idx'!$A$2:$G$779,7,FALSE)</f>
        <v>シジミチョウ科</v>
      </c>
      <c r="H3573" s="53">
        <v>3</v>
      </c>
      <c r="J3573" s="53">
        <v>3</v>
      </c>
      <c r="M3573" s="52">
        <v>6</v>
      </c>
      <c r="O3573" s="18" t="str">
        <f>IFERROR(VLOOKUP(F3573,'（鳥類・チョウ）vlookup関数用'!$D$35:$F$38,3,0),"")</f>
        <v/>
      </c>
      <c r="P3573" s="18" t="str">
        <f>IFERROR(VLOOKUP(F3573,特定外来生物!$A$3:$G$24,7,0),"")</f>
        <v/>
      </c>
      <c r="Q3573" s="17" t="str">
        <f>IFERROR(VLOOKUP(F3573,県RL2019!$B$2:$H$605,4,0),"")</f>
        <v/>
      </c>
      <c r="R3573" s="17" t="str">
        <f>IFERROR(VLOOKUP(F3573,県RL2019!$B$2:$H$605,5,0),"")</f>
        <v/>
      </c>
      <c r="S3573" s="17" t="str">
        <f>IFERROR(VLOOKUP(F3573,県RL2011!$F$3:$H$906,2,0),"")</f>
        <v/>
      </c>
      <c r="T3573" s="17" t="str">
        <f>IFERROR(VLOOKUP(F3573,県RL2011!$F$3:$H$906,3,0),"")</f>
        <v/>
      </c>
      <c r="U3573" s="150" t="str">
        <f>IFERROR(VLOOKUP(F3573,国RL2020!$B$2:$E$878,4,0),"")</f>
        <v/>
      </c>
      <c r="V3573" s="150" t="str">
        <f>IFERROR(VLOOKUP(F3573,国RL2020!$B$2:$E$878,3,0),"")</f>
        <v/>
      </c>
      <c r="W3573" s="19" t="str">
        <f>IFERROR(VLOOKUP(F3573,国RL2019!$B$2:$E$873,4,0),"")</f>
        <v/>
      </c>
      <c r="X3573" s="19" t="str">
        <f>IFERROR(VLOOKUP(F3573,国RL2019!$B$2:$E$873,3,0),"")</f>
        <v/>
      </c>
      <c r="Y3573" s="19" t="str">
        <f>IFERROR(VLOOKUP(F3573,国RL2017!$B$2:$E$870,4,0),"")</f>
        <v/>
      </c>
      <c r="Z3573" s="19" t="str">
        <f>IFERROR(VLOOKUP(F3573,国RL2017!$B$2:$E$870,3,0),"")</f>
        <v/>
      </c>
      <c r="AA3573" s="19" t="str">
        <f>IFERROR(VLOOKUP(F3573,国RL2006!$B$2:$E$567,4,0),"")</f>
        <v/>
      </c>
      <c r="AB3573" s="19" t="str">
        <f>IFERROR(VLOOKUP(F3573,国RL2006!$B$2:$E$567,3,0),"")</f>
        <v/>
      </c>
    </row>
    <row r="3574" spans="1:28" x14ac:dyDescent="0.15">
      <c r="A3574" s="16">
        <v>3573</v>
      </c>
      <c r="B3574" s="24">
        <v>2020</v>
      </c>
      <c r="C3574" s="53">
        <v>7</v>
      </c>
      <c r="D3574" s="53">
        <v>1</v>
      </c>
      <c r="E3574" s="53" t="s">
        <v>2957</v>
      </c>
      <c r="F3574" s="53" t="s">
        <v>27</v>
      </c>
      <c r="G3574" s="53" t="str">
        <f>VLOOKUP(F3574,'チョウnlist_Bu+Idx'!$A$2:$G$779,7,FALSE)</f>
        <v>シジミチョウ科</v>
      </c>
      <c r="H3574" s="53">
        <v>5</v>
      </c>
      <c r="K3574" s="53">
        <v>1</v>
      </c>
      <c r="M3574" s="52">
        <v>6</v>
      </c>
      <c r="O3574" s="18" t="str">
        <f>IFERROR(VLOOKUP(F3574,'（鳥類・チョウ）vlookup関数用'!$D$35:$F$38,3,0),"")</f>
        <v/>
      </c>
      <c r="P3574" s="18" t="str">
        <f>IFERROR(VLOOKUP(F3574,特定外来生物!$A$3:$G$24,7,0),"")</f>
        <v/>
      </c>
      <c r="Q3574" s="17" t="str">
        <f>IFERROR(VLOOKUP(F3574,県RL2019!$B$2:$H$605,4,0),"")</f>
        <v/>
      </c>
      <c r="R3574" s="17" t="str">
        <f>IFERROR(VLOOKUP(F3574,県RL2019!$B$2:$H$605,5,0),"")</f>
        <v/>
      </c>
      <c r="S3574" s="17" t="str">
        <f>IFERROR(VLOOKUP(F3574,県RL2011!$F$3:$H$906,2,0),"")</f>
        <v/>
      </c>
      <c r="T3574" s="17" t="str">
        <f>IFERROR(VLOOKUP(F3574,県RL2011!$F$3:$H$906,3,0),"")</f>
        <v/>
      </c>
      <c r="U3574" s="150" t="str">
        <f>IFERROR(VLOOKUP(F3574,国RL2020!$B$2:$E$878,4,0),"")</f>
        <v/>
      </c>
      <c r="V3574" s="150" t="str">
        <f>IFERROR(VLOOKUP(F3574,国RL2020!$B$2:$E$878,3,0),"")</f>
        <v/>
      </c>
      <c r="W3574" s="19" t="str">
        <f>IFERROR(VLOOKUP(F3574,国RL2019!$B$2:$E$873,4,0),"")</f>
        <v/>
      </c>
      <c r="X3574" s="19" t="str">
        <f>IFERROR(VLOOKUP(F3574,国RL2019!$B$2:$E$873,3,0),"")</f>
        <v/>
      </c>
      <c r="Y3574" s="19" t="str">
        <f>IFERROR(VLOOKUP(F3574,国RL2017!$B$2:$E$870,4,0),"")</f>
        <v/>
      </c>
      <c r="Z3574" s="19" t="str">
        <f>IFERROR(VLOOKUP(F3574,国RL2017!$B$2:$E$870,3,0),"")</f>
        <v/>
      </c>
      <c r="AA3574" s="19" t="str">
        <f>IFERROR(VLOOKUP(F3574,国RL2006!$B$2:$E$567,4,0),"")</f>
        <v/>
      </c>
      <c r="AB3574" s="19" t="str">
        <f>IFERROR(VLOOKUP(F3574,国RL2006!$B$2:$E$567,3,0),"")</f>
        <v/>
      </c>
    </row>
    <row r="3575" spans="1:28" x14ac:dyDescent="0.15">
      <c r="A3575" s="16">
        <v>3574</v>
      </c>
      <c r="B3575" s="24">
        <v>2020</v>
      </c>
      <c r="C3575" s="53">
        <v>7</v>
      </c>
      <c r="D3575" s="53">
        <v>1</v>
      </c>
      <c r="E3575" s="53" t="s">
        <v>2957</v>
      </c>
      <c r="F3575" s="53" t="s">
        <v>24</v>
      </c>
      <c r="G3575" s="53" t="str">
        <f>VLOOKUP(F3575,'チョウnlist_Bu+Idx'!$A$2:$G$779,7,FALSE)</f>
        <v>シジミチョウ科</v>
      </c>
      <c r="L3575" s="53">
        <v>2</v>
      </c>
      <c r="M3575" s="52">
        <v>2</v>
      </c>
      <c r="O3575" s="18" t="str">
        <f>IFERROR(VLOOKUP(F3575,'（鳥類・チョウ）vlookup関数用'!$D$35:$F$38,3,0),"")</f>
        <v/>
      </c>
      <c r="P3575" s="18" t="str">
        <f>IFERROR(VLOOKUP(F3575,特定外来生物!$A$3:$G$24,7,0),"")</f>
        <v/>
      </c>
      <c r="Q3575" s="17" t="str">
        <f>IFERROR(VLOOKUP(F3575,県RL2019!$B$2:$H$605,4,0),"")</f>
        <v/>
      </c>
      <c r="R3575" s="17" t="str">
        <f>IFERROR(VLOOKUP(F3575,県RL2019!$B$2:$H$605,5,0),"")</f>
        <v/>
      </c>
      <c r="S3575" s="17" t="str">
        <f>IFERROR(VLOOKUP(F3575,県RL2011!$F$3:$H$906,2,0),"")</f>
        <v/>
      </c>
      <c r="T3575" s="17" t="str">
        <f>IFERROR(VLOOKUP(F3575,県RL2011!$F$3:$H$906,3,0),"")</f>
        <v/>
      </c>
      <c r="U3575" s="150" t="str">
        <f>IFERROR(VLOOKUP(F3575,国RL2020!$B$2:$E$878,4,0),"")</f>
        <v/>
      </c>
      <c r="V3575" s="150" t="str">
        <f>IFERROR(VLOOKUP(F3575,国RL2020!$B$2:$E$878,3,0),"")</f>
        <v/>
      </c>
      <c r="W3575" s="19" t="str">
        <f>IFERROR(VLOOKUP(F3575,国RL2019!$B$2:$E$873,4,0),"")</f>
        <v/>
      </c>
      <c r="X3575" s="19" t="str">
        <f>IFERROR(VLOOKUP(F3575,国RL2019!$B$2:$E$873,3,0),"")</f>
        <v/>
      </c>
      <c r="Y3575" s="19" t="str">
        <f>IFERROR(VLOOKUP(F3575,国RL2017!$B$2:$E$870,4,0),"")</f>
        <v/>
      </c>
      <c r="Z3575" s="19" t="str">
        <f>IFERROR(VLOOKUP(F3575,国RL2017!$B$2:$E$870,3,0),"")</f>
        <v/>
      </c>
      <c r="AA3575" s="19" t="str">
        <f>IFERROR(VLOOKUP(F3575,国RL2006!$B$2:$E$567,4,0),"")</f>
        <v/>
      </c>
      <c r="AB3575" s="19" t="str">
        <f>IFERROR(VLOOKUP(F3575,国RL2006!$B$2:$E$567,3,0),"")</f>
        <v/>
      </c>
    </row>
    <row r="3576" spans="1:28" x14ac:dyDescent="0.15">
      <c r="A3576" s="16">
        <v>3575</v>
      </c>
      <c r="B3576" s="24">
        <v>2020</v>
      </c>
      <c r="C3576" s="53">
        <v>7</v>
      </c>
      <c r="D3576" s="53">
        <v>1</v>
      </c>
      <c r="E3576" s="53" t="s">
        <v>2957</v>
      </c>
      <c r="F3576" s="53" t="s">
        <v>29</v>
      </c>
      <c r="G3576" s="53" t="str">
        <f>VLOOKUP(F3576,'チョウnlist_Bu+Idx'!$A$2:$G$779,7,FALSE)</f>
        <v>シジミチョウ科</v>
      </c>
      <c r="H3576" s="53">
        <v>11</v>
      </c>
      <c r="K3576" s="53">
        <v>3</v>
      </c>
      <c r="L3576" s="53">
        <v>7</v>
      </c>
      <c r="M3576" s="52">
        <v>21</v>
      </c>
      <c r="O3576" s="18" t="str">
        <f>IFERROR(VLOOKUP(F3576,'（鳥類・チョウ）vlookup関数用'!$D$35:$F$38,3,0),"")</f>
        <v/>
      </c>
      <c r="P3576" s="18" t="str">
        <f>IFERROR(VLOOKUP(F3576,特定外来生物!$A$3:$G$24,7,0),"")</f>
        <v/>
      </c>
      <c r="Q3576" s="17" t="str">
        <f>IFERROR(VLOOKUP(F3576,県RL2019!$B$2:$H$605,4,0),"")</f>
        <v/>
      </c>
      <c r="R3576" s="17" t="str">
        <f>IFERROR(VLOOKUP(F3576,県RL2019!$B$2:$H$605,5,0),"")</f>
        <v/>
      </c>
      <c r="S3576" s="17" t="str">
        <f>IFERROR(VLOOKUP(F3576,県RL2011!$F$3:$H$906,2,0),"")</f>
        <v/>
      </c>
      <c r="T3576" s="17" t="str">
        <f>IFERROR(VLOOKUP(F3576,県RL2011!$F$3:$H$906,3,0),"")</f>
        <v/>
      </c>
      <c r="U3576" s="150" t="str">
        <f>IFERROR(VLOOKUP(F3576,国RL2020!$B$2:$E$878,4,0),"")</f>
        <v/>
      </c>
      <c r="V3576" s="150" t="str">
        <f>IFERROR(VLOOKUP(F3576,国RL2020!$B$2:$E$878,3,0),"")</f>
        <v/>
      </c>
      <c r="W3576" s="19" t="str">
        <f>IFERROR(VLOOKUP(F3576,国RL2019!$B$2:$E$873,4,0),"")</f>
        <v/>
      </c>
      <c r="X3576" s="19" t="str">
        <f>IFERROR(VLOOKUP(F3576,国RL2019!$B$2:$E$873,3,0),"")</f>
        <v/>
      </c>
      <c r="Y3576" s="19" t="str">
        <f>IFERROR(VLOOKUP(F3576,国RL2017!$B$2:$E$870,4,0),"")</f>
        <v/>
      </c>
      <c r="Z3576" s="19" t="str">
        <f>IFERROR(VLOOKUP(F3576,国RL2017!$B$2:$E$870,3,0),"")</f>
        <v/>
      </c>
      <c r="AA3576" s="19" t="str">
        <f>IFERROR(VLOOKUP(F3576,国RL2006!$B$2:$E$567,4,0),"")</f>
        <v/>
      </c>
      <c r="AB3576" s="19" t="str">
        <f>IFERROR(VLOOKUP(F3576,国RL2006!$B$2:$E$567,3,0),"")</f>
        <v/>
      </c>
    </row>
    <row r="3577" spans="1:28" x14ac:dyDescent="0.15">
      <c r="A3577" s="16">
        <v>3576</v>
      </c>
      <c r="B3577" s="24">
        <v>2020</v>
      </c>
      <c r="C3577" s="53">
        <v>7</v>
      </c>
      <c r="D3577" s="53">
        <v>1</v>
      </c>
      <c r="E3577" s="53" t="s">
        <v>2957</v>
      </c>
      <c r="F3577" s="53" t="s">
        <v>32</v>
      </c>
      <c r="G3577" s="53" t="str">
        <f>VLOOKUP(F3577,'チョウnlist_Bu+Idx'!$A$2:$G$779,7,FALSE)</f>
        <v>タテハチョウ科</v>
      </c>
      <c r="H3577" s="53">
        <v>3</v>
      </c>
      <c r="L3577" s="53">
        <v>2</v>
      </c>
      <c r="M3577" s="52">
        <v>5</v>
      </c>
      <c r="O3577" s="18" t="str">
        <f>IFERROR(VLOOKUP(F3577,'（鳥類・チョウ）vlookup関数用'!$D$35:$F$38,3,0),"")</f>
        <v/>
      </c>
      <c r="P3577" s="18" t="str">
        <f>IFERROR(VLOOKUP(F3577,特定外来生物!$A$3:$G$24,7,0),"")</f>
        <v/>
      </c>
      <c r="Q3577" s="17" t="str">
        <f>IFERROR(VLOOKUP(F3577,県RL2019!$B$2:$H$605,4,0),"")</f>
        <v/>
      </c>
      <c r="R3577" s="17" t="str">
        <f>IFERROR(VLOOKUP(F3577,県RL2019!$B$2:$H$605,5,0),"")</f>
        <v/>
      </c>
      <c r="S3577" s="17" t="str">
        <f>IFERROR(VLOOKUP(F3577,県RL2011!$F$3:$H$906,2,0),"")</f>
        <v/>
      </c>
      <c r="T3577" s="17" t="str">
        <f>IFERROR(VLOOKUP(F3577,県RL2011!$F$3:$H$906,3,0),"")</f>
        <v/>
      </c>
      <c r="U3577" s="150" t="str">
        <f>IFERROR(VLOOKUP(F3577,国RL2020!$B$2:$E$878,4,0),"")</f>
        <v/>
      </c>
      <c r="V3577" s="150" t="str">
        <f>IFERROR(VLOOKUP(F3577,国RL2020!$B$2:$E$878,3,0),"")</f>
        <v/>
      </c>
      <c r="W3577" s="19" t="str">
        <f>IFERROR(VLOOKUP(F3577,国RL2019!$B$2:$E$873,4,0),"")</f>
        <v/>
      </c>
      <c r="X3577" s="19" t="str">
        <f>IFERROR(VLOOKUP(F3577,国RL2019!$B$2:$E$873,3,0),"")</f>
        <v/>
      </c>
      <c r="Y3577" s="19" t="str">
        <f>IFERROR(VLOOKUP(F3577,国RL2017!$B$2:$E$870,4,0),"")</f>
        <v/>
      </c>
      <c r="Z3577" s="19" t="str">
        <f>IFERROR(VLOOKUP(F3577,国RL2017!$B$2:$E$870,3,0),"")</f>
        <v/>
      </c>
      <c r="AA3577" s="19" t="str">
        <f>IFERROR(VLOOKUP(F3577,国RL2006!$B$2:$E$567,4,0),"")</f>
        <v/>
      </c>
      <c r="AB3577" s="19" t="str">
        <f>IFERROR(VLOOKUP(F3577,国RL2006!$B$2:$E$567,3,0),"")</f>
        <v/>
      </c>
    </row>
    <row r="3578" spans="1:28" x14ac:dyDescent="0.15">
      <c r="A3578" s="16">
        <v>3577</v>
      </c>
      <c r="B3578" s="24">
        <v>2020</v>
      </c>
      <c r="C3578" s="53">
        <v>7</v>
      </c>
      <c r="D3578" s="53">
        <v>1</v>
      </c>
      <c r="E3578" s="53" t="s">
        <v>2957</v>
      </c>
      <c r="F3578" s="53" t="s">
        <v>37</v>
      </c>
      <c r="G3578" s="53" t="str">
        <f>VLOOKUP(F3578,'チョウnlist_Bu+Idx'!$A$2:$G$779,7,FALSE)</f>
        <v>タテハチョウ科</v>
      </c>
      <c r="L3578" s="53">
        <v>2</v>
      </c>
      <c r="M3578" s="52">
        <v>2</v>
      </c>
      <c r="O3578" s="18" t="str">
        <f>IFERROR(VLOOKUP(F3578,'（鳥類・チョウ）vlookup関数用'!$D$35:$F$38,3,0),"")</f>
        <v/>
      </c>
      <c r="P3578" s="18" t="str">
        <f>IFERROR(VLOOKUP(F3578,特定外来生物!$A$3:$G$24,7,0),"")</f>
        <v/>
      </c>
      <c r="Q3578" s="17" t="str">
        <f>IFERROR(VLOOKUP(F3578,県RL2019!$B$2:$H$605,4,0),"")</f>
        <v/>
      </c>
      <c r="R3578" s="17" t="str">
        <f>IFERROR(VLOOKUP(F3578,県RL2019!$B$2:$H$605,5,0),"")</f>
        <v/>
      </c>
      <c r="S3578" s="17" t="str">
        <f>IFERROR(VLOOKUP(F3578,県RL2011!$F$3:$H$906,2,0),"")</f>
        <v/>
      </c>
      <c r="T3578" s="17" t="str">
        <f>IFERROR(VLOOKUP(F3578,県RL2011!$F$3:$H$906,3,0),"")</f>
        <v/>
      </c>
      <c r="U3578" s="150" t="str">
        <f>IFERROR(VLOOKUP(F3578,国RL2020!$B$2:$E$878,4,0),"")</f>
        <v/>
      </c>
      <c r="V3578" s="150" t="str">
        <f>IFERROR(VLOOKUP(F3578,国RL2020!$B$2:$E$878,3,0),"")</f>
        <v/>
      </c>
      <c r="W3578" s="19" t="str">
        <f>IFERROR(VLOOKUP(F3578,国RL2019!$B$2:$E$873,4,0),"")</f>
        <v/>
      </c>
      <c r="X3578" s="19" t="str">
        <f>IFERROR(VLOOKUP(F3578,国RL2019!$B$2:$E$873,3,0),"")</f>
        <v/>
      </c>
      <c r="Y3578" s="19" t="str">
        <f>IFERROR(VLOOKUP(F3578,国RL2017!$B$2:$E$870,4,0),"")</f>
        <v/>
      </c>
      <c r="Z3578" s="19" t="str">
        <f>IFERROR(VLOOKUP(F3578,国RL2017!$B$2:$E$870,3,0),"")</f>
        <v/>
      </c>
      <c r="AA3578" s="19" t="str">
        <f>IFERROR(VLOOKUP(F3578,国RL2006!$B$2:$E$567,4,0),"")</f>
        <v/>
      </c>
      <c r="AB3578" s="19" t="str">
        <f>IFERROR(VLOOKUP(F3578,国RL2006!$B$2:$E$567,3,0),"")</f>
        <v/>
      </c>
    </row>
    <row r="3579" spans="1:28" x14ac:dyDescent="0.15">
      <c r="A3579" s="16">
        <v>3578</v>
      </c>
      <c r="B3579" s="24">
        <v>2020</v>
      </c>
      <c r="C3579" s="53">
        <v>7</v>
      </c>
      <c r="D3579" s="53">
        <v>1</v>
      </c>
      <c r="E3579" s="53" t="s">
        <v>2957</v>
      </c>
      <c r="F3579" s="53" t="s">
        <v>34</v>
      </c>
      <c r="G3579" s="53" t="str">
        <f>VLOOKUP(F3579,'チョウnlist_Bu+Idx'!$A$2:$G$779,7,FALSE)</f>
        <v>タテハチョウ科</v>
      </c>
      <c r="L3579" s="53">
        <v>1</v>
      </c>
      <c r="M3579" s="52">
        <v>1</v>
      </c>
      <c r="O3579" s="18" t="str">
        <f>IFERROR(VLOOKUP(F3579,'（鳥類・チョウ）vlookup関数用'!$D$35:$F$38,3,0),"")</f>
        <v/>
      </c>
      <c r="P3579" s="18" t="str">
        <f>IFERROR(VLOOKUP(F3579,特定外来生物!$A$3:$G$24,7,0),"")</f>
        <v/>
      </c>
      <c r="Q3579" s="17" t="str">
        <f>IFERROR(VLOOKUP(F3579,県RL2019!$B$2:$H$605,4,0),"")</f>
        <v/>
      </c>
      <c r="R3579" s="17" t="str">
        <f>IFERROR(VLOOKUP(F3579,県RL2019!$B$2:$H$605,5,0),"")</f>
        <v/>
      </c>
      <c r="S3579" s="17" t="str">
        <f>IFERROR(VLOOKUP(F3579,県RL2011!$F$3:$H$906,2,0),"")</f>
        <v/>
      </c>
      <c r="T3579" s="17" t="str">
        <f>IFERROR(VLOOKUP(F3579,県RL2011!$F$3:$H$906,3,0),"")</f>
        <v/>
      </c>
      <c r="U3579" s="150" t="str">
        <f>IFERROR(VLOOKUP(F3579,国RL2020!$B$2:$E$878,4,0),"")</f>
        <v/>
      </c>
      <c r="V3579" s="150" t="str">
        <f>IFERROR(VLOOKUP(F3579,国RL2020!$B$2:$E$878,3,0),"")</f>
        <v/>
      </c>
      <c r="W3579" s="19" t="str">
        <f>IFERROR(VLOOKUP(F3579,国RL2019!$B$2:$E$873,4,0),"")</f>
        <v/>
      </c>
      <c r="X3579" s="19" t="str">
        <f>IFERROR(VLOOKUP(F3579,国RL2019!$B$2:$E$873,3,0),"")</f>
        <v/>
      </c>
      <c r="Y3579" s="19" t="str">
        <f>IFERROR(VLOOKUP(F3579,国RL2017!$B$2:$E$870,4,0),"")</f>
        <v/>
      </c>
      <c r="Z3579" s="19" t="str">
        <f>IFERROR(VLOOKUP(F3579,国RL2017!$B$2:$E$870,3,0),"")</f>
        <v/>
      </c>
      <c r="AA3579" s="19" t="str">
        <f>IFERROR(VLOOKUP(F3579,国RL2006!$B$2:$E$567,4,0),"")</f>
        <v/>
      </c>
      <c r="AB3579" s="19" t="str">
        <f>IFERROR(VLOOKUP(F3579,国RL2006!$B$2:$E$567,3,0),"")</f>
        <v/>
      </c>
    </row>
    <row r="3580" spans="1:28" x14ac:dyDescent="0.15">
      <c r="A3580" s="16">
        <v>3579</v>
      </c>
      <c r="B3580" s="24">
        <v>2020</v>
      </c>
      <c r="C3580" s="53">
        <v>7</v>
      </c>
      <c r="D3580" s="53">
        <v>1</v>
      </c>
      <c r="E3580" s="53" t="s">
        <v>2957</v>
      </c>
      <c r="F3580" s="53" t="s">
        <v>31</v>
      </c>
      <c r="G3580" s="53" t="str">
        <f>VLOOKUP(F3580,'チョウnlist_Bu+Idx'!$A$2:$G$779,7,FALSE)</f>
        <v>タテハチョウ科</v>
      </c>
      <c r="J3580" s="53">
        <v>1</v>
      </c>
      <c r="M3580" s="52">
        <v>1</v>
      </c>
      <c r="O3580" s="18" t="str">
        <f>IFERROR(VLOOKUP(F3580,'（鳥類・チョウ）vlookup関数用'!$D$35:$F$38,3,0),"")</f>
        <v/>
      </c>
      <c r="P3580" s="18" t="str">
        <f>IFERROR(VLOOKUP(F3580,特定外来生物!$A$3:$G$24,7,0),"")</f>
        <v/>
      </c>
      <c r="Q3580" s="17" t="str">
        <f>IFERROR(VLOOKUP(F3580,県RL2019!$B$2:$H$605,4,0),"")</f>
        <v/>
      </c>
      <c r="R3580" s="17" t="str">
        <f>IFERROR(VLOOKUP(F3580,県RL2019!$B$2:$H$605,5,0),"")</f>
        <v/>
      </c>
      <c r="S3580" s="17" t="str">
        <f>IFERROR(VLOOKUP(F3580,県RL2011!$F$3:$H$906,2,0),"")</f>
        <v/>
      </c>
      <c r="T3580" s="17" t="str">
        <f>IFERROR(VLOOKUP(F3580,県RL2011!$F$3:$H$906,3,0),"")</f>
        <v/>
      </c>
      <c r="U3580" s="150" t="str">
        <f>IFERROR(VLOOKUP(F3580,国RL2020!$B$2:$E$878,4,0),"")</f>
        <v/>
      </c>
      <c r="V3580" s="150" t="str">
        <f>IFERROR(VLOOKUP(F3580,国RL2020!$B$2:$E$878,3,0),"")</f>
        <v/>
      </c>
      <c r="W3580" s="19" t="str">
        <f>IFERROR(VLOOKUP(F3580,国RL2019!$B$2:$E$873,4,0),"")</f>
        <v/>
      </c>
      <c r="X3580" s="19" t="str">
        <f>IFERROR(VLOOKUP(F3580,国RL2019!$B$2:$E$873,3,0),"")</f>
        <v/>
      </c>
      <c r="Y3580" s="19" t="str">
        <f>IFERROR(VLOOKUP(F3580,国RL2017!$B$2:$E$870,4,0),"")</f>
        <v/>
      </c>
      <c r="Z3580" s="19" t="str">
        <f>IFERROR(VLOOKUP(F3580,国RL2017!$B$2:$E$870,3,0),"")</f>
        <v/>
      </c>
      <c r="AA3580" s="19" t="str">
        <f>IFERROR(VLOOKUP(F3580,国RL2006!$B$2:$E$567,4,0),"")</f>
        <v/>
      </c>
      <c r="AB3580" s="19" t="str">
        <f>IFERROR(VLOOKUP(F3580,国RL2006!$B$2:$E$567,3,0),"")</f>
        <v/>
      </c>
    </row>
    <row r="3581" spans="1:28" x14ac:dyDescent="0.15">
      <c r="A3581" s="16">
        <v>3580</v>
      </c>
      <c r="B3581" s="24">
        <v>2020</v>
      </c>
      <c r="C3581" s="53">
        <v>7</v>
      </c>
      <c r="D3581" s="53">
        <v>1</v>
      </c>
      <c r="E3581" s="53" t="s">
        <v>2957</v>
      </c>
      <c r="F3581" s="53" t="s">
        <v>33</v>
      </c>
      <c r="G3581" s="53" t="str">
        <f>VLOOKUP(F3581,'チョウnlist_Bu+Idx'!$A$2:$G$779,7,FALSE)</f>
        <v>タテハチョウ科</v>
      </c>
      <c r="H3581" s="53">
        <v>2</v>
      </c>
      <c r="L3581" s="53">
        <v>3</v>
      </c>
      <c r="M3581" s="52">
        <v>5</v>
      </c>
      <c r="O3581" s="18" t="str">
        <f>IFERROR(VLOOKUP(F3581,'（鳥類・チョウ）vlookup関数用'!$D$35:$F$38,3,0),"")</f>
        <v/>
      </c>
      <c r="P3581" s="18" t="str">
        <f>IFERROR(VLOOKUP(F3581,特定外来生物!$A$3:$G$24,7,0),"")</f>
        <v/>
      </c>
      <c r="Q3581" s="17" t="str">
        <f>IFERROR(VLOOKUP(F3581,県RL2019!$B$2:$H$605,4,0),"")</f>
        <v>C</v>
      </c>
      <c r="R3581" s="17" t="str">
        <f>IFERROR(VLOOKUP(F3581,県RL2019!$B$2:$H$605,5,0),"")</f>
        <v>要保護生物</v>
      </c>
      <c r="S3581" s="17" t="str">
        <f>IFERROR(VLOOKUP(F3581,県RL2011!$F$3:$H$906,2,0),"")</f>
        <v/>
      </c>
      <c r="T3581" s="17" t="str">
        <f>IFERROR(VLOOKUP(F3581,県RL2011!$F$3:$H$906,3,0),"")</f>
        <v/>
      </c>
      <c r="U3581" s="150" t="str">
        <f>IFERROR(VLOOKUP(F3581,国RL2020!$B$2:$E$878,4,0),"")</f>
        <v/>
      </c>
      <c r="V3581" s="150" t="str">
        <f>IFERROR(VLOOKUP(F3581,国RL2020!$B$2:$E$878,3,0),"")</f>
        <v/>
      </c>
      <c r="W3581" s="19" t="str">
        <f>IFERROR(VLOOKUP(F3581,国RL2019!$B$2:$E$873,4,0),"")</f>
        <v/>
      </c>
      <c r="X3581" s="19" t="str">
        <f>IFERROR(VLOOKUP(F3581,国RL2019!$B$2:$E$873,3,0),"")</f>
        <v/>
      </c>
      <c r="Y3581" s="19" t="str">
        <f>IFERROR(VLOOKUP(F3581,国RL2017!$B$2:$E$870,4,0),"")</f>
        <v/>
      </c>
      <c r="Z3581" s="19" t="str">
        <f>IFERROR(VLOOKUP(F3581,国RL2017!$B$2:$E$870,3,0),"")</f>
        <v/>
      </c>
      <c r="AA3581" s="19" t="str">
        <f>IFERROR(VLOOKUP(F3581,国RL2006!$B$2:$E$567,4,0),"")</f>
        <v/>
      </c>
      <c r="AB3581" s="19" t="str">
        <f>IFERROR(VLOOKUP(F3581,国RL2006!$B$2:$E$567,3,0),"")</f>
        <v/>
      </c>
    </row>
    <row r="3582" spans="1:28" x14ac:dyDescent="0.15">
      <c r="A3582" s="16">
        <v>3581</v>
      </c>
      <c r="B3582" s="24">
        <v>2020</v>
      </c>
      <c r="C3582" s="53">
        <v>7</v>
      </c>
      <c r="D3582" s="53">
        <v>1</v>
      </c>
      <c r="E3582" s="53" t="s">
        <v>2957</v>
      </c>
      <c r="F3582" s="53" t="s">
        <v>59</v>
      </c>
      <c r="G3582" s="53" t="str">
        <f>VLOOKUP(F3582,'チョウnlist_Bu+Idx'!$A$2:$G$779,7,FALSE)</f>
        <v>タテハチョウ科</v>
      </c>
      <c r="H3582" s="53">
        <v>8</v>
      </c>
      <c r="J3582" s="53">
        <v>4</v>
      </c>
      <c r="K3582" s="53">
        <v>2</v>
      </c>
      <c r="L3582" s="53">
        <v>2</v>
      </c>
      <c r="M3582" s="52">
        <v>16</v>
      </c>
      <c r="O3582" s="18" t="str">
        <f>IFERROR(VLOOKUP(F3582,'（鳥類・チョウ）vlookup関数用'!$D$35:$F$38,3,0),"")</f>
        <v>重点対策外来種</v>
      </c>
      <c r="P3582" s="18" t="str">
        <f>IFERROR(VLOOKUP(F3582,特定外来生物!$A$3:$G$24,7,0),"")</f>
        <v>特定外来生物</v>
      </c>
      <c r="Q3582" s="17" t="str">
        <f>IFERROR(VLOOKUP(F3582,県RL2019!$B$2:$H$605,4,0),"")</f>
        <v/>
      </c>
      <c r="R3582" s="17" t="str">
        <f>IFERROR(VLOOKUP(F3582,県RL2019!$B$2:$H$605,5,0),"")</f>
        <v/>
      </c>
      <c r="S3582" s="17" t="str">
        <f>IFERROR(VLOOKUP(F3582,県RL2011!$F$3:$H$906,2,0),"")</f>
        <v/>
      </c>
      <c r="T3582" s="17" t="str">
        <f>IFERROR(VLOOKUP(F3582,県RL2011!$F$3:$H$906,3,0),"")</f>
        <v/>
      </c>
      <c r="U3582" s="150" t="str">
        <f>IFERROR(VLOOKUP(F3582,国RL2020!$B$2:$E$878,4,0),"")</f>
        <v/>
      </c>
      <c r="V3582" s="150" t="str">
        <f>IFERROR(VLOOKUP(F3582,国RL2020!$B$2:$E$878,3,0),"")</f>
        <v/>
      </c>
      <c r="W3582" s="19" t="str">
        <f>IFERROR(VLOOKUP(F3582,国RL2019!$B$2:$E$873,4,0),"")</f>
        <v/>
      </c>
      <c r="X3582" s="19" t="str">
        <f>IFERROR(VLOOKUP(F3582,国RL2019!$B$2:$E$873,3,0),"")</f>
        <v/>
      </c>
      <c r="Y3582" s="19" t="str">
        <f>IFERROR(VLOOKUP(F3582,国RL2017!$B$2:$E$870,4,0),"")</f>
        <v/>
      </c>
      <c r="Z3582" s="19" t="str">
        <f>IFERROR(VLOOKUP(F3582,国RL2017!$B$2:$E$870,3,0),"")</f>
        <v/>
      </c>
      <c r="AA3582" s="19" t="str">
        <f>IFERROR(VLOOKUP(F3582,国RL2006!$B$2:$E$567,4,0),"")</f>
        <v/>
      </c>
      <c r="AB3582" s="19" t="str">
        <f>IFERROR(VLOOKUP(F3582,国RL2006!$B$2:$E$567,3,0),"")</f>
        <v/>
      </c>
    </row>
    <row r="3583" spans="1:28" x14ac:dyDescent="0.15">
      <c r="A3583" s="16">
        <v>3582</v>
      </c>
      <c r="B3583" s="24">
        <v>2020</v>
      </c>
      <c r="C3583" s="53">
        <v>7</v>
      </c>
      <c r="D3583" s="53">
        <v>1</v>
      </c>
      <c r="E3583" s="53" t="s">
        <v>2957</v>
      </c>
      <c r="F3583" s="53" t="s">
        <v>61</v>
      </c>
      <c r="G3583" s="53" t="str">
        <f>VLOOKUP(F3583,'チョウnlist_Bu+Idx'!$A$2:$G$779,7,FALSE)</f>
        <v>ジャノメチョウ科</v>
      </c>
      <c r="H3583" s="53">
        <v>1</v>
      </c>
      <c r="M3583" s="52">
        <v>1</v>
      </c>
      <c r="O3583" s="18" t="str">
        <f>IFERROR(VLOOKUP(F3583,'（鳥類・チョウ）vlookup関数用'!$D$35:$F$38,3,0),"")</f>
        <v/>
      </c>
      <c r="P3583" s="18" t="str">
        <f>IFERROR(VLOOKUP(F3583,特定外来生物!$A$3:$G$24,7,0),"")</f>
        <v/>
      </c>
      <c r="Q3583" s="17" t="str">
        <f>IFERROR(VLOOKUP(F3583,県RL2019!$B$2:$H$605,4,0),"")</f>
        <v/>
      </c>
      <c r="R3583" s="17" t="str">
        <f>IFERROR(VLOOKUP(F3583,県RL2019!$B$2:$H$605,5,0),"")</f>
        <v/>
      </c>
      <c r="S3583" s="17" t="str">
        <f>IFERROR(VLOOKUP(F3583,県RL2011!$F$3:$H$906,2,0),"")</f>
        <v/>
      </c>
      <c r="T3583" s="17" t="str">
        <f>IFERROR(VLOOKUP(F3583,県RL2011!$F$3:$H$906,3,0),"")</f>
        <v/>
      </c>
      <c r="U3583" s="150" t="str">
        <f>IFERROR(VLOOKUP(F3583,国RL2020!$B$2:$E$878,4,0),"")</f>
        <v/>
      </c>
      <c r="V3583" s="150" t="str">
        <f>IFERROR(VLOOKUP(F3583,国RL2020!$B$2:$E$878,3,0),"")</f>
        <v/>
      </c>
      <c r="W3583" s="19" t="str">
        <f>IFERROR(VLOOKUP(F3583,国RL2019!$B$2:$E$873,4,0),"")</f>
        <v/>
      </c>
      <c r="X3583" s="19" t="str">
        <f>IFERROR(VLOOKUP(F3583,国RL2019!$B$2:$E$873,3,0),"")</f>
        <v/>
      </c>
      <c r="Y3583" s="19" t="str">
        <f>IFERROR(VLOOKUP(F3583,国RL2017!$B$2:$E$870,4,0),"")</f>
        <v/>
      </c>
      <c r="Z3583" s="19" t="str">
        <f>IFERROR(VLOOKUP(F3583,国RL2017!$B$2:$E$870,3,0),"")</f>
        <v/>
      </c>
      <c r="AA3583" s="19" t="str">
        <f>IFERROR(VLOOKUP(F3583,国RL2006!$B$2:$E$567,4,0),"")</f>
        <v/>
      </c>
      <c r="AB3583" s="19" t="str">
        <f>IFERROR(VLOOKUP(F3583,国RL2006!$B$2:$E$567,3,0),"")</f>
        <v/>
      </c>
    </row>
    <row r="3584" spans="1:28" x14ac:dyDescent="0.15">
      <c r="A3584" s="16">
        <v>3583</v>
      </c>
      <c r="B3584" s="24">
        <v>2020</v>
      </c>
      <c r="C3584" s="53">
        <v>7</v>
      </c>
      <c r="D3584" s="53">
        <v>1</v>
      </c>
      <c r="E3584" s="53" t="s">
        <v>2957</v>
      </c>
      <c r="F3584" s="53" t="s">
        <v>2919</v>
      </c>
      <c r="G3584" s="53" t="str">
        <f>VLOOKUP(F3584,'チョウnlist_Bu+Idx'!$A$2:$G$779,7,FALSE)</f>
        <v>ジャノメチョウ科</v>
      </c>
      <c r="K3584" s="53">
        <v>2</v>
      </c>
      <c r="L3584" s="53">
        <v>1</v>
      </c>
      <c r="M3584" s="52">
        <v>3</v>
      </c>
      <c r="O3584" s="18" t="str">
        <f>IFERROR(VLOOKUP(F3584,'（鳥類・チョウ）vlookup関数用'!$D$35:$F$38,3,0),"")</f>
        <v/>
      </c>
      <c r="P3584" s="18" t="str">
        <f>IFERROR(VLOOKUP(F3584,特定外来生物!$A$3:$G$24,7,0),"")</f>
        <v/>
      </c>
      <c r="Q3584" s="17" t="str">
        <f>IFERROR(VLOOKUP(F3584,県RL2019!$B$2:$H$605,4,0),"")</f>
        <v/>
      </c>
      <c r="R3584" s="17" t="str">
        <f>IFERROR(VLOOKUP(F3584,県RL2019!$B$2:$H$605,5,0),"")</f>
        <v/>
      </c>
      <c r="S3584" s="17" t="str">
        <f>IFERROR(VLOOKUP(F3584,県RL2011!$F$3:$H$906,2,0),"")</f>
        <v/>
      </c>
      <c r="T3584" s="17" t="str">
        <f>IFERROR(VLOOKUP(F3584,県RL2011!$F$3:$H$906,3,0),"")</f>
        <v/>
      </c>
      <c r="U3584" s="150" t="str">
        <f>IFERROR(VLOOKUP(F3584,国RL2020!$B$2:$E$878,4,0),"")</f>
        <v/>
      </c>
      <c r="V3584" s="150" t="str">
        <f>IFERROR(VLOOKUP(F3584,国RL2020!$B$2:$E$878,3,0),"")</f>
        <v/>
      </c>
      <c r="W3584" s="19" t="str">
        <f>IFERROR(VLOOKUP(F3584,国RL2019!$B$2:$E$873,4,0),"")</f>
        <v/>
      </c>
      <c r="X3584" s="19" t="str">
        <f>IFERROR(VLOOKUP(F3584,国RL2019!$B$2:$E$873,3,0),"")</f>
        <v/>
      </c>
      <c r="Y3584" s="19" t="str">
        <f>IFERROR(VLOOKUP(F3584,国RL2017!$B$2:$E$870,4,0),"")</f>
        <v/>
      </c>
      <c r="Z3584" s="19" t="str">
        <f>IFERROR(VLOOKUP(F3584,国RL2017!$B$2:$E$870,3,0),"")</f>
        <v/>
      </c>
      <c r="AA3584" s="19" t="str">
        <f>IFERROR(VLOOKUP(F3584,国RL2006!$B$2:$E$567,4,0),"")</f>
        <v/>
      </c>
      <c r="AB3584" s="19" t="str">
        <f>IFERROR(VLOOKUP(F3584,国RL2006!$B$2:$E$567,3,0),"")</f>
        <v/>
      </c>
    </row>
    <row r="3585" spans="1:28" x14ac:dyDescent="0.15">
      <c r="A3585" s="16">
        <v>3584</v>
      </c>
      <c r="B3585" s="24">
        <v>2020</v>
      </c>
      <c r="C3585" s="53">
        <v>7</v>
      </c>
      <c r="D3585" s="53">
        <v>1</v>
      </c>
      <c r="E3585" s="53" t="s">
        <v>2957</v>
      </c>
      <c r="F3585" s="53" t="s">
        <v>53</v>
      </c>
      <c r="G3585" s="53" t="str">
        <f>VLOOKUP(F3585,'チョウnlist_Bu+Idx'!$A$2:$G$779,7,FALSE)</f>
        <v>セセリチョウ科</v>
      </c>
      <c r="H3585" s="53">
        <v>6</v>
      </c>
      <c r="J3585" s="53">
        <v>1</v>
      </c>
      <c r="M3585" s="52">
        <v>7</v>
      </c>
      <c r="O3585" s="18" t="str">
        <f>IFERROR(VLOOKUP(F3585,'（鳥類・チョウ）vlookup関数用'!$D$35:$F$38,3,0),"")</f>
        <v/>
      </c>
      <c r="P3585" s="18" t="str">
        <f>IFERROR(VLOOKUP(F3585,特定外来生物!$A$3:$G$24,7,0),"")</f>
        <v/>
      </c>
      <c r="Q3585" s="17" t="str">
        <f>IFERROR(VLOOKUP(F3585,県RL2019!$B$2:$H$605,4,0),"")</f>
        <v/>
      </c>
      <c r="R3585" s="17" t="str">
        <f>IFERROR(VLOOKUP(F3585,県RL2019!$B$2:$H$605,5,0),"")</f>
        <v/>
      </c>
      <c r="S3585" s="17" t="str">
        <f>IFERROR(VLOOKUP(F3585,県RL2011!$F$3:$H$906,2,0),"")</f>
        <v/>
      </c>
      <c r="T3585" s="17" t="str">
        <f>IFERROR(VLOOKUP(F3585,県RL2011!$F$3:$H$906,3,0),"")</f>
        <v/>
      </c>
      <c r="U3585" s="150" t="str">
        <f>IFERROR(VLOOKUP(F3585,国RL2020!$B$2:$E$878,4,0),"")</f>
        <v/>
      </c>
      <c r="V3585" s="150" t="str">
        <f>IFERROR(VLOOKUP(F3585,国RL2020!$B$2:$E$878,3,0),"")</f>
        <v/>
      </c>
      <c r="W3585" s="19" t="str">
        <f>IFERROR(VLOOKUP(F3585,国RL2019!$B$2:$E$873,4,0),"")</f>
        <v/>
      </c>
      <c r="X3585" s="19" t="str">
        <f>IFERROR(VLOOKUP(F3585,国RL2019!$B$2:$E$873,3,0),"")</f>
        <v/>
      </c>
      <c r="Y3585" s="19" t="str">
        <f>IFERROR(VLOOKUP(F3585,国RL2017!$B$2:$E$870,4,0),"")</f>
        <v/>
      </c>
      <c r="Z3585" s="19" t="str">
        <f>IFERROR(VLOOKUP(F3585,国RL2017!$B$2:$E$870,3,0),"")</f>
        <v/>
      </c>
      <c r="AA3585" s="19" t="str">
        <f>IFERROR(VLOOKUP(F3585,国RL2006!$B$2:$E$567,4,0),"")</f>
        <v/>
      </c>
      <c r="AB3585" s="19" t="str">
        <f>IFERROR(VLOOKUP(F3585,国RL2006!$B$2:$E$567,3,0),"")</f>
        <v/>
      </c>
    </row>
    <row r="3586" spans="1:28" x14ac:dyDescent="0.15">
      <c r="A3586" s="16">
        <v>3585</v>
      </c>
      <c r="B3586" s="24">
        <v>2020</v>
      </c>
      <c r="C3586" s="53">
        <v>8</v>
      </c>
      <c r="D3586" s="53">
        <v>6</v>
      </c>
      <c r="E3586" s="53" t="s">
        <v>5254</v>
      </c>
      <c r="F3586" s="53" t="s">
        <v>13</v>
      </c>
      <c r="G3586" s="53" t="str">
        <f>VLOOKUP(F3586,'チョウnlist_Bu+Idx'!$A$2:$G$779,7,FALSE)</f>
        <v>アゲハチョウ科</v>
      </c>
      <c r="H3586" s="53">
        <v>1</v>
      </c>
      <c r="I3586" s="53">
        <v>0</v>
      </c>
      <c r="J3586" s="53">
        <v>1</v>
      </c>
      <c r="M3586" s="52">
        <v>2</v>
      </c>
      <c r="O3586" s="18" t="str">
        <f>IFERROR(VLOOKUP(F3586,'（鳥類・チョウ）vlookup関数用'!$D$35:$F$38,3,0),"")</f>
        <v/>
      </c>
      <c r="P3586" s="18" t="str">
        <f>IFERROR(VLOOKUP(F3586,特定外来生物!$A$3:$G$24,7,0),"")</f>
        <v/>
      </c>
      <c r="Q3586" s="17" t="str">
        <f>IFERROR(VLOOKUP(F3586,県RL2019!$B$2:$H$605,4,0),"")</f>
        <v/>
      </c>
      <c r="R3586" s="17" t="str">
        <f>IFERROR(VLOOKUP(F3586,県RL2019!$B$2:$H$605,5,0),"")</f>
        <v/>
      </c>
      <c r="S3586" s="17" t="str">
        <f>IFERROR(VLOOKUP(F3586,県RL2011!$F$3:$H$906,2,0),"")</f>
        <v/>
      </c>
      <c r="T3586" s="17" t="str">
        <f>IFERROR(VLOOKUP(F3586,県RL2011!$F$3:$H$906,3,0),"")</f>
        <v/>
      </c>
      <c r="U3586" s="150" t="str">
        <f>IFERROR(VLOOKUP(F3586,国RL2020!$B$2:$E$878,4,0),"")</f>
        <v/>
      </c>
      <c r="V3586" s="150" t="str">
        <f>IFERROR(VLOOKUP(F3586,国RL2020!$B$2:$E$878,3,0),"")</f>
        <v/>
      </c>
      <c r="W3586" s="19" t="str">
        <f>IFERROR(VLOOKUP(F3586,国RL2019!$B$2:$E$873,4,0),"")</f>
        <v/>
      </c>
      <c r="X3586" s="19" t="str">
        <f>IFERROR(VLOOKUP(F3586,国RL2019!$B$2:$E$873,3,0),"")</f>
        <v/>
      </c>
      <c r="Y3586" s="19" t="str">
        <f>IFERROR(VLOOKUP(F3586,国RL2017!$B$2:$E$870,4,0),"")</f>
        <v/>
      </c>
      <c r="Z3586" s="19" t="str">
        <f>IFERROR(VLOOKUP(F3586,国RL2017!$B$2:$E$870,3,0),"")</f>
        <v/>
      </c>
      <c r="AA3586" s="19" t="str">
        <f>IFERROR(VLOOKUP(F3586,国RL2006!$B$2:$E$567,4,0),"")</f>
        <v/>
      </c>
      <c r="AB3586" s="19" t="str">
        <f>IFERROR(VLOOKUP(F3586,国RL2006!$B$2:$E$567,3,0),"")</f>
        <v/>
      </c>
    </row>
    <row r="3587" spans="1:28" x14ac:dyDescent="0.15">
      <c r="A3587" s="16">
        <v>3586</v>
      </c>
      <c r="B3587" s="24">
        <v>2020</v>
      </c>
      <c r="C3587" s="53">
        <v>8</v>
      </c>
      <c r="D3587" s="53">
        <v>6</v>
      </c>
      <c r="E3587" s="53" t="s">
        <v>5254</v>
      </c>
      <c r="F3587" s="53" t="s">
        <v>11</v>
      </c>
      <c r="G3587" s="53" t="str">
        <f>VLOOKUP(F3587,'チョウnlist_Bu+Idx'!$A$2:$G$779,7,FALSE)</f>
        <v>アゲハチョウ科</v>
      </c>
      <c r="H3587" s="53">
        <v>1</v>
      </c>
      <c r="I3587" s="53">
        <v>0</v>
      </c>
      <c r="J3587" s="53">
        <v>2</v>
      </c>
      <c r="M3587" s="52">
        <v>3</v>
      </c>
      <c r="O3587" s="18" t="str">
        <f>IFERROR(VLOOKUP(F3587,'（鳥類・チョウ）vlookup関数用'!$D$35:$F$38,3,0),"")</f>
        <v/>
      </c>
      <c r="P3587" s="18" t="str">
        <f>IFERROR(VLOOKUP(F3587,特定外来生物!$A$3:$G$24,7,0),"")</f>
        <v/>
      </c>
      <c r="Q3587" s="17" t="str">
        <f>IFERROR(VLOOKUP(F3587,県RL2019!$B$2:$H$605,4,0),"")</f>
        <v/>
      </c>
      <c r="R3587" s="17" t="str">
        <f>IFERROR(VLOOKUP(F3587,県RL2019!$B$2:$H$605,5,0),"")</f>
        <v/>
      </c>
      <c r="S3587" s="17" t="str">
        <f>IFERROR(VLOOKUP(F3587,県RL2011!$F$3:$H$906,2,0),"")</f>
        <v/>
      </c>
      <c r="T3587" s="17" t="str">
        <f>IFERROR(VLOOKUP(F3587,県RL2011!$F$3:$H$906,3,0),"")</f>
        <v/>
      </c>
      <c r="U3587" s="150" t="str">
        <f>IFERROR(VLOOKUP(F3587,国RL2020!$B$2:$E$878,4,0),"")</f>
        <v/>
      </c>
      <c r="V3587" s="150" t="str">
        <f>IFERROR(VLOOKUP(F3587,国RL2020!$B$2:$E$878,3,0),"")</f>
        <v/>
      </c>
      <c r="W3587" s="19" t="str">
        <f>IFERROR(VLOOKUP(F3587,国RL2019!$B$2:$E$873,4,0),"")</f>
        <v/>
      </c>
      <c r="X3587" s="19" t="str">
        <f>IFERROR(VLOOKUP(F3587,国RL2019!$B$2:$E$873,3,0),"")</f>
        <v/>
      </c>
      <c r="Y3587" s="19" t="str">
        <f>IFERROR(VLOOKUP(F3587,国RL2017!$B$2:$E$870,4,0),"")</f>
        <v/>
      </c>
      <c r="Z3587" s="19" t="str">
        <f>IFERROR(VLOOKUP(F3587,国RL2017!$B$2:$E$870,3,0),"")</f>
        <v/>
      </c>
      <c r="AA3587" s="19" t="str">
        <f>IFERROR(VLOOKUP(F3587,国RL2006!$B$2:$E$567,4,0),"")</f>
        <v/>
      </c>
      <c r="AB3587" s="19" t="str">
        <f>IFERROR(VLOOKUP(F3587,国RL2006!$B$2:$E$567,3,0),"")</f>
        <v/>
      </c>
    </row>
    <row r="3588" spans="1:28" x14ac:dyDescent="0.15">
      <c r="A3588" s="16">
        <v>3587</v>
      </c>
      <c r="B3588" s="24">
        <v>2020</v>
      </c>
      <c r="C3588" s="53">
        <v>8</v>
      </c>
      <c r="D3588" s="53">
        <v>6</v>
      </c>
      <c r="E3588" s="53" t="s">
        <v>5254</v>
      </c>
      <c r="F3588" s="53" t="s">
        <v>28</v>
      </c>
      <c r="G3588" s="53" t="str">
        <f>VLOOKUP(F3588,'チョウnlist_Bu+Idx'!$A$2:$G$779,7,FALSE)</f>
        <v>シロチョウ科</v>
      </c>
      <c r="H3588" s="53">
        <v>1</v>
      </c>
      <c r="I3588" s="53">
        <v>0</v>
      </c>
      <c r="J3588" s="53">
        <v>0</v>
      </c>
      <c r="M3588" s="52">
        <v>1</v>
      </c>
      <c r="O3588" s="18" t="str">
        <f>IFERROR(VLOOKUP(F3588,'（鳥類・チョウ）vlookup関数用'!$D$35:$F$38,3,0),"")</f>
        <v/>
      </c>
      <c r="P3588" s="18" t="str">
        <f>IFERROR(VLOOKUP(F3588,特定外来生物!$A$3:$G$24,7,0),"")</f>
        <v/>
      </c>
      <c r="Q3588" s="17" t="str">
        <f>IFERROR(VLOOKUP(F3588,県RL2019!$B$2:$H$605,4,0),"")</f>
        <v/>
      </c>
      <c r="R3588" s="17" t="str">
        <f>IFERROR(VLOOKUP(F3588,県RL2019!$B$2:$H$605,5,0),"")</f>
        <v/>
      </c>
      <c r="S3588" s="17" t="str">
        <f>IFERROR(VLOOKUP(F3588,県RL2011!$F$3:$H$906,2,0),"")</f>
        <v/>
      </c>
      <c r="T3588" s="17" t="str">
        <f>IFERROR(VLOOKUP(F3588,県RL2011!$F$3:$H$906,3,0),"")</f>
        <v/>
      </c>
      <c r="U3588" s="150" t="str">
        <f>IFERROR(VLOOKUP(F3588,国RL2020!$B$2:$E$878,4,0),"")</f>
        <v/>
      </c>
      <c r="V3588" s="150" t="str">
        <f>IFERROR(VLOOKUP(F3588,国RL2020!$B$2:$E$878,3,0),"")</f>
        <v/>
      </c>
      <c r="W3588" s="19" t="str">
        <f>IFERROR(VLOOKUP(F3588,国RL2019!$B$2:$E$873,4,0),"")</f>
        <v/>
      </c>
      <c r="X3588" s="19" t="str">
        <f>IFERROR(VLOOKUP(F3588,国RL2019!$B$2:$E$873,3,0),"")</f>
        <v/>
      </c>
      <c r="Y3588" s="19" t="str">
        <f>IFERROR(VLOOKUP(F3588,国RL2017!$B$2:$E$870,4,0),"")</f>
        <v/>
      </c>
      <c r="Z3588" s="19" t="str">
        <f>IFERROR(VLOOKUP(F3588,国RL2017!$B$2:$E$870,3,0),"")</f>
        <v/>
      </c>
      <c r="AA3588" s="19" t="str">
        <f>IFERROR(VLOOKUP(F3588,国RL2006!$B$2:$E$567,4,0),"")</f>
        <v/>
      </c>
      <c r="AB3588" s="19" t="str">
        <f>IFERROR(VLOOKUP(F3588,国RL2006!$B$2:$E$567,3,0),"")</f>
        <v/>
      </c>
    </row>
    <row r="3589" spans="1:28" x14ac:dyDescent="0.15">
      <c r="A3589" s="16">
        <v>3588</v>
      </c>
      <c r="B3589" s="24">
        <v>2020</v>
      </c>
      <c r="C3589" s="53">
        <v>8</v>
      </c>
      <c r="D3589" s="53">
        <v>6</v>
      </c>
      <c r="E3589" s="53" t="s">
        <v>5254</v>
      </c>
      <c r="F3589" s="53" t="s">
        <v>46</v>
      </c>
      <c r="G3589" s="53" t="s">
        <v>5255</v>
      </c>
      <c r="H3589" s="53">
        <v>0</v>
      </c>
      <c r="I3589" s="53">
        <v>0</v>
      </c>
      <c r="J3589" s="53">
        <v>2</v>
      </c>
      <c r="M3589" s="52">
        <v>2</v>
      </c>
      <c r="O3589" s="18" t="str">
        <f>IFERROR(VLOOKUP(F3589,'（鳥類・チョウ）vlookup関数用'!$D$35:$F$38,3,0),"")</f>
        <v/>
      </c>
      <c r="P3589" s="18" t="str">
        <f>IFERROR(VLOOKUP(F3589,特定外来生物!$A$3:$G$24,7,0),"")</f>
        <v/>
      </c>
      <c r="Q3589" s="17" t="str">
        <f>IFERROR(VLOOKUP(F3589,県RL2019!$B$2:$H$605,4,0),"")</f>
        <v/>
      </c>
      <c r="R3589" s="17" t="str">
        <f>IFERROR(VLOOKUP(F3589,県RL2019!$B$2:$H$605,5,0),"")</f>
        <v/>
      </c>
      <c r="S3589" s="17" t="str">
        <f>IFERROR(VLOOKUP(F3589,県RL2011!$F$3:$H$906,2,0),"")</f>
        <v/>
      </c>
      <c r="T3589" s="17" t="str">
        <f>IFERROR(VLOOKUP(F3589,県RL2011!$F$3:$H$906,3,0),"")</f>
        <v/>
      </c>
      <c r="U3589" s="150" t="str">
        <f>IFERROR(VLOOKUP(F3589,国RL2020!$B$2:$E$878,4,0),"")</f>
        <v/>
      </c>
      <c r="V3589" s="150" t="str">
        <f>IFERROR(VLOOKUP(F3589,国RL2020!$B$2:$E$878,3,0),"")</f>
        <v/>
      </c>
      <c r="W3589" s="19" t="str">
        <f>IFERROR(VLOOKUP(F3589,国RL2019!$B$2:$E$873,4,0),"")</f>
        <v/>
      </c>
      <c r="X3589" s="19" t="str">
        <f>IFERROR(VLOOKUP(F3589,国RL2019!$B$2:$E$873,3,0),"")</f>
        <v/>
      </c>
      <c r="Y3589" s="19" t="str">
        <f>IFERROR(VLOOKUP(F3589,国RL2017!$B$2:$E$870,4,0),"")</f>
        <v/>
      </c>
      <c r="Z3589" s="19" t="str">
        <f>IFERROR(VLOOKUP(F3589,国RL2017!$B$2:$E$870,3,0),"")</f>
        <v/>
      </c>
      <c r="AA3589" s="19" t="str">
        <f>IFERROR(VLOOKUP(F3589,国RL2006!$B$2:$E$567,4,0),"")</f>
        <v/>
      </c>
      <c r="AB3589" s="19" t="str">
        <f>IFERROR(VLOOKUP(F3589,国RL2006!$B$2:$E$567,3,0),"")</f>
        <v/>
      </c>
    </row>
    <row r="3590" spans="1:28" x14ac:dyDescent="0.15">
      <c r="A3590" s="16">
        <v>3589</v>
      </c>
      <c r="B3590" s="24">
        <v>2020</v>
      </c>
      <c r="C3590" s="53">
        <v>8</v>
      </c>
      <c r="D3590" s="53">
        <v>6</v>
      </c>
      <c r="E3590" s="53" t="s">
        <v>5254</v>
      </c>
      <c r="F3590" s="53" t="s">
        <v>29</v>
      </c>
      <c r="G3590" s="53" t="str">
        <f>VLOOKUP(F3590,'チョウnlist_Bu+Idx'!$A$2:$G$779,7,FALSE)</f>
        <v>シジミチョウ科</v>
      </c>
      <c r="H3590" s="53">
        <v>2</v>
      </c>
      <c r="I3590" s="53">
        <v>1</v>
      </c>
      <c r="J3590" s="53">
        <v>4</v>
      </c>
      <c r="M3590" s="52">
        <v>7</v>
      </c>
      <c r="O3590" s="18" t="str">
        <f>IFERROR(VLOOKUP(F3590,'（鳥類・チョウ）vlookup関数用'!$D$35:$F$38,3,0),"")</f>
        <v/>
      </c>
      <c r="P3590" s="18" t="str">
        <f>IFERROR(VLOOKUP(F3590,特定外来生物!$A$3:$G$24,7,0),"")</f>
        <v/>
      </c>
      <c r="Q3590" s="17" t="str">
        <f>IFERROR(VLOOKUP(F3590,県RL2019!$B$2:$H$605,4,0),"")</f>
        <v/>
      </c>
      <c r="R3590" s="17" t="str">
        <f>IFERROR(VLOOKUP(F3590,県RL2019!$B$2:$H$605,5,0),"")</f>
        <v/>
      </c>
      <c r="S3590" s="17" t="str">
        <f>IFERROR(VLOOKUP(F3590,県RL2011!$F$3:$H$906,2,0),"")</f>
        <v/>
      </c>
      <c r="T3590" s="17" t="str">
        <f>IFERROR(VLOOKUP(F3590,県RL2011!$F$3:$H$906,3,0),"")</f>
        <v/>
      </c>
      <c r="U3590" s="150" t="str">
        <f>IFERROR(VLOOKUP(F3590,国RL2020!$B$2:$E$878,4,0),"")</f>
        <v/>
      </c>
      <c r="V3590" s="150" t="str">
        <f>IFERROR(VLOOKUP(F3590,国RL2020!$B$2:$E$878,3,0),"")</f>
        <v/>
      </c>
      <c r="W3590" s="19" t="str">
        <f>IFERROR(VLOOKUP(F3590,国RL2019!$B$2:$E$873,4,0),"")</f>
        <v/>
      </c>
      <c r="X3590" s="19" t="str">
        <f>IFERROR(VLOOKUP(F3590,国RL2019!$B$2:$E$873,3,0),"")</f>
        <v/>
      </c>
      <c r="Y3590" s="19" t="str">
        <f>IFERROR(VLOOKUP(F3590,国RL2017!$B$2:$E$870,4,0),"")</f>
        <v/>
      </c>
      <c r="Z3590" s="19" t="str">
        <f>IFERROR(VLOOKUP(F3590,国RL2017!$B$2:$E$870,3,0),"")</f>
        <v/>
      </c>
      <c r="AA3590" s="19" t="str">
        <f>IFERROR(VLOOKUP(F3590,国RL2006!$B$2:$E$567,4,0),"")</f>
        <v/>
      </c>
      <c r="AB3590" s="19" t="str">
        <f>IFERROR(VLOOKUP(F3590,国RL2006!$B$2:$E$567,3,0),"")</f>
        <v/>
      </c>
    </row>
    <row r="3591" spans="1:28" x14ac:dyDescent="0.15">
      <c r="A3591" s="16">
        <v>3590</v>
      </c>
      <c r="B3591" s="24">
        <v>2020</v>
      </c>
      <c r="C3591" s="53">
        <v>8</v>
      </c>
      <c r="D3591" s="53">
        <v>6</v>
      </c>
      <c r="E3591" s="53" t="s">
        <v>5254</v>
      </c>
      <c r="F3591" s="53" t="s">
        <v>32</v>
      </c>
      <c r="G3591" s="53" t="str">
        <f>VLOOKUP(F3591,'チョウnlist_Bu+Idx'!$A$2:$G$779,7,FALSE)</f>
        <v>タテハチョウ科</v>
      </c>
      <c r="H3591" s="53">
        <v>0</v>
      </c>
      <c r="I3591" s="53">
        <v>0</v>
      </c>
      <c r="J3591" s="53">
        <v>1</v>
      </c>
      <c r="M3591" s="52">
        <v>1</v>
      </c>
      <c r="O3591" s="18" t="str">
        <f>IFERROR(VLOOKUP(F3591,'（鳥類・チョウ）vlookup関数用'!$D$35:$F$38,3,0),"")</f>
        <v/>
      </c>
      <c r="P3591" s="18" t="str">
        <f>IFERROR(VLOOKUP(F3591,特定外来生物!$A$3:$G$24,7,0),"")</f>
        <v/>
      </c>
      <c r="Q3591" s="17" t="str">
        <f>IFERROR(VLOOKUP(F3591,県RL2019!$B$2:$H$605,4,0),"")</f>
        <v/>
      </c>
      <c r="R3591" s="17" t="str">
        <f>IFERROR(VLOOKUP(F3591,県RL2019!$B$2:$H$605,5,0),"")</f>
        <v/>
      </c>
      <c r="S3591" s="17" t="str">
        <f>IFERROR(VLOOKUP(F3591,県RL2011!$F$3:$H$906,2,0),"")</f>
        <v/>
      </c>
      <c r="T3591" s="17" t="str">
        <f>IFERROR(VLOOKUP(F3591,県RL2011!$F$3:$H$906,3,0),"")</f>
        <v/>
      </c>
      <c r="U3591" s="150" t="str">
        <f>IFERROR(VLOOKUP(F3591,国RL2020!$B$2:$E$878,4,0),"")</f>
        <v/>
      </c>
      <c r="V3591" s="150" t="str">
        <f>IFERROR(VLOOKUP(F3591,国RL2020!$B$2:$E$878,3,0),"")</f>
        <v/>
      </c>
      <c r="W3591" s="19" t="str">
        <f>IFERROR(VLOOKUP(F3591,国RL2019!$B$2:$E$873,4,0),"")</f>
        <v/>
      </c>
      <c r="X3591" s="19" t="str">
        <f>IFERROR(VLOOKUP(F3591,国RL2019!$B$2:$E$873,3,0),"")</f>
        <v/>
      </c>
      <c r="Y3591" s="19" t="str">
        <f>IFERROR(VLOOKUP(F3591,国RL2017!$B$2:$E$870,4,0),"")</f>
        <v/>
      </c>
      <c r="Z3591" s="19" t="str">
        <f>IFERROR(VLOOKUP(F3591,国RL2017!$B$2:$E$870,3,0),"")</f>
        <v/>
      </c>
      <c r="AA3591" s="19" t="str">
        <f>IFERROR(VLOOKUP(F3591,国RL2006!$B$2:$E$567,4,0),"")</f>
        <v/>
      </c>
      <c r="AB3591" s="19" t="str">
        <f>IFERROR(VLOOKUP(F3591,国RL2006!$B$2:$E$567,3,0),"")</f>
        <v/>
      </c>
    </row>
    <row r="3592" spans="1:28" x14ac:dyDescent="0.15">
      <c r="A3592" s="16">
        <v>3591</v>
      </c>
      <c r="B3592" s="24">
        <v>2020</v>
      </c>
      <c r="C3592" s="53">
        <v>8</v>
      </c>
      <c r="D3592" s="53">
        <v>6</v>
      </c>
      <c r="E3592" s="53" t="s">
        <v>5254</v>
      </c>
      <c r="F3592" s="53" t="s">
        <v>37</v>
      </c>
      <c r="G3592" s="53" t="str">
        <f>VLOOKUP(F3592,'チョウnlist_Bu+Idx'!$A$2:$G$779,7,FALSE)</f>
        <v>タテハチョウ科</v>
      </c>
      <c r="H3592" s="53">
        <v>0</v>
      </c>
      <c r="I3592" s="53">
        <v>1</v>
      </c>
      <c r="J3592" s="53">
        <v>0</v>
      </c>
      <c r="M3592" s="52">
        <v>1</v>
      </c>
      <c r="O3592" s="18" t="str">
        <f>IFERROR(VLOOKUP(F3592,'（鳥類・チョウ）vlookup関数用'!$D$35:$F$38,3,0),"")</f>
        <v/>
      </c>
      <c r="P3592" s="18" t="str">
        <f>IFERROR(VLOOKUP(F3592,特定外来生物!$A$3:$G$24,7,0),"")</f>
        <v/>
      </c>
      <c r="Q3592" s="17" t="str">
        <f>IFERROR(VLOOKUP(F3592,県RL2019!$B$2:$H$605,4,0),"")</f>
        <v/>
      </c>
      <c r="R3592" s="17" t="str">
        <f>IFERROR(VLOOKUP(F3592,県RL2019!$B$2:$H$605,5,0),"")</f>
        <v/>
      </c>
      <c r="S3592" s="17" t="str">
        <f>IFERROR(VLOOKUP(F3592,県RL2011!$F$3:$H$906,2,0),"")</f>
        <v/>
      </c>
      <c r="T3592" s="17" t="str">
        <f>IFERROR(VLOOKUP(F3592,県RL2011!$F$3:$H$906,3,0),"")</f>
        <v/>
      </c>
      <c r="U3592" s="150" t="str">
        <f>IFERROR(VLOOKUP(F3592,国RL2020!$B$2:$E$878,4,0),"")</f>
        <v/>
      </c>
      <c r="V3592" s="150" t="str">
        <f>IFERROR(VLOOKUP(F3592,国RL2020!$B$2:$E$878,3,0),"")</f>
        <v/>
      </c>
      <c r="W3592" s="19" t="str">
        <f>IFERROR(VLOOKUP(F3592,国RL2019!$B$2:$E$873,4,0),"")</f>
        <v/>
      </c>
      <c r="X3592" s="19" t="str">
        <f>IFERROR(VLOOKUP(F3592,国RL2019!$B$2:$E$873,3,0),"")</f>
        <v/>
      </c>
      <c r="Y3592" s="19" t="str">
        <f>IFERROR(VLOOKUP(F3592,国RL2017!$B$2:$E$870,4,0),"")</f>
        <v/>
      </c>
      <c r="Z3592" s="19" t="str">
        <f>IFERROR(VLOOKUP(F3592,国RL2017!$B$2:$E$870,3,0),"")</f>
        <v/>
      </c>
      <c r="AA3592" s="19" t="str">
        <f>IFERROR(VLOOKUP(F3592,国RL2006!$B$2:$E$567,4,0),"")</f>
        <v/>
      </c>
      <c r="AB3592" s="19" t="str">
        <f>IFERROR(VLOOKUP(F3592,国RL2006!$B$2:$E$567,3,0),"")</f>
        <v/>
      </c>
    </row>
    <row r="3593" spans="1:28" x14ac:dyDescent="0.15">
      <c r="A3593" s="16">
        <v>3592</v>
      </c>
      <c r="B3593" s="24">
        <v>2020</v>
      </c>
      <c r="C3593" s="53">
        <v>8</v>
      </c>
      <c r="D3593" s="53">
        <v>6</v>
      </c>
      <c r="E3593" s="53" t="s">
        <v>5254</v>
      </c>
      <c r="F3593" s="53" t="s">
        <v>34</v>
      </c>
      <c r="G3593" s="53" t="str">
        <f>VLOOKUP(F3593,'チョウnlist_Bu+Idx'!$A$2:$G$779,7,FALSE)</f>
        <v>タテハチョウ科</v>
      </c>
      <c r="H3593" s="53">
        <v>0</v>
      </c>
      <c r="I3593" s="53">
        <v>0</v>
      </c>
      <c r="J3593" s="53">
        <v>1</v>
      </c>
      <c r="M3593" s="52">
        <v>1</v>
      </c>
      <c r="O3593" s="18" t="str">
        <f>IFERROR(VLOOKUP(F3593,'（鳥類・チョウ）vlookup関数用'!$D$35:$F$38,3,0),"")</f>
        <v/>
      </c>
      <c r="P3593" s="18" t="str">
        <f>IFERROR(VLOOKUP(F3593,特定外来生物!$A$3:$G$24,7,0),"")</f>
        <v/>
      </c>
      <c r="Q3593" s="17" t="str">
        <f>IFERROR(VLOOKUP(F3593,県RL2019!$B$2:$H$605,4,0),"")</f>
        <v/>
      </c>
      <c r="R3593" s="17" t="str">
        <f>IFERROR(VLOOKUP(F3593,県RL2019!$B$2:$H$605,5,0),"")</f>
        <v/>
      </c>
      <c r="S3593" s="17" t="str">
        <f>IFERROR(VLOOKUP(F3593,県RL2011!$F$3:$H$906,2,0),"")</f>
        <v/>
      </c>
      <c r="T3593" s="17" t="str">
        <f>IFERROR(VLOOKUP(F3593,県RL2011!$F$3:$H$906,3,0),"")</f>
        <v/>
      </c>
      <c r="U3593" s="150" t="str">
        <f>IFERROR(VLOOKUP(F3593,国RL2020!$B$2:$E$878,4,0),"")</f>
        <v/>
      </c>
      <c r="V3593" s="150" t="str">
        <f>IFERROR(VLOOKUP(F3593,国RL2020!$B$2:$E$878,3,0),"")</f>
        <v/>
      </c>
      <c r="W3593" s="19" t="str">
        <f>IFERROR(VLOOKUP(F3593,国RL2019!$B$2:$E$873,4,0),"")</f>
        <v/>
      </c>
      <c r="X3593" s="19" t="str">
        <f>IFERROR(VLOOKUP(F3593,国RL2019!$B$2:$E$873,3,0),"")</f>
        <v/>
      </c>
      <c r="Y3593" s="19" t="str">
        <f>IFERROR(VLOOKUP(F3593,国RL2017!$B$2:$E$870,4,0),"")</f>
        <v/>
      </c>
      <c r="Z3593" s="19" t="str">
        <f>IFERROR(VLOOKUP(F3593,国RL2017!$B$2:$E$870,3,0),"")</f>
        <v/>
      </c>
      <c r="AA3593" s="19" t="str">
        <f>IFERROR(VLOOKUP(F3593,国RL2006!$B$2:$E$567,4,0),"")</f>
        <v/>
      </c>
      <c r="AB3593" s="19" t="str">
        <f>IFERROR(VLOOKUP(F3593,国RL2006!$B$2:$E$567,3,0),"")</f>
        <v/>
      </c>
    </row>
    <row r="3594" spans="1:28" x14ac:dyDescent="0.15">
      <c r="A3594" s="16">
        <v>3593</v>
      </c>
      <c r="B3594" s="24">
        <v>2020</v>
      </c>
      <c r="C3594" s="53">
        <v>8</v>
      </c>
      <c r="D3594" s="53">
        <v>6</v>
      </c>
      <c r="E3594" s="53" t="s">
        <v>5254</v>
      </c>
      <c r="F3594" s="53" t="s">
        <v>43</v>
      </c>
      <c r="G3594" s="53" t="str">
        <f>VLOOKUP(F3594,'チョウnlist_Bu+Idx'!$A$2:$G$779,7,FALSE)</f>
        <v>ジャノメチョウ科</v>
      </c>
      <c r="H3594" s="53">
        <v>0</v>
      </c>
      <c r="I3594" s="53">
        <v>0</v>
      </c>
      <c r="J3594" s="53">
        <v>2</v>
      </c>
      <c r="M3594" s="52">
        <v>2</v>
      </c>
      <c r="O3594" s="18" t="str">
        <f>IFERROR(VLOOKUP(F3594,'（鳥類・チョウ）vlookup関数用'!$D$35:$F$38,3,0),"")</f>
        <v/>
      </c>
      <c r="P3594" s="18" t="str">
        <f>IFERROR(VLOOKUP(F3594,特定外来生物!$A$3:$G$24,7,0),"")</f>
        <v/>
      </c>
      <c r="Q3594" s="17" t="str">
        <f>IFERROR(VLOOKUP(F3594,県RL2019!$B$2:$H$605,4,0),"")</f>
        <v/>
      </c>
      <c r="R3594" s="17" t="str">
        <f>IFERROR(VLOOKUP(F3594,県RL2019!$B$2:$H$605,5,0),"")</f>
        <v/>
      </c>
      <c r="S3594" s="17" t="str">
        <f>IFERROR(VLOOKUP(F3594,県RL2011!$F$3:$H$906,2,0),"")</f>
        <v/>
      </c>
      <c r="T3594" s="17" t="str">
        <f>IFERROR(VLOOKUP(F3594,県RL2011!$F$3:$H$906,3,0),"")</f>
        <v/>
      </c>
      <c r="U3594" s="150" t="str">
        <f>IFERROR(VLOOKUP(F3594,国RL2020!$B$2:$E$878,4,0),"")</f>
        <v/>
      </c>
      <c r="V3594" s="150" t="str">
        <f>IFERROR(VLOOKUP(F3594,国RL2020!$B$2:$E$878,3,0),"")</f>
        <v/>
      </c>
      <c r="W3594" s="19" t="str">
        <f>IFERROR(VLOOKUP(F3594,国RL2019!$B$2:$E$873,4,0),"")</f>
        <v/>
      </c>
      <c r="X3594" s="19" t="str">
        <f>IFERROR(VLOOKUP(F3594,国RL2019!$B$2:$E$873,3,0),"")</f>
        <v/>
      </c>
      <c r="Y3594" s="19" t="str">
        <f>IFERROR(VLOOKUP(F3594,国RL2017!$B$2:$E$870,4,0),"")</f>
        <v/>
      </c>
      <c r="Z3594" s="19" t="str">
        <f>IFERROR(VLOOKUP(F3594,国RL2017!$B$2:$E$870,3,0),"")</f>
        <v/>
      </c>
      <c r="AA3594" s="19" t="str">
        <f>IFERROR(VLOOKUP(F3594,国RL2006!$B$2:$E$567,4,0),"")</f>
        <v/>
      </c>
      <c r="AB3594" s="19" t="str">
        <f>IFERROR(VLOOKUP(F3594,国RL2006!$B$2:$E$567,3,0),"")</f>
        <v/>
      </c>
    </row>
    <row r="3595" spans="1:28" x14ac:dyDescent="0.15">
      <c r="A3595" s="16">
        <v>3594</v>
      </c>
      <c r="B3595" s="24">
        <v>2020</v>
      </c>
      <c r="C3595" s="53">
        <v>8</v>
      </c>
      <c r="D3595" s="53">
        <v>6</v>
      </c>
      <c r="E3595" s="53" t="s">
        <v>5254</v>
      </c>
      <c r="F3595" s="53" t="s">
        <v>59</v>
      </c>
      <c r="G3595" s="53" t="str">
        <f>VLOOKUP(F3595,'チョウnlist_Bu+Idx'!$A$2:$G$779,7,FALSE)</f>
        <v>タテハチョウ科</v>
      </c>
      <c r="H3595" s="53">
        <v>0</v>
      </c>
      <c r="I3595" s="53">
        <v>0</v>
      </c>
      <c r="J3595" s="53">
        <v>2</v>
      </c>
      <c r="M3595" s="52">
        <v>2</v>
      </c>
      <c r="O3595" s="18" t="str">
        <f>IFERROR(VLOOKUP(F3595,'（鳥類・チョウ）vlookup関数用'!$D$35:$F$38,3,0),"")</f>
        <v>重点対策外来種</v>
      </c>
      <c r="P3595" s="18" t="str">
        <f>IFERROR(VLOOKUP(F3595,特定外来生物!$A$3:$G$24,7,0),"")</f>
        <v>特定外来生物</v>
      </c>
      <c r="Q3595" s="17" t="str">
        <f>IFERROR(VLOOKUP(F3595,県RL2019!$B$2:$H$605,4,0),"")</f>
        <v/>
      </c>
      <c r="R3595" s="17" t="str">
        <f>IFERROR(VLOOKUP(F3595,県RL2019!$B$2:$H$605,5,0),"")</f>
        <v/>
      </c>
      <c r="S3595" s="17" t="str">
        <f>IFERROR(VLOOKUP(F3595,県RL2011!$F$3:$H$906,2,0),"")</f>
        <v/>
      </c>
      <c r="T3595" s="17" t="str">
        <f>IFERROR(VLOOKUP(F3595,県RL2011!$F$3:$H$906,3,0),"")</f>
        <v/>
      </c>
      <c r="U3595" s="150" t="str">
        <f>IFERROR(VLOOKUP(F3595,国RL2020!$B$2:$E$878,4,0),"")</f>
        <v/>
      </c>
      <c r="V3595" s="150" t="str">
        <f>IFERROR(VLOOKUP(F3595,国RL2020!$B$2:$E$878,3,0),"")</f>
        <v/>
      </c>
      <c r="W3595" s="19" t="str">
        <f>IFERROR(VLOOKUP(F3595,国RL2019!$B$2:$E$873,4,0),"")</f>
        <v/>
      </c>
      <c r="X3595" s="19" t="str">
        <f>IFERROR(VLOOKUP(F3595,国RL2019!$B$2:$E$873,3,0),"")</f>
        <v/>
      </c>
      <c r="Y3595" s="19" t="str">
        <f>IFERROR(VLOOKUP(F3595,国RL2017!$B$2:$E$870,4,0),"")</f>
        <v/>
      </c>
      <c r="Z3595" s="19" t="str">
        <f>IFERROR(VLOOKUP(F3595,国RL2017!$B$2:$E$870,3,0),"")</f>
        <v/>
      </c>
      <c r="AA3595" s="19" t="str">
        <f>IFERROR(VLOOKUP(F3595,国RL2006!$B$2:$E$567,4,0),"")</f>
        <v/>
      </c>
      <c r="AB3595" s="19" t="str">
        <f>IFERROR(VLOOKUP(F3595,国RL2006!$B$2:$E$567,3,0),"")</f>
        <v/>
      </c>
    </row>
    <row r="3596" spans="1:28" x14ac:dyDescent="0.15">
      <c r="A3596" s="16">
        <v>3595</v>
      </c>
      <c r="B3596" s="24">
        <v>2020</v>
      </c>
      <c r="C3596" s="53">
        <v>8</v>
      </c>
      <c r="D3596" s="53">
        <v>6</v>
      </c>
      <c r="E3596" s="53" t="s">
        <v>5254</v>
      </c>
      <c r="F3596" s="53" t="s">
        <v>61</v>
      </c>
      <c r="G3596" s="53" t="str">
        <f>VLOOKUP(F3596,'チョウnlist_Bu+Idx'!$A$2:$G$779,7,FALSE)</f>
        <v>ジャノメチョウ科</v>
      </c>
      <c r="H3596" s="53">
        <v>0</v>
      </c>
      <c r="I3596" s="53">
        <v>0</v>
      </c>
      <c r="J3596" s="53">
        <v>1</v>
      </c>
      <c r="M3596" s="52">
        <v>1</v>
      </c>
      <c r="O3596" s="18" t="str">
        <f>IFERROR(VLOOKUP(F3596,'（鳥類・チョウ）vlookup関数用'!$D$35:$F$38,3,0),"")</f>
        <v/>
      </c>
      <c r="P3596" s="18" t="str">
        <f>IFERROR(VLOOKUP(F3596,特定外来生物!$A$3:$G$24,7,0),"")</f>
        <v/>
      </c>
      <c r="Q3596" s="17" t="str">
        <f>IFERROR(VLOOKUP(F3596,県RL2019!$B$2:$H$605,4,0),"")</f>
        <v/>
      </c>
      <c r="R3596" s="17" t="str">
        <f>IFERROR(VLOOKUP(F3596,県RL2019!$B$2:$H$605,5,0),"")</f>
        <v/>
      </c>
      <c r="S3596" s="17" t="str">
        <f>IFERROR(VLOOKUP(F3596,県RL2011!$F$3:$H$906,2,0),"")</f>
        <v/>
      </c>
      <c r="T3596" s="17" t="str">
        <f>IFERROR(VLOOKUP(F3596,県RL2011!$F$3:$H$906,3,0),"")</f>
        <v/>
      </c>
      <c r="U3596" s="150" t="str">
        <f>IFERROR(VLOOKUP(F3596,国RL2020!$B$2:$E$878,4,0),"")</f>
        <v/>
      </c>
      <c r="V3596" s="150" t="str">
        <f>IFERROR(VLOOKUP(F3596,国RL2020!$B$2:$E$878,3,0),"")</f>
        <v/>
      </c>
      <c r="W3596" s="19" t="str">
        <f>IFERROR(VLOOKUP(F3596,国RL2019!$B$2:$E$873,4,0),"")</f>
        <v/>
      </c>
      <c r="X3596" s="19" t="str">
        <f>IFERROR(VLOOKUP(F3596,国RL2019!$B$2:$E$873,3,0),"")</f>
        <v/>
      </c>
      <c r="Y3596" s="19" t="str">
        <f>IFERROR(VLOOKUP(F3596,国RL2017!$B$2:$E$870,4,0),"")</f>
        <v/>
      </c>
      <c r="Z3596" s="19" t="str">
        <f>IFERROR(VLOOKUP(F3596,国RL2017!$B$2:$E$870,3,0),"")</f>
        <v/>
      </c>
      <c r="AA3596" s="19" t="str">
        <f>IFERROR(VLOOKUP(F3596,国RL2006!$B$2:$E$567,4,0),"")</f>
        <v/>
      </c>
      <c r="AB3596" s="19" t="str">
        <f>IFERROR(VLOOKUP(F3596,国RL2006!$B$2:$E$567,3,0),"")</f>
        <v/>
      </c>
    </row>
    <row r="3597" spans="1:28" x14ac:dyDescent="0.15">
      <c r="A3597" s="16">
        <v>3596</v>
      </c>
      <c r="B3597" s="24">
        <v>2020</v>
      </c>
      <c r="C3597" s="53">
        <v>8</v>
      </c>
      <c r="D3597" s="53">
        <v>6</v>
      </c>
      <c r="E3597" s="53" t="s">
        <v>5254</v>
      </c>
      <c r="F3597" s="53" t="s">
        <v>45</v>
      </c>
      <c r="G3597" s="53" t="str">
        <f>VLOOKUP(F3597,'チョウnlist_Bu+Idx'!$A$2:$G$779,7,FALSE)</f>
        <v>ジャノメチョウ科</v>
      </c>
      <c r="H3597" s="53">
        <v>0</v>
      </c>
      <c r="I3597" s="53">
        <v>0</v>
      </c>
      <c r="J3597" s="53">
        <v>4</v>
      </c>
      <c r="M3597" s="52">
        <v>4</v>
      </c>
      <c r="O3597" s="18" t="str">
        <f>IFERROR(VLOOKUP(F3597,'（鳥類・チョウ）vlookup関数用'!$D$35:$F$38,3,0),"")</f>
        <v/>
      </c>
      <c r="P3597" s="18" t="str">
        <f>IFERROR(VLOOKUP(F3597,特定外来生物!$A$3:$G$24,7,0),"")</f>
        <v/>
      </c>
      <c r="Q3597" s="17" t="str">
        <f>IFERROR(VLOOKUP(F3597,県RL2019!$B$2:$H$605,4,0),"")</f>
        <v/>
      </c>
      <c r="R3597" s="17" t="str">
        <f>IFERROR(VLOOKUP(F3597,県RL2019!$B$2:$H$605,5,0),"")</f>
        <v/>
      </c>
      <c r="S3597" s="17" t="str">
        <f>IFERROR(VLOOKUP(F3597,県RL2011!$F$3:$H$906,2,0),"")</f>
        <v/>
      </c>
      <c r="T3597" s="17" t="str">
        <f>IFERROR(VLOOKUP(F3597,県RL2011!$F$3:$H$906,3,0),"")</f>
        <v/>
      </c>
      <c r="U3597" s="150" t="str">
        <f>IFERROR(VLOOKUP(F3597,国RL2020!$B$2:$E$878,4,0),"")</f>
        <v/>
      </c>
      <c r="V3597" s="150" t="str">
        <f>IFERROR(VLOOKUP(F3597,国RL2020!$B$2:$E$878,3,0),"")</f>
        <v/>
      </c>
      <c r="W3597" s="19" t="str">
        <f>IFERROR(VLOOKUP(F3597,国RL2019!$B$2:$E$873,4,0),"")</f>
        <v/>
      </c>
      <c r="X3597" s="19" t="str">
        <f>IFERROR(VLOOKUP(F3597,国RL2019!$B$2:$E$873,3,0),"")</f>
        <v/>
      </c>
      <c r="Y3597" s="19" t="str">
        <f>IFERROR(VLOOKUP(F3597,国RL2017!$B$2:$E$870,4,0),"")</f>
        <v/>
      </c>
      <c r="Z3597" s="19" t="str">
        <f>IFERROR(VLOOKUP(F3597,国RL2017!$B$2:$E$870,3,0),"")</f>
        <v/>
      </c>
      <c r="AA3597" s="19" t="str">
        <f>IFERROR(VLOOKUP(F3597,国RL2006!$B$2:$E$567,4,0),"")</f>
        <v/>
      </c>
      <c r="AB3597" s="19" t="str">
        <f>IFERROR(VLOOKUP(F3597,国RL2006!$B$2:$E$567,3,0),"")</f>
        <v/>
      </c>
    </row>
    <row r="3598" spans="1:28" x14ac:dyDescent="0.15">
      <c r="A3598" s="16">
        <v>3597</v>
      </c>
      <c r="B3598" s="24">
        <v>2020</v>
      </c>
      <c r="C3598" s="53">
        <v>8</v>
      </c>
      <c r="D3598" s="53">
        <v>6</v>
      </c>
      <c r="E3598" s="53" t="s">
        <v>5254</v>
      </c>
      <c r="F3598" s="53" t="s">
        <v>14</v>
      </c>
      <c r="G3598" s="53" t="str">
        <f>VLOOKUP(F3598,'チョウnlist_Bu+Idx'!$A$2:$G$779,7,FALSE)</f>
        <v>セセリチョウ科</v>
      </c>
      <c r="H3598" s="53">
        <v>1</v>
      </c>
      <c r="I3598" s="53">
        <v>0</v>
      </c>
      <c r="J3598" s="53">
        <v>1</v>
      </c>
      <c r="M3598" s="52">
        <v>2</v>
      </c>
      <c r="O3598" s="18" t="str">
        <f>IFERROR(VLOOKUP(F3598,'（鳥類・チョウ）vlookup関数用'!$D$35:$F$38,3,0),"")</f>
        <v/>
      </c>
      <c r="P3598" s="18" t="str">
        <f>IFERROR(VLOOKUP(F3598,特定外来生物!$A$3:$G$24,7,0),"")</f>
        <v/>
      </c>
      <c r="Q3598" s="17" t="str">
        <f>IFERROR(VLOOKUP(F3598,県RL2019!$B$2:$H$605,4,0),"")</f>
        <v/>
      </c>
      <c r="R3598" s="17" t="str">
        <f>IFERROR(VLOOKUP(F3598,県RL2019!$B$2:$H$605,5,0),"")</f>
        <v/>
      </c>
      <c r="S3598" s="17" t="str">
        <f>IFERROR(VLOOKUP(F3598,県RL2011!$F$3:$H$906,2,0),"")</f>
        <v/>
      </c>
      <c r="T3598" s="17" t="str">
        <f>IFERROR(VLOOKUP(F3598,県RL2011!$F$3:$H$906,3,0),"")</f>
        <v/>
      </c>
      <c r="U3598" s="150" t="str">
        <f>IFERROR(VLOOKUP(F3598,国RL2020!$B$2:$E$878,4,0),"")</f>
        <v/>
      </c>
      <c r="V3598" s="150" t="str">
        <f>IFERROR(VLOOKUP(F3598,国RL2020!$B$2:$E$878,3,0),"")</f>
        <v/>
      </c>
      <c r="W3598" s="19" t="str">
        <f>IFERROR(VLOOKUP(F3598,国RL2019!$B$2:$E$873,4,0),"")</f>
        <v/>
      </c>
      <c r="X3598" s="19" t="str">
        <f>IFERROR(VLOOKUP(F3598,国RL2019!$B$2:$E$873,3,0),"")</f>
        <v/>
      </c>
      <c r="Y3598" s="19" t="str">
        <f>IFERROR(VLOOKUP(F3598,国RL2017!$B$2:$E$870,4,0),"")</f>
        <v/>
      </c>
      <c r="Z3598" s="19" t="str">
        <f>IFERROR(VLOOKUP(F3598,国RL2017!$B$2:$E$870,3,0),"")</f>
        <v/>
      </c>
      <c r="AA3598" s="19" t="str">
        <f>IFERROR(VLOOKUP(F3598,国RL2006!$B$2:$E$567,4,0),"")</f>
        <v/>
      </c>
      <c r="AB3598" s="19" t="str">
        <f>IFERROR(VLOOKUP(F3598,国RL2006!$B$2:$E$567,3,0),"")</f>
        <v/>
      </c>
    </row>
    <row r="3599" spans="1:28" x14ac:dyDescent="0.15">
      <c r="A3599" s="16">
        <v>3598</v>
      </c>
      <c r="B3599" s="24">
        <v>2020</v>
      </c>
      <c r="C3599" s="53">
        <v>8</v>
      </c>
      <c r="D3599" s="53">
        <v>7</v>
      </c>
      <c r="E3599" s="53" t="s">
        <v>2918</v>
      </c>
      <c r="F3599" s="53" t="s">
        <v>13</v>
      </c>
      <c r="G3599" s="53" t="str">
        <f>VLOOKUP(F3599,'チョウnlist_Bu+Idx'!$A$2:$G$779,7,FALSE)</f>
        <v>アゲハチョウ科</v>
      </c>
      <c r="H3599" s="53">
        <v>1</v>
      </c>
      <c r="I3599" s="53">
        <v>0</v>
      </c>
      <c r="M3599" s="52">
        <v>1</v>
      </c>
      <c r="O3599" s="18" t="str">
        <f>IFERROR(VLOOKUP(F3599,'（鳥類・チョウ）vlookup関数用'!$D$35:$F$38,3,0),"")</f>
        <v/>
      </c>
      <c r="P3599" s="18" t="str">
        <f>IFERROR(VLOOKUP(F3599,特定外来生物!$A$3:$G$24,7,0),"")</f>
        <v/>
      </c>
      <c r="Q3599" s="17" t="str">
        <f>IFERROR(VLOOKUP(F3599,県RL2019!$B$2:$H$605,4,0),"")</f>
        <v/>
      </c>
      <c r="R3599" s="17" t="str">
        <f>IFERROR(VLOOKUP(F3599,県RL2019!$B$2:$H$605,5,0),"")</f>
        <v/>
      </c>
      <c r="S3599" s="17" t="str">
        <f>IFERROR(VLOOKUP(F3599,県RL2011!$F$3:$H$906,2,0),"")</f>
        <v/>
      </c>
      <c r="T3599" s="17" t="str">
        <f>IFERROR(VLOOKUP(F3599,県RL2011!$F$3:$H$906,3,0),"")</f>
        <v/>
      </c>
      <c r="U3599" s="150" t="str">
        <f>IFERROR(VLOOKUP(F3599,国RL2020!$B$2:$E$878,4,0),"")</f>
        <v/>
      </c>
      <c r="V3599" s="150" t="str">
        <f>IFERROR(VLOOKUP(F3599,国RL2020!$B$2:$E$878,3,0),"")</f>
        <v/>
      </c>
      <c r="W3599" s="19" t="str">
        <f>IFERROR(VLOOKUP(F3599,国RL2019!$B$2:$E$873,4,0),"")</f>
        <v/>
      </c>
      <c r="X3599" s="19" t="str">
        <f>IFERROR(VLOOKUP(F3599,国RL2019!$B$2:$E$873,3,0),"")</f>
        <v/>
      </c>
      <c r="Y3599" s="19" t="str">
        <f>IFERROR(VLOOKUP(F3599,国RL2017!$B$2:$E$870,4,0),"")</f>
        <v/>
      </c>
      <c r="Z3599" s="19" t="str">
        <f>IFERROR(VLOOKUP(F3599,国RL2017!$B$2:$E$870,3,0),"")</f>
        <v/>
      </c>
      <c r="AA3599" s="19" t="str">
        <f>IFERROR(VLOOKUP(F3599,国RL2006!$B$2:$E$567,4,0),"")</f>
        <v/>
      </c>
      <c r="AB3599" s="19" t="str">
        <f>IFERROR(VLOOKUP(F3599,国RL2006!$B$2:$E$567,3,0),"")</f>
        <v/>
      </c>
    </row>
    <row r="3600" spans="1:28" x14ac:dyDescent="0.15">
      <c r="A3600" s="16">
        <v>3599</v>
      </c>
      <c r="B3600" s="24">
        <v>2020</v>
      </c>
      <c r="C3600" s="53">
        <v>8</v>
      </c>
      <c r="D3600" s="53">
        <v>7</v>
      </c>
      <c r="E3600" s="53" t="s">
        <v>2918</v>
      </c>
      <c r="F3600" s="53" t="s">
        <v>46</v>
      </c>
      <c r="G3600" s="53" t="s">
        <v>5256</v>
      </c>
      <c r="H3600" s="53">
        <v>1</v>
      </c>
      <c r="I3600" s="53">
        <v>4</v>
      </c>
      <c r="M3600" s="52">
        <v>5</v>
      </c>
      <c r="O3600" s="18" t="str">
        <f>IFERROR(VLOOKUP(F3600,'（鳥類・チョウ）vlookup関数用'!$D$35:$F$38,3,0),"")</f>
        <v/>
      </c>
      <c r="P3600" s="18" t="str">
        <f>IFERROR(VLOOKUP(F3600,特定外来生物!$A$3:$G$24,7,0),"")</f>
        <v/>
      </c>
      <c r="Q3600" s="17" t="str">
        <f>IFERROR(VLOOKUP(F3600,県RL2019!$B$2:$H$605,4,0),"")</f>
        <v/>
      </c>
      <c r="R3600" s="17" t="str">
        <f>IFERROR(VLOOKUP(F3600,県RL2019!$B$2:$H$605,5,0),"")</f>
        <v/>
      </c>
      <c r="S3600" s="17" t="str">
        <f>IFERROR(VLOOKUP(F3600,県RL2011!$F$3:$H$906,2,0),"")</f>
        <v/>
      </c>
      <c r="T3600" s="17" t="str">
        <f>IFERROR(VLOOKUP(F3600,県RL2011!$F$3:$H$906,3,0),"")</f>
        <v/>
      </c>
      <c r="U3600" s="150" t="str">
        <f>IFERROR(VLOOKUP(F3600,国RL2020!$B$2:$E$878,4,0),"")</f>
        <v/>
      </c>
      <c r="V3600" s="150" t="str">
        <f>IFERROR(VLOOKUP(F3600,国RL2020!$B$2:$E$878,3,0),"")</f>
        <v/>
      </c>
      <c r="W3600" s="19" t="str">
        <f>IFERROR(VLOOKUP(F3600,国RL2019!$B$2:$E$873,4,0),"")</f>
        <v/>
      </c>
      <c r="X3600" s="19" t="str">
        <f>IFERROR(VLOOKUP(F3600,国RL2019!$B$2:$E$873,3,0),"")</f>
        <v/>
      </c>
      <c r="Y3600" s="19" t="str">
        <f>IFERROR(VLOOKUP(F3600,国RL2017!$B$2:$E$870,4,0),"")</f>
        <v/>
      </c>
      <c r="Z3600" s="19" t="str">
        <f>IFERROR(VLOOKUP(F3600,国RL2017!$B$2:$E$870,3,0),"")</f>
        <v/>
      </c>
      <c r="AA3600" s="19" t="str">
        <f>IFERROR(VLOOKUP(F3600,国RL2006!$B$2:$E$567,4,0),"")</f>
        <v/>
      </c>
      <c r="AB3600" s="19" t="str">
        <f>IFERROR(VLOOKUP(F3600,国RL2006!$B$2:$E$567,3,0),"")</f>
        <v/>
      </c>
    </row>
    <row r="3601" spans="1:28" x14ac:dyDescent="0.15">
      <c r="A3601" s="16">
        <v>3600</v>
      </c>
      <c r="B3601" s="24">
        <v>2020</v>
      </c>
      <c r="C3601" s="53">
        <v>8</v>
      </c>
      <c r="D3601" s="53">
        <v>7</v>
      </c>
      <c r="E3601" s="53" t="s">
        <v>2918</v>
      </c>
      <c r="F3601" s="53" t="s">
        <v>24</v>
      </c>
      <c r="G3601" s="53" t="str">
        <f>VLOOKUP(F3601,'チョウnlist_Bu+Idx'!$A$2:$G$779,7,FALSE)</f>
        <v>シジミチョウ科</v>
      </c>
      <c r="H3601" s="53">
        <v>0</v>
      </c>
      <c r="I3601" s="53">
        <v>1</v>
      </c>
      <c r="M3601" s="52">
        <v>1</v>
      </c>
      <c r="O3601" s="18" t="str">
        <f>IFERROR(VLOOKUP(F3601,'（鳥類・チョウ）vlookup関数用'!$D$35:$F$38,3,0),"")</f>
        <v/>
      </c>
      <c r="P3601" s="18" t="str">
        <f>IFERROR(VLOOKUP(F3601,特定外来生物!$A$3:$G$24,7,0),"")</f>
        <v/>
      </c>
      <c r="Q3601" s="17" t="str">
        <f>IFERROR(VLOOKUP(F3601,県RL2019!$B$2:$H$605,4,0),"")</f>
        <v/>
      </c>
      <c r="R3601" s="17" t="str">
        <f>IFERROR(VLOOKUP(F3601,県RL2019!$B$2:$H$605,5,0),"")</f>
        <v/>
      </c>
      <c r="S3601" s="17" t="str">
        <f>IFERROR(VLOOKUP(F3601,県RL2011!$F$3:$H$906,2,0),"")</f>
        <v/>
      </c>
      <c r="T3601" s="17" t="str">
        <f>IFERROR(VLOOKUP(F3601,県RL2011!$F$3:$H$906,3,0),"")</f>
        <v/>
      </c>
      <c r="U3601" s="150" t="str">
        <f>IFERROR(VLOOKUP(F3601,国RL2020!$B$2:$E$878,4,0),"")</f>
        <v/>
      </c>
      <c r="V3601" s="150" t="str">
        <f>IFERROR(VLOOKUP(F3601,国RL2020!$B$2:$E$878,3,0),"")</f>
        <v/>
      </c>
      <c r="W3601" s="19" t="str">
        <f>IFERROR(VLOOKUP(F3601,国RL2019!$B$2:$E$873,4,0),"")</f>
        <v/>
      </c>
      <c r="X3601" s="19" t="str">
        <f>IFERROR(VLOOKUP(F3601,国RL2019!$B$2:$E$873,3,0),"")</f>
        <v/>
      </c>
      <c r="Y3601" s="19" t="str">
        <f>IFERROR(VLOOKUP(F3601,国RL2017!$B$2:$E$870,4,0),"")</f>
        <v/>
      </c>
      <c r="Z3601" s="19" t="str">
        <f>IFERROR(VLOOKUP(F3601,国RL2017!$B$2:$E$870,3,0),"")</f>
        <v/>
      </c>
      <c r="AA3601" s="19" t="str">
        <f>IFERROR(VLOOKUP(F3601,国RL2006!$B$2:$E$567,4,0),"")</f>
        <v/>
      </c>
      <c r="AB3601" s="19" t="str">
        <f>IFERROR(VLOOKUP(F3601,国RL2006!$B$2:$E$567,3,0),"")</f>
        <v/>
      </c>
    </row>
    <row r="3602" spans="1:28" x14ac:dyDescent="0.15">
      <c r="A3602" s="16">
        <v>3601</v>
      </c>
      <c r="B3602" s="24">
        <v>2020</v>
      </c>
      <c r="C3602" s="53">
        <v>8</v>
      </c>
      <c r="D3602" s="53">
        <v>7</v>
      </c>
      <c r="E3602" s="53" t="s">
        <v>2918</v>
      </c>
      <c r="F3602" s="53" t="s">
        <v>29</v>
      </c>
      <c r="G3602" s="53" t="str">
        <f>VLOOKUP(F3602,'チョウnlist_Bu+Idx'!$A$2:$G$779,7,FALSE)</f>
        <v>シジミチョウ科</v>
      </c>
      <c r="H3602" s="53">
        <v>3</v>
      </c>
      <c r="I3602" s="53">
        <v>4</v>
      </c>
      <c r="M3602" s="52">
        <v>7</v>
      </c>
      <c r="O3602" s="18" t="str">
        <f>IFERROR(VLOOKUP(F3602,'（鳥類・チョウ）vlookup関数用'!$D$35:$F$38,3,0),"")</f>
        <v/>
      </c>
      <c r="P3602" s="18" t="str">
        <f>IFERROR(VLOOKUP(F3602,特定外来生物!$A$3:$G$24,7,0),"")</f>
        <v/>
      </c>
      <c r="Q3602" s="17" t="str">
        <f>IFERROR(VLOOKUP(F3602,県RL2019!$B$2:$H$605,4,0),"")</f>
        <v/>
      </c>
      <c r="R3602" s="17" t="str">
        <f>IFERROR(VLOOKUP(F3602,県RL2019!$B$2:$H$605,5,0),"")</f>
        <v/>
      </c>
      <c r="S3602" s="17" t="str">
        <f>IFERROR(VLOOKUP(F3602,県RL2011!$F$3:$H$906,2,0),"")</f>
        <v/>
      </c>
      <c r="T3602" s="17" t="str">
        <f>IFERROR(VLOOKUP(F3602,県RL2011!$F$3:$H$906,3,0),"")</f>
        <v/>
      </c>
      <c r="U3602" s="150" t="str">
        <f>IFERROR(VLOOKUP(F3602,国RL2020!$B$2:$E$878,4,0),"")</f>
        <v/>
      </c>
      <c r="V3602" s="150" t="str">
        <f>IFERROR(VLOOKUP(F3602,国RL2020!$B$2:$E$878,3,0),"")</f>
        <v/>
      </c>
      <c r="W3602" s="19" t="str">
        <f>IFERROR(VLOOKUP(F3602,国RL2019!$B$2:$E$873,4,0),"")</f>
        <v/>
      </c>
      <c r="X3602" s="19" t="str">
        <f>IFERROR(VLOOKUP(F3602,国RL2019!$B$2:$E$873,3,0),"")</f>
        <v/>
      </c>
      <c r="Y3602" s="19" t="str">
        <f>IFERROR(VLOOKUP(F3602,国RL2017!$B$2:$E$870,4,0),"")</f>
        <v/>
      </c>
      <c r="Z3602" s="19" t="str">
        <f>IFERROR(VLOOKUP(F3602,国RL2017!$B$2:$E$870,3,0),"")</f>
        <v/>
      </c>
      <c r="AA3602" s="19" t="str">
        <f>IFERROR(VLOOKUP(F3602,国RL2006!$B$2:$E$567,4,0),"")</f>
        <v/>
      </c>
      <c r="AB3602" s="19" t="str">
        <f>IFERROR(VLOOKUP(F3602,国RL2006!$B$2:$E$567,3,0),"")</f>
        <v/>
      </c>
    </row>
    <row r="3603" spans="1:28" x14ac:dyDescent="0.15">
      <c r="A3603" s="16">
        <v>3602</v>
      </c>
      <c r="B3603" s="24">
        <v>2020</v>
      </c>
      <c r="C3603" s="53">
        <v>8</v>
      </c>
      <c r="D3603" s="53">
        <v>7</v>
      </c>
      <c r="E3603" s="53" t="s">
        <v>2918</v>
      </c>
      <c r="F3603" s="53" t="s">
        <v>77</v>
      </c>
      <c r="G3603" s="53" t="str">
        <f>VLOOKUP(F3603,'チョウnlist_Bu+Idx'!$A$2:$G$779,7,FALSE)</f>
        <v>シジミチョウ科</v>
      </c>
      <c r="H3603" s="53">
        <v>0</v>
      </c>
      <c r="I3603" s="53">
        <v>2</v>
      </c>
      <c r="M3603" s="52">
        <v>2</v>
      </c>
      <c r="O3603" s="18" t="str">
        <f>IFERROR(VLOOKUP(F3603,'（鳥類・チョウ）vlookup関数用'!$D$35:$F$38,3,0),"")</f>
        <v/>
      </c>
      <c r="P3603" s="18" t="str">
        <f>IFERROR(VLOOKUP(F3603,特定外来生物!$A$3:$G$24,7,0),"")</f>
        <v/>
      </c>
      <c r="Q3603" s="17" t="str">
        <f>IFERROR(VLOOKUP(F3603,県RL2019!$B$2:$H$605,4,0),"")</f>
        <v/>
      </c>
      <c r="R3603" s="17" t="str">
        <f>IFERROR(VLOOKUP(F3603,県RL2019!$B$2:$H$605,5,0),"")</f>
        <v/>
      </c>
      <c r="S3603" s="17" t="str">
        <f>IFERROR(VLOOKUP(F3603,県RL2011!$F$3:$H$906,2,0),"")</f>
        <v/>
      </c>
      <c r="T3603" s="17" t="str">
        <f>IFERROR(VLOOKUP(F3603,県RL2011!$F$3:$H$906,3,0),"")</f>
        <v/>
      </c>
      <c r="U3603" s="150" t="str">
        <f>IFERROR(VLOOKUP(F3603,国RL2020!$B$2:$E$878,4,0),"")</f>
        <v/>
      </c>
      <c r="V3603" s="150" t="str">
        <f>IFERROR(VLOOKUP(F3603,国RL2020!$B$2:$E$878,3,0),"")</f>
        <v/>
      </c>
      <c r="W3603" s="19" t="str">
        <f>IFERROR(VLOOKUP(F3603,国RL2019!$B$2:$E$873,4,0),"")</f>
        <v/>
      </c>
      <c r="X3603" s="19" t="str">
        <f>IFERROR(VLOOKUP(F3603,国RL2019!$B$2:$E$873,3,0),"")</f>
        <v/>
      </c>
      <c r="Y3603" s="19" t="str">
        <f>IFERROR(VLOOKUP(F3603,国RL2017!$B$2:$E$870,4,0),"")</f>
        <v/>
      </c>
      <c r="Z3603" s="19" t="str">
        <f>IFERROR(VLOOKUP(F3603,国RL2017!$B$2:$E$870,3,0),"")</f>
        <v/>
      </c>
      <c r="AA3603" s="19" t="str">
        <f>IFERROR(VLOOKUP(F3603,国RL2006!$B$2:$E$567,4,0),"")</f>
        <v/>
      </c>
      <c r="AB3603" s="19" t="str">
        <f>IFERROR(VLOOKUP(F3603,国RL2006!$B$2:$E$567,3,0),"")</f>
        <v/>
      </c>
    </row>
    <row r="3604" spans="1:28" x14ac:dyDescent="0.15">
      <c r="A3604" s="16">
        <v>3603</v>
      </c>
      <c r="B3604" s="24">
        <v>2020</v>
      </c>
      <c r="C3604" s="53">
        <v>8</v>
      </c>
      <c r="D3604" s="53">
        <v>7</v>
      </c>
      <c r="E3604" s="53" t="s">
        <v>2918</v>
      </c>
      <c r="F3604" s="53" t="s">
        <v>35</v>
      </c>
      <c r="G3604" s="53" t="str">
        <f>VLOOKUP(F3604,'チョウnlist_Bu+Idx'!$A$2:$G$779,7,FALSE)</f>
        <v>シジミチョウ科</v>
      </c>
      <c r="H3604" s="53">
        <v>1</v>
      </c>
      <c r="I3604" s="53">
        <v>0</v>
      </c>
      <c r="M3604" s="52">
        <v>1</v>
      </c>
      <c r="O3604" s="18" t="str">
        <f>IFERROR(VLOOKUP(F3604,'（鳥類・チョウ）vlookup関数用'!$D$35:$F$38,3,0),"")</f>
        <v/>
      </c>
      <c r="P3604" s="18" t="str">
        <f>IFERROR(VLOOKUP(F3604,特定外来生物!$A$3:$G$24,7,0),"")</f>
        <v/>
      </c>
      <c r="Q3604" s="17" t="str">
        <f>IFERROR(VLOOKUP(F3604,県RL2019!$B$2:$H$605,4,0),"")</f>
        <v/>
      </c>
      <c r="R3604" s="17" t="str">
        <f>IFERROR(VLOOKUP(F3604,県RL2019!$B$2:$H$605,5,0),"")</f>
        <v/>
      </c>
      <c r="S3604" s="17" t="str">
        <f>IFERROR(VLOOKUP(F3604,県RL2011!$F$3:$H$906,2,0),"")</f>
        <v/>
      </c>
      <c r="T3604" s="17" t="str">
        <f>IFERROR(VLOOKUP(F3604,県RL2011!$F$3:$H$906,3,0),"")</f>
        <v/>
      </c>
      <c r="U3604" s="150" t="str">
        <f>IFERROR(VLOOKUP(F3604,国RL2020!$B$2:$E$878,4,0),"")</f>
        <v/>
      </c>
      <c r="V3604" s="150" t="str">
        <f>IFERROR(VLOOKUP(F3604,国RL2020!$B$2:$E$878,3,0),"")</f>
        <v/>
      </c>
      <c r="W3604" s="19" t="str">
        <f>IFERROR(VLOOKUP(F3604,国RL2019!$B$2:$E$873,4,0),"")</f>
        <v/>
      </c>
      <c r="X3604" s="19" t="str">
        <f>IFERROR(VLOOKUP(F3604,国RL2019!$B$2:$E$873,3,0),"")</f>
        <v/>
      </c>
      <c r="Y3604" s="19" t="str">
        <f>IFERROR(VLOOKUP(F3604,国RL2017!$B$2:$E$870,4,0),"")</f>
        <v/>
      </c>
      <c r="Z3604" s="19" t="str">
        <f>IFERROR(VLOOKUP(F3604,国RL2017!$B$2:$E$870,3,0),"")</f>
        <v/>
      </c>
      <c r="AA3604" s="19" t="str">
        <f>IFERROR(VLOOKUP(F3604,国RL2006!$B$2:$E$567,4,0),"")</f>
        <v/>
      </c>
      <c r="AB3604" s="19" t="str">
        <f>IFERROR(VLOOKUP(F3604,国RL2006!$B$2:$E$567,3,0),"")</f>
        <v/>
      </c>
    </row>
    <row r="3605" spans="1:28" x14ac:dyDescent="0.15">
      <c r="A3605" s="16">
        <v>3604</v>
      </c>
      <c r="B3605" s="24">
        <v>2020</v>
      </c>
      <c r="C3605" s="53">
        <v>8</v>
      </c>
      <c r="D3605" s="53">
        <v>7</v>
      </c>
      <c r="E3605" s="53" t="s">
        <v>2918</v>
      </c>
      <c r="F3605" s="53" t="s">
        <v>43</v>
      </c>
      <c r="G3605" s="53" t="str">
        <f>VLOOKUP(F3605,'チョウnlist_Bu+Idx'!$A$2:$G$779,7,FALSE)</f>
        <v>ジャノメチョウ科</v>
      </c>
      <c r="H3605" s="53">
        <v>4</v>
      </c>
      <c r="I3605" s="53">
        <v>18</v>
      </c>
      <c r="M3605" s="52">
        <v>22</v>
      </c>
      <c r="O3605" s="18" t="str">
        <f>IFERROR(VLOOKUP(F3605,'（鳥類・チョウ）vlookup関数用'!$D$35:$F$38,3,0),"")</f>
        <v/>
      </c>
      <c r="P3605" s="18" t="str">
        <f>IFERROR(VLOOKUP(F3605,特定外来生物!$A$3:$G$24,7,0),"")</f>
        <v/>
      </c>
      <c r="Q3605" s="17" t="str">
        <f>IFERROR(VLOOKUP(F3605,県RL2019!$B$2:$H$605,4,0),"")</f>
        <v/>
      </c>
      <c r="R3605" s="17" t="str">
        <f>IFERROR(VLOOKUP(F3605,県RL2019!$B$2:$H$605,5,0),"")</f>
        <v/>
      </c>
      <c r="S3605" s="17" t="str">
        <f>IFERROR(VLOOKUP(F3605,県RL2011!$F$3:$H$906,2,0),"")</f>
        <v/>
      </c>
      <c r="T3605" s="17" t="str">
        <f>IFERROR(VLOOKUP(F3605,県RL2011!$F$3:$H$906,3,0),"")</f>
        <v/>
      </c>
      <c r="U3605" s="150" t="str">
        <f>IFERROR(VLOOKUP(F3605,国RL2020!$B$2:$E$878,4,0),"")</f>
        <v/>
      </c>
      <c r="V3605" s="150" t="str">
        <f>IFERROR(VLOOKUP(F3605,国RL2020!$B$2:$E$878,3,0),"")</f>
        <v/>
      </c>
      <c r="W3605" s="19" t="str">
        <f>IFERROR(VLOOKUP(F3605,国RL2019!$B$2:$E$873,4,0),"")</f>
        <v/>
      </c>
      <c r="X3605" s="19" t="str">
        <f>IFERROR(VLOOKUP(F3605,国RL2019!$B$2:$E$873,3,0),"")</f>
        <v/>
      </c>
      <c r="Y3605" s="19" t="str">
        <f>IFERROR(VLOOKUP(F3605,国RL2017!$B$2:$E$870,4,0),"")</f>
        <v/>
      </c>
      <c r="Z3605" s="19" t="str">
        <f>IFERROR(VLOOKUP(F3605,国RL2017!$B$2:$E$870,3,0),"")</f>
        <v/>
      </c>
      <c r="AA3605" s="19" t="str">
        <f>IFERROR(VLOOKUP(F3605,国RL2006!$B$2:$E$567,4,0),"")</f>
        <v/>
      </c>
      <c r="AB3605" s="19" t="str">
        <f>IFERROR(VLOOKUP(F3605,国RL2006!$B$2:$E$567,3,0),"")</f>
        <v/>
      </c>
    </row>
    <row r="3606" spans="1:28" x14ac:dyDescent="0.15">
      <c r="A3606" s="16">
        <v>3605</v>
      </c>
      <c r="B3606" s="24">
        <v>2020</v>
      </c>
      <c r="C3606" s="53">
        <v>8</v>
      </c>
      <c r="D3606" s="53">
        <v>7</v>
      </c>
      <c r="E3606" s="53" t="s">
        <v>2918</v>
      </c>
      <c r="F3606" s="53" t="s">
        <v>68</v>
      </c>
      <c r="G3606" s="53" t="str">
        <f>VLOOKUP(F3606,'チョウnlist_Bu+Idx'!$A$2:$G$779,7,FALSE)</f>
        <v>ジャノメチョウ科</v>
      </c>
      <c r="H3606" s="53">
        <v>8</v>
      </c>
      <c r="I3606" s="53">
        <v>3</v>
      </c>
      <c r="M3606" s="52">
        <v>11</v>
      </c>
      <c r="O3606" s="18" t="str">
        <f>IFERROR(VLOOKUP(F3606,'（鳥類・チョウ）vlookup関数用'!$D$35:$F$38,3,0),"")</f>
        <v/>
      </c>
      <c r="P3606" s="18" t="str">
        <f>IFERROR(VLOOKUP(F3606,特定外来生物!$A$3:$G$24,7,0),"")</f>
        <v/>
      </c>
      <c r="Q3606" s="17" t="str">
        <f>IFERROR(VLOOKUP(F3606,県RL2019!$B$2:$H$605,4,0),"")</f>
        <v>C</v>
      </c>
      <c r="R3606" s="17" t="str">
        <f>IFERROR(VLOOKUP(F3606,県RL2019!$B$2:$H$605,5,0),"")</f>
        <v>要保護生物</v>
      </c>
      <c r="S3606" s="17" t="str">
        <f>IFERROR(VLOOKUP(F3606,県RL2011!$F$3:$H$906,2,0),"")</f>
        <v>C</v>
      </c>
      <c r="T3606" s="17" t="str">
        <f>IFERROR(VLOOKUP(F3606,県RL2011!$F$3:$H$906,3,0),"")</f>
        <v>要保護生物</v>
      </c>
      <c r="U3606" s="150" t="str">
        <f>IFERROR(VLOOKUP(F3606,国RL2020!$B$2:$E$878,4,0),"")</f>
        <v/>
      </c>
      <c r="V3606" s="150" t="str">
        <f>IFERROR(VLOOKUP(F3606,国RL2020!$B$2:$E$878,3,0),"")</f>
        <v/>
      </c>
      <c r="W3606" s="19" t="str">
        <f>IFERROR(VLOOKUP(F3606,国RL2019!$B$2:$E$873,4,0),"")</f>
        <v/>
      </c>
      <c r="X3606" s="19" t="str">
        <f>IFERROR(VLOOKUP(F3606,国RL2019!$B$2:$E$873,3,0),"")</f>
        <v/>
      </c>
      <c r="Y3606" s="19" t="str">
        <f>IFERROR(VLOOKUP(F3606,国RL2017!$B$2:$E$870,4,0),"")</f>
        <v/>
      </c>
      <c r="Z3606" s="19" t="str">
        <f>IFERROR(VLOOKUP(F3606,国RL2017!$B$2:$E$870,3,0),"")</f>
        <v/>
      </c>
      <c r="AA3606" s="19" t="str">
        <f>IFERROR(VLOOKUP(F3606,国RL2006!$B$2:$E$567,4,0),"")</f>
        <v/>
      </c>
      <c r="AB3606" s="19" t="str">
        <f>IFERROR(VLOOKUP(F3606,国RL2006!$B$2:$E$567,3,0),"")</f>
        <v/>
      </c>
    </row>
    <row r="3607" spans="1:28" x14ac:dyDescent="0.15">
      <c r="A3607" s="16">
        <v>3606</v>
      </c>
      <c r="B3607" s="24">
        <v>2020</v>
      </c>
      <c r="C3607" s="53">
        <v>8</v>
      </c>
      <c r="D3607" s="53">
        <v>7</v>
      </c>
      <c r="E3607" s="53" t="s">
        <v>2918</v>
      </c>
      <c r="F3607" s="53" t="s">
        <v>45</v>
      </c>
      <c r="G3607" s="53" t="str">
        <f>VLOOKUP(F3607,'チョウnlist_Bu+Idx'!$A$2:$G$779,7,FALSE)</f>
        <v>ジャノメチョウ科</v>
      </c>
      <c r="H3607" s="53">
        <v>1</v>
      </c>
      <c r="I3607" s="53">
        <v>0</v>
      </c>
      <c r="M3607" s="52">
        <v>1</v>
      </c>
      <c r="O3607" s="18" t="str">
        <f>IFERROR(VLOOKUP(F3607,'（鳥類・チョウ）vlookup関数用'!$D$35:$F$38,3,0),"")</f>
        <v/>
      </c>
      <c r="P3607" s="18" t="str">
        <f>IFERROR(VLOOKUP(F3607,特定外来生物!$A$3:$G$24,7,0),"")</f>
        <v/>
      </c>
      <c r="Q3607" s="17" t="str">
        <f>IFERROR(VLOOKUP(F3607,県RL2019!$B$2:$H$605,4,0),"")</f>
        <v/>
      </c>
      <c r="R3607" s="17" t="str">
        <f>IFERROR(VLOOKUP(F3607,県RL2019!$B$2:$H$605,5,0),"")</f>
        <v/>
      </c>
      <c r="S3607" s="17" t="str">
        <f>IFERROR(VLOOKUP(F3607,県RL2011!$F$3:$H$906,2,0),"")</f>
        <v/>
      </c>
      <c r="T3607" s="17" t="str">
        <f>IFERROR(VLOOKUP(F3607,県RL2011!$F$3:$H$906,3,0),"")</f>
        <v/>
      </c>
      <c r="U3607" s="150" t="str">
        <f>IFERROR(VLOOKUP(F3607,国RL2020!$B$2:$E$878,4,0),"")</f>
        <v/>
      </c>
      <c r="V3607" s="150" t="str">
        <f>IFERROR(VLOOKUP(F3607,国RL2020!$B$2:$E$878,3,0),"")</f>
        <v/>
      </c>
      <c r="W3607" s="19" t="str">
        <f>IFERROR(VLOOKUP(F3607,国RL2019!$B$2:$E$873,4,0),"")</f>
        <v/>
      </c>
      <c r="X3607" s="19" t="str">
        <f>IFERROR(VLOOKUP(F3607,国RL2019!$B$2:$E$873,3,0),"")</f>
        <v/>
      </c>
      <c r="Y3607" s="19" t="str">
        <f>IFERROR(VLOOKUP(F3607,国RL2017!$B$2:$E$870,4,0),"")</f>
        <v/>
      </c>
      <c r="Z3607" s="19" t="str">
        <f>IFERROR(VLOOKUP(F3607,国RL2017!$B$2:$E$870,3,0),"")</f>
        <v/>
      </c>
      <c r="AA3607" s="19" t="str">
        <f>IFERROR(VLOOKUP(F3607,国RL2006!$B$2:$E$567,4,0),"")</f>
        <v/>
      </c>
      <c r="AB3607" s="19" t="str">
        <f>IFERROR(VLOOKUP(F3607,国RL2006!$B$2:$E$567,3,0),"")</f>
        <v/>
      </c>
    </row>
    <row r="3608" spans="1:28" x14ac:dyDescent="0.15">
      <c r="A3608" s="16">
        <v>3607</v>
      </c>
      <c r="B3608" s="24">
        <v>2020</v>
      </c>
      <c r="C3608" s="53">
        <v>8</v>
      </c>
      <c r="D3608" s="53">
        <v>7</v>
      </c>
      <c r="E3608" s="53" t="s">
        <v>2918</v>
      </c>
      <c r="F3608" s="53" t="s">
        <v>31</v>
      </c>
      <c r="G3608" s="53" t="str">
        <f>VLOOKUP(F3608,'チョウnlist_Bu+Idx'!$A$2:$G$779,7,FALSE)</f>
        <v>タテハチョウ科</v>
      </c>
      <c r="H3608" s="53">
        <v>0</v>
      </c>
      <c r="I3608" s="53">
        <v>2</v>
      </c>
      <c r="M3608" s="52">
        <v>2</v>
      </c>
      <c r="O3608" s="18" t="str">
        <f>IFERROR(VLOOKUP(F3608,'（鳥類・チョウ）vlookup関数用'!$D$35:$F$38,3,0),"")</f>
        <v/>
      </c>
      <c r="P3608" s="18" t="str">
        <f>IFERROR(VLOOKUP(F3608,特定外来生物!$A$3:$G$24,7,0),"")</f>
        <v/>
      </c>
      <c r="Q3608" s="17" t="str">
        <f>IFERROR(VLOOKUP(F3608,県RL2019!$B$2:$H$605,4,0),"")</f>
        <v/>
      </c>
      <c r="R3608" s="17" t="str">
        <f>IFERROR(VLOOKUP(F3608,県RL2019!$B$2:$H$605,5,0),"")</f>
        <v/>
      </c>
      <c r="S3608" s="17" t="str">
        <f>IFERROR(VLOOKUP(F3608,県RL2011!$F$3:$H$906,2,0),"")</f>
        <v/>
      </c>
      <c r="T3608" s="17" t="str">
        <f>IFERROR(VLOOKUP(F3608,県RL2011!$F$3:$H$906,3,0),"")</f>
        <v/>
      </c>
      <c r="U3608" s="150" t="str">
        <f>IFERROR(VLOOKUP(F3608,国RL2020!$B$2:$E$878,4,0),"")</f>
        <v/>
      </c>
      <c r="V3608" s="150" t="str">
        <f>IFERROR(VLOOKUP(F3608,国RL2020!$B$2:$E$878,3,0),"")</f>
        <v/>
      </c>
      <c r="W3608" s="19" t="str">
        <f>IFERROR(VLOOKUP(F3608,国RL2019!$B$2:$E$873,4,0),"")</f>
        <v/>
      </c>
      <c r="X3608" s="19" t="str">
        <f>IFERROR(VLOOKUP(F3608,国RL2019!$B$2:$E$873,3,0),"")</f>
        <v/>
      </c>
      <c r="Y3608" s="19" t="str">
        <f>IFERROR(VLOOKUP(F3608,国RL2017!$B$2:$E$870,4,0),"")</f>
        <v/>
      </c>
      <c r="Z3608" s="19" t="str">
        <f>IFERROR(VLOOKUP(F3608,国RL2017!$B$2:$E$870,3,0),"")</f>
        <v/>
      </c>
      <c r="AA3608" s="19" t="str">
        <f>IFERROR(VLOOKUP(F3608,国RL2006!$B$2:$E$567,4,0),"")</f>
        <v/>
      </c>
      <c r="AB3608" s="19" t="str">
        <f>IFERROR(VLOOKUP(F3608,国RL2006!$B$2:$E$567,3,0),"")</f>
        <v/>
      </c>
    </row>
    <row r="3609" spans="1:28" x14ac:dyDescent="0.15">
      <c r="A3609" s="16">
        <v>3608</v>
      </c>
      <c r="B3609" s="24">
        <v>2020</v>
      </c>
      <c r="C3609" s="53">
        <v>8</v>
      </c>
      <c r="D3609" s="53">
        <v>7</v>
      </c>
      <c r="E3609" s="53" t="s">
        <v>2918</v>
      </c>
      <c r="F3609" s="53" t="s">
        <v>59</v>
      </c>
      <c r="G3609" s="53" t="str">
        <f>VLOOKUP(F3609,'チョウnlist_Bu+Idx'!$A$2:$G$779,7,FALSE)</f>
        <v>タテハチョウ科</v>
      </c>
      <c r="H3609" s="53">
        <v>3</v>
      </c>
      <c r="I3609" s="53">
        <v>4</v>
      </c>
      <c r="M3609" s="52">
        <v>7</v>
      </c>
      <c r="O3609" s="18" t="str">
        <f>IFERROR(VLOOKUP(F3609,'（鳥類・チョウ）vlookup関数用'!$D$35:$F$38,3,0),"")</f>
        <v>重点対策外来種</v>
      </c>
      <c r="P3609" s="18" t="str">
        <f>IFERROR(VLOOKUP(F3609,特定外来生物!$A$3:$G$24,7,0),"")</f>
        <v>特定外来生物</v>
      </c>
      <c r="Q3609" s="17" t="str">
        <f>IFERROR(VLOOKUP(F3609,県RL2019!$B$2:$H$605,4,0),"")</f>
        <v/>
      </c>
      <c r="R3609" s="17" t="str">
        <f>IFERROR(VLOOKUP(F3609,県RL2019!$B$2:$H$605,5,0),"")</f>
        <v/>
      </c>
      <c r="S3609" s="17" t="str">
        <f>IFERROR(VLOOKUP(F3609,県RL2011!$F$3:$H$906,2,0),"")</f>
        <v/>
      </c>
      <c r="T3609" s="17" t="str">
        <f>IFERROR(VLOOKUP(F3609,県RL2011!$F$3:$H$906,3,0),"")</f>
        <v/>
      </c>
      <c r="U3609" s="150" t="str">
        <f>IFERROR(VLOOKUP(F3609,国RL2020!$B$2:$E$878,4,0),"")</f>
        <v/>
      </c>
      <c r="V3609" s="150" t="str">
        <f>IFERROR(VLOOKUP(F3609,国RL2020!$B$2:$E$878,3,0),"")</f>
        <v/>
      </c>
      <c r="W3609" s="19" t="str">
        <f>IFERROR(VLOOKUP(F3609,国RL2019!$B$2:$E$873,4,0),"")</f>
        <v/>
      </c>
      <c r="X3609" s="19" t="str">
        <f>IFERROR(VLOOKUP(F3609,国RL2019!$B$2:$E$873,3,0),"")</f>
        <v/>
      </c>
      <c r="Y3609" s="19" t="str">
        <f>IFERROR(VLOOKUP(F3609,国RL2017!$B$2:$E$870,4,0),"")</f>
        <v/>
      </c>
      <c r="Z3609" s="19" t="str">
        <f>IFERROR(VLOOKUP(F3609,国RL2017!$B$2:$E$870,3,0),"")</f>
        <v/>
      </c>
      <c r="AA3609" s="19" t="str">
        <f>IFERROR(VLOOKUP(F3609,国RL2006!$B$2:$E$567,4,0),"")</f>
        <v/>
      </c>
      <c r="AB3609" s="19" t="str">
        <f>IFERROR(VLOOKUP(F3609,国RL2006!$B$2:$E$567,3,0),"")</f>
        <v/>
      </c>
    </row>
    <row r="3610" spans="1:28" x14ac:dyDescent="0.15">
      <c r="A3610" s="16">
        <v>3609</v>
      </c>
      <c r="B3610" s="24">
        <v>2020</v>
      </c>
      <c r="C3610" s="53">
        <v>8</v>
      </c>
      <c r="D3610" s="53">
        <v>7</v>
      </c>
      <c r="E3610" s="53" t="s">
        <v>2918</v>
      </c>
      <c r="F3610" s="53" t="s">
        <v>32</v>
      </c>
      <c r="G3610" s="53" t="str">
        <f>VLOOKUP(F3610,'チョウnlist_Bu+Idx'!$A$2:$G$779,7,FALSE)</f>
        <v>タテハチョウ科</v>
      </c>
      <c r="H3610" s="53">
        <v>1</v>
      </c>
      <c r="I3610" s="53">
        <v>0</v>
      </c>
      <c r="M3610" s="52">
        <v>1</v>
      </c>
      <c r="O3610" s="18" t="str">
        <f>IFERROR(VLOOKUP(F3610,'（鳥類・チョウ）vlookup関数用'!$D$35:$F$38,3,0),"")</f>
        <v/>
      </c>
      <c r="P3610" s="18" t="str">
        <f>IFERROR(VLOOKUP(F3610,特定外来生物!$A$3:$G$24,7,0),"")</f>
        <v/>
      </c>
      <c r="Q3610" s="17" t="str">
        <f>IFERROR(VLOOKUP(F3610,県RL2019!$B$2:$H$605,4,0),"")</f>
        <v/>
      </c>
      <c r="R3610" s="17" t="str">
        <f>IFERROR(VLOOKUP(F3610,県RL2019!$B$2:$H$605,5,0),"")</f>
        <v/>
      </c>
      <c r="S3610" s="17" t="str">
        <f>IFERROR(VLOOKUP(F3610,県RL2011!$F$3:$H$906,2,0),"")</f>
        <v/>
      </c>
      <c r="T3610" s="17" t="str">
        <f>IFERROR(VLOOKUP(F3610,県RL2011!$F$3:$H$906,3,0),"")</f>
        <v/>
      </c>
      <c r="U3610" s="150" t="str">
        <f>IFERROR(VLOOKUP(F3610,国RL2020!$B$2:$E$878,4,0),"")</f>
        <v/>
      </c>
      <c r="V3610" s="150" t="str">
        <f>IFERROR(VLOOKUP(F3610,国RL2020!$B$2:$E$878,3,0),"")</f>
        <v/>
      </c>
      <c r="W3610" s="19" t="str">
        <f>IFERROR(VLOOKUP(F3610,国RL2019!$B$2:$E$873,4,0),"")</f>
        <v/>
      </c>
      <c r="X3610" s="19" t="str">
        <f>IFERROR(VLOOKUP(F3610,国RL2019!$B$2:$E$873,3,0),"")</f>
        <v/>
      </c>
      <c r="Y3610" s="19" t="str">
        <f>IFERROR(VLOOKUP(F3610,国RL2017!$B$2:$E$870,4,0),"")</f>
        <v/>
      </c>
      <c r="Z3610" s="19" t="str">
        <f>IFERROR(VLOOKUP(F3610,国RL2017!$B$2:$E$870,3,0),"")</f>
        <v/>
      </c>
      <c r="AA3610" s="19" t="str">
        <f>IFERROR(VLOOKUP(F3610,国RL2006!$B$2:$E$567,4,0),"")</f>
        <v/>
      </c>
      <c r="AB3610" s="19" t="str">
        <f>IFERROR(VLOOKUP(F3610,国RL2006!$B$2:$E$567,3,0),"")</f>
        <v/>
      </c>
    </row>
    <row r="3611" spans="1:28" x14ac:dyDescent="0.15">
      <c r="A3611" s="16">
        <v>3610</v>
      </c>
      <c r="B3611" s="24">
        <v>2020</v>
      </c>
      <c r="C3611" s="53">
        <v>8</v>
      </c>
      <c r="D3611" s="53">
        <v>7</v>
      </c>
      <c r="E3611" s="53" t="s">
        <v>2918</v>
      </c>
      <c r="F3611" s="53" t="s">
        <v>51</v>
      </c>
      <c r="G3611" s="53" t="str">
        <f>VLOOKUP(F3611,'チョウnlist_Bu+Idx'!$A$2:$G$779,7,FALSE)</f>
        <v>ジャノメチョウ科</v>
      </c>
      <c r="H3611" s="53">
        <v>2</v>
      </c>
      <c r="I3611" s="53">
        <v>0</v>
      </c>
      <c r="M3611" s="52">
        <v>2</v>
      </c>
      <c r="O3611" s="18" t="str">
        <f>IFERROR(VLOOKUP(F3611,'（鳥類・チョウ）vlookup関数用'!$D$35:$F$38,3,0),"")</f>
        <v/>
      </c>
      <c r="P3611" s="18" t="str">
        <f>IFERROR(VLOOKUP(F3611,特定外来生物!$A$3:$G$24,7,0),"")</f>
        <v/>
      </c>
      <c r="Q3611" s="17" t="str">
        <f>IFERROR(VLOOKUP(F3611,県RL2019!$B$2:$H$605,4,0),"")</f>
        <v/>
      </c>
      <c r="R3611" s="17" t="str">
        <f>IFERROR(VLOOKUP(F3611,県RL2019!$B$2:$H$605,5,0),"")</f>
        <v/>
      </c>
      <c r="S3611" s="17" t="str">
        <f>IFERROR(VLOOKUP(F3611,県RL2011!$F$3:$H$906,2,0),"")</f>
        <v/>
      </c>
      <c r="T3611" s="17" t="str">
        <f>IFERROR(VLOOKUP(F3611,県RL2011!$F$3:$H$906,3,0),"")</f>
        <v/>
      </c>
      <c r="U3611" s="150" t="str">
        <f>IFERROR(VLOOKUP(F3611,国RL2020!$B$2:$E$878,4,0),"")</f>
        <v/>
      </c>
      <c r="V3611" s="150" t="str">
        <f>IFERROR(VLOOKUP(F3611,国RL2020!$B$2:$E$878,3,0),"")</f>
        <v/>
      </c>
      <c r="W3611" s="19" t="str">
        <f>IFERROR(VLOOKUP(F3611,国RL2019!$B$2:$E$873,4,0),"")</f>
        <v/>
      </c>
      <c r="X3611" s="19" t="str">
        <f>IFERROR(VLOOKUP(F3611,国RL2019!$B$2:$E$873,3,0),"")</f>
        <v/>
      </c>
      <c r="Y3611" s="19" t="str">
        <f>IFERROR(VLOOKUP(F3611,国RL2017!$B$2:$E$870,4,0),"")</f>
        <v/>
      </c>
      <c r="Z3611" s="19" t="str">
        <f>IFERROR(VLOOKUP(F3611,国RL2017!$B$2:$E$870,3,0),"")</f>
        <v/>
      </c>
      <c r="AA3611" s="19" t="str">
        <f>IFERROR(VLOOKUP(F3611,国RL2006!$B$2:$E$567,4,0),"")</f>
        <v/>
      </c>
      <c r="AB3611" s="19" t="str">
        <f>IFERROR(VLOOKUP(F3611,国RL2006!$B$2:$E$567,3,0),"")</f>
        <v/>
      </c>
    </row>
    <row r="3612" spans="1:28" x14ac:dyDescent="0.15">
      <c r="A3612" s="16">
        <v>3611</v>
      </c>
      <c r="B3612" s="24">
        <v>2020</v>
      </c>
      <c r="C3612" s="53">
        <v>8</v>
      </c>
      <c r="D3612" s="53">
        <v>7</v>
      </c>
      <c r="E3612" s="53" t="s">
        <v>2918</v>
      </c>
      <c r="F3612" s="53" t="s">
        <v>34</v>
      </c>
      <c r="G3612" s="53" t="str">
        <f>VLOOKUP(F3612,'チョウnlist_Bu+Idx'!$A$2:$G$779,7,FALSE)</f>
        <v>タテハチョウ科</v>
      </c>
      <c r="H3612" s="53">
        <v>2</v>
      </c>
      <c r="I3612" s="53">
        <v>1</v>
      </c>
      <c r="M3612" s="52">
        <v>3</v>
      </c>
      <c r="O3612" s="18" t="str">
        <f>IFERROR(VLOOKUP(F3612,'（鳥類・チョウ）vlookup関数用'!$D$35:$F$38,3,0),"")</f>
        <v/>
      </c>
      <c r="P3612" s="18" t="str">
        <f>IFERROR(VLOOKUP(F3612,特定外来生物!$A$3:$G$24,7,0),"")</f>
        <v/>
      </c>
      <c r="Q3612" s="17" t="str">
        <f>IFERROR(VLOOKUP(F3612,県RL2019!$B$2:$H$605,4,0),"")</f>
        <v/>
      </c>
      <c r="R3612" s="17" t="str">
        <f>IFERROR(VLOOKUP(F3612,県RL2019!$B$2:$H$605,5,0),"")</f>
        <v/>
      </c>
      <c r="S3612" s="17" t="str">
        <f>IFERROR(VLOOKUP(F3612,県RL2011!$F$3:$H$906,2,0),"")</f>
        <v/>
      </c>
      <c r="T3612" s="17" t="str">
        <f>IFERROR(VLOOKUP(F3612,県RL2011!$F$3:$H$906,3,0),"")</f>
        <v/>
      </c>
      <c r="U3612" s="150" t="str">
        <f>IFERROR(VLOOKUP(F3612,国RL2020!$B$2:$E$878,4,0),"")</f>
        <v/>
      </c>
      <c r="V3612" s="150" t="str">
        <f>IFERROR(VLOOKUP(F3612,国RL2020!$B$2:$E$878,3,0),"")</f>
        <v/>
      </c>
      <c r="W3612" s="19" t="str">
        <f>IFERROR(VLOOKUP(F3612,国RL2019!$B$2:$E$873,4,0),"")</f>
        <v/>
      </c>
      <c r="X3612" s="19" t="str">
        <f>IFERROR(VLOOKUP(F3612,国RL2019!$B$2:$E$873,3,0),"")</f>
        <v/>
      </c>
      <c r="Y3612" s="19" t="str">
        <f>IFERROR(VLOOKUP(F3612,国RL2017!$B$2:$E$870,4,0),"")</f>
        <v/>
      </c>
      <c r="Z3612" s="19" t="str">
        <f>IFERROR(VLOOKUP(F3612,国RL2017!$B$2:$E$870,3,0),"")</f>
        <v/>
      </c>
      <c r="AA3612" s="19" t="str">
        <f>IFERROR(VLOOKUP(F3612,国RL2006!$B$2:$E$567,4,0),"")</f>
        <v/>
      </c>
      <c r="AB3612" s="19" t="str">
        <f>IFERROR(VLOOKUP(F3612,国RL2006!$B$2:$E$567,3,0),"")</f>
        <v/>
      </c>
    </row>
    <row r="3613" spans="1:28" x14ac:dyDescent="0.15">
      <c r="A3613" s="16">
        <v>3612</v>
      </c>
      <c r="B3613" s="24">
        <v>2020</v>
      </c>
      <c r="C3613" s="53">
        <v>8</v>
      </c>
      <c r="D3613" s="53">
        <v>7</v>
      </c>
      <c r="E3613" s="53" t="s">
        <v>2918</v>
      </c>
      <c r="F3613" s="53" t="s">
        <v>14</v>
      </c>
      <c r="G3613" s="53" t="str">
        <f>VLOOKUP(F3613,'チョウnlist_Bu+Idx'!$A$2:$G$779,7,FALSE)</f>
        <v>セセリチョウ科</v>
      </c>
      <c r="H3613" s="53">
        <v>2</v>
      </c>
      <c r="I3613" s="53">
        <v>0</v>
      </c>
      <c r="M3613" s="52">
        <v>2</v>
      </c>
      <c r="O3613" s="18" t="str">
        <f>IFERROR(VLOOKUP(F3613,'（鳥類・チョウ）vlookup関数用'!$D$35:$F$38,3,0),"")</f>
        <v/>
      </c>
      <c r="P3613" s="18" t="str">
        <f>IFERROR(VLOOKUP(F3613,特定外来生物!$A$3:$G$24,7,0),"")</f>
        <v/>
      </c>
      <c r="Q3613" s="17" t="str">
        <f>IFERROR(VLOOKUP(F3613,県RL2019!$B$2:$H$605,4,0),"")</f>
        <v/>
      </c>
      <c r="R3613" s="17" t="str">
        <f>IFERROR(VLOOKUP(F3613,県RL2019!$B$2:$H$605,5,0),"")</f>
        <v/>
      </c>
      <c r="S3613" s="17" t="str">
        <f>IFERROR(VLOOKUP(F3613,県RL2011!$F$3:$H$906,2,0),"")</f>
        <v/>
      </c>
      <c r="T3613" s="17" t="str">
        <f>IFERROR(VLOOKUP(F3613,県RL2011!$F$3:$H$906,3,0),"")</f>
        <v/>
      </c>
      <c r="U3613" s="150" t="str">
        <f>IFERROR(VLOOKUP(F3613,国RL2020!$B$2:$E$878,4,0),"")</f>
        <v/>
      </c>
      <c r="V3613" s="150" t="str">
        <f>IFERROR(VLOOKUP(F3613,国RL2020!$B$2:$E$878,3,0),"")</f>
        <v/>
      </c>
      <c r="W3613" s="19" t="str">
        <f>IFERROR(VLOOKUP(F3613,国RL2019!$B$2:$E$873,4,0),"")</f>
        <v/>
      </c>
      <c r="X3613" s="19" t="str">
        <f>IFERROR(VLOOKUP(F3613,国RL2019!$B$2:$E$873,3,0),"")</f>
        <v/>
      </c>
      <c r="Y3613" s="19" t="str">
        <f>IFERROR(VLOOKUP(F3613,国RL2017!$B$2:$E$870,4,0),"")</f>
        <v/>
      </c>
      <c r="Z3613" s="19" t="str">
        <f>IFERROR(VLOOKUP(F3613,国RL2017!$B$2:$E$870,3,0),"")</f>
        <v/>
      </c>
      <c r="AA3613" s="19" t="str">
        <f>IFERROR(VLOOKUP(F3613,国RL2006!$B$2:$E$567,4,0),"")</f>
        <v/>
      </c>
      <c r="AB3613" s="19" t="str">
        <f>IFERROR(VLOOKUP(F3613,国RL2006!$B$2:$E$567,3,0),"")</f>
        <v/>
      </c>
    </row>
    <row r="3614" spans="1:28" x14ac:dyDescent="0.15">
      <c r="A3614" s="16">
        <v>3613</v>
      </c>
      <c r="B3614" s="24">
        <v>2020</v>
      </c>
      <c r="C3614" s="53">
        <v>8</v>
      </c>
      <c r="D3614" s="53">
        <v>1</v>
      </c>
      <c r="E3614" s="53" t="s">
        <v>2916</v>
      </c>
      <c r="F3614" s="53" t="s">
        <v>11</v>
      </c>
      <c r="G3614" s="53" t="str">
        <f>VLOOKUP(F3614,'チョウnlist_Bu+Idx'!$A$2:$G$779,7,FALSE)</f>
        <v>アゲハチョウ科</v>
      </c>
      <c r="H3614" s="53">
        <v>5</v>
      </c>
      <c r="J3614" s="53">
        <v>2</v>
      </c>
      <c r="K3614" s="53">
        <v>3</v>
      </c>
      <c r="L3614" s="53">
        <v>5</v>
      </c>
      <c r="M3614" s="52">
        <v>15</v>
      </c>
      <c r="O3614" s="18" t="str">
        <f>IFERROR(VLOOKUP(F3614,'（鳥類・チョウ）vlookup関数用'!$D$35:$F$38,3,0),"")</f>
        <v/>
      </c>
      <c r="P3614" s="18" t="str">
        <f>IFERROR(VLOOKUP(F3614,特定外来生物!$A$3:$G$24,7,0),"")</f>
        <v/>
      </c>
      <c r="Q3614" s="17" t="str">
        <f>IFERROR(VLOOKUP(F3614,県RL2019!$B$2:$H$605,4,0),"")</f>
        <v/>
      </c>
      <c r="R3614" s="17" t="str">
        <f>IFERROR(VLOOKUP(F3614,県RL2019!$B$2:$H$605,5,0),"")</f>
        <v/>
      </c>
      <c r="S3614" s="17" t="str">
        <f>IFERROR(VLOOKUP(F3614,県RL2011!$F$3:$H$906,2,0),"")</f>
        <v/>
      </c>
      <c r="T3614" s="17" t="str">
        <f>IFERROR(VLOOKUP(F3614,県RL2011!$F$3:$H$906,3,0),"")</f>
        <v/>
      </c>
      <c r="U3614" s="150" t="str">
        <f>IFERROR(VLOOKUP(F3614,国RL2020!$B$2:$E$878,4,0),"")</f>
        <v/>
      </c>
      <c r="V3614" s="150" t="str">
        <f>IFERROR(VLOOKUP(F3614,国RL2020!$B$2:$E$878,3,0),"")</f>
        <v/>
      </c>
      <c r="W3614" s="19" t="str">
        <f>IFERROR(VLOOKUP(F3614,国RL2019!$B$2:$E$873,4,0),"")</f>
        <v/>
      </c>
      <c r="X3614" s="19" t="str">
        <f>IFERROR(VLOOKUP(F3614,国RL2019!$B$2:$E$873,3,0),"")</f>
        <v/>
      </c>
      <c r="Y3614" s="19" t="str">
        <f>IFERROR(VLOOKUP(F3614,国RL2017!$B$2:$E$870,4,0),"")</f>
        <v/>
      </c>
      <c r="Z3614" s="19" t="str">
        <f>IFERROR(VLOOKUP(F3614,国RL2017!$B$2:$E$870,3,0),"")</f>
        <v/>
      </c>
      <c r="AA3614" s="19" t="str">
        <f>IFERROR(VLOOKUP(F3614,国RL2006!$B$2:$E$567,4,0),"")</f>
        <v/>
      </c>
      <c r="AB3614" s="19" t="str">
        <f>IFERROR(VLOOKUP(F3614,国RL2006!$B$2:$E$567,3,0),"")</f>
        <v/>
      </c>
    </row>
    <row r="3615" spans="1:28" x14ac:dyDescent="0.15">
      <c r="A3615" s="16">
        <v>3614</v>
      </c>
      <c r="B3615" s="24">
        <v>2020</v>
      </c>
      <c r="C3615" s="53">
        <v>8</v>
      </c>
      <c r="D3615" s="53">
        <v>1</v>
      </c>
      <c r="E3615" s="53" t="s">
        <v>2916</v>
      </c>
      <c r="F3615" s="53" t="s">
        <v>13</v>
      </c>
      <c r="G3615" s="53" t="str">
        <f>VLOOKUP(F3615,'チョウnlist_Bu+Idx'!$A$2:$G$779,7,FALSE)</f>
        <v>アゲハチョウ科</v>
      </c>
      <c r="H3615" s="53">
        <v>2</v>
      </c>
      <c r="K3615" s="53">
        <v>3</v>
      </c>
      <c r="L3615" s="53">
        <v>7</v>
      </c>
      <c r="M3615" s="52">
        <v>12</v>
      </c>
      <c r="O3615" s="18" t="str">
        <f>IFERROR(VLOOKUP(F3615,'（鳥類・チョウ）vlookup関数用'!$D$35:$F$38,3,0),"")</f>
        <v/>
      </c>
      <c r="P3615" s="18" t="str">
        <f>IFERROR(VLOOKUP(F3615,特定外来生物!$A$3:$G$24,7,0),"")</f>
        <v/>
      </c>
      <c r="Q3615" s="17" t="str">
        <f>IFERROR(VLOOKUP(F3615,県RL2019!$B$2:$H$605,4,0),"")</f>
        <v/>
      </c>
      <c r="R3615" s="17" t="str">
        <f>IFERROR(VLOOKUP(F3615,県RL2019!$B$2:$H$605,5,0),"")</f>
        <v/>
      </c>
      <c r="S3615" s="17" t="str">
        <f>IFERROR(VLOOKUP(F3615,県RL2011!$F$3:$H$906,2,0),"")</f>
        <v/>
      </c>
      <c r="T3615" s="17" t="str">
        <f>IFERROR(VLOOKUP(F3615,県RL2011!$F$3:$H$906,3,0),"")</f>
        <v/>
      </c>
      <c r="U3615" s="150" t="str">
        <f>IFERROR(VLOOKUP(F3615,国RL2020!$B$2:$E$878,4,0),"")</f>
        <v/>
      </c>
      <c r="V3615" s="150" t="str">
        <f>IFERROR(VLOOKUP(F3615,国RL2020!$B$2:$E$878,3,0),"")</f>
        <v/>
      </c>
      <c r="W3615" s="19" t="str">
        <f>IFERROR(VLOOKUP(F3615,国RL2019!$B$2:$E$873,4,0),"")</f>
        <v/>
      </c>
      <c r="X3615" s="19" t="str">
        <f>IFERROR(VLOOKUP(F3615,国RL2019!$B$2:$E$873,3,0),"")</f>
        <v/>
      </c>
      <c r="Y3615" s="19" t="str">
        <f>IFERROR(VLOOKUP(F3615,国RL2017!$B$2:$E$870,4,0),"")</f>
        <v/>
      </c>
      <c r="Z3615" s="19" t="str">
        <f>IFERROR(VLOOKUP(F3615,国RL2017!$B$2:$E$870,3,0),"")</f>
        <v/>
      </c>
      <c r="AA3615" s="19" t="str">
        <f>IFERROR(VLOOKUP(F3615,国RL2006!$B$2:$E$567,4,0),"")</f>
        <v/>
      </c>
      <c r="AB3615" s="19" t="str">
        <f>IFERROR(VLOOKUP(F3615,国RL2006!$B$2:$E$567,3,0),"")</f>
        <v/>
      </c>
    </row>
    <row r="3616" spans="1:28" x14ac:dyDescent="0.15">
      <c r="A3616" s="16">
        <v>3615</v>
      </c>
      <c r="B3616" s="24">
        <v>2020</v>
      </c>
      <c r="C3616" s="53">
        <v>8</v>
      </c>
      <c r="D3616" s="53">
        <v>1</v>
      </c>
      <c r="E3616" s="53" t="s">
        <v>2916</v>
      </c>
      <c r="F3616" s="53" t="s">
        <v>22</v>
      </c>
      <c r="G3616" s="53" t="str">
        <f>VLOOKUP(F3616,'チョウnlist_Bu+Idx'!$A$2:$G$779,7,FALSE)</f>
        <v>アゲハチョウ科</v>
      </c>
      <c r="J3616" s="53">
        <v>2</v>
      </c>
      <c r="K3616" s="53">
        <v>2</v>
      </c>
      <c r="M3616" s="52">
        <v>4</v>
      </c>
      <c r="O3616" s="18" t="str">
        <f>IFERROR(VLOOKUP(F3616,'（鳥類・チョウ）vlookup関数用'!$D$35:$F$38,3,0),"")</f>
        <v/>
      </c>
      <c r="P3616" s="18" t="str">
        <f>IFERROR(VLOOKUP(F3616,特定外来生物!$A$3:$G$24,7,0),"")</f>
        <v/>
      </c>
      <c r="Q3616" s="17" t="str">
        <f>IFERROR(VLOOKUP(F3616,県RL2019!$B$2:$H$605,4,0),"")</f>
        <v/>
      </c>
      <c r="R3616" s="17" t="str">
        <f>IFERROR(VLOOKUP(F3616,県RL2019!$B$2:$H$605,5,0),"")</f>
        <v/>
      </c>
      <c r="S3616" s="17" t="str">
        <f>IFERROR(VLOOKUP(F3616,県RL2011!$F$3:$H$906,2,0),"")</f>
        <v/>
      </c>
      <c r="T3616" s="17" t="str">
        <f>IFERROR(VLOOKUP(F3616,県RL2011!$F$3:$H$906,3,0),"")</f>
        <v/>
      </c>
      <c r="U3616" s="150" t="str">
        <f>IFERROR(VLOOKUP(F3616,国RL2020!$B$2:$E$878,4,0),"")</f>
        <v/>
      </c>
      <c r="V3616" s="150" t="str">
        <f>IFERROR(VLOOKUP(F3616,国RL2020!$B$2:$E$878,3,0),"")</f>
        <v/>
      </c>
      <c r="W3616" s="19" t="str">
        <f>IFERROR(VLOOKUP(F3616,国RL2019!$B$2:$E$873,4,0),"")</f>
        <v/>
      </c>
      <c r="X3616" s="19" t="str">
        <f>IFERROR(VLOOKUP(F3616,国RL2019!$B$2:$E$873,3,0),"")</f>
        <v/>
      </c>
      <c r="Y3616" s="19" t="str">
        <f>IFERROR(VLOOKUP(F3616,国RL2017!$B$2:$E$870,4,0),"")</f>
        <v/>
      </c>
      <c r="Z3616" s="19" t="str">
        <f>IFERROR(VLOOKUP(F3616,国RL2017!$B$2:$E$870,3,0),"")</f>
        <v/>
      </c>
      <c r="AA3616" s="19" t="str">
        <f>IFERROR(VLOOKUP(F3616,国RL2006!$B$2:$E$567,4,0),"")</f>
        <v/>
      </c>
      <c r="AB3616" s="19" t="str">
        <f>IFERROR(VLOOKUP(F3616,国RL2006!$B$2:$E$567,3,0),"")</f>
        <v/>
      </c>
    </row>
    <row r="3617" spans="1:28" x14ac:dyDescent="0.15">
      <c r="A3617" s="16">
        <v>3616</v>
      </c>
      <c r="B3617" s="24">
        <v>2020</v>
      </c>
      <c r="C3617" s="53">
        <v>8</v>
      </c>
      <c r="D3617" s="53">
        <v>1</v>
      </c>
      <c r="E3617" s="53" t="s">
        <v>2916</v>
      </c>
      <c r="F3617" s="53" t="s">
        <v>20</v>
      </c>
      <c r="G3617" s="53" t="str">
        <f>VLOOKUP(F3617,'チョウnlist_Bu+Idx'!$A$2:$G$779,7,FALSE)</f>
        <v>アゲハチョウ科</v>
      </c>
      <c r="H3617" s="53">
        <v>1</v>
      </c>
      <c r="J3617" s="53">
        <v>3</v>
      </c>
      <c r="K3617" s="53">
        <v>3</v>
      </c>
      <c r="L3617" s="53">
        <v>1</v>
      </c>
      <c r="M3617" s="52">
        <v>8</v>
      </c>
      <c r="O3617" s="18" t="str">
        <f>IFERROR(VLOOKUP(F3617,'（鳥類・チョウ）vlookup関数用'!$D$35:$F$38,3,0),"")</f>
        <v/>
      </c>
      <c r="P3617" s="18" t="str">
        <f>IFERROR(VLOOKUP(F3617,特定外来生物!$A$3:$G$24,7,0),"")</f>
        <v/>
      </c>
      <c r="Q3617" s="17" t="str">
        <f>IFERROR(VLOOKUP(F3617,県RL2019!$B$2:$H$605,4,0),"")</f>
        <v/>
      </c>
      <c r="R3617" s="17" t="str">
        <f>IFERROR(VLOOKUP(F3617,県RL2019!$B$2:$H$605,5,0),"")</f>
        <v/>
      </c>
      <c r="S3617" s="17" t="str">
        <f>IFERROR(VLOOKUP(F3617,県RL2011!$F$3:$H$906,2,0),"")</f>
        <v/>
      </c>
      <c r="T3617" s="17" t="str">
        <f>IFERROR(VLOOKUP(F3617,県RL2011!$F$3:$H$906,3,0),"")</f>
        <v/>
      </c>
      <c r="U3617" s="150" t="str">
        <f>IFERROR(VLOOKUP(F3617,国RL2020!$B$2:$E$878,4,0),"")</f>
        <v/>
      </c>
      <c r="V3617" s="150" t="str">
        <f>IFERROR(VLOOKUP(F3617,国RL2020!$B$2:$E$878,3,0),"")</f>
        <v/>
      </c>
      <c r="W3617" s="19" t="str">
        <f>IFERROR(VLOOKUP(F3617,国RL2019!$B$2:$E$873,4,0),"")</f>
        <v/>
      </c>
      <c r="X3617" s="19" t="str">
        <f>IFERROR(VLOOKUP(F3617,国RL2019!$B$2:$E$873,3,0),"")</f>
        <v/>
      </c>
      <c r="Y3617" s="19" t="str">
        <f>IFERROR(VLOOKUP(F3617,国RL2017!$B$2:$E$870,4,0),"")</f>
        <v/>
      </c>
      <c r="Z3617" s="19" t="str">
        <f>IFERROR(VLOOKUP(F3617,国RL2017!$B$2:$E$870,3,0),"")</f>
        <v/>
      </c>
      <c r="AA3617" s="19" t="str">
        <f>IFERROR(VLOOKUP(F3617,国RL2006!$B$2:$E$567,4,0),"")</f>
        <v/>
      </c>
      <c r="AB3617" s="19" t="str">
        <f>IFERROR(VLOOKUP(F3617,国RL2006!$B$2:$E$567,3,0),"")</f>
        <v/>
      </c>
    </row>
    <row r="3618" spans="1:28" x14ac:dyDescent="0.15">
      <c r="A3618" s="16">
        <v>3617</v>
      </c>
      <c r="B3618" s="24">
        <v>2020</v>
      </c>
      <c r="C3618" s="53">
        <v>8</v>
      </c>
      <c r="D3618" s="53">
        <v>1</v>
      </c>
      <c r="E3618" s="53" t="s">
        <v>2916</v>
      </c>
      <c r="F3618" s="53" t="s">
        <v>46</v>
      </c>
      <c r="G3618" s="53" t="s">
        <v>5256</v>
      </c>
      <c r="K3618" s="53">
        <v>2</v>
      </c>
      <c r="L3618" s="53">
        <v>1</v>
      </c>
      <c r="M3618" s="52">
        <v>3</v>
      </c>
      <c r="O3618" s="18" t="str">
        <f>IFERROR(VLOOKUP(F3618,'（鳥類・チョウ）vlookup関数用'!$D$35:$F$38,3,0),"")</f>
        <v/>
      </c>
      <c r="P3618" s="18" t="str">
        <f>IFERROR(VLOOKUP(F3618,特定外来生物!$A$3:$G$24,7,0),"")</f>
        <v/>
      </c>
      <c r="Q3618" s="17" t="str">
        <f>IFERROR(VLOOKUP(F3618,県RL2019!$B$2:$H$605,4,0),"")</f>
        <v/>
      </c>
      <c r="R3618" s="17" t="str">
        <f>IFERROR(VLOOKUP(F3618,県RL2019!$B$2:$H$605,5,0),"")</f>
        <v/>
      </c>
      <c r="S3618" s="17" t="str">
        <f>IFERROR(VLOOKUP(F3618,県RL2011!$F$3:$H$906,2,0),"")</f>
        <v/>
      </c>
      <c r="T3618" s="17" t="str">
        <f>IFERROR(VLOOKUP(F3618,県RL2011!$F$3:$H$906,3,0),"")</f>
        <v/>
      </c>
      <c r="U3618" s="150" t="str">
        <f>IFERROR(VLOOKUP(F3618,国RL2020!$B$2:$E$878,4,0),"")</f>
        <v/>
      </c>
      <c r="V3618" s="150" t="str">
        <f>IFERROR(VLOOKUP(F3618,国RL2020!$B$2:$E$878,3,0),"")</f>
        <v/>
      </c>
      <c r="W3618" s="19" t="str">
        <f>IFERROR(VLOOKUP(F3618,国RL2019!$B$2:$E$873,4,0),"")</f>
        <v/>
      </c>
      <c r="X3618" s="19" t="str">
        <f>IFERROR(VLOOKUP(F3618,国RL2019!$B$2:$E$873,3,0),"")</f>
        <v/>
      </c>
      <c r="Y3618" s="19" t="str">
        <f>IFERROR(VLOOKUP(F3618,国RL2017!$B$2:$E$870,4,0),"")</f>
        <v/>
      </c>
      <c r="Z3618" s="19" t="str">
        <f>IFERROR(VLOOKUP(F3618,国RL2017!$B$2:$E$870,3,0),"")</f>
        <v/>
      </c>
      <c r="AA3618" s="19" t="str">
        <f>IFERROR(VLOOKUP(F3618,国RL2006!$B$2:$E$567,4,0),"")</f>
        <v/>
      </c>
      <c r="AB3618" s="19" t="str">
        <f>IFERROR(VLOOKUP(F3618,国RL2006!$B$2:$E$567,3,0),"")</f>
        <v/>
      </c>
    </row>
    <row r="3619" spans="1:28" x14ac:dyDescent="0.15">
      <c r="A3619" s="16">
        <v>3618</v>
      </c>
      <c r="B3619" s="24">
        <v>2020</v>
      </c>
      <c r="C3619" s="53">
        <v>8</v>
      </c>
      <c r="D3619" s="53">
        <v>1</v>
      </c>
      <c r="E3619" s="53" t="s">
        <v>2916</v>
      </c>
      <c r="F3619" s="53" t="s">
        <v>17</v>
      </c>
      <c r="G3619" s="53" t="str">
        <f>VLOOKUP(F3619,'チョウnlist_Bu+Idx'!$A$2:$G$779,7,FALSE)</f>
        <v>シジミチョウ科</v>
      </c>
      <c r="J3619" s="53">
        <v>1</v>
      </c>
      <c r="K3619" s="53">
        <v>2</v>
      </c>
      <c r="M3619" s="52">
        <v>3</v>
      </c>
      <c r="O3619" s="18" t="str">
        <f>IFERROR(VLOOKUP(F3619,'（鳥類・チョウ）vlookup関数用'!$D$35:$F$38,3,0),"")</f>
        <v/>
      </c>
      <c r="P3619" s="18" t="str">
        <f>IFERROR(VLOOKUP(F3619,特定外来生物!$A$3:$G$24,7,0),"")</f>
        <v/>
      </c>
      <c r="Q3619" s="17" t="str">
        <f>IFERROR(VLOOKUP(F3619,県RL2019!$B$2:$H$605,4,0),"")</f>
        <v/>
      </c>
      <c r="R3619" s="17" t="str">
        <f>IFERROR(VLOOKUP(F3619,県RL2019!$B$2:$H$605,5,0),"")</f>
        <v/>
      </c>
      <c r="S3619" s="17" t="str">
        <f>IFERROR(VLOOKUP(F3619,県RL2011!$F$3:$H$906,2,0),"")</f>
        <v/>
      </c>
      <c r="T3619" s="17" t="str">
        <f>IFERROR(VLOOKUP(F3619,県RL2011!$F$3:$H$906,3,0),"")</f>
        <v/>
      </c>
      <c r="U3619" s="150" t="str">
        <f>IFERROR(VLOOKUP(F3619,国RL2020!$B$2:$E$878,4,0),"")</f>
        <v/>
      </c>
      <c r="V3619" s="150" t="str">
        <f>IFERROR(VLOOKUP(F3619,国RL2020!$B$2:$E$878,3,0),"")</f>
        <v/>
      </c>
      <c r="W3619" s="19" t="str">
        <f>IFERROR(VLOOKUP(F3619,国RL2019!$B$2:$E$873,4,0),"")</f>
        <v/>
      </c>
      <c r="X3619" s="19" t="str">
        <f>IFERROR(VLOOKUP(F3619,国RL2019!$B$2:$E$873,3,0),"")</f>
        <v/>
      </c>
      <c r="Y3619" s="19" t="str">
        <f>IFERROR(VLOOKUP(F3619,国RL2017!$B$2:$E$870,4,0),"")</f>
        <v/>
      </c>
      <c r="Z3619" s="19" t="str">
        <f>IFERROR(VLOOKUP(F3619,国RL2017!$B$2:$E$870,3,0),"")</f>
        <v/>
      </c>
      <c r="AA3619" s="19" t="str">
        <f>IFERROR(VLOOKUP(F3619,国RL2006!$B$2:$E$567,4,0),"")</f>
        <v/>
      </c>
      <c r="AB3619" s="19" t="str">
        <f>IFERROR(VLOOKUP(F3619,国RL2006!$B$2:$E$567,3,0),"")</f>
        <v/>
      </c>
    </row>
    <row r="3620" spans="1:28" x14ac:dyDescent="0.15">
      <c r="A3620" s="16">
        <v>3619</v>
      </c>
      <c r="B3620" s="24">
        <v>2020</v>
      </c>
      <c r="C3620" s="53">
        <v>8</v>
      </c>
      <c r="D3620" s="53">
        <v>1</v>
      </c>
      <c r="E3620" s="53" t="s">
        <v>2916</v>
      </c>
      <c r="F3620" s="53" t="s">
        <v>27</v>
      </c>
      <c r="G3620" s="53" t="str">
        <f>VLOOKUP(F3620,'チョウnlist_Bu+Idx'!$A$2:$G$779,7,FALSE)</f>
        <v>シジミチョウ科</v>
      </c>
      <c r="I3620" s="53">
        <v>1</v>
      </c>
      <c r="J3620" s="53">
        <v>1</v>
      </c>
      <c r="M3620" s="52">
        <v>2</v>
      </c>
      <c r="O3620" s="18" t="str">
        <f>IFERROR(VLOOKUP(F3620,'（鳥類・チョウ）vlookup関数用'!$D$35:$F$38,3,0),"")</f>
        <v/>
      </c>
      <c r="P3620" s="18" t="str">
        <f>IFERROR(VLOOKUP(F3620,特定外来生物!$A$3:$G$24,7,0),"")</f>
        <v/>
      </c>
      <c r="Q3620" s="17" t="str">
        <f>IFERROR(VLOOKUP(F3620,県RL2019!$B$2:$H$605,4,0),"")</f>
        <v/>
      </c>
      <c r="R3620" s="17" t="str">
        <f>IFERROR(VLOOKUP(F3620,県RL2019!$B$2:$H$605,5,0),"")</f>
        <v/>
      </c>
      <c r="S3620" s="17" t="str">
        <f>IFERROR(VLOOKUP(F3620,県RL2011!$F$3:$H$906,2,0),"")</f>
        <v/>
      </c>
      <c r="T3620" s="17" t="str">
        <f>IFERROR(VLOOKUP(F3620,県RL2011!$F$3:$H$906,3,0),"")</f>
        <v/>
      </c>
      <c r="U3620" s="150" t="str">
        <f>IFERROR(VLOOKUP(F3620,国RL2020!$B$2:$E$878,4,0),"")</f>
        <v/>
      </c>
      <c r="V3620" s="150" t="str">
        <f>IFERROR(VLOOKUP(F3620,国RL2020!$B$2:$E$878,3,0),"")</f>
        <v/>
      </c>
      <c r="W3620" s="19" t="str">
        <f>IFERROR(VLOOKUP(F3620,国RL2019!$B$2:$E$873,4,0),"")</f>
        <v/>
      </c>
      <c r="X3620" s="19" t="str">
        <f>IFERROR(VLOOKUP(F3620,国RL2019!$B$2:$E$873,3,0),"")</f>
        <v/>
      </c>
      <c r="Y3620" s="19" t="str">
        <f>IFERROR(VLOOKUP(F3620,国RL2017!$B$2:$E$870,4,0),"")</f>
        <v/>
      </c>
      <c r="Z3620" s="19" t="str">
        <f>IFERROR(VLOOKUP(F3620,国RL2017!$B$2:$E$870,3,0),"")</f>
        <v/>
      </c>
      <c r="AA3620" s="19" t="str">
        <f>IFERROR(VLOOKUP(F3620,国RL2006!$B$2:$E$567,4,0),"")</f>
        <v/>
      </c>
      <c r="AB3620" s="19" t="str">
        <f>IFERROR(VLOOKUP(F3620,国RL2006!$B$2:$E$567,3,0),"")</f>
        <v/>
      </c>
    </row>
    <row r="3621" spans="1:28" x14ac:dyDescent="0.15">
      <c r="A3621" s="16">
        <v>3620</v>
      </c>
      <c r="B3621" s="24">
        <v>2020</v>
      </c>
      <c r="C3621" s="53">
        <v>8</v>
      </c>
      <c r="D3621" s="53">
        <v>1</v>
      </c>
      <c r="E3621" s="53" t="s">
        <v>2916</v>
      </c>
      <c r="F3621" s="53" t="s">
        <v>29</v>
      </c>
      <c r="G3621" s="53" t="str">
        <f>VLOOKUP(F3621,'チョウnlist_Bu+Idx'!$A$2:$G$779,7,FALSE)</f>
        <v>シジミチョウ科</v>
      </c>
      <c r="H3621" s="53">
        <v>2</v>
      </c>
      <c r="J3621" s="53">
        <v>3</v>
      </c>
      <c r="K3621" s="53">
        <v>2</v>
      </c>
      <c r="L3621" s="53">
        <v>18</v>
      </c>
      <c r="M3621" s="52">
        <v>25</v>
      </c>
      <c r="O3621" s="18" t="str">
        <f>IFERROR(VLOOKUP(F3621,'（鳥類・チョウ）vlookup関数用'!$D$35:$F$38,3,0),"")</f>
        <v/>
      </c>
      <c r="P3621" s="18" t="str">
        <f>IFERROR(VLOOKUP(F3621,特定外来生物!$A$3:$G$24,7,0),"")</f>
        <v/>
      </c>
      <c r="Q3621" s="17" t="str">
        <f>IFERROR(VLOOKUP(F3621,県RL2019!$B$2:$H$605,4,0),"")</f>
        <v/>
      </c>
      <c r="R3621" s="17" t="str">
        <f>IFERROR(VLOOKUP(F3621,県RL2019!$B$2:$H$605,5,0),"")</f>
        <v/>
      </c>
      <c r="S3621" s="17" t="str">
        <f>IFERROR(VLOOKUP(F3621,県RL2011!$F$3:$H$906,2,0),"")</f>
        <v/>
      </c>
      <c r="T3621" s="17" t="str">
        <f>IFERROR(VLOOKUP(F3621,県RL2011!$F$3:$H$906,3,0),"")</f>
        <v/>
      </c>
      <c r="U3621" s="150" t="str">
        <f>IFERROR(VLOOKUP(F3621,国RL2020!$B$2:$E$878,4,0),"")</f>
        <v/>
      </c>
      <c r="V3621" s="150" t="str">
        <f>IFERROR(VLOOKUP(F3621,国RL2020!$B$2:$E$878,3,0),"")</f>
        <v/>
      </c>
      <c r="W3621" s="19" t="str">
        <f>IFERROR(VLOOKUP(F3621,国RL2019!$B$2:$E$873,4,0),"")</f>
        <v/>
      </c>
      <c r="X3621" s="19" t="str">
        <f>IFERROR(VLOOKUP(F3621,国RL2019!$B$2:$E$873,3,0),"")</f>
        <v/>
      </c>
      <c r="Y3621" s="19" t="str">
        <f>IFERROR(VLOOKUP(F3621,国RL2017!$B$2:$E$870,4,0),"")</f>
        <v/>
      </c>
      <c r="Z3621" s="19" t="str">
        <f>IFERROR(VLOOKUP(F3621,国RL2017!$B$2:$E$870,3,0),"")</f>
        <v/>
      </c>
      <c r="AA3621" s="19" t="str">
        <f>IFERROR(VLOOKUP(F3621,国RL2006!$B$2:$E$567,4,0),"")</f>
        <v/>
      </c>
      <c r="AB3621" s="19" t="str">
        <f>IFERROR(VLOOKUP(F3621,国RL2006!$B$2:$E$567,3,0),"")</f>
        <v/>
      </c>
    </row>
    <row r="3622" spans="1:28" x14ac:dyDescent="0.15">
      <c r="A3622" s="16">
        <v>3621</v>
      </c>
      <c r="B3622" s="24">
        <v>2020</v>
      </c>
      <c r="C3622" s="53">
        <v>8</v>
      </c>
      <c r="D3622" s="53">
        <v>1</v>
      </c>
      <c r="E3622" s="53" t="s">
        <v>2916</v>
      </c>
      <c r="F3622" s="53" t="s">
        <v>32</v>
      </c>
      <c r="G3622" s="53" t="str">
        <f>VLOOKUP(F3622,'チョウnlist_Bu+Idx'!$A$2:$G$779,7,FALSE)</f>
        <v>タテハチョウ科</v>
      </c>
      <c r="K3622" s="53">
        <v>1</v>
      </c>
      <c r="L3622" s="53">
        <v>1</v>
      </c>
      <c r="M3622" s="52">
        <v>2</v>
      </c>
      <c r="O3622" s="18" t="str">
        <f>IFERROR(VLOOKUP(F3622,'（鳥類・チョウ）vlookup関数用'!$D$35:$F$38,3,0),"")</f>
        <v/>
      </c>
      <c r="P3622" s="18" t="str">
        <f>IFERROR(VLOOKUP(F3622,特定外来生物!$A$3:$G$24,7,0),"")</f>
        <v/>
      </c>
      <c r="Q3622" s="17" t="str">
        <f>IFERROR(VLOOKUP(F3622,県RL2019!$B$2:$H$605,4,0),"")</f>
        <v/>
      </c>
      <c r="R3622" s="17" t="str">
        <f>IFERROR(VLOOKUP(F3622,県RL2019!$B$2:$H$605,5,0),"")</f>
        <v/>
      </c>
      <c r="S3622" s="17" t="str">
        <f>IFERROR(VLOOKUP(F3622,県RL2011!$F$3:$H$906,2,0),"")</f>
        <v/>
      </c>
      <c r="T3622" s="17" t="str">
        <f>IFERROR(VLOOKUP(F3622,県RL2011!$F$3:$H$906,3,0),"")</f>
        <v/>
      </c>
      <c r="U3622" s="150" t="str">
        <f>IFERROR(VLOOKUP(F3622,国RL2020!$B$2:$E$878,4,0),"")</f>
        <v/>
      </c>
      <c r="V3622" s="150" t="str">
        <f>IFERROR(VLOOKUP(F3622,国RL2020!$B$2:$E$878,3,0),"")</f>
        <v/>
      </c>
      <c r="W3622" s="19" t="str">
        <f>IFERROR(VLOOKUP(F3622,国RL2019!$B$2:$E$873,4,0),"")</f>
        <v/>
      </c>
      <c r="X3622" s="19" t="str">
        <f>IFERROR(VLOOKUP(F3622,国RL2019!$B$2:$E$873,3,0),"")</f>
        <v/>
      </c>
      <c r="Y3622" s="19" t="str">
        <f>IFERROR(VLOOKUP(F3622,国RL2017!$B$2:$E$870,4,0),"")</f>
        <v/>
      </c>
      <c r="Z3622" s="19" t="str">
        <f>IFERROR(VLOOKUP(F3622,国RL2017!$B$2:$E$870,3,0),"")</f>
        <v/>
      </c>
      <c r="AA3622" s="19" t="str">
        <f>IFERROR(VLOOKUP(F3622,国RL2006!$B$2:$E$567,4,0),"")</f>
        <v/>
      </c>
      <c r="AB3622" s="19" t="str">
        <f>IFERROR(VLOOKUP(F3622,国RL2006!$B$2:$E$567,3,0),"")</f>
        <v/>
      </c>
    </row>
    <row r="3623" spans="1:28" x14ac:dyDescent="0.15">
      <c r="A3623" s="16">
        <v>3622</v>
      </c>
      <c r="B3623" s="24">
        <v>2020</v>
      </c>
      <c r="C3623" s="53">
        <v>8</v>
      </c>
      <c r="D3623" s="53">
        <v>1</v>
      </c>
      <c r="E3623" s="53" t="s">
        <v>2916</v>
      </c>
      <c r="F3623" s="53" t="s">
        <v>37</v>
      </c>
      <c r="G3623" s="53" t="str">
        <f>VLOOKUP(F3623,'チョウnlist_Bu+Idx'!$A$2:$G$779,7,FALSE)</f>
        <v>タテハチョウ科</v>
      </c>
      <c r="K3623" s="53">
        <v>1</v>
      </c>
      <c r="L3623" s="53">
        <v>1</v>
      </c>
      <c r="M3623" s="52">
        <v>2</v>
      </c>
      <c r="O3623" s="18" t="str">
        <f>IFERROR(VLOOKUP(F3623,'（鳥類・チョウ）vlookup関数用'!$D$35:$F$38,3,0),"")</f>
        <v/>
      </c>
      <c r="P3623" s="18" t="str">
        <f>IFERROR(VLOOKUP(F3623,特定外来生物!$A$3:$G$24,7,0),"")</f>
        <v/>
      </c>
      <c r="Q3623" s="17" t="str">
        <f>IFERROR(VLOOKUP(F3623,県RL2019!$B$2:$H$605,4,0),"")</f>
        <v/>
      </c>
      <c r="R3623" s="17" t="str">
        <f>IFERROR(VLOOKUP(F3623,県RL2019!$B$2:$H$605,5,0),"")</f>
        <v/>
      </c>
      <c r="S3623" s="17" t="str">
        <f>IFERROR(VLOOKUP(F3623,県RL2011!$F$3:$H$906,2,0),"")</f>
        <v/>
      </c>
      <c r="T3623" s="17" t="str">
        <f>IFERROR(VLOOKUP(F3623,県RL2011!$F$3:$H$906,3,0),"")</f>
        <v/>
      </c>
      <c r="U3623" s="150" t="str">
        <f>IFERROR(VLOOKUP(F3623,国RL2020!$B$2:$E$878,4,0),"")</f>
        <v/>
      </c>
      <c r="V3623" s="150" t="str">
        <f>IFERROR(VLOOKUP(F3623,国RL2020!$B$2:$E$878,3,0),"")</f>
        <v/>
      </c>
      <c r="W3623" s="19" t="str">
        <f>IFERROR(VLOOKUP(F3623,国RL2019!$B$2:$E$873,4,0),"")</f>
        <v/>
      </c>
      <c r="X3623" s="19" t="str">
        <f>IFERROR(VLOOKUP(F3623,国RL2019!$B$2:$E$873,3,0),"")</f>
        <v/>
      </c>
      <c r="Y3623" s="19" t="str">
        <f>IFERROR(VLOOKUP(F3623,国RL2017!$B$2:$E$870,4,0),"")</f>
        <v/>
      </c>
      <c r="Z3623" s="19" t="str">
        <f>IFERROR(VLOOKUP(F3623,国RL2017!$B$2:$E$870,3,0),"")</f>
        <v/>
      </c>
      <c r="AA3623" s="19" t="str">
        <f>IFERROR(VLOOKUP(F3623,国RL2006!$B$2:$E$567,4,0),"")</f>
        <v/>
      </c>
      <c r="AB3623" s="19" t="str">
        <f>IFERROR(VLOOKUP(F3623,国RL2006!$B$2:$E$567,3,0),"")</f>
        <v/>
      </c>
    </row>
    <row r="3624" spans="1:28" x14ac:dyDescent="0.15">
      <c r="A3624" s="16">
        <v>3623</v>
      </c>
      <c r="B3624" s="24">
        <v>2020</v>
      </c>
      <c r="C3624" s="53">
        <v>8</v>
      </c>
      <c r="D3624" s="53">
        <v>1</v>
      </c>
      <c r="E3624" s="53" t="s">
        <v>2916</v>
      </c>
      <c r="F3624" s="53" t="s">
        <v>34</v>
      </c>
      <c r="G3624" s="53" t="str">
        <f>VLOOKUP(F3624,'チョウnlist_Bu+Idx'!$A$2:$G$779,7,FALSE)</f>
        <v>タテハチョウ科</v>
      </c>
      <c r="K3624" s="53">
        <v>3</v>
      </c>
      <c r="M3624" s="52">
        <v>3</v>
      </c>
      <c r="O3624" s="18" t="str">
        <f>IFERROR(VLOOKUP(F3624,'（鳥類・チョウ）vlookup関数用'!$D$35:$F$38,3,0),"")</f>
        <v/>
      </c>
      <c r="P3624" s="18" t="str">
        <f>IFERROR(VLOOKUP(F3624,特定外来生物!$A$3:$G$24,7,0),"")</f>
        <v/>
      </c>
      <c r="Q3624" s="17" t="str">
        <f>IFERROR(VLOOKUP(F3624,県RL2019!$B$2:$H$605,4,0),"")</f>
        <v/>
      </c>
      <c r="R3624" s="17" t="str">
        <f>IFERROR(VLOOKUP(F3624,県RL2019!$B$2:$H$605,5,0),"")</f>
        <v/>
      </c>
      <c r="S3624" s="17" t="str">
        <f>IFERROR(VLOOKUP(F3624,県RL2011!$F$3:$H$906,2,0),"")</f>
        <v/>
      </c>
      <c r="T3624" s="17" t="str">
        <f>IFERROR(VLOOKUP(F3624,県RL2011!$F$3:$H$906,3,0),"")</f>
        <v/>
      </c>
      <c r="U3624" s="150" t="str">
        <f>IFERROR(VLOOKUP(F3624,国RL2020!$B$2:$E$878,4,0),"")</f>
        <v/>
      </c>
      <c r="V3624" s="150" t="str">
        <f>IFERROR(VLOOKUP(F3624,国RL2020!$B$2:$E$878,3,0),"")</f>
        <v/>
      </c>
      <c r="W3624" s="19" t="str">
        <f>IFERROR(VLOOKUP(F3624,国RL2019!$B$2:$E$873,4,0),"")</f>
        <v/>
      </c>
      <c r="X3624" s="19" t="str">
        <f>IFERROR(VLOOKUP(F3624,国RL2019!$B$2:$E$873,3,0),"")</f>
        <v/>
      </c>
      <c r="Y3624" s="19" t="str">
        <f>IFERROR(VLOOKUP(F3624,国RL2017!$B$2:$E$870,4,0),"")</f>
        <v/>
      </c>
      <c r="Z3624" s="19" t="str">
        <f>IFERROR(VLOOKUP(F3624,国RL2017!$B$2:$E$870,3,0),"")</f>
        <v/>
      </c>
      <c r="AA3624" s="19" t="str">
        <f>IFERROR(VLOOKUP(F3624,国RL2006!$B$2:$E$567,4,0),"")</f>
        <v/>
      </c>
      <c r="AB3624" s="19" t="str">
        <f>IFERROR(VLOOKUP(F3624,国RL2006!$B$2:$E$567,3,0),"")</f>
        <v/>
      </c>
    </row>
    <row r="3625" spans="1:28" x14ac:dyDescent="0.15">
      <c r="A3625" s="16">
        <v>3624</v>
      </c>
      <c r="B3625" s="24">
        <v>2020</v>
      </c>
      <c r="C3625" s="53">
        <v>8</v>
      </c>
      <c r="D3625" s="53">
        <v>1</v>
      </c>
      <c r="E3625" s="53" t="s">
        <v>2916</v>
      </c>
      <c r="F3625" s="53" t="s">
        <v>59</v>
      </c>
      <c r="G3625" s="53" t="str">
        <f>VLOOKUP(F3625,'チョウnlist_Bu+Idx'!$A$2:$G$779,7,FALSE)</f>
        <v>タテハチョウ科</v>
      </c>
      <c r="K3625" s="53">
        <v>5</v>
      </c>
      <c r="L3625" s="53">
        <v>5</v>
      </c>
      <c r="M3625" s="52">
        <v>10</v>
      </c>
      <c r="O3625" s="18" t="str">
        <f>IFERROR(VLOOKUP(F3625,'（鳥類・チョウ）vlookup関数用'!$D$35:$F$38,3,0),"")</f>
        <v>重点対策外来種</v>
      </c>
      <c r="P3625" s="18" t="str">
        <f>IFERROR(VLOOKUP(F3625,特定外来生物!$A$3:$G$24,7,0),"")</f>
        <v>特定外来生物</v>
      </c>
      <c r="Q3625" s="17" t="str">
        <f>IFERROR(VLOOKUP(F3625,県RL2019!$B$2:$H$605,4,0),"")</f>
        <v/>
      </c>
      <c r="R3625" s="17" t="str">
        <f>IFERROR(VLOOKUP(F3625,県RL2019!$B$2:$H$605,5,0),"")</f>
        <v/>
      </c>
      <c r="S3625" s="17" t="str">
        <f>IFERROR(VLOOKUP(F3625,県RL2011!$F$3:$H$906,2,0),"")</f>
        <v/>
      </c>
      <c r="T3625" s="17" t="str">
        <f>IFERROR(VLOOKUP(F3625,県RL2011!$F$3:$H$906,3,0),"")</f>
        <v/>
      </c>
      <c r="U3625" s="150" t="str">
        <f>IFERROR(VLOOKUP(F3625,国RL2020!$B$2:$E$878,4,0),"")</f>
        <v/>
      </c>
      <c r="V3625" s="150" t="str">
        <f>IFERROR(VLOOKUP(F3625,国RL2020!$B$2:$E$878,3,0),"")</f>
        <v/>
      </c>
      <c r="W3625" s="19" t="str">
        <f>IFERROR(VLOOKUP(F3625,国RL2019!$B$2:$E$873,4,0),"")</f>
        <v/>
      </c>
      <c r="X3625" s="19" t="str">
        <f>IFERROR(VLOOKUP(F3625,国RL2019!$B$2:$E$873,3,0),"")</f>
        <v/>
      </c>
      <c r="Y3625" s="19" t="str">
        <f>IFERROR(VLOOKUP(F3625,国RL2017!$B$2:$E$870,4,0),"")</f>
        <v/>
      </c>
      <c r="Z3625" s="19" t="str">
        <f>IFERROR(VLOOKUP(F3625,国RL2017!$B$2:$E$870,3,0),"")</f>
        <v/>
      </c>
      <c r="AA3625" s="19" t="str">
        <f>IFERROR(VLOOKUP(F3625,国RL2006!$B$2:$E$567,4,0),"")</f>
        <v/>
      </c>
      <c r="AB3625" s="19" t="str">
        <f>IFERROR(VLOOKUP(F3625,国RL2006!$B$2:$E$567,3,0),"")</f>
        <v/>
      </c>
    </row>
    <row r="3626" spans="1:28" x14ac:dyDescent="0.15">
      <c r="A3626" s="16">
        <v>3625</v>
      </c>
      <c r="B3626" s="24">
        <v>2020</v>
      </c>
      <c r="C3626" s="53">
        <v>8</v>
      </c>
      <c r="D3626" s="53">
        <v>1</v>
      </c>
      <c r="E3626" s="53" t="s">
        <v>2916</v>
      </c>
      <c r="F3626" s="53" t="s">
        <v>51</v>
      </c>
      <c r="G3626" s="53" t="str">
        <f>VLOOKUP(F3626,'チョウnlist_Bu+Idx'!$A$2:$G$779,7,FALSE)</f>
        <v>ジャノメチョウ科</v>
      </c>
      <c r="I3626" s="53">
        <v>2</v>
      </c>
      <c r="M3626" s="52">
        <v>2</v>
      </c>
      <c r="O3626" s="18" t="str">
        <f>IFERROR(VLOOKUP(F3626,'（鳥類・チョウ）vlookup関数用'!$D$35:$F$38,3,0),"")</f>
        <v/>
      </c>
      <c r="P3626" s="18" t="str">
        <f>IFERROR(VLOOKUP(F3626,特定外来生物!$A$3:$G$24,7,0),"")</f>
        <v/>
      </c>
      <c r="Q3626" s="17" t="str">
        <f>IFERROR(VLOOKUP(F3626,県RL2019!$B$2:$H$605,4,0),"")</f>
        <v/>
      </c>
      <c r="R3626" s="17" t="str">
        <f>IFERROR(VLOOKUP(F3626,県RL2019!$B$2:$H$605,5,0),"")</f>
        <v/>
      </c>
      <c r="S3626" s="17" t="str">
        <f>IFERROR(VLOOKUP(F3626,県RL2011!$F$3:$H$906,2,0),"")</f>
        <v/>
      </c>
      <c r="T3626" s="17" t="str">
        <f>IFERROR(VLOOKUP(F3626,県RL2011!$F$3:$H$906,3,0),"")</f>
        <v/>
      </c>
      <c r="U3626" s="150" t="str">
        <f>IFERROR(VLOOKUP(F3626,国RL2020!$B$2:$E$878,4,0),"")</f>
        <v/>
      </c>
      <c r="V3626" s="150" t="str">
        <f>IFERROR(VLOOKUP(F3626,国RL2020!$B$2:$E$878,3,0),"")</f>
        <v/>
      </c>
      <c r="W3626" s="19" t="str">
        <f>IFERROR(VLOOKUP(F3626,国RL2019!$B$2:$E$873,4,0),"")</f>
        <v/>
      </c>
      <c r="X3626" s="19" t="str">
        <f>IFERROR(VLOOKUP(F3626,国RL2019!$B$2:$E$873,3,0),"")</f>
        <v/>
      </c>
      <c r="Y3626" s="19" t="str">
        <f>IFERROR(VLOOKUP(F3626,国RL2017!$B$2:$E$870,4,0),"")</f>
        <v/>
      </c>
      <c r="Z3626" s="19" t="str">
        <f>IFERROR(VLOOKUP(F3626,国RL2017!$B$2:$E$870,3,0),"")</f>
        <v/>
      </c>
      <c r="AA3626" s="19" t="str">
        <f>IFERROR(VLOOKUP(F3626,国RL2006!$B$2:$E$567,4,0),"")</f>
        <v/>
      </c>
      <c r="AB3626" s="19" t="str">
        <f>IFERROR(VLOOKUP(F3626,国RL2006!$B$2:$E$567,3,0),"")</f>
        <v/>
      </c>
    </row>
    <row r="3627" spans="1:28" x14ac:dyDescent="0.15">
      <c r="A3627" s="16">
        <v>3626</v>
      </c>
      <c r="B3627" s="24">
        <v>2020</v>
      </c>
      <c r="C3627" s="53">
        <v>8</v>
      </c>
      <c r="D3627" s="53">
        <v>1</v>
      </c>
      <c r="E3627" s="53" t="s">
        <v>2916</v>
      </c>
      <c r="F3627" s="53" t="s">
        <v>43</v>
      </c>
      <c r="G3627" s="53" t="str">
        <f>VLOOKUP(F3627,'チョウnlist_Bu+Idx'!$A$2:$G$779,7,FALSE)</f>
        <v>ジャノメチョウ科</v>
      </c>
      <c r="H3627" s="53">
        <v>10</v>
      </c>
      <c r="I3627" s="53">
        <v>6</v>
      </c>
      <c r="J3627" s="53">
        <v>4</v>
      </c>
      <c r="K3627" s="53">
        <v>6</v>
      </c>
      <c r="L3627" s="53">
        <v>4</v>
      </c>
      <c r="M3627" s="52">
        <v>30</v>
      </c>
      <c r="O3627" s="18" t="str">
        <f>IFERROR(VLOOKUP(F3627,'（鳥類・チョウ）vlookup関数用'!$D$35:$F$38,3,0),"")</f>
        <v/>
      </c>
      <c r="P3627" s="18" t="str">
        <f>IFERROR(VLOOKUP(F3627,特定外来生物!$A$3:$G$24,7,0),"")</f>
        <v/>
      </c>
      <c r="Q3627" s="17" t="str">
        <f>IFERROR(VLOOKUP(F3627,県RL2019!$B$2:$H$605,4,0),"")</f>
        <v/>
      </c>
      <c r="R3627" s="17" t="str">
        <f>IFERROR(VLOOKUP(F3627,県RL2019!$B$2:$H$605,5,0),"")</f>
        <v/>
      </c>
      <c r="S3627" s="17" t="str">
        <f>IFERROR(VLOOKUP(F3627,県RL2011!$F$3:$H$906,2,0),"")</f>
        <v/>
      </c>
      <c r="T3627" s="17" t="str">
        <f>IFERROR(VLOOKUP(F3627,県RL2011!$F$3:$H$906,3,0),"")</f>
        <v/>
      </c>
      <c r="U3627" s="150" t="str">
        <f>IFERROR(VLOOKUP(F3627,国RL2020!$B$2:$E$878,4,0),"")</f>
        <v/>
      </c>
      <c r="V3627" s="150" t="str">
        <f>IFERROR(VLOOKUP(F3627,国RL2020!$B$2:$E$878,3,0),"")</f>
        <v/>
      </c>
      <c r="W3627" s="19" t="str">
        <f>IFERROR(VLOOKUP(F3627,国RL2019!$B$2:$E$873,4,0),"")</f>
        <v/>
      </c>
      <c r="X3627" s="19" t="str">
        <f>IFERROR(VLOOKUP(F3627,国RL2019!$B$2:$E$873,3,0),"")</f>
        <v/>
      </c>
      <c r="Y3627" s="19" t="str">
        <f>IFERROR(VLOOKUP(F3627,国RL2017!$B$2:$E$870,4,0),"")</f>
        <v/>
      </c>
      <c r="Z3627" s="19" t="str">
        <f>IFERROR(VLOOKUP(F3627,国RL2017!$B$2:$E$870,3,0),"")</f>
        <v/>
      </c>
      <c r="AA3627" s="19" t="str">
        <f>IFERROR(VLOOKUP(F3627,国RL2006!$B$2:$E$567,4,0),"")</f>
        <v/>
      </c>
      <c r="AB3627" s="19" t="str">
        <f>IFERROR(VLOOKUP(F3627,国RL2006!$B$2:$E$567,3,0),"")</f>
        <v/>
      </c>
    </row>
    <row r="3628" spans="1:28" x14ac:dyDescent="0.15">
      <c r="A3628" s="16">
        <v>3627</v>
      </c>
      <c r="B3628" s="24">
        <v>2020</v>
      </c>
      <c r="C3628" s="53">
        <v>8</v>
      </c>
      <c r="D3628" s="53">
        <v>1</v>
      </c>
      <c r="E3628" s="53" t="s">
        <v>2916</v>
      </c>
      <c r="F3628" s="53" t="s">
        <v>42</v>
      </c>
      <c r="G3628" s="53" t="str">
        <f>VLOOKUP(F3628,'チョウnlist_Bu+Idx'!$A$2:$G$779,7,FALSE)</f>
        <v>セセリチョウ科</v>
      </c>
      <c r="L3628" s="53">
        <v>1</v>
      </c>
      <c r="M3628" s="52">
        <v>1</v>
      </c>
      <c r="O3628" s="18" t="str">
        <f>IFERROR(VLOOKUP(F3628,'（鳥類・チョウ）vlookup関数用'!$D$35:$F$38,3,0),"")</f>
        <v/>
      </c>
      <c r="P3628" s="18" t="str">
        <f>IFERROR(VLOOKUP(F3628,特定外来生物!$A$3:$G$24,7,0),"")</f>
        <v/>
      </c>
      <c r="Q3628" s="17" t="str">
        <f>IFERROR(VLOOKUP(F3628,県RL2019!$B$2:$H$605,4,0),"")</f>
        <v/>
      </c>
      <c r="R3628" s="17" t="str">
        <f>IFERROR(VLOOKUP(F3628,県RL2019!$B$2:$H$605,5,0),"")</f>
        <v/>
      </c>
      <c r="S3628" s="17" t="str">
        <f>IFERROR(VLOOKUP(F3628,県RL2011!$F$3:$H$906,2,0),"")</f>
        <v/>
      </c>
      <c r="T3628" s="17" t="str">
        <f>IFERROR(VLOOKUP(F3628,県RL2011!$F$3:$H$906,3,0),"")</f>
        <v/>
      </c>
      <c r="U3628" s="150" t="str">
        <f>IFERROR(VLOOKUP(F3628,国RL2020!$B$2:$E$878,4,0),"")</f>
        <v/>
      </c>
      <c r="V3628" s="150" t="str">
        <f>IFERROR(VLOOKUP(F3628,国RL2020!$B$2:$E$878,3,0),"")</f>
        <v/>
      </c>
      <c r="W3628" s="19" t="str">
        <f>IFERROR(VLOOKUP(F3628,国RL2019!$B$2:$E$873,4,0),"")</f>
        <v/>
      </c>
      <c r="X3628" s="19" t="str">
        <f>IFERROR(VLOOKUP(F3628,国RL2019!$B$2:$E$873,3,0),"")</f>
        <v/>
      </c>
      <c r="Y3628" s="19" t="str">
        <f>IFERROR(VLOOKUP(F3628,国RL2017!$B$2:$E$870,4,0),"")</f>
        <v/>
      </c>
      <c r="Z3628" s="19" t="str">
        <f>IFERROR(VLOOKUP(F3628,国RL2017!$B$2:$E$870,3,0),"")</f>
        <v/>
      </c>
      <c r="AA3628" s="19" t="str">
        <f>IFERROR(VLOOKUP(F3628,国RL2006!$B$2:$E$567,4,0),"")</f>
        <v/>
      </c>
      <c r="AB3628" s="19" t="str">
        <f>IFERROR(VLOOKUP(F3628,国RL2006!$B$2:$E$567,3,0),"")</f>
        <v/>
      </c>
    </row>
    <row r="3629" spans="1:28" x14ac:dyDescent="0.15">
      <c r="A3629" s="16">
        <v>3628</v>
      </c>
      <c r="B3629" s="24">
        <v>2020</v>
      </c>
      <c r="C3629" s="53">
        <v>8</v>
      </c>
      <c r="D3629" s="53">
        <v>1</v>
      </c>
      <c r="E3629" s="53" t="s">
        <v>2916</v>
      </c>
      <c r="F3629" s="53" t="s">
        <v>14</v>
      </c>
      <c r="G3629" s="53" t="str">
        <f>VLOOKUP(F3629,'チョウnlist_Bu+Idx'!$A$2:$G$779,7,FALSE)</f>
        <v>セセリチョウ科</v>
      </c>
      <c r="H3629" s="53">
        <v>3</v>
      </c>
      <c r="J3629" s="53">
        <v>2</v>
      </c>
      <c r="L3629" s="53">
        <v>1</v>
      </c>
      <c r="M3629" s="52">
        <v>6</v>
      </c>
      <c r="O3629" s="18" t="str">
        <f>IFERROR(VLOOKUP(F3629,'（鳥類・チョウ）vlookup関数用'!$D$35:$F$38,3,0),"")</f>
        <v/>
      </c>
      <c r="P3629" s="18" t="str">
        <f>IFERROR(VLOOKUP(F3629,特定外来生物!$A$3:$G$24,7,0),"")</f>
        <v/>
      </c>
      <c r="Q3629" s="17" t="str">
        <f>IFERROR(VLOOKUP(F3629,県RL2019!$B$2:$H$605,4,0),"")</f>
        <v/>
      </c>
      <c r="R3629" s="17" t="str">
        <f>IFERROR(VLOOKUP(F3629,県RL2019!$B$2:$H$605,5,0),"")</f>
        <v/>
      </c>
      <c r="S3629" s="17" t="str">
        <f>IFERROR(VLOOKUP(F3629,県RL2011!$F$3:$H$906,2,0),"")</f>
        <v/>
      </c>
      <c r="T3629" s="17" t="str">
        <f>IFERROR(VLOOKUP(F3629,県RL2011!$F$3:$H$906,3,0),"")</f>
        <v/>
      </c>
      <c r="U3629" s="150" t="str">
        <f>IFERROR(VLOOKUP(F3629,国RL2020!$B$2:$E$878,4,0),"")</f>
        <v/>
      </c>
      <c r="V3629" s="150" t="str">
        <f>IFERROR(VLOOKUP(F3629,国RL2020!$B$2:$E$878,3,0),"")</f>
        <v/>
      </c>
      <c r="W3629" s="19" t="str">
        <f>IFERROR(VLOOKUP(F3629,国RL2019!$B$2:$E$873,4,0),"")</f>
        <v/>
      </c>
      <c r="X3629" s="19" t="str">
        <f>IFERROR(VLOOKUP(F3629,国RL2019!$B$2:$E$873,3,0),"")</f>
        <v/>
      </c>
      <c r="Y3629" s="19" t="str">
        <f>IFERROR(VLOOKUP(F3629,国RL2017!$B$2:$E$870,4,0),"")</f>
        <v/>
      </c>
      <c r="Z3629" s="19" t="str">
        <f>IFERROR(VLOOKUP(F3629,国RL2017!$B$2:$E$870,3,0),"")</f>
        <v/>
      </c>
      <c r="AA3629" s="19" t="str">
        <f>IFERROR(VLOOKUP(F3629,国RL2006!$B$2:$E$567,4,0),"")</f>
        <v/>
      </c>
      <c r="AB3629" s="19" t="str">
        <f>IFERROR(VLOOKUP(F3629,国RL2006!$B$2:$E$567,3,0),"")</f>
        <v/>
      </c>
    </row>
    <row r="3630" spans="1:28" x14ac:dyDescent="0.15">
      <c r="A3630" s="16">
        <v>3629</v>
      </c>
      <c r="B3630" s="24">
        <v>2020</v>
      </c>
      <c r="C3630" s="53">
        <v>9</v>
      </c>
      <c r="D3630" s="53">
        <v>6</v>
      </c>
      <c r="E3630" s="53" t="s">
        <v>2962</v>
      </c>
      <c r="F3630" s="53" t="s">
        <v>13</v>
      </c>
      <c r="G3630" s="53" t="str">
        <f>VLOOKUP(F3630,'チョウnlist_Bu+Idx'!$A$2:$G$779,7,FALSE)</f>
        <v>アゲハチョウ科</v>
      </c>
      <c r="H3630" s="53">
        <v>2</v>
      </c>
      <c r="I3630" s="53">
        <v>5</v>
      </c>
      <c r="J3630" s="53">
        <v>1</v>
      </c>
      <c r="M3630" s="52">
        <v>8</v>
      </c>
      <c r="O3630" s="18" t="str">
        <f>IFERROR(VLOOKUP(F3630,'（鳥類・チョウ）vlookup関数用'!$D$35:$F$38,3,0),"")</f>
        <v/>
      </c>
      <c r="P3630" s="18" t="str">
        <f>IFERROR(VLOOKUP(F3630,特定外来生物!$A$3:$G$24,7,0),"")</f>
        <v/>
      </c>
      <c r="Q3630" s="17" t="str">
        <f>IFERROR(VLOOKUP(F3630,県RL2019!$B$2:$H$605,4,0),"")</f>
        <v/>
      </c>
      <c r="R3630" s="17" t="str">
        <f>IFERROR(VLOOKUP(F3630,県RL2019!$B$2:$H$605,5,0),"")</f>
        <v/>
      </c>
      <c r="S3630" s="17" t="str">
        <f>IFERROR(VLOOKUP(F3630,県RL2011!$F$3:$H$906,2,0),"")</f>
        <v/>
      </c>
      <c r="T3630" s="17" t="str">
        <f>IFERROR(VLOOKUP(F3630,県RL2011!$F$3:$H$906,3,0),"")</f>
        <v/>
      </c>
      <c r="U3630" s="150" t="str">
        <f>IFERROR(VLOOKUP(F3630,国RL2020!$B$2:$E$878,4,0),"")</f>
        <v/>
      </c>
      <c r="V3630" s="150" t="str">
        <f>IFERROR(VLOOKUP(F3630,国RL2020!$B$2:$E$878,3,0),"")</f>
        <v/>
      </c>
      <c r="W3630" s="19" t="str">
        <f>IFERROR(VLOOKUP(F3630,国RL2019!$B$2:$E$873,4,0),"")</f>
        <v/>
      </c>
      <c r="X3630" s="19" t="str">
        <f>IFERROR(VLOOKUP(F3630,国RL2019!$B$2:$E$873,3,0),"")</f>
        <v/>
      </c>
      <c r="Y3630" s="19" t="str">
        <f>IFERROR(VLOOKUP(F3630,国RL2017!$B$2:$E$870,4,0),"")</f>
        <v/>
      </c>
      <c r="Z3630" s="19" t="str">
        <f>IFERROR(VLOOKUP(F3630,国RL2017!$B$2:$E$870,3,0),"")</f>
        <v/>
      </c>
      <c r="AA3630" s="19" t="str">
        <f>IFERROR(VLOOKUP(F3630,国RL2006!$B$2:$E$567,4,0),"")</f>
        <v/>
      </c>
      <c r="AB3630" s="19" t="str">
        <f>IFERROR(VLOOKUP(F3630,国RL2006!$B$2:$E$567,3,0),"")</f>
        <v/>
      </c>
    </row>
    <row r="3631" spans="1:28" x14ac:dyDescent="0.15">
      <c r="A3631" s="16">
        <v>3630</v>
      </c>
      <c r="B3631" s="24">
        <v>2020</v>
      </c>
      <c r="C3631" s="53">
        <v>9</v>
      </c>
      <c r="D3631" s="53">
        <v>6</v>
      </c>
      <c r="E3631" s="53" t="s">
        <v>2962</v>
      </c>
      <c r="F3631" s="53" t="s">
        <v>50</v>
      </c>
      <c r="G3631" s="53" t="str">
        <f>VLOOKUP(F3631,'チョウnlist_Bu+Idx'!$A$2:$G$779,7,FALSE)</f>
        <v>アゲハチョウ科</v>
      </c>
      <c r="H3631" s="53">
        <v>0</v>
      </c>
      <c r="I3631" s="53">
        <v>1</v>
      </c>
      <c r="J3631" s="53">
        <v>0</v>
      </c>
      <c r="M3631" s="52">
        <v>1</v>
      </c>
      <c r="O3631" s="18" t="str">
        <f>IFERROR(VLOOKUP(F3631,'（鳥類・チョウ）vlookup関数用'!$D$35:$F$38,3,0),"")</f>
        <v/>
      </c>
      <c r="P3631" s="18" t="str">
        <f>IFERROR(VLOOKUP(F3631,特定外来生物!$A$3:$G$24,7,0),"")</f>
        <v/>
      </c>
      <c r="Q3631" s="17" t="str">
        <f>IFERROR(VLOOKUP(F3631,県RL2019!$B$2:$H$605,4,0),"")</f>
        <v/>
      </c>
      <c r="R3631" s="17" t="str">
        <f>IFERROR(VLOOKUP(F3631,県RL2019!$B$2:$H$605,5,0),"")</f>
        <v/>
      </c>
      <c r="S3631" s="17" t="str">
        <f>IFERROR(VLOOKUP(F3631,県RL2011!$F$3:$H$906,2,0),"")</f>
        <v/>
      </c>
      <c r="T3631" s="17" t="str">
        <f>IFERROR(VLOOKUP(F3631,県RL2011!$F$3:$H$906,3,0),"")</f>
        <v/>
      </c>
      <c r="U3631" s="150" t="str">
        <f>IFERROR(VLOOKUP(F3631,国RL2020!$B$2:$E$878,4,0),"")</f>
        <v/>
      </c>
      <c r="V3631" s="150" t="str">
        <f>IFERROR(VLOOKUP(F3631,国RL2020!$B$2:$E$878,3,0),"")</f>
        <v/>
      </c>
      <c r="W3631" s="19" t="str">
        <f>IFERROR(VLOOKUP(F3631,国RL2019!$B$2:$E$873,4,0),"")</f>
        <v/>
      </c>
      <c r="X3631" s="19" t="str">
        <f>IFERROR(VLOOKUP(F3631,国RL2019!$B$2:$E$873,3,0),"")</f>
        <v/>
      </c>
      <c r="Y3631" s="19" t="str">
        <f>IFERROR(VLOOKUP(F3631,国RL2017!$B$2:$E$870,4,0),"")</f>
        <v/>
      </c>
      <c r="Z3631" s="19" t="str">
        <f>IFERROR(VLOOKUP(F3631,国RL2017!$B$2:$E$870,3,0),"")</f>
        <v/>
      </c>
      <c r="AA3631" s="19" t="str">
        <f>IFERROR(VLOOKUP(F3631,国RL2006!$B$2:$E$567,4,0),"")</f>
        <v/>
      </c>
      <c r="AB3631" s="19" t="str">
        <f>IFERROR(VLOOKUP(F3631,国RL2006!$B$2:$E$567,3,0),"")</f>
        <v/>
      </c>
    </row>
    <row r="3632" spans="1:28" x14ac:dyDescent="0.15">
      <c r="A3632" s="16">
        <v>3631</v>
      </c>
      <c r="B3632" s="24">
        <v>2020</v>
      </c>
      <c r="C3632" s="53">
        <v>9</v>
      </c>
      <c r="D3632" s="53">
        <v>6</v>
      </c>
      <c r="E3632" s="53" t="s">
        <v>2962</v>
      </c>
      <c r="F3632" s="53" t="s">
        <v>20</v>
      </c>
      <c r="G3632" s="53" t="str">
        <f>VLOOKUP(F3632,'チョウnlist_Bu+Idx'!$A$2:$G$779,7,FALSE)</f>
        <v>アゲハチョウ科</v>
      </c>
      <c r="H3632" s="53">
        <v>0</v>
      </c>
      <c r="I3632" s="53">
        <v>0</v>
      </c>
      <c r="J3632" s="53">
        <v>1</v>
      </c>
      <c r="M3632" s="52">
        <v>1</v>
      </c>
      <c r="O3632" s="18" t="str">
        <f>IFERROR(VLOOKUP(F3632,'（鳥類・チョウ）vlookup関数用'!$D$35:$F$38,3,0),"")</f>
        <v/>
      </c>
      <c r="P3632" s="18" t="str">
        <f>IFERROR(VLOOKUP(F3632,特定外来生物!$A$3:$G$24,7,0),"")</f>
        <v/>
      </c>
      <c r="Q3632" s="17" t="str">
        <f>IFERROR(VLOOKUP(F3632,県RL2019!$B$2:$H$605,4,0),"")</f>
        <v/>
      </c>
      <c r="R3632" s="17" t="str">
        <f>IFERROR(VLOOKUP(F3632,県RL2019!$B$2:$H$605,5,0),"")</f>
        <v/>
      </c>
      <c r="S3632" s="17" t="str">
        <f>IFERROR(VLOOKUP(F3632,県RL2011!$F$3:$H$906,2,0),"")</f>
        <v/>
      </c>
      <c r="T3632" s="17" t="str">
        <f>IFERROR(VLOOKUP(F3632,県RL2011!$F$3:$H$906,3,0),"")</f>
        <v/>
      </c>
      <c r="U3632" s="150" t="str">
        <f>IFERROR(VLOOKUP(F3632,国RL2020!$B$2:$E$878,4,0),"")</f>
        <v/>
      </c>
      <c r="V3632" s="150" t="str">
        <f>IFERROR(VLOOKUP(F3632,国RL2020!$B$2:$E$878,3,0),"")</f>
        <v/>
      </c>
      <c r="W3632" s="19" t="str">
        <f>IFERROR(VLOOKUP(F3632,国RL2019!$B$2:$E$873,4,0),"")</f>
        <v/>
      </c>
      <c r="X3632" s="19" t="str">
        <f>IFERROR(VLOOKUP(F3632,国RL2019!$B$2:$E$873,3,0),"")</f>
        <v/>
      </c>
      <c r="Y3632" s="19" t="str">
        <f>IFERROR(VLOOKUP(F3632,国RL2017!$B$2:$E$870,4,0),"")</f>
        <v/>
      </c>
      <c r="Z3632" s="19" t="str">
        <f>IFERROR(VLOOKUP(F3632,国RL2017!$B$2:$E$870,3,0),"")</f>
        <v/>
      </c>
      <c r="AA3632" s="19" t="str">
        <f>IFERROR(VLOOKUP(F3632,国RL2006!$B$2:$E$567,4,0),"")</f>
        <v/>
      </c>
      <c r="AB3632" s="19" t="str">
        <f>IFERROR(VLOOKUP(F3632,国RL2006!$B$2:$E$567,3,0),"")</f>
        <v/>
      </c>
    </row>
    <row r="3633" spans="1:28" x14ac:dyDescent="0.15">
      <c r="A3633" s="16">
        <v>3632</v>
      </c>
      <c r="B3633" s="24">
        <v>2020</v>
      </c>
      <c r="C3633" s="53">
        <v>9</v>
      </c>
      <c r="D3633" s="53">
        <v>6</v>
      </c>
      <c r="E3633" s="53" t="s">
        <v>2962</v>
      </c>
      <c r="F3633" s="53" t="s">
        <v>22</v>
      </c>
      <c r="G3633" s="53" t="str">
        <f>VLOOKUP(F3633,'チョウnlist_Bu+Idx'!$A$2:$G$779,7,FALSE)</f>
        <v>アゲハチョウ科</v>
      </c>
      <c r="H3633" s="53">
        <v>0</v>
      </c>
      <c r="I3633" s="53">
        <v>0</v>
      </c>
      <c r="J3633" s="53">
        <v>1</v>
      </c>
      <c r="M3633" s="52">
        <v>1</v>
      </c>
      <c r="O3633" s="18" t="str">
        <f>IFERROR(VLOOKUP(F3633,'（鳥類・チョウ）vlookup関数用'!$D$35:$F$38,3,0),"")</f>
        <v/>
      </c>
      <c r="P3633" s="18" t="str">
        <f>IFERROR(VLOOKUP(F3633,特定外来生物!$A$3:$G$24,7,0),"")</f>
        <v/>
      </c>
      <c r="Q3633" s="17" t="str">
        <f>IFERROR(VLOOKUP(F3633,県RL2019!$B$2:$H$605,4,0),"")</f>
        <v/>
      </c>
      <c r="R3633" s="17" t="str">
        <f>IFERROR(VLOOKUP(F3633,県RL2019!$B$2:$H$605,5,0),"")</f>
        <v/>
      </c>
      <c r="S3633" s="17" t="str">
        <f>IFERROR(VLOOKUP(F3633,県RL2011!$F$3:$H$906,2,0),"")</f>
        <v/>
      </c>
      <c r="T3633" s="17" t="str">
        <f>IFERROR(VLOOKUP(F3633,県RL2011!$F$3:$H$906,3,0),"")</f>
        <v/>
      </c>
      <c r="U3633" s="150" t="str">
        <f>IFERROR(VLOOKUP(F3633,国RL2020!$B$2:$E$878,4,0),"")</f>
        <v/>
      </c>
      <c r="V3633" s="150" t="str">
        <f>IFERROR(VLOOKUP(F3633,国RL2020!$B$2:$E$878,3,0),"")</f>
        <v/>
      </c>
      <c r="W3633" s="19" t="str">
        <f>IFERROR(VLOOKUP(F3633,国RL2019!$B$2:$E$873,4,0),"")</f>
        <v/>
      </c>
      <c r="X3633" s="19" t="str">
        <f>IFERROR(VLOOKUP(F3633,国RL2019!$B$2:$E$873,3,0),"")</f>
        <v/>
      </c>
      <c r="Y3633" s="19" t="str">
        <f>IFERROR(VLOOKUP(F3633,国RL2017!$B$2:$E$870,4,0),"")</f>
        <v/>
      </c>
      <c r="Z3633" s="19" t="str">
        <f>IFERROR(VLOOKUP(F3633,国RL2017!$B$2:$E$870,3,0),"")</f>
        <v/>
      </c>
      <c r="AA3633" s="19" t="str">
        <f>IFERROR(VLOOKUP(F3633,国RL2006!$B$2:$E$567,4,0),"")</f>
        <v/>
      </c>
      <c r="AB3633" s="19" t="str">
        <f>IFERROR(VLOOKUP(F3633,国RL2006!$B$2:$E$567,3,0),"")</f>
        <v/>
      </c>
    </row>
    <row r="3634" spans="1:28" x14ac:dyDescent="0.15">
      <c r="A3634" s="16">
        <v>3633</v>
      </c>
      <c r="B3634" s="24">
        <v>2020</v>
      </c>
      <c r="C3634" s="53">
        <v>9</v>
      </c>
      <c r="D3634" s="53">
        <v>6</v>
      </c>
      <c r="E3634" s="53" t="s">
        <v>2962</v>
      </c>
      <c r="F3634" s="53" t="s">
        <v>21</v>
      </c>
      <c r="G3634" s="53" t="str">
        <f>VLOOKUP(F3634,'チョウnlist_Bu+Idx'!$A$2:$G$779,7,FALSE)</f>
        <v>アゲハチョウ科</v>
      </c>
      <c r="H3634" s="53">
        <v>1</v>
      </c>
      <c r="I3634" s="53">
        <v>0</v>
      </c>
      <c r="J3634" s="53">
        <v>0</v>
      </c>
      <c r="M3634" s="52">
        <v>1</v>
      </c>
      <c r="O3634" s="18" t="str">
        <f>IFERROR(VLOOKUP(F3634,'（鳥類・チョウ）vlookup関数用'!$D$35:$F$38,3,0),"")</f>
        <v/>
      </c>
      <c r="P3634" s="18" t="str">
        <f>IFERROR(VLOOKUP(F3634,特定外来生物!$A$3:$G$24,7,0),"")</f>
        <v/>
      </c>
      <c r="Q3634" s="17" t="str">
        <f>IFERROR(VLOOKUP(F3634,県RL2019!$B$2:$H$605,4,0),"")</f>
        <v/>
      </c>
      <c r="R3634" s="17" t="str">
        <f>IFERROR(VLOOKUP(F3634,県RL2019!$B$2:$H$605,5,0),"")</f>
        <v/>
      </c>
      <c r="S3634" s="17" t="str">
        <f>IFERROR(VLOOKUP(F3634,県RL2011!$F$3:$H$906,2,0),"")</f>
        <v/>
      </c>
      <c r="T3634" s="17" t="str">
        <f>IFERROR(VLOOKUP(F3634,県RL2011!$F$3:$H$906,3,0),"")</f>
        <v/>
      </c>
      <c r="U3634" s="150" t="str">
        <f>IFERROR(VLOOKUP(F3634,国RL2020!$B$2:$E$878,4,0),"")</f>
        <v/>
      </c>
      <c r="V3634" s="150" t="str">
        <f>IFERROR(VLOOKUP(F3634,国RL2020!$B$2:$E$878,3,0),"")</f>
        <v/>
      </c>
      <c r="W3634" s="19" t="str">
        <f>IFERROR(VLOOKUP(F3634,国RL2019!$B$2:$E$873,4,0),"")</f>
        <v/>
      </c>
      <c r="X3634" s="19" t="str">
        <f>IFERROR(VLOOKUP(F3634,国RL2019!$B$2:$E$873,3,0),"")</f>
        <v/>
      </c>
      <c r="Y3634" s="19" t="str">
        <f>IFERROR(VLOOKUP(F3634,国RL2017!$B$2:$E$870,4,0),"")</f>
        <v/>
      </c>
      <c r="Z3634" s="19" t="str">
        <f>IFERROR(VLOOKUP(F3634,国RL2017!$B$2:$E$870,3,0),"")</f>
        <v/>
      </c>
      <c r="AA3634" s="19" t="str">
        <f>IFERROR(VLOOKUP(F3634,国RL2006!$B$2:$E$567,4,0),"")</f>
        <v/>
      </c>
      <c r="AB3634" s="19" t="str">
        <f>IFERROR(VLOOKUP(F3634,国RL2006!$B$2:$E$567,3,0),"")</f>
        <v/>
      </c>
    </row>
    <row r="3635" spans="1:28" x14ac:dyDescent="0.15">
      <c r="A3635" s="16">
        <v>3634</v>
      </c>
      <c r="B3635" s="24">
        <v>2020</v>
      </c>
      <c r="C3635" s="53">
        <v>9</v>
      </c>
      <c r="D3635" s="53">
        <v>6</v>
      </c>
      <c r="E3635" s="53" t="s">
        <v>2962</v>
      </c>
      <c r="F3635" s="53" t="s">
        <v>28</v>
      </c>
      <c r="G3635" s="53" t="str">
        <f>VLOOKUP(F3635,'チョウnlist_Bu+Idx'!$A$2:$G$779,7,FALSE)</f>
        <v>シロチョウ科</v>
      </c>
      <c r="H3635" s="53">
        <v>2</v>
      </c>
      <c r="I3635" s="53">
        <v>5</v>
      </c>
      <c r="J3635" s="53">
        <v>6</v>
      </c>
      <c r="M3635" s="52">
        <v>13</v>
      </c>
      <c r="O3635" s="18" t="str">
        <f>IFERROR(VLOOKUP(F3635,'（鳥類・チョウ）vlookup関数用'!$D$35:$F$38,3,0),"")</f>
        <v/>
      </c>
      <c r="P3635" s="18" t="str">
        <f>IFERROR(VLOOKUP(F3635,特定外来生物!$A$3:$G$24,7,0),"")</f>
        <v/>
      </c>
      <c r="Q3635" s="17" t="str">
        <f>IFERROR(VLOOKUP(F3635,県RL2019!$B$2:$H$605,4,0),"")</f>
        <v/>
      </c>
      <c r="R3635" s="17" t="str">
        <f>IFERROR(VLOOKUP(F3635,県RL2019!$B$2:$H$605,5,0),"")</f>
        <v/>
      </c>
      <c r="S3635" s="17" t="str">
        <f>IFERROR(VLOOKUP(F3635,県RL2011!$F$3:$H$906,2,0),"")</f>
        <v/>
      </c>
      <c r="T3635" s="17" t="str">
        <f>IFERROR(VLOOKUP(F3635,県RL2011!$F$3:$H$906,3,0),"")</f>
        <v/>
      </c>
      <c r="U3635" s="150" t="str">
        <f>IFERROR(VLOOKUP(F3635,国RL2020!$B$2:$E$878,4,0),"")</f>
        <v/>
      </c>
      <c r="V3635" s="150" t="str">
        <f>IFERROR(VLOOKUP(F3635,国RL2020!$B$2:$E$878,3,0),"")</f>
        <v/>
      </c>
      <c r="W3635" s="19" t="str">
        <f>IFERROR(VLOOKUP(F3635,国RL2019!$B$2:$E$873,4,0),"")</f>
        <v/>
      </c>
      <c r="X3635" s="19" t="str">
        <f>IFERROR(VLOOKUP(F3635,国RL2019!$B$2:$E$873,3,0),"")</f>
        <v/>
      </c>
      <c r="Y3635" s="19" t="str">
        <f>IFERROR(VLOOKUP(F3635,国RL2017!$B$2:$E$870,4,0),"")</f>
        <v/>
      </c>
      <c r="Z3635" s="19" t="str">
        <f>IFERROR(VLOOKUP(F3635,国RL2017!$B$2:$E$870,3,0),"")</f>
        <v/>
      </c>
      <c r="AA3635" s="19" t="str">
        <f>IFERROR(VLOOKUP(F3635,国RL2006!$B$2:$E$567,4,0),"")</f>
        <v/>
      </c>
      <c r="AB3635" s="19" t="str">
        <f>IFERROR(VLOOKUP(F3635,国RL2006!$B$2:$E$567,3,0),"")</f>
        <v/>
      </c>
    </row>
    <row r="3636" spans="1:28" x14ac:dyDescent="0.15">
      <c r="A3636" s="16">
        <v>3635</v>
      </c>
      <c r="B3636" s="24">
        <v>2020</v>
      </c>
      <c r="C3636" s="53">
        <v>9</v>
      </c>
      <c r="D3636" s="53">
        <v>6</v>
      </c>
      <c r="E3636" s="53" t="s">
        <v>2962</v>
      </c>
      <c r="F3636" s="53" t="s">
        <v>48</v>
      </c>
      <c r="G3636" s="53" t="str">
        <f>VLOOKUP(F3636,'チョウnlist_Bu+Idx'!$A$2:$G$779,7,FALSE)</f>
        <v>シロチョウ科</v>
      </c>
      <c r="H3636" s="53">
        <v>0</v>
      </c>
      <c r="I3636" s="53">
        <v>2</v>
      </c>
      <c r="J3636" s="53">
        <v>0</v>
      </c>
      <c r="M3636" s="52">
        <v>2</v>
      </c>
      <c r="O3636" s="18" t="str">
        <f>IFERROR(VLOOKUP(F3636,'（鳥類・チョウ）vlookup関数用'!$D$35:$F$38,3,0),"")</f>
        <v/>
      </c>
      <c r="P3636" s="18" t="str">
        <f>IFERROR(VLOOKUP(F3636,特定外来生物!$A$3:$G$24,7,0),"")</f>
        <v/>
      </c>
      <c r="Q3636" s="17" t="str">
        <f>IFERROR(VLOOKUP(F3636,県RL2019!$B$2:$H$605,4,0),"")</f>
        <v/>
      </c>
      <c r="R3636" s="17" t="str">
        <f>IFERROR(VLOOKUP(F3636,県RL2019!$B$2:$H$605,5,0),"")</f>
        <v/>
      </c>
      <c r="S3636" s="17" t="str">
        <f>IFERROR(VLOOKUP(F3636,県RL2011!$F$3:$H$906,2,0),"")</f>
        <v/>
      </c>
      <c r="T3636" s="17" t="str">
        <f>IFERROR(VLOOKUP(F3636,県RL2011!$F$3:$H$906,3,0),"")</f>
        <v/>
      </c>
      <c r="U3636" s="150" t="str">
        <f>IFERROR(VLOOKUP(F3636,国RL2020!$B$2:$E$878,4,0),"")</f>
        <v/>
      </c>
      <c r="V3636" s="150" t="str">
        <f>IFERROR(VLOOKUP(F3636,国RL2020!$B$2:$E$878,3,0),"")</f>
        <v/>
      </c>
      <c r="W3636" s="19" t="str">
        <f>IFERROR(VLOOKUP(F3636,国RL2019!$B$2:$E$873,4,0),"")</f>
        <v/>
      </c>
      <c r="X3636" s="19" t="str">
        <f>IFERROR(VLOOKUP(F3636,国RL2019!$B$2:$E$873,3,0),"")</f>
        <v/>
      </c>
      <c r="Y3636" s="19" t="str">
        <f>IFERROR(VLOOKUP(F3636,国RL2017!$B$2:$E$870,4,0),"")</f>
        <v/>
      </c>
      <c r="Z3636" s="19" t="str">
        <f>IFERROR(VLOOKUP(F3636,国RL2017!$B$2:$E$870,3,0),"")</f>
        <v/>
      </c>
      <c r="AA3636" s="19" t="str">
        <f>IFERROR(VLOOKUP(F3636,国RL2006!$B$2:$E$567,4,0),"")</f>
        <v/>
      </c>
      <c r="AB3636" s="19" t="str">
        <f>IFERROR(VLOOKUP(F3636,国RL2006!$B$2:$E$567,3,0),"")</f>
        <v/>
      </c>
    </row>
    <row r="3637" spans="1:28" x14ac:dyDescent="0.15">
      <c r="A3637" s="16">
        <v>3636</v>
      </c>
      <c r="B3637" s="24">
        <v>2020</v>
      </c>
      <c r="C3637" s="53">
        <v>9</v>
      </c>
      <c r="D3637" s="53">
        <v>6</v>
      </c>
      <c r="E3637" s="53" t="s">
        <v>2962</v>
      </c>
      <c r="F3637" s="53" t="s">
        <v>46</v>
      </c>
      <c r="G3637" s="53" t="s">
        <v>19</v>
      </c>
      <c r="H3637" s="53">
        <v>2</v>
      </c>
      <c r="I3637" s="53">
        <v>9</v>
      </c>
      <c r="J3637" s="53">
        <v>11</v>
      </c>
      <c r="M3637" s="52">
        <v>22</v>
      </c>
      <c r="O3637" s="18" t="str">
        <f>IFERROR(VLOOKUP(F3637,'（鳥類・チョウ）vlookup関数用'!$D$35:$F$38,3,0),"")</f>
        <v/>
      </c>
      <c r="P3637" s="18" t="str">
        <f>IFERROR(VLOOKUP(F3637,特定外来生物!$A$3:$G$24,7,0),"")</f>
        <v/>
      </c>
      <c r="Q3637" s="17" t="str">
        <f>IFERROR(VLOOKUP(F3637,県RL2019!$B$2:$H$605,4,0),"")</f>
        <v/>
      </c>
      <c r="R3637" s="17" t="str">
        <f>IFERROR(VLOOKUP(F3637,県RL2019!$B$2:$H$605,5,0),"")</f>
        <v/>
      </c>
      <c r="S3637" s="17" t="str">
        <f>IFERROR(VLOOKUP(F3637,県RL2011!$F$3:$H$906,2,0),"")</f>
        <v/>
      </c>
      <c r="T3637" s="17" t="str">
        <f>IFERROR(VLOOKUP(F3637,県RL2011!$F$3:$H$906,3,0),"")</f>
        <v/>
      </c>
      <c r="U3637" s="150" t="str">
        <f>IFERROR(VLOOKUP(F3637,国RL2020!$B$2:$E$878,4,0),"")</f>
        <v/>
      </c>
      <c r="V3637" s="150" t="str">
        <f>IFERROR(VLOOKUP(F3637,国RL2020!$B$2:$E$878,3,0),"")</f>
        <v/>
      </c>
      <c r="W3637" s="19" t="str">
        <f>IFERROR(VLOOKUP(F3637,国RL2019!$B$2:$E$873,4,0),"")</f>
        <v/>
      </c>
      <c r="X3637" s="19" t="str">
        <f>IFERROR(VLOOKUP(F3637,国RL2019!$B$2:$E$873,3,0),"")</f>
        <v/>
      </c>
      <c r="Y3637" s="19" t="str">
        <f>IFERROR(VLOOKUP(F3637,国RL2017!$B$2:$E$870,4,0),"")</f>
        <v/>
      </c>
      <c r="Z3637" s="19" t="str">
        <f>IFERROR(VLOOKUP(F3637,国RL2017!$B$2:$E$870,3,0),"")</f>
        <v/>
      </c>
      <c r="AA3637" s="19" t="str">
        <f>IFERROR(VLOOKUP(F3637,国RL2006!$B$2:$E$567,4,0),"")</f>
        <v/>
      </c>
      <c r="AB3637" s="19" t="str">
        <f>IFERROR(VLOOKUP(F3637,国RL2006!$B$2:$E$567,3,0),"")</f>
        <v/>
      </c>
    </row>
    <row r="3638" spans="1:28" x14ac:dyDescent="0.15">
      <c r="A3638" s="16">
        <v>3637</v>
      </c>
      <c r="B3638" s="24">
        <v>2020</v>
      </c>
      <c r="C3638" s="53">
        <v>9</v>
      </c>
      <c r="D3638" s="53">
        <v>6</v>
      </c>
      <c r="E3638" s="53" t="s">
        <v>2962</v>
      </c>
      <c r="F3638" s="53" t="s">
        <v>29</v>
      </c>
      <c r="G3638" s="53" t="str">
        <f>VLOOKUP(F3638,'チョウnlist_Bu+Idx'!$A$2:$G$779,7,FALSE)</f>
        <v>シジミチョウ科</v>
      </c>
      <c r="H3638" s="53">
        <v>22</v>
      </c>
      <c r="I3638" s="53">
        <v>2</v>
      </c>
      <c r="J3638" s="53">
        <v>6</v>
      </c>
      <c r="M3638" s="52">
        <v>30</v>
      </c>
      <c r="O3638" s="18" t="str">
        <f>IFERROR(VLOOKUP(F3638,'（鳥類・チョウ）vlookup関数用'!$D$35:$F$38,3,0),"")</f>
        <v/>
      </c>
      <c r="P3638" s="18" t="str">
        <f>IFERROR(VLOOKUP(F3638,特定外来生物!$A$3:$G$24,7,0),"")</f>
        <v/>
      </c>
      <c r="Q3638" s="17" t="str">
        <f>IFERROR(VLOOKUP(F3638,県RL2019!$B$2:$H$605,4,0),"")</f>
        <v/>
      </c>
      <c r="R3638" s="17" t="str">
        <f>IFERROR(VLOOKUP(F3638,県RL2019!$B$2:$H$605,5,0),"")</f>
        <v/>
      </c>
      <c r="S3638" s="17" t="str">
        <f>IFERROR(VLOOKUP(F3638,県RL2011!$F$3:$H$906,2,0),"")</f>
        <v/>
      </c>
      <c r="T3638" s="17" t="str">
        <f>IFERROR(VLOOKUP(F3638,県RL2011!$F$3:$H$906,3,0),"")</f>
        <v/>
      </c>
      <c r="U3638" s="150" t="str">
        <f>IFERROR(VLOOKUP(F3638,国RL2020!$B$2:$E$878,4,0),"")</f>
        <v/>
      </c>
      <c r="V3638" s="150" t="str">
        <f>IFERROR(VLOOKUP(F3638,国RL2020!$B$2:$E$878,3,0),"")</f>
        <v/>
      </c>
      <c r="W3638" s="19" t="str">
        <f>IFERROR(VLOOKUP(F3638,国RL2019!$B$2:$E$873,4,0),"")</f>
        <v/>
      </c>
      <c r="X3638" s="19" t="str">
        <f>IFERROR(VLOOKUP(F3638,国RL2019!$B$2:$E$873,3,0),"")</f>
        <v/>
      </c>
      <c r="Y3638" s="19" t="str">
        <f>IFERROR(VLOOKUP(F3638,国RL2017!$B$2:$E$870,4,0),"")</f>
        <v/>
      </c>
      <c r="Z3638" s="19" t="str">
        <f>IFERROR(VLOOKUP(F3638,国RL2017!$B$2:$E$870,3,0),"")</f>
        <v/>
      </c>
      <c r="AA3638" s="19" t="str">
        <f>IFERROR(VLOOKUP(F3638,国RL2006!$B$2:$E$567,4,0),"")</f>
        <v/>
      </c>
      <c r="AB3638" s="19" t="str">
        <f>IFERROR(VLOOKUP(F3638,国RL2006!$B$2:$E$567,3,0),"")</f>
        <v/>
      </c>
    </row>
    <row r="3639" spans="1:28" x14ac:dyDescent="0.15">
      <c r="A3639" s="16">
        <v>3638</v>
      </c>
      <c r="B3639" s="24">
        <v>2020</v>
      </c>
      <c r="C3639" s="53">
        <v>9</v>
      </c>
      <c r="D3639" s="53">
        <v>6</v>
      </c>
      <c r="E3639" s="53" t="s">
        <v>2962</v>
      </c>
      <c r="F3639" s="53" t="s">
        <v>24</v>
      </c>
      <c r="G3639" s="53" t="str">
        <f>VLOOKUP(F3639,'チョウnlist_Bu+Idx'!$A$2:$G$779,7,FALSE)</f>
        <v>シジミチョウ科</v>
      </c>
      <c r="H3639" s="53">
        <v>0</v>
      </c>
      <c r="I3639" s="53">
        <v>1</v>
      </c>
      <c r="J3639" s="53">
        <v>0</v>
      </c>
      <c r="M3639" s="52">
        <v>1</v>
      </c>
      <c r="O3639" s="18" t="str">
        <f>IFERROR(VLOOKUP(F3639,'（鳥類・チョウ）vlookup関数用'!$D$35:$F$38,3,0),"")</f>
        <v/>
      </c>
      <c r="P3639" s="18" t="str">
        <f>IFERROR(VLOOKUP(F3639,特定外来生物!$A$3:$G$24,7,0),"")</f>
        <v/>
      </c>
      <c r="Q3639" s="17" t="str">
        <f>IFERROR(VLOOKUP(F3639,県RL2019!$B$2:$H$605,4,0),"")</f>
        <v/>
      </c>
      <c r="R3639" s="17" t="str">
        <f>IFERROR(VLOOKUP(F3639,県RL2019!$B$2:$H$605,5,0),"")</f>
        <v/>
      </c>
      <c r="S3639" s="17" t="str">
        <f>IFERROR(VLOOKUP(F3639,県RL2011!$F$3:$H$906,2,0),"")</f>
        <v/>
      </c>
      <c r="T3639" s="17" t="str">
        <f>IFERROR(VLOOKUP(F3639,県RL2011!$F$3:$H$906,3,0),"")</f>
        <v/>
      </c>
      <c r="U3639" s="150" t="str">
        <f>IFERROR(VLOOKUP(F3639,国RL2020!$B$2:$E$878,4,0),"")</f>
        <v/>
      </c>
      <c r="V3639" s="150" t="str">
        <f>IFERROR(VLOOKUP(F3639,国RL2020!$B$2:$E$878,3,0),"")</f>
        <v/>
      </c>
      <c r="W3639" s="19" t="str">
        <f>IFERROR(VLOOKUP(F3639,国RL2019!$B$2:$E$873,4,0),"")</f>
        <v/>
      </c>
      <c r="X3639" s="19" t="str">
        <f>IFERROR(VLOOKUP(F3639,国RL2019!$B$2:$E$873,3,0),"")</f>
        <v/>
      </c>
      <c r="Y3639" s="19" t="str">
        <f>IFERROR(VLOOKUP(F3639,国RL2017!$B$2:$E$870,4,0),"")</f>
        <v/>
      </c>
      <c r="Z3639" s="19" t="str">
        <f>IFERROR(VLOOKUP(F3639,国RL2017!$B$2:$E$870,3,0),"")</f>
        <v/>
      </c>
      <c r="AA3639" s="19" t="str">
        <f>IFERROR(VLOOKUP(F3639,国RL2006!$B$2:$E$567,4,0),"")</f>
        <v/>
      </c>
      <c r="AB3639" s="19" t="str">
        <f>IFERROR(VLOOKUP(F3639,国RL2006!$B$2:$E$567,3,0),"")</f>
        <v/>
      </c>
    </row>
    <row r="3640" spans="1:28" x14ac:dyDescent="0.15">
      <c r="A3640" s="16">
        <v>3639</v>
      </c>
      <c r="B3640" s="24">
        <v>2020</v>
      </c>
      <c r="C3640" s="53">
        <v>9</v>
      </c>
      <c r="D3640" s="53">
        <v>6</v>
      </c>
      <c r="E3640" s="53" t="s">
        <v>2962</v>
      </c>
      <c r="F3640" s="53" t="s">
        <v>38</v>
      </c>
      <c r="G3640" s="53" t="str">
        <f>VLOOKUP(F3640,'チョウnlist_Bu+Idx'!$A$2:$G$779,7,FALSE)</f>
        <v>シジミチョウ科</v>
      </c>
      <c r="H3640" s="53">
        <v>0</v>
      </c>
      <c r="I3640" s="53">
        <v>0</v>
      </c>
      <c r="J3640" s="53">
        <v>2</v>
      </c>
      <c r="M3640" s="52">
        <v>2</v>
      </c>
      <c r="O3640" s="18" t="str">
        <f>IFERROR(VLOOKUP(F3640,'（鳥類・チョウ）vlookup関数用'!$D$35:$F$38,3,0),"")</f>
        <v/>
      </c>
      <c r="P3640" s="18" t="str">
        <f>IFERROR(VLOOKUP(F3640,特定外来生物!$A$3:$G$24,7,0),"")</f>
        <v/>
      </c>
      <c r="Q3640" s="17" t="str">
        <f>IFERROR(VLOOKUP(F3640,県RL2019!$B$2:$H$605,4,0),"")</f>
        <v/>
      </c>
      <c r="R3640" s="17" t="str">
        <f>IFERROR(VLOOKUP(F3640,県RL2019!$B$2:$H$605,5,0),"")</f>
        <v/>
      </c>
      <c r="S3640" s="17" t="str">
        <f>IFERROR(VLOOKUP(F3640,県RL2011!$F$3:$H$906,2,0),"")</f>
        <v/>
      </c>
      <c r="T3640" s="17" t="str">
        <f>IFERROR(VLOOKUP(F3640,県RL2011!$F$3:$H$906,3,0),"")</f>
        <v/>
      </c>
      <c r="U3640" s="150" t="str">
        <f>IFERROR(VLOOKUP(F3640,国RL2020!$B$2:$E$878,4,0),"")</f>
        <v/>
      </c>
      <c r="V3640" s="150" t="str">
        <f>IFERROR(VLOOKUP(F3640,国RL2020!$B$2:$E$878,3,0),"")</f>
        <v/>
      </c>
      <c r="W3640" s="19" t="str">
        <f>IFERROR(VLOOKUP(F3640,国RL2019!$B$2:$E$873,4,0),"")</f>
        <v/>
      </c>
      <c r="X3640" s="19" t="str">
        <f>IFERROR(VLOOKUP(F3640,国RL2019!$B$2:$E$873,3,0),"")</f>
        <v/>
      </c>
      <c r="Y3640" s="19" t="str">
        <f>IFERROR(VLOOKUP(F3640,国RL2017!$B$2:$E$870,4,0),"")</f>
        <v/>
      </c>
      <c r="Z3640" s="19" t="str">
        <f>IFERROR(VLOOKUP(F3640,国RL2017!$B$2:$E$870,3,0),"")</f>
        <v/>
      </c>
      <c r="AA3640" s="19" t="str">
        <f>IFERROR(VLOOKUP(F3640,国RL2006!$B$2:$E$567,4,0),"")</f>
        <v/>
      </c>
      <c r="AB3640" s="19" t="str">
        <f>IFERROR(VLOOKUP(F3640,国RL2006!$B$2:$E$567,3,0),"")</f>
        <v/>
      </c>
    </row>
    <row r="3641" spans="1:28" x14ac:dyDescent="0.15">
      <c r="A3641" s="16">
        <v>3640</v>
      </c>
      <c r="B3641" s="24">
        <v>2020</v>
      </c>
      <c r="C3641" s="53">
        <v>9</v>
      </c>
      <c r="D3641" s="53">
        <v>6</v>
      </c>
      <c r="E3641" s="53" t="s">
        <v>2962</v>
      </c>
      <c r="F3641" s="53" t="s">
        <v>17</v>
      </c>
      <c r="G3641" s="53" t="str">
        <f>VLOOKUP(F3641,'チョウnlist_Bu+Idx'!$A$2:$G$779,7,FALSE)</f>
        <v>シジミチョウ科</v>
      </c>
      <c r="H3641" s="53">
        <v>0</v>
      </c>
      <c r="I3641" s="53">
        <v>0</v>
      </c>
      <c r="J3641" s="53">
        <v>1</v>
      </c>
      <c r="M3641" s="52">
        <v>1</v>
      </c>
      <c r="O3641" s="18" t="str">
        <f>IFERROR(VLOOKUP(F3641,'（鳥類・チョウ）vlookup関数用'!$D$35:$F$38,3,0),"")</f>
        <v/>
      </c>
      <c r="P3641" s="18" t="str">
        <f>IFERROR(VLOOKUP(F3641,特定外来生物!$A$3:$G$24,7,0),"")</f>
        <v/>
      </c>
      <c r="Q3641" s="17" t="str">
        <f>IFERROR(VLOOKUP(F3641,県RL2019!$B$2:$H$605,4,0),"")</f>
        <v/>
      </c>
      <c r="R3641" s="17" t="str">
        <f>IFERROR(VLOOKUP(F3641,県RL2019!$B$2:$H$605,5,0),"")</f>
        <v/>
      </c>
      <c r="S3641" s="17" t="str">
        <f>IFERROR(VLOOKUP(F3641,県RL2011!$F$3:$H$906,2,0),"")</f>
        <v/>
      </c>
      <c r="T3641" s="17" t="str">
        <f>IFERROR(VLOOKUP(F3641,県RL2011!$F$3:$H$906,3,0),"")</f>
        <v/>
      </c>
      <c r="U3641" s="150" t="str">
        <f>IFERROR(VLOOKUP(F3641,国RL2020!$B$2:$E$878,4,0),"")</f>
        <v/>
      </c>
      <c r="V3641" s="150" t="str">
        <f>IFERROR(VLOOKUP(F3641,国RL2020!$B$2:$E$878,3,0),"")</f>
        <v/>
      </c>
      <c r="W3641" s="19" t="str">
        <f>IFERROR(VLOOKUP(F3641,国RL2019!$B$2:$E$873,4,0),"")</f>
        <v/>
      </c>
      <c r="X3641" s="19" t="str">
        <f>IFERROR(VLOOKUP(F3641,国RL2019!$B$2:$E$873,3,0),"")</f>
        <v/>
      </c>
      <c r="Y3641" s="19" t="str">
        <f>IFERROR(VLOOKUP(F3641,国RL2017!$B$2:$E$870,4,0),"")</f>
        <v/>
      </c>
      <c r="Z3641" s="19" t="str">
        <f>IFERROR(VLOOKUP(F3641,国RL2017!$B$2:$E$870,3,0),"")</f>
        <v/>
      </c>
      <c r="AA3641" s="19" t="str">
        <f>IFERROR(VLOOKUP(F3641,国RL2006!$B$2:$E$567,4,0),"")</f>
        <v/>
      </c>
      <c r="AB3641" s="19" t="str">
        <f>IFERROR(VLOOKUP(F3641,国RL2006!$B$2:$E$567,3,0),"")</f>
        <v/>
      </c>
    </row>
    <row r="3642" spans="1:28" x14ac:dyDescent="0.15">
      <c r="A3642" s="16">
        <v>3641</v>
      </c>
      <c r="B3642" s="24">
        <v>2020</v>
      </c>
      <c r="C3642" s="53">
        <v>9</v>
      </c>
      <c r="D3642" s="53">
        <v>6</v>
      </c>
      <c r="E3642" s="53" t="s">
        <v>2962</v>
      </c>
      <c r="F3642" s="53" t="s">
        <v>39</v>
      </c>
      <c r="G3642" s="53" t="str">
        <f>VLOOKUP(F3642,'チョウnlist_Bu+Idx'!$A$2:$G$779,7,FALSE)</f>
        <v>シジミチョウ科</v>
      </c>
      <c r="H3642" s="53">
        <v>0</v>
      </c>
      <c r="I3642" s="53">
        <v>10</v>
      </c>
      <c r="J3642" s="53">
        <v>0</v>
      </c>
      <c r="M3642" s="52">
        <v>10</v>
      </c>
      <c r="O3642" s="18" t="str">
        <f>IFERROR(VLOOKUP(F3642,'（鳥類・チョウ）vlookup関数用'!$D$35:$F$38,3,0),"")</f>
        <v/>
      </c>
      <c r="P3642" s="18" t="str">
        <f>IFERROR(VLOOKUP(F3642,特定外来生物!$A$3:$G$24,7,0),"")</f>
        <v/>
      </c>
      <c r="Q3642" s="17" t="str">
        <f>IFERROR(VLOOKUP(F3642,県RL2019!$B$2:$H$605,4,0),"")</f>
        <v/>
      </c>
      <c r="R3642" s="17" t="str">
        <f>IFERROR(VLOOKUP(F3642,県RL2019!$B$2:$H$605,5,0),"")</f>
        <v/>
      </c>
      <c r="S3642" s="17" t="str">
        <f>IFERROR(VLOOKUP(F3642,県RL2011!$F$3:$H$906,2,0),"")</f>
        <v/>
      </c>
      <c r="T3642" s="17" t="str">
        <f>IFERROR(VLOOKUP(F3642,県RL2011!$F$3:$H$906,3,0),"")</f>
        <v/>
      </c>
      <c r="U3642" s="150" t="str">
        <f>IFERROR(VLOOKUP(F3642,国RL2020!$B$2:$E$878,4,0),"")</f>
        <v/>
      </c>
      <c r="V3642" s="150" t="str">
        <f>IFERROR(VLOOKUP(F3642,国RL2020!$B$2:$E$878,3,0),"")</f>
        <v/>
      </c>
      <c r="W3642" s="19" t="str">
        <f>IFERROR(VLOOKUP(F3642,国RL2019!$B$2:$E$873,4,0),"")</f>
        <v/>
      </c>
      <c r="X3642" s="19" t="str">
        <f>IFERROR(VLOOKUP(F3642,国RL2019!$B$2:$E$873,3,0),"")</f>
        <v/>
      </c>
      <c r="Y3642" s="19" t="str">
        <f>IFERROR(VLOOKUP(F3642,国RL2017!$B$2:$E$870,4,0),"")</f>
        <v/>
      </c>
      <c r="Z3642" s="19" t="str">
        <f>IFERROR(VLOOKUP(F3642,国RL2017!$B$2:$E$870,3,0),"")</f>
        <v/>
      </c>
      <c r="AA3642" s="19" t="str">
        <f>IFERROR(VLOOKUP(F3642,国RL2006!$B$2:$E$567,4,0),"")</f>
        <v/>
      </c>
      <c r="AB3642" s="19" t="str">
        <f>IFERROR(VLOOKUP(F3642,国RL2006!$B$2:$E$567,3,0),"")</f>
        <v/>
      </c>
    </row>
    <row r="3643" spans="1:28" x14ac:dyDescent="0.15">
      <c r="A3643" s="16">
        <v>3642</v>
      </c>
      <c r="B3643" s="24">
        <v>2020</v>
      </c>
      <c r="C3643" s="53">
        <v>9</v>
      </c>
      <c r="D3643" s="53">
        <v>6</v>
      </c>
      <c r="E3643" s="53" t="s">
        <v>2962</v>
      </c>
      <c r="F3643" s="53" t="s">
        <v>27</v>
      </c>
      <c r="G3643" s="53" t="str">
        <f>VLOOKUP(F3643,'チョウnlist_Bu+Idx'!$A$2:$G$779,7,FALSE)</f>
        <v>シジミチョウ科</v>
      </c>
      <c r="H3643" s="53">
        <v>0</v>
      </c>
      <c r="I3643" s="53">
        <v>0</v>
      </c>
      <c r="J3643" s="53">
        <v>1</v>
      </c>
      <c r="M3643" s="52">
        <v>1</v>
      </c>
      <c r="O3643" s="18" t="str">
        <f>IFERROR(VLOOKUP(F3643,'（鳥類・チョウ）vlookup関数用'!$D$35:$F$38,3,0),"")</f>
        <v/>
      </c>
      <c r="P3643" s="18" t="str">
        <f>IFERROR(VLOOKUP(F3643,特定外来生物!$A$3:$G$24,7,0),"")</f>
        <v/>
      </c>
      <c r="Q3643" s="17" t="str">
        <f>IFERROR(VLOOKUP(F3643,県RL2019!$B$2:$H$605,4,0),"")</f>
        <v/>
      </c>
      <c r="R3643" s="17" t="str">
        <f>IFERROR(VLOOKUP(F3643,県RL2019!$B$2:$H$605,5,0),"")</f>
        <v/>
      </c>
      <c r="S3643" s="17" t="str">
        <f>IFERROR(VLOOKUP(F3643,県RL2011!$F$3:$H$906,2,0),"")</f>
        <v/>
      </c>
      <c r="T3643" s="17" t="str">
        <f>IFERROR(VLOOKUP(F3643,県RL2011!$F$3:$H$906,3,0),"")</f>
        <v/>
      </c>
      <c r="U3643" s="150" t="str">
        <f>IFERROR(VLOOKUP(F3643,国RL2020!$B$2:$E$878,4,0),"")</f>
        <v/>
      </c>
      <c r="V3643" s="150" t="str">
        <f>IFERROR(VLOOKUP(F3643,国RL2020!$B$2:$E$878,3,0),"")</f>
        <v/>
      </c>
      <c r="W3643" s="19" t="str">
        <f>IFERROR(VLOOKUP(F3643,国RL2019!$B$2:$E$873,4,0),"")</f>
        <v/>
      </c>
      <c r="X3643" s="19" t="str">
        <f>IFERROR(VLOOKUP(F3643,国RL2019!$B$2:$E$873,3,0),"")</f>
        <v/>
      </c>
      <c r="Y3643" s="19" t="str">
        <f>IFERROR(VLOOKUP(F3643,国RL2017!$B$2:$E$870,4,0),"")</f>
        <v/>
      </c>
      <c r="Z3643" s="19" t="str">
        <f>IFERROR(VLOOKUP(F3643,国RL2017!$B$2:$E$870,3,0),"")</f>
        <v/>
      </c>
      <c r="AA3643" s="19" t="str">
        <f>IFERROR(VLOOKUP(F3643,国RL2006!$B$2:$E$567,4,0),"")</f>
        <v/>
      </c>
      <c r="AB3643" s="19" t="str">
        <f>IFERROR(VLOOKUP(F3643,国RL2006!$B$2:$E$567,3,0),"")</f>
        <v/>
      </c>
    </row>
    <row r="3644" spans="1:28" x14ac:dyDescent="0.15">
      <c r="A3644" s="16">
        <v>3643</v>
      </c>
      <c r="B3644" s="24">
        <v>2020</v>
      </c>
      <c r="C3644" s="53">
        <v>9</v>
      </c>
      <c r="D3644" s="53">
        <v>6</v>
      </c>
      <c r="E3644" s="53" t="s">
        <v>2962</v>
      </c>
      <c r="F3644" s="53" t="s">
        <v>32</v>
      </c>
      <c r="G3644" s="53" t="str">
        <f>VLOOKUP(F3644,'チョウnlist_Bu+Idx'!$A$2:$G$779,7,FALSE)</f>
        <v>タテハチョウ科</v>
      </c>
      <c r="H3644" s="53">
        <v>0</v>
      </c>
      <c r="I3644" s="53">
        <v>1</v>
      </c>
      <c r="J3644" s="53">
        <v>0</v>
      </c>
      <c r="M3644" s="52">
        <v>1</v>
      </c>
      <c r="O3644" s="18" t="str">
        <f>IFERROR(VLOOKUP(F3644,'（鳥類・チョウ）vlookup関数用'!$D$35:$F$38,3,0),"")</f>
        <v/>
      </c>
      <c r="P3644" s="18" t="str">
        <f>IFERROR(VLOOKUP(F3644,特定外来生物!$A$3:$G$24,7,0),"")</f>
        <v/>
      </c>
      <c r="Q3644" s="17" t="str">
        <f>IFERROR(VLOOKUP(F3644,県RL2019!$B$2:$H$605,4,0),"")</f>
        <v/>
      </c>
      <c r="R3644" s="17" t="str">
        <f>IFERROR(VLOOKUP(F3644,県RL2019!$B$2:$H$605,5,0),"")</f>
        <v/>
      </c>
      <c r="S3644" s="17" t="str">
        <f>IFERROR(VLOOKUP(F3644,県RL2011!$F$3:$H$906,2,0),"")</f>
        <v/>
      </c>
      <c r="T3644" s="17" t="str">
        <f>IFERROR(VLOOKUP(F3644,県RL2011!$F$3:$H$906,3,0),"")</f>
        <v/>
      </c>
      <c r="U3644" s="150" t="str">
        <f>IFERROR(VLOOKUP(F3644,国RL2020!$B$2:$E$878,4,0),"")</f>
        <v/>
      </c>
      <c r="V3644" s="150" t="str">
        <f>IFERROR(VLOOKUP(F3644,国RL2020!$B$2:$E$878,3,0),"")</f>
        <v/>
      </c>
      <c r="W3644" s="19" t="str">
        <f>IFERROR(VLOOKUP(F3644,国RL2019!$B$2:$E$873,4,0),"")</f>
        <v/>
      </c>
      <c r="X3644" s="19" t="str">
        <f>IFERROR(VLOOKUP(F3644,国RL2019!$B$2:$E$873,3,0),"")</f>
        <v/>
      </c>
      <c r="Y3644" s="19" t="str">
        <f>IFERROR(VLOOKUP(F3644,国RL2017!$B$2:$E$870,4,0),"")</f>
        <v/>
      </c>
      <c r="Z3644" s="19" t="str">
        <f>IFERROR(VLOOKUP(F3644,国RL2017!$B$2:$E$870,3,0),"")</f>
        <v/>
      </c>
      <c r="AA3644" s="19" t="str">
        <f>IFERROR(VLOOKUP(F3644,国RL2006!$B$2:$E$567,4,0),"")</f>
        <v/>
      </c>
      <c r="AB3644" s="19" t="str">
        <f>IFERROR(VLOOKUP(F3644,国RL2006!$B$2:$E$567,3,0),"")</f>
        <v/>
      </c>
    </row>
    <row r="3645" spans="1:28" x14ac:dyDescent="0.15">
      <c r="A3645" s="16">
        <v>3644</v>
      </c>
      <c r="B3645" s="24">
        <v>2020</v>
      </c>
      <c r="C3645" s="53">
        <v>9</v>
      </c>
      <c r="D3645" s="53">
        <v>6</v>
      </c>
      <c r="E3645" s="53" t="s">
        <v>2962</v>
      </c>
      <c r="F3645" s="53" t="s">
        <v>36</v>
      </c>
      <c r="G3645" s="53" t="str">
        <f>VLOOKUP(F3645,'チョウnlist_Bu+Idx'!$A$2:$G$779,7,FALSE)</f>
        <v>タテハチョウ科</v>
      </c>
      <c r="H3645" s="53">
        <v>2</v>
      </c>
      <c r="I3645" s="53">
        <v>1</v>
      </c>
      <c r="J3645" s="53">
        <v>0</v>
      </c>
      <c r="M3645" s="52">
        <v>3</v>
      </c>
      <c r="O3645" s="18" t="str">
        <f>IFERROR(VLOOKUP(F3645,'（鳥類・チョウ）vlookup関数用'!$D$35:$F$38,3,0),"")</f>
        <v/>
      </c>
      <c r="P3645" s="18" t="str">
        <f>IFERROR(VLOOKUP(F3645,特定外来生物!$A$3:$G$24,7,0),"")</f>
        <v/>
      </c>
      <c r="Q3645" s="17" t="str">
        <f>IFERROR(VLOOKUP(F3645,県RL2019!$B$2:$H$605,4,0),"")</f>
        <v/>
      </c>
      <c r="R3645" s="17" t="str">
        <f>IFERROR(VLOOKUP(F3645,県RL2019!$B$2:$H$605,5,0),"")</f>
        <v/>
      </c>
      <c r="S3645" s="17" t="str">
        <f>IFERROR(VLOOKUP(F3645,県RL2011!$F$3:$H$906,2,0),"")</f>
        <v/>
      </c>
      <c r="T3645" s="17" t="str">
        <f>IFERROR(VLOOKUP(F3645,県RL2011!$F$3:$H$906,3,0),"")</f>
        <v/>
      </c>
      <c r="U3645" s="150" t="str">
        <f>IFERROR(VLOOKUP(F3645,国RL2020!$B$2:$E$878,4,0),"")</f>
        <v/>
      </c>
      <c r="V3645" s="150" t="str">
        <f>IFERROR(VLOOKUP(F3645,国RL2020!$B$2:$E$878,3,0),"")</f>
        <v/>
      </c>
      <c r="W3645" s="19" t="str">
        <f>IFERROR(VLOOKUP(F3645,国RL2019!$B$2:$E$873,4,0),"")</f>
        <v/>
      </c>
      <c r="X3645" s="19" t="str">
        <f>IFERROR(VLOOKUP(F3645,国RL2019!$B$2:$E$873,3,0),"")</f>
        <v/>
      </c>
      <c r="Y3645" s="19" t="str">
        <f>IFERROR(VLOOKUP(F3645,国RL2017!$B$2:$E$870,4,0),"")</f>
        <v/>
      </c>
      <c r="Z3645" s="19" t="str">
        <f>IFERROR(VLOOKUP(F3645,国RL2017!$B$2:$E$870,3,0),"")</f>
        <v/>
      </c>
      <c r="AA3645" s="19" t="str">
        <f>IFERROR(VLOOKUP(F3645,国RL2006!$B$2:$E$567,4,0),"")</f>
        <v/>
      </c>
      <c r="AB3645" s="19" t="str">
        <f>IFERROR(VLOOKUP(F3645,国RL2006!$B$2:$E$567,3,0),"")</f>
        <v/>
      </c>
    </row>
    <row r="3646" spans="1:28" x14ac:dyDescent="0.15">
      <c r="A3646" s="16">
        <v>3645</v>
      </c>
      <c r="B3646" s="24">
        <v>2020</v>
      </c>
      <c r="C3646" s="53">
        <v>9</v>
      </c>
      <c r="D3646" s="53">
        <v>6</v>
      </c>
      <c r="E3646" s="53" t="s">
        <v>2962</v>
      </c>
      <c r="F3646" s="53" t="s">
        <v>30</v>
      </c>
      <c r="G3646" s="53" t="str">
        <f>VLOOKUP(F3646,'チョウnlist_Bu+Idx'!$A$2:$G$779,7,FALSE)</f>
        <v>タテハチョウ科</v>
      </c>
      <c r="H3646" s="53">
        <v>0</v>
      </c>
      <c r="I3646" s="53">
        <v>0</v>
      </c>
      <c r="J3646" s="53">
        <v>1</v>
      </c>
      <c r="M3646" s="52">
        <v>1</v>
      </c>
      <c r="O3646" s="18" t="str">
        <f>IFERROR(VLOOKUP(F3646,'（鳥類・チョウ）vlookup関数用'!$D$35:$F$38,3,0),"")</f>
        <v/>
      </c>
      <c r="P3646" s="18" t="str">
        <f>IFERROR(VLOOKUP(F3646,特定外来生物!$A$3:$G$24,7,0),"")</f>
        <v/>
      </c>
      <c r="Q3646" s="17" t="str">
        <f>IFERROR(VLOOKUP(F3646,県RL2019!$B$2:$H$605,4,0),"")</f>
        <v/>
      </c>
      <c r="R3646" s="17" t="str">
        <f>IFERROR(VLOOKUP(F3646,県RL2019!$B$2:$H$605,5,0),"")</f>
        <v/>
      </c>
      <c r="S3646" s="17" t="str">
        <f>IFERROR(VLOOKUP(F3646,県RL2011!$F$3:$H$906,2,0),"")</f>
        <v/>
      </c>
      <c r="T3646" s="17" t="str">
        <f>IFERROR(VLOOKUP(F3646,県RL2011!$F$3:$H$906,3,0),"")</f>
        <v/>
      </c>
      <c r="U3646" s="150" t="str">
        <f>IFERROR(VLOOKUP(F3646,国RL2020!$B$2:$E$878,4,0),"")</f>
        <v/>
      </c>
      <c r="V3646" s="150" t="str">
        <f>IFERROR(VLOOKUP(F3646,国RL2020!$B$2:$E$878,3,0),"")</f>
        <v/>
      </c>
      <c r="W3646" s="19" t="str">
        <f>IFERROR(VLOOKUP(F3646,国RL2019!$B$2:$E$873,4,0),"")</f>
        <v/>
      </c>
      <c r="X3646" s="19" t="str">
        <f>IFERROR(VLOOKUP(F3646,国RL2019!$B$2:$E$873,3,0),"")</f>
        <v/>
      </c>
      <c r="Y3646" s="19" t="str">
        <f>IFERROR(VLOOKUP(F3646,国RL2017!$B$2:$E$870,4,0),"")</f>
        <v/>
      </c>
      <c r="Z3646" s="19" t="str">
        <f>IFERROR(VLOOKUP(F3646,国RL2017!$B$2:$E$870,3,0),"")</f>
        <v/>
      </c>
      <c r="AA3646" s="19" t="str">
        <f>IFERROR(VLOOKUP(F3646,国RL2006!$B$2:$E$567,4,0),"")</f>
        <v/>
      </c>
      <c r="AB3646" s="19" t="str">
        <f>IFERROR(VLOOKUP(F3646,国RL2006!$B$2:$E$567,3,0),"")</f>
        <v/>
      </c>
    </row>
    <row r="3647" spans="1:28" x14ac:dyDescent="0.15">
      <c r="A3647" s="16">
        <v>3646</v>
      </c>
      <c r="B3647" s="24">
        <v>2020</v>
      </c>
      <c r="C3647" s="53">
        <v>9</v>
      </c>
      <c r="D3647" s="53">
        <v>6</v>
      </c>
      <c r="E3647" s="53" t="s">
        <v>2962</v>
      </c>
      <c r="F3647" s="53" t="s">
        <v>37</v>
      </c>
      <c r="G3647" s="53" t="str">
        <f>VLOOKUP(F3647,'チョウnlist_Bu+Idx'!$A$2:$G$779,7,FALSE)</f>
        <v>タテハチョウ科</v>
      </c>
      <c r="H3647" s="53">
        <v>0</v>
      </c>
      <c r="I3647" s="53">
        <v>2</v>
      </c>
      <c r="J3647" s="53">
        <v>6</v>
      </c>
      <c r="M3647" s="52">
        <v>8</v>
      </c>
      <c r="O3647" s="18" t="str">
        <f>IFERROR(VLOOKUP(F3647,'（鳥類・チョウ）vlookup関数用'!$D$35:$F$38,3,0),"")</f>
        <v/>
      </c>
      <c r="P3647" s="18" t="str">
        <f>IFERROR(VLOOKUP(F3647,特定外来生物!$A$3:$G$24,7,0),"")</f>
        <v/>
      </c>
      <c r="Q3647" s="17" t="str">
        <f>IFERROR(VLOOKUP(F3647,県RL2019!$B$2:$H$605,4,0),"")</f>
        <v/>
      </c>
      <c r="R3647" s="17" t="str">
        <f>IFERROR(VLOOKUP(F3647,県RL2019!$B$2:$H$605,5,0),"")</f>
        <v/>
      </c>
      <c r="S3647" s="17" t="str">
        <f>IFERROR(VLOOKUP(F3647,県RL2011!$F$3:$H$906,2,0),"")</f>
        <v/>
      </c>
      <c r="T3647" s="17" t="str">
        <f>IFERROR(VLOOKUP(F3647,県RL2011!$F$3:$H$906,3,0),"")</f>
        <v/>
      </c>
      <c r="U3647" s="150" t="str">
        <f>IFERROR(VLOOKUP(F3647,国RL2020!$B$2:$E$878,4,0),"")</f>
        <v/>
      </c>
      <c r="V3647" s="150" t="str">
        <f>IFERROR(VLOOKUP(F3647,国RL2020!$B$2:$E$878,3,0),"")</f>
        <v/>
      </c>
      <c r="W3647" s="19" t="str">
        <f>IFERROR(VLOOKUP(F3647,国RL2019!$B$2:$E$873,4,0),"")</f>
        <v/>
      </c>
      <c r="X3647" s="19" t="str">
        <f>IFERROR(VLOOKUP(F3647,国RL2019!$B$2:$E$873,3,0),"")</f>
        <v/>
      </c>
      <c r="Y3647" s="19" t="str">
        <f>IFERROR(VLOOKUP(F3647,国RL2017!$B$2:$E$870,4,0),"")</f>
        <v/>
      </c>
      <c r="Z3647" s="19" t="str">
        <f>IFERROR(VLOOKUP(F3647,国RL2017!$B$2:$E$870,3,0),"")</f>
        <v/>
      </c>
      <c r="AA3647" s="19" t="str">
        <f>IFERROR(VLOOKUP(F3647,国RL2006!$B$2:$E$567,4,0),"")</f>
        <v/>
      </c>
      <c r="AB3647" s="19" t="str">
        <f>IFERROR(VLOOKUP(F3647,国RL2006!$B$2:$E$567,3,0),"")</f>
        <v/>
      </c>
    </row>
    <row r="3648" spans="1:28" x14ac:dyDescent="0.15">
      <c r="A3648" s="16">
        <v>3647</v>
      </c>
      <c r="B3648" s="24">
        <v>2020</v>
      </c>
      <c r="C3648" s="53">
        <v>9</v>
      </c>
      <c r="D3648" s="53">
        <v>6</v>
      </c>
      <c r="E3648" s="53" t="s">
        <v>2962</v>
      </c>
      <c r="F3648" s="53" t="s">
        <v>34</v>
      </c>
      <c r="G3648" s="53" t="str">
        <f>VLOOKUP(F3648,'チョウnlist_Bu+Idx'!$A$2:$G$779,7,FALSE)</f>
        <v>タテハチョウ科</v>
      </c>
      <c r="H3648" s="53">
        <v>0</v>
      </c>
      <c r="I3648" s="53">
        <v>0</v>
      </c>
      <c r="J3648" s="53">
        <v>1</v>
      </c>
      <c r="M3648" s="52">
        <v>1</v>
      </c>
      <c r="O3648" s="18" t="str">
        <f>IFERROR(VLOOKUP(F3648,'（鳥類・チョウ）vlookup関数用'!$D$35:$F$38,3,0),"")</f>
        <v/>
      </c>
      <c r="P3648" s="18" t="str">
        <f>IFERROR(VLOOKUP(F3648,特定外来生物!$A$3:$G$24,7,0),"")</f>
        <v/>
      </c>
      <c r="Q3648" s="17" t="str">
        <f>IFERROR(VLOOKUP(F3648,県RL2019!$B$2:$H$605,4,0),"")</f>
        <v/>
      </c>
      <c r="R3648" s="17" t="str">
        <f>IFERROR(VLOOKUP(F3648,県RL2019!$B$2:$H$605,5,0),"")</f>
        <v/>
      </c>
      <c r="S3648" s="17" t="str">
        <f>IFERROR(VLOOKUP(F3648,県RL2011!$F$3:$H$906,2,0),"")</f>
        <v/>
      </c>
      <c r="T3648" s="17" t="str">
        <f>IFERROR(VLOOKUP(F3648,県RL2011!$F$3:$H$906,3,0),"")</f>
        <v/>
      </c>
      <c r="U3648" s="150" t="str">
        <f>IFERROR(VLOOKUP(F3648,国RL2020!$B$2:$E$878,4,0),"")</f>
        <v/>
      </c>
      <c r="V3648" s="150" t="str">
        <f>IFERROR(VLOOKUP(F3648,国RL2020!$B$2:$E$878,3,0),"")</f>
        <v/>
      </c>
      <c r="W3648" s="19" t="str">
        <f>IFERROR(VLOOKUP(F3648,国RL2019!$B$2:$E$873,4,0),"")</f>
        <v/>
      </c>
      <c r="X3648" s="19" t="str">
        <f>IFERROR(VLOOKUP(F3648,国RL2019!$B$2:$E$873,3,0),"")</f>
        <v/>
      </c>
      <c r="Y3648" s="19" t="str">
        <f>IFERROR(VLOOKUP(F3648,国RL2017!$B$2:$E$870,4,0),"")</f>
        <v/>
      </c>
      <c r="Z3648" s="19" t="str">
        <f>IFERROR(VLOOKUP(F3648,国RL2017!$B$2:$E$870,3,0),"")</f>
        <v/>
      </c>
      <c r="AA3648" s="19" t="str">
        <f>IFERROR(VLOOKUP(F3648,国RL2006!$B$2:$E$567,4,0),"")</f>
        <v/>
      </c>
      <c r="AB3648" s="19" t="str">
        <f>IFERROR(VLOOKUP(F3648,国RL2006!$B$2:$E$567,3,0),"")</f>
        <v/>
      </c>
    </row>
    <row r="3649" spans="1:28" x14ac:dyDescent="0.15">
      <c r="A3649" s="16">
        <v>3648</v>
      </c>
      <c r="B3649" s="24">
        <v>2020</v>
      </c>
      <c r="C3649" s="53">
        <v>9</v>
      </c>
      <c r="D3649" s="53">
        <v>6</v>
      </c>
      <c r="E3649" s="53" t="s">
        <v>2962</v>
      </c>
      <c r="F3649" s="53" t="s">
        <v>43</v>
      </c>
      <c r="G3649" s="53" t="str">
        <f>VLOOKUP(F3649,'チョウnlist_Bu+Idx'!$A$2:$G$779,7,FALSE)</f>
        <v>ジャノメチョウ科</v>
      </c>
      <c r="H3649" s="53">
        <v>0</v>
      </c>
      <c r="I3649" s="53">
        <v>0</v>
      </c>
      <c r="J3649" s="53">
        <v>2</v>
      </c>
      <c r="M3649" s="52">
        <v>2</v>
      </c>
      <c r="O3649" s="18" t="str">
        <f>IFERROR(VLOOKUP(F3649,'（鳥類・チョウ）vlookup関数用'!$D$35:$F$38,3,0),"")</f>
        <v/>
      </c>
      <c r="P3649" s="18" t="str">
        <f>IFERROR(VLOOKUP(F3649,特定外来生物!$A$3:$G$24,7,0),"")</f>
        <v/>
      </c>
      <c r="Q3649" s="17" t="str">
        <f>IFERROR(VLOOKUP(F3649,県RL2019!$B$2:$H$605,4,0),"")</f>
        <v/>
      </c>
      <c r="R3649" s="17" t="str">
        <f>IFERROR(VLOOKUP(F3649,県RL2019!$B$2:$H$605,5,0),"")</f>
        <v/>
      </c>
      <c r="S3649" s="17" t="str">
        <f>IFERROR(VLOOKUP(F3649,県RL2011!$F$3:$H$906,2,0),"")</f>
        <v/>
      </c>
      <c r="T3649" s="17" t="str">
        <f>IFERROR(VLOOKUP(F3649,県RL2011!$F$3:$H$906,3,0),"")</f>
        <v/>
      </c>
      <c r="U3649" s="150" t="str">
        <f>IFERROR(VLOOKUP(F3649,国RL2020!$B$2:$E$878,4,0),"")</f>
        <v/>
      </c>
      <c r="V3649" s="150" t="str">
        <f>IFERROR(VLOOKUP(F3649,国RL2020!$B$2:$E$878,3,0),"")</f>
        <v/>
      </c>
      <c r="W3649" s="19" t="str">
        <f>IFERROR(VLOOKUP(F3649,国RL2019!$B$2:$E$873,4,0),"")</f>
        <v/>
      </c>
      <c r="X3649" s="19" t="str">
        <f>IFERROR(VLOOKUP(F3649,国RL2019!$B$2:$E$873,3,0),"")</f>
        <v/>
      </c>
      <c r="Y3649" s="19" t="str">
        <f>IFERROR(VLOOKUP(F3649,国RL2017!$B$2:$E$870,4,0),"")</f>
        <v/>
      </c>
      <c r="Z3649" s="19" t="str">
        <f>IFERROR(VLOOKUP(F3649,国RL2017!$B$2:$E$870,3,0),"")</f>
        <v/>
      </c>
      <c r="AA3649" s="19" t="str">
        <f>IFERROR(VLOOKUP(F3649,国RL2006!$B$2:$E$567,4,0),"")</f>
        <v/>
      </c>
      <c r="AB3649" s="19" t="str">
        <f>IFERROR(VLOOKUP(F3649,国RL2006!$B$2:$E$567,3,0),"")</f>
        <v/>
      </c>
    </row>
    <row r="3650" spans="1:28" x14ac:dyDescent="0.15">
      <c r="A3650" s="16">
        <v>3649</v>
      </c>
      <c r="B3650" s="24">
        <v>2020</v>
      </c>
      <c r="C3650" s="53">
        <v>9</v>
      </c>
      <c r="D3650" s="53">
        <v>6</v>
      </c>
      <c r="E3650" s="53" t="s">
        <v>2962</v>
      </c>
      <c r="F3650" s="53" t="s">
        <v>59</v>
      </c>
      <c r="G3650" s="53" t="str">
        <f>VLOOKUP(F3650,'チョウnlist_Bu+Idx'!$A$2:$G$779,7,FALSE)</f>
        <v>タテハチョウ科</v>
      </c>
      <c r="H3650" s="53">
        <v>1</v>
      </c>
      <c r="I3650" s="53">
        <v>0</v>
      </c>
      <c r="J3650" s="53">
        <v>4</v>
      </c>
      <c r="M3650" s="52">
        <v>5</v>
      </c>
      <c r="O3650" s="18" t="str">
        <f>IFERROR(VLOOKUP(F3650,'（鳥類・チョウ）vlookup関数用'!$D$35:$F$38,3,0),"")</f>
        <v>重点対策外来種</v>
      </c>
      <c r="P3650" s="18" t="str">
        <f>IFERROR(VLOOKUP(F3650,特定外来生物!$A$3:$G$24,7,0),"")</f>
        <v>特定外来生物</v>
      </c>
      <c r="Q3650" s="17" t="str">
        <f>IFERROR(VLOOKUP(F3650,県RL2019!$B$2:$H$605,4,0),"")</f>
        <v/>
      </c>
      <c r="R3650" s="17" t="str">
        <f>IFERROR(VLOOKUP(F3650,県RL2019!$B$2:$H$605,5,0),"")</f>
        <v/>
      </c>
      <c r="S3650" s="17" t="str">
        <f>IFERROR(VLOOKUP(F3650,県RL2011!$F$3:$H$906,2,0),"")</f>
        <v/>
      </c>
      <c r="T3650" s="17" t="str">
        <f>IFERROR(VLOOKUP(F3650,県RL2011!$F$3:$H$906,3,0),"")</f>
        <v/>
      </c>
      <c r="U3650" s="150" t="str">
        <f>IFERROR(VLOOKUP(F3650,国RL2020!$B$2:$E$878,4,0),"")</f>
        <v/>
      </c>
      <c r="V3650" s="150" t="str">
        <f>IFERROR(VLOOKUP(F3650,国RL2020!$B$2:$E$878,3,0),"")</f>
        <v/>
      </c>
      <c r="W3650" s="19" t="str">
        <f>IFERROR(VLOOKUP(F3650,国RL2019!$B$2:$E$873,4,0),"")</f>
        <v/>
      </c>
      <c r="X3650" s="19" t="str">
        <f>IFERROR(VLOOKUP(F3650,国RL2019!$B$2:$E$873,3,0),"")</f>
        <v/>
      </c>
      <c r="Y3650" s="19" t="str">
        <f>IFERROR(VLOOKUP(F3650,国RL2017!$B$2:$E$870,4,0),"")</f>
        <v/>
      </c>
      <c r="Z3650" s="19" t="str">
        <f>IFERROR(VLOOKUP(F3650,国RL2017!$B$2:$E$870,3,0),"")</f>
        <v/>
      </c>
      <c r="AA3650" s="19" t="str">
        <f>IFERROR(VLOOKUP(F3650,国RL2006!$B$2:$E$567,4,0),"")</f>
        <v/>
      </c>
      <c r="AB3650" s="19" t="str">
        <f>IFERROR(VLOOKUP(F3650,国RL2006!$B$2:$E$567,3,0),"")</f>
        <v/>
      </c>
    </row>
    <row r="3651" spans="1:28" x14ac:dyDescent="0.15">
      <c r="A3651" s="16">
        <v>3650</v>
      </c>
      <c r="B3651" s="24">
        <v>2020</v>
      </c>
      <c r="C3651" s="53">
        <v>9</v>
      </c>
      <c r="D3651" s="53">
        <v>6</v>
      </c>
      <c r="E3651" s="53" t="s">
        <v>2962</v>
      </c>
      <c r="F3651" s="53" t="s">
        <v>45</v>
      </c>
      <c r="G3651" s="53" t="str">
        <f>VLOOKUP(F3651,'チョウnlist_Bu+Idx'!$A$2:$G$779,7,FALSE)</f>
        <v>ジャノメチョウ科</v>
      </c>
      <c r="H3651" s="53">
        <v>0</v>
      </c>
      <c r="I3651" s="53">
        <v>0</v>
      </c>
      <c r="J3651" s="53">
        <v>3</v>
      </c>
      <c r="M3651" s="52">
        <v>3</v>
      </c>
      <c r="O3651" s="18" t="str">
        <f>IFERROR(VLOOKUP(F3651,'（鳥類・チョウ）vlookup関数用'!$D$35:$F$38,3,0),"")</f>
        <v/>
      </c>
      <c r="P3651" s="18" t="str">
        <f>IFERROR(VLOOKUP(F3651,特定外来生物!$A$3:$G$24,7,0),"")</f>
        <v/>
      </c>
      <c r="Q3651" s="17" t="str">
        <f>IFERROR(VLOOKUP(F3651,県RL2019!$B$2:$H$605,4,0),"")</f>
        <v/>
      </c>
      <c r="R3651" s="17" t="str">
        <f>IFERROR(VLOOKUP(F3651,県RL2019!$B$2:$H$605,5,0),"")</f>
        <v/>
      </c>
      <c r="S3651" s="17" t="str">
        <f>IFERROR(VLOOKUP(F3651,県RL2011!$F$3:$H$906,2,0),"")</f>
        <v/>
      </c>
      <c r="T3651" s="17" t="str">
        <f>IFERROR(VLOOKUP(F3651,県RL2011!$F$3:$H$906,3,0),"")</f>
        <v/>
      </c>
      <c r="U3651" s="150" t="str">
        <f>IFERROR(VLOOKUP(F3651,国RL2020!$B$2:$E$878,4,0),"")</f>
        <v/>
      </c>
      <c r="V3651" s="150" t="str">
        <f>IFERROR(VLOOKUP(F3651,国RL2020!$B$2:$E$878,3,0),"")</f>
        <v/>
      </c>
      <c r="W3651" s="19" t="str">
        <f>IFERROR(VLOOKUP(F3651,国RL2019!$B$2:$E$873,4,0),"")</f>
        <v/>
      </c>
      <c r="X3651" s="19" t="str">
        <f>IFERROR(VLOOKUP(F3651,国RL2019!$B$2:$E$873,3,0),"")</f>
        <v/>
      </c>
      <c r="Y3651" s="19" t="str">
        <f>IFERROR(VLOOKUP(F3651,国RL2017!$B$2:$E$870,4,0),"")</f>
        <v/>
      </c>
      <c r="Z3651" s="19" t="str">
        <f>IFERROR(VLOOKUP(F3651,国RL2017!$B$2:$E$870,3,0),"")</f>
        <v/>
      </c>
      <c r="AA3651" s="19" t="str">
        <f>IFERROR(VLOOKUP(F3651,国RL2006!$B$2:$E$567,4,0),"")</f>
        <v/>
      </c>
      <c r="AB3651" s="19" t="str">
        <f>IFERROR(VLOOKUP(F3651,国RL2006!$B$2:$E$567,3,0),"")</f>
        <v/>
      </c>
    </row>
    <row r="3652" spans="1:28" x14ac:dyDescent="0.15">
      <c r="A3652" s="16">
        <v>3651</v>
      </c>
      <c r="B3652" s="24">
        <v>2020</v>
      </c>
      <c r="C3652" s="53">
        <v>9</v>
      </c>
      <c r="D3652" s="53">
        <v>6</v>
      </c>
      <c r="E3652" s="53" t="s">
        <v>2962</v>
      </c>
      <c r="F3652" s="53" t="s">
        <v>23</v>
      </c>
      <c r="G3652" s="53" t="str">
        <f>VLOOKUP(F3652,'チョウnlist_Bu+Idx'!$A$2:$G$779,7,FALSE)</f>
        <v>ジャノメチョウ科</v>
      </c>
      <c r="H3652" s="53">
        <v>0</v>
      </c>
      <c r="I3652" s="53">
        <v>0</v>
      </c>
      <c r="J3652" s="53">
        <v>1</v>
      </c>
      <c r="M3652" s="52">
        <v>1</v>
      </c>
      <c r="O3652" s="18" t="str">
        <f>IFERROR(VLOOKUP(F3652,'（鳥類・チョウ）vlookup関数用'!$D$35:$F$38,3,0),"")</f>
        <v/>
      </c>
      <c r="P3652" s="18" t="str">
        <f>IFERROR(VLOOKUP(F3652,特定外来生物!$A$3:$G$24,7,0),"")</f>
        <v/>
      </c>
      <c r="Q3652" s="17" t="str">
        <f>IFERROR(VLOOKUP(F3652,県RL2019!$B$2:$H$605,4,0),"")</f>
        <v/>
      </c>
      <c r="R3652" s="17" t="str">
        <f>IFERROR(VLOOKUP(F3652,県RL2019!$B$2:$H$605,5,0),"")</f>
        <v/>
      </c>
      <c r="S3652" s="17" t="str">
        <f>IFERROR(VLOOKUP(F3652,県RL2011!$F$3:$H$906,2,0),"")</f>
        <v/>
      </c>
      <c r="T3652" s="17" t="str">
        <f>IFERROR(VLOOKUP(F3652,県RL2011!$F$3:$H$906,3,0),"")</f>
        <v/>
      </c>
      <c r="U3652" s="150" t="str">
        <f>IFERROR(VLOOKUP(F3652,国RL2020!$B$2:$E$878,4,0),"")</f>
        <v/>
      </c>
      <c r="V3652" s="150" t="str">
        <f>IFERROR(VLOOKUP(F3652,国RL2020!$B$2:$E$878,3,0),"")</f>
        <v/>
      </c>
      <c r="W3652" s="19" t="str">
        <f>IFERROR(VLOOKUP(F3652,国RL2019!$B$2:$E$873,4,0),"")</f>
        <v/>
      </c>
      <c r="X3652" s="19" t="str">
        <f>IFERROR(VLOOKUP(F3652,国RL2019!$B$2:$E$873,3,0),"")</f>
        <v/>
      </c>
      <c r="Y3652" s="19" t="str">
        <f>IFERROR(VLOOKUP(F3652,国RL2017!$B$2:$E$870,4,0),"")</f>
        <v/>
      </c>
      <c r="Z3652" s="19" t="str">
        <f>IFERROR(VLOOKUP(F3652,国RL2017!$B$2:$E$870,3,0),"")</f>
        <v/>
      </c>
      <c r="AA3652" s="19" t="str">
        <f>IFERROR(VLOOKUP(F3652,国RL2006!$B$2:$E$567,4,0),"")</f>
        <v/>
      </c>
      <c r="AB3652" s="19" t="str">
        <f>IFERROR(VLOOKUP(F3652,国RL2006!$B$2:$E$567,3,0),"")</f>
        <v/>
      </c>
    </row>
    <row r="3653" spans="1:28" x14ac:dyDescent="0.15">
      <c r="A3653" s="16">
        <v>3652</v>
      </c>
      <c r="B3653" s="24">
        <v>2020</v>
      </c>
      <c r="C3653" s="53">
        <v>9</v>
      </c>
      <c r="D3653" s="53">
        <v>6</v>
      </c>
      <c r="E3653" s="53" t="s">
        <v>2962</v>
      </c>
      <c r="F3653" s="53" t="s">
        <v>14</v>
      </c>
      <c r="G3653" s="53" t="str">
        <f>VLOOKUP(F3653,'チョウnlist_Bu+Idx'!$A$2:$G$779,7,FALSE)</f>
        <v>セセリチョウ科</v>
      </c>
      <c r="H3653" s="53">
        <v>0</v>
      </c>
      <c r="I3653" s="53">
        <v>1</v>
      </c>
      <c r="J3653" s="53">
        <v>0</v>
      </c>
      <c r="M3653" s="52">
        <v>1</v>
      </c>
      <c r="O3653" s="18" t="str">
        <f>IFERROR(VLOOKUP(F3653,'（鳥類・チョウ）vlookup関数用'!$D$35:$F$38,3,0),"")</f>
        <v/>
      </c>
      <c r="P3653" s="18" t="str">
        <f>IFERROR(VLOOKUP(F3653,特定外来生物!$A$3:$G$24,7,0),"")</f>
        <v/>
      </c>
      <c r="Q3653" s="17" t="str">
        <f>IFERROR(VLOOKUP(F3653,県RL2019!$B$2:$H$605,4,0),"")</f>
        <v/>
      </c>
      <c r="R3653" s="17" t="str">
        <f>IFERROR(VLOOKUP(F3653,県RL2019!$B$2:$H$605,5,0),"")</f>
        <v/>
      </c>
      <c r="S3653" s="17" t="str">
        <f>IFERROR(VLOOKUP(F3653,県RL2011!$F$3:$H$906,2,0),"")</f>
        <v/>
      </c>
      <c r="T3653" s="17" t="str">
        <f>IFERROR(VLOOKUP(F3653,県RL2011!$F$3:$H$906,3,0),"")</f>
        <v/>
      </c>
      <c r="U3653" s="150" t="str">
        <f>IFERROR(VLOOKUP(F3653,国RL2020!$B$2:$E$878,4,0),"")</f>
        <v/>
      </c>
      <c r="V3653" s="150" t="str">
        <f>IFERROR(VLOOKUP(F3653,国RL2020!$B$2:$E$878,3,0),"")</f>
        <v/>
      </c>
      <c r="W3653" s="19" t="str">
        <f>IFERROR(VLOOKUP(F3653,国RL2019!$B$2:$E$873,4,0),"")</f>
        <v/>
      </c>
      <c r="X3653" s="19" t="str">
        <f>IFERROR(VLOOKUP(F3653,国RL2019!$B$2:$E$873,3,0),"")</f>
        <v/>
      </c>
      <c r="Y3653" s="19" t="str">
        <f>IFERROR(VLOOKUP(F3653,国RL2017!$B$2:$E$870,4,0),"")</f>
        <v/>
      </c>
      <c r="Z3653" s="19" t="str">
        <f>IFERROR(VLOOKUP(F3653,国RL2017!$B$2:$E$870,3,0),"")</f>
        <v/>
      </c>
      <c r="AA3653" s="19" t="str">
        <f>IFERROR(VLOOKUP(F3653,国RL2006!$B$2:$E$567,4,0),"")</f>
        <v/>
      </c>
      <c r="AB3653" s="19" t="str">
        <f>IFERROR(VLOOKUP(F3653,国RL2006!$B$2:$E$567,3,0),"")</f>
        <v/>
      </c>
    </row>
    <row r="3654" spans="1:28" x14ac:dyDescent="0.15">
      <c r="A3654" s="16">
        <v>3653</v>
      </c>
      <c r="B3654" s="24">
        <v>2020</v>
      </c>
      <c r="C3654" s="53">
        <v>9</v>
      </c>
      <c r="D3654" s="53">
        <v>6</v>
      </c>
      <c r="E3654" s="53" t="s">
        <v>2962</v>
      </c>
      <c r="F3654" s="53" t="s">
        <v>44</v>
      </c>
      <c r="G3654" s="53" t="str">
        <f>VLOOKUP(F3654,'チョウnlist_Bu+Idx'!$A$2:$G$779,7,FALSE)</f>
        <v>セセリチョウ科</v>
      </c>
      <c r="H3654" s="53">
        <v>4</v>
      </c>
      <c r="I3654" s="53">
        <v>4</v>
      </c>
      <c r="J3654" s="53">
        <v>1</v>
      </c>
      <c r="M3654" s="52">
        <v>9</v>
      </c>
      <c r="O3654" s="18" t="str">
        <f>IFERROR(VLOOKUP(F3654,'（鳥類・チョウ）vlookup関数用'!$D$35:$F$38,3,0),"")</f>
        <v/>
      </c>
      <c r="P3654" s="18" t="str">
        <f>IFERROR(VLOOKUP(F3654,特定外来生物!$A$3:$G$24,7,0),"")</f>
        <v/>
      </c>
      <c r="Q3654" s="17" t="str">
        <f>IFERROR(VLOOKUP(F3654,県RL2019!$B$2:$H$605,4,0),"")</f>
        <v/>
      </c>
      <c r="R3654" s="17" t="str">
        <f>IFERROR(VLOOKUP(F3654,県RL2019!$B$2:$H$605,5,0),"")</f>
        <v/>
      </c>
      <c r="S3654" s="17" t="str">
        <f>IFERROR(VLOOKUP(F3654,県RL2011!$F$3:$H$906,2,0),"")</f>
        <v/>
      </c>
      <c r="T3654" s="17" t="str">
        <f>IFERROR(VLOOKUP(F3654,県RL2011!$F$3:$H$906,3,0),"")</f>
        <v/>
      </c>
      <c r="U3654" s="150" t="str">
        <f>IFERROR(VLOOKUP(F3654,国RL2020!$B$2:$E$878,4,0),"")</f>
        <v/>
      </c>
      <c r="V3654" s="150" t="str">
        <f>IFERROR(VLOOKUP(F3654,国RL2020!$B$2:$E$878,3,0),"")</f>
        <v/>
      </c>
      <c r="W3654" s="19" t="str">
        <f>IFERROR(VLOOKUP(F3654,国RL2019!$B$2:$E$873,4,0),"")</f>
        <v/>
      </c>
      <c r="X3654" s="19" t="str">
        <f>IFERROR(VLOOKUP(F3654,国RL2019!$B$2:$E$873,3,0),"")</f>
        <v/>
      </c>
      <c r="Y3654" s="19" t="str">
        <f>IFERROR(VLOOKUP(F3654,国RL2017!$B$2:$E$870,4,0),"")</f>
        <v/>
      </c>
      <c r="Z3654" s="19" t="str">
        <f>IFERROR(VLOOKUP(F3654,国RL2017!$B$2:$E$870,3,0),"")</f>
        <v/>
      </c>
      <c r="AA3654" s="19" t="str">
        <f>IFERROR(VLOOKUP(F3654,国RL2006!$B$2:$E$567,4,0),"")</f>
        <v/>
      </c>
      <c r="AB3654" s="19" t="str">
        <f>IFERROR(VLOOKUP(F3654,国RL2006!$B$2:$E$567,3,0),"")</f>
        <v/>
      </c>
    </row>
    <row r="3655" spans="1:28" x14ac:dyDescent="0.15">
      <c r="A3655" s="16">
        <v>3654</v>
      </c>
      <c r="B3655" s="24">
        <v>2020</v>
      </c>
      <c r="C3655" s="53">
        <v>9</v>
      </c>
      <c r="D3655" s="53">
        <v>6</v>
      </c>
      <c r="E3655" s="53" t="s">
        <v>2962</v>
      </c>
      <c r="F3655" s="53" t="s">
        <v>53</v>
      </c>
      <c r="G3655" s="53" t="str">
        <f>VLOOKUP(F3655,'チョウnlist_Bu+Idx'!$A$2:$G$779,7,FALSE)</f>
        <v>セセリチョウ科</v>
      </c>
      <c r="H3655" s="53">
        <v>0</v>
      </c>
      <c r="I3655" s="53">
        <v>0</v>
      </c>
      <c r="J3655" s="53">
        <v>1</v>
      </c>
      <c r="M3655" s="52">
        <v>1</v>
      </c>
      <c r="O3655" s="18" t="str">
        <f>IFERROR(VLOOKUP(F3655,'（鳥類・チョウ）vlookup関数用'!$D$35:$F$38,3,0),"")</f>
        <v/>
      </c>
      <c r="P3655" s="18" t="str">
        <f>IFERROR(VLOOKUP(F3655,特定外来生物!$A$3:$G$24,7,0),"")</f>
        <v/>
      </c>
      <c r="Q3655" s="17" t="str">
        <f>IFERROR(VLOOKUP(F3655,県RL2019!$B$2:$H$605,4,0),"")</f>
        <v/>
      </c>
      <c r="R3655" s="17" t="str">
        <f>IFERROR(VLOOKUP(F3655,県RL2019!$B$2:$H$605,5,0),"")</f>
        <v/>
      </c>
      <c r="S3655" s="17" t="str">
        <f>IFERROR(VLOOKUP(F3655,県RL2011!$F$3:$H$906,2,0),"")</f>
        <v/>
      </c>
      <c r="T3655" s="17" t="str">
        <f>IFERROR(VLOOKUP(F3655,県RL2011!$F$3:$H$906,3,0),"")</f>
        <v/>
      </c>
      <c r="U3655" s="150" t="str">
        <f>IFERROR(VLOOKUP(F3655,国RL2020!$B$2:$E$878,4,0),"")</f>
        <v/>
      </c>
      <c r="V3655" s="150" t="str">
        <f>IFERROR(VLOOKUP(F3655,国RL2020!$B$2:$E$878,3,0),"")</f>
        <v/>
      </c>
      <c r="W3655" s="19" t="str">
        <f>IFERROR(VLOOKUP(F3655,国RL2019!$B$2:$E$873,4,0),"")</f>
        <v/>
      </c>
      <c r="X3655" s="19" t="str">
        <f>IFERROR(VLOOKUP(F3655,国RL2019!$B$2:$E$873,3,0),"")</f>
        <v/>
      </c>
      <c r="Y3655" s="19" t="str">
        <f>IFERROR(VLOOKUP(F3655,国RL2017!$B$2:$E$870,4,0),"")</f>
        <v/>
      </c>
      <c r="Z3655" s="19" t="str">
        <f>IFERROR(VLOOKUP(F3655,国RL2017!$B$2:$E$870,3,0),"")</f>
        <v/>
      </c>
      <c r="AA3655" s="19" t="str">
        <f>IFERROR(VLOOKUP(F3655,国RL2006!$B$2:$E$567,4,0),"")</f>
        <v/>
      </c>
      <c r="AB3655" s="19" t="str">
        <f>IFERROR(VLOOKUP(F3655,国RL2006!$B$2:$E$567,3,0),"")</f>
        <v/>
      </c>
    </row>
    <row r="3656" spans="1:28" x14ac:dyDescent="0.15">
      <c r="A3656" s="16">
        <v>3655</v>
      </c>
      <c r="B3656" s="24">
        <v>2020</v>
      </c>
      <c r="C3656" s="53">
        <v>9</v>
      </c>
      <c r="D3656" s="53">
        <v>7</v>
      </c>
      <c r="E3656" s="53" t="s">
        <v>5257</v>
      </c>
      <c r="F3656" s="53" t="s">
        <v>13</v>
      </c>
      <c r="G3656" s="53" t="str">
        <f>VLOOKUP(F3656,'チョウnlist_Bu+Idx'!$A$2:$G$779,7,FALSE)</f>
        <v>アゲハチョウ科</v>
      </c>
      <c r="H3656" s="53">
        <v>2</v>
      </c>
      <c r="I3656" s="53">
        <v>2</v>
      </c>
      <c r="M3656" s="52">
        <v>4</v>
      </c>
      <c r="O3656" s="18" t="str">
        <f>IFERROR(VLOOKUP(F3656,'（鳥類・チョウ）vlookup関数用'!$D$35:$F$38,3,0),"")</f>
        <v/>
      </c>
      <c r="P3656" s="18" t="str">
        <f>IFERROR(VLOOKUP(F3656,特定外来生物!$A$3:$G$24,7,0),"")</f>
        <v/>
      </c>
      <c r="Q3656" s="17" t="str">
        <f>IFERROR(VLOOKUP(F3656,県RL2019!$B$2:$H$605,4,0),"")</f>
        <v/>
      </c>
      <c r="R3656" s="17" t="str">
        <f>IFERROR(VLOOKUP(F3656,県RL2019!$B$2:$H$605,5,0),"")</f>
        <v/>
      </c>
      <c r="S3656" s="17" t="str">
        <f>IFERROR(VLOOKUP(F3656,県RL2011!$F$3:$H$906,2,0),"")</f>
        <v/>
      </c>
      <c r="T3656" s="17" t="str">
        <f>IFERROR(VLOOKUP(F3656,県RL2011!$F$3:$H$906,3,0),"")</f>
        <v/>
      </c>
      <c r="U3656" s="150" t="str">
        <f>IFERROR(VLOOKUP(F3656,国RL2020!$B$2:$E$878,4,0),"")</f>
        <v/>
      </c>
      <c r="V3656" s="150" t="str">
        <f>IFERROR(VLOOKUP(F3656,国RL2020!$B$2:$E$878,3,0),"")</f>
        <v/>
      </c>
      <c r="W3656" s="19" t="str">
        <f>IFERROR(VLOOKUP(F3656,国RL2019!$B$2:$E$873,4,0),"")</f>
        <v/>
      </c>
      <c r="X3656" s="19" t="str">
        <f>IFERROR(VLOOKUP(F3656,国RL2019!$B$2:$E$873,3,0),"")</f>
        <v/>
      </c>
      <c r="Y3656" s="19" t="str">
        <f>IFERROR(VLOOKUP(F3656,国RL2017!$B$2:$E$870,4,0),"")</f>
        <v/>
      </c>
      <c r="Z3656" s="19" t="str">
        <f>IFERROR(VLOOKUP(F3656,国RL2017!$B$2:$E$870,3,0),"")</f>
        <v/>
      </c>
      <c r="AA3656" s="19" t="str">
        <f>IFERROR(VLOOKUP(F3656,国RL2006!$B$2:$E$567,4,0),"")</f>
        <v/>
      </c>
      <c r="AB3656" s="19" t="str">
        <f>IFERROR(VLOOKUP(F3656,国RL2006!$B$2:$E$567,3,0),"")</f>
        <v/>
      </c>
    </row>
    <row r="3657" spans="1:28" x14ac:dyDescent="0.15">
      <c r="A3657" s="16">
        <v>3656</v>
      </c>
      <c r="B3657" s="24">
        <v>2020</v>
      </c>
      <c r="C3657" s="53">
        <v>9</v>
      </c>
      <c r="D3657" s="53">
        <v>7</v>
      </c>
      <c r="E3657" s="53" t="s">
        <v>2918</v>
      </c>
      <c r="F3657" s="53" t="s">
        <v>50</v>
      </c>
      <c r="G3657" s="53" t="str">
        <f>VLOOKUP(F3657,'チョウnlist_Bu+Idx'!$A$2:$G$779,7,FALSE)</f>
        <v>アゲハチョウ科</v>
      </c>
      <c r="H3657" s="53">
        <v>2</v>
      </c>
      <c r="I3657" s="53">
        <v>2</v>
      </c>
      <c r="M3657" s="52">
        <v>4</v>
      </c>
      <c r="O3657" s="18" t="str">
        <f>IFERROR(VLOOKUP(F3657,'（鳥類・チョウ）vlookup関数用'!$D$35:$F$38,3,0),"")</f>
        <v/>
      </c>
      <c r="P3657" s="18" t="str">
        <f>IFERROR(VLOOKUP(F3657,特定外来生物!$A$3:$G$24,7,0),"")</f>
        <v/>
      </c>
      <c r="Q3657" s="17" t="str">
        <f>IFERROR(VLOOKUP(F3657,県RL2019!$B$2:$H$605,4,0),"")</f>
        <v/>
      </c>
      <c r="R3657" s="17" t="str">
        <f>IFERROR(VLOOKUP(F3657,県RL2019!$B$2:$H$605,5,0),"")</f>
        <v/>
      </c>
      <c r="S3657" s="17" t="str">
        <f>IFERROR(VLOOKUP(F3657,県RL2011!$F$3:$H$906,2,0),"")</f>
        <v/>
      </c>
      <c r="T3657" s="17" t="str">
        <f>IFERROR(VLOOKUP(F3657,県RL2011!$F$3:$H$906,3,0),"")</f>
        <v/>
      </c>
      <c r="U3657" s="150" t="str">
        <f>IFERROR(VLOOKUP(F3657,国RL2020!$B$2:$E$878,4,0),"")</f>
        <v/>
      </c>
      <c r="V3657" s="150" t="str">
        <f>IFERROR(VLOOKUP(F3657,国RL2020!$B$2:$E$878,3,0),"")</f>
        <v/>
      </c>
      <c r="W3657" s="19" t="str">
        <f>IFERROR(VLOOKUP(F3657,国RL2019!$B$2:$E$873,4,0),"")</f>
        <v/>
      </c>
      <c r="X3657" s="19" t="str">
        <f>IFERROR(VLOOKUP(F3657,国RL2019!$B$2:$E$873,3,0),"")</f>
        <v/>
      </c>
      <c r="Y3657" s="19" t="str">
        <f>IFERROR(VLOOKUP(F3657,国RL2017!$B$2:$E$870,4,0),"")</f>
        <v/>
      </c>
      <c r="Z3657" s="19" t="str">
        <f>IFERROR(VLOOKUP(F3657,国RL2017!$B$2:$E$870,3,0),"")</f>
        <v/>
      </c>
      <c r="AA3657" s="19" t="str">
        <f>IFERROR(VLOOKUP(F3657,国RL2006!$B$2:$E$567,4,0),"")</f>
        <v/>
      </c>
      <c r="AB3657" s="19" t="str">
        <f>IFERROR(VLOOKUP(F3657,国RL2006!$B$2:$E$567,3,0),"")</f>
        <v/>
      </c>
    </row>
    <row r="3658" spans="1:28" x14ac:dyDescent="0.15">
      <c r="A3658" s="16">
        <v>3657</v>
      </c>
      <c r="B3658" s="24">
        <v>2020</v>
      </c>
      <c r="C3658" s="53">
        <v>9</v>
      </c>
      <c r="D3658" s="53">
        <v>7</v>
      </c>
      <c r="E3658" s="53" t="s">
        <v>5257</v>
      </c>
      <c r="F3658" s="53" t="s">
        <v>20</v>
      </c>
      <c r="G3658" s="53" t="str">
        <f>VLOOKUP(F3658,'チョウnlist_Bu+Idx'!$A$2:$G$779,7,FALSE)</f>
        <v>アゲハチョウ科</v>
      </c>
      <c r="H3658" s="53">
        <v>1</v>
      </c>
      <c r="I3658" s="53">
        <v>0</v>
      </c>
      <c r="M3658" s="52">
        <v>1</v>
      </c>
      <c r="O3658" s="18" t="str">
        <f>IFERROR(VLOOKUP(F3658,'（鳥類・チョウ）vlookup関数用'!$D$35:$F$38,3,0),"")</f>
        <v/>
      </c>
      <c r="P3658" s="18" t="str">
        <f>IFERROR(VLOOKUP(F3658,特定外来生物!$A$3:$G$24,7,0),"")</f>
        <v/>
      </c>
      <c r="Q3658" s="17" t="str">
        <f>IFERROR(VLOOKUP(F3658,県RL2019!$B$2:$H$605,4,0),"")</f>
        <v/>
      </c>
      <c r="R3658" s="17" t="str">
        <f>IFERROR(VLOOKUP(F3658,県RL2019!$B$2:$H$605,5,0),"")</f>
        <v/>
      </c>
      <c r="S3658" s="17" t="str">
        <f>IFERROR(VLOOKUP(F3658,県RL2011!$F$3:$H$906,2,0),"")</f>
        <v/>
      </c>
      <c r="T3658" s="17" t="str">
        <f>IFERROR(VLOOKUP(F3658,県RL2011!$F$3:$H$906,3,0),"")</f>
        <v/>
      </c>
      <c r="U3658" s="150" t="str">
        <f>IFERROR(VLOOKUP(F3658,国RL2020!$B$2:$E$878,4,0),"")</f>
        <v/>
      </c>
      <c r="V3658" s="150" t="str">
        <f>IFERROR(VLOOKUP(F3658,国RL2020!$B$2:$E$878,3,0),"")</f>
        <v/>
      </c>
      <c r="W3658" s="19" t="str">
        <f>IFERROR(VLOOKUP(F3658,国RL2019!$B$2:$E$873,4,0),"")</f>
        <v/>
      </c>
      <c r="X3658" s="19" t="str">
        <f>IFERROR(VLOOKUP(F3658,国RL2019!$B$2:$E$873,3,0),"")</f>
        <v/>
      </c>
      <c r="Y3658" s="19" t="str">
        <f>IFERROR(VLOOKUP(F3658,国RL2017!$B$2:$E$870,4,0),"")</f>
        <v/>
      </c>
      <c r="Z3658" s="19" t="str">
        <f>IFERROR(VLOOKUP(F3658,国RL2017!$B$2:$E$870,3,0),"")</f>
        <v/>
      </c>
      <c r="AA3658" s="19" t="str">
        <f>IFERROR(VLOOKUP(F3658,国RL2006!$B$2:$E$567,4,0),"")</f>
        <v/>
      </c>
      <c r="AB3658" s="19" t="str">
        <f>IFERROR(VLOOKUP(F3658,国RL2006!$B$2:$E$567,3,0),"")</f>
        <v/>
      </c>
    </row>
    <row r="3659" spans="1:28" x14ac:dyDescent="0.15">
      <c r="A3659" s="16">
        <v>3658</v>
      </c>
      <c r="B3659" s="24">
        <v>2020</v>
      </c>
      <c r="C3659" s="53">
        <v>9</v>
      </c>
      <c r="D3659" s="53">
        <v>7</v>
      </c>
      <c r="E3659" s="53" t="s">
        <v>2918</v>
      </c>
      <c r="F3659" s="53" t="s">
        <v>22</v>
      </c>
      <c r="G3659" s="53" t="str">
        <f>VLOOKUP(F3659,'チョウnlist_Bu+Idx'!$A$2:$G$779,7,FALSE)</f>
        <v>アゲハチョウ科</v>
      </c>
      <c r="H3659" s="53">
        <v>1</v>
      </c>
      <c r="I3659" s="53">
        <v>1</v>
      </c>
      <c r="M3659" s="52">
        <v>2</v>
      </c>
      <c r="O3659" s="18" t="str">
        <f>IFERROR(VLOOKUP(F3659,'（鳥類・チョウ）vlookup関数用'!$D$35:$F$38,3,0),"")</f>
        <v/>
      </c>
      <c r="P3659" s="18" t="str">
        <f>IFERROR(VLOOKUP(F3659,特定外来生物!$A$3:$G$24,7,0),"")</f>
        <v/>
      </c>
      <c r="Q3659" s="17" t="str">
        <f>IFERROR(VLOOKUP(F3659,県RL2019!$B$2:$H$605,4,0),"")</f>
        <v/>
      </c>
      <c r="R3659" s="17" t="str">
        <f>IFERROR(VLOOKUP(F3659,県RL2019!$B$2:$H$605,5,0),"")</f>
        <v/>
      </c>
      <c r="S3659" s="17" t="str">
        <f>IFERROR(VLOOKUP(F3659,県RL2011!$F$3:$H$906,2,0),"")</f>
        <v/>
      </c>
      <c r="T3659" s="17" t="str">
        <f>IFERROR(VLOOKUP(F3659,県RL2011!$F$3:$H$906,3,0),"")</f>
        <v/>
      </c>
      <c r="U3659" s="150" t="str">
        <f>IFERROR(VLOOKUP(F3659,国RL2020!$B$2:$E$878,4,0),"")</f>
        <v/>
      </c>
      <c r="V3659" s="150" t="str">
        <f>IFERROR(VLOOKUP(F3659,国RL2020!$B$2:$E$878,3,0),"")</f>
        <v/>
      </c>
      <c r="W3659" s="19" t="str">
        <f>IFERROR(VLOOKUP(F3659,国RL2019!$B$2:$E$873,4,0),"")</f>
        <v/>
      </c>
      <c r="X3659" s="19" t="str">
        <f>IFERROR(VLOOKUP(F3659,国RL2019!$B$2:$E$873,3,0),"")</f>
        <v/>
      </c>
      <c r="Y3659" s="19" t="str">
        <f>IFERROR(VLOOKUP(F3659,国RL2017!$B$2:$E$870,4,0),"")</f>
        <v/>
      </c>
      <c r="Z3659" s="19" t="str">
        <f>IFERROR(VLOOKUP(F3659,国RL2017!$B$2:$E$870,3,0),"")</f>
        <v/>
      </c>
      <c r="AA3659" s="19" t="str">
        <f>IFERROR(VLOOKUP(F3659,国RL2006!$B$2:$E$567,4,0),"")</f>
        <v/>
      </c>
      <c r="AB3659" s="19" t="str">
        <f>IFERROR(VLOOKUP(F3659,国RL2006!$B$2:$E$567,3,0),"")</f>
        <v/>
      </c>
    </row>
    <row r="3660" spans="1:28" x14ac:dyDescent="0.15">
      <c r="A3660" s="16">
        <v>3659</v>
      </c>
      <c r="B3660" s="24">
        <v>2020</v>
      </c>
      <c r="C3660" s="53">
        <v>9</v>
      </c>
      <c r="D3660" s="53">
        <v>7</v>
      </c>
      <c r="E3660" s="53" t="s">
        <v>5257</v>
      </c>
      <c r="F3660" s="53" t="s">
        <v>11</v>
      </c>
      <c r="G3660" s="53" t="str">
        <f>VLOOKUP(F3660,'チョウnlist_Bu+Idx'!$A$2:$G$779,7,FALSE)</f>
        <v>アゲハチョウ科</v>
      </c>
      <c r="H3660" s="53">
        <v>2</v>
      </c>
      <c r="I3660" s="53">
        <v>1</v>
      </c>
      <c r="M3660" s="52">
        <v>3</v>
      </c>
      <c r="O3660" s="18" t="str">
        <f>IFERROR(VLOOKUP(F3660,'（鳥類・チョウ）vlookup関数用'!$D$35:$F$38,3,0),"")</f>
        <v/>
      </c>
      <c r="P3660" s="18" t="str">
        <f>IFERROR(VLOOKUP(F3660,特定外来生物!$A$3:$G$24,7,0),"")</f>
        <v/>
      </c>
      <c r="Q3660" s="17" t="str">
        <f>IFERROR(VLOOKUP(F3660,県RL2019!$B$2:$H$605,4,0),"")</f>
        <v/>
      </c>
      <c r="R3660" s="17" t="str">
        <f>IFERROR(VLOOKUP(F3660,県RL2019!$B$2:$H$605,5,0),"")</f>
        <v/>
      </c>
      <c r="S3660" s="17" t="str">
        <f>IFERROR(VLOOKUP(F3660,県RL2011!$F$3:$H$906,2,0),"")</f>
        <v/>
      </c>
      <c r="T3660" s="17" t="str">
        <f>IFERROR(VLOOKUP(F3660,県RL2011!$F$3:$H$906,3,0),"")</f>
        <v/>
      </c>
      <c r="U3660" s="150" t="str">
        <f>IFERROR(VLOOKUP(F3660,国RL2020!$B$2:$E$878,4,0),"")</f>
        <v/>
      </c>
      <c r="V3660" s="150" t="str">
        <f>IFERROR(VLOOKUP(F3660,国RL2020!$B$2:$E$878,3,0),"")</f>
        <v/>
      </c>
      <c r="W3660" s="19" t="str">
        <f>IFERROR(VLOOKUP(F3660,国RL2019!$B$2:$E$873,4,0),"")</f>
        <v/>
      </c>
      <c r="X3660" s="19" t="str">
        <f>IFERROR(VLOOKUP(F3660,国RL2019!$B$2:$E$873,3,0),"")</f>
        <v/>
      </c>
      <c r="Y3660" s="19" t="str">
        <f>IFERROR(VLOOKUP(F3660,国RL2017!$B$2:$E$870,4,0),"")</f>
        <v/>
      </c>
      <c r="Z3660" s="19" t="str">
        <f>IFERROR(VLOOKUP(F3660,国RL2017!$B$2:$E$870,3,0),"")</f>
        <v/>
      </c>
      <c r="AA3660" s="19" t="str">
        <f>IFERROR(VLOOKUP(F3660,国RL2006!$B$2:$E$567,4,0),"")</f>
        <v/>
      </c>
      <c r="AB3660" s="19" t="str">
        <f>IFERROR(VLOOKUP(F3660,国RL2006!$B$2:$E$567,3,0),"")</f>
        <v/>
      </c>
    </row>
    <row r="3661" spans="1:28" x14ac:dyDescent="0.15">
      <c r="A3661" s="16">
        <v>3660</v>
      </c>
      <c r="B3661" s="24">
        <v>2020</v>
      </c>
      <c r="C3661" s="53">
        <v>9</v>
      </c>
      <c r="D3661" s="53">
        <v>7</v>
      </c>
      <c r="E3661" s="53" t="s">
        <v>2918</v>
      </c>
      <c r="F3661" s="53" t="s">
        <v>28</v>
      </c>
      <c r="G3661" s="53" t="str">
        <f>VLOOKUP(F3661,'チョウnlist_Bu+Idx'!$A$2:$G$779,7,FALSE)</f>
        <v>シロチョウ科</v>
      </c>
      <c r="H3661" s="53">
        <v>1</v>
      </c>
      <c r="I3661" s="53">
        <v>0</v>
      </c>
      <c r="M3661" s="52">
        <v>1</v>
      </c>
      <c r="O3661" s="18" t="str">
        <f>IFERROR(VLOOKUP(F3661,'（鳥類・チョウ）vlookup関数用'!$D$35:$F$38,3,0),"")</f>
        <v/>
      </c>
      <c r="P3661" s="18" t="str">
        <f>IFERROR(VLOOKUP(F3661,特定外来生物!$A$3:$G$24,7,0),"")</f>
        <v/>
      </c>
      <c r="Q3661" s="17" t="str">
        <f>IFERROR(VLOOKUP(F3661,県RL2019!$B$2:$H$605,4,0),"")</f>
        <v/>
      </c>
      <c r="R3661" s="17" t="str">
        <f>IFERROR(VLOOKUP(F3661,県RL2019!$B$2:$H$605,5,0),"")</f>
        <v/>
      </c>
      <c r="S3661" s="17" t="str">
        <f>IFERROR(VLOOKUP(F3661,県RL2011!$F$3:$H$906,2,0),"")</f>
        <v/>
      </c>
      <c r="T3661" s="17" t="str">
        <f>IFERROR(VLOOKUP(F3661,県RL2011!$F$3:$H$906,3,0),"")</f>
        <v/>
      </c>
      <c r="U3661" s="150" t="str">
        <f>IFERROR(VLOOKUP(F3661,国RL2020!$B$2:$E$878,4,0),"")</f>
        <v/>
      </c>
      <c r="V3661" s="150" t="str">
        <f>IFERROR(VLOOKUP(F3661,国RL2020!$B$2:$E$878,3,0),"")</f>
        <v/>
      </c>
      <c r="W3661" s="19" t="str">
        <f>IFERROR(VLOOKUP(F3661,国RL2019!$B$2:$E$873,4,0),"")</f>
        <v/>
      </c>
      <c r="X3661" s="19" t="str">
        <f>IFERROR(VLOOKUP(F3661,国RL2019!$B$2:$E$873,3,0),"")</f>
        <v/>
      </c>
      <c r="Y3661" s="19" t="str">
        <f>IFERROR(VLOOKUP(F3661,国RL2017!$B$2:$E$870,4,0),"")</f>
        <v/>
      </c>
      <c r="Z3661" s="19" t="str">
        <f>IFERROR(VLOOKUP(F3661,国RL2017!$B$2:$E$870,3,0),"")</f>
        <v/>
      </c>
      <c r="AA3661" s="19" t="str">
        <f>IFERROR(VLOOKUP(F3661,国RL2006!$B$2:$E$567,4,0),"")</f>
        <v/>
      </c>
      <c r="AB3661" s="19" t="str">
        <f>IFERROR(VLOOKUP(F3661,国RL2006!$B$2:$E$567,3,0),"")</f>
        <v/>
      </c>
    </row>
    <row r="3662" spans="1:28" x14ac:dyDescent="0.15">
      <c r="A3662" s="16">
        <v>3661</v>
      </c>
      <c r="B3662" s="24">
        <v>2020</v>
      </c>
      <c r="C3662" s="53">
        <v>9</v>
      </c>
      <c r="D3662" s="53">
        <v>7</v>
      </c>
      <c r="E3662" s="53" t="s">
        <v>5257</v>
      </c>
      <c r="F3662" s="53" t="s">
        <v>46</v>
      </c>
      <c r="G3662" s="53" t="s">
        <v>5258</v>
      </c>
      <c r="H3662" s="53">
        <v>2</v>
      </c>
      <c r="I3662" s="53">
        <v>5</v>
      </c>
      <c r="M3662" s="52">
        <v>7</v>
      </c>
      <c r="O3662" s="18" t="str">
        <f>IFERROR(VLOOKUP(F3662,'（鳥類・チョウ）vlookup関数用'!$D$35:$F$38,3,0),"")</f>
        <v/>
      </c>
      <c r="P3662" s="18" t="str">
        <f>IFERROR(VLOOKUP(F3662,特定外来生物!$A$3:$G$24,7,0),"")</f>
        <v/>
      </c>
      <c r="Q3662" s="17" t="str">
        <f>IFERROR(VLOOKUP(F3662,県RL2019!$B$2:$H$605,4,0),"")</f>
        <v/>
      </c>
      <c r="R3662" s="17" t="str">
        <f>IFERROR(VLOOKUP(F3662,県RL2019!$B$2:$H$605,5,0),"")</f>
        <v/>
      </c>
      <c r="S3662" s="17" t="str">
        <f>IFERROR(VLOOKUP(F3662,県RL2011!$F$3:$H$906,2,0),"")</f>
        <v/>
      </c>
      <c r="T3662" s="17" t="str">
        <f>IFERROR(VLOOKUP(F3662,県RL2011!$F$3:$H$906,3,0),"")</f>
        <v/>
      </c>
      <c r="U3662" s="150" t="str">
        <f>IFERROR(VLOOKUP(F3662,国RL2020!$B$2:$E$878,4,0),"")</f>
        <v/>
      </c>
      <c r="V3662" s="150" t="str">
        <f>IFERROR(VLOOKUP(F3662,国RL2020!$B$2:$E$878,3,0),"")</f>
        <v/>
      </c>
      <c r="W3662" s="19" t="str">
        <f>IFERROR(VLOOKUP(F3662,国RL2019!$B$2:$E$873,4,0),"")</f>
        <v/>
      </c>
      <c r="X3662" s="19" t="str">
        <f>IFERROR(VLOOKUP(F3662,国RL2019!$B$2:$E$873,3,0),"")</f>
        <v/>
      </c>
      <c r="Y3662" s="19" t="str">
        <f>IFERROR(VLOOKUP(F3662,国RL2017!$B$2:$E$870,4,0),"")</f>
        <v/>
      </c>
      <c r="Z3662" s="19" t="str">
        <f>IFERROR(VLOOKUP(F3662,国RL2017!$B$2:$E$870,3,0),"")</f>
        <v/>
      </c>
      <c r="AA3662" s="19" t="str">
        <f>IFERROR(VLOOKUP(F3662,国RL2006!$B$2:$E$567,4,0),"")</f>
        <v/>
      </c>
      <c r="AB3662" s="19" t="str">
        <f>IFERROR(VLOOKUP(F3662,国RL2006!$B$2:$E$567,3,0),"")</f>
        <v/>
      </c>
    </row>
    <row r="3663" spans="1:28" x14ac:dyDescent="0.15">
      <c r="A3663" s="16">
        <v>3662</v>
      </c>
      <c r="B3663" s="24">
        <v>2020</v>
      </c>
      <c r="C3663" s="53">
        <v>9</v>
      </c>
      <c r="D3663" s="53">
        <v>7</v>
      </c>
      <c r="E3663" s="53" t="s">
        <v>2918</v>
      </c>
      <c r="F3663" s="53" t="s">
        <v>24</v>
      </c>
      <c r="G3663" s="53" t="str">
        <f>VLOOKUP(F3663,'チョウnlist_Bu+Idx'!$A$2:$G$779,7,FALSE)</f>
        <v>シジミチョウ科</v>
      </c>
      <c r="H3663" s="53">
        <v>1</v>
      </c>
      <c r="I3663" s="53">
        <v>1</v>
      </c>
      <c r="M3663" s="52">
        <v>2</v>
      </c>
      <c r="O3663" s="18" t="str">
        <f>IFERROR(VLOOKUP(F3663,'（鳥類・チョウ）vlookup関数用'!$D$35:$F$38,3,0),"")</f>
        <v/>
      </c>
      <c r="P3663" s="18" t="str">
        <f>IFERROR(VLOOKUP(F3663,特定外来生物!$A$3:$G$24,7,0),"")</f>
        <v/>
      </c>
      <c r="Q3663" s="17" t="str">
        <f>IFERROR(VLOOKUP(F3663,県RL2019!$B$2:$H$605,4,0),"")</f>
        <v/>
      </c>
      <c r="R3663" s="17" t="str">
        <f>IFERROR(VLOOKUP(F3663,県RL2019!$B$2:$H$605,5,0),"")</f>
        <v/>
      </c>
      <c r="S3663" s="17" t="str">
        <f>IFERROR(VLOOKUP(F3663,県RL2011!$F$3:$H$906,2,0),"")</f>
        <v/>
      </c>
      <c r="T3663" s="17" t="str">
        <f>IFERROR(VLOOKUP(F3663,県RL2011!$F$3:$H$906,3,0),"")</f>
        <v/>
      </c>
      <c r="U3663" s="150" t="str">
        <f>IFERROR(VLOOKUP(F3663,国RL2020!$B$2:$E$878,4,0),"")</f>
        <v/>
      </c>
      <c r="V3663" s="150" t="str">
        <f>IFERROR(VLOOKUP(F3663,国RL2020!$B$2:$E$878,3,0),"")</f>
        <v/>
      </c>
      <c r="W3663" s="19" t="str">
        <f>IFERROR(VLOOKUP(F3663,国RL2019!$B$2:$E$873,4,0),"")</f>
        <v/>
      </c>
      <c r="X3663" s="19" t="str">
        <f>IFERROR(VLOOKUP(F3663,国RL2019!$B$2:$E$873,3,0),"")</f>
        <v/>
      </c>
      <c r="Y3663" s="19" t="str">
        <f>IFERROR(VLOOKUP(F3663,国RL2017!$B$2:$E$870,4,0),"")</f>
        <v/>
      </c>
      <c r="Z3663" s="19" t="str">
        <f>IFERROR(VLOOKUP(F3663,国RL2017!$B$2:$E$870,3,0),"")</f>
        <v/>
      </c>
      <c r="AA3663" s="19" t="str">
        <f>IFERROR(VLOOKUP(F3663,国RL2006!$B$2:$E$567,4,0),"")</f>
        <v/>
      </c>
      <c r="AB3663" s="19" t="str">
        <f>IFERROR(VLOOKUP(F3663,国RL2006!$B$2:$E$567,3,0),"")</f>
        <v/>
      </c>
    </row>
    <row r="3664" spans="1:28" x14ac:dyDescent="0.15">
      <c r="A3664" s="16">
        <v>3663</v>
      </c>
      <c r="B3664" s="24">
        <v>2020</v>
      </c>
      <c r="C3664" s="53">
        <v>9</v>
      </c>
      <c r="D3664" s="53">
        <v>7</v>
      </c>
      <c r="E3664" s="53" t="s">
        <v>5257</v>
      </c>
      <c r="F3664" s="53" t="s">
        <v>29</v>
      </c>
      <c r="G3664" s="53" t="str">
        <f>VLOOKUP(F3664,'チョウnlist_Bu+Idx'!$A$2:$G$779,7,FALSE)</f>
        <v>シジミチョウ科</v>
      </c>
      <c r="H3664" s="53">
        <v>19</v>
      </c>
      <c r="I3664" s="53">
        <v>40</v>
      </c>
      <c r="M3664" s="52">
        <v>59</v>
      </c>
      <c r="O3664" s="18" t="str">
        <f>IFERROR(VLOOKUP(F3664,'（鳥類・チョウ）vlookup関数用'!$D$35:$F$38,3,0),"")</f>
        <v/>
      </c>
      <c r="P3664" s="18" t="str">
        <f>IFERROR(VLOOKUP(F3664,特定外来生物!$A$3:$G$24,7,0),"")</f>
        <v/>
      </c>
      <c r="Q3664" s="17" t="str">
        <f>IFERROR(VLOOKUP(F3664,県RL2019!$B$2:$H$605,4,0),"")</f>
        <v/>
      </c>
      <c r="R3664" s="17" t="str">
        <f>IFERROR(VLOOKUP(F3664,県RL2019!$B$2:$H$605,5,0),"")</f>
        <v/>
      </c>
      <c r="S3664" s="17" t="str">
        <f>IFERROR(VLOOKUP(F3664,県RL2011!$F$3:$H$906,2,0),"")</f>
        <v/>
      </c>
      <c r="T3664" s="17" t="str">
        <f>IFERROR(VLOOKUP(F3664,県RL2011!$F$3:$H$906,3,0),"")</f>
        <v/>
      </c>
      <c r="U3664" s="150" t="str">
        <f>IFERROR(VLOOKUP(F3664,国RL2020!$B$2:$E$878,4,0),"")</f>
        <v/>
      </c>
      <c r="V3664" s="150" t="str">
        <f>IFERROR(VLOOKUP(F3664,国RL2020!$B$2:$E$878,3,0),"")</f>
        <v/>
      </c>
      <c r="W3664" s="19" t="str">
        <f>IFERROR(VLOOKUP(F3664,国RL2019!$B$2:$E$873,4,0),"")</f>
        <v/>
      </c>
      <c r="X3664" s="19" t="str">
        <f>IFERROR(VLOOKUP(F3664,国RL2019!$B$2:$E$873,3,0),"")</f>
        <v/>
      </c>
      <c r="Y3664" s="19" t="str">
        <f>IFERROR(VLOOKUP(F3664,国RL2017!$B$2:$E$870,4,0),"")</f>
        <v/>
      </c>
      <c r="Z3664" s="19" t="str">
        <f>IFERROR(VLOOKUP(F3664,国RL2017!$B$2:$E$870,3,0),"")</f>
        <v/>
      </c>
      <c r="AA3664" s="19" t="str">
        <f>IFERROR(VLOOKUP(F3664,国RL2006!$B$2:$E$567,4,0),"")</f>
        <v/>
      </c>
      <c r="AB3664" s="19" t="str">
        <f>IFERROR(VLOOKUP(F3664,国RL2006!$B$2:$E$567,3,0),"")</f>
        <v/>
      </c>
    </row>
    <row r="3665" spans="1:28" x14ac:dyDescent="0.15">
      <c r="A3665" s="16">
        <v>3664</v>
      </c>
      <c r="B3665" s="24">
        <v>2020</v>
      </c>
      <c r="C3665" s="53">
        <v>9</v>
      </c>
      <c r="D3665" s="53">
        <v>7</v>
      </c>
      <c r="E3665" s="53" t="s">
        <v>2918</v>
      </c>
      <c r="F3665" s="53" t="s">
        <v>27</v>
      </c>
      <c r="G3665" s="53" t="str">
        <f>VLOOKUP(F3665,'チョウnlist_Bu+Idx'!$A$2:$G$779,7,FALSE)</f>
        <v>シジミチョウ科</v>
      </c>
      <c r="H3665" s="53">
        <v>1</v>
      </c>
      <c r="I3665" s="53">
        <v>0</v>
      </c>
      <c r="M3665" s="52">
        <v>1</v>
      </c>
      <c r="O3665" s="18" t="str">
        <f>IFERROR(VLOOKUP(F3665,'（鳥類・チョウ）vlookup関数用'!$D$35:$F$38,3,0),"")</f>
        <v/>
      </c>
      <c r="P3665" s="18" t="str">
        <f>IFERROR(VLOOKUP(F3665,特定外来生物!$A$3:$G$24,7,0),"")</f>
        <v/>
      </c>
      <c r="Q3665" s="17" t="str">
        <f>IFERROR(VLOOKUP(F3665,県RL2019!$B$2:$H$605,4,0),"")</f>
        <v/>
      </c>
      <c r="R3665" s="17" t="str">
        <f>IFERROR(VLOOKUP(F3665,県RL2019!$B$2:$H$605,5,0),"")</f>
        <v/>
      </c>
      <c r="S3665" s="17" t="str">
        <f>IFERROR(VLOOKUP(F3665,県RL2011!$F$3:$H$906,2,0),"")</f>
        <v/>
      </c>
      <c r="T3665" s="17" t="str">
        <f>IFERROR(VLOOKUP(F3665,県RL2011!$F$3:$H$906,3,0),"")</f>
        <v/>
      </c>
      <c r="U3665" s="150" t="str">
        <f>IFERROR(VLOOKUP(F3665,国RL2020!$B$2:$E$878,4,0),"")</f>
        <v/>
      </c>
      <c r="V3665" s="150" t="str">
        <f>IFERROR(VLOOKUP(F3665,国RL2020!$B$2:$E$878,3,0),"")</f>
        <v/>
      </c>
      <c r="W3665" s="19" t="str">
        <f>IFERROR(VLOOKUP(F3665,国RL2019!$B$2:$E$873,4,0),"")</f>
        <v/>
      </c>
      <c r="X3665" s="19" t="str">
        <f>IFERROR(VLOOKUP(F3665,国RL2019!$B$2:$E$873,3,0),"")</f>
        <v/>
      </c>
      <c r="Y3665" s="19" t="str">
        <f>IFERROR(VLOOKUP(F3665,国RL2017!$B$2:$E$870,4,0),"")</f>
        <v/>
      </c>
      <c r="Z3665" s="19" t="str">
        <f>IFERROR(VLOOKUP(F3665,国RL2017!$B$2:$E$870,3,0),"")</f>
        <v/>
      </c>
      <c r="AA3665" s="19" t="str">
        <f>IFERROR(VLOOKUP(F3665,国RL2006!$B$2:$E$567,4,0),"")</f>
        <v/>
      </c>
      <c r="AB3665" s="19" t="str">
        <f>IFERROR(VLOOKUP(F3665,国RL2006!$B$2:$E$567,3,0),"")</f>
        <v/>
      </c>
    </row>
    <row r="3666" spans="1:28" x14ac:dyDescent="0.15">
      <c r="A3666" s="16">
        <v>3665</v>
      </c>
      <c r="B3666" s="24">
        <v>2020</v>
      </c>
      <c r="C3666" s="53">
        <v>9</v>
      </c>
      <c r="D3666" s="53">
        <v>7</v>
      </c>
      <c r="E3666" s="53" t="s">
        <v>5257</v>
      </c>
      <c r="F3666" s="53" t="s">
        <v>39</v>
      </c>
      <c r="G3666" s="53" t="str">
        <f>VLOOKUP(F3666,'チョウnlist_Bu+Idx'!$A$2:$G$779,7,FALSE)</f>
        <v>シジミチョウ科</v>
      </c>
      <c r="H3666" s="53">
        <v>15</v>
      </c>
      <c r="I3666" s="53">
        <v>0</v>
      </c>
      <c r="M3666" s="52">
        <v>15</v>
      </c>
      <c r="O3666" s="18" t="str">
        <f>IFERROR(VLOOKUP(F3666,'（鳥類・チョウ）vlookup関数用'!$D$35:$F$38,3,0),"")</f>
        <v/>
      </c>
      <c r="P3666" s="18" t="str">
        <f>IFERROR(VLOOKUP(F3666,特定外来生物!$A$3:$G$24,7,0),"")</f>
        <v/>
      </c>
      <c r="Q3666" s="17" t="str">
        <f>IFERROR(VLOOKUP(F3666,県RL2019!$B$2:$H$605,4,0),"")</f>
        <v/>
      </c>
      <c r="R3666" s="17" t="str">
        <f>IFERROR(VLOOKUP(F3666,県RL2019!$B$2:$H$605,5,0),"")</f>
        <v/>
      </c>
      <c r="S3666" s="17" t="str">
        <f>IFERROR(VLOOKUP(F3666,県RL2011!$F$3:$H$906,2,0),"")</f>
        <v/>
      </c>
      <c r="T3666" s="17" t="str">
        <f>IFERROR(VLOOKUP(F3666,県RL2011!$F$3:$H$906,3,0),"")</f>
        <v/>
      </c>
      <c r="U3666" s="150" t="str">
        <f>IFERROR(VLOOKUP(F3666,国RL2020!$B$2:$E$878,4,0),"")</f>
        <v/>
      </c>
      <c r="V3666" s="150" t="str">
        <f>IFERROR(VLOOKUP(F3666,国RL2020!$B$2:$E$878,3,0),"")</f>
        <v/>
      </c>
      <c r="W3666" s="19" t="str">
        <f>IFERROR(VLOOKUP(F3666,国RL2019!$B$2:$E$873,4,0),"")</f>
        <v/>
      </c>
      <c r="X3666" s="19" t="str">
        <f>IFERROR(VLOOKUP(F3666,国RL2019!$B$2:$E$873,3,0),"")</f>
        <v/>
      </c>
      <c r="Y3666" s="19" t="str">
        <f>IFERROR(VLOOKUP(F3666,国RL2017!$B$2:$E$870,4,0),"")</f>
        <v/>
      </c>
      <c r="Z3666" s="19" t="str">
        <f>IFERROR(VLOOKUP(F3666,国RL2017!$B$2:$E$870,3,0),"")</f>
        <v/>
      </c>
      <c r="AA3666" s="19" t="str">
        <f>IFERROR(VLOOKUP(F3666,国RL2006!$B$2:$E$567,4,0),"")</f>
        <v/>
      </c>
      <c r="AB3666" s="19" t="str">
        <f>IFERROR(VLOOKUP(F3666,国RL2006!$B$2:$E$567,3,0),"")</f>
        <v/>
      </c>
    </row>
    <row r="3667" spans="1:28" x14ac:dyDescent="0.15">
      <c r="A3667" s="16">
        <v>3666</v>
      </c>
      <c r="B3667" s="24">
        <v>2020</v>
      </c>
      <c r="C3667" s="53">
        <v>9</v>
      </c>
      <c r="D3667" s="53">
        <v>7</v>
      </c>
      <c r="E3667" s="53" t="s">
        <v>2918</v>
      </c>
      <c r="F3667" s="53" t="s">
        <v>17</v>
      </c>
      <c r="G3667" s="53" t="str">
        <f>VLOOKUP(F3667,'チョウnlist_Bu+Idx'!$A$2:$G$779,7,FALSE)</f>
        <v>シジミチョウ科</v>
      </c>
      <c r="H3667" s="53">
        <v>2</v>
      </c>
      <c r="I3667" s="53">
        <v>0</v>
      </c>
      <c r="M3667" s="52">
        <v>2</v>
      </c>
      <c r="O3667" s="18" t="str">
        <f>IFERROR(VLOOKUP(F3667,'（鳥類・チョウ）vlookup関数用'!$D$35:$F$38,3,0),"")</f>
        <v/>
      </c>
      <c r="P3667" s="18" t="str">
        <f>IFERROR(VLOOKUP(F3667,特定外来生物!$A$3:$G$24,7,0),"")</f>
        <v/>
      </c>
      <c r="Q3667" s="17" t="str">
        <f>IFERROR(VLOOKUP(F3667,県RL2019!$B$2:$H$605,4,0),"")</f>
        <v/>
      </c>
      <c r="R3667" s="17" t="str">
        <f>IFERROR(VLOOKUP(F3667,県RL2019!$B$2:$H$605,5,0),"")</f>
        <v/>
      </c>
      <c r="S3667" s="17" t="str">
        <f>IFERROR(VLOOKUP(F3667,県RL2011!$F$3:$H$906,2,0),"")</f>
        <v/>
      </c>
      <c r="T3667" s="17" t="str">
        <f>IFERROR(VLOOKUP(F3667,県RL2011!$F$3:$H$906,3,0),"")</f>
        <v/>
      </c>
      <c r="U3667" s="150" t="str">
        <f>IFERROR(VLOOKUP(F3667,国RL2020!$B$2:$E$878,4,0),"")</f>
        <v/>
      </c>
      <c r="V3667" s="150" t="str">
        <f>IFERROR(VLOOKUP(F3667,国RL2020!$B$2:$E$878,3,0),"")</f>
        <v/>
      </c>
      <c r="W3667" s="19" t="str">
        <f>IFERROR(VLOOKUP(F3667,国RL2019!$B$2:$E$873,4,0),"")</f>
        <v/>
      </c>
      <c r="X3667" s="19" t="str">
        <f>IFERROR(VLOOKUP(F3667,国RL2019!$B$2:$E$873,3,0),"")</f>
        <v/>
      </c>
      <c r="Y3667" s="19" t="str">
        <f>IFERROR(VLOOKUP(F3667,国RL2017!$B$2:$E$870,4,0),"")</f>
        <v/>
      </c>
      <c r="Z3667" s="19" t="str">
        <f>IFERROR(VLOOKUP(F3667,国RL2017!$B$2:$E$870,3,0),"")</f>
        <v/>
      </c>
      <c r="AA3667" s="19" t="str">
        <f>IFERROR(VLOOKUP(F3667,国RL2006!$B$2:$E$567,4,0),"")</f>
        <v/>
      </c>
      <c r="AB3667" s="19" t="str">
        <f>IFERROR(VLOOKUP(F3667,国RL2006!$B$2:$E$567,3,0),"")</f>
        <v/>
      </c>
    </row>
    <row r="3668" spans="1:28" x14ac:dyDescent="0.15">
      <c r="A3668" s="16">
        <v>3667</v>
      </c>
      <c r="B3668" s="24">
        <v>2020</v>
      </c>
      <c r="C3668" s="53">
        <v>9</v>
      </c>
      <c r="D3668" s="53">
        <v>7</v>
      </c>
      <c r="E3668" s="53" t="s">
        <v>5257</v>
      </c>
      <c r="F3668" s="53" t="s">
        <v>23</v>
      </c>
      <c r="G3668" s="53" t="str">
        <f>VLOOKUP(F3668,'チョウnlist_Bu+Idx'!$A$2:$G$779,7,FALSE)</f>
        <v>ジャノメチョウ科</v>
      </c>
      <c r="H3668" s="53">
        <v>4</v>
      </c>
      <c r="I3668" s="53">
        <v>8</v>
      </c>
      <c r="M3668" s="52">
        <v>12</v>
      </c>
      <c r="O3668" s="18" t="str">
        <f>IFERROR(VLOOKUP(F3668,'（鳥類・チョウ）vlookup関数用'!$D$35:$F$38,3,0),"")</f>
        <v/>
      </c>
      <c r="P3668" s="18" t="str">
        <f>IFERROR(VLOOKUP(F3668,特定外来生物!$A$3:$G$24,7,0),"")</f>
        <v/>
      </c>
      <c r="Q3668" s="17" t="str">
        <f>IFERROR(VLOOKUP(F3668,県RL2019!$B$2:$H$605,4,0),"")</f>
        <v/>
      </c>
      <c r="R3668" s="17" t="str">
        <f>IFERROR(VLOOKUP(F3668,県RL2019!$B$2:$H$605,5,0),"")</f>
        <v/>
      </c>
      <c r="S3668" s="17" t="str">
        <f>IFERROR(VLOOKUP(F3668,県RL2011!$F$3:$H$906,2,0),"")</f>
        <v/>
      </c>
      <c r="T3668" s="17" t="str">
        <f>IFERROR(VLOOKUP(F3668,県RL2011!$F$3:$H$906,3,0),"")</f>
        <v/>
      </c>
      <c r="U3668" s="150" t="str">
        <f>IFERROR(VLOOKUP(F3668,国RL2020!$B$2:$E$878,4,0),"")</f>
        <v/>
      </c>
      <c r="V3668" s="150" t="str">
        <f>IFERROR(VLOOKUP(F3668,国RL2020!$B$2:$E$878,3,0),"")</f>
        <v/>
      </c>
      <c r="W3668" s="19" t="str">
        <f>IFERROR(VLOOKUP(F3668,国RL2019!$B$2:$E$873,4,0),"")</f>
        <v/>
      </c>
      <c r="X3668" s="19" t="str">
        <f>IFERROR(VLOOKUP(F3668,国RL2019!$B$2:$E$873,3,0),"")</f>
        <v/>
      </c>
      <c r="Y3668" s="19" t="str">
        <f>IFERROR(VLOOKUP(F3668,国RL2017!$B$2:$E$870,4,0),"")</f>
        <v/>
      </c>
      <c r="Z3668" s="19" t="str">
        <f>IFERROR(VLOOKUP(F3668,国RL2017!$B$2:$E$870,3,0),"")</f>
        <v/>
      </c>
      <c r="AA3668" s="19" t="str">
        <f>IFERROR(VLOOKUP(F3668,国RL2006!$B$2:$E$567,4,0),"")</f>
        <v/>
      </c>
      <c r="AB3668" s="19" t="str">
        <f>IFERROR(VLOOKUP(F3668,国RL2006!$B$2:$E$567,3,0),"")</f>
        <v/>
      </c>
    </row>
    <row r="3669" spans="1:28" x14ac:dyDescent="0.15">
      <c r="A3669" s="16">
        <v>3668</v>
      </c>
      <c r="B3669" s="24">
        <v>2020</v>
      </c>
      <c r="C3669" s="53">
        <v>9</v>
      </c>
      <c r="D3669" s="53">
        <v>7</v>
      </c>
      <c r="E3669" s="53" t="s">
        <v>2918</v>
      </c>
      <c r="F3669" s="53" t="s">
        <v>43</v>
      </c>
      <c r="G3669" s="53" t="str">
        <f>VLOOKUP(F3669,'チョウnlist_Bu+Idx'!$A$2:$G$779,7,FALSE)</f>
        <v>ジャノメチョウ科</v>
      </c>
      <c r="H3669" s="53">
        <v>0</v>
      </c>
      <c r="I3669" s="53">
        <v>1</v>
      </c>
      <c r="M3669" s="52">
        <v>1</v>
      </c>
      <c r="O3669" s="18" t="str">
        <f>IFERROR(VLOOKUP(F3669,'（鳥類・チョウ）vlookup関数用'!$D$35:$F$38,3,0),"")</f>
        <v/>
      </c>
      <c r="P3669" s="18" t="str">
        <f>IFERROR(VLOOKUP(F3669,特定外来生物!$A$3:$G$24,7,0),"")</f>
        <v/>
      </c>
      <c r="Q3669" s="17" t="str">
        <f>IFERROR(VLOOKUP(F3669,県RL2019!$B$2:$H$605,4,0),"")</f>
        <v/>
      </c>
      <c r="R3669" s="17" t="str">
        <f>IFERROR(VLOOKUP(F3669,県RL2019!$B$2:$H$605,5,0),"")</f>
        <v/>
      </c>
      <c r="S3669" s="17" t="str">
        <f>IFERROR(VLOOKUP(F3669,県RL2011!$F$3:$H$906,2,0),"")</f>
        <v/>
      </c>
      <c r="T3669" s="17" t="str">
        <f>IFERROR(VLOOKUP(F3669,県RL2011!$F$3:$H$906,3,0),"")</f>
        <v/>
      </c>
      <c r="U3669" s="150" t="str">
        <f>IFERROR(VLOOKUP(F3669,国RL2020!$B$2:$E$878,4,0),"")</f>
        <v/>
      </c>
      <c r="V3669" s="150" t="str">
        <f>IFERROR(VLOOKUP(F3669,国RL2020!$B$2:$E$878,3,0),"")</f>
        <v/>
      </c>
      <c r="W3669" s="19" t="str">
        <f>IFERROR(VLOOKUP(F3669,国RL2019!$B$2:$E$873,4,0),"")</f>
        <v/>
      </c>
      <c r="X3669" s="19" t="str">
        <f>IFERROR(VLOOKUP(F3669,国RL2019!$B$2:$E$873,3,0),"")</f>
        <v/>
      </c>
      <c r="Y3669" s="19" t="str">
        <f>IFERROR(VLOOKUP(F3669,国RL2017!$B$2:$E$870,4,0),"")</f>
        <v/>
      </c>
      <c r="Z3669" s="19" t="str">
        <f>IFERROR(VLOOKUP(F3669,国RL2017!$B$2:$E$870,3,0),"")</f>
        <v/>
      </c>
      <c r="AA3669" s="19" t="str">
        <f>IFERROR(VLOOKUP(F3669,国RL2006!$B$2:$E$567,4,0),"")</f>
        <v/>
      </c>
      <c r="AB3669" s="19" t="str">
        <f>IFERROR(VLOOKUP(F3669,国RL2006!$B$2:$E$567,3,0),"")</f>
        <v/>
      </c>
    </row>
    <row r="3670" spans="1:28" x14ac:dyDescent="0.15">
      <c r="A3670" s="16">
        <v>3669</v>
      </c>
      <c r="B3670" s="24">
        <v>2020</v>
      </c>
      <c r="C3670" s="53">
        <v>9</v>
      </c>
      <c r="D3670" s="53">
        <v>7</v>
      </c>
      <c r="E3670" s="53" t="s">
        <v>5257</v>
      </c>
      <c r="F3670" s="53" t="s">
        <v>2919</v>
      </c>
      <c r="G3670" s="53" t="str">
        <f>VLOOKUP(F3670,'チョウnlist_Bu+Idx'!$A$2:$G$779,7,FALSE)</f>
        <v>ジャノメチョウ科</v>
      </c>
      <c r="H3670" s="53">
        <v>0</v>
      </c>
      <c r="I3670" s="53">
        <v>1</v>
      </c>
      <c r="M3670" s="52">
        <v>1</v>
      </c>
      <c r="O3670" s="18" t="str">
        <f>IFERROR(VLOOKUP(F3670,'（鳥類・チョウ）vlookup関数用'!$D$35:$F$38,3,0),"")</f>
        <v/>
      </c>
      <c r="P3670" s="18" t="str">
        <f>IFERROR(VLOOKUP(F3670,特定外来生物!$A$3:$G$24,7,0),"")</f>
        <v/>
      </c>
      <c r="Q3670" s="17" t="str">
        <f>IFERROR(VLOOKUP(F3670,県RL2019!$B$2:$H$605,4,0),"")</f>
        <v/>
      </c>
      <c r="R3670" s="17" t="str">
        <f>IFERROR(VLOOKUP(F3670,県RL2019!$B$2:$H$605,5,0),"")</f>
        <v/>
      </c>
      <c r="S3670" s="17" t="str">
        <f>IFERROR(VLOOKUP(F3670,県RL2011!$F$3:$H$906,2,0),"")</f>
        <v/>
      </c>
      <c r="T3670" s="17" t="str">
        <f>IFERROR(VLOOKUP(F3670,県RL2011!$F$3:$H$906,3,0),"")</f>
        <v/>
      </c>
      <c r="U3670" s="150" t="str">
        <f>IFERROR(VLOOKUP(F3670,国RL2020!$B$2:$E$878,4,0),"")</f>
        <v/>
      </c>
      <c r="V3670" s="150" t="str">
        <f>IFERROR(VLOOKUP(F3670,国RL2020!$B$2:$E$878,3,0),"")</f>
        <v/>
      </c>
      <c r="W3670" s="19" t="str">
        <f>IFERROR(VLOOKUP(F3670,国RL2019!$B$2:$E$873,4,0),"")</f>
        <v/>
      </c>
      <c r="X3670" s="19" t="str">
        <f>IFERROR(VLOOKUP(F3670,国RL2019!$B$2:$E$873,3,0),"")</f>
        <v/>
      </c>
      <c r="Y3670" s="19" t="str">
        <f>IFERROR(VLOOKUP(F3670,国RL2017!$B$2:$E$870,4,0),"")</f>
        <v/>
      </c>
      <c r="Z3670" s="19" t="str">
        <f>IFERROR(VLOOKUP(F3670,国RL2017!$B$2:$E$870,3,0),"")</f>
        <v/>
      </c>
      <c r="AA3670" s="19" t="str">
        <f>IFERROR(VLOOKUP(F3670,国RL2006!$B$2:$E$567,4,0),"")</f>
        <v/>
      </c>
      <c r="AB3670" s="19" t="str">
        <f>IFERROR(VLOOKUP(F3670,国RL2006!$B$2:$E$567,3,0),"")</f>
        <v/>
      </c>
    </row>
    <row r="3671" spans="1:28" x14ac:dyDescent="0.15">
      <c r="A3671" s="16">
        <v>3670</v>
      </c>
      <c r="B3671" s="24">
        <v>2020</v>
      </c>
      <c r="C3671" s="53">
        <v>9</v>
      </c>
      <c r="D3671" s="53">
        <v>7</v>
      </c>
      <c r="E3671" s="53" t="s">
        <v>2918</v>
      </c>
      <c r="F3671" s="53" t="s">
        <v>45</v>
      </c>
      <c r="G3671" s="53" t="str">
        <f>VLOOKUP(F3671,'チョウnlist_Bu+Idx'!$A$2:$G$779,7,FALSE)</f>
        <v>ジャノメチョウ科</v>
      </c>
      <c r="H3671" s="53">
        <v>29</v>
      </c>
      <c r="I3671" s="53">
        <v>27</v>
      </c>
      <c r="M3671" s="52">
        <v>56</v>
      </c>
      <c r="O3671" s="18" t="str">
        <f>IFERROR(VLOOKUP(F3671,'（鳥類・チョウ）vlookup関数用'!$D$35:$F$38,3,0),"")</f>
        <v/>
      </c>
      <c r="P3671" s="18" t="str">
        <f>IFERROR(VLOOKUP(F3671,特定外来生物!$A$3:$G$24,7,0),"")</f>
        <v/>
      </c>
      <c r="Q3671" s="17" t="str">
        <f>IFERROR(VLOOKUP(F3671,県RL2019!$B$2:$H$605,4,0),"")</f>
        <v/>
      </c>
      <c r="R3671" s="17" t="str">
        <f>IFERROR(VLOOKUP(F3671,県RL2019!$B$2:$H$605,5,0),"")</f>
        <v/>
      </c>
      <c r="S3671" s="17" t="str">
        <f>IFERROR(VLOOKUP(F3671,県RL2011!$F$3:$H$906,2,0),"")</f>
        <v/>
      </c>
      <c r="T3671" s="17" t="str">
        <f>IFERROR(VLOOKUP(F3671,県RL2011!$F$3:$H$906,3,0),"")</f>
        <v/>
      </c>
      <c r="U3671" s="150" t="str">
        <f>IFERROR(VLOOKUP(F3671,国RL2020!$B$2:$E$878,4,0),"")</f>
        <v/>
      </c>
      <c r="V3671" s="150" t="str">
        <f>IFERROR(VLOOKUP(F3671,国RL2020!$B$2:$E$878,3,0),"")</f>
        <v/>
      </c>
      <c r="W3671" s="19" t="str">
        <f>IFERROR(VLOOKUP(F3671,国RL2019!$B$2:$E$873,4,0),"")</f>
        <v/>
      </c>
      <c r="X3671" s="19" t="str">
        <f>IFERROR(VLOOKUP(F3671,国RL2019!$B$2:$E$873,3,0),"")</f>
        <v/>
      </c>
      <c r="Y3671" s="19" t="str">
        <f>IFERROR(VLOOKUP(F3671,国RL2017!$B$2:$E$870,4,0),"")</f>
        <v/>
      </c>
      <c r="Z3671" s="19" t="str">
        <f>IFERROR(VLOOKUP(F3671,国RL2017!$B$2:$E$870,3,0),"")</f>
        <v/>
      </c>
      <c r="AA3671" s="19" t="str">
        <f>IFERROR(VLOOKUP(F3671,国RL2006!$B$2:$E$567,4,0),"")</f>
        <v/>
      </c>
      <c r="AB3671" s="19" t="str">
        <f>IFERROR(VLOOKUP(F3671,国RL2006!$B$2:$E$567,3,0),"")</f>
        <v/>
      </c>
    </row>
    <row r="3672" spans="1:28" x14ac:dyDescent="0.15">
      <c r="A3672" s="16">
        <v>3671</v>
      </c>
      <c r="B3672" s="24">
        <v>2020</v>
      </c>
      <c r="C3672" s="53">
        <v>9</v>
      </c>
      <c r="D3672" s="53">
        <v>7</v>
      </c>
      <c r="E3672" s="53" t="s">
        <v>5257</v>
      </c>
      <c r="F3672" s="53" t="s">
        <v>33</v>
      </c>
      <c r="G3672" s="53" t="str">
        <f>VLOOKUP(F3672,'チョウnlist_Bu+Idx'!$A$2:$G$779,7,FALSE)</f>
        <v>タテハチョウ科</v>
      </c>
      <c r="H3672" s="53">
        <v>1</v>
      </c>
      <c r="I3672" s="53">
        <v>0</v>
      </c>
      <c r="M3672" s="52">
        <v>1</v>
      </c>
      <c r="O3672" s="18" t="str">
        <f>IFERROR(VLOOKUP(F3672,'（鳥類・チョウ）vlookup関数用'!$D$35:$F$38,3,0),"")</f>
        <v/>
      </c>
      <c r="P3672" s="18" t="str">
        <f>IFERROR(VLOOKUP(F3672,特定外来生物!$A$3:$G$24,7,0),"")</f>
        <v/>
      </c>
      <c r="Q3672" s="17" t="str">
        <f>IFERROR(VLOOKUP(F3672,県RL2019!$B$2:$H$605,4,0),"")</f>
        <v>C</v>
      </c>
      <c r="R3672" s="17" t="str">
        <f>IFERROR(VLOOKUP(F3672,県RL2019!$B$2:$H$605,5,0),"")</f>
        <v>要保護生物</v>
      </c>
      <c r="S3672" s="17" t="str">
        <f>IFERROR(VLOOKUP(F3672,県RL2011!$F$3:$H$906,2,0),"")</f>
        <v/>
      </c>
      <c r="T3672" s="17" t="str">
        <f>IFERROR(VLOOKUP(F3672,県RL2011!$F$3:$H$906,3,0),"")</f>
        <v/>
      </c>
      <c r="U3672" s="150" t="str">
        <f>IFERROR(VLOOKUP(F3672,国RL2020!$B$2:$E$878,4,0),"")</f>
        <v/>
      </c>
      <c r="V3672" s="150" t="str">
        <f>IFERROR(VLOOKUP(F3672,国RL2020!$B$2:$E$878,3,0),"")</f>
        <v/>
      </c>
      <c r="W3672" s="19" t="str">
        <f>IFERROR(VLOOKUP(F3672,国RL2019!$B$2:$E$873,4,0),"")</f>
        <v/>
      </c>
      <c r="X3672" s="19" t="str">
        <f>IFERROR(VLOOKUP(F3672,国RL2019!$B$2:$E$873,3,0),"")</f>
        <v/>
      </c>
      <c r="Y3672" s="19" t="str">
        <f>IFERROR(VLOOKUP(F3672,国RL2017!$B$2:$E$870,4,0),"")</f>
        <v/>
      </c>
      <c r="Z3672" s="19" t="str">
        <f>IFERROR(VLOOKUP(F3672,国RL2017!$B$2:$E$870,3,0),"")</f>
        <v/>
      </c>
      <c r="AA3672" s="19" t="str">
        <f>IFERROR(VLOOKUP(F3672,国RL2006!$B$2:$E$567,4,0),"")</f>
        <v/>
      </c>
      <c r="AB3672" s="19" t="str">
        <f>IFERROR(VLOOKUP(F3672,国RL2006!$B$2:$E$567,3,0),"")</f>
        <v/>
      </c>
    </row>
    <row r="3673" spans="1:28" x14ac:dyDescent="0.15">
      <c r="A3673" s="16">
        <v>3672</v>
      </c>
      <c r="B3673" s="24">
        <v>2020</v>
      </c>
      <c r="C3673" s="53">
        <v>9</v>
      </c>
      <c r="D3673" s="53">
        <v>7</v>
      </c>
      <c r="E3673" s="53" t="s">
        <v>2918</v>
      </c>
      <c r="F3673" s="53" t="s">
        <v>59</v>
      </c>
      <c r="G3673" s="53" t="str">
        <f>VLOOKUP(F3673,'チョウnlist_Bu+Idx'!$A$2:$G$779,7,FALSE)</f>
        <v>タテハチョウ科</v>
      </c>
      <c r="H3673" s="53">
        <v>4</v>
      </c>
      <c r="I3673" s="53">
        <v>6</v>
      </c>
      <c r="M3673" s="52">
        <v>10</v>
      </c>
      <c r="O3673" s="18" t="str">
        <f>IFERROR(VLOOKUP(F3673,'（鳥類・チョウ）vlookup関数用'!$D$35:$F$38,3,0),"")</f>
        <v>重点対策外来種</v>
      </c>
      <c r="P3673" s="18" t="str">
        <f>IFERROR(VLOOKUP(F3673,特定外来生物!$A$3:$G$24,7,0),"")</f>
        <v>特定外来生物</v>
      </c>
      <c r="Q3673" s="17" t="str">
        <f>IFERROR(VLOOKUP(F3673,県RL2019!$B$2:$H$605,4,0),"")</f>
        <v/>
      </c>
      <c r="R3673" s="17" t="str">
        <f>IFERROR(VLOOKUP(F3673,県RL2019!$B$2:$H$605,5,0),"")</f>
        <v/>
      </c>
      <c r="S3673" s="17" t="str">
        <f>IFERROR(VLOOKUP(F3673,県RL2011!$F$3:$H$906,2,0),"")</f>
        <v/>
      </c>
      <c r="T3673" s="17" t="str">
        <f>IFERROR(VLOOKUP(F3673,県RL2011!$F$3:$H$906,3,0),"")</f>
        <v/>
      </c>
      <c r="U3673" s="150" t="str">
        <f>IFERROR(VLOOKUP(F3673,国RL2020!$B$2:$E$878,4,0),"")</f>
        <v/>
      </c>
      <c r="V3673" s="150" t="str">
        <f>IFERROR(VLOOKUP(F3673,国RL2020!$B$2:$E$878,3,0),"")</f>
        <v/>
      </c>
      <c r="W3673" s="19" t="str">
        <f>IFERROR(VLOOKUP(F3673,国RL2019!$B$2:$E$873,4,0),"")</f>
        <v/>
      </c>
      <c r="X3673" s="19" t="str">
        <f>IFERROR(VLOOKUP(F3673,国RL2019!$B$2:$E$873,3,0),"")</f>
        <v/>
      </c>
      <c r="Y3673" s="19" t="str">
        <f>IFERROR(VLOOKUP(F3673,国RL2017!$B$2:$E$870,4,0),"")</f>
        <v/>
      </c>
      <c r="Z3673" s="19" t="str">
        <f>IFERROR(VLOOKUP(F3673,国RL2017!$B$2:$E$870,3,0),"")</f>
        <v/>
      </c>
      <c r="AA3673" s="19" t="str">
        <f>IFERROR(VLOOKUP(F3673,国RL2006!$B$2:$E$567,4,0),"")</f>
        <v/>
      </c>
      <c r="AB3673" s="19" t="str">
        <f>IFERROR(VLOOKUP(F3673,国RL2006!$B$2:$E$567,3,0),"")</f>
        <v/>
      </c>
    </row>
    <row r="3674" spans="1:28" x14ac:dyDescent="0.15">
      <c r="A3674" s="16">
        <v>3673</v>
      </c>
      <c r="B3674" s="24">
        <v>2020</v>
      </c>
      <c r="C3674" s="53">
        <v>9</v>
      </c>
      <c r="D3674" s="53">
        <v>7</v>
      </c>
      <c r="E3674" s="53" t="s">
        <v>5257</v>
      </c>
      <c r="F3674" s="53" t="s">
        <v>32</v>
      </c>
      <c r="G3674" s="53" t="str">
        <f>VLOOKUP(F3674,'チョウnlist_Bu+Idx'!$A$2:$G$779,7,FALSE)</f>
        <v>タテハチョウ科</v>
      </c>
      <c r="H3674" s="53">
        <v>5</v>
      </c>
      <c r="I3674" s="53">
        <v>0</v>
      </c>
      <c r="M3674" s="52">
        <v>5</v>
      </c>
      <c r="O3674" s="18" t="str">
        <f>IFERROR(VLOOKUP(F3674,'（鳥類・チョウ）vlookup関数用'!$D$35:$F$38,3,0),"")</f>
        <v/>
      </c>
      <c r="P3674" s="18" t="str">
        <f>IFERROR(VLOOKUP(F3674,特定外来生物!$A$3:$G$24,7,0),"")</f>
        <v/>
      </c>
      <c r="Q3674" s="17" t="str">
        <f>IFERROR(VLOOKUP(F3674,県RL2019!$B$2:$H$605,4,0),"")</f>
        <v/>
      </c>
      <c r="R3674" s="17" t="str">
        <f>IFERROR(VLOOKUP(F3674,県RL2019!$B$2:$H$605,5,0),"")</f>
        <v/>
      </c>
      <c r="S3674" s="17" t="str">
        <f>IFERROR(VLOOKUP(F3674,県RL2011!$F$3:$H$906,2,0),"")</f>
        <v/>
      </c>
      <c r="T3674" s="17" t="str">
        <f>IFERROR(VLOOKUP(F3674,県RL2011!$F$3:$H$906,3,0),"")</f>
        <v/>
      </c>
      <c r="U3674" s="150" t="str">
        <f>IFERROR(VLOOKUP(F3674,国RL2020!$B$2:$E$878,4,0),"")</f>
        <v/>
      </c>
      <c r="V3674" s="150" t="str">
        <f>IFERROR(VLOOKUP(F3674,国RL2020!$B$2:$E$878,3,0),"")</f>
        <v/>
      </c>
      <c r="W3674" s="19" t="str">
        <f>IFERROR(VLOOKUP(F3674,国RL2019!$B$2:$E$873,4,0),"")</f>
        <v/>
      </c>
      <c r="X3674" s="19" t="str">
        <f>IFERROR(VLOOKUP(F3674,国RL2019!$B$2:$E$873,3,0),"")</f>
        <v/>
      </c>
      <c r="Y3674" s="19" t="str">
        <f>IFERROR(VLOOKUP(F3674,国RL2017!$B$2:$E$870,4,0),"")</f>
        <v/>
      </c>
      <c r="Z3674" s="19" t="str">
        <f>IFERROR(VLOOKUP(F3674,国RL2017!$B$2:$E$870,3,0),"")</f>
        <v/>
      </c>
      <c r="AA3674" s="19" t="str">
        <f>IFERROR(VLOOKUP(F3674,国RL2006!$B$2:$E$567,4,0),"")</f>
        <v/>
      </c>
      <c r="AB3674" s="19" t="str">
        <f>IFERROR(VLOOKUP(F3674,国RL2006!$B$2:$E$567,3,0),"")</f>
        <v/>
      </c>
    </row>
    <row r="3675" spans="1:28" x14ac:dyDescent="0.15">
      <c r="A3675" s="16">
        <v>3674</v>
      </c>
      <c r="B3675" s="24">
        <v>2020</v>
      </c>
      <c r="C3675" s="53">
        <v>9</v>
      </c>
      <c r="D3675" s="53">
        <v>7</v>
      </c>
      <c r="E3675" s="53" t="s">
        <v>2918</v>
      </c>
      <c r="F3675" s="53" t="s">
        <v>37</v>
      </c>
      <c r="G3675" s="53" t="str">
        <f>VLOOKUP(F3675,'チョウnlist_Bu+Idx'!$A$2:$G$779,7,FALSE)</f>
        <v>タテハチョウ科</v>
      </c>
      <c r="H3675" s="53">
        <v>0</v>
      </c>
      <c r="I3675" s="53">
        <v>1</v>
      </c>
      <c r="M3675" s="52">
        <v>1</v>
      </c>
      <c r="O3675" s="18" t="str">
        <f>IFERROR(VLOOKUP(F3675,'（鳥類・チョウ）vlookup関数用'!$D$35:$F$38,3,0),"")</f>
        <v/>
      </c>
      <c r="P3675" s="18" t="str">
        <f>IFERROR(VLOOKUP(F3675,特定外来生物!$A$3:$G$24,7,0),"")</f>
        <v/>
      </c>
      <c r="Q3675" s="17" t="str">
        <f>IFERROR(VLOOKUP(F3675,県RL2019!$B$2:$H$605,4,0),"")</f>
        <v/>
      </c>
      <c r="R3675" s="17" t="str">
        <f>IFERROR(VLOOKUP(F3675,県RL2019!$B$2:$H$605,5,0),"")</f>
        <v/>
      </c>
      <c r="S3675" s="17" t="str">
        <f>IFERROR(VLOOKUP(F3675,県RL2011!$F$3:$H$906,2,0),"")</f>
        <v/>
      </c>
      <c r="T3675" s="17" t="str">
        <f>IFERROR(VLOOKUP(F3675,県RL2011!$F$3:$H$906,3,0),"")</f>
        <v/>
      </c>
      <c r="U3675" s="150" t="str">
        <f>IFERROR(VLOOKUP(F3675,国RL2020!$B$2:$E$878,4,0),"")</f>
        <v/>
      </c>
      <c r="V3675" s="150" t="str">
        <f>IFERROR(VLOOKUP(F3675,国RL2020!$B$2:$E$878,3,0),"")</f>
        <v/>
      </c>
      <c r="W3675" s="19" t="str">
        <f>IFERROR(VLOOKUP(F3675,国RL2019!$B$2:$E$873,4,0),"")</f>
        <v/>
      </c>
      <c r="X3675" s="19" t="str">
        <f>IFERROR(VLOOKUP(F3675,国RL2019!$B$2:$E$873,3,0),"")</f>
        <v/>
      </c>
      <c r="Y3675" s="19" t="str">
        <f>IFERROR(VLOOKUP(F3675,国RL2017!$B$2:$E$870,4,0),"")</f>
        <v/>
      </c>
      <c r="Z3675" s="19" t="str">
        <f>IFERROR(VLOOKUP(F3675,国RL2017!$B$2:$E$870,3,0),"")</f>
        <v/>
      </c>
      <c r="AA3675" s="19" t="str">
        <f>IFERROR(VLOOKUP(F3675,国RL2006!$B$2:$E$567,4,0),"")</f>
        <v/>
      </c>
      <c r="AB3675" s="19" t="str">
        <f>IFERROR(VLOOKUP(F3675,国RL2006!$B$2:$E$567,3,0),"")</f>
        <v/>
      </c>
    </row>
    <row r="3676" spans="1:28" x14ac:dyDescent="0.15">
      <c r="A3676" s="16">
        <v>3675</v>
      </c>
      <c r="B3676" s="24">
        <v>2020</v>
      </c>
      <c r="C3676" s="53">
        <v>9</v>
      </c>
      <c r="D3676" s="53">
        <v>7</v>
      </c>
      <c r="E3676" s="53" t="s">
        <v>5257</v>
      </c>
      <c r="F3676" s="53" t="s">
        <v>51</v>
      </c>
      <c r="G3676" s="53" t="str">
        <f>VLOOKUP(F3676,'チョウnlist_Bu+Idx'!$A$2:$G$779,7,FALSE)</f>
        <v>ジャノメチョウ科</v>
      </c>
      <c r="H3676" s="53">
        <v>0</v>
      </c>
      <c r="I3676" s="53">
        <v>1</v>
      </c>
      <c r="M3676" s="52">
        <v>1</v>
      </c>
      <c r="O3676" s="18" t="str">
        <f>IFERROR(VLOOKUP(F3676,'（鳥類・チョウ）vlookup関数用'!$D$35:$F$38,3,0),"")</f>
        <v/>
      </c>
      <c r="P3676" s="18" t="str">
        <f>IFERROR(VLOOKUP(F3676,特定外来生物!$A$3:$G$24,7,0),"")</f>
        <v/>
      </c>
      <c r="Q3676" s="17" t="str">
        <f>IFERROR(VLOOKUP(F3676,県RL2019!$B$2:$H$605,4,0),"")</f>
        <v/>
      </c>
      <c r="R3676" s="17" t="str">
        <f>IFERROR(VLOOKUP(F3676,県RL2019!$B$2:$H$605,5,0),"")</f>
        <v/>
      </c>
      <c r="S3676" s="17" t="str">
        <f>IFERROR(VLOOKUP(F3676,県RL2011!$F$3:$H$906,2,0),"")</f>
        <v/>
      </c>
      <c r="T3676" s="17" t="str">
        <f>IFERROR(VLOOKUP(F3676,県RL2011!$F$3:$H$906,3,0),"")</f>
        <v/>
      </c>
      <c r="U3676" s="150" t="str">
        <f>IFERROR(VLOOKUP(F3676,国RL2020!$B$2:$E$878,4,0),"")</f>
        <v/>
      </c>
      <c r="V3676" s="150" t="str">
        <f>IFERROR(VLOOKUP(F3676,国RL2020!$B$2:$E$878,3,0),"")</f>
        <v/>
      </c>
      <c r="W3676" s="19" t="str">
        <f>IFERROR(VLOOKUP(F3676,国RL2019!$B$2:$E$873,4,0),"")</f>
        <v/>
      </c>
      <c r="X3676" s="19" t="str">
        <f>IFERROR(VLOOKUP(F3676,国RL2019!$B$2:$E$873,3,0),"")</f>
        <v/>
      </c>
      <c r="Y3676" s="19" t="str">
        <f>IFERROR(VLOOKUP(F3676,国RL2017!$B$2:$E$870,4,0),"")</f>
        <v/>
      </c>
      <c r="Z3676" s="19" t="str">
        <f>IFERROR(VLOOKUP(F3676,国RL2017!$B$2:$E$870,3,0),"")</f>
        <v/>
      </c>
      <c r="AA3676" s="19" t="str">
        <f>IFERROR(VLOOKUP(F3676,国RL2006!$B$2:$E$567,4,0),"")</f>
        <v/>
      </c>
      <c r="AB3676" s="19" t="str">
        <f>IFERROR(VLOOKUP(F3676,国RL2006!$B$2:$E$567,3,0),"")</f>
        <v/>
      </c>
    </row>
    <row r="3677" spans="1:28" x14ac:dyDescent="0.15">
      <c r="A3677" s="16">
        <v>3676</v>
      </c>
      <c r="B3677" s="24">
        <v>2020</v>
      </c>
      <c r="C3677" s="53">
        <v>9</v>
      </c>
      <c r="D3677" s="53">
        <v>7</v>
      </c>
      <c r="E3677" s="53" t="s">
        <v>2918</v>
      </c>
      <c r="F3677" s="53" t="s">
        <v>61</v>
      </c>
      <c r="G3677" s="53" t="str">
        <f>VLOOKUP(F3677,'チョウnlist_Bu+Idx'!$A$2:$G$779,7,FALSE)</f>
        <v>ジャノメチョウ科</v>
      </c>
      <c r="H3677" s="53">
        <v>0</v>
      </c>
      <c r="I3677" s="53">
        <v>8</v>
      </c>
      <c r="M3677" s="52">
        <v>8</v>
      </c>
      <c r="O3677" s="18" t="str">
        <f>IFERROR(VLOOKUP(F3677,'（鳥類・チョウ）vlookup関数用'!$D$35:$F$38,3,0),"")</f>
        <v/>
      </c>
      <c r="P3677" s="18" t="str">
        <f>IFERROR(VLOOKUP(F3677,特定外来生物!$A$3:$G$24,7,0),"")</f>
        <v/>
      </c>
      <c r="Q3677" s="17" t="str">
        <f>IFERROR(VLOOKUP(F3677,県RL2019!$B$2:$H$605,4,0),"")</f>
        <v/>
      </c>
      <c r="R3677" s="17" t="str">
        <f>IFERROR(VLOOKUP(F3677,県RL2019!$B$2:$H$605,5,0),"")</f>
        <v/>
      </c>
      <c r="S3677" s="17" t="str">
        <f>IFERROR(VLOOKUP(F3677,県RL2011!$F$3:$H$906,2,0),"")</f>
        <v/>
      </c>
      <c r="T3677" s="17" t="str">
        <f>IFERROR(VLOOKUP(F3677,県RL2011!$F$3:$H$906,3,0),"")</f>
        <v/>
      </c>
      <c r="U3677" s="150" t="str">
        <f>IFERROR(VLOOKUP(F3677,国RL2020!$B$2:$E$878,4,0),"")</f>
        <v/>
      </c>
      <c r="V3677" s="150" t="str">
        <f>IFERROR(VLOOKUP(F3677,国RL2020!$B$2:$E$878,3,0),"")</f>
        <v/>
      </c>
      <c r="W3677" s="19" t="str">
        <f>IFERROR(VLOOKUP(F3677,国RL2019!$B$2:$E$873,4,0),"")</f>
        <v/>
      </c>
      <c r="X3677" s="19" t="str">
        <f>IFERROR(VLOOKUP(F3677,国RL2019!$B$2:$E$873,3,0),"")</f>
        <v/>
      </c>
      <c r="Y3677" s="19" t="str">
        <f>IFERROR(VLOOKUP(F3677,国RL2017!$B$2:$E$870,4,0),"")</f>
        <v/>
      </c>
      <c r="Z3677" s="19" t="str">
        <f>IFERROR(VLOOKUP(F3677,国RL2017!$B$2:$E$870,3,0),"")</f>
        <v/>
      </c>
      <c r="AA3677" s="19" t="str">
        <f>IFERROR(VLOOKUP(F3677,国RL2006!$B$2:$E$567,4,0),"")</f>
        <v/>
      </c>
      <c r="AB3677" s="19" t="str">
        <f>IFERROR(VLOOKUP(F3677,国RL2006!$B$2:$E$567,3,0),"")</f>
        <v/>
      </c>
    </row>
    <row r="3678" spans="1:28" x14ac:dyDescent="0.15">
      <c r="A3678" s="16">
        <v>3677</v>
      </c>
      <c r="B3678" s="24">
        <v>2020</v>
      </c>
      <c r="C3678" s="53">
        <v>9</v>
      </c>
      <c r="D3678" s="53">
        <v>7</v>
      </c>
      <c r="E3678" s="53" t="s">
        <v>5257</v>
      </c>
      <c r="F3678" s="53" t="s">
        <v>34</v>
      </c>
      <c r="G3678" s="53" t="str">
        <f>VLOOKUP(F3678,'チョウnlist_Bu+Idx'!$A$2:$G$779,7,FALSE)</f>
        <v>タテハチョウ科</v>
      </c>
      <c r="H3678" s="53">
        <v>7</v>
      </c>
      <c r="I3678" s="53">
        <v>0</v>
      </c>
      <c r="M3678" s="52">
        <v>7</v>
      </c>
      <c r="O3678" s="18" t="str">
        <f>IFERROR(VLOOKUP(F3678,'（鳥類・チョウ）vlookup関数用'!$D$35:$F$38,3,0),"")</f>
        <v/>
      </c>
      <c r="P3678" s="18" t="str">
        <f>IFERROR(VLOOKUP(F3678,特定外来生物!$A$3:$G$24,7,0),"")</f>
        <v/>
      </c>
      <c r="Q3678" s="17" t="str">
        <f>IFERROR(VLOOKUP(F3678,県RL2019!$B$2:$H$605,4,0),"")</f>
        <v/>
      </c>
      <c r="R3678" s="17" t="str">
        <f>IFERROR(VLOOKUP(F3678,県RL2019!$B$2:$H$605,5,0),"")</f>
        <v/>
      </c>
      <c r="S3678" s="17" t="str">
        <f>IFERROR(VLOOKUP(F3678,県RL2011!$F$3:$H$906,2,0),"")</f>
        <v/>
      </c>
      <c r="T3678" s="17" t="str">
        <f>IFERROR(VLOOKUP(F3678,県RL2011!$F$3:$H$906,3,0),"")</f>
        <v/>
      </c>
      <c r="U3678" s="150" t="str">
        <f>IFERROR(VLOOKUP(F3678,国RL2020!$B$2:$E$878,4,0),"")</f>
        <v/>
      </c>
      <c r="V3678" s="150" t="str">
        <f>IFERROR(VLOOKUP(F3678,国RL2020!$B$2:$E$878,3,0),"")</f>
        <v/>
      </c>
      <c r="W3678" s="19" t="str">
        <f>IFERROR(VLOOKUP(F3678,国RL2019!$B$2:$E$873,4,0),"")</f>
        <v/>
      </c>
      <c r="X3678" s="19" t="str">
        <f>IFERROR(VLOOKUP(F3678,国RL2019!$B$2:$E$873,3,0),"")</f>
        <v/>
      </c>
      <c r="Y3678" s="19" t="str">
        <f>IFERROR(VLOOKUP(F3678,国RL2017!$B$2:$E$870,4,0),"")</f>
        <v/>
      </c>
      <c r="Z3678" s="19" t="str">
        <f>IFERROR(VLOOKUP(F3678,国RL2017!$B$2:$E$870,3,0),"")</f>
        <v/>
      </c>
      <c r="AA3678" s="19" t="str">
        <f>IFERROR(VLOOKUP(F3678,国RL2006!$B$2:$E$567,4,0),"")</f>
        <v/>
      </c>
      <c r="AB3678" s="19" t="str">
        <f>IFERROR(VLOOKUP(F3678,国RL2006!$B$2:$E$567,3,0),"")</f>
        <v/>
      </c>
    </row>
    <row r="3679" spans="1:28" x14ac:dyDescent="0.15">
      <c r="A3679" s="16">
        <v>3678</v>
      </c>
      <c r="B3679" s="24">
        <v>2020</v>
      </c>
      <c r="C3679" s="53">
        <v>9</v>
      </c>
      <c r="D3679" s="53">
        <v>7</v>
      </c>
      <c r="E3679" s="53" t="s">
        <v>2918</v>
      </c>
      <c r="F3679" s="53" t="s">
        <v>44</v>
      </c>
      <c r="G3679" s="53" t="str">
        <f>VLOOKUP(F3679,'チョウnlist_Bu+Idx'!$A$2:$G$779,7,FALSE)</f>
        <v>セセリチョウ科</v>
      </c>
      <c r="H3679" s="53">
        <v>2</v>
      </c>
      <c r="I3679" s="53">
        <v>2</v>
      </c>
      <c r="M3679" s="52">
        <v>4</v>
      </c>
      <c r="O3679" s="18" t="str">
        <f>IFERROR(VLOOKUP(F3679,'（鳥類・チョウ）vlookup関数用'!$D$35:$F$38,3,0),"")</f>
        <v/>
      </c>
      <c r="P3679" s="18" t="str">
        <f>IFERROR(VLOOKUP(F3679,特定外来生物!$A$3:$G$24,7,0),"")</f>
        <v/>
      </c>
      <c r="Q3679" s="17" t="str">
        <f>IFERROR(VLOOKUP(F3679,県RL2019!$B$2:$H$605,4,0),"")</f>
        <v/>
      </c>
      <c r="R3679" s="17" t="str">
        <f>IFERROR(VLOOKUP(F3679,県RL2019!$B$2:$H$605,5,0),"")</f>
        <v/>
      </c>
      <c r="S3679" s="17" t="str">
        <f>IFERROR(VLOOKUP(F3679,県RL2011!$F$3:$H$906,2,0),"")</f>
        <v/>
      </c>
      <c r="T3679" s="17" t="str">
        <f>IFERROR(VLOOKUP(F3679,県RL2011!$F$3:$H$906,3,0),"")</f>
        <v/>
      </c>
      <c r="U3679" s="150" t="str">
        <f>IFERROR(VLOOKUP(F3679,国RL2020!$B$2:$E$878,4,0),"")</f>
        <v/>
      </c>
      <c r="V3679" s="150" t="str">
        <f>IFERROR(VLOOKUP(F3679,国RL2020!$B$2:$E$878,3,0),"")</f>
        <v/>
      </c>
      <c r="W3679" s="19" t="str">
        <f>IFERROR(VLOOKUP(F3679,国RL2019!$B$2:$E$873,4,0),"")</f>
        <v/>
      </c>
      <c r="X3679" s="19" t="str">
        <f>IFERROR(VLOOKUP(F3679,国RL2019!$B$2:$E$873,3,0),"")</f>
        <v/>
      </c>
      <c r="Y3679" s="19" t="str">
        <f>IFERROR(VLOOKUP(F3679,国RL2017!$B$2:$E$870,4,0),"")</f>
        <v/>
      </c>
      <c r="Z3679" s="19" t="str">
        <f>IFERROR(VLOOKUP(F3679,国RL2017!$B$2:$E$870,3,0),"")</f>
        <v/>
      </c>
      <c r="AA3679" s="19" t="str">
        <f>IFERROR(VLOOKUP(F3679,国RL2006!$B$2:$E$567,4,0),"")</f>
        <v/>
      </c>
      <c r="AB3679" s="19" t="str">
        <f>IFERROR(VLOOKUP(F3679,国RL2006!$B$2:$E$567,3,0),"")</f>
        <v/>
      </c>
    </row>
    <row r="3680" spans="1:28" x14ac:dyDescent="0.15">
      <c r="A3680" s="16">
        <v>3679</v>
      </c>
      <c r="B3680" s="24">
        <v>2020</v>
      </c>
      <c r="C3680" s="53">
        <v>9</v>
      </c>
      <c r="D3680" s="53">
        <v>7</v>
      </c>
      <c r="E3680" s="53" t="s">
        <v>5257</v>
      </c>
      <c r="F3680" s="53" t="s">
        <v>14</v>
      </c>
      <c r="G3680" s="53" t="str">
        <f>VLOOKUP(F3680,'チョウnlist_Bu+Idx'!$A$2:$G$779,7,FALSE)</f>
        <v>セセリチョウ科</v>
      </c>
      <c r="H3680" s="53">
        <v>14</v>
      </c>
      <c r="I3680" s="53">
        <v>5</v>
      </c>
      <c r="M3680" s="52">
        <v>19</v>
      </c>
      <c r="O3680" s="18" t="str">
        <f>IFERROR(VLOOKUP(F3680,'（鳥類・チョウ）vlookup関数用'!$D$35:$F$38,3,0),"")</f>
        <v/>
      </c>
      <c r="P3680" s="18" t="str">
        <f>IFERROR(VLOOKUP(F3680,特定外来生物!$A$3:$G$24,7,0),"")</f>
        <v/>
      </c>
      <c r="Q3680" s="17" t="str">
        <f>IFERROR(VLOOKUP(F3680,県RL2019!$B$2:$H$605,4,0),"")</f>
        <v/>
      </c>
      <c r="R3680" s="17" t="str">
        <f>IFERROR(VLOOKUP(F3680,県RL2019!$B$2:$H$605,5,0),"")</f>
        <v/>
      </c>
      <c r="S3680" s="17" t="str">
        <f>IFERROR(VLOOKUP(F3680,県RL2011!$F$3:$H$906,2,0),"")</f>
        <v/>
      </c>
      <c r="T3680" s="17" t="str">
        <f>IFERROR(VLOOKUP(F3680,県RL2011!$F$3:$H$906,3,0),"")</f>
        <v/>
      </c>
      <c r="U3680" s="150" t="str">
        <f>IFERROR(VLOOKUP(F3680,国RL2020!$B$2:$E$878,4,0),"")</f>
        <v/>
      </c>
      <c r="V3680" s="150" t="str">
        <f>IFERROR(VLOOKUP(F3680,国RL2020!$B$2:$E$878,3,0),"")</f>
        <v/>
      </c>
      <c r="W3680" s="19" t="str">
        <f>IFERROR(VLOOKUP(F3680,国RL2019!$B$2:$E$873,4,0),"")</f>
        <v/>
      </c>
      <c r="X3680" s="19" t="str">
        <f>IFERROR(VLOOKUP(F3680,国RL2019!$B$2:$E$873,3,0),"")</f>
        <v/>
      </c>
      <c r="Y3680" s="19" t="str">
        <f>IFERROR(VLOOKUP(F3680,国RL2017!$B$2:$E$870,4,0),"")</f>
        <v/>
      </c>
      <c r="Z3680" s="19" t="str">
        <f>IFERROR(VLOOKUP(F3680,国RL2017!$B$2:$E$870,3,0),"")</f>
        <v/>
      </c>
      <c r="AA3680" s="19" t="str">
        <f>IFERROR(VLOOKUP(F3680,国RL2006!$B$2:$E$567,4,0),"")</f>
        <v/>
      </c>
      <c r="AB3680" s="19" t="str">
        <f>IFERROR(VLOOKUP(F3680,国RL2006!$B$2:$E$567,3,0),"")</f>
        <v/>
      </c>
    </row>
    <row r="3681" spans="1:28" x14ac:dyDescent="0.15">
      <c r="A3681" s="16">
        <v>3680</v>
      </c>
      <c r="B3681" s="24">
        <v>2020</v>
      </c>
      <c r="C3681" s="53">
        <v>9</v>
      </c>
      <c r="D3681" s="53">
        <v>7</v>
      </c>
      <c r="E3681" s="53" t="s">
        <v>2918</v>
      </c>
      <c r="F3681" s="53" t="s">
        <v>58</v>
      </c>
      <c r="G3681" s="53" t="str">
        <f>VLOOKUP(F3681,'チョウnlist_Bu+Idx'!$A$2:$G$779,7,FALSE)</f>
        <v>セセリチョウ科</v>
      </c>
      <c r="H3681" s="53">
        <v>2</v>
      </c>
      <c r="I3681" s="53">
        <v>4</v>
      </c>
      <c r="M3681" s="52">
        <v>6</v>
      </c>
      <c r="O3681" s="18" t="str">
        <f>IFERROR(VLOOKUP(F3681,'（鳥類・チョウ）vlookup関数用'!$D$35:$F$38,3,0),"")</f>
        <v/>
      </c>
      <c r="P3681" s="18" t="str">
        <f>IFERROR(VLOOKUP(F3681,特定外来生物!$A$3:$G$24,7,0),"")</f>
        <v/>
      </c>
      <c r="Q3681" s="17" t="str">
        <f>IFERROR(VLOOKUP(F3681,県RL2019!$B$2:$H$605,4,0),"")</f>
        <v/>
      </c>
      <c r="R3681" s="17" t="str">
        <f>IFERROR(VLOOKUP(F3681,県RL2019!$B$2:$H$605,5,0),"")</f>
        <v/>
      </c>
      <c r="S3681" s="17" t="str">
        <f>IFERROR(VLOOKUP(F3681,県RL2011!$F$3:$H$906,2,0),"")</f>
        <v/>
      </c>
      <c r="T3681" s="17" t="str">
        <f>IFERROR(VLOOKUP(F3681,県RL2011!$F$3:$H$906,3,0),"")</f>
        <v/>
      </c>
      <c r="U3681" s="150" t="str">
        <f>IFERROR(VLOOKUP(F3681,国RL2020!$B$2:$E$878,4,0),"")</f>
        <v/>
      </c>
      <c r="V3681" s="150" t="str">
        <f>IFERROR(VLOOKUP(F3681,国RL2020!$B$2:$E$878,3,0),"")</f>
        <v/>
      </c>
      <c r="W3681" s="19" t="str">
        <f>IFERROR(VLOOKUP(F3681,国RL2019!$B$2:$E$873,4,0),"")</f>
        <v/>
      </c>
      <c r="X3681" s="19" t="str">
        <f>IFERROR(VLOOKUP(F3681,国RL2019!$B$2:$E$873,3,0),"")</f>
        <v/>
      </c>
      <c r="Y3681" s="19" t="str">
        <f>IFERROR(VLOOKUP(F3681,国RL2017!$B$2:$E$870,4,0),"")</f>
        <v/>
      </c>
      <c r="Z3681" s="19" t="str">
        <f>IFERROR(VLOOKUP(F3681,国RL2017!$B$2:$E$870,3,0),"")</f>
        <v/>
      </c>
      <c r="AA3681" s="19" t="str">
        <f>IFERROR(VLOOKUP(F3681,国RL2006!$B$2:$E$567,4,0),"")</f>
        <v/>
      </c>
      <c r="AB3681" s="19" t="str">
        <f>IFERROR(VLOOKUP(F3681,国RL2006!$B$2:$E$567,3,0),"")</f>
        <v/>
      </c>
    </row>
    <row r="3682" spans="1:28" x14ac:dyDescent="0.15">
      <c r="A3682" s="16">
        <v>3681</v>
      </c>
      <c r="B3682" s="24">
        <v>2020</v>
      </c>
      <c r="C3682" s="53">
        <v>9</v>
      </c>
      <c r="D3682" s="53">
        <v>1</v>
      </c>
      <c r="E3682" s="53" t="s">
        <v>2957</v>
      </c>
      <c r="F3682" s="53" t="s">
        <v>21</v>
      </c>
      <c r="G3682" s="53" t="str">
        <f>VLOOKUP(F3682,'チョウnlist_Bu+Idx'!$A$2:$G$779,7,FALSE)</f>
        <v>アゲハチョウ科</v>
      </c>
      <c r="J3682" s="53">
        <v>1</v>
      </c>
      <c r="M3682" s="52">
        <v>1</v>
      </c>
      <c r="O3682" s="18" t="str">
        <f>IFERROR(VLOOKUP(F3682,'（鳥類・チョウ）vlookup関数用'!$D$35:$F$38,3,0),"")</f>
        <v/>
      </c>
      <c r="P3682" s="18" t="str">
        <f>IFERROR(VLOOKUP(F3682,特定外来生物!$A$3:$G$24,7,0),"")</f>
        <v/>
      </c>
      <c r="Q3682" s="17" t="str">
        <f>IFERROR(VLOOKUP(F3682,県RL2019!$B$2:$H$605,4,0),"")</f>
        <v/>
      </c>
      <c r="R3682" s="17" t="str">
        <f>IFERROR(VLOOKUP(F3682,県RL2019!$B$2:$H$605,5,0),"")</f>
        <v/>
      </c>
      <c r="S3682" s="17" t="str">
        <f>IFERROR(VLOOKUP(F3682,県RL2011!$F$3:$H$906,2,0),"")</f>
        <v/>
      </c>
      <c r="T3682" s="17" t="str">
        <f>IFERROR(VLOOKUP(F3682,県RL2011!$F$3:$H$906,3,0),"")</f>
        <v/>
      </c>
      <c r="U3682" s="150" t="str">
        <f>IFERROR(VLOOKUP(F3682,国RL2020!$B$2:$E$878,4,0),"")</f>
        <v/>
      </c>
      <c r="V3682" s="150" t="str">
        <f>IFERROR(VLOOKUP(F3682,国RL2020!$B$2:$E$878,3,0),"")</f>
        <v/>
      </c>
      <c r="W3682" s="19" t="str">
        <f>IFERROR(VLOOKUP(F3682,国RL2019!$B$2:$E$873,4,0),"")</f>
        <v/>
      </c>
      <c r="X3682" s="19" t="str">
        <f>IFERROR(VLOOKUP(F3682,国RL2019!$B$2:$E$873,3,0),"")</f>
        <v/>
      </c>
      <c r="Y3682" s="19" t="str">
        <f>IFERROR(VLOOKUP(F3682,国RL2017!$B$2:$E$870,4,0),"")</f>
        <v/>
      </c>
      <c r="Z3682" s="19" t="str">
        <f>IFERROR(VLOOKUP(F3682,国RL2017!$B$2:$E$870,3,0),"")</f>
        <v/>
      </c>
      <c r="AA3682" s="19" t="str">
        <f>IFERROR(VLOOKUP(F3682,国RL2006!$B$2:$E$567,4,0),"")</f>
        <v/>
      </c>
      <c r="AB3682" s="19" t="str">
        <f>IFERROR(VLOOKUP(F3682,国RL2006!$B$2:$E$567,3,0),"")</f>
        <v/>
      </c>
    </row>
    <row r="3683" spans="1:28" x14ac:dyDescent="0.15">
      <c r="A3683" s="16">
        <v>3682</v>
      </c>
      <c r="B3683" s="24">
        <v>2020</v>
      </c>
      <c r="C3683" s="53">
        <v>9</v>
      </c>
      <c r="D3683" s="53">
        <v>1</v>
      </c>
      <c r="E3683" s="53" t="s">
        <v>2957</v>
      </c>
      <c r="F3683" s="53" t="s">
        <v>11</v>
      </c>
      <c r="G3683" s="53" t="str">
        <f>VLOOKUP(F3683,'チョウnlist_Bu+Idx'!$A$2:$G$779,7,FALSE)</f>
        <v>アゲハチョウ科</v>
      </c>
      <c r="I3683" s="53">
        <v>1</v>
      </c>
      <c r="J3683" s="53">
        <v>1</v>
      </c>
      <c r="M3683" s="52">
        <v>2</v>
      </c>
      <c r="O3683" s="18" t="str">
        <f>IFERROR(VLOOKUP(F3683,'（鳥類・チョウ）vlookup関数用'!$D$35:$F$38,3,0),"")</f>
        <v/>
      </c>
      <c r="P3683" s="18" t="str">
        <f>IFERROR(VLOOKUP(F3683,特定外来生物!$A$3:$G$24,7,0),"")</f>
        <v/>
      </c>
      <c r="Q3683" s="17" t="str">
        <f>IFERROR(VLOOKUP(F3683,県RL2019!$B$2:$H$605,4,0),"")</f>
        <v/>
      </c>
      <c r="R3683" s="17" t="str">
        <f>IFERROR(VLOOKUP(F3683,県RL2019!$B$2:$H$605,5,0),"")</f>
        <v/>
      </c>
      <c r="S3683" s="17" t="str">
        <f>IFERROR(VLOOKUP(F3683,県RL2011!$F$3:$H$906,2,0),"")</f>
        <v/>
      </c>
      <c r="T3683" s="17" t="str">
        <f>IFERROR(VLOOKUP(F3683,県RL2011!$F$3:$H$906,3,0),"")</f>
        <v/>
      </c>
      <c r="U3683" s="150" t="str">
        <f>IFERROR(VLOOKUP(F3683,国RL2020!$B$2:$E$878,4,0),"")</f>
        <v/>
      </c>
      <c r="V3683" s="150" t="str">
        <f>IFERROR(VLOOKUP(F3683,国RL2020!$B$2:$E$878,3,0),"")</f>
        <v/>
      </c>
      <c r="W3683" s="19" t="str">
        <f>IFERROR(VLOOKUP(F3683,国RL2019!$B$2:$E$873,4,0),"")</f>
        <v/>
      </c>
      <c r="X3683" s="19" t="str">
        <f>IFERROR(VLOOKUP(F3683,国RL2019!$B$2:$E$873,3,0),"")</f>
        <v/>
      </c>
      <c r="Y3683" s="19" t="str">
        <f>IFERROR(VLOOKUP(F3683,国RL2017!$B$2:$E$870,4,0),"")</f>
        <v/>
      </c>
      <c r="Z3683" s="19" t="str">
        <f>IFERROR(VLOOKUP(F3683,国RL2017!$B$2:$E$870,3,0),"")</f>
        <v/>
      </c>
      <c r="AA3683" s="19" t="str">
        <f>IFERROR(VLOOKUP(F3683,国RL2006!$B$2:$E$567,4,0),"")</f>
        <v/>
      </c>
      <c r="AB3683" s="19" t="str">
        <f>IFERROR(VLOOKUP(F3683,国RL2006!$B$2:$E$567,3,0),"")</f>
        <v/>
      </c>
    </row>
    <row r="3684" spans="1:28" x14ac:dyDescent="0.15">
      <c r="A3684" s="16">
        <v>3683</v>
      </c>
      <c r="B3684" s="24">
        <v>2020</v>
      </c>
      <c r="C3684" s="53">
        <v>9</v>
      </c>
      <c r="D3684" s="53">
        <v>1</v>
      </c>
      <c r="E3684" s="53" t="s">
        <v>2957</v>
      </c>
      <c r="F3684" s="53" t="s">
        <v>13</v>
      </c>
      <c r="G3684" s="53" t="str">
        <f>VLOOKUP(F3684,'チョウnlist_Bu+Idx'!$A$2:$G$779,7,FALSE)</f>
        <v>アゲハチョウ科</v>
      </c>
      <c r="H3684" s="53">
        <v>2</v>
      </c>
      <c r="J3684" s="53">
        <v>1</v>
      </c>
      <c r="K3684" s="53">
        <v>2</v>
      </c>
      <c r="L3684" s="53">
        <v>3</v>
      </c>
      <c r="M3684" s="52">
        <v>8</v>
      </c>
      <c r="O3684" s="18" t="str">
        <f>IFERROR(VLOOKUP(F3684,'（鳥類・チョウ）vlookup関数用'!$D$35:$F$38,3,0),"")</f>
        <v/>
      </c>
      <c r="P3684" s="18" t="str">
        <f>IFERROR(VLOOKUP(F3684,特定外来生物!$A$3:$G$24,7,0),"")</f>
        <v/>
      </c>
      <c r="Q3684" s="17" t="str">
        <f>IFERROR(VLOOKUP(F3684,県RL2019!$B$2:$H$605,4,0),"")</f>
        <v/>
      </c>
      <c r="R3684" s="17" t="str">
        <f>IFERROR(VLOOKUP(F3684,県RL2019!$B$2:$H$605,5,0),"")</f>
        <v/>
      </c>
      <c r="S3684" s="17" t="str">
        <f>IFERROR(VLOOKUP(F3684,県RL2011!$F$3:$H$906,2,0),"")</f>
        <v/>
      </c>
      <c r="T3684" s="17" t="str">
        <f>IFERROR(VLOOKUP(F3684,県RL2011!$F$3:$H$906,3,0),"")</f>
        <v/>
      </c>
      <c r="U3684" s="150" t="str">
        <f>IFERROR(VLOOKUP(F3684,国RL2020!$B$2:$E$878,4,0),"")</f>
        <v/>
      </c>
      <c r="V3684" s="150" t="str">
        <f>IFERROR(VLOOKUP(F3684,国RL2020!$B$2:$E$878,3,0),"")</f>
        <v/>
      </c>
      <c r="W3684" s="19" t="str">
        <f>IFERROR(VLOOKUP(F3684,国RL2019!$B$2:$E$873,4,0),"")</f>
        <v/>
      </c>
      <c r="X3684" s="19" t="str">
        <f>IFERROR(VLOOKUP(F3684,国RL2019!$B$2:$E$873,3,0),"")</f>
        <v/>
      </c>
      <c r="Y3684" s="19" t="str">
        <f>IFERROR(VLOOKUP(F3684,国RL2017!$B$2:$E$870,4,0),"")</f>
        <v/>
      </c>
      <c r="Z3684" s="19" t="str">
        <f>IFERROR(VLOOKUP(F3684,国RL2017!$B$2:$E$870,3,0),"")</f>
        <v/>
      </c>
      <c r="AA3684" s="19" t="str">
        <f>IFERROR(VLOOKUP(F3684,国RL2006!$B$2:$E$567,4,0),"")</f>
        <v/>
      </c>
      <c r="AB3684" s="19" t="str">
        <f>IFERROR(VLOOKUP(F3684,国RL2006!$B$2:$E$567,3,0),"")</f>
        <v/>
      </c>
    </row>
    <row r="3685" spans="1:28" x14ac:dyDescent="0.15">
      <c r="A3685" s="16">
        <v>3684</v>
      </c>
      <c r="B3685" s="24">
        <v>2020</v>
      </c>
      <c r="C3685" s="53">
        <v>9</v>
      </c>
      <c r="D3685" s="53">
        <v>1</v>
      </c>
      <c r="E3685" s="53" t="s">
        <v>2957</v>
      </c>
      <c r="F3685" s="53" t="s">
        <v>50</v>
      </c>
      <c r="G3685" s="53" t="str">
        <f>VLOOKUP(F3685,'チョウnlist_Bu+Idx'!$A$2:$G$779,7,FALSE)</f>
        <v>アゲハチョウ科</v>
      </c>
      <c r="K3685" s="53">
        <v>1</v>
      </c>
      <c r="L3685" s="53">
        <v>1</v>
      </c>
      <c r="M3685" s="52">
        <v>2</v>
      </c>
      <c r="O3685" s="18" t="str">
        <f>IFERROR(VLOOKUP(F3685,'（鳥類・チョウ）vlookup関数用'!$D$35:$F$38,3,0),"")</f>
        <v/>
      </c>
      <c r="P3685" s="18" t="str">
        <f>IFERROR(VLOOKUP(F3685,特定外来生物!$A$3:$G$24,7,0),"")</f>
        <v/>
      </c>
      <c r="Q3685" s="17" t="str">
        <f>IFERROR(VLOOKUP(F3685,県RL2019!$B$2:$H$605,4,0),"")</f>
        <v/>
      </c>
      <c r="R3685" s="17" t="str">
        <f>IFERROR(VLOOKUP(F3685,県RL2019!$B$2:$H$605,5,0),"")</f>
        <v/>
      </c>
      <c r="S3685" s="17" t="str">
        <f>IFERROR(VLOOKUP(F3685,県RL2011!$F$3:$H$906,2,0),"")</f>
        <v/>
      </c>
      <c r="T3685" s="17" t="str">
        <f>IFERROR(VLOOKUP(F3685,県RL2011!$F$3:$H$906,3,0),"")</f>
        <v/>
      </c>
      <c r="U3685" s="150" t="str">
        <f>IFERROR(VLOOKUP(F3685,国RL2020!$B$2:$E$878,4,0),"")</f>
        <v/>
      </c>
      <c r="V3685" s="150" t="str">
        <f>IFERROR(VLOOKUP(F3685,国RL2020!$B$2:$E$878,3,0),"")</f>
        <v/>
      </c>
      <c r="W3685" s="19" t="str">
        <f>IFERROR(VLOOKUP(F3685,国RL2019!$B$2:$E$873,4,0),"")</f>
        <v/>
      </c>
      <c r="X3685" s="19" t="str">
        <f>IFERROR(VLOOKUP(F3685,国RL2019!$B$2:$E$873,3,0),"")</f>
        <v/>
      </c>
      <c r="Y3685" s="19" t="str">
        <f>IFERROR(VLOOKUP(F3685,国RL2017!$B$2:$E$870,4,0),"")</f>
        <v/>
      </c>
      <c r="Z3685" s="19" t="str">
        <f>IFERROR(VLOOKUP(F3685,国RL2017!$B$2:$E$870,3,0),"")</f>
        <v/>
      </c>
      <c r="AA3685" s="19" t="str">
        <f>IFERROR(VLOOKUP(F3685,国RL2006!$B$2:$E$567,4,0),"")</f>
        <v/>
      </c>
      <c r="AB3685" s="19" t="str">
        <f>IFERROR(VLOOKUP(F3685,国RL2006!$B$2:$E$567,3,0),"")</f>
        <v/>
      </c>
    </row>
    <row r="3686" spans="1:28" x14ac:dyDescent="0.15">
      <c r="A3686" s="16">
        <v>3685</v>
      </c>
      <c r="B3686" s="24">
        <v>2020</v>
      </c>
      <c r="C3686" s="53">
        <v>9</v>
      </c>
      <c r="D3686" s="53">
        <v>1</v>
      </c>
      <c r="E3686" s="53" t="s">
        <v>2957</v>
      </c>
      <c r="F3686" s="53" t="s">
        <v>22</v>
      </c>
      <c r="G3686" s="53" t="str">
        <f>VLOOKUP(F3686,'チョウnlist_Bu+Idx'!$A$2:$G$779,7,FALSE)</f>
        <v>アゲハチョウ科</v>
      </c>
      <c r="K3686" s="53">
        <v>1</v>
      </c>
      <c r="M3686" s="52">
        <v>1</v>
      </c>
      <c r="O3686" s="18" t="str">
        <f>IFERROR(VLOOKUP(F3686,'（鳥類・チョウ）vlookup関数用'!$D$35:$F$38,3,0),"")</f>
        <v/>
      </c>
      <c r="P3686" s="18" t="str">
        <f>IFERROR(VLOOKUP(F3686,特定外来生物!$A$3:$G$24,7,0),"")</f>
        <v/>
      </c>
      <c r="Q3686" s="17" t="str">
        <f>IFERROR(VLOOKUP(F3686,県RL2019!$B$2:$H$605,4,0),"")</f>
        <v/>
      </c>
      <c r="R3686" s="17" t="str">
        <f>IFERROR(VLOOKUP(F3686,県RL2019!$B$2:$H$605,5,0),"")</f>
        <v/>
      </c>
      <c r="S3686" s="17" t="str">
        <f>IFERROR(VLOOKUP(F3686,県RL2011!$F$3:$H$906,2,0),"")</f>
        <v/>
      </c>
      <c r="T3686" s="17" t="str">
        <f>IFERROR(VLOOKUP(F3686,県RL2011!$F$3:$H$906,3,0),"")</f>
        <v/>
      </c>
      <c r="U3686" s="150" t="str">
        <f>IFERROR(VLOOKUP(F3686,国RL2020!$B$2:$E$878,4,0),"")</f>
        <v/>
      </c>
      <c r="V3686" s="150" t="str">
        <f>IFERROR(VLOOKUP(F3686,国RL2020!$B$2:$E$878,3,0),"")</f>
        <v/>
      </c>
      <c r="W3686" s="19" t="str">
        <f>IFERROR(VLOOKUP(F3686,国RL2019!$B$2:$E$873,4,0),"")</f>
        <v/>
      </c>
      <c r="X3686" s="19" t="str">
        <f>IFERROR(VLOOKUP(F3686,国RL2019!$B$2:$E$873,3,0),"")</f>
        <v/>
      </c>
      <c r="Y3686" s="19" t="str">
        <f>IFERROR(VLOOKUP(F3686,国RL2017!$B$2:$E$870,4,0),"")</f>
        <v/>
      </c>
      <c r="Z3686" s="19" t="str">
        <f>IFERROR(VLOOKUP(F3686,国RL2017!$B$2:$E$870,3,0),"")</f>
        <v/>
      </c>
      <c r="AA3686" s="19" t="str">
        <f>IFERROR(VLOOKUP(F3686,国RL2006!$B$2:$E$567,4,0),"")</f>
        <v/>
      </c>
      <c r="AB3686" s="19" t="str">
        <f>IFERROR(VLOOKUP(F3686,国RL2006!$B$2:$E$567,3,0),"")</f>
        <v/>
      </c>
    </row>
    <row r="3687" spans="1:28" x14ac:dyDescent="0.15">
      <c r="A3687" s="16">
        <v>3686</v>
      </c>
      <c r="B3687" s="24">
        <v>2020</v>
      </c>
      <c r="C3687" s="53">
        <v>9</v>
      </c>
      <c r="D3687" s="53">
        <v>1</v>
      </c>
      <c r="E3687" s="53" t="s">
        <v>2957</v>
      </c>
      <c r="F3687" s="53" t="s">
        <v>20</v>
      </c>
      <c r="G3687" s="53" t="str">
        <f>VLOOKUP(F3687,'チョウnlist_Bu+Idx'!$A$2:$G$779,7,FALSE)</f>
        <v>アゲハチョウ科</v>
      </c>
      <c r="H3687" s="53">
        <v>1</v>
      </c>
      <c r="J3687" s="53">
        <v>1</v>
      </c>
      <c r="K3687" s="53">
        <v>1</v>
      </c>
      <c r="M3687" s="52">
        <v>3</v>
      </c>
      <c r="O3687" s="18" t="str">
        <f>IFERROR(VLOOKUP(F3687,'（鳥類・チョウ）vlookup関数用'!$D$35:$F$38,3,0),"")</f>
        <v/>
      </c>
      <c r="P3687" s="18" t="str">
        <f>IFERROR(VLOOKUP(F3687,特定外来生物!$A$3:$G$24,7,0),"")</f>
        <v/>
      </c>
      <c r="Q3687" s="17" t="str">
        <f>IFERROR(VLOOKUP(F3687,県RL2019!$B$2:$H$605,4,0),"")</f>
        <v/>
      </c>
      <c r="R3687" s="17" t="str">
        <f>IFERROR(VLOOKUP(F3687,県RL2019!$B$2:$H$605,5,0),"")</f>
        <v/>
      </c>
      <c r="S3687" s="17" t="str">
        <f>IFERROR(VLOOKUP(F3687,県RL2011!$F$3:$H$906,2,0),"")</f>
        <v/>
      </c>
      <c r="T3687" s="17" t="str">
        <f>IFERROR(VLOOKUP(F3687,県RL2011!$F$3:$H$906,3,0),"")</f>
        <v/>
      </c>
      <c r="U3687" s="150" t="str">
        <f>IFERROR(VLOOKUP(F3687,国RL2020!$B$2:$E$878,4,0),"")</f>
        <v/>
      </c>
      <c r="V3687" s="150" t="str">
        <f>IFERROR(VLOOKUP(F3687,国RL2020!$B$2:$E$878,3,0),"")</f>
        <v/>
      </c>
      <c r="W3687" s="19" t="str">
        <f>IFERROR(VLOOKUP(F3687,国RL2019!$B$2:$E$873,4,0),"")</f>
        <v/>
      </c>
      <c r="X3687" s="19" t="str">
        <f>IFERROR(VLOOKUP(F3687,国RL2019!$B$2:$E$873,3,0),"")</f>
        <v/>
      </c>
      <c r="Y3687" s="19" t="str">
        <f>IFERROR(VLOOKUP(F3687,国RL2017!$B$2:$E$870,4,0),"")</f>
        <v/>
      </c>
      <c r="Z3687" s="19" t="str">
        <f>IFERROR(VLOOKUP(F3687,国RL2017!$B$2:$E$870,3,0),"")</f>
        <v/>
      </c>
      <c r="AA3687" s="19" t="str">
        <f>IFERROR(VLOOKUP(F3687,国RL2006!$B$2:$E$567,4,0),"")</f>
        <v/>
      </c>
      <c r="AB3687" s="19" t="str">
        <f>IFERROR(VLOOKUP(F3687,国RL2006!$B$2:$E$567,3,0),"")</f>
        <v/>
      </c>
    </row>
    <row r="3688" spans="1:28" x14ac:dyDescent="0.15">
      <c r="A3688" s="16">
        <v>3687</v>
      </c>
      <c r="B3688" s="24">
        <v>2020</v>
      </c>
      <c r="C3688" s="53">
        <v>9</v>
      </c>
      <c r="D3688" s="53">
        <v>1</v>
      </c>
      <c r="E3688" s="53" t="s">
        <v>2957</v>
      </c>
      <c r="F3688" s="53" t="s">
        <v>28</v>
      </c>
      <c r="G3688" s="53" t="str">
        <f>VLOOKUP(F3688,'チョウnlist_Bu+Idx'!$A$2:$G$779,7,FALSE)</f>
        <v>シロチョウ科</v>
      </c>
      <c r="H3688" s="53">
        <v>2</v>
      </c>
      <c r="L3688" s="53">
        <v>1</v>
      </c>
      <c r="M3688" s="52">
        <v>3</v>
      </c>
      <c r="O3688" s="18" t="str">
        <f>IFERROR(VLOOKUP(F3688,'（鳥類・チョウ）vlookup関数用'!$D$35:$F$38,3,0),"")</f>
        <v/>
      </c>
      <c r="P3688" s="18" t="str">
        <f>IFERROR(VLOOKUP(F3688,特定外来生物!$A$3:$G$24,7,0),"")</f>
        <v/>
      </c>
      <c r="Q3688" s="17" t="str">
        <f>IFERROR(VLOOKUP(F3688,県RL2019!$B$2:$H$605,4,0),"")</f>
        <v/>
      </c>
      <c r="R3688" s="17" t="str">
        <f>IFERROR(VLOOKUP(F3688,県RL2019!$B$2:$H$605,5,0),"")</f>
        <v/>
      </c>
      <c r="S3688" s="17" t="str">
        <f>IFERROR(VLOOKUP(F3688,県RL2011!$F$3:$H$906,2,0),"")</f>
        <v/>
      </c>
      <c r="T3688" s="17" t="str">
        <f>IFERROR(VLOOKUP(F3688,県RL2011!$F$3:$H$906,3,0),"")</f>
        <v/>
      </c>
      <c r="U3688" s="150" t="str">
        <f>IFERROR(VLOOKUP(F3688,国RL2020!$B$2:$E$878,4,0),"")</f>
        <v/>
      </c>
      <c r="V3688" s="150" t="str">
        <f>IFERROR(VLOOKUP(F3688,国RL2020!$B$2:$E$878,3,0),"")</f>
        <v/>
      </c>
      <c r="W3688" s="19" t="str">
        <f>IFERROR(VLOOKUP(F3688,国RL2019!$B$2:$E$873,4,0),"")</f>
        <v/>
      </c>
      <c r="X3688" s="19" t="str">
        <f>IFERROR(VLOOKUP(F3688,国RL2019!$B$2:$E$873,3,0),"")</f>
        <v/>
      </c>
      <c r="Y3688" s="19" t="str">
        <f>IFERROR(VLOOKUP(F3688,国RL2017!$B$2:$E$870,4,0),"")</f>
        <v/>
      </c>
      <c r="Z3688" s="19" t="str">
        <f>IFERROR(VLOOKUP(F3688,国RL2017!$B$2:$E$870,3,0),"")</f>
        <v/>
      </c>
      <c r="AA3688" s="19" t="str">
        <f>IFERROR(VLOOKUP(F3688,国RL2006!$B$2:$E$567,4,0),"")</f>
        <v/>
      </c>
      <c r="AB3688" s="19" t="str">
        <f>IFERROR(VLOOKUP(F3688,国RL2006!$B$2:$E$567,3,0),"")</f>
        <v/>
      </c>
    </row>
    <row r="3689" spans="1:28" x14ac:dyDescent="0.15">
      <c r="A3689" s="16">
        <v>3688</v>
      </c>
      <c r="B3689" s="24">
        <v>2020</v>
      </c>
      <c r="C3689" s="53">
        <v>9</v>
      </c>
      <c r="D3689" s="53">
        <v>1</v>
      </c>
      <c r="E3689" s="53" t="s">
        <v>2957</v>
      </c>
      <c r="F3689" s="53" t="s">
        <v>46</v>
      </c>
      <c r="G3689" s="53" t="s">
        <v>19</v>
      </c>
      <c r="H3689" s="53">
        <v>1</v>
      </c>
      <c r="J3689" s="53">
        <v>1</v>
      </c>
      <c r="K3689" s="53">
        <v>2</v>
      </c>
      <c r="L3689" s="53">
        <v>2</v>
      </c>
      <c r="M3689" s="52">
        <v>6</v>
      </c>
      <c r="O3689" s="18" t="str">
        <f>IFERROR(VLOOKUP(F3689,'（鳥類・チョウ）vlookup関数用'!$D$35:$F$38,3,0),"")</f>
        <v/>
      </c>
      <c r="P3689" s="18" t="str">
        <f>IFERROR(VLOOKUP(F3689,特定外来生物!$A$3:$G$24,7,0),"")</f>
        <v/>
      </c>
      <c r="Q3689" s="17" t="str">
        <f>IFERROR(VLOOKUP(F3689,県RL2019!$B$2:$H$605,4,0),"")</f>
        <v/>
      </c>
      <c r="R3689" s="17" t="str">
        <f>IFERROR(VLOOKUP(F3689,県RL2019!$B$2:$H$605,5,0),"")</f>
        <v/>
      </c>
      <c r="S3689" s="17" t="str">
        <f>IFERROR(VLOOKUP(F3689,県RL2011!$F$3:$H$906,2,0),"")</f>
        <v/>
      </c>
      <c r="T3689" s="17" t="str">
        <f>IFERROR(VLOOKUP(F3689,県RL2011!$F$3:$H$906,3,0),"")</f>
        <v/>
      </c>
      <c r="U3689" s="150" t="str">
        <f>IFERROR(VLOOKUP(F3689,国RL2020!$B$2:$E$878,4,0),"")</f>
        <v/>
      </c>
      <c r="V3689" s="150" t="str">
        <f>IFERROR(VLOOKUP(F3689,国RL2020!$B$2:$E$878,3,0),"")</f>
        <v/>
      </c>
      <c r="W3689" s="19" t="str">
        <f>IFERROR(VLOOKUP(F3689,国RL2019!$B$2:$E$873,4,0),"")</f>
        <v/>
      </c>
      <c r="X3689" s="19" t="str">
        <f>IFERROR(VLOOKUP(F3689,国RL2019!$B$2:$E$873,3,0),"")</f>
        <v/>
      </c>
      <c r="Y3689" s="19" t="str">
        <f>IFERROR(VLOOKUP(F3689,国RL2017!$B$2:$E$870,4,0),"")</f>
        <v/>
      </c>
      <c r="Z3689" s="19" t="str">
        <f>IFERROR(VLOOKUP(F3689,国RL2017!$B$2:$E$870,3,0),"")</f>
        <v/>
      </c>
      <c r="AA3689" s="19" t="str">
        <f>IFERROR(VLOOKUP(F3689,国RL2006!$B$2:$E$567,4,0),"")</f>
        <v/>
      </c>
      <c r="AB3689" s="19" t="str">
        <f>IFERROR(VLOOKUP(F3689,国RL2006!$B$2:$E$567,3,0),"")</f>
        <v/>
      </c>
    </row>
    <row r="3690" spans="1:28" x14ac:dyDescent="0.15">
      <c r="A3690" s="16">
        <v>3689</v>
      </c>
      <c r="B3690" s="24">
        <v>2020</v>
      </c>
      <c r="C3690" s="53">
        <v>9</v>
      </c>
      <c r="D3690" s="53">
        <v>1</v>
      </c>
      <c r="E3690" s="53" t="s">
        <v>2957</v>
      </c>
      <c r="F3690" s="53" t="s">
        <v>48</v>
      </c>
      <c r="G3690" s="53" t="str">
        <f>VLOOKUP(F3690,'チョウnlist_Bu+Idx'!$A$2:$G$779,7,FALSE)</f>
        <v>シロチョウ科</v>
      </c>
      <c r="L3690" s="53">
        <v>2</v>
      </c>
      <c r="M3690" s="52">
        <v>2</v>
      </c>
      <c r="O3690" s="18" t="str">
        <f>IFERROR(VLOOKUP(F3690,'（鳥類・チョウ）vlookup関数用'!$D$35:$F$38,3,0),"")</f>
        <v/>
      </c>
      <c r="P3690" s="18" t="str">
        <f>IFERROR(VLOOKUP(F3690,特定外来生物!$A$3:$G$24,7,0),"")</f>
        <v/>
      </c>
      <c r="Q3690" s="17" t="str">
        <f>IFERROR(VLOOKUP(F3690,県RL2019!$B$2:$H$605,4,0),"")</f>
        <v/>
      </c>
      <c r="R3690" s="17" t="str">
        <f>IFERROR(VLOOKUP(F3690,県RL2019!$B$2:$H$605,5,0),"")</f>
        <v/>
      </c>
      <c r="S3690" s="17" t="str">
        <f>IFERROR(VLOOKUP(F3690,県RL2011!$F$3:$H$906,2,0),"")</f>
        <v/>
      </c>
      <c r="T3690" s="17" t="str">
        <f>IFERROR(VLOOKUP(F3690,県RL2011!$F$3:$H$906,3,0),"")</f>
        <v/>
      </c>
      <c r="U3690" s="150" t="str">
        <f>IFERROR(VLOOKUP(F3690,国RL2020!$B$2:$E$878,4,0),"")</f>
        <v/>
      </c>
      <c r="V3690" s="150" t="str">
        <f>IFERROR(VLOOKUP(F3690,国RL2020!$B$2:$E$878,3,0),"")</f>
        <v/>
      </c>
      <c r="W3690" s="19" t="str">
        <f>IFERROR(VLOOKUP(F3690,国RL2019!$B$2:$E$873,4,0),"")</f>
        <v/>
      </c>
      <c r="X3690" s="19" t="str">
        <f>IFERROR(VLOOKUP(F3690,国RL2019!$B$2:$E$873,3,0),"")</f>
        <v/>
      </c>
      <c r="Y3690" s="19" t="str">
        <f>IFERROR(VLOOKUP(F3690,国RL2017!$B$2:$E$870,4,0),"")</f>
        <v/>
      </c>
      <c r="Z3690" s="19" t="str">
        <f>IFERROR(VLOOKUP(F3690,国RL2017!$B$2:$E$870,3,0),"")</f>
        <v/>
      </c>
      <c r="AA3690" s="19" t="str">
        <f>IFERROR(VLOOKUP(F3690,国RL2006!$B$2:$E$567,4,0),"")</f>
        <v/>
      </c>
      <c r="AB3690" s="19" t="str">
        <f>IFERROR(VLOOKUP(F3690,国RL2006!$B$2:$E$567,3,0),"")</f>
        <v/>
      </c>
    </row>
    <row r="3691" spans="1:28" x14ac:dyDescent="0.15">
      <c r="A3691" s="16">
        <v>3690</v>
      </c>
      <c r="B3691" s="24">
        <v>2020</v>
      </c>
      <c r="C3691" s="53">
        <v>9</v>
      </c>
      <c r="D3691" s="53">
        <v>1</v>
      </c>
      <c r="E3691" s="53" t="s">
        <v>2957</v>
      </c>
      <c r="F3691" s="53" t="s">
        <v>17</v>
      </c>
      <c r="G3691" s="53" t="str">
        <f>VLOOKUP(F3691,'チョウnlist_Bu+Idx'!$A$2:$G$779,7,FALSE)</f>
        <v>シジミチョウ科</v>
      </c>
      <c r="H3691" s="53">
        <v>2</v>
      </c>
      <c r="J3691" s="53">
        <v>1</v>
      </c>
      <c r="K3691" s="53">
        <v>1</v>
      </c>
      <c r="L3691" s="53">
        <v>1</v>
      </c>
      <c r="M3691" s="52">
        <v>5</v>
      </c>
      <c r="O3691" s="18" t="str">
        <f>IFERROR(VLOOKUP(F3691,'（鳥類・チョウ）vlookup関数用'!$D$35:$F$38,3,0),"")</f>
        <v/>
      </c>
      <c r="P3691" s="18" t="str">
        <f>IFERROR(VLOOKUP(F3691,特定外来生物!$A$3:$G$24,7,0),"")</f>
        <v/>
      </c>
      <c r="Q3691" s="17" t="str">
        <f>IFERROR(VLOOKUP(F3691,県RL2019!$B$2:$H$605,4,0),"")</f>
        <v/>
      </c>
      <c r="R3691" s="17" t="str">
        <f>IFERROR(VLOOKUP(F3691,県RL2019!$B$2:$H$605,5,0),"")</f>
        <v/>
      </c>
      <c r="S3691" s="17" t="str">
        <f>IFERROR(VLOOKUP(F3691,県RL2011!$F$3:$H$906,2,0),"")</f>
        <v/>
      </c>
      <c r="T3691" s="17" t="str">
        <f>IFERROR(VLOOKUP(F3691,県RL2011!$F$3:$H$906,3,0),"")</f>
        <v/>
      </c>
      <c r="U3691" s="150" t="str">
        <f>IFERROR(VLOOKUP(F3691,国RL2020!$B$2:$E$878,4,0),"")</f>
        <v/>
      </c>
      <c r="V3691" s="150" t="str">
        <f>IFERROR(VLOOKUP(F3691,国RL2020!$B$2:$E$878,3,0),"")</f>
        <v/>
      </c>
      <c r="W3691" s="19" t="str">
        <f>IFERROR(VLOOKUP(F3691,国RL2019!$B$2:$E$873,4,0),"")</f>
        <v/>
      </c>
      <c r="X3691" s="19" t="str">
        <f>IFERROR(VLOOKUP(F3691,国RL2019!$B$2:$E$873,3,0),"")</f>
        <v/>
      </c>
      <c r="Y3691" s="19" t="str">
        <f>IFERROR(VLOOKUP(F3691,国RL2017!$B$2:$E$870,4,0),"")</f>
        <v/>
      </c>
      <c r="Z3691" s="19" t="str">
        <f>IFERROR(VLOOKUP(F3691,国RL2017!$B$2:$E$870,3,0),"")</f>
        <v/>
      </c>
      <c r="AA3691" s="19" t="str">
        <f>IFERROR(VLOOKUP(F3691,国RL2006!$B$2:$E$567,4,0),"")</f>
        <v/>
      </c>
      <c r="AB3691" s="19" t="str">
        <f>IFERROR(VLOOKUP(F3691,国RL2006!$B$2:$E$567,3,0),"")</f>
        <v/>
      </c>
    </row>
    <row r="3692" spans="1:28" x14ac:dyDescent="0.15">
      <c r="A3692" s="16">
        <v>3691</v>
      </c>
      <c r="B3692" s="24">
        <v>2020</v>
      </c>
      <c r="C3692" s="53">
        <v>9</v>
      </c>
      <c r="D3692" s="53">
        <v>1</v>
      </c>
      <c r="E3692" s="53" t="s">
        <v>2957</v>
      </c>
      <c r="F3692" s="53" t="s">
        <v>27</v>
      </c>
      <c r="G3692" s="53" t="str">
        <f>VLOOKUP(F3692,'チョウnlist_Bu+Idx'!$A$2:$G$779,7,FALSE)</f>
        <v>シジミチョウ科</v>
      </c>
      <c r="L3692" s="53">
        <v>1</v>
      </c>
      <c r="M3692" s="52">
        <v>1</v>
      </c>
      <c r="O3692" s="18" t="str">
        <f>IFERROR(VLOOKUP(F3692,'（鳥類・チョウ）vlookup関数用'!$D$35:$F$38,3,0),"")</f>
        <v/>
      </c>
      <c r="P3692" s="18" t="str">
        <f>IFERROR(VLOOKUP(F3692,特定外来生物!$A$3:$G$24,7,0),"")</f>
        <v/>
      </c>
      <c r="Q3692" s="17" t="str">
        <f>IFERROR(VLOOKUP(F3692,県RL2019!$B$2:$H$605,4,0),"")</f>
        <v/>
      </c>
      <c r="R3692" s="17" t="str">
        <f>IFERROR(VLOOKUP(F3692,県RL2019!$B$2:$H$605,5,0),"")</f>
        <v/>
      </c>
      <c r="S3692" s="17" t="str">
        <f>IFERROR(VLOOKUP(F3692,県RL2011!$F$3:$H$906,2,0),"")</f>
        <v/>
      </c>
      <c r="T3692" s="17" t="str">
        <f>IFERROR(VLOOKUP(F3692,県RL2011!$F$3:$H$906,3,0),"")</f>
        <v/>
      </c>
      <c r="U3692" s="150" t="str">
        <f>IFERROR(VLOOKUP(F3692,国RL2020!$B$2:$E$878,4,0),"")</f>
        <v/>
      </c>
      <c r="V3692" s="150" t="str">
        <f>IFERROR(VLOOKUP(F3692,国RL2020!$B$2:$E$878,3,0),"")</f>
        <v/>
      </c>
      <c r="W3692" s="19" t="str">
        <f>IFERROR(VLOOKUP(F3692,国RL2019!$B$2:$E$873,4,0),"")</f>
        <v/>
      </c>
      <c r="X3692" s="19" t="str">
        <f>IFERROR(VLOOKUP(F3692,国RL2019!$B$2:$E$873,3,0),"")</f>
        <v/>
      </c>
      <c r="Y3692" s="19" t="str">
        <f>IFERROR(VLOOKUP(F3692,国RL2017!$B$2:$E$870,4,0),"")</f>
        <v/>
      </c>
      <c r="Z3692" s="19" t="str">
        <f>IFERROR(VLOOKUP(F3692,国RL2017!$B$2:$E$870,3,0),"")</f>
        <v/>
      </c>
      <c r="AA3692" s="19" t="str">
        <f>IFERROR(VLOOKUP(F3692,国RL2006!$B$2:$E$567,4,0),"")</f>
        <v/>
      </c>
      <c r="AB3692" s="19" t="str">
        <f>IFERROR(VLOOKUP(F3692,国RL2006!$B$2:$E$567,3,0),"")</f>
        <v/>
      </c>
    </row>
    <row r="3693" spans="1:28" x14ac:dyDescent="0.15">
      <c r="A3693" s="16">
        <v>3692</v>
      </c>
      <c r="B3693" s="24">
        <v>2020</v>
      </c>
      <c r="C3693" s="53">
        <v>9</v>
      </c>
      <c r="D3693" s="53">
        <v>1</v>
      </c>
      <c r="E3693" s="53" t="s">
        <v>2957</v>
      </c>
      <c r="F3693" s="53" t="s">
        <v>24</v>
      </c>
      <c r="G3693" s="53" t="str">
        <f>VLOOKUP(F3693,'チョウnlist_Bu+Idx'!$A$2:$G$779,7,FALSE)</f>
        <v>シジミチョウ科</v>
      </c>
      <c r="L3693" s="53">
        <v>1</v>
      </c>
      <c r="M3693" s="52">
        <v>1</v>
      </c>
      <c r="O3693" s="18" t="str">
        <f>IFERROR(VLOOKUP(F3693,'（鳥類・チョウ）vlookup関数用'!$D$35:$F$38,3,0),"")</f>
        <v/>
      </c>
      <c r="P3693" s="18" t="str">
        <f>IFERROR(VLOOKUP(F3693,特定外来生物!$A$3:$G$24,7,0),"")</f>
        <v/>
      </c>
      <c r="Q3693" s="17" t="str">
        <f>IFERROR(VLOOKUP(F3693,県RL2019!$B$2:$H$605,4,0),"")</f>
        <v/>
      </c>
      <c r="R3693" s="17" t="str">
        <f>IFERROR(VLOOKUP(F3693,県RL2019!$B$2:$H$605,5,0),"")</f>
        <v/>
      </c>
      <c r="S3693" s="17" t="str">
        <f>IFERROR(VLOOKUP(F3693,県RL2011!$F$3:$H$906,2,0),"")</f>
        <v/>
      </c>
      <c r="T3693" s="17" t="str">
        <f>IFERROR(VLOOKUP(F3693,県RL2011!$F$3:$H$906,3,0),"")</f>
        <v/>
      </c>
      <c r="U3693" s="150" t="str">
        <f>IFERROR(VLOOKUP(F3693,国RL2020!$B$2:$E$878,4,0),"")</f>
        <v/>
      </c>
      <c r="V3693" s="150" t="str">
        <f>IFERROR(VLOOKUP(F3693,国RL2020!$B$2:$E$878,3,0),"")</f>
        <v/>
      </c>
      <c r="W3693" s="19" t="str">
        <f>IFERROR(VLOOKUP(F3693,国RL2019!$B$2:$E$873,4,0),"")</f>
        <v/>
      </c>
      <c r="X3693" s="19" t="str">
        <f>IFERROR(VLOOKUP(F3693,国RL2019!$B$2:$E$873,3,0),"")</f>
        <v/>
      </c>
      <c r="Y3693" s="19" t="str">
        <f>IFERROR(VLOOKUP(F3693,国RL2017!$B$2:$E$870,4,0),"")</f>
        <v/>
      </c>
      <c r="Z3693" s="19" t="str">
        <f>IFERROR(VLOOKUP(F3693,国RL2017!$B$2:$E$870,3,0),"")</f>
        <v/>
      </c>
      <c r="AA3693" s="19" t="str">
        <f>IFERROR(VLOOKUP(F3693,国RL2006!$B$2:$E$567,4,0),"")</f>
        <v/>
      </c>
      <c r="AB3693" s="19" t="str">
        <f>IFERROR(VLOOKUP(F3693,国RL2006!$B$2:$E$567,3,0),"")</f>
        <v/>
      </c>
    </row>
    <row r="3694" spans="1:28" x14ac:dyDescent="0.15">
      <c r="A3694" s="16">
        <v>3693</v>
      </c>
      <c r="B3694" s="24">
        <v>2020</v>
      </c>
      <c r="C3694" s="53">
        <v>9</v>
      </c>
      <c r="D3694" s="53">
        <v>1</v>
      </c>
      <c r="E3694" s="53" t="s">
        <v>2957</v>
      </c>
      <c r="F3694" s="53" t="s">
        <v>29</v>
      </c>
      <c r="G3694" s="53" t="str">
        <f>VLOOKUP(F3694,'チョウnlist_Bu+Idx'!$A$2:$G$779,7,FALSE)</f>
        <v>シジミチョウ科</v>
      </c>
      <c r="H3694" s="53">
        <v>2</v>
      </c>
      <c r="J3694" s="53">
        <v>1</v>
      </c>
      <c r="K3694" s="53">
        <v>3</v>
      </c>
      <c r="L3694" s="53">
        <v>18</v>
      </c>
      <c r="M3694" s="52">
        <v>24</v>
      </c>
      <c r="O3694" s="18" t="str">
        <f>IFERROR(VLOOKUP(F3694,'（鳥類・チョウ）vlookup関数用'!$D$35:$F$38,3,0),"")</f>
        <v/>
      </c>
      <c r="P3694" s="18" t="str">
        <f>IFERROR(VLOOKUP(F3694,特定外来生物!$A$3:$G$24,7,0),"")</f>
        <v/>
      </c>
      <c r="Q3694" s="17" t="str">
        <f>IFERROR(VLOOKUP(F3694,県RL2019!$B$2:$H$605,4,0),"")</f>
        <v/>
      </c>
      <c r="R3694" s="17" t="str">
        <f>IFERROR(VLOOKUP(F3694,県RL2019!$B$2:$H$605,5,0),"")</f>
        <v/>
      </c>
      <c r="S3694" s="17" t="str">
        <f>IFERROR(VLOOKUP(F3694,県RL2011!$F$3:$H$906,2,0),"")</f>
        <v/>
      </c>
      <c r="T3694" s="17" t="str">
        <f>IFERROR(VLOOKUP(F3694,県RL2011!$F$3:$H$906,3,0),"")</f>
        <v/>
      </c>
      <c r="U3694" s="150" t="str">
        <f>IFERROR(VLOOKUP(F3694,国RL2020!$B$2:$E$878,4,0),"")</f>
        <v/>
      </c>
      <c r="V3694" s="150" t="str">
        <f>IFERROR(VLOOKUP(F3694,国RL2020!$B$2:$E$878,3,0),"")</f>
        <v/>
      </c>
      <c r="W3694" s="19" t="str">
        <f>IFERROR(VLOOKUP(F3694,国RL2019!$B$2:$E$873,4,0),"")</f>
        <v/>
      </c>
      <c r="X3694" s="19" t="str">
        <f>IFERROR(VLOOKUP(F3694,国RL2019!$B$2:$E$873,3,0),"")</f>
        <v/>
      </c>
      <c r="Y3694" s="19" t="str">
        <f>IFERROR(VLOOKUP(F3694,国RL2017!$B$2:$E$870,4,0),"")</f>
        <v/>
      </c>
      <c r="Z3694" s="19" t="str">
        <f>IFERROR(VLOOKUP(F3694,国RL2017!$B$2:$E$870,3,0),"")</f>
        <v/>
      </c>
      <c r="AA3694" s="19" t="str">
        <f>IFERROR(VLOOKUP(F3694,国RL2006!$B$2:$E$567,4,0),"")</f>
        <v/>
      </c>
      <c r="AB3694" s="19" t="str">
        <f>IFERROR(VLOOKUP(F3694,国RL2006!$B$2:$E$567,3,0),"")</f>
        <v/>
      </c>
    </row>
    <row r="3695" spans="1:28" x14ac:dyDescent="0.15">
      <c r="A3695" s="16">
        <v>3694</v>
      </c>
      <c r="B3695" s="24">
        <v>2020</v>
      </c>
      <c r="C3695" s="53">
        <v>9</v>
      </c>
      <c r="D3695" s="53">
        <v>1</v>
      </c>
      <c r="E3695" s="53" t="s">
        <v>2957</v>
      </c>
      <c r="F3695" s="53" t="s">
        <v>35</v>
      </c>
      <c r="G3695" s="53" t="str">
        <f>VLOOKUP(F3695,'チョウnlist_Bu+Idx'!$A$2:$G$779,7,FALSE)</f>
        <v>シジミチョウ科</v>
      </c>
      <c r="J3695" s="53">
        <v>1</v>
      </c>
      <c r="M3695" s="52">
        <v>1</v>
      </c>
      <c r="O3695" s="18" t="str">
        <f>IFERROR(VLOOKUP(F3695,'（鳥類・チョウ）vlookup関数用'!$D$35:$F$38,3,0),"")</f>
        <v/>
      </c>
      <c r="P3695" s="18" t="str">
        <f>IFERROR(VLOOKUP(F3695,特定外来生物!$A$3:$G$24,7,0),"")</f>
        <v/>
      </c>
      <c r="Q3695" s="17" t="str">
        <f>IFERROR(VLOOKUP(F3695,県RL2019!$B$2:$H$605,4,0),"")</f>
        <v/>
      </c>
      <c r="R3695" s="17" t="str">
        <f>IFERROR(VLOOKUP(F3695,県RL2019!$B$2:$H$605,5,0),"")</f>
        <v/>
      </c>
      <c r="S3695" s="17" t="str">
        <f>IFERROR(VLOOKUP(F3695,県RL2011!$F$3:$H$906,2,0),"")</f>
        <v/>
      </c>
      <c r="T3695" s="17" t="str">
        <f>IFERROR(VLOOKUP(F3695,県RL2011!$F$3:$H$906,3,0),"")</f>
        <v/>
      </c>
      <c r="U3695" s="150" t="str">
        <f>IFERROR(VLOOKUP(F3695,国RL2020!$B$2:$E$878,4,0),"")</f>
        <v/>
      </c>
      <c r="V3695" s="150" t="str">
        <f>IFERROR(VLOOKUP(F3695,国RL2020!$B$2:$E$878,3,0),"")</f>
        <v/>
      </c>
      <c r="W3695" s="19" t="str">
        <f>IFERROR(VLOOKUP(F3695,国RL2019!$B$2:$E$873,4,0),"")</f>
        <v/>
      </c>
      <c r="X3695" s="19" t="str">
        <f>IFERROR(VLOOKUP(F3695,国RL2019!$B$2:$E$873,3,0),"")</f>
        <v/>
      </c>
      <c r="Y3695" s="19" t="str">
        <f>IFERROR(VLOOKUP(F3695,国RL2017!$B$2:$E$870,4,0),"")</f>
        <v/>
      </c>
      <c r="Z3695" s="19" t="str">
        <f>IFERROR(VLOOKUP(F3695,国RL2017!$B$2:$E$870,3,0),"")</f>
        <v/>
      </c>
      <c r="AA3695" s="19" t="str">
        <f>IFERROR(VLOOKUP(F3695,国RL2006!$B$2:$E$567,4,0),"")</f>
        <v/>
      </c>
      <c r="AB3695" s="19" t="str">
        <f>IFERROR(VLOOKUP(F3695,国RL2006!$B$2:$E$567,3,0),"")</f>
        <v/>
      </c>
    </row>
    <row r="3696" spans="1:28" x14ac:dyDescent="0.15">
      <c r="A3696" s="16">
        <v>3695</v>
      </c>
      <c r="B3696" s="24">
        <v>2020</v>
      </c>
      <c r="C3696" s="53">
        <v>9</v>
      </c>
      <c r="D3696" s="53">
        <v>1</v>
      </c>
      <c r="E3696" s="53" t="s">
        <v>2957</v>
      </c>
      <c r="F3696" s="53" t="s">
        <v>38</v>
      </c>
      <c r="G3696" s="53" t="str">
        <f>VLOOKUP(F3696,'チョウnlist_Bu+Idx'!$A$2:$G$779,7,FALSE)</f>
        <v>シジミチョウ科</v>
      </c>
      <c r="H3696" s="53">
        <v>3</v>
      </c>
      <c r="J3696" s="53">
        <v>1</v>
      </c>
      <c r="M3696" s="52">
        <v>4</v>
      </c>
      <c r="O3696" s="18" t="str">
        <f>IFERROR(VLOOKUP(F3696,'（鳥類・チョウ）vlookup関数用'!$D$35:$F$38,3,0),"")</f>
        <v/>
      </c>
      <c r="P3696" s="18" t="str">
        <f>IFERROR(VLOOKUP(F3696,特定外来生物!$A$3:$G$24,7,0),"")</f>
        <v/>
      </c>
      <c r="Q3696" s="17" t="str">
        <f>IFERROR(VLOOKUP(F3696,県RL2019!$B$2:$H$605,4,0),"")</f>
        <v/>
      </c>
      <c r="R3696" s="17" t="str">
        <f>IFERROR(VLOOKUP(F3696,県RL2019!$B$2:$H$605,5,0),"")</f>
        <v/>
      </c>
      <c r="S3696" s="17" t="str">
        <f>IFERROR(VLOOKUP(F3696,県RL2011!$F$3:$H$906,2,0),"")</f>
        <v/>
      </c>
      <c r="T3696" s="17" t="str">
        <f>IFERROR(VLOOKUP(F3696,県RL2011!$F$3:$H$906,3,0),"")</f>
        <v/>
      </c>
      <c r="U3696" s="150" t="str">
        <f>IFERROR(VLOOKUP(F3696,国RL2020!$B$2:$E$878,4,0),"")</f>
        <v/>
      </c>
      <c r="V3696" s="150" t="str">
        <f>IFERROR(VLOOKUP(F3696,国RL2020!$B$2:$E$878,3,0),"")</f>
        <v/>
      </c>
      <c r="W3696" s="19" t="str">
        <f>IFERROR(VLOOKUP(F3696,国RL2019!$B$2:$E$873,4,0),"")</f>
        <v/>
      </c>
      <c r="X3696" s="19" t="str">
        <f>IFERROR(VLOOKUP(F3696,国RL2019!$B$2:$E$873,3,0),"")</f>
        <v/>
      </c>
      <c r="Y3696" s="19" t="str">
        <f>IFERROR(VLOOKUP(F3696,国RL2017!$B$2:$E$870,4,0),"")</f>
        <v/>
      </c>
      <c r="Z3696" s="19" t="str">
        <f>IFERROR(VLOOKUP(F3696,国RL2017!$B$2:$E$870,3,0),"")</f>
        <v/>
      </c>
      <c r="AA3696" s="19" t="str">
        <f>IFERROR(VLOOKUP(F3696,国RL2006!$B$2:$E$567,4,0),"")</f>
        <v/>
      </c>
      <c r="AB3696" s="19" t="str">
        <f>IFERROR(VLOOKUP(F3696,国RL2006!$B$2:$E$567,3,0),"")</f>
        <v/>
      </c>
    </row>
    <row r="3697" spans="1:28" x14ac:dyDescent="0.15">
      <c r="A3697" s="16">
        <v>3696</v>
      </c>
      <c r="B3697" s="24">
        <v>2020</v>
      </c>
      <c r="C3697" s="53">
        <v>9</v>
      </c>
      <c r="D3697" s="53">
        <v>1</v>
      </c>
      <c r="E3697" s="53" t="s">
        <v>2957</v>
      </c>
      <c r="F3697" s="53" t="s">
        <v>39</v>
      </c>
      <c r="G3697" s="53" t="str">
        <f>VLOOKUP(F3697,'チョウnlist_Bu+Idx'!$A$2:$G$779,7,FALSE)</f>
        <v>シジミチョウ科</v>
      </c>
      <c r="H3697" s="53">
        <v>10</v>
      </c>
      <c r="K3697" s="53">
        <v>5</v>
      </c>
      <c r="M3697" s="52">
        <v>15</v>
      </c>
      <c r="O3697" s="18" t="str">
        <f>IFERROR(VLOOKUP(F3697,'（鳥類・チョウ）vlookup関数用'!$D$35:$F$38,3,0),"")</f>
        <v/>
      </c>
      <c r="P3697" s="18" t="str">
        <f>IFERROR(VLOOKUP(F3697,特定外来生物!$A$3:$G$24,7,0),"")</f>
        <v/>
      </c>
      <c r="Q3697" s="17" t="str">
        <f>IFERROR(VLOOKUP(F3697,県RL2019!$B$2:$H$605,4,0),"")</f>
        <v/>
      </c>
      <c r="R3697" s="17" t="str">
        <f>IFERROR(VLOOKUP(F3697,県RL2019!$B$2:$H$605,5,0),"")</f>
        <v/>
      </c>
      <c r="S3697" s="17" t="str">
        <f>IFERROR(VLOOKUP(F3697,県RL2011!$F$3:$H$906,2,0),"")</f>
        <v/>
      </c>
      <c r="T3697" s="17" t="str">
        <f>IFERROR(VLOOKUP(F3697,県RL2011!$F$3:$H$906,3,0),"")</f>
        <v/>
      </c>
      <c r="U3697" s="150" t="str">
        <f>IFERROR(VLOOKUP(F3697,国RL2020!$B$2:$E$878,4,0),"")</f>
        <v/>
      </c>
      <c r="V3697" s="150" t="str">
        <f>IFERROR(VLOOKUP(F3697,国RL2020!$B$2:$E$878,3,0),"")</f>
        <v/>
      </c>
      <c r="W3697" s="19" t="str">
        <f>IFERROR(VLOOKUP(F3697,国RL2019!$B$2:$E$873,4,0),"")</f>
        <v/>
      </c>
      <c r="X3697" s="19" t="str">
        <f>IFERROR(VLOOKUP(F3697,国RL2019!$B$2:$E$873,3,0),"")</f>
        <v/>
      </c>
      <c r="Y3697" s="19" t="str">
        <f>IFERROR(VLOOKUP(F3697,国RL2017!$B$2:$E$870,4,0),"")</f>
        <v/>
      </c>
      <c r="Z3697" s="19" t="str">
        <f>IFERROR(VLOOKUP(F3697,国RL2017!$B$2:$E$870,3,0),"")</f>
        <v/>
      </c>
      <c r="AA3697" s="19" t="str">
        <f>IFERROR(VLOOKUP(F3697,国RL2006!$B$2:$E$567,4,0),"")</f>
        <v/>
      </c>
      <c r="AB3697" s="19" t="str">
        <f>IFERROR(VLOOKUP(F3697,国RL2006!$B$2:$E$567,3,0),"")</f>
        <v/>
      </c>
    </row>
    <row r="3698" spans="1:28" x14ac:dyDescent="0.15">
      <c r="A3698" s="16">
        <v>3697</v>
      </c>
      <c r="B3698" s="24">
        <v>2020</v>
      </c>
      <c r="C3698" s="53">
        <v>9</v>
      </c>
      <c r="D3698" s="53">
        <v>1</v>
      </c>
      <c r="E3698" s="53" t="s">
        <v>2957</v>
      </c>
      <c r="F3698" s="53" t="s">
        <v>32</v>
      </c>
      <c r="G3698" s="53" t="str">
        <f>VLOOKUP(F3698,'チョウnlist_Bu+Idx'!$A$2:$G$779,7,FALSE)</f>
        <v>タテハチョウ科</v>
      </c>
      <c r="H3698" s="53">
        <v>2</v>
      </c>
      <c r="K3698" s="53">
        <v>3</v>
      </c>
      <c r="L3698" s="53">
        <v>4</v>
      </c>
      <c r="M3698" s="52">
        <v>9</v>
      </c>
      <c r="O3698" s="18" t="str">
        <f>IFERROR(VLOOKUP(F3698,'（鳥類・チョウ）vlookup関数用'!$D$35:$F$38,3,0),"")</f>
        <v/>
      </c>
      <c r="P3698" s="18" t="str">
        <f>IFERROR(VLOOKUP(F3698,特定外来生物!$A$3:$G$24,7,0),"")</f>
        <v/>
      </c>
      <c r="Q3698" s="17" t="str">
        <f>IFERROR(VLOOKUP(F3698,県RL2019!$B$2:$H$605,4,0),"")</f>
        <v/>
      </c>
      <c r="R3698" s="17" t="str">
        <f>IFERROR(VLOOKUP(F3698,県RL2019!$B$2:$H$605,5,0),"")</f>
        <v/>
      </c>
      <c r="S3698" s="17" t="str">
        <f>IFERROR(VLOOKUP(F3698,県RL2011!$F$3:$H$906,2,0),"")</f>
        <v/>
      </c>
      <c r="T3698" s="17" t="str">
        <f>IFERROR(VLOOKUP(F3698,県RL2011!$F$3:$H$906,3,0),"")</f>
        <v/>
      </c>
      <c r="U3698" s="150" t="str">
        <f>IFERROR(VLOOKUP(F3698,国RL2020!$B$2:$E$878,4,0),"")</f>
        <v/>
      </c>
      <c r="V3698" s="150" t="str">
        <f>IFERROR(VLOOKUP(F3698,国RL2020!$B$2:$E$878,3,0),"")</f>
        <v/>
      </c>
      <c r="W3698" s="19" t="str">
        <f>IFERROR(VLOOKUP(F3698,国RL2019!$B$2:$E$873,4,0),"")</f>
        <v/>
      </c>
      <c r="X3698" s="19" t="str">
        <f>IFERROR(VLOOKUP(F3698,国RL2019!$B$2:$E$873,3,0),"")</f>
        <v/>
      </c>
      <c r="Y3698" s="19" t="str">
        <f>IFERROR(VLOOKUP(F3698,国RL2017!$B$2:$E$870,4,0),"")</f>
        <v/>
      </c>
      <c r="Z3698" s="19" t="str">
        <f>IFERROR(VLOOKUP(F3698,国RL2017!$B$2:$E$870,3,0),"")</f>
        <v/>
      </c>
      <c r="AA3698" s="19" t="str">
        <f>IFERROR(VLOOKUP(F3698,国RL2006!$B$2:$E$567,4,0),"")</f>
        <v/>
      </c>
      <c r="AB3698" s="19" t="str">
        <f>IFERROR(VLOOKUP(F3698,国RL2006!$B$2:$E$567,3,0),"")</f>
        <v/>
      </c>
    </row>
    <row r="3699" spans="1:28" x14ac:dyDescent="0.15">
      <c r="A3699" s="16">
        <v>3698</v>
      </c>
      <c r="B3699" s="24">
        <v>2020</v>
      </c>
      <c r="C3699" s="53">
        <v>9</v>
      </c>
      <c r="D3699" s="53">
        <v>1</v>
      </c>
      <c r="E3699" s="53" t="s">
        <v>2957</v>
      </c>
      <c r="F3699" s="53" t="s">
        <v>30</v>
      </c>
      <c r="G3699" s="53" t="str">
        <f>VLOOKUP(F3699,'チョウnlist_Bu+Idx'!$A$2:$G$779,7,FALSE)</f>
        <v>タテハチョウ科</v>
      </c>
      <c r="L3699" s="53">
        <v>1</v>
      </c>
      <c r="M3699" s="52">
        <v>1</v>
      </c>
      <c r="O3699" s="18" t="str">
        <f>IFERROR(VLOOKUP(F3699,'（鳥類・チョウ）vlookup関数用'!$D$35:$F$38,3,0),"")</f>
        <v/>
      </c>
      <c r="P3699" s="18" t="str">
        <f>IFERROR(VLOOKUP(F3699,特定外来生物!$A$3:$G$24,7,0),"")</f>
        <v/>
      </c>
      <c r="Q3699" s="17" t="str">
        <f>IFERROR(VLOOKUP(F3699,県RL2019!$B$2:$H$605,4,0),"")</f>
        <v/>
      </c>
      <c r="R3699" s="17" t="str">
        <f>IFERROR(VLOOKUP(F3699,県RL2019!$B$2:$H$605,5,0),"")</f>
        <v/>
      </c>
      <c r="S3699" s="17" t="str">
        <f>IFERROR(VLOOKUP(F3699,県RL2011!$F$3:$H$906,2,0),"")</f>
        <v/>
      </c>
      <c r="T3699" s="17" t="str">
        <f>IFERROR(VLOOKUP(F3699,県RL2011!$F$3:$H$906,3,0),"")</f>
        <v/>
      </c>
      <c r="U3699" s="150" t="str">
        <f>IFERROR(VLOOKUP(F3699,国RL2020!$B$2:$E$878,4,0),"")</f>
        <v/>
      </c>
      <c r="V3699" s="150" t="str">
        <f>IFERROR(VLOOKUP(F3699,国RL2020!$B$2:$E$878,3,0),"")</f>
        <v/>
      </c>
      <c r="W3699" s="19" t="str">
        <f>IFERROR(VLOOKUP(F3699,国RL2019!$B$2:$E$873,4,0),"")</f>
        <v/>
      </c>
      <c r="X3699" s="19" t="str">
        <f>IFERROR(VLOOKUP(F3699,国RL2019!$B$2:$E$873,3,0),"")</f>
        <v/>
      </c>
      <c r="Y3699" s="19" t="str">
        <f>IFERROR(VLOOKUP(F3699,国RL2017!$B$2:$E$870,4,0),"")</f>
        <v/>
      </c>
      <c r="Z3699" s="19" t="str">
        <f>IFERROR(VLOOKUP(F3699,国RL2017!$B$2:$E$870,3,0),"")</f>
        <v/>
      </c>
      <c r="AA3699" s="19" t="str">
        <f>IFERROR(VLOOKUP(F3699,国RL2006!$B$2:$E$567,4,0),"")</f>
        <v/>
      </c>
      <c r="AB3699" s="19" t="str">
        <f>IFERROR(VLOOKUP(F3699,国RL2006!$B$2:$E$567,3,0),"")</f>
        <v/>
      </c>
    </row>
    <row r="3700" spans="1:28" x14ac:dyDescent="0.15">
      <c r="A3700" s="16">
        <v>3699</v>
      </c>
      <c r="B3700" s="24">
        <v>2020</v>
      </c>
      <c r="C3700" s="53">
        <v>9</v>
      </c>
      <c r="D3700" s="53">
        <v>1</v>
      </c>
      <c r="E3700" s="53" t="s">
        <v>2957</v>
      </c>
      <c r="F3700" s="53" t="s">
        <v>34</v>
      </c>
      <c r="G3700" s="53" t="str">
        <f>VLOOKUP(F3700,'チョウnlist_Bu+Idx'!$A$2:$G$779,7,FALSE)</f>
        <v>タテハチョウ科</v>
      </c>
      <c r="J3700" s="53">
        <v>3</v>
      </c>
      <c r="L3700" s="53">
        <v>1</v>
      </c>
      <c r="M3700" s="52">
        <v>4</v>
      </c>
      <c r="O3700" s="18" t="str">
        <f>IFERROR(VLOOKUP(F3700,'（鳥類・チョウ）vlookup関数用'!$D$35:$F$38,3,0),"")</f>
        <v/>
      </c>
      <c r="P3700" s="18" t="str">
        <f>IFERROR(VLOOKUP(F3700,特定外来生物!$A$3:$G$24,7,0),"")</f>
        <v/>
      </c>
      <c r="Q3700" s="17" t="str">
        <f>IFERROR(VLOOKUP(F3700,県RL2019!$B$2:$H$605,4,0),"")</f>
        <v/>
      </c>
      <c r="R3700" s="17" t="str">
        <f>IFERROR(VLOOKUP(F3700,県RL2019!$B$2:$H$605,5,0),"")</f>
        <v/>
      </c>
      <c r="S3700" s="17" t="str">
        <f>IFERROR(VLOOKUP(F3700,県RL2011!$F$3:$H$906,2,0),"")</f>
        <v/>
      </c>
      <c r="T3700" s="17" t="str">
        <f>IFERROR(VLOOKUP(F3700,県RL2011!$F$3:$H$906,3,0),"")</f>
        <v/>
      </c>
      <c r="U3700" s="150" t="str">
        <f>IFERROR(VLOOKUP(F3700,国RL2020!$B$2:$E$878,4,0),"")</f>
        <v/>
      </c>
      <c r="V3700" s="150" t="str">
        <f>IFERROR(VLOOKUP(F3700,国RL2020!$B$2:$E$878,3,0),"")</f>
        <v/>
      </c>
      <c r="W3700" s="19" t="str">
        <f>IFERROR(VLOOKUP(F3700,国RL2019!$B$2:$E$873,4,0),"")</f>
        <v/>
      </c>
      <c r="X3700" s="19" t="str">
        <f>IFERROR(VLOOKUP(F3700,国RL2019!$B$2:$E$873,3,0),"")</f>
        <v/>
      </c>
      <c r="Y3700" s="19" t="str">
        <f>IFERROR(VLOOKUP(F3700,国RL2017!$B$2:$E$870,4,0),"")</f>
        <v/>
      </c>
      <c r="Z3700" s="19" t="str">
        <f>IFERROR(VLOOKUP(F3700,国RL2017!$B$2:$E$870,3,0),"")</f>
        <v/>
      </c>
      <c r="AA3700" s="19" t="str">
        <f>IFERROR(VLOOKUP(F3700,国RL2006!$B$2:$E$567,4,0),"")</f>
        <v/>
      </c>
      <c r="AB3700" s="19" t="str">
        <f>IFERROR(VLOOKUP(F3700,国RL2006!$B$2:$E$567,3,0),"")</f>
        <v/>
      </c>
    </row>
    <row r="3701" spans="1:28" x14ac:dyDescent="0.15">
      <c r="A3701" s="16">
        <v>3700</v>
      </c>
      <c r="B3701" s="24">
        <v>2020</v>
      </c>
      <c r="C3701" s="53">
        <v>9</v>
      </c>
      <c r="D3701" s="53">
        <v>1</v>
      </c>
      <c r="E3701" s="53" t="s">
        <v>2957</v>
      </c>
      <c r="F3701" s="53" t="s">
        <v>59</v>
      </c>
      <c r="G3701" s="53" t="str">
        <f>VLOOKUP(F3701,'チョウnlist_Bu+Idx'!$A$2:$G$779,7,FALSE)</f>
        <v>タテハチョウ科</v>
      </c>
      <c r="H3701" s="53">
        <v>2</v>
      </c>
      <c r="J3701" s="53">
        <v>1</v>
      </c>
      <c r="K3701" s="53">
        <v>3</v>
      </c>
      <c r="M3701" s="52">
        <v>6</v>
      </c>
      <c r="O3701" s="18" t="str">
        <f>IFERROR(VLOOKUP(F3701,'（鳥類・チョウ）vlookup関数用'!$D$35:$F$38,3,0),"")</f>
        <v>重点対策外来種</v>
      </c>
      <c r="P3701" s="18" t="str">
        <f>IFERROR(VLOOKUP(F3701,特定外来生物!$A$3:$G$24,7,0),"")</f>
        <v>特定外来生物</v>
      </c>
      <c r="Q3701" s="17" t="str">
        <f>IFERROR(VLOOKUP(F3701,県RL2019!$B$2:$H$605,4,0),"")</f>
        <v/>
      </c>
      <c r="R3701" s="17" t="str">
        <f>IFERROR(VLOOKUP(F3701,県RL2019!$B$2:$H$605,5,0),"")</f>
        <v/>
      </c>
      <c r="S3701" s="17" t="str">
        <f>IFERROR(VLOOKUP(F3701,県RL2011!$F$3:$H$906,2,0),"")</f>
        <v/>
      </c>
      <c r="T3701" s="17" t="str">
        <f>IFERROR(VLOOKUP(F3701,県RL2011!$F$3:$H$906,3,0),"")</f>
        <v/>
      </c>
      <c r="U3701" s="150" t="str">
        <f>IFERROR(VLOOKUP(F3701,国RL2020!$B$2:$E$878,4,0),"")</f>
        <v/>
      </c>
      <c r="V3701" s="150" t="str">
        <f>IFERROR(VLOOKUP(F3701,国RL2020!$B$2:$E$878,3,0),"")</f>
        <v/>
      </c>
      <c r="W3701" s="19" t="str">
        <f>IFERROR(VLOOKUP(F3701,国RL2019!$B$2:$E$873,4,0),"")</f>
        <v/>
      </c>
      <c r="X3701" s="19" t="str">
        <f>IFERROR(VLOOKUP(F3701,国RL2019!$B$2:$E$873,3,0),"")</f>
        <v/>
      </c>
      <c r="Y3701" s="19" t="str">
        <f>IFERROR(VLOOKUP(F3701,国RL2017!$B$2:$E$870,4,0),"")</f>
        <v/>
      </c>
      <c r="Z3701" s="19" t="str">
        <f>IFERROR(VLOOKUP(F3701,国RL2017!$B$2:$E$870,3,0),"")</f>
        <v/>
      </c>
      <c r="AA3701" s="19" t="str">
        <f>IFERROR(VLOOKUP(F3701,国RL2006!$B$2:$E$567,4,0),"")</f>
        <v/>
      </c>
      <c r="AB3701" s="19" t="str">
        <f>IFERROR(VLOOKUP(F3701,国RL2006!$B$2:$E$567,3,0),"")</f>
        <v/>
      </c>
    </row>
    <row r="3702" spans="1:28" x14ac:dyDescent="0.15">
      <c r="A3702" s="16">
        <v>3701</v>
      </c>
      <c r="B3702" s="24">
        <v>2020</v>
      </c>
      <c r="C3702" s="53">
        <v>9</v>
      </c>
      <c r="D3702" s="53">
        <v>1</v>
      </c>
      <c r="E3702" s="53" t="s">
        <v>2957</v>
      </c>
      <c r="F3702" s="53" t="s">
        <v>45</v>
      </c>
      <c r="G3702" s="53" t="str">
        <f>VLOOKUP(F3702,'チョウnlist_Bu+Idx'!$A$2:$G$779,7,FALSE)</f>
        <v>ジャノメチョウ科</v>
      </c>
      <c r="J3702" s="53">
        <v>2</v>
      </c>
      <c r="M3702" s="52">
        <v>2</v>
      </c>
      <c r="O3702" s="18" t="str">
        <f>IFERROR(VLOOKUP(F3702,'（鳥類・チョウ）vlookup関数用'!$D$35:$F$38,3,0),"")</f>
        <v/>
      </c>
      <c r="P3702" s="18" t="str">
        <f>IFERROR(VLOOKUP(F3702,特定外来生物!$A$3:$G$24,7,0),"")</f>
        <v/>
      </c>
      <c r="Q3702" s="17" t="str">
        <f>IFERROR(VLOOKUP(F3702,県RL2019!$B$2:$H$605,4,0),"")</f>
        <v/>
      </c>
      <c r="R3702" s="17" t="str">
        <f>IFERROR(VLOOKUP(F3702,県RL2019!$B$2:$H$605,5,0),"")</f>
        <v/>
      </c>
      <c r="S3702" s="17" t="str">
        <f>IFERROR(VLOOKUP(F3702,県RL2011!$F$3:$H$906,2,0),"")</f>
        <v/>
      </c>
      <c r="T3702" s="17" t="str">
        <f>IFERROR(VLOOKUP(F3702,県RL2011!$F$3:$H$906,3,0),"")</f>
        <v/>
      </c>
      <c r="U3702" s="150" t="str">
        <f>IFERROR(VLOOKUP(F3702,国RL2020!$B$2:$E$878,4,0),"")</f>
        <v/>
      </c>
      <c r="V3702" s="150" t="str">
        <f>IFERROR(VLOOKUP(F3702,国RL2020!$B$2:$E$878,3,0),"")</f>
        <v/>
      </c>
      <c r="W3702" s="19" t="str">
        <f>IFERROR(VLOOKUP(F3702,国RL2019!$B$2:$E$873,4,0),"")</f>
        <v/>
      </c>
      <c r="X3702" s="19" t="str">
        <f>IFERROR(VLOOKUP(F3702,国RL2019!$B$2:$E$873,3,0),"")</f>
        <v/>
      </c>
      <c r="Y3702" s="19" t="str">
        <f>IFERROR(VLOOKUP(F3702,国RL2017!$B$2:$E$870,4,0),"")</f>
        <v/>
      </c>
      <c r="Z3702" s="19" t="str">
        <f>IFERROR(VLOOKUP(F3702,国RL2017!$B$2:$E$870,3,0),"")</f>
        <v/>
      </c>
      <c r="AA3702" s="19" t="str">
        <f>IFERROR(VLOOKUP(F3702,国RL2006!$B$2:$E$567,4,0),"")</f>
        <v/>
      </c>
      <c r="AB3702" s="19" t="str">
        <f>IFERROR(VLOOKUP(F3702,国RL2006!$B$2:$E$567,3,0),"")</f>
        <v/>
      </c>
    </row>
    <row r="3703" spans="1:28" x14ac:dyDescent="0.15">
      <c r="A3703" s="16">
        <v>3702</v>
      </c>
      <c r="B3703" s="24">
        <v>2020</v>
      </c>
      <c r="C3703" s="53">
        <v>9</v>
      </c>
      <c r="D3703" s="53">
        <v>1</v>
      </c>
      <c r="E3703" s="53" t="s">
        <v>2957</v>
      </c>
      <c r="F3703" s="53" t="s">
        <v>61</v>
      </c>
      <c r="G3703" s="53" t="str">
        <f>VLOOKUP(F3703,'チョウnlist_Bu+Idx'!$A$2:$G$779,7,FALSE)</f>
        <v>ジャノメチョウ科</v>
      </c>
      <c r="J3703" s="53">
        <v>2</v>
      </c>
      <c r="M3703" s="52">
        <v>2</v>
      </c>
      <c r="O3703" s="18" t="str">
        <f>IFERROR(VLOOKUP(F3703,'（鳥類・チョウ）vlookup関数用'!$D$35:$F$38,3,0),"")</f>
        <v/>
      </c>
      <c r="P3703" s="18" t="str">
        <f>IFERROR(VLOOKUP(F3703,特定外来生物!$A$3:$G$24,7,0),"")</f>
        <v/>
      </c>
      <c r="Q3703" s="17" t="str">
        <f>IFERROR(VLOOKUP(F3703,県RL2019!$B$2:$H$605,4,0),"")</f>
        <v/>
      </c>
      <c r="R3703" s="17" t="str">
        <f>IFERROR(VLOOKUP(F3703,県RL2019!$B$2:$H$605,5,0),"")</f>
        <v/>
      </c>
      <c r="S3703" s="17" t="str">
        <f>IFERROR(VLOOKUP(F3703,県RL2011!$F$3:$H$906,2,0),"")</f>
        <v/>
      </c>
      <c r="T3703" s="17" t="str">
        <f>IFERROR(VLOOKUP(F3703,県RL2011!$F$3:$H$906,3,0),"")</f>
        <v/>
      </c>
      <c r="U3703" s="150" t="str">
        <f>IFERROR(VLOOKUP(F3703,国RL2020!$B$2:$E$878,4,0),"")</f>
        <v/>
      </c>
      <c r="V3703" s="150" t="str">
        <f>IFERROR(VLOOKUP(F3703,国RL2020!$B$2:$E$878,3,0),"")</f>
        <v/>
      </c>
      <c r="W3703" s="19" t="str">
        <f>IFERROR(VLOOKUP(F3703,国RL2019!$B$2:$E$873,4,0),"")</f>
        <v/>
      </c>
      <c r="X3703" s="19" t="str">
        <f>IFERROR(VLOOKUP(F3703,国RL2019!$B$2:$E$873,3,0),"")</f>
        <v/>
      </c>
      <c r="Y3703" s="19" t="str">
        <f>IFERROR(VLOOKUP(F3703,国RL2017!$B$2:$E$870,4,0),"")</f>
        <v/>
      </c>
      <c r="Z3703" s="19" t="str">
        <f>IFERROR(VLOOKUP(F3703,国RL2017!$B$2:$E$870,3,0),"")</f>
        <v/>
      </c>
      <c r="AA3703" s="19" t="str">
        <f>IFERROR(VLOOKUP(F3703,国RL2006!$B$2:$E$567,4,0),"")</f>
        <v/>
      </c>
      <c r="AB3703" s="19" t="str">
        <f>IFERROR(VLOOKUP(F3703,国RL2006!$B$2:$E$567,3,0),"")</f>
        <v/>
      </c>
    </row>
    <row r="3704" spans="1:28" x14ac:dyDescent="0.15">
      <c r="A3704" s="16">
        <v>3703</v>
      </c>
      <c r="B3704" s="24">
        <v>2020</v>
      </c>
      <c r="C3704" s="53">
        <v>9</v>
      </c>
      <c r="D3704" s="53">
        <v>1</v>
      </c>
      <c r="E3704" s="53" t="s">
        <v>2957</v>
      </c>
      <c r="F3704" s="53" t="s">
        <v>2919</v>
      </c>
      <c r="G3704" s="53" t="str">
        <f>VLOOKUP(F3704,'チョウnlist_Bu+Idx'!$A$2:$G$779,7,FALSE)</f>
        <v>ジャノメチョウ科</v>
      </c>
      <c r="I3704" s="53">
        <v>1</v>
      </c>
      <c r="L3704" s="53">
        <v>1</v>
      </c>
      <c r="M3704" s="52">
        <v>2</v>
      </c>
      <c r="O3704" s="18" t="str">
        <f>IFERROR(VLOOKUP(F3704,'（鳥類・チョウ）vlookup関数用'!$D$35:$F$38,3,0),"")</f>
        <v/>
      </c>
      <c r="P3704" s="18" t="str">
        <f>IFERROR(VLOOKUP(F3704,特定外来生物!$A$3:$G$24,7,0),"")</f>
        <v/>
      </c>
      <c r="Q3704" s="17" t="str">
        <f>IFERROR(VLOOKUP(F3704,県RL2019!$B$2:$H$605,4,0),"")</f>
        <v/>
      </c>
      <c r="R3704" s="17" t="str">
        <f>IFERROR(VLOOKUP(F3704,県RL2019!$B$2:$H$605,5,0),"")</f>
        <v/>
      </c>
      <c r="S3704" s="17" t="str">
        <f>IFERROR(VLOOKUP(F3704,県RL2011!$F$3:$H$906,2,0),"")</f>
        <v/>
      </c>
      <c r="T3704" s="17" t="str">
        <f>IFERROR(VLOOKUP(F3704,県RL2011!$F$3:$H$906,3,0),"")</f>
        <v/>
      </c>
      <c r="U3704" s="150" t="str">
        <f>IFERROR(VLOOKUP(F3704,国RL2020!$B$2:$E$878,4,0),"")</f>
        <v/>
      </c>
      <c r="V3704" s="150" t="str">
        <f>IFERROR(VLOOKUP(F3704,国RL2020!$B$2:$E$878,3,0),"")</f>
        <v/>
      </c>
      <c r="W3704" s="19" t="str">
        <f>IFERROR(VLOOKUP(F3704,国RL2019!$B$2:$E$873,4,0),"")</f>
        <v/>
      </c>
      <c r="X3704" s="19" t="str">
        <f>IFERROR(VLOOKUP(F3704,国RL2019!$B$2:$E$873,3,0),"")</f>
        <v/>
      </c>
      <c r="Y3704" s="19" t="str">
        <f>IFERROR(VLOOKUP(F3704,国RL2017!$B$2:$E$870,4,0),"")</f>
        <v/>
      </c>
      <c r="Z3704" s="19" t="str">
        <f>IFERROR(VLOOKUP(F3704,国RL2017!$B$2:$E$870,3,0),"")</f>
        <v/>
      </c>
      <c r="AA3704" s="19" t="str">
        <f>IFERROR(VLOOKUP(F3704,国RL2006!$B$2:$E$567,4,0),"")</f>
        <v/>
      </c>
      <c r="AB3704" s="19" t="str">
        <f>IFERROR(VLOOKUP(F3704,国RL2006!$B$2:$E$567,3,0),"")</f>
        <v/>
      </c>
    </row>
    <row r="3705" spans="1:28" x14ac:dyDescent="0.15">
      <c r="A3705" s="16">
        <v>3704</v>
      </c>
      <c r="B3705" s="24">
        <v>2020</v>
      </c>
      <c r="C3705" s="53">
        <v>9</v>
      </c>
      <c r="D3705" s="53">
        <v>1</v>
      </c>
      <c r="E3705" s="53" t="s">
        <v>2957</v>
      </c>
      <c r="F3705" s="53" t="s">
        <v>23</v>
      </c>
      <c r="G3705" s="53" t="str">
        <f>VLOOKUP(F3705,'チョウnlist_Bu+Idx'!$A$2:$G$779,7,FALSE)</f>
        <v>ジャノメチョウ科</v>
      </c>
      <c r="H3705" s="53">
        <v>1</v>
      </c>
      <c r="I3705" s="53">
        <v>2</v>
      </c>
      <c r="J3705" s="53">
        <v>3</v>
      </c>
      <c r="K3705" s="53">
        <v>5</v>
      </c>
      <c r="L3705" s="53">
        <v>1</v>
      </c>
      <c r="M3705" s="52">
        <v>12</v>
      </c>
      <c r="O3705" s="18" t="str">
        <f>IFERROR(VLOOKUP(F3705,'（鳥類・チョウ）vlookup関数用'!$D$35:$F$38,3,0),"")</f>
        <v/>
      </c>
      <c r="P3705" s="18" t="str">
        <f>IFERROR(VLOOKUP(F3705,特定外来生物!$A$3:$G$24,7,0),"")</f>
        <v/>
      </c>
      <c r="Q3705" s="17" t="str">
        <f>IFERROR(VLOOKUP(F3705,県RL2019!$B$2:$H$605,4,0),"")</f>
        <v/>
      </c>
      <c r="R3705" s="17" t="str">
        <f>IFERROR(VLOOKUP(F3705,県RL2019!$B$2:$H$605,5,0),"")</f>
        <v/>
      </c>
      <c r="S3705" s="17" t="str">
        <f>IFERROR(VLOOKUP(F3705,県RL2011!$F$3:$H$906,2,0),"")</f>
        <v/>
      </c>
      <c r="T3705" s="17" t="str">
        <f>IFERROR(VLOOKUP(F3705,県RL2011!$F$3:$H$906,3,0),"")</f>
        <v/>
      </c>
      <c r="U3705" s="150" t="str">
        <f>IFERROR(VLOOKUP(F3705,国RL2020!$B$2:$E$878,4,0),"")</f>
        <v/>
      </c>
      <c r="V3705" s="150" t="str">
        <f>IFERROR(VLOOKUP(F3705,国RL2020!$B$2:$E$878,3,0),"")</f>
        <v/>
      </c>
      <c r="W3705" s="19" t="str">
        <f>IFERROR(VLOOKUP(F3705,国RL2019!$B$2:$E$873,4,0),"")</f>
        <v/>
      </c>
      <c r="X3705" s="19" t="str">
        <f>IFERROR(VLOOKUP(F3705,国RL2019!$B$2:$E$873,3,0),"")</f>
        <v/>
      </c>
      <c r="Y3705" s="19" t="str">
        <f>IFERROR(VLOOKUP(F3705,国RL2017!$B$2:$E$870,4,0),"")</f>
        <v/>
      </c>
      <c r="Z3705" s="19" t="str">
        <f>IFERROR(VLOOKUP(F3705,国RL2017!$B$2:$E$870,3,0),"")</f>
        <v/>
      </c>
      <c r="AA3705" s="19" t="str">
        <f>IFERROR(VLOOKUP(F3705,国RL2006!$B$2:$E$567,4,0),"")</f>
        <v/>
      </c>
      <c r="AB3705" s="19" t="str">
        <f>IFERROR(VLOOKUP(F3705,国RL2006!$B$2:$E$567,3,0),"")</f>
        <v/>
      </c>
    </row>
    <row r="3706" spans="1:28" x14ac:dyDescent="0.15">
      <c r="A3706" s="16">
        <v>3705</v>
      </c>
      <c r="B3706" s="24">
        <v>2020</v>
      </c>
      <c r="C3706" s="53">
        <v>9</v>
      </c>
      <c r="D3706" s="53">
        <v>1</v>
      </c>
      <c r="E3706" s="53" t="s">
        <v>2957</v>
      </c>
      <c r="F3706" s="53" t="s">
        <v>43</v>
      </c>
      <c r="G3706" s="53" t="str">
        <f>VLOOKUP(F3706,'チョウnlist_Bu+Idx'!$A$2:$G$779,7,FALSE)</f>
        <v>ジャノメチョウ科</v>
      </c>
      <c r="J3706" s="53">
        <v>2</v>
      </c>
      <c r="L3706" s="53">
        <v>2</v>
      </c>
      <c r="M3706" s="52">
        <v>4</v>
      </c>
      <c r="O3706" s="18" t="str">
        <f>IFERROR(VLOOKUP(F3706,'（鳥類・チョウ）vlookup関数用'!$D$35:$F$38,3,0),"")</f>
        <v/>
      </c>
      <c r="P3706" s="18" t="str">
        <f>IFERROR(VLOOKUP(F3706,特定外来生物!$A$3:$G$24,7,0),"")</f>
        <v/>
      </c>
      <c r="Q3706" s="17" t="str">
        <f>IFERROR(VLOOKUP(F3706,県RL2019!$B$2:$H$605,4,0),"")</f>
        <v/>
      </c>
      <c r="R3706" s="17" t="str">
        <f>IFERROR(VLOOKUP(F3706,県RL2019!$B$2:$H$605,5,0),"")</f>
        <v/>
      </c>
      <c r="S3706" s="17" t="str">
        <f>IFERROR(VLOOKUP(F3706,県RL2011!$F$3:$H$906,2,0),"")</f>
        <v/>
      </c>
      <c r="T3706" s="17" t="str">
        <f>IFERROR(VLOOKUP(F3706,県RL2011!$F$3:$H$906,3,0),"")</f>
        <v/>
      </c>
      <c r="U3706" s="150" t="str">
        <f>IFERROR(VLOOKUP(F3706,国RL2020!$B$2:$E$878,4,0),"")</f>
        <v/>
      </c>
      <c r="V3706" s="150" t="str">
        <f>IFERROR(VLOOKUP(F3706,国RL2020!$B$2:$E$878,3,0),"")</f>
        <v/>
      </c>
      <c r="W3706" s="19" t="str">
        <f>IFERROR(VLOOKUP(F3706,国RL2019!$B$2:$E$873,4,0),"")</f>
        <v/>
      </c>
      <c r="X3706" s="19" t="str">
        <f>IFERROR(VLOOKUP(F3706,国RL2019!$B$2:$E$873,3,0),"")</f>
        <v/>
      </c>
      <c r="Y3706" s="19" t="str">
        <f>IFERROR(VLOOKUP(F3706,国RL2017!$B$2:$E$870,4,0),"")</f>
        <v/>
      </c>
      <c r="Z3706" s="19" t="str">
        <f>IFERROR(VLOOKUP(F3706,国RL2017!$B$2:$E$870,3,0),"")</f>
        <v/>
      </c>
      <c r="AA3706" s="19" t="str">
        <f>IFERROR(VLOOKUP(F3706,国RL2006!$B$2:$E$567,4,0),"")</f>
        <v/>
      </c>
      <c r="AB3706" s="19" t="str">
        <f>IFERROR(VLOOKUP(F3706,国RL2006!$B$2:$E$567,3,0),"")</f>
        <v/>
      </c>
    </row>
    <row r="3707" spans="1:28" x14ac:dyDescent="0.15">
      <c r="A3707" s="16">
        <v>3706</v>
      </c>
      <c r="B3707" s="24">
        <v>2020</v>
      </c>
      <c r="C3707" s="53">
        <v>9</v>
      </c>
      <c r="D3707" s="53">
        <v>1</v>
      </c>
      <c r="E3707" s="53" t="s">
        <v>2957</v>
      </c>
      <c r="F3707" s="53" t="s">
        <v>58</v>
      </c>
      <c r="G3707" s="53" t="str">
        <f>VLOOKUP(F3707,'チョウnlist_Bu+Idx'!$A$2:$G$779,7,FALSE)</f>
        <v>セセリチョウ科</v>
      </c>
      <c r="J3707" s="53">
        <v>2</v>
      </c>
      <c r="K3707" s="53">
        <v>1</v>
      </c>
      <c r="M3707" s="52">
        <v>3</v>
      </c>
      <c r="O3707" s="18" t="str">
        <f>IFERROR(VLOOKUP(F3707,'（鳥類・チョウ）vlookup関数用'!$D$35:$F$38,3,0),"")</f>
        <v/>
      </c>
      <c r="P3707" s="18" t="str">
        <f>IFERROR(VLOOKUP(F3707,特定外来生物!$A$3:$G$24,7,0),"")</f>
        <v/>
      </c>
      <c r="Q3707" s="17" t="str">
        <f>IFERROR(VLOOKUP(F3707,県RL2019!$B$2:$H$605,4,0),"")</f>
        <v/>
      </c>
      <c r="R3707" s="17" t="str">
        <f>IFERROR(VLOOKUP(F3707,県RL2019!$B$2:$H$605,5,0),"")</f>
        <v/>
      </c>
      <c r="S3707" s="17" t="str">
        <f>IFERROR(VLOOKUP(F3707,県RL2011!$F$3:$H$906,2,0),"")</f>
        <v/>
      </c>
      <c r="T3707" s="17" t="str">
        <f>IFERROR(VLOOKUP(F3707,県RL2011!$F$3:$H$906,3,0),"")</f>
        <v/>
      </c>
      <c r="U3707" s="150" t="str">
        <f>IFERROR(VLOOKUP(F3707,国RL2020!$B$2:$E$878,4,0),"")</f>
        <v/>
      </c>
      <c r="V3707" s="150" t="str">
        <f>IFERROR(VLOOKUP(F3707,国RL2020!$B$2:$E$878,3,0),"")</f>
        <v/>
      </c>
      <c r="W3707" s="19" t="str">
        <f>IFERROR(VLOOKUP(F3707,国RL2019!$B$2:$E$873,4,0),"")</f>
        <v/>
      </c>
      <c r="X3707" s="19" t="str">
        <f>IFERROR(VLOOKUP(F3707,国RL2019!$B$2:$E$873,3,0),"")</f>
        <v/>
      </c>
      <c r="Y3707" s="19" t="str">
        <f>IFERROR(VLOOKUP(F3707,国RL2017!$B$2:$E$870,4,0),"")</f>
        <v/>
      </c>
      <c r="Z3707" s="19" t="str">
        <f>IFERROR(VLOOKUP(F3707,国RL2017!$B$2:$E$870,3,0),"")</f>
        <v/>
      </c>
      <c r="AA3707" s="19" t="str">
        <f>IFERROR(VLOOKUP(F3707,国RL2006!$B$2:$E$567,4,0),"")</f>
        <v/>
      </c>
      <c r="AB3707" s="19" t="str">
        <f>IFERROR(VLOOKUP(F3707,国RL2006!$B$2:$E$567,3,0),"")</f>
        <v/>
      </c>
    </row>
    <row r="3708" spans="1:28" x14ac:dyDescent="0.15">
      <c r="A3708" s="16">
        <v>3707</v>
      </c>
      <c r="B3708" s="24">
        <v>2020</v>
      </c>
      <c r="C3708" s="53">
        <v>9</v>
      </c>
      <c r="D3708" s="53">
        <v>1</v>
      </c>
      <c r="E3708" s="53" t="s">
        <v>2957</v>
      </c>
      <c r="F3708" s="53" t="s">
        <v>44</v>
      </c>
      <c r="G3708" s="53" t="str">
        <f>VLOOKUP(F3708,'チョウnlist_Bu+Idx'!$A$2:$G$779,7,FALSE)</f>
        <v>セセリチョウ科</v>
      </c>
      <c r="H3708" s="53">
        <v>1</v>
      </c>
      <c r="J3708" s="53">
        <v>3</v>
      </c>
      <c r="L3708" s="53">
        <v>6</v>
      </c>
      <c r="M3708" s="52">
        <v>10</v>
      </c>
      <c r="O3708" s="18" t="str">
        <f>IFERROR(VLOOKUP(F3708,'（鳥類・チョウ）vlookup関数用'!$D$35:$F$38,3,0),"")</f>
        <v/>
      </c>
      <c r="P3708" s="18" t="str">
        <f>IFERROR(VLOOKUP(F3708,特定外来生物!$A$3:$G$24,7,0),"")</f>
        <v/>
      </c>
      <c r="Q3708" s="17" t="str">
        <f>IFERROR(VLOOKUP(F3708,県RL2019!$B$2:$H$605,4,0),"")</f>
        <v/>
      </c>
      <c r="R3708" s="17" t="str">
        <f>IFERROR(VLOOKUP(F3708,県RL2019!$B$2:$H$605,5,0),"")</f>
        <v/>
      </c>
      <c r="S3708" s="17" t="str">
        <f>IFERROR(VLOOKUP(F3708,県RL2011!$F$3:$H$906,2,0),"")</f>
        <v/>
      </c>
      <c r="T3708" s="17" t="str">
        <f>IFERROR(VLOOKUP(F3708,県RL2011!$F$3:$H$906,3,0),"")</f>
        <v/>
      </c>
      <c r="U3708" s="150" t="str">
        <f>IFERROR(VLOOKUP(F3708,国RL2020!$B$2:$E$878,4,0),"")</f>
        <v/>
      </c>
      <c r="V3708" s="150" t="str">
        <f>IFERROR(VLOOKUP(F3708,国RL2020!$B$2:$E$878,3,0),"")</f>
        <v/>
      </c>
      <c r="W3708" s="19" t="str">
        <f>IFERROR(VLOOKUP(F3708,国RL2019!$B$2:$E$873,4,0),"")</f>
        <v/>
      </c>
      <c r="X3708" s="19" t="str">
        <f>IFERROR(VLOOKUP(F3708,国RL2019!$B$2:$E$873,3,0),"")</f>
        <v/>
      </c>
      <c r="Y3708" s="19" t="str">
        <f>IFERROR(VLOOKUP(F3708,国RL2017!$B$2:$E$870,4,0),"")</f>
        <v/>
      </c>
      <c r="Z3708" s="19" t="str">
        <f>IFERROR(VLOOKUP(F3708,国RL2017!$B$2:$E$870,3,0),"")</f>
        <v/>
      </c>
      <c r="AA3708" s="19" t="str">
        <f>IFERROR(VLOOKUP(F3708,国RL2006!$B$2:$E$567,4,0),"")</f>
        <v/>
      </c>
      <c r="AB3708" s="19" t="str">
        <f>IFERROR(VLOOKUP(F3708,国RL2006!$B$2:$E$567,3,0),"")</f>
        <v/>
      </c>
    </row>
    <row r="3709" spans="1:28" x14ac:dyDescent="0.15">
      <c r="A3709" s="16">
        <v>3708</v>
      </c>
      <c r="B3709" s="24">
        <v>2020</v>
      </c>
      <c r="C3709" s="53">
        <v>9</v>
      </c>
      <c r="D3709" s="53">
        <v>1</v>
      </c>
      <c r="E3709" s="53" t="s">
        <v>2957</v>
      </c>
      <c r="F3709" s="53" t="s">
        <v>14</v>
      </c>
      <c r="G3709" s="53" t="str">
        <f>VLOOKUP(F3709,'チョウnlist_Bu+Idx'!$A$2:$G$779,7,FALSE)</f>
        <v>セセリチョウ科</v>
      </c>
      <c r="H3709" s="53">
        <v>1</v>
      </c>
      <c r="J3709" s="53">
        <v>6</v>
      </c>
      <c r="K3709" s="53">
        <v>2</v>
      </c>
      <c r="L3709" s="53">
        <v>12</v>
      </c>
      <c r="M3709" s="52">
        <v>21</v>
      </c>
      <c r="O3709" s="18" t="str">
        <f>IFERROR(VLOOKUP(F3709,'（鳥類・チョウ）vlookup関数用'!$D$35:$F$38,3,0),"")</f>
        <v/>
      </c>
      <c r="P3709" s="18" t="str">
        <f>IFERROR(VLOOKUP(F3709,特定外来生物!$A$3:$G$24,7,0),"")</f>
        <v/>
      </c>
      <c r="Q3709" s="17" t="str">
        <f>IFERROR(VLOOKUP(F3709,県RL2019!$B$2:$H$605,4,0),"")</f>
        <v/>
      </c>
      <c r="R3709" s="17" t="str">
        <f>IFERROR(VLOOKUP(F3709,県RL2019!$B$2:$H$605,5,0),"")</f>
        <v/>
      </c>
      <c r="S3709" s="17" t="str">
        <f>IFERROR(VLOOKUP(F3709,県RL2011!$F$3:$H$906,2,0),"")</f>
        <v/>
      </c>
      <c r="T3709" s="17" t="str">
        <f>IFERROR(VLOOKUP(F3709,県RL2011!$F$3:$H$906,3,0),"")</f>
        <v/>
      </c>
      <c r="U3709" s="150" t="str">
        <f>IFERROR(VLOOKUP(F3709,国RL2020!$B$2:$E$878,4,0),"")</f>
        <v/>
      </c>
      <c r="V3709" s="150" t="str">
        <f>IFERROR(VLOOKUP(F3709,国RL2020!$B$2:$E$878,3,0),"")</f>
        <v/>
      </c>
      <c r="W3709" s="19" t="str">
        <f>IFERROR(VLOOKUP(F3709,国RL2019!$B$2:$E$873,4,0),"")</f>
        <v/>
      </c>
      <c r="X3709" s="19" t="str">
        <f>IFERROR(VLOOKUP(F3709,国RL2019!$B$2:$E$873,3,0),"")</f>
        <v/>
      </c>
      <c r="Y3709" s="19" t="str">
        <f>IFERROR(VLOOKUP(F3709,国RL2017!$B$2:$E$870,4,0),"")</f>
        <v/>
      </c>
      <c r="Z3709" s="19" t="str">
        <f>IFERROR(VLOOKUP(F3709,国RL2017!$B$2:$E$870,3,0),"")</f>
        <v/>
      </c>
      <c r="AA3709" s="19" t="str">
        <f>IFERROR(VLOOKUP(F3709,国RL2006!$B$2:$E$567,4,0),"")</f>
        <v/>
      </c>
      <c r="AB3709" s="19" t="str">
        <f>IFERROR(VLOOKUP(F3709,国RL2006!$B$2:$E$567,3,0),"")</f>
        <v/>
      </c>
    </row>
    <row r="3710" spans="1:28" x14ac:dyDescent="0.15">
      <c r="A3710" s="16">
        <v>3709</v>
      </c>
      <c r="B3710" s="24">
        <v>2020</v>
      </c>
      <c r="C3710" s="53">
        <v>10</v>
      </c>
      <c r="D3710" s="53">
        <v>1</v>
      </c>
      <c r="E3710" s="53" t="s">
        <v>5259</v>
      </c>
      <c r="F3710" s="53" t="s">
        <v>11</v>
      </c>
      <c r="G3710" s="53" t="str">
        <f>VLOOKUP(F3710,'チョウnlist_Bu+Idx'!$A$2:$G$779,7,FALSE)</f>
        <v>アゲハチョウ科</v>
      </c>
      <c r="H3710" s="53">
        <v>2</v>
      </c>
      <c r="J3710" s="53">
        <v>2</v>
      </c>
      <c r="L3710" s="53">
        <v>1</v>
      </c>
      <c r="M3710" s="52">
        <v>5</v>
      </c>
      <c r="O3710" s="18" t="str">
        <f>IFERROR(VLOOKUP(F3710,'（鳥類・チョウ）vlookup関数用'!$D$35:$F$38,3,0),"")</f>
        <v/>
      </c>
      <c r="P3710" s="18" t="str">
        <f>IFERROR(VLOOKUP(F3710,特定外来生物!$A$3:$G$24,7,0),"")</f>
        <v/>
      </c>
      <c r="Q3710" s="17" t="str">
        <f>IFERROR(VLOOKUP(F3710,県RL2019!$B$2:$H$605,4,0),"")</f>
        <v/>
      </c>
      <c r="R3710" s="17" t="str">
        <f>IFERROR(VLOOKUP(F3710,県RL2019!$B$2:$H$605,5,0),"")</f>
        <v/>
      </c>
      <c r="S3710" s="17" t="str">
        <f>IFERROR(VLOOKUP(F3710,県RL2011!$F$3:$H$906,2,0),"")</f>
        <v/>
      </c>
      <c r="T3710" s="17" t="str">
        <f>IFERROR(VLOOKUP(F3710,県RL2011!$F$3:$H$906,3,0),"")</f>
        <v/>
      </c>
      <c r="U3710" s="150" t="str">
        <f>IFERROR(VLOOKUP(F3710,国RL2020!$B$2:$E$878,4,0),"")</f>
        <v/>
      </c>
      <c r="V3710" s="150" t="str">
        <f>IFERROR(VLOOKUP(F3710,国RL2020!$B$2:$E$878,3,0),"")</f>
        <v/>
      </c>
      <c r="W3710" s="19" t="str">
        <f>IFERROR(VLOOKUP(F3710,国RL2019!$B$2:$E$873,4,0),"")</f>
        <v/>
      </c>
      <c r="X3710" s="19" t="str">
        <f>IFERROR(VLOOKUP(F3710,国RL2019!$B$2:$E$873,3,0),"")</f>
        <v/>
      </c>
      <c r="Y3710" s="19" t="str">
        <f>IFERROR(VLOOKUP(F3710,国RL2017!$B$2:$E$870,4,0),"")</f>
        <v/>
      </c>
      <c r="Z3710" s="19" t="str">
        <f>IFERROR(VLOOKUP(F3710,国RL2017!$B$2:$E$870,3,0),"")</f>
        <v/>
      </c>
      <c r="AA3710" s="19" t="str">
        <f>IFERROR(VLOOKUP(F3710,国RL2006!$B$2:$E$567,4,0),"")</f>
        <v/>
      </c>
      <c r="AB3710" s="19" t="str">
        <f>IFERROR(VLOOKUP(F3710,国RL2006!$B$2:$E$567,3,0),"")</f>
        <v/>
      </c>
    </row>
    <row r="3711" spans="1:28" x14ac:dyDescent="0.15">
      <c r="A3711" s="16">
        <v>3710</v>
      </c>
      <c r="B3711" s="24">
        <v>2020</v>
      </c>
      <c r="C3711" s="53">
        <v>10</v>
      </c>
      <c r="D3711" s="53">
        <v>1</v>
      </c>
      <c r="E3711" s="53" t="s">
        <v>2957</v>
      </c>
      <c r="F3711" s="53" t="s">
        <v>13</v>
      </c>
      <c r="G3711" s="53" t="str">
        <f>VLOOKUP(F3711,'チョウnlist_Bu+Idx'!$A$2:$G$779,7,FALSE)</f>
        <v>アゲハチョウ科</v>
      </c>
      <c r="H3711" s="53">
        <v>3</v>
      </c>
      <c r="J3711" s="53">
        <v>1</v>
      </c>
      <c r="K3711" s="53">
        <v>1</v>
      </c>
      <c r="M3711" s="52">
        <v>5</v>
      </c>
      <c r="O3711" s="18" t="str">
        <f>IFERROR(VLOOKUP(F3711,'（鳥類・チョウ）vlookup関数用'!$D$35:$F$38,3,0),"")</f>
        <v/>
      </c>
      <c r="P3711" s="18" t="str">
        <f>IFERROR(VLOOKUP(F3711,特定外来生物!$A$3:$G$24,7,0),"")</f>
        <v/>
      </c>
      <c r="Q3711" s="17" t="str">
        <f>IFERROR(VLOOKUP(F3711,県RL2019!$B$2:$H$605,4,0),"")</f>
        <v/>
      </c>
      <c r="R3711" s="17" t="str">
        <f>IFERROR(VLOOKUP(F3711,県RL2019!$B$2:$H$605,5,0),"")</f>
        <v/>
      </c>
      <c r="S3711" s="17" t="str">
        <f>IFERROR(VLOOKUP(F3711,県RL2011!$F$3:$H$906,2,0),"")</f>
        <v/>
      </c>
      <c r="T3711" s="17" t="str">
        <f>IFERROR(VLOOKUP(F3711,県RL2011!$F$3:$H$906,3,0),"")</f>
        <v/>
      </c>
      <c r="U3711" s="150" t="str">
        <f>IFERROR(VLOOKUP(F3711,国RL2020!$B$2:$E$878,4,0),"")</f>
        <v/>
      </c>
      <c r="V3711" s="150" t="str">
        <f>IFERROR(VLOOKUP(F3711,国RL2020!$B$2:$E$878,3,0),"")</f>
        <v/>
      </c>
      <c r="W3711" s="19" t="str">
        <f>IFERROR(VLOOKUP(F3711,国RL2019!$B$2:$E$873,4,0),"")</f>
        <v/>
      </c>
      <c r="X3711" s="19" t="str">
        <f>IFERROR(VLOOKUP(F3711,国RL2019!$B$2:$E$873,3,0),"")</f>
        <v/>
      </c>
      <c r="Y3711" s="19" t="str">
        <f>IFERROR(VLOOKUP(F3711,国RL2017!$B$2:$E$870,4,0),"")</f>
        <v/>
      </c>
      <c r="Z3711" s="19" t="str">
        <f>IFERROR(VLOOKUP(F3711,国RL2017!$B$2:$E$870,3,0),"")</f>
        <v/>
      </c>
      <c r="AA3711" s="19" t="str">
        <f>IFERROR(VLOOKUP(F3711,国RL2006!$B$2:$E$567,4,0),"")</f>
        <v/>
      </c>
      <c r="AB3711" s="19" t="str">
        <f>IFERROR(VLOOKUP(F3711,国RL2006!$B$2:$E$567,3,0),"")</f>
        <v/>
      </c>
    </row>
    <row r="3712" spans="1:28" x14ac:dyDescent="0.15">
      <c r="A3712" s="16">
        <v>3711</v>
      </c>
      <c r="B3712" s="24">
        <v>2020</v>
      </c>
      <c r="C3712" s="53">
        <v>10</v>
      </c>
      <c r="D3712" s="53">
        <v>1</v>
      </c>
      <c r="E3712" s="53" t="s">
        <v>2957</v>
      </c>
      <c r="F3712" s="53" t="s">
        <v>20</v>
      </c>
      <c r="G3712" s="53" t="str">
        <f>VLOOKUP(F3712,'チョウnlist_Bu+Idx'!$A$2:$G$779,7,FALSE)</f>
        <v>アゲハチョウ科</v>
      </c>
      <c r="K3712" s="53">
        <v>1</v>
      </c>
      <c r="L3712" s="53">
        <v>1</v>
      </c>
      <c r="M3712" s="52">
        <v>2</v>
      </c>
      <c r="O3712" s="18" t="str">
        <f>IFERROR(VLOOKUP(F3712,'（鳥類・チョウ）vlookup関数用'!$D$35:$F$38,3,0),"")</f>
        <v/>
      </c>
      <c r="P3712" s="18" t="str">
        <f>IFERROR(VLOOKUP(F3712,特定外来生物!$A$3:$G$24,7,0),"")</f>
        <v/>
      </c>
      <c r="Q3712" s="17" t="str">
        <f>IFERROR(VLOOKUP(F3712,県RL2019!$B$2:$H$605,4,0),"")</f>
        <v/>
      </c>
      <c r="R3712" s="17" t="str">
        <f>IFERROR(VLOOKUP(F3712,県RL2019!$B$2:$H$605,5,0),"")</f>
        <v/>
      </c>
      <c r="S3712" s="17" t="str">
        <f>IFERROR(VLOOKUP(F3712,県RL2011!$F$3:$H$906,2,0),"")</f>
        <v/>
      </c>
      <c r="T3712" s="17" t="str">
        <f>IFERROR(VLOOKUP(F3712,県RL2011!$F$3:$H$906,3,0),"")</f>
        <v/>
      </c>
      <c r="U3712" s="150" t="str">
        <f>IFERROR(VLOOKUP(F3712,国RL2020!$B$2:$E$878,4,0),"")</f>
        <v/>
      </c>
      <c r="V3712" s="150" t="str">
        <f>IFERROR(VLOOKUP(F3712,国RL2020!$B$2:$E$878,3,0),"")</f>
        <v/>
      </c>
      <c r="W3712" s="19" t="str">
        <f>IFERROR(VLOOKUP(F3712,国RL2019!$B$2:$E$873,4,0),"")</f>
        <v/>
      </c>
      <c r="X3712" s="19" t="str">
        <f>IFERROR(VLOOKUP(F3712,国RL2019!$B$2:$E$873,3,0),"")</f>
        <v/>
      </c>
      <c r="Y3712" s="19" t="str">
        <f>IFERROR(VLOOKUP(F3712,国RL2017!$B$2:$E$870,4,0),"")</f>
        <v/>
      </c>
      <c r="Z3712" s="19" t="str">
        <f>IFERROR(VLOOKUP(F3712,国RL2017!$B$2:$E$870,3,0),"")</f>
        <v/>
      </c>
      <c r="AA3712" s="19" t="str">
        <f>IFERROR(VLOOKUP(F3712,国RL2006!$B$2:$E$567,4,0),"")</f>
        <v/>
      </c>
      <c r="AB3712" s="19" t="str">
        <f>IFERROR(VLOOKUP(F3712,国RL2006!$B$2:$E$567,3,0),"")</f>
        <v/>
      </c>
    </row>
    <row r="3713" spans="1:28" x14ac:dyDescent="0.15">
      <c r="A3713" s="16">
        <v>3712</v>
      </c>
      <c r="B3713" s="24">
        <v>2020</v>
      </c>
      <c r="C3713" s="53">
        <v>10</v>
      </c>
      <c r="D3713" s="53">
        <v>1</v>
      </c>
      <c r="E3713" s="53" t="s">
        <v>2957</v>
      </c>
      <c r="F3713" s="53" t="s">
        <v>28</v>
      </c>
      <c r="G3713" s="53" t="str">
        <f>VLOOKUP(F3713,'チョウnlist_Bu+Idx'!$A$2:$G$779,7,FALSE)</f>
        <v>シロチョウ科</v>
      </c>
      <c r="H3713" s="53">
        <v>1</v>
      </c>
      <c r="J3713" s="53">
        <v>2</v>
      </c>
      <c r="K3713" s="53">
        <v>1</v>
      </c>
      <c r="L3713" s="53">
        <v>6</v>
      </c>
      <c r="M3713" s="52">
        <v>10</v>
      </c>
      <c r="O3713" s="18" t="str">
        <f>IFERROR(VLOOKUP(F3713,'（鳥類・チョウ）vlookup関数用'!$D$35:$F$38,3,0),"")</f>
        <v/>
      </c>
      <c r="P3713" s="18" t="str">
        <f>IFERROR(VLOOKUP(F3713,特定外来生物!$A$3:$G$24,7,0),"")</f>
        <v/>
      </c>
      <c r="Q3713" s="17" t="str">
        <f>IFERROR(VLOOKUP(F3713,県RL2019!$B$2:$H$605,4,0),"")</f>
        <v/>
      </c>
      <c r="R3713" s="17" t="str">
        <f>IFERROR(VLOOKUP(F3713,県RL2019!$B$2:$H$605,5,0),"")</f>
        <v/>
      </c>
      <c r="S3713" s="17" t="str">
        <f>IFERROR(VLOOKUP(F3713,県RL2011!$F$3:$H$906,2,0),"")</f>
        <v/>
      </c>
      <c r="T3713" s="17" t="str">
        <f>IFERROR(VLOOKUP(F3713,県RL2011!$F$3:$H$906,3,0),"")</f>
        <v/>
      </c>
      <c r="U3713" s="150" t="str">
        <f>IFERROR(VLOOKUP(F3713,国RL2020!$B$2:$E$878,4,0),"")</f>
        <v/>
      </c>
      <c r="V3713" s="150" t="str">
        <f>IFERROR(VLOOKUP(F3713,国RL2020!$B$2:$E$878,3,0),"")</f>
        <v/>
      </c>
      <c r="W3713" s="19" t="str">
        <f>IFERROR(VLOOKUP(F3713,国RL2019!$B$2:$E$873,4,0),"")</f>
        <v/>
      </c>
      <c r="X3713" s="19" t="str">
        <f>IFERROR(VLOOKUP(F3713,国RL2019!$B$2:$E$873,3,0),"")</f>
        <v/>
      </c>
      <c r="Y3713" s="19" t="str">
        <f>IFERROR(VLOOKUP(F3713,国RL2017!$B$2:$E$870,4,0),"")</f>
        <v/>
      </c>
      <c r="Z3713" s="19" t="str">
        <f>IFERROR(VLOOKUP(F3713,国RL2017!$B$2:$E$870,3,0),"")</f>
        <v/>
      </c>
      <c r="AA3713" s="19" t="str">
        <f>IFERROR(VLOOKUP(F3713,国RL2006!$B$2:$E$567,4,0),"")</f>
        <v/>
      </c>
      <c r="AB3713" s="19" t="str">
        <f>IFERROR(VLOOKUP(F3713,国RL2006!$B$2:$E$567,3,0),"")</f>
        <v/>
      </c>
    </row>
    <row r="3714" spans="1:28" x14ac:dyDescent="0.15">
      <c r="A3714" s="16">
        <v>3713</v>
      </c>
      <c r="B3714" s="24">
        <v>2020</v>
      </c>
      <c r="C3714" s="53">
        <v>10</v>
      </c>
      <c r="D3714" s="53">
        <v>1</v>
      </c>
      <c r="E3714" s="53" t="s">
        <v>2957</v>
      </c>
      <c r="F3714" s="53" t="s">
        <v>46</v>
      </c>
      <c r="G3714" s="53" t="s">
        <v>19</v>
      </c>
      <c r="H3714" s="53">
        <v>3</v>
      </c>
      <c r="J3714" s="53">
        <v>1</v>
      </c>
      <c r="K3714" s="53">
        <v>1</v>
      </c>
      <c r="L3714" s="53">
        <v>4</v>
      </c>
      <c r="M3714" s="52">
        <v>9</v>
      </c>
      <c r="O3714" s="18" t="str">
        <f>IFERROR(VLOOKUP(F3714,'（鳥類・チョウ）vlookup関数用'!$D$35:$F$38,3,0),"")</f>
        <v/>
      </c>
      <c r="P3714" s="18" t="str">
        <f>IFERROR(VLOOKUP(F3714,特定外来生物!$A$3:$G$24,7,0),"")</f>
        <v/>
      </c>
      <c r="Q3714" s="17" t="str">
        <f>IFERROR(VLOOKUP(F3714,県RL2019!$B$2:$H$605,4,0),"")</f>
        <v/>
      </c>
      <c r="R3714" s="17" t="str">
        <f>IFERROR(VLOOKUP(F3714,県RL2019!$B$2:$H$605,5,0),"")</f>
        <v/>
      </c>
      <c r="S3714" s="17" t="str">
        <f>IFERROR(VLOOKUP(F3714,県RL2011!$F$3:$H$906,2,0),"")</f>
        <v/>
      </c>
      <c r="T3714" s="17" t="str">
        <f>IFERROR(VLOOKUP(F3714,県RL2011!$F$3:$H$906,3,0),"")</f>
        <v/>
      </c>
      <c r="U3714" s="150" t="str">
        <f>IFERROR(VLOOKUP(F3714,国RL2020!$B$2:$E$878,4,0),"")</f>
        <v/>
      </c>
      <c r="V3714" s="150" t="str">
        <f>IFERROR(VLOOKUP(F3714,国RL2020!$B$2:$E$878,3,0),"")</f>
        <v/>
      </c>
      <c r="W3714" s="19" t="str">
        <f>IFERROR(VLOOKUP(F3714,国RL2019!$B$2:$E$873,4,0),"")</f>
        <v/>
      </c>
      <c r="X3714" s="19" t="str">
        <f>IFERROR(VLOOKUP(F3714,国RL2019!$B$2:$E$873,3,0),"")</f>
        <v/>
      </c>
      <c r="Y3714" s="19" t="str">
        <f>IFERROR(VLOOKUP(F3714,国RL2017!$B$2:$E$870,4,0),"")</f>
        <v/>
      </c>
      <c r="Z3714" s="19" t="str">
        <f>IFERROR(VLOOKUP(F3714,国RL2017!$B$2:$E$870,3,0),"")</f>
        <v/>
      </c>
      <c r="AA3714" s="19" t="str">
        <f>IFERROR(VLOOKUP(F3714,国RL2006!$B$2:$E$567,4,0),"")</f>
        <v/>
      </c>
      <c r="AB3714" s="19" t="str">
        <f>IFERROR(VLOOKUP(F3714,国RL2006!$B$2:$E$567,3,0),"")</f>
        <v/>
      </c>
    </row>
    <row r="3715" spans="1:28" x14ac:dyDescent="0.15">
      <c r="A3715" s="16">
        <v>3714</v>
      </c>
      <c r="B3715" s="24">
        <v>2020</v>
      </c>
      <c r="C3715" s="53">
        <v>10</v>
      </c>
      <c r="D3715" s="53">
        <v>1</v>
      </c>
      <c r="E3715" s="53" t="s">
        <v>5259</v>
      </c>
      <c r="F3715" s="53" t="s">
        <v>17</v>
      </c>
      <c r="G3715" s="53" t="str">
        <f>VLOOKUP(F3715,'チョウnlist_Bu+Idx'!$A$2:$G$779,7,FALSE)</f>
        <v>シジミチョウ科</v>
      </c>
      <c r="H3715" s="53">
        <v>3</v>
      </c>
      <c r="J3715" s="53">
        <v>5</v>
      </c>
      <c r="K3715" s="53">
        <v>3</v>
      </c>
      <c r="L3715" s="53">
        <v>4</v>
      </c>
      <c r="M3715" s="52">
        <v>15</v>
      </c>
      <c r="O3715" s="18" t="str">
        <f>IFERROR(VLOOKUP(F3715,'（鳥類・チョウ）vlookup関数用'!$D$35:$F$38,3,0),"")</f>
        <v/>
      </c>
      <c r="P3715" s="18" t="str">
        <f>IFERROR(VLOOKUP(F3715,特定外来生物!$A$3:$G$24,7,0),"")</f>
        <v/>
      </c>
      <c r="Q3715" s="17" t="str">
        <f>IFERROR(VLOOKUP(F3715,県RL2019!$B$2:$H$605,4,0),"")</f>
        <v/>
      </c>
      <c r="R3715" s="17" t="str">
        <f>IFERROR(VLOOKUP(F3715,県RL2019!$B$2:$H$605,5,0),"")</f>
        <v/>
      </c>
      <c r="S3715" s="17" t="str">
        <f>IFERROR(VLOOKUP(F3715,県RL2011!$F$3:$H$906,2,0),"")</f>
        <v/>
      </c>
      <c r="T3715" s="17" t="str">
        <f>IFERROR(VLOOKUP(F3715,県RL2011!$F$3:$H$906,3,0),"")</f>
        <v/>
      </c>
      <c r="U3715" s="150" t="str">
        <f>IFERROR(VLOOKUP(F3715,国RL2020!$B$2:$E$878,4,0),"")</f>
        <v/>
      </c>
      <c r="V3715" s="150" t="str">
        <f>IFERROR(VLOOKUP(F3715,国RL2020!$B$2:$E$878,3,0),"")</f>
        <v/>
      </c>
      <c r="W3715" s="19" t="str">
        <f>IFERROR(VLOOKUP(F3715,国RL2019!$B$2:$E$873,4,0),"")</f>
        <v/>
      </c>
      <c r="X3715" s="19" t="str">
        <f>IFERROR(VLOOKUP(F3715,国RL2019!$B$2:$E$873,3,0),"")</f>
        <v/>
      </c>
      <c r="Y3715" s="19" t="str">
        <f>IFERROR(VLOOKUP(F3715,国RL2017!$B$2:$E$870,4,0),"")</f>
        <v/>
      </c>
      <c r="Z3715" s="19" t="str">
        <f>IFERROR(VLOOKUP(F3715,国RL2017!$B$2:$E$870,3,0),"")</f>
        <v/>
      </c>
      <c r="AA3715" s="19" t="str">
        <f>IFERROR(VLOOKUP(F3715,国RL2006!$B$2:$E$567,4,0),"")</f>
        <v/>
      </c>
      <c r="AB3715" s="19" t="str">
        <f>IFERROR(VLOOKUP(F3715,国RL2006!$B$2:$E$567,3,0),"")</f>
        <v/>
      </c>
    </row>
    <row r="3716" spans="1:28" x14ac:dyDescent="0.15">
      <c r="A3716" s="16">
        <v>3715</v>
      </c>
      <c r="B3716" s="24">
        <v>2020</v>
      </c>
      <c r="C3716" s="53">
        <v>10</v>
      </c>
      <c r="D3716" s="53">
        <v>1</v>
      </c>
      <c r="E3716" s="53" t="s">
        <v>2957</v>
      </c>
      <c r="F3716" s="53" t="s">
        <v>27</v>
      </c>
      <c r="G3716" s="53" t="str">
        <f>VLOOKUP(F3716,'チョウnlist_Bu+Idx'!$A$2:$G$779,7,FALSE)</f>
        <v>シジミチョウ科</v>
      </c>
      <c r="H3716" s="53">
        <v>1</v>
      </c>
      <c r="J3716" s="53">
        <v>2</v>
      </c>
      <c r="L3716" s="53">
        <v>1</v>
      </c>
      <c r="M3716" s="52">
        <v>4</v>
      </c>
      <c r="O3716" s="18" t="str">
        <f>IFERROR(VLOOKUP(F3716,'（鳥類・チョウ）vlookup関数用'!$D$35:$F$38,3,0),"")</f>
        <v/>
      </c>
      <c r="P3716" s="18" t="str">
        <f>IFERROR(VLOOKUP(F3716,特定外来生物!$A$3:$G$24,7,0),"")</f>
        <v/>
      </c>
      <c r="Q3716" s="17" t="str">
        <f>IFERROR(VLOOKUP(F3716,県RL2019!$B$2:$H$605,4,0),"")</f>
        <v/>
      </c>
      <c r="R3716" s="17" t="str">
        <f>IFERROR(VLOOKUP(F3716,県RL2019!$B$2:$H$605,5,0),"")</f>
        <v/>
      </c>
      <c r="S3716" s="17" t="str">
        <f>IFERROR(VLOOKUP(F3716,県RL2011!$F$3:$H$906,2,0),"")</f>
        <v/>
      </c>
      <c r="T3716" s="17" t="str">
        <f>IFERROR(VLOOKUP(F3716,県RL2011!$F$3:$H$906,3,0),"")</f>
        <v/>
      </c>
      <c r="U3716" s="150" t="str">
        <f>IFERROR(VLOOKUP(F3716,国RL2020!$B$2:$E$878,4,0),"")</f>
        <v/>
      </c>
      <c r="V3716" s="150" t="str">
        <f>IFERROR(VLOOKUP(F3716,国RL2020!$B$2:$E$878,3,0),"")</f>
        <v/>
      </c>
      <c r="W3716" s="19" t="str">
        <f>IFERROR(VLOOKUP(F3716,国RL2019!$B$2:$E$873,4,0),"")</f>
        <v/>
      </c>
      <c r="X3716" s="19" t="str">
        <f>IFERROR(VLOOKUP(F3716,国RL2019!$B$2:$E$873,3,0),"")</f>
        <v/>
      </c>
      <c r="Y3716" s="19" t="str">
        <f>IFERROR(VLOOKUP(F3716,国RL2017!$B$2:$E$870,4,0),"")</f>
        <v/>
      </c>
      <c r="Z3716" s="19" t="str">
        <f>IFERROR(VLOOKUP(F3716,国RL2017!$B$2:$E$870,3,0),"")</f>
        <v/>
      </c>
      <c r="AA3716" s="19" t="str">
        <f>IFERROR(VLOOKUP(F3716,国RL2006!$B$2:$E$567,4,0),"")</f>
        <v/>
      </c>
      <c r="AB3716" s="19" t="str">
        <f>IFERROR(VLOOKUP(F3716,国RL2006!$B$2:$E$567,3,0),"")</f>
        <v/>
      </c>
    </row>
    <row r="3717" spans="1:28" x14ac:dyDescent="0.15">
      <c r="A3717" s="16">
        <v>3716</v>
      </c>
      <c r="B3717" s="24">
        <v>2020</v>
      </c>
      <c r="C3717" s="53">
        <v>10</v>
      </c>
      <c r="D3717" s="53">
        <v>1</v>
      </c>
      <c r="E3717" s="53" t="s">
        <v>2957</v>
      </c>
      <c r="F3717" s="53" t="s">
        <v>29</v>
      </c>
      <c r="G3717" s="53" t="str">
        <f>VLOOKUP(F3717,'チョウnlist_Bu+Idx'!$A$2:$G$779,7,FALSE)</f>
        <v>シジミチョウ科</v>
      </c>
      <c r="H3717" s="53">
        <v>5</v>
      </c>
      <c r="J3717" s="53">
        <v>1</v>
      </c>
      <c r="K3717" s="53">
        <v>3</v>
      </c>
      <c r="L3717" s="53">
        <v>37</v>
      </c>
      <c r="M3717" s="52">
        <v>46</v>
      </c>
      <c r="O3717" s="18" t="str">
        <f>IFERROR(VLOOKUP(F3717,'（鳥類・チョウ）vlookup関数用'!$D$35:$F$38,3,0),"")</f>
        <v/>
      </c>
      <c r="P3717" s="18" t="str">
        <f>IFERROR(VLOOKUP(F3717,特定外来生物!$A$3:$G$24,7,0),"")</f>
        <v/>
      </c>
      <c r="Q3717" s="17" t="str">
        <f>IFERROR(VLOOKUP(F3717,県RL2019!$B$2:$H$605,4,0),"")</f>
        <v/>
      </c>
      <c r="R3717" s="17" t="str">
        <f>IFERROR(VLOOKUP(F3717,県RL2019!$B$2:$H$605,5,0),"")</f>
        <v/>
      </c>
      <c r="S3717" s="17" t="str">
        <f>IFERROR(VLOOKUP(F3717,県RL2011!$F$3:$H$906,2,0),"")</f>
        <v/>
      </c>
      <c r="T3717" s="17" t="str">
        <f>IFERROR(VLOOKUP(F3717,県RL2011!$F$3:$H$906,3,0),"")</f>
        <v/>
      </c>
      <c r="U3717" s="150" t="str">
        <f>IFERROR(VLOOKUP(F3717,国RL2020!$B$2:$E$878,4,0),"")</f>
        <v/>
      </c>
      <c r="V3717" s="150" t="str">
        <f>IFERROR(VLOOKUP(F3717,国RL2020!$B$2:$E$878,3,0),"")</f>
        <v/>
      </c>
      <c r="W3717" s="19" t="str">
        <f>IFERROR(VLOOKUP(F3717,国RL2019!$B$2:$E$873,4,0),"")</f>
        <v/>
      </c>
      <c r="X3717" s="19" t="str">
        <f>IFERROR(VLOOKUP(F3717,国RL2019!$B$2:$E$873,3,0),"")</f>
        <v/>
      </c>
      <c r="Y3717" s="19" t="str">
        <f>IFERROR(VLOOKUP(F3717,国RL2017!$B$2:$E$870,4,0),"")</f>
        <v/>
      </c>
      <c r="Z3717" s="19" t="str">
        <f>IFERROR(VLOOKUP(F3717,国RL2017!$B$2:$E$870,3,0),"")</f>
        <v/>
      </c>
      <c r="AA3717" s="19" t="str">
        <f>IFERROR(VLOOKUP(F3717,国RL2006!$B$2:$E$567,4,0),"")</f>
        <v/>
      </c>
      <c r="AB3717" s="19" t="str">
        <f>IFERROR(VLOOKUP(F3717,国RL2006!$B$2:$E$567,3,0),"")</f>
        <v/>
      </c>
    </row>
    <row r="3718" spans="1:28" x14ac:dyDescent="0.15">
      <c r="A3718" s="16">
        <v>3717</v>
      </c>
      <c r="B3718" s="24">
        <v>2020</v>
      </c>
      <c r="C3718" s="53">
        <v>10</v>
      </c>
      <c r="D3718" s="53">
        <v>1</v>
      </c>
      <c r="E3718" s="53" t="s">
        <v>2957</v>
      </c>
      <c r="F3718" s="53" t="s">
        <v>35</v>
      </c>
      <c r="G3718" s="53" t="str">
        <f>VLOOKUP(F3718,'チョウnlist_Bu+Idx'!$A$2:$G$779,7,FALSE)</f>
        <v>シジミチョウ科</v>
      </c>
      <c r="J3718" s="53">
        <v>1</v>
      </c>
      <c r="K3718" s="53">
        <v>1</v>
      </c>
      <c r="L3718" s="53">
        <v>1</v>
      </c>
      <c r="M3718" s="52">
        <v>3</v>
      </c>
      <c r="O3718" s="18" t="str">
        <f>IFERROR(VLOOKUP(F3718,'（鳥類・チョウ）vlookup関数用'!$D$35:$F$38,3,0),"")</f>
        <v/>
      </c>
      <c r="P3718" s="18" t="str">
        <f>IFERROR(VLOOKUP(F3718,特定外来生物!$A$3:$G$24,7,0),"")</f>
        <v/>
      </c>
      <c r="Q3718" s="17" t="str">
        <f>IFERROR(VLOOKUP(F3718,県RL2019!$B$2:$H$605,4,0),"")</f>
        <v/>
      </c>
      <c r="R3718" s="17" t="str">
        <f>IFERROR(VLOOKUP(F3718,県RL2019!$B$2:$H$605,5,0),"")</f>
        <v/>
      </c>
      <c r="S3718" s="17" t="str">
        <f>IFERROR(VLOOKUP(F3718,県RL2011!$F$3:$H$906,2,0),"")</f>
        <v/>
      </c>
      <c r="T3718" s="17" t="str">
        <f>IFERROR(VLOOKUP(F3718,県RL2011!$F$3:$H$906,3,0),"")</f>
        <v/>
      </c>
      <c r="U3718" s="150" t="str">
        <f>IFERROR(VLOOKUP(F3718,国RL2020!$B$2:$E$878,4,0),"")</f>
        <v/>
      </c>
      <c r="V3718" s="150" t="str">
        <f>IFERROR(VLOOKUP(F3718,国RL2020!$B$2:$E$878,3,0),"")</f>
        <v/>
      </c>
      <c r="W3718" s="19" t="str">
        <f>IFERROR(VLOOKUP(F3718,国RL2019!$B$2:$E$873,4,0),"")</f>
        <v/>
      </c>
      <c r="X3718" s="19" t="str">
        <f>IFERROR(VLOOKUP(F3718,国RL2019!$B$2:$E$873,3,0),"")</f>
        <v/>
      </c>
      <c r="Y3718" s="19" t="str">
        <f>IFERROR(VLOOKUP(F3718,国RL2017!$B$2:$E$870,4,0),"")</f>
        <v/>
      </c>
      <c r="Z3718" s="19" t="str">
        <f>IFERROR(VLOOKUP(F3718,国RL2017!$B$2:$E$870,3,0),"")</f>
        <v/>
      </c>
      <c r="AA3718" s="19" t="str">
        <f>IFERROR(VLOOKUP(F3718,国RL2006!$B$2:$E$567,4,0),"")</f>
        <v/>
      </c>
      <c r="AB3718" s="19" t="str">
        <f>IFERROR(VLOOKUP(F3718,国RL2006!$B$2:$E$567,3,0),"")</f>
        <v/>
      </c>
    </row>
    <row r="3719" spans="1:28" x14ac:dyDescent="0.15">
      <c r="A3719" s="16">
        <v>3718</v>
      </c>
      <c r="B3719" s="24">
        <v>2020</v>
      </c>
      <c r="C3719" s="53">
        <v>10</v>
      </c>
      <c r="D3719" s="53">
        <v>1</v>
      </c>
      <c r="E3719" s="53" t="s">
        <v>2957</v>
      </c>
      <c r="F3719" s="53" t="s">
        <v>39</v>
      </c>
      <c r="G3719" s="53" t="str">
        <f>VLOOKUP(F3719,'チョウnlist_Bu+Idx'!$A$2:$G$779,7,FALSE)</f>
        <v>シジミチョウ科</v>
      </c>
      <c r="H3719" s="53">
        <v>3</v>
      </c>
      <c r="J3719" s="53">
        <v>3</v>
      </c>
      <c r="K3719" s="53">
        <v>3</v>
      </c>
      <c r="M3719" s="52">
        <v>9</v>
      </c>
      <c r="O3719" s="18" t="str">
        <f>IFERROR(VLOOKUP(F3719,'（鳥類・チョウ）vlookup関数用'!$D$35:$F$38,3,0),"")</f>
        <v/>
      </c>
      <c r="P3719" s="18" t="str">
        <f>IFERROR(VLOOKUP(F3719,特定外来生物!$A$3:$G$24,7,0),"")</f>
        <v/>
      </c>
      <c r="Q3719" s="17" t="str">
        <f>IFERROR(VLOOKUP(F3719,県RL2019!$B$2:$H$605,4,0),"")</f>
        <v/>
      </c>
      <c r="R3719" s="17" t="str">
        <f>IFERROR(VLOOKUP(F3719,県RL2019!$B$2:$H$605,5,0),"")</f>
        <v/>
      </c>
      <c r="S3719" s="17" t="str">
        <f>IFERROR(VLOOKUP(F3719,県RL2011!$F$3:$H$906,2,0),"")</f>
        <v/>
      </c>
      <c r="T3719" s="17" t="str">
        <f>IFERROR(VLOOKUP(F3719,県RL2011!$F$3:$H$906,3,0),"")</f>
        <v/>
      </c>
      <c r="U3719" s="150" t="str">
        <f>IFERROR(VLOOKUP(F3719,国RL2020!$B$2:$E$878,4,0),"")</f>
        <v/>
      </c>
      <c r="V3719" s="150" t="str">
        <f>IFERROR(VLOOKUP(F3719,国RL2020!$B$2:$E$878,3,0),"")</f>
        <v/>
      </c>
      <c r="W3719" s="19" t="str">
        <f>IFERROR(VLOOKUP(F3719,国RL2019!$B$2:$E$873,4,0),"")</f>
        <v/>
      </c>
      <c r="X3719" s="19" t="str">
        <f>IFERROR(VLOOKUP(F3719,国RL2019!$B$2:$E$873,3,0),"")</f>
        <v/>
      </c>
      <c r="Y3719" s="19" t="str">
        <f>IFERROR(VLOOKUP(F3719,国RL2017!$B$2:$E$870,4,0),"")</f>
        <v/>
      </c>
      <c r="Z3719" s="19" t="str">
        <f>IFERROR(VLOOKUP(F3719,国RL2017!$B$2:$E$870,3,0),"")</f>
        <v/>
      </c>
      <c r="AA3719" s="19" t="str">
        <f>IFERROR(VLOOKUP(F3719,国RL2006!$B$2:$E$567,4,0),"")</f>
        <v/>
      </c>
      <c r="AB3719" s="19" t="str">
        <f>IFERROR(VLOOKUP(F3719,国RL2006!$B$2:$E$567,3,0),"")</f>
        <v/>
      </c>
    </row>
    <row r="3720" spans="1:28" x14ac:dyDescent="0.15">
      <c r="A3720" s="16">
        <v>3719</v>
      </c>
      <c r="B3720" s="24">
        <v>2020</v>
      </c>
      <c r="C3720" s="53">
        <v>10</v>
      </c>
      <c r="D3720" s="53">
        <v>1</v>
      </c>
      <c r="E3720" s="53" t="s">
        <v>5259</v>
      </c>
      <c r="F3720" s="53" t="s">
        <v>69</v>
      </c>
      <c r="G3720" s="53" t="str">
        <f>VLOOKUP(F3720,'チョウnlist_Bu+Idx'!$A$2:$G$779,7,FALSE)</f>
        <v>タテハチョウ科</v>
      </c>
      <c r="L3720" s="53">
        <v>1</v>
      </c>
      <c r="M3720" s="52">
        <v>1</v>
      </c>
      <c r="O3720" s="18" t="str">
        <f>IFERROR(VLOOKUP(F3720,'（鳥類・チョウ）vlookup関数用'!$D$35:$F$38,3,0),"")</f>
        <v/>
      </c>
      <c r="P3720" s="18" t="str">
        <f>IFERROR(VLOOKUP(F3720,特定外来生物!$A$3:$G$24,7,0),"")</f>
        <v/>
      </c>
      <c r="Q3720" s="17" t="str">
        <f>IFERROR(VLOOKUP(F3720,県RL2019!$B$2:$H$605,4,0),"")</f>
        <v/>
      </c>
      <c r="R3720" s="17" t="str">
        <f>IFERROR(VLOOKUP(F3720,県RL2019!$B$2:$H$605,5,0),"")</f>
        <v/>
      </c>
      <c r="S3720" s="17" t="str">
        <f>IFERROR(VLOOKUP(F3720,県RL2011!$F$3:$H$906,2,0),"")</f>
        <v/>
      </c>
      <c r="T3720" s="17" t="str">
        <f>IFERROR(VLOOKUP(F3720,県RL2011!$F$3:$H$906,3,0),"")</f>
        <v/>
      </c>
      <c r="U3720" s="150" t="str">
        <f>IFERROR(VLOOKUP(F3720,国RL2020!$B$2:$E$878,4,0),"")</f>
        <v/>
      </c>
      <c r="V3720" s="150" t="str">
        <f>IFERROR(VLOOKUP(F3720,国RL2020!$B$2:$E$878,3,0),"")</f>
        <v/>
      </c>
      <c r="W3720" s="19" t="str">
        <f>IFERROR(VLOOKUP(F3720,国RL2019!$B$2:$E$873,4,0),"")</f>
        <v/>
      </c>
      <c r="X3720" s="19" t="str">
        <f>IFERROR(VLOOKUP(F3720,国RL2019!$B$2:$E$873,3,0),"")</f>
        <v/>
      </c>
      <c r="Y3720" s="19" t="str">
        <f>IFERROR(VLOOKUP(F3720,国RL2017!$B$2:$E$870,4,0),"")</f>
        <v/>
      </c>
      <c r="Z3720" s="19" t="str">
        <f>IFERROR(VLOOKUP(F3720,国RL2017!$B$2:$E$870,3,0),"")</f>
        <v/>
      </c>
      <c r="AA3720" s="19" t="str">
        <f>IFERROR(VLOOKUP(F3720,国RL2006!$B$2:$E$567,4,0),"")</f>
        <v/>
      </c>
      <c r="AB3720" s="19" t="str">
        <f>IFERROR(VLOOKUP(F3720,国RL2006!$B$2:$E$567,3,0),"")</f>
        <v/>
      </c>
    </row>
    <row r="3721" spans="1:28" x14ac:dyDescent="0.15">
      <c r="A3721" s="16">
        <v>3720</v>
      </c>
      <c r="B3721" s="24">
        <v>2020</v>
      </c>
      <c r="C3721" s="53">
        <v>10</v>
      </c>
      <c r="D3721" s="53">
        <v>1</v>
      </c>
      <c r="E3721" s="53" t="s">
        <v>2957</v>
      </c>
      <c r="F3721" s="53" t="s">
        <v>32</v>
      </c>
      <c r="G3721" s="53" t="str">
        <f>VLOOKUP(F3721,'チョウnlist_Bu+Idx'!$A$2:$G$779,7,FALSE)</f>
        <v>タテハチョウ科</v>
      </c>
      <c r="H3721" s="53">
        <v>6</v>
      </c>
      <c r="J3721" s="53">
        <v>1</v>
      </c>
      <c r="K3721" s="53">
        <v>6</v>
      </c>
      <c r="L3721" s="53">
        <v>2</v>
      </c>
      <c r="M3721" s="52">
        <v>15</v>
      </c>
      <c r="O3721" s="18" t="str">
        <f>IFERROR(VLOOKUP(F3721,'（鳥類・チョウ）vlookup関数用'!$D$35:$F$38,3,0),"")</f>
        <v/>
      </c>
      <c r="P3721" s="18" t="str">
        <f>IFERROR(VLOOKUP(F3721,特定外来生物!$A$3:$G$24,7,0),"")</f>
        <v/>
      </c>
      <c r="Q3721" s="17" t="str">
        <f>IFERROR(VLOOKUP(F3721,県RL2019!$B$2:$H$605,4,0),"")</f>
        <v/>
      </c>
      <c r="R3721" s="17" t="str">
        <f>IFERROR(VLOOKUP(F3721,県RL2019!$B$2:$H$605,5,0),"")</f>
        <v/>
      </c>
      <c r="S3721" s="17" t="str">
        <f>IFERROR(VLOOKUP(F3721,県RL2011!$F$3:$H$906,2,0),"")</f>
        <v/>
      </c>
      <c r="T3721" s="17" t="str">
        <f>IFERROR(VLOOKUP(F3721,県RL2011!$F$3:$H$906,3,0),"")</f>
        <v/>
      </c>
      <c r="U3721" s="150" t="str">
        <f>IFERROR(VLOOKUP(F3721,国RL2020!$B$2:$E$878,4,0),"")</f>
        <v/>
      </c>
      <c r="V3721" s="150" t="str">
        <f>IFERROR(VLOOKUP(F3721,国RL2020!$B$2:$E$878,3,0),"")</f>
        <v/>
      </c>
      <c r="W3721" s="19" t="str">
        <f>IFERROR(VLOOKUP(F3721,国RL2019!$B$2:$E$873,4,0),"")</f>
        <v/>
      </c>
      <c r="X3721" s="19" t="str">
        <f>IFERROR(VLOOKUP(F3721,国RL2019!$B$2:$E$873,3,0),"")</f>
        <v/>
      </c>
      <c r="Y3721" s="19" t="str">
        <f>IFERROR(VLOOKUP(F3721,国RL2017!$B$2:$E$870,4,0),"")</f>
        <v/>
      </c>
      <c r="Z3721" s="19" t="str">
        <f>IFERROR(VLOOKUP(F3721,国RL2017!$B$2:$E$870,3,0),"")</f>
        <v/>
      </c>
      <c r="AA3721" s="19" t="str">
        <f>IFERROR(VLOOKUP(F3721,国RL2006!$B$2:$E$567,4,0),"")</f>
        <v/>
      </c>
      <c r="AB3721" s="19" t="str">
        <f>IFERROR(VLOOKUP(F3721,国RL2006!$B$2:$E$567,3,0),"")</f>
        <v/>
      </c>
    </row>
    <row r="3722" spans="1:28" x14ac:dyDescent="0.15">
      <c r="A3722" s="16">
        <v>3721</v>
      </c>
      <c r="B3722" s="24">
        <v>2020</v>
      </c>
      <c r="C3722" s="53">
        <v>10</v>
      </c>
      <c r="D3722" s="53">
        <v>1</v>
      </c>
      <c r="E3722" s="53" t="s">
        <v>2957</v>
      </c>
      <c r="F3722" s="53" t="s">
        <v>30</v>
      </c>
      <c r="G3722" s="53" t="str">
        <f>VLOOKUP(F3722,'チョウnlist_Bu+Idx'!$A$2:$G$779,7,FALSE)</f>
        <v>タテハチョウ科</v>
      </c>
      <c r="L3722" s="53">
        <v>1</v>
      </c>
      <c r="M3722" s="52">
        <v>1</v>
      </c>
      <c r="O3722" s="18" t="str">
        <f>IFERROR(VLOOKUP(F3722,'（鳥類・チョウ）vlookup関数用'!$D$35:$F$38,3,0),"")</f>
        <v/>
      </c>
      <c r="P3722" s="18" t="str">
        <f>IFERROR(VLOOKUP(F3722,特定外来生物!$A$3:$G$24,7,0),"")</f>
        <v/>
      </c>
      <c r="Q3722" s="17" t="str">
        <f>IFERROR(VLOOKUP(F3722,県RL2019!$B$2:$H$605,4,0),"")</f>
        <v/>
      </c>
      <c r="R3722" s="17" t="str">
        <f>IFERROR(VLOOKUP(F3722,県RL2019!$B$2:$H$605,5,0),"")</f>
        <v/>
      </c>
      <c r="S3722" s="17" t="str">
        <f>IFERROR(VLOOKUP(F3722,県RL2011!$F$3:$H$906,2,0),"")</f>
        <v/>
      </c>
      <c r="T3722" s="17" t="str">
        <f>IFERROR(VLOOKUP(F3722,県RL2011!$F$3:$H$906,3,0),"")</f>
        <v/>
      </c>
      <c r="U3722" s="150" t="str">
        <f>IFERROR(VLOOKUP(F3722,国RL2020!$B$2:$E$878,4,0),"")</f>
        <v/>
      </c>
      <c r="V3722" s="150" t="str">
        <f>IFERROR(VLOOKUP(F3722,国RL2020!$B$2:$E$878,3,0),"")</f>
        <v/>
      </c>
      <c r="W3722" s="19" t="str">
        <f>IFERROR(VLOOKUP(F3722,国RL2019!$B$2:$E$873,4,0),"")</f>
        <v/>
      </c>
      <c r="X3722" s="19" t="str">
        <f>IFERROR(VLOOKUP(F3722,国RL2019!$B$2:$E$873,3,0),"")</f>
        <v/>
      </c>
      <c r="Y3722" s="19" t="str">
        <f>IFERROR(VLOOKUP(F3722,国RL2017!$B$2:$E$870,4,0),"")</f>
        <v/>
      </c>
      <c r="Z3722" s="19" t="str">
        <f>IFERROR(VLOOKUP(F3722,国RL2017!$B$2:$E$870,3,0),"")</f>
        <v/>
      </c>
      <c r="AA3722" s="19" t="str">
        <f>IFERROR(VLOOKUP(F3722,国RL2006!$B$2:$E$567,4,0),"")</f>
        <v/>
      </c>
      <c r="AB3722" s="19" t="str">
        <f>IFERROR(VLOOKUP(F3722,国RL2006!$B$2:$E$567,3,0),"")</f>
        <v/>
      </c>
    </row>
    <row r="3723" spans="1:28" x14ac:dyDescent="0.15">
      <c r="A3723" s="16">
        <v>3722</v>
      </c>
      <c r="B3723" s="24">
        <v>2020</v>
      </c>
      <c r="C3723" s="53">
        <v>10</v>
      </c>
      <c r="D3723" s="53">
        <v>1</v>
      </c>
      <c r="E3723" s="53" t="s">
        <v>2957</v>
      </c>
      <c r="F3723" s="53" t="s">
        <v>80</v>
      </c>
      <c r="G3723" s="53" t="str">
        <f>VLOOKUP(F3723,'チョウnlist_Bu+Idx'!$A$2:$G$779,7,FALSE)</f>
        <v>タテハチョウ科</v>
      </c>
      <c r="K3723" s="53">
        <v>1</v>
      </c>
      <c r="M3723" s="52">
        <v>1</v>
      </c>
      <c r="O3723" s="18" t="str">
        <f>IFERROR(VLOOKUP(F3723,'（鳥類・チョウ）vlookup関数用'!$D$35:$F$38,3,0),"")</f>
        <v/>
      </c>
      <c r="P3723" s="18" t="str">
        <f>IFERROR(VLOOKUP(F3723,特定外来生物!$A$3:$G$24,7,0),"")</f>
        <v/>
      </c>
      <c r="Q3723" s="17" t="str">
        <f>IFERROR(VLOOKUP(F3723,県RL2019!$B$2:$H$605,4,0),"")</f>
        <v/>
      </c>
      <c r="R3723" s="17" t="str">
        <f>IFERROR(VLOOKUP(F3723,県RL2019!$B$2:$H$605,5,0),"")</f>
        <v/>
      </c>
      <c r="S3723" s="17" t="str">
        <f>IFERROR(VLOOKUP(F3723,県RL2011!$F$3:$H$906,2,0),"")</f>
        <v/>
      </c>
      <c r="T3723" s="17" t="str">
        <f>IFERROR(VLOOKUP(F3723,県RL2011!$F$3:$H$906,3,0),"")</f>
        <v/>
      </c>
      <c r="U3723" s="150" t="str">
        <f>IFERROR(VLOOKUP(F3723,国RL2020!$B$2:$E$878,4,0),"")</f>
        <v/>
      </c>
      <c r="V3723" s="150" t="str">
        <f>IFERROR(VLOOKUP(F3723,国RL2020!$B$2:$E$878,3,0),"")</f>
        <v/>
      </c>
      <c r="W3723" s="19" t="str">
        <f>IFERROR(VLOOKUP(F3723,国RL2019!$B$2:$E$873,4,0),"")</f>
        <v/>
      </c>
      <c r="X3723" s="19" t="str">
        <f>IFERROR(VLOOKUP(F3723,国RL2019!$B$2:$E$873,3,0),"")</f>
        <v/>
      </c>
      <c r="Y3723" s="19" t="str">
        <f>IFERROR(VLOOKUP(F3723,国RL2017!$B$2:$E$870,4,0),"")</f>
        <v/>
      </c>
      <c r="Z3723" s="19" t="str">
        <f>IFERROR(VLOOKUP(F3723,国RL2017!$B$2:$E$870,3,0),"")</f>
        <v/>
      </c>
      <c r="AA3723" s="19" t="str">
        <f>IFERROR(VLOOKUP(F3723,国RL2006!$B$2:$E$567,4,0),"")</f>
        <v/>
      </c>
      <c r="AB3723" s="19" t="str">
        <f>IFERROR(VLOOKUP(F3723,国RL2006!$B$2:$E$567,3,0),"")</f>
        <v/>
      </c>
    </row>
    <row r="3724" spans="1:28" x14ac:dyDescent="0.15">
      <c r="A3724" s="16">
        <v>3723</v>
      </c>
      <c r="B3724" s="24">
        <v>2020</v>
      </c>
      <c r="C3724" s="53">
        <v>10</v>
      </c>
      <c r="D3724" s="53">
        <v>1</v>
      </c>
      <c r="E3724" s="53" t="s">
        <v>2957</v>
      </c>
      <c r="F3724" s="53" t="s">
        <v>37</v>
      </c>
      <c r="G3724" s="53" t="str">
        <f>VLOOKUP(F3724,'チョウnlist_Bu+Idx'!$A$2:$G$779,7,FALSE)</f>
        <v>タテハチョウ科</v>
      </c>
      <c r="L3724" s="53">
        <v>1</v>
      </c>
      <c r="M3724" s="52">
        <v>1</v>
      </c>
      <c r="O3724" s="18" t="str">
        <f>IFERROR(VLOOKUP(F3724,'（鳥類・チョウ）vlookup関数用'!$D$35:$F$38,3,0),"")</f>
        <v/>
      </c>
      <c r="P3724" s="18" t="str">
        <f>IFERROR(VLOOKUP(F3724,特定外来生物!$A$3:$G$24,7,0),"")</f>
        <v/>
      </c>
      <c r="Q3724" s="17" t="str">
        <f>IFERROR(VLOOKUP(F3724,県RL2019!$B$2:$H$605,4,0),"")</f>
        <v/>
      </c>
      <c r="R3724" s="17" t="str">
        <f>IFERROR(VLOOKUP(F3724,県RL2019!$B$2:$H$605,5,0),"")</f>
        <v/>
      </c>
      <c r="S3724" s="17" t="str">
        <f>IFERROR(VLOOKUP(F3724,県RL2011!$F$3:$H$906,2,0),"")</f>
        <v/>
      </c>
      <c r="T3724" s="17" t="str">
        <f>IFERROR(VLOOKUP(F3724,県RL2011!$F$3:$H$906,3,0),"")</f>
        <v/>
      </c>
      <c r="U3724" s="150" t="str">
        <f>IFERROR(VLOOKUP(F3724,国RL2020!$B$2:$E$878,4,0),"")</f>
        <v/>
      </c>
      <c r="V3724" s="150" t="str">
        <f>IFERROR(VLOOKUP(F3724,国RL2020!$B$2:$E$878,3,0),"")</f>
        <v/>
      </c>
      <c r="W3724" s="19" t="str">
        <f>IFERROR(VLOOKUP(F3724,国RL2019!$B$2:$E$873,4,0),"")</f>
        <v/>
      </c>
      <c r="X3724" s="19" t="str">
        <f>IFERROR(VLOOKUP(F3724,国RL2019!$B$2:$E$873,3,0),"")</f>
        <v/>
      </c>
      <c r="Y3724" s="19" t="str">
        <f>IFERROR(VLOOKUP(F3724,国RL2017!$B$2:$E$870,4,0),"")</f>
        <v/>
      </c>
      <c r="Z3724" s="19" t="str">
        <f>IFERROR(VLOOKUP(F3724,国RL2017!$B$2:$E$870,3,0),"")</f>
        <v/>
      </c>
      <c r="AA3724" s="19" t="str">
        <f>IFERROR(VLOOKUP(F3724,国RL2006!$B$2:$E$567,4,0),"")</f>
        <v/>
      </c>
      <c r="AB3724" s="19" t="str">
        <f>IFERROR(VLOOKUP(F3724,国RL2006!$B$2:$E$567,3,0),"")</f>
        <v/>
      </c>
    </row>
    <row r="3725" spans="1:28" x14ac:dyDescent="0.15">
      <c r="A3725" s="16">
        <v>3724</v>
      </c>
      <c r="B3725" s="24">
        <v>2020</v>
      </c>
      <c r="C3725" s="53">
        <v>10</v>
      </c>
      <c r="D3725" s="53">
        <v>1</v>
      </c>
      <c r="E3725" s="53" t="s">
        <v>5259</v>
      </c>
      <c r="F3725" s="53" t="s">
        <v>34</v>
      </c>
      <c r="G3725" s="53" t="str">
        <f>VLOOKUP(F3725,'チョウnlist_Bu+Idx'!$A$2:$G$779,7,FALSE)</f>
        <v>タテハチョウ科</v>
      </c>
      <c r="H3725" s="53">
        <v>2</v>
      </c>
      <c r="J3725" s="53">
        <v>1</v>
      </c>
      <c r="K3725" s="53">
        <v>2</v>
      </c>
      <c r="M3725" s="52">
        <v>5</v>
      </c>
      <c r="O3725" s="18" t="str">
        <f>IFERROR(VLOOKUP(F3725,'（鳥類・チョウ）vlookup関数用'!$D$35:$F$38,3,0),"")</f>
        <v/>
      </c>
      <c r="P3725" s="18" t="str">
        <f>IFERROR(VLOOKUP(F3725,特定外来生物!$A$3:$G$24,7,0),"")</f>
        <v/>
      </c>
      <c r="Q3725" s="17" t="str">
        <f>IFERROR(VLOOKUP(F3725,県RL2019!$B$2:$H$605,4,0),"")</f>
        <v/>
      </c>
      <c r="R3725" s="17" t="str">
        <f>IFERROR(VLOOKUP(F3725,県RL2019!$B$2:$H$605,5,0),"")</f>
        <v/>
      </c>
      <c r="S3725" s="17" t="str">
        <f>IFERROR(VLOOKUP(F3725,県RL2011!$F$3:$H$906,2,0),"")</f>
        <v/>
      </c>
      <c r="T3725" s="17" t="str">
        <f>IFERROR(VLOOKUP(F3725,県RL2011!$F$3:$H$906,3,0),"")</f>
        <v/>
      </c>
      <c r="U3725" s="150" t="str">
        <f>IFERROR(VLOOKUP(F3725,国RL2020!$B$2:$E$878,4,0),"")</f>
        <v/>
      </c>
      <c r="V3725" s="150" t="str">
        <f>IFERROR(VLOOKUP(F3725,国RL2020!$B$2:$E$878,3,0),"")</f>
        <v/>
      </c>
      <c r="W3725" s="19" t="str">
        <f>IFERROR(VLOOKUP(F3725,国RL2019!$B$2:$E$873,4,0),"")</f>
        <v/>
      </c>
      <c r="X3725" s="19" t="str">
        <f>IFERROR(VLOOKUP(F3725,国RL2019!$B$2:$E$873,3,0),"")</f>
        <v/>
      </c>
      <c r="Y3725" s="19" t="str">
        <f>IFERROR(VLOOKUP(F3725,国RL2017!$B$2:$E$870,4,0),"")</f>
        <v/>
      </c>
      <c r="Z3725" s="19" t="str">
        <f>IFERROR(VLOOKUP(F3725,国RL2017!$B$2:$E$870,3,0),"")</f>
        <v/>
      </c>
      <c r="AA3725" s="19" t="str">
        <f>IFERROR(VLOOKUP(F3725,国RL2006!$B$2:$E$567,4,0),"")</f>
        <v/>
      </c>
      <c r="AB3725" s="19" t="str">
        <f>IFERROR(VLOOKUP(F3725,国RL2006!$B$2:$E$567,3,0),"")</f>
        <v/>
      </c>
    </row>
    <row r="3726" spans="1:28" x14ac:dyDescent="0.15">
      <c r="A3726" s="16">
        <v>3725</v>
      </c>
      <c r="B3726" s="24">
        <v>2020</v>
      </c>
      <c r="C3726" s="53">
        <v>10</v>
      </c>
      <c r="D3726" s="53">
        <v>1</v>
      </c>
      <c r="E3726" s="53" t="s">
        <v>2957</v>
      </c>
      <c r="F3726" s="53" t="s">
        <v>59</v>
      </c>
      <c r="G3726" s="53" t="str">
        <f>VLOOKUP(F3726,'チョウnlist_Bu+Idx'!$A$2:$G$779,7,FALSE)</f>
        <v>タテハチョウ科</v>
      </c>
      <c r="H3726" s="53">
        <v>1</v>
      </c>
      <c r="J3726" s="53">
        <v>2</v>
      </c>
      <c r="M3726" s="52">
        <v>3</v>
      </c>
      <c r="O3726" s="18" t="str">
        <f>IFERROR(VLOOKUP(F3726,'（鳥類・チョウ）vlookup関数用'!$D$35:$F$38,3,0),"")</f>
        <v>重点対策外来種</v>
      </c>
      <c r="P3726" s="18" t="str">
        <f>IFERROR(VLOOKUP(F3726,特定外来生物!$A$3:$G$24,7,0),"")</f>
        <v>特定外来生物</v>
      </c>
      <c r="Q3726" s="17" t="str">
        <f>IFERROR(VLOOKUP(F3726,県RL2019!$B$2:$H$605,4,0),"")</f>
        <v/>
      </c>
      <c r="R3726" s="17" t="str">
        <f>IFERROR(VLOOKUP(F3726,県RL2019!$B$2:$H$605,5,0),"")</f>
        <v/>
      </c>
      <c r="S3726" s="17" t="str">
        <f>IFERROR(VLOOKUP(F3726,県RL2011!$F$3:$H$906,2,0),"")</f>
        <v/>
      </c>
      <c r="T3726" s="17" t="str">
        <f>IFERROR(VLOOKUP(F3726,県RL2011!$F$3:$H$906,3,0),"")</f>
        <v/>
      </c>
      <c r="U3726" s="150" t="str">
        <f>IFERROR(VLOOKUP(F3726,国RL2020!$B$2:$E$878,4,0),"")</f>
        <v/>
      </c>
      <c r="V3726" s="150" t="str">
        <f>IFERROR(VLOOKUP(F3726,国RL2020!$B$2:$E$878,3,0),"")</f>
        <v/>
      </c>
      <c r="W3726" s="19" t="str">
        <f>IFERROR(VLOOKUP(F3726,国RL2019!$B$2:$E$873,4,0),"")</f>
        <v/>
      </c>
      <c r="X3726" s="19" t="str">
        <f>IFERROR(VLOOKUP(F3726,国RL2019!$B$2:$E$873,3,0),"")</f>
        <v/>
      </c>
      <c r="Y3726" s="19" t="str">
        <f>IFERROR(VLOOKUP(F3726,国RL2017!$B$2:$E$870,4,0),"")</f>
        <v/>
      </c>
      <c r="Z3726" s="19" t="str">
        <f>IFERROR(VLOOKUP(F3726,国RL2017!$B$2:$E$870,3,0),"")</f>
        <v/>
      </c>
      <c r="AA3726" s="19" t="str">
        <f>IFERROR(VLOOKUP(F3726,国RL2006!$B$2:$E$567,4,0),"")</f>
        <v/>
      </c>
      <c r="AB3726" s="19" t="str">
        <f>IFERROR(VLOOKUP(F3726,国RL2006!$B$2:$E$567,3,0),"")</f>
        <v/>
      </c>
    </row>
    <row r="3727" spans="1:28" x14ac:dyDescent="0.15">
      <c r="A3727" s="16">
        <v>3726</v>
      </c>
      <c r="B3727" s="24">
        <v>2020</v>
      </c>
      <c r="C3727" s="53">
        <v>10</v>
      </c>
      <c r="D3727" s="53">
        <v>1</v>
      </c>
      <c r="E3727" s="53" t="s">
        <v>2957</v>
      </c>
      <c r="F3727" s="53" t="s">
        <v>61</v>
      </c>
      <c r="G3727" s="53" t="str">
        <f>VLOOKUP(F3727,'チョウnlist_Bu+Idx'!$A$2:$G$779,7,FALSE)</f>
        <v>ジャノメチョウ科</v>
      </c>
      <c r="K3727" s="53">
        <v>1</v>
      </c>
      <c r="M3727" s="52">
        <v>1</v>
      </c>
      <c r="O3727" s="18" t="str">
        <f>IFERROR(VLOOKUP(F3727,'（鳥類・チョウ）vlookup関数用'!$D$35:$F$38,3,0),"")</f>
        <v/>
      </c>
      <c r="P3727" s="18" t="str">
        <f>IFERROR(VLOOKUP(F3727,特定外来生物!$A$3:$G$24,7,0),"")</f>
        <v/>
      </c>
      <c r="Q3727" s="17" t="str">
        <f>IFERROR(VLOOKUP(F3727,県RL2019!$B$2:$H$605,4,0),"")</f>
        <v/>
      </c>
      <c r="R3727" s="17" t="str">
        <f>IFERROR(VLOOKUP(F3727,県RL2019!$B$2:$H$605,5,0),"")</f>
        <v/>
      </c>
      <c r="S3727" s="17" t="str">
        <f>IFERROR(VLOOKUP(F3727,県RL2011!$F$3:$H$906,2,0),"")</f>
        <v/>
      </c>
      <c r="T3727" s="17" t="str">
        <f>IFERROR(VLOOKUP(F3727,県RL2011!$F$3:$H$906,3,0),"")</f>
        <v/>
      </c>
      <c r="U3727" s="150" t="str">
        <f>IFERROR(VLOOKUP(F3727,国RL2020!$B$2:$E$878,4,0),"")</f>
        <v/>
      </c>
      <c r="V3727" s="150" t="str">
        <f>IFERROR(VLOOKUP(F3727,国RL2020!$B$2:$E$878,3,0),"")</f>
        <v/>
      </c>
      <c r="W3727" s="19" t="str">
        <f>IFERROR(VLOOKUP(F3727,国RL2019!$B$2:$E$873,4,0),"")</f>
        <v/>
      </c>
      <c r="X3727" s="19" t="str">
        <f>IFERROR(VLOOKUP(F3727,国RL2019!$B$2:$E$873,3,0),"")</f>
        <v/>
      </c>
      <c r="Y3727" s="19" t="str">
        <f>IFERROR(VLOOKUP(F3727,国RL2017!$B$2:$E$870,4,0),"")</f>
        <v/>
      </c>
      <c r="Z3727" s="19" t="str">
        <f>IFERROR(VLOOKUP(F3727,国RL2017!$B$2:$E$870,3,0),"")</f>
        <v/>
      </c>
      <c r="AA3727" s="19" t="str">
        <f>IFERROR(VLOOKUP(F3727,国RL2006!$B$2:$E$567,4,0),"")</f>
        <v/>
      </c>
      <c r="AB3727" s="19" t="str">
        <f>IFERROR(VLOOKUP(F3727,国RL2006!$B$2:$E$567,3,0),"")</f>
        <v/>
      </c>
    </row>
    <row r="3728" spans="1:28" x14ac:dyDescent="0.15">
      <c r="A3728" s="16">
        <v>3727</v>
      </c>
      <c r="B3728" s="24">
        <v>2020</v>
      </c>
      <c r="C3728" s="53">
        <v>10</v>
      </c>
      <c r="D3728" s="53">
        <v>1</v>
      </c>
      <c r="E3728" s="53" t="s">
        <v>2957</v>
      </c>
      <c r="F3728" s="53" t="s">
        <v>2919</v>
      </c>
      <c r="G3728" s="53" t="str">
        <f>VLOOKUP(F3728,'チョウnlist_Bu+Idx'!$A$2:$G$779,7,FALSE)</f>
        <v>ジャノメチョウ科</v>
      </c>
      <c r="K3728" s="53">
        <v>1</v>
      </c>
      <c r="M3728" s="52">
        <v>1</v>
      </c>
      <c r="N3728" s="53" t="s">
        <v>5260</v>
      </c>
      <c r="O3728" s="18" t="str">
        <f>IFERROR(VLOOKUP(F3728,'（鳥類・チョウ）vlookup関数用'!$D$35:$F$38,3,0),"")</f>
        <v/>
      </c>
      <c r="P3728" s="18" t="str">
        <f>IFERROR(VLOOKUP(F3728,特定外来生物!$A$3:$G$24,7,0),"")</f>
        <v/>
      </c>
      <c r="Q3728" s="17" t="str">
        <f>IFERROR(VLOOKUP(F3728,県RL2019!$B$2:$H$605,4,0),"")</f>
        <v/>
      </c>
      <c r="R3728" s="17" t="str">
        <f>IFERROR(VLOOKUP(F3728,県RL2019!$B$2:$H$605,5,0),"")</f>
        <v/>
      </c>
      <c r="S3728" s="17" t="str">
        <f>IFERROR(VLOOKUP(F3728,県RL2011!$F$3:$H$906,2,0),"")</f>
        <v/>
      </c>
      <c r="T3728" s="17" t="str">
        <f>IFERROR(VLOOKUP(F3728,県RL2011!$F$3:$H$906,3,0),"")</f>
        <v/>
      </c>
      <c r="U3728" s="150" t="str">
        <f>IFERROR(VLOOKUP(F3728,国RL2020!$B$2:$E$878,4,0),"")</f>
        <v/>
      </c>
      <c r="V3728" s="150" t="str">
        <f>IFERROR(VLOOKUP(F3728,国RL2020!$B$2:$E$878,3,0),"")</f>
        <v/>
      </c>
      <c r="W3728" s="19" t="str">
        <f>IFERROR(VLOOKUP(F3728,国RL2019!$B$2:$E$873,4,0),"")</f>
        <v/>
      </c>
      <c r="X3728" s="19" t="str">
        <f>IFERROR(VLOOKUP(F3728,国RL2019!$B$2:$E$873,3,0),"")</f>
        <v/>
      </c>
      <c r="Y3728" s="19" t="str">
        <f>IFERROR(VLOOKUP(F3728,国RL2017!$B$2:$E$870,4,0),"")</f>
        <v/>
      </c>
      <c r="Z3728" s="19" t="str">
        <f>IFERROR(VLOOKUP(F3728,国RL2017!$B$2:$E$870,3,0),"")</f>
        <v/>
      </c>
      <c r="AA3728" s="19" t="str">
        <f>IFERROR(VLOOKUP(F3728,国RL2006!$B$2:$E$567,4,0),"")</f>
        <v/>
      </c>
      <c r="AB3728" s="19" t="str">
        <f>IFERROR(VLOOKUP(F3728,国RL2006!$B$2:$E$567,3,0),"")</f>
        <v/>
      </c>
    </row>
    <row r="3729" spans="1:28" x14ac:dyDescent="0.15">
      <c r="A3729" s="16">
        <v>3728</v>
      </c>
      <c r="B3729" s="24">
        <v>2020</v>
      </c>
      <c r="C3729" s="53">
        <v>10</v>
      </c>
      <c r="D3729" s="53">
        <v>1</v>
      </c>
      <c r="E3729" s="53" t="s">
        <v>2957</v>
      </c>
      <c r="F3729" s="53" t="s">
        <v>23</v>
      </c>
      <c r="G3729" s="53" t="str">
        <f>VLOOKUP(F3729,'チョウnlist_Bu+Idx'!$A$2:$G$779,7,FALSE)</f>
        <v>ジャノメチョウ科</v>
      </c>
      <c r="H3729" s="53">
        <v>8</v>
      </c>
      <c r="J3729" s="53">
        <v>6</v>
      </c>
      <c r="K3729" s="53">
        <v>5</v>
      </c>
      <c r="L3729" s="53">
        <v>6</v>
      </c>
      <c r="M3729" s="52">
        <v>25</v>
      </c>
      <c r="O3729" s="18" t="str">
        <f>IFERROR(VLOOKUP(F3729,'（鳥類・チョウ）vlookup関数用'!$D$35:$F$38,3,0),"")</f>
        <v/>
      </c>
      <c r="P3729" s="18" t="str">
        <f>IFERROR(VLOOKUP(F3729,特定外来生物!$A$3:$G$24,7,0),"")</f>
        <v/>
      </c>
      <c r="Q3729" s="17" t="str">
        <f>IFERROR(VLOOKUP(F3729,県RL2019!$B$2:$H$605,4,0),"")</f>
        <v/>
      </c>
      <c r="R3729" s="17" t="str">
        <f>IFERROR(VLOOKUP(F3729,県RL2019!$B$2:$H$605,5,0),"")</f>
        <v/>
      </c>
      <c r="S3729" s="17" t="str">
        <f>IFERROR(VLOOKUP(F3729,県RL2011!$F$3:$H$906,2,0),"")</f>
        <v/>
      </c>
      <c r="T3729" s="17" t="str">
        <f>IFERROR(VLOOKUP(F3729,県RL2011!$F$3:$H$906,3,0),"")</f>
        <v/>
      </c>
      <c r="U3729" s="150" t="str">
        <f>IFERROR(VLOOKUP(F3729,国RL2020!$B$2:$E$878,4,0),"")</f>
        <v/>
      </c>
      <c r="V3729" s="150" t="str">
        <f>IFERROR(VLOOKUP(F3729,国RL2020!$B$2:$E$878,3,0),"")</f>
        <v/>
      </c>
      <c r="W3729" s="19" t="str">
        <f>IFERROR(VLOOKUP(F3729,国RL2019!$B$2:$E$873,4,0),"")</f>
        <v/>
      </c>
      <c r="X3729" s="19" t="str">
        <f>IFERROR(VLOOKUP(F3729,国RL2019!$B$2:$E$873,3,0),"")</f>
        <v/>
      </c>
      <c r="Y3729" s="19" t="str">
        <f>IFERROR(VLOOKUP(F3729,国RL2017!$B$2:$E$870,4,0),"")</f>
        <v/>
      </c>
      <c r="Z3729" s="19" t="str">
        <f>IFERROR(VLOOKUP(F3729,国RL2017!$B$2:$E$870,3,0),"")</f>
        <v/>
      </c>
      <c r="AA3729" s="19" t="str">
        <f>IFERROR(VLOOKUP(F3729,国RL2006!$B$2:$E$567,4,0),"")</f>
        <v/>
      </c>
      <c r="AB3729" s="19" t="str">
        <f>IFERROR(VLOOKUP(F3729,国RL2006!$B$2:$E$567,3,0),"")</f>
        <v/>
      </c>
    </row>
    <row r="3730" spans="1:28" x14ac:dyDescent="0.15">
      <c r="A3730" s="16">
        <v>3729</v>
      </c>
      <c r="B3730" s="24">
        <v>2020</v>
      </c>
      <c r="C3730" s="53">
        <v>10</v>
      </c>
      <c r="D3730" s="53">
        <v>1</v>
      </c>
      <c r="E3730" s="53" t="s">
        <v>5259</v>
      </c>
      <c r="F3730" s="53" t="s">
        <v>44</v>
      </c>
      <c r="G3730" s="53" t="str">
        <f>VLOOKUP(F3730,'チョウnlist_Bu+Idx'!$A$2:$G$779,7,FALSE)</f>
        <v>セセリチョウ科</v>
      </c>
      <c r="H3730" s="53">
        <v>2</v>
      </c>
      <c r="J3730" s="53">
        <v>2</v>
      </c>
      <c r="M3730" s="52">
        <v>4</v>
      </c>
      <c r="O3730" s="18" t="str">
        <f>IFERROR(VLOOKUP(F3730,'（鳥類・チョウ）vlookup関数用'!$D$35:$F$38,3,0),"")</f>
        <v/>
      </c>
      <c r="P3730" s="18" t="str">
        <f>IFERROR(VLOOKUP(F3730,特定外来生物!$A$3:$G$24,7,0),"")</f>
        <v/>
      </c>
      <c r="Q3730" s="17" t="str">
        <f>IFERROR(VLOOKUP(F3730,県RL2019!$B$2:$H$605,4,0),"")</f>
        <v/>
      </c>
      <c r="R3730" s="17" t="str">
        <f>IFERROR(VLOOKUP(F3730,県RL2019!$B$2:$H$605,5,0),"")</f>
        <v/>
      </c>
      <c r="S3730" s="17" t="str">
        <f>IFERROR(VLOOKUP(F3730,県RL2011!$F$3:$H$906,2,0),"")</f>
        <v/>
      </c>
      <c r="T3730" s="17" t="str">
        <f>IFERROR(VLOOKUP(F3730,県RL2011!$F$3:$H$906,3,0),"")</f>
        <v/>
      </c>
      <c r="U3730" s="150" t="str">
        <f>IFERROR(VLOOKUP(F3730,国RL2020!$B$2:$E$878,4,0),"")</f>
        <v/>
      </c>
      <c r="V3730" s="150" t="str">
        <f>IFERROR(VLOOKUP(F3730,国RL2020!$B$2:$E$878,3,0),"")</f>
        <v/>
      </c>
      <c r="W3730" s="19" t="str">
        <f>IFERROR(VLOOKUP(F3730,国RL2019!$B$2:$E$873,4,0),"")</f>
        <v/>
      </c>
      <c r="X3730" s="19" t="str">
        <f>IFERROR(VLOOKUP(F3730,国RL2019!$B$2:$E$873,3,0),"")</f>
        <v/>
      </c>
      <c r="Y3730" s="19" t="str">
        <f>IFERROR(VLOOKUP(F3730,国RL2017!$B$2:$E$870,4,0),"")</f>
        <v/>
      </c>
      <c r="Z3730" s="19" t="str">
        <f>IFERROR(VLOOKUP(F3730,国RL2017!$B$2:$E$870,3,0),"")</f>
        <v/>
      </c>
      <c r="AA3730" s="19" t="str">
        <f>IFERROR(VLOOKUP(F3730,国RL2006!$B$2:$E$567,4,0),"")</f>
        <v/>
      </c>
      <c r="AB3730" s="19" t="str">
        <f>IFERROR(VLOOKUP(F3730,国RL2006!$B$2:$E$567,3,0),"")</f>
        <v/>
      </c>
    </row>
    <row r="3731" spans="1:28" x14ac:dyDescent="0.15">
      <c r="A3731" s="16">
        <v>3730</v>
      </c>
      <c r="B3731" s="24">
        <v>2020</v>
      </c>
      <c r="C3731" s="53">
        <v>10</v>
      </c>
      <c r="D3731" s="53">
        <v>1</v>
      </c>
      <c r="E3731" s="53" t="s">
        <v>2957</v>
      </c>
      <c r="F3731" s="53" t="s">
        <v>14</v>
      </c>
      <c r="G3731" s="53" t="str">
        <f>VLOOKUP(F3731,'チョウnlist_Bu+Idx'!$A$2:$G$779,7,FALSE)</f>
        <v>セセリチョウ科</v>
      </c>
      <c r="H3731" s="53">
        <v>2</v>
      </c>
      <c r="J3731" s="53">
        <v>3</v>
      </c>
      <c r="M3731" s="52">
        <v>5</v>
      </c>
      <c r="O3731" s="18" t="str">
        <f>IFERROR(VLOOKUP(F3731,'（鳥類・チョウ）vlookup関数用'!$D$35:$F$38,3,0),"")</f>
        <v/>
      </c>
      <c r="P3731" s="18" t="str">
        <f>IFERROR(VLOOKUP(F3731,特定外来生物!$A$3:$G$24,7,0),"")</f>
        <v/>
      </c>
      <c r="Q3731" s="17" t="str">
        <f>IFERROR(VLOOKUP(F3731,県RL2019!$B$2:$H$605,4,0),"")</f>
        <v/>
      </c>
      <c r="R3731" s="17" t="str">
        <f>IFERROR(VLOOKUP(F3731,県RL2019!$B$2:$H$605,5,0),"")</f>
        <v/>
      </c>
      <c r="S3731" s="17" t="str">
        <f>IFERROR(VLOOKUP(F3731,県RL2011!$F$3:$H$906,2,0),"")</f>
        <v/>
      </c>
      <c r="T3731" s="17" t="str">
        <f>IFERROR(VLOOKUP(F3731,県RL2011!$F$3:$H$906,3,0),"")</f>
        <v/>
      </c>
      <c r="U3731" s="150" t="str">
        <f>IFERROR(VLOOKUP(F3731,国RL2020!$B$2:$E$878,4,0),"")</f>
        <v/>
      </c>
      <c r="V3731" s="150" t="str">
        <f>IFERROR(VLOOKUP(F3731,国RL2020!$B$2:$E$878,3,0),"")</f>
        <v/>
      </c>
      <c r="W3731" s="19" t="str">
        <f>IFERROR(VLOOKUP(F3731,国RL2019!$B$2:$E$873,4,0),"")</f>
        <v/>
      </c>
      <c r="X3731" s="19" t="str">
        <f>IFERROR(VLOOKUP(F3731,国RL2019!$B$2:$E$873,3,0),"")</f>
        <v/>
      </c>
      <c r="Y3731" s="19" t="str">
        <f>IFERROR(VLOOKUP(F3731,国RL2017!$B$2:$E$870,4,0),"")</f>
        <v/>
      </c>
      <c r="Z3731" s="19" t="str">
        <f>IFERROR(VLOOKUP(F3731,国RL2017!$B$2:$E$870,3,0),"")</f>
        <v/>
      </c>
      <c r="AA3731" s="19" t="str">
        <f>IFERROR(VLOOKUP(F3731,国RL2006!$B$2:$E$567,4,0),"")</f>
        <v/>
      </c>
      <c r="AB3731" s="19" t="str">
        <f>IFERROR(VLOOKUP(F3731,国RL2006!$B$2:$E$567,3,0),"")</f>
        <v/>
      </c>
    </row>
    <row r="3732" spans="1:28" x14ac:dyDescent="0.15">
      <c r="A3732" s="16">
        <v>3731</v>
      </c>
      <c r="B3732" s="24">
        <v>2020</v>
      </c>
      <c r="C3732" s="53">
        <v>11</v>
      </c>
      <c r="D3732" s="53">
        <v>6</v>
      </c>
      <c r="E3732" s="53" t="s">
        <v>5261</v>
      </c>
      <c r="F3732" s="53" t="s">
        <v>28</v>
      </c>
      <c r="G3732" s="53" t="str">
        <f>VLOOKUP(F3732,'チョウnlist_Bu+Idx'!$A$2:$G$779,7,FALSE)</f>
        <v>シロチョウ科</v>
      </c>
      <c r="H3732" s="53">
        <v>120</v>
      </c>
      <c r="I3732" s="53">
        <v>39</v>
      </c>
      <c r="J3732" s="53">
        <v>37</v>
      </c>
      <c r="M3732" s="52">
        <v>196</v>
      </c>
      <c r="O3732" s="18" t="str">
        <f>IFERROR(VLOOKUP(F3732,'（鳥類・チョウ）vlookup関数用'!$D$35:$F$38,3,0),"")</f>
        <v/>
      </c>
      <c r="P3732" s="18" t="str">
        <f>IFERROR(VLOOKUP(F3732,特定外来生物!$A$3:$G$24,7,0),"")</f>
        <v/>
      </c>
      <c r="Q3732" s="17" t="str">
        <f>IFERROR(VLOOKUP(F3732,県RL2019!$B$2:$H$605,4,0),"")</f>
        <v/>
      </c>
      <c r="R3732" s="17" t="str">
        <f>IFERROR(VLOOKUP(F3732,県RL2019!$B$2:$H$605,5,0),"")</f>
        <v/>
      </c>
      <c r="S3732" s="17" t="str">
        <f>IFERROR(VLOOKUP(F3732,県RL2011!$F$3:$H$906,2,0),"")</f>
        <v/>
      </c>
      <c r="T3732" s="17" t="str">
        <f>IFERROR(VLOOKUP(F3732,県RL2011!$F$3:$H$906,3,0),"")</f>
        <v/>
      </c>
      <c r="U3732" s="150" t="str">
        <f>IFERROR(VLOOKUP(F3732,国RL2020!$B$2:$E$878,4,0),"")</f>
        <v/>
      </c>
      <c r="V3732" s="150" t="str">
        <f>IFERROR(VLOOKUP(F3732,国RL2020!$B$2:$E$878,3,0),"")</f>
        <v/>
      </c>
      <c r="W3732" s="19" t="str">
        <f>IFERROR(VLOOKUP(F3732,国RL2019!$B$2:$E$873,4,0),"")</f>
        <v/>
      </c>
      <c r="X3732" s="19" t="str">
        <f>IFERROR(VLOOKUP(F3732,国RL2019!$B$2:$E$873,3,0),"")</f>
        <v/>
      </c>
      <c r="Y3732" s="19" t="str">
        <f>IFERROR(VLOOKUP(F3732,国RL2017!$B$2:$E$870,4,0),"")</f>
        <v/>
      </c>
      <c r="Z3732" s="19" t="str">
        <f>IFERROR(VLOOKUP(F3732,国RL2017!$B$2:$E$870,3,0),"")</f>
        <v/>
      </c>
      <c r="AA3732" s="19" t="str">
        <f>IFERROR(VLOOKUP(F3732,国RL2006!$B$2:$E$567,4,0),"")</f>
        <v/>
      </c>
      <c r="AB3732" s="19" t="str">
        <f>IFERROR(VLOOKUP(F3732,国RL2006!$B$2:$E$567,3,0),"")</f>
        <v/>
      </c>
    </row>
    <row r="3733" spans="1:28" x14ac:dyDescent="0.15">
      <c r="A3733" s="16">
        <v>3732</v>
      </c>
      <c r="B3733" s="24">
        <v>2020</v>
      </c>
      <c r="C3733" s="53">
        <v>11</v>
      </c>
      <c r="D3733" s="53">
        <v>6</v>
      </c>
      <c r="E3733" s="53" t="s">
        <v>5261</v>
      </c>
      <c r="F3733" s="53" t="s">
        <v>48</v>
      </c>
      <c r="G3733" s="53" t="str">
        <f>VLOOKUP(F3733,'チョウnlist_Bu+Idx'!$A$2:$G$779,7,FALSE)</f>
        <v>シロチョウ科</v>
      </c>
      <c r="H3733" s="53">
        <v>13</v>
      </c>
      <c r="I3733" s="53">
        <v>9</v>
      </c>
      <c r="J3733" s="53">
        <v>0</v>
      </c>
      <c r="M3733" s="52">
        <v>22</v>
      </c>
      <c r="O3733" s="18" t="str">
        <f>IFERROR(VLOOKUP(F3733,'（鳥類・チョウ）vlookup関数用'!$D$35:$F$38,3,0),"")</f>
        <v/>
      </c>
      <c r="P3733" s="18" t="str">
        <f>IFERROR(VLOOKUP(F3733,特定外来生物!$A$3:$G$24,7,0),"")</f>
        <v/>
      </c>
      <c r="Q3733" s="17" t="str">
        <f>IFERROR(VLOOKUP(F3733,県RL2019!$B$2:$H$605,4,0),"")</f>
        <v/>
      </c>
      <c r="R3733" s="17" t="str">
        <f>IFERROR(VLOOKUP(F3733,県RL2019!$B$2:$H$605,5,0),"")</f>
        <v/>
      </c>
      <c r="S3733" s="17" t="str">
        <f>IFERROR(VLOOKUP(F3733,県RL2011!$F$3:$H$906,2,0),"")</f>
        <v/>
      </c>
      <c r="T3733" s="17" t="str">
        <f>IFERROR(VLOOKUP(F3733,県RL2011!$F$3:$H$906,3,0),"")</f>
        <v/>
      </c>
      <c r="U3733" s="150" t="str">
        <f>IFERROR(VLOOKUP(F3733,国RL2020!$B$2:$E$878,4,0),"")</f>
        <v/>
      </c>
      <c r="V3733" s="150" t="str">
        <f>IFERROR(VLOOKUP(F3733,国RL2020!$B$2:$E$878,3,0),"")</f>
        <v/>
      </c>
      <c r="W3733" s="19" t="str">
        <f>IFERROR(VLOOKUP(F3733,国RL2019!$B$2:$E$873,4,0),"")</f>
        <v/>
      </c>
      <c r="X3733" s="19" t="str">
        <f>IFERROR(VLOOKUP(F3733,国RL2019!$B$2:$E$873,3,0),"")</f>
        <v/>
      </c>
      <c r="Y3733" s="19" t="str">
        <f>IFERROR(VLOOKUP(F3733,国RL2017!$B$2:$E$870,4,0),"")</f>
        <v/>
      </c>
      <c r="Z3733" s="19" t="str">
        <f>IFERROR(VLOOKUP(F3733,国RL2017!$B$2:$E$870,3,0),"")</f>
        <v/>
      </c>
      <c r="AA3733" s="19" t="str">
        <f>IFERROR(VLOOKUP(F3733,国RL2006!$B$2:$E$567,4,0),"")</f>
        <v/>
      </c>
      <c r="AB3733" s="19" t="str">
        <f>IFERROR(VLOOKUP(F3733,国RL2006!$B$2:$E$567,3,0),"")</f>
        <v/>
      </c>
    </row>
    <row r="3734" spans="1:28" x14ac:dyDescent="0.15">
      <c r="A3734" s="16">
        <v>3733</v>
      </c>
      <c r="B3734" s="24">
        <v>2020</v>
      </c>
      <c r="C3734" s="53">
        <v>11</v>
      </c>
      <c r="D3734" s="53">
        <v>6</v>
      </c>
      <c r="E3734" s="53" t="s">
        <v>5261</v>
      </c>
      <c r="F3734" s="53" t="s">
        <v>46</v>
      </c>
      <c r="G3734" s="53" t="s">
        <v>2923</v>
      </c>
      <c r="H3734" s="53">
        <v>1</v>
      </c>
      <c r="I3734" s="53">
        <v>5</v>
      </c>
      <c r="J3734" s="53">
        <v>7</v>
      </c>
      <c r="M3734" s="52">
        <v>13</v>
      </c>
      <c r="O3734" s="18" t="str">
        <f>IFERROR(VLOOKUP(F3734,'（鳥類・チョウ）vlookup関数用'!$D$35:$F$38,3,0),"")</f>
        <v/>
      </c>
      <c r="P3734" s="18" t="str">
        <f>IFERROR(VLOOKUP(F3734,特定外来生物!$A$3:$G$24,7,0),"")</f>
        <v/>
      </c>
      <c r="Q3734" s="17" t="str">
        <f>IFERROR(VLOOKUP(F3734,県RL2019!$B$2:$H$605,4,0),"")</f>
        <v/>
      </c>
      <c r="R3734" s="17" t="str">
        <f>IFERROR(VLOOKUP(F3734,県RL2019!$B$2:$H$605,5,0),"")</f>
        <v/>
      </c>
      <c r="S3734" s="17" t="str">
        <f>IFERROR(VLOOKUP(F3734,県RL2011!$F$3:$H$906,2,0),"")</f>
        <v/>
      </c>
      <c r="T3734" s="17" t="str">
        <f>IFERROR(VLOOKUP(F3734,県RL2011!$F$3:$H$906,3,0),"")</f>
        <v/>
      </c>
      <c r="U3734" s="150" t="str">
        <f>IFERROR(VLOOKUP(F3734,国RL2020!$B$2:$E$878,4,0),"")</f>
        <v/>
      </c>
      <c r="V3734" s="150" t="str">
        <f>IFERROR(VLOOKUP(F3734,国RL2020!$B$2:$E$878,3,0),"")</f>
        <v/>
      </c>
      <c r="W3734" s="19" t="str">
        <f>IFERROR(VLOOKUP(F3734,国RL2019!$B$2:$E$873,4,0),"")</f>
        <v/>
      </c>
      <c r="X3734" s="19" t="str">
        <f>IFERROR(VLOOKUP(F3734,国RL2019!$B$2:$E$873,3,0),"")</f>
        <v/>
      </c>
      <c r="Y3734" s="19" t="str">
        <f>IFERROR(VLOOKUP(F3734,国RL2017!$B$2:$E$870,4,0),"")</f>
        <v/>
      </c>
      <c r="Z3734" s="19" t="str">
        <f>IFERROR(VLOOKUP(F3734,国RL2017!$B$2:$E$870,3,0),"")</f>
        <v/>
      </c>
      <c r="AA3734" s="19" t="str">
        <f>IFERROR(VLOOKUP(F3734,国RL2006!$B$2:$E$567,4,0),"")</f>
        <v/>
      </c>
      <c r="AB3734" s="19" t="str">
        <f>IFERROR(VLOOKUP(F3734,国RL2006!$B$2:$E$567,3,0),"")</f>
        <v/>
      </c>
    </row>
    <row r="3735" spans="1:28" x14ac:dyDescent="0.15">
      <c r="A3735" s="16">
        <v>3734</v>
      </c>
      <c r="B3735" s="24">
        <v>2020</v>
      </c>
      <c r="C3735" s="53">
        <v>11</v>
      </c>
      <c r="D3735" s="53">
        <v>6</v>
      </c>
      <c r="E3735" s="53" t="s">
        <v>5261</v>
      </c>
      <c r="F3735" s="53" t="s">
        <v>29</v>
      </c>
      <c r="G3735" s="53" t="str">
        <f>VLOOKUP(F3735,'チョウnlist_Bu+Idx'!$A$2:$G$779,7,FALSE)</f>
        <v>シジミチョウ科</v>
      </c>
      <c r="H3735" s="53">
        <v>140</v>
      </c>
      <c r="I3735" s="53">
        <v>16</v>
      </c>
      <c r="J3735" s="53">
        <v>42</v>
      </c>
      <c r="M3735" s="52">
        <v>198</v>
      </c>
      <c r="O3735" s="18" t="str">
        <f>IFERROR(VLOOKUP(F3735,'（鳥類・チョウ）vlookup関数用'!$D$35:$F$38,3,0),"")</f>
        <v/>
      </c>
      <c r="P3735" s="18" t="str">
        <f>IFERROR(VLOOKUP(F3735,特定外来生物!$A$3:$G$24,7,0),"")</f>
        <v/>
      </c>
      <c r="Q3735" s="17" t="str">
        <f>IFERROR(VLOOKUP(F3735,県RL2019!$B$2:$H$605,4,0),"")</f>
        <v/>
      </c>
      <c r="R3735" s="17" t="str">
        <f>IFERROR(VLOOKUP(F3735,県RL2019!$B$2:$H$605,5,0),"")</f>
        <v/>
      </c>
      <c r="S3735" s="17" t="str">
        <f>IFERROR(VLOOKUP(F3735,県RL2011!$F$3:$H$906,2,0),"")</f>
        <v/>
      </c>
      <c r="T3735" s="17" t="str">
        <f>IFERROR(VLOOKUP(F3735,県RL2011!$F$3:$H$906,3,0),"")</f>
        <v/>
      </c>
      <c r="U3735" s="150" t="str">
        <f>IFERROR(VLOOKUP(F3735,国RL2020!$B$2:$E$878,4,0),"")</f>
        <v/>
      </c>
      <c r="V3735" s="150" t="str">
        <f>IFERROR(VLOOKUP(F3735,国RL2020!$B$2:$E$878,3,0),"")</f>
        <v/>
      </c>
      <c r="W3735" s="19" t="str">
        <f>IFERROR(VLOOKUP(F3735,国RL2019!$B$2:$E$873,4,0),"")</f>
        <v/>
      </c>
      <c r="X3735" s="19" t="str">
        <f>IFERROR(VLOOKUP(F3735,国RL2019!$B$2:$E$873,3,0),"")</f>
        <v/>
      </c>
      <c r="Y3735" s="19" t="str">
        <f>IFERROR(VLOOKUP(F3735,国RL2017!$B$2:$E$870,4,0),"")</f>
        <v/>
      </c>
      <c r="Z3735" s="19" t="str">
        <f>IFERROR(VLOOKUP(F3735,国RL2017!$B$2:$E$870,3,0),"")</f>
        <v/>
      </c>
      <c r="AA3735" s="19" t="str">
        <f>IFERROR(VLOOKUP(F3735,国RL2006!$B$2:$E$567,4,0),"")</f>
        <v/>
      </c>
      <c r="AB3735" s="19" t="str">
        <f>IFERROR(VLOOKUP(F3735,国RL2006!$B$2:$E$567,3,0),"")</f>
        <v/>
      </c>
    </row>
    <row r="3736" spans="1:28" x14ac:dyDescent="0.15">
      <c r="A3736" s="16">
        <v>3735</v>
      </c>
      <c r="B3736" s="24">
        <v>2020</v>
      </c>
      <c r="C3736" s="53">
        <v>11</v>
      </c>
      <c r="D3736" s="53">
        <v>6</v>
      </c>
      <c r="E3736" s="53" t="s">
        <v>5261</v>
      </c>
      <c r="F3736" s="53" t="s">
        <v>24</v>
      </c>
      <c r="G3736" s="53" t="str">
        <f>VLOOKUP(F3736,'チョウnlist_Bu+Idx'!$A$2:$G$779,7,FALSE)</f>
        <v>シジミチョウ科</v>
      </c>
      <c r="H3736" s="53">
        <v>23</v>
      </c>
      <c r="I3736" s="53">
        <v>5</v>
      </c>
      <c r="J3736" s="53">
        <v>12</v>
      </c>
      <c r="M3736" s="52">
        <v>40</v>
      </c>
      <c r="O3736" s="18" t="str">
        <f>IFERROR(VLOOKUP(F3736,'（鳥類・チョウ）vlookup関数用'!$D$35:$F$38,3,0),"")</f>
        <v/>
      </c>
      <c r="P3736" s="18" t="str">
        <f>IFERROR(VLOOKUP(F3736,特定外来生物!$A$3:$G$24,7,0),"")</f>
        <v/>
      </c>
      <c r="Q3736" s="17" t="str">
        <f>IFERROR(VLOOKUP(F3736,県RL2019!$B$2:$H$605,4,0),"")</f>
        <v/>
      </c>
      <c r="R3736" s="17" t="str">
        <f>IFERROR(VLOOKUP(F3736,県RL2019!$B$2:$H$605,5,0),"")</f>
        <v/>
      </c>
      <c r="S3736" s="17" t="str">
        <f>IFERROR(VLOOKUP(F3736,県RL2011!$F$3:$H$906,2,0),"")</f>
        <v/>
      </c>
      <c r="T3736" s="17" t="str">
        <f>IFERROR(VLOOKUP(F3736,県RL2011!$F$3:$H$906,3,0),"")</f>
        <v/>
      </c>
      <c r="U3736" s="150" t="str">
        <f>IFERROR(VLOOKUP(F3736,国RL2020!$B$2:$E$878,4,0),"")</f>
        <v/>
      </c>
      <c r="V3736" s="150" t="str">
        <f>IFERROR(VLOOKUP(F3736,国RL2020!$B$2:$E$878,3,0),"")</f>
        <v/>
      </c>
      <c r="W3736" s="19" t="str">
        <f>IFERROR(VLOOKUP(F3736,国RL2019!$B$2:$E$873,4,0),"")</f>
        <v/>
      </c>
      <c r="X3736" s="19" t="str">
        <f>IFERROR(VLOOKUP(F3736,国RL2019!$B$2:$E$873,3,0),"")</f>
        <v/>
      </c>
      <c r="Y3736" s="19" t="str">
        <f>IFERROR(VLOOKUP(F3736,国RL2017!$B$2:$E$870,4,0),"")</f>
        <v/>
      </c>
      <c r="Z3736" s="19" t="str">
        <f>IFERROR(VLOOKUP(F3736,国RL2017!$B$2:$E$870,3,0),"")</f>
        <v/>
      </c>
      <c r="AA3736" s="19" t="str">
        <f>IFERROR(VLOOKUP(F3736,国RL2006!$B$2:$E$567,4,0),"")</f>
        <v/>
      </c>
      <c r="AB3736" s="19" t="str">
        <f>IFERROR(VLOOKUP(F3736,国RL2006!$B$2:$E$567,3,0),"")</f>
        <v/>
      </c>
    </row>
    <row r="3737" spans="1:28" x14ac:dyDescent="0.15">
      <c r="A3737" s="16">
        <v>3736</v>
      </c>
      <c r="B3737" s="24">
        <v>2020</v>
      </c>
      <c r="C3737" s="53">
        <v>11</v>
      </c>
      <c r="D3737" s="53">
        <v>6</v>
      </c>
      <c r="E3737" s="53" t="s">
        <v>5261</v>
      </c>
      <c r="F3737" s="53" t="s">
        <v>17</v>
      </c>
      <c r="G3737" s="53" t="str">
        <f>VLOOKUP(F3737,'チョウnlist_Bu+Idx'!$A$2:$G$779,7,FALSE)</f>
        <v>シジミチョウ科</v>
      </c>
      <c r="H3737" s="53">
        <v>1</v>
      </c>
      <c r="I3737" s="53">
        <v>0</v>
      </c>
      <c r="J3737" s="53">
        <v>7</v>
      </c>
      <c r="M3737" s="52">
        <v>8</v>
      </c>
      <c r="O3737" s="18" t="str">
        <f>IFERROR(VLOOKUP(F3737,'（鳥類・チョウ）vlookup関数用'!$D$35:$F$38,3,0),"")</f>
        <v/>
      </c>
      <c r="P3737" s="18" t="str">
        <f>IFERROR(VLOOKUP(F3737,特定外来生物!$A$3:$G$24,7,0),"")</f>
        <v/>
      </c>
      <c r="Q3737" s="17" t="str">
        <f>IFERROR(VLOOKUP(F3737,県RL2019!$B$2:$H$605,4,0),"")</f>
        <v/>
      </c>
      <c r="R3737" s="17" t="str">
        <f>IFERROR(VLOOKUP(F3737,県RL2019!$B$2:$H$605,5,0),"")</f>
        <v/>
      </c>
      <c r="S3737" s="17" t="str">
        <f>IFERROR(VLOOKUP(F3737,県RL2011!$F$3:$H$906,2,0),"")</f>
        <v/>
      </c>
      <c r="T3737" s="17" t="str">
        <f>IFERROR(VLOOKUP(F3737,県RL2011!$F$3:$H$906,3,0),"")</f>
        <v/>
      </c>
      <c r="U3737" s="150" t="str">
        <f>IFERROR(VLOOKUP(F3737,国RL2020!$B$2:$E$878,4,0),"")</f>
        <v/>
      </c>
      <c r="V3737" s="150" t="str">
        <f>IFERROR(VLOOKUP(F3737,国RL2020!$B$2:$E$878,3,0),"")</f>
        <v/>
      </c>
      <c r="W3737" s="19" t="str">
        <f>IFERROR(VLOOKUP(F3737,国RL2019!$B$2:$E$873,4,0),"")</f>
        <v/>
      </c>
      <c r="X3737" s="19" t="str">
        <f>IFERROR(VLOOKUP(F3737,国RL2019!$B$2:$E$873,3,0),"")</f>
        <v/>
      </c>
      <c r="Y3737" s="19" t="str">
        <f>IFERROR(VLOOKUP(F3737,国RL2017!$B$2:$E$870,4,0),"")</f>
        <v/>
      </c>
      <c r="Z3737" s="19" t="str">
        <f>IFERROR(VLOOKUP(F3737,国RL2017!$B$2:$E$870,3,0),"")</f>
        <v/>
      </c>
      <c r="AA3737" s="19" t="str">
        <f>IFERROR(VLOOKUP(F3737,国RL2006!$B$2:$E$567,4,0),"")</f>
        <v/>
      </c>
      <c r="AB3737" s="19" t="str">
        <f>IFERROR(VLOOKUP(F3737,国RL2006!$B$2:$E$567,3,0),"")</f>
        <v/>
      </c>
    </row>
    <row r="3738" spans="1:28" x14ac:dyDescent="0.15">
      <c r="A3738" s="16">
        <v>3737</v>
      </c>
      <c r="B3738" s="24">
        <v>2020</v>
      </c>
      <c r="C3738" s="53">
        <v>11</v>
      </c>
      <c r="D3738" s="53">
        <v>6</v>
      </c>
      <c r="E3738" s="53" t="s">
        <v>5261</v>
      </c>
      <c r="F3738" s="53" t="s">
        <v>39</v>
      </c>
      <c r="G3738" s="53" t="str">
        <f>VLOOKUP(F3738,'チョウnlist_Bu+Idx'!$A$2:$G$779,7,FALSE)</f>
        <v>シジミチョウ科</v>
      </c>
      <c r="H3738" s="53">
        <v>130</v>
      </c>
      <c r="I3738" s="53">
        <v>37</v>
      </c>
      <c r="J3738" s="53">
        <v>21</v>
      </c>
      <c r="M3738" s="52">
        <v>188</v>
      </c>
      <c r="O3738" s="18" t="str">
        <f>IFERROR(VLOOKUP(F3738,'（鳥類・チョウ）vlookup関数用'!$D$35:$F$38,3,0),"")</f>
        <v/>
      </c>
      <c r="P3738" s="18" t="str">
        <f>IFERROR(VLOOKUP(F3738,特定外来生物!$A$3:$G$24,7,0),"")</f>
        <v/>
      </c>
      <c r="Q3738" s="17" t="str">
        <f>IFERROR(VLOOKUP(F3738,県RL2019!$B$2:$H$605,4,0),"")</f>
        <v/>
      </c>
      <c r="R3738" s="17" t="str">
        <f>IFERROR(VLOOKUP(F3738,県RL2019!$B$2:$H$605,5,0),"")</f>
        <v/>
      </c>
      <c r="S3738" s="17" t="str">
        <f>IFERROR(VLOOKUP(F3738,県RL2011!$F$3:$H$906,2,0),"")</f>
        <v/>
      </c>
      <c r="T3738" s="17" t="str">
        <f>IFERROR(VLOOKUP(F3738,県RL2011!$F$3:$H$906,3,0),"")</f>
        <v/>
      </c>
      <c r="U3738" s="150" t="str">
        <f>IFERROR(VLOOKUP(F3738,国RL2020!$B$2:$E$878,4,0),"")</f>
        <v/>
      </c>
      <c r="V3738" s="150" t="str">
        <f>IFERROR(VLOOKUP(F3738,国RL2020!$B$2:$E$878,3,0),"")</f>
        <v/>
      </c>
      <c r="W3738" s="19" t="str">
        <f>IFERROR(VLOOKUP(F3738,国RL2019!$B$2:$E$873,4,0),"")</f>
        <v/>
      </c>
      <c r="X3738" s="19" t="str">
        <f>IFERROR(VLOOKUP(F3738,国RL2019!$B$2:$E$873,3,0),"")</f>
        <v/>
      </c>
      <c r="Y3738" s="19" t="str">
        <f>IFERROR(VLOOKUP(F3738,国RL2017!$B$2:$E$870,4,0),"")</f>
        <v/>
      </c>
      <c r="Z3738" s="19" t="str">
        <f>IFERROR(VLOOKUP(F3738,国RL2017!$B$2:$E$870,3,0),"")</f>
        <v/>
      </c>
      <c r="AA3738" s="19" t="str">
        <f>IFERROR(VLOOKUP(F3738,国RL2006!$B$2:$E$567,4,0),"")</f>
        <v/>
      </c>
      <c r="AB3738" s="19" t="str">
        <f>IFERROR(VLOOKUP(F3738,国RL2006!$B$2:$E$567,3,0),"")</f>
        <v/>
      </c>
    </row>
    <row r="3739" spans="1:28" x14ac:dyDescent="0.15">
      <c r="A3739" s="16">
        <v>3738</v>
      </c>
      <c r="B3739" s="24">
        <v>2020</v>
      </c>
      <c r="C3739" s="53">
        <v>11</v>
      </c>
      <c r="D3739" s="53">
        <v>6</v>
      </c>
      <c r="E3739" s="53" t="s">
        <v>5261</v>
      </c>
      <c r="F3739" s="53" t="s">
        <v>77</v>
      </c>
      <c r="G3739" s="53" t="str">
        <f>VLOOKUP(F3739,'チョウnlist_Bu+Idx'!$A$2:$G$779,7,FALSE)</f>
        <v>シジミチョウ科</v>
      </c>
      <c r="H3739" s="53">
        <v>0</v>
      </c>
      <c r="I3739" s="53">
        <v>0</v>
      </c>
      <c r="J3739" s="53">
        <v>1</v>
      </c>
      <c r="M3739" s="52">
        <v>1</v>
      </c>
      <c r="O3739" s="18" t="str">
        <f>IFERROR(VLOOKUP(F3739,'（鳥類・チョウ）vlookup関数用'!$D$35:$F$38,3,0),"")</f>
        <v/>
      </c>
      <c r="P3739" s="18" t="str">
        <f>IFERROR(VLOOKUP(F3739,特定外来生物!$A$3:$G$24,7,0),"")</f>
        <v/>
      </c>
      <c r="Q3739" s="17" t="str">
        <f>IFERROR(VLOOKUP(F3739,県RL2019!$B$2:$H$605,4,0),"")</f>
        <v/>
      </c>
      <c r="R3739" s="17" t="str">
        <f>IFERROR(VLOOKUP(F3739,県RL2019!$B$2:$H$605,5,0),"")</f>
        <v/>
      </c>
      <c r="S3739" s="17" t="str">
        <f>IFERROR(VLOOKUP(F3739,県RL2011!$F$3:$H$906,2,0),"")</f>
        <v/>
      </c>
      <c r="T3739" s="17" t="str">
        <f>IFERROR(VLOOKUP(F3739,県RL2011!$F$3:$H$906,3,0),"")</f>
        <v/>
      </c>
      <c r="U3739" s="150" t="str">
        <f>IFERROR(VLOOKUP(F3739,国RL2020!$B$2:$E$878,4,0),"")</f>
        <v/>
      </c>
      <c r="V3739" s="150" t="str">
        <f>IFERROR(VLOOKUP(F3739,国RL2020!$B$2:$E$878,3,0),"")</f>
        <v/>
      </c>
      <c r="W3739" s="19" t="str">
        <f>IFERROR(VLOOKUP(F3739,国RL2019!$B$2:$E$873,4,0),"")</f>
        <v/>
      </c>
      <c r="X3739" s="19" t="str">
        <f>IFERROR(VLOOKUP(F3739,国RL2019!$B$2:$E$873,3,0),"")</f>
        <v/>
      </c>
      <c r="Y3739" s="19" t="str">
        <f>IFERROR(VLOOKUP(F3739,国RL2017!$B$2:$E$870,4,0),"")</f>
        <v/>
      </c>
      <c r="Z3739" s="19" t="str">
        <f>IFERROR(VLOOKUP(F3739,国RL2017!$B$2:$E$870,3,0),"")</f>
        <v/>
      </c>
      <c r="AA3739" s="19" t="str">
        <f>IFERROR(VLOOKUP(F3739,国RL2006!$B$2:$E$567,4,0),"")</f>
        <v/>
      </c>
      <c r="AB3739" s="19" t="str">
        <f>IFERROR(VLOOKUP(F3739,国RL2006!$B$2:$E$567,3,0),"")</f>
        <v/>
      </c>
    </row>
    <row r="3740" spans="1:28" x14ac:dyDescent="0.15">
      <c r="A3740" s="16">
        <v>3739</v>
      </c>
      <c r="B3740" s="24">
        <v>2020</v>
      </c>
      <c r="C3740" s="53">
        <v>11</v>
      </c>
      <c r="D3740" s="53">
        <v>6</v>
      </c>
      <c r="E3740" s="53" t="s">
        <v>5261</v>
      </c>
      <c r="F3740" s="53" t="s">
        <v>32</v>
      </c>
      <c r="G3740" s="53" t="str">
        <f>VLOOKUP(F3740,'チョウnlist_Bu+Idx'!$A$2:$G$779,7,FALSE)</f>
        <v>タテハチョウ科</v>
      </c>
      <c r="H3740" s="53">
        <v>1</v>
      </c>
      <c r="I3740" s="53">
        <v>0</v>
      </c>
      <c r="J3740" s="53">
        <v>4</v>
      </c>
      <c r="M3740" s="52">
        <v>5</v>
      </c>
      <c r="O3740" s="18" t="str">
        <f>IFERROR(VLOOKUP(F3740,'（鳥類・チョウ）vlookup関数用'!$D$35:$F$38,3,0),"")</f>
        <v/>
      </c>
      <c r="P3740" s="18" t="str">
        <f>IFERROR(VLOOKUP(F3740,特定外来生物!$A$3:$G$24,7,0),"")</f>
        <v/>
      </c>
      <c r="Q3740" s="17" t="str">
        <f>IFERROR(VLOOKUP(F3740,県RL2019!$B$2:$H$605,4,0),"")</f>
        <v/>
      </c>
      <c r="R3740" s="17" t="str">
        <f>IFERROR(VLOOKUP(F3740,県RL2019!$B$2:$H$605,5,0),"")</f>
        <v/>
      </c>
      <c r="S3740" s="17" t="str">
        <f>IFERROR(VLOOKUP(F3740,県RL2011!$F$3:$H$906,2,0),"")</f>
        <v/>
      </c>
      <c r="T3740" s="17" t="str">
        <f>IFERROR(VLOOKUP(F3740,県RL2011!$F$3:$H$906,3,0),"")</f>
        <v/>
      </c>
      <c r="U3740" s="150" t="str">
        <f>IFERROR(VLOOKUP(F3740,国RL2020!$B$2:$E$878,4,0),"")</f>
        <v/>
      </c>
      <c r="V3740" s="150" t="str">
        <f>IFERROR(VLOOKUP(F3740,国RL2020!$B$2:$E$878,3,0),"")</f>
        <v/>
      </c>
      <c r="W3740" s="19" t="str">
        <f>IFERROR(VLOOKUP(F3740,国RL2019!$B$2:$E$873,4,0),"")</f>
        <v/>
      </c>
      <c r="X3740" s="19" t="str">
        <f>IFERROR(VLOOKUP(F3740,国RL2019!$B$2:$E$873,3,0),"")</f>
        <v/>
      </c>
      <c r="Y3740" s="19" t="str">
        <f>IFERROR(VLOOKUP(F3740,国RL2017!$B$2:$E$870,4,0),"")</f>
        <v/>
      </c>
      <c r="Z3740" s="19" t="str">
        <f>IFERROR(VLOOKUP(F3740,国RL2017!$B$2:$E$870,3,0),"")</f>
        <v/>
      </c>
      <c r="AA3740" s="19" t="str">
        <f>IFERROR(VLOOKUP(F3740,国RL2006!$B$2:$E$567,4,0),"")</f>
        <v/>
      </c>
      <c r="AB3740" s="19" t="str">
        <f>IFERROR(VLOOKUP(F3740,国RL2006!$B$2:$E$567,3,0),"")</f>
        <v/>
      </c>
    </row>
    <row r="3741" spans="1:28" x14ac:dyDescent="0.15">
      <c r="A3741" s="16">
        <v>3740</v>
      </c>
      <c r="B3741" s="24">
        <v>2020</v>
      </c>
      <c r="C3741" s="53">
        <v>11</v>
      </c>
      <c r="D3741" s="53">
        <v>6</v>
      </c>
      <c r="E3741" s="53" t="s">
        <v>5261</v>
      </c>
      <c r="F3741" s="53" t="s">
        <v>36</v>
      </c>
      <c r="G3741" s="53" t="str">
        <f>VLOOKUP(F3741,'チョウnlist_Bu+Idx'!$A$2:$G$779,7,FALSE)</f>
        <v>タテハチョウ科</v>
      </c>
      <c r="H3741" s="53">
        <v>0</v>
      </c>
      <c r="I3741" s="53">
        <v>1</v>
      </c>
      <c r="J3741" s="53">
        <v>1</v>
      </c>
      <c r="M3741" s="52">
        <v>2</v>
      </c>
      <c r="O3741" s="18" t="str">
        <f>IFERROR(VLOOKUP(F3741,'（鳥類・チョウ）vlookup関数用'!$D$35:$F$38,3,0),"")</f>
        <v/>
      </c>
      <c r="P3741" s="18" t="str">
        <f>IFERROR(VLOOKUP(F3741,特定外来生物!$A$3:$G$24,7,0),"")</f>
        <v/>
      </c>
      <c r="Q3741" s="17" t="str">
        <f>IFERROR(VLOOKUP(F3741,県RL2019!$B$2:$H$605,4,0),"")</f>
        <v/>
      </c>
      <c r="R3741" s="17" t="str">
        <f>IFERROR(VLOOKUP(F3741,県RL2019!$B$2:$H$605,5,0),"")</f>
        <v/>
      </c>
      <c r="S3741" s="17" t="str">
        <f>IFERROR(VLOOKUP(F3741,県RL2011!$F$3:$H$906,2,0),"")</f>
        <v/>
      </c>
      <c r="T3741" s="17" t="str">
        <f>IFERROR(VLOOKUP(F3741,県RL2011!$F$3:$H$906,3,0),"")</f>
        <v/>
      </c>
      <c r="U3741" s="150" t="str">
        <f>IFERROR(VLOOKUP(F3741,国RL2020!$B$2:$E$878,4,0),"")</f>
        <v/>
      </c>
      <c r="V3741" s="150" t="str">
        <f>IFERROR(VLOOKUP(F3741,国RL2020!$B$2:$E$878,3,0),"")</f>
        <v/>
      </c>
      <c r="W3741" s="19" t="str">
        <f>IFERROR(VLOOKUP(F3741,国RL2019!$B$2:$E$873,4,0),"")</f>
        <v/>
      </c>
      <c r="X3741" s="19" t="str">
        <f>IFERROR(VLOOKUP(F3741,国RL2019!$B$2:$E$873,3,0),"")</f>
        <v/>
      </c>
      <c r="Y3741" s="19" t="str">
        <f>IFERROR(VLOOKUP(F3741,国RL2017!$B$2:$E$870,4,0),"")</f>
        <v/>
      </c>
      <c r="Z3741" s="19" t="str">
        <f>IFERROR(VLOOKUP(F3741,国RL2017!$B$2:$E$870,3,0),"")</f>
        <v/>
      </c>
      <c r="AA3741" s="19" t="str">
        <f>IFERROR(VLOOKUP(F3741,国RL2006!$B$2:$E$567,4,0),"")</f>
        <v/>
      </c>
      <c r="AB3741" s="19" t="str">
        <f>IFERROR(VLOOKUP(F3741,国RL2006!$B$2:$E$567,3,0),"")</f>
        <v/>
      </c>
    </row>
    <row r="3742" spans="1:28" x14ac:dyDescent="0.15">
      <c r="A3742" s="16">
        <v>3741</v>
      </c>
      <c r="B3742" s="24">
        <v>2020</v>
      </c>
      <c r="C3742" s="53">
        <v>11</v>
      </c>
      <c r="D3742" s="53">
        <v>6</v>
      </c>
      <c r="E3742" s="53" t="s">
        <v>5261</v>
      </c>
      <c r="F3742" s="53" t="s">
        <v>37</v>
      </c>
      <c r="G3742" s="53" t="str">
        <f>VLOOKUP(F3742,'チョウnlist_Bu+Idx'!$A$2:$G$779,7,FALSE)</f>
        <v>タテハチョウ科</v>
      </c>
      <c r="H3742" s="53">
        <v>12</v>
      </c>
      <c r="I3742" s="53">
        <v>6</v>
      </c>
      <c r="J3742" s="53">
        <v>7</v>
      </c>
      <c r="M3742" s="52">
        <v>25</v>
      </c>
      <c r="O3742" s="18" t="str">
        <f>IFERROR(VLOOKUP(F3742,'（鳥類・チョウ）vlookup関数用'!$D$35:$F$38,3,0),"")</f>
        <v/>
      </c>
      <c r="P3742" s="18" t="str">
        <f>IFERROR(VLOOKUP(F3742,特定外来生物!$A$3:$G$24,7,0),"")</f>
        <v/>
      </c>
      <c r="Q3742" s="17" t="str">
        <f>IFERROR(VLOOKUP(F3742,県RL2019!$B$2:$H$605,4,0),"")</f>
        <v/>
      </c>
      <c r="R3742" s="17" t="str">
        <f>IFERROR(VLOOKUP(F3742,県RL2019!$B$2:$H$605,5,0),"")</f>
        <v/>
      </c>
      <c r="S3742" s="17" t="str">
        <f>IFERROR(VLOOKUP(F3742,県RL2011!$F$3:$H$906,2,0),"")</f>
        <v/>
      </c>
      <c r="T3742" s="17" t="str">
        <f>IFERROR(VLOOKUP(F3742,県RL2011!$F$3:$H$906,3,0),"")</f>
        <v/>
      </c>
      <c r="U3742" s="150" t="str">
        <f>IFERROR(VLOOKUP(F3742,国RL2020!$B$2:$E$878,4,0),"")</f>
        <v/>
      </c>
      <c r="V3742" s="150" t="str">
        <f>IFERROR(VLOOKUP(F3742,国RL2020!$B$2:$E$878,3,0),"")</f>
        <v/>
      </c>
      <c r="W3742" s="19" t="str">
        <f>IFERROR(VLOOKUP(F3742,国RL2019!$B$2:$E$873,4,0),"")</f>
        <v/>
      </c>
      <c r="X3742" s="19" t="str">
        <f>IFERROR(VLOOKUP(F3742,国RL2019!$B$2:$E$873,3,0),"")</f>
        <v/>
      </c>
      <c r="Y3742" s="19" t="str">
        <f>IFERROR(VLOOKUP(F3742,国RL2017!$B$2:$E$870,4,0),"")</f>
        <v/>
      </c>
      <c r="Z3742" s="19" t="str">
        <f>IFERROR(VLOOKUP(F3742,国RL2017!$B$2:$E$870,3,0),"")</f>
        <v/>
      </c>
      <c r="AA3742" s="19" t="str">
        <f>IFERROR(VLOOKUP(F3742,国RL2006!$B$2:$E$567,4,0),"")</f>
        <v/>
      </c>
      <c r="AB3742" s="19" t="str">
        <f>IFERROR(VLOOKUP(F3742,国RL2006!$B$2:$E$567,3,0),"")</f>
        <v/>
      </c>
    </row>
    <row r="3743" spans="1:28" x14ac:dyDescent="0.15">
      <c r="A3743" s="16">
        <v>3742</v>
      </c>
      <c r="B3743" s="24">
        <v>2020</v>
      </c>
      <c r="C3743" s="53">
        <v>11</v>
      </c>
      <c r="D3743" s="53">
        <v>6</v>
      </c>
      <c r="E3743" s="53" t="s">
        <v>5261</v>
      </c>
      <c r="F3743" s="53" t="s">
        <v>30</v>
      </c>
      <c r="G3743" s="53" t="str">
        <f>VLOOKUP(F3743,'チョウnlist_Bu+Idx'!$A$2:$G$779,7,FALSE)</f>
        <v>タテハチョウ科</v>
      </c>
      <c r="H3743" s="53">
        <v>0</v>
      </c>
      <c r="I3743" s="53">
        <v>0</v>
      </c>
      <c r="J3743" s="53">
        <v>3</v>
      </c>
      <c r="M3743" s="52">
        <v>3</v>
      </c>
      <c r="O3743" s="18" t="str">
        <f>IFERROR(VLOOKUP(F3743,'（鳥類・チョウ）vlookup関数用'!$D$35:$F$38,3,0),"")</f>
        <v/>
      </c>
      <c r="P3743" s="18" t="str">
        <f>IFERROR(VLOOKUP(F3743,特定外来生物!$A$3:$G$24,7,0),"")</f>
        <v/>
      </c>
      <c r="Q3743" s="17" t="str">
        <f>IFERROR(VLOOKUP(F3743,県RL2019!$B$2:$H$605,4,0),"")</f>
        <v/>
      </c>
      <c r="R3743" s="17" t="str">
        <f>IFERROR(VLOOKUP(F3743,県RL2019!$B$2:$H$605,5,0),"")</f>
        <v/>
      </c>
      <c r="S3743" s="17" t="str">
        <f>IFERROR(VLOOKUP(F3743,県RL2011!$F$3:$H$906,2,0),"")</f>
        <v/>
      </c>
      <c r="T3743" s="17" t="str">
        <f>IFERROR(VLOOKUP(F3743,県RL2011!$F$3:$H$906,3,0),"")</f>
        <v/>
      </c>
      <c r="U3743" s="150" t="str">
        <f>IFERROR(VLOOKUP(F3743,国RL2020!$B$2:$E$878,4,0),"")</f>
        <v/>
      </c>
      <c r="V3743" s="150" t="str">
        <f>IFERROR(VLOOKUP(F3743,国RL2020!$B$2:$E$878,3,0),"")</f>
        <v/>
      </c>
      <c r="W3743" s="19" t="str">
        <f>IFERROR(VLOOKUP(F3743,国RL2019!$B$2:$E$873,4,0),"")</f>
        <v/>
      </c>
      <c r="X3743" s="19" t="str">
        <f>IFERROR(VLOOKUP(F3743,国RL2019!$B$2:$E$873,3,0),"")</f>
        <v/>
      </c>
      <c r="Y3743" s="19" t="str">
        <f>IFERROR(VLOOKUP(F3743,国RL2017!$B$2:$E$870,4,0),"")</f>
        <v/>
      </c>
      <c r="Z3743" s="19" t="str">
        <f>IFERROR(VLOOKUP(F3743,国RL2017!$B$2:$E$870,3,0),"")</f>
        <v/>
      </c>
      <c r="AA3743" s="19" t="str">
        <f>IFERROR(VLOOKUP(F3743,国RL2006!$B$2:$E$567,4,0),"")</f>
        <v/>
      </c>
      <c r="AB3743" s="19" t="str">
        <f>IFERROR(VLOOKUP(F3743,国RL2006!$B$2:$E$567,3,0),"")</f>
        <v/>
      </c>
    </row>
    <row r="3744" spans="1:28" x14ac:dyDescent="0.15">
      <c r="A3744" s="16">
        <v>3743</v>
      </c>
      <c r="B3744" s="24">
        <v>2020</v>
      </c>
      <c r="C3744" s="53">
        <v>11</v>
      </c>
      <c r="D3744" s="53">
        <v>6</v>
      </c>
      <c r="E3744" s="53" t="s">
        <v>5261</v>
      </c>
      <c r="F3744" s="53" t="s">
        <v>23</v>
      </c>
      <c r="G3744" s="53" t="str">
        <f>VLOOKUP(F3744,'チョウnlist_Bu+Idx'!$A$2:$G$779,7,FALSE)</f>
        <v>ジャノメチョウ科</v>
      </c>
      <c r="H3744" s="53">
        <v>0</v>
      </c>
      <c r="I3744" s="53">
        <v>0</v>
      </c>
      <c r="J3744" s="53">
        <v>2</v>
      </c>
      <c r="M3744" s="52">
        <v>2</v>
      </c>
      <c r="O3744" s="18" t="str">
        <f>IFERROR(VLOOKUP(F3744,'（鳥類・チョウ）vlookup関数用'!$D$35:$F$38,3,0),"")</f>
        <v/>
      </c>
      <c r="P3744" s="18" t="str">
        <f>IFERROR(VLOOKUP(F3744,特定外来生物!$A$3:$G$24,7,0),"")</f>
        <v/>
      </c>
      <c r="Q3744" s="17" t="str">
        <f>IFERROR(VLOOKUP(F3744,県RL2019!$B$2:$H$605,4,0),"")</f>
        <v/>
      </c>
      <c r="R3744" s="17" t="str">
        <f>IFERROR(VLOOKUP(F3744,県RL2019!$B$2:$H$605,5,0),"")</f>
        <v/>
      </c>
      <c r="S3744" s="17" t="str">
        <f>IFERROR(VLOOKUP(F3744,県RL2011!$F$3:$H$906,2,0),"")</f>
        <v/>
      </c>
      <c r="T3744" s="17" t="str">
        <f>IFERROR(VLOOKUP(F3744,県RL2011!$F$3:$H$906,3,0),"")</f>
        <v/>
      </c>
      <c r="U3744" s="150" t="str">
        <f>IFERROR(VLOOKUP(F3744,国RL2020!$B$2:$E$878,4,0),"")</f>
        <v/>
      </c>
      <c r="V3744" s="150" t="str">
        <f>IFERROR(VLOOKUP(F3744,国RL2020!$B$2:$E$878,3,0),"")</f>
        <v/>
      </c>
      <c r="W3744" s="19" t="str">
        <f>IFERROR(VLOOKUP(F3744,国RL2019!$B$2:$E$873,4,0),"")</f>
        <v/>
      </c>
      <c r="X3744" s="19" t="str">
        <f>IFERROR(VLOOKUP(F3744,国RL2019!$B$2:$E$873,3,0),"")</f>
        <v/>
      </c>
      <c r="Y3744" s="19" t="str">
        <f>IFERROR(VLOOKUP(F3744,国RL2017!$B$2:$E$870,4,0),"")</f>
        <v/>
      </c>
      <c r="Z3744" s="19" t="str">
        <f>IFERROR(VLOOKUP(F3744,国RL2017!$B$2:$E$870,3,0),"")</f>
        <v/>
      </c>
      <c r="AA3744" s="19" t="str">
        <f>IFERROR(VLOOKUP(F3744,国RL2006!$B$2:$E$567,4,0),"")</f>
        <v/>
      </c>
      <c r="AB3744" s="19" t="str">
        <f>IFERROR(VLOOKUP(F3744,国RL2006!$B$2:$E$567,3,0),"")</f>
        <v/>
      </c>
    </row>
    <row r="3745" spans="1:28" x14ac:dyDescent="0.15">
      <c r="A3745" s="16">
        <v>3744</v>
      </c>
      <c r="B3745" s="24">
        <v>2020</v>
      </c>
      <c r="C3745" s="53">
        <v>11</v>
      </c>
      <c r="D3745" s="53">
        <v>6</v>
      </c>
      <c r="E3745" s="53" t="s">
        <v>5261</v>
      </c>
      <c r="F3745" s="53" t="s">
        <v>14</v>
      </c>
      <c r="G3745" s="53" t="str">
        <f>VLOOKUP(F3745,'チョウnlist_Bu+Idx'!$A$2:$G$779,7,FALSE)</f>
        <v>セセリチョウ科</v>
      </c>
      <c r="H3745" s="53">
        <v>4</v>
      </c>
      <c r="I3745" s="53">
        <v>0</v>
      </c>
      <c r="J3745" s="53">
        <v>0</v>
      </c>
      <c r="M3745" s="52">
        <v>4</v>
      </c>
      <c r="O3745" s="18" t="str">
        <f>IFERROR(VLOOKUP(F3745,'（鳥類・チョウ）vlookup関数用'!$D$35:$F$38,3,0),"")</f>
        <v/>
      </c>
      <c r="P3745" s="18" t="str">
        <f>IFERROR(VLOOKUP(F3745,特定外来生物!$A$3:$G$24,7,0),"")</f>
        <v/>
      </c>
      <c r="Q3745" s="17" t="str">
        <f>IFERROR(VLOOKUP(F3745,県RL2019!$B$2:$H$605,4,0),"")</f>
        <v/>
      </c>
      <c r="R3745" s="17" t="str">
        <f>IFERROR(VLOOKUP(F3745,県RL2019!$B$2:$H$605,5,0),"")</f>
        <v/>
      </c>
      <c r="S3745" s="17" t="str">
        <f>IFERROR(VLOOKUP(F3745,県RL2011!$F$3:$H$906,2,0),"")</f>
        <v/>
      </c>
      <c r="T3745" s="17" t="str">
        <f>IFERROR(VLOOKUP(F3745,県RL2011!$F$3:$H$906,3,0),"")</f>
        <v/>
      </c>
      <c r="U3745" s="150" t="str">
        <f>IFERROR(VLOOKUP(F3745,国RL2020!$B$2:$E$878,4,0),"")</f>
        <v/>
      </c>
      <c r="V3745" s="150" t="str">
        <f>IFERROR(VLOOKUP(F3745,国RL2020!$B$2:$E$878,3,0),"")</f>
        <v/>
      </c>
      <c r="W3745" s="19" t="str">
        <f>IFERROR(VLOOKUP(F3745,国RL2019!$B$2:$E$873,4,0),"")</f>
        <v/>
      </c>
      <c r="X3745" s="19" t="str">
        <f>IFERROR(VLOOKUP(F3745,国RL2019!$B$2:$E$873,3,0),"")</f>
        <v/>
      </c>
      <c r="Y3745" s="19" t="str">
        <f>IFERROR(VLOOKUP(F3745,国RL2017!$B$2:$E$870,4,0),"")</f>
        <v/>
      </c>
      <c r="Z3745" s="19" t="str">
        <f>IFERROR(VLOOKUP(F3745,国RL2017!$B$2:$E$870,3,0),"")</f>
        <v/>
      </c>
      <c r="AA3745" s="19" t="str">
        <f>IFERROR(VLOOKUP(F3745,国RL2006!$B$2:$E$567,4,0),"")</f>
        <v/>
      </c>
      <c r="AB3745" s="19" t="str">
        <f>IFERROR(VLOOKUP(F3745,国RL2006!$B$2:$E$567,3,0),"")</f>
        <v/>
      </c>
    </row>
    <row r="3746" spans="1:28" x14ac:dyDescent="0.15">
      <c r="A3746" s="16">
        <v>3745</v>
      </c>
      <c r="B3746" s="24">
        <v>2020</v>
      </c>
      <c r="C3746" s="53">
        <v>11</v>
      </c>
      <c r="D3746" s="53">
        <v>6</v>
      </c>
      <c r="E3746" s="53" t="s">
        <v>5261</v>
      </c>
      <c r="F3746" s="53" t="s">
        <v>44</v>
      </c>
      <c r="G3746" s="53" t="str">
        <f>VLOOKUP(F3746,'チョウnlist_Bu+Idx'!$A$2:$G$779,7,FALSE)</f>
        <v>セセリチョウ科</v>
      </c>
      <c r="H3746" s="53">
        <v>21</v>
      </c>
      <c r="I3746" s="53">
        <v>13</v>
      </c>
      <c r="J3746" s="53">
        <v>6</v>
      </c>
      <c r="M3746" s="52">
        <v>40</v>
      </c>
      <c r="O3746" s="18" t="str">
        <f>IFERROR(VLOOKUP(F3746,'（鳥類・チョウ）vlookup関数用'!$D$35:$F$38,3,0),"")</f>
        <v/>
      </c>
      <c r="P3746" s="18" t="str">
        <f>IFERROR(VLOOKUP(F3746,特定外来生物!$A$3:$G$24,7,0),"")</f>
        <v/>
      </c>
      <c r="Q3746" s="17" t="str">
        <f>IFERROR(VLOOKUP(F3746,県RL2019!$B$2:$H$605,4,0),"")</f>
        <v/>
      </c>
      <c r="R3746" s="17" t="str">
        <f>IFERROR(VLOOKUP(F3746,県RL2019!$B$2:$H$605,5,0),"")</f>
        <v/>
      </c>
      <c r="S3746" s="17" t="str">
        <f>IFERROR(VLOOKUP(F3746,県RL2011!$F$3:$H$906,2,0),"")</f>
        <v/>
      </c>
      <c r="T3746" s="17" t="str">
        <f>IFERROR(VLOOKUP(F3746,県RL2011!$F$3:$H$906,3,0),"")</f>
        <v/>
      </c>
      <c r="U3746" s="150" t="str">
        <f>IFERROR(VLOOKUP(F3746,国RL2020!$B$2:$E$878,4,0),"")</f>
        <v/>
      </c>
      <c r="V3746" s="150" t="str">
        <f>IFERROR(VLOOKUP(F3746,国RL2020!$B$2:$E$878,3,0),"")</f>
        <v/>
      </c>
      <c r="W3746" s="19" t="str">
        <f>IFERROR(VLOOKUP(F3746,国RL2019!$B$2:$E$873,4,0),"")</f>
        <v/>
      </c>
      <c r="X3746" s="19" t="str">
        <f>IFERROR(VLOOKUP(F3746,国RL2019!$B$2:$E$873,3,0),"")</f>
        <v/>
      </c>
      <c r="Y3746" s="19" t="str">
        <f>IFERROR(VLOOKUP(F3746,国RL2017!$B$2:$E$870,4,0),"")</f>
        <v/>
      </c>
      <c r="Z3746" s="19" t="str">
        <f>IFERROR(VLOOKUP(F3746,国RL2017!$B$2:$E$870,3,0),"")</f>
        <v/>
      </c>
      <c r="AA3746" s="19" t="str">
        <f>IFERROR(VLOOKUP(F3746,国RL2006!$B$2:$E$567,4,0),"")</f>
        <v/>
      </c>
      <c r="AB3746" s="19" t="str">
        <f>IFERROR(VLOOKUP(F3746,国RL2006!$B$2:$E$567,3,0),"")</f>
        <v/>
      </c>
    </row>
    <row r="3747" spans="1:28" x14ac:dyDescent="0.15">
      <c r="A3747" s="16">
        <v>3746</v>
      </c>
      <c r="B3747" s="24">
        <v>2020</v>
      </c>
      <c r="C3747" s="53">
        <v>11</v>
      </c>
      <c r="D3747" s="53">
        <v>7</v>
      </c>
      <c r="E3747" s="53" t="s">
        <v>5262</v>
      </c>
      <c r="F3747" s="53" t="s">
        <v>28</v>
      </c>
      <c r="G3747" s="53" t="str">
        <f>VLOOKUP(F3747,'チョウnlist_Bu+Idx'!$A$2:$G$779,7,FALSE)</f>
        <v>シロチョウ科</v>
      </c>
      <c r="H3747" s="53">
        <v>1</v>
      </c>
      <c r="I3747" s="53">
        <v>3</v>
      </c>
      <c r="M3747" s="52">
        <v>4</v>
      </c>
      <c r="O3747" s="18" t="str">
        <f>IFERROR(VLOOKUP(F3747,'（鳥類・チョウ）vlookup関数用'!$D$35:$F$38,3,0),"")</f>
        <v/>
      </c>
      <c r="P3747" s="18" t="str">
        <f>IFERROR(VLOOKUP(F3747,特定外来生物!$A$3:$G$24,7,0),"")</f>
        <v/>
      </c>
      <c r="Q3747" s="17" t="str">
        <f>IFERROR(VLOOKUP(F3747,県RL2019!$B$2:$H$605,4,0),"")</f>
        <v/>
      </c>
      <c r="R3747" s="17" t="str">
        <f>IFERROR(VLOOKUP(F3747,県RL2019!$B$2:$H$605,5,0),"")</f>
        <v/>
      </c>
      <c r="S3747" s="17" t="str">
        <f>IFERROR(VLOOKUP(F3747,県RL2011!$F$3:$H$906,2,0),"")</f>
        <v/>
      </c>
      <c r="T3747" s="17" t="str">
        <f>IFERROR(VLOOKUP(F3747,県RL2011!$F$3:$H$906,3,0),"")</f>
        <v/>
      </c>
      <c r="U3747" s="150" t="str">
        <f>IFERROR(VLOOKUP(F3747,国RL2020!$B$2:$E$878,4,0),"")</f>
        <v/>
      </c>
      <c r="V3747" s="150" t="str">
        <f>IFERROR(VLOOKUP(F3747,国RL2020!$B$2:$E$878,3,0),"")</f>
        <v/>
      </c>
      <c r="W3747" s="19" t="str">
        <f>IFERROR(VLOOKUP(F3747,国RL2019!$B$2:$E$873,4,0),"")</f>
        <v/>
      </c>
      <c r="X3747" s="19" t="str">
        <f>IFERROR(VLOOKUP(F3747,国RL2019!$B$2:$E$873,3,0),"")</f>
        <v/>
      </c>
      <c r="Y3747" s="19" t="str">
        <f>IFERROR(VLOOKUP(F3747,国RL2017!$B$2:$E$870,4,0),"")</f>
        <v/>
      </c>
      <c r="Z3747" s="19" t="str">
        <f>IFERROR(VLOOKUP(F3747,国RL2017!$B$2:$E$870,3,0),"")</f>
        <v/>
      </c>
      <c r="AA3747" s="19" t="str">
        <f>IFERROR(VLOOKUP(F3747,国RL2006!$B$2:$E$567,4,0),"")</f>
        <v/>
      </c>
      <c r="AB3747" s="19" t="str">
        <f>IFERROR(VLOOKUP(F3747,国RL2006!$B$2:$E$567,3,0),"")</f>
        <v/>
      </c>
    </row>
    <row r="3748" spans="1:28" x14ac:dyDescent="0.15">
      <c r="A3748" s="16">
        <v>3747</v>
      </c>
      <c r="B3748" s="24">
        <v>2020</v>
      </c>
      <c r="C3748" s="53">
        <v>11</v>
      </c>
      <c r="D3748" s="53">
        <v>7</v>
      </c>
      <c r="E3748" s="53" t="s">
        <v>5262</v>
      </c>
      <c r="F3748" s="53" t="s">
        <v>48</v>
      </c>
      <c r="G3748" s="53" t="str">
        <f>VLOOKUP(F3748,'チョウnlist_Bu+Idx'!$A$2:$G$779,7,FALSE)</f>
        <v>シロチョウ科</v>
      </c>
      <c r="H3748" s="53">
        <v>0</v>
      </c>
      <c r="I3748" s="53">
        <v>1</v>
      </c>
      <c r="M3748" s="52">
        <v>1</v>
      </c>
      <c r="O3748" s="18" t="str">
        <f>IFERROR(VLOOKUP(F3748,'（鳥類・チョウ）vlookup関数用'!$D$35:$F$38,3,0),"")</f>
        <v/>
      </c>
      <c r="P3748" s="18" t="str">
        <f>IFERROR(VLOOKUP(F3748,特定外来生物!$A$3:$G$24,7,0),"")</f>
        <v/>
      </c>
      <c r="Q3748" s="17" t="str">
        <f>IFERROR(VLOOKUP(F3748,県RL2019!$B$2:$H$605,4,0),"")</f>
        <v/>
      </c>
      <c r="R3748" s="17" t="str">
        <f>IFERROR(VLOOKUP(F3748,県RL2019!$B$2:$H$605,5,0),"")</f>
        <v/>
      </c>
      <c r="S3748" s="17" t="str">
        <f>IFERROR(VLOOKUP(F3748,県RL2011!$F$3:$H$906,2,0),"")</f>
        <v/>
      </c>
      <c r="T3748" s="17" t="str">
        <f>IFERROR(VLOOKUP(F3748,県RL2011!$F$3:$H$906,3,0),"")</f>
        <v/>
      </c>
      <c r="U3748" s="150" t="str">
        <f>IFERROR(VLOOKUP(F3748,国RL2020!$B$2:$E$878,4,0),"")</f>
        <v/>
      </c>
      <c r="V3748" s="150" t="str">
        <f>IFERROR(VLOOKUP(F3748,国RL2020!$B$2:$E$878,3,0),"")</f>
        <v/>
      </c>
      <c r="W3748" s="19" t="str">
        <f>IFERROR(VLOOKUP(F3748,国RL2019!$B$2:$E$873,4,0),"")</f>
        <v/>
      </c>
      <c r="X3748" s="19" t="str">
        <f>IFERROR(VLOOKUP(F3748,国RL2019!$B$2:$E$873,3,0),"")</f>
        <v/>
      </c>
      <c r="Y3748" s="19" t="str">
        <f>IFERROR(VLOOKUP(F3748,国RL2017!$B$2:$E$870,4,0),"")</f>
        <v/>
      </c>
      <c r="Z3748" s="19" t="str">
        <f>IFERROR(VLOOKUP(F3748,国RL2017!$B$2:$E$870,3,0),"")</f>
        <v/>
      </c>
      <c r="AA3748" s="19" t="str">
        <f>IFERROR(VLOOKUP(F3748,国RL2006!$B$2:$E$567,4,0),"")</f>
        <v/>
      </c>
      <c r="AB3748" s="19" t="str">
        <f>IFERROR(VLOOKUP(F3748,国RL2006!$B$2:$E$567,3,0),"")</f>
        <v/>
      </c>
    </row>
    <row r="3749" spans="1:28" x14ac:dyDescent="0.15">
      <c r="A3749" s="16">
        <v>3748</v>
      </c>
      <c r="B3749" s="24">
        <v>2020</v>
      </c>
      <c r="C3749" s="53">
        <v>11</v>
      </c>
      <c r="D3749" s="53">
        <v>7</v>
      </c>
      <c r="E3749" s="53" t="s">
        <v>5262</v>
      </c>
      <c r="F3749" s="53" t="s">
        <v>46</v>
      </c>
      <c r="G3749" s="53" t="s">
        <v>2923</v>
      </c>
      <c r="H3749" s="53">
        <v>11</v>
      </c>
      <c r="I3749" s="53">
        <v>6</v>
      </c>
      <c r="M3749" s="52">
        <v>17</v>
      </c>
      <c r="O3749" s="18" t="str">
        <f>IFERROR(VLOOKUP(F3749,'（鳥類・チョウ）vlookup関数用'!$D$35:$F$38,3,0),"")</f>
        <v/>
      </c>
      <c r="P3749" s="18" t="str">
        <f>IFERROR(VLOOKUP(F3749,特定外来生物!$A$3:$G$24,7,0),"")</f>
        <v/>
      </c>
      <c r="Q3749" s="17" t="str">
        <f>IFERROR(VLOOKUP(F3749,県RL2019!$B$2:$H$605,4,0),"")</f>
        <v/>
      </c>
      <c r="R3749" s="17" t="str">
        <f>IFERROR(VLOOKUP(F3749,県RL2019!$B$2:$H$605,5,0),"")</f>
        <v/>
      </c>
      <c r="S3749" s="17" t="str">
        <f>IFERROR(VLOOKUP(F3749,県RL2011!$F$3:$H$906,2,0),"")</f>
        <v/>
      </c>
      <c r="T3749" s="17" t="str">
        <f>IFERROR(VLOOKUP(F3749,県RL2011!$F$3:$H$906,3,0),"")</f>
        <v/>
      </c>
      <c r="U3749" s="150" t="str">
        <f>IFERROR(VLOOKUP(F3749,国RL2020!$B$2:$E$878,4,0),"")</f>
        <v/>
      </c>
      <c r="V3749" s="150" t="str">
        <f>IFERROR(VLOOKUP(F3749,国RL2020!$B$2:$E$878,3,0),"")</f>
        <v/>
      </c>
      <c r="W3749" s="19" t="str">
        <f>IFERROR(VLOOKUP(F3749,国RL2019!$B$2:$E$873,4,0),"")</f>
        <v/>
      </c>
      <c r="X3749" s="19" t="str">
        <f>IFERROR(VLOOKUP(F3749,国RL2019!$B$2:$E$873,3,0),"")</f>
        <v/>
      </c>
      <c r="Y3749" s="19" t="str">
        <f>IFERROR(VLOOKUP(F3749,国RL2017!$B$2:$E$870,4,0),"")</f>
        <v/>
      </c>
      <c r="Z3749" s="19" t="str">
        <f>IFERROR(VLOOKUP(F3749,国RL2017!$B$2:$E$870,3,0),"")</f>
        <v/>
      </c>
      <c r="AA3749" s="19" t="str">
        <f>IFERROR(VLOOKUP(F3749,国RL2006!$B$2:$E$567,4,0),"")</f>
        <v/>
      </c>
      <c r="AB3749" s="19" t="str">
        <f>IFERROR(VLOOKUP(F3749,国RL2006!$B$2:$E$567,3,0),"")</f>
        <v/>
      </c>
    </row>
    <row r="3750" spans="1:28" x14ac:dyDescent="0.15">
      <c r="A3750" s="16">
        <v>3749</v>
      </c>
      <c r="B3750" s="24">
        <v>2020</v>
      </c>
      <c r="C3750" s="53">
        <v>11</v>
      </c>
      <c r="D3750" s="53">
        <v>7</v>
      </c>
      <c r="E3750" s="53" t="s">
        <v>5262</v>
      </c>
      <c r="F3750" s="53" t="s">
        <v>24</v>
      </c>
      <c r="G3750" s="53" t="str">
        <f>VLOOKUP(F3750,'チョウnlist_Bu+Idx'!$A$2:$G$779,7,FALSE)</f>
        <v>シジミチョウ科</v>
      </c>
      <c r="H3750" s="53">
        <v>3</v>
      </c>
      <c r="I3750" s="53">
        <v>0</v>
      </c>
      <c r="M3750" s="52">
        <v>3</v>
      </c>
      <c r="O3750" s="18" t="str">
        <f>IFERROR(VLOOKUP(F3750,'（鳥類・チョウ）vlookup関数用'!$D$35:$F$38,3,0),"")</f>
        <v/>
      </c>
      <c r="P3750" s="18" t="str">
        <f>IFERROR(VLOOKUP(F3750,特定外来生物!$A$3:$G$24,7,0),"")</f>
        <v/>
      </c>
      <c r="Q3750" s="17" t="str">
        <f>IFERROR(VLOOKUP(F3750,県RL2019!$B$2:$H$605,4,0),"")</f>
        <v/>
      </c>
      <c r="R3750" s="17" t="str">
        <f>IFERROR(VLOOKUP(F3750,県RL2019!$B$2:$H$605,5,0),"")</f>
        <v/>
      </c>
      <c r="S3750" s="17" t="str">
        <f>IFERROR(VLOOKUP(F3750,県RL2011!$F$3:$H$906,2,0),"")</f>
        <v/>
      </c>
      <c r="T3750" s="17" t="str">
        <f>IFERROR(VLOOKUP(F3750,県RL2011!$F$3:$H$906,3,0),"")</f>
        <v/>
      </c>
      <c r="U3750" s="150" t="str">
        <f>IFERROR(VLOOKUP(F3750,国RL2020!$B$2:$E$878,4,0),"")</f>
        <v/>
      </c>
      <c r="V3750" s="150" t="str">
        <f>IFERROR(VLOOKUP(F3750,国RL2020!$B$2:$E$878,3,0),"")</f>
        <v/>
      </c>
      <c r="W3750" s="19" t="str">
        <f>IFERROR(VLOOKUP(F3750,国RL2019!$B$2:$E$873,4,0),"")</f>
        <v/>
      </c>
      <c r="X3750" s="19" t="str">
        <f>IFERROR(VLOOKUP(F3750,国RL2019!$B$2:$E$873,3,0),"")</f>
        <v/>
      </c>
      <c r="Y3750" s="19" t="str">
        <f>IFERROR(VLOOKUP(F3750,国RL2017!$B$2:$E$870,4,0),"")</f>
        <v/>
      </c>
      <c r="Z3750" s="19" t="str">
        <f>IFERROR(VLOOKUP(F3750,国RL2017!$B$2:$E$870,3,0),"")</f>
        <v/>
      </c>
      <c r="AA3750" s="19" t="str">
        <f>IFERROR(VLOOKUP(F3750,国RL2006!$B$2:$E$567,4,0),"")</f>
        <v/>
      </c>
      <c r="AB3750" s="19" t="str">
        <f>IFERROR(VLOOKUP(F3750,国RL2006!$B$2:$E$567,3,0),"")</f>
        <v/>
      </c>
    </row>
    <row r="3751" spans="1:28" x14ac:dyDescent="0.15">
      <c r="A3751" s="16">
        <v>3750</v>
      </c>
      <c r="B3751" s="24">
        <v>2020</v>
      </c>
      <c r="C3751" s="53">
        <v>11</v>
      </c>
      <c r="D3751" s="53">
        <v>7</v>
      </c>
      <c r="E3751" s="53" t="s">
        <v>5262</v>
      </c>
      <c r="F3751" s="53" t="s">
        <v>29</v>
      </c>
      <c r="G3751" s="53" t="str">
        <f>VLOOKUP(F3751,'チョウnlist_Bu+Idx'!$A$2:$G$779,7,FALSE)</f>
        <v>シジミチョウ科</v>
      </c>
      <c r="H3751" s="53">
        <v>21</v>
      </c>
      <c r="I3751" s="53">
        <v>18</v>
      </c>
      <c r="M3751" s="52">
        <v>39</v>
      </c>
      <c r="O3751" s="18" t="str">
        <f>IFERROR(VLOOKUP(F3751,'（鳥類・チョウ）vlookup関数用'!$D$35:$F$38,3,0),"")</f>
        <v/>
      </c>
      <c r="P3751" s="18" t="str">
        <f>IFERROR(VLOOKUP(F3751,特定外来生物!$A$3:$G$24,7,0),"")</f>
        <v/>
      </c>
      <c r="Q3751" s="17" t="str">
        <f>IFERROR(VLOOKUP(F3751,県RL2019!$B$2:$H$605,4,0),"")</f>
        <v/>
      </c>
      <c r="R3751" s="17" t="str">
        <f>IFERROR(VLOOKUP(F3751,県RL2019!$B$2:$H$605,5,0),"")</f>
        <v/>
      </c>
      <c r="S3751" s="17" t="str">
        <f>IFERROR(VLOOKUP(F3751,県RL2011!$F$3:$H$906,2,0),"")</f>
        <v/>
      </c>
      <c r="T3751" s="17" t="str">
        <f>IFERROR(VLOOKUP(F3751,県RL2011!$F$3:$H$906,3,0),"")</f>
        <v/>
      </c>
      <c r="U3751" s="150" t="str">
        <f>IFERROR(VLOOKUP(F3751,国RL2020!$B$2:$E$878,4,0),"")</f>
        <v/>
      </c>
      <c r="V3751" s="150" t="str">
        <f>IFERROR(VLOOKUP(F3751,国RL2020!$B$2:$E$878,3,0),"")</f>
        <v/>
      </c>
      <c r="W3751" s="19" t="str">
        <f>IFERROR(VLOOKUP(F3751,国RL2019!$B$2:$E$873,4,0),"")</f>
        <v/>
      </c>
      <c r="X3751" s="19" t="str">
        <f>IFERROR(VLOOKUP(F3751,国RL2019!$B$2:$E$873,3,0),"")</f>
        <v/>
      </c>
      <c r="Y3751" s="19" t="str">
        <f>IFERROR(VLOOKUP(F3751,国RL2017!$B$2:$E$870,4,0),"")</f>
        <v/>
      </c>
      <c r="Z3751" s="19" t="str">
        <f>IFERROR(VLOOKUP(F3751,国RL2017!$B$2:$E$870,3,0),"")</f>
        <v/>
      </c>
      <c r="AA3751" s="19" t="str">
        <f>IFERROR(VLOOKUP(F3751,国RL2006!$B$2:$E$567,4,0),"")</f>
        <v/>
      </c>
      <c r="AB3751" s="19" t="str">
        <f>IFERROR(VLOOKUP(F3751,国RL2006!$B$2:$E$567,3,0),"")</f>
        <v/>
      </c>
    </row>
    <row r="3752" spans="1:28" x14ac:dyDescent="0.15">
      <c r="A3752" s="16">
        <v>3751</v>
      </c>
      <c r="B3752" s="24">
        <v>2020</v>
      </c>
      <c r="C3752" s="53">
        <v>11</v>
      </c>
      <c r="D3752" s="53">
        <v>7</v>
      </c>
      <c r="E3752" s="53" t="s">
        <v>5262</v>
      </c>
      <c r="F3752" s="53" t="s">
        <v>39</v>
      </c>
      <c r="G3752" s="53" t="str">
        <f>VLOOKUP(F3752,'チョウnlist_Bu+Idx'!$A$2:$G$779,7,FALSE)</f>
        <v>シジミチョウ科</v>
      </c>
      <c r="H3752" s="53">
        <v>7</v>
      </c>
      <c r="I3752" s="53">
        <v>2</v>
      </c>
      <c r="M3752" s="52">
        <v>9</v>
      </c>
      <c r="O3752" s="18" t="str">
        <f>IFERROR(VLOOKUP(F3752,'（鳥類・チョウ）vlookup関数用'!$D$35:$F$38,3,0),"")</f>
        <v/>
      </c>
      <c r="P3752" s="18" t="str">
        <f>IFERROR(VLOOKUP(F3752,特定外来生物!$A$3:$G$24,7,0),"")</f>
        <v/>
      </c>
      <c r="Q3752" s="17" t="str">
        <f>IFERROR(VLOOKUP(F3752,県RL2019!$B$2:$H$605,4,0),"")</f>
        <v/>
      </c>
      <c r="R3752" s="17" t="str">
        <f>IFERROR(VLOOKUP(F3752,県RL2019!$B$2:$H$605,5,0),"")</f>
        <v/>
      </c>
      <c r="S3752" s="17" t="str">
        <f>IFERROR(VLOOKUP(F3752,県RL2011!$F$3:$H$906,2,0),"")</f>
        <v/>
      </c>
      <c r="T3752" s="17" t="str">
        <f>IFERROR(VLOOKUP(F3752,県RL2011!$F$3:$H$906,3,0),"")</f>
        <v/>
      </c>
      <c r="U3752" s="150" t="str">
        <f>IFERROR(VLOOKUP(F3752,国RL2020!$B$2:$E$878,4,0),"")</f>
        <v/>
      </c>
      <c r="V3752" s="150" t="str">
        <f>IFERROR(VLOOKUP(F3752,国RL2020!$B$2:$E$878,3,0),"")</f>
        <v/>
      </c>
      <c r="W3752" s="19" t="str">
        <f>IFERROR(VLOOKUP(F3752,国RL2019!$B$2:$E$873,4,0),"")</f>
        <v/>
      </c>
      <c r="X3752" s="19" t="str">
        <f>IFERROR(VLOOKUP(F3752,国RL2019!$B$2:$E$873,3,0),"")</f>
        <v/>
      </c>
      <c r="Y3752" s="19" t="str">
        <f>IFERROR(VLOOKUP(F3752,国RL2017!$B$2:$E$870,4,0),"")</f>
        <v/>
      </c>
      <c r="Z3752" s="19" t="str">
        <f>IFERROR(VLOOKUP(F3752,国RL2017!$B$2:$E$870,3,0),"")</f>
        <v/>
      </c>
      <c r="AA3752" s="19" t="str">
        <f>IFERROR(VLOOKUP(F3752,国RL2006!$B$2:$E$567,4,0),"")</f>
        <v/>
      </c>
      <c r="AB3752" s="19" t="str">
        <f>IFERROR(VLOOKUP(F3752,国RL2006!$B$2:$E$567,3,0),"")</f>
        <v/>
      </c>
    </row>
    <row r="3753" spans="1:28" x14ac:dyDescent="0.15">
      <c r="A3753" s="16">
        <v>3752</v>
      </c>
      <c r="B3753" s="24">
        <v>2020</v>
      </c>
      <c r="C3753" s="53">
        <v>11</v>
      </c>
      <c r="D3753" s="53">
        <v>7</v>
      </c>
      <c r="E3753" s="53" t="s">
        <v>5262</v>
      </c>
      <c r="F3753" s="53" t="s">
        <v>17</v>
      </c>
      <c r="G3753" s="53" t="str">
        <f>VLOOKUP(F3753,'チョウnlist_Bu+Idx'!$A$2:$G$779,7,FALSE)</f>
        <v>シジミチョウ科</v>
      </c>
      <c r="H3753" s="53">
        <v>5</v>
      </c>
      <c r="I3753" s="53">
        <v>1</v>
      </c>
      <c r="M3753" s="52">
        <v>6</v>
      </c>
      <c r="O3753" s="18" t="str">
        <f>IFERROR(VLOOKUP(F3753,'（鳥類・チョウ）vlookup関数用'!$D$35:$F$38,3,0),"")</f>
        <v/>
      </c>
      <c r="P3753" s="18" t="str">
        <f>IFERROR(VLOOKUP(F3753,特定外来生物!$A$3:$G$24,7,0),"")</f>
        <v/>
      </c>
      <c r="Q3753" s="17" t="str">
        <f>IFERROR(VLOOKUP(F3753,県RL2019!$B$2:$H$605,4,0),"")</f>
        <v/>
      </c>
      <c r="R3753" s="17" t="str">
        <f>IFERROR(VLOOKUP(F3753,県RL2019!$B$2:$H$605,5,0),"")</f>
        <v/>
      </c>
      <c r="S3753" s="17" t="str">
        <f>IFERROR(VLOOKUP(F3753,県RL2011!$F$3:$H$906,2,0),"")</f>
        <v/>
      </c>
      <c r="T3753" s="17" t="str">
        <f>IFERROR(VLOOKUP(F3753,県RL2011!$F$3:$H$906,3,0),"")</f>
        <v/>
      </c>
      <c r="U3753" s="150" t="str">
        <f>IFERROR(VLOOKUP(F3753,国RL2020!$B$2:$E$878,4,0),"")</f>
        <v/>
      </c>
      <c r="V3753" s="150" t="str">
        <f>IFERROR(VLOOKUP(F3753,国RL2020!$B$2:$E$878,3,0),"")</f>
        <v/>
      </c>
      <c r="W3753" s="19" t="str">
        <f>IFERROR(VLOOKUP(F3753,国RL2019!$B$2:$E$873,4,0),"")</f>
        <v/>
      </c>
      <c r="X3753" s="19" t="str">
        <f>IFERROR(VLOOKUP(F3753,国RL2019!$B$2:$E$873,3,0),"")</f>
        <v/>
      </c>
      <c r="Y3753" s="19" t="str">
        <f>IFERROR(VLOOKUP(F3753,国RL2017!$B$2:$E$870,4,0),"")</f>
        <v/>
      </c>
      <c r="Z3753" s="19" t="str">
        <f>IFERROR(VLOOKUP(F3753,国RL2017!$B$2:$E$870,3,0),"")</f>
        <v/>
      </c>
      <c r="AA3753" s="19" t="str">
        <f>IFERROR(VLOOKUP(F3753,国RL2006!$B$2:$E$567,4,0),"")</f>
        <v/>
      </c>
      <c r="AB3753" s="19" t="str">
        <f>IFERROR(VLOOKUP(F3753,国RL2006!$B$2:$E$567,3,0),"")</f>
        <v/>
      </c>
    </row>
    <row r="3754" spans="1:28" x14ac:dyDescent="0.15">
      <c r="A3754" s="16">
        <v>3753</v>
      </c>
      <c r="B3754" s="24">
        <v>2020</v>
      </c>
      <c r="C3754" s="53">
        <v>11</v>
      </c>
      <c r="D3754" s="53">
        <v>7</v>
      </c>
      <c r="E3754" s="53" t="s">
        <v>5262</v>
      </c>
      <c r="F3754" s="53" t="s">
        <v>27</v>
      </c>
      <c r="G3754" s="53" t="str">
        <f>VLOOKUP(F3754,'チョウnlist_Bu+Idx'!$A$2:$G$779,7,FALSE)</f>
        <v>シジミチョウ科</v>
      </c>
      <c r="H3754" s="53">
        <v>1</v>
      </c>
      <c r="I3754" s="53">
        <v>0</v>
      </c>
      <c r="M3754" s="52">
        <v>1</v>
      </c>
      <c r="O3754" s="18" t="str">
        <f>IFERROR(VLOOKUP(F3754,'（鳥類・チョウ）vlookup関数用'!$D$35:$F$38,3,0),"")</f>
        <v/>
      </c>
      <c r="P3754" s="18" t="str">
        <f>IFERROR(VLOOKUP(F3754,特定外来生物!$A$3:$G$24,7,0),"")</f>
        <v/>
      </c>
      <c r="Q3754" s="17" t="str">
        <f>IFERROR(VLOOKUP(F3754,県RL2019!$B$2:$H$605,4,0),"")</f>
        <v/>
      </c>
      <c r="R3754" s="17" t="str">
        <f>IFERROR(VLOOKUP(F3754,県RL2019!$B$2:$H$605,5,0),"")</f>
        <v/>
      </c>
      <c r="S3754" s="17" t="str">
        <f>IFERROR(VLOOKUP(F3754,県RL2011!$F$3:$H$906,2,0),"")</f>
        <v/>
      </c>
      <c r="T3754" s="17" t="str">
        <f>IFERROR(VLOOKUP(F3754,県RL2011!$F$3:$H$906,3,0),"")</f>
        <v/>
      </c>
      <c r="U3754" s="150" t="str">
        <f>IFERROR(VLOOKUP(F3754,国RL2020!$B$2:$E$878,4,0),"")</f>
        <v/>
      </c>
      <c r="V3754" s="150" t="str">
        <f>IFERROR(VLOOKUP(F3754,国RL2020!$B$2:$E$878,3,0),"")</f>
        <v/>
      </c>
      <c r="W3754" s="19" t="str">
        <f>IFERROR(VLOOKUP(F3754,国RL2019!$B$2:$E$873,4,0),"")</f>
        <v/>
      </c>
      <c r="X3754" s="19" t="str">
        <f>IFERROR(VLOOKUP(F3754,国RL2019!$B$2:$E$873,3,0),"")</f>
        <v/>
      </c>
      <c r="Y3754" s="19" t="str">
        <f>IFERROR(VLOOKUP(F3754,国RL2017!$B$2:$E$870,4,0),"")</f>
        <v/>
      </c>
      <c r="Z3754" s="19" t="str">
        <f>IFERROR(VLOOKUP(F3754,国RL2017!$B$2:$E$870,3,0),"")</f>
        <v/>
      </c>
      <c r="AA3754" s="19" t="str">
        <f>IFERROR(VLOOKUP(F3754,国RL2006!$B$2:$E$567,4,0),"")</f>
        <v/>
      </c>
      <c r="AB3754" s="19" t="str">
        <f>IFERROR(VLOOKUP(F3754,国RL2006!$B$2:$E$567,3,0),"")</f>
        <v/>
      </c>
    </row>
    <row r="3755" spans="1:28" x14ac:dyDescent="0.15">
      <c r="A3755" s="16">
        <v>3754</v>
      </c>
      <c r="B3755" s="24">
        <v>2020</v>
      </c>
      <c r="C3755" s="53">
        <v>11</v>
      </c>
      <c r="D3755" s="53">
        <v>7</v>
      </c>
      <c r="E3755" s="53" t="s">
        <v>5262</v>
      </c>
      <c r="F3755" s="53" t="s">
        <v>45</v>
      </c>
      <c r="G3755" s="53" t="str">
        <f>VLOOKUP(F3755,'チョウnlist_Bu+Idx'!$A$2:$G$779,7,FALSE)</f>
        <v>ジャノメチョウ科</v>
      </c>
      <c r="H3755" s="53">
        <v>0</v>
      </c>
      <c r="I3755" s="53">
        <v>2</v>
      </c>
      <c r="M3755" s="52">
        <v>2</v>
      </c>
      <c r="O3755" s="18" t="str">
        <f>IFERROR(VLOOKUP(F3755,'（鳥類・チョウ）vlookup関数用'!$D$35:$F$38,3,0),"")</f>
        <v/>
      </c>
      <c r="P3755" s="18" t="str">
        <f>IFERROR(VLOOKUP(F3755,特定外来生物!$A$3:$G$24,7,0),"")</f>
        <v/>
      </c>
      <c r="Q3755" s="17" t="str">
        <f>IFERROR(VLOOKUP(F3755,県RL2019!$B$2:$H$605,4,0),"")</f>
        <v/>
      </c>
      <c r="R3755" s="17" t="str">
        <f>IFERROR(VLOOKUP(F3755,県RL2019!$B$2:$H$605,5,0),"")</f>
        <v/>
      </c>
      <c r="S3755" s="17" t="str">
        <f>IFERROR(VLOOKUP(F3755,県RL2011!$F$3:$H$906,2,0),"")</f>
        <v/>
      </c>
      <c r="T3755" s="17" t="str">
        <f>IFERROR(VLOOKUP(F3755,県RL2011!$F$3:$H$906,3,0),"")</f>
        <v/>
      </c>
      <c r="U3755" s="150" t="str">
        <f>IFERROR(VLOOKUP(F3755,国RL2020!$B$2:$E$878,4,0),"")</f>
        <v/>
      </c>
      <c r="V3755" s="150" t="str">
        <f>IFERROR(VLOOKUP(F3755,国RL2020!$B$2:$E$878,3,0),"")</f>
        <v/>
      </c>
      <c r="W3755" s="19" t="str">
        <f>IFERROR(VLOOKUP(F3755,国RL2019!$B$2:$E$873,4,0),"")</f>
        <v/>
      </c>
      <c r="X3755" s="19" t="str">
        <f>IFERROR(VLOOKUP(F3755,国RL2019!$B$2:$E$873,3,0),"")</f>
        <v/>
      </c>
      <c r="Y3755" s="19" t="str">
        <f>IFERROR(VLOOKUP(F3755,国RL2017!$B$2:$E$870,4,0),"")</f>
        <v/>
      </c>
      <c r="Z3755" s="19" t="str">
        <f>IFERROR(VLOOKUP(F3755,国RL2017!$B$2:$E$870,3,0),"")</f>
        <v/>
      </c>
      <c r="AA3755" s="19" t="str">
        <f>IFERROR(VLOOKUP(F3755,国RL2006!$B$2:$E$567,4,0),"")</f>
        <v/>
      </c>
      <c r="AB3755" s="19" t="str">
        <f>IFERROR(VLOOKUP(F3755,国RL2006!$B$2:$E$567,3,0),"")</f>
        <v/>
      </c>
    </row>
    <row r="3756" spans="1:28" x14ac:dyDescent="0.15">
      <c r="A3756" s="16">
        <v>3755</v>
      </c>
      <c r="B3756" s="24">
        <v>2020</v>
      </c>
      <c r="C3756" s="53">
        <v>11</v>
      </c>
      <c r="D3756" s="53">
        <v>7</v>
      </c>
      <c r="E3756" s="53" t="s">
        <v>5262</v>
      </c>
      <c r="F3756" s="53" t="s">
        <v>32</v>
      </c>
      <c r="G3756" s="53" t="str">
        <f>VLOOKUP(F3756,'チョウnlist_Bu+Idx'!$A$2:$G$779,7,FALSE)</f>
        <v>タテハチョウ科</v>
      </c>
      <c r="H3756" s="53">
        <v>2</v>
      </c>
      <c r="I3756" s="53">
        <v>1</v>
      </c>
      <c r="M3756" s="52">
        <v>3</v>
      </c>
      <c r="O3756" s="18" t="str">
        <f>IFERROR(VLOOKUP(F3756,'（鳥類・チョウ）vlookup関数用'!$D$35:$F$38,3,0),"")</f>
        <v/>
      </c>
      <c r="P3756" s="18" t="str">
        <f>IFERROR(VLOOKUP(F3756,特定外来生物!$A$3:$G$24,7,0),"")</f>
        <v/>
      </c>
      <c r="Q3756" s="17" t="str">
        <f>IFERROR(VLOOKUP(F3756,県RL2019!$B$2:$H$605,4,0),"")</f>
        <v/>
      </c>
      <c r="R3756" s="17" t="str">
        <f>IFERROR(VLOOKUP(F3756,県RL2019!$B$2:$H$605,5,0),"")</f>
        <v/>
      </c>
      <c r="S3756" s="17" t="str">
        <f>IFERROR(VLOOKUP(F3756,県RL2011!$F$3:$H$906,2,0),"")</f>
        <v/>
      </c>
      <c r="T3756" s="17" t="str">
        <f>IFERROR(VLOOKUP(F3756,県RL2011!$F$3:$H$906,3,0),"")</f>
        <v/>
      </c>
      <c r="U3756" s="150" t="str">
        <f>IFERROR(VLOOKUP(F3756,国RL2020!$B$2:$E$878,4,0),"")</f>
        <v/>
      </c>
      <c r="V3756" s="150" t="str">
        <f>IFERROR(VLOOKUP(F3756,国RL2020!$B$2:$E$878,3,0),"")</f>
        <v/>
      </c>
      <c r="W3756" s="19" t="str">
        <f>IFERROR(VLOOKUP(F3756,国RL2019!$B$2:$E$873,4,0),"")</f>
        <v/>
      </c>
      <c r="X3756" s="19" t="str">
        <f>IFERROR(VLOOKUP(F3756,国RL2019!$B$2:$E$873,3,0),"")</f>
        <v/>
      </c>
      <c r="Y3756" s="19" t="str">
        <f>IFERROR(VLOOKUP(F3756,国RL2017!$B$2:$E$870,4,0),"")</f>
        <v/>
      </c>
      <c r="Z3756" s="19" t="str">
        <f>IFERROR(VLOOKUP(F3756,国RL2017!$B$2:$E$870,3,0),"")</f>
        <v/>
      </c>
      <c r="AA3756" s="19" t="str">
        <f>IFERROR(VLOOKUP(F3756,国RL2006!$B$2:$E$567,4,0),"")</f>
        <v/>
      </c>
      <c r="AB3756" s="19" t="str">
        <f>IFERROR(VLOOKUP(F3756,国RL2006!$B$2:$E$567,3,0),"")</f>
        <v/>
      </c>
    </row>
    <row r="3757" spans="1:28" x14ac:dyDescent="0.15">
      <c r="A3757" s="16">
        <v>3756</v>
      </c>
      <c r="B3757" s="24">
        <v>2020</v>
      </c>
      <c r="C3757" s="53">
        <v>11</v>
      </c>
      <c r="D3757" s="53">
        <v>7</v>
      </c>
      <c r="E3757" s="53" t="s">
        <v>5262</v>
      </c>
      <c r="F3757" s="53" t="s">
        <v>37</v>
      </c>
      <c r="G3757" s="53" t="str">
        <f>VLOOKUP(F3757,'チョウnlist_Bu+Idx'!$A$2:$G$779,7,FALSE)</f>
        <v>タテハチョウ科</v>
      </c>
      <c r="H3757" s="53">
        <v>1</v>
      </c>
      <c r="I3757" s="53">
        <v>1</v>
      </c>
      <c r="M3757" s="52">
        <v>2</v>
      </c>
      <c r="O3757" s="18" t="str">
        <f>IFERROR(VLOOKUP(F3757,'（鳥類・チョウ）vlookup関数用'!$D$35:$F$38,3,0),"")</f>
        <v/>
      </c>
      <c r="P3757" s="18" t="str">
        <f>IFERROR(VLOOKUP(F3757,特定外来生物!$A$3:$G$24,7,0),"")</f>
        <v/>
      </c>
      <c r="Q3757" s="17" t="str">
        <f>IFERROR(VLOOKUP(F3757,県RL2019!$B$2:$H$605,4,0),"")</f>
        <v/>
      </c>
      <c r="R3757" s="17" t="str">
        <f>IFERROR(VLOOKUP(F3757,県RL2019!$B$2:$H$605,5,0),"")</f>
        <v/>
      </c>
      <c r="S3757" s="17" t="str">
        <f>IFERROR(VLOOKUP(F3757,県RL2011!$F$3:$H$906,2,0),"")</f>
        <v/>
      </c>
      <c r="T3757" s="17" t="str">
        <f>IFERROR(VLOOKUP(F3757,県RL2011!$F$3:$H$906,3,0),"")</f>
        <v/>
      </c>
      <c r="U3757" s="150" t="str">
        <f>IFERROR(VLOOKUP(F3757,国RL2020!$B$2:$E$878,4,0),"")</f>
        <v/>
      </c>
      <c r="V3757" s="150" t="str">
        <f>IFERROR(VLOOKUP(F3757,国RL2020!$B$2:$E$878,3,0),"")</f>
        <v/>
      </c>
      <c r="W3757" s="19" t="str">
        <f>IFERROR(VLOOKUP(F3757,国RL2019!$B$2:$E$873,4,0),"")</f>
        <v/>
      </c>
      <c r="X3757" s="19" t="str">
        <f>IFERROR(VLOOKUP(F3757,国RL2019!$B$2:$E$873,3,0),"")</f>
        <v/>
      </c>
      <c r="Y3757" s="19" t="str">
        <f>IFERROR(VLOOKUP(F3757,国RL2017!$B$2:$E$870,4,0),"")</f>
        <v/>
      </c>
      <c r="Z3757" s="19" t="str">
        <f>IFERROR(VLOOKUP(F3757,国RL2017!$B$2:$E$870,3,0),"")</f>
        <v/>
      </c>
      <c r="AA3757" s="19" t="str">
        <f>IFERROR(VLOOKUP(F3757,国RL2006!$B$2:$E$567,4,0),"")</f>
        <v/>
      </c>
      <c r="AB3757" s="19" t="str">
        <f>IFERROR(VLOOKUP(F3757,国RL2006!$B$2:$E$567,3,0),"")</f>
        <v/>
      </c>
    </row>
    <row r="3758" spans="1:28" x14ac:dyDescent="0.15">
      <c r="A3758" s="16">
        <v>3757</v>
      </c>
      <c r="B3758" s="24">
        <v>2020</v>
      </c>
      <c r="C3758" s="53">
        <v>11</v>
      </c>
      <c r="D3758" s="53">
        <v>7</v>
      </c>
      <c r="E3758" s="53" t="s">
        <v>5262</v>
      </c>
      <c r="F3758" s="53" t="s">
        <v>59</v>
      </c>
      <c r="G3758" s="53" t="str">
        <f>VLOOKUP(F3758,'チョウnlist_Bu+Idx'!$A$2:$G$779,7,FALSE)</f>
        <v>タテハチョウ科</v>
      </c>
      <c r="H3758" s="53">
        <v>1</v>
      </c>
      <c r="I3758" s="53">
        <v>0</v>
      </c>
      <c r="M3758" s="52">
        <v>1</v>
      </c>
      <c r="O3758" s="18" t="str">
        <f>IFERROR(VLOOKUP(F3758,'（鳥類・チョウ）vlookup関数用'!$D$35:$F$38,3,0),"")</f>
        <v>重点対策外来種</v>
      </c>
      <c r="P3758" s="18" t="str">
        <f>IFERROR(VLOOKUP(F3758,特定外来生物!$A$3:$G$24,7,0),"")</f>
        <v>特定外来生物</v>
      </c>
      <c r="Q3758" s="17" t="str">
        <f>IFERROR(VLOOKUP(F3758,県RL2019!$B$2:$H$605,4,0),"")</f>
        <v/>
      </c>
      <c r="R3758" s="17" t="str">
        <f>IFERROR(VLOOKUP(F3758,県RL2019!$B$2:$H$605,5,0),"")</f>
        <v/>
      </c>
      <c r="S3758" s="17" t="str">
        <f>IFERROR(VLOOKUP(F3758,県RL2011!$F$3:$H$906,2,0),"")</f>
        <v/>
      </c>
      <c r="T3758" s="17" t="str">
        <f>IFERROR(VLOOKUP(F3758,県RL2011!$F$3:$H$906,3,0),"")</f>
        <v/>
      </c>
      <c r="U3758" s="150" t="str">
        <f>IFERROR(VLOOKUP(F3758,国RL2020!$B$2:$E$878,4,0),"")</f>
        <v/>
      </c>
      <c r="V3758" s="150" t="str">
        <f>IFERROR(VLOOKUP(F3758,国RL2020!$B$2:$E$878,3,0),"")</f>
        <v/>
      </c>
      <c r="W3758" s="19" t="str">
        <f>IFERROR(VLOOKUP(F3758,国RL2019!$B$2:$E$873,4,0),"")</f>
        <v/>
      </c>
      <c r="X3758" s="19" t="str">
        <f>IFERROR(VLOOKUP(F3758,国RL2019!$B$2:$E$873,3,0),"")</f>
        <v/>
      </c>
      <c r="Y3758" s="19" t="str">
        <f>IFERROR(VLOOKUP(F3758,国RL2017!$B$2:$E$870,4,0),"")</f>
        <v/>
      </c>
      <c r="Z3758" s="19" t="str">
        <f>IFERROR(VLOOKUP(F3758,国RL2017!$B$2:$E$870,3,0),"")</f>
        <v/>
      </c>
      <c r="AA3758" s="19" t="str">
        <f>IFERROR(VLOOKUP(F3758,国RL2006!$B$2:$E$567,4,0),"")</f>
        <v/>
      </c>
      <c r="AB3758" s="19" t="str">
        <f>IFERROR(VLOOKUP(F3758,国RL2006!$B$2:$E$567,3,0),"")</f>
        <v/>
      </c>
    </row>
    <row r="3759" spans="1:28" x14ac:dyDescent="0.15">
      <c r="A3759" s="16">
        <v>3758</v>
      </c>
      <c r="B3759" s="24">
        <v>2020</v>
      </c>
      <c r="C3759" s="53">
        <v>11</v>
      </c>
      <c r="D3759" s="53">
        <v>7</v>
      </c>
      <c r="E3759" s="53" t="s">
        <v>5262</v>
      </c>
      <c r="F3759" s="53" t="s">
        <v>2919</v>
      </c>
      <c r="G3759" s="53" t="str">
        <f>VLOOKUP(F3759,'チョウnlist_Bu+Idx'!$A$2:$G$779,7,FALSE)</f>
        <v>ジャノメチョウ科</v>
      </c>
      <c r="H3759" s="53">
        <v>1</v>
      </c>
      <c r="I3759" s="53">
        <v>4</v>
      </c>
      <c r="M3759" s="52">
        <v>5</v>
      </c>
      <c r="O3759" s="18" t="str">
        <f>IFERROR(VLOOKUP(F3759,'（鳥類・チョウ）vlookup関数用'!$D$35:$F$38,3,0),"")</f>
        <v/>
      </c>
      <c r="P3759" s="18" t="str">
        <f>IFERROR(VLOOKUP(F3759,特定外来生物!$A$3:$G$24,7,0),"")</f>
        <v/>
      </c>
      <c r="Q3759" s="17" t="str">
        <f>IFERROR(VLOOKUP(F3759,県RL2019!$B$2:$H$605,4,0),"")</f>
        <v/>
      </c>
      <c r="R3759" s="17" t="str">
        <f>IFERROR(VLOOKUP(F3759,県RL2019!$B$2:$H$605,5,0),"")</f>
        <v/>
      </c>
      <c r="S3759" s="17" t="str">
        <f>IFERROR(VLOOKUP(F3759,県RL2011!$F$3:$H$906,2,0),"")</f>
        <v/>
      </c>
      <c r="T3759" s="17" t="str">
        <f>IFERROR(VLOOKUP(F3759,県RL2011!$F$3:$H$906,3,0),"")</f>
        <v/>
      </c>
      <c r="U3759" s="150" t="str">
        <f>IFERROR(VLOOKUP(F3759,国RL2020!$B$2:$E$878,4,0),"")</f>
        <v/>
      </c>
      <c r="V3759" s="150" t="str">
        <f>IFERROR(VLOOKUP(F3759,国RL2020!$B$2:$E$878,3,0),"")</f>
        <v/>
      </c>
      <c r="W3759" s="19" t="str">
        <f>IFERROR(VLOOKUP(F3759,国RL2019!$B$2:$E$873,4,0),"")</f>
        <v/>
      </c>
      <c r="X3759" s="19" t="str">
        <f>IFERROR(VLOOKUP(F3759,国RL2019!$B$2:$E$873,3,0),"")</f>
        <v/>
      </c>
      <c r="Y3759" s="19" t="str">
        <f>IFERROR(VLOOKUP(F3759,国RL2017!$B$2:$E$870,4,0),"")</f>
        <v/>
      </c>
      <c r="Z3759" s="19" t="str">
        <f>IFERROR(VLOOKUP(F3759,国RL2017!$B$2:$E$870,3,0),"")</f>
        <v/>
      </c>
      <c r="AA3759" s="19" t="str">
        <f>IFERROR(VLOOKUP(F3759,国RL2006!$B$2:$E$567,4,0),"")</f>
        <v/>
      </c>
      <c r="AB3759" s="19" t="str">
        <f>IFERROR(VLOOKUP(F3759,国RL2006!$B$2:$E$567,3,0),"")</f>
        <v/>
      </c>
    </row>
    <row r="3760" spans="1:28" x14ac:dyDescent="0.15">
      <c r="A3760" s="16">
        <v>3759</v>
      </c>
      <c r="B3760" s="24">
        <v>2020</v>
      </c>
      <c r="C3760" s="53">
        <v>11</v>
      </c>
      <c r="D3760" s="53">
        <v>7</v>
      </c>
      <c r="E3760" s="53" t="s">
        <v>5262</v>
      </c>
      <c r="F3760" s="53" t="s">
        <v>44</v>
      </c>
      <c r="G3760" s="53" t="str">
        <f>VLOOKUP(F3760,'チョウnlist_Bu+Idx'!$A$2:$G$779,7,FALSE)</f>
        <v>セセリチョウ科</v>
      </c>
      <c r="H3760" s="53">
        <v>3</v>
      </c>
      <c r="I3760" s="53">
        <v>4</v>
      </c>
      <c r="M3760" s="52">
        <v>7</v>
      </c>
      <c r="O3760" s="18" t="str">
        <f>IFERROR(VLOOKUP(F3760,'（鳥類・チョウ）vlookup関数用'!$D$35:$F$38,3,0),"")</f>
        <v/>
      </c>
      <c r="P3760" s="18" t="str">
        <f>IFERROR(VLOOKUP(F3760,特定外来生物!$A$3:$G$24,7,0),"")</f>
        <v/>
      </c>
      <c r="Q3760" s="17" t="str">
        <f>IFERROR(VLOOKUP(F3760,県RL2019!$B$2:$H$605,4,0),"")</f>
        <v/>
      </c>
      <c r="R3760" s="17" t="str">
        <f>IFERROR(VLOOKUP(F3760,県RL2019!$B$2:$H$605,5,0),"")</f>
        <v/>
      </c>
      <c r="S3760" s="17" t="str">
        <f>IFERROR(VLOOKUP(F3760,県RL2011!$F$3:$H$906,2,0),"")</f>
        <v/>
      </c>
      <c r="T3760" s="17" t="str">
        <f>IFERROR(VLOOKUP(F3760,県RL2011!$F$3:$H$906,3,0),"")</f>
        <v/>
      </c>
      <c r="U3760" s="150" t="str">
        <f>IFERROR(VLOOKUP(F3760,国RL2020!$B$2:$E$878,4,0),"")</f>
        <v/>
      </c>
      <c r="V3760" s="150" t="str">
        <f>IFERROR(VLOOKUP(F3760,国RL2020!$B$2:$E$878,3,0),"")</f>
        <v/>
      </c>
      <c r="W3760" s="19" t="str">
        <f>IFERROR(VLOOKUP(F3760,国RL2019!$B$2:$E$873,4,0),"")</f>
        <v/>
      </c>
      <c r="X3760" s="19" t="str">
        <f>IFERROR(VLOOKUP(F3760,国RL2019!$B$2:$E$873,3,0),"")</f>
        <v/>
      </c>
      <c r="Y3760" s="19" t="str">
        <f>IFERROR(VLOOKUP(F3760,国RL2017!$B$2:$E$870,4,0),"")</f>
        <v/>
      </c>
      <c r="Z3760" s="19" t="str">
        <f>IFERROR(VLOOKUP(F3760,国RL2017!$B$2:$E$870,3,0),"")</f>
        <v/>
      </c>
      <c r="AA3760" s="19" t="str">
        <f>IFERROR(VLOOKUP(F3760,国RL2006!$B$2:$E$567,4,0),"")</f>
        <v/>
      </c>
      <c r="AB3760" s="19" t="str">
        <f>IFERROR(VLOOKUP(F3760,国RL2006!$B$2:$E$567,3,0),"")</f>
        <v/>
      </c>
    </row>
    <row r="3761" spans="1:28" x14ac:dyDescent="0.15">
      <c r="A3761" s="16">
        <v>3760</v>
      </c>
      <c r="B3761" s="24">
        <v>2020</v>
      </c>
      <c r="C3761" s="53">
        <v>11</v>
      </c>
      <c r="D3761" s="53">
        <v>1</v>
      </c>
      <c r="E3761" s="53" t="s">
        <v>2957</v>
      </c>
      <c r="F3761" s="53" t="s">
        <v>11</v>
      </c>
      <c r="G3761" s="53" t="str">
        <f>VLOOKUP(F3761,'チョウnlist_Bu+Idx'!$A$2:$G$779,7,FALSE)</f>
        <v>アゲハチョウ科</v>
      </c>
      <c r="H3761" s="53">
        <v>1</v>
      </c>
      <c r="M3761" s="52">
        <v>1</v>
      </c>
      <c r="O3761" s="18" t="str">
        <f>IFERROR(VLOOKUP(F3761,'（鳥類・チョウ）vlookup関数用'!$D$35:$F$38,3,0),"")</f>
        <v/>
      </c>
      <c r="P3761" s="18" t="str">
        <f>IFERROR(VLOOKUP(F3761,特定外来生物!$A$3:$G$24,7,0),"")</f>
        <v/>
      </c>
      <c r="Q3761" s="17" t="str">
        <f>IFERROR(VLOOKUP(F3761,県RL2019!$B$2:$H$605,4,0),"")</f>
        <v/>
      </c>
      <c r="R3761" s="17" t="str">
        <f>IFERROR(VLOOKUP(F3761,県RL2019!$B$2:$H$605,5,0),"")</f>
        <v/>
      </c>
      <c r="S3761" s="17" t="str">
        <f>IFERROR(VLOOKUP(F3761,県RL2011!$F$3:$H$906,2,0),"")</f>
        <v/>
      </c>
      <c r="T3761" s="17" t="str">
        <f>IFERROR(VLOOKUP(F3761,県RL2011!$F$3:$H$906,3,0),"")</f>
        <v/>
      </c>
      <c r="U3761" s="150" t="str">
        <f>IFERROR(VLOOKUP(F3761,国RL2020!$B$2:$E$878,4,0),"")</f>
        <v/>
      </c>
      <c r="V3761" s="150" t="str">
        <f>IFERROR(VLOOKUP(F3761,国RL2020!$B$2:$E$878,3,0),"")</f>
        <v/>
      </c>
      <c r="W3761" s="19" t="str">
        <f>IFERROR(VLOOKUP(F3761,国RL2019!$B$2:$E$873,4,0),"")</f>
        <v/>
      </c>
      <c r="X3761" s="19" t="str">
        <f>IFERROR(VLOOKUP(F3761,国RL2019!$B$2:$E$873,3,0),"")</f>
        <v/>
      </c>
      <c r="Y3761" s="19" t="str">
        <f>IFERROR(VLOOKUP(F3761,国RL2017!$B$2:$E$870,4,0),"")</f>
        <v/>
      </c>
      <c r="Z3761" s="19" t="str">
        <f>IFERROR(VLOOKUP(F3761,国RL2017!$B$2:$E$870,3,0),"")</f>
        <v/>
      </c>
      <c r="AA3761" s="19" t="str">
        <f>IFERROR(VLOOKUP(F3761,国RL2006!$B$2:$E$567,4,0),"")</f>
        <v/>
      </c>
      <c r="AB3761" s="19" t="str">
        <f>IFERROR(VLOOKUP(F3761,国RL2006!$B$2:$E$567,3,0),"")</f>
        <v/>
      </c>
    </row>
    <row r="3762" spans="1:28" x14ac:dyDescent="0.15">
      <c r="A3762" s="16">
        <v>3761</v>
      </c>
      <c r="B3762" s="24">
        <v>2020</v>
      </c>
      <c r="C3762" s="53">
        <v>11</v>
      </c>
      <c r="D3762" s="53">
        <v>1</v>
      </c>
      <c r="E3762" s="53" t="s">
        <v>2957</v>
      </c>
      <c r="F3762" s="53" t="s">
        <v>28</v>
      </c>
      <c r="G3762" s="53" t="str">
        <f>VLOOKUP(F3762,'チョウnlist_Bu+Idx'!$A$2:$G$779,7,FALSE)</f>
        <v>シロチョウ科</v>
      </c>
      <c r="L3762" s="53">
        <v>12</v>
      </c>
      <c r="M3762" s="52">
        <v>12</v>
      </c>
      <c r="O3762" s="18" t="str">
        <f>IFERROR(VLOOKUP(F3762,'（鳥類・チョウ）vlookup関数用'!$D$35:$F$38,3,0),"")</f>
        <v/>
      </c>
      <c r="P3762" s="18" t="str">
        <f>IFERROR(VLOOKUP(F3762,特定外来生物!$A$3:$G$24,7,0),"")</f>
        <v/>
      </c>
      <c r="Q3762" s="17" t="str">
        <f>IFERROR(VLOOKUP(F3762,県RL2019!$B$2:$H$605,4,0),"")</f>
        <v/>
      </c>
      <c r="R3762" s="17" t="str">
        <f>IFERROR(VLOOKUP(F3762,県RL2019!$B$2:$H$605,5,0),"")</f>
        <v/>
      </c>
      <c r="S3762" s="17" t="str">
        <f>IFERROR(VLOOKUP(F3762,県RL2011!$F$3:$H$906,2,0),"")</f>
        <v/>
      </c>
      <c r="T3762" s="17" t="str">
        <f>IFERROR(VLOOKUP(F3762,県RL2011!$F$3:$H$906,3,0),"")</f>
        <v/>
      </c>
      <c r="U3762" s="150" t="str">
        <f>IFERROR(VLOOKUP(F3762,国RL2020!$B$2:$E$878,4,0),"")</f>
        <v/>
      </c>
      <c r="V3762" s="150" t="str">
        <f>IFERROR(VLOOKUP(F3762,国RL2020!$B$2:$E$878,3,0),"")</f>
        <v/>
      </c>
      <c r="W3762" s="19" t="str">
        <f>IFERROR(VLOOKUP(F3762,国RL2019!$B$2:$E$873,4,0),"")</f>
        <v/>
      </c>
      <c r="X3762" s="19" t="str">
        <f>IFERROR(VLOOKUP(F3762,国RL2019!$B$2:$E$873,3,0),"")</f>
        <v/>
      </c>
      <c r="Y3762" s="19" t="str">
        <f>IFERROR(VLOOKUP(F3762,国RL2017!$B$2:$E$870,4,0),"")</f>
        <v/>
      </c>
      <c r="Z3762" s="19" t="str">
        <f>IFERROR(VLOOKUP(F3762,国RL2017!$B$2:$E$870,3,0),"")</f>
        <v/>
      </c>
      <c r="AA3762" s="19" t="str">
        <f>IFERROR(VLOOKUP(F3762,国RL2006!$B$2:$E$567,4,0),"")</f>
        <v/>
      </c>
      <c r="AB3762" s="19" t="str">
        <f>IFERROR(VLOOKUP(F3762,国RL2006!$B$2:$E$567,3,0),"")</f>
        <v/>
      </c>
    </row>
    <row r="3763" spans="1:28" x14ac:dyDescent="0.15">
      <c r="A3763" s="16">
        <v>3762</v>
      </c>
      <c r="B3763" s="24">
        <v>2020</v>
      </c>
      <c r="C3763" s="53">
        <v>11</v>
      </c>
      <c r="D3763" s="53">
        <v>1</v>
      </c>
      <c r="E3763" s="53" t="s">
        <v>2957</v>
      </c>
      <c r="F3763" s="53" t="s">
        <v>46</v>
      </c>
      <c r="G3763" s="53" t="s">
        <v>2923</v>
      </c>
      <c r="H3763" s="53">
        <v>1</v>
      </c>
      <c r="J3763" s="53">
        <v>4</v>
      </c>
      <c r="K3763" s="53">
        <v>3</v>
      </c>
      <c r="L3763" s="53">
        <v>8</v>
      </c>
      <c r="M3763" s="52">
        <v>16</v>
      </c>
      <c r="O3763" s="18" t="str">
        <f>IFERROR(VLOOKUP(F3763,'（鳥類・チョウ）vlookup関数用'!$D$35:$F$38,3,0),"")</f>
        <v/>
      </c>
      <c r="P3763" s="18" t="str">
        <f>IFERROR(VLOOKUP(F3763,特定外来生物!$A$3:$G$24,7,0),"")</f>
        <v/>
      </c>
      <c r="Q3763" s="17" t="str">
        <f>IFERROR(VLOOKUP(F3763,県RL2019!$B$2:$H$605,4,0),"")</f>
        <v/>
      </c>
      <c r="R3763" s="17" t="str">
        <f>IFERROR(VLOOKUP(F3763,県RL2019!$B$2:$H$605,5,0),"")</f>
        <v/>
      </c>
      <c r="S3763" s="17" t="str">
        <f>IFERROR(VLOOKUP(F3763,県RL2011!$F$3:$H$906,2,0),"")</f>
        <v/>
      </c>
      <c r="T3763" s="17" t="str">
        <f>IFERROR(VLOOKUP(F3763,県RL2011!$F$3:$H$906,3,0),"")</f>
        <v/>
      </c>
      <c r="U3763" s="150" t="str">
        <f>IFERROR(VLOOKUP(F3763,国RL2020!$B$2:$E$878,4,0),"")</f>
        <v/>
      </c>
      <c r="V3763" s="150" t="str">
        <f>IFERROR(VLOOKUP(F3763,国RL2020!$B$2:$E$878,3,0),"")</f>
        <v/>
      </c>
      <c r="W3763" s="19" t="str">
        <f>IFERROR(VLOOKUP(F3763,国RL2019!$B$2:$E$873,4,0),"")</f>
        <v/>
      </c>
      <c r="X3763" s="19" t="str">
        <f>IFERROR(VLOOKUP(F3763,国RL2019!$B$2:$E$873,3,0),"")</f>
        <v/>
      </c>
      <c r="Y3763" s="19" t="str">
        <f>IFERROR(VLOOKUP(F3763,国RL2017!$B$2:$E$870,4,0),"")</f>
        <v/>
      </c>
      <c r="Z3763" s="19" t="str">
        <f>IFERROR(VLOOKUP(F3763,国RL2017!$B$2:$E$870,3,0),"")</f>
        <v/>
      </c>
      <c r="AA3763" s="19" t="str">
        <f>IFERROR(VLOOKUP(F3763,国RL2006!$B$2:$E$567,4,0),"")</f>
        <v/>
      </c>
      <c r="AB3763" s="19" t="str">
        <f>IFERROR(VLOOKUP(F3763,国RL2006!$B$2:$E$567,3,0),"")</f>
        <v/>
      </c>
    </row>
    <row r="3764" spans="1:28" x14ac:dyDescent="0.15">
      <c r="A3764" s="16">
        <v>3763</v>
      </c>
      <c r="B3764" s="24">
        <v>2020</v>
      </c>
      <c r="C3764" s="53">
        <v>11</v>
      </c>
      <c r="D3764" s="53">
        <v>1</v>
      </c>
      <c r="E3764" s="53" t="s">
        <v>2957</v>
      </c>
      <c r="F3764" s="53" t="s">
        <v>48</v>
      </c>
      <c r="G3764" s="53" t="str">
        <f>VLOOKUP(F3764,'チョウnlist_Bu+Idx'!$A$2:$G$779,7,FALSE)</f>
        <v>シロチョウ科</v>
      </c>
      <c r="K3764" s="53">
        <v>1</v>
      </c>
      <c r="M3764" s="52">
        <v>1</v>
      </c>
      <c r="O3764" s="18" t="str">
        <f>IFERROR(VLOOKUP(F3764,'（鳥類・チョウ）vlookup関数用'!$D$35:$F$38,3,0),"")</f>
        <v/>
      </c>
      <c r="P3764" s="18" t="str">
        <f>IFERROR(VLOOKUP(F3764,特定外来生物!$A$3:$G$24,7,0),"")</f>
        <v/>
      </c>
      <c r="Q3764" s="17" t="str">
        <f>IFERROR(VLOOKUP(F3764,県RL2019!$B$2:$H$605,4,0),"")</f>
        <v/>
      </c>
      <c r="R3764" s="17" t="str">
        <f>IFERROR(VLOOKUP(F3764,県RL2019!$B$2:$H$605,5,0),"")</f>
        <v/>
      </c>
      <c r="S3764" s="17" t="str">
        <f>IFERROR(VLOOKUP(F3764,県RL2011!$F$3:$H$906,2,0),"")</f>
        <v/>
      </c>
      <c r="T3764" s="17" t="str">
        <f>IFERROR(VLOOKUP(F3764,県RL2011!$F$3:$H$906,3,0),"")</f>
        <v/>
      </c>
      <c r="U3764" s="150" t="str">
        <f>IFERROR(VLOOKUP(F3764,国RL2020!$B$2:$E$878,4,0),"")</f>
        <v/>
      </c>
      <c r="V3764" s="150" t="str">
        <f>IFERROR(VLOOKUP(F3764,国RL2020!$B$2:$E$878,3,0),"")</f>
        <v/>
      </c>
      <c r="W3764" s="19" t="str">
        <f>IFERROR(VLOOKUP(F3764,国RL2019!$B$2:$E$873,4,0),"")</f>
        <v/>
      </c>
      <c r="X3764" s="19" t="str">
        <f>IFERROR(VLOOKUP(F3764,国RL2019!$B$2:$E$873,3,0),"")</f>
        <v/>
      </c>
      <c r="Y3764" s="19" t="str">
        <f>IFERROR(VLOOKUP(F3764,国RL2017!$B$2:$E$870,4,0),"")</f>
        <v/>
      </c>
      <c r="Z3764" s="19" t="str">
        <f>IFERROR(VLOOKUP(F3764,国RL2017!$B$2:$E$870,3,0),"")</f>
        <v/>
      </c>
      <c r="AA3764" s="19" t="str">
        <f>IFERROR(VLOOKUP(F3764,国RL2006!$B$2:$E$567,4,0),"")</f>
        <v/>
      </c>
      <c r="AB3764" s="19" t="str">
        <f>IFERROR(VLOOKUP(F3764,国RL2006!$B$2:$E$567,3,0),"")</f>
        <v/>
      </c>
    </row>
    <row r="3765" spans="1:28" x14ac:dyDescent="0.15">
      <c r="A3765" s="16">
        <v>3764</v>
      </c>
      <c r="B3765" s="24">
        <v>2020</v>
      </c>
      <c r="C3765" s="53">
        <v>11</v>
      </c>
      <c r="D3765" s="53">
        <v>1</v>
      </c>
      <c r="E3765" s="53" t="s">
        <v>2957</v>
      </c>
      <c r="F3765" s="53" t="s">
        <v>17</v>
      </c>
      <c r="G3765" s="53" t="str">
        <f>VLOOKUP(F3765,'チョウnlist_Bu+Idx'!$A$2:$G$779,7,FALSE)</f>
        <v>シジミチョウ科</v>
      </c>
      <c r="H3765" s="53">
        <v>1</v>
      </c>
      <c r="J3765" s="53">
        <v>5</v>
      </c>
      <c r="K3765" s="53">
        <v>2</v>
      </c>
      <c r="L3765" s="53">
        <v>6</v>
      </c>
      <c r="M3765" s="52">
        <v>14</v>
      </c>
      <c r="O3765" s="18" t="str">
        <f>IFERROR(VLOOKUP(F3765,'（鳥類・チョウ）vlookup関数用'!$D$35:$F$38,3,0),"")</f>
        <v/>
      </c>
      <c r="P3765" s="18" t="str">
        <f>IFERROR(VLOOKUP(F3765,特定外来生物!$A$3:$G$24,7,0),"")</f>
        <v/>
      </c>
      <c r="Q3765" s="17" t="str">
        <f>IFERROR(VLOOKUP(F3765,県RL2019!$B$2:$H$605,4,0),"")</f>
        <v/>
      </c>
      <c r="R3765" s="17" t="str">
        <f>IFERROR(VLOOKUP(F3765,県RL2019!$B$2:$H$605,5,0),"")</f>
        <v/>
      </c>
      <c r="S3765" s="17" t="str">
        <f>IFERROR(VLOOKUP(F3765,県RL2011!$F$3:$H$906,2,0),"")</f>
        <v/>
      </c>
      <c r="T3765" s="17" t="str">
        <f>IFERROR(VLOOKUP(F3765,県RL2011!$F$3:$H$906,3,0),"")</f>
        <v/>
      </c>
      <c r="U3765" s="150" t="str">
        <f>IFERROR(VLOOKUP(F3765,国RL2020!$B$2:$E$878,4,0),"")</f>
        <v/>
      </c>
      <c r="V3765" s="150" t="str">
        <f>IFERROR(VLOOKUP(F3765,国RL2020!$B$2:$E$878,3,0),"")</f>
        <v/>
      </c>
      <c r="W3765" s="19" t="str">
        <f>IFERROR(VLOOKUP(F3765,国RL2019!$B$2:$E$873,4,0),"")</f>
        <v/>
      </c>
      <c r="X3765" s="19" t="str">
        <f>IFERROR(VLOOKUP(F3765,国RL2019!$B$2:$E$873,3,0),"")</f>
        <v/>
      </c>
      <c r="Y3765" s="19" t="str">
        <f>IFERROR(VLOOKUP(F3765,国RL2017!$B$2:$E$870,4,0),"")</f>
        <v/>
      </c>
      <c r="Z3765" s="19" t="str">
        <f>IFERROR(VLOOKUP(F3765,国RL2017!$B$2:$E$870,3,0),"")</f>
        <v/>
      </c>
      <c r="AA3765" s="19" t="str">
        <f>IFERROR(VLOOKUP(F3765,国RL2006!$B$2:$E$567,4,0),"")</f>
        <v/>
      </c>
      <c r="AB3765" s="19" t="str">
        <f>IFERROR(VLOOKUP(F3765,国RL2006!$B$2:$E$567,3,0),"")</f>
        <v/>
      </c>
    </row>
    <row r="3766" spans="1:28" x14ac:dyDescent="0.15">
      <c r="A3766" s="16">
        <v>3765</v>
      </c>
      <c r="B3766" s="24">
        <v>2020</v>
      </c>
      <c r="C3766" s="53">
        <v>11</v>
      </c>
      <c r="D3766" s="53">
        <v>1</v>
      </c>
      <c r="E3766" s="53" t="s">
        <v>2957</v>
      </c>
      <c r="F3766" s="53" t="s">
        <v>27</v>
      </c>
      <c r="G3766" s="53" t="str">
        <f>VLOOKUP(F3766,'チョウnlist_Bu+Idx'!$A$2:$G$779,7,FALSE)</f>
        <v>シジミチョウ科</v>
      </c>
      <c r="J3766" s="53">
        <v>2</v>
      </c>
      <c r="K3766" s="53">
        <v>2</v>
      </c>
      <c r="L3766" s="53">
        <v>1</v>
      </c>
      <c r="M3766" s="52">
        <v>5</v>
      </c>
      <c r="O3766" s="18" t="str">
        <f>IFERROR(VLOOKUP(F3766,'（鳥類・チョウ）vlookup関数用'!$D$35:$F$38,3,0),"")</f>
        <v/>
      </c>
      <c r="P3766" s="18" t="str">
        <f>IFERROR(VLOOKUP(F3766,特定外来生物!$A$3:$G$24,7,0),"")</f>
        <v/>
      </c>
      <c r="Q3766" s="17" t="str">
        <f>IFERROR(VLOOKUP(F3766,県RL2019!$B$2:$H$605,4,0),"")</f>
        <v/>
      </c>
      <c r="R3766" s="17" t="str">
        <f>IFERROR(VLOOKUP(F3766,県RL2019!$B$2:$H$605,5,0),"")</f>
        <v/>
      </c>
      <c r="S3766" s="17" t="str">
        <f>IFERROR(VLOOKUP(F3766,県RL2011!$F$3:$H$906,2,0),"")</f>
        <v/>
      </c>
      <c r="T3766" s="17" t="str">
        <f>IFERROR(VLOOKUP(F3766,県RL2011!$F$3:$H$906,3,0),"")</f>
        <v/>
      </c>
      <c r="U3766" s="150" t="str">
        <f>IFERROR(VLOOKUP(F3766,国RL2020!$B$2:$E$878,4,0),"")</f>
        <v/>
      </c>
      <c r="V3766" s="150" t="str">
        <f>IFERROR(VLOOKUP(F3766,国RL2020!$B$2:$E$878,3,0),"")</f>
        <v/>
      </c>
      <c r="W3766" s="19" t="str">
        <f>IFERROR(VLOOKUP(F3766,国RL2019!$B$2:$E$873,4,0),"")</f>
        <v/>
      </c>
      <c r="X3766" s="19" t="str">
        <f>IFERROR(VLOOKUP(F3766,国RL2019!$B$2:$E$873,3,0),"")</f>
        <v/>
      </c>
      <c r="Y3766" s="19" t="str">
        <f>IFERROR(VLOOKUP(F3766,国RL2017!$B$2:$E$870,4,0),"")</f>
        <v/>
      </c>
      <c r="Z3766" s="19" t="str">
        <f>IFERROR(VLOOKUP(F3766,国RL2017!$B$2:$E$870,3,0),"")</f>
        <v/>
      </c>
      <c r="AA3766" s="19" t="str">
        <f>IFERROR(VLOOKUP(F3766,国RL2006!$B$2:$E$567,4,0),"")</f>
        <v/>
      </c>
      <c r="AB3766" s="19" t="str">
        <f>IFERROR(VLOOKUP(F3766,国RL2006!$B$2:$E$567,3,0),"")</f>
        <v/>
      </c>
    </row>
    <row r="3767" spans="1:28" x14ac:dyDescent="0.15">
      <c r="A3767" s="16">
        <v>3766</v>
      </c>
      <c r="B3767" s="24">
        <v>2020</v>
      </c>
      <c r="C3767" s="53">
        <v>11</v>
      </c>
      <c r="D3767" s="53">
        <v>1</v>
      </c>
      <c r="E3767" s="53" t="s">
        <v>2957</v>
      </c>
      <c r="F3767" s="53" t="s">
        <v>77</v>
      </c>
      <c r="G3767" s="53" t="str">
        <f>VLOOKUP(F3767,'チョウnlist_Bu+Idx'!$A$2:$G$779,7,FALSE)</f>
        <v>シジミチョウ科</v>
      </c>
      <c r="L3767" s="53">
        <v>4</v>
      </c>
      <c r="M3767" s="52">
        <v>4</v>
      </c>
      <c r="O3767" s="18" t="str">
        <f>IFERROR(VLOOKUP(F3767,'（鳥類・チョウ）vlookup関数用'!$D$35:$F$38,3,0),"")</f>
        <v/>
      </c>
      <c r="P3767" s="18" t="str">
        <f>IFERROR(VLOOKUP(F3767,特定外来生物!$A$3:$G$24,7,0),"")</f>
        <v/>
      </c>
      <c r="Q3767" s="17" t="str">
        <f>IFERROR(VLOOKUP(F3767,県RL2019!$B$2:$H$605,4,0),"")</f>
        <v/>
      </c>
      <c r="R3767" s="17" t="str">
        <f>IFERROR(VLOOKUP(F3767,県RL2019!$B$2:$H$605,5,0),"")</f>
        <v/>
      </c>
      <c r="S3767" s="17" t="str">
        <f>IFERROR(VLOOKUP(F3767,県RL2011!$F$3:$H$906,2,0),"")</f>
        <v/>
      </c>
      <c r="T3767" s="17" t="str">
        <f>IFERROR(VLOOKUP(F3767,県RL2011!$F$3:$H$906,3,0),"")</f>
        <v/>
      </c>
      <c r="U3767" s="150" t="str">
        <f>IFERROR(VLOOKUP(F3767,国RL2020!$B$2:$E$878,4,0),"")</f>
        <v/>
      </c>
      <c r="V3767" s="150" t="str">
        <f>IFERROR(VLOOKUP(F3767,国RL2020!$B$2:$E$878,3,0),"")</f>
        <v/>
      </c>
      <c r="W3767" s="19" t="str">
        <f>IFERROR(VLOOKUP(F3767,国RL2019!$B$2:$E$873,4,0),"")</f>
        <v/>
      </c>
      <c r="X3767" s="19" t="str">
        <f>IFERROR(VLOOKUP(F3767,国RL2019!$B$2:$E$873,3,0),"")</f>
        <v/>
      </c>
      <c r="Y3767" s="19" t="str">
        <f>IFERROR(VLOOKUP(F3767,国RL2017!$B$2:$E$870,4,0),"")</f>
        <v/>
      </c>
      <c r="Z3767" s="19" t="str">
        <f>IFERROR(VLOOKUP(F3767,国RL2017!$B$2:$E$870,3,0),"")</f>
        <v/>
      </c>
      <c r="AA3767" s="19" t="str">
        <f>IFERROR(VLOOKUP(F3767,国RL2006!$B$2:$E$567,4,0),"")</f>
        <v/>
      </c>
      <c r="AB3767" s="19" t="str">
        <f>IFERROR(VLOOKUP(F3767,国RL2006!$B$2:$E$567,3,0),"")</f>
        <v/>
      </c>
    </row>
    <row r="3768" spans="1:28" x14ac:dyDescent="0.15">
      <c r="A3768" s="16">
        <v>3767</v>
      </c>
      <c r="B3768" s="24">
        <v>2020</v>
      </c>
      <c r="C3768" s="53">
        <v>11</v>
      </c>
      <c r="D3768" s="53">
        <v>1</v>
      </c>
      <c r="E3768" s="53" t="s">
        <v>2957</v>
      </c>
      <c r="F3768" s="53" t="s">
        <v>24</v>
      </c>
      <c r="G3768" s="53" t="str">
        <f>VLOOKUP(F3768,'チョウnlist_Bu+Idx'!$A$2:$G$779,7,FALSE)</f>
        <v>シジミチョウ科</v>
      </c>
      <c r="L3768" s="53">
        <v>2</v>
      </c>
      <c r="M3768" s="52">
        <v>2</v>
      </c>
      <c r="O3768" s="18" t="str">
        <f>IFERROR(VLOOKUP(F3768,'（鳥類・チョウ）vlookup関数用'!$D$35:$F$38,3,0),"")</f>
        <v/>
      </c>
      <c r="P3768" s="18" t="str">
        <f>IFERROR(VLOOKUP(F3768,特定外来生物!$A$3:$G$24,7,0),"")</f>
        <v/>
      </c>
      <c r="Q3768" s="17" t="str">
        <f>IFERROR(VLOOKUP(F3768,県RL2019!$B$2:$H$605,4,0),"")</f>
        <v/>
      </c>
      <c r="R3768" s="17" t="str">
        <f>IFERROR(VLOOKUP(F3768,県RL2019!$B$2:$H$605,5,0),"")</f>
        <v/>
      </c>
      <c r="S3768" s="17" t="str">
        <f>IFERROR(VLOOKUP(F3768,県RL2011!$F$3:$H$906,2,0),"")</f>
        <v/>
      </c>
      <c r="T3768" s="17" t="str">
        <f>IFERROR(VLOOKUP(F3768,県RL2011!$F$3:$H$906,3,0),"")</f>
        <v/>
      </c>
      <c r="U3768" s="150" t="str">
        <f>IFERROR(VLOOKUP(F3768,国RL2020!$B$2:$E$878,4,0),"")</f>
        <v/>
      </c>
      <c r="V3768" s="150" t="str">
        <f>IFERROR(VLOOKUP(F3768,国RL2020!$B$2:$E$878,3,0),"")</f>
        <v/>
      </c>
      <c r="W3768" s="19" t="str">
        <f>IFERROR(VLOOKUP(F3768,国RL2019!$B$2:$E$873,4,0),"")</f>
        <v/>
      </c>
      <c r="X3768" s="19" t="str">
        <f>IFERROR(VLOOKUP(F3768,国RL2019!$B$2:$E$873,3,0),"")</f>
        <v/>
      </c>
      <c r="Y3768" s="19" t="str">
        <f>IFERROR(VLOOKUP(F3768,国RL2017!$B$2:$E$870,4,0),"")</f>
        <v/>
      </c>
      <c r="Z3768" s="19" t="str">
        <f>IFERROR(VLOOKUP(F3768,国RL2017!$B$2:$E$870,3,0),"")</f>
        <v/>
      </c>
      <c r="AA3768" s="19" t="str">
        <f>IFERROR(VLOOKUP(F3768,国RL2006!$B$2:$E$567,4,0),"")</f>
        <v/>
      </c>
      <c r="AB3768" s="19" t="str">
        <f>IFERROR(VLOOKUP(F3768,国RL2006!$B$2:$E$567,3,0),"")</f>
        <v/>
      </c>
    </row>
    <row r="3769" spans="1:28" x14ac:dyDescent="0.15">
      <c r="A3769" s="16">
        <v>3768</v>
      </c>
      <c r="B3769" s="24">
        <v>2020</v>
      </c>
      <c r="C3769" s="53">
        <v>11</v>
      </c>
      <c r="D3769" s="53">
        <v>1</v>
      </c>
      <c r="E3769" s="53" t="s">
        <v>2957</v>
      </c>
      <c r="F3769" s="53" t="s">
        <v>29</v>
      </c>
      <c r="G3769" s="53" t="str">
        <f>VLOOKUP(F3769,'チョウnlist_Bu+Idx'!$A$2:$G$779,7,FALSE)</f>
        <v>シジミチョウ科</v>
      </c>
      <c r="H3769" s="53">
        <v>8</v>
      </c>
      <c r="J3769" s="53">
        <v>1</v>
      </c>
      <c r="K3769" s="53">
        <v>6</v>
      </c>
      <c r="L3769" s="53">
        <v>40</v>
      </c>
      <c r="M3769" s="52">
        <v>55</v>
      </c>
      <c r="O3769" s="18" t="str">
        <f>IFERROR(VLOOKUP(F3769,'（鳥類・チョウ）vlookup関数用'!$D$35:$F$38,3,0),"")</f>
        <v/>
      </c>
      <c r="P3769" s="18" t="str">
        <f>IFERROR(VLOOKUP(F3769,特定外来生物!$A$3:$G$24,7,0),"")</f>
        <v/>
      </c>
      <c r="Q3769" s="17" t="str">
        <f>IFERROR(VLOOKUP(F3769,県RL2019!$B$2:$H$605,4,0),"")</f>
        <v/>
      </c>
      <c r="R3769" s="17" t="str">
        <f>IFERROR(VLOOKUP(F3769,県RL2019!$B$2:$H$605,5,0),"")</f>
        <v/>
      </c>
      <c r="S3769" s="17" t="str">
        <f>IFERROR(VLOOKUP(F3769,県RL2011!$F$3:$H$906,2,0),"")</f>
        <v/>
      </c>
      <c r="T3769" s="17" t="str">
        <f>IFERROR(VLOOKUP(F3769,県RL2011!$F$3:$H$906,3,0),"")</f>
        <v/>
      </c>
      <c r="U3769" s="150" t="str">
        <f>IFERROR(VLOOKUP(F3769,国RL2020!$B$2:$E$878,4,0),"")</f>
        <v/>
      </c>
      <c r="V3769" s="150" t="str">
        <f>IFERROR(VLOOKUP(F3769,国RL2020!$B$2:$E$878,3,0),"")</f>
        <v/>
      </c>
      <c r="W3769" s="19" t="str">
        <f>IFERROR(VLOOKUP(F3769,国RL2019!$B$2:$E$873,4,0),"")</f>
        <v/>
      </c>
      <c r="X3769" s="19" t="str">
        <f>IFERROR(VLOOKUP(F3769,国RL2019!$B$2:$E$873,3,0),"")</f>
        <v/>
      </c>
      <c r="Y3769" s="19" t="str">
        <f>IFERROR(VLOOKUP(F3769,国RL2017!$B$2:$E$870,4,0),"")</f>
        <v/>
      </c>
      <c r="Z3769" s="19" t="str">
        <f>IFERROR(VLOOKUP(F3769,国RL2017!$B$2:$E$870,3,0),"")</f>
        <v/>
      </c>
      <c r="AA3769" s="19" t="str">
        <f>IFERROR(VLOOKUP(F3769,国RL2006!$B$2:$E$567,4,0),"")</f>
        <v/>
      </c>
      <c r="AB3769" s="19" t="str">
        <f>IFERROR(VLOOKUP(F3769,国RL2006!$B$2:$E$567,3,0),"")</f>
        <v/>
      </c>
    </row>
    <row r="3770" spans="1:28" x14ac:dyDescent="0.15">
      <c r="A3770" s="16">
        <v>3769</v>
      </c>
      <c r="B3770" s="24">
        <v>2020</v>
      </c>
      <c r="C3770" s="53">
        <v>11</v>
      </c>
      <c r="D3770" s="53">
        <v>1</v>
      </c>
      <c r="E3770" s="53" t="s">
        <v>2957</v>
      </c>
      <c r="F3770" s="53" t="s">
        <v>39</v>
      </c>
      <c r="G3770" s="53" t="str">
        <f>VLOOKUP(F3770,'チョウnlist_Bu+Idx'!$A$2:$G$779,7,FALSE)</f>
        <v>シジミチョウ科</v>
      </c>
      <c r="H3770" s="53">
        <v>1</v>
      </c>
      <c r="J3770" s="53">
        <v>1</v>
      </c>
      <c r="K3770" s="53">
        <v>1</v>
      </c>
      <c r="L3770" s="53">
        <v>1</v>
      </c>
      <c r="M3770" s="52">
        <v>4</v>
      </c>
      <c r="O3770" s="18" t="str">
        <f>IFERROR(VLOOKUP(F3770,'（鳥類・チョウ）vlookup関数用'!$D$35:$F$38,3,0),"")</f>
        <v/>
      </c>
      <c r="P3770" s="18" t="str">
        <f>IFERROR(VLOOKUP(F3770,特定外来生物!$A$3:$G$24,7,0),"")</f>
        <v/>
      </c>
      <c r="Q3770" s="17" t="str">
        <f>IFERROR(VLOOKUP(F3770,県RL2019!$B$2:$H$605,4,0),"")</f>
        <v/>
      </c>
      <c r="R3770" s="17" t="str">
        <f>IFERROR(VLOOKUP(F3770,県RL2019!$B$2:$H$605,5,0),"")</f>
        <v/>
      </c>
      <c r="S3770" s="17" t="str">
        <f>IFERROR(VLOOKUP(F3770,県RL2011!$F$3:$H$906,2,0),"")</f>
        <v/>
      </c>
      <c r="T3770" s="17" t="str">
        <f>IFERROR(VLOOKUP(F3770,県RL2011!$F$3:$H$906,3,0),"")</f>
        <v/>
      </c>
      <c r="U3770" s="150" t="str">
        <f>IFERROR(VLOOKUP(F3770,国RL2020!$B$2:$E$878,4,0),"")</f>
        <v/>
      </c>
      <c r="V3770" s="150" t="str">
        <f>IFERROR(VLOOKUP(F3770,国RL2020!$B$2:$E$878,3,0),"")</f>
        <v/>
      </c>
      <c r="W3770" s="19" t="str">
        <f>IFERROR(VLOOKUP(F3770,国RL2019!$B$2:$E$873,4,0),"")</f>
        <v/>
      </c>
      <c r="X3770" s="19" t="str">
        <f>IFERROR(VLOOKUP(F3770,国RL2019!$B$2:$E$873,3,0),"")</f>
        <v/>
      </c>
      <c r="Y3770" s="19" t="str">
        <f>IFERROR(VLOOKUP(F3770,国RL2017!$B$2:$E$870,4,0),"")</f>
        <v/>
      </c>
      <c r="Z3770" s="19" t="str">
        <f>IFERROR(VLOOKUP(F3770,国RL2017!$B$2:$E$870,3,0),"")</f>
        <v/>
      </c>
      <c r="AA3770" s="19" t="str">
        <f>IFERROR(VLOOKUP(F3770,国RL2006!$B$2:$E$567,4,0),"")</f>
        <v/>
      </c>
      <c r="AB3770" s="19" t="str">
        <f>IFERROR(VLOOKUP(F3770,国RL2006!$B$2:$E$567,3,0),"")</f>
        <v/>
      </c>
    </row>
    <row r="3771" spans="1:28" x14ac:dyDescent="0.15">
      <c r="A3771" s="16">
        <v>3770</v>
      </c>
      <c r="B3771" s="24">
        <v>2020</v>
      </c>
      <c r="C3771" s="53">
        <v>11</v>
      </c>
      <c r="D3771" s="53">
        <v>1</v>
      </c>
      <c r="E3771" s="53" t="s">
        <v>2957</v>
      </c>
      <c r="F3771" s="53" t="s">
        <v>36</v>
      </c>
      <c r="G3771" s="53" t="str">
        <f>VLOOKUP(F3771,'チョウnlist_Bu+Idx'!$A$2:$G$779,7,FALSE)</f>
        <v>タテハチョウ科</v>
      </c>
      <c r="L3771" s="53">
        <v>1</v>
      </c>
      <c r="M3771" s="52">
        <v>1</v>
      </c>
      <c r="O3771" s="18" t="str">
        <f>IFERROR(VLOOKUP(F3771,'（鳥類・チョウ）vlookup関数用'!$D$35:$F$38,3,0),"")</f>
        <v/>
      </c>
      <c r="P3771" s="18" t="str">
        <f>IFERROR(VLOOKUP(F3771,特定外来生物!$A$3:$G$24,7,0),"")</f>
        <v/>
      </c>
      <c r="Q3771" s="17" t="str">
        <f>IFERROR(VLOOKUP(F3771,県RL2019!$B$2:$H$605,4,0),"")</f>
        <v/>
      </c>
      <c r="R3771" s="17" t="str">
        <f>IFERROR(VLOOKUP(F3771,県RL2019!$B$2:$H$605,5,0),"")</f>
        <v/>
      </c>
      <c r="S3771" s="17" t="str">
        <f>IFERROR(VLOOKUP(F3771,県RL2011!$F$3:$H$906,2,0),"")</f>
        <v/>
      </c>
      <c r="T3771" s="17" t="str">
        <f>IFERROR(VLOOKUP(F3771,県RL2011!$F$3:$H$906,3,0),"")</f>
        <v/>
      </c>
      <c r="U3771" s="150" t="str">
        <f>IFERROR(VLOOKUP(F3771,国RL2020!$B$2:$E$878,4,0),"")</f>
        <v/>
      </c>
      <c r="V3771" s="150" t="str">
        <f>IFERROR(VLOOKUP(F3771,国RL2020!$B$2:$E$878,3,0),"")</f>
        <v/>
      </c>
      <c r="W3771" s="19" t="str">
        <f>IFERROR(VLOOKUP(F3771,国RL2019!$B$2:$E$873,4,0),"")</f>
        <v/>
      </c>
      <c r="X3771" s="19" t="str">
        <f>IFERROR(VLOOKUP(F3771,国RL2019!$B$2:$E$873,3,0),"")</f>
        <v/>
      </c>
      <c r="Y3771" s="19" t="str">
        <f>IFERROR(VLOOKUP(F3771,国RL2017!$B$2:$E$870,4,0),"")</f>
        <v/>
      </c>
      <c r="Z3771" s="19" t="str">
        <f>IFERROR(VLOOKUP(F3771,国RL2017!$B$2:$E$870,3,0),"")</f>
        <v/>
      </c>
      <c r="AA3771" s="19" t="str">
        <f>IFERROR(VLOOKUP(F3771,国RL2006!$B$2:$E$567,4,0),"")</f>
        <v/>
      </c>
      <c r="AB3771" s="19" t="str">
        <f>IFERROR(VLOOKUP(F3771,国RL2006!$B$2:$E$567,3,0),"")</f>
        <v/>
      </c>
    </row>
    <row r="3772" spans="1:28" x14ac:dyDescent="0.15">
      <c r="A3772" s="16">
        <v>3771</v>
      </c>
      <c r="B3772" s="24">
        <v>2020</v>
      </c>
      <c r="C3772" s="53">
        <v>11</v>
      </c>
      <c r="D3772" s="53">
        <v>1</v>
      </c>
      <c r="E3772" s="53" t="s">
        <v>2957</v>
      </c>
      <c r="F3772" s="53" t="s">
        <v>69</v>
      </c>
      <c r="G3772" s="53" t="str">
        <f>VLOOKUP(F3772,'チョウnlist_Bu+Idx'!$A$2:$G$779,7,FALSE)</f>
        <v>タテハチョウ科</v>
      </c>
      <c r="L3772" s="53">
        <v>1</v>
      </c>
      <c r="M3772" s="52">
        <v>1</v>
      </c>
      <c r="O3772" s="18" t="str">
        <f>IFERROR(VLOOKUP(F3772,'（鳥類・チョウ）vlookup関数用'!$D$35:$F$38,3,0),"")</f>
        <v/>
      </c>
      <c r="P3772" s="18" t="str">
        <f>IFERROR(VLOOKUP(F3772,特定外来生物!$A$3:$G$24,7,0),"")</f>
        <v/>
      </c>
      <c r="Q3772" s="17" t="str">
        <f>IFERROR(VLOOKUP(F3772,県RL2019!$B$2:$H$605,4,0),"")</f>
        <v/>
      </c>
      <c r="R3772" s="17" t="str">
        <f>IFERROR(VLOOKUP(F3772,県RL2019!$B$2:$H$605,5,0),"")</f>
        <v/>
      </c>
      <c r="S3772" s="17" t="str">
        <f>IFERROR(VLOOKUP(F3772,県RL2011!$F$3:$H$906,2,0),"")</f>
        <v/>
      </c>
      <c r="T3772" s="17" t="str">
        <f>IFERROR(VLOOKUP(F3772,県RL2011!$F$3:$H$906,3,0),"")</f>
        <v/>
      </c>
      <c r="U3772" s="150" t="str">
        <f>IFERROR(VLOOKUP(F3772,国RL2020!$B$2:$E$878,4,0),"")</f>
        <v/>
      </c>
      <c r="V3772" s="150" t="str">
        <f>IFERROR(VLOOKUP(F3772,国RL2020!$B$2:$E$878,3,0),"")</f>
        <v/>
      </c>
      <c r="W3772" s="19" t="str">
        <f>IFERROR(VLOOKUP(F3772,国RL2019!$B$2:$E$873,4,0),"")</f>
        <v/>
      </c>
      <c r="X3772" s="19" t="str">
        <f>IFERROR(VLOOKUP(F3772,国RL2019!$B$2:$E$873,3,0),"")</f>
        <v/>
      </c>
      <c r="Y3772" s="19" t="str">
        <f>IFERROR(VLOOKUP(F3772,国RL2017!$B$2:$E$870,4,0),"")</f>
        <v/>
      </c>
      <c r="Z3772" s="19" t="str">
        <f>IFERROR(VLOOKUP(F3772,国RL2017!$B$2:$E$870,3,0),"")</f>
        <v/>
      </c>
      <c r="AA3772" s="19" t="str">
        <f>IFERROR(VLOOKUP(F3772,国RL2006!$B$2:$E$567,4,0),"")</f>
        <v/>
      </c>
      <c r="AB3772" s="19" t="str">
        <f>IFERROR(VLOOKUP(F3772,国RL2006!$B$2:$E$567,3,0),"")</f>
        <v/>
      </c>
    </row>
    <row r="3773" spans="1:28" x14ac:dyDescent="0.15">
      <c r="A3773" s="16">
        <v>3772</v>
      </c>
      <c r="B3773" s="24">
        <v>2020</v>
      </c>
      <c r="C3773" s="53">
        <v>11</v>
      </c>
      <c r="D3773" s="53">
        <v>1</v>
      </c>
      <c r="E3773" s="53" t="s">
        <v>2957</v>
      </c>
      <c r="F3773" s="53" t="s">
        <v>32</v>
      </c>
      <c r="G3773" s="53" t="str">
        <f>VLOOKUP(F3773,'チョウnlist_Bu+Idx'!$A$2:$G$779,7,FALSE)</f>
        <v>タテハチョウ科</v>
      </c>
      <c r="K3773" s="53">
        <v>2</v>
      </c>
      <c r="L3773" s="53">
        <v>1</v>
      </c>
      <c r="M3773" s="52">
        <v>3</v>
      </c>
      <c r="O3773" s="18" t="str">
        <f>IFERROR(VLOOKUP(F3773,'（鳥類・チョウ）vlookup関数用'!$D$35:$F$38,3,0),"")</f>
        <v/>
      </c>
      <c r="P3773" s="18" t="str">
        <f>IFERROR(VLOOKUP(F3773,特定外来生物!$A$3:$G$24,7,0),"")</f>
        <v/>
      </c>
      <c r="Q3773" s="17" t="str">
        <f>IFERROR(VLOOKUP(F3773,県RL2019!$B$2:$H$605,4,0),"")</f>
        <v/>
      </c>
      <c r="R3773" s="17" t="str">
        <f>IFERROR(VLOOKUP(F3773,県RL2019!$B$2:$H$605,5,0),"")</f>
        <v/>
      </c>
      <c r="S3773" s="17" t="str">
        <f>IFERROR(VLOOKUP(F3773,県RL2011!$F$3:$H$906,2,0),"")</f>
        <v/>
      </c>
      <c r="T3773" s="17" t="str">
        <f>IFERROR(VLOOKUP(F3773,県RL2011!$F$3:$H$906,3,0),"")</f>
        <v/>
      </c>
      <c r="U3773" s="150" t="str">
        <f>IFERROR(VLOOKUP(F3773,国RL2020!$B$2:$E$878,4,0),"")</f>
        <v/>
      </c>
      <c r="V3773" s="150" t="str">
        <f>IFERROR(VLOOKUP(F3773,国RL2020!$B$2:$E$878,3,0),"")</f>
        <v/>
      </c>
      <c r="W3773" s="19" t="str">
        <f>IFERROR(VLOOKUP(F3773,国RL2019!$B$2:$E$873,4,0),"")</f>
        <v/>
      </c>
      <c r="X3773" s="19" t="str">
        <f>IFERROR(VLOOKUP(F3773,国RL2019!$B$2:$E$873,3,0),"")</f>
        <v/>
      </c>
      <c r="Y3773" s="19" t="str">
        <f>IFERROR(VLOOKUP(F3773,国RL2017!$B$2:$E$870,4,0),"")</f>
        <v/>
      </c>
      <c r="Z3773" s="19" t="str">
        <f>IFERROR(VLOOKUP(F3773,国RL2017!$B$2:$E$870,3,0),"")</f>
        <v/>
      </c>
      <c r="AA3773" s="19" t="str">
        <f>IFERROR(VLOOKUP(F3773,国RL2006!$B$2:$E$567,4,0),"")</f>
        <v/>
      </c>
      <c r="AB3773" s="19" t="str">
        <f>IFERROR(VLOOKUP(F3773,国RL2006!$B$2:$E$567,3,0),"")</f>
        <v/>
      </c>
    </row>
    <row r="3774" spans="1:28" x14ac:dyDescent="0.15">
      <c r="A3774" s="16">
        <v>3773</v>
      </c>
      <c r="B3774" s="24">
        <v>2020</v>
      </c>
      <c r="C3774" s="53">
        <v>11</v>
      </c>
      <c r="D3774" s="53">
        <v>1</v>
      </c>
      <c r="E3774" s="53" t="s">
        <v>2957</v>
      </c>
      <c r="F3774" s="53" t="s">
        <v>30</v>
      </c>
      <c r="G3774" s="53" t="str">
        <f>VLOOKUP(F3774,'チョウnlist_Bu+Idx'!$A$2:$G$779,7,FALSE)</f>
        <v>タテハチョウ科</v>
      </c>
      <c r="K3774" s="53">
        <v>1</v>
      </c>
      <c r="M3774" s="52">
        <v>1</v>
      </c>
      <c r="O3774" s="18" t="str">
        <f>IFERROR(VLOOKUP(F3774,'（鳥類・チョウ）vlookup関数用'!$D$35:$F$38,3,0),"")</f>
        <v/>
      </c>
      <c r="P3774" s="18" t="str">
        <f>IFERROR(VLOOKUP(F3774,特定外来生物!$A$3:$G$24,7,0),"")</f>
        <v/>
      </c>
      <c r="Q3774" s="17" t="str">
        <f>IFERROR(VLOOKUP(F3774,県RL2019!$B$2:$H$605,4,0),"")</f>
        <v/>
      </c>
      <c r="R3774" s="17" t="str">
        <f>IFERROR(VLOOKUP(F3774,県RL2019!$B$2:$H$605,5,0),"")</f>
        <v/>
      </c>
      <c r="S3774" s="17" t="str">
        <f>IFERROR(VLOOKUP(F3774,県RL2011!$F$3:$H$906,2,0),"")</f>
        <v/>
      </c>
      <c r="T3774" s="17" t="str">
        <f>IFERROR(VLOOKUP(F3774,県RL2011!$F$3:$H$906,3,0),"")</f>
        <v/>
      </c>
      <c r="U3774" s="150" t="str">
        <f>IFERROR(VLOOKUP(F3774,国RL2020!$B$2:$E$878,4,0),"")</f>
        <v/>
      </c>
      <c r="V3774" s="150" t="str">
        <f>IFERROR(VLOOKUP(F3774,国RL2020!$B$2:$E$878,3,0),"")</f>
        <v/>
      </c>
      <c r="W3774" s="19" t="str">
        <f>IFERROR(VLOOKUP(F3774,国RL2019!$B$2:$E$873,4,0),"")</f>
        <v/>
      </c>
      <c r="X3774" s="19" t="str">
        <f>IFERROR(VLOOKUP(F3774,国RL2019!$B$2:$E$873,3,0),"")</f>
        <v/>
      </c>
      <c r="Y3774" s="19" t="str">
        <f>IFERROR(VLOOKUP(F3774,国RL2017!$B$2:$E$870,4,0),"")</f>
        <v/>
      </c>
      <c r="Z3774" s="19" t="str">
        <f>IFERROR(VLOOKUP(F3774,国RL2017!$B$2:$E$870,3,0),"")</f>
        <v/>
      </c>
      <c r="AA3774" s="19" t="str">
        <f>IFERROR(VLOOKUP(F3774,国RL2006!$B$2:$E$567,4,0),"")</f>
        <v/>
      </c>
      <c r="AB3774" s="19" t="str">
        <f>IFERROR(VLOOKUP(F3774,国RL2006!$B$2:$E$567,3,0),"")</f>
        <v/>
      </c>
    </row>
    <row r="3775" spans="1:28" x14ac:dyDescent="0.15">
      <c r="A3775" s="16">
        <v>3774</v>
      </c>
      <c r="B3775" s="24">
        <v>2020</v>
      </c>
      <c r="C3775" s="53">
        <v>11</v>
      </c>
      <c r="D3775" s="53">
        <v>1</v>
      </c>
      <c r="E3775" s="53" t="s">
        <v>2957</v>
      </c>
      <c r="F3775" s="53" t="s">
        <v>37</v>
      </c>
      <c r="G3775" s="53" t="str">
        <f>VLOOKUP(F3775,'チョウnlist_Bu+Idx'!$A$2:$G$779,7,FALSE)</f>
        <v>タテハチョウ科</v>
      </c>
      <c r="H3775" s="53">
        <v>1</v>
      </c>
      <c r="J3775" s="53">
        <v>1</v>
      </c>
      <c r="L3775" s="53">
        <v>1</v>
      </c>
      <c r="M3775" s="52">
        <v>3</v>
      </c>
      <c r="O3775" s="18" t="str">
        <f>IFERROR(VLOOKUP(F3775,'（鳥類・チョウ）vlookup関数用'!$D$35:$F$38,3,0),"")</f>
        <v/>
      </c>
      <c r="P3775" s="18" t="str">
        <f>IFERROR(VLOOKUP(F3775,特定外来生物!$A$3:$G$24,7,0),"")</f>
        <v/>
      </c>
      <c r="Q3775" s="17" t="str">
        <f>IFERROR(VLOOKUP(F3775,県RL2019!$B$2:$H$605,4,0),"")</f>
        <v/>
      </c>
      <c r="R3775" s="17" t="str">
        <f>IFERROR(VLOOKUP(F3775,県RL2019!$B$2:$H$605,5,0),"")</f>
        <v/>
      </c>
      <c r="S3775" s="17" t="str">
        <f>IFERROR(VLOOKUP(F3775,県RL2011!$F$3:$H$906,2,0),"")</f>
        <v/>
      </c>
      <c r="T3775" s="17" t="str">
        <f>IFERROR(VLOOKUP(F3775,県RL2011!$F$3:$H$906,3,0),"")</f>
        <v/>
      </c>
      <c r="U3775" s="150" t="str">
        <f>IFERROR(VLOOKUP(F3775,国RL2020!$B$2:$E$878,4,0),"")</f>
        <v/>
      </c>
      <c r="V3775" s="150" t="str">
        <f>IFERROR(VLOOKUP(F3775,国RL2020!$B$2:$E$878,3,0),"")</f>
        <v/>
      </c>
      <c r="W3775" s="19" t="str">
        <f>IFERROR(VLOOKUP(F3775,国RL2019!$B$2:$E$873,4,0),"")</f>
        <v/>
      </c>
      <c r="X3775" s="19" t="str">
        <f>IFERROR(VLOOKUP(F3775,国RL2019!$B$2:$E$873,3,0),"")</f>
        <v/>
      </c>
      <c r="Y3775" s="19" t="str">
        <f>IFERROR(VLOOKUP(F3775,国RL2017!$B$2:$E$870,4,0),"")</f>
        <v/>
      </c>
      <c r="Z3775" s="19" t="str">
        <f>IFERROR(VLOOKUP(F3775,国RL2017!$B$2:$E$870,3,0),"")</f>
        <v/>
      </c>
      <c r="AA3775" s="19" t="str">
        <f>IFERROR(VLOOKUP(F3775,国RL2006!$B$2:$E$567,4,0),"")</f>
        <v/>
      </c>
      <c r="AB3775" s="19" t="str">
        <f>IFERROR(VLOOKUP(F3775,国RL2006!$B$2:$E$567,3,0),"")</f>
        <v/>
      </c>
    </row>
    <row r="3776" spans="1:28" x14ac:dyDescent="0.15">
      <c r="A3776" s="16">
        <v>3775</v>
      </c>
      <c r="B3776" s="24">
        <v>2020</v>
      </c>
      <c r="C3776" s="53">
        <v>11</v>
      </c>
      <c r="D3776" s="53">
        <v>1</v>
      </c>
      <c r="E3776" s="53" t="s">
        <v>2957</v>
      </c>
      <c r="F3776" s="53" t="s">
        <v>34</v>
      </c>
      <c r="G3776" s="53" t="str">
        <f>VLOOKUP(F3776,'チョウnlist_Bu+Idx'!$A$2:$G$779,7,FALSE)</f>
        <v>タテハチョウ科</v>
      </c>
      <c r="L3776" s="53">
        <v>1</v>
      </c>
      <c r="M3776" s="52">
        <v>1</v>
      </c>
      <c r="O3776" s="18" t="str">
        <f>IFERROR(VLOOKUP(F3776,'（鳥類・チョウ）vlookup関数用'!$D$35:$F$38,3,0),"")</f>
        <v/>
      </c>
      <c r="P3776" s="18" t="str">
        <f>IFERROR(VLOOKUP(F3776,特定外来生物!$A$3:$G$24,7,0),"")</f>
        <v/>
      </c>
      <c r="Q3776" s="17" t="str">
        <f>IFERROR(VLOOKUP(F3776,県RL2019!$B$2:$H$605,4,0),"")</f>
        <v/>
      </c>
      <c r="R3776" s="17" t="str">
        <f>IFERROR(VLOOKUP(F3776,県RL2019!$B$2:$H$605,5,0),"")</f>
        <v/>
      </c>
      <c r="S3776" s="17" t="str">
        <f>IFERROR(VLOOKUP(F3776,県RL2011!$F$3:$H$906,2,0),"")</f>
        <v/>
      </c>
      <c r="T3776" s="17" t="str">
        <f>IFERROR(VLOOKUP(F3776,県RL2011!$F$3:$H$906,3,0),"")</f>
        <v/>
      </c>
      <c r="U3776" s="150" t="str">
        <f>IFERROR(VLOOKUP(F3776,国RL2020!$B$2:$E$878,4,0),"")</f>
        <v/>
      </c>
      <c r="V3776" s="150" t="str">
        <f>IFERROR(VLOOKUP(F3776,国RL2020!$B$2:$E$878,3,0),"")</f>
        <v/>
      </c>
      <c r="W3776" s="19" t="str">
        <f>IFERROR(VLOOKUP(F3776,国RL2019!$B$2:$E$873,4,0),"")</f>
        <v/>
      </c>
      <c r="X3776" s="19" t="str">
        <f>IFERROR(VLOOKUP(F3776,国RL2019!$B$2:$E$873,3,0),"")</f>
        <v/>
      </c>
      <c r="Y3776" s="19" t="str">
        <f>IFERROR(VLOOKUP(F3776,国RL2017!$B$2:$E$870,4,0),"")</f>
        <v/>
      </c>
      <c r="Z3776" s="19" t="str">
        <f>IFERROR(VLOOKUP(F3776,国RL2017!$B$2:$E$870,3,0),"")</f>
        <v/>
      </c>
      <c r="AA3776" s="19" t="str">
        <f>IFERROR(VLOOKUP(F3776,国RL2006!$B$2:$E$567,4,0),"")</f>
        <v/>
      </c>
      <c r="AB3776" s="19" t="str">
        <f>IFERROR(VLOOKUP(F3776,国RL2006!$B$2:$E$567,3,0),"")</f>
        <v/>
      </c>
    </row>
    <row r="3777" spans="1:28" x14ac:dyDescent="0.15">
      <c r="A3777" s="16">
        <v>3776</v>
      </c>
      <c r="B3777" s="24">
        <v>2020</v>
      </c>
      <c r="C3777" s="53">
        <v>11</v>
      </c>
      <c r="D3777" s="53">
        <v>1</v>
      </c>
      <c r="E3777" s="53" t="s">
        <v>2957</v>
      </c>
      <c r="F3777" s="53" t="s">
        <v>2919</v>
      </c>
      <c r="G3777" s="53" t="str">
        <f>VLOOKUP(F3777,'チョウnlist_Bu+Idx'!$A$2:$G$779,7,FALSE)</f>
        <v>ジャノメチョウ科</v>
      </c>
      <c r="L3777" s="53">
        <v>1</v>
      </c>
      <c r="M3777" s="52">
        <v>1</v>
      </c>
      <c r="O3777" s="18" t="str">
        <f>IFERROR(VLOOKUP(F3777,'（鳥類・チョウ）vlookup関数用'!$D$35:$F$38,3,0),"")</f>
        <v/>
      </c>
      <c r="P3777" s="18" t="str">
        <f>IFERROR(VLOOKUP(F3777,特定外来生物!$A$3:$G$24,7,0),"")</f>
        <v/>
      </c>
      <c r="Q3777" s="17" t="str">
        <f>IFERROR(VLOOKUP(F3777,県RL2019!$B$2:$H$605,4,0),"")</f>
        <v/>
      </c>
      <c r="R3777" s="17" t="str">
        <f>IFERROR(VLOOKUP(F3777,県RL2019!$B$2:$H$605,5,0),"")</f>
        <v/>
      </c>
      <c r="S3777" s="17" t="str">
        <f>IFERROR(VLOOKUP(F3777,県RL2011!$F$3:$H$906,2,0),"")</f>
        <v/>
      </c>
      <c r="T3777" s="17" t="str">
        <f>IFERROR(VLOOKUP(F3777,県RL2011!$F$3:$H$906,3,0),"")</f>
        <v/>
      </c>
      <c r="U3777" s="150" t="str">
        <f>IFERROR(VLOOKUP(F3777,国RL2020!$B$2:$E$878,4,0),"")</f>
        <v/>
      </c>
      <c r="V3777" s="150" t="str">
        <f>IFERROR(VLOOKUP(F3777,国RL2020!$B$2:$E$878,3,0),"")</f>
        <v/>
      </c>
      <c r="W3777" s="19" t="str">
        <f>IFERROR(VLOOKUP(F3777,国RL2019!$B$2:$E$873,4,0),"")</f>
        <v/>
      </c>
      <c r="X3777" s="19" t="str">
        <f>IFERROR(VLOOKUP(F3777,国RL2019!$B$2:$E$873,3,0),"")</f>
        <v/>
      </c>
      <c r="Y3777" s="19" t="str">
        <f>IFERROR(VLOOKUP(F3777,国RL2017!$B$2:$E$870,4,0),"")</f>
        <v/>
      </c>
      <c r="Z3777" s="19" t="str">
        <f>IFERROR(VLOOKUP(F3777,国RL2017!$B$2:$E$870,3,0),"")</f>
        <v/>
      </c>
      <c r="AA3777" s="19" t="str">
        <f>IFERROR(VLOOKUP(F3777,国RL2006!$B$2:$E$567,4,0),"")</f>
        <v/>
      </c>
      <c r="AB3777" s="19" t="str">
        <f>IFERROR(VLOOKUP(F3777,国RL2006!$B$2:$E$567,3,0),"")</f>
        <v/>
      </c>
    </row>
    <row r="3778" spans="1:28" x14ac:dyDescent="0.15">
      <c r="A3778" s="16">
        <v>3777</v>
      </c>
      <c r="B3778" s="24">
        <v>2020</v>
      </c>
      <c r="C3778" s="53">
        <v>11</v>
      </c>
      <c r="D3778" s="53">
        <v>1</v>
      </c>
      <c r="E3778" s="53" t="s">
        <v>2957</v>
      </c>
      <c r="F3778" s="53" t="s">
        <v>23</v>
      </c>
      <c r="G3778" s="53" t="str">
        <f>VLOOKUP(F3778,'チョウnlist_Bu+Idx'!$A$2:$G$779,7,FALSE)</f>
        <v>ジャノメチョウ科</v>
      </c>
      <c r="H3778" s="53">
        <v>1</v>
      </c>
      <c r="M3778" s="52">
        <v>1</v>
      </c>
      <c r="O3778" s="18" t="str">
        <f>IFERROR(VLOOKUP(F3778,'（鳥類・チョウ）vlookup関数用'!$D$35:$F$38,3,0),"")</f>
        <v/>
      </c>
      <c r="P3778" s="18" t="str">
        <f>IFERROR(VLOOKUP(F3778,特定外来生物!$A$3:$G$24,7,0),"")</f>
        <v/>
      </c>
      <c r="Q3778" s="17" t="str">
        <f>IFERROR(VLOOKUP(F3778,県RL2019!$B$2:$H$605,4,0),"")</f>
        <v/>
      </c>
      <c r="R3778" s="17" t="str">
        <f>IFERROR(VLOOKUP(F3778,県RL2019!$B$2:$H$605,5,0),"")</f>
        <v/>
      </c>
      <c r="S3778" s="17" t="str">
        <f>IFERROR(VLOOKUP(F3778,県RL2011!$F$3:$H$906,2,0),"")</f>
        <v/>
      </c>
      <c r="T3778" s="17" t="str">
        <f>IFERROR(VLOOKUP(F3778,県RL2011!$F$3:$H$906,3,0),"")</f>
        <v/>
      </c>
      <c r="U3778" s="150" t="str">
        <f>IFERROR(VLOOKUP(F3778,国RL2020!$B$2:$E$878,4,0),"")</f>
        <v/>
      </c>
      <c r="V3778" s="150" t="str">
        <f>IFERROR(VLOOKUP(F3778,国RL2020!$B$2:$E$878,3,0),"")</f>
        <v/>
      </c>
      <c r="W3778" s="19" t="str">
        <f>IFERROR(VLOOKUP(F3778,国RL2019!$B$2:$E$873,4,0),"")</f>
        <v/>
      </c>
      <c r="X3778" s="19" t="str">
        <f>IFERROR(VLOOKUP(F3778,国RL2019!$B$2:$E$873,3,0),"")</f>
        <v/>
      </c>
      <c r="Y3778" s="19" t="str">
        <f>IFERROR(VLOOKUP(F3778,国RL2017!$B$2:$E$870,4,0),"")</f>
        <v/>
      </c>
      <c r="Z3778" s="19" t="str">
        <f>IFERROR(VLOOKUP(F3778,国RL2017!$B$2:$E$870,3,0),"")</f>
        <v/>
      </c>
      <c r="AA3778" s="19" t="str">
        <f>IFERROR(VLOOKUP(F3778,国RL2006!$B$2:$E$567,4,0),"")</f>
        <v/>
      </c>
      <c r="AB3778" s="19" t="str">
        <f>IFERROR(VLOOKUP(F3778,国RL2006!$B$2:$E$567,3,0),"")</f>
        <v/>
      </c>
    </row>
    <row r="3779" spans="1:28" x14ac:dyDescent="0.15">
      <c r="A3779" s="16">
        <v>3778</v>
      </c>
      <c r="B3779" s="24">
        <v>2020</v>
      </c>
      <c r="C3779" s="53">
        <v>11</v>
      </c>
      <c r="D3779" s="53">
        <v>1</v>
      </c>
      <c r="E3779" s="53" t="s">
        <v>2957</v>
      </c>
      <c r="F3779" s="53" t="s">
        <v>43</v>
      </c>
      <c r="G3779" s="53" t="str">
        <f>VLOOKUP(F3779,'チョウnlist_Bu+Idx'!$A$2:$G$779,7,FALSE)</f>
        <v>ジャノメチョウ科</v>
      </c>
      <c r="H3779" s="53">
        <v>1</v>
      </c>
      <c r="M3779" s="52">
        <v>1</v>
      </c>
      <c r="O3779" s="18" t="str">
        <f>IFERROR(VLOOKUP(F3779,'（鳥類・チョウ）vlookup関数用'!$D$35:$F$38,3,0),"")</f>
        <v/>
      </c>
      <c r="P3779" s="18" t="str">
        <f>IFERROR(VLOOKUP(F3779,特定外来生物!$A$3:$G$24,7,0),"")</f>
        <v/>
      </c>
      <c r="Q3779" s="17" t="str">
        <f>IFERROR(VLOOKUP(F3779,県RL2019!$B$2:$H$605,4,0),"")</f>
        <v/>
      </c>
      <c r="R3779" s="17" t="str">
        <f>IFERROR(VLOOKUP(F3779,県RL2019!$B$2:$H$605,5,0),"")</f>
        <v/>
      </c>
      <c r="S3779" s="17" t="str">
        <f>IFERROR(VLOOKUP(F3779,県RL2011!$F$3:$H$906,2,0),"")</f>
        <v/>
      </c>
      <c r="T3779" s="17" t="str">
        <f>IFERROR(VLOOKUP(F3779,県RL2011!$F$3:$H$906,3,0),"")</f>
        <v/>
      </c>
      <c r="U3779" s="150" t="str">
        <f>IFERROR(VLOOKUP(F3779,国RL2020!$B$2:$E$878,4,0),"")</f>
        <v/>
      </c>
      <c r="V3779" s="150" t="str">
        <f>IFERROR(VLOOKUP(F3779,国RL2020!$B$2:$E$878,3,0),"")</f>
        <v/>
      </c>
      <c r="W3779" s="19" t="str">
        <f>IFERROR(VLOOKUP(F3779,国RL2019!$B$2:$E$873,4,0),"")</f>
        <v/>
      </c>
      <c r="X3779" s="19" t="str">
        <f>IFERROR(VLOOKUP(F3779,国RL2019!$B$2:$E$873,3,0),"")</f>
        <v/>
      </c>
      <c r="Y3779" s="19" t="str">
        <f>IFERROR(VLOOKUP(F3779,国RL2017!$B$2:$E$870,4,0),"")</f>
        <v/>
      </c>
      <c r="Z3779" s="19" t="str">
        <f>IFERROR(VLOOKUP(F3779,国RL2017!$B$2:$E$870,3,0),"")</f>
        <v/>
      </c>
      <c r="AA3779" s="19" t="str">
        <f>IFERROR(VLOOKUP(F3779,国RL2006!$B$2:$E$567,4,0),"")</f>
        <v/>
      </c>
      <c r="AB3779" s="19" t="str">
        <f>IFERROR(VLOOKUP(F3779,国RL2006!$B$2:$E$567,3,0),"")</f>
        <v/>
      </c>
    </row>
    <row r="3780" spans="1:28" x14ac:dyDescent="0.15">
      <c r="A3780" s="16">
        <v>3779</v>
      </c>
      <c r="B3780" s="24">
        <v>2020</v>
      </c>
      <c r="C3780" s="53">
        <v>11</v>
      </c>
      <c r="D3780" s="53">
        <v>1</v>
      </c>
      <c r="E3780" s="53" t="s">
        <v>2957</v>
      </c>
      <c r="F3780" s="53" t="s">
        <v>44</v>
      </c>
      <c r="G3780" s="53" t="str">
        <f>VLOOKUP(F3780,'チョウnlist_Bu+Idx'!$A$2:$G$779,7,FALSE)</f>
        <v>セセリチョウ科</v>
      </c>
      <c r="H3780" s="53">
        <v>3</v>
      </c>
      <c r="L3780" s="53">
        <v>3</v>
      </c>
      <c r="M3780" s="52">
        <v>6</v>
      </c>
      <c r="O3780" s="18" t="str">
        <f>IFERROR(VLOOKUP(F3780,'（鳥類・チョウ）vlookup関数用'!$D$35:$F$38,3,0),"")</f>
        <v/>
      </c>
      <c r="P3780" s="18" t="str">
        <f>IFERROR(VLOOKUP(F3780,特定外来生物!$A$3:$G$24,7,0),"")</f>
        <v/>
      </c>
      <c r="Q3780" s="17" t="str">
        <f>IFERROR(VLOOKUP(F3780,県RL2019!$B$2:$H$605,4,0),"")</f>
        <v/>
      </c>
      <c r="R3780" s="17" t="str">
        <f>IFERROR(VLOOKUP(F3780,県RL2019!$B$2:$H$605,5,0),"")</f>
        <v/>
      </c>
      <c r="S3780" s="17" t="str">
        <f>IFERROR(VLOOKUP(F3780,県RL2011!$F$3:$H$906,2,0),"")</f>
        <v/>
      </c>
      <c r="T3780" s="17" t="str">
        <f>IFERROR(VLOOKUP(F3780,県RL2011!$F$3:$H$906,3,0),"")</f>
        <v/>
      </c>
      <c r="U3780" s="150" t="str">
        <f>IFERROR(VLOOKUP(F3780,国RL2020!$B$2:$E$878,4,0),"")</f>
        <v/>
      </c>
      <c r="V3780" s="150" t="str">
        <f>IFERROR(VLOOKUP(F3780,国RL2020!$B$2:$E$878,3,0),"")</f>
        <v/>
      </c>
      <c r="W3780" s="19" t="str">
        <f>IFERROR(VLOOKUP(F3780,国RL2019!$B$2:$E$873,4,0),"")</f>
        <v/>
      </c>
      <c r="X3780" s="19" t="str">
        <f>IFERROR(VLOOKUP(F3780,国RL2019!$B$2:$E$873,3,0),"")</f>
        <v/>
      </c>
      <c r="Y3780" s="19" t="str">
        <f>IFERROR(VLOOKUP(F3780,国RL2017!$B$2:$E$870,4,0),"")</f>
        <v/>
      </c>
      <c r="Z3780" s="19" t="str">
        <f>IFERROR(VLOOKUP(F3780,国RL2017!$B$2:$E$870,3,0),"")</f>
        <v/>
      </c>
      <c r="AA3780" s="19" t="str">
        <f>IFERROR(VLOOKUP(F3780,国RL2006!$B$2:$E$567,4,0),"")</f>
        <v/>
      </c>
      <c r="AB3780" s="19" t="str">
        <f>IFERROR(VLOOKUP(F3780,国RL2006!$B$2:$E$567,3,0),"")</f>
        <v/>
      </c>
    </row>
    <row r="3781" spans="1:28" x14ac:dyDescent="0.15">
      <c r="A3781" s="16">
        <v>3780</v>
      </c>
      <c r="B3781" s="24">
        <v>2020</v>
      </c>
      <c r="C3781" s="53">
        <v>11</v>
      </c>
      <c r="D3781" s="53">
        <v>1</v>
      </c>
      <c r="E3781" s="53" t="s">
        <v>2957</v>
      </c>
      <c r="F3781" s="53" t="s">
        <v>14</v>
      </c>
      <c r="G3781" s="53" t="str">
        <f>VLOOKUP(F3781,'チョウnlist_Bu+Idx'!$A$2:$G$779,7,FALSE)</f>
        <v>セセリチョウ科</v>
      </c>
      <c r="L3781" s="53">
        <v>1</v>
      </c>
      <c r="M3781" s="52">
        <v>1</v>
      </c>
      <c r="O3781" s="18" t="str">
        <f>IFERROR(VLOOKUP(F3781,'（鳥類・チョウ）vlookup関数用'!$D$35:$F$38,3,0),"")</f>
        <v/>
      </c>
      <c r="P3781" s="18" t="str">
        <f>IFERROR(VLOOKUP(F3781,特定外来生物!$A$3:$G$24,7,0),"")</f>
        <v/>
      </c>
      <c r="Q3781" s="17" t="str">
        <f>IFERROR(VLOOKUP(F3781,県RL2019!$B$2:$H$605,4,0),"")</f>
        <v/>
      </c>
      <c r="R3781" s="17" t="str">
        <f>IFERROR(VLOOKUP(F3781,県RL2019!$B$2:$H$605,5,0),"")</f>
        <v/>
      </c>
      <c r="S3781" s="17" t="str">
        <f>IFERROR(VLOOKUP(F3781,県RL2011!$F$3:$H$906,2,0),"")</f>
        <v/>
      </c>
      <c r="T3781" s="17" t="str">
        <f>IFERROR(VLOOKUP(F3781,県RL2011!$F$3:$H$906,3,0),"")</f>
        <v/>
      </c>
      <c r="U3781" s="150" t="str">
        <f>IFERROR(VLOOKUP(F3781,国RL2020!$B$2:$E$878,4,0),"")</f>
        <v/>
      </c>
      <c r="V3781" s="150" t="str">
        <f>IFERROR(VLOOKUP(F3781,国RL2020!$B$2:$E$878,3,0),"")</f>
        <v/>
      </c>
      <c r="W3781" s="19" t="str">
        <f>IFERROR(VLOOKUP(F3781,国RL2019!$B$2:$E$873,4,0),"")</f>
        <v/>
      </c>
      <c r="X3781" s="19" t="str">
        <f>IFERROR(VLOOKUP(F3781,国RL2019!$B$2:$E$873,3,0),"")</f>
        <v/>
      </c>
      <c r="Y3781" s="19" t="str">
        <f>IFERROR(VLOOKUP(F3781,国RL2017!$B$2:$E$870,4,0),"")</f>
        <v/>
      </c>
      <c r="Z3781" s="19" t="str">
        <f>IFERROR(VLOOKUP(F3781,国RL2017!$B$2:$E$870,3,0),"")</f>
        <v/>
      </c>
      <c r="AA3781" s="19" t="str">
        <f>IFERROR(VLOOKUP(F3781,国RL2006!$B$2:$E$567,4,0),"")</f>
        <v/>
      </c>
      <c r="AB3781" s="19" t="str">
        <f>IFERROR(VLOOKUP(F3781,国RL2006!$B$2:$E$567,3,0),"")</f>
        <v/>
      </c>
    </row>
    <row r="3782" spans="1:28" x14ac:dyDescent="0.15">
      <c r="A3782" s="16">
        <v>3781</v>
      </c>
      <c r="B3782" s="24">
        <v>2020</v>
      </c>
      <c r="C3782" s="53">
        <v>10</v>
      </c>
      <c r="D3782" s="53">
        <v>6</v>
      </c>
      <c r="E3782" s="53" t="s">
        <v>2962</v>
      </c>
      <c r="F3782" s="53" t="s">
        <v>22</v>
      </c>
      <c r="G3782" s="53" t="str">
        <f>VLOOKUP(F3782,'チョウnlist_Bu+Idx'!$A$2:$G$779,7,FALSE)</f>
        <v>アゲハチョウ科</v>
      </c>
      <c r="H3782" s="53">
        <v>0</v>
      </c>
      <c r="I3782" s="53">
        <v>1</v>
      </c>
      <c r="J3782" s="53">
        <v>0</v>
      </c>
      <c r="M3782" s="52">
        <v>1</v>
      </c>
      <c r="O3782" s="18" t="str">
        <f>IFERROR(VLOOKUP(F3782,'（鳥類・チョウ）vlookup関数用'!$D$35:$F$38,3,0),"")</f>
        <v/>
      </c>
      <c r="P3782" s="18" t="str">
        <f>IFERROR(VLOOKUP(F3782,特定外来生物!$A$3:$G$24,7,0),"")</f>
        <v/>
      </c>
      <c r="Q3782" s="17" t="str">
        <f>IFERROR(VLOOKUP(F3782,県RL2019!$B$2:$H$605,4,0),"")</f>
        <v/>
      </c>
      <c r="R3782" s="17" t="str">
        <f>IFERROR(VLOOKUP(F3782,県RL2019!$B$2:$H$605,5,0),"")</f>
        <v/>
      </c>
      <c r="S3782" s="17" t="str">
        <f>IFERROR(VLOOKUP(F3782,県RL2011!$F$3:$H$906,2,0),"")</f>
        <v/>
      </c>
      <c r="T3782" s="17" t="str">
        <f>IFERROR(VLOOKUP(F3782,県RL2011!$F$3:$H$906,3,0),"")</f>
        <v/>
      </c>
      <c r="U3782" s="150" t="str">
        <f>IFERROR(VLOOKUP(F3782,国RL2020!$B$2:$E$878,4,0),"")</f>
        <v/>
      </c>
      <c r="V3782" s="150" t="str">
        <f>IFERROR(VLOOKUP(F3782,国RL2020!$B$2:$E$878,3,0),"")</f>
        <v/>
      </c>
      <c r="W3782" s="19" t="str">
        <f>IFERROR(VLOOKUP(F3782,国RL2019!$B$2:$E$873,4,0),"")</f>
        <v/>
      </c>
      <c r="X3782" s="19" t="str">
        <f>IFERROR(VLOOKUP(F3782,国RL2019!$B$2:$E$873,3,0),"")</f>
        <v/>
      </c>
      <c r="Y3782" s="19" t="str">
        <f>IFERROR(VLOOKUP(F3782,国RL2017!$B$2:$E$870,4,0),"")</f>
        <v/>
      </c>
      <c r="Z3782" s="19" t="str">
        <f>IFERROR(VLOOKUP(F3782,国RL2017!$B$2:$E$870,3,0),"")</f>
        <v/>
      </c>
      <c r="AA3782" s="19" t="str">
        <f>IFERROR(VLOOKUP(F3782,国RL2006!$B$2:$E$567,4,0),"")</f>
        <v/>
      </c>
      <c r="AB3782" s="19" t="str">
        <f>IFERROR(VLOOKUP(F3782,国RL2006!$B$2:$E$567,3,0),"")</f>
        <v/>
      </c>
    </row>
    <row r="3783" spans="1:28" x14ac:dyDescent="0.15">
      <c r="A3783" s="16">
        <v>3782</v>
      </c>
      <c r="B3783" s="24">
        <v>2020</v>
      </c>
      <c r="C3783" s="53">
        <v>10</v>
      </c>
      <c r="D3783" s="53">
        <v>6</v>
      </c>
      <c r="E3783" s="53" t="s">
        <v>2962</v>
      </c>
      <c r="F3783" s="53" t="s">
        <v>28</v>
      </c>
      <c r="G3783" s="53" t="str">
        <f>VLOOKUP(F3783,'チョウnlist_Bu+Idx'!$A$2:$G$779,7,FALSE)</f>
        <v>シロチョウ科</v>
      </c>
      <c r="H3783" s="53">
        <v>130</v>
      </c>
      <c r="I3783" s="53">
        <v>70</v>
      </c>
      <c r="J3783" s="53">
        <v>42</v>
      </c>
      <c r="M3783" s="52">
        <v>242</v>
      </c>
      <c r="O3783" s="18" t="str">
        <f>IFERROR(VLOOKUP(F3783,'（鳥類・チョウ）vlookup関数用'!$D$35:$F$38,3,0),"")</f>
        <v/>
      </c>
      <c r="P3783" s="18" t="str">
        <f>IFERROR(VLOOKUP(F3783,特定外来生物!$A$3:$G$24,7,0),"")</f>
        <v/>
      </c>
      <c r="Q3783" s="17" t="str">
        <f>IFERROR(VLOOKUP(F3783,県RL2019!$B$2:$H$605,4,0),"")</f>
        <v/>
      </c>
      <c r="R3783" s="17" t="str">
        <f>IFERROR(VLOOKUP(F3783,県RL2019!$B$2:$H$605,5,0),"")</f>
        <v/>
      </c>
      <c r="S3783" s="17" t="str">
        <f>IFERROR(VLOOKUP(F3783,県RL2011!$F$3:$H$906,2,0),"")</f>
        <v/>
      </c>
      <c r="T3783" s="17" t="str">
        <f>IFERROR(VLOOKUP(F3783,県RL2011!$F$3:$H$906,3,0),"")</f>
        <v/>
      </c>
      <c r="U3783" s="150" t="str">
        <f>IFERROR(VLOOKUP(F3783,国RL2020!$B$2:$E$878,4,0),"")</f>
        <v/>
      </c>
      <c r="V3783" s="150" t="str">
        <f>IFERROR(VLOOKUP(F3783,国RL2020!$B$2:$E$878,3,0),"")</f>
        <v/>
      </c>
      <c r="W3783" s="19" t="str">
        <f>IFERROR(VLOOKUP(F3783,国RL2019!$B$2:$E$873,4,0),"")</f>
        <v/>
      </c>
      <c r="X3783" s="19" t="str">
        <f>IFERROR(VLOOKUP(F3783,国RL2019!$B$2:$E$873,3,0),"")</f>
        <v/>
      </c>
      <c r="Y3783" s="19" t="str">
        <f>IFERROR(VLOOKUP(F3783,国RL2017!$B$2:$E$870,4,0),"")</f>
        <v/>
      </c>
      <c r="Z3783" s="19" t="str">
        <f>IFERROR(VLOOKUP(F3783,国RL2017!$B$2:$E$870,3,0),"")</f>
        <v/>
      </c>
      <c r="AA3783" s="19" t="str">
        <f>IFERROR(VLOOKUP(F3783,国RL2006!$B$2:$E$567,4,0),"")</f>
        <v/>
      </c>
      <c r="AB3783" s="19" t="str">
        <f>IFERROR(VLOOKUP(F3783,国RL2006!$B$2:$E$567,3,0),"")</f>
        <v/>
      </c>
    </row>
    <row r="3784" spans="1:28" x14ac:dyDescent="0.15">
      <c r="A3784" s="16">
        <v>3783</v>
      </c>
      <c r="B3784" s="24">
        <v>2020</v>
      </c>
      <c r="C3784" s="53">
        <v>10</v>
      </c>
      <c r="D3784" s="53">
        <v>6</v>
      </c>
      <c r="E3784" s="53" t="s">
        <v>2962</v>
      </c>
      <c r="F3784" s="53" t="s">
        <v>48</v>
      </c>
      <c r="G3784" s="53" t="str">
        <f>VLOOKUP(F3784,'チョウnlist_Bu+Idx'!$A$2:$G$779,7,FALSE)</f>
        <v>シロチョウ科</v>
      </c>
      <c r="H3784" s="53">
        <v>21</v>
      </c>
      <c r="I3784" s="53">
        <v>17</v>
      </c>
      <c r="J3784" s="53">
        <v>1</v>
      </c>
      <c r="M3784" s="52">
        <v>39</v>
      </c>
      <c r="O3784" s="18" t="str">
        <f>IFERROR(VLOOKUP(F3784,'（鳥類・チョウ）vlookup関数用'!$D$35:$F$38,3,0),"")</f>
        <v/>
      </c>
      <c r="P3784" s="18" t="str">
        <f>IFERROR(VLOOKUP(F3784,特定外来生物!$A$3:$G$24,7,0),"")</f>
        <v/>
      </c>
      <c r="Q3784" s="17" t="str">
        <f>IFERROR(VLOOKUP(F3784,県RL2019!$B$2:$H$605,4,0),"")</f>
        <v/>
      </c>
      <c r="R3784" s="17" t="str">
        <f>IFERROR(VLOOKUP(F3784,県RL2019!$B$2:$H$605,5,0),"")</f>
        <v/>
      </c>
      <c r="S3784" s="17" t="str">
        <f>IFERROR(VLOOKUP(F3784,県RL2011!$F$3:$H$906,2,0),"")</f>
        <v/>
      </c>
      <c r="T3784" s="17" t="str">
        <f>IFERROR(VLOOKUP(F3784,県RL2011!$F$3:$H$906,3,0),"")</f>
        <v/>
      </c>
      <c r="U3784" s="150" t="str">
        <f>IFERROR(VLOOKUP(F3784,国RL2020!$B$2:$E$878,4,0),"")</f>
        <v/>
      </c>
      <c r="V3784" s="150" t="str">
        <f>IFERROR(VLOOKUP(F3784,国RL2020!$B$2:$E$878,3,0),"")</f>
        <v/>
      </c>
      <c r="W3784" s="19" t="str">
        <f>IFERROR(VLOOKUP(F3784,国RL2019!$B$2:$E$873,4,0),"")</f>
        <v/>
      </c>
      <c r="X3784" s="19" t="str">
        <f>IFERROR(VLOOKUP(F3784,国RL2019!$B$2:$E$873,3,0),"")</f>
        <v/>
      </c>
      <c r="Y3784" s="19" t="str">
        <f>IFERROR(VLOOKUP(F3784,国RL2017!$B$2:$E$870,4,0),"")</f>
        <v/>
      </c>
      <c r="Z3784" s="19" t="str">
        <f>IFERROR(VLOOKUP(F3784,国RL2017!$B$2:$E$870,3,0),"")</f>
        <v/>
      </c>
      <c r="AA3784" s="19" t="str">
        <f>IFERROR(VLOOKUP(F3784,国RL2006!$B$2:$E$567,4,0),"")</f>
        <v/>
      </c>
      <c r="AB3784" s="19" t="str">
        <f>IFERROR(VLOOKUP(F3784,国RL2006!$B$2:$E$567,3,0),"")</f>
        <v/>
      </c>
    </row>
    <row r="3785" spans="1:28" x14ac:dyDescent="0.15">
      <c r="A3785" s="16">
        <v>3784</v>
      </c>
      <c r="B3785" s="24">
        <v>2020</v>
      </c>
      <c r="C3785" s="53">
        <v>10</v>
      </c>
      <c r="D3785" s="53">
        <v>6</v>
      </c>
      <c r="E3785" s="53" t="s">
        <v>2962</v>
      </c>
      <c r="F3785" s="53" t="s">
        <v>46</v>
      </c>
      <c r="G3785" s="53" t="s">
        <v>2923</v>
      </c>
      <c r="H3785" s="53">
        <v>10</v>
      </c>
      <c r="I3785" s="53">
        <v>13</v>
      </c>
      <c r="J3785" s="53">
        <v>16</v>
      </c>
      <c r="M3785" s="52">
        <v>39</v>
      </c>
      <c r="O3785" s="18" t="str">
        <f>IFERROR(VLOOKUP(F3785,'（鳥類・チョウ）vlookup関数用'!$D$35:$F$38,3,0),"")</f>
        <v/>
      </c>
      <c r="P3785" s="18" t="str">
        <f>IFERROR(VLOOKUP(F3785,特定外来生物!$A$3:$G$24,7,0),"")</f>
        <v/>
      </c>
      <c r="Q3785" s="17" t="str">
        <f>IFERROR(VLOOKUP(F3785,県RL2019!$B$2:$H$605,4,0),"")</f>
        <v/>
      </c>
      <c r="R3785" s="17" t="str">
        <f>IFERROR(VLOOKUP(F3785,県RL2019!$B$2:$H$605,5,0),"")</f>
        <v/>
      </c>
      <c r="S3785" s="17" t="str">
        <f>IFERROR(VLOOKUP(F3785,県RL2011!$F$3:$H$906,2,0),"")</f>
        <v/>
      </c>
      <c r="T3785" s="17" t="str">
        <f>IFERROR(VLOOKUP(F3785,県RL2011!$F$3:$H$906,3,0),"")</f>
        <v/>
      </c>
      <c r="U3785" s="150" t="str">
        <f>IFERROR(VLOOKUP(F3785,国RL2020!$B$2:$E$878,4,0),"")</f>
        <v/>
      </c>
      <c r="V3785" s="150" t="str">
        <f>IFERROR(VLOOKUP(F3785,国RL2020!$B$2:$E$878,3,0),"")</f>
        <v/>
      </c>
      <c r="W3785" s="19" t="str">
        <f>IFERROR(VLOOKUP(F3785,国RL2019!$B$2:$E$873,4,0),"")</f>
        <v/>
      </c>
      <c r="X3785" s="19" t="str">
        <f>IFERROR(VLOOKUP(F3785,国RL2019!$B$2:$E$873,3,0),"")</f>
        <v/>
      </c>
      <c r="Y3785" s="19" t="str">
        <f>IFERROR(VLOOKUP(F3785,国RL2017!$B$2:$E$870,4,0),"")</f>
        <v/>
      </c>
      <c r="Z3785" s="19" t="str">
        <f>IFERROR(VLOOKUP(F3785,国RL2017!$B$2:$E$870,3,0),"")</f>
        <v/>
      </c>
      <c r="AA3785" s="19" t="str">
        <f>IFERROR(VLOOKUP(F3785,国RL2006!$B$2:$E$567,4,0),"")</f>
        <v/>
      </c>
      <c r="AB3785" s="19" t="str">
        <f>IFERROR(VLOOKUP(F3785,国RL2006!$B$2:$E$567,3,0),"")</f>
        <v/>
      </c>
    </row>
    <row r="3786" spans="1:28" x14ac:dyDescent="0.15">
      <c r="A3786" s="16">
        <v>3785</v>
      </c>
      <c r="B3786" s="24">
        <v>2020</v>
      </c>
      <c r="C3786" s="53">
        <v>10</v>
      </c>
      <c r="D3786" s="53">
        <v>6</v>
      </c>
      <c r="E3786" s="53" t="s">
        <v>2962</v>
      </c>
      <c r="F3786" s="53" t="s">
        <v>29</v>
      </c>
      <c r="G3786" s="53" t="str">
        <f>VLOOKUP(F3786,'チョウnlist_Bu+Idx'!$A$2:$G$779,7,FALSE)</f>
        <v>シジミチョウ科</v>
      </c>
      <c r="H3786" s="53">
        <v>70</v>
      </c>
      <c r="I3786" s="53">
        <v>14</v>
      </c>
      <c r="J3786" s="53">
        <v>14</v>
      </c>
      <c r="M3786" s="52">
        <v>98</v>
      </c>
      <c r="O3786" s="18" t="str">
        <f>IFERROR(VLOOKUP(F3786,'（鳥類・チョウ）vlookup関数用'!$D$35:$F$38,3,0),"")</f>
        <v/>
      </c>
      <c r="P3786" s="18" t="str">
        <f>IFERROR(VLOOKUP(F3786,特定外来生物!$A$3:$G$24,7,0),"")</f>
        <v/>
      </c>
      <c r="Q3786" s="17" t="str">
        <f>IFERROR(VLOOKUP(F3786,県RL2019!$B$2:$H$605,4,0),"")</f>
        <v/>
      </c>
      <c r="R3786" s="17" t="str">
        <f>IFERROR(VLOOKUP(F3786,県RL2019!$B$2:$H$605,5,0),"")</f>
        <v/>
      </c>
      <c r="S3786" s="17" t="str">
        <f>IFERROR(VLOOKUP(F3786,県RL2011!$F$3:$H$906,2,0),"")</f>
        <v/>
      </c>
      <c r="T3786" s="17" t="str">
        <f>IFERROR(VLOOKUP(F3786,県RL2011!$F$3:$H$906,3,0),"")</f>
        <v/>
      </c>
      <c r="U3786" s="150" t="str">
        <f>IFERROR(VLOOKUP(F3786,国RL2020!$B$2:$E$878,4,0),"")</f>
        <v/>
      </c>
      <c r="V3786" s="150" t="str">
        <f>IFERROR(VLOOKUP(F3786,国RL2020!$B$2:$E$878,3,0),"")</f>
        <v/>
      </c>
      <c r="W3786" s="19" t="str">
        <f>IFERROR(VLOOKUP(F3786,国RL2019!$B$2:$E$873,4,0),"")</f>
        <v/>
      </c>
      <c r="X3786" s="19" t="str">
        <f>IFERROR(VLOOKUP(F3786,国RL2019!$B$2:$E$873,3,0),"")</f>
        <v/>
      </c>
      <c r="Y3786" s="19" t="str">
        <f>IFERROR(VLOOKUP(F3786,国RL2017!$B$2:$E$870,4,0),"")</f>
        <v/>
      </c>
      <c r="Z3786" s="19" t="str">
        <f>IFERROR(VLOOKUP(F3786,国RL2017!$B$2:$E$870,3,0),"")</f>
        <v/>
      </c>
      <c r="AA3786" s="19" t="str">
        <f>IFERROR(VLOOKUP(F3786,国RL2006!$B$2:$E$567,4,0),"")</f>
        <v/>
      </c>
      <c r="AB3786" s="19" t="str">
        <f>IFERROR(VLOOKUP(F3786,国RL2006!$B$2:$E$567,3,0),"")</f>
        <v/>
      </c>
    </row>
    <row r="3787" spans="1:28" x14ac:dyDescent="0.15">
      <c r="A3787" s="16">
        <v>3786</v>
      </c>
      <c r="B3787" s="24">
        <v>2020</v>
      </c>
      <c r="C3787" s="53">
        <v>10</v>
      </c>
      <c r="D3787" s="53">
        <v>6</v>
      </c>
      <c r="E3787" s="53" t="s">
        <v>2962</v>
      </c>
      <c r="F3787" s="53" t="s">
        <v>24</v>
      </c>
      <c r="G3787" s="53" t="str">
        <f>VLOOKUP(F3787,'チョウnlist_Bu+Idx'!$A$2:$G$779,7,FALSE)</f>
        <v>シジミチョウ科</v>
      </c>
      <c r="H3787" s="53">
        <v>9</v>
      </c>
      <c r="I3787" s="53">
        <v>6</v>
      </c>
      <c r="J3787" s="53">
        <v>5</v>
      </c>
      <c r="M3787" s="52">
        <v>20</v>
      </c>
      <c r="O3787" s="18" t="str">
        <f>IFERROR(VLOOKUP(F3787,'（鳥類・チョウ）vlookup関数用'!$D$35:$F$38,3,0),"")</f>
        <v/>
      </c>
      <c r="P3787" s="18" t="str">
        <f>IFERROR(VLOOKUP(F3787,特定外来生物!$A$3:$G$24,7,0),"")</f>
        <v/>
      </c>
      <c r="Q3787" s="17" t="str">
        <f>IFERROR(VLOOKUP(F3787,県RL2019!$B$2:$H$605,4,0),"")</f>
        <v/>
      </c>
      <c r="R3787" s="17" t="str">
        <f>IFERROR(VLOOKUP(F3787,県RL2019!$B$2:$H$605,5,0),"")</f>
        <v/>
      </c>
      <c r="S3787" s="17" t="str">
        <f>IFERROR(VLOOKUP(F3787,県RL2011!$F$3:$H$906,2,0),"")</f>
        <v/>
      </c>
      <c r="T3787" s="17" t="str">
        <f>IFERROR(VLOOKUP(F3787,県RL2011!$F$3:$H$906,3,0),"")</f>
        <v/>
      </c>
      <c r="U3787" s="150" t="str">
        <f>IFERROR(VLOOKUP(F3787,国RL2020!$B$2:$E$878,4,0),"")</f>
        <v/>
      </c>
      <c r="V3787" s="150" t="str">
        <f>IFERROR(VLOOKUP(F3787,国RL2020!$B$2:$E$878,3,0),"")</f>
        <v/>
      </c>
      <c r="W3787" s="19" t="str">
        <f>IFERROR(VLOOKUP(F3787,国RL2019!$B$2:$E$873,4,0),"")</f>
        <v/>
      </c>
      <c r="X3787" s="19" t="str">
        <f>IFERROR(VLOOKUP(F3787,国RL2019!$B$2:$E$873,3,0),"")</f>
        <v/>
      </c>
      <c r="Y3787" s="19" t="str">
        <f>IFERROR(VLOOKUP(F3787,国RL2017!$B$2:$E$870,4,0),"")</f>
        <v/>
      </c>
      <c r="Z3787" s="19" t="str">
        <f>IFERROR(VLOOKUP(F3787,国RL2017!$B$2:$E$870,3,0),"")</f>
        <v/>
      </c>
      <c r="AA3787" s="19" t="str">
        <f>IFERROR(VLOOKUP(F3787,国RL2006!$B$2:$E$567,4,0),"")</f>
        <v/>
      </c>
      <c r="AB3787" s="19" t="str">
        <f>IFERROR(VLOOKUP(F3787,国RL2006!$B$2:$E$567,3,0),"")</f>
        <v/>
      </c>
    </row>
    <row r="3788" spans="1:28" x14ac:dyDescent="0.15">
      <c r="A3788" s="16">
        <v>3787</v>
      </c>
      <c r="B3788" s="24">
        <v>2020</v>
      </c>
      <c r="C3788" s="53">
        <v>10</v>
      </c>
      <c r="D3788" s="53">
        <v>6</v>
      </c>
      <c r="E3788" s="53" t="s">
        <v>2962</v>
      </c>
      <c r="F3788" s="53" t="s">
        <v>17</v>
      </c>
      <c r="G3788" s="53" t="str">
        <f>VLOOKUP(F3788,'チョウnlist_Bu+Idx'!$A$2:$G$779,7,FALSE)</f>
        <v>シジミチョウ科</v>
      </c>
      <c r="H3788" s="53">
        <v>3</v>
      </c>
      <c r="I3788" s="53">
        <v>0</v>
      </c>
      <c r="J3788" s="53">
        <v>0</v>
      </c>
      <c r="M3788" s="52">
        <v>3</v>
      </c>
      <c r="O3788" s="18" t="str">
        <f>IFERROR(VLOOKUP(F3788,'（鳥類・チョウ）vlookup関数用'!$D$35:$F$38,3,0),"")</f>
        <v/>
      </c>
      <c r="P3788" s="18" t="str">
        <f>IFERROR(VLOOKUP(F3788,特定外来生物!$A$3:$G$24,7,0),"")</f>
        <v/>
      </c>
      <c r="Q3788" s="17" t="str">
        <f>IFERROR(VLOOKUP(F3788,県RL2019!$B$2:$H$605,4,0),"")</f>
        <v/>
      </c>
      <c r="R3788" s="17" t="str">
        <f>IFERROR(VLOOKUP(F3788,県RL2019!$B$2:$H$605,5,0),"")</f>
        <v/>
      </c>
      <c r="S3788" s="17" t="str">
        <f>IFERROR(VLOOKUP(F3788,県RL2011!$F$3:$H$906,2,0),"")</f>
        <v/>
      </c>
      <c r="T3788" s="17" t="str">
        <f>IFERROR(VLOOKUP(F3788,県RL2011!$F$3:$H$906,3,0),"")</f>
        <v/>
      </c>
      <c r="U3788" s="150" t="str">
        <f>IFERROR(VLOOKUP(F3788,国RL2020!$B$2:$E$878,4,0),"")</f>
        <v/>
      </c>
      <c r="V3788" s="150" t="str">
        <f>IFERROR(VLOOKUP(F3788,国RL2020!$B$2:$E$878,3,0),"")</f>
        <v/>
      </c>
      <c r="W3788" s="19" t="str">
        <f>IFERROR(VLOOKUP(F3788,国RL2019!$B$2:$E$873,4,0),"")</f>
        <v/>
      </c>
      <c r="X3788" s="19" t="str">
        <f>IFERROR(VLOOKUP(F3788,国RL2019!$B$2:$E$873,3,0),"")</f>
        <v/>
      </c>
      <c r="Y3788" s="19" t="str">
        <f>IFERROR(VLOOKUP(F3788,国RL2017!$B$2:$E$870,4,0),"")</f>
        <v/>
      </c>
      <c r="Z3788" s="19" t="str">
        <f>IFERROR(VLOOKUP(F3788,国RL2017!$B$2:$E$870,3,0),"")</f>
        <v/>
      </c>
      <c r="AA3788" s="19" t="str">
        <f>IFERROR(VLOOKUP(F3788,国RL2006!$B$2:$E$567,4,0),"")</f>
        <v/>
      </c>
      <c r="AB3788" s="19" t="str">
        <f>IFERROR(VLOOKUP(F3788,国RL2006!$B$2:$E$567,3,0),"")</f>
        <v/>
      </c>
    </row>
    <row r="3789" spans="1:28" x14ac:dyDescent="0.15">
      <c r="A3789" s="16">
        <v>3788</v>
      </c>
      <c r="B3789" s="24">
        <v>2020</v>
      </c>
      <c r="C3789" s="53">
        <v>10</v>
      </c>
      <c r="D3789" s="53">
        <v>6</v>
      </c>
      <c r="E3789" s="53" t="s">
        <v>2962</v>
      </c>
      <c r="F3789" s="53" t="s">
        <v>39</v>
      </c>
      <c r="G3789" s="53" t="str">
        <f>VLOOKUP(F3789,'チョウnlist_Bu+Idx'!$A$2:$G$779,7,FALSE)</f>
        <v>シジミチョウ科</v>
      </c>
      <c r="H3789" s="53">
        <v>31</v>
      </c>
      <c r="I3789" s="53">
        <v>17</v>
      </c>
      <c r="J3789" s="53">
        <v>8</v>
      </c>
      <c r="M3789" s="52">
        <v>56</v>
      </c>
      <c r="O3789" s="18" t="str">
        <f>IFERROR(VLOOKUP(F3789,'（鳥類・チョウ）vlookup関数用'!$D$35:$F$38,3,0),"")</f>
        <v/>
      </c>
      <c r="P3789" s="18" t="str">
        <f>IFERROR(VLOOKUP(F3789,特定外来生物!$A$3:$G$24,7,0),"")</f>
        <v/>
      </c>
      <c r="Q3789" s="17" t="str">
        <f>IFERROR(VLOOKUP(F3789,県RL2019!$B$2:$H$605,4,0),"")</f>
        <v/>
      </c>
      <c r="R3789" s="17" t="str">
        <f>IFERROR(VLOOKUP(F3789,県RL2019!$B$2:$H$605,5,0),"")</f>
        <v/>
      </c>
      <c r="S3789" s="17" t="str">
        <f>IFERROR(VLOOKUP(F3789,県RL2011!$F$3:$H$906,2,0),"")</f>
        <v/>
      </c>
      <c r="T3789" s="17" t="str">
        <f>IFERROR(VLOOKUP(F3789,県RL2011!$F$3:$H$906,3,0),"")</f>
        <v/>
      </c>
      <c r="U3789" s="150" t="str">
        <f>IFERROR(VLOOKUP(F3789,国RL2020!$B$2:$E$878,4,0),"")</f>
        <v/>
      </c>
      <c r="V3789" s="150" t="str">
        <f>IFERROR(VLOOKUP(F3789,国RL2020!$B$2:$E$878,3,0),"")</f>
        <v/>
      </c>
      <c r="W3789" s="19" t="str">
        <f>IFERROR(VLOOKUP(F3789,国RL2019!$B$2:$E$873,4,0),"")</f>
        <v/>
      </c>
      <c r="X3789" s="19" t="str">
        <f>IFERROR(VLOOKUP(F3789,国RL2019!$B$2:$E$873,3,0),"")</f>
        <v/>
      </c>
      <c r="Y3789" s="19" t="str">
        <f>IFERROR(VLOOKUP(F3789,国RL2017!$B$2:$E$870,4,0),"")</f>
        <v/>
      </c>
      <c r="Z3789" s="19" t="str">
        <f>IFERROR(VLOOKUP(F3789,国RL2017!$B$2:$E$870,3,0),"")</f>
        <v/>
      </c>
      <c r="AA3789" s="19" t="str">
        <f>IFERROR(VLOOKUP(F3789,国RL2006!$B$2:$E$567,4,0),"")</f>
        <v/>
      </c>
      <c r="AB3789" s="19" t="str">
        <f>IFERROR(VLOOKUP(F3789,国RL2006!$B$2:$E$567,3,0),"")</f>
        <v/>
      </c>
    </row>
    <row r="3790" spans="1:28" x14ac:dyDescent="0.15">
      <c r="A3790" s="16">
        <v>3789</v>
      </c>
      <c r="B3790" s="24">
        <v>2020</v>
      </c>
      <c r="C3790" s="53">
        <v>10</v>
      </c>
      <c r="D3790" s="53">
        <v>6</v>
      </c>
      <c r="E3790" s="53" t="s">
        <v>2962</v>
      </c>
      <c r="F3790" s="53" t="s">
        <v>35</v>
      </c>
      <c r="G3790" s="53" t="str">
        <f>VLOOKUP(F3790,'チョウnlist_Bu+Idx'!$A$2:$G$779,7,FALSE)</f>
        <v>シジミチョウ科</v>
      </c>
      <c r="H3790" s="53">
        <v>1</v>
      </c>
      <c r="I3790" s="53">
        <v>0</v>
      </c>
      <c r="J3790" s="53">
        <v>0</v>
      </c>
      <c r="M3790" s="52">
        <v>1</v>
      </c>
      <c r="O3790" s="18" t="str">
        <f>IFERROR(VLOOKUP(F3790,'（鳥類・チョウ）vlookup関数用'!$D$35:$F$38,3,0),"")</f>
        <v/>
      </c>
      <c r="P3790" s="18" t="str">
        <f>IFERROR(VLOOKUP(F3790,特定外来生物!$A$3:$G$24,7,0),"")</f>
        <v/>
      </c>
      <c r="Q3790" s="17" t="str">
        <f>IFERROR(VLOOKUP(F3790,県RL2019!$B$2:$H$605,4,0),"")</f>
        <v/>
      </c>
      <c r="R3790" s="17" t="str">
        <f>IFERROR(VLOOKUP(F3790,県RL2019!$B$2:$H$605,5,0),"")</f>
        <v/>
      </c>
      <c r="S3790" s="17" t="str">
        <f>IFERROR(VLOOKUP(F3790,県RL2011!$F$3:$H$906,2,0),"")</f>
        <v/>
      </c>
      <c r="T3790" s="17" t="str">
        <f>IFERROR(VLOOKUP(F3790,県RL2011!$F$3:$H$906,3,0),"")</f>
        <v/>
      </c>
      <c r="U3790" s="150" t="str">
        <f>IFERROR(VLOOKUP(F3790,国RL2020!$B$2:$E$878,4,0),"")</f>
        <v/>
      </c>
      <c r="V3790" s="150" t="str">
        <f>IFERROR(VLOOKUP(F3790,国RL2020!$B$2:$E$878,3,0),"")</f>
        <v/>
      </c>
      <c r="W3790" s="19" t="str">
        <f>IFERROR(VLOOKUP(F3790,国RL2019!$B$2:$E$873,4,0),"")</f>
        <v/>
      </c>
      <c r="X3790" s="19" t="str">
        <f>IFERROR(VLOOKUP(F3790,国RL2019!$B$2:$E$873,3,0),"")</f>
        <v/>
      </c>
      <c r="Y3790" s="19" t="str">
        <f>IFERROR(VLOOKUP(F3790,国RL2017!$B$2:$E$870,4,0),"")</f>
        <v/>
      </c>
      <c r="Z3790" s="19" t="str">
        <f>IFERROR(VLOOKUP(F3790,国RL2017!$B$2:$E$870,3,0),"")</f>
        <v/>
      </c>
      <c r="AA3790" s="19" t="str">
        <f>IFERROR(VLOOKUP(F3790,国RL2006!$B$2:$E$567,4,0),"")</f>
        <v/>
      </c>
      <c r="AB3790" s="19" t="str">
        <f>IFERROR(VLOOKUP(F3790,国RL2006!$B$2:$E$567,3,0),"")</f>
        <v/>
      </c>
    </row>
    <row r="3791" spans="1:28" x14ac:dyDescent="0.15">
      <c r="A3791" s="16">
        <v>3790</v>
      </c>
      <c r="B3791" s="24">
        <v>2020</v>
      </c>
      <c r="C3791" s="53">
        <v>10</v>
      </c>
      <c r="D3791" s="53">
        <v>6</v>
      </c>
      <c r="E3791" s="53" t="s">
        <v>2962</v>
      </c>
      <c r="F3791" s="53" t="s">
        <v>32</v>
      </c>
      <c r="G3791" s="53" t="str">
        <f>VLOOKUP(F3791,'チョウnlist_Bu+Idx'!$A$2:$G$779,7,FALSE)</f>
        <v>タテハチョウ科</v>
      </c>
      <c r="H3791" s="53">
        <v>8</v>
      </c>
      <c r="I3791" s="53">
        <v>10</v>
      </c>
      <c r="J3791" s="53">
        <v>6</v>
      </c>
      <c r="M3791" s="52">
        <v>24</v>
      </c>
      <c r="O3791" s="18" t="str">
        <f>IFERROR(VLOOKUP(F3791,'（鳥類・チョウ）vlookup関数用'!$D$35:$F$38,3,0),"")</f>
        <v/>
      </c>
      <c r="P3791" s="18" t="str">
        <f>IFERROR(VLOOKUP(F3791,特定外来生物!$A$3:$G$24,7,0),"")</f>
        <v/>
      </c>
      <c r="Q3791" s="17" t="str">
        <f>IFERROR(VLOOKUP(F3791,県RL2019!$B$2:$H$605,4,0),"")</f>
        <v/>
      </c>
      <c r="R3791" s="17" t="str">
        <f>IFERROR(VLOOKUP(F3791,県RL2019!$B$2:$H$605,5,0),"")</f>
        <v/>
      </c>
      <c r="S3791" s="17" t="str">
        <f>IFERROR(VLOOKUP(F3791,県RL2011!$F$3:$H$906,2,0),"")</f>
        <v/>
      </c>
      <c r="T3791" s="17" t="str">
        <f>IFERROR(VLOOKUP(F3791,県RL2011!$F$3:$H$906,3,0),"")</f>
        <v/>
      </c>
      <c r="U3791" s="150" t="str">
        <f>IFERROR(VLOOKUP(F3791,国RL2020!$B$2:$E$878,4,0),"")</f>
        <v/>
      </c>
      <c r="V3791" s="150" t="str">
        <f>IFERROR(VLOOKUP(F3791,国RL2020!$B$2:$E$878,3,0),"")</f>
        <v/>
      </c>
      <c r="W3791" s="19" t="str">
        <f>IFERROR(VLOOKUP(F3791,国RL2019!$B$2:$E$873,4,0),"")</f>
        <v/>
      </c>
      <c r="X3791" s="19" t="str">
        <f>IFERROR(VLOOKUP(F3791,国RL2019!$B$2:$E$873,3,0),"")</f>
        <v/>
      </c>
      <c r="Y3791" s="19" t="str">
        <f>IFERROR(VLOOKUP(F3791,国RL2017!$B$2:$E$870,4,0),"")</f>
        <v/>
      </c>
      <c r="Z3791" s="19" t="str">
        <f>IFERROR(VLOOKUP(F3791,国RL2017!$B$2:$E$870,3,0),"")</f>
        <v/>
      </c>
      <c r="AA3791" s="19" t="str">
        <f>IFERROR(VLOOKUP(F3791,国RL2006!$B$2:$E$567,4,0),"")</f>
        <v/>
      </c>
      <c r="AB3791" s="19" t="str">
        <f>IFERROR(VLOOKUP(F3791,国RL2006!$B$2:$E$567,3,0),"")</f>
        <v/>
      </c>
    </row>
    <row r="3792" spans="1:28" x14ac:dyDescent="0.15">
      <c r="A3792" s="16">
        <v>3791</v>
      </c>
      <c r="B3792" s="24">
        <v>2020</v>
      </c>
      <c r="C3792" s="53">
        <v>10</v>
      </c>
      <c r="D3792" s="53">
        <v>6</v>
      </c>
      <c r="E3792" s="53" t="s">
        <v>2962</v>
      </c>
      <c r="F3792" s="53" t="s">
        <v>36</v>
      </c>
      <c r="G3792" s="53" t="str">
        <f>VLOOKUP(F3792,'チョウnlist_Bu+Idx'!$A$2:$G$779,7,FALSE)</f>
        <v>タテハチョウ科</v>
      </c>
      <c r="H3792" s="53">
        <v>1</v>
      </c>
      <c r="I3792" s="53">
        <v>6</v>
      </c>
      <c r="J3792" s="53">
        <v>0</v>
      </c>
      <c r="M3792" s="52">
        <v>7</v>
      </c>
      <c r="O3792" s="18" t="str">
        <f>IFERROR(VLOOKUP(F3792,'（鳥類・チョウ）vlookup関数用'!$D$35:$F$38,3,0),"")</f>
        <v/>
      </c>
      <c r="P3792" s="18" t="str">
        <f>IFERROR(VLOOKUP(F3792,特定外来生物!$A$3:$G$24,7,0),"")</f>
        <v/>
      </c>
      <c r="Q3792" s="17" t="str">
        <f>IFERROR(VLOOKUP(F3792,県RL2019!$B$2:$H$605,4,0),"")</f>
        <v/>
      </c>
      <c r="R3792" s="17" t="str">
        <f>IFERROR(VLOOKUP(F3792,県RL2019!$B$2:$H$605,5,0),"")</f>
        <v/>
      </c>
      <c r="S3792" s="17" t="str">
        <f>IFERROR(VLOOKUP(F3792,県RL2011!$F$3:$H$906,2,0),"")</f>
        <v/>
      </c>
      <c r="T3792" s="17" t="str">
        <f>IFERROR(VLOOKUP(F3792,県RL2011!$F$3:$H$906,3,0),"")</f>
        <v/>
      </c>
      <c r="U3792" s="150" t="str">
        <f>IFERROR(VLOOKUP(F3792,国RL2020!$B$2:$E$878,4,0),"")</f>
        <v/>
      </c>
      <c r="V3792" s="150" t="str">
        <f>IFERROR(VLOOKUP(F3792,国RL2020!$B$2:$E$878,3,0),"")</f>
        <v/>
      </c>
      <c r="W3792" s="19" t="str">
        <f>IFERROR(VLOOKUP(F3792,国RL2019!$B$2:$E$873,4,0),"")</f>
        <v/>
      </c>
      <c r="X3792" s="19" t="str">
        <f>IFERROR(VLOOKUP(F3792,国RL2019!$B$2:$E$873,3,0),"")</f>
        <v/>
      </c>
      <c r="Y3792" s="19" t="str">
        <f>IFERROR(VLOOKUP(F3792,国RL2017!$B$2:$E$870,4,0),"")</f>
        <v/>
      </c>
      <c r="Z3792" s="19" t="str">
        <f>IFERROR(VLOOKUP(F3792,国RL2017!$B$2:$E$870,3,0),"")</f>
        <v/>
      </c>
      <c r="AA3792" s="19" t="str">
        <f>IFERROR(VLOOKUP(F3792,国RL2006!$B$2:$E$567,4,0),"")</f>
        <v/>
      </c>
      <c r="AB3792" s="19" t="str">
        <f>IFERROR(VLOOKUP(F3792,国RL2006!$B$2:$E$567,3,0),"")</f>
        <v/>
      </c>
    </row>
    <row r="3793" spans="1:28" x14ac:dyDescent="0.15">
      <c r="A3793" s="16">
        <v>3792</v>
      </c>
      <c r="B3793" s="24">
        <v>2020</v>
      </c>
      <c r="C3793" s="53">
        <v>10</v>
      </c>
      <c r="D3793" s="53">
        <v>6</v>
      </c>
      <c r="E3793" s="53" t="s">
        <v>2962</v>
      </c>
      <c r="F3793" s="53" t="s">
        <v>37</v>
      </c>
      <c r="G3793" s="53" t="str">
        <f>VLOOKUP(F3793,'チョウnlist_Bu+Idx'!$A$2:$G$779,7,FALSE)</f>
        <v>タテハチョウ科</v>
      </c>
      <c r="H3793" s="53">
        <v>3</v>
      </c>
      <c r="I3793" s="53">
        <v>5</v>
      </c>
      <c r="J3793" s="53">
        <v>5</v>
      </c>
      <c r="M3793" s="52">
        <v>13</v>
      </c>
      <c r="O3793" s="18" t="str">
        <f>IFERROR(VLOOKUP(F3793,'（鳥類・チョウ）vlookup関数用'!$D$35:$F$38,3,0),"")</f>
        <v/>
      </c>
      <c r="P3793" s="18" t="str">
        <f>IFERROR(VLOOKUP(F3793,特定外来生物!$A$3:$G$24,7,0),"")</f>
        <v/>
      </c>
      <c r="Q3793" s="17" t="str">
        <f>IFERROR(VLOOKUP(F3793,県RL2019!$B$2:$H$605,4,0),"")</f>
        <v/>
      </c>
      <c r="R3793" s="17" t="str">
        <f>IFERROR(VLOOKUP(F3793,県RL2019!$B$2:$H$605,5,0),"")</f>
        <v/>
      </c>
      <c r="S3793" s="17" t="str">
        <f>IFERROR(VLOOKUP(F3793,県RL2011!$F$3:$H$906,2,0),"")</f>
        <v/>
      </c>
      <c r="T3793" s="17" t="str">
        <f>IFERROR(VLOOKUP(F3793,県RL2011!$F$3:$H$906,3,0),"")</f>
        <v/>
      </c>
      <c r="U3793" s="150" t="str">
        <f>IFERROR(VLOOKUP(F3793,国RL2020!$B$2:$E$878,4,0),"")</f>
        <v/>
      </c>
      <c r="V3793" s="150" t="str">
        <f>IFERROR(VLOOKUP(F3793,国RL2020!$B$2:$E$878,3,0),"")</f>
        <v/>
      </c>
      <c r="W3793" s="19" t="str">
        <f>IFERROR(VLOOKUP(F3793,国RL2019!$B$2:$E$873,4,0),"")</f>
        <v/>
      </c>
      <c r="X3793" s="19" t="str">
        <f>IFERROR(VLOOKUP(F3793,国RL2019!$B$2:$E$873,3,0),"")</f>
        <v/>
      </c>
      <c r="Y3793" s="19" t="str">
        <f>IFERROR(VLOOKUP(F3793,国RL2017!$B$2:$E$870,4,0),"")</f>
        <v/>
      </c>
      <c r="Z3793" s="19" t="str">
        <f>IFERROR(VLOOKUP(F3793,国RL2017!$B$2:$E$870,3,0),"")</f>
        <v/>
      </c>
      <c r="AA3793" s="19" t="str">
        <f>IFERROR(VLOOKUP(F3793,国RL2006!$B$2:$E$567,4,0),"")</f>
        <v/>
      </c>
      <c r="AB3793" s="19" t="str">
        <f>IFERROR(VLOOKUP(F3793,国RL2006!$B$2:$E$567,3,0),"")</f>
        <v/>
      </c>
    </row>
    <row r="3794" spans="1:28" x14ac:dyDescent="0.15">
      <c r="A3794" s="16">
        <v>3793</v>
      </c>
      <c r="B3794" s="24">
        <v>2020</v>
      </c>
      <c r="C3794" s="53">
        <v>10</v>
      </c>
      <c r="D3794" s="53">
        <v>6</v>
      </c>
      <c r="E3794" s="53" t="s">
        <v>2962</v>
      </c>
      <c r="F3794" s="53" t="s">
        <v>30</v>
      </c>
      <c r="G3794" s="53" t="str">
        <f>VLOOKUP(F3794,'チョウnlist_Bu+Idx'!$A$2:$G$779,7,FALSE)</f>
        <v>タテハチョウ科</v>
      </c>
      <c r="H3794" s="53">
        <v>0</v>
      </c>
      <c r="I3794" s="53">
        <v>1</v>
      </c>
      <c r="J3794" s="53">
        <v>0</v>
      </c>
      <c r="M3794" s="52">
        <v>1</v>
      </c>
      <c r="O3794" s="18" t="str">
        <f>IFERROR(VLOOKUP(F3794,'（鳥類・チョウ）vlookup関数用'!$D$35:$F$38,3,0),"")</f>
        <v/>
      </c>
      <c r="P3794" s="18" t="str">
        <f>IFERROR(VLOOKUP(F3794,特定外来生物!$A$3:$G$24,7,0),"")</f>
        <v/>
      </c>
      <c r="Q3794" s="17" t="str">
        <f>IFERROR(VLOOKUP(F3794,県RL2019!$B$2:$H$605,4,0),"")</f>
        <v/>
      </c>
      <c r="R3794" s="17" t="str">
        <f>IFERROR(VLOOKUP(F3794,県RL2019!$B$2:$H$605,5,0),"")</f>
        <v/>
      </c>
      <c r="S3794" s="17" t="str">
        <f>IFERROR(VLOOKUP(F3794,県RL2011!$F$3:$H$906,2,0),"")</f>
        <v/>
      </c>
      <c r="T3794" s="17" t="str">
        <f>IFERROR(VLOOKUP(F3794,県RL2011!$F$3:$H$906,3,0),"")</f>
        <v/>
      </c>
      <c r="U3794" s="150" t="str">
        <f>IFERROR(VLOOKUP(F3794,国RL2020!$B$2:$E$878,4,0),"")</f>
        <v/>
      </c>
      <c r="V3794" s="150" t="str">
        <f>IFERROR(VLOOKUP(F3794,国RL2020!$B$2:$E$878,3,0),"")</f>
        <v/>
      </c>
      <c r="W3794" s="19" t="str">
        <f>IFERROR(VLOOKUP(F3794,国RL2019!$B$2:$E$873,4,0),"")</f>
        <v/>
      </c>
      <c r="X3794" s="19" t="str">
        <f>IFERROR(VLOOKUP(F3794,国RL2019!$B$2:$E$873,3,0),"")</f>
        <v/>
      </c>
      <c r="Y3794" s="19" t="str">
        <f>IFERROR(VLOOKUP(F3794,国RL2017!$B$2:$E$870,4,0),"")</f>
        <v/>
      </c>
      <c r="Z3794" s="19" t="str">
        <f>IFERROR(VLOOKUP(F3794,国RL2017!$B$2:$E$870,3,0),"")</f>
        <v/>
      </c>
      <c r="AA3794" s="19" t="str">
        <f>IFERROR(VLOOKUP(F3794,国RL2006!$B$2:$E$567,4,0),"")</f>
        <v/>
      </c>
      <c r="AB3794" s="19" t="str">
        <f>IFERROR(VLOOKUP(F3794,国RL2006!$B$2:$E$567,3,0),"")</f>
        <v/>
      </c>
    </row>
    <row r="3795" spans="1:28" x14ac:dyDescent="0.15">
      <c r="A3795" s="16">
        <v>3794</v>
      </c>
      <c r="B3795" s="24">
        <v>2020</v>
      </c>
      <c r="C3795" s="53">
        <v>10</v>
      </c>
      <c r="D3795" s="53">
        <v>6</v>
      </c>
      <c r="E3795" s="53" t="s">
        <v>2962</v>
      </c>
      <c r="F3795" s="53" t="s">
        <v>61</v>
      </c>
      <c r="G3795" s="53" t="str">
        <f>VLOOKUP(F3795,'チョウnlist_Bu+Idx'!$A$2:$G$779,7,FALSE)</f>
        <v>ジャノメチョウ科</v>
      </c>
      <c r="H3795" s="53">
        <v>1</v>
      </c>
      <c r="I3795" s="53">
        <v>0</v>
      </c>
      <c r="J3795" s="53">
        <v>0</v>
      </c>
      <c r="M3795" s="52">
        <v>1</v>
      </c>
      <c r="O3795" s="18" t="str">
        <f>IFERROR(VLOOKUP(F3795,'（鳥類・チョウ）vlookup関数用'!$D$35:$F$38,3,0),"")</f>
        <v/>
      </c>
      <c r="P3795" s="18" t="str">
        <f>IFERROR(VLOOKUP(F3795,特定外来生物!$A$3:$G$24,7,0),"")</f>
        <v/>
      </c>
      <c r="Q3795" s="17" t="str">
        <f>IFERROR(VLOOKUP(F3795,県RL2019!$B$2:$H$605,4,0),"")</f>
        <v/>
      </c>
      <c r="R3795" s="17" t="str">
        <f>IFERROR(VLOOKUP(F3795,県RL2019!$B$2:$H$605,5,0),"")</f>
        <v/>
      </c>
      <c r="S3795" s="17" t="str">
        <f>IFERROR(VLOOKUP(F3795,県RL2011!$F$3:$H$906,2,0),"")</f>
        <v/>
      </c>
      <c r="T3795" s="17" t="str">
        <f>IFERROR(VLOOKUP(F3795,県RL2011!$F$3:$H$906,3,0),"")</f>
        <v/>
      </c>
      <c r="U3795" s="150" t="str">
        <f>IFERROR(VLOOKUP(F3795,国RL2020!$B$2:$E$878,4,0),"")</f>
        <v/>
      </c>
      <c r="V3795" s="150" t="str">
        <f>IFERROR(VLOOKUP(F3795,国RL2020!$B$2:$E$878,3,0),"")</f>
        <v/>
      </c>
      <c r="W3795" s="19" t="str">
        <f>IFERROR(VLOOKUP(F3795,国RL2019!$B$2:$E$873,4,0),"")</f>
        <v/>
      </c>
      <c r="X3795" s="19" t="str">
        <f>IFERROR(VLOOKUP(F3795,国RL2019!$B$2:$E$873,3,0),"")</f>
        <v/>
      </c>
      <c r="Y3795" s="19" t="str">
        <f>IFERROR(VLOOKUP(F3795,国RL2017!$B$2:$E$870,4,0),"")</f>
        <v/>
      </c>
      <c r="Z3795" s="19" t="str">
        <f>IFERROR(VLOOKUP(F3795,国RL2017!$B$2:$E$870,3,0),"")</f>
        <v/>
      </c>
      <c r="AA3795" s="19" t="str">
        <f>IFERROR(VLOOKUP(F3795,国RL2006!$B$2:$E$567,4,0),"")</f>
        <v/>
      </c>
      <c r="AB3795" s="19" t="str">
        <f>IFERROR(VLOOKUP(F3795,国RL2006!$B$2:$E$567,3,0),"")</f>
        <v/>
      </c>
    </row>
    <row r="3796" spans="1:28" x14ac:dyDescent="0.15">
      <c r="A3796" s="16">
        <v>3795</v>
      </c>
      <c r="B3796" s="24">
        <v>2020</v>
      </c>
      <c r="C3796" s="53">
        <v>10</v>
      </c>
      <c r="D3796" s="53">
        <v>6</v>
      </c>
      <c r="E3796" s="53" t="s">
        <v>2962</v>
      </c>
      <c r="F3796" s="53" t="s">
        <v>23</v>
      </c>
      <c r="G3796" s="53" t="str">
        <f>VLOOKUP(F3796,'チョウnlist_Bu+Idx'!$A$2:$G$779,7,FALSE)</f>
        <v>ジャノメチョウ科</v>
      </c>
      <c r="H3796" s="53">
        <v>0</v>
      </c>
      <c r="I3796" s="53">
        <v>0</v>
      </c>
      <c r="J3796" s="53">
        <v>1</v>
      </c>
      <c r="M3796" s="52">
        <v>1</v>
      </c>
      <c r="O3796" s="18" t="str">
        <f>IFERROR(VLOOKUP(F3796,'（鳥類・チョウ）vlookup関数用'!$D$35:$F$38,3,0),"")</f>
        <v/>
      </c>
      <c r="P3796" s="18" t="str">
        <f>IFERROR(VLOOKUP(F3796,特定外来生物!$A$3:$G$24,7,0),"")</f>
        <v/>
      </c>
      <c r="Q3796" s="17" t="str">
        <f>IFERROR(VLOOKUP(F3796,県RL2019!$B$2:$H$605,4,0),"")</f>
        <v/>
      </c>
      <c r="R3796" s="17" t="str">
        <f>IFERROR(VLOOKUP(F3796,県RL2019!$B$2:$H$605,5,0),"")</f>
        <v/>
      </c>
      <c r="S3796" s="17" t="str">
        <f>IFERROR(VLOOKUP(F3796,県RL2011!$F$3:$H$906,2,0),"")</f>
        <v/>
      </c>
      <c r="T3796" s="17" t="str">
        <f>IFERROR(VLOOKUP(F3796,県RL2011!$F$3:$H$906,3,0),"")</f>
        <v/>
      </c>
      <c r="U3796" s="150" t="str">
        <f>IFERROR(VLOOKUP(F3796,国RL2020!$B$2:$E$878,4,0),"")</f>
        <v/>
      </c>
      <c r="V3796" s="150" t="str">
        <f>IFERROR(VLOOKUP(F3796,国RL2020!$B$2:$E$878,3,0),"")</f>
        <v/>
      </c>
      <c r="W3796" s="19" t="str">
        <f>IFERROR(VLOOKUP(F3796,国RL2019!$B$2:$E$873,4,0),"")</f>
        <v/>
      </c>
      <c r="X3796" s="19" t="str">
        <f>IFERROR(VLOOKUP(F3796,国RL2019!$B$2:$E$873,3,0),"")</f>
        <v/>
      </c>
      <c r="Y3796" s="19" t="str">
        <f>IFERROR(VLOOKUP(F3796,国RL2017!$B$2:$E$870,4,0),"")</f>
        <v/>
      </c>
      <c r="Z3796" s="19" t="str">
        <f>IFERROR(VLOOKUP(F3796,国RL2017!$B$2:$E$870,3,0),"")</f>
        <v/>
      </c>
      <c r="AA3796" s="19" t="str">
        <f>IFERROR(VLOOKUP(F3796,国RL2006!$B$2:$E$567,4,0),"")</f>
        <v/>
      </c>
      <c r="AB3796" s="19" t="str">
        <f>IFERROR(VLOOKUP(F3796,国RL2006!$B$2:$E$567,3,0),"")</f>
        <v/>
      </c>
    </row>
    <row r="3797" spans="1:28" x14ac:dyDescent="0.15">
      <c r="A3797" s="16">
        <v>3796</v>
      </c>
      <c r="B3797" s="24">
        <v>2020</v>
      </c>
      <c r="C3797" s="53">
        <v>10</v>
      </c>
      <c r="D3797" s="53">
        <v>6</v>
      </c>
      <c r="E3797" s="53" t="s">
        <v>2962</v>
      </c>
      <c r="F3797" s="53" t="s">
        <v>14</v>
      </c>
      <c r="G3797" s="53" t="str">
        <f>VLOOKUP(F3797,'チョウnlist_Bu+Idx'!$A$2:$G$779,7,FALSE)</f>
        <v>セセリチョウ科</v>
      </c>
      <c r="H3797" s="53">
        <v>1</v>
      </c>
      <c r="I3797" s="53">
        <v>0</v>
      </c>
      <c r="J3797" s="53">
        <v>0</v>
      </c>
      <c r="M3797" s="52">
        <v>1</v>
      </c>
      <c r="O3797" s="18" t="str">
        <f>IFERROR(VLOOKUP(F3797,'（鳥類・チョウ）vlookup関数用'!$D$35:$F$38,3,0),"")</f>
        <v/>
      </c>
      <c r="P3797" s="18" t="str">
        <f>IFERROR(VLOOKUP(F3797,特定外来生物!$A$3:$G$24,7,0),"")</f>
        <v/>
      </c>
      <c r="Q3797" s="17" t="str">
        <f>IFERROR(VLOOKUP(F3797,県RL2019!$B$2:$H$605,4,0),"")</f>
        <v/>
      </c>
      <c r="R3797" s="17" t="str">
        <f>IFERROR(VLOOKUP(F3797,県RL2019!$B$2:$H$605,5,0),"")</f>
        <v/>
      </c>
      <c r="S3797" s="17" t="str">
        <f>IFERROR(VLOOKUP(F3797,県RL2011!$F$3:$H$906,2,0),"")</f>
        <v/>
      </c>
      <c r="T3797" s="17" t="str">
        <f>IFERROR(VLOOKUP(F3797,県RL2011!$F$3:$H$906,3,0),"")</f>
        <v/>
      </c>
      <c r="U3797" s="150" t="str">
        <f>IFERROR(VLOOKUP(F3797,国RL2020!$B$2:$E$878,4,0),"")</f>
        <v/>
      </c>
      <c r="V3797" s="150" t="str">
        <f>IFERROR(VLOOKUP(F3797,国RL2020!$B$2:$E$878,3,0),"")</f>
        <v/>
      </c>
      <c r="W3797" s="19" t="str">
        <f>IFERROR(VLOOKUP(F3797,国RL2019!$B$2:$E$873,4,0),"")</f>
        <v/>
      </c>
      <c r="X3797" s="19" t="str">
        <f>IFERROR(VLOOKUP(F3797,国RL2019!$B$2:$E$873,3,0),"")</f>
        <v/>
      </c>
      <c r="Y3797" s="19" t="str">
        <f>IFERROR(VLOOKUP(F3797,国RL2017!$B$2:$E$870,4,0),"")</f>
        <v/>
      </c>
      <c r="Z3797" s="19" t="str">
        <f>IFERROR(VLOOKUP(F3797,国RL2017!$B$2:$E$870,3,0),"")</f>
        <v/>
      </c>
      <c r="AA3797" s="19" t="str">
        <f>IFERROR(VLOOKUP(F3797,国RL2006!$B$2:$E$567,4,0),"")</f>
        <v/>
      </c>
      <c r="AB3797" s="19" t="str">
        <f>IFERROR(VLOOKUP(F3797,国RL2006!$B$2:$E$567,3,0),"")</f>
        <v/>
      </c>
    </row>
    <row r="3798" spans="1:28" x14ac:dyDescent="0.15">
      <c r="A3798" s="16">
        <v>3797</v>
      </c>
      <c r="B3798" s="24">
        <v>2020</v>
      </c>
      <c r="C3798" s="53">
        <v>10</v>
      </c>
      <c r="D3798" s="53">
        <v>6</v>
      </c>
      <c r="E3798" s="53" t="s">
        <v>2962</v>
      </c>
      <c r="F3798" s="53" t="s">
        <v>44</v>
      </c>
      <c r="G3798" s="53" t="str">
        <f>VLOOKUP(F3798,'チョウnlist_Bu+Idx'!$A$2:$G$779,7,FALSE)</f>
        <v>セセリチョウ科</v>
      </c>
      <c r="H3798" s="53">
        <v>25</v>
      </c>
      <c r="I3798" s="53">
        <v>15</v>
      </c>
      <c r="J3798" s="53">
        <v>3</v>
      </c>
      <c r="M3798" s="52">
        <v>43</v>
      </c>
      <c r="O3798" s="18" t="str">
        <f>IFERROR(VLOOKUP(F3798,'（鳥類・チョウ）vlookup関数用'!$D$35:$F$38,3,0),"")</f>
        <v/>
      </c>
      <c r="P3798" s="18" t="str">
        <f>IFERROR(VLOOKUP(F3798,特定外来生物!$A$3:$G$24,7,0),"")</f>
        <v/>
      </c>
      <c r="Q3798" s="17" t="str">
        <f>IFERROR(VLOOKUP(F3798,県RL2019!$B$2:$H$605,4,0),"")</f>
        <v/>
      </c>
      <c r="R3798" s="17" t="str">
        <f>IFERROR(VLOOKUP(F3798,県RL2019!$B$2:$H$605,5,0),"")</f>
        <v/>
      </c>
      <c r="S3798" s="17" t="str">
        <f>IFERROR(VLOOKUP(F3798,県RL2011!$F$3:$H$906,2,0),"")</f>
        <v/>
      </c>
      <c r="T3798" s="17" t="str">
        <f>IFERROR(VLOOKUP(F3798,県RL2011!$F$3:$H$906,3,0),"")</f>
        <v/>
      </c>
      <c r="U3798" s="150" t="str">
        <f>IFERROR(VLOOKUP(F3798,国RL2020!$B$2:$E$878,4,0),"")</f>
        <v/>
      </c>
      <c r="V3798" s="150" t="str">
        <f>IFERROR(VLOOKUP(F3798,国RL2020!$B$2:$E$878,3,0),"")</f>
        <v/>
      </c>
      <c r="W3798" s="19" t="str">
        <f>IFERROR(VLOOKUP(F3798,国RL2019!$B$2:$E$873,4,0),"")</f>
        <v/>
      </c>
      <c r="X3798" s="19" t="str">
        <f>IFERROR(VLOOKUP(F3798,国RL2019!$B$2:$E$873,3,0),"")</f>
        <v/>
      </c>
      <c r="Y3798" s="19" t="str">
        <f>IFERROR(VLOOKUP(F3798,国RL2017!$B$2:$E$870,4,0),"")</f>
        <v/>
      </c>
      <c r="Z3798" s="19" t="str">
        <f>IFERROR(VLOOKUP(F3798,国RL2017!$B$2:$E$870,3,0),"")</f>
        <v/>
      </c>
      <c r="AA3798" s="19" t="str">
        <f>IFERROR(VLOOKUP(F3798,国RL2006!$B$2:$E$567,4,0),"")</f>
        <v/>
      </c>
      <c r="AB3798" s="19" t="str">
        <f>IFERROR(VLOOKUP(F3798,国RL2006!$B$2:$E$567,3,0),"")</f>
        <v/>
      </c>
    </row>
    <row r="3799" spans="1:28" x14ac:dyDescent="0.15">
      <c r="A3799" s="16">
        <v>3798</v>
      </c>
      <c r="B3799" s="24">
        <v>2020</v>
      </c>
      <c r="C3799" s="53">
        <v>10</v>
      </c>
      <c r="D3799" s="53">
        <v>7</v>
      </c>
      <c r="E3799" s="53" t="s">
        <v>2989</v>
      </c>
      <c r="F3799" s="53" t="s">
        <v>28</v>
      </c>
      <c r="G3799" s="53" t="str">
        <f>VLOOKUP(F3799,'チョウnlist_Bu+Idx'!$A$2:$G$779,7,FALSE)</f>
        <v>シロチョウ科</v>
      </c>
      <c r="H3799" s="53">
        <v>4</v>
      </c>
      <c r="I3799" s="53">
        <v>10</v>
      </c>
      <c r="M3799" s="52">
        <v>14</v>
      </c>
      <c r="O3799" s="18" t="str">
        <f>IFERROR(VLOOKUP(F3799,'（鳥類・チョウ）vlookup関数用'!$D$35:$F$38,3,0),"")</f>
        <v/>
      </c>
      <c r="P3799" s="18" t="str">
        <f>IFERROR(VLOOKUP(F3799,特定外来生物!$A$3:$G$24,7,0),"")</f>
        <v/>
      </c>
      <c r="Q3799" s="17" t="str">
        <f>IFERROR(VLOOKUP(F3799,県RL2019!$B$2:$H$605,4,0),"")</f>
        <v/>
      </c>
      <c r="R3799" s="17" t="str">
        <f>IFERROR(VLOOKUP(F3799,県RL2019!$B$2:$H$605,5,0),"")</f>
        <v/>
      </c>
      <c r="S3799" s="17" t="str">
        <f>IFERROR(VLOOKUP(F3799,県RL2011!$F$3:$H$906,2,0),"")</f>
        <v/>
      </c>
      <c r="T3799" s="17" t="str">
        <f>IFERROR(VLOOKUP(F3799,県RL2011!$F$3:$H$906,3,0),"")</f>
        <v/>
      </c>
      <c r="U3799" s="150" t="str">
        <f>IFERROR(VLOOKUP(F3799,国RL2020!$B$2:$E$878,4,0),"")</f>
        <v/>
      </c>
      <c r="V3799" s="150" t="str">
        <f>IFERROR(VLOOKUP(F3799,国RL2020!$B$2:$E$878,3,0),"")</f>
        <v/>
      </c>
      <c r="W3799" s="19" t="str">
        <f>IFERROR(VLOOKUP(F3799,国RL2019!$B$2:$E$873,4,0),"")</f>
        <v/>
      </c>
      <c r="X3799" s="19" t="str">
        <f>IFERROR(VLOOKUP(F3799,国RL2019!$B$2:$E$873,3,0),"")</f>
        <v/>
      </c>
      <c r="Y3799" s="19" t="str">
        <f>IFERROR(VLOOKUP(F3799,国RL2017!$B$2:$E$870,4,0),"")</f>
        <v/>
      </c>
      <c r="Z3799" s="19" t="str">
        <f>IFERROR(VLOOKUP(F3799,国RL2017!$B$2:$E$870,3,0),"")</f>
        <v/>
      </c>
      <c r="AA3799" s="19" t="str">
        <f>IFERROR(VLOOKUP(F3799,国RL2006!$B$2:$E$567,4,0),"")</f>
        <v/>
      </c>
      <c r="AB3799" s="19" t="str">
        <f>IFERROR(VLOOKUP(F3799,国RL2006!$B$2:$E$567,3,0),"")</f>
        <v/>
      </c>
    </row>
    <row r="3800" spans="1:28" x14ac:dyDescent="0.15">
      <c r="A3800" s="16">
        <v>3799</v>
      </c>
      <c r="B3800" s="24">
        <v>2020</v>
      </c>
      <c r="C3800" s="53">
        <v>10</v>
      </c>
      <c r="D3800" s="53">
        <v>7</v>
      </c>
      <c r="E3800" s="53" t="s">
        <v>2989</v>
      </c>
      <c r="F3800" s="53" t="s">
        <v>46</v>
      </c>
      <c r="G3800" s="53" t="s">
        <v>2923</v>
      </c>
      <c r="H3800" s="53">
        <v>3</v>
      </c>
      <c r="I3800" s="53">
        <v>10</v>
      </c>
      <c r="M3800" s="52">
        <v>13</v>
      </c>
      <c r="O3800" s="18" t="str">
        <f>IFERROR(VLOOKUP(F3800,'（鳥類・チョウ）vlookup関数用'!$D$35:$F$38,3,0),"")</f>
        <v/>
      </c>
      <c r="P3800" s="18" t="str">
        <f>IFERROR(VLOOKUP(F3800,特定外来生物!$A$3:$G$24,7,0),"")</f>
        <v/>
      </c>
      <c r="Q3800" s="17" t="str">
        <f>IFERROR(VLOOKUP(F3800,県RL2019!$B$2:$H$605,4,0),"")</f>
        <v/>
      </c>
      <c r="R3800" s="17" t="str">
        <f>IFERROR(VLOOKUP(F3800,県RL2019!$B$2:$H$605,5,0),"")</f>
        <v/>
      </c>
      <c r="S3800" s="17" t="str">
        <f>IFERROR(VLOOKUP(F3800,県RL2011!$F$3:$H$906,2,0),"")</f>
        <v/>
      </c>
      <c r="T3800" s="17" t="str">
        <f>IFERROR(VLOOKUP(F3800,県RL2011!$F$3:$H$906,3,0),"")</f>
        <v/>
      </c>
      <c r="U3800" s="150" t="str">
        <f>IFERROR(VLOOKUP(F3800,国RL2020!$B$2:$E$878,4,0),"")</f>
        <v/>
      </c>
      <c r="V3800" s="150" t="str">
        <f>IFERROR(VLOOKUP(F3800,国RL2020!$B$2:$E$878,3,0),"")</f>
        <v/>
      </c>
      <c r="W3800" s="19" t="str">
        <f>IFERROR(VLOOKUP(F3800,国RL2019!$B$2:$E$873,4,0),"")</f>
        <v/>
      </c>
      <c r="X3800" s="19" t="str">
        <f>IFERROR(VLOOKUP(F3800,国RL2019!$B$2:$E$873,3,0),"")</f>
        <v/>
      </c>
      <c r="Y3800" s="19" t="str">
        <f>IFERROR(VLOOKUP(F3800,国RL2017!$B$2:$E$870,4,0),"")</f>
        <v/>
      </c>
      <c r="Z3800" s="19" t="str">
        <f>IFERROR(VLOOKUP(F3800,国RL2017!$B$2:$E$870,3,0),"")</f>
        <v/>
      </c>
      <c r="AA3800" s="19" t="str">
        <f>IFERROR(VLOOKUP(F3800,国RL2006!$B$2:$E$567,4,0),"")</f>
        <v/>
      </c>
      <c r="AB3800" s="19" t="str">
        <f>IFERROR(VLOOKUP(F3800,国RL2006!$B$2:$E$567,3,0),"")</f>
        <v/>
      </c>
    </row>
    <row r="3801" spans="1:28" x14ac:dyDescent="0.15">
      <c r="A3801" s="16">
        <v>3800</v>
      </c>
      <c r="B3801" s="24">
        <v>2020</v>
      </c>
      <c r="C3801" s="53">
        <v>10</v>
      </c>
      <c r="D3801" s="53">
        <v>7</v>
      </c>
      <c r="E3801" s="53" t="s">
        <v>2989</v>
      </c>
      <c r="F3801" s="53" t="s">
        <v>24</v>
      </c>
      <c r="G3801" s="53" t="str">
        <f>VLOOKUP(F3801,'チョウnlist_Bu+Idx'!$A$2:$G$779,7,FALSE)</f>
        <v>シジミチョウ科</v>
      </c>
      <c r="H3801" s="53">
        <v>1</v>
      </c>
      <c r="I3801" s="53">
        <v>1</v>
      </c>
      <c r="M3801" s="52">
        <v>2</v>
      </c>
      <c r="O3801" s="18" t="str">
        <f>IFERROR(VLOOKUP(F3801,'（鳥類・チョウ）vlookup関数用'!$D$35:$F$38,3,0),"")</f>
        <v/>
      </c>
      <c r="P3801" s="18" t="str">
        <f>IFERROR(VLOOKUP(F3801,特定外来生物!$A$3:$G$24,7,0),"")</f>
        <v/>
      </c>
      <c r="Q3801" s="17" t="str">
        <f>IFERROR(VLOOKUP(F3801,県RL2019!$B$2:$H$605,4,0),"")</f>
        <v/>
      </c>
      <c r="R3801" s="17" t="str">
        <f>IFERROR(VLOOKUP(F3801,県RL2019!$B$2:$H$605,5,0),"")</f>
        <v/>
      </c>
      <c r="S3801" s="17" t="str">
        <f>IFERROR(VLOOKUP(F3801,県RL2011!$F$3:$H$906,2,0),"")</f>
        <v/>
      </c>
      <c r="T3801" s="17" t="str">
        <f>IFERROR(VLOOKUP(F3801,県RL2011!$F$3:$H$906,3,0),"")</f>
        <v/>
      </c>
      <c r="U3801" s="150" t="str">
        <f>IFERROR(VLOOKUP(F3801,国RL2020!$B$2:$E$878,4,0),"")</f>
        <v/>
      </c>
      <c r="V3801" s="150" t="str">
        <f>IFERROR(VLOOKUP(F3801,国RL2020!$B$2:$E$878,3,0),"")</f>
        <v/>
      </c>
      <c r="W3801" s="19" t="str">
        <f>IFERROR(VLOOKUP(F3801,国RL2019!$B$2:$E$873,4,0),"")</f>
        <v/>
      </c>
      <c r="X3801" s="19" t="str">
        <f>IFERROR(VLOOKUP(F3801,国RL2019!$B$2:$E$873,3,0),"")</f>
        <v/>
      </c>
      <c r="Y3801" s="19" t="str">
        <f>IFERROR(VLOOKUP(F3801,国RL2017!$B$2:$E$870,4,0),"")</f>
        <v/>
      </c>
      <c r="Z3801" s="19" t="str">
        <f>IFERROR(VLOOKUP(F3801,国RL2017!$B$2:$E$870,3,0),"")</f>
        <v/>
      </c>
      <c r="AA3801" s="19" t="str">
        <f>IFERROR(VLOOKUP(F3801,国RL2006!$B$2:$E$567,4,0),"")</f>
        <v/>
      </c>
      <c r="AB3801" s="19" t="str">
        <f>IFERROR(VLOOKUP(F3801,国RL2006!$B$2:$E$567,3,0),"")</f>
        <v/>
      </c>
    </row>
    <row r="3802" spans="1:28" x14ac:dyDescent="0.15">
      <c r="A3802" s="16">
        <v>3801</v>
      </c>
      <c r="B3802" s="24">
        <v>2020</v>
      </c>
      <c r="C3802" s="53">
        <v>10</v>
      </c>
      <c r="D3802" s="53">
        <v>7</v>
      </c>
      <c r="E3802" s="53" t="s">
        <v>2989</v>
      </c>
      <c r="F3802" s="53" t="s">
        <v>29</v>
      </c>
      <c r="G3802" s="53" t="str">
        <f>VLOOKUP(F3802,'チョウnlist_Bu+Idx'!$A$2:$G$779,7,FALSE)</f>
        <v>シジミチョウ科</v>
      </c>
      <c r="H3802" s="53">
        <v>3</v>
      </c>
      <c r="I3802" s="53">
        <v>20</v>
      </c>
      <c r="M3802" s="52">
        <v>23</v>
      </c>
      <c r="O3802" s="18" t="str">
        <f>IFERROR(VLOOKUP(F3802,'（鳥類・チョウ）vlookup関数用'!$D$35:$F$38,3,0),"")</f>
        <v/>
      </c>
      <c r="P3802" s="18" t="str">
        <f>IFERROR(VLOOKUP(F3802,特定外来生物!$A$3:$G$24,7,0),"")</f>
        <v/>
      </c>
      <c r="Q3802" s="17" t="str">
        <f>IFERROR(VLOOKUP(F3802,県RL2019!$B$2:$H$605,4,0),"")</f>
        <v/>
      </c>
      <c r="R3802" s="17" t="str">
        <f>IFERROR(VLOOKUP(F3802,県RL2019!$B$2:$H$605,5,0),"")</f>
        <v/>
      </c>
      <c r="S3802" s="17" t="str">
        <f>IFERROR(VLOOKUP(F3802,県RL2011!$F$3:$H$906,2,0),"")</f>
        <v/>
      </c>
      <c r="T3802" s="17" t="str">
        <f>IFERROR(VLOOKUP(F3802,県RL2011!$F$3:$H$906,3,0),"")</f>
        <v/>
      </c>
      <c r="U3802" s="150" t="str">
        <f>IFERROR(VLOOKUP(F3802,国RL2020!$B$2:$E$878,4,0),"")</f>
        <v/>
      </c>
      <c r="V3802" s="150" t="str">
        <f>IFERROR(VLOOKUP(F3802,国RL2020!$B$2:$E$878,3,0),"")</f>
        <v/>
      </c>
      <c r="W3802" s="19" t="str">
        <f>IFERROR(VLOOKUP(F3802,国RL2019!$B$2:$E$873,4,0),"")</f>
        <v/>
      </c>
      <c r="X3802" s="19" t="str">
        <f>IFERROR(VLOOKUP(F3802,国RL2019!$B$2:$E$873,3,0),"")</f>
        <v/>
      </c>
      <c r="Y3802" s="19" t="str">
        <f>IFERROR(VLOOKUP(F3802,国RL2017!$B$2:$E$870,4,0),"")</f>
        <v/>
      </c>
      <c r="Z3802" s="19" t="str">
        <f>IFERROR(VLOOKUP(F3802,国RL2017!$B$2:$E$870,3,0),"")</f>
        <v/>
      </c>
      <c r="AA3802" s="19" t="str">
        <f>IFERROR(VLOOKUP(F3802,国RL2006!$B$2:$E$567,4,0),"")</f>
        <v/>
      </c>
      <c r="AB3802" s="19" t="str">
        <f>IFERROR(VLOOKUP(F3802,国RL2006!$B$2:$E$567,3,0),"")</f>
        <v/>
      </c>
    </row>
    <row r="3803" spans="1:28" x14ac:dyDescent="0.15">
      <c r="A3803" s="16">
        <v>3802</v>
      </c>
      <c r="B3803" s="24">
        <v>2020</v>
      </c>
      <c r="C3803" s="53">
        <v>10</v>
      </c>
      <c r="D3803" s="53">
        <v>7</v>
      </c>
      <c r="E3803" s="53" t="s">
        <v>2989</v>
      </c>
      <c r="F3803" s="53" t="s">
        <v>35</v>
      </c>
      <c r="G3803" s="53" t="str">
        <f>VLOOKUP(F3803,'チョウnlist_Bu+Idx'!$A$2:$G$779,7,FALSE)</f>
        <v>シジミチョウ科</v>
      </c>
      <c r="H3803" s="53">
        <v>1</v>
      </c>
      <c r="I3803" s="53">
        <v>0</v>
      </c>
      <c r="M3803" s="52">
        <v>1</v>
      </c>
      <c r="O3803" s="18" t="str">
        <f>IFERROR(VLOOKUP(F3803,'（鳥類・チョウ）vlookup関数用'!$D$35:$F$38,3,0),"")</f>
        <v/>
      </c>
      <c r="P3803" s="18" t="str">
        <f>IFERROR(VLOOKUP(F3803,特定外来生物!$A$3:$G$24,7,0),"")</f>
        <v/>
      </c>
      <c r="Q3803" s="17" t="str">
        <f>IFERROR(VLOOKUP(F3803,県RL2019!$B$2:$H$605,4,0),"")</f>
        <v/>
      </c>
      <c r="R3803" s="17" t="str">
        <f>IFERROR(VLOOKUP(F3803,県RL2019!$B$2:$H$605,5,0),"")</f>
        <v/>
      </c>
      <c r="S3803" s="17" t="str">
        <f>IFERROR(VLOOKUP(F3803,県RL2011!$F$3:$H$906,2,0),"")</f>
        <v/>
      </c>
      <c r="T3803" s="17" t="str">
        <f>IFERROR(VLOOKUP(F3803,県RL2011!$F$3:$H$906,3,0),"")</f>
        <v/>
      </c>
      <c r="U3803" s="150" t="str">
        <f>IFERROR(VLOOKUP(F3803,国RL2020!$B$2:$E$878,4,0),"")</f>
        <v/>
      </c>
      <c r="V3803" s="150" t="str">
        <f>IFERROR(VLOOKUP(F3803,国RL2020!$B$2:$E$878,3,0),"")</f>
        <v/>
      </c>
      <c r="W3803" s="19" t="str">
        <f>IFERROR(VLOOKUP(F3803,国RL2019!$B$2:$E$873,4,0),"")</f>
        <v/>
      </c>
      <c r="X3803" s="19" t="str">
        <f>IFERROR(VLOOKUP(F3803,国RL2019!$B$2:$E$873,3,0),"")</f>
        <v/>
      </c>
      <c r="Y3803" s="19" t="str">
        <f>IFERROR(VLOOKUP(F3803,国RL2017!$B$2:$E$870,4,0),"")</f>
        <v/>
      </c>
      <c r="Z3803" s="19" t="str">
        <f>IFERROR(VLOOKUP(F3803,国RL2017!$B$2:$E$870,3,0),"")</f>
        <v/>
      </c>
      <c r="AA3803" s="19" t="str">
        <f>IFERROR(VLOOKUP(F3803,国RL2006!$B$2:$E$567,4,0),"")</f>
        <v/>
      </c>
      <c r="AB3803" s="19" t="str">
        <f>IFERROR(VLOOKUP(F3803,国RL2006!$B$2:$E$567,3,0),"")</f>
        <v/>
      </c>
    </row>
    <row r="3804" spans="1:28" x14ac:dyDescent="0.15">
      <c r="A3804" s="16">
        <v>3803</v>
      </c>
      <c r="B3804" s="24">
        <v>2020</v>
      </c>
      <c r="C3804" s="53">
        <v>10</v>
      </c>
      <c r="D3804" s="53">
        <v>7</v>
      </c>
      <c r="E3804" s="53" t="s">
        <v>2989</v>
      </c>
      <c r="F3804" s="53" t="s">
        <v>39</v>
      </c>
      <c r="G3804" s="53" t="str">
        <f>VLOOKUP(F3804,'チョウnlist_Bu+Idx'!$A$2:$G$779,7,FALSE)</f>
        <v>シジミチョウ科</v>
      </c>
      <c r="H3804" s="53">
        <v>6</v>
      </c>
      <c r="I3804" s="53">
        <v>0</v>
      </c>
      <c r="M3804" s="52">
        <v>6</v>
      </c>
      <c r="O3804" s="18" t="str">
        <f>IFERROR(VLOOKUP(F3804,'（鳥類・チョウ）vlookup関数用'!$D$35:$F$38,3,0),"")</f>
        <v/>
      </c>
      <c r="P3804" s="18" t="str">
        <f>IFERROR(VLOOKUP(F3804,特定外来生物!$A$3:$G$24,7,0),"")</f>
        <v/>
      </c>
      <c r="Q3804" s="17" t="str">
        <f>IFERROR(VLOOKUP(F3804,県RL2019!$B$2:$H$605,4,0),"")</f>
        <v/>
      </c>
      <c r="R3804" s="17" t="str">
        <f>IFERROR(VLOOKUP(F3804,県RL2019!$B$2:$H$605,5,0),"")</f>
        <v/>
      </c>
      <c r="S3804" s="17" t="str">
        <f>IFERROR(VLOOKUP(F3804,県RL2011!$F$3:$H$906,2,0),"")</f>
        <v/>
      </c>
      <c r="T3804" s="17" t="str">
        <f>IFERROR(VLOOKUP(F3804,県RL2011!$F$3:$H$906,3,0),"")</f>
        <v/>
      </c>
      <c r="U3804" s="150" t="str">
        <f>IFERROR(VLOOKUP(F3804,国RL2020!$B$2:$E$878,4,0),"")</f>
        <v/>
      </c>
      <c r="V3804" s="150" t="str">
        <f>IFERROR(VLOOKUP(F3804,国RL2020!$B$2:$E$878,3,0),"")</f>
        <v/>
      </c>
      <c r="W3804" s="19" t="str">
        <f>IFERROR(VLOOKUP(F3804,国RL2019!$B$2:$E$873,4,0),"")</f>
        <v/>
      </c>
      <c r="X3804" s="19" t="str">
        <f>IFERROR(VLOOKUP(F3804,国RL2019!$B$2:$E$873,3,0),"")</f>
        <v/>
      </c>
      <c r="Y3804" s="19" t="str">
        <f>IFERROR(VLOOKUP(F3804,国RL2017!$B$2:$E$870,4,0),"")</f>
        <v/>
      </c>
      <c r="Z3804" s="19" t="str">
        <f>IFERROR(VLOOKUP(F3804,国RL2017!$B$2:$E$870,3,0),"")</f>
        <v/>
      </c>
      <c r="AA3804" s="19" t="str">
        <f>IFERROR(VLOOKUP(F3804,国RL2006!$B$2:$E$567,4,0),"")</f>
        <v/>
      </c>
      <c r="AB3804" s="19" t="str">
        <f>IFERROR(VLOOKUP(F3804,国RL2006!$B$2:$E$567,3,0),"")</f>
        <v/>
      </c>
    </row>
    <row r="3805" spans="1:28" x14ac:dyDescent="0.15">
      <c r="A3805" s="16">
        <v>3804</v>
      </c>
      <c r="B3805" s="24">
        <v>2020</v>
      </c>
      <c r="C3805" s="53">
        <v>10</v>
      </c>
      <c r="D3805" s="53">
        <v>7</v>
      </c>
      <c r="E3805" s="53" t="s">
        <v>2989</v>
      </c>
      <c r="F3805" s="53" t="s">
        <v>17</v>
      </c>
      <c r="G3805" s="53" t="str">
        <f>VLOOKUP(F3805,'チョウnlist_Bu+Idx'!$A$2:$G$779,7,FALSE)</f>
        <v>シジミチョウ科</v>
      </c>
      <c r="H3805" s="53">
        <v>1</v>
      </c>
      <c r="I3805" s="53">
        <v>0</v>
      </c>
      <c r="M3805" s="52">
        <v>1</v>
      </c>
      <c r="O3805" s="18" t="str">
        <f>IFERROR(VLOOKUP(F3805,'（鳥類・チョウ）vlookup関数用'!$D$35:$F$38,3,0),"")</f>
        <v/>
      </c>
      <c r="P3805" s="18" t="str">
        <f>IFERROR(VLOOKUP(F3805,特定外来生物!$A$3:$G$24,7,0),"")</f>
        <v/>
      </c>
      <c r="Q3805" s="17" t="str">
        <f>IFERROR(VLOOKUP(F3805,県RL2019!$B$2:$H$605,4,0),"")</f>
        <v/>
      </c>
      <c r="R3805" s="17" t="str">
        <f>IFERROR(VLOOKUP(F3805,県RL2019!$B$2:$H$605,5,0),"")</f>
        <v/>
      </c>
      <c r="S3805" s="17" t="str">
        <f>IFERROR(VLOOKUP(F3805,県RL2011!$F$3:$H$906,2,0),"")</f>
        <v/>
      </c>
      <c r="T3805" s="17" t="str">
        <f>IFERROR(VLOOKUP(F3805,県RL2011!$F$3:$H$906,3,0),"")</f>
        <v/>
      </c>
      <c r="U3805" s="150" t="str">
        <f>IFERROR(VLOOKUP(F3805,国RL2020!$B$2:$E$878,4,0),"")</f>
        <v/>
      </c>
      <c r="V3805" s="150" t="str">
        <f>IFERROR(VLOOKUP(F3805,国RL2020!$B$2:$E$878,3,0),"")</f>
        <v/>
      </c>
      <c r="W3805" s="19" t="str">
        <f>IFERROR(VLOOKUP(F3805,国RL2019!$B$2:$E$873,4,0),"")</f>
        <v/>
      </c>
      <c r="X3805" s="19" t="str">
        <f>IFERROR(VLOOKUP(F3805,国RL2019!$B$2:$E$873,3,0),"")</f>
        <v/>
      </c>
      <c r="Y3805" s="19" t="str">
        <f>IFERROR(VLOOKUP(F3805,国RL2017!$B$2:$E$870,4,0),"")</f>
        <v/>
      </c>
      <c r="Z3805" s="19" t="str">
        <f>IFERROR(VLOOKUP(F3805,国RL2017!$B$2:$E$870,3,0),"")</f>
        <v/>
      </c>
      <c r="AA3805" s="19" t="str">
        <f>IFERROR(VLOOKUP(F3805,国RL2006!$B$2:$E$567,4,0),"")</f>
        <v/>
      </c>
      <c r="AB3805" s="19" t="str">
        <f>IFERROR(VLOOKUP(F3805,国RL2006!$B$2:$E$567,3,0),"")</f>
        <v/>
      </c>
    </row>
    <row r="3806" spans="1:28" x14ac:dyDescent="0.15">
      <c r="A3806" s="16">
        <v>3805</v>
      </c>
      <c r="B3806" s="24">
        <v>2020</v>
      </c>
      <c r="C3806" s="53">
        <v>10</v>
      </c>
      <c r="D3806" s="53">
        <v>7</v>
      </c>
      <c r="E3806" s="53" t="s">
        <v>2989</v>
      </c>
      <c r="F3806" s="53" t="s">
        <v>23</v>
      </c>
      <c r="G3806" s="53" t="str">
        <f>VLOOKUP(F3806,'チョウnlist_Bu+Idx'!$A$2:$G$779,7,FALSE)</f>
        <v>ジャノメチョウ科</v>
      </c>
      <c r="H3806" s="53">
        <v>3</v>
      </c>
      <c r="I3806" s="53">
        <v>0</v>
      </c>
      <c r="M3806" s="52">
        <v>3</v>
      </c>
      <c r="O3806" s="18" t="str">
        <f>IFERROR(VLOOKUP(F3806,'（鳥類・チョウ）vlookup関数用'!$D$35:$F$38,3,0),"")</f>
        <v/>
      </c>
      <c r="P3806" s="18" t="str">
        <f>IFERROR(VLOOKUP(F3806,特定外来生物!$A$3:$G$24,7,0),"")</f>
        <v/>
      </c>
      <c r="Q3806" s="17" t="str">
        <f>IFERROR(VLOOKUP(F3806,県RL2019!$B$2:$H$605,4,0),"")</f>
        <v/>
      </c>
      <c r="R3806" s="17" t="str">
        <f>IFERROR(VLOOKUP(F3806,県RL2019!$B$2:$H$605,5,0),"")</f>
        <v/>
      </c>
      <c r="S3806" s="17" t="str">
        <f>IFERROR(VLOOKUP(F3806,県RL2011!$F$3:$H$906,2,0),"")</f>
        <v/>
      </c>
      <c r="T3806" s="17" t="str">
        <f>IFERROR(VLOOKUP(F3806,県RL2011!$F$3:$H$906,3,0),"")</f>
        <v/>
      </c>
      <c r="U3806" s="150" t="str">
        <f>IFERROR(VLOOKUP(F3806,国RL2020!$B$2:$E$878,4,0),"")</f>
        <v/>
      </c>
      <c r="V3806" s="150" t="str">
        <f>IFERROR(VLOOKUP(F3806,国RL2020!$B$2:$E$878,3,0),"")</f>
        <v/>
      </c>
      <c r="W3806" s="19" t="str">
        <f>IFERROR(VLOOKUP(F3806,国RL2019!$B$2:$E$873,4,0),"")</f>
        <v/>
      </c>
      <c r="X3806" s="19" t="str">
        <f>IFERROR(VLOOKUP(F3806,国RL2019!$B$2:$E$873,3,0),"")</f>
        <v/>
      </c>
      <c r="Y3806" s="19" t="str">
        <f>IFERROR(VLOOKUP(F3806,国RL2017!$B$2:$E$870,4,0),"")</f>
        <v/>
      </c>
      <c r="Z3806" s="19" t="str">
        <f>IFERROR(VLOOKUP(F3806,国RL2017!$B$2:$E$870,3,0),"")</f>
        <v/>
      </c>
      <c r="AA3806" s="19" t="str">
        <f>IFERROR(VLOOKUP(F3806,国RL2006!$B$2:$E$567,4,0),"")</f>
        <v/>
      </c>
      <c r="AB3806" s="19" t="str">
        <f>IFERROR(VLOOKUP(F3806,国RL2006!$B$2:$E$567,3,0),"")</f>
        <v/>
      </c>
    </row>
    <row r="3807" spans="1:28" x14ac:dyDescent="0.15">
      <c r="A3807" s="16">
        <v>3806</v>
      </c>
      <c r="B3807" s="24">
        <v>2020</v>
      </c>
      <c r="C3807" s="53">
        <v>10</v>
      </c>
      <c r="D3807" s="53">
        <v>7</v>
      </c>
      <c r="E3807" s="53" t="s">
        <v>2989</v>
      </c>
      <c r="F3807" s="53" t="s">
        <v>32</v>
      </c>
      <c r="G3807" s="53" t="str">
        <f>VLOOKUP(F3807,'チョウnlist_Bu+Idx'!$A$2:$G$779,7,FALSE)</f>
        <v>タテハチョウ科</v>
      </c>
      <c r="H3807" s="53">
        <v>6</v>
      </c>
      <c r="I3807" s="53">
        <v>2</v>
      </c>
      <c r="M3807" s="52">
        <v>8</v>
      </c>
      <c r="O3807" s="18" t="str">
        <f>IFERROR(VLOOKUP(F3807,'（鳥類・チョウ）vlookup関数用'!$D$35:$F$38,3,0),"")</f>
        <v/>
      </c>
      <c r="P3807" s="18" t="str">
        <f>IFERROR(VLOOKUP(F3807,特定外来生物!$A$3:$G$24,7,0),"")</f>
        <v/>
      </c>
      <c r="Q3807" s="17" t="str">
        <f>IFERROR(VLOOKUP(F3807,県RL2019!$B$2:$H$605,4,0),"")</f>
        <v/>
      </c>
      <c r="R3807" s="17" t="str">
        <f>IFERROR(VLOOKUP(F3807,県RL2019!$B$2:$H$605,5,0),"")</f>
        <v/>
      </c>
      <c r="S3807" s="17" t="str">
        <f>IFERROR(VLOOKUP(F3807,県RL2011!$F$3:$H$906,2,0),"")</f>
        <v/>
      </c>
      <c r="T3807" s="17" t="str">
        <f>IFERROR(VLOOKUP(F3807,県RL2011!$F$3:$H$906,3,0),"")</f>
        <v/>
      </c>
      <c r="U3807" s="150" t="str">
        <f>IFERROR(VLOOKUP(F3807,国RL2020!$B$2:$E$878,4,0),"")</f>
        <v/>
      </c>
      <c r="V3807" s="150" t="str">
        <f>IFERROR(VLOOKUP(F3807,国RL2020!$B$2:$E$878,3,0),"")</f>
        <v/>
      </c>
      <c r="W3807" s="19" t="str">
        <f>IFERROR(VLOOKUP(F3807,国RL2019!$B$2:$E$873,4,0),"")</f>
        <v/>
      </c>
      <c r="X3807" s="19" t="str">
        <f>IFERROR(VLOOKUP(F3807,国RL2019!$B$2:$E$873,3,0),"")</f>
        <v/>
      </c>
      <c r="Y3807" s="19" t="str">
        <f>IFERROR(VLOOKUP(F3807,国RL2017!$B$2:$E$870,4,0),"")</f>
        <v/>
      </c>
      <c r="Z3807" s="19" t="str">
        <f>IFERROR(VLOOKUP(F3807,国RL2017!$B$2:$E$870,3,0),"")</f>
        <v/>
      </c>
      <c r="AA3807" s="19" t="str">
        <f>IFERROR(VLOOKUP(F3807,国RL2006!$B$2:$E$567,4,0),"")</f>
        <v/>
      </c>
      <c r="AB3807" s="19" t="str">
        <f>IFERROR(VLOOKUP(F3807,国RL2006!$B$2:$E$567,3,0),"")</f>
        <v/>
      </c>
    </row>
    <row r="3808" spans="1:28" x14ac:dyDescent="0.15">
      <c r="A3808" s="16">
        <v>3807</v>
      </c>
      <c r="B3808" s="24">
        <v>2020</v>
      </c>
      <c r="C3808" s="53">
        <v>10</v>
      </c>
      <c r="D3808" s="53">
        <v>7</v>
      </c>
      <c r="E3808" s="53" t="s">
        <v>2989</v>
      </c>
      <c r="F3808" s="53" t="s">
        <v>37</v>
      </c>
      <c r="G3808" s="53" t="str">
        <f>VLOOKUP(F3808,'チョウnlist_Bu+Idx'!$A$2:$G$779,7,FALSE)</f>
        <v>タテハチョウ科</v>
      </c>
      <c r="H3808" s="53">
        <v>1</v>
      </c>
      <c r="I3808" s="53">
        <v>0</v>
      </c>
      <c r="M3808" s="52">
        <v>1</v>
      </c>
      <c r="O3808" s="18" t="str">
        <f>IFERROR(VLOOKUP(F3808,'（鳥類・チョウ）vlookup関数用'!$D$35:$F$38,3,0),"")</f>
        <v/>
      </c>
      <c r="P3808" s="18" t="str">
        <f>IFERROR(VLOOKUP(F3808,特定外来生物!$A$3:$G$24,7,0),"")</f>
        <v/>
      </c>
      <c r="Q3808" s="17" t="str">
        <f>IFERROR(VLOOKUP(F3808,県RL2019!$B$2:$H$605,4,0),"")</f>
        <v/>
      </c>
      <c r="R3808" s="17" t="str">
        <f>IFERROR(VLOOKUP(F3808,県RL2019!$B$2:$H$605,5,0),"")</f>
        <v/>
      </c>
      <c r="S3808" s="17" t="str">
        <f>IFERROR(VLOOKUP(F3808,県RL2011!$F$3:$H$906,2,0),"")</f>
        <v/>
      </c>
      <c r="T3808" s="17" t="str">
        <f>IFERROR(VLOOKUP(F3808,県RL2011!$F$3:$H$906,3,0),"")</f>
        <v/>
      </c>
      <c r="U3808" s="150" t="str">
        <f>IFERROR(VLOOKUP(F3808,国RL2020!$B$2:$E$878,4,0),"")</f>
        <v/>
      </c>
      <c r="V3808" s="150" t="str">
        <f>IFERROR(VLOOKUP(F3808,国RL2020!$B$2:$E$878,3,0),"")</f>
        <v/>
      </c>
      <c r="W3808" s="19" t="str">
        <f>IFERROR(VLOOKUP(F3808,国RL2019!$B$2:$E$873,4,0),"")</f>
        <v/>
      </c>
      <c r="X3808" s="19" t="str">
        <f>IFERROR(VLOOKUP(F3808,国RL2019!$B$2:$E$873,3,0),"")</f>
        <v/>
      </c>
      <c r="Y3808" s="19" t="str">
        <f>IFERROR(VLOOKUP(F3808,国RL2017!$B$2:$E$870,4,0),"")</f>
        <v/>
      </c>
      <c r="Z3808" s="19" t="str">
        <f>IFERROR(VLOOKUP(F3808,国RL2017!$B$2:$E$870,3,0),"")</f>
        <v/>
      </c>
      <c r="AA3808" s="19" t="str">
        <f>IFERROR(VLOOKUP(F3808,国RL2006!$B$2:$E$567,4,0),"")</f>
        <v/>
      </c>
      <c r="AB3808" s="19" t="str">
        <f>IFERROR(VLOOKUP(F3808,国RL2006!$B$2:$E$567,3,0),"")</f>
        <v/>
      </c>
    </row>
    <row r="3809" spans="1:28" x14ac:dyDescent="0.15">
      <c r="A3809" s="16">
        <v>3808</v>
      </c>
      <c r="B3809" s="24">
        <v>2020</v>
      </c>
      <c r="C3809" s="53">
        <v>10</v>
      </c>
      <c r="D3809" s="53">
        <v>7</v>
      </c>
      <c r="E3809" s="53" t="s">
        <v>2989</v>
      </c>
      <c r="F3809" s="53" t="s">
        <v>80</v>
      </c>
      <c r="G3809" s="53" t="str">
        <f>VLOOKUP(F3809,'チョウnlist_Bu+Idx'!$A$2:$G$779,7,FALSE)</f>
        <v>タテハチョウ科</v>
      </c>
      <c r="H3809" s="53">
        <v>0</v>
      </c>
      <c r="I3809" s="53">
        <v>1</v>
      </c>
      <c r="M3809" s="52">
        <v>1</v>
      </c>
      <c r="O3809" s="18" t="str">
        <f>IFERROR(VLOOKUP(F3809,'（鳥類・チョウ）vlookup関数用'!$D$35:$F$38,3,0),"")</f>
        <v/>
      </c>
      <c r="P3809" s="18" t="str">
        <f>IFERROR(VLOOKUP(F3809,特定外来生物!$A$3:$G$24,7,0),"")</f>
        <v/>
      </c>
      <c r="Q3809" s="17" t="str">
        <f>IFERROR(VLOOKUP(F3809,県RL2019!$B$2:$H$605,4,0),"")</f>
        <v/>
      </c>
      <c r="R3809" s="17" t="str">
        <f>IFERROR(VLOOKUP(F3809,県RL2019!$B$2:$H$605,5,0),"")</f>
        <v/>
      </c>
      <c r="S3809" s="17" t="str">
        <f>IFERROR(VLOOKUP(F3809,県RL2011!$F$3:$H$906,2,0),"")</f>
        <v/>
      </c>
      <c r="T3809" s="17" t="str">
        <f>IFERROR(VLOOKUP(F3809,県RL2011!$F$3:$H$906,3,0),"")</f>
        <v/>
      </c>
      <c r="U3809" s="150" t="str">
        <f>IFERROR(VLOOKUP(F3809,国RL2020!$B$2:$E$878,4,0),"")</f>
        <v/>
      </c>
      <c r="V3809" s="150" t="str">
        <f>IFERROR(VLOOKUP(F3809,国RL2020!$B$2:$E$878,3,0),"")</f>
        <v/>
      </c>
      <c r="W3809" s="19" t="str">
        <f>IFERROR(VLOOKUP(F3809,国RL2019!$B$2:$E$873,4,0),"")</f>
        <v/>
      </c>
      <c r="X3809" s="19" t="str">
        <f>IFERROR(VLOOKUP(F3809,国RL2019!$B$2:$E$873,3,0),"")</f>
        <v/>
      </c>
      <c r="Y3809" s="19" t="str">
        <f>IFERROR(VLOOKUP(F3809,国RL2017!$B$2:$E$870,4,0),"")</f>
        <v/>
      </c>
      <c r="Z3809" s="19" t="str">
        <f>IFERROR(VLOOKUP(F3809,国RL2017!$B$2:$E$870,3,0),"")</f>
        <v/>
      </c>
      <c r="AA3809" s="19" t="str">
        <f>IFERROR(VLOOKUP(F3809,国RL2006!$B$2:$E$567,4,0),"")</f>
        <v/>
      </c>
      <c r="AB3809" s="19" t="str">
        <f>IFERROR(VLOOKUP(F3809,国RL2006!$B$2:$E$567,3,0),"")</f>
        <v/>
      </c>
    </row>
    <row r="3810" spans="1:28" x14ac:dyDescent="0.15">
      <c r="A3810" s="16">
        <v>3809</v>
      </c>
      <c r="B3810" s="24">
        <v>2020</v>
      </c>
      <c r="C3810" s="53">
        <v>10</v>
      </c>
      <c r="D3810" s="53">
        <v>7</v>
      </c>
      <c r="E3810" s="53" t="s">
        <v>2989</v>
      </c>
      <c r="F3810" s="53" t="s">
        <v>61</v>
      </c>
      <c r="G3810" s="53" t="str">
        <f>VLOOKUP(F3810,'チョウnlist_Bu+Idx'!$A$2:$G$779,7,FALSE)</f>
        <v>ジャノメチョウ科</v>
      </c>
      <c r="H3810" s="53">
        <v>1</v>
      </c>
      <c r="I3810" s="53">
        <v>0</v>
      </c>
      <c r="M3810" s="52">
        <v>1</v>
      </c>
      <c r="O3810" s="18" t="str">
        <f>IFERROR(VLOOKUP(F3810,'（鳥類・チョウ）vlookup関数用'!$D$35:$F$38,3,0),"")</f>
        <v/>
      </c>
      <c r="P3810" s="18" t="str">
        <f>IFERROR(VLOOKUP(F3810,特定外来生物!$A$3:$G$24,7,0),"")</f>
        <v/>
      </c>
      <c r="Q3810" s="17" t="str">
        <f>IFERROR(VLOOKUP(F3810,県RL2019!$B$2:$H$605,4,0),"")</f>
        <v/>
      </c>
      <c r="R3810" s="17" t="str">
        <f>IFERROR(VLOOKUP(F3810,県RL2019!$B$2:$H$605,5,0),"")</f>
        <v/>
      </c>
      <c r="S3810" s="17" t="str">
        <f>IFERROR(VLOOKUP(F3810,県RL2011!$F$3:$H$906,2,0),"")</f>
        <v/>
      </c>
      <c r="T3810" s="17" t="str">
        <f>IFERROR(VLOOKUP(F3810,県RL2011!$F$3:$H$906,3,0),"")</f>
        <v/>
      </c>
      <c r="U3810" s="150" t="str">
        <f>IFERROR(VLOOKUP(F3810,国RL2020!$B$2:$E$878,4,0),"")</f>
        <v/>
      </c>
      <c r="V3810" s="150" t="str">
        <f>IFERROR(VLOOKUP(F3810,国RL2020!$B$2:$E$878,3,0),"")</f>
        <v/>
      </c>
      <c r="W3810" s="19" t="str">
        <f>IFERROR(VLOOKUP(F3810,国RL2019!$B$2:$E$873,4,0),"")</f>
        <v/>
      </c>
      <c r="X3810" s="19" t="str">
        <f>IFERROR(VLOOKUP(F3810,国RL2019!$B$2:$E$873,3,0),"")</f>
        <v/>
      </c>
      <c r="Y3810" s="19" t="str">
        <f>IFERROR(VLOOKUP(F3810,国RL2017!$B$2:$E$870,4,0),"")</f>
        <v/>
      </c>
      <c r="Z3810" s="19" t="str">
        <f>IFERROR(VLOOKUP(F3810,国RL2017!$B$2:$E$870,3,0),"")</f>
        <v/>
      </c>
      <c r="AA3810" s="19" t="str">
        <f>IFERROR(VLOOKUP(F3810,国RL2006!$B$2:$E$567,4,0),"")</f>
        <v/>
      </c>
      <c r="AB3810" s="19" t="str">
        <f>IFERROR(VLOOKUP(F3810,国RL2006!$B$2:$E$567,3,0),"")</f>
        <v/>
      </c>
    </row>
    <row r="3811" spans="1:28" x14ac:dyDescent="0.15">
      <c r="A3811" s="16">
        <v>3810</v>
      </c>
      <c r="B3811" s="24">
        <v>2020</v>
      </c>
      <c r="C3811" s="53">
        <v>10</v>
      </c>
      <c r="D3811" s="53">
        <v>7</v>
      </c>
      <c r="E3811" s="53" t="s">
        <v>2989</v>
      </c>
      <c r="F3811" s="53" t="s">
        <v>44</v>
      </c>
      <c r="G3811" s="53" t="str">
        <f>VLOOKUP(F3811,'チョウnlist_Bu+Idx'!$A$2:$G$779,7,FALSE)</f>
        <v>セセリチョウ科</v>
      </c>
      <c r="H3811" s="53">
        <v>2</v>
      </c>
      <c r="I3811" s="53">
        <v>0</v>
      </c>
      <c r="M3811" s="52">
        <v>2</v>
      </c>
      <c r="O3811" s="18" t="str">
        <f>IFERROR(VLOOKUP(F3811,'（鳥類・チョウ）vlookup関数用'!$D$35:$F$38,3,0),"")</f>
        <v/>
      </c>
      <c r="P3811" s="18" t="str">
        <f>IFERROR(VLOOKUP(F3811,特定外来生物!$A$3:$G$24,7,0),"")</f>
        <v/>
      </c>
      <c r="Q3811" s="17" t="str">
        <f>IFERROR(VLOOKUP(F3811,県RL2019!$B$2:$H$605,4,0),"")</f>
        <v/>
      </c>
      <c r="R3811" s="17" t="str">
        <f>IFERROR(VLOOKUP(F3811,県RL2019!$B$2:$H$605,5,0),"")</f>
        <v/>
      </c>
      <c r="S3811" s="17" t="str">
        <f>IFERROR(VLOOKUP(F3811,県RL2011!$F$3:$H$906,2,0),"")</f>
        <v/>
      </c>
      <c r="T3811" s="17" t="str">
        <f>IFERROR(VLOOKUP(F3811,県RL2011!$F$3:$H$906,3,0),"")</f>
        <v/>
      </c>
      <c r="U3811" s="150" t="str">
        <f>IFERROR(VLOOKUP(F3811,国RL2020!$B$2:$E$878,4,0),"")</f>
        <v/>
      </c>
      <c r="V3811" s="150" t="str">
        <f>IFERROR(VLOOKUP(F3811,国RL2020!$B$2:$E$878,3,0),"")</f>
        <v/>
      </c>
      <c r="W3811" s="19" t="str">
        <f>IFERROR(VLOOKUP(F3811,国RL2019!$B$2:$E$873,4,0),"")</f>
        <v/>
      </c>
      <c r="X3811" s="19" t="str">
        <f>IFERROR(VLOOKUP(F3811,国RL2019!$B$2:$E$873,3,0),"")</f>
        <v/>
      </c>
      <c r="Y3811" s="19" t="str">
        <f>IFERROR(VLOOKUP(F3811,国RL2017!$B$2:$E$870,4,0),"")</f>
        <v/>
      </c>
      <c r="Z3811" s="19" t="str">
        <f>IFERROR(VLOOKUP(F3811,国RL2017!$B$2:$E$870,3,0),"")</f>
        <v/>
      </c>
      <c r="AA3811" s="19" t="str">
        <f>IFERROR(VLOOKUP(F3811,国RL2006!$B$2:$E$567,4,0),"")</f>
        <v/>
      </c>
      <c r="AB3811" s="19" t="str">
        <f>IFERROR(VLOOKUP(F3811,国RL2006!$B$2:$E$567,3,0),"")</f>
        <v/>
      </c>
    </row>
    <row r="3812" spans="1:28" x14ac:dyDescent="0.15">
      <c r="A3812" s="16">
        <v>3811</v>
      </c>
      <c r="B3812" s="24">
        <v>2020</v>
      </c>
      <c r="C3812" s="53">
        <v>10</v>
      </c>
      <c r="D3812" s="53">
        <v>7</v>
      </c>
      <c r="E3812" s="53" t="s">
        <v>2989</v>
      </c>
      <c r="F3812" s="53" t="s">
        <v>14</v>
      </c>
      <c r="G3812" s="53" t="str">
        <f>VLOOKUP(F3812,'チョウnlist_Bu+Idx'!$A$2:$G$779,7,FALSE)</f>
        <v>セセリチョウ科</v>
      </c>
      <c r="H3812" s="53">
        <v>5</v>
      </c>
      <c r="I3812" s="53">
        <v>0</v>
      </c>
      <c r="M3812" s="52">
        <v>5</v>
      </c>
      <c r="O3812" s="18" t="str">
        <f>IFERROR(VLOOKUP(F3812,'（鳥類・チョウ）vlookup関数用'!$D$35:$F$38,3,0),"")</f>
        <v/>
      </c>
      <c r="P3812" s="18" t="str">
        <f>IFERROR(VLOOKUP(F3812,特定外来生物!$A$3:$G$24,7,0),"")</f>
        <v/>
      </c>
      <c r="Q3812" s="17" t="str">
        <f>IFERROR(VLOOKUP(F3812,県RL2019!$B$2:$H$605,4,0),"")</f>
        <v/>
      </c>
      <c r="R3812" s="17" t="str">
        <f>IFERROR(VLOOKUP(F3812,県RL2019!$B$2:$H$605,5,0),"")</f>
        <v/>
      </c>
      <c r="S3812" s="17" t="str">
        <f>IFERROR(VLOOKUP(F3812,県RL2011!$F$3:$H$906,2,0),"")</f>
        <v/>
      </c>
      <c r="T3812" s="17" t="str">
        <f>IFERROR(VLOOKUP(F3812,県RL2011!$F$3:$H$906,3,0),"")</f>
        <v/>
      </c>
      <c r="U3812" s="150" t="str">
        <f>IFERROR(VLOOKUP(F3812,国RL2020!$B$2:$E$878,4,0),"")</f>
        <v/>
      </c>
      <c r="V3812" s="150" t="str">
        <f>IFERROR(VLOOKUP(F3812,国RL2020!$B$2:$E$878,3,0),"")</f>
        <v/>
      </c>
      <c r="W3812" s="19" t="str">
        <f>IFERROR(VLOOKUP(F3812,国RL2019!$B$2:$E$873,4,0),"")</f>
        <v/>
      </c>
      <c r="X3812" s="19" t="str">
        <f>IFERROR(VLOOKUP(F3812,国RL2019!$B$2:$E$873,3,0),"")</f>
        <v/>
      </c>
      <c r="Y3812" s="19" t="str">
        <f>IFERROR(VLOOKUP(F3812,国RL2017!$B$2:$E$870,4,0),"")</f>
        <v/>
      </c>
      <c r="Z3812" s="19" t="str">
        <f>IFERROR(VLOOKUP(F3812,国RL2017!$B$2:$E$870,3,0),"")</f>
        <v/>
      </c>
      <c r="AA3812" s="19" t="str">
        <f>IFERROR(VLOOKUP(F3812,国RL2006!$B$2:$E$567,4,0),"")</f>
        <v/>
      </c>
      <c r="AB3812" s="19" t="str">
        <f>IFERROR(VLOOKUP(F3812,国RL2006!$B$2:$E$567,3,0),"")</f>
        <v/>
      </c>
    </row>
    <row r="3813" spans="1:28" x14ac:dyDescent="0.15">
      <c r="A3813" s="16">
        <v>3812</v>
      </c>
      <c r="B3813" s="24">
        <v>2021</v>
      </c>
      <c r="C3813" s="53">
        <v>4</v>
      </c>
      <c r="D3813" s="53">
        <v>7</v>
      </c>
      <c r="E3813" s="53" t="s">
        <v>2989</v>
      </c>
      <c r="F3813" s="53" t="s">
        <v>5264</v>
      </c>
      <c r="G3813" s="53" t="str">
        <f>VLOOKUP(F3813,'チョウnlist_Bu+Idx'!$A$2:$G$779,7,FALSE)</f>
        <v>アゲハチョウ科</v>
      </c>
      <c r="I3813" s="53">
        <v>3</v>
      </c>
      <c r="M3813" s="52">
        <v>3</v>
      </c>
      <c r="O3813" s="18" t="str">
        <f>IFERROR(VLOOKUP(F3813,'（鳥類・チョウ）vlookup関数用'!$D$35:$F$38,3,0),"")</f>
        <v/>
      </c>
      <c r="P3813" s="18" t="str">
        <f>IFERROR(VLOOKUP(F3813,特定外来生物!$A$3:$G$24,7,0),"")</f>
        <v/>
      </c>
      <c r="Q3813" s="17" t="str">
        <f>IFERROR(VLOOKUP(F3813,県RL2019!$B$2:$H$605,4,0),"")</f>
        <v/>
      </c>
      <c r="R3813" s="17" t="str">
        <f>IFERROR(VLOOKUP(F3813,県RL2019!$B$2:$H$605,5,0),"")</f>
        <v/>
      </c>
      <c r="S3813" s="17" t="str">
        <f>IFERROR(VLOOKUP(F3813,県RL2011!$F$3:$H$906,2,0),"")</f>
        <v/>
      </c>
      <c r="T3813" s="17" t="str">
        <f>IFERROR(VLOOKUP(F3813,県RL2011!$F$3:$H$906,3,0),"")</f>
        <v/>
      </c>
      <c r="U3813" s="150" t="str">
        <f>IFERROR(VLOOKUP(F3813,国RL2020!$B$2:$E$878,4,0),"")</f>
        <v/>
      </c>
      <c r="V3813" s="150" t="str">
        <f>IFERROR(VLOOKUP(F3813,国RL2020!$B$2:$E$878,3,0),"")</f>
        <v/>
      </c>
      <c r="W3813" s="19" t="str">
        <f>IFERROR(VLOOKUP(F3813,国RL2019!$B$2:$E$873,4,0),"")</f>
        <v/>
      </c>
      <c r="X3813" s="19" t="str">
        <f>IFERROR(VLOOKUP(F3813,国RL2019!$B$2:$E$873,3,0),"")</f>
        <v/>
      </c>
      <c r="Y3813" s="19" t="str">
        <f>IFERROR(VLOOKUP(F3813,国RL2017!$B$2:$E$870,4,0),"")</f>
        <v/>
      </c>
      <c r="Z3813" s="19" t="str">
        <f>IFERROR(VLOOKUP(F3813,国RL2017!$B$2:$E$870,3,0),"")</f>
        <v/>
      </c>
      <c r="AA3813" s="19" t="str">
        <f>IFERROR(VLOOKUP(F3813,国RL2006!$B$2:$E$567,4,0),"")</f>
        <v/>
      </c>
      <c r="AB3813" s="19" t="str">
        <f>IFERROR(VLOOKUP(F3813,国RL2006!$B$2:$E$567,3,0),"")</f>
        <v/>
      </c>
    </row>
    <row r="3814" spans="1:28" x14ac:dyDescent="0.15">
      <c r="A3814" s="16">
        <v>3813</v>
      </c>
      <c r="B3814" s="24">
        <v>2021</v>
      </c>
      <c r="C3814" s="53">
        <v>4</v>
      </c>
      <c r="D3814" s="53">
        <v>7</v>
      </c>
      <c r="E3814" s="53" t="s">
        <v>2989</v>
      </c>
      <c r="F3814" s="53" t="s">
        <v>5265</v>
      </c>
      <c r="G3814" s="53" t="s">
        <v>2923</v>
      </c>
      <c r="H3814" s="53">
        <v>3</v>
      </c>
      <c r="M3814" s="52">
        <v>3</v>
      </c>
      <c r="O3814" s="18" t="str">
        <f>IFERROR(VLOOKUP(F3814,'（鳥類・チョウ）vlookup関数用'!$D$35:$F$38,3,0),"")</f>
        <v/>
      </c>
      <c r="P3814" s="18" t="str">
        <f>IFERROR(VLOOKUP(F3814,特定外来生物!$A$3:$G$24,7,0),"")</f>
        <v/>
      </c>
      <c r="Q3814" s="17" t="str">
        <f>IFERROR(VLOOKUP(F3814,県RL2019!$B$2:$H$605,4,0),"")</f>
        <v/>
      </c>
      <c r="R3814" s="17" t="str">
        <f>IFERROR(VLOOKUP(F3814,県RL2019!$B$2:$H$605,5,0),"")</f>
        <v/>
      </c>
      <c r="S3814" s="17" t="str">
        <f>IFERROR(VLOOKUP(F3814,県RL2011!$F$3:$H$906,2,0),"")</f>
        <v/>
      </c>
      <c r="T3814" s="17" t="str">
        <f>IFERROR(VLOOKUP(F3814,県RL2011!$F$3:$H$906,3,0),"")</f>
        <v/>
      </c>
      <c r="U3814" s="150" t="str">
        <f>IFERROR(VLOOKUP(F3814,国RL2020!$B$2:$E$878,4,0),"")</f>
        <v/>
      </c>
      <c r="V3814" s="150" t="str">
        <f>IFERROR(VLOOKUP(F3814,国RL2020!$B$2:$E$878,3,0),"")</f>
        <v/>
      </c>
      <c r="W3814" s="19" t="str">
        <f>IFERROR(VLOOKUP(F3814,国RL2019!$B$2:$E$873,4,0),"")</f>
        <v/>
      </c>
      <c r="X3814" s="19" t="str">
        <f>IFERROR(VLOOKUP(F3814,国RL2019!$B$2:$E$873,3,0),"")</f>
        <v/>
      </c>
      <c r="Y3814" s="19" t="str">
        <f>IFERROR(VLOOKUP(F3814,国RL2017!$B$2:$E$870,4,0),"")</f>
        <v/>
      </c>
      <c r="Z3814" s="19" t="str">
        <f>IFERROR(VLOOKUP(F3814,国RL2017!$B$2:$E$870,3,0),"")</f>
        <v/>
      </c>
      <c r="AA3814" s="19" t="str">
        <f>IFERROR(VLOOKUP(F3814,国RL2006!$B$2:$E$567,4,0),"")</f>
        <v/>
      </c>
      <c r="AB3814" s="19" t="str">
        <f>IFERROR(VLOOKUP(F3814,国RL2006!$B$2:$E$567,3,0),"")</f>
        <v/>
      </c>
    </row>
    <row r="3815" spans="1:28" x14ac:dyDescent="0.15">
      <c r="A3815" s="16">
        <v>3814</v>
      </c>
      <c r="B3815" s="24">
        <v>2021</v>
      </c>
      <c r="C3815" s="53">
        <v>4</v>
      </c>
      <c r="D3815" s="53">
        <v>7</v>
      </c>
      <c r="E3815" s="53" t="s">
        <v>2989</v>
      </c>
      <c r="F3815" s="53" t="s">
        <v>5266</v>
      </c>
      <c r="G3815" s="53" t="str">
        <f>VLOOKUP(F3815,'チョウnlist_Bu+Idx'!$A$2:$G$779,7,FALSE)</f>
        <v>タテハチョウ科</v>
      </c>
      <c r="H3815" s="53">
        <v>5</v>
      </c>
      <c r="M3815" s="52">
        <v>5</v>
      </c>
      <c r="O3815" s="18" t="str">
        <f>IFERROR(VLOOKUP(F3815,'（鳥類・チョウ）vlookup関数用'!$D$35:$F$38,3,0),"")</f>
        <v/>
      </c>
      <c r="P3815" s="18" t="str">
        <f>IFERROR(VLOOKUP(F3815,特定外来生物!$A$3:$G$24,7,0),"")</f>
        <v/>
      </c>
      <c r="Q3815" s="17" t="str">
        <f>IFERROR(VLOOKUP(F3815,県RL2019!$B$2:$H$605,4,0),"")</f>
        <v/>
      </c>
      <c r="R3815" s="17" t="str">
        <f>IFERROR(VLOOKUP(F3815,県RL2019!$B$2:$H$605,5,0),"")</f>
        <v/>
      </c>
      <c r="S3815" s="17" t="str">
        <f>IFERROR(VLOOKUP(F3815,県RL2011!$F$3:$H$906,2,0),"")</f>
        <v/>
      </c>
      <c r="T3815" s="17" t="str">
        <f>IFERROR(VLOOKUP(F3815,県RL2011!$F$3:$H$906,3,0),"")</f>
        <v/>
      </c>
      <c r="U3815" s="150" t="str">
        <f>IFERROR(VLOOKUP(F3815,国RL2020!$B$2:$E$878,4,0),"")</f>
        <v/>
      </c>
      <c r="V3815" s="150" t="str">
        <f>IFERROR(VLOOKUP(F3815,国RL2020!$B$2:$E$878,3,0),"")</f>
        <v/>
      </c>
      <c r="W3815" s="19" t="str">
        <f>IFERROR(VLOOKUP(F3815,国RL2019!$B$2:$E$873,4,0),"")</f>
        <v/>
      </c>
      <c r="X3815" s="19" t="str">
        <f>IFERROR(VLOOKUP(F3815,国RL2019!$B$2:$E$873,3,0),"")</f>
        <v/>
      </c>
      <c r="Y3815" s="19" t="str">
        <f>IFERROR(VLOOKUP(F3815,国RL2017!$B$2:$E$870,4,0),"")</f>
        <v/>
      </c>
      <c r="Z3815" s="19" t="str">
        <f>IFERROR(VLOOKUP(F3815,国RL2017!$B$2:$E$870,3,0),"")</f>
        <v/>
      </c>
      <c r="AA3815" s="19" t="str">
        <f>IFERROR(VLOOKUP(F3815,国RL2006!$B$2:$E$567,4,0),"")</f>
        <v/>
      </c>
      <c r="AB3815" s="19" t="str">
        <f>IFERROR(VLOOKUP(F3815,国RL2006!$B$2:$E$567,3,0),"")</f>
        <v/>
      </c>
    </row>
    <row r="3816" spans="1:28" x14ac:dyDescent="0.15">
      <c r="A3816" s="16">
        <v>3815</v>
      </c>
      <c r="B3816" s="24">
        <v>2021</v>
      </c>
      <c r="C3816" s="53">
        <v>4</v>
      </c>
      <c r="D3816" s="53">
        <v>7</v>
      </c>
      <c r="E3816" s="53" t="s">
        <v>2989</v>
      </c>
      <c r="F3816" s="53" t="s">
        <v>5267</v>
      </c>
      <c r="G3816" s="53" t="str">
        <f>VLOOKUP(F3816,'チョウnlist_Bu+Idx'!$A$2:$G$779,7,FALSE)</f>
        <v>タテハチョウ科</v>
      </c>
      <c r="H3816" s="53">
        <v>1</v>
      </c>
      <c r="M3816" s="52">
        <v>1</v>
      </c>
      <c r="O3816" s="18" t="str">
        <f>IFERROR(VLOOKUP(F3816,'（鳥類・チョウ）vlookup関数用'!$D$35:$F$38,3,0),"")</f>
        <v/>
      </c>
      <c r="P3816" s="18" t="str">
        <f>IFERROR(VLOOKUP(F3816,特定外来生物!$A$3:$G$24,7,0),"")</f>
        <v/>
      </c>
      <c r="Q3816" s="17" t="str">
        <f>IFERROR(VLOOKUP(F3816,県RL2019!$B$2:$H$605,4,0),"")</f>
        <v/>
      </c>
      <c r="R3816" s="17" t="str">
        <f>IFERROR(VLOOKUP(F3816,県RL2019!$B$2:$H$605,5,0),"")</f>
        <v/>
      </c>
      <c r="S3816" s="17" t="str">
        <f>IFERROR(VLOOKUP(F3816,県RL2011!$F$3:$H$906,2,0),"")</f>
        <v/>
      </c>
      <c r="T3816" s="17" t="str">
        <f>IFERROR(VLOOKUP(F3816,県RL2011!$F$3:$H$906,3,0),"")</f>
        <v/>
      </c>
      <c r="U3816" s="150" t="str">
        <f>IFERROR(VLOOKUP(F3816,国RL2020!$B$2:$E$878,4,0),"")</f>
        <v/>
      </c>
      <c r="V3816" s="150" t="str">
        <f>IFERROR(VLOOKUP(F3816,国RL2020!$B$2:$E$878,3,0),"")</f>
        <v/>
      </c>
      <c r="W3816" s="19" t="str">
        <f>IFERROR(VLOOKUP(F3816,国RL2019!$B$2:$E$873,4,0),"")</f>
        <v/>
      </c>
      <c r="X3816" s="19" t="str">
        <f>IFERROR(VLOOKUP(F3816,国RL2019!$B$2:$E$873,3,0),"")</f>
        <v/>
      </c>
      <c r="Y3816" s="19" t="str">
        <f>IFERROR(VLOOKUP(F3816,国RL2017!$B$2:$E$870,4,0),"")</f>
        <v/>
      </c>
      <c r="Z3816" s="19" t="str">
        <f>IFERROR(VLOOKUP(F3816,国RL2017!$B$2:$E$870,3,0),"")</f>
        <v/>
      </c>
      <c r="AA3816" s="19" t="str">
        <f>IFERROR(VLOOKUP(F3816,国RL2006!$B$2:$E$567,4,0),"")</f>
        <v/>
      </c>
      <c r="AB3816" s="19" t="str">
        <f>IFERROR(VLOOKUP(F3816,国RL2006!$B$2:$E$567,3,0),"")</f>
        <v/>
      </c>
    </row>
    <row r="3817" spans="1:28" x14ac:dyDescent="0.15">
      <c r="A3817" s="16">
        <v>3816</v>
      </c>
      <c r="B3817" s="24">
        <v>2021</v>
      </c>
      <c r="C3817" s="53">
        <v>4</v>
      </c>
      <c r="D3817" s="53">
        <v>7</v>
      </c>
      <c r="E3817" s="53" t="s">
        <v>2989</v>
      </c>
      <c r="F3817" s="53" t="s">
        <v>5268</v>
      </c>
      <c r="G3817" s="53" t="str">
        <f>VLOOKUP(F3817,'チョウnlist_Bu+Idx'!$A$2:$G$779,7,FALSE)</f>
        <v>シジミチョウ科</v>
      </c>
      <c r="H3817" s="53">
        <v>1</v>
      </c>
      <c r="M3817" s="52">
        <v>1</v>
      </c>
      <c r="O3817" s="18" t="str">
        <f>IFERROR(VLOOKUP(F3817,'（鳥類・チョウ）vlookup関数用'!$D$35:$F$38,3,0),"")</f>
        <v/>
      </c>
      <c r="P3817" s="18" t="str">
        <f>IFERROR(VLOOKUP(F3817,特定外来生物!$A$3:$G$24,7,0),"")</f>
        <v/>
      </c>
      <c r="Q3817" s="17" t="str">
        <f>IFERROR(VLOOKUP(F3817,県RL2019!$B$2:$H$605,4,0),"")</f>
        <v/>
      </c>
      <c r="R3817" s="17" t="str">
        <f>IFERROR(VLOOKUP(F3817,県RL2019!$B$2:$H$605,5,0),"")</f>
        <v/>
      </c>
      <c r="S3817" s="17" t="str">
        <f>IFERROR(VLOOKUP(F3817,県RL2011!$F$3:$H$906,2,0),"")</f>
        <v/>
      </c>
      <c r="T3817" s="17" t="str">
        <f>IFERROR(VLOOKUP(F3817,県RL2011!$F$3:$H$906,3,0),"")</f>
        <v/>
      </c>
      <c r="U3817" s="150" t="str">
        <f>IFERROR(VLOOKUP(F3817,国RL2020!$B$2:$E$878,4,0),"")</f>
        <v/>
      </c>
      <c r="V3817" s="150" t="str">
        <f>IFERROR(VLOOKUP(F3817,国RL2020!$B$2:$E$878,3,0),"")</f>
        <v/>
      </c>
      <c r="W3817" s="19" t="str">
        <f>IFERROR(VLOOKUP(F3817,国RL2019!$B$2:$E$873,4,0),"")</f>
        <v/>
      </c>
      <c r="X3817" s="19" t="str">
        <f>IFERROR(VLOOKUP(F3817,国RL2019!$B$2:$E$873,3,0),"")</f>
        <v/>
      </c>
      <c r="Y3817" s="19" t="str">
        <f>IFERROR(VLOOKUP(F3817,国RL2017!$B$2:$E$870,4,0),"")</f>
        <v/>
      </c>
      <c r="Z3817" s="19" t="str">
        <f>IFERROR(VLOOKUP(F3817,国RL2017!$B$2:$E$870,3,0),"")</f>
        <v/>
      </c>
      <c r="AA3817" s="19" t="str">
        <f>IFERROR(VLOOKUP(F3817,国RL2006!$B$2:$E$567,4,0),"")</f>
        <v/>
      </c>
      <c r="AB3817" s="19" t="str">
        <f>IFERROR(VLOOKUP(F3817,国RL2006!$B$2:$E$567,3,0),"")</f>
        <v/>
      </c>
    </row>
    <row r="3818" spans="1:28" x14ac:dyDescent="0.15">
      <c r="A3818" s="16">
        <v>3817</v>
      </c>
      <c r="B3818" s="24">
        <v>2021</v>
      </c>
      <c r="C3818" s="53">
        <v>4</v>
      </c>
      <c r="D3818" s="53">
        <v>7</v>
      </c>
      <c r="E3818" s="53" t="s">
        <v>2989</v>
      </c>
      <c r="F3818" s="53" t="s">
        <v>5269</v>
      </c>
      <c r="G3818" s="53" t="str">
        <f>VLOOKUP(F3818,'チョウnlist_Bu+Idx'!$A$2:$G$779,7,FALSE)</f>
        <v>ジャノメチョウ科</v>
      </c>
      <c r="I3818" s="53">
        <v>4</v>
      </c>
      <c r="M3818" s="52">
        <v>4</v>
      </c>
      <c r="O3818" s="18" t="str">
        <f>IFERROR(VLOOKUP(F3818,'（鳥類・チョウ）vlookup関数用'!$D$35:$F$38,3,0),"")</f>
        <v/>
      </c>
      <c r="P3818" s="18" t="str">
        <f>IFERROR(VLOOKUP(F3818,特定外来生物!$A$3:$G$24,7,0),"")</f>
        <v/>
      </c>
      <c r="Q3818" s="17" t="str">
        <f>IFERROR(VLOOKUP(F3818,県RL2019!$B$2:$H$605,4,0),"")</f>
        <v/>
      </c>
      <c r="R3818" s="17" t="str">
        <f>IFERROR(VLOOKUP(F3818,県RL2019!$B$2:$H$605,5,0),"")</f>
        <v/>
      </c>
      <c r="S3818" s="17" t="str">
        <f>IFERROR(VLOOKUP(F3818,県RL2011!$F$3:$H$906,2,0),"")</f>
        <v/>
      </c>
      <c r="T3818" s="17" t="str">
        <f>IFERROR(VLOOKUP(F3818,県RL2011!$F$3:$H$906,3,0),"")</f>
        <v/>
      </c>
      <c r="U3818" s="150" t="str">
        <f>IFERROR(VLOOKUP(F3818,国RL2020!$B$2:$E$878,4,0),"")</f>
        <v/>
      </c>
      <c r="V3818" s="150" t="str">
        <f>IFERROR(VLOOKUP(F3818,国RL2020!$B$2:$E$878,3,0),"")</f>
        <v/>
      </c>
      <c r="W3818" s="19" t="str">
        <f>IFERROR(VLOOKUP(F3818,国RL2019!$B$2:$E$873,4,0),"")</f>
        <v/>
      </c>
      <c r="X3818" s="19" t="str">
        <f>IFERROR(VLOOKUP(F3818,国RL2019!$B$2:$E$873,3,0),"")</f>
        <v/>
      </c>
      <c r="Y3818" s="19" t="str">
        <f>IFERROR(VLOOKUP(F3818,国RL2017!$B$2:$E$870,4,0),"")</f>
        <v/>
      </c>
      <c r="Z3818" s="19" t="str">
        <f>IFERROR(VLOOKUP(F3818,国RL2017!$B$2:$E$870,3,0),"")</f>
        <v/>
      </c>
      <c r="AA3818" s="19" t="str">
        <f>IFERROR(VLOOKUP(F3818,国RL2006!$B$2:$E$567,4,0),"")</f>
        <v/>
      </c>
      <c r="AB3818" s="19" t="str">
        <f>IFERROR(VLOOKUP(F3818,国RL2006!$B$2:$E$567,3,0),"")</f>
        <v/>
      </c>
    </row>
    <row r="3819" spans="1:28" x14ac:dyDescent="0.15">
      <c r="A3819" s="16">
        <v>3818</v>
      </c>
      <c r="B3819" s="24">
        <v>2021</v>
      </c>
      <c r="C3819" s="53">
        <v>4</v>
      </c>
      <c r="D3819" s="53">
        <v>7</v>
      </c>
      <c r="E3819" s="53" t="s">
        <v>2989</v>
      </c>
      <c r="F3819" s="53" t="s">
        <v>5270</v>
      </c>
      <c r="G3819" s="53" t="str">
        <f>VLOOKUP(F3819,'チョウnlist_Bu+Idx'!$A$2:$G$779,7,FALSE)</f>
        <v>シジミチョウ科</v>
      </c>
      <c r="H3819" s="53">
        <v>25</v>
      </c>
      <c r="I3819" s="53">
        <v>35</v>
      </c>
      <c r="M3819" s="52">
        <v>60</v>
      </c>
      <c r="O3819" s="18" t="str">
        <f>IFERROR(VLOOKUP(F3819,'（鳥類・チョウ）vlookup関数用'!$D$35:$F$38,3,0),"")</f>
        <v/>
      </c>
      <c r="P3819" s="18" t="str">
        <f>IFERROR(VLOOKUP(F3819,特定外来生物!$A$3:$G$24,7,0),"")</f>
        <v/>
      </c>
      <c r="Q3819" s="17" t="str">
        <f>IFERROR(VLOOKUP(F3819,県RL2019!$B$2:$H$605,4,0),"")</f>
        <v/>
      </c>
      <c r="R3819" s="17" t="str">
        <f>IFERROR(VLOOKUP(F3819,県RL2019!$B$2:$H$605,5,0),"")</f>
        <v/>
      </c>
      <c r="S3819" s="17" t="str">
        <f>IFERROR(VLOOKUP(F3819,県RL2011!$F$3:$H$906,2,0),"")</f>
        <v/>
      </c>
      <c r="T3819" s="17" t="str">
        <f>IFERROR(VLOOKUP(F3819,県RL2011!$F$3:$H$906,3,0),"")</f>
        <v/>
      </c>
      <c r="U3819" s="150" t="str">
        <f>IFERROR(VLOOKUP(F3819,国RL2020!$B$2:$E$878,4,0),"")</f>
        <v/>
      </c>
      <c r="V3819" s="150" t="str">
        <f>IFERROR(VLOOKUP(F3819,国RL2020!$B$2:$E$878,3,0),"")</f>
        <v/>
      </c>
      <c r="W3819" s="19" t="str">
        <f>IFERROR(VLOOKUP(F3819,国RL2019!$B$2:$E$873,4,0),"")</f>
        <v/>
      </c>
      <c r="X3819" s="19" t="str">
        <f>IFERROR(VLOOKUP(F3819,国RL2019!$B$2:$E$873,3,0),"")</f>
        <v/>
      </c>
      <c r="Y3819" s="19" t="str">
        <f>IFERROR(VLOOKUP(F3819,国RL2017!$B$2:$E$870,4,0),"")</f>
        <v/>
      </c>
      <c r="Z3819" s="19" t="str">
        <f>IFERROR(VLOOKUP(F3819,国RL2017!$B$2:$E$870,3,0),"")</f>
        <v/>
      </c>
      <c r="AA3819" s="19" t="str">
        <f>IFERROR(VLOOKUP(F3819,国RL2006!$B$2:$E$567,4,0),"")</f>
        <v/>
      </c>
      <c r="AB3819" s="19" t="str">
        <f>IFERROR(VLOOKUP(F3819,国RL2006!$B$2:$E$567,3,0),"")</f>
        <v/>
      </c>
    </row>
    <row r="3820" spans="1:28" x14ac:dyDescent="0.15">
      <c r="A3820" s="16">
        <v>3819</v>
      </c>
      <c r="B3820" s="24">
        <v>2021</v>
      </c>
      <c r="C3820" s="53">
        <v>4</v>
      </c>
      <c r="D3820" s="53">
        <v>7</v>
      </c>
      <c r="E3820" s="53" t="s">
        <v>2989</v>
      </c>
      <c r="F3820" s="53" t="s">
        <v>5271</v>
      </c>
      <c r="G3820" s="53" t="str">
        <f>VLOOKUP(F3820,'チョウnlist_Bu+Idx'!$A$2:$G$779,7,FALSE)</f>
        <v>シジミチョウ科</v>
      </c>
      <c r="H3820" s="53">
        <v>1</v>
      </c>
      <c r="M3820" s="52">
        <v>1</v>
      </c>
      <c r="O3820" s="18" t="str">
        <f>IFERROR(VLOOKUP(F3820,'（鳥類・チョウ）vlookup関数用'!$D$35:$F$38,3,0),"")</f>
        <v/>
      </c>
      <c r="P3820" s="18" t="str">
        <f>IFERROR(VLOOKUP(F3820,特定外来生物!$A$3:$G$24,7,0),"")</f>
        <v/>
      </c>
      <c r="Q3820" s="17" t="str">
        <f>IFERROR(VLOOKUP(F3820,県RL2019!$B$2:$H$605,4,0),"")</f>
        <v/>
      </c>
      <c r="R3820" s="17" t="str">
        <f>IFERROR(VLOOKUP(F3820,県RL2019!$B$2:$H$605,5,0),"")</f>
        <v/>
      </c>
      <c r="S3820" s="17" t="str">
        <f>IFERROR(VLOOKUP(F3820,県RL2011!$F$3:$H$906,2,0),"")</f>
        <v/>
      </c>
      <c r="T3820" s="17" t="str">
        <f>IFERROR(VLOOKUP(F3820,県RL2011!$F$3:$H$906,3,0),"")</f>
        <v/>
      </c>
      <c r="U3820" s="150" t="str">
        <f>IFERROR(VLOOKUP(F3820,国RL2020!$B$2:$E$878,4,0),"")</f>
        <v/>
      </c>
      <c r="V3820" s="150" t="str">
        <f>IFERROR(VLOOKUP(F3820,国RL2020!$B$2:$E$878,3,0),"")</f>
        <v/>
      </c>
      <c r="W3820" s="19" t="str">
        <f>IFERROR(VLOOKUP(F3820,国RL2019!$B$2:$E$873,4,0),"")</f>
        <v/>
      </c>
      <c r="X3820" s="19" t="str">
        <f>IFERROR(VLOOKUP(F3820,国RL2019!$B$2:$E$873,3,0),"")</f>
        <v/>
      </c>
      <c r="Y3820" s="19" t="str">
        <f>IFERROR(VLOOKUP(F3820,国RL2017!$B$2:$E$870,4,0),"")</f>
        <v/>
      </c>
      <c r="Z3820" s="19" t="str">
        <f>IFERROR(VLOOKUP(F3820,国RL2017!$B$2:$E$870,3,0),"")</f>
        <v/>
      </c>
      <c r="AA3820" s="19" t="str">
        <f>IFERROR(VLOOKUP(F3820,国RL2006!$B$2:$E$567,4,0),"")</f>
        <v/>
      </c>
      <c r="AB3820" s="19" t="str">
        <f>IFERROR(VLOOKUP(F3820,国RL2006!$B$2:$E$567,3,0),"")</f>
        <v/>
      </c>
    </row>
    <row r="3821" spans="1:28" x14ac:dyDescent="0.15">
      <c r="A3821" s="16">
        <v>3820</v>
      </c>
      <c r="B3821" s="24">
        <v>2021</v>
      </c>
      <c r="C3821" s="53">
        <v>4</v>
      </c>
      <c r="D3821" s="53">
        <v>7</v>
      </c>
      <c r="E3821" s="53" t="s">
        <v>2989</v>
      </c>
      <c r="F3821" s="53" t="s">
        <v>5272</v>
      </c>
      <c r="G3821" s="53" t="str">
        <f>VLOOKUP(F3821,'チョウnlist_Bu+Idx'!$A$2:$G$779,7,FALSE)</f>
        <v>シロチョウ科</v>
      </c>
      <c r="H3821" s="53">
        <v>6</v>
      </c>
      <c r="I3821" s="53">
        <v>25</v>
      </c>
      <c r="M3821" s="52">
        <v>31</v>
      </c>
      <c r="O3821" s="18" t="str">
        <f>IFERROR(VLOOKUP(F3821,'（鳥類・チョウ）vlookup関数用'!$D$35:$F$38,3,0),"")</f>
        <v/>
      </c>
      <c r="P3821" s="18" t="str">
        <f>IFERROR(VLOOKUP(F3821,特定外来生物!$A$3:$G$24,7,0),"")</f>
        <v/>
      </c>
      <c r="Q3821" s="17" t="str">
        <f>IFERROR(VLOOKUP(F3821,県RL2019!$B$2:$H$605,4,0),"")</f>
        <v/>
      </c>
      <c r="R3821" s="17" t="str">
        <f>IFERROR(VLOOKUP(F3821,県RL2019!$B$2:$H$605,5,0),"")</f>
        <v/>
      </c>
      <c r="S3821" s="17" t="str">
        <f>IFERROR(VLOOKUP(F3821,県RL2011!$F$3:$H$906,2,0),"")</f>
        <v/>
      </c>
      <c r="T3821" s="17" t="str">
        <f>IFERROR(VLOOKUP(F3821,県RL2011!$F$3:$H$906,3,0),"")</f>
        <v/>
      </c>
      <c r="U3821" s="150" t="str">
        <f>IFERROR(VLOOKUP(F3821,国RL2020!$B$2:$E$878,4,0),"")</f>
        <v/>
      </c>
      <c r="V3821" s="150" t="str">
        <f>IFERROR(VLOOKUP(F3821,国RL2020!$B$2:$E$878,3,0),"")</f>
        <v/>
      </c>
      <c r="W3821" s="19" t="str">
        <f>IFERROR(VLOOKUP(F3821,国RL2019!$B$2:$E$873,4,0),"")</f>
        <v/>
      </c>
      <c r="X3821" s="19" t="str">
        <f>IFERROR(VLOOKUP(F3821,国RL2019!$B$2:$E$873,3,0),"")</f>
        <v/>
      </c>
      <c r="Y3821" s="19" t="str">
        <f>IFERROR(VLOOKUP(F3821,国RL2017!$B$2:$E$870,4,0),"")</f>
        <v/>
      </c>
      <c r="Z3821" s="19" t="str">
        <f>IFERROR(VLOOKUP(F3821,国RL2017!$B$2:$E$870,3,0),"")</f>
        <v/>
      </c>
      <c r="AA3821" s="19" t="str">
        <f>IFERROR(VLOOKUP(F3821,国RL2006!$B$2:$E$567,4,0),"")</f>
        <v/>
      </c>
      <c r="AB3821" s="19" t="str">
        <f>IFERROR(VLOOKUP(F3821,国RL2006!$B$2:$E$567,3,0),"")</f>
        <v/>
      </c>
    </row>
    <row r="3822" spans="1:28" x14ac:dyDescent="0.15">
      <c r="A3822" s="16">
        <v>3821</v>
      </c>
      <c r="B3822" s="24">
        <v>2021</v>
      </c>
      <c r="C3822" s="53">
        <v>4</v>
      </c>
      <c r="D3822" s="53">
        <v>7</v>
      </c>
      <c r="E3822" s="53" t="s">
        <v>2989</v>
      </c>
      <c r="F3822" s="53" t="s">
        <v>5273</v>
      </c>
      <c r="G3822" s="53" t="str">
        <f>VLOOKUP(F3822,'チョウnlist_Bu+Idx'!$A$2:$G$779,7,FALSE)</f>
        <v>シジミチョウ科</v>
      </c>
      <c r="H3822" s="53">
        <v>3</v>
      </c>
      <c r="M3822" s="52">
        <v>3</v>
      </c>
      <c r="O3822" s="18" t="str">
        <f>IFERROR(VLOOKUP(F3822,'（鳥類・チョウ）vlookup関数用'!$D$35:$F$38,3,0),"")</f>
        <v/>
      </c>
      <c r="P3822" s="18" t="str">
        <f>IFERROR(VLOOKUP(F3822,特定外来生物!$A$3:$G$24,7,0),"")</f>
        <v/>
      </c>
      <c r="Q3822" s="17" t="str">
        <f>IFERROR(VLOOKUP(F3822,県RL2019!$B$2:$H$605,4,0),"")</f>
        <v/>
      </c>
      <c r="R3822" s="17" t="str">
        <f>IFERROR(VLOOKUP(F3822,県RL2019!$B$2:$H$605,5,0),"")</f>
        <v/>
      </c>
      <c r="S3822" s="17" t="str">
        <f>IFERROR(VLOOKUP(F3822,県RL2011!$F$3:$H$906,2,0),"")</f>
        <v/>
      </c>
      <c r="T3822" s="17" t="str">
        <f>IFERROR(VLOOKUP(F3822,県RL2011!$F$3:$H$906,3,0),"")</f>
        <v/>
      </c>
      <c r="U3822" s="150" t="str">
        <f>IFERROR(VLOOKUP(F3822,国RL2020!$B$2:$E$878,4,0),"")</f>
        <v/>
      </c>
      <c r="V3822" s="150" t="str">
        <f>IFERROR(VLOOKUP(F3822,国RL2020!$B$2:$E$878,3,0),"")</f>
        <v/>
      </c>
      <c r="W3822" s="19" t="str">
        <f>IFERROR(VLOOKUP(F3822,国RL2019!$B$2:$E$873,4,0),"")</f>
        <v/>
      </c>
      <c r="X3822" s="19" t="str">
        <f>IFERROR(VLOOKUP(F3822,国RL2019!$B$2:$E$873,3,0),"")</f>
        <v/>
      </c>
      <c r="Y3822" s="19" t="str">
        <f>IFERROR(VLOOKUP(F3822,国RL2017!$B$2:$E$870,4,0),"")</f>
        <v/>
      </c>
      <c r="Z3822" s="19" t="str">
        <f>IFERROR(VLOOKUP(F3822,国RL2017!$B$2:$E$870,3,0),"")</f>
        <v/>
      </c>
      <c r="AA3822" s="19" t="str">
        <f>IFERROR(VLOOKUP(F3822,国RL2006!$B$2:$E$567,4,0),"")</f>
        <v/>
      </c>
      <c r="AB3822" s="19" t="str">
        <f>IFERROR(VLOOKUP(F3822,国RL2006!$B$2:$E$567,3,0),"")</f>
        <v/>
      </c>
    </row>
    <row r="3823" spans="1:28" x14ac:dyDescent="0.15">
      <c r="A3823" s="16">
        <v>3822</v>
      </c>
      <c r="B3823" s="24">
        <v>2021</v>
      </c>
      <c r="C3823" s="53">
        <v>4</v>
      </c>
      <c r="D3823" s="53">
        <v>6</v>
      </c>
      <c r="E3823" s="53" t="s">
        <v>5274</v>
      </c>
      <c r="F3823" s="53" t="s">
        <v>13</v>
      </c>
      <c r="G3823" s="53" t="str">
        <f>VLOOKUP(F3823,'チョウnlist_Bu+Idx'!$A$2:$G$779,7,FALSE)</f>
        <v>アゲハチョウ科</v>
      </c>
      <c r="H3823" s="53">
        <v>1</v>
      </c>
      <c r="I3823" s="53">
        <v>2</v>
      </c>
      <c r="M3823" s="52">
        <v>3</v>
      </c>
      <c r="O3823" s="18" t="str">
        <f>IFERROR(VLOOKUP(F3823,'（鳥類・チョウ）vlookup関数用'!$D$35:$F$38,3,0),"")</f>
        <v/>
      </c>
      <c r="P3823" s="18" t="str">
        <f>IFERROR(VLOOKUP(F3823,特定外来生物!$A$3:$G$24,7,0),"")</f>
        <v/>
      </c>
      <c r="Q3823" s="17" t="str">
        <f>IFERROR(VLOOKUP(F3823,県RL2019!$B$2:$H$605,4,0),"")</f>
        <v/>
      </c>
      <c r="R3823" s="17" t="str">
        <f>IFERROR(VLOOKUP(F3823,県RL2019!$B$2:$H$605,5,0),"")</f>
        <v/>
      </c>
      <c r="S3823" s="17" t="str">
        <f>IFERROR(VLOOKUP(F3823,県RL2011!$F$3:$H$906,2,0),"")</f>
        <v/>
      </c>
      <c r="T3823" s="17" t="str">
        <f>IFERROR(VLOOKUP(F3823,県RL2011!$F$3:$H$906,3,0),"")</f>
        <v/>
      </c>
      <c r="U3823" s="150" t="str">
        <f>IFERROR(VLOOKUP(F3823,国RL2020!$B$2:$E$878,4,0),"")</f>
        <v/>
      </c>
      <c r="V3823" s="150" t="str">
        <f>IFERROR(VLOOKUP(F3823,国RL2020!$B$2:$E$878,3,0),"")</f>
        <v/>
      </c>
      <c r="W3823" s="19" t="str">
        <f>IFERROR(VLOOKUP(F3823,国RL2019!$B$2:$E$873,4,0),"")</f>
        <v/>
      </c>
      <c r="X3823" s="19" t="str">
        <f>IFERROR(VLOOKUP(F3823,国RL2019!$B$2:$E$873,3,0),"")</f>
        <v/>
      </c>
      <c r="Y3823" s="19" t="str">
        <f>IFERROR(VLOOKUP(F3823,国RL2017!$B$2:$E$870,4,0),"")</f>
        <v/>
      </c>
      <c r="Z3823" s="19" t="str">
        <f>IFERROR(VLOOKUP(F3823,国RL2017!$B$2:$E$870,3,0),"")</f>
        <v/>
      </c>
      <c r="AA3823" s="19" t="str">
        <f>IFERROR(VLOOKUP(F3823,国RL2006!$B$2:$E$567,4,0),"")</f>
        <v/>
      </c>
      <c r="AB3823" s="19" t="str">
        <f>IFERROR(VLOOKUP(F3823,国RL2006!$B$2:$E$567,3,0),"")</f>
        <v/>
      </c>
    </row>
    <row r="3824" spans="1:28" x14ac:dyDescent="0.15">
      <c r="A3824" s="16">
        <v>3823</v>
      </c>
      <c r="B3824" s="24">
        <v>2021</v>
      </c>
      <c r="C3824" s="53">
        <v>4</v>
      </c>
      <c r="D3824" s="53">
        <v>6</v>
      </c>
      <c r="E3824" s="53" t="s">
        <v>5274</v>
      </c>
      <c r="F3824" s="53" t="s">
        <v>50</v>
      </c>
      <c r="G3824" s="53" t="str">
        <f>VLOOKUP(F3824,'チョウnlist_Bu+Idx'!$A$2:$G$779,7,FALSE)</f>
        <v>アゲハチョウ科</v>
      </c>
      <c r="H3824" s="53">
        <v>3</v>
      </c>
      <c r="J3824" s="53">
        <v>2</v>
      </c>
      <c r="M3824" s="52">
        <v>5</v>
      </c>
      <c r="O3824" s="18" t="str">
        <f>IFERROR(VLOOKUP(F3824,'（鳥類・チョウ）vlookup関数用'!$D$35:$F$38,3,0),"")</f>
        <v/>
      </c>
      <c r="P3824" s="18" t="str">
        <f>IFERROR(VLOOKUP(F3824,特定外来生物!$A$3:$G$24,7,0),"")</f>
        <v/>
      </c>
      <c r="Q3824" s="17" t="str">
        <f>IFERROR(VLOOKUP(F3824,県RL2019!$B$2:$H$605,4,0),"")</f>
        <v/>
      </c>
      <c r="R3824" s="17" t="str">
        <f>IFERROR(VLOOKUP(F3824,県RL2019!$B$2:$H$605,5,0),"")</f>
        <v/>
      </c>
      <c r="S3824" s="17" t="str">
        <f>IFERROR(VLOOKUP(F3824,県RL2011!$F$3:$H$906,2,0),"")</f>
        <v/>
      </c>
      <c r="T3824" s="17" t="str">
        <f>IFERROR(VLOOKUP(F3824,県RL2011!$F$3:$H$906,3,0),"")</f>
        <v/>
      </c>
      <c r="U3824" s="150" t="str">
        <f>IFERROR(VLOOKUP(F3824,国RL2020!$B$2:$E$878,4,0),"")</f>
        <v/>
      </c>
      <c r="V3824" s="150" t="str">
        <f>IFERROR(VLOOKUP(F3824,国RL2020!$B$2:$E$878,3,0),"")</f>
        <v/>
      </c>
      <c r="W3824" s="19" t="str">
        <f>IFERROR(VLOOKUP(F3824,国RL2019!$B$2:$E$873,4,0),"")</f>
        <v/>
      </c>
      <c r="X3824" s="19" t="str">
        <f>IFERROR(VLOOKUP(F3824,国RL2019!$B$2:$E$873,3,0),"")</f>
        <v/>
      </c>
      <c r="Y3824" s="19" t="str">
        <f>IFERROR(VLOOKUP(F3824,国RL2017!$B$2:$E$870,4,0),"")</f>
        <v/>
      </c>
      <c r="Z3824" s="19" t="str">
        <f>IFERROR(VLOOKUP(F3824,国RL2017!$B$2:$E$870,3,0),"")</f>
        <v/>
      </c>
      <c r="AA3824" s="19" t="str">
        <f>IFERROR(VLOOKUP(F3824,国RL2006!$B$2:$E$567,4,0),"")</f>
        <v/>
      </c>
      <c r="AB3824" s="19" t="str">
        <f>IFERROR(VLOOKUP(F3824,国RL2006!$B$2:$E$567,3,0),"")</f>
        <v/>
      </c>
    </row>
    <row r="3825" spans="1:28" x14ac:dyDescent="0.15">
      <c r="A3825" s="16">
        <v>3824</v>
      </c>
      <c r="B3825" s="24">
        <v>2021</v>
      </c>
      <c r="C3825" s="53">
        <v>4</v>
      </c>
      <c r="D3825" s="53">
        <v>6</v>
      </c>
      <c r="E3825" s="53" t="s">
        <v>5274</v>
      </c>
      <c r="F3825" s="53" t="s">
        <v>32</v>
      </c>
      <c r="G3825" s="53" t="str">
        <f>VLOOKUP(F3825,'チョウnlist_Bu+Idx'!$A$2:$G$779,7,FALSE)</f>
        <v>タテハチョウ科</v>
      </c>
      <c r="J3825" s="53">
        <v>1</v>
      </c>
      <c r="M3825" s="52">
        <v>1</v>
      </c>
      <c r="O3825" s="18" t="str">
        <f>IFERROR(VLOOKUP(F3825,'（鳥類・チョウ）vlookup関数用'!$D$35:$F$38,3,0),"")</f>
        <v/>
      </c>
      <c r="P3825" s="18" t="str">
        <f>IFERROR(VLOOKUP(F3825,特定外来生物!$A$3:$G$24,7,0),"")</f>
        <v/>
      </c>
      <c r="Q3825" s="17" t="str">
        <f>IFERROR(VLOOKUP(F3825,県RL2019!$B$2:$H$605,4,0),"")</f>
        <v/>
      </c>
      <c r="R3825" s="17" t="str">
        <f>IFERROR(VLOOKUP(F3825,県RL2019!$B$2:$H$605,5,0),"")</f>
        <v/>
      </c>
      <c r="S3825" s="17" t="str">
        <f>IFERROR(VLOOKUP(F3825,県RL2011!$F$3:$H$906,2,0),"")</f>
        <v/>
      </c>
      <c r="T3825" s="17" t="str">
        <f>IFERROR(VLOOKUP(F3825,県RL2011!$F$3:$H$906,3,0),"")</f>
        <v/>
      </c>
      <c r="U3825" s="150" t="str">
        <f>IFERROR(VLOOKUP(F3825,国RL2020!$B$2:$E$878,4,0),"")</f>
        <v/>
      </c>
      <c r="V3825" s="150" t="str">
        <f>IFERROR(VLOOKUP(F3825,国RL2020!$B$2:$E$878,3,0),"")</f>
        <v/>
      </c>
      <c r="W3825" s="19" t="str">
        <f>IFERROR(VLOOKUP(F3825,国RL2019!$B$2:$E$873,4,0),"")</f>
        <v/>
      </c>
      <c r="X3825" s="19" t="str">
        <f>IFERROR(VLOOKUP(F3825,国RL2019!$B$2:$E$873,3,0),"")</f>
        <v/>
      </c>
      <c r="Y3825" s="19" t="str">
        <f>IFERROR(VLOOKUP(F3825,国RL2017!$B$2:$E$870,4,0),"")</f>
        <v/>
      </c>
      <c r="Z3825" s="19" t="str">
        <f>IFERROR(VLOOKUP(F3825,国RL2017!$B$2:$E$870,3,0),"")</f>
        <v/>
      </c>
      <c r="AA3825" s="19" t="str">
        <f>IFERROR(VLOOKUP(F3825,国RL2006!$B$2:$E$567,4,0),"")</f>
        <v/>
      </c>
      <c r="AB3825" s="19" t="str">
        <f>IFERROR(VLOOKUP(F3825,国RL2006!$B$2:$E$567,3,0),"")</f>
        <v/>
      </c>
    </row>
    <row r="3826" spans="1:28" x14ac:dyDescent="0.15">
      <c r="A3826" s="16">
        <v>3825</v>
      </c>
      <c r="B3826" s="24">
        <v>2021</v>
      </c>
      <c r="C3826" s="53">
        <v>4</v>
      </c>
      <c r="D3826" s="53">
        <v>6</v>
      </c>
      <c r="E3826" s="53" t="s">
        <v>5274</v>
      </c>
      <c r="F3826" s="53" t="s">
        <v>35</v>
      </c>
      <c r="G3826" s="53" t="str">
        <f>VLOOKUP(F3826,'チョウnlist_Bu+Idx'!$A$2:$G$779,7,FALSE)</f>
        <v>シジミチョウ科</v>
      </c>
      <c r="H3826" s="53">
        <v>2</v>
      </c>
      <c r="M3826" s="52">
        <v>2</v>
      </c>
      <c r="O3826" s="18" t="str">
        <f>IFERROR(VLOOKUP(F3826,'（鳥類・チョウ）vlookup関数用'!$D$35:$F$38,3,0),"")</f>
        <v/>
      </c>
      <c r="P3826" s="18" t="str">
        <f>IFERROR(VLOOKUP(F3826,特定外来生物!$A$3:$G$24,7,0),"")</f>
        <v/>
      </c>
      <c r="Q3826" s="17" t="str">
        <f>IFERROR(VLOOKUP(F3826,県RL2019!$B$2:$H$605,4,0),"")</f>
        <v/>
      </c>
      <c r="R3826" s="17" t="str">
        <f>IFERROR(VLOOKUP(F3826,県RL2019!$B$2:$H$605,5,0),"")</f>
        <v/>
      </c>
      <c r="S3826" s="17" t="str">
        <f>IFERROR(VLOOKUP(F3826,県RL2011!$F$3:$H$906,2,0),"")</f>
        <v/>
      </c>
      <c r="T3826" s="17" t="str">
        <f>IFERROR(VLOOKUP(F3826,県RL2011!$F$3:$H$906,3,0),"")</f>
        <v/>
      </c>
      <c r="U3826" s="150" t="str">
        <f>IFERROR(VLOOKUP(F3826,国RL2020!$B$2:$E$878,4,0),"")</f>
        <v/>
      </c>
      <c r="V3826" s="150" t="str">
        <f>IFERROR(VLOOKUP(F3826,国RL2020!$B$2:$E$878,3,0),"")</f>
        <v/>
      </c>
      <c r="W3826" s="19" t="str">
        <f>IFERROR(VLOOKUP(F3826,国RL2019!$B$2:$E$873,4,0),"")</f>
        <v/>
      </c>
      <c r="X3826" s="19" t="str">
        <f>IFERROR(VLOOKUP(F3826,国RL2019!$B$2:$E$873,3,0),"")</f>
        <v/>
      </c>
      <c r="Y3826" s="19" t="str">
        <f>IFERROR(VLOOKUP(F3826,国RL2017!$B$2:$E$870,4,0),"")</f>
        <v/>
      </c>
      <c r="Z3826" s="19" t="str">
        <f>IFERROR(VLOOKUP(F3826,国RL2017!$B$2:$E$870,3,0),"")</f>
        <v/>
      </c>
      <c r="AA3826" s="19" t="str">
        <f>IFERROR(VLOOKUP(F3826,国RL2006!$B$2:$E$567,4,0),"")</f>
        <v/>
      </c>
      <c r="AB3826" s="19" t="str">
        <f>IFERROR(VLOOKUP(F3826,国RL2006!$B$2:$E$567,3,0),"")</f>
        <v/>
      </c>
    </row>
    <row r="3827" spans="1:28" x14ac:dyDescent="0.15">
      <c r="A3827" s="16">
        <v>3826</v>
      </c>
      <c r="B3827" s="24">
        <v>2021</v>
      </c>
      <c r="C3827" s="53">
        <v>4</v>
      </c>
      <c r="D3827" s="53">
        <v>6</v>
      </c>
      <c r="E3827" s="53" t="s">
        <v>5274</v>
      </c>
      <c r="F3827" s="53" t="s">
        <v>23</v>
      </c>
      <c r="G3827" s="53" t="str">
        <f>VLOOKUP(F3827,'チョウnlist_Bu+Idx'!$A$2:$G$779,7,FALSE)</f>
        <v>ジャノメチョウ科</v>
      </c>
      <c r="H3827" s="53">
        <v>1</v>
      </c>
      <c r="M3827" s="52">
        <v>1</v>
      </c>
      <c r="O3827" s="18" t="str">
        <f>IFERROR(VLOOKUP(F3827,'（鳥類・チョウ）vlookup関数用'!$D$35:$F$38,3,0),"")</f>
        <v/>
      </c>
      <c r="P3827" s="18" t="str">
        <f>IFERROR(VLOOKUP(F3827,特定外来生物!$A$3:$G$24,7,0),"")</f>
        <v/>
      </c>
      <c r="Q3827" s="17" t="str">
        <f>IFERROR(VLOOKUP(F3827,県RL2019!$B$2:$H$605,4,0),"")</f>
        <v/>
      </c>
      <c r="R3827" s="17" t="str">
        <f>IFERROR(VLOOKUP(F3827,県RL2019!$B$2:$H$605,5,0),"")</f>
        <v/>
      </c>
      <c r="S3827" s="17" t="str">
        <f>IFERROR(VLOOKUP(F3827,県RL2011!$F$3:$H$906,2,0),"")</f>
        <v/>
      </c>
      <c r="T3827" s="17" t="str">
        <f>IFERROR(VLOOKUP(F3827,県RL2011!$F$3:$H$906,3,0),"")</f>
        <v/>
      </c>
      <c r="U3827" s="150" t="str">
        <f>IFERROR(VLOOKUP(F3827,国RL2020!$B$2:$E$878,4,0),"")</f>
        <v/>
      </c>
      <c r="V3827" s="150" t="str">
        <f>IFERROR(VLOOKUP(F3827,国RL2020!$B$2:$E$878,3,0),"")</f>
        <v/>
      </c>
      <c r="W3827" s="19" t="str">
        <f>IFERROR(VLOOKUP(F3827,国RL2019!$B$2:$E$873,4,0),"")</f>
        <v/>
      </c>
      <c r="X3827" s="19" t="str">
        <f>IFERROR(VLOOKUP(F3827,国RL2019!$B$2:$E$873,3,0),"")</f>
        <v/>
      </c>
      <c r="Y3827" s="19" t="str">
        <f>IFERROR(VLOOKUP(F3827,国RL2017!$B$2:$E$870,4,0),"")</f>
        <v/>
      </c>
      <c r="Z3827" s="19" t="str">
        <f>IFERROR(VLOOKUP(F3827,国RL2017!$B$2:$E$870,3,0),"")</f>
        <v/>
      </c>
      <c r="AA3827" s="19" t="str">
        <f>IFERROR(VLOOKUP(F3827,国RL2006!$B$2:$E$567,4,0),"")</f>
        <v/>
      </c>
      <c r="AB3827" s="19" t="str">
        <f>IFERROR(VLOOKUP(F3827,国RL2006!$B$2:$E$567,3,0),"")</f>
        <v/>
      </c>
    </row>
    <row r="3828" spans="1:28" x14ac:dyDescent="0.15">
      <c r="A3828" s="16">
        <v>3827</v>
      </c>
      <c r="B3828" s="24">
        <v>2021</v>
      </c>
      <c r="C3828" s="53">
        <v>4</v>
      </c>
      <c r="D3828" s="53">
        <v>6</v>
      </c>
      <c r="E3828" s="53" t="s">
        <v>5274</v>
      </c>
      <c r="F3828" s="53" t="s">
        <v>45</v>
      </c>
      <c r="G3828" s="53" t="str">
        <f>VLOOKUP(F3828,'チョウnlist_Bu+Idx'!$A$2:$G$779,7,FALSE)</f>
        <v>ジャノメチョウ科</v>
      </c>
      <c r="H3828" s="53">
        <v>30</v>
      </c>
      <c r="I3828" s="53">
        <v>11</v>
      </c>
      <c r="J3828" s="53">
        <v>27</v>
      </c>
      <c r="M3828" s="52">
        <v>68</v>
      </c>
      <c r="O3828" s="18" t="str">
        <f>IFERROR(VLOOKUP(F3828,'（鳥類・チョウ）vlookup関数用'!$D$35:$F$38,3,0),"")</f>
        <v/>
      </c>
      <c r="P3828" s="18" t="str">
        <f>IFERROR(VLOOKUP(F3828,特定外来生物!$A$3:$G$24,7,0),"")</f>
        <v/>
      </c>
      <c r="Q3828" s="17" t="str">
        <f>IFERROR(VLOOKUP(F3828,県RL2019!$B$2:$H$605,4,0),"")</f>
        <v/>
      </c>
      <c r="R3828" s="17" t="str">
        <f>IFERROR(VLOOKUP(F3828,県RL2019!$B$2:$H$605,5,0),"")</f>
        <v/>
      </c>
      <c r="S3828" s="17" t="str">
        <f>IFERROR(VLOOKUP(F3828,県RL2011!$F$3:$H$906,2,0),"")</f>
        <v/>
      </c>
      <c r="T3828" s="17" t="str">
        <f>IFERROR(VLOOKUP(F3828,県RL2011!$F$3:$H$906,3,0),"")</f>
        <v/>
      </c>
      <c r="U3828" s="150" t="str">
        <f>IFERROR(VLOOKUP(F3828,国RL2020!$B$2:$E$878,4,0),"")</f>
        <v/>
      </c>
      <c r="V3828" s="150" t="str">
        <f>IFERROR(VLOOKUP(F3828,国RL2020!$B$2:$E$878,3,0),"")</f>
        <v/>
      </c>
      <c r="W3828" s="19" t="str">
        <f>IFERROR(VLOOKUP(F3828,国RL2019!$B$2:$E$873,4,0),"")</f>
        <v/>
      </c>
      <c r="X3828" s="19" t="str">
        <f>IFERROR(VLOOKUP(F3828,国RL2019!$B$2:$E$873,3,0),"")</f>
        <v/>
      </c>
      <c r="Y3828" s="19" t="str">
        <f>IFERROR(VLOOKUP(F3828,国RL2017!$B$2:$E$870,4,0),"")</f>
        <v/>
      </c>
      <c r="Z3828" s="19" t="str">
        <f>IFERROR(VLOOKUP(F3828,国RL2017!$B$2:$E$870,3,0),"")</f>
        <v/>
      </c>
      <c r="AA3828" s="19" t="str">
        <f>IFERROR(VLOOKUP(F3828,国RL2006!$B$2:$E$567,4,0),"")</f>
        <v/>
      </c>
      <c r="AB3828" s="19" t="str">
        <f>IFERROR(VLOOKUP(F3828,国RL2006!$B$2:$E$567,3,0),"")</f>
        <v/>
      </c>
    </row>
    <row r="3829" spans="1:28" x14ac:dyDescent="0.15">
      <c r="A3829" s="16">
        <v>3828</v>
      </c>
      <c r="B3829" s="24">
        <v>2021</v>
      </c>
      <c r="C3829" s="53">
        <v>4</v>
      </c>
      <c r="D3829" s="53">
        <v>6</v>
      </c>
      <c r="E3829" s="53" t="s">
        <v>5274</v>
      </c>
      <c r="F3829" s="53" t="s">
        <v>24</v>
      </c>
      <c r="G3829" s="53" t="str">
        <f>VLOOKUP(F3829,'チョウnlist_Bu+Idx'!$A$2:$G$779,7,FALSE)</f>
        <v>シジミチョウ科</v>
      </c>
      <c r="H3829" s="53">
        <v>39</v>
      </c>
      <c r="I3829" s="53">
        <v>22</v>
      </c>
      <c r="J3829" s="53">
        <v>47</v>
      </c>
      <c r="M3829" s="52">
        <v>108</v>
      </c>
      <c r="O3829" s="18" t="str">
        <f>IFERROR(VLOOKUP(F3829,'（鳥類・チョウ）vlookup関数用'!$D$35:$F$38,3,0),"")</f>
        <v/>
      </c>
      <c r="P3829" s="18" t="str">
        <f>IFERROR(VLOOKUP(F3829,特定外来生物!$A$3:$G$24,7,0),"")</f>
        <v/>
      </c>
      <c r="Q3829" s="17" t="str">
        <f>IFERROR(VLOOKUP(F3829,県RL2019!$B$2:$H$605,4,0),"")</f>
        <v/>
      </c>
      <c r="R3829" s="17" t="str">
        <f>IFERROR(VLOOKUP(F3829,県RL2019!$B$2:$H$605,5,0),"")</f>
        <v/>
      </c>
      <c r="S3829" s="17" t="str">
        <f>IFERROR(VLOOKUP(F3829,県RL2011!$F$3:$H$906,2,0),"")</f>
        <v/>
      </c>
      <c r="T3829" s="17" t="str">
        <f>IFERROR(VLOOKUP(F3829,県RL2011!$F$3:$H$906,3,0),"")</f>
        <v/>
      </c>
      <c r="U3829" s="150" t="str">
        <f>IFERROR(VLOOKUP(F3829,国RL2020!$B$2:$E$878,4,0),"")</f>
        <v/>
      </c>
      <c r="V3829" s="150" t="str">
        <f>IFERROR(VLOOKUP(F3829,国RL2020!$B$2:$E$878,3,0),"")</f>
        <v/>
      </c>
      <c r="W3829" s="19" t="str">
        <f>IFERROR(VLOOKUP(F3829,国RL2019!$B$2:$E$873,4,0),"")</f>
        <v/>
      </c>
      <c r="X3829" s="19" t="str">
        <f>IFERROR(VLOOKUP(F3829,国RL2019!$B$2:$E$873,3,0),"")</f>
        <v/>
      </c>
      <c r="Y3829" s="19" t="str">
        <f>IFERROR(VLOOKUP(F3829,国RL2017!$B$2:$E$870,4,0),"")</f>
        <v/>
      </c>
      <c r="Z3829" s="19" t="str">
        <f>IFERROR(VLOOKUP(F3829,国RL2017!$B$2:$E$870,3,0),"")</f>
        <v/>
      </c>
      <c r="AA3829" s="19" t="str">
        <f>IFERROR(VLOOKUP(F3829,国RL2006!$B$2:$E$567,4,0),"")</f>
        <v/>
      </c>
      <c r="AB3829" s="19" t="str">
        <f>IFERROR(VLOOKUP(F3829,国RL2006!$B$2:$E$567,3,0),"")</f>
        <v/>
      </c>
    </row>
    <row r="3830" spans="1:28" x14ac:dyDescent="0.15">
      <c r="A3830" s="16">
        <v>3829</v>
      </c>
      <c r="B3830" s="24">
        <v>2021</v>
      </c>
      <c r="C3830" s="53">
        <v>4</v>
      </c>
      <c r="D3830" s="53">
        <v>6</v>
      </c>
      <c r="E3830" s="53" t="s">
        <v>5274</v>
      </c>
      <c r="F3830" s="53" t="s">
        <v>48</v>
      </c>
      <c r="G3830" s="53" t="str">
        <f>VLOOKUP(F3830,'チョウnlist_Bu+Idx'!$A$2:$G$779,7,FALSE)</f>
        <v>シロチョウ科</v>
      </c>
      <c r="H3830" s="53">
        <v>8</v>
      </c>
      <c r="I3830" s="53">
        <v>17</v>
      </c>
      <c r="J3830" s="53">
        <v>9</v>
      </c>
      <c r="M3830" s="52">
        <v>34</v>
      </c>
      <c r="O3830" s="18" t="str">
        <f>IFERROR(VLOOKUP(F3830,'（鳥類・チョウ）vlookup関数用'!$D$35:$F$38,3,0),"")</f>
        <v/>
      </c>
      <c r="P3830" s="18" t="str">
        <f>IFERROR(VLOOKUP(F3830,特定外来生物!$A$3:$G$24,7,0),"")</f>
        <v/>
      </c>
      <c r="Q3830" s="17" t="str">
        <f>IFERROR(VLOOKUP(F3830,県RL2019!$B$2:$H$605,4,0),"")</f>
        <v/>
      </c>
      <c r="R3830" s="17" t="str">
        <f>IFERROR(VLOOKUP(F3830,県RL2019!$B$2:$H$605,5,0),"")</f>
        <v/>
      </c>
      <c r="S3830" s="17" t="str">
        <f>IFERROR(VLOOKUP(F3830,県RL2011!$F$3:$H$906,2,0),"")</f>
        <v/>
      </c>
      <c r="T3830" s="17" t="str">
        <f>IFERROR(VLOOKUP(F3830,県RL2011!$F$3:$H$906,3,0),"")</f>
        <v/>
      </c>
      <c r="U3830" s="150" t="str">
        <f>IFERROR(VLOOKUP(F3830,国RL2020!$B$2:$E$878,4,0),"")</f>
        <v/>
      </c>
      <c r="V3830" s="150" t="str">
        <f>IFERROR(VLOOKUP(F3830,国RL2020!$B$2:$E$878,3,0),"")</f>
        <v/>
      </c>
      <c r="W3830" s="19" t="str">
        <f>IFERROR(VLOOKUP(F3830,国RL2019!$B$2:$E$873,4,0),"")</f>
        <v/>
      </c>
      <c r="X3830" s="19" t="str">
        <f>IFERROR(VLOOKUP(F3830,国RL2019!$B$2:$E$873,3,0),"")</f>
        <v/>
      </c>
      <c r="Y3830" s="19" t="str">
        <f>IFERROR(VLOOKUP(F3830,国RL2017!$B$2:$E$870,4,0),"")</f>
        <v/>
      </c>
      <c r="Z3830" s="19" t="str">
        <f>IFERROR(VLOOKUP(F3830,国RL2017!$B$2:$E$870,3,0),"")</f>
        <v/>
      </c>
      <c r="AA3830" s="19" t="str">
        <f>IFERROR(VLOOKUP(F3830,国RL2006!$B$2:$E$567,4,0),"")</f>
        <v/>
      </c>
      <c r="AB3830" s="19" t="str">
        <f>IFERROR(VLOOKUP(F3830,国RL2006!$B$2:$E$567,3,0),"")</f>
        <v/>
      </c>
    </row>
    <row r="3831" spans="1:28" x14ac:dyDescent="0.15">
      <c r="A3831" s="16">
        <v>3830</v>
      </c>
      <c r="B3831" s="24">
        <v>2021</v>
      </c>
      <c r="C3831" s="53">
        <v>4</v>
      </c>
      <c r="D3831" s="53">
        <v>6</v>
      </c>
      <c r="E3831" s="53" t="s">
        <v>5274</v>
      </c>
      <c r="F3831" s="53" t="s">
        <v>28</v>
      </c>
      <c r="G3831" s="53" t="str">
        <f>VLOOKUP(F3831,'チョウnlist_Bu+Idx'!$A$2:$G$779,7,FALSE)</f>
        <v>シロチョウ科</v>
      </c>
      <c r="H3831" s="53">
        <v>71</v>
      </c>
      <c r="I3831" s="53">
        <v>19</v>
      </c>
      <c r="J3831" s="53">
        <v>90</v>
      </c>
      <c r="M3831" s="52">
        <v>180</v>
      </c>
      <c r="O3831" s="18" t="str">
        <f>IFERROR(VLOOKUP(F3831,'（鳥類・チョウ）vlookup関数用'!$D$35:$F$38,3,0),"")</f>
        <v/>
      </c>
      <c r="P3831" s="18" t="str">
        <f>IFERROR(VLOOKUP(F3831,特定外来生物!$A$3:$G$24,7,0),"")</f>
        <v/>
      </c>
      <c r="Q3831" s="17" t="str">
        <f>IFERROR(VLOOKUP(F3831,県RL2019!$B$2:$H$605,4,0),"")</f>
        <v/>
      </c>
      <c r="R3831" s="17" t="str">
        <f>IFERROR(VLOOKUP(F3831,県RL2019!$B$2:$H$605,5,0),"")</f>
        <v/>
      </c>
      <c r="S3831" s="17" t="str">
        <f>IFERROR(VLOOKUP(F3831,県RL2011!$F$3:$H$906,2,0),"")</f>
        <v/>
      </c>
      <c r="T3831" s="17" t="str">
        <f>IFERROR(VLOOKUP(F3831,県RL2011!$F$3:$H$906,3,0),"")</f>
        <v/>
      </c>
      <c r="U3831" s="150" t="str">
        <f>IFERROR(VLOOKUP(F3831,国RL2020!$B$2:$E$878,4,0),"")</f>
        <v/>
      </c>
      <c r="V3831" s="150" t="str">
        <f>IFERROR(VLOOKUP(F3831,国RL2020!$B$2:$E$878,3,0),"")</f>
        <v/>
      </c>
      <c r="W3831" s="19" t="str">
        <f>IFERROR(VLOOKUP(F3831,国RL2019!$B$2:$E$873,4,0),"")</f>
        <v/>
      </c>
      <c r="X3831" s="19" t="str">
        <f>IFERROR(VLOOKUP(F3831,国RL2019!$B$2:$E$873,3,0),"")</f>
        <v/>
      </c>
      <c r="Y3831" s="19" t="str">
        <f>IFERROR(VLOOKUP(F3831,国RL2017!$B$2:$E$870,4,0),"")</f>
        <v/>
      </c>
      <c r="Z3831" s="19" t="str">
        <f>IFERROR(VLOOKUP(F3831,国RL2017!$B$2:$E$870,3,0),"")</f>
        <v/>
      </c>
      <c r="AA3831" s="19" t="str">
        <f>IFERROR(VLOOKUP(F3831,国RL2006!$B$2:$E$567,4,0),"")</f>
        <v/>
      </c>
      <c r="AB3831" s="19" t="str">
        <f>IFERROR(VLOOKUP(F3831,国RL2006!$B$2:$E$567,3,0),"")</f>
        <v/>
      </c>
    </row>
    <row r="3832" spans="1:28" x14ac:dyDescent="0.15">
      <c r="A3832" s="16">
        <v>3831</v>
      </c>
      <c r="B3832" s="24">
        <v>2021</v>
      </c>
      <c r="C3832" s="53">
        <v>4</v>
      </c>
      <c r="D3832" s="53">
        <v>6</v>
      </c>
      <c r="E3832" s="53" t="s">
        <v>5274</v>
      </c>
      <c r="F3832" s="53" t="s">
        <v>29</v>
      </c>
      <c r="G3832" s="53" t="str">
        <f>VLOOKUP(F3832,'チョウnlist_Bu+Idx'!$A$2:$G$779,7,FALSE)</f>
        <v>シジミチョウ科</v>
      </c>
      <c r="H3832" s="53">
        <v>12</v>
      </c>
      <c r="I3832" s="53">
        <v>3</v>
      </c>
      <c r="J3832" s="53">
        <v>17</v>
      </c>
      <c r="M3832" s="52">
        <v>32</v>
      </c>
      <c r="O3832" s="18" t="str">
        <f>IFERROR(VLOOKUP(F3832,'（鳥類・チョウ）vlookup関数用'!$D$35:$F$38,3,0),"")</f>
        <v/>
      </c>
      <c r="P3832" s="18" t="str">
        <f>IFERROR(VLOOKUP(F3832,特定外来生物!$A$3:$G$24,7,0),"")</f>
        <v/>
      </c>
      <c r="Q3832" s="17" t="str">
        <f>IFERROR(VLOOKUP(F3832,県RL2019!$B$2:$H$605,4,0),"")</f>
        <v/>
      </c>
      <c r="R3832" s="17" t="str">
        <f>IFERROR(VLOOKUP(F3832,県RL2019!$B$2:$H$605,5,0),"")</f>
        <v/>
      </c>
      <c r="S3832" s="17" t="str">
        <f>IFERROR(VLOOKUP(F3832,県RL2011!$F$3:$H$906,2,0),"")</f>
        <v/>
      </c>
      <c r="T3832" s="17" t="str">
        <f>IFERROR(VLOOKUP(F3832,県RL2011!$F$3:$H$906,3,0),"")</f>
        <v/>
      </c>
      <c r="U3832" s="150" t="str">
        <f>IFERROR(VLOOKUP(F3832,国RL2020!$B$2:$E$878,4,0),"")</f>
        <v/>
      </c>
      <c r="V3832" s="150" t="str">
        <f>IFERROR(VLOOKUP(F3832,国RL2020!$B$2:$E$878,3,0),"")</f>
        <v/>
      </c>
      <c r="W3832" s="19" t="str">
        <f>IFERROR(VLOOKUP(F3832,国RL2019!$B$2:$E$873,4,0),"")</f>
        <v/>
      </c>
      <c r="X3832" s="19" t="str">
        <f>IFERROR(VLOOKUP(F3832,国RL2019!$B$2:$E$873,3,0),"")</f>
        <v/>
      </c>
      <c r="Y3832" s="19" t="str">
        <f>IFERROR(VLOOKUP(F3832,国RL2017!$B$2:$E$870,4,0),"")</f>
        <v/>
      </c>
      <c r="Z3832" s="19" t="str">
        <f>IFERROR(VLOOKUP(F3832,国RL2017!$B$2:$E$870,3,0),"")</f>
        <v/>
      </c>
      <c r="AA3832" s="19" t="str">
        <f>IFERROR(VLOOKUP(F3832,国RL2006!$B$2:$E$567,4,0),"")</f>
        <v/>
      </c>
      <c r="AB3832" s="19" t="str">
        <f>IFERROR(VLOOKUP(F3832,国RL2006!$B$2:$E$567,3,0),"")</f>
        <v/>
      </c>
    </row>
    <row r="3833" spans="1:28" x14ac:dyDescent="0.15">
      <c r="A3833" s="16">
        <v>3832</v>
      </c>
      <c r="B3833" s="24">
        <v>2021</v>
      </c>
      <c r="C3833" s="53">
        <v>4</v>
      </c>
      <c r="D3833" s="53">
        <v>1</v>
      </c>
      <c r="E3833" s="53" t="s">
        <v>5275</v>
      </c>
      <c r="F3833" s="53" t="s">
        <v>13</v>
      </c>
      <c r="G3833" s="53" t="str">
        <f>VLOOKUP(F3833,'チョウnlist_Bu+Idx'!$A$2:$G$779,7,FALSE)</f>
        <v>アゲハチョウ科</v>
      </c>
      <c r="H3833" s="53">
        <v>1</v>
      </c>
      <c r="L3833" s="53">
        <v>2</v>
      </c>
      <c r="M3833" s="52">
        <v>3</v>
      </c>
      <c r="O3833" s="18" t="str">
        <f>IFERROR(VLOOKUP(F3833,'（鳥類・チョウ）vlookup関数用'!$D$35:$F$38,3,0),"")</f>
        <v/>
      </c>
      <c r="P3833" s="18" t="str">
        <f>IFERROR(VLOOKUP(F3833,特定外来生物!$A$3:$G$24,7,0),"")</f>
        <v/>
      </c>
      <c r="Q3833" s="17" t="str">
        <f>IFERROR(VLOOKUP(F3833,県RL2019!$B$2:$H$605,4,0),"")</f>
        <v/>
      </c>
      <c r="R3833" s="17" t="str">
        <f>IFERROR(VLOOKUP(F3833,県RL2019!$B$2:$H$605,5,0),"")</f>
        <v/>
      </c>
      <c r="S3833" s="17" t="str">
        <f>IFERROR(VLOOKUP(F3833,県RL2011!$F$3:$H$906,2,0),"")</f>
        <v/>
      </c>
      <c r="T3833" s="17" t="str">
        <f>IFERROR(VLOOKUP(F3833,県RL2011!$F$3:$H$906,3,0),"")</f>
        <v/>
      </c>
      <c r="U3833" s="150" t="str">
        <f>IFERROR(VLOOKUP(F3833,国RL2020!$B$2:$E$878,4,0),"")</f>
        <v/>
      </c>
      <c r="V3833" s="150" t="str">
        <f>IFERROR(VLOOKUP(F3833,国RL2020!$B$2:$E$878,3,0),"")</f>
        <v/>
      </c>
      <c r="W3833" s="19" t="str">
        <f>IFERROR(VLOOKUP(F3833,国RL2019!$B$2:$E$873,4,0),"")</f>
        <v/>
      </c>
      <c r="X3833" s="19" t="str">
        <f>IFERROR(VLOOKUP(F3833,国RL2019!$B$2:$E$873,3,0),"")</f>
        <v/>
      </c>
      <c r="Y3833" s="19" t="str">
        <f>IFERROR(VLOOKUP(F3833,国RL2017!$B$2:$E$870,4,0),"")</f>
        <v/>
      </c>
      <c r="Z3833" s="19" t="str">
        <f>IFERROR(VLOOKUP(F3833,国RL2017!$B$2:$E$870,3,0),"")</f>
        <v/>
      </c>
      <c r="AA3833" s="19" t="str">
        <f>IFERROR(VLOOKUP(F3833,国RL2006!$B$2:$E$567,4,0),"")</f>
        <v/>
      </c>
      <c r="AB3833" s="19" t="str">
        <f>IFERROR(VLOOKUP(F3833,国RL2006!$B$2:$E$567,3,0),"")</f>
        <v/>
      </c>
    </row>
    <row r="3834" spans="1:28" x14ac:dyDescent="0.15">
      <c r="A3834" s="16">
        <v>3833</v>
      </c>
      <c r="B3834" s="24">
        <v>2021</v>
      </c>
      <c r="C3834" s="53">
        <v>4</v>
      </c>
      <c r="D3834" s="53">
        <v>1</v>
      </c>
      <c r="E3834" s="53" t="s">
        <v>5275</v>
      </c>
      <c r="F3834" s="53" t="s">
        <v>47</v>
      </c>
      <c r="G3834" s="53" t="str">
        <f>VLOOKUP(F3834,'チョウnlist_Bu+Idx'!$A$2:$G$779,7,FALSE)</f>
        <v>シロチョウ科</v>
      </c>
      <c r="H3834" s="53">
        <v>1</v>
      </c>
      <c r="J3834" s="53">
        <v>2</v>
      </c>
      <c r="K3834" s="53">
        <v>2</v>
      </c>
      <c r="L3834" s="53">
        <v>1</v>
      </c>
      <c r="M3834" s="52">
        <v>6</v>
      </c>
      <c r="O3834" s="18" t="str">
        <f>IFERROR(VLOOKUP(F3834,'（鳥類・チョウ）vlookup関数用'!$D$35:$F$38,3,0),"")</f>
        <v/>
      </c>
      <c r="P3834" s="18" t="str">
        <f>IFERROR(VLOOKUP(F3834,特定外来生物!$A$3:$G$24,7,0),"")</f>
        <v/>
      </c>
      <c r="Q3834" s="17" t="str">
        <f>IFERROR(VLOOKUP(F3834,県RL2019!$B$2:$H$605,4,0),"")</f>
        <v/>
      </c>
      <c r="R3834" s="17" t="str">
        <f>IFERROR(VLOOKUP(F3834,県RL2019!$B$2:$H$605,5,0),"")</f>
        <v/>
      </c>
      <c r="S3834" s="17" t="str">
        <f>IFERROR(VLOOKUP(F3834,県RL2011!$F$3:$H$906,2,0),"")</f>
        <v/>
      </c>
      <c r="T3834" s="17" t="str">
        <f>IFERROR(VLOOKUP(F3834,県RL2011!$F$3:$H$906,3,0),"")</f>
        <v/>
      </c>
      <c r="U3834" s="150" t="str">
        <f>IFERROR(VLOOKUP(F3834,国RL2020!$B$2:$E$878,4,0),"")</f>
        <v/>
      </c>
      <c r="V3834" s="150" t="str">
        <f>IFERROR(VLOOKUP(F3834,国RL2020!$B$2:$E$878,3,0),"")</f>
        <v/>
      </c>
      <c r="W3834" s="19" t="str">
        <f>IFERROR(VLOOKUP(F3834,国RL2019!$B$2:$E$873,4,0),"")</f>
        <v/>
      </c>
      <c r="X3834" s="19" t="str">
        <f>IFERROR(VLOOKUP(F3834,国RL2019!$B$2:$E$873,3,0),"")</f>
        <v/>
      </c>
      <c r="Y3834" s="19" t="str">
        <f>IFERROR(VLOOKUP(F3834,国RL2017!$B$2:$E$870,4,0),"")</f>
        <v/>
      </c>
      <c r="Z3834" s="19" t="str">
        <f>IFERROR(VLOOKUP(F3834,国RL2017!$B$2:$E$870,3,0),"")</f>
        <v/>
      </c>
      <c r="AA3834" s="19" t="str">
        <f>IFERROR(VLOOKUP(F3834,国RL2006!$B$2:$E$567,4,0),"")</f>
        <v/>
      </c>
      <c r="AB3834" s="19" t="str">
        <f>IFERROR(VLOOKUP(F3834,国RL2006!$B$2:$E$567,3,0),"")</f>
        <v/>
      </c>
    </row>
    <row r="3835" spans="1:28" x14ac:dyDescent="0.15">
      <c r="A3835" s="16">
        <v>3834</v>
      </c>
      <c r="B3835" s="24">
        <v>2021</v>
      </c>
      <c r="C3835" s="53">
        <v>4</v>
      </c>
      <c r="D3835" s="53">
        <v>1</v>
      </c>
      <c r="E3835" s="53" t="s">
        <v>5275</v>
      </c>
      <c r="F3835" s="53" t="s">
        <v>28</v>
      </c>
      <c r="G3835" s="53" t="str">
        <f>VLOOKUP(F3835,'チョウnlist_Bu+Idx'!$A$2:$G$779,7,FALSE)</f>
        <v>シロチョウ科</v>
      </c>
      <c r="H3835" s="53">
        <v>10</v>
      </c>
      <c r="J3835" s="53">
        <v>5</v>
      </c>
      <c r="K3835" s="53">
        <v>1</v>
      </c>
      <c r="L3835" s="53">
        <v>18</v>
      </c>
      <c r="M3835" s="52">
        <v>34</v>
      </c>
      <c r="O3835" s="18" t="str">
        <f>IFERROR(VLOOKUP(F3835,'（鳥類・チョウ）vlookup関数用'!$D$35:$F$38,3,0),"")</f>
        <v/>
      </c>
      <c r="P3835" s="18" t="str">
        <f>IFERROR(VLOOKUP(F3835,特定外来生物!$A$3:$G$24,7,0),"")</f>
        <v/>
      </c>
      <c r="Q3835" s="17" t="str">
        <f>IFERROR(VLOOKUP(F3835,県RL2019!$B$2:$H$605,4,0),"")</f>
        <v/>
      </c>
      <c r="R3835" s="17" t="str">
        <f>IFERROR(VLOOKUP(F3835,県RL2019!$B$2:$H$605,5,0),"")</f>
        <v/>
      </c>
      <c r="S3835" s="17" t="str">
        <f>IFERROR(VLOOKUP(F3835,県RL2011!$F$3:$H$906,2,0),"")</f>
        <v/>
      </c>
      <c r="T3835" s="17" t="str">
        <f>IFERROR(VLOOKUP(F3835,県RL2011!$F$3:$H$906,3,0),"")</f>
        <v/>
      </c>
      <c r="U3835" s="150" t="str">
        <f>IFERROR(VLOOKUP(F3835,国RL2020!$B$2:$E$878,4,0),"")</f>
        <v/>
      </c>
      <c r="V3835" s="150" t="str">
        <f>IFERROR(VLOOKUP(F3835,国RL2020!$B$2:$E$878,3,0),"")</f>
        <v/>
      </c>
      <c r="W3835" s="19" t="str">
        <f>IFERROR(VLOOKUP(F3835,国RL2019!$B$2:$E$873,4,0),"")</f>
        <v/>
      </c>
      <c r="X3835" s="19" t="str">
        <f>IFERROR(VLOOKUP(F3835,国RL2019!$B$2:$E$873,3,0),"")</f>
        <v/>
      </c>
      <c r="Y3835" s="19" t="str">
        <f>IFERROR(VLOOKUP(F3835,国RL2017!$B$2:$E$870,4,0),"")</f>
        <v/>
      </c>
      <c r="Z3835" s="19" t="str">
        <f>IFERROR(VLOOKUP(F3835,国RL2017!$B$2:$E$870,3,0),"")</f>
        <v/>
      </c>
      <c r="AA3835" s="19" t="str">
        <f>IFERROR(VLOOKUP(F3835,国RL2006!$B$2:$E$567,4,0),"")</f>
        <v/>
      </c>
      <c r="AB3835" s="19" t="str">
        <f>IFERROR(VLOOKUP(F3835,国RL2006!$B$2:$E$567,3,0),"")</f>
        <v/>
      </c>
    </row>
    <row r="3836" spans="1:28" x14ac:dyDescent="0.15">
      <c r="A3836" s="16">
        <v>3835</v>
      </c>
      <c r="B3836" s="24">
        <v>2021</v>
      </c>
      <c r="C3836" s="53">
        <v>4</v>
      </c>
      <c r="D3836" s="53">
        <v>1</v>
      </c>
      <c r="E3836" s="53" t="s">
        <v>5275</v>
      </c>
      <c r="F3836" s="53" t="s">
        <v>46</v>
      </c>
      <c r="G3836" s="53" t="e">
        <f>VLOOKUP(F3836,'チョウnlist_Bu+Idx'!$A$2:$G$779,7,FALSE)</f>
        <v>#N/A</v>
      </c>
      <c r="J3836" s="53">
        <v>3</v>
      </c>
      <c r="K3836" s="53">
        <v>1</v>
      </c>
      <c r="L3836" s="53">
        <v>3</v>
      </c>
      <c r="M3836" s="52">
        <v>7</v>
      </c>
      <c r="O3836" s="18" t="str">
        <f>IFERROR(VLOOKUP(F3836,'（鳥類・チョウ）vlookup関数用'!$D$35:$F$38,3,0),"")</f>
        <v/>
      </c>
      <c r="P3836" s="18" t="str">
        <f>IFERROR(VLOOKUP(F3836,特定外来生物!$A$3:$G$24,7,0),"")</f>
        <v/>
      </c>
      <c r="Q3836" s="17" t="str">
        <f>IFERROR(VLOOKUP(F3836,県RL2019!$B$2:$H$605,4,0),"")</f>
        <v/>
      </c>
      <c r="R3836" s="17" t="str">
        <f>IFERROR(VLOOKUP(F3836,県RL2019!$B$2:$H$605,5,0),"")</f>
        <v/>
      </c>
      <c r="S3836" s="17" t="str">
        <f>IFERROR(VLOOKUP(F3836,県RL2011!$F$3:$H$906,2,0),"")</f>
        <v/>
      </c>
      <c r="T3836" s="17" t="str">
        <f>IFERROR(VLOOKUP(F3836,県RL2011!$F$3:$H$906,3,0),"")</f>
        <v/>
      </c>
      <c r="U3836" s="150" t="str">
        <f>IFERROR(VLOOKUP(F3836,国RL2020!$B$2:$E$878,4,0),"")</f>
        <v/>
      </c>
      <c r="V3836" s="150" t="str">
        <f>IFERROR(VLOOKUP(F3836,国RL2020!$B$2:$E$878,3,0),"")</f>
        <v/>
      </c>
      <c r="W3836" s="19" t="str">
        <f>IFERROR(VLOOKUP(F3836,国RL2019!$B$2:$E$873,4,0),"")</f>
        <v/>
      </c>
      <c r="X3836" s="19" t="str">
        <f>IFERROR(VLOOKUP(F3836,国RL2019!$B$2:$E$873,3,0),"")</f>
        <v/>
      </c>
      <c r="Y3836" s="19" t="str">
        <f>IFERROR(VLOOKUP(F3836,国RL2017!$B$2:$E$870,4,0),"")</f>
        <v/>
      </c>
      <c r="Z3836" s="19" t="str">
        <f>IFERROR(VLOOKUP(F3836,国RL2017!$B$2:$E$870,3,0),"")</f>
        <v/>
      </c>
      <c r="AA3836" s="19" t="str">
        <f>IFERROR(VLOOKUP(F3836,国RL2006!$B$2:$E$567,4,0),"")</f>
        <v/>
      </c>
      <c r="AB3836" s="19" t="str">
        <f>IFERROR(VLOOKUP(F3836,国RL2006!$B$2:$E$567,3,0),"")</f>
        <v/>
      </c>
    </row>
    <row r="3837" spans="1:28" x14ac:dyDescent="0.15">
      <c r="A3837" s="16">
        <v>3836</v>
      </c>
      <c r="B3837" s="24">
        <v>2021</v>
      </c>
      <c r="C3837" s="53">
        <v>4</v>
      </c>
      <c r="D3837" s="53">
        <v>1</v>
      </c>
      <c r="E3837" s="53" t="s">
        <v>5275</v>
      </c>
      <c r="F3837" s="53" t="s">
        <v>48</v>
      </c>
      <c r="G3837" s="53" t="str">
        <f>VLOOKUP(F3837,'チョウnlist_Bu+Idx'!$A$2:$G$779,7,FALSE)</f>
        <v>シロチョウ科</v>
      </c>
      <c r="J3837" s="53">
        <v>2</v>
      </c>
      <c r="M3837" s="52">
        <v>2</v>
      </c>
      <c r="O3837" s="18" t="str">
        <f>IFERROR(VLOOKUP(F3837,'（鳥類・チョウ）vlookup関数用'!$D$35:$F$38,3,0),"")</f>
        <v/>
      </c>
      <c r="P3837" s="18" t="str">
        <f>IFERROR(VLOOKUP(F3837,特定外来生物!$A$3:$G$24,7,0),"")</f>
        <v/>
      </c>
      <c r="Q3837" s="17" t="str">
        <f>IFERROR(VLOOKUP(F3837,県RL2019!$B$2:$H$605,4,0),"")</f>
        <v/>
      </c>
      <c r="R3837" s="17" t="str">
        <f>IFERROR(VLOOKUP(F3837,県RL2019!$B$2:$H$605,5,0),"")</f>
        <v/>
      </c>
      <c r="S3837" s="17" t="str">
        <f>IFERROR(VLOOKUP(F3837,県RL2011!$F$3:$H$906,2,0),"")</f>
        <v/>
      </c>
      <c r="T3837" s="17" t="str">
        <f>IFERROR(VLOOKUP(F3837,県RL2011!$F$3:$H$906,3,0),"")</f>
        <v/>
      </c>
      <c r="U3837" s="150" t="str">
        <f>IFERROR(VLOOKUP(F3837,国RL2020!$B$2:$E$878,4,0),"")</f>
        <v/>
      </c>
      <c r="V3837" s="150" t="str">
        <f>IFERROR(VLOOKUP(F3837,国RL2020!$B$2:$E$878,3,0),"")</f>
        <v/>
      </c>
      <c r="W3837" s="19" t="str">
        <f>IFERROR(VLOOKUP(F3837,国RL2019!$B$2:$E$873,4,0),"")</f>
        <v/>
      </c>
      <c r="X3837" s="19" t="str">
        <f>IFERROR(VLOOKUP(F3837,国RL2019!$B$2:$E$873,3,0),"")</f>
        <v/>
      </c>
      <c r="Y3837" s="19" t="str">
        <f>IFERROR(VLOOKUP(F3837,国RL2017!$B$2:$E$870,4,0),"")</f>
        <v/>
      </c>
      <c r="Z3837" s="19" t="str">
        <f>IFERROR(VLOOKUP(F3837,国RL2017!$B$2:$E$870,3,0),"")</f>
        <v/>
      </c>
      <c r="AA3837" s="19" t="str">
        <f>IFERROR(VLOOKUP(F3837,国RL2006!$B$2:$E$567,4,0),"")</f>
        <v/>
      </c>
      <c r="AB3837" s="19" t="str">
        <f>IFERROR(VLOOKUP(F3837,国RL2006!$B$2:$E$567,3,0),"")</f>
        <v/>
      </c>
    </row>
    <row r="3838" spans="1:28" x14ac:dyDescent="0.15">
      <c r="A3838" s="16">
        <v>3837</v>
      </c>
      <c r="B3838" s="24">
        <v>2021</v>
      </c>
      <c r="C3838" s="53">
        <v>4</v>
      </c>
      <c r="D3838" s="53">
        <v>1</v>
      </c>
      <c r="E3838" s="53" t="s">
        <v>5275</v>
      </c>
      <c r="F3838" s="53" t="s">
        <v>17</v>
      </c>
      <c r="G3838" s="53" t="str">
        <f>VLOOKUP(F3838,'チョウnlist_Bu+Idx'!$A$2:$G$779,7,FALSE)</f>
        <v>シジミチョウ科</v>
      </c>
      <c r="J3838" s="53">
        <v>2</v>
      </c>
      <c r="M3838" s="52">
        <v>2</v>
      </c>
      <c r="O3838" s="18" t="str">
        <f>IFERROR(VLOOKUP(F3838,'（鳥類・チョウ）vlookup関数用'!$D$35:$F$38,3,0),"")</f>
        <v/>
      </c>
      <c r="P3838" s="18" t="str">
        <f>IFERROR(VLOOKUP(F3838,特定外来生物!$A$3:$G$24,7,0),"")</f>
        <v/>
      </c>
      <c r="Q3838" s="17" t="str">
        <f>IFERROR(VLOOKUP(F3838,県RL2019!$B$2:$H$605,4,0),"")</f>
        <v/>
      </c>
      <c r="R3838" s="17" t="str">
        <f>IFERROR(VLOOKUP(F3838,県RL2019!$B$2:$H$605,5,0),"")</f>
        <v/>
      </c>
      <c r="S3838" s="17" t="str">
        <f>IFERROR(VLOOKUP(F3838,県RL2011!$F$3:$H$906,2,0),"")</f>
        <v/>
      </c>
      <c r="T3838" s="17" t="str">
        <f>IFERROR(VLOOKUP(F3838,県RL2011!$F$3:$H$906,3,0),"")</f>
        <v/>
      </c>
      <c r="U3838" s="150" t="str">
        <f>IFERROR(VLOOKUP(F3838,国RL2020!$B$2:$E$878,4,0),"")</f>
        <v/>
      </c>
      <c r="V3838" s="150" t="str">
        <f>IFERROR(VLOOKUP(F3838,国RL2020!$B$2:$E$878,3,0),"")</f>
        <v/>
      </c>
      <c r="W3838" s="19" t="str">
        <f>IFERROR(VLOOKUP(F3838,国RL2019!$B$2:$E$873,4,0),"")</f>
        <v/>
      </c>
      <c r="X3838" s="19" t="str">
        <f>IFERROR(VLOOKUP(F3838,国RL2019!$B$2:$E$873,3,0),"")</f>
        <v/>
      </c>
      <c r="Y3838" s="19" t="str">
        <f>IFERROR(VLOOKUP(F3838,国RL2017!$B$2:$E$870,4,0),"")</f>
        <v/>
      </c>
      <c r="Z3838" s="19" t="str">
        <f>IFERROR(VLOOKUP(F3838,国RL2017!$B$2:$E$870,3,0),"")</f>
        <v/>
      </c>
      <c r="AA3838" s="19" t="str">
        <f>IFERROR(VLOOKUP(F3838,国RL2006!$B$2:$E$567,4,0),"")</f>
        <v/>
      </c>
      <c r="AB3838" s="19" t="str">
        <f>IFERROR(VLOOKUP(F3838,国RL2006!$B$2:$E$567,3,0),"")</f>
        <v/>
      </c>
    </row>
    <row r="3839" spans="1:28" x14ac:dyDescent="0.15">
      <c r="A3839" s="16">
        <v>3838</v>
      </c>
      <c r="B3839" s="24">
        <v>2021</v>
      </c>
      <c r="C3839" s="53">
        <v>4</v>
      </c>
      <c r="D3839" s="53">
        <v>1</v>
      </c>
      <c r="E3839" s="53" t="s">
        <v>5275</v>
      </c>
      <c r="F3839" s="53" t="s">
        <v>27</v>
      </c>
      <c r="G3839" s="53" t="str">
        <f>VLOOKUP(F3839,'チョウnlist_Bu+Idx'!$A$2:$G$779,7,FALSE)</f>
        <v>シジミチョウ科</v>
      </c>
      <c r="L3839" s="53">
        <v>1</v>
      </c>
      <c r="M3839" s="52">
        <v>1</v>
      </c>
      <c r="O3839" s="18" t="str">
        <f>IFERROR(VLOOKUP(F3839,'（鳥類・チョウ）vlookup関数用'!$D$35:$F$38,3,0),"")</f>
        <v/>
      </c>
      <c r="P3839" s="18" t="str">
        <f>IFERROR(VLOOKUP(F3839,特定外来生物!$A$3:$G$24,7,0),"")</f>
        <v/>
      </c>
      <c r="Q3839" s="17" t="str">
        <f>IFERROR(VLOOKUP(F3839,県RL2019!$B$2:$H$605,4,0),"")</f>
        <v/>
      </c>
      <c r="R3839" s="17" t="str">
        <f>IFERROR(VLOOKUP(F3839,県RL2019!$B$2:$H$605,5,0),"")</f>
        <v/>
      </c>
      <c r="S3839" s="17" t="str">
        <f>IFERROR(VLOOKUP(F3839,県RL2011!$F$3:$H$906,2,0),"")</f>
        <v/>
      </c>
      <c r="T3839" s="17" t="str">
        <f>IFERROR(VLOOKUP(F3839,県RL2011!$F$3:$H$906,3,0),"")</f>
        <v/>
      </c>
      <c r="U3839" s="150" t="str">
        <f>IFERROR(VLOOKUP(F3839,国RL2020!$B$2:$E$878,4,0),"")</f>
        <v/>
      </c>
      <c r="V3839" s="150" t="str">
        <f>IFERROR(VLOOKUP(F3839,国RL2020!$B$2:$E$878,3,0),"")</f>
        <v/>
      </c>
      <c r="W3839" s="19" t="str">
        <f>IFERROR(VLOOKUP(F3839,国RL2019!$B$2:$E$873,4,0),"")</f>
        <v/>
      </c>
      <c r="X3839" s="19" t="str">
        <f>IFERROR(VLOOKUP(F3839,国RL2019!$B$2:$E$873,3,0),"")</f>
        <v/>
      </c>
      <c r="Y3839" s="19" t="str">
        <f>IFERROR(VLOOKUP(F3839,国RL2017!$B$2:$E$870,4,0),"")</f>
        <v/>
      </c>
      <c r="Z3839" s="19" t="str">
        <f>IFERROR(VLOOKUP(F3839,国RL2017!$B$2:$E$870,3,0),"")</f>
        <v/>
      </c>
      <c r="AA3839" s="19" t="str">
        <f>IFERROR(VLOOKUP(F3839,国RL2006!$B$2:$E$567,4,0),"")</f>
        <v/>
      </c>
      <c r="AB3839" s="19" t="str">
        <f>IFERROR(VLOOKUP(F3839,国RL2006!$B$2:$E$567,3,0),"")</f>
        <v/>
      </c>
    </row>
    <row r="3840" spans="1:28" x14ac:dyDescent="0.15">
      <c r="A3840" s="16">
        <v>3839</v>
      </c>
      <c r="B3840" s="24">
        <v>2021</v>
      </c>
      <c r="C3840" s="53">
        <v>4</v>
      </c>
      <c r="D3840" s="53">
        <v>1</v>
      </c>
      <c r="E3840" s="53" t="s">
        <v>5275</v>
      </c>
      <c r="F3840" s="53" t="s">
        <v>24</v>
      </c>
      <c r="G3840" s="53" t="str">
        <f>VLOOKUP(F3840,'チョウnlist_Bu+Idx'!$A$2:$G$779,7,FALSE)</f>
        <v>シジミチョウ科</v>
      </c>
      <c r="J3840" s="53">
        <v>1</v>
      </c>
      <c r="L3840" s="53">
        <v>4</v>
      </c>
      <c r="M3840" s="52">
        <v>5</v>
      </c>
      <c r="O3840" s="18" t="str">
        <f>IFERROR(VLOOKUP(F3840,'（鳥類・チョウ）vlookup関数用'!$D$35:$F$38,3,0),"")</f>
        <v/>
      </c>
      <c r="P3840" s="18" t="str">
        <f>IFERROR(VLOOKUP(F3840,特定外来生物!$A$3:$G$24,7,0),"")</f>
        <v/>
      </c>
      <c r="Q3840" s="17" t="str">
        <f>IFERROR(VLOOKUP(F3840,県RL2019!$B$2:$H$605,4,0),"")</f>
        <v/>
      </c>
      <c r="R3840" s="17" t="str">
        <f>IFERROR(VLOOKUP(F3840,県RL2019!$B$2:$H$605,5,0),"")</f>
        <v/>
      </c>
      <c r="S3840" s="17" t="str">
        <f>IFERROR(VLOOKUP(F3840,県RL2011!$F$3:$H$906,2,0),"")</f>
        <v/>
      </c>
      <c r="T3840" s="17" t="str">
        <f>IFERROR(VLOOKUP(F3840,県RL2011!$F$3:$H$906,3,0),"")</f>
        <v/>
      </c>
      <c r="U3840" s="150" t="str">
        <f>IFERROR(VLOOKUP(F3840,国RL2020!$B$2:$E$878,4,0),"")</f>
        <v/>
      </c>
      <c r="V3840" s="150" t="str">
        <f>IFERROR(VLOOKUP(F3840,国RL2020!$B$2:$E$878,3,0),"")</f>
        <v/>
      </c>
      <c r="W3840" s="19" t="str">
        <f>IFERROR(VLOOKUP(F3840,国RL2019!$B$2:$E$873,4,0),"")</f>
        <v/>
      </c>
      <c r="X3840" s="19" t="str">
        <f>IFERROR(VLOOKUP(F3840,国RL2019!$B$2:$E$873,3,0),"")</f>
        <v/>
      </c>
      <c r="Y3840" s="19" t="str">
        <f>IFERROR(VLOOKUP(F3840,国RL2017!$B$2:$E$870,4,0),"")</f>
        <v/>
      </c>
      <c r="Z3840" s="19" t="str">
        <f>IFERROR(VLOOKUP(F3840,国RL2017!$B$2:$E$870,3,0),"")</f>
        <v/>
      </c>
      <c r="AA3840" s="19" t="str">
        <f>IFERROR(VLOOKUP(F3840,国RL2006!$B$2:$E$567,4,0),"")</f>
        <v/>
      </c>
      <c r="AB3840" s="19" t="str">
        <f>IFERROR(VLOOKUP(F3840,国RL2006!$B$2:$E$567,3,0),"")</f>
        <v/>
      </c>
    </row>
    <row r="3841" spans="1:28" x14ac:dyDescent="0.15">
      <c r="A3841" s="16">
        <v>3840</v>
      </c>
      <c r="B3841" s="24">
        <v>2021</v>
      </c>
      <c r="C3841" s="53">
        <v>4</v>
      </c>
      <c r="D3841" s="53">
        <v>1</v>
      </c>
      <c r="E3841" s="53" t="s">
        <v>5275</v>
      </c>
      <c r="F3841" s="53" t="s">
        <v>29</v>
      </c>
      <c r="G3841" s="53" t="str">
        <f>VLOOKUP(F3841,'チョウnlist_Bu+Idx'!$A$2:$G$779,7,FALSE)</f>
        <v>シジミチョウ科</v>
      </c>
      <c r="H3841" s="53">
        <v>1</v>
      </c>
      <c r="J3841" s="53">
        <v>1</v>
      </c>
      <c r="L3841" s="53">
        <v>6</v>
      </c>
      <c r="M3841" s="52">
        <v>8</v>
      </c>
      <c r="O3841" s="18" t="str">
        <f>IFERROR(VLOOKUP(F3841,'（鳥類・チョウ）vlookup関数用'!$D$35:$F$38,3,0),"")</f>
        <v/>
      </c>
      <c r="P3841" s="18" t="str">
        <f>IFERROR(VLOOKUP(F3841,特定外来生物!$A$3:$G$24,7,0),"")</f>
        <v/>
      </c>
      <c r="Q3841" s="17" t="str">
        <f>IFERROR(VLOOKUP(F3841,県RL2019!$B$2:$H$605,4,0),"")</f>
        <v/>
      </c>
      <c r="R3841" s="17" t="str">
        <f>IFERROR(VLOOKUP(F3841,県RL2019!$B$2:$H$605,5,0),"")</f>
        <v/>
      </c>
      <c r="S3841" s="17" t="str">
        <f>IFERROR(VLOOKUP(F3841,県RL2011!$F$3:$H$906,2,0),"")</f>
        <v/>
      </c>
      <c r="T3841" s="17" t="str">
        <f>IFERROR(VLOOKUP(F3841,県RL2011!$F$3:$H$906,3,0),"")</f>
        <v/>
      </c>
      <c r="U3841" s="150" t="str">
        <f>IFERROR(VLOOKUP(F3841,国RL2020!$B$2:$E$878,4,0),"")</f>
        <v/>
      </c>
      <c r="V3841" s="150" t="str">
        <f>IFERROR(VLOOKUP(F3841,国RL2020!$B$2:$E$878,3,0),"")</f>
        <v/>
      </c>
      <c r="W3841" s="19" t="str">
        <f>IFERROR(VLOOKUP(F3841,国RL2019!$B$2:$E$873,4,0),"")</f>
        <v/>
      </c>
      <c r="X3841" s="19" t="str">
        <f>IFERROR(VLOOKUP(F3841,国RL2019!$B$2:$E$873,3,0),"")</f>
        <v/>
      </c>
      <c r="Y3841" s="19" t="str">
        <f>IFERROR(VLOOKUP(F3841,国RL2017!$B$2:$E$870,4,0),"")</f>
        <v/>
      </c>
      <c r="Z3841" s="19" t="str">
        <f>IFERROR(VLOOKUP(F3841,国RL2017!$B$2:$E$870,3,0),"")</f>
        <v/>
      </c>
      <c r="AA3841" s="19" t="str">
        <f>IFERROR(VLOOKUP(F3841,国RL2006!$B$2:$E$567,4,0),"")</f>
        <v/>
      </c>
      <c r="AB3841" s="19" t="str">
        <f>IFERROR(VLOOKUP(F3841,国RL2006!$B$2:$E$567,3,0),"")</f>
        <v/>
      </c>
    </row>
    <row r="3842" spans="1:28" x14ac:dyDescent="0.15">
      <c r="A3842" s="16">
        <v>3841</v>
      </c>
      <c r="B3842" s="24">
        <v>2021</v>
      </c>
      <c r="C3842" s="53">
        <v>4</v>
      </c>
      <c r="D3842" s="53">
        <v>1</v>
      </c>
      <c r="E3842" s="53" t="s">
        <v>5275</v>
      </c>
      <c r="F3842" s="53" t="s">
        <v>35</v>
      </c>
      <c r="G3842" s="53" t="str">
        <f>VLOOKUP(F3842,'チョウnlist_Bu+Idx'!$A$2:$G$779,7,FALSE)</f>
        <v>シジミチョウ科</v>
      </c>
      <c r="L3842" s="53">
        <v>1</v>
      </c>
      <c r="M3842" s="52">
        <v>1</v>
      </c>
      <c r="O3842" s="18" t="str">
        <f>IFERROR(VLOOKUP(F3842,'（鳥類・チョウ）vlookup関数用'!$D$35:$F$38,3,0),"")</f>
        <v/>
      </c>
      <c r="P3842" s="18" t="str">
        <f>IFERROR(VLOOKUP(F3842,特定外来生物!$A$3:$G$24,7,0),"")</f>
        <v/>
      </c>
      <c r="Q3842" s="17" t="str">
        <f>IFERROR(VLOOKUP(F3842,県RL2019!$B$2:$H$605,4,0),"")</f>
        <v/>
      </c>
      <c r="R3842" s="17" t="str">
        <f>IFERROR(VLOOKUP(F3842,県RL2019!$B$2:$H$605,5,0),"")</f>
        <v/>
      </c>
      <c r="S3842" s="17" t="str">
        <f>IFERROR(VLOOKUP(F3842,県RL2011!$F$3:$H$906,2,0),"")</f>
        <v/>
      </c>
      <c r="T3842" s="17" t="str">
        <f>IFERROR(VLOOKUP(F3842,県RL2011!$F$3:$H$906,3,0),"")</f>
        <v/>
      </c>
      <c r="U3842" s="150" t="str">
        <f>IFERROR(VLOOKUP(F3842,国RL2020!$B$2:$E$878,4,0),"")</f>
        <v/>
      </c>
      <c r="V3842" s="150" t="str">
        <f>IFERROR(VLOOKUP(F3842,国RL2020!$B$2:$E$878,3,0),"")</f>
        <v/>
      </c>
      <c r="W3842" s="19" t="str">
        <f>IFERROR(VLOOKUP(F3842,国RL2019!$B$2:$E$873,4,0),"")</f>
        <v/>
      </c>
      <c r="X3842" s="19" t="str">
        <f>IFERROR(VLOOKUP(F3842,国RL2019!$B$2:$E$873,3,0),"")</f>
        <v/>
      </c>
      <c r="Y3842" s="19" t="str">
        <f>IFERROR(VLOOKUP(F3842,国RL2017!$B$2:$E$870,4,0),"")</f>
        <v/>
      </c>
      <c r="Z3842" s="19" t="str">
        <f>IFERROR(VLOOKUP(F3842,国RL2017!$B$2:$E$870,3,0),"")</f>
        <v/>
      </c>
      <c r="AA3842" s="19" t="str">
        <f>IFERROR(VLOOKUP(F3842,国RL2006!$B$2:$E$567,4,0),"")</f>
        <v/>
      </c>
      <c r="AB3842" s="19" t="str">
        <f>IFERROR(VLOOKUP(F3842,国RL2006!$B$2:$E$567,3,0),"")</f>
        <v/>
      </c>
    </row>
    <row r="3843" spans="1:28" x14ac:dyDescent="0.15">
      <c r="A3843" s="16">
        <v>3842</v>
      </c>
      <c r="B3843" s="24">
        <v>2021</v>
      </c>
      <c r="C3843" s="53">
        <v>4</v>
      </c>
      <c r="D3843" s="53">
        <v>1</v>
      </c>
      <c r="E3843" s="53" t="s">
        <v>5275</v>
      </c>
      <c r="F3843" s="53" t="s">
        <v>38</v>
      </c>
      <c r="G3843" s="53" t="str">
        <f>VLOOKUP(F3843,'チョウnlist_Bu+Idx'!$A$2:$G$779,7,FALSE)</f>
        <v>シジミチョウ科</v>
      </c>
      <c r="H3843" s="53">
        <v>1</v>
      </c>
      <c r="M3843" s="52">
        <v>1</v>
      </c>
      <c r="O3843" s="18" t="str">
        <f>IFERROR(VLOOKUP(F3843,'（鳥類・チョウ）vlookup関数用'!$D$35:$F$38,3,0),"")</f>
        <v/>
      </c>
      <c r="P3843" s="18" t="str">
        <f>IFERROR(VLOOKUP(F3843,特定外来生物!$A$3:$G$24,7,0),"")</f>
        <v/>
      </c>
      <c r="Q3843" s="17" t="str">
        <f>IFERROR(VLOOKUP(F3843,県RL2019!$B$2:$H$605,4,0),"")</f>
        <v/>
      </c>
      <c r="R3843" s="17" t="str">
        <f>IFERROR(VLOOKUP(F3843,県RL2019!$B$2:$H$605,5,0),"")</f>
        <v/>
      </c>
      <c r="S3843" s="17" t="str">
        <f>IFERROR(VLOOKUP(F3843,県RL2011!$F$3:$H$906,2,0),"")</f>
        <v/>
      </c>
      <c r="T3843" s="17" t="str">
        <f>IFERROR(VLOOKUP(F3843,県RL2011!$F$3:$H$906,3,0),"")</f>
        <v/>
      </c>
      <c r="U3843" s="150" t="str">
        <f>IFERROR(VLOOKUP(F3843,国RL2020!$B$2:$E$878,4,0),"")</f>
        <v/>
      </c>
      <c r="V3843" s="150" t="str">
        <f>IFERROR(VLOOKUP(F3843,国RL2020!$B$2:$E$878,3,0),"")</f>
        <v/>
      </c>
      <c r="W3843" s="19" t="str">
        <f>IFERROR(VLOOKUP(F3843,国RL2019!$B$2:$E$873,4,0),"")</f>
        <v/>
      </c>
      <c r="X3843" s="19" t="str">
        <f>IFERROR(VLOOKUP(F3843,国RL2019!$B$2:$E$873,3,0),"")</f>
        <v/>
      </c>
      <c r="Y3843" s="19" t="str">
        <f>IFERROR(VLOOKUP(F3843,国RL2017!$B$2:$E$870,4,0),"")</f>
        <v/>
      </c>
      <c r="Z3843" s="19" t="str">
        <f>IFERROR(VLOOKUP(F3843,国RL2017!$B$2:$E$870,3,0),"")</f>
        <v/>
      </c>
      <c r="AA3843" s="19" t="str">
        <f>IFERROR(VLOOKUP(F3843,国RL2006!$B$2:$E$567,4,0),"")</f>
        <v/>
      </c>
      <c r="AB3843" s="19" t="str">
        <f>IFERROR(VLOOKUP(F3843,国RL2006!$B$2:$E$567,3,0),"")</f>
        <v/>
      </c>
    </row>
    <row r="3844" spans="1:28" x14ac:dyDescent="0.15">
      <c r="A3844" s="16">
        <v>3843</v>
      </c>
      <c r="B3844" s="24">
        <v>2021</v>
      </c>
      <c r="C3844" s="53">
        <v>4</v>
      </c>
      <c r="D3844" s="53">
        <v>1</v>
      </c>
      <c r="E3844" s="53" t="s">
        <v>5275</v>
      </c>
      <c r="F3844" s="53" t="s">
        <v>2919</v>
      </c>
      <c r="G3844" s="53" t="str">
        <f>VLOOKUP(F3844,'チョウnlist_Bu+Idx'!$A$2:$G$779,7,FALSE)</f>
        <v>ジャノメチョウ科</v>
      </c>
      <c r="K3844" s="53">
        <v>1</v>
      </c>
      <c r="M3844" s="52">
        <v>1</v>
      </c>
      <c r="O3844" s="18" t="str">
        <f>IFERROR(VLOOKUP(F3844,'（鳥類・チョウ）vlookup関数用'!$D$35:$F$38,3,0),"")</f>
        <v/>
      </c>
      <c r="P3844" s="18" t="str">
        <f>IFERROR(VLOOKUP(F3844,特定外来生物!$A$3:$G$24,7,0),"")</f>
        <v/>
      </c>
      <c r="Q3844" s="17" t="str">
        <f>IFERROR(VLOOKUP(F3844,県RL2019!$B$2:$H$605,4,0),"")</f>
        <v/>
      </c>
      <c r="R3844" s="17" t="str">
        <f>IFERROR(VLOOKUP(F3844,県RL2019!$B$2:$H$605,5,0),"")</f>
        <v/>
      </c>
      <c r="S3844" s="17" t="str">
        <f>IFERROR(VLOOKUP(F3844,県RL2011!$F$3:$H$906,2,0),"")</f>
        <v/>
      </c>
      <c r="T3844" s="17" t="str">
        <f>IFERROR(VLOOKUP(F3844,県RL2011!$F$3:$H$906,3,0),"")</f>
        <v/>
      </c>
      <c r="U3844" s="150" t="str">
        <f>IFERROR(VLOOKUP(F3844,国RL2020!$B$2:$E$878,4,0),"")</f>
        <v/>
      </c>
      <c r="V3844" s="150" t="str">
        <f>IFERROR(VLOOKUP(F3844,国RL2020!$B$2:$E$878,3,0),"")</f>
        <v/>
      </c>
      <c r="W3844" s="19" t="str">
        <f>IFERROR(VLOOKUP(F3844,国RL2019!$B$2:$E$873,4,0),"")</f>
        <v/>
      </c>
      <c r="X3844" s="19" t="str">
        <f>IFERROR(VLOOKUP(F3844,国RL2019!$B$2:$E$873,3,0),"")</f>
        <v/>
      </c>
      <c r="Y3844" s="19" t="str">
        <f>IFERROR(VLOOKUP(F3844,国RL2017!$B$2:$E$870,4,0),"")</f>
        <v/>
      </c>
      <c r="Z3844" s="19" t="str">
        <f>IFERROR(VLOOKUP(F3844,国RL2017!$B$2:$E$870,3,0),"")</f>
        <v/>
      </c>
      <c r="AA3844" s="19" t="str">
        <f>IFERROR(VLOOKUP(F3844,国RL2006!$B$2:$E$567,4,0),"")</f>
        <v/>
      </c>
      <c r="AB3844" s="19" t="str">
        <f>IFERROR(VLOOKUP(F3844,国RL2006!$B$2:$E$567,3,0),"")</f>
        <v/>
      </c>
    </row>
    <row r="3845" spans="1:28" x14ac:dyDescent="0.15">
      <c r="A3845" s="16">
        <v>3844</v>
      </c>
      <c r="B3845" s="24">
        <v>2021</v>
      </c>
      <c r="C3845" s="53">
        <v>4</v>
      </c>
      <c r="D3845" s="53">
        <v>1</v>
      </c>
      <c r="E3845" s="53" t="s">
        <v>5275</v>
      </c>
      <c r="F3845" s="53" t="s">
        <v>32</v>
      </c>
      <c r="G3845" s="53" t="str">
        <f>VLOOKUP(F3845,'チョウnlist_Bu+Idx'!$A$2:$G$779,7,FALSE)</f>
        <v>タテハチョウ科</v>
      </c>
      <c r="J3845" s="53">
        <v>4</v>
      </c>
      <c r="K3845" s="53">
        <v>1</v>
      </c>
      <c r="L3845" s="53">
        <v>5</v>
      </c>
      <c r="M3845" s="52">
        <v>10</v>
      </c>
      <c r="O3845" s="18" t="str">
        <f>IFERROR(VLOOKUP(F3845,'（鳥類・チョウ）vlookup関数用'!$D$35:$F$38,3,0),"")</f>
        <v/>
      </c>
      <c r="P3845" s="18" t="str">
        <f>IFERROR(VLOOKUP(F3845,特定外来生物!$A$3:$G$24,7,0),"")</f>
        <v/>
      </c>
      <c r="Q3845" s="17" t="str">
        <f>IFERROR(VLOOKUP(F3845,県RL2019!$B$2:$H$605,4,0),"")</f>
        <v/>
      </c>
      <c r="R3845" s="17" t="str">
        <f>IFERROR(VLOOKUP(F3845,県RL2019!$B$2:$H$605,5,0),"")</f>
        <v/>
      </c>
      <c r="S3845" s="17" t="str">
        <f>IFERROR(VLOOKUP(F3845,県RL2011!$F$3:$H$906,2,0),"")</f>
        <v/>
      </c>
      <c r="T3845" s="17" t="str">
        <f>IFERROR(VLOOKUP(F3845,県RL2011!$F$3:$H$906,3,0),"")</f>
        <v/>
      </c>
      <c r="U3845" s="150" t="str">
        <f>IFERROR(VLOOKUP(F3845,国RL2020!$B$2:$E$878,4,0),"")</f>
        <v/>
      </c>
      <c r="V3845" s="150" t="str">
        <f>IFERROR(VLOOKUP(F3845,国RL2020!$B$2:$E$878,3,0),"")</f>
        <v/>
      </c>
      <c r="W3845" s="19" t="str">
        <f>IFERROR(VLOOKUP(F3845,国RL2019!$B$2:$E$873,4,0),"")</f>
        <v/>
      </c>
      <c r="X3845" s="19" t="str">
        <f>IFERROR(VLOOKUP(F3845,国RL2019!$B$2:$E$873,3,0),"")</f>
        <v/>
      </c>
      <c r="Y3845" s="19" t="str">
        <f>IFERROR(VLOOKUP(F3845,国RL2017!$B$2:$E$870,4,0),"")</f>
        <v/>
      </c>
      <c r="Z3845" s="19" t="str">
        <f>IFERROR(VLOOKUP(F3845,国RL2017!$B$2:$E$870,3,0),"")</f>
        <v/>
      </c>
      <c r="AA3845" s="19" t="str">
        <f>IFERROR(VLOOKUP(F3845,国RL2006!$B$2:$E$567,4,0),"")</f>
        <v/>
      </c>
      <c r="AB3845" s="19" t="str">
        <f>IFERROR(VLOOKUP(F3845,国RL2006!$B$2:$E$567,3,0),"")</f>
        <v/>
      </c>
    </row>
    <row r="3846" spans="1:28" x14ac:dyDescent="0.15">
      <c r="A3846" s="16">
        <v>3845</v>
      </c>
      <c r="B3846" s="24">
        <v>2021</v>
      </c>
      <c r="C3846" s="53">
        <v>4</v>
      </c>
      <c r="D3846" s="53">
        <v>1</v>
      </c>
      <c r="E3846" s="53" t="s">
        <v>5275</v>
      </c>
      <c r="F3846" s="53" t="s">
        <v>30</v>
      </c>
      <c r="G3846" s="53" t="str">
        <f>VLOOKUP(F3846,'チョウnlist_Bu+Idx'!$A$2:$G$779,7,FALSE)</f>
        <v>タテハチョウ科</v>
      </c>
      <c r="L3846" s="53">
        <v>1</v>
      </c>
      <c r="M3846" s="52">
        <v>1</v>
      </c>
      <c r="O3846" s="18" t="str">
        <f>IFERROR(VLOOKUP(F3846,'（鳥類・チョウ）vlookup関数用'!$D$35:$F$38,3,0),"")</f>
        <v/>
      </c>
      <c r="P3846" s="18" t="str">
        <f>IFERROR(VLOOKUP(F3846,特定外来生物!$A$3:$G$24,7,0),"")</f>
        <v/>
      </c>
      <c r="Q3846" s="17" t="str">
        <f>IFERROR(VLOOKUP(F3846,県RL2019!$B$2:$H$605,4,0),"")</f>
        <v/>
      </c>
      <c r="R3846" s="17" t="str">
        <f>IFERROR(VLOOKUP(F3846,県RL2019!$B$2:$H$605,5,0),"")</f>
        <v/>
      </c>
      <c r="S3846" s="17" t="str">
        <f>IFERROR(VLOOKUP(F3846,県RL2011!$F$3:$H$906,2,0),"")</f>
        <v/>
      </c>
      <c r="T3846" s="17" t="str">
        <f>IFERROR(VLOOKUP(F3846,県RL2011!$F$3:$H$906,3,0),"")</f>
        <v/>
      </c>
      <c r="U3846" s="150" t="str">
        <f>IFERROR(VLOOKUP(F3846,国RL2020!$B$2:$E$878,4,0),"")</f>
        <v/>
      </c>
      <c r="V3846" s="150" t="str">
        <f>IFERROR(VLOOKUP(F3846,国RL2020!$B$2:$E$878,3,0),"")</f>
        <v/>
      </c>
      <c r="W3846" s="19" t="str">
        <f>IFERROR(VLOOKUP(F3846,国RL2019!$B$2:$E$873,4,0),"")</f>
        <v/>
      </c>
      <c r="X3846" s="19" t="str">
        <f>IFERROR(VLOOKUP(F3846,国RL2019!$B$2:$E$873,3,0),"")</f>
        <v/>
      </c>
      <c r="Y3846" s="19" t="str">
        <f>IFERROR(VLOOKUP(F3846,国RL2017!$B$2:$E$870,4,0),"")</f>
        <v/>
      </c>
      <c r="Z3846" s="19" t="str">
        <f>IFERROR(VLOOKUP(F3846,国RL2017!$B$2:$E$870,3,0),"")</f>
        <v/>
      </c>
      <c r="AA3846" s="19" t="str">
        <f>IFERROR(VLOOKUP(F3846,国RL2006!$B$2:$E$567,4,0),"")</f>
        <v/>
      </c>
      <c r="AB3846" s="19" t="str">
        <f>IFERROR(VLOOKUP(F3846,国RL2006!$B$2:$E$567,3,0),"")</f>
        <v/>
      </c>
    </row>
    <row r="3847" spans="1:28" x14ac:dyDescent="0.15">
      <c r="A3847" s="16">
        <v>3846</v>
      </c>
      <c r="B3847" s="24">
        <v>2021</v>
      </c>
      <c r="C3847" s="53">
        <v>5</v>
      </c>
      <c r="D3847" s="53">
        <v>1</v>
      </c>
      <c r="E3847" s="53" t="s">
        <v>4159</v>
      </c>
      <c r="F3847" s="53" t="s">
        <v>13</v>
      </c>
      <c r="G3847" s="53" t="str">
        <f>VLOOKUP(F3847,'チョウnlist_Bu+Idx'!$A$2:$G$779,7,FALSE)</f>
        <v>アゲハチョウ科</v>
      </c>
      <c r="H3847" s="53">
        <v>1</v>
      </c>
      <c r="L3847" s="53">
        <v>4</v>
      </c>
      <c r="M3847" s="52">
        <v>5</v>
      </c>
      <c r="O3847" s="18" t="str">
        <f>IFERROR(VLOOKUP(F3847,'（鳥類・チョウ）vlookup関数用'!$D$35:$F$38,3,0),"")</f>
        <v/>
      </c>
      <c r="P3847" s="18" t="str">
        <f>IFERROR(VLOOKUP(F3847,特定外来生物!$A$3:$G$24,7,0),"")</f>
        <v/>
      </c>
      <c r="Q3847" s="17" t="str">
        <f>IFERROR(VLOOKUP(F3847,県RL2019!$B$2:$H$605,4,0),"")</f>
        <v/>
      </c>
      <c r="R3847" s="17" t="str">
        <f>IFERROR(VLOOKUP(F3847,県RL2019!$B$2:$H$605,5,0),"")</f>
        <v/>
      </c>
      <c r="S3847" s="17" t="str">
        <f>IFERROR(VLOOKUP(F3847,県RL2011!$F$3:$H$906,2,0),"")</f>
        <v/>
      </c>
      <c r="T3847" s="17" t="str">
        <f>IFERROR(VLOOKUP(F3847,県RL2011!$F$3:$H$906,3,0),"")</f>
        <v/>
      </c>
      <c r="U3847" s="150" t="str">
        <f>IFERROR(VLOOKUP(F3847,国RL2020!$B$2:$E$878,4,0),"")</f>
        <v/>
      </c>
      <c r="V3847" s="150" t="str">
        <f>IFERROR(VLOOKUP(F3847,国RL2020!$B$2:$E$878,3,0),"")</f>
        <v/>
      </c>
      <c r="W3847" s="19" t="str">
        <f>IFERROR(VLOOKUP(F3847,国RL2019!$B$2:$E$873,4,0),"")</f>
        <v/>
      </c>
      <c r="X3847" s="19" t="str">
        <f>IFERROR(VLOOKUP(F3847,国RL2019!$B$2:$E$873,3,0),"")</f>
        <v/>
      </c>
      <c r="Y3847" s="19" t="str">
        <f>IFERROR(VLOOKUP(F3847,国RL2017!$B$2:$E$870,4,0),"")</f>
        <v/>
      </c>
      <c r="Z3847" s="19" t="str">
        <f>IFERROR(VLOOKUP(F3847,国RL2017!$B$2:$E$870,3,0),"")</f>
        <v/>
      </c>
      <c r="AA3847" s="19" t="str">
        <f>IFERROR(VLOOKUP(F3847,国RL2006!$B$2:$E$567,4,0),"")</f>
        <v/>
      </c>
      <c r="AB3847" s="19" t="str">
        <f>IFERROR(VLOOKUP(F3847,国RL2006!$B$2:$E$567,3,0),"")</f>
        <v/>
      </c>
    </row>
    <row r="3848" spans="1:28" x14ac:dyDescent="0.15">
      <c r="A3848" s="16">
        <v>3847</v>
      </c>
      <c r="B3848" s="24">
        <v>2021</v>
      </c>
      <c r="C3848" s="53">
        <v>5</v>
      </c>
      <c r="D3848" s="53">
        <v>1</v>
      </c>
      <c r="E3848" s="53" t="s">
        <v>4159</v>
      </c>
      <c r="F3848" s="53" t="s">
        <v>20</v>
      </c>
      <c r="G3848" s="53" t="str">
        <f>VLOOKUP(F3848,'チョウnlist_Bu+Idx'!$A$2:$G$779,7,FALSE)</f>
        <v>アゲハチョウ科</v>
      </c>
      <c r="L3848" s="53">
        <v>1</v>
      </c>
      <c r="M3848" s="52">
        <v>1</v>
      </c>
      <c r="O3848" s="18" t="str">
        <f>IFERROR(VLOOKUP(F3848,'（鳥類・チョウ）vlookup関数用'!$D$35:$F$38,3,0),"")</f>
        <v/>
      </c>
      <c r="P3848" s="18" t="str">
        <f>IFERROR(VLOOKUP(F3848,特定外来生物!$A$3:$G$24,7,0),"")</f>
        <v/>
      </c>
      <c r="Q3848" s="17" t="str">
        <f>IFERROR(VLOOKUP(F3848,県RL2019!$B$2:$H$605,4,0),"")</f>
        <v/>
      </c>
      <c r="R3848" s="17" t="str">
        <f>IFERROR(VLOOKUP(F3848,県RL2019!$B$2:$H$605,5,0),"")</f>
        <v/>
      </c>
      <c r="S3848" s="17" t="str">
        <f>IFERROR(VLOOKUP(F3848,県RL2011!$F$3:$H$906,2,0),"")</f>
        <v/>
      </c>
      <c r="T3848" s="17" t="str">
        <f>IFERROR(VLOOKUP(F3848,県RL2011!$F$3:$H$906,3,0),"")</f>
        <v/>
      </c>
      <c r="U3848" s="150" t="str">
        <f>IFERROR(VLOOKUP(F3848,国RL2020!$B$2:$E$878,4,0),"")</f>
        <v/>
      </c>
      <c r="V3848" s="150" t="str">
        <f>IFERROR(VLOOKUP(F3848,国RL2020!$B$2:$E$878,3,0),"")</f>
        <v/>
      </c>
      <c r="W3848" s="19" t="str">
        <f>IFERROR(VLOOKUP(F3848,国RL2019!$B$2:$E$873,4,0),"")</f>
        <v/>
      </c>
      <c r="X3848" s="19" t="str">
        <f>IFERROR(VLOOKUP(F3848,国RL2019!$B$2:$E$873,3,0),"")</f>
        <v/>
      </c>
      <c r="Y3848" s="19" t="str">
        <f>IFERROR(VLOOKUP(F3848,国RL2017!$B$2:$E$870,4,0),"")</f>
        <v/>
      </c>
      <c r="Z3848" s="19" t="str">
        <f>IFERROR(VLOOKUP(F3848,国RL2017!$B$2:$E$870,3,0),"")</f>
        <v/>
      </c>
      <c r="AA3848" s="19" t="str">
        <f>IFERROR(VLOOKUP(F3848,国RL2006!$B$2:$E$567,4,0),"")</f>
        <v/>
      </c>
      <c r="AB3848" s="19" t="str">
        <f>IFERROR(VLOOKUP(F3848,国RL2006!$B$2:$E$567,3,0),"")</f>
        <v/>
      </c>
    </row>
    <row r="3849" spans="1:28" x14ac:dyDescent="0.15">
      <c r="A3849" s="16">
        <v>3848</v>
      </c>
      <c r="B3849" s="24">
        <v>2021</v>
      </c>
      <c r="C3849" s="53">
        <v>5</v>
      </c>
      <c r="D3849" s="53">
        <v>1</v>
      </c>
      <c r="E3849" s="53" t="s">
        <v>4159</v>
      </c>
      <c r="F3849" s="53" t="s">
        <v>22</v>
      </c>
      <c r="G3849" s="53" t="str">
        <f>VLOOKUP(F3849,'チョウnlist_Bu+Idx'!$A$2:$G$779,7,FALSE)</f>
        <v>アゲハチョウ科</v>
      </c>
      <c r="H3849" s="53">
        <v>2</v>
      </c>
      <c r="J3849" s="53">
        <v>2</v>
      </c>
      <c r="L3849" s="53">
        <v>3</v>
      </c>
      <c r="M3849" s="52">
        <v>7</v>
      </c>
      <c r="O3849" s="18" t="str">
        <f>IFERROR(VLOOKUP(F3849,'（鳥類・チョウ）vlookup関数用'!$D$35:$F$38,3,0),"")</f>
        <v/>
      </c>
      <c r="P3849" s="18" t="str">
        <f>IFERROR(VLOOKUP(F3849,特定外来生物!$A$3:$G$24,7,0),"")</f>
        <v/>
      </c>
      <c r="Q3849" s="17" t="str">
        <f>IFERROR(VLOOKUP(F3849,県RL2019!$B$2:$H$605,4,0),"")</f>
        <v/>
      </c>
      <c r="R3849" s="17" t="str">
        <f>IFERROR(VLOOKUP(F3849,県RL2019!$B$2:$H$605,5,0),"")</f>
        <v/>
      </c>
      <c r="S3849" s="17" t="str">
        <f>IFERROR(VLOOKUP(F3849,県RL2011!$F$3:$H$906,2,0),"")</f>
        <v/>
      </c>
      <c r="T3849" s="17" t="str">
        <f>IFERROR(VLOOKUP(F3849,県RL2011!$F$3:$H$906,3,0),"")</f>
        <v/>
      </c>
      <c r="U3849" s="150" t="str">
        <f>IFERROR(VLOOKUP(F3849,国RL2020!$B$2:$E$878,4,0),"")</f>
        <v/>
      </c>
      <c r="V3849" s="150" t="str">
        <f>IFERROR(VLOOKUP(F3849,国RL2020!$B$2:$E$878,3,0),"")</f>
        <v/>
      </c>
      <c r="W3849" s="19" t="str">
        <f>IFERROR(VLOOKUP(F3849,国RL2019!$B$2:$E$873,4,0),"")</f>
        <v/>
      </c>
      <c r="X3849" s="19" t="str">
        <f>IFERROR(VLOOKUP(F3849,国RL2019!$B$2:$E$873,3,0),"")</f>
        <v/>
      </c>
      <c r="Y3849" s="19" t="str">
        <f>IFERROR(VLOOKUP(F3849,国RL2017!$B$2:$E$870,4,0),"")</f>
        <v/>
      </c>
      <c r="Z3849" s="19" t="str">
        <f>IFERROR(VLOOKUP(F3849,国RL2017!$B$2:$E$870,3,0),"")</f>
        <v/>
      </c>
      <c r="AA3849" s="19" t="str">
        <f>IFERROR(VLOOKUP(F3849,国RL2006!$B$2:$E$567,4,0),"")</f>
        <v/>
      </c>
      <c r="AB3849" s="19" t="str">
        <f>IFERROR(VLOOKUP(F3849,国RL2006!$B$2:$E$567,3,0),"")</f>
        <v/>
      </c>
    </row>
    <row r="3850" spans="1:28" x14ac:dyDescent="0.15">
      <c r="A3850" s="16">
        <v>3849</v>
      </c>
      <c r="B3850" s="24">
        <v>2021</v>
      </c>
      <c r="C3850" s="53">
        <v>5</v>
      </c>
      <c r="D3850" s="53">
        <v>1</v>
      </c>
      <c r="E3850" s="53" t="s">
        <v>4159</v>
      </c>
      <c r="F3850" s="53" t="s">
        <v>11</v>
      </c>
      <c r="G3850" s="53" t="str">
        <f>VLOOKUP(F3850,'チョウnlist_Bu+Idx'!$A$2:$G$779,7,FALSE)</f>
        <v>アゲハチョウ科</v>
      </c>
      <c r="H3850" s="53">
        <v>1</v>
      </c>
      <c r="J3850" s="53">
        <v>3</v>
      </c>
      <c r="K3850" s="53">
        <v>1</v>
      </c>
      <c r="L3850" s="53">
        <v>3</v>
      </c>
      <c r="M3850" s="52">
        <v>8</v>
      </c>
      <c r="O3850" s="18" t="str">
        <f>IFERROR(VLOOKUP(F3850,'（鳥類・チョウ）vlookup関数用'!$D$35:$F$38,3,0),"")</f>
        <v/>
      </c>
      <c r="P3850" s="18" t="str">
        <f>IFERROR(VLOOKUP(F3850,特定外来生物!$A$3:$G$24,7,0),"")</f>
        <v/>
      </c>
      <c r="Q3850" s="17" t="str">
        <f>IFERROR(VLOOKUP(F3850,県RL2019!$B$2:$H$605,4,0),"")</f>
        <v/>
      </c>
      <c r="R3850" s="17" t="str">
        <f>IFERROR(VLOOKUP(F3850,県RL2019!$B$2:$H$605,5,0),"")</f>
        <v/>
      </c>
      <c r="S3850" s="17" t="str">
        <f>IFERROR(VLOOKUP(F3850,県RL2011!$F$3:$H$906,2,0),"")</f>
        <v/>
      </c>
      <c r="T3850" s="17" t="str">
        <f>IFERROR(VLOOKUP(F3850,県RL2011!$F$3:$H$906,3,0),"")</f>
        <v/>
      </c>
      <c r="U3850" s="150" t="str">
        <f>IFERROR(VLOOKUP(F3850,国RL2020!$B$2:$E$878,4,0),"")</f>
        <v/>
      </c>
      <c r="V3850" s="150" t="str">
        <f>IFERROR(VLOOKUP(F3850,国RL2020!$B$2:$E$878,3,0),"")</f>
        <v/>
      </c>
      <c r="W3850" s="19" t="str">
        <f>IFERROR(VLOOKUP(F3850,国RL2019!$B$2:$E$873,4,0),"")</f>
        <v/>
      </c>
      <c r="X3850" s="19" t="str">
        <f>IFERROR(VLOOKUP(F3850,国RL2019!$B$2:$E$873,3,0),"")</f>
        <v/>
      </c>
      <c r="Y3850" s="19" t="str">
        <f>IFERROR(VLOOKUP(F3850,国RL2017!$B$2:$E$870,4,0),"")</f>
        <v/>
      </c>
      <c r="Z3850" s="19" t="str">
        <f>IFERROR(VLOOKUP(F3850,国RL2017!$B$2:$E$870,3,0),"")</f>
        <v/>
      </c>
      <c r="AA3850" s="19" t="str">
        <f>IFERROR(VLOOKUP(F3850,国RL2006!$B$2:$E$567,4,0),"")</f>
        <v/>
      </c>
      <c r="AB3850" s="19" t="str">
        <f>IFERROR(VLOOKUP(F3850,国RL2006!$B$2:$E$567,3,0),"")</f>
        <v/>
      </c>
    </row>
    <row r="3851" spans="1:28" x14ac:dyDescent="0.15">
      <c r="A3851" s="16">
        <v>3850</v>
      </c>
      <c r="B3851" s="24">
        <v>2021</v>
      </c>
      <c r="C3851" s="53">
        <v>5</v>
      </c>
      <c r="D3851" s="53">
        <v>1</v>
      </c>
      <c r="E3851" s="53" t="s">
        <v>4159</v>
      </c>
      <c r="F3851" s="53" t="s">
        <v>28</v>
      </c>
      <c r="G3851" s="53" t="str">
        <f>VLOOKUP(F3851,'チョウnlist_Bu+Idx'!$A$2:$G$779,7,FALSE)</f>
        <v>シロチョウ科</v>
      </c>
      <c r="H3851" s="53">
        <v>5</v>
      </c>
      <c r="J3851" s="53">
        <v>1</v>
      </c>
      <c r="K3851" s="53">
        <v>4</v>
      </c>
      <c r="L3851" s="53">
        <v>8</v>
      </c>
      <c r="M3851" s="52">
        <v>18</v>
      </c>
      <c r="O3851" s="18" t="str">
        <f>IFERROR(VLOOKUP(F3851,'（鳥類・チョウ）vlookup関数用'!$D$35:$F$38,3,0),"")</f>
        <v/>
      </c>
      <c r="P3851" s="18" t="str">
        <f>IFERROR(VLOOKUP(F3851,特定外来生物!$A$3:$G$24,7,0),"")</f>
        <v/>
      </c>
      <c r="Q3851" s="17" t="str">
        <f>IFERROR(VLOOKUP(F3851,県RL2019!$B$2:$H$605,4,0),"")</f>
        <v/>
      </c>
      <c r="R3851" s="17" t="str">
        <f>IFERROR(VLOOKUP(F3851,県RL2019!$B$2:$H$605,5,0),"")</f>
        <v/>
      </c>
      <c r="S3851" s="17" t="str">
        <f>IFERROR(VLOOKUP(F3851,県RL2011!$F$3:$H$906,2,0),"")</f>
        <v/>
      </c>
      <c r="T3851" s="17" t="str">
        <f>IFERROR(VLOOKUP(F3851,県RL2011!$F$3:$H$906,3,0),"")</f>
        <v/>
      </c>
      <c r="U3851" s="150" t="str">
        <f>IFERROR(VLOOKUP(F3851,国RL2020!$B$2:$E$878,4,0),"")</f>
        <v/>
      </c>
      <c r="V3851" s="150" t="str">
        <f>IFERROR(VLOOKUP(F3851,国RL2020!$B$2:$E$878,3,0),"")</f>
        <v/>
      </c>
      <c r="W3851" s="19" t="str">
        <f>IFERROR(VLOOKUP(F3851,国RL2019!$B$2:$E$873,4,0),"")</f>
        <v/>
      </c>
      <c r="X3851" s="19" t="str">
        <f>IFERROR(VLOOKUP(F3851,国RL2019!$B$2:$E$873,3,0),"")</f>
        <v/>
      </c>
      <c r="Y3851" s="19" t="str">
        <f>IFERROR(VLOOKUP(F3851,国RL2017!$B$2:$E$870,4,0),"")</f>
        <v/>
      </c>
      <c r="Z3851" s="19" t="str">
        <f>IFERROR(VLOOKUP(F3851,国RL2017!$B$2:$E$870,3,0),"")</f>
        <v/>
      </c>
      <c r="AA3851" s="19" t="str">
        <f>IFERROR(VLOOKUP(F3851,国RL2006!$B$2:$E$567,4,0),"")</f>
        <v/>
      </c>
      <c r="AB3851" s="19" t="str">
        <f>IFERROR(VLOOKUP(F3851,国RL2006!$B$2:$E$567,3,0),"")</f>
        <v/>
      </c>
    </row>
    <row r="3852" spans="1:28" x14ac:dyDescent="0.15">
      <c r="A3852" s="16">
        <v>3851</v>
      </c>
      <c r="B3852" s="24">
        <v>2021</v>
      </c>
      <c r="C3852" s="53">
        <v>5</v>
      </c>
      <c r="D3852" s="53">
        <v>1</v>
      </c>
      <c r="E3852" s="53" t="s">
        <v>4159</v>
      </c>
      <c r="F3852" s="53" t="s">
        <v>46</v>
      </c>
      <c r="G3852" s="53" t="e">
        <f>VLOOKUP(F3852,'チョウnlist_Bu+Idx'!$A$2:$G$779,7,FALSE)</f>
        <v>#N/A</v>
      </c>
      <c r="J3852" s="53">
        <v>1</v>
      </c>
      <c r="M3852" s="52">
        <v>1</v>
      </c>
      <c r="O3852" s="18" t="str">
        <f>IFERROR(VLOOKUP(F3852,'（鳥類・チョウ）vlookup関数用'!$D$35:$F$38,3,0),"")</f>
        <v/>
      </c>
      <c r="P3852" s="18" t="str">
        <f>IFERROR(VLOOKUP(F3852,特定外来生物!$A$3:$G$24,7,0),"")</f>
        <v/>
      </c>
      <c r="Q3852" s="17" t="str">
        <f>IFERROR(VLOOKUP(F3852,県RL2019!$B$2:$H$605,4,0),"")</f>
        <v/>
      </c>
      <c r="R3852" s="17" t="str">
        <f>IFERROR(VLOOKUP(F3852,県RL2019!$B$2:$H$605,5,0),"")</f>
        <v/>
      </c>
      <c r="S3852" s="17" t="str">
        <f>IFERROR(VLOOKUP(F3852,県RL2011!$F$3:$H$906,2,0),"")</f>
        <v/>
      </c>
      <c r="T3852" s="17" t="str">
        <f>IFERROR(VLOOKUP(F3852,県RL2011!$F$3:$H$906,3,0),"")</f>
        <v/>
      </c>
      <c r="U3852" s="150" t="str">
        <f>IFERROR(VLOOKUP(F3852,国RL2020!$B$2:$E$878,4,0),"")</f>
        <v/>
      </c>
      <c r="V3852" s="150" t="str">
        <f>IFERROR(VLOOKUP(F3852,国RL2020!$B$2:$E$878,3,0),"")</f>
        <v/>
      </c>
      <c r="W3852" s="19" t="str">
        <f>IFERROR(VLOOKUP(F3852,国RL2019!$B$2:$E$873,4,0),"")</f>
        <v/>
      </c>
      <c r="X3852" s="19" t="str">
        <f>IFERROR(VLOOKUP(F3852,国RL2019!$B$2:$E$873,3,0),"")</f>
        <v/>
      </c>
      <c r="Y3852" s="19" t="str">
        <f>IFERROR(VLOOKUP(F3852,国RL2017!$B$2:$E$870,4,0),"")</f>
        <v/>
      </c>
      <c r="Z3852" s="19" t="str">
        <f>IFERROR(VLOOKUP(F3852,国RL2017!$B$2:$E$870,3,0),"")</f>
        <v/>
      </c>
      <c r="AA3852" s="19" t="str">
        <f>IFERROR(VLOOKUP(F3852,国RL2006!$B$2:$E$567,4,0),"")</f>
        <v/>
      </c>
      <c r="AB3852" s="19" t="str">
        <f>IFERROR(VLOOKUP(F3852,国RL2006!$B$2:$E$567,3,0),"")</f>
        <v/>
      </c>
    </row>
    <row r="3853" spans="1:28" x14ac:dyDescent="0.15">
      <c r="A3853" s="16">
        <v>3852</v>
      </c>
      <c r="B3853" s="24">
        <v>2021</v>
      </c>
      <c r="C3853" s="53">
        <v>5</v>
      </c>
      <c r="D3853" s="53">
        <v>1</v>
      </c>
      <c r="E3853" s="53" t="s">
        <v>4159</v>
      </c>
      <c r="F3853" s="53" t="s">
        <v>27</v>
      </c>
      <c r="G3853" s="53" t="str">
        <f>VLOOKUP(F3853,'チョウnlist_Bu+Idx'!$A$2:$G$779,7,FALSE)</f>
        <v>シジミチョウ科</v>
      </c>
      <c r="L3853" s="53">
        <v>1</v>
      </c>
      <c r="M3853" s="52">
        <v>1</v>
      </c>
      <c r="O3853" s="18" t="str">
        <f>IFERROR(VLOOKUP(F3853,'（鳥類・チョウ）vlookup関数用'!$D$35:$F$38,3,0),"")</f>
        <v/>
      </c>
      <c r="P3853" s="18" t="str">
        <f>IFERROR(VLOOKUP(F3853,特定外来生物!$A$3:$G$24,7,0),"")</f>
        <v/>
      </c>
      <c r="Q3853" s="17" t="str">
        <f>IFERROR(VLOOKUP(F3853,県RL2019!$B$2:$H$605,4,0),"")</f>
        <v/>
      </c>
      <c r="R3853" s="17" t="str">
        <f>IFERROR(VLOOKUP(F3853,県RL2019!$B$2:$H$605,5,0),"")</f>
        <v/>
      </c>
      <c r="S3853" s="17" t="str">
        <f>IFERROR(VLOOKUP(F3853,県RL2011!$F$3:$H$906,2,0),"")</f>
        <v/>
      </c>
      <c r="T3853" s="17" t="str">
        <f>IFERROR(VLOOKUP(F3853,県RL2011!$F$3:$H$906,3,0),"")</f>
        <v/>
      </c>
      <c r="U3853" s="150" t="str">
        <f>IFERROR(VLOOKUP(F3853,国RL2020!$B$2:$E$878,4,0),"")</f>
        <v/>
      </c>
      <c r="V3853" s="150" t="str">
        <f>IFERROR(VLOOKUP(F3853,国RL2020!$B$2:$E$878,3,0),"")</f>
        <v/>
      </c>
      <c r="W3853" s="19" t="str">
        <f>IFERROR(VLOOKUP(F3853,国RL2019!$B$2:$E$873,4,0),"")</f>
        <v/>
      </c>
      <c r="X3853" s="19" t="str">
        <f>IFERROR(VLOOKUP(F3853,国RL2019!$B$2:$E$873,3,0),"")</f>
        <v/>
      </c>
      <c r="Y3853" s="19" t="str">
        <f>IFERROR(VLOOKUP(F3853,国RL2017!$B$2:$E$870,4,0),"")</f>
        <v/>
      </c>
      <c r="Z3853" s="19" t="str">
        <f>IFERROR(VLOOKUP(F3853,国RL2017!$B$2:$E$870,3,0),"")</f>
        <v/>
      </c>
      <c r="AA3853" s="19" t="str">
        <f>IFERROR(VLOOKUP(F3853,国RL2006!$B$2:$E$567,4,0),"")</f>
        <v/>
      </c>
      <c r="AB3853" s="19" t="str">
        <f>IFERROR(VLOOKUP(F3853,国RL2006!$B$2:$E$567,3,0),"")</f>
        <v/>
      </c>
    </row>
    <row r="3854" spans="1:28" x14ac:dyDescent="0.15">
      <c r="A3854" s="16">
        <v>3853</v>
      </c>
      <c r="B3854" s="24">
        <v>2021</v>
      </c>
      <c r="C3854" s="53">
        <v>5</v>
      </c>
      <c r="D3854" s="53">
        <v>1</v>
      </c>
      <c r="E3854" s="53" t="s">
        <v>4159</v>
      </c>
      <c r="F3854" s="53" t="s">
        <v>24</v>
      </c>
      <c r="G3854" s="53" t="str">
        <f>VLOOKUP(F3854,'チョウnlist_Bu+Idx'!$A$2:$G$779,7,FALSE)</f>
        <v>シジミチョウ科</v>
      </c>
      <c r="K3854" s="53">
        <v>1</v>
      </c>
      <c r="L3854" s="53">
        <v>1</v>
      </c>
      <c r="M3854" s="52">
        <v>2</v>
      </c>
      <c r="O3854" s="18" t="str">
        <f>IFERROR(VLOOKUP(F3854,'（鳥類・チョウ）vlookup関数用'!$D$35:$F$38,3,0),"")</f>
        <v/>
      </c>
      <c r="P3854" s="18" t="str">
        <f>IFERROR(VLOOKUP(F3854,特定外来生物!$A$3:$G$24,7,0),"")</f>
        <v/>
      </c>
      <c r="Q3854" s="17" t="str">
        <f>IFERROR(VLOOKUP(F3854,県RL2019!$B$2:$H$605,4,0),"")</f>
        <v/>
      </c>
      <c r="R3854" s="17" t="str">
        <f>IFERROR(VLOOKUP(F3854,県RL2019!$B$2:$H$605,5,0),"")</f>
        <v/>
      </c>
      <c r="S3854" s="17" t="str">
        <f>IFERROR(VLOOKUP(F3854,県RL2011!$F$3:$H$906,2,0),"")</f>
        <v/>
      </c>
      <c r="T3854" s="17" t="str">
        <f>IFERROR(VLOOKUP(F3854,県RL2011!$F$3:$H$906,3,0),"")</f>
        <v/>
      </c>
      <c r="U3854" s="150" t="str">
        <f>IFERROR(VLOOKUP(F3854,国RL2020!$B$2:$E$878,4,0),"")</f>
        <v/>
      </c>
      <c r="V3854" s="150" t="str">
        <f>IFERROR(VLOOKUP(F3854,国RL2020!$B$2:$E$878,3,0),"")</f>
        <v/>
      </c>
      <c r="W3854" s="19" t="str">
        <f>IFERROR(VLOOKUP(F3854,国RL2019!$B$2:$E$873,4,0),"")</f>
        <v/>
      </c>
      <c r="X3854" s="19" t="str">
        <f>IFERROR(VLOOKUP(F3854,国RL2019!$B$2:$E$873,3,0),"")</f>
        <v/>
      </c>
      <c r="Y3854" s="19" t="str">
        <f>IFERROR(VLOOKUP(F3854,国RL2017!$B$2:$E$870,4,0),"")</f>
        <v/>
      </c>
      <c r="Z3854" s="19" t="str">
        <f>IFERROR(VLOOKUP(F3854,国RL2017!$B$2:$E$870,3,0),"")</f>
        <v/>
      </c>
      <c r="AA3854" s="19" t="str">
        <f>IFERROR(VLOOKUP(F3854,国RL2006!$B$2:$E$567,4,0),"")</f>
        <v/>
      </c>
      <c r="AB3854" s="19" t="str">
        <f>IFERROR(VLOOKUP(F3854,国RL2006!$B$2:$E$567,3,0),"")</f>
        <v/>
      </c>
    </row>
    <row r="3855" spans="1:28" x14ac:dyDescent="0.15">
      <c r="A3855" s="16">
        <v>3854</v>
      </c>
      <c r="B3855" s="24">
        <v>2021</v>
      </c>
      <c r="C3855" s="53">
        <v>5</v>
      </c>
      <c r="D3855" s="53">
        <v>1</v>
      </c>
      <c r="E3855" s="53" t="s">
        <v>4159</v>
      </c>
      <c r="F3855" s="53" t="s">
        <v>29</v>
      </c>
      <c r="G3855" s="53" t="str">
        <f>VLOOKUP(F3855,'チョウnlist_Bu+Idx'!$A$2:$G$779,7,FALSE)</f>
        <v>シジミチョウ科</v>
      </c>
      <c r="H3855" s="53">
        <v>1</v>
      </c>
      <c r="K3855" s="53">
        <v>2</v>
      </c>
      <c r="L3855" s="53">
        <v>8</v>
      </c>
      <c r="M3855" s="52">
        <v>11</v>
      </c>
      <c r="O3855" s="18" t="str">
        <f>IFERROR(VLOOKUP(F3855,'（鳥類・チョウ）vlookup関数用'!$D$35:$F$38,3,0),"")</f>
        <v/>
      </c>
      <c r="P3855" s="18" t="str">
        <f>IFERROR(VLOOKUP(F3855,特定外来生物!$A$3:$G$24,7,0),"")</f>
        <v/>
      </c>
      <c r="Q3855" s="17" t="str">
        <f>IFERROR(VLOOKUP(F3855,県RL2019!$B$2:$H$605,4,0),"")</f>
        <v/>
      </c>
      <c r="R3855" s="17" t="str">
        <f>IFERROR(VLOOKUP(F3855,県RL2019!$B$2:$H$605,5,0),"")</f>
        <v/>
      </c>
      <c r="S3855" s="17" t="str">
        <f>IFERROR(VLOOKUP(F3855,県RL2011!$F$3:$H$906,2,0),"")</f>
        <v/>
      </c>
      <c r="T3855" s="17" t="str">
        <f>IFERROR(VLOOKUP(F3855,県RL2011!$F$3:$H$906,3,0),"")</f>
        <v/>
      </c>
      <c r="U3855" s="150" t="str">
        <f>IFERROR(VLOOKUP(F3855,国RL2020!$B$2:$E$878,4,0),"")</f>
        <v/>
      </c>
      <c r="V3855" s="150" t="str">
        <f>IFERROR(VLOOKUP(F3855,国RL2020!$B$2:$E$878,3,0),"")</f>
        <v/>
      </c>
      <c r="W3855" s="19" t="str">
        <f>IFERROR(VLOOKUP(F3855,国RL2019!$B$2:$E$873,4,0),"")</f>
        <v/>
      </c>
      <c r="X3855" s="19" t="str">
        <f>IFERROR(VLOOKUP(F3855,国RL2019!$B$2:$E$873,3,0),"")</f>
        <v/>
      </c>
      <c r="Y3855" s="19" t="str">
        <f>IFERROR(VLOOKUP(F3855,国RL2017!$B$2:$E$870,4,0),"")</f>
        <v/>
      </c>
      <c r="Z3855" s="19" t="str">
        <f>IFERROR(VLOOKUP(F3855,国RL2017!$B$2:$E$870,3,0),"")</f>
        <v/>
      </c>
      <c r="AA3855" s="19" t="str">
        <f>IFERROR(VLOOKUP(F3855,国RL2006!$B$2:$E$567,4,0),"")</f>
        <v/>
      </c>
      <c r="AB3855" s="19" t="str">
        <f>IFERROR(VLOOKUP(F3855,国RL2006!$B$2:$E$567,3,0),"")</f>
        <v/>
      </c>
    </row>
    <row r="3856" spans="1:28" x14ac:dyDescent="0.15">
      <c r="A3856" s="16">
        <v>3855</v>
      </c>
      <c r="B3856" s="24">
        <v>2021</v>
      </c>
      <c r="C3856" s="53">
        <v>5</v>
      </c>
      <c r="D3856" s="53">
        <v>1</v>
      </c>
      <c r="E3856" s="53" t="s">
        <v>4159</v>
      </c>
      <c r="F3856" s="53" t="s">
        <v>34</v>
      </c>
      <c r="G3856" s="53" t="str">
        <f>VLOOKUP(F3856,'チョウnlist_Bu+Idx'!$A$2:$G$779,7,FALSE)</f>
        <v>タテハチョウ科</v>
      </c>
      <c r="L3856" s="53">
        <v>3</v>
      </c>
      <c r="M3856" s="52">
        <v>3</v>
      </c>
      <c r="O3856" s="18" t="str">
        <f>IFERROR(VLOOKUP(F3856,'（鳥類・チョウ）vlookup関数用'!$D$35:$F$38,3,0),"")</f>
        <v/>
      </c>
      <c r="P3856" s="18" t="str">
        <f>IFERROR(VLOOKUP(F3856,特定外来生物!$A$3:$G$24,7,0),"")</f>
        <v/>
      </c>
      <c r="Q3856" s="17" t="str">
        <f>IFERROR(VLOOKUP(F3856,県RL2019!$B$2:$H$605,4,0),"")</f>
        <v/>
      </c>
      <c r="R3856" s="17" t="str">
        <f>IFERROR(VLOOKUP(F3856,県RL2019!$B$2:$H$605,5,0),"")</f>
        <v/>
      </c>
      <c r="S3856" s="17" t="str">
        <f>IFERROR(VLOOKUP(F3856,県RL2011!$F$3:$H$906,2,0),"")</f>
        <v/>
      </c>
      <c r="T3856" s="17" t="str">
        <f>IFERROR(VLOOKUP(F3856,県RL2011!$F$3:$H$906,3,0),"")</f>
        <v/>
      </c>
      <c r="U3856" s="150" t="str">
        <f>IFERROR(VLOOKUP(F3856,国RL2020!$B$2:$E$878,4,0),"")</f>
        <v/>
      </c>
      <c r="V3856" s="150" t="str">
        <f>IFERROR(VLOOKUP(F3856,国RL2020!$B$2:$E$878,3,0),"")</f>
        <v/>
      </c>
      <c r="W3856" s="19" t="str">
        <f>IFERROR(VLOOKUP(F3856,国RL2019!$B$2:$E$873,4,0),"")</f>
        <v/>
      </c>
      <c r="X3856" s="19" t="str">
        <f>IFERROR(VLOOKUP(F3856,国RL2019!$B$2:$E$873,3,0),"")</f>
        <v/>
      </c>
      <c r="Y3856" s="19" t="str">
        <f>IFERROR(VLOOKUP(F3856,国RL2017!$B$2:$E$870,4,0),"")</f>
        <v/>
      </c>
      <c r="Z3856" s="19" t="str">
        <f>IFERROR(VLOOKUP(F3856,国RL2017!$B$2:$E$870,3,0),"")</f>
        <v/>
      </c>
      <c r="AA3856" s="19" t="str">
        <f>IFERROR(VLOOKUP(F3856,国RL2006!$B$2:$E$567,4,0),"")</f>
        <v/>
      </c>
      <c r="AB3856" s="19" t="str">
        <f>IFERROR(VLOOKUP(F3856,国RL2006!$B$2:$E$567,3,0),"")</f>
        <v/>
      </c>
    </row>
    <row r="3857" spans="1:28" x14ac:dyDescent="0.15">
      <c r="A3857" s="16">
        <v>3856</v>
      </c>
      <c r="B3857" s="24">
        <v>2021</v>
      </c>
      <c r="C3857" s="53">
        <v>5</v>
      </c>
      <c r="D3857" s="53">
        <v>1</v>
      </c>
      <c r="E3857" s="53" t="s">
        <v>4159</v>
      </c>
      <c r="F3857" s="53" t="s">
        <v>31</v>
      </c>
      <c r="G3857" s="53" t="str">
        <f>VLOOKUP(F3857,'チョウnlist_Bu+Idx'!$A$2:$G$779,7,FALSE)</f>
        <v>タテハチョウ科</v>
      </c>
      <c r="J3857" s="53">
        <v>1</v>
      </c>
      <c r="M3857" s="52">
        <v>1</v>
      </c>
      <c r="O3857" s="18" t="str">
        <f>IFERROR(VLOOKUP(F3857,'（鳥類・チョウ）vlookup関数用'!$D$35:$F$38,3,0),"")</f>
        <v/>
      </c>
      <c r="P3857" s="18" t="str">
        <f>IFERROR(VLOOKUP(F3857,特定外来生物!$A$3:$G$24,7,0),"")</f>
        <v/>
      </c>
      <c r="Q3857" s="17" t="str">
        <f>IFERROR(VLOOKUP(F3857,県RL2019!$B$2:$H$605,4,0),"")</f>
        <v/>
      </c>
      <c r="R3857" s="17" t="str">
        <f>IFERROR(VLOOKUP(F3857,県RL2019!$B$2:$H$605,5,0),"")</f>
        <v/>
      </c>
      <c r="S3857" s="17" t="str">
        <f>IFERROR(VLOOKUP(F3857,県RL2011!$F$3:$H$906,2,0),"")</f>
        <v/>
      </c>
      <c r="T3857" s="17" t="str">
        <f>IFERROR(VLOOKUP(F3857,県RL2011!$F$3:$H$906,3,0),"")</f>
        <v/>
      </c>
      <c r="U3857" s="150" t="str">
        <f>IFERROR(VLOOKUP(F3857,国RL2020!$B$2:$E$878,4,0),"")</f>
        <v/>
      </c>
      <c r="V3857" s="150" t="str">
        <f>IFERROR(VLOOKUP(F3857,国RL2020!$B$2:$E$878,3,0),"")</f>
        <v/>
      </c>
      <c r="W3857" s="19" t="str">
        <f>IFERROR(VLOOKUP(F3857,国RL2019!$B$2:$E$873,4,0),"")</f>
        <v/>
      </c>
      <c r="X3857" s="19" t="str">
        <f>IFERROR(VLOOKUP(F3857,国RL2019!$B$2:$E$873,3,0),"")</f>
        <v/>
      </c>
      <c r="Y3857" s="19" t="str">
        <f>IFERROR(VLOOKUP(F3857,国RL2017!$B$2:$E$870,4,0),"")</f>
        <v/>
      </c>
      <c r="Z3857" s="19" t="str">
        <f>IFERROR(VLOOKUP(F3857,国RL2017!$B$2:$E$870,3,0),"")</f>
        <v/>
      </c>
      <c r="AA3857" s="19" t="str">
        <f>IFERROR(VLOOKUP(F3857,国RL2006!$B$2:$E$567,4,0),"")</f>
        <v/>
      </c>
      <c r="AB3857" s="19" t="str">
        <f>IFERROR(VLOOKUP(F3857,国RL2006!$B$2:$E$567,3,0),"")</f>
        <v/>
      </c>
    </row>
    <row r="3858" spans="1:28" x14ac:dyDescent="0.15">
      <c r="A3858" s="16">
        <v>3857</v>
      </c>
      <c r="B3858" s="24">
        <v>2021</v>
      </c>
      <c r="C3858" s="53">
        <v>5</v>
      </c>
      <c r="D3858" s="53">
        <v>1</v>
      </c>
      <c r="E3858" s="53" t="s">
        <v>4159</v>
      </c>
      <c r="F3858" s="53" t="s">
        <v>36</v>
      </c>
      <c r="G3858" s="53" t="str">
        <f>VLOOKUP(F3858,'チョウnlist_Bu+Idx'!$A$2:$G$779,7,FALSE)</f>
        <v>タテハチョウ科</v>
      </c>
      <c r="H3858" s="53">
        <v>1</v>
      </c>
      <c r="M3858" s="52">
        <v>1</v>
      </c>
      <c r="O3858" s="18" t="str">
        <f>IFERROR(VLOOKUP(F3858,'（鳥類・チョウ）vlookup関数用'!$D$35:$F$38,3,0),"")</f>
        <v/>
      </c>
      <c r="P3858" s="18" t="str">
        <f>IFERROR(VLOOKUP(F3858,特定外来生物!$A$3:$G$24,7,0),"")</f>
        <v/>
      </c>
      <c r="Q3858" s="17" t="str">
        <f>IFERROR(VLOOKUP(F3858,県RL2019!$B$2:$H$605,4,0),"")</f>
        <v/>
      </c>
      <c r="R3858" s="17" t="str">
        <f>IFERROR(VLOOKUP(F3858,県RL2019!$B$2:$H$605,5,0),"")</f>
        <v/>
      </c>
      <c r="S3858" s="17" t="str">
        <f>IFERROR(VLOOKUP(F3858,県RL2011!$F$3:$H$906,2,0),"")</f>
        <v/>
      </c>
      <c r="T3858" s="17" t="str">
        <f>IFERROR(VLOOKUP(F3858,県RL2011!$F$3:$H$906,3,0),"")</f>
        <v/>
      </c>
      <c r="U3858" s="150" t="str">
        <f>IFERROR(VLOOKUP(F3858,国RL2020!$B$2:$E$878,4,0),"")</f>
        <v/>
      </c>
      <c r="V3858" s="150" t="str">
        <f>IFERROR(VLOOKUP(F3858,国RL2020!$B$2:$E$878,3,0),"")</f>
        <v/>
      </c>
      <c r="W3858" s="19" t="str">
        <f>IFERROR(VLOOKUP(F3858,国RL2019!$B$2:$E$873,4,0),"")</f>
        <v/>
      </c>
      <c r="X3858" s="19" t="str">
        <f>IFERROR(VLOOKUP(F3858,国RL2019!$B$2:$E$873,3,0),"")</f>
        <v/>
      </c>
      <c r="Y3858" s="19" t="str">
        <f>IFERROR(VLOOKUP(F3858,国RL2017!$B$2:$E$870,4,0),"")</f>
        <v/>
      </c>
      <c r="Z3858" s="19" t="str">
        <f>IFERROR(VLOOKUP(F3858,国RL2017!$B$2:$E$870,3,0),"")</f>
        <v/>
      </c>
      <c r="AA3858" s="19" t="str">
        <f>IFERROR(VLOOKUP(F3858,国RL2006!$B$2:$E$567,4,0),"")</f>
        <v/>
      </c>
      <c r="AB3858" s="19" t="str">
        <f>IFERROR(VLOOKUP(F3858,国RL2006!$B$2:$E$567,3,0),"")</f>
        <v/>
      </c>
    </row>
    <row r="3859" spans="1:28" x14ac:dyDescent="0.15">
      <c r="A3859" s="16">
        <v>3858</v>
      </c>
      <c r="B3859" s="24">
        <v>2021</v>
      </c>
      <c r="C3859" s="53">
        <v>5</v>
      </c>
      <c r="D3859" s="53">
        <v>1</v>
      </c>
      <c r="E3859" s="53" t="s">
        <v>4159</v>
      </c>
      <c r="F3859" s="53" t="s">
        <v>37</v>
      </c>
      <c r="G3859" s="53" t="str">
        <f>VLOOKUP(F3859,'チョウnlist_Bu+Idx'!$A$2:$G$779,7,FALSE)</f>
        <v>タテハチョウ科</v>
      </c>
      <c r="L3859" s="53">
        <v>1</v>
      </c>
      <c r="M3859" s="52">
        <v>1</v>
      </c>
      <c r="O3859" s="18" t="str">
        <f>IFERROR(VLOOKUP(F3859,'（鳥類・チョウ）vlookup関数用'!$D$35:$F$38,3,0),"")</f>
        <v/>
      </c>
      <c r="P3859" s="18" t="str">
        <f>IFERROR(VLOOKUP(F3859,特定外来生物!$A$3:$G$24,7,0),"")</f>
        <v/>
      </c>
      <c r="Q3859" s="17" t="str">
        <f>IFERROR(VLOOKUP(F3859,県RL2019!$B$2:$H$605,4,0),"")</f>
        <v/>
      </c>
      <c r="R3859" s="17" t="str">
        <f>IFERROR(VLOOKUP(F3859,県RL2019!$B$2:$H$605,5,0),"")</f>
        <v/>
      </c>
      <c r="S3859" s="17" t="str">
        <f>IFERROR(VLOOKUP(F3859,県RL2011!$F$3:$H$906,2,0),"")</f>
        <v/>
      </c>
      <c r="T3859" s="17" t="str">
        <f>IFERROR(VLOOKUP(F3859,県RL2011!$F$3:$H$906,3,0),"")</f>
        <v/>
      </c>
      <c r="U3859" s="150" t="str">
        <f>IFERROR(VLOOKUP(F3859,国RL2020!$B$2:$E$878,4,0),"")</f>
        <v/>
      </c>
      <c r="V3859" s="150" t="str">
        <f>IFERROR(VLOOKUP(F3859,国RL2020!$B$2:$E$878,3,0),"")</f>
        <v/>
      </c>
      <c r="W3859" s="19" t="str">
        <f>IFERROR(VLOOKUP(F3859,国RL2019!$B$2:$E$873,4,0),"")</f>
        <v/>
      </c>
      <c r="X3859" s="19" t="str">
        <f>IFERROR(VLOOKUP(F3859,国RL2019!$B$2:$E$873,3,0),"")</f>
        <v/>
      </c>
      <c r="Y3859" s="19" t="str">
        <f>IFERROR(VLOOKUP(F3859,国RL2017!$B$2:$E$870,4,0),"")</f>
        <v/>
      </c>
      <c r="Z3859" s="19" t="str">
        <f>IFERROR(VLOOKUP(F3859,国RL2017!$B$2:$E$870,3,0),"")</f>
        <v/>
      </c>
      <c r="AA3859" s="19" t="str">
        <f>IFERROR(VLOOKUP(F3859,国RL2006!$B$2:$E$567,4,0),"")</f>
        <v/>
      </c>
      <c r="AB3859" s="19" t="str">
        <f>IFERROR(VLOOKUP(F3859,国RL2006!$B$2:$E$567,3,0),"")</f>
        <v/>
      </c>
    </row>
    <row r="3860" spans="1:28" x14ac:dyDescent="0.15">
      <c r="A3860" s="16">
        <v>3859</v>
      </c>
      <c r="B3860" s="24">
        <v>2021</v>
      </c>
      <c r="C3860" s="53">
        <v>5</v>
      </c>
      <c r="D3860" s="53">
        <v>1</v>
      </c>
      <c r="E3860" s="53" t="s">
        <v>4159</v>
      </c>
      <c r="F3860" s="53" t="s">
        <v>43</v>
      </c>
      <c r="G3860" s="53" t="str">
        <f>VLOOKUP(F3860,'チョウnlist_Bu+Idx'!$A$2:$G$779,7,FALSE)</f>
        <v>ジャノメチョウ科</v>
      </c>
      <c r="K3860" s="53">
        <v>1</v>
      </c>
      <c r="L3860" s="53">
        <v>1</v>
      </c>
      <c r="M3860" s="52">
        <v>2</v>
      </c>
      <c r="O3860" s="18" t="str">
        <f>IFERROR(VLOOKUP(F3860,'（鳥類・チョウ）vlookup関数用'!$D$35:$F$38,3,0),"")</f>
        <v/>
      </c>
      <c r="P3860" s="18" t="str">
        <f>IFERROR(VLOOKUP(F3860,特定外来生物!$A$3:$G$24,7,0),"")</f>
        <v/>
      </c>
      <c r="Q3860" s="17" t="str">
        <f>IFERROR(VLOOKUP(F3860,県RL2019!$B$2:$H$605,4,0),"")</f>
        <v/>
      </c>
      <c r="R3860" s="17" t="str">
        <f>IFERROR(VLOOKUP(F3860,県RL2019!$B$2:$H$605,5,0),"")</f>
        <v/>
      </c>
      <c r="S3860" s="17" t="str">
        <f>IFERROR(VLOOKUP(F3860,県RL2011!$F$3:$H$906,2,0),"")</f>
        <v/>
      </c>
      <c r="T3860" s="17" t="str">
        <f>IFERROR(VLOOKUP(F3860,県RL2011!$F$3:$H$906,3,0),"")</f>
        <v/>
      </c>
      <c r="U3860" s="150" t="str">
        <f>IFERROR(VLOOKUP(F3860,国RL2020!$B$2:$E$878,4,0),"")</f>
        <v/>
      </c>
      <c r="V3860" s="150" t="str">
        <f>IFERROR(VLOOKUP(F3860,国RL2020!$B$2:$E$878,3,0),"")</f>
        <v/>
      </c>
      <c r="W3860" s="19" t="str">
        <f>IFERROR(VLOOKUP(F3860,国RL2019!$B$2:$E$873,4,0),"")</f>
        <v/>
      </c>
      <c r="X3860" s="19" t="str">
        <f>IFERROR(VLOOKUP(F3860,国RL2019!$B$2:$E$873,3,0),"")</f>
        <v/>
      </c>
      <c r="Y3860" s="19" t="str">
        <f>IFERROR(VLOOKUP(F3860,国RL2017!$B$2:$E$870,4,0),"")</f>
        <v/>
      </c>
      <c r="Z3860" s="19" t="str">
        <f>IFERROR(VLOOKUP(F3860,国RL2017!$B$2:$E$870,3,0),"")</f>
        <v/>
      </c>
      <c r="AA3860" s="19" t="str">
        <f>IFERROR(VLOOKUP(F3860,国RL2006!$B$2:$E$567,4,0),"")</f>
        <v/>
      </c>
      <c r="AB3860" s="19" t="str">
        <f>IFERROR(VLOOKUP(F3860,国RL2006!$B$2:$E$567,3,0),"")</f>
        <v/>
      </c>
    </row>
    <row r="3861" spans="1:28" x14ac:dyDescent="0.15">
      <c r="A3861" s="16">
        <v>3860</v>
      </c>
      <c r="B3861" s="24">
        <v>2021</v>
      </c>
      <c r="C3861" s="53">
        <v>5</v>
      </c>
      <c r="D3861" s="53">
        <v>1</v>
      </c>
      <c r="E3861" s="53" t="s">
        <v>4159</v>
      </c>
      <c r="F3861" s="53" t="s">
        <v>59</v>
      </c>
      <c r="G3861" s="53" t="str">
        <f>VLOOKUP(F3861,'チョウnlist_Bu+Idx'!$A$2:$G$779,7,FALSE)</f>
        <v>タテハチョウ科</v>
      </c>
      <c r="H3861" s="53">
        <v>6</v>
      </c>
      <c r="J3861" s="53">
        <v>6</v>
      </c>
      <c r="K3861" s="53">
        <v>4</v>
      </c>
      <c r="L3861" s="53">
        <v>7</v>
      </c>
      <c r="M3861" s="52">
        <v>23</v>
      </c>
      <c r="O3861" s="18" t="str">
        <f>IFERROR(VLOOKUP(F3861,'（鳥類・チョウ）vlookup関数用'!$D$35:$F$38,3,0),"")</f>
        <v>重点対策外来種</v>
      </c>
      <c r="P3861" s="18" t="str">
        <f>IFERROR(VLOOKUP(F3861,特定外来生物!$A$3:$G$24,7,0),"")</f>
        <v>特定外来生物</v>
      </c>
      <c r="Q3861" s="17" t="str">
        <f>IFERROR(VLOOKUP(F3861,県RL2019!$B$2:$H$605,4,0),"")</f>
        <v/>
      </c>
      <c r="R3861" s="17" t="str">
        <f>IFERROR(VLOOKUP(F3861,県RL2019!$B$2:$H$605,5,0),"")</f>
        <v/>
      </c>
      <c r="S3861" s="17" t="str">
        <f>IFERROR(VLOOKUP(F3861,県RL2011!$F$3:$H$906,2,0),"")</f>
        <v/>
      </c>
      <c r="T3861" s="17" t="str">
        <f>IFERROR(VLOOKUP(F3861,県RL2011!$F$3:$H$906,3,0),"")</f>
        <v/>
      </c>
      <c r="U3861" s="150" t="str">
        <f>IFERROR(VLOOKUP(F3861,国RL2020!$B$2:$E$878,4,0),"")</f>
        <v/>
      </c>
      <c r="V3861" s="150" t="str">
        <f>IFERROR(VLOOKUP(F3861,国RL2020!$B$2:$E$878,3,0),"")</f>
        <v/>
      </c>
      <c r="W3861" s="19" t="str">
        <f>IFERROR(VLOOKUP(F3861,国RL2019!$B$2:$E$873,4,0),"")</f>
        <v/>
      </c>
      <c r="X3861" s="19" t="str">
        <f>IFERROR(VLOOKUP(F3861,国RL2019!$B$2:$E$873,3,0),"")</f>
        <v/>
      </c>
      <c r="Y3861" s="19" t="str">
        <f>IFERROR(VLOOKUP(F3861,国RL2017!$B$2:$E$870,4,0),"")</f>
        <v/>
      </c>
      <c r="Z3861" s="19" t="str">
        <f>IFERROR(VLOOKUP(F3861,国RL2017!$B$2:$E$870,3,0),"")</f>
        <v/>
      </c>
      <c r="AA3861" s="19" t="str">
        <f>IFERROR(VLOOKUP(F3861,国RL2006!$B$2:$E$567,4,0),"")</f>
        <v/>
      </c>
      <c r="AB3861" s="19" t="str">
        <f>IFERROR(VLOOKUP(F3861,国RL2006!$B$2:$E$567,3,0),"")</f>
        <v/>
      </c>
    </row>
    <row r="3862" spans="1:28" x14ac:dyDescent="0.15">
      <c r="A3862" s="16">
        <v>3861</v>
      </c>
      <c r="B3862" s="24">
        <v>2021</v>
      </c>
      <c r="C3862" s="53">
        <v>5</v>
      </c>
      <c r="D3862" s="53">
        <v>1</v>
      </c>
      <c r="E3862" s="53" t="s">
        <v>4159</v>
      </c>
      <c r="F3862" s="53" t="s">
        <v>51</v>
      </c>
      <c r="G3862" s="53" t="str">
        <f>VLOOKUP(F3862,'チョウnlist_Bu+Idx'!$A$2:$G$779,7,FALSE)</f>
        <v>ジャノメチョウ科</v>
      </c>
      <c r="H3862" s="53">
        <v>1</v>
      </c>
      <c r="I3862" s="53">
        <v>1</v>
      </c>
      <c r="K3862" s="53">
        <v>1</v>
      </c>
      <c r="M3862" s="52">
        <v>3</v>
      </c>
      <c r="O3862" s="18" t="str">
        <f>IFERROR(VLOOKUP(F3862,'（鳥類・チョウ）vlookup関数用'!$D$35:$F$38,3,0),"")</f>
        <v/>
      </c>
      <c r="P3862" s="18" t="str">
        <f>IFERROR(VLOOKUP(F3862,特定外来生物!$A$3:$G$24,7,0),"")</f>
        <v/>
      </c>
      <c r="Q3862" s="17" t="str">
        <f>IFERROR(VLOOKUP(F3862,県RL2019!$B$2:$H$605,4,0),"")</f>
        <v/>
      </c>
      <c r="R3862" s="17" t="str">
        <f>IFERROR(VLOOKUP(F3862,県RL2019!$B$2:$H$605,5,0),"")</f>
        <v/>
      </c>
      <c r="S3862" s="17" t="str">
        <f>IFERROR(VLOOKUP(F3862,県RL2011!$F$3:$H$906,2,0),"")</f>
        <v/>
      </c>
      <c r="T3862" s="17" t="str">
        <f>IFERROR(VLOOKUP(F3862,県RL2011!$F$3:$H$906,3,0),"")</f>
        <v/>
      </c>
      <c r="U3862" s="150" t="str">
        <f>IFERROR(VLOOKUP(F3862,国RL2020!$B$2:$E$878,4,0),"")</f>
        <v/>
      </c>
      <c r="V3862" s="150" t="str">
        <f>IFERROR(VLOOKUP(F3862,国RL2020!$B$2:$E$878,3,0),"")</f>
        <v/>
      </c>
      <c r="W3862" s="19" t="str">
        <f>IFERROR(VLOOKUP(F3862,国RL2019!$B$2:$E$873,4,0),"")</f>
        <v/>
      </c>
      <c r="X3862" s="19" t="str">
        <f>IFERROR(VLOOKUP(F3862,国RL2019!$B$2:$E$873,3,0),"")</f>
        <v/>
      </c>
      <c r="Y3862" s="19" t="str">
        <f>IFERROR(VLOOKUP(F3862,国RL2017!$B$2:$E$870,4,0),"")</f>
        <v/>
      </c>
      <c r="Z3862" s="19" t="str">
        <f>IFERROR(VLOOKUP(F3862,国RL2017!$B$2:$E$870,3,0),"")</f>
        <v/>
      </c>
      <c r="AA3862" s="19" t="str">
        <f>IFERROR(VLOOKUP(F3862,国RL2006!$B$2:$E$567,4,0),"")</f>
        <v/>
      </c>
      <c r="AB3862" s="19" t="str">
        <f>IFERROR(VLOOKUP(F3862,国RL2006!$B$2:$E$567,3,0),"")</f>
        <v/>
      </c>
    </row>
    <row r="3863" spans="1:28" x14ac:dyDescent="0.15">
      <c r="A3863" s="16">
        <v>3862</v>
      </c>
      <c r="B3863" s="24">
        <v>2021</v>
      </c>
      <c r="C3863" s="53">
        <v>5</v>
      </c>
      <c r="D3863" s="53">
        <v>1</v>
      </c>
      <c r="E3863" s="53" t="s">
        <v>4159</v>
      </c>
      <c r="F3863" s="53" t="s">
        <v>45</v>
      </c>
      <c r="G3863" s="53" t="str">
        <f>VLOOKUP(F3863,'チョウnlist_Bu+Idx'!$A$2:$G$779,7,FALSE)</f>
        <v>ジャノメチョウ科</v>
      </c>
      <c r="K3863" s="53">
        <v>2</v>
      </c>
      <c r="M3863" s="52">
        <v>2</v>
      </c>
      <c r="O3863" s="18" t="str">
        <f>IFERROR(VLOOKUP(F3863,'（鳥類・チョウ）vlookup関数用'!$D$35:$F$38,3,0),"")</f>
        <v/>
      </c>
      <c r="P3863" s="18" t="str">
        <f>IFERROR(VLOOKUP(F3863,特定外来生物!$A$3:$G$24,7,0),"")</f>
        <v/>
      </c>
      <c r="Q3863" s="17" t="str">
        <f>IFERROR(VLOOKUP(F3863,県RL2019!$B$2:$H$605,4,0),"")</f>
        <v/>
      </c>
      <c r="R3863" s="17" t="str">
        <f>IFERROR(VLOOKUP(F3863,県RL2019!$B$2:$H$605,5,0),"")</f>
        <v/>
      </c>
      <c r="S3863" s="17" t="str">
        <f>IFERROR(VLOOKUP(F3863,県RL2011!$F$3:$H$906,2,0),"")</f>
        <v/>
      </c>
      <c r="T3863" s="17" t="str">
        <f>IFERROR(VLOOKUP(F3863,県RL2011!$F$3:$H$906,3,0),"")</f>
        <v/>
      </c>
      <c r="U3863" s="150" t="str">
        <f>IFERROR(VLOOKUP(F3863,国RL2020!$B$2:$E$878,4,0),"")</f>
        <v/>
      </c>
      <c r="V3863" s="150" t="str">
        <f>IFERROR(VLOOKUP(F3863,国RL2020!$B$2:$E$878,3,0),"")</f>
        <v/>
      </c>
      <c r="W3863" s="19" t="str">
        <f>IFERROR(VLOOKUP(F3863,国RL2019!$B$2:$E$873,4,0),"")</f>
        <v/>
      </c>
      <c r="X3863" s="19" t="str">
        <f>IFERROR(VLOOKUP(F3863,国RL2019!$B$2:$E$873,3,0),"")</f>
        <v/>
      </c>
      <c r="Y3863" s="19" t="str">
        <f>IFERROR(VLOOKUP(F3863,国RL2017!$B$2:$E$870,4,0),"")</f>
        <v/>
      </c>
      <c r="Z3863" s="19" t="str">
        <f>IFERROR(VLOOKUP(F3863,国RL2017!$B$2:$E$870,3,0),"")</f>
        <v/>
      </c>
      <c r="AA3863" s="19" t="str">
        <f>IFERROR(VLOOKUP(F3863,国RL2006!$B$2:$E$567,4,0),"")</f>
        <v/>
      </c>
      <c r="AB3863" s="19" t="str">
        <f>IFERROR(VLOOKUP(F3863,国RL2006!$B$2:$E$567,3,0),"")</f>
        <v/>
      </c>
    </row>
    <row r="3864" spans="1:28" x14ac:dyDescent="0.15">
      <c r="A3864" s="16">
        <v>3863</v>
      </c>
      <c r="B3864" s="24">
        <v>2021</v>
      </c>
      <c r="C3864" s="53">
        <v>5</v>
      </c>
      <c r="D3864" s="53">
        <v>1</v>
      </c>
      <c r="E3864" s="53" t="s">
        <v>4159</v>
      </c>
      <c r="F3864" s="53" t="s">
        <v>53</v>
      </c>
      <c r="G3864" s="53" t="str">
        <f>VLOOKUP(F3864,'チョウnlist_Bu+Idx'!$A$2:$G$779,7,FALSE)</f>
        <v>セセリチョウ科</v>
      </c>
      <c r="H3864" s="53">
        <v>2</v>
      </c>
      <c r="K3864" s="53">
        <v>1</v>
      </c>
      <c r="M3864" s="52">
        <v>3</v>
      </c>
      <c r="O3864" s="18" t="str">
        <f>IFERROR(VLOOKUP(F3864,'（鳥類・チョウ）vlookup関数用'!$D$35:$F$38,3,0),"")</f>
        <v/>
      </c>
      <c r="P3864" s="18" t="str">
        <f>IFERROR(VLOOKUP(F3864,特定外来生物!$A$3:$G$24,7,0),"")</f>
        <v/>
      </c>
      <c r="Q3864" s="17" t="str">
        <f>IFERROR(VLOOKUP(F3864,県RL2019!$B$2:$H$605,4,0),"")</f>
        <v/>
      </c>
      <c r="R3864" s="17" t="str">
        <f>IFERROR(VLOOKUP(F3864,県RL2019!$B$2:$H$605,5,0),"")</f>
        <v/>
      </c>
      <c r="S3864" s="17" t="str">
        <f>IFERROR(VLOOKUP(F3864,県RL2011!$F$3:$H$906,2,0),"")</f>
        <v/>
      </c>
      <c r="T3864" s="17" t="str">
        <f>IFERROR(VLOOKUP(F3864,県RL2011!$F$3:$H$906,3,0),"")</f>
        <v/>
      </c>
      <c r="U3864" s="150" t="str">
        <f>IFERROR(VLOOKUP(F3864,国RL2020!$B$2:$E$878,4,0),"")</f>
        <v/>
      </c>
      <c r="V3864" s="150" t="str">
        <f>IFERROR(VLOOKUP(F3864,国RL2020!$B$2:$E$878,3,0),"")</f>
        <v/>
      </c>
      <c r="W3864" s="19" t="str">
        <f>IFERROR(VLOOKUP(F3864,国RL2019!$B$2:$E$873,4,0),"")</f>
        <v/>
      </c>
      <c r="X3864" s="19" t="str">
        <f>IFERROR(VLOOKUP(F3864,国RL2019!$B$2:$E$873,3,0),"")</f>
        <v/>
      </c>
      <c r="Y3864" s="19" t="str">
        <f>IFERROR(VLOOKUP(F3864,国RL2017!$B$2:$E$870,4,0),"")</f>
        <v/>
      </c>
      <c r="Z3864" s="19" t="str">
        <f>IFERROR(VLOOKUP(F3864,国RL2017!$B$2:$E$870,3,0),"")</f>
        <v/>
      </c>
      <c r="AA3864" s="19" t="str">
        <f>IFERROR(VLOOKUP(F3864,国RL2006!$B$2:$E$567,4,0),"")</f>
        <v/>
      </c>
      <c r="AB3864" s="19" t="str">
        <f>IFERROR(VLOOKUP(F3864,国RL2006!$B$2:$E$567,3,0),"")</f>
        <v/>
      </c>
    </row>
    <row r="3865" spans="1:28" x14ac:dyDescent="0.15">
      <c r="A3865" s="16">
        <v>3864</v>
      </c>
      <c r="B3865" s="24">
        <v>2021</v>
      </c>
      <c r="C3865" s="53">
        <v>5</v>
      </c>
      <c r="D3865" s="53">
        <v>6</v>
      </c>
      <c r="E3865" s="53" t="s">
        <v>5276</v>
      </c>
      <c r="F3865" s="53" t="s">
        <v>11</v>
      </c>
      <c r="G3865" s="53" t="str">
        <f>VLOOKUP(F3865,'チョウnlist_Bu+Idx'!$A$2:$G$779,7,FALSE)</f>
        <v>アゲハチョウ科</v>
      </c>
      <c r="I3865" s="53">
        <v>1</v>
      </c>
      <c r="J3865" s="53">
        <v>3</v>
      </c>
      <c r="M3865" s="52">
        <v>4</v>
      </c>
      <c r="O3865" s="18" t="str">
        <f>IFERROR(VLOOKUP(F3865,'（鳥類・チョウ）vlookup関数用'!$D$35:$F$38,3,0),"")</f>
        <v/>
      </c>
      <c r="P3865" s="18" t="str">
        <f>IFERROR(VLOOKUP(F3865,特定外来生物!$A$3:$G$24,7,0),"")</f>
        <v/>
      </c>
      <c r="Q3865" s="17" t="str">
        <f>IFERROR(VLOOKUP(F3865,県RL2019!$B$2:$H$605,4,0),"")</f>
        <v/>
      </c>
      <c r="R3865" s="17" t="str">
        <f>IFERROR(VLOOKUP(F3865,県RL2019!$B$2:$H$605,5,0),"")</f>
        <v/>
      </c>
      <c r="S3865" s="17" t="str">
        <f>IFERROR(VLOOKUP(F3865,県RL2011!$F$3:$H$906,2,0),"")</f>
        <v/>
      </c>
      <c r="T3865" s="17" t="str">
        <f>IFERROR(VLOOKUP(F3865,県RL2011!$F$3:$H$906,3,0),"")</f>
        <v/>
      </c>
      <c r="U3865" s="150" t="str">
        <f>IFERROR(VLOOKUP(F3865,国RL2020!$B$2:$E$878,4,0),"")</f>
        <v/>
      </c>
      <c r="V3865" s="150" t="str">
        <f>IFERROR(VLOOKUP(F3865,国RL2020!$B$2:$E$878,3,0),"")</f>
        <v/>
      </c>
      <c r="W3865" s="19" t="str">
        <f>IFERROR(VLOOKUP(F3865,国RL2019!$B$2:$E$873,4,0),"")</f>
        <v/>
      </c>
      <c r="X3865" s="19" t="str">
        <f>IFERROR(VLOOKUP(F3865,国RL2019!$B$2:$E$873,3,0),"")</f>
        <v/>
      </c>
      <c r="Y3865" s="19" t="str">
        <f>IFERROR(VLOOKUP(F3865,国RL2017!$B$2:$E$870,4,0),"")</f>
        <v/>
      </c>
      <c r="Z3865" s="19" t="str">
        <f>IFERROR(VLOOKUP(F3865,国RL2017!$B$2:$E$870,3,0),"")</f>
        <v/>
      </c>
      <c r="AA3865" s="19" t="str">
        <f>IFERROR(VLOOKUP(F3865,国RL2006!$B$2:$E$567,4,0),"")</f>
        <v/>
      </c>
      <c r="AB3865" s="19" t="str">
        <f>IFERROR(VLOOKUP(F3865,国RL2006!$B$2:$E$567,3,0),"")</f>
        <v/>
      </c>
    </row>
    <row r="3866" spans="1:28" x14ac:dyDescent="0.15">
      <c r="A3866" s="16">
        <v>3865</v>
      </c>
      <c r="B3866" s="24">
        <v>2021</v>
      </c>
      <c r="C3866" s="53">
        <v>5</v>
      </c>
      <c r="D3866" s="53">
        <v>6</v>
      </c>
      <c r="E3866" s="53" t="s">
        <v>5276</v>
      </c>
      <c r="F3866" s="53" t="s">
        <v>13</v>
      </c>
      <c r="G3866" s="53" t="str">
        <f>VLOOKUP(F3866,'チョウnlist_Bu+Idx'!$A$2:$G$779,7,FALSE)</f>
        <v>アゲハチョウ科</v>
      </c>
      <c r="I3866" s="53">
        <v>2</v>
      </c>
      <c r="J3866" s="53">
        <v>1</v>
      </c>
      <c r="M3866" s="52">
        <v>3</v>
      </c>
      <c r="O3866" s="18" t="str">
        <f>IFERROR(VLOOKUP(F3866,'（鳥類・チョウ）vlookup関数用'!$D$35:$F$38,3,0),"")</f>
        <v/>
      </c>
      <c r="P3866" s="18" t="str">
        <f>IFERROR(VLOOKUP(F3866,特定外来生物!$A$3:$G$24,7,0),"")</f>
        <v/>
      </c>
      <c r="Q3866" s="17" t="str">
        <f>IFERROR(VLOOKUP(F3866,県RL2019!$B$2:$H$605,4,0),"")</f>
        <v/>
      </c>
      <c r="R3866" s="17" t="str">
        <f>IFERROR(VLOOKUP(F3866,県RL2019!$B$2:$H$605,5,0),"")</f>
        <v/>
      </c>
      <c r="S3866" s="17" t="str">
        <f>IFERROR(VLOOKUP(F3866,県RL2011!$F$3:$H$906,2,0),"")</f>
        <v/>
      </c>
      <c r="T3866" s="17" t="str">
        <f>IFERROR(VLOOKUP(F3866,県RL2011!$F$3:$H$906,3,0),"")</f>
        <v/>
      </c>
      <c r="U3866" s="150" t="str">
        <f>IFERROR(VLOOKUP(F3866,国RL2020!$B$2:$E$878,4,0),"")</f>
        <v/>
      </c>
      <c r="V3866" s="150" t="str">
        <f>IFERROR(VLOOKUP(F3866,国RL2020!$B$2:$E$878,3,0),"")</f>
        <v/>
      </c>
      <c r="W3866" s="19" t="str">
        <f>IFERROR(VLOOKUP(F3866,国RL2019!$B$2:$E$873,4,0),"")</f>
        <v/>
      </c>
      <c r="X3866" s="19" t="str">
        <f>IFERROR(VLOOKUP(F3866,国RL2019!$B$2:$E$873,3,0),"")</f>
        <v/>
      </c>
      <c r="Y3866" s="19" t="str">
        <f>IFERROR(VLOOKUP(F3866,国RL2017!$B$2:$E$870,4,0),"")</f>
        <v/>
      </c>
      <c r="Z3866" s="19" t="str">
        <f>IFERROR(VLOOKUP(F3866,国RL2017!$B$2:$E$870,3,0),"")</f>
        <v/>
      </c>
      <c r="AA3866" s="19" t="str">
        <f>IFERROR(VLOOKUP(F3866,国RL2006!$B$2:$E$567,4,0),"")</f>
        <v/>
      </c>
      <c r="AB3866" s="19" t="str">
        <f>IFERROR(VLOOKUP(F3866,国RL2006!$B$2:$E$567,3,0),"")</f>
        <v/>
      </c>
    </row>
    <row r="3867" spans="1:28" x14ac:dyDescent="0.15">
      <c r="A3867" s="16">
        <v>3866</v>
      </c>
      <c r="B3867" s="24">
        <v>2021</v>
      </c>
      <c r="C3867" s="53">
        <v>5</v>
      </c>
      <c r="D3867" s="53">
        <v>6</v>
      </c>
      <c r="E3867" s="53" t="s">
        <v>5276</v>
      </c>
      <c r="F3867" s="53" t="s">
        <v>46</v>
      </c>
      <c r="G3867" s="53" t="e">
        <f>VLOOKUP(F3867,'チョウnlist_Bu+Idx'!$A$2:$G$779,7,FALSE)</f>
        <v>#N/A</v>
      </c>
      <c r="I3867" s="53">
        <v>1</v>
      </c>
      <c r="M3867" s="52">
        <v>1</v>
      </c>
      <c r="O3867" s="18" t="str">
        <f>IFERROR(VLOOKUP(F3867,'（鳥類・チョウ）vlookup関数用'!$D$35:$F$38,3,0),"")</f>
        <v/>
      </c>
      <c r="P3867" s="18" t="str">
        <f>IFERROR(VLOOKUP(F3867,特定外来生物!$A$3:$G$24,7,0),"")</f>
        <v/>
      </c>
      <c r="Q3867" s="17" t="str">
        <f>IFERROR(VLOOKUP(F3867,県RL2019!$B$2:$H$605,4,0),"")</f>
        <v/>
      </c>
      <c r="R3867" s="17" t="str">
        <f>IFERROR(VLOOKUP(F3867,県RL2019!$B$2:$H$605,5,0),"")</f>
        <v/>
      </c>
      <c r="S3867" s="17" t="str">
        <f>IFERROR(VLOOKUP(F3867,県RL2011!$F$3:$H$906,2,0),"")</f>
        <v/>
      </c>
      <c r="T3867" s="17" t="str">
        <f>IFERROR(VLOOKUP(F3867,県RL2011!$F$3:$H$906,3,0),"")</f>
        <v/>
      </c>
      <c r="U3867" s="150" t="str">
        <f>IFERROR(VLOOKUP(F3867,国RL2020!$B$2:$E$878,4,0),"")</f>
        <v/>
      </c>
      <c r="V3867" s="150" t="str">
        <f>IFERROR(VLOOKUP(F3867,国RL2020!$B$2:$E$878,3,0),"")</f>
        <v/>
      </c>
      <c r="W3867" s="19" t="str">
        <f>IFERROR(VLOOKUP(F3867,国RL2019!$B$2:$E$873,4,0),"")</f>
        <v/>
      </c>
      <c r="X3867" s="19" t="str">
        <f>IFERROR(VLOOKUP(F3867,国RL2019!$B$2:$E$873,3,0),"")</f>
        <v/>
      </c>
      <c r="Y3867" s="19" t="str">
        <f>IFERROR(VLOOKUP(F3867,国RL2017!$B$2:$E$870,4,0),"")</f>
        <v/>
      </c>
      <c r="Z3867" s="19" t="str">
        <f>IFERROR(VLOOKUP(F3867,国RL2017!$B$2:$E$870,3,0),"")</f>
        <v/>
      </c>
      <c r="AA3867" s="19" t="str">
        <f>IFERROR(VLOOKUP(F3867,国RL2006!$B$2:$E$567,4,0),"")</f>
        <v/>
      </c>
      <c r="AB3867" s="19" t="str">
        <f>IFERROR(VLOOKUP(F3867,国RL2006!$B$2:$E$567,3,0),"")</f>
        <v/>
      </c>
    </row>
    <row r="3868" spans="1:28" x14ac:dyDescent="0.15">
      <c r="A3868" s="16">
        <v>3867</v>
      </c>
      <c r="B3868" s="24">
        <v>2021</v>
      </c>
      <c r="C3868" s="53">
        <v>5</v>
      </c>
      <c r="D3868" s="53">
        <v>6</v>
      </c>
      <c r="E3868" s="53" t="s">
        <v>5276</v>
      </c>
      <c r="F3868" s="53" t="s">
        <v>32</v>
      </c>
      <c r="G3868" s="53" t="str">
        <f>VLOOKUP(F3868,'チョウnlist_Bu+Idx'!$A$2:$G$779,7,FALSE)</f>
        <v>タテハチョウ科</v>
      </c>
      <c r="J3868" s="53">
        <v>1</v>
      </c>
      <c r="M3868" s="52">
        <v>1</v>
      </c>
      <c r="O3868" s="18" t="str">
        <f>IFERROR(VLOOKUP(F3868,'（鳥類・チョウ）vlookup関数用'!$D$35:$F$38,3,0),"")</f>
        <v/>
      </c>
      <c r="P3868" s="18" t="str">
        <f>IFERROR(VLOOKUP(F3868,特定外来生物!$A$3:$G$24,7,0),"")</f>
        <v/>
      </c>
      <c r="Q3868" s="17" t="str">
        <f>IFERROR(VLOOKUP(F3868,県RL2019!$B$2:$H$605,4,0),"")</f>
        <v/>
      </c>
      <c r="R3868" s="17" t="str">
        <f>IFERROR(VLOOKUP(F3868,県RL2019!$B$2:$H$605,5,0),"")</f>
        <v/>
      </c>
      <c r="S3868" s="17" t="str">
        <f>IFERROR(VLOOKUP(F3868,県RL2011!$F$3:$H$906,2,0),"")</f>
        <v/>
      </c>
      <c r="T3868" s="17" t="str">
        <f>IFERROR(VLOOKUP(F3868,県RL2011!$F$3:$H$906,3,0),"")</f>
        <v/>
      </c>
      <c r="U3868" s="150" t="str">
        <f>IFERROR(VLOOKUP(F3868,国RL2020!$B$2:$E$878,4,0),"")</f>
        <v/>
      </c>
      <c r="V3868" s="150" t="str">
        <f>IFERROR(VLOOKUP(F3868,国RL2020!$B$2:$E$878,3,0),"")</f>
        <v/>
      </c>
      <c r="W3868" s="19" t="str">
        <f>IFERROR(VLOOKUP(F3868,国RL2019!$B$2:$E$873,4,0),"")</f>
        <v/>
      </c>
      <c r="X3868" s="19" t="str">
        <f>IFERROR(VLOOKUP(F3868,国RL2019!$B$2:$E$873,3,0),"")</f>
        <v/>
      </c>
      <c r="Y3868" s="19" t="str">
        <f>IFERROR(VLOOKUP(F3868,国RL2017!$B$2:$E$870,4,0),"")</f>
        <v/>
      </c>
      <c r="Z3868" s="19" t="str">
        <f>IFERROR(VLOOKUP(F3868,国RL2017!$B$2:$E$870,3,0),"")</f>
        <v/>
      </c>
      <c r="AA3868" s="19" t="str">
        <f>IFERROR(VLOOKUP(F3868,国RL2006!$B$2:$E$567,4,0),"")</f>
        <v/>
      </c>
      <c r="AB3868" s="19" t="str">
        <f>IFERROR(VLOOKUP(F3868,国RL2006!$B$2:$E$567,3,0),"")</f>
        <v/>
      </c>
    </row>
    <row r="3869" spans="1:28" x14ac:dyDescent="0.15">
      <c r="A3869" s="16">
        <v>3868</v>
      </c>
      <c r="B3869" s="24">
        <v>2021</v>
      </c>
      <c r="C3869" s="53">
        <v>5</v>
      </c>
      <c r="D3869" s="53">
        <v>6</v>
      </c>
      <c r="E3869" s="53" t="s">
        <v>5276</v>
      </c>
      <c r="F3869" s="53" t="s">
        <v>34</v>
      </c>
      <c r="G3869" s="53" t="str">
        <f>VLOOKUP(F3869,'チョウnlist_Bu+Idx'!$A$2:$G$779,7,FALSE)</f>
        <v>タテハチョウ科</v>
      </c>
      <c r="H3869" s="53">
        <v>1</v>
      </c>
      <c r="I3869" s="53">
        <v>3</v>
      </c>
      <c r="J3869" s="53">
        <v>2</v>
      </c>
      <c r="M3869" s="52">
        <v>6</v>
      </c>
      <c r="O3869" s="18" t="str">
        <f>IFERROR(VLOOKUP(F3869,'（鳥類・チョウ）vlookup関数用'!$D$35:$F$38,3,0),"")</f>
        <v/>
      </c>
      <c r="P3869" s="18" t="str">
        <f>IFERROR(VLOOKUP(F3869,特定外来生物!$A$3:$G$24,7,0),"")</f>
        <v/>
      </c>
      <c r="Q3869" s="17" t="str">
        <f>IFERROR(VLOOKUP(F3869,県RL2019!$B$2:$H$605,4,0),"")</f>
        <v/>
      </c>
      <c r="R3869" s="17" t="str">
        <f>IFERROR(VLOOKUP(F3869,県RL2019!$B$2:$H$605,5,0),"")</f>
        <v/>
      </c>
      <c r="S3869" s="17" t="str">
        <f>IFERROR(VLOOKUP(F3869,県RL2011!$F$3:$H$906,2,0),"")</f>
        <v/>
      </c>
      <c r="T3869" s="17" t="str">
        <f>IFERROR(VLOOKUP(F3869,県RL2011!$F$3:$H$906,3,0),"")</f>
        <v/>
      </c>
      <c r="U3869" s="150" t="str">
        <f>IFERROR(VLOOKUP(F3869,国RL2020!$B$2:$E$878,4,0),"")</f>
        <v/>
      </c>
      <c r="V3869" s="150" t="str">
        <f>IFERROR(VLOOKUP(F3869,国RL2020!$B$2:$E$878,3,0),"")</f>
        <v/>
      </c>
      <c r="W3869" s="19" t="str">
        <f>IFERROR(VLOOKUP(F3869,国RL2019!$B$2:$E$873,4,0),"")</f>
        <v/>
      </c>
      <c r="X3869" s="19" t="str">
        <f>IFERROR(VLOOKUP(F3869,国RL2019!$B$2:$E$873,3,0),"")</f>
        <v/>
      </c>
      <c r="Y3869" s="19" t="str">
        <f>IFERROR(VLOOKUP(F3869,国RL2017!$B$2:$E$870,4,0),"")</f>
        <v/>
      </c>
      <c r="Z3869" s="19" t="str">
        <f>IFERROR(VLOOKUP(F3869,国RL2017!$B$2:$E$870,3,0),"")</f>
        <v/>
      </c>
      <c r="AA3869" s="19" t="str">
        <f>IFERROR(VLOOKUP(F3869,国RL2006!$B$2:$E$567,4,0),"")</f>
        <v/>
      </c>
      <c r="AB3869" s="19" t="str">
        <f>IFERROR(VLOOKUP(F3869,国RL2006!$B$2:$E$567,3,0),"")</f>
        <v/>
      </c>
    </row>
    <row r="3870" spans="1:28" x14ac:dyDescent="0.15">
      <c r="A3870" s="16">
        <v>3869</v>
      </c>
      <c r="B3870" s="24">
        <v>2021</v>
      </c>
      <c r="C3870" s="53">
        <v>5</v>
      </c>
      <c r="D3870" s="53">
        <v>6</v>
      </c>
      <c r="E3870" s="53" t="s">
        <v>5276</v>
      </c>
      <c r="F3870" s="53" t="s">
        <v>37</v>
      </c>
      <c r="G3870" s="53" t="str">
        <f>VLOOKUP(F3870,'チョウnlist_Bu+Idx'!$A$2:$G$779,7,FALSE)</f>
        <v>タテハチョウ科</v>
      </c>
      <c r="H3870" s="53">
        <v>1</v>
      </c>
      <c r="I3870" s="53">
        <v>3</v>
      </c>
      <c r="J3870" s="53">
        <v>5</v>
      </c>
      <c r="M3870" s="52">
        <v>9</v>
      </c>
      <c r="O3870" s="18" t="str">
        <f>IFERROR(VLOOKUP(F3870,'（鳥類・チョウ）vlookup関数用'!$D$35:$F$38,3,0),"")</f>
        <v/>
      </c>
      <c r="P3870" s="18" t="str">
        <f>IFERROR(VLOOKUP(F3870,特定外来生物!$A$3:$G$24,7,0),"")</f>
        <v/>
      </c>
      <c r="Q3870" s="17" t="str">
        <f>IFERROR(VLOOKUP(F3870,県RL2019!$B$2:$H$605,4,0),"")</f>
        <v/>
      </c>
      <c r="R3870" s="17" t="str">
        <f>IFERROR(VLOOKUP(F3870,県RL2019!$B$2:$H$605,5,0),"")</f>
        <v/>
      </c>
      <c r="S3870" s="17" t="str">
        <f>IFERROR(VLOOKUP(F3870,県RL2011!$F$3:$H$906,2,0),"")</f>
        <v/>
      </c>
      <c r="T3870" s="17" t="str">
        <f>IFERROR(VLOOKUP(F3870,県RL2011!$F$3:$H$906,3,0),"")</f>
        <v/>
      </c>
      <c r="U3870" s="150" t="str">
        <f>IFERROR(VLOOKUP(F3870,国RL2020!$B$2:$E$878,4,0),"")</f>
        <v/>
      </c>
      <c r="V3870" s="150" t="str">
        <f>IFERROR(VLOOKUP(F3870,国RL2020!$B$2:$E$878,3,0),"")</f>
        <v/>
      </c>
      <c r="W3870" s="19" t="str">
        <f>IFERROR(VLOOKUP(F3870,国RL2019!$B$2:$E$873,4,0),"")</f>
        <v/>
      </c>
      <c r="X3870" s="19" t="str">
        <f>IFERROR(VLOOKUP(F3870,国RL2019!$B$2:$E$873,3,0),"")</f>
        <v/>
      </c>
      <c r="Y3870" s="19" t="str">
        <f>IFERROR(VLOOKUP(F3870,国RL2017!$B$2:$E$870,4,0),"")</f>
        <v/>
      </c>
      <c r="Z3870" s="19" t="str">
        <f>IFERROR(VLOOKUP(F3870,国RL2017!$B$2:$E$870,3,0),"")</f>
        <v/>
      </c>
      <c r="AA3870" s="19" t="str">
        <f>IFERROR(VLOOKUP(F3870,国RL2006!$B$2:$E$567,4,0),"")</f>
        <v/>
      </c>
      <c r="AB3870" s="19" t="str">
        <f>IFERROR(VLOOKUP(F3870,国RL2006!$B$2:$E$567,3,0),"")</f>
        <v/>
      </c>
    </row>
    <row r="3871" spans="1:28" x14ac:dyDescent="0.15">
      <c r="A3871" s="16">
        <v>3870</v>
      </c>
      <c r="B3871" s="24">
        <v>2021</v>
      </c>
      <c r="C3871" s="53">
        <v>5</v>
      </c>
      <c r="D3871" s="53">
        <v>6</v>
      </c>
      <c r="E3871" s="53" t="s">
        <v>5276</v>
      </c>
      <c r="F3871" s="53" t="s">
        <v>36</v>
      </c>
      <c r="G3871" s="53" t="str">
        <f>VLOOKUP(F3871,'チョウnlist_Bu+Idx'!$A$2:$G$779,7,FALSE)</f>
        <v>タテハチョウ科</v>
      </c>
      <c r="J3871" s="53">
        <v>1</v>
      </c>
      <c r="M3871" s="52">
        <v>1</v>
      </c>
      <c r="O3871" s="18" t="str">
        <f>IFERROR(VLOOKUP(F3871,'（鳥類・チョウ）vlookup関数用'!$D$35:$F$38,3,0),"")</f>
        <v/>
      </c>
      <c r="P3871" s="18" t="str">
        <f>IFERROR(VLOOKUP(F3871,特定外来生物!$A$3:$G$24,7,0),"")</f>
        <v/>
      </c>
      <c r="Q3871" s="17" t="str">
        <f>IFERROR(VLOOKUP(F3871,県RL2019!$B$2:$H$605,4,0),"")</f>
        <v/>
      </c>
      <c r="R3871" s="17" t="str">
        <f>IFERROR(VLOOKUP(F3871,県RL2019!$B$2:$H$605,5,0),"")</f>
        <v/>
      </c>
      <c r="S3871" s="17" t="str">
        <f>IFERROR(VLOOKUP(F3871,県RL2011!$F$3:$H$906,2,0),"")</f>
        <v/>
      </c>
      <c r="T3871" s="17" t="str">
        <f>IFERROR(VLOOKUP(F3871,県RL2011!$F$3:$H$906,3,0),"")</f>
        <v/>
      </c>
      <c r="U3871" s="150" t="str">
        <f>IFERROR(VLOOKUP(F3871,国RL2020!$B$2:$E$878,4,0),"")</f>
        <v/>
      </c>
      <c r="V3871" s="150" t="str">
        <f>IFERROR(VLOOKUP(F3871,国RL2020!$B$2:$E$878,3,0),"")</f>
        <v/>
      </c>
      <c r="W3871" s="19" t="str">
        <f>IFERROR(VLOOKUP(F3871,国RL2019!$B$2:$E$873,4,0),"")</f>
        <v/>
      </c>
      <c r="X3871" s="19" t="str">
        <f>IFERROR(VLOOKUP(F3871,国RL2019!$B$2:$E$873,3,0),"")</f>
        <v/>
      </c>
      <c r="Y3871" s="19" t="str">
        <f>IFERROR(VLOOKUP(F3871,国RL2017!$B$2:$E$870,4,0),"")</f>
        <v/>
      </c>
      <c r="Z3871" s="19" t="str">
        <f>IFERROR(VLOOKUP(F3871,国RL2017!$B$2:$E$870,3,0),"")</f>
        <v/>
      </c>
      <c r="AA3871" s="19" t="str">
        <f>IFERROR(VLOOKUP(F3871,国RL2006!$B$2:$E$567,4,0),"")</f>
        <v/>
      </c>
      <c r="AB3871" s="19" t="str">
        <f>IFERROR(VLOOKUP(F3871,国RL2006!$B$2:$E$567,3,0),"")</f>
        <v/>
      </c>
    </row>
    <row r="3872" spans="1:28" x14ac:dyDescent="0.15">
      <c r="A3872" s="16">
        <v>3871</v>
      </c>
      <c r="B3872" s="24">
        <v>2021</v>
      </c>
      <c r="C3872" s="53">
        <v>5</v>
      </c>
      <c r="D3872" s="53">
        <v>6</v>
      </c>
      <c r="E3872" s="53" t="s">
        <v>5276</v>
      </c>
      <c r="F3872" s="53" t="s">
        <v>45</v>
      </c>
      <c r="G3872" s="53" t="str">
        <f>VLOOKUP(F3872,'チョウnlist_Bu+Idx'!$A$2:$G$779,7,FALSE)</f>
        <v>ジャノメチョウ科</v>
      </c>
      <c r="H3872" s="53">
        <v>17</v>
      </c>
      <c r="I3872" s="53">
        <v>8</v>
      </c>
      <c r="J3872" s="53">
        <v>47</v>
      </c>
      <c r="M3872" s="52">
        <v>72</v>
      </c>
      <c r="O3872" s="18" t="str">
        <f>IFERROR(VLOOKUP(F3872,'（鳥類・チョウ）vlookup関数用'!$D$35:$F$38,3,0),"")</f>
        <v/>
      </c>
      <c r="P3872" s="18" t="str">
        <f>IFERROR(VLOOKUP(F3872,特定外来生物!$A$3:$G$24,7,0),"")</f>
        <v/>
      </c>
      <c r="Q3872" s="17" t="str">
        <f>IFERROR(VLOOKUP(F3872,県RL2019!$B$2:$H$605,4,0),"")</f>
        <v/>
      </c>
      <c r="R3872" s="17" t="str">
        <f>IFERROR(VLOOKUP(F3872,県RL2019!$B$2:$H$605,5,0),"")</f>
        <v/>
      </c>
      <c r="S3872" s="17" t="str">
        <f>IFERROR(VLOOKUP(F3872,県RL2011!$F$3:$H$906,2,0),"")</f>
        <v/>
      </c>
      <c r="T3872" s="17" t="str">
        <f>IFERROR(VLOOKUP(F3872,県RL2011!$F$3:$H$906,3,0),"")</f>
        <v/>
      </c>
      <c r="U3872" s="150" t="str">
        <f>IFERROR(VLOOKUP(F3872,国RL2020!$B$2:$E$878,4,0),"")</f>
        <v/>
      </c>
      <c r="V3872" s="150" t="str">
        <f>IFERROR(VLOOKUP(F3872,国RL2020!$B$2:$E$878,3,0),"")</f>
        <v/>
      </c>
      <c r="W3872" s="19" t="str">
        <f>IFERROR(VLOOKUP(F3872,国RL2019!$B$2:$E$873,4,0),"")</f>
        <v/>
      </c>
      <c r="X3872" s="19" t="str">
        <f>IFERROR(VLOOKUP(F3872,国RL2019!$B$2:$E$873,3,0),"")</f>
        <v/>
      </c>
      <c r="Y3872" s="19" t="str">
        <f>IFERROR(VLOOKUP(F3872,国RL2017!$B$2:$E$870,4,0),"")</f>
        <v/>
      </c>
      <c r="Z3872" s="19" t="str">
        <f>IFERROR(VLOOKUP(F3872,国RL2017!$B$2:$E$870,3,0),"")</f>
        <v/>
      </c>
      <c r="AA3872" s="19" t="str">
        <f>IFERROR(VLOOKUP(F3872,国RL2006!$B$2:$E$567,4,0),"")</f>
        <v/>
      </c>
      <c r="AB3872" s="19" t="str">
        <f>IFERROR(VLOOKUP(F3872,国RL2006!$B$2:$E$567,3,0),"")</f>
        <v/>
      </c>
    </row>
    <row r="3873" spans="1:28" x14ac:dyDescent="0.15">
      <c r="A3873" s="16">
        <v>3872</v>
      </c>
      <c r="B3873" s="24">
        <v>2021</v>
      </c>
      <c r="C3873" s="53">
        <v>5</v>
      </c>
      <c r="D3873" s="53">
        <v>6</v>
      </c>
      <c r="E3873" s="53" t="s">
        <v>5276</v>
      </c>
      <c r="F3873" s="53" t="s">
        <v>24</v>
      </c>
      <c r="G3873" s="53" t="str">
        <f>VLOOKUP(F3873,'チョウnlist_Bu+Idx'!$A$2:$G$779,7,FALSE)</f>
        <v>シジミチョウ科</v>
      </c>
      <c r="H3873" s="53">
        <v>9</v>
      </c>
      <c r="I3873" s="53">
        <v>4</v>
      </c>
      <c r="J3873" s="53">
        <v>8</v>
      </c>
      <c r="M3873" s="52">
        <v>21</v>
      </c>
      <c r="O3873" s="18" t="str">
        <f>IFERROR(VLOOKUP(F3873,'（鳥類・チョウ）vlookup関数用'!$D$35:$F$38,3,0),"")</f>
        <v/>
      </c>
      <c r="P3873" s="18" t="str">
        <f>IFERROR(VLOOKUP(F3873,特定外来生物!$A$3:$G$24,7,0),"")</f>
        <v/>
      </c>
      <c r="Q3873" s="17" t="str">
        <f>IFERROR(VLOOKUP(F3873,県RL2019!$B$2:$H$605,4,0),"")</f>
        <v/>
      </c>
      <c r="R3873" s="17" t="str">
        <f>IFERROR(VLOOKUP(F3873,県RL2019!$B$2:$H$605,5,0),"")</f>
        <v/>
      </c>
      <c r="S3873" s="17" t="str">
        <f>IFERROR(VLOOKUP(F3873,県RL2011!$F$3:$H$906,2,0),"")</f>
        <v/>
      </c>
      <c r="T3873" s="17" t="str">
        <f>IFERROR(VLOOKUP(F3873,県RL2011!$F$3:$H$906,3,0),"")</f>
        <v/>
      </c>
      <c r="U3873" s="150" t="str">
        <f>IFERROR(VLOOKUP(F3873,国RL2020!$B$2:$E$878,4,0),"")</f>
        <v/>
      </c>
      <c r="V3873" s="150" t="str">
        <f>IFERROR(VLOOKUP(F3873,国RL2020!$B$2:$E$878,3,0),"")</f>
        <v/>
      </c>
      <c r="W3873" s="19" t="str">
        <f>IFERROR(VLOOKUP(F3873,国RL2019!$B$2:$E$873,4,0),"")</f>
        <v/>
      </c>
      <c r="X3873" s="19" t="str">
        <f>IFERROR(VLOOKUP(F3873,国RL2019!$B$2:$E$873,3,0),"")</f>
        <v/>
      </c>
      <c r="Y3873" s="19" t="str">
        <f>IFERROR(VLOOKUP(F3873,国RL2017!$B$2:$E$870,4,0),"")</f>
        <v/>
      </c>
      <c r="Z3873" s="19" t="str">
        <f>IFERROR(VLOOKUP(F3873,国RL2017!$B$2:$E$870,3,0),"")</f>
        <v/>
      </c>
      <c r="AA3873" s="19" t="str">
        <f>IFERROR(VLOOKUP(F3873,国RL2006!$B$2:$E$567,4,0),"")</f>
        <v/>
      </c>
      <c r="AB3873" s="19" t="str">
        <f>IFERROR(VLOOKUP(F3873,国RL2006!$B$2:$E$567,3,0),"")</f>
        <v/>
      </c>
    </row>
    <row r="3874" spans="1:28" x14ac:dyDescent="0.15">
      <c r="A3874" s="16">
        <v>3873</v>
      </c>
      <c r="B3874" s="24">
        <v>2021</v>
      </c>
      <c r="C3874" s="53">
        <v>5</v>
      </c>
      <c r="D3874" s="53">
        <v>6</v>
      </c>
      <c r="E3874" s="53" t="s">
        <v>5276</v>
      </c>
      <c r="F3874" s="53" t="s">
        <v>72</v>
      </c>
      <c r="G3874" s="53" t="str">
        <f>VLOOKUP(F3874,'チョウnlist_Bu+Idx'!$A$2:$G$779,7,FALSE)</f>
        <v>セセリチョウ科</v>
      </c>
      <c r="H3874" s="53">
        <v>1</v>
      </c>
      <c r="M3874" s="52">
        <v>1</v>
      </c>
      <c r="O3874" s="18" t="str">
        <f>IFERROR(VLOOKUP(F3874,'（鳥類・チョウ）vlookup関数用'!$D$35:$F$38,3,0),"")</f>
        <v/>
      </c>
      <c r="P3874" s="18" t="str">
        <f>IFERROR(VLOOKUP(F3874,特定外来生物!$A$3:$G$24,7,0),"")</f>
        <v/>
      </c>
      <c r="Q3874" s="17" t="str">
        <f>IFERROR(VLOOKUP(F3874,県RL2019!$B$2:$H$605,4,0),"")</f>
        <v>C</v>
      </c>
      <c r="R3874" s="17" t="str">
        <f>IFERROR(VLOOKUP(F3874,県RL2019!$B$2:$H$605,5,0),"")</f>
        <v>要保護生物</v>
      </c>
      <c r="S3874" s="17" t="str">
        <f>IFERROR(VLOOKUP(F3874,県RL2011!$F$3:$H$906,2,0),"")</f>
        <v>C</v>
      </c>
      <c r="T3874" s="17" t="str">
        <f>IFERROR(VLOOKUP(F3874,県RL2011!$F$3:$H$906,3,0),"")</f>
        <v>要保護生物</v>
      </c>
      <c r="U3874" s="150" t="str">
        <f>IFERROR(VLOOKUP(F3874,国RL2020!$B$2:$E$878,4,0),"")</f>
        <v/>
      </c>
      <c r="V3874" s="150" t="str">
        <f>IFERROR(VLOOKUP(F3874,国RL2020!$B$2:$E$878,3,0),"")</f>
        <v/>
      </c>
      <c r="W3874" s="19" t="str">
        <f>IFERROR(VLOOKUP(F3874,国RL2019!$B$2:$E$873,4,0),"")</f>
        <v/>
      </c>
      <c r="X3874" s="19" t="str">
        <f>IFERROR(VLOOKUP(F3874,国RL2019!$B$2:$E$873,3,0),"")</f>
        <v/>
      </c>
      <c r="Y3874" s="19" t="str">
        <f>IFERROR(VLOOKUP(F3874,国RL2017!$B$2:$E$870,4,0),"")</f>
        <v/>
      </c>
      <c r="Z3874" s="19" t="str">
        <f>IFERROR(VLOOKUP(F3874,国RL2017!$B$2:$E$870,3,0),"")</f>
        <v/>
      </c>
      <c r="AA3874" s="19" t="str">
        <f>IFERROR(VLOOKUP(F3874,国RL2006!$B$2:$E$567,4,0),"")</f>
        <v/>
      </c>
      <c r="AB3874" s="19" t="str">
        <f>IFERROR(VLOOKUP(F3874,国RL2006!$B$2:$E$567,3,0),"")</f>
        <v/>
      </c>
    </row>
    <row r="3875" spans="1:28" x14ac:dyDescent="0.15">
      <c r="A3875" s="16">
        <v>3874</v>
      </c>
      <c r="B3875" s="24">
        <v>2021</v>
      </c>
      <c r="C3875" s="53">
        <v>5</v>
      </c>
      <c r="D3875" s="53">
        <v>6</v>
      </c>
      <c r="E3875" s="53" t="s">
        <v>5276</v>
      </c>
      <c r="F3875" s="53" t="s">
        <v>27</v>
      </c>
      <c r="G3875" s="53" t="str">
        <f>VLOOKUP(F3875,'チョウnlist_Bu+Idx'!$A$2:$G$779,7,FALSE)</f>
        <v>シジミチョウ科</v>
      </c>
      <c r="J3875" s="53">
        <v>1</v>
      </c>
      <c r="M3875" s="52">
        <v>1</v>
      </c>
      <c r="O3875" s="18" t="str">
        <f>IFERROR(VLOOKUP(F3875,'（鳥類・チョウ）vlookup関数用'!$D$35:$F$38,3,0),"")</f>
        <v/>
      </c>
      <c r="P3875" s="18" t="str">
        <f>IFERROR(VLOOKUP(F3875,特定外来生物!$A$3:$G$24,7,0),"")</f>
        <v/>
      </c>
      <c r="Q3875" s="17" t="str">
        <f>IFERROR(VLOOKUP(F3875,県RL2019!$B$2:$H$605,4,0),"")</f>
        <v/>
      </c>
      <c r="R3875" s="17" t="str">
        <f>IFERROR(VLOOKUP(F3875,県RL2019!$B$2:$H$605,5,0),"")</f>
        <v/>
      </c>
      <c r="S3875" s="17" t="str">
        <f>IFERROR(VLOOKUP(F3875,県RL2011!$F$3:$H$906,2,0),"")</f>
        <v/>
      </c>
      <c r="T3875" s="17" t="str">
        <f>IFERROR(VLOOKUP(F3875,県RL2011!$F$3:$H$906,3,0),"")</f>
        <v/>
      </c>
      <c r="U3875" s="150" t="str">
        <f>IFERROR(VLOOKUP(F3875,国RL2020!$B$2:$E$878,4,0),"")</f>
        <v/>
      </c>
      <c r="V3875" s="150" t="str">
        <f>IFERROR(VLOOKUP(F3875,国RL2020!$B$2:$E$878,3,0),"")</f>
        <v/>
      </c>
      <c r="W3875" s="19" t="str">
        <f>IFERROR(VLOOKUP(F3875,国RL2019!$B$2:$E$873,4,0),"")</f>
        <v/>
      </c>
      <c r="X3875" s="19" t="str">
        <f>IFERROR(VLOOKUP(F3875,国RL2019!$B$2:$E$873,3,0),"")</f>
        <v/>
      </c>
      <c r="Y3875" s="19" t="str">
        <f>IFERROR(VLOOKUP(F3875,国RL2017!$B$2:$E$870,4,0),"")</f>
        <v/>
      </c>
      <c r="Z3875" s="19" t="str">
        <f>IFERROR(VLOOKUP(F3875,国RL2017!$B$2:$E$870,3,0),"")</f>
        <v/>
      </c>
      <c r="AA3875" s="19" t="str">
        <f>IFERROR(VLOOKUP(F3875,国RL2006!$B$2:$E$567,4,0),"")</f>
        <v/>
      </c>
      <c r="AB3875" s="19" t="str">
        <f>IFERROR(VLOOKUP(F3875,国RL2006!$B$2:$E$567,3,0),"")</f>
        <v/>
      </c>
    </row>
    <row r="3876" spans="1:28" x14ac:dyDescent="0.15">
      <c r="A3876" s="16">
        <v>3875</v>
      </c>
      <c r="B3876" s="24">
        <v>2021</v>
      </c>
      <c r="C3876" s="53">
        <v>5</v>
      </c>
      <c r="D3876" s="53">
        <v>6</v>
      </c>
      <c r="E3876" s="53" t="s">
        <v>5276</v>
      </c>
      <c r="F3876" s="53" t="s">
        <v>48</v>
      </c>
      <c r="G3876" s="53" t="str">
        <f>VLOOKUP(F3876,'チョウnlist_Bu+Idx'!$A$2:$G$779,7,FALSE)</f>
        <v>シロチョウ科</v>
      </c>
      <c r="H3876" s="53">
        <v>3</v>
      </c>
      <c r="I3876" s="53">
        <v>6</v>
      </c>
      <c r="J3876" s="53">
        <v>8</v>
      </c>
      <c r="M3876" s="52">
        <v>17</v>
      </c>
      <c r="O3876" s="18" t="str">
        <f>IFERROR(VLOOKUP(F3876,'（鳥類・チョウ）vlookup関数用'!$D$35:$F$38,3,0),"")</f>
        <v/>
      </c>
      <c r="P3876" s="18" t="str">
        <f>IFERROR(VLOOKUP(F3876,特定外来生物!$A$3:$G$24,7,0),"")</f>
        <v/>
      </c>
      <c r="Q3876" s="17" t="str">
        <f>IFERROR(VLOOKUP(F3876,県RL2019!$B$2:$H$605,4,0),"")</f>
        <v/>
      </c>
      <c r="R3876" s="17" t="str">
        <f>IFERROR(VLOOKUP(F3876,県RL2019!$B$2:$H$605,5,0),"")</f>
        <v/>
      </c>
      <c r="S3876" s="17" t="str">
        <f>IFERROR(VLOOKUP(F3876,県RL2011!$F$3:$H$906,2,0),"")</f>
        <v/>
      </c>
      <c r="T3876" s="17" t="str">
        <f>IFERROR(VLOOKUP(F3876,県RL2011!$F$3:$H$906,3,0),"")</f>
        <v/>
      </c>
      <c r="U3876" s="150" t="str">
        <f>IFERROR(VLOOKUP(F3876,国RL2020!$B$2:$E$878,4,0),"")</f>
        <v/>
      </c>
      <c r="V3876" s="150" t="str">
        <f>IFERROR(VLOOKUP(F3876,国RL2020!$B$2:$E$878,3,0),"")</f>
        <v/>
      </c>
      <c r="W3876" s="19" t="str">
        <f>IFERROR(VLOOKUP(F3876,国RL2019!$B$2:$E$873,4,0),"")</f>
        <v/>
      </c>
      <c r="X3876" s="19" t="str">
        <f>IFERROR(VLOOKUP(F3876,国RL2019!$B$2:$E$873,3,0),"")</f>
        <v/>
      </c>
      <c r="Y3876" s="19" t="str">
        <f>IFERROR(VLOOKUP(F3876,国RL2017!$B$2:$E$870,4,0),"")</f>
        <v/>
      </c>
      <c r="Z3876" s="19" t="str">
        <f>IFERROR(VLOOKUP(F3876,国RL2017!$B$2:$E$870,3,0),"")</f>
        <v/>
      </c>
      <c r="AA3876" s="19" t="str">
        <f>IFERROR(VLOOKUP(F3876,国RL2006!$B$2:$E$567,4,0),"")</f>
        <v/>
      </c>
      <c r="AB3876" s="19" t="str">
        <f>IFERROR(VLOOKUP(F3876,国RL2006!$B$2:$E$567,3,0),"")</f>
        <v/>
      </c>
    </row>
    <row r="3877" spans="1:28" x14ac:dyDescent="0.15">
      <c r="A3877" s="16">
        <v>3876</v>
      </c>
      <c r="B3877" s="24">
        <v>2021</v>
      </c>
      <c r="C3877" s="53">
        <v>5</v>
      </c>
      <c r="D3877" s="53">
        <v>6</v>
      </c>
      <c r="E3877" s="53" t="s">
        <v>5276</v>
      </c>
      <c r="F3877" s="53" t="s">
        <v>28</v>
      </c>
      <c r="G3877" s="53" t="str">
        <f>VLOOKUP(F3877,'チョウnlist_Bu+Idx'!$A$2:$G$779,7,FALSE)</f>
        <v>シロチョウ科</v>
      </c>
      <c r="H3877" s="53">
        <v>45</v>
      </c>
      <c r="I3877" s="53">
        <v>21</v>
      </c>
      <c r="J3877" s="53">
        <v>17</v>
      </c>
      <c r="M3877" s="52">
        <v>83</v>
      </c>
      <c r="O3877" s="18" t="str">
        <f>IFERROR(VLOOKUP(F3877,'（鳥類・チョウ）vlookup関数用'!$D$35:$F$38,3,0),"")</f>
        <v/>
      </c>
      <c r="P3877" s="18" t="str">
        <f>IFERROR(VLOOKUP(F3877,特定外来生物!$A$3:$G$24,7,0),"")</f>
        <v/>
      </c>
      <c r="Q3877" s="17" t="str">
        <f>IFERROR(VLOOKUP(F3877,県RL2019!$B$2:$H$605,4,0),"")</f>
        <v/>
      </c>
      <c r="R3877" s="17" t="str">
        <f>IFERROR(VLOOKUP(F3877,県RL2019!$B$2:$H$605,5,0),"")</f>
        <v/>
      </c>
      <c r="S3877" s="17" t="str">
        <f>IFERROR(VLOOKUP(F3877,県RL2011!$F$3:$H$906,2,0),"")</f>
        <v/>
      </c>
      <c r="T3877" s="17" t="str">
        <f>IFERROR(VLOOKUP(F3877,県RL2011!$F$3:$H$906,3,0),"")</f>
        <v/>
      </c>
      <c r="U3877" s="150" t="str">
        <f>IFERROR(VLOOKUP(F3877,国RL2020!$B$2:$E$878,4,0),"")</f>
        <v/>
      </c>
      <c r="V3877" s="150" t="str">
        <f>IFERROR(VLOOKUP(F3877,国RL2020!$B$2:$E$878,3,0),"")</f>
        <v/>
      </c>
      <c r="W3877" s="19" t="str">
        <f>IFERROR(VLOOKUP(F3877,国RL2019!$B$2:$E$873,4,0),"")</f>
        <v/>
      </c>
      <c r="X3877" s="19" t="str">
        <f>IFERROR(VLOOKUP(F3877,国RL2019!$B$2:$E$873,3,0),"")</f>
        <v/>
      </c>
      <c r="Y3877" s="19" t="str">
        <f>IFERROR(VLOOKUP(F3877,国RL2017!$B$2:$E$870,4,0),"")</f>
        <v/>
      </c>
      <c r="Z3877" s="19" t="str">
        <f>IFERROR(VLOOKUP(F3877,国RL2017!$B$2:$E$870,3,0),"")</f>
        <v/>
      </c>
      <c r="AA3877" s="19" t="str">
        <f>IFERROR(VLOOKUP(F3877,国RL2006!$B$2:$E$567,4,0),"")</f>
        <v/>
      </c>
      <c r="AB3877" s="19" t="str">
        <f>IFERROR(VLOOKUP(F3877,国RL2006!$B$2:$E$567,3,0),"")</f>
        <v/>
      </c>
    </row>
    <row r="3878" spans="1:28" x14ac:dyDescent="0.15">
      <c r="A3878" s="16">
        <v>3877</v>
      </c>
      <c r="B3878" s="24">
        <v>2021</v>
      </c>
      <c r="C3878" s="53">
        <v>5</v>
      </c>
      <c r="D3878" s="53">
        <v>6</v>
      </c>
      <c r="E3878" s="53" t="s">
        <v>5276</v>
      </c>
      <c r="F3878" s="53" t="s">
        <v>29</v>
      </c>
      <c r="G3878" s="53" t="str">
        <f>VLOOKUP(F3878,'チョウnlist_Bu+Idx'!$A$2:$G$779,7,FALSE)</f>
        <v>シジミチョウ科</v>
      </c>
      <c r="H3878" s="53">
        <v>7</v>
      </c>
      <c r="I3878" s="53">
        <v>1</v>
      </c>
      <c r="M3878" s="52">
        <v>8</v>
      </c>
      <c r="O3878" s="18" t="str">
        <f>IFERROR(VLOOKUP(F3878,'（鳥類・チョウ）vlookup関数用'!$D$35:$F$38,3,0),"")</f>
        <v/>
      </c>
      <c r="P3878" s="18" t="str">
        <f>IFERROR(VLOOKUP(F3878,特定外来生物!$A$3:$G$24,7,0),"")</f>
        <v/>
      </c>
      <c r="Q3878" s="17" t="str">
        <f>IFERROR(VLOOKUP(F3878,県RL2019!$B$2:$H$605,4,0),"")</f>
        <v/>
      </c>
      <c r="R3878" s="17" t="str">
        <f>IFERROR(VLOOKUP(F3878,県RL2019!$B$2:$H$605,5,0),"")</f>
        <v/>
      </c>
      <c r="S3878" s="17" t="str">
        <f>IFERROR(VLOOKUP(F3878,県RL2011!$F$3:$H$906,2,0),"")</f>
        <v/>
      </c>
      <c r="T3878" s="17" t="str">
        <f>IFERROR(VLOOKUP(F3878,県RL2011!$F$3:$H$906,3,0),"")</f>
        <v/>
      </c>
      <c r="U3878" s="150" t="str">
        <f>IFERROR(VLOOKUP(F3878,国RL2020!$B$2:$E$878,4,0),"")</f>
        <v/>
      </c>
      <c r="V3878" s="150" t="str">
        <f>IFERROR(VLOOKUP(F3878,国RL2020!$B$2:$E$878,3,0),"")</f>
        <v/>
      </c>
      <c r="W3878" s="19" t="str">
        <f>IFERROR(VLOOKUP(F3878,国RL2019!$B$2:$E$873,4,0),"")</f>
        <v/>
      </c>
      <c r="X3878" s="19" t="str">
        <f>IFERROR(VLOOKUP(F3878,国RL2019!$B$2:$E$873,3,0),"")</f>
        <v/>
      </c>
      <c r="Y3878" s="19" t="str">
        <f>IFERROR(VLOOKUP(F3878,国RL2017!$B$2:$E$870,4,0),"")</f>
        <v/>
      </c>
      <c r="Z3878" s="19" t="str">
        <f>IFERROR(VLOOKUP(F3878,国RL2017!$B$2:$E$870,3,0),"")</f>
        <v/>
      </c>
      <c r="AA3878" s="19" t="str">
        <f>IFERROR(VLOOKUP(F3878,国RL2006!$B$2:$E$567,4,0),"")</f>
        <v/>
      </c>
      <c r="AB3878" s="19" t="str">
        <f>IFERROR(VLOOKUP(F3878,国RL2006!$B$2:$E$567,3,0),"")</f>
        <v/>
      </c>
    </row>
    <row r="3879" spans="1:28" x14ac:dyDescent="0.15">
      <c r="A3879" s="16">
        <v>3878</v>
      </c>
      <c r="B3879" s="24">
        <v>2021</v>
      </c>
      <c r="C3879" s="53">
        <v>6</v>
      </c>
      <c r="D3879" s="53">
        <v>6</v>
      </c>
      <c r="E3879" s="53" t="s">
        <v>5276</v>
      </c>
      <c r="F3879" s="53" t="s">
        <v>13</v>
      </c>
      <c r="G3879" s="53" t="str">
        <f>VLOOKUP(F3879,'チョウnlist_Bu+Idx'!$A$2:$G$779,7,FALSE)</f>
        <v>アゲハチョウ科</v>
      </c>
      <c r="H3879" s="53">
        <v>1</v>
      </c>
      <c r="I3879" s="53">
        <v>3</v>
      </c>
      <c r="J3879" s="53">
        <v>2</v>
      </c>
      <c r="M3879" s="52">
        <v>6</v>
      </c>
      <c r="O3879" s="18" t="str">
        <f>IFERROR(VLOOKUP(F3879,'（鳥類・チョウ）vlookup関数用'!$D$35:$F$38,3,0),"")</f>
        <v/>
      </c>
      <c r="P3879" s="18" t="str">
        <f>IFERROR(VLOOKUP(F3879,特定外来生物!$A$3:$G$24,7,0),"")</f>
        <v/>
      </c>
      <c r="Q3879" s="17" t="str">
        <f>IFERROR(VLOOKUP(F3879,県RL2019!$B$2:$H$605,4,0),"")</f>
        <v/>
      </c>
      <c r="R3879" s="17" t="str">
        <f>IFERROR(VLOOKUP(F3879,県RL2019!$B$2:$H$605,5,0),"")</f>
        <v/>
      </c>
      <c r="S3879" s="17" t="str">
        <f>IFERROR(VLOOKUP(F3879,県RL2011!$F$3:$H$906,2,0),"")</f>
        <v/>
      </c>
      <c r="T3879" s="17" t="str">
        <f>IFERROR(VLOOKUP(F3879,県RL2011!$F$3:$H$906,3,0),"")</f>
        <v/>
      </c>
      <c r="U3879" s="150" t="str">
        <f>IFERROR(VLOOKUP(F3879,国RL2020!$B$2:$E$878,4,0),"")</f>
        <v/>
      </c>
      <c r="V3879" s="150" t="str">
        <f>IFERROR(VLOOKUP(F3879,国RL2020!$B$2:$E$878,3,0),"")</f>
        <v/>
      </c>
      <c r="W3879" s="19" t="str">
        <f>IFERROR(VLOOKUP(F3879,国RL2019!$B$2:$E$873,4,0),"")</f>
        <v/>
      </c>
      <c r="X3879" s="19" t="str">
        <f>IFERROR(VLOOKUP(F3879,国RL2019!$B$2:$E$873,3,0),"")</f>
        <v/>
      </c>
      <c r="Y3879" s="19" t="str">
        <f>IFERROR(VLOOKUP(F3879,国RL2017!$B$2:$E$870,4,0),"")</f>
        <v/>
      </c>
      <c r="Z3879" s="19" t="str">
        <f>IFERROR(VLOOKUP(F3879,国RL2017!$B$2:$E$870,3,0),"")</f>
        <v/>
      </c>
      <c r="AA3879" s="19" t="str">
        <f>IFERROR(VLOOKUP(F3879,国RL2006!$B$2:$E$567,4,0),"")</f>
        <v/>
      </c>
      <c r="AB3879" s="19" t="str">
        <f>IFERROR(VLOOKUP(F3879,国RL2006!$B$2:$E$567,3,0),"")</f>
        <v/>
      </c>
    </row>
    <row r="3880" spans="1:28" x14ac:dyDescent="0.15">
      <c r="A3880" s="16">
        <v>3879</v>
      </c>
      <c r="B3880" s="24">
        <v>2021</v>
      </c>
      <c r="C3880" s="53">
        <v>6</v>
      </c>
      <c r="D3880" s="53">
        <v>6</v>
      </c>
      <c r="E3880" s="53" t="s">
        <v>5276</v>
      </c>
      <c r="F3880" s="53" t="s">
        <v>17</v>
      </c>
      <c r="G3880" s="53" t="str">
        <f>VLOOKUP(F3880,'チョウnlist_Bu+Idx'!$A$2:$G$779,7,FALSE)</f>
        <v>シジミチョウ科</v>
      </c>
      <c r="J3880" s="53">
        <v>1</v>
      </c>
      <c r="M3880" s="52">
        <v>1</v>
      </c>
      <c r="O3880" s="18" t="str">
        <f>IFERROR(VLOOKUP(F3880,'（鳥類・チョウ）vlookup関数用'!$D$35:$F$38,3,0),"")</f>
        <v/>
      </c>
      <c r="P3880" s="18" t="str">
        <f>IFERROR(VLOOKUP(F3880,特定外来生物!$A$3:$G$24,7,0),"")</f>
        <v/>
      </c>
      <c r="Q3880" s="17" t="str">
        <f>IFERROR(VLOOKUP(F3880,県RL2019!$B$2:$H$605,4,0),"")</f>
        <v/>
      </c>
      <c r="R3880" s="17" t="str">
        <f>IFERROR(VLOOKUP(F3880,県RL2019!$B$2:$H$605,5,0),"")</f>
        <v/>
      </c>
      <c r="S3880" s="17" t="str">
        <f>IFERROR(VLOOKUP(F3880,県RL2011!$F$3:$H$906,2,0),"")</f>
        <v/>
      </c>
      <c r="T3880" s="17" t="str">
        <f>IFERROR(VLOOKUP(F3880,県RL2011!$F$3:$H$906,3,0),"")</f>
        <v/>
      </c>
      <c r="U3880" s="150" t="str">
        <f>IFERROR(VLOOKUP(F3880,国RL2020!$B$2:$E$878,4,0),"")</f>
        <v/>
      </c>
      <c r="V3880" s="150" t="str">
        <f>IFERROR(VLOOKUP(F3880,国RL2020!$B$2:$E$878,3,0),"")</f>
        <v/>
      </c>
      <c r="W3880" s="19" t="str">
        <f>IFERROR(VLOOKUP(F3880,国RL2019!$B$2:$E$873,4,0),"")</f>
        <v/>
      </c>
      <c r="X3880" s="19" t="str">
        <f>IFERROR(VLOOKUP(F3880,国RL2019!$B$2:$E$873,3,0),"")</f>
        <v/>
      </c>
      <c r="Y3880" s="19" t="str">
        <f>IFERROR(VLOOKUP(F3880,国RL2017!$B$2:$E$870,4,0),"")</f>
        <v/>
      </c>
      <c r="Z3880" s="19" t="str">
        <f>IFERROR(VLOOKUP(F3880,国RL2017!$B$2:$E$870,3,0),"")</f>
        <v/>
      </c>
      <c r="AA3880" s="19" t="str">
        <f>IFERROR(VLOOKUP(F3880,国RL2006!$B$2:$E$567,4,0),"")</f>
        <v/>
      </c>
      <c r="AB3880" s="19" t="str">
        <f>IFERROR(VLOOKUP(F3880,国RL2006!$B$2:$E$567,3,0),"")</f>
        <v/>
      </c>
    </row>
    <row r="3881" spans="1:28" x14ac:dyDescent="0.15">
      <c r="A3881" s="16">
        <v>3880</v>
      </c>
      <c r="B3881" s="24">
        <v>2021</v>
      </c>
      <c r="C3881" s="53">
        <v>6</v>
      </c>
      <c r="D3881" s="53">
        <v>6</v>
      </c>
      <c r="E3881" s="53" t="s">
        <v>5276</v>
      </c>
      <c r="F3881" s="53" t="s">
        <v>50</v>
      </c>
      <c r="G3881" s="53" t="str">
        <f>VLOOKUP(F3881,'チョウnlist_Bu+Idx'!$A$2:$G$779,7,FALSE)</f>
        <v>アゲハチョウ科</v>
      </c>
      <c r="I3881" s="53">
        <v>2</v>
      </c>
      <c r="M3881" s="52">
        <v>2</v>
      </c>
      <c r="O3881" s="18" t="str">
        <f>IFERROR(VLOOKUP(F3881,'（鳥類・チョウ）vlookup関数用'!$D$35:$F$38,3,0),"")</f>
        <v/>
      </c>
      <c r="P3881" s="18" t="str">
        <f>IFERROR(VLOOKUP(F3881,特定外来生物!$A$3:$G$24,7,0),"")</f>
        <v/>
      </c>
      <c r="Q3881" s="17" t="str">
        <f>IFERROR(VLOOKUP(F3881,県RL2019!$B$2:$H$605,4,0),"")</f>
        <v/>
      </c>
      <c r="R3881" s="17" t="str">
        <f>IFERROR(VLOOKUP(F3881,県RL2019!$B$2:$H$605,5,0),"")</f>
        <v/>
      </c>
      <c r="S3881" s="17" t="str">
        <f>IFERROR(VLOOKUP(F3881,県RL2011!$F$3:$H$906,2,0),"")</f>
        <v/>
      </c>
      <c r="T3881" s="17" t="str">
        <f>IFERROR(VLOOKUP(F3881,県RL2011!$F$3:$H$906,3,0),"")</f>
        <v/>
      </c>
      <c r="U3881" s="150" t="str">
        <f>IFERROR(VLOOKUP(F3881,国RL2020!$B$2:$E$878,4,0),"")</f>
        <v/>
      </c>
      <c r="V3881" s="150" t="str">
        <f>IFERROR(VLOOKUP(F3881,国RL2020!$B$2:$E$878,3,0),"")</f>
        <v/>
      </c>
      <c r="W3881" s="19" t="str">
        <f>IFERROR(VLOOKUP(F3881,国RL2019!$B$2:$E$873,4,0),"")</f>
        <v/>
      </c>
      <c r="X3881" s="19" t="str">
        <f>IFERROR(VLOOKUP(F3881,国RL2019!$B$2:$E$873,3,0),"")</f>
        <v/>
      </c>
      <c r="Y3881" s="19" t="str">
        <f>IFERROR(VLOOKUP(F3881,国RL2017!$B$2:$E$870,4,0),"")</f>
        <v/>
      </c>
      <c r="Z3881" s="19" t="str">
        <f>IFERROR(VLOOKUP(F3881,国RL2017!$B$2:$E$870,3,0),"")</f>
        <v/>
      </c>
      <c r="AA3881" s="19" t="str">
        <f>IFERROR(VLOOKUP(F3881,国RL2006!$B$2:$E$567,4,0),"")</f>
        <v/>
      </c>
      <c r="AB3881" s="19" t="str">
        <f>IFERROR(VLOOKUP(F3881,国RL2006!$B$2:$E$567,3,0),"")</f>
        <v/>
      </c>
    </row>
    <row r="3882" spans="1:28" x14ac:dyDescent="0.15">
      <c r="A3882" s="16">
        <v>3881</v>
      </c>
      <c r="B3882" s="24">
        <v>2021</v>
      </c>
      <c r="C3882" s="53">
        <v>6</v>
      </c>
      <c r="D3882" s="53">
        <v>6</v>
      </c>
      <c r="E3882" s="53" t="s">
        <v>5276</v>
      </c>
      <c r="F3882" s="53" t="s">
        <v>46</v>
      </c>
      <c r="G3882" s="53" t="e">
        <f>VLOOKUP(F3882,'チョウnlist_Bu+Idx'!$A$2:$G$779,7,FALSE)</f>
        <v>#N/A</v>
      </c>
      <c r="H3882" s="53">
        <v>2</v>
      </c>
      <c r="J3882" s="53">
        <v>2</v>
      </c>
      <c r="M3882" s="52">
        <v>4</v>
      </c>
      <c r="O3882" s="18" t="str">
        <f>IFERROR(VLOOKUP(F3882,'（鳥類・チョウ）vlookup関数用'!$D$35:$F$38,3,0),"")</f>
        <v/>
      </c>
      <c r="P3882" s="18" t="str">
        <f>IFERROR(VLOOKUP(F3882,特定外来生物!$A$3:$G$24,7,0),"")</f>
        <v/>
      </c>
      <c r="Q3882" s="17" t="str">
        <f>IFERROR(VLOOKUP(F3882,県RL2019!$B$2:$H$605,4,0),"")</f>
        <v/>
      </c>
      <c r="R3882" s="17" t="str">
        <f>IFERROR(VLOOKUP(F3882,県RL2019!$B$2:$H$605,5,0),"")</f>
        <v/>
      </c>
      <c r="S3882" s="17" t="str">
        <f>IFERROR(VLOOKUP(F3882,県RL2011!$F$3:$H$906,2,0),"")</f>
        <v/>
      </c>
      <c r="T3882" s="17" t="str">
        <f>IFERROR(VLOOKUP(F3882,県RL2011!$F$3:$H$906,3,0),"")</f>
        <v/>
      </c>
      <c r="U3882" s="150" t="str">
        <f>IFERROR(VLOOKUP(F3882,国RL2020!$B$2:$E$878,4,0),"")</f>
        <v/>
      </c>
      <c r="V3882" s="150" t="str">
        <f>IFERROR(VLOOKUP(F3882,国RL2020!$B$2:$E$878,3,0),"")</f>
        <v/>
      </c>
      <c r="W3882" s="19" t="str">
        <f>IFERROR(VLOOKUP(F3882,国RL2019!$B$2:$E$873,4,0),"")</f>
        <v/>
      </c>
      <c r="X3882" s="19" t="str">
        <f>IFERROR(VLOOKUP(F3882,国RL2019!$B$2:$E$873,3,0),"")</f>
        <v/>
      </c>
      <c r="Y3882" s="19" t="str">
        <f>IFERROR(VLOOKUP(F3882,国RL2017!$B$2:$E$870,4,0),"")</f>
        <v/>
      </c>
      <c r="Z3882" s="19" t="str">
        <f>IFERROR(VLOOKUP(F3882,国RL2017!$B$2:$E$870,3,0),"")</f>
        <v/>
      </c>
      <c r="AA3882" s="19" t="str">
        <f>IFERROR(VLOOKUP(F3882,国RL2006!$B$2:$E$567,4,0),"")</f>
        <v/>
      </c>
      <c r="AB3882" s="19" t="str">
        <f>IFERROR(VLOOKUP(F3882,国RL2006!$B$2:$E$567,3,0),"")</f>
        <v/>
      </c>
    </row>
    <row r="3883" spans="1:28" x14ac:dyDescent="0.15">
      <c r="A3883" s="16">
        <v>3882</v>
      </c>
      <c r="B3883" s="24">
        <v>2021</v>
      </c>
      <c r="C3883" s="53">
        <v>6</v>
      </c>
      <c r="D3883" s="53">
        <v>6</v>
      </c>
      <c r="E3883" s="53" t="s">
        <v>5276</v>
      </c>
      <c r="F3883" s="53" t="s">
        <v>32</v>
      </c>
      <c r="G3883" s="53" t="str">
        <f>VLOOKUP(F3883,'チョウnlist_Bu+Idx'!$A$2:$G$779,7,FALSE)</f>
        <v>タテハチョウ科</v>
      </c>
      <c r="H3883" s="53">
        <v>2</v>
      </c>
      <c r="M3883" s="52">
        <v>2</v>
      </c>
      <c r="O3883" s="18" t="str">
        <f>IFERROR(VLOOKUP(F3883,'（鳥類・チョウ）vlookup関数用'!$D$35:$F$38,3,0),"")</f>
        <v/>
      </c>
      <c r="P3883" s="18" t="str">
        <f>IFERROR(VLOOKUP(F3883,特定外来生物!$A$3:$G$24,7,0),"")</f>
        <v/>
      </c>
      <c r="Q3883" s="17" t="str">
        <f>IFERROR(VLOOKUP(F3883,県RL2019!$B$2:$H$605,4,0),"")</f>
        <v/>
      </c>
      <c r="R3883" s="17" t="str">
        <f>IFERROR(VLOOKUP(F3883,県RL2019!$B$2:$H$605,5,0),"")</f>
        <v/>
      </c>
      <c r="S3883" s="17" t="str">
        <f>IFERROR(VLOOKUP(F3883,県RL2011!$F$3:$H$906,2,0),"")</f>
        <v/>
      </c>
      <c r="T3883" s="17" t="str">
        <f>IFERROR(VLOOKUP(F3883,県RL2011!$F$3:$H$906,3,0),"")</f>
        <v/>
      </c>
      <c r="U3883" s="150" t="str">
        <f>IFERROR(VLOOKUP(F3883,国RL2020!$B$2:$E$878,4,0),"")</f>
        <v/>
      </c>
      <c r="V3883" s="150" t="str">
        <f>IFERROR(VLOOKUP(F3883,国RL2020!$B$2:$E$878,3,0),"")</f>
        <v/>
      </c>
      <c r="W3883" s="19" t="str">
        <f>IFERROR(VLOOKUP(F3883,国RL2019!$B$2:$E$873,4,0),"")</f>
        <v/>
      </c>
      <c r="X3883" s="19" t="str">
        <f>IFERROR(VLOOKUP(F3883,国RL2019!$B$2:$E$873,3,0),"")</f>
        <v/>
      </c>
      <c r="Y3883" s="19" t="str">
        <f>IFERROR(VLOOKUP(F3883,国RL2017!$B$2:$E$870,4,0),"")</f>
        <v/>
      </c>
      <c r="Z3883" s="19" t="str">
        <f>IFERROR(VLOOKUP(F3883,国RL2017!$B$2:$E$870,3,0),"")</f>
        <v/>
      </c>
      <c r="AA3883" s="19" t="str">
        <f>IFERROR(VLOOKUP(F3883,国RL2006!$B$2:$E$567,4,0),"")</f>
        <v/>
      </c>
      <c r="AB3883" s="19" t="str">
        <f>IFERROR(VLOOKUP(F3883,国RL2006!$B$2:$E$567,3,0),"")</f>
        <v/>
      </c>
    </row>
    <row r="3884" spans="1:28" x14ac:dyDescent="0.15">
      <c r="A3884" s="16">
        <v>3883</v>
      </c>
      <c r="B3884" s="24">
        <v>2021</v>
      </c>
      <c r="C3884" s="53">
        <v>6</v>
      </c>
      <c r="D3884" s="53">
        <v>6</v>
      </c>
      <c r="E3884" s="53" t="s">
        <v>5276</v>
      </c>
      <c r="F3884" s="53" t="s">
        <v>34</v>
      </c>
      <c r="G3884" s="53" t="str">
        <f>VLOOKUP(F3884,'チョウnlist_Bu+Idx'!$A$2:$G$779,7,FALSE)</f>
        <v>タテハチョウ科</v>
      </c>
      <c r="J3884" s="53">
        <v>1</v>
      </c>
      <c r="M3884" s="52">
        <v>1</v>
      </c>
      <c r="O3884" s="18" t="str">
        <f>IFERROR(VLOOKUP(F3884,'（鳥類・チョウ）vlookup関数用'!$D$35:$F$38,3,0),"")</f>
        <v/>
      </c>
      <c r="P3884" s="18" t="str">
        <f>IFERROR(VLOOKUP(F3884,特定外来生物!$A$3:$G$24,7,0),"")</f>
        <v/>
      </c>
      <c r="Q3884" s="17" t="str">
        <f>IFERROR(VLOOKUP(F3884,県RL2019!$B$2:$H$605,4,0),"")</f>
        <v/>
      </c>
      <c r="R3884" s="17" t="str">
        <f>IFERROR(VLOOKUP(F3884,県RL2019!$B$2:$H$605,5,0),"")</f>
        <v/>
      </c>
      <c r="S3884" s="17" t="str">
        <f>IFERROR(VLOOKUP(F3884,県RL2011!$F$3:$H$906,2,0),"")</f>
        <v/>
      </c>
      <c r="T3884" s="17" t="str">
        <f>IFERROR(VLOOKUP(F3884,県RL2011!$F$3:$H$906,3,0),"")</f>
        <v/>
      </c>
      <c r="U3884" s="150" t="str">
        <f>IFERROR(VLOOKUP(F3884,国RL2020!$B$2:$E$878,4,0),"")</f>
        <v/>
      </c>
      <c r="V3884" s="150" t="str">
        <f>IFERROR(VLOOKUP(F3884,国RL2020!$B$2:$E$878,3,0),"")</f>
        <v/>
      </c>
      <c r="W3884" s="19" t="str">
        <f>IFERROR(VLOOKUP(F3884,国RL2019!$B$2:$E$873,4,0),"")</f>
        <v/>
      </c>
      <c r="X3884" s="19" t="str">
        <f>IFERROR(VLOOKUP(F3884,国RL2019!$B$2:$E$873,3,0),"")</f>
        <v/>
      </c>
      <c r="Y3884" s="19" t="str">
        <f>IFERROR(VLOOKUP(F3884,国RL2017!$B$2:$E$870,4,0),"")</f>
        <v/>
      </c>
      <c r="Z3884" s="19" t="str">
        <f>IFERROR(VLOOKUP(F3884,国RL2017!$B$2:$E$870,3,0),"")</f>
        <v/>
      </c>
      <c r="AA3884" s="19" t="str">
        <f>IFERROR(VLOOKUP(F3884,国RL2006!$B$2:$E$567,4,0),"")</f>
        <v/>
      </c>
      <c r="AB3884" s="19" t="str">
        <f>IFERROR(VLOOKUP(F3884,国RL2006!$B$2:$E$567,3,0),"")</f>
        <v/>
      </c>
    </row>
    <row r="3885" spans="1:28" x14ac:dyDescent="0.15">
      <c r="A3885" s="16">
        <v>3884</v>
      </c>
      <c r="B3885" s="24">
        <v>2021</v>
      </c>
      <c r="C3885" s="53">
        <v>6</v>
      </c>
      <c r="D3885" s="53">
        <v>6</v>
      </c>
      <c r="E3885" s="53" t="s">
        <v>5276</v>
      </c>
      <c r="F3885" s="53" t="s">
        <v>68</v>
      </c>
      <c r="G3885" s="53" t="str">
        <f>VLOOKUP(F3885,'チョウnlist_Bu+Idx'!$A$2:$G$779,7,FALSE)</f>
        <v>ジャノメチョウ科</v>
      </c>
      <c r="I3885" s="53">
        <v>1</v>
      </c>
      <c r="M3885" s="52">
        <v>1</v>
      </c>
      <c r="O3885" s="18" t="str">
        <f>IFERROR(VLOOKUP(F3885,'（鳥類・チョウ）vlookup関数用'!$D$35:$F$38,3,0),"")</f>
        <v/>
      </c>
      <c r="P3885" s="18" t="str">
        <f>IFERROR(VLOOKUP(F3885,特定外来生物!$A$3:$G$24,7,0),"")</f>
        <v/>
      </c>
      <c r="Q3885" s="17" t="str">
        <f>IFERROR(VLOOKUP(F3885,県RL2019!$B$2:$H$605,4,0),"")</f>
        <v>C</v>
      </c>
      <c r="R3885" s="17" t="str">
        <f>IFERROR(VLOOKUP(F3885,県RL2019!$B$2:$H$605,5,0),"")</f>
        <v>要保護生物</v>
      </c>
      <c r="S3885" s="17" t="str">
        <f>IFERROR(VLOOKUP(F3885,県RL2011!$F$3:$H$906,2,0),"")</f>
        <v>C</v>
      </c>
      <c r="T3885" s="17" t="str">
        <f>IFERROR(VLOOKUP(F3885,県RL2011!$F$3:$H$906,3,0),"")</f>
        <v>要保護生物</v>
      </c>
      <c r="U3885" s="150" t="str">
        <f>IFERROR(VLOOKUP(F3885,国RL2020!$B$2:$E$878,4,0),"")</f>
        <v/>
      </c>
      <c r="V3885" s="150" t="str">
        <f>IFERROR(VLOOKUP(F3885,国RL2020!$B$2:$E$878,3,0),"")</f>
        <v/>
      </c>
      <c r="W3885" s="19" t="str">
        <f>IFERROR(VLOOKUP(F3885,国RL2019!$B$2:$E$873,4,0),"")</f>
        <v/>
      </c>
      <c r="X3885" s="19" t="str">
        <f>IFERROR(VLOOKUP(F3885,国RL2019!$B$2:$E$873,3,0),"")</f>
        <v/>
      </c>
      <c r="Y3885" s="19" t="str">
        <f>IFERROR(VLOOKUP(F3885,国RL2017!$B$2:$E$870,4,0),"")</f>
        <v/>
      </c>
      <c r="Z3885" s="19" t="str">
        <f>IFERROR(VLOOKUP(F3885,国RL2017!$B$2:$E$870,3,0),"")</f>
        <v/>
      </c>
      <c r="AA3885" s="19" t="str">
        <f>IFERROR(VLOOKUP(F3885,国RL2006!$B$2:$E$567,4,0),"")</f>
        <v/>
      </c>
      <c r="AB3885" s="19" t="str">
        <f>IFERROR(VLOOKUP(F3885,国RL2006!$B$2:$E$567,3,0),"")</f>
        <v/>
      </c>
    </row>
    <row r="3886" spans="1:28" x14ac:dyDescent="0.15">
      <c r="A3886" s="16">
        <v>3885</v>
      </c>
      <c r="B3886" s="24">
        <v>2021</v>
      </c>
      <c r="C3886" s="53">
        <v>6</v>
      </c>
      <c r="D3886" s="53">
        <v>6</v>
      </c>
      <c r="E3886" s="53" t="s">
        <v>5276</v>
      </c>
      <c r="F3886" s="53" t="s">
        <v>37</v>
      </c>
      <c r="G3886" s="53" t="str">
        <f>VLOOKUP(F3886,'チョウnlist_Bu+Idx'!$A$2:$G$779,7,FALSE)</f>
        <v>タテハチョウ科</v>
      </c>
      <c r="I3886" s="53">
        <v>1</v>
      </c>
      <c r="J3886" s="53">
        <v>2</v>
      </c>
      <c r="M3886" s="52">
        <v>3</v>
      </c>
      <c r="O3886" s="18" t="str">
        <f>IFERROR(VLOOKUP(F3886,'（鳥類・チョウ）vlookup関数用'!$D$35:$F$38,3,0),"")</f>
        <v/>
      </c>
      <c r="P3886" s="18" t="str">
        <f>IFERROR(VLOOKUP(F3886,特定外来生物!$A$3:$G$24,7,0),"")</f>
        <v/>
      </c>
      <c r="Q3886" s="17" t="str">
        <f>IFERROR(VLOOKUP(F3886,県RL2019!$B$2:$H$605,4,0),"")</f>
        <v/>
      </c>
      <c r="R3886" s="17" t="str">
        <f>IFERROR(VLOOKUP(F3886,県RL2019!$B$2:$H$605,5,0),"")</f>
        <v/>
      </c>
      <c r="S3886" s="17" t="str">
        <f>IFERROR(VLOOKUP(F3886,県RL2011!$F$3:$H$906,2,0),"")</f>
        <v/>
      </c>
      <c r="T3886" s="17" t="str">
        <f>IFERROR(VLOOKUP(F3886,県RL2011!$F$3:$H$906,3,0),"")</f>
        <v/>
      </c>
      <c r="U3886" s="150" t="str">
        <f>IFERROR(VLOOKUP(F3886,国RL2020!$B$2:$E$878,4,0),"")</f>
        <v/>
      </c>
      <c r="V3886" s="150" t="str">
        <f>IFERROR(VLOOKUP(F3886,国RL2020!$B$2:$E$878,3,0),"")</f>
        <v/>
      </c>
      <c r="W3886" s="19" t="str">
        <f>IFERROR(VLOOKUP(F3886,国RL2019!$B$2:$E$873,4,0),"")</f>
        <v/>
      </c>
      <c r="X3886" s="19" t="str">
        <f>IFERROR(VLOOKUP(F3886,国RL2019!$B$2:$E$873,3,0),"")</f>
        <v/>
      </c>
      <c r="Y3886" s="19" t="str">
        <f>IFERROR(VLOOKUP(F3886,国RL2017!$B$2:$E$870,4,0),"")</f>
        <v/>
      </c>
      <c r="Z3886" s="19" t="str">
        <f>IFERROR(VLOOKUP(F3886,国RL2017!$B$2:$E$870,3,0),"")</f>
        <v/>
      </c>
      <c r="AA3886" s="19" t="str">
        <f>IFERROR(VLOOKUP(F3886,国RL2006!$B$2:$E$567,4,0),"")</f>
        <v/>
      </c>
      <c r="AB3886" s="19" t="str">
        <f>IFERROR(VLOOKUP(F3886,国RL2006!$B$2:$E$567,3,0),"")</f>
        <v/>
      </c>
    </row>
    <row r="3887" spans="1:28" x14ac:dyDescent="0.15">
      <c r="A3887" s="16">
        <v>3886</v>
      </c>
      <c r="B3887" s="24">
        <v>2021</v>
      </c>
      <c r="C3887" s="53">
        <v>6</v>
      </c>
      <c r="D3887" s="53">
        <v>6</v>
      </c>
      <c r="E3887" s="53" t="s">
        <v>5276</v>
      </c>
      <c r="F3887" s="53" t="s">
        <v>22</v>
      </c>
      <c r="G3887" s="53" t="str">
        <f>VLOOKUP(F3887,'チョウnlist_Bu+Idx'!$A$2:$G$779,7,FALSE)</f>
        <v>アゲハチョウ科</v>
      </c>
      <c r="H3887" s="53">
        <v>1</v>
      </c>
      <c r="M3887" s="52">
        <v>1</v>
      </c>
      <c r="O3887" s="18" t="str">
        <f>IFERROR(VLOOKUP(F3887,'（鳥類・チョウ）vlookup関数用'!$D$35:$F$38,3,0),"")</f>
        <v/>
      </c>
      <c r="P3887" s="18" t="str">
        <f>IFERROR(VLOOKUP(F3887,特定外来生物!$A$3:$G$24,7,0),"")</f>
        <v/>
      </c>
      <c r="Q3887" s="17" t="str">
        <f>IFERROR(VLOOKUP(F3887,県RL2019!$B$2:$H$605,4,0),"")</f>
        <v/>
      </c>
      <c r="R3887" s="17" t="str">
        <f>IFERROR(VLOOKUP(F3887,県RL2019!$B$2:$H$605,5,0),"")</f>
        <v/>
      </c>
      <c r="S3887" s="17" t="str">
        <f>IFERROR(VLOOKUP(F3887,県RL2011!$F$3:$H$906,2,0),"")</f>
        <v/>
      </c>
      <c r="T3887" s="17" t="str">
        <f>IFERROR(VLOOKUP(F3887,県RL2011!$F$3:$H$906,3,0),"")</f>
        <v/>
      </c>
      <c r="U3887" s="150" t="str">
        <f>IFERROR(VLOOKUP(F3887,国RL2020!$B$2:$E$878,4,0),"")</f>
        <v/>
      </c>
      <c r="V3887" s="150" t="str">
        <f>IFERROR(VLOOKUP(F3887,国RL2020!$B$2:$E$878,3,0),"")</f>
        <v/>
      </c>
      <c r="W3887" s="19" t="str">
        <f>IFERROR(VLOOKUP(F3887,国RL2019!$B$2:$E$873,4,0),"")</f>
        <v/>
      </c>
      <c r="X3887" s="19" t="str">
        <f>IFERROR(VLOOKUP(F3887,国RL2019!$B$2:$E$873,3,0),"")</f>
        <v/>
      </c>
      <c r="Y3887" s="19" t="str">
        <f>IFERROR(VLOOKUP(F3887,国RL2017!$B$2:$E$870,4,0),"")</f>
        <v/>
      </c>
      <c r="Z3887" s="19" t="str">
        <f>IFERROR(VLOOKUP(F3887,国RL2017!$B$2:$E$870,3,0),"")</f>
        <v/>
      </c>
      <c r="AA3887" s="19" t="str">
        <f>IFERROR(VLOOKUP(F3887,国RL2006!$B$2:$E$567,4,0),"")</f>
        <v/>
      </c>
      <c r="AB3887" s="19" t="str">
        <f>IFERROR(VLOOKUP(F3887,国RL2006!$B$2:$E$567,3,0),"")</f>
        <v/>
      </c>
    </row>
    <row r="3888" spans="1:28" x14ac:dyDescent="0.15">
      <c r="A3888" s="16">
        <v>3887</v>
      </c>
      <c r="B3888" s="24">
        <v>2021</v>
      </c>
      <c r="C3888" s="53">
        <v>6</v>
      </c>
      <c r="D3888" s="53">
        <v>6</v>
      </c>
      <c r="E3888" s="53" t="s">
        <v>5276</v>
      </c>
      <c r="F3888" s="53" t="s">
        <v>23</v>
      </c>
      <c r="G3888" s="53" t="str">
        <f>VLOOKUP(F3888,'チョウnlist_Bu+Idx'!$A$2:$G$779,7,FALSE)</f>
        <v>ジャノメチョウ科</v>
      </c>
      <c r="H3888" s="53">
        <v>2</v>
      </c>
      <c r="J3888" s="53">
        <v>2</v>
      </c>
      <c r="M3888" s="52">
        <v>4</v>
      </c>
      <c r="O3888" s="18" t="str">
        <f>IFERROR(VLOOKUP(F3888,'（鳥類・チョウ）vlookup関数用'!$D$35:$F$38,3,0),"")</f>
        <v/>
      </c>
      <c r="P3888" s="18" t="str">
        <f>IFERROR(VLOOKUP(F3888,特定外来生物!$A$3:$G$24,7,0),"")</f>
        <v/>
      </c>
      <c r="Q3888" s="17" t="str">
        <f>IFERROR(VLOOKUP(F3888,県RL2019!$B$2:$H$605,4,0),"")</f>
        <v/>
      </c>
      <c r="R3888" s="17" t="str">
        <f>IFERROR(VLOOKUP(F3888,県RL2019!$B$2:$H$605,5,0),"")</f>
        <v/>
      </c>
      <c r="S3888" s="17" t="str">
        <f>IFERROR(VLOOKUP(F3888,県RL2011!$F$3:$H$906,2,0),"")</f>
        <v/>
      </c>
      <c r="T3888" s="17" t="str">
        <f>IFERROR(VLOOKUP(F3888,県RL2011!$F$3:$H$906,3,0),"")</f>
        <v/>
      </c>
      <c r="U3888" s="150" t="str">
        <f>IFERROR(VLOOKUP(F3888,国RL2020!$B$2:$E$878,4,0),"")</f>
        <v/>
      </c>
      <c r="V3888" s="150" t="str">
        <f>IFERROR(VLOOKUP(F3888,国RL2020!$B$2:$E$878,3,0),"")</f>
        <v/>
      </c>
      <c r="W3888" s="19" t="str">
        <f>IFERROR(VLOOKUP(F3888,国RL2019!$B$2:$E$873,4,0),"")</f>
        <v/>
      </c>
      <c r="X3888" s="19" t="str">
        <f>IFERROR(VLOOKUP(F3888,国RL2019!$B$2:$E$873,3,0),"")</f>
        <v/>
      </c>
      <c r="Y3888" s="19" t="str">
        <f>IFERROR(VLOOKUP(F3888,国RL2017!$B$2:$E$870,4,0),"")</f>
        <v/>
      </c>
      <c r="Z3888" s="19" t="str">
        <f>IFERROR(VLOOKUP(F3888,国RL2017!$B$2:$E$870,3,0),"")</f>
        <v/>
      </c>
      <c r="AA3888" s="19" t="str">
        <f>IFERROR(VLOOKUP(F3888,国RL2006!$B$2:$E$567,4,0),"")</f>
        <v/>
      </c>
      <c r="AB3888" s="19" t="str">
        <f>IFERROR(VLOOKUP(F3888,国RL2006!$B$2:$E$567,3,0),"")</f>
        <v/>
      </c>
    </row>
    <row r="3889" spans="1:28" x14ac:dyDescent="0.15">
      <c r="A3889" s="16">
        <v>3888</v>
      </c>
      <c r="B3889" s="24">
        <v>2021</v>
      </c>
      <c r="C3889" s="53">
        <v>6</v>
      </c>
      <c r="D3889" s="53">
        <v>6</v>
      </c>
      <c r="E3889" s="53" t="s">
        <v>5276</v>
      </c>
      <c r="F3889" s="53" t="s">
        <v>36</v>
      </c>
      <c r="G3889" s="53" t="str">
        <f>VLOOKUP(F3889,'チョウnlist_Bu+Idx'!$A$2:$G$779,7,FALSE)</f>
        <v>タテハチョウ科</v>
      </c>
      <c r="I3889" s="53">
        <v>1</v>
      </c>
      <c r="J3889" s="53">
        <v>1</v>
      </c>
      <c r="M3889" s="52">
        <v>2</v>
      </c>
      <c r="O3889" s="18" t="str">
        <f>IFERROR(VLOOKUP(F3889,'（鳥類・チョウ）vlookup関数用'!$D$35:$F$38,3,0),"")</f>
        <v/>
      </c>
      <c r="P3889" s="18" t="str">
        <f>IFERROR(VLOOKUP(F3889,特定外来生物!$A$3:$G$24,7,0),"")</f>
        <v/>
      </c>
      <c r="Q3889" s="17" t="str">
        <f>IFERROR(VLOOKUP(F3889,県RL2019!$B$2:$H$605,4,0),"")</f>
        <v/>
      </c>
      <c r="R3889" s="17" t="str">
        <f>IFERROR(VLOOKUP(F3889,県RL2019!$B$2:$H$605,5,0),"")</f>
        <v/>
      </c>
      <c r="S3889" s="17" t="str">
        <f>IFERROR(VLOOKUP(F3889,県RL2011!$F$3:$H$906,2,0),"")</f>
        <v/>
      </c>
      <c r="T3889" s="17" t="str">
        <f>IFERROR(VLOOKUP(F3889,県RL2011!$F$3:$H$906,3,0),"")</f>
        <v/>
      </c>
      <c r="U3889" s="150" t="str">
        <f>IFERROR(VLOOKUP(F3889,国RL2020!$B$2:$E$878,4,0),"")</f>
        <v/>
      </c>
      <c r="V3889" s="150" t="str">
        <f>IFERROR(VLOOKUP(F3889,国RL2020!$B$2:$E$878,3,0),"")</f>
        <v/>
      </c>
      <c r="W3889" s="19" t="str">
        <f>IFERROR(VLOOKUP(F3889,国RL2019!$B$2:$E$873,4,0),"")</f>
        <v/>
      </c>
      <c r="X3889" s="19" t="str">
        <f>IFERROR(VLOOKUP(F3889,国RL2019!$B$2:$E$873,3,0),"")</f>
        <v/>
      </c>
      <c r="Y3889" s="19" t="str">
        <f>IFERROR(VLOOKUP(F3889,国RL2017!$B$2:$E$870,4,0),"")</f>
        <v/>
      </c>
      <c r="Z3889" s="19" t="str">
        <f>IFERROR(VLOOKUP(F3889,国RL2017!$B$2:$E$870,3,0),"")</f>
        <v/>
      </c>
      <c r="AA3889" s="19" t="str">
        <f>IFERROR(VLOOKUP(F3889,国RL2006!$B$2:$E$567,4,0),"")</f>
        <v/>
      </c>
      <c r="AB3889" s="19" t="str">
        <f>IFERROR(VLOOKUP(F3889,国RL2006!$B$2:$E$567,3,0),"")</f>
        <v/>
      </c>
    </row>
    <row r="3890" spans="1:28" x14ac:dyDescent="0.15">
      <c r="A3890" s="16">
        <v>3889</v>
      </c>
      <c r="B3890" s="24">
        <v>2021</v>
      </c>
      <c r="C3890" s="53">
        <v>6</v>
      </c>
      <c r="D3890" s="53">
        <v>6</v>
      </c>
      <c r="E3890" s="53" t="s">
        <v>5276</v>
      </c>
      <c r="F3890" s="53" t="s">
        <v>24</v>
      </c>
      <c r="G3890" s="53" t="str">
        <f>VLOOKUP(F3890,'チョウnlist_Bu+Idx'!$A$2:$G$779,7,FALSE)</f>
        <v>シジミチョウ科</v>
      </c>
      <c r="H3890" s="53">
        <v>12</v>
      </c>
      <c r="I3890" s="53">
        <v>13</v>
      </c>
      <c r="J3890" s="53">
        <v>19</v>
      </c>
      <c r="M3890" s="52">
        <v>44</v>
      </c>
      <c r="O3890" s="18" t="str">
        <f>IFERROR(VLOOKUP(F3890,'（鳥類・チョウ）vlookup関数用'!$D$35:$F$38,3,0),"")</f>
        <v/>
      </c>
      <c r="P3890" s="18" t="str">
        <f>IFERROR(VLOOKUP(F3890,特定外来生物!$A$3:$G$24,7,0),"")</f>
        <v/>
      </c>
      <c r="Q3890" s="17" t="str">
        <f>IFERROR(VLOOKUP(F3890,県RL2019!$B$2:$H$605,4,0),"")</f>
        <v/>
      </c>
      <c r="R3890" s="17" t="str">
        <f>IFERROR(VLOOKUP(F3890,県RL2019!$B$2:$H$605,5,0),"")</f>
        <v/>
      </c>
      <c r="S3890" s="17" t="str">
        <f>IFERROR(VLOOKUP(F3890,県RL2011!$F$3:$H$906,2,0),"")</f>
        <v/>
      </c>
      <c r="T3890" s="17" t="str">
        <f>IFERROR(VLOOKUP(F3890,県RL2011!$F$3:$H$906,3,0),"")</f>
        <v/>
      </c>
      <c r="U3890" s="150" t="str">
        <f>IFERROR(VLOOKUP(F3890,国RL2020!$B$2:$E$878,4,0),"")</f>
        <v/>
      </c>
      <c r="V3890" s="150" t="str">
        <f>IFERROR(VLOOKUP(F3890,国RL2020!$B$2:$E$878,3,0),"")</f>
        <v/>
      </c>
      <c r="W3890" s="19" t="str">
        <f>IFERROR(VLOOKUP(F3890,国RL2019!$B$2:$E$873,4,0),"")</f>
        <v/>
      </c>
      <c r="X3890" s="19" t="str">
        <f>IFERROR(VLOOKUP(F3890,国RL2019!$B$2:$E$873,3,0),"")</f>
        <v/>
      </c>
      <c r="Y3890" s="19" t="str">
        <f>IFERROR(VLOOKUP(F3890,国RL2017!$B$2:$E$870,4,0),"")</f>
        <v/>
      </c>
      <c r="Z3890" s="19" t="str">
        <f>IFERROR(VLOOKUP(F3890,国RL2017!$B$2:$E$870,3,0),"")</f>
        <v/>
      </c>
      <c r="AA3890" s="19" t="str">
        <f>IFERROR(VLOOKUP(F3890,国RL2006!$B$2:$E$567,4,0),"")</f>
        <v/>
      </c>
      <c r="AB3890" s="19" t="str">
        <f>IFERROR(VLOOKUP(F3890,国RL2006!$B$2:$E$567,3,0),"")</f>
        <v/>
      </c>
    </row>
    <row r="3891" spans="1:28" x14ac:dyDescent="0.15">
      <c r="A3891" s="16">
        <v>3890</v>
      </c>
      <c r="B3891" s="24">
        <v>2021</v>
      </c>
      <c r="C3891" s="53">
        <v>6</v>
      </c>
      <c r="D3891" s="53">
        <v>6</v>
      </c>
      <c r="E3891" s="53" t="s">
        <v>5276</v>
      </c>
      <c r="F3891" s="53" t="s">
        <v>27</v>
      </c>
      <c r="G3891" s="53" t="str">
        <f>VLOOKUP(F3891,'チョウnlist_Bu+Idx'!$A$2:$G$779,7,FALSE)</f>
        <v>シジミチョウ科</v>
      </c>
      <c r="H3891" s="53">
        <v>2</v>
      </c>
      <c r="M3891" s="52">
        <v>2</v>
      </c>
      <c r="O3891" s="18" t="str">
        <f>IFERROR(VLOOKUP(F3891,'（鳥類・チョウ）vlookup関数用'!$D$35:$F$38,3,0),"")</f>
        <v/>
      </c>
      <c r="P3891" s="18" t="str">
        <f>IFERROR(VLOOKUP(F3891,特定外来生物!$A$3:$G$24,7,0),"")</f>
        <v/>
      </c>
      <c r="Q3891" s="17" t="str">
        <f>IFERROR(VLOOKUP(F3891,県RL2019!$B$2:$H$605,4,0),"")</f>
        <v/>
      </c>
      <c r="R3891" s="17" t="str">
        <f>IFERROR(VLOOKUP(F3891,県RL2019!$B$2:$H$605,5,0),"")</f>
        <v/>
      </c>
      <c r="S3891" s="17" t="str">
        <f>IFERROR(VLOOKUP(F3891,県RL2011!$F$3:$H$906,2,0),"")</f>
        <v/>
      </c>
      <c r="T3891" s="17" t="str">
        <f>IFERROR(VLOOKUP(F3891,県RL2011!$F$3:$H$906,3,0),"")</f>
        <v/>
      </c>
      <c r="U3891" s="150" t="str">
        <f>IFERROR(VLOOKUP(F3891,国RL2020!$B$2:$E$878,4,0),"")</f>
        <v/>
      </c>
      <c r="V3891" s="150" t="str">
        <f>IFERROR(VLOOKUP(F3891,国RL2020!$B$2:$E$878,3,0),"")</f>
        <v/>
      </c>
      <c r="W3891" s="19" t="str">
        <f>IFERROR(VLOOKUP(F3891,国RL2019!$B$2:$E$873,4,0),"")</f>
        <v/>
      </c>
      <c r="X3891" s="19" t="str">
        <f>IFERROR(VLOOKUP(F3891,国RL2019!$B$2:$E$873,3,0),"")</f>
        <v/>
      </c>
      <c r="Y3891" s="19" t="str">
        <f>IFERROR(VLOOKUP(F3891,国RL2017!$B$2:$E$870,4,0),"")</f>
        <v/>
      </c>
      <c r="Z3891" s="19" t="str">
        <f>IFERROR(VLOOKUP(F3891,国RL2017!$B$2:$E$870,3,0),"")</f>
        <v/>
      </c>
      <c r="AA3891" s="19" t="str">
        <f>IFERROR(VLOOKUP(F3891,国RL2006!$B$2:$E$567,4,0),"")</f>
        <v/>
      </c>
      <c r="AB3891" s="19" t="str">
        <f>IFERROR(VLOOKUP(F3891,国RL2006!$B$2:$E$567,3,0),"")</f>
        <v/>
      </c>
    </row>
    <row r="3892" spans="1:28" x14ac:dyDescent="0.15">
      <c r="A3892" s="16">
        <v>3891</v>
      </c>
      <c r="B3892" s="24">
        <v>2021</v>
      </c>
      <c r="C3892" s="53">
        <v>6</v>
      </c>
      <c r="D3892" s="53">
        <v>6</v>
      </c>
      <c r="E3892" s="53" t="s">
        <v>5276</v>
      </c>
      <c r="F3892" s="53" t="s">
        <v>48</v>
      </c>
      <c r="G3892" s="53" t="str">
        <f>VLOOKUP(F3892,'チョウnlist_Bu+Idx'!$A$2:$G$779,7,FALSE)</f>
        <v>シロチョウ科</v>
      </c>
      <c r="H3892" s="53">
        <v>3</v>
      </c>
      <c r="I3892" s="53">
        <v>3</v>
      </c>
      <c r="J3892" s="53">
        <v>5</v>
      </c>
      <c r="M3892" s="52">
        <v>11</v>
      </c>
      <c r="O3892" s="18" t="str">
        <f>IFERROR(VLOOKUP(F3892,'（鳥類・チョウ）vlookup関数用'!$D$35:$F$38,3,0),"")</f>
        <v/>
      </c>
      <c r="P3892" s="18" t="str">
        <f>IFERROR(VLOOKUP(F3892,特定外来生物!$A$3:$G$24,7,0),"")</f>
        <v/>
      </c>
      <c r="Q3892" s="17" t="str">
        <f>IFERROR(VLOOKUP(F3892,県RL2019!$B$2:$H$605,4,0),"")</f>
        <v/>
      </c>
      <c r="R3892" s="17" t="str">
        <f>IFERROR(VLOOKUP(F3892,県RL2019!$B$2:$H$605,5,0),"")</f>
        <v/>
      </c>
      <c r="S3892" s="17" t="str">
        <f>IFERROR(VLOOKUP(F3892,県RL2011!$F$3:$H$906,2,0),"")</f>
        <v/>
      </c>
      <c r="T3892" s="17" t="str">
        <f>IFERROR(VLOOKUP(F3892,県RL2011!$F$3:$H$906,3,0),"")</f>
        <v/>
      </c>
      <c r="U3892" s="150" t="str">
        <f>IFERROR(VLOOKUP(F3892,国RL2020!$B$2:$E$878,4,0),"")</f>
        <v/>
      </c>
      <c r="V3892" s="150" t="str">
        <f>IFERROR(VLOOKUP(F3892,国RL2020!$B$2:$E$878,3,0),"")</f>
        <v/>
      </c>
      <c r="W3892" s="19" t="str">
        <f>IFERROR(VLOOKUP(F3892,国RL2019!$B$2:$E$873,4,0),"")</f>
        <v/>
      </c>
      <c r="X3892" s="19" t="str">
        <f>IFERROR(VLOOKUP(F3892,国RL2019!$B$2:$E$873,3,0),"")</f>
        <v/>
      </c>
      <c r="Y3892" s="19" t="str">
        <f>IFERROR(VLOOKUP(F3892,国RL2017!$B$2:$E$870,4,0),"")</f>
        <v/>
      </c>
      <c r="Z3892" s="19" t="str">
        <f>IFERROR(VLOOKUP(F3892,国RL2017!$B$2:$E$870,3,0),"")</f>
        <v/>
      </c>
      <c r="AA3892" s="19" t="str">
        <f>IFERROR(VLOOKUP(F3892,国RL2006!$B$2:$E$567,4,0),"")</f>
        <v/>
      </c>
      <c r="AB3892" s="19" t="str">
        <f>IFERROR(VLOOKUP(F3892,国RL2006!$B$2:$E$567,3,0),"")</f>
        <v/>
      </c>
    </row>
    <row r="3893" spans="1:28" x14ac:dyDescent="0.15">
      <c r="A3893" s="16">
        <v>3892</v>
      </c>
      <c r="B3893" s="24">
        <v>2021</v>
      </c>
      <c r="C3893" s="53">
        <v>6</v>
      </c>
      <c r="D3893" s="53">
        <v>6</v>
      </c>
      <c r="E3893" s="53" t="s">
        <v>5276</v>
      </c>
      <c r="F3893" s="53" t="s">
        <v>28</v>
      </c>
      <c r="G3893" s="53" t="str">
        <f>VLOOKUP(F3893,'チョウnlist_Bu+Idx'!$A$2:$G$779,7,FALSE)</f>
        <v>シロチョウ科</v>
      </c>
      <c r="H3893" s="53">
        <v>1</v>
      </c>
      <c r="I3893" s="53">
        <v>6</v>
      </c>
      <c r="J3893" s="53">
        <v>2</v>
      </c>
      <c r="M3893" s="52">
        <v>9</v>
      </c>
      <c r="O3893" s="18" t="str">
        <f>IFERROR(VLOOKUP(F3893,'（鳥類・チョウ）vlookup関数用'!$D$35:$F$38,3,0),"")</f>
        <v/>
      </c>
      <c r="P3893" s="18" t="str">
        <f>IFERROR(VLOOKUP(F3893,特定外来生物!$A$3:$G$24,7,0),"")</f>
        <v/>
      </c>
      <c r="Q3893" s="17" t="str">
        <f>IFERROR(VLOOKUP(F3893,県RL2019!$B$2:$H$605,4,0),"")</f>
        <v/>
      </c>
      <c r="R3893" s="17" t="str">
        <f>IFERROR(VLOOKUP(F3893,県RL2019!$B$2:$H$605,5,0),"")</f>
        <v/>
      </c>
      <c r="S3893" s="17" t="str">
        <f>IFERROR(VLOOKUP(F3893,県RL2011!$F$3:$H$906,2,0),"")</f>
        <v/>
      </c>
      <c r="T3893" s="17" t="str">
        <f>IFERROR(VLOOKUP(F3893,県RL2011!$F$3:$H$906,3,0),"")</f>
        <v/>
      </c>
      <c r="U3893" s="150" t="str">
        <f>IFERROR(VLOOKUP(F3893,国RL2020!$B$2:$E$878,4,0),"")</f>
        <v/>
      </c>
      <c r="V3893" s="150" t="str">
        <f>IFERROR(VLOOKUP(F3893,国RL2020!$B$2:$E$878,3,0),"")</f>
        <v/>
      </c>
      <c r="W3893" s="19" t="str">
        <f>IFERROR(VLOOKUP(F3893,国RL2019!$B$2:$E$873,4,0),"")</f>
        <v/>
      </c>
      <c r="X3893" s="19" t="str">
        <f>IFERROR(VLOOKUP(F3893,国RL2019!$B$2:$E$873,3,0),"")</f>
        <v/>
      </c>
      <c r="Y3893" s="19" t="str">
        <f>IFERROR(VLOOKUP(F3893,国RL2017!$B$2:$E$870,4,0),"")</f>
        <v/>
      </c>
      <c r="Z3893" s="19" t="str">
        <f>IFERROR(VLOOKUP(F3893,国RL2017!$B$2:$E$870,3,0),"")</f>
        <v/>
      </c>
      <c r="AA3893" s="19" t="str">
        <f>IFERROR(VLOOKUP(F3893,国RL2006!$B$2:$E$567,4,0),"")</f>
        <v/>
      </c>
      <c r="AB3893" s="19" t="str">
        <f>IFERROR(VLOOKUP(F3893,国RL2006!$B$2:$E$567,3,0),"")</f>
        <v/>
      </c>
    </row>
    <row r="3894" spans="1:28" x14ac:dyDescent="0.15">
      <c r="A3894" s="16">
        <v>3893</v>
      </c>
      <c r="B3894" s="24">
        <v>2021</v>
      </c>
      <c r="C3894" s="53">
        <v>6</v>
      </c>
      <c r="D3894" s="53">
        <v>6</v>
      </c>
      <c r="E3894" s="53" t="s">
        <v>5276</v>
      </c>
      <c r="F3894" s="53" t="s">
        <v>29</v>
      </c>
      <c r="G3894" s="53" t="str">
        <f>VLOOKUP(F3894,'チョウnlist_Bu+Idx'!$A$2:$G$779,7,FALSE)</f>
        <v>シジミチョウ科</v>
      </c>
      <c r="H3894" s="53">
        <v>1</v>
      </c>
      <c r="I3894" s="53">
        <v>1</v>
      </c>
      <c r="J3894" s="53">
        <v>3</v>
      </c>
      <c r="M3894" s="52">
        <v>5</v>
      </c>
      <c r="O3894" s="18" t="str">
        <f>IFERROR(VLOOKUP(F3894,'（鳥類・チョウ）vlookup関数用'!$D$35:$F$38,3,0),"")</f>
        <v/>
      </c>
      <c r="P3894" s="18" t="str">
        <f>IFERROR(VLOOKUP(F3894,特定外来生物!$A$3:$G$24,7,0),"")</f>
        <v/>
      </c>
      <c r="Q3894" s="17" t="str">
        <f>IFERROR(VLOOKUP(F3894,県RL2019!$B$2:$H$605,4,0),"")</f>
        <v/>
      </c>
      <c r="R3894" s="17" t="str">
        <f>IFERROR(VLOOKUP(F3894,県RL2019!$B$2:$H$605,5,0),"")</f>
        <v/>
      </c>
      <c r="S3894" s="17" t="str">
        <f>IFERROR(VLOOKUP(F3894,県RL2011!$F$3:$H$906,2,0),"")</f>
        <v/>
      </c>
      <c r="T3894" s="17" t="str">
        <f>IFERROR(VLOOKUP(F3894,県RL2011!$F$3:$H$906,3,0),"")</f>
        <v/>
      </c>
      <c r="U3894" s="150" t="str">
        <f>IFERROR(VLOOKUP(F3894,国RL2020!$B$2:$E$878,4,0),"")</f>
        <v/>
      </c>
      <c r="V3894" s="150" t="str">
        <f>IFERROR(VLOOKUP(F3894,国RL2020!$B$2:$E$878,3,0),"")</f>
        <v/>
      </c>
      <c r="W3894" s="19" t="str">
        <f>IFERROR(VLOOKUP(F3894,国RL2019!$B$2:$E$873,4,0),"")</f>
        <v/>
      </c>
      <c r="X3894" s="19" t="str">
        <f>IFERROR(VLOOKUP(F3894,国RL2019!$B$2:$E$873,3,0),"")</f>
        <v/>
      </c>
      <c r="Y3894" s="19" t="str">
        <f>IFERROR(VLOOKUP(F3894,国RL2017!$B$2:$E$870,4,0),"")</f>
        <v/>
      </c>
      <c r="Z3894" s="19" t="str">
        <f>IFERROR(VLOOKUP(F3894,国RL2017!$B$2:$E$870,3,0),"")</f>
        <v/>
      </c>
      <c r="AA3894" s="19" t="str">
        <f>IFERROR(VLOOKUP(F3894,国RL2006!$B$2:$E$567,4,0),"")</f>
        <v/>
      </c>
      <c r="AB3894" s="19" t="str">
        <f>IFERROR(VLOOKUP(F3894,国RL2006!$B$2:$E$567,3,0),"")</f>
        <v/>
      </c>
    </row>
    <row r="3895" spans="1:28" x14ac:dyDescent="0.15">
      <c r="A3895" s="16">
        <v>3894</v>
      </c>
      <c r="B3895" s="24">
        <v>2021</v>
      </c>
      <c r="C3895" s="53">
        <v>6</v>
      </c>
      <c r="D3895" s="53">
        <v>7</v>
      </c>
      <c r="E3895" s="53" t="s">
        <v>2989</v>
      </c>
      <c r="F3895" s="53" t="s">
        <v>59</v>
      </c>
      <c r="G3895" s="53" t="str">
        <f>VLOOKUP(F3895,'チョウnlist_Bu+Idx'!$A$2:$G$779,7,FALSE)</f>
        <v>タテハチョウ科</v>
      </c>
      <c r="I3895" s="53">
        <v>1</v>
      </c>
      <c r="M3895" s="52">
        <v>1</v>
      </c>
      <c r="O3895" s="18" t="str">
        <f>IFERROR(VLOOKUP(F3895,'（鳥類・チョウ）vlookup関数用'!$D$35:$F$38,3,0),"")</f>
        <v>重点対策外来種</v>
      </c>
      <c r="P3895" s="18" t="str">
        <f>IFERROR(VLOOKUP(F3895,特定外来生物!$A$3:$G$24,7,0),"")</f>
        <v>特定外来生物</v>
      </c>
      <c r="Q3895" s="17" t="str">
        <f>IFERROR(VLOOKUP(F3895,県RL2019!$B$2:$H$605,4,0),"")</f>
        <v/>
      </c>
      <c r="R3895" s="17" t="str">
        <f>IFERROR(VLOOKUP(F3895,県RL2019!$B$2:$H$605,5,0),"")</f>
        <v/>
      </c>
      <c r="S3895" s="17" t="str">
        <f>IFERROR(VLOOKUP(F3895,県RL2011!$F$3:$H$906,2,0),"")</f>
        <v/>
      </c>
      <c r="T3895" s="17" t="str">
        <f>IFERROR(VLOOKUP(F3895,県RL2011!$F$3:$H$906,3,0),"")</f>
        <v/>
      </c>
      <c r="U3895" s="150" t="str">
        <f>IFERROR(VLOOKUP(F3895,国RL2020!$B$2:$E$878,4,0),"")</f>
        <v/>
      </c>
      <c r="V3895" s="150" t="str">
        <f>IFERROR(VLOOKUP(F3895,国RL2020!$B$2:$E$878,3,0),"")</f>
        <v/>
      </c>
      <c r="W3895" s="19" t="str">
        <f>IFERROR(VLOOKUP(F3895,国RL2019!$B$2:$E$873,4,0),"")</f>
        <v/>
      </c>
      <c r="X3895" s="19" t="str">
        <f>IFERROR(VLOOKUP(F3895,国RL2019!$B$2:$E$873,3,0),"")</f>
        <v/>
      </c>
      <c r="Y3895" s="19" t="str">
        <f>IFERROR(VLOOKUP(F3895,国RL2017!$B$2:$E$870,4,0),"")</f>
        <v/>
      </c>
      <c r="Z3895" s="19" t="str">
        <f>IFERROR(VLOOKUP(F3895,国RL2017!$B$2:$E$870,3,0),"")</f>
        <v/>
      </c>
      <c r="AA3895" s="19" t="str">
        <f>IFERROR(VLOOKUP(F3895,国RL2006!$B$2:$E$567,4,0),"")</f>
        <v/>
      </c>
      <c r="AB3895" s="19" t="str">
        <f>IFERROR(VLOOKUP(F3895,国RL2006!$B$2:$E$567,3,0),"")</f>
        <v/>
      </c>
    </row>
    <row r="3896" spans="1:28" x14ac:dyDescent="0.15">
      <c r="A3896" s="16">
        <v>3895</v>
      </c>
      <c r="B3896" s="24">
        <v>2021</v>
      </c>
      <c r="C3896" s="53">
        <v>6</v>
      </c>
      <c r="D3896" s="53">
        <v>7</v>
      </c>
      <c r="E3896" s="53" t="s">
        <v>2989</v>
      </c>
      <c r="F3896" s="53" t="s">
        <v>13</v>
      </c>
      <c r="G3896" s="53" t="str">
        <f>VLOOKUP(F3896,'チョウnlist_Bu+Idx'!$A$2:$G$779,7,FALSE)</f>
        <v>アゲハチョウ科</v>
      </c>
      <c r="H3896" s="53">
        <v>1</v>
      </c>
      <c r="I3896" s="53">
        <v>2</v>
      </c>
      <c r="M3896" s="52">
        <v>3</v>
      </c>
      <c r="O3896" s="18" t="str">
        <f>IFERROR(VLOOKUP(F3896,'（鳥類・チョウ）vlookup関数用'!$D$35:$F$38,3,0),"")</f>
        <v/>
      </c>
      <c r="P3896" s="18" t="str">
        <f>IFERROR(VLOOKUP(F3896,特定外来生物!$A$3:$G$24,7,0),"")</f>
        <v/>
      </c>
      <c r="Q3896" s="17" t="str">
        <f>IFERROR(VLOOKUP(F3896,県RL2019!$B$2:$H$605,4,0),"")</f>
        <v/>
      </c>
      <c r="R3896" s="17" t="str">
        <f>IFERROR(VLOOKUP(F3896,県RL2019!$B$2:$H$605,5,0),"")</f>
        <v/>
      </c>
      <c r="S3896" s="17" t="str">
        <f>IFERROR(VLOOKUP(F3896,県RL2011!$F$3:$H$906,2,0),"")</f>
        <v/>
      </c>
      <c r="T3896" s="17" t="str">
        <f>IFERROR(VLOOKUP(F3896,県RL2011!$F$3:$H$906,3,0),"")</f>
        <v/>
      </c>
      <c r="U3896" s="150" t="str">
        <f>IFERROR(VLOOKUP(F3896,国RL2020!$B$2:$E$878,4,0),"")</f>
        <v/>
      </c>
      <c r="V3896" s="150" t="str">
        <f>IFERROR(VLOOKUP(F3896,国RL2020!$B$2:$E$878,3,0),"")</f>
        <v/>
      </c>
      <c r="W3896" s="19" t="str">
        <f>IFERROR(VLOOKUP(F3896,国RL2019!$B$2:$E$873,4,0),"")</f>
        <v/>
      </c>
      <c r="X3896" s="19" t="str">
        <f>IFERROR(VLOOKUP(F3896,国RL2019!$B$2:$E$873,3,0),"")</f>
        <v/>
      </c>
      <c r="Y3896" s="19" t="str">
        <f>IFERROR(VLOOKUP(F3896,国RL2017!$B$2:$E$870,4,0),"")</f>
        <v/>
      </c>
      <c r="Z3896" s="19" t="str">
        <f>IFERROR(VLOOKUP(F3896,国RL2017!$B$2:$E$870,3,0),"")</f>
        <v/>
      </c>
      <c r="AA3896" s="19" t="str">
        <f>IFERROR(VLOOKUP(F3896,国RL2006!$B$2:$E$567,4,0),"")</f>
        <v/>
      </c>
      <c r="AB3896" s="19" t="str">
        <f>IFERROR(VLOOKUP(F3896,国RL2006!$B$2:$E$567,3,0),"")</f>
        <v/>
      </c>
    </row>
    <row r="3897" spans="1:28" x14ac:dyDescent="0.15">
      <c r="A3897" s="16">
        <v>3896</v>
      </c>
      <c r="B3897" s="24">
        <v>2021</v>
      </c>
      <c r="C3897" s="53">
        <v>6</v>
      </c>
      <c r="D3897" s="53">
        <v>7</v>
      </c>
      <c r="E3897" s="53" t="s">
        <v>2989</v>
      </c>
      <c r="F3897" s="53" t="s">
        <v>717</v>
      </c>
      <c r="G3897" s="53" t="str">
        <f>VLOOKUP(F3897,'チョウnlist_Bu+Idx'!$A$2:$G$779,7,FALSE)</f>
        <v>シジミチョウ科</v>
      </c>
      <c r="H3897" s="53">
        <v>1</v>
      </c>
      <c r="M3897" s="52">
        <v>1</v>
      </c>
      <c r="O3897" s="18" t="str">
        <f>IFERROR(VLOOKUP(F3897,'（鳥類・チョウ）vlookup関数用'!$D$35:$F$38,3,0),"")</f>
        <v/>
      </c>
      <c r="P3897" s="18" t="str">
        <f>IFERROR(VLOOKUP(F3897,特定外来生物!$A$3:$G$24,7,0),"")</f>
        <v/>
      </c>
      <c r="Q3897" s="17" t="str">
        <f>IFERROR(VLOOKUP(F3897,県RL2019!$B$2:$H$605,4,0),"")</f>
        <v>C</v>
      </c>
      <c r="R3897" s="17" t="str">
        <f>IFERROR(VLOOKUP(F3897,県RL2019!$B$2:$H$605,5,0),"")</f>
        <v>要保護生物</v>
      </c>
      <c r="S3897" s="17" t="str">
        <f>IFERROR(VLOOKUP(F3897,県RL2011!$F$3:$H$906,2,0),"")</f>
        <v>C</v>
      </c>
      <c r="T3897" s="17" t="str">
        <f>IFERROR(VLOOKUP(F3897,県RL2011!$F$3:$H$906,3,0),"")</f>
        <v>要保護生物</v>
      </c>
      <c r="U3897" s="150" t="str">
        <f>IFERROR(VLOOKUP(F3897,国RL2020!$B$2:$E$878,4,0),"")</f>
        <v/>
      </c>
      <c r="V3897" s="150" t="str">
        <f>IFERROR(VLOOKUP(F3897,国RL2020!$B$2:$E$878,3,0),"")</f>
        <v/>
      </c>
      <c r="W3897" s="19" t="str">
        <f>IFERROR(VLOOKUP(F3897,国RL2019!$B$2:$E$873,4,0),"")</f>
        <v/>
      </c>
      <c r="X3897" s="19" t="str">
        <f>IFERROR(VLOOKUP(F3897,国RL2019!$B$2:$E$873,3,0),"")</f>
        <v/>
      </c>
      <c r="Y3897" s="19" t="str">
        <f>IFERROR(VLOOKUP(F3897,国RL2017!$B$2:$E$870,4,0),"")</f>
        <v/>
      </c>
      <c r="Z3897" s="19" t="str">
        <f>IFERROR(VLOOKUP(F3897,国RL2017!$B$2:$E$870,3,0),"")</f>
        <v/>
      </c>
      <c r="AA3897" s="19" t="str">
        <f>IFERROR(VLOOKUP(F3897,国RL2006!$B$2:$E$567,4,0),"")</f>
        <v/>
      </c>
      <c r="AB3897" s="19" t="str">
        <f>IFERROR(VLOOKUP(F3897,国RL2006!$B$2:$E$567,3,0),"")</f>
        <v/>
      </c>
    </row>
    <row r="3898" spans="1:28" x14ac:dyDescent="0.15">
      <c r="A3898" s="16">
        <v>3897</v>
      </c>
      <c r="B3898" s="24">
        <v>2021</v>
      </c>
      <c r="C3898" s="53">
        <v>6</v>
      </c>
      <c r="D3898" s="53">
        <v>7</v>
      </c>
      <c r="E3898" s="53" t="s">
        <v>2989</v>
      </c>
      <c r="F3898" s="53" t="s">
        <v>17</v>
      </c>
      <c r="G3898" s="53" t="str">
        <f>VLOOKUP(F3898,'チョウnlist_Bu+Idx'!$A$2:$G$779,7,FALSE)</f>
        <v>シジミチョウ科</v>
      </c>
      <c r="H3898" s="53">
        <v>4</v>
      </c>
      <c r="M3898" s="52">
        <v>4</v>
      </c>
      <c r="O3898" s="18" t="str">
        <f>IFERROR(VLOOKUP(F3898,'（鳥類・チョウ）vlookup関数用'!$D$35:$F$38,3,0),"")</f>
        <v/>
      </c>
      <c r="P3898" s="18" t="str">
        <f>IFERROR(VLOOKUP(F3898,特定外来生物!$A$3:$G$24,7,0),"")</f>
        <v/>
      </c>
      <c r="Q3898" s="17" t="str">
        <f>IFERROR(VLOOKUP(F3898,県RL2019!$B$2:$H$605,4,0),"")</f>
        <v/>
      </c>
      <c r="R3898" s="17" t="str">
        <f>IFERROR(VLOOKUP(F3898,県RL2019!$B$2:$H$605,5,0),"")</f>
        <v/>
      </c>
      <c r="S3898" s="17" t="str">
        <f>IFERROR(VLOOKUP(F3898,県RL2011!$F$3:$H$906,2,0),"")</f>
        <v/>
      </c>
      <c r="T3898" s="17" t="str">
        <f>IFERROR(VLOOKUP(F3898,県RL2011!$F$3:$H$906,3,0),"")</f>
        <v/>
      </c>
      <c r="U3898" s="150" t="str">
        <f>IFERROR(VLOOKUP(F3898,国RL2020!$B$2:$E$878,4,0),"")</f>
        <v/>
      </c>
      <c r="V3898" s="150" t="str">
        <f>IFERROR(VLOOKUP(F3898,国RL2020!$B$2:$E$878,3,0),"")</f>
        <v/>
      </c>
      <c r="W3898" s="19" t="str">
        <f>IFERROR(VLOOKUP(F3898,国RL2019!$B$2:$E$873,4,0),"")</f>
        <v/>
      </c>
      <c r="X3898" s="19" t="str">
        <f>IFERROR(VLOOKUP(F3898,国RL2019!$B$2:$E$873,3,0),"")</f>
        <v/>
      </c>
      <c r="Y3898" s="19" t="str">
        <f>IFERROR(VLOOKUP(F3898,国RL2017!$B$2:$E$870,4,0),"")</f>
        <v/>
      </c>
      <c r="Z3898" s="19" t="str">
        <f>IFERROR(VLOOKUP(F3898,国RL2017!$B$2:$E$870,3,0),"")</f>
        <v/>
      </c>
      <c r="AA3898" s="19" t="str">
        <f>IFERROR(VLOOKUP(F3898,国RL2006!$B$2:$E$567,4,0),"")</f>
        <v/>
      </c>
      <c r="AB3898" s="19" t="str">
        <f>IFERROR(VLOOKUP(F3898,国RL2006!$B$2:$E$567,3,0),"")</f>
        <v/>
      </c>
    </row>
    <row r="3899" spans="1:28" x14ac:dyDescent="0.15">
      <c r="A3899" s="16">
        <v>3898</v>
      </c>
      <c r="B3899" s="24">
        <v>2021</v>
      </c>
      <c r="C3899" s="53">
        <v>6</v>
      </c>
      <c r="D3899" s="53">
        <v>7</v>
      </c>
      <c r="E3899" s="53" t="s">
        <v>2989</v>
      </c>
      <c r="F3899" s="53" t="s">
        <v>46</v>
      </c>
      <c r="G3899" s="53" t="e">
        <f>VLOOKUP(F3899,'チョウnlist_Bu+Idx'!$A$2:$G$779,7,FALSE)</f>
        <v>#N/A</v>
      </c>
      <c r="H3899" s="53">
        <v>1</v>
      </c>
      <c r="I3899" s="53">
        <v>2</v>
      </c>
      <c r="M3899" s="52">
        <v>3</v>
      </c>
      <c r="O3899" s="18" t="str">
        <f>IFERROR(VLOOKUP(F3899,'（鳥類・チョウ）vlookup関数用'!$D$35:$F$38,3,0),"")</f>
        <v/>
      </c>
      <c r="P3899" s="18" t="str">
        <f>IFERROR(VLOOKUP(F3899,特定外来生物!$A$3:$G$24,7,0),"")</f>
        <v/>
      </c>
      <c r="Q3899" s="17" t="str">
        <f>IFERROR(VLOOKUP(F3899,県RL2019!$B$2:$H$605,4,0),"")</f>
        <v/>
      </c>
      <c r="R3899" s="17" t="str">
        <f>IFERROR(VLOOKUP(F3899,県RL2019!$B$2:$H$605,5,0),"")</f>
        <v/>
      </c>
      <c r="S3899" s="17" t="str">
        <f>IFERROR(VLOOKUP(F3899,県RL2011!$F$3:$H$906,2,0),"")</f>
        <v/>
      </c>
      <c r="T3899" s="17" t="str">
        <f>IFERROR(VLOOKUP(F3899,県RL2011!$F$3:$H$906,3,0),"")</f>
        <v/>
      </c>
      <c r="U3899" s="150" t="str">
        <f>IFERROR(VLOOKUP(F3899,国RL2020!$B$2:$E$878,4,0),"")</f>
        <v/>
      </c>
      <c r="V3899" s="150" t="str">
        <f>IFERROR(VLOOKUP(F3899,国RL2020!$B$2:$E$878,3,0),"")</f>
        <v/>
      </c>
      <c r="W3899" s="19" t="str">
        <f>IFERROR(VLOOKUP(F3899,国RL2019!$B$2:$E$873,4,0),"")</f>
        <v/>
      </c>
      <c r="X3899" s="19" t="str">
        <f>IFERROR(VLOOKUP(F3899,国RL2019!$B$2:$E$873,3,0),"")</f>
        <v/>
      </c>
      <c r="Y3899" s="19" t="str">
        <f>IFERROR(VLOOKUP(F3899,国RL2017!$B$2:$E$870,4,0),"")</f>
        <v/>
      </c>
      <c r="Z3899" s="19" t="str">
        <f>IFERROR(VLOOKUP(F3899,国RL2017!$B$2:$E$870,3,0),"")</f>
        <v/>
      </c>
      <c r="AA3899" s="19" t="str">
        <f>IFERROR(VLOOKUP(F3899,国RL2006!$B$2:$E$567,4,0),"")</f>
        <v/>
      </c>
      <c r="AB3899" s="19" t="str">
        <f>IFERROR(VLOOKUP(F3899,国RL2006!$B$2:$E$567,3,0),"")</f>
        <v/>
      </c>
    </row>
    <row r="3900" spans="1:28" x14ac:dyDescent="0.15">
      <c r="A3900" s="16">
        <v>3899</v>
      </c>
      <c r="B3900" s="24">
        <v>2021</v>
      </c>
      <c r="C3900" s="53">
        <v>6</v>
      </c>
      <c r="D3900" s="53">
        <v>7</v>
      </c>
      <c r="E3900" s="53" t="s">
        <v>2989</v>
      </c>
      <c r="F3900" s="53" t="s">
        <v>32</v>
      </c>
      <c r="G3900" s="53" t="str">
        <f>VLOOKUP(F3900,'チョウnlist_Bu+Idx'!$A$2:$G$779,7,FALSE)</f>
        <v>タテハチョウ科</v>
      </c>
      <c r="H3900" s="53">
        <v>1</v>
      </c>
      <c r="I3900" s="53">
        <v>3</v>
      </c>
      <c r="M3900" s="52">
        <v>4</v>
      </c>
      <c r="O3900" s="18" t="str">
        <f>IFERROR(VLOOKUP(F3900,'（鳥類・チョウ）vlookup関数用'!$D$35:$F$38,3,0),"")</f>
        <v/>
      </c>
      <c r="P3900" s="18" t="str">
        <f>IFERROR(VLOOKUP(F3900,特定外来生物!$A$3:$G$24,7,0),"")</f>
        <v/>
      </c>
      <c r="Q3900" s="17" t="str">
        <f>IFERROR(VLOOKUP(F3900,県RL2019!$B$2:$H$605,4,0),"")</f>
        <v/>
      </c>
      <c r="R3900" s="17" t="str">
        <f>IFERROR(VLOOKUP(F3900,県RL2019!$B$2:$H$605,5,0),"")</f>
        <v/>
      </c>
      <c r="S3900" s="17" t="str">
        <f>IFERROR(VLOOKUP(F3900,県RL2011!$F$3:$H$906,2,0),"")</f>
        <v/>
      </c>
      <c r="T3900" s="17" t="str">
        <f>IFERROR(VLOOKUP(F3900,県RL2011!$F$3:$H$906,3,0),"")</f>
        <v/>
      </c>
      <c r="U3900" s="150" t="str">
        <f>IFERROR(VLOOKUP(F3900,国RL2020!$B$2:$E$878,4,0),"")</f>
        <v/>
      </c>
      <c r="V3900" s="150" t="str">
        <f>IFERROR(VLOOKUP(F3900,国RL2020!$B$2:$E$878,3,0),"")</f>
        <v/>
      </c>
      <c r="W3900" s="19" t="str">
        <f>IFERROR(VLOOKUP(F3900,国RL2019!$B$2:$E$873,4,0),"")</f>
        <v/>
      </c>
      <c r="X3900" s="19" t="str">
        <f>IFERROR(VLOOKUP(F3900,国RL2019!$B$2:$E$873,3,0),"")</f>
        <v/>
      </c>
      <c r="Y3900" s="19" t="str">
        <f>IFERROR(VLOOKUP(F3900,国RL2017!$B$2:$E$870,4,0),"")</f>
        <v/>
      </c>
      <c r="Z3900" s="19" t="str">
        <f>IFERROR(VLOOKUP(F3900,国RL2017!$B$2:$E$870,3,0),"")</f>
        <v/>
      </c>
      <c r="AA3900" s="19" t="str">
        <f>IFERROR(VLOOKUP(F3900,国RL2006!$B$2:$E$567,4,0),"")</f>
        <v/>
      </c>
      <c r="AB3900" s="19" t="str">
        <f>IFERROR(VLOOKUP(F3900,国RL2006!$B$2:$E$567,3,0),"")</f>
        <v/>
      </c>
    </row>
    <row r="3901" spans="1:28" x14ac:dyDescent="0.15">
      <c r="A3901" s="16">
        <v>3900</v>
      </c>
      <c r="B3901" s="24">
        <v>2021</v>
      </c>
      <c r="C3901" s="53">
        <v>6</v>
      </c>
      <c r="D3901" s="53">
        <v>7</v>
      </c>
      <c r="E3901" s="53" t="s">
        <v>2989</v>
      </c>
      <c r="F3901" s="53" t="s">
        <v>42</v>
      </c>
      <c r="G3901" s="53" t="str">
        <f>VLOOKUP(F3901,'チョウnlist_Bu+Idx'!$A$2:$G$779,7,FALSE)</f>
        <v>セセリチョウ科</v>
      </c>
      <c r="I3901" s="53">
        <v>2</v>
      </c>
      <c r="M3901" s="52">
        <v>2</v>
      </c>
      <c r="O3901" s="18" t="str">
        <f>IFERROR(VLOOKUP(F3901,'（鳥類・チョウ）vlookup関数用'!$D$35:$F$38,3,0),"")</f>
        <v/>
      </c>
      <c r="P3901" s="18" t="str">
        <f>IFERROR(VLOOKUP(F3901,特定外来生物!$A$3:$G$24,7,0),"")</f>
        <v/>
      </c>
      <c r="Q3901" s="17" t="str">
        <f>IFERROR(VLOOKUP(F3901,県RL2019!$B$2:$H$605,4,0),"")</f>
        <v/>
      </c>
      <c r="R3901" s="17" t="str">
        <f>IFERROR(VLOOKUP(F3901,県RL2019!$B$2:$H$605,5,0),"")</f>
        <v/>
      </c>
      <c r="S3901" s="17" t="str">
        <f>IFERROR(VLOOKUP(F3901,県RL2011!$F$3:$H$906,2,0),"")</f>
        <v/>
      </c>
      <c r="T3901" s="17" t="str">
        <f>IFERROR(VLOOKUP(F3901,県RL2011!$F$3:$H$906,3,0),"")</f>
        <v/>
      </c>
      <c r="U3901" s="150" t="str">
        <f>IFERROR(VLOOKUP(F3901,国RL2020!$B$2:$E$878,4,0),"")</f>
        <v/>
      </c>
      <c r="V3901" s="150" t="str">
        <f>IFERROR(VLOOKUP(F3901,国RL2020!$B$2:$E$878,3,0),"")</f>
        <v/>
      </c>
      <c r="W3901" s="19" t="str">
        <f>IFERROR(VLOOKUP(F3901,国RL2019!$B$2:$E$873,4,0),"")</f>
        <v/>
      </c>
      <c r="X3901" s="19" t="str">
        <f>IFERROR(VLOOKUP(F3901,国RL2019!$B$2:$E$873,3,0),"")</f>
        <v/>
      </c>
      <c r="Y3901" s="19" t="str">
        <f>IFERROR(VLOOKUP(F3901,国RL2017!$B$2:$E$870,4,0),"")</f>
        <v/>
      </c>
      <c r="Z3901" s="19" t="str">
        <f>IFERROR(VLOOKUP(F3901,国RL2017!$B$2:$E$870,3,0),"")</f>
        <v/>
      </c>
      <c r="AA3901" s="19" t="str">
        <f>IFERROR(VLOOKUP(F3901,国RL2006!$B$2:$E$567,4,0),"")</f>
        <v/>
      </c>
      <c r="AB3901" s="19" t="str">
        <f>IFERROR(VLOOKUP(F3901,国RL2006!$B$2:$E$567,3,0),"")</f>
        <v/>
      </c>
    </row>
    <row r="3902" spans="1:28" x14ac:dyDescent="0.15">
      <c r="A3902" s="16">
        <v>3901</v>
      </c>
      <c r="B3902" s="24">
        <v>2021</v>
      </c>
      <c r="C3902" s="53">
        <v>6</v>
      </c>
      <c r="D3902" s="53">
        <v>7</v>
      </c>
      <c r="E3902" s="53" t="s">
        <v>2989</v>
      </c>
      <c r="F3902" s="53" t="s">
        <v>20</v>
      </c>
      <c r="G3902" s="53" t="str">
        <f>VLOOKUP(F3902,'チョウnlist_Bu+Idx'!$A$2:$G$779,7,FALSE)</f>
        <v>アゲハチョウ科</v>
      </c>
      <c r="I3902" s="53">
        <v>1</v>
      </c>
      <c r="M3902" s="52">
        <v>1</v>
      </c>
      <c r="O3902" s="18" t="str">
        <f>IFERROR(VLOOKUP(F3902,'（鳥類・チョウ）vlookup関数用'!$D$35:$F$38,3,0),"")</f>
        <v/>
      </c>
      <c r="P3902" s="18" t="str">
        <f>IFERROR(VLOOKUP(F3902,特定外来生物!$A$3:$G$24,7,0),"")</f>
        <v/>
      </c>
      <c r="Q3902" s="17" t="str">
        <f>IFERROR(VLOOKUP(F3902,県RL2019!$B$2:$H$605,4,0),"")</f>
        <v/>
      </c>
      <c r="R3902" s="17" t="str">
        <f>IFERROR(VLOOKUP(F3902,県RL2019!$B$2:$H$605,5,0),"")</f>
        <v/>
      </c>
      <c r="S3902" s="17" t="str">
        <f>IFERROR(VLOOKUP(F3902,県RL2011!$F$3:$H$906,2,0),"")</f>
        <v/>
      </c>
      <c r="T3902" s="17" t="str">
        <f>IFERROR(VLOOKUP(F3902,県RL2011!$F$3:$H$906,3,0),"")</f>
        <v/>
      </c>
      <c r="U3902" s="150" t="str">
        <f>IFERROR(VLOOKUP(F3902,国RL2020!$B$2:$E$878,4,0),"")</f>
        <v/>
      </c>
      <c r="V3902" s="150" t="str">
        <f>IFERROR(VLOOKUP(F3902,国RL2020!$B$2:$E$878,3,0),"")</f>
        <v/>
      </c>
      <c r="W3902" s="19" t="str">
        <f>IFERROR(VLOOKUP(F3902,国RL2019!$B$2:$E$873,4,0),"")</f>
        <v/>
      </c>
      <c r="X3902" s="19" t="str">
        <f>IFERROR(VLOOKUP(F3902,国RL2019!$B$2:$E$873,3,0),"")</f>
        <v/>
      </c>
      <c r="Y3902" s="19" t="str">
        <f>IFERROR(VLOOKUP(F3902,国RL2017!$B$2:$E$870,4,0),"")</f>
        <v/>
      </c>
      <c r="Z3902" s="19" t="str">
        <f>IFERROR(VLOOKUP(F3902,国RL2017!$B$2:$E$870,3,0),"")</f>
        <v/>
      </c>
      <c r="AA3902" s="19" t="str">
        <f>IFERROR(VLOOKUP(F3902,国RL2006!$B$2:$E$567,4,0),"")</f>
        <v/>
      </c>
      <c r="AB3902" s="19" t="str">
        <f>IFERROR(VLOOKUP(F3902,国RL2006!$B$2:$E$567,3,0),"")</f>
        <v/>
      </c>
    </row>
    <row r="3903" spans="1:28" x14ac:dyDescent="0.15">
      <c r="A3903" s="16">
        <v>3902</v>
      </c>
      <c r="B3903" s="24">
        <v>2021</v>
      </c>
      <c r="C3903" s="53">
        <v>6</v>
      </c>
      <c r="D3903" s="53">
        <v>7</v>
      </c>
      <c r="E3903" s="53" t="s">
        <v>2989</v>
      </c>
      <c r="F3903" s="53" t="s">
        <v>34</v>
      </c>
      <c r="G3903" s="53" t="str">
        <f>VLOOKUP(F3903,'チョウnlist_Bu+Idx'!$A$2:$G$779,7,FALSE)</f>
        <v>タテハチョウ科</v>
      </c>
      <c r="H3903" s="53">
        <v>2</v>
      </c>
      <c r="M3903" s="52">
        <v>2</v>
      </c>
      <c r="O3903" s="18" t="str">
        <f>IFERROR(VLOOKUP(F3903,'（鳥類・チョウ）vlookup関数用'!$D$35:$F$38,3,0),"")</f>
        <v/>
      </c>
      <c r="P3903" s="18" t="str">
        <f>IFERROR(VLOOKUP(F3903,特定外来生物!$A$3:$G$24,7,0),"")</f>
        <v/>
      </c>
      <c r="Q3903" s="17" t="str">
        <f>IFERROR(VLOOKUP(F3903,県RL2019!$B$2:$H$605,4,0),"")</f>
        <v/>
      </c>
      <c r="R3903" s="17" t="str">
        <f>IFERROR(VLOOKUP(F3903,県RL2019!$B$2:$H$605,5,0),"")</f>
        <v/>
      </c>
      <c r="S3903" s="17" t="str">
        <f>IFERROR(VLOOKUP(F3903,県RL2011!$F$3:$H$906,2,0),"")</f>
        <v/>
      </c>
      <c r="T3903" s="17" t="str">
        <f>IFERROR(VLOOKUP(F3903,県RL2011!$F$3:$H$906,3,0),"")</f>
        <v/>
      </c>
      <c r="U3903" s="150" t="str">
        <f>IFERROR(VLOOKUP(F3903,国RL2020!$B$2:$E$878,4,0),"")</f>
        <v/>
      </c>
      <c r="V3903" s="150" t="str">
        <f>IFERROR(VLOOKUP(F3903,国RL2020!$B$2:$E$878,3,0),"")</f>
        <v/>
      </c>
      <c r="W3903" s="19" t="str">
        <f>IFERROR(VLOOKUP(F3903,国RL2019!$B$2:$E$873,4,0),"")</f>
        <v/>
      </c>
      <c r="X3903" s="19" t="str">
        <f>IFERROR(VLOOKUP(F3903,国RL2019!$B$2:$E$873,3,0),"")</f>
        <v/>
      </c>
      <c r="Y3903" s="19" t="str">
        <f>IFERROR(VLOOKUP(F3903,国RL2017!$B$2:$E$870,4,0),"")</f>
        <v/>
      </c>
      <c r="Z3903" s="19" t="str">
        <f>IFERROR(VLOOKUP(F3903,国RL2017!$B$2:$E$870,3,0),"")</f>
        <v/>
      </c>
      <c r="AA3903" s="19" t="str">
        <f>IFERROR(VLOOKUP(F3903,国RL2006!$B$2:$E$567,4,0),"")</f>
        <v/>
      </c>
      <c r="AB3903" s="19" t="str">
        <f>IFERROR(VLOOKUP(F3903,国RL2006!$B$2:$E$567,3,0),"")</f>
        <v/>
      </c>
    </row>
    <row r="3904" spans="1:28" x14ac:dyDescent="0.15">
      <c r="A3904" s="16">
        <v>3903</v>
      </c>
      <c r="B3904" s="24">
        <v>2021</v>
      </c>
      <c r="C3904" s="53">
        <v>6</v>
      </c>
      <c r="D3904" s="53">
        <v>7</v>
      </c>
      <c r="E3904" s="53" t="s">
        <v>2989</v>
      </c>
      <c r="F3904" s="53" t="s">
        <v>68</v>
      </c>
      <c r="G3904" s="53" t="str">
        <f>VLOOKUP(F3904,'チョウnlist_Bu+Idx'!$A$2:$G$779,7,FALSE)</f>
        <v>ジャノメチョウ科</v>
      </c>
      <c r="H3904" s="53">
        <v>1</v>
      </c>
      <c r="M3904" s="52">
        <v>1</v>
      </c>
      <c r="O3904" s="18" t="str">
        <f>IFERROR(VLOOKUP(F3904,'（鳥類・チョウ）vlookup関数用'!$D$35:$F$38,3,0),"")</f>
        <v/>
      </c>
      <c r="P3904" s="18" t="str">
        <f>IFERROR(VLOOKUP(F3904,特定外来生物!$A$3:$G$24,7,0),"")</f>
        <v/>
      </c>
      <c r="Q3904" s="17" t="str">
        <f>IFERROR(VLOOKUP(F3904,県RL2019!$B$2:$H$605,4,0),"")</f>
        <v>C</v>
      </c>
      <c r="R3904" s="17" t="str">
        <f>IFERROR(VLOOKUP(F3904,県RL2019!$B$2:$H$605,5,0),"")</f>
        <v>要保護生物</v>
      </c>
      <c r="S3904" s="17" t="str">
        <f>IFERROR(VLOOKUP(F3904,県RL2011!$F$3:$H$906,2,0),"")</f>
        <v>C</v>
      </c>
      <c r="T3904" s="17" t="str">
        <f>IFERROR(VLOOKUP(F3904,県RL2011!$F$3:$H$906,3,0),"")</f>
        <v>要保護生物</v>
      </c>
      <c r="U3904" s="150" t="str">
        <f>IFERROR(VLOOKUP(F3904,国RL2020!$B$2:$E$878,4,0),"")</f>
        <v/>
      </c>
      <c r="V3904" s="150" t="str">
        <f>IFERROR(VLOOKUP(F3904,国RL2020!$B$2:$E$878,3,0),"")</f>
        <v/>
      </c>
      <c r="W3904" s="19" t="str">
        <f>IFERROR(VLOOKUP(F3904,国RL2019!$B$2:$E$873,4,0),"")</f>
        <v/>
      </c>
      <c r="X3904" s="19" t="str">
        <f>IFERROR(VLOOKUP(F3904,国RL2019!$B$2:$E$873,3,0),"")</f>
        <v/>
      </c>
      <c r="Y3904" s="19" t="str">
        <f>IFERROR(VLOOKUP(F3904,国RL2017!$B$2:$E$870,4,0),"")</f>
        <v/>
      </c>
      <c r="Z3904" s="19" t="str">
        <f>IFERROR(VLOOKUP(F3904,国RL2017!$B$2:$E$870,3,0),"")</f>
        <v/>
      </c>
      <c r="AA3904" s="19" t="str">
        <f>IFERROR(VLOOKUP(F3904,国RL2006!$B$2:$E$567,4,0),"")</f>
        <v/>
      </c>
      <c r="AB3904" s="19" t="str">
        <f>IFERROR(VLOOKUP(F3904,国RL2006!$B$2:$E$567,3,0),"")</f>
        <v/>
      </c>
    </row>
    <row r="3905" spans="1:28" x14ac:dyDescent="0.15">
      <c r="A3905" s="16">
        <v>3904</v>
      </c>
      <c r="B3905" s="24">
        <v>2021</v>
      </c>
      <c r="C3905" s="53">
        <v>6</v>
      </c>
      <c r="D3905" s="53">
        <v>7</v>
      </c>
      <c r="E3905" s="53" t="s">
        <v>2989</v>
      </c>
      <c r="F3905" s="53" t="s">
        <v>35</v>
      </c>
      <c r="G3905" s="53" t="str">
        <f>VLOOKUP(F3905,'チョウnlist_Bu+Idx'!$A$2:$G$779,7,FALSE)</f>
        <v>シジミチョウ科</v>
      </c>
      <c r="H3905" s="53">
        <v>1</v>
      </c>
      <c r="I3905" s="53">
        <v>1</v>
      </c>
      <c r="M3905" s="52">
        <v>2</v>
      </c>
      <c r="O3905" s="18" t="str">
        <f>IFERROR(VLOOKUP(F3905,'（鳥類・チョウ）vlookup関数用'!$D$35:$F$38,3,0),"")</f>
        <v/>
      </c>
      <c r="P3905" s="18" t="str">
        <f>IFERROR(VLOOKUP(F3905,特定外来生物!$A$3:$G$24,7,0),"")</f>
        <v/>
      </c>
      <c r="Q3905" s="17" t="str">
        <f>IFERROR(VLOOKUP(F3905,県RL2019!$B$2:$H$605,4,0),"")</f>
        <v/>
      </c>
      <c r="R3905" s="17" t="str">
        <f>IFERROR(VLOOKUP(F3905,県RL2019!$B$2:$H$605,5,0),"")</f>
        <v/>
      </c>
      <c r="S3905" s="17" t="str">
        <f>IFERROR(VLOOKUP(F3905,県RL2011!$F$3:$H$906,2,0),"")</f>
        <v/>
      </c>
      <c r="T3905" s="17" t="str">
        <f>IFERROR(VLOOKUP(F3905,県RL2011!$F$3:$H$906,3,0),"")</f>
        <v/>
      </c>
      <c r="U3905" s="150" t="str">
        <f>IFERROR(VLOOKUP(F3905,国RL2020!$B$2:$E$878,4,0),"")</f>
        <v/>
      </c>
      <c r="V3905" s="150" t="str">
        <f>IFERROR(VLOOKUP(F3905,国RL2020!$B$2:$E$878,3,0),"")</f>
        <v/>
      </c>
      <c r="W3905" s="19" t="str">
        <f>IFERROR(VLOOKUP(F3905,国RL2019!$B$2:$E$873,4,0),"")</f>
        <v/>
      </c>
      <c r="X3905" s="19" t="str">
        <f>IFERROR(VLOOKUP(F3905,国RL2019!$B$2:$E$873,3,0),"")</f>
        <v/>
      </c>
      <c r="Y3905" s="19" t="str">
        <f>IFERROR(VLOOKUP(F3905,国RL2017!$B$2:$E$870,4,0),"")</f>
        <v/>
      </c>
      <c r="Z3905" s="19" t="str">
        <f>IFERROR(VLOOKUP(F3905,国RL2017!$B$2:$E$870,3,0),"")</f>
        <v/>
      </c>
      <c r="AA3905" s="19" t="str">
        <f>IFERROR(VLOOKUP(F3905,国RL2006!$B$2:$E$567,4,0),"")</f>
        <v/>
      </c>
      <c r="AB3905" s="19" t="str">
        <f>IFERROR(VLOOKUP(F3905,国RL2006!$B$2:$E$567,3,0),"")</f>
        <v/>
      </c>
    </row>
    <row r="3906" spans="1:28" x14ac:dyDescent="0.15">
      <c r="A3906" s="16">
        <v>3905</v>
      </c>
      <c r="B3906" s="24">
        <v>2021</v>
      </c>
      <c r="C3906" s="53">
        <v>6</v>
      </c>
      <c r="D3906" s="53">
        <v>7</v>
      </c>
      <c r="E3906" s="53" t="s">
        <v>2989</v>
      </c>
      <c r="F3906" s="53" t="s">
        <v>23</v>
      </c>
      <c r="G3906" s="53" t="str">
        <f>VLOOKUP(F3906,'チョウnlist_Bu+Idx'!$A$2:$G$779,7,FALSE)</f>
        <v>ジャノメチョウ科</v>
      </c>
      <c r="H3906" s="53">
        <v>8</v>
      </c>
      <c r="M3906" s="52">
        <v>8</v>
      </c>
      <c r="O3906" s="18" t="str">
        <f>IFERROR(VLOOKUP(F3906,'（鳥類・チョウ）vlookup関数用'!$D$35:$F$38,3,0),"")</f>
        <v/>
      </c>
      <c r="P3906" s="18" t="str">
        <f>IFERROR(VLOOKUP(F3906,特定外来生物!$A$3:$G$24,7,0),"")</f>
        <v/>
      </c>
      <c r="Q3906" s="17" t="str">
        <f>IFERROR(VLOOKUP(F3906,県RL2019!$B$2:$H$605,4,0),"")</f>
        <v/>
      </c>
      <c r="R3906" s="17" t="str">
        <f>IFERROR(VLOOKUP(F3906,県RL2019!$B$2:$H$605,5,0),"")</f>
        <v/>
      </c>
      <c r="S3906" s="17" t="str">
        <f>IFERROR(VLOOKUP(F3906,県RL2011!$F$3:$H$906,2,0),"")</f>
        <v/>
      </c>
      <c r="T3906" s="17" t="str">
        <f>IFERROR(VLOOKUP(F3906,県RL2011!$F$3:$H$906,3,0),"")</f>
        <v/>
      </c>
      <c r="U3906" s="150" t="str">
        <f>IFERROR(VLOOKUP(F3906,国RL2020!$B$2:$E$878,4,0),"")</f>
        <v/>
      </c>
      <c r="V3906" s="150" t="str">
        <f>IFERROR(VLOOKUP(F3906,国RL2020!$B$2:$E$878,3,0),"")</f>
        <v/>
      </c>
      <c r="W3906" s="19" t="str">
        <f>IFERROR(VLOOKUP(F3906,国RL2019!$B$2:$E$873,4,0),"")</f>
        <v/>
      </c>
      <c r="X3906" s="19" t="str">
        <f>IFERROR(VLOOKUP(F3906,国RL2019!$B$2:$E$873,3,0),"")</f>
        <v/>
      </c>
      <c r="Y3906" s="19" t="str">
        <f>IFERROR(VLOOKUP(F3906,国RL2017!$B$2:$E$870,4,0),"")</f>
        <v/>
      </c>
      <c r="Z3906" s="19" t="str">
        <f>IFERROR(VLOOKUP(F3906,国RL2017!$B$2:$E$870,3,0),"")</f>
        <v/>
      </c>
      <c r="AA3906" s="19" t="str">
        <f>IFERROR(VLOOKUP(F3906,国RL2006!$B$2:$E$567,4,0),"")</f>
        <v/>
      </c>
      <c r="AB3906" s="19" t="str">
        <f>IFERROR(VLOOKUP(F3906,国RL2006!$B$2:$E$567,3,0),"")</f>
        <v/>
      </c>
    </row>
    <row r="3907" spans="1:28" x14ac:dyDescent="0.15">
      <c r="A3907" s="16">
        <v>3906</v>
      </c>
      <c r="B3907" s="24">
        <v>2021</v>
      </c>
      <c r="C3907" s="53">
        <v>6</v>
      </c>
      <c r="D3907" s="53">
        <v>7</v>
      </c>
      <c r="E3907" s="53" t="s">
        <v>2989</v>
      </c>
      <c r="F3907" s="53" t="s">
        <v>36</v>
      </c>
      <c r="G3907" s="53" t="str">
        <f>VLOOKUP(F3907,'チョウnlist_Bu+Idx'!$A$2:$G$779,7,FALSE)</f>
        <v>タテハチョウ科</v>
      </c>
      <c r="H3907" s="53">
        <v>2</v>
      </c>
      <c r="M3907" s="52">
        <v>2</v>
      </c>
      <c r="O3907" s="18" t="str">
        <f>IFERROR(VLOOKUP(F3907,'（鳥類・チョウ）vlookup関数用'!$D$35:$F$38,3,0),"")</f>
        <v/>
      </c>
      <c r="P3907" s="18" t="str">
        <f>IFERROR(VLOOKUP(F3907,特定外来生物!$A$3:$G$24,7,0),"")</f>
        <v/>
      </c>
      <c r="Q3907" s="17" t="str">
        <f>IFERROR(VLOOKUP(F3907,県RL2019!$B$2:$H$605,4,0),"")</f>
        <v/>
      </c>
      <c r="R3907" s="17" t="str">
        <f>IFERROR(VLOOKUP(F3907,県RL2019!$B$2:$H$605,5,0),"")</f>
        <v/>
      </c>
      <c r="S3907" s="17" t="str">
        <f>IFERROR(VLOOKUP(F3907,県RL2011!$F$3:$H$906,2,0),"")</f>
        <v/>
      </c>
      <c r="T3907" s="17" t="str">
        <f>IFERROR(VLOOKUP(F3907,県RL2011!$F$3:$H$906,3,0),"")</f>
        <v/>
      </c>
      <c r="U3907" s="150" t="str">
        <f>IFERROR(VLOOKUP(F3907,国RL2020!$B$2:$E$878,4,0),"")</f>
        <v/>
      </c>
      <c r="V3907" s="150" t="str">
        <f>IFERROR(VLOOKUP(F3907,国RL2020!$B$2:$E$878,3,0),"")</f>
        <v/>
      </c>
      <c r="W3907" s="19" t="str">
        <f>IFERROR(VLOOKUP(F3907,国RL2019!$B$2:$E$873,4,0),"")</f>
        <v/>
      </c>
      <c r="X3907" s="19" t="str">
        <f>IFERROR(VLOOKUP(F3907,国RL2019!$B$2:$E$873,3,0),"")</f>
        <v/>
      </c>
      <c r="Y3907" s="19" t="str">
        <f>IFERROR(VLOOKUP(F3907,国RL2017!$B$2:$E$870,4,0),"")</f>
        <v/>
      </c>
      <c r="Z3907" s="19" t="str">
        <f>IFERROR(VLOOKUP(F3907,国RL2017!$B$2:$E$870,3,0),"")</f>
        <v/>
      </c>
      <c r="AA3907" s="19" t="str">
        <f>IFERROR(VLOOKUP(F3907,国RL2006!$B$2:$E$567,4,0),"")</f>
        <v/>
      </c>
      <c r="AB3907" s="19" t="str">
        <f>IFERROR(VLOOKUP(F3907,国RL2006!$B$2:$E$567,3,0),"")</f>
        <v/>
      </c>
    </row>
    <row r="3908" spans="1:28" x14ac:dyDescent="0.15">
      <c r="A3908" s="16">
        <v>3907</v>
      </c>
      <c r="B3908" s="24">
        <v>2021</v>
      </c>
      <c r="C3908" s="53">
        <v>6</v>
      </c>
      <c r="D3908" s="53">
        <v>7</v>
      </c>
      <c r="E3908" s="53" t="s">
        <v>2989</v>
      </c>
      <c r="F3908" s="53" t="s">
        <v>24</v>
      </c>
      <c r="G3908" s="53" t="str">
        <f>VLOOKUP(F3908,'チョウnlist_Bu+Idx'!$A$2:$G$779,7,FALSE)</f>
        <v>シジミチョウ科</v>
      </c>
      <c r="H3908" s="53">
        <v>6</v>
      </c>
      <c r="I3908" s="53">
        <v>3</v>
      </c>
      <c r="M3908" s="52">
        <v>9</v>
      </c>
      <c r="O3908" s="18" t="str">
        <f>IFERROR(VLOOKUP(F3908,'（鳥類・チョウ）vlookup関数用'!$D$35:$F$38,3,0),"")</f>
        <v/>
      </c>
      <c r="P3908" s="18" t="str">
        <f>IFERROR(VLOOKUP(F3908,特定外来生物!$A$3:$G$24,7,0),"")</f>
        <v/>
      </c>
      <c r="Q3908" s="17" t="str">
        <f>IFERROR(VLOOKUP(F3908,県RL2019!$B$2:$H$605,4,0),"")</f>
        <v/>
      </c>
      <c r="R3908" s="17" t="str">
        <f>IFERROR(VLOOKUP(F3908,県RL2019!$B$2:$H$605,5,0),"")</f>
        <v/>
      </c>
      <c r="S3908" s="17" t="str">
        <f>IFERROR(VLOOKUP(F3908,県RL2011!$F$3:$H$906,2,0),"")</f>
        <v/>
      </c>
      <c r="T3908" s="17" t="str">
        <f>IFERROR(VLOOKUP(F3908,県RL2011!$F$3:$H$906,3,0),"")</f>
        <v/>
      </c>
      <c r="U3908" s="150" t="str">
        <f>IFERROR(VLOOKUP(F3908,国RL2020!$B$2:$E$878,4,0),"")</f>
        <v/>
      </c>
      <c r="V3908" s="150" t="str">
        <f>IFERROR(VLOOKUP(F3908,国RL2020!$B$2:$E$878,3,0),"")</f>
        <v/>
      </c>
      <c r="W3908" s="19" t="str">
        <f>IFERROR(VLOOKUP(F3908,国RL2019!$B$2:$E$873,4,0),"")</f>
        <v/>
      </c>
      <c r="X3908" s="19" t="str">
        <f>IFERROR(VLOOKUP(F3908,国RL2019!$B$2:$E$873,3,0),"")</f>
        <v/>
      </c>
      <c r="Y3908" s="19" t="str">
        <f>IFERROR(VLOOKUP(F3908,国RL2017!$B$2:$E$870,4,0),"")</f>
        <v/>
      </c>
      <c r="Z3908" s="19" t="str">
        <f>IFERROR(VLOOKUP(F3908,国RL2017!$B$2:$E$870,3,0),"")</f>
        <v/>
      </c>
      <c r="AA3908" s="19" t="str">
        <f>IFERROR(VLOOKUP(F3908,国RL2006!$B$2:$E$567,4,0),"")</f>
        <v/>
      </c>
      <c r="AB3908" s="19" t="str">
        <f>IFERROR(VLOOKUP(F3908,国RL2006!$B$2:$E$567,3,0),"")</f>
        <v/>
      </c>
    </row>
    <row r="3909" spans="1:28" x14ac:dyDescent="0.15">
      <c r="A3909" s="16">
        <v>3908</v>
      </c>
      <c r="B3909" s="24">
        <v>2021</v>
      </c>
      <c r="C3909" s="53">
        <v>6</v>
      </c>
      <c r="D3909" s="53">
        <v>7</v>
      </c>
      <c r="E3909" s="53" t="s">
        <v>2989</v>
      </c>
      <c r="F3909" s="53" t="s">
        <v>27</v>
      </c>
      <c r="G3909" s="53" t="str">
        <f>VLOOKUP(F3909,'チョウnlist_Bu+Idx'!$A$2:$G$779,7,FALSE)</f>
        <v>シジミチョウ科</v>
      </c>
      <c r="H3909" s="53">
        <v>1</v>
      </c>
      <c r="I3909" s="53">
        <v>1</v>
      </c>
      <c r="M3909" s="52">
        <v>2</v>
      </c>
      <c r="O3909" s="18" t="str">
        <f>IFERROR(VLOOKUP(F3909,'（鳥類・チョウ）vlookup関数用'!$D$35:$F$38,3,0),"")</f>
        <v/>
      </c>
      <c r="P3909" s="18" t="str">
        <f>IFERROR(VLOOKUP(F3909,特定外来生物!$A$3:$G$24,7,0),"")</f>
        <v/>
      </c>
      <c r="Q3909" s="17" t="str">
        <f>IFERROR(VLOOKUP(F3909,県RL2019!$B$2:$H$605,4,0),"")</f>
        <v/>
      </c>
      <c r="R3909" s="17" t="str">
        <f>IFERROR(VLOOKUP(F3909,県RL2019!$B$2:$H$605,5,0),"")</f>
        <v/>
      </c>
      <c r="S3909" s="17" t="str">
        <f>IFERROR(VLOOKUP(F3909,県RL2011!$F$3:$H$906,2,0),"")</f>
        <v/>
      </c>
      <c r="T3909" s="17" t="str">
        <f>IFERROR(VLOOKUP(F3909,県RL2011!$F$3:$H$906,3,0),"")</f>
        <v/>
      </c>
      <c r="U3909" s="150" t="str">
        <f>IFERROR(VLOOKUP(F3909,国RL2020!$B$2:$E$878,4,0),"")</f>
        <v/>
      </c>
      <c r="V3909" s="150" t="str">
        <f>IFERROR(VLOOKUP(F3909,国RL2020!$B$2:$E$878,3,0),"")</f>
        <v/>
      </c>
      <c r="W3909" s="19" t="str">
        <f>IFERROR(VLOOKUP(F3909,国RL2019!$B$2:$E$873,4,0),"")</f>
        <v/>
      </c>
      <c r="X3909" s="19" t="str">
        <f>IFERROR(VLOOKUP(F3909,国RL2019!$B$2:$E$873,3,0),"")</f>
        <v/>
      </c>
      <c r="Y3909" s="19" t="str">
        <f>IFERROR(VLOOKUP(F3909,国RL2017!$B$2:$E$870,4,0),"")</f>
        <v/>
      </c>
      <c r="Z3909" s="19" t="str">
        <f>IFERROR(VLOOKUP(F3909,国RL2017!$B$2:$E$870,3,0),"")</f>
        <v/>
      </c>
      <c r="AA3909" s="19" t="str">
        <f>IFERROR(VLOOKUP(F3909,国RL2006!$B$2:$E$567,4,0),"")</f>
        <v/>
      </c>
      <c r="AB3909" s="19" t="str">
        <f>IFERROR(VLOOKUP(F3909,国RL2006!$B$2:$E$567,3,0),"")</f>
        <v/>
      </c>
    </row>
    <row r="3910" spans="1:28" x14ac:dyDescent="0.15">
      <c r="A3910" s="16">
        <v>3909</v>
      </c>
      <c r="B3910" s="24">
        <v>2021</v>
      </c>
      <c r="C3910" s="53">
        <v>6</v>
      </c>
      <c r="D3910" s="53">
        <v>7</v>
      </c>
      <c r="E3910" s="53" t="s">
        <v>2989</v>
      </c>
      <c r="F3910" s="53" t="s">
        <v>80</v>
      </c>
      <c r="G3910" s="53" t="str">
        <f>VLOOKUP(F3910,'チョウnlist_Bu+Idx'!$A$2:$G$779,7,FALSE)</f>
        <v>タテハチョウ科</v>
      </c>
      <c r="I3910" s="53">
        <v>10</v>
      </c>
      <c r="M3910" s="52">
        <v>10</v>
      </c>
      <c r="O3910" s="18" t="str">
        <f>IFERROR(VLOOKUP(F3910,'（鳥類・チョウ）vlookup関数用'!$D$35:$F$38,3,0),"")</f>
        <v/>
      </c>
      <c r="P3910" s="18" t="str">
        <f>IFERROR(VLOOKUP(F3910,特定外来生物!$A$3:$G$24,7,0),"")</f>
        <v/>
      </c>
      <c r="Q3910" s="17" t="str">
        <f>IFERROR(VLOOKUP(F3910,県RL2019!$B$2:$H$605,4,0),"")</f>
        <v/>
      </c>
      <c r="R3910" s="17" t="str">
        <f>IFERROR(VLOOKUP(F3910,県RL2019!$B$2:$H$605,5,0),"")</f>
        <v/>
      </c>
      <c r="S3910" s="17" t="str">
        <f>IFERROR(VLOOKUP(F3910,県RL2011!$F$3:$H$906,2,0),"")</f>
        <v/>
      </c>
      <c r="T3910" s="17" t="str">
        <f>IFERROR(VLOOKUP(F3910,県RL2011!$F$3:$H$906,3,0),"")</f>
        <v/>
      </c>
      <c r="U3910" s="150" t="str">
        <f>IFERROR(VLOOKUP(F3910,国RL2020!$B$2:$E$878,4,0),"")</f>
        <v/>
      </c>
      <c r="V3910" s="150" t="str">
        <f>IFERROR(VLOOKUP(F3910,国RL2020!$B$2:$E$878,3,0),"")</f>
        <v/>
      </c>
      <c r="W3910" s="19" t="str">
        <f>IFERROR(VLOOKUP(F3910,国RL2019!$B$2:$E$873,4,0),"")</f>
        <v/>
      </c>
      <c r="X3910" s="19" t="str">
        <f>IFERROR(VLOOKUP(F3910,国RL2019!$B$2:$E$873,3,0),"")</f>
        <v/>
      </c>
      <c r="Y3910" s="19" t="str">
        <f>IFERROR(VLOOKUP(F3910,国RL2017!$B$2:$E$870,4,0),"")</f>
        <v/>
      </c>
      <c r="Z3910" s="19" t="str">
        <f>IFERROR(VLOOKUP(F3910,国RL2017!$B$2:$E$870,3,0),"")</f>
        <v/>
      </c>
      <c r="AA3910" s="19" t="str">
        <f>IFERROR(VLOOKUP(F3910,国RL2006!$B$2:$E$567,4,0),"")</f>
        <v/>
      </c>
      <c r="AB3910" s="19" t="str">
        <f>IFERROR(VLOOKUP(F3910,国RL2006!$B$2:$E$567,3,0),"")</f>
        <v/>
      </c>
    </row>
    <row r="3911" spans="1:28" x14ac:dyDescent="0.15">
      <c r="A3911" s="16">
        <v>3910</v>
      </c>
      <c r="B3911" s="24">
        <v>2021</v>
      </c>
      <c r="C3911" s="53">
        <v>6</v>
      </c>
      <c r="D3911" s="53">
        <v>7</v>
      </c>
      <c r="E3911" s="53" t="s">
        <v>2989</v>
      </c>
      <c r="F3911" s="53" t="s">
        <v>48</v>
      </c>
      <c r="G3911" s="53" t="str">
        <f>VLOOKUP(F3911,'チョウnlist_Bu+Idx'!$A$2:$G$779,7,FALSE)</f>
        <v>シロチョウ科</v>
      </c>
      <c r="H3911" s="53">
        <v>3</v>
      </c>
      <c r="M3911" s="52">
        <v>3</v>
      </c>
      <c r="O3911" s="18" t="str">
        <f>IFERROR(VLOOKUP(F3911,'（鳥類・チョウ）vlookup関数用'!$D$35:$F$38,3,0),"")</f>
        <v/>
      </c>
      <c r="P3911" s="18" t="str">
        <f>IFERROR(VLOOKUP(F3911,特定外来生物!$A$3:$G$24,7,0),"")</f>
        <v/>
      </c>
      <c r="Q3911" s="17" t="str">
        <f>IFERROR(VLOOKUP(F3911,県RL2019!$B$2:$H$605,4,0),"")</f>
        <v/>
      </c>
      <c r="R3911" s="17" t="str">
        <f>IFERROR(VLOOKUP(F3911,県RL2019!$B$2:$H$605,5,0),"")</f>
        <v/>
      </c>
      <c r="S3911" s="17" t="str">
        <f>IFERROR(VLOOKUP(F3911,県RL2011!$F$3:$H$906,2,0),"")</f>
        <v/>
      </c>
      <c r="T3911" s="17" t="str">
        <f>IFERROR(VLOOKUP(F3911,県RL2011!$F$3:$H$906,3,0),"")</f>
        <v/>
      </c>
      <c r="U3911" s="150" t="str">
        <f>IFERROR(VLOOKUP(F3911,国RL2020!$B$2:$E$878,4,0),"")</f>
        <v/>
      </c>
      <c r="V3911" s="150" t="str">
        <f>IFERROR(VLOOKUP(F3911,国RL2020!$B$2:$E$878,3,0),"")</f>
        <v/>
      </c>
      <c r="W3911" s="19" t="str">
        <f>IFERROR(VLOOKUP(F3911,国RL2019!$B$2:$E$873,4,0),"")</f>
        <v/>
      </c>
      <c r="X3911" s="19" t="str">
        <f>IFERROR(VLOOKUP(F3911,国RL2019!$B$2:$E$873,3,0),"")</f>
        <v/>
      </c>
      <c r="Y3911" s="19" t="str">
        <f>IFERROR(VLOOKUP(F3911,国RL2017!$B$2:$E$870,4,0),"")</f>
        <v/>
      </c>
      <c r="Z3911" s="19" t="str">
        <f>IFERROR(VLOOKUP(F3911,国RL2017!$B$2:$E$870,3,0),"")</f>
        <v/>
      </c>
      <c r="AA3911" s="19" t="str">
        <f>IFERROR(VLOOKUP(F3911,国RL2006!$B$2:$E$567,4,0),"")</f>
        <v/>
      </c>
      <c r="AB3911" s="19" t="str">
        <f>IFERROR(VLOOKUP(F3911,国RL2006!$B$2:$E$567,3,0),"")</f>
        <v/>
      </c>
    </row>
    <row r="3912" spans="1:28" x14ac:dyDescent="0.15">
      <c r="A3912" s="16">
        <v>3911</v>
      </c>
      <c r="B3912" s="24">
        <v>2021</v>
      </c>
      <c r="C3912" s="53">
        <v>6</v>
      </c>
      <c r="D3912" s="53">
        <v>7</v>
      </c>
      <c r="E3912" s="53" t="s">
        <v>2989</v>
      </c>
      <c r="F3912" s="53" t="s">
        <v>28</v>
      </c>
      <c r="G3912" s="53" t="str">
        <f>VLOOKUP(F3912,'チョウnlist_Bu+Idx'!$A$2:$G$779,7,FALSE)</f>
        <v>シロチョウ科</v>
      </c>
      <c r="H3912" s="53">
        <v>3</v>
      </c>
      <c r="I3912" s="53">
        <v>1</v>
      </c>
      <c r="M3912" s="52">
        <v>4</v>
      </c>
      <c r="O3912" s="18" t="str">
        <f>IFERROR(VLOOKUP(F3912,'（鳥類・チョウ）vlookup関数用'!$D$35:$F$38,3,0),"")</f>
        <v/>
      </c>
      <c r="P3912" s="18" t="str">
        <f>IFERROR(VLOOKUP(F3912,特定外来生物!$A$3:$G$24,7,0),"")</f>
        <v/>
      </c>
      <c r="Q3912" s="17" t="str">
        <f>IFERROR(VLOOKUP(F3912,県RL2019!$B$2:$H$605,4,0),"")</f>
        <v/>
      </c>
      <c r="R3912" s="17" t="str">
        <f>IFERROR(VLOOKUP(F3912,県RL2019!$B$2:$H$605,5,0),"")</f>
        <v/>
      </c>
      <c r="S3912" s="17" t="str">
        <f>IFERROR(VLOOKUP(F3912,県RL2011!$F$3:$H$906,2,0),"")</f>
        <v/>
      </c>
      <c r="T3912" s="17" t="str">
        <f>IFERROR(VLOOKUP(F3912,県RL2011!$F$3:$H$906,3,0),"")</f>
        <v/>
      </c>
      <c r="U3912" s="150" t="str">
        <f>IFERROR(VLOOKUP(F3912,国RL2020!$B$2:$E$878,4,0),"")</f>
        <v/>
      </c>
      <c r="V3912" s="150" t="str">
        <f>IFERROR(VLOOKUP(F3912,国RL2020!$B$2:$E$878,3,0),"")</f>
        <v/>
      </c>
      <c r="W3912" s="19" t="str">
        <f>IFERROR(VLOOKUP(F3912,国RL2019!$B$2:$E$873,4,0),"")</f>
        <v/>
      </c>
      <c r="X3912" s="19" t="str">
        <f>IFERROR(VLOOKUP(F3912,国RL2019!$B$2:$E$873,3,0),"")</f>
        <v/>
      </c>
      <c r="Y3912" s="19" t="str">
        <f>IFERROR(VLOOKUP(F3912,国RL2017!$B$2:$E$870,4,0),"")</f>
        <v/>
      </c>
      <c r="Z3912" s="19" t="str">
        <f>IFERROR(VLOOKUP(F3912,国RL2017!$B$2:$E$870,3,0),"")</f>
        <v/>
      </c>
      <c r="AA3912" s="19" t="str">
        <f>IFERROR(VLOOKUP(F3912,国RL2006!$B$2:$E$567,4,0),"")</f>
        <v/>
      </c>
      <c r="AB3912" s="19" t="str">
        <f>IFERROR(VLOOKUP(F3912,国RL2006!$B$2:$E$567,3,0),"")</f>
        <v/>
      </c>
    </row>
    <row r="3913" spans="1:28" x14ac:dyDescent="0.15">
      <c r="A3913" s="16">
        <v>3912</v>
      </c>
      <c r="B3913" s="24">
        <v>2021</v>
      </c>
      <c r="C3913" s="53">
        <v>6</v>
      </c>
      <c r="D3913" s="53">
        <v>7</v>
      </c>
      <c r="E3913" s="53" t="s">
        <v>2989</v>
      </c>
      <c r="F3913" s="53" t="s">
        <v>29</v>
      </c>
      <c r="G3913" s="53" t="str">
        <f>VLOOKUP(F3913,'チョウnlist_Bu+Idx'!$A$2:$G$779,7,FALSE)</f>
        <v>シジミチョウ科</v>
      </c>
      <c r="H3913" s="53">
        <v>2</v>
      </c>
      <c r="I3913" s="53">
        <v>1</v>
      </c>
      <c r="M3913" s="52">
        <v>3</v>
      </c>
      <c r="O3913" s="18" t="str">
        <f>IFERROR(VLOOKUP(F3913,'（鳥類・チョウ）vlookup関数用'!$D$35:$F$38,3,0),"")</f>
        <v/>
      </c>
      <c r="P3913" s="18" t="str">
        <f>IFERROR(VLOOKUP(F3913,特定外来生物!$A$3:$G$24,7,0),"")</f>
        <v/>
      </c>
      <c r="Q3913" s="17" t="str">
        <f>IFERROR(VLOOKUP(F3913,県RL2019!$B$2:$H$605,4,0),"")</f>
        <v/>
      </c>
      <c r="R3913" s="17" t="str">
        <f>IFERROR(VLOOKUP(F3913,県RL2019!$B$2:$H$605,5,0),"")</f>
        <v/>
      </c>
      <c r="S3913" s="17" t="str">
        <f>IFERROR(VLOOKUP(F3913,県RL2011!$F$3:$H$906,2,0),"")</f>
        <v/>
      </c>
      <c r="T3913" s="17" t="str">
        <f>IFERROR(VLOOKUP(F3913,県RL2011!$F$3:$H$906,3,0),"")</f>
        <v/>
      </c>
      <c r="U3913" s="150" t="str">
        <f>IFERROR(VLOOKUP(F3913,国RL2020!$B$2:$E$878,4,0),"")</f>
        <v/>
      </c>
      <c r="V3913" s="150" t="str">
        <f>IFERROR(VLOOKUP(F3913,国RL2020!$B$2:$E$878,3,0),"")</f>
        <v/>
      </c>
      <c r="W3913" s="19" t="str">
        <f>IFERROR(VLOOKUP(F3913,国RL2019!$B$2:$E$873,4,0),"")</f>
        <v/>
      </c>
      <c r="X3913" s="19" t="str">
        <f>IFERROR(VLOOKUP(F3913,国RL2019!$B$2:$E$873,3,0),"")</f>
        <v/>
      </c>
      <c r="Y3913" s="19" t="str">
        <f>IFERROR(VLOOKUP(F3913,国RL2017!$B$2:$E$870,4,0),"")</f>
        <v/>
      </c>
      <c r="Z3913" s="19" t="str">
        <f>IFERROR(VLOOKUP(F3913,国RL2017!$B$2:$E$870,3,0),"")</f>
        <v/>
      </c>
      <c r="AA3913" s="19" t="str">
        <f>IFERROR(VLOOKUP(F3913,国RL2006!$B$2:$E$567,4,0),"")</f>
        <v/>
      </c>
      <c r="AB3913" s="19" t="str">
        <f>IFERROR(VLOOKUP(F3913,国RL2006!$B$2:$E$567,3,0),"")</f>
        <v/>
      </c>
    </row>
    <row r="3914" spans="1:28" x14ac:dyDescent="0.15">
      <c r="A3914" s="16">
        <v>3913</v>
      </c>
      <c r="B3914" s="24">
        <v>2021</v>
      </c>
      <c r="C3914" s="53">
        <v>6</v>
      </c>
      <c r="D3914" s="53">
        <v>7</v>
      </c>
      <c r="E3914" s="53" t="s">
        <v>2989</v>
      </c>
      <c r="F3914" s="53" t="s">
        <v>38</v>
      </c>
      <c r="G3914" s="53" t="str">
        <f>VLOOKUP(F3914,'チョウnlist_Bu+Idx'!$A$2:$G$779,7,FALSE)</f>
        <v>シジミチョウ科</v>
      </c>
      <c r="H3914" s="53">
        <v>2</v>
      </c>
      <c r="I3914" s="53">
        <v>1</v>
      </c>
      <c r="M3914" s="52">
        <v>3</v>
      </c>
      <c r="O3914" s="18" t="str">
        <f>IFERROR(VLOOKUP(F3914,'（鳥類・チョウ）vlookup関数用'!$D$35:$F$38,3,0),"")</f>
        <v/>
      </c>
      <c r="P3914" s="18" t="str">
        <f>IFERROR(VLOOKUP(F3914,特定外来生物!$A$3:$G$24,7,0),"")</f>
        <v/>
      </c>
      <c r="Q3914" s="17" t="str">
        <f>IFERROR(VLOOKUP(F3914,県RL2019!$B$2:$H$605,4,0),"")</f>
        <v/>
      </c>
      <c r="R3914" s="17" t="str">
        <f>IFERROR(VLOOKUP(F3914,県RL2019!$B$2:$H$605,5,0),"")</f>
        <v/>
      </c>
      <c r="S3914" s="17" t="str">
        <f>IFERROR(VLOOKUP(F3914,県RL2011!$F$3:$H$906,2,0),"")</f>
        <v/>
      </c>
      <c r="T3914" s="17" t="str">
        <f>IFERROR(VLOOKUP(F3914,県RL2011!$F$3:$H$906,3,0),"")</f>
        <v/>
      </c>
      <c r="U3914" s="150" t="str">
        <f>IFERROR(VLOOKUP(F3914,国RL2020!$B$2:$E$878,4,0),"")</f>
        <v/>
      </c>
      <c r="V3914" s="150" t="str">
        <f>IFERROR(VLOOKUP(F3914,国RL2020!$B$2:$E$878,3,0),"")</f>
        <v/>
      </c>
      <c r="W3914" s="19" t="str">
        <f>IFERROR(VLOOKUP(F3914,国RL2019!$B$2:$E$873,4,0),"")</f>
        <v/>
      </c>
      <c r="X3914" s="19" t="str">
        <f>IFERROR(VLOOKUP(F3914,国RL2019!$B$2:$E$873,3,0),"")</f>
        <v/>
      </c>
      <c r="Y3914" s="19" t="str">
        <f>IFERROR(VLOOKUP(F3914,国RL2017!$B$2:$E$870,4,0),"")</f>
        <v/>
      </c>
      <c r="Z3914" s="19" t="str">
        <f>IFERROR(VLOOKUP(F3914,国RL2017!$B$2:$E$870,3,0),"")</f>
        <v/>
      </c>
      <c r="AA3914" s="19" t="str">
        <f>IFERROR(VLOOKUP(F3914,国RL2006!$B$2:$E$567,4,0),"")</f>
        <v/>
      </c>
      <c r="AB3914" s="19" t="str">
        <f>IFERROR(VLOOKUP(F3914,国RL2006!$B$2:$E$567,3,0),"")</f>
        <v/>
      </c>
    </row>
    <row r="3915" spans="1:28" x14ac:dyDescent="0.15">
      <c r="A3915" s="16">
        <v>3914</v>
      </c>
      <c r="B3915" s="24">
        <v>2021</v>
      </c>
      <c r="C3915" s="53">
        <v>6</v>
      </c>
      <c r="D3915" s="53">
        <v>1</v>
      </c>
      <c r="E3915" s="53" t="s">
        <v>4159</v>
      </c>
      <c r="F3915" s="53" t="s">
        <v>13</v>
      </c>
      <c r="G3915" s="53" t="str">
        <f>VLOOKUP(F3915,'チョウnlist_Bu+Idx'!$A$2:$G$779,7,FALSE)</f>
        <v>アゲハチョウ科</v>
      </c>
      <c r="K3915" s="53">
        <v>1</v>
      </c>
      <c r="L3915" s="53">
        <v>4</v>
      </c>
      <c r="M3915" s="52">
        <v>5</v>
      </c>
      <c r="O3915" s="18" t="str">
        <f>IFERROR(VLOOKUP(F3915,'（鳥類・チョウ）vlookup関数用'!$D$35:$F$38,3,0),"")</f>
        <v/>
      </c>
      <c r="P3915" s="18" t="str">
        <f>IFERROR(VLOOKUP(F3915,特定外来生物!$A$3:$G$24,7,0),"")</f>
        <v/>
      </c>
      <c r="Q3915" s="17" t="str">
        <f>IFERROR(VLOOKUP(F3915,県RL2019!$B$2:$H$605,4,0),"")</f>
        <v/>
      </c>
      <c r="R3915" s="17" t="str">
        <f>IFERROR(VLOOKUP(F3915,県RL2019!$B$2:$H$605,5,0),"")</f>
        <v/>
      </c>
      <c r="S3915" s="17" t="str">
        <f>IFERROR(VLOOKUP(F3915,県RL2011!$F$3:$H$906,2,0),"")</f>
        <v/>
      </c>
      <c r="T3915" s="17" t="str">
        <f>IFERROR(VLOOKUP(F3915,県RL2011!$F$3:$H$906,3,0),"")</f>
        <v/>
      </c>
      <c r="U3915" s="150" t="str">
        <f>IFERROR(VLOOKUP(F3915,国RL2020!$B$2:$E$878,4,0),"")</f>
        <v/>
      </c>
      <c r="V3915" s="150" t="str">
        <f>IFERROR(VLOOKUP(F3915,国RL2020!$B$2:$E$878,3,0),"")</f>
        <v/>
      </c>
      <c r="W3915" s="19" t="str">
        <f>IFERROR(VLOOKUP(F3915,国RL2019!$B$2:$E$873,4,0),"")</f>
        <v/>
      </c>
      <c r="X3915" s="19" t="str">
        <f>IFERROR(VLOOKUP(F3915,国RL2019!$B$2:$E$873,3,0),"")</f>
        <v/>
      </c>
      <c r="Y3915" s="19" t="str">
        <f>IFERROR(VLOOKUP(F3915,国RL2017!$B$2:$E$870,4,0),"")</f>
        <v/>
      </c>
      <c r="Z3915" s="19" t="str">
        <f>IFERROR(VLOOKUP(F3915,国RL2017!$B$2:$E$870,3,0),"")</f>
        <v/>
      </c>
      <c r="AA3915" s="19" t="str">
        <f>IFERROR(VLOOKUP(F3915,国RL2006!$B$2:$E$567,4,0),"")</f>
        <v/>
      </c>
      <c r="AB3915" s="19" t="str">
        <f>IFERROR(VLOOKUP(F3915,国RL2006!$B$2:$E$567,3,0),"")</f>
        <v/>
      </c>
    </row>
    <row r="3916" spans="1:28" x14ac:dyDescent="0.15">
      <c r="A3916" s="16">
        <v>3915</v>
      </c>
      <c r="B3916" s="24">
        <v>2021</v>
      </c>
      <c r="C3916" s="53">
        <v>6</v>
      </c>
      <c r="D3916" s="53">
        <v>1</v>
      </c>
      <c r="E3916" s="53" t="s">
        <v>4159</v>
      </c>
      <c r="F3916" s="53" t="s">
        <v>11</v>
      </c>
      <c r="G3916" s="53" t="str">
        <f>VLOOKUP(F3916,'チョウnlist_Bu+Idx'!$A$2:$G$779,7,FALSE)</f>
        <v>アゲハチョウ科</v>
      </c>
      <c r="L3916" s="53">
        <v>3</v>
      </c>
      <c r="M3916" s="52">
        <v>3</v>
      </c>
      <c r="O3916" s="18" t="str">
        <f>IFERROR(VLOOKUP(F3916,'（鳥類・チョウ）vlookup関数用'!$D$35:$F$38,3,0),"")</f>
        <v/>
      </c>
      <c r="P3916" s="18" t="str">
        <f>IFERROR(VLOOKUP(F3916,特定外来生物!$A$3:$G$24,7,0),"")</f>
        <v/>
      </c>
      <c r="Q3916" s="17" t="str">
        <f>IFERROR(VLOOKUP(F3916,県RL2019!$B$2:$H$605,4,0),"")</f>
        <v/>
      </c>
      <c r="R3916" s="17" t="str">
        <f>IFERROR(VLOOKUP(F3916,県RL2019!$B$2:$H$605,5,0),"")</f>
        <v/>
      </c>
      <c r="S3916" s="17" t="str">
        <f>IFERROR(VLOOKUP(F3916,県RL2011!$F$3:$H$906,2,0),"")</f>
        <v/>
      </c>
      <c r="T3916" s="17" t="str">
        <f>IFERROR(VLOOKUP(F3916,県RL2011!$F$3:$H$906,3,0),"")</f>
        <v/>
      </c>
      <c r="U3916" s="150" t="str">
        <f>IFERROR(VLOOKUP(F3916,国RL2020!$B$2:$E$878,4,0),"")</f>
        <v/>
      </c>
      <c r="V3916" s="150" t="str">
        <f>IFERROR(VLOOKUP(F3916,国RL2020!$B$2:$E$878,3,0),"")</f>
        <v/>
      </c>
      <c r="W3916" s="19" t="str">
        <f>IFERROR(VLOOKUP(F3916,国RL2019!$B$2:$E$873,4,0),"")</f>
        <v/>
      </c>
      <c r="X3916" s="19" t="str">
        <f>IFERROR(VLOOKUP(F3916,国RL2019!$B$2:$E$873,3,0),"")</f>
        <v/>
      </c>
      <c r="Y3916" s="19" t="str">
        <f>IFERROR(VLOOKUP(F3916,国RL2017!$B$2:$E$870,4,0),"")</f>
        <v/>
      </c>
      <c r="Z3916" s="19" t="str">
        <f>IFERROR(VLOOKUP(F3916,国RL2017!$B$2:$E$870,3,0),"")</f>
        <v/>
      </c>
      <c r="AA3916" s="19" t="str">
        <f>IFERROR(VLOOKUP(F3916,国RL2006!$B$2:$E$567,4,0),"")</f>
        <v/>
      </c>
      <c r="AB3916" s="19" t="str">
        <f>IFERROR(VLOOKUP(F3916,国RL2006!$B$2:$E$567,3,0),"")</f>
        <v/>
      </c>
    </row>
    <row r="3917" spans="1:28" x14ac:dyDescent="0.15">
      <c r="A3917" s="16">
        <v>3916</v>
      </c>
      <c r="B3917" s="24">
        <v>2021</v>
      </c>
      <c r="C3917" s="53">
        <v>6</v>
      </c>
      <c r="D3917" s="53">
        <v>1</v>
      </c>
      <c r="E3917" s="53" t="s">
        <v>4159</v>
      </c>
      <c r="F3917" s="53" t="s">
        <v>20</v>
      </c>
      <c r="G3917" s="53" t="str">
        <f>VLOOKUP(F3917,'チョウnlist_Bu+Idx'!$A$2:$G$779,7,FALSE)</f>
        <v>アゲハチョウ科</v>
      </c>
      <c r="J3917" s="53">
        <v>1</v>
      </c>
      <c r="M3917" s="52">
        <v>1</v>
      </c>
      <c r="O3917" s="18" t="str">
        <f>IFERROR(VLOOKUP(F3917,'（鳥類・チョウ）vlookup関数用'!$D$35:$F$38,3,0),"")</f>
        <v/>
      </c>
      <c r="P3917" s="18" t="str">
        <f>IFERROR(VLOOKUP(F3917,特定外来生物!$A$3:$G$24,7,0),"")</f>
        <v/>
      </c>
      <c r="Q3917" s="17" t="str">
        <f>IFERROR(VLOOKUP(F3917,県RL2019!$B$2:$H$605,4,0),"")</f>
        <v/>
      </c>
      <c r="R3917" s="17" t="str">
        <f>IFERROR(VLOOKUP(F3917,県RL2019!$B$2:$H$605,5,0),"")</f>
        <v/>
      </c>
      <c r="S3917" s="17" t="str">
        <f>IFERROR(VLOOKUP(F3917,県RL2011!$F$3:$H$906,2,0),"")</f>
        <v/>
      </c>
      <c r="T3917" s="17" t="str">
        <f>IFERROR(VLOOKUP(F3917,県RL2011!$F$3:$H$906,3,0),"")</f>
        <v/>
      </c>
      <c r="U3917" s="150" t="str">
        <f>IFERROR(VLOOKUP(F3917,国RL2020!$B$2:$E$878,4,0),"")</f>
        <v/>
      </c>
      <c r="V3917" s="150" t="str">
        <f>IFERROR(VLOOKUP(F3917,国RL2020!$B$2:$E$878,3,0),"")</f>
        <v/>
      </c>
      <c r="W3917" s="19" t="str">
        <f>IFERROR(VLOOKUP(F3917,国RL2019!$B$2:$E$873,4,0),"")</f>
        <v/>
      </c>
      <c r="X3917" s="19" t="str">
        <f>IFERROR(VLOOKUP(F3917,国RL2019!$B$2:$E$873,3,0),"")</f>
        <v/>
      </c>
      <c r="Y3917" s="19" t="str">
        <f>IFERROR(VLOOKUP(F3917,国RL2017!$B$2:$E$870,4,0),"")</f>
        <v/>
      </c>
      <c r="Z3917" s="19" t="str">
        <f>IFERROR(VLOOKUP(F3917,国RL2017!$B$2:$E$870,3,0),"")</f>
        <v/>
      </c>
      <c r="AA3917" s="19" t="str">
        <f>IFERROR(VLOOKUP(F3917,国RL2006!$B$2:$E$567,4,0),"")</f>
        <v/>
      </c>
      <c r="AB3917" s="19" t="str">
        <f>IFERROR(VLOOKUP(F3917,国RL2006!$B$2:$E$567,3,0),"")</f>
        <v/>
      </c>
    </row>
    <row r="3918" spans="1:28" x14ac:dyDescent="0.15">
      <c r="A3918" s="16">
        <v>3917</v>
      </c>
      <c r="B3918" s="24">
        <v>2021</v>
      </c>
      <c r="C3918" s="53">
        <v>6</v>
      </c>
      <c r="D3918" s="53">
        <v>1</v>
      </c>
      <c r="E3918" s="53" t="s">
        <v>4159</v>
      </c>
      <c r="F3918" s="53" t="s">
        <v>28</v>
      </c>
      <c r="G3918" s="53" t="str">
        <f>VLOOKUP(F3918,'チョウnlist_Bu+Idx'!$A$2:$G$779,7,FALSE)</f>
        <v>シロチョウ科</v>
      </c>
      <c r="H3918" s="53">
        <v>6</v>
      </c>
      <c r="J3918" s="53">
        <v>3</v>
      </c>
      <c r="K3918" s="53">
        <v>4</v>
      </c>
      <c r="L3918" s="53">
        <v>33</v>
      </c>
      <c r="M3918" s="52">
        <v>46</v>
      </c>
      <c r="O3918" s="18" t="str">
        <f>IFERROR(VLOOKUP(F3918,'（鳥類・チョウ）vlookup関数用'!$D$35:$F$38,3,0),"")</f>
        <v/>
      </c>
      <c r="P3918" s="18" t="str">
        <f>IFERROR(VLOOKUP(F3918,特定外来生物!$A$3:$G$24,7,0),"")</f>
        <v/>
      </c>
      <c r="Q3918" s="17" t="str">
        <f>IFERROR(VLOOKUP(F3918,県RL2019!$B$2:$H$605,4,0),"")</f>
        <v/>
      </c>
      <c r="R3918" s="17" t="str">
        <f>IFERROR(VLOOKUP(F3918,県RL2019!$B$2:$H$605,5,0),"")</f>
        <v/>
      </c>
      <c r="S3918" s="17" t="str">
        <f>IFERROR(VLOOKUP(F3918,県RL2011!$F$3:$H$906,2,0),"")</f>
        <v/>
      </c>
      <c r="T3918" s="17" t="str">
        <f>IFERROR(VLOOKUP(F3918,県RL2011!$F$3:$H$906,3,0),"")</f>
        <v/>
      </c>
      <c r="U3918" s="150" t="str">
        <f>IFERROR(VLOOKUP(F3918,国RL2020!$B$2:$E$878,4,0),"")</f>
        <v/>
      </c>
      <c r="V3918" s="150" t="str">
        <f>IFERROR(VLOOKUP(F3918,国RL2020!$B$2:$E$878,3,0),"")</f>
        <v/>
      </c>
      <c r="W3918" s="19" t="str">
        <f>IFERROR(VLOOKUP(F3918,国RL2019!$B$2:$E$873,4,0),"")</f>
        <v/>
      </c>
      <c r="X3918" s="19" t="str">
        <f>IFERROR(VLOOKUP(F3918,国RL2019!$B$2:$E$873,3,0),"")</f>
        <v/>
      </c>
      <c r="Y3918" s="19" t="str">
        <f>IFERROR(VLOOKUP(F3918,国RL2017!$B$2:$E$870,4,0),"")</f>
        <v/>
      </c>
      <c r="Z3918" s="19" t="str">
        <f>IFERROR(VLOOKUP(F3918,国RL2017!$B$2:$E$870,3,0),"")</f>
        <v/>
      </c>
      <c r="AA3918" s="19" t="str">
        <f>IFERROR(VLOOKUP(F3918,国RL2006!$B$2:$E$567,4,0),"")</f>
        <v/>
      </c>
      <c r="AB3918" s="19" t="str">
        <f>IFERROR(VLOOKUP(F3918,国RL2006!$B$2:$E$567,3,0),"")</f>
        <v/>
      </c>
    </row>
    <row r="3919" spans="1:28" x14ac:dyDescent="0.15">
      <c r="A3919" s="16">
        <v>3918</v>
      </c>
      <c r="B3919" s="24">
        <v>2021</v>
      </c>
      <c r="C3919" s="53">
        <v>6</v>
      </c>
      <c r="D3919" s="53">
        <v>1</v>
      </c>
      <c r="E3919" s="53" t="s">
        <v>4159</v>
      </c>
      <c r="F3919" s="53" t="s">
        <v>63</v>
      </c>
      <c r="G3919" s="53" t="str">
        <f>VLOOKUP(F3919,'チョウnlist_Bu+Idx'!$A$2:$G$779,7,FALSE)</f>
        <v>シロチョウ科</v>
      </c>
      <c r="J3919" s="53">
        <v>1</v>
      </c>
      <c r="M3919" s="52">
        <v>1</v>
      </c>
      <c r="O3919" s="18" t="str">
        <f>IFERROR(VLOOKUP(F3919,'（鳥類・チョウ）vlookup関数用'!$D$35:$F$38,3,0),"")</f>
        <v/>
      </c>
      <c r="P3919" s="18" t="str">
        <f>IFERROR(VLOOKUP(F3919,特定外来生物!$A$3:$G$24,7,0),"")</f>
        <v/>
      </c>
      <c r="Q3919" s="17" t="str">
        <f>IFERROR(VLOOKUP(F3919,県RL2019!$B$2:$H$605,4,0),"")</f>
        <v/>
      </c>
      <c r="R3919" s="17" t="str">
        <f>IFERROR(VLOOKUP(F3919,県RL2019!$B$2:$H$605,5,0),"")</f>
        <v/>
      </c>
      <c r="S3919" s="17" t="str">
        <f>IFERROR(VLOOKUP(F3919,県RL2011!$F$3:$H$906,2,0),"")</f>
        <v/>
      </c>
      <c r="T3919" s="17" t="str">
        <f>IFERROR(VLOOKUP(F3919,県RL2011!$F$3:$H$906,3,0),"")</f>
        <v/>
      </c>
      <c r="U3919" s="150" t="str">
        <f>IFERROR(VLOOKUP(F3919,国RL2020!$B$2:$E$878,4,0),"")</f>
        <v/>
      </c>
      <c r="V3919" s="150" t="str">
        <f>IFERROR(VLOOKUP(F3919,国RL2020!$B$2:$E$878,3,0),"")</f>
        <v/>
      </c>
      <c r="W3919" s="19" t="str">
        <f>IFERROR(VLOOKUP(F3919,国RL2019!$B$2:$E$873,4,0),"")</f>
        <v/>
      </c>
      <c r="X3919" s="19" t="str">
        <f>IFERROR(VLOOKUP(F3919,国RL2019!$B$2:$E$873,3,0),"")</f>
        <v/>
      </c>
      <c r="Y3919" s="19" t="str">
        <f>IFERROR(VLOOKUP(F3919,国RL2017!$B$2:$E$870,4,0),"")</f>
        <v/>
      </c>
      <c r="Z3919" s="19" t="str">
        <f>IFERROR(VLOOKUP(F3919,国RL2017!$B$2:$E$870,3,0),"")</f>
        <v/>
      </c>
      <c r="AA3919" s="19" t="str">
        <f>IFERROR(VLOOKUP(F3919,国RL2006!$B$2:$E$567,4,0),"")</f>
        <v/>
      </c>
      <c r="AB3919" s="19" t="str">
        <f>IFERROR(VLOOKUP(F3919,国RL2006!$B$2:$E$567,3,0),"")</f>
        <v/>
      </c>
    </row>
    <row r="3920" spans="1:28" x14ac:dyDescent="0.15">
      <c r="A3920" s="16">
        <v>3919</v>
      </c>
      <c r="B3920" s="24">
        <v>2021</v>
      </c>
      <c r="C3920" s="53">
        <v>6</v>
      </c>
      <c r="D3920" s="53">
        <v>1</v>
      </c>
      <c r="E3920" s="53" t="s">
        <v>4159</v>
      </c>
      <c r="F3920" s="53" t="s">
        <v>24</v>
      </c>
      <c r="G3920" s="53" t="str">
        <f>VLOOKUP(F3920,'チョウnlist_Bu+Idx'!$A$2:$G$779,7,FALSE)</f>
        <v>シジミチョウ科</v>
      </c>
      <c r="K3920" s="53">
        <v>3</v>
      </c>
      <c r="L3920" s="53">
        <v>1</v>
      </c>
      <c r="M3920" s="52">
        <v>4</v>
      </c>
      <c r="O3920" s="18" t="str">
        <f>IFERROR(VLOOKUP(F3920,'（鳥類・チョウ）vlookup関数用'!$D$35:$F$38,3,0),"")</f>
        <v/>
      </c>
      <c r="P3920" s="18" t="str">
        <f>IFERROR(VLOOKUP(F3920,特定外来生物!$A$3:$G$24,7,0),"")</f>
        <v/>
      </c>
      <c r="Q3920" s="17" t="str">
        <f>IFERROR(VLOOKUP(F3920,県RL2019!$B$2:$H$605,4,0),"")</f>
        <v/>
      </c>
      <c r="R3920" s="17" t="str">
        <f>IFERROR(VLOOKUP(F3920,県RL2019!$B$2:$H$605,5,0),"")</f>
        <v/>
      </c>
      <c r="S3920" s="17" t="str">
        <f>IFERROR(VLOOKUP(F3920,県RL2011!$F$3:$H$906,2,0),"")</f>
        <v/>
      </c>
      <c r="T3920" s="17" t="str">
        <f>IFERROR(VLOOKUP(F3920,県RL2011!$F$3:$H$906,3,0),"")</f>
        <v/>
      </c>
      <c r="U3920" s="150" t="str">
        <f>IFERROR(VLOOKUP(F3920,国RL2020!$B$2:$E$878,4,0),"")</f>
        <v/>
      </c>
      <c r="V3920" s="150" t="str">
        <f>IFERROR(VLOOKUP(F3920,国RL2020!$B$2:$E$878,3,0),"")</f>
        <v/>
      </c>
      <c r="W3920" s="19" t="str">
        <f>IFERROR(VLOOKUP(F3920,国RL2019!$B$2:$E$873,4,0),"")</f>
        <v/>
      </c>
      <c r="X3920" s="19" t="str">
        <f>IFERROR(VLOOKUP(F3920,国RL2019!$B$2:$E$873,3,0),"")</f>
        <v/>
      </c>
      <c r="Y3920" s="19" t="str">
        <f>IFERROR(VLOOKUP(F3920,国RL2017!$B$2:$E$870,4,0),"")</f>
        <v/>
      </c>
      <c r="Z3920" s="19" t="str">
        <f>IFERROR(VLOOKUP(F3920,国RL2017!$B$2:$E$870,3,0),"")</f>
        <v/>
      </c>
      <c r="AA3920" s="19" t="str">
        <f>IFERROR(VLOOKUP(F3920,国RL2006!$B$2:$E$567,4,0),"")</f>
        <v/>
      </c>
      <c r="AB3920" s="19" t="str">
        <f>IFERROR(VLOOKUP(F3920,国RL2006!$B$2:$E$567,3,0),"")</f>
        <v/>
      </c>
    </row>
    <row r="3921" spans="1:28" x14ac:dyDescent="0.15">
      <c r="A3921" s="16">
        <v>3920</v>
      </c>
      <c r="B3921" s="24">
        <v>2021</v>
      </c>
      <c r="C3921" s="53">
        <v>6</v>
      </c>
      <c r="D3921" s="53">
        <v>1</v>
      </c>
      <c r="E3921" s="53" t="s">
        <v>4159</v>
      </c>
      <c r="F3921" s="53" t="s">
        <v>38</v>
      </c>
      <c r="G3921" s="53" t="str">
        <f>VLOOKUP(F3921,'チョウnlist_Bu+Idx'!$A$2:$G$779,7,FALSE)</f>
        <v>シジミチョウ科</v>
      </c>
      <c r="H3921" s="53">
        <v>13</v>
      </c>
      <c r="J3921" s="53">
        <v>11</v>
      </c>
      <c r="K3921" s="53">
        <v>3</v>
      </c>
      <c r="L3921" s="53">
        <v>9</v>
      </c>
      <c r="M3921" s="52">
        <v>36</v>
      </c>
      <c r="O3921" s="18" t="str">
        <f>IFERROR(VLOOKUP(F3921,'（鳥類・チョウ）vlookup関数用'!$D$35:$F$38,3,0),"")</f>
        <v/>
      </c>
      <c r="P3921" s="18" t="str">
        <f>IFERROR(VLOOKUP(F3921,特定外来生物!$A$3:$G$24,7,0),"")</f>
        <v/>
      </c>
      <c r="Q3921" s="17" t="str">
        <f>IFERROR(VLOOKUP(F3921,県RL2019!$B$2:$H$605,4,0),"")</f>
        <v/>
      </c>
      <c r="R3921" s="17" t="str">
        <f>IFERROR(VLOOKUP(F3921,県RL2019!$B$2:$H$605,5,0),"")</f>
        <v/>
      </c>
      <c r="S3921" s="17" t="str">
        <f>IFERROR(VLOOKUP(F3921,県RL2011!$F$3:$H$906,2,0),"")</f>
        <v/>
      </c>
      <c r="T3921" s="17" t="str">
        <f>IFERROR(VLOOKUP(F3921,県RL2011!$F$3:$H$906,3,0),"")</f>
        <v/>
      </c>
      <c r="U3921" s="150" t="str">
        <f>IFERROR(VLOOKUP(F3921,国RL2020!$B$2:$E$878,4,0),"")</f>
        <v/>
      </c>
      <c r="V3921" s="150" t="str">
        <f>IFERROR(VLOOKUP(F3921,国RL2020!$B$2:$E$878,3,0),"")</f>
        <v/>
      </c>
      <c r="W3921" s="19" t="str">
        <f>IFERROR(VLOOKUP(F3921,国RL2019!$B$2:$E$873,4,0),"")</f>
        <v/>
      </c>
      <c r="X3921" s="19" t="str">
        <f>IFERROR(VLOOKUP(F3921,国RL2019!$B$2:$E$873,3,0),"")</f>
        <v/>
      </c>
      <c r="Y3921" s="19" t="str">
        <f>IFERROR(VLOOKUP(F3921,国RL2017!$B$2:$E$870,4,0),"")</f>
        <v/>
      </c>
      <c r="Z3921" s="19" t="str">
        <f>IFERROR(VLOOKUP(F3921,国RL2017!$B$2:$E$870,3,0),"")</f>
        <v/>
      </c>
      <c r="AA3921" s="19" t="str">
        <f>IFERROR(VLOOKUP(F3921,国RL2006!$B$2:$E$567,4,0),"")</f>
        <v/>
      </c>
      <c r="AB3921" s="19" t="str">
        <f>IFERROR(VLOOKUP(F3921,国RL2006!$B$2:$E$567,3,0),"")</f>
        <v/>
      </c>
    </row>
    <row r="3922" spans="1:28" x14ac:dyDescent="0.15">
      <c r="A3922" s="16">
        <v>3921</v>
      </c>
      <c r="B3922" s="24">
        <v>2021</v>
      </c>
      <c r="C3922" s="53">
        <v>6</v>
      </c>
      <c r="D3922" s="53">
        <v>1</v>
      </c>
      <c r="E3922" s="53" t="s">
        <v>4159</v>
      </c>
      <c r="F3922" s="53" t="s">
        <v>29</v>
      </c>
      <c r="G3922" s="53" t="str">
        <f>VLOOKUP(F3922,'チョウnlist_Bu+Idx'!$A$2:$G$779,7,FALSE)</f>
        <v>シジミチョウ科</v>
      </c>
      <c r="K3922" s="53">
        <v>1</v>
      </c>
      <c r="L3922" s="53">
        <v>2</v>
      </c>
      <c r="M3922" s="52">
        <v>3</v>
      </c>
      <c r="O3922" s="18" t="str">
        <f>IFERROR(VLOOKUP(F3922,'（鳥類・チョウ）vlookup関数用'!$D$35:$F$38,3,0),"")</f>
        <v/>
      </c>
      <c r="P3922" s="18" t="str">
        <f>IFERROR(VLOOKUP(F3922,特定外来生物!$A$3:$G$24,7,0),"")</f>
        <v/>
      </c>
      <c r="Q3922" s="17" t="str">
        <f>IFERROR(VLOOKUP(F3922,県RL2019!$B$2:$H$605,4,0),"")</f>
        <v/>
      </c>
      <c r="R3922" s="17" t="str">
        <f>IFERROR(VLOOKUP(F3922,県RL2019!$B$2:$H$605,5,0),"")</f>
        <v/>
      </c>
      <c r="S3922" s="17" t="str">
        <f>IFERROR(VLOOKUP(F3922,県RL2011!$F$3:$H$906,2,0),"")</f>
        <v/>
      </c>
      <c r="T3922" s="17" t="str">
        <f>IFERROR(VLOOKUP(F3922,県RL2011!$F$3:$H$906,3,0),"")</f>
        <v/>
      </c>
      <c r="U3922" s="150" t="str">
        <f>IFERROR(VLOOKUP(F3922,国RL2020!$B$2:$E$878,4,0),"")</f>
        <v/>
      </c>
      <c r="V3922" s="150" t="str">
        <f>IFERROR(VLOOKUP(F3922,国RL2020!$B$2:$E$878,3,0),"")</f>
        <v/>
      </c>
      <c r="W3922" s="19" t="str">
        <f>IFERROR(VLOOKUP(F3922,国RL2019!$B$2:$E$873,4,0),"")</f>
        <v/>
      </c>
      <c r="X3922" s="19" t="str">
        <f>IFERROR(VLOOKUP(F3922,国RL2019!$B$2:$E$873,3,0),"")</f>
        <v/>
      </c>
      <c r="Y3922" s="19" t="str">
        <f>IFERROR(VLOOKUP(F3922,国RL2017!$B$2:$E$870,4,0),"")</f>
        <v/>
      </c>
      <c r="Z3922" s="19" t="str">
        <f>IFERROR(VLOOKUP(F3922,国RL2017!$B$2:$E$870,3,0),"")</f>
        <v/>
      </c>
      <c r="AA3922" s="19" t="str">
        <f>IFERROR(VLOOKUP(F3922,国RL2006!$B$2:$E$567,4,0),"")</f>
        <v/>
      </c>
      <c r="AB3922" s="19" t="str">
        <f>IFERROR(VLOOKUP(F3922,国RL2006!$B$2:$E$567,3,0),"")</f>
        <v/>
      </c>
    </row>
    <row r="3923" spans="1:28" x14ac:dyDescent="0.15">
      <c r="A3923" s="16">
        <v>3922</v>
      </c>
      <c r="B3923" s="24">
        <v>2021</v>
      </c>
      <c r="C3923" s="53">
        <v>6</v>
      </c>
      <c r="D3923" s="53">
        <v>1</v>
      </c>
      <c r="E3923" s="53" t="s">
        <v>4159</v>
      </c>
      <c r="F3923" s="53" t="s">
        <v>35</v>
      </c>
      <c r="G3923" s="53" t="str">
        <f>VLOOKUP(F3923,'チョウnlist_Bu+Idx'!$A$2:$G$779,7,FALSE)</f>
        <v>シジミチョウ科</v>
      </c>
      <c r="K3923" s="53">
        <v>1</v>
      </c>
      <c r="M3923" s="52">
        <v>1</v>
      </c>
      <c r="O3923" s="18" t="str">
        <f>IFERROR(VLOOKUP(F3923,'（鳥類・チョウ）vlookup関数用'!$D$35:$F$38,3,0),"")</f>
        <v/>
      </c>
      <c r="P3923" s="18" t="str">
        <f>IFERROR(VLOOKUP(F3923,特定外来生物!$A$3:$G$24,7,0),"")</f>
        <v/>
      </c>
      <c r="Q3923" s="17" t="str">
        <f>IFERROR(VLOOKUP(F3923,県RL2019!$B$2:$H$605,4,0),"")</f>
        <v/>
      </c>
      <c r="R3923" s="17" t="str">
        <f>IFERROR(VLOOKUP(F3923,県RL2019!$B$2:$H$605,5,0),"")</f>
        <v/>
      </c>
      <c r="S3923" s="17" t="str">
        <f>IFERROR(VLOOKUP(F3923,県RL2011!$F$3:$H$906,2,0),"")</f>
        <v/>
      </c>
      <c r="T3923" s="17" t="str">
        <f>IFERROR(VLOOKUP(F3923,県RL2011!$F$3:$H$906,3,0),"")</f>
        <v/>
      </c>
      <c r="U3923" s="150" t="str">
        <f>IFERROR(VLOOKUP(F3923,国RL2020!$B$2:$E$878,4,0),"")</f>
        <v/>
      </c>
      <c r="V3923" s="150" t="str">
        <f>IFERROR(VLOOKUP(F3923,国RL2020!$B$2:$E$878,3,0),"")</f>
        <v/>
      </c>
      <c r="W3923" s="19" t="str">
        <f>IFERROR(VLOOKUP(F3923,国RL2019!$B$2:$E$873,4,0),"")</f>
        <v/>
      </c>
      <c r="X3923" s="19" t="str">
        <f>IFERROR(VLOOKUP(F3923,国RL2019!$B$2:$E$873,3,0),"")</f>
        <v/>
      </c>
      <c r="Y3923" s="19" t="str">
        <f>IFERROR(VLOOKUP(F3923,国RL2017!$B$2:$E$870,4,0),"")</f>
        <v/>
      </c>
      <c r="Z3923" s="19" t="str">
        <f>IFERROR(VLOOKUP(F3923,国RL2017!$B$2:$E$870,3,0),"")</f>
        <v/>
      </c>
      <c r="AA3923" s="19" t="str">
        <f>IFERROR(VLOOKUP(F3923,国RL2006!$B$2:$E$567,4,0),"")</f>
        <v/>
      </c>
      <c r="AB3923" s="19" t="str">
        <f>IFERROR(VLOOKUP(F3923,国RL2006!$B$2:$E$567,3,0),"")</f>
        <v/>
      </c>
    </row>
    <row r="3924" spans="1:28" x14ac:dyDescent="0.15">
      <c r="A3924" s="16">
        <v>3923</v>
      </c>
      <c r="B3924" s="24">
        <v>2021</v>
      </c>
      <c r="C3924" s="53">
        <v>6</v>
      </c>
      <c r="D3924" s="53">
        <v>1</v>
      </c>
      <c r="E3924" s="53" t="s">
        <v>4159</v>
      </c>
      <c r="F3924" s="53" t="s">
        <v>717</v>
      </c>
      <c r="G3924" s="53" t="str">
        <f>VLOOKUP(F3924,'チョウnlist_Bu+Idx'!$A$2:$G$779,7,FALSE)</f>
        <v>シジミチョウ科</v>
      </c>
      <c r="H3924" s="53">
        <v>1</v>
      </c>
      <c r="M3924" s="52">
        <v>1</v>
      </c>
      <c r="O3924" s="18" t="str">
        <f>IFERROR(VLOOKUP(F3924,'（鳥類・チョウ）vlookup関数用'!$D$35:$F$38,3,0),"")</f>
        <v/>
      </c>
      <c r="P3924" s="18" t="str">
        <f>IFERROR(VLOOKUP(F3924,特定外来生物!$A$3:$G$24,7,0),"")</f>
        <v/>
      </c>
      <c r="Q3924" s="17" t="str">
        <f>IFERROR(VLOOKUP(F3924,県RL2019!$B$2:$H$605,4,0),"")</f>
        <v>C</v>
      </c>
      <c r="R3924" s="17" t="str">
        <f>IFERROR(VLOOKUP(F3924,県RL2019!$B$2:$H$605,5,0),"")</f>
        <v>要保護生物</v>
      </c>
      <c r="S3924" s="17" t="str">
        <f>IFERROR(VLOOKUP(F3924,県RL2011!$F$3:$H$906,2,0),"")</f>
        <v>C</v>
      </c>
      <c r="T3924" s="17" t="str">
        <f>IFERROR(VLOOKUP(F3924,県RL2011!$F$3:$H$906,3,0),"")</f>
        <v>要保護生物</v>
      </c>
      <c r="U3924" s="150" t="str">
        <f>IFERROR(VLOOKUP(F3924,国RL2020!$B$2:$E$878,4,0),"")</f>
        <v/>
      </c>
      <c r="V3924" s="150" t="str">
        <f>IFERROR(VLOOKUP(F3924,国RL2020!$B$2:$E$878,3,0),"")</f>
        <v/>
      </c>
      <c r="W3924" s="19" t="str">
        <f>IFERROR(VLOOKUP(F3924,国RL2019!$B$2:$E$873,4,0),"")</f>
        <v/>
      </c>
      <c r="X3924" s="19" t="str">
        <f>IFERROR(VLOOKUP(F3924,国RL2019!$B$2:$E$873,3,0),"")</f>
        <v/>
      </c>
      <c r="Y3924" s="19" t="str">
        <f>IFERROR(VLOOKUP(F3924,国RL2017!$B$2:$E$870,4,0),"")</f>
        <v/>
      </c>
      <c r="Z3924" s="19" t="str">
        <f>IFERROR(VLOOKUP(F3924,国RL2017!$B$2:$E$870,3,0),"")</f>
        <v/>
      </c>
      <c r="AA3924" s="19" t="str">
        <f>IFERROR(VLOOKUP(F3924,国RL2006!$B$2:$E$567,4,0),"")</f>
        <v/>
      </c>
      <c r="AB3924" s="19" t="str">
        <f>IFERROR(VLOOKUP(F3924,国RL2006!$B$2:$E$567,3,0),"")</f>
        <v/>
      </c>
    </row>
    <row r="3925" spans="1:28" x14ac:dyDescent="0.15">
      <c r="A3925" s="16">
        <v>3924</v>
      </c>
      <c r="B3925" s="24">
        <v>2021</v>
      </c>
      <c r="C3925" s="53">
        <v>6</v>
      </c>
      <c r="D3925" s="53">
        <v>1</v>
      </c>
      <c r="E3925" s="53" t="s">
        <v>4159</v>
      </c>
      <c r="F3925" s="53" t="s">
        <v>82</v>
      </c>
      <c r="G3925" s="53" t="str">
        <f>VLOOKUP(F3925,'チョウnlist_Bu+Idx'!$A$2:$G$779,7,FALSE)</f>
        <v>シジミチョウ科</v>
      </c>
      <c r="H3925" s="53">
        <v>1</v>
      </c>
      <c r="M3925" s="52">
        <v>1</v>
      </c>
      <c r="O3925" s="18" t="str">
        <f>IFERROR(VLOOKUP(F3925,'（鳥類・チョウ）vlookup関数用'!$D$35:$F$38,3,0),"")</f>
        <v/>
      </c>
      <c r="P3925" s="18" t="str">
        <f>IFERROR(VLOOKUP(F3925,特定外来生物!$A$3:$G$24,7,0),"")</f>
        <v/>
      </c>
      <c r="Q3925" s="17" t="str">
        <f>IFERROR(VLOOKUP(F3925,県RL2019!$B$2:$H$605,4,0),"")</f>
        <v>C</v>
      </c>
      <c r="R3925" s="17" t="str">
        <f>IFERROR(VLOOKUP(F3925,県RL2019!$B$2:$H$605,5,0),"")</f>
        <v>要保護生物</v>
      </c>
      <c r="S3925" s="17" t="str">
        <f>IFERROR(VLOOKUP(F3925,県RL2011!$F$3:$H$906,2,0),"")</f>
        <v>C</v>
      </c>
      <c r="T3925" s="17" t="str">
        <f>IFERROR(VLOOKUP(F3925,県RL2011!$F$3:$H$906,3,0),"")</f>
        <v>要保護生物</v>
      </c>
      <c r="U3925" s="150" t="str">
        <f>IFERROR(VLOOKUP(F3925,国RL2020!$B$2:$E$878,4,0),"")</f>
        <v/>
      </c>
      <c r="V3925" s="150" t="str">
        <f>IFERROR(VLOOKUP(F3925,国RL2020!$B$2:$E$878,3,0),"")</f>
        <v/>
      </c>
      <c r="W3925" s="19" t="str">
        <f>IFERROR(VLOOKUP(F3925,国RL2019!$B$2:$E$873,4,0),"")</f>
        <v/>
      </c>
      <c r="X3925" s="19" t="str">
        <f>IFERROR(VLOOKUP(F3925,国RL2019!$B$2:$E$873,3,0),"")</f>
        <v/>
      </c>
      <c r="Y3925" s="19" t="str">
        <f>IFERROR(VLOOKUP(F3925,国RL2017!$B$2:$E$870,4,0),"")</f>
        <v/>
      </c>
      <c r="Z3925" s="19" t="str">
        <f>IFERROR(VLOOKUP(F3925,国RL2017!$B$2:$E$870,3,0),"")</f>
        <v/>
      </c>
      <c r="AA3925" s="19" t="str">
        <f>IFERROR(VLOOKUP(F3925,国RL2006!$B$2:$E$567,4,0),"")</f>
        <v/>
      </c>
      <c r="AB3925" s="19" t="str">
        <f>IFERROR(VLOOKUP(F3925,国RL2006!$B$2:$E$567,3,0),"")</f>
        <v/>
      </c>
    </row>
    <row r="3926" spans="1:28" x14ac:dyDescent="0.15">
      <c r="A3926" s="16">
        <v>3925</v>
      </c>
      <c r="B3926" s="24">
        <v>2021</v>
      </c>
      <c r="C3926" s="53">
        <v>6</v>
      </c>
      <c r="D3926" s="53">
        <v>1</v>
      </c>
      <c r="E3926" s="53" t="s">
        <v>4159</v>
      </c>
      <c r="F3926" s="53" t="s">
        <v>64</v>
      </c>
      <c r="G3926" s="53" t="str">
        <f>VLOOKUP(F3926,'チョウnlist_Bu+Idx'!$A$2:$G$779,7,FALSE)</f>
        <v>シジミチョウ科</v>
      </c>
      <c r="H3926" s="53">
        <v>1</v>
      </c>
      <c r="M3926" s="52">
        <v>1</v>
      </c>
      <c r="O3926" s="18" t="str">
        <f>IFERROR(VLOOKUP(F3926,'（鳥類・チョウ）vlookup関数用'!$D$35:$F$38,3,0),"")</f>
        <v/>
      </c>
      <c r="P3926" s="18" t="str">
        <f>IFERROR(VLOOKUP(F3926,特定外来生物!$A$3:$G$24,7,0),"")</f>
        <v/>
      </c>
      <c r="Q3926" s="17" t="str">
        <f>IFERROR(VLOOKUP(F3926,県RL2019!$B$2:$H$605,4,0),"")</f>
        <v>C</v>
      </c>
      <c r="R3926" s="17" t="str">
        <f>IFERROR(VLOOKUP(F3926,県RL2019!$B$2:$H$605,5,0),"")</f>
        <v>要保護生物</v>
      </c>
      <c r="S3926" s="17" t="str">
        <f>IFERROR(VLOOKUP(F3926,県RL2011!$F$3:$H$906,2,0),"")</f>
        <v>C</v>
      </c>
      <c r="T3926" s="17" t="str">
        <f>IFERROR(VLOOKUP(F3926,県RL2011!$F$3:$H$906,3,0),"")</f>
        <v>要保護生物</v>
      </c>
      <c r="U3926" s="150" t="str">
        <f>IFERROR(VLOOKUP(F3926,国RL2020!$B$2:$E$878,4,0),"")</f>
        <v/>
      </c>
      <c r="V3926" s="150" t="str">
        <f>IFERROR(VLOOKUP(F3926,国RL2020!$B$2:$E$878,3,0),"")</f>
        <v/>
      </c>
      <c r="W3926" s="19" t="str">
        <f>IFERROR(VLOOKUP(F3926,国RL2019!$B$2:$E$873,4,0),"")</f>
        <v/>
      </c>
      <c r="X3926" s="19" t="str">
        <f>IFERROR(VLOOKUP(F3926,国RL2019!$B$2:$E$873,3,0),"")</f>
        <v/>
      </c>
      <c r="Y3926" s="19" t="str">
        <f>IFERROR(VLOOKUP(F3926,国RL2017!$B$2:$E$870,4,0),"")</f>
        <v/>
      </c>
      <c r="Z3926" s="19" t="str">
        <f>IFERROR(VLOOKUP(F3926,国RL2017!$B$2:$E$870,3,0),"")</f>
        <v/>
      </c>
      <c r="AA3926" s="19" t="str">
        <f>IFERROR(VLOOKUP(F3926,国RL2006!$B$2:$E$567,4,0),"")</f>
        <v/>
      </c>
      <c r="AB3926" s="19" t="str">
        <f>IFERROR(VLOOKUP(F3926,国RL2006!$B$2:$E$567,3,0),"")</f>
        <v/>
      </c>
    </row>
    <row r="3927" spans="1:28" x14ac:dyDescent="0.15">
      <c r="A3927" s="16">
        <v>3926</v>
      </c>
      <c r="B3927" s="24">
        <v>2021</v>
      </c>
      <c r="C3927" s="53">
        <v>6</v>
      </c>
      <c r="D3927" s="53">
        <v>1</v>
      </c>
      <c r="E3927" s="53" t="s">
        <v>4159</v>
      </c>
      <c r="F3927" s="53" t="s">
        <v>17</v>
      </c>
      <c r="G3927" s="53" t="str">
        <f>VLOOKUP(F3927,'チョウnlist_Bu+Idx'!$A$2:$G$779,7,FALSE)</f>
        <v>シジミチョウ科</v>
      </c>
      <c r="H3927" s="53">
        <v>1</v>
      </c>
      <c r="L3927" s="53">
        <v>3</v>
      </c>
      <c r="M3927" s="52">
        <v>4</v>
      </c>
      <c r="O3927" s="18" t="str">
        <f>IFERROR(VLOOKUP(F3927,'（鳥類・チョウ）vlookup関数用'!$D$35:$F$38,3,0),"")</f>
        <v/>
      </c>
      <c r="P3927" s="18" t="str">
        <f>IFERROR(VLOOKUP(F3927,特定外来生物!$A$3:$G$24,7,0),"")</f>
        <v/>
      </c>
      <c r="Q3927" s="17" t="str">
        <f>IFERROR(VLOOKUP(F3927,県RL2019!$B$2:$H$605,4,0),"")</f>
        <v/>
      </c>
      <c r="R3927" s="17" t="str">
        <f>IFERROR(VLOOKUP(F3927,県RL2019!$B$2:$H$605,5,0),"")</f>
        <v/>
      </c>
      <c r="S3927" s="17" t="str">
        <f>IFERROR(VLOOKUP(F3927,県RL2011!$F$3:$H$906,2,0),"")</f>
        <v/>
      </c>
      <c r="T3927" s="17" t="str">
        <f>IFERROR(VLOOKUP(F3927,県RL2011!$F$3:$H$906,3,0),"")</f>
        <v/>
      </c>
      <c r="U3927" s="150" t="str">
        <f>IFERROR(VLOOKUP(F3927,国RL2020!$B$2:$E$878,4,0),"")</f>
        <v/>
      </c>
      <c r="V3927" s="150" t="str">
        <f>IFERROR(VLOOKUP(F3927,国RL2020!$B$2:$E$878,3,0),"")</f>
        <v/>
      </c>
      <c r="W3927" s="19" t="str">
        <f>IFERROR(VLOOKUP(F3927,国RL2019!$B$2:$E$873,4,0),"")</f>
        <v/>
      </c>
      <c r="X3927" s="19" t="str">
        <f>IFERROR(VLOOKUP(F3927,国RL2019!$B$2:$E$873,3,0),"")</f>
        <v/>
      </c>
      <c r="Y3927" s="19" t="str">
        <f>IFERROR(VLOOKUP(F3927,国RL2017!$B$2:$E$870,4,0),"")</f>
        <v/>
      </c>
      <c r="Z3927" s="19" t="str">
        <f>IFERROR(VLOOKUP(F3927,国RL2017!$B$2:$E$870,3,0),"")</f>
        <v/>
      </c>
      <c r="AA3927" s="19" t="str">
        <f>IFERROR(VLOOKUP(F3927,国RL2006!$B$2:$E$567,4,0),"")</f>
        <v/>
      </c>
      <c r="AB3927" s="19" t="str">
        <f>IFERROR(VLOOKUP(F3927,国RL2006!$B$2:$E$567,3,0),"")</f>
        <v/>
      </c>
    </row>
    <row r="3928" spans="1:28" x14ac:dyDescent="0.15">
      <c r="A3928" s="16">
        <v>3927</v>
      </c>
      <c r="B3928" s="24">
        <v>2021</v>
      </c>
      <c r="C3928" s="53">
        <v>6</v>
      </c>
      <c r="D3928" s="53">
        <v>1</v>
      </c>
      <c r="E3928" s="53" t="s">
        <v>4159</v>
      </c>
      <c r="F3928" s="53" t="s">
        <v>27</v>
      </c>
      <c r="G3928" s="53" t="str">
        <f>VLOOKUP(F3928,'チョウnlist_Bu+Idx'!$A$2:$G$779,7,FALSE)</f>
        <v>シジミチョウ科</v>
      </c>
      <c r="J3928" s="53">
        <v>1</v>
      </c>
      <c r="M3928" s="52">
        <v>1</v>
      </c>
      <c r="O3928" s="18" t="str">
        <f>IFERROR(VLOOKUP(F3928,'（鳥類・チョウ）vlookup関数用'!$D$35:$F$38,3,0),"")</f>
        <v/>
      </c>
      <c r="P3928" s="18" t="str">
        <f>IFERROR(VLOOKUP(F3928,特定外来生物!$A$3:$G$24,7,0),"")</f>
        <v/>
      </c>
      <c r="Q3928" s="17" t="str">
        <f>IFERROR(VLOOKUP(F3928,県RL2019!$B$2:$H$605,4,0),"")</f>
        <v/>
      </c>
      <c r="R3928" s="17" t="str">
        <f>IFERROR(VLOOKUP(F3928,県RL2019!$B$2:$H$605,5,0),"")</f>
        <v/>
      </c>
      <c r="S3928" s="17" t="str">
        <f>IFERROR(VLOOKUP(F3928,県RL2011!$F$3:$H$906,2,0),"")</f>
        <v/>
      </c>
      <c r="T3928" s="17" t="str">
        <f>IFERROR(VLOOKUP(F3928,県RL2011!$F$3:$H$906,3,0),"")</f>
        <v/>
      </c>
      <c r="U3928" s="150" t="str">
        <f>IFERROR(VLOOKUP(F3928,国RL2020!$B$2:$E$878,4,0),"")</f>
        <v/>
      </c>
      <c r="V3928" s="150" t="str">
        <f>IFERROR(VLOOKUP(F3928,国RL2020!$B$2:$E$878,3,0),"")</f>
        <v/>
      </c>
      <c r="W3928" s="19" t="str">
        <f>IFERROR(VLOOKUP(F3928,国RL2019!$B$2:$E$873,4,0),"")</f>
        <v/>
      </c>
      <c r="X3928" s="19" t="str">
        <f>IFERROR(VLOOKUP(F3928,国RL2019!$B$2:$E$873,3,0),"")</f>
        <v/>
      </c>
      <c r="Y3928" s="19" t="str">
        <f>IFERROR(VLOOKUP(F3928,国RL2017!$B$2:$E$870,4,0),"")</f>
        <v/>
      </c>
      <c r="Z3928" s="19" t="str">
        <f>IFERROR(VLOOKUP(F3928,国RL2017!$B$2:$E$870,3,0),"")</f>
        <v/>
      </c>
      <c r="AA3928" s="19" t="str">
        <f>IFERROR(VLOOKUP(F3928,国RL2006!$B$2:$E$567,4,0),"")</f>
        <v/>
      </c>
      <c r="AB3928" s="19" t="str">
        <f>IFERROR(VLOOKUP(F3928,国RL2006!$B$2:$E$567,3,0),"")</f>
        <v/>
      </c>
    </row>
    <row r="3929" spans="1:28" x14ac:dyDescent="0.15">
      <c r="A3929" s="16">
        <v>3928</v>
      </c>
      <c r="B3929" s="24">
        <v>2021</v>
      </c>
      <c r="C3929" s="53">
        <v>6</v>
      </c>
      <c r="D3929" s="53">
        <v>1</v>
      </c>
      <c r="E3929" s="53" t="s">
        <v>4159</v>
      </c>
      <c r="F3929" s="53" t="s">
        <v>34</v>
      </c>
      <c r="G3929" s="53" t="str">
        <f>VLOOKUP(F3929,'チョウnlist_Bu+Idx'!$A$2:$G$779,7,FALSE)</f>
        <v>タテハチョウ科</v>
      </c>
      <c r="K3929" s="53">
        <v>1</v>
      </c>
      <c r="M3929" s="52">
        <v>1</v>
      </c>
      <c r="O3929" s="18" t="str">
        <f>IFERROR(VLOOKUP(F3929,'（鳥類・チョウ）vlookup関数用'!$D$35:$F$38,3,0),"")</f>
        <v/>
      </c>
      <c r="P3929" s="18" t="str">
        <f>IFERROR(VLOOKUP(F3929,特定外来生物!$A$3:$G$24,7,0),"")</f>
        <v/>
      </c>
      <c r="Q3929" s="17" t="str">
        <f>IFERROR(VLOOKUP(F3929,県RL2019!$B$2:$H$605,4,0),"")</f>
        <v/>
      </c>
      <c r="R3929" s="17" t="str">
        <f>IFERROR(VLOOKUP(F3929,県RL2019!$B$2:$H$605,5,0),"")</f>
        <v/>
      </c>
      <c r="S3929" s="17" t="str">
        <f>IFERROR(VLOOKUP(F3929,県RL2011!$F$3:$H$906,2,0),"")</f>
        <v/>
      </c>
      <c r="T3929" s="17" t="str">
        <f>IFERROR(VLOOKUP(F3929,県RL2011!$F$3:$H$906,3,0),"")</f>
        <v/>
      </c>
      <c r="U3929" s="150" t="str">
        <f>IFERROR(VLOOKUP(F3929,国RL2020!$B$2:$E$878,4,0),"")</f>
        <v/>
      </c>
      <c r="V3929" s="150" t="str">
        <f>IFERROR(VLOOKUP(F3929,国RL2020!$B$2:$E$878,3,0),"")</f>
        <v/>
      </c>
      <c r="W3929" s="19" t="str">
        <f>IFERROR(VLOOKUP(F3929,国RL2019!$B$2:$E$873,4,0),"")</f>
        <v/>
      </c>
      <c r="X3929" s="19" t="str">
        <f>IFERROR(VLOOKUP(F3929,国RL2019!$B$2:$E$873,3,0),"")</f>
        <v/>
      </c>
      <c r="Y3929" s="19" t="str">
        <f>IFERROR(VLOOKUP(F3929,国RL2017!$B$2:$E$870,4,0),"")</f>
        <v/>
      </c>
      <c r="Z3929" s="19" t="str">
        <f>IFERROR(VLOOKUP(F3929,国RL2017!$B$2:$E$870,3,0),"")</f>
        <v/>
      </c>
      <c r="AA3929" s="19" t="str">
        <f>IFERROR(VLOOKUP(F3929,国RL2006!$B$2:$E$567,4,0),"")</f>
        <v/>
      </c>
      <c r="AB3929" s="19" t="str">
        <f>IFERROR(VLOOKUP(F3929,国RL2006!$B$2:$E$567,3,0),"")</f>
        <v/>
      </c>
    </row>
    <row r="3930" spans="1:28" x14ac:dyDescent="0.15">
      <c r="A3930" s="16">
        <v>3929</v>
      </c>
      <c r="B3930" s="24">
        <v>2021</v>
      </c>
      <c r="C3930" s="53">
        <v>6</v>
      </c>
      <c r="D3930" s="53">
        <v>1</v>
      </c>
      <c r="E3930" s="53" t="s">
        <v>4159</v>
      </c>
      <c r="F3930" s="53" t="s">
        <v>32</v>
      </c>
      <c r="G3930" s="53" t="str">
        <f>VLOOKUP(F3930,'チョウnlist_Bu+Idx'!$A$2:$G$779,7,FALSE)</f>
        <v>タテハチョウ科</v>
      </c>
      <c r="K3930" s="53">
        <v>2</v>
      </c>
      <c r="L3930" s="53">
        <v>5</v>
      </c>
      <c r="M3930" s="52">
        <v>7</v>
      </c>
      <c r="O3930" s="18" t="str">
        <f>IFERROR(VLOOKUP(F3930,'（鳥類・チョウ）vlookup関数用'!$D$35:$F$38,3,0),"")</f>
        <v/>
      </c>
      <c r="P3930" s="18" t="str">
        <f>IFERROR(VLOOKUP(F3930,特定外来生物!$A$3:$G$24,7,0),"")</f>
        <v/>
      </c>
      <c r="Q3930" s="17" t="str">
        <f>IFERROR(VLOOKUP(F3930,県RL2019!$B$2:$H$605,4,0),"")</f>
        <v/>
      </c>
      <c r="R3930" s="17" t="str">
        <f>IFERROR(VLOOKUP(F3930,県RL2019!$B$2:$H$605,5,0),"")</f>
        <v/>
      </c>
      <c r="S3930" s="17" t="str">
        <f>IFERROR(VLOOKUP(F3930,県RL2011!$F$3:$H$906,2,0),"")</f>
        <v/>
      </c>
      <c r="T3930" s="17" t="str">
        <f>IFERROR(VLOOKUP(F3930,県RL2011!$F$3:$H$906,3,0),"")</f>
        <v/>
      </c>
      <c r="U3930" s="150" t="str">
        <f>IFERROR(VLOOKUP(F3930,国RL2020!$B$2:$E$878,4,0),"")</f>
        <v/>
      </c>
      <c r="V3930" s="150" t="str">
        <f>IFERROR(VLOOKUP(F3930,国RL2020!$B$2:$E$878,3,0),"")</f>
        <v/>
      </c>
      <c r="W3930" s="19" t="str">
        <f>IFERROR(VLOOKUP(F3930,国RL2019!$B$2:$E$873,4,0),"")</f>
        <v/>
      </c>
      <c r="X3930" s="19" t="str">
        <f>IFERROR(VLOOKUP(F3930,国RL2019!$B$2:$E$873,3,0),"")</f>
        <v/>
      </c>
      <c r="Y3930" s="19" t="str">
        <f>IFERROR(VLOOKUP(F3930,国RL2017!$B$2:$E$870,4,0),"")</f>
        <v/>
      </c>
      <c r="Z3930" s="19" t="str">
        <f>IFERROR(VLOOKUP(F3930,国RL2017!$B$2:$E$870,3,0),"")</f>
        <v/>
      </c>
      <c r="AA3930" s="19" t="str">
        <f>IFERROR(VLOOKUP(F3930,国RL2006!$B$2:$E$567,4,0),"")</f>
        <v/>
      </c>
      <c r="AB3930" s="19" t="str">
        <f>IFERROR(VLOOKUP(F3930,国RL2006!$B$2:$E$567,3,0),"")</f>
        <v/>
      </c>
    </row>
    <row r="3931" spans="1:28" x14ac:dyDescent="0.15">
      <c r="A3931" s="16">
        <v>3930</v>
      </c>
      <c r="B3931" s="24">
        <v>2021</v>
      </c>
      <c r="C3931" s="53">
        <v>6</v>
      </c>
      <c r="D3931" s="53">
        <v>1</v>
      </c>
      <c r="E3931" s="53" t="s">
        <v>4159</v>
      </c>
      <c r="F3931" s="53" t="s">
        <v>31</v>
      </c>
      <c r="G3931" s="53" t="str">
        <f>VLOOKUP(F3931,'チョウnlist_Bu+Idx'!$A$2:$G$779,7,FALSE)</f>
        <v>タテハチョウ科</v>
      </c>
      <c r="J3931" s="53">
        <v>3</v>
      </c>
      <c r="M3931" s="52">
        <v>3</v>
      </c>
      <c r="O3931" s="18" t="str">
        <f>IFERROR(VLOOKUP(F3931,'（鳥類・チョウ）vlookup関数用'!$D$35:$F$38,3,0),"")</f>
        <v/>
      </c>
      <c r="P3931" s="18" t="str">
        <f>IFERROR(VLOOKUP(F3931,特定外来生物!$A$3:$G$24,7,0),"")</f>
        <v/>
      </c>
      <c r="Q3931" s="17" t="str">
        <f>IFERROR(VLOOKUP(F3931,県RL2019!$B$2:$H$605,4,0),"")</f>
        <v/>
      </c>
      <c r="R3931" s="17" t="str">
        <f>IFERROR(VLOOKUP(F3931,県RL2019!$B$2:$H$605,5,0),"")</f>
        <v/>
      </c>
      <c r="S3931" s="17" t="str">
        <f>IFERROR(VLOOKUP(F3931,県RL2011!$F$3:$H$906,2,0),"")</f>
        <v/>
      </c>
      <c r="T3931" s="17" t="str">
        <f>IFERROR(VLOOKUP(F3931,県RL2011!$F$3:$H$906,3,0),"")</f>
        <v/>
      </c>
      <c r="U3931" s="150" t="str">
        <f>IFERROR(VLOOKUP(F3931,国RL2020!$B$2:$E$878,4,0),"")</f>
        <v/>
      </c>
      <c r="V3931" s="150" t="str">
        <f>IFERROR(VLOOKUP(F3931,国RL2020!$B$2:$E$878,3,0),"")</f>
        <v/>
      </c>
      <c r="W3931" s="19" t="str">
        <f>IFERROR(VLOOKUP(F3931,国RL2019!$B$2:$E$873,4,0),"")</f>
        <v/>
      </c>
      <c r="X3931" s="19" t="str">
        <f>IFERROR(VLOOKUP(F3931,国RL2019!$B$2:$E$873,3,0),"")</f>
        <v/>
      </c>
      <c r="Y3931" s="19" t="str">
        <f>IFERROR(VLOOKUP(F3931,国RL2017!$B$2:$E$870,4,0),"")</f>
        <v/>
      </c>
      <c r="Z3931" s="19" t="str">
        <f>IFERROR(VLOOKUP(F3931,国RL2017!$B$2:$E$870,3,0),"")</f>
        <v/>
      </c>
      <c r="AA3931" s="19" t="str">
        <f>IFERROR(VLOOKUP(F3931,国RL2006!$B$2:$E$567,4,0),"")</f>
        <v/>
      </c>
      <c r="AB3931" s="19" t="str">
        <f>IFERROR(VLOOKUP(F3931,国RL2006!$B$2:$E$567,3,0),"")</f>
        <v/>
      </c>
    </row>
    <row r="3932" spans="1:28" x14ac:dyDescent="0.15">
      <c r="A3932" s="16">
        <v>3931</v>
      </c>
      <c r="B3932" s="24">
        <v>2021</v>
      </c>
      <c r="C3932" s="53">
        <v>6</v>
      </c>
      <c r="D3932" s="53">
        <v>1</v>
      </c>
      <c r="E3932" s="53" t="s">
        <v>4159</v>
      </c>
      <c r="F3932" s="53" t="s">
        <v>720</v>
      </c>
      <c r="G3932" s="53" t="str">
        <f>VLOOKUP(F3932,'チョウnlist_Bu+Idx'!$A$2:$G$779,7,FALSE)</f>
        <v>タテハチョウ科</v>
      </c>
      <c r="L3932" s="53">
        <v>2</v>
      </c>
      <c r="M3932" s="52">
        <v>2</v>
      </c>
      <c r="O3932" s="18" t="str">
        <f>IFERROR(VLOOKUP(F3932,'（鳥類・チョウ）vlookup関数用'!$D$35:$F$38,3,0),"")</f>
        <v/>
      </c>
      <c r="P3932" s="18" t="str">
        <f>IFERROR(VLOOKUP(F3932,特定外来生物!$A$3:$G$24,7,0),"")</f>
        <v/>
      </c>
      <c r="Q3932" s="17" t="str">
        <f>IFERROR(VLOOKUP(F3932,県RL2019!$B$2:$H$605,4,0),"")</f>
        <v>C</v>
      </c>
      <c r="R3932" s="17" t="str">
        <f>IFERROR(VLOOKUP(F3932,県RL2019!$B$2:$H$605,5,0),"")</f>
        <v>要保護生物</v>
      </c>
      <c r="S3932" s="17" t="str">
        <f>IFERROR(VLOOKUP(F3932,県RL2011!$F$3:$H$906,2,0),"")</f>
        <v>C</v>
      </c>
      <c r="T3932" s="17" t="str">
        <f>IFERROR(VLOOKUP(F3932,県RL2011!$F$3:$H$906,3,0),"")</f>
        <v>要保護生物</v>
      </c>
      <c r="U3932" s="150" t="str">
        <f>IFERROR(VLOOKUP(F3932,国RL2020!$B$2:$E$878,4,0),"")</f>
        <v/>
      </c>
      <c r="V3932" s="150" t="str">
        <f>IFERROR(VLOOKUP(F3932,国RL2020!$B$2:$E$878,3,0),"")</f>
        <v/>
      </c>
      <c r="W3932" s="19" t="str">
        <f>IFERROR(VLOOKUP(F3932,国RL2019!$B$2:$E$873,4,0),"")</f>
        <v/>
      </c>
      <c r="X3932" s="19" t="str">
        <f>IFERROR(VLOOKUP(F3932,国RL2019!$B$2:$E$873,3,0),"")</f>
        <v/>
      </c>
      <c r="Y3932" s="19" t="str">
        <f>IFERROR(VLOOKUP(F3932,国RL2017!$B$2:$E$870,4,0),"")</f>
        <v/>
      </c>
      <c r="Z3932" s="19" t="str">
        <f>IFERROR(VLOOKUP(F3932,国RL2017!$B$2:$E$870,3,0),"")</f>
        <v/>
      </c>
      <c r="AA3932" s="19" t="str">
        <f>IFERROR(VLOOKUP(F3932,国RL2006!$B$2:$E$567,4,0),"")</f>
        <v/>
      </c>
      <c r="AB3932" s="19" t="str">
        <f>IFERROR(VLOOKUP(F3932,国RL2006!$B$2:$E$567,3,0),"")</f>
        <v/>
      </c>
    </row>
    <row r="3933" spans="1:28" x14ac:dyDescent="0.15">
      <c r="A3933" s="16">
        <v>3932</v>
      </c>
      <c r="B3933" s="24">
        <v>2021</v>
      </c>
      <c r="C3933" s="53">
        <v>6</v>
      </c>
      <c r="D3933" s="53">
        <v>1</v>
      </c>
      <c r="E3933" s="53" t="s">
        <v>4159</v>
      </c>
      <c r="F3933" s="53" t="s">
        <v>23</v>
      </c>
      <c r="G3933" s="53" t="str">
        <f>VLOOKUP(F3933,'チョウnlist_Bu+Idx'!$A$2:$G$779,7,FALSE)</f>
        <v>ジャノメチョウ科</v>
      </c>
      <c r="H3933" s="53">
        <v>5</v>
      </c>
      <c r="J3933" s="53">
        <v>1</v>
      </c>
      <c r="K3933" s="53">
        <v>4</v>
      </c>
      <c r="L3933" s="53">
        <v>2</v>
      </c>
      <c r="M3933" s="52">
        <v>12</v>
      </c>
      <c r="O3933" s="18" t="str">
        <f>IFERROR(VLOOKUP(F3933,'（鳥類・チョウ）vlookup関数用'!$D$35:$F$38,3,0),"")</f>
        <v/>
      </c>
      <c r="P3933" s="18" t="str">
        <f>IFERROR(VLOOKUP(F3933,特定外来生物!$A$3:$G$24,7,0),"")</f>
        <v/>
      </c>
      <c r="Q3933" s="17" t="str">
        <f>IFERROR(VLOOKUP(F3933,県RL2019!$B$2:$H$605,4,0),"")</f>
        <v/>
      </c>
      <c r="R3933" s="17" t="str">
        <f>IFERROR(VLOOKUP(F3933,県RL2019!$B$2:$H$605,5,0),"")</f>
        <v/>
      </c>
      <c r="S3933" s="17" t="str">
        <f>IFERROR(VLOOKUP(F3933,県RL2011!$F$3:$H$906,2,0),"")</f>
        <v/>
      </c>
      <c r="T3933" s="17" t="str">
        <f>IFERROR(VLOOKUP(F3933,県RL2011!$F$3:$H$906,3,0),"")</f>
        <v/>
      </c>
      <c r="U3933" s="150" t="str">
        <f>IFERROR(VLOOKUP(F3933,国RL2020!$B$2:$E$878,4,0),"")</f>
        <v/>
      </c>
      <c r="V3933" s="150" t="str">
        <f>IFERROR(VLOOKUP(F3933,国RL2020!$B$2:$E$878,3,0),"")</f>
        <v/>
      </c>
      <c r="W3933" s="19" t="str">
        <f>IFERROR(VLOOKUP(F3933,国RL2019!$B$2:$E$873,4,0),"")</f>
        <v/>
      </c>
      <c r="X3933" s="19" t="str">
        <f>IFERROR(VLOOKUP(F3933,国RL2019!$B$2:$E$873,3,0),"")</f>
        <v/>
      </c>
      <c r="Y3933" s="19" t="str">
        <f>IFERROR(VLOOKUP(F3933,国RL2017!$B$2:$E$870,4,0),"")</f>
        <v/>
      </c>
      <c r="Z3933" s="19" t="str">
        <f>IFERROR(VLOOKUP(F3933,国RL2017!$B$2:$E$870,3,0),"")</f>
        <v/>
      </c>
      <c r="AA3933" s="19" t="str">
        <f>IFERROR(VLOOKUP(F3933,国RL2006!$B$2:$E$567,4,0),"")</f>
        <v/>
      </c>
      <c r="AB3933" s="19" t="str">
        <f>IFERROR(VLOOKUP(F3933,国RL2006!$B$2:$E$567,3,0),"")</f>
        <v/>
      </c>
    </row>
    <row r="3934" spans="1:28" x14ac:dyDescent="0.15">
      <c r="A3934" s="16">
        <v>3933</v>
      </c>
      <c r="B3934" s="24">
        <v>2021</v>
      </c>
      <c r="C3934" s="53">
        <v>6</v>
      </c>
      <c r="D3934" s="53">
        <v>1</v>
      </c>
      <c r="E3934" s="53" t="s">
        <v>4159</v>
      </c>
      <c r="F3934" s="53" t="s">
        <v>43</v>
      </c>
      <c r="G3934" s="53" t="str">
        <f>VLOOKUP(F3934,'チョウnlist_Bu+Idx'!$A$2:$G$779,7,FALSE)</f>
        <v>ジャノメチョウ科</v>
      </c>
      <c r="H3934" s="53">
        <v>10</v>
      </c>
      <c r="J3934" s="53">
        <v>1</v>
      </c>
      <c r="L3934" s="53">
        <v>1</v>
      </c>
      <c r="M3934" s="52">
        <v>12</v>
      </c>
      <c r="O3934" s="18" t="str">
        <f>IFERROR(VLOOKUP(F3934,'（鳥類・チョウ）vlookup関数用'!$D$35:$F$38,3,0),"")</f>
        <v/>
      </c>
      <c r="P3934" s="18" t="str">
        <f>IFERROR(VLOOKUP(F3934,特定外来生物!$A$3:$G$24,7,0),"")</f>
        <v/>
      </c>
      <c r="Q3934" s="17" t="str">
        <f>IFERROR(VLOOKUP(F3934,県RL2019!$B$2:$H$605,4,0),"")</f>
        <v/>
      </c>
      <c r="R3934" s="17" t="str">
        <f>IFERROR(VLOOKUP(F3934,県RL2019!$B$2:$H$605,5,0),"")</f>
        <v/>
      </c>
      <c r="S3934" s="17" t="str">
        <f>IFERROR(VLOOKUP(F3934,県RL2011!$F$3:$H$906,2,0),"")</f>
        <v/>
      </c>
      <c r="T3934" s="17" t="str">
        <f>IFERROR(VLOOKUP(F3934,県RL2011!$F$3:$H$906,3,0),"")</f>
        <v/>
      </c>
      <c r="U3934" s="150" t="str">
        <f>IFERROR(VLOOKUP(F3934,国RL2020!$B$2:$E$878,4,0),"")</f>
        <v/>
      </c>
      <c r="V3934" s="150" t="str">
        <f>IFERROR(VLOOKUP(F3934,国RL2020!$B$2:$E$878,3,0),"")</f>
        <v/>
      </c>
      <c r="W3934" s="19" t="str">
        <f>IFERROR(VLOOKUP(F3934,国RL2019!$B$2:$E$873,4,0),"")</f>
        <v/>
      </c>
      <c r="X3934" s="19" t="str">
        <f>IFERROR(VLOOKUP(F3934,国RL2019!$B$2:$E$873,3,0),"")</f>
        <v/>
      </c>
      <c r="Y3934" s="19" t="str">
        <f>IFERROR(VLOOKUP(F3934,国RL2017!$B$2:$E$870,4,0),"")</f>
        <v/>
      </c>
      <c r="Z3934" s="19" t="str">
        <f>IFERROR(VLOOKUP(F3934,国RL2017!$B$2:$E$870,3,0),"")</f>
        <v/>
      </c>
      <c r="AA3934" s="19" t="str">
        <f>IFERROR(VLOOKUP(F3934,国RL2006!$B$2:$E$567,4,0),"")</f>
        <v/>
      </c>
      <c r="AB3934" s="19" t="str">
        <f>IFERROR(VLOOKUP(F3934,国RL2006!$B$2:$E$567,3,0),"")</f>
        <v/>
      </c>
    </row>
    <row r="3935" spans="1:28" x14ac:dyDescent="0.15">
      <c r="A3935" s="16">
        <v>3934</v>
      </c>
      <c r="B3935" s="24">
        <v>2021</v>
      </c>
      <c r="C3935" s="53">
        <v>6</v>
      </c>
      <c r="D3935" s="53">
        <v>1</v>
      </c>
      <c r="E3935" s="53" t="s">
        <v>4159</v>
      </c>
      <c r="F3935" s="53" t="s">
        <v>59</v>
      </c>
      <c r="G3935" s="53" t="str">
        <f>VLOOKUP(F3935,'チョウnlist_Bu+Idx'!$A$2:$G$779,7,FALSE)</f>
        <v>タテハチョウ科</v>
      </c>
      <c r="H3935" s="53">
        <v>1</v>
      </c>
      <c r="L3935" s="53">
        <v>1</v>
      </c>
      <c r="M3935" s="52">
        <v>2</v>
      </c>
      <c r="O3935" s="18" t="str">
        <f>IFERROR(VLOOKUP(F3935,'（鳥類・チョウ）vlookup関数用'!$D$35:$F$38,3,0),"")</f>
        <v>重点対策外来種</v>
      </c>
      <c r="P3935" s="18" t="str">
        <f>IFERROR(VLOOKUP(F3935,特定外来生物!$A$3:$G$24,7,0),"")</f>
        <v>特定外来生物</v>
      </c>
      <c r="Q3935" s="17" t="str">
        <f>IFERROR(VLOOKUP(F3935,県RL2019!$B$2:$H$605,4,0),"")</f>
        <v/>
      </c>
      <c r="R3935" s="17" t="str">
        <f>IFERROR(VLOOKUP(F3935,県RL2019!$B$2:$H$605,5,0),"")</f>
        <v/>
      </c>
      <c r="S3935" s="17" t="str">
        <f>IFERROR(VLOOKUP(F3935,県RL2011!$F$3:$H$906,2,0),"")</f>
        <v/>
      </c>
      <c r="T3935" s="17" t="str">
        <f>IFERROR(VLOOKUP(F3935,県RL2011!$F$3:$H$906,3,0),"")</f>
        <v/>
      </c>
      <c r="U3935" s="150" t="str">
        <f>IFERROR(VLOOKUP(F3935,国RL2020!$B$2:$E$878,4,0),"")</f>
        <v/>
      </c>
      <c r="V3935" s="150" t="str">
        <f>IFERROR(VLOOKUP(F3935,国RL2020!$B$2:$E$878,3,0),"")</f>
        <v/>
      </c>
      <c r="W3935" s="19" t="str">
        <f>IFERROR(VLOOKUP(F3935,国RL2019!$B$2:$E$873,4,0),"")</f>
        <v/>
      </c>
      <c r="X3935" s="19" t="str">
        <f>IFERROR(VLOOKUP(F3935,国RL2019!$B$2:$E$873,3,0),"")</f>
        <v/>
      </c>
      <c r="Y3935" s="19" t="str">
        <f>IFERROR(VLOOKUP(F3935,国RL2017!$B$2:$E$870,4,0),"")</f>
        <v/>
      </c>
      <c r="Z3935" s="19" t="str">
        <f>IFERROR(VLOOKUP(F3935,国RL2017!$B$2:$E$870,3,0),"")</f>
        <v/>
      </c>
      <c r="AA3935" s="19" t="str">
        <f>IFERROR(VLOOKUP(F3935,国RL2006!$B$2:$E$567,4,0),"")</f>
        <v/>
      </c>
      <c r="AB3935" s="19" t="str">
        <f>IFERROR(VLOOKUP(F3935,国RL2006!$B$2:$E$567,3,0),"")</f>
        <v/>
      </c>
    </row>
    <row r="3936" spans="1:28" x14ac:dyDescent="0.15">
      <c r="A3936" s="16">
        <v>3935</v>
      </c>
      <c r="B3936" s="24">
        <v>2021</v>
      </c>
      <c r="C3936" s="53">
        <v>6</v>
      </c>
      <c r="D3936" s="53">
        <v>1</v>
      </c>
      <c r="E3936" s="53" t="s">
        <v>4159</v>
      </c>
      <c r="F3936" s="53" t="s">
        <v>61</v>
      </c>
      <c r="G3936" s="53" t="str">
        <f>VLOOKUP(F3936,'チョウnlist_Bu+Idx'!$A$2:$G$779,7,FALSE)</f>
        <v>ジャノメチョウ科</v>
      </c>
      <c r="L3936" s="53">
        <v>1</v>
      </c>
      <c r="M3936" s="52">
        <v>1</v>
      </c>
      <c r="O3936" s="18" t="str">
        <f>IFERROR(VLOOKUP(F3936,'（鳥類・チョウ）vlookup関数用'!$D$35:$F$38,3,0),"")</f>
        <v/>
      </c>
      <c r="P3936" s="18" t="str">
        <f>IFERROR(VLOOKUP(F3936,特定外来生物!$A$3:$G$24,7,0),"")</f>
        <v/>
      </c>
      <c r="Q3936" s="17" t="str">
        <f>IFERROR(VLOOKUP(F3936,県RL2019!$B$2:$H$605,4,0),"")</f>
        <v/>
      </c>
      <c r="R3936" s="17" t="str">
        <f>IFERROR(VLOOKUP(F3936,県RL2019!$B$2:$H$605,5,0),"")</f>
        <v/>
      </c>
      <c r="S3936" s="17" t="str">
        <f>IFERROR(VLOOKUP(F3936,県RL2011!$F$3:$H$906,2,0),"")</f>
        <v/>
      </c>
      <c r="T3936" s="17" t="str">
        <f>IFERROR(VLOOKUP(F3936,県RL2011!$F$3:$H$906,3,0),"")</f>
        <v/>
      </c>
      <c r="U3936" s="150" t="str">
        <f>IFERROR(VLOOKUP(F3936,国RL2020!$B$2:$E$878,4,0),"")</f>
        <v/>
      </c>
      <c r="V3936" s="150" t="str">
        <f>IFERROR(VLOOKUP(F3936,国RL2020!$B$2:$E$878,3,0),"")</f>
        <v/>
      </c>
      <c r="W3936" s="19" t="str">
        <f>IFERROR(VLOOKUP(F3936,国RL2019!$B$2:$E$873,4,0),"")</f>
        <v/>
      </c>
      <c r="X3936" s="19" t="str">
        <f>IFERROR(VLOOKUP(F3936,国RL2019!$B$2:$E$873,3,0),"")</f>
        <v/>
      </c>
      <c r="Y3936" s="19" t="str">
        <f>IFERROR(VLOOKUP(F3936,国RL2017!$B$2:$E$870,4,0),"")</f>
        <v/>
      </c>
      <c r="Z3936" s="19" t="str">
        <f>IFERROR(VLOOKUP(F3936,国RL2017!$B$2:$E$870,3,0),"")</f>
        <v/>
      </c>
      <c r="AA3936" s="19" t="str">
        <f>IFERROR(VLOOKUP(F3936,国RL2006!$B$2:$E$567,4,0),"")</f>
        <v/>
      </c>
      <c r="AB3936" s="19" t="str">
        <f>IFERROR(VLOOKUP(F3936,国RL2006!$B$2:$E$567,3,0),"")</f>
        <v/>
      </c>
    </row>
    <row r="3937" spans="1:28" x14ac:dyDescent="0.15">
      <c r="A3937" s="16">
        <v>3936</v>
      </c>
      <c r="B3937" s="24">
        <v>2021</v>
      </c>
      <c r="C3937" s="53">
        <v>6</v>
      </c>
      <c r="D3937" s="53">
        <v>1</v>
      </c>
      <c r="E3937" s="53" t="s">
        <v>4159</v>
      </c>
      <c r="F3937" s="53" t="s">
        <v>45</v>
      </c>
      <c r="G3937" s="53" t="str">
        <f>VLOOKUP(F3937,'チョウnlist_Bu+Idx'!$A$2:$G$779,7,FALSE)</f>
        <v>ジャノメチョウ科</v>
      </c>
      <c r="L3937" s="53">
        <v>1</v>
      </c>
      <c r="M3937" s="52">
        <v>1</v>
      </c>
      <c r="O3937" s="18" t="str">
        <f>IFERROR(VLOOKUP(F3937,'（鳥類・チョウ）vlookup関数用'!$D$35:$F$38,3,0),"")</f>
        <v/>
      </c>
      <c r="P3937" s="18" t="str">
        <f>IFERROR(VLOOKUP(F3937,特定外来生物!$A$3:$G$24,7,0),"")</f>
        <v/>
      </c>
      <c r="Q3937" s="17" t="str">
        <f>IFERROR(VLOOKUP(F3937,県RL2019!$B$2:$H$605,4,0),"")</f>
        <v/>
      </c>
      <c r="R3937" s="17" t="str">
        <f>IFERROR(VLOOKUP(F3937,県RL2019!$B$2:$H$605,5,0),"")</f>
        <v/>
      </c>
      <c r="S3937" s="17" t="str">
        <f>IFERROR(VLOOKUP(F3937,県RL2011!$F$3:$H$906,2,0),"")</f>
        <v/>
      </c>
      <c r="T3937" s="17" t="str">
        <f>IFERROR(VLOOKUP(F3937,県RL2011!$F$3:$H$906,3,0),"")</f>
        <v/>
      </c>
      <c r="U3937" s="150" t="str">
        <f>IFERROR(VLOOKUP(F3937,国RL2020!$B$2:$E$878,4,0),"")</f>
        <v/>
      </c>
      <c r="V3937" s="150" t="str">
        <f>IFERROR(VLOOKUP(F3937,国RL2020!$B$2:$E$878,3,0),"")</f>
        <v/>
      </c>
      <c r="W3937" s="19" t="str">
        <f>IFERROR(VLOOKUP(F3937,国RL2019!$B$2:$E$873,4,0),"")</f>
        <v/>
      </c>
      <c r="X3937" s="19" t="str">
        <f>IFERROR(VLOOKUP(F3937,国RL2019!$B$2:$E$873,3,0),"")</f>
        <v/>
      </c>
      <c r="Y3937" s="19" t="str">
        <f>IFERROR(VLOOKUP(F3937,国RL2017!$B$2:$E$870,4,0),"")</f>
        <v/>
      </c>
      <c r="Z3937" s="19" t="str">
        <f>IFERROR(VLOOKUP(F3937,国RL2017!$B$2:$E$870,3,0),"")</f>
        <v/>
      </c>
      <c r="AA3937" s="19" t="str">
        <f>IFERROR(VLOOKUP(F3937,国RL2006!$B$2:$E$567,4,0),"")</f>
        <v/>
      </c>
      <c r="AB3937" s="19" t="str">
        <f>IFERROR(VLOOKUP(F3937,国RL2006!$B$2:$E$567,3,0),"")</f>
        <v/>
      </c>
    </row>
    <row r="3938" spans="1:28" x14ac:dyDescent="0.15">
      <c r="A3938" s="16">
        <v>3937</v>
      </c>
      <c r="B3938" s="24">
        <v>2021</v>
      </c>
      <c r="C3938" s="53">
        <v>6</v>
      </c>
      <c r="D3938" s="53">
        <v>1</v>
      </c>
      <c r="E3938" s="53" t="s">
        <v>4159</v>
      </c>
      <c r="F3938" s="53" t="s">
        <v>42</v>
      </c>
      <c r="G3938" s="53" t="str">
        <f>VLOOKUP(F3938,'チョウnlist_Bu+Idx'!$A$2:$G$779,7,FALSE)</f>
        <v>セセリチョウ科</v>
      </c>
      <c r="L3938" s="53">
        <v>2</v>
      </c>
      <c r="M3938" s="52">
        <v>2</v>
      </c>
      <c r="O3938" s="18" t="str">
        <f>IFERROR(VLOOKUP(F3938,'（鳥類・チョウ）vlookup関数用'!$D$35:$F$38,3,0),"")</f>
        <v/>
      </c>
      <c r="P3938" s="18" t="str">
        <f>IFERROR(VLOOKUP(F3938,特定外来生物!$A$3:$G$24,7,0),"")</f>
        <v/>
      </c>
      <c r="Q3938" s="17" t="str">
        <f>IFERROR(VLOOKUP(F3938,県RL2019!$B$2:$H$605,4,0),"")</f>
        <v/>
      </c>
      <c r="R3938" s="17" t="str">
        <f>IFERROR(VLOOKUP(F3938,県RL2019!$B$2:$H$605,5,0),"")</f>
        <v/>
      </c>
      <c r="S3938" s="17" t="str">
        <f>IFERROR(VLOOKUP(F3938,県RL2011!$F$3:$H$906,2,0),"")</f>
        <v/>
      </c>
      <c r="T3938" s="17" t="str">
        <f>IFERROR(VLOOKUP(F3938,県RL2011!$F$3:$H$906,3,0),"")</f>
        <v/>
      </c>
      <c r="U3938" s="150" t="str">
        <f>IFERROR(VLOOKUP(F3938,国RL2020!$B$2:$E$878,4,0),"")</f>
        <v/>
      </c>
      <c r="V3938" s="150" t="str">
        <f>IFERROR(VLOOKUP(F3938,国RL2020!$B$2:$E$878,3,0),"")</f>
        <v/>
      </c>
      <c r="W3938" s="19" t="str">
        <f>IFERROR(VLOOKUP(F3938,国RL2019!$B$2:$E$873,4,0),"")</f>
        <v/>
      </c>
      <c r="X3938" s="19" t="str">
        <f>IFERROR(VLOOKUP(F3938,国RL2019!$B$2:$E$873,3,0),"")</f>
        <v/>
      </c>
      <c r="Y3938" s="19" t="str">
        <f>IFERROR(VLOOKUP(F3938,国RL2017!$B$2:$E$870,4,0),"")</f>
        <v/>
      </c>
      <c r="Z3938" s="19" t="str">
        <f>IFERROR(VLOOKUP(F3938,国RL2017!$B$2:$E$870,3,0),"")</f>
        <v/>
      </c>
      <c r="AA3938" s="19" t="str">
        <f>IFERROR(VLOOKUP(F3938,国RL2006!$B$2:$E$567,4,0),"")</f>
        <v/>
      </c>
      <c r="AB3938" s="19" t="str">
        <f>IFERROR(VLOOKUP(F3938,国RL2006!$B$2:$E$567,3,0),"")</f>
        <v/>
      </c>
    </row>
    <row r="3939" spans="1:28" x14ac:dyDescent="0.15">
      <c r="A3939" s="16">
        <v>3938</v>
      </c>
      <c r="B3939" s="24">
        <v>2021</v>
      </c>
      <c r="C3939" s="53">
        <v>7</v>
      </c>
      <c r="D3939" s="53">
        <v>6</v>
      </c>
      <c r="E3939" s="53" t="s">
        <v>5276</v>
      </c>
      <c r="F3939" s="53" t="s">
        <v>11</v>
      </c>
      <c r="G3939" s="53" t="str">
        <f>VLOOKUP(F3939,'チョウnlist_Bu+Idx'!$A$2:$G$779,7,FALSE)</f>
        <v>アゲハチョウ科</v>
      </c>
      <c r="H3939" s="53">
        <v>2</v>
      </c>
      <c r="I3939" s="53">
        <v>2</v>
      </c>
      <c r="J3939" s="53">
        <v>2</v>
      </c>
      <c r="M3939" s="52">
        <v>6</v>
      </c>
      <c r="O3939" s="18" t="str">
        <f>IFERROR(VLOOKUP(F3939,'（鳥類・チョウ）vlookup関数用'!$D$35:$F$38,3,0),"")</f>
        <v/>
      </c>
      <c r="P3939" s="18" t="str">
        <f>IFERROR(VLOOKUP(F3939,特定外来生物!$A$3:$G$24,7,0),"")</f>
        <v/>
      </c>
      <c r="Q3939" s="17" t="str">
        <f>IFERROR(VLOOKUP(F3939,県RL2019!$B$2:$H$605,4,0),"")</f>
        <v/>
      </c>
      <c r="R3939" s="17" t="str">
        <f>IFERROR(VLOOKUP(F3939,県RL2019!$B$2:$H$605,5,0),"")</f>
        <v/>
      </c>
      <c r="S3939" s="17" t="str">
        <f>IFERROR(VLOOKUP(F3939,県RL2011!$F$3:$H$906,2,0),"")</f>
        <v/>
      </c>
      <c r="T3939" s="17" t="str">
        <f>IFERROR(VLOOKUP(F3939,県RL2011!$F$3:$H$906,3,0),"")</f>
        <v/>
      </c>
      <c r="U3939" s="150" t="str">
        <f>IFERROR(VLOOKUP(F3939,国RL2020!$B$2:$E$878,4,0),"")</f>
        <v/>
      </c>
      <c r="V3939" s="150" t="str">
        <f>IFERROR(VLOOKUP(F3939,国RL2020!$B$2:$E$878,3,0),"")</f>
        <v/>
      </c>
      <c r="W3939" s="19" t="str">
        <f>IFERROR(VLOOKUP(F3939,国RL2019!$B$2:$E$873,4,0),"")</f>
        <v/>
      </c>
      <c r="X3939" s="19" t="str">
        <f>IFERROR(VLOOKUP(F3939,国RL2019!$B$2:$E$873,3,0),"")</f>
        <v/>
      </c>
      <c r="Y3939" s="19" t="str">
        <f>IFERROR(VLOOKUP(F3939,国RL2017!$B$2:$E$870,4,0),"")</f>
        <v/>
      </c>
      <c r="Z3939" s="19" t="str">
        <f>IFERROR(VLOOKUP(F3939,国RL2017!$B$2:$E$870,3,0),"")</f>
        <v/>
      </c>
      <c r="AA3939" s="19" t="str">
        <f>IFERROR(VLOOKUP(F3939,国RL2006!$B$2:$E$567,4,0),"")</f>
        <v/>
      </c>
      <c r="AB3939" s="19" t="str">
        <f>IFERROR(VLOOKUP(F3939,国RL2006!$B$2:$E$567,3,0),"")</f>
        <v/>
      </c>
    </row>
    <row r="3940" spans="1:28" x14ac:dyDescent="0.15">
      <c r="A3940" s="16">
        <v>3939</v>
      </c>
      <c r="B3940" s="24">
        <v>2021</v>
      </c>
      <c r="C3940" s="53">
        <v>7</v>
      </c>
      <c r="D3940" s="53">
        <v>6</v>
      </c>
      <c r="E3940" s="53" t="s">
        <v>5276</v>
      </c>
      <c r="F3940" s="53" t="s">
        <v>59</v>
      </c>
      <c r="G3940" s="53" t="str">
        <f>VLOOKUP(F3940,'チョウnlist_Bu+Idx'!$A$2:$G$779,7,FALSE)</f>
        <v>タテハチョウ科</v>
      </c>
      <c r="J3940" s="53">
        <v>1</v>
      </c>
      <c r="M3940" s="52">
        <v>1</v>
      </c>
      <c r="O3940" s="18" t="str">
        <f>IFERROR(VLOOKUP(F3940,'（鳥類・チョウ）vlookup関数用'!$D$35:$F$38,3,0),"")</f>
        <v>重点対策外来種</v>
      </c>
      <c r="P3940" s="18" t="str">
        <f>IFERROR(VLOOKUP(F3940,特定外来生物!$A$3:$G$24,7,0),"")</f>
        <v>特定外来生物</v>
      </c>
      <c r="Q3940" s="17" t="str">
        <f>IFERROR(VLOOKUP(F3940,県RL2019!$B$2:$H$605,4,0),"")</f>
        <v/>
      </c>
      <c r="R3940" s="17" t="str">
        <f>IFERROR(VLOOKUP(F3940,県RL2019!$B$2:$H$605,5,0),"")</f>
        <v/>
      </c>
      <c r="S3940" s="17" t="str">
        <f>IFERROR(VLOOKUP(F3940,県RL2011!$F$3:$H$906,2,0),"")</f>
        <v/>
      </c>
      <c r="T3940" s="17" t="str">
        <f>IFERROR(VLOOKUP(F3940,県RL2011!$F$3:$H$906,3,0),"")</f>
        <v/>
      </c>
      <c r="U3940" s="150" t="str">
        <f>IFERROR(VLOOKUP(F3940,国RL2020!$B$2:$E$878,4,0),"")</f>
        <v/>
      </c>
      <c r="V3940" s="150" t="str">
        <f>IFERROR(VLOOKUP(F3940,国RL2020!$B$2:$E$878,3,0),"")</f>
        <v/>
      </c>
      <c r="W3940" s="19" t="str">
        <f>IFERROR(VLOOKUP(F3940,国RL2019!$B$2:$E$873,4,0),"")</f>
        <v/>
      </c>
      <c r="X3940" s="19" t="str">
        <f>IFERROR(VLOOKUP(F3940,国RL2019!$B$2:$E$873,3,0),"")</f>
        <v/>
      </c>
      <c r="Y3940" s="19" t="str">
        <f>IFERROR(VLOOKUP(F3940,国RL2017!$B$2:$E$870,4,0),"")</f>
        <v/>
      </c>
      <c r="Z3940" s="19" t="str">
        <f>IFERROR(VLOOKUP(F3940,国RL2017!$B$2:$E$870,3,0),"")</f>
        <v/>
      </c>
      <c r="AA3940" s="19" t="str">
        <f>IFERROR(VLOOKUP(F3940,国RL2006!$B$2:$E$567,4,0),"")</f>
        <v/>
      </c>
      <c r="AB3940" s="19" t="str">
        <f>IFERROR(VLOOKUP(F3940,国RL2006!$B$2:$E$567,3,0),"")</f>
        <v/>
      </c>
    </row>
    <row r="3941" spans="1:28" x14ac:dyDescent="0.15">
      <c r="A3941" s="16">
        <v>3940</v>
      </c>
      <c r="B3941" s="24">
        <v>2021</v>
      </c>
      <c r="C3941" s="53">
        <v>7</v>
      </c>
      <c r="D3941" s="53">
        <v>6</v>
      </c>
      <c r="E3941" s="53" t="s">
        <v>5276</v>
      </c>
      <c r="F3941" s="53" t="s">
        <v>13</v>
      </c>
      <c r="G3941" s="53" t="str">
        <f>VLOOKUP(F3941,'チョウnlist_Bu+Idx'!$A$2:$G$779,7,FALSE)</f>
        <v>アゲハチョウ科</v>
      </c>
      <c r="H3941" s="53">
        <v>1</v>
      </c>
      <c r="J3941" s="53">
        <v>6</v>
      </c>
      <c r="M3941" s="52">
        <v>7</v>
      </c>
      <c r="O3941" s="18" t="str">
        <f>IFERROR(VLOOKUP(F3941,'（鳥類・チョウ）vlookup関数用'!$D$35:$F$38,3,0),"")</f>
        <v/>
      </c>
      <c r="P3941" s="18" t="str">
        <f>IFERROR(VLOOKUP(F3941,特定外来生物!$A$3:$G$24,7,0),"")</f>
        <v/>
      </c>
      <c r="Q3941" s="17" t="str">
        <f>IFERROR(VLOOKUP(F3941,県RL2019!$B$2:$H$605,4,0),"")</f>
        <v/>
      </c>
      <c r="R3941" s="17" t="str">
        <f>IFERROR(VLOOKUP(F3941,県RL2019!$B$2:$H$605,5,0),"")</f>
        <v/>
      </c>
      <c r="S3941" s="17" t="str">
        <f>IFERROR(VLOOKUP(F3941,県RL2011!$F$3:$H$906,2,0),"")</f>
        <v/>
      </c>
      <c r="T3941" s="17" t="str">
        <f>IFERROR(VLOOKUP(F3941,県RL2011!$F$3:$H$906,3,0),"")</f>
        <v/>
      </c>
      <c r="U3941" s="150" t="str">
        <f>IFERROR(VLOOKUP(F3941,国RL2020!$B$2:$E$878,4,0),"")</f>
        <v/>
      </c>
      <c r="V3941" s="150" t="str">
        <f>IFERROR(VLOOKUP(F3941,国RL2020!$B$2:$E$878,3,0),"")</f>
        <v/>
      </c>
      <c r="W3941" s="19" t="str">
        <f>IFERROR(VLOOKUP(F3941,国RL2019!$B$2:$E$873,4,0),"")</f>
        <v/>
      </c>
      <c r="X3941" s="19" t="str">
        <f>IFERROR(VLOOKUP(F3941,国RL2019!$B$2:$E$873,3,0),"")</f>
        <v/>
      </c>
      <c r="Y3941" s="19" t="str">
        <f>IFERROR(VLOOKUP(F3941,国RL2017!$B$2:$E$870,4,0),"")</f>
        <v/>
      </c>
      <c r="Z3941" s="19" t="str">
        <f>IFERROR(VLOOKUP(F3941,国RL2017!$B$2:$E$870,3,0),"")</f>
        <v/>
      </c>
      <c r="AA3941" s="19" t="str">
        <f>IFERROR(VLOOKUP(F3941,国RL2006!$B$2:$E$567,4,0),"")</f>
        <v/>
      </c>
      <c r="AB3941" s="19" t="str">
        <f>IFERROR(VLOOKUP(F3941,国RL2006!$B$2:$E$567,3,0),"")</f>
        <v/>
      </c>
    </row>
    <row r="3942" spans="1:28" x14ac:dyDescent="0.15">
      <c r="A3942" s="16">
        <v>3941</v>
      </c>
      <c r="B3942" s="24">
        <v>2021</v>
      </c>
      <c r="C3942" s="53">
        <v>7</v>
      </c>
      <c r="D3942" s="53">
        <v>6</v>
      </c>
      <c r="E3942" s="53" t="s">
        <v>5276</v>
      </c>
      <c r="F3942" s="53" t="s">
        <v>17</v>
      </c>
      <c r="G3942" s="53" t="str">
        <f>VLOOKUP(F3942,'チョウnlist_Bu+Idx'!$A$2:$G$779,7,FALSE)</f>
        <v>シジミチョウ科</v>
      </c>
      <c r="J3942" s="53">
        <v>2</v>
      </c>
      <c r="M3942" s="52">
        <v>2</v>
      </c>
      <c r="O3942" s="18" t="str">
        <f>IFERROR(VLOOKUP(F3942,'（鳥類・チョウ）vlookup関数用'!$D$35:$F$38,3,0),"")</f>
        <v/>
      </c>
      <c r="P3942" s="18" t="str">
        <f>IFERROR(VLOOKUP(F3942,特定外来生物!$A$3:$G$24,7,0),"")</f>
        <v/>
      </c>
      <c r="Q3942" s="17" t="str">
        <f>IFERROR(VLOOKUP(F3942,県RL2019!$B$2:$H$605,4,0),"")</f>
        <v/>
      </c>
      <c r="R3942" s="17" t="str">
        <f>IFERROR(VLOOKUP(F3942,県RL2019!$B$2:$H$605,5,0),"")</f>
        <v/>
      </c>
      <c r="S3942" s="17" t="str">
        <f>IFERROR(VLOOKUP(F3942,県RL2011!$F$3:$H$906,2,0),"")</f>
        <v/>
      </c>
      <c r="T3942" s="17" t="str">
        <f>IFERROR(VLOOKUP(F3942,県RL2011!$F$3:$H$906,3,0),"")</f>
        <v/>
      </c>
      <c r="U3942" s="150" t="str">
        <f>IFERROR(VLOOKUP(F3942,国RL2020!$B$2:$E$878,4,0),"")</f>
        <v/>
      </c>
      <c r="V3942" s="150" t="str">
        <f>IFERROR(VLOOKUP(F3942,国RL2020!$B$2:$E$878,3,0),"")</f>
        <v/>
      </c>
      <c r="W3942" s="19" t="str">
        <f>IFERROR(VLOOKUP(F3942,国RL2019!$B$2:$E$873,4,0),"")</f>
        <v/>
      </c>
      <c r="X3942" s="19" t="str">
        <f>IFERROR(VLOOKUP(F3942,国RL2019!$B$2:$E$873,3,0),"")</f>
        <v/>
      </c>
      <c r="Y3942" s="19" t="str">
        <f>IFERROR(VLOOKUP(F3942,国RL2017!$B$2:$E$870,4,0),"")</f>
        <v/>
      </c>
      <c r="Z3942" s="19" t="str">
        <f>IFERROR(VLOOKUP(F3942,国RL2017!$B$2:$E$870,3,0),"")</f>
        <v/>
      </c>
      <c r="AA3942" s="19" t="str">
        <f>IFERROR(VLOOKUP(F3942,国RL2006!$B$2:$E$567,4,0),"")</f>
        <v/>
      </c>
      <c r="AB3942" s="19" t="str">
        <f>IFERROR(VLOOKUP(F3942,国RL2006!$B$2:$E$567,3,0),"")</f>
        <v/>
      </c>
    </row>
    <row r="3943" spans="1:28" x14ac:dyDescent="0.15">
      <c r="A3943" s="16">
        <v>3942</v>
      </c>
      <c r="B3943" s="24">
        <v>2021</v>
      </c>
      <c r="C3943" s="53">
        <v>7</v>
      </c>
      <c r="D3943" s="53">
        <v>6</v>
      </c>
      <c r="E3943" s="53" t="s">
        <v>5276</v>
      </c>
      <c r="F3943" s="53" t="s">
        <v>50</v>
      </c>
      <c r="G3943" s="53" t="str">
        <f>VLOOKUP(F3943,'チョウnlist_Bu+Idx'!$A$2:$G$779,7,FALSE)</f>
        <v>アゲハチョウ科</v>
      </c>
      <c r="H3943" s="53">
        <v>1</v>
      </c>
      <c r="M3943" s="52">
        <v>1</v>
      </c>
      <c r="O3943" s="18" t="str">
        <f>IFERROR(VLOOKUP(F3943,'（鳥類・チョウ）vlookup関数用'!$D$35:$F$38,3,0),"")</f>
        <v/>
      </c>
      <c r="P3943" s="18" t="str">
        <f>IFERROR(VLOOKUP(F3943,特定外来生物!$A$3:$G$24,7,0),"")</f>
        <v/>
      </c>
      <c r="Q3943" s="17" t="str">
        <f>IFERROR(VLOOKUP(F3943,県RL2019!$B$2:$H$605,4,0),"")</f>
        <v/>
      </c>
      <c r="R3943" s="17" t="str">
        <f>IFERROR(VLOOKUP(F3943,県RL2019!$B$2:$H$605,5,0),"")</f>
        <v/>
      </c>
      <c r="S3943" s="17" t="str">
        <f>IFERROR(VLOOKUP(F3943,県RL2011!$F$3:$H$906,2,0),"")</f>
        <v/>
      </c>
      <c r="T3943" s="17" t="str">
        <f>IFERROR(VLOOKUP(F3943,県RL2011!$F$3:$H$906,3,0),"")</f>
        <v/>
      </c>
      <c r="U3943" s="150" t="str">
        <f>IFERROR(VLOOKUP(F3943,国RL2020!$B$2:$E$878,4,0),"")</f>
        <v/>
      </c>
      <c r="V3943" s="150" t="str">
        <f>IFERROR(VLOOKUP(F3943,国RL2020!$B$2:$E$878,3,0),"")</f>
        <v/>
      </c>
      <c r="W3943" s="19" t="str">
        <f>IFERROR(VLOOKUP(F3943,国RL2019!$B$2:$E$873,4,0),"")</f>
        <v/>
      </c>
      <c r="X3943" s="19" t="str">
        <f>IFERROR(VLOOKUP(F3943,国RL2019!$B$2:$E$873,3,0),"")</f>
        <v/>
      </c>
      <c r="Y3943" s="19" t="str">
        <f>IFERROR(VLOOKUP(F3943,国RL2017!$B$2:$E$870,4,0),"")</f>
        <v/>
      </c>
      <c r="Z3943" s="19" t="str">
        <f>IFERROR(VLOOKUP(F3943,国RL2017!$B$2:$E$870,3,0),"")</f>
        <v/>
      </c>
      <c r="AA3943" s="19" t="str">
        <f>IFERROR(VLOOKUP(F3943,国RL2006!$B$2:$E$567,4,0),"")</f>
        <v/>
      </c>
      <c r="AB3943" s="19" t="str">
        <f>IFERROR(VLOOKUP(F3943,国RL2006!$B$2:$E$567,3,0),"")</f>
        <v/>
      </c>
    </row>
    <row r="3944" spans="1:28" x14ac:dyDescent="0.15">
      <c r="A3944" s="16">
        <v>3943</v>
      </c>
      <c r="B3944" s="24">
        <v>2021</v>
      </c>
      <c r="C3944" s="53">
        <v>7</v>
      </c>
      <c r="D3944" s="53">
        <v>6</v>
      </c>
      <c r="E3944" s="53" t="s">
        <v>5276</v>
      </c>
      <c r="F3944" s="53" t="s">
        <v>46</v>
      </c>
      <c r="G3944" s="53" t="e">
        <f>VLOOKUP(F3944,'チョウnlist_Bu+Idx'!$A$2:$G$779,7,FALSE)</f>
        <v>#N/A</v>
      </c>
      <c r="I3944" s="53">
        <v>2</v>
      </c>
      <c r="J3944" s="53">
        <v>2</v>
      </c>
      <c r="M3944" s="52">
        <v>4</v>
      </c>
      <c r="O3944" s="18" t="str">
        <f>IFERROR(VLOOKUP(F3944,'（鳥類・チョウ）vlookup関数用'!$D$35:$F$38,3,0),"")</f>
        <v/>
      </c>
      <c r="P3944" s="18" t="str">
        <f>IFERROR(VLOOKUP(F3944,特定外来生物!$A$3:$G$24,7,0),"")</f>
        <v/>
      </c>
      <c r="Q3944" s="17" t="str">
        <f>IFERROR(VLOOKUP(F3944,県RL2019!$B$2:$H$605,4,0),"")</f>
        <v/>
      </c>
      <c r="R3944" s="17" t="str">
        <f>IFERROR(VLOOKUP(F3944,県RL2019!$B$2:$H$605,5,0),"")</f>
        <v/>
      </c>
      <c r="S3944" s="17" t="str">
        <f>IFERROR(VLOOKUP(F3944,県RL2011!$F$3:$H$906,2,0),"")</f>
        <v/>
      </c>
      <c r="T3944" s="17" t="str">
        <f>IFERROR(VLOOKUP(F3944,県RL2011!$F$3:$H$906,3,0),"")</f>
        <v/>
      </c>
      <c r="U3944" s="150" t="str">
        <f>IFERROR(VLOOKUP(F3944,国RL2020!$B$2:$E$878,4,0),"")</f>
        <v/>
      </c>
      <c r="V3944" s="150" t="str">
        <f>IFERROR(VLOOKUP(F3944,国RL2020!$B$2:$E$878,3,0),"")</f>
        <v/>
      </c>
      <c r="W3944" s="19" t="str">
        <f>IFERROR(VLOOKUP(F3944,国RL2019!$B$2:$E$873,4,0),"")</f>
        <v/>
      </c>
      <c r="X3944" s="19" t="str">
        <f>IFERROR(VLOOKUP(F3944,国RL2019!$B$2:$E$873,3,0),"")</f>
        <v/>
      </c>
      <c r="Y3944" s="19" t="str">
        <f>IFERROR(VLOOKUP(F3944,国RL2017!$B$2:$E$870,4,0),"")</f>
        <v/>
      </c>
      <c r="Z3944" s="19" t="str">
        <f>IFERROR(VLOOKUP(F3944,国RL2017!$B$2:$E$870,3,0),"")</f>
        <v/>
      </c>
      <c r="AA3944" s="19" t="str">
        <f>IFERROR(VLOOKUP(F3944,国RL2006!$B$2:$E$567,4,0),"")</f>
        <v/>
      </c>
      <c r="AB3944" s="19" t="str">
        <f>IFERROR(VLOOKUP(F3944,国RL2006!$B$2:$E$567,3,0),"")</f>
        <v/>
      </c>
    </row>
    <row r="3945" spans="1:28" x14ac:dyDescent="0.15">
      <c r="A3945" s="16">
        <v>3944</v>
      </c>
      <c r="B3945" s="24">
        <v>2021</v>
      </c>
      <c r="C3945" s="53">
        <v>7</v>
      </c>
      <c r="D3945" s="53">
        <v>6</v>
      </c>
      <c r="E3945" s="53" t="s">
        <v>5276</v>
      </c>
      <c r="F3945" s="53" t="s">
        <v>32</v>
      </c>
      <c r="G3945" s="53" t="str">
        <f>VLOOKUP(F3945,'チョウnlist_Bu+Idx'!$A$2:$G$779,7,FALSE)</f>
        <v>タテハチョウ科</v>
      </c>
      <c r="I3945" s="53">
        <v>1</v>
      </c>
      <c r="M3945" s="52">
        <v>1</v>
      </c>
      <c r="O3945" s="18" t="str">
        <f>IFERROR(VLOOKUP(F3945,'（鳥類・チョウ）vlookup関数用'!$D$35:$F$38,3,0),"")</f>
        <v/>
      </c>
      <c r="P3945" s="18" t="str">
        <f>IFERROR(VLOOKUP(F3945,特定外来生物!$A$3:$G$24,7,0),"")</f>
        <v/>
      </c>
      <c r="Q3945" s="17" t="str">
        <f>IFERROR(VLOOKUP(F3945,県RL2019!$B$2:$H$605,4,0),"")</f>
        <v/>
      </c>
      <c r="R3945" s="17" t="str">
        <f>IFERROR(VLOOKUP(F3945,県RL2019!$B$2:$H$605,5,0),"")</f>
        <v/>
      </c>
      <c r="S3945" s="17" t="str">
        <f>IFERROR(VLOOKUP(F3945,県RL2011!$F$3:$H$906,2,0),"")</f>
        <v/>
      </c>
      <c r="T3945" s="17" t="str">
        <f>IFERROR(VLOOKUP(F3945,県RL2011!$F$3:$H$906,3,0),"")</f>
        <v/>
      </c>
      <c r="U3945" s="150" t="str">
        <f>IFERROR(VLOOKUP(F3945,国RL2020!$B$2:$E$878,4,0),"")</f>
        <v/>
      </c>
      <c r="V3945" s="150" t="str">
        <f>IFERROR(VLOOKUP(F3945,国RL2020!$B$2:$E$878,3,0),"")</f>
        <v/>
      </c>
      <c r="W3945" s="19" t="str">
        <f>IFERROR(VLOOKUP(F3945,国RL2019!$B$2:$E$873,4,0),"")</f>
        <v/>
      </c>
      <c r="X3945" s="19" t="str">
        <f>IFERROR(VLOOKUP(F3945,国RL2019!$B$2:$E$873,3,0),"")</f>
        <v/>
      </c>
      <c r="Y3945" s="19" t="str">
        <f>IFERROR(VLOOKUP(F3945,国RL2017!$B$2:$E$870,4,0),"")</f>
        <v/>
      </c>
      <c r="Z3945" s="19" t="str">
        <f>IFERROR(VLOOKUP(F3945,国RL2017!$B$2:$E$870,3,0),"")</f>
        <v/>
      </c>
      <c r="AA3945" s="19" t="str">
        <f>IFERROR(VLOOKUP(F3945,国RL2006!$B$2:$E$567,4,0),"")</f>
        <v/>
      </c>
      <c r="AB3945" s="19" t="str">
        <f>IFERROR(VLOOKUP(F3945,国RL2006!$B$2:$E$567,3,0),"")</f>
        <v/>
      </c>
    </row>
    <row r="3946" spans="1:28" x14ac:dyDescent="0.15">
      <c r="A3946" s="16">
        <v>3945</v>
      </c>
      <c r="B3946" s="24">
        <v>2021</v>
      </c>
      <c r="C3946" s="53">
        <v>7</v>
      </c>
      <c r="D3946" s="53">
        <v>6</v>
      </c>
      <c r="E3946" s="53" t="s">
        <v>5276</v>
      </c>
      <c r="F3946" s="53" t="s">
        <v>34</v>
      </c>
      <c r="G3946" s="53" t="str">
        <f>VLOOKUP(F3946,'チョウnlist_Bu+Idx'!$A$2:$G$779,7,FALSE)</f>
        <v>タテハチョウ科</v>
      </c>
      <c r="I3946" s="53">
        <v>1</v>
      </c>
      <c r="J3946" s="53">
        <v>1</v>
      </c>
      <c r="M3946" s="52">
        <v>2</v>
      </c>
      <c r="O3946" s="18" t="str">
        <f>IFERROR(VLOOKUP(F3946,'（鳥類・チョウ）vlookup関数用'!$D$35:$F$38,3,0),"")</f>
        <v/>
      </c>
      <c r="P3946" s="18" t="str">
        <f>IFERROR(VLOOKUP(F3946,特定外来生物!$A$3:$G$24,7,0),"")</f>
        <v/>
      </c>
      <c r="Q3946" s="17" t="str">
        <f>IFERROR(VLOOKUP(F3946,県RL2019!$B$2:$H$605,4,0),"")</f>
        <v/>
      </c>
      <c r="R3946" s="17" t="str">
        <f>IFERROR(VLOOKUP(F3946,県RL2019!$B$2:$H$605,5,0),"")</f>
        <v/>
      </c>
      <c r="S3946" s="17" t="str">
        <f>IFERROR(VLOOKUP(F3946,県RL2011!$F$3:$H$906,2,0),"")</f>
        <v/>
      </c>
      <c r="T3946" s="17" t="str">
        <f>IFERROR(VLOOKUP(F3946,県RL2011!$F$3:$H$906,3,0),"")</f>
        <v/>
      </c>
      <c r="U3946" s="150" t="str">
        <f>IFERROR(VLOOKUP(F3946,国RL2020!$B$2:$E$878,4,0),"")</f>
        <v/>
      </c>
      <c r="V3946" s="150" t="str">
        <f>IFERROR(VLOOKUP(F3946,国RL2020!$B$2:$E$878,3,0),"")</f>
        <v/>
      </c>
      <c r="W3946" s="19" t="str">
        <f>IFERROR(VLOOKUP(F3946,国RL2019!$B$2:$E$873,4,0),"")</f>
        <v/>
      </c>
      <c r="X3946" s="19" t="str">
        <f>IFERROR(VLOOKUP(F3946,国RL2019!$B$2:$E$873,3,0),"")</f>
        <v/>
      </c>
      <c r="Y3946" s="19" t="str">
        <f>IFERROR(VLOOKUP(F3946,国RL2017!$B$2:$E$870,4,0),"")</f>
        <v/>
      </c>
      <c r="Z3946" s="19" t="str">
        <f>IFERROR(VLOOKUP(F3946,国RL2017!$B$2:$E$870,3,0),"")</f>
        <v/>
      </c>
      <c r="AA3946" s="19" t="str">
        <f>IFERROR(VLOOKUP(F3946,国RL2006!$B$2:$E$567,4,0),"")</f>
        <v/>
      </c>
      <c r="AB3946" s="19" t="str">
        <f>IFERROR(VLOOKUP(F3946,国RL2006!$B$2:$E$567,3,0),"")</f>
        <v/>
      </c>
    </row>
    <row r="3947" spans="1:28" x14ac:dyDescent="0.15">
      <c r="A3947" s="16">
        <v>3946</v>
      </c>
      <c r="B3947" s="24">
        <v>2021</v>
      </c>
      <c r="C3947" s="53">
        <v>7</v>
      </c>
      <c r="D3947" s="53">
        <v>6</v>
      </c>
      <c r="E3947" s="53" t="s">
        <v>5276</v>
      </c>
      <c r="F3947" s="53" t="s">
        <v>68</v>
      </c>
      <c r="G3947" s="53" t="str">
        <f>VLOOKUP(F3947,'チョウnlist_Bu+Idx'!$A$2:$G$779,7,FALSE)</f>
        <v>ジャノメチョウ科</v>
      </c>
      <c r="J3947" s="53">
        <v>9</v>
      </c>
      <c r="M3947" s="52">
        <v>9</v>
      </c>
      <c r="O3947" s="18" t="str">
        <f>IFERROR(VLOOKUP(F3947,'（鳥類・チョウ）vlookup関数用'!$D$35:$F$38,3,0),"")</f>
        <v/>
      </c>
      <c r="P3947" s="18" t="str">
        <f>IFERROR(VLOOKUP(F3947,特定外来生物!$A$3:$G$24,7,0),"")</f>
        <v/>
      </c>
      <c r="Q3947" s="17" t="str">
        <f>IFERROR(VLOOKUP(F3947,県RL2019!$B$2:$H$605,4,0),"")</f>
        <v>C</v>
      </c>
      <c r="R3947" s="17" t="str">
        <f>IFERROR(VLOOKUP(F3947,県RL2019!$B$2:$H$605,5,0),"")</f>
        <v>要保護生物</v>
      </c>
      <c r="S3947" s="17" t="str">
        <f>IFERROR(VLOOKUP(F3947,県RL2011!$F$3:$H$906,2,0),"")</f>
        <v>C</v>
      </c>
      <c r="T3947" s="17" t="str">
        <f>IFERROR(VLOOKUP(F3947,県RL2011!$F$3:$H$906,3,0),"")</f>
        <v>要保護生物</v>
      </c>
      <c r="U3947" s="150" t="str">
        <f>IFERROR(VLOOKUP(F3947,国RL2020!$B$2:$E$878,4,0),"")</f>
        <v/>
      </c>
      <c r="V3947" s="150" t="str">
        <f>IFERROR(VLOOKUP(F3947,国RL2020!$B$2:$E$878,3,0),"")</f>
        <v/>
      </c>
      <c r="W3947" s="19" t="str">
        <f>IFERROR(VLOOKUP(F3947,国RL2019!$B$2:$E$873,4,0),"")</f>
        <v/>
      </c>
      <c r="X3947" s="19" t="str">
        <f>IFERROR(VLOOKUP(F3947,国RL2019!$B$2:$E$873,3,0),"")</f>
        <v/>
      </c>
      <c r="Y3947" s="19" t="str">
        <f>IFERROR(VLOOKUP(F3947,国RL2017!$B$2:$E$870,4,0),"")</f>
        <v/>
      </c>
      <c r="Z3947" s="19" t="str">
        <f>IFERROR(VLOOKUP(F3947,国RL2017!$B$2:$E$870,3,0),"")</f>
        <v/>
      </c>
      <c r="AA3947" s="19" t="str">
        <f>IFERROR(VLOOKUP(F3947,国RL2006!$B$2:$E$567,4,0),"")</f>
        <v/>
      </c>
      <c r="AB3947" s="19" t="str">
        <f>IFERROR(VLOOKUP(F3947,国RL2006!$B$2:$E$567,3,0),"")</f>
        <v/>
      </c>
    </row>
    <row r="3948" spans="1:28" x14ac:dyDescent="0.15">
      <c r="A3948" s="16">
        <v>3947</v>
      </c>
      <c r="B3948" s="24">
        <v>2021</v>
      </c>
      <c r="C3948" s="53">
        <v>7</v>
      </c>
      <c r="D3948" s="53">
        <v>6</v>
      </c>
      <c r="E3948" s="53" t="s">
        <v>5276</v>
      </c>
      <c r="F3948" s="53" t="s">
        <v>37</v>
      </c>
      <c r="G3948" s="53" t="str">
        <f>VLOOKUP(F3948,'チョウnlist_Bu+Idx'!$A$2:$G$779,7,FALSE)</f>
        <v>タテハチョウ科</v>
      </c>
      <c r="J3948" s="53">
        <v>1</v>
      </c>
      <c r="M3948" s="52">
        <v>1</v>
      </c>
      <c r="O3948" s="18" t="str">
        <f>IFERROR(VLOOKUP(F3948,'（鳥類・チョウ）vlookup関数用'!$D$35:$F$38,3,0),"")</f>
        <v/>
      </c>
      <c r="P3948" s="18" t="str">
        <f>IFERROR(VLOOKUP(F3948,特定外来生物!$A$3:$G$24,7,0),"")</f>
        <v/>
      </c>
      <c r="Q3948" s="17" t="str">
        <f>IFERROR(VLOOKUP(F3948,県RL2019!$B$2:$H$605,4,0),"")</f>
        <v/>
      </c>
      <c r="R3948" s="17" t="str">
        <f>IFERROR(VLOOKUP(F3948,県RL2019!$B$2:$H$605,5,0),"")</f>
        <v/>
      </c>
      <c r="S3948" s="17" t="str">
        <f>IFERROR(VLOOKUP(F3948,県RL2011!$F$3:$H$906,2,0),"")</f>
        <v/>
      </c>
      <c r="T3948" s="17" t="str">
        <f>IFERROR(VLOOKUP(F3948,県RL2011!$F$3:$H$906,3,0),"")</f>
        <v/>
      </c>
      <c r="U3948" s="150" t="str">
        <f>IFERROR(VLOOKUP(F3948,国RL2020!$B$2:$E$878,4,0),"")</f>
        <v/>
      </c>
      <c r="V3948" s="150" t="str">
        <f>IFERROR(VLOOKUP(F3948,国RL2020!$B$2:$E$878,3,0),"")</f>
        <v/>
      </c>
      <c r="W3948" s="19" t="str">
        <f>IFERROR(VLOOKUP(F3948,国RL2019!$B$2:$E$873,4,0),"")</f>
        <v/>
      </c>
      <c r="X3948" s="19" t="str">
        <f>IFERROR(VLOOKUP(F3948,国RL2019!$B$2:$E$873,3,0),"")</f>
        <v/>
      </c>
      <c r="Y3948" s="19" t="str">
        <f>IFERROR(VLOOKUP(F3948,国RL2017!$B$2:$E$870,4,0),"")</f>
        <v/>
      </c>
      <c r="Z3948" s="19" t="str">
        <f>IFERROR(VLOOKUP(F3948,国RL2017!$B$2:$E$870,3,0),"")</f>
        <v/>
      </c>
      <c r="AA3948" s="19" t="str">
        <f>IFERROR(VLOOKUP(F3948,国RL2006!$B$2:$E$567,4,0),"")</f>
        <v/>
      </c>
      <c r="AB3948" s="19" t="str">
        <f>IFERROR(VLOOKUP(F3948,国RL2006!$B$2:$E$567,3,0),"")</f>
        <v/>
      </c>
    </row>
    <row r="3949" spans="1:28" x14ac:dyDescent="0.15">
      <c r="A3949" s="16">
        <v>3948</v>
      </c>
      <c r="B3949" s="24">
        <v>2021</v>
      </c>
      <c r="C3949" s="53">
        <v>7</v>
      </c>
      <c r="D3949" s="53">
        <v>6</v>
      </c>
      <c r="E3949" s="53" t="s">
        <v>5276</v>
      </c>
      <c r="F3949" s="53" t="s">
        <v>22</v>
      </c>
      <c r="G3949" s="53" t="str">
        <f>VLOOKUP(F3949,'チョウnlist_Bu+Idx'!$A$2:$G$779,7,FALSE)</f>
        <v>アゲハチョウ科</v>
      </c>
      <c r="J3949" s="53">
        <v>1</v>
      </c>
      <c r="M3949" s="52">
        <v>1</v>
      </c>
      <c r="O3949" s="18" t="str">
        <f>IFERROR(VLOOKUP(F3949,'（鳥類・チョウ）vlookup関数用'!$D$35:$F$38,3,0),"")</f>
        <v/>
      </c>
      <c r="P3949" s="18" t="str">
        <f>IFERROR(VLOOKUP(F3949,特定外来生物!$A$3:$G$24,7,0),"")</f>
        <v/>
      </c>
      <c r="Q3949" s="17" t="str">
        <f>IFERROR(VLOOKUP(F3949,県RL2019!$B$2:$H$605,4,0),"")</f>
        <v/>
      </c>
      <c r="R3949" s="17" t="str">
        <f>IFERROR(VLOOKUP(F3949,県RL2019!$B$2:$H$605,5,0),"")</f>
        <v/>
      </c>
      <c r="S3949" s="17" t="str">
        <f>IFERROR(VLOOKUP(F3949,県RL2011!$F$3:$H$906,2,0),"")</f>
        <v/>
      </c>
      <c r="T3949" s="17" t="str">
        <f>IFERROR(VLOOKUP(F3949,県RL2011!$F$3:$H$906,3,0),"")</f>
        <v/>
      </c>
      <c r="U3949" s="150" t="str">
        <f>IFERROR(VLOOKUP(F3949,国RL2020!$B$2:$E$878,4,0),"")</f>
        <v/>
      </c>
      <c r="V3949" s="150" t="str">
        <f>IFERROR(VLOOKUP(F3949,国RL2020!$B$2:$E$878,3,0),"")</f>
        <v/>
      </c>
      <c r="W3949" s="19" t="str">
        <f>IFERROR(VLOOKUP(F3949,国RL2019!$B$2:$E$873,4,0),"")</f>
        <v/>
      </c>
      <c r="X3949" s="19" t="str">
        <f>IFERROR(VLOOKUP(F3949,国RL2019!$B$2:$E$873,3,0),"")</f>
        <v/>
      </c>
      <c r="Y3949" s="19" t="str">
        <f>IFERROR(VLOOKUP(F3949,国RL2017!$B$2:$E$870,4,0),"")</f>
        <v/>
      </c>
      <c r="Z3949" s="19" t="str">
        <f>IFERROR(VLOOKUP(F3949,国RL2017!$B$2:$E$870,3,0),"")</f>
        <v/>
      </c>
      <c r="AA3949" s="19" t="str">
        <f>IFERROR(VLOOKUP(F3949,国RL2006!$B$2:$E$567,4,0),"")</f>
        <v/>
      </c>
      <c r="AB3949" s="19" t="str">
        <f>IFERROR(VLOOKUP(F3949,国RL2006!$B$2:$E$567,3,0),"")</f>
        <v/>
      </c>
    </row>
    <row r="3950" spans="1:28" x14ac:dyDescent="0.15">
      <c r="A3950" s="16">
        <v>3949</v>
      </c>
      <c r="B3950" s="24">
        <v>2021</v>
      </c>
      <c r="C3950" s="53">
        <v>7</v>
      </c>
      <c r="D3950" s="53">
        <v>6</v>
      </c>
      <c r="E3950" s="53" t="s">
        <v>5276</v>
      </c>
      <c r="F3950" s="53" t="s">
        <v>45</v>
      </c>
      <c r="G3950" s="53" t="str">
        <f>VLOOKUP(F3950,'チョウnlist_Bu+Idx'!$A$2:$G$779,7,FALSE)</f>
        <v>ジャノメチョウ科</v>
      </c>
      <c r="J3950" s="53">
        <v>1</v>
      </c>
      <c r="M3950" s="52">
        <v>1</v>
      </c>
      <c r="O3950" s="18" t="str">
        <f>IFERROR(VLOOKUP(F3950,'（鳥類・チョウ）vlookup関数用'!$D$35:$F$38,3,0),"")</f>
        <v/>
      </c>
      <c r="P3950" s="18" t="str">
        <f>IFERROR(VLOOKUP(F3950,特定外来生物!$A$3:$G$24,7,0),"")</f>
        <v/>
      </c>
      <c r="Q3950" s="17" t="str">
        <f>IFERROR(VLOOKUP(F3950,県RL2019!$B$2:$H$605,4,0),"")</f>
        <v/>
      </c>
      <c r="R3950" s="17" t="str">
        <f>IFERROR(VLOOKUP(F3950,県RL2019!$B$2:$H$605,5,0),"")</f>
        <v/>
      </c>
      <c r="S3950" s="17" t="str">
        <f>IFERROR(VLOOKUP(F3950,県RL2011!$F$3:$H$906,2,0),"")</f>
        <v/>
      </c>
      <c r="T3950" s="17" t="str">
        <f>IFERROR(VLOOKUP(F3950,県RL2011!$F$3:$H$906,3,0),"")</f>
        <v/>
      </c>
      <c r="U3950" s="150" t="str">
        <f>IFERROR(VLOOKUP(F3950,国RL2020!$B$2:$E$878,4,0),"")</f>
        <v/>
      </c>
      <c r="V3950" s="150" t="str">
        <f>IFERROR(VLOOKUP(F3950,国RL2020!$B$2:$E$878,3,0),"")</f>
        <v/>
      </c>
      <c r="W3950" s="19" t="str">
        <f>IFERROR(VLOOKUP(F3950,国RL2019!$B$2:$E$873,4,0),"")</f>
        <v/>
      </c>
      <c r="X3950" s="19" t="str">
        <f>IFERROR(VLOOKUP(F3950,国RL2019!$B$2:$E$873,3,0),"")</f>
        <v/>
      </c>
      <c r="Y3950" s="19" t="str">
        <f>IFERROR(VLOOKUP(F3950,国RL2017!$B$2:$E$870,4,0),"")</f>
        <v/>
      </c>
      <c r="Z3950" s="19" t="str">
        <f>IFERROR(VLOOKUP(F3950,国RL2017!$B$2:$E$870,3,0),"")</f>
        <v/>
      </c>
      <c r="AA3950" s="19" t="str">
        <f>IFERROR(VLOOKUP(F3950,国RL2006!$B$2:$E$567,4,0),"")</f>
        <v/>
      </c>
      <c r="AB3950" s="19" t="str">
        <f>IFERROR(VLOOKUP(F3950,国RL2006!$B$2:$E$567,3,0),"")</f>
        <v/>
      </c>
    </row>
    <row r="3951" spans="1:28" x14ac:dyDescent="0.15">
      <c r="A3951" s="16">
        <v>3950</v>
      </c>
      <c r="B3951" s="24">
        <v>2021</v>
      </c>
      <c r="C3951" s="53">
        <v>7</v>
      </c>
      <c r="D3951" s="53">
        <v>6</v>
      </c>
      <c r="E3951" s="53" t="s">
        <v>5276</v>
      </c>
      <c r="F3951" s="53" t="s">
        <v>24</v>
      </c>
      <c r="G3951" s="53" t="str">
        <f>VLOOKUP(F3951,'チョウnlist_Bu+Idx'!$A$2:$G$779,7,FALSE)</f>
        <v>シジミチョウ科</v>
      </c>
      <c r="J3951" s="53">
        <v>1</v>
      </c>
      <c r="M3951" s="52">
        <v>1</v>
      </c>
      <c r="O3951" s="18" t="str">
        <f>IFERROR(VLOOKUP(F3951,'（鳥類・チョウ）vlookup関数用'!$D$35:$F$38,3,0),"")</f>
        <v/>
      </c>
      <c r="P3951" s="18" t="str">
        <f>IFERROR(VLOOKUP(F3951,特定外来生物!$A$3:$G$24,7,0),"")</f>
        <v/>
      </c>
      <c r="Q3951" s="17" t="str">
        <f>IFERROR(VLOOKUP(F3951,県RL2019!$B$2:$H$605,4,0),"")</f>
        <v/>
      </c>
      <c r="R3951" s="17" t="str">
        <f>IFERROR(VLOOKUP(F3951,県RL2019!$B$2:$H$605,5,0),"")</f>
        <v/>
      </c>
      <c r="S3951" s="17" t="str">
        <f>IFERROR(VLOOKUP(F3951,県RL2011!$F$3:$H$906,2,0),"")</f>
        <v/>
      </c>
      <c r="T3951" s="17" t="str">
        <f>IFERROR(VLOOKUP(F3951,県RL2011!$F$3:$H$906,3,0),"")</f>
        <v/>
      </c>
      <c r="U3951" s="150" t="str">
        <f>IFERROR(VLOOKUP(F3951,国RL2020!$B$2:$E$878,4,0),"")</f>
        <v/>
      </c>
      <c r="V3951" s="150" t="str">
        <f>IFERROR(VLOOKUP(F3951,国RL2020!$B$2:$E$878,3,0),"")</f>
        <v/>
      </c>
      <c r="W3951" s="19" t="str">
        <f>IFERROR(VLOOKUP(F3951,国RL2019!$B$2:$E$873,4,0),"")</f>
        <v/>
      </c>
      <c r="X3951" s="19" t="str">
        <f>IFERROR(VLOOKUP(F3951,国RL2019!$B$2:$E$873,3,0),"")</f>
        <v/>
      </c>
      <c r="Y3951" s="19" t="str">
        <f>IFERROR(VLOOKUP(F3951,国RL2017!$B$2:$E$870,4,0),"")</f>
        <v/>
      </c>
      <c r="Z3951" s="19" t="str">
        <f>IFERROR(VLOOKUP(F3951,国RL2017!$B$2:$E$870,3,0),"")</f>
        <v/>
      </c>
      <c r="AA3951" s="19" t="str">
        <f>IFERROR(VLOOKUP(F3951,国RL2006!$B$2:$E$567,4,0),"")</f>
        <v/>
      </c>
      <c r="AB3951" s="19" t="str">
        <f>IFERROR(VLOOKUP(F3951,国RL2006!$B$2:$E$567,3,0),"")</f>
        <v/>
      </c>
    </row>
    <row r="3952" spans="1:28" x14ac:dyDescent="0.15">
      <c r="A3952" s="16">
        <v>3951</v>
      </c>
      <c r="B3952" s="24">
        <v>2021</v>
      </c>
      <c r="C3952" s="53">
        <v>7</v>
      </c>
      <c r="D3952" s="53">
        <v>6</v>
      </c>
      <c r="E3952" s="53" t="s">
        <v>5276</v>
      </c>
      <c r="F3952" s="53" t="s">
        <v>48</v>
      </c>
      <c r="G3952" s="53" t="str">
        <f>VLOOKUP(F3952,'チョウnlist_Bu+Idx'!$A$2:$G$779,7,FALSE)</f>
        <v>シロチョウ科</v>
      </c>
      <c r="J3952" s="53">
        <v>1</v>
      </c>
      <c r="M3952" s="52">
        <v>1</v>
      </c>
      <c r="O3952" s="18" t="str">
        <f>IFERROR(VLOOKUP(F3952,'（鳥類・チョウ）vlookup関数用'!$D$35:$F$38,3,0),"")</f>
        <v/>
      </c>
      <c r="P3952" s="18" t="str">
        <f>IFERROR(VLOOKUP(F3952,特定外来生物!$A$3:$G$24,7,0),"")</f>
        <v/>
      </c>
      <c r="Q3952" s="17" t="str">
        <f>IFERROR(VLOOKUP(F3952,県RL2019!$B$2:$H$605,4,0),"")</f>
        <v/>
      </c>
      <c r="R3952" s="17" t="str">
        <f>IFERROR(VLOOKUP(F3952,県RL2019!$B$2:$H$605,5,0),"")</f>
        <v/>
      </c>
      <c r="S3952" s="17" t="str">
        <f>IFERROR(VLOOKUP(F3952,県RL2011!$F$3:$H$906,2,0),"")</f>
        <v/>
      </c>
      <c r="T3952" s="17" t="str">
        <f>IFERROR(VLOOKUP(F3952,県RL2011!$F$3:$H$906,3,0),"")</f>
        <v/>
      </c>
      <c r="U3952" s="150" t="str">
        <f>IFERROR(VLOOKUP(F3952,国RL2020!$B$2:$E$878,4,0),"")</f>
        <v/>
      </c>
      <c r="V3952" s="150" t="str">
        <f>IFERROR(VLOOKUP(F3952,国RL2020!$B$2:$E$878,3,0),"")</f>
        <v/>
      </c>
      <c r="W3952" s="19" t="str">
        <f>IFERROR(VLOOKUP(F3952,国RL2019!$B$2:$E$873,4,0),"")</f>
        <v/>
      </c>
      <c r="X3952" s="19" t="str">
        <f>IFERROR(VLOOKUP(F3952,国RL2019!$B$2:$E$873,3,0),"")</f>
        <v/>
      </c>
      <c r="Y3952" s="19" t="str">
        <f>IFERROR(VLOOKUP(F3952,国RL2017!$B$2:$E$870,4,0),"")</f>
        <v/>
      </c>
      <c r="Z3952" s="19" t="str">
        <f>IFERROR(VLOOKUP(F3952,国RL2017!$B$2:$E$870,3,0),"")</f>
        <v/>
      </c>
      <c r="AA3952" s="19" t="str">
        <f>IFERROR(VLOOKUP(F3952,国RL2006!$B$2:$E$567,4,0),"")</f>
        <v/>
      </c>
      <c r="AB3952" s="19" t="str">
        <f>IFERROR(VLOOKUP(F3952,国RL2006!$B$2:$E$567,3,0),"")</f>
        <v/>
      </c>
    </row>
    <row r="3953" spans="1:28" x14ac:dyDescent="0.15">
      <c r="A3953" s="16">
        <v>3952</v>
      </c>
      <c r="B3953" s="24">
        <v>2021</v>
      </c>
      <c r="C3953" s="53">
        <v>7</v>
      </c>
      <c r="D3953" s="53">
        <v>6</v>
      </c>
      <c r="E3953" s="53" t="s">
        <v>5276</v>
      </c>
      <c r="F3953" s="53" t="s">
        <v>29</v>
      </c>
      <c r="G3953" s="53" t="str">
        <f>VLOOKUP(F3953,'チョウnlist_Bu+Idx'!$A$2:$G$779,7,FALSE)</f>
        <v>シジミチョウ科</v>
      </c>
      <c r="H3953" s="53">
        <v>10</v>
      </c>
      <c r="I3953" s="53">
        <v>2</v>
      </c>
      <c r="J3953" s="53">
        <v>17</v>
      </c>
      <c r="M3953" s="52">
        <v>29</v>
      </c>
      <c r="O3953" s="18" t="str">
        <f>IFERROR(VLOOKUP(F3953,'（鳥類・チョウ）vlookup関数用'!$D$35:$F$38,3,0),"")</f>
        <v/>
      </c>
      <c r="P3953" s="18" t="str">
        <f>IFERROR(VLOOKUP(F3953,特定外来生物!$A$3:$G$24,7,0),"")</f>
        <v/>
      </c>
      <c r="Q3953" s="17" t="str">
        <f>IFERROR(VLOOKUP(F3953,県RL2019!$B$2:$H$605,4,0),"")</f>
        <v/>
      </c>
      <c r="R3953" s="17" t="str">
        <f>IFERROR(VLOOKUP(F3953,県RL2019!$B$2:$H$605,5,0),"")</f>
        <v/>
      </c>
      <c r="S3953" s="17" t="str">
        <f>IFERROR(VLOOKUP(F3953,県RL2011!$F$3:$H$906,2,0),"")</f>
        <v/>
      </c>
      <c r="T3953" s="17" t="str">
        <f>IFERROR(VLOOKUP(F3953,県RL2011!$F$3:$H$906,3,0),"")</f>
        <v/>
      </c>
      <c r="U3953" s="150" t="str">
        <f>IFERROR(VLOOKUP(F3953,国RL2020!$B$2:$E$878,4,0),"")</f>
        <v/>
      </c>
      <c r="V3953" s="150" t="str">
        <f>IFERROR(VLOOKUP(F3953,国RL2020!$B$2:$E$878,3,0),"")</f>
        <v/>
      </c>
      <c r="W3953" s="19" t="str">
        <f>IFERROR(VLOOKUP(F3953,国RL2019!$B$2:$E$873,4,0),"")</f>
        <v/>
      </c>
      <c r="X3953" s="19" t="str">
        <f>IFERROR(VLOOKUP(F3953,国RL2019!$B$2:$E$873,3,0),"")</f>
        <v/>
      </c>
      <c r="Y3953" s="19" t="str">
        <f>IFERROR(VLOOKUP(F3953,国RL2017!$B$2:$E$870,4,0),"")</f>
        <v/>
      </c>
      <c r="Z3953" s="19" t="str">
        <f>IFERROR(VLOOKUP(F3953,国RL2017!$B$2:$E$870,3,0),"")</f>
        <v/>
      </c>
      <c r="AA3953" s="19" t="str">
        <f>IFERROR(VLOOKUP(F3953,国RL2006!$B$2:$E$567,4,0),"")</f>
        <v/>
      </c>
      <c r="AB3953" s="19" t="str">
        <f>IFERROR(VLOOKUP(F3953,国RL2006!$B$2:$E$567,3,0),"")</f>
        <v/>
      </c>
    </row>
    <row r="3954" spans="1:28" x14ac:dyDescent="0.15">
      <c r="A3954" s="16">
        <v>3953</v>
      </c>
      <c r="B3954" s="24">
        <v>2021</v>
      </c>
      <c r="C3954" s="53">
        <v>7</v>
      </c>
      <c r="D3954" s="53">
        <v>7</v>
      </c>
      <c r="E3954" s="53" t="s">
        <v>2989</v>
      </c>
      <c r="F3954" s="53" t="s">
        <v>11</v>
      </c>
      <c r="G3954" s="53" t="str">
        <f>VLOOKUP(F3954,'チョウnlist_Bu+Idx'!$A$2:$G$779,7,FALSE)</f>
        <v>アゲハチョウ科</v>
      </c>
      <c r="H3954" s="53">
        <v>2</v>
      </c>
      <c r="I3954" s="53">
        <v>1</v>
      </c>
      <c r="M3954" s="52">
        <v>3</v>
      </c>
      <c r="O3954" s="18" t="str">
        <f>IFERROR(VLOOKUP(F3954,'（鳥類・チョウ）vlookup関数用'!$D$35:$F$38,3,0),"")</f>
        <v/>
      </c>
      <c r="P3954" s="18" t="str">
        <f>IFERROR(VLOOKUP(F3954,特定外来生物!$A$3:$G$24,7,0),"")</f>
        <v/>
      </c>
      <c r="Q3954" s="17" t="str">
        <f>IFERROR(VLOOKUP(F3954,県RL2019!$B$2:$H$605,4,0),"")</f>
        <v/>
      </c>
      <c r="R3954" s="17" t="str">
        <f>IFERROR(VLOOKUP(F3954,県RL2019!$B$2:$H$605,5,0),"")</f>
        <v/>
      </c>
      <c r="S3954" s="17" t="str">
        <f>IFERROR(VLOOKUP(F3954,県RL2011!$F$3:$H$906,2,0),"")</f>
        <v/>
      </c>
      <c r="T3954" s="17" t="str">
        <f>IFERROR(VLOOKUP(F3954,県RL2011!$F$3:$H$906,3,0),"")</f>
        <v/>
      </c>
      <c r="U3954" s="150" t="str">
        <f>IFERROR(VLOOKUP(F3954,国RL2020!$B$2:$E$878,4,0),"")</f>
        <v/>
      </c>
      <c r="V3954" s="150" t="str">
        <f>IFERROR(VLOOKUP(F3954,国RL2020!$B$2:$E$878,3,0),"")</f>
        <v/>
      </c>
      <c r="W3954" s="19" t="str">
        <f>IFERROR(VLOOKUP(F3954,国RL2019!$B$2:$E$873,4,0),"")</f>
        <v/>
      </c>
      <c r="X3954" s="19" t="str">
        <f>IFERROR(VLOOKUP(F3954,国RL2019!$B$2:$E$873,3,0),"")</f>
        <v/>
      </c>
      <c r="Y3954" s="19" t="str">
        <f>IFERROR(VLOOKUP(F3954,国RL2017!$B$2:$E$870,4,0),"")</f>
        <v/>
      </c>
      <c r="Z3954" s="19" t="str">
        <f>IFERROR(VLOOKUP(F3954,国RL2017!$B$2:$E$870,3,0),"")</f>
        <v/>
      </c>
      <c r="AA3954" s="19" t="str">
        <f>IFERROR(VLOOKUP(F3954,国RL2006!$B$2:$E$567,4,0),"")</f>
        <v/>
      </c>
      <c r="AB3954" s="19" t="str">
        <f>IFERROR(VLOOKUP(F3954,国RL2006!$B$2:$E$567,3,0),"")</f>
        <v/>
      </c>
    </row>
    <row r="3955" spans="1:28" x14ac:dyDescent="0.15">
      <c r="A3955" s="16">
        <v>3954</v>
      </c>
      <c r="B3955" s="24">
        <v>2021</v>
      </c>
      <c r="C3955" s="53">
        <v>7</v>
      </c>
      <c r="D3955" s="53">
        <v>7</v>
      </c>
      <c r="E3955" s="53" t="s">
        <v>2989</v>
      </c>
      <c r="F3955" s="53" t="s">
        <v>59</v>
      </c>
      <c r="G3955" s="53" t="str">
        <f>VLOOKUP(F3955,'チョウnlist_Bu+Idx'!$A$2:$G$779,7,FALSE)</f>
        <v>タテハチョウ科</v>
      </c>
      <c r="H3955" s="53">
        <v>5</v>
      </c>
      <c r="M3955" s="52">
        <v>5</v>
      </c>
      <c r="O3955" s="18" t="str">
        <f>IFERROR(VLOOKUP(F3955,'（鳥類・チョウ）vlookup関数用'!$D$35:$F$38,3,0),"")</f>
        <v>重点対策外来種</v>
      </c>
      <c r="P3955" s="18" t="str">
        <f>IFERROR(VLOOKUP(F3955,特定外来生物!$A$3:$G$24,7,0),"")</f>
        <v>特定外来生物</v>
      </c>
      <c r="Q3955" s="17" t="str">
        <f>IFERROR(VLOOKUP(F3955,県RL2019!$B$2:$H$605,4,0),"")</f>
        <v/>
      </c>
      <c r="R3955" s="17" t="str">
        <f>IFERROR(VLOOKUP(F3955,県RL2019!$B$2:$H$605,5,0),"")</f>
        <v/>
      </c>
      <c r="S3955" s="17" t="str">
        <f>IFERROR(VLOOKUP(F3955,県RL2011!$F$3:$H$906,2,0),"")</f>
        <v/>
      </c>
      <c r="T3955" s="17" t="str">
        <f>IFERROR(VLOOKUP(F3955,県RL2011!$F$3:$H$906,3,0),"")</f>
        <v/>
      </c>
      <c r="U3955" s="150" t="str">
        <f>IFERROR(VLOOKUP(F3955,国RL2020!$B$2:$E$878,4,0),"")</f>
        <v/>
      </c>
      <c r="V3955" s="150" t="str">
        <f>IFERROR(VLOOKUP(F3955,国RL2020!$B$2:$E$878,3,0),"")</f>
        <v/>
      </c>
      <c r="W3955" s="19" t="str">
        <f>IFERROR(VLOOKUP(F3955,国RL2019!$B$2:$E$873,4,0),"")</f>
        <v/>
      </c>
      <c r="X3955" s="19" t="str">
        <f>IFERROR(VLOOKUP(F3955,国RL2019!$B$2:$E$873,3,0),"")</f>
        <v/>
      </c>
      <c r="Y3955" s="19" t="str">
        <f>IFERROR(VLOOKUP(F3955,国RL2017!$B$2:$E$870,4,0),"")</f>
        <v/>
      </c>
      <c r="Z3955" s="19" t="str">
        <f>IFERROR(VLOOKUP(F3955,国RL2017!$B$2:$E$870,3,0),"")</f>
        <v/>
      </c>
      <c r="AA3955" s="19" t="str">
        <f>IFERROR(VLOOKUP(F3955,国RL2006!$B$2:$E$567,4,0),"")</f>
        <v/>
      </c>
      <c r="AB3955" s="19" t="str">
        <f>IFERROR(VLOOKUP(F3955,国RL2006!$B$2:$E$567,3,0),"")</f>
        <v/>
      </c>
    </row>
    <row r="3956" spans="1:28" x14ac:dyDescent="0.15">
      <c r="A3956" s="16">
        <v>3955</v>
      </c>
      <c r="B3956" s="24">
        <v>2021</v>
      </c>
      <c r="C3956" s="53">
        <v>7</v>
      </c>
      <c r="D3956" s="53">
        <v>7</v>
      </c>
      <c r="E3956" s="53" t="s">
        <v>2989</v>
      </c>
      <c r="F3956" s="53" t="s">
        <v>13</v>
      </c>
      <c r="G3956" s="53" t="str">
        <f>VLOOKUP(F3956,'チョウnlist_Bu+Idx'!$A$2:$G$779,7,FALSE)</f>
        <v>アゲハチョウ科</v>
      </c>
      <c r="H3956" s="53">
        <v>2</v>
      </c>
      <c r="M3956" s="52">
        <v>2</v>
      </c>
      <c r="O3956" s="18" t="str">
        <f>IFERROR(VLOOKUP(F3956,'（鳥類・チョウ）vlookup関数用'!$D$35:$F$38,3,0),"")</f>
        <v/>
      </c>
      <c r="P3956" s="18" t="str">
        <f>IFERROR(VLOOKUP(F3956,特定外来生物!$A$3:$G$24,7,0),"")</f>
        <v/>
      </c>
      <c r="Q3956" s="17" t="str">
        <f>IFERROR(VLOOKUP(F3956,県RL2019!$B$2:$H$605,4,0),"")</f>
        <v/>
      </c>
      <c r="R3956" s="17" t="str">
        <f>IFERROR(VLOOKUP(F3956,県RL2019!$B$2:$H$605,5,0),"")</f>
        <v/>
      </c>
      <c r="S3956" s="17" t="str">
        <f>IFERROR(VLOOKUP(F3956,県RL2011!$F$3:$H$906,2,0),"")</f>
        <v/>
      </c>
      <c r="T3956" s="17" t="str">
        <f>IFERROR(VLOOKUP(F3956,県RL2011!$F$3:$H$906,3,0),"")</f>
        <v/>
      </c>
      <c r="U3956" s="150" t="str">
        <f>IFERROR(VLOOKUP(F3956,国RL2020!$B$2:$E$878,4,0),"")</f>
        <v/>
      </c>
      <c r="V3956" s="150" t="str">
        <f>IFERROR(VLOOKUP(F3956,国RL2020!$B$2:$E$878,3,0),"")</f>
        <v/>
      </c>
      <c r="W3956" s="19" t="str">
        <f>IFERROR(VLOOKUP(F3956,国RL2019!$B$2:$E$873,4,0),"")</f>
        <v/>
      </c>
      <c r="X3956" s="19" t="str">
        <f>IFERROR(VLOOKUP(F3956,国RL2019!$B$2:$E$873,3,0),"")</f>
        <v/>
      </c>
      <c r="Y3956" s="19" t="str">
        <f>IFERROR(VLOOKUP(F3956,国RL2017!$B$2:$E$870,4,0),"")</f>
        <v/>
      </c>
      <c r="Z3956" s="19" t="str">
        <f>IFERROR(VLOOKUP(F3956,国RL2017!$B$2:$E$870,3,0),"")</f>
        <v/>
      </c>
      <c r="AA3956" s="19" t="str">
        <f>IFERROR(VLOOKUP(F3956,国RL2006!$B$2:$E$567,4,0),"")</f>
        <v/>
      </c>
      <c r="AB3956" s="19" t="str">
        <f>IFERROR(VLOOKUP(F3956,国RL2006!$B$2:$E$567,3,0),"")</f>
        <v/>
      </c>
    </row>
    <row r="3957" spans="1:28" x14ac:dyDescent="0.15">
      <c r="A3957" s="16">
        <v>3956</v>
      </c>
      <c r="B3957" s="24">
        <v>2021</v>
      </c>
      <c r="C3957" s="53">
        <v>7</v>
      </c>
      <c r="D3957" s="53">
        <v>7</v>
      </c>
      <c r="E3957" s="53" t="s">
        <v>2989</v>
      </c>
      <c r="F3957" s="53" t="s">
        <v>17</v>
      </c>
      <c r="G3957" s="53" t="str">
        <f>VLOOKUP(F3957,'チョウnlist_Bu+Idx'!$A$2:$G$779,7,FALSE)</f>
        <v>シジミチョウ科</v>
      </c>
      <c r="H3957" s="53">
        <v>2</v>
      </c>
      <c r="M3957" s="52">
        <v>2</v>
      </c>
      <c r="O3957" s="18" t="str">
        <f>IFERROR(VLOOKUP(F3957,'（鳥類・チョウ）vlookup関数用'!$D$35:$F$38,3,0),"")</f>
        <v/>
      </c>
      <c r="P3957" s="18" t="str">
        <f>IFERROR(VLOOKUP(F3957,特定外来生物!$A$3:$G$24,7,0),"")</f>
        <v/>
      </c>
      <c r="Q3957" s="17" t="str">
        <f>IFERROR(VLOOKUP(F3957,県RL2019!$B$2:$H$605,4,0),"")</f>
        <v/>
      </c>
      <c r="R3957" s="17" t="str">
        <f>IFERROR(VLOOKUP(F3957,県RL2019!$B$2:$H$605,5,0),"")</f>
        <v/>
      </c>
      <c r="S3957" s="17" t="str">
        <f>IFERROR(VLOOKUP(F3957,県RL2011!$F$3:$H$906,2,0),"")</f>
        <v/>
      </c>
      <c r="T3957" s="17" t="str">
        <f>IFERROR(VLOOKUP(F3957,県RL2011!$F$3:$H$906,3,0),"")</f>
        <v/>
      </c>
      <c r="U3957" s="150" t="str">
        <f>IFERROR(VLOOKUP(F3957,国RL2020!$B$2:$E$878,4,0),"")</f>
        <v/>
      </c>
      <c r="V3957" s="150" t="str">
        <f>IFERROR(VLOOKUP(F3957,国RL2020!$B$2:$E$878,3,0),"")</f>
        <v/>
      </c>
      <c r="W3957" s="19" t="str">
        <f>IFERROR(VLOOKUP(F3957,国RL2019!$B$2:$E$873,4,0),"")</f>
        <v/>
      </c>
      <c r="X3957" s="19" t="str">
        <f>IFERROR(VLOOKUP(F3957,国RL2019!$B$2:$E$873,3,0),"")</f>
        <v/>
      </c>
      <c r="Y3957" s="19" t="str">
        <f>IFERROR(VLOOKUP(F3957,国RL2017!$B$2:$E$870,4,0),"")</f>
        <v/>
      </c>
      <c r="Z3957" s="19" t="str">
        <f>IFERROR(VLOOKUP(F3957,国RL2017!$B$2:$E$870,3,0),"")</f>
        <v/>
      </c>
      <c r="AA3957" s="19" t="str">
        <f>IFERROR(VLOOKUP(F3957,国RL2006!$B$2:$E$567,4,0),"")</f>
        <v/>
      </c>
      <c r="AB3957" s="19" t="str">
        <f>IFERROR(VLOOKUP(F3957,国RL2006!$B$2:$E$567,3,0),"")</f>
        <v/>
      </c>
    </row>
    <row r="3958" spans="1:28" x14ac:dyDescent="0.15">
      <c r="A3958" s="16">
        <v>3957</v>
      </c>
      <c r="B3958" s="24">
        <v>2021</v>
      </c>
      <c r="C3958" s="53">
        <v>7</v>
      </c>
      <c r="D3958" s="53">
        <v>7</v>
      </c>
      <c r="E3958" s="53" t="s">
        <v>2989</v>
      </c>
      <c r="F3958" s="53" t="s">
        <v>46</v>
      </c>
      <c r="G3958" s="53" t="e">
        <f>VLOOKUP(F3958,'チョウnlist_Bu+Idx'!$A$2:$G$779,7,FALSE)</f>
        <v>#N/A</v>
      </c>
      <c r="I3958" s="53">
        <v>2</v>
      </c>
      <c r="M3958" s="52">
        <v>2</v>
      </c>
      <c r="O3958" s="18" t="str">
        <f>IFERROR(VLOOKUP(F3958,'（鳥類・チョウ）vlookup関数用'!$D$35:$F$38,3,0),"")</f>
        <v/>
      </c>
      <c r="P3958" s="18" t="str">
        <f>IFERROR(VLOOKUP(F3958,特定外来生物!$A$3:$G$24,7,0),"")</f>
        <v/>
      </c>
      <c r="Q3958" s="17" t="str">
        <f>IFERROR(VLOOKUP(F3958,県RL2019!$B$2:$H$605,4,0),"")</f>
        <v/>
      </c>
      <c r="R3958" s="17" t="str">
        <f>IFERROR(VLOOKUP(F3958,県RL2019!$B$2:$H$605,5,0),"")</f>
        <v/>
      </c>
      <c r="S3958" s="17" t="str">
        <f>IFERROR(VLOOKUP(F3958,県RL2011!$F$3:$H$906,2,0),"")</f>
        <v/>
      </c>
      <c r="T3958" s="17" t="str">
        <f>IFERROR(VLOOKUP(F3958,県RL2011!$F$3:$H$906,3,0),"")</f>
        <v/>
      </c>
      <c r="U3958" s="150" t="str">
        <f>IFERROR(VLOOKUP(F3958,国RL2020!$B$2:$E$878,4,0),"")</f>
        <v/>
      </c>
      <c r="V3958" s="150" t="str">
        <f>IFERROR(VLOOKUP(F3958,国RL2020!$B$2:$E$878,3,0),"")</f>
        <v/>
      </c>
      <c r="W3958" s="19" t="str">
        <f>IFERROR(VLOOKUP(F3958,国RL2019!$B$2:$E$873,4,0),"")</f>
        <v/>
      </c>
      <c r="X3958" s="19" t="str">
        <f>IFERROR(VLOOKUP(F3958,国RL2019!$B$2:$E$873,3,0),"")</f>
        <v/>
      </c>
      <c r="Y3958" s="19" t="str">
        <f>IFERROR(VLOOKUP(F3958,国RL2017!$B$2:$E$870,4,0),"")</f>
        <v/>
      </c>
      <c r="Z3958" s="19" t="str">
        <f>IFERROR(VLOOKUP(F3958,国RL2017!$B$2:$E$870,3,0),"")</f>
        <v/>
      </c>
      <c r="AA3958" s="19" t="str">
        <f>IFERROR(VLOOKUP(F3958,国RL2006!$B$2:$E$567,4,0),"")</f>
        <v/>
      </c>
      <c r="AB3958" s="19" t="str">
        <f>IFERROR(VLOOKUP(F3958,国RL2006!$B$2:$E$567,3,0),"")</f>
        <v/>
      </c>
    </row>
    <row r="3959" spans="1:28" x14ac:dyDescent="0.15">
      <c r="A3959" s="16">
        <v>3958</v>
      </c>
      <c r="B3959" s="24">
        <v>2021</v>
      </c>
      <c r="C3959" s="53">
        <v>7</v>
      </c>
      <c r="D3959" s="53">
        <v>7</v>
      </c>
      <c r="E3959" s="53" t="s">
        <v>2989</v>
      </c>
      <c r="F3959" s="53" t="s">
        <v>32</v>
      </c>
      <c r="G3959" s="53" t="str">
        <f>VLOOKUP(F3959,'チョウnlist_Bu+Idx'!$A$2:$G$779,7,FALSE)</f>
        <v>タテハチョウ科</v>
      </c>
      <c r="H3959" s="53">
        <v>1</v>
      </c>
      <c r="I3959" s="53">
        <v>1</v>
      </c>
      <c r="M3959" s="52">
        <v>2</v>
      </c>
      <c r="O3959" s="18" t="str">
        <f>IFERROR(VLOOKUP(F3959,'（鳥類・チョウ）vlookup関数用'!$D$35:$F$38,3,0),"")</f>
        <v/>
      </c>
      <c r="P3959" s="18" t="str">
        <f>IFERROR(VLOOKUP(F3959,特定外来生物!$A$3:$G$24,7,0),"")</f>
        <v/>
      </c>
      <c r="Q3959" s="17" t="str">
        <f>IFERROR(VLOOKUP(F3959,県RL2019!$B$2:$H$605,4,0),"")</f>
        <v/>
      </c>
      <c r="R3959" s="17" t="str">
        <f>IFERROR(VLOOKUP(F3959,県RL2019!$B$2:$H$605,5,0),"")</f>
        <v/>
      </c>
      <c r="S3959" s="17" t="str">
        <f>IFERROR(VLOOKUP(F3959,県RL2011!$F$3:$H$906,2,0),"")</f>
        <v/>
      </c>
      <c r="T3959" s="17" t="str">
        <f>IFERROR(VLOOKUP(F3959,県RL2011!$F$3:$H$906,3,0),"")</f>
        <v/>
      </c>
      <c r="U3959" s="150" t="str">
        <f>IFERROR(VLOOKUP(F3959,国RL2020!$B$2:$E$878,4,0),"")</f>
        <v/>
      </c>
      <c r="V3959" s="150" t="str">
        <f>IFERROR(VLOOKUP(F3959,国RL2020!$B$2:$E$878,3,0),"")</f>
        <v/>
      </c>
      <c r="W3959" s="19" t="str">
        <f>IFERROR(VLOOKUP(F3959,国RL2019!$B$2:$E$873,4,0),"")</f>
        <v/>
      </c>
      <c r="X3959" s="19" t="str">
        <f>IFERROR(VLOOKUP(F3959,国RL2019!$B$2:$E$873,3,0),"")</f>
        <v/>
      </c>
      <c r="Y3959" s="19" t="str">
        <f>IFERROR(VLOOKUP(F3959,国RL2017!$B$2:$E$870,4,0),"")</f>
        <v/>
      </c>
      <c r="Z3959" s="19" t="str">
        <f>IFERROR(VLOOKUP(F3959,国RL2017!$B$2:$E$870,3,0),"")</f>
        <v/>
      </c>
      <c r="AA3959" s="19" t="str">
        <f>IFERROR(VLOOKUP(F3959,国RL2006!$B$2:$E$567,4,0),"")</f>
        <v/>
      </c>
      <c r="AB3959" s="19" t="str">
        <f>IFERROR(VLOOKUP(F3959,国RL2006!$B$2:$E$567,3,0),"")</f>
        <v/>
      </c>
    </row>
    <row r="3960" spans="1:28" x14ac:dyDescent="0.15">
      <c r="A3960" s="16">
        <v>3959</v>
      </c>
      <c r="B3960" s="24">
        <v>2021</v>
      </c>
      <c r="C3960" s="53">
        <v>7</v>
      </c>
      <c r="D3960" s="53">
        <v>7</v>
      </c>
      <c r="E3960" s="53" t="s">
        <v>2989</v>
      </c>
      <c r="F3960" s="53" t="s">
        <v>20</v>
      </c>
      <c r="G3960" s="53" t="str">
        <f>VLOOKUP(F3960,'チョウnlist_Bu+Idx'!$A$2:$G$779,7,FALSE)</f>
        <v>アゲハチョウ科</v>
      </c>
      <c r="H3960" s="53">
        <v>1</v>
      </c>
      <c r="M3960" s="52">
        <v>1</v>
      </c>
      <c r="O3960" s="18" t="str">
        <f>IFERROR(VLOOKUP(F3960,'（鳥類・チョウ）vlookup関数用'!$D$35:$F$38,3,0),"")</f>
        <v/>
      </c>
      <c r="P3960" s="18" t="str">
        <f>IFERROR(VLOOKUP(F3960,特定外来生物!$A$3:$G$24,7,0),"")</f>
        <v/>
      </c>
      <c r="Q3960" s="17" t="str">
        <f>IFERROR(VLOOKUP(F3960,県RL2019!$B$2:$H$605,4,0),"")</f>
        <v/>
      </c>
      <c r="R3960" s="17" t="str">
        <f>IFERROR(VLOOKUP(F3960,県RL2019!$B$2:$H$605,5,0),"")</f>
        <v/>
      </c>
      <c r="S3960" s="17" t="str">
        <f>IFERROR(VLOOKUP(F3960,県RL2011!$F$3:$H$906,2,0),"")</f>
        <v/>
      </c>
      <c r="T3960" s="17" t="str">
        <f>IFERROR(VLOOKUP(F3960,県RL2011!$F$3:$H$906,3,0),"")</f>
        <v/>
      </c>
      <c r="U3960" s="150" t="str">
        <f>IFERROR(VLOOKUP(F3960,国RL2020!$B$2:$E$878,4,0),"")</f>
        <v/>
      </c>
      <c r="V3960" s="150" t="str">
        <f>IFERROR(VLOOKUP(F3960,国RL2020!$B$2:$E$878,3,0),"")</f>
        <v/>
      </c>
      <c r="W3960" s="19" t="str">
        <f>IFERROR(VLOOKUP(F3960,国RL2019!$B$2:$E$873,4,0),"")</f>
        <v/>
      </c>
      <c r="X3960" s="19" t="str">
        <f>IFERROR(VLOOKUP(F3960,国RL2019!$B$2:$E$873,3,0),"")</f>
        <v/>
      </c>
      <c r="Y3960" s="19" t="str">
        <f>IFERROR(VLOOKUP(F3960,国RL2017!$B$2:$E$870,4,0),"")</f>
        <v/>
      </c>
      <c r="Z3960" s="19" t="str">
        <f>IFERROR(VLOOKUP(F3960,国RL2017!$B$2:$E$870,3,0),"")</f>
        <v/>
      </c>
      <c r="AA3960" s="19" t="str">
        <f>IFERROR(VLOOKUP(F3960,国RL2006!$B$2:$E$567,4,0),"")</f>
        <v/>
      </c>
      <c r="AB3960" s="19" t="str">
        <f>IFERROR(VLOOKUP(F3960,国RL2006!$B$2:$E$567,3,0),"")</f>
        <v/>
      </c>
    </row>
    <row r="3961" spans="1:28" x14ac:dyDescent="0.15">
      <c r="A3961" s="16">
        <v>3960</v>
      </c>
      <c r="B3961" s="24">
        <v>2021</v>
      </c>
      <c r="C3961" s="53">
        <v>7</v>
      </c>
      <c r="D3961" s="53">
        <v>7</v>
      </c>
      <c r="E3961" s="53" t="s">
        <v>2989</v>
      </c>
      <c r="F3961" s="53" t="s">
        <v>51</v>
      </c>
      <c r="G3961" s="53" t="str">
        <f>VLOOKUP(F3961,'チョウnlist_Bu+Idx'!$A$2:$G$779,7,FALSE)</f>
        <v>ジャノメチョウ科</v>
      </c>
      <c r="H3961" s="53">
        <v>1</v>
      </c>
      <c r="M3961" s="52">
        <v>1</v>
      </c>
      <c r="O3961" s="18" t="str">
        <f>IFERROR(VLOOKUP(F3961,'（鳥類・チョウ）vlookup関数用'!$D$35:$F$38,3,0),"")</f>
        <v/>
      </c>
      <c r="P3961" s="18" t="str">
        <f>IFERROR(VLOOKUP(F3961,特定外来生物!$A$3:$G$24,7,0),"")</f>
        <v/>
      </c>
      <c r="Q3961" s="17" t="str">
        <f>IFERROR(VLOOKUP(F3961,県RL2019!$B$2:$H$605,4,0),"")</f>
        <v/>
      </c>
      <c r="R3961" s="17" t="str">
        <f>IFERROR(VLOOKUP(F3961,県RL2019!$B$2:$H$605,5,0),"")</f>
        <v/>
      </c>
      <c r="S3961" s="17" t="str">
        <f>IFERROR(VLOOKUP(F3961,県RL2011!$F$3:$H$906,2,0),"")</f>
        <v/>
      </c>
      <c r="T3961" s="17" t="str">
        <f>IFERROR(VLOOKUP(F3961,県RL2011!$F$3:$H$906,3,0),"")</f>
        <v/>
      </c>
      <c r="U3961" s="150" t="str">
        <f>IFERROR(VLOOKUP(F3961,国RL2020!$B$2:$E$878,4,0),"")</f>
        <v/>
      </c>
      <c r="V3961" s="150" t="str">
        <f>IFERROR(VLOOKUP(F3961,国RL2020!$B$2:$E$878,3,0),"")</f>
        <v/>
      </c>
      <c r="W3961" s="19" t="str">
        <f>IFERROR(VLOOKUP(F3961,国RL2019!$B$2:$E$873,4,0),"")</f>
        <v/>
      </c>
      <c r="X3961" s="19" t="str">
        <f>IFERROR(VLOOKUP(F3961,国RL2019!$B$2:$E$873,3,0),"")</f>
        <v/>
      </c>
      <c r="Y3961" s="19" t="str">
        <f>IFERROR(VLOOKUP(F3961,国RL2017!$B$2:$E$870,4,0),"")</f>
        <v/>
      </c>
      <c r="Z3961" s="19" t="str">
        <f>IFERROR(VLOOKUP(F3961,国RL2017!$B$2:$E$870,3,0),"")</f>
        <v/>
      </c>
      <c r="AA3961" s="19" t="str">
        <f>IFERROR(VLOOKUP(F3961,国RL2006!$B$2:$E$567,4,0),"")</f>
        <v/>
      </c>
      <c r="AB3961" s="19" t="str">
        <f>IFERROR(VLOOKUP(F3961,国RL2006!$B$2:$E$567,3,0),"")</f>
        <v/>
      </c>
    </row>
    <row r="3962" spans="1:28" x14ac:dyDescent="0.15">
      <c r="A3962" s="16">
        <v>3961</v>
      </c>
      <c r="B3962" s="24">
        <v>2021</v>
      </c>
      <c r="C3962" s="53">
        <v>7</v>
      </c>
      <c r="D3962" s="53">
        <v>7</v>
      </c>
      <c r="E3962" s="53" t="s">
        <v>2989</v>
      </c>
      <c r="F3962" s="53" t="s">
        <v>34</v>
      </c>
      <c r="G3962" s="53" t="str">
        <f>VLOOKUP(F3962,'チョウnlist_Bu+Idx'!$A$2:$G$779,7,FALSE)</f>
        <v>タテハチョウ科</v>
      </c>
      <c r="H3962" s="53">
        <v>3</v>
      </c>
      <c r="I3962" s="53">
        <v>1</v>
      </c>
      <c r="M3962" s="52">
        <v>4</v>
      </c>
      <c r="O3962" s="18" t="str">
        <f>IFERROR(VLOOKUP(F3962,'（鳥類・チョウ）vlookup関数用'!$D$35:$F$38,3,0),"")</f>
        <v/>
      </c>
      <c r="P3962" s="18" t="str">
        <f>IFERROR(VLOOKUP(F3962,特定外来生物!$A$3:$G$24,7,0),"")</f>
        <v/>
      </c>
      <c r="Q3962" s="17" t="str">
        <f>IFERROR(VLOOKUP(F3962,県RL2019!$B$2:$H$605,4,0),"")</f>
        <v/>
      </c>
      <c r="R3962" s="17" t="str">
        <f>IFERROR(VLOOKUP(F3962,県RL2019!$B$2:$H$605,5,0),"")</f>
        <v/>
      </c>
      <c r="S3962" s="17" t="str">
        <f>IFERROR(VLOOKUP(F3962,県RL2011!$F$3:$H$906,2,0),"")</f>
        <v/>
      </c>
      <c r="T3962" s="17" t="str">
        <f>IFERROR(VLOOKUP(F3962,県RL2011!$F$3:$H$906,3,0),"")</f>
        <v/>
      </c>
      <c r="U3962" s="150" t="str">
        <f>IFERROR(VLOOKUP(F3962,国RL2020!$B$2:$E$878,4,0),"")</f>
        <v/>
      </c>
      <c r="V3962" s="150" t="str">
        <f>IFERROR(VLOOKUP(F3962,国RL2020!$B$2:$E$878,3,0),"")</f>
        <v/>
      </c>
      <c r="W3962" s="19" t="str">
        <f>IFERROR(VLOOKUP(F3962,国RL2019!$B$2:$E$873,4,0),"")</f>
        <v/>
      </c>
      <c r="X3962" s="19" t="str">
        <f>IFERROR(VLOOKUP(F3962,国RL2019!$B$2:$E$873,3,0),"")</f>
        <v/>
      </c>
      <c r="Y3962" s="19" t="str">
        <f>IFERROR(VLOOKUP(F3962,国RL2017!$B$2:$E$870,4,0),"")</f>
        <v/>
      </c>
      <c r="Z3962" s="19" t="str">
        <f>IFERROR(VLOOKUP(F3962,国RL2017!$B$2:$E$870,3,0),"")</f>
        <v/>
      </c>
      <c r="AA3962" s="19" t="str">
        <f>IFERROR(VLOOKUP(F3962,国RL2006!$B$2:$E$567,4,0),"")</f>
        <v/>
      </c>
      <c r="AB3962" s="19" t="str">
        <f>IFERROR(VLOOKUP(F3962,国RL2006!$B$2:$E$567,3,0),"")</f>
        <v/>
      </c>
    </row>
    <row r="3963" spans="1:28" x14ac:dyDescent="0.15">
      <c r="A3963" s="16">
        <v>3962</v>
      </c>
      <c r="B3963" s="24">
        <v>2021</v>
      </c>
      <c r="C3963" s="53">
        <v>7</v>
      </c>
      <c r="D3963" s="53">
        <v>7</v>
      </c>
      <c r="E3963" s="53" t="s">
        <v>2989</v>
      </c>
      <c r="F3963" s="53" t="s">
        <v>68</v>
      </c>
      <c r="G3963" s="53" t="str">
        <f>VLOOKUP(F3963,'チョウnlist_Bu+Idx'!$A$2:$G$779,7,FALSE)</f>
        <v>ジャノメチョウ科</v>
      </c>
      <c r="H3963" s="53">
        <v>16</v>
      </c>
      <c r="I3963" s="53">
        <v>5</v>
      </c>
      <c r="M3963" s="52">
        <v>21</v>
      </c>
      <c r="O3963" s="18" t="str">
        <f>IFERROR(VLOOKUP(F3963,'（鳥類・チョウ）vlookup関数用'!$D$35:$F$38,3,0),"")</f>
        <v/>
      </c>
      <c r="P3963" s="18" t="str">
        <f>IFERROR(VLOOKUP(F3963,特定外来生物!$A$3:$G$24,7,0),"")</f>
        <v/>
      </c>
      <c r="Q3963" s="17" t="str">
        <f>IFERROR(VLOOKUP(F3963,県RL2019!$B$2:$H$605,4,0),"")</f>
        <v>C</v>
      </c>
      <c r="R3963" s="17" t="str">
        <f>IFERROR(VLOOKUP(F3963,県RL2019!$B$2:$H$605,5,0),"")</f>
        <v>要保護生物</v>
      </c>
      <c r="S3963" s="17" t="str">
        <f>IFERROR(VLOOKUP(F3963,県RL2011!$F$3:$H$906,2,0),"")</f>
        <v>C</v>
      </c>
      <c r="T3963" s="17" t="str">
        <f>IFERROR(VLOOKUP(F3963,県RL2011!$F$3:$H$906,3,0),"")</f>
        <v>要保護生物</v>
      </c>
      <c r="U3963" s="150" t="str">
        <f>IFERROR(VLOOKUP(F3963,国RL2020!$B$2:$E$878,4,0),"")</f>
        <v/>
      </c>
      <c r="V3963" s="150" t="str">
        <f>IFERROR(VLOOKUP(F3963,国RL2020!$B$2:$E$878,3,0),"")</f>
        <v/>
      </c>
      <c r="W3963" s="19" t="str">
        <f>IFERROR(VLOOKUP(F3963,国RL2019!$B$2:$E$873,4,0),"")</f>
        <v/>
      </c>
      <c r="X3963" s="19" t="str">
        <f>IFERROR(VLOOKUP(F3963,国RL2019!$B$2:$E$873,3,0),"")</f>
        <v/>
      </c>
      <c r="Y3963" s="19" t="str">
        <f>IFERROR(VLOOKUP(F3963,国RL2017!$B$2:$E$870,4,0),"")</f>
        <v/>
      </c>
      <c r="Z3963" s="19" t="str">
        <f>IFERROR(VLOOKUP(F3963,国RL2017!$B$2:$E$870,3,0),"")</f>
        <v/>
      </c>
      <c r="AA3963" s="19" t="str">
        <f>IFERROR(VLOOKUP(F3963,国RL2006!$B$2:$E$567,4,0),"")</f>
        <v/>
      </c>
      <c r="AB3963" s="19" t="str">
        <f>IFERROR(VLOOKUP(F3963,国RL2006!$B$2:$E$567,3,0),"")</f>
        <v/>
      </c>
    </row>
    <row r="3964" spans="1:28" x14ac:dyDescent="0.15">
      <c r="A3964" s="16">
        <v>3963</v>
      </c>
      <c r="B3964" s="24">
        <v>2021</v>
      </c>
      <c r="C3964" s="53">
        <v>7</v>
      </c>
      <c r="D3964" s="53">
        <v>7</v>
      </c>
      <c r="E3964" s="53" t="s">
        <v>2989</v>
      </c>
      <c r="F3964" s="53" t="s">
        <v>35</v>
      </c>
      <c r="G3964" s="53" t="str">
        <f>VLOOKUP(F3964,'チョウnlist_Bu+Idx'!$A$2:$G$779,7,FALSE)</f>
        <v>シジミチョウ科</v>
      </c>
      <c r="I3964" s="53">
        <v>1</v>
      </c>
      <c r="M3964" s="52">
        <v>1</v>
      </c>
      <c r="O3964" s="18" t="str">
        <f>IFERROR(VLOOKUP(F3964,'（鳥類・チョウ）vlookup関数用'!$D$35:$F$38,3,0),"")</f>
        <v/>
      </c>
      <c r="P3964" s="18" t="str">
        <f>IFERROR(VLOOKUP(F3964,特定外来生物!$A$3:$G$24,7,0),"")</f>
        <v/>
      </c>
      <c r="Q3964" s="17" t="str">
        <f>IFERROR(VLOOKUP(F3964,県RL2019!$B$2:$H$605,4,0),"")</f>
        <v/>
      </c>
      <c r="R3964" s="17" t="str">
        <f>IFERROR(VLOOKUP(F3964,県RL2019!$B$2:$H$605,5,0),"")</f>
        <v/>
      </c>
      <c r="S3964" s="17" t="str">
        <f>IFERROR(VLOOKUP(F3964,県RL2011!$F$3:$H$906,2,0),"")</f>
        <v/>
      </c>
      <c r="T3964" s="17" t="str">
        <f>IFERROR(VLOOKUP(F3964,県RL2011!$F$3:$H$906,3,0),"")</f>
        <v/>
      </c>
      <c r="U3964" s="150" t="str">
        <f>IFERROR(VLOOKUP(F3964,国RL2020!$B$2:$E$878,4,0),"")</f>
        <v/>
      </c>
      <c r="V3964" s="150" t="str">
        <f>IFERROR(VLOOKUP(F3964,国RL2020!$B$2:$E$878,3,0),"")</f>
        <v/>
      </c>
      <c r="W3964" s="19" t="str">
        <f>IFERROR(VLOOKUP(F3964,国RL2019!$B$2:$E$873,4,0),"")</f>
        <v/>
      </c>
      <c r="X3964" s="19" t="str">
        <f>IFERROR(VLOOKUP(F3964,国RL2019!$B$2:$E$873,3,0),"")</f>
        <v/>
      </c>
      <c r="Y3964" s="19" t="str">
        <f>IFERROR(VLOOKUP(F3964,国RL2017!$B$2:$E$870,4,0),"")</f>
        <v/>
      </c>
      <c r="Z3964" s="19" t="str">
        <f>IFERROR(VLOOKUP(F3964,国RL2017!$B$2:$E$870,3,0),"")</f>
        <v/>
      </c>
      <c r="AA3964" s="19" t="str">
        <f>IFERROR(VLOOKUP(F3964,国RL2006!$B$2:$E$567,4,0),"")</f>
        <v/>
      </c>
      <c r="AB3964" s="19" t="str">
        <f>IFERROR(VLOOKUP(F3964,国RL2006!$B$2:$E$567,3,0),"")</f>
        <v/>
      </c>
    </row>
    <row r="3965" spans="1:28" x14ac:dyDescent="0.15">
      <c r="A3965" s="16">
        <v>3964</v>
      </c>
      <c r="B3965" s="24">
        <v>2021</v>
      </c>
      <c r="C3965" s="53">
        <v>7</v>
      </c>
      <c r="D3965" s="53">
        <v>7</v>
      </c>
      <c r="E3965" s="53" t="s">
        <v>2989</v>
      </c>
      <c r="F3965" s="53" t="s">
        <v>37</v>
      </c>
      <c r="G3965" s="53" t="str">
        <f>VLOOKUP(F3965,'チョウnlist_Bu+Idx'!$A$2:$G$779,7,FALSE)</f>
        <v>タテハチョウ科</v>
      </c>
      <c r="I3965" s="53">
        <v>1</v>
      </c>
      <c r="M3965" s="52">
        <v>1</v>
      </c>
      <c r="O3965" s="18" t="str">
        <f>IFERROR(VLOOKUP(F3965,'（鳥類・チョウ）vlookup関数用'!$D$35:$F$38,3,0),"")</f>
        <v/>
      </c>
      <c r="P3965" s="18" t="str">
        <f>IFERROR(VLOOKUP(F3965,特定外来生物!$A$3:$G$24,7,0),"")</f>
        <v/>
      </c>
      <c r="Q3965" s="17" t="str">
        <f>IFERROR(VLOOKUP(F3965,県RL2019!$B$2:$H$605,4,0),"")</f>
        <v/>
      </c>
      <c r="R3965" s="17" t="str">
        <f>IFERROR(VLOOKUP(F3965,県RL2019!$B$2:$H$605,5,0),"")</f>
        <v/>
      </c>
      <c r="S3965" s="17" t="str">
        <f>IFERROR(VLOOKUP(F3965,県RL2011!$F$3:$H$906,2,0),"")</f>
        <v/>
      </c>
      <c r="T3965" s="17" t="str">
        <f>IFERROR(VLOOKUP(F3965,県RL2011!$F$3:$H$906,3,0),"")</f>
        <v/>
      </c>
      <c r="U3965" s="150" t="str">
        <f>IFERROR(VLOOKUP(F3965,国RL2020!$B$2:$E$878,4,0),"")</f>
        <v/>
      </c>
      <c r="V3965" s="150" t="str">
        <f>IFERROR(VLOOKUP(F3965,国RL2020!$B$2:$E$878,3,0),"")</f>
        <v/>
      </c>
      <c r="W3965" s="19" t="str">
        <f>IFERROR(VLOOKUP(F3965,国RL2019!$B$2:$E$873,4,0),"")</f>
        <v/>
      </c>
      <c r="X3965" s="19" t="str">
        <f>IFERROR(VLOOKUP(F3965,国RL2019!$B$2:$E$873,3,0),"")</f>
        <v/>
      </c>
      <c r="Y3965" s="19" t="str">
        <f>IFERROR(VLOOKUP(F3965,国RL2017!$B$2:$E$870,4,0),"")</f>
        <v/>
      </c>
      <c r="Z3965" s="19" t="str">
        <f>IFERROR(VLOOKUP(F3965,国RL2017!$B$2:$E$870,3,0),"")</f>
        <v/>
      </c>
      <c r="AA3965" s="19" t="str">
        <f>IFERROR(VLOOKUP(F3965,国RL2006!$B$2:$E$567,4,0),"")</f>
        <v/>
      </c>
      <c r="AB3965" s="19" t="str">
        <f>IFERROR(VLOOKUP(F3965,国RL2006!$B$2:$E$567,3,0),"")</f>
        <v/>
      </c>
    </row>
    <row r="3966" spans="1:28" x14ac:dyDescent="0.15">
      <c r="A3966" s="16">
        <v>3965</v>
      </c>
      <c r="B3966" s="24">
        <v>2021</v>
      </c>
      <c r="C3966" s="53">
        <v>7</v>
      </c>
      <c r="D3966" s="53">
        <v>7</v>
      </c>
      <c r="E3966" s="53" t="s">
        <v>2989</v>
      </c>
      <c r="F3966" s="53" t="s">
        <v>22</v>
      </c>
      <c r="G3966" s="53" t="str">
        <f>VLOOKUP(F3966,'チョウnlist_Bu+Idx'!$A$2:$G$779,7,FALSE)</f>
        <v>アゲハチョウ科</v>
      </c>
      <c r="H3966" s="53">
        <v>1</v>
      </c>
      <c r="I3966" s="53">
        <v>2</v>
      </c>
      <c r="M3966" s="52">
        <v>3</v>
      </c>
      <c r="O3966" s="18" t="str">
        <f>IFERROR(VLOOKUP(F3966,'（鳥類・チョウ）vlookup関数用'!$D$35:$F$38,3,0),"")</f>
        <v/>
      </c>
      <c r="P3966" s="18" t="str">
        <f>IFERROR(VLOOKUP(F3966,特定外来生物!$A$3:$G$24,7,0),"")</f>
        <v/>
      </c>
      <c r="Q3966" s="17" t="str">
        <f>IFERROR(VLOOKUP(F3966,県RL2019!$B$2:$H$605,4,0),"")</f>
        <v/>
      </c>
      <c r="R3966" s="17" t="str">
        <f>IFERROR(VLOOKUP(F3966,県RL2019!$B$2:$H$605,5,0),"")</f>
        <v/>
      </c>
      <c r="S3966" s="17" t="str">
        <f>IFERROR(VLOOKUP(F3966,県RL2011!$F$3:$H$906,2,0),"")</f>
        <v/>
      </c>
      <c r="T3966" s="17" t="str">
        <f>IFERROR(VLOOKUP(F3966,県RL2011!$F$3:$H$906,3,0),"")</f>
        <v/>
      </c>
      <c r="U3966" s="150" t="str">
        <f>IFERROR(VLOOKUP(F3966,国RL2020!$B$2:$E$878,4,0),"")</f>
        <v/>
      </c>
      <c r="V3966" s="150" t="str">
        <f>IFERROR(VLOOKUP(F3966,国RL2020!$B$2:$E$878,3,0),"")</f>
        <v/>
      </c>
      <c r="W3966" s="19" t="str">
        <f>IFERROR(VLOOKUP(F3966,国RL2019!$B$2:$E$873,4,0),"")</f>
        <v/>
      </c>
      <c r="X3966" s="19" t="str">
        <f>IFERROR(VLOOKUP(F3966,国RL2019!$B$2:$E$873,3,0),"")</f>
        <v/>
      </c>
      <c r="Y3966" s="19" t="str">
        <f>IFERROR(VLOOKUP(F3966,国RL2017!$B$2:$E$870,4,0),"")</f>
        <v/>
      </c>
      <c r="Z3966" s="19" t="str">
        <f>IFERROR(VLOOKUP(F3966,国RL2017!$B$2:$E$870,3,0),"")</f>
        <v/>
      </c>
      <c r="AA3966" s="19" t="str">
        <f>IFERROR(VLOOKUP(F3966,国RL2006!$B$2:$E$567,4,0),"")</f>
        <v/>
      </c>
      <c r="AB3966" s="19" t="str">
        <f>IFERROR(VLOOKUP(F3966,国RL2006!$B$2:$E$567,3,0),"")</f>
        <v/>
      </c>
    </row>
    <row r="3967" spans="1:28" x14ac:dyDescent="0.15">
      <c r="A3967" s="16">
        <v>3966</v>
      </c>
      <c r="B3967" s="24">
        <v>2021</v>
      </c>
      <c r="C3967" s="53">
        <v>7</v>
      </c>
      <c r="D3967" s="53">
        <v>7</v>
      </c>
      <c r="E3967" s="53" t="s">
        <v>2989</v>
      </c>
      <c r="F3967" s="53" t="s">
        <v>45</v>
      </c>
      <c r="G3967" s="53" t="str">
        <f>VLOOKUP(F3967,'チョウnlist_Bu+Idx'!$A$2:$G$779,7,FALSE)</f>
        <v>ジャノメチョウ科</v>
      </c>
      <c r="H3967" s="53">
        <v>7</v>
      </c>
      <c r="I3967" s="53">
        <v>3</v>
      </c>
      <c r="M3967" s="52">
        <v>10</v>
      </c>
      <c r="O3967" s="18" t="str">
        <f>IFERROR(VLOOKUP(F3967,'（鳥類・チョウ）vlookup関数用'!$D$35:$F$38,3,0),"")</f>
        <v/>
      </c>
      <c r="P3967" s="18" t="str">
        <f>IFERROR(VLOOKUP(F3967,特定外来生物!$A$3:$G$24,7,0),"")</f>
        <v/>
      </c>
      <c r="Q3967" s="17" t="str">
        <f>IFERROR(VLOOKUP(F3967,県RL2019!$B$2:$H$605,4,0),"")</f>
        <v/>
      </c>
      <c r="R3967" s="17" t="str">
        <f>IFERROR(VLOOKUP(F3967,県RL2019!$B$2:$H$605,5,0),"")</f>
        <v/>
      </c>
      <c r="S3967" s="17" t="str">
        <f>IFERROR(VLOOKUP(F3967,県RL2011!$F$3:$H$906,2,0),"")</f>
        <v/>
      </c>
      <c r="T3967" s="17" t="str">
        <f>IFERROR(VLOOKUP(F3967,県RL2011!$F$3:$H$906,3,0),"")</f>
        <v/>
      </c>
      <c r="U3967" s="150" t="str">
        <f>IFERROR(VLOOKUP(F3967,国RL2020!$B$2:$E$878,4,0),"")</f>
        <v/>
      </c>
      <c r="V3967" s="150" t="str">
        <f>IFERROR(VLOOKUP(F3967,国RL2020!$B$2:$E$878,3,0),"")</f>
        <v/>
      </c>
      <c r="W3967" s="19" t="str">
        <f>IFERROR(VLOOKUP(F3967,国RL2019!$B$2:$E$873,4,0),"")</f>
        <v/>
      </c>
      <c r="X3967" s="19" t="str">
        <f>IFERROR(VLOOKUP(F3967,国RL2019!$B$2:$E$873,3,0),"")</f>
        <v/>
      </c>
      <c r="Y3967" s="19" t="str">
        <f>IFERROR(VLOOKUP(F3967,国RL2017!$B$2:$E$870,4,0),"")</f>
        <v/>
      </c>
      <c r="Z3967" s="19" t="str">
        <f>IFERROR(VLOOKUP(F3967,国RL2017!$B$2:$E$870,3,0),"")</f>
        <v/>
      </c>
      <c r="AA3967" s="19" t="str">
        <f>IFERROR(VLOOKUP(F3967,国RL2006!$B$2:$E$567,4,0),"")</f>
        <v/>
      </c>
      <c r="AB3967" s="19" t="str">
        <f>IFERROR(VLOOKUP(F3967,国RL2006!$B$2:$E$567,3,0),"")</f>
        <v/>
      </c>
    </row>
    <row r="3968" spans="1:28" x14ac:dyDescent="0.15">
      <c r="A3968" s="16">
        <v>3967</v>
      </c>
      <c r="B3968" s="24">
        <v>2021</v>
      </c>
      <c r="C3968" s="53">
        <v>7</v>
      </c>
      <c r="D3968" s="53">
        <v>7</v>
      </c>
      <c r="E3968" s="53" t="s">
        <v>2989</v>
      </c>
      <c r="F3968" s="53" t="s">
        <v>61</v>
      </c>
      <c r="G3968" s="53" t="str">
        <f>VLOOKUP(F3968,'チョウnlist_Bu+Idx'!$A$2:$G$779,7,FALSE)</f>
        <v>ジャノメチョウ科</v>
      </c>
      <c r="H3968" s="53">
        <v>3</v>
      </c>
      <c r="I3968" s="53">
        <v>3</v>
      </c>
      <c r="M3968" s="52">
        <v>6</v>
      </c>
      <c r="O3968" s="18" t="str">
        <f>IFERROR(VLOOKUP(F3968,'（鳥類・チョウ）vlookup関数用'!$D$35:$F$38,3,0),"")</f>
        <v/>
      </c>
      <c r="P3968" s="18" t="str">
        <f>IFERROR(VLOOKUP(F3968,特定外来生物!$A$3:$G$24,7,0),"")</f>
        <v/>
      </c>
      <c r="Q3968" s="17" t="str">
        <f>IFERROR(VLOOKUP(F3968,県RL2019!$B$2:$H$605,4,0),"")</f>
        <v/>
      </c>
      <c r="R3968" s="17" t="str">
        <f>IFERROR(VLOOKUP(F3968,県RL2019!$B$2:$H$605,5,0),"")</f>
        <v/>
      </c>
      <c r="S3968" s="17" t="str">
        <f>IFERROR(VLOOKUP(F3968,県RL2011!$F$3:$H$906,2,0),"")</f>
        <v/>
      </c>
      <c r="T3968" s="17" t="str">
        <f>IFERROR(VLOOKUP(F3968,県RL2011!$F$3:$H$906,3,0),"")</f>
        <v/>
      </c>
      <c r="U3968" s="150" t="str">
        <f>IFERROR(VLOOKUP(F3968,国RL2020!$B$2:$E$878,4,0),"")</f>
        <v/>
      </c>
      <c r="V3968" s="150" t="str">
        <f>IFERROR(VLOOKUP(F3968,国RL2020!$B$2:$E$878,3,0),"")</f>
        <v/>
      </c>
      <c r="W3968" s="19" t="str">
        <f>IFERROR(VLOOKUP(F3968,国RL2019!$B$2:$E$873,4,0),"")</f>
        <v/>
      </c>
      <c r="X3968" s="19" t="str">
        <f>IFERROR(VLOOKUP(F3968,国RL2019!$B$2:$E$873,3,0),"")</f>
        <v/>
      </c>
      <c r="Y3968" s="19" t="str">
        <f>IFERROR(VLOOKUP(F3968,国RL2017!$B$2:$E$870,4,0),"")</f>
        <v/>
      </c>
      <c r="Z3968" s="19" t="str">
        <f>IFERROR(VLOOKUP(F3968,国RL2017!$B$2:$E$870,3,0),"")</f>
        <v/>
      </c>
      <c r="AA3968" s="19" t="str">
        <f>IFERROR(VLOOKUP(F3968,国RL2006!$B$2:$E$567,4,0),"")</f>
        <v/>
      </c>
      <c r="AB3968" s="19" t="str">
        <f>IFERROR(VLOOKUP(F3968,国RL2006!$B$2:$E$567,3,0),"")</f>
        <v/>
      </c>
    </row>
    <row r="3969" spans="1:28" x14ac:dyDescent="0.15">
      <c r="A3969" s="16">
        <v>3968</v>
      </c>
      <c r="B3969" s="24">
        <v>2021</v>
      </c>
      <c r="C3969" s="53">
        <v>7</v>
      </c>
      <c r="D3969" s="53">
        <v>7</v>
      </c>
      <c r="E3969" s="53" t="s">
        <v>2989</v>
      </c>
      <c r="F3969" s="53" t="s">
        <v>29</v>
      </c>
      <c r="G3969" s="53" t="str">
        <f>VLOOKUP(F3969,'チョウnlist_Bu+Idx'!$A$2:$G$779,7,FALSE)</f>
        <v>シジミチョウ科</v>
      </c>
      <c r="H3969" s="53">
        <v>23</v>
      </c>
      <c r="I3969" s="53">
        <v>10</v>
      </c>
      <c r="M3969" s="52">
        <v>33</v>
      </c>
      <c r="O3969" s="18" t="str">
        <f>IFERROR(VLOOKUP(F3969,'（鳥類・チョウ）vlookup関数用'!$D$35:$F$38,3,0),"")</f>
        <v/>
      </c>
      <c r="P3969" s="18" t="str">
        <f>IFERROR(VLOOKUP(F3969,特定外来生物!$A$3:$G$24,7,0),"")</f>
        <v/>
      </c>
      <c r="Q3969" s="17" t="str">
        <f>IFERROR(VLOOKUP(F3969,県RL2019!$B$2:$H$605,4,0),"")</f>
        <v/>
      </c>
      <c r="R3969" s="17" t="str">
        <f>IFERROR(VLOOKUP(F3969,県RL2019!$B$2:$H$605,5,0),"")</f>
        <v/>
      </c>
      <c r="S3969" s="17" t="str">
        <f>IFERROR(VLOOKUP(F3969,県RL2011!$F$3:$H$906,2,0),"")</f>
        <v/>
      </c>
      <c r="T3969" s="17" t="str">
        <f>IFERROR(VLOOKUP(F3969,県RL2011!$F$3:$H$906,3,0),"")</f>
        <v/>
      </c>
      <c r="U3969" s="150" t="str">
        <f>IFERROR(VLOOKUP(F3969,国RL2020!$B$2:$E$878,4,0),"")</f>
        <v/>
      </c>
      <c r="V3969" s="150" t="str">
        <f>IFERROR(VLOOKUP(F3969,国RL2020!$B$2:$E$878,3,0),"")</f>
        <v/>
      </c>
      <c r="W3969" s="19" t="str">
        <f>IFERROR(VLOOKUP(F3969,国RL2019!$B$2:$E$873,4,0),"")</f>
        <v/>
      </c>
      <c r="X3969" s="19" t="str">
        <f>IFERROR(VLOOKUP(F3969,国RL2019!$B$2:$E$873,3,0),"")</f>
        <v/>
      </c>
      <c r="Y3969" s="19" t="str">
        <f>IFERROR(VLOOKUP(F3969,国RL2017!$B$2:$E$870,4,0),"")</f>
        <v/>
      </c>
      <c r="Z3969" s="19" t="str">
        <f>IFERROR(VLOOKUP(F3969,国RL2017!$B$2:$E$870,3,0),"")</f>
        <v/>
      </c>
      <c r="AA3969" s="19" t="str">
        <f>IFERROR(VLOOKUP(F3969,国RL2006!$B$2:$E$567,4,0),"")</f>
        <v/>
      </c>
      <c r="AB3969" s="19" t="str">
        <f>IFERROR(VLOOKUP(F3969,国RL2006!$B$2:$E$567,3,0),"")</f>
        <v/>
      </c>
    </row>
    <row r="3970" spans="1:28" x14ac:dyDescent="0.15">
      <c r="A3970" s="16">
        <v>3969</v>
      </c>
      <c r="B3970" s="24">
        <v>2021</v>
      </c>
      <c r="C3970" s="53">
        <v>7</v>
      </c>
      <c r="D3970" s="53">
        <v>1</v>
      </c>
      <c r="E3970" s="53" t="s">
        <v>2916</v>
      </c>
      <c r="F3970" s="53" t="s">
        <v>13</v>
      </c>
      <c r="G3970" s="53" t="str">
        <f>VLOOKUP(F3970,'チョウnlist_Bu+Idx'!$A$2:$G$779,7,FALSE)</f>
        <v>アゲハチョウ科</v>
      </c>
      <c r="H3970" s="53">
        <v>1</v>
      </c>
      <c r="L3970" s="53">
        <v>3</v>
      </c>
      <c r="M3970" s="52">
        <v>4</v>
      </c>
      <c r="O3970" s="18" t="str">
        <f>IFERROR(VLOOKUP(F3970,'（鳥類・チョウ）vlookup関数用'!$D$35:$F$38,3,0),"")</f>
        <v/>
      </c>
      <c r="P3970" s="18" t="str">
        <f>IFERROR(VLOOKUP(F3970,特定外来生物!$A$3:$G$24,7,0),"")</f>
        <v/>
      </c>
      <c r="Q3970" s="17" t="str">
        <f>IFERROR(VLOOKUP(F3970,県RL2019!$B$2:$H$605,4,0),"")</f>
        <v/>
      </c>
      <c r="R3970" s="17" t="str">
        <f>IFERROR(VLOOKUP(F3970,県RL2019!$B$2:$H$605,5,0),"")</f>
        <v/>
      </c>
      <c r="S3970" s="17" t="str">
        <f>IFERROR(VLOOKUP(F3970,県RL2011!$F$3:$H$906,2,0),"")</f>
        <v/>
      </c>
      <c r="T3970" s="17" t="str">
        <f>IFERROR(VLOOKUP(F3970,県RL2011!$F$3:$H$906,3,0),"")</f>
        <v/>
      </c>
      <c r="U3970" s="150" t="str">
        <f>IFERROR(VLOOKUP(F3970,国RL2020!$B$2:$E$878,4,0),"")</f>
        <v/>
      </c>
      <c r="V3970" s="150" t="str">
        <f>IFERROR(VLOOKUP(F3970,国RL2020!$B$2:$E$878,3,0),"")</f>
        <v/>
      </c>
      <c r="W3970" s="19" t="str">
        <f>IFERROR(VLOOKUP(F3970,国RL2019!$B$2:$E$873,4,0),"")</f>
        <v/>
      </c>
      <c r="X3970" s="19" t="str">
        <f>IFERROR(VLOOKUP(F3970,国RL2019!$B$2:$E$873,3,0),"")</f>
        <v/>
      </c>
      <c r="Y3970" s="19" t="str">
        <f>IFERROR(VLOOKUP(F3970,国RL2017!$B$2:$E$870,4,0),"")</f>
        <v/>
      </c>
      <c r="Z3970" s="19" t="str">
        <f>IFERROR(VLOOKUP(F3970,国RL2017!$B$2:$E$870,3,0),"")</f>
        <v/>
      </c>
      <c r="AA3970" s="19" t="str">
        <f>IFERROR(VLOOKUP(F3970,国RL2006!$B$2:$E$567,4,0),"")</f>
        <v/>
      </c>
      <c r="AB3970" s="19" t="str">
        <f>IFERROR(VLOOKUP(F3970,国RL2006!$B$2:$E$567,3,0),"")</f>
        <v/>
      </c>
    </row>
    <row r="3971" spans="1:28" x14ac:dyDescent="0.15">
      <c r="A3971" s="16">
        <v>3970</v>
      </c>
      <c r="B3971" s="24">
        <v>2021</v>
      </c>
      <c r="C3971" s="53">
        <v>7</v>
      </c>
      <c r="D3971" s="53">
        <v>1</v>
      </c>
      <c r="E3971" s="53" t="s">
        <v>2916</v>
      </c>
      <c r="F3971" s="53" t="s">
        <v>11</v>
      </c>
      <c r="G3971" s="53" t="str">
        <f>VLOOKUP(F3971,'チョウnlist_Bu+Idx'!$A$2:$G$779,7,FALSE)</f>
        <v>アゲハチョウ科</v>
      </c>
      <c r="H3971" s="53">
        <v>5</v>
      </c>
      <c r="J3971" s="53">
        <v>4</v>
      </c>
      <c r="K3971" s="53">
        <v>1</v>
      </c>
      <c r="L3971" s="53">
        <v>6</v>
      </c>
      <c r="M3971" s="52">
        <v>16</v>
      </c>
      <c r="O3971" s="18" t="str">
        <f>IFERROR(VLOOKUP(F3971,'（鳥類・チョウ）vlookup関数用'!$D$35:$F$38,3,0),"")</f>
        <v/>
      </c>
      <c r="P3971" s="18" t="str">
        <f>IFERROR(VLOOKUP(F3971,特定外来生物!$A$3:$G$24,7,0),"")</f>
        <v/>
      </c>
      <c r="Q3971" s="17" t="str">
        <f>IFERROR(VLOOKUP(F3971,県RL2019!$B$2:$H$605,4,0),"")</f>
        <v/>
      </c>
      <c r="R3971" s="17" t="str">
        <f>IFERROR(VLOOKUP(F3971,県RL2019!$B$2:$H$605,5,0),"")</f>
        <v/>
      </c>
      <c r="S3971" s="17" t="str">
        <f>IFERROR(VLOOKUP(F3971,県RL2011!$F$3:$H$906,2,0),"")</f>
        <v/>
      </c>
      <c r="T3971" s="17" t="str">
        <f>IFERROR(VLOOKUP(F3971,県RL2011!$F$3:$H$906,3,0),"")</f>
        <v/>
      </c>
      <c r="U3971" s="150" t="str">
        <f>IFERROR(VLOOKUP(F3971,国RL2020!$B$2:$E$878,4,0),"")</f>
        <v/>
      </c>
      <c r="V3971" s="150" t="str">
        <f>IFERROR(VLOOKUP(F3971,国RL2020!$B$2:$E$878,3,0),"")</f>
        <v/>
      </c>
      <c r="W3971" s="19" t="str">
        <f>IFERROR(VLOOKUP(F3971,国RL2019!$B$2:$E$873,4,0),"")</f>
        <v/>
      </c>
      <c r="X3971" s="19" t="str">
        <f>IFERROR(VLOOKUP(F3971,国RL2019!$B$2:$E$873,3,0),"")</f>
        <v/>
      </c>
      <c r="Y3971" s="19" t="str">
        <f>IFERROR(VLOOKUP(F3971,国RL2017!$B$2:$E$870,4,0),"")</f>
        <v/>
      </c>
      <c r="Z3971" s="19" t="str">
        <f>IFERROR(VLOOKUP(F3971,国RL2017!$B$2:$E$870,3,0),"")</f>
        <v/>
      </c>
      <c r="AA3971" s="19" t="str">
        <f>IFERROR(VLOOKUP(F3971,国RL2006!$B$2:$E$567,4,0),"")</f>
        <v/>
      </c>
      <c r="AB3971" s="19" t="str">
        <f>IFERROR(VLOOKUP(F3971,国RL2006!$B$2:$E$567,3,0),"")</f>
        <v/>
      </c>
    </row>
    <row r="3972" spans="1:28" x14ac:dyDescent="0.15">
      <c r="A3972" s="16">
        <v>3971</v>
      </c>
      <c r="B3972" s="24">
        <v>2021</v>
      </c>
      <c r="C3972" s="53">
        <v>7</v>
      </c>
      <c r="D3972" s="53">
        <v>1</v>
      </c>
      <c r="E3972" s="53" t="s">
        <v>2916</v>
      </c>
      <c r="F3972" s="53" t="s">
        <v>20</v>
      </c>
      <c r="G3972" s="53" t="str">
        <f>VLOOKUP(F3972,'チョウnlist_Bu+Idx'!$A$2:$G$779,7,FALSE)</f>
        <v>アゲハチョウ科</v>
      </c>
      <c r="H3972" s="53">
        <v>1</v>
      </c>
      <c r="J3972" s="53">
        <v>1</v>
      </c>
      <c r="L3972" s="53">
        <v>2</v>
      </c>
      <c r="M3972" s="52">
        <v>4</v>
      </c>
      <c r="O3972" s="18" t="str">
        <f>IFERROR(VLOOKUP(F3972,'（鳥類・チョウ）vlookup関数用'!$D$35:$F$38,3,0),"")</f>
        <v/>
      </c>
      <c r="P3972" s="18" t="str">
        <f>IFERROR(VLOOKUP(F3972,特定外来生物!$A$3:$G$24,7,0),"")</f>
        <v/>
      </c>
      <c r="Q3972" s="17" t="str">
        <f>IFERROR(VLOOKUP(F3972,県RL2019!$B$2:$H$605,4,0),"")</f>
        <v/>
      </c>
      <c r="R3972" s="17" t="str">
        <f>IFERROR(VLOOKUP(F3972,県RL2019!$B$2:$H$605,5,0),"")</f>
        <v/>
      </c>
      <c r="S3972" s="17" t="str">
        <f>IFERROR(VLOOKUP(F3972,県RL2011!$F$3:$H$906,2,0),"")</f>
        <v/>
      </c>
      <c r="T3972" s="17" t="str">
        <f>IFERROR(VLOOKUP(F3972,県RL2011!$F$3:$H$906,3,0),"")</f>
        <v/>
      </c>
      <c r="U3972" s="150" t="str">
        <f>IFERROR(VLOOKUP(F3972,国RL2020!$B$2:$E$878,4,0),"")</f>
        <v/>
      </c>
      <c r="V3972" s="150" t="str">
        <f>IFERROR(VLOOKUP(F3972,国RL2020!$B$2:$E$878,3,0),"")</f>
        <v/>
      </c>
      <c r="W3972" s="19" t="str">
        <f>IFERROR(VLOOKUP(F3972,国RL2019!$B$2:$E$873,4,0),"")</f>
        <v/>
      </c>
      <c r="X3972" s="19" t="str">
        <f>IFERROR(VLOOKUP(F3972,国RL2019!$B$2:$E$873,3,0),"")</f>
        <v/>
      </c>
      <c r="Y3972" s="19" t="str">
        <f>IFERROR(VLOOKUP(F3972,国RL2017!$B$2:$E$870,4,0),"")</f>
        <v/>
      </c>
      <c r="Z3972" s="19" t="str">
        <f>IFERROR(VLOOKUP(F3972,国RL2017!$B$2:$E$870,3,0),"")</f>
        <v/>
      </c>
      <c r="AA3972" s="19" t="str">
        <f>IFERROR(VLOOKUP(F3972,国RL2006!$B$2:$E$567,4,0),"")</f>
        <v/>
      </c>
      <c r="AB3972" s="19" t="str">
        <f>IFERROR(VLOOKUP(F3972,国RL2006!$B$2:$E$567,3,0),"")</f>
        <v/>
      </c>
    </row>
    <row r="3973" spans="1:28" x14ac:dyDescent="0.15">
      <c r="A3973" s="16">
        <v>3972</v>
      </c>
      <c r="B3973" s="24">
        <v>2021</v>
      </c>
      <c r="C3973" s="53">
        <v>7</v>
      </c>
      <c r="D3973" s="53">
        <v>1</v>
      </c>
      <c r="E3973" s="53" t="s">
        <v>2916</v>
      </c>
      <c r="F3973" s="53" t="s">
        <v>22</v>
      </c>
      <c r="G3973" s="53" t="str">
        <f>VLOOKUP(F3973,'チョウnlist_Bu+Idx'!$A$2:$G$779,7,FALSE)</f>
        <v>アゲハチョウ科</v>
      </c>
      <c r="H3973" s="53">
        <v>1</v>
      </c>
      <c r="J3973" s="53">
        <v>1</v>
      </c>
      <c r="M3973" s="52">
        <v>2</v>
      </c>
      <c r="O3973" s="18" t="str">
        <f>IFERROR(VLOOKUP(F3973,'（鳥類・チョウ）vlookup関数用'!$D$35:$F$38,3,0),"")</f>
        <v/>
      </c>
      <c r="P3973" s="18" t="str">
        <f>IFERROR(VLOOKUP(F3973,特定外来生物!$A$3:$G$24,7,0),"")</f>
        <v/>
      </c>
      <c r="Q3973" s="17" t="str">
        <f>IFERROR(VLOOKUP(F3973,県RL2019!$B$2:$H$605,4,0),"")</f>
        <v/>
      </c>
      <c r="R3973" s="17" t="str">
        <f>IFERROR(VLOOKUP(F3973,県RL2019!$B$2:$H$605,5,0),"")</f>
        <v/>
      </c>
      <c r="S3973" s="17" t="str">
        <f>IFERROR(VLOOKUP(F3973,県RL2011!$F$3:$H$906,2,0),"")</f>
        <v/>
      </c>
      <c r="T3973" s="17" t="str">
        <f>IFERROR(VLOOKUP(F3973,県RL2011!$F$3:$H$906,3,0),"")</f>
        <v/>
      </c>
      <c r="U3973" s="150" t="str">
        <f>IFERROR(VLOOKUP(F3973,国RL2020!$B$2:$E$878,4,0),"")</f>
        <v/>
      </c>
      <c r="V3973" s="150" t="str">
        <f>IFERROR(VLOOKUP(F3973,国RL2020!$B$2:$E$878,3,0),"")</f>
        <v/>
      </c>
      <c r="W3973" s="19" t="str">
        <f>IFERROR(VLOOKUP(F3973,国RL2019!$B$2:$E$873,4,0),"")</f>
        <v/>
      </c>
      <c r="X3973" s="19" t="str">
        <f>IFERROR(VLOOKUP(F3973,国RL2019!$B$2:$E$873,3,0),"")</f>
        <v/>
      </c>
      <c r="Y3973" s="19" t="str">
        <f>IFERROR(VLOOKUP(F3973,国RL2017!$B$2:$E$870,4,0),"")</f>
        <v/>
      </c>
      <c r="Z3973" s="19" t="str">
        <f>IFERROR(VLOOKUP(F3973,国RL2017!$B$2:$E$870,3,0),"")</f>
        <v/>
      </c>
      <c r="AA3973" s="19" t="str">
        <f>IFERROR(VLOOKUP(F3973,国RL2006!$B$2:$E$567,4,0),"")</f>
        <v/>
      </c>
      <c r="AB3973" s="19" t="str">
        <f>IFERROR(VLOOKUP(F3973,国RL2006!$B$2:$E$567,3,0),"")</f>
        <v/>
      </c>
    </row>
    <row r="3974" spans="1:28" x14ac:dyDescent="0.15">
      <c r="A3974" s="16">
        <v>3973</v>
      </c>
      <c r="B3974" s="24">
        <v>2021</v>
      </c>
      <c r="C3974" s="53">
        <v>7</v>
      </c>
      <c r="D3974" s="53">
        <v>1</v>
      </c>
      <c r="E3974" s="53" t="s">
        <v>2916</v>
      </c>
      <c r="F3974" s="53" t="s">
        <v>21</v>
      </c>
      <c r="G3974" s="53" t="str">
        <f>VLOOKUP(F3974,'チョウnlist_Bu+Idx'!$A$2:$G$779,7,FALSE)</f>
        <v>アゲハチョウ科</v>
      </c>
      <c r="H3974" s="53">
        <v>1</v>
      </c>
      <c r="K3974" s="53">
        <v>1</v>
      </c>
      <c r="M3974" s="52">
        <v>2</v>
      </c>
      <c r="O3974" s="18" t="str">
        <f>IFERROR(VLOOKUP(F3974,'（鳥類・チョウ）vlookup関数用'!$D$35:$F$38,3,0),"")</f>
        <v/>
      </c>
      <c r="P3974" s="18" t="str">
        <f>IFERROR(VLOOKUP(F3974,特定外来生物!$A$3:$G$24,7,0),"")</f>
        <v/>
      </c>
      <c r="Q3974" s="17" t="str">
        <f>IFERROR(VLOOKUP(F3974,県RL2019!$B$2:$H$605,4,0),"")</f>
        <v/>
      </c>
      <c r="R3974" s="17" t="str">
        <f>IFERROR(VLOOKUP(F3974,県RL2019!$B$2:$H$605,5,0),"")</f>
        <v/>
      </c>
      <c r="S3974" s="17" t="str">
        <f>IFERROR(VLOOKUP(F3974,県RL2011!$F$3:$H$906,2,0),"")</f>
        <v/>
      </c>
      <c r="T3974" s="17" t="str">
        <f>IFERROR(VLOOKUP(F3974,県RL2011!$F$3:$H$906,3,0),"")</f>
        <v/>
      </c>
      <c r="U3974" s="150" t="str">
        <f>IFERROR(VLOOKUP(F3974,国RL2020!$B$2:$E$878,4,0),"")</f>
        <v/>
      </c>
      <c r="V3974" s="150" t="str">
        <f>IFERROR(VLOOKUP(F3974,国RL2020!$B$2:$E$878,3,0),"")</f>
        <v/>
      </c>
      <c r="W3974" s="19" t="str">
        <f>IFERROR(VLOOKUP(F3974,国RL2019!$B$2:$E$873,4,0),"")</f>
        <v/>
      </c>
      <c r="X3974" s="19" t="str">
        <f>IFERROR(VLOOKUP(F3974,国RL2019!$B$2:$E$873,3,0),"")</f>
        <v/>
      </c>
      <c r="Y3974" s="19" t="str">
        <f>IFERROR(VLOOKUP(F3974,国RL2017!$B$2:$E$870,4,0),"")</f>
        <v/>
      </c>
      <c r="Z3974" s="19" t="str">
        <f>IFERROR(VLOOKUP(F3974,国RL2017!$B$2:$E$870,3,0),"")</f>
        <v/>
      </c>
      <c r="AA3974" s="19" t="str">
        <f>IFERROR(VLOOKUP(F3974,国RL2006!$B$2:$E$567,4,0),"")</f>
        <v/>
      </c>
      <c r="AB3974" s="19" t="str">
        <f>IFERROR(VLOOKUP(F3974,国RL2006!$B$2:$E$567,3,0),"")</f>
        <v/>
      </c>
    </row>
    <row r="3975" spans="1:28" x14ac:dyDescent="0.15">
      <c r="A3975" s="16">
        <v>3974</v>
      </c>
      <c r="B3975" s="24">
        <v>2021</v>
      </c>
      <c r="C3975" s="53">
        <v>7</v>
      </c>
      <c r="D3975" s="53">
        <v>1</v>
      </c>
      <c r="E3975" s="53" t="s">
        <v>2916</v>
      </c>
      <c r="F3975" s="53" t="s">
        <v>28</v>
      </c>
      <c r="G3975" s="53" t="str">
        <f>VLOOKUP(F3975,'チョウnlist_Bu+Idx'!$A$2:$G$779,7,FALSE)</f>
        <v>シロチョウ科</v>
      </c>
      <c r="H3975" s="53">
        <v>1</v>
      </c>
      <c r="J3975" s="53">
        <v>1</v>
      </c>
      <c r="M3975" s="52">
        <v>2</v>
      </c>
      <c r="O3975" s="18" t="str">
        <f>IFERROR(VLOOKUP(F3975,'（鳥類・チョウ）vlookup関数用'!$D$35:$F$38,3,0),"")</f>
        <v/>
      </c>
      <c r="P3975" s="18" t="str">
        <f>IFERROR(VLOOKUP(F3975,特定外来生物!$A$3:$G$24,7,0),"")</f>
        <v/>
      </c>
      <c r="Q3975" s="17" t="str">
        <f>IFERROR(VLOOKUP(F3975,県RL2019!$B$2:$H$605,4,0),"")</f>
        <v/>
      </c>
      <c r="R3975" s="17" t="str">
        <f>IFERROR(VLOOKUP(F3975,県RL2019!$B$2:$H$605,5,0),"")</f>
        <v/>
      </c>
      <c r="S3975" s="17" t="str">
        <f>IFERROR(VLOOKUP(F3975,県RL2011!$F$3:$H$906,2,0),"")</f>
        <v/>
      </c>
      <c r="T3975" s="17" t="str">
        <f>IFERROR(VLOOKUP(F3975,県RL2011!$F$3:$H$906,3,0),"")</f>
        <v/>
      </c>
      <c r="U3975" s="150" t="str">
        <f>IFERROR(VLOOKUP(F3975,国RL2020!$B$2:$E$878,4,0),"")</f>
        <v/>
      </c>
      <c r="V3975" s="150" t="str">
        <f>IFERROR(VLOOKUP(F3975,国RL2020!$B$2:$E$878,3,0),"")</f>
        <v/>
      </c>
      <c r="W3975" s="19" t="str">
        <f>IFERROR(VLOOKUP(F3975,国RL2019!$B$2:$E$873,4,0),"")</f>
        <v/>
      </c>
      <c r="X3975" s="19" t="str">
        <f>IFERROR(VLOOKUP(F3975,国RL2019!$B$2:$E$873,3,0),"")</f>
        <v/>
      </c>
      <c r="Y3975" s="19" t="str">
        <f>IFERROR(VLOOKUP(F3975,国RL2017!$B$2:$E$870,4,0),"")</f>
        <v/>
      </c>
      <c r="Z3975" s="19" t="str">
        <f>IFERROR(VLOOKUP(F3975,国RL2017!$B$2:$E$870,3,0),"")</f>
        <v/>
      </c>
      <c r="AA3975" s="19" t="str">
        <f>IFERROR(VLOOKUP(F3975,国RL2006!$B$2:$E$567,4,0),"")</f>
        <v/>
      </c>
      <c r="AB3975" s="19" t="str">
        <f>IFERROR(VLOOKUP(F3975,国RL2006!$B$2:$E$567,3,0),"")</f>
        <v/>
      </c>
    </row>
    <row r="3976" spans="1:28" x14ac:dyDescent="0.15">
      <c r="A3976" s="16">
        <v>3975</v>
      </c>
      <c r="B3976" s="24">
        <v>2021</v>
      </c>
      <c r="C3976" s="53">
        <v>7</v>
      </c>
      <c r="D3976" s="53">
        <v>1</v>
      </c>
      <c r="E3976" s="53" t="s">
        <v>2916</v>
      </c>
      <c r="F3976" s="53" t="s">
        <v>46</v>
      </c>
      <c r="G3976" s="53" t="e">
        <f>VLOOKUP(F3976,'チョウnlist_Bu+Idx'!$A$2:$G$779,7,FALSE)</f>
        <v>#N/A</v>
      </c>
      <c r="J3976" s="53">
        <v>1</v>
      </c>
      <c r="M3976" s="52">
        <v>1</v>
      </c>
      <c r="O3976" s="18" t="str">
        <f>IFERROR(VLOOKUP(F3976,'（鳥類・チョウ）vlookup関数用'!$D$35:$F$38,3,0),"")</f>
        <v/>
      </c>
      <c r="P3976" s="18" t="str">
        <f>IFERROR(VLOOKUP(F3976,特定外来生物!$A$3:$G$24,7,0),"")</f>
        <v/>
      </c>
      <c r="Q3976" s="17" t="str">
        <f>IFERROR(VLOOKUP(F3976,県RL2019!$B$2:$H$605,4,0),"")</f>
        <v/>
      </c>
      <c r="R3976" s="17" t="str">
        <f>IFERROR(VLOOKUP(F3976,県RL2019!$B$2:$H$605,5,0),"")</f>
        <v/>
      </c>
      <c r="S3976" s="17" t="str">
        <f>IFERROR(VLOOKUP(F3976,県RL2011!$F$3:$H$906,2,0),"")</f>
        <v/>
      </c>
      <c r="T3976" s="17" t="str">
        <f>IFERROR(VLOOKUP(F3976,県RL2011!$F$3:$H$906,3,0),"")</f>
        <v/>
      </c>
      <c r="U3976" s="150" t="str">
        <f>IFERROR(VLOOKUP(F3976,国RL2020!$B$2:$E$878,4,0),"")</f>
        <v/>
      </c>
      <c r="V3976" s="150" t="str">
        <f>IFERROR(VLOOKUP(F3976,国RL2020!$B$2:$E$878,3,0),"")</f>
        <v/>
      </c>
      <c r="W3976" s="19" t="str">
        <f>IFERROR(VLOOKUP(F3976,国RL2019!$B$2:$E$873,4,0),"")</f>
        <v/>
      </c>
      <c r="X3976" s="19" t="str">
        <f>IFERROR(VLOOKUP(F3976,国RL2019!$B$2:$E$873,3,0),"")</f>
        <v/>
      </c>
      <c r="Y3976" s="19" t="str">
        <f>IFERROR(VLOOKUP(F3976,国RL2017!$B$2:$E$870,4,0),"")</f>
        <v/>
      </c>
      <c r="Z3976" s="19" t="str">
        <f>IFERROR(VLOOKUP(F3976,国RL2017!$B$2:$E$870,3,0),"")</f>
        <v/>
      </c>
      <c r="AA3976" s="19" t="str">
        <f>IFERROR(VLOOKUP(F3976,国RL2006!$B$2:$E$567,4,0),"")</f>
        <v/>
      </c>
      <c r="AB3976" s="19" t="str">
        <f>IFERROR(VLOOKUP(F3976,国RL2006!$B$2:$E$567,3,0),"")</f>
        <v/>
      </c>
    </row>
    <row r="3977" spans="1:28" x14ac:dyDescent="0.15">
      <c r="A3977" s="16">
        <v>3976</v>
      </c>
      <c r="B3977" s="24">
        <v>2021</v>
      </c>
      <c r="C3977" s="53">
        <v>7</v>
      </c>
      <c r="D3977" s="53">
        <v>1</v>
      </c>
      <c r="E3977" s="53" t="s">
        <v>2916</v>
      </c>
      <c r="F3977" s="53" t="s">
        <v>38</v>
      </c>
      <c r="G3977" s="53" t="str">
        <f>VLOOKUP(F3977,'チョウnlist_Bu+Idx'!$A$2:$G$779,7,FALSE)</f>
        <v>シジミチョウ科</v>
      </c>
      <c r="H3977" s="53">
        <v>4</v>
      </c>
      <c r="J3977" s="53">
        <v>1</v>
      </c>
      <c r="K3977" s="53">
        <v>1</v>
      </c>
      <c r="L3977" s="53">
        <v>1</v>
      </c>
      <c r="M3977" s="52">
        <v>7</v>
      </c>
      <c r="O3977" s="18" t="str">
        <f>IFERROR(VLOOKUP(F3977,'（鳥類・チョウ）vlookup関数用'!$D$35:$F$38,3,0),"")</f>
        <v/>
      </c>
      <c r="P3977" s="18" t="str">
        <f>IFERROR(VLOOKUP(F3977,特定外来生物!$A$3:$G$24,7,0),"")</f>
        <v/>
      </c>
      <c r="Q3977" s="17" t="str">
        <f>IFERROR(VLOOKUP(F3977,県RL2019!$B$2:$H$605,4,0),"")</f>
        <v/>
      </c>
      <c r="R3977" s="17" t="str">
        <f>IFERROR(VLOOKUP(F3977,県RL2019!$B$2:$H$605,5,0),"")</f>
        <v/>
      </c>
      <c r="S3977" s="17" t="str">
        <f>IFERROR(VLOOKUP(F3977,県RL2011!$F$3:$H$906,2,0),"")</f>
        <v/>
      </c>
      <c r="T3977" s="17" t="str">
        <f>IFERROR(VLOOKUP(F3977,県RL2011!$F$3:$H$906,3,0),"")</f>
        <v/>
      </c>
      <c r="U3977" s="150" t="str">
        <f>IFERROR(VLOOKUP(F3977,国RL2020!$B$2:$E$878,4,0),"")</f>
        <v/>
      </c>
      <c r="V3977" s="150" t="str">
        <f>IFERROR(VLOOKUP(F3977,国RL2020!$B$2:$E$878,3,0),"")</f>
        <v/>
      </c>
      <c r="W3977" s="19" t="str">
        <f>IFERROR(VLOOKUP(F3977,国RL2019!$B$2:$E$873,4,0),"")</f>
        <v/>
      </c>
      <c r="X3977" s="19" t="str">
        <f>IFERROR(VLOOKUP(F3977,国RL2019!$B$2:$E$873,3,0),"")</f>
        <v/>
      </c>
      <c r="Y3977" s="19" t="str">
        <f>IFERROR(VLOOKUP(F3977,国RL2017!$B$2:$E$870,4,0),"")</f>
        <v/>
      </c>
      <c r="Z3977" s="19" t="str">
        <f>IFERROR(VLOOKUP(F3977,国RL2017!$B$2:$E$870,3,0),"")</f>
        <v/>
      </c>
      <c r="AA3977" s="19" t="str">
        <f>IFERROR(VLOOKUP(F3977,国RL2006!$B$2:$E$567,4,0),"")</f>
        <v/>
      </c>
      <c r="AB3977" s="19" t="str">
        <f>IFERROR(VLOOKUP(F3977,国RL2006!$B$2:$E$567,3,0),"")</f>
        <v/>
      </c>
    </row>
    <row r="3978" spans="1:28" x14ac:dyDescent="0.15">
      <c r="A3978" s="16">
        <v>3977</v>
      </c>
      <c r="B3978" s="24">
        <v>2021</v>
      </c>
      <c r="C3978" s="53">
        <v>7</v>
      </c>
      <c r="D3978" s="53">
        <v>1</v>
      </c>
      <c r="E3978" s="53" t="s">
        <v>2916</v>
      </c>
      <c r="F3978" s="53" t="s">
        <v>29</v>
      </c>
      <c r="G3978" s="53" t="str">
        <f>VLOOKUP(F3978,'チョウnlist_Bu+Idx'!$A$2:$G$779,7,FALSE)</f>
        <v>シジミチョウ科</v>
      </c>
      <c r="H3978" s="53">
        <v>19</v>
      </c>
      <c r="J3978" s="53">
        <v>8</v>
      </c>
      <c r="K3978" s="53">
        <v>3</v>
      </c>
      <c r="L3978" s="53">
        <v>8</v>
      </c>
      <c r="M3978" s="52">
        <v>38</v>
      </c>
      <c r="O3978" s="18" t="str">
        <f>IFERROR(VLOOKUP(F3978,'（鳥類・チョウ）vlookup関数用'!$D$35:$F$38,3,0),"")</f>
        <v/>
      </c>
      <c r="P3978" s="18" t="str">
        <f>IFERROR(VLOOKUP(F3978,特定外来生物!$A$3:$G$24,7,0),"")</f>
        <v/>
      </c>
      <c r="Q3978" s="17" t="str">
        <f>IFERROR(VLOOKUP(F3978,県RL2019!$B$2:$H$605,4,0),"")</f>
        <v/>
      </c>
      <c r="R3978" s="17" t="str">
        <f>IFERROR(VLOOKUP(F3978,県RL2019!$B$2:$H$605,5,0),"")</f>
        <v/>
      </c>
      <c r="S3978" s="17" t="str">
        <f>IFERROR(VLOOKUP(F3978,県RL2011!$F$3:$H$906,2,0),"")</f>
        <v/>
      </c>
      <c r="T3978" s="17" t="str">
        <f>IFERROR(VLOOKUP(F3978,県RL2011!$F$3:$H$906,3,0),"")</f>
        <v/>
      </c>
      <c r="U3978" s="150" t="str">
        <f>IFERROR(VLOOKUP(F3978,国RL2020!$B$2:$E$878,4,0),"")</f>
        <v/>
      </c>
      <c r="V3978" s="150" t="str">
        <f>IFERROR(VLOOKUP(F3978,国RL2020!$B$2:$E$878,3,0),"")</f>
        <v/>
      </c>
      <c r="W3978" s="19" t="str">
        <f>IFERROR(VLOOKUP(F3978,国RL2019!$B$2:$E$873,4,0),"")</f>
        <v/>
      </c>
      <c r="X3978" s="19" t="str">
        <f>IFERROR(VLOOKUP(F3978,国RL2019!$B$2:$E$873,3,0),"")</f>
        <v/>
      </c>
      <c r="Y3978" s="19" t="str">
        <f>IFERROR(VLOOKUP(F3978,国RL2017!$B$2:$E$870,4,0),"")</f>
        <v/>
      </c>
      <c r="Z3978" s="19" t="str">
        <f>IFERROR(VLOOKUP(F3978,国RL2017!$B$2:$E$870,3,0),"")</f>
        <v/>
      </c>
      <c r="AA3978" s="19" t="str">
        <f>IFERROR(VLOOKUP(F3978,国RL2006!$B$2:$E$567,4,0),"")</f>
        <v/>
      </c>
      <c r="AB3978" s="19" t="str">
        <f>IFERROR(VLOOKUP(F3978,国RL2006!$B$2:$E$567,3,0),"")</f>
        <v/>
      </c>
    </row>
    <row r="3979" spans="1:28" x14ac:dyDescent="0.15">
      <c r="A3979" s="16">
        <v>3978</v>
      </c>
      <c r="B3979" s="24">
        <v>2021</v>
      </c>
      <c r="C3979" s="53">
        <v>7</v>
      </c>
      <c r="D3979" s="53">
        <v>1</v>
      </c>
      <c r="E3979" s="53" t="s">
        <v>2916</v>
      </c>
      <c r="F3979" s="53" t="s">
        <v>17</v>
      </c>
      <c r="G3979" s="53" t="str">
        <f>VLOOKUP(F3979,'チョウnlist_Bu+Idx'!$A$2:$G$779,7,FALSE)</f>
        <v>シジミチョウ科</v>
      </c>
      <c r="H3979" s="53">
        <v>3</v>
      </c>
      <c r="J3979" s="53">
        <v>1</v>
      </c>
      <c r="K3979" s="53">
        <v>1</v>
      </c>
      <c r="L3979" s="53">
        <v>1</v>
      </c>
      <c r="M3979" s="52">
        <v>6</v>
      </c>
      <c r="O3979" s="18" t="str">
        <f>IFERROR(VLOOKUP(F3979,'（鳥類・チョウ）vlookup関数用'!$D$35:$F$38,3,0),"")</f>
        <v/>
      </c>
      <c r="P3979" s="18" t="str">
        <f>IFERROR(VLOOKUP(F3979,特定外来生物!$A$3:$G$24,7,0),"")</f>
        <v/>
      </c>
      <c r="Q3979" s="17" t="str">
        <f>IFERROR(VLOOKUP(F3979,県RL2019!$B$2:$H$605,4,0),"")</f>
        <v/>
      </c>
      <c r="R3979" s="17" t="str">
        <f>IFERROR(VLOOKUP(F3979,県RL2019!$B$2:$H$605,5,0),"")</f>
        <v/>
      </c>
      <c r="S3979" s="17" t="str">
        <f>IFERROR(VLOOKUP(F3979,県RL2011!$F$3:$H$906,2,0),"")</f>
        <v/>
      </c>
      <c r="T3979" s="17" t="str">
        <f>IFERROR(VLOOKUP(F3979,県RL2011!$F$3:$H$906,3,0),"")</f>
        <v/>
      </c>
      <c r="U3979" s="150" t="str">
        <f>IFERROR(VLOOKUP(F3979,国RL2020!$B$2:$E$878,4,0),"")</f>
        <v/>
      </c>
      <c r="V3979" s="150" t="str">
        <f>IFERROR(VLOOKUP(F3979,国RL2020!$B$2:$E$878,3,0),"")</f>
        <v/>
      </c>
      <c r="W3979" s="19" t="str">
        <f>IFERROR(VLOOKUP(F3979,国RL2019!$B$2:$E$873,4,0),"")</f>
        <v/>
      </c>
      <c r="X3979" s="19" t="str">
        <f>IFERROR(VLOOKUP(F3979,国RL2019!$B$2:$E$873,3,0),"")</f>
        <v/>
      </c>
      <c r="Y3979" s="19" t="str">
        <f>IFERROR(VLOOKUP(F3979,国RL2017!$B$2:$E$870,4,0),"")</f>
        <v/>
      </c>
      <c r="Z3979" s="19" t="str">
        <f>IFERROR(VLOOKUP(F3979,国RL2017!$B$2:$E$870,3,0),"")</f>
        <v/>
      </c>
      <c r="AA3979" s="19" t="str">
        <f>IFERROR(VLOOKUP(F3979,国RL2006!$B$2:$E$567,4,0),"")</f>
        <v/>
      </c>
      <c r="AB3979" s="19" t="str">
        <f>IFERROR(VLOOKUP(F3979,国RL2006!$B$2:$E$567,3,0),"")</f>
        <v/>
      </c>
    </row>
    <row r="3980" spans="1:28" x14ac:dyDescent="0.15">
      <c r="A3980" s="16">
        <v>3979</v>
      </c>
      <c r="B3980" s="24">
        <v>2021</v>
      </c>
      <c r="C3980" s="53">
        <v>7</v>
      </c>
      <c r="D3980" s="53">
        <v>1</v>
      </c>
      <c r="E3980" s="53" t="s">
        <v>2916</v>
      </c>
      <c r="F3980" s="53" t="s">
        <v>27</v>
      </c>
      <c r="G3980" s="53" t="str">
        <f>VLOOKUP(F3980,'チョウnlist_Bu+Idx'!$A$2:$G$779,7,FALSE)</f>
        <v>シジミチョウ科</v>
      </c>
      <c r="J3980" s="53">
        <v>4</v>
      </c>
      <c r="L3980" s="53">
        <v>3</v>
      </c>
      <c r="M3980" s="52">
        <v>7</v>
      </c>
      <c r="O3980" s="18" t="str">
        <f>IFERROR(VLOOKUP(F3980,'（鳥類・チョウ）vlookup関数用'!$D$35:$F$38,3,0),"")</f>
        <v/>
      </c>
      <c r="P3980" s="18" t="str">
        <f>IFERROR(VLOOKUP(F3980,特定外来生物!$A$3:$G$24,7,0),"")</f>
        <v/>
      </c>
      <c r="Q3980" s="17" t="str">
        <f>IFERROR(VLOOKUP(F3980,県RL2019!$B$2:$H$605,4,0),"")</f>
        <v/>
      </c>
      <c r="R3980" s="17" t="str">
        <f>IFERROR(VLOOKUP(F3980,県RL2019!$B$2:$H$605,5,0),"")</f>
        <v/>
      </c>
      <c r="S3980" s="17" t="str">
        <f>IFERROR(VLOOKUP(F3980,県RL2011!$F$3:$H$906,2,0),"")</f>
        <v/>
      </c>
      <c r="T3980" s="17" t="str">
        <f>IFERROR(VLOOKUP(F3980,県RL2011!$F$3:$H$906,3,0),"")</f>
        <v/>
      </c>
      <c r="U3980" s="150" t="str">
        <f>IFERROR(VLOOKUP(F3980,国RL2020!$B$2:$E$878,4,0),"")</f>
        <v/>
      </c>
      <c r="V3980" s="150" t="str">
        <f>IFERROR(VLOOKUP(F3980,国RL2020!$B$2:$E$878,3,0),"")</f>
        <v/>
      </c>
      <c r="W3980" s="19" t="str">
        <f>IFERROR(VLOOKUP(F3980,国RL2019!$B$2:$E$873,4,0),"")</f>
        <v/>
      </c>
      <c r="X3980" s="19" t="str">
        <f>IFERROR(VLOOKUP(F3980,国RL2019!$B$2:$E$873,3,0),"")</f>
        <v/>
      </c>
      <c r="Y3980" s="19" t="str">
        <f>IFERROR(VLOOKUP(F3980,国RL2017!$B$2:$E$870,4,0),"")</f>
        <v/>
      </c>
      <c r="Z3980" s="19" t="str">
        <f>IFERROR(VLOOKUP(F3980,国RL2017!$B$2:$E$870,3,0),"")</f>
        <v/>
      </c>
      <c r="AA3980" s="19" t="str">
        <f>IFERROR(VLOOKUP(F3980,国RL2006!$B$2:$E$567,4,0),"")</f>
        <v/>
      </c>
      <c r="AB3980" s="19" t="str">
        <f>IFERROR(VLOOKUP(F3980,国RL2006!$B$2:$E$567,3,0),"")</f>
        <v/>
      </c>
    </row>
    <row r="3981" spans="1:28" x14ac:dyDescent="0.15">
      <c r="A3981" s="16">
        <v>3980</v>
      </c>
      <c r="B3981" s="24">
        <v>2021</v>
      </c>
      <c r="C3981" s="53">
        <v>7</v>
      </c>
      <c r="D3981" s="53">
        <v>1</v>
      </c>
      <c r="E3981" s="53" t="s">
        <v>2916</v>
      </c>
      <c r="F3981" s="53" t="s">
        <v>34</v>
      </c>
      <c r="G3981" s="53" t="str">
        <f>VLOOKUP(F3981,'チョウnlist_Bu+Idx'!$A$2:$G$779,7,FALSE)</f>
        <v>タテハチョウ科</v>
      </c>
      <c r="H3981" s="53">
        <v>1</v>
      </c>
      <c r="J3981" s="53">
        <v>3</v>
      </c>
      <c r="L3981" s="53">
        <v>7</v>
      </c>
      <c r="M3981" s="52">
        <v>11</v>
      </c>
      <c r="O3981" s="18" t="str">
        <f>IFERROR(VLOOKUP(F3981,'（鳥類・チョウ）vlookup関数用'!$D$35:$F$38,3,0),"")</f>
        <v/>
      </c>
      <c r="P3981" s="18" t="str">
        <f>IFERROR(VLOOKUP(F3981,特定外来生物!$A$3:$G$24,7,0),"")</f>
        <v/>
      </c>
      <c r="Q3981" s="17" t="str">
        <f>IFERROR(VLOOKUP(F3981,県RL2019!$B$2:$H$605,4,0),"")</f>
        <v/>
      </c>
      <c r="R3981" s="17" t="str">
        <f>IFERROR(VLOOKUP(F3981,県RL2019!$B$2:$H$605,5,0),"")</f>
        <v/>
      </c>
      <c r="S3981" s="17" t="str">
        <f>IFERROR(VLOOKUP(F3981,県RL2011!$F$3:$H$906,2,0),"")</f>
        <v/>
      </c>
      <c r="T3981" s="17" t="str">
        <f>IFERROR(VLOOKUP(F3981,県RL2011!$F$3:$H$906,3,0),"")</f>
        <v/>
      </c>
      <c r="U3981" s="150" t="str">
        <f>IFERROR(VLOOKUP(F3981,国RL2020!$B$2:$E$878,4,0),"")</f>
        <v/>
      </c>
      <c r="V3981" s="150" t="str">
        <f>IFERROR(VLOOKUP(F3981,国RL2020!$B$2:$E$878,3,0),"")</f>
        <v/>
      </c>
      <c r="W3981" s="19" t="str">
        <f>IFERROR(VLOOKUP(F3981,国RL2019!$B$2:$E$873,4,0),"")</f>
        <v/>
      </c>
      <c r="X3981" s="19" t="str">
        <f>IFERROR(VLOOKUP(F3981,国RL2019!$B$2:$E$873,3,0),"")</f>
        <v/>
      </c>
      <c r="Y3981" s="19" t="str">
        <f>IFERROR(VLOOKUP(F3981,国RL2017!$B$2:$E$870,4,0),"")</f>
        <v/>
      </c>
      <c r="Z3981" s="19" t="str">
        <f>IFERROR(VLOOKUP(F3981,国RL2017!$B$2:$E$870,3,0),"")</f>
        <v/>
      </c>
      <c r="AA3981" s="19" t="str">
        <f>IFERROR(VLOOKUP(F3981,国RL2006!$B$2:$E$567,4,0),"")</f>
        <v/>
      </c>
      <c r="AB3981" s="19" t="str">
        <f>IFERROR(VLOOKUP(F3981,国RL2006!$B$2:$E$567,3,0),"")</f>
        <v/>
      </c>
    </row>
    <row r="3982" spans="1:28" x14ac:dyDescent="0.15">
      <c r="A3982" s="16">
        <v>3981</v>
      </c>
      <c r="B3982" s="24">
        <v>2021</v>
      </c>
      <c r="C3982" s="53">
        <v>7</v>
      </c>
      <c r="D3982" s="53">
        <v>1</v>
      </c>
      <c r="E3982" s="53" t="s">
        <v>2916</v>
      </c>
      <c r="F3982" s="53" t="s">
        <v>32</v>
      </c>
      <c r="G3982" s="53" t="str">
        <f>VLOOKUP(F3982,'チョウnlist_Bu+Idx'!$A$2:$G$779,7,FALSE)</f>
        <v>タテハチョウ科</v>
      </c>
      <c r="K3982" s="53">
        <v>1</v>
      </c>
      <c r="L3982" s="53">
        <v>2</v>
      </c>
      <c r="M3982" s="52">
        <v>3</v>
      </c>
      <c r="O3982" s="18" t="str">
        <f>IFERROR(VLOOKUP(F3982,'（鳥類・チョウ）vlookup関数用'!$D$35:$F$38,3,0),"")</f>
        <v/>
      </c>
      <c r="P3982" s="18" t="str">
        <f>IFERROR(VLOOKUP(F3982,特定外来生物!$A$3:$G$24,7,0),"")</f>
        <v/>
      </c>
      <c r="Q3982" s="17" t="str">
        <f>IFERROR(VLOOKUP(F3982,県RL2019!$B$2:$H$605,4,0),"")</f>
        <v/>
      </c>
      <c r="R3982" s="17" t="str">
        <f>IFERROR(VLOOKUP(F3982,県RL2019!$B$2:$H$605,5,0),"")</f>
        <v/>
      </c>
      <c r="S3982" s="17" t="str">
        <f>IFERROR(VLOOKUP(F3982,県RL2011!$F$3:$H$906,2,0),"")</f>
        <v/>
      </c>
      <c r="T3982" s="17" t="str">
        <f>IFERROR(VLOOKUP(F3982,県RL2011!$F$3:$H$906,3,0),"")</f>
        <v/>
      </c>
      <c r="U3982" s="150" t="str">
        <f>IFERROR(VLOOKUP(F3982,国RL2020!$B$2:$E$878,4,0),"")</f>
        <v/>
      </c>
      <c r="V3982" s="150" t="str">
        <f>IFERROR(VLOOKUP(F3982,国RL2020!$B$2:$E$878,3,0),"")</f>
        <v/>
      </c>
      <c r="W3982" s="19" t="str">
        <f>IFERROR(VLOOKUP(F3982,国RL2019!$B$2:$E$873,4,0),"")</f>
        <v/>
      </c>
      <c r="X3982" s="19" t="str">
        <f>IFERROR(VLOOKUP(F3982,国RL2019!$B$2:$E$873,3,0),"")</f>
        <v/>
      </c>
      <c r="Y3982" s="19" t="str">
        <f>IFERROR(VLOOKUP(F3982,国RL2017!$B$2:$E$870,4,0),"")</f>
        <v/>
      </c>
      <c r="Z3982" s="19" t="str">
        <f>IFERROR(VLOOKUP(F3982,国RL2017!$B$2:$E$870,3,0),"")</f>
        <v/>
      </c>
      <c r="AA3982" s="19" t="str">
        <f>IFERROR(VLOOKUP(F3982,国RL2006!$B$2:$E$567,4,0),"")</f>
        <v/>
      </c>
      <c r="AB3982" s="19" t="str">
        <f>IFERROR(VLOOKUP(F3982,国RL2006!$B$2:$E$567,3,0),"")</f>
        <v/>
      </c>
    </row>
    <row r="3983" spans="1:28" x14ac:dyDescent="0.15">
      <c r="A3983" s="16">
        <v>3982</v>
      </c>
      <c r="B3983" s="24">
        <v>2021</v>
      </c>
      <c r="C3983" s="53">
        <v>7</v>
      </c>
      <c r="D3983" s="53">
        <v>1</v>
      </c>
      <c r="E3983" s="53" t="s">
        <v>2916</v>
      </c>
      <c r="F3983" s="53" t="s">
        <v>31</v>
      </c>
      <c r="G3983" s="53" t="str">
        <f>VLOOKUP(F3983,'チョウnlist_Bu+Idx'!$A$2:$G$779,7,FALSE)</f>
        <v>タテハチョウ科</v>
      </c>
      <c r="H3983" s="53">
        <v>1</v>
      </c>
      <c r="M3983" s="52">
        <v>1</v>
      </c>
      <c r="O3983" s="18" t="str">
        <f>IFERROR(VLOOKUP(F3983,'（鳥類・チョウ）vlookup関数用'!$D$35:$F$38,3,0),"")</f>
        <v/>
      </c>
      <c r="P3983" s="18" t="str">
        <f>IFERROR(VLOOKUP(F3983,特定外来生物!$A$3:$G$24,7,0),"")</f>
        <v/>
      </c>
      <c r="Q3983" s="17" t="str">
        <f>IFERROR(VLOOKUP(F3983,県RL2019!$B$2:$H$605,4,0),"")</f>
        <v/>
      </c>
      <c r="R3983" s="17" t="str">
        <f>IFERROR(VLOOKUP(F3983,県RL2019!$B$2:$H$605,5,0),"")</f>
        <v/>
      </c>
      <c r="S3983" s="17" t="str">
        <f>IFERROR(VLOOKUP(F3983,県RL2011!$F$3:$H$906,2,0),"")</f>
        <v/>
      </c>
      <c r="T3983" s="17" t="str">
        <f>IFERROR(VLOOKUP(F3983,県RL2011!$F$3:$H$906,3,0),"")</f>
        <v/>
      </c>
      <c r="U3983" s="150" t="str">
        <f>IFERROR(VLOOKUP(F3983,国RL2020!$B$2:$E$878,4,0),"")</f>
        <v/>
      </c>
      <c r="V3983" s="150" t="str">
        <f>IFERROR(VLOOKUP(F3983,国RL2020!$B$2:$E$878,3,0),"")</f>
        <v/>
      </c>
      <c r="W3983" s="19" t="str">
        <f>IFERROR(VLOOKUP(F3983,国RL2019!$B$2:$E$873,4,0),"")</f>
        <v/>
      </c>
      <c r="X3983" s="19" t="str">
        <f>IFERROR(VLOOKUP(F3983,国RL2019!$B$2:$E$873,3,0),"")</f>
        <v/>
      </c>
      <c r="Y3983" s="19" t="str">
        <f>IFERROR(VLOOKUP(F3983,国RL2017!$B$2:$E$870,4,0),"")</f>
        <v/>
      </c>
      <c r="Z3983" s="19" t="str">
        <f>IFERROR(VLOOKUP(F3983,国RL2017!$B$2:$E$870,3,0),"")</f>
        <v/>
      </c>
      <c r="AA3983" s="19" t="str">
        <f>IFERROR(VLOOKUP(F3983,国RL2006!$B$2:$E$567,4,0),"")</f>
        <v/>
      </c>
      <c r="AB3983" s="19" t="str">
        <f>IFERROR(VLOOKUP(F3983,国RL2006!$B$2:$E$567,3,0),"")</f>
        <v/>
      </c>
    </row>
    <row r="3984" spans="1:28" x14ac:dyDescent="0.15">
      <c r="A3984" s="16">
        <v>3983</v>
      </c>
      <c r="B3984" s="24">
        <v>2021</v>
      </c>
      <c r="C3984" s="53">
        <v>7</v>
      </c>
      <c r="D3984" s="53">
        <v>1</v>
      </c>
      <c r="E3984" s="53" t="s">
        <v>2916</v>
      </c>
      <c r="F3984" s="53" t="s">
        <v>37</v>
      </c>
      <c r="G3984" s="53" t="str">
        <f>VLOOKUP(F3984,'チョウnlist_Bu+Idx'!$A$2:$G$779,7,FALSE)</f>
        <v>タテハチョウ科</v>
      </c>
      <c r="J3984" s="53">
        <v>1</v>
      </c>
      <c r="K3984" s="53">
        <v>1</v>
      </c>
      <c r="M3984" s="52">
        <v>2</v>
      </c>
      <c r="O3984" s="18" t="str">
        <f>IFERROR(VLOOKUP(F3984,'（鳥類・チョウ）vlookup関数用'!$D$35:$F$38,3,0),"")</f>
        <v/>
      </c>
      <c r="P3984" s="18" t="str">
        <f>IFERROR(VLOOKUP(F3984,特定外来生物!$A$3:$G$24,7,0),"")</f>
        <v/>
      </c>
      <c r="Q3984" s="17" t="str">
        <f>IFERROR(VLOOKUP(F3984,県RL2019!$B$2:$H$605,4,0),"")</f>
        <v/>
      </c>
      <c r="R3984" s="17" t="str">
        <f>IFERROR(VLOOKUP(F3984,県RL2019!$B$2:$H$605,5,0),"")</f>
        <v/>
      </c>
      <c r="S3984" s="17" t="str">
        <f>IFERROR(VLOOKUP(F3984,県RL2011!$F$3:$H$906,2,0),"")</f>
        <v/>
      </c>
      <c r="T3984" s="17" t="str">
        <f>IFERROR(VLOOKUP(F3984,県RL2011!$F$3:$H$906,3,0),"")</f>
        <v/>
      </c>
      <c r="U3984" s="150" t="str">
        <f>IFERROR(VLOOKUP(F3984,国RL2020!$B$2:$E$878,4,0),"")</f>
        <v/>
      </c>
      <c r="V3984" s="150" t="str">
        <f>IFERROR(VLOOKUP(F3984,国RL2020!$B$2:$E$878,3,0),"")</f>
        <v/>
      </c>
      <c r="W3984" s="19" t="str">
        <f>IFERROR(VLOOKUP(F3984,国RL2019!$B$2:$E$873,4,0),"")</f>
        <v/>
      </c>
      <c r="X3984" s="19" t="str">
        <f>IFERROR(VLOOKUP(F3984,国RL2019!$B$2:$E$873,3,0),"")</f>
        <v/>
      </c>
      <c r="Y3984" s="19" t="str">
        <f>IFERROR(VLOOKUP(F3984,国RL2017!$B$2:$E$870,4,0),"")</f>
        <v/>
      </c>
      <c r="Z3984" s="19" t="str">
        <f>IFERROR(VLOOKUP(F3984,国RL2017!$B$2:$E$870,3,0),"")</f>
        <v/>
      </c>
      <c r="AA3984" s="19" t="str">
        <f>IFERROR(VLOOKUP(F3984,国RL2006!$B$2:$E$567,4,0),"")</f>
        <v/>
      </c>
      <c r="AB3984" s="19" t="str">
        <f>IFERROR(VLOOKUP(F3984,国RL2006!$B$2:$E$567,3,0),"")</f>
        <v/>
      </c>
    </row>
    <row r="3985" spans="1:28" x14ac:dyDescent="0.15">
      <c r="A3985" s="16">
        <v>3984</v>
      </c>
      <c r="B3985" s="24">
        <v>2021</v>
      </c>
      <c r="C3985" s="53">
        <v>7</v>
      </c>
      <c r="D3985" s="53">
        <v>1</v>
      </c>
      <c r="E3985" s="53" t="s">
        <v>2916</v>
      </c>
      <c r="F3985" s="53" t="s">
        <v>59</v>
      </c>
      <c r="G3985" s="53" t="str">
        <f>VLOOKUP(F3985,'チョウnlist_Bu+Idx'!$A$2:$G$779,7,FALSE)</f>
        <v>タテハチョウ科</v>
      </c>
      <c r="H3985" s="53">
        <v>4</v>
      </c>
      <c r="J3985" s="53">
        <v>4</v>
      </c>
      <c r="K3985" s="53">
        <v>1</v>
      </c>
      <c r="L3985" s="53">
        <v>2</v>
      </c>
      <c r="M3985" s="52">
        <v>11</v>
      </c>
      <c r="O3985" s="18" t="str">
        <f>IFERROR(VLOOKUP(F3985,'（鳥類・チョウ）vlookup関数用'!$D$35:$F$38,3,0),"")</f>
        <v>重点対策外来種</v>
      </c>
      <c r="P3985" s="18" t="str">
        <f>IFERROR(VLOOKUP(F3985,特定外来生物!$A$3:$G$24,7,0),"")</f>
        <v>特定外来生物</v>
      </c>
      <c r="Q3985" s="17" t="str">
        <f>IFERROR(VLOOKUP(F3985,県RL2019!$B$2:$H$605,4,0),"")</f>
        <v/>
      </c>
      <c r="R3985" s="17" t="str">
        <f>IFERROR(VLOOKUP(F3985,県RL2019!$B$2:$H$605,5,0),"")</f>
        <v/>
      </c>
      <c r="S3985" s="17" t="str">
        <f>IFERROR(VLOOKUP(F3985,県RL2011!$F$3:$H$906,2,0),"")</f>
        <v/>
      </c>
      <c r="T3985" s="17" t="str">
        <f>IFERROR(VLOOKUP(F3985,県RL2011!$F$3:$H$906,3,0),"")</f>
        <v/>
      </c>
      <c r="U3985" s="150" t="str">
        <f>IFERROR(VLOOKUP(F3985,国RL2020!$B$2:$E$878,4,0),"")</f>
        <v/>
      </c>
      <c r="V3985" s="150" t="str">
        <f>IFERROR(VLOOKUP(F3985,国RL2020!$B$2:$E$878,3,0),"")</f>
        <v/>
      </c>
      <c r="W3985" s="19" t="str">
        <f>IFERROR(VLOOKUP(F3985,国RL2019!$B$2:$E$873,4,0),"")</f>
        <v/>
      </c>
      <c r="X3985" s="19" t="str">
        <f>IFERROR(VLOOKUP(F3985,国RL2019!$B$2:$E$873,3,0),"")</f>
        <v/>
      </c>
      <c r="Y3985" s="19" t="str">
        <f>IFERROR(VLOOKUP(F3985,国RL2017!$B$2:$E$870,4,0),"")</f>
        <v/>
      </c>
      <c r="Z3985" s="19" t="str">
        <f>IFERROR(VLOOKUP(F3985,国RL2017!$B$2:$E$870,3,0),"")</f>
        <v/>
      </c>
      <c r="AA3985" s="19" t="str">
        <f>IFERROR(VLOOKUP(F3985,国RL2006!$B$2:$E$567,4,0),"")</f>
        <v/>
      </c>
      <c r="AB3985" s="19" t="str">
        <f>IFERROR(VLOOKUP(F3985,国RL2006!$B$2:$E$567,3,0),"")</f>
        <v/>
      </c>
    </row>
    <row r="3986" spans="1:28" x14ac:dyDescent="0.15">
      <c r="A3986" s="16">
        <v>3985</v>
      </c>
      <c r="B3986" s="24">
        <v>2021</v>
      </c>
      <c r="C3986" s="53">
        <v>7</v>
      </c>
      <c r="D3986" s="53">
        <v>1</v>
      </c>
      <c r="E3986" s="53" t="s">
        <v>2916</v>
      </c>
      <c r="F3986" s="53" t="s">
        <v>51</v>
      </c>
      <c r="G3986" s="53" t="str">
        <f>VLOOKUP(F3986,'チョウnlist_Bu+Idx'!$A$2:$G$779,7,FALSE)</f>
        <v>ジャノメチョウ科</v>
      </c>
      <c r="I3986" s="53">
        <v>7</v>
      </c>
      <c r="M3986" s="52">
        <v>7</v>
      </c>
      <c r="O3986" s="18" t="str">
        <f>IFERROR(VLOOKUP(F3986,'（鳥類・チョウ）vlookup関数用'!$D$35:$F$38,3,0),"")</f>
        <v/>
      </c>
      <c r="P3986" s="18" t="str">
        <f>IFERROR(VLOOKUP(F3986,特定外来生物!$A$3:$G$24,7,0),"")</f>
        <v/>
      </c>
      <c r="Q3986" s="17" t="str">
        <f>IFERROR(VLOOKUP(F3986,県RL2019!$B$2:$H$605,4,0),"")</f>
        <v/>
      </c>
      <c r="R3986" s="17" t="str">
        <f>IFERROR(VLOOKUP(F3986,県RL2019!$B$2:$H$605,5,0),"")</f>
        <v/>
      </c>
      <c r="S3986" s="17" t="str">
        <f>IFERROR(VLOOKUP(F3986,県RL2011!$F$3:$H$906,2,0),"")</f>
        <v/>
      </c>
      <c r="T3986" s="17" t="str">
        <f>IFERROR(VLOOKUP(F3986,県RL2011!$F$3:$H$906,3,0),"")</f>
        <v/>
      </c>
      <c r="U3986" s="150" t="str">
        <f>IFERROR(VLOOKUP(F3986,国RL2020!$B$2:$E$878,4,0),"")</f>
        <v/>
      </c>
      <c r="V3986" s="150" t="str">
        <f>IFERROR(VLOOKUP(F3986,国RL2020!$B$2:$E$878,3,0),"")</f>
        <v/>
      </c>
      <c r="W3986" s="19" t="str">
        <f>IFERROR(VLOOKUP(F3986,国RL2019!$B$2:$E$873,4,0),"")</f>
        <v/>
      </c>
      <c r="X3986" s="19" t="str">
        <f>IFERROR(VLOOKUP(F3986,国RL2019!$B$2:$E$873,3,0),"")</f>
        <v/>
      </c>
      <c r="Y3986" s="19" t="str">
        <f>IFERROR(VLOOKUP(F3986,国RL2017!$B$2:$E$870,4,0),"")</f>
        <v/>
      </c>
      <c r="Z3986" s="19" t="str">
        <f>IFERROR(VLOOKUP(F3986,国RL2017!$B$2:$E$870,3,0),"")</f>
        <v/>
      </c>
      <c r="AA3986" s="19" t="str">
        <f>IFERROR(VLOOKUP(F3986,国RL2006!$B$2:$E$567,4,0),"")</f>
        <v/>
      </c>
      <c r="AB3986" s="19" t="str">
        <f>IFERROR(VLOOKUP(F3986,国RL2006!$B$2:$E$567,3,0),"")</f>
        <v/>
      </c>
    </row>
    <row r="3987" spans="1:28" x14ac:dyDescent="0.15">
      <c r="A3987" s="16">
        <v>3986</v>
      </c>
      <c r="B3987" s="24">
        <v>2021</v>
      </c>
      <c r="C3987" s="53">
        <v>7</v>
      </c>
      <c r="D3987" s="53">
        <v>1</v>
      </c>
      <c r="E3987" s="53" t="s">
        <v>2916</v>
      </c>
      <c r="F3987" s="53" t="s">
        <v>45</v>
      </c>
      <c r="G3987" s="53" t="str">
        <f>VLOOKUP(F3987,'チョウnlist_Bu+Idx'!$A$2:$G$779,7,FALSE)</f>
        <v>ジャノメチョウ科</v>
      </c>
      <c r="L3987" s="53">
        <v>8</v>
      </c>
      <c r="M3987" s="52">
        <v>8</v>
      </c>
      <c r="O3987" s="18" t="str">
        <f>IFERROR(VLOOKUP(F3987,'（鳥類・チョウ）vlookup関数用'!$D$35:$F$38,3,0),"")</f>
        <v/>
      </c>
      <c r="P3987" s="18" t="str">
        <f>IFERROR(VLOOKUP(F3987,特定外来生物!$A$3:$G$24,7,0),"")</f>
        <v/>
      </c>
      <c r="Q3987" s="17" t="str">
        <f>IFERROR(VLOOKUP(F3987,県RL2019!$B$2:$H$605,4,0),"")</f>
        <v/>
      </c>
      <c r="R3987" s="17" t="str">
        <f>IFERROR(VLOOKUP(F3987,県RL2019!$B$2:$H$605,5,0),"")</f>
        <v/>
      </c>
      <c r="S3987" s="17" t="str">
        <f>IFERROR(VLOOKUP(F3987,県RL2011!$F$3:$H$906,2,0),"")</f>
        <v/>
      </c>
      <c r="T3987" s="17" t="str">
        <f>IFERROR(VLOOKUP(F3987,県RL2011!$F$3:$H$906,3,0),"")</f>
        <v/>
      </c>
      <c r="U3987" s="150" t="str">
        <f>IFERROR(VLOOKUP(F3987,国RL2020!$B$2:$E$878,4,0),"")</f>
        <v/>
      </c>
      <c r="V3987" s="150" t="str">
        <f>IFERROR(VLOOKUP(F3987,国RL2020!$B$2:$E$878,3,0),"")</f>
        <v/>
      </c>
      <c r="W3987" s="19" t="str">
        <f>IFERROR(VLOOKUP(F3987,国RL2019!$B$2:$E$873,4,0),"")</f>
        <v/>
      </c>
      <c r="X3987" s="19" t="str">
        <f>IFERROR(VLOOKUP(F3987,国RL2019!$B$2:$E$873,3,0),"")</f>
        <v/>
      </c>
      <c r="Y3987" s="19" t="str">
        <f>IFERROR(VLOOKUP(F3987,国RL2017!$B$2:$E$870,4,0),"")</f>
        <v/>
      </c>
      <c r="Z3987" s="19" t="str">
        <f>IFERROR(VLOOKUP(F3987,国RL2017!$B$2:$E$870,3,0),"")</f>
        <v/>
      </c>
      <c r="AA3987" s="19" t="str">
        <f>IFERROR(VLOOKUP(F3987,国RL2006!$B$2:$E$567,4,0),"")</f>
        <v/>
      </c>
      <c r="AB3987" s="19" t="str">
        <f>IFERROR(VLOOKUP(F3987,国RL2006!$B$2:$E$567,3,0),"")</f>
        <v/>
      </c>
    </row>
    <row r="3988" spans="1:28" x14ac:dyDescent="0.15">
      <c r="A3988" s="16">
        <v>3987</v>
      </c>
      <c r="B3988" s="24">
        <v>2021</v>
      </c>
      <c r="C3988" s="53">
        <v>7</v>
      </c>
      <c r="D3988" s="53">
        <v>1</v>
      </c>
      <c r="E3988" s="53" t="s">
        <v>2916</v>
      </c>
      <c r="F3988" s="53" t="s">
        <v>14</v>
      </c>
      <c r="G3988" s="53" t="str">
        <f>VLOOKUP(F3988,'チョウnlist_Bu+Idx'!$A$2:$G$779,7,FALSE)</f>
        <v>セセリチョウ科</v>
      </c>
      <c r="L3988" s="53">
        <v>1</v>
      </c>
      <c r="M3988" s="52">
        <v>1</v>
      </c>
      <c r="O3988" s="18" t="str">
        <f>IFERROR(VLOOKUP(F3988,'（鳥類・チョウ）vlookup関数用'!$D$35:$F$38,3,0),"")</f>
        <v/>
      </c>
      <c r="P3988" s="18" t="str">
        <f>IFERROR(VLOOKUP(F3988,特定外来生物!$A$3:$G$24,7,0),"")</f>
        <v/>
      </c>
      <c r="Q3988" s="17" t="str">
        <f>IFERROR(VLOOKUP(F3988,県RL2019!$B$2:$H$605,4,0),"")</f>
        <v/>
      </c>
      <c r="R3988" s="17" t="str">
        <f>IFERROR(VLOOKUP(F3988,県RL2019!$B$2:$H$605,5,0),"")</f>
        <v/>
      </c>
      <c r="S3988" s="17" t="str">
        <f>IFERROR(VLOOKUP(F3988,県RL2011!$F$3:$H$906,2,0),"")</f>
        <v/>
      </c>
      <c r="T3988" s="17" t="str">
        <f>IFERROR(VLOOKUP(F3988,県RL2011!$F$3:$H$906,3,0),"")</f>
        <v/>
      </c>
      <c r="U3988" s="150" t="str">
        <f>IFERROR(VLOOKUP(F3988,国RL2020!$B$2:$E$878,4,0),"")</f>
        <v/>
      </c>
      <c r="V3988" s="150" t="str">
        <f>IFERROR(VLOOKUP(F3988,国RL2020!$B$2:$E$878,3,0),"")</f>
        <v/>
      </c>
      <c r="W3988" s="19" t="str">
        <f>IFERROR(VLOOKUP(F3988,国RL2019!$B$2:$E$873,4,0),"")</f>
        <v/>
      </c>
      <c r="X3988" s="19" t="str">
        <f>IFERROR(VLOOKUP(F3988,国RL2019!$B$2:$E$873,3,0),"")</f>
        <v/>
      </c>
      <c r="Y3988" s="19" t="str">
        <f>IFERROR(VLOOKUP(F3988,国RL2017!$B$2:$E$870,4,0),"")</f>
        <v/>
      </c>
      <c r="Z3988" s="19" t="str">
        <f>IFERROR(VLOOKUP(F3988,国RL2017!$B$2:$E$870,3,0),"")</f>
        <v/>
      </c>
      <c r="AA3988" s="19" t="str">
        <f>IFERROR(VLOOKUP(F3988,国RL2006!$B$2:$E$567,4,0),"")</f>
        <v/>
      </c>
      <c r="AB3988" s="19" t="str">
        <f>IFERROR(VLOOKUP(F3988,国RL2006!$B$2:$E$567,3,0),"")</f>
        <v/>
      </c>
    </row>
    <row r="3989" spans="1:28" x14ac:dyDescent="0.15">
      <c r="A3989" s="16">
        <v>3988</v>
      </c>
      <c r="B3989" s="24">
        <v>2021</v>
      </c>
      <c r="C3989" s="53">
        <v>7</v>
      </c>
      <c r="D3989" s="53">
        <v>1</v>
      </c>
      <c r="E3989" s="53" t="s">
        <v>2916</v>
      </c>
      <c r="F3989" s="53" t="s">
        <v>53</v>
      </c>
      <c r="G3989" s="53" t="str">
        <f>VLOOKUP(F3989,'チョウnlist_Bu+Idx'!$A$2:$G$779,7,FALSE)</f>
        <v>セセリチョウ科</v>
      </c>
      <c r="H3989" s="53">
        <v>3</v>
      </c>
      <c r="M3989" s="52">
        <v>3</v>
      </c>
      <c r="O3989" s="18" t="str">
        <f>IFERROR(VLOOKUP(F3989,'（鳥類・チョウ）vlookup関数用'!$D$35:$F$38,3,0),"")</f>
        <v/>
      </c>
      <c r="P3989" s="18" t="str">
        <f>IFERROR(VLOOKUP(F3989,特定外来生物!$A$3:$G$24,7,0),"")</f>
        <v/>
      </c>
      <c r="Q3989" s="17" t="str">
        <f>IFERROR(VLOOKUP(F3989,県RL2019!$B$2:$H$605,4,0),"")</f>
        <v/>
      </c>
      <c r="R3989" s="17" t="str">
        <f>IFERROR(VLOOKUP(F3989,県RL2019!$B$2:$H$605,5,0),"")</f>
        <v/>
      </c>
      <c r="S3989" s="17" t="str">
        <f>IFERROR(VLOOKUP(F3989,県RL2011!$F$3:$H$906,2,0),"")</f>
        <v/>
      </c>
      <c r="T3989" s="17" t="str">
        <f>IFERROR(VLOOKUP(F3989,県RL2011!$F$3:$H$906,3,0),"")</f>
        <v/>
      </c>
      <c r="U3989" s="150" t="str">
        <f>IFERROR(VLOOKUP(F3989,国RL2020!$B$2:$E$878,4,0),"")</f>
        <v/>
      </c>
      <c r="V3989" s="150" t="str">
        <f>IFERROR(VLOOKUP(F3989,国RL2020!$B$2:$E$878,3,0),"")</f>
        <v/>
      </c>
      <c r="W3989" s="19" t="str">
        <f>IFERROR(VLOOKUP(F3989,国RL2019!$B$2:$E$873,4,0),"")</f>
        <v/>
      </c>
      <c r="X3989" s="19" t="str">
        <f>IFERROR(VLOOKUP(F3989,国RL2019!$B$2:$E$873,3,0),"")</f>
        <v/>
      </c>
      <c r="Y3989" s="19" t="str">
        <f>IFERROR(VLOOKUP(F3989,国RL2017!$B$2:$E$870,4,0),"")</f>
        <v/>
      </c>
      <c r="Z3989" s="19" t="str">
        <f>IFERROR(VLOOKUP(F3989,国RL2017!$B$2:$E$870,3,0),"")</f>
        <v/>
      </c>
      <c r="AA3989" s="19" t="str">
        <f>IFERROR(VLOOKUP(F3989,国RL2006!$B$2:$E$567,4,0),"")</f>
        <v/>
      </c>
      <c r="AB3989" s="19" t="str">
        <f>IFERROR(VLOOKUP(F3989,国RL2006!$B$2:$E$567,3,0),"")</f>
        <v/>
      </c>
    </row>
    <row r="3990" spans="1:28" x14ac:dyDescent="0.15">
      <c r="A3990" s="16">
        <v>3989</v>
      </c>
      <c r="B3990" s="24">
        <v>2021</v>
      </c>
      <c r="C3990" s="53">
        <v>5</v>
      </c>
      <c r="D3990" s="53">
        <v>7</v>
      </c>
      <c r="E3990" s="53" t="s">
        <v>2989</v>
      </c>
      <c r="F3990" s="53" t="s">
        <v>11</v>
      </c>
      <c r="G3990" s="53" t="str">
        <f>VLOOKUP(F3990,'チョウnlist_Bu+Idx'!$A$2:$G$779,7,FALSE)</f>
        <v>アゲハチョウ科</v>
      </c>
      <c r="H3990" s="53">
        <v>1</v>
      </c>
      <c r="M3990" s="52">
        <v>1</v>
      </c>
      <c r="O3990" s="18" t="str">
        <f>IFERROR(VLOOKUP(F3990,'（鳥類・チョウ）vlookup関数用'!$D$35:$F$38,3,0),"")</f>
        <v/>
      </c>
      <c r="P3990" s="18" t="str">
        <f>IFERROR(VLOOKUP(F3990,特定外来生物!$A$3:$G$24,7,0),"")</f>
        <v/>
      </c>
      <c r="Q3990" s="17" t="str">
        <f>IFERROR(VLOOKUP(F3990,県RL2019!$B$2:$H$605,4,0),"")</f>
        <v/>
      </c>
      <c r="R3990" s="17" t="str">
        <f>IFERROR(VLOOKUP(F3990,県RL2019!$B$2:$H$605,5,0),"")</f>
        <v/>
      </c>
      <c r="S3990" s="17" t="str">
        <f>IFERROR(VLOOKUP(F3990,県RL2011!$F$3:$H$906,2,0),"")</f>
        <v/>
      </c>
      <c r="T3990" s="17" t="str">
        <f>IFERROR(VLOOKUP(F3990,県RL2011!$F$3:$H$906,3,0),"")</f>
        <v/>
      </c>
      <c r="U3990" s="150" t="str">
        <f>IFERROR(VLOOKUP(F3990,国RL2020!$B$2:$E$878,4,0),"")</f>
        <v/>
      </c>
      <c r="V3990" s="150" t="str">
        <f>IFERROR(VLOOKUP(F3990,国RL2020!$B$2:$E$878,3,0),"")</f>
        <v/>
      </c>
      <c r="W3990" s="19" t="str">
        <f>IFERROR(VLOOKUP(F3990,国RL2019!$B$2:$E$873,4,0),"")</f>
        <v/>
      </c>
      <c r="X3990" s="19" t="str">
        <f>IFERROR(VLOOKUP(F3990,国RL2019!$B$2:$E$873,3,0),"")</f>
        <v/>
      </c>
      <c r="Y3990" s="19" t="str">
        <f>IFERROR(VLOOKUP(F3990,国RL2017!$B$2:$E$870,4,0),"")</f>
        <v/>
      </c>
      <c r="Z3990" s="19" t="str">
        <f>IFERROR(VLOOKUP(F3990,国RL2017!$B$2:$E$870,3,0),"")</f>
        <v/>
      </c>
      <c r="AA3990" s="19" t="str">
        <f>IFERROR(VLOOKUP(F3990,国RL2006!$B$2:$E$567,4,0),"")</f>
        <v/>
      </c>
      <c r="AB3990" s="19" t="str">
        <f>IFERROR(VLOOKUP(F3990,国RL2006!$B$2:$E$567,3,0),"")</f>
        <v/>
      </c>
    </row>
    <row r="3991" spans="1:28" x14ac:dyDescent="0.15">
      <c r="A3991" s="16">
        <v>3990</v>
      </c>
      <c r="B3991" s="24">
        <v>2021</v>
      </c>
      <c r="C3991" s="53">
        <v>5</v>
      </c>
      <c r="D3991" s="53">
        <v>7</v>
      </c>
      <c r="E3991" s="53" t="s">
        <v>2989</v>
      </c>
      <c r="F3991" s="53" t="s">
        <v>46</v>
      </c>
      <c r="G3991" s="53" t="e">
        <f>VLOOKUP(F3991,'チョウnlist_Bu+Idx'!$A$2:$G$779,7,FALSE)</f>
        <v>#N/A</v>
      </c>
      <c r="H3991" s="53">
        <v>2</v>
      </c>
      <c r="M3991" s="52">
        <v>2</v>
      </c>
      <c r="O3991" s="18" t="str">
        <f>IFERROR(VLOOKUP(F3991,'（鳥類・チョウ）vlookup関数用'!$D$35:$F$38,3,0),"")</f>
        <v/>
      </c>
      <c r="P3991" s="18" t="str">
        <f>IFERROR(VLOOKUP(F3991,特定外来生物!$A$3:$G$24,7,0),"")</f>
        <v/>
      </c>
      <c r="Q3991" s="17" t="str">
        <f>IFERROR(VLOOKUP(F3991,県RL2019!$B$2:$H$605,4,0),"")</f>
        <v/>
      </c>
      <c r="R3991" s="17" t="str">
        <f>IFERROR(VLOOKUP(F3991,県RL2019!$B$2:$H$605,5,0),"")</f>
        <v/>
      </c>
      <c r="S3991" s="17" t="str">
        <f>IFERROR(VLOOKUP(F3991,県RL2011!$F$3:$H$906,2,0),"")</f>
        <v/>
      </c>
      <c r="T3991" s="17" t="str">
        <f>IFERROR(VLOOKUP(F3991,県RL2011!$F$3:$H$906,3,0),"")</f>
        <v/>
      </c>
      <c r="U3991" s="150" t="str">
        <f>IFERROR(VLOOKUP(F3991,国RL2020!$B$2:$E$878,4,0),"")</f>
        <v/>
      </c>
      <c r="V3991" s="150" t="str">
        <f>IFERROR(VLOOKUP(F3991,国RL2020!$B$2:$E$878,3,0),"")</f>
        <v/>
      </c>
      <c r="W3991" s="19" t="str">
        <f>IFERROR(VLOOKUP(F3991,国RL2019!$B$2:$E$873,4,0),"")</f>
        <v/>
      </c>
      <c r="X3991" s="19" t="str">
        <f>IFERROR(VLOOKUP(F3991,国RL2019!$B$2:$E$873,3,0),"")</f>
        <v/>
      </c>
      <c r="Y3991" s="19" t="str">
        <f>IFERROR(VLOOKUP(F3991,国RL2017!$B$2:$E$870,4,0),"")</f>
        <v/>
      </c>
      <c r="Z3991" s="19" t="str">
        <f>IFERROR(VLOOKUP(F3991,国RL2017!$B$2:$E$870,3,0),"")</f>
        <v/>
      </c>
      <c r="AA3991" s="19" t="str">
        <f>IFERROR(VLOOKUP(F3991,国RL2006!$B$2:$E$567,4,0),"")</f>
        <v/>
      </c>
      <c r="AB3991" s="19" t="str">
        <f>IFERROR(VLOOKUP(F3991,国RL2006!$B$2:$E$567,3,0),"")</f>
        <v/>
      </c>
    </row>
    <row r="3992" spans="1:28" x14ac:dyDescent="0.15">
      <c r="A3992" s="16">
        <v>3991</v>
      </c>
      <c r="B3992" s="24">
        <v>2021</v>
      </c>
      <c r="C3992" s="53">
        <v>5</v>
      </c>
      <c r="D3992" s="53">
        <v>7</v>
      </c>
      <c r="E3992" s="53" t="s">
        <v>2989</v>
      </c>
      <c r="F3992" s="53" t="s">
        <v>32</v>
      </c>
      <c r="G3992" s="53" t="str">
        <f>VLOOKUP(F3992,'チョウnlist_Bu+Idx'!$A$2:$G$779,7,FALSE)</f>
        <v>タテハチョウ科</v>
      </c>
      <c r="H3992" s="53">
        <v>1</v>
      </c>
      <c r="M3992" s="52">
        <v>1</v>
      </c>
      <c r="O3992" s="18" t="str">
        <f>IFERROR(VLOOKUP(F3992,'（鳥類・チョウ）vlookup関数用'!$D$35:$F$38,3,0),"")</f>
        <v/>
      </c>
      <c r="P3992" s="18" t="str">
        <f>IFERROR(VLOOKUP(F3992,特定外来生物!$A$3:$G$24,7,0),"")</f>
        <v/>
      </c>
      <c r="Q3992" s="17" t="str">
        <f>IFERROR(VLOOKUP(F3992,県RL2019!$B$2:$H$605,4,0),"")</f>
        <v/>
      </c>
      <c r="R3992" s="17" t="str">
        <f>IFERROR(VLOOKUP(F3992,県RL2019!$B$2:$H$605,5,0),"")</f>
        <v/>
      </c>
      <c r="S3992" s="17" t="str">
        <f>IFERROR(VLOOKUP(F3992,県RL2011!$F$3:$H$906,2,0),"")</f>
        <v/>
      </c>
      <c r="T3992" s="17" t="str">
        <f>IFERROR(VLOOKUP(F3992,県RL2011!$F$3:$H$906,3,0),"")</f>
        <v/>
      </c>
      <c r="U3992" s="150" t="str">
        <f>IFERROR(VLOOKUP(F3992,国RL2020!$B$2:$E$878,4,0),"")</f>
        <v/>
      </c>
      <c r="V3992" s="150" t="str">
        <f>IFERROR(VLOOKUP(F3992,国RL2020!$B$2:$E$878,3,0),"")</f>
        <v/>
      </c>
      <c r="W3992" s="19" t="str">
        <f>IFERROR(VLOOKUP(F3992,国RL2019!$B$2:$E$873,4,0),"")</f>
        <v/>
      </c>
      <c r="X3992" s="19" t="str">
        <f>IFERROR(VLOOKUP(F3992,国RL2019!$B$2:$E$873,3,0),"")</f>
        <v/>
      </c>
      <c r="Y3992" s="19" t="str">
        <f>IFERROR(VLOOKUP(F3992,国RL2017!$B$2:$E$870,4,0),"")</f>
        <v/>
      </c>
      <c r="Z3992" s="19" t="str">
        <f>IFERROR(VLOOKUP(F3992,国RL2017!$B$2:$E$870,3,0),"")</f>
        <v/>
      </c>
      <c r="AA3992" s="19" t="str">
        <f>IFERROR(VLOOKUP(F3992,国RL2006!$B$2:$E$567,4,0),"")</f>
        <v/>
      </c>
      <c r="AB3992" s="19" t="str">
        <f>IFERROR(VLOOKUP(F3992,国RL2006!$B$2:$E$567,3,0),"")</f>
        <v/>
      </c>
    </row>
    <row r="3993" spans="1:28" x14ac:dyDescent="0.15">
      <c r="A3993" s="16">
        <v>3992</v>
      </c>
      <c r="B3993" s="24">
        <v>2021</v>
      </c>
      <c r="C3993" s="53">
        <v>5</v>
      </c>
      <c r="D3993" s="53">
        <v>7</v>
      </c>
      <c r="E3993" s="53" t="s">
        <v>2989</v>
      </c>
      <c r="F3993" s="53" t="s">
        <v>20</v>
      </c>
      <c r="G3993" s="53" t="str">
        <f>VLOOKUP(F3993,'チョウnlist_Bu+Idx'!$A$2:$G$779,7,FALSE)</f>
        <v>アゲハチョウ科</v>
      </c>
      <c r="H3993" s="53">
        <v>2</v>
      </c>
      <c r="M3993" s="52">
        <v>2</v>
      </c>
      <c r="O3993" s="18" t="str">
        <f>IFERROR(VLOOKUP(F3993,'（鳥類・チョウ）vlookup関数用'!$D$35:$F$38,3,0),"")</f>
        <v/>
      </c>
      <c r="P3993" s="18" t="str">
        <f>IFERROR(VLOOKUP(F3993,特定外来生物!$A$3:$G$24,7,0),"")</f>
        <v/>
      </c>
      <c r="Q3993" s="17" t="str">
        <f>IFERROR(VLOOKUP(F3993,県RL2019!$B$2:$H$605,4,0),"")</f>
        <v/>
      </c>
      <c r="R3993" s="17" t="str">
        <f>IFERROR(VLOOKUP(F3993,県RL2019!$B$2:$H$605,5,0),"")</f>
        <v/>
      </c>
      <c r="S3993" s="17" t="str">
        <f>IFERROR(VLOOKUP(F3993,県RL2011!$F$3:$H$906,2,0),"")</f>
        <v/>
      </c>
      <c r="T3993" s="17" t="str">
        <f>IFERROR(VLOOKUP(F3993,県RL2011!$F$3:$H$906,3,0),"")</f>
        <v/>
      </c>
      <c r="U3993" s="150" t="str">
        <f>IFERROR(VLOOKUP(F3993,国RL2020!$B$2:$E$878,4,0),"")</f>
        <v/>
      </c>
      <c r="V3993" s="150" t="str">
        <f>IFERROR(VLOOKUP(F3993,国RL2020!$B$2:$E$878,3,0),"")</f>
        <v/>
      </c>
      <c r="W3993" s="19" t="str">
        <f>IFERROR(VLOOKUP(F3993,国RL2019!$B$2:$E$873,4,0),"")</f>
        <v/>
      </c>
      <c r="X3993" s="19" t="str">
        <f>IFERROR(VLOOKUP(F3993,国RL2019!$B$2:$E$873,3,0),"")</f>
        <v/>
      </c>
      <c r="Y3993" s="19" t="str">
        <f>IFERROR(VLOOKUP(F3993,国RL2017!$B$2:$E$870,4,0),"")</f>
        <v/>
      </c>
      <c r="Z3993" s="19" t="str">
        <f>IFERROR(VLOOKUP(F3993,国RL2017!$B$2:$E$870,3,0),"")</f>
        <v/>
      </c>
      <c r="AA3993" s="19" t="str">
        <f>IFERROR(VLOOKUP(F3993,国RL2006!$B$2:$E$567,4,0),"")</f>
        <v/>
      </c>
      <c r="AB3993" s="19" t="str">
        <f>IFERROR(VLOOKUP(F3993,国RL2006!$B$2:$E$567,3,0),"")</f>
        <v/>
      </c>
    </row>
    <row r="3994" spans="1:28" x14ac:dyDescent="0.15">
      <c r="A3994" s="16">
        <v>3993</v>
      </c>
      <c r="B3994" s="24">
        <v>2021</v>
      </c>
      <c r="C3994" s="53">
        <v>5</v>
      </c>
      <c r="D3994" s="53">
        <v>7</v>
      </c>
      <c r="E3994" s="53" t="s">
        <v>2989</v>
      </c>
      <c r="F3994" s="53" t="s">
        <v>51</v>
      </c>
      <c r="G3994" s="53" t="str">
        <f>VLOOKUP(F3994,'チョウnlist_Bu+Idx'!$A$2:$G$779,7,FALSE)</f>
        <v>ジャノメチョウ科</v>
      </c>
      <c r="I3994" s="53">
        <v>5</v>
      </c>
      <c r="M3994" s="52">
        <v>5</v>
      </c>
      <c r="O3994" s="18" t="str">
        <f>IFERROR(VLOOKUP(F3994,'（鳥類・チョウ）vlookup関数用'!$D$35:$F$38,3,0),"")</f>
        <v/>
      </c>
      <c r="P3994" s="18" t="str">
        <f>IFERROR(VLOOKUP(F3994,特定外来生物!$A$3:$G$24,7,0),"")</f>
        <v/>
      </c>
      <c r="Q3994" s="17" t="str">
        <f>IFERROR(VLOOKUP(F3994,県RL2019!$B$2:$H$605,4,0),"")</f>
        <v/>
      </c>
      <c r="R3994" s="17" t="str">
        <f>IFERROR(VLOOKUP(F3994,県RL2019!$B$2:$H$605,5,0),"")</f>
        <v/>
      </c>
      <c r="S3994" s="17" t="str">
        <f>IFERROR(VLOOKUP(F3994,県RL2011!$F$3:$H$906,2,0),"")</f>
        <v/>
      </c>
      <c r="T3994" s="17" t="str">
        <f>IFERROR(VLOOKUP(F3994,県RL2011!$F$3:$H$906,3,0),"")</f>
        <v/>
      </c>
      <c r="U3994" s="150" t="str">
        <f>IFERROR(VLOOKUP(F3994,国RL2020!$B$2:$E$878,4,0),"")</f>
        <v/>
      </c>
      <c r="V3994" s="150" t="str">
        <f>IFERROR(VLOOKUP(F3994,国RL2020!$B$2:$E$878,3,0),"")</f>
        <v/>
      </c>
      <c r="W3994" s="19" t="str">
        <f>IFERROR(VLOOKUP(F3994,国RL2019!$B$2:$E$873,4,0),"")</f>
        <v/>
      </c>
      <c r="X3994" s="19" t="str">
        <f>IFERROR(VLOOKUP(F3994,国RL2019!$B$2:$E$873,3,0),"")</f>
        <v/>
      </c>
      <c r="Y3994" s="19" t="str">
        <f>IFERROR(VLOOKUP(F3994,国RL2017!$B$2:$E$870,4,0),"")</f>
        <v/>
      </c>
      <c r="Z3994" s="19" t="str">
        <f>IFERROR(VLOOKUP(F3994,国RL2017!$B$2:$E$870,3,0),"")</f>
        <v/>
      </c>
      <c r="AA3994" s="19" t="str">
        <f>IFERROR(VLOOKUP(F3994,国RL2006!$B$2:$E$567,4,0),"")</f>
        <v/>
      </c>
      <c r="AB3994" s="19" t="str">
        <f>IFERROR(VLOOKUP(F3994,国RL2006!$B$2:$E$567,3,0),"")</f>
        <v/>
      </c>
    </row>
    <row r="3995" spans="1:28" x14ac:dyDescent="0.15">
      <c r="A3995" s="16">
        <v>3994</v>
      </c>
      <c r="B3995" s="24">
        <v>2021</v>
      </c>
      <c r="C3995" s="53">
        <v>5</v>
      </c>
      <c r="D3995" s="53">
        <v>7</v>
      </c>
      <c r="E3995" s="53" t="s">
        <v>2989</v>
      </c>
      <c r="F3995" s="53" t="s">
        <v>34</v>
      </c>
      <c r="G3995" s="53" t="str">
        <f>VLOOKUP(F3995,'チョウnlist_Bu+Idx'!$A$2:$G$779,7,FALSE)</f>
        <v>タテハチョウ科</v>
      </c>
      <c r="H3995" s="53">
        <v>11</v>
      </c>
      <c r="I3995" s="53">
        <v>1</v>
      </c>
      <c r="M3995" s="52">
        <v>12</v>
      </c>
      <c r="O3995" s="18" t="str">
        <f>IFERROR(VLOOKUP(F3995,'（鳥類・チョウ）vlookup関数用'!$D$35:$F$38,3,0),"")</f>
        <v/>
      </c>
      <c r="P3995" s="18" t="str">
        <f>IFERROR(VLOOKUP(F3995,特定外来生物!$A$3:$G$24,7,0),"")</f>
        <v/>
      </c>
      <c r="Q3995" s="17" t="str">
        <f>IFERROR(VLOOKUP(F3995,県RL2019!$B$2:$H$605,4,0),"")</f>
        <v/>
      </c>
      <c r="R3995" s="17" t="str">
        <f>IFERROR(VLOOKUP(F3995,県RL2019!$B$2:$H$605,5,0),"")</f>
        <v/>
      </c>
      <c r="S3995" s="17" t="str">
        <f>IFERROR(VLOOKUP(F3995,県RL2011!$F$3:$H$906,2,0),"")</f>
        <v/>
      </c>
      <c r="T3995" s="17" t="str">
        <f>IFERROR(VLOOKUP(F3995,県RL2011!$F$3:$H$906,3,0),"")</f>
        <v/>
      </c>
      <c r="U3995" s="150" t="str">
        <f>IFERROR(VLOOKUP(F3995,国RL2020!$B$2:$E$878,4,0),"")</f>
        <v/>
      </c>
      <c r="V3995" s="150" t="str">
        <f>IFERROR(VLOOKUP(F3995,国RL2020!$B$2:$E$878,3,0),"")</f>
        <v/>
      </c>
      <c r="W3995" s="19" t="str">
        <f>IFERROR(VLOOKUP(F3995,国RL2019!$B$2:$E$873,4,0),"")</f>
        <v/>
      </c>
      <c r="X3995" s="19" t="str">
        <f>IFERROR(VLOOKUP(F3995,国RL2019!$B$2:$E$873,3,0),"")</f>
        <v/>
      </c>
      <c r="Y3995" s="19" t="str">
        <f>IFERROR(VLOOKUP(F3995,国RL2017!$B$2:$E$870,4,0),"")</f>
        <v/>
      </c>
      <c r="Z3995" s="19" t="str">
        <f>IFERROR(VLOOKUP(F3995,国RL2017!$B$2:$E$870,3,0),"")</f>
        <v/>
      </c>
      <c r="AA3995" s="19" t="str">
        <f>IFERROR(VLOOKUP(F3995,国RL2006!$B$2:$E$567,4,0),"")</f>
        <v/>
      </c>
      <c r="AB3995" s="19" t="str">
        <f>IFERROR(VLOOKUP(F3995,国RL2006!$B$2:$E$567,3,0),"")</f>
        <v/>
      </c>
    </row>
    <row r="3996" spans="1:28" x14ac:dyDescent="0.15">
      <c r="A3996" s="16">
        <v>3995</v>
      </c>
      <c r="B3996" s="24">
        <v>2021</v>
      </c>
      <c r="C3996" s="53">
        <v>5</v>
      </c>
      <c r="D3996" s="53">
        <v>7</v>
      </c>
      <c r="E3996" s="53" t="s">
        <v>2989</v>
      </c>
      <c r="F3996" s="53" t="s">
        <v>21</v>
      </c>
      <c r="G3996" s="53" t="str">
        <f>VLOOKUP(F3996,'チョウnlist_Bu+Idx'!$A$2:$G$779,7,FALSE)</f>
        <v>アゲハチョウ科</v>
      </c>
      <c r="H3996" s="53">
        <v>1</v>
      </c>
      <c r="M3996" s="52">
        <v>1</v>
      </c>
      <c r="O3996" s="18" t="str">
        <f>IFERROR(VLOOKUP(F3996,'（鳥類・チョウ）vlookup関数用'!$D$35:$F$38,3,0),"")</f>
        <v/>
      </c>
      <c r="P3996" s="18" t="str">
        <f>IFERROR(VLOOKUP(F3996,特定外来生物!$A$3:$G$24,7,0),"")</f>
        <v/>
      </c>
      <c r="Q3996" s="17" t="str">
        <f>IFERROR(VLOOKUP(F3996,県RL2019!$B$2:$H$605,4,0),"")</f>
        <v/>
      </c>
      <c r="R3996" s="17" t="str">
        <f>IFERROR(VLOOKUP(F3996,県RL2019!$B$2:$H$605,5,0),"")</f>
        <v/>
      </c>
      <c r="S3996" s="17" t="str">
        <f>IFERROR(VLOOKUP(F3996,県RL2011!$F$3:$H$906,2,0),"")</f>
        <v/>
      </c>
      <c r="T3996" s="17" t="str">
        <f>IFERROR(VLOOKUP(F3996,県RL2011!$F$3:$H$906,3,0),"")</f>
        <v/>
      </c>
      <c r="U3996" s="150" t="str">
        <f>IFERROR(VLOOKUP(F3996,国RL2020!$B$2:$E$878,4,0),"")</f>
        <v/>
      </c>
      <c r="V3996" s="150" t="str">
        <f>IFERROR(VLOOKUP(F3996,国RL2020!$B$2:$E$878,3,0),"")</f>
        <v/>
      </c>
      <c r="W3996" s="19" t="str">
        <f>IFERROR(VLOOKUP(F3996,国RL2019!$B$2:$E$873,4,0),"")</f>
        <v/>
      </c>
      <c r="X3996" s="19" t="str">
        <f>IFERROR(VLOOKUP(F3996,国RL2019!$B$2:$E$873,3,0),"")</f>
        <v/>
      </c>
      <c r="Y3996" s="19" t="str">
        <f>IFERROR(VLOOKUP(F3996,国RL2017!$B$2:$E$870,4,0),"")</f>
        <v/>
      </c>
      <c r="Z3996" s="19" t="str">
        <f>IFERROR(VLOOKUP(F3996,国RL2017!$B$2:$E$870,3,0),"")</f>
        <v/>
      </c>
      <c r="AA3996" s="19" t="str">
        <f>IFERROR(VLOOKUP(F3996,国RL2006!$B$2:$E$567,4,0),"")</f>
        <v/>
      </c>
      <c r="AB3996" s="19" t="str">
        <f>IFERROR(VLOOKUP(F3996,国RL2006!$B$2:$E$567,3,0),"")</f>
        <v/>
      </c>
    </row>
    <row r="3997" spans="1:28" x14ac:dyDescent="0.15">
      <c r="A3997" s="16">
        <v>3996</v>
      </c>
      <c r="B3997" s="24">
        <v>2021</v>
      </c>
      <c r="C3997" s="53">
        <v>5</v>
      </c>
      <c r="D3997" s="53">
        <v>7</v>
      </c>
      <c r="E3997" s="53" t="s">
        <v>2989</v>
      </c>
      <c r="F3997" s="53" t="s">
        <v>58</v>
      </c>
      <c r="G3997" s="53" t="str">
        <f>VLOOKUP(F3997,'チョウnlist_Bu+Idx'!$A$2:$G$779,7,FALSE)</f>
        <v>セセリチョウ科</v>
      </c>
      <c r="H3997" s="53">
        <v>3</v>
      </c>
      <c r="M3997" s="52">
        <v>3</v>
      </c>
      <c r="O3997" s="18" t="str">
        <f>IFERROR(VLOOKUP(F3997,'（鳥類・チョウ）vlookup関数用'!$D$35:$F$38,3,0),"")</f>
        <v/>
      </c>
      <c r="P3997" s="18" t="str">
        <f>IFERROR(VLOOKUP(F3997,特定外来生物!$A$3:$G$24,7,0),"")</f>
        <v/>
      </c>
      <c r="Q3997" s="17" t="str">
        <f>IFERROR(VLOOKUP(F3997,県RL2019!$B$2:$H$605,4,0),"")</f>
        <v/>
      </c>
      <c r="R3997" s="17" t="str">
        <f>IFERROR(VLOOKUP(F3997,県RL2019!$B$2:$H$605,5,0),"")</f>
        <v/>
      </c>
      <c r="S3997" s="17" t="str">
        <f>IFERROR(VLOOKUP(F3997,県RL2011!$F$3:$H$906,2,0),"")</f>
        <v/>
      </c>
      <c r="T3997" s="17" t="str">
        <f>IFERROR(VLOOKUP(F3997,県RL2011!$F$3:$H$906,3,0),"")</f>
        <v/>
      </c>
      <c r="U3997" s="150" t="str">
        <f>IFERROR(VLOOKUP(F3997,国RL2020!$B$2:$E$878,4,0),"")</f>
        <v/>
      </c>
      <c r="V3997" s="150" t="str">
        <f>IFERROR(VLOOKUP(F3997,国RL2020!$B$2:$E$878,3,0),"")</f>
        <v/>
      </c>
      <c r="W3997" s="19" t="str">
        <f>IFERROR(VLOOKUP(F3997,国RL2019!$B$2:$E$873,4,0),"")</f>
        <v/>
      </c>
      <c r="X3997" s="19" t="str">
        <f>IFERROR(VLOOKUP(F3997,国RL2019!$B$2:$E$873,3,0),"")</f>
        <v/>
      </c>
      <c r="Y3997" s="19" t="str">
        <f>IFERROR(VLOOKUP(F3997,国RL2017!$B$2:$E$870,4,0),"")</f>
        <v/>
      </c>
      <c r="Z3997" s="19" t="str">
        <f>IFERROR(VLOOKUP(F3997,国RL2017!$B$2:$E$870,3,0),"")</f>
        <v/>
      </c>
      <c r="AA3997" s="19" t="str">
        <f>IFERROR(VLOOKUP(F3997,国RL2006!$B$2:$E$567,4,0),"")</f>
        <v/>
      </c>
      <c r="AB3997" s="19" t="str">
        <f>IFERROR(VLOOKUP(F3997,国RL2006!$B$2:$E$567,3,0),"")</f>
        <v/>
      </c>
    </row>
    <row r="3998" spans="1:28" x14ac:dyDescent="0.15">
      <c r="A3998" s="16">
        <v>3997</v>
      </c>
      <c r="B3998" s="24">
        <v>2021</v>
      </c>
      <c r="C3998" s="53">
        <v>5</v>
      </c>
      <c r="D3998" s="53">
        <v>7</v>
      </c>
      <c r="E3998" s="53" t="s">
        <v>2989</v>
      </c>
      <c r="F3998" s="53" t="s">
        <v>45</v>
      </c>
      <c r="G3998" s="53" t="str">
        <f>VLOOKUP(F3998,'チョウnlist_Bu+Idx'!$A$2:$G$779,7,FALSE)</f>
        <v>ジャノメチョウ科</v>
      </c>
      <c r="H3998" s="53">
        <v>31</v>
      </c>
      <c r="I3998" s="53">
        <v>52</v>
      </c>
      <c r="M3998" s="52">
        <v>83</v>
      </c>
      <c r="O3998" s="18" t="str">
        <f>IFERROR(VLOOKUP(F3998,'（鳥類・チョウ）vlookup関数用'!$D$35:$F$38,3,0),"")</f>
        <v/>
      </c>
      <c r="P3998" s="18" t="str">
        <f>IFERROR(VLOOKUP(F3998,特定外来生物!$A$3:$G$24,7,0),"")</f>
        <v/>
      </c>
      <c r="Q3998" s="17" t="str">
        <f>IFERROR(VLOOKUP(F3998,県RL2019!$B$2:$H$605,4,0),"")</f>
        <v/>
      </c>
      <c r="R3998" s="17" t="str">
        <f>IFERROR(VLOOKUP(F3998,県RL2019!$B$2:$H$605,5,0),"")</f>
        <v/>
      </c>
      <c r="S3998" s="17" t="str">
        <f>IFERROR(VLOOKUP(F3998,県RL2011!$F$3:$H$906,2,0),"")</f>
        <v/>
      </c>
      <c r="T3998" s="17" t="str">
        <f>IFERROR(VLOOKUP(F3998,県RL2011!$F$3:$H$906,3,0),"")</f>
        <v/>
      </c>
      <c r="U3998" s="150" t="str">
        <f>IFERROR(VLOOKUP(F3998,国RL2020!$B$2:$E$878,4,0),"")</f>
        <v/>
      </c>
      <c r="V3998" s="150" t="str">
        <f>IFERROR(VLOOKUP(F3998,国RL2020!$B$2:$E$878,3,0),"")</f>
        <v/>
      </c>
      <c r="W3998" s="19" t="str">
        <f>IFERROR(VLOOKUP(F3998,国RL2019!$B$2:$E$873,4,0),"")</f>
        <v/>
      </c>
      <c r="X3998" s="19" t="str">
        <f>IFERROR(VLOOKUP(F3998,国RL2019!$B$2:$E$873,3,0),"")</f>
        <v/>
      </c>
      <c r="Y3998" s="19" t="str">
        <f>IFERROR(VLOOKUP(F3998,国RL2017!$B$2:$E$870,4,0),"")</f>
        <v/>
      </c>
      <c r="Z3998" s="19" t="str">
        <f>IFERROR(VLOOKUP(F3998,国RL2017!$B$2:$E$870,3,0),"")</f>
        <v/>
      </c>
      <c r="AA3998" s="19" t="str">
        <f>IFERROR(VLOOKUP(F3998,国RL2006!$B$2:$E$567,4,0),"")</f>
        <v/>
      </c>
      <c r="AB3998" s="19" t="str">
        <f>IFERROR(VLOOKUP(F3998,国RL2006!$B$2:$E$567,3,0),"")</f>
        <v/>
      </c>
    </row>
    <row r="3999" spans="1:28" x14ac:dyDescent="0.15">
      <c r="A3999" s="16">
        <v>3998</v>
      </c>
      <c r="B3999" s="24">
        <v>2021</v>
      </c>
      <c r="C3999" s="53">
        <v>5</v>
      </c>
      <c r="D3999" s="53">
        <v>7</v>
      </c>
      <c r="E3999" s="53" t="s">
        <v>2989</v>
      </c>
      <c r="F3999" s="53" t="s">
        <v>24</v>
      </c>
      <c r="G3999" s="53" t="str">
        <f>VLOOKUP(F3999,'チョウnlist_Bu+Idx'!$A$2:$G$779,7,FALSE)</f>
        <v>シジミチョウ科</v>
      </c>
      <c r="H3999" s="53">
        <v>3</v>
      </c>
      <c r="M3999" s="52">
        <v>3</v>
      </c>
      <c r="O3999" s="18" t="str">
        <f>IFERROR(VLOOKUP(F3999,'（鳥類・チョウ）vlookup関数用'!$D$35:$F$38,3,0),"")</f>
        <v/>
      </c>
      <c r="P3999" s="18" t="str">
        <f>IFERROR(VLOOKUP(F3999,特定外来生物!$A$3:$G$24,7,0),"")</f>
        <v/>
      </c>
      <c r="Q3999" s="17" t="str">
        <f>IFERROR(VLOOKUP(F3999,県RL2019!$B$2:$H$605,4,0),"")</f>
        <v/>
      </c>
      <c r="R3999" s="17" t="str">
        <f>IFERROR(VLOOKUP(F3999,県RL2019!$B$2:$H$605,5,0),"")</f>
        <v/>
      </c>
      <c r="S3999" s="17" t="str">
        <f>IFERROR(VLOOKUP(F3999,県RL2011!$F$3:$H$906,2,0),"")</f>
        <v/>
      </c>
      <c r="T3999" s="17" t="str">
        <f>IFERROR(VLOOKUP(F3999,県RL2011!$F$3:$H$906,3,0),"")</f>
        <v/>
      </c>
      <c r="U3999" s="150" t="str">
        <f>IFERROR(VLOOKUP(F3999,国RL2020!$B$2:$E$878,4,0),"")</f>
        <v/>
      </c>
      <c r="V3999" s="150" t="str">
        <f>IFERROR(VLOOKUP(F3999,国RL2020!$B$2:$E$878,3,0),"")</f>
        <v/>
      </c>
      <c r="W3999" s="19" t="str">
        <f>IFERROR(VLOOKUP(F3999,国RL2019!$B$2:$E$873,4,0),"")</f>
        <v/>
      </c>
      <c r="X3999" s="19" t="str">
        <f>IFERROR(VLOOKUP(F3999,国RL2019!$B$2:$E$873,3,0),"")</f>
        <v/>
      </c>
      <c r="Y3999" s="19" t="str">
        <f>IFERROR(VLOOKUP(F3999,国RL2017!$B$2:$E$870,4,0),"")</f>
        <v/>
      </c>
      <c r="Z3999" s="19" t="str">
        <f>IFERROR(VLOOKUP(F3999,国RL2017!$B$2:$E$870,3,0),"")</f>
        <v/>
      </c>
      <c r="AA3999" s="19" t="str">
        <f>IFERROR(VLOOKUP(F3999,国RL2006!$B$2:$E$567,4,0),"")</f>
        <v/>
      </c>
      <c r="AB3999" s="19" t="str">
        <f>IFERROR(VLOOKUP(F3999,国RL2006!$B$2:$E$567,3,0),"")</f>
        <v/>
      </c>
    </row>
    <row r="4000" spans="1:28" x14ac:dyDescent="0.15">
      <c r="A4000" s="16">
        <v>3999</v>
      </c>
      <c r="B4000" s="24">
        <v>2021</v>
      </c>
      <c r="C4000" s="53">
        <v>5</v>
      </c>
      <c r="D4000" s="53">
        <v>7</v>
      </c>
      <c r="E4000" s="53" t="s">
        <v>2989</v>
      </c>
      <c r="F4000" s="53" t="s">
        <v>27</v>
      </c>
      <c r="G4000" s="53" t="str">
        <f>VLOOKUP(F4000,'チョウnlist_Bu+Idx'!$A$2:$G$779,7,FALSE)</f>
        <v>シジミチョウ科</v>
      </c>
      <c r="H4000" s="53">
        <v>2</v>
      </c>
      <c r="M4000" s="52">
        <v>2</v>
      </c>
      <c r="O4000" s="18" t="str">
        <f>IFERROR(VLOOKUP(F4000,'（鳥類・チョウ）vlookup関数用'!$D$35:$F$38,3,0),"")</f>
        <v/>
      </c>
      <c r="P4000" s="18" t="str">
        <f>IFERROR(VLOOKUP(F4000,特定外来生物!$A$3:$G$24,7,0),"")</f>
        <v/>
      </c>
      <c r="Q4000" s="17" t="str">
        <f>IFERROR(VLOOKUP(F4000,県RL2019!$B$2:$H$605,4,0),"")</f>
        <v/>
      </c>
      <c r="R4000" s="17" t="str">
        <f>IFERROR(VLOOKUP(F4000,県RL2019!$B$2:$H$605,5,0),"")</f>
        <v/>
      </c>
      <c r="S4000" s="17" t="str">
        <f>IFERROR(VLOOKUP(F4000,県RL2011!$F$3:$H$906,2,0),"")</f>
        <v/>
      </c>
      <c r="T4000" s="17" t="str">
        <f>IFERROR(VLOOKUP(F4000,県RL2011!$F$3:$H$906,3,0),"")</f>
        <v/>
      </c>
      <c r="U4000" s="150" t="str">
        <f>IFERROR(VLOOKUP(F4000,国RL2020!$B$2:$E$878,4,0),"")</f>
        <v/>
      </c>
      <c r="V4000" s="150" t="str">
        <f>IFERROR(VLOOKUP(F4000,国RL2020!$B$2:$E$878,3,0),"")</f>
        <v/>
      </c>
      <c r="W4000" s="19" t="str">
        <f>IFERROR(VLOOKUP(F4000,国RL2019!$B$2:$E$873,4,0),"")</f>
        <v/>
      </c>
      <c r="X4000" s="19" t="str">
        <f>IFERROR(VLOOKUP(F4000,国RL2019!$B$2:$E$873,3,0),"")</f>
        <v/>
      </c>
      <c r="Y4000" s="19" t="str">
        <f>IFERROR(VLOOKUP(F4000,国RL2017!$B$2:$E$870,4,0),"")</f>
        <v/>
      </c>
      <c r="Z4000" s="19" t="str">
        <f>IFERROR(VLOOKUP(F4000,国RL2017!$B$2:$E$870,3,0),"")</f>
        <v/>
      </c>
      <c r="AA4000" s="19" t="str">
        <f>IFERROR(VLOOKUP(F4000,国RL2006!$B$2:$E$567,4,0),"")</f>
        <v/>
      </c>
      <c r="AB4000" s="19" t="str">
        <f>IFERROR(VLOOKUP(F4000,国RL2006!$B$2:$E$567,3,0),"")</f>
        <v/>
      </c>
    </row>
    <row r="4001" spans="1:28" x14ac:dyDescent="0.15">
      <c r="A4001" s="16">
        <v>4000</v>
      </c>
      <c r="B4001" s="24">
        <v>2021</v>
      </c>
      <c r="C4001" s="53">
        <v>5</v>
      </c>
      <c r="D4001" s="53">
        <v>7</v>
      </c>
      <c r="E4001" s="53" t="s">
        <v>2989</v>
      </c>
      <c r="F4001" s="53" t="s">
        <v>48</v>
      </c>
      <c r="G4001" s="53" t="str">
        <f>VLOOKUP(F4001,'チョウnlist_Bu+Idx'!$A$2:$G$779,7,FALSE)</f>
        <v>シロチョウ科</v>
      </c>
      <c r="H4001" s="53">
        <v>1</v>
      </c>
      <c r="M4001" s="52">
        <v>1</v>
      </c>
      <c r="O4001" s="18" t="str">
        <f>IFERROR(VLOOKUP(F4001,'（鳥類・チョウ）vlookup関数用'!$D$35:$F$38,3,0),"")</f>
        <v/>
      </c>
      <c r="P4001" s="18" t="str">
        <f>IFERROR(VLOOKUP(F4001,特定外来生物!$A$3:$G$24,7,0),"")</f>
        <v/>
      </c>
      <c r="Q4001" s="17" t="str">
        <f>IFERROR(VLOOKUP(F4001,県RL2019!$B$2:$H$605,4,0),"")</f>
        <v/>
      </c>
      <c r="R4001" s="17" t="str">
        <f>IFERROR(VLOOKUP(F4001,県RL2019!$B$2:$H$605,5,0),"")</f>
        <v/>
      </c>
      <c r="S4001" s="17" t="str">
        <f>IFERROR(VLOOKUP(F4001,県RL2011!$F$3:$H$906,2,0),"")</f>
        <v/>
      </c>
      <c r="T4001" s="17" t="str">
        <f>IFERROR(VLOOKUP(F4001,県RL2011!$F$3:$H$906,3,0),"")</f>
        <v/>
      </c>
      <c r="U4001" s="150" t="str">
        <f>IFERROR(VLOOKUP(F4001,国RL2020!$B$2:$E$878,4,0),"")</f>
        <v/>
      </c>
      <c r="V4001" s="150" t="str">
        <f>IFERROR(VLOOKUP(F4001,国RL2020!$B$2:$E$878,3,0),"")</f>
        <v/>
      </c>
      <c r="W4001" s="19" t="str">
        <f>IFERROR(VLOOKUP(F4001,国RL2019!$B$2:$E$873,4,0),"")</f>
        <v/>
      </c>
      <c r="X4001" s="19" t="str">
        <f>IFERROR(VLOOKUP(F4001,国RL2019!$B$2:$E$873,3,0),"")</f>
        <v/>
      </c>
      <c r="Y4001" s="19" t="str">
        <f>IFERROR(VLOOKUP(F4001,国RL2017!$B$2:$E$870,4,0),"")</f>
        <v/>
      </c>
      <c r="Z4001" s="19" t="str">
        <f>IFERROR(VLOOKUP(F4001,国RL2017!$B$2:$E$870,3,0),"")</f>
        <v/>
      </c>
      <c r="AA4001" s="19" t="str">
        <f>IFERROR(VLOOKUP(F4001,国RL2006!$B$2:$E$567,4,0),"")</f>
        <v/>
      </c>
      <c r="AB4001" s="19" t="str">
        <f>IFERROR(VLOOKUP(F4001,国RL2006!$B$2:$E$567,3,0),"")</f>
        <v/>
      </c>
    </row>
    <row r="4002" spans="1:28" x14ac:dyDescent="0.15">
      <c r="A4002" s="16">
        <v>4001</v>
      </c>
      <c r="B4002" s="24">
        <v>2021</v>
      </c>
      <c r="C4002" s="53">
        <v>5</v>
      </c>
      <c r="D4002" s="53">
        <v>7</v>
      </c>
      <c r="E4002" s="53" t="s">
        <v>2989</v>
      </c>
      <c r="F4002" s="53" t="s">
        <v>28</v>
      </c>
      <c r="G4002" s="53" t="str">
        <f>VLOOKUP(F4002,'チョウnlist_Bu+Idx'!$A$2:$G$779,7,FALSE)</f>
        <v>シロチョウ科</v>
      </c>
      <c r="I4002" s="53">
        <v>2</v>
      </c>
      <c r="M4002" s="52">
        <v>2</v>
      </c>
      <c r="O4002" s="18" t="str">
        <f>IFERROR(VLOOKUP(F4002,'（鳥類・チョウ）vlookup関数用'!$D$35:$F$38,3,0),"")</f>
        <v/>
      </c>
      <c r="P4002" s="18" t="str">
        <f>IFERROR(VLOOKUP(F4002,特定外来生物!$A$3:$G$24,7,0),"")</f>
        <v/>
      </c>
      <c r="Q4002" s="17" t="str">
        <f>IFERROR(VLOOKUP(F4002,県RL2019!$B$2:$H$605,4,0),"")</f>
        <v/>
      </c>
      <c r="R4002" s="17" t="str">
        <f>IFERROR(VLOOKUP(F4002,県RL2019!$B$2:$H$605,5,0),"")</f>
        <v/>
      </c>
      <c r="S4002" s="17" t="str">
        <f>IFERROR(VLOOKUP(F4002,県RL2011!$F$3:$H$906,2,0),"")</f>
        <v/>
      </c>
      <c r="T4002" s="17" t="str">
        <f>IFERROR(VLOOKUP(F4002,県RL2011!$F$3:$H$906,3,0),"")</f>
        <v/>
      </c>
      <c r="U4002" s="150" t="str">
        <f>IFERROR(VLOOKUP(F4002,国RL2020!$B$2:$E$878,4,0),"")</f>
        <v/>
      </c>
      <c r="V4002" s="150" t="str">
        <f>IFERROR(VLOOKUP(F4002,国RL2020!$B$2:$E$878,3,0),"")</f>
        <v/>
      </c>
      <c r="W4002" s="19" t="str">
        <f>IFERROR(VLOOKUP(F4002,国RL2019!$B$2:$E$873,4,0),"")</f>
        <v/>
      </c>
      <c r="X4002" s="19" t="str">
        <f>IFERROR(VLOOKUP(F4002,国RL2019!$B$2:$E$873,3,0),"")</f>
        <v/>
      </c>
      <c r="Y4002" s="19" t="str">
        <f>IFERROR(VLOOKUP(F4002,国RL2017!$B$2:$E$870,4,0),"")</f>
        <v/>
      </c>
      <c r="Z4002" s="19" t="str">
        <f>IFERROR(VLOOKUP(F4002,国RL2017!$B$2:$E$870,3,0),"")</f>
        <v/>
      </c>
      <c r="AA4002" s="19" t="str">
        <f>IFERROR(VLOOKUP(F4002,国RL2006!$B$2:$E$567,4,0),"")</f>
        <v/>
      </c>
      <c r="AB4002" s="19" t="str">
        <f>IFERROR(VLOOKUP(F4002,国RL2006!$B$2:$E$567,3,0),"")</f>
        <v/>
      </c>
    </row>
    <row r="4003" spans="1:28" x14ac:dyDescent="0.15">
      <c r="A4003" s="16">
        <v>4002</v>
      </c>
      <c r="B4003" s="24">
        <v>2021</v>
      </c>
      <c r="C4003" s="53">
        <v>5</v>
      </c>
      <c r="D4003" s="53">
        <v>7</v>
      </c>
      <c r="E4003" s="53" t="s">
        <v>2989</v>
      </c>
      <c r="F4003" s="53" t="s">
        <v>29</v>
      </c>
      <c r="G4003" s="53" t="str">
        <f>VLOOKUP(F4003,'チョウnlist_Bu+Idx'!$A$2:$G$779,7,FALSE)</f>
        <v>シジミチョウ科</v>
      </c>
      <c r="I4003" s="53">
        <v>1</v>
      </c>
      <c r="M4003" s="52">
        <v>1</v>
      </c>
      <c r="O4003" s="18" t="str">
        <f>IFERROR(VLOOKUP(F4003,'（鳥類・チョウ）vlookup関数用'!$D$35:$F$38,3,0),"")</f>
        <v/>
      </c>
      <c r="P4003" s="18" t="str">
        <f>IFERROR(VLOOKUP(F4003,特定外来生物!$A$3:$G$24,7,0),"")</f>
        <v/>
      </c>
      <c r="Q4003" s="17" t="str">
        <f>IFERROR(VLOOKUP(F4003,県RL2019!$B$2:$H$605,4,0),"")</f>
        <v/>
      </c>
      <c r="R4003" s="17" t="str">
        <f>IFERROR(VLOOKUP(F4003,県RL2019!$B$2:$H$605,5,0),"")</f>
        <v/>
      </c>
      <c r="S4003" s="17" t="str">
        <f>IFERROR(VLOOKUP(F4003,県RL2011!$F$3:$H$906,2,0),"")</f>
        <v/>
      </c>
      <c r="T4003" s="17" t="str">
        <f>IFERROR(VLOOKUP(F4003,県RL2011!$F$3:$H$906,3,0),"")</f>
        <v/>
      </c>
      <c r="U4003" s="150" t="str">
        <f>IFERROR(VLOOKUP(F4003,国RL2020!$B$2:$E$878,4,0),"")</f>
        <v/>
      </c>
      <c r="V4003" s="150" t="str">
        <f>IFERROR(VLOOKUP(F4003,国RL2020!$B$2:$E$878,3,0),"")</f>
        <v/>
      </c>
      <c r="W4003" s="19" t="str">
        <f>IFERROR(VLOOKUP(F4003,国RL2019!$B$2:$E$873,4,0),"")</f>
        <v/>
      </c>
      <c r="X4003" s="19" t="str">
        <f>IFERROR(VLOOKUP(F4003,国RL2019!$B$2:$E$873,3,0),"")</f>
        <v/>
      </c>
      <c r="Y4003" s="19" t="str">
        <f>IFERROR(VLOOKUP(F4003,国RL2017!$B$2:$E$870,4,0),"")</f>
        <v/>
      </c>
      <c r="Z4003" s="19" t="str">
        <f>IFERROR(VLOOKUP(F4003,国RL2017!$B$2:$E$870,3,0),"")</f>
        <v/>
      </c>
      <c r="AA4003" s="19" t="str">
        <f>IFERROR(VLOOKUP(F4003,国RL2006!$B$2:$E$567,4,0),"")</f>
        <v/>
      </c>
      <c r="AB4003" s="19" t="str">
        <f>IFERROR(VLOOKUP(F4003,国RL2006!$B$2:$E$567,3,0),"")</f>
        <v/>
      </c>
    </row>
    <row r="4004" spans="1:28" x14ac:dyDescent="0.15">
      <c r="A4004" s="16">
        <v>4003</v>
      </c>
      <c r="B4004" s="24">
        <v>2021</v>
      </c>
      <c r="C4004" s="53">
        <v>8</v>
      </c>
      <c r="D4004" s="53">
        <v>1</v>
      </c>
      <c r="E4004" s="53" t="s">
        <v>2916</v>
      </c>
      <c r="F4004" s="53" t="s">
        <v>13</v>
      </c>
      <c r="G4004" s="53" t="str">
        <f>VLOOKUP(F4004,'チョウnlist_Bu+Idx'!$A$2:$G$779,7,FALSE)</f>
        <v>アゲハチョウ科</v>
      </c>
      <c r="H4004" s="53">
        <v>1</v>
      </c>
      <c r="K4004" s="53">
        <v>1</v>
      </c>
      <c r="L4004" s="53">
        <v>2</v>
      </c>
      <c r="M4004" s="52">
        <v>4</v>
      </c>
      <c r="O4004" s="18" t="str">
        <f>IFERROR(VLOOKUP(F4004,'（鳥類・チョウ）vlookup関数用'!$D$35:$F$38,3,0),"")</f>
        <v/>
      </c>
      <c r="P4004" s="18" t="str">
        <f>IFERROR(VLOOKUP(F4004,特定外来生物!$A$3:$G$24,7,0),"")</f>
        <v/>
      </c>
      <c r="Q4004" s="17" t="str">
        <f>IFERROR(VLOOKUP(F4004,県RL2019!$B$2:$H$605,4,0),"")</f>
        <v/>
      </c>
      <c r="R4004" s="17" t="str">
        <f>IFERROR(VLOOKUP(F4004,県RL2019!$B$2:$H$605,5,0),"")</f>
        <v/>
      </c>
      <c r="S4004" s="17" t="str">
        <f>IFERROR(VLOOKUP(F4004,県RL2011!$F$3:$H$906,2,0),"")</f>
        <v/>
      </c>
      <c r="T4004" s="17" t="str">
        <f>IFERROR(VLOOKUP(F4004,県RL2011!$F$3:$H$906,3,0),"")</f>
        <v/>
      </c>
      <c r="U4004" s="150" t="str">
        <f>IFERROR(VLOOKUP(F4004,国RL2020!$B$2:$E$878,4,0),"")</f>
        <v/>
      </c>
      <c r="V4004" s="150" t="str">
        <f>IFERROR(VLOOKUP(F4004,国RL2020!$B$2:$E$878,3,0),"")</f>
        <v/>
      </c>
      <c r="W4004" s="19" t="str">
        <f>IFERROR(VLOOKUP(F4004,国RL2019!$B$2:$E$873,4,0),"")</f>
        <v/>
      </c>
      <c r="X4004" s="19" t="str">
        <f>IFERROR(VLOOKUP(F4004,国RL2019!$B$2:$E$873,3,0),"")</f>
        <v/>
      </c>
      <c r="Y4004" s="19" t="str">
        <f>IFERROR(VLOOKUP(F4004,国RL2017!$B$2:$E$870,4,0),"")</f>
        <v/>
      </c>
      <c r="Z4004" s="19" t="str">
        <f>IFERROR(VLOOKUP(F4004,国RL2017!$B$2:$E$870,3,0),"")</f>
        <v/>
      </c>
      <c r="AA4004" s="19" t="str">
        <f>IFERROR(VLOOKUP(F4004,国RL2006!$B$2:$E$567,4,0),"")</f>
        <v/>
      </c>
      <c r="AB4004" s="19" t="str">
        <f>IFERROR(VLOOKUP(F4004,国RL2006!$B$2:$E$567,3,0),"")</f>
        <v/>
      </c>
    </row>
    <row r="4005" spans="1:28" x14ac:dyDescent="0.15">
      <c r="A4005" s="16">
        <v>4004</v>
      </c>
      <c r="B4005" s="24">
        <v>2021</v>
      </c>
      <c r="C4005" s="53">
        <v>8</v>
      </c>
      <c r="D4005" s="53">
        <v>1</v>
      </c>
      <c r="E4005" s="53" t="s">
        <v>2916</v>
      </c>
      <c r="F4005" s="53" t="s">
        <v>11</v>
      </c>
      <c r="G4005" s="53" t="str">
        <f>VLOOKUP(F4005,'チョウnlist_Bu+Idx'!$A$2:$G$779,7,FALSE)</f>
        <v>アゲハチョウ科</v>
      </c>
      <c r="H4005" s="53">
        <v>3</v>
      </c>
      <c r="J4005" s="53">
        <v>1</v>
      </c>
      <c r="L4005" s="53">
        <v>3</v>
      </c>
      <c r="M4005" s="52">
        <v>7</v>
      </c>
      <c r="O4005" s="18" t="str">
        <f>IFERROR(VLOOKUP(F4005,'（鳥類・チョウ）vlookup関数用'!$D$35:$F$38,3,0),"")</f>
        <v/>
      </c>
      <c r="P4005" s="18" t="str">
        <f>IFERROR(VLOOKUP(F4005,特定外来生物!$A$3:$G$24,7,0),"")</f>
        <v/>
      </c>
      <c r="Q4005" s="17" t="str">
        <f>IFERROR(VLOOKUP(F4005,県RL2019!$B$2:$H$605,4,0),"")</f>
        <v/>
      </c>
      <c r="R4005" s="17" t="str">
        <f>IFERROR(VLOOKUP(F4005,県RL2019!$B$2:$H$605,5,0),"")</f>
        <v/>
      </c>
      <c r="S4005" s="17" t="str">
        <f>IFERROR(VLOOKUP(F4005,県RL2011!$F$3:$H$906,2,0),"")</f>
        <v/>
      </c>
      <c r="T4005" s="17" t="str">
        <f>IFERROR(VLOOKUP(F4005,県RL2011!$F$3:$H$906,3,0),"")</f>
        <v/>
      </c>
      <c r="U4005" s="150" t="str">
        <f>IFERROR(VLOOKUP(F4005,国RL2020!$B$2:$E$878,4,0),"")</f>
        <v/>
      </c>
      <c r="V4005" s="150" t="str">
        <f>IFERROR(VLOOKUP(F4005,国RL2020!$B$2:$E$878,3,0),"")</f>
        <v/>
      </c>
      <c r="W4005" s="19" t="str">
        <f>IFERROR(VLOOKUP(F4005,国RL2019!$B$2:$E$873,4,0),"")</f>
        <v/>
      </c>
      <c r="X4005" s="19" t="str">
        <f>IFERROR(VLOOKUP(F4005,国RL2019!$B$2:$E$873,3,0),"")</f>
        <v/>
      </c>
      <c r="Y4005" s="19" t="str">
        <f>IFERROR(VLOOKUP(F4005,国RL2017!$B$2:$E$870,4,0),"")</f>
        <v/>
      </c>
      <c r="Z4005" s="19" t="str">
        <f>IFERROR(VLOOKUP(F4005,国RL2017!$B$2:$E$870,3,0),"")</f>
        <v/>
      </c>
      <c r="AA4005" s="19" t="str">
        <f>IFERROR(VLOOKUP(F4005,国RL2006!$B$2:$E$567,4,0),"")</f>
        <v/>
      </c>
      <c r="AB4005" s="19" t="str">
        <f>IFERROR(VLOOKUP(F4005,国RL2006!$B$2:$E$567,3,0),"")</f>
        <v/>
      </c>
    </row>
    <row r="4006" spans="1:28" x14ac:dyDescent="0.15">
      <c r="A4006" s="16">
        <v>4005</v>
      </c>
      <c r="B4006" s="24">
        <v>2021</v>
      </c>
      <c r="C4006" s="53">
        <v>8</v>
      </c>
      <c r="D4006" s="53">
        <v>1</v>
      </c>
      <c r="E4006" s="53" t="s">
        <v>2916</v>
      </c>
      <c r="F4006" s="53" t="s">
        <v>20</v>
      </c>
      <c r="G4006" s="53" t="str">
        <f>VLOOKUP(F4006,'チョウnlist_Bu+Idx'!$A$2:$G$779,7,FALSE)</f>
        <v>アゲハチョウ科</v>
      </c>
      <c r="H4006" s="53">
        <v>1</v>
      </c>
      <c r="J4006" s="53">
        <v>3</v>
      </c>
      <c r="K4006" s="53">
        <v>2</v>
      </c>
      <c r="L4006" s="53">
        <v>3</v>
      </c>
      <c r="M4006" s="52">
        <v>9</v>
      </c>
      <c r="O4006" s="18" t="str">
        <f>IFERROR(VLOOKUP(F4006,'（鳥類・チョウ）vlookup関数用'!$D$35:$F$38,3,0),"")</f>
        <v/>
      </c>
      <c r="P4006" s="18" t="str">
        <f>IFERROR(VLOOKUP(F4006,特定外来生物!$A$3:$G$24,7,0),"")</f>
        <v/>
      </c>
      <c r="Q4006" s="17" t="str">
        <f>IFERROR(VLOOKUP(F4006,県RL2019!$B$2:$H$605,4,0),"")</f>
        <v/>
      </c>
      <c r="R4006" s="17" t="str">
        <f>IFERROR(VLOOKUP(F4006,県RL2019!$B$2:$H$605,5,0),"")</f>
        <v/>
      </c>
      <c r="S4006" s="17" t="str">
        <f>IFERROR(VLOOKUP(F4006,県RL2011!$F$3:$H$906,2,0),"")</f>
        <v/>
      </c>
      <c r="T4006" s="17" t="str">
        <f>IFERROR(VLOOKUP(F4006,県RL2011!$F$3:$H$906,3,0),"")</f>
        <v/>
      </c>
      <c r="U4006" s="150" t="str">
        <f>IFERROR(VLOOKUP(F4006,国RL2020!$B$2:$E$878,4,0),"")</f>
        <v/>
      </c>
      <c r="V4006" s="150" t="str">
        <f>IFERROR(VLOOKUP(F4006,国RL2020!$B$2:$E$878,3,0),"")</f>
        <v/>
      </c>
      <c r="W4006" s="19" t="str">
        <f>IFERROR(VLOOKUP(F4006,国RL2019!$B$2:$E$873,4,0),"")</f>
        <v/>
      </c>
      <c r="X4006" s="19" t="str">
        <f>IFERROR(VLOOKUP(F4006,国RL2019!$B$2:$E$873,3,0),"")</f>
        <v/>
      </c>
      <c r="Y4006" s="19" t="str">
        <f>IFERROR(VLOOKUP(F4006,国RL2017!$B$2:$E$870,4,0),"")</f>
        <v/>
      </c>
      <c r="Z4006" s="19" t="str">
        <f>IFERROR(VLOOKUP(F4006,国RL2017!$B$2:$E$870,3,0),"")</f>
        <v/>
      </c>
      <c r="AA4006" s="19" t="str">
        <f>IFERROR(VLOOKUP(F4006,国RL2006!$B$2:$E$567,4,0),"")</f>
        <v/>
      </c>
      <c r="AB4006" s="19" t="str">
        <f>IFERROR(VLOOKUP(F4006,国RL2006!$B$2:$E$567,3,0),"")</f>
        <v/>
      </c>
    </row>
    <row r="4007" spans="1:28" x14ac:dyDescent="0.15">
      <c r="A4007" s="16">
        <v>4006</v>
      </c>
      <c r="B4007" s="24">
        <v>2021</v>
      </c>
      <c r="C4007" s="53">
        <v>8</v>
      </c>
      <c r="D4007" s="53">
        <v>1</v>
      </c>
      <c r="E4007" s="53" t="s">
        <v>2916</v>
      </c>
      <c r="F4007" s="53" t="s">
        <v>22</v>
      </c>
      <c r="G4007" s="53" t="str">
        <f>VLOOKUP(F4007,'チョウnlist_Bu+Idx'!$A$2:$G$779,7,FALSE)</f>
        <v>アゲハチョウ科</v>
      </c>
      <c r="J4007" s="53">
        <v>1</v>
      </c>
      <c r="K4007" s="53">
        <v>2</v>
      </c>
      <c r="L4007" s="53">
        <v>2</v>
      </c>
      <c r="M4007" s="52">
        <v>5</v>
      </c>
      <c r="O4007" s="18" t="str">
        <f>IFERROR(VLOOKUP(F4007,'（鳥類・チョウ）vlookup関数用'!$D$35:$F$38,3,0),"")</f>
        <v/>
      </c>
      <c r="P4007" s="18" t="str">
        <f>IFERROR(VLOOKUP(F4007,特定外来生物!$A$3:$G$24,7,0),"")</f>
        <v/>
      </c>
      <c r="Q4007" s="17" t="str">
        <f>IFERROR(VLOOKUP(F4007,県RL2019!$B$2:$H$605,4,0),"")</f>
        <v/>
      </c>
      <c r="R4007" s="17" t="str">
        <f>IFERROR(VLOOKUP(F4007,県RL2019!$B$2:$H$605,5,0),"")</f>
        <v/>
      </c>
      <c r="S4007" s="17" t="str">
        <f>IFERROR(VLOOKUP(F4007,県RL2011!$F$3:$H$906,2,0),"")</f>
        <v/>
      </c>
      <c r="T4007" s="17" t="str">
        <f>IFERROR(VLOOKUP(F4007,県RL2011!$F$3:$H$906,3,0),"")</f>
        <v/>
      </c>
      <c r="U4007" s="150" t="str">
        <f>IFERROR(VLOOKUP(F4007,国RL2020!$B$2:$E$878,4,0),"")</f>
        <v/>
      </c>
      <c r="V4007" s="150" t="str">
        <f>IFERROR(VLOOKUP(F4007,国RL2020!$B$2:$E$878,3,0),"")</f>
        <v/>
      </c>
      <c r="W4007" s="19" t="str">
        <f>IFERROR(VLOOKUP(F4007,国RL2019!$B$2:$E$873,4,0),"")</f>
        <v/>
      </c>
      <c r="X4007" s="19" t="str">
        <f>IFERROR(VLOOKUP(F4007,国RL2019!$B$2:$E$873,3,0),"")</f>
        <v/>
      </c>
      <c r="Y4007" s="19" t="str">
        <f>IFERROR(VLOOKUP(F4007,国RL2017!$B$2:$E$870,4,0),"")</f>
        <v/>
      </c>
      <c r="Z4007" s="19" t="str">
        <f>IFERROR(VLOOKUP(F4007,国RL2017!$B$2:$E$870,3,0),"")</f>
        <v/>
      </c>
      <c r="AA4007" s="19" t="str">
        <f>IFERROR(VLOOKUP(F4007,国RL2006!$B$2:$E$567,4,0),"")</f>
        <v/>
      </c>
      <c r="AB4007" s="19" t="str">
        <f>IFERROR(VLOOKUP(F4007,国RL2006!$B$2:$E$567,3,0),"")</f>
        <v/>
      </c>
    </row>
    <row r="4008" spans="1:28" x14ac:dyDescent="0.15">
      <c r="A4008" s="16">
        <v>4007</v>
      </c>
      <c r="B4008" s="24">
        <v>2021</v>
      </c>
      <c r="C4008" s="53">
        <v>8</v>
      </c>
      <c r="D4008" s="53">
        <v>1</v>
      </c>
      <c r="E4008" s="53" t="s">
        <v>2916</v>
      </c>
      <c r="F4008" s="53" t="s">
        <v>50</v>
      </c>
      <c r="G4008" s="53" t="str">
        <f>VLOOKUP(F4008,'チョウnlist_Bu+Idx'!$A$2:$G$779,7,FALSE)</f>
        <v>アゲハチョウ科</v>
      </c>
      <c r="H4008" s="53">
        <v>1</v>
      </c>
      <c r="M4008" s="52">
        <v>1</v>
      </c>
      <c r="O4008" s="18" t="str">
        <f>IFERROR(VLOOKUP(F4008,'（鳥類・チョウ）vlookup関数用'!$D$35:$F$38,3,0),"")</f>
        <v/>
      </c>
      <c r="P4008" s="18" t="str">
        <f>IFERROR(VLOOKUP(F4008,特定外来生物!$A$3:$G$24,7,0),"")</f>
        <v/>
      </c>
      <c r="Q4008" s="17" t="str">
        <f>IFERROR(VLOOKUP(F4008,県RL2019!$B$2:$H$605,4,0),"")</f>
        <v/>
      </c>
      <c r="R4008" s="17" t="str">
        <f>IFERROR(VLOOKUP(F4008,県RL2019!$B$2:$H$605,5,0),"")</f>
        <v/>
      </c>
      <c r="S4008" s="17" t="str">
        <f>IFERROR(VLOOKUP(F4008,県RL2011!$F$3:$H$906,2,0),"")</f>
        <v/>
      </c>
      <c r="T4008" s="17" t="str">
        <f>IFERROR(VLOOKUP(F4008,県RL2011!$F$3:$H$906,3,0),"")</f>
        <v/>
      </c>
      <c r="U4008" s="150" t="str">
        <f>IFERROR(VLOOKUP(F4008,国RL2020!$B$2:$E$878,4,0),"")</f>
        <v/>
      </c>
      <c r="V4008" s="150" t="str">
        <f>IFERROR(VLOOKUP(F4008,国RL2020!$B$2:$E$878,3,0),"")</f>
        <v/>
      </c>
      <c r="W4008" s="19" t="str">
        <f>IFERROR(VLOOKUP(F4008,国RL2019!$B$2:$E$873,4,0),"")</f>
        <v/>
      </c>
      <c r="X4008" s="19" t="str">
        <f>IFERROR(VLOOKUP(F4008,国RL2019!$B$2:$E$873,3,0),"")</f>
        <v/>
      </c>
      <c r="Y4008" s="19" t="str">
        <f>IFERROR(VLOOKUP(F4008,国RL2017!$B$2:$E$870,4,0),"")</f>
        <v/>
      </c>
      <c r="Z4008" s="19" t="str">
        <f>IFERROR(VLOOKUP(F4008,国RL2017!$B$2:$E$870,3,0),"")</f>
        <v/>
      </c>
      <c r="AA4008" s="19" t="str">
        <f>IFERROR(VLOOKUP(F4008,国RL2006!$B$2:$E$567,4,0),"")</f>
        <v/>
      </c>
      <c r="AB4008" s="19" t="str">
        <f>IFERROR(VLOOKUP(F4008,国RL2006!$B$2:$E$567,3,0),"")</f>
        <v/>
      </c>
    </row>
    <row r="4009" spans="1:28" x14ac:dyDescent="0.15">
      <c r="A4009" s="16">
        <v>4008</v>
      </c>
      <c r="B4009" s="24">
        <v>2021</v>
      </c>
      <c r="C4009" s="53">
        <v>8</v>
      </c>
      <c r="D4009" s="53">
        <v>1</v>
      </c>
      <c r="E4009" s="53" t="s">
        <v>2916</v>
      </c>
      <c r="F4009" s="53" t="s">
        <v>46</v>
      </c>
      <c r="G4009" s="53" t="e">
        <f>VLOOKUP(F4009,'チョウnlist_Bu+Idx'!$A$2:$G$779,7,FALSE)</f>
        <v>#N/A</v>
      </c>
      <c r="J4009" s="53">
        <v>1</v>
      </c>
      <c r="L4009" s="53">
        <v>2</v>
      </c>
      <c r="M4009" s="52">
        <v>3</v>
      </c>
      <c r="O4009" s="18" t="str">
        <f>IFERROR(VLOOKUP(F4009,'（鳥類・チョウ）vlookup関数用'!$D$35:$F$38,3,0),"")</f>
        <v/>
      </c>
      <c r="P4009" s="18" t="str">
        <f>IFERROR(VLOOKUP(F4009,特定外来生物!$A$3:$G$24,7,0),"")</f>
        <v/>
      </c>
      <c r="Q4009" s="17" t="str">
        <f>IFERROR(VLOOKUP(F4009,県RL2019!$B$2:$H$605,4,0),"")</f>
        <v/>
      </c>
      <c r="R4009" s="17" t="str">
        <f>IFERROR(VLOOKUP(F4009,県RL2019!$B$2:$H$605,5,0),"")</f>
        <v/>
      </c>
      <c r="S4009" s="17" t="str">
        <f>IFERROR(VLOOKUP(F4009,県RL2011!$F$3:$H$906,2,0),"")</f>
        <v/>
      </c>
      <c r="T4009" s="17" t="str">
        <f>IFERROR(VLOOKUP(F4009,県RL2011!$F$3:$H$906,3,0),"")</f>
        <v/>
      </c>
      <c r="U4009" s="150" t="str">
        <f>IFERROR(VLOOKUP(F4009,国RL2020!$B$2:$E$878,4,0),"")</f>
        <v/>
      </c>
      <c r="V4009" s="150" t="str">
        <f>IFERROR(VLOOKUP(F4009,国RL2020!$B$2:$E$878,3,0),"")</f>
        <v/>
      </c>
      <c r="W4009" s="19" t="str">
        <f>IFERROR(VLOOKUP(F4009,国RL2019!$B$2:$E$873,4,0),"")</f>
        <v/>
      </c>
      <c r="X4009" s="19" t="str">
        <f>IFERROR(VLOOKUP(F4009,国RL2019!$B$2:$E$873,3,0),"")</f>
        <v/>
      </c>
      <c r="Y4009" s="19" t="str">
        <f>IFERROR(VLOOKUP(F4009,国RL2017!$B$2:$E$870,4,0),"")</f>
        <v/>
      </c>
      <c r="Z4009" s="19" t="str">
        <f>IFERROR(VLOOKUP(F4009,国RL2017!$B$2:$E$870,3,0),"")</f>
        <v/>
      </c>
      <c r="AA4009" s="19" t="str">
        <f>IFERROR(VLOOKUP(F4009,国RL2006!$B$2:$E$567,4,0),"")</f>
        <v/>
      </c>
      <c r="AB4009" s="19" t="str">
        <f>IFERROR(VLOOKUP(F4009,国RL2006!$B$2:$E$567,3,0),"")</f>
        <v/>
      </c>
    </row>
    <row r="4010" spans="1:28" x14ac:dyDescent="0.15">
      <c r="A4010" s="16">
        <v>4009</v>
      </c>
      <c r="B4010" s="24">
        <v>2021</v>
      </c>
      <c r="C4010" s="53">
        <v>8</v>
      </c>
      <c r="D4010" s="53">
        <v>1</v>
      </c>
      <c r="E4010" s="53" t="s">
        <v>2916</v>
      </c>
      <c r="F4010" s="53" t="s">
        <v>38</v>
      </c>
      <c r="G4010" s="53" t="str">
        <f>VLOOKUP(F4010,'チョウnlist_Bu+Idx'!$A$2:$G$779,7,FALSE)</f>
        <v>シジミチョウ科</v>
      </c>
      <c r="H4010" s="53">
        <v>3</v>
      </c>
      <c r="J4010" s="53">
        <v>1</v>
      </c>
      <c r="K4010" s="53">
        <v>2</v>
      </c>
      <c r="L4010" s="53">
        <v>1</v>
      </c>
      <c r="M4010" s="52">
        <v>7</v>
      </c>
      <c r="O4010" s="18" t="str">
        <f>IFERROR(VLOOKUP(F4010,'（鳥類・チョウ）vlookup関数用'!$D$35:$F$38,3,0),"")</f>
        <v/>
      </c>
      <c r="P4010" s="18" t="str">
        <f>IFERROR(VLOOKUP(F4010,特定外来生物!$A$3:$G$24,7,0),"")</f>
        <v/>
      </c>
      <c r="Q4010" s="17" t="str">
        <f>IFERROR(VLOOKUP(F4010,県RL2019!$B$2:$H$605,4,0),"")</f>
        <v/>
      </c>
      <c r="R4010" s="17" t="str">
        <f>IFERROR(VLOOKUP(F4010,県RL2019!$B$2:$H$605,5,0),"")</f>
        <v/>
      </c>
      <c r="S4010" s="17" t="str">
        <f>IFERROR(VLOOKUP(F4010,県RL2011!$F$3:$H$906,2,0),"")</f>
        <v/>
      </c>
      <c r="T4010" s="17" t="str">
        <f>IFERROR(VLOOKUP(F4010,県RL2011!$F$3:$H$906,3,0),"")</f>
        <v/>
      </c>
      <c r="U4010" s="150" t="str">
        <f>IFERROR(VLOOKUP(F4010,国RL2020!$B$2:$E$878,4,0),"")</f>
        <v/>
      </c>
      <c r="V4010" s="150" t="str">
        <f>IFERROR(VLOOKUP(F4010,国RL2020!$B$2:$E$878,3,0),"")</f>
        <v/>
      </c>
      <c r="W4010" s="19" t="str">
        <f>IFERROR(VLOOKUP(F4010,国RL2019!$B$2:$E$873,4,0),"")</f>
        <v/>
      </c>
      <c r="X4010" s="19" t="str">
        <f>IFERROR(VLOOKUP(F4010,国RL2019!$B$2:$E$873,3,0),"")</f>
        <v/>
      </c>
      <c r="Y4010" s="19" t="str">
        <f>IFERROR(VLOOKUP(F4010,国RL2017!$B$2:$E$870,4,0),"")</f>
        <v/>
      </c>
      <c r="Z4010" s="19" t="str">
        <f>IFERROR(VLOOKUP(F4010,国RL2017!$B$2:$E$870,3,0),"")</f>
        <v/>
      </c>
      <c r="AA4010" s="19" t="str">
        <f>IFERROR(VLOOKUP(F4010,国RL2006!$B$2:$E$567,4,0),"")</f>
        <v/>
      </c>
      <c r="AB4010" s="19" t="str">
        <f>IFERROR(VLOOKUP(F4010,国RL2006!$B$2:$E$567,3,0),"")</f>
        <v/>
      </c>
    </row>
    <row r="4011" spans="1:28" x14ac:dyDescent="0.15">
      <c r="A4011" s="16">
        <v>4010</v>
      </c>
      <c r="B4011" s="24">
        <v>2021</v>
      </c>
      <c r="C4011" s="53">
        <v>8</v>
      </c>
      <c r="D4011" s="53">
        <v>1</v>
      </c>
      <c r="E4011" s="53" t="s">
        <v>2916</v>
      </c>
      <c r="F4011" s="53" t="s">
        <v>29</v>
      </c>
      <c r="G4011" s="53" t="str">
        <f>VLOOKUP(F4011,'チョウnlist_Bu+Idx'!$A$2:$G$779,7,FALSE)</f>
        <v>シジミチョウ科</v>
      </c>
      <c r="H4011" s="53">
        <v>22</v>
      </c>
      <c r="J4011" s="53">
        <v>1</v>
      </c>
      <c r="K4011" s="53">
        <v>24</v>
      </c>
      <c r="L4011" s="53">
        <v>28</v>
      </c>
      <c r="M4011" s="52">
        <v>75</v>
      </c>
      <c r="O4011" s="18" t="str">
        <f>IFERROR(VLOOKUP(F4011,'（鳥類・チョウ）vlookup関数用'!$D$35:$F$38,3,0),"")</f>
        <v/>
      </c>
      <c r="P4011" s="18" t="str">
        <f>IFERROR(VLOOKUP(F4011,特定外来生物!$A$3:$G$24,7,0),"")</f>
        <v/>
      </c>
      <c r="Q4011" s="17" t="str">
        <f>IFERROR(VLOOKUP(F4011,県RL2019!$B$2:$H$605,4,0),"")</f>
        <v/>
      </c>
      <c r="R4011" s="17" t="str">
        <f>IFERROR(VLOOKUP(F4011,県RL2019!$B$2:$H$605,5,0),"")</f>
        <v/>
      </c>
      <c r="S4011" s="17" t="str">
        <f>IFERROR(VLOOKUP(F4011,県RL2011!$F$3:$H$906,2,0),"")</f>
        <v/>
      </c>
      <c r="T4011" s="17" t="str">
        <f>IFERROR(VLOOKUP(F4011,県RL2011!$F$3:$H$906,3,0),"")</f>
        <v/>
      </c>
      <c r="U4011" s="150" t="str">
        <f>IFERROR(VLOOKUP(F4011,国RL2020!$B$2:$E$878,4,0),"")</f>
        <v/>
      </c>
      <c r="V4011" s="150" t="str">
        <f>IFERROR(VLOOKUP(F4011,国RL2020!$B$2:$E$878,3,0),"")</f>
        <v/>
      </c>
      <c r="W4011" s="19" t="str">
        <f>IFERROR(VLOOKUP(F4011,国RL2019!$B$2:$E$873,4,0),"")</f>
        <v/>
      </c>
      <c r="X4011" s="19" t="str">
        <f>IFERROR(VLOOKUP(F4011,国RL2019!$B$2:$E$873,3,0),"")</f>
        <v/>
      </c>
      <c r="Y4011" s="19" t="str">
        <f>IFERROR(VLOOKUP(F4011,国RL2017!$B$2:$E$870,4,0),"")</f>
        <v/>
      </c>
      <c r="Z4011" s="19" t="str">
        <f>IFERROR(VLOOKUP(F4011,国RL2017!$B$2:$E$870,3,0),"")</f>
        <v/>
      </c>
      <c r="AA4011" s="19" t="str">
        <f>IFERROR(VLOOKUP(F4011,国RL2006!$B$2:$E$567,4,0),"")</f>
        <v/>
      </c>
      <c r="AB4011" s="19" t="str">
        <f>IFERROR(VLOOKUP(F4011,国RL2006!$B$2:$E$567,3,0),"")</f>
        <v/>
      </c>
    </row>
    <row r="4012" spans="1:28" x14ac:dyDescent="0.15">
      <c r="A4012" s="16">
        <v>4011</v>
      </c>
      <c r="B4012" s="24">
        <v>2021</v>
      </c>
      <c r="C4012" s="53">
        <v>8</v>
      </c>
      <c r="D4012" s="53">
        <v>1</v>
      </c>
      <c r="E4012" s="53" t="s">
        <v>2916</v>
      </c>
      <c r="F4012" s="53" t="s">
        <v>17</v>
      </c>
      <c r="G4012" s="53" t="str">
        <f>VLOOKUP(F4012,'チョウnlist_Bu+Idx'!$A$2:$G$779,7,FALSE)</f>
        <v>シジミチョウ科</v>
      </c>
      <c r="H4012" s="53">
        <v>4</v>
      </c>
      <c r="J4012" s="53">
        <v>1</v>
      </c>
      <c r="L4012" s="53">
        <v>1</v>
      </c>
      <c r="M4012" s="52">
        <v>6</v>
      </c>
      <c r="O4012" s="18" t="str">
        <f>IFERROR(VLOOKUP(F4012,'（鳥類・チョウ）vlookup関数用'!$D$35:$F$38,3,0),"")</f>
        <v/>
      </c>
      <c r="P4012" s="18" t="str">
        <f>IFERROR(VLOOKUP(F4012,特定外来生物!$A$3:$G$24,7,0),"")</f>
        <v/>
      </c>
      <c r="Q4012" s="17" t="str">
        <f>IFERROR(VLOOKUP(F4012,県RL2019!$B$2:$H$605,4,0),"")</f>
        <v/>
      </c>
      <c r="R4012" s="17" t="str">
        <f>IFERROR(VLOOKUP(F4012,県RL2019!$B$2:$H$605,5,0),"")</f>
        <v/>
      </c>
      <c r="S4012" s="17" t="str">
        <f>IFERROR(VLOOKUP(F4012,県RL2011!$F$3:$H$906,2,0),"")</f>
        <v/>
      </c>
      <c r="T4012" s="17" t="str">
        <f>IFERROR(VLOOKUP(F4012,県RL2011!$F$3:$H$906,3,0),"")</f>
        <v/>
      </c>
      <c r="U4012" s="150" t="str">
        <f>IFERROR(VLOOKUP(F4012,国RL2020!$B$2:$E$878,4,0),"")</f>
        <v/>
      </c>
      <c r="V4012" s="150" t="str">
        <f>IFERROR(VLOOKUP(F4012,国RL2020!$B$2:$E$878,3,0),"")</f>
        <v/>
      </c>
      <c r="W4012" s="19" t="str">
        <f>IFERROR(VLOOKUP(F4012,国RL2019!$B$2:$E$873,4,0),"")</f>
        <v/>
      </c>
      <c r="X4012" s="19" t="str">
        <f>IFERROR(VLOOKUP(F4012,国RL2019!$B$2:$E$873,3,0),"")</f>
        <v/>
      </c>
      <c r="Y4012" s="19" t="str">
        <f>IFERROR(VLOOKUP(F4012,国RL2017!$B$2:$E$870,4,0),"")</f>
        <v/>
      </c>
      <c r="Z4012" s="19" t="str">
        <f>IFERROR(VLOOKUP(F4012,国RL2017!$B$2:$E$870,3,0),"")</f>
        <v/>
      </c>
      <c r="AA4012" s="19" t="str">
        <f>IFERROR(VLOOKUP(F4012,国RL2006!$B$2:$E$567,4,0),"")</f>
        <v/>
      </c>
      <c r="AB4012" s="19" t="str">
        <f>IFERROR(VLOOKUP(F4012,国RL2006!$B$2:$E$567,3,0),"")</f>
        <v/>
      </c>
    </row>
    <row r="4013" spans="1:28" x14ac:dyDescent="0.15">
      <c r="A4013" s="16">
        <v>4012</v>
      </c>
      <c r="B4013" s="24">
        <v>2021</v>
      </c>
      <c r="C4013" s="53">
        <v>8</v>
      </c>
      <c r="D4013" s="53">
        <v>1</v>
      </c>
      <c r="E4013" s="53" t="s">
        <v>2916</v>
      </c>
      <c r="F4013" s="53" t="s">
        <v>27</v>
      </c>
      <c r="G4013" s="53" t="str">
        <f>VLOOKUP(F4013,'チョウnlist_Bu+Idx'!$A$2:$G$779,7,FALSE)</f>
        <v>シジミチョウ科</v>
      </c>
      <c r="I4013" s="53">
        <v>1</v>
      </c>
      <c r="J4013" s="53">
        <v>1</v>
      </c>
      <c r="K4013" s="53">
        <v>1</v>
      </c>
      <c r="L4013" s="53">
        <v>1</v>
      </c>
      <c r="M4013" s="52">
        <v>4</v>
      </c>
      <c r="O4013" s="18" t="str">
        <f>IFERROR(VLOOKUP(F4013,'（鳥類・チョウ）vlookup関数用'!$D$35:$F$38,3,0),"")</f>
        <v/>
      </c>
      <c r="P4013" s="18" t="str">
        <f>IFERROR(VLOOKUP(F4013,特定外来生物!$A$3:$G$24,7,0),"")</f>
        <v/>
      </c>
      <c r="Q4013" s="17" t="str">
        <f>IFERROR(VLOOKUP(F4013,県RL2019!$B$2:$H$605,4,0),"")</f>
        <v/>
      </c>
      <c r="R4013" s="17" t="str">
        <f>IFERROR(VLOOKUP(F4013,県RL2019!$B$2:$H$605,5,0),"")</f>
        <v/>
      </c>
      <c r="S4013" s="17" t="str">
        <f>IFERROR(VLOOKUP(F4013,県RL2011!$F$3:$H$906,2,0),"")</f>
        <v/>
      </c>
      <c r="T4013" s="17" t="str">
        <f>IFERROR(VLOOKUP(F4013,県RL2011!$F$3:$H$906,3,0),"")</f>
        <v/>
      </c>
      <c r="U4013" s="150" t="str">
        <f>IFERROR(VLOOKUP(F4013,国RL2020!$B$2:$E$878,4,0),"")</f>
        <v/>
      </c>
      <c r="V4013" s="150" t="str">
        <f>IFERROR(VLOOKUP(F4013,国RL2020!$B$2:$E$878,3,0),"")</f>
        <v/>
      </c>
      <c r="W4013" s="19" t="str">
        <f>IFERROR(VLOOKUP(F4013,国RL2019!$B$2:$E$873,4,0),"")</f>
        <v/>
      </c>
      <c r="X4013" s="19" t="str">
        <f>IFERROR(VLOOKUP(F4013,国RL2019!$B$2:$E$873,3,0),"")</f>
        <v/>
      </c>
      <c r="Y4013" s="19" t="str">
        <f>IFERROR(VLOOKUP(F4013,国RL2017!$B$2:$E$870,4,0),"")</f>
        <v/>
      </c>
      <c r="Z4013" s="19" t="str">
        <f>IFERROR(VLOOKUP(F4013,国RL2017!$B$2:$E$870,3,0),"")</f>
        <v/>
      </c>
      <c r="AA4013" s="19" t="str">
        <f>IFERROR(VLOOKUP(F4013,国RL2006!$B$2:$E$567,4,0),"")</f>
        <v/>
      </c>
      <c r="AB4013" s="19" t="str">
        <f>IFERROR(VLOOKUP(F4013,国RL2006!$B$2:$E$567,3,0),"")</f>
        <v/>
      </c>
    </row>
    <row r="4014" spans="1:28" x14ac:dyDescent="0.15">
      <c r="A4014" s="16">
        <v>4013</v>
      </c>
      <c r="B4014" s="24">
        <v>2021</v>
      </c>
      <c r="C4014" s="53">
        <v>8</v>
      </c>
      <c r="D4014" s="53">
        <v>1</v>
      </c>
      <c r="E4014" s="53" t="s">
        <v>2916</v>
      </c>
      <c r="F4014" s="53" t="s">
        <v>34</v>
      </c>
      <c r="G4014" s="53" t="str">
        <f>VLOOKUP(F4014,'チョウnlist_Bu+Idx'!$A$2:$G$779,7,FALSE)</f>
        <v>タテハチョウ科</v>
      </c>
      <c r="K4014" s="53">
        <v>1</v>
      </c>
      <c r="L4014" s="53">
        <v>1</v>
      </c>
      <c r="M4014" s="52">
        <v>2</v>
      </c>
      <c r="O4014" s="18" t="str">
        <f>IFERROR(VLOOKUP(F4014,'（鳥類・チョウ）vlookup関数用'!$D$35:$F$38,3,0),"")</f>
        <v/>
      </c>
      <c r="P4014" s="18" t="str">
        <f>IFERROR(VLOOKUP(F4014,特定外来生物!$A$3:$G$24,7,0),"")</f>
        <v/>
      </c>
      <c r="Q4014" s="17" t="str">
        <f>IFERROR(VLOOKUP(F4014,県RL2019!$B$2:$H$605,4,0),"")</f>
        <v/>
      </c>
      <c r="R4014" s="17" t="str">
        <f>IFERROR(VLOOKUP(F4014,県RL2019!$B$2:$H$605,5,0),"")</f>
        <v/>
      </c>
      <c r="S4014" s="17" t="str">
        <f>IFERROR(VLOOKUP(F4014,県RL2011!$F$3:$H$906,2,0),"")</f>
        <v/>
      </c>
      <c r="T4014" s="17" t="str">
        <f>IFERROR(VLOOKUP(F4014,県RL2011!$F$3:$H$906,3,0),"")</f>
        <v/>
      </c>
      <c r="U4014" s="150" t="str">
        <f>IFERROR(VLOOKUP(F4014,国RL2020!$B$2:$E$878,4,0),"")</f>
        <v/>
      </c>
      <c r="V4014" s="150" t="str">
        <f>IFERROR(VLOOKUP(F4014,国RL2020!$B$2:$E$878,3,0),"")</f>
        <v/>
      </c>
      <c r="W4014" s="19" t="str">
        <f>IFERROR(VLOOKUP(F4014,国RL2019!$B$2:$E$873,4,0),"")</f>
        <v/>
      </c>
      <c r="X4014" s="19" t="str">
        <f>IFERROR(VLOOKUP(F4014,国RL2019!$B$2:$E$873,3,0),"")</f>
        <v/>
      </c>
      <c r="Y4014" s="19" t="str">
        <f>IFERROR(VLOOKUP(F4014,国RL2017!$B$2:$E$870,4,0),"")</f>
        <v/>
      </c>
      <c r="Z4014" s="19" t="str">
        <f>IFERROR(VLOOKUP(F4014,国RL2017!$B$2:$E$870,3,0),"")</f>
        <v/>
      </c>
      <c r="AA4014" s="19" t="str">
        <f>IFERROR(VLOOKUP(F4014,国RL2006!$B$2:$E$567,4,0),"")</f>
        <v/>
      </c>
      <c r="AB4014" s="19" t="str">
        <f>IFERROR(VLOOKUP(F4014,国RL2006!$B$2:$E$567,3,0),"")</f>
        <v/>
      </c>
    </row>
    <row r="4015" spans="1:28" x14ac:dyDescent="0.15">
      <c r="A4015" s="16">
        <v>4014</v>
      </c>
      <c r="B4015" s="24">
        <v>2021</v>
      </c>
      <c r="C4015" s="53">
        <v>8</v>
      </c>
      <c r="D4015" s="53">
        <v>1</v>
      </c>
      <c r="E4015" s="53" t="s">
        <v>2916</v>
      </c>
      <c r="F4015" s="53" t="s">
        <v>32</v>
      </c>
      <c r="G4015" s="53" t="str">
        <f>VLOOKUP(F4015,'チョウnlist_Bu+Idx'!$A$2:$G$779,7,FALSE)</f>
        <v>タテハチョウ科</v>
      </c>
      <c r="L4015" s="53">
        <v>2</v>
      </c>
      <c r="M4015" s="52">
        <v>2</v>
      </c>
      <c r="O4015" s="18" t="str">
        <f>IFERROR(VLOOKUP(F4015,'（鳥類・チョウ）vlookup関数用'!$D$35:$F$38,3,0),"")</f>
        <v/>
      </c>
      <c r="P4015" s="18" t="str">
        <f>IFERROR(VLOOKUP(F4015,特定外来生物!$A$3:$G$24,7,0),"")</f>
        <v/>
      </c>
      <c r="Q4015" s="17" t="str">
        <f>IFERROR(VLOOKUP(F4015,県RL2019!$B$2:$H$605,4,0),"")</f>
        <v/>
      </c>
      <c r="R4015" s="17" t="str">
        <f>IFERROR(VLOOKUP(F4015,県RL2019!$B$2:$H$605,5,0),"")</f>
        <v/>
      </c>
      <c r="S4015" s="17" t="str">
        <f>IFERROR(VLOOKUP(F4015,県RL2011!$F$3:$H$906,2,0),"")</f>
        <v/>
      </c>
      <c r="T4015" s="17" t="str">
        <f>IFERROR(VLOOKUP(F4015,県RL2011!$F$3:$H$906,3,0),"")</f>
        <v/>
      </c>
      <c r="U4015" s="150" t="str">
        <f>IFERROR(VLOOKUP(F4015,国RL2020!$B$2:$E$878,4,0),"")</f>
        <v/>
      </c>
      <c r="V4015" s="150" t="str">
        <f>IFERROR(VLOOKUP(F4015,国RL2020!$B$2:$E$878,3,0),"")</f>
        <v/>
      </c>
      <c r="W4015" s="19" t="str">
        <f>IFERROR(VLOOKUP(F4015,国RL2019!$B$2:$E$873,4,0),"")</f>
        <v/>
      </c>
      <c r="X4015" s="19" t="str">
        <f>IFERROR(VLOOKUP(F4015,国RL2019!$B$2:$E$873,3,0),"")</f>
        <v/>
      </c>
      <c r="Y4015" s="19" t="str">
        <f>IFERROR(VLOOKUP(F4015,国RL2017!$B$2:$E$870,4,0),"")</f>
        <v/>
      </c>
      <c r="Z4015" s="19" t="str">
        <f>IFERROR(VLOOKUP(F4015,国RL2017!$B$2:$E$870,3,0),"")</f>
        <v/>
      </c>
      <c r="AA4015" s="19" t="str">
        <f>IFERROR(VLOOKUP(F4015,国RL2006!$B$2:$E$567,4,0),"")</f>
        <v/>
      </c>
      <c r="AB4015" s="19" t="str">
        <f>IFERROR(VLOOKUP(F4015,国RL2006!$B$2:$E$567,3,0),"")</f>
        <v/>
      </c>
    </row>
    <row r="4016" spans="1:28" x14ac:dyDescent="0.15">
      <c r="A4016" s="16">
        <v>4015</v>
      </c>
      <c r="B4016" s="24">
        <v>2021</v>
      </c>
      <c r="C4016" s="53">
        <v>8</v>
      </c>
      <c r="D4016" s="53">
        <v>1</v>
      </c>
      <c r="E4016" s="53" t="s">
        <v>2916</v>
      </c>
      <c r="F4016" s="53" t="s">
        <v>43</v>
      </c>
      <c r="G4016" s="53" t="str">
        <f>VLOOKUP(F4016,'チョウnlist_Bu+Idx'!$A$2:$G$779,7,FALSE)</f>
        <v>ジャノメチョウ科</v>
      </c>
      <c r="H4016" s="53">
        <v>4</v>
      </c>
      <c r="K4016" s="53">
        <v>4</v>
      </c>
      <c r="L4016" s="53">
        <v>8</v>
      </c>
      <c r="M4016" s="52">
        <v>16</v>
      </c>
      <c r="O4016" s="18" t="str">
        <f>IFERROR(VLOOKUP(F4016,'（鳥類・チョウ）vlookup関数用'!$D$35:$F$38,3,0),"")</f>
        <v/>
      </c>
      <c r="P4016" s="18" t="str">
        <f>IFERROR(VLOOKUP(F4016,特定外来生物!$A$3:$G$24,7,0),"")</f>
        <v/>
      </c>
      <c r="Q4016" s="17" t="str">
        <f>IFERROR(VLOOKUP(F4016,県RL2019!$B$2:$H$605,4,0),"")</f>
        <v/>
      </c>
      <c r="R4016" s="17" t="str">
        <f>IFERROR(VLOOKUP(F4016,県RL2019!$B$2:$H$605,5,0),"")</f>
        <v/>
      </c>
      <c r="S4016" s="17" t="str">
        <f>IFERROR(VLOOKUP(F4016,県RL2011!$F$3:$H$906,2,0),"")</f>
        <v/>
      </c>
      <c r="T4016" s="17" t="str">
        <f>IFERROR(VLOOKUP(F4016,県RL2011!$F$3:$H$906,3,0),"")</f>
        <v/>
      </c>
      <c r="U4016" s="150" t="str">
        <f>IFERROR(VLOOKUP(F4016,国RL2020!$B$2:$E$878,4,0),"")</f>
        <v/>
      </c>
      <c r="V4016" s="150" t="str">
        <f>IFERROR(VLOOKUP(F4016,国RL2020!$B$2:$E$878,3,0),"")</f>
        <v/>
      </c>
      <c r="W4016" s="19" t="str">
        <f>IFERROR(VLOOKUP(F4016,国RL2019!$B$2:$E$873,4,0),"")</f>
        <v/>
      </c>
      <c r="X4016" s="19" t="str">
        <f>IFERROR(VLOOKUP(F4016,国RL2019!$B$2:$E$873,3,0),"")</f>
        <v/>
      </c>
      <c r="Y4016" s="19" t="str">
        <f>IFERROR(VLOOKUP(F4016,国RL2017!$B$2:$E$870,4,0),"")</f>
        <v/>
      </c>
      <c r="Z4016" s="19" t="str">
        <f>IFERROR(VLOOKUP(F4016,国RL2017!$B$2:$E$870,3,0),"")</f>
        <v/>
      </c>
      <c r="AA4016" s="19" t="str">
        <f>IFERROR(VLOOKUP(F4016,国RL2006!$B$2:$E$567,4,0),"")</f>
        <v/>
      </c>
      <c r="AB4016" s="19" t="str">
        <f>IFERROR(VLOOKUP(F4016,国RL2006!$B$2:$E$567,3,0),"")</f>
        <v/>
      </c>
    </row>
    <row r="4017" spans="1:28" x14ac:dyDescent="0.15">
      <c r="A4017" s="16">
        <v>4016</v>
      </c>
      <c r="B4017" s="24">
        <v>2021</v>
      </c>
      <c r="C4017" s="53">
        <v>8</v>
      </c>
      <c r="D4017" s="53">
        <v>1</v>
      </c>
      <c r="E4017" s="53" t="s">
        <v>2916</v>
      </c>
      <c r="F4017" s="53" t="s">
        <v>37</v>
      </c>
      <c r="G4017" s="53" t="str">
        <f>VLOOKUP(F4017,'チョウnlist_Bu+Idx'!$A$2:$G$779,7,FALSE)</f>
        <v>タテハチョウ科</v>
      </c>
      <c r="H4017" s="53">
        <v>1</v>
      </c>
      <c r="L4017" s="53">
        <v>2</v>
      </c>
      <c r="M4017" s="52">
        <v>3</v>
      </c>
      <c r="O4017" s="18" t="str">
        <f>IFERROR(VLOOKUP(F4017,'（鳥類・チョウ）vlookup関数用'!$D$35:$F$38,3,0),"")</f>
        <v/>
      </c>
      <c r="P4017" s="18" t="str">
        <f>IFERROR(VLOOKUP(F4017,特定外来生物!$A$3:$G$24,7,0),"")</f>
        <v/>
      </c>
      <c r="Q4017" s="17" t="str">
        <f>IFERROR(VLOOKUP(F4017,県RL2019!$B$2:$H$605,4,0),"")</f>
        <v/>
      </c>
      <c r="R4017" s="17" t="str">
        <f>IFERROR(VLOOKUP(F4017,県RL2019!$B$2:$H$605,5,0),"")</f>
        <v/>
      </c>
      <c r="S4017" s="17" t="str">
        <f>IFERROR(VLOOKUP(F4017,県RL2011!$F$3:$H$906,2,0),"")</f>
        <v/>
      </c>
      <c r="T4017" s="17" t="str">
        <f>IFERROR(VLOOKUP(F4017,県RL2011!$F$3:$H$906,3,0),"")</f>
        <v/>
      </c>
      <c r="U4017" s="150" t="str">
        <f>IFERROR(VLOOKUP(F4017,国RL2020!$B$2:$E$878,4,0),"")</f>
        <v/>
      </c>
      <c r="V4017" s="150" t="str">
        <f>IFERROR(VLOOKUP(F4017,国RL2020!$B$2:$E$878,3,0),"")</f>
        <v/>
      </c>
      <c r="W4017" s="19" t="str">
        <f>IFERROR(VLOOKUP(F4017,国RL2019!$B$2:$E$873,4,0),"")</f>
        <v/>
      </c>
      <c r="X4017" s="19" t="str">
        <f>IFERROR(VLOOKUP(F4017,国RL2019!$B$2:$E$873,3,0),"")</f>
        <v/>
      </c>
      <c r="Y4017" s="19" t="str">
        <f>IFERROR(VLOOKUP(F4017,国RL2017!$B$2:$E$870,4,0),"")</f>
        <v/>
      </c>
      <c r="Z4017" s="19" t="str">
        <f>IFERROR(VLOOKUP(F4017,国RL2017!$B$2:$E$870,3,0),"")</f>
        <v/>
      </c>
      <c r="AA4017" s="19" t="str">
        <f>IFERROR(VLOOKUP(F4017,国RL2006!$B$2:$E$567,4,0),"")</f>
        <v/>
      </c>
      <c r="AB4017" s="19" t="str">
        <f>IFERROR(VLOOKUP(F4017,国RL2006!$B$2:$E$567,3,0),"")</f>
        <v/>
      </c>
    </row>
    <row r="4018" spans="1:28" x14ac:dyDescent="0.15">
      <c r="A4018" s="16">
        <v>4017</v>
      </c>
      <c r="B4018" s="24">
        <v>2021</v>
      </c>
      <c r="C4018" s="53">
        <v>8</v>
      </c>
      <c r="D4018" s="53">
        <v>1</v>
      </c>
      <c r="E4018" s="53" t="s">
        <v>2916</v>
      </c>
      <c r="F4018" s="53" t="s">
        <v>59</v>
      </c>
      <c r="G4018" s="53" t="str">
        <f>VLOOKUP(F4018,'チョウnlist_Bu+Idx'!$A$2:$G$779,7,FALSE)</f>
        <v>タテハチョウ科</v>
      </c>
      <c r="H4018" s="53">
        <v>2</v>
      </c>
      <c r="M4018" s="52">
        <v>2</v>
      </c>
      <c r="O4018" s="18" t="str">
        <f>IFERROR(VLOOKUP(F4018,'（鳥類・チョウ）vlookup関数用'!$D$35:$F$38,3,0),"")</f>
        <v>重点対策外来種</v>
      </c>
      <c r="P4018" s="18" t="str">
        <f>IFERROR(VLOOKUP(F4018,特定外来生物!$A$3:$G$24,7,0),"")</f>
        <v>特定外来生物</v>
      </c>
      <c r="Q4018" s="17" t="str">
        <f>IFERROR(VLOOKUP(F4018,県RL2019!$B$2:$H$605,4,0),"")</f>
        <v/>
      </c>
      <c r="R4018" s="17" t="str">
        <f>IFERROR(VLOOKUP(F4018,県RL2019!$B$2:$H$605,5,0),"")</f>
        <v/>
      </c>
      <c r="S4018" s="17" t="str">
        <f>IFERROR(VLOOKUP(F4018,県RL2011!$F$3:$H$906,2,0),"")</f>
        <v/>
      </c>
      <c r="T4018" s="17" t="str">
        <f>IFERROR(VLOOKUP(F4018,県RL2011!$F$3:$H$906,3,0),"")</f>
        <v/>
      </c>
      <c r="U4018" s="150" t="str">
        <f>IFERROR(VLOOKUP(F4018,国RL2020!$B$2:$E$878,4,0),"")</f>
        <v/>
      </c>
      <c r="V4018" s="150" t="str">
        <f>IFERROR(VLOOKUP(F4018,国RL2020!$B$2:$E$878,3,0),"")</f>
        <v/>
      </c>
      <c r="W4018" s="19" t="str">
        <f>IFERROR(VLOOKUP(F4018,国RL2019!$B$2:$E$873,4,0),"")</f>
        <v/>
      </c>
      <c r="X4018" s="19" t="str">
        <f>IFERROR(VLOOKUP(F4018,国RL2019!$B$2:$E$873,3,0),"")</f>
        <v/>
      </c>
      <c r="Y4018" s="19" t="str">
        <f>IFERROR(VLOOKUP(F4018,国RL2017!$B$2:$E$870,4,0),"")</f>
        <v/>
      </c>
      <c r="Z4018" s="19" t="str">
        <f>IFERROR(VLOOKUP(F4018,国RL2017!$B$2:$E$870,3,0),"")</f>
        <v/>
      </c>
      <c r="AA4018" s="19" t="str">
        <f>IFERROR(VLOOKUP(F4018,国RL2006!$B$2:$E$567,4,0),"")</f>
        <v/>
      </c>
      <c r="AB4018" s="19" t="str">
        <f>IFERROR(VLOOKUP(F4018,国RL2006!$B$2:$E$567,3,0),"")</f>
        <v/>
      </c>
    </row>
    <row r="4019" spans="1:28" x14ac:dyDescent="0.15">
      <c r="A4019" s="16">
        <v>4018</v>
      </c>
      <c r="B4019" s="24">
        <v>2021</v>
      </c>
      <c r="C4019" s="53">
        <v>8</v>
      </c>
      <c r="D4019" s="53">
        <v>1</v>
      </c>
      <c r="E4019" s="53" t="s">
        <v>2916</v>
      </c>
      <c r="F4019" s="53" t="s">
        <v>51</v>
      </c>
      <c r="G4019" s="53" t="str">
        <f>VLOOKUP(F4019,'チョウnlist_Bu+Idx'!$A$2:$G$779,7,FALSE)</f>
        <v>ジャノメチョウ科</v>
      </c>
      <c r="I4019" s="53">
        <v>3</v>
      </c>
      <c r="L4019" s="53">
        <v>2</v>
      </c>
      <c r="M4019" s="52">
        <v>5</v>
      </c>
      <c r="O4019" s="18" t="str">
        <f>IFERROR(VLOOKUP(F4019,'（鳥類・チョウ）vlookup関数用'!$D$35:$F$38,3,0),"")</f>
        <v/>
      </c>
      <c r="P4019" s="18" t="str">
        <f>IFERROR(VLOOKUP(F4019,特定外来生物!$A$3:$G$24,7,0),"")</f>
        <v/>
      </c>
      <c r="Q4019" s="17" t="str">
        <f>IFERROR(VLOOKUP(F4019,県RL2019!$B$2:$H$605,4,0),"")</f>
        <v/>
      </c>
      <c r="R4019" s="17" t="str">
        <f>IFERROR(VLOOKUP(F4019,県RL2019!$B$2:$H$605,5,0),"")</f>
        <v/>
      </c>
      <c r="S4019" s="17" t="str">
        <f>IFERROR(VLOOKUP(F4019,県RL2011!$F$3:$H$906,2,0),"")</f>
        <v/>
      </c>
      <c r="T4019" s="17" t="str">
        <f>IFERROR(VLOOKUP(F4019,県RL2011!$F$3:$H$906,3,0),"")</f>
        <v/>
      </c>
      <c r="U4019" s="150" t="str">
        <f>IFERROR(VLOOKUP(F4019,国RL2020!$B$2:$E$878,4,0),"")</f>
        <v/>
      </c>
      <c r="V4019" s="150" t="str">
        <f>IFERROR(VLOOKUP(F4019,国RL2020!$B$2:$E$878,3,0),"")</f>
        <v/>
      </c>
      <c r="W4019" s="19" t="str">
        <f>IFERROR(VLOOKUP(F4019,国RL2019!$B$2:$E$873,4,0),"")</f>
        <v/>
      </c>
      <c r="X4019" s="19" t="str">
        <f>IFERROR(VLOOKUP(F4019,国RL2019!$B$2:$E$873,3,0),"")</f>
        <v/>
      </c>
      <c r="Y4019" s="19" t="str">
        <f>IFERROR(VLOOKUP(F4019,国RL2017!$B$2:$E$870,4,0),"")</f>
        <v/>
      </c>
      <c r="Z4019" s="19" t="str">
        <f>IFERROR(VLOOKUP(F4019,国RL2017!$B$2:$E$870,3,0),"")</f>
        <v/>
      </c>
      <c r="AA4019" s="19" t="str">
        <f>IFERROR(VLOOKUP(F4019,国RL2006!$B$2:$E$567,4,0),"")</f>
        <v/>
      </c>
      <c r="AB4019" s="19" t="str">
        <f>IFERROR(VLOOKUP(F4019,国RL2006!$B$2:$E$567,3,0),"")</f>
        <v/>
      </c>
    </row>
    <row r="4020" spans="1:28" x14ac:dyDescent="0.15">
      <c r="A4020" s="16">
        <v>4019</v>
      </c>
      <c r="B4020" s="24">
        <v>2021</v>
      </c>
      <c r="C4020" s="53">
        <v>8</v>
      </c>
      <c r="D4020" s="53">
        <v>1</v>
      </c>
      <c r="E4020" s="53" t="s">
        <v>2916</v>
      </c>
      <c r="F4020" s="53" t="s">
        <v>45</v>
      </c>
      <c r="G4020" s="53" t="str">
        <f>VLOOKUP(F4020,'チョウnlist_Bu+Idx'!$A$2:$G$779,7,FALSE)</f>
        <v>ジャノメチョウ科</v>
      </c>
      <c r="J4020" s="53">
        <v>1</v>
      </c>
      <c r="K4020" s="53">
        <v>1</v>
      </c>
      <c r="L4020" s="53">
        <v>1</v>
      </c>
      <c r="M4020" s="52">
        <v>3</v>
      </c>
      <c r="O4020" s="18" t="str">
        <f>IFERROR(VLOOKUP(F4020,'（鳥類・チョウ）vlookup関数用'!$D$35:$F$38,3,0),"")</f>
        <v/>
      </c>
      <c r="P4020" s="18" t="str">
        <f>IFERROR(VLOOKUP(F4020,特定外来生物!$A$3:$G$24,7,0),"")</f>
        <v/>
      </c>
      <c r="Q4020" s="17" t="str">
        <f>IFERROR(VLOOKUP(F4020,県RL2019!$B$2:$H$605,4,0),"")</f>
        <v/>
      </c>
      <c r="R4020" s="17" t="str">
        <f>IFERROR(VLOOKUP(F4020,県RL2019!$B$2:$H$605,5,0),"")</f>
        <v/>
      </c>
      <c r="S4020" s="17" t="str">
        <f>IFERROR(VLOOKUP(F4020,県RL2011!$F$3:$H$906,2,0),"")</f>
        <v/>
      </c>
      <c r="T4020" s="17" t="str">
        <f>IFERROR(VLOOKUP(F4020,県RL2011!$F$3:$H$906,3,0),"")</f>
        <v/>
      </c>
      <c r="U4020" s="150" t="str">
        <f>IFERROR(VLOOKUP(F4020,国RL2020!$B$2:$E$878,4,0),"")</f>
        <v/>
      </c>
      <c r="V4020" s="150" t="str">
        <f>IFERROR(VLOOKUP(F4020,国RL2020!$B$2:$E$878,3,0),"")</f>
        <v/>
      </c>
      <c r="W4020" s="19" t="str">
        <f>IFERROR(VLOOKUP(F4020,国RL2019!$B$2:$E$873,4,0),"")</f>
        <v/>
      </c>
      <c r="X4020" s="19" t="str">
        <f>IFERROR(VLOOKUP(F4020,国RL2019!$B$2:$E$873,3,0),"")</f>
        <v/>
      </c>
      <c r="Y4020" s="19" t="str">
        <f>IFERROR(VLOOKUP(F4020,国RL2017!$B$2:$E$870,4,0),"")</f>
        <v/>
      </c>
      <c r="Z4020" s="19" t="str">
        <f>IFERROR(VLOOKUP(F4020,国RL2017!$B$2:$E$870,3,0),"")</f>
        <v/>
      </c>
      <c r="AA4020" s="19" t="str">
        <f>IFERROR(VLOOKUP(F4020,国RL2006!$B$2:$E$567,4,0),"")</f>
        <v/>
      </c>
      <c r="AB4020" s="19" t="str">
        <f>IFERROR(VLOOKUP(F4020,国RL2006!$B$2:$E$567,3,0),"")</f>
        <v/>
      </c>
    </row>
    <row r="4021" spans="1:28" x14ac:dyDescent="0.15">
      <c r="A4021" s="16">
        <v>4020</v>
      </c>
      <c r="B4021" s="24">
        <v>2021</v>
      </c>
      <c r="C4021" s="53">
        <v>8</v>
      </c>
      <c r="D4021" s="53">
        <v>1</v>
      </c>
      <c r="E4021" s="53" t="s">
        <v>2916</v>
      </c>
      <c r="F4021" s="53" t="s">
        <v>2919</v>
      </c>
      <c r="G4021" s="53" t="str">
        <f>VLOOKUP(F4021,'チョウnlist_Bu+Idx'!$A$2:$G$779,7,FALSE)</f>
        <v>ジャノメチョウ科</v>
      </c>
      <c r="K4021" s="53">
        <v>1</v>
      </c>
      <c r="M4021" s="52">
        <v>1</v>
      </c>
      <c r="O4021" s="18" t="str">
        <f>IFERROR(VLOOKUP(F4021,'（鳥類・チョウ）vlookup関数用'!$D$35:$F$38,3,0),"")</f>
        <v/>
      </c>
      <c r="P4021" s="18" t="str">
        <f>IFERROR(VLOOKUP(F4021,特定外来生物!$A$3:$G$24,7,0),"")</f>
        <v/>
      </c>
      <c r="Q4021" s="17" t="str">
        <f>IFERROR(VLOOKUP(F4021,県RL2019!$B$2:$H$605,4,0),"")</f>
        <v/>
      </c>
      <c r="R4021" s="17" t="str">
        <f>IFERROR(VLOOKUP(F4021,県RL2019!$B$2:$H$605,5,0),"")</f>
        <v/>
      </c>
      <c r="S4021" s="17" t="str">
        <f>IFERROR(VLOOKUP(F4021,県RL2011!$F$3:$H$906,2,0),"")</f>
        <v/>
      </c>
      <c r="T4021" s="17" t="str">
        <f>IFERROR(VLOOKUP(F4021,県RL2011!$F$3:$H$906,3,0),"")</f>
        <v/>
      </c>
      <c r="U4021" s="150" t="str">
        <f>IFERROR(VLOOKUP(F4021,国RL2020!$B$2:$E$878,4,0),"")</f>
        <v/>
      </c>
      <c r="V4021" s="150" t="str">
        <f>IFERROR(VLOOKUP(F4021,国RL2020!$B$2:$E$878,3,0),"")</f>
        <v/>
      </c>
      <c r="W4021" s="19" t="str">
        <f>IFERROR(VLOOKUP(F4021,国RL2019!$B$2:$E$873,4,0),"")</f>
        <v/>
      </c>
      <c r="X4021" s="19" t="str">
        <f>IFERROR(VLOOKUP(F4021,国RL2019!$B$2:$E$873,3,0),"")</f>
        <v/>
      </c>
      <c r="Y4021" s="19" t="str">
        <f>IFERROR(VLOOKUP(F4021,国RL2017!$B$2:$E$870,4,0),"")</f>
        <v/>
      </c>
      <c r="Z4021" s="19" t="str">
        <f>IFERROR(VLOOKUP(F4021,国RL2017!$B$2:$E$870,3,0),"")</f>
        <v/>
      </c>
      <c r="AA4021" s="19" t="str">
        <f>IFERROR(VLOOKUP(F4021,国RL2006!$B$2:$E$567,4,0),"")</f>
        <v/>
      </c>
      <c r="AB4021" s="19" t="str">
        <f>IFERROR(VLOOKUP(F4021,国RL2006!$B$2:$E$567,3,0),"")</f>
        <v/>
      </c>
    </row>
    <row r="4022" spans="1:28" x14ac:dyDescent="0.15">
      <c r="A4022" s="16">
        <v>4021</v>
      </c>
      <c r="B4022" s="24">
        <v>2021</v>
      </c>
      <c r="C4022" s="53">
        <v>8</v>
      </c>
      <c r="D4022" s="53">
        <v>1</v>
      </c>
      <c r="E4022" s="53" t="s">
        <v>2916</v>
      </c>
      <c r="F4022" s="53" t="s">
        <v>14</v>
      </c>
      <c r="G4022" s="53" t="str">
        <f>VLOOKUP(F4022,'チョウnlist_Bu+Idx'!$A$2:$G$779,7,FALSE)</f>
        <v>セセリチョウ科</v>
      </c>
      <c r="H4022" s="53">
        <v>6</v>
      </c>
      <c r="J4022" s="53">
        <v>4</v>
      </c>
      <c r="L4022" s="53">
        <v>7</v>
      </c>
      <c r="M4022" s="52">
        <v>17</v>
      </c>
      <c r="O4022" s="18" t="str">
        <f>IFERROR(VLOOKUP(F4022,'（鳥類・チョウ）vlookup関数用'!$D$35:$F$38,3,0),"")</f>
        <v/>
      </c>
      <c r="P4022" s="18" t="str">
        <f>IFERROR(VLOOKUP(F4022,特定外来生物!$A$3:$G$24,7,0),"")</f>
        <v/>
      </c>
      <c r="Q4022" s="17" t="str">
        <f>IFERROR(VLOOKUP(F4022,県RL2019!$B$2:$H$605,4,0),"")</f>
        <v/>
      </c>
      <c r="R4022" s="17" t="str">
        <f>IFERROR(VLOOKUP(F4022,県RL2019!$B$2:$H$605,5,0),"")</f>
        <v/>
      </c>
      <c r="S4022" s="17" t="str">
        <f>IFERROR(VLOOKUP(F4022,県RL2011!$F$3:$H$906,2,0),"")</f>
        <v/>
      </c>
      <c r="T4022" s="17" t="str">
        <f>IFERROR(VLOOKUP(F4022,県RL2011!$F$3:$H$906,3,0),"")</f>
        <v/>
      </c>
      <c r="U4022" s="150" t="str">
        <f>IFERROR(VLOOKUP(F4022,国RL2020!$B$2:$E$878,4,0),"")</f>
        <v/>
      </c>
      <c r="V4022" s="150" t="str">
        <f>IFERROR(VLOOKUP(F4022,国RL2020!$B$2:$E$878,3,0),"")</f>
        <v/>
      </c>
      <c r="W4022" s="19" t="str">
        <f>IFERROR(VLOOKUP(F4022,国RL2019!$B$2:$E$873,4,0),"")</f>
        <v/>
      </c>
      <c r="X4022" s="19" t="str">
        <f>IFERROR(VLOOKUP(F4022,国RL2019!$B$2:$E$873,3,0),"")</f>
        <v/>
      </c>
      <c r="Y4022" s="19" t="str">
        <f>IFERROR(VLOOKUP(F4022,国RL2017!$B$2:$E$870,4,0),"")</f>
        <v/>
      </c>
      <c r="Z4022" s="19" t="str">
        <f>IFERROR(VLOOKUP(F4022,国RL2017!$B$2:$E$870,3,0),"")</f>
        <v/>
      </c>
      <c r="AA4022" s="19" t="str">
        <f>IFERROR(VLOOKUP(F4022,国RL2006!$B$2:$E$567,4,0),"")</f>
        <v/>
      </c>
      <c r="AB4022" s="19" t="str">
        <f>IFERROR(VLOOKUP(F4022,国RL2006!$B$2:$E$567,3,0),"")</f>
        <v/>
      </c>
    </row>
    <row r="4023" spans="1:28" x14ac:dyDescent="0.15">
      <c r="A4023" s="16">
        <v>4022</v>
      </c>
      <c r="B4023" s="24">
        <v>2021</v>
      </c>
      <c r="C4023" s="53">
        <v>8</v>
      </c>
      <c r="D4023" s="53">
        <v>1</v>
      </c>
      <c r="E4023" s="53" t="s">
        <v>2916</v>
      </c>
      <c r="F4023" s="53" t="s">
        <v>42</v>
      </c>
      <c r="G4023" s="53" t="str">
        <f>VLOOKUP(F4023,'チョウnlist_Bu+Idx'!$A$2:$G$779,7,FALSE)</f>
        <v>セセリチョウ科</v>
      </c>
      <c r="L4023" s="53">
        <v>1</v>
      </c>
      <c r="M4023" s="52">
        <v>1</v>
      </c>
      <c r="O4023" s="18" t="str">
        <f>IFERROR(VLOOKUP(F4023,'（鳥類・チョウ）vlookup関数用'!$D$35:$F$38,3,0),"")</f>
        <v/>
      </c>
      <c r="P4023" s="18" t="str">
        <f>IFERROR(VLOOKUP(F4023,特定外来生物!$A$3:$G$24,7,0),"")</f>
        <v/>
      </c>
      <c r="Q4023" s="17" t="str">
        <f>IFERROR(VLOOKUP(F4023,県RL2019!$B$2:$H$605,4,0),"")</f>
        <v/>
      </c>
      <c r="R4023" s="17" t="str">
        <f>IFERROR(VLOOKUP(F4023,県RL2019!$B$2:$H$605,5,0),"")</f>
        <v/>
      </c>
      <c r="S4023" s="17" t="str">
        <f>IFERROR(VLOOKUP(F4023,県RL2011!$F$3:$H$906,2,0),"")</f>
        <v/>
      </c>
      <c r="T4023" s="17" t="str">
        <f>IFERROR(VLOOKUP(F4023,県RL2011!$F$3:$H$906,3,0),"")</f>
        <v/>
      </c>
      <c r="U4023" s="150" t="str">
        <f>IFERROR(VLOOKUP(F4023,国RL2020!$B$2:$E$878,4,0),"")</f>
        <v/>
      </c>
      <c r="V4023" s="150" t="str">
        <f>IFERROR(VLOOKUP(F4023,国RL2020!$B$2:$E$878,3,0),"")</f>
        <v/>
      </c>
      <c r="W4023" s="19" t="str">
        <f>IFERROR(VLOOKUP(F4023,国RL2019!$B$2:$E$873,4,0),"")</f>
        <v/>
      </c>
      <c r="X4023" s="19" t="str">
        <f>IFERROR(VLOOKUP(F4023,国RL2019!$B$2:$E$873,3,0),"")</f>
        <v/>
      </c>
      <c r="Y4023" s="19" t="str">
        <f>IFERROR(VLOOKUP(F4023,国RL2017!$B$2:$E$870,4,0),"")</f>
        <v/>
      </c>
      <c r="Z4023" s="19" t="str">
        <f>IFERROR(VLOOKUP(F4023,国RL2017!$B$2:$E$870,3,0),"")</f>
        <v/>
      </c>
      <c r="AA4023" s="19" t="str">
        <f>IFERROR(VLOOKUP(F4023,国RL2006!$B$2:$E$567,4,0),"")</f>
        <v/>
      </c>
      <c r="AB4023" s="19" t="str">
        <f>IFERROR(VLOOKUP(F4023,国RL2006!$B$2:$E$567,3,0),"")</f>
        <v/>
      </c>
    </row>
    <row r="4024" spans="1:28" x14ac:dyDescent="0.15">
      <c r="A4024" s="16">
        <v>4023</v>
      </c>
      <c r="B4024" s="24">
        <v>2021</v>
      </c>
      <c r="C4024" s="53">
        <v>8</v>
      </c>
      <c r="D4024" s="53">
        <v>6</v>
      </c>
      <c r="E4024" s="53" t="s">
        <v>5276</v>
      </c>
      <c r="F4024" s="53" t="s">
        <v>11</v>
      </c>
      <c r="G4024" s="53" t="str">
        <f>VLOOKUP(F4024,'チョウnlist_Bu+Idx'!$A$2:$G$779,7,FALSE)</f>
        <v>アゲハチョウ科</v>
      </c>
      <c r="H4024" s="53">
        <v>2</v>
      </c>
      <c r="J4024" s="53">
        <v>1</v>
      </c>
      <c r="M4024" s="52">
        <v>3</v>
      </c>
      <c r="O4024" s="18" t="str">
        <f>IFERROR(VLOOKUP(F4024,'（鳥類・チョウ）vlookup関数用'!$D$35:$F$38,3,0),"")</f>
        <v/>
      </c>
      <c r="P4024" s="18" t="str">
        <f>IFERROR(VLOOKUP(F4024,特定外来生物!$A$3:$G$24,7,0),"")</f>
        <v/>
      </c>
      <c r="Q4024" s="17" t="str">
        <f>IFERROR(VLOOKUP(F4024,県RL2019!$B$2:$H$605,4,0),"")</f>
        <v/>
      </c>
      <c r="R4024" s="17" t="str">
        <f>IFERROR(VLOOKUP(F4024,県RL2019!$B$2:$H$605,5,0),"")</f>
        <v/>
      </c>
      <c r="S4024" s="17" t="str">
        <f>IFERROR(VLOOKUP(F4024,県RL2011!$F$3:$H$906,2,0),"")</f>
        <v/>
      </c>
      <c r="T4024" s="17" t="str">
        <f>IFERROR(VLOOKUP(F4024,県RL2011!$F$3:$H$906,3,0),"")</f>
        <v/>
      </c>
      <c r="U4024" s="150" t="str">
        <f>IFERROR(VLOOKUP(F4024,国RL2020!$B$2:$E$878,4,0),"")</f>
        <v/>
      </c>
      <c r="V4024" s="150" t="str">
        <f>IFERROR(VLOOKUP(F4024,国RL2020!$B$2:$E$878,3,0),"")</f>
        <v/>
      </c>
      <c r="W4024" s="19" t="str">
        <f>IFERROR(VLOOKUP(F4024,国RL2019!$B$2:$E$873,4,0),"")</f>
        <v/>
      </c>
      <c r="X4024" s="19" t="str">
        <f>IFERROR(VLOOKUP(F4024,国RL2019!$B$2:$E$873,3,0),"")</f>
        <v/>
      </c>
      <c r="Y4024" s="19" t="str">
        <f>IFERROR(VLOOKUP(F4024,国RL2017!$B$2:$E$870,4,0),"")</f>
        <v/>
      </c>
      <c r="Z4024" s="19" t="str">
        <f>IFERROR(VLOOKUP(F4024,国RL2017!$B$2:$E$870,3,0),"")</f>
        <v/>
      </c>
      <c r="AA4024" s="19" t="str">
        <f>IFERROR(VLOOKUP(F4024,国RL2006!$B$2:$E$567,4,0),"")</f>
        <v/>
      </c>
      <c r="AB4024" s="19" t="str">
        <f>IFERROR(VLOOKUP(F4024,国RL2006!$B$2:$E$567,3,0),"")</f>
        <v/>
      </c>
    </row>
    <row r="4025" spans="1:28" x14ac:dyDescent="0.15">
      <c r="A4025" s="16">
        <v>4024</v>
      </c>
      <c r="B4025" s="24">
        <v>2021</v>
      </c>
      <c r="C4025" s="53">
        <v>8</v>
      </c>
      <c r="D4025" s="53">
        <v>6</v>
      </c>
      <c r="E4025" s="53" t="s">
        <v>5276</v>
      </c>
      <c r="F4025" s="53" t="s">
        <v>13</v>
      </c>
      <c r="G4025" s="53" t="str">
        <f>VLOOKUP(F4025,'チョウnlist_Bu+Idx'!$A$2:$G$779,7,FALSE)</f>
        <v>アゲハチョウ科</v>
      </c>
      <c r="H4025" s="53">
        <v>3</v>
      </c>
      <c r="I4025" s="53">
        <v>2</v>
      </c>
      <c r="J4025" s="53">
        <v>2</v>
      </c>
      <c r="M4025" s="52">
        <v>7</v>
      </c>
      <c r="O4025" s="18" t="str">
        <f>IFERROR(VLOOKUP(F4025,'（鳥類・チョウ）vlookup関数用'!$D$35:$F$38,3,0),"")</f>
        <v/>
      </c>
      <c r="P4025" s="18" t="str">
        <f>IFERROR(VLOOKUP(F4025,特定外来生物!$A$3:$G$24,7,0),"")</f>
        <v/>
      </c>
      <c r="Q4025" s="17" t="str">
        <f>IFERROR(VLOOKUP(F4025,県RL2019!$B$2:$H$605,4,0),"")</f>
        <v/>
      </c>
      <c r="R4025" s="17" t="str">
        <f>IFERROR(VLOOKUP(F4025,県RL2019!$B$2:$H$605,5,0),"")</f>
        <v/>
      </c>
      <c r="S4025" s="17" t="str">
        <f>IFERROR(VLOOKUP(F4025,県RL2011!$F$3:$H$906,2,0),"")</f>
        <v/>
      </c>
      <c r="T4025" s="17" t="str">
        <f>IFERROR(VLOOKUP(F4025,県RL2011!$F$3:$H$906,3,0),"")</f>
        <v/>
      </c>
      <c r="U4025" s="150" t="str">
        <f>IFERROR(VLOOKUP(F4025,国RL2020!$B$2:$E$878,4,0),"")</f>
        <v/>
      </c>
      <c r="V4025" s="150" t="str">
        <f>IFERROR(VLOOKUP(F4025,国RL2020!$B$2:$E$878,3,0),"")</f>
        <v/>
      </c>
      <c r="W4025" s="19" t="str">
        <f>IFERROR(VLOOKUP(F4025,国RL2019!$B$2:$E$873,4,0),"")</f>
        <v/>
      </c>
      <c r="X4025" s="19" t="str">
        <f>IFERROR(VLOOKUP(F4025,国RL2019!$B$2:$E$873,3,0),"")</f>
        <v/>
      </c>
      <c r="Y4025" s="19" t="str">
        <f>IFERROR(VLOOKUP(F4025,国RL2017!$B$2:$E$870,4,0),"")</f>
        <v/>
      </c>
      <c r="Z4025" s="19" t="str">
        <f>IFERROR(VLOOKUP(F4025,国RL2017!$B$2:$E$870,3,0),"")</f>
        <v/>
      </c>
      <c r="AA4025" s="19" t="str">
        <f>IFERROR(VLOOKUP(F4025,国RL2006!$B$2:$E$567,4,0),"")</f>
        <v/>
      </c>
      <c r="AB4025" s="19" t="str">
        <f>IFERROR(VLOOKUP(F4025,国RL2006!$B$2:$E$567,3,0),"")</f>
        <v/>
      </c>
    </row>
    <row r="4026" spans="1:28" x14ac:dyDescent="0.15">
      <c r="A4026" s="16">
        <v>4025</v>
      </c>
      <c r="B4026" s="24">
        <v>2021</v>
      </c>
      <c r="C4026" s="53">
        <v>8</v>
      </c>
      <c r="D4026" s="53">
        <v>6</v>
      </c>
      <c r="E4026" s="53" t="s">
        <v>5276</v>
      </c>
      <c r="F4026" s="53" t="s">
        <v>14</v>
      </c>
      <c r="G4026" s="53" t="str">
        <f>VLOOKUP(F4026,'チョウnlist_Bu+Idx'!$A$2:$G$779,7,FALSE)</f>
        <v>セセリチョウ科</v>
      </c>
      <c r="H4026" s="53">
        <v>1</v>
      </c>
      <c r="J4026" s="53">
        <v>6</v>
      </c>
      <c r="M4026" s="52">
        <v>7</v>
      </c>
      <c r="O4026" s="18" t="str">
        <f>IFERROR(VLOOKUP(F4026,'（鳥類・チョウ）vlookup関数用'!$D$35:$F$38,3,0),"")</f>
        <v/>
      </c>
      <c r="P4026" s="18" t="str">
        <f>IFERROR(VLOOKUP(F4026,特定外来生物!$A$3:$G$24,7,0),"")</f>
        <v/>
      </c>
      <c r="Q4026" s="17" t="str">
        <f>IFERROR(VLOOKUP(F4026,県RL2019!$B$2:$H$605,4,0),"")</f>
        <v/>
      </c>
      <c r="R4026" s="17" t="str">
        <f>IFERROR(VLOOKUP(F4026,県RL2019!$B$2:$H$605,5,0),"")</f>
        <v/>
      </c>
      <c r="S4026" s="17" t="str">
        <f>IFERROR(VLOOKUP(F4026,県RL2011!$F$3:$H$906,2,0),"")</f>
        <v/>
      </c>
      <c r="T4026" s="17" t="str">
        <f>IFERROR(VLOOKUP(F4026,県RL2011!$F$3:$H$906,3,0),"")</f>
        <v/>
      </c>
      <c r="U4026" s="150" t="str">
        <f>IFERROR(VLOOKUP(F4026,国RL2020!$B$2:$E$878,4,0),"")</f>
        <v/>
      </c>
      <c r="V4026" s="150" t="str">
        <f>IFERROR(VLOOKUP(F4026,国RL2020!$B$2:$E$878,3,0),"")</f>
        <v/>
      </c>
      <c r="W4026" s="19" t="str">
        <f>IFERROR(VLOOKUP(F4026,国RL2019!$B$2:$E$873,4,0),"")</f>
        <v/>
      </c>
      <c r="X4026" s="19" t="str">
        <f>IFERROR(VLOOKUP(F4026,国RL2019!$B$2:$E$873,3,0),"")</f>
        <v/>
      </c>
      <c r="Y4026" s="19" t="str">
        <f>IFERROR(VLOOKUP(F4026,国RL2017!$B$2:$E$870,4,0),"")</f>
        <v/>
      </c>
      <c r="Z4026" s="19" t="str">
        <f>IFERROR(VLOOKUP(F4026,国RL2017!$B$2:$E$870,3,0),"")</f>
        <v/>
      </c>
      <c r="AA4026" s="19" t="str">
        <f>IFERROR(VLOOKUP(F4026,国RL2006!$B$2:$E$567,4,0),"")</f>
        <v/>
      </c>
      <c r="AB4026" s="19" t="str">
        <f>IFERROR(VLOOKUP(F4026,国RL2006!$B$2:$E$567,3,0),"")</f>
        <v/>
      </c>
    </row>
    <row r="4027" spans="1:28" x14ac:dyDescent="0.15">
      <c r="A4027" s="16">
        <v>4026</v>
      </c>
      <c r="B4027" s="24">
        <v>2021</v>
      </c>
      <c r="C4027" s="53">
        <v>8</v>
      </c>
      <c r="D4027" s="53">
        <v>6</v>
      </c>
      <c r="E4027" s="53" t="s">
        <v>5276</v>
      </c>
      <c r="F4027" s="53" t="s">
        <v>17</v>
      </c>
      <c r="G4027" s="53" t="str">
        <f>VLOOKUP(F4027,'チョウnlist_Bu+Idx'!$A$2:$G$779,7,FALSE)</f>
        <v>シジミチョウ科</v>
      </c>
      <c r="J4027" s="53">
        <v>1</v>
      </c>
      <c r="M4027" s="52">
        <v>1</v>
      </c>
      <c r="O4027" s="18" t="str">
        <f>IFERROR(VLOOKUP(F4027,'（鳥類・チョウ）vlookup関数用'!$D$35:$F$38,3,0),"")</f>
        <v/>
      </c>
      <c r="P4027" s="18" t="str">
        <f>IFERROR(VLOOKUP(F4027,特定外来生物!$A$3:$G$24,7,0),"")</f>
        <v/>
      </c>
      <c r="Q4027" s="17" t="str">
        <f>IFERROR(VLOOKUP(F4027,県RL2019!$B$2:$H$605,4,0),"")</f>
        <v/>
      </c>
      <c r="R4027" s="17" t="str">
        <f>IFERROR(VLOOKUP(F4027,県RL2019!$B$2:$H$605,5,0),"")</f>
        <v/>
      </c>
      <c r="S4027" s="17" t="str">
        <f>IFERROR(VLOOKUP(F4027,県RL2011!$F$3:$H$906,2,0),"")</f>
        <v/>
      </c>
      <c r="T4027" s="17" t="str">
        <f>IFERROR(VLOOKUP(F4027,県RL2011!$F$3:$H$906,3,0),"")</f>
        <v/>
      </c>
      <c r="U4027" s="150" t="str">
        <f>IFERROR(VLOOKUP(F4027,国RL2020!$B$2:$E$878,4,0),"")</f>
        <v/>
      </c>
      <c r="V4027" s="150" t="str">
        <f>IFERROR(VLOOKUP(F4027,国RL2020!$B$2:$E$878,3,0),"")</f>
        <v/>
      </c>
      <c r="W4027" s="19" t="str">
        <f>IFERROR(VLOOKUP(F4027,国RL2019!$B$2:$E$873,4,0),"")</f>
        <v/>
      </c>
      <c r="X4027" s="19" t="str">
        <f>IFERROR(VLOOKUP(F4027,国RL2019!$B$2:$E$873,3,0),"")</f>
        <v/>
      </c>
      <c r="Y4027" s="19" t="str">
        <f>IFERROR(VLOOKUP(F4027,国RL2017!$B$2:$E$870,4,0),"")</f>
        <v/>
      </c>
      <c r="Z4027" s="19" t="str">
        <f>IFERROR(VLOOKUP(F4027,国RL2017!$B$2:$E$870,3,0),"")</f>
        <v/>
      </c>
      <c r="AA4027" s="19" t="str">
        <f>IFERROR(VLOOKUP(F4027,国RL2006!$B$2:$E$567,4,0),"")</f>
        <v/>
      </c>
      <c r="AB4027" s="19" t="str">
        <f>IFERROR(VLOOKUP(F4027,国RL2006!$B$2:$E$567,3,0),"")</f>
        <v/>
      </c>
    </row>
    <row r="4028" spans="1:28" x14ac:dyDescent="0.15">
      <c r="A4028" s="16">
        <v>4027</v>
      </c>
      <c r="B4028" s="24">
        <v>2021</v>
      </c>
      <c r="C4028" s="53">
        <v>8</v>
      </c>
      <c r="D4028" s="53">
        <v>6</v>
      </c>
      <c r="E4028" s="53" t="s">
        <v>5276</v>
      </c>
      <c r="F4028" s="53" t="s">
        <v>46</v>
      </c>
      <c r="G4028" s="53" t="e">
        <f>VLOOKUP(F4028,'チョウnlist_Bu+Idx'!$A$2:$G$779,7,FALSE)</f>
        <v>#N/A</v>
      </c>
      <c r="H4028" s="53">
        <v>1</v>
      </c>
      <c r="I4028" s="53">
        <v>6</v>
      </c>
      <c r="J4028" s="53">
        <v>8</v>
      </c>
      <c r="M4028" s="52">
        <v>15</v>
      </c>
      <c r="O4028" s="18" t="str">
        <f>IFERROR(VLOOKUP(F4028,'（鳥類・チョウ）vlookup関数用'!$D$35:$F$38,3,0),"")</f>
        <v/>
      </c>
      <c r="P4028" s="18" t="str">
        <f>IFERROR(VLOOKUP(F4028,特定外来生物!$A$3:$G$24,7,0),"")</f>
        <v/>
      </c>
      <c r="Q4028" s="17" t="str">
        <f>IFERROR(VLOOKUP(F4028,県RL2019!$B$2:$H$605,4,0),"")</f>
        <v/>
      </c>
      <c r="R4028" s="17" t="str">
        <f>IFERROR(VLOOKUP(F4028,県RL2019!$B$2:$H$605,5,0),"")</f>
        <v/>
      </c>
      <c r="S4028" s="17" t="str">
        <f>IFERROR(VLOOKUP(F4028,県RL2011!$F$3:$H$906,2,0),"")</f>
        <v/>
      </c>
      <c r="T4028" s="17" t="str">
        <f>IFERROR(VLOOKUP(F4028,県RL2011!$F$3:$H$906,3,0),"")</f>
        <v/>
      </c>
      <c r="U4028" s="150" t="str">
        <f>IFERROR(VLOOKUP(F4028,国RL2020!$B$2:$E$878,4,0),"")</f>
        <v/>
      </c>
      <c r="V4028" s="150" t="str">
        <f>IFERROR(VLOOKUP(F4028,国RL2020!$B$2:$E$878,3,0),"")</f>
        <v/>
      </c>
      <c r="W4028" s="19" t="str">
        <f>IFERROR(VLOOKUP(F4028,国RL2019!$B$2:$E$873,4,0),"")</f>
        <v/>
      </c>
      <c r="X4028" s="19" t="str">
        <f>IFERROR(VLOOKUP(F4028,国RL2019!$B$2:$E$873,3,0),"")</f>
        <v/>
      </c>
      <c r="Y4028" s="19" t="str">
        <f>IFERROR(VLOOKUP(F4028,国RL2017!$B$2:$E$870,4,0),"")</f>
        <v/>
      </c>
      <c r="Z4028" s="19" t="str">
        <f>IFERROR(VLOOKUP(F4028,国RL2017!$B$2:$E$870,3,0),"")</f>
        <v/>
      </c>
      <c r="AA4028" s="19" t="str">
        <f>IFERROR(VLOOKUP(F4028,国RL2006!$B$2:$E$567,4,0),"")</f>
        <v/>
      </c>
      <c r="AB4028" s="19" t="str">
        <f>IFERROR(VLOOKUP(F4028,国RL2006!$B$2:$E$567,3,0),"")</f>
        <v/>
      </c>
    </row>
    <row r="4029" spans="1:28" x14ac:dyDescent="0.15">
      <c r="A4029" s="16">
        <v>4028</v>
      </c>
      <c r="B4029" s="24">
        <v>2021</v>
      </c>
      <c r="C4029" s="53">
        <v>8</v>
      </c>
      <c r="D4029" s="53">
        <v>6</v>
      </c>
      <c r="E4029" s="53" t="s">
        <v>5276</v>
      </c>
      <c r="F4029" s="53" t="s">
        <v>32</v>
      </c>
      <c r="G4029" s="53" t="str">
        <f>VLOOKUP(F4029,'チョウnlist_Bu+Idx'!$A$2:$G$779,7,FALSE)</f>
        <v>タテハチョウ科</v>
      </c>
      <c r="J4029" s="53">
        <v>1</v>
      </c>
      <c r="M4029" s="52">
        <v>1</v>
      </c>
      <c r="O4029" s="18" t="str">
        <f>IFERROR(VLOOKUP(F4029,'（鳥類・チョウ）vlookup関数用'!$D$35:$F$38,3,0),"")</f>
        <v/>
      </c>
      <c r="P4029" s="18" t="str">
        <f>IFERROR(VLOOKUP(F4029,特定外来生物!$A$3:$G$24,7,0),"")</f>
        <v/>
      </c>
      <c r="Q4029" s="17" t="str">
        <f>IFERROR(VLOOKUP(F4029,県RL2019!$B$2:$H$605,4,0),"")</f>
        <v/>
      </c>
      <c r="R4029" s="17" t="str">
        <f>IFERROR(VLOOKUP(F4029,県RL2019!$B$2:$H$605,5,0),"")</f>
        <v/>
      </c>
      <c r="S4029" s="17" t="str">
        <f>IFERROR(VLOOKUP(F4029,県RL2011!$F$3:$H$906,2,0),"")</f>
        <v/>
      </c>
      <c r="T4029" s="17" t="str">
        <f>IFERROR(VLOOKUP(F4029,県RL2011!$F$3:$H$906,3,0),"")</f>
        <v/>
      </c>
      <c r="U4029" s="150" t="str">
        <f>IFERROR(VLOOKUP(F4029,国RL2020!$B$2:$E$878,4,0),"")</f>
        <v/>
      </c>
      <c r="V4029" s="150" t="str">
        <f>IFERROR(VLOOKUP(F4029,国RL2020!$B$2:$E$878,3,0),"")</f>
        <v/>
      </c>
      <c r="W4029" s="19" t="str">
        <f>IFERROR(VLOOKUP(F4029,国RL2019!$B$2:$E$873,4,0),"")</f>
        <v/>
      </c>
      <c r="X4029" s="19" t="str">
        <f>IFERROR(VLOOKUP(F4029,国RL2019!$B$2:$E$873,3,0),"")</f>
        <v/>
      </c>
      <c r="Y4029" s="19" t="str">
        <f>IFERROR(VLOOKUP(F4029,国RL2017!$B$2:$E$870,4,0),"")</f>
        <v/>
      </c>
      <c r="Z4029" s="19" t="str">
        <f>IFERROR(VLOOKUP(F4029,国RL2017!$B$2:$E$870,3,0),"")</f>
        <v/>
      </c>
      <c r="AA4029" s="19" t="str">
        <f>IFERROR(VLOOKUP(F4029,国RL2006!$B$2:$E$567,4,0),"")</f>
        <v/>
      </c>
      <c r="AB4029" s="19" t="str">
        <f>IFERROR(VLOOKUP(F4029,国RL2006!$B$2:$E$567,3,0),"")</f>
        <v/>
      </c>
    </row>
    <row r="4030" spans="1:28" x14ac:dyDescent="0.15">
      <c r="A4030" s="16">
        <v>4029</v>
      </c>
      <c r="B4030" s="24">
        <v>2021</v>
      </c>
      <c r="C4030" s="53">
        <v>8</v>
      </c>
      <c r="D4030" s="53">
        <v>6</v>
      </c>
      <c r="E4030" s="53" t="s">
        <v>5276</v>
      </c>
      <c r="F4030" s="53" t="s">
        <v>20</v>
      </c>
      <c r="G4030" s="53" t="str">
        <f>VLOOKUP(F4030,'チョウnlist_Bu+Idx'!$A$2:$G$779,7,FALSE)</f>
        <v>アゲハチョウ科</v>
      </c>
      <c r="H4030" s="53">
        <v>1</v>
      </c>
      <c r="M4030" s="52">
        <v>1</v>
      </c>
      <c r="O4030" s="18" t="str">
        <f>IFERROR(VLOOKUP(F4030,'（鳥類・チョウ）vlookup関数用'!$D$35:$F$38,3,0),"")</f>
        <v/>
      </c>
      <c r="P4030" s="18" t="str">
        <f>IFERROR(VLOOKUP(F4030,特定外来生物!$A$3:$G$24,7,0),"")</f>
        <v/>
      </c>
      <c r="Q4030" s="17" t="str">
        <f>IFERROR(VLOOKUP(F4030,県RL2019!$B$2:$H$605,4,0),"")</f>
        <v/>
      </c>
      <c r="R4030" s="17" t="str">
        <f>IFERROR(VLOOKUP(F4030,県RL2019!$B$2:$H$605,5,0),"")</f>
        <v/>
      </c>
      <c r="S4030" s="17" t="str">
        <f>IFERROR(VLOOKUP(F4030,県RL2011!$F$3:$H$906,2,0),"")</f>
        <v/>
      </c>
      <c r="T4030" s="17" t="str">
        <f>IFERROR(VLOOKUP(F4030,県RL2011!$F$3:$H$906,3,0),"")</f>
        <v/>
      </c>
      <c r="U4030" s="150" t="str">
        <f>IFERROR(VLOOKUP(F4030,国RL2020!$B$2:$E$878,4,0),"")</f>
        <v/>
      </c>
      <c r="V4030" s="150" t="str">
        <f>IFERROR(VLOOKUP(F4030,国RL2020!$B$2:$E$878,3,0),"")</f>
        <v/>
      </c>
      <c r="W4030" s="19" t="str">
        <f>IFERROR(VLOOKUP(F4030,国RL2019!$B$2:$E$873,4,0),"")</f>
        <v/>
      </c>
      <c r="X4030" s="19" t="str">
        <f>IFERROR(VLOOKUP(F4030,国RL2019!$B$2:$E$873,3,0),"")</f>
        <v/>
      </c>
      <c r="Y4030" s="19" t="str">
        <f>IFERROR(VLOOKUP(F4030,国RL2017!$B$2:$E$870,4,0),"")</f>
        <v/>
      </c>
      <c r="Z4030" s="19" t="str">
        <f>IFERROR(VLOOKUP(F4030,国RL2017!$B$2:$E$870,3,0),"")</f>
        <v/>
      </c>
      <c r="AA4030" s="19" t="str">
        <f>IFERROR(VLOOKUP(F4030,国RL2006!$B$2:$E$567,4,0),"")</f>
        <v/>
      </c>
      <c r="AB4030" s="19" t="str">
        <f>IFERROR(VLOOKUP(F4030,国RL2006!$B$2:$E$567,3,0),"")</f>
        <v/>
      </c>
    </row>
    <row r="4031" spans="1:28" x14ac:dyDescent="0.15">
      <c r="A4031" s="16">
        <v>4030</v>
      </c>
      <c r="B4031" s="24">
        <v>2021</v>
      </c>
      <c r="C4031" s="53">
        <v>8</v>
      </c>
      <c r="D4031" s="53">
        <v>6</v>
      </c>
      <c r="E4031" s="53" t="s">
        <v>5276</v>
      </c>
      <c r="F4031" s="53" t="s">
        <v>43</v>
      </c>
      <c r="G4031" s="53" t="str">
        <f>VLOOKUP(F4031,'チョウnlist_Bu+Idx'!$A$2:$G$779,7,FALSE)</f>
        <v>ジャノメチョウ科</v>
      </c>
      <c r="J4031" s="53">
        <v>1</v>
      </c>
      <c r="M4031" s="52">
        <v>1</v>
      </c>
      <c r="O4031" s="18" t="str">
        <f>IFERROR(VLOOKUP(F4031,'（鳥類・チョウ）vlookup関数用'!$D$35:$F$38,3,0),"")</f>
        <v/>
      </c>
      <c r="P4031" s="18" t="str">
        <f>IFERROR(VLOOKUP(F4031,特定外来生物!$A$3:$G$24,7,0),"")</f>
        <v/>
      </c>
      <c r="Q4031" s="17" t="str">
        <f>IFERROR(VLOOKUP(F4031,県RL2019!$B$2:$H$605,4,0),"")</f>
        <v/>
      </c>
      <c r="R4031" s="17" t="str">
        <f>IFERROR(VLOOKUP(F4031,県RL2019!$B$2:$H$605,5,0),"")</f>
        <v/>
      </c>
      <c r="S4031" s="17" t="str">
        <f>IFERROR(VLOOKUP(F4031,県RL2011!$F$3:$H$906,2,0),"")</f>
        <v/>
      </c>
      <c r="T4031" s="17" t="str">
        <f>IFERROR(VLOOKUP(F4031,県RL2011!$F$3:$H$906,3,0),"")</f>
        <v/>
      </c>
      <c r="U4031" s="150" t="str">
        <f>IFERROR(VLOOKUP(F4031,国RL2020!$B$2:$E$878,4,0),"")</f>
        <v/>
      </c>
      <c r="V4031" s="150" t="str">
        <f>IFERROR(VLOOKUP(F4031,国RL2020!$B$2:$E$878,3,0),"")</f>
        <v/>
      </c>
      <c r="W4031" s="19" t="str">
        <f>IFERROR(VLOOKUP(F4031,国RL2019!$B$2:$E$873,4,0),"")</f>
        <v/>
      </c>
      <c r="X4031" s="19" t="str">
        <f>IFERROR(VLOOKUP(F4031,国RL2019!$B$2:$E$873,3,0),"")</f>
        <v/>
      </c>
      <c r="Y4031" s="19" t="str">
        <f>IFERROR(VLOOKUP(F4031,国RL2017!$B$2:$E$870,4,0),"")</f>
        <v/>
      </c>
      <c r="Z4031" s="19" t="str">
        <f>IFERROR(VLOOKUP(F4031,国RL2017!$B$2:$E$870,3,0),"")</f>
        <v/>
      </c>
      <c r="AA4031" s="19" t="str">
        <f>IFERROR(VLOOKUP(F4031,国RL2006!$B$2:$E$567,4,0),"")</f>
        <v/>
      </c>
      <c r="AB4031" s="19" t="str">
        <f>IFERROR(VLOOKUP(F4031,国RL2006!$B$2:$E$567,3,0),"")</f>
        <v/>
      </c>
    </row>
    <row r="4032" spans="1:28" x14ac:dyDescent="0.15">
      <c r="A4032" s="16">
        <v>4031</v>
      </c>
      <c r="B4032" s="24">
        <v>2021</v>
      </c>
      <c r="C4032" s="53">
        <v>8</v>
      </c>
      <c r="D4032" s="53">
        <v>6</v>
      </c>
      <c r="E4032" s="53" t="s">
        <v>5276</v>
      </c>
      <c r="F4032" s="53" t="s">
        <v>68</v>
      </c>
      <c r="G4032" s="53" t="str">
        <f>VLOOKUP(F4032,'チョウnlist_Bu+Idx'!$A$2:$G$779,7,FALSE)</f>
        <v>ジャノメチョウ科</v>
      </c>
      <c r="J4032" s="53">
        <v>1</v>
      </c>
      <c r="M4032" s="52">
        <v>1</v>
      </c>
      <c r="O4032" s="18" t="str">
        <f>IFERROR(VLOOKUP(F4032,'（鳥類・チョウ）vlookup関数用'!$D$35:$F$38,3,0),"")</f>
        <v/>
      </c>
      <c r="P4032" s="18" t="str">
        <f>IFERROR(VLOOKUP(F4032,特定外来生物!$A$3:$G$24,7,0),"")</f>
        <v/>
      </c>
      <c r="Q4032" s="17" t="str">
        <f>IFERROR(VLOOKUP(F4032,県RL2019!$B$2:$H$605,4,0),"")</f>
        <v>C</v>
      </c>
      <c r="R4032" s="17" t="str">
        <f>IFERROR(VLOOKUP(F4032,県RL2019!$B$2:$H$605,5,0),"")</f>
        <v>要保護生物</v>
      </c>
      <c r="S4032" s="17" t="str">
        <f>IFERROR(VLOOKUP(F4032,県RL2011!$F$3:$H$906,2,0),"")</f>
        <v>C</v>
      </c>
      <c r="T4032" s="17" t="str">
        <f>IFERROR(VLOOKUP(F4032,県RL2011!$F$3:$H$906,3,0),"")</f>
        <v>要保護生物</v>
      </c>
      <c r="U4032" s="150" t="str">
        <f>IFERROR(VLOOKUP(F4032,国RL2020!$B$2:$E$878,4,0),"")</f>
        <v/>
      </c>
      <c r="V4032" s="150" t="str">
        <f>IFERROR(VLOOKUP(F4032,国RL2020!$B$2:$E$878,3,0),"")</f>
        <v/>
      </c>
      <c r="W4032" s="19" t="str">
        <f>IFERROR(VLOOKUP(F4032,国RL2019!$B$2:$E$873,4,0),"")</f>
        <v/>
      </c>
      <c r="X4032" s="19" t="str">
        <f>IFERROR(VLOOKUP(F4032,国RL2019!$B$2:$E$873,3,0),"")</f>
        <v/>
      </c>
      <c r="Y4032" s="19" t="str">
        <f>IFERROR(VLOOKUP(F4032,国RL2017!$B$2:$E$870,4,0),"")</f>
        <v/>
      </c>
      <c r="Z4032" s="19" t="str">
        <f>IFERROR(VLOOKUP(F4032,国RL2017!$B$2:$E$870,3,0),"")</f>
        <v/>
      </c>
      <c r="AA4032" s="19" t="str">
        <f>IFERROR(VLOOKUP(F4032,国RL2006!$B$2:$E$567,4,0),"")</f>
        <v/>
      </c>
      <c r="AB4032" s="19" t="str">
        <f>IFERROR(VLOOKUP(F4032,国RL2006!$B$2:$E$567,3,0),"")</f>
        <v/>
      </c>
    </row>
    <row r="4033" spans="1:28" x14ac:dyDescent="0.15">
      <c r="A4033" s="16">
        <v>4032</v>
      </c>
      <c r="B4033" s="24">
        <v>2021</v>
      </c>
      <c r="C4033" s="53">
        <v>8</v>
      </c>
      <c r="D4033" s="53">
        <v>6</v>
      </c>
      <c r="E4033" s="53" t="s">
        <v>5276</v>
      </c>
      <c r="F4033" s="53" t="s">
        <v>58</v>
      </c>
      <c r="G4033" s="53" t="str">
        <f>VLOOKUP(F4033,'チョウnlist_Bu+Idx'!$A$2:$G$779,7,FALSE)</f>
        <v>セセリチョウ科</v>
      </c>
      <c r="H4033" s="53">
        <v>1</v>
      </c>
      <c r="M4033" s="52">
        <v>1</v>
      </c>
      <c r="O4033" s="18" t="str">
        <f>IFERROR(VLOOKUP(F4033,'（鳥類・チョウ）vlookup関数用'!$D$35:$F$38,3,0),"")</f>
        <v/>
      </c>
      <c r="P4033" s="18" t="str">
        <f>IFERROR(VLOOKUP(F4033,特定外来生物!$A$3:$G$24,7,0),"")</f>
        <v/>
      </c>
      <c r="Q4033" s="17" t="str">
        <f>IFERROR(VLOOKUP(F4033,県RL2019!$B$2:$H$605,4,0),"")</f>
        <v/>
      </c>
      <c r="R4033" s="17" t="str">
        <f>IFERROR(VLOOKUP(F4033,県RL2019!$B$2:$H$605,5,0),"")</f>
        <v/>
      </c>
      <c r="S4033" s="17" t="str">
        <f>IFERROR(VLOOKUP(F4033,県RL2011!$F$3:$H$906,2,0),"")</f>
        <v/>
      </c>
      <c r="T4033" s="17" t="str">
        <f>IFERROR(VLOOKUP(F4033,県RL2011!$F$3:$H$906,3,0),"")</f>
        <v/>
      </c>
      <c r="U4033" s="150" t="str">
        <f>IFERROR(VLOOKUP(F4033,国RL2020!$B$2:$E$878,4,0),"")</f>
        <v/>
      </c>
      <c r="V4033" s="150" t="str">
        <f>IFERROR(VLOOKUP(F4033,国RL2020!$B$2:$E$878,3,0),"")</f>
        <v/>
      </c>
      <c r="W4033" s="19" t="str">
        <f>IFERROR(VLOOKUP(F4033,国RL2019!$B$2:$E$873,4,0),"")</f>
        <v/>
      </c>
      <c r="X4033" s="19" t="str">
        <f>IFERROR(VLOOKUP(F4033,国RL2019!$B$2:$E$873,3,0),"")</f>
        <v/>
      </c>
      <c r="Y4033" s="19" t="str">
        <f>IFERROR(VLOOKUP(F4033,国RL2017!$B$2:$E$870,4,0),"")</f>
        <v/>
      </c>
      <c r="Z4033" s="19" t="str">
        <f>IFERROR(VLOOKUP(F4033,国RL2017!$B$2:$E$870,3,0),"")</f>
        <v/>
      </c>
      <c r="AA4033" s="19" t="str">
        <f>IFERROR(VLOOKUP(F4033,国RL2006!$B$2:$E$567,4,0),"")</f>
        <v/>
      </c>
      <c r="AB4033" s="19" t="str">
        <f>IFERROR(VLOOKUP(F4033,国RL2006!$B$2:$E$567,3,0),"")</f>
        <v/>
      </c>
    </row>
    <row r="4034" spans="1:28" x14ac:dyDescent="0.15">
      <c r="A4034" s="16">
        <v>4033</v>
      </c>
      <c r="B4034" s="24">
        <v>2021</v>
      </c>
      <c r="C4034" s="53">
        <v>8</v>
      </c>
      <c r="D4034" s="53">
        <v>6</v>
      </c>
      <c r="E4034" s="53" t="s">
        <v>5276</v>
      </c>
      <c r="F4034" s="53" t="s">
        <v>37</v>
      </c>
      <c r="G4034" s="53" t="str">
        <f>VLOOKUP(F4034,'チョウnlist_Bu+Idx'!$A$2:$G$779,7,FALSE)</f>
        <v>タテハチョウ科</v>
      </c>
      <c r="I4034" s="53">
        <v>2</v>
      </c>
      <c r="M4034" s="52">
        <v>2</v>
      </c>
      <c r="O4034" s="18" t="str">
        <f>IFERROR(VLOOKUP(F4034,'（鳥類・チョウ）vlookup関数用'!$D$35:$F$38,3,0),"")</f>
        <v/>
      </c>
      <c r="P4034" s="18" t="str">
        <f>IFERROR(VLOOKUP(F4034,特定外来生物!$A$3:$G$24,7,0),"")</f>
        <v/>
      </c>
      <c r="Q4034" s="17" t="str">
        <f>IFERROR(VLOOKUP(F4034,県RL2019!$B$2:$H$605,4,0),"")</f>
        <v/>
      </c>
      <c r="R4034" s="17" t="str">
        <f>IFERROR(VLOOKUP(F4034,県RL2019!$B$2:$H$605,5,0),"")</f>
        <v/>
      </c>
      <c r="S4034" s="17" t="str">
        <f>IFERROR(VLOOKUP(F4034,県RL2011!$F$3:$H$906,2,0),"")</f>
        <v/>
      </c>
      <c r="T4034" s="17" t="str">
        <f>IFERROR(VLOOKUP(F4034,県RL2011!$F$3:$H$906,3,0),"")</f>
        <v/>
      </c>
      <c r="U4034" s="150" t="str">
        <f>IFERROR(VLOOKUP(F4034,国RL2020!$B$2:$E$878,4,0),"")</f>
        <v/>
      </c>
      <c r="V4034" s="150" t="str">
        <f>IFERROR(VLOOKUP(F4034,国RL2020!$B$2:$E$878,3,0),"")</f>
        <v/>
      </c>
      <c r="W4034" s="19" t="str">
        <f>IFERROR(VLOOKUP(F4034,国RL2019!$B$2:$E$873,4,0),"")</f>
        <v/>
      </c>
      <c r="X4034" s="19" t="str">
        <f>IFERROR(VLOOKUP(F4034,国RL2019!$B$2:$E$873,3,0),"")</f>
        <v/>
      </c>
      <c r="Y4034" s="19" t="str">
        <f>IFERROR(VLOOKUP(F4034,国RL2017!$B$2:$E$870,4,0),"")</f>
        <v/>
      </c>
      <c r="Z4034" s="19" t="str">
        <f>IFERROR(VLOOKUP(F4034,国RL2017!$B$2:$E$870,3,0),"")</f>
        <v/>
      </c>
      <c r="AA4034" s="19" t="str">
        <f>IFERROR(VLOOKUP(F4034,国RL2006!$B$2:$E$567,4,0),"")</f>
        <v/>
      </c>
      <c r="AB4034" s="19" t="str">
        <f>IFERROR(VLOOKUP(F4034,国RL2006!$B$2:$E$567,3,0),"")</f>
        <v/>
      </c>
    </row>
    <row r="4035" spans="1:28" x14ac:dyDescent="0.15">
      <c r="A4035" s="16">
        <v>4034</v>
      </c>
      <c r="B4035" s="24">
        <v>2021</v>
      </c>
      <c r="C4035" s="53">
        <v>8</v>
      </c>
      <c r="D4035" s="53">
        <v>6</v>
      </c>
      <c r="E4035" s="53" t="s">
        <v>5276</v>
      </c>
      <c r="F4035" s="53" t="s">
        <v>22</v>
      </c>
      <c r="G4035" s="53" t="str">
        <f>VLOOKUP(F4035,'チョウnlist_Bu+Idx'!$A$2:$G$779,7,FALSE)</f>
        <v>アゲハチョウ科</v>
      </c>
      <c r="H4035" s="53">
        <v>1</v>
      </c>
      <c r="J4035" s="53">
        <v>2</v>
      </c>
      <c r="M4035" s="52">
        <v>3</v>
      </c>
      <c r="O4035" s="18" t="str">
        <f>IFERROR(VLOOKUP(F4035,'（鳥類・チョウ）vlookup関数用'!$D$35:$F$38,3,0),"")</f>
        <v/>
      </c>
      <c r="P4035" s="18" t="str">
        <f>IFERROR(VLOOKUP(F4035,特定外来生物!$A$3:$G$24,7,0),"")</f>
        <v/>
      </c>
      <c r="Q4035" s="17" t="str">
        <f>IFERROR(VLOOKUP(F4035,県RL2019!$B$2:$H$605,4,0),"")</f>
        <v/>
      </c>
      <c r="R4035" s="17" t="str">
        <f>IFERROR(VLOOKUP(F4035,県RL2019!$B$2:$H$605,5,0),"")</f>
        <v/>
      </c>
      <c r="S4035" s="17" t="str">
        <f>IFERROR(VLOOKUP(F4035,県RL2011!$F$3:$H$906,2,0),"")</f>
        <v/>
      </c>
      <c r="T4035" s="17" t="str">
        <f>IFERROR(VLOOKUP(F4035,県RL2011!$F$3:$H$906,3,0),"")</f>
        <v/>
      </c>
      <c r="U4035" s="150" t="str">
        <f>IFERROR(VLOOKUP(F4035,国RL2020!$B$2:$E$878,4,0),"")</f>
        <v/>
      </c>
      <c r="V4035" s="150" t="str">
        <f>IFERROR(VLOOKUP(F4035,国RL2020!$B$2:$E$878,3,0),"")</f>
        <v/>
      </c>
      <c r="W4035" s="19" t="str">
        <f>IFERROR(VLOOKUP(F4035,国RL2019!$B$2:$E$873,4,0),"")</f>
        <v/>
      </c>
      <c r="X4035" s="19" t="str">
        <f>IFERROR(VLOOKUP(F4035,国RL2019!$B$2:$E$873,3,0),"")</f>
        <v/>
      </c>
      <c r="Y4035" s="19" t="str">
        <f>IFERROR(VLOOKUP(F4035,国RL2017!$B$2:$E$870,4,0),"")</f>
        <v/>
      </c>
      <c r="Z4035" s="19" t="str">
        <f>IFERROR(VLOOKUP(F4035,国RL2017!$B$2:$E$870,3,0),"")</f>
        <v/>
      </c>
      <c r="AA4035" s="19" t="str">
        <f>IFERROR(VLOOKUP(F4035,国RL2006!$B$2:$E$567,4,0),"")</f>
        <v/>
      </c>
      <c r="AB4035" s="19" t="str">
        <f>IFERROR(VLOOKUP(F4035,国RL2006!$B$2:$E$567,3,0),"")</f>
        <v/>
      </c>
    </row>
    <row r="4036" spans="1:28" x14ac:dyDescent="0.15">
      <c r="A4036" s="16">
        <v>4035</v>
      </c>
      <c r="B4036" s="24">
        <v>2021</v>
      </c>
      <c r="C4036" s="53">
        <v>8</v>
      </c>
      <c r="D4036" s="53">
        <v>6</v>
      </c>
      <c r="E4036" s="53" t="s">
        <v>5276</v>
      </c>
      <c r="F4036" s="53" t="s">
        <v>45</v>
      </c>
      <c r="G4036" s="53" t="str">
        <f>VLOOKUP(F4036,'チョウnlist_Bu+Idx'!$A$2:$G$779,7,FALSE)</f>
        <v>ジャノメチョウ科</v>
      </c>
      <c r="H4036" s="53">
        <v>1</v>
      </c>
      <c r="I4036" s="53">
        <v>1</v>
      </c>
      <c r="J4036" s="53">
        <v>5</v>
      </c>
      <c r="M4036" s="52">
        <v>7</v>
      </c>
      <c r="O4036" s="18" t="str">
        <f>IFERROR(VLOOKUP(F4036,'（鳥類・チョウ）vlookup関数用'!$D$35:$F$38,3,0),"")</f>
        <v/>
      </c>
      <c r="P4036" s="18" t="str">
        <f>IFERROR(VLOOKUP(F4036,特定外来生物!$A$3:$G$24,7,0),"")</f>
        <v/>
      </c>
      <c r="Q4036" s="17" t="str">
        <f>IFERROR(VLOOKUP(F4036,県RL2019!$B$2:$H$605,4,0),"")</f>
        <v/>
      </c>
      <c r="R4036" s="17" t="str">
        <f>IFERROR(VLOOKUP(F4036,県RL2019!$B$2:$H$605,5,0),"")</f>
        <v/>
      </c>
      <c r="S4036" s="17" t="str">
        <f>IFERROR(VLOOKUP(F4036,県RL2011!$F$3:$H$906,2,0),"")</f>
        <v/>
      </c>
      <c r="T4036" s="17" t="str">
        <f>IFERROR(VLOOKUP(F4036,県RL2011!$F$3:$H$906,3,0),"")</f>
        <v/>
      </c>
      <c r="U4036" s="150" t="str">
        <f>IFERROR(VLOOKUP(F4036,国RL2020!$B$2:$E$878,4,0),"")</f>
        <v/>
      </c>
      <c r="V4036" s="150" t="str">
        <f>IFERROR(VLOOKUP(F4036,国RL2020!$B$2:$E$878,3,0),"")</f>
        <v/>
      </c>
      <c r="W4036" s="19" t="str">
        <f>IFERROR(VLOOKUP(F4036,国RL2019!$B$2:$E$873,4,0),"")</f>
        <v/>
      </c>
      <c r="X4036" s="19" t="str">
        <f>IFERROR(VLOOKUP(F4036,国RL2019!$B$2:$E$873,3,0),"")</f>
        <v/>
      </c>
      <c r="Y4036" s="19" t="str">
        <f>IFERROR(VLOOKUP(F4036,国RL2017!$B$2:$E$870,4,0),"")</f>
        <v/>
      </c>
      <c r="Z4036" s="19" t="str">
        <f>IFERROR(VLOOKUP(F4036,国RL2017!$B$2:$E$870,3,0),"")</f>
        <v/>
      </c>
      <c r="AA4036" s="19" t="str">
        <f>IFERROR(VLOOKUP(F4036,国RL2006!$B$2:$E$567,4,0),"")</f>
        <v/>
      </c>
      <c r="AB4036" s="19" t="str">
        <f>IFERROR(VLOOKUP(F4036,国RL2006!$B$2:$E$567,3,0),"")</f>
        <v/>
      </c>
    </row>
    <row r="4037" spans="1:28" x14ac:dyDescent="0.15">
      <c r="A4037" s="16">
        <v>4036</v>
      </c>
      <c r="B4037" s="24">
        <v>2021</v>
      </c>
      <c r="C4037" s="53">
        <v>8</v>
      </c>
      <c r="D4037" s="53">
        <v>6</v>
      </c>
      <c r="E4037" s="53" t="s">
        <v>5276</v>
      </c>
      <c r="F4037" s="53" t="s">
        <v>48</v>
      </c>
      <c r="G4037" s="53" t="str">
        <f>VLOOKUP(F4037,'チョウnlist_Bu+Idx'!$A$2:$G$779,7,FALSE)</f>
        <v>シロチョウ科</v>
      </c>
      <c r="I4037" s="53">
        <v>2</v>
      </c>
      <c r="M4037" s="52">
        <v>2</v>
      </c>
      <c r="O4037" s="18" t="str">
        <f>IFERROR(VLOOKUP(F4037,'（鳥類・チョウ）vlookup関数用'!$D$35:$F$38,3,0),"")</f>
        <v/>
      </c>
      <c r="P4037" s="18" t="str">
        <f>IFERROR(VLOOKUP(F4037,特定外来生物!$A$3:$G$24,7,0),"")</f>
        <v/>
      </c>
      <c r="Q4037" s="17" t="str">
        <f>IFERROR(VLOOKUP(F4037,県RL2019!$B$2:$H$605,4,0),"")</f>
        <v/>
      </c>
      <c r="R4037" s="17" t="str">
        <f>IFERROR(VLOOKUP(F4037,県RL2019!$B$2:$H$605,5,0),"")</f>
        <v/>
      </c>
      <c r="S4037" s="17" t="str">
        <f>IFERROR(VLOOKUP(F4037,県RL2011!$F$3:$H$906,2,0),"")</f>
        <v/>
      </c>
      <c r="T4037" s="17" t="str">
        <f>IFERROR(VLOOKUP(F4037,県RL2011!$F$3:$H$906,3,0),"")</f>
        <v/>
      </c>
      <c r="U4037" s="150" t="str">
        <f>IFERROR(VLOOKUP(F4037,国RL2020!$B$2:$E$878,4,0),"")</f>
        <v/>
      </c>
      <c r="V4037" s="150" t="str">
        <f>IFERROR(VLOOKUP(F4037,国RL2020!$B$2:$E$878,3,0),"")</f>
        <v/>
      </c>
      <c r="W4037" s="19" t="str">
        <f>IFERROR(VLOOKUP(F4037,国RL2019!$B$2:$E$873,4,0),"")</f>
        <v/>
      </c>
      <c r="X4037" s="19" t="str">
        <f>IFERROR(VLOOKUP(F4037,国RL2019!$B$2:$E$873,3,0),"")</f>
        <v/>
      </c>
      <c r="Y4037" s="19" t="str">
        <f>IFERROR(VLOOKUP(F4037,国RL2017!$B$2:$E$870,4,0),"")</f>
        <v/>
      </c>
      <c r="Z4037" s="19" t="str">
        <f>IFERROR(VLOOKUP(F4037,国RL2017!$B$2:$E$870,3,0),"")</f>
        <v/>
      </c>
      <c r="AA4037" s="19" t="str">
        <f>IFERROR(VLOOKUP(F4037,国RL2006!$B$2:$E$567,4,0),"")</f>
        <v/>
      </c>
      <c r="AB4037" s="19" t="str">
        <f>IFERROR(VLOOKUP(F4037,国RL2006!$B$2:$E$567,3,0),"")</f>
        <v/>
      </c>
    </row>
    <row r="4038" spans="1:28" x14ac:dyDescent="0.15">
      <c r="A4038" s="16">
        <v>4037</v>
      </c>
      <c r="B4038" s="24">
        <v>2021</v>
      </c>
      <c r="C4038" s="53">
        <v>8</v>
      </c>
      <c r="D4038" s="53">
        <v>6</v>
      </c>
      <c r="E4038" s="53" t="s">
        <v>5276</v>
      </c>
      <c r="F4038" s="53" t="s">
        <v>28</v>
      </c>
      <c r="G4038" s="53" t="str">
        <f>VLOOKUP(F4038,'チョウnlist_Bu+Idx'!$A$2:$G$779,7,FALSE)</f>
        <v>シロチョウ科</v>
      </c>
      <c r="H4038" s="53">
        <v>2</v>
      </c>
      <c r="I4038" s="53">
        <v>1</v>
      </c>
      <c r="J4038" s="53">
        <v>2</v>
      </c>
      <c r="M4038" s="52">
        <v>5</v>
      </c>
      <c r="O4038" s="18" t="str">
        <f>IFERROR(VLOOKUP(F4038,'（鳥類・チョウ）vlookup関数用'!$D$35:$F$38,3,0),"")</f>
        <v/>
      </c>
      <c r="P4038" s="18" t="str">
        <f>IFERROR(VLOOKUP(F4038,特定外来生物!$A$3:$G$24,7,0),"")</f>
        <v/>
      </c>
      <c r="Q4038" s="17" t="str">
        <f>IFERROR(VLOOKUP(F4038,県RL2019!$B$2:$H$605,4,0),"")</f>
        <v/>
      </c>
      <c r="R4038" s="17" t="str">
        <f>IFERROR(VLOOKUP(F4038,県RL2019!$B$2:$H$605,5,0),"")</f>
        <v/>
      </c>
      <c r="S4038" s="17" t="str">
        <f>IFERROR(VLOOKUP(F4038,県RL2011!$F$3:$H$906,2,0),"")</f>
        <v/>
      </c>
      <c r="T4038" s="17" t="str">
        <f>IFERROR(VLOOKUP(F4038,県RL2011!$F$3:$H$906,3,0),"")</f>
        <v/>
      </c>
      <c r="U4038" s="150" t="str">
        <f>IFERROR(VLOOKUP(F4038,国RL2020!$B$2:$E$878,4,0),"")</f>
        <v/>
      </c>
      <c r="V4038" s="150" t="str">
        <f>IFERROR(VLOOKUP(F4038,国RL2020!$B$2:$E$878,3,0),"")</f>
        <v/>
      </c>
      <c r="W4038" s="19" t="str">
        <f>IFERROR(VLOOKUP(F4038,国RL2019!$B$2:$E$873,4,0),"")</f>
        <v/>
      </c>
      <c r="X4038" s="19" t="str">
        <f>IFERROR(VLOOKUP(F4038,国RL2019!$B$2:$E$873,3,0),"")</f>
        <v/>
      </c>
      <c r="Y4038" s="19" t="str">
        <f>IFERROR(VLOOKUP(F4038,国RL2017!$B$2:$E$870,4,0),"")</f>
        <v/>
      </c>
      <c r="Z4038" s="19" t="str">
        <f>IFERROR(VLOOKUP(F4038,国RL2017!$B$2:$E$870,3,0),"")</f>
        <v/>
      </c>
      <c r="AA4038" s="19" t="str">
        <f>IFERROR(VLOOKUP(F4038,国RL2006!$B$2:$E$567,4,0),"")</f>
        <v/>
      </c>
      <c r="AB4038" s="19" t="str">
        <f>IFERROR(VLOOKUP(F4038,国RL2006!$B$2:$E$567,3,0),"")</f>
        <v/>
      </c>
    </row>
    <row r="4039" spans="1:28" x14ac:dyDescent="0.15">
      <c r="A4039" s="16">
        <v>4038</v>
      </c>
      <c r="B4039" s="24">
        <v>2021</v>
      </c>
      <c r="C4039" s="53">
        <v>8</v>
      </c>
      <c r="D4039" s="53">
        <v>6</v>
      </c>
      <c r="E4039" s="53" t="s">
        <v>5276</v>
      </c>
      <c r="F4039" s="53" t="s">
        <v>29</v>
      </c>
      <c r="G4039" s="53" t="str">
        <f>VLOOKUP(F4039,'チョウnlist_Bu+Idx'!$A$2:$G$779,7,FALSE)</f>
        <v>シジミチョウ科</v>
      </c>
      <c r="H4039" s="53">
        <v>5</v>
      </c>
      <c r="I4039" s="53">
        <v>1</v>
      </c>
      <c r="J4039" s="53">
        <v>7</v>
      </c>
      <c r="M4039" s="52">
        <v>13</v>
      </c>
      <c r="O4039" s="18" t="str">
        <f>IFERROR(VLOOKUP(F4039,'（鳥類・チョウ）vlookup関数用'!$D$35:$F$38,3,0),"")</f>
        <v/>
      </c>
      <c r="P4039" s="18" t="str">
        <f>IFERROR(VLOOKUP(F4039,特定外来生物!$A$3:$G$24,7,0),"")</f>
        <v/>
      </c>
      <c r="Q4039" s="17" t="str">
        <f>IFERROR(VLOOKUP(F4039,県RL2019!$B$2:$H$605,4,0),"")</f>
        <v/>
      </c>
      <c r="R4039" s="17" t="str">
        <f>IFERROR(VLOOKUP(F4039,県RL2019!$B$2:$H$605,5,0),"")</f>
        <v/>
      </c>
      <c r="S4039" s="17" t="str">
        <f>IFERROR(VLOOKUP(F4039,県RL2011!$F$3:$H$906,2,0),"")</f>
        <v/>
      </c>
      <c r="T4039" s="17" t="str">
        <f>IFERROR(VLOOKUP(F4039,県RL2011!$F$3:$H$906,3,0),"")</f>
        <v/>
      </c>
      <c r="U4039" s="150" t="str">
        <f>IFERROR(VLOOKUP(F4039,国RL2020!$B$2:$E$878,4,0),"")</f>
        <v/>
      </c>
      <c r="V4039" s="150" t="str">
        <f>IFERROR(VLOOKUP(F4039,国RL2020!$B$2:$E$878,3,0),"")</f>
        <v/>
      </c>
      <c r="W4039" s="19" t="str">
        <f>IFERROR(VLOOKUP(F4039,国RL2019!$B$2:$E$873,4,0),"")</f>
        <v/>
      </c>
      <c r="X4039" s="19" t="str">
        <f>IFERROR(VLOOKUP(F4039,国RL2019!$B$2:$E$873,3,0),"")</f>
        <v/>
      </c>
      <c r="Y4039" s="19" t="str">
        <f>IFERROR(VLOOKUP(F4039,国RL2017!$B$2:$E$870,4,0),"")</f>
        <v/>
      </c>
      <c r="Z4039" s="19" t="str">
        <f>IFERROR(VLOOKUP(F4039,国RL2017!$B$2:$E$870,3,0),"")</f>
        <v/>
      </c>
      <c r="AA4039" s="19" t="str">
        <f>IFERROR(VLOOKUP(F4039,国RL2006!$B$2:$E$567,4,0),"")</f>
        <v/>
      </c>
      <c r="AB4039" s="19" t="str">
        <f>IFERROR(VLOOKUP(F4039,国RL2006!$B$2:$E$567,3,0),"")</f>
        <v/>
      </c>
    </row>
    <row r="4040" spans="1:28" x14ac:dyDescent="0.15">
      <c r="A4040" s="16">
        <v>4039</v>
      </c>
      <c r="B4040" s="24">
        <v>2021</v>
      </c>
      <c r="C4040" s="53">
        <v>8</v>
      </c>
      <c r="D4040" s="53">
        <v>7</v>
      </c>
      <c r="E4040" s="53" t="s">
        <v>2989</v>
      </c>
      <c r="F4040" s="53" t="s">
        <v>13</v>
      </c>
      <c r="G4040" s="53" t="str">
        <f>VLOOKUP(F4040,'チョウnlist_Bu+Idx'!$A$2:$G$779,7,FALSE)</f>
        <v>アゲハチョウ科</v>
      </c>
      <c r="H4040" s="53">
        <v>1</v>
      </c>
      <c r="M4040" s="52">
        <v>1</v>
      </c>
      <c r="O4040" s="18" t="str">
        <f>IFERROR(VLOOKUP(F4040,'（鳥類・チョウ）vlookup関数用'!$D$35:$F$38,3,0),"")</f>
        <v/>
      </c>
      <c r="P4040" s="18" t="str">
        <f>IFERROR(VLOOKUP(F4040,特定外来生物!$A$3:$G$24,7,0),"")</f>
        <v/>
      </c>
      <c r="Q4040" s="17" t="str">
        <f>IFERROR(VLOOKUP(F4040,県RL2019!$B$2:$H$605,4,0),"")</f>
        <v/>
      </c>
      <c r="R4040" s="17" t="str">
        <f>IFERROR(VLOOKUP(F4040,県RL2019!$B$2:$H$605,5,0),"")</f>
        <v/>
      </c>
      <c r="S4040" s="17" t="str">
        <f>IFERROR(VLOOKUP(F4040,県RL2011!$F$3:$H$906,2,0),"")</f>
        <v/>
      </c>
      <c r="T4040" s="17" t="str">
        <f>IFERROR(VLOOKUP(F4040,県RL2011!$F$3:$H$906,3,0),"")</f>
        <v/>
      </c>
      <c r="U4040" s="150" t="str">
        <f>IFERROR(VLOOKUP(F4040,国RL2020!$B$2:$E$878,4,0),"")</f>
        <v/>
      </c>
      <c r="V4040" s="150" t="str">
        <f>IFERROR(VLOOKUP(F4040,国RL2020!$B$2:$E$878,3,0),"")</f>
        <v/>
      </c>
      <c r="W4040" s="19" t="str">
        <f>IFERROR(VLOOKUP(F4040,国RL2019!$B$2:$E$873,4,0),"")</f>
        <v/>
      </c>
      <c r="X4040" s="19" t="str">
        <f>IFERROR(VLOOKUP(F4040,国RL2019!$B$2:$E$873,3,0),"")</f>
        <v/>
      </c>
      <c r="Y4040" s="19" t="str">
        <f>IFERROR(VLOOKUP(F4040,国RL2017!$B$2:$E$870,4,0),"")</f>
        <v/>
      </c>
      <c r="Z4040" s="19" t="str">
        <f>IFERROR(VLOOKUP(F4040,国RL2017!$B$2:$E$870,3,0),"")</f>
        <v/>
      </c>
      <c r="AA4040" s="19" t="str">
        <f>IFERROR(VLOOKUP(F4040,国RL2006!$B$2:$E$567,4,0),"")</f>
        <v/>
      </c>
      <c r="AB4040" s="19" t="str">
        <f>IFERROR(VLOOKUP(F4040,国RL2006!$B$2:$E$567,3,0),"")</f>
        <v/>
      </c>
    </row>
    <row r="4041" spans="1:28" x14ac:dyDescent="0.15">
      <c r="A4041" s="16">
        <v>4040</v>
      </c>
      <c r="B4041" s="24">
        <v>2021</v>
      </c>
      <c r="C4041" s="53">
        <v>8</v>
      </c>
      <c r="D4041" s="53">
        <v>7</v>
      </c>
      <c r="E4041" s="53" t="s">
        <v>2918</v>
      </c>
      <c r="F4041" s="53" t="s">
        <v>14</v>
      </c>
      <c r="G4041" s="53" t="str">
        <f>VLOOKUP(F4041,'チョウnlist_Bu+Idx'!$A$2:$G$779,7,FALSE)</f>
        <v>セセリチョウ科</v>
      </c>
      <c r="H4041" s="53">
        <v>6</v>
      </c>
      <c r="I4041" s="53">
        <v>19</v>
      </c>
      <c r="M4041" s="52">
        <v>25</v>
      </c>
      <c r="O4041" s="18" t="str">
        <f>IFERROR(VLOOKUP(F4041,'（鳥類・チョウ）vlookup関数用'!$D$35:$F$38,3,0),"")</f>
        <v/>
      </c>
      <c r="P4041" s="18" t="str">
        <f>IFERROR(VLOOKUP(F4041,特定外来生物!$A$3:$G$24,7,0),"")</f>
        <v/>
      </c>
      <c r="Q4041" s="17" t="str">
        <f>IFERROR(VLOOKUP(F4041,県RL2019!$B$2:$H$605,4,0),"")</f>
        <v/>
      </c>
      <c r="R4041" s="17" t="str">
        <f>IFERROR(VLOOKUP(F4041,県RL2019!$B$2:$H$605,5,0),"")</f>
        <v/>
      </c>
      <c r="S4041" s="17" t="str">
        <f>IFERROR(VLOOKUP(F4041,県RL2011!$F$3:$H$906,2,0),"")</f>
        <v/>
      </c>
      <c r="T4041" s="17" t="str">
        <f>IFERROR(VLOOKUP(F4041,県RL2011!$F$3:$H$906,3,0),"")</f>
        <v/>
      </c>
      <c r="U4041" s="150" t="str">
        <f>IFERROR(VLOOKUP(F4041,国RL2020!$B$2:$E$878,4,0),"")</f>
        <v/>
      </c>
      <c r="V4041" s="150" t="str">
        <f>IFERROR(VLOOKUP(F4041,国RL2020!$B$2:$E$878,3,0),"")</f>
        <v/>
      </c>
      <c r="W4041" s="19" t="str">
        <f>IFERROR(VLOOKUP(F4041,国RL2019!$B$2:$E$873,4,0),"")</f>
        <v/>
      </c>
      <c r="X4041" s="19" t="str">
        <f>IFERROR(VLOOKUP(F4041,国RL2019!$B$2:$E$873,3,0),"")</f>
        <v/>
      </c>
      <c r="Y4041" s="19" t="str">
        <f>IFERROR(VLOOKUP(F4041,国RL2017!$B$2:$E$870,4,0),"")</f>
        <v/>
      </c>
      <c r="Z4041" s="19" t="str">
        <f>IFERROR(VLOOKUP(F4041,国RL2017!$B$2:$E$870,3,0),"")</f>
        <v/>
      </c>
      <c r="AA4041" s="19" t="str">
        <f>IFERROR(VLOOKUP(F4041,国RL2006!$B$2:$E$567,4,0),"")</f>
        <v/>
      </c>
      <c r="AB4041" s="19" t="str">
        <f>IFERROR(VLOOKUP(F4041,国RL2006!$B$2:$E$567,3,0),"")</f>
        <v/>
      </c>
    </row>
    <row r="4042" spans="1:28" x14ac:dyDescent="0.15">
      <c r="A4042" s="16">
        <v>4041</v>
      </c>
      <c r="B4042" s="24">
        <v>2021</v>
      </c>
      <c r="C4042" s="53">
        <v>8</v>
      </c>
      <c r="D4042" s="53">
        <v>7</v>
      </c>
      <c r="E4042" s="53" t="s">
        <v>2918</v>
      </c>
      <c r="F4042" s="53" t="s">
        <v>39</v>
      </c>
      <c r="G4042" s="53" t="str">
        <f>VLOOKUP(F4042,'チョウnlist_Bu+Idx'!$A$2:$G$779,7,FALSE)</f>
        <v>シジミチョウ科</v>
      </c>
      <c r="H4042" s="53">
        <v>1</v>
      </c>
      <c r="M4042" s="52">
        <v>1</v>
      </c>
      <c r="O4042" s="18" t="str">
        <f>IFERROR(VLOOKUP(F4042,'（鳥類・チョウ）vlookup関数用'!$D$35:$F$38,3,0),"")</f>
        <v/>
      </c>
      <c r="P4042" s="18" t="str">
        <f>IFERROR(VLOOKUP(F4042,特定外来生物!$A$3:$G$24,7,0),"")</f>
        <v/>
      </c>
      <c r="Q4042" s="17" t="str">
        <f>IFERROR(VLOOKUP(F4042,県RL2019!$B$2:$H$605,4,0),"")</f>
        <v/>
      </c>
      <c r="R4042" s="17" t="str">
        <f>IFERROR(VLOOKUP(F4042,県RL2019!$B$2:$H$605,5,0),"")</f>
        <v/>
      </c>
      <c r="S4042" s="17" t="str">
        <f>IFERROR(VLOOKUP(F4042,県RL2011!$F$3:$H$906,2,0),"")</f>
        <v/>
      </c>
      <c r="T4042" s="17" t="str">
        <f>IFERROR(VLOOKUP(F4042,県RL2011!$F$3:$H$906,3,0),"")</f>
        <v/>
      </c>
      <c r="U4042" s="150" t="str">
        <f>IFERROR(VLOOKUP(F4042,国RL2020!$B$2:$E$878,4,0),"")</f>
        <v/>
      </c>
      <c r="V4042" s="150" t="str">
        <f>IFERROR(VLOOKUP(F4042,国RL2020!$B$2:$E$878,3,0),"")</f>
        <v/>
      </c>
      <c r="W4042" s="19" t="str">
        <f>IFERROR(VLOOKUP(F4042,国RL2019!$B$2:$E$873,4,0),"")</f>
        <v/>
      </c>
      <c r="X4042" s="19" t="str">
        <f>IFERROR(VLOOKUP(F4042,国RL2019!$B$2:$E$873,3,0),"")</f>
        <v/>
      </c>
      <c r="Y4042" s="19" t="str">
        <f>IFERROR(VLOOKUP(F4042,国RL2017!$B$2:$E$870,4,0),"")</f>
        <v/>
      </c>
      <c r="Z4042" s="19" t="str">
        <f>IFERROR(VLOOKUP(F4042,国RL2017!$B$2:$E$870,3,0),"")</f>
        <v/>
      </c>
      <c r="AA4042" s="19" t="str">
        <f>IFERROR(VLOOKUP(F4042,国RL2006!$B$2:$E$567,4,0),"")</f>
        <v/>
      </c>
      <c r="AB4042" s="19" t="str">
        <f>IFERROR(VLOOKUP(F4042,国RL2006!$B$2:$E$567,3,0),"")</f>
        <v/>
      </c>
    </row>
    <row r="4043" spans="1:28" x14ac:dyDescent="0.15">
      <c r="A4043" s="16">
        <v>4042</v>
      </c>
      <c r="B4043" s="24">
        <v>2021</v>
      </c>
      <c r="C4043" s="53">
        <v>8</v>
      </c>
      <c r="D4043" s="53">
        <v>7</v>
      </c>
      <c r="E4043" s="53" t="s">
        <v>2918</v>
      </c>
      <c r="F4043" s="53" t="s">
        <v>79</v>
      </c>
      <c r="G4043" s="53" t="str">
        <f>VLOOKUP(F4043,'チョウnlist_Bu+Idx'!$A$2:$G$779,7,FALSE)</f>
        <v>セセリチョウ科</v>
      </c>
      <c r="H4043" s="53">
        <v>1</v>
      </c>
      <c r="M4043" s="52">
        <v>1</v>
      </c>
      <c r="O4043" s="18" t="str">
        <f>IFERROR(VLOOKUP(F4043,'（鳥類・チョウ）vlookup関数用'!$D$35:$F$38,3,0),"")</f>
        <v/>
      </c>
      <c r="P4043" s="18" t="str">
        <f>IFERROR(VLOOKUP(F4043,特定外来生物!$A$3:$G$24,7,0),"")</f>
        <v/>
      </c>
      <c r="Q4043" s="17" t="str">
        <f>IFERROR(VLOOKUP(F4043,県RL2019!$B$2:$H$605,4,0),"")</f>
        <v>B</v>
      </c>
      <c r="R4043" s="17" t="str">
        <f>IFERROR(VLOOKUP(F4043,県RL2019!$B$2:$H$605,5,0),"")</f>
        <v>重要保護生物</v>
      </c>
      <c r="S4043" s="17" t="str">
        <f>IFERROR(VLOOKUP(F4043,県RL2011!$F$3:$H$906,2,0),"")</f>
        <v>B</v>
      </c>
      <c r="T4043" s="17" t="str">
        <f>IFERROR(VLOOKUP(F4043,県RL2011!$F$3:$H$906,3,0),"")</f>
        <v>重要保護生物</v>
      </c>
      <c r="U4043" s="150" t="str">
        <f>IFERROR(VLOOKUP(F4043,国RL2020!$B$2:$E$878,4,0),"")</f>
        <v/>
      </c>
      <c r="V4043" s="150" t="str">
        <f>IFERROR(VLOOKUP(F4043,国RL2020!$B$2:$E$878,3,0),"")</f>
        <v/>
      </c>
      <c r="W4043" s="19" t="str">
        <f>IFERROR(VLOOKUP(F4043,国RL2019!$B$2:$E$873,4,0),"")</f>
        <v/>
      </c>
      <c r="X4043" s="19" t="str">
        <f>IFERROR(VLOOKUP(F4043,国RL2019!$B$2:$E$873,3,0),"")</f>
        <v/>
      </c>
      <c r="Y4043" s="19" t="str">
        <f>IFERROR(VLOOKUP(F4043,国RL2017!$B$2:$E$870,4,0),"")</f>
        <v/>
      </c>
      <c r="Z4043" s="19" t="str">
        <f>IFERROR(VLOOKUP(F4043,国RL2017!$B$2:$E$870,3,0),"")</f>
        <v/>
      </c>
      <c r="AA4043" s="19" t="str">
        <f>IFERROR(VLOOKUP(F4043,国RL2006!$B$2:$E$567,4,0),"")</f>
        <v/>
      </c>
      <c r="AB4043" s="19" t="str">
        <f>IFERROR(VLOOKUP(F4043,国RL2006!$B$2:$E$567,3,0),"")</f>
        <v/>
      </c>
    </row>
    <row r="4044" spans="1:28" x14ac:dyDescent="0.15">
      <c r="A4044" s="16">
        <v>4043</v>
      </c>
      <c r="B4044" s="24">
        <v>2021</v>
      </c>
      <c r="C4044" s="53">
        <v>8</v>
      </c>
      <c r="D4044" s="53">
        <v>7</v>
      </c>
      <c r="E4044" s="53" t="s">
        <v>2918</v>
      </c>
      <c r="F4044" s="53" t="s">
        <v>46</v>
      </c>
      <c r="G4044" s="53" t="e">
        <f>VLOOKUP(F4044,'チョウnlist_Bu+Idx'!$A$2:$G$779,7,FALSE)</f>
        <v>#N/A</v>
      </c>
      <c r="H4044" s="53">
        <v>1</v>
      </c>
      <c r="M4044" s="52">
        <v>1</v>
      </c>
      <c r="O4044" s="18" t="str">
        <f>IFERROR(VLOOKUP(F4044,'（鳥類・チョウ）vlookup関数用'!$D$35:$F$38,3,0),"")</f>
        <v/>
      </c>
      <c r="P4044" s="18" t="str">
        <f>IFERROR(VLOOKUP(F4044,特定外来生物!$A$3:$G$24,7,0),"")</f>
        <v/>
      </c>
      <c r="Q4044" s="17" t="str">
        <f>IFERROR(VLOOKUP(F4044,県RL2019!$B$2:$H$605,4,0),"")</f>
        <v/>
      </c>
      <c r="R4044" s="17" t="str">
        <f>IFERROR(VLOOKUP(F4044,県RL2019!$B$2:$H$605,5,0),"")</f>
        <v/>
      </c>
      <c r="S4044" s="17" t="str">
        <f>IFERROR(VLOOKUP(F4044,県RL2011!$F$3:$H$906,2,0),"")</f>
        <v/>
      </c>
      <c r="T4044" s="17" t="str">
        <f>IFERROR(VLOOKUP(F4044,県RL2011!$F$3:$H$906,3,0),"")</f>
        <v/>
      </c>
      <c r="U4044" s="150" t="str">
        <f>IFERROR(VLOOKUP(F4044,国RL2020!$B$2:$E$878,4,0),"")</f>
        <v/>
      </c>
      <c r="V4044" s="150" t="str">
        <f>IFERROR(VLOOKUP(F4044,国RL2020!$B$2:$E$878,3,0),"")</f>
        <v/>
      </c>
      <c r="W4044" s="19" t="str">
        <f>IFERROR(VLOOKUP(F4044,国RL2019!$B$2:$E$873,4,0),"")</f>
        <v/>
      </c>
      <c r="X4044" s="19" t="str">
        <f>IFERROR(VLOOKUP(F4044,国RL2019!$B$2:$E$873,3,0),"")</f>
        <v/>
      </c>
      <c r="Y4044" s="19" t="str">
        <f>IFERROR(VLOOKUP(F4044,国RL2017!$B$2:$E$870,4,0),"")</f>
        <v/>
      </c>
      <c r="Z4044" s="19" t="str">
        <f>IFERROR(VLOOKUP(F4044,国RL2017!$B$2:$E$870,3,0),"")</f>
        <v/>
      </c>
      <c r="AA4044" s="19" t="str">
        <f>IFERROR(VLOOKUP(F4044,国RL2006!$B$2:$E$567,4,0),"")</f>
        <v/>
      </c>
      <c r="AB4044" s="19" t="str">
        <f>IFERROR(VLOOKUP(F4044,国RL2006!$B$2:$E$567,3,0),"")</f>
        <v/>
      </c>
    </row>
    <row r="4045" spans="1:28" x14ac:dyDescent="0.15">
      <c r="A4045" s="16">
        <v>4044</v>
      </c>
      <c r="B4045" s="24">
        <v>2021</v>
      </c>
      <c r="C4045" s="53">
        <v>8</v>
      </c>
      <c r="D4045" s="53">
        <v>7</v>
      </c>
      <c r="E4045" s="53" t="s">
        <v>2918</v>
      </c>
      <c r="F4045" s="53" t="s">
        <v>32</v>
      </c>
      <c r="G4045" s="53" t="str">
        <f>VLOOKUP(F4045,'チョウnlist_Bu+Idx'!$A$2:$G$779,7,FALSE)</f>
        <v>タテハチョウ科</v>
      </c>
      <c r="I4045" s="53">
        <v>1</v>
      </c>
      <c r="M4045" s="52">
        <v>1</v>
      </c>
      <c r="O4045" s="18" t="str">
        <f>IFERROR(VLOOKUP(F4045,'（鳥類・チョウ）vlookup関数用'!$D$35:$F$38,3,0),"")</f>
        <v/>
      </c>
      <c r="P4045" s="18" t="str">
        <f>IFERROR(VLOOKUP(F4045,特定外来生物!$A$3:$G$24,7,0),"")</f>
        <v/>
      </c>
      <c r="Q4045" s="17" t="str">
        <f>IFERROR(VLOOKUP(F4045,県RL2019!$B$2:$H$605,4,0),"")</f>
        <v/>
      </c>
      <c r="R4045" s="17" t="str">
        <f>IFERROR(VLOOKUP(F4045,県RL2019!$B$2:$H$605,5,0),"")</f>
        <v/>
      </c>
      <c r="S4045" s="17" t="str">
        <f>IFERROR(VLOOKUP(F4045,県RL2011!$F$3:$H$906,2,0),"")</f>
        <v/>
      </c>
      <c r="T4045" s="17" t="str">
        <f>IFERROR(VLOOKUP(F4045,県RL2011!$F$3:$H$906,3,0),"")</f>
        <v/>
      </c>
      <c r="U4045" s="150" t="str">
        <f>IFERROR(VLOOKUP(F4045,国RL2020!$B$2:$E$878,4,0),"")</f>
        <v/>
      </c>
      <c r="V4045" s="150" t="str">
        <f>IFERROR(VLOOKUP(F4045,国RL2020!$B$2:$E$878,3,0),"")</f>
        <v/>
      </c>
      <c r="W4045" s="19" t="str">
        <f>IFERROR(VLOOKUP(F4045,国RL2019!$B$2:$E$873,4,0),"")</f>
        <v/>
      </c>
      <c r="X4045" s="19" t="str">
        <f>IFERROR(VLOOKUP(F4045,国RL2019!$B$2:$E$873,3,0),"")</f>
        <v/>
      </c>
      <c r="Y4045" s="19" t="str">
        <f>IFERROR(VLOOKUP(F4045,国RL2017!$B$2:$E$870,4,0),"")</f>
        <v/>
      </c>
      <c r="Z4045" s="19" t="str">
        <f>IFERROR(VLOOKUP(F4045,国RL2017!$B$2:$E$870,3,0),"")</f>
        <v/>
      </c>
      <c r="AA4045" s="19" t="str">
        <f>IFERROR(VLOOKUP(F4045,国RL2006!$B$2:$E$567,4,0),"")</f>
        <v/>
      </c>
      <c r="AB4045" s="19" t="str">
        <f>IFERROR(VLOOKUP(F4045,国RL2006!$B$2:$E$567,3,0),"")</f>
        <v/>
      </c>
    </row>
    <row r="4046" spans="1:28" x14ac:dyDescent="0.15">
      <c r="A4046" s="16">
        <v>4045</v>
      </c>
      <c r="B4046" s="24">
        <v>2021</v>
      </c>
      <c r="C4046" s="53">
        <v>8</v>
      </c>
      <c r="D4046" s="53">
        <v>7</v>
      </c>
      <c r="E4046" s="53" t="s">
        <v>2918</v>
      </c>
      <c r="F4046" s="53" t="s">
        <v>2919</v>
      </c>
      <c r="G4046" s="53" t="str">
        <f>VLOOKUP(F4046,'チョウnlist_Bu+Idx'!$A$2:$G$779,7,FALSE)</f>
        <v>ジャノメチョウ科</v>
      </c>
      <c r="I4046" s="53">
        <v>1</v>
      </c>
      <c r="M4046" s="52">
        <v>1</v>
      </c>
      <c r="O4046" s="18" t="str">
        <f>IFERROR(VLOOKUP(F4046,'（鳥類・チョウ）vlookup関数用'!$D$35:$F$38,3,0),"")</f>
        <v/>
      </c>
      <c r="P4046" s="18" t="str">
        <f>IFERROR(VLOOKUP(F4046,特定外来生物!$A$3:$G$24,7,0),"")</f>
        <v/>
      </c>
      <c r="Q4046" s="17" t="str">
        <f>IFERROR(VLOOKUP(F4046,県RL2019!$B$2:$H$605,4,0),"")</f>
        <v/>
      </c>
      <c r="R4046" s="17" t="str">
        <f>IFERROR(VLOOKUP(F4046,県RL2019!$B$2:$H$605,5,0),"")</f>
        <v/>
      </c>
      <c r="S4046" s="17" t="str">
        <f>IFERROR(VLOOKUP(F4046,県RL2011!$F$3:$H$906,2,0),"")</f>
        <v/>
      </c>
      <c r="T4046" s="17" t="str">
        <f>IFERROR(VLOOKUP(F4046,県RL2011!$F$3:$H$906,3,0),"")</f>
        <v/>
      </c>
      <c r="U4046" s="150" t="str">
        <f>IFERROR(VLOOKUP(F4046,国RL2020!$B$2:$E$878,4,0),"")</f>
        <v/>
      </c>
      <c r="V4046" s="150" t="str">
        <f>IFERROR(VLOOKUP(F4046,国RL2020!$B$2:$E$878,3,0),"")</f>
        <v/>
      </c>
      <c r="W4046" s="19" t="str">
        <f>IFERROR(VLOOKUP(F4046,国RL2019!$B$2:$E$873,4,0),"")</f>
        <v/>
      </c>
      <c r="X4046" s="19" t="str">
        <f>IFERROR(VLOOKUP(F4046,国RL2019!$B$2:$E$873,3,0),"")</f>
        <v/>
      </c>
      <c r="Y4046" s="19" t="str">
        <f>IFERROR(VLOOKUP(F4046,国RL2017!$B$2:$E$870,4,0),"")</f>
        <v/>
      </c>
      <c r="Z4046" s="19" t="str">
        <f>IFERROR(VLOOKUP(F4046,国RL2017!$B$2:$E$870,3,0),"")</f>
        <v/>
      </c>
      <c r="AA4046" s="19" t="str">
        <f>IFERROR(VLOOKUP(F4046,国RL2006!$B$2:$E$567,4,0),"")</f>
        <v/>
      </c>
      <c r="AB4046" s="19" t="str">
        <f>IFERROR(VLOOKUP(F4046,国RL2006!$B$2:$E$567,3,0),"")</f>
        <v/>
      </c>
    </row>
    <row r="4047" spans="1:28" x14ac:dyDescent="0.15">
      <c r="A4047" s="16">
        <v>4046</v>
      </c>
      <c r="B4047" s="24">
        <v>2021</v>
      </c>
      <c r="C4047" s="53">
        <v>8</v>
      </c>
      <c r="D4047" s="53">
        <v>7</v>
      </c>
      <c r="E4047" s="53" t="s">
        <v>2918</v>
      </c>
      <c r="F4047" s="53" t="s">
        <v>53</v>
      </c>
      <c r="G4047" s="53" t="str">
        <f>VLOOKUP(F4047,'チョウnlist_Bu+Idx'!$A$2:$G$779,7,FALSE)</f>
        <v>セセリチョウ科</v>
      </c>
      <c r="H4047" s="53">
        <v>1</v>
      </c>
      <c r="M4047" s="52">
        <v>1</v>
      </c>
      <c r="O4047" s="18" t="str">
        <f>IFERROR(VLOOKUP(F4047,'（鳥類・チョウ）vlookup関数用'!$D$35:$F$38,3,0),"")</f>
        <v/>
      </c>
      <c r="P4047" s="18" t="str">
        <f>IFERROR(VLOOKUP(F4047,特定外来生物!$A$3:$G$24,7,0),"")</f>
        <v/>
      </c>
      <c r="Q4047" s="17" t="str">
        <f>IFERROR(VLOOKUP(F4047,県RL2019!$B$2:$H$605,4,0),"")</f>
        <v/>
      </c>
      <c r="R4047" s="17" t="str">
        <f>IFERROR(VLOOKUP(F4047,県RL2019!$B$2:$H$605,5,0),"")</f>
        <v/>
      </c>
      <c r="S4047" s="17" t="str">
        <f>IFERROR(VLOOKUP(F4047,県RL2011!$F$3:$H$906,2,0),"")</f>
        <v/>
      </c>
      <c r="T4047" s="17" t="str">
        <f>IFERROR(VLOOKUP(F4047,県RL2011!$F$3:$H$906,3,0),"")</f>
        <v/>
      </c>
      <c r="U4047" s="150" t="str">
        <f>IFERROR(VLOOKUP(F4047,国RL2020!$B$2:$E$878,4,0),"")</f>
        <v/>
      </c>
      <c r="V4047" s="150" t="str">
        <f>IFERROR(VLOOKUP(F4047,国RL2020!$B$2:$E$878,3,0),"")</f>
        <v/>
      </c>
      <c r="W4047" s="19" t="str">
        <f>IFERROR(VLOOKUP(F4047,国RL2019!$B$2:$E$873,4,0),"")</f>
        <v/>
      </c>
      <c r="X4047" s="19" t="str">
        <f>IFERROR(VLOOKUP(F4047,国RL2019!$B$2:$E$873,3,0),"")</f>
        <v/>
      </c>
      <c r="Y4047" s="19" t="str">
        <f>IFERROR(VLOOKUP(F4047,国RL2017!$B$2:$E$870,4,0),"")</f>
        <v/>
      </c>
      <c r="Z4047" s="19" t="str">
        <f>IFERROR(VLOOKUP(F4047,国RL2017!$B$2:$E$870,3,0),"")</f>
        <v/>
      </c>
      <c r="AA4047" s="19" t="str">
        <f>IFERROR(VLOOKUP(F4047,国RL2006!$B$2:$E$567,4,0),"")</f>
        <v/>
      </c>
      <c r="AB4047" s="19" t="str">
        <f>IFERROR(VLOOKUP(F4047,国RL2006!$B$2:$E$567,3,0),"")</f>
        <v/>
      </c>
    </row>
    <row r="4048" spans="1:28" x14ac:dyDescent="0.15">
      <c r="A4048" s="16">
        <v>4047</v>
      </c>
      <c r="B4048" s="24">
        <v>2021</v>
      </c>
      <c r="C4048" s="53">
        <v>8</v>
      </c>
      <c r="D4048" s="53">
        <v>7</v>
      </c>
      <c r="E4048" s="53" t="s">
        <v>2918</v>
      </c>
      <c r="F4048" s="53" t="s">
        <v>34</v>
      </c>
      <c r="G4048" s="53" t="str">
        <f>VLOOKUP(F4048,'チョウnlist_Bu+Idx'!$A$2:$G$779,7,FALSE)</f>
        <v>タテハチョウ科</v>
      </c>
      <c r="H4048" s="53">
        <v>1</v>
      </c>
      <c r="M4048" s="52">
        <v>1</v>
      </c>
      <c r="O4048" s="18" t="str">
        <f>IFERROR(VLOOKUP(F4048,'（鳥類・チョウ）vlookup関数用'!$D$35:$F$38,3,0),"")</f>
        <v/>
      </c>
      <c r="P4048" s="18" t="str">
        <f>IFERROR(VLOOKUP(F4048,特定外来生物!$A$3:$G$24,7,0),"")</f>
        <v/>
      </c>
      <c r="Q4048" s="17" t="str">
        <f>IFERROR(VLOOKUP(F4048,県RL2019!$B$2:$H$605,4,0),"")</f>
        <v/>
      </c>
      <c r="R4048" s="17" t="str">
        <f>IFERROR(VLOOKUP(F4048,県RL2019!$B$2:$H$605,5,0),"")</f>
        <v/>
      </c>
      <c r="S4048" s="17" t="str">
        <f>IFERROR(VLOOKUP(F4048,県RL2011!$F$3:$H$906,2,0),"")</f>
        <v/>
      </c>
      <c r="T4048" s="17" t="str">
        <f>IFERROR(VLOOKUP(F4048,県RL2011!$F$3:$H$906,3,0),"")</f>
        <v/>
      </c>
      <c r="U4048" s="150" t="str">
        <f>IFERROR(VLOOKUP(F4048,国RL2020!$B$2:$E$878,4,0),"")</f>
        <v/>
      </c>
      <c r="V4048" s="150" t="str">
        <f>IFERROR(VLOOKUP(F4048,国RL2020!$B$2:$E$878,3,0),"")</f>
        <v/>
      </c>
      <c r="W4048" s="19" t="str">
        <f>IFERROR(VLOOKUP(F4048,国RL2019!$B$2:$E$873,4,0),"")</f>
        <v/>
      </c>
      <c r="X4048" s="19" t="str">
        <f>IFERROR(VLOOKUP(F4048,国RL2019!$B$2:$E$873,3,0),"")</f>
        <v/>
      </c>
      <c r="Y4048" s="19" t="str">
        <f>IFERROR(VLOOKUP(F4048,国RL2017!$B$2:$E$870,4,0),"")</f>
        <v/>
      </c>
      <c r="Z4048" s="19" t="str">
        <f>IFERROR(VLOOKUP(F4048,国RL2017!$B$2:$E$870,3,0),"")</f>
        <v/>
      </c>
      <c r="AA4048" s="19" t="str">
        <f>IFERROR(VLOOKUP(F4048,国RL2006!$B$2:$E$567,4,0),"")</f>
        <v/>
      </c>
      <c r="AB4048" s="19" t="str">
        <f>IFERROR(VLOOKUP(F4048,国RL2006!$B$2:$E$567,3,0),"")</f>
        <v/>
      </c>
    </row>
    <row r="4049" spans="1:28" x14ac:dyDescent="0.15">
      <c r="A4049" s="16">
        <v>4048</v>
      </c>
      <c r="B4049" s="24">
        <v>2021</v>
      </c>
      <c r="C4049" s="53">
        <v>8</v>
      </c>
      <c r="D4049" s="53">
        <v>7</v>
      </c>
      <c r="E4049" s="53" t="s">
        <v>2918</v>
      </c>
      <c r="F4049" s="53" t="s">
        <v>43</v>
      </c>
      <c r="G4049" s="53" t="str">
        <f>VLOOKUP(F4049,'チョウnlist_Bu+Idx'!$A$2:$G$779,7,FALSE)</f>
        <v>ジャノメチョウ科</v>
      </c>
      <c r="H4049" s="53">
        <v>5</v>
      </c>
      <c r="I4049" s="53">
        <v>3</v>
      </c>
      <c r="M4049" s="52">
        <v>8</v>
      </c>
      <c r="O4049" s="18" t="str">
        <f>IFERROR(VLOOKUP(F4049,'（鳥類・チョウ）vlookup関数用'!$D$35:$F$38,3,0),"")</f>
        <v/>
      </c>
      <c r="P4049" s="18" t="str">
        <f>IFERROR(VLOOKUP(F4049,特定外来生物!$A$3:$G$24,7,0),"")</f>
        <v/>
      </c>
      <c r="Q4049" s="17" t="str">
        <f>IFERROR(VLOOKUP(F4049,県RL2019!$B$2:$H$605,4,0),"")</f>
        <v/>
      </c>
      <c r="R4049" s="17" t="str">
        <f>IFERROR(VLOOKUP(F4049,県RL2019!$B$2:$H$605,5,0),"")</f>
        <v/>
      </c>
      <c r="S4049" s="17" t="str">
        <f>IFERROR(VLOOKUP(F4049,県RL2011!$F$3:$H$906,2,0),"")</f>
        <v/>
      </c>
      <c r="T4049" s="17" t="str">
        <f>IFERROR(VLOOKUP(F4049,県RL2011!$F$3:$H$906,3,0),"")</f>
        <v/>
      </c>
      <c r="U4049" s="150" t="str">
        <f>IFERROR(VLOOKUP(F4049,国RL2020!$B$2:$E$878,4,0),"")</f>
        <v/>
      </c>
      <c r="V4049" s="150" t="str">
        <f>IFERROR(VLOOKUP(F4049,国RL2020!$B$2:$E$878,3,0),"")</f>
        <v/>
      </c>
      <c r="W4049" s="19" t="str">
        <f>IFERROR(VLOOKUP(F4049,国RL2019!$B$2:$E$873,4,0),"")</f>
        <v/>
      </c>
      <c r="X4049" s="19" t="str">
        <f>IFERROR(VLOOKUP(F4049,国RL2019!$B$2:$E$873,3,0),"")</f>
        <v/>
      </c>
      <c r="Y4049" s="19" t="str">
        <f>IFERROR(VLOOKUP(F4049,国RL2017!$B$2:$E$870,4,0),"")</f>
        <v/>
      </c>
      <c r="Z4049" s="19" t="str">
        <f>IFERROR(VLOOKUP(F4049,国RL2017!$B$2:$E$870,3,0),"")</f>
        <v/>
      </c>
      <c r="AA4049" s="19" t="str">
        <f>IFERROR(VLOOKUP(F4049,国RL2006!$B$2:$E$567,4,0),"")</f>
        <v/>
      </c>
      <c r="AB4049" s="19" t="str">
        <f>IFERROR(VLOOKUP(F4049,国RL2006!$B$2:$E$567,3,0),"")</f>
        <v/>
      </c>
    </row>
    <row r="4050" spans="1:28" x14ac:dyDescent="0.15">
      <c r="A4050" s="16">
        <v>4049</v>
      </c>
      <c r="B4050" s="24">
        <v>2021</v>
      </c>
      <c r="C4050" s="53">
        <v>8</v>
      </c>
      <c r="D4050" s="53">
        <v>7</v>
      </c>
      <c r="E4050" s="53" t="s">
        <v>2918</v>
      </c>
      <c r="F4050" s="53" t="s">
        <v>68</v>
      </c>
      <c r="G4050" s="53" t="str">
        <f>VLOOKUP(F4050,'チョウnlist_Bu+Idx'!$A$2:$G$779,7,FALSE)</f>
        <v>ジャノメチョウ科</v>
      </c>
      <c r="H4050" s="53">
        <v>3</v>
      </c>
      <c r="M4050" s="52">
        <v>3</v>
      </c>
      <c r="O4050" s="18" t="str">
        <f>IFERROR(VLOOKUP(F4050,'（鳥類・チョウ）vlookup関数用'!$D$35:$F$38,3,0),"")</f>
        <v/>
      </c>
      <c r="P4050" s="18" t="str">
        <f>IFERROR(VLOOKUP(F4050,特定外来生物!$A$3:$G$24,7,0),"")</f>
        <v/>
      </c>
      <c r="Q4050" s="17" t="str">
        <f>IFERROR(VLOOKUP(F4050,県RL2019!$B$2:$H$605,4,0),"")</f>
        <v>C</v>
      </c>
      <c r="R4050" s="17" t="str">
        <f>IFERROR(VLOOKUP(F4050,県RL2019!$B$2:$H$605,5,0),"")</f>
        <v>要保護生物</v>
      </c>
      <c r="S4050" s="17" t="str">
        <f>IFERROR(VLOOKUP(F4050,県RL2011!$F$3:$H$906,2,0),"")</f>
        <v>C</v>
      </c>
      <c r="T4050" s="17" t="str">
        <f>IFERROR(VLOOKUP(F4050,県RL2011!$F$3:$H$906,3,0),"")</f>
        <v>要保護生物</v>
      </c>
      <c r="U4050" s="150" t="str">
        <f>IFERROR(VLOOKUP(F4050,国RL2020!$B$2:$E$878,4,0),"")</f>
        <v/>
      </c>
      <c r="V4050" s="150" t="str">
        <f>IFERROR(VLOOKUP(F4050,国RL2020!$B$2:$E$878,3,0),"")</f>
        <v/>
      </c>
      <c r="W4050" s="19" t="str">
        <f>IFERROR(VLOOKUP(F4050,国RL2019!$B$2:$E$873,4,0),"")</f>
        <v/>
      </c>
      <c r="X4050" s="19" t="str">
        <f>IFERROR(VLOOKUP(F4050,国RL2019!$B$2:$E$873,3,0),"")</f>
        <v/>
      </c>
      <c r="Y4050" s="19" t="str">
        <f>IFERROR(VLOOKUP(F4050,国RL2017!$B$2:$E$870,4,0),"")</f>
        <v/>
      </c>
      <c r="Z4050" s="19" t="str">
        <f>IFERROR(VLOOKUP(F4050,国RL2017!$B$2:$E$870,3,0),"")</f>
        <v/>
      </c>
      <c r="AA4050" s="19" t="str">
        <f>IFERROR(VLOOKUP(F4050,国RL2006!$B$2:$E$567,4,0),"")</f>
        <v/>
      </c>
      <c r="AB4050" s="19" t="str">
        <f>IFERROR(VLOOKUP(F4050,国RL2006!$B$2:$E$567,3,0),"")</f>
        <v/>
      </c>
    </row>
    <row r="4051" spans="1:28" x14ac:dyDescent="0.15">
      <c r="A4051" s="16">
        <v>4050</v>
      </c>
      <c r="B4051" s="24">
        <v>2021</v>
      </c>
      <c r="C4051" s="53">
        <v>8</v>
      </c>
      <c r="D4051" s="53">
        <v>7</v>
      </c>
      <c r="E4051" s="53" t="s">
        <v>2918</v>
      </c>
      <c r="F4051" s="53" t="s">
        <v>35</v>
      </c>
      <c r="G4051" s="53" t="str">
        <f>VLOOKUP(F4051,'チョウnlist_Bu+Idx'!$A$2:$G$779,7,FALSE)</f>
        <v>シジミチョウ科</v>
      </c>
      <c r="H4051" s="53">
        <v>1</v>
      </c>
      <c r="I4051" s="53">
        <v>5</v>
      </c>
      <c r="M4051" s="52">
        <v>6</v>
      </c>
      <c r="O4051" s="18" t="str">
        <f>IFERROR(VLOOKUP(F4051,'（鳥類・チョウ）vlookup関数用'!$D$35:$F$38,3,0),"")</f>
        <v/>
      </c>
      <c r="P4051" s="18" t="str">
        <f>IFERROR(VLOOKUP(F4051,特定外来生物!$A$3:$G$24,7,0),"")</f>
        <v/>
      </c>
      <c r="Q4051" s="17" t="str">
        <f>IFERROR(VLOOKUP(F4051,県RL2019!$B$2:$H$605,4,0),"")</f>
        <v/>
      </c>
      <c r="R4051" s="17" t="str">
        <f>IFERROR(VLOOKUP(F4051,県RL2019!$B$2:$H$605,5,0),"")</f>
        <v/>
      </c>
      <c r="S4051" s="17" t="str">
        <f>IFERROR(VLOOKUP(F4051,県RL2011!$F$3:$H$906,2,0),"")</f>
        <v/>
      </c>
      <c r="T4051" s="17" t="str">
        <f>IFERROR(VLOOKUP(F4051,県RL2011!$F$3:$H$906,3,0),"")</f>
        <v/>
      </c>
      <c r="U4051" s="150" t="str">
        <f>IFERROR(VLOOKUP(F4051,国RL2020!$B$2:$E$878,4,0),"")</f>
        <v/>
      </c>
      <c r="V4051" s="150" t="str">
        <f>IFERROR(VLOOKUP(F4051,国RL2020!$B$2:$E$878,3,0),"")</f>
        <v/>
      </c>
      <c r="W4051" s="19" t="str">
        <f>IFERROR(VLOOKUP(F4051,国RL2019!$B$2:$E$873,4,0),"")</f>
        <v/>
      </c>
      <c r="X4051" s="19" t="str">
        <f>IFERROR(VLOOKUP(F4051,国RL2019!$B$2:$E$873,3,0),"")</f>
        <v/>
      </c>
      <c r="Y4051" s="19" t="str">
        <f>IFERROR(VLOOKUP(F4051,国RL2017!$B$2:$E$870,4,0),"")</f>
        <v/>
      </c>
      <c r="Z4051" s="19" t="str">
        <f>IFERROR(VLOOKUP(F4051,国RL2017!$B$2:$E$870,3,0),"")</f>
        <v/>
      </c>
      <c r="AA4051" s="19" t="str">
        <f>IFERROR(VLOOKUP(F4051,国RL2006!$B$2:$E$567,4,0),"")</f>
        <v/>
      </c>
      <c r="AB4051" s="19" t="str">
        <f>IFERROR(VLOOKUP(F4051,国RL2006!$B$2:$E$567,3,0),"")</f>
        <v/>
      </c>
    </row>
    <row r="4052" spans="1:28" x14ac:dyDescent="0.15">
      <c r="A4052" s="16">
        <v>4051</v>
      </c>
      <c r="B4052" s="24">
        <v>2021</v>
      </c>
      <c r="C4052" s="53">
        <v>8</v>
      </c>
      <c r="D4052" s="53">
        <v>7</v>
      </c>
      <c r="E4052" s="53" t="s">
        <v>2918</v>
      </c>
      <c r="F4052" s="53" t="s">
        <v>37</v>
      </c>
      <c r="G4052" s="53" t="str">
        <f>VLOOKUP(F4052,'チョウnlist_Bu+Idx'!$A$2:$G$779,7,FALSE)</f>
        <v>タテハチョウ科</v>
      </c>
      <c r="I4052" s="53">
        <v>2</v>
      </c>
      <c r="M4052" s="52">
        <v>2</v>
      </c>
      <c r="O4052" s="18" t="str">
        <f>IFERROR(VLOOKUP(F4052,'（鳥類・チョウ）vlookup関数用'!$D$35:$F$38,3,0),"")</f>
        <v/>
      </c>
      <c r="P4052" s="18" t="str">
        <f>IFERROR(VLOOKUP(F4052,特定外来生物!$A$3:$G$24,7,0),"")</f>
        <v/>
      </c>
      <c r="Q4052" s="17" t="str">
        <f>IFERROR(VLOOKUP(F4052,県RL2019!$B$2:$H$605,4,0),"")</f>
        <v/>
      </c>
      <c r="R4052" s="17" t="str">
        <f>IFERROR(VLOOKUP(F4052,県RL2019!$B$2:$H$605,5,0),"")</f>
        <v/>
      </c>
      <c r="S4052" s="17" t="str">
        <f>IFERROR(VLOOKUP(F4052,県RL2011!$F$3:$H$906,2,0),"")</f>
        <v/>
      </c>
      <c r="T4052" s="17" t="str">
        <f>IFERROR(VLOOKUP(F4052,県RL2011!$F$3:$H$906,3,0),"")</f>
        <v/>
      </c>
      <c r="U4052" s="150" t="str">
        <f>IFERROR(VLOOKUP(F4052,国RL2020!$B$2:$E$878,4,0),"")</f>
        <v/>
      </c>
      <c r="V4052" s="150" t="str">
        <f>IFERROR(VLOOKUP(F4052,国RL2020!$B$2:$E$878,3,0),"")</f>
        <v/>
      </c>
      <c r="W4052" s="19" t="str">
        <f>IFERROR(VLOOKUP(F4052,国RL2019!$B$2:$E$873,4,0),"")</f>
        <v/>
      </c>
      <c r="X4052" s="19" t="str">
        <f>IFERROR(VLOOKUP(F4052,国RL2019!$B$2:$E$873,3,0),"")</f>
        <v/>
      </c>
      <c r="Y4052" s="19" t="str">
        <f>IFERROR(VLOOKUP(F4052,国RL2017!$B$2:$E$870,4,0),"")</f>
        <v/>
      </c>
      <c r="Z4052" s="19" t="str">
        <f>IFERROR(VLOOKUP(F4052,国RL2017!$B$2:$E$870,3,0),"")</f>
        <v/>
      </c>
      <c r="AA4052" s="19" t="str">
        <f>IFERROR(VLOOKUP(F4052,国RL2006!$B$2:$E$567,4,0),"")</f>
        <v/>
      </c>
      <c r="AB4052" s="19" t="str">
        <f>IFERROR(VLOOKUP(F4052,国RL2006!$B$2:$E$567,3,0),"")</f>
        <v/>
      </c>
    </row>
    <row r="4053" spans="1:28" x14ac:dyDescent="0.15">
      <c r="A4053" s="16">
        <v>4052</v>
      </c>
      <c r="B4053" s="24">
        <v>2021</v>
      </c>
      <c r="C4053" s="53">
        <v>8</v>
      </c>
      <c r="D4053" s="53">
        <v>7</v>
      </c>
      <c r="E4053" s="53" t="s">
        <v>2918</v>
      </c>
      <c r="F4053" s="53" t="s">
        <v>22</v>
      </c>
      <c r="G4053" s="53" t="str">
        <f>VLOOKUP(F4053,'チョウnlist_Bu+Idx'!$A$2:$G$779,7,FALSE)</f>
        <v>アゲハチョウ科</v>
      </c>
      <c r="H4053" s="53">
        <v>1</v>
      </c>
      <c r="M4053" s="52">
        <v>1</v>
      </c>
      <c r="O4053" s="18" t="str">
        <f>IFERROR(VLOOKUP(F4053,'（鳥類・チョウ）vlookup関数用'!$D$35:$F$38,3,0),"")</f>
        <v/>
      </c>
      <c r="P4053" s="18" t="str">
        <f>IFERROR(VLOOKUP(F4053,特定外来生物!$A$3:$G$24,7,0),"")</f>
        <v/>
      </c>
      <c r="Q4053" s="17" t="str">
        <f>IFERROR(VLOOKUP(F4053,県RL2019!$B$2:$H$605,4,0),"")</f>
        <v/>
      </c>
      <c r="R4053" s="17" t="str">
        <f>IFERROR(VLOOKUP(F4053,県RL2019!$B$2:$H$605,5,0),"")</f>
        <v/>
      </c>
      <c r="S4053" s="17" t="str">
        <f>IFERROR(VLOOKUP(F4053,県RL2011!$F$3:$H$906,2,0),"")</f>
        <v/>
      </c>
      <c r="T4053" s="17" t="str">
        <f>IFERROR(VLOOKUP(F4053,県RL2011!$F$3:$H$906,3,0),"")</f>
        <v/>
      </c>
      <c r="U4053" s="150" t="str">
        <f>IFERROR(VLOOKUP(F4053,国RL2020!$B$2:$E$878,4,0),"")</f>
        <v/>
      </c>
      <c r="V4053" s="150" t="str">
        <f>IFERROR(VLOOKUP(F4053,国RL2020!$B$2:$E$878,3,0),"")</f>
        <v/>
      </c>
      <c r="W4053" s="19" t="str">
        <f>IFERROR(VLOOKUP(F4053,国RL2019!$B$2:$E$873,4,0),"")</f>
        <v/>
      </c>
      <c r="X4053" s="19" t="str">
        <f>IFERROR(VLOOKUP(F4053,国RL2019!$B$2:$E$873,3,0),"")</f>
        <v/>
      </c>
      <c r="Y4053" s="19" t="str">
        <f>IFERROR(VLOOKUP(F4053,国RL2017!$B$2:$E$870,4,0),"")</f>
        <v/>
      </c>
      <c r="Z4053" s="19" t="str">
        <f>IFERROR(VLOOKUP(F4053,国RL2017!$B$2:$E$870,3,0),"")</f>
        <v/>
      </c>
      <c r="AA4053" s="19" t="str">
        <f>IFERROR(VLOOKUP(F4053,国RL2006!$B$2:$E$567,4,0),"")</f>
        <v/>
      </c>
      <c r="AB4053" s="19" t="str">
        <f>IFERROR(VLOOKUP(F4053,国RL2006!$B$2:$E$567,3,0),"")</f>
        <v/>
      </c>
    </row>
    <row r="4054" spans="1:28" x14ac:dyDescent="0.15">
      <c r="A4054" s="16">
        <v>4053</v>
      </c>
      <c r="B4054" s="24">
        <v>2021</v>
      </c>
      <c r="C4054" s="53">
        <v>8</v>
      </c>
      <c r="D4054" s="53">
        <v>7</v>
      </c>
      <c r="E4054" s="53" t="s">
        <v>2918</v>
      </c>
      <c r="F4054" s="53" t="s">
        <v>45</v>
      </c>
      <c r="G4054" s="53" t="str">
        <f>VLOOKUP(F4054,'チョウnlist_Bu+Idx'!$A$2:$G$779,7,FALSE)</f>
        <v>ジャノメチョウ科</v>
      </c>
      <c r="H4054" s="53">
        <v>11</v>
      </c>
      <c r="I4054" s="53">
        <v>5</v>
      </c>
      <c r="M4054" s="52">
        <v>16</v>
      </c>
      <c r="O4054" s="18" t="str">
        <f>IFERROR(VLOOKUP(F4054,'（鳥類・チョウ）vlookup関数用'!$D$35:$F$38,3,0),"")</f>
        <v/>
      </c>
      <c r="P4054" s="18" t="str">
        <f>IFERROR(VLOOKUP(F4054,特定外来生物!$A$3:$G$24,7,0),"")</f>
        <v/>
      </c>
      <c r="Q4054" s="17" t="str">
        <f>IFERROR(VLOOKUP(F4054,県RL2019!$B$2:$H$605,4,0),"")</f>
        <v/>
      </c>
      <c r="R4054" s="17" t="str">
        <f>IFERROR(VLOOKUP(F4054,県RL2019!$B$2:$H$605,5,0),"")</f>
        <v/>
      </c>
      <c r="S4054" s="17" t="str">
        <f>IFERROR(VLOOKUP(F4054,県RL2011!$F$3:$H$906,2,0),"")</f>
        <v/>
      </c>
      <c r="T4054" s="17" t="str">
        <f>IFERROR(VLOOKUP(F4054,県RL2011!$F$3:$H$906,3,0),"")</f>
        <v/>
      </c>
      <c r="U4054" s="150" t="str">
        <f>IFERROR(VLOOKUP(F4054,国RL2020!$B$2:$E$878,4,0),"")</f>
        <v/>
      </c>
      <c r="V4054" s="150" t="str">
        <f>IFERROR(VLOOKUP(F4054,国RL2020!$B$2:$E$878,3,0),"")</f>
        <v/>
      </c>
      <c r="W4054" s="19" t="str">
        <f>IFERROR(VLOOKUP(F4054,国RL2019!$B$2:$E$873,4,0),"")</f>
        <v/>
      </c>
      <c r="X4054" s="19" t="str">
        <f>IFERROR(VLOOKUP(F4054,国RL2019!$B$2:$E$873,3,0),"")</f>
        <v/>
      </c>
      <c r="Y4054" s="19" t="str">
        <f>IFERROR(VLOOKUP(F4054,国RL2017!$B$2:$E$870,4,0),"")</f>
        <v/>
      </c>
      <c r="Z4054" s="19" t="str">
        <f>IFERROR(VLOOKUP(F4054,国RL2017!$B$2:$E$870,3,0),"")</f>
        <v/>
      </c>
      <c r="AA4054" s="19" t="str">
        <f>IFERROR(VLOOKUP(F4054,国RL2006!$B$2:$E$567,4,0),"")</f>
        <v/>
      </c>
      <c r="AB4054" s="19" t="str">
        <f>IFERROR(VLOOKUP(F4054,国RL2006!$B$2:$E$567,3,0),"")</f>
        <v/>
      </c>
    </row>
    <row r="4055" spans="1:28" x14ac:dyDescent="0.15">
      <c r="A4055" s="16">
        <v>4054</v>
      </c>
      <c r="B4055" s="24">
        <v>2021</v>
      </c>
      <c r="C4055" s="53">
        <v>8</v>
      </c>
      <c r="D4055" s="53">
        <v>7</v>
      </c>
      <c r="E4055" s="53" t="s">
        <v>2918</v>
      </c>
      <c r="F4055" s="53" t="s">
        <v>28</v>
      </c>
      <c r="G4055" s="53" t="str">
        <f>VLOOKUP(F4055,'チョウnlist_Bu+Idx'!$A$2:$G$779,7,FALSE)</f>
        <v>シロチョウ科</v>
      </c>
      <c r="I4055" s="53">
        <v>1</v>
      </c>
      <c r="M4055" s="52">
        <v>1</v>
      </c>
      <c r="O4055" s="18" t="str">
        <f>IFERROR(VLOOKUP(F4055,'（鳥類・チョウ）vlookup関数用'!$D$35:$F$38,3,0),"")</f>
        <v/>
      </c>
      <c r="P4055" s="18" t="str">
        <f>IFERROR(VLOOKUP(F4055,特定外来生物!$A$3:$G$24,7,0),"")</f>
        <v/>
      </c>
      <c r="Q4055" s="17" t="str">
        <f>IFERROR(VLOOKUP(F4055,県RL2019!$B$2:$H$605,4,0),"")</f>
        <v/>
      </c>
      <c r="R4055" s="17" t="str">
        <f>IFERROR(VLOOKUP(F4055,県RL2019!$B$2:$H$605,5,0),"")</f>
        <v/>
      </c>
      <c r="S4055" s="17" t="str">
        <f>IFERROR(VLOOKUP(F4055,県RL2011!$F$3:$H$906,2,0),"")</f>
        <v/>
      </c>
      <c r="T4055" s="17" t="str">
        <f>IFERROR(VLOOKUP(F4055,県RL2011!$F$3:$H$906,3,0),"")</f>
        <v/>
      </c>
      <c r="U4055" s="150" t="str">
        <f>IFERROR(VLOOKUP(F4055,国RL2020!$B$2:$E$878,4,0),"")</f>
        <v/>
      </c>
      <c r="V4055" s="150" t="str">
        <f>IFERROR(VLOOKUP(F4055,国RL2020!$B$2:$E$878,3,0),"")</f>
        <v/>
      </c>
      <c r="W4055" s="19" t="str">
        <f>IFERROR(VLOOKUP(F4055,国RL2019!$B$2:$E$873,4,0),"")</f>
        <v/>
      </c>
      <c r="X4055" s="19" t="str">
        <f>IFERROR(VLOOKUP(F4055,国RL2019!$B$2:$E$873,3,0),"")</f>
        <v/>
      </c>
      <c r="Y4055" s="19" t="str">
        <f>IFERROR(VLOOKUP(F4055,国RL2017!$B$2:$E$870,4,0),"")</f>
        <v/>
      </c>
      <c r="Z4055" s="19" t="str">
        <f>IFERROR(VLOOKUP(F4055,国RL2017!$B$2:$E$870,3,0),"")</f>
        <v/>
      </c>
      <c r="AA4055" s="19" t="str">
        <f>IFERROR(VLOOKUP(F4055,国RL2006!$B$2:$E$567,4,0),"")</f>
        <v/>
      </c>
      <c r="AB4055" s="19" t="str">
        <f>IFERROR(VLOOKUP(F4055,国RL2006!$B$2:$E$567,3,0),"")</f>
        <v/>
      </c>
    </row>
    <row r="4056" spans="1:28" x14ac:dyDescent="0.15">
      <c r="A4056" s="16">
        <v>4055</v>
      </c>
      <c r="B4056" s="24">
        <v>2021</v>
      </c>
      <c r="C4056" s="53">
        <v>8</v>
      </c>
      <c r="D4056" s="53">
        <v>7</v>
      </c>
      <c r="E4056" s="53" t="s">
        <v>2918</v>
      </c>
      <c r="F4056" s="53" t="s">
        <v>29</v>
      </c>
      <c r="G4056" s="53" t="str">
        <f>VLOOKUP(F4056,'チョウnlist_Bu+Idx'!$A$2:$G$779,7,FALSE)</f>
        <v>シジミチョウ科</v>
      </c>
      <c r="H4056" s="53">
        <v>12</v>
      </c>
      <c r="I4056" s="53">
        <v>7</v>
      </c>
      <c r="M4056" s="52">
        <v>19</v>
      </c>
      <c r="O4056" s="18" t="str">
        <f>IFERROR(VLOOKUP(F4056,'（鳥類・チョウ）vlookup関数用'!$D$35:$F$38,3,0),"")</f>
        <v/>
      </c>
      <c r="P4056" s="18" t="str">
        <f>IFERROR(VLOOKUP(F4056,特定外来生物!$A$3:$G$24,7,0),"")</f>
        <v/>
      </c>
      <c r="Q4056" s="17" t="str">
        <f>IFERROR(VLOOKUP(F4056,県RL2019!$B$2:$H$605,4,0),"")</f>
        <v/>
      </c>
      <c r="R4056" s="17" t="str">
        <f>IFERROR(VLOOKUP(F4056,県RL2019!$B$2:$H$605,5,0),"")</f>
        <v/>
      </c>
      <c r="S4056" s="17" t="str">
        <f>IFERROR(VLOOKUP(F4056,県RL2011!$F$3:$H$906,2,0),"")</f>
        <v/>
      </c>
      <c r="T4056" s="17" t="str">
        <f>IFERROR(VLOOKUP(F4056,県RL2011!$F$3:$H$906,3,0),"")</f>
        <v/>
      </c>
      <c r="U4056" s="150" t="str">
        <f>IFERROR(VLOOKUP(F4056,国RL2020!$B$2:$E$878,4,0),"")</f>
        <v/>
      </c>
      <c r="V4056" s="150" t="str">
        <f>IFERROR(VLOOKUP(F4056,国RL2020!$B$2:$E$878,3,0),"")</f>
        <v/>
      </c>
      <c r="W4056" s="19" t="str">
        <f>IFERROR(VLOOKUP(F4056,国RL2019!$B$2:$E$873,4,0),"")</f>
        <v/>
      </c>
      <c r="X4056" s="19" t="str">
        <f>IFERROR(VLOOKUP(F4056,国RL2019!$B$2:$E$873,3,0),"")</f>
        <v/>
      </c>
      <c r="Y4056" s="19" t="str">
        <f>IFERROR(VLOOKUP(F4056,国RL2017!$B$2:$E$870,4,0),"")</f>
        <v/>
      </c>
      <c r="Z4056" s="19" t="str">
        <f>IFERROR(VLOOKUP(F4056,国RL2017!$B$2:$E$870,3,0),"")</f>
        <v/>
      </c>
      <c r="AA4056" s="19" t="str">
        <f>IFERROR(VLOOKUP(F4056,国RL2006!$B$2:$E$567,4,0),"")</f>
        <v/>
      </c>
      <c r="AB4056" s="19" t="str">
        <f>IFERROR(VLOOKUP(F4056,国RL2006!$B$2:$E$567,3,0),"")</f>
        <v/>
      </c>
    </row>
    <row r="4057" spans="1:28" x14ac:dyDescent="0.15">
      <c r="A4057" s="16">
        <v>4056</v>
      </c>
      <c r="B4057" s="24">
        <v>2021</v>
      </c>
      <c r="C4057" s="53">
        <v>9</v>
      </c>
      <c r="D4057" s="53">
        <v>1</v>
      </c>
      <c r="E4057" s="53" t="s">
        <v>2916</v>
      </c>
      <c r="F4057" s="53" t="s">
        <v>13</v>
      </c>
      <c r="G4057" s="53" t="str">
        <f>VLOOKUP(F4057,'チョウnlist_Bu+Idx'!$A$2:$G$779,7,FALSE)</f>
        <v>アゲハチョウ科</v>
      </c>
      <c r="H4057" s="53">
        <v>4</v>
      </c>
      <c r="J4057" s="53">
        <v>1</v>
      </c>
      <c r="K4057" s="53">
        <v>2</v>
      </c>
      <c r="L4057" s="53">
        <v>1</v>
      </c>
      <c r="M4057" s="52">
        <v>8</v>
      </c>
      <c r="O4057" s="18" t="str">
        <f>IFERROR(VLOOKUP(F4057,'（鳥類・チョウ）vlookup関数用'!$D$35:$F$38,3,0),"")</f>
        <v/>
      </c>
      <c r="P4057" s="18" t="str">
        <f>IFERROR(VLOOKUP(F4057,特定外来生物!$A$3:$G$24,7,0),"")</f>
        <v/>
      </c>
      <c r="Q4057" s="17" t="str">
        <f>IFERROR(VLOOKUP(F4057,県RL2019!$B$2:$H$605,4,0),"")</f>
        <v/>
      </c>
      <c r="R4057" s="17" t="str">
        <f>IFERROR(VLOOKUP(F4057,県RL2019!$B$2:$H$605,5,0),"")</f>
        <v/>
      </c>
      <c r="S4057" s="17" t="str">
        <f>IFERROR(VLOOKUP(F4057,県RL2011!$F$3:$H$906,2,0),"")</f>
        <v/>
      </c>
      <c r="T4057" s="17" t="str">
        <f>IFERROR(VLOOKUP(F4057,県RL2011!$F$3:$H$906,3,0),"")</f>
        <v/>
      </c>
      <c r="U4057" s="150" t="str">
        <f>IFERROR(VLOOKUP(F4057,国RL2020!$B$2:$E$878,4,0),"")</f>
        <v/>
      </c>
      <c r="V4057" s="150" t="str">
        <f>IFERROR(VLOOKUP(F4057,国RL2020!$B$2:$E$878,3,0),"")</f>
        <v/>
      </c>
      <c r="W4057" s="19" t="str">
        <f>IFERROR(VLOOKUP(F4057,国RL2019!$B$2:$E$873,4,0),"")</f>
        <v/>
      </c>
      <c r="X4057" s="19" t="str">
        <f>IFERROR(VLOOKUP(F4057,国RL2019!$B$2:$E$873,3,0),"")</f>
        <v/>
      </c>
      <c r="Y4057" s="19" t="str">
        <f>IFERROR(VLOOKUP(F4057,国RL2017!$B$2:$E$870,4,0),"")</f>
        <v/>
      </c>
      <c r="Z4057" s="19" t="str">
        <f>IFERROR(VLOOKUP(F4057,国RL2017!$B$2:$E$870,3,0),"")</f>
        <v/>
      </c>
      <c r="AA4057" s="19" t="str">
        <f>IFERROR(VLOOKUP(F4057,国RL2006!$B$2:$E$567,4,0),"")</f>
        <v/>
      </c>
      <c r="AB4057" s="19" t="str">
        <f>IFERROR(VLOOKUP(F4057,国RL2006!$B$2:$E$567,3,0),"")</f>
        <v/>
      </c>
    </row>
    <row r="4058" spans="1:28" x14ac:dyDescent="0.15">
      <c r="A4058" s="16">
        <v>4057</v>
      </c>
      <c r="B4058" s="24">
        <v>2021</v>
      </c>
      <c r="C4058" s="53">
        <v>9</v>
      </c>
      <c r="D4058" s="53">
        <v>1</v>
      </c>
      <c r="E4058" s="53" t="s">
        <v>2916</v>
      </c>
      <c r="F4058" s="53" t="s">
        <v>11</v>
      </c>
      <c r="G4058" s="53" t="str">
        <f>VLOOKUP(F4058,'チョウnlist_Bu+Idx'!$A$2:$G$779,7,FALSE)</f>
        <v>アゲハチョウ科</v>
      </c>
      <c r="H4058" s="53">
        <v>2</v>
      </c>
      <c r="K4058" s="53">
        <v>1</v>
      </c>
      <c r="L4058" s="53">
        <v>1</v>
      </c>
      <c r="M4058" s="52">
        <v>4</v>
      </c>
      <c r="O4058" s="18" t="str">
        <f>IFERROR(VLOOKUP(F4058,'（鳥類・チョウ）vlookup関数用'!$D$35:$F$38,3,0),"")</f>
        <v/>
      </c>
      <c r="P4058" s="18" t="str">
        <f>IFERROR(VLOOKUP(F4058,特定外来生物!$A$3:$G$24,7,0),"")</f>
        <v/>
      </c>
      <c r="Q4058" s="17" t="str">
        <f>IFERROR(VLOOKUP(F4058,県RL2019!$B$2:$H$605,4,0),"")</f>
        <v/>
      </c>
      <c r="R4058" s="17" t="str">
        <f>IFERROR(VLOOKUP(F4058,県RL2019!$B$2:$H$605,5,0),"")</f>
        <v/>
      </c>
      <c r="S4058" s="17" t="str">
        <f>IFERROR(VLOOKUP(F4058,県RL2011!$F$3:$H$906,2,0),"")</f>
        <v/>
      </c>
      <c r="T4058" s="17" t="str">
        <f>IFERROR(VLOOKUP(F4058,県RL2011!$F$3:$H$906,3,0),"")</f>
        <v/>
      </c>
      <c r="U4058" s="150" t="str">
        <f>IFERROR(VLOOKUP(F4058,国RL2020!$B$2:$E$878,4,0),"")</f>
        <v/>
      </c>
      <c r="V4058" s="150" t="str">
        <f>IFERROR(VLOOKUP(F4058,国RL2020!$B$2:$E$878,3,0),"")</f>
        <v/>
      </c>
      <c r="W4058" s="19" t="str">
        <f>IFERROR(VLOOKUP(F4058,国RL2019!$B$2:$E$873,4,0),"")</f>
        <v/>
      </c>
      <c r="X4058" s="19" t="str">
        <f>IFERROR(VLOOKUP(F4058,国RL2019!$B$2:$E$873,3,0),"")</f>
        <v/>
      </c>
      <c r="Y4058" s="19" t="str">
        <f>IFERROR(VLOOKUP(F4058,国RL2017!$B$2:$E$870,4,0),"")</f>
        <v/>
      </c>
      <c r="Z4058" s="19" t="str">
        <f>IFERROR(VLOOKUP(F4058,国RL2017!$B$2:$E$870,3,0),"")</f>
        <v/>
      </c>
      <c r="AA4058" s="19" t="str">
        <f>IFERROR(VLOOKUP(F4058,国RL2006!$B$2:$E$567,4,0),"")</f>
        <v/>
      </c>
      <c r="AB4058" s="19" t="str">
        <f>IFERROR(VLOOKUP(F4058,国RL2006!$B$2:$E$567,3,0),"")</f>
        <v/>
      </c>
    </row>
    <row r="4059" spans="1:28" x14ac:dyDescent="0.15">
      <c r="A4059" s="16">
        <v>4058</v>
      </c>
      <c r="B4059" s="24">
        <v>2021</v>
      </c>
      <c r="C4059" s="53">
        <v>9</v>
      </c>
      <c r="D4059" s="53">
        <v>1</v>
      </c>
      <c r="E4059" s="53" t="s">
        <v>2916</v>
      </c>
      <c r="F4059" s="53" t="s">
        <v>20</v>
      </c>
      <c r="G4059" s="53" t="str">
        <f>VLOOKUP(F4059,'チョウnlist_Bu+Idx'!$A$2:$G$779,7,FALSE)</f>
        <v>アゲハチョウ科</v>
      </c>
      <c r="H4059" s="53">
        <v>1</v>
      </c>
      <c r="J4059" s="53">
        <v>2</v>
      </c>
      <c r="L4059" s="53">
        <v>1</v>
      </c>
      <c r="M4059" s="52">
        <v>4</v>
      </c>
      <c r="O4059" s="18" t="str">
        <f>IFERROR(VLOOKUP(F4059,'（鳥類・チョウ）vlookup関数用'!$D$35:$F$38,3,0),"")</f>
        <v/>
      </c>
      <c r="P4059" s="18" t="str">
        <f>IFERROR(VLOOKUP(F4059,特定外来生物!$A$3:$G$24,7,0),"")</f>
        <v/>
      </c>
      <c r="Q4059" s="17" t="str">
        <f>IFERROR(VLOOKUP(F4059,県RL2019!$B$2:$H$605,4,0),"")</f>
        <v/>
      </c>
      <c r="R4059" s="17" t="str">
        <f>IFERROR(VLOOKUP(F4059,県RL2019!$B$2:$H$605,5,0),"")</f>
        <v/>
      </c>
      <c r="S4059" s="17" t="str">
        <f>IFERROR(VLOOKUP(F4059,県RL2011!$F$3:$H$906,2,0),"")</f>
        <v/>
      </c>
      <c r="T4059" s="17" t="str">
        <f>IFERROR(VLOOKUP(F4059,県RL2011!$F$3:$H$906,3,0),"")</f>
        <v/>
      </c>
      <c r="U4059" s="150" t="str">
        <f>IFERROR(VLOOKUP(F4059,国RL2020!$B$2:$E$878,4,0),"")</f>
        <v/>
      </c>
      <c r="V4059" s="150" t="str">
        <f>IFERROR(VLOOKUP(F4059,国RL2020!$B$2:$E$878,3,0),"")</f>
        <v/>
      </c>
      <c r="W4059" s="19" t="str">
        <f>IFERROR(VLOOKUP(F4059,国RL2019!$B$2:$E$873,4,0),"")</f>
        <v/>
      </c>
      <c r="X4059" s="19" t="str">
        <f>IFERROR(VLOOKUP(F4059,国RL2019!$B$2:$E$873,3,0),"")</f>
        <v/>
      </c>
      <c r="Y4059" s="19" t="str">
        <f>IFERROR(VLOOKUP(F4059,国RL2017!$B$2:$E$870,4,0),"")</f>
        <v/>
      </c>
      <c r="Z4059" s="19" t="str">
        <f>IFERROR(VLOOKUP(F4059,国RL2017!$B$2:$E$870,3,0),"")</f>
        <v/>
      </c>
      <c r="AA4059" s="19" t="str">
        <f>IFERROR(VLOOKUP(F4059,国RL2006!$B$2:$E$567,4,0),"")</f>
        <v/>
      </c>
      <c r="AB4059" s="19" t="str">
        <f>IFERROR(VLOOKUP(F4059,国RL2006!$B$2:$E$567,3,0),"")</f>
        <v/>
      </c>
    </row>
    <row r="4060" spans="1:28" x14ac:dyDescent="0.15">
      <c r="A4060" s="16">
        <v>4059</v>
      </c>
      <c r="B4060" s="24">
        <v>2021</v>
      </c>
      <c r="C4060" s="53">
        <v>9</v>
      </c>
      <c r="D4060" s="53">
        <v>1</v>
      </c>
      <c r="E4060" s="53" t="s">
        <v>2916</v>
      </c>
      <c r="F4060" s="53" t="s">
        <v>22</v>
      </c>
      <c r="G4060" s="53" t="str">
        <f>VLOOKUP(F4060,'チョウnlist_Bu+Idx'!$A$2:$G$779,7,FALSE)</f>
        <v>アゲハチョウ科</v>
      </c>
      <c r="H4060" s="53">
        <v>1</v>
      </c>
      <c r="L4060" s="53">
        <v>1</v>
      </c>
      <c r="M4060" s="52">
        <v>2</v>
      </c>
      <c r="O4060" s="18" t="str">
        <f>IFERROR(VLOOKUP(F4060,'（鳥類・チョウ）vlookup関数用'!$D$35:$F$38,3,0),"")</f>
        <v/>
      </c>
      <c r="P4060" s="18" t="str">
        <f>IFERROR(VLOOKUP(F4060,特定外来生物!$A$3:$G$24,7,0),"")</f>
        <v/>
      </c>
      <c r="Q4060" s="17" t="str">
        <f>IFERROR(VLOOKUP(F4060,県RL2019!$B$2:$H$605,4,0),"")</f>
        <v/>
      </c>
      <c r="R4060" s="17" t="str">
        <f>IFERROR(VLOOKUP(F4060,県RL2019!$B$2:$H$605,5,0),"")</f>
        <v/>
      </c>
      <c r="S4060" s="17" t="str">
        <f>IFERROR(VLOOKUP(F4060,県RL2011!$F$3:$H$906,2,0),"")</f>
        <v/>
      </c>
      <c r="T4060" s="17" t="str">
        <f>IFERROR(VLOOKUP(F4060,県RL2011!$F$3:$H$906,3,0),"")</f>
        <v/>
      </c>
      <c r="U4060" s="150" t="str">
        <f>IFERROR(VLOOKUP(F4060,国RL2020!$B$2:$E$878,4,0),"")</f>
        <v/>
      </c>
      <c r="V4060" s="150" t="str">
        <f>IFERROR(VLOOKUP(F4060,国RL2020!$B$2:$E$878,3,0),"")</f>
        <v/>
      </c>
      <c r="W4060" s="19" t="str">
        <f>IFERROR(VLOOKUP(F4060,国RL2019!$B$2:$E$873,4,0),"")</f>
        <v/>
      </c>
      <c r="X4060" s="19" t="str">
        <f>IFERROR(VLOOKUP(F4060,国RL2019!$B$2:$E$873,3,0),"")</f>
        <v/>
      </c>
      <c r="Y4060" s="19" t="str">
        <f>IFERROR(VLOOKUP(F4060,国RL2017!$B$2:$E$870,4,0),"")</f>
        <v/>
      </c>
      <c r="Z4060" s="19" t="str">
        <f>IFERROR(VLOOKUP(F4060,国RL2017!$B$2:$E$870,3,0),"")</f>
        <v/>
      </c>
      <c r="AA4060" s="19" t="str">
        <f>IFERROR(VLOOKUP(F4060,国RL2006!$B$2:$E$567,4,0),"")</f>
        <v/>
      </c>
      <c r="AB4060" s="19" t="str">
        <f>IFERROR(VLOOKUP(F4060,国RL2006!$B$2:$E$567,3,0),"")</f>
        <v/>
      </c>
    </row>
    <row r="4061" spans="1:28" x14ac:dyDescent="0.15">
      <c r="A4061" s="16">
        <v>4060</v>
      </c>
      <c r="B4061" s="24">
        <v>2021</v>
      </c>
      <c r="C4061" s="53">
        <v>9</v>
      </c>
      <c r="D4061" s="53">
        <v>1</v>
      </c>
      <c r="E4061" s="53" t="s">
        <v>2916</v>
      </c>
      <c r="F4061" s="53" t="s">
        <v>50</v>
      </c>
      <c r="G4061" s="53" t="str">
        <f>VLOOKUP(F4061,'チョウnlist_Bu+Idx'!$A$2:$G$779,7,FALSE)</f>
        <v>アゲハチョウ科</v>
      </c>
      <c r="H4061" s="53">
        <v>1</v>
      </c>
      <c r="M4061" s="52">
        <v>1</v>
      </c>
      <c r="O4061" s="18" t="str">
        <f>IFERROR(VLOOKUP(F4061,'（鳥類・チョウ）vlookup関数用'!$D$35:$F$38,3,0),"")</f>
        <v/>
      </c>
      <c r="P4061" s="18" t="str">
        <f>IFERROR(VLOOKUP(F4061,特定外来生物!$A$3:$G$24,7,0),"")</f>
        <v/>
      </c>
      <c r="Q4061" s="17" t="str">
        <f>IFERROR(VLOOKUP(F4061,県RL2019!$B$2:$H$605,4,0),"")</f>
        <v/>
      </c>
      <c r="R4061" s="17" t="str">
        <f>IFERROR(VLOOKUP(F4061,県RL2019!$B$2:$H$605,5,0),"")</f>
        <v/>
      </c>
      <c r="S4061" s="17" t="str">
        <f>IFERROR(VLOOKUP(F4061,県RL2011!$F$3:$H$906,2,0),"")</f>
        <v/>
      </c>
      <c r="T4061" s="17" t="str">
        <f>IFERROR(VLOOKUP(F4061,県RL2011!$F$3:$H$906,3,0),"")</f>
        <v/>
      </c>
      <c r="U4061" s="150" t="str">
        <f>IFERROR(VLOOKUP(F4061,国RL2020!$B$2:$E$878,4,0),"")</f>
        <v/>
      </c>
      <c r="V4061" s="150" t="str">
        <f>IFERROR(VLOOKUP(F4061,国RL2020!$B$2:$E$878,3,0),"")</f>
        <v/>
      </c>
      <c r="W4061" s="19" t="str">
        <f>IFERROR(VLOOKUP(F4061,国RL2019!$B$2:$E$873,4,0),"")</f>
        <v/>
      </c>
      <c r="X4061" s="19" t="str">
        <f>IFERROR(VLOOKUP(F4061,国RL2019!$B$2:$E$873,3,0),"")</f>
        <v/>
      </c>
      <c r="Y4061" s="19" t="str">
        <f>IFERROR(VLOOKUP(F4061,国RL2017!$B$2:$E$870,4,0),"")</f>
        <v/>
      </c>
      <c r="Z4061" s="19" t="str">
        <f>IFERROR(VLOOKUP(F4061,国RL2017!$B$2:$E$870,3,0),"")</f>
        <v/>
      </c>
      <c r="AA4061" s="19" t="str">
        <f>IFERROR(VLOOKUP(F4061,国RL2006!$B$2:$E$567,4,0),"")</f>
        <v/>
      </c>
      <c r="AB4061" s="19" t="str">
        <f>IFERROR(VLOOKUP(F4061,国RL2006!$B$2:$E$567,3,0),"")</f>
        <v/>
      </c>
    </row>
    <row r="4062" spans="1:28" x14ac:dyDescent="0.15">
      <c r="A4062" s="16">
        <v>4061</v>
      </c>
      <c r="B4062" s="24">
        <v>2021</v>
      </c>
      <c r="C4062" s="53">
        <v>9</v>
      </c>
      <c r="D4062" s="53">
        <v>1</v>
      </c>
      <c r="E4062" s="53" t="s">
        <v>2916</v>
      </c>
      <c r="F4062" s="53" t="s">
        <v>46</v>
      </c>
      <c r="G4062" s="53" t="e">
        <f>VLOOKUP(F4062,'チョウnlist_Bu+Idx'!$A$2:$G$779,7,FALSE)</f>
        <v>#N/A</v>
      </c>
      <c r="H4062" s="53">
        <v>2</v>
      </c>
      <c r="J4062" s="53">
        <v>2</v>
      </c>
      <c r="K4062" s="53">
        <v>3</v>
      </c>
      <c r="L4062" s="53">
        <v>1</v>
      </c>
      <c r="M4062" s="52">
        <v>8</v>
      </c>
      <c r="O4062" s="18" t="str">
        <f>IFERROR(VLOOKUP(F4062,'（鳥類・チョウ）vlookup関数用'!$D$35:$F$38,3,0),"")</f>
        <v/>
      </c>
      <c r="P4062" s="18" t="str">
        <f>IFERROR(VLOOKUP(F4062,特定外来生物!$A$3:$G$24,7,0),"")</f>
        <v/>
      </c>
      <c r="Q4062" s="17" t="str">
        <f>IFERROR(VLOOKUP(F4062,県RL2019!$B$2:$H$605,4,0),"")</f>
        <v/>
      </c>
      <c r="R4062" s="17" t="str">
        <f>IFERROR(VLOOKUP(F4062,県RL2019!$B$2:$H$605,5,0),"")</f>
        <v/>
      </c>
      <c r="S4062" s="17" t="str">
        <f>IFERROR(VLOOKUP(F4062,県RL2011!$F$3:$H$906,2,0),"")</f>
        <v/>
      </c>
      <c r="T4062" s="17" t="str">
        <f>IFERROR(VLOOKUP(F4062,県RL2011!$F$3:$H$906,3,0),"")</f>
        <v/>
      </c>
      <c r="U4062" s="150" t="str">
        <f>IFERROR(VLOOKUP(F4062,国RL2020!$B$2:$E$878,4,0),"")</f>
        <v/>
      </c>
      <c r="V4062" s="150" t="str">
        <f>IFERROR(VLOOKUP(F4062,国RL2020!$B$2:$E$878,3,0),"")</f>
        <v/>
      </c>
      <c r="W4062" s="19" t="str">
        <f>IFERROR(VLOOKUP(F4062,国RL2019!$B$2:$E$873,4,0),"")</f>
        <v/>
      </c>
      <c r="X4062" s="19" t="str">
        <f>IFERROR(VLOOKUP(F4062,国RL2019!$B$2:$E$873,3,0),"")</f>
        <v/>
      </c>
      <c r="Y4062" s="19" t="str">
        <f>IFERROR(VLOOKUP(F4062,国RL2017!$B$2:$E$870,4,0),"")</f>
        <v/>
      </c>
      <c r="Z4062" s="19" t="str">
        <f>IFERROR(VLOOKUP(F4062,国RL2017!$B$2:$E$870,3,0),"")</f>
        <v/>
      </c>
      <c r="AA4062" s="19" t="str">
        <f>IFERROR(VLOOKUP(F4062,国RL2006!$B$2:$E$567,4,0),"")</f>
        <v/>
      </c>
      <c r="AB4062" s="19" t="str">
        <f>IFERROR(VLOOKUP(F4062,国RL2006!$B$2:$E$567,3,0),"")</f>
        <v/>
      </c>
    </row>
    <row r="4063" spans="1:28" x14ac:dyDescent="0.15">
      <c r="A4063" s="16">
        <v>4062</v>
      </c>
      <c r="B4063" s="24">
        <v>2021</v>
      </c>
      <c r="C4063" s="53">
        <v>9</v>
      </c>
      <c r="D4063" s="53">
        <v>1</v>
      </c>
      <c r="E4063" s="53" t="s">
        <v>2916</v>
      </c>
      <c r="F4063" s="53" t="s">
        <v>48</v>
      </c>
      <c r="G4063" s="53" t="str">
        <f>VLOOKUP(F4063,'チョウnlist_Bu+Idx'!$A$2:$G$779,7,FALSE)</f>
        <v>シロチョウ科</v>
      </c>
      <c r="L4063" s="53">
        <v>2</v>
      </c>
      <c r="M4063" s="52">
        <v>2</v>
      </c>
      <c r="O4063" s="18" t="str">
        <f>IFERROR(VLOOKUP(F4063,'（鳥類・チョウ）vlookup関数用'!$D$35:$F$38,3,0),"")</f>
        <v/>
      </c>
      <c r="P4063" s="18" t="str">
        <f>IFERROR(VLOOKUP(F4063,特定外来生物!$A$3:$G$24,7,0),"")</f>
        <v/>
      </c>
      <c r="Q4063" s="17" t="str">
        <f>IFERROR(VLOOKUP(F4063,県RL2019!$B$2:$H$605,4,0),"")</f>
        <v/>
      </c>
      <c r="R4063" s="17" t="str">
        <f>IFERROR(VLOOKUP(F4063,県RL2019!$B$2:$H$605,5,0),"")</f>
        <v/>
      </c>
      <c r="S4063" s="17" t="str">
        <f>IFERROR(VLOOKUP(F4063,県RL2011!$F$3:$H$906,2,0),"")</f>
        <v/>
      </c>
      <c r="T4063" s="17" t="str">
        <f>IFERROR(VLOOKUP(F4063,県RL2011!$F$3:$H$906,3,0),"")</f>
        <v/>
      </c>
      <c r="U4063" s="150" t="str">
        <f>IFERROR(VLOOKUP(F4063,国RL2020!$B$2:$E$878,4,0),"")</f>
        <v/>
      </c>
      <c r="V4063" s="150" t="str">
        <f>IFERROR(VLOOKUP(F4063,国RL2020!$B$2:$E$878,3,0),"")</f>
        <v/>
      </c>
      <c r="W4063" s="19" t="str">
        <f>IFERROR(VLOOKUP(F4063,国RL2019!$B$2:$E$873,4,0),"")</f>
        <v/>
      </c>
      <c r="X4063" s="19" t="str">
        <f>IFERROR(VLOOKUP(F4063,国RL2019!$B$2:$E$873,3,0),"")</f>
        <v/>
      </c>
      <c r="Y4063" s="19" t="str">
        <f>IFERROR(VLOOKUP(F4063,国RL2017!$B$2:$E$870,4,0),"")</f>
        <v/>
      </c>
      <c r="Z4063" s="19" t="str">
        <f>IFERROR(VLOOKUP(F4063,国RL2017!$B$2:$E$870,3,0),"")</f>
        <v/>
      </c>
      <c r="AA4063" s="19" t="str">
        <f>IFERROR(VLOOKUP(F4063,国RL2006!$B$2:$E$567,4,0),"")</f>
        <v/>
      </c>
      <c r="AB4063" s="19" t="str">
        <f>IFERROR(VLOOKUP(F4063,国RL2006!$B$2:$E$567,3,0),"")</f>
        <v/>
      </c>
    </row>
    <row r="4064" spans="1:28" x14ac:dyDescent="0.15">
      <c r="A4064" s="16">
        <v>4063</v>
      </c>
      <c r="B4064" s="24">
        <v>2021</v>
      </c>
      <c r="C4064" s="53">
        <v>9</v>
      </c>
      <c r="D4064" s="53">
        <v>1</v>
      </c>
      <c r="E4064" s="53" t="s">
        <v>2916</v>
      </c>
      <c r="F4064" s="53" t="s">
        <v>38</v>
      </c>
      <c r="G4064" s="53" t="str">
        <f>VLOOKUP(F4064,'チョウnlist_Bu+Idx'!$A$2:$G$779,7,FALSE)</f>
        <v>シジミチョウ科</v>
      </c>
      <c r="J4064" s="53">
        <v>1</v>
      </c>
      <c r="L4064" s="53">
        <v>1</v>
      </c>
      <c r="M4064" s="52">
        <v>2</v>
      </c>
      <c r="O4064" s="18" t="str">
        <f>IFERROR(VLOOKUP(F4064,'（鳥類・チョウ）vlookup関数用'!$D$35:$F$38,3,0),"")</f>
        <v/>
      </c>
      <c r="P4064" s="18" t="str">
        <f>IFERROR(VLOOKUP(F4064,特定外来生物!$A$3:$G$24,7,0),"")</f>
        <v/>
      </c>
      <c r="Q4064" s="17" t="str">
        <f>IFERROR(VLOOKUP(F4064,県RL2019!$B$2:$H$605,4,0),"")</f>
        <v/>
      </c>
      <c r="R4064" s="17" t="str">
        <f>IFERROR(VLOOKUP(F4064,県RL2019!$B$2:$H$605,5,0),"")</f>
        <v/>
      </c>
      <c r="S4064" s="17" t="str">
        <f>IFERROR(VLOOKUP(F4064,県RL2011!$F$3:$H$906,2,0),"")</f>
        <v/>
      </c>
      <c r="T4064" s="17" t="str">
        <f>IFERROR(VLOOKUP(F4064,県RL2011!$F$3:$H$906,3,0),"")</f>
        <v/>
      </c>
      <c r="U4064" s="150" t="str">
        <f>IFERROR(VLOOKUP(F4064,国RL2020!$B$2:$E$878,4,0),"")</f>
        <v/>
      </c>
      <c r="V4064" s="150" t="str">
        <f>IFERROR(VLOOKUP(F4064,国RL2020!$B$2:$E$878,3,0),"")</f>
        <v/>
      </c>
      <c r="W4064" s="19" t="str">
        <f>IFERROR(VLOOKUP(F4064,国RL2019!$B$2:$E$873,4,0),"")</f>
        <v/>
      </c>
      <c r="X4064" s="19" t="str">
        <f>IFERROR(VLOOKUP(F4064,国RL2019!$B$2:$E$873,3,0),"")</f>
        <v/>
      </c>
      <c r="Y4064" s="19" t="str">
        <f>IFERROR(VLOOKUP(F4064,国RL2017!$B$2:$E$870,4,0),"")</f>
        <v/>
      </c>
      <c r="Z4064" s="19" t="str">
        <f>IFERROR(VLOOKUP(F4064,国RL2017!$B$2:$E$870,3,0),"")</f>
        <v/>
      </c>
      <c r="AA4064" s="19" t="str">
        <f>IFERROR(VLOOKUP(F4064,国RL2006!$B$2:$E$567,4,0),"")</f>
        <v/>
      </c>
      <c r="AB4064" s="19" t="str">
        <f>IFERROR(VLOOKUP(F4064,国RL2006!$B$2:$E$567,3,0),"")</f>
        <v/>
      </c>
    </row>
    <row r="4065" spans="1:28" x14ac:dyDescent="0.15">
      <c r="A4065" s="16">
        <v>4064</v>
      </c>
      <c r="B4065" s="24">
        <v>2021</v>
      </c>
      <c r="C4065" s="53">
        <v>9</v>
      </c>
      <c r="D4065" s="53">
        <v>1</v>
      </c>
      <c r="E4065" s="53" t="s">
        <v>2916</v>
      </c>
      <c r="F4065" s="53" t="s">
        <v>29</v>
      </c>
      <c r="G4065" s="53" t="str">
        <f>VLOOKUP(F4065,'チョウnlist_Bu+Idx'!$A$2:$G$779,7,FALSE)</f>
        <v>シジミチョウ科</v>
      </c>
      <c r="H4065" s="53">
        <v>13</v>
      </c>
      <c r="J4065" s="53">
        <v>9</v>
      </c>
      <c r="K4065" s="53">
        <v>20</v>
      </c>
      <c r="L4065" s="53">
        <v>32</v>
      </c>
      <c r="M4065" s="52">
        <v>74</v>
      </c>
      <c r="O4065" s="18" t="str">
        <f>IFERROR(VLOOKUP(F4065,'（鳥類・チョウ）vlookup関数用'!$D$35:$F$38,3,0),"")</f>
        <v/>
      </c>
      <c r="P4065" s="18" t="str">
        <f>IFERROR(VLOOKUP(F4065,特定外来生物!$A$3:$G$24,7,0),"")</f>
        <v/>
      </c>
      <c r="Q4065" s="17" t="str">
        <f>IFERROR(VLOOKUP(F4065,県RL2019!$B$2:$H$605,4,0),"")</f>
        <v/>
      </c>
      <c r="R4065" s="17" t="str">
        <f>IFERROR(VLOOKUP(F4065,県RL2019!$B$2:$H$605,5,0),"")</f>
        <v/>
      </c>
      <c r="S4065" s="17" t="str">
        <f>IFERROR(VLOOKUP(F4065,県RL2011!$F$3:$H$906,2,0),"")</f>
        <v/>
      </c>
      <c r="T4065" s="17" t="str">
        <f>IFERROR(VLOOKUP(F4065,県RL2011!$F$3:$H$906,3,0),"")</f>
        <v/>
      </c>
      <c r="U4065" s="150" t="str">
        <f>IFERROR(VLOOKUP(F4065,国RL2020!$B$2:$E$878,4,0),"")</f>
        <v/>
      </c>
      <c r="V4065" s="150" t="str">
        <f>IFERROR(VLOOKUP(F4065,国RL2020!$B$2:$E$878,3,0),"")</f>
        <v/>
      </c>
      <c r="W4065" s="19" t="str">
        <f>IFERROR(VLOOKUP(F4065,国RL2019!$B$2:$E$873,4,0),"")</f>
        <v/>
      </c>
      <c r="X4065" s="19" t="str">
        <f>IFERROR(VLOOKUP(F4065,国RL2019!$B$2:$E$873,3,0),"")</f>
        <v/>
      </c>
      <c r="Y4065" s="19" t="str">
        <f>IFERROR(VLOOKUP(F4065,国RL2017!$B$2:$E$870,4,0),"")</f>
        <v/>
      </c>
      <c r="Z4065" s="19" t="str">
        <f>IFERROR(VLOOKUP(F4065,国RL2017!$B$2:$E$870,3,0),"")</f>
        <v/>
      </c>
      <c r="AA4065" s="19" t="str">
        <f>IFERROR(VLOOKUP(F4065,国RL2006!$B$2:$E$567,4,0),"")</f>
        <v/>
      </c>
      <c r="AB4065" s="19" t="str">
        <f>IFERROR(VLOOKUP(F4065,国RL2006!$B$2:$E$567,3,0),"")</f>
        <v/>
      </c>
    </row>
    <row r="4066" spans="1:28" x14ac:dyDescent="0.15">
      <c r="A4066" s="16">
        <v>4065</v>
      </c>
      <c r="B4066" s="24">
        <v>2021</v>
      </c>
      <c r="C4066" s="53">
        <v>9</v>
      </c>
      <c r="D4066" s="53">
        <v>1</v>
      </c>
      <c r="E4066" s="53" t="s">
        <v>2916</v>
      </c>
      <c r="F4066" s="53" t="s">
        <v>17</v>
      </c>
      <c r="G4066" s="53" t="str">
        <f>VLOOKUP(F4066,'チョウnlist_Bu+Idx'!$A$2:$G$779,7,FALSE)</f>
        <v>シジミチョウ科</v>
      </c>
      <c r="H4066" s="53">
        <v>2</v>
      </c>
      <c r="J4066" s="53">
        <v>4</v>
      </c>
      <c r="K4066" s="53">
        <v>1</v>
      </c>
      <c r="L4066" s="53">
        <v>3</v>
      </c>
      <c r="M4066" s="52">
        <v>10</v>
      </c>
      <c r="O4066" s="18" t="str">
        <f>IFERROR(VLOOKUP(F4066,'（鳥類・チョウ）vlookup関数用'!$D$35:$F$38,3,0),"")</f>
        <v/>
      </c>
      <c r="P4066" s="18" t="str">
        <f>IFERROR(VLOOKUP(F4066,特定外来生物!$A$3:$G$24,7,0),"")</f>
        <v/>
      </c>
      <c r="Q4066" s="17" t="str">
        <f>IFERROR(VLOOKUP(F4066,県RL2019!$B$2:$H$605,4,0),"")</f>
        <v/>
      </c>
      <c r="R4066" s="17" t="str">
        <f>IFERROR(VLOOKUP(F4066,県RL2019!$B$2:$H$605,5,0),"")</f>
        <v/>
      </c>
      <c r="S4066" s="17" t="str">
        <f>IFERROR(VLOOKUP(F4066,県RL2011!$F$3:$H$906,2,0),"")</f>
        <v/>
      </c>
      <c r="T4066" s="17" t="str">
        <f>IFERROR(VLOOKUP(F4066,県RL2011!$F$3:$H$906,3,0),"")</f>
        <v/>
      </c>
      <c r="U4066" s="150" t="str">
        <f>IFERROR(VLOOKUP(F4066,国RL2020!$B$2:$E$878,4,0),"")</f>
        <v/>
      </c>
      <c r="V4066" s="150" t="str">
        <f>IFERROR(VLOOKUP(F4066,国RL2020!$B$2:$E$878,3,0),"")</f>
        <v/>
      </c>
      <c r="W4066" s="19" t="str">
        <f>IFERROR(VLOOKUP(F4066,国RL2019!$B$2:$E$873,4,0),"")</f>
        <v/>
      </c>
      <c r="X4066" s="19" t="str">
        <f>IFERROR(VLOOKUP(F4066,国RL2019!$B$2:$E$873,3,0),"")</f>
        <v/>
      </c>
      <c r="Y4066" s="19" t="str">
        <f>IFERROR(VLOOKUP(F4066,国RL2017!$B$2:$E$870,4,0),"")</f>
        <v/>
      </c>
      <c r="Z4066" s="19" t="str">
        <f>IFERROR(VLOOKUP(F4066,国RL2017!$B$2:$E$870,3,0),"")</f>
        <v/>
      </c>
      <c r="AA4066" s="19" t="str">
        <f>IFERROR(VLOOKUP(F4066,国RL2006!$B$2:$E$567,4,0),"")</f>
        <v/>
      </c>
      <c r="AB4066" s="19" t="str">
        <f>IFERROR(VLOOKUP(F4066,国RL2006!$B$2:$E$567,3,0),"")</f>
        <v/>
      </c>
    </row>
    <row r="4067" spans="1:28" x14ac:dyDescent="0.15">
      <c r="A4067" s="16">
        <v>4066</v>
      </c>
      <c r="B4067" s="24">
        <v>2021</v>
      </c>
      <c r="C4067" s="53">
        <v>9</v>
      </c>
      <c r="D4067" s="53">
        <v>1</v>
      </c>
      <c r="E4067" s="53" t="s">
        <v>2916</v>
      </c>
      <c r="F4067" s="53" t="s">
        <v>39</v>
      </c>
      <c r="G4067" s="53" t="str">
        <f>VLOOKUP(F4067,'チョウnlist_Bu+Idx'!$A$2:$G$779,7,FALSE)</f>
        <v>シジミチョウ科</v>
      </c>
      <c r="H4067" s="53">
        <v>4</v>
      </c>
      <c r="J4067" s="53">
        <v>3</v>
      </c>
      <c r="M4067" s="52">
        <v>7</v>
      </c>
      <c r="O4067" s="18" t="str">
        <f>IFERROR(VLOOKUP(F4067,'（鳥類・チョウ）vlookup関数用'!$D$35:$F$38,3,0),"")</f>
        <v/>
      </c>
      <c r="P4067" s="18" t="str">
        <f>IFERROR(VLOOKUP(F4067,特定外来生物!$A$3:$G$24,7,0),"")</f>
        <v/>
      </c>
      <c r="Q4067" s="17" t="str">
        <f>IFERROR(VLOOKUP(F4067,県RL2019!$B$2:$H$605,4,0),"")</f>
        <v/>
      </c>
      <c r="R4067" s="17" t="str">
        <f>IFERROR(VLOOKUP(F4067,県RL2019!$B$2:$H$605,5,0),"")</f>
        <v/>
      </c>
      <c r="S4067" s="17" t="str">
        <f>IFERROR(VLOOKUP(F4067,県RL2011!$F$3:$H$906,2,0),"")</f>
        <v/>
      </c>
      <c r="T4067" s="17" t="str">
        <f>IFERROR(VLOOKUP(F4067,県RL2011!$F$3:$H$906,3,0),"")</f>
        <v/>
      </c>
      <c r="U4067" s="150" t="str">
        <f>IFERROR(VLOOKUP(F4067,国RL2020!$B$2:$E$878,4,0),"")</f>
        <v/>
      </c>
      <c r="V4067" s="150" t="str">
        <f>IFERROR(VLOOKUP(F4067,国RL2020!$B$2:$E$878,3,0),"")</f>
        <v/>
      </c>
      <c r="W4067" s="19" t="str">
        <f>IFERROR(VLOOKUP(F4067,国RL2019!$B$2:$E$873,4,0),"")</f>
        <v/>
      </c>
      <c r="X4067" s="19" t="str">
        <f>IFERROR(VLOOKUP(F4067,国RL2019!$B$2:$E$873,3,0),"")</f>
        <v/>
      </c>
      <c r="Y4067" s="19" t="str">
        <f>IFERROR(VLOOKUP(F4067,国RL2017!$B$2:$E$870,4,0),"")</f>
        <v/>
      </c>
      <c r="Z4067" s="19" t="str">
        <f>IFERROR(VLOOKUP(F4067,国RL2017!$B$2:$E$870,3,0),"")</f>
        <v/>
      </c>
      <c r="AA4067" s="19" t="str">
        <f>IFERROR(VLOOKUP(F4067,国RL2006!$B$2:$E$567,4,0),"")</f>
        <v/>
      </c>
      <c r="AB4067" s="19" t="str">
        <f>IFERROR(VLOOKUP(F4067,国RL2006!$B$2:$E$567,3,0),"")</f>
        <v/>
      </c>
    </row>
    <row r="4068" spans="1:28" x14ac:dyDescent="0.15">
      <c r="A4068" s="16">
        <v>4067</v>
      </c>
      <c r="B4068" s="24">
        <v>2021</v>
      </c>
      <c r="C4068" s="53">
        <v>9</v>
      </c>
      <c r="D4068" s="53">
        <v>1</v>
      </c>
      <c r="E4068" s="53" t="s">
        <v>2916</v>
      </c>
      <c r="F4068" s="53" t="s">
        <v>27</v>
      </c>
      <c r="G4068" s="53" t="str">
        <f>VLOOKUP(F4068,'チョウnlist_Bu+Idx'!$A$2:$G$779,7,FALSE)</f>
        <v>シジミチョウ科</v>
      </c>
      <c r="H4068" s="53">
        <v>1</v>
      </c>
      <c r="L4068" s="53">
        <v>4</v>
      </c>
      <c r="M4068" s="52">
        <v>5</v>
      </c>
      <c r="O4068" s="18" t="str">
        <f>IFERROR(VLOOKUP(F4068,'（鳥類・チョウ）vlookup関数用'!$D$35:$F$38,3,0),"")</f>
        <v/>
      </c>
      <c r="P4068" s="18" t="str">
        <f>IFERROR(VLOOKUP(F4068,特定外来生物!$A$3:$G$24,7,0),"")</f>
        <v/>
      </c>
      <c r="Q4068" s="17" t="str">
        <f>IFERROR(VLOOKUP(F4068,県RL2019!$B$2:$H$605,4,0),"")</f>
        <v/>
      </c>
      <c r="R4068" s="17" t="str">
        <f>IFERROR(VLOOKUP(F4068,県RL2019!$B$2:$H$605,5,0),"")</f>
        <v/>
      </c>
      <c r="S4068" s="17" t="str">
        <f>IFERROR(VLOOKUP(F4068,県RL2011!$F$3:$H$906,2,0),"")</f>
        <v/>
      </c>
      <c r="T4068" s="17" t="str">
        <f>IFERROR(VLOOKUP(F4068,県RL2011!$F$3:$H$906,3,0),"")</f>
        <v/>
      </c>
      <c r="U4068" s="150" t="str">
        <f>IFERROR(VLOOKUP(F4068,国RL2020!$B$2:$E$878,4,0),"")</f>
        <v/>
      </c>
      <c r="V4068" s="150" t="str">
        <f>IFERROR(VLOOKUP(F4068,国RL2020!$B$2:$E$878,3,0),"")</f>
        <v/>
      </c>
      <c r="W4068" s="19" t="str">
        <f>IFERROR(VLOOKUP(F4068,国RL2019!$B$2:$E$873,4,0),"")</f>
        <v/>
      </c>
      <c r="X4068" s="19" t="str">
        <f>IFERROR(VLOOKUP(F4068,国RL2019!$B$2:$E$873,3,0),"")</f>
        <v/>
      </c>
      <c r="Y4068" s="19" t="str">
        <f>IFERROR(VLOOKUP(F4068,国RL2017!$B$2:$E$870,4,0),"")</f>
        <v/>
      </c>
      <c r="Z4068" s="19" t="str">
        <f>IFERROR(VLOOKUP(F4068,国RL2017!$B$2:$E$870,3,0),"")</f>
        <v/>
      </c>
      <c r="AA4068" s="19" t="str">
        <f>IFERROR(VLOOKUP(F4068,国RL2006!$B$2:$E$567,4,0),"")</f>
        <v/>
      </c>
      <c r="AB4068" s="19" t="str">
        <f>IFERROR(VLOOKUP(F4068,国RL2006!$B$2:$E$567,3,0),"")</f>
        <v/>
      </c>
    </row>
    <row r="4069" spans="1:28" x14ac:dyDescent="0.15">
      <c r="A4069" s="16">
        <v>4068</v>
      </c>
      <c r="B4069" s="24">
        <v>2021</v>
      </c>
      <c r="C4069" s="53">
        <v>9</v>
      </c>
      <c r="D4069" s="53">
        <v>1</v>
      </c>
      <c r="E4069" s="53" t="s">
        <v>2916</v>
      </c>
      <c r="F4069" s="53" t="s">
        <v>34</v>
      </c>
      <c r="G4069" s="53" t="str">
        <f>VLOOKUP(F4069,'チョウnlist_Bu+Idx'!$A$2:$G$779,7,FALSE)</f>
        <v>タテハチョウ科</v>
      </c>
      <c r="H4069" s="53">
        <v>1</v>
      </c>
      <c r="J4069" s="53">
        <v>3</v>
      </c>
      <c r="K4069" s="53">
        <v>3</v>
      </c>
      <c r="L4069" s="53">
        <v>1</v>
      </c>
      <c r="M4069" s="52">
        <v>8</v>
      </c>
      <c r="O4069" s="18" t="str">
        <f>IFERROR(VLOOKUP(F4069,'（鳥類・チョウ）vlookup関数用'!$D$35:$F$38,3,0),"")</f>
        <v/>
      </c>
      <c r="P4069" s="18" t="str">
        <f>IFERROR(VLOOKUP(F4069,特定外来生物!$A$3:$G$24,7,0),"")</f>
        <v/>
      </c>
      <c r="Q4069" s="17" t="str">
        <f>IFERROR(VLOOKUP(F4069,県RL2019!$B$2:$H$605,4,0),"")</f>
        <v/>
      </c>
      <c r="R4069" s="17" t="str">
        <f>IFERROR(VLOOKUP(F4069,県RL2019!$B$2:$H$605,5,0),"")</f>
        <v/>
      </c>
      <c r="S4069" s="17" t="str">
        <f>IFERROR(VLOOKUP(F4069,県RL2011!$F$3:$H$906,2,0),"")</f>
        <v/>
      </c>
      <c r="T4069" s="17" t="str">
        <f>IFERROR(VLOOKUP(F4069,県RL2011!$F$3:$H$906,3,0),"")</f>
        <v/>
      </c>
      <c r="U4069" s="150" t="str">
        <f>IFERROR(VLOOKUP(F4069,国RL2020!$B$2:$E$878,4,0),"")</f>
        <v/>
      </c>
      <c r="V4069" s="150" t="str">
        <f>IFERROR(VLOOKUP(F4069,国RL2020!$B$2:$E$878,3,0),"")</f>
        <v/>
      </c>
      <c r="W4069" s="19" t="str">
        <f>IFERROR(VLOOKUP(F4069,国RL2019!$B$2:$E$873,4,0),"")</f>
        <v/>
      </c>
      <c r="X4069" s="19" t="str">
        <f>IFERROR(VLOOKUP(F4069,国RL2019!$B$2:$E$873,3,0),"")</f>
        <v/>
      </c>
      <c r="Y4069" s="19" t="str">
        <f>IFERROR(VLOOKUP(F4069,国RL2017!$B$2:$E$870,4,0),"")</f>
        <v/>
      </c>
      <c r="Z4069" s="19" t="str">
        <f>IFERROR(VLOOKUP(F4069,国RL2017!$B$2:$E$870,3,0),"")</f>
        <v/>
      </c>
      <c r="AA4069" s="19" t="str">
        <f>IFERROR(VLOOKUP(F4069,国RL2006!$B$2:$E$567,4,0),"")</f>
        <v/>
      </c>
      <c r="AB4069" s="19" t="str">
        <f>IFERROR(VLOOKUP(F4069,国RL2006!$B$2:$E$567,3,0),"")</f>
        <v/>
      </c>
    </row>
    <row r="4070" spans="1:28" x14ac:dyDescent="0.15">
      <c r="A4070" s="16">
        <v>4069</v>
      </c>
      <c r="B4070" s="24">
        <v>2021</v>
      </c>
      <c r="C4070" s="53">
        <v>9</v>
      </c>
      <c r="D4070" s="53">
        <v>1</v>
      </c>
      <c r="E4070" s="53" t="s">
        <v>2916</v>
      </c>
      <c r="F4070" s="53" t="s">
        <v>32</v>
      </c>
      <c r="G4070" s="53" t="str">
        <f>VLOOKUP(F4070,'チョウnlist_Bu+Idx'!$A$2:$G$779,7,FALSE)</f>
        <v>タテハチョウ科</v>
      </c>
      <c r="L4070" s="53">
        <v>2</v>
      </c>
      <c r="M4070" s="52">
        <v>2</v>
      </c>
      <c r="O4070" s="18" t="str">
        <f>IFERROR(VLOOKUP(F4070,'（鳥類・チョウ）vlookup関数用'!$D$35:$F$38,3,0),"")</f>
        <v/>
      </c>
      <c r="P4070" s="18" t="str">
        <f>IFERROR(VLOOKUP(F4070,特定外来生物!$A$3:$G$24,7,0),"")</f>
        <v/>
      </c>
      <c r="Q4070" s="17" t="str">
        <f>IFERROR(VLOOKUP(F4070,県RL2019!$B$2:$H$605,4,0),"")</f>
        <v/>
      </c>
      <c r="R4070" s="17" t="str">
        <f>IFERROR(VLOOKUP(F4070,県RL2019!$B$2:$H$605,5,0),"")</f>
        <v/>
      </c>
      <c r="S4070" s="17" t="str">
        <f>IFERROR(VLOOKUP(F4070,県RL2011!$F$3:$H$906,2,0),"")</f>
        <v/>
      </c>
      <c r="T4070" s="17" t="str">
        <f>IFERROR(VLOOKUP(F4070,県RL2011!$F$3:$H$906,3,0),"")</f>
        <v/>
      </c>
      <c r="U4070" s="150" t="str">
        <f>IFERROR(VLOOKUP(F4070,国RL2020!$B$2:$E$878,4,0),"")</f>
        <v/>
      </c>
      <c r="V4070" s="150" t="str">
        <f>IFERROR(VLOOKUP(F4070,国RL2020!$B$2:$E$878,3,0),"")</f>
        <v/>
      </c>
      <c r="W4070" s="19" t="str">
        <f>IFERROR(VLOOKUP(F4070,国RL2019!$B$2:$E$873,4,0),"")</f>
        <v/>
      </c>
      <c r="X4070" s="19" t="str">
        <f>IFERROR(VLOOKUP(F4070,国RL2019!$B$2:$E$873,3,0),"")</f>
        <v/>
      </c>
      <c r="Y4070" s="19" t="str">
        <f>IFERROR(VLOOKUP(F4070,国RL2017!$B$2:$E$870,4,0),"")</f>
        <v/>
      </c>
      <c r="Z4070" s="19" t="str">
        <f>IFERROR(VLOOKUP(F4070,国RL2017!$B$2:$E$870,3,0),"")</f>
        <v/>
      </c>
      <c r="AA4070" s="19" t="str">
        <f>IFERROR(VLOOKUP(F4070,国RL2006!$B$2:$E$567,4,0),"")</f>
        <v/>
      </c>
      <c r="AB4070" s="19" t="str">
        <f>IFERROR(VLOOKUP(F4070,国RL2006!$B$2:$E$567,3,0),"")</f>
        <v/>
      </c>
    </row>
    <row r="4071" spans="1:28" x14ac:dyDescent="0.15">
      <c r="A4071" s="16">
        <v>4070</v>
      </c>
      <c r="B4071" s="24">
        <v>2021</v>
      </c>
      <c r="C4071" s="53">
        <v>9</v>
      </c>
      <c r="D4071" s="53">
        <v>1</v>
      </c>
      <c r="E4071" s="53" t="s">
        <v>2916</v>
      </c>
      <c r="F4071" s="53" t="s">
        <v>30</v>
      </c>
      <c r="G4071" s="53" t="str">
        <f>VLOOKUP(F4071,'チョウnlist_Bu+Idx'!$A$2:$G$779,7,FALSE)</f>
        <v>タテハチョウ科</v>
      </c>
      <c r="K4071" s="53">
        <v>1</v>
      </c>
      <c r="M4071" s="52">
        <v>1</v>
      </c>
      <c r="O4071" s="18" t="str">
        <f>IFERROR(VLOOKUP(F4071,'（鳥類・チョウ）vlookup関数用'!$D$35:$F$38,3,0),"")</f>
        <v/>
      </c>
      <c r="P4071" s="18" t="str">
        <f>IFERROR(VLOOKUP(F4071,特定外来生物!$A$3:$G$24,7,0),"")</f>
        <v/>
      </c>
      <c r="Q4071" s="17" t="str">
        <f>IFERROR(VLOOKUP(F4071,県RL2019!$B$2:$H$605,4,0),"")</f>
        <v/>
      </c>
      <c r="R4071" s="17" t="str">
        <f>IFERROR(VLOOKUP(F4071,県RL2019!$B$2:$H$605,5,0),"")</f>
        <v/>
      </c>
      <c r="S4071" s="17" t="str">
        <f>IFERROR(VLOOKUP(F4071,県RL2011!$F$3:$H$906,2,0),"")</f>
        <v/>
      </c>
      <c r="T4071" s="17" t="str">
        <f>IFERROR(VLOOKUP(F4071,県RL2011!$F$3:$H$906,3,0),"")</f>
        <v/>
      </c>
      <c r="U4071" s="150" t="str">
        <f>IFERROR(VLOOKUP(F4071,国RL2020!$B$2:$E$878,4,0),"")</f>
        <v/>
      </c>
      <c r="V4071" s="150" t="str">
        <f>IFERROR(VLOOKUP(F4071,国RL2020!$B$2:$E$878,3,0),"")</f>
        <v/>
      </c>
      <c r="W4071" s="19" t="str">
        <f>IFERROR(VLOOKUP(F4071,国RL2019!$B$2:$E$873,4,0),"")</f>
        <v/>
      </c>
      <c r="X4071" s="19" t="str">
        <f>IFERROR(VLOOKUP(F4071,国RL2019!$B$2:$E$873,3,0),"")</f>
        <v/>
      </c>
      <c r="Y4071" s="19" t="str">
        <f>IFERROR(VLOOKUP(F4071,国RL2017!$B$2:$E$870,4,0),"")</f>
        <v/>
      </c>
      <c r="Z4071" s="19" t="str">
        <f>IFERROR(VLOOKUP(F4071,国RL2017!$B$2:$E$870,3,0),"")</f>
        <v/>
      </c>
      <c r="AA4071" s="19" t="str">
        <f>IFERROR(VLOOKUP(F4071,国RL2006!$B$2:$E$567,4,0),"")</f>
        <v/>
      </c>
      <c r="AB4071" s="19" t="str">
        <f>IFERROR(VLOOKUP(F4071,国RL2006!$B$2:$E$567,3,0),"")</f>
        <v/>
      </c>
    </row>
    <row r="4072" spans="1:28" x14ac:dyDescent="0.15">
      <c r="A4072" s="16">
        <v>4071</v>
      </c>
      <c r="B4072" s="24">
        <v>2021</v>
      </c>
      <c r="C4072" s="53">
        <v>9</v>
      </c>
      <c r="D4072" s="53">
        <v>1</v>
      </c>
      <c r="E4072" s="53" t="s">
        <v>2916</v>
      </c>
      <c r="F4072" s="53" t="s">
        <v>43</v>
      </c>
      <c r="G4072" s="53" t="str">
        <f>VLOOKUP(F4072,'チョウnlist_Bu+Idx'!$A$2:$G$779,7,FALSE)</f>
        <v>ジャノメチョウ科</v>
      </c>
      <c r="H4072" s="53">
        <v>2</v>
      </c>
      <c r="K4072" s="53">
        <v>3</v>
      </c>
      <c r="L4072" s="53">
        <v>3</v>
      </c>
      <c r="M4072" s="52">
        <v>8</v>
      </c>
      <c r="O4072" s="18" t="str">
        <f>IFERROR(VLOOKUP(F4072,'（鳥類・チョウ）vlookup関数用'!$D$35:$F$38,3,0),"")</f>
        <v/>
      </c>
      <c r="P4072" s="18" t="str">
        <f>IFERROR(VLOOKUP(F4072,特定外来生物!$A$3:$G$24,7,0),"")</f>
        <v/>
      </c>
      <c r="Q4072" s="17" t="str">
        <f>IFERROR(VLOOKUP(F4072,県RL2019!$B$2:$H$605,4,0),"")</f>
        <v/>
      </c>
      <c r="R4072" s="17" t="str">
        <f>IFERROR(VLOOKUP(F4072,県RL2019!$B$2:$H$605,5,0),"")</f>
        <v/>
      </c>
      <c r="S4072" s="17" t="str">
        <f>IFERROR(VLOOKUP(F4072,県RL2011!$F$3:$H$906,2,0),"")</f>
        <v/>
      </c>
      <c r="T4072" s="17" t="str">
        <f>IFERROR(VLOOKUP(F4072,県RL2011!$F$3:$H$906,3,0),"")</f>
        <v/>
      </c>
      <c r="U4072" s="150" t="str">
        <f>IFERROR(VLOOKUP(F4072,国RL2020!$B$2:$E$878,4,0),"")</f>
        <v/>
      </c>
      <c r="V4072" s="150" t="str">
        <f>IFERROR(VLOOKUP(F4072,国RL2020!$B$2:$E$878,3,0),"")</f>
        <v/>
      </c>
      <c r="W4072" s="19" t="str">
        <f>IFERROR(VLOOKUP(F4072,国RL2019!$B$2:$E$873,4,0),"")</f>
        <v/>
      </c>
      <c r="X4072" s="19" t="str">
        <f>IFERROR(VLOOKUP(F4072,国RL2019!$B$2:$E$873,3,0),"")</f>
        <v/>
      </c>
      <c r="Y4072" s="19" t="str">
        <f>IFERROR(VLOOKUP(F4072,国RL2017!$B$2:$E$870,4,0),"")</f>
        <v/>
      </c>
      <c r="Z4072" s="19" t="str">
        <f>IFERROR(VLOOKUP(F4072,国RL2017!$B$2:$E$870,3,0),"")</f>
        <v/>
      </c>
      <c r="AA4072" s="19" t="str">
        <f>IFERROR(VLOOKUP(F4072,国RL2006!$B$2:$E$567,4,0),"")</f>
        <v/>
      </c>
      <c r="AB4072" s="19" t="str">
        <f>IFERROR(VLOOKUP(F4072,国RL2006!$B$2:$E$567,3,0),"")</f>
        <v/>
      </c>
    </row>
    <row r="4073" spans="1:28" x14ac:dyDescent="0.15">
      <c r="A4073" s="16">
        <v>4072</v>
      </c>
      <c r="B4073" s="24">
        <v>2021</v>
      </c>
      <c r="C4073" s="53">
        <v>9</v>
      </c>
      <c r="D4073" s="53">
        <v>1</v>
      </c>
      <c r="E4073" s="53" t="s">
        <v>2916</v>
      </c>
      <c r="F4073" s="53" t="s">
        <v>23</v>
      </c>
      <c r="G4073" s="53" t="str">
        <f>VLOOKUP(F4073,'チョウnlist_Bu+Idx'!$A$2:$G$779,7,FALSE)</f>
        <v>ジャノメチョウ科</v>
      </c>
      <c r="H4073" s="53">
        <v>2</v>
      </c>
      <c r="I4073" s="53">
        <v>3</v>
      </c>
      <c r="J4073" s="53">
        <v>3</v>
      </c>
      <c r="K4073" s="53">
        <v>4</v>
      </c>
      <c r="L4073" s="53">
        <v>1</v>
      </c>
      <c r="M4073" s="52">
        <v>13</v>
      </c>
      <c r="O4073" s="18" t="str">
        <f>IFERROR(VLOOKUP(F4073,'（鳥類・チョウ）vlookup関数用'!$D$35:$F$38,3,0),"")</f>
        <v/>
      </c>
      <c r="P4073" s="18" t="str">
        <f>IFERROR(VLOOKUP(F4073,特定外来生物!$A$3:$G$24,7,0),"")</f>
        <v/>
      </c>
      <c r="Q4073" s="17" t="str">
        <f>IFERROR(VLOOKUP(F4073,県RL2019!$B$2:$H$605,4,0),"")</f>
        <v/>
      </c>
      <c r="R4073" s="17" t="str">
        <f>IFERROR(VLOOKUP(F4073,県RL2019!$B$2:$H$605,5,0),"")</f>
        <v/>
      </c>
      <c r="S4073" s="17" t="str">
        <f>IFERROR(VLOOKUP(F4073,県RL2011!$F$3:$H$906,2,0),"")</f>
        <v/>
      </c>
      <c r="T4073" s="17" t="str">
        <f>IFERROR(VLOOKUP(F4073,県RL2011!$F$3:$H$906,3,0),"")</f>
        <v/>
      </c>
      <c r="U4073" s="150" t="str">
        <f>IFERROR(VLOOKUP(F4073,国RL2020!$B$2:$E$878,4,0),"")</f>
        <v/>
      </c>
      <c r="V4073" s="150" t="str">
        <f>IFERROR(VLOOKUP(F4073,国RL2020!$B$2:$E$878,3,0),"")</f>
        <v/>
      </c>
      <c r="W4073" s="19" t="str">
        <f>IFERROR(VLOOKUP(F4073,国RL2019!$B$2:$E$873,4,0),"")</f>
        <v/>
      </c>
      <c r="X4073" s="19" t="str">
        <f>IFERROR(VLOOKUP(F4073,国RL2019!$B$2:$E$873,3,0),"")</f>
        <v/>
      </c>
      <c r="Y4073" s="19" t="str">
        <f>IFERROR(VLOOKUP(F4073,国RL2017!$B$2:$E$870,4,0),"")</f>
        <v/>
      </c>
      <c r="Z4073" s="19" t="str">
        <f>IFERROR(VLOOKUP(F4073,国RL2017!$B$2:$E$870,3,0),"")</f>
        <v/>
      </c>
      <c r="AA4073" s="19" t="str">
        <f>IFERROR(VLOOKUP(F4073,国RL2006!$B$2:$E$567,4,0),"")</f>
        <v/>
      </c>
      <c r="AB4073" s="19" t="str">
        <f>IFERROR(VLOOKUP(F4073,国RL2006!$B$2:$E$567,3,0),"")</f>
        <v/>
      </c>
    </row>
    <row r="4074" spans="1:28" x14ac:dyDescent="0.15">
      <c r="A4074" s="16">
        <v>4073</v>
      </c>
      <c r="B4074" s="24">
        <v>2021</v>
      </c>
      <c r="C4074" s="53">
        <v>9</v>
      </c>
      <c r="D4074" s="53">
        <v>1</v>
      </c>
      <c r="E4074" s="53" t="s">
        <v>2916</v>
      </c>
      <c r="F4074" s="53" t="s">
        <v>37</v>
      </c>
      <c r="G4074" s="53" t="str">
        <f>VLOOKUP(F4074,'チョウnlist_Bu+Idx'!$A$2:$G$779,7,FALSE)</f>
        <v>タテハチョウ科</v>
      </c>
      <c r="H4074" s="53">
        <v>1</v>
      </c>
      <c r="M4074" s="52">
        <v>1</v>
      </c>
      <c r="O4074" s="18" t="str">
        <f>IFERROR(VLOOKUP(F4074,'（鳥類・チョウ）vlookup関数用'!$D$35:$F$38,3,0),"")</f>
        <v/>
      </c>
      <c r="P4074" s="18" t="str">
        <f>IFERROR(VLOOKUP(F4074,特定外来生物!$A$3:$G$24,7,0),"")</f>
        <v/>
      </c>
      <c r="Q4074" s="17" t="str">
        <f>IFERROR(VLOOKUP(F4074,県RL2019!$B$2:$H$605,4,0),"")</f>
        <v/>
      </c>
      <c r="R4074" s="17" t="str">
        <f>IFERROR(VLOOKUP(F4074,県RL2019!$B$2:$H$605,5,0),"")</f>
        <v/>
      </c>
      <c r="S4074" s="17" t="str">
        <f>IFERROR(VLOOKUP(F4074,県RL2011!$F$3:$H$906,2,0),"")</f>
        <v/>
      </c>
      <c r="T4074" s="17" t="str">
        <f>IFERROR(VLOOKUP(F4074,県RL2011!$F$3:$H$906,3,0),"")</f>
        <v/>
      </c>
      <c r="U4074" s="150" t="str">
        <f>IFERROR(VLOOKUP(F4074,国RL2020!$B$2:$E$878,4,0),"")</f>
        <v/>
      </c>
      <c r="V4074" s="150" t="str">
        <f>IFERROR(VLOOKUP(F4074,国RL2020!$B$2:$E$878,3,0),"")</f>
        <v/>
      </c>
      <c r="W4074" s="19" t="str">
        <f>IFERROR(VLOOKUP(F4074,国RL2019!$B$2:$E$873,4,0),"")</f>
        <v/>
      </c>
      <c r="X4074" s="19" t="str">
        <f>IFERROR(VLOOKUP(F4074,国RL2019!$B$2:$E$873,3,0),"")</f>
        <v/>
      </c>
      <c r="Y4074" s="19" t="str">
        <f>IFERROR(VLOOKUP(F4074,国RL2017!$B$2:$E$870,4,0),"")</f>
        <v/>
      </c>
      <c r="Z4074" s="19" t="str">
        <f>IFERROR(VLOOKUP(F4074,国RL2017!$B$2:$E$870,3,0),"")</f>
        <v/>
      </c>
      <c r="AA4074" s="19" t="str">
        <f>IFERROR(VLOOKUP(F4074,国RL2006!$B$2:$E$567,4,0),"")</f>
        <v/>
      </c>
      <c r="AB4074" s="19" t="str">
        <f>IFERROR(VLOOKUP(F4074,国RL2006!$B$2:$E$567,3,0),"")</f>
        <v/>
      </c>
    </row>
    <row r="4075" spans="1:28" x14ac:dyDescent="0.15">
      <c r="A4075" s="16">
        <v>4074</v>
      </c>
      <c r="B4075" s="24">
        <v>2021</v>
      </c>
      <c r="C4075" s="53">
        <v>9</v>
      </c>
      <c r="D4075" s="53">
        <v>1</v>
      </c>
      <c r="E4075" s="53" t="s">
        <v>2916</v>
      </c>
      <c r="F4075" s="53" t="s">
        <v>33</v>
      </c>
      <c r="G4075" s="53" t="str">
        <f>VLOOKUP(F4075,'チョウnlist_Bu+Idx'!$A$2:$G$779,7,FALSE)</f>
        <v>タテハチョウ科</v>
      </c>
      <c r="H4075" s="53">
        <v>1</v>
      </c>
      <c r="J4075" s="53">
        <v>1</v>
      </c>
      <c r="M4075" s="52">
        <v>2</v>
      </c>
      <c r="O4075" s="18" t="str">
        <f>IFERROR(VLOOKUP(F4075,'（鳥類・チョウ）vlookup関数用'!$D$35:$F$38,3,0),"")</f>
        <v/>
      </c>
      <c r="P4075" s="18" t="str">
        <f>IFERROR(VLOOKUP(F4075,特定外来生物!$A$3:$G$24,7,0),"")</f>
        <v/>
      </c>
      <c r="Q4075" s="17" t="str">
        <f>IFERROR(VLOOKUP(F4075,県RL2019!$B$2:$H$605,4,0),"")</f>
        <v>C</v>
      </c>
      <c r="R4075" s="17" t="str">
        <f>IFERROR(VLOOKUP(F4075,県RL2019!$B$2:$H$605,5,0),"")</f>
        <v>要保護生物</v>
      </c>
      <c r="S4075" s="17" t="str">
        <f>IFERROR(VLOOKUP(F4075,県RL2011!$F$3:$H$906,2,0),"")</f>
        <v/>
      </c>
      <c r="T4075" s="17" t="str">
        <f>IFERROR(VLOOKUP(F4075,県RL2011!$F$3:$H$906,3,0),"")</f>
        <v/>
      </c>
      <c r="U4075" s="150" t="str">
        <f>IFERROR(VLOOKUP(F4075,国RL2020!$B$2:$E$878,4,0),"")</f>
        <v/>
      </c>
      <c r="V4075" s="150" t="str">
        <f>IFERROR(VLOOKUP(F4075,国RL2020!$B$2:$E$878,3,0),"")</f>
        <v/>
      </c>
      <c r="W4075" s="19" t="str">
        <f>IFERROR(VLOOKUP(F4075,国RL2019!$B$2:$E$873,4,0),"")</f>
        <v/>
      </c>
      <c r="X4075" s="19" t="str">
        <f>IFERROR(VLOOKUP(F4075,国RL2019!$B$2:$E$873,3,0),"")</f>
        <v/>
      </c>
      <c r="Y4075" s="19" t="str">
        <f>IFERROR(VLOOKUP(F4075,国RL2017!$B$2:$E$870,4,0),"")</f>
        <v/>
      </c>
      <c r="Z4075" s="19" t="str">
        <f>IFERROR(VLOOKUP(F4075,国RL2017!$B$2:$E$870,3,0),"")</f>
        <v/>
      </c>
      <c r="AA4075" s="19" t="str">
        <f>IFERROR(VLOOKUP(F4075,国RL2006!$B$2:$E$567,4,0),"")</f>
        <v/>
      </c>
      <c r="AB4075" s="19" t="str">
        <f>IFERROR(VLOOKUP(F4075,国RL2006!$B$2:$E$567,3,0),"")</f>
        <v/>
      </c>
    </row>
    <row r="4076" spans="1:28" x14ac:dyDescent="0.15">
      <c r="A4076" s="16">
        <v>4075</v>
      </c>
      <c r="B4076" s="24">
        <v>2021</v>
      </c>
      <c r="C4076" s="53">
        <v>9</v>
      </c>
      <c r="D4076" s="53">
        <v>1</v>
      </c>
      <c r="E4076" s="53" t="s">
        <v>2916</v>
      </c>
      <c r="F4076" s="53" t="s">
        <v>59</v>
      </c>
      <c r="G4076" s="53" t="str">
        <f>VLOOKUP(F4076,'チョウnlist_Bu+Idx'!$A$2:$G$779,7,FALSE)</f>
        <v>タテハチョウ科</v>
      </c>
      <c r="H4076" s="53">
        <v>5</v>
      </c>
      <c r="J4076" s="53">
        <v>4</v>
      </c>
      <c r="K4076" s="53">
        <v>6</v>
      </c>
      <c r="L4076" s="53">
        <v>5</v>
      </c>
      <c r="M4076" s="52">
        <v>20</v>
      </c>
      <c r="O4076" s="18" t="str">
        <f>IFERROR(VLOOKUP(F4076,'（鳥類・チョウ）vlookup関数用'!$D$35:$F$38,3,0),"")</f>
        <v>重点対策外来種</v>
      </c>
      <c r="P4076" s="18" t="str">
        <f>IFERROR(VLOOKUP(F4076,特定外来生物!$A$3:$G$24,7,0),"")</f>
        <v>特定外来生物</v>
      </c>
      <c r="Q4076" s="17" t="str">
        <f>IFERROR(VLOOKUP(F4076,県RL2019!$B$2:$H$605,4,0),"")</f>
        <v/>
      </c>
      <c r="R4076" s="17" t="str">
        <f>IFERROR(VLOOKUP(F4076,県RL2019!$B$2:$H$605,5,0),"")</f>
        <v/>
      </c>
      <c r="S4076" s="17" t="str">
        <f>IFERROR(VLOOKUP(F4076,県RL2011!$F$3:$H$906,2,0),"")</f>
        <v/>
      </c>
      <c r="T4076" s="17" t="str">
        <f>IFERROR(VLOOKUP(F4076,県RL2011!$F$3:$H$906,3,0),"")</f>
        <v/>
      </c>
      <c r="U4076" s="150" t="str">
        <f>IFERROR(VLOOKUP(F4076,国RL2020!$B$2:$E$878,4,0),"")</f>
        <v/>
      </c>
      <c r="V4076" s="150" t="str">
        <f>IFERROR(VLOOKUP(F4076,国RL2020!$B$2:$E$878,3,0),"")</f>
        <v/>
      </c>
      <c r="W4076" s="19" t="str">
        <f>IFERROR(VLOOKUP(F4076,国RL2019!$B$2:$E$873,4,0),"")</f>
        <v/>
      </c>
      <c r="X4076" s="19" t="str">
        <f>IFERROR(VLOOKUP(F4076,国RL2019!$B$2:$E$873,3,0),"")</f>
        <v/>
      </c>
      <c r="Y4076" s="19" t="str">
        <f>IFERROR(VLOOKUP(F4076,国RL2017!$B$2:$E$870,4,0),"")</f>
        <v/>
      </c>
      <c r="Z4076" s="19" t="str">
        <f>IFERROR(VLOOKUP(F4076,国RL2017!$B$2:$E$870,3,0),"")</f>
        <v/>
      </c>
      <c r="AA4076" s="19" t="str">
        <f>IFERROR(VLOOKUP(F4076,国RL2006!$B$2:$E$567,4,0),"")</f>
        <v/>
      </c>
      <c r="AB4076" s="19" t="str">
        <f>IFERROR(VLOOKUP(F4076,国RL2006!$B$2:$E$567,3,0),"")</f>
        <v/>
      </c>
    </row>
    <row r="4077" spans="1:28" x14ac:dyDescent="0.15">
      <c r="A4077" s="16">
        <v>4076</v>
      </c>
      <c r="B4077" s="24">
        <v>2021</v>
      </c>
      <c r="C4077" s="53">
        <v>9</v>
      </c>
      <c r="D4077" s="53">
        <v>1</v>
      </c>
      <c r="E4077" s="53" t="s">
        <v>2916</v>
      </c>
      <c r="F4077" s="53" t="s">
        <v>36</v>
      </c>
      <c r="G4077" s="53" t="str">
        <f>VLOOKUP(F4077,'チョウnlist_Bu+Idx'!$A$2:$G$779,7,FALSE)</f>
        <v>タテハチョウ科</v>
      </c>
      <c r="L4077" s="53">
        <v>1</v>
      </c>
      <c r="M4077" s="52">
        <v>1</v>
      </c>
      <c r="O4077" s="18" t="str">
        <f>IFERROR(VLOOKUP(F4077,'（鳥類・チョウ）vlookup関数用'!$D$35:$F$38,3,0),"")</f>
        <v/>
      </c>
      <c r="P4077" s="18" t="str">
        <f>IFERROR(VLOOKUP(F4077,特定外来生物!$A$3:$G$24,7,0),"")</f>
        <v/>
      </c>
      <c r="Q4077" s="17" t="str">
        <f>IFERROR(VLOOKUP(F4077,県RL2019!$B$2:$H$605,4,0),"")</f>
        <v/>
      </c>
      <c r="R4077" s="17" t="str">
        <f>IFERROR(VLOOKUP(F4077,県RL2019!$B$2:$H$605,5,0),"")</f>
        <v/>
      </c>
      <c r="S4077" s="17" t="str">
        <f>IFERROR(VLOOKUP(F4077,県RL2011!$F$3:$H$906,2,0),"")</f>
        <v/>
      </c>
      <c r="T4077" s="17" t="str">
        <f>IFERROR(VLOOKUP(F4077,県RL2011!$F$3:$H$906,3,0),"")</f>
        <v/>
      </c>
      <c r="U4077" s="150" t="str">
        <f>IFERROR(VLOOKUP(F4077,国RL2020!$B$2:$E$878,4,0),"")</f>
        <v/>
      </c>
      <c r="V4077" s="150" t="str">
        <f>IFERROR(VLOOKUP(F4077,国RL2020!$B$2:$E$878,3,0),"")</f>
        <v/>
      </c>
      <c r="W4077" s="19" t="str">
        <f>IFERROR(VLOOKUP(F4077,国RL2019!$B$2:$E$873,4,0),"")</f>
        <v/>
      </c>
      <c r="X4077" s="19" t="str">
        <f>IFERROR(VLOOKUP(F4077,国RL2019!$B$2:$E$873,3,0),"")</f>
        <v/>
      </c>
      <c r="Y4077" s="19" t="str">
        <f>IFERROR(VLOOKUP(F4077,国RL2017!$B$2:$E$870,4,0),"")</f>
        <v/>
      </c>
      <c r="Z4077" s="19" t="str">
        <f>IFERROR(VLOOKUP(F4077,国RL2017!$B$2:$E$870,3,0),"")</f>
        <v/>
      </c>
      <c r="AA4077" s="19" t="str">
        <f>IFERROR(VLOOKUP(F4077,国RL2006!$B$2:$E$567,4,0),"")</f>
        <v/>
      </c>
      <c r="AB4077" s="19" t="str">
        <f>IFERROR(VLOOKUP(F4077,国RL2006!$B$2:$E$567,3,0),"")</f>
        <v/>
      </c>
    </row>
    <row r="4078" spans="1:28" x14ac:dyDescent="0.15">
      <c r="A4078" s="16">
        <v>4077</v>
      </c>
      <c r="B4078" s="24">
        <v>2021</v>
      </c>
      <c r="C4078" s="53">
        <v>9</v>
      </c>
      <c r="D4078" s="53">
        <v>1</v>
      </c>
      <c r="E4078" s="53" t="s">
        <v>2916</v>
      </c>
      <c r="F4078" s="53" t="s">
        <v>51</v>
      </c>
      <c r="G4078" s="53" t="str">
        <f>VLOOKUP(F4078,'チョウnlist_Bu+Idx'!$A$2:$G$779,7,FALSE)</f>
        <v>ジャノメチョウ科</v>
      </c>
      <c r="I4078" s="53">
        <v>1</v>
      </c>
      <c r="K4078" s="53">
        <v>2</v>
      </c>
      <c r="M4078" s="52">
        <v>3</v>
      </c>
      <c r="O4078" s="18" t="str">
        <f>IFERROR(VLOOKUP(F4078,'（鳥類・チョウ）vlookup関数用'!$D$35:$F$38,3,0),"")</f>
        <v/>
      </c>
      <c r="P4078" s="18" t="str">
        <f>IFERROR(VLOOKUP(F4078,特定外来生物!$A$3:$G$24,7,0),"")</f>
        <v/>
      </c>
      <c r="Q4078" s="17" t="str">
        <f>IFERROR(VLOOKUP(F4078,県RL2019!$B$2:$H$605,4,0),"")</f>
        <v/>
      </c>
      <c r="R4078" s="17" t="str">
        <f>IFERROR(VLOOKUP(F4078,県RL2019!$B$2:$H$605,5,0),"")</f>
        <v/>
      </c>
      <c r="S4078" s="17" t="str">
        <f>IFERROR(VLOOKUP(F4078,県RL2011!$F$3:$H$906,2,0),"")</f>
        <v/>
      </c>
      <c r="T4078" s="17" t="str">
        <f>IFERROR(VLOOKUP(F4078,県RL2011!$F$3:$H$906,3,0),"")</f>
        <v/>
      </c>
      <c r="U4078" s="150" t="str">
        <f>IFERROR(VLOOKUP(F4078,国RL2020!$B$2:$E$878,4,0),"")</f>
        <v/>
      </c>
      <c r="V4078" s="150" t="str">
        <f>IFERROR(VLOOKUP(F4078,国RL2020!$B$2:$E$878,3,0),"")</f>
        <v/>
      </c>
      <c r="W4078" s="19" t="str">
        <f>IFERROR(VLOOKUP(F4078,国RL2019!$B$2:$E$873,4,0),"")</f>
        <v/>
      </c>
      <c r="X4078" s="19" t="str">
        <f>IFERROR(VLOOKUP(F4078,国RL2019!$B$2:$E$873,3,0),"")</f>
        <v/>
      </c>
      <c r="Y4078" s="19" t="str">
        <f>IFERROR(VLOOKUP(F4078,国RL2017!$B$2:$E$870,4,0),"")</f>
        <v/>
      </c>
      <c r="Z4078" s="19" t="str">
        <f>IFERROR(VLOOKUP(F4078,国RL2017!$B$2:$E$870,3,0),"")</f>
        <v/>
      </c>
      <c r="AA4078" s="19" t="str">
        <f>IFERROR(VLOOKUP(F4078,国RL2006!$B$2:$E$567,4,0),"")</f>
        <v/>
      </c>
      <c r="AB4078" s="19" t="str">
        <f>IFERROR(VLOOKUP(F4078,国RL2006!$B$2:$E$567,3,0),"")</f>
        <v/>
      </c>
    </row>
    <row r="4079" spans="1:28" x14ac:dyDescent="0.15">
      <c r="A4079" s="16">
        <v>4078</v>
      </c>
      <c r="B4079" s="24">
        <v>2021</v>
      </c>
      <c r="C4079" s="53">
        <v>9</v>
      </c>
      <c r="D4079" s="53">
        <v>1</v>
      </c>
      <c r="E4079" s="53" t="s">
        <v>2916</v>
      </c>
      <c r="F4079" s="53" t="s">
        <v>61</v>
      </c>
      <c r="G4079" s="53" t="str">
        <f>VLOOKUP(F4079,'チョウnlist_Bu+Idx'!$A$2:$G$779,7,FALSE)</f>
        <v>ジャノメチョウ科</v>
      </c>
      <c r="H4079" s="53">
        <v>1</v>
      </c>
      <c r="L4079" s="53">
        <v>3</v>
      </c>
      <c r="M4079" s="52">
        <v>4</v>
      </c>
      <c r="O4079" s="18" t="str">
        <f>IFERROR(VLOOKUP(F4079,'（鳥類・チョウ）vlookup関数用'!$D$35:$F$38,3,0),"")</f>
        <v/>
      </c>
      <c r="P4079" s="18" t="str">
        <f>IFERROR(VLOOKUP(F4079,特定外来生物!$A$3:$G$24,7,0),"")</f>
        <v/>
      </c>
      <c r="Q4079" s="17" t="str">
        <f>IFERROR(VLOOKUP(F4079,県RL2019!$B$2:$H$605,4,0),"")</f>
        <v/>
      </c>
      <c r="R4079" s="17" t="str">
        <f>IFERROR(VLOOKUP(F4079,県RL2019!$B$2:$H$605,5,0),"")</f>
        <v/>
      </c>
      <c r="S4079" s="17" t="str">
        <f>IFERROR(VLOOKUP(F4079,県RL2011!$F$3:$H$906,2,0),"")</f>
        <v/>
      </c>
      <c r="T4079" s="17" t="str">
        <f>IFERROR(VLOOKUP(F4079,県RL2011!$F$3:$H$906,3,0),"")</f>
        <v/>
      </c>
      <c r="U4079" s="150" t="str">
        <f>IFERROR(VLOOKUP(F4079,国RL2020!$B$2:$E$878,4,0),"")</f>
        <v/>
      </c>
      <c r="V4079" s="150" t="str">
        <f>IFERROR(VLOOKUP(F4079,国RL2020!$B$2:$E$878,3,0),"")</f>
        <v/>
      </c>
      <c r="W4079" s="19" t="str">
        <f>IFERROR(VLOOKUP(F4079,国RL2019!$B$2:$E$873,4,0),"")</f>
        <v/>
      </c>
      <c r="X4079" s="19" t="str">
        <f>IFERROR(VLOOKUP(F4079,国RL2019!$B$2:$E$873,3,0),"")</f>
        <v/>
      </c>
      <c r="Y4079" s="19" t="str">
        <f>IFERROR(VLOOKUP(F4079,国RL2017!$B$2:$E$870,4,0),"")</f>
        <v/>
      </c>
      <c r="Z4079" s="19" t="str">
        <f>IFERROR(VLOOKUP(F4079,国RL2017!$B$2:$E$870,3,0),"")</f>
        <v/>
      </c>
      <c r="AA4079" s="19" t="str">
        <f>IFERROR(VLOOKUP(F4079,国RL2006!$B$2:$E$567,4,0),"")</f>
        <v/>
      </c>
      <c r="AB4079" s="19" t="str">
        <f>IFERROR(VLOOKUP(F4079,国RL2006!$B$2:$E$567,3,0),"")</f>
        <v/>
      </c>
    </row>
    <row r="4080" spans="1:28" x14ac:dyDescent="0.15">
      <c r="A4080" s="16">
        <v>4079</v>
      </c>
      <c r="B4080" s="24">
        <v>2021</v>
      </c>
      <c r="C4080" s="53">
        <v>9</v>
      </c>
      <c r="D4080" s="53">
        <v>1</v>
      </c>
      <c r="E4080" s="53" t="s">
        <v>2916</v>
      </c>
      <c r="F4080" s="53" t="s">
        <v>45</v>
      </c>
      <c r="G4080" s="53" t="str">
        <f>VLOOKUP(F4080,'チョウnlist_Bu+Idx'!$A$2:$G$779,7,FALSE)</f>
        <v>ジャノメチョウ科</v>
      </c>
      <c r="H4080" s="53">
        <v>2</v>
      </c>
      <c r="J4080" s="53">
        <v>3</v>
      </c>
      <c r="K4080" s="53">
        <v>2</v>
      </c>
      <c r="L4080" s="53">
        <v>5</v>
      </c>
      <c r="M4080" s="52">
        <v>12</v>
      </c>
      <c r="O4080" s="18" t="str">
        <f>IFERROR(VLOOKUP(F4080,'（鳥類・チョウ）vlookup関数用'!$D$35:$F$38,3,0),"")</f>
        <v/>
      </c>
      <c r="P4080" s="18" t="str">
        <f>IFERROR(VLOOKUP(F4080,特定外来生物!$A$3:$G$24,7,0),"")</f>
        <v/>
      </c>
      <c r="Q4080" s="17" t="str">
        <f>IFERROR(VLOOKUP(F4080,県RL2019!$B$2:$H$605,4,0),"")</f>
        <v/>
      </c>
      <c r="R4080" s="17" t="str">
        <f>IFERROR(VLOOKUP(F4080,県RL2019!$B$2:$H$605,5,0),"")</f>
        <v/>
      </c>
      <c r="S4080" s="17" t="str">
        <f>IFERROR(VLOOKUP(F4080,県RL2011!$F$3:$H$906,2,0),"")</f>
        <v/>
      </c>
      <c r="T4080" s="17" t="str">
        <f>IFERROR(VLOOKUP(F4080,県RL2011!$F$3:$H$906,3,0),"")</f>
        <v/>
      </c>
      <c r="U4080" s="150" t="str">
        <f>IFERROR(VLOOKUP(F4080,国RL2020!$B$2:$E$878,4,0),"")</f>
        <v/>
      </c>
      <c r="V4080" s="150" t="str">
        <f>IFERROR(VLOOKUP(F4080,国RL2020!$B$2:$E$878,3,0),"")</f>
        <v/>
      </c>
      <c r="W4080" s="19" t="str">
        <f>IFERROR(VLOOKUP(F4080,国RL2019!$B$2:$E$873,4,0),"")</f>
        <v/>
      </c>
      <c r="X4080" s="19" t="str">
        <f>IFERROR(VLOOKUP(F4080,国RL2019!$B$2:$E$873,3,0),"")</f>
        <v/>
      </c>
      <c r="Y4080" s="19" t="str">
        <f>IFERROR(VLOOKUP(F4080,国RL2017!$B$2:$E$870,4,0),"")</f>
        <v/>
      </c>
      <c r="Z4080" s="19" t="str">
        <f>IFERROR(VLOOKUP(F4080,国RL2017!$B$2:$E$870,3,0),"")</f>
        <v/>
      </c>
      <c r="AA4080" s="19" t="str">
        <f>IFERROR(VLOOKUP(F4080,国RL2006!$B$2:$E$567,4,0),"")</f>
        <v/>
      </c>
      <c r="AB4080" s="19" t="str">
        <f>IFERROR(VLOOKUP(F4080,国RL2006!$B$2:$E$567,3,0),"")</f>
        <v/>
      </c>
    </row>
    <row r="4081" spans="1:28" x14ac:dyDescent="0.15">
      <c r="A4081" s="16">
        <v>4080</v>
      </c>
      <c r="B4081" s="24">
        <v>2021</v>
      </c>
      <c r="C4081" s="53">
        <v>9</v>
      </c>
      <c r="D4081" s="53">
        <v>1</v>
      </c>
      <c r="E4081" s="53" t="s">
        <v>2916</v>
      </c>
      <c r="F4081" s="53" t="s">
        <v>14</v>
      </c>
      <c r="G4081" s="53" t="str">
        <f>VLOOKUP(F4081,'チョウnlist_Bu+Idx'!$A$2:$G$779,7,FALSE)</f>
        <v>セセリチョウ科</v>
      </c>
      <c r="H4081" s="53">
        <v>1</v>
      </c>
      <c r="J4081" s="53">
        <v>1</v>
      </c>
      <c r="K4081" s="53">
        <v>1</v>
      </c>
      <c r="L4081" s="53">
        <v>2</v>
      </c>
      <c r="M4081" s="52">
        <v>5</v>
      </c>
      <c r="O4081" s="18" t="str">
        <f>IFERROR(VLOOKUP(F4081,'（鳥類・チョウ）vlookup関数用'!$D$35:$F$38,3,0),"")</f>
        <v/>
      </c>
      <c r="P4081" s="18" t="str">
        <f>IFERROR(VLOOKUP(F4081,特定外来生物!$A$3:$G$24,7,0),"")</f>
        <v/>
      </c>
      <c r="Q4081" s="17" t="str">
        <f>IFERROR(VLOOKUP(F4081,県RL2019!$B$2:$H$605,4,0),"")</f>
        <v/>
      </c>
      <c r="R4081" s="17" t="str">
        <f>IFERROR(VLOOKUP(F4081,県RL2019!$B$2:$H$605,5,0),"")</f>
        <v/>
      </c>
      <c r="S4081" s="17" t="str">
        <f>IFERROR(VLOOKUP(F4081,県RL2011!$F$3:$H$906,2,0),"")</f>
        <v/>
      </c>
      <c r="T4081" s="17" t="str">
        <f>IFERROR(VLOOKUP(F4081,県RL2011!$F$3:$H$906,3,0),"")</f>
        <v/>
      </c>
      <c r="U4081" s="150" t="str">
        <f>IFERROR(VLOOKUP(F4081,国RL2020!$B$2:$E$878,4,0),"")</f>
        <v/>
      </c>
      <c r="V4081" s="150" t="str">
        <f>IFERROR(VLOOKUP(F4081,国RL2020!$B$2:$E$878,3,0),"")</f>
        <v/>
      </c>
      <c r="W4081" s="19" t="str">
        <f>IFERROR(VLOOKUP(F4081,国RL2019!$B$2:$E$873,4,0),"")</f>
        <v/>
      </c>
      <c r="X4081" s="19" t="str">
        <f>IFERROR(VLOOKUP(F4081,国RL2019!$B$2:$E$873,3,0),"")</f>
        <v/>
      </c>
      <c r="Y4081" s="19" t="str">
        <f>IFERROR(VLOOKUP(F4081,国RL2017!$B$2:$E$870,4,0),"")</f>
        <v/>
      </c>
      <c r="Z4081" s="19" t="str">
        <f>IFERROR(VLOOKUP(F4081,国RL2017!$B$2:$E$870,3,0),"")</f>
        <v/>
      </c>
      <c r="AA4081" s="19" t="str">
        <f>IFERROR(VLOOKUP(F4081,国RL2006!$B$2:$E$567,4,0),"")</f>
        <v/>
      </c>
      <c r="AB4081" s="19" t="str">
        <f>IFERROR(VLOOKUP(F4081,国RL2006!$B$2:$E$567,3,0),"")</f>
        <v/>
      </c>
    </row>
    <row r="4082" spans="1:28" x14ac:dyDescent="0.15">
      <c r="A4082" s="16">
        <v>4081</v>
      </c>
      <c r="B4082" s="24">
        <v>2021</v>
      </c>
      <c r="C4082" s="53">
        <v>9</v>
      </c>
      <c r="D4082" s="53">
        <v>1</v>
      </c>
      <c r="E4082" s="53" t="s">
        <v>2916</v>
      </c>
      <c r="F4082" s="53" t="s">
        <v>44</v>
      </c>
      <c r="G4082" s="53" t="str">
        <f>VLOOKUP(F4082,'チョウnlist_Bu+Idx'!$A$2:$G$779,7,FALSE)</f>
        <v>セセリチョウ科</v>
      </c>
      <c r="J4082" s="53">
        <v>2</v>
      </c>
      <c r="M4082" s="52">
        <v>2</v>
      </c>
      <c r="O4082" s="18" t="str">
        <f>IFERROR(VLOOKUP(F4082,'（鳥類・チョウ）vlookup関数用'!$D$35:$F$38,3,0),"")</f>
        <v/>
      </c>
      <c r="P4082" s="18" t="str">
        <f>IFERROR(VLOOKUP(F4082,特定外来生物!$A$3:$G$24,7,0),"")</f>
        <v/>
      </c>
      <c r="Q4082" s="17" t="str">
        <f>IFERROR(VLOOKUP(F4082,県RL2019!$B$2:$H$605,4,0),"")</f>
        <v/>
      </c>
      <c r="R4082" s="17" t="str">
        <f>IFERROR(VLOOKUP(F4082,県RL2019!$B$2:$H$605,5,0),"")</f>
        <v/>
      </c>
      <c r="S4082" s="17" t="str">
        <f>IFERROR(VLOOKUP(F4082,県RL2011!$F$3:$H$906,2,0),"")</f>
        <v/>
      </c>
      <c r="T4082" s="17" t="str">
        <f>IFERROR(VLOOKUP(F4082,県RL2011!$F$3:$H$906,3,0),"")</f>
        <v/>
      </c>
      <c r="U4082" s="150" t="str">
        <f>IFERROR(VLOOKUP(F4082,国RL2020!$B$2:$E$878,4,0),"")</f>
        <v/>
      </c>
      <c r="V4082" s="150" t="str">
        <f>IFERROR(VLOOKUP(F4082,国RL2020!$B$2:$E$878,3,0),"")</f>
        <v/>
      </c>
      <c r="W4082" s="19" t="str">
        <f>IFERROR(VLOOKUP(F4082,国RL2019!$B$2:$E$873,4,0),"")</f>
        <v/>
      </c>
      <c r="X4082" s="19" t="str">
        <f>IFERROR(VLOOKUP(F4082,国RL2019!$B$2:$E$873,3,0),"")</f>
        <v/>
      </c>
      <c r="Y4082" s="19" t="str">
        <f>IFERROR(VLOOKUP(F4082,国RL2017!$B$2:$E$870,4,0),"")</f>
        <v/>
      </c>
      <c r="Z4082" s="19" t="str">
        <f>IFERROR(VLOOKUP(F4082,国RL2017!$B$2:$E$870,3,0),"")</f>
        <v/>
      </c>
      <c r="AA4082" s="19" t="str">
        <f>IFERROR(VLOOKUP(F4082,国RL2006!$B$2:$E$567,4,0),"")</f>
        <v/>
      </c>
      <c r="AB4082" s="19" t="str">
        <f>IFERROR(VLOOKUP(F4082,国RL2006!$B$2:$E$567,3,0),"")</f>
        <v/>
      </c>
    </row>
    <row r="4083" spans="1:28" x14ac:dyDescent="0.15">
      <c r="A4083" s="16">
        <v>4082</v>
      </c>
      <c r="B4083" s="24">
        <v>2021</v>
      </c>
      <c r="C4083" s="53">
        <v>9</v>
      </c>
      <c r="D4083" s="53">
        <v>1</v>
      </c>
      <c r="E4083" s="53" t="s">
        <v>2916</v>
      </c>
      <c r="F4083" s="53" t="s">
        <v>42</v>
      </c>
      <c r="G4083" s="53" t="str">
        <f>VLOOKUP(F4083,'チョウnlist_Bu+Idx'!$A$2:$G$779,7,FALSE)</f>
        <v>セセリチョウ科</v>
      </c>
      <c r="J4083" s="53">
        <v>1</v>
      </c>
      <c r="M4083" s="52">
        <v>1</v>
      </c>
      <c r="O4083" s="18" t="str">
        <f>IFERROR(VLOOKUP(F4083,'（鳥類・チョウ）vlookup関数用'!$D$35:$F$38,3,0),"")</f>
        <v/>
      </c>
      <c r="P4083" s="18" t="str">
        <f>IFERROR(VLOOKUP(F4083,特定外来生物!$A$3:$G$24,7,0),"")</f>
        <v/>
      </c>
      <c r="Q4083" s="17" t="str">
        <f>IFERROR(VLOOKUP(F4083,県RL2019!$B$2:$H$605,4,0),"")</f>
        <v/>
      </c>
      <c r="R4083" s="17" t="str">
        <f>IFERROR(VLOOKUP(F4083,県RL2019!$B$2:$H$605,5,0),"")</f>
        <v/>
      </c>
      <c r="S4083" s="17" t="str">
        <f>IFERROR(VLOOKUP(F4083,県RL2011!$F$3:$H$906,2,0),"")</f>
        <v/>
      </c>
      <c r="T4083" s="17" t="str">
        <f>IFERROR(VLOOKUP(F4083,県RL2011!$F$3:$H$906,3,0),"")</f>
        <v/>
      </c>
      <c r="U4083" s="150" t="str">
        <f>IFERROR(VLOOKUP(F4083,国RL2020!$B$2:$E$878,4,0),"")</f>
        <v/>
      </c>
      <c r="V4083" s="150" t="str">
        <f>IFERROR(VLOOKUP(F4083,国RL2020!$B$2:$E$878,3,0),"")</f>
        <v/>
      </c>
      <c r="W4083" s="19" t="str">
        <f>IFERROR(VLOOKUP(F4083,国RL2019!$B$2:$E$873,4,0),"")</f>
        <v/>
      </c>
      <c r="X4083" s="19" t="str">
        <f>IFERROR(VLOOKUP(F4083,国RL2019!$B$2:$E$873,3,0),"")</f>
        <v/>
      </c>
      <c r="Y4083" s="19" t="str">
        <f>IFERROR(VLOOKUP(F4083,国RL2017!$B$2:$E$870,4,0),"")</f>
        <v/>
      </c>
      <c r="Z4083" s="19" t="str">
        <f>IFERROR(VLOOKUP(F4083,国RL2017!$B$2:$E$870,3,0),"")</f>
        <v/>
      </c>
      <c r="AA4083" s="19" t="str">
        <f>IFERROR(VLOOKUP(F4083,国RL2006!$B$2:$E$567,4,0),"")</f>
        <v/>
      </c>
      <c r="AB4083" s="19" t="str">
        <f>IFERROR(VLOOKUP(F4083,国RL2006!$B$2:$E$567,3,0),"")</f>
        <v/>
      </c>
    </row>
    <row r="4084" spans="1:28" x14ac:dyDescent="0.15">
      <c r="A4084" s="16">
        <v>4083</v>
      </c>
      <c r="B4084" s="24">
        <v>2021</v>
      </c>
      <c r="C4084" s="53">
        <v>9</v>
      </c>
      <c r="D4084" s="53">
        <v>6</v>
      </c>
      <c r="E4084" s="53" t="s">
        <v>5276</v>
      </c>
      <c r="F4084" s="53" t="s">
        <v>11</v>
      </c>
      <c r="G4084" s="53" t="str">
        <f>VLOOKUP(F4084,'チョウnlist_Bu+Idx'!$A$2:$G$779,7,FALSE)</f>
        <v>アゲハチョウ科</v>
      </c>
      <c r="H4084" s="53">
        <v>1</v>
      </c>
      <c r="I4084" s="53">
        <v>4</v>
      </c>
      <c r="M4084" s="52">
        <v>5</v>
      </c>
      <c r="O4084" s="18" t="str">
        <f>IFERROR(VLOOKUP(F4084,'（鳥類・チョウ）vlookup関数用'!$D$35:$F$38,3,0),"")</f>
        <v/>
      </c>
      <c r="P4084" s="18" t="str">
        <f>IFERROR(VLOOKUP(F4084,特定外来生物!$A$3:$G$24,7,0),"")</f>
        <v/>
      </c>
      <c r="Q4084" s="17" t="str">
        <f>IFERROR(VLOOKUP(F4084,県RL2019!$B$2:$H$605,4,0),"")</f>
        <v/>
      </c>
      <c r="R4084" s="17" t="str">
        <f>IFERROR(VLOOKUP(F4084,県RL2019!$B$2:$H$605,5,0),"")</f>
        <v/>
      </c>
      <c r="S4084" s="17" t="str">
        <f>IFERROR(VLOOKUP(F4084,県RL2011!$F$3:$H$906,2,0),"")</f>
        <v/>
      </c>
      <c r="T4084" s="17" t="str">
        <f>IFERROR(VLOOKUP(F4084,県RL2011!$F$3:$H$906,3,0),"")</f>
        <v/>
      </c>
      <c r="U4084" s="150" t="str">
        <f>IFERROR(VLOOKUP(F4084,国RL2020!$B$2:$E$878,4,0),"")</f>
        <v/>
      </c>
      <c r="V4084" s="150" t="str">
        <f>IFERROR(VLOOKUP(F4084,国RL2020!$B$2:$E$878,3,0),"")</f>
        <v/>
      </c>
      <c r="W4084" s="19" t="str">
        <f>IFERROR(VLOOKUP(F4084,国RL2019!$B$2:$E$873,4,0),"")</f>
        <v/>
      </c>
      <c r="X4084" s="19" t="str">
        <f>IFERROR(VLOOKUP(F4084,国RL2019!$B$2:$E$873,3,0),"")</f>
        <v/>
      </c>
      <c r="Y4084" s="19" t="str">
        <f>IFERROR(VLOOKUP(F4084,国RL2017!$B$2:$E$870,4,0),"")</f>
        <v/>
      </c>
      <c r="Z4084" s="19" t="str">
        <f>IFERROR(VLOOKUP(F4084,国RL2017!$B$2:$E$870,3,0),"")</f>
        <v/>
      </c>
      <c r="AA4084" s="19" t="str">
        <f>IFERROR(VLOOKUP(F4084,国RL2006!$B$2:$E$567,4,0),"")</f>
        <v/>
      </c>
      <c r="AB4084" s="19" t="str">
        <f>IFERROR(VLOOKUP(F4084,国RL2006!$B$2:$E$567,3,0),"")</f>
        <v/>
      </c>
    </row>
    <row r="4085" spans="1:28" x14ac:dyDescent="0.15">
      <c r="A4085" s="16">
        <v>4084</v>
      </c>
      <c r="B4085" s="24">
        <v>2021</v>
      </c>
      <c r="C4085" s="53">
        <v>9</v>
      </c>
      <c r="D4085" s="53">
        <v>6</v>
      </c>
      <c r="E4085" s="53" t="s">
        <v>5276</v>
      </c>
      <c r="F4085" s="53" t="s">
        <v>59</v>
      </c>
      <c r="G4085" s="53" t="str">
        <f>VLOOKUP(F4085,'チョウnlist_Bu+Idx'!$A$2:$G$779,7,FALSE)</f>
        <v>タテハチョウ科</v>
      </c>
      <c r="J4085" s="53">
        <v>1</v>
      </c>
      <c r="M4085" s="52">
        <v>1</v>
      </c>
      <c r="O4085" s="18" t="str">
        <f>IFERROR(VLOOKUP(F4085,'（鳥類・チョウ）vlookup関数用'!$D$35:$F$38,3,0),"")</f>
        <v>重点対策外来種</v>
      </c>
      <c r="P4085" s="18" t="str">
        <f>IFERROR(VLOOKUP(F4085,特定外来生物!$A$3:$G$24,7,0),"")</f>
        <v>特定外来生物</v>
      </c>
      <c r="Q4085" s="17" t="str">
        <f>IFERROR(VLOOKUP(F4085,県RL2019!$B$2:$H$605,4,0),"")</f>
        <v/>
      </c>
      <c r="R4085" s="17" t="str">
        <f>IFERROR(VLOOKUP(F4085,県RL2019!$B$2:$H$605,5,0),"")</f>
        <v/>
      </c>
      <c r="S4085" s="17" t="str">
        <f>IFERROR(VLOOKUP(F4085,県RL2011!$F$3:$H$906,2,0),"")</f>
        <v/>
      </c>
      <c r="T4085" s="17" t="str">
        <f>IFERROR(VLOOKUP(F4085,県RL2011!$F$3:$H$906,3,0),"")</f>
        <v/>
      </c>
      <c r="U4085" s="150" t="str">
        <f>IFERROR(VLOOKUP(F4085,国RL2020!$B$2:$E$878,4,0),"")</f>
        <v/>
      </c>
      <c r="V4085" s="150" t="str">
        <f>IFERROR(VLOOKUP(F4085,国RL2020!$B$2:$E$878,3,0),"")</f>
        <v/>
      </c>
      <c r="W4085" s="19" t="str">
        <f>IFERROR(VLOOKUP(F4085,国RL2019!$B$2:$E$873,4,0),"")</f>
        <v/>
      </c>
      <c r="X4085" s="19" t="str">
        <f>IFERROR(VLOOKUP(F4085,国RL2019!$B$2:$E$873,3,0),"")</f>
        <v/>
      </c>
      <c r="Y4085" s="19" t="str">
        <f>IFERROR(VLOOKUP(F4085,国RL2017!$B$2:$E$870,4,0),"")</f>
        <v/>
      </c>
      <c r="Z4085" s="19" t="str">
        <f>IFERROR(VLOOKUP(F4085,国RL2017!$B$2:$E$870,3,0),"")</f>
        <v/>
      </c>
      <c r="AA4085" s="19" t="str">
        <f>IFERROR(VLOOKUP(F4085,国RL2006!$B$2:$E$567,4,0),"")</f>
        <v/>
      </c>
      <c r="AB4085" s="19" t="str">
        <f>IFERROR(VLOOKUP(F4085,国RL2006!$B$2:$E$567,3,0),"")</f>
        <v/>
      </c>
    </row>
    <row r="4086" spans="1:28" x14ac:dyDescent="0.15">
      <c r="A4086" s="16">
        <v>4085</v>
      </c>
      <c r="B4086" s="24">
        <v>2021</v>
      </c>
      <c r="C4086" s="53">
        <v>9</v>
      </c>
      <c r="D4086" s="53">
        <v>6</v>
      </c>
      <c r="E4086" s="53" t="s">
        <v>5276</v>
      </c>
      <c r="F4086" s="53" t="s">
        <v>13</v>
      </c>
      <c r="G4086" s="53" t="str">
        <f>VLOOKUP(F4086,'チョウnlist_Bu+Idx'!$A$2:$G$779,7,FALSE)</f>
        <v>アゲハチョウ科</v>
      </c>
      <c r="H4086" s="53">
        <v>3</v>
      </c>
      <c r="I4086" s="53">
        <v>7</v>
      </c>
      <c r="J4086" s="53">
        <v>1</v>
      </c>
      <c r="M4086" s="52">
        <v>11</v>
      </c>
      <c r="O4086" s="18" t="str">
        <f>IFERROR(VLOOKUP(F4086,'（鳥類・チョウ）vlookup関数用'!$D$35:$F$38,3,0),"")</f>
        <v/>
      </c>
      <c r="P4086" s="18" t="str">
        <f>IFERROR(VLOOKUP(F4086,特定外来生物!$A$3:$G$24,7,0),"")</f>
        <v/>
      </c>
      <c r="Q4086" s="17" t="str">
        <f>IFERROR(VLOOKUP(F4086,県RL2019!$B$2:$H$605,4,0),"")</f>
        <v/>
      </c>
      <c r="R4086" s="17" t="str">
        <f>IFERROR(VLOOKUP(F4086,県RL2019!$B$2:$H$605,5,0),"")</f>
        <v/>
      </c>
      <c r="S4086" s="17" t="str">
        <f>IFERROR(VLOOKUP(F4086,県RL2011!$F$3:$H$906,2,0),"")</f>
        <v/>
      </c>
      <c r="T4086" s="17" t="str">
        <f>IFERROR(VLOOKUP(F4086,県RL2011!$F$3:$H$906,3,0),"")</f>
        <v/>
      </c>
      <c r="U4086" s="150" t="str">
        <f>IFERROR(VLOOKUP(F4086,国RL2020!$B$2:$E$878,4,0),"")</f>
        <v/>
      </c>
      <c r="V4086" s="150" t="str">
        <f>IFERROR(VLOOKUP(F4086,国RL2020!$B$2:$E$878,3,0),"")</f>
        <v/>
      </c>
      <c r="W4086" s="19" t="str">
        <f>IFERROR(VLOOKUP(F4086,国RL2019!$B$2:$E$873,4,0),"")</f>
        <v/>
      </c>
      <c r="X4086" s="19" t="str">
        <f>IFERROR(VLOOKUP(F4086,国RL2019!$B$2:$E$873,3,0),"")</f>
        <v/>
      </c>
      <c r="Y4086" s="19" t="str">
        <f>IFERROR(VLOOKUP(F4086,国RL2017!$B$2:$E$870,4,0),"")</f>
        <v/>
      </c>
      <c r="Z4086" s="19" t="str">
        <f>IFERROR(VLOOKUP(F4086,国RL2017!$B$2:$E$870,3,0),"")</f>
        <v/>
      </c>
      <c r="AA4086" s="19" t="str">
        <f>IFERROR(VLOOKUP(F4086,国RL2006!$B$2:$E$567,4,0),"")</f>
        <v/>
      </c>
      <c r="AB4086" s="19" t="str">
        <f>IFERROR(VLOOKUP(F4086,国RL2006!$B$2:$E$567,3,0),"")</f>
        <v/>
      </c>
    </row>
    <row r="4087" spans="1:28" x14ac:dyDescent="0.15">
      <c r="A4087" s="16">
        <v>4086</v>
      </c>
      <c r="B4087" s="24">
        <v>2021</v>
      </c>
      <c r="C4087" s="53">
        <v>9</v>
      </c>
      <c r="D4087" s="53">
        <v>6</v>
      </c>
      <c r="E4087" s="53" t="s">
        <v>5276</v>
      </c>
      <c r="F4087" s="53" t="s">
        <v>14</v>
      </c>
      <c r="G4087" s="53" t="str">
        <f>VLOOKUP(F4087,'チョウnlist_Bu+Idx'!$A$2:$G$779,7,FALSE)</f>
        <v>セセリチョウ科</v>
      </c>
      <c r="J4087" s="53">
        <v>1</v>
      </c>
      <c r="M4087" s="52">
        <v>1</v>
      </c>
      <c r="O4087" s="18" t="str">
        <f>IFERROR(VLOOKUP(F4087,'（鳥類・チョウ）vlookup関数用'!$D$35:$F$38,3,0),"")</f>
        <v/>
      </c>
      <c r="P4087" s="18" t="str">
        <f>IFERROR(VLOOKUP(F4087,特定外来生物!$A$3:$G$24,7,0),"")</f>
        <v/>
      </c>
      <c r="Q4087" s="17" t="str">
        <f>IFERROR(VLOOKUP(F4087,県RL2019!$B$2:$H$605,4,0),"")</f>
        <v/>
      </c>
      <c r="R4087" s="17" t="str">
        <f>IFERROR(VLOOKUP(F4087,県RL2019!$B$2:$H$605,5,0),"")</f>
        <v/>
      </c>
      <c r="S4087" s="17" t="str">
        <f>IFERROR(VLOOKUP(F4087,県RL2011!$F$3:$H$906,2,0),"")</f>
        <v/>
      </c>
      <c r="T4087" s="17" t="str">
        <f>IFERROR(VLOOKUP(F4087,県RL2011!$F$3:$H$906,3,0),"")</f>
        <v/>
      </c>
      <c r="U4087" s="150" t="str">
        <f>IFERROR(VLOOKUP(F4087,国RL2020!$B$2:$E$878,4,0),"")</f>
        <v/>
      </c>
      <c r="V4087" s="150" t="str">
        <f>IFERROR(VLOOKUP(F4087,国RL2020!$B$2:$E$878,3,0),"")</f>
        <v/>
      </c>
      <c r="W4087" s="19" t="str">
        <f>IFERROR(VLOOKUP(F4087,国RL2019!$B$2:$E$873,4,0),"")</f>
        <v/>
      </c>
      <c r="X4087" s="19" t="str">
        <f>IFERROR(VLOOKUP(F4087,国RL2019!$B$2:$E$873,3,0),"")</f>
        <v/>
      </c>
      <c r="Y4087" s="19" t="str">
        <f>IFERROR(VLOOKUP(F4087,国RL2017!$B$2:$E$870,4,0),"")</f>
        <v/>
      </c>
      <c r="Z4087" s="19" t="str">
        <f>IFERROR(VLOOKUP(F4087,国RL2017!$B$2:$E$870,3,0),"")</f>
        <v/>
      </c>
      <c r="AA4087" s="19" t="str">
        <f>IFERROR(VLOOKUP(F4087,国RL2006!$B$2:$E$567,4,0),"")</f>
        <v/>
      </c>
      <c r="AB4087" s="19" t="str">
        <f>IFERROR(VLOOKUP(F4087,国RL2006!$B$2:$E$567,3,0),"")</f>
        <v/>
      </c>
    </row>
    <row r="4088" spans="1:28" x14ac:dyDescent="0.15">
      <c r="A4088" s="16">
        <v>4087</v>
      </c>
      <c r="B4088" s="24">
        <v>2021</v>
      </c>
      <c r="C4088" s="53">
        <v>9</v>
      </c>
      <c r="D4088" s="53">
        <v>6</v>
      </c>
      <c r="E4088" s="53" t="s">
        <v>5276</v>
      </c>
      <c r="F4088" s="53" t="s">
        <v>17</v>
      </c>
      <c r="G4088" s="53" t="str">
        <f>VLOOKUP(F4088,'チョウnlist_Bu+Idx'!$A$2:$G$779,7,FALSE)</f>
        <v>シジミチョウ科</v>
      </c>
      <c r="H4088" s="53">
        <v>1</v>
      </c>
      <c r="J4088" s="53">
        <v>2</v>
      </c>
      <c r="M4088" s="52">
        <v>3</v>
      </c>
      <c r="O4088" s="18" t="str">
        <f>IFERROR(VLOOKUP(F4088,'（鳥類・チョウ）vlookup関数用'!$D$35:$F$38,3,0),"")</f>
        <v/>
      </c>
      <c r="P4088" s="18" t="str">
        <f>IFERROR(VLOOKUP(F4088,特定外来生物!$A$3:$G$24,7,0),"")</f>
        <v/>
      </c>
      <c r="Q4088" s="17" t="str">
        <f>IFERROR(VLOOKUP(F4088,県RL2019!$B$2:$H$605,4,0),"")</f>
        <v/>
      </c>
      <c r="R4088" s="17" t="str">
        <f>IFERROR(VLOOKUP(F4088,県RL2019!$B$2:$H$605,5,0),"")</f>
        <v/>
      </c>
      <c r="S4088" s="17" t="str">
        <f>IFERROR(VLOOKUP(F4088,県RL2011!$F$3:$H$906,2,0),"")</f>
        <v/>
      </c>
      <c r="T4088" s="17" t="str">
        <f>IFERROR(VLOOKUP(F4088,県RL2011!$F$3:$H$906,3,0),"")</f>
        <v/>
      </c>
      <c r="U4088" s="150" t="str">
        <f>IFERROR(VLOOKUP(F4088,国RL2020!$B$2:$E$878,4,0),"")</f>
        <v/>
      </c>
      <c r="V4088" s="150" t="str">
        <f>IFERROR(VLOOKUP(F4088,国RL2020!$B$2:$E$878,3,0),"")</f>
        <v/>
      </c>
      <c r="W4088" s="19" t="str">
        <f>IFERROR(VLOOKUP(F4088,国RL2019!$B$2:$E$873,4,0),"")</f>
        <v/>
      </c>
      <c r="X4088" s="19" t="str">
        <f>IFERROR(VLOOKUP(F4088,国RL2019!$B$2:$E$873,3,0),"")</f>
        <v/>
      </c>
      <c r="Y4088" s="19" t="str">
        <f>IFERROR(VLOOKUP(F4088,国RL2017!$B$2:$E$870,4,0),"")</f>
        <v/>
      </c>
      <c r="Z4088" s="19" t="str">
        <f>IFERROR(VLOOKUP(F4088,国RL2017!$B$2:$E$870,3,0),"")</f>
        <v/>
      </c>
      <c r="AA4088" s="19" t="str">
        <f>IFERROR(VLOOKUP(F4088,国RL2006!$B$2:$E$567,4,0),"")</f>
        <v/>
      </c>
      <c r="AB4088" s="19" t="str">
        <f>IFERROR(VLOOKUP(F4088,国RL2006!$B$2:$E$567,3,0),"")</f>
        <v/>
      </c>
    </row>
    <row r="4089" spans="1:28" x14ac:dyDescent="0.15">
      <c r="A4089" s="16">
        <v>4088</v>
      </c>
      <c r="B4089" s="24">
        <v>2021</v>
      </c>
      <c r="C4089" s="53">
        <v>9</v>
      </c>
      <c r="D4089" s="53">
        <v>6</v>
      </c>
      <c r="E4089" s="53" t="s">
        <v>5276</v>
      </c>
      <c r="F4089" s="53" t="s">
        <v>39</v>
      </c>
      <c r="G4089" s="53" t="str">
        <f>VLOOKUP(F4089,'チョウnlist_Bu+Idx'!$A$2:$G$779,7,FALSE)</f>
        <v>シジミチョウ科</v>
      </c>
      <c r="I4089" s="53">
        <v>1</v>
      </c>
      <c r="M4089" s="52">
        <v>1</v>
      </c>
      <c r="O4089" s="18" t="str">
        <f>IFERROR(VLOOKUP(F4089,'（鳥類・チョウ）vlookup関数用'!$D$35:$F$38,3,0),"")</f>
        <v/>
      </c>
      <c r="P4089" s="18" t="str">
        <f>IFERROR(VLOOKUP(F4089,特定外来生物!$A$3:$G$24,7,0),"")</f>
        <v/>
      </c>
      <c r="Q4089" s="17" t="str">
        <f>IFERROR(VLOOKUP(F4089,県RL2019!$B$2:$H$605,4,0),"")</f>
        <v/>
      </c>
      <c r="R4089" s="17" t="str">
        <f>IFERROR(VLOOKUP(F4089,県RL2019!$B$2:$H$605,5,0),"")</f>
        <v/>
      </c>
      <c r="S4089" s="17" t="str">
        <f>IFERROR(VLOOKUP(F4089,県RL2011!$F$3:$H$906,2,0),"")</f>
        <v/>
      </c>
      <c r="T4089" s="17" t="str">
        <f>IFERROR(VLOOKUP(F4089,県RL2011!$F$3:$H$906,3,0),"")</f>
        <v/>
      </c>
      <c r="U4089" s="150" t="str">
        <f>IFERROR(VLOOKUP(F4089,国RL2020!$B$2:$E$878,4,0),"")</f>
        <v/>
      </c>
      <c r="V4089" s="150" t="str">
        <f>IFERROR(VLOOKUP(F4089,国RL2020!$B$2:$E$878,3,0),"")</f>
        <v/>
      </c>
      <c r="W4089" s="19" t="str">
        <f>IFERROR(VLOOKUP(F4089,国RL2019!$B$2:$E$873,4,0),"")</f>
        <v/>
      </c>
      <c r="X4089" s="19" t="str">
        <f>IFERROR(VLOOKUP(F4089,国RL2019!$B$2:$E$873,3,0),"")</f>
        <v/>
      </c>
      <c r="Y4089" s="19" t="str">
        <f>IFERROR(VLOOKUP(F4089,国RL2017!$B$2:$E$870,4,0),"")</f>
        <v/>
      </c>
      <c r="Z4089" s="19" t="str">
        <f>IFERROR(VLOOKUP(F4089,国RL2017!$B$2:$E$870,3,0),"")</f>
        <v/>
      </c>
      <c r="AA4089" s="19" t="str">
        <f>IFERROR(VLOOKUP(F4089,国RL2006!$B$2:$E$567,4,0),"")</f>
        <v/>
      </c>
      <c r="AB4089" s="19" t="str">
        <f>IFERROR(VLOOKUP(F4089,国RL2006!$B$2:$E$567,3,0),"")</f>
        <v/>
      </c>
    </row>
    <row r="4090" spans="1:28" x14ac:dyDescent="0.15">
      <c r="A4090" s="16">
        <v>4089</v>
      </c>
      <c r="B4090" s="24">
        <v>2021</v>
      </c>
      <c r="C4090" s="53">
        <v>9</v>
      </c>
      <c r="D4090" s="53">
        <v>6</v>
      </c>
      <c r="E4090" s="53" t="s">
        <v>5276</v>
      </c>
      <c r="F4090" s="53" t="s">
        <v>50</v>
      </c>
      <c r="G4090" s="53" t="str">
        <f>VLOOKUP(F4090,'チョウnlist_Bu+Idx'!$A$2:$G$779,7,FALSE)</f>
        <v>アゲハチョウ科</v>
      </c>
      <c r="H4090" s="53">
        <v>1</v>
      </c>
      <c r="I4090" s="53">
        <v>2</v>
      </c>
      <c r="J4090" s="53">
        <v>1</v>
      </c>
      <c r="M4090" s="52">
        <v>4</v>
      </c>
      <c r="O4090" s="18" t="str">
        <f>IFERROR(VLOOKUP(F4090,'（鳥類・チョウ）vlookup関数用'!$D$35:$F$38,3,0),"")</f>
        <v/>
      </c>
      <c r="P4090" s="18" t="str">
        <f>IFERROR(VLOOKUP(F4090,特定外来生物!$A$3:$G$24,7,0),"")</f>
        <v/>
      </c>
      <c r="Q4090" s="17" t="str">
        <f>IFERROR(VLOOKUP(F4090,県RL2019!$B$2:$H$605,4,0),"")</f>
        <v/>
      </c>
      <c r="R4090" s="17" t="str">
        <f>IFERROR(VLOOKUP(F4090,県RL2019!$B$2:$H$605,5,0),"")</f>
        <v/>
      </c>
      <c r="S4090" s="17" t="str">
        <f>IFERROR(VLOOKUP(F4090,県RL2011!$F$3:$H$906,2,0),"")</f>
        <v/>
      </c>
      <c r="T4090" s="17" t="str">
        <f>IFERROR(VLOOKUP(F4090,県RL2011!$F$3:$H$906,3,0),"")</f>
        <v/>
      </c>
      <c r="U4090" s="150" t="str">
        <f>IFERROR(VLOOKUP(F4090,国RL2020!$B$2:$E$878,4,0),"")</f>
        <v/>
      </c>
      <c r="V4090" s="150" t="str">
        <f>IFERROR(VLOOKUP(F4090,国RL2020!$B$2:$E$878,3,0),"")</f>
        <v/>
      </c>
      <c r="W4090" s="19" t="str">
        <f>IFERROR(VLOOKUP(F4090,国RL2019!$B$2:$E$873,4,0),"")</f>
        <v/>
      </c>
      <c r="X4090" s="19" t="str">
        <f>IFERROR(VLOOKUP(F4090,国RL2019!$B$2:$E$873,3,0),"")</f>
        <v/>
      </c>
      <c r="Y4090" s="19" t="str">
        <f>IFERROR(VLOOKUP(F4090,国RL2017!$B$2:$E$870,4,0),"")</f>
        <v/>
      </c>
      <c r="Z4090" s="19" t="str">
        <f>IFERROR(VLOOKUP(F4090,国RL2017!$B$2:$E$870,3,0),"")</f>
        <v/>
      </c>
      <c r="AA4090" s="19" t="str">
        <f>IFERROR(VLOOKUP(F4090,国RL2006!$B$2:$E$567,4,0),"")</f>
        <v/>
      </c>
      <c r="AB4090" s="19" t="str">
        <f>IFERROR(VLOOKUP(F4090,国RL2006!$B$2:$E$567,3,0),"")</f>
        <v/>
      </c>
    </row>
    <row r="4091" spans="1:28" x14ac:dyDescent="0.15">
      <c r="A4091" s="16">
        <v>4090</v>
      </c>
      <c r="B4091" s="24">
        <v>2021</v>
      </c>
      <c r="C4091" s="53">
        <v>9</v>
      </c>
      <c r="D4091" s="53">
        <v>6</v>
      </c>
      <c r="E4091" s="53" t="s">
        <v>5276</v>
      </c>
      <c r="F4091" s="53" t="s">
        <v>46</v>
      </c>
      <c r="G4091" s="53" t="e">
        <f>VLOOKUP(F4091,'チョウnlist_Bu+Idx'!$A$2:$G$779,7,FALSE)</f>
        <v>#N/A</v>
      </c>
      <c r="I4091" s="53">
        <v>9</v>
      </c>
      <c r="J4091" s="53">
        <v>8</v>
      </c>
      <c r="M4091" s="52">
        <v>17</v>
      </c>
      <c r="O4091" s="18" t="str">
        <f>IFERROR(VLOOKUP(F4091,'（鳥類・チョウ）vlookup関数用'!$D$35:$F$38,3,0),"")</f>
        <v/>
      </c>
      <c r="P4091" s="18" t="str">
        <f>IFERROR(VLOOKUP(F4091,特定外来生物!$A$3:$G$24,7,0),"")</f>
        <v/>
      </c>
      <c r="Q4091" s="17" t="str">
        <f>IFERROR(VLOOKUP(F4091,県RL2019!$B$2:$H$605,4,0),"")</f>
        <v/>
      </c>
      <c r="R4091" s="17" t="str">
        <f>IFERROR(VLOOKUP(F4091,県RL2019!$B$2:$H$605,5,0),"")</f>
        <v/>
      </c>
      <c r="S4091" s="17" t="str">
        <f>IFERROR(VLOOKUP(F4091,県RL2011!$F$3:$H$906,2,0),"")</f>
        <v/>
      </c>
      <c r="T4091" s="17" t="str">
        <f>IFERROR(VLOOKUP(F4091,県RL2011!$F$3:$H$906,3,0),"")</f>
        <v/>
      </c>
      <c r="U4091" s="150" t="str">
        <f>IFERROR(VLOOKUP(F4091,国RL2020!$B$2:$E$878,4,0),"")</f>
        <v/>
      </c>
      <c r="V4091" s="150" t="str">
        <f>IFERROR(VLOOKUP(F4091,国RL2020!$B$2:$E$878,3,0),"")</f>
        <v/>
      </c>
      <c r="W4091" s="19" t="str">
        <f>IFERROR(VLOOKUP(F4091,国RL2019!$B$2:$E$873,4,0),"")</f>
        <v/>
      </c>
      <c r="X4091" s="19" t="str">
        <f>IFERROR(VLOOKUP(F4091,国RL2019!$B$2:$E$873,3,0),"")</f>
        <v/>
      </c>
      <c r="Y4091" s="19" t="str">
        <f>IFERROR(VLOOKUP(F4091,国RL2017!$B$2:$E$870,4,0),"")</f>
        <v/>
      </c>
      <c r="Z4091" s="19" t="str">
        <f>IFERROR(VLOOKUP(F4091,国RL2017!$B$2:$E$870,3,0),"")</f>
        <v/>
      </c>
      <c r="AA4091" s="19" t="str">
        <f>IFERROR(VLOOKUP(F4091,国RL2006!$B$2:$E$567,4,0),"")</f>
        <v/>
      </c>
      <c r="AB4091" s="19" t="str">
        <f>IFERROR(VLOOKUP(F4091,国RL2006!$B$2:$E$567,3,0),"")</f>
        <v/>
      </c>
    </row>
    <row r="4092" spans="1:28" x14ac:dyDescent="0.15">
      <c r="A4092" s="16">
        <v>4091</v>
      </c>
      <c r="B4092" s="24">
        <v>2021</v>
      </c>
      <c r="C4092" s="53">
        <v>9</v>
      </c>
      <c r="D4092" s="53">
        <v>6</v>
      </c>
      <c r="E4092" s="53" t="s">
        <v>5276</v>
      </c>
      <c r="F4092" s="53" t="s">
        <v>32</v>
      </c>
      <c r="G4092" s="53" t="str">
        <f>VLOOKUP(F4092,'チョウnlist_Bu+Idx'!$A$2:$G$779,7,FALSE)</f>
        <v>タテハチョウ科</v>
      </c>
      <c r="I4092" s="53">
        <v>1</v>
      </c>
      <c r="J4092" s="53">
        <v>1</v>
      </c>
      <c r="M4092" s="52">
        <v>2</v>
      </c>
      <c r="O4092" s="18" t="str">
        <f>IFERROR(VLOOKUP(F4092,'（鳥類・チョウ）vlookup関数用'!$D$35:$F$38,3,0),"")</f>
        <v/>
      </c>
      <c r="P4092" s="18" t="str">
        <f>IFERROR(VLOOKUP(F4092,特定外来生物!$A$3:$G$24,7,0),"")</f>
        <v/>
      </c>
      <c r="Q4092" s="17" t="str">
        <f>IFERROR(VLOOKUP(F4092,県RL2019!$B$2:$H$605,4,0),"")</f>
        <v/>
      </c>
      <c r="R4092" s="17" t="str">
        <f>IFERROR(VLOOKUP(F4092,県RL2019!$B$2:$H$605,5,0),"")</f>
        <v/>
      </c>
      <c r="S4092" s="17" t="str">
        <f>IFERROR(VLOOKUP(F4092,県RL2011!$F$3:$H$906,2,0),"")</f>
        <v/>
      </c>
      <c r="T4092" s="17" t="str">
        <f>IFERROR(VLOOKUP(F4092,県RL2011!$F$3:$H$906,3,0),"")</f>
        <v/>
      </c>
      <c r="U4092" s="150" t="str">
        <f>IFERROR(VLOOKUP(F4092,国RL2020!$B$2:$E$878,4,0),"")</f>
        <v/>
      </c>
      <c r="V4092" s="150" t="str">
        <f>IFERROR(VLOOKUP(F4092,国RL2020!$B$2:$E$878,3,0),"")</f>
        <v/>
      </c>
      <c r="W4092" s="19" t="str">
        <f>IFERROR(VLOOKUP(F4092,国RL2019!$B$2:$E$873,4,0),"")</f>
        <v/>
      </c>
      <c r="X4092" s="19" t="str">
        <f>IFERROR(VLOOKUP(F4092,国RL2019!$B$2:$E$873,3,0),"")</f>
        <v/>
      </c>
      <c r="Y4092" s="19" t="str">
        <f>IFERROR(VLOOKUP(F4092,国RL2017!$B$2:$E$870,4,0),"")</f>
        <v/>
      </c>
      <c r="Z4092" s="19" t="str">
        <f>IFERROR(VLOOKUP(F4092,国RL2017!$B$2:$E$870,3,0),"")</f>
        <v/>
      </c>
      <c r="AA4092" s="19" t="str">
        <f>IFERROR(VLOOKUP(F4092,国RL2006!$B$2:$E$567,4,0),"")</f>
        <v/>
      </c>
      <c r="AB4092" s="19" t="str">
        <f>IFERROR(VLOOKUP(F4092,国RL2006!$B$2:$E$567,3,0),"")</f>
        <v/>
      </c>
    </row>
    <row r="4093" spans="1:28" x14ac:dyDescent="0.15">
      <c r="A4093" s="16">
        <v>4092</v>
      </c>
      <c r="B4093" s="24">
        <v>2021</v>
      </c>
      <c r="C4093" s="53">
        <v>9</v>
      </c>
      <c r="D4093" s="53">
        <v>6</v>
      </c>
      <c r="E4093" s="53" t="s">
        <v>5276</v>
      </c>
      <c r="F4093" s="53" t="s">
        <v>20</v>
      </c>
      <c r="G4093" s="53" t="str">
        <f>VLOOKUP(F4093,'チョウnlist_Bu+Idx'!$A$2:$G$779,7,FALSE)</f>
        <v>アゲハチョウ科</v>
      </c>
      <c r="I4093" s="53">
        <v>2</v>
      </c>
      <c r="M4093" s="52">
        <v>2</v>
      </c>
      <c r="O4093" s="18" t="str">
        <f>IFERROR(VLOOKUP(F4093,'（鳥類・チョウ）vlookup関数用'!$D$35:$F$38,3,0),"")</f>
        <v/>
      </c>
      <c r="P4093" s="18" t="str">
        <f>IFERROR(VLOOKUP(F4093,特定外来生物!$A$3:$G$24,7,0),"")</f>
        <v/>
      </c>
      <c r="Q4093" s="17" t="str">
        <f>IFERROR(VLOOKUP(F4093,県RL2019!$B$2:$H$605,4,0),"")</f>
        <v/>
      </c>
      <c r="R4093" s="17" t="str">
        <f>IFERROR(VLOOKUP(F4093,県RL2019!$B$2:$H$605,5,0),"")</f>
        <v/>
      </c>
      <c r="S4093" s="17" t="str">
        <f>IFERROR(VLOOKUP(F4093,県RL2011!$F$3:$H$906,2,0),"")</f>
        <v/>
      </c>
      <c r="T4093" s="17" t="str">
        <f>IFERROR(VLOOKUP(F4093,県RL2011!$F$3:$H$906,3,0),"")</f>
        <v/>
      </c>
      <c r="U4093" s="150" t="str">
        <f>IFERROR(VLOOKUP(F4093,国RL2020!$B$2:$E$878,4,0),"")</f>
        <v/>
      </c>
      <c r="V4093" s="150" t="str">
        <f>IFERROR(VLOOKUP(F4093,国RL2020!$B$2:$E$878,3,0),"")</f>
        <v/>
      </c>
      <c r="W4093" s="19" t="str">
        <f>IFERROR(VLOOKUP(F4093,国RL2019!$B$2:$E$873,4,0),"")</f>
        <v/>
      </c>
      <c r="X4093" s="19" t="str">
        <f>IFERROR(VLOOKUP(F4093,国RL2019!$B$2:$E$873,3,0),"")</f>
        <v/>
      </c>
      <c r="Y4093" s="19" t="str">
        <f>IFERROR(VLOOKUP(F4093,国RL2017!$B$2:$E$870,4,0),"")</f>
        <v/>
      </c>
      <c r="Z4093" s="19" t="str">
        <f>IFERROR(VLOOKUP(F4093,国RL2017!$B$2:$E$870,3,0),"")</f>
        <v/>
      </c>
      <c r="AA4093" s="19" t="str">
        <f>IFERROR(VLOOKUP(F4093,国RL2006!$B$2:$E$567,4,0),"")</f>
        <v/>
      </c>
      <c r="AB4093" s="19" t="str">
        <f>IFERROR(VLOOKUP(F4093,国RL2006!$B$2:$E$567,3,0),"")</f>
        <v/>
      </c>
    </row>
    <row r="4094" spans="1:28" x14ac:dyDescent="0.15">
      <c r="A4094" s="16">
        <v>4093</v>
      </c>
      <c r="B4094" s="24">
        <v>2021</v>
      </c>
      <c r="C4094" s="53">
        <v>9</v>
      </c>
      <c r="D4094" s="53">
        <v>6</v>
      </c>
      <c r="E4094" s="53" t="s">
        <v>5276</v>
      </c>
      <c r="F4094" s="53" t="s">
        <v>2919</v>
      </c>
      <c r="G4094" s="53" t="str">
        <f>VLOOKUP(F4094,'チョウnlist_Bu+Idx'!$A$2:$G$779,7,FALSE)</f>
        <v>ジャノメチョウ科</v>
      </c>
      <c r="J4094" s="53">
        <v>1</v>
      </c>
      <c r="M4094" s="52">
        <v>1</v>
      </c>
      <c r="O4094" s="18" t="str">
        <f>IFERROR(VLOOKUP(F4094,'（鳥類・チョウ）vlookup関数用'!$D$35:$F$38,3,0),"")</f>
        <v/>
      </c>
      <c r="P4094" s="18" t="str">
        <f>IFERROR(VLOOKUP(F4094,特定外来生物!$A$3:$G$24,7,0),"")</f>
        <v/>
      </c>
      <c r="Q4094" s="17" t="str">
        <f>IFERROR(VLOOKUP(F4094,県RL2019!$B$2:$H$605,4,0),"")</f>
        <v/>
      </c>
      <c r="R4094" s="17" t="str">
        <f>IFERROR(VLOOKUP(F4094,県RL2019!$B$2:$H$605,5,0),"")</f>
        <v/>
      </c>
      <c r="S4094" s="17" t="str">
        <f>IFERROR(VLOOKUP(F4094,県RL2011!$F$3:$H$906,2,0),"")</f>
        <v/>
      </c>
      <c r="T4094" s="17" t="str">
        <f>IFERROR(VLOOKUP(F4094,県RL2011!$F$3:$H$906,3,0),"")</f>
        <v/>
      </c>
      <c r="U4094" s="150" t="str">
        <f>IFERROR(VLOOKUP(F4094,国RL2020!$B$2:$E$878,4,0),"")</f>
        <v/>
      </c>
      <c r="V4094" s="150" t="str">
        <f>IFERROR(VLOOKUP(F4094,国RL2020!$B$2:$E$878,3,0),"")</f>
        <v/>
      </c>
      <c r="W4094" s="19" t="str">
        <f>IFERROR(VLOOKUP(F4094,国RL2019!$B$2:$E$873,4,0),"")</f>
        <v/>
      </c>
      <c r="X4094" s="19" t="str">
        <f>IFERROR(VLOOKUP(F4094,国RL2019!$B$2:$E$873,3,0),"")</f>
        <v/>
      </c>
      <c r="Y4094" s="19" t="str">
        <f>IFERROR(VLOOKUP(F4094,国RL2017!$B$2:$E$870,4,0),"")</f>
        <v/>
      </c>
      <c r="Z4094" s="19" t="str">
        <f>IFERROR(VLOOKUP(F4094,国RL2017!$B$2:$E$870,3,0),"")</f>
        <v/>
      </c>
      <c r="AA4094" s="19" t="str">
        <f>IFERROR(VLOOKUP(F4094,国RL2006!$B$2:$E$567,4,0),"")</f>
        <v/>
      </c>
      <c r="AB4094" s="19" t="str">
        <f>IFERROR(VLOOKUP(F4094,国RL2006!$B$2:$E$567,3,0),"")</f>
        <v/>
      </c>
    </row>
    <row r="4095" spans="1:28" x14ac:dyDescent="0.15">
      <c r="A4095" s="16">
        <v>4094</v>
      </c>
      <c r="B4095" s="24">
        <v>2021</v>
      </c>
      <c r="C4095" s="53">
        <v>9</v>
      </c>
      <c r="D4095" s="53">
        <v>6</v>
      </c>
      <c r="E4095" s="53" t="s">
        <v>5276</v>
      </c>
      <c r="F4095" s="53" t="s">
        <v>34</v>
      </c>
      <c r="G4095" s="53" t="str">
        <f>VLOOKUP(F4095,'チョウnlist_Bu+Idx'!$A$2:$G$779,7,FALSE)</f>
        <v>タテハチョウ科</v>
      </c>
      <c r="H4095" s="53">
        <v>1</v>
      </c>
      <c r="J4095" s="53">
        <v>1</v>
      </c>
      <c r="M4095" s="52">
        <v>2</v>
      </c>
      <c r="O4095" s="18" t="str">
        <f>IFERROR(VLOOKUP(F4095,'（鳥類・チョウ）vlookup関数用'!$D$35:$F$38,3,0),"")</f>
        <v/>
      </c>
      <c r="P4095" s="18" t="str">
        <f>IFERROR(VLOOKUP(F4095,特定外来生物!$A$3:$G$24,7,0),"")</f>
        <v/>
      </c>
      <c r="Q4095" s="17" t="str">
        <f>IFERROR(VLOOKUP(F4095,県RL2019!$B$2:$H$605,4,0),"")</f>
        <v/>
      </c>
      <c r="R4095" s="17" t="str">
        <f>IFERROR(VLOOKUP(F4095,県RL2019!$B$2:$H$605,5,0),"")</f>
        <v/>
      </c>
      <c r="S4095" s="17" t="str">
        <f>IFERROR(VLOOKUP(F4095,県RL2011!$F$3:$H$906,2,0),"")</f>
        <v/>
      </c>
      <c r="T4095" s="17" t="str">
        <f>IFERROR(VLOOKUP(F4095,県RL2011!$F$3:$H$906,3,0),"")</f>
        <v/>
      </c>
      <c r="U4095" s="150" t="str">
        <f>IFERROR(VLOOKUP(F4095,国RL2020!$B$2:$E$878,4,0),"")</f>
        <v/>
      </c>
      <c r="V4095" s="150" t="str">
        <f>IFERROR(VLOOKUP(F4095,国RL2020!$B$2:$E$878,3,0),"")</f>
        <v/>
      </c>
      <c r="W4095" s="19" t="str">
        <f>IFERROR(VLOOKUP(F4095,国RL2019!$B$2:$E$873,4,0),"")</f>
        <v/>
      </c>
      <c r="X4095" s="19" t="str">
        <f>IFERROR(VLOOKUP(F4095,国RL2019!$B$2:$E$873,3,0),"")</f>
        <v/>
      </c>
      <c r="Y4095" s="19" t="str">
        <f>IFERROR(VLOOKUP(F4095,国RL2017!$B$2:$E$870,4,0),"")</f>
        <v/>
      </c>
      <c r="Z4095" s="19" t="str">
        <f>IFERROR(VLOOKUP(F4095,国RL2017!$B$2:$E$870,3,0),"")</f>
        <v/>
      </c>
      <c r="AA4095" s="19" t="str">
        <f>IFERROR(VLOOKUP(F4095,国RL2006!$B$2:$E$567,4,0),"")</f>
        <v/>
      </c>
      <c r="AB4095" s="19" t="str">
        <f>IFERROR(VLOOKUP(F4095,国RL2006!$B$2:$E$567,3,0),"")</f>
        <v/>
      </c>
    </row>
    <row r="4096" spans="1:28" x14ac:dyDescent="0.15">
      <c r="A4096" s="16">
        <v>4095</v>
      </c>
      <c r="B4096" s="24">
        <v>2021</v>
      </c>
      <c r="C4096" s="53">
        <v>9</v>
      </c>
      <c r="D4096" s="53">
        <v>6</v>
      </c>
      <c r="E4096" s="53" t="s">
        <v>5276</v>
      </c>
      <c r="F4096" s="53" t="s">
        <v>44</v>
      </c>
      <c r="G4096" s="53" t="str">
        <f>VLOOKUP(F4096,'チョウnlist_Bu+Idx'!$A$2:$G$779,7,FALSE)</f>
        <v>セセリチョウ科</v>
      </c>
      <c r="H4096" s="53">
        <v>1</v>
      </c>
      <c r="M4096" s="52">
        <v>1</v>
      </c>
      <c r="O4096" s="18" t="str">
        <f>IFERROR(VLOOKUP(F4096,'（鳥類・チョウ）vlookup関数用'!$D$35:$F$38,3,0),"")</f>
        <v/>
      </c>
      <c r="P4096" s="18" t="str">
        <f>IFERROR(VLOOKUP(F4096,特定外来生物!$A$3:$G$24,7,0),"")</f>
        <v/>
      </c>
      <c r="Q4096" s="17" t="str">
        <f>IFERROR(VLOOKUP(F4096,県RL2019!$B$2:$H$605,4,0),"")</f>
        <v/>
      </c>
      <c r="R4096" s="17" t="str">
        <f>IFERROR(VLOOKUP(F4096,県RL2019!$B$2:$H$605,5,0),"")</f>
        <v/>
      </c>
      <c r="S4096" s="17" t="str">
        <f>IFERROR(VLOOKUP(F4096,県RL2011!$F$3:$H$906,2,0),"")</f>
        <v/>
      </c>
      <c r="T4096" s="17" t="str">
        <f>IFERROR(VLOOKUP(F4096,県RL2011!$F$3:$H$906,3,0),"")</f>
        <v/>
      </c>
      <c r="U4096" s="150" t="str">
        <f>IFERROR(VLOOKUP(F4096,国RL2020!$B$2:$E$878,4,0),"")</f>
        <v/>
      </c>
      <c r="V4096" s="150" t="str">
        <f>IFERROR(VLOOKUP(F4096,国RL2020!$B$2:$E$878,3,0),"")</f>
        <v/>
      </c>
      <c r="W4096" s="19" t="str">
        <f>IFERROR(VLOOKUP(F4096,国RL2019!$B$2:$E$873,4,0),"")</f>
        <v/>
      </c>
      <c r="X4096" s="19" t="str">
        <f>IFERROR(VLOOKUP(F4096,国RL2019!$B$2:$E$873,3,0),"")</f>
        <v/>
      </c>
      <c r="Y4096" s="19" t="str">
        <f>IFERROR(VLOOKUP(F4096,国RL2017!$B$2:$E$870,4,0),"")</f>
        <v/>
      </c>
      <c r="Z4096" s="19" t="str">
        <f>IFERROR(VLOOKUP(F4096,国RL2017!$B$2:$E$870,3,0),"")</f>
        <v/>
      </c>
      <c r="AA4096" s="19" t="str">
        <f>IFERROR(VLOOKUP(F4096,国RL2006!$B$2:$E$567,4,0),"")</f>
        <v/>
      </c>
      <c r="AB4096" s="19" t="str">
        <f>IFERROR(VLOOKUP(F4096,国RL2006!$B$2:$E$567,3,0),"")</f>
        <v/>
      </c>
    </row>
    <row r="4097" spans="1:28" x14ac:dyDescent="0.15">
      <c r="A4097" s="16">
        <v>4096</v>
      </c>
      <c r="B4097" s="24">
        <v>2021</v>
      </c>
      <c r="C4097" s="53">
        <v>9</v>
      </c>
      <c r="D4097" s="53">
        <v>6</v>
      </c>
      <c r="E4097" s="53" t="s">
        <v>5276</v>
      </c>
      <c r="F4097" s="53" t="s">
        <v>37</v>
      </c>
      <c r="G4097" s="53" t="str">
        <f>VLOOKUP(F4097,'チョウnlist_Bu+Idx'!$A$2:$G$779,7,FALSE)</f>
        <v>タテハチョウ科</v>
      </c>
      <c r="I4097" s="53">
        <v>8</v>
      </c>
      <c r="J4097" s="53">
        <v>15</v>
      </c>
      <c r="M4097" s="52">
        <v>23</v>
      </c>
      <c r="O4097" s="18" t="str">
        <f>IFERROR(VLOOKUP(F4097,'（鳥類・チョウ）vlookup関数用'!$D$35:$F$38,3,0),"")</f>
        <v/>
      </c>
      <c r="P4097" s="18" t="str">
        <f>IFERROR(VLOOKUP(F4097,特定外来生物!$A$3:$G$24,7,0),"")</f>
        <v/>
      </c>
      <c r="Q4097" s="17" t="str">
        <f>IFERROR(VLOOKUP(F4097,県RL2019!$B$2:$H$605,4,0),"")</f>
        <v/>
      </c>
      <c r="R4097" s="17" t="str">
        <f>IFERROR(VLOOKUP(F4097,県RL2019!$B$2:$H$605,5,0),"")</f>
        <v/>
      </c>
      <c r="S4097" s="17" t="str">
        <f>IFERROR(VLOOKUP(F4097,県RL2011!$F$3:$H$906,2,0),"")</f>
        <v/>
      </c>
      <c r="T4097" s="17" t="str">
        <f>IFERROR(VLOOKUP(F4097,県RL2011!$F$3:$H$906,3,0),"")</f>
        <v/>
      </c>
      <c r="U4097" s="150" t="str">
        <f>IFERROR(VLOOKUP(F4097,国RL2020!$B$2:$E$878,4,0),"")</f>
        <v/>
      </c>
      <c r="V4097" s="150" t="str">
        <f>IFERROR(VLOOKUP(F4097,国RL2020!$B$2:$E$878,3,0),"")</f>
        <v/>
      </c>
      <c r="W4097" s="19" t="str">
        <f>IFERROR(VLOOKUP(F4097,国RL2019!$B$2:$E$873,4,0),"")</f>
        <v/>
      </c>
      <c r="X4097" s="19" t="str">
        <f>IFERROR(VLOOKUP(F4097,国RL2019!$B$2:$E$873,3,0),"")</f>
        <v/>
      </c>
      <c r="Y4097" s="19" t="str">
        <f>IFERROR(VLOOKUP(F4097,国RL2017!$B$2:$E$870,4,0),"")</f>
        <v/>
      </c>
      <c r="Z4097" s="19" t="str">
        <f>IFERROR(VLOOKUP(F4097,国RL2017!$B$2:$E$870,3,0),"")</f>
        <v/>
      </c>
      <c r="AA4097" s="19" t="str">
        <f>IFERROR(VLOOKUP(F4097,国RL2006!$B$2:$E$567,4,0),"")</f>
        <v/>
      </c>
      <c r="AB4097" s="19" t="str">
        <f>IFERROR(VLOOKUP(F4097,国RL2006!$B$2:$E$567,3,0),"")</f>
        <v/>
      </c>
    </row>
    <row r="4098" spans="1:28" x14ac:dyDescent="0.15">
      <c r="A4098" s="16">
        <v>4097</v>
      </c>
      <c r="B4098" s="24">
        <v>2021</v>
      </c>
      <c r="C4098" s="53">
        <v>9</v>
      </c>
      <c r="D4098" s="53">
        <v>6</v>
      </c>
      <c r="E4098" s="53" t="s">
        <v>5276</v>
      </c>
      <c r="F4098" s="53" t="s">
        <v>22</v>
      </c>
      <c r="G4098" s="53" t="str">
        <f>VLOOKUP(F4098,'チョウnlist_Bu+Idx'!$A$2:$G$779,7,FALSE)</f>
        <v>アゲハチョウ科</v>
      </c>
      <c r="J4098" s="53">
        <v>1</v>
      </c>
      <c r="M4098" s="52">
        <v>1</v>
      </c>
      <c r="O4098" s="18" t="str">
        <f>IFERROR(VLOOKUP(F4098,'（鳥類・チョウ）vlookup関数用'!$D$35:$F$38,3,0),"")</f>
        <v/>
      </c>
      <c r="P4098" s="18" t="str">
        <f>IFERROR(VLOOKUP(F4098,特定外来生物!$A$3:$G$24,7,0),"")</f>
        <v/>
      </c>
      <c r="Q4098" s="17" t="str">
        <f>IFERROR(VLOOKUP(F4098,県RL2019!$B$2:$H$605,4,0),"")</f>
        <v/>
      </c>
      <c r="R4098" s="17" t="str">
        <f>IFERROR(VLOOKUP(F4098,県RL2019!$B$2:$H$605,5,0),"")</f>
        <v/>
      </c>
      <c r="S4098" s="17" t="str">
        <f>IFERROR(VLOOKUP(F4098,県RL2011!$F$3:$H$906,2,0),"")</f>
        <v/>
      </c>
      <c r="T4098" s="17" t="str">
        <f>IFERROR(VLOOKUP(F4098,県RL2011!$F$3:$H$906,3,0),"")</f>
        <v/>
      </c>
      <c r="U4098" s="150" t="str">
        <f>IFERROR(VLOOKUP(F4098,国RL2020!$B$2:$E$878,4,0),"")</f>
        <v/>
      </c>
      <c r="V4098" s="150" t="str">
        <f>IFERROR(VLOOKUP(F4098,国RL2020!$B$2:$E$878,3,0),"")</f>
        <v/>
      </c>
      <c r="W4098" s="19" t="str">
        <f>IFERROR(VLOOKUP(F4098,国RL2019!$B$2:$E$873,4,0),"")</f>
        <v/>
      </c>
      <c r="X4098" s="19" t="str">
        <f>IFERROR(VLOOKUP(F4098,国RL2019!$B$2:$E$873,3,0),"")</f>
        <v/>
      </c>
      <c r="Y4098" s="19" t="str">
        <f>IFERROR(VLOOKUP(F4098,国RL2017!$B$2:$E$870,4,0),"")</f>
        <v/>
      </c>
      <c r="Z4098" s="19" t="str">
        <f>IFERROR(VLOOKUP(F4098,国RL2017!$B$2:$E$870,3,0),"")</f>
        <v/>
      </c>
      <c r="AA4098" s="19" t="str">
        <f>IFERROR(VLOOKUP(F4098,国RL2006!$B$2:$E$567,4,0),"")</f>
        <v/>
      </c>
      <c r="AB4098" s="19" t="str">
        <f>IFERROR(VLOOKUP(F4098,国RL2006!$B$2:$E$567,3,0),"")</f>
        <v/>
      </c>
    </row>
    <row r="4099" spans="1:28" x14ac:dyDescent="0.15">
      <c r="A4099" s="16">
        <v>4098</v>
      </c>
      <c r="B4099" s="24">
        <v>2021</v>
      </c>
      <c r="C4099" s="53">
        <v>9</v>
      </c>
      <c r="D4099" s="53">
        <v>6</v>
      </c>
      <c r="E4099" s="53" t="s">
        <v>5276</v>
      </c>
      <c r="F4099" s="53" t="s">
        <v>23</v>
      </c>
      <c r="G4099" s="53" t="str">
        <f>VLOOKUP(F4099,'チョウnlist_Bu+Idx'!$A$2:$G$779,7,FALSE)</f>
        <v>ジャノメチョウ科</v>
      </c>
      <c r="J4099" s="53">
        <v>1</v>
      </c>
      <c r="M4099" s="52">
        <v>1</v>
      </c>
      <c r="O4099" s="18" t="str">
        <f>IFERROR(VLOOKUP(F4099,'（鳥類・チョウ）vlookup関数用'!$D$35:$F$38,3,0),"")</f>
        <v/>
      </c>
      <c r="P4099" s="18" t="str">
        <f>IFERROR(VLOOKUP(F4099,特定外来生物!$A$3:$G$24,7,0),"")</f>
        <v/>
      </c>
      <c r="Q4099" s="17" t="str">
        <f>IFERROR(VLOOKUP(F4099,県RL2019!$B$2:$H$605,4,0),"")</f>
        <v/>
      </c>
      <c r="R4099" s="17" t="str">
        <f>IFERROR(VLOOKUP(F4099,県RL2019!$B$2:$H$605,5,0),"")</f>
        <v/>
      </c>
      <c r="S4099" s="17" t="str">
        <f>IFERROR(VLOOKUP(F4099,県RL2011!$F$3:$H$906,2,0),"")</f>
        <v/>
      </c>
      <c r="T4099" s="17" t="str">
        <f>IFERROR(VLOOKUP(F4099,県RL2011!$F$3:$H$906,3,0),"")</f>
        <v/>
      </c>
      <c r="U4099" s="150" t="str">
        <f>IFERROR(VLOOKUP(F4099,国RL2020!$B$2:$E$878,4,0),"")</f>
        <v/>
      </c>
      <c r="V4099" s="150" t="str">
        <f>IFERROR(VLOOKUP(F4099,国RL2020!$B$2:$E$878,3,0),"")</f>
        <v/>
      </c>
      <c r="W4099" s="19" t="str">
        <f>IFERROR(VLOOKUP(F4099,国RL2019!$B$2:$E$873,4,0),"")</f>
        <v/>
      </c>
      <c r="X4099" s="19" t="str">
        <f>IFERROR(VLOOKUP(F4099,国RL2019!$B$2:$E$873,3,0),"")</f>
        <v/>
      </c>
      <c r="Y4099" s="19" t="str">
        <f>IFERROR(VLOOKUP(F4099,国RL2017!$B$2:$E$870,4,0),"")</f>
        <v/>
      </c>
      <c r="Z4099" s="19" t="str">
        <f>IFERROR(VLOOKUP(F4099,国RL2017!$B$2:$E$870,3,0),"")</f>
        <v/>
      </c>
      <c r="AA4099" s="19" t="str">
        <f>IFERROR(VLOOKUP(F4099,国RL2006!$B$2:$E$567,4,0),"")</f>
        <v/>
      </c>
      <c r="AB4099" s="19" t="str">
        <f>IFERROR(VLOOKUP(F4099,国RL2006!$B$2:$E$567,3,0),"")</f>
        <v/>
      </c>
    </row>
    <row r="4100" spans="1:28" x14ac:dyDescent="0.15">
      <c r="A4100" s="16">
        <v>4099</v>
      </c>
      <c r="B4100" s="24">
        <v>2021</v>
      </c>
      <c r="C4100" s="53">
        <v>9</v>
      </c>
      <c r="D4100" s="53">
        <v>6</v>
      </c>
      <c r="E4100" s="53" t="s">
        <v>5276</v>
      </c>
      <c r="F4100" s="53" t="s">
        <v>36</v>
      </c>
      <c r="G4100" s="53" t="str">
        <f>VLOOKUP(F4100,'チョウnlist_Bu+Idx'!$A$2:$G$779,7,FALSE)</f>
        <v>タテハチョウ科</v>
      </c>
      <c r="H4100" s="53">
        <v>2</v>
      </c>
      <c r="M4100" s="52">
        <v>2</v>
      </c>
      <c r="O4100" s="18" t="str">
        <f>IFERROR(VLOOKUP(F4100,'（鳥類・チョウ）vlookup関数用'!$D$35:$F$38,3,0),"")</f>
        <v/>
      </c>
      <c r="P4100" s="18" t="str">
        <f>IFERROR(VLOOKUP(F4100,特定外来生物!$A$3:$G$24,7,0),"")</f>
        <v/>
      </c>
      <c r="Q4100" s="17" t="str">
        <f>IFERROR(VLOOKUP(F4100,県RL2019!$B$2:$H$605,4,0),"")</f>
        <v/>
      </c>
      <c r="R4100" s="17" t="str">
        <f>IFERROR(VLOOKUP(F4100,県RL2019!$B$2:$H$605,5,0),"")</f>
        <v/>
      </c>
      <c r="S4100" s="17" t="str">
        <f>IFERROR(VLOOKUP(F4100,県RL2011!$F$3:$H$906,2,0),"")</f>
        <v/>
      </c>
      <c r="T4100" s="17" t="str">
        <f>IFERROR(VLOOKUP(F4100,県RL2011!$F$3:$H$906,3,0),"")</f>
        <v/>
      </c>
      <c r="U4100" s="150" t="str">
        <f>IFERROR(VLOOKUP(F4100,国RL2020!$B$2:$E$878,4,0),"")</f>
        <v/>
      </c>
      <c r="V4100" s="150" t="str">
        <f>IFERROR(VLOOKUP(F4100,国RL2020!$B$2:$E$878,3,0),"")</f>
        <v/>
      </c>
      <c r="W4100" s="19" t="str">
        <f>IFERROR(VLOOKUP(F4100,国RL2019!$B$2:$E$873,4,0),"")</f>
        <v/>
      </c>
      <c r="X4100" s="19" t="str">
        <f>IFERROR(VLOOKUP(F4100,国RL2019!$B$2:$E$873,3,0),"")</f>
        <v/>
      </c>
      <c r="Y4100" s="19" t="str">
        <f>IFERROR(VLOOKUP(F4100,国RL2017!$B$2:$E$870,4,0),"")</f>
        <v/>
      </c>
      <c r="Z4100" s="19" t="str">
        <f>IFERROR(VLOOKUP(F4100,国RL2017!$B$2:$E$870,3,0),"")</f>
        <v/>
      </c>
      <c r="AA4100" s="19" t="str">
        <f>IFERROR(VLOOKUP(F4100,国RL2006!$B$2:$E$567,4,0),"")</f>
        <v/>
      </c>
      <c r="AB4100" s="19" t="str">
        <f>IFERROR(VLOOKUP(F4100,国RL2006!$B$2:$E$567,3,0),"")</f>
        <v/>
      </c>
    </row>
    <row r="4101" spans="1:28" x14ac:dyDescent="0.15">
      <c r="A4101" s="16">
        <v>4100</v>
      </c>
      <c r="B4101" s="24">
        <v>2021</v>
      </c>
      <c r="C4101" s="53">
        <v>9</v>
      </c>
      <c r="D4101" s="53">
        <v>6</v>
      </c>
      <c r="E4101" s="53" t="s">
        <v>5276</v>
      </c>
      <c r="F4101" s="53" t="s">
        <v>61</v>
      </c>
      <c r="G4101" s="53" t="str">
        <f>VLOOKUP(F4101,'チョウnlist_Bu+Idx'!$A$2:$G$779,7,FALSE)</f>
        <v>ジャノメチョウ科</v>
      </c>
      <c r="J4101" s="53">
        <v>1</v>
      </c>
      <c r="M4101" s="52">
        <v>1</v>
      </c>
      <c r="O4101" s="18" t="str">
        <f>IFERROR(VLOOKUP(F4101,'（鳥類・チョウ）vlookup関数用'!$D$35:$F$38,3,0),"")</f>
        <v/>
      </c>
      <c r="P4101" s="18" t="str">
        <f>IFERROR(VLOOKUP(F4101,特定外来生物!$A$3:$G$24,7,0),"")</f>
        <v/>
      </c>
      <c r="Q4101" s="17" t="str">
        <f>IFERROR(VLOOKUP(F4101,県RL2019!$B$2:$H$605,4,0),"")</f>
        <v/>
      </c>
      <c r="R4101" s="17" t="str">
        <f>IFERROR(VLOOKUP(F4101,県RL2019!$B$2:$H$605,5,0),"")</f>
        <v/>
      </c>
      <c r="S4101" s="17" t="str">
        <f>IFERROR(VLOOKUP(F4101,県RL2011!$F$3:$H$906,2,0),"")</f>
        <v/>
      </c>
      <c r="T4101" s="17" t="str">
        <f>IFERROR(VLOOKUP(F4101,県RL2011!$F$3:$H$906,3,0),"")</f>
        <v/>
      </c>
      <c r="U4101" s="150" t="str">
        <f>IFERROR(VLOOKUP(F4101,国RL2020!$B$2:$E$878,4,0),"")</f>
        <v/>
      </c>
      <c r="V4101" s="150" t="str">
        <f>IFERROR(VLOOKUP(F4101,国RL2020!$B$2:$E$878,3,0),"")</f>
        <v/>
      </c>
      <c r="W4101" s="19" t="str">
        <f>IFERROR(VLOOKUP(F4101,国RL2019!$B$2:$E$873,4,0),"")</f>
        <v/>
      </c>
      <c r="X4101" s="19" t="str">
        <f>IFERROR(VLOOKUP(F4101,国RL2019!$B$2:$E$873,3,0),"")</f>
        <v/>
      </c>
      <c r="Y4101" s="19" t="str">
        <f>IFERROR(VLOOKUP(F4101,国RL2017!$B$2:$E$870,4,0),"")</f>
        <v/>
      </c>
      <c r="Z4101" s="19" t="str">
        <f>IFERROR(VLOOKUP(F4101,国RL2017!$B$2:$E$870,3,0),"")</f>
        <v/>
      </c>
      <c r="AA4101" s="19" t="str">
        <f>IFERROR(VLOOKUP(F4101,国RL2006!$B$2:$E$567,4,0),"")</f>
        <v/>
      </c>
      <c r="AB4101" s="19" t="str">
        <f>IFERROR(VLOOKUP(F4101,国RL2006!$B$2:$E$567,3,0),"")</f>
        <v/>
      </c>
    </row>
    <row r="4102" spans="1:28" x14ac:dyDescent="0.15">
      <c r="A4102" s="16">
        <v>4101</v>
      </c>
      <c r="B4102" s="24">
        <v>2021</v>
      </c>
      <c r="C4102" s="53">
        <v>9</v>
      </c>
      <c r="D4102" s="53">
        <v>6</v>
      </c>
      <c r="E4102" s="53" t="s">
        <v>5276</v>
      </c>
      <c r="F4102" s="53" t="s">
        <v>24</v>
      </c>
      <c r="G4102" s="53" t="str">
        <f>VLOOKUP(F4102,'チョウnlist_Bu+Idx'!$A$2:$G$779,7,FALSE)</f>
        <v>シジミチョウ科</v>
      </c>
      <c r="J4102" s="53">
        <v>6</v>
      </c>
      <c r="M4102" s="52">
        <v>6</v>
      </c>
      <c r="O4102" s="18" t="str">
        <f>IFERROR(VLOOKUP(F4102,'（鳥類・チョウ）vlookup関数用'!$D$35:$F$38,3,0),"")</f>
        <v/>
      </c>
      <c r="P4102" s="18" t="str">
        <f>IFERROR(VLOOKUP(F4102,特定外来生物!$A$3:$G$24,7,0),"")</f>
        <v/>
      </c>
      <c r="Q4102" s="17" t="str">
        <f>IFERROR(VLOOKUP(F4102,県RL2019!$B$2:$H$605,4,0),"")</f>
        <v/>
      </c>
      <c r="R4102" s="17" t="str">
        <f>IFERROR(VLOOKUP(F4102,県RL2019!$B$2:$H$605,5,0),"")</f>
        <v/>
      </c>
      <c r="S4102" s="17" t="str">
        <f>IFERROR(VLOOKUP(F4102,県RL2011!$F$3:$H$906,2,0),"")</f>
        <v/>
      </c>
      <c r="T4102" s="17" t="str">
        <f>IFERROR(VLOOKUP(F4102,県RL2011!$F$3:$H$906,3,0),"")</f>
        <v/>
      </c>
      <c r="U4102" s="150" t="str">
        <f>IFERROR(VLOOKUP(F4102,国RL2020!$B$2:$E$878,4,0),"")</f>
        <v/>
      </c>
      <c r="V4102" s="150" t="str">
        <f>IFERROR(VLOOKUP(F4102,国RL2020!$B$2:$E$878,3,0),"")</f>
        <v/>
      </c>
      <c r="W4102" s="19" t="str">
        <f>IFERROR(VLOOKUP(F4102,国RL2019!$B$2:$E$873,4,0),"")</f>
        <v/>
      </c>
      <c r="X4102" s="19" t="str">
        <f>IFERROR(VLOOKUP(F4102,国RL2019!$B$2:$E$873,3,0),"")</f>
        <v/>
      </c>
      <c r="Y4102" s="19" t="str">
        <f>IFERROR(VLOOKUP(F4102,国RL2017!$B$2:$E$870,4,0),"")</f>
        <v/>
      </c>
      <c r="Z4102" s="19" t="str">
        <f>IFERROR(VLOOKUP(F4102,国RL2017!$B$2:$E$870,3,0),"")</f>
        <v/>
      </c>
      <c r="AA4102" s="19" t="str">
        <f>IFERROR(VLOOKUP(F4102,国RL2006!$B$2:$E$567,4,0),"")</f>
        <v/>
      </c>
      <c r="AB4102" s="19" t="str">
        <f>IFERROR(VLOOKUP(F4102,国RL2006!$B$2:$E$567,3,0),"")</f>
        <v/>
      </c>
    </row>
    <row r="4103" spans="1:28" x14ac:dyDescent="0.15">
      <c r="A4103" s="16">
        <v>4102</v>
      </c>
      <c r="B4103" s="24">
        <v>2021</v>
      </c>
      <c r="C4103" s="53">
        <v>9</v>
      </c>
      <c r="D4103" s="53">
        <v>6</v>
      </c>
      <c r="E4103" s="53" t="s">
        <v>5276</v>
      </c>
      <c r="F4103" s="53" t="s">
        <v>73</v>
      </c>
      <c r="G4103" s="53" t="str">
        <f>VLOOKUP(F4103,'チョウnlist_Bu+Idx'!$A$2:$G$779,7,FALSE)</f>
        <v>タテハチョウ科</v>
      </c>
      <c r="J4103" s="53">
        <v>2</v>
      </c>
      <c r="M4103" s="52">
        <v>2</v>
      </c>
      <c r="O4103" s="18" t="str">
        <f>IFERROR(VLOOKUP(F4103,'（鳥類・チョウ）vlookup関数用'!$D$35:$F$38,3,0),"")</f>
        <v/>
      </c>
      <c r="P4103" s="18" t="str">
        <f>IFERROR(VLOOKUP(F4103,特定外来生物!$A$3:$G$24,7,0),"")</f>
        <v/>
      </c>
      <c r="Q4103" s="17" t="str">
        <f>IFERROR(VLOOKUP(F4103,県RL2019!$B$2:$H$605,4,0),"")</f>
        <v>C</v>
      </c>
      <c r="R4103" s="17" t="str">
        <f>IFERROR(VLOOKUP(F4103,県RL2019!$B$2:$H$605,5,0),"")</f>
        <v>要保護生物</v>
      </c>
      <c r="S4103" s="17" t="str">
        <f>IFERROR(VLOOKUP(F4103,県RL2011!$F$3:$H$906,2,0),"")</f>
        <v>C</v>
      </c>
      <c r="T4103" s="17" t="str">
        <f>IFERROR(VLOOKUP(F4103,県RL2011!$F$3:$H$906,3,0),"")</f>
        <v>要保護生物</v>
      </c>
      <c r="U4103" s="150" t="str">
        <f>IFERROR(VLOOKUP(F4103,国RL2020!$B$2:$E$878,4,0),"")</f>
        <v/>
      </c>
      <c r="V4103" s="150" t="str">
        <f>IFERROR(VLOOKUP(F4103,国RL2020!$B$2:$E$878,3,0),"")</f>
        <v/>
      </c>
      <c r="W4103" s="19" t="str">
        <f>IFERROR(VLOOKUP(F4103,国RL2019!$B$2:$E$873,4,0),"")</f>
        <v/>
      </c>
      <c r="X4103" s="19" t="str">
        <f>IFERROR(VLOOKUP(F4103,国RL2019!$B$2:$E$873,3,0),"")</f>
        <v/>
      </c>
      <c r="Y4103" s="19" t="str">
        <f>IFERROR(VLOOKUP(F4103,国RL2017!$B$2:$E$870,4,0),"")</f>
        <v/>
      </c>
      <c r="Z4103" s="19" t="str">
        <f>IFERROR(VLOOKUP(F4103,国RL2017!$B$2:$E$870,3,0),"")</f>
        <v/>
      </c>
      <c r="AA4103" s="19" t="str">
        <f>IFERROR(VLOOKUP(F4103,国RL2006!$B$2:$E$567,4,0),"")</f>
        <v/>
      </c>
      <c r="AB4103" s="19" t="str">
        <f>IFERROR(VLOOKUP(F4103,国RL2006!$B$2:$E$567,3,0),"")</f>
        <v/>
      </c>
    </row>
    <row r="4104" spans="1:28" x14ac:dyDescent="0.15">
      <c r="A4104" s="16">
        <v>4103</v>
      </c>
      <c r="B4104" s="24">
        <v>2021</v>
      </c>
      <c r="C4104" s="53">
        <v>9</v>
      </c>
      <c r="D4104" s="53">
        <v>6</v>
      </c>
      <c r="E4104" s="53" t="s">
        <v>5276</v>
      </c>
      <c r="F4104" s="53" t="s">
        <v>48</v>
      </c>
      <c r="G4104" s="53" t="str">
        <f>VLOOKUP(F4104,'チョウnlist_Bu+Idx'!$A$2:$G$779,7,FALSE)</f>
        <v>シロチョウ科</v>
      </c>
      <c r="H4104" s="53">
        <v>2</v>
      </c>
      <c r="I4104" s="53">
        <v>6</v>
      </c>
      <c r="J4104" s="53">
        <v>16</v>
      </c>
      <c r="M4104" s="52">
        <v>24</v>
      </c>
      <c r="O4104" s="18" t="str">
        <f>IFERROR(VLOOKUP(F4104,'（鳥類・チョウ）vlookup関数用'!$D$35:$F$38,3,0),"")</f>
        <v/>
      </c>
      <c r="P4104" s="18" t="str">
        <f>IFERROR(VLOOKUP(F4104,特定外来生物!$A$3:$G$24,7,0),"")</f>
        <v/>
      </c>
      <c r="Q4104" s="17" t="str">
        <f>IFERROR(VLOOKUP(F4104,県RL2019!$B$2:$H$605,4,0),"")</f>
        <v/>
      </c>
      <c r="R4104" s="17" t="str">
        <f>IFERROR(VLOOKUP(F4104,県RL2019!$B$2:$H$605,5,0),"")</f>
        <v/>
      </c>
      <c r="S4104" s="17" t="str">
        <f>IFERROR(VLOOKUP(F4104,県RL2011!$F$3:$H$906,2,0),"")</f>
        <v/>
      </c>
      <c r="T4104" s="17" t="str">
        <f>IFERROR(VLOOKUP(F4104,県RL2011!$F$3:$H$906,3,0),"")</f>
        <v/>
      </c>
      <c r="U4104" s="150" t="str">
        <f>IFERROR(VLOOKUP(F4104,国RL2020!$B$2:$E$878,4,0),"")</f>
        <v/>
      </c>
      <c r="V4104" s="150" t="str">
        <f>IFERROR(VLOOKUP(F4104,国RL2020!$B$2:$E$878,3,0),"")</f>
        <v/>
      </c>
      <c r="W4104" s="19" t="str">
        <f>IFERROR(VLOOKUP(F4104,国RL2019!$B$2:$E$873,4,0),"")</f>
        <v/>
      </c>
      <c r="X4104" s="19" t="str">
        <f>IFERROR(VLOOKUP(F4104,国RL2019!$B$2:$E$873,3,0),"")</f>
        <v/>
      </c>
      <c r="Y4104" s="19" t="str">
        <f>IFERROR(VLOOKUP(F4104,国RL2017!$B$2:$E$870,4,0),"")</f>
        <v/>
      </c>
      <c r="Z4104" s="19" t="str">
        <f>IFERROR(VLOOKUP(F4104,国RL2017!$B$2:$E$870,3,0),"")</f>
        <v/>
      </c>
      <c r="AA4104" s="19" t="str">
        <f>IFERROR(VLOOKUP(F4104,国RL2006!$B$2:$E$567,4,0),"")</f>
        <v/>
      </c>
      <c r="AB4104" s="19" t="str">
        <f>IFERROR(VLOOKUP(F4104,国RL2006!$B$2:$E$567,3,0),"")</f>
        <v/>
      </c>
    </row>
    <row r="4105" spans="1:28" x14ac:dyDescent="0.15">
      <c r="A4105" s="16">
        <v>4104</v>
      </c>
      <c r="B4105" s="24">
        <v>2021</v>
      </c>
      <c r="C4105" s="53">
        <v>9</v>
      </c>
      <c r="D4105" s="53">
        <v>6</v>
      </c>
      <c r="E4105" s="53" t="s">
        <v>5276</v>
      </c>
      <c r="F4105" s="53" t="s">
        <v>28</v>
      </c>
      <c r="G4105" s="53" t="str">
        <f>VLOOKUP(F4105,'チョウnlist_Bu+Idx'!$A$2:$G$779,7,FALSE)</f>
        <v>シロチョウ科</v>
      </c>
      <c r="I4105" s="53">
        <v>4</v>
      </c>
      <c r="J4105" s="53">
        <v>6</v>
      </c>
      <c r="M4105" s="52">
        <v>10</v>
      </c>
      <c r="O4105" s="18" t="str">
        <f>IFERROR(VLOOKUP(F4105,'（鳥類・チョウ）vlookup関数用'!$D$35:$F$38,3,0),"")</f>
        <v/>
      </c>
      <c r="P4105" s="18" t="str">
        <f>IFERROR(VLOOKUP(F4105,特定外来生物!$A$3:$G$24,7,0),"")</f>
        <v/>
      </c>
      <c r="Q4105" s="17" t="str">
        <f>IFERROR(VLOOKUP(F4105,県RL2019!$B$2:$H$605,4,0),"")</f>
        <v/>
      </c>
      <c r="R4105" s="17" t="str">
        <f>IFERROR(VLOOKUP(F4105,県RL2019!$B$2:$H$605,5,0),"")</f>
        <v/>
      </c>
      <c r="S4105" s="17" t="str">
        <f>IFERROR(VLOOKUP(F4105,県RL2011!$F$3:$H$906,2,0),"")</f>
        <v/>
      </c>
      <c r="T4105" s="17" t="str">
        <f>IFERROR(VLOOKUP(F4105,県RL2011!$F$3:$H$906,3,0),"")</f>
        <v/>
      </c>
      <c r="U4105" s="150" t="str">
        <f>IFERROR(VLOOKUP(F4105,国RL2020!$B$2:$E$878,4,0),"")</f>
        <v/>
      </c>
      <c r="V4105" s="150" t="str">
        <f>IFERROR(VLOOKUP(F4105,国RL2020!$B$2:$E$878,3,0),"")</f>
        <v/>
      </c>
      <c r="W4105" s="19" t="str">
        <f>IFERROR(VLOOKUP(F4105,国RL2019!$B$2:$E$873,4,0),"")</f>
        <v/>
      </c>
      <c r="X4105" s="19" t="str">
        <f>IFERROR(VLOOKUP(F4105,国RL2019!$B$2:$E$873,3,0),"")</f>
        <v/>
      </c>
      <c r="Y4105" s="19" t="str">
        <f>IFERROR(VLOOKUP(F4105,国RL2017!$B$2:$E$870,4,0),"")</f>
        <v/>
      </c>
      <c r="Z4105" s="19" t="str">
        <f>IFERROR(VLOOKUP(F4105,国RL2017!$B$2:$E$870,3,0),"")</f>
        <v/>
      </c>
      <c r="AA4105" s="19" t="str">
        <f>IFERROR(VLOOKUP(F4105,国RL2006!$B$2:$E$567,4,0),"")</f>
        <v/>
      </c>
      <c r="AB4105" s="19" t="str">
        <f>IFERROR(VLOOKUP(F4105,国RL2006!$B$2:$E$567,3,0),"")</f>
        <v/>
      </c>
    </row>
    <row r="4106" spans="1:28" x14ac:dyDescent="0.15">
      <c r="A4106" s="16">
        <v>4105</v>
      </c>
      <c r="B4106" s="24">
        <v>2021</v>
      </c>
      <c r="C4106" s="53">
        <v>9</v>
      </c>
      <c r="D4106" s="53">
        <v>6</v>
      </c>
      <c r="E4106" s="53" t="s">
        <v>5276</v>
      </c>
      <c r="F4106" s="53" t="s">
        <v>29</v>
      </c>
      <c r="G4106" s="53" t="str">
        <f>VLOOKUP(F4106,'チョウnlist_Bu+Idx'!$A$2:$G$779,7,FALSE)</f>
        <v>シジミチョウ科</v>
      </c>
      <c r="H4106" s="53">
        <v>5</v>
      </c>
      <c r="I4106" s="53">
        <v>2</v>
      </c>
      <c r="J4106" s="53">
        <v>10</v>
      </c>
      <c r="M4106" s="52">
        <v>17</v>
      </c>
      <c r="O4106" s="18" t="str">
        <f>IFERROR(VLOOKUP(F4106,'（鳥類・チョウ）vlookup関数用'!$D$35:$F$38,3,0),"")</f>
        <v/>
      </c>
      <c r="P4106" s="18" t="str">
        <f>IFERROR(VLOOKUP(F4106,特定外来生物!$A$3:$G$24,7,0),"")</f>
        <v/>
      </c>
      <c r="Q4106" s="17" t="str">
        <f>IFERROR(VLOOKUP(F4106,県RL2019!$B$2:$H$605,4,0),"")</f>
        <v/>
      </c>
      <c r="R4106" s="17" t="str">
        <f>IFERROR(VLOOKUP(F4106,県RL2019!$B$2:$H$605,5,0),"")</f>
        <v/>
      </c>
      <c r="S4106" s="17" t="str">
        <f>IFERROR(VLOOKUP(F4106,県RL2011!$F$3:$H$906,2,0),"")</f>
        <v/>
      </c>
      <c r="T4106" s="17" t="str">
        <f>IFERROR(VLOOKUP(F4106,県RL2011!$F$3:$H$906,3,0),"")</f>
        <v/>
      </c>
      <c r="U4106" s="150" t="str">
        <f>IFERROR(VLOOKUP(F4106,国RL2020!$B$2:$E$878,4,0),"")</f>
        <v/>
      </c>
      <c r="V4106" s="150" t="str">
        <f>IFERROR(VLOOKUP(F4106,国RL2020!$B$2:$E$878,3,0),"")</f>
        <v/>
      </c>
      <c r="W4106" s="19" t="str">
        <f>IFERROR(VLOOKUP(F4106,国RL2019!$B$2:$E$873,4,0),"")</f>
        <v/>
      </c>
      <c r="X4106" s="19" t="str">
        <f>IFERROR(VLOOKUP(F4106,国RL2019!$B$2:$E$873,3,0),"")</f>
        <v/>
      </c>
      <c r="Y4106" s="19" t="str">
        <f>IFERROR(VLOOKUP(F4106,国RL2017!$B$2:$E$870,4,0),"")</f>
        <v/>
      </c>
      <c r="Z4106" s="19" t="str">
        <f>IFERROR(VLOOKUP(F4106,国RL2017!$B$2:$E$870,3,0),"")</f>
        <v/>
      </c>
      <c r="AA4106" s="19" t="str">
        <f>IFERROR(VLOOKUP(F4106,国RL2006!$B$2:$E$567,4,0),"")</f>
        <v/>
      </c>
      <c r="AB4106" s="19" t="str">
        <f>IFERROR(VLOOKUP(F4106,国RL2006!$B$2:$E$567,3,0),"")</f>
        <v/>
      </c>
    </row>
    <row r="4107" spans="1:28" x14ac:dyDescent="0.15">
      <c r="A4107" s="16">
        <v>4106</v>
      </c>
      <c r="B4107" s="24">
        <v>2021</v>
      </c>
      <c r="C4107" s="53">
        <v>9</v>
      </c>
      <c r="D4107" s="53">
        <v>6</v>
      </c>
      <c r="E4107" s="53" t="s">
        <v>5276</v>
      </c>
      <c r="F4107" s="53" t="s">
        <v>38</v>
      </c>
      <c r="G4107" s="53" t="str">
        <f>VLOOKUP(F4107,'チョウnlist_Bu+Idx'!$A$2:$G$779,7,FALSE)</f>
        <v>シジミチョウ科</v>
      </c>
      <c r="H4107" s="53">
        <v>1</v>
      </c>
      <c r="M4107" s="52">
        <v>1</v>
      </c>
      <c r="O4107" s="18" t="str">
        <f>IFERROR(VLOOKUP(F4107,'（鳥類・チョウ）vlookup関数用'!$D$35:$F$38,3,0),"")</f>
        <v/>
      </c>
      <c r="P4107" s="18" t="str">
        <f>IFERROR(VLOOKUP(F4107,特定外来生物!$A$3:$G$24,7,0),"")</f>
        <v/>
      </c>
      <c r="Q4107" s="17" t="str">
        <f>IFERROR(VLOOKUP(F4107,県RL2019!$B$2:$H$605,4,0),"")</f>
        <v/>
      </c>
      <c r="R4107" s="17" t="str">
        <f>IFERROR(VLOOKUP(F4107,県RL2019!$B$2:$H$605,5,0),"")</f>
        <v/>
      </c>
      <c r="S4107" s="17" t="str">
        <f>IFERROR(VLOOKUP(F4107,県RL2011!$F$3:$H$906,2,0),"")</f>
        <v/>
      </c>
      <c r="T4107" s="17" t="str">
        <f>IFERROR(VLOOKUP(F4107,県RL2011!$F$3:$H$906,3,0),"")</f>
        <v/>
      </c>
      <c r="U4107" s="150" t="str">
        <f>IFERROR(VLOOKUP(F4107,国RL2020!$B$2:$E$878,4,0),"")</f>
        <v/>
      </c>
      <c r="V4107" s="150" t="str">
        <f>IFERROR(VLOOKUP(F4107,国RL2020!$B$2:$E$878,3,0),"")</f>
        <v/>
      </c>
      <c r="W4107" s="19" t="str">
        <f>IFERROR(VLOOKUP(F4107,国RL2019!$B$2:$E$873,4,0),"")</f>
        <v/>
      </c>
      <c r="X4107" s="19" t="str">
        <f>IFERROR(VLOOKUP(F4107,国RL2019!$B$2:$E$873,3,0),"")</f>
        <v/>
      </c>
      <c r="Y4107" s="19" t="str">
        <f>IFERROR(VLOOKUP(F4107,国RL2017!$B$2:$E$870,4,0),"")</f>
        <v/>
      </c>
      <c r="Z4107" s="19" t="str">
        <f>IFERROR(VLOOKUP(F4107,国RL2017!$B$2:$E$870,3,0),"")</f>
        <v/>
      </c>
      <c r="AA4107" s="19" t="str">
        <f>IFERROR(VLOOKUP(F4107,国RL2006!$B$2:$E$567,4,0),"")</f>
        <v/>
      </c>
      <c r="AB4107" s="19" t="str">
        <f>IFERROR(VLOOKUP(F4107,国RL2006!$B$2:$E$567,3,0),"")</f>
        <v/>
      </c>
    </row>
    <row r="4108" spans="1:28" x14ac:dyDescent="0.15">
      <c r="A4108" s="16">
        <v>4107</v>
      </c>
      <c r="B4108" s="24">
        <v>2021</v>
      </c>
      <c r="C4108" s="53">
        <v>9</v>
      </c>
      <c r="D4108" s="53">
        <v>7</v>
      </c>
      <c r="E4108" s="53" t="s">
        <v>2918</v>
      </c>
      <c r="F4108" s="53" t="s">
        <v>11</v>
      </c>
      <c r="G4108" s="53" t="str">
        <f>VLOOKUP(F4108,'チョウnlist_Bu+Idx'!$A$2:$G$779,7,FALSE)</f>
        <v>アゲハチョウ科</v>
      </c>
      <c r="H4108" s="53">
        <v>3</v>
      </c>
      <c r="M4108" s="52">
        <v>3</v>
      </c>
      <c r="O4108" s="18" t="str">
        <f>IFERROR(VLOOKUP(F4108,'（鳥類・チョウ）vlookup関数用'!$D$35:$F$38,3,0),"")</f>
        <v/>
      </c>
      <c r="P4108" s="18" t="str">
        <f>IFERROR(VLOOKUP(F4108,特定外来生物!$A$3:$G$24,7,0),"")</f>
        <v/>
      </c>
      <c r="Q4108" s="17" t="str">
        <f>IFERROR(VLOOKUP(F4108,県RL2019!$B$2:$H$605,4,0),"")</f>
        <v/>
      </c>
      <c r="R4108" s="17" t="str">
        <f>IFERROR(VLOOKUP(F4108,県RL2019!$B$2:$H$605,5,0),"")</f>
        <v/>
      </c>
      <c r="S4108" s="17" t="str">
        <f>IFERROR(VLOOKUP(F4108,県RL2011!$F$3:$H$906,2,0),"")</f>
        <v/>
      </c>
      <c r="T4108" s="17" t="str">
        <f>IFERROR(VLOOKUP(F4108,県RL2011!$F$3:$H$906,3,0),"")</f>
        <v/>
      </c>
      <c r="U4108" s="150" t="str">
        <f>IFERROR(VLOOKUP(F4108,国RL2020!$B$2:$E$878,4,0),"")</f>
        <v/>
      </c>
      <c r="V4108" s="150" t="str">
        <f>IFERROR(VLOOKUP(F4108,国RL2020!$B$2:$E$878,3,0),"")</f>
        <v/>
      </c>
      <c r="W4108" s="19" t="str">
        <f>IFERROR(VLOOKUP(F4108,国RL2019!$B$2:$E$873,4,0),"")</f>
        <v/>
      </c>
      <c r="X4108" s="19" t="str">
        <f>IFERROR(VLOOKUP(F4108,国RL2019!$B$2:$E$873,3,0),"")</f>
        <v/>
      </c>
      <c r="Y4108" s="19" t="str">
        <f>IFERROR(VLOOKUP(F4108,国RL2017!$B$2:$E$870,4,0),"")</f>
        <v/>
      </c>
      <c r="Z4108" s="19" t="str">
        <f>IFERROR(VLOOKUP(F4108,国RL2017!$B$2:$E$870,3,0),"")</f>
        <v/>
      </c>
      <c r="AA4108" s="19" t="str">
        <f>IFERROR(VLOOKUP(F4108,国RL2006!$B$2:$E$567,4,0),"")</f>
        <v/>
      </c>
      <c r="AB4108" s="19" t="str">
        <f>IFERROR(VLOOKUP(F4108,国RL2006!$B$2:$E$567,3,0),"")</f>
        <v/>
      </c>
    </row>
    <row r="4109" spans="1:28" x14ac:dyDescent="0.15">
      <c r="A4109" s="16">
        <v>4108</v>
      </c>
      <c r="B4109" s="24">
        <v>2021</v>
      </c>
      <c r="C4109" s="53">
        <v>9</v>
      </c>
      <c r="D4109" s="53">
        <v>7</v>
      </c>
      <c r="E4109" s="53" t="s">
        <v>2918</v>
      </c>
      <c r="F4109" s="53" t="s">
        <v>59</v>
      </c>
      <c r="G4109" s="53" t="str">
        <f>VLOOKUP(F4109,'チョウnlist_Bu+Idx'!$A$2:$G$779,7,FALSE)</f>
        <v>タテハチョウ科</v>
      </c>
      <c r="I4109" s="53">
        <v>3</v>
      </c>
      <c r="M4109" s="52">
        <v>3</v>
      </c>
      <c r="O4109" s="18" t="str">
        <f>IFERROR(VLOOKUP(F4109,'（鳥類・チョウ）vlookup関数用'!$D$35:$F$38,3,0),"")</f>
        <v>重点対策外来種</v>
      </c>
      <c r="P4109" s="18" t="str">
        <f>IFERROR(VLOOKUP(F4109,特定外来生物!$A$3:$G$24,7,0),"")</f>
        <v>特定外来生物</v>
      </c>
      <c r="Q4109" s="17" t="str">
        <f>IFERROR(VLOOKUP(F4109,県RL2019!$B$2:$H$605,4,0),"")</f>
        <v/>
      </c>
      <c r="R4109" s="17" t="str">
        <f>IFERROR(VLOOKUP(F4109,県RL2019!$B$2:$H$605,5,0),"")</f>
        <v/>
      </c>
      <c r="S4109" s="17" t="str">
        <f>IFERROR(VLOOKUP(F4109,県RL2011!$F$3:$H$906,2,0),"")</f>
        <v/>
      </c>
      <c r="T4109" s="17" t="str">
        <f>IFERROR(VLOOKUP(F4109,県RL2011!$F$3:$H$906,3,0),"")</f>
        <v/>
      </c>
      <c r="U4109" s="150" t="str">
        <f>IFERROR(VLOOKUP(F4109,国RL2020!$B$2:$E$878,4,0),"")</f>
        <v/>
      </c>
      <c r="V4109" s="150" t="str">
        <f>IFERROR(VLOOKUP(F4109,国RL2020!$B$2:$E$878,3,0),"")</f>
        <v/>
      </c>
      <c r="W4109" s="19" t="str">
        <f>IFERROR(VLOOKUP(F4109,国RL2019!$B$2:$E$873,4,0),"")</f>
        <v/>
      </c>
      <c r="X4109" s="19" t="str">
        <f>IFERROR(VLOOKUP(F4109,国RL2019!$B$2:$E$873,3,0),"")</f>
        <v/>
      </c>
      <c r="Y4109" s="19" t="str">
        <f>IFERROR(VLOOKUP(F4109,国RL2017!$B$2:$E$870,4,0),"")</f>
        <v/>
      </c>
      <c r="Z4109" s="19" t="str">
        <f>IFERROR(VLOOKUP(F4109,国RL2017!$B$2:$E$870,3,0),"")</f>
        <v/>
      </c>
      <c r="AA4109" s="19" t="str">
        <f>IFERROR(VLOOKUP(F4109,国RL2006!$B$2:$E$567,4,0),"")</f>
        <v/>
      </c>
      <c r="AB4109" s="19" t="str">
        <f>IFERROR(VLOOKUP(F4109,国RL2006!$B$2:$E$567,3,0),"")</f>
        <v/>
      </c>
    </row>
    <row r="4110" spans="1:28" x14ac:dyDescent="0.15">
      <c r="A4110" s="16">
        <v>4109</v>
      </c>
      <c r="B4110" s="24">
        <v>2021</v>
      </c>
      <c r="C4110" s="53">
        <v>9</v>
      </c>
      <c r="D4110" s="53">
        <v>7</v>
      </c>
      <c r="E4110" s="53" t="s">
        <v>2918</v>
      </c>
      <c r="F4110" s="53" t="s">
        <v>13</v>
      </c>
      <c r="G4110" s="53" t="str">
        <f>VLOOKUP(F4110,'チョウnlist_Bu+Idx'!$A$2:$G$779,7,FALSE)</f>
        <v>アゲハチョウ科</v>
      </c>
      <c r="H4110" s="53">
        <v>1</v>
      </c>
      <c r="M4110" s="52">
        <v>1</v>
      </c>
      <c r="O4110" s="18" t="str">
        <f>IFERROR(VLOOKUP(F4110,'（鳥類・チョウ）vlookup関数用'!$D$35:$F$38,3,0),"")</f>
        <v/>
      </c>
      <c r="P4110" s="18" t="str">
        <f>IFERROR(VLOOKUP(F4110,特定外来生物!$A$3:$G$24,7,0),"")</f>
        <v/>
      </c>
      <c r="Q4110" s="17" t="str">
        <f>IFERROR(VLOOKUP(F4110,県RL2019!$B$2:$H$605,4,0),"")</f>
        <v/>
      </c>
      <c r="R4110" s="17" t="str">
        <f>IFERROR(VLOOKUP(F4110,県RL2019!$B$2:$H$605,5,0),"")</f>
        <v/>
      </c>
      <c r="S4110" s="17" t="str">
        <f>IFERROR(VLOOKUP(F4110,県RL2011!$F$3:$H$906,2,0),"")</f>
        <v/>
      </c>
      <c r="T4110" s="17" t="str">
        <f>IFERROR(VLOOKUP(F4110,県RL2011!$F$3:$H$906,3,0),"")</f>
        <v/>
      </c>
      <c r="U4110" s="150" t="str">
        <f>IFERROR(VLOOKUP(F4110,国RL2020!$B$2:$E$878,4,0),"")</f>
        <v/>
      </c>
      <c r="V4110" s="150" t="str">
        <f>IFERROR(VLOOKUP(F4110,国RL2020!$B$2:$E$878,3,0),"")</f>
        <v/>
      </c>
      <c r="W4110" s="19" t="str">
        <f>IFERROR(VLOOKUP(F4110,国RL2019!$B$2:$E$873,4,0),"")</f>
        <v/>
      </c>
      <c r="X4110" s="19" t="str">
        <f>IFERROR(VLOOKUP(F4110,国RL2019!$B$2:$E$873,3,0),"")</f>
        <v/>
      </c>
      <c r="Y4110" s="19" t="str">
        <f>IFERROR(VLOOKUP(F4110,国RL2017!$B$2:$E$870,4,0),"")</f>
        <v/>
      </c>
      <c r="Z4110" s="19" t="str">
        <f>IFERROR(VLOOKUP(F4110,国RL2017!$B$2:$E$870,3,0),"")</f>
        <v/>
      </c>
      <c r="AA4110" s="19" t="str">
        <f>IFERROR(VLOOKUP(F4110,国RL2006!$B$2:$E$567,4,0),"")</f>
        <v/>
      </c>
      <c r="AB4110" s="19" t="str">
        <f>IFERROR(VLOOKUP(F4110,国RL2006!$B$2:$E$567,3,0),"")</f>
        <v/>
      </c>
    </row>
    <row r="4111" spans="1:28" x14ac:dyDescent="0.15">
      <c r="A4111" s="16">
        <v>4110</v>
      </c>
      <c r="B4111" s="24">
        <v>2021</v>
      </c>
      <c r="C4111" s="53">
        <v>9</v>
      </c>
      <c r="D4111" s="53">
        <v>7</v>
      </c>
      <c r="E4111" s="53" t="s">
        <v>2918</v>
      </c>
      <c r="F4111" s="53" t="s">
        <v>14</v>
      </c>
      <c r="G4111" s="53" t="str">
        <f>VLOOKUP(F4111,'チョウnlist_Bu+Idx'!$A$2:$G$779,7,FALSE)</f>
        <v>セセリチョウ科</v>
      </c>
      <c r="H4111" s="53">
        <v>4</v>
      </c>
      <c r="I4111" s="53">
        <v>3</v>
      </c>
      <c r="M4111" s="52">
        <v>7</v>
      </c>
      <c r="O4111" s="18" t="str">
        <f>IFERROR(VLOOKUP(F4111,'（鳥類・チョウ）vlookup関数用'!$D$35:$F$38,3,0),"")</f>
        <v/>
      </c>
      <c r="P4111" s="18" t="str">
        <f>IFERROR(VLOOKUP(F4111,特定外来生物!$A$3:$G$24,7,0),"")</f>
        <v/>
      </c>
      <c r="Q4111" s="17" t="str">
        <f>IFERROR(VLOOKUP(F4111,県RL2019!$B$2:$H$605,4,0),"")</f>
        <v/>
      </c>
      <c r="R4111" s="17" t="str">
        <f>IFERROR(VLOOKUP(F4111,県RL2019!$B$2:$H$605,5,0),"")</f>
        <v/>
      </c>
      <c r="S4111" s="17" t="str">
        <f>IFERROR(VLOOKUP(F4111,県RL2011!$F$3:$H$906,2,0),"")</f>
        <v/>
      </c>
      <c r="T4111" s="17" t="str">
        <f>IFERROR(VLOOKUP(F4111,県RL2011!$F$3:$H$906,3,0),"")</f>
        <v/>
      </c>
      <c r="U4111" s="150" t="str">
        <f>IFERROR(VLOOKUP(F4111,国RL2020!$B$2:$E$878,4,0),"")</f>
        <v/>
      </c>
      <c r="V4111" s="150" t="str">
        <f>IFERROR(VLOOKUP(F4111,国RL2020!$B$2:$E$878,3,0),"")</f>
        <v/>
      </c>
      <c r="W4111" s="19" t="str">
        <f>IFERROR(VLOOKUP(F4111,国RL2019!$B$2:$E$873,4,0),"")</f>
        <v/>
      </c>
      <c r="X4111" s="19" t="str">
        <f>IFERROR(VLOOKUP(F4111,国RL2019!$B$2:$E$873,3,0),"")</f>
        <v/>
      </c>
      <c r="Y4111" s="19" t="str">
        <f>IFERROR(VLOOKUP(F4111,国RL2017!$B$2:$E$870,4,0),"")</f>
        <v/>
      </c>
      <c r="Z4111" s="19" t="str">
        <f>IFERROR(VLOOKUP(F4111,国RL2017!$B$2:$E$870,3,0),"")</f>
        <v/>
      </c>
      <c r="AA4111" s="19" t="str">
        <f>IFERROR(VLOOKUP(F4111,国RL2006!$B$2:$E$567,4,0),"")</f>
        <v/>
      </c>
      <c r="AB4111" s="19" t="str">
        <f>IFERROR(VLOOKUP(F4111,国RL2006!$B$2:$E$567,3,0),"")</f>
        <v/>
      </c>
    </row>
    <row r="4112" spans="1:28" x14ac:dyDescent="0.15">
      <c r="A4112" s="16">
        <v>4111</v>
      </c>
      <c r="B4112" s="24">
        <v>2021</v>
      </c>
      <c r="C4112" s="53">
        <v>9</v>
      </c>
      <c r="D4112" s="53">
        <v>7</v>
      </c>
      <c r="E4112" s="53" t="s">
        <v>2918</v>
      </c>
      <c r="F4112" s="53" t="s">
        <v>17</v>
      </c>
      <c r="G4112" s="53" t="str">
        <f>VLOOKUP(F4112,'チョウnlist_Bu+Idx'!$A$2:$G$779,7,FALSE)</f>
        <v>シジミチョウ科</v>
      </c>
      <c r="H4112" s="53">
        <v>8</v>
      </c>
      <c r="M4112" s="52">
        <v>8</v>
      </c>
      <c r="O4112" s="18" t="str">
        <f>IFERROR(VLOOKUP(F4112,'（鳥類・チョウ）vlookup関数用'!$D$35:$F$38,3,0),"")</f>
        <v/>
      </c>
      <c r="P4112" s="18" t="str">
        <f>IFERROR(VLOOKUP(F4112,特定外来生物!$A$3:$G$24,7,0),"")</f>
        <v/>
      </c>
      <c r="Q4112" s="17" t="str">
        <f>IFERROR(VLOOKUP(F4112,県RL2019!$B$2:$H$605,4,0),"")</f>
        <v/>
      </c>
      <c r="R4112" s="17" t="str">
        <f>IFERROR(VLOOKUP(F4112,県RL2019!$B$2:$H$605,5,0),"")</f>
        <v/>
      </c>
      <c r="S4112" s="17" t="str">
        <f>IFERROR(VLOOKUP(F4112,県RL2011!$F$3:$H$906,2,0),"")</f>
        <v/>
      </c>
      <c r="T4112" s="17" t="str">
        <f>IFERROR(VLOOKUP(F4112,県RL2011!$F$3:$H$906,3,0),"")</f>
        <v/>
      </c>
      <c r="U4112" s="150" t="str">
        <f>IFERROR(VLOOKUP(F4112,国RL2020!$B$2:$E$878,4,0),"")</f>
        <v/>
      </c>
      <c r="V4112" s="150" t="str">
        <f>IFERROR(VLOOKUP(F4112,国RL2020!$B$2:$E$878,3,0),"")</f>
        <v/>
      </c>
      <c r="W4112" s="19" t="str">
        <f>IFERROR(VLOOKUP(F4112,国RL2019!$B$2:$E$873,4,0),"")</f>
        <v/>
      </c>
      <c r="X4112" s="19" t="str">
        <f>IFERROR(VLOOKUP(F4112,国RL2019!$B$2:$E$873,3,0),"")</f>
        <v/>
      </c>
      <c r="Y4112" s="19" t="str">
        <f>IFERROR(VLOOKUP(F4112,国RL2017!$B$2:$E$870,4,0),"")</f>
        <v/>
      </c>
      <c r="Z4112" s="19" t="str">
        <f>IFERROR(VLOOKUP(F4112,国RL2017!$B$2:$E$870,3,0),"")</f>
        <v/>
      </c>
      <c r="AA4112" s="19" t="str">
        <f>IFERROR(VLOOKUP(F4112,国RL2006!$B$2:$E$567,4,0),"")</f>
        <v/>
      </c>
      <c r="AB4112" s="19" t="str">
        <f>IFERROR(VLOOKUP(F4112,国RL2006!$B$2:$E$567,3,0),"")</f>
        <v/>
      </c>
    </row>
    <row r="4113" spans="1:28" x14ac:dyDescent="0.15">
      <c r="A4113" s="16">
        <v>4112</v>
      </c>
      <c r="B4113" s="24">
        <v>2021</v>
      </c>
      <c r="C4113" s="53">
        <v>9</v>
      </c>
      <c r="D4113" s="53">
        <v>7</v>
      </c>
      <c r="E4113" s="53" t="s">
        <v>2918</v>
      </c>
      <c r="F4113" s="53" t="s">
        <v>50</v>
      </c>
      <c r="G4113" s="53" t="str">
        <f>VLOOKUP(F4113,'チョウnlist_Bu+Idx'!$A$2:$G$779,7,FALSE)</f>
        <v>アゲハチョウ科</v>
      </c>
      <c r="H4113" s="53">
        <v>1</v>
      </c>
      <c r="M4113" s="52">
        <v>1</v>
      </c>
      <c r="O4113" s="18" t="str">
        <f>IFERROR(VLOOKUP(F4113,'（鳥類・チョウ）vlookup関数用'!$D$35:$F$38,3,0),"")</f>
        <v/>
      </c>
      <c r="P4113" s="18" t="str">
        <f>IFERROR(VLOOKUP(F4113,特定外来生物!$A$3:$G$24,7,0),"")</f>
        <v/>
      </c>
      <c r="Q4113" s="17" t="str">
        <f>IFERROR(VLOOKUP(F4113,県RL2019!$B$2:$H$605,4,0),"")</f>
        <v/>
      </c>
      <c r="R4113" s="17" t="str">
        <f>IFERROR(VLOOKUP(F4113,県RL2019!$B$2:$H$605,5,0),"")</f>
        <v/>
      </c>
      <c r="S4113" s="17" t="str">
        <f>IFERROR(VLOOKUP(F4113,県RL2011!$F$3:$H$906,2,0),"")</f>
        <v/>
      </c>
      <c r="T4113" s="17" t="str">
        <f>IFERROR(VLOOKUP(F4113,県RL2011!$F$3:$H$906,3,0),"")</f>
        <v/>
      </c>
      <c r="U4113" s="150" t="str">
        <f>IFERROR(VLOOKUP(F4113,国RL2020!$B$2:$E$878,4,0),"")</f>
        <v/>
      </c>
      <c r="V4113" s="150" t="str">
        <f>IFERROR(VLOOKUP(F4113,国RL2020!$B$2:$E$878,3,0),"")</f>
        <v/>
      </c>
      <c r="W4113" s="19" t="str">
        <f>IFERROR(VLOOKUP(F4113,国RL2019!$B$2:$E$873,4,0),"")</f>
        <v/>
      </c>
      <c r="X4113" s="19" t="str">
        <f>IFERROR(VLOOKUP(F4113,国RL2019!$B$2:$E$873,3,0),"")</f>
        <v/>
      </c>
      <c r="Y4113" s="19" t="str">
        <f>IFERROR(VLOOKUP(F4113,国RL2017!$B$2:$E$870,4,0),"")</f>
        <v/>
      </c>
      <c r="Z4113" s="19" t="str">
        <f>IFERROR(VLOOKUP(F4113,国RL2017!$B$2:$E$870,3,0),"")</f>
        <v/>
      </c>
      <c r="AA4113" s="19" t="str">
        <f>IFERROR(VLOOKUP(F4113,国RL2006!$B$2:$E$567,4,0),"")</f>
        <v/>
      </c>
      <c r="AB4113" s="19" t="str">
        <f>IFERROR(VLOOKUP(F4113,国RL2006!$B$2:$E$567,3,0),"")</f>
        <v/>
      </c>
    </row>
    <row r="4114" spans="1:28" x14ac:dyDescent="0.15">
      <c r="A4114" s="16">
        <v>4113</v>
      </c>
      <c r="B4114" s="24">
        <v>2021</v>
      </c>
      <c r="C4114" s="53">
        <v>9</v>
      </c>
      <c r="D4114" s="53">
        <v>7</v>
      </c>
      <c r="E4114" s="53" t="s">
        <v>2918</v>
      </c>
      <c r="F4114" s="53" t="s">
        <v>46</v>
      </c>
      <c r="G4114" s="53" t="e">
        <f>VLOOKUP(F4114,'チョウnlist_Bu+Idx'!$A$2:$G$779,7,FALSE)</f>
        <v>#N/A</v>
      </c>
      <c r="H4114" s="53">
        <v>6</v>
      </c>
      <c r="I4114" s="53">
        <v>7</v>
      </c>
      <c r="M4114" s="52">
        <v>13</v>
      </c>
      <c r="O4114" s="18" t="str">
        <f>IFERROR(VLOOKUP(F4114,'（鳥類・チョウ）vlookup関数用'!$D$35:$F$38,3,0),"")</f>
        <v/>
      </c>
      <c r="P4114" s="18" t="str">
        <f>IFERROR(VLOOKUP(F4114,特定外来生物!$A$3:$G$24,7,0),"")</f>
        <v/>
      </c>
      <c r="Q4114" s="17" t="str">
        <f>IFERROR(VLOOKUP(F4114,県RL2019!$B$2:$H$605,4,0),"")</f>
        <v/>
      </c>
      <c r="R4114" s="17" t="str">
        <f>IFERROR(VLOOKUP(F4114,県RL2019!$B$2:$H$605,5,0),"")</f>
        <v/>
      </c>
      <c r="S4114" s="17" t="str">
        <f>IFERROR(VLOOKUP(F4114,県RL2011!$F$3:$H$906,2,0),"")</f>
        <v/>
      </c>
      <c r="T4114" s="17" t="str">
        <f>IFERROR(VLOOKUP(F4114,県RL2011!$F$3:$H$906,3,0),"")</f>
        <v/>
      </c>
      <c r="U4114" s="150" t="str">
        <f>IFERROR(VLOOKUP(F4114,国RL2020!$B$2:$E$878,4,0),"")</f>
        <v/>
      </c>
      <c r="V4114" s="150" t="str">
        <f>IFERROR(VLOOKUP(F4114,国RL2020!$B$2:$E$878,3,0),"")</f>
        <v/>
      </c>
      <c r="W4114" s="19" t="str">
        <f>IFERROR(VLOOKUP(F4114,国RL2019!$B$2:$E$873,4,0),"")</f>
        <v/>
      </c>
      <c r="X4114" s="19" t="str">
        <f>IFERROR(VLOOKUP(F4114,国RL2019!$B$2:$E$873,3,0),"")</f>
        <v/>
      </c>
      <c r="Y4114" s="19" t="str">
        <f>IFERROR(VLOOKUP(F4114,国RL2017!$B$2:$E$870,4,0),"")</f>
        <v/>
      </c>
      <c r="Z4114" s="19" t="str">
        <f>IFERROR(VLOOKUP(F4114,国RL2017!$B$2:$E$870,3,0),"")</f>
        <v/>
      </c>
      <c r="AA4114" s="19" t="str">
        <f>IFERROR(VLOOKUP(F4114,国RL2006!$B$2:$E$567,4,0),"")</f>
        <v/>
      </c>
      <c r="AB4114" s="19" t="str">
        <f>IFERROR(VLOOKUP(F4114,国RL2006!$B$2:$E$567,3,0),"")</f>
        <v/>
      </c>
    </row>
    <row r="4115" spans="1:28" x14ac:dyDescent="0.15">
      <c r="A4115" s="16">
        <v>4114</v>
      </c>
      <c r="B4115" s="24">
        <v>2021</v>
      </c>
      <c r="C4115" s="53">
        <v>9</v>
      </c>
      <c r="D4115" s="53">
        <v>7</v>
      </c>
      <c r="E4115" s="53" t="s">
        <v>2918</v>
      </c>
      <c r="F4115" s="53" t="s">
        <v>51</v>
      </c>
      <c r="G4115" s="53" t="str">
        <f>VLOOKUP(F4115,'チョウnlist_Bu+Idx'!$A$2:$G$779,7,FALSE)</f>
        <v>ジャノメチョウ科</v>
      </c>
      <c r="I4115" s="53">
        <v>2</v>
      </c>
      <c r="M4115" s="52">
        <v>2</v>
      </c>
      <c r="O4115" s="18" t="str">
        <f>IFERROR(VLOOKUP(F4115,'（鳥類・チョウ）vlookup関数用'!$D$35:$F$38,3,0),"")</f>
        <v/>
      </c>
      <c r="P4115" s="18" t="str">
        <f>IFERROR(VLOOKUP(F4115,特定外来生物!$A$3:$G$24,7,0),"")</f>
        <v/>
      </c>
      <c r="Q4115" s="17" t="str">
        <f>IFERROR(VLOOKUP(F4115,県RL2019!$B$2:$H$605,4,0),"")</f>
        <v/>
      </c>
      <c r="R4115" s="17" t="str">
        <f>IFERROR(VLOOKUP(F4115,県RL2019!$B$2:$H$605,5,0),"")</f>
        <v/>
      </c>
      <c r="S4115" s="17" t="str">
        <f>IFERROR(VLOOKUP(F4115,県RL2011!$F$3:$H$906,2,0),"")</f>
        <v/>
      </c>
      <c r="T4115" s="17" t="str">
        <f>IFERROR(VLOOKUP(F4115,県RL2011!$F$3:$H$906,3,0),"")</f>
        <v/>
      </c>
      <c r="U4115" s="150" t="str">
        <f>IFERROR(VLOOKUP(F4115,国RL2020!$B$2:$E$878,4,0),"")</f>
        <v/>
      </c>
      <c r="V4115" s="150" t="str">
        <f>IFERROR(VLOOKUP(F4115,国RL2020!$B$2:$E$878,3,0),"")</f>
        <v/>
      </c>
      <c r="W4115" s="19" t="str">
        <f>IFERROR(VLOOKUP(F4115,国RL2019!$B$2:$E$873,4,0),"")</f>
        <v/>
      </c>
      <c r="X4115" s="19" t="str">
        <f>IFERROR(VLOOKUP(F4115,国RL2019!$B$2:$E$873,3,0),"")</f>
        <v/>
      </c>
      <c r="Y4115" s="19" t="str">
        <f>IFERROR(VLOOKUP(F4115,国RL2017!$B$2:$E$870,4,0),"")</f>
        <v/>
      </c>
      <c r="Z4115" s="19" t="str">
        <f>IFERROR(VLOOKUP(F4115,国RL2017!$B$2:$E$870,3,0),"")</f>
        <v/>
      </c>
      <c r="AA4115" s="19" t="str">
        <f>IFERROR(VLOOKUP(F4115,国RL2006!$B$2:$E$567,4,0),"")</f>
        <v/>
      </c>
      <c r="AB4115" s="19" t="str">
        <f>IFERROR(VLOOKUP(F4115,国RL2006!$B$2:$E$567,3,0),"")</f>
        <v/>
      </c>
    </row>
    <row r="4116" spans="1:28" x14ac:dyDescent="0.15">
      <c r="A4116" s="16">
        <v>4115</v>
      </c>
      <c r="B4116" s="24">
        <v>2021</v>
      </c>
      <c r="C4116" s="53">
        <v>9</v>
      </c>
      <c r="D4116" s="53">
        <v>7</v>
      </c>
      <c r="E4116" s="53" t="s">
        <v>2918</v>
      </c>
      <c r="F4116" s="53" t="s">
        <v>34</v>
      </c>
      <c r="G4116" s="53" t="str">
        <f>VLOOKUP(F4116,'チョウnlist_Bu+Idx'!$A$2:$G$779,7,FALSE)</f>
        <v>タテハチョウ科</v>
      </c>
      <c r="H4116" s="53">
        <v>16</v>
      </c>
      <c r="M4116" s="52">
        <v>16</v>
      </c>
      <c r="O4116" s="18" t="str">
        <f>IFERROR(VLOOKUP(F4116,'（鳥類・チョウ）vlookup関数用'!$D$35:$F$38,3,0),"")</f>
        <v/>
      </c>
      <c r="P4116" s="18" t="str">
        <f>IFERROR(VLOOKUP(F4116,特定外来生物!$A$3:$G$24,7,0),"")</f>
        <v/>
      </c>
      <c r="Q4116" s="17" t="str">
        <f>IFERROR(VLOOKUP(F4116,県RL2019!$B$2:$H$605,4,0),"")</f>
        <v/>
      </c>
      <c r="R4116" s="17" t="str">
        <f>IFERROR(VLOOKUP(F4116,県RL2019!$B$2:$H$605,5,0),"")</f>
        <v/>
      </c>
      <c r="S4116" s="17" t="str">
        <f>IFERROR(VLOOKUP(F4116,県RL2011!$F$3:$H$906,2,0),"")</f>
        <v/>
      </c>
      <c r="T4116" s="17" t="str">
        <f>IFERROR(VLOOKUP(F4116,県RL2011!$F$3:$H$906,3,0),"")</f>
        <v/>
      </c>
      <c r="U4116" s="150" t="str">
        <f>IFERROR(VLOOKUP(F4116,国RL2020!$B$2:$E$878,4,0),"")</f>
        <v/>
      </c>
      <c r="V4116" s="150" t="str">
        <f>IFERROR(VLOOKUP(F4116,国RL2020!$B$2:$E$878,3,0),"")</f>
        <v/>
      </c>
      <c r="W4116" s="19" t="str">
        <f>IFERROR(VLOOKUP(F4116,国RL2019!$B$2:$E$873,4,0),"")</f>
        <v/>
      </c>
      <c r="X4116" s="19" t="str">
        <f>IFERROR(VLOOKUP(F4116,国RL2019!$B$2:$E$873,3,0),"")</f>
        <v/>
      </c>
      <c r="Y4116" s="19" t="str">
        <f>IFERROR(VLOOKUP(F4116,国RL2017!$B$2:$E$870,4,0),"")</f>
        <v/>
      </c>
      <c r="Z4116" s="19" t="str">
        <f>IFERROR(VLOOKUP(F4116,国RL2017!$B$2:$E$870,3,0),"")</f>
        <v/>
      </c>
      <c r="AA4116" s="19" t="str">
        <f>IFERROR(VLOOKUP(F4116,国RL2006!$B$2:$E$567,4,0),"")</f>
        <v/>
      </c>
      <c r="AB4116" s="19" t="str">
        <f>IFERROR(VLOOKUP(F4116,国RL2006!$B$2:$E$567,3,0),"")</f>
        <v/>
      </c>
    </row>
    <row r="4117" spans="1:28" x14ac:dyDescent="0.15">
      <c r="A4117" s="16">
        <v>4116</v>
      </c>
      <c r="B4117" s="24">
        <v>2021</v>
      </c>
      <c r="C4117" s="53">
        <v>9</v>
      </c>
      <c r="D4117" s="53">
        <v>7</v>
      </c>
      <c r="E4117" s="53" t="s">
        <v>2918</v>
      </c>
      <c r="F4117" s="53" t="s">
        <v>43</v>
      </c>
      <c r="G4117" s="53" t="str">
        <f>VLOOKUP(F4117,'チョウnlist_Bu+Idx'!$A$2:$G$779,7,FALSE)</f>
        <v>ジャノメチョウ科</v>
      </c>
      <c r="H4117" s="53">
        <v>1</v>
      </c>
      <c r="M4117" s="52">
        <v>1</v>
      </c>
      <c r="O4117" s="18" t="str">
        <f>IFERROR(VLOOKUP(F4117,'（鳥類・チョウ）vlookup関数用'!$D$35:$F$38,3,0),"")</f>
        <v/>
      </c>
      <c r="P4117" s="18" t="str">
        <f>IFERROR(VLOOKUP(F4117,特定外来生物!$A$3:$G$24,7,0),"")</f>
        <v/>
      </c>
      <c r="Q4117" s="17" t="str">
        <f>IFERROR(VLOOKUP(F4117,県RL2019!$B$2:$H$605,4,0),"")</f>
        <v/>
      </c>
      <c r="R4117" s="17" t="str">
        <f>IFERROR(VLOOKUP(F4117,県RL2019!$B$2:$H$605,5,0),"")</f>
        <v/>
      </c>
      <c r="S4117" s="17" t="str">
        <f>IFERROR(VLOOKUP(F4117,県RL2011!$F$3:$H$906,2,0),"")</f>
        <v/>
      </c>
      <c r="T4117" s="17" t="str">
        <f>IFERROR(VLOOKUP(F4117,県RL2011!$F$3:$H$906,3,0),"")</f>
        <v/>
      </c>
      <c r="U4117" s="150" t="str">
        <f>IFERROR(VLOOKUP(F4117,国RL2020!$B$2:$E$878,4,0),"")</f>
        <v/>
      </c>
      <c r="V4117" s="150" t="str">
        <f>IFERROR(VLOOKUP(F4117,国RL2020!$B$2:$E$878,3,0),"")</f>
        <v/>
      </c>
      <c r="W4117" s="19" t="str">
        <f>IFERROR(VLOOKUP(F4117,国RL2019!$B$2:$E$873,4,0),"")</f>
        <v/>
      </c>
      <c r="X4117" s="19" t="str">
        <f>IFERROR(VLOOKUP(F4117,国RL2019!$B$2:$E$873,3,0),"")</f>
        <v/>
      </c>
      <c r="Y4117" s="19" t="str">
        <f>IFERROR(VLOOKUP(F4117,国RL2017!$B$2:$E$870,4,0),"")</f>
        <v/>
      </c>
      <c r="Z4117" s="19" t="str">
        <f>IFERROR(VLOOKUP(F4117,国RL2017!$B$2:$E$870,3,0),"")</f>
        <v/>
      </c>
      <c r="AA4117" s="19" t="str">
        <f>IFERROR(VLOOKUP(F4117,国RL2006!$B$2:$E$567,4,0),"")</f>
        <v/>
      </c>
      <c r="AB4117" s="19" t="str">
        <f>IFERROR(VLOOKUP(F4117,国RL2006!$B$2:$E$567,3,0),"")</f>
        <v/>
      </c>
    </row>
    <row r="4118" spans="1:28" x14ac:dyDescent="0.15">
      <c r="A4118" s="16">
        <v>4117</v>
      </c>
      <c r="B4118" s="24">
        <v>2021</v>
      </c>
      <c r="C4118" s="53">
        <v>9</v>
      </c>
      <c r="D4118" s="53">
        <v>7</v>
      </c>
      <c r="E4118" s="53" t="s">
        <v>2918</v>
      </c>
      <c r="F4118" s="53" t="s">
        <v>63</v>
      </c>
      <c r="G4118" s="53" t="str">
        <f>VLOOKUP(F4118,'チョウnlist_Bu+Idx'!$A$2:$G$779,7,FALSE)</f>
        <v>シロチョウ科</v>
      </c>
      <c r="I4118" s="53">
        <v>1</v>
      </c>
      <c r="M4118" s="52">
        <v>1</v>
      </c>
      <c r="O4118" s="18" t="str">
        <f>IFERROR(VLOOKUP(F4118,'（鳥類・チョウ）vlookup関数用'!$D$35:$F$38,3,0),"")</f>
        <v/>
      </c>
      <c r="P4118" s="18" t="str">
        <f>IFERROR(VLOOKUP(F4118,特定外来生物!$A$3:$G$24,7,0),"")</f>
        <v/>
      </c>
      <c r="Q4118" s="17" t="str">
        <f>IFERROR(VLOOKUP(F4118,県RL2019!$B$2:$H$605,4,0),"")</f>
        <v/>
      </c>
      <c r="R4118" s="17" t="str">
        <f>IFERROR(VLOOKUP(F4118,県RL2019!$B$2:$H$605,5,0),"")</f>
        <v/>
      </c>
      <c r="S4118" s="17" t="str">
        <f>IFERROR(VLOOKUP(F4118,県RL2011!$F$3:$H$906,2,0),"")</f>
        <v/>
      </c>
      <c r="T4118" s="17" t="str">
        <f>IFERROR(VLOOKUP(F4118,県RL2011!$F$3:$H$906,3,0),"")</f>
        <v/>
      </c>
      <c r="U4118" s="150" t="str">
        <f>IFERROR(VLOOKUP(F4118,国RL2020!$B$2:$E$878,4,0),"")</f>
        <v/>
      </c>
      <c r="V4118" s="150" t="str">
        <f>IFERROR(VLOOKUP(F4118,国RL2020!$B$2:$E$878,3,0),"")</f>
        <v/>
      </c>
      <c r="W4118" s="19" t="str">
        <f>IFERROR(VLOOKUP(F4118,国RL2019!$B$2:$E$873,4,0),"")</f>
        <v/>
      </c>
      <c r="X4118" s="19" t="str">
        <f>IFERROR(VLOOKUP(F4118,国RL2019!$B$2:$E$873,3,0),"")</f>
        <v/>
      </c>
      <c r="Y4118" s="19" t="str">
        <f>IFERROR(VLOOKUP(F4118,国RL2017!$B$2:$E$870,4,0),"")</f>
        <v/>
      </c>
      <c r="Z4118" s="19" t="str">
        <f>IFERROR(VLOOKUP(F4118,国RL2017!$B$2:$E$870,3,0),"")</f>
        <v/>
      </c>
      <c r="AA4118" s="19" t="str">
        <f>IFERROR(VLOOKUP(F4118,国RL2006!$B$2:$E$567,4,0),"")</f>
        <v/>
      </c>
      <c r="AB4118" s="19" t="str">
        <f>IFERROR(VLOOKUP(F4118,国RL2006!$B$2:$E$567,3,0),"")</f>
        <v/>
      </c>
    </row>
    <row r="4119" spans="1:28" x14ac:dyDescent="0.15">
      <c r="A4119" s="16">
        <v>4118</v>
      </c>
      <c r="B4119" s="24">
        <v>2021</v>
      </c>
      <c r="C4119" s="53">
        <v>9</v>
      </c>
      <c r="D4119" s="53">
        <v>7</v>
      </c>
      <c r="E4119" s="53" t="s">
        <v>2918</v>
      </c>
      <c r="F4119" s="53" t="s">
        <v>58</v>
      </c>
      <c r="G4119" s="53" t="str">
        <f>VLOOKUP(F4119,'チョウnlist_Bu+Idx'!$A$2:$G$779,7,FALSE)</f>
        <v>セセリチョウ科</v>
      </c>
      <c r="H4119" s="53">
        <v>1</v>
      </c>
      <c r="M4119" s="52">
        <v>1</v>
      </c>
      <c r="O4119" s="18" t="str">
        <f>IFERROR(VLOOKUP(F4119,'（鳥類・チョウ）vlookup関数用'!$D$35:$F$38,3,0),"")</f>
        <v/>
      </c>
      <c r="P4119" s="18" t="str">
        <f>IFERROR(VLOOKUP(F4119,特定外来生物!$A$3:$G$24,7,0),"")</f>
        <v/>
      </c>
      <c r="Q4119" s="17" t="str">
        <f>IFERROR(VLOOKUP(F4119,県RL2019!$B$2:$H$605,4,0),"")</f>
        <v/>
      </c>
      <c r="R4119" s="17" t="str">
        <f>IFERROR(VLOOKUP(F4119,県RL2019!$B$2:$H$605,5,0),"")</f>
        <v/>
      </c>
      <c r="S4119" s="17" t="str">
        <f>IFERROR(VLOOKUP(F4119,県RL2011!$F$3:$H$906,2,0),"")</f>
        <v/>
      </c>
      <c r="T4119" s="17" t="str">
        <f>IFERROR(VLOOKUP(F4119,県RL2011!$F$3:$H$906,3,0),"")</f>
        <v/>
      </c>
      <c r="U4119" s="150" t="str">
        <f>IFERROR(VLOOKUP(F4119,国RL2020!$B$2:$E$878,4,0),"")</f>
        <v/>
      </c>
      <c r="V4119" s="150" t="str">
        <f>IFERROR(VLOOKUP(F4119,国RL2020!$B$2:$E$878,3,0),"")</f>
        <v/>
      </c>
      <c r="W4119" s="19" t="str">
        <f>IFERROR(VLOOKUP(F4119,国RL2019!$B$2:$E$873,4,0),"")</f>
        <v/>
      </c>
      <c r="X4119" s="19" t="str">
        <f>IFERROR(VLOOKUP(F4119,国RL2019!$B$2:$E$873,3,0),"")</f>
        <v/>
      </c>
      <c r="Y4119" s="19" t="str">
        <f>IFERROR(VLOOKUP(F4119,国RL2017!$B$2:$E$870,4,0),"")</f>
        <v/>
      </c>
      <c r="Z4119" s="19" t="str">
        <f>IFERROR(VLOOKUP(F4119,国RL2017!$B$2:$E$870,3,0),"")</f>
        <v/>
      </c>
      <c r="AA4119" s="19" t="str">
        <f>IFERROR(VLOOKUP(F4119,国RL2006!$B$2:$E$567,4,0),"")</f>
        <v/>
      </c>
      <c r="AB4119" s="19" t="str">
        <f>IFERROR(VLOOKUP(F4119,国RL2006!$B$2:$E$567,3,0),"")</f>
        <v/>
      </c>
    </row>
    <row r="4120" spans="1:28" x14ac:dyDescent="0.15">
      <c r="A4120" s="16">
        <v>4119</v>
      </c>
      <c r="B4120" s="24">
        <v>2021</v>
      </c>
      <c r="C4120" s="53">
        <v>9</v>
      </c>
      <c r="D4120" s="53">
        <v>7</v>
      </c>
      <c r="E4120" s="53" t="s">
        <v>2918</v>
      </c>
      <c r="F4120" s="53" t="s">
        <v>44</v>
      </c>
      <c r="G4120" s="53" t="str">
        <f>VLOOKUP(F4120,'チョウnlist_Bu+Idx'!$A$2:$G$779,7,FALSE)</f>
        <v>セセリチョウ科</v>
      </c>
      <c r="H4120" s="53">
        <v>2</v>
      </c>
      <c r="M4120" s="52">
        <v>2</v>
      </c>
      <c r="O4120" s="18" t="str">
        <f>IFERROR(VLOOKUP(F4120,'（鳥類・チョウ）vlookup関数用'!$D$35:$F$38,3,0),"")</f>
        <v/>
      </c>
      <c r="P4120" s="18" t="str">
        <f>IFERROR(VLOOKUP(F4120,特定外来生物!$A$3:$G$24,7,0),"")</f>
        <v/>
      </c>
      <c r="Q4120" s="17" t="str">
        <f>IFERROR(VLOOKUP(F4120,県RL2019!$B$2:$H$605,4,0),"")</f>
        <v/>
      </c>
      <c r="R4120" s="17" t="str">
        <f>IFERROR(VLOOKUP(F4120,県RL2019!$B$2:$H$605,5,0),"")</f>
        <v/>
      </c>
      <c r="S4120" s="17" t="str">
        <f>IFERROR(VLOOKUP(F4120,県RL2011!$F$3:$H$906,2,0),"")</f>
        <v/>
      </c>
      <c r="T4120" s="17" t="str">
        <f>IFERROR(VLOOKUP(F4120,県RL2011!$F$3:$H$906,3,0),"")</f>
        <v/>
      </c>
      <c r="U4120" s="150" t="str">
        <f>IFERROR(VLOOKUP(F4120,国RL2020!$B$2:$E$878,4,0),"")</f>
        <v/>
      </c>
      <c r="V4120" s="150" t="str">
        <f>IFERROR(VLOOKUP(F4120,国RL2020!$B$2:$E$878,3,0),"")</f>
        <v/>
      </c>
      <c r="W4120" s="19" t="str">
        <f>IFERROR(VLOOKUP(F4120,国RL2019!$B$2:$E$873,4,0),"")</f>
        <v/>
      </c>
      <c r="X4120" s="19" t="str">
        <f>IFERROR(VLOOKUP(F4120,国RL2019!$B$2:$E$873,3,0),"")</f>
        <v/>
      </c>
      <c r="Y4120" s="19" t="str">
        <f>IFERROR(VLOOKUP(F4120,国RL2017!$B$2:$E$870,4,0),"")</f>
        <v/>
      </c>
      <c r="Z4120" s="19" t="str">
        <f>IFERROR(VLOOKUP(F4120,国RL2017!$B$2:$E$870,3,0),"")</f>
        <v/>
      </c>
      <c r="AA4120" s="19" t="str">
        <f>IFERROR(VLOOKUP(F4120,国RL2006!$B$2:$E$567,4,0),"")</f>
        <v/>
      </c>
      <c r="AB4120" s="19" t="str">
        <f>IFERROR(VLOOKUP(F4120,国RL2006!$B$2:$E$567,3,0),"")</f>
        <v/>
      </c>
    </row>
    <row r="4121" spans="1:28" x14ac:dyDescent="0.15">
      <c r="A4121" s="16">
        <v>4120</v>
      </c>
      <c r="B4121" s="24">
        <v>2021</v>
      </c>
      <c r="C4121" s="53">
        <v>9</v>
      </c>
      <c r="D4121" s="53">
        <v>7</v>
      </c>
      <c r="E4121" s="53" t="s">
        <v>2918</v>
      </c>
      <c r="F4121" s="53" t="s">
        <v>35</v>
      </c>
      <c r="G4121" s="53" t="str">
        <f>VLOOKUP(F4121,'チョウnlist_Bu+Idx'!$A$2:$G$779,7,FALSE)</f>
        <v>シジミチョウ科</v>
      </c>
      <c r="H4121" s="53">
        <v>4</v>
      </c>
      <c r="M4121" s="52">
        <v>4</v>
      </c>
      <c r="O4121" s="18" t="str">
        <f>IFERROR(VLOOKUP(F4121,'（鳥類・チョウ）vlookup関数用'!$D$35:$F$38,3,0),"")</f>
        <v/>
      </c>
      <c r="P4121" s="18" t="str">
        <f>IFERROR(VLOOKUP(F4121,特定外来生物!$A$3:$G$24,7,0),"")</f>
        <v/>
      </c>
      <c r="Q4121" s="17" t="str">
        <f>IFERROR(VLOOKUP(F4121,県RL2019!$B$2:$H$605,4,0),"")</f>
        <v/>
      </c>
      <c r="R4121" s="17" t="str">
        <f>IFERROR(VLOOKUP(F4121,県RL2019!$B$2:$H$605,5,0),"")</f>
        <v/>
      </c>
      <c r="S4121" s="17" t="str">
        <f>IFERROR(VLOOKUP(F4121,県RL2011!$F$3:$H$906,2,0),"")</f>
        <v/>
      </c>
      <c r="T4121" s="17" t="str">
        <f>IFERROR(VLOOKUP(F4121,県RL2011!$F$3:$H$906,3,0),"")</f>
        <v/>
      </c>
      <c r="U4121" s="150" t="str">
        <f>IFERROR(VLOOKUP(F4121,国RL2020!$B$2:$E$878,4,0),"")</f>
        <v/>
      </c>
      <c r="V4121" s="150" t="str">
        <f>IFERROR(VLOOKUP(F4121,国RL2020!$B$2:$E$878,3,0),"")</f>
        <v/>
      </c>
      <c r="W4121" s="19" t="str">
        <f>IFERROR(VLOOKUP(F4121,国RL2019!$B$2:$E$873,4,0),"")</f>
        <v/>
      </c>
      <c r="X4121" s="19" t="str">
        <f>IFERROR(VLOOKUP(F4121,国RL2019!$B$2:$E$873,3,0),"")</f>
        <v/>
      </c>
      <c r="Y4121" s="19" t="str">
        <f>IFERROR(VLOOKUP(F4121,国RL2017!$B$2:$E$870,4,0),"")</f>
        <v/>
      </c>
      <c r="Z4121" s="19" t="str">
        <f>IFERROR(VLOOKUP(F4121,国RL2017!$B$2:$E$870,3,0),"")</f>
        <v/>
      </c>
      <c r="AA4121" s="19" t="str">
        <f>IFERROR(VLOOKUP(F4121,国RL2006!$B$2:$E$567,4,0),"")</f>
        <v/>
      </c>
      <c r="AB4121" s="19" t="str">
        <f>IFERROR(VLOOKUP(F4121,国RL2006!$B$2:$E$567,3,0),"")</f>
        <v/>
      </c>
    </row>
    <row r="4122" spans="1:28" x14ac:dyDescent="0.15">
      <c r="A4122" s="16">
        <v>4121</v>
      </c>
      <c r="B4122" s="24">
        <v>2021</v>
      </c>
      <c r="C4122" s="53">
        <v>9</v>
      </c>
      <c r="D4122" s="53">
        <v>7</v>
      </c>
      <c r="E4122" s="53" t="s">
        <v>2918</v>
      </c>
      <c r="F4122" s="53" t="s">
        <v>37</v>
      </c>
      <c r="G4122" s="53" t="str">
        <f>VLOOKUP(F4122,'チョウnlist_Bu+Idx'!$A$2:$G$779,7,FALSE)</f>
        <v>タテハチョウ科</v>
      </c>
      <c r="H4122" s="53">
        <v>4</v>
      </c>
      <c r="I4122" s="53">
        <v>2</v>
      </c>
      <c r="M4122" s="52">
        <v>6</v>
      </c>
      <c r="O4122" s="18" t="str">
        <f>IFERROR(VLOOKUP(F4122,'（鳥類・チョウ）vlookup関数用'!$D$35:$F$38,3,0),"")</f>
        <v/>
      </c>
      <c r="P4122" s="18" t="str">
        <f>IFERROR(VLOOKUP(F4122,特定外来生物!$A$3:$G$24,7,0),"")</f>
        <v/>
      </c>
      <c r="Q4122" s="17" t="str">
        <f>IFERROR(VLOOKUP(F4122,県RL2019!$B$2:$H$605,4,0),"")</f>
        <v/>
      </c>
      <c r="R4122" s="17" t="str">
        <f>IFERROR(VLOOKUP(F4122,県RL2019!$B$2:$H$605,5,0),"")</f>
        <v/>
      </c>
      <c r="S4122" s="17" t="str">
        <f>IFERROR(VLOOKUP(F4122,県RL2011!$F$3:$H$906,2,0),"")</f>
        <v/>
      </c>
      <c r="T4122" s="17" t="str">
        <f>IFERROR(VLOOKUP(F4122,県RL2011!$F$3:$H$906,3,0),"")</f>
        <v/>
      </c>
      <c r="U4122" s="150" t="str">
        <f>IFERROR(VLOOKUP(F4122,国RL2020!$B$2:$E$878,4,0),"")</f>
        <v/>
      </c>
      <c r="V4122" s="150" t="str">
        <f>IFERROR(VLOOKUP(F4122,国RL2020!$B$2:$E$878,3,0),"")</f>
        <v/>
      </c>
      <c r="W4122" s="19" t="str">
        <f>IFERROR(VLOOKUP(F4122,国RL2019!$B$2:$E$873,4,0),"")</f>
        <v/>
      </c>
      <c r="X4122" s="19" t="str">
        <f>IFERROR(VLOOKUP(F4122,国RL2019!$B$2:$E$873,3,0),"")</f>
        <v/>
      </c>
      <c r="Y4122" s="19" t="str">
        <f>IFERROR(VLOOKUP(F4122,国RL2017!$B$2:$E$870,4,0),"")</f>
        <v/>
      </c>
      <c r="Z4122" s="19" t="str">
        <f>IFERROR(VLOOKUP(F4122,国RL2017!$B$2:$E$870,3,0),"")</f>
        <v/>
      </c>
      <c r="AA4122" s="19" t="str">
        <f>IFERROR(VLOOKUP(F4122,国RL2006!$B$2:$E$567,4,0),"")</f>
        <v/>
      </c>
      <c r="AB4122" s="19" t="str">
        <f>IFERROR(VLOOKUP(F4122,国RL2006!$B$2:$E$567,3,0),"")</f>
        <v/>
      </c>
    </row>
    <row r="4123" spans="1:28" x14ac:dyDescent="0.15">
      <c r="A4123" s="16">
        <v>4122</v>
      </c>
      <c r="B4123" s="24">
        <v>2021</v>
      </c>
      <c r="C4123" s="53">
        <v>9</v>
      </c>
      <c r="D4123" s="53">
        <v>7</v>
      </c>
      <c r="E4123" s="53" t="s">
        <v>2918</v>
      </c>
      <c r="F4123" s="53" t="s">
        <v>23</v>
      </c>
      <c r="G4123" s="53" t="str">
        <f>VLOOKUP(F4123,'チョウnlist_Bu+Idx'!$A$2:$G$779,7,FALSE)</f>
        <v>ジャノメチョウ科</v>
      </c>
      <c r="H4123" s="53">
        <v>1</v>
      </c>
      <c r="I4123" s="53">
        <v>7</v>
      </c>
      <c r="M4123" s="52">
        <v>8</v>
      </c>
      <c r="O4123" s="18" t="str">
        <f>IFERROR(VLOOKUP(F4123,'（鳥類・チョウ）vlookup関数用'!$D$35:$F$38,3,0),"")</f>
        <v/>
      </c>
      <c r="P4123" s="18" t="str">
        <f>IFERROR(VLOOKUP(F4123,特定外来生物!$A$3:$G$24,7,0),"")</f>
        <v/>
      </c>
      <c r="Q4123" s="17" t="str">
        <f>IFERROR(VLOOKUP(F4123,県RL2019!$B$2:$H$605,4,0),"")</f>
        <v/>
      </c>
      <c r="R4123" s="17" t="str">
        <f>IFERROR(VLOOKUP(F4123,県RL2019!$B$2:$H$605,5,0),"")</f>
        <v/>
      </c>
      <c r="S4123" s="17" t="str">
        <f>IFERROR(VLOOKUP(F4123,県RL2011!$F$3:$H$906,2,0),"")</f>
        <v/>
      </c>
      <c r="T4123" s="17" t="str">
        <f>IFERROR(VLOOKUP(F4123,県RL2011!$F$3:$H$906,3,0),"")</f>
        <v/>
      </c>
      <c r="U4123" s="150" t="str">
        <f>IFERROR(VLOOKUP(F4123,国RL2020!$B$2:$E$878,4,0),"")</f>
        <v/>
      </c>
      <c r="V4123" s="150" t="str">
        <f>IFERROR(VLOOKUP(F4123,国RL2020!$B$2:$E$878,3,0),"")</f>
        <v/>
      </c>
      <c r="W4123" s="19" t="str">
        <f>IFERROR(VLOOKUP(F4123,国RL2019!$B$2:$E$873,4,0),"")</f>
        <v/>
      </c>
      <c r="X4123" s="19" t="str">
        <f>IFERROR(VLOOKUP(F4123,国RL2019!$B$2:$E$873,3,0),"")</f>
        <v/>
      </c>
      <c r="Y4123" s="19" t="str">
        <f>IFERROR(VLOOKUP(F4123,国RL2017!$B$2:$E$870,4,0),"")</f>
        <v/>
      </c>
      <c r="Z4123" s="19" t="str">
        <f>IFERROR(VLOOKUP(F4123,国RL2017!$B$2:$E$870,3,0),"")</f>
        <v/>
      </c>
      <c r="AA4123" s="19" t="str">
        <f>IFERROR(VLOOKUP(F4123,国RL2006!$B$2:$E$567,4,0),"")</f>
        <v/>
      </c>
      <c r="AB4123" s="19" t="str">
        <f>IFERROR(VLOOKUP(F4123,国RL2006!$B$2:$E$567,3,0),"")</f>
        <v/>
      </c>
    </row>
    <row r="4124" spans="1:28" x14ac:dyDescent="0.15">
      <c r="A4124" s="16">
        <v>4123</v>
      </c>
      <c r="B4124" s="24">
        <v>2021</v>
      </c>
      <c r="C4124" s="53">
        <v>9</v>
      </c>
      <c r="D4124" s="53">
        <v>7</v>
      </c>
      <c r="E4124" s="53" t="s">
        <v>2918</v>
      </c>
      <c r="F4124" s="53" t="s">
        <v>45</v>
      </c>
      <c r="G4124" s="53" t="str">
        <f>VLOOKUP(F4124,'チョウnlist_Bu+Idx'!$A$2:$G$779,7,FALSE)</f>
        <v>ジャノメチョウ科</v>
      </c>
      <c r="H4124" s="53">
        <v>5</v>
      </c>
      <c r="I4124" s="53">
        <v>8</v>
      </c>
      <c r="M4124" s="52">
        <v>13</v>
      </c>
      <c r="O4124" s="18" t="str">
        <f>IFERROR(VLOOKUP(F4124,'（鳥類・チョウ）vlookup関数用'!$D$35:$F$38,3,0),"")</f>
        <v/>
      </c>
      <c r="P4124" s="18" t="str">
        <f>IFERROR(VLOOKUP(F4124,特定外来生物!$A$3:$G$24,7,0),"")</f>
        <v/>
      </c>
      <c r="Q4124" s="17" t="str">
        <f>IFERROR(VLOOKUP(F4124,県RL2019!$B$2:$H$605,4,0),"")</f>
        <v/>
      </c>
      <c r="R4124" s="17" t="str">
        <f>IFERROR(VLOOKUP(F4124,県RL2019!$B$2:$H$605,5,0),"")</f>
        <v/>
      </c>
      <c r="S4124" s="17" t="str">
        <f>IFERROR(VLOOKUP(F4124,県RL2011!$F$3:$H$906,2,0),"")</f>
        <v/>
      </c>
      <c r="T4124" s="17" t="str">
        <f>IFERROR(VLOOKUP(F4124,県RL2011!$F$3:$H$906,3,0),"")</f>
        <v/>
      </c>
      <c r="U4124" s="150" t="str">
        <f>IFERROR(VLOOKUP(F4124,国RL2020!$B$2:$E$878,4,0),"")</f>
        <v/>
      </c>
      <c r="V4124" s="150" t="str">
        <f>IFERROR(VLOOKUP(F4124,国RL2020!$B$2:$E$878,3,0),"")</f>
        <v/>
      </c>
      <c r="W4124" s="19" t="str">
        <f>IFERROR(VLOOKUP(F4124,国RL2019!$B$2:$E$873,4,0),"")</f>
        <v/>
      </c>
      <c r="X4124" s="19" t="str">
        <f>IFERROR(VLOOKUP(F4124,国RL2019!$B$2:$E$873,3,0),"")</f>
        <v/>
      </c>
      <c r="Y4124" s="19" t="str">
        <f>IFERROR(VLOOKUP(F4124,国RL2017!$B$2:$E$870,4,0),"")</f>
        <v/>
      </c>
      <c r="Z4124" s="19" t="str">
        <f>IFERROR(VLOOKUP(F4124,国RL2017!$B$2:$E$870,3,0),"")</f>
        <v/>
      </c>
      <c r="AA4124" s="19" t="str">
        <f>IFERROR(VLOOKUP(F4124,国RL2006!$B$2:$E$567,4,0),"")</f>
        <v/>
      </c>
      <c r="AB4124" s="19" t="str">
        <f>IFERROR(VLOOKUP(F4124,国RL2006!$B$2:$E$567,3,0),"")</f>
        <v/>
      </c>
    </row>
    <row r="4125" spans="1:28" x14ac:dyDescent="0.15">
      <c r="A4125" s="16">
        <v>4124</v>
      </c>
      <c r="B4125" s="24">
        <v>2021</v>
      </c>
      <c r="C4125" s="53">
        <v>9</v>
      </c>
      <c r="D4125" s="53">
        <v>7</v>
      </c>
      <c r="E4125" s="53" t="s">
        <v>2918</v>
      </c>
      <c r="F4125" s="53" t="s">
        <v>61</v>
      </c>
      <c r="G4125" s="53" t="str">
        <f>VLOOKUP(F4125,'チョウnlist_Bu+Idx'!$A$2:$G$779,7,FALSE)</f>
        <v>ジャノメチョウ科</v>
      </c>
      <c r="I4125" s="53">
        <v>1</v>
      </c>
      <c r="M4125" s="52">
        <v>1</v>
      </c>
      <c r="O4125" s="18" t="str">
        <f>IFERROR(VLOOKUP(F4125,'（鳥類・チョウ）vlookup関数用'!$D$35:$F$38,3,0),"")</f>
        <v/>
      </c>
      <c r="P4125" s="18" t="str">
        <f>IFERROR(VLOOKUP(F4125,特定外来生物!$A$3:$G$24,7,0),"")</f>
        <v/>
      </c>
      <c r="Q4125" s="17" t="str">
        <f>IFERROR(VLOOKUP(F4125,県RL2019!$B$2:$H$605,4,0),"")</f>
        <v/>
      </c>
      <c r="R4125" s="17" t="str">
        <f>IFERROR(VLOOKUP(F4125,県RL2019!$B$2:$H$605,5,0),"")</f>
        <v/>
      </c>
      <c r="S4125" s="17" t="str">
        <f>IFERROR(VLOOKUP(F4125,県RL2011!$F$3:$H$906,2,0),"")</f>
        <v/>
      </c>
      <c r="T4125" s="17" t="str">
        <f>IFERROR(VLOOKUP(F4125,県RL2011!$F$3:$H$906,3,0),"")</f>
        <v/>
      </c>
      <c r="U4125" s="150" t="str">
        <f>IFERROR(VLOOKUP(F4125,国RL2020!$B$2:$E$878,4,0),"")</f>
        <v/>
      </c>
      <c r="V4125" s="150" t="str">
        <f>IFERROR(VLOOKUP(F4125,国RL2020!$B$2:$E$878,3,0),"")</f>
        <v/>
      </c>
      <c r="W4125" s="19" t="str">
        <f>IFERROR(VLOOKUP(F4125,国RL2019!$B$2:$E$873,4,0),"")</f>
        <v/>
      </c>
      <c r="X4125" s="19" t="str">
        <f>IFERROR(VLOOKUP(F4125,国RL2019!$B$2:$E$873,3,0),"")</f>
        <v/>
      </c>
      <c r="Y4125" s="19" t="str">
        <f>IFERROR(VLOOKUP(F4125,国RL2017!$B$2:$E$870,4,0),"")</f>
        <v/>
      </c>
      <c r="Z4125" s="19" t="str">
        <f>IFERROR(VLOOKUP(F4125,国RL2017!$B$2:$E$870,3,0),"")</f>
        <v/>
      </c>
      <c r="AA4125" s="19" t="str">
        <f>IFERROR(VLOOKUP(F4125,国RL2006!$B$2:$E$567,4,0),"")</f>
        <v/>
      </c>
      <c r="AB4125" s="19" t="str">
        <f>IFERROR(VLOOKUP(F4125,国RL2006!$B$2:$E$567,3,0),"")</f>
        <v/>
      </c>
    </row>
    <row r="4126" spans="1:28" x14ac:dyDescent="0.15">
      <c r="A4126" s="16">
        <v>4125</v>
      </c>
      <c r="B4126" s="24">
        <v>2021</v>
      </c>
      <c r="C4126" s="53">
        <v>9</v>
      </c>
      <c r="D4126" s="53">
        <v>7</v>
      </c>
      <c r="E4126" s="53" t="s">
        <v>2918</v>
      </c>
      <c r="F4126" s="53" t="s">
        <v>24</v>
      </c>
      <c r="G4126" s="53" t="str">
        <f>VLOOKUP(F4126,'チョウnlist_Bu+Idx'!$A$2:$G$779,7,FALSE)</f>
        <v>シジミチョウ科</v>
      </c>
      <c r="I4126" s="53">
        <v>1</v>
      </c>
      <c r="M4126" s="52">
        <v>1</v>
      </c>
      <c r="O4126" s="18" t="str">
        <f>IFERROR(VLOOKUP(F4126,'（鳥類・チョウ）vlookup関数用'!$D$35:$F$38,3,0),"")</f>
        <v/>
      </c>
      <c r="P4126" s="18" t="str">
        <f>IFERROR(VLOOKUP(F4126,特定外来生物!$A$3:$G$24,7,0),"")</f>
        <v/>
      </c>
      <c r="Q4126" s="17" t="str">
        <f>IFERROR(VLOOKUP(F4126,県RL2019!$B$2:$H$605,4,0),"")</f>
        <v/>
      </c>
      <c r="R4126" s="17" t="str">
        <f>IFERROR(VLOOKUP(F4126,県RL2019!$B$2:$H$605,5,0),"")</f>
        <v/>
      </c>
      <c r="S4126" s="17" t="str">
        <f>IFERROR(VLOOKUP(F4126,県RL2011!$F$3:$H$906,2,0),"")</f>
        <v/>
      </c>
      <c r="T4126" s="17" t="str">
        <f>IFERROR(VLOOKUP(F4126,県RL2011!$F$3:$H$906,3,0),"")</f>
        <v/>
      </c>
      <c r="U4126" s="150" t="str">
        <f>IFERROR(VLOOKUP(F4126,国RL2020!$B$2:$E$878,4,0),"")</f>
        <v/>
      </c>
      <c r="V4126" s="150" t="str">
        <f>IFERROR(VLOOKUP(F4126,国RL2020!$B$2:$E$878,3,0),"")</f>
        <v/>
      </c>
      <c r="W4126" s="19" t="str">
        <f>IFERROR(VLOOKUP(F4126,国RL2019!$B$2:$E$873,4,0),"")</f>
        <v/>
      </c>
      <c r="X4126" s="19" t="str">
        <f>IFERROR(VLOOKUP(F4126,国RL2019!$B$2:$E$873,3,0),"")</f>
        <v/>
      </c>
      <c r="Y4126" s="19" t="str">
        <f>IFERROR(VLOOKUP(F4126,国RL2017!$B$2:$E$870,4,0),"")</f>
        <v/>
      </c>
      <c r="Z4126" s="19" t="str">
        <f>IFERROR(VLOOKUP(F4126,国RL2017!$B$2:$E$870,3,0),"")</f>
        <v/>
      </c>
      <c r="AA4126" s="19" t="str">
        <f>IFERROR(VLOOKUP(F4126,国RL2006!$B$2:$E$567,4,0),"")</f>
        <v/>
      </c>
      <c r="AB4126" s="19" t="str">
        <f>IFERROR(VLOOKUP(F4126,国RL2006!$B$2:$E$567,3,0),"")</f>
        <v/>
      </c>
    </row>
    <row r="4127" spans="1:28" x14ac:dyDescent="0.15">
      <c r="A4127" s="16">
        <v>4126</v>
      </c>
      <c r="B4127" s="24">
        <v>2021</v>
      </c>
      <c r="C4127" s="53">
        <v>9</v>
      </c>
      <c r="D4127" s="53">
        <v>7</v>
      </c>
      <c r="E4127" s="53" t="s">
        <v>2918</v>
      </c>
      <c r="F4127" s="53" t="s">
        <v>73</v>
      </c>
      <c r="G4127" s="53" t="str">
        <f>VLOOKUP(F4127,'チョウnlist_Bu+Idx'!$A$2:$G$779,7,FALSE)</f>
        <v>タテハチョウ科</v>
      </c>
      <c r="H4127" s="53">
        <v>2</v>
      </c>
      <c r="I4127" s="53">
        <v>4</v>
      </c>
      <c r="M4127" s="52">
        <v>6</v>
      </c>
      <c r="O4127" s="18" t="str">
        <f>IFERROR(VLOOKUP(F4127,'（鳥類・チョウ）vlookup関数用'!$D$35:$F$38,3,0),"")</f>
        <v/>
      </c>
      <c r="P4127" s="18" t="str">
        <f>IFERROR(VLOOKUP(F4127,特定外来生物!$A$3:$G$24,7,0),"")</f>
        <v/>
      </c>
      <c r="Q4127" s="17" t="str">
        <f>IFERROR(VLOOKUP(F4127,県RL2019!$B$2:$H$605,4,0),"")</f>
        <v>C</v>
      </c>
      <c r="R4127" s="17" t="str">
        <f>IFERROR(VLOOKUP(F4127,県RL2019!$B$2:$H$605,5,0),"")</f>
        <v>要保護生物</v>
      </c>
      <c r="S4127" s="17" t="str">
        <f>IFERROR(VLOOKUP(F4127,県RL2011!$F$3:$H$906,2,0),"")</f>
        <v>C</v>
      </c>
      <c r="T4127" s="17" t="str">
        <f>IFERROR(VLOOKUP(F4127,県RL2011!$F$3:$H$906,3,0),"")</f>
        <v>要保護生物</v>
      </c>
      <c r="U4127" s="150" t="str">
        <f>IFERROR(VLOOKUP(F4127,国RL2020!$B$2:$E$878,4,0),"")</f>
        <v/>
      </c>
      <c r="V4127" s="150" t="str">
        <f>IFERROR(VLOOKUP(F4127,国RL2020!$B$2:$E$878,3,0),"")</f>
        <v/>
      </c>
      <c r="W4127" s="19" t="str">
        <f>IFERROR(VLOOKUP(F4127,国RL2019!$B$2:$E$873,4,0),"")</f>
        <v/>
      </c>
      <c r="X4127" s="19" t="str">
        <f>IFERROR(VLOOKUP(F4127,国RL2019!$B$2:$E$873,3,0),"")</f>
        <v/>
      </c>
      <c r="Y4127" s="19" t="str">
        <f>IFERROR(VLOOKUP(F4127,国RL2017!$B$2:$E$870,4,0),"")</f>
        <v/>
      </c>
      <c r="Z4127" s="19" t="str">
        <f>IFERROR(VLOOKUP(F4127,国RL2017!$B$2:$E$870,3,0),"")</f>
        <v/>
      </c>
      <c r="AA4127" s="19" t="str">
        <f>IFERROR(VLOOKUP(F4127,国RL2006!$B$2:$E$567,4,0),"")</f>
        <v/>
      </c>
      <c r="AB4127" s="19" t="str">
        <f>IFERROR(VLOOKUP(F4127,国RL2006!$B$2:$E$567,3,0),"")</f>
        <v/>
      </c>
    </row>
    <row r="4128" spans="1:28" x14ac:dyDescent="0.15">
      <c r="A4128" s="16">
        <v>4127</v>
      </c>
      <c r="B4128" s="24">
        <v>2021</v>
      </c>
      <c r="C4128" s="53">
        <v>9</v>
      </c>
      <c r="D4128" s="53">
        <v>7</v>
      </c>
      <c r="E4128" s="53" t="s">
        <v>2918</v>
      </c>
      <c r="F4128" s="53" t="s">
        <v>27</v>
      </c>
      <c r="G4128" s="53" t="str">
        <f>VLOOKUP(F4128,'チョウnlist_Bu+Idx'!$A$2:$G$779,7,FALSE)</f>
        <v>シジミチョウ科</v>
      </c>
      <c r="H4128" s="53">
        <v>2</v>
      </c>
      <c r="M4128" s="52">
        <v>2</v>
      </c>
      <c r="O4128" s="18" t="str">
        <f>IFERROR(VLOOKUP(F4128,'（鳥類・チョウ）vlookup関数用'!$D$35:$F$38,3,0),"")</f>
        <v/>
      </c>
      <c r="P4128" s="18" t="str">
        <f>IFERROR(VLOOKUP(F4128,特定外来生物!$A$3:$G$24,7,0),"")</f>
        <v/>
      </c>
      <c r="Q4128" s="17" t="str">
        <f>IFERROR(VLOOKUP(F4128,県RL2019!$B$2:$H$605,4,0),"")</f>
        <v/>
      </c>
      <c r="R4128" s="17" t="str">
        <f>IFERROR(VLOOKUP(F4128,県RL2019!$B$2:$H$605,5,0),"")</f>
        <v/>
      </c>
      <c r="S4128" s="17" t="str">
        <f>IFERROR(VLOOKUP(F4128,県RL2011!$F$3:$H$906,2,0),"")</f>
        <v/>
      </c>
      <c r="T4128" s="17" t="str">
        <f>IFERROR(VLOOKUP(F4128,県RL2011!$F$3:$H$906,3,0),"")</f>
        <v/>
      </c>
      <c r="U4128" s="150" t="str">
        <f>IFERROR(VLOOKUP(F4128,国RL2020!$B$2:$E$878,4,0),"")</f>
        <v/>
      </c>
      <c r="V4128" s="150" t="str">
        <f>IFERROR(VLOOKUP(F4128,国RL2020!$B$2:$E$878,3,0),"")</f>
        <v/>
      </c>
      <c r="W4128" s="19" t="str">
        <f>IFERROR(VLOOKUP(F4128,国RL2019!$B$2:$E$873,4,0),"")</f>
        <v/>
      </c>
      <c r="X4128" s="19" t="str">
        <f>IFERROR(VLOOKUP(F4128,国RL2019!$B$2:$E$873,3,0),"")</f>
        <v/>
      </c>
      <c r="Y4128" s="19" t="str">
        <f>IFERROR(VLOOKUP(F4128,国RL2017!$B$2:$E$870,4,0),"")</f>
        <v/>
      </c>
      <c r="Z4128" s="19" t="str">
        <f>IFERROR(VLOOKUP(F4128,国RL2017!$B$2:$E$870,3,0),"")</f>
        <v/>
      </c>
      <c r="AA4128" s="19" t="str">
        <f>IFERROR(VLOOKUP(F4128,国RL2006!$B$2:$E$567,4,0),"")</f>
        <v/>
      </c>
      <c r="AB4128" s="19" t="str">
        <f>IFERROR(VLOOKUP(F4128,国RL2006!$B$2:$E$567,3,0),"")</f>
        <v/>
      </c>
    </row>
    <row r="4129" spans="1:28" x14ac:dyDescent="0.15">
      <c r="A4129" s="16">
        <v>4128</v>
      </c>
      <c r="B4129" s="24">
        <v>2021</v>
      </c>
      <c r="C4129" s="53">
        <v>9</v>
      </c>
      <c r="D4129" s="53">
        <v>7</v>
      </c>
      <c r="E4129" s="53" t="s">
        <v>2918</v>
      </c>
      <c r="F4129" s="53" t="s">
        <v>80</v>
      </c>
      <c r="G4129" s="53" t="str">
        <f>VLOOKUP(F4129,'チョウnlist_Bu+Idx'!$A$2:$G$779,7,FALSE)</f>
        <v>タテハチョウ科</v>
      </c>
      <c r="I4129" s="53">
        <v>1</v>
      </c>
      <c r="M4129" s="52">
        <v>1</v>
      </c>
      <c r="O4129" s="18" t="str">
        <f>IFERROR(VLOOKUP(F4129,'（鳥類・チョウ）vlookup関数用'!$D$35:$F$38,3,0),"")</f>
        <v/>
      </c>
      <c r="P4129" s="18" t="str">
        <f>IFERROR(VLOOKUP(F4129,特定外来生物!$A$3:$G$24,7,0),"")</f>
        <v/>
      </c>
      <c r="Q4129" s="17" t="str">
        <f>IFERROR(VLOOKUP(F4129,県RL2019!$B$2:$H$605,4,0),"")</f>
        <v/>
      </c>
      <c r="R4129" s="17" t="str">
        <f>IFERROR(VLOOKUP(F4129,県RL2019!$B$2:$H$605,5,0),"")</f>
        <v/>
      </c>
      <c r="S4129" s="17" t="str">
        <f>IFERROR(VLOOKUP(F4129,県RL2011!$F$3:$H$906,2,0),"")</f>
        <v/>
      </c>
      <c r="T4129" s="17" t="str">
        <f>IFERROR(VLOOKUP(F4129,県RL2011!$F$3:$H$906,3,0),"")</f>
        <v/>
      </c>
      <c r="U4129" s="150" t="str">
        <f>IFERROR(VLOOKUP(F4129,国RL2020!$B$2:$E$878,4,0),"")</f>
        <v/>
      </c>
      <c r="V4129" s="150" t="str">
        <f>IFERROR(VLOOKUP(F4129,国RL2020!$B$2:$E$878,3,0),"")</f>
        <v/>
      </c>
      <c r="W4129" s="19" t="str">
        <f>IFERROR(VLOOKUP(F4129,国RL2019!$B$2:$E$873,4,0),"")</f>
        <v/>
      </c>
      <c r="X4129" s="19" t="str">
        <f>IFERROR(VLOOKUP(F4129,国RL2019!$B$2:$E$873,3,0),"")</f>
        <v/>
      </c>
      <c r="Y4129" s="19" t="str">
        <f>IFERROR(VLOOKUP(F4129,国RL2017!$B$2:$E$870,4,0),"")</f>
        <v/>
      </c>
      <c r="Z4129" s="19" t="str">
        <f>IFERROR(VLOOKUP(F4129,国RL2017!$B$2:$E$870,3,0),"")</f>
        <v/>
      </c>
      <c r="AA4129" s="19" t="str">
        <f>IFERROR(VLOOKUP(F4129,国RL2006!$B$2:$E$567,4,0),"")</f>
        <v/>
      </c>
      <c r="AB4129" s="19" t="str">
        <f>IFERROR(VLOOKUP(F4129,国RL2006!$B$2:$E$567,3,0),"")</f>
        <v/>
      </c>
    </row>
    <row r="4130" spans="1:28" x14ac:dyDescent="0.15">
      <c r="A4130" s="16">
        <v>4129</v>
      </c>
      <c r="B4130" s="24">
        <v>2021</v>
      </c>
      <c r="C4130" s="53">
        <v>9</v>
      </c>
      <c r="D4130" s="53">
        <v>7</v>
      </c>
      <c r="E4130" s="53" t="s">
        <v>2918</v>
      </c>
      <c r="F4130" s="53" t="s">
        <v>48</v>
      </c>
      <c r="G4130" s="53" t="str">
        <f>VLOOKUP(F4130,'チョウnlist_Bu+Idx'!$A$2:$G$779,7,FALSE)</f>
        <v>シロチョウ科</v>
      </c>
      <c r="H4130" s="53">
        <v>1</v>
      </c>
      <c r="M4130" s="52">
        <v>1</v>
      </c>
      <c r="O4130" s="18" t="str">
        <f>IFERROR(VLOOKUP(F4130,'（鳥類・チョウ）vlookup関数用'!$D$35:$F$38,3,0),"")</f>
        <v/>
      </c>
      <c r="P4130" s="18" t="str">
        <f>IFERROR(VLOOKUP(F4130,特定外来生物!$A$3:$G$24,7,0),"")</f>
        <v/>
      </c>
      <c r="Q4130" s="17" t="str">
        <f>IFERROR(VLOOKUP(F4130,県RL2019!$B$2:$H$605,4,0),"")</f>
        <v/>
      </c>
      <c r="R4130" s="17" t="str">
        <f>IFERROR(VLOOKUP(F4130,県RL2019!$B$2:$H$605,5,0),"")</f>
        <v/>
      </c>
      <c r="S4130" s="17" t="str">
        <f>IFERROR(VLOOKUP(F4130,県RL2011!$F$3:$H$906,2,0),"")</f>
        <v/>
      </c>
      <c r="T4130" s="17" t="str">
        <f>IFERROR(VLOOKUP(F4130,県RL2011!$F$3:$H$906,3,0),"")</f>
        <v/>
      </c>
      <c r="U4130" s="150" t="str">
        <f>IFERROR(VLOOKUP(F4130,国RL2020!$B$2:$E$878,4,0),"")</f>
        <v/>
      </c>
      <c r="V4130" s="150" t="str">
        <f>IFERROR(VLOOKUP(F4130,国RL2020!$B$2:$E$878,3,0),"")</f>
        <v/>
      </c>
      <c r="W4130" s="19" t="str">
        <f>IFERROR(VLOOKUP(F4130,国RL2019!$B$2:$E$873,4,0),"")</f>
        <v/>
      </c>
      <c r="X4130" s="19" t="str">
        <f>IFERROR(VLOOKUP(F4130,国RL2019!$B$2:$E$873,3,0),"")</f>
        <v/>
      </c>
      <c r="Y4130" s="19" t="str">
        <f>IFERROR(VLOOKUP(F4130,国RL2017!$B$2:$E$870,4,0),"")</f>
        <v/>
      </c>
      <c r="Z4130" s="19" t="str">
        <f>IFERROR(VLOOKUP(F4130,国RL2017!$B$2:$E$870,3,0),"")</f>
        <v/>
      </c>
      <c r="AA4130" s="19" t="str">
        <f>IFERROR(VLOOKUP(F4130,国RL2006!$B$2:$E$567,4,0),"")</f>
        <v/>
      </c>
      <c r="AB4130" s="19" t="str">
        <f>IFERROR(VLOOKUP(F4130,国RL2006!$B$2:$E$567,3,0),"")</f>
        <v/>
      </c>
    </row>
    <row r="4131" spans="1:28" x14ac:dyDescent="0.15">
      <c r="A4131" s="16">
        <v>4130</v>
      </c>
      <c r="B4131" s="24">
        <v>2021</v>
      </c>
      <c r="C4131" s="53">
        <v>9</v>
      </c>
      <c r="D4131" s="53">
        <v>7</v>
      </c>
      <c r="E4131" s="53" t="s">
        <v>2918</v>
      </c>
      <c r="F4131" s="53" t="s">
        <v>28</v>
      </c>
      <c r="G4131" s="53" t="str">
        <f>VLOOKUP(F4131,'チョウnlist_Bu+Idx'!$A$2:$G$779,7,FALSE)</f>
        <v>シロチョウ科</v>
      </c>
      <c r="H4131" s="53">
        <v>1</v>
      </c>
      <c r="M4131" s="52">
        <v>1</v>
      </c>
      <c r="O4131" s="18" t="str">
        <f>IFERROR(VLOOKUP(F4131,'（鳥類・チョウ）vlookup関数用'!$D$35:$F$38,3,0),"")</f>
        <v/>
      </c>
      <c r="P4131" s="18" t="str">
        <f>IFERROR(VLOOKUP(F4131,特定外来生物!$A$3:$G$24,7,0),"")</f>
        <v/>
      </c>
      <c r="Q4131" s="17" t="str">
        <f>IFERROR(VLOOKUP(F4131,県RL2019!$B$2:$H$605,4,0),"")</f>
        <v/>
      </c>
      <c r="R4131" s="17" t="str">
        <f>IFERROR(VLOOKUP(F4131,県RL2019!$B$2:$H$605,5,0),"")</f>
        <v/>
      </c>
      <c r="S4131" s="17" t="str">
        <f>IFERROR(VLOOKUP(F4131,県RL2011!$F$3:$H$906,2,0),"")</f>
        <v/>
      </c>
      <c r="T4131" s="17" t="str">
        <f>IFERROR(VLOOKUP(F4131,県RL2011!$F$3:$H$906,3,0),"")</f>
        <v/>
      </c>
      <c r="U4131" s="150" t="str">
        <f>IFERROR(VLOOKUP(F4131,国RL2020!$B$2:$E$878,4,0),"")</f>
        <v/>
      </c>
      <c r="V4131" s="150" t="str">
        <f>IFERROR(VLOOKUP(F4131,国RL2020!$B$2:$E$878,3,0),"")</f>
        <v/>
      </c>
      <c r="W4131" s="19" t="str">
        <f>IFERROR(VLOOKUP(F4131,国RL2019!$B$2:$E$873,4,0),"")</f>
        <v/>
      </c>
      <c r="X4131" s="19" t="str">
        <f>IFERROR(VLOOKUP(F4131,国RL2019!$B$2:$E$873,3,0),"")</f>
        <v/>
      </c>
      <c r="Y4131" s="19" t="str">
        <f>IFERROR(VLOOKUP(F4131,国RL2017!$B$2:$E$870,4,0),"")</f>
        <v/>
      </c>
      <c r="Z4131" s="19" t="str">
        <f>IFERROR(VLOOKUP(F4131,国RL2017!$B$2:$E$870,3,0),"")</f>
        <v/>
      </c>
      <c r="AA4131" s="19" t="str">
        <f>IFERROR(VLOOKUP(F4131,国RL2006!$B$2:$E$567,4,0),"")</f>
        <v/>
      </c>
      <c r="AB4131" s="19" t="str">
        <f>IFERROR(VLOOKUP(F4131,国RL2006!$B$2:$E$567,3,0),"")</f>
        <v/>
      </c>
    </row>
    <row r="4132" spans="1:28" x14ac:dyDescent="0.15">
      <c r="A4132" s="16">
        <v>4131</v>
      </c>
      <c r="B4132" s="24">
        <v>2021</v>
      </c>
      <c r="C4132" s="53">
        <v>9</v>
      </c>
      <c r="D4132" s="53">
        <v>7</v>
      </c>
      <c r="E4132" s="53" t="s">
        <v>2918</v>
      </c>
      <c r="F4132" s="53" t="s">
        <v>29</v>
      </c>
      <c r="G4132" s="53" t="str">
        <f>VLOOKUP(F4132,'チョウnlist_Bu+Idx'!$A$2:$G$779,7,FALSE)</f>
        <v>シジミチョウ科</v>
      </c>
      <c r="H4132" s="53">
        <v>9</v>
      </c>
      <c r="I4132" s="53">
        <v>12</v>
      </c>
      <c r="M4132" s="52">
        <v>21</v>
      </c>
      <c r="O4132" s="18" t="str">
        <f>IFERROR(VLOOKUP(F4132,'（鳥類・チョウ）vlookup関数用'!$D$35:$F$38,3,0),"")</f>
        <v/>
      </c>
      <c r="P4132" s="18" t="str">
        <f>IFERROR(VLOOKUP(F4132,特定外来生物!$A$3:$G$24,7,0),"")</f>
        <v/>
      </c>
      <c r="Q4132" s="17" t="str">
        <f>IFERROR(VLOOKUP(F4132,県RL2019!$B$2:$H$605,4,0),"")</f>
        <v/>
      </c>
      <c r="R4132" s="17" t="str">
        <f>IFERROR(VLOOKUP(F4132,県RL2019!$B$2:$H$605,5,0),"")</f>
        <v/>
      </c>
      <c r="S4132" s="17" t="str">
        <f>IFERROR(VLOOKUP(F4132,県RL2011!$F$3:$H$906,2,0),"")</f>
        <v/>
      </c>
      <c r="T4132" s="17" t="str">
        <f>IFERROR(VLOOKUP(F4132,県RL2011!$F$3:$H$906,3,0),"")</f>
        <v/>
      </c>
      <c r="U4132" s="150" t="str">
        <f>IFERROR(VLOOKUP(F4132,国RL2020!$B$2:$E$878,4,0),"")</f>
        <v/>
      </c>
      <c r="V4132" s="150" t="str">
        <f>IFERROR(VLOOKUP(F4132,国RL2020!$B$2:$E$878,3,0),"")</f>
        <v/>
      </c>
      <c r="W4132" s="19" t="str">
        <f>IFERROR(VLOOKUP(F4132,国RL2019!$B$2:$E$873,4,0),"")</f>
        <v/>
      </c>
      <c r="X4132" s="19" t="str">
        <f>IFERROR(VLOOKUP(F4132,国RL2019!$B$2:$E$873,3,0),"")</f>
        <v/>
      </c>
      <c r="Y4132" s="19" t="str">
        <f>IFERROR(VLOOKUP(F4132,国RL2017!$B$2:$E$870,4,0),"")</f>
        <v/>
      </c>
      <c r="Z4132" s="19" t="str">
        <f>IFERROR(VLOOKUP(F4132,国RL2017!$B$2:$E$870,3,0),"")</f>
        <v/>
      </c>
      <c r="AA4132" s="19" t="str">
        <f>IFERROR(VLOOKUP(F4132,国RL2006!$B$2:$E$567,4,0),"")</f>
        <v/>
      </c>
      <c r="AB4132" s="19" t="str">
        <f>IFERROR(VLOOKUP(F4132,国RL2006!$B$2:$E$567,3,0),"")</f>
        <v/>
      </c>
    </row>
    <row r="4133" spans="1:28" x14ac:dyDescent="0.15">
      <c r="A4133" s="16">
        <v>4132</v>
      </c>
      <c r="B4133" s="24">
        <v>2021</v>
      </c>
      <c r="C4133" s="53">
        <v>9</v>
      </c>
      <c r="D4133" s="53">
        <v>7</v>
      </c>
      <c r="E4133" s="53" t="s">
        <v>2918</v>
      </c>
      <c r="F4133" s="53" t="s">
        <v>38</v>
      </c>
      <c r="G4133" s="53" t="str">
        <f>VLOOKUP(F4133,'チョウnlist_Bu+Idx'!$A$2:$G$779,7,FALSE)</f>
        <v>シジミチョウ科</v>
      </c>
      <c r="H4133" s="53">
        <v>1</v>
      </c>
      <c r="M4133" s="52">
        <v>1</v>
      </c>
      <c r="O4133" s="18" t="str">
        <f>IFERROR(VLOOKUP(F4133,'（鳥類・チョウ）vlookup関数用'!$D$35:$F$38,3,0),"")</f>
        <v/>
      </c>
      <c r="P4133" s="18" t="str">
        <f>IFERROR(VLOOKUP(F4133,特定外来生物!$A$3:$G$24,7,0),"")</f>
        <v/>
      </c>
      <c r="Q4133" s="17" t="str">
        <f>IFERROR(VLOOKUP(F4133,県RL2019!$B$2:$H$605,4,0),"")</f>
        <v/>
      </c>
      <c r="R4133" s="17" t="str">
        <f>IFERROR(VLOOKUP(F4133,県RL2019!$B$2:$H$605,5,0),"")</f>
        <v/>
      </c>
      <c r="S4133" s="17" t="str">
        <f>IFERROR(VLOOKUP(F4133,県RL2011!$F$3:$H$906,2,0),"")</f>
        <v/>
      </c>
      <c r="T4133" s="17" t="str">
        <f>IFERROR(VLOOKUP(F4133,県RL2011!$F$3:$H$906,3,0),"")</f>
        <v/>
      </c>
      <c r="U4133" s="150" t="str">
        <f>IFERROR(VLOOKUP(F4133,国RL2020!$B$2:$E$878,4,0),"")</f>
        <v/>
      </c>
      <c r="V4133" s="150" t="str">
        <f>IFERROR(VLOOKUP(F4133,国RL2020!$B$2:$E$878,3,0),"")</f>
        <v/>
      </c>
      <c r="W4133" s="19" t="str">
        <f>IFERROR(VLOOKUP(F4133,国RL2019!$B$2:$E$873,4,0),"")</f>
        <v/>
      </c>
      <c r="X4133" s="19" t="str">
        <f>IFERROR(VLOOKUP(F4133,国RL2019!$B$2:$E$873,3,0),"")</f>
        <v/>
      </c>
      <c r="Y4133" s="19" t="str">
        <f>IFERROR(VLOOKUP(F4133,国RL2017!$B$2:$E$870,4,0),"")</f>
        <v/>
      </c>
      <c r="Z4133" s="19" t="str">
        <f>IFERROR(VLOOKUP(F4133,国RL2017!$B$2:$E$870,3,0),"")</f>
        <v/>
      </c>
      <c r="AA4133" s="19" t="str">
        <f>IFERROR(VLOOKUP(F4133,国RL2006!$B$2:$E$567,4,0),"")</f>
        <v/>
      </c>
      <c r="AB4133" s="19" t="str">
        <f>IFERROR(VLOOKUP(F4133,国RL2006!$B$2:$E$567,3,0),"")</f>
        <v/>
      </c>
    </row>
    <row r="4134" spans="1:28" x14ac:dyDescent="0.15">
      <c r="A4134" s="16">
        <v>4133</v>
      </c>
      <c r="B4134" s="24">
        <v>2021</v>
      </c>
      <c r="C4134" s="53">
        <v>10</v>
      </c>
      <c r="D4134" s="53">
        <v>6</v>
      </c>
      <c r="E4134" s="53" t="s">
        <v>5276</v>
      </c>
      <c r="F4134" s="53" t="s">
        <v>59</v>
      </c>
      <c r="G4134" s="53" t="str">
        <f>VLOOKUP(F4134,'チョウnlist_Bu+Idx'!$A$2:$G$779,7,FALSE)</f>
        <v>タテハチョウ科</v>
      </c>
      <c r="H4134" s="53">
        <v>1</v>
      </c>
      <c r="M4134" s="52">
        <v>1</v>
      </c>
      <c r="O4134" s="18" t="str">
        <f>IFERROR(VLOOKUP(F4134,'（鳥類・チョウ）vlookup関数用'!$D$35:$F$38,3,0),"")</f>
        <v>重点対策外来種</v>
      </c>
      <c r="P4134" s="18" t="str">
        <f>IFERROR(VLOOKUP(F4134,特定外来生物!$A$3:$G$24,7,0),"")</f>
        <v>特定外来生物</v>
      </c>
      <c r="Q4134" s="17" t="str">
        <f>IFERROR(VLOOKUP(F4134,県RL2019!$B$2:$H$605,4,0),"")</f>
        <v/>
      </c>
      <c r="R4134" s="17" t="str">
        <f>IFERROR(VLOOKUP(F4134,県RL2019!$B$2:$H$605,5,0),"")</f>
        <v/>
      </c>
      <c r="S4134" s="17" t="str">
        <f>IFERROR(VLOOKUP(F4134,県RL2011!$F$3:$H$906,2,0),"")</f>
        <v/>
      </c>
      <c r="T4134" s="17" t="str">
        <f>IFERROR(VLOOKUP(F4134,県RL2011!$F$3:$H$906,3,0),"")</f>
        <v/>
      </c>
      <c r="U4134" s="150" t="str">
        <f>IFERROR(VLOOKUP(F4134,国RL2020!$B$2:$E$878,4,0),"")</f>
        <v/>
      </c>
      <c r="V4134" s="150" t="str">
        <f>IFERROR(VLOOKUP(F4134,国RL2020!$B$2:$E$878,3,0),"")</f>
        <v/>
      </c>
      <c r="W4134" s="19" t="str">
        <f>IFERROR(VLOOKUP(F4134,国RL2019!$B$2:$E$873,4,0),"")</f>
        <v/>
      </c>
      <c r="X4134" s="19" t="str">
        <f>IFERROR(VLOOKUP(F4134,国RL2019!$B$2:$E$873,3,0),"")</f>
        <v/>
      </c>
      <c r="Y4134" s="19" t="str">
        <f>IFERROR(VLOOKUP(F4134,国RL2017!$B$2:$E$870,4,0),"")</f>
        <v/>
      </c>
      <c r="Z4134" s="19" t="str">
        <f>IFERROR(VLOOKUP(F4134,国RL2017!$B$2:$E$870,3,0),"")</f>
        <v/>
      </c>
      <c r="AA4134" s="19" t="str">
        <f>IFERROR(VLOOKUP(F4134,国RL2006!$B$2:$E$567,4,0),"")</f>
        <v/>
      </c>
      <c r="AB4134" s="19" t="str">
        <f>IFERROR(VLOOKUP(F4134,国RL2006!$B$2:$E$567,3,0),"")</f>
        <v/>
      </c>
    </row>
    <row r="4135" spans="1:28" x14ac:dyDescent="0.15">
      <c r="A4135" s="16">
        <v>4134</v>
      </c>
      <c r="B4135" s="24">
        <v>2021</v>
      </c>
      <c r="C4135" s="53">
        <v>10</v>
      </c>
      <c r="D4135" s="53">
        <v>6</v>
      </c>
      <c r="E4135" s="53" t="s">
        <v>5276</v>
      </c>
      <c r="F4135" s="53" t="s">
        <v>14</v>
      </c>
      <c r="G4135" s="53" t="str">
        <f>VLOOKUP(F4135,'チョウnlist_Bu+Idx'!$A$2:$G$779,7,FALSE)</f>
        <v>セセリチョウ科</v>
      </c>
      <c r="H4135" s="53">
        <v>5</v>
      </c>
      <c r="I4135" s="53">
        <v>1</v>
      </c>
      <c r="M4135" s="52">
        <v>6</v>
      </c>
      <c r="O4135" s="18" t="str">
        <f>IFERROR(VLOOKUP(F4135,'（鳥類・チョウ）vlookup関数用'!$D$35:$F$38,3,0),"")</f>
        <v/>
      </c>
      <c r="P4135" s="18" t="str">
        <f>IFERROR(VLOOKUP(F4135,特定外来生物!$A$3:$G$24,7,0),"")</f>
        <v/>
      </c>
      <c r="Q4135" s="17" t="str">
        <f>IFERROR(VLOOKUP(F4135,県RL2019!$B$2:$H$605,4,0),"")</f>
        <v/>
      </c>
      <c r="R4135" s="17" t="str">
        <f>IFERROR(VLOOKUP(F4135,県RL2019!$B$2:$H$605,5,0),"")</f>
        <v/>
      </c>
      <c r="S4135" s="17" t="str">
        <f>IFERROR(VLOOKUP(F4135,県RL2011!$F$3:$H$906,2,0),"")</f>
        <v/>
      </c>
      <c r="T4135" s="17" t="str">
        <f>IFERROR(VLOOKUP(F4135,県RL2011!$F$3:$H$906,3,0),"")</f>
        <v/>
      </c>
      <c r="U4135" s="150" t="str">
        <f>IFERROR(VLOOKUP(F4135,国RL2020!$B$2:$E$878,4,0),"")</f>
        <v/>
      </c>
      <c r="V4135" s="150" t="str">
        <f>IFERROR(VLOOKUP(F4135,国RL2020!$B$2:$E$878,3,0),"")</f>
        <v/>
      </c>
      <c r="W4135" s="19" t="str">
        <f>IFERROR(VLOOKUP(F4135,国RL2019!$B$2:$E$873,4,0),"")</f>
        <v/>
      </c>
      <c r="X4135" s="19" t="str">
        <f>IFERROR(VLOOKUP(F4135,国RL2019!$B$2:$E$873,3,0),"")</f>
        <v/>
      </c>
      <c r="Y4135" s="19" t="str">
        <f>IFERROR(VLOOKUP(F4135,国RL2017!$B$2:$E$870,4,0),"")</f>
        <v/>
      </c>
      <c r="Z4135" s="19" t="str">
        <f>IFERROR(VLOOKUP(F4135,国RL2017!$B$2:$E$870,3,0),"")</f>
        <v/>
      </c>
      <c r="AA4135" s="19" t="str">
        <f>IFERROR(VLOOKUP(F4135,国RL2006!$B$2:$E$567,4,0),"")</f>
        <v/>
      </c>
      <c r="AB4135" s="19" t="str">
        <f>IFERROR(VLOOKUP(F4135,国RL2006!$B$2:$E$567,3,0),"")</f>
        <v/>
      </c>
    </row>
    <row r="4136" spans="1:28" x14ac:dyDescent="0.15">
      <c r="A4136" s="16">
        <v>4135</v>
      </c>
      <c r="B4136" s="24">
        <v>2021</v>
      </c>
      <c r="C4136" s="53">
        <v>10</v>
      </c>
      <c r="D4136" s="53">
        <v>6</v>
      </c>
      <c r="E4136" s="53" t="s">
        <v>5276</v>
      </c>
      <c r="F4136" s="53" t="s">
        <v>17</v>
      </c>
      <c r="G4136" s="53" t="str">
        <f>VLOOKUP(F4136,'チョウnlist_Bu+Idx'!$A$2:$G$779,7,FALSE)</f>
        <v>シジミチョウ科</v>
      </c>
      <c r="H4136" s="53">
        <v>1</v>
      </c>
      <c r="M4136" s="52">
        <v>1</v>
      </c>
      <c r="O4136" s="18" t="str">
        <f>IFERROR(VLOOKUP(F4136,'（鳥類・チョウ）vlookup関数用'!$D$35:$F$38,3,0),"")</f>
        <v/>
      </c>
      <c r="P4136" s="18" t="str">
        <f>IFERROR(VLOOKUP(F4136,特定外来生物!$A$3:$G$24,7,0),"")</f>
        <v/>
      </c>
      <c r="Q4136" s="17" t="str">
        <f>IFERROR(VLOOKUP(F4136,県RL2019!$B$2:$H$605,4,0),"")</f>
        <v/>
      </c>
      <c r="R4136" s="17" t="str">
        <f>IFERROR(VLOOKUP(F4136,県RL2019!$B$2:$H$605,5,0),"")</f>
        <v/>
      </c>
      <c r="S4136" s="17" t="str">
        <f>IFERROR(VLOOKUP(F4136,県RL2011!$F$3:$H$906,2,0),"")</f>
        <v/>
      </c>
      <c r="T4136" s="17" t="str">
        <f>IFERROR(VLOOKUP(F4136,県RL2011!$F$3:$H$906,3,0),"")</f>
        <v/>
      </c>
      <c r="U4136" s="150" t="str">
        <f>IFERROR(VLOOKUP(F4136,国RL2020!$B$2:$E$878,4,0),"")</f>
        <v/>
      </c>
      <c r="V4136" s="150" t="str">
        <f>IFERROR(VLOOKUP(F4136,国RL2020!$B$2:$E$878,3,0),"")</f>
        <v/>
      </c>
      <c r="W4136" s="19" t="str">
        <f>IFERROR(VLOOKUP(F4136,国RL2019!$B$2:$E$873,4,0),"")</f>
        <v/>
      </c>
      <c r="X4136" s="19" t="str">
        <f>IFERROR(VLOOKUP(F4136,国RL2019!$B$2:$E$873,3,0),"")</f>
        <v/>
      </c>
      <c r="Y4136" s="19" t="str">
        <f>IFERROR(VLOOKUP(F4136,国RL2017!$B$2:$E$870,4,0),"")</f>
        <v/>
      </c>
      <c r="Z4136" s="19" t="str">
        <f>IFERROR(VLOOKUP(F4136,国RL2017!$B$2:$E$870,3,0),"")</f>
        <v/>
      </c>
      <c r="AA4136" s="19" t="str">
        <f>IFERROR(VLOOKUP(F4136,国RL2006!$B$2:$E$567,4,0),"")</f>
        <v/>
      </c>
      <c r="AB4136" s="19" t="str">
        <f>IFERROR(VLOOKUP(F4136,国RL2006!$B$2:$E$567,3,0),"")</f>
        <v/>
      </c>
    </row>
    <row r="4137" spans="1:28" x14ac:dyDescent="0.15">
      <c r="A4137" s="16">
        <v>4136</v>
      </c>
      <c r="B4137" s="24">
        <v>2021</v>
      </c>
      <c r="C4137" s="53">
        <v>10</v>
      </c>
      <c r="D4137" s="53">
        <v>6</v>
      </c>
      <c r="E4137" s="53" t="s">
        <v>5276</v>
      </c>
      <c r="F4137" s="53" t="s">
        <v>39</v>
      </c>
      <c r="G4137" s="53" t="str">
        <f>VLOOKUP(F4137,'チョウnlist_Bu+Idx'!$A$2:$G$779,7,FALSE)</f>
        <v>シジミチョウ科</v>
      </c>
      <c r="H4137" s="53">
        <v>5</v>
      </c>
      <c r="M4137" s="52">
        <v>5</v>
      </c>
      <c r="O4137" s="18" t="str">
        <f>IFERROR(VLOOKUP(F4137,'（鳥類・チョウ）vlookup関数用'!$D$35:$F$38,3,0),"")</f>
        <v/>
      </c>
      <c r="P4137" s="18" t="str">
        <f>IFERROR(VLOOKUP(F4137,特定外来生物!$A$3:$G$24,7,0),"")</f>
        <v/>
      </c>
      <c r="Q4137" s="17" t="str">
        <f>IFERROR(VLOOKUP(F4137,県RL2019!$B$2:$H$605,4,0),"")</f>
        <v/>
      </c>
      <c r="R4137" s="17" t="str">
        <f>IFERROR(VLOOKUP(F4137,県RL2019!$B$2:$H$605,5,0),"")</f>
        <v/>
      </c>
      <c r="S4137" s="17" t="str">
        <f>IFERROR(VLOOKUP(F4137,県RL2011!$F$3:$H$906,2,0),"")</f>
        <v/>
      </c>
      <c r="T4137" s="17" t="str">
        <f>IFERROR(VLOOKUP(F4137,県RL2011!$F$3:$H$906,3,0),"")</f>
        <v/>
      </c>
      <c r="U4137" s="150" t="str">
        <f>IFERROR(VLOOKUP(F4137,国RL2020!$B$2:$E$878,4,0),"")</f>
        <v/>
      </c>
      <c r="V4137" s="150" t="str">
        <f>IFERROR(VLOOKUP(F4137,国RL2020!$B$2:$E$878,3,0),"")</f>
        <v/>
      </c>
      <c r="W4137" s="19" t="str">
        <f>IFERROR(VLOOKUP(F4137,国RL2019!$B$2:$E$873,4,0),"")</f>
        <v/>
      </c>
      <c r="X4137" s="19" t="str">
        <f>IFERROR(VLOOKUP(F4137,国RL2019!$B$2:$E$873,3,0),"")</f>
        <v/>
      </c>
      <c r="Y4137" s="19" t="str">
        <f>IFERROR(VLOOKUP(F4137,国RL2017!$B$2:$E$870,4,0),"")</f>
        <v/>
      </c>
      <c r="Z4137" s="19" t="str">
        <f>IFERROR(VLOOKUP(F4137,国RL2017!$B$2:$E$870,3,0),"")</f>
        <v/>
      </c>
      <c r="AA4137" s="19" t="str">
        <f>IFERROR(VLOOKUP(F4137,国RL2006!$B$2:$E$567,4,0),"")</f>
        <v/>
      </c>
      <c r="AB4137" s="19" t="str">
        <f>IFERROR(VLOOKUP(F4137,国RL2006!$B$2:$E$567,3,0),"")</f>
        <v/>
      </c>
    </row>
    <row r="4138" spans="1:28" x14ac:dyDescent="0.15">
      <c r="A4138" s="16">
        <v>4137</v>
      </c>
      <c r="B4138" s="24">
        <v>2021</v>
      </c>
      <c r="C4138" s="53">
        <v>10</v>
      </c>
      <c r="D4138" s="53">
        <v>6</v>
      </c>
      <c r="E4138" s="53" t="s">
        <v>5276</v>
      </c>
      <c r="F4138" s="53" t="s">
        <v>50</v>
      </c>
      <c r="G4138" s="53" t="str">
        <f>VLOOKUP(F4138,'チョウnlist_Bu+Idx'!$A$2:$G$779,7,FALSE)</f>
        <v>アゲハチョウ科</v>
      </c>
      <c r="I4138" s="53">
        <v>1</v>
      </c>
      <c r="M4138" s="52">
        <v>1</v>
      </c>
      <c r="O4138" s="18" t="str">
        <f>IFERROR(VLOOKUP(F4138,'（鳥類・チョウ）vlookup関数用'!$D$35:$F$38,3,0),"")</f>
        <v/>
      </c>
      <c r="P4138" s="18" t="str">
        <f>IFERROR(VLOOKUP(F4138,特定外来生物!$A$3:$G$24,7,0),"")</f>
        <v/>
      </c>
      <c r="Q4138" s="17" t="str">
        <f>IFERROR(VLOOKUP(F4138,県RL2019!$B$2:$H$605,4,0),"")</f>
        <v/>
      </c>
      <c r="R4138" s="17" t="str">
        <f>IFERROR(VLOOKUP(F4138,県RL2019!$B$2:$H$605,5,0),"")</f>
        <v/>
      </c>
      <c r="S4138" s="17" t="str">
        <f>IFERROR(VLOOKUP(F4138,県RL2011!$F$3:$H$906,2,0),"")</f>
        <v/>
      </c>
      <c r="T4138" s="17" t="str">
        <f>IFERROR(VLOOKUP(F4138,県RL2011!$F$3:$H$906,3,0),"")</f>
        <v/>
      </c>
      <c r="U4138" s="150" t="str">
        <f>IFERROR(VLOOKUP(F4138,国RL2020!$B$2:$E$878,4,0),"")</f>
        <v/>
      </c>
      <c r="V4138" s="150" t="str">
        <f>IFERROR(VLOOKUP(F4138,国RL2020!$B$2:$E$878,3,0),"")</f>
        <v/>
      </c>
      <c r="W4138" s="19" t="str">
        <f>IFERROR(VLOOKUP(F4138,国RL2019!$B$2:$E$873,4,0),"")</f>
        <v/>
      </c>
      <c r="X4138" s="19" t="str">
        <f>IFERROR(VLOOKUP(F4138,国RL2019!$B$2:$E$873,3,0),"")</f>
        <v/>
      </c>
      <c r="Y4138" s="19" t="str">
        <f>IFERROR(VLOOKUP(F4138,国RL2017!$B$2:$E$870,4,0),"")</f>
        <v/>
      </c>
      <c r="Z4138" s="19" t="str">
        <f>IFERROR(VLOOKUP(F4138,国RL2017!$B$2:$E$870,3,0),"")</f>
        <v/>
      </c>
      <c r="AA4138" s="19" t="str">
        <f>IFERROR(VLOOKUP(F4138,国RL2006!$B$2:$E$567,4,0),"")</f>
        <v/>
      </c>
      <c r="AB4138" s="19" t="str">
        <f>IFERROR(VLOOKUP(F4138,国RL2006!$B$2:$E$567,3,0),"")</f>
        <v/>
      </c>
    </row>
    <row r="4139" spans="1:28" x14ac:dyDescent="0.15">
      <c r="A4139" s="16">
        <v>4138</v>
      </c>
      <c r="B4139" s="24">
        <v>2021</v>
      </c>
      <c r="C4139" s="53">
        <v>10</v>
      </c>
      <c r="D4139" s="53">
        <v>6</v>
      </c>
      <c r="E4139" s="53" t="s">
        <v>5276</v>
      </c>
      <c r="F4139" s="53" t="s">
        <v>46</v>
      </c>
      <c r="G4139" s="53" t="e">
        <f>VLOOKUP(F4139,'チョウnlist_Bu+Idx'!$A$2:$G$779,7,FALSE)</f>
        <v>#N/A</v>
      </c>
      <c r="H4139" s="53">
        <v>1</v>
      </c>
      <c r="I4139" s="53">
        <v>11</v>
      </c>
      <c r="J4139" s="53">
        <v>4</v>
      </c>
      <c r="M4139" s="52">
        <v>16</v>
      </c>
      <c r="O4139" s="18" t="str">
        <f>IFERROR(VLOOKUP(F4139,'（鳥類・チョウ）vlookup関数用'!$D$35:$F$38,3,0),"")</f>
        <v/>
      </c>
      <c r="P4139" s="18" t="str">
        <f>IFERROR(VLOOKUP(F4139,特定外来生物!$A$3:$G$24,7,0),"")</f>
        <v/>
      </c>
      <c r="Q4139" s="17" t="str">
        <f>IFERROR(VLOOKUP(F4139,県RL2019!$B$2:$H$605,4,0),"")</f>
        <v/>
      </c>
      <c r="R4139" s="17" t="str">
        <f>IFERROR(VLOOKUP(F4139,県RL2019!$B$2:$H$605,5,0),"")</f>
        <v/>
      </c>
      <c r="S4139" s="17" t="str">
        <f>IFERROR(VLOOKUP(F4139,県RL2011!$F$3:$H$906,2,0),"")</f>
        <v/>
      </c>
      <c r="T4139" s="17" t="str">
        <f>IFERROR(VLOOKUP(F4139,県RL2011!$F$3:$H$906,3,0),"")</f>
        <v/>
      </c>
      <c r="U4139" s="150" t="str">
        <f>IFERROR(VLOOKUP(F4139,国RL2020!$B$2:$E$878,4,0),"")</f>
        <v/>
      </c>
      <c r="V4139" s="150" t="str">
        <f>IFERROR(VLOOKUP(F4139,国RL2020!$B$2:$E$878,3,0),"")</f>
        <v/>
      </c>
      <c r="W4139" s="19" t="str">
        <f>IFERROR(VLOOKUP(F4139,国RL2019!$B$2:$E$873,4,0),"")</f>
        <v/>
      </c>
      <c r="X4139" s="19" t="str">
        <f>IFERROR(VLOOKUP(F4139,国RL2019!$B$2:$E$873,3,0),"")</f>
        <v/>
      </c>
      <c r="Y4139" s="19" t="str">
        <f>IFERROR(VLOOKUP(F4139,国RL2017!$B$2:$E$870,4,0),"")</f>
        <v/>
      </c>
      <c r="Z4139" s="19" t="str">
        <f>IFERROR(VLOOKUP(F4139,国RL2017!$B$2:$E$870,3,0),"")</f>
        <v/>
      </c>
      <c r="AA4139" s="19" t="str">
        <f>IFERROR(VLOOKUP(F4139,国RL2006!$B$2:$E$567,4,0),"")</f>
        <v/>
      </c>
      <c r="AB4139" s="19" t="str">
        <f>IFERROR(VLOOKUP(F4139,国RL2006!$B$2:$E$567,3,0),"")</f>
        <v/>
      </c>
    </row>
    <row r="4140" spans="1:28" x14ac:dyDescent="0.15">
      <c r="A4140" s="16">
        <v>4139</v>
      </c>
      <c r="B4140" s="24">
        <v>2021</v>
      </c>
      <c r="C4140" s="53">
        <v>10</v>
      </c>
      <c r="D4140" s="53">
        <v>6</v>
      </c>
      <c r="E4140" s="53" t="s">
        <v>5276</v>
      </c>
      <c r="F4140" s="53" t="s">
        <v>32</v>
      </c>
      <c r="G4140" s="53" t="str">
        <f>VLOOKUP(F4140,'チョウnlist_Bu+Idx'!$A$2:$G$779,7,FALSE)</f>
        <v>タテハチョウ科</v>
      </c>
      <c r="H4140" s="53">
        <v>3</v>
      </c>
      <c r="I4140" s="53">
        <v>1</v>
      </c>
      <c r="J4140" s="53">
        <v>1</v>
      </c>
      <c r="M4140" s="52">
        <v>5</v>
      </c>
      <c r="O4140" s="18" t="str">
        <f>IFERROR(VLOOKUP(F4140,'（鳥類・チョウ）vlookup関数用'!$D$35:$F$38,3,0),"")</f>
        <v/>
      </c>
      <c r="P4140" s="18" t="str">
        <f>IFERROR(VLOOKUP(F4140,特定外来生物!$A$3:$G$24,7,0),"")</f>
        <v/>
      </c>
      <c r="Q4140" s="17" t="str">
        <f>IFERROR(VLOOKUP(F4140,県RL2019!$B$2:$H$605,4,0),"")</f>
        <v/>
      </c>
      <c r="R4140" s="17" t="str">
        <f>IFERROR(VLOOKUP(F4140,県RL2019!$B$2:$H$605,5,0),"")</f>
        <v/>
      </c>
      <c r="S4140" s="17" t="str">
        <f>IFERROR(VLOOKUP(F4140,県RL2011!$F$3:$H$906,2,0),"")</f>
        <v/>
      </c>
      <c r="T4140" s="17" t="str">
        <f>IFERROR(VLOOKUP(F4140,県RL2011!$F$3:$H$906,3,0),"")</f>
        <v/>
      </c>
      <c r="U4140" s="150" t="str">
        <f>IFERROR(VLOOKUP(F4140,国RL2020!$B$2:$E$878,4,0),"")</f>
        <v/>
      </c>
      <c r="V4140" s="150" t="str">
        <f>IFERROR(VLOOKUP(F4140,国RL2020!$B$2:$E$878,3,0),"")</f>
        <v/>
      </c>
      <c r="W4140" s="19" t="str">
        <f>IFERROR(VLOOKUP(F4140,国RL2019!$B$2:$E$873,4,0),"")</f>
        <v/>
      </c>
      <c r="X4140" s="19" t="str">
        <f>IFERROR(VLOOKUP(F4140,国RL2019!$B$2:$E$873,3,0),"")</f>
        <v/>
      </c>
      <c r="Y4140" s="19" t="str">
        <f>IFERROR(VLOOKUP(F4140,国RL2017!$B$2:$E$870,4,0),"")</f>
        <v/>
      </c>
      <c r="Z4140" s="19" t="str">
        <f>IFERROR(VLOOKUP(F4140,国RL2017!$B$2:$E$870,3,0),"")</f>
        <v/>
      </c>
      <c r="AA4140" s="19" t="str">
        <f>IFERROR(VLOOKUP(F4140,国RL2006!$B$2:$E$567,4,0),"")</f>
        <v/>
      </c>
      <c r="AB4140" s="19" t="str">
        <f>IFERROR(VLOOKUP(F4140,国RL2006!$B$2:$E$567,3,0),"")</f>
        <v/>
      </c>
    </row>
    <row r="4141" spans="1:28" x14ac:dyDescent="0.15">
      <c r="A4141" s="16">
        <v>4140</v>
      </c>
      <c r="B4141" s="24">
        <v>2021</v>
      </c>
      <c r="C4141" s="53">
        <v>10</v>
      </c>
      <c r="D4141" s="53">
        <v>6</v>
      </c>
      <c r="E4141" s="53" t="s">
        <v>5276</v>
      </c>
      <c r="F4141" s="53" t="s">
        <v>44</v>
      </c>
      <c r="G4141" s="53" t="str">
        <f>VLOOKUP(F4141,'チョウnlist_Bu+Idx'!$A$2:$G$779,7,FALSE)</f>
        <v>セセリチョウ科</v>
      </c>
      <c r="H4141" s="53">
        <v>16</v>
      </c>
      <c r="I4141" s="53">
        <v>1</v>
      </c>
      <c r="M4141" s="52">
        <v>17</v>
      </c>
      <c r="O4141" s="18" t="str">
        <f>IFERROR(VLOOKUP(F4141,'（鳥類・チョウ）vlookup関数用'!$D$35:$F$38,3,0),"")</f>
        <v/>
      </c>
      <c r="P4141" s="18" t="str">
        <f>IFERROR(VLOOKUP(F4141,特定外来生物!$A$3:$G$24,7,0),"")</f>
        <v/>
      </c>
      <c r="Q4141" s="17" t="str">
        <f>IFERROR(VLOOKUP(F4141,県RL2019!$B$2:$H$605,4,0),"")</f>
        <v/>
      </c>
      <c r="R4141" s="17" t="str">
        <f>IFERROR(VLOOKUP(F4141,県RL2019!$B$2:$H$605,5,0),"")</f>
        <v/>
      </c>
      <c r="S4141" s="17" t="str">
        <f>IFERROR(VLOOKUP(F4141,県RL2011!$F$3:$H$906,2,0),"")</f>
        <v/>
      </c>
      <c r="T4141" s="17" t="str">
        <f>IFERROR(VLOOKUP(F4141,県RL2011!$F$3:$H$906,3,0),"")</f>
        <v/>
      </c>
      <c r="U4141" s="150" t="str">
        <f>IFERROR(VLOOKUP(F4141,国RL2020!$B$2:$E$878,4,0),"")</f>
        <v/>
      </c>
      <c r="V4141" s="150" t="str">
        <f>IFERROR(VLOOKUP(F4141,国RL2020!$B$2:$E$878,3,0),"")</f>
        <v/>
      </c>
      <c r="W4141" s="19" t="str">
        <f>IFERROR(VLOOKUP(F4141,国RL2019!$B$2:$E$873,4,0),"")</f>
        <v/>
      </c>
      <c r="X4141" s="19" t="str">
        <f>IFERROR(VLOOKUP(F4141,国RL2019!$B$2:$E$873,3,0),"")</f>
        <v/>
      </c>
      <c r="Y4141" s="19" t="str">
        <f>IFERROR(VLOOKUP(F4141,国RL2017!$B$2:$E$870,4,0),"")</f>
        <v/>
      </c>
      <c r="Z4141" s="19" t="str">
        <f>IFERROR(VLOOKUP(F4141,国RL2017!$B$2:$E$870,3,0),"")</f>
        <v/>
      </c>
      <c r="AA4141" s="19" t="str">
        <f>IFERROR(VLOOKUP(F4141,国RL2006!$B$2:$E$567,4,0),"")</f>
        <v/>
      </c>
      <c r="AB4141" s="19" t="str">
        <f>IFERROR(VLOOKUP(F4141,国RL2006!$B$2:$E$567,3,0),"")</f>
        <v/>
      </c>
    </row>
    <row r="4142" spans="1:28" x14ac:dyDescent="0.15">
      <c r="A4142" s="16">
        <v>4141</v>
      </c>
      <c r="B4142" s="24">
        <v>2021</v>
      </c>
      <c r="C4142" s="53">
        <v>10</v>
      </c>
      <c r="D4142" s="53">
        <v>6</v>
      </c>
      <c r="E4142" s="53" t="s">
        <v>5276</v>
      </c>
      <c r="F4142" s="53" t="s">
        <v>37</v>
      </c>
      <c r="G4142" s="53" t="str">
        <f>VLOOKUP(F4142,'チョウnlist_Bu+Idx'!$A$2:$G$779,7,FALSE)</f>
        <v>タテハチョウ科</v>
      </c>
      <c r="H4142" s="53">
        <v>2</v>
      </c>
      <c r="I4142" s="53">
        <v>12</v>
      </c>
      <c r="J4142" s="53">
        <v>8</v>
      </c>
      <c r="M4142" s="52">
        <v>22</v>
      </c>
      <c r="O4142" s="18" t="str">
        <f>IFERROR(VLOOKUP(F4142,'（鳥類・チョウ）vlookup関数用'!$D$35:$F$38,3,0),"")</f>
        <v/>
      </c>
      <c r="P4142" s="18" t="str">
        <f>IFERROR(VLOOKUP(F4142,特定外来生物!$A$3:$G$24,7,0),"")</f>
        <v/>
      </c>
      <c r="Q4142" s="17" t="str">
        <f>IFERROR(VLOOKUP(F4142,県RL2019!$B$2:$H$605,4,0),"")</f>
        <v/>
      </c>
      <c r="R4142" s="17" t="str">
        <f>IFERROR(VLOOKUP(F4142,県RL2019!$B$2:$H$605,5,0),"")</f>
        <v/>
      </c>
      <c r="S4142" s="17" t="str">
        <f>IFERROR(VLOOKUP(F4142,県RL2011!$F$3:$H$906,2,0),"")</f>
        <v/>
      </c>
      <c r="T4142" s="17" t="str">
        <f>IFERROR(VLOOKUP(F4142,県RL2011!$F$3:$H$906,3,0),"")</f>
        <v/>
      </c>
      <c r="U4142" s="150" t="str">
        <f>IFERROR(VLOOKUP(F4142,国RL2020!$B$2:$E$878,4,0),"")</f>
        <v/>
      </c>
      <c r="V4142" s="150" t="str">
        <f>IFERROR(VLOOKUP(F4142,国RL2020!$B$2:$E$878,3,0),"")</f>
        <v/>
      </c>
      <c r="W4142" s="19" t="str">
        <f>IFERROR(VLOOKUP(F4142,国RL2019!$B$2:$E$873,4,0),"")</f>
        <v/>
      </c>
      <c r="X4142" s="19" t="str">
        <f>IFERROR(VLOOKUP(F4142,国RL2019!$B$2:$E$873,3,0),"")</f>
        <v/>
      </c>
      <c r="Y4142" s="19" t="str">
        <f>IFERROR(VLOOKUP(F4142,国RL2017!$B$2:$E$870,4,0),"")</f>
        <v/>
      </c>
      <c r="Z4142" s="19" t="str">
        <f>IFERROR(VLOOKUP(F4142,国RL2017!$B$2:$E$870,3,0),"")</f>
        <v/>
      </c>
      <c r="AA4142" s="19" t="str">
        <f>IFERROR(VLOOKUP(F4142,国RL2006!$B$2:$E$567,4,0),"")</f>
        <v/>
      </c>
      <c r="AB4142" s="19" t="str">
        <f>IFERROR(VLOOKUP(F4142,国RL2006!$B$2:$E$567,3,0),"")</f>
        <v/>
      </c>
    </row>
    <row r="4143" spans="1:28" x14ac:dyDescent="0.15">
      <c r="A4143" s="16">
        <v>4142</v>
      </c>
      <c r="B4143" s="24">
        <v>2021</v>
      </c>
      <c r="C4143" s="53">
        <v>10</v>
      </c>
      <c r="D4143" s="53">
        <v>6</v>
      </c>
      <c r="E4143" s="53" t="s">
        <v>5276</v>
      </c>
      <c r="F4143" s="53" t="s">
        <v>36</v>
      </c>
      <c r="G4143" s="53" t="str">
        <f>VLOOKUP(F4143,'チョウnlist_Bu+Idx'!$A$2:$G$779,7,FALSE)</f>
        <v>タテハチョウ科</v>
      </c>
      <c r="H4143" s="53">
        <v>3</v>
      </c>
      <c r="I4143" s="53">
        <v>5</v>
      </c>
      <c r="J4143" s="53">
        <v>1</v>
      </c>
      <c r="M4143" s="52">
        <v>9</v>
      </c>
      <c r="O4143" s="18" t="str">
        <f>IFERROR(VLOOKUP(F4143,'（鳥類・チョウ）vlookup関数用'!$D$35:$F$38,3,0),"")</f>
        <v/>
      </c>
      <c r="P4143" s="18" t="str">
        <f>IFERROR(VLOOKUP(F4143,特定外来生物!$A$3:$G$24,7,0),"")</f>
        <v/>
      </c>
      <c r="Q4143" s="17" t="str">
        <f>IFERROR(VLOOKUP(F4143,県RL2019!$B$2:$H$605,4,0),"")</f>
        <v/>
      </c>
      <c r="R4143" s="17" t="str">
        <f>IFERROR(VLOOKUP(F4143,県RL2019!$B$2:$H$605,5,0),"")</f>
        <v/>
      </c>
      <c r="S4143" s="17" t="str">
        <f>IFERROR(VLOOKUP(F4143,県RL2011!$F$3:$H$906,2,0),"")</f>
        <v/>
      </c>
      <c r="T4143" s="17" t="str">
        <f>IFERROR(VLOOKUP(F4143,県RL2011!$F$3:$H$906,3,0),"")</f>
        <v/>
      </c>
      <c r="U4143" s="150" t="str">
        <f>IFERROR(VLOOKUP(F4143,国RL2020!$B$2:$E$878,4,0),"")</f>
        <v/>
      </c>
      <c r="V4143" s="150" t="str">
        <f>IFERROR(VLOOKUP(F4143,国RL2020!$B$2:$E$878,3,0),"")</f>
        <v/>
      </c>
      <c r="W4143" s="19" t="str">
        <f>IFERROR(VLOOKUP(F4143,国RL2019!$B$2:$E$873,4,0),"")</f>
        <v/>
      </c>
      <c r="X4143" s="19" t="str">
        <f>IFERROR(VLOOKUP(F4143,国RL2019!$B$2:$E$873,3,0),"")</f>
        <v/>
      </c>
      <c r="Y4143" s="19" t="str">
        <f>IFERROR(VLOOKUP(F4143,国RL2017!$B$2:$E$870,4,0),"")</f>
        <v/>
      </c>
      <c r="Z4143" s="19" t="str">
        <f>IFERROR(VLOOKUP(F4143,国RL2017!$B$2:$E$870,3,0),"")</f>
        <v/>
      </c>
      <c r="AA4143" s="19" t="str">
        <f>IFERROR(VLOOKUP(F4143,国RL2006!$B$2:$E$567,4,0),"")</f>
        <v/>
      </c>
      <c r="AB4143" s="19" t="str">
        <f>IFERROR(VLOOKUP(F4143,国RL2006!$B$2:$E$567,3,0),"")</f>
        <v/>
      </c>
    </row>
    <row r="4144" spans="1:28" x14ac:dyDescent="0.15">
      <c r="A4144" s="16">
        <v>4143</v>
      </c>
      <c r="B4144" s="24">
        <v>2021</v>
      </c>
      <c r="C4144" s="53">
        <v>10</v>
      </c>
      <c r="D4144" s="53">
        <v>6</v>
      </c>
      <c r="E4144" s="53" t="s">
        <v>5276</v>
      </c>
      <c r="F4144" s="53" t="s">
        <v>24</v>
      </c>
      <c r="G4144" s="53" t="str">
        <f>VLOOKUP(F4144,'チョウnlist_Bu+Idx'!$A$2:$G$779,7,FALSE)</f>
        <v>シジミチョウ科</v>
      </c>
      <c r="H4144" s="53">
        <v>1</v>
      </c>
      <c r="I4144" s="53">
        <v>2</v>
      </c>
      <c r="J4144" s="53">
        <v>1</v>
      </c>
      <c r="M4144" s="52">
        <v>4</v>
      </c>
      <c r="O4144" s="18" t="str">
        <f>IFERROR(VLOOKUP(F4144,'（鳥類・チョウ）vlookup関数用'!$D$35:$F$38,3,0),"")</f>
        <v/>
      </c>
      <c r="P4144" s="18" t="str">
        <f>IFERROR(VLOOKUP(F4144,特定外来生物!$A$3:$G$24,7,0),"")</f>
        <v/>
      </c>
      <c r="Q4144" s="17" t="str">
        <f>IFERROR(VLOOKUP(F4144,県RL2019!$B$2:$H$605,4,0),"")</f>
        <v/>
      </c>
      <c r="R4144" s="17" t="str">
        <f>IFERROR(VLOOKUP(F4144,県RL2019!$B$2:$H$605,5,0),"")</f>
        <v/>
      </c>
      <c r="S4144" s="17" t="str">
        <f>IFERROR(VLOOKUP(F4144,県RL2011!$F$3:$H$906,2,0),"")</f>
        <v/>
      </c>
      <c r="T4144" s="17" t="str">
        <f>IFERROR(VLOOKUP(F4144,県RL2011!$F$3:$H$906,3,0),"")</f>
        <v/>
      </c>
      <c r="U4144" s="150" t="str">
        <f>IFERROR(VLOOKUP(F4144,国RL2020!$B$2:$E$878,4,0),"")</f>
        <v/>
      </c>
      <c r="V4144" s="150" t="str">
        <f>IFERROR(VLOOKUP(F4144,国RL2020!$B$2:$E$878,3,0),"")</f>
        <v/>
      </c>
      <c r="W4144" s="19" t="str">
        <f>IFERROR(VLOOKUP(F4144,国RL2019!$B$2:$E$873,4,0),"")</f>
        <v/>
      </c>
      <c r="X4144" s="19" t="str">
        <f>IFERROR(VLOOKUP(F4144,国RL2019!$B$2:$E$873,3,0),"")</f>
        <v/>
      </c>
      <c r="Y4144" s="19" t="str">
        <f>IFERROR(VLOOKUP(F4144,国RL2017!$B$2:$E$870,4,0),"")</f>
        <v/>
      </c>
      <c r="Z4144" s="19" t="str">
        <f>IFERROR(VLOOKUP(F4144,国RL2017!$B$2:$E$870,3,0),"")</f>
        <v/>
      </c>
      <c r="AA4144" s="19" t="str">
        <f>IFERROR(VLOOKUP(F4144,国RL2006!$B$2:$E$567,4,0),"")</f>
        <v/>
      </c>
      <c r="AB4144" s="19" t="str">
        <f>IFERROR(VLOOKUP(F4144,国RL2006!$B$2:$E$567,3,0),"")</f>
        <v/>
      </c>
    </row>
    <row r="4145" spans="1:28" x14ac:dyDescent="0.15">
      <c r="A4145" s="16">
        <v>4144</v>
      </c>
      <c r="B4145" s="24">
        <v>2021</v>
      </c>
      <c r="C4145" s="53">
        <v>10</v>
      </c>
      <c r="D4145" s="53">
        <v>6</v>
      </c>
      <c r="E4145" s="53" t="s">
        <v>5276</v>
      </c>
      <c r="F4145" s="53" t="s">
        <v>27</v>
      </c>
      <c r="G4145" s="53" t="str">
        <f>VLOOKUP(F4145,'チョウnlist_Bu+Idx'!$A$2:$G$779,7,FALSE)</f>
        <v>シジミチョウ科</v>
      </c>
      <c r="H4145" s="53">
        <v>1</v>
      </c>
      <c r="M4145" s="52">
        <v>1</v>
      </c>
      <c r="O4145" s="18" t="str">
        <f>IFERROR(VLOOKUP(F4145,'（鳥類・チョウ）vlookup関数用'!$D$35:$F$38,3,0),"")</f>
        <v/>
      </c>
      <c r="P4145" s="18" t="str">
        <f>IFERROR(VLOOKUP(F4145,特定外来生物!$A$3:$G$24,7,0),"")</f>
        <v/>
      </c>
      <c r="Q4145" s="17" t="str">
        <f>IFERROR(VLOOKUP(F4145,県RL2019!$B$2:$H$605,4,0),"")</f>
        <v/>
      </c>
      <c r="R4145" s="17" t="str">
        <f>IFERROR(VLOOKUP(F4145,県RL2019!$B$2:$H$605,5,0),"")</f>
        <v/>
      </c>
      <c r="S4145" s="17" t="str">
        <f>IFERROR(VLOOKUP(F4145,県RL2011!$F$3:$H$906,2,0),"")</f>
        <v/>
      </c>
      <c r="T4145" s="17" t="str">
        <f>IFERROR(VLOOKUP(F4145,県RL2011!$F$3:$H$906,3,0),"")</f>
        <v/>
      </c>
      <c r="U4145" s="150" t="str">
        <f>IFERROR(VLOOKUP(F4145,国RL2020!$B$2:$E$878,4,0),"")</f>
        <v/>
      </c>
      <c r="V4145" s="150" t="str">
        <f>IFERROR(VLOOKUP(F4145,国RL2020!$B$2:$E$878,3,0),"")</f>
        <v/>
      </c>
      <c r="W4145" s="19" t="str">
        <f>IFERROR(VLOOKUP(F4145,国RL2019!$B$2:$E$873,4,0),"")</f>
        <v/>
      </c>
      <c r="X4145" s="19" t="str">
        <f>IFERROR(VLOOKUP(F4145,国RL2019!$B$2:$E$873,3,0),"")</f>
        <v/>
      </c>
      <c r="Y4145" s="19" t="str">
        <f>IFERROR(VLOOKUP(F4145,国RL2017!$B$2:$E$870,4,0),"")</f>
        <v/>
      </c>
      <c r="Z4145" s="19" t="str">
        <f>IFERROR(VLOOKUP(F4145,国RL2017!$B$2:$E$870,3,0),"")</f>
        <v/>
      </c>
      <c r="AA4145" s="19" t="str">
        <f>IFERROR(VLOOKUP(F4145,国RL2006!$B$2:$E$567,4,0),"")</f>
        <v/>
      </c>
      <c r="AB4145" s="19" t="str">
        <f>IFERROR(VLOOKUP(F4145,国RL2006!$B$2:$E$567,3,0),"")</f>
        <v/>
      </c>
    </row>
    <row r="4146" spans="1:28" x14ac:dyDescent="0.15">
      <c r="A4146" s="16">
        <v>4145</v>
      </c>
      <c r="B4146" s="24">
        <v>2021</v>
      </c>
      <c r="C4146" s="53">
        <v>10</v>
      </c>
      <c r="D4146" s="53">
        <v>6</v>
      </c>
      <c r="E4146" s="53" t="s">
        <v>5276</v>
      </c>
      <c r="F4146" s="53" t="s">
        <v>80</v>
      </c>
      <c r="G4146" s="53" t="str">
        <f>VLOOKUP(F4146,'チョウnlist_Bu+Idx'!$A$2:$G$779,7,FALSE)</f>
        <v>タテハチョウ科</v>
      </c>
      <c r="H4146" s="53">
        <v>1</v>
      </c>
      <c r="M4146" s="52">
        <v>1</v>
      </c>
      <c r="O4146" s="18" t="str">
        <f>IFERROR(VLOOKUP(F4146,'（鳥類・チョウ）vlookup関数用'!$D$35:$F$38,3,0),"")</f>
        <v/>
      </c>
      <c r="P4146" s="18" t="str">
        <f>IFERROR(VLOOKUP(F4146,特定外来生物!$A$3:$G$24,7,0),"")</f>
        <v/>
      </c>
      <c r="Q4146" s="17" t="str">
        <f>IFERROR(VLOOKUP(F4146,県RL2019!$B$2:$H$605,4,0),"")</f>
        <v/>
      </c>
      <c r="R4146" s="17" t="str">
        <f>IFERROR(VLOOKUP(F4146,県RL2019!$B$2:$H$605,5,0),"")</f>
        <v/>
      </c>
      <c r="S4146" s="17" t="str">
        <f>IFERROR(VLOOKUP(F4146,県RL2011!$F$3:$H$906,2,0),"")</f>
        <v/>
      </c>
      <c r="T4146" s="17" t="str">
        <f>IFERROR(VLOOKUP(F4146,県RL2011!$F$3:$H$906,3,0),"")</f>
        <v/>
      </c>
      <c r="U4146" s="150" t="str">
        <f>IFERROR(VLOOKUP(F4146,国RL2020!$B$2:$E$878,4,0),"")</f>
        <v/>
      </c>
      <c r="V4146" s="150" t="str">
        <f>IFERROR(VLOOKUP(F4146,国RL2020!$B$2:$E$878,3,0),"")</f>
        <v/>
      </c>
      <c r="W4146" s="19" t="str">
        <f>IFERROR(VLOOKUP(F4146,国RL2019!$B$2:$E$873,4,0),"")</f>
        <v/>
      </c>
      <c r="X4146" s="19" t="str">
        <f>IFERROR(VLOOKUP(F4146,国RL2019!$B$2:$E$873,3,0),"")</f>
        <v/>
      </c>
      <c r="Y4146" s="19" t="str">
        <f>IFERROR(VLOOKUP(F4146,国RL2017!$B$2:$E$870,4,0),"")</f>
        <v/>
      </c>
      <c r="Z4146" s="19" t="str">
        <f>IFERROR(VLOOKUP(F4146,国RL2017!$B$2:$E$870,3,0),"")</f>
        <v/>
      </c>
      <c r="AA4146" s="19" t="str">
        <f>IFERROR(VLOOKUP(F4146,国RL2006!$B$2:$E$567,4,0),"")</f>
        <v/>
      </c>
      <c r="AB4146" s="19" t="str">
        <f>IFERROR(VLOOKUP(F4146,国RL2006!$B$2:$E$567,3,0),"")</f>
        <v/>
      </c>
    </row>
    <row r="4147" spans="1:28" x14ac:dyDescent="0.15">
      <c r="A4147" s="16">
        <v>4146</v>
      </c>
      <c r="B4147" s="24">
        <v>2021</v>
      </c>
      <c r="C4147" s="53">
        <v>10</v>
      </c>
      <c r="D4147" s="53">
        <v>6</v>
      </c>
      <c r="E4147" s="53" t="s">
        <v>5276</v>
      </c>
      <c r="F4147" s="53" t="s">
        <v>48</v>
      </c>
      <c r="G4147" s="53" t="str">
        <f>VLOOKUP(F4147,'チョウnlist_Bu+Idx'!$A$2:$G$779,7,FALSE)</f>
        <v>シロチョウ科</v>
      </c>
      <c r="H4147" s="53">
        <v>6</v>
      </c>
      <c r="I4147" s="53">
        <v>16</v>
      </c>
      <c r="J4147" s="53">
        <v>23</v>
      </c>
      <c r="M4147" s="52">
        <v>45</v>
      </c>
      <c r="O4147" s="18" t="str">
        <f>IFERROR(VLOOKUP(F4147,'（鳥類・チョウ）vlookup関数用'!$D$35:$F$38,3,0),"")</f>
        <v/>
      </c>
      <c r="P4147" s="18" t="str">
        <f>IFERROR(VLOOKUP(F4147,特定外来生物!$A$3:$G$24,7,0),"")</f>
        <v/>
      </c>
      <c r="Q4147" s="17" t="str">
        <f>IFERROR(VLOOKUP(F4147,県RL2019!$B$2:$H$605,4,0),"")</f>
        <v/>
      </c>
      <c r="R4147" s="17" t="str">
        <f>IFERROR(VLOOKUP(F4147,県RL2019!$B$2:$H$605,5,0),"")</f>
        <v/>
      </c>
      <c r="S4147" s="17" t="str">
        <f>IFERROR(VLOOKUP(F4147,県RL2011!$F$3:$H$906,2,0),"")</f>
        <v/>
      </c>
      <c r="T4147" s="17" t="str">
        <f>IFERROR(VLOOKUP(F4147,県RL2011!$F$3:$H$906,3,0),"")</f>
        <v/>
      </c>
      <c r="U4147" s="150" t="str">
        <f>IFERROR(VLOOKUP(F4147,国RL2020!$B$2:$E$878,4,0),"")</f>
        <v/>
      </c>
      <c r="V4147" s="150" t="str">
        <f>IFERROR(VLOOKUP(F4147,国RL2020!$B$2:$E$878,3,0),"")</f>
        <v/>
      </c>
      <c r="W4147" s="19" t="str">
        <f>IFERROR(VLOOKUP(F4147,国RL2019!$B$2:$E$873,4,0),"")</f>
        <v/>
      </c>
      <c r="X4147" s="19" t="str">
        <f>IFERROR(VLOOKUP(F4147,国RL2019!$B$2:$E$873,3,0),"")</f>
        <v/>
      </c>
      <c r="Y4147" s="19" t="str">
        <f>IFERROR(VLOOKUP(F4147,国RL2017!$B$2:$E$870,4,0),"")</f>
        <v/>
      </c>
      <c r="Z4147" s="19" t="str">
        <f>IFERROR(VLOOKUP(F4147,国RL2017!$B$2:$E$870,3,0),"")</f>
        <v/>
      </c>
      <c r="AA4147" s="19" t="str">
        <f>IFERROR(VLOOKUP(F4147,国RL2006!$B$2:$E$567,4,0),"")</f>
        <v/>
      </c>
      <c r="AB4147" s="19" t="str">
        <f>IFERROR(VLOOKUP(F4147,国RL2006!$B$2:$E$567,3,0),"")</f>
        <v/>
      </c>
    </row>
    <row r="4148" spans="1:28" x14ac:dyDescent="0.15">
      <c r="A4148" s="16">
        <v>4147</v>
      </c>
      <c r="B4148" s="24">
        <v>2021</v>
      </c>
      <c r="C4148" s="53">
        <v>10</v>
      </c>
      <c r="D4148" s="53">
        <v>6</v>
      </c>
      <c r="E4148" s="53" t="s">
        <v>5276</v>
      </c>
      <c r="F4148" s="53" t="s">
        <v>28</v>
      </c>
      <c r="G4148" s="53" t="str">
        <f>VLOOKUP(F4148,'チョウnlist_Bu+Idx'!$A$2:$G$779,7,FALSE)</f>
        <v>シロチョウ科</v>
      </c>
      <c r="H4148" s="53">
        <v>13</v>
      </c>
      <c r="I4148" s="53">
        <v>10</v>
      </c>
      <c r="J4148" s="53">
        <v>8</v>
      </c>
      <c r="M4148" s="52">
        <v>31</v>
      </c>
      <c r="O4148" s="18" t="str">
        <f>IFERROR(VLOOKUP(F4148,'（鳥類・チョウ）vlookup関数用'!$D$35:$F$38,3,0),"")</f>
        <v/>
      </c>
      <c r="P4148" s="18" t="str">
        <f>IFERROR(VLOOKUP(F4148,特定外来生物!$A$3:$G$24,7,0),"")</f>
        <v/>
      </c>
      <c r="Q4148" s="17" t="str">
        <f>IFERROR(VLOOKUP(F4148,県RL2019!$B$2:$H$605,4,0),"")</f>
        <v/>
      </c>
      <c r="R4148" s="17" t="str">
        <f>IFERROR(VLOOKUP(F4148,県RL2019!$B$2:$H$605,5,0),"")</f>
        <v/>
      </c>
      <c r="S4148" s="17" t="str">
        <f>IFERROR(VLOOKUP(F4148,県RL2011!$F$3:$H$906,2,0),"")</f>
        <v/>
      </c>
      <c r="T4148" s="17" t="str">
        <f>IFERROR(VLOOKUP(F4148,県RL2011!$F$3:$H$906,3,0),"")</f>
        <v/>
      </c>
      <c r="U4148" s="150" t="str">
        <f>IFERROR(VLOOKUP(F4148,国RL2020!$B$2:$E$878,4,0),"")</f>
        <v/>
      </c>
      <c r="V4148" s="150" t="str">
        <f>IFERROR(VLOOKUP(F4148,国RL2020!$B$2:$E$878,3,0),"")</f>
        <v/>
      </c>
      <c r="W4148" s="19" t="str">
        <f>IFERROR(VLOOKUP(F4148,国RL2019!$B$2:$E$873,4,0),"")</f>
        <v/>
      </c>
      <c r="X4148" s="19" t="str">
        <f>IFERROR(VLOOKUP(F4148,国RL2019!$B$2:$E$873,3,0),"")</f>
        <v/>
      </c>
      <c r="Y4148" s="19" t="str">
        <f>IFERROR(VLOOKUP(F4148,国RL2017!$B$2:$E$870,4,0),"")</f>
        <v/>
      </c>
      <c r="Z4148" s="19" t="str">
        <f>IFERROR(VLOOKUP(F4148,国RL2017!$B$2:$E$870,3,0),"")</f>
        <v/>
      </c>
      <c r="AA4148" s="19" t="str">
        <f>IFERROR(VLOOKUP(F4148,国RL2006!$B$2:$E$567,4,0),"")</f>
        <v/>
      </c>
      <c r="AB4148" s="19" t="str">
        <f>IFERROR(VLOOKUP(F4148,国RL2006!$B$2:$E$567,3,0),"")</f>
        <v/>
      </c>
    </row>
    <row r="4149" spans="1:28" x14ac:dyDescent="0.15">
      <c r="A4149" s="16">
        <v>4148</v>
      </c>
      <c r="B4149" s="24">
        <v>2021</v>
      </c>
      <c r="C4149" s="53">
        <v>10</v>
      </c>
      <c r="D4149" s="53">
        <v>6</v>
      </c>
      <c r="E4149" s="53" t="s">
        <v>5276</v>
      </c>
      <c r="F4149" s="53" t="s">
        <v>29</v>
      </c>
      <c r="G4149" s="53" t="str">
        <f>VLOOKUP(F4149,'チョウnlist_Bu+Idx'!$A$2:$G$779,7,FALSE)</f>
        <v>シジミチョウ科</v>
      </c>
      <c r="H4149" s="53">
        <v>54</v>
      </c>
      <c r="I4149" s="53">
        <v>5</v>
      </c>
      <c r="J4149" s="53">
        <v>28</v>
      </c>
      <c r="M4149" s="52">
        <v>87</v>
      </c>
      <c r="O4149" s="18" t="str">
        <f>IFERROR(VLOOKUP(F4149,'（鳥類・チョウ）vlookup関数用'!$D$35:$F$38,3,0),"")</f>
        <v/>
      </c>
      <c r="P4149" s="18" t="str">
        <f>IFERROR(VLOOKUP(F4149,特定外来生物!$A$3:$G$24,7,0),"")</f>
        <v/>
      </c>
      <c r="Q4149" s="17" t="str">
        <f>IFERROR(VLOOKUP(F4149,県RL2019!$B$2:$H$605,4,0),"")</f>
        <v/>
      </c>
      <c r="R4149" s="17" t="str">
        <f>IFERROR(VLOOKUP(F4149,県RL2019!$B$2:$H$605,5,0),"")</f>
        <v/>
      </c>
      <c r="S4149" s="17" t="str">
        <f>IFERROR(VLOOKUP(F4149,県RL2011!$F$3:$H$906,2,0),"")</f>
        <v/>
      </c>
      <c r="T4149" s="17" t="str">
        <f>IFERROR(VLOOKUP(F4149,県RL2011!$F$3:$H$906,3,0),"")</f>
        <v/>
      </c>
      <c r="U4149" s="150" t="str">
        <f>IFERROR(VLOOKUP(F4149,国RL2020!$B$2:$E$878,4,0),"")</f>
        <v/>
      </c>
      <c r="V4149" s="150" t="str">
        <f>IFERROR(VLOOKUP(F4149,国RL2020!$B$2:$E$878,3,0),"")</f>
        <v/>
      </c>
      <c r="W4149" s="19" t="str">
        <f>IFERROR(VLOOKUP(F4149,国RL2019!$B$2:$E$873,4,0),"")</f>
        <v/>
      </c>
      <c r="X4149" s="19" t="str">
        <f>IFERROR(VLOOKUP(F4149,国RL2019!$B$2:$E$873,3,0),"")</f>
        <v/>
      </c>
      <c r="Y4149" s="19" t="str">
        <f>IFERROR(VLOOKUP(F4149,国RL2017!$B$2:$E$870,4,0),"")</f>
        <v/>
      </c>
      <c r="Z4149" s="19" t="str">
        <f>IFERROR(VLOOKUP(F4149,国RL2017!$B$2:$E$870,3,0),"")</f>
        <v/>
      </c>
      <c r="AA4149" s="19" t="str">
        <f>IFERROR(VLOOKUP(F4149,国RL2006!$B$2:$E$567,4,0),"")</f>
        <v/>
      </c>
      <c r="AB4149" s="19" t="str">
        <f>IFERROR(VLOOKUP(F4149,国RL2006!$B$2:$E$567,3,0),"")</f>
        <v/>
      </c>
    </row>
    <row r="4150" spans="1:28" x14ac:dyDescent="0.15">
      <c r="A4150" s="16">
        <v>4149</v>
      </c>
      <c r="B4150" s="24">
        <v>2021</v>
      </c>
      <c r="C4150" s="53">
        <v>11</v>
      </c>
      <c r="D4150" s="53">
        <v>6</v>
      </c>
      <c r="E4150" s="53" t="s">
        <v>5276</v>
      </c>
      <c r="F4150" s="53" t="s">
        <v>17</v>
      </c>
      <c r="G4150" s="53" t="str">
        <f>VLOOKUP(F4150,'チョウnlist_Bu+Idx'!$A$2:$G$779,7,FALSE)</f>
        <v>シジミチョウ科</v>
      </c>
      <c r="H4150" s="53">
        <v>2</v>
      </c>
      <c r="J4150" s="53">
        <v>5</v>
      </c>
      <c r="M4150" s="52">
        <v>7</v>
      </c>
      <c r="O4150" s="18" t="str">
        <f>IFERROR(VLOOKUP(F4150,'（鳥類・チョウ）vlookup関数用'!$D$35:$F$38,3,0),"")</f>
        <v/>
      </c>
      <c r="P4150" s="18" t="str">
        <f>IFERROR(VLOOKUP(F4150,特定外来生物!$A$3:$G$24,7,0),"")</f>
        <v/>
      </c>
      <c r="Q4150" s="17" t="str">
        <f>IFERROR(VLOOKUP(F4150,県RL2019!$B$2:$H$605,4,0),"")</f>
        <v/>
      </c>
      <c r="R4150" s="17" t="str">
        <f>IFERROR(VLOOKUP(F4150,県RL2019!$B$2:$H$605,5,0),"")</f>
        <v/>
      </c>
      <c r="S4150" s="17" t="str">
        <f>IFERROR(VLOOKUP(F4150,県RL2011!$F$3:$H$906,2,0),"")</f>
        <v/>
      </c>
      <c r="T4150" s="17" t="str">
        <f>IFERROR(VLOOKUP(F4150,県RL2011!$F$3:$H$906,3,0),"")</f>
        <v/>
      </c>
      <c r="U4150" s="150" t="str">
        <f>IFERROR(VLOOKUP(F4150,国RL2020!$B$2:$E$878,4,0),"")</f>
        <v/>
      </c>
      <c r="V4150" s="150" t="str">
        <f>IFERROR(VLOOKUP(F4150,国RL2020!$B$2:$E$878,3,0),"")</f>
        <v/>
      </c>
      <c r="W4150" s="19" t="str">
        <f>IFERROR(VLOOKUP(F4150,国RL2019!$B$2:$E$873,4,0),"")</f>
        <v/>
      </c>
      <c r="X4150" s="19" t="str">
        <f>IFERROR(VLOOKUP(F4150,国RL2019!$B$2:$E$873,3,0),"")</f>
        <v/>
      </c>
      <c r="Y4150" s="19" t="str">
        <f>IFERROR(VLOOKUP(F4150,国RL2017!$B$2:$E$870,4,0),"")</f>
        <v/>
      </c>
      <c r="Z4150" s="19" t="str">
        <f>IFERROR(VLOOKUP(F4150,国RL2017!$B$2:$E$870,3,0),"")</f>
        <v/>
      </c>
      <c r="AA4150" s="19" t="str">
        <f>IFERROR(VLOOKUP(F4150,国RL2006!$B$2:$E$567,4,0),"")</f>
        <v/>
      </c>
      <c r="AB4150" s="19" t="str">
        <f>IFERROR(VLOOKUP(F4150,国RL2006!$B$2:$E$567,3,0),"")</f>
        <v/>
      </c>
    </row>
    <row r="4151" spans="1:28" x14ac:dyDescent="0.15">
      <c r="A4151" s="16">
        <v>4150</v>
      </c>
      <c r="B4151" s="24">
        <v>2021</v>
      </c>
      <c r="C4151" s="53">
        <v>11</v>
      </c>
      <c r="D4151" s="53">
        <v>6</v>
      </c>
      <c r="E4151" s="53" t="s">
        <v>5276</v>
      </c>
      <c r="F4151" s="53" t="s">
        <v>39</v>
      </c>
      <c r="G4151" s="53" t="str">
        <f>VLOOKUP(F4151,'チョウnlist_Bu+Idx'!$A$2:$G$779,7,FALSE)</f>
        <v>シジミチョウ科</v>
      </c>
      <c r="H4151" s="53">
        <v>8</v>
      </c>
      <c r="I4151" s="53">
        <v>3</v>
      </c>
      <c r="J4151" s="53">
        <v>5</v>
      </c>
      <c r="M4151" s="52">
        <v>16</v>
      </c>
      <c r="O4151" s="18" t="str">
        <f>IFERROR(VLOOKUP(F4151,'（鳥類・チョウ）vlookup関数用'!$D$35:$F$38,3,0),"")</f>
        <v/>
      </c>
      <c r="P4151" s="18" t="str">
        <f>IFERROR(VLOOKUP(F4151,特定外来生物!$A$3:$G$24,7,0),"")</f>
        <v/>
      </c>
      <c r="Q4151" s="17" t="str">
        <f>IFERROR(VLOOKUP(F4151,県RL2019!$B$2:$H$605,4,0),"")</f>
        <v/>
      </c>
      <c r="R4151" s="17" t="str">
        <f>IFERROR(VLOOKUP(F4151,県RL2019!$B$2:$H$605,5,0),"")</f>
        <v/>
      </c>
      <c r="S4151" s="17" t="str">
        <f>IFERROR(VLOOKUP(F4151,県RL2011!$F$3:$H$906,2,0),"")</f>
        <v/>
      </c>
      <c r="T4151" s="17" t="str">
        <f>IFERROR(VLOOKUP(F4151,県RL2011!$F$3:$H$906,3,0),"")</f>
        <v/>
      </c>
      <c r="U4151" s="150" t="str">
        <f>IFERROR(VLOOKUP(F4151,国RL2020!$B$2:$E$878,4,0),"")</f>
        <v/>
      </c>
      <c r="V4151" s="150" t="str">
        <f>IFERROR(VLOOKUP(F4151,国RL2020!$B$2:$E$878,3,0),"")</f>
        <v/>
      </c>
      <c r="W4151" s="19" t="str">
        <f>IFERROR(VLOOKUP(F4151,国RL2019!$B$2:$E$873,4,0),"")</f>
        <v/>
      </c>
      <c r="X4151" s="19" t="str">
        <f>IFERROR(VLOOKUP(F4151,国RL2019!$B$2:$E$873,3,0),"")</f>
        <v/>
      </c>
      <c r="Y4151" s="19" t="str">
        <f>IFERROR(VLOOKUP(F4151,国RL2017!$B$2:$E$870,4,0),"")</f>
        <v/>
      </c>
      <c r="Z4151" s="19" t="str">
        <f>IFERROR(VLOOKUP(F4151,国RL2017!$B$2:$E$870,3,0),"")</f>
        <v/>
      </c>
      <c r="AA4151" s="19" t="str">
        <f>IFERROR(VLOOKUP(F4151,国RL2006!$B$2:$E$567,4,0),"")</f>
        <v/>
      </c>
      <c r="AB4151" s="19" t="str">
        <f>IFERROR(VLOOKUP(F4151,国RL2006!$B$2:$E$567,3,0),"")</f>
        <v/>
      </c>
    </row>
    <row r="4152" spans="1:28" x14ac:dyDescent="0.15">
      <c r="A4152" s="16">
        <v>4151</v>
      </c>
      <c r="B4152" s="24">
        <v>2021</v>
      </c>
      <c r="C4152" s="53">
        <v>11</v>
      </c>
      <c r="D4152" s="53">
        <v>6</v>
      </c>
      <c r="E4152" s="53" t="s">
        <v>5276</v>
      </c>
      <c r="F4152" s="53" t="s">
        <v>46</v>
      </c>
      <c r="G4152" s="53" t="e">
        <f>VLOOKUP(F4152,'チョウnlist_Bu+Idx'!$A$2:$G$779,7,FALSE)</f>
        <v>#N/A</v>
      </c>
      <c r="H4152" s="53">
        <v>8</v>
      </c>
      <c r="I4152" s="53">
        <v>4</v>
      </c>
      <c r="J4152" s="53">
        <v>14</v>
      </c>
      <c r="M4152" s="52">
        <v>26</v>
      </c>
      <c r="O4152" s="18" t="str">
        <f>IFERROR(VLOOKUP(F4152,'（鳥類・チョウ）vlookup関数用'!$D$35:$F$38,3,0),"")</f>
        <v/>
      </c>
      <c r="P4152" s="18" t="str">
        <f>IFERROR(VLOOKUP(F4152,特定外来生物!$A$3:$G$24,7,0),"")</f>
        <v/>
      </c>
      <c r="Q4152" s="17" t="str">
        <f>IFERROR(VLOOKUP(F4152,県RL2019!$B$2:$H$605,4,0),"")</f>
        <v/>
      </c>
      <c r="R4152" s="17" t="str">
        <f>IFERROR(VLOOKUP(F4152,県RL2019!$B$2:$H$605,5,0),"")</f>
        <v/>
      </c>
      <c r="S4152" s="17" t="str">
        <f>IFERROR(VLOOKUP(F4152,県RL2011!$F$3:$H$906,2,0),"")</f>
        <v/>
      </c>
      <c r="T4152" s="17" t="str">
        <f>IFERROR(VLOOKUP(F4152,県RL2011!$F$3:$H$906,3,0),"")</f>
        <v/>
      </c>
      <c r="U4152" s="150" t="str">
        <f>IFERROR(VLOOKUP(F4152,国RL2020!$B$2:$E$878,4,0),"")</f>
        <v/>
      </c>
      <c r="V4152" s="150" t="str">
        <f>IFERROR(VLOOKUP(F4152,国RL2020!$B$2:$E$878,3,0),"")</f>
        <v/>
      </c>
      <c r="W4152" s="19" t="str">
        <f>IFERROR(VLOOKUP(F4152,国RL2019!$B$2:$E$873,4,0),"")</f>
        <v/>
      </c>
      <c r="X4152" s="19" t="str">
        <f>IFERROR(VLOOKUP(F4152,国RL2019!$B$2:$E$873,3,0),"")</f>
        <v/>
      </c>
      <c r="Y4152" s="19" t="str">
        <f>IFERROR(VLOOKUP(F4152,国RL2017!$B$2:$E$870,4,0),"")</f>
        <v/>
      </c>
      <c r="Z4152" s="19" t="str">
        <f>IFERROR(VLOOKUP(F4152,国RL2017!$B$2:$E$870,3,0),"")</f>
        <v/>
      </c>
      <c r="AA4152" s="19" t="str">
        <f>IFERROR(VLOOKUP(F4152,国RL2006!$B$2:$E$567,4,0),"")</f>
        <v/>
      </c>
      <c r="AB4152" s="19" t="str">
        <f>IFERROR(VLOOKUP(F4152,国RL2006!$B$2:$E$567,3,0),"")</f>
        <v/>
      </c>
    </row>
    <row r="4153" spans="1:28" x14ac:dyDescent="0.15">
      <c r="A4153" s="16">
        <v>4152</v>
      </c>
      <c r="B4153" s="24">
        <v>2021</v>
      </c>
      <c r="C4153" s="53">
        <v>11</v>
      </c>
      <c r="D4153" s="53">
        <v>6</v>
      </c>
      <c r="E4153" s="53" t="s">
        <v>5276</v>
      </c>
      <c r="F4153" s="53" t="s">
        <v>32</v>
      </c>
      <c r="G4153" s="53" t="str">
        <f>VLOOKUP(F4153,'チョウnlist_Bu+Idx'!$A$2:$G$779,7,FALSE)</f>
        <v>タテハチョウ科</v>
      </c>
      <c r="H4153" s="53">
        <v>4</v>
      </c>
      <c r="I4153" s="53">
        <v>2</v>
      </c>
      <c r="J4153" s="53">
        <v>4</v>
      </c>
      <c r="M4153" s="52">
        <v>10</v>
      </c>
      <c r="O4153" s="18" t="str">
        <f>IFERROR(VLOOKUP(F4153,'（鳥類・チョウ）vlookup関数用'!$D$35:$F$38,3,0),"")</f>
        <v/>
      </c>
      <c r="P4153" s="18" t="str">
        <f>IFERROR(VLOOKUP(F4153,特定外来生物!$A$3:$G$24,7,0),"")</f>
        <v/>
      </c>
      <c r="Q4153" s="17" t="str">
        <f>IFERROR(VLOOKUP(F4153,県RL2019!$B$2:$H$605,4,0),"")</f>
        <v/>
      </c>
      <c r="R4153" s="17" t="str">
        <f>IFERROR(VLOOKUP(F4153,県RL2019!$B$2:$H$605,5,0),"")</f>
        <v/>
      </c>
      <c r="S4153" s="17" t="str">
        <f>IFERROR(VLOOKUP(F4153,県RL2011!$F$3:$H$906,2,0),"")</f>
        <v/>
      </c>
      <c r="T4153" s="17" t="str">
        <f>IFERROR(VLOOKUP(F4153,県RL2011!$F$3:$H$906,3,0),"")</f>
        <v/>
      </c>
      <c r="U4153" s="150" t="str">
        <f>IFERROR(VLOOKUP(F4153,国RL2020!$B$2:$E$878,4,0),"")</f>
        <v/>
      </c>
      <c r="V4153" s="150" t="str">
        <f>IFERROR(VLOOKUP(F4153,国RL2020!$B$2:$E$878,3,0),"")</f>
        <v/>
      </c>
      <c r="W4153" s="19" t="str">
        <f>IFERROR(VLOOKUP(F4153,国RL2019!$B$2:$E$873,4,0),"")</f>
        <v/>
      </c>
      <c r="X4153" s="19" t="str">
        <f>IFERROR(VLOOKUP(F4153,国RL2019!$B$2:$E$873,3,0),"")</f>
        <v/>
      </c>
      <c r="Y4153" s="19" t="str">
        <f>IFERROR(VLOOKUP(F4153,国RL2017!$B$2:$E$870,4,0),"")</f>
        <v/>
      </c>
      <c r="Z4153" s="19" t="str">
        <f>IFERROR(VLOOKUP(F4153,国RL2017!$B$2:$E$870,3,0),"")</f>
        <v/>
      </c>
      <c r="AA4153" s="19" t="str">
        <f>IFERROR(VLOOKUP(F4153,国RL2006!$B$2:$E$567,4,0),"")</f>
        <v/>
      </c>
      <c r="AB4153" s="19" t="str">
        <f>IFERROR(VLOOKUP(F4153,国RL2006!$B$2:$E$567,3,0),"")</f>
        <v/>
      </c>
    </row>
    <row r="4154" spans="1:28" x14ac:dyDescent="0.15">
      <c r="A4154" s="16">
        <v>4153</v>
      </c>
      <c r="B4154" s="24">
        <v>2021</v>
      </c>
      <c r="C4154" s="53">
        <v>11</v>
      </c>
      <c r="D4154" s="53">
        <v>6</v>
      </c>
      <c r="E4154" s="53" t="s">
        <v>5276</v>
      </c>
      <c r="F4154" s="53" t="s">
        <v>44</v>
      </c>
      <c r="G4154" s="53" t="str">
        <f>VLOOKUP(F4154,'チョウnlist_Bu+Idx'!$A$2:$G$779,7,FALSE)</f>
        <v>セセリチョウ科</v>
      </c>
      <c r="H4154" s="53">
        <v>1</v>
      </c>
      <c r="M4154" s="52">
        <v>1</v>
      </c>
      <c r="O4154" s="18" t="str">
        <f>IFERROR(VLOOKUP(F4154,'（鳥類・チョウ）vlookup関数用'!$D$35:$F$38,3,0),"")</f>
        <v/>
      </c>
      <c r="P4154" s="18" t="str">
        <f>IFERROR(VLOOKUP(F4154,特定外来生物!$A$3:$G$24,7,0),"")</f>
        <v/>
      </c>
      <c r="Q4154" s="17" t="str">
        <f>IFERROR(VLOOKUP(F4154,県RL2019!$B$2:$H$605,4,0),"")</f>
        <v/>
      </c>
      <c r="R4154" s="17" t="str">
        <f>IFERROR(VLOOKUP(F4154,県RL2019!$B$2:$H$605,5,0),"")</f>
        <v/>
      </c>
      <c r="S4154" s="17" t="str">
        <f>IFERROR(VLOOKUP(F4154,県RL2011!$F$3:$H$906,2,0),"")</f>
        <v/>
      </c>
      <c r="T4154" s="17" t="str">
        <f>IFERROR(VLOOKUP(F4154,県RL2011!$F$3:$H$906,3,0),"")</f>
        <v/>
      </c>
      <c r="U4154" s="150" t="str">
        <f>IFERROR(VLOOKUP(F4154,国RL2020!$B$2:$E$878,4,0),"")</f>
        <v/>
      </c>
      <c r="V4154" s="150" t="str">
        <f>IFERROR(VLOOKUP(F4154,国RL2020!$B$2:$E$878,3,0),"")</f>
        <v/>
      </c>
      <c r="W4154" s="19" t="str">
        <f>IFERROR(VLOOKUP(F4154,国RL2019!$B$2:$E$873,4,0),"")</f>
        <v/>
      </c>
      <c r="X4154" s="19" t="str">
        <f>IFERROR(VLOOKUP(F4154,国RL2019!$B$2:$E$873,3,0),"")</f>
        <v/>
      </c>
      <c r="Y4154" s="19" t="str">
        <f>IFERROR(VLOOKUP(F4154,国RL2017!$B$2:$E$870,4,0),"")</f>
        <v/>
      </c>
      <c r="Z4154" s="19" t="str">
        <f>IFERROR(VLOOKUP(F4154,国RL2017!$B$2:$E$870,3,0),"")</f>
        <v/>
      </c>
      <c r="AA4154" s="19" t="str">
        <f>IFERROR(VLOOKUP(F4154,国RL2006!$B$2:$E$567,4,0),"")</f>
        <v/>
      </c>
      <c r="AB4154" s="19" t="str">
        <f>IFERROR(VLOOKUP(F4154,国RL2006!$B$2:$E$567,3,0),"")</f>
        <v/>
      </c>
    </row>
    <row r="4155" spans="1:28" x14ac:dyDescent="0.15">
      <c r="A4155" s="16">
        <v>4154</v>
      </c>
      <c r="B4155" s="24">
        <v>2021</v>
      </c>
      <c r="C4155" s="53">
        <v>11</v>
      </c>
      <c r="D4155" s="53">
        <v>6</v>
      </c>
      <c r="E4155" s="53" t="s">
        <v>5276</v>
      </c>
      <c r="F4155" s="53" t="s">
        <v>37</v>
      </c>
      <c r="G4155" s="53" t="str">
        <f>VLOOKUP(F4155,'チョウnlist_Bu+Idx'!$A$2:$G$779,7,FALSE)</f>
        <v>タテハチョウ科</v>
      </c>
      <c r="H4155" s="53">
        <v>4</v>
      </c>
      <c r="I4155" s="53">
        <v>16</v>
      </c>
      <c r="J4155" s="53">
        <v>33</v>
      </c>
      <c r="M4155" s="52">
        <v>53</v>
      </c>
      <c r="O4155" s="18" t="str">
        <f>IFERROR(VLOOKUP(F4155,'（鳥類・チョウ）vlookup関数用'!$D$35:$F$38,3,0),"")</f>
        <v/>
      </c>
      <c r="P4155" s="18" t="str">
        <f>IFERROR(VLOOKUP(F4155,特定外来生物!$A$3:$G$24,7,0),"")</f>
        <v/>
      </c>
      <c r="Q4155" s="17" t="str">
        <f>IFERROR(VLOOKUP(F4155,県RL2019!$B$2:$H$605,4,0),"")</f>
        <v/>
      </c>
      <c r="R4155" s="17" t="str">
        <f>IFERROR(VLOOKUP(F4155,県RL2019!$B$2:$H$605,5,0),"")</f>
        <v/>
      </c>
      <c r="S4155" s="17" t="str">
        <f>IFERROR(VLOOKUP(F4155,県RL2011!$F$3:$H$906,2,0),"")</f>
        <v/>
      </c>
      <c r="T4155" s="17" t="str">
        <f>IFERROR(VLOOKUP(F4155,県RL2011!$F$3:$H$906,3,0),"")</f>
        <v/>
      </c>
      <c r="U4155" s="150" t="str">
        <f>IFERROR(VLOOKUP(F4155,国RL2020!$B$2:$E$878,4,0),"")</f>
        <v/>
      </c>
      <c r="V4155" s="150" t="str">
        <f>IFERROR(VLOOKUP(F4155,国RL2020!$B$2:$E$878,3,0),"")</f>
        <v/>
      </c>
      <c r="W4155" s="19" t="str">
        <f>IFERROR(VLOOKUP(F4155,国RL2019!$B$2:$E$873,4,0),"")</f>
        <v/>
      </c>
      <c r="X4155" s="19" t="str">
        <f>IFERROR(VLOOKUP(F4155,国RL2019!$B$2:$E$873,3,0),"")</f>
        <v/>
      </c>
      <c r="Y4155" s="19" t="str">
        <f>IFERROR(VLOOKUP(F4155,国RL2017!$B$2:$E$870,4,0),"")</f>
        <v/>
      </c>
      <c r="Z4155" s="19" t="str">
        <f>IFERROR(VLOOKUP(F4155,国RL2017!$B$2:$E$870,3,0),"")</f>
        <v/>
      </c>
      <c r="AA4155" s="19" t="str">
        <f>IFERROR(VLOOKUP(F4155,国RL2006!$B$2:$E$567,4,0),"")</f>
        <v/>
      </c>
      <c r="AB4155" s="19" t="str">
        <f>IFERROR(VLOOKUP(F4155,国RL2006!$B$2:$E$567,3,0),"")</f>
        <v/>
      </c>
    </row>
    <row r="4156" spans="1:28" x14ac:dyDescent="0.15">
      <c r="A4156" s="16">
        <v>4155</v>
      </c>
      <c r="B4156" s="24">
        <v>2021</v>
      </c>
      <c r="C4156" s="53">
        <v>11</v>
      </c>
      <c r="D4156" s="53">
        <v>6</v>
      </c>
      <c r="E4156" s="53" t="s">
        <v>5276</v>
      </c>
      <c r="F4156" s="53" t="s">
        <v>36</v>
      </c>
      <c r="G4156" s="53" t="str">
        <f>VLOOKUP(F4156,'チョウnlist_Bu+Idx'!$A$2:$G$779,7,FALSE)</f>
        <v>タテハチョウ科</v>
      </c>
      <c r="H4156" s="53">
        <v>8</v>
      </c>
      <c r="I4156" s="53">
        <v>5</v>
      </c>
      <c r="J4156" s="53">
        <v>1</v>
      </c>
      <c r="M4156" s="52">
        <v>14</v>
      </c>
      <c r="O4156" s="18" t="str">
        <f>IFERROR(VLOOKUP(F4156,'（鳥類・チョウ）vlookup関数用'!$D$35:$F$38,3,0),"")</f>
        <v/>
      </c>
      <c r="P4156" s="18" t="str">
        <f>IFERROR(VLOOKUP(F4156,特定外来生物!$A$3:$G$24,7,0),"")</f>
        <v/>
      </c>
      <c r="Q4156" s="17" t="str">
        <f>IFERROR(VLOOKUP(F4156,県RL2019!$B$2:$H$605,4,0),"")</f>
        <v/>
      </c>
      <c r="R4156" s="17" t="str">
        <f>IFERROR(VLOOKUP(F4156,県RL2019!$B$2:$H$605,5,0),"")</f>
        <v/>
      </c>
      <c r="S4156" s="17" t="str">
        <f>IFERROR(VLOOKUP(F4156,県RL2011!$F$3:$H$906,2,0),"")</f>
        <v/>
      </c>
      <c r="T4156" s="17" t="str">
        <f>IFERROR(VLOOKUP(F4156,県RL2011!$F$3:$H$906,3,0),"")</f>
        <v/>
      </c>
      <c r="U4156" s="150" t="str">
        <f>IFERROR(VLOOKUP(F4156,国RL2020!$B$2:$E$878,4,0),"")</f>
        <v/>
      </c>
      <c r="V4156" s="150" t="str">
        <f>IFERROR(VLOOKUP(F4156,国RL2020!$B$2:$E$878,3,0),"")</f>
        <v/>
      </c>
      <c r="W4156" s="19" t="str">
        <f>IFERROR(VLOOKUP(F4156,国RL2019!$B$2:$E$873,4,0),"")</f>
        <v/>
      </c>
      <c r="X4156" s="19" t="str">
        <f>IFERROR(VLOOKUP(F4156,国RL2019!$B$2:$E$873,3,0),"")</f>
        <v/>
      </c>
      <c r="Y4156" s="19" t="str">
        <f>IFERROR(VLOOKUP(F4156,国RL2017!$B$2:$E$870,4,0),"")</f>
        <v/>
      </c>
      <c r="Z4156" s="19" t="str">
        <f>IFERROR(VLOOKUP(F4156,国RL2017!$B$2:$E$870,3,0),"")</f>
        <v/>
      </c>
      <c r="AA4156" s="19" t="str">
        <f>IFERROR(VLOOKUP(F4156,国RL2006!$B$2:$E$567,4,0),"")</f>
        <v/>
      </c>
      <c r="AB4156" s="19" t="str">
        <f>IFERROR(VLOOKUP(F4156,国RL2006!$B$2:$E$567,3,0),"")</f>
        <v/>
      </c>
    </row>
    <row r="4157" spans="1:28" x14ac:dyDescent="0.15">
      <c r="A4157" s="16">
        <v>4156</v>
      </c>
      <c r="B4157" s="24">
        <v>2021</v>
      </c>
      <c r="C4157" s="53">
        <v>11</v>
      </c>
      <c r="D4157" s="53">
        <v>6</v>
      </c>
      <c r="E4157" s="53" t="s">
        <v>5276</v>
      </c>
      <c r="F4157" s="53" t="s">
        <v>45</v>
      </c>
      <c r="G4157" s="53" t="str">
        <f>VLOOKUP(F4157,'チョウnlist_Bu+Idx'!$A$2:$G$779,7,FALSE)</f>
        <v>ジャノメチョウ科</v>
      </c>
      <c r="H4157" s="53">
        <v>1</v>
      </c>
      <c r="M4157" s="52">
        <v>1</v>
      </c>
      <c r="O4157" s="18" t="str">
        <f>IFERROR(VLOOKUP(F4157,'（鳥類・チョウ）vlookup関数用'!$D$35:$F$38,3,0),"")</f>
        <v/>
      </c>
      <c r="P4157" s="18" t="str">
        <f>IFERROR(VLOOKUP(F4157,特定外来生物!$A$3:$G$24,7,0),"")</f>
        <v/>
      </c>
      <c r="Q4157" s="17" t="str">
        <f>IFERROR(VLOOKUP(F4157,県RL2019!$B$2:$H$605,4,0),"")</f>
        <v/>
      </c>
      <c r="R4157" s="17" t="str">
        <f>IFERROR(VLOOKUP(F4157,県RL2019!$B$2:$H$605,5,0),"")</f>
        <v/>
      </c>
      <c r="S4157" s="17" t="str">
        <f>IFERROR(VLOOKUP(F4157,県RL2011!$F$3:$H$906,2,0),"")</f>
        <v/>
      </c>
      <c r="T4157" s="17" t="str">
        <f>IFERROR(VLOOKUP(F4157,県RL2011!$F$3:$H$906,3,0),"")</f>
        <v/>
      </c>
      <c r="U4157" s="150" t="str">
        <f>IFERROR(VLOOKUP(F4157,国RL2020!$B$2:$E$878,4,0),"")</f>
        <v/>
      </c>
      <c r="V4157" s="150" t="str">
        <f>IFERROR(VLOOKUP(F4157,国RL2020!$B$2:$E$878,3,0),"")</f>
        <v/>
      </c>
      <c r="W4157" s="19" t="str">
        <f>IFERROR(VLOOKUP(F4157,国RL2019!$B$2:$E$873,4,0),"")</f>
        <v/>
      </c>
      <c r="X4157" s="19" t="str">
        <f>IFERROR(VLOOKUP(F4157,国RL2019!$B$2:$E$873,3,0),"")</f>
        <v/>
      </c>
      <c r="Y4157" s="19" t="str">
        <f>IFERROR(VLOOKUP(F4157,国RL2017!$B$2:$E$870,4,0),"")</f>
        <v/>
      </c>
      <c r="Z4157" s="19" t="str">
        <f>IFERROR(VLOOKUP(F4157,国RL2017!$B$2:$E$870,3,0),"")</f>
        <v/>
      </c>
      <c r="AA4157" s="19" t="str">
        <f>IFERROR(VLOOKUP(F4157,国RL2006!$B$2:$E$567,4,0),"")</f>
        <v/>
      </c>
      <c r="AB4157" s="19" t="str">
        <f>IFERROR(VLOOKUP(F4157,国RL2006!$B$2:$E$567,3,0),"")</f>
        <v/>
      </c>
    </row>
    <row r="4158" spans="1:28" x14ac:dyDescent="0.15">
      <c r="A4158" s="16">
        <v>4157</v>
      </c>
      <c r="B4158" s="24">
        <v>2021</v>
      </c>
      <c r="C4158" s="53">
        <v>11</v>
      </c>
      <c r="D4158" s="53">
        <v>6</v>
      </c>
      <c r="E4158" s="53" t="s">
        <v>5276</v>
      </c>
      <c r="F4158" s="53" t="s">
        <v>61</v>
      </c>
      <c r="G4158" s="53" t="str">
        <f>VLOOKUP(F4158,'チョウnlist_Bu+Idx'!$A$2:$G$779,7,FALSE)</f>
        <v>ジャノメチョウ科</v>
      </c>
      <c r="J4158" s="53">
        <v>1</v>
      </c>
      <c r="M4158" s="52">
        <v>1</v>
      </c>
      <c r="O4158" s="18" t="str">
        <f>IFERROR(VLOOKUP(F4158,'（鳥類・チョウ）vlookup関数用'!$D$35:$F$38,3,0),"")</f>
        <v/>
      </c>
      <c r="P4158" s="18" t="str">
        <f>IFERROR(VLOOKUP(F4158,特定外来生物!$A$3:$G$24,7,0),"")</f>
        <v/>
      </c>
      <c r="Q4158" s="17" t="str">
        <f>IFERROR(VLOOKUP(F4158,県RL2019!$B$2:$H$605,4,0),"")</f>
        <v/>
      </c>
      <c r="R4158" s="17" t="str">
        <f>IFERROR(VLOOKUP(F4158,県RL2019!$B$2:$H$605,5,0),"")</f>
        <v/>
      </c>
      <c r="S4158" s="17" t="str">
        <f>IFERROR(VLOOKUP(F4158,県RL2011!$F$3:$H$906,2,0),"")</f>
        <v/>
      </c>
      <c r="T4158" s="17" t="str">
        <f>IFERROR(VLOOKUP(F4158,県RL2011!$F$3:$H$906,3,0),"")</f>
        <v/>
      </c>
      <c r="U4158" s="150" t="str">
        <f>IFERROR(VLOOKUP(F4158,国RL2020!$B$2:$E$878,4,0),"")</f>
        <v/>
      </c>
      <c r="V4158" s="150" t="str">
        <f>IFERROR(VLOOKUP(F4158,国RL2020!$B$2:$E$878,3,0),"")</f>
        <v/>
      </c>
      <c r="W4158" s="19" t="str">
        <f>IFERROR(VLOOKUP(F4158,国RL2019!$B$2:$E$873,4,0),"")</f>
        <v/>
      </c>
      <c r="X4158" s="19" t="str">
        <f>IFERROR(VLOOKUP(F4158,国RL2019!$B$2:$E$873,3,0),"")</f>
        <v/>
      </c>
      <c r="Y4158" s="19" t="str">
        <f>IFERROR(VLOOKUP(F4158,国RL2017!$B$2:$E$870,4,0),"")</f>
        <v/>
      </c>
      <c r="Z4158" s="19" t="str">
        <f>IFERROR(VLOOKUP(F4158,国RL2017!$B$2:$E$870,3,0),"")</f>
        <v/>
      </c>
      <c r="AA4158" s="19" t="str">
        <f>IFERROR(VLOOKUP(F4158,国RL2006!$B$2:$E$567,4,0),"")</f>
        <v/>
      </c>
      <c r="AB4158" s="19" t="str">
        <f>IFERROR(VLOOKUP(F4158,国RL2006!$B$2:$E$567,3,0),"")</f>
        <v/>
      </c>
    </row>
    <row r="4159" spans="1:28" x14ac:dyDescent="0.15">
      <c r="A4159" s="16">
        <v>4158</v>
      </c>
      <c r="B4159" s="24">
        <v>2021</v>
      </c>
      <c r="C4159" s="53">
        <v>11</v>
      </c>
      <c r="D4159" s="53">
        <v>6</v>
      </c>
      <c r="E4159" s="53" t="s">
        <v>5293</v>
      </c>
      <c r="F4159" s="53" t="s">
        <v>24</v>
      </c>
      <c r="G4159" s="53" t="str">
        <f>VLOOKUP(F4159,'チョウnlist_Bu+Idx'!$A$2:$G$779,7,FALSE)</f>
        <v>シジミチョウ科</v>
      </c>
      <c r="H4159" s="53">
        <v>2</v>
      </c>
      <c r="I4159" s="53">
        <v>10</v>
      </c>
      <c r="J4159" s="53">
        <v>6</v>
      </c>
      <c r="M4159" s="52">
        <v>18</v>
      </c>
      <c r="O4159" s="18" t="str">
        <f>IFERROR(VLOOKUP(F4159,'（鳥類・チョウ）vlookup関数用'!$D$35:$F$38,3,0),"")</f>
        <v/>
      </c>
      <c r="P4159" s="18" t="str">
        <f>IFERROR(VLOOKUP(F4159,特定外来生物!$A$3:$G$24,7,0),"")</f>
        <v/>
      </c>
      <c r="Q4159" s="17" t="str">
        <f>IFERROR(VLOOKUP(F4159,県RL2019!$B$2:$H$605,4,0),"")</f>
        <v/>
      </c>
      <c r="R4159" s="17" t="str">
        <f>IFERROR(VLOOKUP(F4159,県RL2019!$B$2:$H$605,5,0),"")</f>
        <v/>
      </c>
      <c r="S4159" s="17" t="str">
        <f>IFERROR(VLOOKUP(F4159,県RL2011!$F$3:$H$906,2,0),"")</f>
        <v/>
      </c>
      <c r="T4159" s="17" t="str">
        <f>IFERROR(VLOOKUP(F4159,県RL2011!$F$3:$H$906,3,0),"")</f>
        <v/>
      </c>
      <c r="U4159" s="150" t="str">
        <f>IFERROR(VLOOKUP(F4159,国RL2020!$B$2:$E$878,4,0),"")</f>
        <v/>
      </c>
      <c r="V4159" s="150" t="str">
        <f>IFERROR(VLOOKUP(F4159,国RL2020!$B$2:$E$878,3,0),"")</f>
        <v/>
      </c>
      <c r="W4159" s="19" t="str">
        <f>IFERROR(VLOOKUP(F4159,国RL2019!$B$2:$E$873,4,0),"")</f>
        <v/>
      </c>
      <c r="X4159" s="19" t="str">
        <f>IFERROR(VLOOKUP(F4159,国RL2019!$B$2:$E$873,3,0),"")</f>
        <v/>
      </c>
      <c r="Y4159" s="19" t="str">
        <f>IFERROR(VLOOKUP(F4159,国RL2017!$B$2:$E$870,4,0),"")</f>
        <v/>
      </c>
      <c r="Z4159" s="19" t="str">
        <f>IFERROR(VLOOKUP(F4159,国RL2017!$B$2:$E$870,3,0),"")</f>
        <v/>
      </c>
      <c r="AA4159" s="19" t="str">
        <f>IFERROR(VLOOKUP(F4159,国RL2006!$B$2:$E$567,4,0),"")</f>
        <v/>
      </c>
      <c r="AB4159" s="19" t="str">
        <f>IFERROR(VLOOKUP(F4159,国RL2006!$B$2:$E$567,3,0),"")</f>
        <v/>
      </c>
    </row>
    <row r="4160" spans="1:28" x14ac:dyDescent="0.15">
      <c r="A4160" s="16">
        <v>4159</v>
      </c>
      <c r="B4160" s="24">
        <v>2021</v>
      </c>
      <c r="C4160" s="53">
        <v>11</v>
      </c>
      <c r="D4160" s="53">
        <v>6</v>
      </c>
      <c r="E4160" s="53" t="s">
        <v>5276</v>
      </c>
      <c r="F4160" s="53" t="s">
        <v>27</v>
      </c>
      <c r="G4160" s="53" t="str">
        <f>VLOOKUP(F4160,'チョウnlist_Bu+Idx'!$A$2:$G$779,7,FALSE)</f>
        <v>シジミチョウ科</v>
      </c>
      <c r="H4160" s="53">
        <v>1</v>
      </c>
      <c r="M4160" s="52">
        <v>1</v>
      </c>
      <c r="O4160" s="18" t="str">
        <f>IFERROR(VLOOKUP(F4160,'（鳥類・チョウ）vlookup関数用'!$D$35:$F$38,3,0),"")</f>
        <v/>
      </c>
      <c r="P4160" s="18" t="str">
        <f>IFERROR(VLOOKUP(F4160,特定外来生物!$A$3:$G$24,7,0),"")</f>
        <v/>
      </c>
      <c r="Q4160" s="17" t="str">
        <f>IFERROR(VLOOKUP(F4160,県RL2019!$B$2:$H$605,4,0),"")</f>
        <v/>
      </c>
      <c r="R4160" s="17" t="str">
        <f>IFERROR(VLOOKUP(F4160,県RL2019!$B$2:$H$605,5,0),"")</f>
        <v/>
      </c>
      <c r="S4160" s="17" t="str">
        <f>IFERROR(VLOOKUP(F4160,県RL2011!$F$3:$H$906,2,0),"")</f>
        <v/>
      </c>
      <c r="T4160" s="17" t="str">
        <f>IFERROR(VLOOKUP(F4160,県RL2011!$F$3:$H$906,3,0),"")</f>
        <v/>
      </c>
      <c r="U4160" s="150" t="str">
        <f>IFERROR(VLOOKUP(F4160,国RL2020!$B$2:$E$878,4,0),"")</f>
        <v/>
      </c>
      <c r="V4160" s="150" t="str">
        <f>IFERROR(VLOOKUP(F4160,国RL2020!$B$2:$E$878,3,0),"")</f>
        <v/>
      </c>
      <c r="W4160" s="19" t="str">
        <f>IFERROR(VLOOKUP(F4160,国RL2019!$B$2:$E$873,4,0),"")</f>
        <v/>
      </c>
      <c r="X4160" s="19" t="str">
        <f>IFERROR(VLOOKUP(F4160,国RL2019!$B$2:$E$873,3,0),"")</f>
        <v/>
      </c>
      <c r="Y4160" s="19" t="str">
        <f>IFERROR(VLOOKUP(F4160,国RL2017!$B$2:$E$870,4,0),"")</f>
        <v/>
      </c>
      <c r="Z4160" s="19" t="str">
        <f>IFERROR(VLOOKUP(F4160,国RL2017!$B$2:$E$870,3,0),"")</f>
        <v/>
      </c>
      <c r="AA4160" s="19" t="str">
        <f>IFERROR(VLOOKUP(F4160,国RL2006!$B$2:$E$567,4,0),"")</f>
        <v/>
      </c>
      <c r="AB4160" s="19" t="str">
        <f>IFERROR(VLOOKUP(F4160,国RL2006!$B$2:$E$567,3,0),"")</f>
        <v/>
      </c>
    </row>
    <row r="4161" spans="1:28" x14ac:dyDescent="0.15">
      <c r="A4161" s="16">
        <v>4160</v>
      </c>
      <c r="B4161" s="24">
        <v>2021</v>
      </c>
      <c r="C4161" s="53">
        <v>11</v>
      </c>
      <c r="D4161" s="53">
        <v>6</v>
      </c>
      <c r="E4161" s="53" t="s">
        <v>5276</v>
      </c>
      <c r="F4161" s="53" t="s">
        <v>48</v>
      </c>
      <c r="G4161" s="53" t="str">
        <f>VLOOKUP(F4161,'チョウnlist_Bu+Idx'!$A$2:$G$779,7,FALSE)</f>
        <v>シロチョウ科</v>
      </c>
      <c r="H4161" s="53">
        <v>3</v>
      </c>
      <c r="I4161" s="53">
        <v>20</v>
      </c>
      <c r="J4161" s="53">
        <v>6</v>
      </c>
      <c r="M4161" s="52">
        <v>29</v>
      </c>
      <c r="O4161" s="18" t="str">
        <f>IFERROR(VLOOKUP(F4161,'（鳥類・チョウ）vlookup関数用'!$D$35:$F$38,3,0),"")</f>
        <v/>
      </c>
      <c r="P4161" s="18" t="str">
        <f>IFERROR(VLOOKUP(F4161,特定外来生物!$A$3:$G$24,7,0),"")</f>
        <v/>
      </c>
      <c r="Q4161" s="17" t="str">
        <f>IFERROR(VLOOKUP(F4161,県RL2019!$B$2:$H$605,4,0),"")</f>
        <v/>
      </c>
      <c r="R4161" s="17" t="str">
        <f>IFERROR(VLOOKUP(F4161,県RL2019!$B$2:$H$605,5,0),"")</f>
        <v/>
      </c>
      <c r="S4161" s="17" t="str">
        <f>IFERROR(VLOOKUP(F4161,県RL2011!$F$3:$H$906,2,0),"")</f>
        <v/>
      </c>
      <c r="T4161" s="17" t="str">
        <f>IFERROR(VLOOKUP(F4161,県RL2011!$F$3:$H$906,3,0),"")</f>
        <v/>
      </c>
      <c r="U4161" s="150" t="str">
        <f>IFERROR(VLOOKUP(F4161,国RL2020!$B$2:$E$878,4,0),"")</f>
        <v/>
      </c>
      <c r="V4161" s="150" t="str">
        <f>IFERROR(VLOOKUP(F4161,国RL2020!$B$2:$E$878,3,0),"")</f>
        <v/>
      </c>
      <c r="W4161" s="19" t="str">
        <f>IFERROR(VLOOKUP(F4161,国RL2019!$B$2:$E$873,4,0),"")</f>
        <v/>
      </c>
      <c r="X4161" s="19" t="str">
        <f>IFERROR(VLOOKUP(F4161,国RL2019!$B$2:$E$873,3,0),"")</f>
        <v/>
      </c>
      <c r="Y4161" s="19" t="str">
        <f>IFERROR(VLOOKUP(F4161,国RL2017!$B$2:$E$870,4,0),"")</f>
        <v/>
      </c>
      <c r="Z4161" s="19" t="str">
        <f>IFERROR(VLOOKUP(F4161,国RL2017!$B$2:$E$870,3,0),"")</f>
        <v/>
      </c>
      <c r="AA4161" s="19" t="str">
        <f>IFERROR(VLOOKUP(F4161,国RL2006!$B$2:$E$567,4,0),"")</f>
        <v/>
      </c>
      <c r="AB4161" s="19" t="str">
        <f>IFERROR(VLOOKUP(F4161,国RL2006!$B$2:$E$567,3,0),"")</f>
        <v/>
      </c>
    </row>
    <row r="4162" spans="1:28" x14ac:dyDescent="0.15">
      <c r="A4162" s="16">
        <v>4161</v>
      </c>
      <c r="B4162" s="24">
        <v>2021</v>
      </c>
      <c r="C4162" s="53">
        <v>11</v>
      </c>
      <c r="D4162" s="53">
        <v>6</v>
      </c>
      <c r="E4162" s="53" t="s">
        <v>5276</v>
      </c>
      <c r="F4162" s="53" t="s">
        <v>28</v>
      </c>
      <c r="G4162" s="53" t="str">
        <f>VLOOKUP(F4162,'チョウnlist_Bu+Idx'!$A$2:$G$779,7,FALSE)</f>
        <v>シロチョウ科</v>
      </c>
      <c r="H4162" s="53">
        <v>70</v>
      </c>
      <c r="I4162" s="53">
        <v>30</v>
      </c>
      <c r="J4162" s="53">
        <v>50</v>
      </c>
      <c r="M4162" s="52">
        <v>150</v>
      </c>
      <c r="O4162" s="18" t="str">
        <f>IFERROR(VLOOKUP(F4162,'（鳥類・チョウ）vlookup関数用'!$D$35:$F$38,3,0),"")</f>
        <v/>
      </c>
      <c r="P4162" s="18" t="str">
        <f>IFERROR(VLOOKUP(F4162,特定外来生物!$A$3:$G$24,7,0),"")</f>
        <v/>
      </c>
      <c r="Q4162" s="17" t="str">
        <f>IFERROR(VLOOKUP(F4162,県RL2019!$B$2:$H$605,4,0),"")</f>
        <v/>
      </c>
      <c r="R4162" s="17" t="str">
        <f>IFERROR(VLOOKUP(F4162,県RL2019!$B$2:$H$605,5,0),"")</f>
        <v/>
      </c>
      <c r="S4162" s="17" t="str">
        <f>IFERROR(VLOOKUP(F4162,県RL2011!$F$3:$H$906,2,0),"")</f>
        <v/>
      </c>
      <c r="T4162" s="17" t="str">
        <f>IFERROR(VLOOKUP(F4162,県RL2011!$F$3:$H$906,3,0),"")</f>
        <v/>
      </c>
      <c r="U4162" s="150" t="str">
        <f>IFERROR(VLOOKUP(F4162,国RL2020!$B$2:$E$878,4,0),"")</f>
        <v/>
      </c>
      <c r="V4162" s="150" t="str">
        <f>IFERROR(VLOOKUP(F4162,国RL2020!$B$2:$E$878,3,0),"")</f>
        <v/>
      </c>
      <c r="W4162" s="19" t="str">
        <f>IFERROR(VLOOKUP(F4162,国RL2019!$B$2:$E$873,4,0),"")</f>
        <v/>
      </c>
      <c r="X4162" s="19" t="str">
        <f>IFERROR(VLOOKUP(F4162,国RL2019!$B$2:$E$873,3,0),"")</f>
        <v/>
      </c>
      <c r="Y4162" s="19" t="str">
        <f>IFERROR(VLOOKUP(F4162,国RL2017!$B$2:$E$870,4,0),"")</f>
        <v/>
      </c>
      <c r="Z4162" s="19" t="str">
        <f>IFERROR(VLOOKUP(F4162,国RL2017!$B$2:$E$870,3,0),"")</f>
        <v/>
      </c>
      <c r="AA4162" s="19" t="str">
        <f>IFERROR(VLOOKUP(F4162,国RL2006!$B$2:$E$567,4,0),"")</f>
        <v/>
      </c>
      <c r="AB4162" s="19" t="str">
        <f>IFERROR(VLOOKUP(F4162,国RL2006!$B$2:$E$567,3,0),"")</f>
        <v/>
      </c>
    </row>
    <row r="4163" spans="1:28" x14ac:dyDescent="0.15">
      <c r="A4163" s="16">
        <v>4162</v>
      </c>
      <c r="B4163" s="24">
        <v>2021</v>
      </c>
      <c r="C4163" s="53">
        <v>11</v>
      </c>
      <c r="D4163" s="53">
        <v>6</v>
      </c>
      <c r="E4163" s="53" t="s">
        <v>5276</v>
      </c>
      <c r="F4163" s="53" t="s">
        <v>29</v>
      </c>
      <c r="G4163" s="53" t="str">
        <f>VLOOKUP(F4163,'チョウnlist_Bu+Idx'!$A$2:$G$779,7,FALSE)</f>
        <v>シジミチョウ科</v>
      </c>
      <c r="H4163" s="53">
        <v>30</v>
      </c>
      <c r="I4163" s="53">
        <v>11</v>
      </c>
      <c r="J4163" s="53">
        <v>29</v>
      </c>
      <c r="M4163" s="52">
        <v>70</v>
      </c>
      <c r="O4163" s="18" t="str">
        <f>IFERROR(VLOOKUP(F4163,'（鳥類・チョウ）vlookup関数用'!$D$35:$F$38,3,0),"")</f>
        <v/>
      </c>
      <c r="P4163" s="18" t="str">
        <f>IFERROR(VLOOKUP(F4163,特定外来生物!$A$3:$G$24,7,0),"")</f>
        <v/>
      </c>
      <c r="Q4163" s="17" t="str">
        <f>IFERROR(VLOOKUP(F4163,県RL2019!$B$2:$H$605,4,0),"")</f>
        <v/>
      </c>
      <c r="R4163" s="17" t="str">
        <f>IFERROR(VLOOKUP(F4163,県RL2019!$B$2:$H$605,5,0),"")</f>
        <v/>
      </c>
      <c r="S4163" s="17" t="str">
        <f>IFERROR(VLOOKUP(F4163,県RL2011!$F$3:$H$906,2,0),"")</f>
        <v/>
      </c>
      <c r="T4163" s="17" t="str">
        <f>IFERROR(VLOOKUP(F4163,県RL2011!$F$3:$H$906,3,0),"")</f>
        <v/>
      </c>
      <c r="U4163" s="150" t="str">
        <f>IFERROR(VLOOKUP(F4163,国RL2020!$B$2:$E$878,4,0),"")</f>
        <v/>
      </c>
      <c r="V4163" s="150" t="str">
        <f>IFERROR(VLOOKUP(F4163,国RL2020!$B$2:$E$878,3,0),"")</f>
        <v/>
      </c>
      <c r="W4163" s="19" t="str">
        <f>IFERROR(VLOOKUP(F4163,国RL2019!$B$2:$E$873,4,0),"")</f>
        <v/>
      </c>
      <c r="X4163" s="19" t="str">
        <f>IFERROR(VLOOKUP(F4163,国RL2019!$B$2:$E$873,3,0),"")</f>
        <v/>
      </c>
      <c r="Y4163" s="19" t="str">
        <f>IFERROR(VLOOKUP(F4163,国RL2017!$B$2:$E$870,4,0),"")</f>
        <v/>
      </c>
      <c r="Z4163" s="19" t="str">
        <f>IFERROR(VLOOKUP(F4163,国RL2017!$B$2:$E$870,3,0),"")</f>
        <v/>
      </c>
      <c r="AA4163" s="19" t="str">
        <f>IFERROR(VLOOKUP(F4163,国RL2006!$B$2:$E$567,4,0),"")</f>
        <v/>
      </c>
      <c r="AB4163" s="19" t="str">
        <f>IFERROR(VLOOKUP(F4163,国RL2006!$B$2:$E$567,3,0),"")</f>
        <v/>
      </c>
    </row>
    <row r="4164" spans="1:28" x14ac:dyDescent="0.15">
      <c r="A4164" s="16">
        <v>4163</v>
      </c>
      <c r="B4164" s="24">
        <v>2021</v>
      </c>
      <c r="C4164" s="53">
        <v>10</v>
      </c>
      <c r="D4164" s="53">
        <v>8</v>
      </c>
      <c r="E4164" s="53" t="s">
        <v>2918</v>
      </c>
      <c r="F4164" s="53" t="s">
        <v>11</v>
      </c>
      <c r="G4164" s="53" t="str">
        <f>VLOOKUP(F4164,'チョウnlist_Bu+Idx'!$A$2:$G$779,7,FALSE)</f>
        <v>アゲハチョウ科</v>
      </c>
      <c r="H4164" s="53">
        <v>1</v>
      </c>
      <c r="I4164" s="53">
        <v>1</v>
      </c>
      <c r="M4164" s="52">
        <v>2</v>
      </c>
      <c r="O4164" s="18" t="str">
        <f>IFERROR(VLOOKUP(F4164,'（鳥類・チョウ）vlookup関数用'!$D$35:$F$38,3,0),"")</f>
        <v/>
      </c>
      <c r="P4164" s="18" t="str">
        <f>IFERROR(VLOOKUP(F4164,特定外来生物!$A$3:$G$24,7,0),"")</f>
        <v/>
      </c>
      <c r="Q4164" s="17" t="str">
        <f>IFERROR(VLOOKUP(F4164,県RL2019!$B$2:$H$605,4,0),"")</f>
        <v/>
      </c>
      <c r="R4164" s="17" t="str">
        <f>IFERROR(VLOOKUP(F4164,県RL2019!$B$2:$H$605,5,0),"")</f>
        <v/>
      </c>
      <c r="S4164" s="17" t="str">
        <f>IFERROR(VLOOKUP(F4164,県RL2011!$F$3:$H$906,2,0),"")</f>
        <v/>
      </c>
      <c r="T4164" s="17" t="str">
        <f>IFERROR(VLOOKUP(F4164,県RL2011!$F$3:$H$906,3,0),"")</f>
        <v/>
      </c>
      <c r="U4164" s="150" t="str">
        <f>IFERROR(VLOOKUP(F4164,国RL2020!$B$2:$E$878,4,0),"")</f>
        <v/>
      </c>
      <c r="V4164" s="150" t="str">
        <f>IFERROR(VLOOKUP(F4164,国RL2020!$B$2:$E$878,3,0),"")</f>
        <v/>
      </c>
      <c r="W4164" s="19" t="str">
        <f>IFERROR(VLOOKUP(F4164,国RL2019!$B$2:$E$873,4,0),"")</f>
        <v/>
      </c>
      <c r="X4164" s="19" t="str">
        <f>IFERROR(VLOOKUP(F4164,国RL2019!$B$2:$E$873,3,0),"")</f>
        <v/>
      </c>
      <c r="Y4164" s="19" t="str">
        <f>IFERROR(VLOOKUP(F4164,国RL2017!$B$2:$E$870,4,0),"")</f>
        <v/>
      </c>
      <c r="Z4164" s="19" t="str">
        <f>IFERROR(VLOOKUP(F4164,国RL2017!$B$2:$E$870,3,0),"")</f>
        <v/>
      </c>
      <c r="AA4164" s="19" t="str">
        <f>IFERROR(VLOOKUP(F4164,国RL2006!$B$2:$E$567,4,0),"")</f>
        <v/>
      </c>
      <c r="AB4164" s="19" t="str">
        <f>IFERROR(VLOOKUP(F4164,国RL2006!$B$2:$E$567,3,0),"")</f>
        <v/>
      </c>
    </row>
    <row r="4165" spans="1:28" x14ac:dyDescent="0.15">
      <c r="A4165" s="16">
        <v>4164</v>
      </c>
      <c r="B4165" s="24">
        <v>2021</v>
      </c>
      <c r="C4165" s="53">
        <v>10</v>
      </c>
      <c r="D4165" s="53">
        <v>8</v>
      </c>
      <c r="E4165" s="53" t="s">
        <v>2918</v>
      </c>
      <c r="F4165" s="53" t="s">
        <v>59</v>
      </c>
      <c r="G4165" s="53" t="str">
        <f>VLOOKUP(F4165,'チョウnlist_Bu+Idx'!$A$2:$G$779,7,FALSE)</f>
        <v>タテハチョウ科</v>
      </c>
      <c r="I4165" s="53">
        <v>1</v>
      </c>
      <c r="M4165" s="52">
        <v>1</v>
      </c>
      <c r="O4165" s="18" t="str">
        <f>IFERROR(VLOOKUP(F4165,'（鳥類・チョウ）vlookup関数用'!$D$35:$F$38,3,0),"")</f>
        <v>重点対策外来種</v>
      </c>
      <c r="P4165" s="18" t="str">
        <f>IFERROR(VLOOKUP(F4165,特定外来生物!$A$3:$G$24,7,0),"")</f>
        <v>特定外来生物</v>
      </c>
      <c r="Q4165" s="17" t="str">
        <f>IFERROR(VLOOKUP(F4165,県RL2019!$B$2:$H$605,4,0),"")</f>
        <v/>
      </c>
      <c r="R4165" s="17" t="str">
        <f>IFERROR(VLOOKUP(F4165,県RL2019!$B$2:$H$605,5,0),"")</f>
        <v/>
      </c>
      <c r="S4165" s="17" t="str">
        <f>IFERROR(VLOOKUP(F4165,県RL2011!$F$3:$H$906,2,0),"")</f>
        <v/>
      </c>
      <c r="T4165" s="17" t="str">
        <f>IFERROR(VLOOKUP(F4165,県RL2011!$F$3:$H$906,3,0),"")</f>
        <v/>
      </c>
      <c r="U4165" s="150" t="str">
        <f>IFERROR(VLOOKUP(F4165,国RL2020!$B$2:$E$878,4,0),"")</f>
        <v/>
      </c>
      <c r="V4165" s="150" t="str">
        <f>IFERROR(VLOOKUP(F4165,国RL2020!$B$2:$E$878,3,0),"")</f>
        <v/>
      </c>
      <c r="W4165" s="19" t="str">
        <f>IFERROR(VLOOKUP(F4165,国RL2019!$B$2:$E$873,4,0),"")</f>
        <v/>
      </c>
      <c r="X4165" s="19" t="str">
        <f>IFERROR(VLOOKUP(F4165,国RL2019!$B$2:$E$873,3,0),"")</f>
        <v/>
      </c>
      <c r="Y4165" s="19" t="str">
        <f>IFERROR(VLOOKUP(F4165,国RL2017!$B$2:$E$870,4,0),"")</f>
        <v/>
      </c>
      <c r="Z4165" s="19" t="str">
        <f>IFERROR(VLOOKUP(F4165,国RL2017!$B$2:$E$870,3,0),"")</f>
        <v/>
      </c>
      <c r="AA4165" s="19" t="str">
        <f>IFERROR(VLOOKUP(F4165,国RL2006!$B$2:$E$567,4,0),"")</f>
        <v/>
      </c>
      <c r="AB4165" s="19" t="str">
        <f>IFERROR(VLOOKUP(F4165,国RL2006!$B$2:$E$567,3,0),"")</f>
        <v/>
      </c>
    </row>
    <row r="4166" spans="1:28" x14ac:dyDescent="0.15">
      <c r="A4166" s="16">
        <v>4165</v>
      </c>
      <c r="B4166" s="24">
        <v>2021</v>
      </c>
      <c r="C4166" s="53">
        <v>10</v>
      </c>
      <c r="D4166" s="53">
        <v>8</v>
      </c>
      <c r="E4166" s="53" t="s">
        <v>2918</v>
      </c>
      <c r="F4166" s="53" t="s">
        <v>14</v>
      </c>
      <c r="G4166" s="53" t="str">
        <f>VLOOKUP(F4166,'チョウnlist_Bu+Idx'!$A$2:$G$779,7,FALSE)</f>
        <v>セセリチョウ科</v>
      </c>
      <c r="H4166" s="53">
        <v>7</v>
      </c>
      <c r="M4166" s="52">
        <v>7</v>
      </c>
      <c r="O4166" s="18" t="str">
        <f>IFERROR(VLOOKUP(F4166,'（鳥類・チョウ）vlookup関数用'!$D$35:$F$38,3,0),"")</f>
        <v/>
      </c>
      <c r="P4166" s="18" t="str">
        <f>IFERROR(VLOOKUP(F4166,特定外来生物!$A$3:$G$24,7,0),"")</f>
        <v/>
      </c>
      <c r="Q4166" s="17" t="str">
        <f>IFERROR(VLOOKUP(F4166,県RL2019!$B$2:$H$605,4,0),"")</f>
        <v/>
      </c>
      <c r="R4166" s="17" t="str">
        <f>IFERROR(VLOOKUP(F4166,県RL2019!$B$2:$H$605,5,0),"")</f>
        <v/>
      </c>
      <c r="S4166" s="17" t="str">
        <f>IFERROR(VLOOKUP(F4166,県RL2011!$F$3:$H$906,2,0),"")</f>
        <v/>
      </c>
      <c r="T4166" s="17" t="str">
        <f>IFERROR(VLOOKUP(F4166,県RL2011!$F$3:$H$906,3,0),"")</f>
        <v/>
      </c>
      <c r="U4166" s="150" t="str">
        <f>IFERROR(VLOOKUP(F4166,国RL2020!$B$2:$E$878,4,0),"")</f>
        <v/>
      </c>
      <c r="V4166" s="150" t="str">
        <f>IFERROR(VLOOKUP(F4166,国RL2020!$B$2:$E$878,3,0),"")</f>
        <v/>
      </c>
      <c r="W4166" s="19" t="str">
        <f>IFERROR(VLOOKUP(F4166,国RL2019!$B$2:$E$873,4,0),"")</f>
        <v/>
      </c>
      <c r="X4166" s="19" t="str">
        <f>IFERROR(VLOOKUP(F4166,国RL2019!$B$2:$E$873,3,0),"")</f>
        <v/>
      </c>
      <c r="Y4166" s="19" t="str">
        <f>IFERROR(VLOOKUP(F4166,国RL2017!$B$2:$E$870,4,0),"")</f>
        <v/>
      </c>
      <c r="Z4166" s="19" t="str">
        <f>IFERROR(VLOOKUP(F4166,国RL2017!$B$2:$E$870,3,0),"")</f>
        <v/>
      </c>
      <c r="AA4166" s="19" t="str">
        <f>IFERROR(VLOOKUP(F4166,国RL2006!$B$2:$E$567,4,0),"")</f>
        <v/>
      </c>
      <c r="AB4166" s="19" t="str">
        <f>IFERROR(VLOOKUP(F4166,国RL2006!$B$2:$E$567,3,0),"")</f>
        <v/>
      </c>
    </row>
    <row r="4167" spans="1:28" x14ac:dyDescent="0.15">
      <c r="A4167" s="16">
        <v>4166</v>
      </c>
      <c r="B4167" s="24">
        <v>2021</v>
      </c>
      <c r="C4167" s="53">
        <v>10</v>
      </c>
      <c r="D4167" s="53">
        <v>8</v>
      </c>
      <c r="E4167" s="53" t="s">
        <v>2918</v>
      </c>
      <c r="F4167" s="53" t="s">
        <v>17</v>
      </c>
      <c r="G4167" s="53" t="str">
        <f>VLOOKUP(F4167,'チョウnlist_Bu+Idx'!$A$2:$G$779,7,FALSE)</f>
        <v>シジミチョウ科</v>
      </c>
      <c r="H4167" s="53">
        <v>4</v>
      </c>
      <c r="M4167" s="52">
        <v>4</v>
      </c>
      <c r="O4167" s="18" t="str">
        <f>IFERROR(VLOOKUP(F4167,'（鳥類・チョウ）vlookup関数用'!$D$35:$F$38,3,0),"")</f>
        <v/>
      </c>
      <c r="P4167" s="18" t="str">
        <f>IFERROR(VLOOKUP(F4167,特定外来生物!$A$3:$G$24,7,0),"")</f>
        <v/>
      </c>
      <c r="Q4167" s="17" t="str">
        <f>IFERROR(VLOOKUP(F4167,県RL2019!$B$2:$H$605,4,0),"")</f>
        <v/>
      </c>
      <c r="R4167" s="17" t="str">
        <f>IFERROR(VLOOKUP(F4167,県RL2019!$B$2:$H$605,5,0),"")</f>
        <v/>
      </c>
      <c r="S4167" s="17" t="str">
        <f>IFERROR(VLOOKUP(F4167,県RL2011!$F$3:$H$906,2,0),"")</f>
        <v/>
      </c>
      <c r="T4167" s="17" t="str">
        <f>IFERROR(VLOOKUP(F4167,県RL2011!$F$3:$H$906,3,0),"")</f>
        <v/>
      </c>
      <c r="U4167" s="150" t="str">
        <f>IFERROR(VLOOKUP(F4167,国RL2020!$B$2:$E$878,4,0),"")</f>
        <v/>
      </c>
      <c r="V4167" s="150" t="str">
        <f>IFERROR(VLOOKUP(F4167,国RL2020!$B$2:$E$878,3,0),"")</f>
        <v/>
      </c>
      <c r="W4167" s="19" t="str">
        <f>IFERROR(VLOOKUP(F4167,国RL2019!$B$2:$E$873,4,0),"")</f>
        <v/>
      </c>
      <c r="X4167" s="19" t="str">
        <f>IFERROR(VLOOKUP(F4167,国RL2019!$B$2:$E$873,3,0),"")</f>
        <v/>
      </c>
      <c r="Y4167" s="19" t="str">
        <f>IFERROR(VLOOKUP(F4167,国RL2017!$B$2:$E$870,4,0),"")</f>
        <v/>
      </c>
      <c r="Z4167" s="19" t="str">
        <f>IFERROR(VLOOKUP(F4167,国RL2017!$B$2:$E$870,3,0),"")</f>
        <v/>
      </c>
      <c r="AA4167" s="19" t="str">
        <f>IFERROR(VLOOKUP(F4167,国RL2006!$B$2:$E$567,4,0),"")</f>
        <v/>
      </c>
      <c r="AB4167" s="19" t="str">
        <f>IFERROR(VLOOKUP(F4167,国RL2006!$B$2:$E$567,3,0),"")</f>
        <v/>
      </c>
    </row>
    <row r="4168" spans="1:28" x14ac:dyDescent="0.15">
      <c r="A4168" s="16">
        <v>4167</v>
      </c>
      <c r="B4168" s="24">
        <v>2021</v>
      </c>
      <c r="C4168" s="53">
        <v>10</v>
      </c>
      <c r="D4168" s="53">
        <v>8</v>
      </c>
      <c r="E4168" s="53" t="s">
        <v>2918</v>
      </c>
      <c r="F4168" s="53" t="s">
        <v>39</v>
      </c>
      <c r="G4168" s="53" t="str">
        <f>VLOOKUP(F4168,'チョウnlist_Bu+Idx'!$A$2:$G$779,7,FALSE)</f>
        <v>シジミチョウ科</v>
      </c>
      <c r="H4168" s="53">
        <v>12</v>
      </c>
      <c r="M4168" s="52">
        <v>12</v>
      </c>
      <c r="O4168" s="18" t="str">
        <f>IFERROR(VLOOKUP(F4168,'（鳥類・チョウ）vlookup関数用'!$D$35:$F$38,3,0),"")</f>
        <v/>
      </c>
      <c r="P4168" s="18" t="str">
        <f>IFERROR(VLOOKUP(F4168,特定外来生物!$A$3:$G$24,7,0),"")</f>
        <v/>
      </c>
      <c r="Q4168" s="17" t="str">
        <f>IFERROR(VLOOKUP(F4168,県RL2019!$B$2:$H$605,4,0),"")</f>
        <v/>
      </c>
      <c r="R4168" s="17" t="str">
        <f>IFERROR(VLOOKUP(F4168,県RL2019!$B$2:$H$605,5,0),"")</f>
        <v/>
      </c>
      <c r="S4168" s="17" t="str">
        <f>IFERROR(VLOOKUP(F4168,県RL2011!$F$3:$H$906,2,0),"")</f>
        <v/>
      </c>
      <c r="T4168" s="17" t="str">
        <f>IFERROR(VLOOKUP(F4168,県RL2011!$F$3:$H$906,3,0),"")</f>
        <v/>
      </c>
      <c r="U4168" s="150" t="str">
        <f>IFERROR(VLOOKUP(F4168,国RL2020!$B$2:$E$878,4,0),"")</f>
        <v/>
      </c>
      <c r="V4168" s="150" t="str">
        <f>IFERROR(VLOOKUP(F4168,国RL2020!$B$2:$E$878,3,0),"")</f>
        <v/>
      </c>
      <c r="W4168" s="19" t="str">
        <f>IFERROR(VLOOKUP(F4168,国RL2019!$B$2:$E$873,4,0),"")</f>
        <v/>
      </c>
      <c r="X4168" s="19" t="str">
        <f>IFERROR(VLOOKUP(F4168,国RL2019!$B$2:$E$873,3,0),"")</f>
        <v/>
      </c>
      <c r="Y4168" s="19" t="str">
        <f>IFERROR(VLOOKUP(F4168,国RL2017!$B$2:$E$870,4,0),"")</f>
        <v/>
      </c>
      <c r="Z4168" s="19" t="str">
        <f>IFERROR(VLOOKUP(F4168,国RL2017!$B$2:$E$870,3,0),"")</f>
        <v/>
      </c>
      <c r="AA4168" s="19" t="str">
        <f>IFERROR(VLOOKUP(F4168,国RL2006!$B$2:$E$567,4,0),"")</f>
        <v/>
      </c>
      <c r="AB4168" s="19" t="str">
        <f>IFERROR(VLOOKUP(F4168,国RL2006!$B$2:$E$567,3,0),"")</f>
        <v/>
      </c>
    </row>
    <row r="4169" spans="1:28" x14ac:dyDescent="0.15">
      <c r="A4169" s="16">
        <v>4168</v>
      </c>
      <c r="B4169" s="24">
        <v>2021</v>
      </c>
      <c r="C4169" s="53">
        <v>10</v>
      </c>
      <c r="D4169" s="53">
        <v>8</v>
      </c>
      <c r="E4169" s="53" t="s">
        <v>2918</v>
      </c>
      <c r="F4169" s="53" t="s">
        <v>46</v>
      </c>
      <c r="G4169" s="53" t="e">
        <f>VLOOKUP(F4169,'チョウnlist_Bu+Idx'!$A$2:$G$779,7,FALSE)</f>
        <v>#N/A</v>
      </c>
      <c r="H4169" s="53">
        <v>5</v>
      </c>
      <c r="I4169" s="53">
        <v>14</v>
      </c>
      <c r="M4169" s="52">
        <v>19</v>
      </c>
      <c r="O4169" s="18" t="str">
        <f>IFERROR(VLOOKUP(F4169,'（鳥類・チョウ）vlookup関数用'!$D$35:$F$38,3,0),"")</f>
        <v/>
      </c>
      <c r="P4169" s="18" t="str">
        <f>IFERROR(VLOOKUP(F4169,特定外来生物!$A$3:$G$24,7,0),"")</f>
        <v/>
      </c>
      <c r="Q4169" s="17" t="str">
        <f>IFERROR(VLOOKUP(F4169,県RL2019!$B$2:$H$605,4,0),"")</f>
        <v/>
      </c>
      <c r="R4169" s="17" t="str">
        <f>IFERROR(VLOOKUP(F4169,県RL2019!$B$2:$H$605,5,0),"")</f>
        <v/>
      </c>
      <c r="S4169" s="17" t="str">
        <f>IFERROR(VLOOKUP(F4169,県RL2011!$F$3:$H$906,2,0),"")</f>
        <v/>
      </c>
      <c r="T4169" s="17" t="str">
        <f>IFERROR(VLOOKUP(F4169,県RL2011!$F$3:$H$906,3,0),"")</f>
        <v/>
      </c>
      <c r="U4169" s="150" t="str">
        <f>IFERROR(VLOOKUP(F4169,国RL2020!$B$2:$E$878,4,0),"")</f>
        <v/>
      </c>
      <c r="V4169" s="150" t="str">
        <f>IFERROR(VLOOKUP(F4169,国RL2020!$B$2:$E$878,3,0),"")</f>
        <v/>
      </c>
      <c r="W4169" s="19" t="str">
        <f>IFERROR(VLOOKUP(F4169,国RL2019!$B$2:$E$873,4,0),"")</f>
        <v/>
      </c>
      <c r="X4169" s="19" t="str">
        <f>IFERROR(VLOOKUP(F4169,国RL2019!$B$2:$E$873,3,0),"")</f>
        <v/>
      </c>
      <c r="Y4169" s="19" t="str">
        <f>IFERROR(VLOOKUP(F4169,国RL2017!$B$2:$E$870,4,0),"")</f>
        <v/>
      </c>
      <c r="Z4169" s="19" t="str">
        <f>IFERROR(VLOOKUP(F4169,国RL2017!$B$2:$E$870,3,0),"")</f>
        <v/>
      </c>
      <c r="AA4169" s="19" t="str">
        <f>IFERROR(VLOOKUP(F4169,国RL2006!$B$2:$E$567,4,0),"")</f>
        <v/>
      </c>
      <c r="AB4169" s="19" t="str">
        <f>IFERROR(VLOOKUP(F4169,国RL2006!$B$2:$E$567,3,0),"")</f>
        <v/>
      </c>
    </row>
    <row r="4170" spans="1:28" x14ac:dyDescent="0.15">
      <c r="A4170" s="16">
        <v>4169</v>
      </c>
      <c r="B4170" s="24">
        <v>2021</v>
      </c>
      <c r="C4170" s="53">
        <v>10</v>
      </c>
      <c r="D4170" s="53">
        <v>8</v>
      </c>
      <c r="E4170" s="53" t="s">
        <v>2918</v>
      </c>
      <c r="F4170" s="53" t="s">
        <v>32</v>
      </c>
      <c r="G4170" s="53" t="str">
        <f>VLOOKUP(F4170,'チョウnlist_Bu+Idx'!$A$2:$G$779,7,FALSE)</f>
        <v>タテハチョウ科</v>
      </c>
      <c r="H4170" s="53">
        <v>6</v>
      </c>
      <c r="I4170" s="53">
        <v>5</v>
      </c>
      <c r="M4170" s="52">
        <v>11</v>
      </c>
      <c r="O4170" s="18" t="str">
        <f>IFERROR(VLOOKUP(F4170,'（鳥類・チョウ）vlookup関数用'!$D$35:$F$38,3,0),"")</f>
        <v/>
      </c>
      <c r="P4170" s="18" t="str">
        <f>IFERROR(VLOOKUP(F4170,特定外来生物!$A$3:$G$24,7,0),"")</f>
        <v/>
      </c>
      <c r="Q4170" s="17" t="str">
        <f>IFERROR(VLOOKUP(F4170,県RL2019!$B$2:$H$605,4,0),"")</f>
        <v/>
      </c>
      <c r="R4170" s="17" t="str">
        <f>IFERROR(VLOOKUP(F4170,県RL2019!$B$2:$H$605,5,0),"")</f>
        <v/>
      </c>
      <c r="S4170" s="17" t="str">
        <f>IFERROR(VLOOKUP(F4170,県RL2011!$F$3:$H$906,2,0),"")</f>
        <v/>
      </c>
      <c r="T4170" s="17" t="str">
        <f>IFERROR(VLOOKUP(F4170,県RL2011!$F$3:$H$906,3,0),"")</f>
        <v/>
      </c>
      <c r="U4170" s="150" t="str">
        <f>IFERROR(VLOOKUP(F4170,国RL2020!$B$2:$E$878,4,0),"")</f>
        <v/>
      </c>
      <c r="V4170" s="150" t="str">
        <f>IFERROR(VLOOKUP(F4170,国RL2020!$B$2:$E$878,3,0),"")</f>
        <v/>
      </c>
      <c r="W4170" s="19" t="str">
        <f>IFERROR(VLOOKUP(F4170,国RL2019!$B$2:$E$873,4,0),"")</f>
        <v/>
      </c>
      <c r="X4170" s="19" t="str">
        <f>IFERROR(VLOOKUP(F4170,国RL2019!$B$2:$E$873,3,0),"")</f>
        <v/>
      </c>
      <c r="Y4170" s="19" t="str">
        <f>IFERROR(VLOOKUP(F4170,国RL2017!$B$2:$E$870,4,0),"")</f>
        <v/>
      </c>
      <c r="Z4170" s="19" t="str">
        <f>IFERROR(VLOOKUP(F4170,国RL2017!$B$2:$E$870,3,0),"")</f>
        <v/>
      </c>
      <c r="AA4170" s="19" t="str">
        <f>IFERROR(VLOOKUP(F4170,国RL2006!$B$2:$E$567,4,0),"")</f>
        <v/>
      </c>
      <c r="AB4170" s="19" t="str">
        <f>IFERROR(VLOOKUP(F4170,国RL2006!$B$2:$E$567,3,0),"")</f>
        <v/>
      </c>
    </row>
    <row r="4171" spans="1:28" x14ac:dyDescent="0.15">
      <c r="A4171" s="16">
        <v>4170</v>
      </c>
      <c r="B4171" s="24">
        <v>2021</v>
      </c>
      <c r="C4171" s="53">
        <v>10</v>
      </c>
      <c r="D4171" s="53">
        <v>8</v>
      </c>
      <c r="E4171" s="53" t="s">
        <v>2918</v>
      </c>
      <c r="F4171" s="53" t="s">
        <v>34</v>
      </c>
      <c r="G4171" s="53" t="str">
        <f>VLOOKUP(F4171,'チョウnlist_Bu+Idx'!$A$2:$G$779,7,FALSE)</f>
        <v>タテハチョウ科</v>
      </c>
      <c r="H4171" s="53">
        <v>1</v>
      </c>
      <c r="M4171" s="52">
        <v>1</v>
      </c>
      <c r="O4171" s="18" t="str">
        <f>IFERROR(VLOOKUP(F4171,'（鳥類・チョウ）vlookup関数用'!$D$35:$F$38,3,0),"")</f>
        <v/>
      </c>
      <c r="P4171" s="18" t="str">
        <f>IFERROR(VLOOKUP(F4171,特定外来生物!$A$3:$G$24,7,0),"")</f>
        <v/>
      </c>
      <c r="Q4171" s="17" t="str">
        <f>IFERROR(VLOOKUP(F4171,県RL2019!$B$2:$H$605,4,0),"")</f>
        <v/>
      </c>
      <c r="R4171" s="17" t="str">
        <f>IFERROR(VLOOKUP(F4171,県RL2019!$B$2:$H$605,5,0),"")</f>
        <v/>
      </c>
      <c r="S4171" s="17" t="str">
        <f>IFERROR(VLOOKUP(F4171,県RL2011!$F$3:$H$906,2,0),"")</f>
        <v/>
      </c>
      <c r="T4171" s="17" t="str">
        <f>IFERROR(VLOOKUP(F4171,県RL2011!$F$3:$H$906,3,0),"")</f>
        <v/>
      </c>
      <c r="U4171" s="150" t="str">
        <f>IFERROR(VLOOKUP(F4171,国RL2020!$B$2:$E$878,4,0),"")</f>
        <v/>
      </c>
      <c r="V4171" s="150" t="str">
        <f>IFERROR(VLOOKUP(F4171,国RL2020!$B$2:$E$878,3,0),"")</f>
        <v/>
      </c>
      <c r="W4171" s="19" t="str">
        <f>IFERROR(VLOOKUP(F4171,国RL2019!$B$2:$E$873,4,0),"")</f>
        <v/>
      </c>
      <c r="X4171" s="19" t="str">
        <f>IFERROR(VLOOKUP(F4171,国RL2019!$B$2:$E$873,3,0),"")</f>
        <v/>
      </c>
      <c r="Y4171" s="19" t="str">
        <f>IFERROR(VLOOKUP(F4171,国RL2017!$B$2:$E$870,4,0),"")</f>
        <v/>
      </c>
      <c r="Z4171" s="19" t="str">
        <f>IFERROR(VLOOKUP(F4171,国RL2017!$B$2:$E$870,3,0),"")</f>
        <v/>
      </c>
      <c r="AA4171" s="19" t="str">
        <f>IFERROR(VLOOKUP(F4171,国RL2006!$B$2:$E$567,4,0),"")</f>
        <v/>
      </c>
      <c r="AB4171" s="19" t="str">
        <f>IFERROR(VLOOKUP(F4171,国RL2006!$B$2:$E$567,3,0),"")</f>
        <v/>
      </c>
    </row>
    <row r="4172" spans="1:28" x14ac:dyDescent="0.15">
      <c r="A4172" s="16">
        <v>4171</v>
      </c>
      <c r="B4172" s="24">
        <v>2021</v>
      </c>
      <c r="C4172" s="53">
        <v>10</v>
      </c>
      <c r="D4172" s="53">
        <v>8</v>
      </c>
      <c r="E4172" s="53" t="s">
        <v>2918</v>
      </c>
      <c r="F4172" s="53" t="s">
        <v>33</v>
      </c>
      <c r="G4172" s="53" t="str">
        <f>VLOOKUP(F4172,'チョウnlist_Bu+Idx'!$A$2:$G$779,7,FALSE)</f>
        <v>タテハチョウ科</v>
      </c>
      <c r="I4172" s="53">
        <v>2</v>
      </c>
      <c r="M4172" s="52">
        <v>2</v>
      </c>
      <c r="O4172" s="18" t="str">
        <f>IFERROR(VLOOKUP(F4172,'（鳥類・チョウ）vlookup関数用'!$D$35:$F$38,3,0),"")</f>
        <v/>
      </c>
      <c r="P4172" s="18" t="str">
        <f>IFERROR(VLOOKUP(F4172,特定外来生物!$A$3:$G$24,7,0),"")</f>
        <v/>
      </c>
      <c r="Q4172" s="17" t="str">
        <f>IFERROR(VLOOKUP(F4172,県RL2019!$B$2:$H$605,4,0),"")</f>
        <v>C</v>
      </c>
      <c r="R4172" s="17" t="str">
        <f>IFERROR(VLOOKUP(F4172,県RL2019!$B$2:$H$605,5,0),"")</f>
        <v>要保護生物</v>
      </c>
      <c r="S4172" s="17" t="str">
        <f>IFERROR(VLOOKUP(F4172,県RL2011!$F$3:$H$906,2,0),"")</f>
        <v/>
      </c>
      <c r="T4172" s="17" t="str">
        <f>IFERROR(VLOOKUP(F4172,県RL2011!$F$3:$H$906,3,0),"")</f>
        <v/>
      </c>
      <c r="U4172" s="150" t="str">
        <f>IFERROR(VLOOKUP(F4172,国RL2020!$B$2:$E$878,4,0),"")</f>
        <v/>
      </c>
      <c r="V4172" s="150" t="str">
        <f>IFERROR(VLOOKUP(F4172,国RL2020!$B$2:$E$878,3,0),"")</f>
        <v/>
      </c>
      <c r="W4172" s="19" t="str">
        <f>IFERROR(VLOOKUP(F4172,国RL2019!$B$2:$E$873,4,0),"")</f>
        <v/>
      </c>
      <c r="X4172" s="19" t="str">
        <f>IFERROR(VLOOKUP(F4172,国RL2019!$B$2:$E$873,3,0),"")</f>
        <v/>
      </c>
      <c r="Y4172" s="19" t="str">
        <f>IFERROR(VLOOKUP(F4172,国RL2017!$B$2:$E$870,4,0),"")</f>
        <v/>
      </c>
      <c r="Z4172" s="19" t="str">
        <f>IFERROR(VLOOKUP(F4172,国RL2017!$B$2:$E$870,3,0),"")</f>
        <v/>
      </c>
      <c r="AA4172" s="19" t="str">
        <f>IFERROR(VLOOKUP(F4172,国RL2006!$B$2:$E$567,4,0),"")</f>
        <v/>
      </c>
      <c r="AB4172" s="19" t="str">
        <f>IFERROR(VLOOKUP(F4172,国RL2006!$B$2:$E$567,3,0),"")</f>
        <v/>
      </c>
    </row>
    <row r="4173" spans="1:28" x14ac:dyDescent="0.15">
      <c r="A4173" s="16">
        <v>4172</v>
      </c>
      <c r="B4173" s="24">
        <v>2021</v>
      </c>
      <c r="C4173" s="53">
        <v>10</v>
      </c>
      <c r="D4173" s="53">
        <v>8</v>
      </c>
      <c r="E4173" s="53" t="s">
        <v>2918</v>
      </c>
      <c r="F4173" s="53" t="s">
        <v>44</v>
      </c>
      <c r="G4173" s="53" t="str">
        <f>VLOOKUP(F4173,'チョウnlist_Bu+Idx'!$A$2:$G$779,7,FALSE)</f>
        <v>セセリチョウ科</v>
      </c>
      <c r="H4173" s="53">
        <v>5</v>
      </c>
      <c r="I4173" s="53">
        <v>1</v>
      </c>
      <c r="M4173" s="52">
        <v>6</v>
      </c>
      <c r="O4173" s="18" t="str">
        <f>IFERROR(VLOOKUP(F4173,'（鳥類・チョウ）vlookup関数用'!$D$35:$F$38,3,0),"")</f>
        <v/>
      </c>
      <c r="P4173" s="18" t="str">
        <f>IFERROR(VLOOKUP(F4173,特定外来生物!$A$3:$G$24,7,0),"")</f>
        <v/>
      </c>
      <c r="Q4173" s="17" t="str">
        <f>IFERROR(VLOOKUP(F4173,県RL2019!$B$2:$H$605,4,0),"")</f>
        <v/>
      </c>
      <c r="R4173" s="17" t="str">
        <f>IFERROR(VLOOKUP(F4173,県RL2019!$B$2:$H$605,5,0),"")</f>
        <v/>
      </c>
      <c r="S4173" s="17" t="str">
        <f>IFERROR(VLOOKUP(F4173,県RL2011!$F$3:$H$906,2,0),"")</f>
        <v/>
      </c>
      <c r="T4173" s="17" t="str">
        <f>IFERROR(VLOOKUP(F4173,県RL2011!$F$3:$H$906,3,0),"")</f>
        <v/>
      </c>
      <c r="U4173" s="150" t="str">
        <f>IFERROR(VLOOKUP(F4173,国RL2020!$B$2:$E$878,4,0),"")</f>
        <v/>
      </c>
      <c r="V4173" s="150" t="str">
        <f>IFERROR(VLOOKUP(F4173,国RL2020!$B$2:$E$878,3,0),"")</f>
        <v/>
      </c>
      <c r="W4173" s="19" t="str">
        <f>IFERROR(VLOOKUP(F4173,国RL2019!$B$2:$E$873,4,0),"")</f>
        <v/>
      </c>
      <c r="X4173" s="19" t="str">
        <f>IFERROR(VLOOKUP(F4173,国RL2019!$B$2:$E$873,3,0),"")</f>
        <v/>
      </c>
      <c r="Y4173" s="19" t="str">
        <f>IFERROR(VLOOKUP(F4173,国RL2017!$B$2:$E$870,4,0),"")</f>
        <v/>
      </c>
      <c r="Z4173" s="19" t="str">
        <f>IFERROR(VLOOKUP(F4173,国RL2017!$B$2:$E$870,3,0),"")</f>
        <v/>
      </c>
      <c r="AA4173" s="19" t="str">
        <f>IFERROR(VLOOKUP(F4173,国RL2006!$B$2:$E$567,4,0),"")</f>
        <v/>
      </c>
      <c r="AB4173" s="19" t="str">
        <f>IFERROR(VLOOKUP(F4173,国RL2006!$B$2:$E$567,3,0),"")</f>
        <v/>
      </c>
    </row>
    <row r="4174" spans="1:28" x14ac:dyDescent="0.15">
      <c r="A4174" s="16">
        <v>4173</v>
      </c>
      <c r="B4174" s="24">
        <v>2021</v>
      </c>
      <c r="C4174" s="53">
        <v>10</v>
      </c>
      <c r="D4174" s="53">
        <v>8</v>
      </c>
      <c r="E4174" s="53" t="s">
        <v>2918</v>
      </c>
      <c r="F4174" s="53" t="s">
        <v>35</v>
      </c>
      <c r="G4174" s="53" t="str">
        <f>VLOOKUP(F4174,'チョウnlist_Bu+Idx'!$A$2:$G$779,7,FALSE)</f>
        <v>シジミチョウ科</v>
      </c>
      <c r="H4174" s="53">
        <v>1</v>
      </c>
      <c r="M4174" s="52">
        <v>1</v>
      </c>
      <c r="O4174" s="18" t="str">
        <f>IFERROR(VLOOKUP(F4174,'（鳥類・チョウ）vlookup関数用'!$D$35:$F$38,3,0),"")</f>
        <v/>
      </c>
      <c r="P4174" s="18" t="str">
        <f>IFERROR(VLOOKUP(F4174,特定外来生物!$A$3:$G$24,7,0),"")</f>
        <v/>
      </c>
      <c r="Q4174" s="17" t="str">
        <f>IFERROR(VLOOKUP(F4174,県RL2019!$B$2:$H$605,4,0),"")</f>
        <v/>
      </c>
      <c r="R4174" s="17" t="str">
        <f>IFERROR(VLOOKUP(F4174,県RL2019!$B$2:$H$605,5,0),"")</f>
        <v/>
      </c>
      <c r="S4174" s="17" t="str">
        <f>IFERROR(VLOOKUP(F4174,県RL2011!$F$3:$H$906,2,0),"")</f>
        <v/>
      </c>
      <c r="T4174" s="17" t="str">
        <f>IFERROR(VLOOKUP(F4174,県RL2011!$F$3:$H$906,3,0),"")</f>
        <v/>
      </c>
      <c r="U4174" s="150" t="str">
        <f>IFERROR(VLOOKUP(F4174,国RL2020!$B$2:$E$878,4,0),"")</f>
        <v/>
      </c>
      <c r="V4174" s="150" t="str">
        <f>IFERROR(VLOOKUP(F4174,国RL2020!$B$2:$E$878,3,0),"")</f>
        <v/>
      </c>
      <c r="W4174" s="19" t="str">
        <f>IFERROR(VLOOKUP(F4174,国RL2019!$B$2:$E$873,4,0),"")</f>
        <v/>
      </c>
      <c r="X4174" s="19" t="str">
        <f>IFERROR(VLOOKUP(F4174,国RL2019!$B$2:$E$873,3,0),"")</f>
        <v/>
      </c>
      <c r="Y4174" s="19" t="str">
        <f>IFERROR(VLOOKUP(F4174,国RL2017!$B$2:$E$870,4,0),"")</f>
        <v/>
      </c>
      <c r="Z4174" s="19" t="str">
        <f>IFERROR(VLOOKUP(F4174,国RL2017!$B$2:$E$870,3,0),"")</f>
        <v/>
      </c>
      <c r="AA4174" s="19" t="str">
        <f>IFERROR(VLOOKUP(F4174,国RL2006!$B$2:$E$567,4,0),"")</f>
        <v/>
      </c>
      <c r="AB4174" s="19" t="str">
        <f>IFERROR(VLOOKUP(F4174,国RL2006!$B$2:$E$567,3,0),"")</f>
        <v/>
      </c>
    </row>
    <row r="4175" spans="1:28" x14ac:dyDescent="0.15">
      <c r="A4175" s="16">
        <v>4174</v>
      </c>
      <c r="B4175" s="24">
        <v>2021</v>
      </c>
      <c r="C4175" s="53">
        <v>10</v>
      </c>
      <c r="D4175" s="53">
        <v>8</v>
      </c>
      <c r="E4175" s="53" t="s">
        <v>2918</v>
      </c>
      <c r="F4175" s="53" t="s">
        <v>37</v>
      </c>
      <c r="G4175" s="53" t="str">
        <f>VLOOKUP(F4175,'チョウnlist_Bu+Idx'!$A$2:$G$779,7,FALSE)</f>
        <v>タテハチョウ科</v>
      </c>
      <c r="H4175" s="53">
        <v>1</v>
      </c>
      <c r="I4175" s="53">
        <v>6</v>
      </c>
      <c r="M4175" s="52">
        <v>7</v>
      </c>
      <c r="O4175" s="18" t="str">
        <f>IFERROR(VLOOKUP(F4175,'（鳥類・チョウ）vlookup関数用'!$D$35:$F$38,3,0),"")</f>
        <v/>
      </c>
      <c r="P4175" s="18" t="str">
        <f>IFERROR(VLOOKUP(F4175,特定外来生物!$A$3:$G$24,7,0),"")</f>
        <v/>
      </c>
      <c r="Q4175" s="17" t="str">
        <f>IFERROR(VLOOKUP(F4175,県RL2019!$B$2:$H$605,4,0),"")</f>
        <v/>
      </c>
      <c r="R4175" s="17" t="str">
        <f>IFERROR(VLOOKUP(F4175,県RL2019!$B$2:$H$605,5,0),"")</f>
        <v/>
      </c>
      <c r="S4175" s="17" t="str">
        <f>IFERROR(VLOOKUP(F4175,県RL2011!$F$3:$H$906,2,0),"")</f>
        <v/>
      </c>
      <c r="T4175" s="17" t="str">
        <f>IFERROR(VLOOKUP(F4175,県RL2011!$F$3:$H$906,3,0),"")</f>
        <v/>
      </c>
      <c r="U4175" s="150" t="str">
        <f>IFERROR(VLOOKUP(F4175,国RL2020!$B$2:$E$878,4,0),"")</f>
        <v/>
      </c>
      <c r="V4175" s="150" t="str">
        <f>IFERROR(VLOOKUP(F4175,国RL2020!$B$2:$E$878,3,0),"")</f>
        <v/>
      </c>
      <c r="W4175" s="19" t="str">
        <f>IFERROR(VLOOKUP(F4175,国RL2019!$B$2:$E$873,4,0),"")</f>
        <v/>
      </c>
      <c r="X4175" s="19" t="str">
        <f>IFERROR(VLOOKUP(F4175,国RL2019!$B$2:$E$873,3,0),"")</f>
        <v/>
      </c>
      <c r="Y4175" s="19" t="str">
        <f>IFERROR(VLOOKUP(F4175,国RL2017!$B$2:$E$870,4,0),"")</f>
        <v/>
      </c>
      <c r="Z4175" s="19" t="str">
        <f>IFERROR(VLOOKUP(F4175,国RL2017!$B$2:$E$870,3,0),"")</f>
        <v/>
      </c>
      <c r="AA4175" s="19" t="str">
        <f>IFERROR(VLOOKUP(F4175,国RL2006!$B$2:$E$567,4,0),"")</f>
        <v/>
      </c>
      <c r="AB4175" s="19" t="str">
        <f>IFERROR(VLOOKUP(F4175,国RL2006!$B$2:$E$567,3,0),"")</f>
        <v/>
      </c>
    </row>
    <row r="4176" spans="1:28" x14ac:dyDescent="0.15">
      <c r="A4176" s="16">
        <v>4175</v>
      </c>
      <c r="B4176" s="24">
        <v>2021</v>
      </c>
      <c r="C4176" s="53">
        <v>10</v>
      </c>
      <c r="D4176" s="53">
        <v>8</v>
      </c>
      <c r="E4176" s="53" t="s">
        <v>2918</v>
      </c>
      <c r="F4176" s="53" t="s">
        <v>22</v>
      </c>
      <c r="G4176" s="53" t="str">
        <f>VLOOKUP(F4176,'チョウnlist_Bu+Idx'!$A$2:$G$779,7,FALSE)</f>
        <v>アゲハチョウ科</v>
      </c>
      <c r="I4176" s="53">
        <v>1</v>
      </c>
      <c r="M4176" s="52">
        <v>1</v>
      </c>
      <c r="O4176" s="18" t="str">
        <f>IFERROR(VLOOKUP(F4176,'（鳥類・チョウ）vlookup関数用'!$D$35:$F$38,3,0),"")</f>
        <v/>
      </c>
      <c r="P4176" s="18" t="str">
        <f>IFERROR(VLOOKUP(F4176,特定外来生物!$A$3:$G$24,7,0),"")</f>
        <v/>
      </c>
      <c r="Q4176" s="17" t="str">
        <f>IFERROR(VLOOKUP(F4176,県RL2019!$B$2:$H$605,4,0),"")</f>
        <v/>
      </c>
      <c r="R4176" s="17" t="str">
        <f>IFERROR(VLOOKUP(F4176,県RL2019!$B$2:$H$605,5,0),"")</f>
        <v/>
      </c>
      <c r="S4176" s="17" t="str">
        <f>IFERROR(VLOOKUP(F4176,県RL2011!$F$3:$H$906,2,0),"")</f>
        <v/>
      </c>
      <c r="T4176" s="17" t="str">
        <f>IFERROR(VLOOKUP(F4176,県RL2011!$F$3:$H$906,3,0),"")</f>
        <v/>
      </c>
      <c r="U4176" s="150" t="str">
        <f>IFERROR(VLOOKUP(F4176,国RL2020!$B$2:$E$878,4,0),"")</f>
        <v/>
      </c>
      <c r="V4176" s="150" t="str">
        <f>IFERROR(VLOOKUP(F4176,国RL2020!$B$2:$E$878,3,0),"")</f>
        <v/>
      </c>
      <c r="W4176" s="19" t="str">
        <f>IFERROR(VLOOKUP(F4176,国RL2019!$B$2:$E$873,4,0),"")</f>
        <v/>
      </c>
      <c r="X4176" s="19" t="str">
        <f>IFERROR(VLOOKUP(F4176,国RL2019!$B$2:$E$873,3,0),"")</f>
        <v/>
      </c>
      <c r="Y4176" s="19" t="str">
        <f>IFERROR(VLOOKUP(F4176,国RL2017!$B$2:$E$870,4,0),"")</f>
        <v/>
      </c>
      <c r="Z4176" s="19" t="str">
        <f>IFERROR(VLOOKUP(F4176,国RL2017!$B$2:$E$870,3,0),"")</f>
        <v/>
      </c>
      <c r="AA4176" s="19" t="str">
        <f>IFERROR(VLOOKUP(F4176,国RL2006!$B$2:$E$567,4,0),"")</f>
        <v/>
      </c>
      <c r="AB4176" s="19" t="str">
        <f>IFERROR(VLOOKUP(F4176,国RL2006!$B$2:$E$567,3,0),"")</f>
        <v/>
      </c>
    </row>
    <row r="4177" spans="1:28" x14ac:dyDescent="0.15">
      <c r="A4177" s="16">
        <v>4176</v>
      </c>
      <c r="B4177" s="24">
        <v>2021</v>
      </c>
      <c r="C4177" s="53">
        <v>10</v>
      </c>
      <c r="D4177" s="53">
        <v>8</v>
      </c>
      <c r="E4177" s="53" t="s">
        <v>2918</v>
      </c>
      <c r="F4177" s="53" t="s">
        <v>23</v>
      </c>
      <c r="G4177" s="53" t="str">
        <f>VLOOKUP(F4177,'チョウnlist_Bu+Idx'!$A$2:$G$779,7,FALSE)</f>
        <v>ジャノメチョウ科</v>
      </c>
      <c r="H4177" s="53">
        <v>3</v>
      </c>
      <c r="I4177" s="53">
        <v>2</v>
      </c>
      <c r="M4177" s="52">
        <v>5</v>
      </c>
      <c r="O4177" s="18" t="str">
        <f>IFERROR(VLOOKUP(F4177,'（鳥類・チョウ）vlookup関数用'!$D$35:$F$38,3,0),"")</f>
        <v/>
      </c>
      <c r="P4177" s="18" t="str">
        <f>IFERROR(VLOOKUP(F4177,特定外来生物!$A$3:$G$24,7,0),"")</f>
        <v/>
      </c>
      <c r="Q4177" s="17" t="str">
        <f>IFERROR(VLOOKUP(F4177,県RL2019!$B$2:$H$605,4,0),"")</f>
        <v/>
      </c>
      <c r="R4177" s="17" t="str">
        <f>IFERROR(VLOOKUP(F4177,県RL2019!$B$2:$H$605,5,0),"")</f>
        <v/>
      </c>
      <c r="S4177" s="17" t="str">
        <f>IFERROR(VLOOKUP(F4177,県RL2011!$F$3:$H$906,2,0),"")</f>
        <v/>
      </c>
      <c r="T4177" s="17" t="str">
        <f>IFERROR(VLOOKUP(F4177,県RL2011!$F$3:$H$906,3,0),"")</f>
        <v/>
      </c>
      <c r="U4177" s="150" t="str">
        <f>IFERROR(VLOOKUP(F4177,国RL2020!$B$2:$E$878,4,0),"")</f>
        <v/>
      </c>
      <c r="V4177" s="150" t="str">
        <f>IFERROR(VLOOKUP(F4177,国RL2020!$B$2:$E$878,3,0),"")</f>
        <v/>
      </c>
      <c r="W4177" s="19" t="str">
        <f>IFERROR(VLOOKUP(F4177,国RL2019!$B$2:$E$873,4,0),"")</f>
        <v/>
      </c>
      <c r="X4177" s="19" t="str">
        <f>IFERROR(VLOOKUP(F4177,国RL2019!$B$2:$E$873,3,0),"")</f>
        <v/>
      </c>
      <c r="Y4177" s="19" t="str">
        <f>IFERROR(VLOOKUP(F4177,国RL2017!$B$2:$E$870,4,0),"")</f>
        <v/>
      </c>
      <c r="Z4177" s="19" t="str">
        <f>IFERROR(VLOOKUP(F4177,国RL2017!$B$2:$E$870,3,0),"")</f>
        <v/>
      </c>
      <c r="AA4177" s="19" t="str">
        <f>IFERROR(VLOOKUP(F4177,国RL2006!$B$2:$E$567,4,0),"")</f>
        <v/>
      </c>
      <c r="AB4177" s="19" t="str">
        <f>IFERROR(VLOOKUP(F4177,国RL2006!$B$2:$E$567,3,0),"")</f>
        <v/>
      </c>
    </row>
    <row r="4178" spans="1:28" x14ac:dyDescent="0.15">
      <c r="A4178" s="16">
        <v>4177</v>
      </c>
      <c r="B4178" s="24">
        <v>2021</v>
      </c>
      <c r="C4178" s="53">
        <v>10</v>
      </c>
      <c r="D4178" s="53">
        <v>8</v>
      </c>
      <c r="E4178" s="53" t="s">
        <v>2918</v>
      </c>
      <c r="F4178" s="53" t="s">
        <v>45</v>
      </c>
      <c r="G4178" s="53" t="str">
        <f>VLOOKUP(F4178,'チョウnlist_Bu+Idx'!$A$2:$G$779,7,FALSE)</f>
        <v>ジャノメチョウ科</v>
      </c>
      <c r="I4178" s="53">
        <v>1</v>
      </c>
      <c r="M4178" s="52">
        <v>1</v>
      </c>
      <c r="O4178" s="18" t="str">
        <f>IFERROR(VLOOKUP(F4178,'（鳥類・チョウ）vlookup関数用'!$D$35:$F$38,3,0),"")</f>
        <v/>
      </c>
      <c r="P4178" s="18" t="str">
        <f>IFERROR(VLOOKUP(F4178,特定外来生物!$A$3:$G$24,7,0),"")</f>
        <v/>
      </c>
      <c r="Q4178" s="17" t="str">
        <f>IFERROR(VLOOKUP(F4178,県RL2019!$B$2:$H$605,4,0),"")</f>
        <v/>
      </c>
      <c r="R4178" s="17" t="str">
        <f>IFERROR(VLOOKUP(F4178,県RL2019!$B$2:$H$605,5,0),"")</f>
        <v/>
      </c>
      <c r="S4178" s="17" t="str">
        <f>IFERROR(VLOOKUP(F4178,県RL2011!$F$3:$H$906,2,0),"")</f>
        <v/>
      </c>
      <c r="T4178" s="17" t="str">
        <f>IFERROR(VLOOKUP(F4178,県RL2011!$F$3:$H$906,3,0),"")</f>
        <v/>
      </c>
      <c r="U4178" s="150" t="str">
        <f>IFERROR(VLOOKUP(F4178,国RL2020!$B$2:$E$878,4,0),"")</f>
        <v/>
      </c>
      <c r="V4178" s="150" t="str">
        <f>IFERROR(VLOOKUP(F4178,国RL2020!$B$2:$E$878,3,0),"")</f>
        <v/>
      </c>
      <c r="W4178" s="19" t="str">
        <f>IFERROR(VLOOKUP(F4178,国RL2019!$B$2:$E$873,4,0),"")</f>
        <v/>
      </c>
      <c r="X4178" s="19" t="str">
        <f>IFERROR(VLOOKUP(F4178,国RL2019!$B$2:$E$873,3,0),"")</f>
        <v/>
      </c>
      <c r="Y4178" s="19" t="str">
        <f>IFERROR(VLOOKUP(F4178,国RL2017!$B$2:$E$870,4,0),"")</f>
        <v/>
      </c>
      <c r="Z4178" s="19" t="str">
        <f>IFERROR(VLOOKUP(F4178,国RL2017!$B$2:$E$870,3,0),"")</f>
        <v/>
      </c>
      <c r="AA4178" s="19" t="str">
        <f>IFERROR(VLOOKUP(F4178,国RL2006!$B$2:$E$567,4,0),"")</f>
        <v/>
      </c>
      <c r="AB4178" s="19" t="str">
        <f>IFERROR(VLOOKUP(F4178,国RL2006!$B$2:$E$567,3,0),"")</f>
        <v/>
      </c>
    </row>
    <row r="4179" spans="1:28" x14ac:dyDescent="0.15">
      <c r="A4179" s="16">
        <v>4178</v>
      </c>
      <c r="B4179" s="24">
        <v>2021</v>
      </c>
      <c r="C4179" s="53">
        <v>10</v>
      </c>
      <c r="D4179" s="53">
        <v>8</v>
      </c>
      <c r="E4179" s="53" t="s">
        <v>2918</v>
      </c>
      <c r="F4179" s="53" t="s">
        <v>24</v>
      </c>
      <c r="G4179" s="53" t="str">
        <f>VLOOKUP(F4179,'チョウnlist_Bu+Idx'!$A$2:$G$779,7,FALSE)</f>
        <v>シジミチョウ科</v>
      </c>
      <c r="H4179" s="53">
        <v>1</v>
      </c>
      <c r="M4179" s="52">
        <v>1</v>
      </c>
      <c r="O4179" s="18" t="str">
        <f>IFERROR(VLOOKUP(F4179,'（鳥類・チョウ）vlookup関数用'!$D$35:$F$38,3,0),"")</f>
        <v/>
      </c>
      <c r="P4179" s="18" t="str">
        <f>IFERROR(VLOOKUP(F4179,特定外来生物!$A$3:$G$24,7,0),"")</f>
        <v/>
      </c>
      <c r="Q4179" s="17" t="str">
        <f>IFERROR(VLOOKUP(F4179,県RL2019!$B$2:$H$605,4,0),"")</f>
        <v/>
      </c>
      <c r="R4179" s="17" t="str">
        <f>IFERROR(VLOOKUP(F4179,県RL2019!$B$2:$H$605,5,0),"")</f>
        <v/>
      </c>
      <c r="S4179" s="17" t="str">
        <f>IFERROR(VLOOKUP(F4179,県RL2011!$F$3:$H$906,2,0),"")</f>
        <v/>
      </c>
      <c r="T4179" s="17" t="str">
        <f>IFERROR(VLOOKUP(F4179,県RL2011!$F$3:$H$906,3,0),"")</f>
        <v/>
      </c>
      <c r="U4179" s="150" t="str">
        <f>IFERROR(VLOOKUP(F4179,国RL2020!$B$2:$E$878,4,0),"")</f>
        <v/>
      </c>
      <c r="V4179" s="150" t="str">
        <f>IFERROR(VLOOKUP(F4179,国RL2020!$B$2:$E$878,3,0),"")</f>
        <v/>
      </c>
      <c r="W4179" s="19" t="str">
        <f>IFERROR(VLOOKUP(F4179,国RL2019!$B$2:$E$873,4,0),"")</f>
        <v/>
      </c>
      <c r="X4179" s="19" t="str">
        <f>IFERROR(VLOOKUP(F4179,国RL2019!$B$2:$E$873,3,0),"")</f>
        <v/>
      </c>
      <c r="Y4179" s="19" t="str">
        <f>IFERROR(VLOOKUP(F4179,国RL2017!$B$2:$E$870,4,0),"")</f>
        <v/>
      </c>
      <c r="Z4179" s="19" t="str">
        <f>IFERROR(VLOOKUP(F4179,国RL2017!$B$2:$E$870,3,0),"")</f>
        <v/>
      </c>
      <c r="AA4179" s="19" t="str">
        <f>IFERROR(VLOOKUP(F4179,国RL2006!$B$2:$E$567,4,0),"")</f>
        <v/>
      </c>
      <c r="AB4179" s="19" t="str">
        <f>IFERROR(VLOOKUP(F4179,国RL2006!$B$2:$E$567,3,0),"")</f>
        <v/>
      </c>
    </row>
    <row r="4180" spans="1:28" x14ac:dyDescent="0.15">
      <c r="A4180" s="16">
        <v>4179</v>
      </c>
      <c r="B4180" s="24">
        <v>2021</v>
      </c>
      <c r="C4180" s="53">
        <v>10</v>
      </c>
      <c r="D4180" s="53">
        <v>8</v>
      </c>
      <c r="E4180" s="53" t="s">
        <v>2918</v>
      </c>
      <c r="F4180" s="53" t="s">
        <v>80</v>
      </c>
      <c r="G4180" s="53" t="str">
        <f>VLOOKUP(F4180,'チョウnlist_Bu+Idx'!$A$2:$G$779,7,FALSE)</f>
        <v>タテハチョウ科</v>
      </c>
      <c r="I4180" s="53">
        <v>3</v>
      </c>
      <c r="M4180" s="52">
        <v>3</v>
      </c>
      <c r="O4180" s="18" t="str">
        <f>IFERROR(VLOOKUP(F4180,'（鳥類・チョウ）vlookup関数用'!$D$35:$F$38,3,0),"")</f>
        <v/>
      </c>
      <c r="P4180" s="18" t="str">
        <f>IFERROR(VLOOKUP(F4180,特定外来生物!$A$3:$G$24,7,0),"")</f>
        <v/>
      </c>
      <c r="Q4180" s="17" t="str">
        <f>IFERROR(VLOOKUP(F4180,県RL2019!$B$2:$H$605,4,0),"")</f>
        <v/>
      </c>
      <c r="R4180" s="17" t="str">
        <f>IFERROR(VLOOKUP(F4180,県RL2019!$B$2:$H$605,5,0),"")</f>
        <v/>
      </c>
      <c r="S4180" s="17" t="str">
        <f>IFERROR(VLOOKUP(F4180,県RL2011!$F$3:$H$906,2,0),"")</f>
        <v/>
      </c>
      <c r="T4180" s="17" t="str">
        <f>IFERROR(VLOOKUP(F4180,県RL2011!$F$3:$H$906,3,0),"")</f>
        <v/>
      </c>
      <c r="U4180" s="150" t="str">
        <f>IFERROR(VLOOKUP(F4180,国RL2020!$B$2:$E$878,4,0),"")</f>
        <v/>
      </c>
      <c r="V4180" s="150" t="str">
        <f>IFERROR(VLOOKUP(F4180,国RL2020!$B$2:$E$878,3,0),"")</f>
        <v/>
      </c>
      <c r="W4180" s="19" t="str">
        <f>IFERROR(VLOOKUP(F4180,国RL2019!$B$2:$E$873,4,0),"")</f>
        <v/>
      </c>
      <c r="X4180" s="19" t="str">
        <f>IFERROR(VLOOKUP(F4180,国RL2019!$B$2:$E$873,3,0),"")</f>
        <v/>
      </c>
      <c r="Y4180" s="19" t="str">
        <f>IFERROR(VLOOKUP(F4180,国RL2017!$B$2:$E$870,4,0),"")</f>
        <v/>
      </c>
      <c r="Z4180" s="19" t="str">
        <f>IFERROR(VLOOKUP(F4180,国RL2017!$B$2:$E$870,3,0),"")</f>
        <v/>
      </c>
      <c r="AA4180" s="19" t="str">
        <f>IFERROR(VLOOKUP(F4180,国RL2006!$B$2:$E$567,4,0),"")</f>
        <v/>
      </c>
      <c r="AB4180" s="19" t="str">
        <f>IFERROR(VLOOKUP(F4180,国RL2006!$B$2:$E$567,3,0),"")</f>
        <v/>
      </c>
    </row>
    <row r="4181" spans="1:28" x14ac:dyDescent="0.15">
      <c r="A4181" s="16">
        <v>4180</v>
      </c>
      <c r="B4181" s="24">
        <v>2021</v>
      </c>
      <c r="C4181" s="53">
        <v>10</v>
      </c>
      <c r="D4181" s="53">
        <v>8</v>
      </c>
      <c r="E4181" s="53" t="s">
        <v>2918</v>
      </c>
      <c r="F4181" s="53" t="s">
        <v>48</v>
      </c>
      <c r="G4181" s="53" t="str">
        <f>VLOOKUP(F4181,'チョウnlist_Bu+Idx'!$A$2:$G$779,7,FALSE)</f>
        <v>シロチョウ科</v>
      </c>
      <c r="H4181" s="53">
        <v>3</v>
      </c>
      <c r="M4181" s="52">
        <v>3</v>
      </c>
      <c r="O4181" s="18" t="str">
        <f>IFERROR(VLOOKUP(F4181,'（鳥類・チョウ）vlookup関数用'!$D$35:$F$38,3,0),"")</f>
        <v/>
      </c>
      <c r="P4181" s="18" t="str">
        <f>IFERROR(VLOOKUP(F4181,特定外来生物!$A$3:$G$24,7,0),"")</f>
        <v/>
      </c>
      <c r="Q4181" s="17" t="str">
        <f>IFERROR(VLOOKUP(F4181,県RL2019!$B$2:$H$605,4,0),"")</f>
        <v/>
      </c>
      <c r="R4181" s="17" t="str">
        <f>IFERROR(VLOOKUP(F4181,県RL2019!$B$2:$H$605,5,0),"")</f>
        <v/>
      </c>
      <c r="S4181" s="17" t="str">
        <f>IFERROR(VLOOKUP(F4181,県RL2011!$F$3:$H$906,2,0),"")</f>
        <v/>
      </c>
      <c r="T4181" s="17" t="str">
        <f>IFERROR(VLOOKUP(F4181,県RL2011!$F$3:$H$906,3,0),"")</f>
        <v/>
      </c>
      <c r="U4181" s="150" t="str">
        <f>IFERROR(VLOOKUP(F4181,国RL2020!$B$2:$E$878,4,0),"")</f>
        <v/>
      </c>
      <c r="V4181" s="150" t="str">
        <f>IFERROR(VLOOKUP(F4181,国RL2020!$B$2:$E$878,3,0),"")</f>
        <v/>
      </c>
      <c r="W4181" s="19" t="str">
        <f>IFERROR(VLOOKUP(F4181,国RL2019!$B$2:$E$873,4,0),"")</f>
        <v/>
      </c>
      <c r="X4181" s="19" t="str">
        <f>IFERROR(VLOOKUP(F4181,国RL2019!$B$2:$E$873,3,0),"")</f>
        <v/>
      </c>
      <c r="Y4181" s="19" t="str">
        <f>IFERROR(VLOOKUP(F4181,国RL2017!$B$2:$E$870,4,0),"")</f>
        <v/>
      </c>
      <c r="Z4181" s="19" t="str">
        <f>IFERROR(VLOOKUP(F4181,国RL2017!$B$2:$E$870,3,0),"")</f>
        <v/>
      </c>
      <c r="AA4181" s="19" t="str">
        <f>IFERROR(VLOOKUP(F4181,国RL2006!$B$2:$E$567,4,0),"")</f>
        <v/>
      </c>
      <c r="AB4181" s="19" t="str">
        <f>IFERROR(VLOOKUP(F4181,国RL2006!$B$2:$E$567,3,0),"")</f>
        <v/>
      </c>
    </row>
    <row r="4182" spans="1:28" x14ac:dyDescent="0.15">
      <c r="A4182" s="16">
        <v>4181</v>
      </c>
      <c r="B4182" s="24">
        <v>2021</v>
      </c>
      <c r="C4182" s="53">
        <v>10</v>
      </c>
      <c r="D4182" s="53">
        <v>8</v>
      </c>
      <c r="E4182" s="53" t="s">
        <v>2918</v>
      </c>
      <c r="F4182" s="53" t="s">
        <v>28</v>
      </c>
      <c r="G4182" s="53" t="str">
        <f>VLOOKUP(F4182,'チョウnlist_Bu+Idx'!$A$2:$G$779,7,FALSE)</f>
        <v>シロチョウ科</v>
      </c>
      <c r="H4182" s="53">
        <v>3</v>
      </c>
      <c r="I4182" s="53">
        <v>3</v>
      </c>
      <c r="M4182" s="52">
        <v>6</v>
      </c>
      <c r="O4182" s="18" t="str">
        <f>IFERROR(VLOOKUP(F4182,'（鳥類・チョウ）vlookup関数用'!$D$35:$F$38,3,0),"")</f>
        <v/>
      </c>
      <c r="P4182" s="18" t="str">
        <f>IFERROR(VLOOKUP(F4182,特定外来生物!$A$3:$G$24,7,0),"")</f>
        <v/>
      </c>
      <c r="Q4182" s="17" t="str">
        <f>IFERROR(VLOOKUP(F4182,県RL2019!$B$2:$H$605,4,0),"")</f>
        <v/>
      </c>
      <c r="R4182" s="17" t="str">
        <f>IFERROR(VLOOKUP(F4182,県RL2019!$B$2:$H$605,5,0),"")</f>
        <v/>
      </c>
      <c r="S4182" s="17" t="str">
        <f>IFERROR(VLOOKUP(F4182,県RL2011!$F$3:$H$906,2,0),"")</f>
        <v/>
      </c>
      <c r="T4182" s="17" t="str">
        <f>IFERROR(VLOOKUP(F4182,県RL2011!$F$3:$H$906,3,0),"")</f>
        <v/>
      </c>
      <c r="U4182" s="150" t="str">
        <f>IFERROR(VLOOKUP(F4182,国RL2020!$B$2:$E$878,4,0),"")</f>
        <v/>
      </c>
      <c r="V4182" s="150" t="str">
        <f>IFERROR(VLOOKUP(F4182,国RL2020!$B$2:$E$878,3,0),"")</f>
        <v/>
      </c>
      <c r="W4182" s="19" t="str">
        <f>IFERROR(VLOOKUP(F4182,国RL2019!$B$2:$E$873,4,0),"")</f>
        <v/>
      </c>
      <c r="X4182" s="19" t="str">
        <f>IFERROR(VLOOKUP(F4182,国RL2019!$B$2:$E$873,3,0),"")</f>
        <v/>
      </c>
      <c r="Y4182" s="19" t="str">
        <f>IFERROR(VLOOKUP(F4182,国RL2017!$B$2:$E$870,4,0),"")</f>
        <v/>
      </c>
      <c r="Z4182" s="19" t="str">
        <f>IFERROR(VLOOKUP(F4182,国RL2017!$B$2:$E$870,3,0),"")</f>
        <v/>
      </c>
      <c r="AA4182" s="19" t="str">
        <f>IFERROR(VLOOKUP(F4182,国RL2006!$B$2:$E$567,4,0),"")</f>
        <v/>
      </c>
      <c r="AB4182" s="19" t="str">
        <f>IFERROR(VLOOKUP(F4182,国RL2006!$B$2:$E$567,3,0),"")</f>
        <v/>
      </c>
    </row>
    <row r="4183" spans="1:28" x14ac:dyDescent="0.15">
      <c r="A4183" s="16">
        <v>4182</v>
      </c>
      <c r="B4183" s="24">
        <v>2021</v>
      </c>
      <c r="C4183" s="53">
        <v>10</v>
      </c>
      <c r="D4183" s="53">
        <v>8</v>
      </c>
      <c r="E4183" s="53" t="s">
        <v>2918</v>
      </c>
      <c r="F4183" s="53" t="s">
        <v>29</v>
      </c>
      <c r="G4183" s="53" t="str">
        <f>VLOOKUP(F4183,'チョウnlist_Bu+Idx'!$A$2:$G$779,7,FALSE)</f>
        <v>シジミチョウ科</v>
      </c>
      <c r="H4183" s="53">
        <v>6</v>
      </c>
      <c r="I4183" s="53">
        <v>19</v>
      </c>
      <c r="M4183" s="52">
        <v>25</v>
      </c>
      <c r="O4183" s="18" t="str">
        <f>IFERROR(VLOOKUP(F4183,'（鳥類・チョウ）vlookup関数用'!$D$35:$F$38,3,0),"")</f>
        <v/>
      </c>
      <c r="P4183" s="18" t="str">
        <f>IFERROR(VLOOKUP(F4183,特定外来生物!$A$3:$G$24,7,0),"")</f>
        <v/>
      </c>
      <c r="Q4183" s="17" t="str">
        <f>IFERROR(VLOOKUP(F4183,県RL2019!$B$2:$H$605,4,0),"")</f>
        <v/>
      </c>
      <c r="R4183" s="17" t="str">
        <f>IFERROR(VLOOKUP(F4183,県RL2019!$B$2:$H$605,5,0),"")</f>
        <v/>
      </c>
      <c r="S4183" s="17" t="str">
        <f>IFERROR(VLOOKUP(F4183,県RL2011!$F$3:$H$906,2,0),"")</f>
        <v/>
      </c>
      <c r="T4183" s="17" t="str">
        <f>IFERROR(VLOOKUP(F4183,県RL2011!$F$3:$H$906,3,0),"")</f>
        <v/>
      </c>
      <c r="U4183" s="150" t="str">
        <f>IFERROR(VLOOKUP(F4183,国RL2020!$B$2:$E$878,4,0),"")</f>
        <v/>
      </c>
      <c r="V4183" s="150" t="str">
        <f>IFERROR(VLOOKUP(F4183,国RL2020!$B$2:$E$878,3,0),"")</f>
        <v/>
      </c>
      <c r="W4183" s="19" t="str">
        <f>IFERROR(VLOOKUP(F4183,国RL2019!$B$2:$E$873,4,0),"")</f>
        <v/>
      </c>
      <c r="X4183" s="19" t="str">
        <f>IFERROR(VLOOKUP(F4183,国RL2019!$B$2:$E$873,3,0),"")</f>
        <v/>
      </c>
      <c r="Y4183" s="19" t="str">
        <f>IFERROR(VLOOKUP(F4183,国RL2017!$B$2:$E$870,4,0),"")</f>
        <v/>
      </c>
      <c r="Z4183" s="19" t="str">
        <f>IFERROR(VLOOKUP(F4183,国RL2017!$B$2:$E$870,3,0),"")</f>
        <v/>
      </c>
      <c r="AA4183" s="19" t="str">
        <f>IFERROR(VLOOKUP(F4183,国RL2006!$B$2:$E$567,4,0),"")</f>
        <v/>
      </c>
      <c r="AB4183" s="19" t="str">
        <f>IFERROR(VLOOKUP(F4183,国RL2006!$B$2:$E$567,3,0),"")</f>
        <v/>
      </c>
    </row>
    <row r="4184" spans="1:28" x14ac:dyDescent="0.15">
      <c r="A4184" s="16">
        <v>4183</v>
      </c>
      <c r="B4184" s="24">
        <v>2021</v>
      </c>
      <c r="C4184" s="53">
        <v>10</v>
      </c>
      <c r="D4184" s="53">
        <v>8</v>
      </c>
      <c r="E4184" s="53" t="s">
        <v>2918</v>
      </c>
      <c r="F4184" s="53" t="s">
        <v>38</v>
      </c>
      <c r="G4184" s="53" t="str">
        <f>VLOOKUP(F4184,'チョウnlist_Bu+Idx'!$A$2:$G$779,7,FALSE)</f>
        <v>シジミチョウ科</v>
      </c>
      <c r="H4184" s="53">
        <v>1</v>
      </c>
      <c r="M4184" s="52">
        <v>1</v>
      </c>
      <c r="O4184" s="18" t="str">
        <f>IFERROR(VLOOKUP(F4184,'（鳥類・チョウ）vlookup関数用'!$D$35:$F$38,3,0),"")</f>
        <v/>
      </c>
      <c r="P4184" s="18" t="str">
        <f>IFERROR(VLOOKUP(F4184,特定外来生物!$A$3:$G$24,7,0),"")</f>
        <v/>
      </c>
      <c r="Q4184" s="17" t="str">
        <f>IFERROR(VLOOKUP(F4184,県RL2019!$B$2:$H$605,4,0),"")</f>
        <v/>
      </c>
      <c r="R4184" s="17" t="str">
        <f>IFERROR(VLOOKUP(F4184,県RL2019!$B$2:$H$605,5,0),"")</f>
        <v/>
      </c>
      <c r="S4184" s="17" t="str">
        <f>IFERROR(VLOOKUP(F4184,県RL2011!$F$3:$H$906,2,0),"")</f>
        <v/>
      </c>
      <c r="T4184" s="17" t="str">
        <f>IFERROR(VLOOKUP(F4184,県RL2011!$F$3:$H$906,3,0),"")</f>
        <v/>
      </c>
      <c r="U4184" s="150" t="str">
        <f>IFERROR(VLOOKUP(F4184,国RL2020!$B$2:$E$878,4,0),"")</f>
        <v/>
      </c>
      <c r="V4184" s="150" t="str">
        <f>IFERROR(VLOOKUP(F4184,国RL2020!$B$2:$E$878,3,0),"")</f>
        <v/>
      </c>
      <c r="W4184" s="19" t="str">
        <f>IFERROR(VLOOKUP(F4184,国RL2019!$B$2:$E$873,4,0),"")</f>
        <v/>
      </c>
      <c r="X4184" s="19" t="str">
        <f>IFERROR(VLOOKUP(F4184,国RL2019!$B$2:$E$873,3,0),"")</f>
        <v/>
      </c>
      <c r="Y4184" s="19" t="str">
        <f>IFERROR(VLOOKUP(F4184,国RL2017!$B$2:$E$870,4,0),"")</f>
        <v/>
      </c>
      <c r="Z4184" s="19" t="str">
        <f>IFERROR(VLOOKUP(F4184,国RL2017!$B$2:$E$870,3,0),"")</f>
        <v/>
      </c>
      <c r="AA4184" s="19" t="str">
        <f>IFERROR(VLOOKUP(F4184,国RL2006!$B$2:$E$567,4,0),"")</f>
        <v/>
      </c>
      <c r="AB4184" s="19" t="str">
        <f>IFERROR(VLOOKUP(F4184,国RL2006!$B$2:$E$567,3,0),"")</f>
        <v/>
      </c>
    </row>
    <row r="4185" spans="1:28" x14ac:dyDescent="0.15">
      <c r="A4185" s="16">
        <v>4184</v>
      </c>
      <c r="B4185" s="24">
        <v>2021</v>
      </c>
      <c r="C4185" s="53">
        <v>10</v>
      </c>
      <c r="D4185" s="53">
        <v>8</v>
      </c>
      <c r="E4185" s="53" t="s">
        <v>2918</v>
      </c>
      <c r="F4185" s="53" t="s">
        <v>30</v>
      </c>
      <c r="G4185" s="53" t="str">
        <f>VLOOKUP(F4185,'チョウnlist_Bu+Idx'!$A$2:$G$779,7,FALSE)</f>
        <v>タテハチョウ科</v>
      </c>
      <c r="I4185" s="53">
        <v>1</v>
      </c>
      <c r="M4185" s="52">
        <v>1</v>
      </c>
      <c r="O4185" s="18" t="str">
        <f>IFERROR(VLOOKUP(F4185,'（鳥類・チョウ）vlookup関数用'!$D$35:$F$38,3,0),"")</f>
        <v/>
      </c>
      <c r="P4185" s="18" t="str">
        <f>IFERROR(VLOOKUP(F4185,特定外来生物!$A$3:$G$24,7,0),"")</f>
        <v/>
      </c>
      <c r="Q4185" s="17" t="str">
        <f>IFERROR(VLOOKUP(F4185,県RL2019!$B$2:$H$605,4,0),"")</f>
        <v/>
      </c>
      <c r="R4185" s="17" t="str">
        <f>IFERROR(VLOOKUP(F4185,県RL2019!$B$2:$H$605,5,0),"")</f>
        <v/>
      </c>
      <c r="S4185" s="17" t="str">
        <f>IFERROR(VLOOKUP(F4185,県RL2011!$F$3:$H$906,2,0),"")</f>
        <v/>
      </c>
      <c r="T4185" s="17" t="str">
        <f>IFERROR(VLOOKUP(F4185,県RL2011!$F$3:$H$906,3,0),"")</f>
        <v/>
      </c>
      <c r="U4185" s="150" t="str">
        <f>IFERROR(VLOOKUP(F4185,国RL2020!$B$2:$E$878,4,0),"")</f>
        <v/>
      </c>
      <c r="V4185" s="150" t="str">
        <f>IFERROR(VLOOKUP(F4185,国RL2020!$B$2:$E$878,3,0),"")</f>
        <v/>
      </c>
      <c r="W4185" s="19" t="str">
        <f>IFERROR(VLOOKUP(F4185,国RL2019!$B$2:$E$873,4,0),"")</f>
        <v/>
      </c>
      <c r="X4185" s="19" t="str">
        <f>IFERROR(VLOOKUP(F4185,国RL2019!$B$2:$E$873,3,0),"")</f>
        <v/>
      </c>
      <c r="Y4185" s="19" t="str">
        <f>IFERROR(VLOOKUP(F4185,国RL2017!$B$2:$E$870,4,0),"")</f>
        <v/>
      </c>
      <c r="Z4185" s="19" t="str">
        <f>IFERROR(VLOOKUP(F4185,国RL2017!$B$2:$E$870,3,0),"")</f>
        <v/>
      </c>
      <c r="AA4185" s="19" t="str">
        <f>IFERROR(VLOOKUP(F4185,国RL2006!$B$2:$E$567,4,0),"")</f>
        <v/>
      </c>
      <c r="AB4185" s="19" t="str">
        <f>IFERROR(VLOOKUP(F4185,国RL2006!$B$2:$E$567,3,0),"")</f>
        <v/>
      </c>
    </row>
    <row r="4186" spans="1:28" x14ac:dyDescent="0.15">
      <c r="A4186" s="16">
        <v>4185</v>
      </c>
      <c r="B4186" s="24">
        <v>2021</v>
      </c>
      <c r="C4186" s="53">
        <v>11</v>
      </c>
      <c r="D4186" s="53">
        <v>8</v>
      </c>
      <c r="E4186" s="53" t="s">
        <v>2918</v>
      </c>
      <c r="F4186" s="53" t="s">
        <v>17</v>
      </c>
      <c r="G4186" s="53" t="str">
        <f>VLOOKUP(F4186,'チョウnlist_Bu+Idx'!$A$2:$G$779,7,FALSE)</f>
        <v>シジミチョウ科</v>
      </c>
      <c r="H4186" s="53">
        <v>11</v>
      </c>
      <c r="I4186" s="53">
        <v>1</v>
      </c>
      <c r="M4186" s="52">
        <v>12</v>
      </c>
      <c r="O4186" s="18" t="str">
        <f>IFERROR(VLOOKUP(F4186,'（鳥類・チョウ）vlookup関数用'!$D$35:$F$38,3,0),"")</f>
        <v/>
      </c>
      <c r="P4186" s="18" t="str">
        <f>IFERROR(VLOOKUP(F4186,特定外来生物!$A$3:$G$24,7,0),"")</f>
        <v/>
      </c>
      <c r="Q4186" s="17" t="str">
        <f>IFERROR(VLOOKUP(F4186,県RL2019!$B$2:$H$605,4,0),"")</f>
        <v/>
      </c>
      <c r="R4186" s="17" t="str">
        <f>IFERROR(VLOOKUP(F4186,県RL2019!$B$2:$H$605,5,0),"")</f>
        <v/>
      </c>
      <c r="S4186" s="17" t="str">
        <f>IFERROR(VLOOKUP(F4186,県RL2011!$F$3:$H$906,2,0),"")</f>
        <v/>
      </c>
      <c r="T4186" s="17" t="str">
        <f>IFERROR(VLOOKUP(F4186,県RL2011!$F$3:$H$906,3,0),"")</f>
        <v/>
      </c>
      <c r="U4186" s="150" t="str">
        <f>IFERROR(VLOOKUP(F4186,国RL2020!$B$2:$E$878,4,0),"")</f>
        <v/>
      </c>
      <c r="V4186" s="150" t="str">
        <f>IFERROR(VLOOKUP(F4186,国RL2020!$B$2:$E$878,3,0),"")</f>
        <v/>
      </c>
      <c r="W4186" s="19" t="str">
        <f>IFERROR(VLOOKUP(F4186,国RL2019!$B$2:$E$873,4,0),"")</f>
        <v/>
      </c>
      <c r="X4186" s="19" t="str">
        <f>IFERROR(VLOOKUP(F4186,国RL2019!$B$2:$E$873,3,0),"")</f>
        <v/>
      </c>
      <c r="Y4186" s="19" t="str">
        <f>IFERROR(VLOOKUP(F4186,国RL2017!$B$2:$E$870,4,0),"")</f>
        <v/>
      </c>
      <c r="Z4186" s="19" t="str">
        <f>IFERROR(VLOOKUP(F4186,国RL2017!$B$2:$E$870,3,0),"")</f>
        <v/>
      </c>
      <c r="AA4186" s="19" t="str">
        <f>IFERROR(VLOOKUP(F4186,国RL2006!$B$2:$E$567,4,0),"")</f>
        <v/>
      </c>
      <c r="AB4186" s="19" t="str">
        <f>IFERROR(VLOOKUP(F4186,国RL2006!$B$2:$E$567,3,0),"")</f>
        <v/>
      </c>
    </row>
    <row r="4187" spans="1:28" x14ac:dyDescent="0.15">
      <c r="A4187" s="16">
        <v>4186</v>
      </c>
      <c r="B4187" s="24">
        <v>2021</v>
      </c>
      <c r="C4187" s="53">
        <v>11</v>
      </c>
      <c r="D4187" s="53">
        <v>8</v>
      </c>
      <c r="E4187" s="53" t="s">
        <v>2918</v>
      </c>
      <c r="F4187" s="53" t="s">
        <v>46</v>
      </c>
      <c r="G4187" s="53" t="e">
        <f>VLOOKUP(F4187,'チョウnlist_Bu+Idx'!$A$2:$G$779,7,FALSE)</f>
        <v>#N/A</v>
      </c>
      <c r="H4187" s="53">
        <v>14</v>
      </c>
      <c r="I4187" s="53">
        <v>8</v>
      </c>
      <c r="M4187" s="52">
        <v>22</v>
      </c>
      <c r="O4187" s="18" t="str">
        <f>IFERROR(VLOOKUP(F4187,'（鳥類・チョウ）vlookup関数用'!$D$35:$F$38,3,0),"")</f>
        <v/>
      </c>
      <c r="P4187" s="18" t="str">
        <f>IFERROR(VLOOKUP(F4187,特定外来生物!$A$3:$G$24,7,0),"")</f>
        <v/>
      </c>
      <c r="Q4187" s="17" t="str">
        <f>IFERROR(VLOOKUP(F4187,県RL2019!$B$2:$H$605,4,0),"")</f>
        <v/>
      </c>
      <c r="R4187" s="17" t="str">
        <f>IFERROR(VLOOKUP(F4187,県RL2019!$B$2:$H$605,5,0),"")</f>
        <v/>
      </c>
      <c r="S4187" s="17" t="str">
        <f>IFERROR(VLOOKUP(F4187,県RL2011!$F$3:$H$906,2,0),"")</f>
        <v/>
      </c>
      <c r="T4187" s="17" t="str">
        <f>IFERROR(VLOOKUP(F4187,県RL2011!$F$3:$H$906,3,0),"")</f>
        <v/>
      </c>
      <c r="U4187" s="150" t="str">
        <f>IFERROR(VLOOKUP(F4187,国RL2020!$B$2:$E$878,4,0),"")</f>
        <v/>
      </c>
      <c r="V4187" s="150" t="str">
        <f>IFERROR(VLOOKUP(F4187,国RL2020!$B$2:$E$878,3,0),"")</f>
        <v/>
      </c>
      <c r="W4187" s="19" t="str">
        <f>IFERROR(VLOOKUP(F4187,国RL2019!$B$2:$E$873,4,0),"")</f>
        <v/>
      </c>
      <c r="X4187" s="19" t="str">
        <f>IFERROR(VLOOKUP(F4187,国RL2019!$B$2:$E$873,3,0),"")</f>
        <v/>
      </c>
      <c r="Y4187" s="19" t="str">
        <f>IFERROR(VLOOKUP(F4187,国RL2017!$B$2:$E$870,4,0),"")</f>
        <v/>
      </c>
      <c r="Z4187" s="19" t="str">
        <f>IFERROR(VLOOKUP(F4187,国RL2017!$B$2:$E$870,3,0),"")</f>
        <v/>
      </c>
      <c r="AA4187" s="19" t="str">
        <f>IFERROR(VLOOKUP(F4187,国RL2006!$B$2:$E$567,4,0),"")</f>
        <v/>
      </c>
      <c r="AB4187" s="19" t="str">
        <f>IFERROR(VLOOKUP(F4187,国RL2006!$B$2:$E$567,3,0),"")</f>
        <v/>
      </c>
    </row>
    <row r="4188" spans="1:28" x14ac:dyDescent="0.15">
      <c r="A4188" s="16">
        <v>4187</v>
      </c>
      <c r="B4188" s="24">
        <v>2021</v>
      </c>
      <c r="C4188" s="53">
        <v>11</v>
      </c>
      <c r="D4188" s="53">
        <v>8</v>
      </c>
      <c r="E4188" s="53" t="s">
        <v>2918</v>
      </c>
      <c r="F4188" s="53" t="s">
        <v>32</v>
      </c>
      <c r="G4188" s="53" t="str">
        <f>VLOOKUP(F4188,'チョウnlist_Bu+Idx'!$A$2:$G$779,7,FALSE)</f>
        <v>タテハチョウ科</v>
      </c>
      <c r="H4188" s="53">
        <v>25</v>
      </c>
      <c r="I4188" s="53">
        <v>3</v>
      </c>
      <c r="M4188" s="52">
        <v>28</v>
      </c>
      <c r="O4188" s="18" t="str">
        <f>IFERROR(VLOOKUP(F4188,'（鳥類・チョウ）vlookup関数用'!$D$35:$F$38,3,0),"")</f>
        <v/>
      </c>
      <c r="P4188" s="18" t="str">
        <f>IFERROR(VLOOKUP(F4188,特定外来生物!$A$3:$G$24,7,0),"")</f>
        <v/>
      </c>
      <c r="Q4188" s="17" t="str">
        <f>IFERROR(VLOOKUP(F4188,県RL2019!$B$2:$H$605,4,0),"")</f>
        <v/>
      </c>
      <c r="R4188" s="17" t="str">
        <f>IFERROR(VLOOKUP(F4188,県RL2019!$B$2:$H$605,5,0),"")</f>
        <v/>
      </c>
      <c r="S4188" s="17" t="str">
        <f>IFERROR(VLOOKUP(F4188,県RL2011!$F$3:$H$906,2,0),"")</f>
        <v/>
      </c>
      <c r="T4188" s="17" t="str">
        <f>IFERROR(VLOOKUP(F4188,県RL2011!$F$3:$H$906,3,0),"")</f>
        <v/>
      </c>
      <c r="U4188" s="150" t="str">
        <f>IFERROR(VLOOKUP(F4188,国RL2020!$B$2:$E$878,4,0),"")</f>
        <v/>
      </c>
      <c r="V4188" s="150" t="str">
        <f>IFERROR(VLOOKUP(F4188,国RL2020!$B$2:$E$878,3,0),"")</f>
        <v/>
      </c>
      <c r="W4188" s="19" t="str">
        <f>IFERROR(VLOOKUP(F4188,国RL2019!$B$2:$E$873,4,0),"")</f>
        <v/>
      </c>
      <c r="X4188" s="19" t="str">
        <f>IFERROR(VLOOKUP(F4188,国RL2019!$B$2:$E$873,3,0),"")</f>
        <v/>
      </c>
      <c r="Y4188" s="19" t="str">
        <f>IFERROR(VLOOKUP(F4188,国RL2017!$B$2:$E$870,4,0),"")</f>
        <v/>
      </c>
      <c r="Z4188" s="19" t="str">
        <f>IFERROR(VLOOKUP(F4188,国RL2017!$B$2:$E$870,3,0),"")</f>
        <v/>
      </c>
      <c r="AA4188" s="19" t="str">
        <f>IFERROR(VLOOKUP(F4188,国RL2006!$B$2:$E$567,4,0),"")</f>
        <v/>
      </c>
      <c r="AB4188" s="19" t="str">
        <f>IFERROR(VLOOKUP(F4188,国RL2006!$B$2:$E$567,3,0),"")</f>
        <v/>
      </c>
    </row>
    <row r="4189" spans="1:28" x14ac:dyDescent="0.15">
      <c r="A4189" s="16">
        <v>4188</v>
      </c>
      <c r="B4189" s="24">
        <v>2021</v>
      </c>
      <c r="C4189" s="53">
        <v>11</v>
      </c>
      <c r="D4189" s="53">
        <v>8</v>
      </c>
      <c r="E4189" s="53" t="s">
        <v>2918</v>
      </c>
      <c r="F4189" s="53" t="s">
        <v>34</v>
      </c>
      <c r="G4189" s="53" t="str">
        <f>VLOOKUP(F4189,'チョウnlist_Bu+Idx'!$A$2:$G$779,7,FALSE)</f>
        <v>タテハチョウ科</v>
      </c>
      <c r="H4189" s="53">
        <v>2</v>
      </c>
      <c r="M4189" s="52">
        <v>2</v>
      </c>
      <c r="O4189" s="18" t="str">
        <f>IFERROR(VLOOKUP(F4189,'（鳥類・チョウ）vlookup関数用'!$D$35:$F$38,3,0),"")</f>
        <v/>
      </c>
      <c r="P4189" s="18" t="str">
        <f>IFERROR(VLOOKUP(F4189,特定外来生物!$A$3:$G$24,7,0),"")</f>
        <v/>
      </c>
      <c r="Q4189" s="17" t="str">
        <f>IFERROR(VLOOKUP(F4189,県RL2019!$B$2:$H$605,4,0),"")</f>
        <v/>
      </c>
      <c r="R4189" s="17" t="str">
        <f>IFERROR(VLOOKUP(F4189,県RL2019!$B$2:$H$605,5,0),"")</f>
        <v/>
      </c>
      <c r="S4189" s="17" t="str">
        <f>IFERROR(VLOOKUP(F4189,県RL2011!$F$3:$H$906,2,0),"")</f>
        <v/>
      </c>
      <c r="T4189" s="17" t="str">
        <f>IFERROR(VLOOKUP(F4189,県RL2011!$F$3:$H$906,3,0),"")</f>
        <v/>
      </c>
      <c r="U4189" s="150" t="str">
        <f>IFERROR(VLOOKUP(F4189,国RL2020!$B$2:$E$878,4,0),"")</f>
        <v/>
      </c>
      <c r="V4189" s="150" t="str">
        <f>IFERROR(VLOOKUP(F4189,国RL2020!$B$2:$E$878,3,0),"")</f>
        <v/>
      </c>
      <c r="W4189" s="19" t="str">
        <f>IFERROR(VLOOKUP(F4189,国RL2019!$B$2:$E$873,4,0),"")</f>
        <v/>
      </c>
      <c r="X4189" s="19" t="str">
        <f>IFERROR(VLOOKUP(F4189,国RL2019!$B$2:$E$873,3,0),"")</f>
        <v/>
      </c>
      <c r="Y4189" s="19" t="str">
        <f>IFERROR(VLOOKUP(F4189,国RL2017!$B$2:$E$870,4,0),"")</f>
        <v/>
      </c>
      <c r="Z4189" s="19" t="str">
        <f>IFERROR(VLOOKUP(F4189,国RL2017!$B$2:$E$870,3,0),"")</f>
        <v/>
      </c>
      <c r="AA4189" s="19" t="str">
        <f>IFERROR(VLOOKUP(F4189,国RL2006!$B$2:$E$567,4,0),"")</f>
        <v/>
      </c>
      <c r="AB4189" s="19" t="str">
        <f>IFERROR(VLOOKUP(F4189,国RL2006!$B$2:$E$567,3,0),"")</f>
        <v/>
      </c>
    </row>
    <row r="4190" spans="1:28" x14ac:dyDescent="0.15">
      <c r="A4190" s="16">
        <v>4189</v>
      </c>
      <c r="B4190" s="24">
        <v>2021</v>
      </c>
      <c r="C4190" s="53">
        <v>11</v>
      </c>
      <c r="D4190" s="53">
        <v>8</v>
      </c>
      <c r="E4190" s="53" t="s">
        <v>5295</v>
      </c>
      <c r="F4190" s="53" t="s">
        <v>44</v>
      </c>
      <c r="G4190" s="53" t="str">
        <f>VLOOKUP(F4190,'チョウnlist_Bu+Idx'!$A$2:$G$779,7,FALSE)</f>
        <v>セセリチョウ科</v>
      </c>
      <c r="H4190" s="53">
        <v>1</v>
      </c>
      <c r="M4190" s="52">
        <v>1</v>
      </c>
      <c r="O4190" s="18" t="str">
        <f>IFERROR(VLOOKUP(F4190,'（鳥類・チョウ）vlookup関数用'!$D$35:$F$38,3,0),"")</f>
        <v/>
      </c>
      <c r="P4190" s="18" t="str">
        <f>IFERROR(VLOOKUP(F4190,特定外来生物!$A$3:$G$24,7,0),"")</f>
        <v/>
      </c>
      <c r="Q4190" s="17" t="str">
        <f>IFERROR(VLOOKUP(F4190,県RL2019!$B$2:$H$605,4,0),"")</f>
        <v/>
      </c>
      <c r="R4190" s="17" t="str">
        <f>IFERROR(VLOOKUP(F4190,県RL2019!$B$2:$H$605,5,0),"")</f>
        <v/>
      </c>
      <c r="S4190" s="17" t="str">
        <f>IFERROR(VLOOKUP(F4190,県RL2011!$F$3:$H$906,2,0),"")</f>
        <v/>
      </c>
      <c r="T4190" s="17" t="str">
        <f>IFERROR(VLOOKUP(F4190,県RL2011!$F$3:$H$906,3,0),"")</f>
        <v/>
      </c>
      <c r="U4190" s="150" t="str">
        <f>IFERROR(VLOOKUP(F4190,国RL2020!$B$2:$E$878,4,0),"")</f>
        <v/>
      </c>
      <c r="V4190" s="150" t="str">
        <f>IFERROR(VLOOKUP(F4190,国RL2020!$B$2:$E$878,3,0),"")</f>
        <v/>
      </c>
      <c r="W4190" s="19" t="str">
        <f>IFERROR(VLOOKUP(F4190,国RL2019!$B$2:$E$873,4,0),"")</f>
        <v/>
      </c>
      <c r="X4190" s="19" t="str">
        <f>IFERROR(VLOOKUP(F4190,国RL2019!$B$2:$E$873,3,0),"")</f>
        <v/>
      </c>
      <c r="Y4190" s="19" t="str">
        <f>IFERROR(VLOOKUP(F4190,国RL2017!$B$2:$E$870,4,0),"")</f>
        <v/>
      </c>
      <c r="Z4190" s="19" t="str">
        <f>IFERROR(VLOOKUP(F4190,国RL2017!$B$2:$E$870,3,0),"")</f>
        <v/>
      </c>
      <c r="AA4190" s="19" t="str">
        <f>IFERROR(VLOOKUP(F4190,国RL2006!$B$2:$E$567,4,0),"")</f>
        <v/>
      </c>
      <c r="AB4190" s="19" t="str">
        <f>IFERROR(VLOOKUP(F4190,国RL2006!$B$2:$E$567,3,0),"")</f>
        <v/>
      </c>
    </row>
    <row r="4191" spans="1:28" x14ac:dyDescent="0.15">
      <c r="A4191" s="16">
        <v>4190</v>
      </c>
      <c r="B4191" s="24">
        <v>2021</v>
      </c>
      <c r="C4191" s="53">
        <v>11</v>
      </c>
      <c r="D4191" s="53">
        <v>8</v>
      </c>
      <c r="E4191" s="53" t="s">
        <v>2918</v>
      </c>
      <c r="F4191" s="53" t="s">
        <v>37</v>
      </c>
      <c r="G4191" s="53" t="str">
        <f>VLOOKUP(F4191,'チョウnlist_Bu+Idx'!$A$2:$G$779,7,FALSE)</f>
        <v>タテハチョウ科</v>
      </c>
      <c r="H4191" s="53">
        <v>3</v>
      </c>
      <c r="I4191" s="53">
        <v>2</v>
      </c>
      <c r="M4191" s="52">
        <v>5</v>
      </c>
      <c r="O4191" s="18" t="str">
        <f>IFERROR(VLOOKUP(F4191,'（鳥類・チョウ）vlookup関数用'!$D$35:$F$38,3,0),"")</f>
        <v/>
      </c>
      <c r="P4191" s="18" t="str">
        <f>IFERROR(VLOOKUP(F4191,特定外来生物!$A$3:$G$24,7,0),"")</f>
        <v/>
      </c>
      <c r="Q4191" s="17" t="str">
        <f>IFERROR(VLOOKUP(F4191,県RL2019!$B$2:$H$605,4,0),"")</f>
        <v/>
      </c>
      <c r="R4191" s="17" t="str">
        <f>IFERROR(VLOOKUP(F4191,県RL2019!$B$2:$H$605,5,0),"")</f>
        <v/>
      </c>
      <c r="S4191" s="17" t="str">
        <f>IFERROR(VLOOKUP(F4191,県RL2011!$F$3:$H$906,2,0),"")</f>
        <v/>
      </c>
      <c r="T4191" s="17" t="str">
        <f>IFERROR(VLOOKUP(F4191,県RL2011!$F$3:$H$906,3,0),"")</f>
        <v/>
      </c>
      <c r="U4191" s="150" t="str">
        <f>IFERROR(VLOOKUP(F4191,国RL2020!$B$2:$E$878,4,0),"")</f>
        <v/>
      </c>
      <c r="V4191" s="150" t="str">
        <f>IFERROR(VLOOKUP(F4191,国RL2020!$B$2:$E$878,3,0),"")</f>
        <v/>
      </c>
      <c r="W4191" s="19" t="str">
        <f>IFERROR(VLOOKUP(F4191,国RL2019!$B$2:$E$873,4,0),"")</f>
        <v/>
      </c>
      <c r="X4191" s="19" t="str">
        <f>IFERROR(VLOOKUP(F4191,国RL2019!$B$2:$E$873,3,0),"")</f>
        <v/>
      </c>
      <c r="Y4191" s="19" t="str">
        <f>IFERROR(VLOOKUP(F4191,国RL2017!$B$2:$E$870,4,0),"")</f>
        <v/>
      </c>
      <c r="Z4191" s="19" t="str">
        <f>IFERROR(VLOOKUP(F4191,国RL2017!$B$2:$E$870,3,0),"")</f>
        <v/>
      </c>
      <c r="AA4191" s="19" t="str">
        <f>IFERROR(VLOOKUP(F4191,国RL2006!$B$2:$E$567,4,0),"")</f>
        <v/>
      </c>
      <c r="AB4191" s="19" t="str">
        <f>IFERROR(VLOOKUP(F4191,国RL2006!$B$2:$E$567,3,0),"")</f>
        <v/>
      </c>
    </row>
    <row r="4192" spans="1:28" x14ac:dyDescent="0.15">
      <c r="A4192" s="16">
        <v>4191</v>
      </c>
      <c r="B4192" s="24">
        <v>2021</v>
      </c>
      <c r="C4192" s="53">
        <v>11</v>
      </c>
      <c r="D4192" s="53">
        <v>8</v>
      </c>
      <c r="E4192" s="53" t="s">
        <v>2918</v>
      </c>
      <c r="F4192" s="53" t="s">
        <v>23</v>
      </c>
      <c r="G4192" s="53" t="str">
        <f>VLOOKUP(F4192,'チョウnlist_Bu+Idx'!$A$2:$G$779,7,FALSE)</f>
        <v>ジャノメチョウ科</v>
      </c>
      <c r="H4192" s="53">
        <v>3</v>
      </c>
      <c r="M4192" s="52">
        <v>3</v>
      </c>
      <c r="O4192" s="18" t="str">
        <f>IFERROR(VLOOKUP(F4192,'（鳥類・チョウ）vlookup関数用'!$D$35:$F$38,3,0),"")</f>
        <v/>
      </c>
      <c r="P4192" s="18" t="str">
        <f>IFERROR(VLOOKUP(F4192,特定外来生物!$A$3:$G$24,7,0),"")</f>
        <v/>
      </c>
      <c r="Q4192" s="17" t="str">
        <f>IFERROR(VLOOKUP(F4192,県RL2019!$B$2:$H$605,4,0),"")</f>
        <v/>
      </c>
      <c r="R4192" s="17" t="str">
        <f>IFERROR(VLOOKUP(F4192,県RL2019!$B$2:$H$605,5,0),"")</f>
        <v/>
      </c>
      <c r="S4192" s="17" t="str">
        <f>IFERROR(VLOOKUP(F4192,県RL2011!$F$3:$H$906,2,0),"")</f>
        <v/>
      </c>
      <c r="T4192" s="17" t="str">
        <f>IFERROR(VLOOKUP(F4192,県RL2011!$F$3:$H$906,3,0),"")</f>
        <v/>
      </c>
      <c r="U4192" s="150" t="str">
        <f>IFERROR(VLOOKUP(F4192,国RL2020!$B$2:$E$878,4,0),"")</f>
        <v/>
      </c>
      <c r="V4192" s="150" t="str">
        <f>IFERROR(VLOOKUP(F4192,国RL2020!$B$2:$E$878,3,0),"")</f>
        <v/>
      </c>
      <c r="W4192" s="19" t="str">
        <f>IFERROR(VLOOKUP(F4192,国RL2019!$B$2:$E$873,4,0),"")</f>
        <v/>
      </c>
      <c r="X4192" s="19" t="str">
        <f>IFERROR(VLOOKUP(F4192,国RL2019!$B$2:$E$873,3,0),"")</f>
        <v/>
      </c>
      <c r="Y4192" s="19" t="str">
        <f>IFERROR(VLOOKUP(F4192,国RL2017!$B$2:$E$870,4,0),"")</f>
        <v/>
      </c>
      <c r="Z4192" s="19" t="str">
        <f>IFERROR(VLOOKUP(F4192,国RL2017!$B$2:$E$870,3,0),"")</f>
        <v/>
      </c>
      <c r="AA4192" s="19" t="str">
        <f>IFERROR(VLOOKUP(F4192,国RL2006!$B$2:$E$567,4,0),"")</f>
        <v/>
      </c>
      <c r="AB4192" s="19" t="str">
        <f>IFERROR(VLOOKUP(F4192,国RL2006!$B$2:$E$567,3,0),"")</f>
        <v/>
      </c>
    </row>
    <row r="4193" spans="1:28" x14ac:dyDescent="0.15">
      <c r="A4193" s="16">
        <v>4192</v>
      </c>
      <c r="B4193" s="24">
        <v>2021</v>
      </c>
      <c r="C4193" s="53">
        <v>11</v>
      </c>
      <c r="D4193" s="53">
        <v>8</v>
      </c>
      <c r="E4193" s="53" t="s">
        <v>2918</v>
      </c>
      <c r="F4193" s="53" t="s">
        <v>36</v>
      </c>
      <c r="G4193" s="53" t="str">
        <f>VLOOKUP(F4193,'チョウnlist_Bu+Idx'!$A$2:$G$779,7,FALSE)</f>
        <v>タテハチョウ科</v>
      </c>
      <c r="H4193" s="53">
        <v>1</v>
      </c>
      <c r="M4193" s="52">
        <v>1</v>
      </c>
      <c r="O4193" s="18" t="str">
        <f>IFERROR(VLOOKUP(F4193,'（鳥類・チョウ）vlookup関数用'!$D$35:$F$38,3,0),"")</f>
        <v/>
      </c>
      <c r="P4193" s="18" t="str">
        <f>IFERROR(VLOOKUP(F4193,特定外来生物!$A$3:$G$24,7,0),"")</f>
        <v/>
      </c>
      <c r="Q4193" s="17" t="str">
        <f>IFERROR(VLOOKUP(F4193,県RL2019!$B$2:$H$605,4,0),"")</f>
        <v/>
      </c>
      <c r="R4193" s="17" t="str">
        <f>IFERROR(VLOOKUP(F4193,県RL2019!$B$2:$H$605,5,0),"")</f>
        <v/>
      </c>
      <c r="S4193" s="17" t="str">
        <f>IFERROR(VLOOKUP(F4193,県RL2011!$F$3:$H$906,2,0),"")</f>
        <v/>
      </c>
      <c r="T4193" s="17" t="str">
        <f>IFERROR(VLOOKUP(F4193,県RL2011!$F$3:$H$906,3,0),"")</f>
        <v/>
      </c>
      <c r="U4193" s="150" t="str">
        <f>IFERROR(VLOOKUP(F4193,国RL2020!$B$2:$E$878,4,0),"")</f>
        <v/>
      </c>
      <c r="V4193" s="150" t="str">
        <f>IFERROR(VLOOKUP(F4193,国RL2020!$B$2:$E$878,3,0),"")</f>
        <v/>
      </c>
      <c r="W4193" s="19" t="str">
        <f>IFERROR(VLOOKUP(F4193,国RL2019!$B$2:$E$873,4,0),"")</f>
        <v/>
      </c>
      <c r="X4193" s="19" t="str">
        <f>IFERROR(VLOOKUP(F4193,国RL2019!$B$2:$E$873,3,0),"")</f>
        <v/>
      </c>
      <c r="Y4193" s="19" t="str">
        <f>IFERROR(VLOOKUP(F4193,国RL2017!$B$2:$E$870,4,0),"")</f>
        <v/>
      </c>
      <c r="Z4193" s="19" t="str">
        <f>IFERROR(VLOOKUP(F4193,国RL2017!$B$2:$E$870,3,0),"")</f>
        <v/>
      </c>
      <c r="AA4193" s="19" t="str">
        <f>IFERROR(VLOOKUP(F4193,国RL2006!$B$2:$E$567,4,0),"")</f>
        <v/>
      </c>
      <c r="AB4193" s="19" t="str">
        <f>IFERROR(VLOOKUP(F4193,国RL2006!$B$2:$E$567,3,0),"")</f>
        <v/>
      </c>
    </row>
    <row r="4194" spans="1:28" x14ac:dyDescent="0.15">
      <c r="A4194" s="16">
        <v>4193</v>
      </c>
      <c r="B4194" s="24">
        <v>2021</v>
      </c>
      <c r="C4194" s="53">
        <v>11</v>
      </c>
      <c r="D4194" s="53">
        <v>8</v>
      </c>
      <c r="E4194" s="53" t="s">
        <v>2918</v>
      </c>
      <c r="F4194" s="53" t="s">
        <v>24</v>
      </c>
      <c r="G4194" s="53" t="str">
        <f>VLOOKUP(F4194,'チョウnlist_Bu+Idx'!$A$2:$G$779,7,FALSE)</f>
        <v>シジミチョウ科</v>
      </c>
      <c r="H4194" s="53">
        <v>1</v>
      </c>
      <c r="M4194" s="52">
        <v>1</v>
      </c>
      <c r="O4194" s="18" t="str">
        <f>IFERROR(VLOOKUP(F4194,'（鳥類・チョウ）vlookup関数用'!$D$35:$F$38,3,0),"")</f>
        <v/>
      </c>
      <c r="P4194" s="18" t="str">
        <f>IFERROR(VLOOKUP(F4194,特定外来生物!$A$3:$G$24,7,0),"")</f>
        <v/>
      </c>
      <c r="Q4194" s="17" t="str">
        <f>IFERROR(VLOOKUP(F4194,県RL2019!$B$2:$H$605,4,0),"")</f>
        <v/>
      </c>
      <c r="R4194" s="17" t="str">
        <f>IFERROR(VLOOKUP(F4194,県RL2019!$B$2:$H$605,5,0),"")</f>
        <v/>
      </c>
      <c r="S4194" s="17" t="str">
        <f>IFERROR(VLOOKUP(F4194,県RL2011!$F$3:$H$906,2,0),"")</f>
        <v/>
      </c>
      <c r="T4194" s="17" t="str">
        <f>IFERROR(VLOOKUP(F4194,県RL2011!$F$3:$H$906,3,0),"")</f>
        <v/>
      </c>
      <c r="U4194" s="150" t="str">
        <f>IFERROR(VLOOKUP(F4194,国RL2020!$B$2:$E$878,4,0),"")</f>
        <v/>
      </c>
      <c r="V4194" s="150" t="str">
        <f>IFERROR(VLOOKUP(F4194,国RL2020!$B$2:$E$878,3,0),"")</f>
        <v/>
      </c>
      <c r="W4194" s="19" t="str">
        <f>IFERROR(VLOOKUP(F4194,国RL2019!$B$2:$E$873,4,0),"")</f>
        <v/>
      </c>
      <c r="X4194" s="19" t="str">
        <f>IFERROR(VLOOKUP(F4194,国RL2019!$B$2:$E$873,3,0),"")</f>
        <v/>
      </c>
      <c r="Y4194" s="19" t="str">
        <f>IFERROR(VLOOKUP(F4194,国RL2017!$B$2:$E$870,4,0),"")</f>
        <v/>
      </c>
      <c r="Z4194" s="19" t="str">
        <f>IFERROR(VLOOKUP(F4194,国RL2017!$B$2:$E$870,3,0),"")</f>
        <v/>
      </c>
      <c r="AA4194" s="19" t="str">
        <f>IFERROR(VLOOKUP(F4194,国RL2006!$B$2:$E$567,4,0),"")</f>
        <v/>
      </c>
      <c r="AB4194" s="19" t="str">
        <f>IFERROR(VLOOKUP(F4194,国RL2006!$B$2:$E$567,3,0),"")</f>
        <v/>
      </c>
    </row>
    <row r="4195" spans="1:28" x14ac:dyDescent="0.15">
      <c r="A4195" s="16">
        <v>4194</v>
      </c>
      <c r="B4195" s="24">
        <v>2021</v>
      </c>
      <c r="C4195" s="53">
        <v>11</v>
      </c>
      <c r="D4195" s="53">
        <v>8</v>
      </c>
      <c r="E4195" s="53" t="s">
        <v>2918</v>
      </c>
      <c r="F4195" s="53" t="s">
        <v>28</v>
      </c>
      <c r="G4195" s="53" t="str">
        <f>VLOOKUP(F4195,'チョウnlist_Bu+Idx'!$A$2:$G$779,7,FALSE)</f>
        <v>シロチョウ科</v>
      </c>
      <c r="I4195" s="53">
        <v>4</v>
      </c>
      <c r="M4195" s="52">
        <v>4</v>
      </c>
      <c r="O4195" s="18" t="str">
        <f>IFERROR(VLOOKUP(F4195,'（鳥類・チョウ）vlookup関数用'!$D$35:$F$38,3,0),"")</f>
        <v/>
      </c>
      <c r="P4195" s="18" t="str">
        <f>IFERROR(VLOOKUP(F4195,特定外来生物!$A$3:$G$24,7,0),"")</f>
        <v/>
      </c>
      <c r="Q4195" s="17" t="str">
        <f>IFERROR(VLOOKUP(F4195,県RL2019!$B$2:$H$605,4,0),"")</f>
        <v/>
      </c>
      <c r="R4195" s="17" t="str">
        <f>IFERROR(VLOOKUP(F4195,県RL2019!$B$2:$H$605,5,0),"")</f>
        <v/>
      </c>
      <c r="S4195" s="17" t="str">
        <f>IFERROR(VLOOKUP(F4195,県RL2011!$F$3:$H$906,2,0),"")</f>
        <v/>
      </c>
      <c r="T4195" s="17" t="str">
        <f>IFERROR(VLOOKUP(F4195,県RL2011!$F$3:$H$906,3,0),"")</f>
        <v/>
      </c>
      <c r="U4195" s="150" t="str">
        <f>IFERROR(VLOOKUP(F4195,国RL2020!$B$2:$E$878,4,0),"")</f>
        <v/>
      </c>
      <c r="V4195" s="150" t="str">
        <f>IFERROR(VLOOKUP(F4195,国RL2020!$B$2:$E$878,3,0),"")</f>
        <v/>
      </c>
      <c r="W4195" s="19" t="str">
        <f>IFERROR(VLOOKUP(F4195,国RL2019!$B$2:$E$873,4,0),"")</f>
        <v/>
      </c>
      <c r="X4195" s="19" t="str">
        <f>IFERROR(VLOOKUP(F4195,国RL2019!$B$2:$E$873,3,0),"")</f>
        <v/>
      </c>
      <c r="Y4195" s="19" t="str">
        <f>IFERROR(VLOOKUP(F4195,国RL2017!$B$2:$E$870,4,0),"")</f>
        <v/>
      </c>
      <c r="Z4195" s="19" t="str">
        <f>IFERROR(VLOOKUP(F4195,国RL2017!$B$2:$E$870,3,0),"")</f>
        <v/>
      </c>
      <c r="AA4195" s="19" t="str">
        <f>IFERROR(VLOOKUP(F4195,国RL2006!$B$2:$E$567,4,0),"")</f>
        <v/>
      </c>
      <c r="AB4195" s="19" t="str">
        <f>IFERROR(VLOOKUP(F4195,国RL2006!$B$2:$E$567,3,0),"")</f>
        <v/>
      </c>
    </row>
    <row r="4196" spans="1:28" x14ac:dyDescent="0.15">
      <c r="A4196" s="16">
        <v>4195</v>
      </c>
      <c r="B4196" s="24">
        <v>2021</v>
      </c>
      <c r="C4196" s="53">
        <v>11</v>
      </c>
      <c r="D4196" s="53">
        <v>8</v>
      </c>
      <c r="E4196" s="53" t="s">
        <v>2918</v>
      </c>
      <c r="F4196" s="53" t="s">
        <v>29</v>
      </c>
      <c r="G4196" s="53" t="str">
        <f>VLOOKUP(F4196,'チョウnlist_Bu+Idx'!$A$2:$G$779,7,FALSE)</f>
        <v>シジミチョウ科</v>
      </c>
      <c r="I4196" s="53">
        <v>6</v>
      </c>
      <c r="M4196" s="52">
        <v>6</v>
      </c>
      <c r="O4196" s="18" t="str">
        <f>IFERROR(VLOOKUP(F4196,'（鳥類・チョウ）vlookup関数用'!$D$35:$F$38,3,0),"")</f>
        <v/>
      </c>
      <c r="P4196" s="18" t="str">
        <f>IFERROR(VLOOKUP(F4196,特定外来生物!$A$3:$G$24,7,0),"")</f>
        <v/>
      </c>
      <c r="Q4196" s="17" t="str">
        <f>IFERROR(VLOOKUP(F4196,県RL2019!$B$2:$H$605,4,0),"")</f>
        <v/>
      </c>
      <c r="R4196" s="17" t="str">
        <f>IFERROR(VLOOKUP(F4196,県RL2019!$B$2:$H$605,5,0),"")</f>
        <v/>
      </c>
      <c r="S4196" s="17" t="str">
        <f>IFERROR(VLOOKUP(F4196,県RL2011!$F$3:$H$906,2,0),"")</f>
        <v/>
      </c>
      <c r="T4196" s="17" t="str">
        <f>IFERROR(VLOOKUP(F4196,県RL2011!$F$3:$H$906,3,0),"")</f>
        <v/>
      </c>
      <c r="U4196" s="150" t="str">
        <f>IFERROR(VLOOKUP(F4196,国RL2020!$B$2:$E$878,4,0),"")</f>
        <v/>
      </c>
      <c r="V4196" s="150" t="str">
        <f>IFERROR(VLOOKUP(F4196,国RL2020!$B$2:$E$878,3,0),"")</f>
        <v/>
      </c>
      <c r="W4196" s="19" t="str">
        <f>IFERROR(VLOOKUP(F4196,国RL2019!$B$2:$E$873,4,0),"")</f>
        <v/>
      </c>
      <c r="X4196" s="19" t="str">
        <f>IFERROR(VLOOKUP(F4196,国RL2019!$B$2:$E$873,3,0),"")</f>
        <v/>
      </c>
      <c r="Y4196" s="19" t="str">
        <f>IFERROR(VLOOKUP(F4196,国RL2017!$B$2:$E$870,4,0),"")</f>
        <v/>
      </c>
      <c r="Z4196" s="19" t="str">
        <f>IFERROR(VLOOKUP(F4196,国RL2017!$B$2:$E$870,3,0),"")</f>
        <v/>
      </c>
      <c r="AA4196" s="19" t="str">
        <f>IFERROR(VLOOKUP(F4196,国RL2006!$B$2:$E$567,4,0),"")</f>
        <v/>
      </c>
      <c r="AB4196" s="19" t="str">
        <f>IFERROR(VLOOKUP(F4196,国RL2006!$B$2:$E$567,3,0),"")</f>
        <v/>
      </c>
    </row>
    <row r="4197" spans="1:28" x14ac:dyDescent="0.15">
      <c r="A4197" s="16">
        <v>4196</v>
      </c>
      <c r="B4197" s="24">
        <v>2021</v>
      </c>
      <c r="C4197" s="53">
        <v>11</v>
      </c>
      <c r="D4197" s="53">
        <v>8</v>
      </c>
      <c r="E4197" s="53" t="s">
        <v>2918</v>
      </c>
      <c r="F4197" s="53" t="s">
        <v>30</v>
      </c>
      <c r="G4197" s="53" t="str">
        <f>VLOOKUP(F4197,'チョウnlist_Bu+Idx'!$A$2:$G$779,7,FALSE)</f>
        <v>タテハチョウ科</v>
      </c>
      <c r="H4197" s="53">
        <v>1</v>
      </c>
      <c r="M4197" s="52">
        <v>1</v>
      </c>
      <c r="O4197" s="18" t="str">
        <f>IFERROR(VLOOKUP(F4197,'（鳥類・チョウ）vlookup関数用'!$D$35:$F$38,3,0),"")</f>
        <v/>
      </c>
      <c r="P4197" s="18" t="str">
        <f>IFERROR(VLOOKUP(F4197,特定外来生物!$A$3:$G$24,7,0),"")</f>
        <v/>
      </c>
      <c r="Q4197" s="17" t="str">
        <f>IFERROR(VLOOKUP(F4197,県RL2019!$B$2:$H$605,4,0),"")</f>
        <v/>
      </c>
      <c r="R4197" s="17" t="str">
        <f>IFERROR(VLOOKUP(F4197,県RL2019!$B$2:$H$605,5,0),"")</f>
        <v/>
      </c>
      <c r="S4197" s="17" t="str">
        <f>IFERROR(VLOOKUP(F4197,県RL2011!$F$3:$H$906,2,0),"")</f>
        <v/>
      </c>
      <c r="T4197" s="17" t="str">
        <f>IFERROR(VLOOKUP(F4197,県RL2011!$F$3:$H$906,3,0),"")</f>
        <v/>
      </c>
      <c r="U4197" s="150" t="str">
        <f>IFERROR(VLOOKUP(F4197,国RL2020!$B$2:$E$878,4,0),"")</f>
        <v/>
      </c>
      <c r="V4197" s="150" t="str">
        <f>IFERROR(VLOOKUP(F4197,国RL2020!$B$2:$E$878,3,0),"")</f>
        <v/>
      </c>
      <c r="W4197" s="19" t="str">
        <f>IFERROR(VLOOKUP(F4197,国RL2019!$B$2:$E$873,4,0),"")</f>
        <v/>
      </c>
      <c r="X4197" s="19" t="str">
        <f>IFERROR(VLOOKUP(F4197,国RL2019!$B$2:$E$873,3,0),"")</f>
        <v/>
      </c>
      <c r="Y4197" s="19" t="str">
        <f>IFERROR(VLOOKUP(F4197,国RL2017!$B$2:$E$870,4,0),"")</f>
        <v/>
      </c>
      <c r="Z4197" s="19" t="str">
        <f>IFERROR(VLOOKUP(F4197,国RL2017!$B$2:$E$870,3,0),"")</f>
        <v/>
      </c>
      <c r="AA4197" s="19" t="str">
        <f>IFERROR(VLOOKUP(F4197,国RL2006!$B$2:$E$567,4,0),"")</f>
        <v/>
      </c>
      <c r="AB4197" s="19" t="str">
        <f>IFERROR(VLOOKUP(F4197,国RL2006!$B$2:$E$567,3,0),"")</f>
        <v/>
      </c>
    </row>
    <row r="4198" spans="1:28" x14ac:dyDescent="0.15">
      <c r="A4198" s="16">
        <v>4197</v>
      </c>
      <c r="B4198" s="24">
        <v>2021</v>
      </c>
      <c r="C4198" s="53">
        <v>10</v>
      </c>
      <c r="D4198" s="53">
        <v>1</v>
      </c>
      <c r="E4198" s="53" t="s">
        <v>2916</v>
      </c>
      <c r="F4198" s="53" t="s">
        <v>13</v>
      </c>
      <c r="G4198" s="53" t="str">
        <f>VLOOKUP(F4198,'チョウnlist_Bu+Idx'!$A$2:$G$779,7,FALSE)</f>
        <v>アゲハチョウ科</v>
      </c>
      <c r="H4198" s="53">
        <v>1</v>
      </c>
      <c r="M4198" s="52">
        <v>1</v>
      </c>
      <c r="O4198" s="18" t="str">
        <f>IFERROR(VLOOKUP(F4198,'（鳥類・チョウ）vlookup関数用'!$D$35:$F$38,3,0),"")</f>
        <v/>
      </c>
      <c r="P4198" s="18" t="str">
        <f>IFERROR(VLOOKUP(F4198,特定外来生物!$A$3:$G$24,7,0),"")</f>
        <v/>
      </c>
      <c r="Q4198" s="17" t="str">
        <f>IFERROR(VLOOKUP(F4198,県RL2019!$B$2:$H$605,4,0),"")</f>
        <v/>
      </c>
      <c r="R4198" s="17" t="str">
        <f>IFERROR(VLOOKUP(F4198,県RL2019!$B$2:$H$605,5,0),"")</f>
        <v/>
      </c>
      <c r="S4198" s="17" t="str">
        <f>IFERROR(VLOOKUP(F4198,県RL2011!$F$3:$H$906,2,0),"")</f>
        <v/>
      </c>
      <c r="T4198" s="17" t="str">
        <f>IFERROR(VLOOKUP(F4198,県RL2011!$F$3:$H$906,3,0),"")</f>
        <v/>
      </c>
      <c r="U4198" s="150" t="str">
        <f>IFERROR(VLOOKUP(F4198,国RL2020!$B$2:$E$878,4,0),"")</f>
        <v/>
      </c>
      <c r="V4198" s="150" t="str">
        <f>IFERROR(VLOOKUP(F4198,国RL2020!$B$2:$E$878,3,0),"")</f>
        <v/>
      </c>
      <c r="W4198" s="19" t="str">
        <f>IFERROR(VLOOKUP(F4198,国RL2019!$B$2:$E$873,4,0),"")</f>
        <v/>
      </c>
      <c r="X4198" s="19" t="str">
        <f>IFERROR(VLOOKUP(F4198,国RL2019!$B$2:$E$873,3,0),"")</f>
        <v/>
      </c>
      <c r="Y4198" s="19" t="str">
        <f>IFERROR(VLOOKUP(F4198,国RL2017!$B$2:$E$870,4,0),"")</f>
        <v/>
      </c>
      <c r="Z4198" s="19" t="str">
        <f>IFERROR(VLOOKUP(F4198,国RL2017!$B$2:$E$870,3,0),"")</f>
        <v/>
      </c>
      <c r="AA4198" s="19" t="str">
        <f>IFERROR(VLOOKUP(F4198,国RL2006!$B$2:$E$567,4,0),"")</f>
        <v/>
      </c>
      <c r="AB4198" s="19" t="str">
        <f>IFERROR(VLOOKUP(F4198,国RL2006!$B$2:$E$567,3,0),"")</f>
        <v/>
      </c>
    </row>
    <row r="4199" spans="1:28" x14ac:dyDescent="0.15">
      <c r="A4199" s="16">
        <v>4198</v>
      </c>
      <c r="B4199" s="24">
        <v>2021</v>
      </c>
      <c r="C4199" s="53">
        <v>10</v>
      </c>
      <c r="D4199" s="53">
        <v>1</v>
      </c>
      <c r="E4199" s="53" t="s">
        <v>2916</v>
      </c>
      <c r="F4199" s="53" t="s">
        <v>11</v>
      </c>
      <c r="G4199" s="53" t="str">
        <f>VLOOKUP(F4199,'チョウnlist_Bu+Idx'!$A$2:$G$779,7,FALSE)</f>
        <v>アゲハチョウ科</v>
      </c>
      <c r="H4199" s="53">
        <v>1</v>
      </c>
      <c r="L4199" s="53">
        <v>2</v>
      </c>
      <c r="M4199" s="52">
        <v>3</v>
      </c>
      <c r="O4199" s="18" t="str">
        <f>IFERROR(VLOOKUP(F4199,'（鳥類・チョウ）vlookup関数用'!$D$35:$F$38,3,0),"")</f>
        <v/>
      </c>
      <c r="P4199" s="18" t="str">
        <f>IFERROR(VLOOKUP(F4199,特定外来生物!$A$3:$G$24,7,0),"")</f>
        <v/>
      </c>
      <c r="Q4199" s="17" t="str">
        <f>IFERROR(VLOOKUP(F4199,県RL2019!$B$2:$H$605,4,0),"")</f>
        <v/>
      </c>
      <c r="R4199" s="17" t="str">
        <f>IFERROR(VLOOKUP(F4199,県RL2019!$B$2:$H$605,5,0),"")</f>
        <v/>
      </c>
      <c r="S4199" s="17" t="str">
        <f>IFERROR(VLOOKUP(F4199,県RL2011!$F$3:$H$906,2,0),"")</f>
        <v/>
      </c>
      <c r="T4199" s="17" t="str">
        <f>IFERROR(VLOOKUP(F4199,県RL2011!$F$3:$H$906,3,0),"")</f>
        <v/>
      </c>
      <c r="U4199" s="150" t="str">
        <f>IFERROR(VLOOKUP(F4199,国RL2020!$B$2:$E$878,4,0),"")</f>
        <v/>
      </c>
      <c r="V4199" s="150" t="str">
        <f>IFERROR(VLOOKUP(F4199,国RL2020!$B$2:$E$878,3,0),"")</f>
        <v/>
      </c>
      <c r="W4199" s="19" t="str">
        <f>IFERROR(VLOOKUP(F4199,国RL2019!$B$2:$E$873,4,0),"")</f>
        <v/>
      </c>
      <c r="X4199" s="19" t="str">
        <f>IFERROR(VLOOKUP(F4199,国RL2019!$B$2:$E$873,3,0),"")</f>
        <v/>
      </c>
      <c r="Y4199" s="19" t="str">
        <f>IFERROR(VLOOKUP(F4199,国RL2017!$B$2:$E$870,4,0),"")</f>
        <v/>
      </c>
      <c r="Z4199" s="19" t="str">
        <f>IFERROR(VLOOKUP(F4199,国RL2017!$B$2:$E$870,3,0),"")</f>
        <v/>
      </c>
      <c r="AA4199" s="19" t="str">
        <f>IFERROR(VLOOKUP(F4199,国RL2006!$B$2:$E$567,4,0),"")</f>
        <v/>
      </c>
      <c r="AB4199" s="19" t="str">
        <f>IFERROR(VLOOKUP(F4199,国RL2006!$B$2:$E$567,3,0),"")</f>
        <v/>
      </c>
    </row>
    <row r="4200" spans="1:28" x14ac:dyDescent="0.15">
      <c r="A4200" s="16">
        <v>4199</v>
      </c>
      <c r="B4200" s="24">
        <v>2021</v>
      </c>
      <c r="C4200" s="53">
        <v>10</v>
      </c>
      <c r="D4200" s="53">
        <v>1</v>
      </c>
      <c r="E4200" s="53" t="s">
        <v>2916</v>
      </c>
      <c r="F4200" s="53" t="s">
        <v>20</v>
      </c>
      <c r="G4200" s="53" t="str">
        <f>VLOOKUP(F4200,'チョウnlist_Bu+Idx'!$A$2:$G$779,7,FALSE)</f>
        <v>アゲハチョウ科</v>
      </c>
      <c r="L4200" s="53">
        <v>1</v>
      </c>
      <c r="M4200" s="52">
        <v>1</v>
      </c>
      <c r="O4200" s="18" t="str">
        <f>IFERROR(VLOOKUP(F4200,'（鳥類・チョウ）vlookup関数用'!$D$35:$F$38,3,0),"")</f>
        <v/>
      </c>
      <c r="P4200" s="18" t="str">
        <f>IFERROR(VLOOKUP(F4200,特定外来生物!$A$3:$G$24,7,0),"")</f>
        <v/>
      </c>
      <c r="Q4200" s="17" t="str">
        <f>IFERROR(VLOOKUP(F4200,県RL2019!$B$2:$H$605,4,0),"")</f>
        <v/>
      </c>
      <c r="R4200" s="17" t="str">
        <f>IFERROR(VLOOKUP(F4200,県RL2019!$B$2:$H$605,5,0),"")</f>
        <v/>
      </c>
      <c r="S4200" s="17" t="str">
        <f>IFERROR(VLOOKUP(F4200,県RL2011!$F$3:$H$906,2,0),"")</f>
        <v/>
      </c>
      <c r="T4200" s="17" t="str">
        <f>IFERROR(VLOOKUP(F4200,県RL2011!$F$3:$H$906,3,0),"")</f>
        <v/>
      </c>
      <c r="U4200" s="150" t="str">
        <f>IFERROR(VLOOKUP(F4200,国RL2020!$B$2:$E$878,4,0),"")</f>
        <v/>
      </c>
      <c r="V4200" s="150" t="str">
        <f>IFERROR(VLOOKUP(F4200,国RL2020!$B$2:$E$878,3,0),"")</f>
        <v/>
      </c>
      <c r="W4200" s="19" t="str">
        <f>IFERROR(VLOOKUP(F4200,国RL2019!$B$2:$E$873,4,0),"")</f>
        <v/>
      </c>
      <c r="X4200" s="19" t="str">
        <f>IFERROR(VLOOKUP(F4200,国RL2019!$B$2:$E$873,3,0),"")</f>
        <v/>
      </c>
      <c r="Y4200" s="19" t="str">
        <f>IFERROR(VLOOKUP(F4200,国RL2017!$B$2:$E$870,4,0),"")</f>
        <v/>
      </c>
      <c r="Z4200" s="19" t="str">
        <f>IFERROR(VLOOKUP(F4200,国RL2017!$B$2:$E$870,3,0),"")</f>
        <v/>
      </c>
      <c r="AA4200" s="19" t="str">
        <f>IFERROR(VLOOKUP(F4200,国RL2006!$B$2:$E$567,4,0),"")</f>
        <v/>
      </c>
      <c r="AB4200" s="19" t="str">
        <f>IFERROR(VLOOKUP(F4200,国RL2006!$B$2:$E$567,3,0),"")</f>
        <v/>
      </c>
    </row>
    <row r="4201" spans="1:28" x14ac:dyDescent="0.15">
      <c r="A4201" s="16">
        <v>4200</v>
      </c>
      <c r="B4201" s="24">
        <v>2021</v>
      </c>
      <c r="C4201" s="53">
        <v>10</v>
      </c>
      <c r="D4201" s="53">
        <v>1</v>
      </c>
      <c r="E4201" s="53" t="s">
        <v>2916</v>
      </c>
      <c r="F4201" s="53" t="s">
        <v>22</v>
      </c>
      <c r="G4201" s="53" t="str">
        <f>VLOOKUP(F4201,'チョウnlist_Bu+Idx'!$A$2:$G$779,7,FALSE)</f>
        <v>アゲハチョウ科</v>
      </c>
      <c r="H4201" s="53">
        <v>1</v>
      </c>
      <c r="K4201" s="53">
        <v>1</v>
      </c>
      <c r="L4201" s="53">
        <v>3</v>
      </c>
      <c r="M4201" s="52">
        <v>5</v>
      </c>
      <c r="O4201" s="18" t="str">
        <f>IFERROR(VLOOKUP(F4201,'（鳥類・チョウ）vlookup関数用'!$D$35:$F$38,3,0),"")</f>
        <v/>
      </c>
      <c r="P4201" s="18" t="str">
        <f>IFERROR(VLOOKUP(F4201,特定外来生物!$A$3:$G$24,7,0),"")</f>
        <v/>
      </c>
      <c r="Q4201" s="17" t="str">
        <f>IFERROR(VLOOKUP(F4201,県RL2019!$B$2:$H$605,4,0),"")</f>
        <v/>
      </c>
      <c r="R4201" s="17" t="str">
        <f>IFERROR(VLOOKUP(F4201,県RL2019!$B$2:$H$605,5,0),"")</f>
        <v/>
      </c>
      <c r="S4201" s="17" t="str">
        <f>IFERROR(VLOOKUP(F4201,県RL2011!$F$3:$H$906,2,0),"")</f>
        <v/>
      </c>
      <c r="T4201" s="17" t="str">
        <f>IFERROR(VLOOKUP(F4201,県RL2011!$F$3:$H$906,3,0),"")</f>
        <v/>
      </c>
      <c r="U4201" s="150" t="str">
        <f>IFERROR(VLOOKUP(F4201,国RL2020!$B$2:$E$878,4,0),"")</f>
        <v/>
      </c>
      <c r="V4201" s="150" t="str">
        <f>IFERROR(VLOOKUP(F4201,国RL2020!$B$2:$E$878,3,0),"")</f>
        <v/>
      </c>
      <c r="W4201" s="19" t="str">
        <f>IFERROR(VLOOKUP(F4201,国RL2019!$B$2:$E$873,4,0),"")</f>
        <v/>
      </c>
      <c r="X4201" s="19" t="str">
        <f>IFERROR(VLOOKUP(F4201,国RL2019!$B$2:$E$873,3,0),"")</f>
        <v/>
      </c>
      <c r="Y4201" s="19" t="str">
        <f>IFERROR(VLOOKUP(F4201,国RL2017!$B$2:$E$870,4,0),"")</f>
        <v/>
      </c>
      <c r="Z4201" s="19" t="str">
        <f>IFERROR(VLOOKUP(F4201,国RL2017!$B$2:$E$870,3,0),"")</f>
        <v/>
      </c>
      <c r="AA4201" s="19" t="str">
        <f>IFERROR(VLOOKUP(F4201,国RL2006!$B$2:$E$567,4,0),"")</f>
        <v/>
      </c>
      <c r="AB4201" s="19" t="str">
        <f>IFERROR(VLOOKUP(F4201,国RL2006!$B$2:$E$567,3,0),"")</f>
        <v/>
      </c>
    </row>
    <row r="4202" spans="1:28" x14ac:dyDescent="0.15">
      <c r="A4202" s="16">
        <v>4201</v>
      </c>
      <c r="B4202" s="24">
        <v>2021</v>
      </c>
      <c r="C4202" s="53">
        <v>10</v>
      </c>
      <c r="D4202" s="53">
        <v>1</v>
      </c>
      <c r="E4202" s="53" t="s">
        <v>2916</v>
      </c>
      <c r="F4202" s="53" t="s">
        <v>46</v>
      </c>
      <c r="G4202" s="53" t="e">
        <f>VLOOKUP(F4202,'チョウnlist_Bu+Idx'!$A$2:$G$779,7,FALSE)</f>
        <v>#N/A</v>
      </c>
      <c r="H4202" s="53">
        <v>1</v>
      </c>
      <c r="J4202" s="53">
        <v>2</v>
      </c>
      <c r="L4202" s="53">
        <v>6</v>
      </c>
      <c r="M4202" s="52">
        <v>9</v>
      </c>
      <c r="O4202" s="18" t="str">
        <f>IFERROR(VLOOKUP(F4202,'（鳥類・チョウ）vlookup関数用'!$D$35:$F$38,3,0),"")</f>
        <v/>
      </c>
      <c r="P4202" s="18" t="str">
        <f>IFERROR(VLOOKUP(F4202,特定外来生物!$A$3:$G$24,7,0),"")</f>
        <v/>
      </c>
      <c r="Q4202" s="17" t="str">
        <f>IFERROR(VLOOKUP(F4202,県RL2019!$B$2:$H$605,4,0),"")</f>
        <v/>
      </c>
      <c r="R4202" s="17" t="str">
        <f>IFERROR(VLOOKUP(F4202,県RL2019!$B$2:$H$605,5,0),"")</f>
        <v/>
      </c>
      <c r="S4202" s="17" t="str">
        <f>IFERROR(VLOOKUP(F4202,県RL2011!$F$3:$H$906,2,0),"")</f>
        <v/>
      </c>
      <c r="T4202" s="17" t="str">
        <f>IFERROR(VLOOKUP(F4202,県RL2011!$F$3:$H$906,3,0),"")</f>
        <v/>
      </c>
      <c r="U4202" s="150" t="str">
        <f>IFERROR(VLOOKUP(F4202,国RL2020!$B$2:$E$878,4,0),"")</f>
        <v/>
      </c>
      <c r="V4202" s="150" t="str">
        <f>IFERROR(VLOOKUP(F4202,国RL2020!$B$2:$E$878,3,0),"")</f>
        <v/>
      </c>
      <c r="W4202" s="19" t="str">
        <f>IFERROR(VLOOKUP(F4202,国RL2019!$B$2:$E$873,4,0),"")</f>
        <v/>
      </c>
      <c r="X4202" s="19" t="str">
        <f>IFERROR(VLOOKUP(F4202,国RL2019!$B$2:$E$873,3,0),"")</f>
        <v/>
      </c>
      <c r="Y4202" s="19" t="str">
        <f>IFERROR(VLOOKUP(F4202,国RL2017!$B$2:$E$870,4,0),"")</f>
        <v/>
      </c>
      <c r="Z4202" s="19" t="str">
        <f>IFERROR(VLOOKUP(F4202,国RL2017!$B$2:$E$870,3,0),"")</f>
        <v/>
      </c>
      <c r="AA4202" s="19" t="str">
        <f>IFERROR(VLOOKUP(F4202,国RL2006!$B$2:$E$567,4,0),"")</f>
        <v/>
      </c>
      <c r="AB4202" s="19" t="str">
        <f>IFERROR(VLOOKUP(F4202,国RL2006!$B$2:$E$567,3,0),"")</f>
        <v/>
      </c>
    </row>
    <row r="4203" spans="1:28" x14ac:dyDescent="0.15">
      <c r="A4203" s="16">
        <v>4202</v>
      </c>
      <c r="B4203" s="24">
        <v>2021</v>
      </c>
      <c r="C4203" s="53">
        <v>10</v>
      </c>
      <c r="D4203" s="53">
        <v>1</v>
      </c>
      <c r="E4203" s="53" t="s">
        <v>2916</v>
      </c>
      <c r="F4203" s="53" t="s">
        <v>28</v>
      </c>
      <c r="G4203" s="53" t="str">
        <f>VLOOKUP(F4203,'チョウnlist_Bu+Idx'!$A$2:$G$779,7,FALSE)</f>
        <v>シロチョウ科</v>
      </c>
      <c r="H4203" s="53">
        <v>2</v>
      </c>
      <c r="J4203" s="53">
        <v>1</v>
      </c>
      <c r="L4203" s="53">
        <v>4</v>
      </c>
      <c r="M4203" s="52">
        <v>7</v>
      </c>
      <c r="O4203" s="18" t="str">
        <f>IFERROR(VLOOKUP(F4203,'（鳥類・チョウ）vlookup関数用'!$D$35:$F$38,3,0),"")</f>
        <v/>
      </c>
      <c r="P4203" s="18" t="str">
        <f>IFERROR(VLOOKUP(F4203,特定外来生物!$A$3:$G$24,7,0),"")</f>
        <v/>
      </c>
      <c r="Q4203" s="17" t="str">
        <f>IFERROR(VLOOKUP(F4203,県RL2019!$B$2:$H$605,4,0),"")</f>
        <v/>
      </c>
      <c r="R4203" s="17" t="str">
        <f>IFERROR(VLOOKUP(F4203,県RL2019!$B$2:$H$605,5,0),"")</f>
        <v/>
      </c>
      <c r="S4203" s="17" t="str">
        <f>IFERROR(VLOOKUP(F4203,県RL2011!$F$3:$H$906,2,0),"")</f>
        <v/>
      </c>
      <c r="T4203" s="17" t="str">
        <f>IFERROR(VLOOKUP(F4203,県RL2011!$F$3:$H$906,3,0),"")</f>
        <v/>
      </c>
      <c r="U4203" s="150" t="str">
        <f>IFERROR(VLOOKUP(F4203,国RL2020!$B$2:$E$878,4,0),"")</f>
        <v/>
      </c>
      <c r="V4203" s="150" t="str">
        <f>IFERROR(VLOOKUP(F4203,国RL2020!$B$2:$E$878,3,0),"")</f>
        <v/>
      </c>
      <c r="W4203" s="19" t="str">
        <f>IFERROR(VLOOKUP(F4203,国RL2019!$B$2:$E$873,4,0),"")</f>
        <v/>
      </c>
      <c r="X4203" s="19" t="str">
        <f>IFERROR(VLOOKUP(F4203,国RL2019!$B$2:$E$873,3,0),"")</f>
        <v/>
      </c>
      <c r="Y4203" s="19" t="str">
        <f>IFERROR(VLOOKUP(F4203,国RL2017!$B$2:$E$870,4,0),"")</f>
        <v/>
      </c>
      <c r="Z4203" s="19" t="str">
        <f>IFERROR(VLOOKUP(F4203,国RL2017!$B$2:$E$870,3,0),"")</f>
        <v/>
      </c>
      <c r="AA4203" s="19" t="str">
        <f>IFERROR(VLOOKUP(F4203,国RL2006!$B$2:$E$567,4,0),"")</f>
        <v/>
      </c>
      <c r="AB4203" s="19" t="str">
        <f>IFERROR(VLOOKUP(F4203,国RL2006!$B$2:$E$567,3,0),"")</f>
        <v/>
      </c>
    </row>
    <row r="4204" spans="1:28" x14ac:dyDescent="0.15">
      <c r="A4204" s="16">
        <v>4203</v>
      </c>
      <c r="B4204" s="24">
        <v>2021</v>
      </c>
      <c r="C4204" s="53">
        <v>10</v>
      </c>
      <c r="D4204" s="53">
        <v>1</v>
      </c>
      <c r="E4204" s="53" t="s">
        <v>2916</v>
      </c>
      <c r="F4204" s="53" t="s">
        <v>48</v>
      </c>
      <c r="G4204" s="53" t="str">
        <f>VLOOKUP(F4204,'チョウnlist_Bu+Idx'!$A$2:$G$779,7,FALSE)</f>
        <v>シロチョウ科</v>
      </c>
      <c r="L4204" s="53">
        <v>1</v>
      </c>
      <c r="M4204" s="52">
        <v>1</v>
      </c>
      <c r="O4204" s="18" t="str">
        <f>IFERROR(VLOOKUP(F4204,'（鳥類・チョウ）vlookup関数用'!$D$35:$F$38,3,0),"")</f>
        <v/>
      </c>
      <c r="P4204" s="18" t="str">
        <f>IFERROR(VLOOKUP(F4204,特定外来生物!$A$3:$G$24,7,0),"")</f>
        <v/>
      </c>
      <c r="Q4204" s="17" t="str">
        <f>IFERROR(VLOOKUP(F4204,県RL2019!$B$2:$H$605,4,0),"")</f>
        <v/>
      </c>
      <c r="R4204" s="17" t="str">
        <f>IFERROR(VLOOKUP(F4204,県RL2019!$B$2:$H$605,5,0),"")</f>
        <v/>
      </c>
      <c r="S4204" s="17" t="str">
        <f>IFERROR(VLOOKUP(F4204,県RL2011!$F$3:$H$906,2,0),"")</f>
        <v/>
      </c>
      <c r="T4204" s="17" t="str">
        <f>IFERROR(VLOOKUP(F4204,県RL2011!$F$3:$H$906,3,0),"")</f>
        <v/>
      </c>
      <c r="U4204" s="150" t="str">
        <f>IFERROR(VLOOKUP(F4204,国RL2020!$B$2:$E$878,4,0),"")</f>
        <v/>
      </c>
      <c r="V4204" s="150" t="str">
        <f>IFERROR(VLOOKUP(F4204,国RL2020!$B$2:$E$878,3,0),"")</f>
        <v/>
      </c>
      <c r="W4204" s="19" t="str">
        <f>IFERROR(VLOOKUP(F4204,国RL2019!$B$2:$E$873,4,0),"")</f>
        <v/>
      </c>
      <c r="X4204" s="19" t="str">
        <f>IFERROR(VLOOKUP(F4204,国RL2019!$B$2:$E$873,3,0),"")</f>
        <v/>
      </c>
      <c r="Y4204" s="19" t="str">
        <f>IFERROR(VLOOKUP(F4204,国RL2017!$B$2:$E$870,4,0),"")</f>
        <v/>
      </c>
      <c r="Z4204" s="19" t="str">
        <f>IFERROR(VLOOKUP(F4204,国RL2017!$B$2:$E$870,3,0),"")</f>
        <v/>
      </c>
      <c r="AA4204" s="19" t="str">
        <f>IFERROR(VLOOKUP(F4204,国RL2006!$B$2:$E$567,4,0),"")</f>
        <v/>
      </c>
      <c r="AB4204" s="19" t="str">
        <f>IFERROR(VLOOKUP(F4204,国RL2006!$B$2:$E$567,3,0),"")</f>
        <v/>
      </c>
    </row>
    <row r="4205" spans="1:28" x14ac:dyDescent="0.15">
      <c r="A4205" s="16">
        <v>4204</v>
      </c>
      <c r="B4205" s="24">
        <v>2021</v>
      </c>
      <c r="C4205" s="53">
        <v>10</v>
      </c>
      <c r="D4205" s="53">
        <v>1</v>
      </c>
      <c r="E4205" s="53" t="s">
        <v>2916</v>
      </c>
      <c r="F4205" s="53" t="s">
        <v>29</v>
      </c>
      <c r="G4205" s="53" t="str">
        <f>VLOOKUP(F4205,'チョウnlist_Bu+Idx'!$A$2:$G$779,7,FALSE)</f>
        <v>シジミチョウ科</v>
      </c>
      <c r="H4205" s="53">
        <v>8</v>
      </c>
      <c r="K4205" s="53">
        <v>1</v>
      </c>
      <c r="L4205" s="53">
        <v>15</v>
      </c>
      <c r="M4205" s="52">
        <v>24</v>
      </c>
      <c r="O4205" s="18" t="str">
        <f>IFERROR(VLOOKUP(F4205,'（鳥類・チョウ）vlookup関数用'!$D$35:$F$38,3,0),"")</f>
        <v/>
      </c>
      <c r="P4205" s="18" t="str">
        <f>IFERROR(VLOOKUP(F4205,特定外来生物!$A$3:$G$24,7,0),"")</f>
        <v/>
      </c>
      <c r="Q4205" s="17" t="str">
        <f>IFERROR(VLOOKUP(F4205,県RL2019!$B$2:$H$605,4,0),"")</f>
        <v/>
      </c>
      <c r="R4205" s="17" t="str">
        <f>IFERROR(VLOOKUP(F4205,県RL2019!$B$2:$H$605,5,0),"")</f>
        <v/>
      </c>
      <c r="S4205" s="17" t="str">
        <f>IFERROR(VLOOKUP(F4205,県RL2011!$F$3:$H$906,2,0),"")</f>
        <v/>
      </c>
      <c r="T4205" s="17" t="str">
        <f>IFERROR(VLOOKUP(F4205,県RL2011!$F$3:$H$906,3,0),"")</f>
        <v/>
      </c>
      <c r="U4205" s="150" t="str">
        <f>IFERROR(VLOOKUP(F4205,国RL2020!$B$2:$E$878,4,0),"")</f>
        <v/>
      </c>
      <c r="V4205" s="150" t="str">
        <f>IFERROR(VLOOKUP(F4205,国RL2020!$B$2:$E$878,3,0),"")</f>
        <v/>
      </c>
      <c r="W4205" s="19" t="str">
        <f>IFERROR(VLOOKUP(F4205,国RL2019!$B$2:$E$873,4,0),"")</f>
        <v/>
      </c>
      <c r="X4205" s="19" t="str">
        <f>IFERROR(VLOOKUP(F4205,国RL2019!$B$2:$E$873,3,0),"")</f>
        <v/>
      </c>
      <c r="Y4205" s="19" t="str">
        <f>IFERROR(VLOOKUP(F4205,国RL2017!$B$2:$E$870,4,0),"")</f>
        <v/>
      </c>
      <c r="Z4205" s="19" t="str">
        <f>IFERROR(VLOOKUP(F4205,国RL2017!$B$2:$E$870,3,0),"")</f>
        <v/>
      </c>
      <c r="AA4205" s="19" t="str">
        <f>IFERROR(VLOOKUP(F4205,国RL2006!$B$2:$E$567,4,0),"")</f>
        <v/>
      </c>
      <c r="AB4205" s="19" t="str">
        <f>IFERROR(VLOOKUP(F4205,国RL2006!$B$2:$E$567,3,0),"")</f>
        <v/>
      </c>
    </row>
    <row r="4206" spans="1:28" x14ac:dyDescent="0.15">
      <c r="A4206" s="16">
        <v>4205</v>
      </c>
      <c r="B4206" s="24">
        <v>2021</v>
      </c>
      <c r="C4206" s="53">
        <v>10</v>
      </c>
      <c r="D4206" s="53">
        <v>1</v>
      </c>
      <c r="E4206" s="53" t="s">
        <v>2916</v>
      </c>
      <c r="F4206" s="53" t="s">
        <v>17</v>
      </c>
      <c r="G4206" s="53" t="str">
        <f>VLOOKUP(F4206,'チョウnlist_Bu+Idx'!$A$2:$G$779,7,FALSE)</f>
        <v>シジミチョウ科</v>
      </c>
      <c r="H4206" s="53">
        <v>13</v>
      </c>
      <c r="J4206" s="53">
        <v>15</v>
      </c>
      <c r="K4206" s="53">
        <v>1</v>
      </c>
      <c r="L4206" s="53">
        <v>16</v>
      </c>
      <c r="M4206" s="52">
        <v>45</v>
      </c>
      <c r="O4206" s="18" t="str">
        <f>IFERROR(VLOOKUP(F4206,'（鳥類・チョウ）vlookup関数用'!$D$35:$F$38,3,0),"")</f>
        <v/>
      </c>
      <c r="P4206" s="18" t="str">
        <f>IFERROR(VLOOKUP(F4206,特定外来生物!$A$3:$G$24,7,0),"")</f>
        <v/>
      </c>
      <c r="Q4206" s="17" t="str">
        <f>IFERROR(VLOOKUP(F4206,県RL2019!$B$2:$H$605,4,0),"")</f>
        <v/>
      </c>
      <c r="R4206" s="17" t="str">
        <f>IFERROR(VLOOKUP(F4206,県RL2019!$B$2:$H$605,5,0),"")</f>
        <v/>
      </c>
      <c r="S4206" s="17" t="str">
        <f>IFERROR(VLOOKUP(F4206,県RL2011!$F$3:$H$906,2,0),"")</f>
        <v/>
      </c>
      <c r="T4206" s="17" t="str">
        <f>IFERROR(VLOOKUP(F4206,県RL2011!$F$3:$H$906,3,0),"")</f>
        <v/>
      </c>
      <c r="U4206" s="150" t="str">
        <f>IFERROR(VLOOKUP(F4206,国RL2020!$B$2:$E$878,4,0),"")</f>
        <v/>
      </c>
      <c r="V4206" s="150" t="str">
        <f>IFERROR(VLOOKUP(F4206,国RL2020!$B$2:$E$878,3,0),"")</f>
        <v/>
      </c>
      <c r="W4206" s="19" t="str">
        <f>IFERROR(VLOOKUP(F4206,国RL2019!$B$2:$E$873,4,0),"")</f>
        <v/>
      </c>
      <c r="X4206" s="19" t="str">
        <f>IFERROR(VLOOKUP(F4206,国RL2019!$B$2:$E$873,3,0),"")</f>
        <v/>
      </c>
      <c r="Y4206" s="19" t="str">
        <f>IFERROR(VLOOKUP(F4206,国RL2017!$B$2:$E$870,4,0),"")</f>
        <v/>
      </c>
      <c r="Z4206" s="19" t="str">
        <f>IFERROR(VLOOKUP(F4206,国RL2017!$B$2:$E$870,3,0),"")</f>
        <v/>
      </c>
      <c r="AA4206" s="19" t="str">
        <f>IFERROR(VLOOKUP(F4206,国RL2006!$B$2:$E$567,4,0),"")</f>
        <v/>
      </c>
      <c r="AB4206" s="19" t="str">
        <f>IFERROR(VLOOKUP(F4206,国RL2006!$B$2:$E$567,3,0),"")</f>
        <v/>
      </c>
    </row>
    <row r="4207" spans="1:28" x14ac:dyDescent="0.15">
      <c r="A4207" s="16">
        <v>4206</v>
      </c>
      <c r="B4207" s="24">
        <v>2021</v>
      </c>
      <c r="C4207" s="53">
        <v>10</v>
      </c>
      <c r="D4207" s="53">
        <v>1</v>
      </c>
      <c r="E4207" s="53" t="s">
        <v>2916</v>
      </c>
      <c r="F4207" s="53" t="s">
        <v>39</v>
      </c>
      <c r="G4207" s="53" t="str">
        <f>VLOOKUP(F4207,'チョウnlist_Bu+Idx'!$A$2:$G$779,7,FALSE)</f>
        <v>シジミチョウ科</v>
      </c>
      <c r="H4207" s="53">
        <v>7</v>
      </c>
      <c r="J4207" s="53">
        <v>4</v>
      </c>
      <c r="K4207" s="53">
        <v>1</v>
      </c>
      <c r="L4207" s="53">
        <v>5</v>
      </c>
      <c r="M4207" s="52">
        <v>17</v>
      </c>
      <c r="O4207" s="18" t="str">
        <f>IFERROR(VLOOKUP(F4207,'（鳥類・チョウ）vlookup関数用'!$D$35:$F$38,3,0),"")</f>
        <v/>
      </c>
      <c r="P4207" s="18" t="str">
        <f>IFERROR(VLOOKUP(F4207,特定外来生物!$A$3:$G$24,7,0),"")</f>
        <v/>
      </c>
      <c r="Q4207" s="17" t="str">
        <f>IFERROR(VLOOKUP(F4207,県RL2019!$B$2:$H$605,4,0),"")</f>
        <v/>
      </c>
      <c r="R4207" s="17" t="str">
        <f>IFERROR(VLOOKUP(F4207,県RL2019!$B$2:$H$605,5,0),"")</f>
        <v/>
      </c>
      <c r="S4207" s="17" t="str">
        <f>IFERROR(VLOOKUP(F4207,県RL2011!$F$3:$H$906,2,0),"")</f>
        <v/>
      </c>
      <c r="T4207" s="17" t="str">
        <f>IFERROR(VLOOKUP(F4207,県RL2011!$F$3:$H$906,3,0),"")</f>
        <v/>
      </c>
      <c r="U4207" s="150" t="str">
        <f>IFERROR(VLOOKUP(F4207,国RL2020!$B$2:$E$878,4,0),"")</f>
        <v/>
      </c>
      <c r="V4207" s="150" t="str">
        <f>IFERROR(VLOOKUP(F4207,国RL2020!$B$2:$E$878,3,0),"")</f>
        <v/>
      </c>
      <c r="W4207" s="19" t="str">
        <f>IFERROR(VLOOKUP(F4207,国RL2019!$B$2:$E$873,4,0),"")</f>
        <v/>
      </c>
      <c r="X4207" s="19" t="str">
        <f>IFERROR(VLOOKUP(F4207,国RL2019!$B$2:$E$873,3,0),"")</f>
        <v/>
      </c>
      <c r="Y4207" s="19" t="str">
        <f>IFERROR(VLOOKUP(F4207,国RL2017!$B$2:$E$870,4,0),"")</f>
        <v/>
      </c>
      <c r="Z4207" s="19" t="str">
        <f>IFERROR(VLOOKUP(F4207,国RL2017!$B$2:$E$870,3,0),"")</f>
        <v/>
      </c>
      <c r="AA4207" s="19" t="str">
        <f>IFERROR(VLOOKUP(F4207,国RL2006!$B$2:$E$567,4,0),"")</f>
        <v/>
      </c>
      <c r="AB4207" s="19" t="str">
        <f>IFERROR(VLOOKUP(F4207,国RL2006!$B$2:$E$567,3,0),"")</f>
        <v/>
      </c>
    </row>
    <row r="4208" spans="1:28" x14ac:dyDescent="0.15">
      <c r="A4208" s="16">
        <v>4207</v>
      </c>
      <c r="B4208" s="24">
        <v>2021</v>
      </c>
      <c r="C4208" s="53">
        <v>10</v>
      </c>
      <c r="D4208" s="53">
        <v>1</v>
      </c>
      <c r="E4208" s="53" t="s">
        <v>2916</v>
      </c>
      <c r="F4208" s="53" t="s">
        <v>34</v>
      </c>
      <c r="G4208" s="53" t="str">
        <f>VLOOKUP(F4208,'チョウnlist_Bu+Idx'!$A$2:$G$779,7,FALSE)</f>
        <v>タテハチョウ科</v>
      </c>
      <c r="H4208" s="53">
        <v>2</v>
      </c>
      <c r="L4208" s="53">
        <v>2</v>
      </c>
      <c r="M4208" s="52">
        <v>4</v>
      </c>
      <c r="O4208" s="18" t="str">
        <f>IFERROR(VLOOKUP(F4208,'（鳥類・チョウ）vlookup関数用'!$D$35:$F$38,3,0),"")</f>
        <v/>
      </c>
      <c r="P4208" s="18" t="str">
        <f>IFERROR(VLOOKUP(F4208,特定外来生物!$A$3:$G$24,7,0),"")</f>
        <v/>
      </c>
      <c r="Q4208" s="17" t="str">
        <f>IFERROR(VLOOKUP(F4208,県RL2019!$B$2:$H$605,4,0),"")</f>
        <v/>
      </c>
      <c r="R4208" s="17" t="str">
        <f>IFERROR(VLOOKUP(F4208,県RL2019!$B$2:$H$605,5,0),"")</f>
        <v/>
      </c>
      <c r="S4208" s="17" t="str">
        <f>IFERROR(VLOOKUP(F4208,県RL2011!$F$3:$H$906,2,0),"")</f>
        <v/>
      </c>
      <c r="T4208" s="17" t="str">
        <f>IFERROR(VLOOKUP(F4208,県RL2011!$F$3:$H$906,3,0),"")</f>
        <v/>
      </c>
      <c r="U4208" s="150" t="str">
        <f>IFERROR(VLOOKUP(F4208,国RL2020!$B$2:$E$878,4,0),"")</f>
        <v/>
      </c>
      <c r="V4208" s="150" t="str">
        <f>IFERROR(VLOOKUP(F4208,国RL2020!$B$2:$E$878,3,0),"")</f>
        <v/>
      </c>
      <c r="W4208" s="19" t="str">
        <f>IFERROR(VLOOKUP(F4208,国RL2019!$B$2:$E$873,4,0),"")</f>
        <v/>
      </c>
      <c r="X4208" s="19" t="str">
        <f>IFERROR(VLOOKUP(F4208,国RL2019!$B$2:$E$873,3,0),"")</f>
        <v/>
      </c>
      <c r="Y4208" s="19" t="str">
        <f>IFERROR(VLOOKUP(F4208,国RL2017!$B$2:$E$870,4,0),"")</f>
        <v/>
      </c>
      <c r="Z4208" s="19" t="str">
        <f>IFERROR(VLOOKUP(F4208,国RL2017!$B$2:$E$870,3,0),"")</f>
        <v/>
      </c>
      <c r="AA4208" s="19" t="str">
        <f>IFERROR(VLOOKUP(F4208,国RL2006!$B$2:$E$567,4,0),"")</f>
        <v/>
      </c>
      <c r="AB4208" s="19" t="str">
        <f>IFERROR(VLOOKUP(F4208,国RL2006!$B$2:$E$567,3,0),"")</f>
        <v/>
      </c>
    </row>
    <row r="4209" spans="1:28" x14ac:dyDescent="0.15">
      <c r="A4209" s="16">
        <v>4208</v>
      </c>
      <c r="B4209" s="24">
        <v>2021</v>
      </c>
      <c r="C4209" s="53">
        <v>10</v>
      </c>
      <c r="D4209" s="53">
        <v>1</v>
      </c>
      <c r="E4209" s="53" t="s">
        <v>2916</v>
      </c>
      <c r="F4209" s="53" t="s">
        <v>32</v>
      </c>
      <c r="G4209" s="53" t="str">
        <f>VLOOKUP(F4209,'チョウnlist_Bu+Idx'!$A$2:$G$779,7,FALSE)</f>
        <v>タテハチョウ科</v>
      </c>
      <c r="H4209" s="53">
        <v>1</v>
      </c>
      <c r="J4209" s="53">
        <v>1</v>
      </c>
      <c r="L4209" s="53">
        <v>2</v>
      </c>
      <c r="M4209" s="52">
        <v>4</v>
      </c>
      <c r="O4209" s="18" t="str">
        <f>IFERROR(VLOOKUP(F4209,'（鳥類・チョウ）vlookup関数用'!$D$35:$F$38,3,0),"")</f>
        <v/>
      </c>
      <c r="P4209" s="18" t="str">
        <f>IFERROR(VLOOKUP(F4209,特定外来生物!$A$3:$G$24,7,0),"")</f>
        <v/>
      </c>
      <c r="Q4209" s="17" t="str">
        <f>IFERROR(VLOOKUP(F4209,県RL2019!$B$2:$H$605,4,0),"")</f>
        <v/>
      </c>
      <c r="R4209" s="17" t="str">
        <f>IFERROR(VLOOKUP(F4209,県RL2019!$B$2:$H$605,5,0),"")</f>
        <v/>
      </c>
      <c r="S4209" s="17" t="str">
        <f>IFERROR(VLOOKUP(F4209,県RL2011!$F$3:$H$906,2,0),"")</f>
        <v/>
      </c>
      <c r="T4209" s="17" t="str">
        <f>IFERROR(VLOOKUP(F4209,県RL2011!$F$3:$H$906,3,0),"")</f>
        <v/>
      </c>
      <c r="U4209" s="150" t="str">
        <f>IFERROR(VLOOKUP(F4209,国RL2020!$B$2:$E$878,4,0),"")</f>
        <v/>
      </c>
      <c r="V4209" s="150" t="str">
        <f>IFERROR(VLOOKUP(F4209,国RL2020!$B$2:$E$878,3,0),"")</f>
        <v/>
      </c>
      <c r="W4209" s="19" t="str">
        <f>IFERROR(VLOOKUP(F4209,国RL2019!$B$2:$E$873,4,0),"")</f>
        <v/>
      </c>
      <c r="X4209" s="19" t="str">
        <f>IFERROR(VLOOKUP(F4209,国RL2019!$B$2:$E$873,3,0),"")</f>
        <v/>
      </c>
      <c r="Y4209" s="19" t="str">
        <f>IFERROR(VLOOKUP(F4209,国RL2017!$B$2:$E$870,4,0),"")</f>
        <v/>
      </c>
      <c r="Z4209" s="19" t="str">
        <f>IFERROR(VLOOKUP(F4209,国RL2017!$B$2:$E$870,3,0),"")</f>
        <v/>
      </c>
      <c r="AA4209" s="19" t="str">
        <f>IFERROR(VLOOKUP(F4209,国RL2006!$B$2:$E$567,4,0),"")</f>
        <v/>
      </c>
      <c r="AB4209" s="19" t="str">
        <f>IFERROR(VLOOKUP(F4209,国RL2006!$B$2:$E$567,3,0),"")</f>
        <v/>
      </c>
    </row>
    <row r="4210" spans="1:28" x14ac:dyDescent="0.15">
      <c r="A4210" s="16">
        <v>4209</v>
      </c>
      <c r="B4210" s="24">
        <v>2021</v>
      </c>
      <c r="C4210" s="53">
        <v>10</v>
      </c>
      <c r="D4210" s="53">
        <v>1</v>
      </c>
      <c r="E4210" s="53" t="s">
        <v>2916</v>
      </c>
      <c r="F4210" s="53" t="s">
        <v>30</v>
      </c>
      <c r="G4210" s="53" t="str">
        <f>VLOOKUP(F4210,'チョウnlist_Bu+Idx'!$A$2:$G$779,7,FALSE)</f>
        <v>タテハチョウ科</v>
      </c>
      <c r="L4210" s="53">
        <v>1</v>
      </c>
      <c r="M4210" s="52">
        <v>1</v>
      </c>
      <c r="O4210" s="18" t="str">
        <f>IFERROR(VLOOKUP(F4210,'（鳥類・チョウ）vlookup関数用'!$D$35:$F$38,3,0),"")</f>
        <v/>
      </c>
      <c r="P4210" s="18" t="str">
        <f>IFERROR(VLOOKUP(F4210,特定外来生物!$A$3:$G$24,7,0),"")</f>
        <v/>
      </c>
      <c r="Q4210" s="17" t="str">
        <f>IFERROR(VLOOKUP(F4210,県RL2019!$B$2:$H$605,4,0),"")</f>
        <v/>
      </c>
      <c r="R4210" s="17" t="str">
        <f>IFERROR(VLOOKUP(F4210,県RL2019!$B$2:$H$605,5,0),"")</f>
        <v/>
      </c>
      <c r="S4210" s="17" t="str">
        <f>IFERROR(VLOOKUP(F4210,県RL2011!$F$3:$H$906,2,0),"")</f>
        <v/>
      </c>
      <c r="T4210" s="17" t="str">
        <f>IFERROR(VLOOKUP(F4210,県RL2011!$F$3:$H$906,3,0),"")</f>
        <v/>
      </c>
      <c r="U4210" s="150" t="str">
        <f>IFERROR(VLOOKUP(F4210,国RL2020!$B$2:$E$878,4,0),"")</f>
        <v/>
      </c>
      <c r="V4210" s="150" t="str">
        <f>IFERROR(VLOOKUP(F4210,国RL2020!$B$2:$E$878,3,0),"")</f>
        <v/>
      </c>
      <c r="W4210" s="19" t="str">
        <f>IFERROR(VLOOKUP(F4210,国RL2019!$B$2:$E$873,4,0),"")</f>
        <v/>
      </c>
      <c r="X4210" s="19" t="str">
        <f>IFERROR(VLOOKUP(F4210,国RL2019!$B$2:$E$873,3,0),"")</f>
        <v/>
      </c>
      <c r="Y4210" s="19" t="str">
        <f>IFERROR(VLOOKUP(F4210,国RL2017!$B$2:$E$870,4,0),"")</f>
        <v/>
      </c>
      <c r="Z4210" s="19" t="str">
        <f>IFERROR(VLOOKUP(F4210,国RL2017!$B$2:$E$870,3,0),"")</f>
        <v/>
      </c>
      <c r="AA4210" s="19" t="str">
        <f>IFERROR(VLOOKUP(F4210,国RL2006!$B$2:$E$567,4,0),"")</f>
        <v/>
      </c>
      <c r="AB4210" s="19" t="str">
        <f>IFERROR(VLOOKUP(F4210,国RL2006!$B$2:$E$567,3,0),"")</f>
        <v/>
      </c>
    </row>
    <row r="4211" spans="1:28" x14ac:dyDescent="0.15">
      <c r="A4211" s="16">
        <v>4210</v>
      </c>
      <c r="B4211" s="24">
        <v>2021</v>
      </c>
      <c r="C4211" s="53">
        <v>10</v>
      </c>
      <c r="D4211" s="53">
        <v>1</v>
      </c>
      <c r="E4211" s="53" t="s">
        <v>2916</v>
      </c>
      <c r="F4211" s="53" t="s">
        <v>23</v>
      </c>
      <c r="G4211" s="53" t="str">
        <f>VLOOKUP(F4211,'チョウnlist_Bu+Idx'!$A$2:$G$779,7,FALSE)</f>
        <v>ジャノメチョウ科</v>
      </c>
      <c r="H4211" s="53">
        <v>9</v>
      </c>
      <c r="I4211" s="53">
        <v>1</v>
      </c>
      <c r="J4211" s="53">
        <v>6</v>
      </c>
      <c r="K4211" s="53">
        <v>12</v>
      </c>
      <c r="L4211" s="53">
        <v>3</v>
      </c>
      <c r="M4211" s="52">
        <v>31</v>
      </c>
      <c r="O4211" s="18" t="str">
        <f>IFERROR(VLOOKUP(F4211,'（鳥類・チョウ）vlookup関数用'!$D$35:$F$38,3,0),"")</f>
        <v/>
      </c>
      <c r="P4211" s="18" t="str">
        <f>IFERROR(VLOOKUP(F4211,特定外来生物!$A$3:$G$24,7,0),"")</f>
        <v/>
      </c>
      <c r="Q4211" s="17" t="str">
        <f>IFERROR(VLOOKUP(F4211,県RL2019!$B$2:$H$605,4,0),"")</f>
        <v/>
      </c>
      <c r="R4211" s="17" t="str">
        <f>IFERROR(VLOOKUP(F4211,県RL2019!$B$2:$H$605,5,0),"")</f>
        <v/>
      </c>
      <c r="S4211" s="17" t="str">
        <f>IFERROR(VLOOKUP(F4211,県RL2011!$F$3:$H$906,2,0),"")</f>
        <v/>
      </c>
      <c r="T4211" s="17" t="str">
        <f>IFERROR(VLOOKUP(F4211,県RL2011!$F$3:$H$906,3,0),"")</f>
        <v/>
      </c>
      <c r="U4211" s="150" t="str">
        <f>IFERROR(VLOOKUP(F4211,国RL2020!$B$2:$E$878,4,0),"")</f>
        <v/>
      </c>
      <c r="V4211" s="150" t="str">
        <f>IFERROR(VLOOKUP(F4211,国RL2020!$B$2:$E$878,3,0),"")</f>
        <v/>
      </c>
      <c r="W4211" s="19" t="str">
        <f>IFERROR(VLOOKUP(F4211,国RL2019!$B$2:$E$873,4,0),"")</f>
        <v/>
      </c>
      <c r="X4211" s="19" t="str">
        <f>IFERROR(VLOOKUP(F4211,国RL2019!$B$2:$E$873,3,0),"")</f>
        <v/>
      </c>
      <c r="Y4211" s="19" t="str">
        <f>IFERROR(VLOOKUP(F4211,国RL2017!$B$2:$E$870,4,0),"")</f>
        <v/>
      </c>
      <c r="Z4211" s="19" t="str">
        <f>IFERROR(VLOOKUP(F4211,国RL2017!$B$2:$E$870,3,0),"")</f>
        <v/>
      </c>
      <c r="AA4211" s="19" t="str">
        <f>IFERROR(VLOOKUP(F4211,国RL2006!$B$2:$E$567,4,0),"")</f>
        <v/>
      </c>
      <c r="AB4211" s="19" t="str">
        <f>IFERROR(VLOOKUP(F4211,国RL2006!$B$2:$E$567,3,0),"")</f>
        <v/>
      </c>
    </row>
    <row r="4212" spans="1:28" x14ac:dyDescent="0.15">
      <c r="A4212" s="16">
        <v>4211</v>
      </c>
      <c r="B4212" s="24">
        <v>2021</v>
      </c>
      <c r="C4212" s="53">
        <v>10</v>
      </c>
      <c r="D4212" s="53">
        <v>1</v>
      </c>
      <c r="E4212" s="53" t="s">
        <v>2916</v>
      </c>
      <c r="F4212" s="53" t="s">
        <v>37</v>
      </c>
      <c r="G4212" s="53" t="str">
        <f>VLOOKUP(F4212,'チョウnlist_Bu+Idx'!$A$2:$G$779,7,FALSE)</f>
        <v>タテハチョウ科</v>
      </c>
      <c r="L4212" s="53">
        <v>6</v>
      </c>
      <c r="M4212" s="52">
        <v>6</v>
      </c>
      <c r="O4212" s="18" t="str">
        <f>IFERROR(VLOOKUP(F4212,'（鳥類・チョウ）vlookup関数用'!$D$35:$F$38,3,0),"")</f>
        <v/>
      </c>
      <c r="P4212" s="18" t="str">
        <f>IFERROR(VLOOKUP(F4212,特定外来生物!$A$3:$G$24,7,0),"")</f>
        <v/>
      </c>
      <c r="Q4212" s="17" t="str">
        <f>IFERROR(VLOOKUP(F4212,県RL2019!$B$2:$H$605,4,0),"")</f>
        <v/>
      </c>
      <c r="R4212" s="17" t="str">
        <f>IFERROR(VLOOKUP(F4212,県RL2019!$B$2:$H$605,5,0),"")</f>
        <v/>
      </c>
      <c r="S4212" s="17" t="str">
        <f>IFERROR(VLOOKUP(F4212,県RL2011!$F$3:$H$906,2,0),"")</f>
        <v/>
      </c>
      <c r="T4212" s="17" t="str">
        <f>IFERROR(VLOOKUP(F4212,県RL2011!$F$3:$H$906,3,0),"")</f>
        <v/>
      </c>
      <c r="U4212" s="150" t="str">
        <f>IFERROR(VLOOKUP(F4212,国RL2020!$B$2:$E$878,4,0),"")</f>
        <v/>
      </c>
      <c r="V4212" s="150" t="str">
        <f>IFERROR(VLOOKUP(F4212,国RL2020!$B$2:$E$878,3,0),"")</f>
        <v/>
      </c>
      <c r="W4212" s="19" t="str">
        <f>IFERROR(VLOOKUP(F4212,国RL2019!$B$2:$E$873,4,0),"")</f>
        <v/>
      </c>
      <c r="X4212" s="19" t="str">
        <f>IFERROR(VLOOKUP(F4212,国RL2019!$B$2:$E$873,3,0),"")</f>
        <v/>
      </c>
      <c r="Y4212" s="19" t="str">
        <f>IFERROR(VLOOKUP(F4212,国RL2017!$B$2:$E$870,4,0),"")</f>
        <v/>
      </c>
      <c r="Z4212" s="19" t="str">
        <f>IFERROR(VLOOKUP(F4212,国RL2017!$B$2:$E$870,3,0),"")</f>
        <v/>
      </c>
      <c r="AA4212" s="19" t="str">
        <f>IFERROR(VLOOKUP(F4212,国RL2006!$B$2:$E$567,4,0),"")</f>
        <v/>
      </c>
      <c r="AB4212" s="19" t="str">
        <f>IFERROR(VLOOKUP(F4212,国RL2006!$B$2:$E$567,3,0),"")</f>
        <v/>
      </c>
    </row>
    <row r="4213" spans="1:28" x14ac:dyDescent="0.15">
      <c r="A4213" s="16">
        <v>4212</v>
      </c>
      <c r="B4213" s="24">
        <v>2021</v>
      </c>
      <c r="C4213" s="53">
        <v>10</v>
      </c>
      <c r="D4213" s="53">
        <v>1</v>
      </c>
      <c r="E4213" s="53" t="s">
        <v>2916</v>
      </c>
      <c r="F4213" s="53" t="s">
        <v>59</v>
      </c>
      <c r="G4213" s="53" t="str">
        <f>VLOOKUP(F4213,'チョウnlist_Bu+Idx'!$A$2:$G$779,7,FALSE)</f>
        <v>タテハチョウ科</v>
      </c>
      <c r="H4213" s="53">
        <v>1</v>
      </c>
      <c r="K4213" s="53">
        <v>1</v>
      </c>
      <c r="L4213" s="53">
        <v>1</v>
      </c>
      <c r="M4213" s="52">
        <v>3</v>
      </c>
      <c r="O4213" s="18" t="str">
        <f>IFERROR(VLOOKUP(F4213,'（鳥類・チョウ）vlookup関数用'!$D$35:$F$38,3,0),"")</f>
        <v>重点対策外来種</v>
      </c>
      <c r="P4213" s="18" t="str">
        <f>IFERROR(VLOOKUP(F4213,特定外来生物!$A$3:$G$24,7,0),"")</f>
        <v>特定外来生物</v>
      </c>
      <c r="Q4213" s="17" t="str">
        <f>IFERROR(VLOOKUP(F4213,県RL2019!$B$2:$H$605,4,0),"")</f>
        <v/>
      </c>
      <c r="R4213" s="17" t="str">
        <f>IFERROR(VLOOKUP(F4213,県RL2019!$B$2:$H$605,5,0),"")</f>
        <v/>
      </c>
      <c r="S4213" s="17" t="str">
        <f>IFERROR(VLOOKUP(F4213,県RL2011!$F$3:$H$906,2,0),"")</f>
        <v/>
      </c>
      <c r="T4213" s="17" t="str">
        <f>IFERROR(VLOOKUP(F4213,県RL2011!$F$3:$H$906,3,0),"")</f>
        <v/>
      </c>
      <c r="U4213" s="150" t="str">
        <f>IFERROR(VLOOKUP(F4213,国RL2020!$B$2:$E$878,4,0),"")</f>
        <v/>
      </c>
      <c r="V4213" s="150" t="str">
        <f>IFERROR(VLOOKUP(F4213,国RL2020!$B$2:$E$878,3,0),"")</f>
        <v/>
      </c>
      <c r="W4213" s="19" t="str">
        <f>IFERROR(VLOOKUP(F4213,国RL2019!$B$2:$E$873,4,0),"")</f>
        <v/>
      </c>
      <c r="X4213" s="19" t="str">
        <f>IFERROR(VLOOKUP(F4213,国RL2019!$B$2:$E$873,3,0),"")</f>
        <v/>
      </c>
      <c r="Y4213" s="19" t="str">
        <f>IFERROR(VLOOKUP(F4213,国RL2017!$B$2:$E$870,4,0),"")</f>
        <v/>
      </c>
      <c r="Z4213" s="19" t="str">
        <f>IFERROR(VLOOKUP(F4213,国RL2017!$B$2:$E$870,3,0),"")</f>
        <v/>
      </c>
      <c r="AA4213" s="19" t="str">
        <f>IFERROR(VLOOKUP(F4213,国RL2006!$B$2:$E$567,4,0),"")</f>
        <v/>
      </c>
      <c r="AB4213" s="19" t="str">
        <f>IFERROR(VLOOKUP(F4213,国RL2006!$B$2:$E$567,3,0),"")</f>
        <v/>
      </c>
    </row>
    <row r="4214" spans="1:28" x14ac:dyDescent="0.15">
      <c r="A4214" s="16">
        <v>4213</v>
      </c>
      <c r="B4214" s="24">
        <v>2021</v>
      </c>
      <c r="C4214" s="53">
        <v>10</v>
      </c>
      <c r="D4214" s="53">
        <v>1</v>
      </c>
      <c r="E4214" s="53" t="s">
        <v>2916</v>
      </c>
      <c r="F4214" s="53" t="s">
        <v>36</v>
      </c>
      <c r="G4214" s="53" t="str">
        <f>VLOOKUP(F4214,'チョウnlist_Bu+Idx'!$A$2:$G$779,7,FALSE)</f>
        <v>タテハチョウ科</v>
      </c>
      <c r="L4214" s="53">
        <v>1</v>
      </c>
      <c r="M4214" s="52">
        <v>1</v>
      </c>
      <c r="O4214" s="18" t="str">
        <f>IFERROR(VLOOKUP(F4214,'（鳥類・チョウ）vlookup関数用'!$D$35:$F$38,3,0),"")</f>
        <v/>
      </c>
      <c r="P4214" s="18" t="str">
        <f>IFERROR(VLOOKUP(F4214,特定外来生物!$A$3:$G$24,7,0),"")</f>
        <v/>
      </c>
      <c r="Q4214" s="17" t="str">
        <f>IFERROR(VLOOKUP(F4214,県RL2019!$B$2:$H$605,4,0),"")</f>
        <v/>
      </c>
      <c r="R4214" s="17" t="str">
        <f>IFERROR(VLOOKUP(F4214,県RL2019!$B$2:$H$605,5,0),"")</f>
        <v/>
      </c>
      <c r="S4214" s="17" t="str">
        <f>IFERROR(VLOOKUP(F4214,県RL2011!$F$3:$H$906,2,0),"")</f>
        <v/>
      </c>
      <c r="T4214" s="17" t="str">
        <f>IFERROR(VLOOKUP(F4214,県RL2011!$F$3:$H$906,3,0),"")</f>
        <v/>
      </c>
      <c r="U4214" s="150" t="str">
        <f>IFERROR(VLOOKUP(F4214,国RL2020!$B$2:$E$878,4,0),"")</f>
        <v/>
      </c>
      <c r="V4214" s="150" t="str">
        <f>IFERROR(VLOOKUP(F4214,国RL2020!$B$2:$E$878,3,0),"")</f>
        <v/>
      </c>
      <c r="W4214" s="19" t="str">
        <f>IFERROR(VLOOKUP(F4214,国RL2019!$B$2:$E$873,4,0),"")</f>
        <v/>
      </c>
      <c r="X4214" s="19" t="str">
        <f>IFERROR(VLOOKUP(F4214,国RL2019!$B$2:$E$873,3,0),"")</f>
        <v/>
      </c>
      <c r="Y4214" s="19" t="str">
        <f>IFERROR(VLOOKUP(F4214,国RL2017!$B$2:$E$870,4,0),"")</f>
        <v/>
      </c>
      <c r="Z4214" s="19" t="str">
        <f>IFERROR(VLOOKUP(F4214,国RL2017!$B$2:$E$870,3,0),"")</f>
        <v/>
      </c>
      <c r="AA4214" s="19" t="str">
        <f>IFERROR(VLOOKUP(F4214,国RL2006!$B$2:$E$567,4,0),"")</f>
        <v/>
      </c>
      <c r="AB4214" s="19" t="str">
        <f>IFERROR(VLOOKUP(F4214,国RL2006!$B$2:$E$567,3,0),"")</f>
        <v/>
      </c>
    </row>
    <row r="4215" spans="1:28" x14ac:dyDescent="0.15">
      <c r="A4215" s="16">
        <v>4214</v>
      </c>
      <c r="B4215" s="24">
        <v>2021</v>
      </c>
      <c r="C4215" s="53">
        <v>10</v>
      </c>
      <c r="D4215" s="53">
        <v>1</v>
      </c>
      <c r="E4215" s="53" t="s">
        <v>2916</v>
      </c>
      <c r="F4215" s="53" t="s">
        <v>2919</v>
      </c>
      <c r="G4215" s="53" t="str">
        <f>VLOOKUP(F4215,'チョウnlist_Bu+Idx'!$A$2:$G$779,7,FALSE)</f>
        <v>ジャノメチョウ科</v>
      </c>
      <c r="I4215" s="53">
        <v>1</v>
      </c>
      <c r="L4215" s="53">
        <v>3</v>
      </c>
      <c r="M4215" s="52">
        <v>4</v>
      </c>
      <c r="O4215" s="18" t="str">
        <f>IFERROR(VLOOKUP(F4215,'（鳥類・チョウ）vlookup関数用'!$D$35:$F$38,3,0),"")</f>
        <v/>
      </c>
      <c r="P4215" s="18" t="str">
        <f>IFERROR(VLOOKUP(F4215,特定外来生物!$A$3:$G$24,7,0),"")</f>
        <v/>
      </c>
      <c r="Q4215" s="17" t="str">
        <f>IFERROR(VLOOKUP(F4215,県RL2019!$B$2:$H$605,4,0),"")</f>
        <v/>
      </c>
      <c r="R4215" s="17" t="str">
        <f>IFERROR(VLOOKUP(F4215,県RL2019!$B$2:$H$605,5,0),"")</f>
        <v/>
      </c>
      <c r="S4215" s="17" t="str">
        <f>IFERROR(VLOOKUP(F4215,県RL2011!$F$3:$H$906,2,0),"")</f>
        <v/>
      </c>
      <c r="T4215" s="17" t="str">
        <f>IFERROR(VLOOKUP(F4215,県RL2011!$F$3:$H$906,3,0),"")</f>
        <v/>
      </c>
      <c r="U4215" s="150" t="str">
        <f>IFERROR(VLOOKUP(F4215,国RL2020!$B$2:$E$878,4,0),"")</f>
        <v/>
      </c>
      <c r="V4215" s="150" t="str">
        <f>IFERROR(VLOOKUP(F4215,国RL2020!$B$2:$E$878,3,0),"")</f>
        <v/>
      </c>
      <c r="W4215" s="19" t="str">
        <f>IFERROR(VLOOKUP(F4215,国RL2019!$B$2:$E$873,4,0),"")</f>
        <v/>
      </c>
      <c r="X4215" s="19" t="str">
        <f>IFERROR(VLOOKUP(F4215,国RL2019!$B$2:$E$873,3,0),"")</f>
        <v/>
      </c>
      <c r="Y4215" s="19" t="str">
        <f>IFERROR(VLOOKUP(F4215,国RL2017!$B$2:$E$870,4,0),"")</f>
        <v/>
      </c>
      <c r="Z4215" s="19" t="str">
        <f>IFERROR(VLOOKUP(F4215,国RL2017!$B$2:$E$870,3,0),"")</f>
        <v/>
      </c>
      <c r="AA4215" s="19" t="str">
        <f>IFERROR(VLOOKUP(F4215,国RL2006!$B$2:$E$567,4,0),"")</f>
        <v/>
      </c>
      <c r="AB4215" s="19" t="str">
        <f>IFERROR(VLOOKUP(F4215,国RL2006!$B$2:$E$567,3,0),"")</f>
        <v/>
      </c>
    </row>
    <row r="4216" spans="1:28" x14ac:dyDescent="0.15">
      <c r="A4216" s="16">
        <v>4215</v>
      </c>
      <c r="B4216" s="24">
        <v>2021</v>
      </c>
      <c r="C4216" s="53">
        <v>10</v>
      </c>
      <c r="D4216" s="53">
        <v>1</v>
      </c>
      <c r="E4216" s="53" t="s">
        <v>2916</v>
      </c>
      <c r="F4216" s="53" t="s">
        <v>14</v>
      </c>
      <c r="G4216" s="53" t="str">
        <f>VLOOKUP(F4216,'チョウnlist_Bu+Idx'!$A$2:$G$779,7,FALSE)</f>
        <v>セセリチョウ科</v>
      </c>
      <c r="H4216" s="53">
        <v>1</v>
      </c>
      <c r="L4216" s="53">
        <v>1</v>
      </c>
      <c r="M4216" s="52">
        <v>2</v>
      </c>
      <c r="O4216" s="18" t="str">
        <f>IFERROR(VLOOKUP(F4216,'（鳥類・チョウ）vlookup関数用'!$D$35:$F$38,3,0),"")</f>
        <v/>
      </c>
      <c r="P4216" s="18" t="str">
        <f>IFERROR(VLOOKUP(F4216,特定外来生物!$A$3:$G$24,7,0),"")</f>
        <v/>
      </c>
      <c r="Q4216" s="17" t="str">
        <f>IFERROR(VLOOKUP(F4216,県RL2019!$B$2:$H$605,4,0),"")</f>
        <v/>
      </c>
      <c r="R4216" s="17" t="str">
        <f>IFERROR(VLOOKUP(F4216,県RL2019!$B$2:$H$605,5,0),"")</f>
        <v/>
      </c>
      <c r="S4216" s="17" t="str">
        <f>IFERROR(VLOOKUP(F4216,県RL2011!$F$3:$H$906,2,0),"")</f>
        <v/>
      </c>
      <c r="T4216" s="17" t="str">
        <f>IFERROR(VLOOKUP(F4216,県RL2011!$F$3:$H$906,3,0),"")</f>
        <v/>
      </c>
      <c r="U4216" s="150" t="str">
        <f>IFERROR(VLOOKUP(F4216,国RL2020!$B$2:$E$878,4,0),"")</f>
        <v/>
      </c>
      <c r="V4216" s="150" t="str">
        <f>IFERROR(VLOOKUP(F4216,国RL2020!$B$2:$E$878,3,0),"")</f>
        <v/>
      </c>
      <c r="W4216" s="19" t="str">
        <f>IFERROR(VLOOKUP(F4216,国RL2019!$B$2:$E$873,4,0),"")</f>
        <v/>
      </c>
      <c r="X4216" s="19" t="str">
        <f>IFERROR(VLOOKUP(F4216,国RL2019!$B$2:$E$873,3,0),"")</f>
        <v/>
      </c>
      <c r="Y4216" s="19" t="str">
        <f>IFERROR(VLOOKUP(F4216,国RL2017!$B$2:$E$870,4,0),"")</f>
        <v/>
      </c>
      <c r="Z4216" s="19" t="str">
        <f>IFERROR(VLOOKUP(F4216,国RL2017!$B$2:$E$870,3,0),"")</f>
        <v/>
      </c>
      <c r="AA4216" s="19" t="str">
        <f>IFERROR(VLOOKUP(F4216,国RL2006!$B$2:$E$567,4,0),"")</f>
        <v/>
      </c>
      <c r="AB4216" s="19" t="str">
        <f>IFERROR(VLOOKUP(F4216,国RL2006!$B$2:$E$567,3,0),"")</f>
        <v/>
      </c>
    </row>
    <row r="4217" spans="1:28" x14ac:dyDescent="0.15">
      <c r="A4217" s="16">
        <v>4216</v>
      </c>
      <c r="B4217" s="24">
        <v>2021</v>
      </c>
      <c r="C4217" s="53">
        <v>10</v>
      </c>
      <c r="D4217" s="53">
        <v>1</v>
      </c>
      <c r="E4217" s="53" t="s">
        <v>2916</v>
      </c>
      <c r="F4217" s="53" t="s">
        <v>44</v>
      </c>
      <c r="G4217" s="53" t="str">
        <f>VLOOKUP(F4217,'チョウnlist_Bu+Idx'!$A$2:$G$779,7,FALSE)</f>
        <v>セセリチョウ科</v>
      </c>
      <c r="K4217" s="53">
        <v>1</v>
      </c>
      <c r="M4217" s="52">
        <v>1</v>
      </c>
      <c r="O4217" s="18" t="str">
        <f>IFERROR(VLOOKUP(F4217,'（鳥類・チョウ）vlookup関数用'!$D$35:$F$38,3,0),"")</f>
        <v/>
      </c>
      <c r="P4217" s="18" t="str">
        <f>IFERROR(VLOOKUP(F4217,特定外来生物!$A$3:$G$24,7,0),"")</f>
        <v/>
      </c>
      <c r="Q4217" s="17" t="str">
        <f>IFERROR(VLOOKUP(F4217,県RL2019!$B$2:$H$605,4,0),"")</f>
        <v/>
      </c>
      <c r="R4217" s="17" t="str">
        <f>IFERROR(VLOOKUP(F4217,県RL2019!$B$2:$H$605,5,0),"")</f>
        <v/>
      </c>
      <c r="S4217" s="17" t="str">
        <f>IFERROR(VLOOKUP(F4217,県RL2011!$F$3:$H$906,2,0),"")</f>
        <v/>
      </c>
      <c r="T4217" s="17" t="str">
        <f>IFERROR(VLOOKUP(F4217,県RL2011!$F$3:$H$906,3,0),"")</f>
        <v/>
      </c>
      <c r="U4217" s="150" t="str">
        <f>IFERROR(VLOOKUP(F4217,国RL2020!$B$2:$E$878,4,0),"")</f>
        <v/>
      </c>
      <c r="V4217" s="150" t="str">
        <f>IFERROR(VLOOKUP(F4217,国RL2020!$B$2:$E$878,3,0),"")</f>
        <v/>
      </c>
      <c r="W4217" s="19" t="str">
        <f>IFERROR(VLOOKUP(F4217,国RL2019!$B$2:$E$873,4,0),"")</f>
        <v/>
      </c>
      <c r="X4217" s="19" t="str">
        <f>IFERROR(VLOOKUP(F4217,国RL2019!$B$2:$E$873,3,0),"")</f>
        <v/>
      </c>
      <c r="Y4217" s="19" t="str">
        <f>IFERROR(VLOOKUP(F4217,国RL2017!$B$2:$E$870,4,0),"")</f>
        <v/>
      </c>
      <c r="Z4217" s="19" t="str">
        <f>IFERROR(VLOOKUP(F4217,国RL2017!$B$2:$E$870,3,0),"")</f>
        <v/>
      </c>
      <c r="AA4217" s="19" t="str">
        <f>IFERROR(VLOOKUP(F4217,国RL2006!$B$2:$E$567,4,0),"")</f>
        <v/>
      </c>
      <c r="AB4217" s="19" t="str">
        <f>IFERROR(VLOOKUP(F4217,国RL2006!$B$2:$E$567,3,0),"")</f>
        <v/>
      </c>
    </row>
    <row r="4218" spans="1:28" x14ac:dyDescent="0.15">
      <c r="A4218" s="16">
        <v>4217</v>
      </c>
      <c r="B4218" s="24">
        <v>2021</v>
      </c>
      <c r="C4218" s="53">
        <v>11</v>
      </c>
      <c r="D4218" s="53">
        <v>1</v>
      </c>
      <c r="E4218" s="53" t="s">
        <v>2916</v>
      </c>
      <c r="F4218" s="53" t="s">
        <v>46</v>
      </c>
      <c r="G4218" s="53" t="e">
        <f>VLOOKUP(F4218,'チョウnlist_Bu+Idx'!$A$2:$G$779,7,FALSE)</f>
        <v>#N/A</v>
      </c>
      <c r="H4218" s="53">
        <v>2</v>
      </c>
      <c r="J4218" s="53">
        <v>3</v>
      </c>
      <c r="K4218" s="53">
        <v>1</v>
      </c>
      <c r="L4218" s="53">
        <v>5</v>
      </c>
      <c r="M4218" s="52">
        <v>11</v>
      </c>
      <c r="O4218" s="18" t="str">
        <f>IFERROR(VLOOKUP(F4218,'（鳥類・チョウ）vlookup関数用'!$D$35:$F$38,3,0),"")</f>
        <v/>
      </c>
      <c r="P4218" s="18" t="str">
        <f>IFERROR(VLOOKUP(F4218,特定外来生物!$A$3:$G$24,7,0),"")</f>
        <v/>
      </c>
      <c r="Q4218" s="17" t="str">
        <f>IFERROR(VLOOKUP(F4218,県RL2019!$B$2:$H$605,4,0),"")</f>
        <v/>
      </c>
      <c r="R4218" s="17" t="str">
        <f>IFERROR(VLOOKUP(F4218,県RL2019!$B$2:$H$605,5,0),"")</f>
        <v/>
      </c>
      <c r="S4218" s="17" t="str">
        <f>IFERROR(VLOOKUP(F4218,県RL2011!$F$3:$H$906,2,0),"")</f>
        <v/>
      </c>
      <c r="T4218" s="17" t="str">
        <f>IFERROR(VLOOKUP(F4218,県RL2011!$F$3:$H$906,3,0),"")</f>
        <v/>
      </c>
      <c r="U4218" s="150" t="str">
        <f>IFERROR(VLOOKUP(F4218,国RL2020!$B$2:$E$878,4,0),"")</f>
        <v/>
      </c>
      <c r="V4218" s="150" t="str">
        <f>IFERROR(VLOOKUP(F4218,国RL2020!$B$2:$E$878,3,0),"")</f>
        <v/>
      </c>
      <c r="W4218" s="19" t="str">
        <f>IFERROR(VLOOKUP(F4218,国RL2019!$B$2:$E$873,4,0),"")</f>
        <v/>
      </c>
      <c r="X4218" s="19" t="str">
        <f>IFERROR(VLOOKUP(F4218,国RL2019!$B$2:$E$873,3,0),"")</f>
        <v/>
      </c>
      <c r="Y4218" s="19" t="str">
        <f>IFERROR(VLOOKUP(F4218,国RL2017!$B$2:$E$870,4,0),"")</f>
        <v/>
      </c>
      <c r="Z4218" s="19" t="str">
        <f>IFERROR(VLOOKUP(F4218,国RL2017!$B$2:$E$870,3,0),"")</f>
        <v/>
      </c>
      <c r="AA4218" s="19" t="str">
        <f>IFERROR(VLOOKUP(F4218,国RL2006!$B$2:$E$567,4,0),"")</f>
        <v/>
      </c>
      <c r="AB4218" s="19" t="str">
        <f>IFERROR(VLOOKUP(F4218,国RL2006!$B$2:$E$567,3,0),"")</f>
        <v/>
      </c>
    </row>
    <row r="4219" spans="1:28" x14ac:dyDescent="0.15">
      <c r="A4219" s="16">
        <v>4218</v>
      </c>
      <c r="B4219" s="24">
        <v>2021</v>
      </c>
      <c r="C4219" s="53">
        <v>11</v>
      </c>
      <c r="D4219" s="53">
        <v>1</v>
      </c>
      <c r="E4219" s="53" t="s">
        <v>2916</v>
      </c>
      <c r="F4219" s="53" t="s">
        <v>28</v>
      </c>
      <c r="G4219" s="53" t="str">
        <f>VLOOKUP(F4219,'チョウnlist_Bu+Idx'!$A$2:$G$779,7,FALSE)</f>
        <v>シロチョウ科</v>
      </c>
      <c r="H4219" s="53">
        <v>2</v>
      </c>
      <c r="L4219" s="53">
        <v>9</v>
      </c>
      <c r="M4219" s="52">
        <v>11</v>
      </c>
      <c r="O4219" s="18" t="str">
        <f>IFERROR(VLOOKUP(F4219,'（鳥類・チョウ）vlookup関数用'!$D$35:$F$38,3,0),"")</f>
        <v/>
      </c>
      <c r="P4219" s="18" t="str">
        <f>IFERROR(VLOOKUP(F4219,特定外来生物!$A$3:$G$24,7,0),"")</f>
        <v/>
      </c>
      <c r="Q4219" s="17" t="str">
        <f>IFERROR(VLOOKUP(F4219,県RL2019!$B$2:$H$605,4,0),"")</f>
        <v/>
      </c>
      <c r="R4219" s="17" t="str">
        <f>IFERROR(VLOOKUP(F4219,県RL2019!$B$2:$H$605,5,0),"")</f>
        <v/>
      </c>
      <c r="S4219" s="17" t="str">
        <f>IFERROR(VLOOKUP(F4219,県RL2011!$F$3:$H$906,2,0),"")</f>
        <v/>
      </c>
      <c r="T4219" s="17" t="str">
        <f>IFERROR(VLOOKUP(F4219,県RL2011!$F$3:$H$906,3,0),"")</f>
        <v/>
      </c>
      <c r="U4219" s="150" t="str">
        <f>IFERROR(VLOOKUP(F4219,国RL2020!$B$2:$E$878,4,0),"")</f>
        <v/>
      </c>
      <c r="V4219" s="150" t="str">
        <f>IFERROR(VLOOKUP(F4219,国RL2020!$B$2:$E$878,3,0),"")</f>
        <v/>
      </c>
      <c r="W4219" s="19" t="str">
        <f>IFERROR(VLOOKUP(F4219,国RL2019!$B$2:$E$873,4,0),"")</f>
        <v/>
      </c>
      <c r="X4219" s="19" t="str">
        <f>IFERROR(VLOOKUP(F4219,国RL2019!$B$2:$E$873,3,0),"")</f>
        <v/>
      </c>
      <c r="Y4219" s="19" t="str">
        <f>IFERROR(VLOOKUP(F4219,国RL2017!$B$2:$E$870,4,0),"")</f>
        <v/>
      </c>
      <c r="Z4219" s="19" t="str">
        <f>IFERROR(VLOOKUP(F4219,国RL2017!$B$2:$E$870,3,0),"")</f>
        <v/>
      </c>
      <c r="AA4219" s="19" t="str">
        <f>IFERROR(VLOOKUP(F4219,国RL2006!$B$2:$E$567,4,0),"")</f>
        <v/>
      </c>
      <c r="AB4219" s="19" t="str">
        <f>IFERROR(VLOOKUP(F4219,国RL2006!$B$2:$E$567,3,0),"")</f>
        <v/>
      </c>
    </row>
    <row r="4220" spans="1:28" x14ac:dyDescent="0.15">
      <c r="A4220" s="16">
        <v>4219</v>
      </c>
      <c r="B4220" s="24">
        <v>2021</v>
      </c>
      <c r="C4220" s="53">
        <v>11</v>
      </c>
      <c r="D4220" s="53">
        <v>1</v>
      </c>
      <c r="E4220" s="53" t="s">
        <v>2916</v>
      </c>
      <c r="F4220" s="53" t="s">
        <v>48</v>
      </c>
      <c r="G4220" s="53" t="str">
        <f>VLOOKUP(F4220,'チョウnlist_Bu+Idx'!$A$2:$G$779,7,FALSE)</f>
        <v>シロチョウ科</v>
      </c>
      <c r="L4220" s="53">
        <v>2</v>
      </c>
      <c r="M4220" s="52">
        <v>2</v>
      </c>
      <c r="O4220" s="18" t="str">
        <f>IFERROR(VLOOKUP(F4220,'（鳥類・チョウ）vlookup関数用'!$D$35:$F$38,3,0),"")</f>
        <v/>
      </c>
      <c r="P4220" s="18" t="str">
        <f>IFERROR(VLOOKUP(F4220,特定外来生物!$A$3:$G$24,7,0),"")</f>
        <v/>
      </c>
      <c r="Q4220" s="17" t="str">
        <f>IFERROR(VLOOKUP(F4220,県RL2019!$B$2:$H$605,4,0),"")</f>
        <v/>
      </c>
      <c r="R4220" s="17" t="str">
        <f>IFERROR(VLOOKUP(F4220,県RL2019!$B$2:$H$605,5,0),"")</f>
        <v/>
      </c>
      <c r="S4220" s="17" t="str">
        <f>IFERROR(VLOOKUP(F4220,県RL2011!$F$3:$H$906,2,0),"")</f>
        <v/>
      </c>
      <c r="T4220" s="17" t="str">
        <f>IFERROR(VLOOKUP(F4220,県RL2011!$F$3:$H$906,3,0),"")</f>
        <v/>
      </c>
      <c r="U4220" s="150" t="str">
        <f>IFERROR(VLOOKUP(F4220,国RL2020!$B$2:$E$878,4,0),"")</f>
        <v/>
      </c>
      <c r="V4220" s="150" t="str">
        <f>IFERROR(VLOOKUP(F4220,国RL2020!$B$2:$E$878,3,0),"")</f>
        <v/>
      </c>
      <c r="W4220" s="19" t="str">
        <f>IFERROR(VLOOKUP(F4220,国RL2019!$B$2:$E$873,4,0),"")</f>
        <v/>
      </c>
      <c r="X4220" s="19" t="str">
        <f>IFERROR(VLOOKUP(F4220,国RL2019!$B$2:$E$873,3,0),"")</f>
        <v/>
      </c>
      <c r="Y4220" s="19" t="str">
        <f>IFERROR(VLOOKUP(F4220,国RL2017!$B$2:$E$870,4,0),"")</f>
        <v/>
      </c>
      <c r="Z4220" s="19" t="str">
        <f>IFERROR(VLOOKUP(F4220,国RL2017!$B$2:$E$870,3,0),"")</f>
        <v/>
      </c>
      <c r="AA4220" s="19" t="str">
        <f>IFERROR(VLOOKUP(F4220,国RL2006!$B$2:$E$567,4,0),"")</f>
        <v/>
      </c>
      <c r="AB4220" s="19" t="str">
        <f>IFERROR(VLOOKUP(F4220,国RL2006!$B$2:$E$567,3,0),"")</f>
        <v/>
      </c>
    </row>
    <row r="4221" spans="1:28" x14ac:dyDescent="0.15">
      <c r="A4221" s="16">
        <v>4220</v>
      </c>
      <c r="B4221" s="24">
        <v>2021</v>
      </c>
      <c r="C4221" s="53">
        <v>11</v>
      </c>
      <c r="D4221" s="53">
        <v>1</v>
      </c>
      <c r="E4221" s="53" t="s">
        <v>2916</v>
      </c>
      <c r="F4221" s="53" t="s">
        <v>29</v>
      </c>
      <c r="G4221" s="53" t="str">
        <f>VLOOKUP(F4221,'チョウnlist_Bu+Idx'!$A$2:$G$779,7,FALSE)</f>
        <v>シジミチョウ科</v>
      </c>
      <c r="H4221" s="53">
        <v>7</v>
      </c>
      <c r="J4221" s="53">
        <v>1</v>
      </c>
      <c r="K4221" s="53">
        <v>5</v>
      </c>
      <c r="L4221" s="53">
        <v>21</v>
      </c>
      <c r="M4221" s="52">
        <v>34</v>
      </c>
      <c r="O4221" s="18" t="str">
        <f>IFERROR(VLOOKUP(F4221,'（鳥類・チョウ）vlookup関数用'!$D$35:$F$38,3,0),"")</f>
        <v/>
      </c>
      <c r="P4221" s="18" t="str">
        <f>IFERROR(VLOOKUP(F4221,特定外来生物!$A$3:$G$24,7,0),"")</f>
        <v/>
      </c>
      <c r="Q4221" s="17" t="str">
        <f>IFERROR(VLOOKUP(F4221,県RL2019!$B$2:$H$605,4,0),"")</f>
        <v/>
      </c>
      <c r="R4221" s="17" t="str">
        <f>IFERROR(VLOOKUP(F4221,県RL2019!$B$2:$H$605,5,0),"")</f>
        <v/>
      </c>
      <c r="S4221" s="17" t="str">
        <f>IFERROR(VLOOKUP(F4221,県RL2011!$F$3:$H$906,2,0),"")</f>
        <v/>
      </c>
      <c r="T4221" s="17" t="str">
        <f>IFERROR(VLOOKUP(F4221,県RL2011!$F$3:$H$906,3,0),"")</f>
        <v/>
      </c>
      <c r="U4221" s="150" t="str">
        <f>IFERROR(VLOOKUP(F4221,国RL2020!$B$2:$E$878,4,0),"")</f>
        <v/>
      </c>
      <c r="V4221" s="150" t="str">
        <f>IFERROR(VLOOKUP(F4221,国RL2020!$B$2:$E$878,3,0),"")</f>
        <v/>
      </c>
      <c r="W4221" s="19" t="str">
        <f>IFERROR(VLOOKUP(F4221,国RL2019!$B$2:$E$873,4,0),"")</f>
        <v/>
      </c>
      <c r="X4221" s="19" t="str">
        <f>IFERROR(VLOOKUP(F4221,国RL2019!$B$2:$E$873,3,0),"")</f>
        <v/>
      </c>
      <c r="Y4221" s="19" t="str">
        <f>IFERROR(VLOOKUP(F4221,国RL2017!$B$2:$E$870,4,0),"")</f>
        <v/>
      </c>
      <c r="Z4221" s="19" t="str">
        <f>IFERROR(VLOOKUP(F4221,国RL2017!$B$2:$E$870,3,0),"")</f>
        <v/>
      </c>
      <c r="AA4221" s="19" t="str">
        <f>IFERROR(VLOOKUP(F4221,国RL2006!$B$2:$E$567,4,0),"")</f>
        <v/>
      </c>
      <c r="AB4221" s="19" t="str">
        <f>IFERROR(VLOOKUP(F4221,国RL2006!$B$2:$E$567,3,0),"")</f>
        <v/>
      </c>
    </row>
    <row r="4222" spans="1:28" x14ac:dyDescent="0.15">
      <c r="A4222" s="16">
        <v>4221</v>
      </c>
      <c r="B4222" s="24">
        <v>2021</v>
      </c>
      <c r="C4222" s="53">
        <v>11</v>
      </c>
      <c r="D4222" s="53">
        <v>1</v>
      </c>
      <c r="E4222" s="53" t="s">
        <v>2916</v>
      </c>
      <c r="F4222" s="53" t="s">
        <v>17</v>
      </c>
      <c r="G4222" s="53" t="str">
        <f>VLOOKUP(F4222,'チョウnlist_Bu+Idx'!$A$2:$G$779,7,FALSE)</f>
        <v>シジミチョウ科</v>
      </c>
      <c r="H4222" s="53">
        <v>6</v>
      </c>
      <c r="J4222" s="53">
        <v>10</v>
      </c>
      <c r="K4222" s="53">
        <v>3</v>
      </c>
      <c r="L4222" s="53">
        <v>8</v>
      </c>
      <c r="M4222" s="52">
        <v>27</v>
      </c>
      <c r="O4222" s="18" t="str">
        <f>IFERROR(VLOOKUP(F4222,'（鳥類・チョウ）vlookup関数用'!$D$35:$F$38,3,0),"")</f>
        <v/>
      </c>
      <c r="P4222" s="18" t="str">
        <f>IFERROR(VLOOKUP(F4222,特定外来生物!$A$3:$G$24,7,0),"")</f>
        <v/>
      </c>
      <c r="Q4222" s="17" t="str">
        <f>IFERROR(VLOOKUP(F4222,県RL2019!$B$2:$H$605,4,0),"")</f>
        <v/>
      </c>
      <c r="R4222" s="17" t="str">
        <f>IFERROR(VLOOKUP(F4222,県RL2019!$B$2:$H$605,5,0),"")</f>
        <v/>
      </c>
      <c r="S4222" s="17" t="str">
        <f>IFERROR(VLOOKUP(F4222,県RL2011!$F$3:$H$906,2,0),"")</f>
        <v/>
      </c>
      <c r="T4222" s="17" t="str">
        <f>IFERROR(VLOOKUP(F4222,県RL2011!$F$3:$H$906,3,0),"")</f>
        <v/>
      </c>
      <c r="U4222" s="150" t="str">
        <f>IFERROR(VLOOKUP(F4222,国RL2020!$B$2:$E$878,4,0),"")</f>
        <v/>
      </c>
      <c r="V4222" s="150" t="str">
        <f>IFERROR(VLOOKUP(F4222,国RL2020!$B$2:$E$878,3,0),"")</f>
        <v/>
      </c>
      <c r="W4222" s="19" t="str">
        <f>IFERROR(VLOOKUP(F4222,国RL2019!$B$2:$E$873,4,0),"")</f>
        <v/>
      </c>
      <c r="X4222" s="19" t="str">
        <f>IFERROR(VLOOKUP(F4222,国RL2019!$B$2:$E$873,3,0),"")</f>
        <v/>
      </c>
      <c r="Y4222" s="19" t="str">
        <f>IFERROR(VLOOKUP(F4222,国RL2017!$B$2:$E$870,4,0),"")</f>
        <v/>
      </c>
      <c r="Z4222" s="19" t="str">
        <f>IFERROR(VLOOKUP(F4222,国RL2017!$B$2:$E$870,3,0),"")</f>
        <v/>
      </c>
      <c r="AA4222" s="19" t="str">
        <f>IFERROR(VLOOKUP(F4222,国RL2006!$B$2:$E$567,4,0),"")</f>
        <v/>
      </c>
      <c r="AB4222" s="19" t="str">
        <f>IFERROR(VLOOKUP(F4222,国RL2006!$B$2:$E$567,3,0),"")</f>
        <v/>
      </c>
    </row>
    <row r="4223" spans="1:28" x14ac:dyDescent="0.15">
      <c r="A4223" s="16">
        <v>4222</v>
      </c>
      <c r="B4223" s="24">
        <v>2021</v>
      </c>
      <c r="C4223" s="53">
        <v>11</v>
      </c>
      <c r="D4223" s="53">
        <v>1</v>
      </c>
      <c r="E4223" s="53" t="s">
        <v>2916</v>
      </c>
      <c r="F4223" s="53" t="s">
        <v>39</v>
      </c>
      <c r="G4223" s="53" t="str">
        <f>VLOOKUP(F4223,'チョウnlist_Bu+Idx'!$A$2:$G$779,7,FALSE)</f>
        <v>シジミチョウ科</v>
      </c>
      <c r="J4223" s="53">
        <v>1</v>
      </c>
      <c r="L4223" s="53">
        <v>10</v>
      </c>
      <c r="M4223" s="52">
        <v>11</v>
      </c>
      <c r="O4223" s="18" t="str">
        <f>IFERROR(VLOOKUP(F4223,'（鳥類・チョウ）vlookup関数用'!$D$35:$F$38,3,0),"")</f>
        <v/>
      </c>
      <c r="P4223" s="18" t="str">
        <f>IFERROR(VLOOKUP(F4223,特定外来生物!$A$3:$G$24,7,0),"")</f>
        <v/>
      </c>
      <c r="Q4223" s="17" t="str">
        <f>IFERROR(VLOOKUP(F4223,県RL2019!$B$2:$H$605,4,0),"")</f>
        <v/>
      </c>
      <c r="R4223" s="17" t="str">
        <f>IFERROR(VLOOKUP(F4223,県RL2019!$B$2:$H$605,5,0),"")</f>
        <v/>
      </c>
      <c r="S4223" s="17" t="str">
        <f>IFERROR(VLOOKUP(F4223,県RL2011!$F$3:$H$906,2,0),"")</f>
        <v/>
      </c>
      <c r="T4223" s="17" t="str">
        <f>IFERROR(VLOOKUP(F4223,県RL2011!$F$3:$H$906,3,0),"")</f>
        <v/>
      </c>
      <c r="U4223" s="150" t="str">
        <f>IFERROR(VLOOKUP(F4223,国RL2020!$B$2:$E$878,4,0),"")</f>
        <v/>
      </c>
      <c r="V4223" s="150" t="str">
        <f>IFERROR(VLOOKUP(F4223,国RL2020!$B$2:$E$878,3,0),"")</f>
        <v/>
      </c>
      <c r="W4223" s="19" t="str">
        <f>IFERROR(VLOOKUP(F4223,国RL2019!$B$2:$E$873,4,0),"")</f>
        <v/>
      </c>
      <c r="X4223" s="19" t="str">
        <f>IFERROR(VLOOKUP(F4223,国RL2019!$B$2:$E$873,3,0),"")</f>
        <v/>
      </c>
      <c r="Y4223" s="19" t="str">
        <f>IFERROR(VLOOKUP(F4223,国RL2017!$B$2:$E$870,4,0),"")</f>
        <v/>
      </c>
      <c r="Z4223" s="19" t="str">
        <f>IFERROR(VLOOKUP(F4223,国RL2017!$B$2:$E$870,3,0),"")</f>
        <v/>
      </c>
      <c r="AA4223" s="19" t="str">
        <f>IFERROR(VLOOKUP(F4223,国RL2006!$B$2:$E$567,4,0),"")</f>
        <v/>
      </c>
      <c r="AB4223" s="19" t="str">
        <f>IFERROR(VLOOKUP(F4223,国RL2006!$B$2:$E$567,3,0),"")</f>
        <v/>
      </c>
    </row>
    <row r="4224" spans="1:28" x14ac:dyDescent="0.15">
      <c r="A4224" s="16">
        <v>4223</v>
      </c>
      <c r="B4224" s="24">
        <v>2021</v>
      </c>
      <c r="C4224" s="53">
        <v>11</v>
      </c>
      <c r="D4224" s="53">
        <v>1</v>
      </c>
      <c r="E4224" s="53" t="s">
        <v>2916</v>
      </c>
      <c r="F4224" s="53" t="s">
        <v>27</v>
      </c>
      <c r="G4224" s="53" t="str">
        <f>VLOOKUP(F4224,'チョウnlist_Bu+Idx'!$A$2:$G$779,7,FALSE)</f>
        <v>シジミチョウ科</v>
      </c>
      <c r="H4224" s="53">
        <v>2</v>
      </c>
      <c r="J4224" s="53">
        <v>6</v>
      </c>
      <c r="L4224" s="53">
        <v>2</v>
      </c>
      <c r="M4224" s="52">
        <v>10</v>
      </c>
      <c r="O4224" s="18" t="str">
        <f>IFERROR(VLOOKUP(F4224,'（鳥類・チョウ）vlookup関数用'!$D$35:$F$38,3,0),"")</f>
        <v/>
      </c>
      <c r="P4224" s="18" t="str">
        <f>IFERROR(VLOOKUP(F4224,特定外来生物!$A$3:$G$24,7,0),"")</f>
        <v/>
      </c>
      <c r="Q4224" s="17" t="str">
        <f>IFERROR(VLOOKUP(F4224,県RL2019!$B$2:$H$605,4,0),"")</f>
        <v/>
      </c>
      <c r="R4224" s="17" t="str">
        <f>IFERROR(VLOOKUP(F4224,県RL2019!$B$2:$H$605,5,0),"")</f>
        <v/>
      </c>
      <c r="S4224" s="17" t="str">
        <f>IFERROR(VLOOKUP(F4224,県RL2011!$F$3:$H$906,2,0),"")</f>
        <v/>
      </c>
      <c r="T4224" s="17" t="str">
        <f>IFERROR(VLOOKUP(F4224,県RL2011!$F$3:$H$906,3,0),"")</f>
        <v/>
      </c>
      <c r="U4224" s="150" t="str">
        <f>IFERROR(VLOOKUP(F4224,国RL2020!$B$2:$E$878,4,0),"")</f>
        <v/>
      </c>
      <c r="V4224" s="150" t="str">
        <f>IFERROR(VLOOKUP(F4224,国RL2020!$B$2:$E$878,3,0),"")</f>
        <v/>
      </c>
      <c r="W4224" s="19" t="str">
        <f>IFERROR(VLOOKUP(F4224,国RL2019!$B$2:$E$873,4,0),"")</f>
        <v/>
      </c>
      <c r="X4224" s="19" t="str">
        <f>IFERROR(VLOOKUP(F4224,国RL2019!$B$2:$E$873,3,0),"")</f>
        <v/>
      </c>
      <c r="Y4224" s="19" t="str">
        <f>IFERROR(VLOOKUP(F4224,国RL2017!$B$2:$E$870,4,0),"")</f>
        <v/>
      </c>
      <c r="Z4224" s="19" t="str">
        <f>IFERROR(VLOOKUP(F4224,国RL2017!$B$2:$E$870,3,0),"")</f>
        <v/>
      </c>
      <c r="AA4224" s="19" t="str">
        <f>IFERROR(VLOOKUP(F4224,国RL2006!$B$2:$E$567,4,0),"")</f>
        <v/>
      </c>
      <c r="AB4224" s="19" t="str">
        <f>IFERROR(VLOOKUP(F4224,国RL2006!$B$2:$E$567,3,0),"")</f>
        <v/>
      </c>
    </row>
    <row r="4225" spans="1:28" x14ac:dyDescent="0.15">
      <c r="A4225" s="16">
        <v>4224</v>
      </c>
      <c r="B4225" s="24">
        <v>2021</v>
      </c>
      <c r="C4225" s="53">
        <v>11</v>
      </c>
      <c r="D4225" s="53">
        <v>1</v>
      </c>
      <c r="E4225" s="53" t="s">
        <v>2916</v>
      </c>
      <c r="F4225" s="53" t="s">
        <v>77</v>
      </c>
      <c r="G4225" s="53" t="str">
        <f>VLOOKUP(F4225,'チョウnlist_Bu+Idx'!$A$2:$G$779,7,FALSE)</f>
        <v>シジミチョウ科</v>
      </c>
      <c r="J4225" s="53">
        <v>2</v>
      </c>
      <c r="M4225" s="52">
        <v>2</v>
      </c>
      <c r="O4225" s="18" t="str">
        <f>IFERROR(VLOOKUP(F4225,'（鳥類・チョウ）vlookup関数用'!$D$35:$F$38,3,0),"")</f>
        <v/>
      </c>
      <c r="P4225" s="18" t="str">
        <f>IFERROR(VLOOKUP(F4225,特定外来生物!$A$3:$G$24,7,0),"")</f>
        <v/>
      </c>
      <c r="Q4225" s="17" t="str">
        <f>IFERROR(VLOOKUP(F4225,県RL2019!$B$2:$H$605,4,0),"")</f>
        <v/>
      </c>
      <c r="R4225" s="17" t="str">
        <f>IFERROR(VLOOKUP(F4225,県RL2019!$B$2:$H$605,5,0),"")</f>
        <v/>
      </c>
      <c r="S4225" s="17" t="str">
        <f>IFERROR(VLOOKUP(F4225,県RL2011!$F$3:$H$906,2,0),"")</f>
        <v/>
      </c>
      <c r="T4225" s="17" t="str">
        <f>IFERROR(VLOOKUP(F4225,県RL2011!$F$3:$H$906,3,0),"")</f>
        <v/>
      </c>
      <c r="U4225" s="150" t="str">
        <f>IFERROR(VLOOKUP(F4225,国RL2020!$B$2:$E$878,4,0),"")</f>
        <v/>
      </c>
      <c r="V4225" s="150" t="str">
        <f>IFERROR(VLOOKUP(F4225,国RL2020!$B$2:$E$878,3,0),"")</f>
        <v/>
      </c>
      <c r="W4225" s="19" t="str">
        <f>IFERROR(VLOOKUP(F4225,国RL2019!$B$2:$E$873,4,0),"")</f>
        <v/>
      </c>
      <c r="X4225" s="19" t="str">
        <f>IFERROR(VLOOKUP(F4225,国RL2019!$B$2:$E$873,3,0),"")</f>
        <v/>
      </c>
      <c r="Y4225" s="19" t="str">
        <f>IFERROR(VLOOKUP(F4225,国RL2017!$B$2:$E$870,4,0),"")</f>
        <v/>
      </c>
      <c r="Z4225" s="19" t="str">
        <f>IFERROR(VLOOKUP(F4225,国RL2017!$B$2:$E$870,3,0),"")</f>
        <v/>
      </c>
      <c r="AA4225" s="19" t="str">
        <f>IFERROR(VLOOKUP(F4225,国RL2006!$B$2:$E$567,4,0),"")</f>
        <v/>
      </c>
      <c r="AB4225" s="19" t="str">
        <f>IFERROR(VLOOKUP(F4225,国RL2006!$B$2:$E$567,3,0),"")</f>
        <v/>
      </c>
    </row>
    <row r="4226" spans="1:28" x14ac:dyDescent="0.15">
      <c r="A4226" s="16">
        <v>4225</v>
      </c>
      <c r="B4226" s="24">
        <v>2021</v>
      </c>
      <c r="C4226" s="53">
        <v>11</v>
      </c>
      <c r="D4226" s="53">
        <v>1</v>
      </c>
      <c r="E4226" s="53" t="s">
        <v>5296</v>
      </c>
      <c r="F4226" s="53" t="s">
        <v>32</v>
      </c>
      <c r="G4226" s="53" t="str">
        <f>VLOOKUP(F4226,'チョウnlist_Bu+Idx'!$A$2:$G$779,7,FALSE)</f>
        <v>タテハチョウ科</v>
      </c>
      <c r="H4226" s="53">
        <v>7</v>
      </c>
      <c r="K4226" s="53">
        <v>5</v>
      </c>
      <c r="L4226" s="53">
        <v>1</v>
      </c>
      <c r="M4226" s="52">
        <v>13</v>
      </c>
      <c r="O4226" s="18" t="str">
        <f>IFERROR(VLOOKUP(F4226,'（鳥類・チョウ）vlookup関数用'!$D$35:$F$38,3,0),"")</f>
        <v/>
      </c>
      <c r="P4226" s="18" t="str">
        <f>IFERROR(VLOOKUP(F4226,特定外来生物!$A$3:$G$24,7,0),"")</f>
        <v/>
      </c>
      <c r="Q4226" s="17" t="str">
        <f>IFERROR(VLOOKUP(F4226,県RL2019!$B$2:$H$605,4,0),"")</f>
        <v/>
      </c>
      <c r="R4226" s="17" t="str">
        <f>IFERROR(VLOOKUP(F4226,県RL2019!$B$2:$H$605,5,0),"")</f>
        <v/>
      </c>
      <c r="S4226" s="17" t="str">
        <f>IFERROR(VLOOKUP(F4226,県RL2011!$F$3:$H$906,2,0),"")</f>
        <v/>
      </c>
      <c r="T4226" s="17" t="str">
        <f>IFERROR(VLOOKUP(F4226,県RL2011!$F$3:$H$906,3,0),"")</f>
        <v/>
      </c>
      <c r="U4226" s="150" t="str">
        <f>IFERROR(VLOOKUP(F4226,国RL2020!$B$2:$E$878,4,0),"")</f>
        <v/>
      </c>
      <c r="V4226" s="150" t="str">
        <f>IFERROR(VLOOKUP(F4226,国RL2020!$B$2:$E$878,3,0),"")</f>
        <v/>
      </c>
      <c r="W4226" s="19" t="str">
        <f>IFERROR(VLOOKUP(F4226,国RL2019!$B$2:$E$873,4,0),"")</f>
        <v/>
      </c>
      <c r="X4226" s="19" t="str">
        <f>IFERROR(VLOOKUP(F4226,国RL2019!$B$2:$E$873,3,0),"")</f>
        <v/>
      </c>
      <c r="Y4226" s="19" t="str">
        <f>IFERROR(VLOOKUP(F4226,国RL2017!$B$2:$E$870,4,0),"")</f>
        <v/>
      </c>
      <c r="Z4226" s="19" t="str">
        <f>IFERROR(VLOOKUP(F4226,国RL2017!$B$2:$E$870,3,0),"")</f>
        <v/>
      </c>
      <c r="AA4226" s="19" t="str">
        <f>IFERROR(VLOOKUP(F4226,国RL2006!$B$2:$E$567,4,0),"")</f>
        <v/>
      </c>
      <c r="AB4226" s="19" t="str">
        <f>IFERROR(VLOOKUP(F4226,国RL2006!$B$2:$E$567,3,0),"")</f>
        <v/>
      </c>
    </row>
    <row r="4227" spans="1:28" x14ac:dyDescent="0.15">
      <c r="A4227" s="16">
        <v>4226</v>
      </c>
      <c r="B4227" s="24">
        <v>2021</v>
      </c>
      <c r="C4227" s="53">
        <v>11</v>
      </c>
      <c r="D4227" s="53">
        <v>1</v>
      </c>
      <c r="E4227" s="53" t="s">
        <v>2916</v>
      </c>
      <c r="F4227" s="53" t="s">
        <v>30</v>
      </c>
      <c r="G4227" s="53" t="str">
        <f>VLOOKUP(F4227,'チョウnlist_Bu+Idx'!$A$2:$G$779,7,FALSE)</f>
        <v>タテハチョウ科</v>
      </c>
      <c r="H4227" s="53">
        <v>1</v>
      </c>
      <c r="J4227" s="53">
        <v>1</v>
      </c>
      <c r="L4227" s="53">
        <v>1</v>
      </c>
      <c r="M4227" s="52">
        <v>3</v>
      </c>
      <c r="O4227" s="18" t="str">
        <f>IFERROR(VLOOKUP(F4227,'（鳥類・チョウ）vlookup関数用'!$D$35:$F$38,3,0),"")</f>
        <v/>
      </c>
      <c r="P4227" s="18" t="str">
        <f>IFERROR(VLOOKUP(F4227,特定外来生物!$A$3:$G$24,7,0),"")</f>
        <v/>
      </c>
      <c r="Q4227" s="17" t="str">
        <f>IFERROR(VLOOKUP(F4227,県RL2019!$B$2:$H$605,4,0),"")</f>
        <v/>
      </c>
      <c r="R4227" s="17" t="str">
        <f>IFERROR(VLOOKUP(F4227,県RL2019!$B$2:$H$605,5,0),"")</f>
        <v/>
      </c>
      <c r="S4227" s="17" t="str">
        <f>IFERROR(VLOOKUP(F4227,県RL2011!$F$3:$H$906,2,0),"")</f>
        <v/>
      </c>
      <c r="T4227" s="17" t="str">
        <f>IFERROR(VLOOKUP(F4227,県RL2011!$F$3:$H$906,3,0),"")</f>
        <v/>
      </c>
      <c r="U4227" s="150" t="str">
        <f>IFERROR(VLOOKUP(F4227,国RL2020!$B$2:$E$878,4,0),"")</f>
        <v/>
      </c>
      <c r="V4227" s="150" t="str">
        <f>IFERROR(VLOOKUP(F4227,国RL2020!$B$2:$E$878,3,0),"")</f>
        <v/>
      </c>
      <c r="W4227" s="19" t="str">
        <f>IFERROR(VLOOKUP(F4227,国RL2019!$B$2:$E$873,4,0),"")</f>
        <v/>
      </c>
      <c r="X4227" s="19" t="str">
        <f>IFERROR(VLOOKUP(F4227,国RL2019!$B$2:$E$873,3,0),"")</f>
        <v/>
      </c>
      <c r="Y4227" s="19" t="str">
        <f>IFERROR(VLOOKUP(F4227,国RL2017!$B$2:$E$870,4,0),"")</f>
        <v/>
      </c>
      <c r="Z4227" s="19" t="str">
        <f>IFERROR(VLOOKUP(F4227,国RL2017!$B$2:$E$870,3,0),"")</f>
        <v/>
      </c>
      <c r="AA4227" s="19" t="str">
        <f>IFERROR(VLOOKUP(F4227,国RL2006!$B$2:$E$567,4,0),"")</f>
        <v/>
      </c>
      <c r="AB4227" s="19" t="str">
        <f>IFERROR(VLOOKUP(F4227,国RL2006!$B$2:$E$567,3,0),"")</f>
        <v/>
      </c>
    </row>
    <row r="4228" spans="1:28" x14ac:dyDescent="0.15">
      <c r="A4228" s="16">
        <v>4227</v>
      </c>
      <c r="B4228" s="24">
        <v>2021</v>
      </c>
      <c r="C4228" s="53">
        <v>11</v>
      </c>
      <c r="D4228" s="53">
        <v>1</v>
      </c>
      <c r="E4228" s="53" t="s">
        <v>2916</v>
      </c>
      <c r="F4228" s="53" t="s">
        <v>23</v>
      </c>
      <c r="G4228" s="53" t="str">
        <f>VLOOKUP(F4228,'チョウnlist_Bu+Idx'!$A$2:$G$779,7,FALSE)</f>
        <v>ジャノメチョウ科</v>
      </c>
      <c r="H4228" s="53">
        <v>5</v>
      </c>
      <c r="J4228" s="53">
        <v>2</v>
      </c>
      <c r="K4228" s="53">
        <v>1</v>
      </c>
      <c r="M4228" s="52">
        <v>8</v>
      </c>
      <c r="O4228" s="18" t="str">
        <f>IFERROR(VLOOKUP(F4228,'（鳥類・チョウ）vlookup関数用'!$D$35:$F$38,3,0),"")</f>
        <v/>
      </c>
      <c r="P4228" s="18" t="str">
        <f>IFERROR(VLOOKUP(F4228,特定外来生物!$A$3:$G$24,7,0),"")</f>
        <v/>
      </c>
      <c r="Q4228" s="17" t="str">
        <f>IFERROR(VLOOKUP(F4228,県RL2019!$B$2:$H$605,4,0),"")</f>
        <v/>
      </c>
      <c r="R4228" s="17" t="str">
        <f>IFERROR(VLOOKUP(F4228,県RL2019!$B$2:$H$605,5,0),"")</f>
        <v/>
      </c>
      <c r="S4228" s="17" t="str">
        <f>IFERROR(VLOOKUP(F4228,県RL2011!$F$3:$H$906,2,0),"")</f>
        <v/>
      </c>
      <c r="T4228" s="17" t="str">
        <f>IFERROR(VLOOKUP(F4228,県RL2011!$F$3:$H$906,3,0),"")</f>
        <v/>
      </c>
      <c r="U4228" s="150" t="str">
        <f>IFERROR(VLOOKUP(F4228,国RL2020!$B$2:$E$878,4,0),"")</f>
        <v/>
      </c>
      <c r="V4228" s="150" t="str">
        <f>IFERROR(VLOOKUP(F4228,国RL2020!$B$2:$E$878,3,0),"")</f>
        <v/>
      </c>
      <c r="W4228" s="19" t="str">
        <f>IFERROR(VLOOKUP(F4228,国RL2019!$B$2:$E$873,4,0),"")</f>
        <v/>
      </c>
      <c r="X4228" s="19" t="str">
        <f>IFERROR(VLOOKUP(F4228,国RL2019!$B$2:$E$873,3,0),"")</f>
        <v/>
      </c>
      <c r="Y4228" s="19" t="str">
        <f>IFERROR(VLOOKUP(F4228,国RL2017!$B$2:$E$870,4,0),"")</f>
        <v/>
      </c>
      <c r="Z4228" s="19" t="str">
        <f>IFERROR(VLOOKUP(F4228,国RL2017!$B$2:$E$870,3,0),"")</f>
        <v/>
      </c>
      <c r="AA4228" s="19" t="str">
        <f>IFERROR(VLOOKUP(F4228,国RL2006!$B$2:$E$567,4,0),"")</f>
        <v/>
      </c>
      <c r="AB4228" s="19" t="str">
        <f>IFERROR(VLOOKUP(F4228,国RL2006!$B$2:$E$567,3,0),"")</f>
        <v/>
      </c>
    </row>
    <row r="4229" spans="1:28" x14ac:dyDescent="0.15">
      <c r="A4229" s="16">
        <v>4228</v>
      </c>
      <c r="B4229" s="24">
        <v>2021</v>
      </c>
      <c r="C4229" s="53">
        <v>11</v>
      </c>
      <c r="D4229" s="53">
        <v>1</v>
      </c>
      <c r="E4229" s="53" t="s">
        <v>2916</v>
      </c>
      <c r="F4229" s="53" t="s">
        <v>37</v>
      </c>
      <c r="G4229" s="53" t="str">
        <f>VLOOKUP(F4229,'チョウnlist_Bu+Idx'!$A$2:$G$779,7,FALSE)</f>
        <v>タテハチョウ科</v>
      </c>
      <c r="L4229" s="53">
        <v>2</v>
      </c>
      <c r="M4229" s="52">
        <v>2</v>
      </c>
      <c r="O4229" s="18" t="str">
        <f>IFERROR(VLOOKUP(F4229,'（鳥類・チョウ）vlookup関数用'!$D$35:$F$38,3,0),"")</f>
        <v/>
      </c>
      <c r="P4229" s="18" t="str">
        <f>IFERROR(VLOOKUP(F4229,特定外来生物!$A$3:$G$24,7,0),"")</f>
        <v/>
      </c>
      <c r="Q4229" s="17" t="str">
        <f>IFERROR(VLOOKUP(F4229,県RL2019!$B$2:$H$605,4,0),"")</f>
        <v/>
      </c>
      <c r="R4229" s="17" t="str">
        <f>IFERROR(VLOOKUP(F4229,県RL2019!$B$2:$H$605,5,0),"")</f>
        <v/>
      </c>
      <c r="S4229" s="17" t="str">
        <f>IFERROR(VLOOKUP(F4229,県RL2011!$F$3:$H$906,2,0),"")</f>
        <v/>
      </c>
      <c r="T4229" s="17" t="str">
        <f>IFERROR(VLOOKUP(F4229,県RL2011!$F$3:$H$906,3,0),"")</f>
        <v/>
      </c>
      <c r="U4229" s="150" t="str">
        <f>IFERROR(VLOOKUP(F4229,国RL2020!$B$2:$E$878,4,0),"")</f>
        <v/>
      </c>
      <c r="V4229" s="150" t="str">
        <f>IFERROR(VLOOKUP(F4229,国RL2020!$B$2:$E$878,3,0),"")</f>
        <v/>
      </c>
      <c r="W4229" s="19" t="str">
        <f>IFERROR(VLOOKUP(F4229,国RL2019!$B$2:$E$873,4,0),"")</f>
        <v/>
      </c>
      <c r="X4229" s="19" t="str">
        <f>IFERROR(VLOOKUP(F4229,国RL2019!$B$2:$E$873,3,0),"")</f>
        <v/>
      </c>
      <c r="Y4229" s="19" t="str">
        <f>IFERROR(VLOOKUP(F4229,国RL2017!$B$2:$E$870,4,0),"")</f>
        <v/>
      </c>
      <c r="Z4229" s="19" t="str">
        <f>IFERROR(VLOOKUP(F4229,国RL2017!$B$2:$E$870,3,0),"")</f>
        <v/>
      </c>
      <c r="AA4229" s="19" t="str">
        <f>IFERROR(VLOOKUP(F4229,国RL2006!$B$2:$E$567,4,0),"")</f>
        <v/>
      </c>
      <c r="AB4229" s="19" t="str">
        <f>IFERROR(VLOOKUP(F4229,国RL2006!$B$2:$E$567,3,0),"")</f>
        <v/>
      </c>
    </row>
    <row r="4230" spans="1:28" x14ac:dyDescent="0.15">
      <c r="A4230" s="16">
        <v>4229</v>
      </c>
      <c r="B4230" s="24">
        <v>2021</v>
      </c>
      <c r="C4230" s="53">
        <v>11</v>
      </c>
      <c r="D4230" s="53">
        <v>1</v>
      </c>
      <c r="E4230" s="53" t="s">
        <v>2916</v>
      </c>
      <c r="F4230" s="53" t="s">
        <v>69</v>
      </c>
      <c r="G4230" s="53" t="str">
        <f>VLOOKUP(F4230,'チョウnlist_Bu+Idx'!$A$2:$G$779,7,FALSE)</f>
        <v>タテハチョウ科</v>
      </c>
      <c r="J4230" s="53">
        <v>1</v>
      </c>
      <c r="L4230" s="53">
        <v>1</v>
      </c>
      <c r="M4230" s="52">
        <v>2</v>
      </c>
      <c r="O4230" s="18" t="str">
        <f>IFERROR(VLOOKUP(F4230,'（鳥類・チョウ）vlookup関数用'!$D$35:$F$38,3,0),"")</f>
        <v/>
      </c>
      <c r="P4230" s="18" t="str">
        <f>IFERROR(VLOOKUP(F4230,特定外来生物!$A$3:$G$24,7,0),"")</f>
        <v/>
      </c>
      <c r="Q4230" s="17" t="str">
        <f>IFERROR(VLOOKUP(F4230,県RL2019!$B$2:$H$605,4,0),"")</f>
        <v/>
      </c>
      <c r="R4230" s="17" t="str">
        <f>IFERROR(VLOOKUP(F4230,県RL2019!$B$2:$H$605,5,0),"")</f>
        <v/>
      </c>
      <c r="S4230" s="17" t="str">
        <f>IFERROR(VLOOKUP(F4230,県RL2011!$F$3:$H$906,2,0),"")</f>
        <v/>
      </c>
      <c r="T4230" s="17" t="str">
        <f>IFERROR(VLOOKUP(F4230,県RL2011!$F$3:$H$906,3,0),"")</f>
        <v/>
      </c>
      <c r="U4230" s="150" t="str">
        <f>IFERROR(VLOOKUP(F4230,国RL2020!$B$2:$E$878,4,0),"")</f>
        <v/>
      </c>
      <c r="V4230" s="150" t="str">
        <f>IFERROR(VLOOKUP(F4230,国RL2020!$B$2:$E$878,3,0),"")</f>
        <v/>
      </c>
      <c r="W4230" s="19" t="str">
        <f>IFERROR(VLOOKUP(F4230,国RL2019!$B$2:$E$873,4,0),"")</f>
        <v/>
      </c>
      <c r="X4230" s="19" t="str">
        <f>IFERROR(VLOOKUP(F4230,国RL2019!$B$2:$E$873,3,0),"")</f>
        <v/>
      </c>
      <c r="Y4230" s="19" t="str">
        <f>IFERROR(VLOOKUP(F4230,国RL2017!$B$2:$E$870,4,0),"")</f>
        <v/>
      </c>
      <c r="Z4230" s="19" t="str">
        <f>IFERROR(VLOOKUP(F4230,国RL2017!$B$2:$E$870,3,0),"")</f>
        <v/>
      </c>
      <c r="AA4230" s="19" t="str">
        <f>IFERROR(VLOOKUP(F4230,国RL2006!$B$2:$E$567,4,0),"")</f>
        <v/>
      </c>
      <c r="AB4230" s="19" t="str">
        <f>IFERROR(VLOOKUP(F4230,国RL2006!$B$2:$E$567,3,0),"")</f>
        <v/>
      </c>
    </row>
    <row r="4231" spans="1:28" x14ac:dyDescent="0.15">
      <c r="A4231" s="16">
        <v>4230</v>
      </c>
      <c r="B4231" s="24">
        <v>2021</v>
      </c>
      <c r="C4231" s="53">
        <v>11</v>
      </c>
      <c r="D4231" s="53">
        <v>1</v>
      </c>
      <c r="E4231" s="53" t="s">
        <v>2916</v>
      </c>
      <c r="F4231" s="53" t="s">
        <v>36</v>
      </c>
      <c r="G4231" s="53" t="str">
        <f>VLOOKUP(F4231,'チョウnlist_Bu+Idx'!$A$2:$G$779,7,FALSE)</f>
        <v>タテハチョウ科</v>
      </c>
      <c r="L4231" s="53">
        <v>1</v>
      </c>
      <c r="M4231" s="52">
        <v>1</v>
      </c>
      <c r="O4231" s="18" t="str">
        <f>IFERROR(VLOOKUP(F4231,'（鳥類・チョウ）vlookup関数用'!$D$35:$F$38,3,0),"")</f>
        <v/>
      </c>
      <c r="P4231" s="18" t="str">
        <f>IFERROR(VLOOKUP(F4231,特定外来生物!$A$3:$G$24,7,0),"")</f>
        <v/>
      </c>
      <c r="Q4231" s="17" t="str">
        <f>IFERROR(VLOOKUP(F4231,県RL2019!$B$2:$H$605,4,0),"")</f>
        <v/>
      </c>
      <c r="R4231" s="17" t="str">
        <f>IFERROR(VLOOKUP(F4231,県RL2019!$B$2:$H$605,5,0),"")</f>
        <v/>
      </c>
      <c r="S4231" s="17" t="str">
        <f>IFERROR(VLOOKUP(F4231,県RL2011!$F$3:$H$906,2,0),"")</f>
        <v/>
      </c>
      <c r="T4231" s="17" t="str">
        <f>IFERROR(VLOOKUP(F4231,県RL2011!$F$3:$H$906,3,0),"")</f>
        <v/>
      </c>
      <c r="U4231" s="150" t="str">
        <f>IFERROR(VLOOKUP(F4231,国RL2020!$B$2:$E$878,4,0),"")</f>
        <v/>
      </c>
      <c r="V4231" s="150" t="str">
        <f>IFERROR(VLOOKUP(F4231,国RL2020!$B$2:$E$878,3,0),"")</f>
        <v/>
      </c>
      <c r="W4231" s="19" t="str">
        <f>IFERROR(VLOOKUP(F4231,国RL2019!$B$2:$E$873,4,0),"")</f>
        <v/>
      </c>
      <c r="X4231" s="19" t="str">
        <f>IFERROR(VLOOKUP(F4231,国RL2019!$B$2:$E$873,3,0),"")</f>
        <v/>
      </c>
      <c r="Y4231" s="19" t="str">
        <f>IFERROR(VLOOKUP(F4231,国RL2017!$B$2:$E$870,4,0),"")</f>
        <v/>
      </c>
      <c r="Z4231" s="19" t="str">
        <f>IFERROR(VLOOKUP(F4231,国RL2017!$B$2:$E$870,3,0),"")</f>
        <v/>
      </c>
      <c r="AA4231" s="19" t="str">
        <f>IFERROR(VLOOKUP(F4231,国RL2006!$B$2:$E$567,4,0),"")</f>
        <v/>
      </c>
      <c r="AB4231" s="19" t="str">
        <f>IFERROR(VLOOKUP(F4231,国RL2006!$B$2:$E$567,3,0),"")</f>
        <v/>
      </c>
    </row>
    <row r="4232" spans="1:28" x14ac:dyDescent="0.15">
      <c r="A4232" s="16">
        <v>4231</v>
      </c>
      <c r="B4232" s="24">
        <v>2021</v>
      </c>
      <c r="C4232" s="53">
        <v>11</v>
      </c>
      <c r="D4232" s="53">
        <v>1</v>
      </c>
      <c r="E4232" s="53" t="s">
        <v>2916</v>
      </c>
      <c r="F4232" s="53" t="s">
        <v>45</v>
      </c>
      <c r="G4232" s="53" t="str">
        <f>VLOOKUP(F4232,'チョウnlist_Bu+Idx'!$A$2:$G$779,7,FALSE)</f>
        <v>ジャノメチョウ科</v>
      </c>
      <c r="K4232" s="53">
        <v>1</v>
      </c>
      <c r="L4232" s="53">
        <v>1</v>
      </c>
      <c r="M4232" s="52">
        <v>2</v>
      </c>
      <c r="O4232" s="18" t="str">
        <f>IFERROR(VLOOKUP(F4232,'（鳥類・チョウ）vlookup関数用'!$D$35:$F$38,3,0),"")</f>
        <v/>
      </c>
      <c r="P4232" s="18" t="str">
        <f>IFERROR(VLOOKUP(F4232,特定外来生物!$A$3:$G$24,7,0),"")</f>
        <v/>
      </c>
      <c r="Q4232" s="17" t="str">
        <f>IFERROR(VLOOKUP(F4232,県RL2019!$B$2:$H$605,4,0),"")</f>
        <v/>
      </c>
      <c r="R4232" s="17" t="str">
        <f>IFERROR(VLOOKUP(F4232,県RL2019!$B$2:$H$605,5,0),"")</f>
        <v/>
      </c>
      <c r="S4232" s="17" t="str">
        <f>IFERROR(VLOOKUP(F4232,県RL2011!$F$3:$H$906,2,0),"")</f>
        <v/>
      </c>
      <c r="T4232" s="17" t="str">
        <f>IFERROR(VLOOKUP(F4232,県RL2011!$F$3:$H$906,3,0),"")</f>
        <v/>
      </c>
      <c r="U4232" s="150" t="str">
        <f>IFERROR(VLOOKUP(F4232,国RL2020!$B$2:$E$878,4,0),"")</f>
        <v/>
      </c>
      <c r="V4232" s="150" t="str">
        <f>IFERROR(VLOOKUP(F4232,国RL2020!$B$2:$E$878,3,0),"")</f>
        <v/>
      </c>
      <c r="W4232" s="19" t="str">
        <f>IFERROR(VLOOKUP(F4232,国RL2019!$B$2:$E$873,4,0),"")</f>
        <v/>
      </c>
      <c r="X4232" s="19" t="str">
        <f>IFERROR(VLOOKUP(F4232,国RL2019!$B$2:$E$873,3,0),"")</f>
        <v/>
      </c>
      <c r="Y4232" s="19" t="str">
        <f>IFERROR(VLOOKUP(F4232,国RL2017!$B$2:$E$870,4,0),"")</f>
        <v/>
      </c>
      <c r="Z4232" s="19" t="str">
        <f>IFERROR(VLOOKUP(F4232,国RL2017!$B$2:$E$870,3,0),"")</f>
        <v/>
      </c>
      <c r="AA4232" s="19" t="str">
        <f>IFERROR(VLOOKUP(F4232,国RL2006!$B$2:$E$567,4,0),"")</f>
        <v/>
      </c>
      <c r="AB4232" s="19" t="str">
        <f>IFERROR(VLOOKUP(F4232,国RL2006!$B$2:$E$567,3,0),"")</f>
        <v/>
      </c>
    </row>
    <row r="4233" spans="1:28" x14ac:dyDescent="0.15">
      <c r="A4233" s="16">
        <v>4232</v>
      </c>
      <c r="B4233" s="24">
        <v>2021</v>
      </c>
      <c r="C4233" s="53">
        <v>11</v>
      </c>
      <c r="D4233" s="53">
        <v>1</v>
      </c>
      <c r="E4233" s="53" t="s">
        <v>2916</v>
      </c>
      <c r="F4233" s="53" t="s">
        <v>2919</v>
      </c>
      <c r="G4233" s="53" t="str">
        <f>VLOOKUP(F4233,'チョウnlist_Bu+Idx'!$A$2:$G$779,7,FALSE)</f>
        <v>ジャノメチョウ科</v>
      </c>
      <c r="L4233" s="53">
        <v>2</v>
      </c>
      <c r="M4233" s="52">
        <v>2</v>
      </c>
      <c r="O4233" s="18" t="str">
        <f>IFERROR(VLOOKUP(F4233,'（鳥類・チョウ）vlookup関数用'!$D$35:$F$38,3,0),"")</f>
        <v/>
      </c>
      <c r="P4233" s="18" t="str">
        <f>IFERROR(VLOOKUP(F4233,特定外来生物!$A$3:$G$24,7,0),"")</f>
        <v/>
      </c>
      <c r="Q4233" s="17" t="str">
        <f>IFERROR(VLOOKUP(F4233,県RL2019!$B$2:$H$605,4,0),"")</f>
        <v/>
      </c>
      <c r="R4233" s="17" t="str">
        <f>IFERROR(VLOOKUP(F4233,県RL2019!$B$2:$H$605,5,0),"")</f>
        <v/>
      </c>
      <c r="S4233" s="17" t="str">
        <f>IFERROR(VLOOKUP(F4233,県RL2011!$F$3:$H$906,2,0),"")</f>
        <v/>
      </c>
      <c r="T4233" s="17" t="str">
        <f>IFERROR(VLOOKUP(F4233,県RL2011!$F$3:$H$906,3,0),"")</f>
        <v/>
      </c>
      <c r="U4233" s="150" t="str">
        <f>IFERROR(VLOOKUP(F4233,国RL2020!$B$2:$E$878,4,0),"")</f>
        <v/>
      </c>
      <c r="V4233" s="150" t="str">
        <f>IFERROR(VLOOKUP(F4233,国RL2020!$B$2:$E$878,3,0),"")</f>
        <v/>
      </c>
      <c r="W4233" s="19" t="str">
        <f>IFERROR(VLOOKUP(F4233,国RL2019!$B$2:$E$873,4,0),"")</f>
        <v/>
      </c>
      <c r="X4233" s="19" t="str">
        <f>IFERROR(VLOOKUP(F4233,国RL2019!$B$2:$E$873,3,0),"")</f>
        <v/>
      </c>
      <c r="Y4233" s="19" t="str">
        <f>IFERROR(VLOOKUP(F4233,国RL2017!$B$2:$E$870,4,0),"")</f>
        <v/>
      </c>
      <c r="Z4233" s="19" t="str">
        <f>IFERROR(VLOOKUP(F4233,国RL2017!$B$2:$E$870,3,0),"")</f>
        <v/>
      </c>
      <c r="AA4233" s="19" t="str">
        <f>IFERROR(VLOOKUP(F4233,国RL2006!$B$2:$E$567,4,0),"")</f>
        <v/>
      </c>
      <c r="AB4233" s="19" t="str">
        <f>IFERROR(VLOOKUP(F4233,国RL2006!$B$2:$E$567,3,0),"")</f>
        <v/>
      </c>
    </row>
    <row r="4234" spans="1:28" x14ac:dyDescent="0.15">
      <c r="A4234" s="16">
        <v>4233</v>
      </c>
      <c r="B4234" s="24">
        <v>2021</v>
      </c>
      <c r="C4234" s="53">
        <v>11</v>
      </c>
      <c r="D4234" s="53">
        <v>1</v>
      </c>
      <c r="E4234" s="53" t="s">
        <v>2916</v>
      </c>
      <c r="F4234" s="53" t="s">
        <v>14</v>
      </c>
      <c r="G4234" s="53" t="str">
        <f>VLOOKUP(F4234,'チョウnlist_Bu+Idx'!$A$2:$G$779,7,FALSE)</f>
        <v>セセリチョウ科</v>
      </c>
      <c r="J4234" s="53">
        <v>1</v>
      </c>
      <c r="M4234" s="52">
        <v>1</v>
      </c>
      <c r="O4234" s="18" t="str">
        <f>IFERROR(VLOOKUP(F4234,'（鳥類・チョウ）vlookup関数用'!$D$35:$F$38,3,0),"")</f>
        <v/>
      </c>
      <c r="P4234" s="18" t="str">
        <f>IFERROR(VLOOKUP(F4234,特定外来生物!$A$3:$G$24,7,0),"")</f>
        <v/>
      </c>
      <c r="Q4234" s="17" t="str">
        <f>IFERROR(VLOOKUP(F4234,県RL2019!$B$2:$H$605,4,0),"")</f>
        <v/>
      </c>
      <c r="R4234" s="17" t="str">
        <f>IFERROR(VLOOKUP(F4234,県RL2019!$B$2:$H$605,5,0),"")</f>
        <v/>
      </c>
      <c r="S4234" s="17" t="str">
        <f>IFERROR(VLOOKUP(F4234,県RL2011!$F$3:$H$906,2,0),"")</f>
        <v/>
      </c>
      <c r="T4234" s="17" t="str">
        <f>IFERROR(VLOOKUP(F4234,県RL2011!$F$3:$H$906,3,0),"")</f>
        <v/>
      </c>
      <c r="U4234" s="150" t="str">
        <f>IFERROR(VLOOKUP(F4234,国RL2020!$B$2:$E$878,4,0),"")</f>
        <v/>
      </c>
      <c r="V4234" s="150" t="str">
        <f>IFERROR(VLOOKUP(F4234,国RL2020!$B$2:$E$878,3,0),"")</f>
        <v/>
      </c>
      <c r="W4234" s="19" t="str">
        <f>IFERROR(VLOOKUP(F4234,国RL2019!$B$2:$E$873,4,0),"")</f>
        <v/>
      </c>
      <c r="X4234" s="19" t="str">
        <f>IFERROR(VLOOKUP(F4234,国RL2019!$B$2:$E$873,3,0),"")</f>
        <v/>
      </c>
      <c r="Y4234" s="19" t="str">
        <f>IFERROR(VLOOKUP(F4234,国RL2017!$B$2:$E$870,4,0),"")</f>
        <v/>
      </c>
      <c r="Z4234" s="19" t="str">
        <f>IFERROR(VLOOKUP(F4234,国RL2017!$B$2:$E$870,3,0),"")</f>
        <v/>
      </c>
      <c r="AA4234" s="19" t="str">
        <f>IFERROR(VLOOKUP(F4234,国RL2006!$B$2:$E$567,4,0),"")</f>
        <v/>
      </c>
      <c r="AB4234" s="19" t="str">
        <f>IFERROR(VLOOKUP(F4234,国RL2006!$B$2:$E$567,3,0),"")</f>
        <v/>
      </c>
    </row>
    <row r="4235" spans="1:28" x14ac:dyDescent="0.15">
      <c r="A4235" s="16">
        <v>4234</v>
      </c>
      <c r="B4235" s="24">
        <v>2022</v>
      </c>
      <c r="C4235" s="53">
        <v>4</v>
      </c>
      <c r="D4235" s="53">
        <v>1</v>
      </c>
      <c r="E4235" s="53" t="s">
        <v>2916</v>
      </c>
      <c r="F4235" s="53" t="s">
        <v>13</v>
      </c>
      <c r="G4235" s="53" t="str">
        <f>VLOOKUP(F4235,'チョウnlist_Bu+Idx'!$A$2:$G$779,7,FALSE)</f>
        <v>アゲハチョウ科</v>
      </c>
      <c r="L4235" s="53">
        <v>2</v>
      </c>
      <c r="M4235" s="52">
        <v>2</v>
      </c>
      <c r="O4235" s="18" t="str">
        <f>IFERROR(VLOOKUP(F4235,'（鳥類・チョウ）vlookup関数用'!$D$35:$F$38,3,0),"")</f>
        <v/>
      </c>
      <c r="P4235" s="18" t="str">
        <f>IFERROR(VLOOKUP(F4235,特定外来生物!$A$3:$G$24,7,0),"")</f>
        <v/>
      </c>
      <c r="Q4235" s="17" t="str">
        <f>IFERROR(VLOOKUP(F4235,県RL2019!$B$2:$H$605,4,0),"")</f>
        <v/>
      </c>
      <c r="R4235" s="17" t="str">
        <f>IFERROR(VLOOKUP(F4235,県RL2019!$B$2:$H$605,5,0),"")</f>
        <v/>
      </c>
      <c r="S4235" s="17" t="str">
        <f>IFERROR(VLOOKUP(F4235,県RL2011!$F$3:$H$906,2,0),"")</f>
        <v/>
      </c>
      <c r="T4235" s="17" t="str">
        <f>IFERROR(VLOOKUP(F4235,県RL2011!$F$3:$H$906,3,0),"")</f>
        <v/>
      </c>
      <c r="U4235" s="150" t="str">
        <f>IFERROR(VLOOKUP(F4235,国RL2020!$B$2:$E$878,4,0),"")</f>
        <v/>
      </c>
      <c r="V4235" s="150" t="str">
        <f>IFERROR(VLOOKUP(F4235,国RL2020!$B$2:$E$878,3,0),"")</f>
        <v/>
      </c>
      <c r="W4235" s="19" t="str">
        <f>IFERROR(VLOOKUP(F4235,国RL2019!$B$2:$E$873,4,0),"")</f>
        <v/>
      </c>
      <c r="X4235" s="19" t="str">
        <f>IFERROR(VLOOKUP(F4235,国RL2019!$B$2:$E$873,3,0),"")</f>
        <v/>
      </c>
      <c r="Y4235" s="19" t="str">
        <f>IFERROR(VLOOKUP(F4235,国RL2017!$B$2:$E$870,4,0),"")</f>
        <v/>
      </c>
      <c r="Z4235" s="19" t="str">
        <f>IFERROR(VLOOKUP(F4235,国RL2017!$B$2:$E$870,3,0),"")</f>
        <v/>
      </c>
      <c r="AA4235" s="19" t="str">
        <f>IFERROR(VLOOKUP(F4235,国RL2006!$B$2:$E$567,4,0),"")</f>
        <v/>
      </c>
      <c r="AB4235" s="19" t="str">
        <f>IFERROR(VLOOKUP(F4235,国RL2006!$B$2:$E$567,3,0),"")</f>
        <v/>
      </c>
    </row>
    <row r="4236" spans="1:28" x14ac:dyDescent="0.15">
      <c r="A4236" s="16">
        <v>4235</v>
      </c>
      <c r="B4236" s="24">
        <v>2022</v>
      </c>
      <c r="C4236" s="53">
        <v>4</v>
      </c>
      <c r="D4236" s="53">
        <v>1</v>
      </c>
      <c r="E4236" s="53" t="s">
        <v>2916</v>
      </c>
      <c r="F4236" s="53" t="s">
        <v>47</v>
      </c>
      <c r="G4236" s="53" t="str">
        <f>VLOOKUP(F4236,'チョウnlist_Bu+Idx'!$A$2:$G$779,7,FALSE)</f>
        <v>シロチョウ科</v>
      </c>
      <c r="J4236" s="53">
        <v>4</v>
      </c>
      <c r="K4236" s="53">
        <v>3</v>
      </c>
      <c r="M4236" s="52">
        <v>7</v>
      </c>
      <c r="O4236" s="18" t="str">
        <f>IFERROR(VLOOKUP(F4236,'（鳥類・チョウ）vlookup関数用'!$D$35:$F$38,3,0),"")</f>
        <v/>
      </c>
      <c r="P4236" s="18" t="str">
        <f>IFERROR(VLOOKUP(F4236,特定外来生物!$A$3:$G$24,7,0),"")</f>
        <v/>
      </c>
      <c r="Q4236" s="17" t="str">
        <f>IFERROR(VLOOKUP(F4236,県RL2019!$B$2:$H$605,4,0),"")</f>
        <v/>
      </c>
      <c r="R4236" s="17" t="str">
        <f>IFERROR(VLOOKUP(F4236,県RL2019!$B$2:$H$605,5,0),"")</f>
        <v/>
      </c>
      <c r="S4236" s="17" t="str">
        <f>IFERROR(VLOOKUP(F4236,県RL2011!$F$3:$H$906,2,0),"")</f>
        <v/>
      </c>
      <c r="T4236" s="17" t="str">
        <f>IFERROR(VLOOKUP(F4236,県RL2011!$F$3:$H$906,3,0),"")</f>
        <v/>
      </c>
      <c r="U4236" s="150" t="str">
        <f>IFERROR(VLOOKUP(F4236,国RL2020!$B$2:$E$878,4,0),"")</f>
        <v/>
      </c>
      <c r="V4236" s="150" t="str">
        <f>IFERROR(VLOOKUP(F4236,国RL2020!$B$2:$E$878,3,0),"")</f>
        <v/>
      </c>
      <c r="W4236" s="19" t="str">
        <f>IFERROR(VLOOKUP(F4236,国RL2019!$B$2:$E$873,4,0),"")</f>
        <v/>
      </c>
      <c r="X4236" s="19" t="str">
        <f>IFERROR(VLOOKUP(F4236,国RL2019!$B$2:$E$873,3,0),"")</f>
        <v/>
      </c>
      <c r="Y4236" s="19" t="str">
        <f>IFERROR(VLOOKUP(F4236,国RL2017!$B$2:$E$870,4,0),"")</f>
        <v/>
      </c>
      <c r="Z4236" s="19" t="str">
        <f>IFERROR(VLOOKUP(F4236,国RL2017!$B$2:$E$870,3,0),"")</f>
        <v/>
      </c>
      <c r="AA4236" s="19" t="str">
        <f>IFERROR(VLOOKUP(F4236,国RL2006!$B$2:$E$567,4,0),"")</f>
        <v/>
      </c>
      <c r="AB4236" s="19" t="str">
        <f>IFERROR(VLOOKUP(F4236,国RL2006!$B$2:$E$567,3,0),"")</f>
        <v/>
      </c>
    </row>
    <row r="4237" spans="1:28" x14ac:dyDescent="0.15">
      <c r="A4237" s="16">
        <v>4236</v>
      </c>
      <c r="B4237" s="24">
        <v>2022</v>
      </c>
      <c r="C4237" s="53">
        <v>4</v>
      </c>
      <c r="D4237" s="53">
        <v>1</v>
      </c>
      <c r="E4237" s="53" t="s">
        <v>2916</v>
      </c>
      <c r="F4237" s="53" t="s">
        <v>28</v>
      </c>
      <c r="G4237" s="53" t="str">
        <f>VLOOKUP(F4237,'チョウnlist_Bu+Idx'!$A$2:$G$779,7,FALSE)</f>
        <v>シロチョウ科</v>
      </c>
      <c r="J4237" s="53">
        <v>6</v>
      </c>
      <c r="K4237" s="53">
        <v>5</v>
      </c>
      <c r="L4237" s="53">
        <v>17</v>
      </c>
      <c r="M4237" s="52">
        <v>28</v>
      </c>
      <c r="O4237" s="18" t="str">
        <f>IFERROR(VLOOKUP(F4237,'（鳥類・チョウ）vlookup関数用'!$D$35:$F$38,3,0),"")</f>
        <v/>
      </c>
      <c r="P4237" s="18" t="str">
        <f>IFERROR(VLOOKUP(F4237,特定外来生物!$A$3:$G$24,7,0),"")</f>
        <v/>
      </c>
      <c r="Q4237" s="17" t="str">
        <f>IFERROR(VLOOKUP(F4237,県RL2019!$B$2:$H$605,4,0),"")</f>
        <v/>
      </c>
      <c r="R4237" s="17" t="str">
        <f>IFERROR(VLOOKUP(F4237,県RL2019!$B$2:$H$605,5,0),"")</f>
        <v/>
      </c>
      <c r="S4237" s="17" t="str">
        <f>IFERROR(VLOOKUP(F4237,県RL2011!$F$3:$H$906,2,0),"")</f>
        <v/>
      </c>
      <c r="T4237" s="17" t="str">
        <f>IFERROR(VLOOKUP(F4237,県RL2011!$F$3:$H$906,3,0),"")</f>
        <v/>
      </c>
      <c r="U4237" s="150" t="str">
        <f>IFERROR(VLOOKUP(F4237,国RL2020!$B$2:$E$878,4,0),"")</f>
        <v/>
      </c>
      <c r="V4237" s="150" t="str">
        <f>IFERROR(VLOOKUP(F4237,国RL2020!$B$2:$E$878,3,0),"")</f>
        <v/>
      </c>
      <c r="W4237" s="19" t="str">
        <f>IFERROR(VLOOKUP(F4237,国RL2019!$B$2:$E$873,4,0),"")</f>
        <v/>
      </c>
      <c r="X4237" s="19" t="str">
        <f>IFERROR(VLOOKUP(F4237,国RL2019!$B$2:$E$873,3,0),"")</f>
        <v/>
      </c>
      <c r="Y4237" s="19" t="str">
        <f>IFERROR(VLOOKUP(F4237,国RL2017!$B$2:$E$870,4,0),"")</f>
        <v/>
      </c>
      <c r="Z4237" s="19" t="str">
        <f>IFERROR(VLOOKUP(F4237,国RL2017!$B$2:$E$870,3,0),"")</f>
        <v/>
      </c>
      <c r="AA4237" s="19" t="str">
        <f>IFERROR(VLOOKUP(F4237,国RL2006!$B$2:$E$567,4,0),"")</f>
        <v/>
      </c>
      <c r="AB4237" s="19" t="str">
        <f>IFERROR(VLOOKUP(F4237,国RL2006!$B$2:$E$567,3,0),"")</f>
        <v/>
      </c>
    </row>
    <row r="4238" spans="1:28" x14ac:dyDescent="0.15">
      <c r="A4238" s="16">
        <v>4237</v>
      </c>
      <c r="B4238" s="24">
        <v>2022</v>
      </c>
      <c r="C4238" s="53">
        <v>4</v>
      </c>
      <c r="D4238" s="53">
        <v>1</v>
      </c>
      <c r="E4238" s="53" t="s">
        <v>2916</v>
      </c>
      <c r="F4238" s="53" t="s">
        <v>63</v>
      </c>
      <c r="G4238" s="53" t="str">
        <f>VLOOKUP(F4238,'チョウnlist_Bu+Idx'!$A$2:$G$779,7,FALSE)</f>
        <v>シロチョウ科</v>
      </c>
      <c r="L4238" s="53">
        <v>1</v>
      </c>
      <c r="M4238" s="52">
        <v>1</v>
      </c>
      <c r="O4238" s="18" t="str">
        <f>IFERROR(VLOOKUP(F4238,'（鳥類・チョウ）vlookup関数用'!$D$35:$F$38,3,0),"")</f>
        <v/>
      </c>
      <c r="P4238" s="18" t="str">
        <f>IFERROR(VLOOKUP(F4238,特定外来生物!$A$3:$G$24,7,0),"")</f>
        <v/>
      </c>
      <c r="Q4238" s="17" t="str">
        <f>IFERROR(VLOOKUP(F4238,県RL2019!$B$2:$H$605,4,0),"")</f>
        <v/>
      </c>
      <c r="R4238" s="17" t="str">
        <f>IFERROR(VLOOKUP(F4238,県RL2019!$B$2:$H$605,5,0),"")</f>
        <v/>
      </c>
      <c r="S4238" s="17" t="str">
        <f>IFERROR(VLOOKUP(F4238,県RL2011!$F$3:$H$906,2,0),"")</f>
        <v/>
      </c>
      <c r="T4238" s="17" t="str">
        <f>IFERROR(VLOOKUP(F4238,県RL2011!$F$3:$H$906,3,0),"")</f>
        <v/>
      </c>
      <c r="U4238" s="150" t="str">
        <f>IFERROR(VLOOKUP(F4238,国RL2020!$B$2:$E$878,4,0),"")</f>
        <v/>
      </c>
      <c r="V4238" s="150" t="str">
        <f>IFERROR(VLOOKUP(F4238,国RL2020!$B$2:$E$878,3,0),"")</f>
        <v/>
      </c>
      <c r="W4238" s="19" t="str">
        <f>IFERROR(VLOOKUP(F4238,国RL2019!$B$2:$E$873,4,0),"")</f>
        <v/>
      </c>
      <c r="X4238" s="19" t="str">
        <f>IFERROR(VLOOKUP(F4238,国RL2019!$B$2:$E$873,3,0),"")</f>
        <v/>
      </c>
      <c r="Y4238" s="19" t="str">
        <f>IFERROR(VLOOKUP(F4238,国RL2017!$B$2:$E$870,4,0),"")</f>
        <v/>
      </c>
      <c r="Z4238" s="19" t="str">
        <f>IFERROR(VLOOKUP(F4238,国RL2017!$B$2:$E$870,3,0),"")</f>
        <v/>
      </c>
      <c r="AA4238" s="19" t="str">
        <f>IFERROR(VLOOKUP(F4238,国RL2006!$B$2:$E$567,4,0),"")</f>
        <v/>
      </c>
      <c r="AB4238" s="19" t="str">
        <f>IFERROR(VLOOKUP(F4238,国RL2006!$B$2:$E$567,3,0),"")</f>
        <v/>
      </c>
    </row>
    <row r="4239" spans="1:28" x14ac:dyDescent="0.15">
      <c r="A4239" s="16">
        <v>4238</v>
      </c>
      <c r="B4239" s="24">
        <v>2022</v>
      </c>
      <c r="C4239" s="53">
        <v>4</v>
      </c>
      <c r="D4239" s="53">
        <v>1</v>
      </c>
      <c r="E4239" s="53" t="s">
        <v>2916</v>
      </c>
      <c r="F4239" s="53" t="s">
        <v>46</v>
      </c>
      <c r="G4239" s="53" t="s">
        <v>5256</v>
      </c>
      <c r="K4239" s="53">
        <v>3</v>
      </c>
      <c r="M4239" s="52">
        <v>3</v>
      </c>
      <c r="O4239" s="18" t="str">
        <f>IFERROR(VLOOKUP(F4239,'（鳥類・チョウ）vlookup関数用'!$D$35:$F$38,3,0),"")</f>
        <v/>
      </c>
      <c r="P4239" s="18" t="str">
        <f>IFERROR(VLOOKUP(F4239,特定外来生物!$A$3:$G$24,7,0),"")</f>
        <v/>
      </c>
      <c r="Q4239" s="17" t="str">
        <f>IFERROR(VLOOKUP(F4239,県RL2019!$B$2:$H$605,4,0),"")</f>
        <v/>
      </c>
      <c r="R4239" s="17" t="str">
        <f>IFERROR(VLOOKUP(F4239,県RL2019!$B$2:$H$605,5,0),"")</f>
        <v/>
      </c>
      <c r="S4239" s="17" t="str">
        <f>IFERROR(VLOOKUP(F4239,県RL2011!$F$3:$H$906,2,0),"")</f>
        <v/>
      </c>
      <c r="T4239" s="17" t="str">
        <f>IFERROR(VLOOKUP(F4239,県RL2011!$F$3:$H$906,3,0),"")</f>
        <v/>
      </c>
      <c r="U4239" s="150" t="str">
        <f>IFERROR(VLOOKUP(F4239,国RL2020!$B$2:$E$878,4,0),"")</f>
        <v/>
      </c>
      <c r="V4239" s="150" t="str">
        <f>IFERROR(VLOOKUP(F4239,国RL2020!$B$2:$E$878,3,0),"")</f>
        <v/>
      </c>
      <c r="W4239" s="19" t="str">
        <f>IFERROR(VLOOKUP(F4239,国RL2019!$B$2:$E$873,4,0),"")</f>
        <v/>
      </c>
      <c r="X4239" s="19" t="str">
        <f>IFERROR(VLOOKUP(F4239,国RL2019!$B$2:$E$873,3,0),"")</f>
        <v/>
      </c>
      <c r="Y4239" s="19" t="str">
        <f>IFERROR(VLOOKUP(F4239,国RL2017!$B$2:$E$870,4,0),"")</f>
        <v/>
      </c>
      <c r="Z4239" s="19" t="str">
        <f>IFERROR(VLOOKUP(F4239,国RL2017!$B$2:$E$870,3,0),"")</f>
        <v/>
      </c>
      <c r="AA4239" s="19" t="str">
        <f>IFERROR(VLOOKUP(F4239,国RL2006!$B$2:$E$567,4,0),"")</f>
        <v/>
      </c>
      <c r="AB4239" s="19" t="str">
        <f>IFERROR(VLOOKUP(F4239,国RL2006!$B$2:$E$567,3,0),"")</f>
        <v/>
      </c>
    </row>
    <row r="4240" spans="1:28" x14ac:dyDescent="0.15">
      <c r="A4240" s="16">
        <v>4239</v>
      </c>
      <c r="B4240" s="24">
        <v>2022</v>
      </c>
      <c r="C4240" s="53">
        <v>4</v>
      </c>
      <c r="D4240" s="53">
        <v>1</v>
      </c>
      <c r="E4240" s="53" t="s">
        <v>2916</v>
      </c>
      <c r="F4240" s="53" t="s">
        <v>48</v>
      </c>
      <c r="G4240" s="53" t="str">
        <f>VLOOKUP(F4240,'チョウnlist_Bu+Idx'!$A$2:$G$779,7,FALSE)</f>
        <v>シロチョウ科</v>
      </c>
      <c r="K4240" s="53">
        <v>1</v>
      </c>
      <c r="L4240" s="53">
        <v>4</v>
      </c>
      <c r="M4240" s="52">
        <v>5</v>
      </c>
      <c r="O4240" s="18" t="str">
        <f>IFERROR(VLOOKUP(F4240,'（鳥類・チョウ）vlookup関数用'!$D$35:$F$38,3,0),"")</f>
        <v/>
      </c>
      <c r="P4240" s="18" t="str">
        <f>IFERROR(VLOOKUP(F4240,特定外来生物!$A$3:$G$24,7,0),"")</f>
        <v/>
      </c>
      <c r="Q4240" s="17" t="str">
        <f>IFERROR(VLOOKUP(F4240,県RL2019!$B$2:$H$605,4,0),"")</f>
        <v/>
      </c>
      <c r="R4240" s="17" t="str">
        <f>IFERROR(VLOOKUP(F4240,県RL2019!$B$2:$H$605,5,0),"")</f>
        <v/>
      </c>
      <c r="S4240" s="17" t="str">
        <f>IFERROR(VLOOKUP(F4240,県RL2011!$F$3:$H$906,2,0),"")</f>
        <v/>
      </c>
      <c r="T4240" s="17" t="str">
        <f>IFERROR(VLOOKUP(F4240,県RL2011!$F$3:$H$906,3,0),"")</f>
        <v/>
      </c>
      <c r="U4240" s="150" t="str">
        <f>IFERROR(VLOOKUP(F4240,国RL2020!$B$2:$E$878,4,0),"")</f>
        <v/>
      </c>
      <c r="V4240" s="150" t="str">
        <f>IFERROR(VLOOKUP(F4240,国RL2020!$B$2:$E$878,3,0),"")</f>
        <v/>
      </c>
      <c r="W4240" s="19" t="str">
        <f>IFERROR(VLOOKUP(F4240,国RL2019!$B$2:$E$873,4,0),"")</f>
        <v/>
      </c>
      <c r="X4240" s="19" t="str">
        <f>IFERROR(VLOOKUP(F4240,国RL2019!$B$2:$E$873,3,0),"")</f>
        <v/>
      </c>
      <c r="Y4240" s="19" t="str">
        <f>IFERROR(VLOOKUP(F4240,国RL2017!$B$2:$E$870,4,0),"")</f>
        <v/>
      </c>
      <c r="Z4240" s="19" t="str">
        <f>IFERROR(VLOOKUP(F4240,国RL2017!$B$2:$E$870,3,0),"")</f>
        <v/>
      </c>
      <c r="AA4240" s="19" t="str">
        <f>IFERROR(VLOOKUP(F4240,国RL2006!$B$2:$E$567,4,0),"")</f>
        <v/>
      </c>
      <c r="AB4240" s="19" t="str">
        <f>IFERROR(VLOOKUP(F4240,国RL2006!$B$2:$E$567,3,0),"")</f>
        <v/>
      </c>
    </row>
    <row r="4241" spans="1:28" x14ac:dyDescent="0.15">
      <c r="A4241" s="16">
        <v>4240</v>
      </c>
      <c r="B4241" s="24">
        <v>2022</v>
      </c>
      <c r="C4241" s="53">
        <v>4</v>
      </c>
      <c r="D4241" s="53">
        <v>1</v>
      </c>
      <c r="E4241" s="53" t="s">
        <v>2916</v>
      </c>
      <c r="F4241" s="53" t="s">
        <v>17</v>
      </c>
      <c r="G4241" s="53" t="str">
        <f>VLOOKUP(F4241,'チョウnlist_Bu+Idx'!$A$2:$G$779,7,FALSE)</f>
        <v>シジミチョウ科</v>
      </c>
      <c r="H4241" s="53">
        <v>1</v>
      </c>
      <c r="M4241" s="52">
        <v>1</v>
      </c>
      <c r="O4241" s="18" t="str">
        <f>IFERROR(VLOOKUP(F4241,'（鳥類・チョウ）vlookup関数用'!$D$35:$F$38,3,0),"")</f>
        <v/>
      </c>
      <c r="P4241" s="18" t="str">
        <f>IFERROR(VLOOKUP(F4241,特定外来生物!$A$3:$G$24,7,0),"")</f>
        <v/>
      </c>
      <c r="Q4241" s="17" t="str">
        <f>IFERROR(VLOOKUP(F4241,県RL2019!$B$2:$H$605,4,0),"")</f>
        <v/>
      </c>
      <c r="R4241" s="17" t="str">
        <f>IFERROR(VLOOKUP(F4241,県RL2019!$B$2:$H$605,5,0),"")</f>
        <v/>
      </c>
      <c r="S4241" s="17" t="str">
        <f>IFERROR(VLOOKUP(F4241,県RL2011!$F$3:$H$906,2,0),"")</f>
        <v/>
      </c>
      <c r="T4241" s="17" t="str">
        <f>IFERROR(VLOOKUP(F4241,県RL2011!$F$3:$H$906,3,0),"")</f>
        <v/>
      </c>
      <c r="U4241" s="150" t="str">
        <f>IFERROR(VLOOKUP(F4241,国RL2020!$B$2:$E$878,4,0),"")</f>
        <v/>
      </c>
      <c r="V4241" s="150" t="str">
        <f>IFERROR(VLOOKUP(F4241,国RL2020!$B$2:$E$878,3,0),"")</f>
        <v/>
      </c>
      <c r="W4241" s="19" t="str">
        <f>IFERROR(VLOOKUP(F4241,国RL2019!$B$2:$E$873,4,0),"")</f>
        <v/>
      </c>
      <c r="X4241" s="19" t="str">
        <f>IFERROR(VLOOKUP(F4241,国RL2019!$B$2:$E$873,3,0),"")</f>
        <v/>
      </c>
      <c r="Y4241" s="19" t="str">
        <f>IFERROR(VLOOKUP(F4241,国RL2017!$B$2:$E$870,4,0),"")</f>
        <v/>
      </c>
      <c r="Z4241" s="19" t="str">
        <f>IFERROR(VLOOKUP(F4241,国RL2017!$B$2:$E$870,3,0),"")</f>
        <v/>
      </c>
      <c r="AA4241" s="19" t="str">
        <f>IFERROR(VLOOKUP(F4241,国RL2006!$B$2:$E$567,4,0),"")</f>
        <v/>
      </c>
      <c r="AB4241" s="19" t="str">
        <f>IFERROR(VLOOKUP(F4241,国RL2006!$B$2:$E$567,3,0),"")</f>
        <v/>
      </c>
    </row>
    <row r="4242" spans="1:28" x14ac:dyDescent="0.15">
      <c r="A4242" s="16">
        <v>4241</v>
      </c>
      <c r="B4242" s="24">
        <v>2022</v>
      </c>
      <c r="C4242" s="53">
        <v>4</v>
      </c>
      <c r="D4242" s="53">
        <v>1</v>
      </c>
      <c r="E4242" s="53" t="s">
        <v>2916</v>
      </c>
      <c r="F4242" s="53" t="s">
        <v>27</v>
      </c>
      <c r="G4242" s="53" t="str">
        <f>VLOOKUP(F4242,'チョウnlist_Bu+Idx'!$A$2:$G$779,7,FALSE)</f>
        <v>シジミチョウ科</v>
      </c>
      <c r="H4242" s="53">
        <v>1</v>
      </c>
      <c r="K4242" s="53">
        <v>1</v>
      </c>
      <c r="M4242" s="52">
        <v>2</v>
      </c>
      <c r="O4242" s="18" t="str">
        <f>IFERROR(VLOOKUP(F4242,'（鳥類・チョウ）vlookup関数用'!$D$35:$F$38,3,0),"")</f>
        <v/>
      </c>
      <c r="P4242" s="18" t="str">
        <f>IFERROR(VLOOKUP(F4242,特定外来生物!$A$3:$G$24,7,0),"")</f>
        <v/>
      </c>
      <c r="Q4242" s="17" t="str">
        <f>IFERROR(VLOOKUP(F4242,県RL2019!$B$2:$H$605,4,0),"")</f>
        <v/>
      </c>
      <c r="R4242" s="17" t="str">
        <f>IFERROR(VLOOKUP(F4242,県RL2019!$B$2:$H$605,5,0),"")</f>
        <v/>
      </c>
      <c r="S4242" s="17" t="str">
        <f>IFERROR(VLOOKUP(F4242,県RL2011!$F$3:$H$906,2,0),"")</f>
        <v/>
      </c>
      <c r="T4242" s="17" t="str">
        <f>IFERROR(VLOOKUP(F4242,県RL2011!$F$3:$H$906,3,0),"")</f>
        <v/>
      </c>
      <c r="U4242" s="150" t="str">
        <f>IFERROR(VLOOKUP(F4242,国RL2020!$B$2:$E$878,4,0),"")</f>
        <v/>
      </c>
      <c r="V4242" s="150" t="str">
        <f>IFERROR(VLOOKUP(F4242,国RL2020!$B$2:$E$878,3,0),"")</f>
        <v/>
      </c>
      <c r="W4242" s="19" t="str">
        <f>IFERROR(VLOOKUP(F4242,国RL2019!$B$2:$E$873,4,0),"")</f>
        <v/>
      </c>
      <c r="X4242" s="19" t="str">
        <f>IFERROR(VLOOKUP(F4242,国RL2019!$B$2:$E$873,3,0),"")</f>
        <v/>
      </c>
      <c r="Y4242" s="19" t="str">
        <f>IFERROR(VLOOKUP(F4242,国RL2017!$B$2:$E$870,4,0),"")</f>
        <v/>
      </c>
      <c r="Z4242" s="19" t="str">
        <f>IFERROR(VLOOKUP(F4242,国RL2017!$B$2:$E$870,3,0),"")</f>
        <v/>
      </c>
      <c r="AA4242" s="19" t="str">
        <f>IFERROR(VLOOKUP(F4242,国RL2006!$B$2:$E$567,4,0),"")</f>
        <v/>
      </c>
      <c r="AB4242" s="19" t="str">
        <f>IFERROR(VLOOKUP(F4242,国RL2006!$B$2:$E$567,3,0),"")</f>
        <v/>
      </c>
    </row>
    <row r="4243" spans="1:28" x14ac:dyDescent="0.15">
      <c r="A4243" s="16">
        <v>4242</v>
      </c>
      <c r="B4243" s="24">
        <v>2022</v>
      </c>
      <c r="C4243" s="53">
        <v>4</v>
      </c>
      <c r="D4243" s="53">
        <v>1</v>
      </c>
      <c r="E4243" s="53" t="s">
        <v>2916</v>
      </c>
      <c r="F4243" s="53" t="s">
        <v>24</v>
      </c>
      <c r="G4243" s="53" t="str">
        <f>VLOOKUP(F4243,'チョウnlist_Bu+Idx'!$A$2:$G$779,7,FALSE)</f>
        <v>シジミチョウ科</v>
      </c>
      <c r="K4243" s="53">
        <v>1</v>
      </c>
      <c r="L4243" s="53">
        <v>3</v>
      </c>
      <c r="M4243" s="52">
        <v>4</v>
      </c>
      <c r="O4243" s="18" t="str">
        <f>IFERROR(VLOOKUP(F4243,'（鳥類・チョウ）vlookup関数用'!$D$35:$F$38,3,0),"")</f>
        <v/>
      </c>
      <c r="P4243" s="18" t="str">
        <f>IFERROR(VLOOKUP(F4243,特定外来生物!$A$3:$G$24,7,0),"")</f>
        <v/>
      </c>
      <c r="Q4243" s="17" t="str">
        <f>IFERROR(VLOOKUP(F4243,県RL2019!$B$2:$H$605,4,0),"")</f>
        <v/>
      </c>
      <c r="R4243" s="17" t="str">
        <f>IFERROR(VLOOKUP(F4243,県RL2019!$B$2:$H$605,5,0),"")</f>
        <v/>
      </c>
      <c r="S4243" s="17" t="str">
        <f>IFERROR(VLOOKUP(F4243,県RL2011!$F$3:$H$906,2,0),"")</f>
        <v/>
      </c>
      <c r="T4243" s="17" t="str">
        <f>IFERROR(VLOOKUP(F4243,県RL2011!$F$3:$H$906,3,0),"")</f>
        <v/>
      </c>
      <c r="U4243" s="150" t="str">
        <f>IFERROR(VLOOKUP(F4243,国RL2020!$B$2:$E$878,4,0),"")</f>
        <v/>
      </c>
      <c r="V4243" s="150" t="str">
        <f>IFERROR(VLOOKUP(F4243,国RL2020!$B$2:$E$878,3,0),"")</f>
        <v/>
      </c>
      <c r="W4243" s="19" t="str">
        <f>IFERROR(VLOOKUP(F4243,国RL2019!$B$2:$E$873,4,0),"")</f>
        <v/>
      </c>
      <c r="X4243" s="19" t="str">
        <f>IFERROR(VLOOKUP(F4243,国RL2019!$B$2:$E$873,3,0),"")</f>
        <v/>
      </c>
      <c r="Y4243" s="19" t="str">
        <f>IFERROR(VLOOKUP(F4243,国RL2017!$B$2:$E$870,4,0),"")</f>
        <v/>
      </c>
      <c r="Z4243" s="19" t="str">
        <f>IFERROR(VLOOKUP(F4243,国RL2017!$B$2:$E$870,3,0),"")</f>
        <v/>
      </c>
      <c r="AA4243" s="19" t="str">
        <f>IFERROR(VLOOKUP(F4243,国RL2006!$B$2:$E$567,4,0),"")</f>
        <v/>
      </c>
      <c r="AB4243" s="19" t="str">
        <f>IFERROR(VLOOKUP(F4243,国RL2006!$B$2:$E$567,3,0),"")</f>
        <v/>
      </c>
    </row>
    <row r="4244" spans="1:28" x14ac:dyDescent="0.15">
      <c r="A4244" s="16">
        <v>4243</v>
      </c>
      <c r="B4244" s="24">
        <v>2022</v>
      </c>
      <c r="C4244" s="53">
        <v>4</v>
      </c>
      <c r="D4244" s="53">
        <v>1</v>
      </c>
      <c r="E4244" s="53" t="s">
        <v>2916</v>
      </c>
      <c r="F4244" s="53" t="s">
        <v>29</v>
      </c>
      <c r="G4244" s="53" t="str">
        <f>VLOOKUP(F4244,'チョウnlist_Bu+Idx'!$A$2:$G$779,7,FALSE)</f>
        <v>シジミチョウ科</v>
      </c>
      <c r="K4244" s="53">
        <v>3</v>
      </c>
      <c r="L4244" s="53">
        <v>1</v>
      </c>
      <c r="M4244" s="52">
        <v>4</v>
      </c>
      <c r="O4244" s="18" t="str">
        <f>IFERROR(VLOOKUP(F4244,'（鳥類・チョウ）vlookup関数用'!$D$35:$F$38,3,0),"")</f>
        <v/>
      </c>
      <c r="P4244" s="18" t="str">
        <f>IFERROR(VLOOKUP(F4244,特定外来生物!$A$3:$G$24,7,0),"")</f>
        <v/>
      </c>
      <c r="Q4244" s="17" t="str">
        <f>IFERROR(VLOOKUP(F4244,県RL2019!$B$2:$H$605,4,0),"")</f>
        <v/>
      </c>
      <c r="R4244" s="17" t="str">
        <f>IFERROR(VLOOKUP(F4244,県RL2019!$B$2:$H$605,5,0),"")</f>
        <v/>
      </c>
      <c r="S4244" s="17" t="str">
        <f>IFERROR(VLOOKUP(F4244,県RL2011!$F$3:$H$906,2,0),"")</f>
        <v/>
      </c>
      <c r="T4244" s="17" t="str">
        <f>IFERROR(VLOOKUP(F4244,県RL2011!$F$3:$H$906,3,0),"")</f>
        <v/>
      </c>
      <c r="U4244" s="150" t="str">
        <f>IFERROR(VLOOKUP(F4244,国RL2020!$B$2:$E$878,4,0),"")</f>
        <v/>
      </c>
      <c r="V4244" s="150" t="str">
        <f>IFERROR(VLOOKUP(F4244,国RL2020!$B$2:$E$878,3,0),"")</f>
        <v/>
      </c>
      <c r="W4244" s="19" t="str">
        <f>IFERROR(VLOOKUP(F4244,国RL2019!$B$2:$E$873,4,0),"")</f>
        <v/>
      </c>
      <c r="X4244" s="19" t="str">
        <f>IFERROR(VLOOKUP(F4244,国RL2019!$B$2:$E$873,3,0),"")</f>
        <v/>
      </c>
      <c r="Y4244" s="19" t="str">
        <f>IFERROR(VLOOKUP(F4244,国RL2017!$B$2:$E$870,4,0),"")</f>
        <v/>
      </c>
      <c r="Z4244" s="19" t="str">
        <f>IFERROR(VLOOKUP(F4244,国RL2017!$B$2:$E$870,3,0),"")</f>
        <v/>
      </c>
      <c r="AA4244" s="19" t="str">
        <f>IFERROR(VLOOKUP(F4244,国RL2006!$B$2:$E$567,4,0),"")</f>
        <v/>
      </c>
      <c r="AB4244" s="19" t="str">
        <f>IFERROR(VLOOKUP(F4244,国RL2006!$B$2:$E$567,3,0),"")</f>
        <v/>
      </c>
    </row>
    <row r="4245" spans="1:28" x14ac:dyDescent="0.15">
      <c r="A4245" s="16">
        <v>4244</v>
      </c>
      <c r="B4245" s="24">
        <v>2022</v>
      </c>
      <c r="C4245" s="53">
        <v>4</v>
      </c>
      <c r="D4245" s="53">
        <v>1</v>
      </c>
      <c r="E4245" s="53" t="s">
        <v>2916</v>
      </c>
      <c r="F4245" s="53" t="s">
        <v>32</v>
      </c>
      <c r="G4245" s="53" t="str">
        <f>VLOOKUP(F4245,'チョウnlist_Bu+Idx'!$A$2:$G$779,7,FALSE)</f>
        <v>タテハチョウ科</v>
      </c>
      <c r="J4245" s="53">
        <v>1</v>
      </c>
      <c r="K4245" s="53">
        <v>3</v>
      </c>
      <c r="L4245" s="53">
        <v>3</v>
      </c>
      <c r="M4245" s="52">
        <v>7</v>
      </c>
      <c r="O4245" s="18" t="str">
        <f>IFERROR(VLOOKUP(F4245,'（鳥類・チョウ）vlookup関数用'!$D$35:$F$38,3,0),"")</f>
        <v/>
      </c>
      <c r="P4245" s="18" t="str">
        <f>IFERROR(VLOOKUP(F4245,特定外来生物!$A$3:$G$24,7,0),"")</f>
        <v/>
      </c>
      <c r="Q4245" s="17" t="str">
        <f>IFERROR(VLOOKUP(F4245,県RL2019!$B$2:$H$605,4,0),"")</f>
        <v/>
      </c>
      <c r="R4245" s="17" t="str">
        <f>IFERROR(VLOOKUP(F4245,県RL2019!$B$2:$H$605,5,0),"")</f>
        <v/>
      </c>
      <c r="S4245" s="17" t="str">
        <f>IFERROR(VLOOKUP(F4245,県RL2011!$F$3:$H$906,2,0),"")</f>
        <v/>
      </c>
      <c r="T4245" s="17" t="str">
        <f>IFERROR(VLOOKUP(F4245,県RL2011!$F$3:$H$906,3,0),"")</f>
        <v/>
      </c>
      <c r="U4245" s="150" t="str">
        <f>IFERROR(VLOOKUP(F4245,国RL2020!$B$2:$E$878,4,0),"")</f>
        <v/>
      </c>
      <c r="V4245" s="150" t="str">
        <f>IFERROR(VLOOKUP(F4245,国RL2020!$B$2:$E$878,3,0),"")</f>
        <v/>
      </c>
      <c r="W4245" s="19" t="str">
        <f>IFERROR(VLOOKUP(F4245,国RL2019!$B$2:$E$873,4,0),"")</f>
        <v/>
      </c>
      <c r="X4245" s="19" t="str">
        <f>IFERROR(VLOOKUP(F4245,国RL2019!$B$2:$E$873,3,0),"")</f>
        <v/>
      </c>
      <c r="Y4245" s="19" t="str">
        <f>IFERROR(VLOOKUP(F4245,国RL2017!$B$2:$E$870,4,0),"")</f>
        <v/>
      </c>
      <c r="Z4245" s="19" t="str">
        <f>IFERROR(VLOOKUP(F4245,国RL2017!$B$2:$E$870,3,0),"")</f>
        <v/>
      </c>
      <c r="AA4245" s="19" t="str">
        <f>IFERROR(VLOOKUP(F4245,国RL2006!$B$2:$E$567,4,0),"")</f>
        <v/>
      </c>
      <c r="AB4245" s="19" t="str">
        <f>IFERROR(VLOOKUP(F4245,国RL2006!$B$2:$E$567,3,0),"")</f>
        <v/>
      </c>
    </row>
    <row r="4246" spans="1:28" x14ac:dyDescent="0.15">
      <c r="A4246" s="16">
        <v>4245</v>
      </c>
      <c r="B4246" s="24">
        <v>2022</v>
      </c>
      <c r="C4246" s="53">
        <v>4</v>
      </c>
      <c r="D4246" s="53">
        <v>1</v>
      </c>
      <c r="E4246" s="53" t="s">
        <v>2916</v>
      </c>
      <c r="F4246" s="53" t="s">
        <v>30</v>
      </c>
      <c r="G4246" s="53" t="str">
        <f>VLOOKUP(F4246,'チョウnlist_Bu+Idx'!$A$2:$G$779,7,FALSE)</f>
        <v>タテハチョウ科</v>
      </c>
      <c r="K4246" s="53">
        <v>1</v>
      </c>
      <c r="L4246" s="53">
        <v>2</v>
      </c>
      <c r="M4246" s="52">
        <v>3</v>
      </c>
      <c r="O4246" s="18" t="str">
        <f>IFERROR(VLOOKUP(F4246,'（鳥類・チョウ）vlookup関数用'!$D$35:$F$38,3,0),"")</f>
        <v/>
      </c>
      <c r="P4246" s="18" t="str">
        <f>IFERROR(VLOOKUP(F4246,特定外来生物!$A$3:$G$24,7,0),"")</f>
        <v/>
      </c>
      <c r="Q4246" s="17" t="str">
        <f>IFERROR(VLOOKUP(F4246,県RL2019!$B$2:$H$605,4,0),"")</f>
        <v/>
      </c>
      <c r="R4246" s="17" t="str">
        <f>IFERROR(VLOOKUP(F4246,県RL2019!$B$2:$H$605,5,0),"")</f>
        <v/>
      </c>
      <c r="S4246" s="17" t="str">
        <f>IFERROR(VLOOKUP(F4246,県RL2011!$F$3:$H$906,2,0),"")</f>
        <v/>
      </c>
      <c r="T4246" s="17" t="str">
        <f>IFERROR(VLOOKUP(F4246,県RL2011!$F$3:$H$906,3,0),"")</f>
        <v/>
      </c>
      <c r="U4246" s="150" t="str">
        <f>IFERROR(VLOOKUP(F4246,国RL2020!$B$2:$E$878,4,0),"")</f>
        <v/>
      </c>
      <c r="V4246" s="150" t="str">
        <f>IFERROR(VLOOKUP(F4246,国RL2020!$B$2:$E$878,3,0),"")</f>
        <v/>
      </c>
      <c r="W4246" s="19" t="str">
        <f>IFERROR(VLOOKUP(F4246,国RL2019!$B$2:$E$873,4,0),"")</f>
        <v/>
      </c>
      <c r="X4246" s="19" t="str">
        <f>IFERROR(VLOOKUP(F4246,国RL2019!$B$2:$E$873,3,0),"")</f>
        <v/>
      </c>
      <c r="Y4246" s="19" t="str">
        <f>IFERROR(VLOOKUP(F4246,国RL2017!$B$2:$E$870,4,0),"")</f>
        <v/>
      </c>
      <c r="Z4246" s="19" t="str">
        <f>IFERROR(VLOOKUP(F4246,国RL2017!$B$2:$E$870,3,0),"")</f>
        <v/>
      </c>
      <c r="AA4246" s="19" t="str">
        <f>IFERROR(VLOOKUP(F4246,国RL2006!$B$2:$E$567,4,0),"")</f>
        <v/>
      </c>
      <c r="AB4246" s="19" t="str">
        <f>IFERROR(VLOOKUP(F4246,国RL2006!$B$2:$E$567,3,0),"")</f>
        <v/>
      </c>
    </row>
    <row r="4247" spans="1:28" x14ac:dyDescent="0.15">
      <c r="A4247" s="16">
        <v>4246</v>
      </c>
      <c r="B4247" s="24">
        <v>2022</v>
      </c>
      <c r="C4247" s="53">
        <v>4</v>
      </c>
      <c r="D4247" s="53">
        <v>6</v>
      </c>
      <c r="E4247" s="53" t="s">
        <v>5293</v>
      </c>
      <c r="F4247" s="53" t="s">
        <v>13</v>
      </c>
      <c r="G4247" s="53" t="str">
        <f>VLOOKUP(F4247,'チョウnlist_Bu+Idx'!$A$2:$G$779,7,FALSE)</f>
        <v>アゲハチョウ科</v>
      </c>
      <c r="H4247" s="53">
        <v>4</v>
      </c>
      <c r="M4247" s="52">
        <v>4</v>
      </c>
      <c r="O4247" s="18" t="str">
        <f>IFERROR(VLOOKUP(F4247,'（鳥類・チョウ）vlookup関数用'!$D$35:$F$38,3,0),"")</f>
        <v/>
      </c>
      <c r="P4247" s="18" t="str">
        <f>IFERROR(VLOOKUP(F4247,特定外来生物!$A$3:$G$24,7,0),"")</f>
        <v/>
      </c>
      <c r="Q4247" s="17" t="str">
        <f>IFERROR(VLOOKUP(F4247,県RL2019!$B$2:$H$605,4,0),"")</f>
        <v/>
      </c>
      <c r="R4247" s="17" t="str">
        <f>IFERROR(VLOOKUP(F4247,県RL2019!$B$2:$H$605,5,0),"")</f>
        <v/>
      </c>
      <c r="S4247" s="17" t="str">
        <f>IFERROR(VLOOKUP(F4247,県RL2011!$F$3:$H$906,2,0),"")</f>
        <v/>
      </c>
      <c r="T4247" s="17" t="str">
        <f>IFERROR(VLOOKUP(F4247,県RL2011!$F$3:$H$906,3,0),"")</f>
        <v/>
      </c>
      <c r="U4247" s="150" t="str">
        <f>IFERROR(VLOOKUP(F4247,国RL2020!$B$2:$E$878,4,0),"")</f>
        <v/>
      </c>
      <c r="V4247" s="150" t="str">
        <f>IFERROR(VLOOKUP(F4247,国RL2020!$B$2:$E$878,3,0),"")</f>
        <v/>
      </c>
      <c r="W4247" s="19" t="str">
        <f>IFERROR(VLOOKUP(F4247,国RL2019!$B$2:$E$873,4,0),"")</f>
        <v/>
      </c>
      <c r="X4247" s="19" t="str">
        <f>IFERROR(VLOOKUP(F4247,国RL2019!$B$2:$E$873,3,0),"")</f>
        <v/>
      </c>
      <c r="Y4247" s="19" t="str">
        <f>IFERROR(VLOOKUP(F4247,国RL2017!$B$2:$E$870,4,0),"")</f>
        <v/>
      </c>
      <c r="Z4247" s="19" t="str">
        <f>IFERROR(VLOOKUP(F4247,国RL2017!$B$2:$E$870,3,0),"")</f>
        <v/>
      </c>
      <c r="AA4247" s="19" t="str">
        <f>IFERROR(VLOOKUP(F4247,国RL2006!$B$2:$E$567,4,0),"")</f>
        <v/>
      </c>
      <c r="AB4247" s="19" t="str">
        <f>IFERROR(VLOOKUP(F4247,国RL2006!$B$2:$E$567,3,0),"")</f>
        <v/>
      </c>
    </row>
    <row r="4248" spans="1:28" x14ac:dyDescent="0.15">
      <c r="A4248" s="16">
        <v>4247</v>
      </c>
      <c r="B4248" s="24">
        <v>2022</v>
      </c>
      <c r="C4248" s="53">
        <v>4</v>
      </c>
      <c r="D4248" s="53">
        <v>6</v>
      </c>
      <c r="E4248" s="53" t="s">
        <v>5293</v>
      </c>
      <c r="F4248" s="53" t="s">
        <v>50</v>
      </c>
      <c r="G4248" s="53" t="str">
        <f>VLOOKUP(F4248,'チョウnlist_Bu+Idx'!$A$2:$G$779,7,FALSE)</f>
        <v>アゲハチョウ科</v>
      </c>
      <c r="H4248" s="53">
        <v>1</v>
      </c>
      <c r="M4248" s="52">
        <v>1</v>
      </c>
      <c r="O4248" s="18" t="str">
        <f>IFERROR(VLOOKUP(F4248,'（鳥類・チョウ）vlookup関数用'!$D$35:$F$38,3,0),"")</f>
        <v/>
      </c>
      <c r="P4248" s="18" t="str">
        <f>IFERROR(VLOOKUP(F4248,特定外来生物!$A$3:$G$24,7,0),"")</f>
        <v/>
      </c>
      <c r="Q4248" s="17" t="str">
        <f>IFERROR(VLOOKUP(F4248,県RL2019!$B$2:$H$605,4,0),"")</f>
        <v/>
      </c>
      <c r="R4248" s="17" t="str">
        <f>IFERROR(VLOOKUP(F4248,県RL2019!$B$2:$H$605,5,0),"")</f>
        <v/>
      </c>
      <c r="S4248" s="17" t="str">
        <f>IFERROR(VLOOKUP(F4248,県RL2011!$F$3:$H$906,2,0),"")</f>
        <v/>
      </c>
      <c r="T4248" s="17" t="str">
        <f>IFERROR(VLOOKUP(F4248,県RL2011!$F$3:$H$906,3,0),"")</f>
        <v/>
      </c>
      <c r="U4248" s="150" t="str">
        <f>IFERROR(VLOOKUP(F4248,国RL2020!$B$2:$E$878,4,0),"")</f>
        <v/>
      </c>
      <c r="V4248" s="150" t="str">
        <f>IFERROR(VLOOKUP(F4248,国RL2020!$B$2:$E$878,3,0),"")</f>
        <v/>
      </c>
      <c r="W4248" s="19" t="str">
        <f>IFERROR(VLOOKUP(F4248,国RL2019!$B$2:$E$873,4,0),"")</f>
        <v/>
      </c>
      <c r="X4248" s="19" t="str">
        <f>IFERROR(VLOOKUP(F4248,国RL2019!$B$2:$E$873,3,0),"")</f>
        <v/>
      </c>
      <c r="Y4248" s="19" t="str">
        <f>IFERROR(VLOOKUP(F4248,国RL2017!$B$2:$E$870,4,0),"")</f>
        <v/>
      </c>
      <c r="Z4248" s="19" t="str">
        <f>IFERROR(VLOOKUP(F4248,国RL2017!$B$2:$E$870,3,0),"")</f>
        <v/>
      </c>
      <c r="AA4248" s="19" t="str">
        <f>IFERROR(VLOOKUP(F4248,国RL2006!$B$2:$E$567,4,0),"")</f>
        <v/>
      </c>
      <c r="AB4248" s="19" t="str">
        <f>IFERROR(VLOOKUP(F4248,国RL2006!$B$2:$E$567,3,0),"")</f>
        <v/>
      </c>
    </row>
    <row r="4249" spans="1:28" x14ac:dyDescent="0.15">
      <c r="A4249" s="16">
        <v>4248</v>
      </c>
      <c r="B4249" s="24">
        <v>2022</v>
      </c>
      <c r="C4249" s="53">
        <v>4</v>
      </c>
      <c r="D4249" s="53">
        <v>6</v>
      </c>
      <c r="E4249" s="53" t="s">
        <v>5293</v>
      </c>
      <c r="F4249" s="53" t="s">
        <v>32</v>
      </c>
      <c r="G4249" s="53" t="str">
        <f>VLOOKUP(F4249,'チョウnlist_Bu+Idx'!$A$2:$G$779,7,FALSE)</f>
        <v>タテハチョウ科</v>
      </c>
      <c r="H4249" s="53">
        <v>2</v>
      </c>
      <c r="I4249" s="53">
        <v>1</v>
      </c>
      <c r="M4249" s="52">
        <v>3</v>
      </c>
      <c r="O4249" s="18" t="str">
        <f>IFERROR(VLOOKUP(F4249,'（鳥類・チョウ）vlookup関数用'!$D$35:$F$38,3,0),"")</f>
        <v/>
      </c>
      <c r="P4249" s="18" t="str">
        <f>IFERROR(VLOOKUP(F4249,特定外来生物!$A$3:$G$24,7,0),"")</f>
        <v/>
      </c>
      <c r="Q4249" s="17" t="str">
        <f>IFERROR(VLOOKUP(F4249,県RL2019!$B$2:$H$605,4,0),"")</f>
        <v/>
      </c>
      <c r="R4249" s="17" t="str">
        <f>IFERROR(VLOOKUP(F4249,県RL2019!$B$2:$H$605,5,0),"")</f>
        <v/>
      </c>
      <c r="S4249" s="17" t="str">
        <f>IFERROR(VLOOKUP(F4249,県RL2011!$F$3:$H$906,2,0),"")</f>
        <v/>
      </c>
      <c r="T4249" s="17" t="str">
        <f>IFERROR(VLOOKUP(F4249,県RL2011!$F$3:$H$906,3,0),"")</f>
        <v/>
      </c>
      <c r="U4249" s="150" t="str">
        <f>IFERROR(VLOOKUP(F4249,国RL2020!$B$2:$E$878,4,0),"")</f>
        <v/>
      </c>
      <c r="V4249" s="150" t="str">
        <f>IFERROR(VLOOKUP(F4249,国RL2020!$B$2:$E$878,3,0),"")</f>
        <v/>
      </c>
      <c r="W4249" s="19" t="str">
        <f>IFERROR(VLOOKUP(F4249,国RL2019!$B$2:$E$873,4,0),"")</f>
        <v/>
      </c>
      <c r="X4249" s="19" t="str">
        <f>IFERROR(VLOOKUP(F4249,国RL2019!$B$2:$E$873,3,0),"")</f>
        <v/>
      </c>
      <c r="Y4249" s="19" t="str">
        <f>IFERROR(VLOOKUP(F4249,国RL2017!$B$2:$E$870,4,0),"")</f>
        <v/>
      </c>
      <c r="Z4249" s="19" t="str">
        <f>IFERROR(VLOOKUP(F4249,国RL2017!$B$2:$E$870,3,0),"")</f>
        <v/>
      </c>
      <c r="AA4249" s="19" t="str">
        <f>IFERROR(VLOOKUP(F4249,国RL2006!$B$2:$E$567,4,0),"")</f>
        <v/>
      </c>
      <c r="AB4249" s="19" t="str">
        <f>IFERROR(VLOOKUP(F4249,国RL2006!$B$2:$E$567,3,0),"")</f>
        <v/>
      </c>
    </row>
    <row r="4250" spans="1:28" x14ac:dyDescent="0.15">
      <c r="A4250" s="16">
        <v>4249</v>
      </c>
      <c r="B4250" s="24">
        <v>2022</v>
      </c>
      <c r="C4250" s="53">
        <v>4</v>
      </c>
      <c r="D4250" s="53">
        <v>6</v>
      </c>
      <c r="E4250" s="53" t="s">
        <v>5293</v>
      </c>
      <c r="F4250" s="53" t="s">
        <v>45</v>
      </c>
      <c r="G4250" s="53" t="str">
        <f>VLOOKUP(F4250,'チョウnlist_Bu+Idx'!$A$2:$G$779,7,FALSE)</f>
        <v>ジャノメチョウ科</v>
      </c>
      <c r="H4250" s="53">
        <v>9</v>
      </c>
      <c r="I4250" s="53">
        <v>1</v>
      </c>
      <c r="M4250" s="52">
        <v>10</v>
      </c>
      <c r="O4250" s="18" t="str">
        <f>IFERROR(VLOOKUP(F4250,'（鳥類・チョウ）vlookup関数用'!$D$35:$F$38,3,0),"")</f>
        <v/>
      </c>
      <c r="P4250" s="18" t="str">
        <f>IFERROR(VLOOKUP(F4250,特定外来生物!$A$3:$G$24,7,0),"")</f>
        <v/>
      </c>
      <c r="Q4250" s="17" t="str">
        <f>IFERROR(VLOOKUP(F4250,県RL2019!$B$2:$H$605,4,0),"")</f>
        <v/>
      </c>
      <c r="R4250" s="17" t="str">
        <f>IFERROR(VLOOKUP(F4250,県RL2019!$B$2:$H$605,5,0),"")</f>
        <v/>
      </c>
      <c r="S4250" s="17" t="str">
        <f>IFERROR(VLOOKUP(F4250,県RL2011!$F$3:$H$906,2,0),"")</f>
        <v/>
      </c>
      <c r="T4250" s="17" t="str">
        <f>IFERROR(VLOOKUP(F4250,県RL2011!$F$3:$H$906,3,0),"")</f>
        <v/>
      </c>
      <c r="U4250" s="150" t="str">
        <f>IFERROR(VLOOKUP(F4250,国RL2020!$B$2:$E$878,4,0),"")</f>
        <v/>
      </c>
      <c r="V4250" s="150" t="str">
        <f>IFERROR(VLOOKUP(F4250,国RL2020!$B$2:$E$878,3,0),"")</f>
        <v/>
      </c>
      <c r="W4250" s="19" t="str">
        <f>IFERROR(VLOOKUP(F4250,国RL2019!$B$2:$E$873,4,0),"")</f>
        <v/>
      </c>
      <c r="X4250" s="19" t="str">
        <f>IFERROR(VLOOKUP(F4250,国RL2019!$B$2:$E$873,3,0),"")</f>
        <v/>
      </c>
      <c r="Y4250" s="19" t="str">
        <f>IFERROR(VLOOKUP(F4250,国RL2017!$B$2:$E$870,4,0),"")</f>
        <v/>
      </c>
      <c r="Z4250" s="19" t="str">
        <f>IFERROR(VLOOKUP(F4250,国RL2017!$B$2:$E$870,3,0),"")</f>
        <v/>
      </c>
      <c r="AA4250" s="19" t="str">
        <f>IFERROR(VLOOKUP(F4250,国RL2006!$B$2:$E$567,4,0),"")</f>
        <v/>
      </c>
      <c r="AB4250" s="19" t="str">
        <f>IFERROR(VLOOKUP(F4250,国RL2006!$B$2:$E$567,3,0),"")</f>
        <v/>
      </c>
    </row>
    <row r="4251" spans="1:28" x14ac:dyDescent="0.15">
      <c r="A4251" s="16">
        <v>4250</v>
      </c>
      <c r="B4251" s="24">
        <v>2022</v>
      </c>
      <c r="C4251" s="53">
        <v>4</v>
      </c>
      <c r="D4251" s="53">
        <v>6</v>
      </c>
      <c r="E4251" s="53" t="s">
        <v>5293</v>
      </c>
      <c r="F4251" s="53" t="s">
        <v>46</v>
      </c>
      <c r="G4251" s="53" t="s">
        <v>5256</v>
      </c>
      <c r="H4251" s="53">
        <v>1</v>
      </c>
      <c r="I4251" s="53">
        <v>3</v>
      </c>
      <c r="J4251" s="53">
        <v>2</v>
      </c>
      <c r="M4251" s="52">
        <v>6</v>
      </c>
      <c r="O4251" s="18" t="str">
        <f>IFERROR(VLOOKUP(F4251,'（鳥類・チョウ）vlookup関数用'!$D$35:$F$38,3,0),"")</f>
        <v/>
      </c>
      <c r="P4251" s="18" t="str">
        <f>IFERROR(VLOOKUP(F4251,特定外来生物!$A$3:$G$24,7,0),"")</f>
        <v/>
      </c>
      <c r="Q4251" s="17" t="str">
        <f>IFERROR(VLOOKUP(F4251,県RL2019!$B$2:$H$605,4,0),"")</f>
        <v/>
      </c>
      <c r="R4251" s="17" t="str">
        <f>IFERROR(VLOOKUP(F4251,県RL2019!$B$2:$H$605,5,0),"")</f>
        <v/>
      </c>
      <c r="S4251" s="17" t="str">
        <f>IFERROR(VLOOKUP(F4251,県RL2011!$F$3:$H$906,2,0),"")</f>
        <v/>
      </c>
      <c r="T4251" s="17" t="str">
        <f>IFERROR(VLOOKUP(F4251,県RL2011!$F$3:$H$906,3,0),"")</f>
        <v/>
      </c>
      <c r="U4251" s="150" t="str">
        <f>IFERROR(VLOOKUP(F4251,国RL2020!$B$2:$E$878,4,0),"")</f>
        <v/>
      </c>
      <c r="V4251" s="150" t="str">
        <f>IFERROR(VLOOKUP(F4251,国RL2020!$B$2:$E$878,3,0),"")</f>
        <v/>
      </c>
      <c r="W4251" s="19" t="str">
        <f>IFERROR(VLOOKUP(F4251,国RL2019!$B$2:$E$873,4,0),"")</f>
        <v/>
      </c>
      <c r="X4251" s="19" t="str">
        <f>IFERROR(VLOOKUP(F4251,国RL2019!$B$2:$E$873,3,0),"")</f>
        <v/>
      </c>
      <c r="Y4251" s="19" t="str">
        <f>IFERROR(VLOOKUP(F4251,国RL2017!$B$2:$E$870,4,0),"")</f>
        <v/>
      </c>
      <c r="Z4251" s="19" t="str">
        <f>IFERROR(VLOOKUP(F4251,国RL2017!$B$2:$E$870,3,0),"")</f>
        <v/>
      </c>
      <c r="AA4251" s="19" t="str">
        <f>IFERROR(VLOOKUP(F4251,国RL2006!$B$2:$E$567,4,0),"")</f>
        <v/>
      </c>
      <c r="AB4251" s="19" t="str">
        <f>IFERROR(VLOOKUP(F4251,国RL2006!$B$2:$E$567,3,0),"")</f>
        <v/>
      </c>
    </row>
    <row r="4252" spans="1:28" x14ac:dyDescent="0.15">
      <c r="A4252" s="16">
        <v>4251</v>
      </c>
      <c r="B4252" s="24">
        <v>2022</v>
      </c>
      <c r="C4252" s="53">
        <v>4</v>
      </c>
      <c r="D4252" s="53">
        <v>6</v>
      </c>
      <c r="E4252" s="53" t="s">
        <v>5293</v>
      </c>
      <c r="F4252" s="53" t="s">
        <v>48</v>
      </c>
      <c r="G4252" s="53" t="str">
        <f>VLOOKUP(F4252,'チョウnlist_Bu+Idx'!$A$2:$G$779,7,FALSE)</f>
        <v>シロチョウ科</v>
      </c>
      <c r="H4252" s="53">
        <v>6</v>
      </c>
      <c r="I4252" s="53">
        <v>16</v>
      </c>
      <c r="J4252" s="53">
        <v>18</v>
      </c>
      <c r="M4252" s="52">
        <v>40</v>
      </c>
      <c r="O4252" s="18" t="str">
        <f>IFERROR(VLOOKUP(F4252,'（鳥類・チョウ）vlookup関数用'!$D$35:$F$38,3,0),"")</f>
        <v/>
      </c>
      <c r="P4252" s="18" t="str">
        <f>IFERROR(VLOOKUP(F4252,特定外来生物!$A$3:$G$24,7,0),"")</f>
        <v/>
      </c>
      <c r="Q4252" s="17" t="str">
        <f>IFERROR(VLOOKUP(F4252,県RL2019!$B$2:$H$605,4,0),"")</f>
        <v/>
      </c>
      <c r="R4252" s="17" t="str">
        <f>IFERROR(VLOOKUP(F4252,県RL2019!$B$2:$H$605,5,0),"")</f>
        <v/>
      </c>
      <c r="S4252" s="17" t="str">
        <f>IFERROR(VLOOKUP(F4252,県RL2011!$F$3:$H$906,2,0),"")</f>
        <v/>
      </c>
      <c r="T4252" s="17" t="str">
        <f>IFERROR(VLOOKUP(F4252,県RL2011!$F$3:$H$906,3,0),"")</f>
        <v/>
      </c>
      <c r="U4252" s="150" t="str">
        <f>IFERROR(VLOOKUP(F4252,国RL2020!$B$2:$E$878,4,0),"")</f>
        <v/>
      </c>
      <c r="V4252" s="150" t="str">
        <f>IFERROR(VLOOKUP(F4252,国RL2020!$B$2:$E$878,3,0),"")</f>
        <v/>
      </c>
      <c r="W4252" s="19" t="str">
        <f>IFERROR(VLOOKUP(F4252,国RL2019!$B$2:$E$873,4,0),"")</f>
        <v/>
      </c>
      <c r="X4252" s="19" t="str">
        <f>IFERROR(VLOOKUP(F4252,国RL2019!$B$2:$E$873,3,0),"")</f>
        <v/>
      </c>
      <c r="Y4252" s="19" t="str">
        <f>IFERROR(VLOOKUP(F4252,国RL2017!$B$2:$E$870,4,0),"")</f>
        <v/>
      </c>
      <c r="Z4252" s="19" t="str">
        <f>IFERROR(VLOOKUP(F4252,国RL2017!$B$2:$E$870,3,0),"")</f>
        <v/>
      </c>
      <c r="AA4252" s="19" t="str">
        <f>IFERROR(VLOOKUP(F4252,国RL2006!$B$2:$E$567,4,0),"")</f>
        <v/>
      </c>
      <c r="AB4252" s="19" t="str">
        <f>IFERROR(VLOOKUP(F4252,国RL2006!$B$2:$E$567,3,0),"")</f>
        <v/>
      </c>
    </row>
    <row r="4253" spans="1:28" x14ac:dyDescent="0.15">
      <c r="A4253" s="16">
        <v>4252</v>
      </c>
      <c r="B4253" s="24">
        <v>2022</v>
      </c>
      <c r="C4253" s="53">
        <v>4</v>
      </c>
      <c r="D4253" s="53">
        <v>6</v>
      </c>
      <c r="E4253" s="53" t="s">
        <v>5293</v>
      </c>
      <c r="F4253" s="53" t="s">
        <v>28</v>
      </c>
      <c r="G4253" s="53" t="str">
        <f>VLOOKUP(F4253,'チョウnlist_Bu+Idx'!$A$2:$G$779,7,FALSE)</f>
        <v>シロチョウ科</v>
      </c>
      <c r="H4253" s="53">
        <v>120</v>
      </c>
      <c r="I4253" s="53">
        <v>25</v>
      </c>
      <c r="J4253" s="53">
        <v>75</v>
      </c>
      <c r="M4253" s="52">
        <v>220</v>
      </c>
      <c r="O4253" s="18" t="str">
        <f>IFERROR(VLOOKUP(F4253,'（鳥類・チョウ）vlookup関数用'!$D$35:$F$38,3,0),"")</f>
        <v/>
      </c>
      <c r="P4253" s="18" t="str">
        <f>IFERROR(VLOOKUP(F4253,特定外来生物!$A$3:$G$24,7,0),"")</f>
        <v/>
      </c>
      <c r="Q4253" s="17" t="str">
        <f>IFERROR(VLOOKUP(F4253,県RL2019!$B$2:$H$605,4,0),"")</f>
        <v/>
      </c>
      <c r="R4253" s="17" t="str">
        <f>IFERROR(VLOOKUP(F4253,県RL2019!$B$2:$H$605,5,0),"")</f>
        <v/>
      </c>
      <c r="S4253" s="17" t="str">
        <f>IFERROR(VLOOKUP(F4253,県RL2011!$F$3:$H$906,2,0),"")</f>
        <v/>
      </c>
      <c r="T4253" s="17" t="str">
        <f>IFERROR(VLOOKUP(F4253,県RL2011!$F$3:$H$906,3,0),"")</f>
        <v/>
      </c>
      <c r="U4253" s="150" t="str">
        <f>IFERROR(VLOOKUP(F4253,国RL2020!$B$2:$E$878,4,0),"")</f>
        <v/>
      </c>
      <c r="V4253" s="150" t="str">
        <f>IFERROR(VLOOKUP(F4253,国RL2020!$B$2:$E$878,3,0),"")</f>
        <v/>
      </c>
      <c r="W4253" s="19" t="str">
        <f>IFERROR(VLOOKUP(F4253,国RL2019!$B$2:$E$873,4,0),"")</f>
        <v/>
      </c>
      <c r="X4253" s="19" t="str">
        <f>IFERROR(VLOOKUP(F4253,国RL2019!$B$2:$E$873,3,0),"")</f>
        <v/>
      </c>
      <c r="Y4253" s="19" t="str">
        <f>IFERROR(VLOOKUP(F4253,国RL2017!$B$2:$E$870,4,0),"")</f>
        <v/>
      </c>
      <c r="Z4253" s="19" t="str">
        <f>IFERROR(VLOOKUP(F4253,国RL2017!$B$2:$E$870,3,0),"")</f>
        <v/>
      </c>
      <c r="AA4253" s="19" t="str">
        <f>IFERROR(VLOOKUP(F4253,国RL2006!$B$2:$E$567,4,0),"")</f>
        <v/>
      </c>
      <c r="AB4253" s="19" t="str">
        <f>IFERROR(VLOOKUP(F4253,国RL2006!$B$2:$E$567,3,0),"")</f>
        <v/>
      </c>
    </row>
    <row r="4254" spans="1:28" x14ac:dyDescent="0.15">
      <c r="A4254" s="16">
        <v>4253</v>
      </c>
      <c r="B4254" s="24">
        <v>2022</v>
      </c>
      <c r="C4254" s="53">
        <v>4</v>
      </c>
      <c r="D4254" s="53">
        <v>6</v>
      </c>
      <c r="E4254" s="53" t="s">
        <v>5293</v>
      </c>
      <c r="F4254" s="53" t="s">
        <v>63</v>
      </c>
      <c r="G4254" s="53" t="str">
        <f>VLOOKUP(F4254,'チョウnlist_Bu+Idx'!$A$2:$G$779,7,FALSE)</f>
        <v>シロチョウ科</v>
      </c>
      <c r="J4254" s="53">
        <v>3</v>
      </c>
      <c r="M4254" s="52">
        <v>3</v>
      </c>
      <c r="O4254" s="18" t="str">
        <f>IFERROR(VLOOKUP(F4254,'（鳥類・チョウ）vlookup関数用'!$D$35:$F$38,3,0),"")</f>
        <v/>
      </c>
      <c r="P4254" s="18" t="str">
        <f>IFERROR(VLOOKUP(F4254,特定外来生物!$A$3:$G$24,7,0),"")</f>
        <v/>
      </c>
      <c r="Q4254" s="17" t="str">
        <f>IFERROR(VLOOKUP(F4254,県RL2019!$B$2:$H$605,4,0),"")</f>
        <v/>
      </c>
      <c r="R4254" s="17" t="str">
        <f>IFERROR(VLOOKUP(F4254,県RL2019!$B$2:$H$605,5,0),"")</f>
        <v/>
      </c>
      <c r="S4254" s="17" t="str">
        <f>IFERROR(VLOOKUP(F4254,県RL2011!$F$3:$H$906,2,0),"")</f>
        <v/>
      </c>
      <c r="T4254" s="17" t="str">
        <f>IFERROR(VLOOKUP(F4254,県RL2011!$F$3:$H$906,3,0),"")</f>
        <v/>
      </c>
      <c r="U4254" s="150" t="str">
        <f>IFERROR(VLOOKUP(F4254,国RL2020!$B$2:$E$878,4,0),"")</f>
        <v/>
      </c>
      <c r="V4254" s="150" t="str">
        <f>IFERROR(VLOOKUP(F4254,国RL2020!$B$2:$E$878,3,0),"")</f>
        <v/>
      </c>
      <c r="W4254" s="19" t="str">
        <f>IFERROR(VLOOKUP(F4254,国RL2019!$B$2:$E$873,4,0),"")</f>
        <v/>
      </c>
      <c r="X4254" s="19" t="str">
        <f>IFERROR(VLOOKUP(F4254,国RL2019!$B$2:$E$873,3,0),"")</f>
        <v/>
      </c>
      <c r="Y4254" s="19" t="str">
        <f>IFERROR(VLOOKUP(F4254,国RL2017!$B$2:$E$870,4,0),"")</f>
        <v/>
      </c>
      <c r="Z4254" s="19" t="str">
        <f>IFERROR(VLOOKUP(F4254,国RL2017!$B$2:$E$870,3,0),"")</f>
        <v/>
      </c>
      <c r="AA4254" s="19" t="str">
        <f>IFERROR(VLOOKUP(F4254,国RL2006!$B$2:$E$567,4,0),"")</f>
        <v/>
      </c>
      <c r="AB4254" s="19" t="str">
        <f>IFERROR(VLOOKUP(F4254,国RL2006!$B$2:$E$567,3,0),"")</f>
        <v/>
      </c>
    </row>
    <row r="4255" spans="1:28" x14ac:dyDescent="0.15">
      <c r="A4255" s="16">
        <v>4254</v>
      </c>
      <c r="B4255" s="24">
        <v>2022</v>
      </c>
      <c r="C4255" s="53">
        <v>4</v>
      </c>
      <c r="D4255" s="53">
        <v>6</v>
      </c>
      <c r="E4255" s="53" t="s">
        <v>5293</v>
      </c>
      <c r="F4255" s="53" t="s">
        <v>29</v>
      </c>
      <c r="G4255" s="53" t="str">
        <f>VLOOKUP(F4255,'チョウnlist_Bu+Idx'!$A$2:$G$779,7,FALSE)</f>
        <v>シジミチョウ科</v>
      </c>
      <c r="H4255" s="53">
        <v>23</v>
      </c>
      <c r="I4255" s="53">
        <v>3</v>
      </c>
      <c r="J4255" s="53">
        <v>13</v>
      </c>
      <c r="M4255" s="52">
        <v>39</v>
      </c>
      <c r="O4255" s="18" t="str">
        <f>IFERROR(VLOOKUP(F4255,'（鳥類・チョウ）vlookup関数用'!$D$35:$F$38,3,0),"")</f>
        <v/>
      </c>
      <c r="P4255" s="18" t="str">
        <f>IFERROR(VLOOKUP(F4255,特定外来生物!$A$3:$G$24,7,0),"")</f>
        <v/>
      </c>
      <c r="Q4255" s="17" t="str">
        <f>IFERROR(VLOOKUP(F4255,県RL2019!$B$2:$H$605,4,0),"")</f>
        <v/>
      </c>
      <c r="R4255" s="17" t="str">
        <f>IFERROR(VLOOKUP(F4255,県RL2019!$B$2:$H$605,5,0),"")</f>
        <v/>
      </c>
      <c r="S4255" s="17" t="str">
        <f>IFERROR(VLOOKUP(F4255,県RL2011!$F$3:$H$906,2,0),"")</f>
        <v/>
      </c>
      <c r="T4255" s="17" t="str">
        <f>IFERROR(VLOOKUP(F4255,県RL2011!$F$3:$H$906,3,0),"")</f>
        <v/>
      </c>
      <c r="U4255" s="150" t="str">
        <f>IFERROR(VLOOKUP(F4255,国RL2020!$B$2:$E$878,4,0),"")</f>
        <v/>
      </c>
      <c r="V4255" s="150" t="str">
        <f>IFERROR(VLOOKUP(F4255,国RL2020!$B$2:$E$878,3,0),"")</f>
        <v/>
      </c>
      <c r="W4255" s="19" t="str">
        <f>IFERROR(VLOOKUP(F4255,国RL2019!$B$2:$E$873,4,0),"")</f>
        <v/>
      </c>
      <c r="X4255" s="19" t="str">
        <f>IFERROR(VLOOKUP(F4255,国RL2019!$B$2:$E$873,3,0),"")</f>
        <v/>
      </c>
      <c r="Y4255" s="19" t="str">
        <f>IFERROR(VLOOKUP(F4255,国RL2017!$B$2:$E$870,4,0),"")</f>
        <v/>
      </c>
      <c r="Z4255" s="19" t="str">
        <f>IFERROR(VLOOKUP(F4255,国RL2017!$B$2:$E$870,3,0),"")</f>
        <v/>
      </c>
      <c r="AA4255" s="19" t="str">
        <f>IFERROR(VLOOKUP(F4255,国RL2006!$B$2:$E$567,4,0),"")</f>
        <v/>
      </c>
      <c r="AB4255" s="19" t="str">
        <f>IFERROR(VLOOKUP(F4255,国RL2006!$B$2:$E$567,3,0),"")</f>
        <v/>
      </c>
    </row>
    <row r="4256" spans="1:28" x14ac:dyDescent="0.15">
      <c r="A4256" s="16">
        <v>4255</v>
      </c>
      <c r="B4256" s="24">
        <v>2022</v>
      </c>
      <c r="C4256" s="53">
        <v>4</v>
      </c>
      <c r="D4256" s="53">
        <v>6</v>
      </c>
      <c r="E4256" s="53" t="s">
        <v>5293</v>
      </c>
      <c r="F4256" s="53" t="s">
        <v>38</v>
      </c>
      <c r="G4256" s="53" t="str">
        <f>VLOOKUP(F4256,'チョウnlist_Bu+Idx'!$A$2:$G$779,7,FALSE)</f>
        <v>シジミチョウ科</v>
      </c>
      <c r="H4256" s="53">
        <v>6</v>
      </c>
      <c r="M4256" s="52">
        <v>6</v>
      </c>
      <c r="O4256" s="18" t="str">
        <f>IFERROR(VLOOKUP(F4256,'（鳥類・チョウ）vlookup関数用'!$D$35:$F$38,3,0),"")</f>
        <v/>
      </c>
      <c r="P4256" s="18" t="str">
        <f>IFERROR(VLOOKUP(F4256,特定外来生物!$A$3:$G$24,7,0),"")</f>
        <v/>
      </c>
      <c r="Q4256" s="17" t="str">
        <f>IFERROR(VLOOKUP(F4256,県RL2019!$B$2:$H$605,4,0),"")</f>
        <v/>
      </c>
      <c r="R4256" s="17" t="str">
        <f>IFERROR(VLOOKUP(F4256,県RL2019!$B$2:$H$605,5,0),"")</f>
        <v/>
      </c>
      <c r="S4256" s="17" t="str">
        <f>IFERROR(VLOOKUP(F4256,県RL2011!$F$3:$H$906,2,0),"")</f>
        <v/>
      </c>
      <c r="T4256" s="17" t="str">
        <f>IFERROR(VLOOKUP(F4256,県RL2011!$F$3:$H$906,3,0),"")</f>
        <v/>
      </c>
      <c r="U4256" s="150" t="str">
        <f>IFERROR(VLOOKUP(F4256,国RL2020!$B$2:$E$878,4,0),"")</f>
        <v/>
      </c>
      <c r="V4256" s="150" t="str">
        <f>IFERROR(VLOOKUP(F4256,国RL2020!$B$2:$E$878,3,0),"")</f>
        <v/>
      </c>
      <c r="W4256" s="19" t="str">
        <f>IFERROR(VLOOKUP(F4256,国RL2019!$B$2:$E$873,4,0),"")</f>
        <v/>
      </c>
      <c r="X4256" s="19" t="str">
        <f>IFERROR(VLOOKUP(F4256,国RL2019!$B$2:$E$873,3,0),"")</f>
        <v/>
      </c>
      <c r="Y4256" s="19" t="str">
        <f>IFERROR(VLOOKUP(F4256,国RL2017!$B$2:$E$870,4,0),"")</f>
        <v/>
      </c>
      <c r="Z4256" s="19" t="str">
        <f>IFERROR(VLOOKUP(F4256,国RL2017!$B$2:$E$870,3,0),"")</f>
        <v/>
      </c>
      <c r="AA4256" s="19" t="str">
        <f>IFERROR(VLOOKUP(F4256,国RL2006!$B$2:$E$567,4,0),"")</f>
        <v/>
      </c>
      <c r="AB4256" s="19" t="str">
        <f>IFERROR(VLOOKUP(F4256,国RL2006!$B$2:$E$567,3,0),"")</f>
        <v/>
      </c>
    </row>
    <row r="4257" spans="1:28" x14ac:dyDescent="0.15">
      <c r="A4257" s="16">
        <v>4256</v>
      </c>
      <c r="B4257" s="24">
        <v>2022</v>
      </c>
      <c r="C4257" s="53">
        <v>4</v>
      </c>
      <c r="D4257" s="53">
        <v>6</v>
      </c>
      <c r="E4257" s="53" t="s">
        <v>5274</v>
      </c>
      <c r="F4257" s="53" t="s">
        <v>24</v>
      </c>
      <c r="G4257" s="53" t="str">
        <f>VLOOKUP(F4257,'チョウnlist_Bu+Idx'!$A$2:$G$779,7,FALSE)</f>
        <v>シジミチョウ科</v>
      </c>
      <c r="H4257" s="53">
        <v>75</v>
      </c>
      <c r="I4257" s="53">
        <v>75</v>
      </c>
      <c r="J4257" s="53">
        <v>105</v>
      </c>
      <c r="M4257" s="52">
        <v>255</v>
      </c>
      <c r="O4257" s="18" t="str">
        <f>IFERROR(VLOOKUP(F4257,'（鳥類・チョウ）vlookup関数用'!$D$35:$F$38,3,0),"")</f>
        <v/>
      </c>
      <c r="P4257" s="18" t="str">
        <f>IFERROR(VLOOKUP(F4257,特定外来生物!$A$3:$G$24,7,0),"")</f>
        <v/>
      </c>
      <c r="Q4257" s="17" t="str">
        <f>IFERROR(VLOOKUP(F4257,県RL2019!$B$2:$H$605,4,0),"")</f>
        <v/>
      </c>
      <c r="R4257" s="17" t="str">
        <f>IFERROR(VLOOKUP(F4257,県RL2019!$B$2:$H$605,5,0),"")</f>
        <v/>
      </c>
      <c r="S4257" s="17" t="str">
        <f>IFERROR(VLOOKUP(F4257,県RL2011!$F$3:$H$906,2,0),"")</f>
        <v/>
      </c>
      <c r="T4257" s="17" t="str">
        <f>IFERROR(VLOOKUP(F4257,県RL2011!$F$3:$H$906,3,0),"")</f>
        <v/>
      </c>
      <c r="U4257" s="150" t="str">
        <f>IFERROR(VLOOKUP(F4257,国RL2020!$B$2:$E$878,4,0),"")</f>
        <v/>
      </c>
      <c r="V4257" s="150" t="str">
        <f>IFERROR(VLOOKUP(F4257,国RL2020!$B$2:$E$878,3,0),"")</f>
        <v/>
      </c>
      <c r="W4257" s="19" t="str">
        <f>IFERROR(VLOOKUP(F4257,国RL2019!$B$2:$E$873,4,0),"")</f>
        <v/>
      </c>
      <c r="X4257" s="19" t="str">
        <f>IFERROR(VLOOKUP(F4257,国RL2019!$B$2:$E$873,3,0),"")</f>
        <v/>
      </c>
      <c r="Y4257" s="19" t="str">
        <f>IFERROR(VLOOKUP(F4257,国RL2017!$B$2:$E$870,4,0),"")</f>
        <v/>
      </c>
      <c r="Z4257" s="19" t="str">
        <f>IFERROR(VLOOKUP(F4257,国RL2017!$B$2:$E$870,3,0),"")</f>
        <v/>
      </c>
      <c r="AA4257" s="19" t="str">
        <f>IFERROR(VLOOKUP(F4257,国RL2006!$B$2:$E$567,4,0),"")</f>
        <v/>
      </c>
      <c r="AB4257" s="19" t="str">
        <f>IFERROR(VLOOKUP(F4257,国RL2006!$B$2:$E$567,3,0),"")</f>
        <v/>
      </c>
    </row>
    <row r="4258" spans="1:28" x14ac:dyDescent="0.15">
      <c r="A4258" s="16">
        <v>4257</v>
      </c>
      <c r="B4258" s="24">
        <v>2022</v>
      </c>
      <c r="C4258" s="53">
        <v>4</v>
      </c>
      <c r="D4258" s="53">
        <v>7</v>
      </c>
      <c r="E4258" s="53" t="s">
        <v>5295</v>
      </c>
      <c r="F4258" s="53" t="s">
        <v>32</v>
      </c>
      <c r="G4258" s="53" t="str">
        <f>VLOOKUP(F4258,'チョウnlist_Bu+Idx'!$A$2:$G$779,7,FALSE)</f>
        <v>タテハチョウ科</v>
      </c>
      <c r="H4258" s="53">
        <v>6</v>
      </c>
      <c r="M4258" s="52">
        <v>6</v>
      </c>
      <c r="O4258" s="18" t="str">
        <f>IFERROR(VLOOKUP(F4258,'（鳥類・チョウ）vlookup関数用'!$D$35:$F$38,3,0),"")</f>
        <v/>
      </c>
      <c r="P4258" s="18" t="str">
        <f>IFERROR(VLOOKUP(F4258,特定外来生物!$A$3:$G$24,7,0),"")</f>
        <v/>
      </c>
      <c r="Q4258" s="17" t="str">
        <f>IFERROR(VLOOKUP(F4258,県RL2019!$B$2:$H$605,4,0),"")</f>
        <v/>
      </c>
      <c r="R4258" s="17" t="str">
        <f>IFERROR(VLOOKUP(F4258,県RL2019!$B$2:$H$605,5,0),"")</f>
        <v/>
      </c>
      <c r="S4258" s="17" t="str">
        <f>IFERROR(VLOOKUP(F4258,県RL2011!$F$3:$H$906,2,0),"")</f>
        <v/>
      </c>
      <c r="T4258" s="17" t="str">
        <f>IFERROR(VLOOKUP(F4258,県RL2011!$F$3:$H$906,3,0),"")</f>
        <v/>
      </c>
      <c r="U4258" s="150" t="str">
        <f>IFERROR(VLOOKUP(F4258,国RL2020!$B$2:$E$878,4,0),"")</f>
        <v/>
      </c>
      <c r="V4258" s="150" t="str">
        <f>IFERROR(VLOOKUP(F4258,国RL2020!$B$2:$E$878,3,0),"")</f>
        <v/>
      </c>
      <c r="W4258" s="19" t="str">
        <f>IFERROR(VLOOKUP(F4258,国RL2019!$B$2:$E$873,4,0),"")</f>
        <v/>
      </c>
      <c r="X4258" s="19" t="str">
        <f>IFERROR(VLOOKUP(F4258,国RL2019!$B$2:$E$873,3,0),"")</f>
        <v/>
      </c>
      <c r="Y4258" s="19" t="str">
        <f>IFERROR(VLOOKUP(F4258,国RL2017!$B$2:$E$870,4,0),"")</f>
        <v/>
      </c>
      <c r="Z4258" s="19" t="str">
        <f>IFERROR(VLOOKUP(F4258,国RL2017!$B$2:$E$870,3,0),"")</f>
        <v/>
      </c>
      <c r="AA4258" s="19" t="str">
        <f>IFERROR(VLOOKUP(F4258,国RL2006!$B$2:$E$567,4,0),"")</f>
        <v/>
      </c>
      <c r="AB4258" s="19" t="str">
        <f>IFERROR(VLOOKUP(F4258,国RL2006!$B$2:$E$567,3,0),"")</f>
        <v/>
      </c>
    </row>
    <row r="4259" spans="1:28" x14ac:dyDescent="0.15">
      <c r="A4259" s="16">
        <v>4258</v>
      </c>
      <c r="B4259" s="24">
        <v>2022</v>
      </c>
      <c r="C4259" s="53">
        <v>4</v>
      </c>
      <c r="D4259" s="53">
        <v>7</v>
      </c>
      <c r="E4259" s="53" t="s">
        <v>5295</v>
      </c>
      <c r="F4259" s="53" t="s">
        <v>69</v>
      </c>
      <c r="G4259" s="53" t="str">
        <f>VLOOKUP(F4259,'チョウnlist_Bu+Idx'!$A$2:$G$779,7,FALSE)</f>
        <v>タテハチョウ科</v>
      </c>
      <c r="H4259" s="53">
        <v>1</v>
      </c>
      <c r="M4259" s="52">
        <v>1</v>
      </c>
      <c r="O4259" s="18" t="str">
        <f>IFERROR(VLOOKUP(F4259,'（鳥類・チョウ）vlookup関数用'!$D$35:$F$38,3,0),"")</f>
        <v/>
      </c>
      <c r="P4259" s="18" t="str">
        <f>IFERROR(VLOOKUP(F4259,特定外来生物!$A$3:$G$24,7,0),"")</f>
        <v/>
      </c>
      <c r="Q4259" s="17" t="str">
        <f>IFERROR(VLOOKUP(F4259,県RL2019!$B$2:$H$605,4,0),"")</f>
        <v/>
      </c>
      <c r="R4259" s="17" t="str">
        <f>IFERROR(VLOOKUP(F4259,県RL2019!$B$2:$H$605,5,0),"")</f>
        <v/>
      </c>
      <c r="S4259" s="17" t="str">
        <f>IFERROR(VLOOKUP(F4259,県RL2011!$F$3:$H$906,2,0),"")</f>
        <v/>
      </c>
      <c r="T4259" s="17" t="str">
        <f>IFERROR(VLOOKUP(F4259,県RL2011!$F$3:$H$906,3,0),"")</f>
        <v/>
      </c>
      <c r="U4259" s="150" t="str">
        <f>IFERROR(VLOOKUP(F4259,国RL2020!$B$2:$E$878,4,0),"")</f>
        <v/>
      </c>
      <c r="V4259" s="150" t="str">
        <f>IFERROR(VLOOKUP(F4259,国RL2020!$B$2:$E$878,3,0),"")</f>
        <v/>
      </c>
      <c r="W4259" s="19" t="str">
        <f>IFERROR(VLOOKUP(F4259,国RL2019!$B$2:$E$873,4,0),"")</f>
        <v/>
      </c>
      <c r="X4259" s="19" t="str">
        <f>IFERROR(VLOOKUP(F4259,国RL2019!$B$2:$E$873,3,0),"")</f>
        <v/>
      </c>
      <c r="Y4259" s="19" t="str">
        <f>IFERROR(VLOOKUP(F4259,国RL2017!$B$2:$E$870,4,0),"")</f>
        <v/>
      </c>
      <c r="Z4259" s="19" t="str">
        <f>IFERROR(VLOOKUP(F4259,国RL2017!$B$2:$E$870,3,0),"")</f>
        <v/>
      </c>
      <c r="AA4259" s="19" t="str">
        <f>IFERROR(VLOOKUP(F4259,国RL2006!$B$2:$E$567,4,0),"")</f>
        <v/>
      </c>
      <c r="AB4259" s="19" t="str">
        <f>IFERROR(VLOOKUP(F4259,国RL2006!$B$2:$E$567,3,0),"")</f>
        <v/>
      </c>
    </row>
    <row r="4260" spans="1:28" x14ac:dyDescent="0.15">
      <c r="A4260" s="16">
        <v>4259</v>
      </c>
      <c r="B4260" s="24">
        <v>2022</v>
      </c>
      <c r="C4260" s="53">
        <v>4</v>
      </c>
      <c r="D4260" s="53">
        <v>7</v>
      </c>
      <c r="E4260" s="53" t="s">
        <v>5295</v>
      </c>
      <c r="F4260" s="53" t="s">
        <v>30</v>
      </c>
      <c r="G4260" s="53" t="str">
        <f>VLOOKUP(F4260,'チョウnlist_Bu+Idx'!$A$2:$G$779,7,FALSE)</f>
        <v>タテハチョウ科</v>
      </c>
      <c r="H4260" s="53">
        <v>2</v>
      </c>
      <c r="M4260" s="52">
        <v>2</v>
      </c>
      <c r="O4260" s="18" t="str">
        <f>IFERROR(VLOOKUP(F4260,'（鳥類・チョウ）vlookup関数用'!$D$35:$F$38,3,0),"")</f>
        <v/>
      </c>
      <c r="P4260" s="18" t="str">
        <f>IFERROR(VLOOKUP(F4260,特定外来生物!$A$3:$G$24,7,0),"")</f>
        <v/>
      </c>
      <c r="Q4260" s="17" t="str">
        <f>IFERROR(VLOOKUP(F4260,県RL2019!$B$2:$H$605,4,0),"")</f>
        <v/>
      </c>
      <c r="R4260" s="17" t="str">
        <f>IFERROR(VLOOKUP(F4260,県RL2019!$B$2:$H$605,5,0),"")</f>
        <v/>
      </c>
      <c r="S4260" s="17" t="str">
        <f>IFERROR(VLOOKUP(F4260,県RL2011!$F$3:$H$906,2,0),"")</f>
        <v/>
      </c>
      <c r="T4260" s="17" t="str">
        <f>IFERROR(VLOOKUP(F4260,県RL2011!$F$3:$H$906,3,0),"")</f>
        <v/>
      </c>
      <c r="U4260" s="150" t="str">
        <f>IFERROR(VLOOKUP(F4260,国RL2020!$B$2:$E$878,4,0),"")</f>
        <v/>
      </c>
      <c r="V4260" s="150" t="str">
        <f>IFERROR(VLOOKUP(F4260,国RL2020!$B$2:$E$878,3,0),"")</f>
        <v/>
      </c>
      <c r="W4260" s="19" t="str">
        <f>IFERROR(VLOOKUP(F4260,国RL2019!$B$2:$E$873,4,0),"")</f>
        <v/>
      </c>
      <c r="X4260" s="19" t="str">
        <f>IFERROR(VLOOKUP(F4260,国RL2019!$B$2:$E$873,3,0),"")</f>
        <v/>
      </c>
      <c r="Y4260" s="19" t="str">
        <f>IFERROR(VLOOKUP(F4260,国RL2017!$B$2:$E$870,4,0),"")</f>
        <v/>
      </c>
      <c r="Z4260" s="19" t="str">
        <f>IFERROR(VLOOKUP(F4260,国RL2017!$B$2:$E$870,3,0),"")</f>
        <v/>
      </c>
      <c r="AA4260" s="19" t="str">
        <f>IFERROR(VLOOKUP(F4260,国RL2006!$B$2:$E$567,4,0),"")</f>
        <v/>
      </c>
      <c r="AB4260" s="19" t="str">
        <f>IFERROR(VLOOKUP(F4260,国RL2006!$B$2:$E$567,3,0),"")</f>
        <v/>
      </c>
    </row>
    <row r="4261" spans="1:28" x14ac:dyDescent="0.15">
      <c r="A4261" s="16">
        <v>4260</v>
      </c>
      <c r="B4261" s="24">
        <v>2022</v>
      </c>
      <c r="C4261" s="53">
        <v>4</v>
      </c>
      <c r="D4261" s="53">
        <v>7</v>
      </c>
      <c r="E4261" s="53" t="s">
        <v>5295</v>
      </c>
      <c r="F4261" s="53" t="s">
        <v>45</v>
      </c>
      <c r="G4261" s="53" t="str">
        <f>VLOOKUP(F4261,'チョウnlist_Bu+Idx'!$A$2:$G$779,7,FALSE)</f>
        <v>ジャノメチョウ科</v>
      </c>
      <c r="I4261" s="53">
        <v>1</v>
      </c>
      <c r="M4261" s="52">
        <v>1</v>
      </c>
      <c r="O4261" s="18" t="str">
        <f>IFERROR(VLOOKUP(F4261,'（鳥類・チョウ）vlookup関数用'!$D$35:$F$38,3,0),"")</f>
        <v/>
      </c>
      <c r="P4261" s="18" t="str">
        <f>IFERROR(VLOOKUP(F4261,特定外来生物!$A$3:$G$24,7,0),"")</f>
        <v/>
      </c>
      <c r="Q4261" s="17" t="str">
        <f>IFERROR(VLOOKUP(F4261,県RL2019!$B$2:$H$605,4,0),"")</f>
        <v/>
      </c>
      <c r="R4261" s="17" t="str">
        <f>IFERROR(VLOOKUP(F4261,県RL2019!$B$2:$H$605,5,0),"")</f>
        <v/>
      </c>
      <c r="S4261" s="17" t="str">
        <f>IFERROR(VLOOKUP(F4261,県RL2011!$F$3:$H$906,2,0),"")</f>
        <v/>
      </c>
      <c r="T4261" s="17" t="str">
        <f>IFERROR(VLOOKUP(F4261,県RL2011!$F$3:$H$906,3,0),"")</f>
        <v/>
      </c>
      <c r="U4261" s="150" t="str">
        <f>IFERROR(VLOOKUP(F4261,国RL2020!$B$2:$E$878,4,0),"")</f>
        <v/>
      </c>
      <c r="V4261" s="150" t="str">
        <f>IFERROR(VLOOKUP(F4261,国RL2020!$B$2:$E$878,3,0),"")</f>
        <v/>
      </c>
      <c r="W4261" s="19" t="str">
        <f>IFERROR(VLOOKUP(F4261,国RL2019!$B$2:$E$873,4,0),"")</f>
        <v/>
      </c>
      <c r="X4261" s="19" t="str">
        <f>IFERROR(VLOOKUP(F4261,国RL2019!$B$2:$E$873,3,0),"")</f>
        <v/>
      </c>
      <c r="Y4261" s="19" t="str">
        <f>IFERROR(VLOOKUP(F4261,国RL2017!$B$2:$E$870,4,0),"")</f>
        <v/>
      </c>
      <c r="Z4261" s="19" t="str">
        <f>IFERROR(VLOOKUP(F4261,国RL2017!$B$2:$E$870,3,0),"")</f>
        <v/>
      </c>
      <c r="AA4261" s="19" t="str">
        <f>IFERROR(VLOOKUP(F4261,国RL2006!$B$2:$E$567,4,0),"")</f>
        <v/>
      </c>
      <c r="AB4261" s="19" t="str">
        <f>IFERROR(VLOOKUP(F4261,国RL2006!$B$2:$E$567,3,0),"")</f>
        <v/>
      </c>
    </row>
    <row r="4262" spans="1:28" x14ac:dyDescent="0.15">
      <c r="A4262" s="16">
        <v>4261</v>
      </c>
      <c r="B4262" s="24">
        <v>2022</v>
      </c>
      <c r="C4262" s="53">
        <v>4</v>
      </c>
      <c r="D4262" s="53">
        <v>7</v>
      </c>
      <c r="E4262" s="53" t="s">
        <v>5295</v>
      </c>
      <c r="F4262" s="53" t="s">
        <v>46</v>
      </c>
      <c r="G4262" s="53" t="s">
        <v>5294</v>
      </c>
      <c r="H4262" s="53">
        <v>1</v>
      </c>
      <c r="I4262" s="53">
        <v>4</v>
      </c>
      <c r="M4262" s="52">
        <v>5</v>
      </c>
      <c r="O4262" s="18" t="str">
        <f>IFERROR(VLOOKUP(F4262,'（鳥類・チョウ）vlookup関数用'!$D$35:$F$38,3,0),"")</f>
        <v/>
      </c>
      <c r="P4262" s="18" t="str">
        <f>IFERROR(VLOOKUP(F4262,特定外来生物!$A$3:$G$24,7,0),"")</f>
        <v/>
      </c>
      <c r="Q4262" s="17" t="str">
        <f>IFERROR(VLOOKUP(F4262,県RL2019!$B$2:$H$605,4,0),"")</f>
        <v/>
      </c>
      <c r="R4262" s="17" t="str">
        <f>IFERROR(VLOOKUP(F4262,県RL2019!$B$2:$H$605,5,0),"")</f>
        <v/>
      </c>
      <c r="S4262" s="17" t="str">
        <f>IFERROR(VLOOKUP(F4262,県RL2011!$F$3:$H$906,2,0),"")</f>
        <v/>
      </c>
      <c r="T4262" s="17" t="str">
        <f>IFERROR(VLOOKUP(F4262,県RL2011!$F$3:$H$906,3,0),"")</f>
        <v/>
      </c>
      <c r="U4262" s="150" t="str">
        <f>IFERROR(VLOOKUP(F4262,国RL2020!$B$2:$E$878,4,0),"")</f>
        <v/>
      </c>
      <c r="V4262" s="150" t="str">
        <f>IFERROR(VLOOKUP(F4262,国RL2020!$B$2:$E$878,3,0),"")</f>
        <v/>
      </c>
      <c r="W4262" s="19" t="str">
        <f>IFERROR(VLOOKUP(F4262,国RL2019!$B$2:$E$873,4,0),"")</f>
        <v/>
      </c>
      <c r="X4262" s="19" t="str">
        <f>IFERROR(VLOOKUP(F4262,国RL2019!$B$2:$E$873,3,0),"")</f>
        <v/>
      </c>
      <c r="Y4262" s="19" t="str">
        <f>IFERROR(VLOOKUP(F4262,国RL2017!$B$2:$E$870,4,0),"")</f>
        <v/>
      </c>
      <c r="Z4262" s="19" t="str">
        <f>IFERROR(VLOOKUP(F4262,国RL2017!$B$2:$E$870,3,0),"")</f>
        <v/>
      </c>
      <c r="AA4262" s="19" t="str">
        <f>IFERROR(VLOOKUP(F4262,国RL2006!$B$2:$E$567,4,0),"")</f>
        <v/>
      </c>
      <c r="AB4262" s="19" t="str">
        <f>IFERROR(VLOOKUP(F4262,国RL2006!$B$2:$E$567,3,0),"")</f>
        <v/>
      </c>
    </row>
    <row r="4263" spans="1:28" x14ac:dyDescent="0.15">
      <c r="A4263" s="16">
        <v>4262</v>
      </c>
      <c r="B4263" s="24">
        <v>2022</v>
      </c>
      <c r="C4263" s="53">
        <v>4</v>
      </c>
      <c r="D4263" s="53">
        <v>7</v>
      </c>
      <c r="E4263" s="53" t="s">
        <v>5295</v>
      </c>
      <c r="F4263" s="53" t="s">
        <v>48</v>
      </c>
      <c r="G4263" s="53" t="str">
        <f>VLOOKUP(F4263,'チョウnlist_Bu+Idx'!$A$2:$G$779,7,FALSE)</f>
        <v>シロチョウ科</v>
      </c>
      <c r="H4263" s="53">
        <v>1</v>
      </c>
      <c r="M4263" s="52">
        <v>1</v>
      </c>
      <c r="O4263" s="18" t="str">
        <f>IFERROR(VLOOKUP(F4263,'（鳥類・チョウ）vlookup関数用'!$D$35:$F$38,3,0),"")</f>
        <v/>
      </c>
      <c r="P4263" s="18" t="str">
        <f>IFERROR(VLOOKUP(F4263,特定外来生物!$A$3:$G$24,7,0),"")</f>
        <v/>
      </c>
      <c r="Q4263" s="17" t="str">
        <f>IFERROR(VLOOKUP(F4263,県RL2019!$B$2:$H$605,4,0),"")</f>
        <v/>
      </c>
      <c r="R4263" s="17" t="str">
        <f>IFERROR(VLOOKUP(F4263,県RL2019!$B$2:$H$605,5,0),"")</f>
        <v/>
      </c>
      <c r="S4263" s="17" t="str">
        <f>IFERROR(VLOOKUP(F4263,県RL2011!$F$3:$H$906,2,0),"")</f>
        <v/>
      </c>
      <c r="T4263" s="17" t="str">
        <f>IFERROR(VLOOKUP(F4263,県RL2011!$F$3:$H$906,3,0),"")</f>
        <v/>
      </c>
      <c r="U4263" s="150" t="str">
        <f>IFERROR(VLOOKUP(F4263,国RL2020!$B$2:$E$878,4,0),"")</f>
        <v/>
      </c>
      <c r="V4263" s="150" t="str">
        <f>IFERROR(VLOOKUP(F4263,国RL2020!$B$2:$E$878,3,0),"")</f>
        <v/>
      </c>
      <c r="W4263" s="19" t="str">
        <f>IFERROR(VLOOKUP(F4263,国RL2019!$B$2:$E$873,4,0),"")</f>
        <v/>
      </c>
      <c r="X4263" s="19" t="str">
        <f>IFERROR(VLOOKUP(F4263,国RL2019!$B$2:$E$873,3,0),"")</f>
        <v/>
      </c>
      <c r="Y4263" s="19" t="str">
        <f>IFERROR(VLOOKUP(F4263,国RL2017!$B$2:$E$870,4,0),"")</f>
        <v/>
      </c>
      <c r="Z4263" s="19" t="str">
        <f>IFERROR(VLOOKUP(F4263,国RL2017!$B$2:$E$870,3,0),"")</f>
        <v/>
      </c>
      <c r="AA4263" s="19" t="str">
        <f>IFERROR(VLOOKUP(F4263,国RL2006!$B$2:$E$567,4,0),"")</f>
        <v/>
      </c>
      <c r="AB4263" s="19" t="str">
        <f>IFERROR(VLOOKUP(F4263,国RL2006!$B$2:$E$567,3,0),"")</f>
        <v/>
      </c>
    </row>
    <row r="4264" spans="1:28" x14ac:dyDescent="0.15">
      <c r="A4264" s="16">
        <v>4263</v>
      </c>
      <c r="B4264" s="24">
        <v>2022</v>
      </c>
      <c r="C4264" s="53">
        <v>4</v>
      </c>
      <c r="D4264" s="53">
        <v>7</v>
      </c>
      <c r="E4264" s="53" t="s">
        <v>5295</v>
      </c>
      <c r="F4264" s="53" t="s">
        <v>28</v>
      </c>
      <c r="G4264" s="53" t="str">
        <f>VLOOKUP(F4264,'チョウnlist_Bu+Idx'!$A$2:$G$779,7,FALSE)</f>
        <v>シロチョウ科</v>
      </c>
      <c r="H4264" s="53">
        <v>2</v>
      </c>
      <c r="I4264" s="53">
        <v>8</v>
      </c>
      <c r="M4264" s="52">
        <v>10</v>
      </c>
      <c r="O4264" s="18" t="str">
        <f>IFERROR(VLOOKUP(F4264,'（鳥類・チョウ）vlookup関数用'!$D$35:$F$38,3,0),"")</f>
        <v/>
      </c>
      <c r="P4264" s="18" t="str">
        <f>IFERROR(VLOOKUP(F4264,特定外来生物!$A$3:$G$24,7,0),"")</f>
        <v/>
      </c>
      <c r="Q4264" s="17" t="str">
        <f>IFERROR(VLOOKUP(F4264,県RL2019!$B$2:$H$605,4,0),"")</f>
        <v/>
      </c>
      <c r="R4264" s="17" t="str">
        <f>IFERROR(VLOOKUP(F4264,県RL2019!$B$2:$H$605,5,0),"")</f>
        <v/>
      </c>
      <c r="S4264" s="17" t="str">
        <f>IFERROR(VLOOKUP(F4264,県RL2011!$F$3:$H$906,2,0),"")</f>
        <v/>
      </c>
      <c r="T4264" s="17" t="str">
        <f>IFERROR(VLOOKUP(F4264,県RL2011!$F$3:$H$906,3,0),"")</f>
        <v/>
      </c>
      <c r="U4264" s="150" t="str">
        <f>IFERROR(VLOOKUP(F4264,国RL2020!$B$2:$E$878,4,0),"")</f>
        <v/>
      </c>
      <c r="V4264" s="150" t="str">
        <f>IFERROR(VLOOKUP(F4264,国RL2020!$B$2:$E$878,3,0),"")</f>
        <v/>
      </c>
      <c r="W4264" s="19" t="str">
        <f>IFERROR(VLOOKUP(F4264,国RL2019!$B$2:$E$873,4,0),"")</f>
        <v/>
      </c>
      <c r="X4264" s="19" t="str">
        <f>IFERROR(VLOOKUP(F4264,国RL2019!$B$2:$E$873,3,0),"")</f>
        <v/>
      </c>
      <c r="Y4264" s="19" t="str">
        <f>IFERROR(VLOOKUP(F4264,国RL2017!$B$2:$E$870,4,0),"")</f>
        <v/>
      </c>
      <c r="Z4264" s="19" t="str">
        <f>IFERROR(VLOOKUP(F4264,国RL2017!$B$2:$E$870,3,0),"")</f>
        <v/>
      </c>
      <c r="AA4264" s="19" t="str">
        <f>IFERROR(VLOOKUP(F4264,国RL2006!$B$2:$E$567,4,0),"")</f>
        <v/>
      </c>
      <c r="AB4264" s="19" t="str">
        <f>IFERROR(VLOOKUP(F4264,国RL2006!$B$2:$E$567,3,0),"")</f>
        <v/>
      </c>
    </row>
    <row r="4265" spans="1:28" x14ac:dyDescent="0.15">
      <c r="A4265" s="16">
        <v>4264</v>
      </c>
      <c r="B4265" s="24">
        <v>2022</v>
      </c>
      <c r="C4265" s="53">
        <v>4</v>
      </c>
      <c r="D4265" s="53">
        <v>7</v>
      </c>
      <c r="E4265" s="53" t="s">
        <v>5295</v>
      </c>
      <c r="F4265" s="53" t="s">
        <v>47</v>
      </c>
      <c r="G4265" s="53" t="str">
        <f>VLOOKUP(F4265,'チョウnlist_Bu+Idx'!$A$2:$G$779,7,FALSE)</f>
        <v>シロチョウ科</v>
      </c>
      <c r="H4265" s="53">
        <v>3</v>
      </c>
      <c r="M4265" s="52">
        <v>3</v>
      </c>
      <c r="O4265" s="18" t="str">
        <f>IFERROR(VLOOKUP(F4265,'（鳥類・チョウ）vlookup関数用'!$D$35:$F$38,3,0),"")</f>
        <v/>
      </c>
      <c r="P4265" s="18" t="str">
        <f>IFERROR(VLOOKUP(F4265,特定外来生物!$A$3:$G$24,7,0),"")</f>
        <v/>
      </c>
      <c r="Q4265" s="17" t="str">
        <f>IFERROR(VLOOKUP(F4265,県RL2019!$B$2:$H$605,4,0),"")</f>
        <v/>
      </c>
      <c r="R4265" s="17" t="str">
        <f>IFERROR(VLOOKUP(F4265,県RL2019!$B$2:$H$605,5,0),"")</f>
        <v/>
      </c>
      <c r="S4265" s="17" t="str">
        <f>IFERROR(VLOOKUP(F4265,県RL2011!$F$3:$H$906,2,0),"")</f>
        <v/>
      </c>
      <c r="T4265" s="17" t="str">
        <f>IFERROR(VLOOKUP(F4265,県RL2011!$F$3:$H$906,3,0),"")</f>
        <v/>
      </c>
      <c r="U4265" s="150" t="str">
        <f>IFERROR(VLOOKUP(F4265,国RL2020!$B$2:$E$878,4,0),"")</f>
        <v/>
      </c>
      <c r="V4265" s="150" t="str">
        <f>IFERROR(VLOOKUP(F4265,国RL2020!$B$2:$E$878,3,0),"")</f>
        <v/>
      </c>
      <c r="W4265" s="19" t="str">
        <f>IFERROR(VLOOKUP(F4265,国RL2019!$B$2:$E$873,4,0),"")</f>
        <v/>
      </c>
      <c r="X4265" s="19" t="str">
        <f>IFERROR(VLOOKUP(F4265,国RL2019!$B$2:$E$873,3,0),"")</f>
        <v/>
      </c>
      <c r="Y4265" s="19" t="str">
        <f>IFERROR(VLOOKUP(F4265,国RL2017!$B$2:$E$870,4,0),"")</f>
        <v/>
      </c>
      <c r="Z4265" s="19" t="str">
        <f>IFERROR(VLOOKUP(F4265,国RL2017!$B$2:$E$870,3,0),"")</f>
        <v/>
      </c>
      <c r="AA4265" s="19" t="str">
        <f>IFERROR(VLOOKUP(F4265,国RL2006!$B$2:$E$567,4,0),"")</f>
        <v/>
      </c>
      <c r="AB4265" s="19" t="str">
        <f>IFERROR(VLOOKUP(F4265,国RL2006!$B$2:$E$567,3,0),"")</f>
        <v/>
      </c>
    </row>
    <row r="4266" spans="1:28" x14ac:dyDescent="0.15">
      <c r="A4266" s="16">
        <v>4265</v>
      </c>
      <c r="B4266" s="24">
        <v>2022</v>
      </c>
      <c r="C4266" s="53">
        <v>4</v>
      </c>
      <c r="D4266" s="53">
        <v>7</v>
      </c>
      <c r="E4266" s="53" t="s">
        <v>5295</v>
      </c>
      <c r="F4266" s="53" t="s">
        <v>63</v>
      </c>
      <c r="G4266" s="53" t="str">
        <f>VLOOKUP(F4266,'チョウnlist_Bu+Idx'!$A$2:$G$779,7,FALSE)</f>
        <v>シロチョウ科</v>
      </c>
      <c r="H4266" s="53">
        <v>3</v>
      </c>
      <c r="M4266" s="52">
        <v>3</v>
      </c>
      <c r="O4266" s="18" t="str">
        <f>IFERROR(VLOOKUP(F4266,'（鳥類・チョウ）vlookup関数用'!$D$35:$F$38,3,0),"")</f>
        <v/>
      </c>
      <c r="P4266" s="18" t="str">
        <f>IFERROR(VLOOKUP(F4266,特定外来生物!$A$3:$G$24,7,0),"")</f>
        <v/>
      </c>
      <c r="Q4266" s="17" t="str">
        <f>IFERROR(VLOOKUP(F4266,県RL2019!$B$2:$H$605,4,0),"")</f>
        <v/>
      </c>
      <c r="R4266" s="17" t="str">
        <f>IFERROR(VLOOKUP(F4266,県RL2019!$B$2:$H$605,5,0),"")</f>
        <v/>
      </c>
      <c r="S4266" s="17" t="str">
        <f>IFERROR(VLOOKUP(F4266,県RL2011!$F$3:$H$906,2,0),"")</f>
        <v/>
      </c>
      <c r="T4266" s="17" t="str">
        <f>IFERROR(VLOOKUP(F4266,県RL2011!$F$3:$H$906,3,0),"")</f>
        <v/>
      </c>
      <c r="U4266" s="150" t="str">
        <f>IFERROR(VLOOKUP(F4266,国RL2020!$B$2:$E$878,4,0),"")</f>
        <v/>
      </c>
      <c r="V4266" s="150" t="str">
        <f>IFERROR(VLOOKUP(F4266,国RL2020!$B$2:$E$878,3,0),"")</f>
        <v/>
      </c>
      <c r="W4266" s="19" t="str">
        <f>IFERROR(VLOOKUP(F4266,国RL2019!$B$2:$E$873,4,0),"")</f>
        <v/>
      </c>
      <c r="X4266" s="19" t="str">
        <f>IFERROR(VLOOKUP(F4266,国RL2019!$B$2:$E$873,3,0),"")</f>
        <v/>
      </c>
      <c r="Y4266" s="19" t="str">
        <f>IFERROR(VLOOKUP(F4266,国RL2017!$B$2:$E$870,4,0),"")</f>
        <v/>
      </c>
      <c r="Z4266" s="19" t="str">
        <f>IFERROR(VLOOKUP(F4266,国RL2017!$B$2:$E$870,3,0),"")</f>
        <v/>
      </c>
      <c r="AA4266" s="19" t="str">
        <f>IFERROR(VLOOKUP(F4266,国RL2006!$B$2:$E$567,4,0),"")</f>
        <v/>
      </c>
      <c r="AB4266" s="19" t="str">
        <f>IFERROR(VLOOKUP(F4266,国RL2006!$B$2:$E$567,3,0),"")</f>
        <v/>
      </c>
    </row>
    <row r="4267" spans="1:28" x14ac:dyDescent="0.15">
      <c r="A4267" s="16">
        <v>4266</v>
      </c>
      <c r="B4267" s="24">
        <v>2022</v>
      </c>
      <c r="C4267" s="53">
        <v>4</v>
      </c>
      <c r="D4267" s="53">
        <v>7</v>
      </c>
      <c r="E4267" s="53" t="s">
        <v>5295</v>
      </c>
      <c r="F4267" s="53" t="s">
        <v>27</v>
      </c>
      <c r="G4267" s="53" t="str">
        <f>VLOOKUP(F4267,'チョウnlist_Bu+Idx'!$A$2:$G$779,7,FALSE)</f>
        <v>シジミチョウ科</v>
      </c>
      <c r="H4267" s="53">
        <v>1</v>
      </c>
      <c r="M4267" s="52">
        <v>1</v>
      </c>
      <c r="O4267" s="18" t="str">
        <f>IFERROR(VLOOKUP(F4267,'（鳥類・チョウ）vlookup関数用'!$D$35:$F$38,3,0),"")</f>
        <v/>
      </c>
      <c r="P4267" s="18" t="str">
        <f>IFERROR(VLOOKUP(F4267,特定外来生物!$A$3:$G$24,7,0),"")</f>
        <v/>
      </c>
      <c r="Q4267" s="17" t="str">
        <f>IFERROR(VLOOKUP(F4267,県RL2019!$B$2:$H$605,4,0),"")</f>
        <v/>
      </c>
      <c r="R4267" s="17" t="str">
        <f>IFERROR(VLOOKUP(F4267,県RL2019!$B$2:$H$605,5,0),"")</f>
        <v/>
      </c>
      <c r="S4267" s="17" t="str">
        <f>IFERROR(VLOOKUP(F4267,県RL2011!$F$3:$H$906,2,0),"")</f>
        <v/>
      </c>
      <c r="T4267" s="17" t="str">
        <f>IFERROR(VLOOKUP(F4267,県RL2011!$F$3:$H$906,3,0),"")</f>
        <v/>
      </c>
      <c r="U4267" s="150" t="str">
        <f>IFERROR(VLOOKUP(F4267,国RL2020!$B$2:$E$878,4,0),"")</f>
        <v/>
      </c>
      <c r="V4267" s="150" t="str">
        <f>IFERROR(VLOOKUP(F4267,国RL2020!$B$2:$E$878,3,0),"")</f>
        <v/>
      </c>
      <c r="W4267" s="19" t="str">
        <f>IFERROR(VLOOKUP(F4267,国RL2019!$B$2:$E$873,4,0),"")</f>
        <v/>
      </c>
      <c r="X4267" s="19" t="str">
        <f>IFERROR(VLOOKUP(F4267,国RL2019!$B$2:$E$873,3,0),"")</f>
        <v/>
      </c>
      <c r="Y4267" s="19" t="str">
        <f>IFERROR(VLOOKUP(F4267,国RL2017!$B$2:$E$870,4,0),"")</f>
        <v/>
      </c>
      <c r="Z4267" s="19" t="str">
        <f>IFERROR(VLOOKUP(F4267,国RL2017!$B$2:$E$870,3,0),"")</f>
        <v/>
      </c>
      <c r="AA4267" s="19" t="str">
        <f>IFERROR(VLOOKUP(F4267,国RL2006!$B$2:$E$567,4,0),"")</f>
        <v/>
      </c>
      <c r="AB4267" s="19" t="str">
        <f>IFERROR(VLOOKUP(F4267,国RL2006!$B$2:$E$567,3,0),"")</f>
        <v/>
      </c>
    </row>
    <row r="4268" spans="1:28" x14ac:dyDescent="0.15">
      <c r="A4268" s="16">
        <v>4267</v>
      </c>
      <c r="B4268" s="24">
        <v>2022</v>
      </c>
      <c r="C4268" s="53">
        <v>4</v>
      </c>
      <c r="D4268" s="53">
        <v>7</v>
      </c>
      <c r="E4268" s="53" t="s">
        <v>5295</v>
      </c>
      <c r="F4268" s="53" t="s">
        <v>24</v>
      </c>
      <c r="G4268" s="53" t="str">
        <f>VLOOKUP(F4268,'チョウnlist_Bu+Idx'!$A$2:$G$779,7,FALSE)</f>
        <v>シジミチョウ科</v>
      </c>
      <c r="H4268" s="53">
        <v>8</v>
      </c>
      <c r="I4268" s="53">
        <v>20</v>
      </c>
      <c r="M4268" s="52">
        <v>28</v>
      </c>
      <c r="O4268" s="18" t="str">
        <f>IFERROR(VLOOKUP(F4268,'（鳥類・チョウ）vlookup関数用'!$D$35:$F$38,3,0),"")</f>
        <v/>
      </c>
      <c r="P4268" s="18" t="str">
        <f>IFERROR(VLOOKUP(F4268,特定外来生物!$A$3:$G$24,7,0),"")</f>
        <v/>
      </c>
      <c r="Q4268" s="17" t="str">
        <f>IFERROR(VLOOKUP(F4268,県RL2019!$B$2:$H$605,4,0),"")</f>
        <v/>
      </c>
      <c r="R4268" s="17" t="str">
        <f>IFERROR(VLOOKUP(F4268,県RL2019!$B$2:$H$605,5,0),"")</f>
        <v/>
      </c>
      <c r="S4268" s="17" t="str">
        <f>IFERROR(VLOOKUP(F4268,県RL2011!$F$3:$H$906,2,0),"")</f>
        <v/>
      </c>
      <c r="T4268" s="17" t="str">
        <f>IFERROR(VLOOKUP(F4268,県RL2011!$F$3:$H$906,3,0),"")</f>
        <v/>
      </c>
      <c r="U4268" s="150" t="str">
        <f>IFERROR(VLOOKUP(F4268,国RL2020!$B$2:$E$878,4,0),"")</f>
        <v/>
      </c>
      <c r="V4268" s="150" t="str">
        <f>IFERROR(VLOOKUP(F4268,国RL2020!$B$2:$E$878,3,0),"")</f>
        <v/>
      </c>
      <c r="W4268" s="19" t="str">
        <f>IFERROR(VLOOKUP(F4268,国RL2019!$B$2:$E$873,4,0),"")</f>
        <v/>
      </c>
      <c r="X4268" s="19" t="str">
        <f>IFERROR(VLOOKUP(F4268,国RL2019!$B$2:$E$873,3,0),"")</f>
        <v/>
      </c>
      <c r="Y4268" s="19" t="str">
        <f>IFERROR(VLOOKUP(F4268,国RL2017!$B$2:$E$870,4,0),"")</f>
        <v/>
      </c>
      <c r="Z4268" s="19" t="str">
        <f>IFERROR(VLOOKUP(F4268,国RL2017!$B$2:$E$870,3,0),"")</f>
        <v/>
      </c>
      <c r="AA4268" s="19" t="str">
        <f>IFERROR(VLOOKUP(F4268,国RL2006!$B$2:$E$567,4,0),"")</f>
        <v/>
      </c>
      <c r="AB4268" s="19" t="str">
        <f>IFERROR(VLOOKUP(F4268,国RL2006!$B$2:$E$567,3,0),"")</f>
        <v/>
      </c>
    </row>
    <row r="4269" spans="1:28" x14ac:dyDescent="0.15">
      <c r="A4269" s="16">
        <v>4268</v>
      </c>
      <c r="B4269" s="24">
        <v>2022</v>
      </c>
      <c r="C4269" s="53">
        <v>5</v>
      </c>
      <c r="D4269" s="53">
        <v>1</v>
      </c>
      <c r="E4269" s="53" t="s">
        <v>5296</v>
      </c>
      <c r="F4269" s="53" t="s">
        <v>13</v>
      </c>
      <c r="G4269" s="53" t="str">
        <f>VLOOKUP(F4269,'チョウnlist_Bu+Idx'!$A$2:$G$779,7,FALSE)</f>
        <v>アゲハチョウ科</v>
      </c>
      <c r="H4269" s="53">
        <v>1</v>
      </c>
      <c r="L4269" s="53">
        <v>1</v>
      </c>
      <c r="M4269" s="52">
        <v>2</v>
      </c>
      <c r="O4269" s="18" t="str">
        <f>IFERROR(VLOOKUP(F4269,'（鳥類・チョウ）vlookup関数用'!$D$35:$F$38,3,0),"")</f>
        <v/>
      </c>
      <c r="P4269" s="18" t="str">
        <f>IFERROR(VLOOKUP(F4269,特定外来生物!$A$3:$G$24,7,0),"")</f>
        <v/>
      </c>
      <c r="Q4269" s="17" t="str">
        <f>IFERROR(VLOOKUP(F4269,県RL2019!$B$2:$H$605,4,0),"")</f>
        <v/>
      </c>
      <c r="R4269" s="17" t="str">
        <f>IFERROR(VLOOKUP(F4269,県RL2019!$B$2:$H$605,5,0),"")</f>
        <v/>
      </c>
      <c r="S4269" s="17" t="str">
        <f>IFERROR(VLOOKUP(F4269,県RL2011!$F$3:$H$906,2,0),"")</f>
        <v/>
      </c>
      <c r="T4269" s="17" t="str">
        <f>IFERROR(VLOOKUP(F4269,県RL2011!$F$3:$H$906,3,0),"")</f>
        <v/>
      </c>
      <c r="U4269" s="150" t="str">
        <f>IFERROR(VLOOKUP(F4269,国RL2020!$B$2:$E$878,4,0),"")</f>
        <v/>
      </c>
      <c r="V4269" s="150" t="str">
        <f>IFERROR(VLOOKUP(F4269,国RL2020!$B$2:$E$878,3,0),"")</f>
        <v/>
      </c>
      <c r="W4269" s="19" t="str">
        <f>IFERROR(VLOOKUP(F4269,国RL2019!$B$2:$E$873,4,0),"")</f>
        <v/>
      </c>
      <c r="X4269" s="19" t="str">
        <f>IFERROR(VLOOKUP(F4269,国RL2019!$B$2:$E$873,3,0),"")</f>
        <v/>
      </c>
      <c r="Y4269" s="19" t="str">
        <f>IFERROR(VLOOKUP(F4269,国RL2017!$B$2:$E$870,4,0),"")</f>
        <v/>
      </c>
      <c r="Z4269" s="19" t="str">
        <f>IFERROR(VLOOKUP(F4269,国RL2017!$B$2:$E$870,3,0),"")</f>
        <v/>
      </c>
      <c r="AA4269" s="19" t="str">
        <f>IFERROR(VLOOKUP(F4269,国RL2006!$B$2:$E$567,4,0),"")</f>
        <v/>
      </c>
      <c r="AB4269" s="19" t="str">
        <f>IFERROR(VLOOKUP(F4269,国RL2006!$B$2:$E$567,3,0),"")</f>
        <v/>
      </c>
    </row>
    <row r="4270" spans="1:28" x14ac:dyDescent="0.15">
      <c r="A4270" s="16">
        <v>4269</v>
      </c>
      <c r="B4270" s="24">
        <v>2022</v>
      </c>
      <c r="C4270" s="53">
        <v>5</v>
      </c>
      <c r="D4270" s="53">
        <v>1</v>
      </c>
      <c r="E4270" s="53" t="s">
        <v>5296</v>
      </c>
      <c r="F4270" s="53" t="s">
        <v>11</v>
      </c>
      <c r="G4270" s="53" t="str">
        <f>VLOOKUP(F4270,'チョウnlist_Bu+Idx'!$A$2:$G$779,7,FALSE)</f>
        <v>アゲハチョウ科</v>
      </c>
      <c r="H4270" s="53">
        <v>3</v>
      </c>
      <c r="J4270" s="53">
        <v>2</v>
      </c>
      <c r="K4270" s="53">
        <v>2</v>
      </c>
      <c r="L4270" s="53">
        <v>4</v>
      </c>
      <c r="M4270" s="52">
        <v>11</v>
      </c>
      <c r="O4270" s="18" t="str">
        <f>IFERROR(VLOOKUP(F4270,'（鳥類・チョウ）vlookup関数用'!$D$35:$F$38,3,0),"")</f>
        <v/>
      </c>
      <c r="P4270" s="18" t="str">
        <f>IFERROR(VLOOKUP(F4270,特定外来生物!$A$3:$G$24,7,0),"")</f>
        <v/>
      </c>
      <c r="Q4270" s="17" t="str">
        <f>IFERROR(VLOOKUP(F4270,県RL2019!$B$2:$H$605,4,0),"")</f>
        <v/>
      </c>
      <c r="R4270" s="17" t="str">
        <f>IFERROR(VLOOKUP(F4270,県RL2019!$B$2:$H$605,5,0),"")</f>
        <v/>
      </c>
      <c r="S4270" s="17" t="str">
        <f>IFERROR(VLOOKUP(F4270,県RL2011!$F$3:$H$906,2,0),"")</f>
        <v/>
      </c>
      <c r="T4270" s="17" t="str">
        <f>IFERROR(VLOOKUP(F4270,県RL2011!$F$3:$H$906,3,0),"")</f>
        <v/>
      </c>
      <c r="U4270" s="150" t="str">
        <f>IFERROR(VLOOKUP(F4270,国RL2020!$B$2:$E$878,4,0),"")</f>
        <v/>
      </c>
      <c r="V4270" s="150" t="str">
        <f>IFERROR(VLOOKUP(F4270,国RL2020!$B$2:$E$878,3,0),"")</f>
        <v/>
      </c>
      <c r="W4270" s="19" t="str">
        <f>IFERROR(VLOOKUP(F4270,国RL2019!$B$2:$E$873,4,0),"")</f>
        <v/>
      </c>
      <c r="X4270" s="19" t="str">
        <f>IFERROR(VLOOKUP(F4270,国RL2019!$B$2:$E$873,3,0),"")</f>
        <v/>
      </c>
      <c r="Y4270" s="19" t="str">
        <f>IFERROR(VLOOKUP(F4270,国RL2017!$B$2:$E$870,4,0),"")</f>
        <v/>
      </c>
      <c r="Z4270" s="19" t="str">
        <f>IFERROR(VLOOKUP(F4270,国RL2017!$B$2:$E$870,3,0),"")</f>
        <v/>
      </c>
      <c r="AA4270" s="19" t="str">
        <f>IFERROR(VLOOKUP(F4270,国RL2006!$B$2:$E$567,4,0),"")</f>
        <v/>
      </c>
      <c r="AB4270" s="19" t="str">
        <f>IFERROR(VLOOKUP(F4270,国RL2006!$B$2:$E$567,3,0),"")</f>
        <v/>
      </c>
    </row>
    <row r="4271" spans="1:28" x14ac:dyDescent="0.15">
      <c r="A4271" s="16">
        <v>4270</v>
      </c>
      <c r="B4271" s="24">
        <v>2022</v>
      </c>
      <c r="C4271" s="53">
        <v>5</v>
      </c>
      <c r="D4271" s="53">
        <v>1</v>
      </c>
      <c r="E4271" s="53" t="s">
        <v>5296</v>
      </c>
      <c r="F4271" s="53" t="s">
        <v>20</v>
      </c>
      <c r="G4271" s="53" t="str">
        <f>VLOOKUP(F4271,'チョウnlist_Bu+Idx'!$A$2:$G$779,7,FALSE)</f>
        <v>アゲハチョウ科</v>
      </c>
      <c r="L4271" s="53">
        <v>1</v>
      </c>
      <c r="M4271" s="52">
        <v>1</v>
      </c>
      <c r="O4271" s="18" t="str">
        <f>IFERROR(VLOOKUP(F4271,'（鳥類・チョウ）vlookup関数用'!$D$35:$F$38,3,0),"")</f>
        <v/>
      </c>
      <c r="P4271" s="18" t="str">
        <f>IFERROR(VLOOKUP(F4271,特定外来生物!$A$3:$G$24,7,0),"")</f>
        <v/>
      </c>
      <c r="Q4271" s="17" t="str">
        <f>IFERROR(VLOOKUP(F4271,県RL2019!$B$2:$H$605,4,0),"")</f>
        <v/>
      </c>
      <c r="R4271" s="17" t="str">
        <f>IFERROR(VLOOKUP(F4271,県RL2019!$B$2:$H$605,5,0),"")</f>
        <v/>
      </c>
      <c r="S4271" s="17" t="str">
        <f>IFERROR(VLOOKUP(F4271,県RL2011!$F$3:$H$906,2,0),"")</f>
        <v/>
      </c>
      <c r="T4271" s="17" t="str">
        <f>IFERROR(VLOOKUP(F4271,県RL2011!$F$3:$H$906,3,0),"")</f>
        <v/>
      </c>
      <c r="U4271" s="150" t="str">
        <f>IFERROR(VLOOKUP(F4271,国RL2020!$B$2:$E$878,4,0),"")</f>
        <v/>
      </c>
      <c r="V4271" s="150" t="str">
        <f>IFERROR(VLOOKUP(F4271,国RL2020!$B$2:$E$878,3,0),"")</f>
        <v/>
      </c>
      <c r="W4271" s="19" t="str">
        <f>IFERROR(VLOOKUP(F4271,国RL2019!$B$2:$E$873,4,0),"")</f>
        <v/>
      </c>
      <c r="X4271" s="19" t="str">
        <f>IFERROR(VLOOKUP(F4271,国RL2019!$B$2:$E$873,3,0),"")</f>
        <v/>
      </c>
      <c r="Y4271" s="19" t="str">
        <f>IFERROR(VLOOKUP(F4271,国RL2017!$B$2:$E$870,4,0),"")</f>
        <v/>
      </c>
      <c r="Z4271" s="19" t="str">
        <f>IFERROR(VLOOKUP(F4271,国RL2017!$B$2:$E$870,3,0),"")</f>
        <v/>
      </c>
      <c r="AA4271" s="19" t="str">
        <f>IFERROR(VLOOKUP(F4271,国RL2006!$B$2:$E$567,4,0),"")</f>
        <v/>
      </c>
      <c r="AB4271" s="19" t="str">
        <f>IFERROR(VLOOKUP(F4271,国RL2006!$B$2:$E$567,3,0),"")</f>
        <v/>
      </c>
    </row>
    <row r="4272" spans="1:28" x14ac:dyDescent="0.15">
      <c r="A4272" s="16">
        <v>4271</v>
      </c>
      <c r="B4272" s="24">
        <v>2022</v>
      </c>
      <c r="C4272" s="53">
        <v>5</v>
      </c>
      <c r="D4272" s="53">
        <v>1</v>
      </c>
      <c r="E4272" s="53" t="s">
        <v>5296</v>
      </c>
      <c r="F4272" s="53" t="s">
        <v>22</v>
      </c>
      <c r="G4272" s="53" t="str">
        <f>VLOOKUP(F4272,'チョウnlist_Bu+Idx'!$A$2:$G$779,7,FALSE)</f>
        <v>アゲハチョウ科</v>
      </c>
      <c r="L4272" s="53">
        <v>2</v>
      </c>
      <c r="M4272" s="52">
        <v>2</v>
      </c>
      <c r="O4272" s="18" t="str">
        <f>IFERROR(VLOOKUP(F4272,'（鳥類・チョウ）vlookup関数用'!$D$35:$F$38,3,0),"")</f>
        <v/>
      </c>
      <c r="P4272" s="18" t="str">
        <f>IFERROR(VLOOKUP(F4272,特定外来生物!$A$3:$G$24,7,0),"")</f>
        <v/>
      </c>
      <c r="Q4272" s="17" t="str">
        <f>IFERROR(VLOOKUP(F4272,県RL2019!$B$2:$H$605,4,0),"")</f>
        <v/>
      </c>
      <c r="R4272" s="17" t="str">
        <f>IFERROR(VLOOKUP(F4272,県RL2019!$B$2:$H$605,5,0),"")</f>
        <v/>
      </c>
      <c r="S4272" s="17" t="str">
        <f>IFERROR(VLOOKUP(F4272,県RL2011!$F$3:$H$906,2,0),"")</f>
        <v/>
      </c>
      <c r="T4272" s="17" t="str">
        <f>IFERROR(VLOOKUP(F4272,県RL2011!$F$3:$H$906,3,0),"")</f>
        <v/>
      </c>
      <c r="U4272" s="150" t="str">
        <f>IFERROR(VLOOKUP(F4272,国RL2020!$B$2:$E$878,4,0),"")</f>
        <v/>
      </c>
      <c r="V4272" s="150" t="str">
        <f>IFERROR(VLOOKUP(F4272,国RL2020!$B$2:$E$878,3,0),"")</f>
        <v/>
      </c>
      <c r="W4272" s="19" t="str">
        <f>IFERROR(VLOOKUP(F4272,国RL2019!$B$2:$E$873,4,0),"")</f>
        <v/>
      </c>
      <c r="X4272" s="19" t="str">
        <f>IFERROR(VLOOKUP(F4272,国RL2019!$B$2:$E$873,3,0),"")</f>
        <v/>
      </c>
      <c r="Y4272" s="19" t="str">
        <f>IFERROR(VLOOKUP(F4272,国RL2017!$B$2:$E$870,4,0),"")</f>
        <v/>
      </c>
      <c r="Z4272" s="19" t="str">
        <f>IFERROR(VLOOKUP(F4272,国RL2017!$B$2:$E$870,3,0),"")</f>
        <v/>
      </c>
      <c r="AA4272" s="19" t="str">
        <f>IFERROR(VLOOKUP(F4272,国RL2006!$B$2:$E$567,4,0),"")</f>
        <v/>
      </c>
      <c r="AB4272" s="19" t="str">
        <f>IFERROR(VLOOKUP(F4272,国RL2006!$B$2:$E$567,3,0),"")</f>
        <v/>
      </c>
    </row>
    <row r="4273" spans="1:28" x14ac:dyDescent="0.15">
      <c r="A4273" s="16">
        <v>4272</v>
      </c>
      <c r="B4273" s="24">
        <v>2022</v>
      </c>
      <c r="C4273" s="53">
        <v>5</v>
      </c>
      <c r="D4273" s="53">
        <v>1</v>
      </c>
      <c r="E4273" s="53" t="s">
        <v>5296</v>
      </c>
      <c r="F4273" s="53" t="s">
        <v>21</v>
      </c>
      <c r="G4273" s="53" t="str">
        <f>VLOOKUP(F4273,'チョウnlist_Bu+Idx'!$A$2:$G$779,7,FALSE)</f>
        <v>アゲハチョウ科</v>
      </c>
      <c r="K4273" s="53">
        <v>1</v>
      </c>
      <c r="M4273" s="52">
        <v>1</v>
      </c>
      <c r="O4273" s="18" t="str">
        <f>IFERROR(VLOOKUP(F4273,'（鳥類・チョウ）vlookup関数用'!$D$35:$F$38,3,0),"")</f>
        <v/>
      </c>
      <c r="P4273" s="18" t="str">
        <f>IFERROR(VLOOKUP(F4273,特定外来生物!$A$3:$G$24,7,0),"")</f>
        <v/>
      </c>
      <c r="Q4273" s="17" t="str">
        <f>IFERROR(VLOOKUP(F4273,県RL2019!$B$2:$H$605,4,0),"")</f>
        <v/>
      </c>
      <c r="R4273" s="17" t="str">
        <f>IFERROR(VLOOKUP(F4273,県RL2019!$B$2:$H$605,5,0),"")</f>
        <v/>
      </c>
      <c r="S4273" s="17" t="str">
        <f>IFERROR(VLOOKUP(F4273,県RL2011!$F$3:$H$906,2,0),"")</f>
        <v/>
      </c>
      <c r="T4273" s="17" t="str">
        <f>IFERROR(VLOOKUP(F4273,県RL2011!$F$3:$H$906,3,0),"")</f>
        <v/>
      </c>
      <c r="U4273" s="150" t="str">
        <f>IFERROR(VLOOKUP(F4273,国RL2020!$B$2:$E$878,4,0),"")</f>
        <v/>
      </c>
      <c r="V4273" s="150" t="str">
        <f>IFERROR(VLOOKUP(F4273,国RL2020!$B$2:$E$878,3,0),"")</f>
        <v/>
      </c>
      <c r="W4273" s="19" t="str">
        <f>IFERROR(VLOOKUP(F4273,国RL2019!$B$2:$E$873,4,0),"")</f>
        <v/>
      </c>
      <c r="X4273" s="19" t="str">
        <f>IFERROR(VLOOKUP(F4273,国RL2019!$B$2:$E$873,3,0),"")</f>
        <v/>
      </c>
      <c r="Y4273" s="19" t="str">
        <f>IFERROR(VLOOKUP(F4273,国RL2017!$B$2:$E$870,4,0),"")</f>
        <v/>
      </c>
      <c r="Z4273" s="19" t="str">
        <f>IFERROR(VLOOKUP(F4273,国RL2017!$B$2:$E$870,3,0),"")</f>
        <v/>
      </c>
      <c r="AA4273" s="19" t="str">
        <f>IFERROR(VLOOKUP(F4273,国RL2006!$B$2:$E$567,4,0),"")</f>
        <v/>
      </c>
      <c r="AB4273" s="19" t="str">
        <f>IFERROR(VLOOKUP(F4273,国RL2006!$B$2:$E$567,3,0),"")</f>
        <v/>
      </c>
    </row>
    <row r="4274" spans="1:28" x14ac:dyDescent="0.15">
      <c r="A4274" s="16">
        <v>4273</v>
      </c>
      <c r="B4274" s="24">
        <v>2022</v>
      </c>
      <c r="C4274" s="53">
        <v>5</v>
      </c>
      <c r="D4274" s="53">
        <v>1</v>
      </c>
      <c r="E4274" s="53" t="s">
        <v>5296</v>
      </c>
      <c r="F4274" s="53" t="s">
        <v>28</v>
      </c>
      <c r="G4274" s="53" t="str">
        <f>VLOOKUP(F4274,'チョウnlist_Bu+Idx'!$A$2:$G$779,7,FALSE)</f>
        <v>シロチョウ科</v>
      </c>
      <c r="L4274" s="53">
        <v>2</v>
      </c>
      <c r="M4274" s="52">
        <v>2</v>
      </c>
      <c r="O4274" s="18" t="str">
        <f>IFERROR(VLOOKUP(F4274,'（鳥類・チョウ）vlookup関数用'!$D$35:$F$38,3,0),"")</f>
        <v/>
      </c>
      <c r="P4274" s="18" t="str">
        <f>IFERROR(VLOOKUP(F4274,特定外来生物!$A$3:$G$24,7,0),"")</f>
        <v/>
      </c>
      <c r="Q4274" s="17" t="str">
        <f>IFERROR(VLOOKUP(F4274,県RL2019!$B$2:$H$605,4,0),"")</f>
        <v/>
      </c>
      <c r="R4274" s="17" t="str">
        <f>IFERROR(VLOOKUP(F4274,県RL2019!$B$2:$H$605,5,0),"")</f>
        <v/>
      </c>
      <c r="S4274" s="17" t="str">
        <f>IFERROR(VLOOKUP(F4274,県RL2011!$F$3:$H$906,2,0),"")</f>
        <v/>
      </c>
      <c r="T4274" s="17" t="str">
        <f>IFERROR(VLOOKUP(F4274,県RL2011!$F$3:$H$906,3,0),"")</f>
        <v/>
      </c>
      <c r="U4274" s="150" t="str">
        <f>IFERROR(VLOOKUP(F4274,国RL2020!$B$2:$E$878,4,0),"")</f>
        <v/>
      </c>
      <c r="V4274" s="150" t="str">
        <f>IFERROR(VLOOKUP(F4274,国RL2020!$B$2:$E$878,3,0),"")</f>
        <v/>
      </c>
      <c r="W4274" s="19" t="str">
        <f>IFERROR(VLOOKUP(F4274,国RL2019!$B$2:$E$873,4,0),"")</f>
        <v/>
      </c>
      <c r="X4274" s="19" t="str">
        <f>IFERROR(VLOOKUP(F4274,国RL2019!$B$2:$E$873,3,0),"")</f>
        <v/>
      </c>
      <c r="Y4274" s="19" t="str">
        <f>IFERROR(VLOOKUP(F4274,国RL2017!$B$2:$E$870,4,0),"")</f>
        <v/>
      </c>
      <c r="Z4274" s="19" t="str">
        <f>IFERROR(VLOOKUP(F4274,国RL2017!$B$2:$E$870,3,0),"")</f>
        <v/>
      </c>
      <c r="AA4274" s="19" t="str">
        <f>IFERROR(VLOOKUP(F4274,国RL2006!$B$2:$E$567,4,0),"")</f>
        <v/>
      </c>
      <c r="AB4274" s="19" t="str">
        <f>IFERROR(VLOOKUP(F4274,国RL2006!$B$2:$E$567,3,0),"")</f>
        <v/>
      </c>
    </row>
    <row r="4275" spans="1:28" x14ac:dyDescent="0.15">
      <c r="A4275" s="16">
        <v>4274</v>
      </c>
      <c r="B4275" s="24">
        <v>2022</v>
      </c>
      <c r="C4275" s="53">
        <v>5</v>
      </c>
      <c r="D4275" s="53">
        <v>1</v>
      </c>
      <c r="E4275" s="53" t="s">
        <v>5296</v>
      </c>
      <c r="F4275" s="53" t="s">
        <v>46</v>
      </c>
      <c r="G4275" s="53" t="s">
        <v>19</v>
      </c>
      <c r="J4275" s="53">
        <v>1</v>
      </c>
      <c r="M4275" s="52">
        <v>1</v>
      </c>
      <c r="O4275" s="18" t="str">
        <f>IFERROR(VLOOKUP(F4275,'（鳥類・チョウ）vlookup関数用'!$D$35:$F$38,3,0),"")</f>
        <v/>
      </c>
      <c r="P4275" s="18" t="str">
        <f>IFERROR(VLOOKUP(F4275,特定外来生物!$A$3:$G$24,7,0),"")</f>
        <v/>
      </c>
      <c r="Q4275" s="17" t="str">
        <f>IFERROR(VLOOKUP(F4275,県RL2019!$B$2:$H$605,4,0),"")</f>
        <v/>
      </c>
      <c r="R4275" s="17" t="str">
        <f>IFERROR(VLOOKUP(F4275,県RL2019!$B$2:$H$605,5,0),"")</f>
        <v/>
      </c>
      <c r="S4275" s="17" t="str">
        <f>IFERROR(VLOOKUP(F4275,県RL2011!$F$3:$H$906,2,0),"")</f>
        <v/>
      </c>
      <c r="T4275" s="17" t="str">
        <f>IFERROR(VLOOKUP(F4275,県RL2011!$F$3:$H$906,3,0),"")</f>
        <v/>
      </c>
      <c r="U4275" s="150" t="str">
        <f>IFERROR(VLOOKUP(F4275,国RL2020!$B$2:$E$878,4,0),"")</f>
        <v/>
      </c>
      <c r="V4275" s="150" t="str">
        <f>IFERROR(VLOOKUP(F4275,国RL2020!$B$2:$E$878,3,0),"")</f>
        <v/>
      </c>
      <c r="W4275" s="19" t="str">
        <f>IFERROR(VLOOKUP(F4275,国RL2019!$B$2:$E$873,4,0),"")</f>
        <v/>
      </c>
      <c r="X4275" s="19" t="str">
        <f>IFERROR(VLOOKUP(F4275,国RL2019!$B$2:$E$873,3,0),"")</f>
        <v/>
      </c>
      <c r="Y4275" s="19" t="str">
        <f>IFERROR(VLOOKUP(F4275,国RL2017!$B$2:$E$870,4,0),"")</f>
        <v/>
      </c>
      <c r="Z4275" s="19" t="str">
        <f>IFERROR(VLOOKUP(F4275,国RL2017!$B$2:$E$870,3,0),"")</f>
        <v/>
      </c>
      <c r="AA4275" s="19" t="str">
        <f>IFERROR(VLOOKUP(F4275,国RL2006!$B$2:$E$567,4,0),"")</f>
        <v/>
      </c>
      <c r="AB4275" s="19" t="str">
        <f>IFERROR(VLOOKUP(F4275,国RL2006!$B$2:$E$567,3,0),"")</f>
        <v/>
      </c>
    </row>
    <row r="4276" spans="1:28" x14ac:dyDescent="0.15">
      <c r="A4276" s="16">
        <v>4275</v>
      </c>
      <c r="B4276" s="24">
        <v>2022</v>
      </c>
      <c r="C4276" s="53">
        <v>5</v>
      </c>
      <c r="D4276" s="53">
        <v>1</v>
      </c>
      <c r="E4276" s="53" t="s">
        <v>5296</v>
      </c>
      <c r="F4276" s="53" t="s">
        <v>48</v>
      </c>
      <c r="G4276" s="53" t="str">
        <f>VLOOKUP(F4276,'チョウnlist_Bu+Idx'!$A$2:$G$779,7,FALSE)</f>
        <v>シロチョウ科</v>
      </c>
      <c r="H4276" s="53">
        <v>1</v>
      </c>
      <c r="M4276" s="52">
        <v>1</v>
      </c>
      <c r="O4276" s="18" t="str">
        <f>IFERROR(VLOOKUP(F4276,'（鳥類・チョウ）vlookup関数用'!$D$35:$F$38,3,0),"")</f>
        <v/>
      </c>
      <c r="P4276" s="18" t="str">
        <f>IFERROR(VLOOKUP(F4276,特定外来生物!$A$3:$G$24,7,0),"")</f>
        <v/>
      </c>
      <c r="Q4276" s="17" t="str">
        <f>IFERROR(VLOOKUP(F4276,県RL2019!$B$2:$H$605,4,0),"")</f>
        <v/>
      </c>
      <c r="R4276" s="17" t="str">
        <f>IFERROR(VLOOKUP(F4276,県RL2019!$B$2:$H$605,5,0),"")</f>
        <v/>
      </c>
      <c r="S4276" s="17" t="str">
        <f>IFERROR(VLOOKUP(F4276,県RL2011!$F$3:$H$906,2,0),"")</f>
        <v/>
      </c>
      <c r="T4276" s="17" t="str">
        <f>IFERROR(VLOOKUP(F4276,県RL2011!$F$3:$H$906,3,0),"")</f>
        <v/>
      </c>
      <c r="U4276" s="150" t="str">
        <f>IFERROR(VLOOKUP(F4276,国RL2020!$B$2:$E$878,4,0),"")</f>
        <v/>
      </c>
      <c r="V4276" s="150" t="str">
        <f>IFERROR(VLOOKUP(F4276,国RL2020!$B$2:$E$878,3,0),"")</f>
        <v/>
      </c>
      <c r="W4276" s="19" t="str">
        <f>IFERROR(VLOOKUP(F4276,国RL2019!$B$2:$E$873,4,0),"")</f>
        <v/>
      </c>
      <c r="X4276" s="19" t="str">
        <f>IFERROR(VLOOKUP(F4276,国RL2019!$B$2:$E$873,3,0),"")</f>
        <v/>
      </c>
      <c r="Y4276" s="19" t="str">
        <f>IFERROR(VLOOKUP(F4276,国RL2017!$B$2:$E$870,4,0),"")</f>
        <v/>
      </c>
      <c r="Z4276" s="19" t="str">
        <f>IFERROR(VLOOKUP(F4276,国RL2017!$B$2:$E$870,3,0),"")</f>
        <v/>
      </c>
      <c r="AA4276" s="19" t="str">
        <f>IFERROR(VLOOKUP(F4276,国RL2006!$B$2:$E$567,4,0),"")</f>
        <v/>
      </c>
      <c r="AB4276" s="19" t="str">
        <f>IFERROR(VLOOKUP(F4276,国RL2006!$B$2:$E$567,3,0),"")</f>
        <v/>
      </c>
    </row>
    <row r="4277" spans="1:28" x14ac:dyDescent="0.15">
      <c r="A4277" s="16">
        <v>4276</v>
      </c>
      <c r="B4277" s="24">
        <v>2022</v>
      </c>
      <c r="C4277" s="53">
        <v>5</v>
      </c>
      <c r="D4277" s="53">
        <v>1</v>
      </c>
      <c r="E4277" s="53" t="s">
        <v>5296</v>
      </c>
      <c r="F4277" s="53" t="s">
        <v>24</v>
      </c>
      <c r="G4277" s="53" t="str">
        <f>VLOOKUP(F4277,'チョウnlist_Bu+Idx'!$A$2:$G$779,7,FALSE)</f>
        <v>シジミチョウ科</v>
      </c>
      <c r="L4277" s="53">
        <v>4</v>
      </c>
      <c r="M4277" s="52">
        <v>4</v>
      </c>
      <c r="O4277" s="18" t="str">
        <f>IFERROR(VLOOKUP(F4277,'（鳥類・チョウ）vlookup関数用'!$D$35:$F$38,3,0),"")</f>
        <v/>
      </c>
      <c r="P4277" s="18" t="str">
        <f>IFERROR(VLOOKUP(F4277,特定外来生物!$A$3:$G$24,7,0),"")</f>
        <v/>
      </c>
      <c r="Q4277" s="17" t="str">
        <f>IFERROR(VLOOKUP(F4277,県RL2019!$B$2:$H$605,4,0),"")</f>
        <v/>
      </c>
      <c r="R4277" s="17" t="str">
        <f>IFERROR(VLOOKUP(F4277,県RL2019!$B$2:$H$605,5,0),"")</f>
        <v/>
      </c>
      <c r="S4277" s="17" t="str">
        <f>IFERROR(VLOOKUP(F4277,県RL2011!$F$3:$H$906,2,0),"")</f>
        <v/>
      </c>
      <c r="T4277" s="17" t="str">
        <f>IFERROR(VLOOKUP(F4277,県RL2011!$F$3:$H$906,3,0),"")</f>
        <v/>
      </c>
      <c r="U4277" s="150" t="str">
        <f>IFERROR(VLOOKUP(F4277,国RL2020!$B$2:$E$878,4,0),"")</f>
        <v/>
      </c>
      <c r="V4277" s="150" t="str">
        <f>IFERROR(VLOOKUP(F4277,国RL2020!$B$2:$E$878,3,0),"")</f>
        <v/>
      </c>
      <c r="W4277" s="19" t="str">
        <f>IFERROR(VLOOKUP(F4277,国RL2019!$B$2:$E$873,4,0),"")</f>
        <v/>
      </c>
      <c r="X4277" s="19" t="str">
        <f>IFERROR(VLOOKUP(F4277,国RL2019!$B$2:$E$873,3,0),"")</f>
        <v/>
      </c>
      <c r="Y4277" s="19" t="str">
        <f>IFERROR(VLOOKUP(F4277,国RL2017!$B$2:$E$870,4,0),"")</f>
        <v/>
      </c>
      <c r="Z4277" s="19" t="str">
        <f>IFERROR(VLOOKUP(F4277,国RL2017!$B$2:$E$870,3,0),"")</f>
        <v/>
      </c>
      <c r="AA4277" s="19" t="str">
        <f>IFERROR(VLOOKUP(F4277,国RL2006!$B$2:$E$567,4,0),"")</f>
        <v/>
      </c>
      <c r="AB4277" s="19" t="str">
        <f>IFERROR(VLOOKUP(F4277,国RL2006!$B$2:$E$567,3,0),"")</f>
        <v/>
      </c>
    </row>
    <row r="4278" spans="1:28" x14ac:dyDescent="0.15">
      <c r="A4278" s="16">
        <v>4277</v>
      </c>
      <c r="B4278" s="24">
        <v>2022</v>
      </c>
      <c r="C4278" s="53">
        <v>5</v>
      </c>
      <c r="D4278" s="53">
        <v>1</v>
      </c>
      <c r="E4278" s="53" t="s">
        <v>5296</v>
      </c>
      <c r="F4278" s="53" t="s">
        <v>29</v>
      </c>
      <c r="G4278" s="53" t="str">
        <f>VLOOKUP(F4278,'チョウnlist_Bu+Idx'!$A$2:$G$779,7,FALSE)</f>
        <v>シジミチョウ科</v>
      </c>
      <c r="H4278" s="53">
        <v>2</v>
      </c>
      <c r="L4278" s="53">
        <v>5</v>
      </c>
      <c r="M4278" s="52">
        <v>7</v>
      </c>
      <c r="O4278" s="18" t="str">
        <f>IFERROR(VLOOKUP(F4278,'（鳥類・チョウ）vlookup関数用'!$D$35:$F$38,3,0),"")</f>
        <v/>
      </c>
      <c r="P4278" s="18" t="str">
        <f>IFERROR(VLOOKUP(F4278,特定外来生物!$A$3:$G$24,7,0),"")</f>
        <v/>
      </c>
      <c r="Q4278" s="17" t="str">
        <f>IFERROR(VLOOKUP(F4278,県RL2019!$B$2:$H$605,4,0),"")</f>
        <v/>
      </c>
      <c r="R4278" s="17" t="str">
        <f>IFERROR(VLOOKUP(F4278,県RL2019!$B$2:$H$605,5,0),"")</f>
        <v/>
      </c>
      <c r="S4278" s="17" t="str">
        <f>IFERROR(VLOOKUP(F4278,県RL2011!$F$3:$H$906,2,0),"")</f>
        <v/>
      </c>
      <c r="T4278" s="17" t="str">
        <f>IFERROR(VLOOKUP(F4278,県RL2011!$F$3:$H$906,3,0),"")</f>
        <v/>
      </c>
      <c r="U4278" s="150" t="str">
        <f>IFERROR(VLOOKUP(F4278,国RL2020!$B$2:$E$878,4,0),"")</f>
        <v/>
      </c>
      <c r="V4278" s="150" t="str">
        <f>IFERROR(VLOOKUP(F4278,国RL2020!$B$2:$E$878,3,0),"")</f>
        <v/>
      </c>
      <c r="W4278" s="19" t="str">
        <f>IFERROR(VLOOKUP(F4278,国RL2019!$B$2:$E$873,4,0),"")</f>
        <v/>
      </c>
      <c r="X4278" s="19" t="str">
        <f>IFERROR(VLOOKUP(F4278,国RL2019!$B$2:$E$873,3,0),"")</f>
        <v/>
      </c>
      <c r="Y4278" s="19" t="str">
        <f>IFERROR(VLOOKUP(F4278,国RL2017!$B$2:$E$870,4,0),"")</f>
        <v/>
      </c>
      <c r="Z4278" s="19" t="str">
        <f>IFERROR(VLOOKUP(F4278,国RL2017!$B$2:$E$870,3,0),"")</f>
        <v/>
      </c>
      <c r="AA4278" s="19" t="str">
        <f>IFERROR(VLOOKUP(F4278,国RL2006!$B$2:$E$567,4,0),"")</f>
        <v/>
      </c>
      <c r="AB4278" s="19" t="str">
        <f>IFERROR(VLOOKUP(F4278,国RL2006!$B$2:$E$567,3,0),"")</f>
        <v/>
      </c>
    </row>
    <row r="4279" spans="1:28" x14ac:dyDescent="0.15">
      <c r="A4279" s="16">
        <v>4278</v>
      </c>
      <c r="B4279" s="24">
        <v>2022</v>
      </c>
      <c r="C4279" s="53">
        <v>5</v>
      </c>
      <c r="D4279" s="53">
        <v>1</v>
      </c>
      <c r="E4279" s="53" t="s">
        <v>5296</v>
      </c>
      <c r="F4279" s="53" t="s">
        <v>34</v>
      </c>
      <c r="G4279" s="53" t="str">
        <f>VLOOKUP(F4279,'チョウnlist_Bu+Idx'!$A$2:$G$779,7,FALSE)</f>
        <v>タテハチョウ科</v>
      </c>
      <c r="H4279" s="53">
        <v>1</v>
      </c>
      <c r="J4279" s="53">
        <v>1</v>
      </c>
      <c r="K4279" s="53">
        <v>2</v>
      </c>
      <c r="L4279" s="53">
        <v>2</v>
      </c>
      <c r="M4279" s="52">
        <v>6</v>
      </c>
      <c r="O4279" s="18" t="str">
        <f>IFERROR(VLOOKUP(F4279,'（鳥類・チョウ）vlookup関数用'!$D$35:$F$38,3,0),"")</f>
        <v/>
      </c>
      <c r="P4279" s="18" t="str">
        <f>IFERROR(VLOOKUP(F4279,特定外来生物!$A$3:$G$24,7,0),"")</f>
        <v/>
      </c>
      <c r="Q4279" s="17" t="str">
        <f>IFERROR(VLOOKUP(F4279,県RL2019!$B$2:$H$605,4,0),"")</f>
        <v/>
      </c>
      <c r="R4279" s="17" t="str">
        <f>IFERROR(VLOOKUP(F4279,県RL2019!$B$2:$H$605,5,0),"")</f>
        <v/>
      </c>
      <c r="S4279" s="17" t="str">
        <f>IFERROR(VLOOKUP(F4279,県RL2011!$F$3:$H$906,2,0),"")</f>
        <v/>
      </c>
      <c r="T4279" s="17" t="str">
        <f>IFERROR(VLOOKUP(F4279,県RL2011!$F$3:$H$906,3,0),"")</f>
        <v/>
      </c>
      <c r="U4279" s="150" t="str">
        <f>IFERROR(VLOOKUP(F4279,国RL2020!$B$2:$E$878,4,0),"")</f>
        <v/>
      </c>
      <c r="V4279" s="150" t="str">
        <f>IFERROR(VLOOKUP(F4279,国RL2020!$B$2:$E$878,3,0),"")</f>
        <v/>
      </c>
      <c r="W4279" s="19" t="str">
        <f>IFERROR(VLOOKUP(F4279,国RL2019!$B$2:$E$873,4,0),"")</f>
        <v/>
      </c>
      <c r="X4279" s="19" t="str">
        <f>IFERROR(VLOOKUP(F4279,国RL2019!$B$2:$E$873,3,0),"")</f>
        <v/>
      </c>
      <c r="Y4279" s="19" t="str">
        <f>IFERROR(VLOOKUP(F4279,国RL2017!$B$2:$E$870,4,0),"")</f>
        <v/>
      </c>
      <c r="Z4279" s="19" t="str">
        <f>IFERROR(VLOOKUP(F4279,国RL2017!$B$2:$E$870,3,0),"")</f>
        <v/>
      </c>
      <c r="AA4279" s="19" t="str">
        <f>IFERROR(VLOOKUP(F4279,国RL2006!$B$2:$E$567,4,0),"")</f>
        <v/>
      </c>
      <c r="AB4279" s="19" t="str">
        <f>IFERROR(VLOOKUP(F4279,国RL2006!$B$2:$E$567,3,0),"")</f>
        <v/>
      </c>
    </row>
    <row r="4280" spans="1:28" x14ac:dyDescent="0.15">
      <c r="A4280" s="16">
        <v>4279</v>
      </c>
      <c r="B4280" s="24">
        <v>2022</v>
      </c>
      <c r="C4280" s="53">
        <v>5</v>
      </c>
      <c r="D4280" s="53">
        <v>1</v>
      </c>
      <c r="E4280" s="53" t="s">
        <v>5296</v>
      </c>
      <c r="F4280" s="53" t="s">
        <v>37</v>
      </c>
      <c r="G4280" s="53" t="str">
        <f>VLOOKUP(F4280,'チョウnlist_Bu+Idx'!$A$2:$G$779,7,FALSE)</f>
        <v>タテハチョウ科</v>
      </c>
      <c r="J4280" s="53">
        <v>1</v>
      </c>
      <c r="L4280" s="53">
        <v>2</v>
      </c>
      <c r="M4280" s="52">
        <v>3</v>
      </c>
      <c r="O4280" s="18" t="str">
        <f>IFERROR(VLOOKUP(F4280,'（鳥類・チョウ）vlookup関数用'!$D$35:$F$38,3,0),"")</f>
        <v/>
      </c>
      <c r="P4280" s="18" t="str">
        <f>IFERROR(VLOOKUP(F4280,特定外来生物!$A$3:$G$24,7,0),"")</f>
        <v/>
      </c>
      <c r="Q4280" s="17" t="str">
        <f>IFERROR(VLOOKUP(F4280,県RL2019!$B$2:$H$605,4,0),"")</f>
        <v/>
      </c>
      <c r="R4280" s="17" t="str">
        <f>IFERROR(VLOOKUP(F4280,県RL2019!$B$2:$H$605,5,0),"")</f>
        <v/>
      </c>
      <c r="S4280" s="17" t="str">
        <f>IFERROR(VLOOKUP(F4280,県RL2011!$F$3:$H$906,2,0),"")</f>
        <v/>
      </c>
      <c r="T4280" s="17" t="str">
        <f>IFERROR(VLOOKUP(F4280,県RL2011!$F$3:$H$906,3,0),"")</f>
        <v/>
      </c>
      <c r="U4280" s="150" t="str">
        <f>IFERROR(VLOOKUP(F4280,国RL2020!$B$2:$E$878,4,0),"")</f>
        <v/>
      </c>
      <c r="V4280" s="150" t="str">
        <f>IFERROR(VLOOKUP(F4280,国RL2020!$B$2:$E$878,3,0),"")</f>
        <v/>
      </c>
      <c r="W4280" s="19" t="str">
        <f>IFERROR(VLOOKUP(F4280,国RL2019!$B$2:$E$873,4,0),"")</f>
        <v/>
      </c>
      <c r="X4280" s="19" t="str">
        <f>IFERROR(VLOOKUP(F4280,国RL2019!$B$2:$E$873,3,0),"")</f>
        <v/>
      </c>
      <c r="Y4280" s="19" t="str">
        <f>IFERROR(VLOOKUP(F4280,国RL2017!$B$2:$E$870,4,0),"")</f>
        <v/>
      </c>
      <c r="Z4280" s="19" t="str">
        <f>IFERROR(VLOOKUP(F4280,国RL2017!$B$2:$E$870,3,0),"")</f>
        <v/>
      </c>
      <c r="AA4280" s="19" t="str">
        <f>IFERROR(VLOOKUP(F4280,国RL2006!$B$2:$E$567,4,0),"")</f>
        <v/>
      </c>
      <c r="AB4280" s="19" t="str">
        <f>IFERROR(VLOOKUP(F4280,国RL2006!$B$2:$E$567,3,0),"")</f>
        <v/>
      </c>
    </row>
    <row r="4281" spans="1:28" x14ac:dyDescent="0.15">
      <c r="A4281" s="16">
        <v>4280</v>
      </c>
      <c r="B4281" s="24">
        <v>2022</v>
      </c>
      <c r="C4281" s="53">
        <v>5</v>
      </c>
      <c r="D4281" s="53">
        <v>1</v>
      </c>
      <c r="E4281" s="53" t="s">
        <v>5296</v>
      </c>
      <c r="F4281" s="53" t="s">
        <v>45</v>
      </c>
      <c r="G4281" s="53" t="str">
        <f>VLOOKUP(F4281,'チョウnlist_Bu+Idx'!$A$2:$G$779,7,FALSE)</f>
        <v>ジャノメチョウ科</v>
      </c>
      <c r="K4281" s="53">
        <v>4</v>
      </c>
      <c r="L4281" s="53">
        <v>7</v>
      </c>
      <c r="M4281" s="52">
        <v>11</v>
      </c>
      <c r="O4281" s="18" t="str">
        <f>IFERROR(VLOOKUP(F4281,'（鳥類・チョウ）vlookup関数用'!$D$35:$F$38,3,0),"")</f>
        <v/>
      </c>
      <c r="P4281" s="18" t="str">
        <f>IFERROR(VLOOKUP(F4281,特定外来生物!$A$3:$G$24,7,0),"")</f>
        <v/>
      </c>
      <c r="Q4281" s="17" t="str">
        <f>IFERROR(VLOOKUP(F4281,県RL2019!$B$2:$H$605,4,0),"")</f>
        <v/>
      </c>
      <c r="R4281" s="17" t="str">
        <f>IFERROR(VLOOKUP(F4281,県RL2019!$B$2:$H$605,5,0),"")</f>
        <v/>
      </c>
      <c r="S4281" s="17" t="str">
        <f>IFERROR(VLOOKUP(F4281,県RL2011!$F$3:$H$906,2,0),"")</f>
        <v/>
      </c>
      <c r="T4281" s="17" t="str">
        <f>IFERROR(VLOOKUP(F4281,県RL2011!$F$3:$H$906,3,0),"")</f>
        <v/>
      </c>
      <c r="U4281" s="150" t="str">
        <f>IFERROR(VLOOKUP(F4281,国RL2020!$B$2:$E$878,4,0),"")</f>
        <v/>
      </c>
      <c r="V4281" s="150" t="str">
        <f>IFERROR(VLOOKUP(F4281,国RL2020!$B$2:$E$878,3,0),"")</f>
        <v/>
      </c>
      <c r="W4281" s="19" t="str">
        <f>IFERROR(VLOOKUP(F4281,国RL2019!$B$2:$E$873,4,0),"")</f>
        <v/>
      </c>
      <c r="X4281" s="19" t="str">
        <f>IFERROR(VLOOKUP(F4281,国RL2019!$B$2:$E$873,3,0),"")</f>
        <v/>
      </c>
      <c r="Y4281" s="19" t="str">
        <f>IFERROR(VLOOKUP(F4281,国RL2017!$B$2:$E$870,4,0),"")</f>
        <v/>
      </c>
      <c r="Z4281" s="19" t="str">
        <f>IFERROR(VLOOKUP(F4281,国RL2017!$B$2:$E$870,3,0),"")</f>
        <v/>
      </c>
      <c r="AA4281" s="19" t="str">
        <f>IFERROR(VLOOKUP(F4281,国RL2006!$B$2:$E$567,4,0),"")</f>
        <v/>
      </c>
      <c r="AB4281" s="19" t="str">
        <f>IFERROR(VLOOKUP(F4281,国RL2006!$B$2:$E$567,3,0),"")</f>
        <v/>
      </c>
    </row>
    <row r="4282" spans="1:28" x14ac:dyDescent="0.15">
      <c r="A4282" s="16">
        <v>4281</v>
      </c>
      <c r="B4282" s="24">
        <v>2022</v>
      </c>
      <c r="C4282" s="53">
        <v>5</v>
      </c>
      <c r="D4282" s="53">
        <v>1</v>
      </c>
      <c r="E4282" s="53" t="s">
        <v>5296</v>
      </c>
      <c r="F4282" s="53" t="s">
        <v>51</v>
      </c>
      <c r="G4282" s="53" t="str">
        <f>VLOOKUP(F4282,'チョウnlist_Bu+Idx'!$A$2:$G$779,7,FALSE)</f>
        <v>ジャノメチョウ科</v>
      </c>
      <c r="J4282" s="53">
        <v>5</v>
      </c>
      <c r="K4282" s="53">
        <v>2</v>
      </c>
      <c r="L4282" s="53">
        <v>2</v>
      </c>
      <c r="M4282" s="52">
        <v>9</v>
      </c>
      <c r="O4282" s="18" t="str">
        <f>IFERROR(VLOOKUP(F4282,'（鳥類・チョウ）vlookup関数用'!$D$35:$F$38,3,0),"")</f>
        <v/>
      </c>
      <c r="P4282" s="18" t="str">
        <f>IFERROR(VLOOKUP(F4282,特定外来生物!$A$3:$G$24,7,0),"")</f>
        <v/>
      </c>
      <c r="Q4282" s="17" t="str">
        <f>IFERROR(VLOOKUP(F4282,県RL2019!$B$2:$H$605,4,0),"")</f>
        <v/>
      </c>
      <c r="R4282" s="17" t="str">
        <f>IFERROR(VLOOKUP(F4282,県RL2019!$B$2:$H$605,5,0),"")</f>
        <v/>
      </c>
      <c r="S4282" s="17" t="str">
        <f>IFERROR(VLOOKUP(F4282,県RL2011!$F$3:$H$906,2,0),"")</f>
        <v/>
      </c>
      <c r="T4282" s="17" t="str">
        <f>IFERROR(VLOOKUP(F4282,県RL2011!$F$3:$H$906,3,0),"")</f>
        <v/>
      </c>
      <c r="U4282" s="150" t="str">
        <f>IFERROR(VLOOKUP(F4282,国RL2020!$B$2:$E$878,4,0),"")</f>
        <v/>
      </c>
      <c r="V4282" s="150" t="str">
        <f>IFERROR(VLOOKUP(F4282,国RL2020!$B$2:$E$878,3,0),"")</f>
        <v/>
      </c>
      <c r="W4282" s="19" t="str">
        <f>IFERROR(VLOOKUP(F4282,国RL2019!$B$2:$E$873,4,0),"")</f>
        <v/>
      </c>
      <c r="X4282" s="19" t="str">
        <f>IFERROR(VLOOKUP(F4282,国RL2019!$B$2:$E$873,3,0),"")</f>
        <v/>
      </c>
      <c r="Y4282" s="19" t="str">
        <f>IFERROR(VLOOKUP(F4282,国RL2017!$B$2:$E$870,4,0),"")</f>
        <v/>
      </c>
      <c r="Z4282" s="19" t="str">
        <f>IFERROR(VLOOKUP(F4282,国RL2017!$B$2:$E$870,3,0),"")</f>
        <v/>
      </c>
      <c r="AA4282" s="19" t="str">
        <f>IFERROR(VLOOKUP(F4282,国RL2006!$B$2:$E$567,4,0),"")</f>
        <v/>
      </c>
      <c r="AB4282" s="19" t="str">
        <f>IFERROR(VLOOKUP(F4282,国RL2006!$B$2:$E$567,3,0),"")</f>
        <v/>
      </c>
    </row>
    <row r="4283" spans="1:28" x14ac:dyDescent="0.15">
      <c r="A4283" s="16">
        <v>4282</v>
      </c>
      <c r="B4283" s="24">
        <v>2022</v>
      </c>
      <c r="C4283" s="53">
        <v>5</v>
      </c>
      <c r="D4283" s="53">
        <v>6</v>
      </c>
      <c r="E4283" s="53" t="s">
        <v>5297</v>
      </c>
      <c r="F4283" s="53" t="s">
        <v>13</v>
      </c>
      <c r="G4283" s="53" t="str">
        <f>VLOOKUP(F4283,'チョウnlist_Bu+Idx'!$A$2:$G$779,7,FALSE)</f>
        <v>アゲハチョウ科</v>
      </c>
      <c r="I4283" s="53">
        <v>2</v>
      </c>
      <c r="J4283" s="53">
        <v>2</v>
      </c>
      <c r="M4283" s="52">
        <v>4</v>
      </c>
      <c r="O4283" s="18" t="str">
        <f>IFERROR(VLOOKUP(F4283,'（鳥類・チョウ）vlookup関数用'!$D$35:$F$38,3,0),"")</f>
        <v/>
      </c>
      <c r="P4283" s="18" t="str">
        <f>IFERROR(VLOOKUP(F4283,特定外来生物!$A$3:$G$24,7,0),"")</f>
        <v/>
      </c>
      <c r="Q4283" s="17" t="str">
        <f>IFERROR(VLOOKUP(F4283,県RL2019!$B$2:$H$605,4,0),"")</f>
        <v/>
      </c>
      <c r="R4283" s="17" t="str">
        <f>IFERROR(VLOOKUP(F4283,県RL2019!$B$2:$H$605,5,0),"")</f>
        <v/>
      </c>
      <c r="S4283" s="17" t="str">
        <f>IFERROR(VLOOKUP(F4283,県RL2011!$F$3:$H$906,2,0),"")</f>
        <v/>
      </c>
      <c r="T4283" s="17" t="str">
        <f>IFERROR(VLOOKUP(F4283,県RL2011!$F$3:$H$906,3,0),"")</f>
        <v/>
      </c>
      <c r="U4283" s="150" t="str">
        <f>IFERROR(VLOOKUP(F4283,国RL2020!$B$2:$E$878,4,0),"")</f>
        <v/>
      </c>
      <c r="V4283" s="150" t="str">
        <f>IFERROR(VLOOKUP(F4283,国RL2020!$B$2:$E$878,3,0),"")</f>
        <v/>
      </c>
      <c r="W4283" s="19" t="str">
        <f>IFERROR(VLOOKUP(F4283,国RL2019!$B$2:$E$873,4,0),"")</f>
        <v/>
      </c>
      <c r="X4283" s="19" t="str">
        <f>IFERROR(VLOOKUP(F4283,国RL2019!$B$2:$E$873,3,0),"")</f>
        <v/>
      </c>
      <c r="Y4283" s="19" t="str">
        <f>IFERROR(VLOOKUP(F4283,国RL2017!$B$2:$E$870,4,0),"")</f>
        <v/>
      </c>
      <c r="Z4283" s="19" t="str">
        <f>IFERROR(VLOOKUP(F4283,国RL2017!$B$2:$E$870,3,0),"")</f>
        <v/>
      </c>
      <c r="AA4283" s="19" t="str">
        <f>IFERROR(VLOOKUP(F4283,国RL2006!$B$2:$E$567,4,0),"")</f>
        <v/>
      </c>
      <c r="AB4283" s="19" t="str">
        <f>IFERROR(VLOOKUP(F4283,国RL2006!$B$2:$E$567,3,0),"")</f>
        <v/>
      </c>
    </row>
    <row r="4284" spans="1:28" x14ac:dyDescent="0.15">
      <c r="A4284" s="16">
        <v>4283</v>
      </c>
      <c r="B4284" s="24">
        <v>2022</v>
      </c>
      <c r="C4284" s="53">
        <v>5</v>
      </c>
      <c r="D4284" s="53">
        <v>6</v>
      </c>
      <c r="E4284" s="53" t="s">
        <v>5297</v>
      </c>
      <c r="F4284" s="53" t="s">
        <v>11</v>
      </c>
      <c r="G4284" s="53" t="str">
        <f>VLOOKUP(F4284,'チョウnlist_Bu+Idx'!$A$2:$G$779,7,FALSE)</f>
        <v>アゲハチョウ科</v>
      </c>
      <c r="H4284" s="53">
        <v>1</v>
      </c>
      <c r="M4284" s="52">
        <v>1</v>
      </c>
      <c r="O4284" s="18" t="str">
        <f>IFERROR(VLOOKUP(F4284,'（鳥類・チョウ）vlookup関数用'!$D$35:$F$38,3,0),"")</f>
        <v/>
      </c>
      <c r="P4284" s="18" t="str">
        <f>IFERROR(VLOOKUP(F4284,特定外来生物!$A$3:$G$24,7,0),"")</f>
        <v/>
      </c>
      <c r="Q4284" s="17" t="str">
        <f>IFERROR(VLOOKUP(F4284,県RL2019!$B$2:$H$605,4,0),"")</f>
        <v/>
      </c>
      <c r="R4284" s="17" t="str">
        <f>IFERROR(VLOOKUP(F4284,県RL2019!$B$2:$H$605,5,0),"")</f>
        <v/>
      </c>
      <c r="S4284" s="17" t="str">
        <f>IFERROR(VLOOKUP(F4284,県RL2011!$F$3:$H$906,2,0),"")</f>
        <v/>
      </c>
      <c r="T4284" s="17" t="str">
        <f>IFERROR(VLOOKUP(F4284,県RL2011!$F$3:$H$906,3,0),"")</f>
        <v/>
      </c>
      <c r="U4284" s="150" t="str">
        <f>IFERROR(VLOOKUP(F4284,国RL2020!$B$2:$E$878,4,0),"")</f>
        <v/>
      </c>
      <c r="V4284" s="150" t="str">
        <f>IFERROR(VLOOKUP(F4284,国RL2020!$B$2:$E$878,3,0),"")</f>
        <v/>
      </c>
      <c r="W4284" s="19" t="str">
        <f>IFERROR(VLOOKUP(F4284,国RL2019!$B$2:$E$873,4,0),"")</f>
        <v/>
      </c>
      <c r="X4284" s="19" t="str">
        <f>IFERROR(VLOOKUP(F4284,国RL2019!$B$2:$E$873,3,0),"")</f>
        <v/>
      </c>
      <c r="Y4284" s="19" t="str">
        <f>IFERROR(VLOOKUP(F4284,国RL2017!$B$2:$E$870,4,0),"")</f>
        <v/>
      </c>
      <c r="Z4284" s="19" t="str">
        <f>IFERROR(VLOOKUP(F4284,国RL2017!$B$2:$E$870,3,0),"")</f>
        <v/>
      </c>
      <c r="AA4284" s="19" t="str">
        <f>IFERROR(VLOOKUP(F4284,国RL2006!$B$2:$E$567,4,0),"")</f>
        <v/>
      </c>
      <c r="AB4284" s="19" t="str">
        <f>IFERROR(VLOOKUP(F4284,国RL2006!$B$2:$E$567,3,0),"")</f>
        <v/>
      </c>
    </row>
    <row r="4285" spans="1:28" x14ac:dyDescent="0.15">
      <c r="A4285" s="16">
        <v>4284</v>
      </c>
      <c r="B4285" s="24">
        <v>2022</v>
      </c>
      <c r="C4285" s="53">
        <v>5</v>
      </c>
      <c r="D4285" s="53">
        <v>6</v>
      </c>
      <c r="E4285" s="53" t="s">
        <v>5297</v>
      </c>
      <c r="F4285" s="53" t="s">
        <v>21</v>
      </c>
      <c r="G4285" s="53" t="str">
        <f>VLOOKUP(F4285,'チョウnlist_Bu+Idx'!$A$2:$G$779,7,FALSE)</f>
        <v>アゲハチョウ科</v>
      </c>
      <c r="I4285" s="53">
        <v>1</v>
      </c>
      <c r="M4285" s="52">
        <v>1</v>
      </c>
      <c r="O4285" s="18" t="str">
        <f>IFERROR(VLOOKUP(F4285,'（鳥類・チョウ）vlookup関数用'!$D$35:$F$38,3,0),"")</f>
        <v/>
      </c>
      <c r="P4285" s="18" t="str">
        <f>IFERROR(VLOOKUP(F4285,特定外来生物!$A$3:$G$24,7,0),"")</f>
        <v/>
      </c>
      <c r="Q4285" s="17" t="str">
        <f>IFERROR(VLOOKUP(F4285,県RL2019!$B$2:$H$605,4,0),"")</f>
        <v/>
      </c>
      <c r="R4285" s="17" t="str">
        <f>IFERROR(VLOOKUP(F4285,県RL2019!$B$2:$H$605,5,0),"")</f>
        <v/>
      </c>
      <c r="S4285" s="17" t="str">
        <f>IFERROR(VLOOKUP(F4285,県RL2011!$F$3:$H$906,2,0),"")</f>
        <v/>
      </c>
      <c r="T4285" s="17" t="str">
        <f>IFERROR(VLOOKUP(F4285,県RL2011!$F$3:$H$906,3,0),"")</f>
        <v/>
      </c>
      <c r="U4285" s="150" t="str">
        <f>IFERROR(VLOOKUP(F4285,国RL2020!$B$2:$E$878,4,0),"")</f>
        <v/>
      </c>
      <c r="V4285" s="150" t="str">
        <f>IFERROR(VLOOKUP(F4285,国RL2020!$B$2:$E$878,3,0),"")</f>
        <v/>
      </c>
      <c r="W4285" s="19" t="str">
        <f>IFERROR(VLOOKUP(F4285,国RL2019!$B$2:$E$873,4,0),"")</f>
        <v/>
      </c>
      <c r="X4285" s="19" t="str">
        <f>IFERROR(VLOOKUP(F4285,国RL2019!$B$2:$E$873,3,0),"")</f>
        <v/>
      </c>
      <c r="Y4285" s="19" t="str">
        <f>IFERROR(VLOOKUP(F4285,国RL2017!$B$2:$E$870,4,0),"")</f>
        <v/>
      </c>
      <c r="Z4285" s="19" t="str">
        <f>IFERROR(VLOOKUP(F4285,国RL2017!$B$2:$E$870,3,0),"")</f>
        <v/>
      </c>
      <c r="AA4285" s="19" t="str">
        <f>IFERROR(VLOOKUP(F4285,国RL2006!$B$2:$E$567,4,0),"")</f>
        <v/>
      </c>
      <c r="AB4285" s="19" t="str">
        <f>IFERROR(VLOOKUP(F4285,国RL2006!$B$2:$E$567,3,0),"")</f>
        <v/>
      </c>
    </row>
    <row r="4286" spans="1:28" x14ac:dyDescent="0.15">
      <c r="A4286" s="16">
        <v>4285</v>
      </c>
      <c r="B4286" s="24">
        <v>2022</v>
      </c>
      <c r="C4286" s="53">
        <v>5</v>
      </c>
      <c r="D4286" s="53">
        <v>6</v>
      </c>
      <c r="E4286" s="53" t="s">
        <v>5297</v>
      </c>
      <c r="F4286" s="53" t="s">
        <v>32</v>
      </c>
      <c r="G4286" s="53" t="str">
        <f>VLOOKUP(F4286,'チョウnlist_Bu+Idx'!$A$2:$G$779,7,FALSE)</f>
        <v>タテハチョウ科</v>
      </c>
      <c r="H4286" s="53">
        <v>1</v>
      </c>
      <c r="J4286" s="53">
        <v>4</v>
      </c>
      <c r="M4286" s="52">
        <v>5</v>
      </c>
      <c r="O4286" s="18" t="str">
        <f>IFERROR(VLOOKUP(F4286,'（鳥類・チョウ）vlookup関数用'!$D$35:$F$38,3,0),"")</f>
        <v/>
      </c>
      <c r="P4286" s="18" t="str">
        <f>IFERROR(VLOOKUP(F4286,特定外来生物!$A$3:$G$24,7,0),"")</f>
        <v/>
      </c>
      <c r="Q4286" s="17" t="str">
        <f>IFERROR(VLOOKUP(F4286,県RL2019!$B$2:$H$605,4,0),"")</f>
        <v/>
      </c>
      <c r="R4286" s="17" t="str">
        <f>IFERROR(VLOOKUP(F4286,県RL2019!$B$2:$H$605,5,0),"")</f>
        <v/>
      </c>
      <c r="S4286" s="17" t="str">
        <f>IFERROR(VLOOKUP(F4286,県RL2011!$F$3:$H$906,2,0),"")</f>
        <v/>
      </c>
      <c r="T4286" s="17" t="str">
        <f>IFERROR(VLOOKUP(F4286,県RL2011!$F$3:$H$906,3,0),"")</f>
        <v/>
      </c>
      <c r="U4286" s="150" t="str">
        <f>IFERROR(VLOOKUP(F4286,国RL2020!$B$2:$E$878,4,0),"")</f>
        <v/>
      </c>
      <c r="V4286" s="150" t="str">
        <f>IFERROR(VLOOKUP(F4286,国RL2020!$B$2:$E$878,3,0),"")</f>
        <v/>
      </c>
      <c r="W4286" s="19" t="str">
        <f>IFERROR(VLOOKUP(F4286,国RL2019!$B$2:$E$873,4,0),"")</f>
        <v/>
      </c>
      <c r="X4286" s="19" t="str">
        <f>IFERROR(VLOOKUP(F4286,国RL2019!$B$2:$E$873,3,0),"")</f>
        <v/>
      </c>
      <c r="Y4286" s="19" t="str">
        <f>IFERROR(VLOOKUP(F4286,国RL2017!$B$2:$E$870,4,0),"")</f>
        <v/>
      </c>
      <c r="Z4286" s="19" t="str">
        <f>IFERROR(VLOOKUP(F4286,国RL2017!$B$2:$E$870,3,0),"")</f>
        <v/>
      </c>
      <c r="AA4286" s="19" t="str">
        <f>IFERROR(VLOOKUP(F4286,国RL2006!$B$2:$E$567,4,0),"")</f>
        <v/>
      </c>
      <c r="AB4286" s="19" t="str">
        <f>IFERROR(VLOOKUP(F4286,国RL2006!$B$2:$E$567,3,0),"")</f>
        <v/>
      </c>
    </row>
    <row r="4287" spans="1:28" x14ac:dyDescent="0.15">
      <c r="A4287" s="16">
        <v>4286</v>
      </c>
      <c r="B4287" s="24">
        <v>2022</v>
      </c>
      <c r="C4287" s="53">
        <v>5</v>
      </c>
      <c r="D4287" s="53">
        <v>6</v>
      </c>
      <c r="E4287" s="53" t="s">
        <v>5297</v>
      </c>
      <c r="F4287" s="53" t="s">
        <v>37</v>
      </c>
      <c r="G4287" s="53" t="str">
        <f>VLOOKUP(F4287,'チョウnlist_Bu+Idx'!$A$2:$G$779,7,FALSE)</f>
        <v>タテハチョウ科</v>
      </c>
      <c r="H4287" s="53">
        <v>2</v>
      </c>
      <c r="I4287" s="53">
        <v>13</v>
      </c>
      <c r="J4287" s="53">
        <v>10</v>
      </c>
      <c r="M4287" s="52">
        <v>25</v>
      </c>
      <c r="O4287" s="18" t="str">
        <f>IFERROR(VLOOKUP(F4287,'（鳥類・チョウ）vlookup関数用'!$D$35:$F$38,3,0),"")</f>
        <v/>
      </c>
      <c r="P4287" s="18" t="str">
        <f>IFERROR(VLOOKUP(F4287,特定外来生物!$A$3:$G$24,7,0),"")</f>
        <v/>
      </c>
      <c r="Q4287" s="17" t="str">
        <f>IFERROR(VLOOKUP(F4287,県RL2019!$B$2:$H$605,4,0),"")</f>
        <v/>
      </c>
      <c r="R4287" s="17" t="str">
        <f>IFERROR(VLOOKUP(F4287,県RL2019!$B$2:$H$605,5,0),"")</f>
        <v/>
      </c>
      <c r="S4287" s="17" t="str">
        <f>IFERROR(VLOOKUP(F4287,県RL2011!$F$3:$H$906,2,0),"")</f>
        <v/>
      </c>
      <c r="T4287" s="17" t="str">
        <f>IFERROR(VLOOKUP(F4287,県RL2011!$F$3:$H$906,3,0),"")</f>
        <v/>
      </c>
      <c r="U4287" s="150" t="str">
        <f>IFERROR(VLOOKUP(F4287,国RL2020!$B$2:$E$878,4,0),"")</f>
        <v/>
      </c>
      <c r="V4287" s="150" t="str">
        <f>IFERROR(VLOOKUP(F4287,国RL2020!$B$2:$E$878,3,0),"")</f>
        <v/>
      </c>
      <c r="W4287" s="19" t="str">
        <f>IFERROR(VLOOKUP(F4287,国RL2019!$B$2:$E$873,4,0),"")</f>
        <v/>
      </c>
      <c r="X4287" s="19" t="str">
        <f>IFERROR(VLOOKUP(F4287,国RL2019!$B$2:$E$873,3,0),"")</f>
        <v/>
      </c>
      <c r="Y4287" s="19" t="str">
        <f>IFERROR(VLOOKUP(F4287,国RL2017!$B$2:$E$870,4,0),"")</f>
        <v/>
      </c>
      <c r="Z4287" s="19" t="str">
        <f>IFERROR(VLOOKUP(F4287,国RL2017!$B$2:$E$870,3,0),"")</f>
        <v/>
      </c>
      <c r="AA4287" s="19" t="str">
        <f>IFERROR(VLOOKUP(F4287,国RL2006!$B$2:$E$567,4,0),"")</f>
        <v/>
      </c>
      <c r="AB4287" s="19" t="str">
        <f>IFERROR(VLOOKUP(F4287,国RL2006!$B$2:$E$567,3,0),"")</f>
        <v/>
      </c>
    </row>
    <row r="4288" spans="1:28" x14ac:dyDescent="0.15">
      <c r="A4288" s="16">
        <v>4287</v>
      </c>
      <c r="B4288" s="24">
        <v>2022</v>
      </c>
      <c r="C4288" s="53">
        <v>5</v>
      </c>
      <c r="D4288" s="53">
        <v>6</v>
      </c>
      <c r="E4288" s="53" t="s">
        <v>5297</v>
      </c>
      <c r="F4288" s="53" t="s">
        <v>59</v>
      </c>
      <c r="G4288" s="53" t="str">
        <f>VLOOKUP(F4288,'チョウnlist_Bu+Idx'!$A$2:$G$779,7,FALSE)</f>
        <v>タテハチョウ科</v>
      </c>
      <c r="J4288" s="53">
        <v>2</v>
      </c>
      <c r="M4288" s="52">
        <v>2</v>
      </c>
      <c r="O4288" s="18" t="str">
        <f>IFERROR(VLOOKUP(F4288,'（鳥類・チョウ）vlookup関数用'!$D$35:$F$38,3,0),"")</f>
        <v>重点対策外来種</v>
      </c>
      <c r="P4288" s="18" t="str">
        <f>IFERROR(VLOOKUP(F4288,特定外来生物!$A$3:$G$24,7,0),"")</f>
        <v>特定外来生物</v>
      </c>
      <c r="Q4288" s="17" t="str">
        <f>IFERROR(VLOOKUP(F4288,県RL2019!$B$2:$H$605,4,0),"")</f>
        <v/>
      </c>
      <c r="R4288" s="17" t="str">
        <f>IFERROR(VLOOKUP(F4288,県RL2019!$B$2:$H$605,5,0),"")</f>
        <v/>
      </c>
      <c r="S4288" s="17" t="str">
        <f>IFERROR(VLOOKUP(F4288,県RL2011!$F$3:$H$906,2,0),"")</f>
        <v/>
      </c>
      <c r="T4288" s="17" t="str">
        <f>IFERROR(VLOOKUP(F4288,県RL2011!$F$3:$H$906,3,0),"")</f>
        <v/>
      </c>
      <c r="U4288" s="150" t="str">
        <f>IFERROR(VLOOKUP(F4288,国RL2020!$B$2:$E$878,4,0),"")</f>
        <v/>
      </c>
      <c r="V4288" s="150" t="str">
        <f>IFERROR(VLOOKUP(F4288,国RL2020!$B$2:$E$878,3,0),"")</f>
        <v/>
      </c>
      <c r="W4288" s="19" t="str">
        <f>IFERROR(VLOOKUP(F4288,国RL2019!$B$2:$E$873,4,0),"")</f>
        <v/>
      </c>
      <c r="X4288" s="19" t="str">
        <f>IFERROR(VLOOKUP(F4288,国RL2019!$B$2:$E$873,3,0),"")</f>
        <v/>
      </c>
      <c r="Y4288" s="19" t="str">
        <f>IFERROR(VLOOKUP(F4288,国RL2017!$B$2:$E$870,4,0),"")</f>
        <v/>
      </c>
      <c r="Z4288" s="19" t="str">
        <f>IFERROR(VLOOKUP(F4288,国RL2017!$B$2:$E$870,3,0),"")</f>
        <v/>
      </c>
      <c r="AA4288" s="19" t="str">
        <f>IFERROR(VLOOKUP(F4288,国RL2006!$B$2:$E$567,4,0),"")</f>
        <v/>
      </c>
      <c r="AB4288" s="19" t="str">
        <f>IFERROR(VLOOKUP(F4288,国RL2006!$B$2:$E$567,3,0),"")</f>
        <v/>
      </c>
    </row>
    <row r="4289" spans="1:28" x14ac:dyDescent="0.15">
      <c r="A4289" s="16">
        <v>4288</v>
      </c>
      <c r="B4289" s="24">
        <v>2022</v>
      </c>
      <c r="C4289" s="53">
        <v>5</v>
      </c>
      <c r="D4289" s="53">
        <v>6</v>
      </c>
      <c r="E4289" s="53" t="s">
        <v>5297</v>
      </c>
      <c r="F4289" s="53" t="s">
        <v>45</v>
      </c>
      <c r="G4289" s="53" t="str">
        <f>VLOOKUP(F4289,'チョウnlist_Bu+Idx'!$A$2:$G$779,7,FALSE)</f>
        <v>ジャノメチョウ科</v>
      </c>
      <c r="J4289" s="53">
        <v>3</v>
      </c>
      <c r="M4289" s="52">
        <v>3</v>
      </c>
      <c r="O4289" s="18" t="str">
        <f>IFERROR(VLOOKUP(F4289,'（鳥類・チョウ）vlookup関数用'!$D$35:$F$38,3,0),"")</f>
        <v/>
      </c>
      <c r="P4289" s="18" t="str">
        <f>IFERROR(VLOOKUP(F4289,特定外来生物!$A$3:$G$24,7,0),"")</f>
        <v/>
      </c>
      <c r="Q4289" s="17" t="str">
        <f>IFERROR(VLOOKUP(F4289,県RL2019!$B$2:$H$605,4,0),"")</f>
        <v/>
      </c>
      <c r="R4289" s="17" t="str">
        <f>IFERROR(VLOOKUP(F4289,県RL2019!$B$2:$H$605,5,0),"")</f>
        <v/>
      </c>
      <c r="S4289" s="17" t="str">
        <f>IFERROR(VLOOKUP(F4289,県RL2011!$F$3:$H$906,2,0),"")</f>
        <v/>
      </c>
      <c r="T4289" s="17" t="str">
        <f>IFERROR(VLOOKUP(F4289,県RL2011!$F$3:$H$906,3,0),"")</f>
        <v/>
      </c>
      <c r="U4289" s="150" t="str">
        <f>IFERROR(VLOOKUP(F4289,国RL2020!$B$2:$E$878,4,0),"")</f>
        <v/>
      </c>
      <c r="V4289" s="150" t="str">
        <f>IFERROR(VLOOKUP(F4289,国RL2020!$B$2:$E$878,3,0),"")</f>
        <v/>
      </c>
      <c r="W4289" s="19" t="str">
        <f>IFERROR(VLOOKUP(F4289,国RL2019!$B$2:$E$873,4,0),"")</f>
        <v/>
      </c>
      <c r="X4289" s="19" t="str">
        <f>IFERROR(VLOOKUP(F4289,国RL2019!$B$2:$E$873,3,0),"")</f>
        <v/>
      </c>
      <c r="Y4289" s="19" t="str">
        <f>IFERROR(VLOOKUP(F4289,国RL2017!$B$2:$E$870,4,0),"")</f>
        <v/>
      </c>
      <c r="Z4289" s="19" t="str">
        <f>IFERROR(VLOOKUP(F4289,国RL2017!$B$2:$E$870,3,0),"")</f>
        <v/>
      </c>
      <c r="AA4289" s="19" t="str">
        <f>IFERROR(VLOOKUP(F4289,国RL2006!$B$2:$E$567,4,0),"")</f>
        <v/>
      </c>
      <c r="AB4289" s="19" t="str">
        <f>IFERROR(VLOOKUP(F4289,国RL2006!$B$2:$E$567,3,0),"")</f>
        <v/>
      </c>
    </row>
    <row r="4290" spans="1:28" x14ac:dyDescent="0.15">
      <c r="A4290" s="16">
        <v>4289</v>
      </c>
      <c r="B4290" s="24">
        <v>2022</v>
      </c>
      <c r="C4290" s="53">
        <v>5</v>
      </c>
      <c r="D4290" s="53">
        <v>6</v>
      </c>
      <c r="E4290" s="53" t="s">
        <v>5297</v>
      </c>
      <c r="F4290" s="53" t="s">
        <v>46</v>
      </c>
      <c r="G4290" s="53" t="s">
        <v>5298</v>
      </c>
      <c r="J4290" s="53">
        <v>1</v>
      </c>
      <c r="M4290" s="52">
        <v>1</v>
      </c>
      <c r="O4290" s="18" t="str">
        <f>IFERROR(VLOOKUP(F4290,'（鳥類・チョウ）vlookup関数用'!$D$35:$F$38,3,0),"")</f>
        <v/>
      </c>
      <c r="P4290" s="18" t="str">
        <f>IFERROR(VLOOKUP(F4290,特定外来生物!$A$3:$G$24,7,0),"")</f>
        <v/>
      </c>
      <c r="Q4290" s="17" t="str">
        <f>IFERROR(VLOOKUP(F4290,県RL2019!$B$2:$H$605,4,0),"")</f>
        <v/>
      </c>
      <c r="R4290" s="17" t="str">
        <f>IFERROR(VLOOKUP(F4290,県RL2019!$B$2:$H$605,5,0),"")</f>
        <v/>
      </c>
      <c r="S4290" s="17" t="str">
        <f>IFERROR(VLOOKUP(F4290,県RL2011!$F$3:$H$906,2,0),"")</f>
        <v/>
      </c>
      <c r="T4290" s="17" t="str">
        <f>IFERROR(VLOOKUP(F4290,県RL2011!$F$3:$H$906,3,0),"")</f>
        <v/>
      </c>
      <c r="U4290" s="150" t="str">
        <f>IFERROR(VLOOKUP(F4290,国RL2020!$B$2:$E$878,4,0),"")</f>
        <v/>
      </c>
      <c r="V4290" s="150" t="str">
        <f>IFERROR(VLOOKUP(F4290,国RL2020!$B$2:$E$878,3,0),"")</f>
        <v/>
      </c>
      <c r="W4290" s="19" t="str">
        <f>IFERROR(VLOOKUP(F4290,国RL2019!$B$2:$E$873,4,0),"")</f>
        <v/>
      </c>
      <c r="X4290" s="19" t="str">
        <f>IFERROR(VLOOKUP(F4290,国RL2019!$B$2:$E$873,3,0),"")</f>
        <v/>
      </c>
      <c r="Y4290" s="19" t="str">
        <f>IFERROR(VLOOKUP(F4290,国RL2017!$B$2:$E$870,4,0),"")</f>
        <v/>
      </c>
      <c r="Z4290" s="19" t="str">
        <f>IFERROR(VLOOKUP(F4290,国RL2017!$B$2:$E$870,3,0),"")</f>
        <v/>
      </c>
      <c r="AA4290" s="19" t="str">
        <f>IFERROR(VLOOKUP(F4290,国RL2006!$B$2:$E$567,4,0),"")</f>
        <v/>
      </c>
      <c r="AB4290" s="19" t="str">
        <f>IFERROR(VLOOKUP(F4290,国RL2006!$B$2:$E$567,3,0),"")</f>
        <v/>
      </c>
    </row>
    <row r="4291" spans="1:28" x14ac:dyDescent="0.15">
      <c r="A4291" s="16">
        <v>4290</v>
      </c>
      <c r="B4291" s="24">
        <v>2022</v>
      </c>
      <c r="C4291" s="53">
        <v>5</v>
      </c>
      <c r="D4291" s="53">
        <v>6</v>
      </c>
      <c r="E4291" s="53" t="s">
        <v>5297</v>
      </c>
      <c r="F4291" s="53" t="s">
        <v>48</v>
      </c>
      <c r="G4291" s="53" t="str">
        <f>VLOOKUP(F4291,'チョウnlist_Bu+Idx'!$A$2:$G$779,7,FALSE)</f>
        <v>シロチョウ科</v>
      </c>
      <c r="I4291" s="53">
        <v>4</v>
      </c>
      <c r="J4291" s="53">
        <v>7</v>
      </c>
      <c r="M4291" s="52">
        <v>11</v>
      </c>
      <c r="O4291" s="18" t="str">
        <f>IFERROR(VLOOKUP(F4291,'（鳥類・チョウ）vlookup関数用'!$D$35:$F$38,3,0),"")</f>
        <v/>
      </c>
      <c r="P4291" s="18" t="str">
        <f>IFERROR(VLOOKUP(F4291,特定外来生物!$A$3:$G$24,7,0),"")</f>
        <v/>
      </c>
      <c r="Q4291" s="17" t="str">
        <f>IFERROR(VLOOKUP(F4291,県RL2019!$B$2:$H$605,4,0),"")</f>
        <v/>
      </c>
      <c r="R4291" s="17" t="str">
        <f>IFERROR(VLOOKUP(F4291,県RL2019!$B$2:$H$605,5,0),"")</f>
        <v/>
      </c>
      <c r="S4291" s="17" t="str">
        <f>IFERROR(VLOOKUP(F4291,県RL2011!$F$3:$H$906,2,0),"")</f>
        <v/>
      </c>
      <c r="T4291" s="17" t="str">
        <f>IFERROR(VLOOKUP(F4291,県RL2011!$F$3:$H$906,3,0),"")</f>
        <v/>
      </c>
      <c r="U4291" s="150" t="str">
        <f>IFERROR(VLOOKUP(F4291,国RL2020!$B$2:$E$878,4,0),"")</f>
        <v/>
      </c>
      <c r="V4291" s="150" t="str">
        <f>IFERROR(VLOOKUP(F4291,国RL2020!$B$2:$E$878,3,0),"")</f>
        <v/>
      </c>
      <c r="W4291" s="19" t="str">
        <f>IFERROR(VLOOKUP(F4291,国RL2019!$B$2:$E$873,4,0),"")</f>
        <v/>
      </c>
      <c r="X4291" s="19" t="str">
        <f>IFERROR(VLOOKUP(F4291,国RL2019!$B$2:$E$873,3,0),"")</f>
        <v/>
      </c>
      <c r="Y4291" s="19" t="str">
        <f>IFERROR(VLOOKUP(F4291,国RL2017!$B$2:$E$870,4,0),"")</f>
        <v/>
      </c>
      <c r="Z4291" s="19" t="str">
        <f>IFERROR(VLOOKUP(F4291,国RL2017!$B$2:$E$870,3,0),"")</f>
        <v/>
      </c>
      <c r="AA4291" s="19" t="str">
        <f>IFERROR(VLOOKUP(F4291,国RL2006!$B$2:$E$567,4,0),"")</f>
        <v/>
      </c>
      <c r="AB4291" s="19" t="str">
        <f>IFERROR(VLOOKUP(F4291,国RL2006!$B$2:$E$567,3,0),"")</f>
        <v/>
      </c>
    </row>
    <row r="4292" spans="1:28" x14ac:dyDescent="0.15">
      <c r="A4292" s="16">
        <v>4291</v>
      </c>
      <c r="B4292" s="24">
        <v>2022</v>
      </c>
      <c r="C4292" s="53">
        <v>5</v>
      </c>
      <c r="D4292" s="53">
        <v>6</v>
      </c>
      <c r="E4292" s="53" t="s">
        <v>5297</v>
      </c>
      <c r="F4292" s="53" t="s">
        <v>28</v>
      </c>
      <c r="G4292" s="53" t="str">
        <f>VLOOKUP(F4292,'チョウnlist_Bu+Idx'!$A$2:$G$779,7,FALSE)</f>
        <v>シロチョウ科</v>
      </c>
      <c r="H4292" s="53">
        <v>6</v>
      </c>
      <c r="I4292" s="53">
        <v>36</v>
      </c>
      <c r="J4292" s="53">
        <v>24</v>
      </c>
      <c r="M4292" s="52">
        <v>66</v>
      </c>
      <c r="O4292" s="18" t="str">
        <f>IFERROR(VLOOKUP(F4292,'（鳥類・チョウ）vlookup関数用'!$D$35:$F$38,3,0),"")</f>
        <v/>
      </c>
      <c r="P4292" s="18" t="str">
        <f>IFERROR(VLOOKUP(F4292,特定外来生物!$A$3:$G$24,7,0),"")</f>
        <v/>
      </c>
      <c r="Q4292" s="17" t="str">
        <f>IFERROR(VLOOKUP(F4292,県RL2019!$B$2:$H$605,4,0),"")</f>
        <v/>
      </c>
      <c r="R4292" s="17" t="str">
        <f>IFERROR(VLOOKUP(F4292,県RL2019!$B$2:$H$605,5,0),"")</f>
        <v/>
      </c>
      <c r="S4292" s="17" t="str">
        <f>IFERROR(VLOOKUP(F4292,県RL2011!$F$3:$H$906,2,0),"")</f>
        <v/>
      </c>
      <c r="T4292" s="17" t="str">
        <f>IFERROR(VLOOKUP(F4292,県RL2011!$F$3:$H$906,3,0),"")</f>
        <v/>
      </c>
      <c r="U4292" s="150" t="str">
        <f>IFERROR(VLOOKUP(F4292,国RL2020!$B$2:$E$878,4,0),"")</f>
        <v/>
      </c>
      <c r="V4292" s="150" t="str">
        <f>IFERROR(VLOOKUP(F4292,国RL2020!$B$2:$E$878,3,0),"")</f>
        <v/>
      </c>
      <c r="W4292" s="19" t="str">
        <f>IFERROR(VLOOKUP(F4292,国RL2019!$B$2:$E$873,4,0),"")</f>
        <v/>
      </c>
      <c r="X4292" s="19" t="str">
        <f>IFERROR(VLOOKUP(F4292,国RL2019!$B$2:$E$873,3,0),"")</f>
        <v/>
      </c>
      <c r="Y4292" s="19" t="str">
        <f>IFERROR(VLOOKUP(F4292,国RL2017!$B$2:$E$870,4,0),"")</f>
        <v/>
      </c>
      <c r="Z4292" s="19" t="str">
        <f>IFERROR(VLOOKUP(F4292,国RL2017!$B$2:$E$870,3,0),"")</f>
        <v/>
      </c>
      <c r="AA4292" s="19" t="str">
        <f>IFERROR(VLOOKUP(F4292,国RL2006!$B$2:$E$567,4,0),"")</f>
        <v/>
      </c>
      <c r="AB4292" s="19" t="str">
        <f>IFERROR(VLOOKUP(F4292,国RL2006!$B$2:$E$567,3,0),"")</f>
        <v/>
      </c>
    </row>
    <row r="4293" spans="1:28" x14ac:dyDescent="0.15">
      <c r="A4293" s="16">
        <v>4292</v>
      </c>
      <c r="B4293" s="24">
        <v>2022</v>
      </c>
      <c r="C4293" s="53">
        <v>5</v>
      </c>
      <c r="D4293" s="53">
        <v>6</v>
      </c>
      <c r="E4293" s="53" t="s">
        <v>5297</v>
      </c>
      <c r="F4293" s="53" t="s">
        <v>34</v>
      </c>
      <c r="G4293" s="53" t="str">
        <f>VLOOKUP(F4293,'チョウnlist_Bu+Idx'!$A$2:$G$779,7,FALSE)</f>
        <v>タテハチョウ科</v>
      </c>
      <c r="I4293" s="53">
        <v>1</v>
      </c>
      <c r="M4293" s="52">
        <v>1</v>
      </c>
      <c r="O4293" s="18" t="str">
        <f>IFERROR(VLOOKUP(F4293,'（鳥類・チョウ）vlookup関数用'!$D$35:$F$38,3,0),"")</f>
        <v/>
      </c>
      <c r="P4293" s="18" t="str">
        <f>IFERROR(VLOOKUP(F4293,特定外来生物!$A$3:$G$24,7,0),"")</f>
        <v/>
      </c>
      <c r="Q4293" s="17" t="str">
        <f>IFERROR(VLOOKUP(F4293,県RL2019!$B$2:$H$605,4,0),"")</f>
        <v/>
      </c>
      <c r="R4293" s="17" t="str">
        <f>IFERROR(VLOOKUP(F4293,県RL2019!$B$2:$H$605,5,0),"")</f>
        <v/>
      </c>
      <c r="S4293" s="17" t="str">
        <f>IFERROR(VLOOKUP(F4293,県RL2011!$F$3:$H$906,2,0),"")</f>
        <v/>
      </c>
      <c r="T4293" s="17" t="str">
        <f>IFERROR(VLOOKUP(F4293,県RL2011!$F$3:$H$906,3,0),"")</f>
        <v/>
      </c>
      <c r="U4293" s="150" t="str">
        <f>IFERROR(VLOOKUP(F4293,国RL2020!$B$2:$E$878,4,0),"")</f>
        <v/>
      </c>
      <c r="V4293" s="150" t="str">
        <f>IFERROR(VLOOKUP(F4293,国RL2020!$B$2:$E$878,3,0),"")</f>
        <v/>
      </c>
      <c r="W4293" s="19" t="str">
        <f>IFERROR(VLOOKUP(F4293,国RL2019!$B$2:$E$873,4,0),"")</f>
        <v/>
      </c>
      <c r="X4293" s="19" t="str">
        <f>IFERROR(VLOOKUP(F4293,国RL2019!$B$2:$E$873,3,0),"")</f>
        <v/>
      </c>
      <c r="Y4293" s="19" t="str">
        <f>IFERROR(VLOOKUP(F4293,国RL2017!$B$2:$E$870,4,0),"")</f>
        <v/>
      </c>
      <c r="Z4293" s="19" t="str">
        <f>IFERROR(VLOOKUP(F4293,国RL2017!$B$2:$E$870,3,0),"")</f>
        <v/>
      </c>
      <c r="AA4293" s="19" t="str">
        <f>IFERROR(VLOOKUP(F4293,国RL2006!$B$2:$E$567,4,0),"")</f>
        <v/>
      </c>
      <c r="AB4293" s="19" t="str">
        <f>IFERROR(VLOOKUP(F4293,国RL2006!$B$2:$E$567,3,0),"")</f>
        <v/>
      </c>
    </row>
    <row r="4294" spans="1:28" x14ac:dyDescent="0.15">
      <c r="A4294" s="16">
        <v>4293</v>
      </c>
      <c r="B4294" s="24">
        <v>2022</v>
      </c>
      <c r="C4294" s="53">
        <v>5</v>
      </c>
      <c r="D4294" s="53">
        <v>6</v>
      </c>
      <c r="E4294" s="53" t="s">
        <v>5297</v>
      </c>
      <c r="F4294" s="53" t="s">
        <v>24</v>
      </c>
      <c r="G4294" s="53" t="str">
        <f>VLOOKUP(F4294,'チョウnlist_Bu+Idx'!$A$2:$G$779,7,FALSE)</f>
        <v>シジミチョウ科</v>
      </c>
      <c r="H4294" s="53">
        <v>2</v>
      </c>
      <c r="I4294" s="53">
        <v>7</v>
      </c>
      <c r="J4294" s="53">
        <v>9</v>
      </c>
      <c r="M4294" s="52">
        <v>18</v>
      </c>
      <c r="O4294" s="18" t="str">
        <f>IFERROR(VLOOKUP(F4294,'（鳥類・チョウ）vlookup関数用'!$D$35:$F$38,3,0),"")</f>
        <v/>
      </c>
      <c r="P4294" s="18" t="str">
        <f>IFERROR(VLOOKUP(F4294,特定外来生物!$A$3:$G$24,7,0),"")</f>
        <v/>
      </c>
      <c r="Q4294" s="17" t="str">
        <f>IFERROR(VLOOKUP(F4294,県RL2019!$B$2:$H$605,4,0),"")</f>
        <v/>
      </c>
      <c r="R4294" s="17" t="str">
        <f>IFERROR(VLOOKUP(F4294,県RL2019!$B$2:$H$605,5,0),"")</f>
        <v/>
      </c>
      <c r="S4294" s="17" t="str">
        <f>IFERROR(VLOOKUP(F4294,県RL2011!$F$3:$H$906,2,0),"")</f>
        <v/>
      </c>
      <c r="T4294" s="17" t="str">
        <f>IFERROR(VLOOKUP(F4294,県RL2011!$F$3:$H$906,3,0),"")</f>
        <v/>
      </c>
      <c r="U4294" s="150" t="str">
        <f>IFERROR(VLOOKUP(F4294,国RL2020!$B$2:$E$878,4,0),"")</f>
        <v/>
      </c>
      <c r="V4294" s="150" t="str">
        <f>IFERROR(VLOOKUP(F4294,国RL2020!$B$2:$E$878,3,0),"")</f>
        <v/>
      </c>
      <c r="W4294" s="19" t="str">
        <f>IFERROR(VLOOKUP(F4294,国RL2019!$B$2:$E$873,4,0),"")</f>
        <v/>
      </c>
      <c r="X4294" s="19" t="str">
        <f>IFERROR(VLOOKUP(F4294,国RL2019!$B$2:$E$873,3,0),"")</f>
        <v/>
      </c>
      <c r="Y4294" s="19" t="str">
        <f>IFERROR(VLOOKUP(F4294,国RL2017!$B$2:$E$870,4,0),"")</f>
        <v/>
      </c>
      <c r="Z4294" s="19" t="str">
        <f>IFERROR(VLOOKUP(F4294,国RL2017!$B$2:$E$870,3,0),"")</f>
        <v/>
      </c>
      <c r="AA4294" s="19" t="str">
        <f>IFERROR(VLOOKUP(F4294,国RL2006!$B$2:$E$567,4,0),"")</f>
        <v/>
      </c>
      <c r="AB4294" s="19" t="str">
        <f>IFERROR(VLOOKUP(F4294,国RL2006!$B$2:$E$567,3,0),"")</f>
        <v/>
      </c>
    </row>
    <row r="4295" spans="1:28" x14ac:dyDescent="0.15">
      <c r="A4295" s="16">
        <v>4294</v>
      </c>
      <c r="B4295" s="24">
        <v>2022</v>
      </c>
      <c r="C4295" s="53">
        <v>5</v>
      </c>
      <c r="D4295" s="53">
        <v>7</v>
      </c>
      <c r="E4295" s="53" t="s">
        <v>2989</v>
      </c>
      <c r="F4295" s="53" t="s">
        <v>20</v>
      </c>
      <c r="G4295" s="53" t="str">
        <f>VLOOKUP(F4295,'チョウnlist_Bu+Idx'!$A$2:$G$779,7,FALSE)</f>
        <v>アゲハチョウ科</v>
      </c>
      <c r="H4295" s="53">
        <v>1</v>
      </c>
      <c r="M4295" s="52">
        <v>1</v>
      </c>
      <c r="O4295" s="18" t="str">
        <f>IFERROR(VLOOKUP(F4295,'（鳥類・チョウ）vlookup関数用'!$D$35:$F$38,3,0),"")</f>
        <v/>
      </c>
      <c r="P4295" s="18" t="str">
        <f>IFERROR(VLOOKUP(F4295,特定外来生物!$A$3:$G$24,7,0),"")</f>
        <v/>
      </c>
      <c r="Q4295" s="17" t="str">
        <f>IFERROR(VLOOKUP(F4295,県RL2019!$B$2:$H$605,4,0),"")</f>
        <v/>
      </c>
      <c r="R4295" s="17" t="str">
        <f>IFERROR(VLOOKUP(F4295,県RL2019!$B$2:$H$605,5,0),"")</f>
        <v/>
      </c>
      <c r="S4295" s="17" t="str">
        <f>IFERROR(VLOOKUP(F4295,県RL2011!$F$3:$H$906,2,0),"")</f>
        <v/>
      </c>
      <c r="T4295" s="17" t="str">
        <f>IFERROR(VLOOKUP(F4295,県RL2011!$F$3:$H$906,3,0),"")</f>
        <v/>
      </c>
      <c r="U4295" s="150" t="str">
        <f>IFERROR(VLOOKUP(F4295,国RL2020!$B$2:$E$878,4,0),"")</f>
        <v/>
      </c>
      <c r="V4295" s="150" t="str">
        <f>IFERROR(VLOOKUP(F4295,国RL2020!$B$2:$E$878,3,0),"")</f>
        <v/>
      </c>
      <c r="W4295" s="19" t="str">
        <f>IFERROR(VLOOKUP(F4295,国RL2019!$B$2:$E$873,4,0),"")</f>
        <v/>
      </c>
      <c r="X4295" s="19" t="str">
        <f>IFERROR(VLOOKUP(F4295,国RL2019!$B$2:$E$873,3,0),"")</f>
        <v/>
      </c>
      <c r="Y4295" s="19" t="str">
        <f>IFERROR(VLOOKUP(F4295,国RL2017!$B$2:$E$870,4,0),"")</f>
        <v/>
      </c>
      <c r="Z4295" s="19" t="str">
        <f>IFERROR(VLOOKUP(F4295,国RL2017!$B$2:$E$870,3,0),"")</f>
        <v/>
      </c>
      <c r="AA4295" s="19" t="str">
        <f>IFERROR(VLOOKUP(F4295,国RL2006!$B$2:$E$567,4,0),"")</f>
        <v/>
      </c>
      <c r="AB4295" s="19" t="str">
        <f>IFERROR(VLOOKUP(F4295,国RL2006!$B$2:$E$567,3,0),"")</f>
        <v/>
      </c>
    </row>
    <row r="4296" spans="1:28" x14ac:dyDescent="0.15">
      <c r="A4296" s="16">
        <v>4295</v>
      </c>
      <c r="B4296" s="24">
        <v>2022</v>
      </c>
      <c r="C4296" s="53">
        <v>5</v>
      </c>
      <c r="D4296" s="53">
        <v>7</v>
      </c>
      <c r="E4296" s="53" t="s">
        <v>2989</v>
      </c>
      <c r="F4296" s="53" t="s">
        <v>22</v>
      </c>
      <c r="G4296" s="53" t="str">
        <f>VLOOKUP(F4296,'チョウnlist_Bu+Idx'!$A$2:$G$779,7,FALSE)</f>
        <v>アゲハチョウ科</v>
      </c>
      <c r="H4296" s="53">
        <v>1</v>
      </c>
      <c r="M4296" s="52">
        <v>1</v>
      </c>
      <c r="O4296" s="18" t="str">
        <f>IFERROR(VLOOKUP(F4296,'（鳥類・チョウ）vlookup関数用'!$D$35:$F$38,3,0),"")</f>
        <v/>
      </c>
      <c r="P4296" s="18" t="str">
        <f>IFERROR(VLOOKUP(F4296,特定外来生物!$A$3:$G$24,7,0),"")</f>
        <v/>
      </c>
      <c r="Q4296" s="17" t="str">
        <f>IFERROR(VLOOKUP(F4296,県RL2019!$B$2:$H$605,4,0),"")</f>
        <v/>
      </c>
      <c r="R4296" s="17" t="str">
        <f>IFERROR(VLOOKUP(F4296,県RL2019!$B$2:$H$605,5,0),"")</f>
        <v/>
      </c>
      <c r="S4296" s="17" t="str">
        <f>IFERROR(VLOOKUP(F4296,県RL2011!$F$3:$H$906,2,0),"")</f>
        <v/>
      </c>
      <c r="T4296" s="17" t="str">
        <f>IFERROR(VLOOKUP(F4296,県RL2011!$F$3:$H$906,3,0),"")</f>
        <v/>
      </c>
      <c r="U4296" s="150" t="str">
        <f>IFERROR(VLOOKUP(F4296,国RL2020!$B$2:$E$878,4,0),"")</f>
        <v/>
      </c>
      <c r="V4296" s="150" t="str">
        <f>IFERROR(VLOOKUP(F4296,国RL2020!$B$2:$E$878,3,0),"")</f>
        <v/>
      </c>
      <c r="W4296" s="19" t="str">
        <f>IFERROR(VLOOKUP(F4296,国RL2019!$B$2:$E$873,4,0),"")</f>
        <v/>
      </c>
      <c r="X4296" s="19" t="str">
        <f>IFERROR(VLOOKUP(F4296,国RL2019!$B$2:$E$873,3,0),"")</f>
        <v/>
      </c>
      <c r="Y4296" s="19" t="str">
        <f>IFERROR(VLOOKUP(F4296,国RL2017!$B$2:$E$870,4,0),"")</f>
        <v/>
      </c>
      <c r="Z4296" s="19" t="str">
        <f>IFERROR(VLOOKUP(F4296,国RL2017!$B$2:$E$870,3,0),"")</f>
        <v/>
      </c>
      <c r="AA4296" s="19" t="str">
        <f>IFERROR(VLOOKUP(F4296,国RL2006!$B$2:$E$567,4,0),"")</f>
        <v/>
      </c>
      <c r="AB4296" s="19" t="str">
        <f>IFERROR(VLOOKUP(F4296,国RL2006!$B$2:$E$567,3,0),"")</f>
        <v/>
      </c>
    </row>
    <row r="4297" spans="1:28" x14ac:dyDescent="0.15">
      <c r="A4297" s="16">
        <v>4296</v>
      </c>
      <c r="B4297" s="24">
        <v>2022</v>
      </c>
      <c r="C4297" s="53">
        <v>5</v>
      </c>
      <c r="D4297" s="53">
        <v>7</v>
      </c>
      <c r="E4297" s="53" t="s">
        <v>2989</v>
      </c>
      <c r="F4297" s="53" t="s">
        <v>32</v>
      </c>
      <c r="G4297" s="53" t="str">
        <f>VLOOKUP(F4297,'チョウnlist_Bu+Idx'!$A$2:$G$779,7,FALSE)</f>
        <v>タテハチョウ科</v>
      </c>
      <c r="H4297" s="53">
        <v>12</v>
      </c>
      <c r="I4297" s="53">
        <v>4</v>
      </c>
      <c r="M4297" s="52">
        <v>16</v>
      </c>
      <c r="O4297" s="18" t="str">
        <f>IFERROR(VLOOKUP(F4297,'（鳥類・チョウ）vlookup関数用'!$D$35:$F$38,3,0),"")</f>
        <v/>
      </c>
      <c r="P4297" s="18" t="str">
        <f>IFERROR(VLOOKUP(F4297,特定外来生物!$A$3:$G$24,7,0),"")</f>
        <v/>
      </c>
      <c r="Q4297" s="17" t="str">
        <f>IFERROR(VLOOKUP(F4297,県RL2019!$B$2:$H$605,4,0),"")</f>
        <v/>
      </c>
      <c r="R4297" s="17" t="str">
        <f>IFERROR(VLOOKUP(F4297,県RL2019!$B$2:$H$605,5,0),"")</f>
        <v/>
      </c>
      <c r="S4297" s="17" t="str">
        <f>IFERROR(VLOOKUP(F4297,県RL2011!$F$3:$H$906,2,0),"")</f>
        <v/>
      </c>
      <c r="T4297" s="17" t="str">
        <f>IFERROR(VLOOKUP(F4297,県RL2011!$F$3:$H$906,3,0),"")</f>
        <v/>
      </c>
      <c r="U4297" s="150" t="str">
        <f>IFERROR(VLOOKUP(F4297,国RL2020!$B$2:$E$878,4,0),"")</f>
        <v/>
      </c>
      <c r="V4297" s="150" t="str">
        <f>IFERROR(VLOOKUP(F4297,国RL2020!$B$2:$E$878,3,0),"")</f>
        <v/>
      </c>
      <c r="W4297" s="19" t="str">
        <f>IFERROR(VLOOKUP(F4297,国RL2019!$B$2:$E$873,4,0),"")</f>
        <v/>
      </c>
      <c r="X4297" s="19" t="str">
        <f>IFERROR(VLOOKUP(F4297,国RL2019!$B$2:$E$873,3,0),"")</f>
        <v/>
      </c>
      <c r="Y4297" s="19" t="str">
        <f>IFERROR(VLOOKUP(F4297,国RL2017!$B$2:$E$870,4,0),"")</f>
        <v/>
      </c>
      <c r="Z4297" s="19" t="str">
        <f>IFERROR(VLOOKUP(F4297,国RL2017!$B$2:$E$870,3,0),"")</f>
        <v/>
      </c>
      <c r="AA4297" s="19" t="str">
        <f>IFERROR(VLOOKUP(F4297,国RL2006!$B$2:$E$567,4,0),"")</f>
        <v/>
      </c>
      <c r="AB4297" s="19" t="str">
        <f>IFERROR(VLOOKUP(F4297,国RL2006!$B$2:$E$567,3,0),"")</f>
        <v/>
      </c>
    </row>
    <row r="4298" spans="1:28" x14ac:dyDescent="0.15">
      <c r="A4298" s="16">
        <v>4297</v>
      </c>
      <c r="B4298" s="24">
        <v>2022</v>
      </c>
      <c r="C4298" s="53">
        <v>5</v>
      </c>
      <c r="D4298" s="53">
        <v>7</v>
      </c>
      <c r="E4298" s="53" t="s">
        <v>2989</v>
      </c>
      <c r="F4298" s="53" t="s">
        <v>37</v>
      </c>
      <c r="G4298" s="53" t="str">
        <f>VLOOKUP(F4298,'チョウnlist_Bu+Idx'!$A$2:$G$779,7,FALSE)</f>
        <v>タテハチョウ科</v>
      </c>
      <c r="H4298" s="53">
        <v>1</v>
      </c>
      <c r="M4298" s="52">
        <v>1</v>
      </c>
      <c r="O4298" s="18" t="str">
        <f>IFERROR(VLOOKUP(F4298,'（鳥類・チョウ）vlookup関数用'!$D$35:$F$38,3,0),"")</f>
        <v/>
      </c>
      <c r="P4298" s="18" t="str">
        <f>IFERROR(VLOOKUP(F4298,特定外来生物!$A$3:$G$24,7,0),"")</f>
        <v/>
      </c>
      <c r="Q4298" s="17" t="str">
        <f>IFERROR(VLOOKUP(F4298,県RL2019!$B$2:$H$605,4,0),"")</f>
        <v/>
      </c>
      <c r="R4298" s="17" t="str">
        <f>IFERROR(VLOOKUP(F4298,県RL2019!$B$2:$H$605,5,0),"")</f>
        <v/>
      </c>
      <c r="S4298" s="17" t="str">
        <f>IFERROR(VLOOKUP(F4298,県RL2011!$F$3:$H$906,2,0),"")</f>
        <v/>
      </c>
      <c r="T4298" s="17" t="str">
        <f>IFERROR(VLOOKUP(F4298,県RL2011!$F$3:$H$906,3,0),"")</f>
        <v/>
      </c>
      <c r="U4298" s="150" t="str">
        <f>IFERROR(VLOOKUP(F4298,国RL2020!$B$2:$E$878,4,0),"")</f>
        <v/>
      </c>
      <c r="V4298" s="150" t="str">
        <f>IFERROR(VLOOKUP(F4298,国RL2020!$B$2:$E$878,3,0),"")</f>
        <v/>
      </c>
      <c r="W4298" s="19" t="str">
        <f>IFERROR(VLOOKUP(F4298,国RL2019!$B$2:$E$873,4,0),"")</f>
        <v/>
      </c>
      <c r="X4298" s="19" t="str">
        <f>IFERROR(VLOOKUP(F4298,国RL2019!$B$2:$E$873,3,0),"")</f>
        <v/>
      </c>
      <c r="Y4298" s="19" t="str">
        <f>IFERROR(VLOOKUP(F4298,国RL2017!$B$2:$E$870,4,0),"")</f>
        <v/>
      </c>
      <c r="Z4298" s="19" t="str">
        <f>IFERROR(VLOOKUP(F4298,国RL2017!$B$2:$E$870,3,0),"")</f>
        <v/>
      </c>
      <c r="AA4298" s="19" t="str">
        <f>IFERROR(VLOOKUP(F4298,国RL2006!$B$2:$E$567,4,0),"")</f>
        <v/>
      </c>
      <c r="AB4298" s="19" t="str">
        <f>IFERROR(VLOOKUP(F4298,国RL2006!$B$2:$E$567,3,0),"")</f>
        <v/>
      </c>
    </row>
    <row r="4299" spans="1:28" x14ac:dyDescent="0.15">
      <c r="A4299" s="16">
        <v>4298</v>
      </c>
      <c r="B4299" s="24">
        <v>2022</v>
      </c>
      <c r="C4299" s="53">
        <v>5</v>
      </c>
      <c r="D4299" s="53">
        <v>7</v>
      </c>
      <c r="E4299" s="53" t="s">
        <v>2989</v>
      </c>
      <c r="F4299" s="53" t="s">
        <v>59</v>
      </c>
      <c r="G4299" s="53" t="str">
        <f>VLOOKUP(F4299,'チョウnlist_Bu+Idx'!$A$2:$G$779,7,FALSE)</f>
        <v>タテハチョウ科</v>
      </c>
      <c r="H4299" s="53">
        <v>4</v>
      </c>
      <c r="I4299" s="53">
        <v>1</v>
      </c>
      <c r="M4299" s="52">
        <v>5</v>
      </c>
      <c r="O4299" s="18" t="str">
        <f>IFERROR(VLOOKUP(F4299,'（鳥類・チョウ）vlookup関数用'!$D$35:$F$38,3,0),"")</f>
        <v>重点対策外来種</v>
      </c>
      <c r="P4299" s="18" t="str">
        <f>IFERROR(VLOOKUP(F4299,特定外来生物!$A$3:$G$24,7,0),"")</f>
        <v>特定外来生物</v>
      </c>
      <c r="Q4299" s="17" t="str">
        <f>IFERROR(VLOOKUP(F4299,県RL2019!$B$2:$H$605,4,0),"")</f>
        <v/>
      </c>
      <c r="R4299" s="17" t="str">
        <f>IFERROR(VLOOKUP(F4299,県RL2019!$B$2:$H$605,5,0),"")</f>
        <v/>
      </c>
      <c r="S4299" s="17" t="str">
        <f>IFERROR(VLOOKUP(F4299,県RL2011!$F$3:$H$906,2,0),"")</f>
        <v/>
      </c>
      <c r="T4299" s="17" t="str">
        <f>IFERROR(VLOOKUP(F4299,県RL2011!$F$3:$H$906,3,0),"")</f>
        <v/>
      </c>
      <c r="U4299" s="150" t="str">
        <f>IFERROR(VLOOKUP(F4299,国RL2020!$B$2:$E$878,4,0),"")</f>
        <v/>
      </c>
      <c r="V4299" s="150" t="str">
        <f>IFERROR(VLOOKUP(F4299,国RL2020!$B$2:$E$878,3,0),"")</f>
        <v/>
      </c>
      <c r="W4299" s="19" t="str">
        <f>IFERROR(VLOOKUP(F4299,国RL2019!$B$2:$E$873,4,0),"")</f>
        <v/>
      </c>
      <c r="X4299" s="19" t="str">
        <f>IFERROR(VLOOKUP(F4299,国RL2019!$B$2:$E$873,3,0),"")</f>
        <v/>
      </c>
      <c r="Y4299" s="19" t="str">
        <f>IFERROR(VLOOKUP(F4299,国RL2017!$B$2:$E$870,4,0),"")</f>
        <v/>
      </c>
      <c r="Z4299" s="19" t="str">
        <f>IFERROR(VLOOKUP(F4299,国RL2017!$B$2:$E$870,3,0),"")</f>
        <v/>
      </c>
      <c r="AA4299" s="19" t="str">
        <f>IFERROR(VLOOKUP(F4299,国RL2006!$B$2:$E$567,4,0),"")</f>
        <v/>
      </c>
      <c r="AB4299" s="19" t="str">
        <f>IFERROR(VLOOKUP(F4299,国RL2006!$B$2:$E$567,3,0),"")</f>
        <v/>
      </c>
    </row>
    <row r="4300" spans="1:28" x14ac:dyDescent="0.15">
      <c r="A4300" s="16">
        <v>4299</v>
      </c>
      <c r="B4300" s="24">
        <v>2022</v>
      </c>
      <c r="C4300" s="53">
        <v>5</v>
      </c>
      <c r="D4300" s="53">
        <v>7</v>
      </c>
      <c r="E4300" s="53" t="s">
        <v>2989</v>
      </c>
      <c r="F4300" s="53" t="s">
        <v>23</v>
      </c>
      <c r="G4300" s="53" t="str">
        <f>VLOOKUP(F4300,'チョウnlist_Bu+Idx'!$A$2:$G$779,7,FALSE)</f>
        <v>ジャノメチョウ科</v>
      </c>
      <c r="H4300" s="53">
        <v>1</v>
      </c>
      <c r="M4300" s="52">
        <v>1</v>
      </c>
      <c r="O4300" s="18" t="str">
        <f>IFERROR(VLOOKUP(F4300,'（鳥類・チョウ）vlookup関数用'!$D$35:$F$38,3,0),"")</f>
        <v/>
      </c>
      <c r="P4300" s="18" t="str">
        <f>IFERROR(VLOOKUP(F4300,特定外来生物!$A$3:$G$24,7,0),"")</f>
        <v/>
      </c>
      <c r="Q4300" s="17" t="str">
        <f>IFERROR(VLOOKUP(F4300,県RL2019!$B$2:$H$605,4,0),"")</f>
        <v/>
      </c>
      <c r="R4300" s="17" t="str">
        <f>IFERROR(VLOOKUP(F4300,県RL2019!$B$2:$H$605,5,0),"")</f>
        <v/>
      </c>
      <c r="S4300" s="17" t="str">
        <f>IFERROR(VLOOKUP(F4300,県RL2011!$F$3:$H$906,2,0),"")</f>
        <v/>
      </c>
      <c r="T4300" s="17" t="str">
        <f>IFERROR(VLOOKUP(F4300,県RL2011!$F$3:$H$906,3,0),"")</f>
        <v/>
      </c>
      <c r="U4300" s="150" t="str">
        <f>IFERROR(VLOOKUP(F4300,国RL2020!$B$2:$E$878,4,0),"")</f>
        <v/>
      </c>
      <c r="V4300" s="150" t="str">
        <f>IFERROR(VLOOKUP(F4300,国RL2020!$B$2:$E$878,3,0),"")</f>
        <v/>
      </c>
      <c r="W4300" s="19" t="str">
        <f>IFERROR(VLOOKUP(F4300,国RL2019!$B$2:$E$873,4,0),"")</f>
        <v/>
      </c>
      <c r="X4300" s="19" t="str">
        <f>IFERROR(VLOOKUP(F4300,国RL2019!$B$2:$E$873,3,0),"")</f>
        <v/>
      </c>
      <c r="Y4300" s="19" t="str">
        <f>IFERROR(VLOOKUP(F4300,国RL2017!$B$2:$E$870,4,0),"")</f>
        <v/>
      </c>
      <c r="Z4300" s="19" t="str">
        <f>IFERROR(VLOOKUP(F4300,国RL2017!$B$2:$E$870,3,0),"")</f>
        <v/>
      </c>
      <c r="AA4300" s="19" t="str">
        <f>IFERROR(VLOOKUP(F4300,国RL2006!$B$2:$E$567,4,0),"")</f>
        <v/>
      </c>
      <c r="AB4300" s="19" t="str">
        <f>IFERROR(VLOOKUP(F4300,国RL2006!$B$2:$E$567,3,0),"")</f>
        <v/>
      </c>
    </row>
    <row r="4301" spans="1:28" x14ac:dyDescent="0.15">
      <c r="A4301" s="16">
        <v>4300</v>
      </c>
      <c r="B4301" s="24">
        <v>2022</v>
      </c>
      <c r="C4301" s="53">
        <v>5</v>
      </c>
      <c r="D4301" s="53">
        <v>7</v>
      </c>
      <c r="E4301" s="53" t="s">
        <v>2989</v>
      </c>
      <c r="F4301" s="53" t="s">
        <v>61</v>
      </c>
      <c r="G4301" s="53" t="str">
        <f>VLOOKUP(F4301,'チョウnlist_Bu+Idx'!$A$2:$G$779,7,FALSE)</f>
        <v>ジャノメチョウ科</v>
      </c>
      <c r="I4301" s="53">
        <v>4</v>
      </c>
      <c r="M4301" s="52">
        <v>4</v>
      </c>
      <c r="O4301" s="18" t="str">
        <f>IFERROR(VLOOKUP(F4301,'（鳥類・チョウ）vlookup関数用'!$D$35:$F$38,3,0),"")</f>
        <v/>
      </c>
      <c r="P4301" s="18" t="str">
        <f>IFERROR(VLOOKUP(F4301,特定外来生物!$A$3:$G$24,7,0),"")</f>
        <v/>
      </c>
      <c r="Q4301" s="17" t="str">
        <f>IFERROR(VLOOKUP(F4301,県RL2019!$B$2:$H$605,4,0),"")</f>
        <v/>
      </c>
      <c r="R4301" s="17" t="str">
        <f>IFERROR(VLOOKUP(F4301,県RL2019!$B$2:$H$605,5,0),"")</f>
        <v/>
      </c>
      <c r="S4301" s="17" t="str">
        <f>IFERROR(VLOOKUP(F4301,県RL2011!$F$3:$H$906,2,0),"")</f>
        <v/>
      </c>
      <c r="T4301" s="17" t="str">
        <f>IFERROR(VLOOKUP(F4301,県RL2011!$F$3:$H$906,3,0),"")</f>
        <v/>
      </c>
      <c r="U4301" s="150" t="str">
        <f>IFERROR(VLOOKUP(F4301,国RL2020!$B$2:$E$878,4,0),"")</f>
        <v/>
      </c>
      <c r="V4301" s="150" t="str">
        <f>IFERROR(VLOOKUP(F4301,国RL2020!$B$2:$E$878,3,0),"")</f>
        <v/>
      </c>
      <c r="W4301" s="19" t="str">
        <f>IFERROR(VLOOKUP(F4301,国RL2019!$B$2:$E$873,4,0),"")</f>
        <v/>
      </c>
      <c r="X4301" s="19" t="str">
        <f>IFERROR(VLOOKUP(F4301,国RL2019!$B$2:$E$873,3,0),"")</f>
        <v/>
      </c>
      <c r="Y4301" s="19" t="str">
        <f>IFERROR(VLOOKUP(F4301,国RL2017!$B$2:$E$870,4,0),"")</f>
        <v/>
      </c>
      <c r="Z4301" s="19" t="str">
        <f>IFERROR(VLOOKUP(F4301,国RL2017!$B$2:$E$870,3,0),"")</f>
        <v/>
      </c>
      <c r="AA4301" s="19" t="str">
        <f>IFERROR(VLOOKUP(F4301,国RL2006!$B$2:$E$567,4,0),"")</f>
        <v/>
      </c>
      <c r="AB4301" s="19" t="str">
        <f>IFERROR(VLOOKUP(F4301,国RL2006!$B$2:$E$567,3,0),"")</f>
        <v/>
      </c>
    </row>
    <row r="4302" spans="1:28" x14ac:dyDescent="0.15">
      <c r="A4302" s="16">
        <v>4301</v>
      </c>
      <c r="B4302" s="24">
        <v>2022</v>
      </c>
      <c r="C4302" s="53">
        <v>5</v>
      </c>
      <c r="D4302" s="53">
        <v>7</v>
      </c>
      <c r="E4302" s="53" t="s">
        <v>2989</v>
      </c>
      <c r="F4302" s="53" t="s">
        <v>51</v>
      </c>
      <c r="G4302" s="53" t="str">
        <f>VLOOKUP(F4302,'チョウnlist_Bu+Idx'!$A$2:$G$779,7,FALSE)</f>
        <v>ジャノメチョウ科</v>
      </c>
      <c r="H4302" s="53">
        <v>1</v>
      </c>
      <c r="M4302" s="52">
        <v>1</v>
      </c>
      <c r="O4302" s="18" t="str">
        <f>IFERROR(VLOOKUP(F4302,'（鳥類・チョウ）vlookup関数用'!$D$35:$F$38,3,0),"")</f>
        <v/>
      </c>
      <c r="P4302" s="18" t="str">
        <f>IFERROR(VLOOKUP(F4302,特定外来生物!$A$3:$G$24,7,0),"")</f>
        <v/>
      </c>
      <c r="Q4302" s="17" t="str">
        <f>IFERROR(VLOOKUP(F4302,県RL2019!$B$2:$H$605,4,0),"")</f>
        <v/>
      </c>
      <c r="R4302" s="17" t="str">
        <f>IFERROR(VLOOKUP(F4302,県RL2019!$B$2:$H$605,5,0),"")</f>
        <v/>
      </c>
      <c r="S4302" s="17" t="str">
        <f>IFERROR(VLOOKUP(F4302,県RL2011!$F$3:$H$906,2,0),"")</f>
        <v/>
      </c>
      <c r="T4302" s="17" t="str">
        <f>IFERROR(VLOOKUP(F4302,県RL2011!$F$3:$H$906,3,0),"")</f>
        <v/>
      </c>
      <c r="U4302" s="150" t="str">
        <f>IFERROR(VLOOKUP(F4302,国RL2020!$B$2:$E$878,4,0),"")</f>
        <v/>
      </c>
      <c r="V4302" s="150" t="str">
        <f>IFERROR(VLOOKUP(F4302,国RL2020!$B$2:$E$878,3,0),"")</f>
        <v/>
      </c>
      <c r="W4302" s="19" t="str">
        <f>IFERROR(VLOOKUP(F4302,国RL2019!$B$2:$E$873,4,0),"")</f>
        <v/>
      </c>
      <c r="X4302" s="19" t="str">
        <f>IFERROR(VLOOKUP(F4302,国RL2019!$B$2:$E$873,3,0),"")</f>
        <v/>
      </c>
      <c r="Y4302" s="19" t="str">
        <f>IFERROR(VLOOKUP(F4302,国RL2017!$B$2:$E$870,4,0),"")</f>
        <v/>
      </c>
      <c r="Z4302" s="19" t="str">
        <f>IFERROR(VLOOKUP(F4302,国RL2017!$B$2:$E$870,3,0),"")</f>
        <v/>
      </c>
      <c r="AA4302" s="19" t="str">
        <f>IFERROR(VLOOKUP(F4302,国RL2006!$B$2:$E$567,4,0),"")</f>
        <v/>
      </c>
      <c r="AB4302" s="19" t="str">
        <f>IFERROR(VLOOKUP(F4302,国RL2006!$B$2:$E$567,3,0),"")</f>
        <v/>
      </c>
    </row>
    <row r="4303" spans="1:28" x14ac:dyDescent="0.15">
      <c r="A4303" s="16">
        <v>4302</v>
      </c>
      <c r="B4303" s="24">
        <v>2022</v>
      </c>
      <c r="C4303" s="53">
        <v>5</v>
      </c>
      <c r="D4303" s="53">
        <v>7</v>
      </c>
      <c r="E4303" s="53" t="s">
        <v>2989</v>
      </c>
      <c r="F4303" s="53" t="s">
        <v>45</v>
      </c>
      <c r="G4303" s="53" t="str">
        <f>VLOOKUP(F4303,'チョウnlist_Bu+Idx'!$A$2:$G$779,7,FALSE)</f>
        <v>ジャノメチョウ科</v>
      </c>
      <c r="H4303" s="53">
        <v>1</v>
      </c>
      <c r="M4303" s="52">
        <v>1</v>
      </c>
      <c r="O4303" s="18" t="str">
        <f>IFERROR(VLOOKUP(F4303,'（鳥類・チョウ）vlookup関数用'!$D$35:$F$38,3,0),"")</f>
        <v/>
      </c>
      <c r="P4303" s="18" t="str">
        <f>IFERROR(VLOOKUP(F4303,特定外来生物!$A$3:$G$24,7,0),"")</f>
        <v/>
      </c>
      <c r="Q4303" s="17" t="str">
        <f>IFERROR(VLOOKUP(F4303,県RL2019!$B$2:$H$605,4,0),"")</f>
        <v/>
      </c>
      <c r="R4303" s="17" t="str">
        <f>IFERROR(VLOOKUP(F4303,県RL2019!$B$2:$H$605,5,0),"")</f>
        <v/>
      </c>
      <c r="S4303" s="17" t="str">
        <f>IFERROR(VLOOKUP(F4303,県RL2011!$F$3:$H$906,2,0),"")</f>
        <v/>
      </c>
      <c r="T4303" s="17" t="str">
        <f>IFERROR(VLOOKUP(F4303,県RL2011!$F$3:$H$906,3,0),"")</f>
        <v/>
      </c>
      <c r="U4303" s="150" t="str">
        <f>IFERROR(VLOOKUP(F4303,国RL2020!$B$2:$E$878,4,0),"")</f>
        <v/>
      </c>
      <c r="V4303" s="150" t="str">
        <f>IFERROR(VLOOKUP(F4303,国RL2020!$B$2:$E$878,3,0),"")</f>
        <v/>
      </c>
      <c r="W4303" s="19" t="str">
        <f>IFERROR(VLOOKUP(F4303,国RL2019!$B$2:$E$873,4,0),"")</f>
        <v/>
      </c>
      <c r="X4303" s="19" t="str">
        <f>IFERROR(VLOOKUP(F4303,国RL2019!$B$2:$E$873,3,0),"")</f>
        <v/>
      </c>
      <c r="Y4303" s="19" t="str">
        <f>IFERROR(VLOOKUP(F4303,国RL2017!$B$2:$E$870,4,0),"")</f>
        <v/>
      </c>
      <c r="Z4303" s="19" t="str">
        <f>IFERROR(VLOOKUP(F4303,国RL2017!$B$2:$E$870,3,0),"")</f>
        <v/>
      </c>
      <c r="AA4303" s="19" t="str">
        <f>IFERROR(VLOOKUP(F4303,国RL2006!$B$2:$E$567,4,0),"")</f>
        <v/>
      </c>
      <c r="AB4303" s="19" t="str">
        <f>IFERROR(VLOOKUP(F4303,国RL2006!$B$2:$E$567,3,0),"")</f>
        <v/>
      </c>
    </row>
    <row r="4304" spans="1:28" x14ac:dyDescent="0.15">
      <c r="A4304" s="16">
        <v>4303</v>
      </c>
      <c r="B4304" s="24">
        <v>2022</v>
      </c>
      <c r="C4304" s="53">
        <v>5</v>
      </c>
      <c r="D4304" s="53">
        <v>7</v>
      </c>
      <c r="E4304" s="53" t="s">
        <v>2989</v>
      </c>
      <c r="F4304" s="53" t="s">
        <v>46</v>
      </c>
      <c r="G4304" s="53" t="s">
        <v>5256</v>
      </c>
      <c r="H4304" s="53">
        <v>1</v>
      </c>
      <c r="I4304" s="53">
        <v>2</v>
      </c>
      <c r="M4304" s="52">
        <v>3</v>
      </c>
      <c r="O4304" s="18" t="str">
        <f>IFERROR(VLOOKUP(F4304,'（鳥類・チョウ）vlookup関数用'!$D$35:$F$38,3,0),"")</f>
        <v/>
      </c>
      <c r="P4304" s="18" t="str">
        <f>IFERROR(VLOOKUP(F4304,特定外来生物!$A$3:$G$24,7,0),"")</f>
        <v/>
      </c>
      <c r="Q4304" s="17" t="str">
        <f>IFERROR(VLOOKUP(F4304,県RL2019!$B$2:$H$605,4,0),"")</f>
        <v/>
      </c>
      <c r="R4304" s="17" t="str">
        <f>IFERROR(VLOOKUP(F4304,県RL2019!$B$2:$H$605,5,0),"")</f>
        <v/>
      </c>
      <c r="S4304" s="17" t="str">
        <f>IFERROR(VLOOKUP(F4304,県RL2011!$F$3:$H$906,2,0),"")</f>
        <v/>
      </c>
      <c r="T4304" s="17" t="str">
        <f>IFERROR(VLOOKUP(F4304,県RL2011!$F$3:$H$906,3,0),"")</f>
        <v/>
      </c>
      <c r="U4304" s="150" t="str">
        <f>IFERROR(VLOOKUP(F4304,国RL2020!$B$2:$E$878,4,0),"")</f>
        <v/>
      </c>
      <c r="V4304" s="150" t="str">
        <f>IFERROR(VLOOKUP(F4304,国RL2020!$B$2:$E$878,3,0),"")</f>
        <v/>
      </c>
      <c r="W4304" s="19" t="str">
        <f>IFERROR(VLOOKUP(F4304,国RL2019!$B$2:$E$873,4,0),"")</f>
        <v/>
      </c>
      <c r="X4304" s="19" t="str">
        <f>IFERROR(VLOOKUP(F4304,国RL2019!$B$2:$E$873,3,0),"")</f>
        <v/>
      </c>
      <c r="Y4304" s="19" t="str">
        <f>IFERROR(VLOOKUP(F4304,国RL2017!$B$2:$E$870,4,0),"")</f>
        <v/>
      </c>
      <c r="Z4304" s="19" t="str">
        <f>IFERROR(VLOOKUP(F4304,国RL2017!$B$2:$E$870,3,0),"")</f>
        <v/>
      </c>
      <c r="AA4304" s="19" t="str">
        <f>IFERROR(VLOOKUP(F4304,国RL2006!$B$2:$E$567,4,0),"")</f>
        <v/>
      </c>
      <c r="AB4304" s="19" t="str">
        <f>IFERROR(VLOOKUP(F4304,国RL2006!$B$2:$E$567,3,0),"")</f>
        <v/>
      </c>
    </row>
    <row r="4305" spans="1:28" x14ac:dyDescent="0.15">
      <c r="A4305" s="16">
        <v>4304</v>
      </c>
      <c r="B4305" s="24">
        <v>2022</v>
      </c>
      <c r="C4305" s="53">
        <v>5</v>
      </c>
      <c r="D4305" s="53">
        <v>7</v>
      </c>
      <c r="E4305" s="53" t="s">
        <v>2989</v>
      </c>
      <c r="F4305" s="53" t="s">
        <v>48</v>
      </c>
      <c r="G4305" s="53" t="str">
        <f>VLOOKUP(F4305,'チョウnlist_Bu+Idx'!$A$2:$G$779,7,FALSE)</f>
        <v>シロチョウ科</v>
      </c>
      <c r="H4305" s="53">
        <v>1</v>
      </c>
      <c r="M4305" s="52">
        <v>1</v>
      </c>
      <c r="O4305" s="18" t="str">
        <f>IFERROR(VLOOKUP(F4305,'（鳥類・チョウ）vlookup関数用'!$D$35:$F$38,3,0),"")</f>
        <v/>
      </c>
      <c r="P4305" s="18" t="str">
        <f>IFERROR(VLOOKUP(F4305,特定外来生物!$A$3:$G$24,7,0),"")</f>
        <v/>
      </c>
      <c r="Q4305" s="17" t="str">
        <f>IFERROR(VLOOKUP(F4305,県RL2019!$B$2:$H$605,4,0),"")</f>
        <v/>
      </c>
      <c r="R4305" s="17" t="str">
        <f>IFERROR(VLOOKUP(F4305,県RL2019!$B$2:$H$605,5,0),"")</f>
        <v/>
      </c>
      <c r="S4305" s="17" t="str">
        <f>IFERROR(VLOOKUP(F4305,県RL2011!$F$3:$H$906,2,0),"")</f>
        <v/>
      </c>
      <c r="T4305" s="17" t="str">
        <f>IFERROR(VLOOKUP(F4305,県RL2011!$F$3:$H$906,3,0),"")</f>
        <v/>
      </c>
      <c r="U4305" s="150" t="str">
        <f>IFERROR(VLOOKUP(F4305,国RL2020!$B$2:$E$878,4,0),"")</f>
        <v/>
      </c>
      <c r="V4305" s="150" t="str">
        <f>IFERROR(VLOOKUP(F4305,国RL2020!$B$2:$E$878,3,0),"")</f>
        <v/>
      </c>
      <c r="W4305" s="19" t="str">
        <f>IFERROR(VLOOKUP(F4305,国RL2019!$B$2:$E$873,4,0),"")</f>
        <v/>
      </c>
      <c r="X4305" s="19" t="str">
        <f>IFERROR(VLOOKUP(F4305,国RL2019!$B$2:$E$873,3,0),"")</f>
        <v/>
      </c>
      <c r="Y4305" s="19" t="str">
        <f>IFERROR(VLOOKUP(F4305,国RL2017!$B$2:$E$870,4,0),"")</f>
        <v/>
      </c>
      <c r="Z4305" s="19" t="str">
        <f>IFERROR(VLOOKUP(F4305,国RL2017!$B$2:$E$870,3,0),"")</f>
        <v/>
      </c>
      <c r="AA4305" s="19" t="str">
        <f>IFERROR(VLOOKUP(F4305,国RL2006!$B$2:$E$567,4,0),"")</f>
        <v/>
      </c>
      <c r="AB4305" s="19" t="str">
        <f>IFERROR(VLOOKUP(F4305,国RL2006!$B$2:$E$567,3,0),"")</f>
        <v/>
      </c>
    </row>
    <row r="4306" spans="1:28" x14ac:dyDescent="0.15">
      <c r="A4306" s="16">
        <v>4305</v>
      </c>
      <c r="B4306" s="24">
        <v>2022</v>
      </c>
      <c r="C4306" s="53">
        <v>5</v>
      </c>
      <c r="D4306" s="53">
        <v>7</v>
      </c>
      <c r="E4306" s="53" t="s">
        <v>2989</v>
      </c>
      <c r="F4306" s="53" t="s">
        <v>28</v>
      </c>
      <c r="G4306" s="53" t="str">
        <f>VLOOKUP(F4306,'チョウnlist_Bu+Idx'!$A$2:$G$779,7,FALSE)</f>
        <v>シロチョウ科</v>
      </c>
      <c r="H4306" s="53">
        <v>1</v>
      </c>
      <c r="I4306" s="53">
        <v>5</v>
      </c>
      <c r="M4306" s="52">
        <v>6</v>
      </c>
      <c r="O4306" s="18" t="str">
        <f>IFERROR(VLOOKUP(F4306,'（鳥類・チョウ）vlookup関数用'!$D$35:$F$38,3,0),"")</f>
        <v/>
      </c>
      <c r="P4306" s="18" t="str">
        <f>IFERROR(VLOOKUP(F4306,特定外来生物!$A$3:$G$24,7,0),"")</f>
        <v/>
      </c>
      <c r="Q4306" s="17" t="str">
        <f>IFERROR(VLOOKUP(F4306,県RL2019!$B$2:$H$605,4,0),"")</f>
        <v/>
      </c>
      <c r="R4306" s="17" t="str">
        <f>IFERROR(VLOOKUP(F4306,県RL2019!$B$2:$H$605,5,0),"")</f>
        <v/>
      </c>
      <c r="S4306" s="17" t="str">
        <f>IFERROR(VLOOKUP(F4306,県RL2011!$F$3:$H$906,2,0),"")</f>
        <v/>
      </c>
      <c r="T4306" s="17" t="str">
        <f>IFERROR(VLOOKUP(F4306,県RL2011!$F$3:$H$906,3,0),"")</f>
        <v/>
      </c>
      <c r="U4306" s="150" t="str">
        <f>IFERROR(VLOOKUP(F4306,国RL2020!$B$2:$E$878,4,0),"")</f>
        <v/>
      </c>
      <c r="V4306" s="150" t="str">
        <f>IFERROR(VLOOKUP(F4306,国RL2020!$B$2:$E$878,3,0),"")</f>
        <v/>
      </c>
      <c r="W4306" s="19" t="str">
        <f>IFERROR(VLOOKUP(F4306,国RL2019!$B$2:$E$873,4,0),"")</f>
        <v/>
      </c>
      <c r="X4306" s="19" t="str">
        <f>IFERROR(VLOOKUP(F4306,国RL2019!$B$2:$E$873,3,0),"")</f>
        <v/>
      </c>
      <c r="Y4306" s="19" t="str">
        <f>IFERROR(VLOOKUP(F4306,国RL2017!$B$2:$E$870,4,0),"")</f>
        <v/>
      </c>
      <c r="Z4306" s="19" t="str">
        <f>IFERROR(VLOOKUP(F4306,国RL2017!$B$2:$E$870,3,0),"")</f>
        <v/>
      </c>
      <c r="AA4306" s="19" t="str">
        <f>IFERROR(VLOOKUP(F4306,国RL2006!$B$2:$E$567,4,0),"")</f>
        <v/>
      </c>
      <c r="AB4306" s="19" t="str">
        <f>IFERROR(VLOOKUP(F4306,国RL2006!$B$2:$E$567,3,0),"")</f>
        <v/>
      </c>
    </row>
    <row r="4307" spans="1:28" x14ac:dyDescent="0.15">
      <c r="A4307" s="16">
        <v>4306</v>
      </c>
      <c r="B4307" s="24">
        <v>2022</v>
      </c>
      <c r="C4307" s="53">
        <v>5</v>
      </c>
      <c r="D4307" s="53">
        <v>7</v>
      </c>
      <c r="E4307" s="53" t="s">
        <v>2989</v>
      </c>
      <c r="F4307" s="53" t="s">
        <v>34</v>
      </c>
      <c r="G4307" s="53" t="str">
        <f>VLOOKUP(F4307,'チョウnlist_Bu+Idx'!$A$2:$G$779,7,FALSE)</f>
        <v>タテハチョウ科</v>
      </c>
      <c r="H4307" s="53">
        <v>3</v>
      </c>
      <c r="M4307" s="52">
        <v>3</v>
      </c>
      <c r="O4307" s="18" t="str">
        <f>IFERROR(VLOOKUP(F4307,'（鳥類・チョウ）vlookup関数用'!$D$35:$F$38,3,0),"")</f>
        <v/>
      </c>
      <c r="P4307" s="18" t="str">
        <f>IFERROR(VLOOKUP(F4307,特定外来生物!$A$3:$G$24,7,0),"")</f>
        <v/>
      </c>
      <c r="Q4307" s="17" t="str">
        <f>IFERROR(VLOOKUP(F4307,県RL2019!$B$2:$H$605,4,0),"")</f>
        <v/>
      </c>
      <c r="R4307" s="17" t="str">
        <f>IFERROR(VLOOKUP(F4307,県RL2019!$B$2:$H$605,5,0),"")</f>
        <v/>
      </c>
      <c r="S4307" s="17" t="str">
        <f>IFERROR(VLOOKUP(F4307,県RL2011!$F$3:$H$906,2,0),"")</f>
        <v/>
      </c>
      <c r="T4307" s="17" t="str">
        <f>IFERROR(VLOOKUP(F4307,県RL2011!$F$3:$H$906,3,0),"")</f>
        <v/>
      </c>
      <c r="U4307" s="150" t="str">
        <f>IFERROR(VLOOKUP(F4307,国RL2020!$B$2:$E$878,4,0),"")</f>
        <v/>
      </c>
      <c r="V4307" s="150" t="str">
        <f>IFERROR(VLOOKUP(F4307,国RL2020!$B$2:$E$878,3,0),"")</f>
        <v/>
      </c>
      <c r="W4307" s="19" t="str">
        <f>IFERROR(VLOOKUP(F4307,国RL2019!$B$2:$E$873,4,0),"")</f>
        <v/>
      </c>
      <c r="X4307" s="19" t="str">
        <f>IFERROR(VLOOKUP(F4307,国RL2019!$B$2:$E$873,3,0),"")</f>
        <v/>
      </c>
      <c r="Y4307" s="19" t="str">
        <f>IFERROR(VLOOKUP(F4307,国RL2017!$B$2:$E$870,4,0),"")</f>
        <v/>
      </c>
      <c r="Z4307" s="19" t="str">
        <f>IFERROR(VLOOKUP(F4307,国RL2017!$B$2:$E$870,3,0),"")</f>
        <v/>
      </c>
      <c r="AA4307" s="19" t="str">
        <f>IFERROR(VLOOKUP(F4307,国RL2006!$B$2:$E$567,4,0),"")</f>
        <v/>
      </c>
      <c r="AB4307" s="19" t="str">
        <f>IFERROR(VLOOKUP(F4307,国RL2006!$B$2:$E$567,3,0),"")</f>
        <v/>
      </c>
    </row>
    <row r="4308" spans="1:28" x14ac:dyDescent="0.15">
      <c r="A4308" s="16">
        <v>4307</v>
      </c>
      <c r="B4308" s="24">
        <v>2022</v>
      </c>
      <c r="C4308" s="53">
        <v>5</v>
      </c>
      <c r="D4308" s="53">
        <v>7</v>
      </c>
      <c r="E4308" s="53" t="s">
        <v>2989</v>
      </c>
      <c r="F4308" s="53" t="s">
        <v>43</v>
      </c>
      <c r="G4308" s="53" t="str">
        <f>VLOOKUP(F4308,'チョウnlist_Bu+Idx'!$A$2:$G$779,7,FALSE)</f>
        <v>ジャノメチョウ科</v>
      </c>
      <c r="H4308" s="53">
        <v>2</v>
      </c>
      <c r="I4308" s="53">
        <v>1</v>
      </c>
      <c r="M4308" s="52">
        <v>3</v>
      </c>
      <c r="O4308" s="18" t="str">
        <f>IFERROR(VLOOKUP(F4308,'（鳥類・チョウ）vlookup関数用'!$D$35:$F$38,3,0),"")</f>
        <v/>
      </c>
      <c r="P4308" s="18" t="str">
        <f>IFERROR(VLOOKUP(F4308,特定外来生物!$A$3:$G$24,7,0),"")</f>
        <v/>
      </c>
      <c r="Q4308" s="17" t="str">
        <f>IFERROR(VLOOKUP(F4308,県RL2019!$B$2:$H$605,4,0),"")</f>
        <v/>
      </c>
      <c r="R4308" s="17" t="str">
        <f>IFERROR(VLOOKUP(F4308,県RL2019!$B$2:$H$605,5,0),"")</f>
        <v/>
      </c>
      <c r="S4308" s="17" t="str">
        <f>IFERROR(VLOOKUP(F4308,県RL2011!$F$3:$H$906,2,0),"")</f>
        <v/>
      </c>
      <c r="T4308" s="17" t="str">
        <f>IFERROR(VLOOKUP(F4308,県RL2011!$F$3:$H$906,3,0),"")</f>
        <v/>
      </c>
      <c r="U4308" s="150" t="str">
        <f>IFERROR(VLOOKUP(F4308,国RL2020!$B$2:$E$878,4,0),"")</f>
        <v/>
      </c>
      <c r="V4308" s="150" t="str">
        <f>IFERROR(VLOOKUP(F4308,国RL2020!$B$2:$E$878,3,0),"")</f>
        <v/>
      </c>
      <c r="W4308" s="19" t="str">
        <f>IFERROR(VLOOKUP(F4308,国RL2019!$B$2:$E$873,4,0),"")</f>
        <v/>
      </c>
      <c r="X4308" s="19" t="str">
        <f>IFERROR(VLOOKUP(F4308,国RL2019!$B$2:$E$873,3,0),"")</f>
        <v/>
      </c>
      <c r="Y4308" s="19" t="str">
        <f>IFERROR(VLOOKUP(F4308,国RL2017!$B$2:$E$870,4,0),"")</f>
        <v/>
      </c>
      <c r="Z4308" s="19" t="str">
        <f>IFERROR(VLOOKUP(F4308,国RL2017!$B$2:$E$870,3,0),"")</f>
        <v/>
      </c>
      <c r="AA4308" s="19" t="str">
        <f>IFERROR(VLOOKUP(F4308,国RL2006!$B$2:$E$567,4,0),"")</f>
        <v/>
      </c>
      <c r="AB4308" s="19" t="str">
        <f>IFERROR(VLOOKUP(F4308,国RL2006!$B$2:$E$567,3,0),"")</f>
        <v/>
      </c>
    </row>
    <row r="4309" spans="1:28" x14ac:dyDescent="0.15">
      <c r="A4309" s="16">
        <v>4308</v>
      </c>
      <c r="B4309" s="24">
        <v>2022</v>
      </c>
      <c r="C4309" s="53">
        <v>5</v>
      </c>
      <c r="D4309" s="53">
        <v>7</v>
      </c>
      <c r="E4309" s="53" t="s">
        <v>2989</v>
      </c>
      <c r="F4309" s="53" t="s">
        <v>717</v>
      </c>
      <c r="G4309" s="53" t="str">
        <f>VLOOKUP(F4309,'チョウnlist_Bu+Idx'!$A$2:$G$779,7,FALSE)</f>
        <v>シジミチョウ科</v>
      </c>
      <c r="H4309" s="53">
        <v>1</v>
      </c>
      <c r="M4309" s="52">
        <v>1</v>
      </c>
      <c r="O4309" s="18" t="str">
        <f>IFERROR(VLOOKUP(F4309,'（鳥類・チョウ）vlookup関数用'!$D$35:$F$38,3,0),"")</f>
        <v/>
      </c>
      <c r="P4309" s="18" t="str">
        <f>IFERROR(VLOOKUP(F4309,特定外来生物!$A$3:$G$24,7,0),"")</f>
        <v/>
      </c>
      <c r="Q4309" s="17" t="str">
        <f>IFERROR(VLOOKUP(F4309,県RL2019!$B$2:$H$605,4,0),"")</f>
        <v>C</v>
      </c>
      <c r="R4309" s="17" t="str">
        <f>IFERROR(VLOOKUP(F4309,県RL2019!$B$2:$H$605,5,0),"")</f>
        <v>要保護生物</v>
      </c>
      <c r="S4309" s="17" t="str">
        <f>IFERROR(VLOOKUP(F4309,県RL2011!$F$3:$H$906,2,0),"")</f>
        <v>C</v>
      </c>
      <c r="T4309" s="17" t="str">
        <f>IFERROR(VLOOKUP(F4309,県RL2011!$F$3:$H$906,3,0),"")</f>
        <v>要保護生物</v>
      </c>
      <c r="U4309" s="150" t="str">
        <f>IFERROR(VLOOKUP(F4309,国RL2020!$B$2:$E$878,4,0),"")</f>
        <v/>
      </c>
      <c r="V4309" s="150" t="str">
        <f>IFERROR(VLOOKUP(F4309,国RL2020!$B$2:$E$878,3,0),"")</f>
        <v/>
      </c>
      <c r="W4309" s="19" t="str">
        <f>IFERROR(VLOOKUP(F4309,国RL2019!$B$2:$E$873,4,0),"")</f>
        <v/>
      </c>
      <c r="X4309" s="19" t="str">
        <f>IFERROR(VLOOKUP(F4309,国RL2019!$B$2:$E$873,3,0),"")</f>
        <v/>
      </c>
      <c r="Y4309" s="19" t="str">
        <f>IFERROR(VLOOKUP(F4309,国RL2017!$B$2:$E$870,4,0),"")</f>
        <v/>
      </c>
      <c r="Z4309" s="19" t="str">
        <f>IFERROR(VLOOKUP(F4309,国RL2017!$B$2:$E$870,3,0),"")</f>
        <v/>
      </c>
      <c r="AA4309" s="19" t="str">
        <f>IFERROR(VLOOKUP(F4309,国RL2006!$B$2:$E$567,4,0),"")</f>
        <v/>
      </c>
      <c r="AB4309" s="19" t="str">
        <f>IFERROR(VLOOKUP(F4309,国RL2006!$B$2:$E$567,3,0),"")</f>
        <v/>
      </c>
    </row>
    <row r="4310" spans="1:28" x14ac:dyDescent="0.15">
      <c r="A4310" s="16">
        <v>4309</v>
      </c>
      <c r="B4310" s="24">
        <v>2022</v>
      </c>
      <c r="C4310" s="53">
        <v>5</v>
      </c>
      <c r="D4310" s="53">
        <v>7</v>
      </c>
      <c r="E4310" s="53" t="s">
        <v>2989</v>
      </c>
      <c r="F4310" s="53" t="s">
        <v>24</v>
      </c>
      <c r="G4310" s="53" t="str">
        <f>VLOOKUP(F4310,'チョウnlist_Bu+Idx'!$A$2:$G$779,7,FALSE)</f>
        <v>シジミチョウ科</v>
      </c>
      <c r="H4310" s="53">
        <v>3</v>
      </c>
      <c r="I4310" s="53">
        <v>1</v>
      </c>
      <c r="M4310" s="52">
        <v>4</v>
      </c>
      <c r="O4310" s="18" t="str">
        <f>IFERROR(VLOOKUP(F4310,'（鳥類・チョウ）vlookup関数用'!$D$35:$F$38,3,0),"")</f>
        <v/>
      </c>
      <c r="P4310" s="18" t="str">
        <f>IFERROR(VLOOKUP(F4310,特定外来生物!$A$3:$G$24,7,0),"")</f>
        <v/>
      </c>
      <c r="Q4310" s="17" t="str">
        <f>IFERROR(VLOOKUP(F4310,県RL2019!$B$2:$H$605,4,0),"")</f>
        <v/>
      </c>
      <c r="R4310" s="17" t="str">
        <f>IFERROR(VLOOKUP(F4310,県RL2019!$B$2:$H$605,5,0),"")</f>
        <v/>
      </c>
      <c r="S4310" s="17" t="str">
        <f>IFERROR(VLOOKUP(F4310,県RL2011!$F$3:$H$906,2,0),"")</f>
        <v/>
      </c>
      <c r="T4310" s="17" t="str">
        <f>IFERROR(VLOOKUP(F4310,県RL2011!$F$3:$H$906,3,0),"")</f>
        <v/>
      </c>
      <c r="U4310" s="150" t="str">
        <f>IFERROR(VLOOKUP(F4310,国RL2020!$B$2:$E$878,4,0),"")</f>
        <v/>
      </c>
      <c r="V4310" s="150" t="str">
        <f>IFERROR(VLOOKUP(F4310,国RL2020!$B$2:$E$878,3,0),"")</f>
        <v/>
      </c>
      <c r="W4310" s="19" t="str">
        <f>IFERROR(VLOOKUP(F4310,国RL2019!$B$2:$E$873,4,0),"")</f>
        <v/>
      </c>
      <c r="X4310" s="19" t="str">
        <f>IFERROR(VLOOKUP(F4310,国RL2019!$B$2:$E$873,3,0),"")</f>
        <v/>
      </c>
      <c r="Y4310" s="19" t="str">
        <f>IFERROR(VLOOKUP(F4310,国RL2017!$B$2:$E$870,4,0),"")</f>
        <v/>
      </c>
      <c r="Z4310" s="19" t="str">
        <f>IFERROR(VLOOKUP(F4310,国RL2017!$B$2:$E$870,3,0),"")</f>
        <v/>
      </c>
      <c r="AA4310" s="19" t="str">
        <f>IFERROR(VLOOKUP(F4310,国RL2006!$B$2:$E$567,4,0),"")</f>
        <v/>
      </c>
      <c r="AB4310" s="19" t="str">
        <f>IFERROR(VLOOKUP(F4310,国RL2006!$B$2:$E$567,3,0),"")</f>
        <v/>
      </c>
    </row>
    <row r="4311" spans="1:28" x14ac:dyDescent="0.15">
      <c r="A4311" s="16">
        <v>4310</v>
      </c>
      <c r="B4311" s="24">
        <v>2022</v>
      </c>
      <c r="C4311" s="53">
        <v>5</v>
      </c>
      <c r="D4311" s="53">
        <v>7</v>
      </c>
      <c r="E4311" s="53" t="s">
        <v>2989</v>
      </c>
      <c r="F4311" s="53" t="s">
        <v>58</v>
      </c>
      <c r="G4311" s="53" t="str">
        <f>VLOOKUP(F4311,'チョウnlist_Bu+Idx'!$A$2:$G$779,7,FALSE)</f>
        <v>セセリチョウ科</v>
      </c>
      <c r="H4311" s="53">
        <v>1</v>
      </c>
      <c r="M4311" s="52">
        <v>1</v>
      </c>
      <c r="O4311" s="18" t="str">
        <f>IFERROR(VLOOKUP(F4311,'（鳥類・チョウ）vlookup関数用'!$D$35:$F$38,3,0),"")</f>
        <v/>
      </c>
      <c r="P4311" s="18" t="str">
        <f>IFERROR(VLOOKUP(F4311,特定外来生物!$A$3:$G$24,7,0),"")</f>
        <v/>
      </c>
      <c r="Q4311" s="17" t="str">
        <f>IFERROR(VLOOKUP(F4311,県RL2019!$B$2:$H$605,4,0),"")</f>
        <v/>
      </c>
      <c r="R4311" s="17" t="str">
        <f>IFERROR(VLOOKUP(F4311,県RL2019!$B$2:$H$605,5,0),"")</f>
        <v/>
      </c>
      <c r="S4311" s="17" t="str">
        <f>IFERROR(VLOOKUP(F4311,県RL2011!$F$3:$H$906,2,0),"")</f>
        <v/>
      </c>
      <c r="T4311" s="17" t="str">
        <f>IFERROR(VLOOKUP(F4311,県RL2011!$F$3:$H$906,3,0),"")</f>
        <v/>
      </c>
      <c r="U4311" s="150" t="str">
        <f>IFERROR(VLOOKUP(F4311,国RL2020!$B$2:$E$878,4,0),"")</f>
        <v/>
      </c>
      <c r="V4311" s="150" t="str">
        <f>IFERROR(VLOOKUP(F4311,国RL2020!$B$2:$E$878,3,0),"")</f>
        <v/>
      </c>
      <c r="W4311" s="19" t="str">
        <f>IFERROR(VLOOKUP(F4311,国RL2019!$B$2:$E$873,4,0),"")</f>
        <v/>
      </c>
      <c r="X4311" s="19" t="str">
        <f>IFERROR(VLOOKUP(F4311,国RL2019!$B$2:$E$873,3,0),"")</f>
        <v/>
      </c>
      <c r="Y4311" s="19" t="str">
        <f>IFERROR(VLOOKUP(F4311,国RL2017!$B$2:$E$870,4,0),"")</f>
        <v/>
      </c>
      <c r="Z4311" s="19" t="str">
        <f>IFERROR(VLOOKUP(F4311,国RL2017!$B$2:$E$870,3,0),"")</f>
        <v/>
      </c>
      <c r="AA4311" s="19" t="str">
        <f>IFERROR(VLOOKUP(F4311,国RL2006!$B$2:$E$567,4,0),"")</f>
        <v/>
      </c>
      <c r="AB4311" s="19" t="str">
        <f>IFERROR(VLOOKUP(F4311,国RL2006!$B$2:$E$567,3,0),"")</f>
        <v/>
      </c>
    </row>
    <row r="4312" spans="1:28" x14ac:dyDescent="0.15">
      <c r="A4312" s="16">
        <v>4311</v>
      </c>
      <c r="B4312" s="24">
        <v>2022</v>
      </c>
      <c r="C4312" s="53">
        <v>6</v>
      </c>
      <c r="D4312" s="53">
        <v>1</v>
      </c>
      <c r="E4312" s="53" t="s">
        <v>4159</v>
      </c>
      <c r="F4312" s="53" t="s">
        <v>13</v>
      </c>
      <c r="G4312" s="53" t="str">
        <f>VLOOKUP(F4312,'チョウnlist_Bu+Idx'!$A$2:$G$779,7,FALSE)</f>
        <v>アゲハチョウ科</v>
      </c>
      <c r="H4312" s="53">
        <v>2</v>
      </c>
      <c r="L4312" s="53">
        <v>4</v>
      </c>
      <c r="M4312" s="52">
        <v>6</v>
      </c>
      <c r="O4312" s="18" t="str">
        <f>IFERROR(VLOOKUP(F4312,'（鳥類・チョウ）vlookup関数用'!$D$35:$F$38,3,0),"")</f>
        <v/>
      </c>
      <c r="P4312" s="18" t="str">
        <f>IFERROR(VLOOKUP(F4312,特定外来生物!$A$3:$G$24,7,0),"")</f>
        <v/>
      </c>
      <c r="Q4312" s="17" t="str">
        <f>IFERROR(VLOOKUP(F4312,県RL2019!$B$2:$H$605,4,0),"")</f>
        <v/>
      </c>
      <c r="R4312" s="17" t="str">
        <f>IFERROR(VLOOKUP(F4312,県RL2019!$B$2:$H$605,5,0),"")</f>
        <v/>
      </c>
      <c r="S4312" s="17" t="str">
        <f>IFERROR(VLOOKUP(F4312,県RL2011!$F$3:$H$906,2,0),"")</f>
        <v/>
      </c>
      <c r="T4312" s="17" t="str">
        <f>IFERROR(VLOOKUP(F4312,県RL2011!$F$3:$H$906,3,0),"")</f>
        <v/>
      </c>
      <c r="U4312" s="150" t="str">
        <f>IFERROR(VLOOKUP(F4312,国RL2020!$B$2:$E$878,4,0),"")</f>
        <v/>
      </c>
      <c r="V4312" s="150" t="str">
        <f>IFERROR(VLOOKUP(F4312,国RL2020!$B$2:$E$878,3,0),"")</f>
        <v/>
      </c>
      <c r="W4312" s="19" t="str">
        <f>IFERROR(VLOOKUP(F4312,国RL2019!$B$2:$E$873,4,0),"")</f>
        <v/>
      </c>
      <c r="X4312" s="19" t="str">
        <f>IFERROR(VLOOKUP(F4312,国RL2019!$B$2:$E$873,3,0),"")</f>
        <v/>
      </c>
      <c r="Y4312" s="19" t="str">
        <f>IFERROR(VLOOKUP(F4312,国RL2017!$B$2:$E$870,4,0),"")</f>
        <v/>
      </c>
      <c r="Z4312" s="19" t="str">
        <f>IFERROR(VLOOKUP(F4312,国RL2017!$B$2:$E$870,3,0),"")</f>
        <v/>
      </c>
      <c r="AA4312" s="19" t="str">
        <f>IFERROR(VLOOKUP(F4312,国RL2006!$B$2:$E$567,4,0),"")</f>
        <v/>
      </c>
      <c r="AB4312" s="19" t="str">
        <f>IFERROR(VLOOKUP(F4312,国RL2006!$B$2:$E$567,3,0),"")</f>
        <v/>
      </c>
    </row>
    <row r="4313" spans="1:28" x14ac:dyDescent="0.15">
      <c r="A4313" s="16">
        <v>4312</v>
      </c>
      <c r="B4313" s="24">
        <v>2022</v>
      </c>
      <c r="C4313" s="53">
        <v>6</v>
      </c>
      <c r="D4313" s="53">
        <v>1</v>
      </c>
      <c r="E4313" s="53" t="s">
        <v>4159</v>
      </c>
      <c r="F4313" s="53" t="s">
        <v>11</v>
      </c>
      <c r="G4313" s="53" t="str">
        <f>VLOOKUP(F4313,'チョウnlist_Bu+Idx'!$A$2:$G$779,7,FALSE)</f>
        <v>アゲハチョウ科</v>
      </c>
      <c r="L4313" s="53">
        <v>3</v>
      </c>
      <c r="M4313" s="52">
        <v>3</v>
      </c>
      <c r="O4313" s="18" t="str">
        <f>IFERROR(VLOOKUP(F4313,'（鳥類・チョウ）vlookup関数用'!$D$35:$F$38,3,0),"")</f>
        <v/>
      </c>
      <c r="P4313" s="18" t="str">
        <f>IFERROR(VLOOKUP(F4313,特定外来生物!$A$3:$G$24,7,0),"")</f>
        <v/>
      </c>
      <c r="Q4313" s="17" t="str">
        <f>IFERROR(VLOOKUP(F4313,県RL2019!$B$2:$H$605,4,0),"")</f>
        <v/>
      </c>
      <c r="R4313" s="17" t="str">
        <f>IFERROR(VLOOKUP(F4313,県RL2019!$B$2:$H$605,5,0),"")</f>
        <v/>
      </c>
      <c r="S4313" s="17" t="str">
        <f>IFERROR(VLOOKUP(F4313,県RL2011!$F$3:$H$906,2,0),"")</f>
        <v/>
      </c>
      <c r="T4313" s="17" t="str">
        <f>IFERROR(VLOOKUP(F4313,県RL2011!$F$3:$H$906,3,0),"")</f>
        <v/>
      </c>
      <c r="U4313" s="150" t="str">
        <f>IFERROR(VLOOKUP(F4313,国RL2020!$B$2:$E$878,4,0),"")</f>
        <v/>
      </c>
      <c r="V4313" s="150" t="str">
        <f>IFERROR(VLOOKUP(F4313,国RL2020!$B$2:$E$878,3,0),"")</f>
        <v/>
      </c>
      <c r="W4313" s="19" t="str">
        <f>IFERROR(VLOOKUP(F4313,国RL2019!$B$2:$E$873,4,0),"")</f>
        <v/>
      </c>
      <c r="X4313" s="19" t="str">
        <f>IFERROR(VLOOKUP(F4313,国RL2019!$B$2:$E$873,3,0),"")</f>
        <v/>
      </c>
      <c r="Y4313" s="19" t="str">
        <f>IFERROR(VLOOKUP(F4313,国RL2017!$B$2:$E$870,4,0),"")</f>
        <v/>
      </c>
      <c r="Z4313" s="19" t="str">
        <f>IFERROR(VLOOKUP(F4313,国RL2017!$B$2:$E$870,3,0),"")</f>
        <v/>
      </c>
      <c r="AA4313" s="19" t="str">
        <f>IFERROR(VLOOKUP(F4313,国RL2006!$B$2:$E$567,4,0),"")</f>
        <v/>
      </c>
      <c r="AB4313" s="19" t="str">
        <f>IFERROR(VLOOKUP(F4313,国RL2006!$B$2:$E$567,3,0),"")</f>
        <v/>
      </c>
    </row>
    <row r="4314" spans="1:28" x14ac:dyDescent="0.15">
      <c r="A4314" s="16">
        <v>4313</v>
      </c>
      <c r="B4314" s="24">
        <v>2022</v>
      </c>
      <c r="C4314" s="53">
        <v>6</v>
      </c>
      <c r="D4314" s="53">
        <v>1</v>
      </c>
      <c r="E4314" s="53" t="s">
        <v>4159</v>
      </c>
      <c r="F4314" s="53" t="s">
        <v>28</v>
      </c>
      <c r="G4314" s="53" t="str">
        <f>VLOOKUP(F4314,'チョウnlist_Bu+Idx'!$A$2:$G$779,7,FALSE)</f>
        <v>シロチョウ科</v>
      </c>
      <c r="H4314" s="53">
        <v>12</v>
      </c>
      <c r="J4314" s="53">
        <v>2</v>
      </c>
      <c r="K4314" s="53">
        <v>1</v>
      </c>
      <c r="L4314" s="53">
        <v>12</v>
      </c>
      <c r="M4314" s="52">
        <v>27</v>
      </c>
      <c r="O4314" s="18" t="str">
        <f>IFERROR(VLOOKUP(F4314,'（鳥類・チョウ）vlookup関数用'!$D$35:$F$38,3,0),"")</f>
        <v/>
      </c>
      <c r="P4314" s="18" t="str">
        <f>IFERROR(VLOOKUP(F4314,特定外来生物!$A$3:$G$24,7,0),"")</f>
        <v/>
      </c>
      <c r="Q4314" s="17" t="str">
        <f>IFERROR(VLOOKUP(F4314,県RL2019!$B$2:$H$605,4,0),"")</f>
        <v/>
      </c>
      <c r="R4314" s="17" t="str">
        <f>IFERROR(VLOOKUP(F4314,県RL2019!$B$2:$H$605,5,0),"")</f>
        <v/>
      </c>
      <c r="S4314" s="17" t="str">
        <f>IFERROR(VLOOKUP(F4314,県RL2011!$F$3:$H$906,2,0),"")</f>
        <v/>
      </c>
      <c r="T4314" s="17" t="str">
        <f>IFERROR(VLOOKUP(F4314,県RL2011!$F$3:$H$906,3,0),"")</f>
        <v/>
      </c>
      <c r="U4314" s="150" t="str">
        <f>IFERROR(VLOOKUP(F4314,国RL2020!$B$2:$E$878,4,0),"")</f>
        <v/>
      </c>
      <c r="V4314" s="150" t="str">
        <f>IFERROR(VLOOKUP(F4314,国RL2020!$B$2:$E$878,3,0),"")</f>
        <v/>
      </c>
      <c r="W4314" s="19" t="str">
        <f>IFERROR(VLOOKUP(F4314,国RL2019!$B$2:$E$873,4,0),"")</f>
        <v/>
      </c>
      <c r="X4314" s="19" t="str">
        <f>IFERROR(VLOOKUP(F4314,国RL2019!$B$2:$E$873,3,0),"")</f>
        <v/>
      </c>
      <c r="Y4314" s="19" t="str">
        <f>IFERROR(VLOOKUP(F4314,国RL2017!$B$2:$E$870,4,0),"")</f>
        <v/>
      </c>
      <c r="Z4314" s="19" t="str">
        <f>IFERROR(VLOOKUP(F4314,国RL2017!$B$2:$E$870,3,0),"")</f>
        <v/>
      </c>
      <c r="AA4314" s="19" t="str">
        <f>IFERROR(VLOOKUP(F4314,国RL2006!$B$2:$E$567,4,0),"")</f>
        <v/>
      </c>
      <c r="AB4314" s="19" t="str">
        <f>IFERROR(VLOOKUP(F4314,国RL2006!$B$2:$E$567,3,0),"")</f>
        <v/>
      </c>
    </row>
    <row r="4315" spans="1:28" x14ac:dyDescent="0.15">
      <c r="A4315" s="16">
        <v>4314</v>
      </c>
      <c r="B4315" s="24">
        <v>2022</v>
      </c>
      <c r="C4315" s="53">
        <v>6</v>
      </c>
      <c r="D4315" s="53">
        <v>1</v>
      </c>
      <c r="E4315" s="53" t="s">
        <v>4159</v>
      </c>
      <c r="F4315" s="53" t="s">
        <v>63</v>
      </c>
      <c r="G4315" s="53" t="str">
        <f>VLOOKUP(F4315,'チョウnlist_Bu+Idx'!$A$2:$G$779,7,FALSE)</f>
        <v>シロチョウ科</v>
      </c>
      <c r="L4315" s="53">
        <v>1</v>
      </c>
      <c r="M4315" s="52">
        <v>1</v>
      </c>
      <c r="O4315" s="18" t="str">
        <f>IFERROR(VLOOKUP(F4315,'（鳥類・チョウ）vlookup関数用'!$D$35:$F$38,3,0),"")</f>
        <v/>
      </c>
      <c r="P4315" s="18" t="str">
        <f>IFERROR(VLOOKUP(F4315,特定外来生物!$A$3:$G$24,7,0),"")</f>
        <v/>
      </c>
      <c r="Q4315" s="17" t="str">
        <f>IFERROR(VLOOKUP(F4315,県RL2019!$B$2:$H$605,4,0),"")</f>
        <v/>
      </c>
      <c r="R4315" s="17" t="str">
        <f>IFERROR(VLOOKUP(F4315,県RL2019!$B$2:$H$605,5,0),"")</f>
        <v/>
      </c>
      <c r="S4315" s="17" t="str">
        <f>IFERROR(VLOOKUP(F4315,県RL2011!$F$3:$H$906,2,0),"")</f>
        <v/>
      </c>
      <c r="T4315" s="17" t="str">
        <f>IFERROR(VLOOKUP(F4315,県RL2011!$F$3:$H$906,3,0),"")</f>
        <v/>
      </c>
      <c r="U4315" s="150" t="str">
        <f>IFERROR(VLOOKUP(F4315,国RL2020!$B$2:$E$878,4,0),"")</f>
        <v/>
      </c>
      <c r="V4315" s="150" t="str">
        <f>IFERROR(VLOOKUP(F4315,国RL2020!$B$2:$E$878,3,0),"")</f>
        <v/>
      </c>
      <c r="W4315" s="19" t="str">
        <f>IFERROR(VLOOKUP(F4315,国RL2019!$B$2:$E$873,4,0),"")</f>
        <v/>
      </c>
      <c r="X4315" s="19" t="str">
        <f>IFERROR(VLOOKUP(F4315,国RL2019!$B$2:$E$873,3,0),"")</f>
        <v/>
      </c>
      <c r="Y4315" s="19" t="str">
        <f>IFERROR(VLOOKUP(F4315,国RL2017!$B$2:$E$870,4,0),"")</f>
        <v/>
      </c>
      <c r="Z4315" s="19" t="str">
        <f>IFERROR(VLOOKUP(F4315,国RL2017!$B$2:$E$870,3,0),"")</f>
        <v/>
      </c>
      <c r="AA4315" s="19" t="str">
        <f>IFERROR(VLOOKUP(F4315,国RL2006!$B$2:$E$567,4,0),"")</f>
        <v/>
      </c>
      <c r="AB4315" s="19" t="str">
        <f>IFERROR(VLOOKUP(F4315,国RL2006!$B$2:$E$567,3,0),"")</f>
        <v/>
      </c>
    </row>
    <row r="4316" spans="1:28" x14ac:dyDescent="0.15">
      <c r="A4316" s="16">
        <v>4315</v>
      </c>
      <c r="B4316" s="24">
        <v>2022</v>
      </c>
      <c r="C4316" s="53">
        <v>6</v>
      </c>
      <c r="D4316" s="53">
        <v>1</v>
      </c>
      <c r="E4316" s="53" t="s">
        <v>4159</v>
      </c>
      <c r="F4316" s="53" t="s">
        <v>48</v>
      </c>
      <c r="G4316" s="53" t="str">
        <f>VLOOKUP(F4316,'チョウnlist_Bu+Idx'!$A$2:$G$779,7,FALSE)</f>
        <v>シロチョウ科</v>
      </c>
      <c r="L4316" s="53">
        <v>1</v>
      </c>
      <c r="M4316" s="52">
        <v>1</v>
      </c>
      <c r="O4316" s="18" t="str">
        <f>IFERROR(VLOOKUP(F4316,'（鳥類・チョウ）vlookup関数用'!$D$35:$F$38,3,0),"")</f>
        <v/>
      </c>
      <c r="P4316" s="18" t="str">
        <f>IFERROR(VLOOKUP(F4316,特定外来生物!$A$3:$G$24,7,0),"")</f>
        <v/>
      </c>
      <c r="Q4316" s="17" t="str">
        <f>IFERROR(VLOOKUP(F4316,県RL2019!$B$2:$H$605,4,0),"")</f>
        <v/>
      </c>
      <c r="R4316" s="17" t="str">
        <f>IFERROR(VLOOKUP(F4316,県RL2019!$B$2:$H$605,5,0),"")</f>
        <v/>
      </c>
      <c r="S4316" s="17" t="str">
        <f>IFERROR(VLOOKUP(F4316,県RL2011!$F$3:$H$906,2,0),"")</f>
        <v/>
      </c>
      <c r="T4316" s="17" t="str">
        <f>IFERROR(VLOOKUP(F4316,県RL2011!$F$3:$H$906,3,0),"")</f>
        <v/>
      </c>
      <c r="U4316" s="150" t="str">
        <f>IFERROR(VLOOKUP(F4316,国RL2020!$B$2:$E$878,4,0),"")</f>
        <v/>
      </c>
      <c r="V4316" s="150" t="str">
        <f>IFERROR(VLOOKUP(F4316,国RL2020!$B$2:$E$878,3,0),"")</f>
        <v/>
      </c>
      <c r="W4316" s="19" t="str">
        <f>IFERROR(VLOOKUP(F4316,国RL2019!$B$2:$E$873,4,0),"")</f>
        <v/>
      </c>
      <c r="X4316" s="19" t="str">
        <f>IFERROR(VLOOKUP(F4316,国RL2019!$B$2:$E$873,3,0),"")</f>
        <v/>
      </c>
      <c r="Y4316" s="19" t="str">
        <f>IFERROR(VLOOKUP(F4316,国RL2017!$B$2:$E$870,4,0),"")</f>
        <v/>
      </c>
      <c r="Z4316" s="19" t="str">
        <f>IFERROR(VLOOKUP(F4316,国RL2017!$B$2:$E$870,3,0),"")</f>
        <v/>
      </c>
      <c r="AA4316" s="19" t="str">
        <f>IFERROR(VLOOKUP(F4316,国RL2006!$B$2:$E$567,4,0),"")</f>
        <v/>
      </c>
      <c r="AB4316" s="19" t="str">
        <f>IFERROR(VLOOKUP(F4316,国RL2006!$B$2:$E$567,3,0),"")</f>
        <v/>
      </c>
    </row>
    <row r="4317" spans="1:28" x14ac:dyDescent="0.15">
      <c r="A4317" s="16">
        <v>4316</v>
      </c>
      <c r="B4317" s="24">
        <v>2022</v>
      </c>
      <c r="C4317" s="53">
        <v>6</v>
      </c>
      <c r="D4317" s="53">
        <v>1</v>
      </c>
      <c r="E4317" s="53" t="s">
        <v>4159</v>
      </c>
      <c r="F4317" s="53" t="s">
        <v>46</v>
      </c>
      <c r="G4317" s="53" t="s">
        <v>5299</v>
      </c>
      <c r="L4317" s="53">
        <v>1</v>
      </c>
      <c r="M4317" s="52">
        <v>1</v>
      </c>
      <c r="O4317" s="18" t="str">
        <f>IFERROR(VLOOKUP(F4317,'（鳥類・チョウ）vlookup関数用'!$D$35:$F$38,3,0),"")</f>
        <v/>
      </c>
      <c r="P4317" s="18" t="str">
        <f>IFERROR(VLOOKUP(F4317,特定外来生物!$A$3:$G$24,7,0),"")</f>
        <v/>
      </c>
      <c r="Q4317" s="17" t="str">
        <f>IFERROR(VLOOKUP(F4317,県RL2019!$B$2:$H$605,4,0),"")</f>
        <v/>
      </c>
      <c r="R4317" s="17" t="str">
        <f>IFERROR(VLOOKUP(F4317,県RL2019!$B$2:$H$605,5,0),"")</f>
        <v/>
      </c>
      <c r="S4317" s="17" t="str">
        <f>IFERROR(VLOOKUP(F4317,県RL2011!$F$3:$H$906,2,0),"")</f>
        <v/>
      </c>
      <c r="T4317" s="17" t="str">
        <f>IFERROR(VLOOKUP(F4317,県RL2011!$F$3:$H$906,3,0),"")</f>
        <v/>
      </c>
      <c r="U4317" s="150" t="str">
        <f>IFERROR(VLOOKUP(F4317,国RL2020!$B$2:$E$878,4,0),"")</f>
        <v/>
      </c>
      <c r="V4317" s="150" t="str">
        <f>IFERROR(VLOOKUP(F4317,国RL2020!$B$2:$E$878,3,0),"")</f>
        <v/>
      </c>
      <c r="W4317" s="19" t="str">
        <f>IFERROR(VLOOKUP(F4317,国RL2019!$B$2:$E$873,4,0),"")</f>
        <v/>
      </c>
      <c r="X4317" s="19" t="str">
        <f>IFERROR(VLOOKUP(F4317,国RL2019!$B$2:$E$873,3,0),"")</f>
        <v/>
      </c>
      <c r="Y4317" s="19" t="str">
        <f>IFERROR(VLOOKUP(F4317,国RL2017!$B$2:$E$870,4,0),"")</f>
        <v/>
      </c>
      <c r="Z4317" s="19" t="str">
        <f>IFERROR(VLOOKUP(F4317,国RL2017!$B$2:$E$870,3,0),"")</f>
        <v/>
      </c>
      <c r="AA4317" s="19" t="str">
        <f>IFERROR(VLOOKUP(F4317,国RL2006!$B$2:$E$567,4,0),"")</f>
        <v/>
      </c>
      <c r="AB4317" s="19" t="str">
        <f>IFERROR(VLOOKUP(F4317,国RL2006!$B$2:$E$567,3,0),"")</f>
        <v/>
      </c>
    </row>
    <row r="4318" spans="1:28" x14ac:dyDescent="0.15">
      <c r="A4318" s="16">
        <v>4317</v>
      </c>
      <c r="B4318" s="24">
        <v>2022</v>
      </c>
      <c r="C4318" s="53">
        <v>6</v>
      </c>
      <c r="D4318" s="53">
        <v>1</v>
      </c>
      <c r="E4318" s="53" t="s">
        <v>4159</v>
      </c>
      <c r="F4318" s="53" t="s">
        <v>24</v>
      </c>
      <c r="G4318" s="53" t="str">
        <f>VLOOKUP(F4318,'チョウnlist_Bu+Idx'!$A$2:$G$779,7,FALSE)</f>
        <v>シジミチョウ科</v>
      </c>
      <c r="L4318" s="53">
        <v>2</v>
      </c>
      <c r="M4318" s="52">
        <v>2</v>
      </c>
      <c r="O4318" s="18" t="str">
        <f>IFERROR(VLOOKUP(F4318,'（鳥類・チョウ）vlookup関数用'!$D$35:$F$38,3,0),"")</f>
        <v/>
      </c>
      <c r="P4318" s="18" t="str">
        <f>IFERROR(VLOOKUP(F4318,特定外来生物!$A$3:$G$24,7,0),"")</f>
        <v/>
      </c>
      <c r="Q4318" s="17" t="str">
        <f>IFERROR(VLOOKUP(F4318,県RL2019!$B$2:$H$605,4,0),"")</f>
        <v/>
      </c>
      <c r="R4318" s="17" t="str">
        <f>IFERROR(VLOOKUP(F4318,県RL2019!$B$2:$H$605,5,0),"")</f>
        <v/>
      </c>
      <c r="S4318" s="17" t="str">
        <f>IFERROR(VLOOKUP(F4318,県RL2011!$F$3:$H$906,2,0),"")</f>
        <v/>
      </c>
      <c r="T4318" s="17" t="str">
        <f>IFERROR(VLOOKUP(F4318,県RL2011!$F$3:$H$906,3,0),"")</f>
        <v/>
      </c>
      <c r="U4318" s="150" t="str">
        <f>IFERROR(VLOOKUP(F4318,国RL2020!$B$2:$E$878,4,0),"")</f>
        <v/>
      </c>
      <c r="V4318" s="150" t="str">
        <f>IFERROR(VLOOKUP(F4318,国RL2020!$B$2:$E$878,3,0),"")</f>
        <v/>
      </c>
      <c r="W4318" s="19" t="str">
        <f>IFERROR(VLOOKUP(F4318,国RL2019!$B$2:$E$873,4,0),"")</f>
        <v/>
      </c>
      <c r="X4318" s="19" t="str">
        <f>IFERROR(VLOOKUP(F4318,国RL2019!$B$2:$E$873,3,0),"")</f>
        <v/>
      </c>
      <c r="Y4318" s="19" t="str">
        <f>IFERROR(VLOOKUP(F4318,国RL2017!$B$2:$E$870,4,0),"")</f>
        <v/>
      </c>
      <c r="Z4318" s="19" t="str">
        <f>IFERROR(VLOOKUP(F4318,国RL2017!$B$2:$E$870,3,0),"")</f>
        <v/>
      </c>
      <c r="AA4318" s="19" t="str">
        <f>IFERROR(VLOOKUP(F4318,国RL2006!$B$2:$E$567,4,0),"")</f>
        <v/>
      </c>
      <c r="AB4318" s="19" t="str">
        <f>IFERROR(VLOOKUP(F4318,国RL2006!$B$2:$E$567,3,0),"")</f>
        <v/>
      </c>
    </row>
    <row r="4319" spans="1:28" x14ac:dyDescent="0.15">
      <c r="A4319" s="16">
        <v>4318</v>
      </c>
      <c r="B4319" s="24">
        <v>2022</v>
      </c>
      <c r="C4319" s="53">
        <v>6</v>
      </c>
      <c r="D4319" s="53">
        <v>1</v>
      </c>
      <c r="E4319" s="53" t="s">
        <v>4159</v>
      </c>
      <c r="F4319" s="53" t="s">
        <v>29</v>
      </c>
      <c r="G4319" s="53" t="str">
        <f>VLOOKUP(F4319,'チョウnlist_Bu+Idx'!$A$2:$G$779,7,FALSE)</f>
        <v>シジミチョウ科</v>
      </c>
      <c r="K4319" s="53">
        <v>1</v>
      </c>
      <c r="L4319" s="53">
        <v>1</v>
      </c>
      <c r="M4319" s="52">
        <v>2</v>
      </c>
      <c r="O4319" s="18" t="str">
        <f>IFERROR(VLOOKUP(F4319,'（鳥類・チョウ）vlookup関数用'!$D$35:$F$38,3,0),"")</f>
        <v/>
      </c>
      <c r="P4319" s="18" t="str">
        <f>IFERROR(VLOOKUP(F4319,特定外来生物!$A$3:$G$24,7,0),"")</f>
        <v/>
      </c>
      <c r="Q4319" s="17" t="str">
        <f>IFERROR(VLOOKUP(F4319,県RL2019!$B$2:$H$605,4,0),"")</f>
        <v/>
      </c>
      <c r="R4319" s="17" t="str">
        <f>IFERROR(VLOOKUP(F4319,県RL2019!$B$2:$H$605,5,0),"")</f>
        <v/>
      </c>
      <c r="S4319" s="17" t="str">
        <f>IFERROR(VLOOKUP(F4319,県RL2011!$F$3:$H$906,2,0),"")</f>
        <v/>
      </c>
      <c r="T4319" s="17" t="str">
        <f>IFERROR(VLOOKUP(F4319,県RL2011!$F$3:$H$906,3,0),"")</f>
        <v/>
      </c>
      <c r="U4319" s="150" t="str">
        <f>IFERROR(VLOOKUP(F4319,国RL2020!$B$2:$E$878,4,0),"")</f>
        <v/>
      </c>
      <c r="V4319" s="150" t="str">
        <f>IFERROR(VLOOKUP(F4319,国RL2020!$B$2:$E$878,3,0),"")</f>
        <v/>
      </c>
      <c r="W4319" s="19" t="str">
        <f>IFERROR(VLOOKUP(F4319,国RL2019!$B$2:$E$873,4,0),"")</f>
        <v/>
      </c>
      <c r="X4319" s="19" t="str">
        <f>IFERROR(VLOOKUP(F4319,国RL2019!$B$2:$E$873,3,0),"")</f>
        <v/>
      </c>
      <c r="Y4319" s="19" t="str">
        <f>IFERROR(VLOOKUP(F4319,国RL2017!$B$2:$E$870,4,0),"")</f>
        <v/>
      </c>
      <c r="Z4319" s="19" t="str">
        <f>IFERROR(VLOOKUP(F4319,国RL2017!$B$2:$E$870,3,0),"")</f>
        <v/>
      </c>
      <c r="AA4319" s="19" t="str">
        <f>IFERROR(VLOOKUP(F4319,国RL2006!$B$2:$E$567,4,0),"")</f>
        <v/>
      </c>
      <c r="AB4319" s="19" t="str">
        <f>IFERROR(VLOOKUP(F4319,国RL2006!$B$2:$E$567,3,0),"")</f>
        <v/>
      </c>
    </row>
    <row r="4320" spans="1:28" x14ac:dyDescent="0.15">
      <c r="A4320" s="16">
        <v>4319</v>
      </c>
      <c r="B4320" s="24">
        <v>2022</v>
      </c>
      <c r="C4320" s="53">
        <v>6</v>
      </c>
      <c r="D4320" s="53">
        <v>1</v>
      </c>
      <c r="E4320" s="53" t="s">
        <v>4159</v>
      </c>
      <c r="F4320" s="53" t="s">
        <v>38</v>
      </c>
      <c r="G4320" s="53" t="str">
        <f>VLOOKUP(F4320,'チョウnlist_Bu+Idx'!$A$2:$G$779,7,FALSE)</f>
        <v>シジミチョウ科</v>
      </c>
      <c r="H4320" s="53">
        <v>7</v>
      </c>
      <c r="J4320" s="53">
        <v>7</v>
      </c>
      <c r="K4320" s="53">
        <v>1</v>
      </c>
      <c r="L4320" s="53">
        <v>8</v>
      </c>
      <c r="M4320" s="52">
        <v>23</v>
      </c>
      <c r="O4320" s="18" t="str">
        <f>IFERROR(VLOOKUP(F4320,'（鳥類・チョウ）vlookup関数用'!$D$35:$F$38,3,0),"")</f>
        <v/>
      </c>
      <c r="P4320" s="18" t="str">
        <f>IFERROR(VLOOKUP(F4320,特定外来生物!$A$3:$G$24,7,0),"")</f>
        <v/>
      </c>
      <c r="Q4320" s="17" t="str">
        <f>IFERROR(VLOOKUP(F4320,県RL2019!$B$2:$H$605,4,0),"")</f>
        <v/>
      </c>
      <c r="R4320" s="17" t="str">
        <f>IFERROR(VLOOKUP(F4320,県RL2019!$B$2:$H$605,5,0),"")</f>
        <v/>
      </c>
      <c r="S4320" s="17" t="str">
        <f>IFERROR(VLOOKUP(F4320,県RL2011!$F$3:$H$906,2,0),"")</f>
        <v/>
      </c>
      <c r="T4320" s="17" t="str">
        <f>IFERROR(VLOOKUP(F4320,県RL2011!$F$3:$H$906,3,0),"")</f>
        <v/>
      </c>
      <c r="U4320" s="150" t="str">
        <f>IFERROR(VLOOKUP(F4320,国RL2020!$B$2:$E$878,4,0),"")</f>
        <v/>
      </c>
      <c r="V4320" s="150" t="str">
        <f>IFERROR(VLOOKUP(F4320,国RL2020!$B$2:$E$878,3,0),"")</f>
        <v/>
      </c>
      <c r="W4320" s="19" t="str">
        <f>IFERROR(VLOOKUP(F4320,国RL2019!$B$2:$E$873,4,0),"")</f>
        <v/>
      </c>
      <c r="X4320" s="19" t="str">
        <f>IFERROR(VLOOKUP(F4320,国RL2019!$B$2:$E$873,3,0),"")</f>
        <v/>
      </c>
      <c r="Y4320" s="19" t="str">
        <f>IFERROR(VLOOKUP(F4320,国RL2017!$B$2:$E$870,4,0),"")</f>
        <v/>
      </c>
      <c r="Z4320" s="19" t="str">
        <f>IFERROR(VLOOKUP(F4320,国RL2017!$B$2:$E$870,3,0),"")</f>
        <v/>
      </c>
      <c r="AA4320" s="19" t="str">
        <f>IFERROR(VLOOKUP(F4320,国RL2006!$B$2:$E$567,4,0),"")</f>
        <v/>
      </c>
      <c r="AB4320" s="19" t="str">
        <f>IFERROR(VLOOKUP(F4320,国RL2006!$B$2:$E$567,3,0),"")</f>
        <v/>
      </c>
    </row>
    <row r="4321" spans="1:28" x14ac:dyDescent="0.15">
      <c r="A4321" s="16">
        <v>4320</v>
      </c>
      <c r="B4321" s="24">
        <v>2022</v>
      </c>
      <c r="C4321" s="53">
        <v>6</v>
      </c>
      <c r="D4321" s="53">
        <v>1</v>
      </c>
      <c r="E4321" s="53" t="s">
        <v>4159</v>
      </c>
      <c r="F4321" s="53" t="s">
        <v>717</v>
      </c>
      <c r="G4321" s="53" t="str">
        <f>VLOOKUP(F4321,'チョウnlist_Bu+Idx'!$A$2:$G$779,7,FALSE)</f>
        <v>シジミチョウ科</v>
      </c>
      <c r="J4321" s="53">
        <v>1</v>
      </c>
      <c r="L4321" s="53">
        <v>1</v>
      </c>
      <c r="M4321" s="52">
        <v>2</v>
      </c>
      <c r="O4321" s="18" t="str">
        <f>IFERROR(VLOOKUP(F4321,'（鳥類・チョウ）vlookup関数用'!$D$35:$F$38,3,0),"")</f>
        <v/>
      </c>
      <c r="P4321" s="18" t="str">
        <f>IFERROR(VLOOKUP(F4321,特定外来生物!$A$3:$G$24,7,0),"")</f>
        <v/>
      </c>
      <c r="Q4321" s="17" t="str">
        <f>IFERROR(VLOOKUP(F4321,県RL2019!$B$2:$H$605,4,0),"")</f>
        <v>C</v>
      </c>
      <c r="R4321" s="17" t="str">
        <f>IFERROR(VLOOKUP(F4321,県RL2019!$B$2:$H$605,5,0),"")</f>
        <v>要保護生物</v>
      </c>
      <c r="S4321" s="17" t="str">
        <f>IFERROR(VLOOKUP(F4321,県RL2011!$F$3:$H$906,2,0),"")</f>
        <v>C</v>
      </c>
      <c r="T4321" s="17" t="str">
        <f>IFERROR(VLOOKUP(F4321,県RL2011!$F$3:$H$906,3,0),"")</f>
        <v>要保護生物</v>
      </c>
      <c r="U4321" s="150" t="str">
        <f>IFERROR(VLOOKUP(F4321,国RL2020!$B$2:$E$878,4,0),"")</f>
        <v/>
      </c>
      <c r="V4321" s="150" t="str">
        <f>IFERROR(VLOOKUP(F4321,国RL2020!$B$2:$E$878,3,0),"")</f>
        <v/>
      </c>
      <c r="W4321" s="19" t="str">
        <f>IFERROR(VLOOKUP(F4321,国RL2019!$B$2:$E$873,4,0),"")</f>
        <v/>
      </c>
      <c r="X4321" s="19" t="str">
        <f>IFERROR(VLOOKUP(F4321,国RL2019!$B$2:$E$873,3,0),"")</f>
        <v/>
      </c>
      <c r="Y4321" s="19" t="str">
        <f>IFERROR(VLOOKUP(F4321,国RL2017!$B$2:$E$870,4,0),"")</f>
        <v/>
      </c>
      <c r="Z4321" s="19" t="str">
        <f>IFERROR(VLOOKUP(F4321,国RL2017!$B$2:$E$870,3,0),"")</f>
        <v/>
      </c>
      <c r="AA4321" s="19" t="str">
        <f>IFERROR(VLOOKUP(F4321,国RL2006!$B$2:$E$567,4,0),"")</f>
        <v/>
      </c>
      <c r="AB4321" s="19" t="str">
        <f>IFERROR(VLOOKUP(F4321,国RL2006!$B$2:$E$567,3,0),"")</f>
        <v/>
      </c>
    </row>
    <row r="4322" spans="1:28" x14ac:dyDescent="0.15">
      <c r="A4322" s="16">
        <v>4321</v>
      </c>
      <c r="B4322" s="24">
        <v>2022</v>
      </c>
      <c r="C4322" s="53">
        <v>6</v>
      </c>
      <c r="D4322" s="53">
        <v>1</v>
      </c>
      <c r="E4322" s="53" t="s">
        <v>4159</v>
      </c>
      <c r="F4322" s="53" t="s">
        <v>17</v>
      </c>
      <c r="G4322" s="53" t="str">
        <f>VLOOKUP(F4322,'チョウnlist_Bu+Idx'!$A$2:$G$779,7,FALSE)</f>
        <v>シジミチョウ科</v>
      </c>
      <c r="H4322" s="53">
        <v>1</v>
      </c>
      <c r="K4322" s="53">
        <v>1</v>
      </c>
      <c r="L4322" s="53">
        <v>1</v>
      </c>
      <c r="M4322" s="52">
        <v>3</v>
      </c>
      <c r="O4322" s="18" t="str">
        <f>IFERROR(VLOOKUP(F4322,'（鳥類・チョウ）vlookup関数用'!$D$35:$F$38,3,0),"")</f>
        <v/>
      </c>
      <c r="P4322" s="18" t="str">
        <f>IFERROR(VLOOKUP(F4322,特定外来生物!$A$3:$G$24,7,0),"")</f>
        <v/>
      </c>
      <c r="Q4322" s="17" t="str">
        <f>IFERROR(VLOOKUP(F4322,県RL2019!$B$2:$H$605,4,0),"")</f>
        <v/>
      </c>
      <c r="R4322" s="17" t="str">
        <f>IFERROR(VLOOKUP(F4322,県RL2019!$B$2:$H$605,5,0),"")</f>
        <v/>
      </c>
      <c r="S4322" s="17" t="str">
        <f>IFERROR(VLOOKUP(F4322,県RL2011!$F$3:$H$906,2,0),"")</f>
        <v/>
      </c>
      <c r="T4322" s="17" t="str">
        <f>IFERROR(VLOOKUP(F4322,県RL2011!$F$3:$H$906,3,0),"")</f>
        <v/>
      </c>
      <c r="U4322" s="150" t="str">
        <f>IFERROR(VLOOKUP(F4322,国RL2020!$B$2:$E$878,4,0),"")</f>
        <v/>
      </c>
      <c r="V4322" s="150" t="str">
        <f>IFERROR(VLOOKUP(F4322,国RL2020!$B$2:$E$878,3,0),"")</f>
        <v/>
      </c>
      <c r="W4322" s="19" t="str">
        <f>IFERROR(VLOOKUP(F4322,国RL2019!$B$2:$E$873,4,0),"")</f>
        <v/>
      </c>
      <c r="X4322" s="19" t="str">
        <f>IFERROR(VLOOKUP(F4322,国RL2019!$B$2:$E$873,3,0),"")</f>
        <v/>
      </c>
      <c r="Y4322" s="19" t="str">
        <f>IFERROR(VLOOKUP(F4322,国RL2017!$B$2:$E$870,4,0),"")</f>
        <v/>
      </c>
      <c r="Z4322" s="19" t="str">
        <f>IFERROR(VLOOKUP(F4322,国RL2017!$B$2:$E$870,3,0),"")</f>
        <v/>
      </c>
      <c r="AA4322" s="19" t="str">
        <f>IFERROR(VLOOKUP(F4322,国RL2006!$B$2:$E$567,4,0),"")</f>
        <v/>
      </c>
      <c r="AB4322" s="19" t="str">
        <f>IFERROR(VLOOKUP(F4322,国RL2006!$B$2:$E$567,3,0),"")</f>
        <v/>
      </c>
    </row>
    <row r="4323" spans="1:28" x14ac:dyDescent="0.15">
      <c r="A4323" s="16">
        <v>4322</v>
      </c>
      <c r="B4323" s="24">
        <v>2022</v>
      </c>
      <c r="C4323" s="53">
        <v>6</v>
      </c>
      <c r="D4323" s="53">
        <v>1</v>
      </c>
      <c r="E4323" s="53" t="s">
        <v>4159</v>
      </c>
      <c r="F4323" s="53" t="s">
        <v>27</v>
      </c>
      <c r="G4323" s="53" t="str">
        <f>VLOOKUP(F4323,'チョウnlist_Bu+Idx'!$A$2:$G$779,7,FALSE)</f>
        <v>シジミチョウ科</v>
      </c>
      <c r="H4323" s="53">
        <v>1</v>
      </c>
      <c r="M4323" s="52">
        <v>1</v>
      </c>
      <c r="O4323" s="18" t="str">
        <f>IFERROR(VLOOKUP(F4323,'（鳥類・チョウ）vlookup関数用'!$D$35:$F$38,3,0),"")</f>
        <v/>
      </c>
      <c r="P4323" s="18" t="str">
        <f>IFERROR(VLOOKUP(F4323,特定外来生物!$A$3:$G$24,7,0),"")</f>
        <v/>
      </c>
      <c r="Q4323" s="17" t="str">
        <f>IFERROR(VLOOKUP(F4323,県RL2019!$B$2:$H$605,4,0),"")</f>
        <v/>
      </c>
      <c r="R4323" s="17" t="str">
        <f>IFERROR(VLOOKUP(F4323,県RL2019!$B$2:$H$605,5,0),"")</f>
        <v/>
      </c>
      <c r="S4323" s="17" t="str">
        <f>IFERROR(VLOOKUP(F4323,県RL2011!$F$3:$H$906,2,0),"")</f>
        <v/>
      </c>
      <c r="T4323" s="17" t="str">
        <f>IFERROR(VLOOKUP(F4323,県RL2011!$F$3:$H$906,3,0),"")</f>
        <v/>
      </c>
      <c r="U4323" s="150" t="str">
        <f>IFERROR(VLOOKUP(F4323,国RL2020!$B$2:$E$878,4,0),"")</f>
        <v/>
      </c>
      <c r="V4323" s="150" t="str">
        <f>IFERROR(VLOOKUP(F4323,国RL2020!$B$2:$E$878,3,0),"")</f>
        <v/>
      </c>
      <c r="W4323" s="19" t="str">
        <f>IFERROR(VLOOKUP(F4323,国RL2019!$B$2:$E$873,4,0),"")</f>
        <v/>
      </c>
      <c r="X4323" s="19" t="str">
        <f>IFERROR(VLOOKUP(F4323,国RL2019!$B$2:$E$873,3,0),"")</f>
        <v/>
      </c>
      <c r="Y4323" s="19" t="str">
        <f>IFERROR(VLOOKUP(F4323,国RL2017!$B$2:$E$870,4,0),"")</f>
        <v/>
      </c>
      <c r="Z4323" s="19" t="str">
        <f>IFERROR(VLOOKUP(F4323,国RL2017!$B$2:$E$870,3,0),"")</f>
        <v/>
      </c>
      <c r="AA4323" s="19" t="str">
        <f>IFERROR(VLOOKUP(F4323,国RL2006!$B$2:$E$567,4,0),"")</f>
        <v/>
      </c>
      <c r="AB4323" s="19" t="str">
        <f>IFERROR(VLOOKUP(F4323,国RL2006!$B$2:$E$567,3,0),"")</f>
        <v/>
      </c>
    </row>
    <row r="4324" spans="1:28" x14ac:dyDescent="0.15">
      <c r="A4324" s="16">
        <v>4323</v>
      </c>
      <c r="B4324" s="24">
        <v>2022</v>
      </c>
      <c r="C4324" s="53">
        <v>6</v>
      </c>
      <c r="D4324" s="53">
        <v>1</v>
      </c>
      <c r="E4324" s="53" t="s">
        <v>4159</v>
      </c>
      <c r="F4324" s="53" t="s">
        <v>34</v>
      </c>
      <c r="G4324" s="53" t="str">
        <f>VLOOKUP(F4324,'チョウnlist_Bu+Idx'!$A$2:$G$779,7,FALSE)</f>
        <v>タテハチョウ科</v>
      </c>
      <c r="H4324" s="53">
        <v>1</v>
      </c>
      <c r="K4324" s="53">
        <v>1</v>
      </c>
      <c r="M4324" s="52">
        <v>2</v>
      </c>
      <c r="O4324" s="18" t="str">
        <f>IFERROR(VLOOKUP(F4324,'（鳥類・チョウ）vlookup関数用'!$D$35:$F$38,3,0),"")</f>
        <v/>
      </c>
      <c r="P4324" s="18" t="str">
        <f>IFERROR(VLOOKUP(F4324,特定外来生物!$A$3:$G$24,7,0),"")</f>
        <v/>
      </c>
      <c r="Q4324" s="17" t="str">
        <f>IFERROR(VLOOKUP(F4324,県RL2019!$B$2:$H$605,4,0),"")</f>
        <v/>
      </c>
      <c r="R4324" s="17" t="str">
        <f>IFERROR(VLOOKUP(F4324,県RL2019!$B$2:$H$605,5,0),"")</f>
        <v/>
      </c>
      <c r="S4324" s="17" t="str">
        <f>IFERROR(VLOOKUP(F4324,県RL2011!$F$3:$H$906,2,0),"")</f>
        <v/>
      </c>
      <c r="T4324" s="17" t="str">
        <f>IFERROR(VLOOKUP(F4324,県RL2011!$F$3:$H$906,3,0),"")</f>
        <v/>
      </c>
      <c r="U4324" s="150" t="str">
        <f>IFERROR(VLOOKUP(F4324,国RL2020!$B$2:$E$878,4,0),"")</f>
        <v/>
      </c>
      <c r="V4324" s="150" t="str">
        <f>IFERROR(VLOOKUP(F4324,国RL2020!$B$2:$E$878,3,0),"")</f>
        <v/>
      </c>
      <c r="W4324" s="19" t="str">
        <f>IFERROR(VLOOKUP(F4324,国RL2019!$B$2:$E$873,4,0),"")</f>
        <v/>
      </c>
      <c r="X4324" s="19" t="str">
        <f>IFERROR(VLOOKUP(F4324,国RL2019!$B$2:$E$873,3,0),"")</f>
        <v/>
      </c>
      <c r="Y4324" s="19" t="str">
        <f>IFERROR(VLOOKUP(F4324,国RL2017!$B$2:$E$870,4,0),"")</f>
        <v/>
      </c>
      <c r="Z4324" s="19" t="str">
        <f>IFERROR(VLOOKUP(F4324,国RL2017!$B$2:$E$870,3,0),"")</f>
        <v/>
      </c>
      <c r="AA4324" s="19" t="str">
        <f>IFERROR(VLOOKUP(F4324,国RL2006!$B$2:$E$567,4,0),"")</f>
        <v/>
      </c>
      <c r="AB4324" s="19" t="str">
        <f>IFERROR(VLOOKUP(F4324,国RL2006!$B$2:$E$567,3,0),"")</f>
        <v/>
      </c>
    </row>
    <row r="4325" spans="1:28" x14ac:dyDescent="0.15">
      <c r="A4325" s="16">
        <v>4324</v>
      </c>
      <c r="B4325" s="24">
        <v>2022</v>
      </c>
      <c r="C4325" s="53">
        <v>6</v>
      </c>
      <c r="D4325" s="53">
        <v>1</v>
      </c>
      <c r="E4325" s="53" t="s">
        <v>4159</v>
      </c>
      <c r="F4325" s="53" t="s">
        <v>31</v>
      </c>
      <c r="G4325" s="53" t="str">
        <f>VLOOKUP(F4325,'チョウnlist_Bu+Idx'!$A$2:$G$779,7,FALSE)</f>
        <v>タテハチョウ科</v>
      </c>
      <c r="H4325" s="53">
        <v>1</v>
      </c>
      <c r="L4325" s="53">
        <v>1</v>
      </c>
      <c r="M4325" s="52">
        <v>2</v>
      </c>
      <c r="O4325" s="18" t="str">
        <f>IFERROR(VLOOKUP(F4325,'（鳥類・チョウ）vlookup関数用'!$D$35:$F$38,3,0),"")</f>
        <v/>
      </c>
      <c r="P4325" s="18" t="str">
        <f>IFERROR(VLOOKUP(F4325,特定外来生物!$A$3:$G$24,7,0),"")</f>
        <v/>
      </c>
      <c r="Q4325" s="17" t="str">
        <f>IFERROR(VLOOKUP(F4325,県RL2019!$B$2:$H$605,4,0),"")</f>
        <v/>
      </c>
      <c r="R4325" s="17" t="str">
        <f>IFERROR(VLOOKUP(F4325,県RL2019!$B$2:$H$605,5,0),"")</f>
        <v/>
      </c>
      <c r="S4325" s="17" t="str">
        <f>IFERROR(VLOOKUP(F4325,県RL2011!$F$3:$H$906,2,0),"")</f>
        <v/>
      </c>
      <c r="T4325" s="17" t="str">
        <f>IFERROR(VLOOKUP(F4325,県RL2011!$F$3:$H$906,3,0),"")</f>
        <v/>
      </c>
      <c r="U4325" s="150" t="str">
        <f>IFERROR(VLOOKUP(F4325,国RL2020!$B$2:$E$878,4,0),"")</f>
        <v/>
      </c>
      <c r="V4325" s="150" t="str">
        <f>IFERROR(VLOOKUP(F4325,国RL2020!$B$2:$E$878,3,0),"")</f>
        <v/>
      </c>
      <c r="W4325" s="19" t="str">
        <f>IFERROR(VLOOKUP(F4325,国RL2019!$B$2:$E$873,4,0),"")</f>
        <v/>
      </c>
      <c r="X4325" s="19" t="str">
        <f>IFERROR(VLOOKUP(F4325,国RL2019!$B$2:$E$873,3,0),"")</f>
        <v/>
      </c>
      <c r="Y4325" s="19" t="str">
        <f>IFERROR(VLOOKUP(F4325,国RL2017!$B$2:$E$870,4,0),"")</f>
        <v/>
      </c>
      <c r="Z4325" s="19" t="str">
        <f>IFERROR(VLOOKUP(F4325,国RL2017!$B$2:$E$870,3,0),"")</f>
        <v/>
      </c>
      <c r="AA4325" s="19" t="str">
        <f>IFERROR(VLOOKUP(F4325,国RL2006!$B$2:$E$567,4,0),"")</f>
        <v/>
      </c>
      <c r="AB4325" s="19" t="str">
        <f>IFERROR(VLOOKUP(F4325,国RL2006!$B$2:$E$567,3,0),"")</f>
        <v/>
      </c>
    </row>
    <row r="4326" spans="1:28" x14ac:dyDescent="0.15">
      <c r="A4326" s="16">
        <v>4325</v>
      </c>
      <c r="B4326" s="24">
        <v>2022</v>
      </c>
      <c r="C4326" s="53">
        <v>6</v>
      </c>
      <c r="D4326" s="53">
        <v>1</v>
      </c>
      <c r="E4326" s="53" t="s">
        <v>4159</v>
      </c>
      <c r="F4326" s="53" t="s">
        <v>32</v>
      </c>
      <c r="G4326" s="53" t="str">
        <f>VLOOKUP(F4326,'チョウnlist_Bu+Idx'!$A$2:$G$779,7,FALSE)</f>
        <v>タテハチョウ科</v>
      </c>
      <c r="J4326" s="53">
        <v>3</v>
      </c>
      <c r="K4326" s="53">
        <v>11</v>
      </c>
      <c r="L4326" s="53">
        <v>7</v>
      </c>
      <c r="M4326" s="52">
        <v>21</v>
      </c>
      <c r="O4326" s="18" t="str">
        <f>IFERROR(VLOOKUP(F4326,'（鳥類・チョウ）vlookup関数用'!$D$35:$F$38,3,0),"")</f>
        <v/>
      </c>
      <c r="P4326" s="18" t="str">
        <f>IFERROR(VLOOKUP(F4326,特定外来生物!$A$3:$G$24,7,0),"")</f>
        <v/>
      </c>
      <c r="Q4326" s="17" t="str">
        <f>IFERROR(VLOOKUP(F4326,県RL2019!$B$2:$H$605,4,0),"")</f>
        <v/>
      </c>
      <c r="R4326" s="17" t="str">
        <f>IFERROR(VLOOKUP(F4326,県RL2019!$B$2:$H$605,5,0),"")</f>
        <v/>
      </c>
      <c r="S4326" s="17" t="str">
        <f>IFERROR(VLOOKUP(F4326,県RL2011!$F$3:$H$906,2,0),"")</f>
        <v/>
      </c>
      <c r="T4326" s="17" t="str">
        <f>IFERROR(VLOOKUP(F4326,県RL2011!$F$3:$H$906,3,0),"")</f>
        <v/>
      </c>
      <c r="U4326" s="150" t="str">
        <f>IFERROR(VLOOKUP(F4326,国RL2020!$B$2:$E$878,4,0),"")</f>
        <v/>
      </c>
      <c r="V4326" s="150" t="str">
        <f>IFERROR(VLOOKUP(F4326,国RL2020!$B$2:$E$878,3,0),"")</f>
        <v/>
      </c>
      <c r="W4326" s="19" t="str">
        <f>IFERROR(VLOOKUP(F4326,国RL2019!$B$2:$E$873,4,0),"")</f>
        <v/>
      </c>
      <c r="X4326" s="19" t="str">
        <f>IFERROR(VLOOKUP(F4326,国RL2019!$B$2:$E$873,3,0),"")</f>
        <v/>
      </c>
      <c r="Y4326" s="19" t="str">
        <f>IFERROR(VLOOKUP(F4326,国RL2017!$B$2:$E$870,4,0),"")</f>
        <v/>
      </c>
      <c r="Z4326" s="19" t="str">
        <f>IFERROR(VLOOKUP(F4326,国RL2017!$B$2:$E$870,3,0),"")</f>
        <v/>
      </c>
      <c r="AA4326" s="19" t="str">
        <f>IFERROR(VLOOKUP(F4326,国RL2006!$B$2:$E$567,4,0),"")</f>
        <v/>
      </c>
      <c r="AB4326" s="19" t="str">
        <f>IFERROR(VLOOKUP(F4326,国RL2006!$B$2:$E$567,3,0),"")</f>
        <v/>
      </c>
    </row>
    <row r="4327" spans="1:28" x14ac:dyDescent="0.15">
      <c r="A4327" s="16">
        <v>4326</v>
      </c>
      <c r="B4327" s="24">
        <v>2022</v>
      </c>
      <c r="C4327" s="53">
        <v>6</v>
      </c>
      <c r="D4327" s="53">
        <v>1</v>
      </c>
      <c r="E4327" s="53" t="s">
        <v>4159</v>
      </c>
      <c r="F4327" s="53" t="s">
        <v>59</v>
      </c>
      <c r="G4327" s="53" t="str">
        <f>VLOOKUP(F4327,'チョウnlist_Bu+Idx'!$A$2:$G$779,7,FALSE)</f>
        <v>タテハチョウ科</v>
      </c>
      <c r="H4327" s="53">
        <v>1</v>
      </c>
      <c r="K4327" s="53">
        <v>1</v>
      </c>
      <c r="L4327" s="53">
        <v>2</v>
      </c>
      <c r="M4327" s="52">
        <v>4</v>
      </c>
      <c r="O4327" s="18" t="str">
        <f>IFERROR(VLOOKUP(F4327,'（鳥類・チョウ）vlookup関数用'!$D$35:$F$38,3,0),"")</f>
        <v>重点対策外来種</v>
      </c>
      <c r="P4327" s="18" t="str">
        <f>IFERROR(VLOOKUP(F4327,特定外来生物!$A$3:$G$24,7,0),"")</f>
        <v>特定外来生物</v>
      </c>
      <c r="Q4327" s="17" t="str">
        <f>IFERROR(VLOOKUP(F4327,県RL2019!$B$2:$H$605,4,0),"")</f>
        <v/>
      </c>
      <c r="R4327" s="17" t="str">
        <f>IFERROR(VLOOKUP(F4327,県RL2019!$B$2:$H$605,5,0),"")</f>
        <v/>
      </c>
      <c r="S4327" s="17" t="str">
        <f>IFERROR(VLOOKUP(F4327,県RL2011!$F$3:$H$906,2,0),"")</f>
        <v/>
      </c>
      <c r="T4327" s="17" t="str">
        <f>IFERROR(VLOOKUP(F4327,県RL2011!$F$3:$H$906,3,0),"")</f>
        <v/>
      </c>
      <c r="U4327" s="150" t="str">
        <f>IFERROR(VLOOKUP(F4327,国RL2020!$B$2:$E$878,4,0),"")</f>
        <v/>
      </c>
      <c r="V4327" s="150" t="str">
        <f>IFERROR(VLOOKUP(F4327,国RL2020!$B$2:$E$878,3,0),"")</f>
        <v/>
      </c>
      <c r="W4327" s="19" t="str">
        <f>IFERROR(VLOOKUP(F4327,国RL2019!$B$2:$E$873,4,0),"")</f>
        <v/>
      </c>
      <c r="X4327" s="19" t="str">
        <f>IFERROR(VLOOKUP(F4327,国RL2019!$B$2:$E$873,3,0),"")</f>
        <v/>
      </c>
      <c r="Y4327" s="19" t="str">
        <f>IFERROR(VLOOKUP(F4327,国RL2017!$B$2:$E$870,4,0),"")</f>
        <v/>
      </c>
      <c r="Z4327" s="19" t="str">
        <f>IFERROR(VLOOKUP(F4327,国RL2017!$B$2:$E$870,3,0),"")</f>
        <v/>
      </c>
      <c r="AA4327" s="19" t="str">
        <f>IFERROR(VLOOKUP(F4327,国RL2006!$B$2:$E$567,4,0),"")</f>
        <v/>
      </c>
      <c r="AB4327" s="19" t="str">
        <f>IFERROR(VLOOKUP(F4327,国RL2006!$B$2:$E$567,3,0),"")</f>
        <v/>
      </c>
    </row>
    <row r="4328" spans="1:28" x14ac:dyDescent="0.15">
      <c r="A4328" s="16">
        <v>4327</v>
      </c>
      <c r="B4328" s="24">
        <v>2022</v>
      </c>
      <c r="C4328" s="53">
        <v>6</v>
      </c>
      <c r="D4328" s="53">
        <v>1</v>
      </c>
      <c r="E4328" s="53" t="s">
        <v>4159</v>
      </c>
      <c r="F4328" s="53" t="s">
        <v>43</v>
      </c>
      <c r="G4328" s="53" t="str">
        <f>VLOOKUP(F4328,'チョウnlist_Bu+Idx'!$A$2:$G$779,7,FALSE)</f>
        <v>ジャノメチョウ科</v>
      </c>
      <c r="H4328" s="53">
        <v>15</v>
      </c>
      <c r="J4328" s="53">
        <v>2</v>
      </c>
      <c r="K4328" s="53">
        <v>3</v>
      </c>
      <c r="L4328" s="53">
        <v>1</v>
      </c>
      <c r="M4328" s="52">
        <v>21</v>
      </c>
      <c r="O4328" s="18" t="str">
        <f>IFERROR(VLOOKUP(F4328,'（鳥類・チョウ）vlookup関数用'!$D$35:$F$38,3,0),"")</f>
        <v/>
      </c>
      <c r="P4328" s="18" t="str">
        <f>IFERROR(VLOOKUP(F4328,特定外来生物!$A$3:$G$24,7,0),"")</f>
        <v/>
      </c>
      <c r="Q4328" s="17" t="str">
        <f>IFERROR(VLOOKUP(F4328,県RL2019!$B$2:$H$605,4,0),"")</f>
        <v/>
      </c>
      <c r="R4328" s="17" t="str">
        <f>IFERROR(VLOOKUP(F4328,県RL2019!$B$2:$H$605,5,0),"")</f>
        <v/>
      </c>
      <c r="S4328" s="17" t="str">
        <f>IFERROR(VLOOKUP(F4328,県RL2011!$F$3:$H$906,2,0),"")</f>
        <v/>
      </c>
      <c r="T4328" s="17" t="str">
        <f>IFERROR(VLOOKUP(F4328,県RL2011!$F$3:$H$906,3,0),"")</f>
        <v/>
      </c>
      <c r="U4328" s="150" t="str">
        <f>IFERROR(VLOOKUP(F4328,国RL2020!$B$2:$E$878,4,0),"")</f>
        <v/>
      </c>
      <c r="V4328" s="150" t="str">
        <f>IFERROR(VLOOKUP(F4328,国RL2020!$B$2:$E$878,3,0),"")</f>
        <v/>
      </c>
      <c r="W4328" s="19" t="str">
        <f>IFERROR(VLOOKUP(F4328,国RL2019!$B$2:$E$873,4,0),"")</f>
        <v/>
      </c>
      <c r="X4328" s="19" t="str">
        <f>IFERROR(VLOOKUP(F4328,国RL2019!$B$2:$E$873,3,0),"")</f>
        <v/>
      </c>
      <c r="Y4328" s="19" t="str">
        <f>IFERROR(VLOOKUP(F4328,国RL2017!$B$2:$E$870,4,0),"")</f>
        <v/>
      </c>
      <c r="Z4328" s="19" t="str">
        <f>IFERROR(VLOOKUP(F4328,国RL2017!$B$2:$E$870,3,0),"")</f>
        <v/>
      </c>
      <c r="AA4328" s="19" t="str">
        <f>IFERROR(VLOOKUP(F4328,国RL2006!$B$2:$E$567,4,0),"")</f>
        <v/>
      </c>
      <c r="AB4328" s="19" t="str">
        <f>IFERROR(VLOOKUP(F4328,国RL2006!$B$2:$E$567,3,0),"")</f>
        <v/>
      </c>
    </row>
    <row r="4329" spans="1:28" x14ac:dyDescent="0.15">
      <c r="A4329" s="16">
        <v>4328</v>
      </c>
      <c r="B4329" s="24">
        <v>2022</v>
      </c>
      <c r="C4329" s="53">
        <v>6</v>
      </c>
      <c r="D4329" s="53">
        <v>1</v>
      </c>
      <c r="E4329" s="53" t="s">
        <v>4159</v>
      </c>
      <c r="F4329" s="53" t="s">
        <v>23</v>
      </c>
      <c r="G4329" s="53" t="str">
        <f>VLOOKUP(F4329,'チョウnlist_Bu+Idx'!$A$2:$G$779,7,FALSE)</f>
        <v>ジャノメチョウ科</v>
      </c>
      <c r="H4329" s="53">
        <v>1</v>
      </c>
      <c r="K4329" s="53">
        <v>1</v>
      </c>
      <c r="M4329" s="52">
        <v>2</v>
      </c>
      <c r="O4329" s="18" t="str">
        <f>IFERROR(VLOOKUP(F4329,'（鳥類・チョウ）vlookup関数用'!$D$35:$F$38,3,0),"")</f>
        <v/>
      </c>
      <c r="P4329" s="18" t="str">
        <f>IFERROR(VLOOKUP(F4329,特定外来生物!$A$3:$G$24,7,0),"")</f>
        <v/>
      </c>
      <c r="Q4329" s="17" t="str">
        <f>IFERROR(VLOOKUP(F4329,県RL2019!$B$2:$H$605,4,0),"")</f>
        <v/>
      </c>
      <c r="R4329" s="17" t="str">
        <f>IFERROR(VLOOKUP(F4329,県RL2019!$B$2:$H$605,5,0),"")</f>
        <v/>
      </c>
      <c r="S4329" s="17" t="str">
        <f>IFERROR(VLOOKUP(F4329,県RL2011!$F$3:$H$906,2,0),"")</f>
        <v/>
      </c>
      <c r="T4329" s="17" t="str">
        <f>IFERROR(VLOOKUP(F4329,県RL2011!$F$3:$H$906,3,0),"")</f>
        <v/>
      </c>
      <c r="U4329" s="150" t="str">
        <f>IFERROR(VLOOKUP(F4329,国RL2020!$B$2:$E$878,4,0),"")</f>
        <v/>
      </c>
      <c r="V4329" s="150" t="str">
        <f>IFERROR(VLOOKUP(F4329,国RL2020!$B$2:$E$878,3,0),"")</f>
        <v/>
      </c>
      <c r="W4329" s="19" t="str">
        <f>IFERROR(VLOOKUP(F4329,国RL2019!$B$2:$E$873,4,0),"")</f>
        <v/>
      </c>
      <c r="X4329" s="19" t="str">
        <f>IFERROR(VLOOKUP(F4329,国RL2019!$B$2:$E$873,3,0),"")</f>
        <v/>
      </c>
      <c r="Y4329" s="19" t="str">
        <f>IFERROR(VLOOKUP(F4329,国RL2017!$B$2:$E$870,4,0),"")</f>
        <v/>
      </c>
      <c r="Z4329" s="19" t="str">
        <f>IFERROR(VLOOKUP(F4329,国RL2017!$B$2:$E$870,3,0),"")</f>
        <v/>
      </c>
      <c r="AA4329" s="19" t="str">
        <f>IFERROR(VLOOKUP(F4329,国RL2006!$B$2:$E$567,4,0),"")</f>
        <v/>
      </c>
      <c r="AB4329" s="19" t="str">
        <f>IFERROR(VLOOKUP(F4329,国RL2006!$B$2:$E$567,3,0),"")</f>
        <v/>
      </c>
    </row>
    <row r="4330" spans="1:28" x14ac:dyDescent="0.15">
      <c r="A4330" s="16">
        <v>4329</v>
      </c>
      <c r="B4330" s="24">
        <v>2022</v>
      </c>
      <c r="C4330" s="53">
        <v>6</v>
      </c>
      <c r="D4330" s="53">
        <v>1</v>
      </c>
      <c r="E4330" s="53" t="s">
        <v>4159</v>
      </c>
      <c r="F4330" s="53" t="s">
        <v>37</v>
      </c>
      <c r="G4330" s="53" t="str">
        <f>VLOOKUP(F4330,'チョウnlist_Bu+Idx'!$A$2:$G$779,7,FALSE)</f>
        <v>タテハチョウ科</v>
      </c>
      <c r="L4330" s="53">
        <v>2</v>
      </c>
      <c r="M4330" s="52">
        <v>2</v>
      </c>
      <c r="O4330" s="18" t="str">
        <f>IFERROR(VLOOKUP(F4330,'（鳥類・チョウ）vlookup関数用'!$D$35:$F$38,3,0),"")</f>
        <v/>
      </c>
      <c r="P4330" s="18" t="str">
        <f>IFERROR(VLOOKUP(F4330,特定外来生物!$A$3:$G$24,7,0),"")</f>
        <v/>
      </c>
      <c r="Q4330" s="17" t="str">
        <f>IFERROR(VLOOKUP(F4330,県RL2019!$B$2:$H$605,4,0),"")</f>
        <v/>
      </c>
      <c r="R4330" s="17" t="str">
        <f>IFERROR(VLOOKUP(F4330,県RL2019!$B$2:$H$605,5,0),"")</f>
        <v/>
      </c>
      <c r="S4330" s="17" t="str">
        <f>IFERROR(VLOOKUP(F4330,県RL2011!$F$3:$H$906,2,0),"")</f>
        <v/>
      </c>
      <c r="T4330" s="17" t="str">
        <f>IFERROR(VLOOKUP(F4330,県RL2011!$F$3:$H$906,3,0),"")</f>
        <v/>
      </c>
      <c r="U4330" s="150" t="str">
        <f>IFERROR(VLOOKUP(F4330,国RL2020!$B$2:$E$878,4,0),"")</f>
        <v/>
      </c>
      <c r="V4330" s="150" t="str">
        <f>IFERROR(VLOOKUP(F4330,国RL2020!$B$2:$E$878,3,0),"")</f>
        <v/>
      </c>
      <c r="W4330" s="19" t="str">
        <f>IFERROR(VLOOKUP(F4330,国RL2019!$B$2:$E$873,4,0),"")</f>
        <v/>
      </c>
      <c r="X4330" s="19" t="str">
        <f>IFERROR(VLOOKUP(F4330,国RL2019!$B$2:$E$873,3,0),"")</f>
        <v/>
      </c>
      <c r="Y4330" s="19" t="str">
        <f>IFERROR(VLOOKUP(F4330,国RL2017!$B$2:$E$870,4,0),"")</f>
        <v/>
      </c>
      <c r="Z4330" s="19" t="str">
        <f>IFERROR(VLOOKUP(F4330,国RL2017!$B$2:$E$870,3,0),"")</f>
        <v/>
      </c>
      <c r="AA4330" s="19" t="str">
        <f>IFERROR(VLOOKUP(F4330,国RL2006!$B$2:$E$567,4,0),"")</f>
        <v/>
      </c>
      <c r="AB4330" s="19" t="str">
        <f>IFERROR(VLOOKUP(F4330,国RL2006!$B$2:$E$567,3,0),"")</f>
        <v/>
      </c>
    </row>
    <row r="4331" spans="1:28" x14ac:dyDescent="0.15">
      <c r="A4331" s="16">
        <v>4330</v>
      </c>
      <c r="B4331" s="24">
        <v>2022</v>
      </c>
      <c r="C4331" s="53">
        <v>6</v>
      </c>
      <c r="D4331" s="53">
        <v>1</v>
      </c>
      <c r="E4331" s="53" t="s">
        <v>4159</v>
      </c>
      <c r="F4331" s="53" t="s">
        <v>80</v>
      </c>
      <c r="G4331" s="53" t="str">
        <f>VLOOKUP(F4331,'チョウnlist_Bu+Idx'!$A$2:$G$779,7,FALSE)</f>
        <v>タテハチョウ科</v>
      </c>
      <c r="L4331" s="53">
        <v>1</v>
      </c>
      <c r="M4331" s="52">
        <v>1</v>
      </c>
      <c r="O4331" s="18" t="str">
        <f>IFERROR(VLOOKUP(F4331,'（鳥類・チョウ）vlookup関数用'!$D$35:$F$38,3,0),"")</f>
        <v/>
      </c>
      <c r="P4331" s="18" t="str">
        <f>IFERROR(VLOOKUP(F4331,特定外来生物!$A$3:$G$24,7,0),"")</f>
        <v/>
      </c>
      <c r="Q4331" s="17" t="str">
        <f>IFERROR(VLOOKUP(F4331,県RL2019!$B$2:$H$605,4,0),"")</f>
        <v/>
      </c>
      <c r="R4331" s="17" t="str">
        <f>IFERROR(VLOOKUP(F4331,県RL2019!$B$2:$H$605,5,0),"")</f>
        <v/>
      </c>
      <c r="S4331" s="17" t="str">
        <f>IFERROR(VLOOKUP(F4331,県RL2011!$F$3:$H$906,2,0),"")</f>
        <v/>
      </c>
      <c r="T4331" s="17" t="str">
        <f>IFERROR(VLOOKUP(F4331,県RL2011!$F$3:$H$906,3,0),"")</f>
        <v/>
      </c>
      <c r="U4331" s="150" t="str">
        <f>IFERROR(VLOOKUP(F4331,国RL2020!$B$2:$E$878,4,0),"")</f>
        <v/>
      </c>
      <c r="V4331" s="150" t="str">
        <f>IFERROR(VLOOKUP(F4331,国RL2020!$B$2:$E$878,3,0),"")</f>
        <v/>
      </c>
      <c r="W4331" s="19" t="str">
        <f>IFERROR(VLOOKUP(F4331,国RL2019!$B$2:$E$873,4,0),"")</f>
        <v/>
      </c>
      <c r="X4331" s="19" t="str">
        <f>IFERROR(VLOOKUP(F4331,国RL2019!$B$2:$E$873,3,0),"")</f>
        <v/>
      </c>
      <c r="Y4331" s="19" t="str">
        <f>IFERROR(VLOOKUP(F4331,国RL2017!$B$2:$E$870,4,0),"")</f>
        <v/>
      </c>
      <c r="Z4331" s="19" t="str">
        <f>IFERROR(VLOOKUP(F4331,国RL2017!$B$2:$E$870,3,0),"")</f>
        <v/>
      </c>
      <c r="AA4331" s="19" t="str">
        <f>IFERROR(VLOOKUP(F4331,国RL2006!$B$2:$E$567,4,0),"")</f>
        <v/>
      </c>
      <c r="AB4331" s="19" t="str">
        <f>IFERROR(VLOOKUP(F4331,国RL2006!$B$2:$E$567,3,0),"")</f>
        <v/>
      </c>
    </row>
    <row r="4332" spans="1:28" x14ac:dyDescent="0.15">
      <c r="A4332" s="16">
        <v>4331</v>
      </c>
      <c r="B4332" s="24">
        <v>2022</v>
      </c>
      <c r="C4332" s="53">
        <v>6</v>
      </c>
      <c r="D4332" s="53">
        <v>1</v>
      </c>
      <c r="E4332" s="53" t="s">
        <v>4159</v>
      </c>
      <c r="F4332" s="53" t="s">
        <v>36</v>
      </c>
      <c r="G4332" s="53" t="str">
        <f>VLOOKUP(F4332,'チョウnlist_Bu+Idx'!$A$2:$G$779,7,FALSE)</f>
        <v>タテハチョウ科</v>
      </c>
      <c r="H4332" s="53">
        <v>1</v>
      </c>
      <c r="M4332" s="52">
        <v>1</v>
      </c>
      <c r="O4332" s="18" t="str">
        <f>IFERROR(VLOOKUP(F4332,'（鳥類・チョウ）vlookup関数用'!$D$35:$F$38,3,0),"")</f>
        <v/>
      </c>
      <c r="P4332" s="18" t="str">
        <f>IFERROR(VLOOKUP(F4332,特定外来生物!$A$3:$G$24,7,0),"")</f>
        <v/>
      </c>
      <c r="Q4332" s="17" t="str">
        <f>IFERROR(VLOOKUP(F4332,県RL2019!$B$2:$H$605,4,0),"")</f>
        <v/>
      </c>
      <c r="R4332" s="17" t="str">
        <f>IFERROR(VLOOKUP(F4332,県RL2019!$B$2:$H$605,5,0),"")</f>
        <v/>
      </c>
      <c r="S4332" s="17" t="str">
        <f>IFERROR(VLOOKUP(F4332,県RL2011!$F$3:$H$906,2,0),"")</f>
        <v/>
      </c>
      <c r="T4332" s="17" t="str">
        <f>IFERROR(VLOOKUP(F4332,県RL2011!$F$3:$H$906,3,0),"")</f>
        <v/>
      </c>
      <c r="U4332" s="150" t="str">
        <f>IFERROR(VLOOKUP(F4332,国RL2020!$B$2:$E$878,4,0),"")</f>
        <v/>
      </c>
      <c r="V4332" s="150" t="str">
        <f>IFERROR(VLOOKUP(F4332,国RL2020!$B$2:$E$878,3,0),"")</f>
        <v/>
      </c>
      <c r="W4332" s="19" t="str">
        <f>IFERROR(VLOOKUP(F4332,国RL2019!$B$2:$E$873,4,0),"")</f>
        <v/>
      </c>
      <c r="X4332" s="19" t="str">
        <f>IFERROR(VLOOKUP(F4332,国RL2019!$B$2:$E$873,3,0),"")</f>
        <v/>
      </c>
      <c r="Y4332" s="19" t="str">
        <f>IFERROR(VLOOKUP(F4332,国RL2017!$B$2:$E$870,4,0),"")</f>
        <v/>
      </c>
      <c r="Z4332" s="19" t="str">
        <f>IFERROR(VLOOKUP(F4332,国RL2017!$B$2:$E$870,3,0),"")</f>
        <v/>
      </c>
      <c r="AA4332" s="19" t="str">
        <f>IFERROR(VLOOKUP(F4332,国RL2006!$B$2:$E$567,4,0),"")</f>
        <v/>
      </c>
      <c r="AB4332" s="19" t="str">
        <f>IFERROR(VLOOKUP(F4332,国RL2006!$B$2:$E$567,3,0),"")</f>
        <v/>
      </c>
    </row>
    <row r="4333" spans="1:28" x14ac:dyDescent="0.15">
      <c r="A4333" s="16">
        <v>4332</v>
      </c>
      <c r="B4333" s="24">
        <v>2022</v>
      </c>
      <c r="C4333" s="53">
        <v>6</v>
      </c>
      <c r="D4333" s="53">
        <v>1</v>
      </c>
      <c r="E4333" s="53" t="s">
        <v>4159</v>
      </c>
      <c r="F4333" s="53" t="s">
        <v>78</v>
      </c>
      <c r="G4333" s="53" t="str">
        <f>VLOOKUP(F4333,'チョウnlist_Bu+Idx'!$A$2:$G$779,7,FALSE)</f>
        <v>テングチョウ科</v>
      </c>
      <c r="H4333" s="53">
        <v>2</v>
      </c>
      <c r="L4333" s="53">
        <v>1</v>
      </c>
      <c r="M4333" s="52">
        <v>3</v>
      </c>
      <c r="O4333" s="18" t="str">
        <f>IFERROR(VLOOKUP(F4333,'（鳥類・チョウ）vlookup関数用'!$D$35:$F$38,3,0),"")</f>
        <v/>
      </c>
      <c r="P4333" s="18" t="str">
        <f>IFERROR(VLOOKUP(F4333,特定外来生物!$A$3:$G$24,7,0),"")</f>
        <v/>
      </c>
      <c r="Q4333" s="17" t="str">
        <f>IFERROR(VLOOKUP(F4333,県RL2019!$B$2:$H$605,4,0),"")</f>
        <v/>
      </c>
      <c r="R4333" s="17" t="str">
        <f>IFERROR(VLOOKUP(F4333,県RL2019!$B$2:$H$605,5,0),"")</f>
        <v/>
      </c>
      <c r="S4333" s="17" t="str">
        <f>IFERROR(VLOOKUP(F4333,県RL2011!$F$3:$H$906,2,0),"")</f>
        <v/>
      </c>
      <c r="T4333" s="17" t="str">
        <f>IFERROR(VLOOKUP(F4333,県RL2011!$F$3:$H$906,3,0),"")</f>
        <v/>
      </c>
      <c r="U4333" s="150" t="str">
        <f>IFERROR(VLOOKUP(F4333,国RL2020!$B$2:$E$878,4,0),"")</f>
        <v/>
      </c>
      <c r="V4333" s="150" t="str">
        <f>IFERROR(VLOOKUP(F4333,国RL2020!$B$2:$E$878,3,0),"")</f>
        <v/>
      </c>
      <c r="W4333" s="19" t="str">
        <f>IFERROR(VLOOKUP(F4333,国RL2019!$B$2:$E$873,4,0),"")</f>
        <v/>
      </c>
      <c r="X4333" s="19" t="str">
        <f>IFERROR(VLOOKUP(F4333,国RL2019!$B$2:$E$873,3,0),"")</f>
        <v/>
      </c>
      <c r="Y4333" s="19" t="str">
        <f>IFERROR(VLOOKUP(F4333,国RL2017!$B$2:$E$870,4,0),"")</f>
        <v/>
      </c>
      <c r="Z4333" s="19" t="str">
        <f>IFERROR(VLOOKUP(F4333,国RL2017!$B$2:$E$870,3,0),"")</f>
        <v/>
      </c>
      <c r="AA4333" s="19" t="str">
        <f>IFERROR(VLOOKUP(F4333,国RL2006!$B$2:$E$567,4,0),"")</f>
        <v/>
      </c>
      <c r="AB4333" s="19" t="str">
        <f>IFERROR(VLOOKUP(F4333,国RL2006!$B$2:$E$567,3,0),"")</f>
        <v/>
      </c>
    </row>
    <row r="4334" spans="1:28" x14ac:dyDescent="0.15">
      <c r="A4334" s="16">
        <v>4333</v>
      </c>
      <c r="B4334" s="24">
        <v>2022</v>
      </c>
      <c r="C4334" s="53">
        <v>6</v>
      </c>
      <c r="D4334" s="53">
        <v>1</v>
      </c>
      <c r="E4334" s="53" t="s">
        <v>4159</v>
      </c>
      <c r="F4334" s="53" t="s">
        <v>61</v>
      </c>
      <c r="G4334" s="53" t="str">
        <f>VLOOKUP(F4334,'チョウnlist_Bu+Idx'!$A$2:$G$779,7,FALSE)</f>
        <v>ジャノメチョウ科</v>
      </c>
      <c r="H4334" s="53">
        <v>1</v>
      </c>
      <c r="K4334" s="53">
        <v>1</v>
      </c>
      <c r="M4334" s="52">
        <v>2</v>
      </c>
      <c r="O4334" s="18" t="str">
        <f>IFERROR(VLOOKUP(F4334,'（鳥類・チョウ）vlookup関数用'!$D$35:$F$38,3,0),"")</f>
        <v/>
      </c>
      <c r="P4334" s="18" t="str">
        <f>IFERROR(VLOOKUP(F4334,特定外来生物!$A$3:$G$24,7,0),"")</f>
        <v/>
      </c>
      <c r="Q4334" s="17" t="str">
        <f>IFERROR(VLOOKUP(F4334,県RL2019!$B$2:$H$605,4,0),"")</f>
        <v/>
      </c>
      <c r="R4334" s="17" t="str">
        <f>IFERROR(VLOOKUP(F4334,県RL2019!$B$2:$H$605,5,0),"")</f>
        <v/>
      </c>
      <c r="S4334" s="17" t="str">
        <f>IFERROR(VLOOKUP(F4334,県RL2011!$F$3:$H$906,2,0),"")</f>
        <v/>
      </c>
      <c r="T4334" s="17" t="str">
        <f>IFERROR(VLOOKUP(F4334,県RL2011!$F$3:$H$906,3,0),"")</f>
        <v/>
      </c>
      <c r="U4334" s="150" t="str">
        <f>IFERROR(VLOOKUP(F4334,国RL2020!$B$2:$E$878,4,0),"")</f>
        <v/>
      </c>
      <c r="V4334" s="150" t="str">
        <f>IFERROR(VLOOKUP(F4334,国RL2020!$B$2:$E$878,3,0),"")</f>
        <v/>
      </c>
      <c r="W4334" s="19" t="str">
        <f>IFERROR(VLOOKUP(F4334,国RL2019!$B$2:$E$873,4,0),"")</f>
        <v/>
      </c>
      <c r="X4334" s="19" t="str">
        <f>IFERROR(VLOOKUP(F4334,国RL2019!$B$2:$E$873,3,0),"")</f>
        <v/>
      </c>
      <c r="Y4334" s="19" t="str">
        <f>IFERROR(VLOOKUP(F4334,国RL2017!$B$2:$E$870,4,0),"")</f>
        <v/>
      </c>
      <c r="Z4334" s="19" t="str">
        <f>IFERROR(VLOOKUP(F4334,国RL2017!$B$2:$E$870,3,0),"")</f>
        <v/>
      </c>
      <c r="AA4334" s="19" t="str">
        <f>IFERROR(VLOOKUP(F4334,国RL2006!$B$2:$E$567,4,0),"")</f>
        <v/>
      </c>
      <c r="AB4334" s="19" t="str">
        <f>IFERROR(VLOOKUP(F4334,国RL2006!$B$2:$E$567,3,0),"")</f>
        <v/>
      </c>
    </row>
    <row r="4335" spans="1:28" x14ac:dyDescent="0.15">
      <c r="A4335" s="16">
        <v>4334</v>
      </c>
      <c r="B4335" s="24">
        <v>2022</v>
      </c>
      <c r="C4335" s="53">
        <v>6</v>
      </c>
      <c r="D4335" s="53">
        <v>6</v>
      </c>
      <c r="E4335" s="53" t="s">
        <v>5274</v>
      </c>
      <c r="F4335" s="53" t="s">
        <v>13</v>
      </c>
      <c r="G4335" s="53" t="str">
        <f>VLOOKUP(F4335,'チョウnlist_Bu+Idx'!$A$2:$G$779,7,FALSE)</f>
        <v>アゲハチョウ科</v>
      </c>
      <c r="H4335" s="53">
        <v>1</v>
      </c>
      <c r="I4335" s="53">
        <v>3</v>
      </c>
      <c r="J4335" s="53">
        <v>3</v>
      </c>
      <c r="M4335" s="52">
        <v>7</v>
      </c>
      <c r="O4335" s="18" t="str">
        <f>IFERROR(VLOOKUP(F4335,'（鳥類・チョウ）vlookup関数用'!$D$35:$F$38,3,0),"")</f>
        <v/>
      </c>
      <c r="P4335" s="18" t="str">
        <f>IFERROR(VLOOKUP(F4335,特定外来生物!$A$3:$G$24,7,0),"")</f>
        <v/>
      </c>
      <c r="Q4335" s="17" t="str">
        <f>IFERROR(VLOOKUP(F4335,県RL2019!$B$2:$H$605,4,0),"")</f>
        <v/>
      </c>
      <c r="R4335" s="17" t="str">
        <f>IFERROR(VLOOKUP(F4335,県RL2019!$B$2:$H$605,5,0),"")</f>
        <v/>
      </c>
      <c r="S4335" s="17" t="str">
        <f>IFERROR(VLOOKUP(F4335,県RL2011!$F$3:$H$906,2,0),"")</f>
        <v/>
      </c>
      <c r="T4335" s="17" t="str">
        <f>IFERROR(VLOOKUP(F4335,県RL2011!$F$3:$H$906,3,0),"")</f>
        <v/>
      </c>
      <c r="U4335" s="150" t="str">
        <f>IFERROR(VLOOKUP(F4335,国RL2020!$B$2:$E$878,4,0),"")</f>
        <v/>
      </c>
      <c r="V4335" s="150" t="str">
        <f>IFERROR(VLOOKUP(F4335,国RL2020!$B$2:$E$878,3,0),"")</f>
        <v/>
      </c>
      <c r="W4335" s="19" t="str">
        <f>IFERROR(VLOOKUP(F4335,国RL2019!$B$2:$E$873,4,0),"")</f>
        <v/>
      </c>
      <c r="X4335" s="19" t="str">
        <f>IFERROR(VLOOKUP(F4335,国RL2019!$B$2:$E$873,3,0),"")</f>
        <v/>
      </c>
      <c r="Y4335" s="19" t="str">
        <f>IFERROR(VLOOKUP(F4335,国RL2017!$B$2:$E$870,4,0),"")</f>
        <v/>
      </c>
      <c r="Z4335" s="19" t="str">
        <f>IFERROR(VLOOKUP(F4335,国RL2017!$B$2:$E$870,3,0),"")</f>
        <v/>
      </c>
      <c r="AA4335" s="19" t="str">
        <f>IFERROR(VLOOKUP(F4335,国RL2006!$B$2:$E$567,4,0),"")</f>
        <v/>
      </c>
      <c r="AB4335" s="19" t="str">
        <f>IFERROR(VLOOKUP(F4335,国RL2006!$B$2:$E$567,3,0),"")</f>
        <v/>
      </c>
    </row>
    <row r="4336" spans="1:28" x14ac:dyDescent="0.15">
      <c r="A4336" s="16">
        <v>4335</v>
      </c>
      <c r="B4336" s="24">
        <v>2022</v>
      </c>
      <c r="C4336" s="53">
        <v>6</v>
      </c>
      <c r="D4336" s="53">
        <v>6</v>
      </c>
      <c r="E4336" s="53" t="s">
        <v>5274</v>
      </c>
      <c r="F4336" s="53" t="s">
        <v>50</v>
      </c>
      <c r="G4336" s="53" t="str">
        <f>VLOOKUP(F4336,'チョウnlist_Bu+Idx'!$A$2:$G$779,7,FALSE)</f>
        <v>アゲハチョウ科</v>
      </c>
      <c r="H4336" s="53">
        <v>3</v>
      </c>
      <c r="I4336" s="53">
        <v>2</v>
      </c>
      <c r="M4336" s="52">
        <v>5</v>
      </c>
      <c r="O4336" s="18" t="str">
        <f>IFERROR(VLOOKUP(F4336,'（鳥類・チョウ）vlookup関数用'!$D$35:$F$38,3,0),"")</f>
        <v/>
      </c>
      <c r="P4336" s="18" t="str">
        <f>IFERROR(VLOOKUP(F4336,特定外来生物!$A$3:$G$24,7,0),"")</f>
        <v/>
      </c>
      <c r="Q4336" s="17" t="str">
        <f>IFERROR(VLOOKUP(F4336,県RL2019!$B$2:$H$605,4,0),"")</f>
        <v/>
      </c>
      <c r="R4336" s="17" t="str">
        <f>IFERROR(VLOOKUP(F4336,県RL2019!$B$2:$H$605,5,0),"")</f>
        <v/>
      </c>
      <c r="S4336" s="17" t="str">
        <f>IFERROR(VLOOKUP(F4336,県RL2011!$F$3:$H$906,2,0),"")</f>
        <v/>
      </c>
      <c r="T4336" s="17" t="str">
        <f>IFERROR(VLOOKUP(F4336,県RL2011!$F$3:$H$906,3,0),"")</f>
        <v/>
      </c>
      <c r="U4336" s="150" t="str">
        <f>IFERROR(VLOOKUP(F4336,国RL2020!$B$2:$E$878,4,0),"")</f>
        <v/>
      </c>
      <c r="V4336" s="150" t="str">
        <f>IFERROR(VLOOKUP(F4336,国RL2020!$B$2:$E$878,3,0),"")</f>
        <v/>
      </c>
      <c r="W4336" s="19" t="str">
        <f>IFERROR(VLOOKUP(F4336,国RL2019!$B$2:$E$873,4,0),"")</f>
        <v/>
      </c>
      <c r="X4336" s="19" t="str">
        <f>IFERROR(VLOOKUP(F4336,国RL2019!$B$2:$E$873,3,0),"")</f>
        <v/>
      </c>
      <c r="Y4336" s="19" t="str">
        <f>IFERROR(VLOOKUP(F4336,国RL2017!$B$2:$E$870,4,0),"")</f>
        <v/>
      </c>
      <c r="Z4336" s="19" t="str">
        <f>IFERROR(VLOOKUP(F4336,国RL2017!$B$2:$E$870,3,0),"")</f>
        <v/>
      </c>
      <c r="AA4336" s="19" t="str">
        <f>IFERROR(VLOOKUP(F4336,国RL2006!$B$2:$E$567,4,0),"")</f>
        <v/>
      </c>
      <c r="AB4336" s="19" t="str">
        <f>IFERROR(VLOOKUP(F4336,国RL2006!$B$2:$E$567,3,0),"")</f>
        <v/>
      </c>
    </row>
    <row r="4337" spans="1:28" x14ac:dyDescent="0.15">
      <c r="A4337" s="16">
        <v>4336</v>
      </c>
      <c r="B4337" s="24">
        <v>2022</v>
      </c>
      <c r="C4337" s="53">
        <v>6</v>
      </c>
      <c r="D4337" s="53">
        <v>6</v>
      </c>
      <c r="E4337" s="53" t="s">
        <v>5274</v>
      </c>
      <c r="F4337" s="53" t="s">
        <v>32</v>
      </c>
      <c r="G4337" s="53" t="str">
        <f>VLOOKUP(F4337,'チョウnlist_Bu+Idx'!$A$2:$G$779,7,FALSE)</f>
        <v>タテハチョウ科</v>
      </c>
      <c r="I4337" s="53">
        <v>3</v>
      </c>
      <c r="M4337" s="52">
        <v>3</v>
      </c>
      <c r="O4337" s="18" t="str">
        <f>IFERROR(VLOOKUP(F4337,'（鳥類・チョウ）vlookup関数用'!$D$35:$F$38,3,0),"")</f>
        <v/>
      </c>
      <c r="P4337" s="18" t="str">
        <f>IFERROR(VLOOKUP(F4337,特定外来生物!$A$3:$G$24,7,0),"")</f>
        <v/>
      </c>
      <c r="Q4337" s="17" t="str">
        <f>IFERROR(VLOOKUP(F4337,県RL2019!$B$2:$H$605,4,0),"")</f>
        <v/>
      </c>
      <c r="R4337" s="17" t="str">
        <f>IFERROR(VLOOKUP(F4337,県RL2019!$B$2:$H$605,5,0),"")</f>
        <v/>
      </c>
      <c r="S4337" s="17" t="str">
        <f>IFERROR(VLOOKUP(F4337,県RL2011!$F$3:$H$906,2,0),"")</f>
        <v/>
      </c>
      <c r="T4337" s="17" t="str">
        <f>IFERROR(VLOOKUP(F4337,県RL2011!$F$3:$H$906,3,0),"")</f>
        <v/>
      </c>
      <c r="U4337" s="150" t="str">
        <f>IFERROR(VLOOKUP(F4337,国RL2020!$B$2:$E$878,4,0),"")</f>
        <v/>
      </c>
      <c r="V4337" s="150" t="str">
        <f>IFERROR(VLOOKUP(F4337,国RL2020!$B$2:$E$878,3,0),"")</f>
        <v/>
      </c>
      <c r="W4337" s="19" t="str">
        <f>IFERROR(VLOOKUP(F4337,国RL2019!$B$2:$E$873,4,0),"")</f>
        <v/>
      </c>
      <c r="X4337" s="19" t="str">
        <f>IFERROR(VLOOKUP(F4337,国RL2019!$B$2:$E$873,3,0),"")</f>
        <v/>
      </c>
      <c r="Y4337" s="19" t="str">
        <f>IFERROR(VLOOKUP(F4337,国RL2017!$B$2:$E$870,4,0),"")</f>
        <v/>
      </c>
      <c r="Z4337" s="19" t="str">
        <f>IFERROR(VLOOKUP(F4337,国RL2017!$B$2:$E$870,3,0),"")</f>
        <v/>
      </c>
      <c r="AA4337" s="19" t="str">
        <f>IFERROR(VLOOKUP(F4337,国RL2006!$B$2:$E$567,4,0),"")</f>
        <v/>
      </c>
      <c r="AB4337" s="19" t="str">
        <f>IFERROR(VLOOKUP(F4337,国RL2006!$B$2:$E$567,3,0),"")</f>
        <v/>
      </c>
    </row>
    <row r="4338" spans="1:28" x14ac:dyDescent="0.15">
      <c r="A4338" s="16">
        <v>4337</v>
      </c>
      <c r="B4338" s="24">
        <v>2022</v>
      </c>
      <c r="C4338" s="53">
        <v>6</v>
      </c>
      <c r="D4338" s="53">
        <v>6</v>
      </c>
      <c r="E4338" s="53" t="s">
        <v>5274</v>
      </c>
      <c r="F4338" s="53" t="s">
        <v>36</v>
      </c>
      <c r="G4338" s="53" t="str">
        <f>VLOOKUP(F4338,'チョウnlist_Bu+Idx'!$A$2:$G$779,7,FALSE)</f>
        <v>タテハチョウ科</v>
      </c>
      <c r="H4338" s="53">
        <v>1</v>
      </c>
      <c r="J4338" s="53">
        <v>3</v>
      </c>
      <c r="M4338" s="52">
        <v>4</v>
      </c>
      <c r="O4338" s="18" t="str">
        <f>IFERROR(VLOOKUP(F4338,'（鳥類・チョウ）vlookup関数用'!$D$35:$F$38,3,0),"")</f>
        <v/>
      </c>
      <c r="P4338" s="18" t="str">
        <f>IFERROR(VLOOKUP(F4338,特定外来生物!$A$3:$G$24,7,0),"")</f>
        <v/>
      </c>
      <c r="Q4338" s="17" t="str">
        <f>IFERROR(VLOOKUP(F4338,県RL2019!$B$2:$H$605,4,0),"")</f>
        <v/>
      </c>
      <c r="R4338" s="17" t="str">
        <f>IFERROR(VLOOKUP(F4338,県RL2019!$B$2:$H$605,5,0),"")</f>
        <v/>
      </c>
      <c r="S4338" s="17" t="str">
        <f>IFERROR(VLOOKUP(F4338,県RL2011!$F$3:$H$906,2,0),"")</f>
        <v/>
      </c>
      <c r="T4338" s="17" t="str">
        <f>IFERROR(VLOOKUP(F4338,県RL2011!$F$3:$H$906,3,0),"")</f>
        <v/>
      </c>
      <c r="U4338" s="150" t="str">
        <f>IFERROR(VLOOKUP(F4338,国RL2020!$B$2:$E$878,4,0),"")</f>
        <v/>
      </c>
      <c r="V4338" s="150" t="str">
        <f>IFERROR(VLOOKUP(F4338,国RL2020!$B$2:$E$878,3,0),"")</f>
        <v/>
      </c>
      <c r="W4338" s="19" t="str">
        <f>IFERROR(VLOOKUP(F4338,国RL2019!$B$2:$E$873,4,0),"")</f>
        <v/>
      </c>
      <c r="X4338" s="19" t="str">
        <f>IFERROR(VLOOKUP(F4338,国RL2019!$B$2:$E$873,3,0),"")</f>
        <v/>
      </c>
      <c r="Y4338" s="19" t="str">
        <f>IFERROR(VLOOKUP(F4338,国RL2017!$B$2:$E$870,4,0),"")</f>
        <v/>
      </c>
      <c r="Z4338" s="19" t="str">
        <f>IFERROR(VLOOKUP(F4338,国RL2017!$B$2:$E$870,3,0),"")</f>
        <v/>
      </c>
      <c r="AA4338" s="19" t="str">
        <f>IFERROR(VLOOKUP(F4338,国RL2006!$B$2:$E$567,4,0),"")</f>
        <v/>
      </c>
      <c r="AB4338" s="19" t="str">
        <f>IFERROR(VLOOKUP(F4338,国RL2006!$B$2:$E$567,3,0),"")</f>
        <v/>
      </c>
    </row>
    <row r="4339" spans="1:28" x14ac:dyDescent="0.15">
      <c r="A4339" s="16">
        <v>4338</v>
      </c>
      <c r="B4339" s="24">
        <v>2022</v>
      </c>
      <c r="C4339" s="53">
        <v>6</v>
      </c>
      <c r="D4339" s="53">
        <v>6</v>
      </c>
      <c r="E4339" s="53" t="s">
        <v>5274</v>
      </c>
      <c r="F4339" s="53" t="s">
        <v>69</v>
      </c>
      <c r="G4339" s="53" t="str">
        <f>VLOOKUP(F4339,'チョウnlist_Bu+Idx'!$A$2:$G$779,7,FALSE)</f>
        <v>タテハチョウ科</v>
      </c>
      <c r="J4339" s="53">
        <v>1</v>
      </c>
      <c r="M4339" s="52">
        <v>1</v>
      </c>
      <c r="O4339" s="18" t="str">
        <f>IFERROR(VLOOKUP(F4339,'（鳥類・チョウ）vlookup関数用'!$D$35:$F$38,3,0),"")</f>
        <v/>
      </c>
      <c r="P4339" s="18" t="str">
        <f>IFERROR(VLOOKUP(F4339,特定外来生物!$A$3:$G$24,7,0),"")</f>
        <v/>
      </c>
      <c r="Q4339" s="17" t="str">
        <f>IFERROR(VLOOKUP(F4339,県RL2019!$B$2:$H$605,4,0),"")</f>
        <v/>
      </c>
      <c r="R4339" s="17" t="str">
        <f>IFERROR(VLOOKUP(F4339,県RL2019!$B$2:$H$605,5,0),"")</f>
        <v/>
      </c>
      <c r="S4339" s="17" t="str">
        <f>IFERROR(VLOOKUP(F4339,県RL2011!$F$3:$H$906,2,0),"")</f>
        <v/>
      </c>
      <c r="T4339" s="17" t="str">
        <f>IFERROR(VLOOKUP(F4339,県RL2011!$F$3:$H$906,3,0),"")</f>
        <v/>
      </c>
      <c r="U4339" s="150" t="str">
        <f>IFERROR(VLOOKUP(F4339,国RL2020!$B$2:$E$878,4,0),"")</f>
        <v/>
      </c>
      <c r="V4339" s="150" t="str">
        <f>IFERROR(VLOOKUP(F4339,国RL2020!$B$2:$E$878,3,0),"")</f>
        <v/>
      </c>
      <c r="W4339" s="19" t="str">
        <f>IFERROR(VLOOKUP(F4339,国RL2019!$B$2:$E$873,4,0),"")</f>
        <v/>
      </c>
      <c r="X4339" s="19" t="str">
        <f>IFERROR(VLOOKUP(F4339,国RL2019!$B$2:$E$873,3,0),"")</f>
        <v/>
      </c>
      <c r="Y4339" s="19" t="str">
        <f>IFERROR(VLOOKUP(F4339,国RL2017!$B$2:$E$870,4,0),"")</f>
        <v/>
      </c>
      <c r="Z4339" s="19" t="str">
        <f>IFERROR(VLOOKUP(F4339,国RL2017!$B$2:$E$870,3,0),"")</f>
        <v/>
      </c>
      <c r="AA4339" s="19" t="str">
        <f>IFERROR(VLOOKUP(F4339,国RL2006!$B$2:$E$567,4,0),"")</f>
        <v/>
      </c>
      <c r="AB4339" s="19" t="str">
        <f>IFERROR(VLOOKUP(F4339,国RL2006!$B$2:$E$567,3,0),"")</f>
        <v/>
      </c>
    </row>
    <row r="4340" spans="1:28" x14ac:dyDescent="0.15">
      <c r="A4340" s="16">
        <v>4339</v>
      </c>
      <c r="B4340" s="24">
        <v>2022</v>
      </c>
      <c r="C4340" s="53">
        <v>6</v>
      </c>
      <c r="D4340" s="53">
        <v>6</v>
      </c>
      <c r="E4340" s="53" t="s">
        <v>5274</v>
      </c>
      <c r="F4340" s="53" t="s">
        <v>37</v>
      </c>
      <c r="G4340" s="53" t="str">
        <f>VLOOKUP(F4340,'チョウnlist_Bu+Idx'!$A$2:$G$779,7,FALSE)</f>
        <v>タテハチョウ科</v>
      </c>
      <c r="I4340" s="53">
        <v>1</v>
      </c>
      <c r="J4340" s="53">
        <v>4</v>
      </c>
      <c r="M4340" s="52">
        <v>5</v>
      </c>
      <c r="O4340" s="18" t="str">
        <f>IFERROR(VLOOKUP(F4340,'（鳥類・チョウ）vlookup関数用'!$D$35:$F$38,3,0),"")</f>
        <v/>
      </c>
      <c r="P4340" s="18" t="str">
        <f>IFERROR(VLOOKUP(F4340,特定外来生物!$A$3:$G$24,7,0),"")</f>
        <v/>
      </c>
      <c r="Q4340" s="17" t="str">
        <f>IFERROR(VLOOKUP(F4340,県RL2019!$B$2:$H$605,4,0),"")</f>
        <v/>
      </c>
      <c r="R4340" s="17" t="str">
        <f>IFERROR(VLOOKUP(F4340,県RL2019!$B$2:$H$605,5,0),"")</f>
        <v/>
      </c>
      <c r="S4340" s="17" t="str">
        <f>IFERROR(VLOOKUP(F4340,県RL2011!$F$3:$H$906,2,0),"")</f>
        <v/>
      </c>
      <c r="T4340" s="17" t="str">
        <f>IFERROR(VLOOKUP(F4340,県RL2011!$F$3:$H$906,3,0),"")</f>
        <v/>
      </c>
      <c r="U4340" s="150" t="str">
        <f>IFERROR(VLOOKUP(F4340,国RL2020!$B$2:$E$878,4,0),"")</f>
        <v/>
      </c>
      <c r="V4340" s="150" t="str">
        <f>IFERROR(VLOOKUP(F4340,国RL2020!$B$2:$E$878,3,0),"")</f>
        <v/>
      </c>
      <c r="W4340" s="19" t="str">
        <f>IFERROR(VLOOKUP(F4340,国RL2019!$B$2:$E$873,4,0),"")</f>
        <v/>
      </c>
      <c r="X4340" s="19" t="str">
        <f>IFERROR(VLOOKUP(F4340,国RL2019!$B$2:$E$873,3,0),"")</f>
        <v/>
      </c>
      <c r="Y4340" s="19" t="str">
        <f>IFERROR(VLOOKUP(F4340,国RL2017!$B$2:$E$870,4,0),"")</f>
        <v/>
      </c>
      <c r="Z4340" s="19" t="str">
        <f>IFERROR(VLOOKUP(F4340,国RL2017!$B$2:$E$870,3,0),"")</f>
        <v/>
      </c>
      <c r="AA4340" s="19" t="str">
        <f>IFERROR(VLOOKUP(F4340,国RL2006!$B$2:$E$567,4,0),"")</f>
        <v/>
      </c>
      <c r="AB4340" s="19" t="str">
        <f>IFERROR(VLOOKUP(F4340,国RL2006!$B$2:$E$567,3,0),"")</f>
        <v/>
      </c>
    </row>
    <row r="4341" spans="1:28" x14ac:dyDescent="0.15">
      <c r="A4341" s="16">
        <v>4340</v>
      </c>
      <c r="B4341" s="24">
        <v>2022</v>
      </c>
      <c r="C4341" s="53">
        <v>6</v>
      </c>
      <c r="D4341" s="53">
        <v>6</v>
      </c>
      <c r="E4341" s="53" t="s">
        <v>5274</v>
      </c>
      <c r="F4341" s="53" t="s">
        <v>73</v>
      </c>
      <c r="G4341" s="53" t="str">
        <f>VLOOKUP(F4341,'チョウnlist_Bu+Idx'!$A$2:$G$779,7,FALSE)</f>
        <v>タテハチョウ科</v>
      </c>
      <c r="J4341" s="53">
        <v>1</v>
      </c>
      <c r="M4341" s="52">
        <v>1</v>
      </c>
      <c r="O4341" s="18" t="str">
        <f>IFERROR(VLOOKUP(F4341,'（鳥類・チョウ）vlookup関数用'!$D$35:$F$38,3,0),"")</f>
        <v/>
      </c>
      <c r="P4341" s="18" t="str">
        <f>IFERROR(VLOOKUP(F4341,特定外来生物!$A$3:$G$24,7,0),"")</f>
        <v/>
      </c>
      <c r="Q4341" s="17" t="str">
        <f>IFERROR(VLOOKUP(F4341,県RL2019!$B$2:$H$605,4,0),"")</f>
        <v>C</v>
      </c>
      <c r="R4341" s="17" t="str">
        <f>IFERROR(VLOOKUP(F4341,県RL2019!$B$2:$H$605,5,0),"")</f>
        <v>要保護生物</v>
      </c>
      <c r="S4341" s="17" t="str">
        <f>IFERROR(VLOOKUP(F4341,県RL2011!$F$3:$H$906,2,0),"")</f>
        <v>C</v>
      </c>
      <c r="T4341" s="17" t="str">
        <f>IFERROR(VLOOKUP(F4341,県RL2011!$F$3:$H$906,3,0),"")</f>
        <v>要保護生物</v>
      </c>
      <c r="U4341" s="150" t="str">
        <f>IFERROR(VLOOKUP(F4341,国RL2020!$B$2:$E$878,4,0),"")</f>
        <v/>
      </c>
      <c r="V4341" s="150" t="str">
        <f>IFERROR(VLOOKUP(F4341,国RL2020!$B$2:$E$878,3,0),"")</f>
        <v/>
      </c>
      <c r="W4341" s="19" t="str">
        <f>IFERROR(VLOOKUP(F4341,国RL2019!$B$2:$E$873,4,0),"")</f>
        <v/>
      </c>
      <c r="X4341" s="19" t="str">
        <f>IFERROR(VLOOKUP(F4341,国RL2019!$B$2:$E$873,3,0),"")</f>
        <v/>
      </c>
      <c r="Y4341" s="19" t="str">
        <f>IFERROR(VLOOKUP(F4341,国RL2017!$B$2:$E$870,4,0),"")</f>
        <v/>
      </c>
      <c r="Z4341" s="19" t="str">
        <f>IFERROR(VLOOKUP(F4341,国RL2017!$B$2:$E$870,3,0),"")</f>
        <v/>
      </c>
      <c r="AA4341" s="19" t="str">
        <f>IFERROR(VLOOKUP(F4341,国RL2006!$B$2:$E$567,4,0),"")</f>
        <v/>
      </c>
      <c r="AB4341" s="19" t="str">
        <f>IFERROR(VLOOKUP(F4341,国RL2006!$B$2:$E$567,3,0),"")</f>
        <v/>
      </c>
    </row>
    <row r="4342" spans="1:28" x14ac:dyDescent="0.15">
      <c r="A4342" s="16">
        <v>4341</v>
      </c>
      <c r="B4342" s="24">
        <v>2022</v>
      </c>
      <c r="C4342" s="53">
        <v>6</v>
      </c>
      <c r="D4342" s="53">
        <v>6</v>
      </c>
      <c r="E4342" s="53" t="s">
        <v>5274</v>
      </c>
      <c r="F4342" s="53" t="s">
        <v>46</v>
      </c>
      <c r="G4342" s="53" t="s">
        <v>5299</v>
      </c>
      <c r="H4342" s="53">
        <v>1</v>
      </c>
      <c r="I4342" s="53">
        <v>1</v>
      </c>
      <c r="J4342" s="53">
        <v>1</v>
      </c>
      <c r="M4342" s="52">
        <v>3</v>
      </c>
      <c r="O4342" s="18" t="str">
        <f>IFERROR(VLOOKUP(F4342,'（鳥類・チョウ）vlookup関数用'!$D$35:$F$38,3,0),"")</f>
        <v/>
      </c>
      <c r="P4342" s="18" t="str">
        <f>IFERROR(VLOOKUP(F4342,特定外来生物!$A$3:$G$24,7,0),"")</f>
        <v/>
      </c>
      <c r="Q4342" s="17" t="str">
        <f>IFERROR(VLOOKUP(F4342,県RL2019!$B$2:$H$605,4,0),"")</f>
        <v/>
      </c>
      <c r="R4342" s="17" t="str">
        <f>IFERROR(VLOOKUP(F4342,県RL2019!$B$2:$H$605,5,0),"")</f>
        <v/>
      </c>
      <c r="S4342" s="17" t="str">
        <f>IFERROR(VLOOKUP(F4342,県RL2011!$F$3:$H$906,2,0),"")</f>
        <v/>
      </c>
      <c r="T4342" s="17" t="str">
        <f>IFERROR(VLOOKUP(F4342,県RL2011!$F$3:$H$906,3,0),"")</f>
        <v/>
      </c>
      <c r="U4342" s="150" t="str">
        <f>IFERROR(VLOOKUP(F4342,国RL2020!$B$2:$E$878,4,0),"")</f>
        <v/>
      </c>
      <c r="V4342" s="150" t="str">
        <f>IFERROR(VLOOKUP(F4342,国RL2020!$B$2:$E$878,3,0),"")</f>
        <v/>
      </c>
      <c r="W4342" s="19" t="str">
        <f>IFERROR(VLOOKUP(F4342,国RL2019!$B$2:$E$873,4,0),"")</f>
        <v/>
      </c>
      <c r="X4342" s="19" t="str">
        <f>IFERROR(VLOOKUP(F4342,国RL2019!$B$2:$E$873,3,0),"")</f>
        <v/>
      </c>
      <c r="Y4342" s="19" t="str">
        <f>IFERROR(VLOOKUP(F4342,国RL2017!$B$2:$E$870,4,0),"")</f>
        <v/>
      </c>
      <c r="Z4342" s="19" t="str">
        <f>IFERROR(VLOOKUP(F4342,国RL2017!$B$2:$E$870,3,0),"")</f>
        <v/>
      </c>
      <c r="AA4342" s="19" t="str">
        <f>IFERROR(VLOOKUP(F4342,国RL2006!$B$2:$E$567,4,0),"")</f>
        <v/>
      </c>
      <c r="AB4342" s="19" t="str">
        <f>IFERROR(VLOOKUP(F4342,国RL2006!$B$2:$E$567,3,0),"")</f>
        <v/>
      </c>
    </row>
    <row r="4343" spans="1:28" x14ac:dyDescent="0.15">
      <c r="A4343" s="16">
        <v>4342</v>
      </c>
      <c r="B4343" s="24">
        <v>2022</v>
      </c>
      <c r="C4343" s="53">
        <v>6</v>
      </c>
      <c r="D4343" s="53">
        <v>6</v>
      </c>
      <c r="E4343" s="53" t="s">
        <v>5274</v>
      </c>
      <c r="F4343" s="53" t="s">
        <v>48</v>
      </c>
      <c r="G4343" s="53" t="str">
        <f>VLOOKUP(F4343,'チョウnlist_Bu+Idx'!$A$2:$G$779,7,FALSE)</f>
        <v>シロチョウ科</v>
      </c>
      <c r="H4343" s="53">
        <v>6</v>
      </c>
      <c r="I4343" s="53">
        <v>6</v>
      </c>
      <c r="J4343" s="53">
        <v>3</v>
      </c>
      <c r="M4343" s="52">
        <v>15</v>
      </c>
      <c r="O4343" s="18" t="str">
        <f>IFERROR(VLOOKUP(F4343,'（鳥類・チョウ）vlookup関数用'!$D$35:$F$38,3,0),"")</f>
        <v/>
      </c>
      <c r="P4343" s="18" t="str">
        <f>IFERROR(VLOOKUP(F4343,特定外来生物!$A$3:$G$24,7,0),"")</f>
        <v/>
      </c>
      <c r="Q4343" s="17" t="str">
        <f>IFERROR(VLOOKUP(F4343,県RL2019!$B$2:$H$605,4,0),"")</f>
        <v/>
      </c>
      <c r="R4343" s="17" t="str">
        <f>IFERROR(VLOOKUP(F4343,県RL2019!$B$2:$H$605,5,0),"")</f>
        <v/>
      </c>
      <c r="S4343" s="17" t="str">
        <f>IFERROR(VLOOKUP(F4343,県RL2011!$F$3:$H$906,2,0),"")</f>
        <v/>
      </c>
      <c r="T4343" s="17" t="str">
        <f>IFERROR(VLOOKUP(F4343,県RL2011!$F$3:$H$906,3,0),"")</f>
        <v/>
      </c>
      <c r="U4343" s="150" t="str">
        <f>IFERROR(VLOOKUP(F4343,国RL2020!$B$2:$E$878,4,0),"")</f>
        <v/>
      </c>
      <c r="V4343" s="150" t="str">
        <f>IFERROR(VLOOKUP(F4343,国RL2020!$B$2:$E$878,3,0),"")</f>
        <v/>
      </c>
      <c r="W4343" s="19" t="str">
        <f>IFERROR(VLOOKUP(F4343,国RL2019!$B$2:$E$873,4,0),"")</f>
        <v/>
      </c>
      <c r="X4343" s="19" t="str">
        <f>IFERROR(VLOOKUP(F4343,国RL2019!$B$2:$E$873,3,0),"")</f>
        <v/>
      </c>
      <c r="Y4343" s="19" t="str">
        <f>IFERROR(VLOOKUP(F4343,国RL2017!$B$2:$E$870,4,0),"")</f>
        <v/>
      </c>
      <c r="Z4343" s="19" t="str">
        <f>IFERROR(VLOOKUP(F4343,国RL2017!$B$2:$E$870,3,0),"")</f>
        <v/>
      </c>
      <c r="AA4343" s="19" t="str">
        <f>IFERROR(VLOOKUP(F4343,国RL2006!$B$2:$E$567,4,0),"")</f>
        <v/>
      </c>
      <c r="AB4343" s="19" t="str">
        <f>IFERROR(VLOOKUP(F4343,国RL2006!$B$2:$E$567,3,0),"")</f>
        <v/>
      </c>
    </row>
    <row r="4344" spans="1:28" x14ac:dyDescent="0.15">
      <c r="A4344" s="16">
        <v>4343</v>
      </c>
      <c r="B4344" s="24">
        <v>2022</v>
      </c>
      <c r="C4344" s="53">
        <v>6</v>
      </c>
      <c r="D4344" s="53">
        <v>6</v>
      </c>
      <c r="E4344" s="53" t="s">
        <v>5274</v>
      </c>
      <c r="F4344" s="53" t="s">
        <v>28</v>
      </c>
      <c r="G4344" s="53" t="str">
        <f>VLOOKUP(F4344,'チョウnlist_Bu+Idx'!$A$2:$G$779,7,FALSE)</f>
        <v>シロチョウ科</v>
      </c>
      <c r="H4344" s="53">
        <v>4</v>
      </c>
      <c r="I4344" s="53">
        <v>5</v>
      </c>
      <c r="J4344" s="53">
        <v>6</v>
      </c>
      <c r="M4344" s="52">
        <v>15</v>
      </c>
      <c r="O4344" s="18" t="str">
        <f>IFERROR(VLOOKUP(F4344,'（鳥類・チョウ）vlookup関数用'!$D$35:$F$38,3,0),"")</f>
        <v/>
      </c>
      <c r="P4344" s="18" t="str">
        <f>IFERROR(VLOOKUP(F4344,特定外来生物!$A$3:$G$24,7,0),"")</f>
        <v/>
      </c>
      <c r="Q4344" s="17" t="str">
        <f>IFERROR(VLOOKUP(F4344,県RL2019!$B$2:$H$605,4,0),"")</f>
        <v/>
      </c>
      <c r="R4344" s="17" t="str">
        <f>IFERROR(VLOOKUP(F4344,県RL2019!$B$2:$H$605,5,0),"")</f>
        <v/>
      </c>
      <c r="S4344" s="17" t="str">
        <f>IFERROR(VLOOKUP(F4344,県RL2011!$F$3:$H$906,2,0),"")</f>
        <v/>
      </c>
      <c r="T4344" s="17" t="str">
        <f>IFERROR(VLOOKUP(F4344,県RL2011!$F$3:$H$906,3,0),"")</f>
        <v/>
      </c>
      <c r="U4344" s="150" t="str">
        <f>IFERROR(VLOOKUP(F4344,国RL2020!$B$2:$E$878,4,0),"")</f>
        <v/>
      </c>
      <c r="V4344" s="150" t="str">
        <f>IFERROR(VLOOKUP(F4344,国RL2020!$B$2:$E$878,3,0),"")</f>
        <v/>
      </c>
      <c r="W4344" s="19" t="str">
        <f>IFERROR(VLOOKUP(F4344,国RL2019!$B$2:$E$873,4,0),"")</f>
        <v/>
      </c>
      <c r="X4344" s="19" t="str">
        <f>IFERROR(VLOOKUP(F4344,国RL2019!$B$2:$E$873,3,0),"")</f>
        <v/>
      </c>
      <c r="Y4344" s="19" t="str">
        <f>IFERROR(VLOOKUP(F4344,国RL2017!$B$2:$E$870,4,0),"")</f>
        <v/>
      </c>
      <c r="Z4344" s="19" t="str">
        <f>IFERROR(VLOOKUP(F4344,国RL2017!$B$2:$E$870,3,0),"")</f>
        <v/>
      </c>
      <c r="AA4344" s="19" t="str">
        <f>IFERROR(VLOOKUP(F4344,国RL2006!$B$2:$E$567,4,0),"")</f>
        <v/>
      </c>
      <c r="AB4344" s="19" t="str">
        <f>IFERROR(VLOOKUP(F4344,国RL2006!$B$2:$E$567,3,0),"")</f>
        <v/>
      </c>
    </row>
    <row r="4345" spans="1:28" x14ac:dyDescent="0.15">
      <c r="A4345" s="16">
        <v>4344</v>
      </c>
      <c r="B4345" s="24">
        <v>2022</v>
      </c>
      <c r="C4345" s="53">
        <v>6</v>
      </c>
      <c r="D4345" s="53">
        <v>6</v>
      </c>
      <c r="E4345" s="53" t="s">
        <v>5274</v>
      </c>
      <c r="F4345" s="53" t="s">
        <v>23</v>
      </c>
      <c r="G4345" s="53" t="str">
        <f>VLOOKUP(F4345,'チョウnlist_Bu+Idx'!$A$2:$G$779,7,FALSE)</f>
        <v>ジャノメチョウ科</v>
      </c>
      <c r="J4345" s="53">
        <v>2</v>
      </c>
      <c r="M4345" s="52">
        <v>2</v>
      </c>
      <c r="O4345" s="18" t="str">
        <f>IFERROR(VLOOKUP(F4345,'（鳥類・チョウ）vlookup関数用'!$D$35:$F$38,3,0),"")</f>
        <v/>
      </c>
      <c r="P4345" s="18" t="str">
        <f>IFERROR(VLOOKUP(F4345,特定外来生物!$A$3:$G$24,7,0),"")</f>
        <v/>
      </c>
      <c r="Q4345" s="17" t="str">
        <f>IFERROR(VLOOKUP(F4345,県RL2019!$B$2:$H$605,4,0),"")</f>
        <v/>
      </c>
      <c r="R4345" s="17" t="str">
        <f>IFERROR(VLOOKUP(F4345,県RL2019!$B$2:$H$605,5,0),"")</f>
        <v/>
      </c>
      <c r="S4345" s="17" t="str">
        <f>IFERROR(VLOOKUP(F4345,県RL2011!$F$3:$H$906,2,0),"")</f>
        <v/>
      </c>
      <c r="T4345" s="17" t="str">
        <f>IFERROR(VLOOKUP(F4345,県RL2011!$F$3:$H$906,3,0),"")</f>
        <v/>
      </c>
      <c r="U4345" s="150" t="str">
        <f>IFERROR(VLOOKUP(F4345,国RL2020!$B$2:$E$878,4,0),"")</f>
        <v/>
      </c>
      <c r="V4345" s="150" t="str">
        <f>IFERROR(VLOOKUP(F4345,国RL2020!$B$2:$E$878,3,0),"")</f>
        <v/>
      </c>
      <c r="W4345" s="19" t="str">
        <f>IFERROR(VLOOKUP(F4345,国RL2019!$B$2:$E$873,4,0),"")</f>
        <v/>
      </c>
      <c r="X4345" s="19" t="str">
        <f>IFERROR(VLOOKUP(F4345,国RL2019!$B$2:$E$873,3,0),"")</f>
        <v/>
      </c>
      <c r="Y4345" s="19" t="str">
        <f>IFERROR(VLOOKUP(F4345,国RL2017!$B$2:$E$870,4,0),"")</f>
        <v/>
      </c>
      <c r="Z4345" s="19" t="str">
        <f>IFERROR(VLOOKUP(F4345,国RL2017!$B$2:$E$870,3,0),"")</f>
        <v/>
      </c>
      <c r="AA4345" s="19" t="str">
        <f>IFERROR(VLOOKUP(F4345,国RL2006!$B$2:$E$567,4,0),"")</f>
        <v/>
      </c>
      <c r="AB4345" s="19" t="str">
        <f>IFERROR(VLOOKUP(F4345,国RL2006!$B$2:$E$567,3,0),"")</f>
        <v/>
      </c>
    </row>
    <row r="4346" spans="1:28" x14ac:dyDescent="0.15">
      <c r="A4346" s="16">
        <v>4345</v>
      </c>
      <c r="B4346" s="24">
        <v>2022</v>
      </c>
      <c r="C4346" s="53">
        <v>6</v>
      </c>
      <c r="D4346" s="53">
        <v>6</v>
      </c>
      <c r="E4346" s="53" t="s">
        <v>5274</v>
      </c>
      <c r="F4346" s="53" t="s">
        <v>17</v>
      </c>
      <c r="G4346" s="53" t="str">
        <f>VLOOKUP(F4346,'チョウnlist_Bu+Idx'!$A$2:$G$779,7,FALSE)</f>
        <v>シジミチョウ科</v>
      </c>
      <c r="J4346" s="53">
        <v>1</v>
      </c>
      <c r="M4346" s="52">
        <v>1</v>
      </c>
      <c r="O4346" s="18" t="str">
        <f>IFERROR(VLOOKUP(F4346,'（鳥類・チョウ）vlookup関数用'!$D$35:$F$38,3,0),"")</f>
        <v/>
      </c>
      <c r="P4346" s="18" t="str">
        <f>IFERROR(VLOOKUP(F4346,特定外来生物!$A$3:$G$24,7,0),"")</f>
        <v/>
      </c>
      <c r="Q4346" s="17" t="str">
        <f>IFERROR(VLOOKUP(F4346,県RL2019!$B$2:$H$605,4,0),"")</f>
        <v/>
      </c>
      <c r="R4346" s="17" t="str">
        <f>IFERROR(VLOOKUP(F4346,県RL2019!$B$2:$H$605,5,0),"")</f>
        <v/>
      </c>
      <c r="S4346" s="17" t="str">
        <f>IFERROR(VLOOKUP(F4346,県RL2011!$F$3:$H$906,2,0),"")</f>
        <v/>
      </c>
      <c r="T4346" s="17" t="str">
        <f>IFERROR(VLOOKUP(F4346,県RL2011!$F$3:$H$906,3,0),"")</f>
        <v/>
      </c>
      <c r="U4346" s="150" t="str">
        <f>IFERROR(VLOOKUP(F4346,国RL2020!$B$2:$E$878,4,0),"")</f>
        <v/>
      </c>
      <c r="V4346" s="150" t="str">
        <f>IFERROR(VLOOKUP(F4346,国RL2020!$B$2:$E$878,3,0),"")</f>
        <v/>
      </c>
      <c r="W4346" s="19" t="str">
        <f>IFERROR(VLOOKUP(F4346,国RL2019!$B$2:$E$873,4,0),"")</f>
        <v/>
      </c>
      <c r="X4346" s="19" t="str">
        <f>IFERROR(VLOOKUP(F4346,国RL2019!$B$2:$E$873,3,0),"")</f>
        <v/>
      </c>
      <c r="Y4346" s="19" t="str">
        <f>IFERROR(VLOOKUP(F4346,国RL2017!$B$2:$E$870,4,0),"")</f>
        <v/>
      </c>
      <c r="Z4346" s="19" t="str">
        <f>IFERROR(VLOOKUP(F4346,国RL2017!$B$2:$E$870,3,0),"")</f>
        <v/>
      </c>
      <c r="AA4346" s="19" t="str">
        <f>IFERROR(VLOOKUP(F4346,国RL2006!$B$2:$E$567,4,0),"")</f>
        <v/>
      </c>
      <c r="AB4346" s="19" t="str">
        <f>IFERROR(VLOOKUP(F4346,国RL2006!$B$2:$E$567,3,0),"")</f>
        <v/>
      </c>
    </row>
    <row r="4347" spans="1:28" x14ac:dyDescent="0.15">
      <c r="A4347" s="16">
        <v>4346</v>
      </c>
      <c r="B4347" s="24">
        <v>2022</v>
      </c>
      <c r="C4347" s="53">
        <v>6</v>
      </c>
      <c r="D4347" s="53">
        <v>6</v>
      </c>
      <c r="E4347" s="53" t="s">
        <v>5274</v>
      </c>
      <c r="F4347" s="53" t="s">
        <v>29</v>
      </c>
      <c r="G4347" s="53" t="str">
        <f>VLOOKUP(F4347,'チョウnlist_Bu+Idx'!$A$2:$G$779,7,FALSE)</f>
        <v>シジミチョウ科</v>
      </c>
      <c r="H4347" s="53">
        <v>1</v>
      </c>
      <c r="M4347" s="52">
        <v>1</v>
      </c>
      <c r="O4347" s="18" t="str">
        <f>IFERROR(VLOOKUP(F4347,'（鳥類・チョウ）vlookup関数用'!$D$35:$F$38,3,0),"")</f>
        <v/>
      </c>
      <c r="P4347" s="18" t="str">
        <f>IFERROR(VLOOKUP(F4347,特定外来生物!$A$3:$G$24,7,0),"")</f>
        <v/>
      </c>
      <c r="Q4347" s="17" t="str">
        <f>IFERROR(VLOOKUP(F4347,県RL2019!$B$2:$H$605,4,0),"")</f>
        <v/>
      </c>
      <c r="R4347" s="17" t="str">
        <f>IFERROR(VLOOKUP(F4347,県RL2019!$B$2:$H$605,5,0),"")</f>
        <v/>
      </c>
      <c r="S4347" s="17" t="str">
        <f>IFERROR(VLOOKUP(F4347,県RL2011!$F$3:$H$906,2,0),"")</f>
        <v/>
      </c>
      <c r="T4347" s="17" t="str">
        <f>IFERROR(VLOOKUP(F4347,県RL2011!$F$3:$H$906,3,0),"")</f>
        <v/>
      </c>
      <c r="U4347" s="150" t="str">
        <f>IFERROR(VLOOKUP(F4347,国RL2020!$B$2:$E$878,4,0),"")</f>
        <v/>
      </c>
      <c r="V4347" s="150" t="str">
        <f>IFERROR(VLOOKUP(F4347,国RL2020!$B$2:$E$878,3,0),"")</f>
        <v/>
      </c>
      <c r="W4347" s="19" t="str">
        <f>IFERROR(VLOOKUP(F4347,国RL2019!$B$2:$E$873,4,0),"")</f>
        <v/>
      </c>
      <c r="X4347" s="19" t="str">
        <f>IFERROR(VLOOKUP(F4347,国RL2019!$B$2:$E$873,3,0),"")</f>
        <v/>
      </c>
      <c r="Y4347" s="19" t="str">
        <f>IFERROR(VLOOKUP(F4347,国RL2017!$B$2:$E$870,4,0),"")</f>
        <v/>
      </c>
      <c r="Z4347" s="19" t="str">
        <f>IFERROR(VLOOKUP(F4347,国RL2017!$B$2:$E$870,3,0),"")</f>
        <v/>
      </c>
      <c r="AA4347" s="19" t="str">
        <f>IFERROR(VLOOKUP(F4347,国RL2006!$B$2:$E$567,4,0),"")</f>
        <v/>
      </c>
      <c r="AB4347" s="19" t="str">
        <f>IFERROR(VLOOKUP(F4347,国RL2006!$B$2:$E$567,3,0),"")</f>
        <v/>
      </c>
    </row>
    <row r="4348" spans="1:28" x14ac:dyDescent="0.15">
      <c r="A4348" s="16">
        <v>4347</v>
      </c>
      <c r="B4348" s="24">
        <v>2022</v>
      </c>
      <c r="C4348" s="53">
        <v>6</v>
      </c>
      <c r="D4348" s="53">
        <v>6</v>
      </c>
      <c r="E4348" s="53" t="s">
        <v>5274</v>
      </c>
      <c r="F4348" s="53" t="s">
        <v>24</v>
      </c>
      <c r="G4348" s="53" t="str">
        <f>VLOOKUP(F4348,'チョウnlist_Bu+Idx'!$A$2:$G$779,7,FALSE)</f>
        <v>シジミチョウ科</v>
      </c>
      <c r="H4348" s="53">
        <v>3</v>
      </c>
      <c r="I4348" s="53">
        <v>1</v>
      </c>
      <c r="J4348" s="53">
        <v>3</v>
      </c>
      <c r="M4348" s="52">
        <v>7</v>
      </c>
      <c r="O4348" s="18" t="str">
        <f>IFERROR(VLOOKUP(F4348,'（鳥類・チョウ）vlookup関数用'!$D$35:$F$38,3,0),"")</f>
        <v/>
      </c>
      <c r="P4348" s="18" t="str">
        <f>IFERROR(VLOOKUP(F4348,特定外来生物!$A$3:$G$24,7,0),"")</f>
        <v/>
      </c>
      <c r="Q4348" s="17" t="str">
        <f>IFERROR(VLOOKUP(F4348,県RL2019!$B$2:$H$605,4,0),"")</f>
        <v/>
      </c>
      <c r="R4348" s="17" t="str">
        <f>IFERROR(VLOOKUP(F4348,県RL2019!$B$2:$H$605,5,0),"")</f>
        <v/>
      </c>
      <c r="S4348" s="17" t="str">
        <f>IFERROR(VLOOKUP(F4348,県RL2011!$F$3:$H$906,2,0),"")</f>
        <v/>
      </c>
      <c r="T4348" s="17" t="str">
        <f>IFERROR(VLOOKUP(F4348,県RL2011!$F$3:$H$906,3,0),"")</f>
        <v/>
      </c>
      <c r="U4348" s="150" t="str">
        <f>IFERROR(VLOOKUP(F4348,国RL2020!$B$2:$E$878,4,0),"")</f>
        <v/>
      </c>
      <c r="V4348" s="150" t="str">
        <f>IFERROR(VLOOKUP(F4348,国RL2020!$B$2:$E$878,3,0),"")</f>
        <v/>
      </c>
      <c r="W4348" s="19" t="str">
        <f>IFERROR(VLOOKUP(F4348,国RL2019!$B$2:$E$873,4,0),"")</f>
        <v/>
      </c>
      <c r="X4348" s="19" t="str">
        <f>IFERROR(VLOOKUP(F4348,国RL2019!$B$2:$E$873,3,0),"")</f>
        <v/>
      </c>
      <c r="Y4348" s="19" t="str">
        <f>IFERROR(VLOOKUP(F4348,国RL2017!$B$2:$E$870,4,0),"")</f>
        <v/>
      </c>
      <c r="Z4348" s="19" t="str">
        <f>IFERROR(VLOOKUP(F4348,国RL2017!$B$2:$E$870,3,0),"")</f>
        <v/>
      </c>
      <c r="AA4348" s="19" t="str">
        <f>IFERROR(VLOOKUP(F4348,国RL2006!$B$2:$E$567,4,0),"")</f>
        <v/>
      </c>
      <c r="AB4348" s="19" t="str">
        <f>IFERROR(VLOOKUP(F4348,国RL2006!$B$2:$E$567,3,0),"")</f>
        <v/>
      </c>
    </row>
    <row r="4349" spans="1:28" x14ac:dyDescent="0.15">
      <c r="A4349" s="16">
        <v>4348</v>
      </c>
      <c r="B4349" s="24">
        <v>2022</v>
      </c>
      <c r="C4349" s="53">
        <v>6</v>
      </c>
      <c r="D4349" s="53">
        <v>7</v>
      </c>
      <c r="E4349" s="53" t="s">
        <v>2989</v>
      </c>
      <c r="F4349" s="24" t="s">
        <v>13</v>
      </c>
      <c r="G4349" s="53" t="str">
        <f>VLOOKUP(F4349,'チョウnlist_Bu+Idx'!$A$2:$G$779,7,FALSE)</f>
        <v>アゲハチョウ科</v>
      </c>
      <c r="H4349" s="53">
        <v>3</v>
      </c>
      <c r="I4349" s="53">
        <v>2</v>
      </c>
      <c r="M4349" s="52">
        <v>5</v>
      </c>
      <c r="O4349" s="18" t="str">
        <f>IFERROR(VLOOKUP(F4349,'（鳥類・チョウ）vlookup関数用'!$D$35:$F$38,3,0),"")</f>
        <v/>
      </c>
      <c r="P4349" s="18" t="str">
        <f>IFERROR(VLOOKUP(F4349,特定外来生物!$A$3:$G$24,7,0),"")</f>
        <v/>
      </c>
      <c r="Q4349" s="17" t="str">
        <f>IFERROR(VLOOKUP(F4349,県RL2019!$B$2:$H$605,4,0),"")</f>
        <v/>
      </c>
      <c r="R4349" s="17" t="str">
        <f>IFERROR(VLOOKUP(F4349,県RL2019!$B$2:$H$605,5,0),"")</f>
        <v/>
      </c>
      <c r="S4349" s="17" t="str">
        <f>IFERROR(VLOOKUP(F4349,県RL2011!$F$3:$H$906,2,0),"")</f>
        <v/>
      </c>
      <c r="T4349" s="17" t="str">
        <f>IFERROR(VLOOKUP(F4349,県RL2011!$F$3:$H$906,3,0),"")</f>
        <v/>
      </c>
      <c r="U4349" s="150" t="str">
        <f>IFERROR(VLOOKUP(F4349,国RL2020!$B$2:$E$878,4,0),"")</f>
        <v/>
      </c>
      <c r="V4349" s="150" t="str">
        <f>IFERROR(VLOOKUP(F4349,国RL2020!$B$2:$E$878,3,0),"")</f>
        <v/>
      </c>
      <c r="W4349" s="19" t="str">
        <f>IFERROR(VLOOKUP(F4349,国RL2019!$B$2:$E$873,4,0),"")</f>
        <v/>
      </c>
      <c r="X4349" s="19" t="str">
        <f>IFERROR(VLOOKUP(F4349,国RL2019!$B$2:$E$873,3,0),"")</f>
        <v/>
      </c>
      <c r="Y4349" s="19" t="str">
        <f>IFERROR(VLOOKUP(F4349,国RL2017!$B$2:$E$870,4,0),"")</f>
        <v/>
      </c>
      <c r="Z4349" s="19" t="str">
        <f>IFERROR(VLOOKUP(F4349,国RL2017!$B$2:$E$870,3,0),"")</f>
        <v/>
      </c>
      <c r="AA4349" s="19" t="str">
        <f>IFERROR(VLOOKUP(F4349,国RL2006!$B$2:$E$567,4,0),"")</f>
        <v/>
      </c>
      <c r="AB4349" s="19" t="str">
        <f>IFERROR(VLOOKUP(F4349,国RL2006!$B$2:$E$567,3,0),"")</f>
        <v/>
      </c>
    </row>
    <row r="4350" spans="1:28" x14ac:dyDescent="0.15">
      <c r="A4350" s="16">
        <v>4349</v>
      </c>
      <c r="B4350" s="24">
        <v>2022</v>
      </c>
      <c r="C4350" s="53">
        <v>6</v>
      </c>
      <c r="D4350" s="53">
        <v>7</v>
      </c>
      <c r="E4350" s="53" t="s">
        <v>2989</v>
      </c>
      <c r="F4350" s="24" t="s">
        <v>50</v>
      </c>
      <c r="G4350" s="53" t="str">
        <f>VLOOKUP(F4350,'チョウnlist_Bu+Idx'!$A$2:$G$779,7,FALSE)</f>
        <v>アゲハチョウ科</v>
      </c>
      <c r="H4350" s="53">
        <v>3</v>
      </c>
      <c r="M4350" s="52">
        <v>3</v>
      </c>
      <c r="O4350" s="18" t="str">
        <f>IFERROR(VLOOKUP(F4350,'（鳥類・チョウ）vlookup関数用'!$D$35:$F$38,3,0),"")</f>
        <v/>
      </c>
      <c r="P4350" s="18" t="str">
        <f>IFERROR(VLOOKUP(F4350,特定外来生物!$A$3:$G$24,7,0),"")</f>
        <v/>
      </c>
      <c r="Q4350" s="17" t="str">
        <f>IFERROR(VLOOKUP(F4350,県RL2019!$B$2:$H$605,4,0),"")</f>
        <v/>
      </c>
      <c r="R4350" s="17" t="str">
        <f>IFERROR(VLOOKUP(F4350,県RL2019!$B$2:$H$605,5,0),"")</f>
        <v/>
      </c>
      <c r="S4350" s="17" t="str">
        <f>IFERROR(VLOOKUP(F4350,県RL2011!$F$3:$H$906,2,0),"")</f>
        <v/>
      </c>
      <c r="T4350" s="17" t="str">
        <f>IFERROR(VLOOKUP(F4350,県RL2011!$F$3:$H$906,3,0),"")</f>
        <v/>
      </c>
      <c r="U4350" s="150" t="str">
        <f>IFERROR(VLOOKUP(F4350,国RL2020!$B$2:$E$878,4,0),"")</f>
        <v/>
      </c>
      <c r="V4350" s="150" t="str">
        <f>IFERROR(VLOOKUP(F4350,国RL2020!$B$2:$E$878,3,0),"")</f>
        <v/>
      </c>
      <c r="W4350" s="19" t="str">
        <f>IFERROR(VLOOKUP(F4350,国RL2019!$B$2:$E$873,4,0),"")</f>
        <v/>
      </c>
      <c r="X4350" s="19" t="str">
        <f>IFERROR(VLOOKUP(F4350,国RL2019!$B$2:$E$873,3,0),"")</f>
        <v/>
      </c>
      <c r="Y4350" s="19" t="str">
        <f>IFERROR(VLOOKUP(F4350,国RL2017!$B$2:$E$870,4,0),"")</f>
        <v/>
      </c>
      <c r="Z4350" s="19" t="str">
        <f>IFERROR(VLOOKUP(F4350,国RL2017!$B$2:$E$870,3,0),"")</f>
        <v/>
      </c>
      <c r="AA4350" s="19" t="str">
        <f>IFERROR(VLOOKUP(F4350,国RL2006!$B$2:$E$567,4,0),"")</f>
        <v/>
      </c>
      <c r="AB4350" s="19" t="str">
        <f>IFERROR(VLOOKUP(F4350,国RL2006!$B$2:$E$567,3,0),"")</f>
        <v/>
      </c>
    </row>
    <row r="4351" spans="1:28" x14ac:dyDescent="0.15">
      <c r="A4351" s="16">
        <v>4350</v>
      </c>
      <c r="B4351" s="24">
        <v>2022</v>
      </c>
      <c r="C4351" s="53">
        <v>6</v>
      </c>
      <c r="D4351" s="53">
        <v>7</v>
      </c>
      <c r="E4351" s="53" t="s">
        <v>2989</v>
      </c>
      <c r="F4351" s="24" t="s">
        <v>20</v>
      </c>
      <c r="G4351" s="53" t="str">
        <f>VLOOKUP(F4351,'チョウnlist_Bu+Idx'!$A$2:$G$779,7,FALSE)</f>
        <v>アゲハチョウ科</v>
      </c>
      <c r="H4351" s="53">
        <v>1</v>
      </c>
      <c r="M4351" s="52">
        <v>1</v>
      </c>
      <c r="O4351" s="18" t="str">
        <f>IFERROR(VLOOKUP(F4351,'（鳥類・チョウ）vlookup関数用'!$D$35:$F$38,3,0),"")</f>
        <v/>
      </c>
      <c r="P4351" s="18" t="str">
        <f>IFERROR(VLOOKUP(F4351,特定外来生物!$A$3:$G$24,7,0),"")</f>
        <v/>
      </c>
      <c r="Q4351" s="17" t="str">
        <f>IFERROR(VLOOKUP(F4351,県RL2019!$B$2:$H$605,4,0),"")</f>
        <v/>
      </c>
      <c r="R4351" s="17" t="str">
        <f>IFERROR(VLOOKUP(F4351,県RL2019!$B$2:$H$605,5,0),"")</f>
        <v/>
      </c>
      <c r="S4351" s="17" t="str">
        <f>IFERROR(VLOOKUP(F4351,県RL2011!$F$3:$H$906,2,0),"")</f>
        <v/>
      </c>
      <c r="T4351" s="17" t="str">
        <f>IFERROR(VLOOKUP(F4351,県RL2011!$F$3:$H$906,3,0),"")</f>
        <v/>
      </c>
      <c r="U4351" s="150" t="str">
        <f>IFERROR(VLOOKUP(F4351,国RL2020!$B$2:$E$878,4,0),"")</f>
        <v/>
      </c>
      <c r="V4351" s="150" t="str">
        <f>IFERROR(VLOOKUP(F4351,国RL2020!$B$2:$E$878,3,0),"")</f>
        <v/>
      </c>
      <c r="W4351" s="19" t="str">
        <f>IFERROR(VLOOKUP(F4351,国RL2019!$B$2:$E$873,4,0),"")</f>
        <v/>
      </c>
      <c r="X4351" s="19" t="str">
        <f>IFERROR(VLOOKUP(F4351,国RL2019!$B$2:$E$873,3,0),"")</f>
        <v/>
      </c>
      <c r="Y4351" s="19" t="str">
        <f>IFERROR(VLOOKUP(F4351,国RL2017!$B$2:$E$870,4,0),"")</f>
        <v/>
      </c>
      <c r="Z4351" s="19" t="str">
        <f>IFERROR(VLOOKUP(F4351,国RL2017!$B$2:$E$870,3,0),"")</f>
        <v/>
      </c>
      <c r="AA4351" s="19" t="str">
        <f>IFERROR(VLOOKUP(F4351,国RL2006!$B$2:$E$567,4,0),"")</f>
        <v/>
      </c>
      <c r="AB4351" s="19" t="str">
        <f>IFERROR(VLOOKUP(F4351,国RL2006!$B$2:$E$567,3,0),"")</f>
        <v/>
      </c>
    </row>
    <row r="4352" spans="1:28" x14ac:dyDescent="0.15">
      <c r="A4352" s="16">
        <v>4351</v>
      </c>
      <c r="B4352" s="24">
        <v>2022</v>
      </c>
      <c r="C4352" s="53">
        <v>6</v>
      </c>
      <c r="D4352" s="53">
        <v>7</v>
      </c>
      <c r="E4352" s="53" t="s">
        <v>2989</v>
      </c>
      <c r="F4352" s="24" t="s">
        <v>32</v>
      </c>
      <c r="G4352" s="53" t="str">
        <f>VLOOKUP(F4352,'チョウnlist_Bu+Idx'!$A$2:$G$779,7,FALSE)</f>
        <v>タテハチョウ科</v>
      </c>
      <c r="H4352" s="53">
        <v>1</v>
      </c>
      <c r="I4352" s="53">
        <v>3</v>
      </c>
      <c r="M4352" s="52">
        <v>4</v>
      </c>
      <c r="O4352" s="18" t="str">
        <f>IFERROR(VLOOKUP(F4352,'（鳥類・チョウ）vlookup関数用'!$D$35:$F$38,3,0),"")</f>
        <v/>
      </c>
      <c r="P4352" s="18" t="str">
        <f>IFERROR(VLOOKUP(F4352,特定外来生物!$A$3:$G$24,7,0),"")</f>
        <v/>
      </c>
      <c r="Q4352" s="17" t="str">
        <f>IFERROR(VLOOKUP(F4352,県RL2019!$B$2:$H$605,4,0),"")</f>
        <v/>
      </c>
      <c r="R4352" s="17" t="str">
        <f>IFERROR(VLOOKUP(F4352,県RL2019!$B$2:$H$605,5,0),"")</f>
        <v/>
      </c>
      <c r="S4352" s="17" t="str">
        <f>IFERROR(VLOOKUP(F4352,県RL2011!$F$3:$H$906,2,0),"")</f>
        <v/>
      </c>
      <c r="T4352" s="17" t="str">
        <f>IFERROR(VLOOKUP(F4352,県RL2011!$F$3:$H$906,3,0),"")</f>
        <v/>
      </c>
      <c r="U4352" s="150" t="str">
        <f>IFERROR(VLOOKUP(F4352,国RL2020!$B$2:$E$878,4,0),"")</f>
        <v/>
      </c>
      <c r="V4352" s="150" t="str">
        <f>IFERROR(VLOOKUP(F4352,国RL2020!$B$2:$E$878,3,0),"")</f>
        <v/>
      </c>
      <c r="W4352" s="19" t="str">
        <f>IFERROR(VLOOKUP(F4352,国RL2019!$B$2:$E$873,4,0),"")</f>
        <v/>
      </c>
      <c r="X4352" s="19" t="str">
        <f>IFERROR(VLOOKUP(F4352,国RL2019!$B$2:$E$873,3,0),"")</f>
        <v/>
      </c>
      <c r="Y4352" s="19" t="str">
        <f>IFERROR(VLOOKUP(F4352,国RL2017!$B$2:$E$870,4,0),"")</f>
        <v/>
      </c>
      <c r="Z4352" s="19" t="str">
        <f>IFERROR(VLOOKUP(F4352,国RL2017!$B$2:$E$870,3,0),"")</f>
        <v/>
      </c>
      <c r="AA4352" s="19" t="str">
        <f>IFERROR(VLOOKUP(F4352,国RL2006!$B$2:$E$567,4,0),"")</f>
        <v/>
      </c>
      <c r="AB4352" s="19" t="str">
        <f>IFERROR(VLOOKUP(F4352,国RL2006!$B$2:$E$567,3,0),"")</f>
        <v/>
      </c>
    </row>
    <row r="4353" spans="1:28" x14ac:dyDescent="0.15">
      <c r="A4353" s="16">
        <v>4352</v>
      </c>
      <c r="B4353" s="24">
        <v>2022</v>
      </c>
      <c r="C4353" s="53">
        <v>6</v>
      </c>
      <c r="D4353" s="53">
        <v>7</v>
      </c>
      <c r="E4353" s="53" t="s">
        <v>2989</v>
      </c>
      <c r="F4353" s="24" t="s">
        <v>33</v>
      </c>
      <c r="G4353" s="53" t="str">
        <f>VLOOKUP(F4353,'チョウnlist_Bu+Idx'!$A$2:$G$779,7,FALSE)</f>
        <v>タテハチョウ科</v>
      </c>
      <c r="I4353" s="53">
        <v>1</v>
      </c>
      <c r="M4353" s="52">
        <v>1</v>
      </c>
      <c r="O4353" s="18" t="str">
        <f>IFERROR(VLOOKUP(F4353,'（鳥類・チョウ）vlookup関数用'!$D$35:$F$38,3,0),"")</f>
        <v/>
      </c>
      <c r="P4353" s="18" t="str">
        <f>IFERROR(VLOOKUP(F4353,特定外来生物!$A$3:$G$24,7,0),"")</f>
        <v/>
      </c>
      <c r="Q4353" s="17" t="str">
        <f>IFERROR(VLOOKUP(F4353,県RL2019!$B$2:$H$605,4,0),"")</f>
        <v>C</v>
      </c>
      <c r="R4353" s="17" t="str">
        <f>IFERROR(VLOOKUP(F4353,県RL2019!$B$2:$H$605,5,0),"")</f>
        <v>要保護生物</v>
      </c>
      <c r="S4353" s="17" t="str">
        <f>IFERROR(VLOOKUP(F4353,県RL2011!$F$3:$H$906,2,0),"")</f>
        <v/>
      </c>
      <c r="T4353" s="17" t="str">
        <f>IFERROR(VLOOKUP(F4353,県RL2011!$F$3:$H$906,3,0),"")</f>
        <v/>
      </c>
      <c r="U4353" s="150" t="str">
        <f>IFERROR(VLOOKUP(F4353,国RL2020!$B$2:$E$878,4,0),"")</f>
        <v/>
      </c>
      <c r="V4353" s="150" t="str">
        <f>IFERROR(VLOOKUP(F4353,国RL2020!$B$2:$E$878,3,0),"")</f>
        <v/>
      </c>
      <c r="W4353" s="19" t="str">
        <f>IFERROR(VLOOKUP(F4353,国RL2019!$B$2:$E$873,4,0),"")</f>
        <v/>
      </c>
      <c r="X4353" s="19" t="str">
        <f>IFERROR(VLOOKUP(F4353,国RL2019!$B$2:$E$873,3,0),"")</f>
        <v/>
      </c>
      <c r="Y4353" s="19" t="str">
        <f>IFERROR(VLOOKUP(F4353,国RL2017!$B$2:$E$870,4,0),"")</f>
        <v/>
      </c>
      <c r="Z4353" s="19" t="str">
        <f>IFERROR(VLOOKUP(F4353,国RL2017!$B$2:$E$870,3,0),"")</f>
        <v/>
      </c>
      <c r="AA4353" s="19" t="str">
        <f>IFERROR(VLOOKUP(F4353,国RL2006!$B$2:$E$567,4,0),"")</f>
        <v/>
      </c>
      <c r="AB4353" s="19" t="str">
        <f>IFERROR(VLOOKUP(F4353,国RL2006!$B$2:$E$567,3,0),"")</f>
        <v/>
      </c>
    </row>
    <row r="4354" spans="1:28" x14ac:dyDescent="0.15">
      <c r="A4354" s="16">
        <v>4353</v>
      </c>
      <c r="B4354" s="24">
        <v>2022</v>
      </c>
      <c r="C4354" s="53">
        <v>6</v>
      </c>
      <c r="D4354" s="53">
        <v>7</v>
      </c>
      <c r="E4354" s="53" t="s">
        <v>2989</v>
      </c>
      <c r="F4354" s="24" t="s">
        <v>703</v>
      </c>
      <c r="G4354" s="53" t="str">
        <f>VLOOKUP(F4354,'チョウnlist_Bu+Idx'!$A$2:$G$779,7,FALSE)</f>
        <v>タテハチョウ科</v>
      </c>
      <c r="H4354" s="53">
        <v>2</v>
      </c>
      <c r="M4354" s="52">
        <v>2</v>
      </c>
      <c r="O4354" s="18" t="str">
        <f>IFERROR(VLOOKUP(F4354,'（鳥類・チョウ）vlookup関数用'!$D$35:$F$38,3,0),"")</f>
        <v/>
      </c>
      <c r="P4354" s="18" t="str">
        <f>IFERROR(VLOOKUP(F4354,特定外来生物!$A$3:$G$24,7,0),"")</f>
        <v/>
      </c>
      <c r="Q4354" s="17" t="str">
        <f>IFERROR(VLOOKUP(F4354,県RL2019!$B$2:$H$605,4,0),"")</f>
        <v>A</v>
      </c>
      <c r="R4354" s="17" t="str">
        <f>IFERROR(VLOOKUP(F4354,県RL2019!$B$2:$H$605,5,0),"")</f>
        <v>最重要保護生物</v>
      </c>
      <c r="S4354" s="17" t="str">
        <f>IFERROR(VLOOKUP(F4354,県RL2011!$F$3:$H$906,2,0),"")</f>
        <v>A</v>
      </c>
      <c r="T4354" s="17" t="str">
        <f>IFERROR(VLOOKUP(F4354,県RL2011!$F$3:$H$906,3,0),"")</f>
        <v>最重要保護生物</v>
      </c>
      <c r="U4354" s="150" t="str">
        <f>IFERROR(VLOOKUP(F4354,国RL2020!$B$2:$E$878,4,0),"")</f>
        <v/>
      </c>
      <c r="V4354" s="150" t="str">
        <f>IFERROR(VLOOKUP(F4354,国RL2020!$B$2:$E$878,3,0),"")</f>
        <v/>
      </c>
      <c r="W4354" s="19" t="str">
        <f>IFERROR(VLOOKUP(F4354,国RL2019!$B$2:$E$873,4,0),"")</f>
        <v/>
      </c>
      <c r="X4354" s="19" t="str">
        <f>IFERROR(VLOOKUP(F4354,国RL2019!$B$2:$E$873,3,0),"")</f>
        <v/>
      </c>
      <c r="Y4354" s="19" t="str">
        <f>IFERROR(VLOOKUP(F4354,国RL2017!$B$2:$E$870,4,0),"")</f>
        <v/>
      </c>
      <c r="Z4354" s="19" t="str">
        <f>IFERROR(VLOOKUP(F4354,国RL2017!$B$2:$E$870,3,0),"")</f>
        <v/>
      </c>
      <c r="AA4354" s="19" t="str">
        <f>IFERROR(VLOOKUP(F4354,国RL2006!$B$2:$E$567,4,0),"")</f>
        <v/>
      </c>
      <c r="AB4354" s="19" t="str">
        <f>IFERROR(VLOOKUP(F4354,国RL2006!$B$2:$E$567,3,0),"")</f>
        <v/>
      </c>
    </row>
    <row r="4355" spans="1:28" x14ac:dyDescent="0.15">
      <c r="A4355" s="16">
        <v>4354</v>
      </c>
      <c r="B4355" s="24">
        <v>2022</v>
      </c>
      <c r="C4355" s="53">
        <v>6</v>
      </c>
      <c r="D4355" s="53">
        <v>7</v>
      </c>
      <c r="E4355" s="53" t="s">
        <v>2989</v>
      </c>
      <c r="F4355" s="24" t="s">
        <v>80</v>
      </c>
      <c r="G4355" s="53" t="str">
        <f>VLOOKUP(F4355,'チョウnlist_Bu+Idx'!$A$2:$G$779,7,FALSE)</f>
        <v>タテハチョウ科</v>
      </c>
      <c r="I4355" s="53">
        <v>4</v>
      </c>
      <c r="M4355" s="52">
        <v>4</v>
      </c>
      <c r="O4355" s="18" t="str">
        <f>IFERROR(VLOOKUP(F4355,'（鳥類・チョウ）vlookup関数用'!$D$35:$F$38,3,0),"")</f>
        <v/>
      </c>
      <c r="P4355" s="18" t="str">
        <f>IFERROR(VLOOKUP(F4355,特定外来生物!$A$3:$G$24,7,0),"")</f>
        <v/>
      </c>
      <c r="Q4355" s="17" t="str">
        <f>IFERROR(VLOOKUP(F4355,県RL2019!$B$2:$H$605,4,0),"")</f>
        <v/>
      </c>
      <c r="R4355" s="17" t="str">
        <f>IFERROR(VLOOKUP(F4355,県RL2019!$B$2:$H$605,5,0),"")</f>
        <v/>
      </c>
      <c r="S4355" s="17" t="str">
        <f>IFERROR(VLOOKUP(F4355,県RL2011!$F$3:$H$906,2,0),"")</f>
        <v/>
      </c>
      <c r="T4355" s="17" t="str">
        <f>IFERROR(VLOOKUP(F4355,県RL2011!$F$3:$H$906,3,0),"")</f>
        <v/>
      </c>
      <c r="U4355" s="150" t="str">
        <f>IFERROR(VLOOKUP(F4355,国RL2020!$B$2:$E$878,4,0),"")</f>
        <v/>
      </c>
      <c r="V4355" s="150" t="str">
        <f>IFERROR(VLOOKUP(F4355,国RL2020!$B$2:$E$878,3,0),"")</f>
        <v/>
      </c>
      <c r="W4355" s="19" t="str">
        <f>IFERROR(VLOOKUP(F4355,国RL2019!$B$2:$E$873,4,0),"")</f>
        <v/>
      </c>
      <c r="X4355" s="19" t="str">
        <f>IFERROR(VLOOKUP(F4355,国RL2019!$B$2:$E$873,3,0),"")</f>
        <v/>
      </c>
      <c r="Y4355" s="19" t="str">
        <f>IFERROR(VLOOKUP(F4355,国RL2017!$B$2:$E$870,4,0),"")</f>
        <v/>
      </c>
      <c r="Z4355" s="19" t="str">
        <f>IFERROR(VLOOKUP(F4355,国RL2017!$B$2:$E$870,3,0),"")</f>
        <v/>
      </c>
      <c r="AA4355" s="19" t="str">
        <f>IFERROR(VLOOKUP(F4355,国RL2006!$B$2:$E$567,4,0),"")</f>
        <v/>
      </c>
      <c r="AB4355" s="19" t="str">
        <f>IFERROR(VLOOKUP(F4355,国RL2006!$B$2:$E$567,3,0),"")</f>
        <v/>
      </c>
    </row>
    <row r="4356" spans="1:28" x14ac:dyDescent="0.15">
      <c r="A4356" s="16">
        <v>4355</v>
      </c>
      <c r="B4356" s="24">
        <v>2022</v>
      </c>
      <c r="C4356" s="53">
        <v>6</v>
      </c>
      <c r="D4356" s="53">
        <v>7</v>
      </c>
      <c r="E4356" s="53" t="s">
        <v>2989</v>
      </c>
      <c r="F4356" s="24" t="s">
        <v>73</v>
      </c>
      <c r="G4356" s="53" t="str">
        <f>VLOOKUP(F4356,'チョウnlist_Bu+Idx'!$A$2:$G$779,7,FALSE)</f>
        <v>タテハチョウ科</v>
      </c>
      <c r="I4356" s="53">
        <v>1</v>
      </c>
      <c r="M4356" s="52">
        <v>1</v>
      </c>
      <c r="O4356" s="18" t="str">
        <f>IFERROR(VLOOKUP(F4356,'（鳥類・チョウ）vlookup関数用'!$D$35:$F$38,3,0),"")</f>
        <v/>
      </c>
      <c r="P4356" s="18" t="str">
        <f>IFERROR(VLOOKUP(F4356,特定外来生物!$A$3:$G$24,7,0),"")</f>
        <v/>
      </c>
      <c r="Q4356" s="17" t="str">
        <f>IFERROR(VLOOKUP(F4356,県RL2019!$B$2:$H$605,4,0),"")</f>
        <v>C</v>
      </c>
      <c r="R4356" s="17" t="str">
        <f>IFERROR(VLOOKUP(F4356,県RL2019!$B$2:$H$605,5,0),"")</f>
        <v>要保護生物</v>
      </c>
      <c r="S4356" s="17" t="str">
        <f>IFERROR(VLOOKUP(F4356,県RL2011!$F$3:$H$906,2,0),"")</f>
        <v>C</v>
      </c>
      <c r="T4356" s="17" t="str">
        <f>IFERROR(VLOOKUP(F4356,県RL2011!$F$3:$H$906,3,0),"")</f>
        <v>要保護生物</v>
      </c>
      <c r="U4356" s="150" t="str">
        <f>IFERROR(VLOOKUP(F4356,国RL2020!$B$2:$E$878,4,0),"")</f>
        <v/>
      </c>
      <c r="V4356" s="150" t="str">
        <f>IFERROR(VLOOKUP(F4356,国RL2020!$B$2:$E$878,3,0),"")</f>
        <v/>
      </c>
      <c r="W4356" s="19" t="str">
        <f>IFERROR(VLOOKUP(F4356,国RL2019!$B$2:$E$873,4,0),"")</f>
        <v/>
      </c>
      <c r="X4356" s="19" t="str">
        <f>IFERROR(VLOOKUP(F4356,国RL2019!$B$2:$E$873,3,0),"")</f>
        <v/>
      </c>
      <c r="Y4356" s="19" t="str">
        <f>IFERROR(VLOOKUP(F4356,国RL2017!$B$2:$E$870,4,0),"")</f>
        <v/>
      </c>
      <c r="Z4356" s="19" t="str">
        <f>IFERROR(VLOOKUP(F4356,国RL2017!$B$2:$E$870,3,0),"")</f>
        <v/>
      </c>
      <c r="AA4356" s="19" t="str">
        <f>IFERROR(VLOOKUP(F4356,国RL2006!$B$2:$E$567,4,0),"")</f>
        <v/>
      </c>
      <c r="AB4356" s="19" t="str">
        <f>IFERROR(VLOOKUP(F4356,国RL2006!$B$2:$E$567,3,0),"")</f>
        <v/>
      </c>
    </row>
    <row r="4357" spans="1:28" x14ac:dyDescent="0.15">
      <c r="A4357" s="16">
        <v>4356</v>
      </c>
      <c r="B4357" s="24">
        <v>2022</v>
      </c>
      <c r="C4357" s="53">
        <v>6</v>
      </c>
      <c r="D4357" s="53">
        <v>7</v>
      </c>
      <c r="E4357" s="53" t="s">
        <v>2989</v>
      </c>
      <c r="F4357" s="24" t="s">
        <v>5300</v>
      </c>
      <c r="G4357" s="53" t="s">
        <v>5301</v>
      </c>
      <c r="H4357" s="53">
        <v>1</v>
      </c>
      <c r="M4357" s="52">
        <v>1</v>
      </c>
      <c r="O4357" s="18" t="str">
        <f>IFERROR(VLOOKUP(F4357,'（鳥類・チョウ）vlookup関数用'!$D$35:$F$38,3,0),"")</f>
        <v/>
      </c>
      <c r="P4357" s="18" t="str">
        <f>IFERROR(VLOOKUP(F4357,特定外来生物!$A$3:$G$24,7,0),"")</f>
        <v/>
      </c>
      <c r="Q4357" s="17" t="str">
        <f>IFERROR(VLOOKUP(F4357,県RL2019!$B$2:$H$605,4,0),"")</f>
        <v/>
      </c>
      <c r="R4357" s="17" t="str">
        <f>IFERROR(VLOOKUP(F4357,県RL2019!$B$2:$H$605,5,0),"")</f>
        <v/>
      </c>
      <c r="S4357" s="17" t="str">
        <f>IFERROR(VLOOKUP(F4357,県RL2011!$F$3:$H$906,2,0),"")</f>
        <v/>
      </c>
      <c r="T4357" s="17" t="str">
        <f>IFERROR(VLOOKUP(F4357,県RL2011!$F$3:$H$906,3,0),"")</f>
        <v/>
      </c>
      <c r="U4357" s="150" t="str">
        <f>IFERROR(VLOOKUP(F4357,国RL2020!$B$2:$E$878,4,0),"")</f>
        <v/>
      </c>
      <c r="V4357" s="150" t="str">
        <f>IFERROR(VLOOKUP(F4357,国RL2020!$B$2:$E$878,3,0),"")</f>
        <v/>
      </c>
      <c r="W4357" s="19" t="str">
        <f>IFERROR(VLOOKUP(F4357,国RL2019!$B$2:$E$873,4,0),"")</f>
        <v/>
      </c>
      <c r="X4357" s="19" t="str">
        <f>IFERROR(VLOOKUP(F4357,国RL2019!$B$2:$E$873,3,0),"")</f>
        <v/>
      </c>
      <c r="Y4357" s="19" t="str">
        <f>IFERROR(VLOOKUP(F4357,国RL2017!$B$2:$E$870,4,0),"")</f>
        <v/>
      </c>
      <c r="Z4357" s="19" t="str">
        <f>IFERROR(VLOOKUP(F4357,国RL2017!$B$2:$E$870,3,0),"")</f>
        <v/>
      </c>
      <c r="AA4357" s="19" t="str">
        <f>IFERROR(VLOOKUP(F4357,国RL2006!$B$2:$E$567,4,0),"")</f>
        <v/>
      </c>
      <c r="AB4357" s="19" t="str">
        <f>IFERROR(VLOOKUP(F4357,国RL2006!$B$2:$E$567,3,0),"")</f>
        <v/>
      </c>
    </row>
    <row r="4358" spans="1:28" x14ac:dyDescent="0.15">
      <c r="A4358" s="16">
        <v>4357</v>
      </c>
      <c r="B4358" s="24">
        <v>2022</v>
      </c>
      <c r="C4358" s="53">
        <v>6</v>
      </c>
      <c r="D4358" s="53">
        <v>7</v>
      </c>
      <c r="E4358" s="53" t="s">
        <v>2989</v>
      </c>
      <c r="F4358" s="24" t="s">
        <v>59</v>
      </c>
      <c r="G4358" s="53" t="str">
        <f>VLOOKUP(F4358,'チョウnlist_Bu+Idx'!$A$2:$G$779,7,FALSE)</f>
        <v>タテハチョウ科</v>
      </c>
      <c r="H4358" s="53">
        <v>1</v>
      </c>
      <c r="I4358" s="53">
        <v>2</v>
      </c>
      <c r="M4358" s="52">
        <v>3</v>
      </c>
      <c r="O4358" s="18" t="str">
        <f>IFERROR(VLOOKUP(F4358,'（鳥類・チョウ）vlookup関数用'!$D$35:$F$38,3,0),"")</f>
        <v>重点対策外来種</v>
      </c>
      <c r="P4358" s="18" t="str">
        <f>IFERROR(VLOOKUP(F4358,特定外来生物!$A$3:$G$24,7,0),"")</f>
        <v>特定外来生物</v>
      </c>
      <c r="Q4358" s="17" t="str">
        <f>IFERROR(VLOOKUP(F4358,県RL2019!$B$2:$H$605,4,0),"")</f>
        <v/>
      </c>
      <c r="R4358" s="17" t="str">
        <f>IFERROR(VLOOKUP(F4358,県RL2019!$B$2:$H$605,5,0),"")</f>
        <v/>
      </c>
      <c r="S4358" s="17" t="str">
        <f>IFERROR(VLOOKUP(F4358,県RL2011!$F$3:$H$906,2,0),"")</f>
        <v/>
      </c>
      <c r="T4358" s="17" t="str">
        <f>IFERROR(VLOOKUP(F4358,県RL2011!$F$3:$H$906,3,0),"")</f>
        <v/>
      </c>
      <c r="U4358" s="150" t="str">
        <f>IFERROR(VLOOKUP(F4358,国RL2020!$B$2:$E$878,4,0),"")</f>
        <v/>
      </c>
      <c r="V4358" s="150" t="str">
        <f>IFERROR(VLOOKUP(F4358,国RL2020!$B$2:$E$878,3,0),"")</f>
        <v/>
      </c>
      <c r="W4358" s="19" t="str">
        <f>IFERROR(VLOOKUP(F4358,国RL2019!$B$2:$E$873,4,0),"")</f>
        <v/>
      </c>
      <c r="X4358" s="19" t="str">
        <f>IFERROR(VLOOKUP(F4358,国RL2019!$B$2:$E$873,3,0),"")</f>
        <v/>
      </c>
      <c r="Y4358" s="19" t="str">
        <f>IFERROR(VLOOKUP(F4358,国RL2017!$B$2:$E$870,4,0),"")</f>
        <v/>
      </c>
      <c r="Z4358" s="19" t="str">
        <f>IFERROR(VLOOKUP(F4358,国RL2017!$B$2:$E$870,3,0),"")</f>
        <v/>
      </c>
      <c r="AA4358" s="19" t="str">
        <f>IFERROR(VLOOKUP(F4358,国RL2006!$B$2:$E$567,4,0),"")</f>
        <v/>
      </c>
      <c r="AB4358" s="19" t="str">
        <f>IFERROR(VLOOKUP(F4358,国RL2006!$B$2:$E$567,3,0),"")</f>
        <v/>
      </c>
    </row>
    <row r="4359" spans="1:28" x14ac:dyDescent="0.15">
      <c r="A4359" s="16">
        <v>4358</v>
      </c>
      <c r="B4359" s="24">
        <v>2022</v>
      </c>
      <c r="C4359" s="53">
        <v>6</v>
      </c>
      <c r="D4359" s="53">
        <v>7</v>
      </c>
      <c r="E4359" s="53" t="s">
        <v>2989</v>
      </c>
      <c r="F4359" s="24" t="s">
        <v>23</v>
      </c>
      <c r="G4359" s="53" t="str">
        <f>VLOOKUP(F4359,'チョウnlist_Bu+Idx'!$A$2:$G$779,7,FALSE)</f>
        <v>ジャノメチョウ科</v>
      </c>
      <c r="H4359" s="53">
        <v>1</v>
      </c>
      <c r="I4359" s="53">
        <v>1</v>
      </c>
      <c r="M4359" s="52">
        <v>2</v>
      </c>
      <c r="O4359" s="18" t="str">
        <f>IFERROR(VLOOKUP(F4359,'（鳥類・チョウ）vlookup関数用'!$D$35:$F$38,3,0),"")</f>
        <v/>
      </c>
      <c r="P4359" s="18" t="str">
        <f>IFERROR(VLOOKUP(F4359,特定外来生物!$A$3:$G$24,7,0),"")</f>
        <v/>
      </c>
      <c r="Q4359" s="17" t="str">
        <f>IFERROR(VLOOKUP(F4359,県RL2019!$B$2:$H$605,4,0),"")</f>
        <v/>
      </c>
      <c r="R4359" s="17" t="str">
        <f>IFERROR(VLOOKUP(F4359,県RL2019!$B$2:$H$605,5,0),"")</f>
        <v/>
      </c>
      <c r="S4359" s="17" t="str">
        <f>IFERROR(VLOOKUP(F4359,県RL2011!$F$3:$H$906,2,0),"")</f>
        <v/>
      </c>
      <c r="T4359" s="17" t="str">
        <f>IFERROR(VLOOKUP(F4359,県RL2011!$F$3:$H$906,3,0),"")</f>
        <v/>
      </c>
      <c r="U4359" s="150" t="str">
        <f>IFERROR(VLOOKUP(F4359,国RL2020!$B$2:$E$878,4,0),"")</f>
        <v/>
      </c>
      <c r="V4359" s="150" t="str">
        <f>IFERROR(VLOOKUP(F4359,国RL2020!$B$2:$E$878,3,0),"")</f>
        <v/>
      </c>
      <c r="W4359" s="19" t="str">
        <f>IFERROR(VLOOKUP(F4359,国RL2019!$B$2:$E$873,4,0),"")</f>
        <v/>
      </c>
      <c r="X4359" s="19" t="str">
        <f>IFERROR(VLOOKUP(F4359,国RL2019!$B$2:$E$873,3,0),"")</f>
        <v/>
      </c>
      <c r="Y4359" s="19" t="str">
        <f>IFERROR(VLOOKUP(F4359,国RL2017!$B$2:$E$870,4,0),"")</f>
        <v/>
      </c>
      <c r="Z4359" s="19" t="str">
        <f>IFERROR(VLOOKUP(F4359,国RL2017!$B$2:$E$870,3,0),"")</f>
        <v/>
      </c>
      <c r="AA4359" s="19" t="str">
        <f>IFERROR(VLOOKUP(F4359,国RL2006!$B$2:$E$567,4,0),"")</f>
        <v/>
      </c>
      <c r="AB4359" s="19" t="str">
        <f>IFERROR(VLOOKUP(F4359,国RL2006!$B$2:$E$567,3,0),"")</f>
        <v/>
      </c>
    </row>
    <row r="4360" spans="1:28" x14ac:dyDescent="0.15">
      <c r="A4360" s="16">
        <v>4359</v>
      </c>
      <c r="B4360" s="24">
        <v>2022</v>
      </c>
      <c r="C4360" s="53">
        <v>6</v>
      </c>
      <c r="D4360" s="53">
        <v>7</v>
      </c>
      <c r="E4360" s="53" t="s">
        <v>2989</v>
      </c>
      <c r="F4360" s="24" t="s">
        <v>36</v>
      </c>
      <c r="G4360" s="53" t="str">
        <f>VLOOKUP(F4360,'チョウnlist_Bu+Idx'!$A$2:$G$779,7,FALSE)</f>
        <v>タテハチョウ科</v>
      </c>
      <c r="I4360" s="53">
        <v>1</v>
      </c>
      <c r="M4360" s="52">
        <v>1</v>
      </c>
      <c r="O4360" s="18" t="str">
        <f>IFERROR(VLOOKUP(F4360,'（鳥類・チョウ）vlookup関数用'!$D$35:$F$38,3,0),"")</f>
        <v/>
      </c>
      <c r="P4360" s="18" t="str">
        <f>IFERROR(VLOOKUP(F4360,特定外来生物!$A$3:$G$24,7,0),"")</f>
        <v/>
      </c>
      <c r="Q4360" s="17" t="str">
        <f>IFERROR(VLOOKUP(F4360,県RL2019!$B$2:$H$605,4,0),"")</f>
        <v/>
      </c>
      <c r="R4360" s="17" t="str">
        <f>IFERROR(VLOOKUP(F4360,県RL2019!$B$2:$H$605,5,0),"")</f>
        <v/>
      </c>
      <c r="S4360" s="17" t="str">
        <f>IFERROR(VLOOKUP(F4360,県RL2011!$F$3:$H$906,2,0),"")</f>
        <v/>
      </c>
      <c r="T4360" s="17" t="str">
        <f>IFERROR(VLOOKUP(F4360,県RL2011!$F$3:$H$906,3,0),"")</f>
        <v/>
      </c>
      <c r="U4360" s="150" t="str">
        <f>IFERROR(VLOOKUP(F4360,国RL2020!$B$2:$E$878,4,0),"")</f>
        <v/>
      </c>
      <c r="V4360" s="150" t="str">
        <f>IFERROR(VLOOKUP(F4360,国RL2020!$B$2:$E$878,3,0),"")</f>
        <v/>
      </c>
      <c r="W4360" s="19" t="str">
        <f>IFERROR(VLOOKUP(F4360,国RL2019!$B$2:$E$873,4,0),"")</f>
        <v/>
      </c>
      <c r="X4360" s="19" t="str">
        <f>IFERROR(VLOOKUP(F4360,国RL2019!$B$2:$E$873,3,0),"")</f>
        <v/>
      </c>
      <c r="Y4360" s="19" t="str">
        <f>IFERROR(VLOOKUP(F4360,国RL2017!$B$2:$E$870,4,0),"")</f>
        <v/>
      </c>
      <c r="Z4360" s="19" t="str">
        <f>IFERROR(VLOOKUP(F4360,国RL2017!$B$2:$E$870,3,0),"")</f>
        <v/>
      </c>
      <c r="AA4360" s="19" t="str">
        <f>IFERROR(VLOOKUP(F4360,国RL2006!$B$2:$E$567,4,0),"")</f>
        <v/>
      </c>
      <c r="AB4360" s="19" t="str">
        <f>IFERROR(VLOOKUP(F4360,国RL2006!$B$2:$E$567,3,0),"")</f>
        <v/>
      </c>
    </row>
    <row r="4361" spans="1:28" x14ac:dyDescent="0.15">
      <c r="A4361" s="16">
        <v>4360</v>
      </c>
      <c r="B4361" s="24">
        <v>2022</v>
      </c>
      <c r="C4361" s="53">
        <v>6</v>
      </c>
      <c r="D4361" s="53">
        <v>7</v>
      </c>
      <c r="E4361" s="53" t="s">
        <v>2989</v>
      </c>
      <c r="F4361" s="24" t="s">
        <v>46</v>
      </c>
      <c r="G4361" s="53" t="s">
        <v>5256</v>
      </c>
      <c r="I4361" s="53">
        <v>5</v>
      </c>
      <c r="M4361" s="52">
        <v>5</v>
      </c>
      <c r="O4361" s="18" t="str">
        <f>IFERROR(VLOOKUP(F4361,'（鳥類・チョウ）vlookup関数用'!$D$35:$F$38,3,0),"")</f>
        <v/>
      </c>
      <c r="P4361" s="18" t="str">
        <f>IFERROR(VLOOKUP(F4361,特定外来生物!$A$3:$G$24,7,0),"")</f>
        <v/>
      </c>
      <c r="Q4361" s="17" t="str">
        <f>IFERROR(VLOOKUP(F4361,県RL2019!$B$2:$H$605,4,0),"")</f>
        <v/>
      </c>
      <c r="R4361" s="17" t="str">
        <f>IFERROR(VLOOKUP(F4361,県RL2019!$B$2:$H$605,5,0),"")</f>
        <v/>
      </c>
      <c r="S4361" s="17" t="str">
        <f>IFERROR(VLOOKUP(F4361,県RL2011!$F$3:$H$906,2,0),"")</f>
        <v/>
      </c>
      <c r="T4361" s="17" t="str">
        <f>IFERROR(VLOOKUP(F4361,県RL2011!$F$3:$H$906,3,0),"")</f>
        <v/>
      </c>
      <c r="U4361" s="150" t="str">
        <f>IFERROR(VLOOKUP(F4361,国RL2020!$B$2:$E$878,4,0),"")</f>
        <v/>
      </c>
      <c r="V4361" s="150" t="str">
        <f>IFERROR(VLOOKUP(F4361,国RL2020!$B$2:$E$878,3,0),"")</f>
        <v/>
      </c>
      <c r="W4361" s="19" t="str">
        <f>IFERROR(VLOOKUP(F4361,国RL2019!$B$2:$E$873,4,0),"")</f>
        <v/>
      </c>
      <c r="X4361" s="19" t="str">
        <f>IFERROR(VLOOKUP(F4361,国RL2019!$B$2:$E$873,3,0),"")</f>
        <v/>
      </c>
      <c r="Y4361" s="19" t="str">
        <f>IFERROR(VLOOKUP(F4361,国RL2017!$B$2:$E$870,4,0),"")</f>
        <v/>
      </c>
      <c r="Z4361" s="19" t="str">
        <f>IFERROR(VLOOKUP(F4361,国RL2017!$B$2:$E$870,3,0),"")</f>
        <v/>
      </c>
      <c r="AA4361" s="19" t="str">
        <f>IFERROR(VLOOKUP(F4361,国RL2006!$B$2:$E$567,4,0),"")</f>
        <v/>
      </c>
      <c r="AB4361" s="19" t="str">
        <f>IFERROR(VLOOKUP(F4361,国RL2006!$B$2:$E$567,3,0),"")</f>
        <v/>
      </c>
    </row>
    <row r="4362" spans="1:28" x14ac:dyDescent="0.15">
      <c r="A4362" s="16">
        <v>4361</v>
      </c>
      <c r="B4362" s="24">
        <v>2022</v>
      </c>
      <c r="C4362" s="53">
        <v>6</v>
      </c>
      <c r="D4362" s="53">
        <v>7</v>
      </c>
      <c r="E4362" s="53" t="s">
        <v>2989</v>
      </c>
      <c r="F4362" s="24" t="s">
        <v>48</v>
      </c>
      <c r="G4362" s="53" t="str">
        <f>VLOOKUP(F4362,'チョウnlist_Bu+Idx'!$A$2:$G$779,7,FALSE)</f>
        <v>シロチョウ科</v>
      </c>
      <c r="H4362" s="53">
        <v>1</v>
      </c>
      <c r="M4362" s="52">
        <v>1</v>
      </c>
      <c r="O4362" s="18" t="str">
        <f>IFERROR(VLOOKUP(F4362,'（鳥類・チョウ）vlookup関数用'!$D$35:$F$38,3,0),"")</f>
        <v/>
      </c>
      <c r="P4362" s="18" t="str">
        <f>IFERROR(VLOOKUP(F4362,特定外来生物!$A$3:$G$24,7,0),"")</f>
        <v/>
      </c>
      <c r="Q4362" s="17" t="str">
        <f>IFERROR(VLOOKUP(F4362,県RL2019!$B$2:$H$605,4,0),"")</f>
        <v/>
      </c>
      <c r="R4362" s="17" t="str">
        <f>IFERROR(VLOOKUP(F4362,県RL2019!$B$2:$H$605,5,0),"")</f>
        <v/>
      </c>
      <c r="S4362" s="17" t="str">
        <f>IFERROR(VLOOKUP(F4362,県RL2011!$F$3:$H$906,2,0),"")</f>
        <v/>
      </c>
      <c r="T4362" s="17" t="str">
        <f>IFERROR(VLOOKUP(F4362,県RL2011!$F$3:$H$906,3,0),"")</f>
        <v/>
      </c>
      <c r="U4362" s="150" t="str">
        <f>IFERROR(VLOOKUP(F4362,国RL2020!$B$2:$E$878,4,0),"")</f>
        <v/>
      </c>
      <c r="V4362" s="150" t="str">
        <f>IFERROR(VLOOKUP(F4362,国RL2020!$B$2:$E$878,3,0),"")</f>
        <v/>
      </c>
      <c r="W4362" s="19" t="str">
        <f>IFERROR(VLOOKUP(F4362,国RL2019!$B$2:$E$873,4,0),"")</f>
        <v/>
      </c>
      <c r="X4362" s="19" t="str">
        <f>IFERROR(VLOOKUP(F4362,国RL2019!$B$2:$E$873,3,0),"")</f>
        <v/>
      </c>
      <c r="Y4362" s="19" t="str">
        <f>IFERROR(VLOOKUP(F4362,国RL2017!$B$2:$E$870,4,0),"")</f>
        <v/>
      </c>
      <c r="Z4362" s="19" t="str">
        <f>IFERROR(VLOOKUP(F4362,国RL2017!$B$2:$E$870,3,0),"")</f>
        <v/>
      </c>
      <c r="AA4362" s="19" t="str">
        <f>IFERROR(VLOOKUP(F4362,国RL2006!$B$2:$E$567,4,0),"")</f>
        <v/>
      </c>
      <c r="AB4362" s="19" t="str">
        <f>IFERROR(VLOOKUP(F4362,国RL2006!$B$2:$E$567,3,0),"")</f>
        <v/>
      </c>
    </row>
    <row r="4363" spans="1:28" x14ac:dyDescent="0.15">
      <c r="A4363" s="16">
        <v>4362</v>
      </c>
      <c r="B4363" s="24">
        <v>2022</v>
      </c>
      <c r="C4363" s="53">
        <v>6</v>
      </c>
      <c r="D4363" s="53">
        <v>7</v>
      </c>
      <c r="E4363" s="53" t="s">
        <v>2989</v>
      </c>
      <c r="F4363" s="24" t="s">
        <v>28</v>
      </c>
      <c r="G4363" s="53" t="str">
        <f>VLOOKUP(F4363,'チョウnlist_Bu+Idx'!$A$2:$G$779,7,FALSE)</f>
        <v>シロチョウ科</v>
      </c>
      <c r="H4363" s="53">
        <v>3</v>
      </c>
      <c r="I4363" s="53">
        <v>2</v>
      </c>
      <c r="M4363" s="52">
        <v>5</v>
      </c>
      <c r="O4363" s="18" t="str">
        <f>IFERROR(VLOOKUP(F4363,'（鳥類・チョウ）vlookup関数用'!$D$35:$F$38,3,0),"")</f>
        <v/>
      </c>
      <c r="P4363" s="18" t="str">
        <f>IFERROR(VLOOKUP(F4363,特定外来生物!$A$3:$G$24,7,0),"")</f>
        <v/>
      </c>
      <c r="Q4363" s="17" t="str">
        <f>IFERROR(VLOOKUP(F4363,県RL2019!$B$2:$H$605,4,0),"")</f>
        <v/>
      </c>
      <c r="R4363" s="17" t="str">
        <f>IFERROR(VLOOKUP(F4363,県RL2019!$B$2:$H$605,5,0),"")</f>
        <v/>
      </c>
      <c r="S4363" s="17" t="str">
        <f>IFERROR(VLOOKUP(F4363,県RL2011!$F$3:$H$906,2,0),"")</f>
        <v/>
      </c>
      <c r="T4363" s="17" t="str">
        <f>IFERROR(VLOOKUP(F4363,県RL2011!$F$3:$H$906,3,0),"")</f>
        <v/>
      </c>
      <c r="U4363" s="150" t="str">
        <f>IFERROR(VLOOKUP(F4363,国RL2020!$B$2:$E$878,4,0),"")</f>
        <v/>
      </c>
      <c r="V4363" s="150" t="str">
        <f>IFERROR(VLOOKUP(F4363,国RL2020!$B$2:$E$878,3,0),"")</f>
        <v/>
      </c>
      <c r="W4363" s="19" t="str">
        <f>IFERROR(VLOOKUP(F4363,国RL2019!$B$2:$E$873,4,0),"")</f>
        <v/>
      </c>
      <c r="X4363" s="19" t="str">
        <f>IFERROR(VLOOKUP(F4363,国RL2019!$B$2:$E$873,3,0),"")</f>
        <v/>
      </c>
      <c r="Y4363" s="19" t="str">
        <f>IFERROR(VLOOKUP(F4363,国RL2017!$B$2:$E$870,4,0),"")</f>
        <v/>
      </c>
      <c r="Z4363" s="19" t="str">
        <f>IFERROR(VLOOKUP(F4363,国RL2017!$B$2:$E$870,3,0),"")</f>
        <v/>
      </c>
      <c r="AA4363" s="19" t="str">
        <f>IFERROR(VLOOKUP(F4363,国RL2006!$B$2:$E$567,4,0),"")</f>
        <v/>
      </c>
      <c r="AB4363" s="19" t="str">
        <f>IFERROR(VLOOKUP(F4363,国RL2006!$B$2:$E$567,3,0),"")</f>
        <v/>
      </c>
    </row>
    <row r="4364" spans="1:28" x14ac:dyDescent="0.15">
      <c r="A4364" s="16">
        <v>4363</v>
      </c>
      <c r="B4364" s="24">
        <v>2022</v>
      </c>
      <c r="C4364" s="53">
        <v>6</v>
      </c>
      <c r="D4364" s="53">
        <v>7</v>
      </c>
      <c r="E4364" s="53" t="s">
        <v>2989</v>
      </c>
      <c r="F4364" s="24" t="s">
        <v>63</v>
      </c>
      <c r="G4364" s="53" t="str">
        <f>VLOOKUP(F4364,'チョウnlist_Bu+Idx'!$A$2:$G$779,7,FALSE)</f>
        <v>シロチョウ科</v>
      </c>
      <c r="I4364" s="53">
        <v>1</v>
      </c>
      <c r="M4364" s="52">
        <v>1</v>
      </c>
      <c r="O4364" s="18" t="str">
        <f>IFERROR(VLOOKUP(F4364,'（鳥類・チョウ）vlookup関数用'!$D$35:$F$38,3,0),"")</f>
        <v/>
      </c>
      <c r="P4364" s="18" t="str">
        <f>IFERROR(VLOOKUP(F4364,特定外来生物!$A$3:$G$24,7,0),"")</f>
        <v/>
      </c>
      <c r="Q4364" s="17" t="str">
        <f>IFERROR(VLOOKUP(F4364,県RL2019!$B$2:$H$605,4,0),"")</f>
        <v/>
      </c>
      <c r="R4364" s="17" t="str">
        <f>IFERROR(VLOOKUP(F4364,県RL2019!$B$2:$H$605,5,0),"")</f>
        <v/>
      </c>
      <c r="S4364" s="17" t="str">
        <f>IFERROR(VLOOKUP(F4364,県RL2011!$F$3:$H$906,2,0),"")</f>
        <v/>
      </c>
      <c r="T4364" s="17" t="str">
        <f>IFERROR(VLOOKUP(F4364,県RL2011!$F$3:$H$906,3,0),"")</f>
        <v/>
      </c>
      <c r="U4364" s="150" t="str">
        <f>IFERROR(VLOOKUP(F4364,国RL2020!$B$2:$E$878,4,0),"")</f>
        <v/>
      </c>
      <c r="V4364" s="150" t="str">
        <f>IFERROR(VLOOKUP(F4364,国RL2020!$B$2:$E$878,3,0),"")</f>
        <v/>
      </c>
      <c r="W4364" s="19" t="str">
        <f>IFERROR(VLOOKUP(F4364,国RL2019!$B$2:$E$873,4,0),"")</f>
        <v/>
      </c>
      <c r="X4364" s="19" t="str">
        <f>IFERROR(VLOOKUP(F4364,国RL2019!$B$2:$E$873,3,0),"")</f>
        <v/>
      </c>
      <c r="Y4364" s="19" t="str">
        <f>IFERROR(VLOOKUP(F4364,国RL2017!$B$2:$E$870,4,0),"")</f>
        <v/>
      </c>
      <c r="Z4364" s="19" t="str">
        <f>IFERROR(VLOOKUP(F4364,国RL2017!$B$2:$E$870,3,0),"")</f>
        <v/>
      </c>
      <c r="AA4364" s="19" t="str">
        <f>IFERROR(VLOOKUP(F4364,国RL2006!$B$2:$E$567,4,0),"")</f>
        <v/>
      </c>
      <c r="AB4364" s="19" t="str">
        <f>IFERROR(VLOOKUP(F4364,国RL2006!$B$2:$E$567,3,0),"")</f>
        <v/>
      </c>
    </row>
    <row r="4365" spans="1:28" x14ac:dyDescent="0.15">
      <c r="A4365" s="16">
        <v>4364</v>
      </c>
      <c r="B4365" s="24">
        <v>2022</v>
      </c>
      <c r="C4365" s="53">
        <v>6</v>
      </c>
      <c r="D4365" s="53">
        <v>7</v>
      </c>
      <c r="E4365" s="53" t="s">
        <v>2989</v>
      </c>
      <c r="F4365" s="24" t="s">
        <v>34</v>
      </c>
      <c r="G4365" s="53" t="str">
        <f>VLOOKUP(F4365,'チョウnlist_Bu+Idx'!$A$2:$G$779,7,FALSE)</f>
        <v>タテハチョウ科</v>
      </c>
      <c r="H4365" s="53">
        <v>7</v>
      </c>
      <c r="I4365" s="53">
        <v>2</v>
      </c>
      <c r="M4365" s="52">
        <v>9</v>
      </c>
      <c r="O4365" s="18" t="str">
        <f>IFERROR(VLOOKUP(F4365,'（鳥類・チョウ）vlookup関数用'!$D$35:$F$38,3,0),"")</f>
        <v/>
      </c>
      <c r="P4365" s="18" t="str">
        <f>IFERROR(VLOOKUP(F4365,特定外来生物!$A$3:$G$24,7,0),"")</f>
        <v/>
      </c>
      <c r="Q4365" s="17" t="str">
        <f>IFERROR(VLOOKUP(F4365,県RL2019!$B$2:$H$605,4,0),"")</f>
        <v/>
      </c>
      <c r="R4365" s="17" t="str">
        <f>IFERROR(VLOOKUP(F4365,県RL2019!$B$2:$H$605,5,0),"")</f>
        <v/>
      </c>
      <c r="S4365" s="17" t="str">
        <f>IFERROR(VLOOKUP(F4365,県RL2011!$F$3:$H$906,2,0),"")</f>
        <v/>
      </c>
      <c r="T4365" s="17" t="str">
        <f>IFERROR(VLOOKUP(F4365,県RL2011!$F$3:$H$906,3,0),"")</f>
        <v/>
      </c>
      <c r="U4365" s="150" t="str">
        <f>IFERROR(VLOOKUP(F4365,国RL2020!$B$2:$E$878,4,0),"")</f>
        <v/>
      </c>
      <c r="V4365" s="150" t="str">
        <f>IFERROR(VLOOKUP(F4365,国RL2020!$B$2:$E$878,3,0),"")</f>
        <v/>
      </c>
      <c r="W4365" s="19" t="str">
        <f>IFERROR(VLOOKUP(F4365,国RL2019!$B$2:$E$873,4,0),"")</f>
        <v/>
      </c>
      <c r="X4365" s="19" t="str">
        <f>IFERROR(VLOOKUP(F4365,国RL2019!$B$2:$E$873,3,0),"")</f>
        <v/>
      </c>
      <c r="Y4365" s="19" t="str">
        <f>IFERROR(VLOOKUP(F4365,国RL2017!$B$2:$E$870,4,0),"")</f>
        <v/>
      </c>
      <c r="Z4365" s="19" t="str">
        <f>IFERROR(VLOOKUP(F4365,国RL2017!$B$2:$E$870,3,0),"")</f>
        <v/>
      </c>
      <c r="AA4365" s="19" t="str">
        <f>IFERROR(VLOOKUP(F4365,国RL2006!$B$2:$E$567,4,0),"")</f>
        <v/>
      </c>
      <c r="AB4365" s="19" t="str">
        <f>IFERROR(VLOOKUP(F4365,国RL2006!$B$2:$E$567,3,0),"")</f>
        <v/>
      </c>
    </row>
    <row r="4366" spans="1:28" x14ac:dyDescent="0.15">
      <c r="A4366" s="16">
        <v>4365</v>
      </c>
      <c r="B4366" s="24">
        <v>2022</v>
      </c>
      <c r="C4366" s="53">
        <v>6</v>
      </c>
      <c r="D4366" s="53">
        <v>7</v>
      </c>
      <c r="E4366" s="53" t="s">
        <v>2989</v>
      </c>
      <c r="F4366" s="24" t="s">
        <v>43</v>
      </c>
      <c r="G4366" s="53" t="str">
        <f>VLOOKUP(F4366,'チョウnlist_Bu+Idx'!$A$2:$G$779,7,FALSE)</f>
        <v>ジャノメチョウ科</v>
      </c>
      <c r="I4366" s="53">
        <v>2</v>
      </c>
      <c r="M4366" s="52">
        <v>2</v>
      </c>
      <c r="O4366" s="18" t="str">
        <f>IFERROR(VLOOKUP(F4366,'（鳥類・チョウ）vlookup関数用'!$D$35:$F$38,3,0),"")</f>
        <v/>
      </c>
      <c r="P4366" s="18" t="str">
        <f>IFERROR(VLOOKUP(F4366,特定外来生物!$A$3:$G$24,7,0),"")</f>
        <v/>
      </c>
      <c r="Q4366" s="17" t="str">
        <f>IFERROR(VLOOKUP(F4366,県RL2019!$B$2:$H$605,4,0),"")</f>
        <v/>
      </c>
      <c r="R4366" s="17" t="str">
        <f>IFERROR(VLOOKUP(F4366,県RL2019!$B$2:$H$605,5,0),"")</f>
        <v/>
      </c>
      <c r="S4366" s="17" t="str">
        <f>IFERROR(VLOOKUP(F4366,県RL2011!$F$3:$H$906,2,0),"")</f>
        <v/>
      </c>
      <c r="T4366" s="17" t="str">
        <f>IFERROR(VLOOKUP(F4366,県RL2011!$F$3:$H$906,3,0),"")</f>
        <v/>
      </c>
      <c r="U4366" s="150" t="str">
        <f>IFERROR(VLOOKUP(F4366,国RL2020!$B$2:$E$878,4,0),"")</f>
        <v/>
      </c>
      <c r="V4366" s="150" t="str">
        <f>IFERROR(VLOOKUP(F4366,国RL2020!$B$2:$E$878,3,0),"")</f>
        <v/>
      </c>
      <c r="W4366" s="19" t="str">
        <f>IFERROR(VLOOKUP(F4366,国RL2019!$B$2:$E$873,4,0),"")</f>
        <v/>
      </c>
      <c r="X4366" s="19" t="str">
        <f>IFERROR(VLOOKUP(F4366,国RL2019!$B$2:$E$873,3,0),"")</f>
        <v/>
      </c>
      <c r="Y4366" s="19" t="str">
        <f>IFERROR(VLOOKUP(F4366,国RL2017!$B$2:$E$870,4,0),"")</f>
        <v/>
      </c>
      <c r="Z4366" s="19" t="str">
        <f>IFERROR(VLOOKUP(F4366,国RL2017!$B$2:$E$870,3,0),"")</f>
        <v/>
      </c>
      <c r="AA4366" s="19" t="str">
        <f>IFERROR(VLOOKUP(F4366,国RL2006!$B$2:$E$567,4,0),"")</f>
        <v/>
      </c>
      <c r="AB4366" s="19" t="str">
        <f>IFERROR(VLOOKUP(F4366,国RL2006!$B$2:$E$567,3,0),"")</f>
        <v/>
      </c>
    </row>
    <row r="4367" spans="1:28" x14ac:dyDescent="0.15">
      <c r="A4367" s="16">
        <v>4366</v>
      </c>
      <c r="B4367" s="24">
        <v>2022</v>
      </c>
      <c r="C4367" s="53">
        <v>6</v>
      </c>
      <c r="D4367" s="53">
        <v>7</v>
      </c>
      <c r="E4367" s="53" t="s">
        <v>2989</v>
      </c>
      <c r="F4367" s="24" t="s">
        <v>29</v>
      </c>
      <c r="G4367" s="53" t="str">
        <f>VLOOKUP(F4367,'チョウnlist_Bu+Idx'!$A$2:$G$779,7,FALSE)</f>
        <v>シジミチョウ科</v>
      </c>
      <c r="H4367" s="53">
        <v>1</v>
      </c>
      <c r="M4367" s="52">
        <v>1</v>
      </c>
      <c r="O4367" s="18" t="str">
        <f>IFERROR(VLOOKUP(F4367,'（鳥類・チョウ）vlookup関数用'!$D$35:$F$38,3,0),"")</f>
        <v/>
      </c>
      <c r="P4367" s="18" t="str">
        <f>IFERROR(VLOOKUP(F4367,特定外来生物!$A$3:$G$24,7,0),"")</f>
        <v/>
      </c>
      <c r="Q4367" s="17" t="str">
        <f>IFERROR(VLOOKUP(F4367,県RL2019!$B$2:$H$605,4,0),"")</f>
        <v/>
      </c>
      <c r="R4367" s="17" t="str">
        <f>IFERROR(VLOOKUP(F4367,県RL2019!$B$2:$H$605,5,0),"")</f>
        <v/>
      </c>
      <c r="S4367" s="17" t="str">
        <f>IFERROR(VLOOKUP(F4367,県RL2011!$F$3:$H$906,2,0),"")</f>
        <v/>
      </c>
      <c r="T4367" s="17" t="str">
        <f>IFERROR(VLOOKUP(F4367,県RL2011!$F$3:$H$906,3,0),"")</f>
        <v/>
      </c>
      <c r="U4367" s="150" t="str">
        <f>IFERROR(VLOOKUP(F4367,国RL2020!$B$2:$E$878,4,0),"")</f>
        <v/>
      </c>
      <c r="V4367" s="150" t="str">
        <f>IFERROR(VLOOKUP(F4367,国RL2020!$B$2:$E$878,3,0),"")</f>
        <v/>
      </c>
      <c r="W4367" s="19" t="str">
        <f>IFERROR(VLOOKUP(F4367,国RL2019!$B$2:$E$873,4,0),"")</f>
        <v/>
      </c>
      <c r="X4367" s="19" t="str">
        <f>IFERROR(VLOOKUP(F4367,国RL2019!$B$2:$E$873,3,0),"")</f>
        <v/>
      </c>
      <c r="Y4367" s="19" t="str">
        <f>IFERROR(VLOOKUP(F4367,国RL2017!$B$2:$E$870,4,0),"")</f>
        <v/>
      </c>
      <c r="Z4367" s="19" t="str">
        <f>IFERROR(VLOOKUP(F4367,国RL2017!$B$2:$E$870,3,0),"")</f>
        <v/>
      </c>
      <c r="AA4367" s="19" t="str">
        <f>IFERROR(VLOOKUP(F4367,国RL2006!$B$2:$E$567,4,0),"")</f>
        <v/>
      </c>
      <c r="AB4367" s="19" t="str">
        <f>IFERROR(VLOOKUP(F4367,国RL2006!$B$2:$E$567,3,0),"")</f>
        <v/>
      </c>
    </row>
    <row r="4368" spans="1:28" x14ac:dyDescent="0.15">
      <c r="A4368" s="16">
        <v>4367</v>
      </c>
      <c r="B4368" s="24">
        <v>2022</v>
      </c>
      <c r="C4368" s="53">
        <v>6</v>
      </c>
      <c r="D4368" s="53">
        <v>7</v>
      </c>
      <c r="E4368" s="53" t="s">
        <v>2989</v>
      </c>
      <c r="F4368" s="24" t="s">
        <v>24</v>
      </c>
      <c r="G4368" s="53" t="str">
        <f>VLOOKUP(F4368,'チョウnlist_Bu+Idx'!$A$2:$G$779,7,FALSE)</f>
        <v>シジミチョウ科</v>
      </c>
      <c r="H4368" s="53">
        <v>3</v>
      </c>
      <c r="M4368" s="52">
        <v>3</v>
      </c>
      <c r="O4368" s="18" t="str">
        <f>IFERROR(VLOOKUP(F4368,'（鳥類・チョウ）vlookup関数用'!$D$35:$F$38,3,0),"")</f>
        <v/>
      </c>
      <c r="P4368" s="18" t="str">
        <f>IFERROR(VLOOKUP(F4368,特定外来生物!$A$3:$G$24,7,0),"")</f>
        <v/>
      </c>
      <c r="Q4368" s="17" t="str">
        <f>IFERROR(VLOOKUP(F4368,県RL2019!$B$2:$H$605,4,0),"")</f>
        <v/>
      </c>
      <c r="R4368" s="17" t="str">
        <f>IFERROR(VLOOKUP(F4368,県RL2019!$B$2:$H$605,5,0),"")</f>
        <v/>
      </c>
      <c r="S4368" s="17" t="str">
        <f>IFERROR(VLOOKUP(F4368,県RL2011!$F$3:$H$906,2,0),"")</f>
        <v/>
      </c>
      <c r="T4368" s="17" t="str">
        <f>IFERROR(VLOOKUP(F4368,県RL2011!$F$3:$H$906,3,0),"")</f>
        <v/>
      </c>
      <c r="U4368" s="150" t="str">
        <f>IFERROR(VLOOKUP(F4368,国RL2020!$B$2:$E$878,4,0),"")</f>
        <v/>
      </c>
      <c r="V4368" s="150" t="str">
        <f>IFERROR(VLOOKUP(F4368,国RL2020!$B$2:$E$878,3,0),"")</f>
        <v/>
      </c>
      <c r="W4368" s="19" t="str">
        <f>IFERROR(VLOOKUP(F4368,国RL2019!$B$2:$E$873,4,0),"")</f>
        <v/>
      </c>
      <c r="X4368" s="19" t="str">
        <f>IFERROR(VLOOKUP(F4368,国RL2019!$B$2:$E$873,3,0),"")</f>
        <v/>
      </c>
      <c r="Y4368" s="19" t="str">
        <f>IFERROR(VLOOKUP(F4368,国RL2017!$B$2:$E$870,4,0),"")</f>
        <v/>
      </c>
      <c r="Z4368" s="19" t="str">
        <f>IFERROR(VLOOKUP(F4368,国RL2017!$B$2:$E$870,3,0),"")</f>
        <v/>
      </c>
      <c r="AA4368" s="19" t="str">
        <f>IFERROR(VLOOKUP(F4368,国RL2006!$B$2:$E$567,4,0),"")</f>
        <v/>
      </c>
      <c r="AB4368" s="19" t="str">
        <f>IFERROR(VLOOKUP(F4368,国RL2006!$B$2:$E$567,3,0),"")</f>
        <v/>
      </c>
    </row>
    <row r="4369" spans="1:28" x14ac:dyDescent="0.15">
      <c r="A4369" s="16">
        <v>4368</v>
      </c>
      <c r="B4369" s="24">
        <v>2022</v>
      </c>
      <c r="C4369" s="53">
        <v>6</v>
      </c>
      <c r="D4369" s="53">
        <v>7</v>
      </c>
      <c r="E4369" s="53" t="s">
        <v>2989</v>
      </c>
      <c r="F4369" s="24" t="s">
        <v>42</v>
      </c>
      <c r="G4369" s="53" t="str">
        <f>VLOOKUP(F4369,'チョウnlist_Bu+Idx'!$A$2:$G$779,7,FALSE)</f>
        <v>セセリチョウ科</v>
      </c>
      <c r="I4369" s="53">
        <v>1</v>
      </c>
      <c r="M4369" s="52">
        <v>1</v>
      </c>
      <c r="O4369" s="18" t="str">
        <f>IFERROR(VLOOKUP(F4369,'（鳥類・チョウ）vlookup関数用'!$D$35:$F$38,3,0),"")</f>
        <v/>
      </c>
      <c r="P4369" s="18" t="str">
        <f>IFERROR(VLOOKUP(F4369,特定外来生物!$A$3:$G$24,7,0),"")</f>
        <v/>
      </c>
      <c r="Q4369" s="17" t="str">
        <f>IFERROR(VLOOKUP(F4369,県RL2019!$B$2:$H$605,4,0),"")</f>
        <v/>
      </c>
      <c r="R4369" s="17" t="str">
        <f>IFERROR(VLOOKUP(F4369,県RL2019!$B$2:$H$605,5,0),"")</f>
        <v/>
      </c>
      <c r="S4369" s="17" t="str">
        <f>IFERROR(VLOOKUP(F4369,県RL2011!$F$3:$H$906,2,0),"")</f>
        <v/>
      </c>
      <c r="T4369" s="17" t="str">
        <f>IFERROR(VLOOKUP(F4369,県RL2011!$F$3:$H$906,3,0),"")</f>
        <v/>
      </c>
      <c r="U4369" s="150" t="str">
        <f>IFERROR(VLOOKUP(F4369,国RL2020!$B$2:$E$878,4,0),"")</f>
        <v/>
      </c>
      <c r="V4369" s="150" t="str">
        <f>IFERROR(VLOOKUP(F4369,国RL2020!$B$2:$E$878,3,0),"")</f>
        <v/>
      </c>
      <c r="W4369" s="19" t="str">
        <f>IFERROR(VLOOKUP(F4369,国RL2019!$B$2:$E$873,4,0),"")</f>
        <v/>
      </c>
      <c r="X4369" s="19" t="str">
        <f>IFERROR(VLOOKUP(F4369,国RL2019!$B$2:$E$873,3,0),"")</f>
        <v/>
      </c>
      <c r="Y4369" s="19" t="str">
        <f>IFERROR(VLOOKUP(F4369,国RL2017!$B$2:$E$870,4,0),"")</f>
        <v/>
      </c>
      <c r="Z4369" s="19" t="str">
        <f>IFERROR(VLOOKUP(F4369,国RL2017!$B$2:$E$870,3,0),"")</f>
        <v/>
      </c>
      <c r="AA4369" s="19" t="str">
        <f>IFERROR(VLOOKUP(F4369,国RL2006!$B$2:$E$567,4,0),"")</f>
        <v/>
      </c>
      <c r="AB4369" s="19" t="str">
        <f>IFERROR(VLOOKUP(F4369,国RL2006!$B$2:$E$567,3,0),"")</f>
        <v/>
      </c>
    </row>
    <row r="4370" spans="1:28" x14ac:dyDescent="0.15">
      <c r="A4370" s="16">
        <v>4369</v>
      </c>
      <c r="B4370" s="24">
        <v>2022</v>
      </c>
      <c r="C4370" s="53">
        <v>7</v>
      </c>
      <c r="D4370" s="53">
        <v>1</v>
      </c>
      <c r="E4370" s="53" t="s">
        <v>5302</v>
      </c>
      <c r="F4370" s="53" t="s">
        <v>13</v>
      </c>
      <c r="G4370" s="53" t="str">
        <f>VLOOKUP(F4370,'チョウnlist_Bu+Idx'!$A$2:$G$779,7,FALSE)</f>
        <v>アゲハチョウ科</v>
      </c>
      <c r="H4370" s="53">
        <v>1</v>
      </c>
      <c r="K4370" s="53">
        <v>1</v>
      </c>
      <c r="L4370" s="53">
        <v>7</v>
      </c>
      <c r="M4370" s="52">
        <v>9</v>
      </c>
      <c r="O4370" s="18" t="str">
        <f>IFERROR(VLOOKUP(F4370,'（鳥類・チョウ）vlookup関数用'!$D$35:$F$38,3,0),"")</f>
        <v/>
      </c>
      <c r="P4370" s="18" t="str">
        <f>IFERROR(VLOOKUP(F4370,特定外来生物!$A$3:$G$24,7,0),"")</f>
        <v/>
      </c>
      <c r="Q4370" s="17" t="str">
        <f>IFERROR(VLOOKUP(F4370,県RL2019!$B$2:$H$605,4,0),"")</f>
        <v/>
      </c>
      <c r="R4370" s="17" t="str">
        <f>IFERROR(VLOOKUP(F4370,県RL2019!$B$2:$H$605,5,0),"")</f>
        <v/>
      </c>
      <c r="S4370" s="17" t="str">
        <f>IFERROR(VLOOKUP(F4370,県RL2011!$F$3:$H$906,2,0),"")</f>
        <v/>
      </c>
      <c r="T4370" s="17" t="str">
        <f>IFERROR(VLOOKUP(F4370,県RL2011!$F$3:$H$906,3,0),"")</f>
        <v/>
      </c>
      <c r="U4370" s="150" t="str">
        <f>IFERROR(VLOOKUP(F4370,国RL2020!$B$2:$E$878,4,0),"")</f>
        <v/>
      </c>
      <c r="V4370" s="150" t="str">
        <f>IFERROR(VLOOKUP(F4370,国RL2020!$B$2:$E$878,3,0),"")</f>
        <v/>
      </c>
      <c r="W4370" s="19" t="str">
        <f>IFERROR(VLOOKUP(F4370,国RL2019!$B$2:$E$873,4,0),"")</f>
        <v/>
      </c>
      <c r="X4370" s="19" t="str">
        <f>IFERROR(VLOOKUP(F4370,国RL2019!$B$2:$E$873,3,0),"")</f>
        <v/>
      </c>
      <c r="Y4370" s="19" t="str">
        <f>IFERROR(VLOOKUP(F4370,国RL2017!$B$2:$E$870,4,0),"")</f>
        <v/>
      </c>
      <c r="Z4370" s="19" t="str">
        <f>IFERROR(VLOOKUP(F4370,国RL2017!$B$2:$E$870,3,0),"")</f>
        <v/>
      </c>
      <c r="AA4370" s="19" t="str">
        <f>IFERROR(VLOOKUP(F4370,国RL2006!$B$2:$E$567,4,0),"")</f>
        <v/>
      </c>
      <c r="AB4370" s="19" t="str">
        <f>IFERROR(VLOOKUP(F4370,国RL2006!$B$2:$E$567,3,0),"")</f>
        <v/>
      </c>
    </row>
    <row r="4371" spans="1:28" x14ac:dyDescent="0.15">
      <c r="A4371" s="16">
        <v>4370</v>
      </c>
      <c r="B4371" s="24">
        <v>2022</v>
      </c>
      <c r="C4371" s="53">
        <v>7</v>
      </c>
      <c r="D4371" s="53">
        <v>1</v>
      </c>
      <c r="E4371" s="53" t="s">
        <v>5302</v>
      </c>
      <c r="F4371" s="53" t="s">
        <v>11</v>
      </c>
      <c r="G4371" s="53" t="str">
        <f>VLOOKUP(F4371,'チョウnlist_Bu+Idx'!$A$2:$G$779,7,FALSE)</f>
        <v>アゲハチョウ科</v>
      </c>
      <c r="H4371" s="53">
        <v>5</v>
      </c>
      <c r="J4371" s="53">
        <v>6</v>
      </c>
      <c r="K4371" s="53">
        <v>1</v>
      </c>
      <c r="L4371" s="53">
        <v>4</v>
      </c>
      <c r="M4371" s="52">
        <v>16</v>
      </c>
      <c r="O4371" s="18" t="str">
        <f>IFERROR(VLOOKUP(F4371,'（鳥類・チョウ）vlookup関数用'!$D$35:$F$38,3,0),"")</f>
        <v/>
      </c>
      <c r="P4371" s="18" t="str">
        <f>IFERROR(VLOOKUP(F4371,特定外来生物!$A$3:$G$24,7,0),"")</f>
        <v/>
      </c>
      <c r="Q4371" s="17" t="str">
        <f>IFERROR(VLOOKUP(F4371,県RL2019!$B$2:$H$605,4,0),"")</f>
        <v/>
      </c>
      <c r="R4371" s="17" t="str">
        <f>IFERROR(VLOOKUP(F4371,県RL2019!$B$2:$H$605,5,0),"")</f>
        <v/>
      </c>
      <c r="S4371" s="17" t="str">
        <f>IFERROR(VLOOKUP(F4371,県RL2011!$F$3:$H$906,2,0),"")</f>
        <v/>
      </c>
      <c r="T4371" s="17" t="str">
        <f>IFERROR(VLOOKUP(F4371,県RL2011!$F$3:$H$906,3,0),"")</f>
        <v/>
      </c>
      <c r="U4371" s="150" t="str">
        <f>IFERROR(VLOOKUP(F4371,国RL2020!$B$2:$E$878,4,0),"")</f>
        <v/>
      </c>
      <c r="V4371" s="150" t="str">
        <f>IFERROR(VLOOKUP(F4371,国RL2020!$B$2:$E$878,3,0),"")</f>
        <v/>
      </c>
      <c r="W4371" s="19" t="str">
        <f>IFERROR(VLOOKUP(F4371,国RL2019!$B$2:$E$873,4,0),"")</f>
        <v/>
      </c>
      <c r="X4371" s="19" t="str">
        <f>IFERROR(VLOOKUP(F4371,国RL2019!$B$2:$E$873,3,0),"")</f>
        <v/>
      </c>
      <c r="Y4371" s="19" t="str">
        <f>IFERROR(VLOOKUP(F4371,国RL2017!$B$2:$E$870,4,0),"")</f>
        <v/>
      </c>
      <c r="Z4371" s="19" t="str">
        <f>IFERROR(VLOOKUP(F4371,国RL2017!$B$2:$E$870,3,0),"")</f>
        <v/>
      </c>
      <c r="AA4371" s="19" t="str">
        <f>IFERROR(VLOOKUP(F4371,国RL2006!$B$2:$E$567,4,0),"")</f>
        <v/>
      </c>
      <c r="AB4371" s="19" t="str">
        <f>IFERROR(VLOOKUP(F4371,国RL2006!$B$2:$E$567,3,0),"")</f>
        <v/>
      </c>
    </row>
    <row r="4372" spans="1:28" x14ac:dyDescent="0.15">
      <c r="A4372" s="16">
        <v>4371</v>
      </c>
      <c r="B4372" s="24">
        <v>2022</v>
      </c>
      <c r="C4372" s="53">
        <v>7</v>
      </c>
      <c r="D4372" s="53">
        <v>1</v>
      </c>
      <c r="E4372" s="53" t="s">
        <v>5302</v>
      </c>
      <c r="F4372" s="53" t="s">
        <v>20</v>
      </c>
      <c r="G4372" s="53" t="str">
        <f>VLOOKUP(F4372,'チョウnlist_Bu+Idx'!$A$2:$G$779,7,FALSE)</f>
        <v>アゲハチョウ科</v>
      </c>
      <c r="K4372" s="53">
        <v>1</v>
      </c>
      <c r="L4372" s="53">
        <v>2</v>
      </c>
      <c r="M4372" s="52">
        <v>3</v>
      </c>
      <c r="O4372" s="18" t="str">
        <f>IFERROR(VLOOKUP(F4372,'（鳥類・チョウ）vlookup関数用'!$D$35:$F$38,3,0),"")</f>
        <v/>
      </c>
      <c r="P4372" s="18" t="str">
        <f>IFERROR(VLOOKUP(F4372,特定外来生物!$A$3:$G$24,7,0),"")</f>
        <v/>
      </c>
      <c r="Q4372" s="17" t="str">
        <f>IFERROR(VLOOKUP(F4372,県RL2019!$B$2:$H$605,4,0),"")</f>
        <v/>
      </c>
      <c r="R4372" s="17" t="str">
        <f>IFERROR(VLOOKUP(F4372,県RL2019!$B$2:$H$605,5,0),"")</f>
        <v/>
      </c>
      <c r="S4372" s="17" t="str">
        <f>IFERROR(VLOOKUP(F4372,県RL2011!$F$3:$H$906,2,0),"")</f>
        <v/>
      </c>
      <c r="T4372" s="17" t="str">
        <f>IFERROR(VLOOKUP(F4372,県RL2011!$F$3:$H$906,3,0),"")</f>
        <v/>
      </c>
      <c r="U4372" s="150" t="str">
        <f>IFERROR(VLOOKUP(F4372,国RL2020!$B$2:$E$878,4,0),"")</f>
        <v/>
      </c>
      <c r="V4372" s="150" t="str">
        <f>IFERROR(VLOOKUP(F4372,国RL2020!$B$2:$E$878,3,0),"")</f>
        <v/>
      </c>
      <c r="W4372" s="19" t="str">
        <f>IFERROR(VLOOKUP(F4372,国RL2019!$B$2:$E$873,4,0),"")</f>
        <v/>
      </c>
      <c r="X4372" s="19" t="str">
        <f>IFERROR(VLOOKUP(F4372,国RL2019!$B$2:$E$873,3,0),"")</f>
        <v/>
      </c>
      <c r="Y4372" s="19" t="str">
        <f>IFERROR(VLOOKUP(F4372,国RL2017!$B$2:$E$870,4,0),"")</f>
        <v/>
      </c>
      <c r="Z4372" s="19" t="str">
        <f>IFERROR(VLOOKUP(F4372,国RL2017!$B$2:$E$870,3,0),"")</f>
        <v/>
      </c>
      <c r="AA4372" s="19" t="str">
        <f>IFERROR(VLOOKUP(F4372,国RL2006!$B$2:$E$567,4,0),"")</f>
        <v/>
      </c>
      <c r="AB4372" s="19" t="str">
        <f>IFERROR(VLOOKUP(F4372,国RL2006!$B$2:$E$567,3,0),"")</f>
        <v/>
      </c>
    </row>
    <row r="4373" spans="1:28" x14ac:dyDescent="0.15">
      <c r="A4373" s="16">
        <v>4372</v>
      </c>
      <c r="B4373" s="24">
        <v>2022</v>
      </c>
      <c r="C4373" s="53">
        <v>7</v>
      </c>
      <c r="D4373" s="53">
        <v>1</v>
      </c>
      <c r="E4373" s="53" t="s">
        <v>5302</v>
      </c>
      <c r="F4373" s="53" t="s">
        <v>49</v>
      </c>
      <c r="G4373" s="53" t="str">
        <f>VLOOKUP(F4373,'チョウnlist_Bu+Idx'!$A$2:$G$779,7,FALSE)</f>
        <v>アゲハチョウ科</v>
      </c>
      <c r="K4373" s="53">
        <v>1</v>
      </c>
      <c r="M4373" s="52">
        <v>1</v>
      </c>
      <c r="O4373" s="18" t="str">
        <f>IFERROR(VLOOKUP(F4373,'（鳥類・チョウ）vlookup関数用'!$D$35:$F$38,3,0),"")</f>
        <v/>
      </c>
      <c r="P4373" s="18" t="str">
        <f>IFERROR(VLOOKUP(F4373,特定外来生物!$A$3:$G$24,7,0),"")</f>
        <v/>
      </c>
      <c r="Q4373" s="17" t="str">
        <f>IFERROR(VLOOKUP(F4373,県RL2019!$B$2:$H$605,4,0),"")</f>
        <v/>
      </c>
      <c r="R4373" s="17" t="str">
        <f>IFERROR(VLOOKUP(F4373,県RL2019!$B$2:$H$605,5,0),"")</f>
        <v/>
      </c>
      <c r="S4373" s="17" t="str">
        <f>IFERROR(VLOOKUP(F4373,県RL2011!$F$3:$H$906,2,0),"")</f>
        <v/>
      </c>
      <c r="T4373" s="17" t="str">
        <f>IFERROR(VLOOKUP(F4373,県RL2011!$F$3:$H$906,3,0),"")</f>
        <v/>
      </c>
      <c r="U4373" s="150" t="str">
        <f>IFERROR(VLOOKUP(F4373,国RL2020!$B$2:$E$878,4,0),"")</f>
        <v/>
      </c>
      <c r="V4373" s="150" t="str">
        <f>IFERROR(VLOOKUP(F4373,国RL2020!$B$2:$E$878,3,0),"")</f>
        <v/>
      </c>
      <c r="W4373" s="19" t="str">
        <f>IFERROR(VLOOKUP(F4373,国RL2019!$B$2:$E$873,4,0),"")</f>
        <v/>
      </c>
      <c r="X4373" s="19" t="str">
        <f>IFERROR(VLOOKUP(F4373,国RL2019!$B$2:$E$873,3,0),"")</f>
        <v/>
      </c>
      <c r="Y4373" s="19" t="str">
        <f>IFERROR(VLOOKUP(F4373,国RL2017!$B$2:$E$870,4,0),"")</f>
        <v/>
      </c>
      <c r="Z4373" s="19" t="str">
        <f>IFERROR(VLOOKUP(F4373,国RL2017!$B$2:$E$870,3,0),"")</f>
        <v/>
      </c>
      <c r="AA4373" s="19" t="str">
        <f>IFERROR(VLOOKUP(F4373,国RL2006!$B$2:$E$567,4,0),"")</f>
        <v/>
      </c>
      <c r="AB4373" s="19" t="str">
        <f>IFERROR(VLOOKUP(F4373,国RL2006!$B$2:$E$567,3,0),"")</f>
        <v/>
      </c>
    </row>
    <row r="4374" spans="1:28" x14ac:dyDescent="0.15">
      <c r="A4374" s="16">
        <v>4373</v>
      </c>
      <c r="B4374" s="24">
        <v>2022</v>
      </c>
      <c r="C4374" s="53">
        <v>7</v>
      </c>
      <c r="D4374" s="53">
        <v>1</v>
      </c>
      <c r="E4374" s="53" t="s">
        <v>5302</v>
      </c>
      <c r="F4374" s="53" t="s">
        <v>28</v>
      </c>
      <c r="G4374" s="53" t="str">
        <f>VLOOKUP(F4374,'チョウnlist_Bu+Idx'!$A$2:$G$779,7,FALSE)</f>
        <v>シロチョウ科</v>
      </c>
      <c r="H4374" s="53">
        <v>2</v>
      </c>
      <c r="L4374" s="53">
        <v>3</v>
      </c>
      <c r="M4374" s="52">
        <v>5</v>
      </c>
      <c r="O4374" s="18" t="str">
        <f>IFERROR(VLOOKUP(F4374,'（鳥類・チョウ）vlookup関数用'!$D$35:$F$38,3,0),"")</f>
        <v/>
      </c>
      <c r="P4374" s="18" t="str">
        <f>IFERROR(VLOOKUP(F4374,特定外来生物!$A$3:$G$24,7,0),"")</f>
        <v/>
      </c>
      <c r="Q4374" s="17" t="str">
        <f>IFERROR(VLOOKUP(F4374,県RL2019!$B$2:$H$605,4,0),"")</f>
        <v/>
      </c>
      <c r="R4374" s="17" t="str">
        <f>IFERROR(VLOOKUP(F4374,県RL2019!$B$2:$H$605,5,0),"")</f>
        <v/>
      </c>
      <c r="S4374" s="17" t="str">
        <f>IFERROR(VLOOKUP(F4374,県RL2011!$F$3:$H$906,2,0),"")</f>
        <v/>
      </c>
      <c r="T4374" s="17" t="str">
        <f>IFERROR(VLOOKUP(F4374,県RL2011!$F$3:$H$906,3,0),"")</f>
        <v/>
      </c>
      <c r="U4374" s="150" t="str">
        <f>IFERROR(VLOOKUP(F4374,国RL2020!$B$2:$E$878,4,0),"")</f>
        <v/>
      </c>
      <c r="V4374" s="150" t="str">
        <f>IFERROR(VLOOKUP(F4374,国RL2020!$B$2:$E$878,3,0),"")</f>
        <v/>
      </c>
      <c r="W4374" s="19" t="str">
        <f>IFERROR(VLOOKUP(F4374,国RL2019!$B$2:$E$873,4,0),"")</f>
        <v/>
      </c>
      <c r="X4374" s="19" t="str">
        <f>IFERROR(VLOOKUP(F4374,国RL2019!$B$2:$E$873,3,0),"")</f>
        <v/>
      </c>
      <c r="Y4374" s="19" t="str">
        <f>IFERROR(VLOOKUP(F4374,国RL2017!$B$2:$E$870,4,0),"")</f>
        <v/>
      </c>
      <c r="Z4374" s="19" t="str">
        <f>IFERROR(VLOOKUP(F4374,国RL2017!$B$2:$E$870,3,0),"")</f>
        <v/>
      </c>
      <c r="AA4374" s="19" t="str">
        <f>IFERROR(VLOOKUP(F4374,国RL2006!$B$2:$E$567,4,0),"")</f>
        <v/>
      </c>
      <c r="AB4374" s="19" t="str">
        <f>IFERROR(VLOOKUP(F4374,国RL2006!$B$2:$E$567,3,0),"")</f>
        <v/>
      </c>
    </row>
    <row r="4375" spans="1:28" x14ac:dyDescent="0.15">
      <c r="A4375" s="16">
        <v>4374</v>
      </c>
      <c r="B4375" s="24">
        <v>2022</v>
      </c>
      <c r="C4375" s="53">
        <v>7</v>
      </c>
      <c r="D4375" s="53">
        <v>1</v>
      </c>
      <c r="E4375" s="53" t="s">
        <v>5302</v>
      </c>
      <c r="F4375" s="53" t="s">
        <v>63</v>
      </c>
      <c r="G4375" s="53" t="str">
        <f>VLOOKUP(F4375,'チョウnlist_Bu+Idx'!$A$2:$G$779,7,FALSE)</f>
        <v>シロチョウ科</v>
      </c>
      <c r="H4375" s="53">
        <v>1</v>
      </c>
      <c r="M4375" s="52">
        <v>1</v>
      </c>
      <c r="O4375" s="18" t="str">
        <f>IFERROR(VLOOKUP(F4375,'（鳥類・チョウ）vlookup関数用'!$D$35:$F$38,3,0),"")</f>
        <v/>
      </c>
      <c r="P4375" s="18" t="str">
        <f>IFERROR(VLOOKUP(F4375,特定外来生物!$A$3:$G$24,7,0),"")</f>
        <v/>
      </c>
      <c r="Q4375" s="17" t="str">
        <f>IFERROR(VLOOKUP(F4375,県RL2019!$B$2:$H$605,4,0),"")</f>
        <v/>
      </c>
      <c r="R4375" s="17" t="str">
        <f>IFERROR(VLOOKUP(F4375,県RL2019!$B$2:$H$605,5,0),"")</f>
        <v/>
      </c>
      <c r="S4375" s="17" t="str">
        <f>IFERROR(VLOOKUP(F4375,県RL2011!$F$3:$H$906,2,0),"")</f>
        <v/>
      </c>
      <c r="T4375" s="17" t="str">
        <f>IFERROR(VLOOKUP(F4375,県RL2011!$F$3:$H$906,3,0),"")</f>
        <v/>
      </c>
      <c r="U4375" s="150" t="str">
        <f>IFERROR(VLOOKUP(F4375,国RL2020!$B$2:$E$878,4,0),"")</f>
        <v/>
      </c>
      <c r="V4375" s="150" t="str">
        <f>IFERROR(VLOOKUP(F4375,国RL2020!$B$2:$E$878,3,0),"")</f>
        <v/>
      </c>
      <c r="W4375" s="19" t="str">
        <f>IFERROR(VLOOKUP(F4375,国RL2019!$B$2:$E$873,4,0),"")</f>
        <v/>
      </c>
      <c r="X4375" s="19" t="str">
        <f>IFERROR(VLOOKUP(F4375,国RL2019!$B$2:$E$873,3,0),"")</f>
        <v/>
      </c>
      <c r="Y4375" s="19" t="str">
        <f>IFERROR(VLOOKUP(F4375,国RL2017!$B$2:$E$870,4,0),"")</f>
        <v/>
      </c>
      <c r="Z4375" s="19" t="str">
        <f>IFERROR(VLOOKUP(F4375,国RL2017!$B$2:$E$870,3,0),"")</f>
        <v/>
      </c>
      <c r="AA4375" s="19" t="str">
        <f>IFERROR(VLOOKUP(F4375,国RL2006!$B$2:$E$567,4,0),"")</f>
        <v/>
      </c>
      <c r="AB4375" s="19" t="str">
        <f>IFERROR(VLOOKUP(F4375,国RL2006!$B$2:$E$567,3,0),"")</f>
        <v/>
      </c>
    </row>
    <row r="4376" spans="1:28" x14ac:dyDescent="0.15">
      <c r="A4376" s="16">
        <v>4375</v>
      </c>
      <c r="B4376" s="24">
        <v>2022</v>
      </c>
      <c r="C4376" s="53">
        <v>7</v>
      </c>
      <c r="D4376" s="53">
        <v>1</v>
      </c>
      <c r="E4376" s="53" t="s">
        <v>5302</v>
      </c>
      <c r="F4376" s="53" t="s">
        <v>46</v>
      </c>
      <c r="G4376" s="53" t="s">
        <v>5256</v>
      </c>
      <c r="H4376" s="53">
        <v>1</v>
      </c>
      <c r="J4376" s="53">
        <v>1</v>
      </c>
      <c r="M4376" s="52">
        <v>2</v>
      </c>
      <c r="O4376" s="18" t="str">
        <f>IFERROR(VLOOKUP(F4376,'（鳥類・チョウ）vlookup関数用'!$D$35:$F$38,3,0),"")</f>
        <v/>
      </c>
      <c r="P4376" s="18" t="str">
        <f>IFERROR(VLOOKUP(F4376,特定外来生物!$A$3:$G$24,7,0),"")</f>
        <v/>
      </c>
      <c r="Q4376" s="17" t="str">
        <f>IFERROR(VLOOKUP(F4376,県RL2019!$B$2:$H$605,4,0),"")</f>
        <v/>
      </c>
      <c r="R4376" s="17" t="str">
        <f>IFERROR(VLOOKUP(F4376,県RL2019!$B$2:$H$605,5,0),"")</f>
        <v/>
      </c>
      <c r="S4376" s="17" t="str">
        <f>IFERROR(VLOOKUP(F4376,県RL2011!$F$3:$H$906,2,0),"")</f>
        <v/>
      </c>
      <c r="T4376" s="17" t="str">
        <f>IFERROR(VLOOKUP(F4376,県RL2011!$F$3:$H$906,3,0),"")</f>
        <v/>
      </c>
      <c r="U4376" s="150" t="str">
        <f>IFERROR(VLOOKUP(F4376,国RL2020!$B$2:$E$878,4,0),"")</f>
        <v/>
      </c>
      <c r="V4376" s="150" t="str">
        <f>IFERROR(VLOOKUP(F4376,国RL2020!$B$2:$E$878,3,0),"")</f>
        <v/>
      </c>
      <c r="W4376" s="19" t="str">
        <f>IFERROR(VLOOKUP(F4376,国RL2019!$B$2:$E$873,4,0),"")</f>
        <v/>
      </c>
      <c r="X4376" s="19" t="str">
        <f>IFERROR(VLOOKUP(F4376,国RL2019!$B$2:$E$873,3,0),"")</f>
        <v/>
      </c>
      <c r="Y4376" s="19" t="str">
        <f>IFERROR(VLOOKUP(F4376,国RL2017!$B$2:$E$870,4,0),"")</f>
        <v/>
      </c>
      <c r="Z4376" s="19" t="str">
        <f>IFERROR(VLOOKUP(F4376,国RL2017!$B$2:$E$870,3,0),"")</f>
        <v/>
      </c>
      <c r="AA4376" s="19" t="str">
        <f>IFERROR(VLOOKUP(F4376,国RL2006!$B$2:$E$567,4,0),"")</f>
        <v/>
      </c>
      <c r="AB4376" s="19" t="str">
        <f>IFERROR(VLOOKUP(F4376,国RL2006!$B$2:$E$567,3,0),"")</f>
        <v/>
      </c>
    </row>
    <row r="4377" spans="1:28" x14ac:dyDescent="0.15">
      <c r="A4377" s="16">
        <v>4376</v>
      </c>
      <c r="B4377" s="24">
        <v>2022</v>
      </c>
      <c r="C4377" s="53">
        <v>7</v>
      </c>
      <c r="D4377" s="53">
        <v>1</v>
      </c>
      <c r="E4377" s="53" t="s">
        <v>5302</v>
      </c>
      <c r="F4377" s="53" t="s">
        <v>24</v>
      </c>
      <c r="G4377" s="53" t="str">
        <f>VLOOKUP(F4377,'チョウnlist_Bu+Idx'!$A$2:$G$779,7,FALSE)</f>
        <v>シジミチョウ科</v>
      </c>
      <c r="L4377" s="53">
        <v>2</v>
      </c>
      <c r="M4377" s="52">
        <v>2</v>
      </c>
      <c r="O4377" s="18" t="str">
        <f>IFERROR(VLOOKUP(F4377,'（鳥類・チョウ）vlookup関数用'!$D$35:$F$38,3,0),"")</f>
        <v/>
      </c>
      <c r="P4377" s="18" t="str">
        <f>IFERROR(VLOOKUP(F4377,特定外来生物!$A$3:$G$24,7,0),"")</f>
        <v/>
      </c>
      <c r="Q4377" s="17" t="str">
        <f>IFERROR(VLOOKUP(F4377,県RL2019!$B$2:$H$605,4,0),"")</f>
        <v/>
      </c>
      <c r="R4377" s="17" t="str">
        <f>IFERROR(VLOOKUP(F4377,県RL2019!$B$2:$H$605,5,0),"")</f>
        <v/>
      </c>
      <c r="S4377" s="17" t="str">
        <f>IFERROR(VLOOKUP(F4377,県RL2011!$F$3:$H$906,2,0),"")</f>
        <v/>
      </c>
      <c r="T4377" s="17" t="str">
        <f>IFERROR(VLOOKUP(F4377,県RL2011!$F$3:$H$906,3,0),"")</f>
        <v/>
      </c>
      <c r="U4377" s="150" t="str">
        <f>IFERROR(VLOOKUP(F4377,国RL2020!$B$2:$E$878,4,0),"")</f>
        <v/>
      </c>
      <c r="V4377" s="150" t="str">
        <f>IFERROR(VLOOKUP(F4377,国RL2020!$B$2:$E$878,3,0),"")</f>
        <v/>
      </c>
      <c r="W4377" s="19" t="str">
        <f>IFERROR(VLOOKUP(F4377,国RL2019!$B$2:$E$873,4,0),"")</f>
        <v/>
      </c>
      <c r="X4377" s="19" t="str">
        <f>IFERROR(VLOOKUP(F4377,国RL2019!$B$2:$E$873,3,0),"")</f>
        <v/>
      </c>
      <c r="Y4377" s="19" t="str">
        <f>IFERROR(VLOOKUP(F4377,国RL2017!$B$2:$E$870,4,0),"")</f>
        <v/>
      </c>
      <c r="Z4377" s="19" t="str">
        <f>IFERROR(VLOOKUP(F4377,国RL2017!$B$2:$E$870,3,0),"")</f>
        <v/>
      </c>
      <c r="AA4377" s="19" t="str">
        <f>IFERROR(VLOOKUP(F4377,国RL2006!$B$2:$E$567,4,0),"")</f>
        <v/>
      </c>
      <c r="AB4377" s="19" t="str">
        <f>IFERROR(VLOOKUP(F4377,国RL2006!$B$2:$E$567,3,0),"")</f>
        <v/>
      </c>
    </row>
    <row r="4378" spans="1:28" x14ac:dyDescent="0.15">
      <c r="A4378" s="16">
        <v>4377</v>
      </c>
      <c r="B4378" s="24">
        <v>2022</v>
      </c>
      <c r="C4378" s="53">
        <v>7</v>
      </c>
      <c r="D4378" s="53">
        <v>1</v>
      </c>
      <c r="E4378" s="53" t="s">
        <v>5302</v>
      </c>
      <c r="F4378" s="53" t="s">
        <v>29</v>
      </c>
      <c r="G4378" s="53" t="str">
        <f>VLOOKUP(F4378,'チョウnlist_Bu+Idx'!$A$2:$G$779,7,FALSE)</f>
        <v>シジミチョウ科</v>
      </c>
      <c r="H4378" s="53">
        <v>45</v>
      </c>
      <c r="J4378" s="53">
        <v>8</v>
      </c>
      <c r="K4378" s="53">
        <v>9</v>
      </c>
      <c r="L4378" s="53">
        <v>16</v>
      </c>
      <c r="M4378" s="52">
        <v>78</v>
      </c>
      <c r="O4378" s="18" t="str">
        <f>IFERROR(VLOOKUP(F4378,'（鳥類・チョウ）vlookup関数用'!$D$35:$F$38,3,0),"")</f>
        <v/>
      </c>
      <c r="P4378" s="18" t="str">
        <f>IFERROR(VLOOKUP(F4378,特定外来生物!$A$3:$G$24,7,0),"")</f>
        <v/>
      </c>
      <c r="Q4378" s="17" t="str">
        <f>IFERROR(VLOOKUP(F4378,県RL2019!$B$2:$H$605,4,0),"")</f>
        <v/>
      </c>
      <c r="R4378" s="17" t="str">
        <f>IFERROR(VLOOKUP(F4378,県RL2019!$B$2:$H$605,5,0),"")</f>
        <v/>
      </c>
      <c r="S4378" s="17" t="str">
        <f>IFERROR(VLOOKUP(F4378,県RL2011!$F$3:$H$906,2,0),"")</f>
        <v/>
      </c>
      <c r="T4378" s="17" t="str">
        <f>IFERROR(VLOOKUP(F4378,県RL2011!$F$3:$H$906,3,0),"")</f>
        <v/>
      </c>
      <c r="U4378" s="150" t="str">
        <f>IFERROR(VLOOKUP(F4378,国RL2020!$B$2:$E$878,4,0),"")</f>
        <v/>
      </c>
      <c r="V4378" s="150" t="str">
        <f>IFERROR(VLOOKUP(F4378,国RL2020!$B$2:$E$878,3,0),"")</f>
        <v/>
      </c>
      <c r="W4378" s="19" t="str">
        <f>IFERROR(VLOOKUP(F4378,国RL2019!$B$2:$E$873,4,0),"")</f>
        <v/>
      </c>
      <c r="X4378" s="19" t="str">
        <f>IFERROR(VLOOKUP(F4378,国RL2019!$B$2:$E$873,3,0),"")</f>
        <v/>
      </c>
      <c r="Y4378" s="19" t="str">
        <f>IFERROR(VLOOKUP(F4378,国RL2017!$B$2:$E$870,4,0),"")</f>
        <v/>
      </c>
      <c r="Z4378" s="19" t="str">
        <f>IFERROR(VLOOKUP(F4378,国RL2017!$B$2:$E$870,3,0),"")</f>
        <v/>
      </c>
      <c r="AA4378" s="19" t="str">
        <f>IFERROR(VLOOKUP(F4378,国RL2006!$B$2:$E$567,4,0),"")</f>
        <v/>
      </c>
      <c r="AB4378" s="19" t="str">
        <f>IFERROR(VLOOKUP(F4378,国RL2006!$B$2:$E$567,3,0),"")</f>
        <v/>
      </c>
    </row>
    <row r="4379" spans="1:28" x14ac:dyDescent="0.15">
      <c r="A4379" s="16">
        <v>4378</v>
      </c>
      <c r="B4379" s="24">
        <v>2022</v>
      </c>
      <c r="C4379" s="53">
        <v>7</v>
      </c>
      <c r="D4379" s="53">
        <v>1</v>
      </c>
      <c r="E4379" s="53" t="s">
        <v>5302</v>
      </c>
      <c r="F4379" s="53" t="s">
        <v>17</v>
      </c>
      <c r="G4379" s="53" t="str">
        <f>VLOOKUP(F4379,'チョウnlist_Bu+Idx'!$A$2:$G$779,7,FALSE)</f>
        <v>シジミチョウ科</v>
      </c>
      <c r="J4379" s="53">
        <v>1</v>
      </c>
      <c r="M4379" s="52">
        <v>1</v>
      </c>
      <c r="O4379" s="18" t="str">
        <f>IFERROR(VLOOKUP(F4379,'（鳥類・チョウ）vlookup関数用'!$D$35:$F$38,3,0),"")</f>
        <v/>
      </c>
      <c r="P4379" s="18" t="str">
        <f>IFERROR(VLOOKUP(F4379,特定外来生物!$A$3:$G$24,7,0),"")</f>
        <v/>
      </c>
      <c r="Q4379" s="17" t="str">
        <f>IFERROR(VLOOKUP(F4379,県RL2019!$B$2:$H$605,4,0),"")</f>
        <v/>
      </c>
      <c r="R4379" s="17" t="str">
        <f>IFERROR(VLOOKUP(F4379,県RL2019!$B$2:$H$605,5,0),"")</f>
        <v/>
      </c>
      <c r="S4379" s="17" t="str">
        <f>IFERROR(VLOOKUP(F4379,県RL2011!$F$3:$H$906,2,0),"")</f>
        <v/>
      </c>
      <c r="T4379" s="17" t="str">
        <f>IFERROR(VLOOKUP(F4379,県RL2011!$F$3:$H$906,3,0),"")</f>
        <v/>
      </c>
      <c r="U4379" s="150" t="str">
        <f>IFERROR(VLOOKUP(F4379,国RL2020!$B$2:$E$878,4,0),"")</f>
        <v/>
      </c>
      <c r="V4379" s="150" t="str">
        <f>IFERROR(VLOOKUP(F4379,国RL2020!$B$2:$E$878,3,0),"")</f>
        <v/>
      </c>
      <c r="W4379" s="19" t="str">
        <f>IFERROR(VLOOKUP(F4379,国RL2019!$B$2:$E$873,4,0),"")</f>
        <v/>
      </c>
      <c r="X4379" s="19" t="str">
        <f>IFERROR(VLOOKUP(F4379,国RL2019!$B$2:$E$873,3,0),"")</f>
        <v/>
      </c>
      <c r="Y4379" s="19" t="str">
        <f>IFERROR(VLOOKUP(F4379,国RL2017!$B$2:$E$870,4,0),"")</f>
        <v/>
      </c>
      <c r="Z4379" s="19" t="str">
        <f>IFERROR(VLOOKUP(F4379,国RL2017!$B$2:$E$870,3,0),"")</f>
        <v/>
      </c>
      <c r="AA4379" s="19" t="str">
        <f>IFERROR(VLOOKUP(F4379,国RL2006!$B$2:$E$567,4,0),"")</f>
        <v/>
      </c>
      <c r="AB4379" s="19" t="str">
        <f>IFERROR(VLOOKUP(F4379,国RL2006!$B$2:$E$567,3,0),"")</f>
        <v/>
      </c>
    </row>
    <row r="4380" spans="1:28" x14ac:dyDescent="0.15">
      <c r="A4380" s="16">
        <v>4379</v>
      </c>
      <c r="B4380" s="24">
        <v>2022</v>
      </c>
      <c r="C4380" s="53">
        <v>7</v>
      </c>
      <c r="D4380" s="53">
        <v>1</v>
      </c>
      <c r="E4380" s="53" t="s">
        <v>5302</v>
      </c>
      <c r="F4380" s="53" t="s">
        <v>27</v>
      </c>
      <c r="G4380" s="53" t="str">
        <f>VLOOKUP(F4380,'チョウnlist_Bu+Idx'!$A$2:$G$779,7,FALSE)</f>
        <v>シジミチョウ科</v>
      </c>
      <c r="H4380" s="53">
        <v>1</v>
      </c>
      <c r="J4380" s="53">
        <v>2</v>
      </c>
      <c r="L4380" s="53">
        <v>1</v>
      </c>
      <c r="M4380" s="52">
        <v>4</v>
      </c>
      <c r="O4380" s="18" t="str">
        <f>IFERROR(VLOOKUP(F4380,'（鳥類・チョウ）vlookup関数用'!$D$35:$F$38,3,0),"")</f>
        <v/>
      </c>
      <c r="P4380" s="18" t="str">
        <f>IFERROR(VLOOKUP(F4380,特定外来生物!$A$3:$G$24,7,0),"")</f>
        <v/>
      </c>
      <c r="Q4380" s="17" t="str">
        <f>IFERROR(VLOOKUP(F4380,県RL2019!$B$2:$H$605,4,0),"")</f>
        <v/>
      </c>
      <c r="R4380" s="17" t="str">
        <f>IFERROR(VLOOKUP(F4380,県RL2019!$B$2:$H$605,5,0),"")</f>
        <v/>
      </c>
      <c r="S4380" s="17" t="str">
        <f>IFERROR(VLOOKUP(F4380,県RL2011!$F$3:$H$906,2,0),"")</f>
        <v/>
      </c>
      <c r="T4380" s="17" t="str">
        <f>IFERROR(VLOOKUP(F4380,県RL2011!$F$3:$H$906,3,0),"")</f>
        <v/>
      </c>
      <c r="U4380" s="150" t="str">
        <f>IFERROR(VLOOKUP(F4380,国RL2020!$B$2:$E$878,4,0),"")</f>
        <v/>
      </c>
      <c r="V4380" s="150" t="str">
        <f>IFERROR(VLOOKUP(F4380,国RL2020!$B$2:$E$878,3,0),"")</f>
        <v/>
      </c>
      <c r="W4380" s="19" t="str">
        <f>IFERROR(VLOOKUP(F4380,国RL2019!$B$2:$E$873,4,0),"")</f>
        <v/>
      </c>
      <c r="X4380" s="19" t="str">
        <f>IFERROR(VLOOKUP(F4380,国RL2019!$B$2:$E$873,3,0),"")</f>
        <v/>
      </c>
      <c r="Y4380" s="19" t="str">
        <f>IFERROR(VLOOKUP(F4380,国RL2017!$B$2:$E$870,4,0),"")</f>
        <v/>
      </c>
      <c r="Z4380" s="19" t="str">
        <f>IFERROR(VLOOKUP(F4380,国RL2017!$B$2:$E$870,3,0),"")</f>
        <v/>
      </c>
      <c r="AA4380" s="19" t="str">
        <f>IFERROR(VLOOKUP(F4380,国RL2006!$B$2:$E$567,4,0),"")</f>
        <v/>
      </c>
      <c r="AB4380" s="19" t="str">
        <f>IFERROR(VLOOKUP(F4380,国RL2006!$B$2:$E$567,3,0),"")</f>
        <v/>
      </c>
    </row>
    <row r="4381" spans="1:28" x14ac:dyDescent="0.15">
      <c r="A4381" s="16">
        <v>4380</v>
      </c>
      <c r="B4381" s="24">
        <v>2022</v>
      </c>
      <c r="C4381" s="53">
        <v>7</v>
      </c>
      <c r="D4381" s="53">
        <v>1</v>
      </c>
      <c r="E4381" s="53" t="s">
        <v>5302</v>
      </c>
      <c r="F4381" s="53" t="s">
        <v>34</v>
      </c>
      <c r="G4381" s="53" t="str">
        <f>VLOOKUP(F4381,'チョウnlist_Bu+Idx'!$A$2:$G$779,7,FALSE)</f>
        <v>タテハチョウ科</v>
      </c>
      <c r="L4381" s="53">
        <v>1</v>
      </c>
      <c r="M4381" s="52">
        <v>1</v>
      </c>
      <c r="O4381" s="18" t="str">
        <f>IFERROR(VLOOKUP(F4381,'（鳥類・チョウ）vlookup関数用'!$D$35:$F$38,3,0),"")</f>
        <v/>
      </c>
      <c r="P4381" s="18" t="str">
        <f>IFERROR(VLOOKUP(F4381,特定外来生物!$A$3:$G$24,7,0),"")</f>
        <v/>
      </c>
      <c r="Q4381" s="17" t="str">
        <f>IFERROR(VLOOKUP(F4381,県RL2019!$B$2:$H$605,4,0),"")</f>
        <v/>
      </c>
      <c r="R4381" s="17" t="str">
        <f>IFERROR(VLOOKUP(F4381,県RL2019!$B$2:$H$605,5,0),"")</f>
        <v/>
      </c>
      <c r="S4381" s="17" t="str">
        <f>IFERROR(VLOOKUP(F4381,県RL2011!$F$3:$H$906,2,0),"")</f>
        <v/>
      </c>
      <c r="T4381" s="17" t="str">
        <f>IFERROR(VLOOKUP(F4381,県RL2011!$F$3:$H$906,3,0),"")</f>
        <v/>
      </c>
      <c r="U4381" s="150" t="str">
        <f>IFERROR(VLOOKUP(F4381,国RL2020!$B$2:$E$878,4,0),"")</f>
        <v/>
      </c>
      <c r="V4381" s="150" t="str">
        <f>IFERROR(VLOOKUP(F4381,国RL2020!$B$2:$E$878,3,0),"")</f>
        <v/>
      </c>
      <c r="W4381" s="19" t="str">
        <f>IFERROR(VLOOKUP(F4381,国RL2019!$B$2:$E$873,4,0),"")</f>
        <v/>
      </c>
      <c r="X4381" s="19" t="str">
        <f>IFERROR(VLOOKUP(F4381,国RL2019!$B$2:$E$873,3,0),"")</f>
        <v/>
      </c>
      <c r="Y4381" s="19" t="str">
        <f>IFERROR(VLOOKUP(F4381,国RL2017!$B$2:$E$870,4,0),"")</f>
        <v/>
      </c>
      <c r="Z4381" s="19" t="str">
        <f>IFERROR(VLOOKUP(F4381,国RL2017!$B$2:$E$870,3,0),"")</f>
        <v/>
      </c>
      <c r="AA4381" s="19" t="str">
        <f>IFERROR(VLOOKUP(F4381,国RL2006!$B$2:$E$567,4,0),"")</f>
        <v/>
      </c>
      <c r="AB4381" s="19" t="str">
        <f>IFERROR(VLOOKUP(F4381,国RL2006!$B$2:$E$567,3,0),"")</f>
        <v/>
      </c>
    </row>
    <row r="4382" spans="1:28" x14ac:dyDescent="0.15">
      <c r="A4382" s="16">
        <v>4381</v>
      </c>
      <c r="B4382" s="24">
        <v>2022</v>
      </c>
      <c r="C4382" s="53">
        <v>7</v>
      </c>
      <c r="D4382" s="53">
        <v>1</v>
      </c>
      <c r="E4382" s="53" t="s">
        <v>5302</v>
      </c>
      <c r="F4382" s="53" t="s">
        <v>37</v>
      </c>
      <c r="G4382" s="53" t="str">
        <f>VLOOKUP(F4382,'チョウnlist_Bu+Idx'!$A$2:$G$779,7,FALSE)</f>
        <v>タテハチョウ科</v>
      </c>
      <c r="L4382" s="53">
        <v>1</v>
      </c>
      <c r="M4382" s="52">
        <v>1</v>
      </c>
      <c r="O4382" s="18" t="str">
        <f>IFERROR(VLOOKUP(F4382,'（鳥類・チョウ）vlookup関数用'!$D$35:$F$38,3,0),"")</f>
        <v/>
      </c>
      <c r="P4382" s="18" t="str">
        <f>IFERROR(VLOOKUP(F4382,特定外来生物!$A$3:$G$24,7,0),"")</f>
        <v/>
      </c>
      <c r="Q4382" s="17" t="str">
        <f>IFERROR(VLOOKUP(F4382,県RL2019!$B$2:$H$605,4,0),"")</f>
        <v/>
      </c>
      <c r="R4382" s="17" t="str">
        <f>IFERROR(VLOOKUP(F4382,県RL2019!$B$2:$H$605,5,0),"")</f>
        <v/>
      </c>
      <c r="S4382" s="17" t="str">
        <f>IFERROR(VLOOKUP(F4382,県RL2011!$F$3:$H$906,2,0),"")</f>
        <v/>
      </c>
      <c r="T4382" s="17" t="str">
        <f>IFERROR(VLOOKUP(F4382,県RL2011!$F$3:$H$906,3,0),"")</f>
        <v/>
      </c>
      <c r="U4382" s="150" t="str">
        <f>IFERROR(VLOOKUP(F4382,国RL2020!$B$2:$E$878,4,0),"")</f>
        <v/>
      </c>
      <c r="V4382" s="150" t="str">
        <f>IFERROR(VLOOKUP(F4382,国RL2020!$B$2:$E$878,3,0),"")</f>
        <v/>
      </c>
      <c r="W4382" s="19" t="str">
        <f>IFERROR(VLOOKUP(F4382,国RL2019!$B$2:$E$873,4,0),"")</f>
        <v/>
      </c>
      <c r="X4382" s="19" t="str">
        <f>IFERROR(VLOOKUP(F4382,国RL2019!$B$2:$E$873,3,0),"")</f>
        <v/>
      </c>
      <c r="Y4382" s="19" t="str">
        <f>IFERROR(VLOOKUP(F4382,国RL2017!$B$2:$E$870,4,0),"")</f>
        <v/>
      </c>
      <c r="Z4382" s="19" t="str">
        <f>IFERROR(VLOOKUP(F4382,国RL2017!$B$2:$E$870,3,0),"")</f>
        <v/>
      </c>
      <c r="AA4382" s="19" t="str">
        <f>IFERROR(VLOOKUP(F4382,国RL2006!$B$2:$E$567,4,0),"")</f>
        <v/>
      </c>
      <c r="AB4382" s="19" t="str">
        <f>IFERROR(VLOOKUP(F4382,国RL2006!$B$2:$E$567,3,0),"")</f>
        <v/>
      </c>
    </row>
    <row r="4383" spans="1:28" x14ac:dyDescent="0.15">
      <c r="A4383" s="16">
        <v>4382</v>
      </c>
      <c r="B4383" s="24">
        <v>2022</v>
      </c>
      <c r="C4383" s="53">
        <v>7</v>
      </c>
      <c r="D4383" s="53">
        <v>1</v>
      </c>
      <c r="E4383" s="53" t="s">
        <v>5302</v>
      </c>
      <c r="F4383" s="53" t="s">
        <v>32</v>
      </c>
      <c r="G4383" s="53" t="str">
        <f>VLOOKUP(F4383,'チョウnlist_Bu+Idx'!$A$2:$G$779,7,FALSE)</f>
        <v>タテハチョウ科</v>
      </c>
      <c r="K4383" s="53">
        <v>2</v>
      </c>
      <c r="L4383" s="53">
        <v>2</v>
      </c>
      <c r="M4383" s="52">
        <v>4</v>
      </c>
      <c r="O4383" s="18" t="str">
        <f>IFERROR(VLOOKUP(F4383,'（鳥類・チョウ）vlookup関数用'!$D$35:$F$38,3,0),"")</f>
        <v/>
      </c>
      <c r="P4383" s="18" t="str">
        <f>IFERROR(VLOOKUP(F4383,特定外来生物!$A$3:$G$24,7,0),"")</f>
        <v/>
      </c>
      <c r="Q4383" s="17" t="str">
        <f>IFERROR(VLOOKUP(F4383,県RL2019!$B$2:$H$605,4,0),"")</f>
        <v/>
      </c>
      <c r="R4383" s="17" t="str">
        <f>IFERROR(VLOOKUP(F4383,県RL2019!$B$2:$H$605,5,0),"")</f>
        <v/>
      </c>
      <c r="S4383" s="17" t="str">
        <f>IFERROR(VLOOKUP(F4383,県RL2011!$F$3:$H$906,2,0),"")</f>
        <v/>
      </c>
      <c r="T4383" s="17" t="str">
        <f>IFERROR(VLOOKUP(F4383,県RL2011!$F$3:$H$906,3,0),"")</f>
        <v/>
      </c>
      <c r="U4383" s="150" t="str">
        <f>IFERROR(VLOOKUP(F4383,国RL2020!$B$2:$E$878,4,0),"")</f>
        <v/>
      </c>
      <c r="V4383" s="150" t="str">
        <f>IFERROR(VLOOKUP(F4383,国RL2020!$B$2:$E$878,3,0),"")</f>
        <v/>
      </c>
      <c r="W4383" s="19" t="str">
        <f>IFERROR(VLOOKUP(F4383,国RL2019!$B$2:$E$873,4,0),"")</f>
        <v/>
      </c>
      <c r="X4383" s="19" t="str">
        <f>IFERROR(VLOOKUP(F4383,国RL2019!$B$2:$E$873,3,0),"")</f>
        <v/>
      </c>
      <c r="Y4383" s="19" t="str">
        <f>IFERROR(VLOOKUP(F4383,国RL2017!$B$2:$E$870,4,0),"")</f>
        <v/>
      </c>
      <c r="Z4383" s="19" t="str">
        <f>IFERROR(VLOOKUP(F4383,国RL2017!$B$2:$E$870,3,0),"")</f>
        <v/>
      </c>
      <c r="AA4383" s="19" t="str">
        <f>IFERROR(VLOOKUP(F4383,国RL2006!$B$2:$E$567,4,0),"")</f>
        <v/>
      </c>
      <c r="AB4383" s="19" t="str">
        <f>IFERROR(VLOOKUP(F4383,国RL2006!$B$2:$E$567,3,0),"")</f>
        <v/>
      </c>
    </row>
    <row r="4384" spans="1:28" x14ac:dyDescent="0.15">
      <c r="A4384" s="16">
        <v>4383</v>
      </c>
      <c r="B4384" s="24">
        <v>2022</v>
      </c>
      <c r="C4384" s="53">
        <v>7</v>
      </c>
      <c r="D4384" s="53">
        <v>1</v>
      </c>
      <c r="E4384" s="53" t="s">
        <v>5302</v>
      </c>
      <c r="F4384" s="53" t="s">
        <v>59</v>
      </c>
      <c r="G4384" s="53" t="str">
        <f>VLOOKUP(F4384,'チョウnlist_Bu+Idx'!$A$2:$G$779,7,FALSE)</f>
        <v>タテハチョウ科</v>
      </c>
      <c r="H4384" s="53">
        <v>1</v>
      </c>
      <c r="J4384" s="53">
        <v>2</v>
      </c>
      <c r="K4384" s="53">
        <v>1</v>
      </c>
      <c r="L4384" s="53">
        <v>3</v>
      </c>
      <c r="M4384" s="52">
        <v>7</v>
      </c>
      <c r="O4384" s="18" t="str">
        <f>IFERROR(VLOOKUP(F4384,'（鳥類・チョウ）vlookup関数用'!$D$35:$F$38,3,0),"")</f>
        <v>重点対策外来種</v>
      </c>
      <c r="P4384" s="18" t="str">
        <f>IFERROR(VLOOKUP(F4384,特定外来生物!$A$3:$G$24,7,0),"")</f>
        <v>特定外来生物</v>
      </c>
      <c r="Q4384" s="17" t="str">
        <f>IFERROR(VLOOKUP(F4384,県RL2019!$B$2:$H$605,4,0),"")</f>
        <v/>
      </c>
      <c r="R4384" s="17" t="str">
        <f>IFERROR(VLOOKUP(F4384,県RL2019!$B$2:$H$605,5,0),"")</f>
        <v/>
      </c>
      <c r="S4384" s="17" t="str">
        <f>IFERROR(VLOOKUP(F4384,県RL2011!$F$3:$H$906,2,0),"")</f>
        <v/>
      </c>
      <c r="T4384" s="17" t="str">
        <f>IFERROR(VLOOKUP(F4384,県RL2011!$F$3:$H$906,3,0),"")</f>
        <v/>
      </c>
      <c r="U4384" s="150" t="str">
        <f>IFERROR(VLOOKUP(F4384,国RL2020!$B$2:$E$878,4,0),"")</f>
        <v/>
      </c>
      <c r="V4384" s="150" t="str">
        <f>IFERROR(VLOOKUP(F4384,国RL2020!$B$2:$E$878,3,0),"")</f>
        <v/>
      </c>
      <c r="W4384" s="19" t="str">
        <f>IFERROR(VLOOKUP(F4384,国RL2019!$B$2:$E$873,4,0),"")</f>
        <v/>
      </c>
      <c r="X4384" s="19" t="str">
        <f>IFERROR(VLOOKUP(F4384,国RL2019!$B$2:$E$873,3,0),"")</f>
        <v/>
      </c>
      <c r="Y4384" s="19" t="str">
        <f>IFERROR(VLOOKUP(F4384,国RL2017!$B$2:$E$870,4,0),"")</f>
        <v/>
      </c>
      <c r="Z4384" s="19" t="str">
        <f>IFERROR(VLOOKUP(F4384,国RL2017!$B$2:$E$870,3,0),"")</f>
        <v/>
      </c>
      <c r="AA4384" s="19" t="str">
        <f>IFERROR(VLOOKUP(F4384,国RL2006!$B$2:$E$567,4,0),"")</f>
        <v/>
      </c>
      <c r="AB4384" s="19" t="str">
        <f>IFERROR(VLOOKUP(F4384,国RL2006!$B$2:$E$567,3,0),"")</f>
        <v/>
      </c>
    </row>
    <row r="4385" spans="1:28" x14ac:dyDescent="0.15">
      <c r="A4385" s="16">
        <v>4384</v>
      </c>
      <c r="B4385" s="24">
        <v>2022</v>
      </c>
      <c r="C4385" s="53">
        <v>7</v>
      </c>
      <c r="D4385" s="53">
        <v>1</v>
      </c>
      <c r="E4385" s="53" t="s">
        <v>5302</v>
      </c>
      <c r="F4385" s="53" t="s">
        <v>33</v>
      </c>
      <c r="G4385" s="53" t="str">
        <f>VLOOKUP(F4385,'チョウnlist_Bu+Idx'!$A$2:$G$779,7,FALSE)</f>
        <v>タテハチョウ科</v>
      </c>
      <c r="J4385" s="53">
        <v>2</v>
      </c>
      <c r="M4385" s="52">
        <v>2</v>
      </c>
      <c r="O4385" s="18" t="str">
        <f>IFERROR(VLOOKUP(F4385,'（鳥類・チョウ）vlookup関数用'!$D$35:$F$38,3,0),"")</f>
        <v/>
      </c>
      <c r="P4385" s="18" t="str">
        <f>IFERROR(VLOOKUP(F4385,特定外来生物!$A$3:$G$24,7,0),"")</f>
        <v/>
      </c>
      <c r="Q4385" s="17" t="str">
        <f>IFERROR(VLOOKUP(F4385,県RL2019!$B$2:$H$605,4,0),"")</f>
        <v>C</v>
      </c>
      <c r="R4385" s="17" t="str">
        <f>IFERROR(VLOOKUP(F4385,県RL2019!$B$2:$H$605,5,0),"")</f>
        <v>要保護生物</v>
      </c>
      <c r="S4385" s="17" t="str">
        <f>IFERROR(VLOOKUP(F4385,県RL2011!$F$3:$H$906,2,0),"")</f>
        <v/>
      </c>
      <c r="T4385" s="17" t="str">
        <f>IFERROR(VLOOKUP(F4385,県RL2011!$F$3:$H$906,3,0),"")</f>
        <v/>
      </c>
      <c r="U4385" s="150" t="str">
        <f>IFERROR(VLOOKUP(F4385,国RL2020!$B$2:$E$878,4,0),"")</f>
        <v/>
      </c>
      <c r="V4385" s="150" t="str">
        <f>IFERROR(VLOOKUP(F4385,国RL2020!$B$2:$E$878,3,0),"")</f>
        <v/>
      </c>
      <c r="W4385" s="19" t="str">
        <f>IFERROR(VLOOKUP(F4385,国RL2019!$B$2:$E$873,4,0),"")</f>
        <v/>
      </c>
      <c r="X4385" s="19" t="str">
        <f>IFERROR(VLOOKUP(F4385,国RL2019!$B$2:$E$873,3,0),"")</f>
        <v/>
      </c>
      <c r="Y4385" s="19" t="str">
        <f>IFERROR(VLOOKUP(F4385,国RL2017!$B$2:$E$870,4,0),"")</f>
        <v/>
      </c>
      <c r="Z4385" s="19" t="str">
        <f>IFERROR(VLOOKUP(F4385,国RL2017!$B$2:$E$870,3,0),"")</f>
        <v/>
      </c>
      <c r="AA4385" s="19" t="str">
        <f>IFERROR(VLOOKUP(F4385,国RL2006!$B$2:$E$567,4,0),"")</f>
        <v/>
      </c>
      <c r="AB4385" s="19" t="str">
        <f>IFERROR(VLOOKUP(F4385,国RL2006!$B$2:$E$567,3,0),"")</f>
        <v/>
      </c>
    </row>
    <row r="4386" spans="1:28" x14ac:dyDescent="0.15">
      <c r="A4386" s="16">
        <v>4385</v>
      </c>
      <c r="B4386" s="24">
        <v>2022</v>
      </c>
      <c r="C4386" s="53">
        <v>7</v>
      </c>
      <c r="D4386" s="53">
        <v>1</v>
      </c>
      <c r="E4386" s="53" t="s">
        <v>5302</v>
      </c>
      <c r="F4386" s="53" t="s">
        <v>45</v>
      </c>
      <c r="G4386" s="53" t="str">
        <f>VLOOKUP(F4386,'チョウnlist_Bu+Idx'!$A$2:$G$779,7,FALSE)</f>
        <v>ジャノメチョウ科</v>
      </c>
      <c r="J4386" s="53">
        <v>1</v>
      </c>
      <c r="M4386" s="52">
        <v>1</v>
      </c>
      <c r="O4386" s="18" t="str">
        <f>IFERROR(VLOOKUP(F4386,'（鳥類・チョウ）vlookup関数用'!$D$35:$F$38,3,0),"")</f>
        <v/>
      </c>
      <c r="P4386" s="18" t="str">
        <f>IFERROR(VLOOKUP(F4386,特定外来生物!$A$3:$G$24,7,0),"")</f>
        <v/>
      </c>
      <c r="Q4386" s="17" t="str">
        <f>IFERROR(VLOOKUP(F4386,県RL2019!$B$2:$H$605,4,0),"")</f>
        <v/>
      </c>
      <c r="R4386" s="17" t="str">
        <f>IFERROR(VLOOKUP(F4386,県RL2019!$B$2:$H$605,5,0),"")</f>
        <v/>
      </c>
      <c r="S4386" s="17" t="str">
        <f>IFERROR(VLOOKUP(F4386,県RL2011!$F$3:$H$906,2,0),"")</f>
        <v/>
      </c>
      <c r="T4386" s="17" t="str">
        <f>IFERROR(VLOOKUP(F4386,県RL2011!$F$3:$H$906,3,0),"")</f>
        <v/>
      </c>
      <c r="U4386" s="150" t="str">
        <f>IFERROR(VLOOKUP(F4386,国RL2020!$B$2:$E$878,4,0),"")</f>
        <v/>
      </c>
      <c r="V4386" s="150" t="str">
        <f>IFERROR(VLOOKUP(F4386,国RL2020!$B$2:$E$878,3,0),"")</f>
        <v/>
      </c>
      <c r="W4386" s="19" t="str">
        <f>IFERROR(VLOOKUP(F4386,国RL2019!$B$2:$E$873,4,0),"")</f>
        <v/>
      </c>
      <c r="X4386" s="19" t="str">
        <f>IFERROR(VLOOKUP(F4386,国RL2019!$B$2:$E$873,3,0),"")</f>
        <v/>
      </c>
      <c r="Y4386" s="19" t="str">
        <f>IFERROR(VLOOKUP(F4386,国RL2017!$B$2:$E$870,4,0),"")</f>
        <v/>
      </c>
      <c r="Z4386" s="19" t="str">
        <f>IFERROR(VLOOKUP(F4386,国RL2017!$B$2:$E$870,3,0),"")</f>
        <v/>
      </c>
      <c r="AA4386" s="19" t="str">
        <f>IFERROR(VLOOKUP(F4386,国RL2006!$B$2:$E$567,4,0),"")</f>
        <v/>
      </c>
      <c r="AB4386" s="19" t="str">
        <f>IFERROR(VLOOKUP(F4386,国RL2006!$B$2:$E$567,3,0),"")</f>
        <v/>
      </c>
    </row>
    <row r="4387" spans="1:28" x14ac:dyDescent="0.15">
      <c r="A4387" s="16">
        <v>4386</v>
      </c>
      <c r="B4387" s="24">
        <v>2022</v>
      </c>
      <c r="C4387" s="53">
        <v>7</v>
      </c>
      <c r="D4387" s="53">
        <v>1</v>
      </c>
      <c r="E4387" s="53" t="s">
        <v>5302</v>
      </c>
      <c r="F4387" s="53" t="s">
        <v>51</v>
      </c>
      <c r="G4387" s="53" t="str">
        <f>VLOOKUP(F4387,'チョウnlist_Bu+Idx'!$A$2:$G$779,7,FALSE)</f>
        <v>ジャノメチョウ科</v>
      </c>
      <c r="K4387" s="53">
        <v>1</v>
      </c>
      <c r="M4387" s="52">
        <v>1</v>
      </c>
      <c r="O4387" s="18" t="str">
        <f>IFERROR(VLOOKUP(F4387,'（鳥類・チョウ）vlookup関数用'!$D$35:$F$38,3,0),"")</f>
        <v/>
      </c>
      <c r="P4387" s="18" t="str">
        <f>IFERROR(VLOOKUP(F4387,特定外来生物!$A$3:$G$24,7,0),"")</f>
        <v/>
      </c>
      <c r="Q4387" s="17" t="str">
        <f>IFERROR(VLOOKUP(F4387,県RL2019!$B$2:$H$605,4,0),"")</f>
        <v/>
      </c>
      <c r="R4387" s="17" t="str">
        <f>IFERROR(VLOOKUP(F4387,県RL2019!$B$2:$H$605,5,0),"")</f>
        <v/>
      </c>
      <c r="S4387" s="17" t="str">
        <f>IFERROR(VLOOKUP(F4387,県RL2011!$F$3:$H$906,2,0),"")</f>
        <v/>
      </c>
      <c r="T4387" s="17" t="str">
        <f>IFERROR(VLOOKUP(F4387,県RL2011!$F$3:$H$906,3,0),"")</f>
        <v/>
      </c>
      <c r="U4387" s="150" t="str">
        <f>IFERROR(VLOOKUP(F4387,国RL2020!$B$2:$E$878,4,0),"")</f>
        <v/>
      </c>
      <c r="V4387" s="150" t="str">
        <f>IFERROR(VLOOKUP(F4387,国RL2020!$B$2:$E$878,3,0),"")</f>
        <v/>
      </c>
      <c r="W4387" s="19" t="str">
        <f>IFERROR(VLOOKUP(F4387,国RL2019!$B$2:$E$873,4,0),"")</f>
        <v/>
      </c>
      <c r="X4387" s="19" t="str">
        <f>IFERROR(VLOOKUP(F4387,国RL2019!$B$2:$E$873,3,0),"")</f>
        <v/>
      </c>
      <c r="Y4387" s="19" t="str">
        <f>IFERROR(VLOOKUP(F4387,国RL2017!$B$2:$E$870,4,0),"")</f>
        <v/>
      </c>
      <c r="Z4387" s="19" t="str">
        <f>IFERROR(VLOOKUP(F4387,国RL2017!$B$2:$E$870,3,0),"")</f>
        <v/>
      </c>
      <c r="AA4387" s="19" t="str">
        <f>IFERROR(VLOOKUP(F4387,国RL2006!$B$2:$E$567,4,0),"")</f>
        <v/>
      </c>
      <c r="AB4387" s="19" t="str">
        <f>IFERROR(VLOOKUP(F4387,国RL2006!$B$2:$E$567,3,0),"")</f>
        <v/>
      </c>
    </row>
    <row r="4388" spans="1:28" x14ac:dyDescent="0.15">
      <c r="A4388" s="16">
        <v>4387</v>
      </c>
      <c r="B4388" s="24">
        <v>2022</v>
      </c>
      <c r="C4388" s="53">
        <v>7</v>
      </c>
      <c r="D4388" s="53">
        <v>6</v>
      </c>
      <c r="E4388" s="53" t="s">
        <v>5303</v>
      </c>
      <c r="F4388" s="53" t="s">
        <v>11</v>
      </c>
      <c r="G4388" s="53" t="str">
        <f>VLOOKUP(F4388,'チョウnlist_Bu+Idx'!$A$2:$G$779,7,FALSE)</f>
        <v>アゲハチョウ科</v>
      </c>
      <c r="H4388" s="53">
        <v>2</v>
      </c>
      <c r="J4388" s="53">
        <v>3</v>
      </c>
      <c r="M4388" s="52">
        <v>5</v>
      </c>
      <c r="O4388" s="18" t="str">
        <f>IFERROR(VLOOKUP(F4388,'（鳥類・チョウ）vlookup関数用'!$D$35:$F$38,3,0),"")</f>
        <v/>
      </c>
      <c r="P4388" s="18" t="str">
        <f>IFERROR(VLOOKUP(F4388,特定外来生物!$A$3:$G$24,7,0),"")</f>
        <v/>
      </c>
      <c r="Q4388" s="17" t="str">
        <f>IFERROR(VLOOKUP(F4388,県RL2019!$B$2:$H$605,4,0),"")</f>
        <v/>
      </c>
      <c r="R4388" s="17" t="str">
        <f>IFERROR(VLOOKUP(F4388,県RL2019!$B$2:$H$605,5,0),"")</f>
        <v/>
      </c>
      <c r="S4388" s="17" t="str">
        <f>IFERROR(VLOOKUP(F4388,県RL2011!$F$3:$H$906,2,0),"")</f>
        <v/>
      </c>
      <c r="T4388" s="17" t="str">
        <f>IFERROR(VLOOKUP(F4388,県RL2011!$F$3:$H$906,3,0),"")</f>
        <v/>
      </c>
      <c r="U4388" s="150" t="str">
        <f>IFERROR(VLOOKUP(F4388,国RL2020!$B$2:$E$878,4,0),"")</f>
        <v/>
      </c>
      <c r="V4388" s="150" t="str">
        <f>IFERROR(VLOOKUP(F4388,国RL2020!$B$2:$E$878,3,0),"")</f>
        <v/>
      </c>
      <c r="W4388" s="19" t="str">
        <f>IFERROR(VLOOKUP(F4388,国RL2019!$B$2:$E$873,4,0),"")</f>
        <v/>
      </c>
      <c r="X4388" s="19" t="str">
        <f>IFERROR(VLOOKUP(F4388,国RL2019!$B$2:$E$873,3,0),"")</f>
        <v/>
      </c>
      <c r="Y4388" s="19" t="str">
        <f>IFERROR(VLOOKUP(F4388,国RL2017!$B$2:$E$870,4,0),"")</f>
        <v/>
      </c>
      <c r="Z4388" s="19" t="str">
        <f>IFERROR(VLOOKUP(F4388,国RL2017!$B$2:$E$870,3,0),"")</f>
        <v/>
      </c>
      <c r="AA4388" s="19" t="str">
        <f>IFERROR(VLOOKUP(F4388,国RL2006!$B$2:$E$567,4,0),"")</f>
        <v/>
      </c>
      <c r="AB4388" s="19" t="str">
        <f>IFERROR(VLOOKUP(F4388,国RL2006!$B$2:$E$567,3,0),"")</f>
        <v/>
      </c>
    </row>
    <row r="4389" spans="1:28" x14ac:dyDescent="0.15">
      <c r="A4389" s="16">
        <v>4388</v>
      </c>
      <c r="B4389" s="24">
        <v>2022</v>
      </c>
      <c r="C4389" s="53">
        <v>7</v>
      </c>
      <c r="D4389" s="53">
        <v>6</v>
      </c>
      <c r="E4389" s="53" t="s">
        <v>5303</v>
      </c>
      <c r="F4389" s="53" t="s">
        <v>13</v>
      </c>
      <c r="G4389" s="53" t="str">
        <f>VLOOKUP(F4389,'チョウnlist_Bu+Idx'!$A$2:$G$779,7,FALSE)</f>
        <v>アゲハチョウ科</v>
      </c>
      <c r="H4389" s="53">
        <v>5</v>
      </c>
      <c r="I4389" s="53">
        <v>2</v>
      </c>
      <c r="J4389" s="53">
        <v>5</v>
      </c>
      <c r="M4389" s="52">
        <v>12</v>
      </c>
      <c r="O4389" s="18" t="str">
        <f>IFERROR(VLOOKUP(F4389,'（鳥類・チョウ）vlookup関数用'!$D$35:$F$38,3,0),"")</f>
        <v/>
      </c>
      <c r="P4389" s="18" t="str">
        <f>IFERROR(VLOOKUP(F4389,特定外来生物!$A$3:$G$24,7,0),"")</f>
        <v/>
      </c>
      <c r="Q4389" s="17" t="str">
        <f>IFERROR(VLOOKUP(F4389,県RL2019!$B$2:$H$605,4,0),"")</f>
        <v/>
      </c>
      <c r="R4389" s="17" t="str">
        <f>IFERROR(VLOOKUP(F4389,県RL2019!$B$2:$H$605,5,0),"")</f>
        <v/>
      </c>
      <c r="S4389" s="17" t="str">
        <f>IFERROR(VLOOKUP(F4389,県RL2011!$F$3:$H$906,2,0),"")</f>
        <v/>
      </c>
      <c r="T4389" s="17" t="str">
        <f>IFERROR(VLOOKUP(F4389,県RL2011!$F$3:$H$906,3,0),"")</f>
        <v/>
      </c>
      <c r="U4389" s="150" t="str">
        <f>IFERROR(VLOOKUP(F4389,国RL2020!$B$2:$E$878,4,0),"")</f>
        <v/>
      </c>
      <c r="V4389" s="150" t="str">
        <f>IFERROR(VLOOKUP(F4389,国RL2020!$B$2:$E$878,3,0),"")</f>
        <v/>
      </c>
      <c r="W4389" s="19" t="str">
        <f>IFERROR(VLOOKUP(F4389,国RL2019!$B$2:$E$873,4,0),"")</f>
        <v/>
      </c>
      <c r="X4389" s="19" t="str">
        <f>IFERROR(VLOOKUP(F4389,国RL2019!$B$2:$E$873,3,0),"")</f>
        <v/>
      </c>
      <c r="Y4389" s="19" t="str">
        <f>IFERROR(VLOOKUP(F4389,国RL2017!$B$2:$E$870,4,0),"")</f>
        <v/>
      </c>
      <c r="Z4389" s="19" t="str">
        <f>IFERROR(VLOOKUP(F4389,国RL2017!$B$2:$E$870,3,0),"")</f>
        <v/>
      </c>
      <c r="AA4389" s="19" t="str">
        <f>IFERROR(VLOOKUP(F4389,国RL2006!$B$2:$E$567,4,0),"")</f>
        <v/>
      </c>
      <c r="AB4389" s="19" t="str">
        <f>IFERROR(VLOOKUP(F4389,国RL2006!$B$2:$E$567,3,0),"")</f>
        <v/>
      </c>
    </row>
    <row r="4390" spans="1:28" x14ac:dyDescent="0.15">
      <c r="A4390" s="16">
        <v>4389</v>
      </c>
      <c r="B4390" s="24">
        <v>2022</v>
      </c>
      <c r="C4390" s="53">
        <v>7</v>
      </c>
      <c r="D4390" s="53">
        <v>6</v>
      </c>
      <c r="E4390" s="53" t="s">
        <v>5303</v>
      </c>
      <c r="F4390" s="53" t="s">
        <v>50</v>
      </c>
      <c r="G4390" s="53" t="str">
        <f>VLOOKUP(F4390,'チョウnlist_Bu+Idx'!$A$2:$G$779,7,FALSE)</f>
        <v>アゲハチョウ科</v>
      </c>
      <c r="H4390" s="53">
        <v>4</v>
      </c>
      <c r="I4390" s="53">
        <v>3</v>
      </c>
      <c r="J4390" s="53">
        <v>7</v>
      </c>
      <c r="M4390" s="52">
        <v>14</v>
      </c>
      <c r="O4390" s="18" t="str">
        <f>IFERROR(VLOOKUP(F4390,'（鳥類・チョウ）vlookup関数用'!$D$35:$F$38,3,0),"")</f>
        <v/>
      </c>
      <c r="P4390" s="18" t="str">
        <f>IFERROR(VLOOKUP(F4390,特定外来生物!$A$3:$G$24,7,0),"")</f>
        <v/>
      </c>
      <c r="Q4390" s="17" t="str">
        <f>IFERROR(VLOOKUP(F4390,県RL2019!$B$2:$H$605,4,0),"")</f>
        <v/>
      </c>
      <c r="R4390" s="17" t="str">
        <f>IFERROR(VLOOKUP(F4390,県RL2019!$B$2:$H$605,5,0),"")</f>
        <v/>
      </c>
      <c r="S4390" s="17" t="str">
        <f>IFERROR(VLOOKUP(F4390,県RL2011!$F$3:$H$906,2,0),"")</f>
        <v/>
      </c>
      <c r="T4390" s="17" t="str">
        <f>IFERROR(VLOOKUP(F4390,県RL2011!$F$3:$H$906,3,0),"")</f>
        <v/>
      </c>
      <c r="U4390" s="150" t="str">
        <f>IFERROR(VLOOKUP(F4390,国RL2020!$B$2:$E$878,4,0),"")</f>
        <v/>
      </c>
      <c r="V4390" s="150" t="str">
        <f>IFERROR(VLOOKUP(F4390,国RL2020!$B$2:$E$878,3,0),"")</f>
        <v/>
      </c>
      <c r="W4390" s="19" t="str">
        <f>IFERROR(VLOOKUP(F4390,国RL2019!$B$2:$E$873,4,0),"")</f>
        <v/>
      </c>
      <c r="X4390" s="19" t="str">
        <f>IFERROR(VLOOKUP(F4390,国RL2019!$B$2:$E$873,3,0),"")</f>
        <v/>
      </c>
      <c r="Y4390" s="19" t="str">
        <f>IFERROR(VLOOKUP(F4390,国RL2017!$B$2:$E$870,4,0),"")</f>
        <v/>
      </c>
      <c r="Z4390" s="19" t="str">
        <f>IFERROR(VLOOKUP(F4390,国RL2017!$B$2:$E$870,3,0),"")</f>
        <v/>
      </c>
      <c r="AA4390" s="19" t="str">
        <f>IFERROR(VLOOKUP(F4390,国RL2006!$B$2:$E$567,4,0),"")</f>
        <v/>
      </c>
      <c r="AB4390" s="19" t="str">
        <f>IFERROR(VLOOKUP(F4390,国RL2006!$B$2:$E$567,3,0),"")</f>
        <v/>
      </c>
    </row>
    <row r="4391" spans="1:28" x14ac:dyDescent="0.15">
      <c r="A4391" s="16">
        <v>4390</v>
      </c>
      <c r="B4391" s="24">
        <v>2022</v>
      </c>
      <c r="C4391" s="53">
        <v>7</v>
      </c>
      <c r="D4391" s="53">
        <v>6</v>
      </c>
      <c r="E4391" s="53" t="s">
        <v>5303</v>
      </c>
      <c r="F4391" s="53" t="s">
        <v>20</v>
      </c>
      <c r="G4391" s="53" t="str">
        <f>VLOOKUP(F4391,'チョウnlist_Bu+Idx'!$A$2:$G$779,7,FALSE)</f>
        <v>アゲハチョウ科</v>
      </c>
      <c r="H4391" s="53">
        <v>1</v>
      </c>
      <c r="J4391" s="53">
        <v>2</v>
      </c>
      <c r="M4391" s="52">
        <v>3</v>
      </c>
      <c r="O4391" s="18" t="str">
        <f>IFERROR(VLOOKUP(F4391,'（鳥類・チョウ）vlookup関数用'!$D$35:$F$38,3,0),"")</f>
        <v/>
      </c>
      <c r="P4391" s="18" t="str">
        <f>IFERROR(VLOOKUP(F4391,特定外来生物!$A$3:$G$24,7,0),"")</f>
        <v/>
      </c>
      <c r="Q4391" s="17" t="str">
        <f>IFERROR(VLOOKUP(F4391,県RL2019!$B$2:$H$605,4,0),"")</f>
        <v/>
      </c>
      <c r="R4391" s="17" t="str">
        <f>IFERROR(VLOOKUP(F4391,県RL2019!$B$2:$H$605,5,0),"")</f>
        <v/>
      </c>
      <c r="S4391" s="17" t="str">
        <f>IFERROR(VLOOKUP(F4391,県RL2011!$F$3:$H$906,2,0),"")</f>
        <v/>
      </c>
      <c r="T4391" s="17" t="str">
        <f>IFERROR(VLOOKUP(F4391,県RL2011!$F$3:$H$906,3,0),"")</f>
        <v/>
      </c>
      <c r="U4391" s="150" t="str">
        <f>IFERROR(VLOOKUP(F4391,国RL2020!$B$2:$E$878,4,0),"")</f>
        <v/>
      </c>
      <c r="V4391" s="150" t="str">
        <f>IFERROR(VLOOKUP(F4391,国RL2020!$B$2:$E$878,3,0),"")</f>
        <v/>
      </c>
      <c r="W4391" s="19" t="str">
        <f>IFERROR(VLOOKUP(F4391,国RL2019!$B$2:$E$873,4,0),"")</f>
        <v/>
      </c>
      <c r="X4391" s="19" t="str">
        <f>IFERROR(VLOOKUP(F4391,国RL2019!$B$2:$E$873,3,0),"")</f>
        <v/>
      </c>
      <c r="Y4391" s="19" t="str">
        <f>IFERROR(VLOOKUP(F4391,国RL2017!$B$2:$E$870,4,0),"")</f>
        <v/>
      </c>
      <c r="Z4391" s="19" t="str">
        <f>IFERROR(VLOOKUP(F4391,国RL2017!$B$2:$E$870,3,0),"")</f>
        <v/>
      </c>
      <c r="AA4391" s="19" t="str">
        <f>IFERROR(VLOOKUP(F4391,国RL2006!$B$2:$E$567,4,0),"")</f>
        <v/>
      </c>
      <c r="AB4391" s="19" t="str">
        <f>IFERROR(VLOOKUP(F4391,国RL2006!$B$2:$E$567,3,0),"")</f>
        <v/>
      </c>
    </row>
    <row r="4392" spans="1:28" x14ac:dyDescent="0.15">
      <c r="A4392" s="16">
        <v>4391</v>
      </c>
      <c r="B4392" s="24">
        <v>2022</v>
      </c>
      <c r="C4392" s="53">
        <v>7</v>
      </c>
      <c r="D4392" s="53">
        <v>6</v>
      </c>
      <c r="E4392" s="53" t="s">
        <v>5303</v>
      </c>
      <c r="F4392" s="53" t="s">
        <v>22</v>
      </c>
      <c r="G4392" s="53" t="str">
        <f>VLOOKUP(F4392,'チョウnlist_Bu+Idx'!$A$2:$G$779,7,FALSE)</f>
        <v>アゲハチョウ科</v>
      </c>
      <c r="H4392" s="53">
        <v>2</v>
      </c>
      <c r="M4392" s="52">
        <v>2</v>
      </c>
      <c r="O4392" s="18" t="str">
        <f>IFERROR(VLOOKUP(F4392,'（鳥類・チョウ）vlookup関数用'!$D$35:$F$38,3,0),"")</f>
        <v/>
      </c>
      <c r="P4392" s="18" t="str">
        <f>IFERROR(VLOOKUP(F4392,特定外来生物!$A$3:$G$24,7,0),"")</f>
        <v/>
      </c>
      <c r="Q4392" s="17" t="str">
        <f>IFERROR(VLOOKUP(F4392,県RL2019!$B$2:$H$605,4,0),"")</f>
        <v/>
      </c>
      <c r="R4392" s="17" t="str">
        <f>IFERROR(VLOOKUP(F4392,県RL2019!$B$2:$H$605,5,0),"")</f>
        <v/>
      </c>
      <c r="S4392" s="17" t="str">
        <f>IFERROR(VLOOKUP(F4392,県RL2011!$F$3:$H$906,2,0),"")</f>
        <v/>
      </c>
      <c r="T4392" s="17" t="str">
        <f>IFERROR(VLOOKUP(F4392,県RL2011!$F$3:$H$906,3,0),"")</f>
        <v/>
      </c>
      <c r="U4392" s="150" t="str">
        <f>IFERROR(VLOOKUP(F4392,国RL2020!$B$2:$E$878,4,0),"")</f>
        <v/>
      </c>
      <c r="V4392" s="150" t="str">
        <f>IFERROR(VLOOKUP(F4392,国RL2020!$B$2:$E$878,3,0),"")</f>
        <v/>
      </c>
      <c r="W4392" s="19" t="str">
        <f>IFERROR(VLOOKUP(F4392,国RL2019!$B$2:$E$873,4,0),"")</f>
        <v/>
      </c>
      <c r="X4392" s="19" t="str">
        <f>IFERROR(VLOOKUP(F4392,国RL2019!$B$2:$E$873,3,0),"")</f>
        <v/>
      </c>
      <c r="Y4392" s="19" t="str">
        <f>IFERROR(VLOOKUP(F4392,国RL2017!$B$2:$E$870,4,0),"")</f>
        <v/>
      </c>
      <c r="Z4392" s="19" t="str">
        <f>IFERROR(VLOOKUP(F4392,国RL2017!$B$2:$E$870,3,0),"")</f>
        <v/>
      </c>
      <c r="AA4392" s="19" t="str">
        <f>IFERROR(VLOOKUP(F4392,国RL2006!$B$2:$E$567,4,0),"")</f>
        <v/>
      </c>
      <c r="AB4392" s="19" t="str">
        <f>IFERROR(VLOOKUP(F4392,国RL2006!$B$2:$E$567,3,0),"")</f>
        <v/>
      </c>
    </row>
    <row r="4393" spans="1:28" x14ac:dyDescent="0.15">
      <c r="A4393" s="16">
        <v>4392</v>
      </c>
      <c r="B4393" s="24">
        <v>2022</v>
      </c>
      <c r="C4393" s="53">
        <v>7</v>
      </c>
      <c r="D4393" s="53">
        <v>6</v>
      </c>
      <c r="E4393" s="53" t="s">
        <v>5303</v>
      </c>
      <c r="F4393" s="53" t="s">
        <v>59</v>
      </c>
      <c r="G4393" s="53" t="str">
        <f>VLOOKUP(F4393,'チョウnlist_Bu+Idx'!$A$2:$G$779,7,FALSE)</f>
        <v>タテハチョウ科</v>
      </c>
      <c r="H4393" s="53">
        <v>1</v>
      </c>
      <c r="J4393" s="53">
        <v>2</v>
      </c>
      <c r="M4393" s="52">
        <v>3</v>
      </c>
      <c r="O4393" s="18" t="str">
        <f>IFERROR(VLOOKUP(F4393,'（鳥類・チョウ）vlookup関数用'!$D$35:$F$38,3,0),"")</f>
        <v>重点対策外来種</v>
      </c>
      <c r="P4393" s="18" t="str">
        <f>IFERROR(VLOOKUP(F4393,特定外来生物!$A$3:$G$24,7,0),"")</f>
        <v>特定外来生物</v>
      </c>
      <c r="Q4393" s="17" t="str">
        <f>IFERROR(VLOOKUP(F4393,県RL2019!$B$2:$H$605,4,0),"")</f>
        <v/>
      </c>
      <c r="R4393" s="17" t="str">
        <f>IFERROR(VLOOKUP(F4393,県RL2019!$B$2:$H$605,5,0),"")</f>
        <v/>
      </c>
      <c r="S4393" s="17" t="str">
        <f>IFERROR(VLOOKUP(F4393,県RL2011!$F$3:$H$906,2,0),"")</f>
        <v/>
      </c>
      <c r="T4393" s="17" t="str">
        <f>IFERROR(VLOOKUP(F4393,県RL2011!$F$3:$H$906,3,0),"")</f>
        <v/>
      </c>
      <c r="U4393" s="150" t="str">
        <f>IFERROR(VLOOKUP(F4393,国RL2020!$B$2:$E$878,4,0),"")</f>
        <v/>
      </c>
      <c r="V4393" s="150" t="str">
        <f>IFERROR(VLOOKUP(F4393,国RL2020!$B$2:$E$878,3,0),"")</f>
        <v/>
      </c>
      <c r="W4393" s="19" t="str">
        <f>IFERROR(VLOOKUP(F4393,国RL2019!$B$2:$E$873,4,0),"")</f>
        <v/>
      </c>
      <c r="X4393" s="19" t="str">
        <f>IFERROR(VLOOKUP(F4393,国RL2019!$B$2:$E$873,3,0),"")</f>
        <v/>
      </c>
      <c r="Y4393" s="19" t="str">
        <f>IFERROR(VLOOKUP(F4393,国RL2017!$B$2:$E$870,4,0),"")</f>
        <v/>
      </c>
      <c r="Z4393" s="19" t="str">
        <f>IFERROR(VLOOKUP(F4393,国RL2017!$B$2:$E$870,3,0),"")</f>
        <v/>
      </c>
      <c r="AA4393" s="19" t="str">
        <f>IFERROR(VLOOKUP(F4393,国RL2006!$B$2:$E$567,4,0),"")</f>
        <v/>
      </c>
      <c r="AB4393" s="19" t="str">
        <f>IFERROR(VLOOKUP(F4393,国RL2006!$B$2:$E$567,3,0),"")</f>
        <v/>
      </c>
    </row>
    <row r="4394" spans="1:28" x14ac:dyDescent="0.15">
      <c r="A4394" s="16">
        <v>4393</v>
      </c>
      <c r="B4394" s="24">
        <v>2022</v>
      </c>
      <c r="C4394" s="53">
        <v>7</v>
      </c>
      <c r="D4394" s="53">
        <v>6</v>
      </c>
      <c r="E4394" s="53" t="s">
        <v>5303</v>
      </c>
      <c r="F4394" s="53" t="s">
        <v>32</v>
      </c>
      <c r="G4394" s="53" t="str">
        <f>VLOOKUP(F4394,'チョウnlist_Bu+Idx'!$A$2:$G$779,7,FALSE)</f>
        <v>タテハチョウ科</v>
      </c>
      <c r="J4394" s="53">
        <v>1</v>
      </c>
      <c r="M4394" s="52">
        <v>1</v>
      </c>
      <c r="O4394" s="18" t="str">
        <f>IFERROR(VLOOKUP(F4394,'（鳥類・チョウ）vlookup関数用'!$D$35:$F$38,3,0),"")</f>
        <v/>
      </c>
      <c r="P4394" s="18" t="str">
        <f>IFERROR(VLOOKUP(F4394,特定外来生物!$A$3:$G$24,7,0),"")</f>
        <v/>
      </c>
      <c r="Q4394" s="17" t="str">
        <f>IFERROR(VLOOKUP(F4394,県RL2019!$B$2:$H$605,4,0),"")</f>
        <v/>
      </c>
      <c r="R4394" s="17" t="str">
        <f>IFERROR(VLOOKUP(F4394,県RL2019!$B$2:$H$605,5,0),"")</f>
        <v/>
      </c>
      <c r="S4394" s="17" t="str">
        <f>IFERROR(VLOOKUP(F4394,県RL2011!$F$3:$H$906,2,0),"")</f>
        <v/>
      </c>
      <c r="T4394" s="17" t="str">
        <f>IFERROR(VLOOKUP(F4394,県RL2011!$F$3:$H$906,3,0),"")</f>
        <v/>
      </c>
      <c r="U4394" s="150" t="str">
        <f>IFERROR(VLOOKUP(F4394,国RL2020!$B$2:$E$878,4,0),"")</f>
        <v/>
      </c>
      <c r="V4394" s="150" t="str">
        <f>IFERROR(VLOOKUP(F4394,国RL2020!$B$2:$E$878,3,0),"")</f>
        <v/>
      </c>
      <c r="W4394" s="19" t="str">
        <f>IFERROR(VLOOKUP(F4394,国RL2019!$B$2:$E$873,4,0),"")</f>
        <v/>
      </c>
      <c r="X4394" s="19" t="str">
        <f>IFERROR(VLOOKUP(F4394,国RL2019!$B$2:$E$873,3,0),"")</f>
        <v/>
      </c>
      <c r="Y4394" s="19" t="str">
        <f>IFERROR(VLOOKUP(F4394,国RL2017!$B$2:$E$870,4,0),"")</f>
        <v/>
      </c>
      <c r="Z4394" s="19" t="str">
        <f>IFERROR(VLOOKUP(F4394,国RL2017!$B$2:$E$870,3,0),"")</f>
        <v/>
      </c>
      <c r="AA4394" s="19" t="str">
        <f>IFERROR(VLOOKUP(F4394,国RL2006!$B$2:$E$567,4,0),"")</f>
        <v/>
      </c>
      <c r="AB4394" s="19" t="str">
        <f>IFERROR(VLOOKUP(F4394,国RL2006!$B$2:$E$567,3,0),"")</f>
        <v/>
      </c>
    </row>
    <row r="4395" spans="1:28" x14ac:dyDescent="0.15">
      <c r="A4395" s="16">
        <v>4394</v>
      </c>
      <c r="B4395" s="24">
        <v>2022</v>
      </c>
      <c r="C4395" s="53">
        <v>7</v>
      </c>
      <c r="D4395" s="53">
        <v>6</v>
      </c>
      <c r="E4395" s="53" t="s">
        <v>5303</v>
      </c>
      <c r="F4395" s="53" t="s">
        <v>34</v>
      </c>
      <c r="G4395" s="53" t="str">
        <f>VLOOKUP(F4395,'チョウnlist_Bu+Idx'!$A$2:$G$779,7,FALSE)</f>
        <v>タテハチョウ科</v>
      </c>
      <c r="J4395" s="53">
        <v>1</v>
      </c>
      <c r="M4395" s="52">
        <v>1</v>
      </c>
      <c r="O4395" s="18" t="str">
        <f>IFERROR(VLOOKUP(F4395,'（鳥類・チョウ）vlookup関数用'!$D$35:$F$38,3,0),"")</f>
        <v/>
      </c>
      <c r="P4395" s="18" t="str">
        <f>IFERROR(VLOOKUP(F4395,特定外来生物!$A$3:$G$24,7,0),"")</f>
        <v/>
      </c>
      <c r="Q4395" s="17" t="str">
        <f>IFERROR(VLOOKUP(F4395,県RL2019!$B$2:$H$605,4,0),"")</f>
        <v/>
      </c>
      <c r="R4395" s="17" t="str">
        <f>IFERROR(VLOOKUP(F4395,県RL2019!$B$2:$H$605,5,0),"")</f>
        <v/>
      </c>
      <c r="S4395" s="17" t="str">
        <f>IFERROR(VLOOKUP(F4395,県RL2011!$F$3:$H$906,2,0),"")</f>
        <v/>
      </c>
      <c r="T4395" s="17" t="str">
        <f>IFERROR(VLOOKUP(F4395,県RL2011!$F$3:$H$906,3,0),"")</f>
        <v/>
      </c>
      <c r="U4395" s="150" t="str">
        <f>IFERROR(VLOOKUP(F4395,国RL2020!$B$2:$E$878,4,0),"")</f>
        <v/>
      </c>
      <c r="V4395" s="150" t="str">
        <f>IFERROR(VLOOKUP(F4395,国RL2020!$B$2:$E$878,3,0),"")</f>
        <v/>
      </c>
      <c r="W4395" s="19" t="str">
        <f>IFERROR(VLOOKUP(F4395,国RL2019!$B$2:$E$873,4,0),"")</f>
        <v/>
      </c>
      <c r="X4395" s="19" t="str">
        <f>IFERROR(VLOOKUP(F4395,国RL2019!$B$2:$E$873,3,0),"")</f>
        <v/>
      </c>
      <c r="Y4395" s="19" t="str">
        <f>IFERROR(VLOOKUP(F4395,国RL2017!$B$2:$E$870,4,0),"")</f>
        <v/>
      </c>
      <c r="Z4395" s="19" t="str">
        <f>IFERROR(VLOOKUP(F4395,国RL2017!$B$2:$E$870,3,0),"")</f>
        <v/>
      </c>
      <c r="AA4395" s="19" t="str">
        <f>IFERROR(VLOOKUP(F4395,国RL2006!$B$2:$E$567,4,0),"")</f>
        <v/>
      </c>
      <c r="AB4395" s="19" t="str">
        <f>IFERROR(VLOOKUP(F4395,国RL2006!$B$2:$E$567,3,0),"")</f>
        <v/>
      </c>
    </row>
    <row r="4396" spans="1:28" x14ac:dyDescent="0.15">
      <c r="A4396" s="16">
        <v>4395</v>
      </c>
      <c r="B4396" s="24">
        <v>2022</v>
      </c>
      <c r="C4396" s="53">
        <v>7</v>
      </c>
      <c r="D4396" s="53">
        <v>6</v>
      </c>
      <c r="E4396" s="53" t="s">
        <v>5303</v>
      </c>
      <c r="F4396" s="53" t="s">
        <v>68</v>
      </c>
      <c r="G4396" s="53" t="str">
        <f>VLOOKUP(F4396,'チョウnlist_Bu+Idx'!$A$2:$G$779,7,FALSE)</f>
        <v>ジャノメチョウ科</v>
      </c>
      <c r="H4396" s="53">
        <v>4</v>
      </c>
      <c r="I4396" s="53">
        <v>2</v>
      </c>
      <c r="J4396" s="53">
        <v>18</v>
      </c>
      <c r="M4396" s="52">
        <v>24</v>
      </c>
      <c r="O4396" s="18" t="str">
        <f>IFERROR(VLOOKUP(F4396,'（鳥類・チョウ）vlookup関数用'!$D$35:$F$38,3,0),"")</f>
        <v/>
      </c>
      <c r="P4396" s="18" t="str">
        <f>IFERROR(VLOOKUP(F4396,特定外来生物!$A$3:$G$24,7,0),"")</f>
        <v/>
      </c>
      <c r="Q4396" s="17" t="str">
        <f>IFERROR(VLOOKUP(F4396,県RL2019!$B$2:$H$605,4,0),"")</f>
        <v>C</v>
      </c>
      <c r="R4396" s="17" t="str">
        <f>IFERROR(VLOOKUP(F4396,県RL2019!$B$2:$H$605,5,0),"")</f>
        <v>要保護生物</v>
      </c>
      <c r="S4396" s="17" t="str">
        <f>IFERROR(VLOOKUP(F4396,県RL2011!$F$3:$H$906,2,0),"")</f>
        <v>C</v>
      </c>
      <c r="T4396" s="17" t="str">
        <f>IFERROR(VLOOKUP(F4396,県RL2011!$F$3:$H$906,3,0),"")</f>
        <v>要保護生物</v>
      </c>
      <c r="U4396" s="150" t="str">
        <f>IFERROR(VLOOKUP(F4396,国RL2020!$B$2:$E$878,4,0),"")</f>
        <v/>
      </c>
      <c r="V4396" s="150" t="str">
        <f>IFERROR(VLOOKUP(F4396,国RL2020!$B$2:$E$878,3,0),"")</f>
        <v/>
      </c>
      <c r="W4396" s="19" t="str">
        <f>IFERROR(VLOOKUP(F4396,国RL2019!$B$2:$E$873,4,0),"")</f>
        <v/>
      </c>
      <c r="X4396" s="19" t="str">
        <f>IFERROR(VLOOKUP(F4396,国RL2019!$B$2:$E$873,3,0),"")</f>
        <v/>
      </c>
      <c r="Y4396" s="19" t="str">
        <f>IFERROR(VLOOKUP(F4396,国RL2017!$B$2:$E$870,4,0),"")</f>
        <v/>
      </c>
      <c r="Z4396" s="19" t="str">
        <f>IFERROR(VLOOKUP(F4396,国RL2017!$B$2:$E$870,3,0),"")</f>
        <v/>
      </c>
      <c r="AA4396" s="19" t="str">
        <f>IFERROR(VLOOKUP(F4396,国RL2006!$B$2:$E$567,4,0),"")</f>
        <v/>
      </c>
      <c r="AB4396" s="19" t="str">
        <f>IFERROR(VLOOKUP(F4396,国RL2006!$B$2:$E$567,3,0),"")</f>
        <v/>
      </c>
    </row>
    <row r="4397" spans="1:28" x14ac:dyDescent="0.15">
      <c r="A4397" s="16">
        <v>4396</v>
      </c>
      <c r="B4397" s="24">
        <v>2022</v>
      </c>
      <c r="C4397" s="53">
        <v>7</v>
      </c>
      <c r="D4397" s="53">
        <v>6</v>
      </c>
      <c r="E4397" s="53" t="s">
        <v>5303</v>
      </c>
      <c r="F4397" s="53" t="s">
        <v>61</v>
      </c>
      <c r="G4397" s="53" t="str">
        <f>VLOOKUP(F4397,'チョウnlist_Bu+Idx'!$A$2:$G$779,7,FALSE)</f>
        <v>ジャノメチョウ科</v>
      </c>
      <c r="J4397" s="53">
        <v>1</v>
      </c>
      <c r="M4397" s="52">
        <v>1</v>
      </c>
      <c r="O4397" s="18" t="str">
        <f>IFERROR(VLOOKUP(F4397,'（鳥類・チョウ）vlookup関数用'!$D$35:$F$38,3,0),"")</f>
        <v/>
      </c>
      <c r="P4397" s="18" t="str">
        <f>IFERROR(VLOOKUP(F4397,特定外来生物!$A$3:$G$24,7,0),"")</f>
        <v/>
      </c>
      <c r="Q4397" s="17" t="str">
        <f>IFERROR(VLOOKUP(F4397,県RL2019!$B$2:$H$605,4,0),"")</f>
        <v/>
      </c>
      <c r="R4397" s="17" t="str">
        <f>IFERROR(VLOOKUP(F4397,県RL2019!$B$2:$H$605,5,0),"")</f>
        <v/>
      </c>
      <c r="S4397" s="17" t="str">
        <f>IFERROR(VLOOKUP(F4397,県RL2011!$F$3:$H$906,2,0),"")</f>
        <v/>
      </c>
      <c r="T4397" s="17" t="str">
        <f>IFERROR(VLOOKUP(F4397,県RL2011!$F$3:$H$906,3,0),"")</f>
        <v/>
      </c>
      <c r="U4397" s="150" t="str">
        <f>IFERROR(VLOOKUP(F4397,国RL2020!$B$2:$E$878,4,0),"")</f>
        <v/>
      </c>
      <c r="V4397" s="150" t="str">
        <f>IFERROR(VLOOKUP(F4397,国RL2020!$B$2:$E$878,3,0),"")</f>
        <v/>
      </c>
      <c r="W4397" s="19" t="str">
        <f>IFERROR(VLOOKUP(F4397,国RL2019!$B$2:$E$873,4,0),"")</f>
        <v/>
      </c>
      <c r="X4397" s="19" t="str">
        <f>IFERROR(VLOOKUP(F4397,国RL2019!$B$2:$E$873,3,0),"")</f>
        <v/>
      </c>
      <c r="Y4397" s="19" t="str">
        <f>IFERROR(VLOOKUP(F4397,国RL2017!$B$2:$E$870,4,0),"")</f>
        <v/>
      </c>
      <c r="Z4397" s="19" t="str">
        <f>IFERROR(VLOOKUP(F4397,国RL2017!$B$2:$E$870,3,0),"")</f>
        <v/>
      </c>
      <c r="AA4397" s="19" t="str">
        <f>IFERROR(VLOOKUP(F4397,国RL2006!$B$2:$E$567,4,0),"")</f>
        <v/>
      </c>
      <c r="AB4397" s="19" t="str">
        <f>IFERROR(VLOOKUP(F4397,国RL2006!$B$2:$E$567,3,0),"")</f>
        <v/>
      </c>
    </row>
    <row r="4398" spans="1:28" x14ac:dyDescent="0.15">
      <c r="A4398" s="16">
        <v>4397</v>
      </c>
      <c r="B4398" s="24">
        <v>2022</v>
      </c>
      <c r="C4398" s="53">
        <v>7</v>
      </c>
      <c r="D4398" s="53">
        <v>6</v>
      </c>
      <c r="E4398" s="53" t="s">
        <v>5303</v>
      </c>
      <c r="F4398" s="53" t="s">
        <v>45</v>
      </c>
      <c r="G4398" s="53" t="str">
        <f>VLOOKUP(F4398,'チョウnlist_Bu+Idx'!$A$2:$G$779,7,FALSE)</f>
        <v>ジャノメチョウ科</v>
      </c>
      <c r="H4398" s="53">
        <v>2</v>
      </c>
      <c r="J4398" s="53">
        <v>4</v>
      </c>
      <c r="M4398" s="52">
        <v>6</v>
      </c>
      <c r="O4398" s="18" t="str">
        <f>IFERROR(VLOOKUP(F4398,'（鳥類・チョウ）vlookup関数用'!$D$35:$F$38,3,0),"")</f>
        <v/>
      </c>
      <c r="P4398" s="18" t="str">
        <f>IFERROR(VLOOKUP(F4398,特定外来生物!$A$3:$G$24,7,0),"")</f>
        <v/>
      </c>
      <c r="Q4398" s="17" t="str">
        <f>IFERROR(VLOOKUP(F4398,県RL2019!$B$2:$H$605,4,0),"")</f>
        <v/>
      </c>
      <c r="R4398" s="17" t="str">
        <f>IFERROR(VLOOKUP(F4398,県RL2019!$B$2:$H$605,5,0),"")</f>
        <v/>
      </c>
      <c r="S4398" s="17" t="str">
        <f>IFERROR(VLOOKUP(F4398,県RL2011!$F$3:$H$906,2,0),"")</f>
        <v/>
      </c>
      <c r="T4398" s="17" t="str">
        <f>IFERROR(VLOOKUP(F4398,県RL2011!$F$3:$H$906,3,0),"")</f>
        <v/>
      </c>
      <c r="U4398" s="150" t="str">
        <f>IFERROR(VLOOKUP(F4398,国RL2020!$B$2:$E$878,4,0),"")</f>
        <v/>
      </c>
      <c r="V4398" s="150" t="str">
        <f>IFERROR(VLOOKUP(F4398,国RL2020!$B$2:$E$878,3,0),"")</f>
        <v/>
      </c>
      <c r="W4398" s="19" t="str">
        <f>IFERROR(VLOOKUP(F4398,国RL2019!$B$2:$E$873,4,0),"")</f>
        <v/>
      </c>
      <c r="X4398" s="19" t="str">
        <f>IFERROR(VLOOKUP(F4398,国RL2019!$B$2:$E$873,3,0),"")</f>
        <v/>
      </c>
      <c r="Y4398" s="19" t="str">
        <f>IFERROR(VLOOKUP(F4398,国RL2017!$B$2:$E$870,4,0),"")</f>
        <v/>
      </c>
      <c r="Z4398" s="19" t="str">
        <f>IFERROR(VLOOKUP(F4398,国RL2017!$B$2:$E$870,3,0),"")</f>
        <v/>
      </c>
      <c r="AA4398" s="19" t="str">
        <f>IFERROR(VLOOKUP(F4398,国RL2006!$B$2:$E$567,4,0),"")</f>
        <v/>
      </c>
      <c r="AB4398" s="19" t="str">
        <f>IFERROR(VLOOKUP(F4398,国RL2006!$B$2:$E$567,3,0),"")</f>
        <v/>
      </c>
    </row>
    <row r="4399" spans="1:28" x14ac:dyDescent="0.15">
      <c r="A4399" s="16">
        <v>4398</v>
      </c>
      <c r="B4399" s="24">
        <v>2022</v>
      </c>
      <c r="C4399" s="53">
        <v>7</v>
      </c>
      <c r="D4399" s="53">
        <v>6</v>
      </c>
      <c r="E4399" s="53" t="s">
        <v>5303</v>
      </c>
      <c r="F4399" s="53" t="s">
        <v>23</v>
      </c>
      <c r="G4399" s="53" t="str">
        <f>VLOOKUP(F4399,'チョウnlist_Bu+Idx'!$A$2:$G$779,7,FALSE)</f>
        <v>ジャノメチョウ科</v>
      </c>
      <c r="J4399" s="53">
        <v>1</v>
      </c>
      <c r="M4399" s="52">
        <v>1</v>
      </c>
      <c r="O4399" s="18" t="str">
        <f>IFERROR(VLOOKUP(F4399,'（鳥類・チョウ）vlookup関数用'!$D$35:$F$38,3,0),"")</f>
        <v/>
      </c>
      <c r="P4399" s="18" t="str">
        <f>IFERROR(VLOOKUP(F4399,特定外来生物!$A$3:$G$24,7,0),"")</f>
        <v/>
      </c>
      <c r="Q4399" s="17" t="str">
        <f>IFERROR(VLOOKUP(F4399,県RL2019!$B$2:$H$605,4,0),"")</f>
        <v/>
      </c>
      <c r="R4399" s="17" t="str">
        <f>IFERROR(VLOOKUP(F4399,県RL2019!$B$2:$H$605,5,0),"")</f>
        <v/>
      </c>
      <c r="S4399" s="17" t="str">
        <f>IFERROR(VLOOKUP(F4399,県RL2011!$F$3:$H$906,2,0),"")</f>
        <v/>
      </c>
      <c r="T4399" s="17" t="str">
        <f>IFERROR(VLOOKUP(F4399,県RL2011!$F$3:$H$906,3,0),"")</f>
        <v/>
      </c>
      <c r="U4399" s="150" t="str">
        <f>IFERROR(VLOOKUP(F4399,国RL2020!$B$2:$E$878,4,0),"")</f>
        <v/>
      </c>
      <c r="V4399" s="150" t="str">
        <f>IFERROR(VLOOKUP(F4399,国RL2020!$B$2:$E$878,3,0),"")</f>
        <v/>
      </c>
      <c r="W4399" s="19" t="str">
        <f>IFERROR(VLOOKUP(F4399,国RL2019!$B$2:$E$873,4,0),"")</f>
        <v/>
      </c>
      <c r="X4399" s="19" t="str">
        <f>IFERROR(VLOOKUP(F4399,国RL2019!$B$2:$E$873,3,0),"")</f>
        <v/>
      </c>
      <c r="Y4399" s="19" t="str">
        <f>IFERROR(VLOOKUP(F4399,国RL2017!$B$2:$E$870,4,0),"")</f>
        <v/>
      </c>
      <c r="Z4399" s="19" t="str">
        <f>IFERROR(VLOOKUP(F4399,国RL2017!$B$2:$E$870,3,0),"")</f>
        <v/>
      </c>
      <c r="AA4399" s="19" t="str">
        <f>IFERROR(VLOOKUP(F4399,国RL2006!$B$2:$E$567,4,0),"")</f>
        <v/>
      </c>
      <c r="AB4399" s="19" t="str">
        <f>IFERROR(VLOOKUP(F4399,国RL2006!$B$2:$E$567,3,0),"")</f>
        <v/>
      </c>
    </row>
    <row r="4400" spans="1:28" x14ac:dyDescent="0.15">
      <c r="A4400" s="16">
        <v>4399</v>
      </c>
      <c r="B4400" s="24">
        <v>2022</v>
      </c>
      <c r="C4400" s="53">
        <v>7</v>
      </c>
      <c r="D4400" s="53">
        <v>6</v>
      </c>
      <c r="E4400" s="53" t="s">
        <v>5303</v>
      </c>
      <c r="F4400" s="53" t="s">
        <v>37</v>
      </c>
      <c r="G4400" s="53" t="str">
        <f>VLOOKUP(F4400,'チョウnlist_Bu+Idx'!$A$2:$G$779,7,FALSE)</f>
        <v>タテハチョウ科</v>
      </c>
      <c r="H4400" s="53">
        <v>3</v>
      </c>
      <c r="I4400" s="53">
        <v>1</v>
      </c>
      <c r="J4400" s="53">
        <v>9</v>
      </c>
      <c r="M4400" s="52">
        <v>13</v>
      </c>
      <c r="O4400" s="18" t="str">
        <f>IFERROR(VLOOKUP(F4400,'（鳥類・チョウ）vlookup関数用'!$D$35:$F$38,3,0),"")</f>
        <v/>
      </c>
      <c r="P4400" s="18" t="str">
        <f>IFERROR(VLOOKUP(F4400,特定外来生物!$A$3:$G$24,7,0),"")</f>
        <v/>
      </c>
      <c r="Q4400" s="17" t="str">
        <f>IFERROR(VLOOKUP(F4400,県RL2019!$B$2:$H$605,4,0),"")</f>
        <v/>
      </c>
      <c r="R4400" s="17" t="str">
        <f>IFERROR(VLOOKUP(F4400,県RL2019!$B$2:$H$605,5,0),"")</f>
        <v/>
      </c>
      <c r="S4400" s="17" t="str">
        <f>IFERROR(VLOOKUP(F4400,県RL2011!$F$3:$H$906,2,0),"")</f>
        <v/>
      </c>
      <c r="T4400" s="17" t="str">
        <f>IFERROR(VLOOKUP(F4400,県RL2011!$F$3:$H$906,3,0),"")</f>
        <v/>
      </c>
      <c r="U4400" s="150" t="str">
        <f>IFERROR(VLOOKUP(F4400,国RL2020!$B$2:$E$878,4,0),"")</f>
        <v/>
      </c>
      <c r="V4400" s="150" t="str">
        <f>IFERROR(VLOOKUP(F4400,国RL2020!$B$2:$E$878,3,0),"")</f>
        <v/>
      </c>
      <c r="W4400" s="19" t="str">
        <f>IFERROR(VLOOKUP(F4400,国RL2019!$B$2:$E$873,4,0),"")</f>
        <v/>
      </c>
      <c r="X4400" s="19" t="str">
        <f>IFERROR(VLOOKUP(F4400,国RL2019!$B$2:$E$873,3,0),"")</f>
        <v/>
      </c>
      <c r="Y4400" s="19" t="str">
        <f>IFERROR(VLOOKUP(F4400,国RL2017!$B$2:$E$870,4,0),"")</f>
        <v/>
      </c>
      <c r="Z4400" s="19" t="str">
        <f>IFERROR(VLOOKUP(F4400,国RL2017!$B$2:$E$870,3,0),"")</f>
        <v/>
      </c>
      <c r="AA4400" s="19" t="str">
        <f>IFERROR(VLOOKUP(F4400,国RL2006!$B$2:$E$567,4,0),"")</f>
        <v/>
      </c>
      <c r="AB4400" s="19" t="str">
        <f>IFERROR(VLOOKUP(F4400,国RL2006!$B$2:$E$567,3,0),"")</f>
        <v/>
      </c>
    </row>
    <row r="4401" spans="1:28" x14ac:dyDescent="0.15">
      <c r="A4401" s="16">
        <v>4400</v>
      </c>
      <c r="B4401" s="24">
        <v>2022</v>
      </c>
      <c r="C4401" s="53">
        <v>7</v>
      </c>
      <c r="D4401" s="53">
        <v>6</v>
      </c>
      <c r="E4401" s="53" t="s">
        <v>5303</v>
      </c>
      <c r="F4401" s="53" t="s">
        <v>46</v>
      </c>
      <c r="G4401" s="53" t="s">
        <v>5304</v>
      </c>
      <c r="J4401" s="53">
        <v>13</v>
      </c>
      <c r="M4401" s="52">
        <v>13</v>
      </c>
      <c r="O4401" s="18" t="str">
        <f>IFERROR(VLOOKUP(F4401,'（鳥類・チョウ）vlookup関数用'!$D$35:$F$38,3,0),"")</f>
        <v/>
      </c>
      <c r="P4401" s="18" t="str">
        <f>IFERROR(VLOOKUP(F4401,特定外来生物!$A$3:$G$24,7,0),"")</f>
        <v/>
      </c>
      <c r="Q4401" s="17" t="str">
        <f>IFERROR(VLOOKUP(F4401,県RL2019!$B$2:$H$605,4,0),"")</f>
        <v/>
      </c>
      <c r="R4401" s="17" t="str">
        <f>IFERROR(VLOOKUP(F4401,県RL2019!$B$2:$H$605,5,0),"")</f>
        <v/>
      </c>
      <c r="S4401" s="17" t="str">
        <f>IFERROR(VLOOKUP(F4401,県RL2011!$F$3:$H$906,2,0),"")</f>
        <v/>
      </c>
      <c r="T4401" s="17" t="str">
        <f>IFERROR(VLOOKUP(F4401,県RL2011!$F$3:$H$906,3,0),"")</f>
        <v/>
      </c>
      <c r="U4401" s="150" t="str">
        <f>IFERROR(VLOOKUP(F4401,国RL2020!$B$2:$E$878,4,0),"")</f>
        <v/>
      </c>
      <c r="V4401" s="150" t="str">
        <f>IFERROR(VLOOKUP(F4401,国RL2020!$B$2:$E$878,3,0),"")</f>
        <v/>
      </c>
      <c r="W4401" s="19" t="str">
        <f>IFERROR(VLOOKUP(F4401,国RL2019!$B$2:$E$873,4,0),"")</f>
        <v/>
      </c>
      <c r="X4401" s="19" t="str">
        <f>IFERROR(VLOOKUP(F4401,国RL2019!$B$2:$E$873,3,0),"")</f>
        <v/>
      </c>
      <c r="Y4401" s="19" t="str">
        <f>IFERROR(VLOOKUP(F4401,国RL2017!$B$2:$E$870,4,0),"")</f>
        <v/>
      </c>
      <c r="Z4401" s="19" t="str">
        <f>IFERROR(VLOOKUP(F4401,国RL2017!$B$2:$E$870,3,0),"")</f>
        <v/>
      </c>
      <c r="AA4401" s="19" t="str">
        <f>IFERROR(VLOOKUP(F4401,国RL2006!$B$2:$E$567,4,0),"")</f>
        <v/>
      </c>
      <c r="AB4401" s="19" t="str">
        <f>IFERROR(VLOOKUP(F4401,国RL2006!$B$2:$E$567,3,0),"")</f>
        <v/>
      </c>
    </row>
    <row r="4402" spans="1:28" x14ac:dyDescent="0.15">
      <c r="A4402" s="16">
        <v>4401</v>
      </c>
      <c r="B4402" s="24">
        <v>2022</v>
      </c>
      <c r="C4402" s="53">
        <v>7</v>
      </c>
      <c r="D4402" s="53">
        <v>6</v>
      </c>
      <c r="E4402" s="53" t="s">
        <v>5303</v>
      </c>
      <c r="F4402" s="53" t="s">
        <v>48</v>
      </c>
      <c r="G4402" s="53" t="str">
        <f>VLOOKUP(F4402,'チョウnlist_Bu+Idx'!$A$2:$G$779,7,FALSE)</f>
        <v>シロチョウ科</v>
      </c>
      <c r="H4402" s="53">
        <v>6</v>
      </c>
      <c r="I4402" s="53">
        <v>3</v>
      </c>
      <c r="J4402" s="53">
        <v>10</v>
      </c>
      <c r="M4402" s="52">
        <v>19</v>
      </c>
      <c r="O4402" s="18" t="str">
        <f>IFERROR(VLOOKUP(F4402,'（鳥類・チョウ）vlookup関数用'!$D$35:$F$38,3,0),"")</f>
        <v/>
      </c>
      <c r="P4402" s="18" t="str">
        <f>IFERROR(VLOOKUP(F4402,特定外来生物!$A$3:$G$24,7,0),"")</f>
        <v/>
      </c>
      <c r="Q4402" s="17" t="str">
        <f>IFERROR(VLOOKUP(F4402,県RL2019!$B$2:$H$605,4,0),"")</f>
        <v/>
      </c>
      <c r="R4402" s="17" t="str">
        <f>IFERROR(VLOOKUP(F4402,県RL2019!$B$2:$H$605,5,0),"")</f>
        <v/>
      </c>
      <c r="S4402" s="17" t="str">
        <f>IFERROR(VLOOKUP(F4402,県RL2011!$F$3:$H$906,2,0),"")</f>
        <v/>
      </c>
      <c r="T4402" s="17" t="str">
        <f>IFERROR(VLOOKUP(F4402,県RL2011!$F$3:$H$906,3,0),"")</f>
        <v/>
      </c>
      <c r="U4402" s="150" t="str">
        <f>IFERROR(VLOOKUP(F4402,国RL2020!$B$2:$E$878,4,0),"")</f>
        <v/>
      </c>
      <c r="V4402" s="150" t="str">
        <f>IFERROR(VLOOKUP(F4402,国RL2020!$B$2:$E$878,3,0),"")</f>
        <v/>
      </c>
      <c r="W4402" s="19" t="str">
        <f>IFERROR(VLOOKUP(F4402,国RL2019!$B$2:$E$873,4,0),"")</f>
        <v/>
      </c>
      <c r="X4402" s="19" t="str">
        <f>IFERROR(VLOOKUP(F4402,国RL2019!$B$2:$E$873,3,0),"")</f>
        <v/>
      </c>
      <c r="Y4402" s="19" t="str">
        <f>IFERROR(VLOOKUP(F4402,国RL2017!$B$2:$E$870,4,0),"")</f>
        <v/>
      </c>
      <c r="Z4402" s="19" t="str">
        <f>IFERROR(VLOOKUP(F4402,国RL2017!$B$2:$E$870,3,0),"")</f>
        <v/>
      </c>
      <c r="AA4402" s="19" t="str">
        <f>IFERROR(VLOOKUP(F4402,国RL2006!$B$2:$E$567,4,0),"")</f>
        <v/>
      </c>
      <c r="AB4402" s="19" t="str">
        <f>IFERROR(VLOOKUP(F4402,国RL2006!$B$2:$E$567,3,0),"")</f>
        <v/>
      </c>
    </row>
    <row r="4403" spans="1:28" x14ac:dyDescent="0.15">
      <c r="A4403" s="16">
        <v>4402</v>
      </c>
      <c r="B4403" s="24">
        <v>2022</v>
      </c>
      <c r="C4403" s="53">
        <v>7</v>
      </c>
      <c r="D4403" s="53">
        <v>6</v>
      </c>
      <c r="E4403" s="53" t="s">
        <v>5303</v>
      </c>
      <c r="F4403" s="53" t="s">
        <v>28</v>
      </c>
      <c r="G4403" s="53" t="str">
        <f>VLOOKUP(F4403,'チョウnlist_Bu+Idx'!$A$2:$G$779,7,FALSE)</f>
        <v>シロチョウ科</v>
      </c>
      <c r="H4403" s="53">
        <v>1</v>
      </c>
      <c r="I4403" s="53">
        <v>2</v>
      </c>
      <c r="J4403" s="53">
        <v>2</v>
      </c>
      <c r="M4403" s="52">
        <v>5</v>
      </c>
      <c r="O4403" s="18" t="str">
        <f>IFERROR(VLOOKUP(F4403,'（鳥類・チョウ）vlookup関数用'!$D$35:$F$38,3,0),"")</f>
        <v/>
      </c>
      <c r="P4403" s="18" t="str">
        <f>IFERROR(VLOOKUP(F4403,特定外来生物!$A$3:$G$24,7,0),"")</f>
        <v/>
      </c>
      <c r="Q4403" s="17" t="str">
        <f>IFERROR(VLOOKUP(F4403,県RL2019!$B$2:$H$605,4,0),"")</f>
        <v/>
      </c>
      <c r="R4403" s="17" t="str">
        <f>IFERROR(VLOOKUP(F4403,県RL2019!$B$2:$H$605,5,0),"")</f>
        <v/>
      </c>
      <c r="S4403" s="17" t="str">
        <f>IFERROR(VLOOKUP(F4403,県RL2011!$F$3:$H$906,2,0),"")</f>
        <v/>
      </c>
      <c r="T4403" s="17" t="str">
        <f>IFERROR(VLOOKUP(F4403,県RL2011!$F$3:$H$906,3,0),"")</f>
        <v/>
      </c>
      <c r="U4403" s="150" t="str">
        <f>IFERROR(VLOOKUP(F4403,国RL2020!$B$2:$E$878,4,0),"")</f>
        <v/>
      </c>
      <c r="V4403" s="150" t="str">
        <f>IFERROR(VLOOKUP(F4403,国RL2020!$B$2:$E$878,3,0),"")</f>
        <v/>
      </c>
      <c r="W4403" s="19" t="str">
        <f>IFERROR(VLOOKUP(F4403,国RL2019!$B$2:$E$873,4,0),"")</f>
        <v/>
      </c>
      <c r="X4403" s="19" t="str">
        <f>IFERROR(VLOOKUP(F4403,国RL2019!$B$2:$E$873,3,0),"")</f>
        <v/>
      </c>
      <c r="Y4403" s="19" t="str">
        <f>IFERROR(VLOOKUP(F4403,国RL2017!$B$2:$E$870,4,0),"")</f>
        <v/>
      </c>
      <c r="Z4403" s="19" t="str">
        <f>IFERROR(VLOOKUP(F4403,国RL2017!$B$2:$E$870,3,0),"")</f>
        <v/>
      </c>
      <c r="AA4403" s="19" t="str">
        <f>IFERROR(VLOOKUP(F4403,国RL2006!$B$2:$E$567,4,0),"")</f>
        <v/>
      </c>
      <c r="AB4403" s="19" t="str">
        <f>IFERROR(VLOOKUP(F4403,国RL2006!$B$2:$E$567,3,0),"")</f>
        <v/>
      </c>
    </row>
    <row r="4404" spans="1:28" x14ac:dyDescent="0.15">
      <c r="A4404" s="16">
        <v>4403</v>
      </c>
      <c r="B4404" s="24">
        <v>2022</v>
      </c>
      <c r="C4404" s="53">
        <v>7</v>
      </c>
      <c r="D4404" s="53">
        <v>6</v>
      </c>
      <c r="E4404" s="53" t="s">
        <v>5303</v>
      </c>
      <c r="F4404" s="53" t="s">
        <v>27</v>
      </c>
      <c r="G4404" s="53" t="str">
        <f>VLOOKUP(F4404,'チョウnlist_Bu+Idx'!$A$2:$G$779,7,FALSE)</f>
        <v>シジミチョウ科</v>
      </c>
      <c r="J4404" s="53">
        <v>1</v>
      </c>
      <c r="M4404" s="52">
        <v>1</v>
      </c>
      <c r="O4404" s="18" t="str">
        <f>IFERROR(VLOOKUP(F4404,'（鳥類・チョウ）vlookup関数用'!$D$35:$F$38,3,0),"")</f>
        <v/>
      </c>
      <c r="P4404" s="18" t="str">
        <f>IFERROR(VLOOKUP(F4404,特定外来生物!$A$3:$G$24,7,0),"")</f>
        <v/>
      </c>
      <c r="Q4404" s="17" t="str">
        <f>IFERROR(VLOOKUP(F4404,県RL2019!$B$2:$H$605,4,0),"")</f>
        <v/>
      </c>
      <c r="R4404" s="17" t="str">
        <f>IFERROR(VLOOKUP(F4404,県RL2019!$B$2:$H$605,5,0),"")</f>
        <v/>
      </c>
      <c r="S4404" s="17" t="str">
        <f>IFERROR(VLOOKUP(F4404,県RL2011!$F$3:$H$906,2,0),"")</f>
        <v/>
      </c>
      <c r="T4404" s="17" t="str">
        <f>IFERROR(VLOOKUP(F4404,県RL2011!$F$3:$H$906,3,0),"")</f>
        <v/>
      </c>
      <c r="U4404" s="150" t="str">
        <f>IFERROR(VLOOKUP(F4404,国RL2020!$B$2:$E$878,4,0),"")</f>
        <v/>
      </c>
      <c r="V4404" s="150" t="str">
        <f>IFERROR(VLOOKUP(F4404,国RL2020!$B$2:$E$878,3,0),"")</f>
        <v/>
      </c>
      <c r="W4404" s="19" t="str">
        <f>IFERROR(VLOOKUP(F4404,国RL2019!$B$2:$E$873,4,0),"")</f>
        <v/>
      </c>
      <c r="X4404" s="19" t="str">
        <f>IFERROR(VLOOKUP(F4404,国RL2019!$B$2:$E$873,3,0),"")</f>
        <v/>
      </c>
      <c r="Y4404" s="19" t="str">
        <f>IFERROR(VLOOKUP(F4404,国RL2017!$B$2:$E$870,4,0),"")</f>
        <v/>
      </c>
      <c r="Z4404" s="19" t="str">
        <f>IFERROR(VLOOKUP(F4404,国RL2017!$B$2:$E$870,3,0),"")</f>
        <v/>
      </c>
      <c r="AA4404" s="19" t="str">
        <f>IFERROR(VLOOKUP(F4404,国RL2006!$B$2:$E$567,4,0),"")</f>
        <v/>
      </c>
      <c r="AB4404" s="19" t="str">
        <f>IFERROR(VLOOKUP(F4404,国RL2006!$B$2:$E$567,3,0),"")</f>
        <v/>
      </c>
    </row>
    <row r="4405" spans="1:28" x14ac:dyDescent="0.15">
      <c r="A4405" s="16">
        <v>4404</v>
      </c>
      <c r="B4405" s="24">
        <v>2022</v>
      </c>
      <c r="C4405" s="53">
        <v>7</v>
      </c>
      <c r="D4405" s="53">
        <v>6</v>
      </c>
      <c r="E4405" s="53" t="s">
        <v>5303</v>
      </c>
      <c r="F4405" s="53" t="s">
        <v>35</v>
      </c>
      <c r="G4405" s="53" t="str">
        <f>VLOOKUP(F4405,'チョウnlist_Bu+Idx'!$A$2:$G$779,7,FALSE)</f>
        <v>シジミチョウ科</v>
      </c>
      <c r="H4405" s="53">
        <v>2</v>
      </c>
      <c r="I4405" s="53">
        <v>1</v>
      </c>
      <c r="J4405" s="53">
        <v>2</v>
      </c>
      <c r="M4405" s="52">
        <v>5</v>
      </c>
      <c r="O4405" s="18" t="str">
        <f>IFERROR(VLOOKUP(F4405,'（鳥類・チョウ）vlookup関数用'!$D$35:$F$38,3,0),"")</f>
        <v/>
      </c>
      <c r="P4405" s="18" t="str">
        <f>IFERROR(VLOOKUP(F4405,特定外来生物!$A$3:$G$24,7,0),"")</f>
        <v/>
      </c>
      <c r="Q4405" s="17" t="str">
        <f>IFERROR(VLOOKUP(F4405,県RL2019!$B$2:$H$605,4,0),"")</f>
        <v/>
      </c>
      <c r="R4405" s="17" t="str">
        <f>IFERROR(VLOOKUP(F4405,県RL2019!$B$2:$H$605,5,0),"")</f>
        <v/>
      </c>
      <c r="S4405" s="17" t="str">
        <f>IFERROR(VLOOKUP(F4405,県RL2011!$F$3:$H$906,2,0),"")</f>
        <v/>
      </c>
      <c r="T4405" s="17" t="str">
        <f>IFERROR(VLOOKUP(F4405,県RL2011!$F$3:$H$906,3,0),"")</f>
        <v/>
      </c>
      <c r="U4405" s="150" t="str">
        <f>IFERROR(VLOOKUP(F4405,国RL2020!$B$2:$E$878,4,0),"")</f>
        <v/>
      </c>
      <c r="V4405" s="150" t="str">
        <f>IFERROR(VLOOKUP(F4405,国RL2020!$B$2:$E$878,3,0),"")</f>
        <v/>
      </c>
      <c r="W4405" s="19" t="str">
        <f>IFERROR(VLOOKUP(F4405,国RL2019!$B$2:$E$873,4,0),"")</f>
        <v/>
      </c>
      <c r="X4405" s="19" t="str">
        <f>IFERROR(VLOOKUP(F4405,国RL2019!$B$2:$E$873,3,0),"")</f>
        <v/>
      </c>
      <c r="Y4405" s="19" t="str">
        <f>IFERROR(VLOOKUP(F4405,国RL2017!$B$2:$E$870,4,0),"")</f>
        <v/>
      </c>
      <c r="Z4405" s="19" t="str">
        <f>IFERROR(VLOOKUP(F4405,国RL2017!$B$2:$E$870,3,0),"")</f>
        <v/>
      </c>
      <c r="AA4405" s="19" t="str">
        <f>IFERROR(VLOOKUP(F4405,国RL2006!$B$2:$E$567,4,0),"")</f>
        <v/>
      </c>
      <c r="AB4405" s="19" t="str">
        <f>IFERROR(VLOOKUP(F4405,国RL2006!$B$2:$E$567,3,0),"")</f>
        <v/>
      </c>
    </row>
    <row r="4406" spans="1:28" x14ac:dyDescent="0.15">
      <c r="A4406" s="16">
        <v>4405</v>
      </c>
      <c r="B4406" s="24">
        <v>2022</v>
      </c>
      <c r="C4406" s="53">
        <v>7</v>
      </c>
      <c r="D4406" s="53">
        <v>6</v>
      </c>
      <c r="E4406" s="53" t="s">
        <v>5303</v>
      </c>
      <c r="F4406" s="53" t="s">
        <v>29</v>
      </c>
      <c r="G4406" s="53" t="str">
        <f>VLOOKUP(F4406,'チョウnlist_Bu+Idx'!$A$2:$G$779,7,FALSE)</f>
        <v>シジミチョウ科</v>
      </c>
      <c r="H4406" s="53">
        <v>22</v>
      </c>
      <c r="I4406" s="53">
        <v>1</v>
      </c>
      <c r="J4406" s="53">
        <v>8</v>
      </c>
      <c r="M4406" s="52">
        <v>31</v>
      </c>
      <c r="O4406" s="18" t="str">
        <f>IFERROR(VLOOKUP(F4406,'（鳥類・チョウ）vlookup関数用'!$D$35:$F$38,3,0),"")</f>
        <v/>
      </c>
      <c r="P4406" s="18" t="str">
        <f>IFERROR(VLOOKUP(F4406,特定外来生物!$A$3:$G$24,7,0),"")</f>
        <v/>
      </c>
      <c r="Q4406" s="17" t="str">
        <f>IFERROR(VLOOKUP(F4406,県RL2019!$B$2:$H$605,4,0),"")</f>
        <v/>
      </c>
      <c r="R4406" s="17" t="str">
        <f>IFERROR(VLOOKUP(F4406,県RL2019!$B$2:$H$605,5,0),"")</f>
        <v/>
      </c>
      <c r="S4406" s="17" t="str">
        <f>IFERROR(VLOOKUP(F4406,県RL2011!$F$3:$H$906,2,0),"")</f>
        <v/>
      </c>
      <c r="T4406" s="17" t="str">
        <f>IFERROR(VLOOKUP(F4406,県RL2011!$F$3:$H$906,3,0),"")</f>
        <v/>
      </c>
      <c r="U4406" s="150" t="str">
        <f>IFERROR(VLOOKUP(F4406,国RL2020!$B$2:$E$878,4,0),"")</f>
        <v/>
      </c>
      <c r="V4406" s="150" t="str">
        <f>IFERROR(VLOOKUP(F4406,国RL2020!$B$2:$E$878,3,0),"")</f>
        <v/>
      </c>
      <c r="W4406" s="19" t="str">
        <f>IFERROR(VLOOKUP(F4406,国RL2019!$B$2:$E$873,4,0),"")</f>
        <v/>
      </c>
      <c r="X4406" s="19" t="str">
        <f>IFERROR(VLOOKUP(F4406,国RL2019!$B$2:$E$873,3,0),"")</f>
        <v/>
      </c>
      <c r="Y4406" s="19" t="str">
        <f>IFERROR(VLOOKUP(F4406,国RL2017!$B$2:$E$870,4,0),"")</f>
        <v/>
      </c>
      <c r="Z4406" s="19" t="str">
        <f>IFERROR(VLOOKUP(F4406,国RL2017!$B$2:$E$870,3,0),"")</f>
        <v/>
      </c>
      <c r="AA4406" s="19" t="str">
        <f>IFERROR(VLOOKUP(F4406,国RL2006!$B$2:$E$567,4,0),"")</f>
        <v/>
      </c>
      <c r="AB4406" s="19" t="str">
        <f>IFERROR(VLOOKUP(F4406,国RL2006!$B$2:$E$567,3,0),"")</f>
        <v/>
      </c>
    </row>
    <row r="4407" spans="1:28" x14ac:dyDescent="0.15">
      <c r="A4407" s="16">
        <v>4406</v>
      </c>
      <c r="B4407" s="24">
        <v>2022</v>
      </c>
      <c r="C4407" s="53">
        <v>7</v>
      </c>
      <c r="D4407" s="53">
        <v>6</v>
      </c>
      <c r="E4407" s="53" t="s">
        <v>5303</v>
      </c>
      <c r="F4407" s="53" t="s">
        <v>24</v>
      </c>
      <c r="G4407" s="53" t="str">
        <f>VLOOKUP(F4407,'チョウnlist_Bu+Idx'!$A$2:$G$779,7,FALSE)</f>
        <v>シジミチョウ科</v>
      </c>
      <c r="H4407" s="53">
        <v>5</v>
      </c>
      <c r="I4407" s="53">
        <v>4</v>
      </c>
      <c r="J4407" s="53">
        <v>2</v>
      </c>
      <c r="M4407" s="52">
        <v>11</v>
      </c>
      <c r="O4407" s="18" t="str">
        <f>IFERROR(VLOOKUP(F4407,'（鳥類・チョウ）vlookup関数用'!$D$35:$F$38,3,0),"")</f>
        <v/>
      </c>
      <c r="P4407" s="18" t="str">
        <f>IFERROR(VLOOKUP(F4407,特定外来生物!$A$3:$G$24,7,0),"")</f>
        <v/>
      </c>
      <c r="Q4407" s="17" t="str">
        <f>IFERROR(VLOOKUP(F4407,県RL2019!$B$2:$H$605,4,0),"")</f>
        <v/>
      </c>
      <c r="R4407" s="17" t="str">
        <f>IFERROR(VLOOKUP(F4407,県RL2019!$B$2:$H$605,5,0),"")</f>
        <v/>
      </c>
      <c r="S4407" s="17" t="str">
        <f>IFERROR(VLOOKUP(F4407,県RL2011!$F$3:$H$906,2,0),"")</f>
        <v/>
      </c>
      <c r="T4407" s="17" t="str">
        <f>IFERROR(VLOOKUP(F4407,県RL2011!$F$3:$H$906,3,0),"")</f>
        <v/>
      </c>
      <c r="U4407" s="150" t="str">
        <f>IFERROR(VLOOKUP(F4407,国RL2020!$B$2:$E$878,4,0),"")</f>
        <v/>
      </c>
      <c r="V4407" s="150" t="str">
        <f>IFERROR(VLOOKUP(F4407,国RL2020!$B$2:$E$878,3,0),"")</f>
        <v/>
      </c>
      <c r="W4407" s="19" t="str">
        <f>IFERROR(VLOOKUP(F4407,国RL2019!$B$2:$E$873,4,0),"")</f>
        <v/>
      </c>
      <c r="X4407" s="19" t="str">
        <f>IFERROR(VLOOKUP(F4407,国RL2019!$B$2:$E$873,3,0),"")</f>
        <v/>
      </c>
      <c r="Y4407" s="19" t="str">
        <f>IFERROR(VLOOKUP(F4407,国RL2017!$B$2:$E$870,4,0),"")</f>
        <v/>
      </c>
      <c r="Z4407" s="19" t="str">
        <f>IFERROR(VLOOKUP(F4407,国RL2017!$B$2:$E$870,3,0),"")</f>
        <v/>
      </c>
      <c r="AA4407" s="19" t="str">
        <f>IFERROR(VLOOKUP(F4407,国RL2006!$B$2:$E$567,4,0),"")</f>
        <v/>
      </c>
      <c r="AB4407" s="19" t="str">
        <f>IFERROR(VLOOKUP(F4407,国RL2006!$B$2:$E$567,3,0),"")</f>
        <v/>
      </c>
    </row>
    <row r="4408" spans="1:28" x14ac:dyDescent="0.15">
      <c r="A4408" s="16">
        <v>4407</v>
      </c>
      <c r="B4408" s="24">
        <v>2022</v>
      </c>
      <c r="C4408" s="53">
        <v>7</v>
      </c>
      <c r="D4408" s="53">
        <v>7</v>
      </c>
      <c r="E4408" s="53" t="s">
        <v>5305</v>
      </c>
      <c r="F4408" s="53" t="s">
        <v>11</v>
      </c>
      <c r="G4408" s="53" t="str">
        <f>VLOOKUP(F4408,'チョウnlist_Bu+Idx'!$A$2:$G$779,7,FALSE)</f>
        <v>アゲハチョウ科</v>
      </c>
      <c r="H4408" s="53">
        <v>2</v>
      </c>
      <c r="M4408" s="52">
        <v>2</v>
      </c>
      <c r="O4408" s="18" t="str">
        <f>IFERROR(VLOOKUP(F4408,'（鳥類・チョウ）vlookup関数用'!$D$35:$F$38,3,0),"")</f>
        <v/>
      </c>
      <c r="P4408" s="18" t="str">
        <f>IFERROR(VLOOKUP(F4408,特定外来生物!$A$3:$G$24,7,0),"")</f>
        <v/>
      </c>
      <c r="Q4408" s="17" t="str">
        <f>IFERROR(VLOOKUP(F4408,県RL2019!$B$2:$H$605,4,0),"")</f>
        <v/>
      </c>
      <c r="R4408" s="17" t="str">
        <f>IFERROR(VLOOKUP(F4408,県RL2019!$B$2:$H$605,5,0),"")</f>
        <v/>
      </c>
      <c r="S4408" s="17" t="str">
        <f>IFERROR(VLOOKUP(F4408,県RL2011!$F$3:$H$906,2,0),"")</f>
        <v/>
      </c>
      <c r="T4408" s="17" t="str">
        <f>IFERROR(VLOOKUP(F4408,県RL2011!$F$3:$H$906,3,0),"")</f>
        <v/>
      </c>
      <c r="U4408" s="150" t="str">
        <f>IFERROR(VLOOKUP(F4408,国RL2020!$B$2:$E$878,4,0),"")</f>
        <v/>
      </c>
      <c r="V4408" s="150" t="str">
        <f>IFERROR(VLOOKUP(F4408,国RL2020!$B$2:$E$878,3,0),"")</f>
        <v/>
      </c>
      <c r="W4408" s="19" t="str">
        <f>IFERROR(VLOOKUP(F4408,国RL2019!$B$2:$E$873,4,0),"")</f>
        <v/>
      </c>
      <c r="X4408" s="19" t="str">
        <f>IFERROR(VLOOKUP(F4408,国RL2019!$B$2:$E$873,3,0),"")</f>
        <v/>
      </c>
      <c r="Y4408" s="19" t="str">
        <f>IFERROR(VLOOKUP(F4408,国RL2017!$B$2:$E$870,4,0),"")</f>
        <v/>
      </c>
      <c r="Z4408" s="19" t="str">
        <f>IFERROR(VLOOKUP(F4408,国RL2017!$B$2:$E$870,3,0),"")</f>
        <v/>
      </c>
      <c r="AA4408" s="19" t="str">
        <f>IFERROR(VLOOKUP(F4408,国RL2006!$B$2:$E$567,4,0),"")</f>
        <v/>
      </c>
      <c r="AB4408" s="19" t="str">
        <f>IFERROR(VLOOKUP(F4408,国RL2006!$B$2:$E$567,3,0),"")</f>
        <v/>
      </c>
    </row>
    <row r="4409" spans="1:28" x14ac:dyDescent="0.15">
      <c r="A4409" s="16">
        <v>4408</v>
      </c>
      <c r="B4409" s="24">
        <v>2022</v>
      </c>
      <c r="C4409" s="53">
        <v>7</v>
      </c>
      <c r="D4409" s="53">
        <v>7</v>
      </c>
      <c r="E4409" s="53" t="s">
        <v>5305</v>
      </c>
      <c r="F4409" s="53" t="s">
        <v>13</v>
      </c>
      <c r="G4409" s="53" t="str">
        <f>VLOOKUP(F4409,'チョウnlist_Bu+Idx'!$A$2:$G$779,7,FALSE)</f>
        <v>アゲハチョウ科</v>
      </c>
      <c r="H4409" s="53">
        <v>1</v>
      </c>
      <c r="I4409" s="53">
        <v>2</v>
      </c>
      <c r="M4409" s="52">
        <v>3</v>
      </c>
      <c r="O4409" s="18" t="str">
        <f>IFERROR(VLOOKUP(F4409,'（鳥類・チョウ）vlookup関数用'!$D$35:$F$38,3,0),"")</f>
        <v/>
      </c>
      <c r="P4409" s="18" t="str">
        <f>IFERROR(VLOOKUP(F4409,特定外来生物!$A$3:$G$24,7,0),"")</f>
        <v/>
      </c>
      <c r="Q4409" s="17" t="str">
        <f>IFERROR(VLOOKUP(F4409,県RL2019!$B$2:$H$605,4,0),"")</f>
        <v/>
      </c>
      <c r="R4409" s="17" t="str">
        <f>IFERROR(VLOOKUP(F4409,県RL2019!$B$2:$H$605,5,0),"")</f>
        <v/>
      </c>
      <c r="S4409" s="17" t="str">
        <f>IFERROR(VLOOKUP(F4409,県RL2011!$F$3:$H$906,2,0),"")</f>
        <v/>
      </c>
      <c r="T4409" s="17" t="str">
        <f>IFERROR(VLOOKUP(F4409,県RL2011!$F$3:$H$906,3,0),"")</f>
        <v/>
      </c>
      <c r="U4409" s="150" t="str">
        <f>IFERROR(VLOOKUP(F4409,国RL2020!$B$2:$E$878,4,0),"")</f>
        <v/>
      </c>
      <c r="V4409" s="150" t="str">
        <f>IFERROR(VLOOKUP(F4409,国RL2020!$B$2:$E$878,3,0),"")</f>
        <v/>
      </c>
      <c r="W4409" s="19" t="str">
        <f>IFERROR(VLOOKUP(F4409,国RL2019!$B$2:$E$873,4,0),"")</f>
        <v/>
      </c>
      <c r="X4409" s="19" t="str">
        <f>IFERROR(VLOOKUP(F4409,国RL2019!$B$2:$E$873,3,0),"")</f>
        <v/>
      </c>
      <c r="Y4409" s="19" t="str">
        <f>IFERROR(VLOOKUP(F4409,国RL2017!$B$2:$E$870,4,0),"")</f>
        <v/>
      </c>
      <c r="Z4409" s="19" t="str">
        <f>IFERROR(VLOOKUP(F4409,国RL2017!$B$2:$E$870,3,0),"")</f>
        <v/>
      </c>
      <c r="AA4409" s="19" t="str">
        <f>IFERROR(VLOOKUP(F4409,国RL2006!$B$2:$E$567,4,0),"")</f>
        <v/>
      </c>
      <c r="AB4409" s="19" t="str">
        <f>IFERROR(VLOOKUP(F4409,国RL2006!$B$2:$E$567,3,0),"")</f>
        <v/>
      </c>
    </row>
    <row r="4410" spans="1:28" x14ac:dyDescent="0.15">
      <c r="A4410" s="16">
        <v>4409</v>
      </c>
      <c r="B4410" s="24">
        <v>2022</v>
      </c>
      <c r="C4410" s="53">
        <v>7</v>
      </c>
      <c r="D4410" s="53">
        <v>7</v>
      </c>
      <c r="E4410" s="53" t="s">
        <v>5305</v>
      </c>
      <c r="F4410" s="53" t="s">
        <v>50</v>
      </c>
      <c r="G4410" s="53" t="str">
        <f>VLOOKUP(F4410,'チョウnlist_Bu+Idx'!$A$2:$G$779,7,FALSE)</f>
        <v>アゲハチョウ科</v>
      </c>
      <c r="H4410" s="53">
        <v>1</v>
      </c>
      <c r="M4410" s="52">
        <v>1</v>
      </c>
      <c r="O4410" s="18" t="str">
        <f>IFERROR(VLOOKUP(F4410,'（鳥類・チョウ）vlookup関数用'!$D$35:$F$38,3,0),"")</f>
        <v/>
      </c>
      <c r="P4410" s="18" t="str">
        <f>IFERROR(VLOOKUP(F4410,特定外来生物!$A$3:$G$24,7,0),"")</f>
        <v/>
      </c>
      <c r="Q4410" s="17" t="str">
        <f>IFERROR(VLOOKUP(F4410,県RL2019!$B$2:$H$605,4,0),"")</f>
        <v/>
      </c>
      <c r="R4410" s="17" t="str">
        <f>IFERROR(VLOOKUP(F4410,県RL2019!$B$2:$H$605,5,0),"")</f>
        <v/>
      </c>
      <c r="S4410" s="17" t="str">
        <f>IFERROR(VLOOKUP(F4410,県RL2011!$F$3:$H$906,2,0),"")</f>
        <v/>
      </c>
      <c r="T4410" s="17" t="str">
        <f>IFERROR(VLOOKUP(F4410,県RL2011!$F$3:$H$906,3,0),"")</f>
        <v/>
      </c>
      <c r="U4410" s="150" t="str">
        <f>IFERROR(VLOOKUP(F4410,国RL2020!$B$2:$E$878,4,0),"")</f>
        <v/>
      </c>
      <c r="V4410" s="150" t="str">
        <f>IFERROR(VLOOKUP(F4410,国RL2020!$B$2:$E$878,3,0),"")</f>
        <v/>
      </c>
      <c r="W4410" s="19" t="str">
        <f>IFERROR(VLOOKUP(F4410,国RL2019!$B$2:$E$873,4,0),"")</f>
        <v/>
      </c>
      <c r="X4410" s="19" t="str">
        <f>IFERROR(VLOOKUP(F4410,国RL2019!$B$2:$E$873,3,0),"")</f>
        <v/>
      </c>
      <c r="Y4410" s="19" t="str">
        <f>IFERROR(VLOOKUP(F4410,国RL2017!$B$2:$E$870,4,0),"")</f>
        <v/>
      </c>
      <c r="Z4410" s="19" t="str">
        <f>IFERROR(VLOOKUP(F4410,国RL2017!$B$2:$E$870,3,0),"")</f>
        <v/>
      </c>
      <c r="AA4410" s="19" t="str">
        <f>IFERROR(VLOOKUP(F4410,国RL2006!$B$2:$E$567,4,0),"")</f>
        <v/>
      </c>
      <c r="AB4410" s="19" t="str">
        <f>IFERROR(VLOOKUP(F4410,国RL2006!$B$2:$E$567,3,0),"")</f>
        <v/>
      </c>
    </row>
    <row r="4411" spans="1:28" x14ac:dyDescent="0.15">
      <c r="A4411" s="16">
        <v>4410</v>
      </c>
      <c r="B4411" s="24">
        <v>2022</v>
      </c>
      <c r="C4411" s="53">
        <v>7</v>
      </c>
      <c r="D4411" s="53">
        <v>7</v>
      </c>
      <c r="E4411" s="53" t="s">
        <v>5305</v>
      </c>
      <c r="F4411" s="53" t="s">
        <v>20</v>
      </c>
      <c r="G4411" s="53" t="str">
        <f>VLOOKUP(F4411,'チョウnlist_Bu+Idx'!$A$2:$G$779,7,FALSE)</f>
        <v>アゲハチョウ科</v>
      </c>
      <c r="I4411" s="53">
        <v>1</v>
      </c>
      <c r="M4411" s="52">
        <v>1</v>
      </c>
      <c r="O4411" s="18" t="str">
        <f>IFERROR(VLOOKUP(F4411,'（鳥類・チョウ）vlookup関数用'!$D$35:$F$38,3,0),"")</f>
        <v/>
      </c>
      <c r="P4411" s="18" t="str">
        <f>IFERROR(VLOOKUP(F4411,特定外来生物!$A$3:$G$24,7,0),"")</f>
        <v/>
      </c>
      <c r="Q4411" s="17" t="str">
        <f>IFERROR(VLOOKUP(F4411,県RL2019!$B$2:$H$605,4,0),"")</f>
        <v/>
      </c>
      <c r="R4411" s="17" t="str">
        <f>IFERROR(VLOOKUP(F4411,県RL2019!$B$2:$H$605,5,0),"")</f>
        <v/>
      </c>
      <c r="S4411" s="17" t="str">
        <f>IFERROR(VLOOKUP(F4411,県RL2011!$F$3:$H$906,2,0),"")</f>
        <v/>
      </c>
      <c r="T4411" s="17" t="str">
        <f>IFERROR(VLOOKUP(F4411,県RL2011!$F$3:$H$906,3,0),"")</f>
        <v/>
      </c>
      <c r="U4411" s="150" t="str">
        <f>IFERROR(VLOOKUP(F4411,国RL2020!$B$2:$E$878,4,0),"")</f>
        <v/>
      </c>
      <c r="V4411" s="150" t="str">
        <f>IFERROR(VLOOKUP(F4411,国RL2020!$B$2:$E$878,3,0),"")</f>
        <v/>
      </c>
      <c r="W4411" s="19" t="str">
        <f>IFERROR(VLOOKUP(F4411,国RL2019!$B$2:$E$873,4,0),"")</f>
        <v/>
      </c>
      <c r="X4411" s="19" t="str">
        <f>IFERROR(VLOOKUP(F4411,国RL2019!$B$2:$E$873,3,0),"")</f>
        <v/>
      </c>
      <c r="Y4411" s="19" t="str">
        <f>IFERROR(VLOOKUP(F4411,国RL2017!$B$2:$E$870,4,0),"")</f>
        <v/>
      </c>
      <c r="Z4411" s="19" t="str">
        <f>IFERROR(VLOOKUP(F4411,国RL2017!$B$2:$E$870,3,0),"")</f>
        <v/>
      </c>
      <c r="AA4411" s="19" t="str">
        <f>IFERROR(VLOOKUP(F4411,国RL2006!$B$2:$E$567,4,0),"")</f>
        <v/>
      </c>
      <c r="AB4411" s="19" t="str">
        <f>IFERROR(VLOOKUP(F4411,国RL2006!$B$2:$E$567,3,0),"")</f>
        <v/>
      </c>
    </row>
    <row r="4412" spans="1:28" x14ac:dyDescent="0.15">
      <c r="A4412" s="16">
        <v>4411</v>
      </c>
      <c r="B4412" s="24">
        <v>2022</v>
      </c>
      <c r="C4412" s="53">
        <v>7</v>
      </c>
      <c r="D4412" s="53">
        <v>7</v>
      </c>
      <c r="E4412" s="53" t="s">
        <v>5305</v>
      </c>
      <c r="F4412" s="53" t="s">
        <v>22</v>
      </c>
      <c r="G4412" s="53" t="str">
        <f>VLOOKUP(F4412,'チョウnlist_Bu+Idx'!$A$2:$G$779,7,FALSE)</f>
        <v>アゲハチョウ科</v>
      </c>
      <c r="H4412" s="53">
        <v>2</v>
      </c>
      <c r="I4412" s="53">
        <v>2</v>
      </c>
      <c r="M4412" s="52">
        <v>4</v>
      </c>
      <c r="O4412" s="18" t="str">
        <f>IFERROR(VLOOKUP(F4412,'（鳥類・チョウ）vlookup関数用'!$D$35:$F$38,3,0),"")</f>
        <v/>
      </c>
      <c r="P4412" s="18" t="str">
        <f>IFERROR(VLOOKUP(F4412,特定外来生物!$A$3:$G$24,7,0),"")</f>
        <v/>
      </c>
      <c r="Q4412" s="17" t="str">
        <f>IFERROR(VLOOKUP(F4412,県RL2019!$B$2:$H$605,4,0),"")</f>
        <v/>
      </c>
      <c r="R4412" s="17" t="str">
        <f>IFERROR(VLOOKUP(F4412,県RL2019!$B$2:$H$605,5,0),"")</f>
        <v/>
      </c>
      <c r="S4412" s="17" t="str">
        <f>IFERROR(VLOOKUP(F4412,県RL2011!$F$3:$H$906,2,0),"")</f>
        <v/>
      </c>
      <c r="T4412" s="17" t="str">
        <f>IFERROR(VLOOKUP(F4412,県RL2011!$F$3:$H$906,3,0),"")</f>
        <v/>
      </c>
      <c r="U4412" s="150" t="str">
        <f>IFERROR(VLOOKUP(F4412,国RL2020!$B$2:$E$878,4,0),"")</f>
        <v/>
      </c>
      <c r="V4412" s="150" t="str">
        <f>IFERROR(VLOOKUP(F4412,国RL2020!$B$2:$E$878,3,0),"")</f>
        <v/>
      </c>
      <c r="W4412" s="19" t="str">
        <f>IFERROR(VLOOKUP(F4412,国RL2019!$B$2:$E$873,4,0),"")</f>
        <v/>
      </c>
      <c r="X4412" s="19" t="str">
        <f>IFERROR(VLOOKUP(F4412,国RL2019!$B$2:$E$873,3,0),"")</f>
        <v/>
      </c>
      <c r="Y4412" s="19" t="str">
        <f>IFERROR(VLOOKUP(F4412,国RL2017!$B$2:$E$870,4,0),"")</f>
        <v/>
      </c>
      <c r="Z4412" s="19" t="str">
        <f>IFERROR(VLOOKUP(F4412,国RL2017!$B$2:$E$870,3,0),"")</f>
        <v/>
      </c>
      <c r="AA4412" s="19" t="str">
        <f>IFERROR(VLOOKUP(F4412,国RL2006!$B$2:$E$567,4,0),"")</f>
        <v/>
      </c>
      <c r="AB4412" s="19" t="str">
        <f>IFERROR(VLOOKUP(F4412,国RL2006!$B$2:$E$567,3,0),"")</f>
        <v/>
      </c>
    </row>
    <row r="4413" spans="1:28" x14ac:dyDescent="0.15">
      <c r="A4413" s="16">
        <v>4412</v>
      </c>
      <c r="B4413" s="24">
        <v>2022</v>
      </c>
      <c r="C4413" s="53">
        <v>7</v>
      </c>
      <c r="D4413" s="53">
        <v>7</v>
      </c>
      <c r="E4413" s="53" t="s">
        <v>5305</v>
      </c>
      <c r="F4413" s="53" t="s">
        <v>68</v>
      </c>
      <c r="G4413" s="53" t="str">
        <f>VLOOKUP(F4413,'チョウnlist_Bu+Idx'!$A$2:$G$779,7,FALSE)</f>
        <v>ジャノメチョウ科</v>
      </c>
      <c r="H4413" s="53">
        <v>11</v>
      </c>
      <c r="I4413" s="53">
        <v>6</v>
      </c>
      <c r="M4413" s="52">
        <v>17</v>
      </c>
      <c r="O4413" s="18" t="str">
        <f>IFERROR(VLOOKUP(F4413,'（鳥類・チョウ）vlookup関数用'!$D$35:$F$38,3,0),"")</f>
        <v/>
      </c>
      <c r="P4413" s="18" t="str">
        <f>IFERROR(VLOOKUP(F4413,特定外来生物!$A$3:$G$24,7,0),"")</f>
        <v/>
      </c>
      <c r="Q4413" s="17" t="str">
        <f>IFERROR(VLOOKUP(F4413,県RL2019!$B$2:$H$605,4,0),"")</f>
        <v>C</v>
      </c>
      <c r="R4413" s="17" t="str">
        <f>IFERROR(VLOOKUP(F4413,県RL2019!$B$2:$H$605,5,0),"")</f>
        <v>要保護生物</v>
      </c>
      <c r="S4413" s="17" t="str">
        <f>IFERROR(VLOOKUP(F4413,県RL2011!$F$3:$H$906,2,0),"")</f>
        <v>C</v>
      </c>
      <c r="T4413" s="17" t="str">
        <f>IFERROR(VLOOKUP(F4413,県RL2011!$F$3:$H$906,3,0),"")</f>
        <v>要保護生物</v>
      </c>
      <c r="U4413" s="150" t="str">
        <f>IFERROR(VLOOKUP(F4413,国RL2020!$B$2:$E$878,4,0),"")</f>
        <v/>
      </c>
      <c r="V4413" s="150" t="str">
        <f>IFERROR(VLOOKUP(F4413,国RL2020!$B$2:$E$878,3,0),"")</f>
        <v/>
      </c>
      <c r="W4413" s="19" t="str">
        <f>IFERROR(VLOOKUP(F4413,国RL2019!$B$2:$E$873,4,0),"")</f>
        <v/>
      </c>
      <c r="X4413" s="19" t="str">
        <f>IFERROR(VLOOKUP(F4413,国RL2019!$B$2:$E$873,3,0),"")</f>
        <v/>
      </c>
      <c r="Y4413" s="19" t="str">
        <f>IFERROR(VLOOKUP(F4413,国RL2017!$B$2:$E$870,4,0),"")</f>
        <v/>
      </c>
      <c r="Z4413" s="19" t="str">
        <f>IFERROR(VLOOKUP(F4413,国RL2017!$B$2:$E$870,3,0),"")</f>
        <v/>
      </c>
      <c r="AA4413" s="19" t="str">
        <f>IFERROR(VLOOKUP(F4413,国RL2006!$B$2:$E$567,4,0),"")</f>
        <v/>
      </c>
      <c r="AB4413" s="19" t="str">
        <f>IFERROR(VLOOKUP(F4413,国RL2006!$B$2:$E$567,3,0),"")</f>
        <v/>
      </c>
    </row>
    <row r="4414" spans="1:28" x14ac:dyDescent="0.15">
      <c r="A4414" s="16">
        <v>4413</v>
      </c>
      <c r="B4414" s="24">
        <v>2022</v>
      </c>
      <c r="C4414" s="53">
        <v>7</v>
      </c>
      <c r="D4414" s="53">
        <v>7</v>
      </c>
      <c r="E4414" s="53" t="s">
        <v>5305</v>
      </c>
      <c r="F4414" s="53" t="s">
        <v>51</v>
      </c>
      <c r="G4414" s="53" t="str">
        <f>VLOOKUP(F4414,'チョウnlist_Bu+Idx'!$A$2:$G$779,7,FALSE)</f>
        <v>ジャノメチョウ科</v>
      </c>
      <c r="H4414" s="53">
        <v>1</v>
      </c>
      <c r="M4414" s="52">
        <v>1</v>
      </c>
      <c r="O4414" s="18" t="str">
        <f>IFERROR(VLOOKUP(F4414,'（鳥類・チョウ）vlookup関数用'!$D$35:$F$38,3,0),"")</f>
        <v/>
      </c>
      <c r="P4414" s="18" t="str">
        <f>IFERROR(VLOOKUP(F4414,特定外来生物!$A$3:$G$24,7,0),"")</f>
        <v/>
      </c>
      <c r="Q4414" s="17" t="str">
        <f>IFERROR(VLOOKUP(F4414,県RL2019!$B$2:$H$605,4,0),"")</f>
        <v/>
      </c>
      <c r="R4414" s="17" t="str">
        <f>IFERROR(VLOOKUP(F4414,県RL2019!$B$2:$H$605,5,0),"")</f>
        <v/>
      </c>
      <c r="S4414" s="17" t="str">
        <f>IFERROR(VLOOKUP(F4414,県RL2011!$F$3:$H$906,2,0),"")</f>
        <v/>
      </c>
      <c r="T4414" s="17" t="str">
        <f>IFERROR(VLOOKUP(F4414,県RL2011!$F$3:$H$906,3,0),"")</f>
        <v/>
      </c>
      <c r="U4414" s="150" t="str">
        <f>IFERROR(VLOOKUP(F4414,国RL2020!$B$2:$E$878,4,0),"")</f>
        <v/>
      </c>
      <c r="V4414" s="150" t="str">
        <f>IFERROR(VLOOKUP(F4414,国RL2020!$B$2:$E$878,3,0),"")</f>
        <v/>
      </c>
      <c r="W4414" s="19" t="str">
        <f>IFERROR(VLOOKUP(F4414,国RL2019!$B$2:$E$873,4,0),"")</f>
        <v/>
      </c>
      <c r="X4414" s="19" t="str">
        <f>IFERROR(VLOOKUP(F4414,国RL2019!$B$2:$E$873,3,0),"")</f>
        <v/>
      </c>
      <c r="Y4414" s="19" t="str">
        <f>IFERROR(VLOOKUP(F4414,国RL2017!$B$2:$E$870,4,0),"")</f>
        <v/>
      </c>
      <c r="Z4414" s="19" t="str">
        <f>IFERROR(VLOOKUP(F4414,国RL2017!$B$2:$E$870,3,0),"")</f>
        <v/>
      </c>
      <c r="AA4414" s="19" t="str">
        <f>IFERROR(VLOOKUP(F4414,国RL2006!$B$2:$E$567,4,0),"")</f>
        <v/>
      </c>
      <c r="AB4414" s="19" t="str">
        <f>IFERROR(VLOOKUP(F4414,国RL2006!$B$2:$E$567,3,0),"")</f>
        <v/>
      </c>
    </row>
    <row r="4415" spans="1:28" x14ac:dyDescent="0.15">
      <c r="A4415" s="16">
        <v>4414</v>
      </c>
      <c r="B4415" s="24">
        <v>2022</v>
      </c>
      <c r="C4415" s="53">
        <v>7</v>
      </c>
      <c r="D4415" s="53">
        <v>7</v>
      </c>
      <c r="E4415" s="53" t="s">
        <v>5305</v>
      </c>
      <c r="F4415" s="53" t="s">
        <v>45</v>
      </c>
      <c r="G4415" s="53" t="str">
        <f>VLOOKUP(F4415,'チョウnlist_Bu+Idx'!$A$2:$G$779,7,FALSE)</f>
        <v>ジャノメチョウ科</v>
      </c>
      <c r="H4415" s="53">
        <v>6</v>
      </c>
      <c r="I4415" s="53">
        <v>12</v>
      </c>
      <c r="M4415" s="52">
        <v>18</v>
      </c>
      <c r="O4415" s="18" t="str">
        <f>IFERROR(VLOOKUP(F4415,'（鳥類・チョウ）vlookup関数用'!$D$35:$F$38,3,0),"")</f>
        <v/>
      </c>
      <c r="P4415" s="18" t="str">
        <f>IFERROR(VLOOKUP(F4415,特定外来生物!$A$3:$G$24,7,0),"")</f>
        <v/>
      </c>
      <c r="Q4415" s="17" t="str">
        <f>IFERROR(VLOOKUP(F4415,県RL2019!$B$2:$H$605,4,0),"")</f>
        <v/>
      </c>
      <c r="R4415" s="17" t="str">
        <f>IFERROR(VLOOKUP(F4415,県RL2019!$B$2:$H$605,5,0),"")</f>
        <v/>
      </c>
      <c r="S4415" s="17" t="str">
        <f>IFERROR(VLOOKUP(F4415,県RL2011!$F$3:$H$906,2,0),"")</f>
        <v/>
      </c>
      <c r="T4415" s="17" t="str">
        <f>IFERROR(VLOOKUP(F4415,県RL2011!$F$3:$H$906,3,0),"")</f>
        <v/>
      </c>
      <c r="U4415" s="150" t="str">
        <f>IFERROR(VLOOKUP(F4415,国RL2020!$B$2:$E$878,4,0),"")</f>
        <v/>
      </c>
      <c r="V4415" s="150" t="str">
        <f>IFERROR(VLOOKUP(F4415,国RL2020!$B$2:$E$878,3,0),"")</f>
        <v/>
      </c>
      <c r="W4415" s="19" t="str">
        <f>IFERROR(VLOOKUP(F4415,国RL2019!$B$2:$E$873,4,0),"")</f>
        <v/>
      </c>
      <c r="X4415" s="19" t="str">
        <f>IFERROR(VLOOKUP(F4415,国RL2019!$B$2:$E$873,3,0),"")</f>
        <v/>
      </c>
      <c r="Y4415" s="19" t="str">
        <f>IFERROR(VLOOKUP(F4415,国RL2017!$B$2:$E$870,4,0),"")</f>
        <v/>
      </c>
      <c r="Z4415" s="19" t="str">
        <f>IFERROR(VLOOKUP(F4415,国RL2017!$B$2:$E$870,3,0),"")</f>
        <v/>
      </c>
      <c r="AA4415" s="19" t="str">
        <f>IFERROR(VLOOKUP(F4415,国RL2006!$B$2:$E$567,4,0),"")</f>
        <v/>
      </c>
      <c r="AB4415" s="19" t="str">
        <f>IFERROR(VLOOKUP(F4415,国RL2006!$B$2:$E$567,3,0),"")</f>
        <v/>
      </c>
    </row>
    <row r="4416" spans="1:28" x14ac:dyDescent="0.15">
      <c r="A4416" s="16">
        <v>4415</v>
      </c>
      <c r="B4416" s="24">
        <v>2022</v>
      </c>
      <c r="C4416" s="53">
        <v>7</v>
      </c>
      <c r="D4416" s="53">
        <v>7</v>
      </c>
      <c r="E4416" s="53" t="s">
        <v>5305</v>
      </c>
      <c r="F4416" s="53" t="s">
        <v>23</v>
      </c>
      <c r="G4416" s="53" t="str">
        <f>VLOOKUP(F4416,'チョウnlist_Bu+Idx'!$A$2:$G$779,7,FALSE)</f>
        <v>ジャノメチョウ科</v>
      </c>
      <c r="H4416" s="53">
        <v>2</v>
      </c>
      <c r="M4416" s="52">
        <v>2</v>
      </c>
      <c r="O4416" s="18" t="str">
        <f>IFERROR(VLOOKUP(F4416,'（鳥類・チョウ）vlookup関数用'!$D$35:$F$38,3,0),"")</f>
        <v/>
      </c>
      <c r="P4416" s="18" t="str">
        <f>IFERROR(VLOOKUP(F4416,特定外来生物!$A$3:$G$24,7,0),"")</f>
        <v/>
      </c>
      <c r="Q4416" s="17" t="str">
        <f>IFERROR(VLOOKUP(F4416,県RL2019!$B$2:$H$605,4,0),"")</f>
        <v/>
      </c>
      <c r="R4416" s="17" t="str">
        <f>IFERROR(VLOOKUP(F4416,県RL2019!$B$2:$H$605,5,0),"")</f>
        <v/>
      </c>
      <c r="S4416" s="17" t="str">
        <f>IFERROR(VLOOKUP(F4416,県RL2011!$F$3:$H$906,2,0),"")</f>
        <v/>
      </c>
      <c r="T4416" s="17" t="str">
        <f>IFERROR(VLOOKUP(F4416,県RL2011!$F$3:$H$906,3,0),"")</f>
        <v/>
      </c>
      <c r="U4416" s="150" t="str">
        <f>IFERROR(VLOOKUP(F4416,国RL2020!$B$2:$E$878,4,0),"")</f>
        <v/>
      </c>
      <c r="V4416" s="150" t="str">
        <f>IFERROR(VLOOKUP(F4416,国RL2020!$B$2:$E$878,3,0),"")</f>
        <v/>
      </c>
      <c r="W4416" s="19" t="str">
        <f>IFERROR(VLOOKUP(F4416,国RL2019!$B$2:$E$873,4,0),"")</f>
        <v/>
      </c>
      <c r="X4416" s="19" t="str">
        <f>IFERROR(VLOOKUP(F4416,国RL2019!$B$2:$E$873,3,0),"")</f>
        <v/>
      </c>
      <c r="Y4416" s="19" t="str">
        <f>IFERROR(VLOOKUP(F4416,国RL2017!$B$2:$E$870,4,0),"")</f>
        <v/>
      </c>
      <c r="Z4416" s="19" t="str">
        <f>IFERROR(VLOOKUP(F4416,国RL2017!$B$2:$E$870,3,0),"")</f>
        <v/>
      </c>
      <c r="AA4416" s="19" t="str">
        <f>IFERROR(VLOOKUP(F4416,国RL2006!$B$2:$E$567,4,0),"")</f>
        <v/>
      </c>
      <c r="AB4416" s="19" t="str">
        <f>IFERROR(VLOOKUP(F4416,国RL2006!$B$2:$E$567,3,0),"")</f>
        <v/>
      </c>
    </row>
    <row r="4417" spans="1:28" x14ac:dyDescent="0.15">
      <c r="A4417" s="16">
        <v>4416</v>
      </c>
      <c r="B4417" s="24">
        <v>2022</v>
      </c>
      <c r="C4417" s="53">
        <v>7</v>
      </c>
      <c r="D4417" s="53">
        <v>7</v>
      </c>
      <c r="E4417" s="53" t="s">
        <v>5305</v>
      </c>
      <c r="F4417" s="53" t="s">
        <v>46</v>
      </c>
      <c r="G4417" s="53" t="s">
        <v>5304</v>
      </c>
      <c r="H4417" s="53">
        <v>1</v>
      </c>
      <c r="I4417" s="53">
        <v>6</v>
      </c>
      <c r="M4417" s="52">
        <v>7</v>
      </c>
      <c r="O4417" s="18" t="str">
        <f>IFERROR(VLOOKUP(F4417,'（鳥類・チョウ）vlookup関数用'!$D$35:$F$38,3,0),"")</f>
        <v/>
      </c>
      <c r="P4417" s="18" t="str">
        <f>IFERROR(VLOOKUP(F4417,特定外来生物!$A$3:$G$24,7,0),"")</f>
        <v/>
      </c>
      <c r="Q4417" s="17" t="str">
        <f>IFERROR(VLOOKUP(F4417,県RL2019!$B$2:$H$605,4,0),"")</f>
        <v/>
      </c>
      <c r="R4417" s="17" t="str">
        <f>IFERROR(VLOOKUP(F4417,県RL2019!$B$2:$H$605,5,0),"")</f>
        <v/>
      </c>
      <c r="S4417" s="17" t="str">
        <f>IFERROR(VLOOKUP(F4417,県RL2011!$F$3:$H$906,2,0),"")</f>
        <v/>
      </c>
      <c r="T4417" s="17" t="str">
        <f>IFERROR(VLOOKUP(F4417,県RL2011!$F$3:$H$906,3,0),"")</f>
        <v/>
      </c>
      <c r="U4417" s="150" t="str">
        <f>IFERROR(VLOOKUP(F4417,国RL2020!$B$2:$E$878,4,0),"")</f>
        <v/>
      </c>
      <c r="V4417" s="150" t="str">
        <f>IFERROR(VLOOKUP(F4417,国RL2020!$B$2:$E$878,3,0),"")</f>
        <v/>
      </c>
      <c r="W4417" s="19" t="str">
        <f>IFERROR(VLOOKUP(F4417,国RL2019!$B$2:$E$873,4,0),"")</f>
        <v/>
      </c>
      <c r="X4417" s="19" t="str">
        <f>IFERROR(VLOOKUP(F4417,国RL2019!$B$2:$E$873,3,0),"")</f>
        <v/>
      </c>
      <c r="Y4417" s="19" t="str">
        <f>IFERROR(VLOOKUP(F4417,国RL2017!$B$2:$E$870,4,0),"")</f>
        <v/>
      </c>
      <c r="Z4417" s="19" t="str">
        <f>IFERROR(VLOOKUP(F4417,国RL2017!$B$2:$E$870,3,0),"")</f>
        <v/>
      </c>
      <c r="AA4417" s="19" t="str">
        <f>IFERROR(VLOOKUP(F4417,国RL2006!$B$2:$E$567,4,0),"")</f>
        <v/>
      </c>
      <c r="AB4417" s="19" t="str">
        <f>IFERROR(VLOOKUP(F4417,国RL2006!$B$2:$E$567,3,0),"")</f>
        <v/>
      </c>
    </row>
    <row r="4418" spans="1:28" x14ac:dyDescent="0.15">
      <c r="A4418" s="16">
        <v>4417</v>
      </c>
      <c r="B4418" s="24">
        <v>2022</v>
      </c>
      <c r="C4418" s="53">
        <v>7</v>
      </c>
      <c r="D4418" s="53">
        <v>7</v>
      </c>
      <c r="E4418" s="53" t="s">
        <v>5305</v>
      </c>
      <c r="F4418" s="53" t="s">
        <v>48</v>
      </c>
      <c r="G4418" s="53" t="str">
        <f>VLOOKUP(F4418,'チョウnlist_Bu+Idx'!$A$2:$G$779,7,FALSE)</f>
        <v>シロチョウ科</v>
      </c>
      <c r="I4418" s="53">
        <v>2</v>
      </c>
      <c r="M4418" s="52">
        <v>2</v>
      </c>
      <c r="O4418" s="18" t="str">
        <f>IFERROR(VLOOKUP(F4418,'（鳥類・チョウ）vlookup関数用'!$D$35:$F$38,3,0),"")</f>
        <v/>
      </c>
      <c r="P4418" s="18" t="str">
        <f>IFERROR(VLOOKUP(F4418,特定外来生物!$A$3:$G$24,7,0),"")</f>
        <v/>
      </c>
      <c r="Q4418" s="17" t="str">
        <f>IFERROR(VLOOKUP(F4418,県RL2019!$B$2:$H$605,4,0),"")</f>
        <v/>
      </c>
      <c r="R4418" s="17" t="str">
        <f>IFERROR(VLOOKUP(F4418,県RL2019!$B$2:$H$605,5,0),"")</f>
        <v/>
      </c>
      <c r="S4418" s="17" t="str">
        <f>IFERROR(VLOOKUP(F4418,県RL2011!$F$3:$H$906,2,0),"")</f>
        <v/>
      </c>
      <c r="T4418" s="17" t="str">
        <f>IFERROR(VLOOKUP(F4418,県RL2011!$F$3:$H$906,3,0),"")</f>
        <v/>
      </c>
      <c r="U4418" s="150" t="str">
        <f>IFERROR(VLOOKUP(F4418,国RL2020!$B$2:$E$878,4,0),"")</f>
        <v/>
      </c>
      <c r="V4418" s="150" t="str">
        <f>IFERROR(VLOOKUP(F4418,国RL2020!$B$2:$E$878,3,0),"")</f>
        <v/>
      </c>
      <c r="W4418" s="19" t="str">
        <f>IFERROR(VLOOKUP(F4418,国RL2019!$B$2:$E$873,4,0),"")</f>
        <v/>
      </c>
      <c r="X4418" s="19" t="str">
        <f>IFERROR(VLOOKUP(F4418,国RL2019!$B$2:$E$873,3,0),"")</f>
        <v/>
      </c>
      <c r="Y4418" s="19" t="str">
        <f>IFERROR(VLOOKUP(F4418,国RL2017!$B$2:$E$870,4,0),"")</f>
        <v/>
      </c>
      <c r="Z4418" s="19" t="str">
        <f>IFERROR(VLOOKUP(F4418,国RL2017!$B$2:$E$870,3,0),"")</f>
        <v/>
      </c>
      <c r="AA4418" s="19" t="str">
        <f>IFERROR(VLOOKUP(F4418,国RL2006!$B$2:$E$567,4,0),"")</f>
        <v/>
      </c>
      <c r="AB4418" s="19" t="str">
        <f>IFERROR(VLOOKUP(F4418,国RL2006!$B$2:$E$567,3,0),"")</f>
        <v/>
      </c>
    </row>
    <row r="4419" spans="1:28" x14ac:dyDescent="0.15">
      <c r="A4419" s="16">
        <v>4418</v>
      </c>
      <c r="B4419" s="24">
        <v>2022</v>
      </c>
      <c r="C4419" s="53">
        <v>7</v>
      </c>
      <c r="D4419" s="53">
        <v>7</v>
      </c>
      <c r="E4419" s="53" t="s">
        <v>5305</v>
      </c>
      <c r="F4419" s="53" t="s">
        <v>63</v>
      </c>
      <c r="G4419" s="53" t="str">
        <f>VLOOKUP(F4419,'チョウnlist_Bu+Idx'!$A$2:$G$779,7,FALSE)</f>
        <v>シロチョウ科</v>
      </c>
      <c r="I4419" s="53">
        <v>2</v>
      </c>
      <c r="M4419" s="52">
        <v>2</v>
      </c>
      <c r="O4419" s="18" t="str">
        <f>IFERROR(VLOOKUP(F4419,'（鳥類・チョウ）vlookup関数用'!$D$35:$F$38,3,0),"")</f>
        <v/>
      </c>
      <c r="P4419" s="18" t="str">
        <f>IFERROR(VLOOKUP(F4419,特定外来生物!$A$3:$G$24,7,0),"")</f>
        <v/>
      </c>
      <c r="Q4419" s="17" t="str">
        <f>IFERROR(VLOOKUP(F4419,県RL2019!$B$2:$H$605,4,0),"")</f>
        <v/>
      </c>
      <c r="R4419" s="17" t="str">
        <f>IFERROR(VLOOKUP(F4419,県RL2019!$B$2:$H$605,5,0),"")</f>
        <v/>
      </c>
      <c r="S4419" s="17" t="str">
        <f>IFERROR(VLOOKUP(F4419,県RL2011!$F$3:$H$906,2,0),"")</f>
        <v/>
      </c>
      <c r="T4419" s="17" t="str">
        <f>IFERROR(VLOOKUP(F4419,県RL2011!$F$3:$H$906,3,0),"")</f>
        <v/>
      </c>
      <c r="U4419" s="150" t="str">
        <f>IFERROR(VLOOKUP(F4419,国RL2020!$B$2:$E$878,4,0),"")</f>
        <v/>
      </c>
      <c r="V4419" s="150" t="str">
        <f>IFERROR(VLOOKUP(F4419,国RL2020!$B$2:$E$878,3,0),"")</f>
        <v/>
      </c>
      <c r="W4419" s="19" t="str">
        <f>IFERROR(VLOOKUP(F4419,国RL2019!$B$2:$E$873,4,0),"")</f>
        <v/>
      </c>
      <c r="X4419" s="19" t="str">
        <f>IFERROR(VLOOKUP(F4419,国RL2019!$B$2:$E$873,3,0),"")</f>
        <v/>
      </c>
      <c r="Y4419" s="19" t="str">
        <f>IFERROR(VLOOKUP(F4419,国RL2017!$B$2:$E$870,4,0),"")</f>
        <v/>
      </c>
      <c r="Z4419" s="19" t="str">
        <f>IFERROR(VLOOKUP(F4419,国RL2017!$B$2:$E$870,3,0),"")</f>
        <v/>
      </c>
      <c r="AA4419" s="19" t="str">
        <f>IFERROR(VLOOKUP(F4419,国RL2006!$B$2:$E$567,4,0),"")</f>
        <v/>
      </c>
      <c r="AB4419" s="19" t="str">
        <f>IFERROR(VLOOKUP(F4419,国RL2006!$B$2:$E$567,3,0),"")</f>
        <v/>
      </c>
    </row>
    <row r="4420" spans="1:28" x14ac:dyDescent="0.15">
      <c r="A4420" s="16">
        <v>4419</v>
      </c>
      <c r="B4420" s="24">
        <v>2022</v>
      </c>
      <c r="C4420" s="53">
        <v>7</v>
      </c>
      <c r="D4420" s="53">
        <v>7</v>
      </c>
      <c r="E4420" s="53" t="s">
        <v>5305</v>
      </c>
      <c r="F4420" s="53" t="s">
        <v>17</v>
      </c>
      <c r="G4420" s="53" t="str">
        <f>VLOOKUP(F4420,'チョウnlist_Bu+Idx'!$A$2:$G$779,7,FALSE)</f>
        <v>シジミチョウ科</v>
      </c>
      <c r="H4420" s="53">
        <v>2</v>
      </c>
      <c r="M4420" s="52">
        <v>2</v>
      </c>
      <c r="O4420" s="18" t="str">
        <f>IFERROR(VLOOKUP(F4420,'（鳥類・チョウ）vlookup関数用'!$D$35:$F$38,3,0),"")</f>
        <v/>
      </c>
      <c r="P4420" s="18" t="str">
        <f>IFERROR(VLOOKUP(F4420,特定外来生物!$A$3:$G$24,7,0),"")</f>
        <v/>
      </c>
      <c r="Q4420" s="17" t="str">
        <f>IFERROR(VLOOKUP(F4420,県RL2019!$B$2:$H$605,4,0),"")</f>
        <v/>
      </c>
      <c r="R4420" s="17" t="str">
        <f>IFERROR(VLOOKUP(F4420,県RL2019!$B$2:$H$605,5,0),"")</f>
        <v/>
      </c>
      <c r="S4420" s="17" t="str">
        <f>IFERROR(VLOOKUP(F4420,県RL2011!$F$3:$H$906,2,0),"")</f>
        <v/>
      </c>
      <c r="T4420" s="17" t="str">
        <f>IFERROR(VLOOKUP(F4420,県RL2011!$F$3:$H$906,3,0),"")</f>
        <v/>
      </c>
      <c r="U4420" s="150" t="str">
        <f>IFERROR(VLOOKUP(F4420,国RL2020!$B$2:$E$878,4,0),"")</f>
        <v/>
      </c>
      <c r="V4420" s="150" t="str">
        <f>IFERROR(VLOOKUP(F4420,国RL2020!$B$2:$E$878,3,0),"")</f>
        <v/>
      </c>
      <c r="W4420" s="19" t="str">
        <f>IFERROR(VLOOKUP(F4420,国RL2019!$B$2:$E$873,4,0),"")</f>
        <v/>
      </c>
      <c r="X4420" s="19" t="str">
        <f>IFERROR(VLOOKUP(F4420,国RL2019!$B$2:$E$873,3,0),"")</f>
        <v/>
      </c>
      <c r="Y4420" s="19" t="str">
        <f>IFERROR(VLOOKUP(F4420,国RL2017!$B$2:$E$870,4,0),"")</f>
        <v/>
      </c>
      <c r="Z4420" s="19" t="str">
        <f>IFERROR(VLOOKUP(F4420,国RL2017!$B$2:$E$870,3,0),"")</f>
        <v/>
      </c>
      <c r="AA4420" s="19" t="str">
        <f>IFERROR(VLOOKUP(F4420,国RL2006!$B$2:$E$567,4,0),"")</f>
        <v/>
      </c>
      <c r="AB4420" s="19" t="str">
        <f>IFERROR(VLOOKUP(F4420,国RL2006!$B$2:$E$567,3,0),"")</f>
        <v/>
      </c>
    </row>
    <row r="4421" spans="1:28" x14ac:dyDescent="0.15">
      <c r="A4421" s="16">
        <v>4420</v>
      </c>
      <c r="B4421" s="24">
        <v>2022</v>
      </c>
      <c r="C4421" s="53">
        <v>7</v>
      </c>
      <c r="D4421" s="53">
        <v>7</v>
      </c>
      <c r="E4421" s="53" t="s">
        <v>5305</v>
      </c>
      <c r="F4421" s="53" t="s">
        <v>35</v>
      </c>
      <c r="G4421" s="53" t="str">
        <f>VLOOKUP(F4421,'チョウnlist_Bu+Idx'!$A$2:$G$779,7,FALSE)</f>
        <v>シジミチョウ科</v>
      </c>
      <c r="H4421" s="53">
        <v>11</v>
      </c>
      <c r="I4421" s="53">
        <v>31</v>
      </c>
      <c r="M4421" s="52">
        <v>42</v>
      </c>
      <c r="O4421" s="18" t="str">
        <f>IFERROR(VLOOKUP(F4421,'（鳥類・チョウ）vlookup関数用'!$D$35:$F$38,3,0),"")</f>
        <v/>
      </c>
      <c r="P4421" s="18" t="str">
        <f>IFERROR(VLOOKUP(F4421,特定外来生物!$A$3:$G$24,7,0),"")</f>
        <v/>
      </c>
      <c r="Q4421" s="17" t="str">
        <f>IFERROR(VLOOKUP(F4421,県RL2019!$B$2:$H$605,4,0),"")</f>
        <v/>
      </c>
      <c r="R4421" s="17" t="str">
        <f>IFERROR(VLOOKUP(F4421,県RL2019!$B$2:$H$605,5,0),"")</f>
        <v/>
      </c>
      <c r="S4421" s="17" t="str">
        <f>IFERROR(VLOOKUP(F4421,県RL2011!$F$3:$H$906,2,0),"")</f>
        <v/>
      </c>
      <c r="T4421" s="17" t="str">
        <f>IFERROR(VLOOKUP(F4421,県RL2011!$F$3:$H$906,3,0),"")</f>
        <v/>
      </c>
      <c r="U4421" s="150" t="str">
        <f>IFERROR(VLOOKUP(F4421,国RL2020!$B$2:$E$878,4,0),"")</f>
        <v/>
      </c>
      <c r="V4421" s="150" t="str">
        <f>IFERROR(VLOOKUP(F4421,国RL2020!$B$2:$E$878,3,0),"")</f>
        <v/>
      </c>
      <c r="W4421" s="19" t="str">
        <f>IFERROR(VLOOKUP(F4421,国RL2019!$B$2:$E$873,4,0),"")</f>
        <v/>
      </c>
      <c r="X4421" s="19" t="str">
        <f>IFERROR(VLOOKUP(F4421,国RL2019!$B$2:$E$873,3,0),"")</f>
        <v/>
      </c>
      <c r="Y4421" s="19" t="str">
        <f>IFERROR(VLOOKUP(F4421,国RL2017!$B$2:$E$870,4,0),"")</f>
        <v/>
      </c>
      <c r="Z4421" s="19" t="str">
        <f>IFERROR(VLOOKUP(F4421,国RL2017!$B$2:$E$870,3,0),"")</f>
        <v/>
      </c>
      <c r="AA4421" s="19" t="str">
        <f>IFERROR(VLOOKUP(F4421,国RL2006!$B$2:$E$567,4,0),"")</f>
        <v/>
      </c>
      <c r="AB4421" s="19" t="str">
        <f>IFERROR(VLOOKUP(F4421,国RL2006!$B$2:$E$567,3,0),"")</f>
        <v/>
      </c>
    </row>
    <row r="4422" spans="1:28" x14ac:dyDescent="0.15">
      <c r="A4422" s="16">
        <v>4421</v>
      </c>
      <c r="B4422" s="24">
        <v>2022</v>
      </c>
      <c r="C4422" s="53">
        <v>7</v>
      </c>
      <c r="D4422" s="53">
        <v>7</v>
      </c>
      <c r="E4422" s="53" t="s">
        <v>5305</v>
      </c>
      <c r="F4422" s="53" t="s">
        <v>29</v>
      </c>
      <c r="G4422" s="53" t="str">
        <f>VLOOKUP(F4422,'チョウnlist_Bu+Idx'!$A$2:$G$779,7,FALSE)</f>
        <v>シジミチョウ科</v>
      </c>
      <c r="I4422" s="53">
        <v>4</v>
      </c>
      <c r="M4422" s="52">
        <v>4</v>
      </c>
      <c r="O4422" s="18" t="str">
        <f>IFERROR(VLOOKUP(F4422,'（鳥類・チョウ）vlookup関数用'!$D$35:$F$38,3,0),"")</f>
        <v/>
      </c>
      <c r="P4422" s="18" t="str">
        <f>IFERROR(VLOOKUP(F4422,特定外来生物!$A$3:$G$24,7,0),"")</f>
        <v/>
      </c>
      <c r="Q4422" s="17" t="str">
        <f>IFERROR(VLOOKUP(F4422,県RL2019!$B$2:$H$605,4,0),"")</f>
        <v/>
      </c>
      <c r="R4422" s="17" t="str">
        <f>IFERROR(VLOOKUP(F4422,県RL2019!$B$2:$H$605,5,0),"")</f>
        <v/>
      </c>
      <c r="S4422" s="17" t="str">
        <f>IFERROR(VLOOKUP(F4422,県RL2011!$F$3:$H$906,2,0),"")</f>
        <v/>
      </c>
      <c r="T4422" s="17" t="str">
        <f>IFERROR(VLOOKUP(F4422,県RL2011!$F$3:$H$906,3,0),"")</f>
        <v/>
      </c>
      <c r="U4422" s="150" t="str">
        <f>IFERROR(VLOOKUP(F4422,国RL2020!$B$2:$E$878,4,0),"")</f>
        <v/>
      </c>
      <c r="V4422" s="150" t="str">
        <f>IFERROR(VLOOKUP(F4422,国RL2020!$B$2:$E$878,3,0),"")</f>
        <v/>
      </c>
      <c r="W4422" s="19" t="str">
        <f>IFERROR(VLOOKUP(F4422,国RL2019!$B$2:$E$873,4,0),"")</f>
        <v/>
      </c>
      <c r="X4422" s="19" t="str">
        <f>IFERROR(VLOOKUP(F4422,国RL2019!$B$2:$E$873,3,0),"")</f>
        <v/>
      </c>
      <c r="Y4422" s="19" t="str">
        <f>IFERROR(VLOOKUP(F4422,国RL2017!$B$2:$E$870,4,0),"")</f>
        <v/>
      </c>
      <c r="Z4422" s="19" t="str">
        <f>IFERROR(VLOOKUP(F4422,国RL2017!$B$2:$E$870,3,0),"")</f>
        <v/>
      </c>
      <c r="AA4422" s="19" t="str">
        <f>IFERROR(VLOOKUP(F4422,国RL2006!$B$2:$E$567,4,0),"")</f>
        <v/>
      </c>
      <c r="AB4422" s="19" t="str">
        <f>IFERROR(VLOOKUP(F4422,国RL2006!$B$2:$E$567,3,0),"")</f>
        <v/>
      </c>
    </row>
    <row r="4423" spans="1:28" x14ac:dyDescent="0.15">
      <c r="A4423" s="16">
        <v>4422</v>
      </c>
      <c r="B4423" s="24">
        <v>2022</v>
      </c>
      <c r="C4423" s="53">
        <v>7</v>
      </c>
      <c r="D4423" s="53">
        <v>7</v>
      </c>
      <c r="E4423" s="53" t="s">
        <v>5305</v>
      </c>
      <c r="F4423" s="53" t="s">
        <v>24</v>
      </c>
      <c r="G4423" s="53" t="str">
        <f>VLOOKUP(F4423,'チョウnlist_Bu+Idx'!$A$2:$G$779,7,FALSE)</f>
        <v>シジミチョウ科</v>
      </c>
      <c r="H4423" s="53">
        <v>1</v>
      </c>
      <c r="I4423" s="53">
        <v>2</v>
      </c>
      <c r="M4423" s="52">
        <v>3</v>
      </c>
      <c r="O4423" s="18" t="str">
        <f>IFERROR(VLOOKUP(F4423,'（鳥類・チョウ）vlookup関数用'!$D$35:$F$38,3,0),"")</f>
        <v/>
      </c>
      <c r="P4423" s="18" t="str">
        <f>IFERROR(VLOOKUP(F4423,特定外来生物!$A$3:$G$24,7,0),"")</f>
        <v/>
      </c>
      <c r="Q4423" s="17" t="str">
        <f>IFERROR(VLOOKUP(F4423,県RL2019!$B$2:$H$605,4,0),"")</f>
        <v/>
      </c>
      <c r="R4423" s="17" t="str">
        <f>IFERROR(VLOOKUP(F4423,県RL2019!$B$2:$H$605,5,0),"")</f>
        <v/>
      </c>
      <c r="S4423" s="17" t="str">
        <f>IFERROR(VLOOKUP(F4423,県RL2011!$F$3:$H$906,2,0),"")</f>
        <v/>
      </c>
      <c r="T4423" s="17" t="str">
        <f>IFERROR(VLOOKUP(F4423,県RL2011!$F$3:$H$906,3,0),"")</f>
        <v/>
      </c>
      <c r="U4423" s="150" t="str">
        <f>IFERROR(VLOOKUP(F4423,国RL2020!$B$2:$E$878,4,0),"")</f>
        <v/>
      </c>
      <c r="V4423" s="150" t="str">
        <f>IFERROR(VLOOKUP(F4423,国RL2020!$B$2:$E$878,3,0),"")</f>
        <v/>
      </c>
      <c r="W4423" s="19" t="str">
        <f>IFERROR(VLOOKUP(F4423,国RL2019!$B$2:$E$873,4,0),"")</f>
        <v/>
      </c>
      <c r="X4423" s="19" t="str">
        <f>IFERROR(VLOOKUP(F4423,国RL2019!$B$2:$E$873,3,0),"")</f>
        <v/>
      </c>
      <c r="Y4423" s="19" t="str">
        <f>IFERROR(VLOOKUP(F4423,国RL2017!$B$2:$E$870,4,0),"")</f>
        <v/>
      </c>
      <c r="Z4423" s="19" t="str">
        <f>IFERROR(VLOOKUP(F4423,国RL2017!$B$2:$E$870,3,0),"")</f>
        <v/>
      </c>
      <c r="AA4423" s="19" t="str">
        <f>IFERROR(VLOOKUP(F4423,国RL2006!$B$2:$E$567,4,0),"")</f>
        <v/>
      </c>
      <c r="AB4423" s="19" t="str">
        <f>IFERROR(VLOOKUP(F4423,国RL2006!$B$2:$E$567,3,0),"")</f>
        <v/>
      </c>
    </row>
    <row r="4424" spans="1:28" x14ac:dyDescent="0.15">
      <c r="A4424" s="16">
        <v>4423</v>
      </c>
      <c r="B4424" s="24">
        <v>2022</v>
      </c>
      <c r="C4424" s="53">
        <v>8</v>
      </c>
      <c r="D4424" s="53">
        <v>1</v>
      </c>
      <c r="E4424" s="53" t="s">
        <v>4159</v>
      </c>
      <c r="F4424" s="53" t="s">
        <v>13</v>
      </c>
      <c r="G4424" s="53" t="str">
        <f>VLOOKUP(F4424,'チョウnlist_Bu+Idx'!$A$2:$G$779,7,FALSE)</f>
        <v>アゲハチョウ科</v>
      </c>
      <c r="H4424" s="53">
        <v>3</v>
      </c>
      <c r="J4424" s="53">
        <v>2</v>
      </c>
      <c r="L4424" s="53">
        <v>3</v>
      </c>
      <c r="M4424" s="52">
        <v>8</v>
      </c>
      <c r="O4424" s="18" t="str">
        <f>IFERROR(VLOOKUP(F4424,'（鳥類・チョウ）vlookup関数用'!$D$35:$F$38,3,0),"")</f>
        <v/>
      </c>
      <c r="P4424" s="18" t="str">
        <f>IFERROR(VLOOKUP(F4424,特定外来生物!$A$3:$G$24,7,0),"")</f>
        <v/>
      </c>
      <c r="Q4424" s="17" t="str">
        <f>IFERROR(VLOOKUP(F4424,県RL2019!$B$2:$H$605,4,0),"")</f>
        <v/>
      </c>
      <c r="R4424" s="17" t="str">
        <f>IFERROR(VLOOKUP(F4424,県RL2019!$B$2:$H$605,5,0),"")</f>
        <v/>
      </c>
      <c r="S4424" s="17" t="str">
        <f>IFERROR(VLOOKUP(F4424,県RL2011!$F$3:$H$906,2,0),"")</f>
        <v/>
      </c>
      <c r="T4424" s="17" t="str">
        <f>IFERROR(VLOOKUP(F4424,県RL2011!$F$3:$H$906,3,0),"")</f>
        <v/>
      </c>
      <c r="U4424" s="150" t="str">
        <f>IFERROR(VLOOKUP(F4424,国RL2020!$B$2:$E$878,4,0),"")</f>
        <v/>
      </c>
      <c r="V4424" s="150" t="str">
        <f>IFERROR(VLOOKUP(F4424,国RL2020!$B$2:$E$878,3,0),"")</f>
        <v/>
      </c>
      <c r="W4424" s="19" t="str">
        <f>IFERROR(VLOOKUP(F4424,国RL2019!$B$2:$E$873,4,0),"")</f>
        <v/>
      </c>
      <c r="X4424" s="19" t="str">
        <f>IFERROR(VLOOKUP(F4424,国RL2019!$B$2:$E$873,3,0),"")</f>
        <v/>
      </c>
      <c r="Y4424" s="19" t="str">
        <f>IFERROR(VLOOKUP(F4424,国RL2017!$B$2:$E$870,4,0),"")</f>
        <v/>
      </c>
      <c r="Z4424" s="19" t="str">
        <f>IFERROR(VLOOKUP(F4424,国RL2017!$B$2:$E$870,3,0),"")</f>
        <v/>
      </c>
      <c r="AA4424" s="19" t="str">
        <f>IFERROR(VLOOKUP(F4424,国RL2006!$B$2:$E$567,4,0),"")</f>
        <v/>
      </c>
      <c r="AB4424" s="19" t="str">
        <f>IFERROR(VLOOKUP(F4424,国RL2006!$B$2:$E$567,3,0),"")</f>
        <v/>
      </c>
    </row>
    <row r="4425" spans="1:28" x14ac:dyDescent="0.15">
      <c r="A4425" s="16">
        <v>4424</v>
      </c>
      <c r="B4425" s="24">
        <v>2022</v>
      </c>
      <c r="C4425" s="53">
        <v>8</v>
      </c>
      <c r="D4425" s="53">
        <v>1</v>
      </c>
      <c r="E4425" s="53" t="s">
        <v>4159</v>
      </c>
      <c r="F4425" s="53" t="s">
        <v>11</v>
      </c>
      <c r="G4425" s="53" t="str">
        <f>VLOOKUP(F4425,'チョウnlist_Bu+Idx'!$A$2:$G$779,7,FALSE)</f>
        <v>アゲハチョウ科</v>
      </c>
      <c r="K4425" s="53">
        <v>1</v>
      </c>
      <c r="L4425" s="53">
        <v>2</v>
      </c>
      <c r="M4425" s="52">
        <v>3</v>
      </c>
      <c r="O4425" s="18" t="str">
        <f>IFERROR(VLOOKUP(F4425,'（鳥類・チョウ）vlookup関数用'!$D$35:$F$38,3,0),"")</f>
        <v/>
      </c>
      <c r="P4425" s="18" t="str">
        <f>IFERROR(VLOOKUP(F4425,特定外来生物!$A$3:$G$24,7,0),"")</f>
        <v/>
      </c>
      <c r="Q4425" s="17" t="str">
        <f>IFERROR(VLOOKUP(F4425,県RL2019!$B$2:$H$605,4,0),"")</f>
        <v/>
      </c>
      <c r="R4425" s="17" t="str">
        <f>IFERROR(VLOOKUP(F4425,県RL2019!$B$2:$H$605,5,0),"")</f>
        <v/>
      </c>
      <c r="S4425" s="17" t="str">
        <f>IFERROR(VLOOKUP(F4425,県RL2011!$F$3:$H$906,2,0),"")</f>
        <v/>
      </c>
      <c r="T4425" s="17" t="str">
        <f>IFERROR(VLOOKUP(F4425,県RL2011!$F$3:$H$906,3,0),"")</f>
        <v/>
      </c>
      <c r="U4425" s="150" t="str">
        <f>IFERROR(VLOOKUP(F4425,国RL2020!$B$2:$E$878,4,0),"")</f>
        <v/>
      </c>
      <c r="V4425" s="150" t="str">
        <f>IFERROR(VLOOKUP(F4425,国RL2020!$B$2:$E$878,3,0),"")</f>
        <v/>
      </c>
      <c r="W4425" s="19" t="str">
        <f>IFERROR(VLOOKUP(F4425,国RL2019!$B$2:$E$873,4,0),"")</f>
        <v/>
      </c>
      <c r="X4425" s="19" t="str">
        <f>IFERROR(VLOOKUP(F4425,国RL2019!$B$2:$E$873,3,0),"")</f>
        <v/>
      </c>
      <c r="Y4425" s="19" t="str">
        <f>IFERROR(VLOOKUP(F4425,国RL2017!$B$2:$E$870,4,0),"")</f>
        <v/>
      </c>
      <c r="Z4425" s="19" t="str">
        <f>IFERROR(VLOOKUP(F4425,国RL2017!$B$2:$E$870,3,0),"")</f>
        <v/>
      </c>
      <c r="AA4425" s="19" t="str">
        <f>IFERROR(VLOOKUP(F4425,国RL2006!$B$2:$E$567,4,0),"")</f>
        <v/>
      </c>
      <c r="AB4425" s="19" t="str">
        <f>IFERROR(VLOOKUP(F4425,国RL2006!$B$2:$E$567,3,0),"")</f>
        <v/>
      </c>
    </row>
    <row r="4426" spans="1:28" x14ac:dyDescent="0.15">
      <c r="A4426" s="16">
        <v>4425</v>
      </c>
      <c r="B4426" s="24">
        <v>2022</v>
      </c>
      <c r="C4426" s="53">
        <v>8</v>
      </c>
      <c r="D4426" s="53">
        <v>1</v>
      </c>
      <c r="E4426" s="53" t="s">
        <v>4159</v>
      </c>
      <c r="F4426" s="53" t="s">
        <v>22</v>
      </c>
      <c r="G4426" s="53" t="str">
        <f>VLOOKUP(F4426,'チョウnlist_Bu+Idx'!$A$2:$G$779,7,FALSE)</f>
        <v>アゲハチョウ科</v>
      </c>
      <c r="K4426" s="53">
        <v>1</v>
      </c>
      <c r="L4426" s="53">
        <v>1</v>
      </c>
      <c r="M4426" s="52">
        <v>2</v>
      </c>
      <c r="O4426" s="18" t="str">
        <f>IFERROR(VLOOKUP(F4426,'（鳥類・チョウ）vlookup関数用'!$D$35:$F$38,3,0),"")</f>
        <v/>
      </c>
      <c r="P4426" s="18" t="str">
        <f>IFERROR(VLOOKUP(F4426,特定外来生物!$A$3:$G$24,7,0),"")</f>
        <v/>
      </c>
      <c r="Q4426" s="17" t="str">
        <f>IFERROR(VLOOKUP(F4426,県RL2019!$B$2:$H$605,4,0),"")</f>
        <v/>
      </c>
      <c r="R4426" s="17" t="str">
        <f>IFERROR(VLOOKUP(F4426,県RL2019!$B$2:$H$605,5,0),"")</f>
        <v/>
      </c>
      <c r="S4426" s="17" t="str">
        <f>IFERROR(VLOOKUP(F4426,県RL2011!$F$3:$H$906,2,0),"")</f>
        <v/>
      </c>
      <c r="T4426" s="17" t="str">
        <f>IFERROR(VLOOKUP(F4426,県RL2011!$F$3:$H$906,3,0),"")</f>
        <v/>
      </c>
      <c r="U4426" s="150" t="str">
        <f>IFERROR(VLOOKUP(F4426,国RL2020!$B$2:$E$878,4,0),"")</f>
        <v/>
      </c>
      <c r="V4426" s="150" t="str">
        <f>IFERROR(VLOOKUP(F4426,国RL2020!$B$2:$E$878,3,0),"")</f>
        <v/>
      </c>
      <c r="W4426" s="19" t="str">
        <f>IFERROR(VLOOKUP(F4426,国RL2019!$B$2:$E$873,4,0),"")</f>
        <v/>
      </c>
      <c r="X4426" s="19" t="str">
        <f>IFERROR(VLOOKUP(F4426,国RL2019!$B$2:$E$873,3,0),"")</f>
        <v/>
      </c>
      <c r="Y4426" s="19" t="str">
        <f>IFERROR(VLOOKUP(F4426,国RL2017!$B$2:$E$870,4,0),"")</f>
        <v/>
      </c>
      <c r="Z4426" s="19" t="str">
        <f>IFERROR(VLOOKUP(F4426,国RL2017!$B$2:$E$870,3,0),"")</f>
        <v/>
      </c>
      <c r="AA4426" s="19" t="str">
        <f>IFERROR(VLOOKUP(F4426,国RL2006!$B$2:$E$567,4,0),"")</f>
        <v/>
      </c>
      <c r="AB4426" s="19" t="str">
        <f>IFERROR(VLOOKUP(F4426,国RL2006!$B$2:$E$567,3,0),"")</f>
        <v/>
      </c>
    </row>
    <row r="4427" spans="1:28" x14ac:dyDescent="0.15">
      <c r="A4427" s="16">
        <v>4426</v>
      </c>
      <c r="B4427" s="24">
        <v>2022</v>
      </c>
      <c r="C4427" s="53">
        <v>8</v>
      </c>
      <c r="D4427" s="53">
        <v>1</v>
      </c>
      <c r="E4427" s="53" t="s">
        <v>4159</v>
      </c>
      <c r="F4427" s="53" t="s">
        <v>28</v>
      </c>
      <c r="G4427" s="53" t="str">
        <f>VLOOKUP(F4427,'チョウnlist_Bu+Idx'!$A$2:$G$779,7,FALSE)</f>
        <v>シロチョウ科</v>
      </c>
      <c r="H4427" s="53">
        <v>2</v>
      </c>
      <c r="J4427" s="53">
        <v>1</v>
      </c>
      <c r="K4427" s="53">
        <v>1</v>
      </c>
      <c r="M4427" s="52">
        <v>4</v>
      </c>
      <c r="O4427" s="18" t="str">
        <f>IFERROR(VLOOKUP(F4427,'（鳥類・チョウ）vlookup関数用'!$D$35:$F$38,3,0),"")</f>
        <v/>
      </c>
      <c r="P4427" s="18" t="str">
        <f>IFERROR(VLOOKUP(F4427,特定外来生物!$A$3:$G$24,7,0),"")</f>
        <v/>
      </c>
      <c r="Q4427" s="17" t="str">
        <f>IFERROR(VLOOKUP(F4427,県RL2019!$B$2:$H$605,4,0),"")</f>
        <v/>
      </c>
      <c r="R4427" s="17" t="str">
        <f>IFERROR(VLOOKUP(F4427,県RL2019!$B$2:$H$605,5,0),"")</f>
        <v/>
      </c>
      <c r="S4427" s="17" t="str">
        <f>IFERROR(VLOOKUP(F4427,県RL2011!$F$3:$H$906,2,0),"")</f>
        <v/>
      </c>
      <c r="T4427" s="17" t="str">
        <f>IFERROR(VLOOKUP(F4427,県RL2011!$F$3:$H$906,3,0),"")</f>
        <v/>
      </c>
      <c r="U4427" s="150" t="str">
        <f>IFERROR(VLOOKUP(F4427,国RL2020!$B$2:$E$878,4,0),"")</f>
        <v/>
      </c>
      <c r="V4427" s="150" t="str">
        <f>IFERROR(VLOOKUP(F4427,国RL2020!$B$2:$E$878,3,0),"")</f>
        <v/>
      </c>
      <c r="W4427" s="19" t="str">
        <f>IFERROR(VLOOKUP(F4427,国RL2019!$B$2:$E$873,4,0),"")</f>
        <v/>
      </c>
      <c r="X4427" s="19" t="str">
        <f>IFERROR(VLOOKUP(F4427,国RL2019!$B$2:$E$873,3,0),"")</f>
        <v/>
      </c>
      <c r="Y4427" s="19" t="str">
        <f>IFERROR(VLOOKUP(F4427,国RL2017!$B$2:$E$870,4,0),"")</f>
        <v/>
      </c>
      <c r="Z4427" s="19" t="str">
        <f>IFERROR(VLOOKUP(F4427,国RL2017!$B$2:$E$870,3,0),"")</f>
        <v/>
      </c>
      <c r="AA4427" s="19" t="str">
        <f>IFERROR(VLOOKUP(F4427,国RL2006!$B$2:$E$567,4,0),"")</f>
        <v/>
      </c>
      <c r="AB4427" s="19" t="str">
        <f>IFERROR(VLOOKUP(F4427,国RL2006!$B$2:$E$567,3,0),"")</f>
        <v/>
      </c>
    </row>
    <row r="4428" spans="1:28" x14ac:dyDescent="0.15">
      <c r="A4428" s="16">
        <v>4427</v>
      </c>
      <c r="B4428" s="24">
        <v>2022</v>
      </c>
      <c r="C4428" s="53">
        <v>8</v>
      </c>
      <c r="D4428" s="53">
        <v>1</v>
      </c>
      <c r="E4428" s="53" t="s">
        <v>4159</v>
      </c>
      <c r="F4428" s="53" t="s">
        <v>46</v>
      </c>
      <c r="G4428" s="53" t="s">
        <v>5304</v>
      </c>
      <c r="K4428" s="53">
        <v>1</v>
      </c>
      <c r="L4428" s="53">
        <v>1</v>
      </c>
      <c r="M4428" s="52">
        <v>2</v>
      </c>
      <c r="O4428" s="18" t="str">
        <f>IFERROR(VLOOKUP(F4428,'（鳥類・チョウ）vlookup関数用'!$D$35:$F$38,3,0),"")</f>
        <v/>
      </c>
      <c r="P4428" s="18" t="str">
        <f>IFERROR(VLOOKUP(F4428,特定外来生物!$A$3:$G$24,7,0),"")</f>
        <v/>
      </c>
      <c r="Q4428" s="17" t="str">
        <f>IFERROR(VLOOKUP(F4428,県RL2019!$B$2:$H$605,4,0),"")</f>
        <v/>
      </c>
      <c r="R4428" s="17" t="str">
        <f>IFERROR(VLOOKUP(F4428,県RL2019!$B$2:$H$605,5,0),"")</f>
        <v/>
      </c>
      <c r="S4428" s="17" t="str">
        <f>IFERROR(VLOOKUP(F4428,県RL2011!$F$3:$H$906,2,0),"")</f>
        <v/>
      </c>
      <c r="T4428" s="17" t="str">
        <f>IFERROR(VLOOKUP(F4428,県RL2011!$F$3:$H$906,3,0),"")</f>
        <v/>
      </c>
      <c r="U4428" s="150" t="str">
        <f>IFERROR(VLOOKUP(F4428,国RL2020!$B$2:$E$878,4,0),"")</f>
        <v/>
      </c>
      <c r="V4428" s="150" t="str">
        <f>IFERROR(VLOOKUP(F4428,国RL2020!$B$2:$E$878,3,0),"")</f>
        <v/>
      </c>
      <c r="W4428" s="19" t="str">
        <f>IFERROR(VLOOKUP(F4428,国RL2019!$B$2:$E$873,4,0),"")</f>
        <v/>
      </c>
      <c r="X4428" s="19" t="str">
        <f>IFERROR(VLOOKUP(F4428,国RL2019!$B$2:$E$873,3,0),"")</f>
        <v/>
      </c>
      <c r="Y4428" s="19" t="str">
        <f>IFERROR(VLOOKUP(F4428,国RL2017!$B$2:$E$870,4,0),"")</f>
        <v/>
      </c>
      <c r="Z4428" s="19" t="str">
        <f>IFERROR(VLOOKUP(F4428,国RL2017!$B$2:$E$870,3,0),"")</f>
        <v/>
      </c>
      <c r="AA4428" s="19" t="str">
        <f>IFERROR(VLOOKUP(F4428,国RL2006!$B$2:$E$567,4,0),"")</f>
        <v/>
      </c>
      <c r="AB4428" s="19" t="str">
        <f>IFERROR(VLOOKUP(F4428,国RL2006!$B$2:$E$567,3,0),"")</f>
        <v/>
      </c>
    </row>
    <row r="4429" spans="1:28" x14ac:dyDescent="0.15">
      <c r="A4429" s="16">
        <v>4428</v>
      </c>
      <c r="B4429" s="24">
        <v>2022</v>
      </c>
      <c r="C4429" s="53">
        <v>8</v>
      </c>
      <c r="D4429" s="53">
        <v>1</v>
      </c>
      <c r="E4429" s="53" t="s">
        <v>4159</v>
      </c>
      <c r="F4429" s="53" t="s">
        <v>24</v>
      </c>
      <c r="G4429" s="53" t="str">
        <f>VLOOKUP(F4429,'チョウnlist_Bu+Idx'!$A$2:$G$779,7,FALSE)</f>
        <v>シジミチョウ科</v>
      </c>
      <c r="J4429" s="53">
        <v>2</v>
      </c>
      <c r="L4429" s="53">
        <v>2</v>
      </c>
      <c r="M4429" s="52">
        <v>4</v>
      </c>
      <c r="O4429" s="18" t="str">
        <f>IFERROR(VLOOKUP(F4429,'（鳥類・チョウ）vlookup関数用'!$D$35:$F$38,3,0),"")</f>
        <v/>
      </c>
      <c r="P4429" s="18" t="str">
        <f>IFERROR(VLOOKUP(F4429,特定外来生物!$A$3:$G$24,7,0),"")</f>
        <v/>
      </c>
      <c r="Q4429" s="17" t="str">
        <f>IFERROR(VLOOKUP(F4429,県RL2019!$B$2:$H$605,4,0),"")</f>
        <v/>
      </c>
      <c r="R4429" s="17" t="str">
        <f>IFERROR(VLOOKUP(F4429,県RL2019!$B$2:$H$605,5,0),"")</f>
        <v/>
      </c>
      <c r="S4429" s="17" t="str">
        <f>IFERROR(VLOOKUP(F4429,県RL2011!$F$3:$H$906,2,0),"")</f>
        <v/>
      </c>
      <c r="T4429" s="17" t="str">
        <f>IFERROR(VLOOKUP(F4429,県RL2011!$F$3:$H$906,3,0),"")</f>
        <v/>
      </c>
      <c r="U4429" s="150" t="str">
        <f>IFERROR(VLOOKUP(F4429,国RL2020!$B$2:$E$878,4,0),"")</f>
        <v/>
      </c>
      <c r="V4429" s="150" t="str">
        <f>IFERROR(VLOOKUP(F4429,国RL2020!$B$2:$E$878,3,0),"")</f>
        <v/>
      </c>
      <c r="W4429" s="19" t="str">
        <f>IFERROR(VLOOKUP(F4429,国RL2019!$B$2:$E$873,4,0),"")</f>
        <v/>
      </c>
      <c r="X4429" s="19" t="str">
        <f>IFERROR(VLOOKUP(F4429,国RL2019!$B$2:$E$873,3,0),"")</f>
        <v/>
      </c>
      <c r="Y4429" s="19" t="str">
        <f>IFERROR(VLOOKUP(F4429,国RL2017!$B$2:$E$870,4,0),"")</f>
        <v/>
      </c>
      <c r="Z4429" s="19" t="str">
        <f>IFERROR(VLOOKUP(F4429,国RL2017!$B$2:$E$870,3,0),"")</f>
        <v/>
      </c>
      <c r="AA4429" s="19" t="str">
        <f>IFERROR(VLOOKUP(F4429,国RL2006!$B$2:$E$567,4,0),"")</f>
        <v/>
      </c>
      <c r="AB4429" s="19" t="str">
        <f>IFERROR(VLOOKUP(F4429,国RL2006!$B$2:$E$567,3,0),"")</f>
        <v/>
      </c>
    </row>
    <row r="4430" spans="1:28" x14ac:dyDescent="0.15">
      <c r="A4430" s="16">
        <v>4429</v>
      </c>
      <c r="B4430" s="24">
        <v>2022</v>
      </c>
      <c r="C4430" s="53">
        <v>8</v>
      </c>
      <c r="D4430" s="53">
        <v>1</v>
      </c>
      <c r="E4430" s="53" t="s">
        <v>4159</v>
      </c>
      <c r="F4430" s="53" t="s">
        <v>29</v>
      </c>
      <c r="G4430" s="53" t="str">
        <f>VLOOKUP(F4430,'チョウnlist_Bu+Idx'!$A$2:$G$779,7,FALSE)</f>
        <v>シジミチョウ科</v>
      </c>
      <c r="H4430" s="53">
        <v>3</v>
      </c>
      <c r="J4430" s="53">
        <v>10</v>
      </c>
      <c r="K4430" s="53">
        <v>7</v>
      </c>
      <c r="L4430" s="53">
        <v>8</v>
      </c>
      <c r="M4430" s="52">
        <v>28</v>
      </c>
      <c r="O4430" s="18" t="str">
        <f>IFERROR(VLOOKUP(F4430,'（鳥類・チョウ）vlookup関数用'!$D$35:$F$38,3,0),"")</f>
        <v/>
      </c>
      <c r="P4430" s="18" t="str">
        <f>IFERROR(VLOOKUP(F4430,特定外来生物!$A$3:$G$24,7,0),"")</f>
        <v/>
      </c>
      <c r="Q4430" s="17" t="str">
        <f>IFERROR(VLOOKUP(F4430,県RL2019!$B$2:$H$605,4,0),"")</f>
        <v/>
      </c>
      <c r="R4430" s="17" t="str">
        <f>IFERROR(VLOOKUP(F4430,県RL2019!$B$2:$H$605,5,0),"")</f>
        <v/>
      </c>
      <c r="S4430" s="17" t="str">
        <f>IFERROR(VLOOKUP(F4430,県RL2011!$F$3:$H$906,2,0),"")</f>
        <v/>
      </c>
      <c r="T4430" s="17" t="str">
        <f>IFERROR(VLOOKUP(F4430,県RL2011!$F$3:$H$906,3,0),"")</f>
        <v/>
      </c>
      <c r="U4430" s="150" t="str">
        <f>IFERROR(VLOOKUP(F4430,国RL2020!$B$2:$E$878,4,0),"")</f>
        <v/>
      </c>
      <c r="V4430" s="150" t="str">
        <f>IFERROR(VLOOKUP(F4430,国RL2020!$B$2:$E$878,3,0),"")</f>
        <v/>
      </c>
      <c r="W4430" s="19" t="str">
        <f>IFERROR(VLOOKUP(F4430,国RL2019!$B$2:$E$873,4,0),"")</f>
        <v/>
      </c>
      <c r="X4430" s="19" t="str">
        <f>IFERROR(VLOOKUP(F4430,国RL2019!$B$2:$E$873,3,0),"")</f>
        <v/>
      </c>
      <c r="Y4430" s="19" t="str">
        <f>IFERROR(VLOOKUP(F4430,国RL2017!$B$2:$E$870,4,0),"")</f>
        <v/>
      </c>
      <c r="Z4430" s="19" t="str">
        <f>IFERROR(VLOOKUP(F4430,国RL2017!$B$2:$E$870,3,0),"")</f>
        <v/>
      </c>
      <c r="AA4430" s="19" t="str">
        <f>IFERROR(VLOOKUP(F4430,国RL2006!$B$2:$E$567,4,0),"")</f>
        <v/>
      </c>
      <c r="AB4430" s="19" t="str">
        <f>IFERROR(VLOOKUP(F4430,国RL2006!$B$2:$E$567,3,0),"")</f>
        <v/>
      </c>
    </row>
    <row r="4431" spans="1:28" x14ac:dyDescent="0.15">
      <c r="A4431" s="16">
        <v>4430</v>
      </c>
      <c r="B4431" s="24">
        <v>2022</v>
      </c>
      <c r="C4431" s="53">
        <v>8</v>
      </c>
      <c r="D4431" s="53">
        <v>1</v>
      </c>
      <c r="E4431" s="53" t="s">
        <v>4159</v>
      </c>
      <c r="F4431" s="53" t="s">
        <v>35</v>
      </c>
      <c r="G4431" s="53" t="str">
        <f>VLOOKUP(F4431,'チョウnlist_Bu+Idx'!$A$2:$G$779,7,FALSE)</f>
        <v>シジミチョウ科</v>
      </c>
      <c r="H4431" s="53">
        <v>3</v>
      </c>
      <c r="M4431" s="52">
        <v>3</v>
      </c>
      <c r="O4431" s="18" t="str">
        <f>IFERROR(VLOOKUP(F4431,'（鳥類・チョウ）vlookup関数用'!$D$35:$F$38,3,0),"")</f>
        <v/>
      </c>
      <c r="P4431" s="18" t="str">
        <f>IFERROR(VLOOKUP(F4431,特定外来生物!$A$3:$G$24,7,0),"")</f>
        <v/>
      </c>
      <c r="Q4431" s="17" t="str">
        <f>IFERROR(VLOOKUP(F4431,県RL2019!$B$2:$H$605,4,0),"")</f>
        <v/>
      </c>
      <c r="R4431" s="17" t="str">
        <f>IFERROR(VLOOKUP(F4431,県RL2019!$B$2:$H$605,5,0),"")</f>
        <v/>
      </c>
      <c r="S4431" s="17" t="str">
        <f>IFERROR(VLOOKUP(F4431,県RL2011!$F$3:$H$906,2,0),"")</f>
        <v/>
      </c>
      <c r="T4431" s="17" t="str">
        <f>IFERROR(VLOOKUP(F4431,県RL2011!$F$3:$H$906,3,0),"")</f>
        <v/>
      </c>
      <c r="U4431" s="150" t="str">
        <f>IFERROR(VLOOKUP(F4431,国RL2020!$B$2:$E$878,4,0),"")</f>
        <v/>
      </c>
      <c r="V4431" s="150" t="str">
        <f>IFERROR(VLOOKUP(F4431,国RL2020!$B$2:$E$878,3,0),"")</f>
        <v/>
      </c>
      <c r="W4431" s="19" t="str">
        <f>IFERROR(VLOOKUP(F4431,国RL2019!$B$2:$E$873,4,0),"")</f>
        <v/>
      </c>
      <c r="X4431" s="19" t="str">
        <f>IFERROR(VLOOKUP(F4431,国RL2019!$B$2:$E$873,3,0),"")</f>
        <v/>
      </c>
      <c r="Y4431" s="19" t="str">
        <f>IFERROR(VLOOKUP(F4431,国RL2017!$B$2:$E$870,4,0),"")</f>
        <v/>
      </c>
      <c r="Z4431" s="19" t="str">
        <f>IFERROR(VLOOKUP(F4431,国RL2017!$B$2:$E$870,3,0),"")</f>
        <v/>
      </c>
      <c r="AA4431" s="19" t="str">
        <f>IFERROR(VLOOKUP(F4431,国RL2006!$B$2:$E$567,4,0),"")</f>
        <v/>
      </c>
      <c r="AB4431" s="19" t="str">
        <f>IFERROR(VLOOKUP(F4431,国RL2006!$B$2:$E$567,3,0),"")</f>
        <v/>
      </c>
    </row>
    <row r="4432" spans="1:28" x14ac:dyDescent="0.15">
      <c r="A4432" s="16">
        <v>4431</v>
      </c>
      <c r="B4432" s="24">
        <v>2022</v>
      </c>
      <c r="C4432" s="53">
        <v>8</v>
      </c>
      <c r="D4432" s="53">
        <v>1</v>
      </c>
      <c r="E4432" s="53" t="s">
        <v>4159</v>
      </c>
      <c r="F4432" s="53" t="s">
        <v>17</v>
      </c>
      <c r="G4432" s="53" t="str">
        <f>VLOOKUP(F4432,'チョウnlist_Bu+Idx'!$A$2:$G$779,7,FALSE)</f>
        <v>シジミチョウ科</v>
      </c>
      <c r="H4432" s="53">
        <v>1</v>
      </c>
      <c r="J4432" s="53">
        <v>2</v>
      </c>
      <c r="L4432" s="53">
        <v>2</v>
      </c>
      <c r="M4432" s="52">
        <v>5</v>
      </c>
      <c r="O4432" s="18" t="str">
        <f>IFERROR(VLOOKUP(F4432,'（鳥類・チョウ）vlookup関数用'!$D$35:$F$38,3,0),"")</f>
        <v/>
      </c>
      <c r="P4432" s="18" t="str">
        <f>IFERROR(VLOOKUP(F4432,特定外来生物!$A$3:$G$24,7,0),"")</f>
        <v/>
      </c>
      <c r="Q4432" s="17" t="str">
        <f>IFERROR(VLOOKUP(F4432,県RL2019!$B$2:$H$605,4,0),"")</f>
        <v/>
      </c>
      <c r="R4432" s="17" t="str">
        <f>IFERROR(VLOOKUP(F4432,県RL2019!$B$2:$H$605,5,0),"")</f>
        <v/>
      </c>
      <c r="S4432" s="17" t="str">
        <f>IFERROR(VLOOKUP(F4432,県RL2011!$F$3:$H$906,2,0),"")</f>
        <v/>
      </c>
      <c r="T4432" s="17" t="str">
        <f>IFERROR(VLOOKUP(F4432,県RL2011!$F$3:$H$906,3,0),"")</f>
        <v/>
      </c>
      <c r="U4432" s="150" t="str">
        <f>IFERROR(VLOOKUP(F4432,国RL2020!$B$2:$E$878,4,0),"")</f>
        <v/>
      </c>
      <c r="V4432" s="150" t="str">
        <f>IFERROR(VLOOKUP(F4432,国RL2020!$B$2:$E$878,3,0),"")</f>
        <v/>
      </c>
      <c r="W4432" s="19" t="str">
        <f>IFERROR(VLOOKUP(F4432,国RL2019!$B$2:$E$873,4,0),"")</f>
        <v/>
      </c>
      <c r="X4432" s="19" t="str">
        <f>IFERROR(VLOOKUP(F4432,国RL2019!$B$2:$E$873,3,0),"")</f>
        <v/>
      </c>
      <c r="Y4432" s="19" t="str">
        <f>IFERROR(VLOOKUP(F4432,国RL2017!$B$2:$E$870,4,0),"")</f>
        <v/>
      </c>
      <c r="Z4432" s="19" t="str">
        <f>IFERROR(VLOOKUP(F4432,国RL2017!$B$2:$E$870,3,0),"")</f>
        <v/>
      </c>
      <c r="AA4432" s="19" t="str">
        <f>IFERROR(VLOOKUP(F4432,国RL2006!$B$2:$E$567,4,0),"")</f>
        <v/>
      </c>
      <c r="AB4432" s="19" t="str">
        <f>IFERROR(VLOOKUP(F4432,国RL2006!$B$2:$E$567,3,0),"")</f>
        <v/>
      </c>
    </row>
    <row r="4433" spans="1:28" x14ac:dyDescent="0.15">
      <c r="A4433" s="16">
        <v>4432</v>
      </c>
      <c r="B4433" s="24">
        <v>2022</v>
      </c>
      <c r="C4433" s="53">
        <v>8</v>
      </c>
      <c r="D4433" s="53">
        <v>1</v>
      </c>
      <c r="E4433" s="53" t="s">
        <v>4159</v>
      </c>
      <c r="F4433" s="53" t="s">
        <v>27</v>
      </c>
      <c r="G4433" s="53" t="str">
        <f>VLOOKUP(F4433,'チョウnlist_Bu+Idx'!$A$2:$G$779,7,FALSE)</f>
        <v>シジミチョウ科</v>
      </c>
      <c r="H4433" s="53">
        <v>1</v>
      </c>
      <c r="J4433" s="53">
        <v>2</v>
      </c>
      <c r="K4433" s="53">
        <v>1</v>
      </c>
      <c r="M4433" s="52">
        <v>4</v>
      </c>
      <c r="O4433" s="18" t="str">
        <f>IFERROR(VLOOKUP(F4433,'（鳥類・チョウ）vlookup関数用'!$D$35:$F$38,3,0),"")</f>
        <v/>
      </c>
      <c r="P4433" s="18" t="str">
        <f>IFERROR(VLOOKUP(F4433,特定外来生物!$A$3:$G$24,7,0),"")</f>
        <v/>
      </c>
      <c r="Q4433" s="17" t="str">
        <f>IFERROR(VLOOKUP(F4433,県RL2019!$B$2:$H$605,4,0),"")</f>
        <v/>
      </c>
      <c r="R4433" s="17" t="str">
        <f>IFERROR(VLOOKUP(F4433,県RL2019!$B$2:$H$605,5,0),"")</f>
        <v/>
      </c>
      <c r="S4433" s="17" t="str">
        <f>IFERROR(VLOOKUP(F4433,県RL2011!$F$3:$H$906,2,0),"")</f>
        <v/>
      </c>
      <c r="T4433" s="17" t="str">
        <f>IFERROR(VLOOKUP(F4433,県RL2011!$F$3:$H$906,3,0),"")</f>
        <v/>
      </c>
      <c r="U4433" s="150" t="str">
        <f>IFERROR(VLOOKUP(F4433,国RL2020!$B$2:$E$878,4,0),"")</f>
        <v/>
      </c>
      <c r="V4433" s="150" t="str">
        <f>IFERROR(VLOOKUP(F4433,国RL2020!$B$2:$E$878,3,0),"")</f>
        <v/>
      </c>
      <c r="W4433" s="19" t="str">
        <f>IFERROR(VLOOKUP(F4433,国RL2019!$B$2:$E$873,4,0),"")</f>
        <v/>
      </c>
      <c r="X4433" s="19" t="str">
        <f>IFERROR(VLOOKUP(F4433,国RL2019!$B$2:$E$873,3,0),"")</f>
        <v/>
      </c>
      <c r="Y4433" s="19" t="str">
        <f>IFERROR(VLOOKUP(F4433,国RL2017!$B$2:$E$870,4,0),"")</f>
        <v/>
      </c>
      <c r="Z4433" s="19" t="str">
        <f>IFERROR(VLOOKUP(F4433,国RL2017!$B$2:$E$870,3,0),"")</f>
        <v/>
      </c>
      <c r="AA4433" s="19" t="str">
        <f>IFERROR(VLOOKUP(F4433,国RL2006!$B$2:$E$567,4,0),"")</f>
        <v/>
      </c>
      <c r="AB4433" s="19" t="str">
        <f>IFERROR(VLOOKUP(F4433,国RL2006!$B$2:$E$567,3,0),"")</f>
        <v/>
      </c>
    </row>
    <row r="4434" spans="1:28" x14ac:dyDescent="0.15">
      <c r="A4434" s="16">
        <v>4433</v>
      </c>
      <c r="B4434" s="24">
        <v>2022</v>
      </c>
      <c r="C4434" s="53">
        <v>8</v>
      </c>
      <c r="D4434" s="53">
        <v>1</v>
      </c>
      <c r="E4434" s="53" t="s">
        <v>4159</v>
      </c>
      <c r="F4434" s="53" t="s">
        <v>34</v>
      </c>
      <c r="G4434" s="53" t="str">
        <f>VLOOKUP(F4434,'チョウnlist_Bu+Idx'!$A$2:$G$779,7,FALSE)</f>
        <v>タテハチョウ科</v>
      </c>
      <c r="J4434" s="53">
        <v>1</v>
      </c>
      <c r="K4434" s="53">
        <v>1</v>
      </c>
      <c r="M4434" s="52">
        <v>2</v>
      </c>
      <c r="O4434" s="18" t="str">
        <f>IFERROR(VLOOKUP(F4434,'（鳥類・チョウ）vlookup関数用'!$D$35:$F$38,3,0),"")</f>
        <v/>
      </c>
      <c r="P4434" s="18" t="str">
        <f>IFERROR(VLOOKUP(F4434,特定外来生物!$A$3:$G$24,7,0),"")</f>
        <v/>
      </c>
      <c r="Q4434" s="17" t="str">
        <f>IFERROR(VLOOKUP(F4434,県RL2019!$B$2:$H$605,4,0),"")</f>
        <v/>
      </c>
      <c r="R4434" s="17" t="str">
        <f>IFERROR(VLOOKUP(F4434,県RL2019!$B$2:$H$605,5,0),"")</f>
        <v/>
      </c>
      <c r="S4434" s="17" t="str">
        <f>IFERROR(VLOOKUP(F4434,県RL2011!$F$3:$H$906,2,0),"")</f>
        <v/>
      </c>
      <c r="T4434" s="17" t="str">
        <f>IFERROR(VLOOKUP(F4434,県RL2011!$F$3:$H$906,3,0),"")</f>
        <v/>
      </c>
      <c r="U4434" s="150" t="str">
        <f>IFERROR(VLOOKUP(F4434,国RL2020!$B$2:$E$878,4,0),"")</f>
        <v/>
      </c>
      <c r="V4434" s="150" t="str">
        <f>IFERROR(VLOOKUP(F4434,国RL2020!$B$2:$E$878,3,0),"")</f>
        <v/>
      </c>
      <c r="W4434" s="19" t="str">
        <f>IFERROR(VLOOKUP(F4434,国RL2019!$B$2:$E$873,4,0),"")</f>
        <v/>
      </c>
      <c r="X4434" s="19" t="str">
        <f>IFERROR(VLOOKUP(F4434,国RL2019!$B$2:$E$873,3,0),"")</f>
        <v/>
      </c>
      <c r="Y4434" s="19" t="str">
        <f>IFERROR(VLOOKUP(F4434,国RL2017!$B$2:$E$870,4,0),"")</f>
        <v/>
      </c>
      <c r="Z4434" s="19" t="str">
        <f>IFERROR(VLOOKUP(F4434,国RL2017!$B$2:$E$870,3,0),"")</f>
        <v/>
      </c>
      <c r="AA4434" s="19" t="str">
        <f>IFERROR(VLOOKUP(F4434,国RL2006!$B$2:$E$567,4,0),"")</f>
        <v/>
      </c>
      <c r="AB4434" s="19" t="str">
        <f>IFERROR(VLOOKUP(F4434,国RL2006!$B$2:$E$567,3,0),"")</f>
        <v/>
      </c>
    </row>
    <row r="4435" spans="1:28" x14ac:dyDescent="0.15">
      <c r="A4435" s="16">
        <v>4434</v>
      </c>
      <c r="B4435" s="24">
        <v>2022</v>
      </c>
      <c r="C4435" s="53">
        <v>8</v>
      </c>
      <c r="D4435" s="53">
        <v>1</v>
      </c>
      <c r="E4435" s="53" t="s">
        <v>4159</v>
      </c>
      <c r="F4435" s="53" t="s">
        <v>37</v>
      </c>
      <c r="G4435" s="53" t="str">
        <f>VLOOKUP(F4435,'チョウnlist_Bu+Idx'!$A$2:$G$779,7,FALSE)</f>
        <v>タテハチョウ科</v>
      </c>
      <c r="J4435" s="53">
        <v>1</v>
      </c>
      <c r="L4435" s="53">
        <v>4</v>
      </c>
      <c r="M4435" s="52">
        <v>5</v>
      </c>
      <c r="O4435" s="18" t="str">
        <f>IFERROR(VLOOKUP(F4435,'（鳥類・チョウ）vlookup関数用'!$D$35:$F$38,3,0),"")</f>
        <v/>
      </c>
      <c r="P4435" s="18" t="str">
        <f>IFERROR(VLOOKUP(F4435,特定外来生物!$A$3:$G$24,7,0),"")</f>
        <v/>
      </c>
      <c r="Q4435" s="17" t="str">
        <f>IFERROR(VLOOKUP(F4435,県RL2019!$B$2:$H$605,4,0),"")</f>
        <v/>
      </c>
      <c r="R4435" s="17" t="str">
        <f>IFERROR(VLOOKUP(F4435,県RL2019!$B$2:$H$605,5,0),"")</f>
        <v/>
      </c>
      <c r="S4435" s="17" t="str">
        <f>IFERROR(VLOOKUP(F4435,県RL2011!$F$3:$H$906,2,0),"")</f>
        <v/>
      </c>
      <c r="T4435" s="17" t="str">
        <f>IFERROR(VLOOKUP(F4435,県RL2011!$F$3:$H$906,3,0),"")</f>
        <v/>
      </c>
      <c r="U4435" s="150" t="str">
        <f>IFERROR(VLOOKUP(F4435,国RL2020!$B$2:$E$878,4,0),"")</f>
        <v/>
      </c>
      <c r="V4435" s="150" t="str">
        <f>IFERROR(VLOOKUP(F4435,国RL2020!$B$2:$E$878,3,0),"")</f>
        <v/>
      </c>
      <c r="W4435" s="19" t="str">
        <f>IFERROR(VLOOKUP(F4435,国RL2019!$B$2:$E$873,4,0),"")</f>
        <v/>
      </c>
      <c r="X4435" s="19" t="str">
        <f>IFERROR(VLOOKUP(F4435,国RL2019!$B$2:$E$873,3,0),"")</f>
        <v/>
      </c>
      <c r="Y4435" s="19" t="str">
        <f>IFERROR(VLOOKUP(F4435,国RL2017!$B$2:$E$870,4,0),"")</f>
        <v/>
      </c>
      <c r="Z4435" s="19" t="str">
        <f>IFERROR(VLOOKUP(F4435,国RL2017!$B$2:$E$870,3,0),"")</f>
        <v/>
      </c>
      <c r="AA4435" s="19" t="str">
        <f>IFERROR(VLOOKUP(F4435,国RL2006!$B$2:$E$567,4,0),"")</f>
        <v/>
      </c>
      <c r="AB4435" s="19" t="str">
        <f>IFERROR(VLOOKUP(F4435,国RL2006!$B$2:$E$567,3,0),"")</f>
        <v/>
      </c>
    </row>
    <row r="4436" spans="1:28" x14ac:dyDescent="0.15">
      <c r="A4436" s="16">
        <v>4435</v>
      </c>
      <c r="B4436" s="24">
        <v>2022</v>
      </c>
      <c r="C4436" s="53">
        <v>8</v>
      </c>
      <c r="D4436" s="53">
        <v>1</v>
      </c>
      <c r="E4436" s="53" t="s">
        <v>4159</v>
      </c>
      <c r="F4436" s="53" t="s">
        <v>32</v>
      </c>
      <c r="G4436" s="53" t="str">
        <f>VLOOKUP(F4436,'チョウnlist_Bu+Idx'!$A$2:$G$779,7,FALSE)</f>
        <v>タテハチョウ科</v>
      </c>
      <c r="H4436" s="53">
        <v>3</v>
      </c>
      <c r="K4436" s="53">
        <v>1</v>
      </c>
      <c r="L4436" s="53">
        <v>3</v>
      </c>
      <c r="M4436" s="52">
        <v>7</v>
      </c>
      <c r="O4436" s="18" t="str">
        <f>IFERROR(VLOOKUP(F4436,'（鳥類・チョウ）vlookup関数用'!$D$35:$F$38,3,0),"")</f>
        <v/>
      </c>
      <c r="P4436" s="18" t="str">
        <f>IFERROR(VLOOKUP(F4436,特定外来生物!$A$3:$G$24,7,0),"")</f>
        <v/>
      </c>
      <c r="Q4436" s="17" t="str">
        <f>IFERROR(VLOOKUP(F4436,県RL2019!$B$2:$H$605,4,0),"")</f>
        <v/>
      </c>
      <c r="R4436" s="17" t="str">
        <f>IFERROR(VLOOKUP(F4436,県RL2019!$B$2:$H$605,5,0),"")</f>
        <v/>
      </c>
      <c r="S4436" s="17" t="str">
        <f>IFERROR(VLOOKUP(F4436,県RL2011!$F$3:$H$906,2,0),"")</f>
        <v/>
      </c>
      <c r="T4436" s="17" t="str">
        <f>IFERROR(VLOOKUP(F4436,県RL2011!$F$3:$H$906,3,0),"")</f>
        <v/>
      </c>
      <c r="U4436" s="150" t="str">
        <f>IFERROR(VLOOKUP(F4436,国RL2020!$B$2:$E$878,4,0),"")</f>
        <v/>
      </c>
      <c r="V4436" s="150" t="str">
        <f>IFERROR(VLOOKUP(F4436,国RL2020!$B$2:$E$878,3,0),"")</f>
        <v/>
      </c>
      <c r="W4436" s="19" t="str">
        <f>IFERROR(VLOOKUP(F4436,国RL2019!$B$2:$E$873,4,0),"")</f>
        <v/>
      </c>
      <c r="X4436" s="19" t="str">
        <f>IFERROR(VLOOKUP(F4436,国RL2019!$B$2:$E$873,3,0),"")</f>
        <v/>
      </c>
      <c r="Y4436" s="19" t="str">
        <f>IFERROR(VLOOKUP(F4436,国RL2017!$B$2:$E$870,4,0),"")</f>
        <v/>
      </c>
      <c r="Z4436" s="19" t="str">
        <f>IFERROR(VLOOKUP(F4436,国RL2017!$B$2:$E$870,3,0),"")</f>
        <v/>
      </c>
      <c r="AA4436" s="19" t="str">
        <f>IFERROR(VLOOKUP(F4436,国RL2006!$B$2:$E$567,4,0),"")</f>
        <v/>
      </c>
      <c r="AB4436" s="19" t="str">
        <f>IFERROR(VLOOKUP(F4436,国RL2006!$B$2:$E$567,3,0),"")</f>
        <v/>
      </c>
    </row>
    <row r="4437" spans="1:28" x14ac:dyDescent="0.15">
      <c r="A4437" s="16">
        <v>4436</v>
      </c>
      <c r="B4437" s="24">
        <v>2022</v>
      </c>
      <c r="C4437" s="53">
        <v>8</v>
      </c>
      <c r="D4437" s="53">
        <v>1</v>
      </c>
      <c r="E4437" s="53" t="s">
        <v>4159</v>
      </c>
      <c r="F4437" s="53" t="s">
        <v>36</v>
      </c>
      <c r="G4437" s="53" t="str">
        <f>VLOOKUP(F4437,'チョウnlist_Bu+Idx'!$A$2:$G$779,7,FALSE)</f>
        <v>タテハチョウ科</v>
      </c>
      <c r="J4437" s="53">
        <v>1</v>
      </c>
      <c r="M4437" s="52">
        <v>1</v>
      </c>
      <c r="O4437" s="18" t="str">
        <f>IFERROR(VLOOKUP(F4437,'（鳥類・チョウ）vlookup関数用'!$D$35:$F$38,3,0),"")</f>
        <v/>
      </c>
      <c r="P4437" s="18" t="str">
        <f>IFERROR(VLOOKUP(F4437,特定外来生物!$A$3:$G$24,7,0),"")</f>
        <v/>
      </c>
      <c r="Q4437" s="17" t="str">
        <f>IFERROR(VLOOKUP(F4437,県RL2019!$B$2:$H$605,4,0),"")</f>
        <v/>
      </c>
      <c r="R4437" s="17" t="str">
        <f>IFERROR(VLOOKUP(F4437,県RL2019!$B$2:$H$605,5,0),"")</f>
        <v/>
      </c>
      <c r="S4437" s="17" t="str">
        <f>IFERROR(VLOOKUP(F4437,県RL2011!$F$3:$H$906,2,0),"")</f>
        <v/>
      </c>
      <c r="T4437" s="17" t="str">
        <f>IFERROR(VLOOKUP(F4437,県RL2011!$F$3:$H$906,3,0),"")</f>
        <v/>
      </c>
      <c r="U4437" s="150" t="str">
        <f>IFERROR(VLOOKUP(F4437,国RL2020!$B$2:$E$878,4,0),"")</f>
        <v/>
      </c>
      <c r="V4437" s="150" t="str">
        <f>IFERROR(VLOOKUP(F4437,国RL2020!$B$2:$E$878,3,0),"")</f>
        <v/>
      </c>
      <c r="W4437" s="19" t="str">
        <f>IFERROR(VLOOKUP(F4437,国RL2019!$B$2:$E$873,4,0),"")</f>
        <v/>
      </c>
      <c r="X4437" s="19" t="str">
        <f>IFERROR(VLOOKUP(F4437,国RL2019!$B$2:$E$873,3,0),"")</f>
        <v/>
      </c>
      <c r="Y4437" s="19" t="str">
        <f>IFERROR(VLOOKUP(F4437,国RL2017!$B$2:$E$870,4,0),"")</f>
        <v/>
      </c>
      <c r="Z4437" s="19" t="str">
        <f>IFERROR(VLOOKUP(F4437,国RL2017!$B$2:$E$870,3,0),"")</f>
        <v/>
      </c>
      <c r="AA4437" s="19" t="str">
        <f>IFERROR(VLOOKUP(F4437,国RL2006!$B$2:$E$567,4,0),"")</f>
        <v/>
      </c>
      <c r="AB4437" s="19" t="str">
        <f>IFERROR(VLOOKUP(F4437,国RL2006!$B$2:$E$567,3,0),"")</f>
        <v/>
      </c>
    </row>
    <row r="4438" spans="1:28" x14ac:dyDescent="0.15">
      <c r="A4438" s="16">
        <v>4437</v>
      </c>
      <c r="B4438" s="24">
        <v>2022</v>
      </c>
      <c r="C4438" s="53">
        <v>8</v>
      </c>
      <c r="D4438" s="53">
        <v>1</v>
      </c>
      <c r="E4438" s="53" t="s">
        <v>4159</v>
      </c>
      <c r="F4438" s="53" t="s">
        <v>30</v>
      </c>
      <c r="G4438" s="53" t="str">
        <f>VLOOKUP(F4438,'チョウnlist_Bu+Idx'!$A$2:$G$779,7,FALSE)</f>
        <v>タテハチョウ科</v>
      </c>
      <c r="L4438" s="53">
        <v>1</v>
      </c>
      <c r="M4438" s="52">
        <v>1</v>
      </c>
      <c r="O4438" s="18" t="str">
        <f>IFERROR(VLOOKUP(F4438,'（鳥類・チョウ）vlookup関数用'!$D$35:$F$38,3,0),"")</f>
        <v/>
      </c>
      <c r="P4438" s="18" t="str">
        <f>IFERROR(VLOOKUP(F4438,特定外来生物!$A$3:$G$24,7,0),"")</f>
        <v/>
      </c>
      <c r="Q4438" s="17" t="str">
        <f>IFERROR(VLOOKUP(F4438,県RL2019!$B$2:$H$605,4,0),"")</f>
        <v/>
      </c>
      <c r="R4438" s="17" t="str">
        <f>IFERROR(VLOOKUP(F4438,県RL2019!$B$2:$H$605,5,0),"")</f>
        <v/>
      </c>
      <c r="S4438" s="17" t="str">
        <f>IFERROR(VLOOKUP(F4438,県RL2011!$F$3:$H$906,2,0),"")</f>
        <v/>
      </c>
      <c r="T4438" s="17" t="str">
        <f>IFERROR(VLOOKUP(F4438,県RL2011!$F$3:$H$906,3,0),"")</f>
        <v/>
      </c>
      <c r="U4438" s="150" t="str">
        <f>IFERROR(VLOOKUP(F4438,国RL2020!$B$2:$E$878,4,0),"")</f>
        <v/>
      </c>
      <c r="V4438" s="150" t="str">
        <f>IFERROR(VLOOKUP(F4438,国RL2020!$B$2:$E$878,3,0),"")</f>
        <v/>
      </c>
      <c r="W4438" s="19" t="str">
        <f>IFERROR(VLOOKUP(F4438,国RL2019!$B$2:$E$873,4,0),"")</f>
        <v/>
      </c>
      <c r="X4438" s="19" t="str">
        <f>IFERROR(VLOOKUP(F4438,国RL2019!$B$2:$E$873,3,0),"")</f>
        <v/>
      </c>
      <c r="Y4438" s="19" t="str">
        <f>IFERROR(VLOOKUP(F4438,国RL2017!$B$2:$E$870,4,0),"")</f>
        <v/>
      </c>
      <c r="Z4438" s="19" t="str">
        <f>IFERROR(VLOOKUP(F4438,国RL2017!$B$2:$E$870,3,0),"")</f>
        <v/>
      </c>
      <c r="AA4438" s="19" t="str">
        <f>IFERROR(VLOOKUP(F4438,国RL2006!$B$2:$E$567,4,0),"")</f>
        <v/>
      </c>
      <c r="AB4438" s="19" t="str">
        <f>IFERROR(VLOOKUP(F4438,国RL2006!$B$2:$E$567,3,0),"")</f>
        <v/>
      </c>
    </row>
    <row r="4439" spans="1:28" x14ac:dyDescent="0.15">
      <c r="A4439" s="16">
        <v>4438</v>
      </c>
      <c r="B4439" s="24">
        <v>2022</v>
      </c>
      <c r="C4439" s="53">
        <v>8</v>
      </c>
      <c r="D4439" s="53">
        <v>1</v>
      </c>
      <c r="E4439" s="53" t="s">
        <v>4159</v>
      </c>
      <c r="F4439" s="53" t="s">
        <v>59</v>
      </c>
      <c r="G4439" s="53" t="str">
        <f>VLOOKUP(F4439,'チョウnlist_Bu+Idx'!$A$2:$G$779,7,FALSE)</f>
        <v>タテハチョウ科</v>
      </c>
      <c r="J4439" s="53">
        <v>1</v>
      </c>
      <c r="L4439" s="53">
        <v>2</v>
      </c>
      <c r="M4439" s="52">
        <v>3</v>
      </c>
      <c r="O4439" s="18" t="str">
        <f>IFERROR(VLOOKUP(F4439,'（鳥類・チョウ）vlookup関数用'!$D$35:$F$38,3,0),"")</f>
        <v>重点対策外来種</v>
      </c>
      <c r="P4439" s="18" t="str">
        <f>IFERROR(VLOOKUP(F4439,特定外来生物!$A$3:$G$24,7,0),"")</f>
        <v>特定外来生物</v>
      </c>
      <c r="Q4439" s="17" t="str">
        <f>IFERROR(VLOOKUP(F4439,県RL2019!$B$2:$H$605,4,0),"")</f>
        <v/>
      </c>
      <c r="R4439" s="17" t="str">
        <f>IFERROR(VLOOKUP(F4439,県RL2019!$B$2:$H$605,5,0),"")</f>
        <v/>
      </c>
      <c r="S4439" s="17" t="str">
        <f>IFERROR(VLOOKUP(F4439,県RL2011!$F$3:$H$906,2,0),"")</f>
        <v/>
      </c>
      <c r="T4439" s="17" t="str">
        <f>IFERROR(VLOOKUP(F4439,県RL2011!$F$3:$H$906,3,0),"")</f>
        <v/>
      </c>
      <c r="U4439" s="150" t="str">
        <f>IFERROR(VLOOKUP(F4439,国RL2020!$B$2:$E$878,4,0),"")</f>
        <v/>
      </c>
      <c r="V4439" s="150" t="str">
        <f>IFERROR(VLOOKUP(F4439,国RL2020!$B$2:$E$878,3,0),"")</f>
        <v/>
      </c>
      <c r="W4439" s="19" t="str">
        <f>IFERROR(VLOOKUP(F4439,国RL2019!$B$2:$E$873,4,0),"")</f>
        <v/>
      </c>
      <c r="X4439" s="19" t="str">
        <f>IFERROR(VLOOKUP(F4439,国RL2019!$B$2:$E$873,3,0),"")</f>
        <v/>
      </c>
      <c r="Y4439" s="19" t="str">
        <f>IFERROR(VLOOKUP(F4439,国RL2017!$B$2:$E$870,4,0),"")</f>
        <v/>
      </c>
      <c r="Z4439" s="19" t="str">
        <f>IFERROR(VLOOKUP(F4439,国RL2017!$B$2:$E$870,3,0),"")</f>
        <v/>
      </c>
      <c r="AA4439" s="19" t="str">
        <f>IFERROR(VLOOKUP(F4439,国RL2006!$B$2:$E$567,4,0),"")</f>
        <v/>
      </c>
      <c r="AB4439" s="19" t="str">
        <f>IFERROR(VLOOKUP(F4439,国RL2006!$B$2:$E$567,3,0),"")</f>
        <v/>
      </c>
    </row>
    <row r="4440" spans="1:28" x14ac:dyDescent="0.15">
      <c r="A4440" s="16">
        <v>4439</v>
      </c>
      <c r="B4440" s="24">
        <v>2022</v>
      </c>
      <c r="C4440" s="53">
        <v>8</v>
      </c>
      <c r="D4440" s="53">
        <v>1</v>
      </c>
      <c r="E4440" s="53" t="s">
        <v>4159</v>
      </c>
      <c r="F4440" s="53" t="s">
        <v>31</v>
      </c>
      <c r="G4440" s="53" t="str">
        <f>VLOOKUP(F4440,'チョウnlist_Bu+Idx'!$A$2:$G$779,7,FALSE)</f>
        <v>タテハチョウ科</v>
      </c>
      <c r="J4440" s="53">
        <v>1</v>
      </c>
      <c r="M4440" s="52">
        <v>1</v>
      </c>
      <c r="O4440" s="18" t="str">
        <f>IFERROR(VLOOKUP(F4440,'（鳥類・チョウ）vlookup関数用'!$D$35:$F$38,3,0),"")</f>
        <v/>
      </c>
      <c r="P4440" s="18" t="str">
        <f>IFERROR(VLOOKUP(F4440,特定外来生物!$A$3:$G$24,7,0),"")</f>
        <v/>
      </c>
      <c r="Q4440" s="17" t="str">
        <f>IFERROR(VLOOKUP(F4440,県RL2019!$B$2:$H$605,4,0),"")</f>
        <v/>
      </c>
      <c r="R4440" s="17" t="str">
        <f>IFERROR(VLOOKUP(F4440,県RL2019!$B$2:$H$605,5,0),"")</f>
        <v/>
      </c>
      <c r="S4440" s="17" t="str">
        <f>IFERROR(VLOOKUP(F4440,県RL2011!$F$3:$H$906,2,0),"")</f>
        <v/>
      </c>
      <c r="T4440" s="17" t="str">
        <f>IFERROR(VLOOKUP(F4440,県RL2011!$F$3:$H$906,3,0),"")</f>
        <v/>
      </c>
      <c r="U4440" s="150" t="str">
        <f>IFERROR(VLOOKUP(F4440,国RL2020!$B$2:$E$878,4,0),"")</f>
        <v/>
      </c>
      <c r="V4440" s="150" t="str">
        <f>IFERROR(VLOOKUP(F4440,国RL2020!$B$2:$E$878,3,0),"")</f>
        <v/>
      </c>
      <c r="W4440" s="19" t="str">
        <f>IFERROR(VLOOKUP(F4440,国RL2019!$B$2:$E$873,4,0),"")</f>
        <v/>
      </c>
      <c r="X4440" s="19" t="str">
        <f>IFERROR(VLOOKUP(F4440,国RL2019!$B$2:$E$873,3,0),"")</f>
        <v/>
      </c>
      <c r="Y4440" s="19" t="str">
        <f>IFERROR(VLOOKUP(F4440,国RL2017!$B$2:$E$870,4,0),"")</f>
        <v/>
      </c>
      <c r="Z4440" s="19" t="str">
        <f>IFERROR(VLOOKUP(F4440,国RL2017!$B$2:$E$870,3,0),"")</f>
        <v/>
      </c>
      <c r="AA4440" s="19" t="str">
        <f>IFERROR(VLOOKUP(F4440,国RL2006!$B$2:$E$567,4,0),"")</f>
        <v/>
      </c>
      <c r="AB4440" s="19" t="str">
        <f>IFERROR(VLOOKUP(F4440,国RL2006!$B$2:$E$567,3,0),"")</f>
        <v/>
      </c>
    </row>
    <row r="4441" spans="1:28" x14ac:dyDescent="0.15">
      <c r="A4441" s="16">
        <v>4440</v>
      </c>
      <c r="B4441" s="24">
        <v>2022</v>
      </c>
      <c r="C4441" s="53">
        <v>8</v>
      </c>
      <c r="D4441" s="53">
        <v>1</v>
      </c>
      <c r="E4441" s="53" t="s">
        <v>4159</v>
      </c>
      <c r="F4441" s="53" t="s">
        <v>43</v>
      </c>
      <c r="G4441" s="53" t="str">
        <f>VLOOKUP(F4441,'チョウnlist_Bu+Idx'!$A$2:$G$779,7,FALSE)</f>
        <v>ジャノメチョウ科</v>
      </c>
      <c r="H4441" s="53">
        <v>1</v>
      </c>
      <c r="I4441" s="53">
        <v>1</v>
      </c>
      <c r="K4441" s="53">
        <v>5</v>
      </c>
      <c r="M4441" s="52">
        <v>7</v>
      </c>
      <c r="O4441" s="18" t="str">
        <f>IFERROR(VLOOKUP(F4441,'（鳥類・チョウ）vlookup関数用'!$D$35:$F$38,3,0),"")</f>
        <v/>
      </c>
      <c r="P4441" s="18" t="str">
        <f>IFERROR(VLOOKUP(F4441,特定外来生物!$A$3:$G$24,7,0),"")</f>
        <v/>
      </c>
      <c r="Q4441" s="17" t="str">
        <f>IFERROR(VLOOKUP(F4441,県RL2019!$B$2:$H$605,4,0),"")</f>
        <v/>
      </c>
      <c r="R4441" s="17" t="str">
        <f>IFERROR(VLOOKUP(F4441,県RL2019!$B$2:$H$605,5,0),"")</f>
        <v/>
      </c>
      <c r="S4441" s="17" t="str">
        <f>IFERROR(VLOOKUP(F4441,県RL2011!$F$3:$H$906,2,0),"")</f>
        <v/>
      </c>
      <c r="T4441" s="17" t="str">
        <f>IFERROR(VLOOKUP(F4441,県RL2011!$F$3:$H$906,3,0),"")</f>
        <v/>
      </c>
      <c r="U4441" s="150" t="str">
        <f>IFERROR(VLOOKUP(F4441,国RL2020!$B$2:$E$878,4,0),"")</f>
        <v/>
      </c>
      <c r="V4441" s="150" t="str">
        <f>IFERROR(VLOOKUP(F4441,国RL2020!$B$2:$E$878,3,0),"")</f>
        <v/>
      </c>
      <c r="W4441" s="19" t="str">
        <f>IFERROR(VLOOKUP(F4441,国RL2019!$B$2:$E$873,4,0),"")</f>
        <v/>
      </c>
      <c r="X4441" s="19" t="str">
        <f>IFERROR(VLOOKUP(F4441,国RL2019!$B$2:$E$873,3,0),"")</f>
        <v/>
      </c>
      <c r="Y4441" s="19" t="str">
        <f>IFERROR(VLOOKUP(F4441,国RL2017!$B$2:$E$870,4,0),"")</f>
        <v/>
      </c>
      <c r="Z4441" s="19" t="str">
        <f>IFERROR(VLOOKUP(F4441,国RL2017!$B$2:$E$870,3,0),"")</f>
        <v/>
      </c>
      <c r="AA4441" s="19" t="str">
        <f>IFERROR(VLOOKUP(F4441,国RL2006!$B$2:$E$567,4,0),"")</f>
        <v/>
      </c>
      <c r="AB4441" s="19" t="str">
        <f>IFERROR(VLOOKUP(F4441,国RL2006!$B$2:$E$567,3,0),"")</f>
        <v/>
      </c>
    </row>
    <row r="4442" spans="1:28" x14ac:dyDescent="0.15">
      <c r="A4442" s="16">
        <v>4441</v>
      </c>
      <c r="B4442" s="24">
        <v>2022</v>
      </c>
      <c r="C4442" s="53">
        <v>8</v>
      </c>
      <c r="D4442" s="53">
        <v>1</v>
      </c>
      <c r="E4442" s="53" t="s">
        <v>4159</v>
      </c>
      <c r="F4442" s="53" t="s">
        <v>45</v>
      </c>
      <c r="G4442" s="53" t="str">
        <f>VLOOKUP(F4442,'チョウnlist_Bu+Idx'!$A$2:$G$779,7,FALSE)</f>
        <v>ジャノメチョウ科</v>
      </c>
      <c r="K4442" s="53">
        <v>1</v>
      </c>
      <c r="M4442" s="52">
        <v>1</v>
      </c>
      <c r="O4442" s="18" t="str">
        <f>IFERROR(VLOOKUP(F4442,'（鳥類・チョウ）vlookup関数用'!$D$35:$F$38,3,0),"")</f>
        <v/>
      </c>
      <c r="P4442" s="18" t="str">
        <f>IFERROR(VLOOKUP(F4442,特定外来生物!$A$3:$G$24,7,0),"")</f>
        <v/>
      </c>
      <c r="Q4442" s="17" t="str">
        <f>IFERROR(VLOOKUP(F4442,県RL2019!$B$2:$H$605,4,0),"")</f>
        <v/>
      </c>
      <c r="R4442" s="17" t="str">
        <f>IFERROR(VLOOKUP(F4442,県RL2019!$B$2:$H$605,5,0),"")</f>
        <v/>
      </c>
      <c r="S4442" s="17" t="str">
        <f>IFERROR(VLOOKUP(F4442,県RL2011!$F$3:$H$906,2,0),"")</f>
        <v/>
      </c>
      <c r="T4442" s="17" t="str">
        <f>IFERROR(VLOOKUP(F4442,県RL2011!$F$3:$H$906,3,0),"")</f>
        <v/>
      </c>
      <c r="U4442" s="150" t="str">
        <f>IFERROR(VLOOKUP(F4442,国RL2020!$B$2:$E$878,4,0),"")</f>
        <v/>
      </c>
      <c r="V4442" s="150" t="str">
        <f>IFERROR(VLOOKUP(F4442,国RL2020!$B$2:$E$878,3,0),"")</f>
        <v/>
      </c>
      <c r="W4442" s="19" t="str">
        <f>IFERROR(VLOOKUP(F4442,国RL2019!$B$2:$E$873,4,0),"")</f>
        <v/>
      </c>
      <c r="X4442" s="19" t="str">
        <f>IFERROR(VLOOKUP(F4442,国RL2019!$B$2:$E$873,3,0),"")</f>
        <v/>
      </c>
      <c r="Y4442" s="19" t="str">
        <f>IFERROR(VLOOKUP(F4442,国RL2017!$B$2:$E$870,4,0),"")</f>
        <v/>
      </c>
      <c r="Z4442" s="19" t="str">
        <f>IFERROR(VLOOKUP(F4442,国RL2017!$B$2:$E$870,3,0),"")</f>
        <v/>
      </c>
      <c r="AA4442" s="19" t="str">
        <f>IFERROR(VLOOKUP(F4442,国RL2006!$B$2:$E$567,4,0),"")</f>
        <v/>
      </c>
      <c r="AB4442" s="19" t="str">
        <f>IFERROR(VLOOKUP(F4442,国RL2006!$B$2:$E$567,3,0),"")</f>
        <v/>
      </c>
    </row>
    <row r="4443" spans="1:28" x14ac:dyDescent="0.15">
      <c r="A4443" s="16">
        <v>4442</v>
      </c>
      <c r="B4443" s="24">
        <v>2022</v>
      </c>
      <c r="C4443" s="53">
        <v>8</v>
      </c>
      <c r="D4443" s="53">
        <v>1</v>
      </c>
      <c r="E4443" s="53" t="s">
        <v>4159</v>
      </c>
      <c r="F4443" s="53" t="s">
        <v>51</v>
      </c>
      <c r="G4443" s="53" t="str">
        <f>VLOOKUP(F4443,'チョウnlist_Bu+Idx'!$A$2:$G$779,7,FALSE)</f>
        <v>ジャノメチョウ科</v>
      </c>
      <c r="I4443" s="53">
        <v>1</v>
      </c>
      <c r="K4443" s="53">
        <v>1</v>
      </c>
      <c r="M4443" s="52">
        <v>2</v>
      </c>
      <c r="O4443" s="18" t="str">
        <f>IFERROR(VLOOKUP(F4443,'（鳥類・チョウ）vlookup関数用'!$D$35:$F$38,3,0),"")</f>
        <v/>
      </c>
      <c r="P4443" s="18" t="str">
        <f>IFERROR(VLOOKUP(F4443,特定外来生物!$A$3:$G$24,7,0),"")</f>
        <v/>
      </c>
      <c r="Q4443" s="17" t="str">
        <f>IFERROR(VLOOKUP(F4443,県RL2019!$B$2:$H$605,4,0),"")</f>
        <v/>
      </c>
      <c r="R4443" s="17" t="str">
        <f>IFERROR(VLOOKUP(F4443,県RL2019!$B$2:$H$605,5,0),"")</f>
        <v/>
      </c>
      <c r="S4443" s="17" t="str">
        <f>IFERROR(VLOOKUP(F4443,県RL2011!$F$3:$H$906,2,0),"")</f>
        <v/>
      </c>
      <c r="T4443" s="17" t="str">
        <f>IFERROR(VLOOKUP(F4443,県RL2011!$F$3:$H$906,3,0),"")</f>
        <v/>
      </c>
      <c r="U4443" s="150" t="str">
        <f>IFERROR(VLOOKUP(F4443,国RL2020!$B$2:$E$878,4,0),"")</f>
        <v/>
      </c>
      <c r="V4443" s="150" t="str">
        <f>IFERROR(VLOOKUP(F4443,国RL2020!$B$2:$E$878,3,0),"")</f>
        <v/>
      </c>
      <c r="W4443" s="19" t="str">
        <f>IFERROR(VLOOKUP(F4443,国RL2019!$B$2:$E$873,4,0),"")</f>
        <v/>
      </c>
      <c r="X4443" s="19" t="str">
        <f>IFERROR(VLOOKUP(F4443,国RL2019!$B$2:$E$873,3,0),"")</f>
        <v/>
      </c>
      <c r="Y4443" s="19" t="str">
        <f>IFERROR(VLOOKUP(F4443,国RL2017!$B$2:$E$870,4,0),"")</f>
        <v/>
      </c>
      <c r="Z4443" s="19" t="str">
        <f>IFERROR(VLOOKUP(F4443,国RL2017!$B$2:$E$870,3,0),"")</f>
        <v/>
      </c>
      <c r="AA4443" s="19" t="str">
        <f>IFERROR(VLOOKUP(F4443,国RL2006!$B$2:$E$567,4,0),"")</f>
        <v/>
      </c>
      <c r="AB4443" s="19" t="str">
        <f>IFERROR(VLOOKUP(F4443,国RL2006!$B$2:$E$567,3,0),"")</f>
        <v/>
      </c>
    </row>
    <row r="4444" spans="1:28" x14ac:dyDescent="0.15">
      <c r="A4444" s="16">
        <v>4443</v>
      </c>
      <c r="B4444" s="24">
        <v>2022</v>
      </c>
      <c r="C4444" s="53">
        <v>8</v>
      </c>
      <c r="D4444" s="53">
        <v>1</v>
      </c>
      <c r="E4444" s="53" t="s">
        <v>4159</v>
      </c>
      <c r="F4444" s="53" t="s">
        <v>14</v>
      </c>
      <c r="G4444" s="53" t="str">
        <f>VLOOKUP(F4444,'チョウnlist_Bu+Idx'!$A$2:$G$779,7,FALSE)</f>
        <v>セセリチョウ科</v>
      </c>
      <c r="H4444" s="53">
        <v>15</v>
      </c>
      <c r="J4444" s="53">
        <v>11</v>
      </c>
      <c r="K4444" s="53">
        <v>2</v>
      </c>
      <c r="L4444" s="53">
        <v>4</v>
      </c>
      <c r="M4444" s="52">
        <v>32</v>
      </c>
      <c r="O4444" s="18" t="str">
        <f>IFERROR(VLOOKUP(F4444,'（鳥類・チョウ）vlookup関数用'!$D$35:$F$38,3,0),"")</f>
        <v/>
      </c>
      <c r="P4444" s="18" t="str">
        <f>IFERROR(VLOOKUP(F4444,特定外来生物!$A$3:$G$24,7,0),"")</f>
        <v/>
      </c>
      <c r="Q4444" s="17" t="str">
        <f>IFERROR(VLOOKUP(F4444,県RL2019!$B$2:$H$605,4,0),"")</f>
        <v/>
      </c>
      <c r="R4444" s="17" t="str">
        <f>IFERROR(VLOOKUP(F4444,県RL2019!$B$2:$H$605,5,0),"")</f>
        <v/>
      </c>
      <c r="S4444" s="17" t="str">
        <f>IFERROR(VLOOKUP(F4444,県RL2011!$F$3:$H$906,2,0),"")</f>
        <v/>
      </c>
      <c r="T4444" s="17" t="str">
        <f>IFERROR(VLOOKUP(F4444,県RL2011!$F$3:$H$906,3,0),"")</f>
        <v/>
      </c>
      <c r="U4444" s="150" t="str">
        <f>IFERROR(VLOOKUP(F4444,国RL2020!$B$2:$E$878,4,0),"")</f>
        <v/>
      </c>
      <c r="V4444" s="150" t="str">
        <f>IFERROR(VLOOKUP(F4444,国RL2020!$B$2:$E$878,3,0),"")</f>
        <v/>
      </c>
      <c r="W4444" s="19" t="str">
        <f>IFERROR(VLOOKUP(F4444,国RL2019!$B$2:$E$873,4,0),"")</f>
        <v/>
      </c>
      <c r="X4444" s="19" t="str">
        <f>IFERROR(VLOOKUP(F4444,国RL2019!$B$2:$E$873,3,0),"")</f>
        <v/>
      </c>
      <c r="Y4444" s="19" t="str">
        <f>IFERROR(VLOOKUP(F4444,国RL2017!$B$2:$E$870,4,0),"")</f>
        <v/>
      </c>
      <c r="Z4444" s="19" t="str">
        <f>IFERROR(VLOOKUP(F4444,国RL2017!$B$2:$E$870,3,0),"")</f>
        <v/>
      </c>
      <c r="AA4444" s="19" t="str">
        <f>IFERROR(VLOOKUP(F4444,国RL2006!$B$2:$E$567,4,0),"")</f>
        <v/>
      </c>
      <c r="AB4444" s="19" t="str">
        <f>IFERROR(VLOOKUP(F4444,国RL2006!$B$2:$E$567,3,0),"")</f>
        <v/>
      </c>
    </row>
    <row r="4445" spans="1:28" x14ac:dyDescent="0.15">
      <c r="A4445" s="16">
        <v>4444</v>
      </c>
      <c r="B4445" s="24">
        <v>2022</v>
      </c>
      <c r="C4445" s="53">
        <v>8</v>
      </c>
      <c r="D4445" s="53">
        <v>1</v>
      </c>
      <c r="E4445" s="53" t="s">
        <v>4159</v>
      </c>
      <c r="F4445" s="53" t="s">
        <v>44</v>
      </c>
      <c r="G4445" s="53" t="str">
        <f>VLOOKUP(F4445,'チョウnlist_Bu+Idx'!$A$2:$G$779,7,FALSE)</f>
        <v>セセリチョウ科</v>
      </c>
      <c r="H4445" s="53">
        <v>1</v>
      </c>
      <c r="J4445" s="53">
        <v>1</v>
      </c>
      <c r="L4445" s="53">
        <v>1</v>
      </c>
      <c r="M4445" s="52">
        <v>3</v>
      </c>
      <c r="O4445" s="18" t="str">
        <f>IFERROR(VLOOKUP(F4445,'（鳥類・チョウ）vlookup関数用'!$D$35:$F$38,3,0),"")</f>
        <v/>
      </c>
      <c r="P4445" s="18" t="str">
        <f>IFERROR(VLOOKUP(F4445,特定外来生物!$A$3:$G$24,7,0),"")</f>
        <v/>
      </c>
      <c r="Q4445" s="17" t="str">
        <f>IFERROR(VLOOKUP(F4445,県RL2019!$B$2:$H$605,4,0),"")</f>
        <v/>
      </c>
      <c r="R4445" s="17" t="str">
        <f>IFERROR(VLOOKUP(F4445,県RL2019!$B$2:$H$605,5,0),"")</f>
        <v/>
      </c>
      <c r="S4445" s="17" t="str">
        <f>IFERROR(VLOOKUP(F4445,県RL2011!$F$3:$H$906,2,0),"")</f>
        <v/>
      </c>
      <c r="T4445" s="17" t="str">
        <f>IFERROR(VLOOKUP(F4445,県RL2011!$F$3:$H$906,3,0),"")</f>
        <v/>
      </c>
      <c r="U4445" s="150" t="str">
        <f>IFERROR(VLOOKUP(F4445,国RL2020!$B$2:$E$878,4,0),"")</f>
        <v/>
      </c>
      <c r="V4445" s="150" t="str">
        <f>IFERROR(VLOOKUP(F4445,国RL2020!$B$2:$E$878,3,0),"")</f>
        <v/>
      </c>
      <c r="W4445" s="19" t="str">
        <f>IFERROR(VLOOKUP(F4445,国RL2019!$B$2:$E$873,4,0),"")</f>
        <v/>
      </c>
      <c r="X4445" s="19" t="str">
        <f>IFERROR(VLOOKUP(F4445,国RL2019!$B$2:$E$873,3,0),"")</f>
        <v/>
      </c>
      <c r="Y4445" s="19" t="str">
        <f>IFERROR(VLOOKUP(F4445,国RL2017!$B$2:$E$870,4,0),"")</f>
        <v/>
      </c>
      <c r="Z4445" s="19" t="str">
        <f>IFERROR(VLOOKUP(F4445,国RL2017!$B$2:$E$870,3,0),"")</f>
        <v/>
      </c>
      <c r="AA4445" s="19" t="str">
        <f>IFERROR(VLOOKUP(F4445,国RL2006!$B$2:$E$567,4,0),"")</f>
        <v/>
      </c>
      <c r="AB4445" s="19" t="str">
        <f>IFERROR(VLOOKUP(F4445,国RL2006!$B$2:$E$567,3,0),"")</f>
        <v/>
      </c>
    </row>
    <row r="4446" spans="1:28" x14ac:dyDescent="0.15">
      <c r="A4446" s="16">
        <v>4445</v>
      </c>
      <c r="B4446" s="24">
        <v>2022</v>
      </c>
      <c r="C4446" s="53">
        <v>8</v>
      </c>
      <c r="D4446" s="53">
        <v>1</v>
      </c>
      <c r="E4446" s="53" t="s">
        <v>4159</v>
      </c>
      <c r="F4446" s="53" t="s">
        <v>42</v>
      </c>
      <c r="G4446" s="53" t="str">
        <f>VLOOKUP(F4446,'チョウnlist_Bu+Idx'!$A$2:$G$779,7,FALSE)</f>
        <v>セセリチョウ科</v>
      </c>
      <c r="H4446" s="53">
        <v>1</v>
      </c>
      <c r="M4446" s="52">
        <v>1</v>
      </c>
      <c r="O4446" s="18" t="str">
        <f>IFERROR(VLOOKUP(F4446,'（鳥類・チョウ）vlookup関数用'!$D$35:$F$38,3,0),"")</f>
        <v/>
      </c>
      <c r="P4446" s="18" t="str">
        <f>IFERROR(VLOOKUP(F4446,特定外来生物!$A$3:$G$24,7,0),"")</f>
        <v/>
      </c>
      <c r="Q4446" s="17" t="str">
        <f>IFERROR(VLOOKUP(F4446,県RL2019!$B$2:$H$605,4,0),"")</f>
        <v/>
      </c>
      <c r="R4446" s="17" t="str">
        <f>IFERROR(VLOOKUP(F4446,県RL2019!$B$2:$H$605,5,0),"")</f>
        <v/>
      </c>
      <c r="S4446" s="17" t="str">
        <f>IFERROR(VLOOKUP(F4446,県RL2011!$F$3:$H$906,2,0),"")</f>
        <v/>
      </c>
      <c r="T4446" s="17" t="str">
        <f>IFERROR(VLOOKUP(F4446,県RL2011!$F$3:$H$906,3,0),"")</f>
        <v/>
      </c>
      <c r="U4446" s="150" t="str">
        <f>IFERROR(VLOOKUP(F4446,国RL2020!$B$2:$E$878,4,0),"")</f>
        <v/>
      </c>
      <c r="V4446" s="150" t="str">
        <f>IFERROR(VLOOKUP(F4446,国RL2020!$B$2:$E$878,3,0),"")</f>
        <v/>
      </c>
      <c r="W4446" s="19" t="str">
        <f>IFERROR(VLOOKUP(F4446,国RL2019!$B$2:$E$873,4,0),"")</f>
        <v/>
      </c>
      <c r="X4446" s="19" t="str">
        <f>IFERROR(VLOOKUP(F4446,国RL2019!$B$2:$E$873,3,0),"")</f>
        <v/>
      </c>
      <c r="Y4446" s="19" t="str">
        <f>IFERROR(VLOOKUP(F4446,国RL2017!$B$2:$E$870,4,0),"")</f>
        <v/>
      </c>
      <c r="Z4446" s="19" t="str">
        <f>IFERROR(VLOOKUP(F4446,国RL2017!$B$2:$E$870,3,0),"")</f>
        <v/>
      </c>
      <c r="AA4446" s="19" t="str">
        <f>IFERROR(VLOOKUP(F4446,国RL2006!$B$2:$E$567,4,0),"")</f>
        <v/>
      </c>
      <c r="AB4446" s="19" t="str">
        <f>IFERROR(VLOOKUP(F4446,国RL2006!$B$2:$E$567,3,0),"")</f>
        <v/>
      </c>
    </row>
    <row r="4447" spans="1:28" x14ac:dyDescent="0.15">
      <c r="A4447" s="16">
        <v>4446</v>
      </c>
      <c r="B4447" s="24">
        <v>2022</v>
      </c>
      <c r="C4447" s="53">
        <v>8</v>
      </c>
      <c r="D4447" s="53">
        <v>6</v>
      </c>
      <c r="E4447" s="53" t="s">
        <v>5303</v>
      </c>
      <c r="F4447" s="53" t="s">
        <v>11</v>
      </c>
      <c r="G4447" s="53" t="str">
        <f>VLOOKUP(F4447,'チョウnlist_Bu+Idx'!$A$2:$G$779,7,FALSE)</f>
        <v>アゲハチョウ科</v>
      </c>
      <c r="I4447" s="53">
        <v>1</v>
      </c>
      <c r="M4447" s="52">
        <v>1</v>
      </c>
      <c r="O4447" s="18" t="str">
        <f>IFERROR(VLOOKUP(F4447,'（鳥類・チョウ）vlookup関数用'!$D$35:$F$38,3,0),"")</f>
        <v/>
      </c>
      <c r="P4447" s="18" t="str">
        <f>IFERROR(VLOOKUP(F4447,特定外来生物!$A$3:$G$24,7,0),"")</f>
        <v/>
      </c>
      <c r="Q4447" s="17" t="str">
        <f>IFERROR(VLOOKUP(F4447,県RL2019!$B$2:$H$605,4,0),"")</f>
        <v/>
      </c>
      <c r="R4447" s="17" t="str">
        <f>IFERROR(VLOOKUP(F4447,県RL2019!$B$2:$H$605,5,0),"")</f>
        <v/>
      </c>
      <c r="S4447" s="17" t="str">
        <f>IFERROR(VLOOKUP(F4447,県RL2011!$F$3:$H$906,2,0),"")</f>
        <v/>
      </c>
      <c r="T4447" s="17" t="str">
        <f>IFERROR(VLOOKUP(F4447,県RL2011!$F$3:$H$906,3,0),"")</f>
        <v/>
      </c>
      <c r="U4447" s="150" t="str">
        <f>IFERROR(VLOOKUP(F4447,国RL2020!$B$2:$E$878,4,0),"")</f>
        <v/>
      </c>
      <c r="V4447" s="150" t="str">
        <f>IFERROR(VLOOKUP(F4447,国RL2020!$B$2:$E$878,3,0),"")</f>
        <v/>
      </c>
      <c r="W4447" s="19" t="str">
        <f>IFERROR(VLOOKUP(F4447,国RL2019!$B$2:$E$873,4,0),"")</f>
        <v/>
      </c>
      <c r="X4447" s="19" t="str">
        <f>IFERROR(VLOOKUP(F4447,国RL2019!$B$2:$E$873,3,0),"")</f>
        <v/>
      </c>
      <c r="Y4447" s="19" t="str">
        <f>IFERROR(VLOOKUP(F4447,国RL2017!$B$2:$E$870,4,0),"")</f>
        <v/>
      </c>
      <c r="Z4447" s="19" t="str">
        <f>IFERROR(VLOOKUP(F4447,国RL2017!$B$2:$E$870,3,0),"")</f>
        <v/>
      </c>
      <c r="AA4447" s="19" t="str">
        <f>IFERROR(VLOOKUP(F4447,国RL2006!$B$2:$E$567,4,0),"")</f>
        <v/>
      </c>
      <c r="AB4447" s="19" t="str">
        <f>IFERROR(VLOOKUP(F4447,国RL2006!$B$2:$E$567,3,0),"")</f>
        <v/>
      </c>
    </row>
    <row r="4448" spans="1:28" x14ac:dyDescent="0.15">
      <c r="A4448" s="16">
        <v>4447</v>
      </c>
      <c r="B4448" s="24">
        <v>2022</v>
      </c>
      <c r="C4448" s="53">
        <v>8</v>
      </c>
      <c r="D4448" s="53">
        <v>6</v>
      </c>
      <c r="E4448" s="53" t="s">
        <v>5303</v>
      </c>
      <c r="F4448" s="53" t="s">
        <v>13</v>
      </c>
      <c r="G4448" s="53" t="str">
        <f>VLOOKUP(F4448,'チョウnlist_Bu+Idx'!$A$2:$G$779,7,FALSE)</f>
        <v>アゲハチョウ科</v>
      </c>
      <c r="H4448" s="53">
        <v>1</v>
      </c>
      <c r="J4448" s="53">
        <v>2</v>
      </c>
      <c r="M4448" s="52">
        <v>3</v>
      </c>
      <c r="O4448" s="18" t="str">
        <f>IFERROR(VLOOKUP(F4448,'（鳥類・チョウ）vlookup関数用'!$D$35:$F$38,3,0),"")</f>
        <v/>
      </c>
      <c r="P4448" s="18" t="str">
        <f>IFERROR(VLOOKUP(F4448,特定外来生物!$A$3:$G$24,7,0),"")</f>
        <v/>
      </c>
      <c r="Q4448" s="17" t="str">
        <f>IFERROR(VLOOKUP(F4448,県RL2019!$B$2:$H$605,4,0),"")</f>
        <v/>
      </c>
      <c r="R4448" s="17" t="str">
        <f>IFERROR(VLOOKUP(F4448,県RL2019!$B$2:$H$605,5,0),"")</f>
        <v/>
      </c>
      <c r="S4448" s="17" t="str">
        <f>IFERROR(VLOOKUP(F4448,県RL2011!$F$3:$H$906,2,0),"")</f>
        <v/>
      </c>
      <c r="T4448" s="17" t="str">
        <f>IFERROR(VLOOKUP(F4448,県RL2011!$F$3:$H$906,3,0),"")</f>
        <v/>
      </c>
      <c r="U4448" s="150" t="str">
        <f>IFERROR(VLOOKUP(F4448,国RL2020!$B$2:$E$878,4,0),"")</f>
        <v/>
      </c>
      <c r="V4448" s="150" t="str">
        <f>IFERROR(VLOOKUP(F4448,国RL2020!$B$2:$E$878,3,0),"")</f>
        <v/>
      </c>
      <c r="W4448" s="19" t="str">
        <f>IFERROR(VLOOKUP(F4448,国RL2019!$B$2:$E$873,4,0),"")</f>
        <v/>
      </c>
      <c r="X4448" s="19" t="str">
        <f>IFERROR(VLOOKUP(F4448,国RL2019!$B$2:$E$873,3,0),"")</f>
        <v/>
      </c>
      <c r="Y4448" s="19" t="str">
        <f>IFERROR(VLOOKUP(F4448,国RL2017!$B$2:$E$870,4,0),"")</f>
        <v/>
      </c>
      <c r="Z4448" s="19" t="str">
        <f>IFERROR(VLOOKUP(F4448,国RL2017!$B$2:$E$870,3,0),"")</f>
        <v/>
      </c>
      <c r="AA4448" s="19" t="str">
        <f>IFERROR(VLOOKUP(F4448,国RL2006!$B$2:$E$567,4,0),"")</f>
        <v/>
      </c>
      <c r="AB4448" s="19" t="str">
        <f>IFERROR(VLOOKUP(F4448,国RL2006!$B$2:$E$567,3,0),"")</f>
        <v/>
      </c>
    </row>
    <row r="4449" spans="1:28" x14ac:dyDescent="0.15">
      <c r="A4449" s="16">
        <v>4448</v>
      </c>
      <c r="B4449" s="24">
        <v>2022</v>
      </c>
      <c r="C4449" s="53">
        <v>8</v>
      </c>
      <c r="D4449" s="53">
        <v>6</v>
      </c>
      <c r="E4449" s="53" t="s">
        <v>5303</v>
      </c>
      <c r="F4449" s="53" t="s">
        <v>50</v>
      </c>
      <c r="G4449" s="53" t="str">
        <f>VLOOKUP(F4449,'チョウnlist_Bu+Idx'!$A$2:$G$779,7,FALSE)</f>
        <v>アゲハチョウ科</v>
      </c>
      <c r="J4449" s="53">
        <v>1</v>
      </c>
      <c r="M4449" s="52">
        <v>1</v>
      </c>
      <c r="O4449" s="18" t="str">
        <f>IFERROR(VLOOKUP(F4449,'（鳥類・チョウ）vlookup関数用'!$D$35:$F$38,3,0),"")</f>
        <v/>
      </c>
      <c r="P4449" s="18" t="str">
        <f>IFERROR(VLOOKUP(F4449,特定外来生物!$A$3:$G$24,7,0),"")</f>
        <v/>
      </c>
      <c r="Q4449" s="17" t="str">
        <f>IFERROR(VLOOKUP(F4449,県RL2019!$B$2:$H$605,4,0),"")</f>
        <v/>
      </c>
      <c r="R4449" s="17" t="str">
        <f>IFERROR(VLOOKUP(F4449,県RL2019!$B$2:$H$605,5,0),"")</f>
        <v/>
      </c>
      <c r="S4449" s="17" t="str">
        <f>IFERROR(VLOOKUP(F4449,県RL2011!$F$3:$H$906,2,0),"")</f>
        <v/>
      </c>
      <c r="T4449" s="17" t="str">
        <f>IFERROR(VLOOKUP(F4449,県RL2011!$F$3:$H$906,3,0),"")</f>
        <v/>
      </c>
      <c r="U4449" s="150" t="str">
        <f>IFERROR(VLOOKUP(F4449,国RL2020!$B$2:$E$878,4,0),"")</f>
        <v/>
      </c>
      <c r="V4449" s="150" t="str">
        <f>IFERROR(VLOOKUP(F4449,国RL2020!$B$2:$E$878,3,0),"")</f>
        <v/>
      </c>
      <c r="W4449" s="19" t="str">
        <f>IFERROR(VLOOKUP(F4449,国RL2019!$B$2:$E$873,4,0),"")</f>
        <v/>
      </c>
      <c r="X4449" s="19" t="str">
        <f>IFERROR(VLOOKUP(F4449,国RL2019!$B$2:$E$873,3,0),"")</f>
        <v/>
      </c>
      <c r="Y4449" s="19" t="str">
        <f>IFERROR(VLOOKUP(F4449,国RL2017!$B$2:$E$870,4,0),"")</f>
        <v/>
      </c>
      <c r="Z4449" s="19" t="str">
        <f>IFERROR(VLOOKUP(F4449,国RL2017!$B$2:$E$870,3,0),"")</f>
        <v/>
      </c>
      <c r="AA4449" s="19" t="str">
        <f>IFERROR(VLOOKUP(F4449,国RL2006!$B$2:$E$567,4,0),"")</f>
        <v/>
      </c>
      <c r="AB4449" s="19" t="str">
        <f>IFERROR(VLOOKUP(F4449,国RL2006!$B$2:$E$567,3,0),"")</f>
        <v/>
      </c>
    </row>
    <row r="4450" spans="1:28" x14ac:dyDescent="0.15">
      <c r="A4450" s="16">
        <v>4449</v>
      </c>
      <c r="B4450" s="24">
        <v>2022</v>
      </c>
      <c r="C4450" s="53">
        <v>8</v>
      </c>
      <c r="D4450" s="53">
        <v>6</v>
      </c>
      <c r="E4450" s="53" t="s">
        <v>5303</v>
      </c>
      <c r="F4450" s="53" t="s">
        <v>36</v>
      </c>
      <c r="G4450" s="53" t="str">
        <f>VLOOKUP(F4450,'チョウnlist_Bu+Idx'!$A$2:$G$779,7,FALSE)</f>
        <v>タテハチョウ科</v>
      </c>
      <c r="J4450" s="53">
        <v>1</v>
      </c>
      <c r="M4450" s="52">
        <v>1</v>
      </c>
      <c r="O4450" s="18" t="str">
        <f>IFERROR(VLOOKUP(F4450,'（鳥類・チョウ）vlookup関数用'!$D$35:$F$38,3,0),"")</f>
        <v/>
      </c>
      <c r="P4450" s="18" t="str">
        <f>IFERROR(VLOOKUP(F4450,特定外来生物!$A$3:$G$24,7,0),"")</f>
        <v/>
      </c>
      <c r="Q4450" s="17" t="str">
        <f>IFERROR(VLOOKUP(F4450,県RL2019!$B$2:$H$605,4,0),"")</f>
        <v/>
      </c>
      <c r="R4450" s="17" t="str">
        <f>IFERROR(VLOOKUP(F4450,県RL2019!$B$2:$H$605,5,0),"")</f>
        <v/>
      </c>
      <c r="S4450" s="17" t="str">
        <f>IFERROR(VLOOKUP(F4450,県RL2011!$F$3:$H$906,2,0),"")</f>
        <v/>
      </c>
      <c r="T4450" s="17" t="str">
        <f>IFERROR(VLOOKUP(F4450,県RL2011!$F$3:$H$906,3,0),"")</f>
        <v/>
      </c>
      <c r="U4450" s="150" t="str">
        <f>IFERROR(VLOOKUP(F4450,国RL2020!$B$2:$E$878,4,0),"")</f>
        <v/>
      </c>
      <c r="V4450" s="150" t="str">
        <f>IFERROR(VLOOKUP(F4450,国RL2020!$B$2:$E$878,3,0),"")</f>
        <v/>
      </c>
      <c r="W4450" s="19" t="str">
        <f>IFERROR(VLOOKUP(F4450,国RL2019!$B$2:$E$873,4,0),"")</f>
        <v/>
      </c>
      <c r="X4450" s="19" t="str">
        <f>IFERROR(VLOOKUP(F4450,国RL2019!$B$2:$E$873,3,0),"")</f>
        <v/>
      </c>
      <c r="Y4450" s="19" t="str">
        <f>IFERROR(VLOOKUP(F4450,国RL2017!$B$2:$E$870,4,0),"")</f>
        <v/>
      </c>
      <c r="Z4450" s="19" t="str">
        <f>IFERROR(VLOOKUP(F4450,国RL2017!$B$2:$E$870,3,0),"")</f>
        <v/>
      </c>
      <c r="AA4450" s="19" t="str">
        <f>IFERROR(VLOOKUP(F4450,国RL2006!$B$2:$E$567,4,0),"")</f>
        <v/>
      </c>
      <c r="AB4450" s="19" t="str">
        <f>IFERROR(VLOOKUP(F4450,国RL2006!$B$2:$E$567,3,0),"")</f>
        <v/>
      </c>
    </row>
    <row r="4451" spans="1:28" x14ac:dyDescent="0.15">
      <c r="A4451" s="16">
        <v>4450</v>
      </c>
      <c r="B4451" s="24">
        <v>2022</v>
      </c>
      <c r="C4451" s="53">
        <v>8</v>
      </c>
      <c r="D4451" s="53">
        <v>6</v>
      </c>
      <c r="E4451" s="53" t="s">
        <v>5303</v>
      </c>
      <c r="F4451" s="53" t="s">
        <v>30</v>
      </c>
      <c r="G4451" s="53" t="str">
        <f>VLOOKUP(F4451,'チョウnlist_Bu+Idx'!$A$2:$G$779,7,FALSE)</f>
        <v>タテハチョウ科</v>
      </c>
      <c r="J4451" s="53">
        <v>1</v>
      </c>
      <c r="M4451" s="52">
        <v>1</v>
      </c>
      <c r="O4451" s="18" t="str">
        <f>IFERROR(VLOOKUP(F4451,'（鳥類・チョウ）vlookup関数用'!$D$35:$F$38,3,0),"")</f>
        <v/>
      </c>
      <c r="P4451" s="18" t="str">
        <f>IFERROR(VLOOKUP(F4451,特定外来生物!$A$3:$G$24,7,0),"")</f>
        <v/>
      </c>
      <c r="Q4451" s="17" t="str">
        <f>IFERROR(VLOOKUP(F4451,県RL2019!$B$2:$H$605,4,0),"")</f>
        <v/>
      </c>
      <c r="R4451" s="17" t="str">
        <f>IFERROR(VLOOKUP(F4451,県RL2019!$B$2:$H$605,5,0),"")</f>
        <v/>
      </c>
      <c r="S4451" s="17" t="str">
        <f>IFERROR(VLOOKUP(F4451,県RL2011!$F$3:$H$906,2,0),"")</f>
        <v/>
      </c>
      <c r="T4451" s="17" t="str">
        <f>IFERROR(VLOOKUP(F4451,県RL2011!$F$3:$H$906,3,0),"")</f>
        <v/>
      </c>
      <c r="U4451" s="150" t="str">
        <f>IFERROR(VLOOKUP(F4451,国RL2020!$B$2:$E$878,4,0),"")</f>
        <v/>
      </c>
      <c r="V4451" s="150" t="str">
        <f>IFERROR(VLOOKUP(F4451,国RL2020!$B$2:$E$878,3,0),"")</f>
        <v/>
      </c>
      <c r="W4451" s="19" t="str">
        <f>IFERROR(VLOOKUP(F4451,国RL2019!$B$2:$E$873,4,0),"")</f>
        <v/>
      </c>
      <c r="X4451" s="19" t="str">
        <f>IFERROR(VLOOKUP(F4451,国RL2019!$B$2:$E$873,3,0),"")</f>
        <v/>
      </c>
      <c r="Y4451" s="19" t="str">
        <f>IFERROR(VLOOKUP(F4451,国RL2017!$B$2:$E$870,4,0),"")</f>
        <v/>
      </c>
      <c r="Z4451" s="19" t="str">
        <f>IFERROR(VLOOKUP(F4451,国RL2017!$B$2:$E$870,3,0),"")</f>
        <v/>
      </c>
      <c r="AA4451" s="19" t="str">
        <f>IFERROR(VLOOKUP(F4451,国RL2006!$B$2:$E$567,4,0),"")</f>
        <v/>
      </c>
      <c r="AB4451" s="19" t="str">
        <f>IFERROR(VLOOKUP(F4451,国RL2006!$B$2:$E$567,3,0),"")</f>
        <v/>
      </c>
    </row>
    <row r="4452" spans="1:28" x14ac:dyDescent="0.15">
      <c r="A4452" s="16">
        <v>4451</v>
      </c>
      <c r="B4452" s="24">
        <v>2022</v>
      </c>
      <c r="C4452" s="53">
        <v>8</v>
      </c>
      <c r="D4452" s="53">
        <v>6</v>
      </c>
      <c r="E4452" s="53" t="s">
        <v>5303</v>
      </c>
      <c r="F4452" s="53" t="s">
        <v>43</v>
      </c>
      <c r="G4452" s="53" t="str">
        <f>VLOOKUP(F4452,'チョウnlist_Bu+Idx'!$A$2:$G$779,7,FALSE)</f>
        <v>ジャノメチョウ科</v>
      </c>
      <c r="J4452" s="53">
        <v>6</v>
      </c>
      <c r="M4452" s="52">
        <v>6</v>
      </c>
      <c r="O4452" s="18" t="str">
        <f>IFERROR(VLOOKUP(F4452,'（鳥類・チョウ）vlookup関数用'!$D$35:$F$38,3,0),"")</f>
        <v/>
      </c>
      <c r="P4452" s="18" t="str">
        <f>IFERROR(VLOOKUP(F4452,特定外来生物!$A$3:$G$24,7,0),"")</f>
        <v/>
      </c>
      <c r="Q4452" s="17" t="str">
        <f>IFERROR(VLOOKUP(F4452,県RL2019!$B$2:$H$605,4,0),"")</f>
        <v/>
      </c>
      <c r="R4452" s="17" t="str">
        <f>IFERROR(VLOOKUP(F4452,県RL2019!$B$2:$H$605,5,0),"")</f>
        <v/>
      </c>
      <c r="S4452" s="17" t="str">
        <f>IFERROR(VLOOKUP(F4452,県RL2011!$F$3:$H$906,2,0),"")</f>
        <v/>
      </c>
      <c r="T4452" s="17" t="str">
        <f>IFERROR(VLOOKUP(F4452,県RL2011!$F$3:$H$906,3,0),"")</f>
        <v/>
      </c>
      <c r="U4452" s="150" t="str">
        <f>IFERROR(VLOOKUP(F4452,国RL2020!$B$2:$E$878,4,0),"")</f>
        <v/>
      </c>
      <c r="V4452" s="150" t="str">
        <f>IFERROR(VLOOKUP(F4452,国RL2020!$B$2:$E$878,3,0),"")</f>
        <v/>
      </c>
      <c r="W4452" s="19" t="str">
        <f>IFERROR(VLOOKUP(F4452,国RL2019!$B$2:$E$873,4,0),"")</f>
        <v/>
      </c>
      <c r="X4452" s="19" t="str">
        <f>IFERROR(VLOOKUP(F4452,国RL2019!$B$2:$E$873,3,0),"")</f>
        <v/>
      </c>
      <c r="Y4452" s="19" t="str">
        <f>IFERROR(VLOOKUP(F4452,国RL2017!$B$2:$E$870,4,0),"")</f>
        <v/>
      </c>
      <c r="Z4452" s="19" t="str">
        <f>IFERROR(VLOOKUP(F4452,国RL2017!$B$2:$E$870,3,0),"")</f>
        <v/>
      </c>
      <c r="AA4452" s="19" t="str">
        <f>IFERROR(VLOOKUP(F4452,国RL2006!$B$2:$E$567,4,0),"")</f>
        <v/>
      </c>
      <c r="AB4452" s="19" t="str">
        <f>IFERROR(VLOOKUP(F4452,国RL2006!$B$2:$E$567,3,0),"")</f>
        <v/>
      </c>
    </row>
    <row r="4453" spans="1:28" x14ac:dyDescent="0.15">
      <c r="A4453" s="16">
        <v>4452</v>
      </c>
      <c r="B4453" s="24">
        <v>2022</v>
      </c>
      <c r="C4453" s="53">
        <v>8</v>
      </c>
      <c r="D4453" s="53">
        <v>6</v>
      </c>
      <c r="E4453" s="53" t="s">
        <v>5303</v>
      </c>
      <c r="F4453" s="53" t="s">
        <v>68</v>
      </c>
      <c r="G4453" s="53" t="str">
        <f>VLOOKUP(F4453,'チョウnlist_Bu+Idx'!$A$2:$G$779,7,FALSE)</f>
        <v>ジャノメチョウ科</v>
      </c>
      <c r="H4453" s="53">
        <v>1</v>
      </c>
      <c r="M4453" s="52">
        <v>1</v>
      </c>
      <c r="O4453" s="18" t="str">
        <f>IFERROR(VLOOKUP(F4453,'（鳥類・チョウ）vlookup関数用'!$D$35:$F$38,3,0),"")</f>
        <v/>
      </c>
      <c r="P4453" s="18" t="str">
        <f>IFERROR(VLOOKUP(F4453,特定外来生物!$A$3:$G$24,7,0),"")</f>
        <v/>
      </c>
      <c r="Q4453" s="17" t="str">
        <f>IFERROR(VLOOKUP(F4453,県RL2019!$B$2:$H$605,4,0),"")</f>
        <v>C</v>
      </c>
      <c r="R4453" s="17" t="str">
        <f>IFERROR(VLOOKUP(F4453,県RL2019!$B$2:$H$605,5,0),"")</f>
        <v>要保護生物</v>
      </c>
      <c r="S4453" s="17" t="str">
        <f>IFERROR(VLOOKUP(F4453,県RL2011!$F$3:$H$906,2,0),"")</f>
        <v>C</v>
      </c>
      <c r="T4453" s="17" t="str">
        <f>IFERROR(VLOOKUP(F4453,県RL2011!$F$3:$H$906,3,0),"")</f>
        <v>要保護生物</v>
      </c>
      <c r="U4453" s="150" t="str">
        <f>IFERROR(VLOOKUP(F4453,国RL2020!$B$2:$E$878,4,0),"")</f>
        <v/>
      </c>
      <c r="V4453" s="150" t="str">
        <f>IFERROR(VLOOKUP(F4453,国RL2020!$B$2:$E$878,3,0),"")</f>
        <v/>
      </c>
      <c r="W4453" s="19" t="str">
        <f>IFERROR(VLOOKUP(F4453,国RL2019!$B$2:$E$873,4,0),"")</f>
        <v/>
      </c>
      <c r="X4453" s="19" t="str">
        <f>IFERROR(VLOOKUP(F4453,国RL2019!$B$2:$E$873,3,0),"")</f>
        <v/>
      </c>
      <c r="Y4453" s="19" t="str">
        <f>IFERROR(VLOOKUP(F4453,国RL2017!$B$2:$E$870,4,0),"")</f>
        <v/>
      </c>
      <c r="Z4453" s="19" t="str">
        <f>IFERROR(VLOOKUP(F4453,国RL2017!$B$2:$E$870,3,0),"")</f>
        <v/>
      </c>
      <c r="AA4453" s="19" t="str">
        <f>IFERROR(VLOOKUP(F4453,国RL2006!$B$2:$E$567,4,0),"")</f>
        <v/>
      </c>
      <c r="AB4453" s="19" t="str">
        <f>IFERROR(VLOOKUP(F4453,国RL2006!$B$2:$E$567,3,0),"")</f>
        <v/>
      </c>
    </row>
    <row r="4454" spans="1:28" x14ac:dyDescent="0.15">
      <c r="A4454" s="16">
        <v>4453</v>
      </c>
      <c r="B4454" s="24">
        <v>2022</v>
      </c>
      <c r="C4454" s="53">
        <v>8</v>
      </c>
      <c r="D4454" s="53">
        <v>6</v>
      </c>
      <c r="E4454" s="53" t="s">
        <v>5303</v>
      </c>
      <c r="F4454" s="53" t="s">
        <v>45</v>
      </c>
      <c r="G4454" s="53" t="str">
        <f>VLOOKUP(F4454,'チョウnlist_Bu+Idx'!$A$2:$G$779,7,FALSE)</f>
        <v>ジャノメチョウ科</v>
      </c>
      <c r="H4454" s="53">
        <v>2</v>
      </c>
      <c r="J4454" s="53">
        <v>4</v>
      </c>
      <c r="M4454" s="52">
        <v>6</v>
      </c>
      <c r="O4454" s="18" t="str">
        <f>IFERROR(VLOOKUP(F4454,'（鳥類・チョウ）vlookup関数用'!$D$35:$F$38,3,0),"")</f>
        <v/>
      </c>
      <c r="P4454" s="18" t="str">
        <f>IFERROR(VLOOKUP(F4454,特定外来生物!$A$3:$G$24,7,0),"")</f>
        <v/>
      </c>
      <c r="Q4454" s="17" t="str">
        <f>IFERROR(VLOOKUP(F4454,県RL2019!$B$2:$H$605,4,0),"")</f>
        <v/>
      </c>
      <c r="R4454" s="17" t="str">
        <f>IFERROR(VLOOKUP(F4454,県RL2019!$B$2:$H$605,5,0),"")</f>
        <v/>
      </c>
      <c r="S4454" s="17" t="str">
        <f>IFERROR(VLOOKUP(F4454,県RL2011!$F$3:$H$906,2,0),"")</f>
        <v/>
      </c>
      <c r="T4454" s="17" t="str">
        <f>IFERROR(VLOOKUP(F4454,県RL2011!$F$3:$H$906,3,0),"")</f>
        <v/>
      </c>
      <c r="U4454" s="150" t="str">
        <f>IFERROR(VLOOKUP(F4454,国RL2020!$B$2:$E$878,4,0),"")</f>
        <v/>
      </c>
      <c r="V4454" s="150" t="str">
        <f>IFERROR(VLOOKUP(F4454,国RL2020!$B$2:$E$878,3,0),"")</f>
        <v/>
      </c>
      <c r="W4454" s="19" t="str">
        <f>IFERROR(VLOOKUP(F4454,国RL2019!$B$2:$E$873,4,0),"")</f>
        <v/>
      </c>
      <c r="X4454" s="19" t="str">
        <f>IFERROR(VLOOKUP(F4454,国RL2019!$B$2:$E$873,3,0),"")</f>
        <v/>
      </c>
      <c r="Y4454" s="19" t="str">
        <f>IFERROR(VLOOKUP(F4454,国RL2017!$B$2:$E$870,4,0),"")</f>
        <v/>
      </c>
      <c r="Z4454" s="19" t="str">
        <f>IFERROR(VLOOKUP(F4454,国RL2017!$B$2:$E$870,3,0),"")</f>
        <v/>
      </c>
      <c r="AA4454" s="19" t="str">
        <f>IFERROR(VLOOKUP(F4454,国RL2006!$B$2:$E$567,4,0),"")</f>
        <v/>
      </c>
      <c r="AB4454" s="19" t="str">
        <f>IFERROR(VLOOKUP(F4454,国RL2006!$B$2:$E$567,3,0),"")</f>
        <v/>
      </c>
    </row>
    <row r="4455" spans="1:28" x14ac:dyDescent="0.15">
      <c r="A4455" s="16">
        <v>4454</v>
      </c>
      <c r="B4455" s="24">
        <v>2022</v>
      </c>
      <c r="C4455" s="53">
        <v>8</v>
      </c>
      <c r="D4455" s="53">
        <v>6</v>
      </c>
      <c r="E4455" s="53" t="s">
        <v>5303</v>
      </c>
      <c r="F4455" s="53" t="s">
        <v>37</v>
      </c>
      <c r="G4455" s="53" t="str">
        <f>VLOOKUP(F4455,'チョウnlist_Bu+Idx'!$A$2:$G$779,7,FALSE)</f>
        <v>タテハチョウ科</v>
      </c>
      <c r="I4455" s="53">
        <v>1</v>
      </c>
      <c r="J4455" s="53">
        <v>1</v>
      </c>
      <c r="M4455" s="52">
        <v>2</v>
      </c>
      <c r="O4455" s="18" t="str">
        <f>IFERROR(VLOOKUP(F4455,'（鳥類・チョウ）vlookup関数用'!$D$35:$F$38,3,0),"")</f>
        <v/>
      </c>
      <c r="P4455" s="18" t="str">
        <f>IFERROR(VLOOKUP(F4455,特定外来生物!$A$3:$G$24,7,0),"")</f>
        <v/>
      </c>
      <c r="Q4455" s="17" t="str">
        <f>IFERROR(VLOOKUP(F4455,県RL2019!$B$2:$H$605,4,0),"")</f>
        <v/>
      </c>
      <c r="R4455" s="17" t="str">
        <f>IFERROR(VLOOKUP(F4455,県RL2019!$B$2:$H$605,5,0),"")</f>
        <v/>
      </c>
      <c r="S4455" s="17" t="str">
        <f>IFERROR(VLOOKUP(F4455,県RL2011!$F$3:$H$906,2,0),"")</f>
        <v/>
      </c>
      <c r="T4455" s="17" t="str">
        <f>IFERROR(VLOOKUP(F4455,県RL2011!$F$3:$H$906,3,0),"")</f>
        <v/>
      </c>
      <c r="U4455" s="150" t="str">
        <f>IFERROR(VLOOKUP(F4455,国RL2020!$B$2:$E$878,4,0),"")</f>
        <v/>
      </c>
      <c r="V4455" s="150" t="str">
        <f>IFERROR(VLOOKUP(F4455,国RL2020!$B$2:$E$878,3,0),"")</f>
        <v/>
      </c>
      <c r="W4455" s="19" t="str">
        <f>IFERROR(VLOOKUP(F4455,国RL2019!$B$2:$E$873,4,0),"")</f>
        <v/>
      </c>
      <c r="X4455" s="19" t="str">
        <f>IFERROR(VLOOKUP(F4455,国RL2019!$B$2:$E$873,3,0),"")</f>
        <v/>
      </c>
      <c r="Y4455" s="19" t="str">
        <f>IFERROR(VLOOKUP(F4455,国RL2017!$B$2:$E$870,4,0),"")</f>
        <v/>
      </c>
      <c r="Z4455" s="19" t="str">
        <f>IFERROR(VLOOKUP(F4455,国RL2017!$B$2:$E$870,3,0),"")</f>
        <v/>
      </c>
      <c r="AA4455" s="19" t="str">
        <f>IFERROR(VLOOKUP(F4455,国RL2006!$B$2:$E$567,4,0),"")</f>
        <v/>
      </c>
      <c r="AB4455" s="19" t="str">
        <f>IFERROR(VLOOKUP(F4455,国RL2006!$B$2:$E$567,3,0),"")</f>
        <v/>
      </c>
    </row>
    <row r="4456" spans="1:28" x14ac:dyDescent="0.15">
      <c r="A4456" s="16">
        <v>4455</v>
      </c>
      <c r="B4456" s="24">
        <v>2022</v>
      </c>
      <c r="C4456" s="53">
        <v>8</v>
      </c>
      <c r="D4456" s="53">
        <v>6</v>
      </c>
      <c r="E4456" s="53" t="s">
        <v>5303</v>
      </c>
      <c r="F4456" s="53" t="s">
        <v>14</v>
      </c>
      <c r="G4456" s="53" t="str">
        <f>VLOOKUP(F4456,'チョウnlist_Bu+Idx'!$A$2:$G$779,7,FALSE)</f>
        <v>セセリチョウ科</v>
      </c>
      <c r="H4456" s="53">
        <v>22</v>
      </c>
      <c r="I4456" s="53">
        <v>1</v>
      </c>
      <c r="J4456" s="53">
        <v>14</v>
      </c>
      <c r="M4456" s="52">
        <v>37</v>
      </c>
      <c r="O4456" s="18" t="str">
        <f>IFERROR(VLOOKUP(F4456,'（鳥類・チョウ）vlookup関数用'!$D$35:$F$38,3,0),"")</f>
        <v/>
      </c>
      <c r="P4456" s="18" t="str">
        <f>IFERROR(VLOOKUP(F4456,特定外来生物!$A$3:$G$24,7,0),"")</f>
        <v/>
      </c>
      <c r="Q4456" s="17" t="str">
        <f>IFERROR(VLOOKUP(F4456,県RL2019!$B$2:$H$605,4,0),"")</f>
        <v/>
      </c>
      <c r="R4456" s="17" t="str">
        <f>IFERROR(VLOOKUP(F4456,県RL2019!$B$2:$H$605,5,0),"")</f>
        <v/>
      </c>
      <c r="S4456" s="17" t="str">
        <f>IFERROR(VLOOKUP(F4456,県RL2011!$F$3:$H$906,2,0),"")</f>
        <v/>
      </c>
      <c r="T4456" s="17" t="str">
        <f>IFERROR(VLOOKUP(F4456,県RL2011!$F$3:$H$906,3,0),"")</f>
        <v/>
      </c>
      <c r="U4456" s="150" t="str">
        <f>IFERROR(VLOOKUP(F4456,国RL2020!$B$2:$E$878,4,0),"")</f>
        <v/>
      </c>
      <c r="V4456" s="150" t="str">
        <f>IFERROR(VLOOKUP(F4456,国RL2020!$B$2:$E$878,3,0),"")</f>
        <v/>
      </c>
      <c r="W4456" s="19" t="str">
        <f>IFERROR(VLOOKUP(F4456,国RL2019!$B$2:$E$873,4,0),"")</f>
        <v/>
      </c>
      <c r="X4456" s="19" t="str">
        <f>IFERROR(VLOOKUP(F4456,国RL2019!$B$2:$E$873,3,0),"")</f>
        <v/>
      </c>
      <c r="Y4456" s="19" t="str">
        <f>IFERROR(VLOOKUP(F4456,国RL2017!$B$2:$E$870,4,0),"")</f>
        <v/>
      </c>
      <c r="Z4456" s="19" t="str">
        <f>IFERROR(VLOOKUP(F4456,国RL2017!$B$2:$E$870,3,0),"")</f>
        <v/>
      </c>
      <c r="AA4456" s="19" t="str">
        <f>IFERROR(VLOOKUP(F4456,国RL2006!$B$2:$E$567,4,0),"")</f>
        <v/>
      </c>
      <c r="AB4456" s="19" t="str">
        <f>IFERROR(VLOOKUP(F4456,国RL2006!$B$2:$E$567,3,0),"")</f>
        <v/>
      </c>
    </row>
    <row r="4457" spans="1:28" x14ac:dyDescent="0.15">
      <c r="A4457" s="16">
        <v>4456</v>
      </c>
      <c r="B4457" s="24">
        <v>2022</v>
      </c>
      <c r="C4457" s="53">
        <v>8</v>
      </c>
      <c r="D4457" s="53">
        <v>6</v>
      </c>
      <c r="E4457" s="53" t="s">
        <v>5303</v>
      </c>
      <c r="F4457" s="53" t="s">
        <v>44</v>
      </c>
      <c r="G4457" s="53" t="str">
        <f>VLOOKUP(F4457,'チョウnlist_Bu+Idx'!$A$2:$G$779,7,FALSE)</f>
        <v>セセリチョウ科</v>
      </c>
      <c r="J4457" s="53">
        <v>4</v>
      </c>
      <c r="M4457" s="52">
        <v>4</v>
      </c>
      <c r="O4457" s="18" t="str">
        <f>IFERROR(VLOOKUP(F4457,'（鳥類・チョウ）vlookup関数用'!$D$35:$F$38,3,0),"")</f>
        <v/>
      </c>
      <c r="P4457" s="18" t="str">
        <f>IFERROR(VLOOKUP(F4457,特定外来生物!$A$3:$G$24,7,0),"")</f>
        <v/>
      </c>
      <c r="Q4457" s="17" t="str">
        <f>IFERROR(VLOOKUP(F4457,県RL2019!$B$2:$H$605,4,0),"")</f>
        <v/>
      </c>
      <c r="R4457" s="17" t="str">
        <f>IFERROR(VLOOKUP(F4457,県RL2019!$B$2:$H$605,5,0),"")</f>
        <v/>
      </c>
      <c r="S4457" s="17" t="str">
        <f>IFERROR(VLOOKUP(F4457,県RL2011!$F$3:$H$906,2,0),"")</f>
        <v/>
      </c>
      <c r="T4457" s="17" t="str">
        <f>IFERROR(VLOOKUP(F4457,県RL2011!$F$3:$H$906,3,0),"")</f>
        <v/>
      </c>
      <c r="U4457" s="150" t="str">
        <f>IFERROR(VLOOKUP(F4457,国RL2020!$B$2:$E$878,4,0),"")</f>
        <v/>
      </c>
      <c r="V4457" s="150" t="str">
        <f>IFERROR(VLOOKUP(F4457,国RL2020!$B$2:$E$878,3,0),"")</f>
        <v/>
      </c>
      <c r="W4457" s="19" t="str">
        <f>IFERROR(VLOOKUP(F4457,国RL2019!$B$2:$E$873,4,0),"")</f>
        <v/>
      </c>
      <c r="X4457" s="19" t="str">
        <f>IFERROR(VLOOKUP(F4457,国RL2019!$B$2:$E$873,3,0),"")</f>
        <v/>
      </c>
      <c r="Y4457" s="19" t="str">
        <f>IFERROR(VLOOKUP(F4457,国RL2017!$B$2:$E$870,4,0),"")</f>
        <v/>
      </c>
      <c r="Z4457" s="19" t="str">
        <f>IFERROR(VLOOKUP(F4457,国RL2017!$B$2:$E$870,3,0),"")</f>
        <v/>
      </c>
      <c r="AA4457" s="19" t="str">
        <f>IFERROR(VLOOKUP(F4457,国RL2006!$B$2:$E$567,4,0),"")</f>
        <v/>
      </c>
      <c r="AB4457" s="19" t="str">
        <f>IFERROR(VLOOKUP(F4457,国RL2006!$B$2:$E$567,3,0),"")</f>
        <v/>
      </c>
    </row>
    <row r="4458" spans="1:28" x14ac:dyDescent="0.15">
      <c r="A4458" s="16">
        <v>4457</v>
      </c>
      <c r="B4458" s="24">
        <v>2022</v>
      </c>
      <c r="C4458" s="53">
        <v>8</v>
      </c>
      <c r="D4458" s="53">
        <v>6</v>
      </c>
      <c r="E4458" s="53" t="s">
        <v>5303</v>
      </c>
      <c r="F4458" s="53" t="s">
        <v>46</v>
      </c>
      <c r="G4458" s="53" t="s">
        <v>5256</v>
      </c>
      <c r="I4458" s="53">
        <v>2</v>
      </c>
      <c r="J4458" s="53">
        <v>7</v>
      </c>
      <c r="M4458" s="52">
        <v>9</v>
      </c>
      <c r="O4458" s="18" t="str">
        <f>IFERROR(VLOOKUP(F4458,'（鳥類・チョウ）vlookup関数用'!$D$35:$F$38,3,0),"")</f>
        <v/>
      </c>
      <c r="P4458" s="18" t="str">
        <f>IFERROR(VLOOKUP(F4458,特定外来生物!$A$3:$G$24,7,0),"")</f>
        <v/>
      </c>
      <c r="Q4458" s="17" t="str">
        <f>IFERROR(VLOOKUP(F4458,県RL2019!$B$2:$H$605,4,0),"")</f>
        <v/>
      </c>
      <c r="R4458" s="17" t="str">
        <f>IFERROR(VLOOKUP(F4458,県RL2019!$B$2:$H$605,5,0),"")</f>
        <v/>
      </c>
      <c r="S4458" s="17" t="str">
        <f>IFERROR(VLOOKUP(F4458,県RL2011!$F$3:$H$906,2,0),"")</f>
        <v/>
      </c>
      <c r="T4458" s="17" t="str">
        <f>IFERROR(VLOOKUP(F4458,県RL2011!$F$3:$H$906,3,0),"")</f>
        <v/>
      </c>
      <c r="U4458" s="150" t="str">
        <f>IFERROR(VLOOKUP(F4458,国RL2020!$B$2:$E$878,4,0),"")</f>
        <v/>
      </c>
      <c r="V4458" s="150" t="str">
        <f>IFERROR(VLOOKUP(F4458,国RL2020!$B$2:$E$878,3,0),"")</f>
        <v/>
      </c>
      <c r="W4458" s="19" t="str">
        <f>IFERROR(VLOOKUP(F4458,国RL2019!$B$2:$E$873,4,0),"")</f>
        <v/>
      </c>
      <c r="X4458" s="19" t="str">
        <f>IFERROR(VLOOKUP(F4458,国RL2019!$B$2:$E$873,3,0),"")</f>
        <v/>
      </c>
      <c r="Y4458" s="19" t="str">
        <f>IFERROR(VLOOKUP(F4458,国RL2017!$B$2:$E$870,4,0),"")</f>
        <v/>
      </c>
      <c r="Z4458" s="19" t="str">
        <f>IFERROR(VLOOKUP(F4458,国RL2017!$B$2:$E$870,3,0),"")</f>
        <v/>
      </c>
      <c r="AA4458" s="19" t="str">
        <f>IFERROR(VLOOKUP(F4458,国RL2006!$B$2:$E$567,4,0),"")</f>
        <v/>
      </c>
      <c r="AB4458" s="19" t="str">
        <f>IFERROR(VLOOKUP(F4458,国RL2006!$B$2:$E$567,3,0),"")</f>
        <v/>
      </c>
    </row>
    <row r="4459" spans="1:28" x14ac:dyDescent="0.15">
      <c r="A4459" s="16">
        <v>4458</v>
      </c>
      <c r="B4459" s="24">
        <v>2022</v>
      </c>
      <c r="C4459" s="53">
        <v>8</v>
      </c>
      <c r="D4459" s="53">
        <v>6</v>
      </c>
      <c r="E4459" s="53" t="s">
        <v>5303</v>
      </c>
      <c r="F4459" s="53" t="s">
        <v>48</v>
      </c>
      <c r="G4459" s="53" t="str">
        <f>VLOOKUP(F4459,'チョウnlist_Bu+Idx'!$A$2:$G$779,7,FALSE)</f>
        <v>シロチョウ科</v>
      </c>
      <c r="H4459" s="53">
        <v>1</v>
      </c>
      <c r="J4459" s="53">
        <v>3</v>
      </c>
      <c r="M4459" s="52">
        <v>4</v>
      </c>
      <c r="O4459" s="18" t="str">
        <f>IFERROR(VLOOKUP(F4459,'（鳥類・チョウ）vlookup関数用'!$D$35:$F$38,3,0),"")</f>
        <v/>
      </c>
      <c r="P4459" s="18" t="str">
        <f>IFERROR(VLOOKUP(F4459,特定外来生物!$A$3:$G$24,7,0),"")</f>
        <v/>
      </c>
      <c r="Q4459" s="17" t="str">
        <f>IFERROR(VLOOKUP(F4459,県RL2019!$B$2:$H$605,4,0),"")</f>
        <v/>
      </c>
      <c r="R4459" s="17" t="str">
        <f>IFERROR(VLOOKUP(F4459,県RL2019!$B$2:$H$605,5,0),"")</f>
        <v/>
      </c>
      <c r="S4459" s="17" t="str">
        <f>IFERROR(VLOOKUP(F4459,県RL2011!$F$3:$H$906,2,0),"")</f>
        <v/>
      </c>
      <c r="T4459" s="17" t="str">
        <f>IFERROR(VLOOKUP(F4459,県RL2011!$F$3:$H$906,3,0),"")</f>
        <v/>
      </c>
      <c r="U4459" s="150" t="str">
        <f>IFERROR(VLOOKUP(F4459,国RL2020!$B$2:$E$878,4,0),"")</f>
        <v/>
      </c>
      <c r="V4459" s="150" t="str">
        <f>IFERROR(VLOOKUP(F4459,国RL2020!$B$2:$E$878,3,0),"")</f>
        <v/>
      </c>
      <c r="W4459" s="19" t="str">
        <f>IFERROR(VLOOKUP(F4459,国RL2019!$B$2:$E$873,4,0),"")</f>
        <v/>
      </c>
      <c r="X4459" s="19" t="str">
        <f>IFERROR(VLOOKUP(F4459,国RL2019!$B$2:$E$873,3,0),"")</f>
        <v/>
      </c>
      <c r="Y4459" s="19" t="str">
        <f>IFERROR(VLOOKUP(F4459,国RL2017!$B$2:$E$870,4,0),"")</f>
        <v/>
      </c>
      <c r="Z4459" s="19" t="str">
        <f>IFERROR(VLOOKUP(F4459,国RL2017!$B$2:$E$870,3,0),"")</f>
        <v/>
      </c>
      <c r="AA4459" s="19" t="str">
        <f>IFERROR(VLOOKUP(F4459,国RL2006!$B$2:$E$567,4,0),"")</f>
        <v/>
      </c>
      <c r="AB4459" s="19" t="str">
        <f>IFERROR(VLOOKUP(F4459,国RL2006!$B$2:$E$567,3,0),"")</f>
        <v/>
      </c>
    </row>
    <row r="4460" spans="1:28" x14ac:dyDescent="0.15">
      <c r="A4460" s="16">
        <v>4459</v>
      </c>
      <c r="B4460" s="24">
        <v>2022</v>
      </c>
      <c r="C4460" s="53">
        <v>8</v>
      </c>
      <c r="D4460" s="53">
        <v>6</v>
      </c>
      <c r="E4460" s="53" t="s">
        <v>5303</v>
      </c>
      <c r="F4460" s="53" t="s">
        <v>28</v>
      </c>
      <c r="G4460" s="53" t="str">
        <f>VLOOKUP(F4460,'チョウnlist_Bu+Idx'!$A$2:$G$779,7,FALSE)</f>
        <v>シロチョウ科</v>
      </c>
      <c r="H4460" s="53">
        <v>3</v>
      </c>
      <c r="I4460" s="53">
        <v>5</v>
      </c>
      <c r="J4460" s="53">
        <v>2</v>
      </c>
      <c r="M4460" s="52">
        <v>10</v>
      </c>
      <c r="O4460" s="18" t="str">
        <f>IFERROR(VLOOKUP(F4460,'（鳥類・チョウ）vlookup関数用'!$D$35:$F$38,3,0),"")</f>
        <v/>
      </c>
      <c r="P4460" s="18" t="str">
        <f>IFERROR(VLOOKUP(F4460,特定外来生物!$A$3:$G$24,7,0),"")</f>
        <v/>
      </c>
      <c r="Q4460" s="17" t="str">
        <f>IFERROR(VLOOKUP(F4460,県RL2019!$B$2:$H$605,4,0),"")</f>
        <v/>
      </c>
      <c r="R4460" s="17" t="str">
        <f>IFERROR(VLOOKUP(F4460,県RL2019!$B$2:$H$605,5,0),"")</f>
        <v/>
      </c>
      <c r="S4460" s="17" t="str">
        <f>IFERROR(VLOOKUP(F4460,県RL2011!$F$3:$H$906,2,0),"")</f>
        <v/>
      </c>
      <c r="T4460" s="17" t="str">
        <f>IFERROR(VLOOKUP(F4460,県RL2011!$F$3:$H$906,3,0),"")</f>
        <v/>
      </c>
      <c r="U4460" s="150" t="str">
        <f>IFERROR(VLOOKUP(F4460,国RL2020!$B$2:$E$878,4,0),"")</f>
        <v/>
      </c>
      <c r="V4460" s="150" t="str">
        <f>IFERROR(VLOOKUP(F4460,国RL2020!$B$2:$E$878,3,0),"")</f>
        <v/>
      </c>
      <c r="W4460" s="19" t="str">
        <f>IFERROR(VLOOKUP(F4460,国RL2019!$B$2:$E$873,4,0),"")</f>
        <v/>
      </c>
      <c r="X4460" s="19" t="str">
        <f>IFERROR(VLOOKUP(F4460,国RL2019!$B$2:$E$873,3,0),"")</f>
        <v/>
      </c>
      <c r="Y4460" s="19" t="str">
        <f>IFERROR(VLOOKUP(F4460,国RL2017!$B$2:$E$870,4,0),"")</f>
        <v/>
      </c>
      <c r="Z4460" s="19" t="str">
        <f>IFERROR(VLOOKUP(F4460,国RL2017!$B$2:$E$870,3,0),"")</f>
        <v/>
      </c>
      <c r="AA4460" s="19" t="str">
        <f>IFERROR(VLOOKUP(F4460,国RL2006!$B$2:$E$567,4,0),"")</f>
        <v/>
      </c>
      <c r="AB4460" s="19" t="str">
        <f>IFERROR(VLOOKUP(F4460,国RL2006!$B$2:$E$567,3,0),"")</f>
        <v/>
      </c>
    </row>
    <row r="4461" spans="1:28" x14ac:dyDescent="0.15">
      <c r="A4461" s="16">
        <v>4460</v>
      </c>
      <c r="B4461" s="24">
        <v>2022</v>
      </c>
      <c r="C4461" s="53">
        <v>8</v>
      </c>
      <c r="D4461" s="53">
        <v>6</v>
      </c>
      <c r="E4461" s="53" t="s">
        <v>5303</v>
      </c>
      <c r="F4461" s="53" t="s">
        <v>35</v>
      </c>
      <c r="G4461" s="53" t="str">
        <f>VLOOKUP(F4461,'チョウnlist_Bu+Idx'!$A$2:$G$779,7,FALSE)</f>
        <v>シジミチョウ科</v>
      </c>
      <c r="I4461" s="53">
        <v>1</v>
      </c>
      <c r="J4461" s="53">
        <v>2</v>
      </c>
      <c r="M4461" s="52">
        <v>3</v>
      </c>
      <c r="O4461" s="18" t="str">
        <f>IFERROR(VLOOKUP(F4461,'（鳥類・チョウ）vlookup関数用'!$D$35:$F$38,3,0),"")</f>
        <v/>
      </c>
      <c r="P4461" s="18" t="str">
        <f>IFERROR(VLOOKUP(F4461,特定外来生物!$A$3:$G$24,7,0),"")</f>
        <v/>
      </c>
      <c r="Q4461" s="17" t="str">
        <f>IFERROR(VLOOKUP(F4461,県RL2019!$B$2:$H$605,4,0),"")</f>
        <v/>
      </c>
      <c r="R4461" s="17" t="str">
        <f>IFERROR(VLOOKUP(F4461,県RL2019!$B$2:$H$605,5,0),"")</f>
        <v/>
      </c>
      <c r="S4461" s="17" t="str">
        <f>IFERROR(VLOOKUP(F4461,県RL2011!$F$3:$H$906,2,0),"")</f>
        <v/>
      </c>
      <c r="T4461" s="17" t="str">
        <f>IFERROR(VLOOKUP(F4461,県RL2011!$F$3:$H$906,3,0),"")</f>
        <v/>
      </c>
      <c r="U4461" s="150" t="str">
        <f>IFERROR(VLOOKUP(F4461,国RL2020!$B$2:$E$878,4,0),"")</f>
        <v/>
      </c>
      <c r="V4461" s="150" t="str">
        <f>IFERROR(VLOOKUP(F4461,国RL2020!$B$2:$E$878,3,0),"")</f>
        <v/>
      </c>
      <c r="W4461" s="19" t="str">
        <f>IFERROR(VLOOKUP(F4461,国RL2019!$B$2:$E$873,4,0),"")</f>
        <v/>
      </c>
      <c r="X4461" s="19" t="str">
        <f>IFERROR(VLOOKUP(F4461,国RL2019!$B$2:$E$873,3,0),"")</f>
        <v/>
      </c>
      <c r="Y4461" s="19" t="str">
        <f>IFERROR(VLOOKUP(F4461,国RL2017!$B$2:$E$870,4,0),"")</f>
        <v/>
      </c>
      <c r="Z4461" s="19" t="str">
        <f>IFERROR(VLOOKUP(F4461,国RL2017!$B$2:$E$870,3,0),"")</f>
        <v/>
      </c>
      <c r="AA4461" s="19" t="str">
        <f>IFERROR(VLOOKUP(F4461,国RL2006!$B$2:$E$567,4,0),"")</f>
        <v/>
      </c>
      <c r="AB4461" s="19" t="str">
        <f>IFERROR(VLOOKUP(F4461,国RL2006!$B$2:$E$567,3,0),"")</f>
        <v/>
      </c>
    </row>
    <row r="4462" spans="1:28" x14ac:dyDescent="0.15">
      <c r="A4462" s="16">
        <v>4461</v>
      </c>
      <c r="B4462" s="24">
        <v>2022</v>
      </c>
      <c r="C4462" s="53">
        <v>8</v>
      </c>
      <c r="D4462" s="53">
        <v>6</v>
      </c>
      <c r="E4462" s="53" t="s">
        <v>5303</v>
      </c>
      <c r="F4462" s="53" t="s">
        <v>29</v>
      </c>
      <c r="G4462" s="53" t="str">
        <f>VLOOKUP(F4462,'チョウnlist_Bu+Idx'!$A$2:$G$779,7,FALSE)</f>
        <v>シジミチョウ科</v>
      </c>
      <c r="H4462" s="53">
        <v>29</v>
      </c>
      <c r="J4462" s="53">
        <v>19</v>
      </c>
      <c r="M4462" s="52">
        <v>48</v>
      </c>
      <c r="O4462" s="18" t="str">
        <f>IFERROR(VLOOKUP(F4462,'（鳥類・チョウ）vlookup関数用'!$D$35:$F$38,3,0),"")</f>
        <v/>
      </c>
      <c r="P4462" s="18" t="str">
        <f>IFERROR(VLOOKUP(F4462,特定外来生物!$A$3:$G$24,7,0),"")</f>
        <v/>
      </c>
      <c r="Q4462" s="17" t="str">
        <f>IFERROR(VLOOKUP(F4462,県RL2019!$B$2:$H$605,4,0),"")</f>
        <v/>
      </c>
      <c r="R4462" s="17" t="str">
        <f>IFERROR(VLOOKUP(F4462,県RL2019!$B$2:$H$605,5,0),"")</f>
        <v/>
      </c>
      <c r="S4462" s="17" t="str">
        <f>IFERROR(VLOOKUP(F4462,県RL2011!$F$3:$H$906,2,0),"")</f>
        <v/>
      </c>
      <c r="T4462" s="17" t="str">
        <f>IFERROR(VLOOKUP(F4462,県RL2011!$F$3:$H$906,3,0),"")</f>
        <v/>
      </c>
      <c r="U4462" s="150" t="str">
        <f>IFERROR(VLOOKUP(F4462,国RL2020!$B$2:$E$878,4,0),"")</f>
        <v/>
      </c>
      <c r="V4462" s="150" t="str">
        <f>IFERROR(VLOOKUP(F4462,国RL2020!$B$2:$E$878,3,0),"")</f>
        <v/>
      </c>
      <c r="W4462" s="19" t="str">
        <f>IFERROR(VLOOKUP(F4462,国RL2019!$B$2:$E$873,4,0),"")</f>
        <v/>
      </c>
      <c r="X4462" s="19" t="str">
        <f>IFERROR(VLOOKUP(F4462,国RL2019!$B$2:$E$873,3,0),"")</f>
        <v/>
      </c>
      <c r="Y4462" s="19" t="str">
        <f>IFERROR(VLOOKUP(F4462,国RL2017!$B$2:$E$870,4,0),"")</f>
        <v/>
      </c>
      <c r="Z4462" s="19" t="str">
        <f>IFERROR(VLOOKUP(F4462,国RL2017!$B$2:$E$870,3,0),"")</f>
        <v/>
      </c>
      <c r="AA4462" s="19" t="str">
        <f>IFERROR(VLOOKUP(F4462,国RL2006!$B$2:$E$567,4,0),"")</f>
        <v/>
      </c>
      <c r="AB4462" s="19" t="str">
        <f>IFERROR(VLOOKUP(F4462,国RL2006!$B$2:$E$567,3,0),"")</f>
        <v/>
      </c>
    </row>
    <row r="4463" spans="1:28" x14ac:dyDescent="0.15">
      <c r="A4463" s="16">
        <v>4462</v>
      </c>
      <c r="B4463" s="24">
        <v>2022</v>
      </c>
      <c r="C4463" s="53">
        <v>8</v>
      </c>
      <c r="D4463" s="53">
        <v>7</v>
      </c>
      <c r="E4463" s="53" t="s">
        <v>5305</v>
      </c>
      <c r="F4463" s="53" t="s">
        <v>11</v>
      </c>
      <c r="G4463" s="53" t="str">
        <f>VLOOKUP(F4463,'チョウnlist_Bu+Idx'!$A$2:$G$779,7,FALSE)</f>
        <v>アゲハチョウ科</v>
      </c>
      <c r="H4463" s="53">
        <v>1</v>
      </c>
      <c r="M4463" s="52">
        <v>1</v>
      </c>
      <c r="O4463" s="18" t="str">
        <f>IFERROR(VLOOKUP(F4463,'（鳥類・チョウ）vlookup関数用'!$D$35:$F$38,3,0),"")</f>
        <v/>
      </c>
      <c r="P4463" s="18" t="str">
        <f>IFERROR(VLOOKUP(F4463,特定外来生物!$A$3:$G$24,7,0),"")</f>
        <v/>
      </c>
      <c r="Q4463" s="17" t="str">
        <f>IFERROR(VLOOKUP(F4463,県RL2019!$B$2:$H$605,4,0),"")</f>
        <v/>
      </c>
      <c r="R4463" s="17" t="str">
        <f>IFERROR(VLOOKUP(F4463,県RL2019!$B$2:$H$605,5,0),"")</f>
        <v/>
      </c>
      <c r="S4463" s="17" t="str">
        <f>IFERROR(VLOOKUP(F4463,県RL2011!$F$3:$H$906,2,0),"")</f>
        <v/>
      </c>
      <c r="T4463" s="17" t="str">
        <f>IFERROR(VLOOKUP(F4463,県RL2011!$F$3:$H$906,3,0),"")</f>
        <v/>
      </c>
      <c r="U4463" s="150" t="str">
        <f>IFERROR(VLOOKUP(F4463,国RL2020!$B$2:$E$878,4,0),"")</f>
        <v/>
      </c>
      <c r="V4463" s="150" t="str">
        <f>IFERROR(VLOOKUP(F4463,国RL2020!$B$2:$E$878,3,0),"")</f>
        <v/>
      </c>
      <c r="W4463" s="19" t="str">
        <f>IFERROR(VLOOKUP(F4463,国RL2019!$B$2:$E$873,4,0),"")</f>
        <v/>
      </c>
      <c r="X4463" s="19" t="str">
        <f>IFERROR(VLOOKUP(F4463,国RL2019!$B$2:$E$873,3,0),"")</f>
        <v/>
      </c>
      <c r="Y4463" s="19" t="str">
        <f>IFERROR(VLOOKUP(F4463,国RL2017!$B$2:$E$870,4,0),"")</f>
        <v/>
      </c>
      <c r="Z4463" s="19" t="str">
        <f>IFERROR(VLOOKUP(F4463,国RL2017!$B$2:$E$870,3,0),"")</f>
        <v/>
      </c>
      <c r="AA4463" s="19" t="str">
        <f>IFERROR(VLOOKUP(F4463,国RL2006!$B$2:$E$567,4,0),"")</f>
        <v/>
      </c>
      <c r="AB4463" s="19" t="str">
        <f>IFERROR(VLOOKUP(F4463,国RL2006!$B$2:$E$567,3,0),"")</f>
        <v/>
      </c>
    </row>
    <row r="4464" spans="1:28" x14ac:dyDescent="0.15">
      <c r="A4464" s="16">
        <v>4463</v>
      </c>
      <c r="B4464" s="24">
        <v>2022</v>
      </c>
      <c r="C4464" s="53">
        <v>8</v>
      </c>
      <c r="D4464" s="53">
        <v>7</v>
      </c>
      <c r="E4464" s="53" t="s">
        <v>5305</v>
      </c>
      <c r="F4464" s="53" t="s">
        <v>50</v>
      </c>
      <c r="G4464" s="53" t="str">
        <f>VLOOKUP(F4464,'チョウnlist_Bu+Idx'!$A$2:$G$779,7,FALSE)</f>
        <v>アゲハチョウ科</v>
      </c>
      <c r="H4464" s="53">
        <v>3</v>
      </c>
      <c r="I4464" s="53">
        <v>1</v>
      </c>
      <c r="M4464" s="52">
        <v>4</v>
      </c>
      <c r="O4464" s="18" t="str">
        <f>IFERROR(VLOOKUP(F4464,'（鳥類・チョウ）vlookup関数用'!$D$35:$F$38,3,0),"")</f>
        <v/>
      </c>
      <c r="P4464" s="18" t="str">
        <f>IFERROR(VLOOKUP(F4464,特定外来生物!$A$3:$G$24,7,0),"")</f>
        <v/>
      </c>
      <c r="Q4464" s="17" t="str">
        <f>IFERROR(VLOOKUP(F4464,県RL2019!$B$2:$H$605,4,0),"")</f>
        <v/>
      </c>
      <c r="R4464" s="17" t="str">
        <f>IFERROR(VLOOKUP(F4464,県RL2019!$B$2:$H$605,5,0),"")</f>
        <v/>
      </c>
      <c r="S4464" s="17" t="str">
        <f>IFERROR(VLOOKUP(F4464,県RL2011!$F$3:$H$906,2,0),"")</f>
        <v/>
      </c>
      <c r="T4464" s="17" t="str">
        <f>IFERROR(VLOOKUP(F4464,県RL2011!$F$3:$H$906,3,0),"")</f>
        <v/>
      </c>
      <c r="U4464" s="150" t="str">
        <f>IFERROR(VLOOKUP(F4464,国RL2020!$B$2:$E$878,4,0),"")</f>
        <v/>
      </c>
      <c r="V4464" s="150" t="str">
        <f>IFERROR(VLOOKUP(F4464,国RL2020!$B$2:$E$878,3,0),"")</f>
        <v/>
      </c>
      <c r="W4464" s="19" t="str">
        <f>IFERROR(VLOOKUP(F4464,国RL2019!$B$2:$E$873,4,0),"")</f>
        <v/>
      </c>
      <c r="X4464" s="19" t="str">
        <f>IFERROR(VLOOKUP(F4464,国RL2019!$B$2:$E$873,3,0),"")</f>
        <v/>
      </c>
      <c r="Y4464" s="19" t="str">
        <f>IFERROR(VLOOKUP(F4464,国RL2017!$B$2:$E$870,4,0),"")</f>
        <v/>
      </c>
      <c r="Z4464" s="19" t="str">
        <f>IFERROR(VLOOKUP(F4464,国RL2017!$B$2:$E$870,3,0),"")</f>
        <v/>
      </c>
      <c r="AA4464" s="19" t="str">
        <f>IFERROR(VLOOKUP(F4464,国RL2006!$B$2:$E$567,4,0),"")</f>
        <v/>
      </c>
      <c r="AB4464" s="19" t="str">
        <f>IFERROR(VLOOKUP(F4464,国RL2006!$B$2:$E$567,3,0),"")</f>
        <v/>
      </c>
    </row>
    <row r="4465" spans="1:28" x14ac:dyDescent="0.15">
      <c r="A4465" s="16">
        <v>4464</v>
      </c>
      <c r="B4465" s="24">
        <v>2022</v>
      </c>
      <c r="C4465" s="53">
        <v>8</v>
      </c>
      <c r="D4465" s="53">
        <v>7</v>
      </c>
      <c r="E4465" s="53" t="s">
        <v>5305</v>
      </c>
      <c r="F4465" s="53" t="s">
        <v>20</v>
      </c>
      <c r="G4465" s="53" t="str">
        <f>VLOOKUP(F4465,'チョウnlist_Bu+Idx'!$A$2:$G$779,7,FALSE)</f>
        <v>アゲハチョウ科</v>
      </c>
      <c r="I4465" s="53">
        <v>1</v>
      </c>
      <c r="M4465" s="52">
        <v>1</v>
      </c>
      <c r="O4465" s="18" t="str">
        <f>IFERROR(VLOOKUP(F4465,'（鳥類・チョウ）vlookup関数用'!$D$35:$F$38,3,0),"")</f>
        <v/>
      </c>
      <c r="P4465" s="18" t="str">
        <f>IFERROR(VLOOKUP(F4465,特定外来生物!$A$3:$G$24,7,0),"")</f>
        <v/>
      </c>
      <c r="Q4465" s="17" t="str">
        <f>IFERROR(VLOOKUP(F4465,県RL2019!$B$2:$H$605,4,0),"")</f>
        <v/>
      </c>
      <c r="R4465" s="17" t="str">
        <f>IFERROR(VLOOKUP(F4465,県RL2019!$B$2:$H$605,5,0),"")</f>
        <v/>
      </c>
      <c r="S4465" s="17" t="str">
        <f>IFERROR(VLOOKUP(F4465,県RL2011!$F$3:$H$906,2,0),"")</f>
        <v/>
      </c>
      <c r="T4465" s="17" t="str">
        <f>IFERROR(VLOOKUP(F4465,県RL2011!$F$3:$H$906,3,0),"")</f>
        <v/>
      </c>
      <c r="U4465" s="150" t="str">
        <f>IFERROR(VLOOKUP(F4465,国RL2020!$B$2:$E$878,4,0),"")</f>
        <v/>
      </c>
      <c r="V4465" s="150" t="str">
        <f>IFERROR(VLOOKUP(F4465,国RL2020!$B$2:$E$878,3,0),"")</f>
        <v/>
      </c>
      <c r="W4465" s="19" t="str">
        <f>IFERROR(VLOOKUP(F4465,国RL2019!$B$2:$E$873,4,0),"")</f>
        <v/>
      </c>
      <c r="X4465" s="19" t="str">
        <f>IFERROR(VLOOKUP(F4465,国RL2019!$B$2:$E$873,3,0),"")</f>
        <v/>
      </c>
      <c r="Y4465" s="19" t="str">
        <f>IFERROR(VLOOKUP(F4465,国RL2017!$B$2:$E$870,4,0),"")</f>
        <v/>
      </c>
      <c r="Z4465" s="19" t="str">
        <f>IFERROR(VLOOKUP(F4465,国RL2017!$B$2:$E$870,3,0),"")</f>
        <v/>
      </c>
      <c r="AA4465" s="19" t="str">
        <f>IFERROR(VLOOKUP(F4465,国RL2006!$B$2:$E$567,4,0),"")</f>
        <v/>
      </c>
      <c r="AB4465" s="19" t="str">
        <f>IFERROR(VLOOKUP(F4465,国RL2006!$B$2:$E$567,3,0),"")</f>
        <v/>
      </c>
    </row>
    <row r="4466" spans="1:28" x14ac:dyDescent="0.15">
      <c r="A4466" s="16">
        <v>4465</v>
      </c>
      <c r="B4466" s="24">
        <v>2022</v>
      </c>
      <c r="C4466" s="53">
        <v>8</v>
      </c>
      <c r="D4466" s="53">
        <v>7</v>
      </c>
      <c r="E4466" s="53" t="s">
        <v>5305</v>
      </c>
      <c r="F4466" s="53" t="s">
        <v>2919</v>
      </c>
      <c r="G4466" s="53" t="str">
        <f>VLOOKUP(F4466,'チョウnlist_Bu+Idx'!$A$2:$G$779,7,FALSE)</f>
        <v>ジャノメチョウ科</v>
      </c>
      <c r="H4466" s="53">
        <v>1</v>
      </c>
      <c r="M4466" s="52">
        <v>1</v>
      </c>
      <c r="O4466" s="18" t="str">
        <f>IFERROR(VLOOKUP(F4466,'（鳥類・チョウ）vlookup関数用'!$D$35:$F$38,3,0),"")</f>
        <v/>
      </c>
      <c r="P4466" s="18" t="str">
        <f>IFERROR(VLOOKUP(F4466,特定外来生物!$A$3:$G$24,7,0),"")</f>
        <v/>
      </c>
      <c r="Q4466" s="17" t="str">
        <f>IFERROR(VLOOKUP(F4466,県RL2019!$B$2:$H$605,4,0),"")</f>
        <v/>
      </c>
      <c r="R4466" s="17" t="str">
        <f>IFERROR(VLOOKUP(F4466,県RL2019!$B$2:$H$605,5,0),"")</f>
        <v/>
      </c>
      <c r="S4466" s="17" t="str">
        <f>IFERROR(VLOOKUP(F4466,県RL2011!$F$3:$H$906,2,0),"")</f>
        <v/>
      </c>
      <c r="T4466" s="17" t="str">
        <f>IFERROR(VLOOKUP(F4466,県RL2011!$F$3:$H$906,3,0),"")</f>
        <v/>
      </c>
      <c r="U4466" s="150" t="str">
        <f>IFERROR(VLOOKUP(F4466,国RL2020!$B$2:$E$878,4,0),"")</f>
        <v/>
      </c>
      <c r="V4466" s="150" t="str">
        <f>IFERROR(VLOOKUP(F4466,国RL2020!$B$2:$E$878,3,0),"")</f>
        <v/>
      </c>
      <c r="W4466" s="19" t="str">
        <f>IFERROR(VLOOKUP(F4466,国RL2019!$B$2:$E$873,4,0),"")</f>
        <v/>
      </c>
      <c r="X4466" s="19" t="str">
        <f>IFERROR(VLOOKUP(F4466,国RL2019!$B$2:$E$873,3,0),"")</f>
        <v/>
      </c>
      <c r="Y4466" s="19" t="str">
        <f>IFERROR(VLOOKUP(F4466,国RL2017!$B$2:$E$870,4,0),"")</f>
        <v/>
      </c>
      <c r="Z4466" s="19" t="str">
        <f>IFERROR(VLOOKUP(F4466,国RL2017!$B$2:$E$870,3,0),"")</f>
        <v/>
      </c>
      <c r="AA4466" s="19" t="str">
        <f>IFERROR(VLOOKUP(F4466,国RL2006!$B$2:$E$567,4,0),"")</f>
        <v/>
      </c>
      <c r="AB4466" s="19" t="str">
        <f>IFERROR(VLOOKUP(F4466,国RL2006!$B$2:$E$567,3,0),"")</f>
        <v/>
      </c>
    </row>
    <row r="4467" spans="1:28" x14ac:dyDescent="0.15">
      <c r="A4467" s="16">
        <v>4466</v>
      </c>
      <c r="B4467" s="24">
        <v>2022</v>
      </c>
      <c r="C4467" s="53">
        <v>8</v>
      </c>
      <c r="D4467" s="53">
        <v>7</v>
      </c>
      <c r="E4467" s="53" t="s">
        <v>5305</v>
      </c>
      <c r="F4467" s="53" t="s">
        <v>34</v>
      </c>
      <c r="G4467" s="53" t="str">
        <f>VLOOKUP(F4467,'チョウnlist_Bu+Idx'!$A$2:$G$779,7,FALSE)</f>
        <v>タテハチョウ科</v>
      </c>
      <c r="H4467" s="53">
        <v>1</v>
      </c>
      <c r="M4467" s="52">
        <v>1</v>
      </c>
      <c r="O4467" s="18" t="str">
        <f>IFERROR(VLOOKUP(F4467,'（鳥類・チョウ）vlookup関数用'!$D$35:$F$38,3,0),"")</f>
        <v/>
      </c>
      <c r="P4467" s="18" t="str">
        <f>IFERROR(VLOOKUP(F4467,特定外来生物!$A$3:$G$24,7,0),"")</f>
        <v/>
      </c>
      <c r="Q4467" s="17" t="str">
        <f>IFERROR(VLOOKUP(F4467,県RL2019!$B$2:$H$605,4,0),"")</f>
        <v/>
      </c>
      <c r="R4467" s="17" t="str">
        <f>IFERROR(VLOOKUP(F4467,県RL2019!$B$2:$H$605,5,0),"")</f>
        <v/>
      </c>
      <c r="S4467" s="17" t="str">
        <f>IFERROR(VLOOKUP(F4467,県RL2011!$F$3:$H$906,2,0),"")</f>
        <v/>
      </c>
      <c r="T4467" s="17" t="str">
        <f>IFERROR(VLOOKUP(F4467,県RL2011!$F$3:$H$906,3,0),"")</f>
        <v/>
      </c>
      <c r="U4467" s="150" t="str">
        <f>IFERROR(VLOOKUP(F4467,国RL2020!$B$2:$E$878,4,0),"")</f>
        <v/>
      </c>
      <c r="V4467" s="150" t="str">
        <f>IFERROR(VLOOKUP(F4467,国RL2020!$B$2:$E$878,3,0),"")</f>
        <v/>
      </c>
      <c r="W4467" s="19" t="str">
        <f>IFERROR(VLOOKUP(F4467,国RL2019!$B$2:$E$873,4,0),"")</f>
        <v/>
      </c>
      <c r="X4467" s="19" t="str">
        <f>IFERROR(VLOOKUP(F4467,国RL2019!$B$2:$E$873,3,0),"")</f>
        <v/>
      </c>
      <c r="Y4467" s="19" t="str">
        <f>IFERROR(VLOOKUP(F4467,国RL2017!$B$2:$E$870,4,0),"")</f>
        <v/>
      </c>
      <c r="Z4467" s="19" t="str">
        <f>IFERROR(VLOOKUP(F4467,国RL2017!$B$2:$E$870,3,0),"")</f>
        <v/>
      </c>
      <c r="AA4467" s="19" t="str">
        <f>IFERROR(VLOOKUP(F4467,国RL2006!$B$2:$E$567,4,0),"")</f>
        <v/>
      </c>
      <c r="AB4467" s="19" t="str">
        <f>IFERROR(VLOOKUP(F4467,国RL2006!$B$2:$E$567,3,0),"")</f>
        <v/>
      </c>
    </row>
    <row r="4468" spans="1:28" x14ac:dyDescent="0.15">
      <c r="A4468" s="16">
        <v>4467</v>
      </c>
      <c r="B4468" s="24">
        <v>2022</v>
      </c>
      <c r="C4468" s="53">
        <v>8</v>
      </c>
      <c r="D4468" s="53">
        <v>7</v>
      </c>
      <c r="E4468" s="53" t="s">
        <v>5305</v>
      </c>
      <c r="F4468" s="53" t="s">
        <v>43</v>
      </c>
      <c r="G4468" s="53" t="str">
        <f>VLOOKUP(F4468,'チョウnlist_Bu+Idx'!$A$2:$G$779,7,FALSE)</f>
        <v>ジャノメチョウ科</v>
      </c>
      <c r="H4468" s="53">
        <v>2</v>
      </c>
      <c r="I4468" s="53">
        <v>2</v>
      </c>
      <c r="M4468" s="52">
        <v>4</v>
      </c>
      <c r="O4468" s="18" t="str">
        <f>IFERROR(VLOOKUP(F4468,'（鳥類・チョウ）vlookup関数用'!$D$35:$F$38,3,0),"")</f>
        <v/>
      </c>
      <c r="P4468" s="18" t="str">
        <f>IFERROR(VLOOKUP(F4468,特定外来生物!$A$3:$G$24,7,0),"")</f>
        <v/>
      </c>
      <c r="Q4468" s="17" t="str">
        <f>IFERROR(VLOOKUP(F4468,県RL2019!$B$2:$H$605,4,0),"")</f>
        <v/>
      </c>
      <c r="R4468" s="17" t="str">
        <f>IFERROR(VLOOKUP(F4468,県RL2019!$B$2:$H$605,5,0),"")</f>
        <v/>
      </c>
      <c r="S4468" s="17" t="str">
        <f>IFERROR(VLOOKUP(F4468,県RL2011!$F$3:$H$906,2,0),"")</f>
        <v/>
      </c>
      <c r="T4468" s="17" t="str">
        <f>IFERROR(VLOOKUP(F4468,県RL2011!$F$3:$H$906,3,0),"")</f>
        <v/>
      </c>
      <c r="U4468" s="150" t="str">
        <f>IFERROR(VLOOKUP(F4468,国RL2020!$B$2:$E$878,4,0),"")</f>
        <v/>
      </c>
      <c r="V4468" s="150" t="str">
        <f>IFERROR(VLOOKUP(F4468,国RL2020!$B$2:$E$878,3,0),"")</f>
        <v/>
      </c>
      <c r="W4468" s="19" t="str">
        <f>IFERROR(VLOOKUP(F4468,国RL2019!$B$2:$E$873,4,0),"")</f>
        <v/>
      </c>
      <c r="X4468" s="19" t="str">
        <f>IFERROR(VLOOKUP(F4468,国RL2019!$B$2:$E$873,3,0),"")</f>
        <v/>
      </c>
      <c r="Y4468" s="19" t="str">
        <f>IFERROR(VLOOKUP(F4468,国RL2017!$B$2:$E$870,4,0),"")</f>
        <v/>
      </c>
      <c r="Z4468" s="19" t="str">
        <f>IFERROR(VLOOKUP(F4468,国RL2017!$B$2:$E$870,3,0),"")</f>
        <v/>
      </c>
      <c r="AA4468" s="19" t="str">
        <f>IFERROR(VLOOKUP(F4468,国RL2006!$B$2:$E$567,4,0),"")</f>
        <v/>
      </c>
      <c r="AB4468" s="19" t="str">
        <f>IFERROR(VLOOKUP(F4468,国RL2006!$B$2:$E$567,3,0),"")</f>
        <v/>
      </c>
    </row>
    <row r="4469" spans="1:28" x14ac:dyDescent="0.15">
      <c r="A4469" s="16">
        <v>4468</v>
      </c>
      <c r="B4469" s="24">
        <v>2022</v>
      </c>
      <c r="C4469" s="53">
        <v>8</v>
      </c>
      <c r="D4469" s="53">
        <v>7</v>
      </c>
      <c r="E4469" s="53" t="s">
        <v>5305</v>
      </c>
      <c r="F4469" s="53" t="s">
        <v>37</v>
      </c>
      <c r="G4469" s="53" t="str">
        <f>VLOOKUP(F4469,'チョウnlist_Bu+Idx'!$A$2:$G$779,7,FALSE)</f>
        <v>タテハチョウ科</v>
      </c>
      <c r="I4469" s="53">
        <v>2</v>
      </c>
      <c r="M4469" s="52">
        <v>2</v>
      </c>
      <c r="O4469" s="18" t="str">
        <f>IFERROR(VLOOKUP(F4469,'（鳥類・チョウ）vlookup関数用'!$D$35:$F$38,3,0),"")</f>
        <v/>
      </c>
      <c r="P4469" s="18" t="str">
        <f>IFERROR(VLOOKUP(F4469,特定外来生物!$A$3:$G$24,7,0),"")</f>
        <v/>
      </c>
      <c r="Q4469" s="17" t="str">
        <f>IFERROR(VLOOKUP(F4469,県RL2019!$B$2:$H$605,4,0),"")</f>
        <v/>
      </c>
      <c r="R4469" s="17" t="str">
        <f>IFERROR(VLOOKUP(F4469,県RL2019!$B$2:$H$605,5,0),"")</f>
        <v/>
      </c>
      <c r="S4469" s="17" t="str">
        <f>IFERROR(VLOOKUP(F4469,県RL2011!$F$3:$H$906,2,0),"")</f>
        <v/>
      </c>
      <c r="T4469" s="17" t="str">
        <f>IFERROR(VLOOKUP(F4469,県RL2011!$F$3:$H$906,3,0),"")</f>
        <v/>
      </c>
      <c r="U4469" s="150" t="str">
        <f>IFERROR(VLOOKUP(F4469,国RL2020!$B$2:$E$878,4,0),"")</f>
        <v/>
      </c>
      <c r="V4469" s="150" t="str">
        <f>IFERROR(VLOOKUP(F4469,国RL2020!$B$2:$E$878,3,0),"")</f>
        <v/>
      </c>
      <c r="W4469" s="19" t="str">
        <f>IFERROR(VLOOKUP(F4469,国RL2019!$B$2:$E$873,4,0),"")</f>
        <v/>
      </c>
      <c r="X4469" s="19" t="str">
        <f>IFERROR(VLOOKUP(F4469,国RL2019!$B$2:$E$873,3,0),"")</f>
        <v/>
      </c>
      <c r="Y4469" s="19" t="str">
        <f>IFERROR(VLOOKUP(F4469,国RL2017!$B$2:$E$870,4,0),"")</f>
        <v/>
      </c>
      <c r="Z4469" s="19" t="str">
        <f>IFERROR(VLOOKUP(F4469,国RL2017!$B$2:$E$870,3,0),"")</f>
        <v/>
      </c>
      <c r="AA4469" s="19" t="str">
        <f>IFERROR(VLOOKUP(F4469,国RL2006!$B$2:$E$567,4,0),"")</f>
        <v/>
      </c>
      <c r="AB4469" s="19" t="str">
        <f>IFERROR(VLOOKUP(F4469,国RL2006!$B$2:$E$567,3,0),"")</f>
        <v/>
      </c>
    </row>
    <row r="4470" spans="1:28" x14ac:dyDescent="0.15">
      <c r="A4470" s="16">
        <v>4469</v>
      </c>
      <c r="B4470" s="24">
        <v>2022</v>
      </c>
      <c r="C4470" s="53">
        <v>8</v>
      </c>
      <c r="D4470" s="53">
        <v>7</v>
      </c>
      <c r="E4470" s="53" t="s">
        <v>5305</v>
      </c>
      <c r="F4470" s="53" t="s">
        <v>14</v>
      </c>
      <c r="G4470" s="53" t="str">
        <f>VLOOKUP(F4470,'チョウnlist_Bu+Idx'!$A$2:$G$779,7,FALSE)</f>
        <v>セセリチョウ科</v>
      </c>
      <c r="H4470" s="53">
        <v>8</v>
      </c>
      <c r="I4470" s="53">
        <v>15</v>
      </c>
      <c r="M4470" s="52">
        <v>23</v>
      </c>
      <c r="O4470" s="18" t="str">
        <f>IFERROR(VLOOKUP(F4470,'（鳥類・チョウ）vlookup関数用'!$D$35:$F$38,3,0),"")</f>
        <v/>
      </c>
      <c r="P4470" s="18" t="str">
        <f>IFERROR(VLOOKUP(F4470,特定外来生物!$A$3:$G$24,7,0),"")</f>
        <v/>
      </c>
      <c r="Q4470" s="17" t="str">
        <f>IFERROR(VLOOKUP(F4470,県RL2019!$B$2:$H$605,4,0),"")</f>
        <v/>
      </c>
      <c r="R4470" s="17" t="str">
        <f>IFERROR(VLOOKUP(F4470,県RL2019!$B$2:$H$605,5,0),"")</f>
        <v/>
      </c>
      <c r="S4470" s="17" t="str">
        <f>IFERROR(VLOOKUP(F4470,県RL2011!$F$3:$H$906,2,0),"")</f>
        <v/>
      </c>
      <c r="T4470" s="17" t="str">
        <f>IFERROR(VLOOKUP(F4470,県RL2011!$F$3:$H$906,3,0),"")</f>
        <v/>
      </c>
      <c r="U4470" s="150" t="str">
        <f>IFERROR(VLOOKUP(F4470,国RL2020!$B$2:$E$878,4,0),"")</f>
        <v/>
      </c>
      <c r="V4470" s="150" t="str">
        <f>IFERROR(VLOOKUP(F4470,国RL2020!$B$2:$E$878,3,0),"")</f>
        <v/>
      </c>
      <c r="W4470" s="19" t="str">
        <f>IFERROR(VLOOKUP(F4470,国RL2019!$B$2:$E$873,4,0),"")</f>
        <v/>
      </c>
      <c r="X4470" s="19" t="str">
        <f>IFERROR(VLOOKUP(F4470,国RL2019!$B$2:$E$873,3,0),"")</f>
        <v/>
      </c>
      <c r="Y4470" s="19" t="str">
        <f>IFERROR(VLOOKUP(F4470,国RL2017!$B$2:$E$870,4,0),"")</f>
        <v/>
      </c>
      <c r="Z4470" s="19" t="str">
        <f>IFERROR(VLOOKUP(F4470,国RL2017!$B$2:$E$870,3,0),"")</f>
        <v/>
      </c>
      <c r="AA4470" s="19" t="str">
        <f>IFERROR(VLOOKUP(F4470,国RL2006!$B$2:$E$567,4,0),"")</f>
        <v/>
      </c>
      <c r="AB4470" s="19" t="str">
        <f>IFERROR(VLOOKUP(F4470,国RL2006!$B$2:$E$567,3,0),"")</f>
        <v/>
      </c>
    </row>
    <row r="4471" spans="1:28" x14ac:dyDescent="0.15">
      <c r="A4471" s="16">
        <v>4470</v>
      </c>
      <c r="B4471" s="24">
        <v>2022</v>
      </c>
      <c r="C4471" s="53">
        <v>8</v>
      </c>
      <c r="D4471" s="53">
        <v>7</v>
      </c>
      <c r="E4471" s="53" t="s">
        <v>5305</v>
      </c>
      <c r="F4471" s="53" t="s">
        <v>44</v>
      </c>
      <c r="G4471" s="53" t="str">
        <f>VLOOKUP(F4471,'チョウnlist_Bu+Idx'!$A$2:$G$779,7,FALSE)</f>
        <v>セセリチョウ科</v>
      </c>
      <c r="H4471" s="53">
        <v>2</v>
      </c>
      <c r="M4471" s="52">
        <v>2</v>
      </c>
      <c r="O4471" s="18" t="str">
        <f>IFERROR(VLOOKUP(F4471,'（鳥類・チョウ）vlookup関数用'!$D$35:$F$38,3,0),"")</f>
        <v/>
      </c>
      <c r="P4471" s="18" t="str">
        <f>IFERROR(VLOOKUP(F4471,特定外来生物!$A$3:$G$24,7,0),"")</f>
        <v/>
      </c>
      <c r="Q4471" s="17" t="str">
        <f>IFERROR(VLOOKUP(F4471,県RL2019!$B$2:$H$605,4,0),"")</f>
        <v/>
      </c>
      <c r="R4471" s="17" t="str">
        <f>IFERROR(VLOOKUP(F4471,県RL2019!$B$2:$H$605,5,0),"")</f>
        <v/>
      </c>
      <c r="S4471" s="17" t="str">
        <f>IFERROR(VLOOKUP(F4471,県RL2011!$F$3:$H$906,2,0),"")</f>
        <v/>
      </c>
      <c r="T4471" s="17" t="str">
        <f>IFERROR(VLOOKUP(F4471,県RL2011!$F$3:$H$906,3,0),"")</f>
        <v/>
      </c>
      <c r="U4471" s="150" t="str">
        <f>IFERROR(VLOOKUP(F4471,国RL2020!$B$2:$E$878,4,0),"")</f>
        <v/>
      </c>
      <c r="V4471" s="150" t="str">
        <f>IFERROR(VLOOKUP(F4471,国RL2020!$B$2:$E$878,3,0),"")</f>
        <v/>
      </c>
      <c r="W4471" s="19" t="str">
        <f>IFERROR(VLOOKUP(F4471,国RL2019!$B$2:$E$873,4,0),"")</f>
        <v/>
      </c>
      <c r="X4471" s="19" t="str">
        <f>IFERROR(VLOOKUP(F4471,国RL2019!$B$2:$E$873,3,0),"")</f>
        <v/>
      </c>
      <c r="Y4471" s="19" t="str">
        <f>IFERROR(VLOOKUP(F4471,国RL2017!$B$2:$E$870,4,0),"")</f>
        <v/>
      </c>
      <c r="Z4471" s="19" t="str">
        <f>IFERROR(VLOOKUP(F4471,国RL2017!$B$2:$E$870,3,0),"")</f>
        <v/>
      </c>
      <c r="AA4471" s="19" t="str">
        <f>IFERROR(VLOOKUP(F4471,国RL2006!$B$2:$E$567,4,0),"")</f>
        <v/>
      </c>
      <c r="AB4471" s="19" t="str">
        <f>IFERROR(VLOOKUP(F4471,国RL2006!$B$2:$E$567,3,0),"")</f>
        <v/>
      </c>
    </row>
    <row r="4472" spans="1:28" x14ac:dyDescent="0.15">
      <c r="A4472" s="16">
        <v>4471</v>
      </c>
      <c r="B4472" s="24">
        <v>2022</v>
      </c>
      <c r="C4472" s="53">
        <v>8</v>
      </c>
      <c r="D4472" s="53">
        <v>7</v>
      </c>
      <c r="E4472" s="53" t="s">
        <v>5305</v>
      </c>
      <c r="F4472" s="53" t="s">
        <v>79</v>
      </c>
      <c r="G4472" s="53" t="str">
        <f>VLOOKUP(F4472,'チョウnlist_Bu+Idx'!$A$2:$G$779,7,FALSE)</f>
        <v>セセリチョウ科</v>
      </c>
      <c r="H4472" s="53">
        <v>3</v>
      </c>
      <c r="M4472" s="52">
        <v>3</v>
      </c>
      <c r="O4472" s="18" t="str">
        <f>IFERROR(VLOOKUP(F4472,'（鳥類・チョウ）vlookup関数用'!$D$35:$F$38,3,0),"")</f>
        <v/>
      </c>
      <c r="P4472" s="18" t="str">
        <f>IFERROR(VLOOKUP(F4472,特定外来生物!$A$3:$G$24,7,0),"")</f>
        <v/>
      </c>
      <c r="Q4472" s="17" t="str">
        <f>IFERROR(VLOOKUP(F4472,県RL2019!$B$2:$H$605,4,0),"")</f>
        <v>B</v>
      </c>
      <c r="R4472" s="17" t="str">
        <f>IFERROR(VLOOKUP(F4472,県RL2019!$B$2:$H$605,5,0),"")</f>
        <v>重要保護生物</v>
      </c>
      <c r="S4472" s="17" t="str">
        <f>IFERROR(VLOOKUP(F4472,県RL2011!$F$3:$H$906,2,0),"")</f>
        <v>B</v>
      </c>
      <c r="T4472" s="17" t="str">
        <f>IFERROR(VLOOKUP(F4472,県RL2011!$F$3:$H$906,3,0),"")</f>
        <v>重要保護生物</v>
      </c>
      <c r="U4472" s="150" t="str">
        <f>IFERROR(VLOOKUP(F4472,国RL2020!$B$2:$E$878,4,0),"")</f>
        <v/>
      </c>
      <c r="V4472" s="150" t="str">
        <f>IFERROR(VLOOKUP(F4472,国RL2020!$B$2:$E$878,3,0),"")</f>
        <v/>
      </c>
      <c r="W4472" s="19" t="str">
        <f>IFERROR(VLOOKUP(F4472,国RL2019!$B$2:$E$873,4,0),"")</f>
        <v/>
      </c>
      <c r="X4472" s="19" t="str">
        <f>IFERROR(VLOOKUP(F4472,国RL2019!$B$2:$E$873,3,0),"")</f>
        <v/>
      </c>
      <c r="Y4472" s="19" t="str">
        <f>IFERROR(VLOOKUP(F4472,国RL2017!$B$2:$E$870,4,0),"")</f>
        <v/>
      </c>
      <c r="Z4472" s="19" t="str">
        <f>IFERROR(VLOOKUP(F4472,国RL2017!$B$2:$E$870,3,0),"")</f>
        <v/>
      </c>
      <c r="AA4472" s="19" t="str">
        <f>IFERROR(VLOOKUP(F4472,国RL2006!$B$2:$E$567,4,0),"")</f>
        <v/>
      </c>
      <c r="AB4472" s="19" t="str">
        <f>IFERROR(VLOOKUP(F4472,国RL2006!$B$2:$E$567,3,0),"")</f>
        <v/>
      </c>
    </row>
    <row r="4473" spans="1:28" x14ac:dyDescent="0.15">
      <c r="A4473" s="16">
        <v>4472</v>
      </c>
      <c r="B4473" s="24">
        <v>2022</v>
      </c>
      <c r="C4473" s="53">
        <v>8</v>
      </c>
      <c r="D4473" s="53">
        <v>7</v>
      </c>
      <c r="E4473" s="53" t="s">
        <v>5305</v>
      </c>
      <c r="F4473" s="53" t="s">
        <v>54</v>
      </c>
      <c r="G4473" s="53" t="str">
        <f>VLOOKUP(F4473,'チョウnlist_Bu+Idx'!$A$2:$G$779,7,FALSE)</f>
        <v>セセリチョウ科</v>
      </c>
      <c r="H4473" s="53">
        <v>1</v>
      </c>
      <c r="M4473" s="52">
        <v>1</v>
      </c>
      <c r="O4473" s="18" t="str">
        <f>IFERROR(VLOOKUP(F4473,'（鳥類・チョウ）vlookup関数用'!$D$35:$F$38,3,0),"")</f>
        <v/>
      </c>
      <c r="P4473" s="18" t="str">
        <f>IFERROR(VLOOKUP(F4473,特定外来生物!$A$3:$G$24,7,0),"")</f>
        <v/>
      </c>
      <c r="Q4473" s="17" t="str">
        <f>IFERROR(VLOOKUP(F4473,県RL2019!$B$2:$H$605,4,0),"")</f>
        <v/>
      </c>
      <c r="R4473" s="17" t="str">
        <f>IFERROR(VLOOKUP(F4473,県RL2019!$B$2:$H$605,5,0),"")</f>
        <v/>
      </c>
      <c r="S4473" s="17" t="str">
        <f>IFERROR(VLOOKUP(F4473,県RL2011!$F$3:$H$906,2,0),"")</f>
        <v>D</v>
      </c>
      <c r="T4473" s="17" t="str">
        <f>IFERROR(VLOOKUP(F4473,県RL2011!$F$3:$H$906,3,0),"")</f>
        <v>一般保護生物</v>
      </c>
      <c r="U4473" s="150" t="str">
        <f>IFERROR(VLOOKUP(F4473,国RL2020!$B$2:$E$878,4,0),"")</f>
        <v>NT</v>
      </c>
      <c r="V4473" s="150" t="str">
        <f>IFERROR(VLOOKUP(F4473,国RL2020!$B$2:$E$878,3,0),"")</f>
        <v>準絶滅危惧</v>
      </c>
      <c r="W4473" s="19" t="str">
        <f>IFERROR(VLOOKUP(F4473,国RL2019!$B$2:$E$873,4,0),"")</f>
        <v>NT</v>
      </c>
      <c r="X4473" s="19" t="str">
        <f>IFERROR(VLOOKUP(F4473,国RL2019!$B$2:$E$873,3,0),"")</f>
        <v>準絶滅危惧</v>
      </c>
      <c r="Y4473" s="19" t="str">
        <f>IFERROR(VLOOKUP(F4473,国RL2017!$B$2:$E$870,4,0),"")</f>
        <v>NT</v>
      </c>
      <c r="Z4473" s="19" t="str">
        <f>IFERROR(VLOOKUP(F4473,国RL2017!$B$2:$E$870,3,0),"")</f>
        <v>準絶滅危惧</v>
      </c>
      <c r="AA4473" s="19" t="str">
        <f>IFERROR(VLOOKUP(F4473,国RL2006!$B$2:$E$567,4,0),"")</f>
        <v>NT</v>
      </c>
      <c r="AB4473" s="19" t="str">
        <f>IFERROR(VLOOKUP(F4473,国RL2006!$B$2:$E$567,3,0),"")</f>
        <v>準絶滅危惧</v>
      </c>
    </row>
    <row r="4474" spans="1:28" x14ac:dyDescent="0.15">
      <c r="A4474" s="16">
        <v>4473</v>
      </c>
      <c r="B4474" s="24">
        <v>2022</v>
      </c>
      <c r="C4474" s="53">
        <v>8</v>
      </c>
      <c r="D4474" s="53">
        <v>7</v>
      </c>
      <c r="E4474" s="53" t="s">
        <v>5305</v>
      </c>
      <c r="F4474" s="53" t="s">
        <v>58</v>
      </c>
      <c r="G4474" s="53" t="str">
        <f>VLOOKUP(F4474,'チョウnlist_Bu+Idx'!$A$2:$G$779,7,FALSE)</f>
        <v>セセリチョウ科</v>
      </c>
      <c r="H4474" s="53">
        <v>1</v>
      </c>
      <c r="M4474" s="52">
        <v>1</v>
      </c>
      <c r="O4474" s="18" t="str">
        <f>IFERROR(VLOOKUP(F4474,'（鳥類・チョウ）vlookup関数用'!$D$35:$F$38,3,0),"")</f>
        <v/>
      </c>
      <c r="P4474" s="18" t="str">
        <f>IFERROR(VLOOKUP(F4474,特定外来生物!$A$3:$G$24,7,0),"")</f>
        <v/>
      </c>
      <c r="Q4474" s="17" t="str">
        <f>IFERROR(VLOOKUP(F4474,県RL2019!$B$2:$H$605,4,0),"")</f>
        <v/>
      </c>
      <c r="R4474" s="17" t="str">
        <f>IFERROR(VLOOKUP(F4474,県RL2019!$B$2:$H$605,5,0),"")</f>
        <v/>
      </c>
      <c r="S4474" s="17" t="str">
        <f>IFERROR(VLOOKUP(F4474,県RL2011!$F$3:$H$906,2,0),"")</f>
        <v/>
      </c>
      <c r="T4474" s="17" t="str">
        <f>IFERROR(VLOOKUP(F4474,県RL2011!$F$3:$H$906,3,0),"")</f>
        <v/>
      </c>
      <c r="U4474" s="150" t="str">
        <f>IFERROR(VLOOKUP(F4474,国RL2020!$B$2:$E$878,4,0),"")</f>
        <v/>
      </c>
      <c r="V4474" s="150" t="str">
        <f>IFERROR(VLOOKUP(F4474,国RL2020!$B$2:$E$878,3,0),"")</f>
        <v/>
      </c>
      <c r="W4474" s="19" t="str">
        <f>IFERROR(VLOOKUP(F4474,国RL2019!$B$2:$E$873,4,0),"")</f>
        <v/>
      </c>
      <c r="X4474" s="19" t="str">
        <f>IFERROR(VLOOKUP(F4474,国RL2019!$B$2:$E$873,3,0),"")</f>
        <v/>
      </c>
      <c r="Y4474" s="19" t="str">
        <f>IFERROR(VLOOKUP(F4474,国RL2017!$B$2:$E$870,4,0),"")</f>
        <v/>
      </c>
      <c r="Z4474" s="19" t="str">
        <f>IFERROR(VLOOKUP(F4474,国RL2017!$B$2:$E$870,3,0),"")</f>
        <v/>
      </c>
      <c r="AA4474" s="19" t="str">
        <f>IFERROR(VLOOKUP(F4474,国RL2006!$B$2:$E$567,4,0),"")</f>
        <v/>
      </c>
      <c r="AB4474" s="19" t="str">
        <f>IFERROR(VLOOKUP(F4474,国RL2006!$B$2:$E$567,3,0),"")</f>
        <v/>
      </c>
    </row>
    <row r="4475" spans="1:28" x14ac:dyDescent="0.15">
      <c r="A4475" s="16">
        <v>4474</v>
      </c>
      <c r="B4475" s="24">
        <v>2022</v>
      </c>
      <c r="C4475" s="53">
        <v>8</v>
      </c>
      <c r="D4475" s="53">
        <v>7</v>
      </c>
      <c r="E4475" s="53" t="s">
        <v>5305</v>
      </c>
      <c r="F4475" s="53" t="s">
        <v>68</v>
      </c>
      <c r="G4475" s="53" t="str">
        <f>VLOOKUP(F4475,'チョウnlist_Bu+Idx'!$A$2:$G$779,7,FALSE)</f>
        <v>ジャノメチョウ科</v>
      </c>
      <c r="H4475" s="53">
        <v>6</v>
      </c>
      <c r="I4475" s="53">
        <v>1</v>
      </c>
      <c r="M4475" s="52">
        <v>7</v>
      </c>
      <c r="O4475" s="18" t="str">
        <f>IFERROR(VLOOKUP(F4475,'（鳥類・チョウ）vlookup関数用'!$D$35:$F$38,3,0),"")</f>
        <v/>
      </c>
      <c r="P4475" s="18" t="str">
        <f>IFERROR(VLOOKUP(F4475,特定外来生物!$A$3:$G$24,7,0),"")</f>
        <v/>
      </c>
      <c r="Q4475" s="17" t="str">
        <f>IFERROR(VLOOKUP(F4475,県RL2019!$B$2:$H$605,4,0),"")</f>
        <v>C</v>
      </c>
      <c r="R4475" s="17" t="str">
        <f>IFERROR(VLOOKUP(F4475,県RL2019!$B$2:$H$605,5,0),"")</f>
        <v>要保護生物</v>
      </c>
      <c r="S4475" s="17" t="str">
        <f>IFERROR(VLOOKUP(F4475,県RL2011!$F$3:$H$906,2,0),"")</f>
        <v>C</v>
      </c>
      <c r="T4475" s="17" t="str">
        <f>IFERROR(VLOOKUP(F4475,県RL2011!$F$3:$H$906,3,0),"")</f>
        <v>要保護生物</v>
      </c>
      <c r="U4475" s="150" t="str">
        <f>IFERROR(VLOOKUP(F4475,国RL2020!$B$2:$E$878,4,0),"")</f>
        <v/>
      </c>
      <c r="V4475" s="150" t="str">
        <f>IFERROR(VLOOKUP(F4475,国RL2020!$B$2:$E$878,3,0),"")</f>
        <v/>
      </c>
      <c r="W4475" s="19" t="str">
        <f>IFERROR(VLOOKUP(F4475,国RL2019!$B$2:$E$873,4,0),"")</f>
        <v/>
      </c>
      <c r="X4475" s="19" t="str">
        <f>IFERROR(VLOOKUP(F4475,国RL2019!$B$2:$E$873,3,0),"")</f>
        <v/>
      </c>
      <c r="Y4475" s="19" t="str">
        <f>IFERROR(VLOOKUP(F4475,国RL2017!$B$2:$E$870,4,0),"")</f>
        <v/>
      </c>
      <c r="Z4475" s="19" t="str">
        <f>IFERROR(VLOOKUP(F4475,国RL2017!$B$2:$E$870,3,0),"")</f>
        <v/>
      </c>
      <c r="AA4475" s="19" t="str">
        <f>IFERROR(VLOOKUP(F4475,国RL2006!$B$2:$E$567,4,0),"")</f>
        <v/>
      </c>
      <c r="AB4475" s="19" t="str">
        <f>IFERROR(VLOOKUP(F4475,国RL2006!$B$2:$E$567,3,0),"")</f>
        <v/>
      </c>
    </row>
    <row r="4476" spans="1:28" x14ac:dyDescent="0.15">
      <c r="A4476" s="16">
        <v>4475</v>
      </c>
      <c r="B4476" s="24">
        <v>2022</v>
      </c>
      <c r="C4476" s="53">
        <v>8</v>
      </c>
      <c r="D4476" s="53">
        <v>7</v>
      </c>
      <c r="E4476" s="53" t="s">
        <v>5305</v>
      </c>
      <c r="F4476" s="53" t="s">
        <v>51</v>
      </c>
      <c r="G4476" s="53" t="str">
        <f>VLOOKUP(F4476,'チョウnlist_Bu+Idx'!$A$2:$G$779,7,FALSE)</f>
        <v>ジャノメチョウ科</v>
      </c>
      <c r="H4476" s="53">
        <v>1</v>
      </c>
      <c r="M4476" s="52">
        <v>1</v>
      </c>
      <c r="O4476" s="18" t="str">
        <f>IFERROR(VLOOKUP(F4476,'（鳥類・チョウ）vlookup関数用'!$D$35:$F$38,3,0),"")</f>
        <v/>
      </c>
      <c r="P4476" s="18" t="str">
        <f>IFERROR(VLOOKUP(F4476,特定外来生物!$A$3:$G$24,7,0),"")</f>
        <v/>
      </c>
      <c r="Q4476" s="17" t="str">
        <f>IFERROR(VLOOKUP(F4476,県RL2019!$B$2:$H$605,4,0),"")</f>
        <v/>
      </c>
      <c r="R4476" s="17" t="str">
        <f>IFERROR(VLOOKUP(F4476,県RL2019!$B$2:$H$605,5,0),"")</f>
        <v/>
      </c>
      <c r="S4476" s="17" t="str">
        <f>IFERROR(VLOOKUP(F4476,県RL2011!$F$3:$H$906,2,0),"")</f>
        <v/>
      </c>
      <c r="T4476" s="17" t="str">
        <f>IFERROR(VLOOKUP(F4476,県RL2011!$F$3:$H$906,3,0),"")</f>
        <v/>
      </c>
      <c r="U4476" s="150" t="str">
        <f>IFERROR(VLOOKUP(F4476,国RL2020!$B$2:$E$878,4,0),"")</f>
        <v/>
      </c>
      <c r="V4476" s="150" t="str">
        <f>IFERROR(VLOOKUP(F4476,国RL2020!$B$2:$E$878,3,0),"")</f>
        <v/>
      </c>
      <c r="W4476" s="19" t="str">
        <f>IFERROR(VLOOKUP(F4476,国RL2019!$B$2:$E$873,4,0),"")</f>
        <v/>
      </c>
      <c r="X4476" s="19" t="str">
        <f>IFERROR(VLOOKUP(F4476,国RL2019!$B$2:$E$873,3,0),"")</f>
        <v/>
      </c>
      <c r="Y4476" s="19" t="str">
        <f>IFERROR(VLOOKUP(F4476,国RL2017!$B$2:$E$870,4,0),"")</f>
        <v/>
      </c>
      <c r="Z4476" s="19" t="str">
        <f>IFERROR(VLOOKUP(F4476,国RL2017!$B$2:$E$870,3,0),"")</f>
        <v/>
      </c>
      <c r="AA4476" s="19" t="str">
        <f>IFERROR(VLOOKUP(F4476,国RL2006!$B$2:$E$567,4,0),"")</f>
        <v/>
      </c>
      <c r="AB4476" s="19" t="str">
        <f>IFERROR(VLOOKUP(F4476,国RL2006!$B$2:$E$567,3,0),"")</f>
        <v/>
      </c>
    </row>
    <row r="4477" spans="1:28" x14ac:dyDescent="0.15">
      <c r="A4477" s="16">
        <v>4476</v>
      </c>
      <c r="B4477" s="24">
        <v>2022</v>
      </c>
      <c r="C4477" s="53">
        <v>8</v>
      </c>
      <c r="D4477" s="53">
        <v>7</v>
      </c>
      <c r="E4477" s="53" t="s">
        <v>5305</v>
      </c>
      <c r="F4477" s="53" t="s">
        <v>45</v>
      </c>
      <c r="G4477" s="53" t="str">
        <f>VLOOKUP(F4477,'チョウnlist_Bu+Idx'!$A$2:$G$779,7,FALSE)</f>
        <v>ジャノメチョウ科</v>
      </c>
      <c r="H4477" s="53">
        <v>8</v>
      </c>
      <c r="I4477" s="53">
        <v>14</v>
      </c>
      <c r="M4477" s="52">
        <v>22</v>
      </c>
      <c r="O4477" s="18" t="str">
        <f>IFERROR(VLOOKUP(F4477,'（鳥類・チョウ）vlookup関数用'!$D$35:$F$38,3,0),"")</f>
        <v/>
      </c>
      <c r="P4477" s="18" t="str">
        <f>IFERROR(VLOOKUP(F4477,特定外来生物!$A$3:$G$24,7,0),"")</f>
        <v/>
      </c>
      <c r="Q4477" s="17" t="str">
        <f>IFERROR(VLOOKUP(F4477,県RL2019!$B$2:$H$605,4,0),"")</f>
        <v/>
      </c>
      <c r="R4477" s="17" t="str">
        <f>IFERROR(VLOOKUP(F4477,県RL2019!$B$2:$H$605,5,0),"")</f>
        <v/>
      </c>
      <c r="S4477" s="17" t="str">
        <f>IFERROR(VLOOKUP(F4477,県RL2011!$F$3:$H$906,2,0),"")</f>
        <v/>
      </c>
      <c r="T4477" s="17" t="str">
        <f>IFERROR(VLOOKUP(F4477,県RL2011!$F$3:$H$906,3,0),"")</f>
        <v/>
      </c>
      <c r="U4477" s="150" t="str">
        <f>IFERROR(VLOOKUP(F4477,国RL2020!$B$2:$E$878,4,0),"")</f>
        <v/>
      </c>
      <c r="V4477" s="150" t="str">
        <f>IFERROR(VLOOKUP(F4477,国RL2020!$B$2:$E$878,3,0),"")</f>
        <v/>
      </c>
      <c r="W4477" s="19" t="str">
        <f>IFERROR(VLOOKUP(F4477,国RL2019!$B$2:$E$873,4,0),"")</f>
        <v/>
      </c>
      <c r="X4477" s="19" t="str">
        <f>IFERROR(VLOOKUP(F4477,国RL2019!$B$2:$E$873,3,0),"")</f>
        <v/>
      </c>
      <c r="Y4477" s="19" t="str">
        <f>IFERROR(VLOOKUP(F4477,国RL2017!$B$2:$E$870,4,0),"")</f>
        <v/>
      </c>
      <c r="Z4477" s="19" t="str">
        <f>IFERROR(VLOOKUP(F4477,国RL2017!$B$2:$E$870,3,0),"")</f>
        <v/>
      </c>
      <c r="AA4477" s="19" t="str">
        <f>IFERROR(VLOOKUP(F4477,国RL2006!$B$2:$E$567,4,0),"")</f>
        <v/>
      </c>
      <c r="AB4477" s="19" t="str">
        <f>IFERROR(VLOOKUP(F4477,国RL2006!$B$2:$E$567,3,0),"")</f>
        <v/>
      </c>
    </row>
    <row r="4478" spans="1:28" x14ac:dyDescent="0.15">
      <c r="A4478" s="16">
        <v>4477</v>
      </c>
      <c r="B4478" s="24">
        <v>2022</v>
      </c>
      <c r="C4478" s="53">
        <v>8</v>
      </c>
      <c r="D4478" s="53">
        <v>7</v>
      </c>
      <c r="E4478" s="53" t="s">
        <v>5305</v>
      </c>
      <c r="F4478" s="53" t="s">
        <v>46</v>
      </c>
      <c r="G4478" s="53" t="s">
        <v>5304</v>
      </c>
      <c r="H4478" s="53">
        <v>1</v>
      </c>
      <c r="I4478" s="53">
        <v>4</v>
      </c>
      <c r="M4478" s="52">
        <v>5</v>
      </c>
      <c r="O4478" s="18" t="str">
        <f>IFERROR(VLOOKUP(F4478,'（鳥類・チョウ）vlookup関数用'!$D$35:$F$38,3,0),"")</f>
        <v/>
      </c>
      <c r="P4478" s="18" t="str">
        <f>IFERROR(VLOOKUP(F4478,特定外来生物!$A$3:$G$24,7,0),"")</f>
        <v/>
      </c>
      <c r="Q4478" s="17" t="str">
        <f>IFERROR(VLOOKUP(F4478,県RL2019!$B$2:$H$605,4,0),"")</f>
        <v/>
      </c>
      <c r="R4478" s="17" t="str">
        <f>IFERROR(VLOOKUP(F4478,県RL2019!$B$2:$H$605,5,0),"")</f>
        <v/>
      </c>
      <c r="S4478" s="17" t="str">
        <f>IFERROR(VLOOKUP(F4478,県RL2011!$F$3:$H$906,2,0),"")</f>
        <v/>
      </c>
      <c r="T4478" s="17" t="str">
        <f>IFERROR(VLOOKUP(F4478,県RL2011!$F$3:$H$906,3,0),"")</f>
        <v/>
      </c>
      <c r="U4478" s="150" t="str">
        <f>IFERROR(VLOOKUP(F4478,国RL2020!$B$2:$E$878,4,0),"")</f>
        <v/>
      </c>
      <c r="V4478" s="150" t="str">
        <f>IFERROR(VLOOKUP(F4478,国RL2020!$B$2:$E$878,3,0),"")</f>
        <v/>
      </c>
      <c r="W4478" s="19" t="str">
        <f>IFERROR(VLOOKUP(F4478,国RL2019!$B$2:$E$873,4,0),"")</f>
        <v/>
      </c>
      <c r="X4478" s="19" t="str">
        <f>IFERROR(VLOOKUP(F4478,国RL2019!$B$2:$E$873,3,0),"")</f>
        <v/>
      </c>
      <c r="Y4478" s="19" t="str">
        <f>IFERROR(VLOOKUP(F4478,国RL2017!$B$2:$E$870,4,0),"")</f>
        <v/>
      </c>
      <c r="Z4478" s="19" t="str">
        <f>IFERROR(VLOOKUP(F4478,国RL2017!$B$2:$E$870,3,0),"")</f>
        <v/>
      </c>
      <c r="AA4478" s="19" t="str">
        <f>IFERROR(VLOOKUP(F4478,国RL2006!$B$2:$E$567,4,0),"")</f>
        <v/>
      </c>
      <c r="AB4478" s="19" t="str">
        <f>IFERROR(VLOOKUP(F4478,国RL2006!$B$2:$E$567,3,0),"")</f>
        <v/>
      </c>
    </row>
    <row r="4479" spans="1:28" x14ac:dyDescent="0.15">
      <c r="A4479" s="16">
        <v>4478</v>
      </c>
      <c r="B4479" s="24">
        <v>2022</v>
      </c>
      <c r="C4479" s="53">
        <v>8</v>
      </c>
      <c r="D4479" s="53">
        <v>7</v>
      </c>
      <c r="E4479" s="53" t="s">
        <v>5305</v>
      </c>
      <c r="F4479" s="53" t="s">
        <v>48</v>
      </c>
      <c r="G4479" s="53" t="str">
        <f>VLOOKUP(F4479,'チョウnlist_Bu+Idx'!$A$2:$G$779,7,FALSE)</f>
        <v>シロチョウ科</v>
      </c>
      <c r="I4479" s="53">
        <v>1</v>
      </c>
      <c r="M4479" s="52">
        <v>1</v>
      </c>
      <c r="O4479" s="18" t="str">
        <f>IFERROR(VLOOKUP(F4479,'（鳥類・チョウ）vlookup関数用'!$D$35:$F$38,3,0),"")</f>
        <v/>
      </c>
      <c r="P4479" s="18" t="str">
        <f>IFERROR(VLOOKUP(F4479,特定外来生物!$A$3:$G$24,7,0),"")</f>
        <v/>
      </c>
      <c r="Q4479" s="17" t="str">
        <f>IFERROR(VLOOKUP(F4479,県RL2019!$B$2:$H$605,4,0),"")</f>
        <v/>
      </c>
      <c r="R4479" s="17" t="str">
        <f>IFERROR(VLOOKUP(F4479,県RL2019!$B$2:$H$605,5,0),"")</f>
        <v/>
      </c>
      <c r="S4479" s="17" t="str">
        <f>IFERROR(VLOOKUP(F4479,県RL2011!$F$3:$H$906,2,0),"")</f>
        <v/>
      </c>
      <c r="T4479" s="17" t="str">
        <f>IFERROR(VLOOKUP(F4479,県RL2011!$F$3:$H$906,3,0),"")</f>
        <v/>
      </c>
      <c r="U4479" s="150" t="str">
        <f>IFERROR(VLOOKUP(F4479,国RL2020!$B$2:$E$878,4,0),"")</f>
        <v/>
      </c>
      <c r="V4479" s="150" t="str">
        <f>IFERROR(VLOOKUP(F4479,国RL2020!$B$2:$E$878,3,0),"")</f>
        <v/>
      </c>
      <c r="W4479" s="19" t="str">
        <f>IFERROR(VLOOKUP(F4479,国RL2019!$B$2:$E$873,4,0),"")</f>
        <v/>
      </c>
      <c r="X4479" s="19" t="str">
        <f>IFERROR(VLOOKUP(F4479,国RL2019!$B$2:$E$873,3,0),"")</f>
        <v/>
      </c>
      <c r="Y4479" s="19" t="str">
        <f>IFERROR(VLOOKUP(F4479,国RL2017!$B$2:$E$870,4,0),"")</f>
        <v/>
      </c>
      <c r="Z4479" s="19" t="str">
        <f>IFERROR(VLOOKUP(F4479,国RL2017!$B$2:$E$870,3,0),"")</f>
        <v/>
      </c>
      <c r="AA4479" s="19" t="str">
        <f>IFERROR(VLOOKUP(F4479,国RL2006!$B$2:$E$567,4,0),"")</f>
        <v/>
      </c>
      <c r="AB4479" s="19" t="str">
        <f>IFERROR(VLOOKUP(F4479,国RL2006!$B$2:$E$567,3,0),"")</f>
        <v/>
      </c>
    </row>
    <row r="4480" spans="1:28" x14ac:dyDescent="0.15">
      <c r="A4480" s="16">
        <v>4479</v>
      </c>
      <c r="B4480" s="24">
        <v>2022</v>
      </c>
      <c r="C4480" s="53">
        <v>8</v>
      </c>
      <c r="D4480" s="53">
        <v>7</v>
      </c>
      <c r="E4480" s="53" t="s">
        <v>5305</v>
      </c>
      <c r="F4480" s="53" t="s">
        <v>17</v>
      </c>
      <c r="G4480" s="53" t="str">
        <f>VLOOKUP(F4480,'チョウnlist_Bu+Idx'!$A$2:$G$779,7,FALSE)</f>
        <v>シジミチョウ科</v>
      </c>
      <c r="H4480" s="53">
        <v>1</v>
      </c>
      <c r="I4480" s="53">
        <v>1</v>
      </c>
      <c r="M4480" s="52">
        <v>2</v>
      </c>
      <c r="O4480" s="18" t="str">
        <f>IFERROR(VLOOKUP(F4480,'（鳥類・チョウ）vlookup関数用'!$D$35:$F$38,3,0),"")</f>
        <v/>
      </c>
      <c r="P4480" s="18" t="str">
        <f>IFERROR(VLOOKUP(F4480,特定外来生物!$A$3:$G$24,7,0),"")</f>
        <v/>
      </c>
      <c r="Q4480" s="17" t="str">
        <f>IFERROR(VLOOKUP(F4480,県RL2019!$B$2:$H$605,4,0),"")</f>
        <v/>
      </c>
      <c r="R4480" s="17" t="str">
        <f>IFERROR(VLOOKUP(F4480,県RL2019!$B$2:$H$605,5,0),"")</f>
        <v/>
      </c>
      <c r="S4480" s="17" t="str">
        <f>IFERROR(VLOOKUP(F4480,県RL2011!$F$3:$H$906,2,0),"")</f>
        <v/>
      </c>
      <c r="T4480" s="17" t="str">
        <f>IFERROR(VLOOKUP(F4480,県RL2011!$F$3:$H$906,3,0),"")</f>
        <v/>
      </c>
      <c r="U4480" s="150" t="str">
        <f>IFERROR(VLOOKUP(F4480,国RL2020!$B$2:$E$878,4,0),"")</f>
        <v/>
      </c>
      <c r="V4480" s="150" t="str">
        <f>IFERROR(VLOOKUP(F4480,国RL2020!$B$2:$E$878,3,0),"")</f>
        <v/>
      </c>
      <c r="W4480" s="19" t="str">
        <f>IFERROR(VLOOKUP(F4480,国RL2019!$B$2:$E$873,4,0),"")</f>
        <v/>
      </c>
      <c r="X4480" s="19" t="str">
        <f>IFERROR(VLOOKUP(F4480,国RL2019!$B$2:$E$873,3,0),"")</f>
        <v/>
      </c>
      <c r="Y4480" s="19" t="str">
        <f>IFERROR(VLOOKUP(F4480,国RL2017!$B$2:$E$870,4,0),"")</f>
        <v/>
      </c>
      <c r="Z4480" s="19" t="str">
        <f>IFERROR(VLOOKUP(F4480,国RL2017!$B$2:$E$870,3,0),"")</f>
        <v/>
      </c>
      <c r="AA4480" s="19" t="str">
        <f>IFERROR(VLOOKUP(F4480,国RL2006!$B$2:$E$567,4,0),"")</f>
        <v/>
      </c>
      <c r="AB4480" s="19" t="str">
        <f>IFERROR(VLOOKUP(F4480,国RL2006!$B$2:$E$567,3,0),"")</f>
        <v/>
      </c>
    </row>
    <row r="4481" spans="1:28" x14ac:dyDescent="0.15">
      <c r="A4481" s="16">
        <v>4480</v>
      </c>
      <c r="B4481" s="24">
        <v>2022</v>
      </c>
      <c r="C4481" s="53">
        <v>8</v>
      </c>
      <c r="D4481" s="53">
        <v>7</v>
      </c>
      <c r="E4481" s="53" t="s">
        <v>5305</v>
      </c>
      <c r="F4481" s="53" t="s">
        <v>35</v>
      </c>
      <c r="G4481" s="53" t="str">
        <f>VLOOKUP(F4481,'チョウnlist_Bu+Idx'!$A$2:$G$779,7,FALSE)</f>
        <v>シジミチョウ科</v>
      </c>
      <c r="H4481" s="53">
        <v>2</v>
      </c>
      <c r="I4481" s="53">
        <v>13</v>
      </c>
      <c r="M4481" s="52">
        <v>15</v>
      </c>
      <c r="O4481" s="18" t="str">
        <f>IFERROR(VLOOKUP(F4481,'（鳥類・チョウ）vlookup関数用'!$D$35:$F$38,3,0),"")</f>
        <v/>
      </c>
      <c r="P4481" s="18" t="str">
        <f>IFERROR(VLOOKUP(F4481,特定外来生物!$A$3:$G$24,7,0),"")</f>
        <v/>
      </c>
      <c r="Q4481" s="17" t="str">
        <f>IFERROR(VLOOKUP(F4481,県RL2019!$B$2:$H$605,4,0),"")</f>
        <v/>
      </c>
      <c r="R4481" s="17" t="str">
        <f>IFERROR(VLOOKUP(F4481,県RL2019!$B$2:$H$605,5,0),"")</f>
        <v/>
      </c>
      <c r="S4481" s="17" t="str">
        <f>IFERROR(VLOOKUP(F4481,県RL2011!$F$3:$H$906,2,0),"")</f>
        <v/>
      </c>
      <c r="T4481" s="17" t="str">
        <f>IFERROR(VLOOKUP(F4481,県RL2011!$F$3:$H$906,3,0),"")</f>
        <v/>
      </c>
      <c r="U4481" s="150" t="str">
        <f>IFERROR(VLOOKUP(F4481,国RL2020!$B$2:$E$878,4,0),"")</f>
        <v/>
      </c>
      <c r="V4481" s="150" t="str">
        <f>IFERROR(VLOOKUP(F4481,国RL2020!$B$2:$E$878,3,0),"")</f>
        <v/>
      </c>
      <c r="W4481" s="19" t="str">
        <f>IFERROR(VLOOKUP(F4481,国RL2019!$B$2:$E$873,4,0),"")</f>
        <v/>
      </c>
      <c r="X4481" s="19" t="str">
        <f>IFERROR(VLOOKUP(F4481,国RL2019!$B$2:$E$873,3,0),"")</f>
        <v/>
      </c>
      <c r="Y4481" s="19" t="str">
        <f>IFERROR(VLOOKUP(F4481,国RL2017!$B$2:$E$870,4,0),"")</f>
        <v/>
      </c>
      <c r="Z4481" s="19" t="str">
        <f>IFERROR(VLOOKUP(F4481,国RL2017!$B$2:$E$870,3,0),"")</f>
        <v/>
      </c>
      <c r="AA4481" s="19" t="str">
        <f>IFERROR(VLOOKUP(F4481,国RL2006!$B$2:$E$567,4,0),"")</f>
        <v/>
      </c>
      <c r="AB4481" s="19" t="str">
        <f>IFERROR(VLOOKUP(F4481,国RL2006!$B$2:$E$567,3,0),"")</f>
        <v/>
      </c>
    </row>
    <row r="4482" spans="1:28" x14ac:dyDescent="0.15">
      <c r="A4482" s="16">
        <v>4481</v>
      </c>
      <c r="B4482" s="24">
        <v>2022</v>
      </c>
      <c r="C4482" s="53">
        <v>8</v>
      </c>
      <c r="D4482" s="53">
        <v>7</v>
      </c>
      <c r="E4482" s="53" t="s">
        <v>5305</v>
      </c>
      <c r="F4482" s="53" t="s">
        <v>29</v>
      </c>
      <c r="G4482" s="53" t="str">
        <f>VLOOKUP(F4482,'チョウnlist_Bu+Idx'!$A$2:$G$779,7,FALSE)</f>
        <v>シジミチョウ科</v>
      </c>
      <c r="H4482" s="53">
        <v>9</v>
      </c>
      <c r="I4482" s="53">
        <v>12</v>
      </c>
      <c r="M4482" s="52">
        <v>21</v>
      </c>
      <c r="O4482" s="18" t="str">
        <f>IFERROR(VLOOKUP(F4482,'（鳥類・チョウ）vlookup関数用'!$D$35:$F$38,3,0),"")</f>
        <v/>
      </c>
      <c r="P4482" s="18" t="str">
        <f>IFERROR(VLOOKUP(F4482,特定外来生物!$A$3:$G$24,7,0),"")</f>
        <v/>
      </c>
      <c r="Q4482" s="17" t="str">
        <f>IFERROR(VLOOKUP(F4482,県RL2019!$B$2:$H$605,4,0),"")</f>
        <v/>
      </c>
      <c r="R4482" s="17" t="str">
        <f>IFERROR(VLOOKUP(F4482,県RL2019!$B$2:$H$605,5,0),"")</f>
        <v/>
      </c>
      <c r="S4482" s="17" t="str">
        <f>IFERROR(VLOOKUP(F4482,県RL2011!$F$3:$H$906,2,0),"")</f>
        <v/>
      </c>
      <c r="T4482" s="17" t="str">
        <f>IFERROR(VLOOKUP(F4482,県RL2011!$F$3:$H$906,3,0),"")</f>
        <v/>
      </c>
      <c r="U4482" s="150" t="str">
        <f>IFERROR(VLOOKUP(F4482,国RL2020!$B$2:$E$878,4,0),"")</f>
        <v/>
      </c>
      <c r="V4482" s="150" t="str">
        <f>IFERROR(VLOOKUP(F4482,国RL2020!$B$2:$E$878,3,0),"")</f>
        <v/>
      </c>
      <c r="W4482" s="19" t="str">
        <f>IFERROR(VLOOKUP(F4482,国RL2019!$B$2:$E$873,4,0),"")</f>
        <v/>
      </c>
      <c r="X4482" s="19" t="str">
        <f>IFERROR(VLOOKUP(F4482,国RL2019!$B$2:$E$873,3,0),"")</f>
        <v/>
      </c>
      <c r="Y4482" s="19" t="str">
        <f>IFERROR(VLOOKUP(F4482,国RL2017!$B$2:$E$870,4,0),"")</f>
        <v/>
      </c>
      <c r="Z4482" s="19" t="str">
        <f>IFERROR(VLOOKUP(F4482,国RL2017!$B$2:$E$870,3,0),"")</f>
        <v/>
      </c>
      <c r="AA4482" s="19" t="str">
        <f>IFERROR(VLOOKUP(F4482,国RL2006!$B$2:$E$567,4,0),"")</f>
        <v/>
      </c>
      <c r="AB4482" s="19" t="str">
        <f>IFERROR(VLOOKUP(F4482,国RL2006!$B$2:$E$567,3,0),"")</f>
        <v/>
      </c>
    </row>
    <row r="4483" spans="1:28" x14ac:dyDescent="0.15">
      <c r="A4483" s="16">
        <v>4482</v>
      </c>
      <c r="B4483" s="24">
        <v>2022</v>
      </c>
      <c r="C4483" s="53">
        <v>8</v>
      </c>
      <c r="D4483" s="53">
        <v>7</v>
      </c>
      <c r="E4483" s="53" t="s">
        <v>5305</v>
      </c>
      <c r="F4483" s="53" t="s">
        <v>24</v>
      </c>
      <c r="G4483" s="53" t="str">
        <f>VLOOKUP(F4483,'チョウnlist_Bu+Idx'!$A$2:$G$779,7,FALSE)</f>
        <v>シジミチョウ科</v>
      </c>
      <c r="H4483" s="53">
        <v>1</v>
      </c>
      <c r="M4483" s="52">
        <v>1</v>
      </c>
      <c r="O4483" s="18" t="str">
        <f>IFERROR(VLOOKUP(F4483,'（鳥類・チョウ）vlookup関数用'!$D$35:$F$38,3,0),"")</f>
        <v/>
      </c>
      <c r="P4483" s="18" t="str">
        <f>IFERROR(VLOOKUP(F4483,特定外来生物!$A$3:$G$24,7,0),"")</f>
        <v/>
      </c>
      <c r="Q4483" s="17" t="str">
        <f>IFERROR(VLOOKUP(F4483,県RL2019!$B$2:$H$605,4,0),"")</f>
        <v/>
      </c>
      <c r="R4483" s="17" t="str">
        <f>IFERROR(VLOOKUP(F4483,県RL2019!$B$2:$H$605,5,0),"")</f>
        <v/>
      </c>
      <c r="S4483" s="17" t="str">
        <f>IFERROR(VLOOKUP(F4483,県RL2011!$F$3:$H$906,2,0),"")</f>
        <v/>
      </c>
      <c r="T4483" s="17" t="str">
        <f>IFERROR(VLOOKUP(F4483,県RL2011!$F$3:$H$906,3,0),"")</f>
        <v/>
      </c>
      <c r="U4483" s="150" t="str">
        <f>IFERROR(VLOOKUP(F4483,国RL2020!$B$2:$E$878,4,0),"")</f>
        <v/>
      </c>
      <c r="V4483" s="150" t="str">
        <f>IFERROR(VLOOKUP(F4483,国RL2020!$B$2:$E$878,3,0),"")</f>
        <v/>
      </c>
      <c r="W4483" s="19" t="str">
        <f>IFERROR(VLOOKUP(F4483,国RL2019!$B$2:$E$873,4,0),"")</f>
        <v/>
      </c>
      <c r="X4483" s="19" t="str">
        <f>IFERROR(VLOOKUP(F4483,国RL2019!$B$2:$E$873,3,0),"")</f>
        <v/>
      </c>
      <c r="Y4483" s="19" t="str">
        <f>IFERROR(VLOOKUP(F4483,国RL2017!$B$2:$E$870,4,0),"")</f>
        <v/>
      </c>
      <c r="Z4483" s="19" t="str">
        <f>IFERROR(VLOOKUP(F4483,国RL2017!$B$2:$E$870,3,0),"")</f>
        <v/>
      </c>
      <c r="AA4483" s="19" t="str">
        <f>IFERROR(VLOOKUP(F4483,国RL2006!$B$2:$E$567,4,0),"")</f>
        <v/>
      </c>
      <c r="AB4483" s="19" t="str">
        <f>IFERROR(VLOOKUP(F4483,国RL2006!$B$2:$E$567,3,0),"")</f>
        <v/>
      </c>
    </row>
    <row r="4484" spans="1:28" x14ac:dyDescent="0.15">
      <c r="A4484" s="16">
        <v>4483</v>
      </c>
      <c r="B4484" s="24">
        <v>2022</v>
      </c>
      <c r="C4484" s="53">
        <v>9</v>
      </c>
      <c r="D4484" s="53">
        <v>1</v>
      </c>
      <c r="E4484" s="53" t="s">
        <v>4159</v>
      </c>
      <c r="F4484" s="53" t="s">
        <v>13</v>
      </c>
      <c r="G4484" s="53" t="str">
        <f>VLOOKUP(F4484,'チョウnlist_Bu+Idx'!$A$2:$G$779,7,FALSE)</f>
        <v>アゲハチョウ科</v>
      </c>
      <c r="H4484" s="53">
        <v>2</v>
      </c>
      <c r="J4484" s="53">
        <v>1</v>
      </c>
      <c r="K4484" s="53">
        <v>1</v>
      </c>
      <c r="L4484" s="53">
        <v>5</v>
      </c>
      <c r="M4484" s="52">
        <v>9</v>
      </c>
      <c r="O4484" s="18" t="str">
        <f>IFERROR(VLOOKUP(F4484,'（鳥類・チョウ）vlookup関数用'!$D$35:$F$38,3,0),"")</f>
        <v/>
      </c>
      <c r="P4484" s="18" t="str">
        <f>IFERROR(VLOOKUP(F4484,特定外来生物!$A$3:$G$24,7,0),"")</f>
        <v/>
      </c>
      <c r="Q4484" s="17" t="str">
        <f>IFERROR(VLOOKUP(F4484,県RL2019!$B$2:$H$605,4,0),"")</f>
        <v/>
      </c>
      <c r="R4484" s="17" t="str">
        <f>IFERROR(VLOOKUP(F4484,県RL2019!$B$2:$H$605,5,0),"")</f>
        <v/>
      </c>
      <c r="S4484" s="17" t="str">
        <f>IFERROR(VLOOKUP(F4484,県RL2011!$F$3:$H$906,2,0),"")</f>
        <v/>
      </c>
      <c r="T4484" s="17" t="str">
        <f>IFERROR(VLOOKUP(F4484,県RL2011!$F$3:$H$906,3,0),"")</f>
        <v/>
      </c>
      <c r="U4484" s="150" t="str">
        <f>IFERROR(VLOOKUP(F4484,国RL2020!$B$2:$E$878,4,0),"")</f>
        <v/>
      </c>
      <c r="V4484" s="150" t="str">
        <f>IFERROR(VLOOKUP(F4484,国RL2020!$B$2:$E$878,3,0),"")</f>
        <v/>
      </c>
      <c r="W4484" s="19" t="str">
        <f>IFERROR(VLOOKUP(F4484,国RL2019!$B$2:$E$873,4,0),"")</f>
        <v/>
      </c>
      <c r="X4484" s="19" t="str">
        <f>IFERROR(VLOOKUP(F4484,国RL2019!$B$2:$E$873,3,0),"")</f>
        <v/>
      </c>
      <c r="Y4484" s="19" t="str">
        <f>IFERROR(VLOOKUP(F4484,国RL2017!$B$2:$E$870,4,0),"")</f>
        <v/>
      </c>
      <c r="Z4484" s="19" t="str">
        <f>IFERROR(VLOOKUP(F4484,国RL2017!$B$2:$E$870,3,0),"")</f>
        <v/>
      </c>
      <c r="AA4484" s="19" t="str">
        <f>IFERROR(VLOOKUP(F4484,国RL2006!$B$2:$E$567,4,0),"")</f>
        <v/>
      </c>
      <c r="AB4484" s="19" t="str">
        <f>IFERROR(VLOOKUP(F4484,国RL2006!$B$2:$E$567,3,0),"")</f>
        <v/>
      </c>
    </row>
    <row r="4485" spans="1:28" x14ac:dyDescent="0.15">
      <c r="A4485" s="16">
        <v>4484</v>
      </c>
      <c r="B4485" s="24">
        <v>2022</v>
      </c>
      <c r="C4485" s="53">
        <v>9</v>
      </c>
      <c r="D4485" s="53">
        <v>1</v>
      </c>
      <c r="E4485" s="53" t="s">
        <v>4159</v>
      </c>
      <c r="F4485" s="53" t="s">
        <v>11</v>
      </c>
      <c r="G4485" s="53" t="str">
        <f>VLOOKUP(F4485,'チョウnlist_Bu+Idx'!$A$2:$G$779,7,FALSE)</f>
        <v>アゲハチョウ科</v>
      </c>
      <c r="J4485" s="53">
        <v>1</v>
      </c>
      <c r="L4485" s="53">
        <v>1</v>
      </c>
      <c r="M4485" s="52">
        <v>2</v>
      </c>
      <c r="O4485" s="18" t="str">
        <f>IFERROR(VLOOKUP(F4485,'（鳥類・チョウ）vlookup関数用'!$D$35:$F$38,3,0),"")</f>
        <v/>
      </c>
      <c r="P4485" s="18" t="str">
        <f>IFERROR(VLOOKUP(F4485,特定外来生物!$A$3:$G$24,7,0),"")</f>
        <v/>
      </c>
      <c r="Q4485" s="17" t="str">
        <f>IFERROR(VLOOKUP(F4485,県RL2019!$B$2:$H$605,4,0),"")</f>
        <v/>
      </c>
      <c r="R4485" s="17" t="str">
        <f>IFERROR(VLOOKUP(F4485,県RL2019!$B$2:$H$605,5,0),"")</f>
        <v/>
      </c>
      <c r="S4485" s="17" t="str">
        <f>IFERROR(VLOOKUP(F4485,県RL2011!$F$3:$H$906,2,0),"")</f>
        <v/>
      </c>
      <c r="T4485" s="17" t="str">
        <f>IFERROR(VLOOKUP(F4485,県RL2011!$F$3:$H$906,3,0),"")</f>
        <v/>
      </c>
      <c r="U4485" s="150" t="str">
        <f>IFERROR(VLOOKUP(F4485,国RL2020!$B$2:$E$878,4,0),"")</f>
        <v/>
      </c>
      <c r="V4485" s="150" t="str">
        <f>IFERROR(VLOOKUP(F4485,国RL2020!$B$2:$E$878,3,0),"")</f>
        <v/>
      </c>
      <c r="W4485" s="19" t="str">
        <f>IFERROR(VLOOKUP(F4485,国RL2019!$B$2:$E$873,4,0),"")</f>
        <v/>
      </c>
      <c r="X4485" s="19" t="str">
        <f>IFERROR(VLOOKUP(F4485,国RL2019!$B$2:$E$873,3,0),"")</f>
        <v/>
      </c>
      <c r="Y4485" s="19" t="str">
        <f>IFERROR(VLOOKUP(F4485,国RL2017!$B$2:$E$870,4,0),"")</f>
        <v/>
      </c>
      <c r="Z4485" s="19" t="str">
        <f>IFERROR(VLOOKUP(F4485,国RL2017!$B$2:$E$870,3,0),"")</f>
        <v/>
      </c>
      <c r="AA4485" s="19" t="str">
        <f>IFERROR(VLOOKUP(F4485,国RL2006!$B$2:$E$567,4,0),"")</f>
        <v/>
      </c>
      <c r="AB4485" s="19" t="str">
        <f>IFERROR(VLOOKUP(F4485,国RL2006!$B$2:$E$567,3,0),"")</f>
        <v/>
      </c>
    </row>
    <row r="4486" spans="1:28" x14ac:dyDescent="0.15">
      <c r="A4486" s="16">
        <v>4485</v>
      </c>
      <c r="B4486" s="24">
        <v>2022</v>
      </c>
      <c r="C4486" s="53">
        <v>9</v>
      </c>
      <c r="D4486" s="53">
        <v>1</v>
      </c>
      <c r="E4486" s="53" t="s">
        <v>4159</v>
      </c>
      <c r="F4486" s="53" t="s">
        <v>22</v>
      </c>
      <c r="G4486" s="53" t="str">
        <f>VLOOKUP(F4486,'チョウnlist_Bu+Idx'!$A$2:$G$779,7,FALSE)</f>
        <v>アゲハチョウ科</v>
      </c>
      <c r="H4486" s="53">
        <v>2</v>
      </c>
      <c r="J4486" s="53">
        <v>3</v>
      </c>
      <c r="M4486" s="52">
        <v>5</v>
      </c>
      <c r="O4486" s="18" t="str">
        <f>IFERROR(VLOOKUP(F4486,'（鳥類・チョウ）vlookup関数用'!$D$35:$F$38,3,0),"")</f>
        <v/>
      </c>
      <c r="P4486" s="18" t="str">
        <f>IFERROR(VLOOKUP(F4486,特定外来生物!$A$3:$G$24,7,0),"")</f>
        <v/>
      </c>
      <c r="Q4486" s="17" t="str">
        <f>IFERROR(VLOOKUP(F4486,県RL2019!$B$2:$H$605,4,0),"")</f>
        <v/>
      </c>
      <c r="R4486" s="17" t="str">
        <f>IFERROR(VLOOKUP(F4486,県RL2019!$B$2:$H$605,5,0),"")</f>
        <v/>
      </c>
      <c r="S4486" s="17" t="str">
        <f>IFERROR(VLOOKUP(F4486,県RL2011!$F$3:$H$906,2,0),"")</f>
        <v/>
      </c>
      <c r="T4486" s="17" t="str">
        <f>IFERROR(VLOOKUP(F4486,県RL2011!$F$3:$H$906,3,0),"")</f>
        <v/>
      </c>
      <c r="U4486" s="150" t="str">
        <f>IFERROR(VLOOKUP(F4486,国RL2020!$B$2:$E$878,4,0),"")</f>
        <v/>
      </c>
      <c r="V4486" s="150" t="str">
        <f>IFERROR(VLOOKUP(F4486,国RL2020!$B$2:$E$878,3,0),"")</f>
        <v/>
      </c>
      <c r="W4486" s="19" t="str">
        <f>IFERROR(VLOOKUP(F4486,国RL2019!$B$2:$E$873,4,0),"")</f>
        <v/>
      </c>
      <c r="X4486" s="19" t="str">
        <f>IFERROR(VLOOKUP(F4486,国RL2019!$B$2:$E$873,3,0),"")</f>
        <v/>
      </c>
      <c r="Y4486" s="19" t="str">
        <f>IFERROR(VLOOKUP(F4486,国RL2017!$B$2:$E$870,4,0),"")</f>
        <v/>
      </c>
      <c r="Z4486" s="19" t="str">
        <f>IFERROR(VLOOKUP(F4486,国RL2017!$B$2:$E$870,3,0),"")</f>
        <v/>
      </c>
      <c r="AA4486" s="19" t="str">
        <f>IFERROR(VLOOKUP(F4486,国RL2006!$B$2:$E$567,4,0),"")</f>
        <v/>
      </c>
      <c r="AB4486" s="19" t="str">
        <f>IFERROR(VLOOKUP(F4486,国RL2006!$B$2:$E$567,3,0),"")</f>
        <v/>
      </c>
    </row>
    <row r="4487" spans="1:28" x14ac:dyDescent="0.15">
      <c r="A4487" s="16">
        <v>4486</v>
      </c>
      <c r="B4487" s="24">
        <v>2022</v>
      </c>
      <c r="C4487" s="53">
        <v>9</v>
      </c>
      <c r="D4487" s="53">
        <v>1</v>
      </c>
      <c r="E4487" s="53" t="s">
        <v>4159</v>
      </c>
      <c r="F4487" s="53" t="s">
        <v>20</v>
      </c>
      <c r="G4487" s="53" t="str">
        <f>VLOOKUP(F4487,'チョウnlist_Bu+Idx'!$A$2:$G$779,7,FALSE)</f>
        <v>アゲハチョウ科</v>
      </c>
      <c r="J4487" s="53">
        <v>1</v>
      </c>
      <c r="M4487" s="52">
        <v>1</v>
      </c>
      <c r="O4487" s="18" t="str">
        <f>IFERROR(VLOOKUP(F4487,'（鳥類・チョウ）vlookup関数用'!$D$35:$F$38,3,0),"")</f>
        <v/>
      </c>
      <c r="P4487" s="18" t="str">
        <f>IFERROR(VLOOKUP(F4487,特定外来生物!$A$3:$G$24,7,0),"")</f>
        <v/>
      </c>
      <c r="Q4487" s="17" t="str">
        <f>IFERROR(VLOOKUP(F4487,県RL2019!$B$2:$H$605,4,0),"")</f>
        <v/>
      </c>
      <c r="R4487" s="17" t="str">
        <f>IFERROR(VLOOKUP(F4487,県RL2019!$B$2:$H$605,5,0),"")</f>
        <v/>
      </c>
      <c r="S4487" s="17" t="str">
        <f>IFERROR(VLOOKUP(F4487,県RL2011!$F$3:$H$906,2,0),"")</f>
        <v/>
      </c>
      <c r="T4487" s="17" t="str">
        <f>IFERROR(VLOOKUP(F4487,県RL2011!$F$3:$H$906,3,0),"")</f>
        <v/>
      </c>
      <c r="U4487" s="150" t="str">
        <f>IFERROR(VLOOKUP(F4487,国RL2020!$B$2:$E$878,4,0),"")</f>
        <v/>
      </c>
      <c r="V4487" s="150" t="str">
        <f>IFERROR(VLOOKUP(F4487,国RL2020!$B$2:$E$878,3,0),"")</f>
        <v/>
      </c>
      <c r="W4487" s="19" t="str">
        <f>IFERROR(VLOOKUP(F4487,国RL2019!$B$2:$E$873,4,0),"")</f>
        <v/>
      </c>
      <c r="X4487" s="19" t="str">
        <f>IFERROR(VLOOKUP(F4487,国RL2019!$B$2:$E$873,3,0),"")</f>
        <v/>
      </c>
      <c r="Y4487" s="19" t="str">
        <f>IFERROR(VLOOKUP(F4487,国RL2017!$B$2:$E$870,4,0),"")</f>
        <v/>
      </c>
      <c r="Z4487" s="19" t="str">
        <f>IFERROR(VLOOKUP(F4487,国RL2017!$B$2:$E$870,3,0),"")</f>
        <v/>
      </c>
      <c r="AA4487" s="19" t="str">
        <f>IFERROR(VLOOKUP(F4487,国RL2006!$B$2:$E$567,4,0),"")</f>
        <v/>
      </c>
      <c r="AB4487" s="19" t="str">
        <f>IFERROR(VLOOKUP(F4487,国RL2006!$B$2:$E$567,3,0),"")</f>
        <v/>
      </c>
    </row>
    <row r="4488" spans="1:28" x14ac:dyDescent="0.15">
      <c r="A4488" s="16">
        <v>4487</v>
      </c>
      <c r="B4488" s="24">
        <v>2022</v>
      </c>
      <c r="C4488" s="53">
        <v>9</v>
      </c>
      <c r="D4488" s="53">
        <v>1</v>
      </c>
      <c r="E4488" s="53" t="s">
        <v>4159</v>
      </c>
      <c r="F4488" s="53" t="s">
        <v>28</v>
      </c>
      <c r="G4488" s="53" t="str">
        <f>VLOOKUP(F4488,'チョウnlist_Bu+Idx'!$A$2:$G$779,7,FALSE)</f>
        <v>シロチョウ科</v>
      </c>
      <c r="H4488" s="53">
        <v>2</v>
      </c>
      <c r="L4488" s="53">
        <v>1</v>
      </c>
      <c r="M4488" s="52">
        <v>3</v>
      </c>
      <c r="O4488" s="18" t="str">
        <f>IFERROR(VLOOKUP(F4488,'（鳥類・チョウ）vlookup関数用'!$D$35:$F$38,3,0),"")</f>
        <v/>
      </c>
      <c r="P4488" s="18" t="str">
        <f>IFERROR(VLOOKUP(F4488,特定外来生物!$A$3:$G$24,7,0),"")</f>
        <v/>
      </c>
      <c r="Q4488" s="17" t="str">
        <f>IFERROR(VLOOKUP(F4488,県RL2019!$B$2:$H$605,4,0),"")</f>
        <v/>
      </c>
      <c r="R4488" s="17" t="str">
        <f>IFERROR(VLOOKUP(F4488,県RL2019!$B$2:$H$605,5,0),"")</f>
        <v/>
      </c>
      <c r="S4488" s="17" t="str">
        <f>IFERROR(VLOOKUP(F4488,県RL2011!$F$3:$H$906,2,0),"")</f>
        <v/>
      </c>
      <c r="T4488" s="17" t="str">
        <f>IFERROR(VLOOKUP(F4488,県RL2011!$F$3:$H$906,3,0),"")</f>
        <v/>
      </c>
      <c r="U4488" s="150" t="str">
        <f>IFERROR(VLOOKUP(F4488,国RL2020!$B$2:$E$878,4,0),"")</f>
        <v/>
      </c>
      <c r="V4488" s="150" t="str">
        <f>IFERROR(VLOOKUP(F4488,国RL2020!$B$2:$E$878,3,0),"")</f>
        <v/>
      </c>
      <c r="W4488" s="19" t="str">
        <f>IFERROR(VLOOKUP(F4488,国RL2019!$B$2:$E$873,4,0),"")</f>
        <v/>
      </c>
      <c r="X4488" s="19" t="str">
        <f>IFERROR(VLOOKUP(F4488,国RL2019!$B$2:$E$873,3,0),"")</f>
        <v/>
      </c>
      <c r="Y4488" s="19" t="str">
        <f>IFERROR(VLOOKUP(F4488,国RL2017!$B$2:$E$870,4,0),"")</f>
        <v/>
      </c>
      <c r="Z4488" s="19" t="str">
        <f>IFERROR(VLOOKUP(F4488,国RL2017!$B$2:$E$870,3,0),"")</f>
        <v/>
      </c>
      <c r="AA4488" s="19" t="str">
        <f>IFERROR(VLOOKUP(F4488,国RL2006!$B$2:$E$567,4,0),"")</f>
        <v/>
      </c>
      <c r="AB4488" s="19" t="str">
        <f>IFERROR(VLOOKUP(F4488,国RL2006!$B$2:$E$567,3,0),"")</f>
        <v/>
      </c>
    </row>
    <row r="4489" spans="1:28" x14ac:dyDescent="0.15">
      <c r="A4489" s="16">
        <v>4488</v>
      </c>
      <c r="B4489" s="24">
        <v>2022</v>
      </c>
      <c r="C4489" s="53">
        <v>9</v>
      </c>
      <c r="D4489" s="53">
        <v>1</v>
      </c>
      <c r="E4489" s="53" t="s">
        <v>4159</v>
      </c>
      <c r="F4489" s="53" t="s">
        <v>46</v>
      </c>
      <c r="G4489" s="53" t="s">
        <v>5306</v>
      </c>
      <c r="H4489" s="53">
        <v>4</v>
      </c>
      <c r="J4489" s="53">
        <v>1</v>
      </c>
      <c r="M4489" s="52">
        <v>5</v>
      </c>
      <c r="O4489" s="18" t="str">
        <f>IFERROR(VLOOKUP(F4489,'（鳥類・チョウ）vlookup関数用'!$D$35:$F$38,3,0),"")</f>
        <v/>
      </c>
      <c r="P4489" s="18" t="str">
        <f>IFERROR(VLOOKUP(F4489,特定外来生物!$A$3:$G$24,7,0),"")</f>
        <v/>
      </c>
      <c r="Q4489" s="17" t="str">
        <f>IFERROR(VLOOKUP(F4489,県RL2019!$B$2:$H$605,4,0),"")</f>
        <v/>
      </c>
      <c r="R4489" s="17" t="str">
        <f>IFERROR(VLOOKUP(F4489,県RL2019!$B$2:$H$605,5,0),"")</f>
        <v/>
      </c>
      <c r="S4489" s="17" t="str">
        <f>IFERROR(VLOOKUP(F4489,県RL2011!$F$3:$H$906,2,0),"")</f>
        <v/>
      </c>
      <c r="T4489" s="17" t="str">
        <f>IFERROR(VLOOKUP(F4489,県RL2011!$F$3:$H$906,3,0),"")</f>
        <v/>
      </c>
      <c r="U4489" s="150" t="str">
        <f>IFERROR(VLOOKUP(F4489,国RL2020!$B$2:$E$878,4,0),"")</f>
        <v/>
      </c>
      <c r="V4489" s="150" t="str">
        <f>IFERROR(VLOOKUP(F4489,国RL2020!$B$2:$E$878,3,0),"")</f>
        <v/>
      </c>
      <c r="W4489" s="19" t="str">
        <f>IFERROR(VLOOKUP(F4489,国RL2019!$B$2:$E$873,4,0),"")</f>
        <v/>
      </c>
      <c r="X4489" s="19" t="str">
        <f>IFERROR(VLOOKUP(F4489,国RL2019!$B$2:$E$873,3,0),"")</f>
        <v/>
      </c>
      <c r="Y4489" s="19" t="str">
        <f>IFERROR(VLOOKUP(F4489,国RL2017!$B$2:$E$870,4,0),"")</f>
        <v/>
      </c>
      <c r="Z4489" s="19" t="str">
        <f>IFERROR(VLOOKUP(F4489,国RL2017!$B$2:$E$870,3,0),"")</f>
        <v/>
      </c>
      <c r="AA4489" s="19" t="str">
        <f>IFERROR(VLOOKUP(F4489,国RL2006!$B$2:$E$567,4,0),"")</f>
        <v/>
      </c>
      <c r="AB4489" s="19" t="str">
        <f>IFERROR(VLOOKUP(F4489,国RL2006!$B$2:$E$567,3,0),"")</f>
        <v/>
      </c>
    </row>
    <row r="4490" spans="1:28" x14ac:dyDescent="0.15">
      <c r="A4490" s="16">
        <v>4489</v>
      </c>
      <c r="B4490" s="24">
        <v>2022</v>
      </c>
      <c r="C4490" s="53">
        <v>9</v>
      </c>
      <c r="D4490" s="53">
        <v>1</v>
      </c>
      <c r="E4490" s="53" t="s">
        <v>4159</v>
      </c>
      <c r="F4490" s="53" t="s">
        <v>48</v>
      </c>
      <c r="G4490" s="53" t="str">
        <f>VLOOKUP(F4490,'チョウnlist_Bu+Idx'!$A$2:$G$779,7,FALSE)</f>
        <v>シロチョウ科</v>
      </c>
      <c r="L4490" s="53">
        <v>2</v>
      </c>
      <c r="M4490" s="52">
        <v>2</v>
      </c>
      <c r="O4490" s="18" t="str">
        <f>IFERROR(VLOOKUP(F4490,'（鳥類・チョウ）vlookup関数用'!$D$35:$F$38,3,0),"")</f>
        <v/>
      </c>
      <c r="P4490" s="18" t="str">
        <f>IFERROR(VLOOKUP(F4490,特定外来生物!$A$3:$G$24,7,0),"")</f>
        <v/>
      </c>
      <c r="Q4490" s="17" t="str">
        <f>IFERROR(VLOOKUP(F4490,県RL2019!$B$2:$H$605,4,0),"")</f>
        <v/>
      </c>
      <c r="R4490" s="17" t="str">
        <f>IFERROR(VLOOKUP(F4490,県RL2019!$B$2:$H$605,5,0),"")</f>
        <v/>
      </c>
      <c r="S4490" s="17" t="str">
        <f>IFERROR(VLOOKUP(F4490,県RL2011!$F$3:$H$906,2,0),"")</f>
        <v/>
      </c>
      <c r="T4490" s="17" t="str">
        <f>IFERROR(VLOOKUP(F4490,県RL2011!$F$3:$H$906,3,0),"")</f>
        <v/>
      </c>
      <c r="U4490" s="150" t="str">
        <f>IFERROR(VLOOKUP(F4490,国RL2020!$B$2:$E$878,4,0),"")</f>
        <v/>
      </c>
      <c r="V4490" s="150" t="str">
        <f>IFERROR(VLOOKUP(F4490,国RL2020!$B$2:$E$878,3,0),"")</f>
        <v/>
      </c>
      <c r="W4490" s="19" t="str">
        <f>IFERROR(VLOOKUP(F4490,国RL2019!$B$2:$E$873,4,0),"")</f>
        <v/>
      </c>
      <c r="X4490" s="19" t="str">
        <f>IFERROR(VLOOKUP(F4490,国RL2019!$B$2:$E$873,3,0),"")</f>
        <v/>
      </c>
      <c r="Y4490" s="19" t="str">
        <f>IFERROR(VLOOKUP(F4490,国RL2017!$B$2:$E$870,4,0),"")</f>
        <v/>
      </c>
      <c r="Z4490" s="19" t="str">
        <f>IFERROR(VLOOKUP(F4490,国RL2017!$B$2:$E$870,3,0),"")</f>
        <v/>
      </c>
      <c r="AA4490" s="19" t="str">
        <f>IFERROR(VLOOKUP(F4490,国RL2006!$B$2:$E$567,4,0),"")</f>
        <v/>
      </c>
      <c r="AB4490" s="19" t="str">
        <f>IFERROR(VLOOKUP(F4490,国RL2006!$B$2:$E$567,3,0),"")</f>
        <v/>
      </c>
    </row>
    <row r="4491" spans="1:28" x14ac:dyDescent="0.15">
      <c r="A4491" s="16">
        <v>4490</v>
      </c>
      <c r="B4491" s="24">
        <v>2022</v>
      </c>
      <c r="C4491" s="53">
        <v>9</v>
      </c>
      <c r="D4491" s="53">
        <v>1</v>
      </c>
      <c r="E4491" s="53" t="s">
        <v>4159</v>
      </c>
      <c r="F4491" s="53" t="s">
        <v>29</v>
      </c>
      <c r="G4491" s="53" t="str">
        <f>VLOOKUP(F4491,'チョウnlist_Bu+Idx'!$A$2:$G$779,7,FALSE)</f>
        <v>シジミチョウ科</v>
      </c>
      <c r="H4491" s="53">
        <v>11</v>
      </c>
      <c r="K4491" s="53">
        <v>13</v>
      </c>
      <c r="L4491" s="53">
        <v>24</v>
      </c>
      <c r="M4491" s="52">
        <v>48</v>
      </c>
      <c r="O4491" s="18" t="str">
        <f>IFERROR(VLOOKUP(F4491,'（鳥類・チョウ）vlookup関数用'!$D$35:$F$38,3,0),"")</f>
        <v/>
      </c>
      <c r="P4491" s="18" t="str">
        <f>IFERROR(VLOOKUP(F4491,特定外来生物!$A$3:$G$24,7,0),"")</f>
        <v/>
      </c>
      <c r="Q4491" s="17" t="str">
        <f>IFERROR(VLOOKUP(F4491,県RL2019!$B$2:$H$605,4,0),"")</f>
        <v/>
      </c>
      <c r="R4491" s="17" t="str">
        <f>IFERROR(VLOOKUP(F4491,県RL2019!$B$2:$H$605,5,0),"")</f>
        <v/>
      </c>
      <c r="S4491" s="17" t="str">
        <f>IFERROR(VLOOKUP(F4491,県RL2011!$F$3:$H$906,2,0),"")</f>
        <v/>
      </c>
      <c r="T4491" s="17" t="str">
        <f>IFERROR(VLOOKUP(F4491,県RL2011!$F$3:$H$906,3,0),"")</f>
        <v/>
      </c>
      <c r="U4491" s="150" t="str">
        <f>IFERROR(VLOOKUP(F4491,国RL2020!$B$2:$E$878,4,0),"")</f>
        <v/>
      </c>
      <c r="V4491" s="150" t="str">
        <f>IFERROR(VLOOKUP(F4491,国RL2020!$B$2:$E$878,3,0),"")</f>
        <v/>
      </c>
      <c r="W4491" s="19" t="str">
        <f>IFERROR(VLOOKUP(F4491,国RL2019!$B$2:$E$873,4,0),"")</f>
        <v/>
      </c>
      <c r="X4491" s="19" t="str">
        <f>IFERROR(VLOOKUP(F4491,国RL2019!$B$2:$E$873,3,0),"")</f>
        <v/>
      </c>
      <c r="Y4491" s="19" t="str">
        <f>IFERROR(VLOOKUP(F4491,国RL2017!$B$2:$E$870,4,0),"")</f>
        <v/>
      </c>
      <c r="Z4491" s="19" t="str">
        <f>IFERROR(VLOOKUP(F4491,国RL2017!$B$2:$E$870,3,0),"")</f>
        <v/>
      </c>
      <c r="AA4491" s="19" t="str">
        <f>IFERROR(VLOOKUP(F4491,国RL2006!$B$2:$E$567,4,0),"")</f>
        <v/>
      </c>
      <c r="AB4491" s="19" t="str">
        <f>IFERROR(VLOOKUP(F4491,国RL2006!$B$2:$E$567,3,0),"")</f>
        <v/>
      </c>
    </row>
    <row r="4492" spans="1:28" x14ac:dyDescent="0.15">
      <c r="A4492" s="16">
        <v>4491</v>
      </c>
      <c r="B4492" s="24">
        <v>2022</v>
      </c>
      <c r="C4492" s="53">
        <v>9</v>
      </c>
      <c r="D4492" s="53">
        <v>1</v>
      </c>
      <c r="E4492" s="53" t="s">
        <v>4159</v>
      </c>
      <c r="F4492" s="53" t="s">
        <v>17</v>
      </c>
      <c r="G4492" s="53" t="str">
        <f>VLOOKUP(F4492,'チョウnlist_Bu+Idx'!$A$2:$G$779,7,FALSE)</f>
        <v>シジミチョウ科</v>
      </c>
      <c r="H4492" s="53">
        <v>1</v>
      </c>
      <c r="J4492" s="53">
        <v>3</v>
      </c>
      <c r="K4492" s="53">
        <v>2</v>
      </c>
      <c r="M4492" s="52">
        <v>6</v>
      </c>
      <c r="O4492" s="18" t="str">
        <f>IFERROR(VLOOKUP(F4492,'（鳥類・チョウ）vlookup関数用'!$D$35:$F$38,3,0),"")</f>
        <v/>
      </c>
      <c r="P4492" s="18" t="str">
        <f>IFERROR(VLOOKUP(F4492,特定外来生物!$A$3:$G$24,7,0),"")</f>
        <v/>
      </c>
      <c r="Q4492" s="17" t="str">
        <f>IFERROR(VLOOKUP(F4492,県RL2019!$B$2:$H$605,4,0),"")</f>
        <v/>
      </c>
      <c r="R4492" s="17" t="str">
        <f>IFERROR(VLOOKUP(F4492,県RL2019!$B$2:$H$605,5,0),"")</f>
        <v/>
      </c>
      <c r="S4492" s="17" t="str">
        <f>IFERROR(VLOOKUP(F4492,県RL2011!$F$3:$H$906,2,0),"")</f>
        <v/>
      </c>
      <c r="T4492" s="17" t="str">
        <f>IFERROR(VLOOKUP(F4492,県RL2011!$F$3:$H$906,3,0),"")</f>
        <v/>
      </c>
      <c r="U4492" s="150" t="str">
        <f>IFERROR(VLOOKUP(F4492,国RL2020!$B$2:$E$878,4,0),"")</f>
        <v/>
      </c>
      <c r="V4492" s="150" t="str">
        <f>IFERROR(VLOOKUP(F4492,国RL2020!$B$2:$E$878,3,0),"")</f>
        <v/>
      </c>
      <c r="W4492" s="19" t="str">
        <f>IFERROR(VLOOKUP(F4492,国RL2019!$B$2:$E$873,4,0),"")</f>
        <v/>
      </c>
      <c r="X4492" s="19" t="str">
        <f>IFERROR(VLOOKUP(F4492,国RL2019!$B$2:$E$873,3,0),"")</f>
        <v/>
      </c>
      <c r="Y4492" s="19" t="str">
        <f>IFERROR(VLOOKUP(F4492,国RL2017!$B$2:$E$870,4,0),"")</f>
        <v/>
      </c>
      <c r="Z4492" s="19" t="str">
        <f>IFERROR(VLOOKUP(F4492,国RL2017!$B$2:$E$870,3,0),"")</f>
        <v/>
      </c>
      <c r="AA4492" s="19" t="str">
        <f>IFERROR(VLOOKUP(F4492,国RL2006!$B$2:$E$567,4,0),"")</f>
        <v/>
      </c>
      <c r="AB4492" s="19" t="str">
        <f>IFERROR(VLOOKUP(F4492,国RL2006!$B$2:$E$567,3,0),"")</f>
        <v/>
      </c>
    </row>
    <row r="4493" spans="1:28" x14ac:dyDescent="0.15">
      <c r="A4493" s="16">
        <v>4492</v>
      </c>
      <c r="B4493" s="24">
        <v>2022</v>
      </c>
      <c r="C4493" s="53">
        <v>9</v>
      </c>
      <c r="D4493" s="53">
        <v>1</v>
      </c>
      <c r="E4493" s="53" t="s">
        <v>4159</v>
      </c>
      <c r="F4493" s="53" t="s">
        <v>27</v>
      </c>
      <c r="G4493" s="53" t="str">
        <f>VLOOKUP(F4493,'チョウnlist_Bu+Idx'!$A$2:$G$779,7,FALSE)</f>
        <v>シジミチョウ科</v>
      </c>
      <c r="L4493" s="53">
        <v>1</v>
      </c>
      <c r="M4493" s="52">
        <v>1</v>
      </c>
      <c r="O4493" s="18" t="str">
        <f>IFERROR(VLOOKUP(F4493,'（鳥類・チョウ）vlookup関数用'!$D$35:$F$38,3,0),"")</f>
        <v/>
      </c>
      <c r="P4493" s="18" t="str">
        <f>IFERROR(VLOOKUP(F4493,特定外来生物!$A$3:$G$24,7,0),"")</f>
        <v/>
      </c>
      <c r="Q4493" s="17" t="str">
        <f>IFERROR(VLOOKUP(F4493,県RL2019!$B$2:$H$605,4,0),"")</f>
        <v/>
      </c>
      <c r="R4493" s="17" t="str">
        <f>IFERROR(VLOOKUP(F4493,県RL2019!$B$2:$H$605,5,0),"")</f>
        <v/>
      </c>
      <c r="S4493" s="17" t="str">
        <f>IFERROR(VLOOKUP(F4493,県RL2011!$F$3:$H$906,2,0),"")</f>
        <v/>
      </c>
      <c r="T4493" s="17" t="str">
        <f>IFERROR(VLOOKUP(F4493,県RL2011!$F$3:$H$906,3,0),"")</f>
        <v/>
      </c>
      <c r="U4493" s="150" t="str">
        <f>IFERROR(VLOOKUP(F4493,国RL2020!$B$2:$E$878,4,0),"")</f>
        <v/>
      </c>
      <c r="V4493" s="150" t="str">
        <f>IFERROR(VLOOKUP(F4493,国RL2020!$B$2:$E$878,3,0),"")</f>
        <v/>
      </c>
      <c r="W4493" s="19" t="str">
        <f>IFERROR(VLOOKUP(F4493,国RL2019!$B$2:$E$873,4,0),"")</f>
        <v/>
      </c>
      <c r="X4493" s="19" t="str">
        <f>IFERROR(VLOOKUP(F4493,国RL2019!$B$2:$E$873,3,0),"")</f>
        <v/>
      </c>
      <c r="Y4493" s="19" t="str">
        <f>IFERROR(VLOOKUP(F4493,国RL2017!$B$2:$E$870,4,0),"")</f>
        <v/>
      </c>
      <c r="Z4493" s="19" t="str">
        <f>IFERROR(VLOOKUP(F4493,国RL2017!$B$2:$E$870,3,0),"")</f>
        <v/>
      </c>
      <c r="AA4493" s="19" t="str">
        <f>IFERROR(VLOOKUP(F4493,国RL2006!$B$2:$E$567,4,0),"")</f>
        <v/>
      </c>
      <c r="AB4493" s="19" t="str">
        <f>IFERROR(VLOOKUP(F4493,国RL2006!$B$2:$E$567,3,0),"")</f>
        <v/>
      </c>
    </row>
    <row r="4494" spans="1:28" x14ac:dyDescent="0.15">
      <c r="A4494" s="16">
        <v>4493</v>
      </c>
      <c r="B4494" s="24">
        <v>2022</v>
      </c>
      <c r="C4494" s="53">
        <v>9</v>
      </c>
      <c r="D4494" s="53">
        <v>1</v>
      </c>
      <c r="E4494" s="53" t="s">
        <v>4159</v>
      </c>
      <c r="F4494" s="53" t="s">
        <v>39</v>
      </c>
      <c r="G4494" s="53" t="str">
        <f>VLOOKUP(F4494,'チョウnlist_Bu+Idx'!$A$2:$G$779,7,FALSE)</f>
        <v>シジミチョウ科</v>
      </c>
      <c r="H4494" s="53">
        <v>8</v>
      </c>
      <c r="M4494" s="52">
        <v>8</v>
      </c>
      <c r="O4494" s="18" t="str">
        <f>IFERROR(VLOOKUP(F4494,'（鳥類・チョウ）vlookup関数用'!$D$35:$F$38,3,0),"")</f>
        <v/>
      </c>
      <c r="P4494" s="18" t="str">
        <f>IFERROR(VLOOKUP(F4494,特定外来生物!$A$3:$G$24,7,0),"")</f>
        <v/>
      </c>
      <c r="Q4494" s="17" t="str">
        <f>IFERROR(VLOOKUP(F4494,県RL2019!$B$2:$H$605,4,0),"")</f>
        <v/>
      </c>
      <c r="R4494" s="17" t="str">
        <f>IFERROR(VLOOKUP(F4494,県RL2019!$B$2:$H$605,5,0),"")</f>
        <v/>
      </c>
      <c r="S4494" s="17" t="str">
        <f>IFERROR(VLOOKUP(F4494,県RL2011!$F$3:$H$906,2,0),"")</f>
        <v/>
      </c>
      <c r="T4494" s="17" t="str">
        <f>IFERROR(VLOOKUP(F4494,県RL2011!$F$3:$H$906,3,0),"")</f>
        <v/>
      </c>
      <c r="U4494" s="150" t="str">
        <f>IFERROR(VLOOKUP(F4494,国RL2020!$B$2:$E$878,4,0),"")</f>
        <v/>
      </c>
      <c r="V4494" s="150" t="str">
        <f>IFERROR(VLOOKUP(F4494,国RL2020!$B$2:$E$878,3,0),"")</f>
        <v/>
      </c>
      <c r="W4494" s="19" t="str">
        <f>IFERROR(VLOOKUP(F4494,国RL2019!$B$2:$E$873,4,0),"")</f>
        <v/>
      </c>
      <c r="X4494" s="19" t="str">
        <f>IFERROR(VLOOKUP(F4494,国RL2019!$B$2:$E$873,3,0),"")</f>
        <v/>
      </c>
      <c r="Y4494" s="19" t="str">
        <f>IFERROR(VLOOKUP(F4494,国RL2017!$B$2:$E$870,4,0),"")</f>
        <v/>
      </c>
      <c r="Z4494" s="19" t="str">
        <f>IFERROR(VLOOKUP(F4494,国RL2017!$B$2:$E$870,3,0),"")</f>
        <v/>
      </c>
      <c r="AA4494" s="19" t="str">
        <f>IFERROR(VLOOKUP(F4494,国RL2006!$B$2:$E$567,4,0),"")</f>
        <v/>
      </c>
      <c r="AB4494" s="19" t="str">
        <f>IFERROR(VLOOKUP(F4494,国RL2006!$B$2:$E$567,3,0),"")</f>
        <v/>
      </c>
    </row>
    <row r="4495" spans="1:28" x14ac:dyDescent="0.15">
      <c r="A4495" s="16">
        <v>4494</v>
      </c>
      <c r="B4495" s="24">
        <v>2022</v>
      </c>
      <c r="C4495" s="53">
        <v>9</v>
      </c>
      <c r="D4495" s="53">
        <v>1</v>
      </c>
      <c r="E4495" s="53" t="s">
        <v>4159</v>
      </c>
      <c r="F4495" s="53" t="s">
        <v>37</v>
      </c>
      <c r="G4495" s="53" t="str">
        <f>VLOOKUP(F4495,'チョウnlist_Bu+Idx'!$A$2:$G$779,7,FALSE)</f>
        <v>タテハチョウ科</v>
      </c>
      <c r="L4495" s="53">
        <v>4</v>
      </c>
      <c r="M4495" s="52">
        <v>4</v>
      </c>
      <c r="O4495" s="18" t="str">
        <f>IFERROR(VLOOKUP(F4495,'（鳥類・チョウ）vlookup関数用'!$D$35:$F$38,3,0),"")</f>
        <v/>
      </c>
      <c r="P4495" s="18" t="str">
        <f>IFERROR(VLOOKUP(F4495,特定外来生物!$A$3:$G$24,7,0),"")</f>
        <v/>
      </c>
      <c r="Q4495" s="17" t="str">
        <f>IFERROR(VLOOKUP(F4495,県RL2019!$B$2:$H$605,4,0),"")</f>
        <v/>
      </c>
      <c r="R4495" s="17" t="str">
        <f>IFERROR(VLOOKUP(F4495,県RL2019!$B$2:$H$605,5,0),"")</f>
        <v/>
      </c>
      <c r="S4495" s="17" t="str">
        <f>IFERROR(VLOOKUP(F4495,県RL2011!$F$3:$H$906,2,0),"")</f>
        <v/>
      </c>
      <c r="T4495" s="17" t="str">
        <f>IFERROR(VLOOKUP(F4495,県RL2011!$F$3:$H$906,3,0),"")</f>
        <v/>
      </c>
      <c r="U4495" s="150" t="str">
        <f>IFERROR(VLOOKUP(F4495,国RL2020!$B$2:$E$878,4,0),"")</f>
        <v/>
      </c>
      <c r="V4495" s="150" t="str">
        <f>IFERROR(VLOOKUP(F4495,国RL2020!$B$2:$E$878,3,0),"")</f>
        <v/>
      </c>
      <c r="W4495" s="19" t="str">
        <f>IFERROR(VLOOKUP(F4495,国RL2019!$B$2:$E$873,4,0),"")</f>
        <v/>
      </c>
      <c r="X4495" s="19" t="str">
        <f>IFERROR(VLOOKUP(F4495,国RL2019!$B$2:$E$873,3,0),"")</f>
        <v/>
      </c>
      <c r="Y4495" s="19" t="str">
        <f>IFERROR(VLOOKUP(F4495,国RL2017!$B$2:$E$870,4,0),"")</f>
        <v/>
      </c>
      <c r="Z4495" s="19" t="str">
        <f>IFERROR(VLOOKUP(F4495,国RL2017!$B$2:$E$870,3,0),"")</f>
        <v/>
      </c>
      <c r="AA4495" s="19" t="str">
        <f>IFERROR(VLOOKUP(F4495,国RL2006!$B$2:$E$567,4,0),"")</f>
        <v/>
      </c>
      <c r="AB4495" s="19" t="str">
        <f>IFERROR(VLOOKUP(F4495,国RL2006!$B$2:$E$567,3,0),"")</f>
        <v/>
      </c>
    </row>
    <row r="4496" spans="1:28" x14ac:dyDescent="0.15">
      <c r="A4496" s="16">
        <v>4495</v>
      </c>
      <c r="B4496" s="24">
        <v>2022</v>
      </c>
      <c r="C4496" s="53">
        <v>9</v>
      </c>
      <c r="D4496" s="53">
        <v>1</v>
      </c>
      <c r="E4496" s="53" t="s">
        <v>4159</v>
      </c>
      <c r="F4496" s="53" t="s">
        <v>32</v>
      </c>
      <c r="G4496" s="53" t="str">
        <f>VLOOKUP(F4496,'チョウnlist_Bu+Idx'!$A$2:$G$779,7,FALSE)</f>
        <v>タテハチョウ科</v>
      </c>
      <c r="H4496" s="53">
        <v>1</v>
      </c>
      <c r="J4496" s="53">
        <v>1</v>
      </c>
      <c r="L4496" s="53">
        <v>2</v>
      </c>
      <c r="M4496" s="52">
        <v>4</v>
      </c>
      <c r="O4496" s="18" t="str">
        <f>IFERROR(VLOOKUP(F4496,'（鳥類・チョウ）vlookup関数用'!$D$35:$F$38,3,0),"")</f>
        <v/>
      </c>
      <c r="P4496" s="18" t="str">
        <f>IFERROR(VLOOKUP(F4496,特定外来生物!$A$3:$G$24,7,0),"")</f>
        <v/>
      </c>
      <c r="Q4496" s="17" t="str">
        <f>IFERROR(VLOOKUP(F4496,県RL2019!$B$2:$H$605,4,0),"")</f>
        <v/>
      </c>
      <c r="R4496" s="17" t="str">
        <f>IFERROR(VLOOKUP(F4496,県RL2019!$B$2:$H$605,5,0),"")</f>
        <v/>
      </c>
      <c r="S4496" s="17" t="str">
        <f>IFERROR(VLOOKUP(F4496,県RL2011!$F$3:$H$906,2,0),"")</f>
        <v/>
      </c>
      <c r="T4496" s="17" t="str">
        <f>IFERROR(VLOOKUP(F4496,県RL2011!$F$3:$H$906,3,0),"")</f>
        <v/>
      </c>
      <c r="U4496" s="150" t="str">
        <f>IFERROR(VLOOKUP(F4496,国RL2020!$B$2:$E$878,4,0),"")</f>
        <v/>
      </c>
      <c r="V4496" s="150" t="str">
        <f>IFERROR(VLOOKUP(F4496,国RL2020!$B$2:$E$878,3,0),"")</f>
        <v/>
      </c>
      <c r="W4496" s="19" t="str">
        <f>IFERROR(VLOOKUP(F4496,国RL2019!$B$2:$E$873,4,0),"")</f>
        <v/>
      </c>
      <c r="X4496" s="19" t="str">
        <f>IFERROR(VLOOKUP(F4496,国RL2019!$B$2:$E$873,3,0),"")</f>
        <v/>
      </c>
      <c r="Y4496" s="19" t="str">
        <f>IFERROR(VLOOKUP(F4496,国RL2017!$B$2:$E$870,4,0),"")</f>
        <v/>
      </c>
      <c r="Z4496" s="19" t="str">
        <f>IFERROR(VLOOKUP(F4496,国RL2017!$B$2:$E$870,3,0),"")</f>
        <v/>
      </c>
      <c r="AA4496" s="19" t="str">
        <f>IFERROR(VLOOKUP(F4496,国RL2006!$B$2:$E$567,4,0),"")</f>
        <v/>
      </c>
      <c r="AB4496" s="19" t="str">
        <f>IFERROR(VLOOKUP(F4496,国RL2006!$B$2:$E$567,3,0),"")</f>
        <v/>
      </c>
    </row>
    <row r="4497" spans="1:28" x14ac:dyDescent="0.15">
      <c r="A4497" s="16">
        <v>4496</v>
      </c>
      <c r="B4497" s="24">
        <v>2022</v>
      </c>
      <c r="C4497" s="53">
        <v>9</v>
      </c>
      <c r="D4497" s="53">
        <v>1</v>
      </c>
      <c r="E4497" s="53" t="s">
        <v>4159</v>
      </c>
      <c r="F4497" s="53" t="s">
        <v>30</v>
      </c>
      <c r="G4497" s="53" t="str">
        <f>VLOOKUP(F4497,'チョウnlist_Bu+Idx'!$A$2:$G$779,7,FALSE)</f>
        <v>タテハチョウ科</v>
      </c>
      <c r="L4497" s="53">
        <v>2</v>
      </c>
      <c r="M4497" s="52">
        <v>2</v>
      </c>
      <c r="O4497" s="18" t="str">
        <f>IFERROR(VLOOKUP(F4497,'（鳥類・チョウ）vlookup関数用'!$D$35:$F$38,3,0),"")</f>
        <v/>
      </c>
      <c r="P4497" s="18" t="str">
        <f>IFERROR(VLOOKUP(F4497,特定外来生物!$A$3:$G$24,7,0),"")</f>
        <v/>
      </c>
      <c r="Q4497" s="17" t="str">
        <f>IFERROR(VLOOKUP(F4497,県RL2019!$B$2:$H$605,4,0),"")</f>
        <v/>
      </c>
      <c r="R4497" s="17" t="str">
        <f>IFERROR(VLOOKUP(F4497,県RL2019!$B$2:$H$605,5,0),"")</f>
        <v/>
      </c>
      <c r="S4497" s="17" t="str">
        <f>IFERROR(VLOOKUP(F4497,県RL2011!$F$3:$H$906,2,0),"")</f>
        <v/>
      </c>
      <c r="T4497" s="17" t="str">
        <f>IFERROR(VLOOKUP(F4497,県RL2011!$F$3:$H$906,3,0),"")</f>
        <v/>
      </c>
      <c r="U4497" s="150" t="str">
        <f>IFERROR(VLOOKUP(F4497,国RL2020!$B$2:$E$878,4,0),"")</f>
        <v/>
      </c>
      <c r="V4497" s="150" t="str">
        <f>IFERROR(VLOOKUP(F4497,国RL2020!$B$2:$E$878,3,0),"")</f>
        <v/>
      </c>
      <c r="W4497" s="19" t="str">
        <f>IFERROR(VLOOKUP(F4497,国RL2019!$B$2:$E$873,4,0),"")</f>
        <v/>
      </c>
      <c r="X4497" s="19" t="str">
        <f>IFERROR(VLOOKUP(F4497,国RL2019!$B$2:$E$873,3,0),"")</f>
        <v/>
      </c>
      <c r="Y4497" s="19" t="str">
        <f>IFERROR(VLOOKUP(F4497,国RL2017!$B$2:$E$870,4,0),"")</f>
        <v/>
      </c>
      <c r="Z4497" s="19" t="str">
        <f>IFERROR(VLOOKUP(F4497,国RL2017!$B$2:$E$870,3,0),"")</f>
        <v/>
      </c>
      <c r="AA4497" s="19" t="str">
        <f>IFERROR(VLOOKUP(F4497,国RL2006!$B$2:$E$567,4,0),"")</f>
        <v/>
      </c>
      <c r="AB4497" s="19" t="str">
        <f>IFERROR(VLOOKUP(F4497,国RL2006!$B$2:$E$567,3,0),"")</f>
        <v/>
      </c>
    </row>
    <row r="4498" spans="1:28" x14ac:dyDescent="0.15">
      <c r="A4498" s="16">
        <v>4497</v>
      </c>
      <c r="B4498" s="24">
        <v>2022</v>
      </c>
      <c r="C4498" s="53">
        <v>9</v>
      </c>
      <c r="D4498" s="53">
        <v>1</v>
      </c>
      <c r="E4498" s="53" t="s">
        <v>4159</v>
      </c>
      <c r="F4498" s="53" t="s">
        <v>34</v>
      </c>
      <c r="G4498" s="53" t="str">
        <f>VLOOKUP(F4498,'チョウnlist_Bu+Idx'!$A$2:$G$779,7,FALSE)</f>
        <v>タテハチョウ科</v>
      </c>
      <c r="K4498" s="53">
        <v>1</v>
      </c>
      <c r="L4498" s="53">
        <v>1</v>
      </c>
      <c r="M4498" s="52">
        <v>2</v>
      </c>
      <c r="O4498" s="18" t="str">
        <f>IFERROR(VLOOKUP(F4498,'（鳥類・チョウ）vlookup関数用'!$D$35:$F$38,3,0),"")</f>
        <v/>
      </c>
      <c r="P4498" s="18" t="str">
        <f>IFERROR(VLOOKUP(F4498,特定外来生物!$A$3:$G$24,7,0),"")</f>
        <v/>
      </c>
      <c r="Q4498" s="17" t="str">
        <f>IFERROR(VLOOKUP(F4498,県RL2019!$B$2:$H$605,4,0),"")</f>
        <v/>
      </c>
      <c r="R4498" s="17" t="str">
        <f>IFERROR(VLOOKUP(F4498,県RL2019!$B$2:$H$605,5,0),"")</f>
        <v/>
      </c>
      <c r="S4498" s="17" t="str">
        <f>IFERROR(VLOOKUP(F4498,県RL2011!$F$3:$H$906,2,0),"")</f>
        <v/>
      </c>
      <c r="T4498" s="17" t="str">
        <f>IFERROR(VLOOKUP(F4498,県RL2011!$F$3:$H$906,3,0),"")</f>
        <v/>
      </c>
      <c r="U4498" s="150" t="str">
        <f>IFERROR(VLOOKUP(F4498,国RL2020!$B$2:$E$878,4,0),"")</f>
        <v/>
      </c>
      <c r="V4498" s="150" t="str">
        <f>IFERROR(VLOOKUP(F4498,国RL2020!$B$2:$E$878,3,0),"")</f>
        <v/>
      </c>
      <c r="W4498" s="19" t="str">
        <f>IFERROR(VLOOKUP(F4498,国RL2019!$B$2:$E$873,4,0),"")</f>
        <v/>
      </c>
      <c r="X4498" s="19" t="str">
        <f>IFERROR(VLOOKUP(F4498,国RL2019!$B$2:$E$873,3,0),"")</f>
        <v/>
      </c>
      <c r="Y4498" s="19" t="str">
        <f>IFERROR(VLOOKUP(F4498,国RL2017!$B$2:$E$870,4,0),"")</f>
        <v/>
      </c>
      <c r="Z4498" s="19" t="str">
        <f>IFERROR(VLOOKUP(F4498,国RL2017!$B$2:$E$870,3,0),"")</f>
        <v/>
      </c>
      <c r="AA4498" s="19" t="str">
        <f>IFERROR(VLOOKUP(F4498,国RL2006!$B$2:$E$567,4,0),"")</f>
        <v/>
      </c>
      <c r="AB4498" s="19" t="str">
        <f>IFERROR(VLOOKUP(F4498,国RL2006!$B$2:$E$567,3,0),"")</f>
        <v/>
      </c>
    </row>
    <row r="4499" spans="1:28" x14ac:dyDescent="0.15">
      <c r="A4499" s="16">
        <v>4498</v>
      </c>
      <c r="B4499" s="24">
        <v>2022</v>
      </c>
      <c r="C4499" s="53">
        <v>9</v>
      </c>
      <c r="D4499" s="53">
        <v>1</v>
      </c>
      <c r="E4499" s="53" t="s">
        <v>4159</v>
      </c>
      <c r="F4499" s="53" t="s">
        <v>720</v>
      </c>
      <c r="G4499" s="53" t="str">
        <f>VLOOKUP(F4499,'チョウnlist_Bu+Idx'!$A$2:$G$779,7,FALSE)</f>
        <v>タテハチョウ科</v>
      </c>
      <c r="L4499" s="53">
        <v>5</v>
      </c>
      <c r="M4499" s="52">
        <v>5</v>
      </c>
      <c r="O4499" s="18" t="str">
        <f>IFERROR(VLOOKUP(F4499,'（鳥類・チョウ）vlookup関数用'!$D$35:$F$38,3,0),"")</f>
        <v/>
      </c>
      <c r="P4499" s="18" t="str">
        <f>IFERROR(VLOOKUP(F4499,特定外来生物!$A$3:$G$24,7,0),"")</f>
        <v/>
      </c>
      <c r="Q4499" s="17" t="str">
        <f>IFERROR(VLOOKUP(F4499,県RL2019!$B$2:$H$605,4,0),"")</f>
        <v>C</v>
      </c>
      <c r="R4499" s="17" t="str">
        <f>IFERROR(VLOOKUP(F4499,県RL2019!$B$2:$H$605,5,0),"")</f>
        <v>要保護生物</v>
      </c>
      <c r="S4499" s="17" t="str">
        <f>IFERROR(VLOOKUP(F4499,県RL2011!$F$3:$H$906,2,0),"")</f>
        <v>C</v>
      </c>
      <c r="T4499" s="17" t="str">
        <f>IFERROR(VLOOKUP(F4499,県RL2011!$F$3:$H$906,3,0),"")</f>
        <v>要保護生物</v>
      </c>
      <c r="U4499" s="150" t="str">
        <f>IFERROR(VLOOKUP(F4499,国RL2020!$B$2:$E$878,4,0),"")</f>
        <v/>
      </c>
      <c r="V4499" s="150" t="str">
        <f>IFERROR(VLOOKUP(F4499,国RL2020!$B$2:$E$878,3,0),"")</f>
        <v/>
      </c>
      <c r="W4499" s="19" t="str">
        <f>IFERROR(VLOOKUP(F4499,国RL2019!$B$2:$E$873,4,0),"")</f>
        <v/>
      </c>
      <c r="X4499" s="19" t="str">
        <f>IFERROR(VLOOKUP(F4499,国RL2019!$B$2:$E$873,3,0),"")</f>
        <v/>
      </c>
      <c r="Y4499" s="19" t="str">
        <f>IFERROR(VLOOKUP(F4499,国RL2017!$B$2:$E$870,4,0),"")</f>
        <v/>
      </c>
      <c r="Z4499" s="19" t="str">
        <f>IFERROR(VLOOKUP(F4499,国RL2017!$B$2:$E$870,3,0),"")</f>
        <v/>
      </c>
      <c r="AA4499" s="19" t="str">
        <f>IFERROR(VLOOKUP(F4499,国RL2006!$B$2:$E$567,4,0),"")</f>
        <v/>
      </c>
      <c r="AB4499" s="19" t="str">
        <f>IFERROR(VLOOKUP(F4499,国RL2006!$B$2:$E$567,3,0),"")</f>
        <v/>
      </c>
    </row>
    <row r="4500" spans="1:28" x14ac:dyDescent="0.15">
      <c r="A4500" s="16">
        <v>4499</v>
      </c>
      <c r="B4500" s="24">
        <v>2022</v>
      </c>
      <c r="C4500" s="53">
        <v>9</v>
      </c>
      <c r="D4500" s="53">
        <v>1</v>
      </c>
      <c r="E4500" s="53" t="s">
        <v>4159</v>
      </c>
      <c r="F4500" s="53" t="s">
        <v>59</v>
      </c>
      <c r="G4500" s="53" t="str">
        <f>VLOOKUP(F4500,'チョウnlist_Bu+Idx'!$A$2:$G$779,7,FALSE)</f>
        <v>タテハチョウ科</v>
      </c>
      <c r="H4500" s="53">
        <v>3</v>
      </c>
      <c r="J4500" s="53">
        <v>3</v>
      </c>
      <c r="K4500" s="53">
        <v>3</v>
      </c>
      <c r="L4500" s="53">
        <v>5</v>
      </c>
      <c r="M4500" s="52">
        <v>14</v>
      </c>
      <c r="O4500" s="18" t="str">
        <f>IFERROR(VLOOKUP(F4500,'（鳥類・チョウ）vlookup関数用'!$D$35:$F$38,3,0),"")</f>
        <v>重点対策外来種</v>
      </c>
      <c r="P4500" s="18" t="str">
        <f>IFERROR(VLOOKUP(F4500,特定外来生物!$A$3:$G$24,7,0),"")</f>
        <v>特定外来生物</v>
      </c>
      <c r="Q4500" s="17" t="str">
        <f>IFERROR(VLOOKUP(F4500,県RL2019!$B$2:$H$605,4,0),"")</f>
        <v/>
      </c>
      <c r="R4500" s="17" t="str">
        <f>IFERROR(VLOOKUP(F4500,県RL2019!$B$2:$H$605,5,0),"")</f>
        <v/>
      </c>
      <c r="S4500" s="17" t="str">
        <f>IFERROR(VLOOKUP(F4500,県RL2011!$F$3:$H$906,2,0),"")</f>
        <v/>
      </c>
      <c r="T4500" s="17" t="str">
        <f>IFERROR(VLOOKUP(F4500,県RL2011!$F$3:$H$906,3,0),"")</f>
        <v/>
      </c>
      <c r="U4500" s="150" t="str">
        <f>IFERROR(VLOOKUP(F4500,国RL2020!$B$2:$E$878,4,0),"")</f>
        <v/>
      </c>
      <c r="V4500" s="150" t="str">
        <f>IFERROR(VLOOKUP(F4500,国RL2020!$B$2:$E$878,3,0),"")</f>
        <v/>
      </c>
      <c r="W4500" s="19" t="str">
        <f>IFERROR(VLOOKUP(F4500,国RL2019!$B$2:$E$873,4,0),"")</f>
        <v/>
      </c>
      <c r="X4500" s="19" t="str">
        <f>IFERROR(VLOOKUP(F4500,国RL2019!$B$2:$E$873,3,0),"")</f>
        <v/>
      </c>
      <c r="Y4500" s="19" t="str">
        <f>IFERROR(VLOOKUP(F4500,国RL2017!$B$2:$E$870,4,0),"")</f>
        <v/>
      </c>
      <c r="Z4500" s="19" t="str">
        <f>IFERROR(VLOOKUP(F4500,国RL2017!$B$2:$E$870,3,0),"")</f>
        <v/>
      </c>
      <c r="AA4500" s="19" t="str">
        <f>IFERROR(VLOOKUP(F4500,国RL2006!$B$2:$E$567,4,0),"")</f>
        <v/>
      </c>
      <c r="AB4500" s="19" t="str">
        <f>IFERROR(VLOOKUP(F4500,国RL2006!$B$2:$E$567,3,0),"")</f>
        <v/>
      </c>
    </row>
    <row r="4501" spans="1:28" x14ac:dyDescent="0.15">
      <c r="A4501" s="16">
        <v>4500</v>
      </c>
      <c r="B4501" s="24">
        <v>2022</v>
      </c>
      <c r="C4501" s="53">
        <v>9</v>
      </c>
      <c r="D4501" s="53">
        <v>1</v>
      </c>
      <c r="E4501" s="53" t="s">
        <v>4159</v>
      </c>
      <c r="F4501" s="53" t="s">
        <v>23</v>
      </c>
      <c r="G4501" s="53" t="str">
        <f>VLOOKUP(F4501,'チョウnlist_Bu+Idx'!$A$2:$G$779,7,FALSE)</f>
        <v>ジャノメチョウ科</v>
      </c>
      <c r="H4501" s="53">
        <v>3</v>
      </c>
      <c r="I4501" s="53">
        <v>1</v>
      </c>
      <c r="J4501" s="53">
        <v>4</v>
      </c>
      <c r="K4501" s="53">
        <v>4</v>
      </c>
      <c r="L4501" s="53">
        <v>3</v>
      </c>
      <c r="M4501" s="52">
        <v>15</v>
      </c>
      <c r="O4501" s="18" t="str">
        <f>IFERROR(VLOOKUP(F4501,'（鳥類・チョウ）vlookup関数用'!$D$35:$F$38,3,0),"")</f>
        <v/>
      </c>
      <c r="P4501" s="18" t="str">
        <f>IFERROR(VLOOKUP(F4501,特定外来生物!$A$3:$G$24,7,0),"")</f>
        <v/>
      </c>
      <c r="Q4501" s="17" t="str">
        <f>IFERROR(VLOOKUP(F4501,県RL2019!$B$2:$H$605,4,0),"")</f>
        <v/>
      </c>
      <c r="R4501" s="17" t="str">
        <f>IFERROR(VLOOKUP(F4501,県RL2019!$B$2:$H$605,5,0),"")</f>
        <v/>
      </c>
      <c r="S4501" s="17" t="str">
        <f>IFERROR(VLOOKUP(F4501,県RL2011!$F$3:$H$906,2,0),"")</f>
        <v/>
      </c>
      <c r="T4501" s="17" t="str">
        <f>IFERROR(VLOOKUP(F4501,県RL2011!$F$3:$H$906,3,0),"")</f>
        <v/>
      </c>
      <c r="U4501" s="150" t="str">
        <f>IFERROR(VLOOKUP(F4501,国RL2020!$B$2:$E$878,4,0),"")</f>
        <v/>
      </c>
      <c r="V4501" s="150" t="str">
        <f>IFERROR(VLOOKUP(F4501,国RL2020!$B$2:$E$878,3,0),"")</f>
        <v/>
      </c>
      <c r="W4501" s="19" t="str">
        <f>IFERROR(VLOOKUP(F4501,国RL2019!$B$2:$E$873,4,0),"")</f>
        <v/>
      </c>
      <c r="X4501" s="19" t="str">
        <f>IFERROR(VLOOKUP(F4501,国RL2019!$B$2:$E$873,3,0),"")</f>
        <v/>
      </c>
      <c r="Y4501" s="19" t="str">
        <f>IFERROR(VLOOKUP(F4501,国RL2017!$B$2:$E$870,4,0),"")</f>
        <v/>
      </c>
      <c r="Z4501" s="19" t="str">
        <f>IFERROR(VLOOKUP(F4501,国RL2017!$B$2:$E$870,3,0),"")</f>
        <v/>
      </c>
      <c r="AA4501" s="19" t="str">
        <f>IFERROR(VLOOKUP(F4501,国RL2006!$B$2:$E$567,4,0),"")</f>
        <v/>
      </c>
      <c r="AB4501" s="19" t="str">
        <f>IFERROR(VLOOKUP(F4501,国RL2006!$B$2:$E$567,3,0),"")</f>
        <v/>
      </c>
    </row>
    <row r="4502" spans="1:28" x14ac:dyDescent="0.15">
      <c r="A4502" s="16">
        <v>4501</v>
      </c>
      <c r="B4502" s="24">
        <v>2022</v>
      </c>
      <c r="C4502" s="53">
        <v>9</v>
      </c>
      <c r="D4502" s="53">
        <v>1</v>
      </c>
      <c r="E4502" s="53" t="s">
        <v>4159</v>
      </c>
      <c r="F4502" s="53" t="s">
        <v>43</v>
      </c>
      <c r="G4502" s="53" t="str">
        <f>VLOOKUP(F4502,'チョウnlist_Bu+Idx'!$A$2:$G$779,7,FALSE)</f>
        <v>ジャノメチョウ科</v>
      </c>
      <c r="K4502" s="53">
        <v>1</v>
      </c>
      <c r="M4502" s="52">
        <v>1</v>
      </c>
      <c r="O4502" s="18" t="str">
        <f>IFERROR(VLOOKUP(F4502,'（鳥類・チョウ）vlookup関数用'!$D$35:$F$38,3,0),"")</f>
        <v/>
      </c>
      <c r="P4502" s="18" t="str">
        <f>IFERROR(VLOOKUP(F4502,特定外来生物!$A$3:$G$24,7,0),"")</f>
        <v/>
      </c>
      <c r="Q4502" s="17" t="str">
        <f>IFERROR(VLOOKUP(F4502,県RL2019!$B$2:$H$605,4,0),"")</f>
        <v/>
      </c>
      <c r="R4502" s="17" t="str">
        <f>IFERROR(VLOOKUP(F4502,県RL2019!$B$2:$H$605,5,0),"")</f>
        <v/>
      </c>
      <c r="S4502" s="17" t="str">
        <f>IFERROR(VLOOKUP(F4502,県RL2011!$F$3:$H$906,2,0),"")</f>
        <v/>
      </c>
      <c r="T4502" s="17" t="str">
        <f>IFERROR(VLOOKUP(F4502,県RL2011!$F$3:$H$906,3,0),"")</f>
        <v/>
      </c>
      <c r="U4502" s="150" t="str">
        <f>IFERROR(VLOOKUP(F4502,国RL2020!$B$2:$E$878,4,0),"")</f>
        <v/>
      </c>
      <c r="V4502" s="150" t="str">
        <f>IFERROR(VLOOKUP(F4502,国RL2020!$B$2:$E$878,3,0),"")</f>
        <v/>
      </c>
      <c r="W4502" s="19" t="str">
        <f>IFERROR(VLOOKUP(F4502,国RL2019!$B$2:$E$873,4,0),"")</f>
        <v/>
      </c>
      <c r="X4502" s="19" t="str">
        <f>IFERROR(VLOOKUP(F4502,国RL2019!$B$2:$E$873,3,0),"")</f>
        <v/>
      </c>
      <c r="Y4502" s="19" t="str">
        <f>IFERROR(VLOOKUP(F4502,国RL2017!$B$2:$E$870,4,0),"")</f>
        <v/>
      </c>
      <c r="Z4502" s="19" t="str">
        <f>IFERROR(VLOOKUP(F4502,国RL2017!$B$2:$E$870,3,0),"")</f>
        <v/>
      </c>
      <c r="AA4502" s="19" t="str">
        <f>IFERROR(VLOOKUP(F4502,国RL2006!$B$2:$E$567,4,0),"")</f>
        <v/>
      </c>
      <c r="AB4502" s="19" t="str">
        <f>IFERROR(VLOOKUP(F4502,国RL2006!$B$2:$E$567,3,0),"")</f>
        <v/>
      </c>
    </row>
    <row r="4503" spans="1:28" x14ac:dyDescent="0.15">
      <c r="A4503" s="16">
        <v>4502</v>
      </c>
      <c r="B4503" s="24">
        <v>2022</v>
      </c>
      <c r="C4503" s="53">
        <v>9</v>
      </c>
      <c r="D4503" s="53">
        <v>1</v>
      </c>
      <c r="E4503" s="53" t="s">
        <v>4159</v>
      </c>
      <c r="F4503" s="53" t="s">
        <v>45</v>
      </c>
      <c r="G4503" s="53" t="str">
        <f>VLOOKUP(F4503,'チョウnlist_Bu+Idx'!$A$2:$G$779,7,FALSE)</f>
        <v>ジャノメチョウ科</v>
      </c>
      <c r="J4503" s="53">
        <v>2</v>
      </c>
      <c r="L4503" s="53">
        <v>4</v>
      </c>
      <c r="M4503" s="52">
        <v>6</v>
      </c>
      <c r="O4503" s="18" t="str">
        <f>IFERROR(VLOOKUP(F4503,'（鳥類・チョウ）vlookup関数用'!$D$35:$F$38,3,0),"")</f>
        <v/>
      </c>
      <c r="P4503" s="18" t="str">
        <f>IFERROR(VLOOKUP(F4503,特定外来生物!$A$3:$G$24,7,0),"")</f>
        <v/>
      </c>
      <c r="Q4503" s="17" t="str">
        <f>IFERROR(VLOOKUP(F4503,県RL2019!$B$2:$H$605,4,0),"")</f>
        <v/>
      </c>
      <c r="R4503" s="17" t="str">
        <f>IFERROR(VLOOKUP(F4503,県RL2019!$B$2:$H$605,5,0),"")</f>
        <v/>
      </c>
      <c r="S4503" s="17" t="str">
        <f>IFERROR(VLOOKUP(F4503,県RL2011!$F$3:$H$906,2,0),"")</f>
        <v/>
      </c>
      <c r="T4503" s="17" t="str">
        <f>IFERROR(VLOOKUP(F4503,県RL2011!$F$3:$H$906,3,0),"")</f>
        <v/>
      </c>
      <c r="U4503" s="150" t="str">
        <f>IFERROR(VLOOKUP(F4503,国RL2020!$B$2:$E$878,4,0),"")</f>
        <v/>
      </c>
      <c r="V4503" s="150" t="str">
        <f>IFERROR(VLOOKUP(F4503,国RL2020!$B$2:$E$878,3,0),"")</f>
        <v/>
      </c>
      <c r="W4503" s="19" t="str">
        <f>IFERROR(VLOOKUP(F4503,国RL2019!$B$2:$E$873,4,0),"")</f>
        <v/>
      </c>
      <c r="X4503" s="19" t="str">
        <f>IFERROR(VLOOKUP(F4503,国RL2019!$B$2:$E$873,3,0),"")</f>
        <v/>
      </c>
      <c r="Y4503" s="19" t="str">
        <f>IFERROR(VLOOKUP(F4503,国RL2017!$B$2:$E$870,4,0),"")</f>
        <v/>
      </c>
      <c r="Z4503" s="19" t="str">
        <f>IFERROR(VLOOKUP(F4503,国RL2017!$B$2:$E$870,3,0),"")</f>
        <v/>
      </c>
      <c r="AA4503" s="19" t="str">
        <f>IFERROR(VLOOKUP(F4503,国RL2006!$B$2:$E$567,4,0),"")</f>
        <v/>
      </c>
      <c r="AB4503" s="19" t="str">
        <f>IFERROR(VLOOKUP(F4503,国RL2006!$B$2:$E$567,3,0),"")</f>
        <v/>
      </c>
    </row>
    <row r="4504" spans="1:28" x14ac:dyDescent="0.15">
      <c r="A4504" s="16">
        <v>4503</v>
      </c>
      <c r="B4504" s="24">
        <v>2022</v>
      </c>
      <c r="C4504" s="53">
        <v>9</v>
      </c>
      <c r="D4504" s="53">
        <v>1</v>
      </c>
      <c r="E4504" s="53" t="s">
        <v>4159</v>
      </c>
      <c r="F4504" s="53" t="s">
        <v>14</v>
      </c>
      <c r="G4504" s="53" t="str">
        <f>VLOOKUP(F4504,'チョウnlist_Bu+Idx'!$A$2:$G$779,7,FALSE)</f>
        <v>セセリチョウ科</v>
      </c>
      <c r="H4504" s="53">
        <v>3</v>
      </c>
      <c r="J4504" s="53">
        <v>2</v>
      </c>
      <c r="K4504" s="53">
        <v>1</v>
      </c>
      <c r="L4504" s="53">
        <v>4</v>
      </c>
      <c r="M4504" s="52">
        <v>10</v>
      </c>
      <c r="O4504" s="18" t="str">
        <f>IFERROR(VLOOKUP(F4504,'（鳥類・チョウ）vlookup関数用'!$D$35:$F$38,3,0),"")</f>
        <v/>
      </c>
      <c r="P4504" s="18" t="str">
        <f>IFERROR(VLOOKUP(F4504,特定外来生物!$A$3:$G$24,7,0),"")</f>
        <v/>
      </c>
      <c r="Q4504" s="17" t="str">
        <f>IFERROR(VLOOKUP(F4504,県RL2019!$B$2:$H$605,4,0),"")</f>
        <v/>
      </c>
      <c r="R4504" s="17" t="str">
        <f>IFERROR(VLOOKUP(F4504,県RL2019!$B$2:$H$605,5,0),"")</f>
        <v/>
      </c>
      <c r="S4504" s="17" t="str">
        <f>IFERROR(VLOOKUP(F4504,県RL2011!$F$3:$H$906,2,0),"")</f>
        <v/>
      </c>
      <c r="T4504" s="17" t="str">
        <f>IFERROR(VLOOKUP(F4504,県RL2011!$F$3:$H$906,3,0),"")</f>
        <v/>
      </c>
      <c r="U4504" s="150" t="str">
        <f>IFERROR(VLOOKUP(F4504,国RL2020!$B$2:$E$878,4,0),"")</f>
        <v/>
      </c>
      <c r="V4504" s="150" t="str">
        <f>IFERROR(VLOOKUP(F4504,国RL2020!$B$2:$E$878,3,0),"")</f>
        <v/>
      </c>
      <c r="W4504" s="19" t="str">
        <f>IFERROR(VLOOKUP(F4504,国RL2019!$B$2:$E$873,4,0),"")</f>
        <v/>
      </c>
      <c r="X4504" s="19" t="str">
        <f>IFERROR(VLOOKUP(F4504,国RL2019!$B$2:$E$873,3,0),"")</f>
        <v/>
      </c>
      <c r="Y4504" s="19" t="str">
        <f>IFERROR(VLOOKUP(F4504,国RL2017!$B$2:$E$870,4,0),"")</f>
        <v/>
      </c>
      <c r="Z4504" s="19" t="str">
        <f>IFERROR(VLOOKUP(F4504,国RL2017!$B$2:$E$870,3,0),"")</f>
        <v/>
      </c>
      <c r="AA4504" s="19" t="str">
        <f>IFERROR(VLOOKUP(F4504,国RL2006!$B$2:$E$567,4,0),"")</f>
        <v/>
      </c>
      <c r="AB4504" s="19" t="str">
        <f>IFERROR(VLOOKUP(F4504,国RL2006!$B$2:$E$567,3,0),"")</f>
        <v/>
      </c>
    </row>
    <row r="4505" spans="1:28" x14ac:dyDescent="0.15">
      <c r="A4505" s="16">
        <v>4504</v>
      </c>
      <c r="B4505" s="24">
        <v>2022</v>
      </c>
      <c r="C4505" s="53">
        <v>9</v>
      </c>
      <c r="D4505" s="53">
        <v>1</v>
      </c>
      <c r="E4505" s="53" t="s">
        <v>4159</v>
      </c>
      <c r="F4505" s="53" t="s">
        <v>44</v>
      </c>
      <c r="G4505" s="53" t="str">
        <f>VLOOKUP(F4505,'チョウnlist_Bu+Idx'!$A$2:$G$779,7,FALSE)</f>
        <v>セセリチョウ科</v>
      </c>
      <c r="J4505" s="53">
        <v>2</v>
      </c>
      <c r="M4505" s="52">
        <v>2</v>
      </c>
      <c r="O4505" s="18" t="str">
        <f>IFERROR(VLOOKUP(F4505,'（鳥類・チョウ）vlookup関数用'!$D$35:$F$38,3,0),"")</f>
        <v/>
      </c>
      <c r="P4505" s="18" t="str">
        <f>IFERROR(VLOOKUP(F4505,特定外来生物!$A$3:$G$24,7,0),"")</f>
        <v/>
      </c>
      <c r="Q4505" s="17" t="str">
        <f>IFERROR(VLOOKUP(F4505,県RL2019!$B$2:$H$605,4,0),"")</f>
        <v/>
      </c>
      <c r="R4505" s="17" t="str">
        <f>IFERROR(VLOOKUP(F4505,県RL2019!$B$2:$H$605,5,0),"")</f>
        <v/>
      </c>
      <c r="S4505" s="17" t="str">
        <f>IFERROR(VLOOKUP(F4505,県RL2011!$F$3:$H$906,2,0),"")</f>
        <v/>
      </c>
      <c r="T4505" s="17" t="str">
        <f>IFERROR(VLOOKUP(F4505,県RL2011!$F$3:$H$906,3,0),"")</f>
        <v/>
      </c>
      <c r="U4505" s="150" t="str">
        <f>IFERROR(VLOOKUP(F4505,国RL2020!$B$2:$E$878,4,0),"")</f>
        <v/>
      </c>
      <c r="V4505" s="150" t="str">
        <f>IFERROR(VLOOKUP(F4505,国RL2020!$B$2:$E$878,3,0),"")</f>
        <v/>
      </c>
      <c r="W4505" s="19" t="str">
        <f>IFERROR(VLOOKUP(F4505,国RL2019!$B$2:$E$873,4,0),"")</f>
        <v/>
      </c>
      <c r="X4505" s="19" t="str">
        <f>IFERROR(VLOOKUP(F4505,国RL2019!$B$2:$E$873,3,0),"")</f>
        <v/>
      </c>
      <c r="Y4505" s="19" t="str">
        <f>IFERROR(VLOOKUP(F4505,国RL2017!$B$2:$E$870,4,0),"")</f>
        <v/>
      </c>
      <c r="Z4505" s="19" t="str">
        <f>IFERROR(VLOOKUP(F4505,国RL2017!$B$2:$E$870,3,0),"")</f>
        <v/>
      </c>
      <c r="AA4505" s="19" t="str">
        <f>IFERROR(VLOOKUP(F4505,国RL2006!$B$2:$E$567,4,0),"")</f>
        <v/>
      </c>
      <c r="AB4505" s="19" t="str">
        <f>IFERROR(VLOOKUP(F4505,国RL2006!$B$2:$E$567,3,0),"")</f>
        <v/>
      </c>
    </row>
    <row r="4506" spans="1:28" x14ac:dyDescent="0.15">
      <c r="A4506" s="16">
        <v>4505</v>
      </c>
      <c r="B4506" s="24">
        <v>2022</v>
      </c>
      <c r="C4506" s="53">
        <v>9</v>
      </c>
      <c r="D4506" s="53">
        <v>1</v>
      </c>
      <c r="E4506" s="53" t="s">
        <v>4159</v>
      </c>
      <c r="F4506" s="53" t="s">
        <v>42</v>
      </c>
      <c r="G4506" s="53" t="str">
        <f>VLOOKUP(F4506,'チョウnlist_Bu+Idx'!$A$2:$G$779,7,FALSE)</f>
        <v>セセリチョウ科</v>
      </c>
      <c r="H4506" s="53">
        <v>1</v>
      </c>
      <c r="K4506" s="53">
        <v>1</v>
      </c>
      <c r="M4506" s="52">
        <v>2</v>
      </c>
      <c r="O4506" s="18" t="str">
        <f>IFERROR(VLOOKUP(F4506,'（鳥類・チョウ）vlookup関数用'!$D$35:$F$38,3,0),"")</f>
        <v/>
      </c>
      <c r="P4506" s="18" t="str">
        <f>IFERROR(VLOOKUP(F4506,特定外来生物!$A$3:$G$24,7,0),"")</f>
        <v/>
      </c>
      <c r="Q4506" s="17" t="str">
        <f>IFERROR(VLOOKUP(F4506,県RL2019!$B$2:$H$605,4,0),"")</f>
        <v/>
      </c>
      <c r="R4506" s="17" t="str">
        <f>IFERROR(VLOOKUP(F4506,県RL2019!$B$2:$H$605,5,0),"")</f>
        <v/>
      </c>
      <c r="S4506" s="17" t="str">
        <f>IFERROR(VLOOKUP(F4506,県RL2011!$F$3:$H$906,2,0),"")</f>
        <v/>
      </c>
      <c r="T4506" s="17" t="str">
        <f>IFERROR(VLOOKUP(F4506,県RL2011!$F$3:$H$906,3,0),"")</f>
        <v/>
      </c>
      <c r="U4506" s="150" t="str">
        <f>IFERROR(VLOOKUP(F4506,国RL2020!$B$2:$E$878,4,0),"")</f>
        <v/>
      </c>
      <c r="V4506" s="150" t="str">
        <f>IFERROR(VLOOKUP(F4506,国RL2020!$B$2:$E$878,3,0),"")</f>
        <v/>
      </c>
      <c r="W4506" s="19" t="str">
        <f>IFERROR(VLOOKUP(F4506,国RL2019!$B$2:$E$873,4,0),"")</f>
        <v/>
      </c>
      <c r="X4506" s="19" t="str">
        <f>IFERROR(VLOOKUP(F4506,国RL2019!$B$2:$E$873,3,0),"")</f>
        <v/>
      </c>
      <c r="Y4506" s="19" t="str">
        <f>IFERROR(VLOOKUP(F4506,国RL2017!$B$2:$E$870,4,0),"")</f>
        <v/>
      </c>
      <c r="Z4506" s="19" t="str">
        <f>IFERROR(VLOOKUP(F4506,国RL2017!$B$2:$E$870,3,0),"")</f>
        <v/>
      </c>
      <c r="AA4506" s="19" t="str">
        <f>IFERROR(VLOOKUP(F4506,国RL2006!$B$2:$E$567,4,0),"")</f>
        <v/>
      </c>
      <c r="AB4506" s="19" t="str">
        <f>IFERROR(VLOOKUP(F4506,国RL2006!$B$2:$E$567,3,0),"")</f>
        <v/>
      </c>
    </row>
    <row r="4507" spans="1:28" x14ac:dyDescent="0.15">
      <c r="A4507" s="16">
        <v>4506</v>
      </c>
      <c r="B4507" s="24">
        <v>2022</v>
      </c>
      <c r="C4507" s="53">
        <v>9</v>
      </c>
      <c r="D4507" s="53">
        <v>6</v>
      </c>
      <c r="E4507" s="53" t="s">
        <v>5274</v>
      </c>
      <c r="F4507" s="53" t="s">
        <v>11</v>
      </c>
      <c r="G4507" s="53" t="str">
        <f>VLOOKUP(F4507,'チョウnlist_Bu+Idx'!$A$2:$G$779,7,FALSE)</f>
        <v>アゲハチョウ科</v>
      </c>
      <c r="H4507" s="53">
        <v>1</v>
      </c>
      <c r="I4507" s="53">
        <v>2</v>
      </c>
      <c r="M4507" s="52">
        <v>3</v>
      </c>
      <c r="O4507" s="18" t="str">
        <f>IFERROR(VLOOKUP(F4507,'（鳥類・チョウ）vlookup関数用'!$D$35:$F$38,3,0),"")</f>
        <v/>
      </c>
      <c r="P4507" s="18" t="str">
        <f>IFERROR(VLOOKUP(F4507,特定外来生物!$A$3:$G$24,7,0),"")</f>
        <v/>
      </c>
      <c r="Q4507" s="17" t="str">
        <f>IFERROR(VLOOKUP(F4507,県RL2019!$B$2:$H$605,4,0),"")</f>
        <v/>
      </c>
      <c r="R4507" s="17" t="str">
        <f>IFERROR(VLOOKUP(F4507,県RL2019!$B$2:$H$605,5,0),"")</f>
        <v/>
      </c>
      <c r="S4507" s="17" t="str">
        <f>IFERROR(VLOOKUP(F4507,県RL2011!$F$3:$H$906,2,0),"")</f>
        <v/>
      </c>
      <c r="T4507" s="17" t="str">
        <f>IFERROR(VLOOKUP(F4507,県RL2011!$F$3:$H$906,3,0),"")</f>
        <v/>
      </c>
      <c r="U4507" s="150" t="str">
        <f>IFERROR(VLOOKUP(F4507,国RL2020!$B$2:$E$878,4,0),"")</f>
        <v/>
      </c>
      <c r="V4507" s="150" t="str">
        <f>IFERROR(VLOOKUP(F4507,国RL2020!$B$2:$E$878,3,0),"")</f>
        <v/>
      </c>
      <c r="W4507" s="19" t="str">
        <f>IFERROR(VLOOKUP(F4507,国RL2019!$B$2:$E$873,4,0),"")</f>
        <v/>
      </c>
      <c r="X4507" s="19" t="str">
        <f>IFERROR(VLOOKUP(F4507,国RL2019!$B$2:$E$873,3,0),"")</f>
        <v/>
      </c>
      <c r="Y4507" s="19" t="str">
        <f>IFERROR(VLOOKUP(F4507,国RL2017!$B$2:$E$870,4,0),"")</f>
        <v/>
      </c>
      <c r="Z4507" s="19" t="str">
        <f>IFERROR(VLOOKUP(F4507,国RL2017!$B$2:$E$870,3,0),"")</f>
        <v/>
      </c>
      <c r="AA4507" s="19" t="str">
        <f>IFERROR(VLOOKUP(F4507,国RL2006!$B$2:$E$567,4,0),"")</f>
        <v/>
      </c>
      <c r="AB4507" s="19" t="str">
        <f>IFERROR(VLOOKUP(F4507,国RL2006!$B$2:$E$567,3,0),"")</f>
        <v/>
      </c>
    </row>
    <row r="4508" spans="1:28" x14ac:dyDescent="0.15">
      <c r="A4508" s="16">
        <v>4507</v>
      </c>
      <c r="B4508" s="24">
        <v>2022</v>
      </c>
      <c r="C4508" s="53">
        <v>9</v>
      </c>
      <c r="D4508" s="53">
        <v>6</v>
      </c>
      <c r="E4508" s="53" t="s">
        <v>5274</v>
      </c>
      <c r="F4508" s="53" t="s">
        <v>13</v>
      </c>
      <c r="G4508" s="53" t="str">
        <f>VLOOKUP(F4508,'チョウnlist_Bu+Idx'!$A$2:$G$779,7,FALSE)</f>
        <v>アゲハチョウ科</v>
      </c>
      <c r="H4508" s="53">
        <v>3</v>
      </c>
      <c r="I4508" s="53">
        <v>2</v>
      </c>
      <c r="J4508" s="53">
        <v>2</v>
      </c>
      <c r="M4508" s="52">
        <v>7</v>
      </c>
      <c r="O4508" s="18" t="str">
        <f>IFERROR(VLOOKUP(F4508,'（鳥類・チョウ）vlookup関数用'!$D$35:$F$38,3,0),"")</f>
        <v/>
      </c>
      <c r="P4508" s="18" t="str">
        <f>IFERROR(VLOOKUP(F4508,特定外来生物!$A$3:$G$24,7,0),"")</f>
        <v/>
      </c>
      <c r="Q4508" s="17" t="str">
        <f>IFERROR(VLOOKUP(F4508,県RL2019!$B$2:$H$605,4,0),"")</f>
        <v/>
      </c>
      <c r="R4508" s="17" t="str">
        <f>IFERROR(VLOOKUP(F4508,県RL2019!$B$2:$H$605,5,0),"")</f>
        <v/>
      </c>
      <c r="S4508" s="17" t="str">
        <f>IFERROR(VLOOKUP(F4508,県RL2011!$F$3:$H$906,2,0),"")</f>
        <v/>
      </c>
      <c r="T4508" s="17" t="str">
        <f>IFERROR(VLOOKUP(F4508,県RL2011!$F$3:$H$906,3,0),"")</f>
        <v/>
      </c>
      <c r="U4508" s="150" t="str">
        <f>IFERROR(VLOOKUP(F4508,国RL2020!$B$2:$E$878,4,0),"")</f>
        <v/>
      </c>
      <c r="V4508" s="150" t="str">
        <f>IFERROR(VLOOKUP(F4508,国RL2020!$B$2:$E$878,3,0),"")</f>
        <v/>
      </c>
      <c r="W4508" s="19" t="str">
        <f>IFERROR(VLOOKUP(F4508,国RL2019!$B$2:$E$873,4,0),"")</f>
        <v/>
      </c>
      <c r="X4508" s="19" t="str">
        <f>IFERROR(VLOOKUP(F4508,国RL2019!$B$2:$E$873,3,0),"")</f>
        <v/>
      </c>
      <c r="Y4508" s="19" t="str">
        <f>IFERROR(VLOOKUP(F4508,国RL2017!$B$2:$E$870,4,0),"")</f>
        <v/>
      </c>
      <c r="Z4508" s="19" t="str">
        <f>IFERROR(VLOOKUP(F4508,国RL2017!$B$2:$E$870,3,0),"")</f>
        <v/>
      </c>
      <c r="AA4508" s="19" t="str">
        <f>IFERROR(VLOOKUP(F4508,国RL2006!$B$2:$E$567,4,0),"")</f>
        <v/>
      </c>
      <c r="AB4508" s="19" t="str">
        <f>IFERROR(VLOOKUP(F4508,国RL2006!$B$2:$E$567,3,0),"")</f>
        <v/>
      </c>
    </row>
    <row r="4509" spans="1:28" x14ac:dyDescent="0.15">
      <c r="A4509" s="16">
        <v>4508</v>
      </c>
      <c r="B4509" s="24">
        <v>2022</v>
      </c>
      <c r="C4509" s="53">
        <v>9</v>
      </c>
      <c r="D4509" s="53">
        <v>6</v>
      </c>
      <c r="E4509" s="53" t="s">
        <v>5274</v>
      </c>
      <c r="F4509" s="53" t="s">
        <v>50</v>
      </c>
      <c r="G4509" s="53" t="str">
        <f>VLOOKUP(F4509,'チョウnlist_Bu+Idx'!$A$2:$G$779,7,FALSE)</f>
        <v>アゲハチョウ科</v>
      </c>
      <c r="I4509" s="53">
        <v>2</v>
      </c>
      <c r="M4509" s="52">
        <v>2</v>
      </c>
      <c r="O4509" s="18" t="str">
        <f>IFERROR(VLOOKUP(F4509,'（鳥類・チョウ）vlookup関数用'!$D$35:$F$38,3,0),"")</f>
        <v/>
      </c>
      <c r="P4509" s="18" t="str">
        <f>IFERROR(VLOOKUP(F4509,特定外来生物!$A$3:$G$24,7,0),"")</f>
        <v/>
      </c>
      <c r="Q4509" s="17" t="str">
        <f>IFERROR(VLOOKUP(F4509,県RL2019!$B$2:$H$605,4,0),"")</f>
        <v/>
      </c>
      <c r="R4509" s="17" t="str">
        <f>IFERROR(VLOOKUP(F4509,県RL2019!$B$2:$H$605,5,0),"")</f>
        <v/>
      </c>
      <c r="S4509" s="17" t="str">
        <f>IFERROR(VLOOKUP(F4509,県RL2011!$F$3:$H$906,2,0),"")</f>
        <v/>
      </c>
      <c r="T4509" s="17" t="str">
        <f>IFERROR(VLOOKUP(F4509,県RL2011!$F$3:$H$906,3,0),"")</f>
        <v/>
      </c>
      <c r="U4509" s="150" t="str">
        <f>IFERROR(VLOOKUP(F4509,国RL2020!$B$2:$E$878,4,0),"")</f>
        <v/>
      </c>
      <c r="V4509" s="150" t="str">
        <f>IFERROR(VLOOKUP(F4509,国RL2020!$B$2:$E$878,3,0),"")</f>
        <v/>
      </c>
      <c r="W4509" s="19" t="str">
        <f>IFERROR(VLOOKUP(F4509,国RL2019!$B$2:$E$873,4,0),"")</f>
        <v/>
      </c>
      <c r="X4509" s="19" t="str">
        <f>IFERROR(VLOOKUP(F4509,国RL2019!$B$2:$E$873,3,0),"")</f>
        <v/>
      </c>
      <c r="Y4509" s="19" t="str">
        <f>IFERROR(VLOOKUP(F4509,国RL2017!$B$2:$E$870,4,0),"")</f>
        <v/>
      </c>
      <c r="Z4509" s="19" t="str">
        <f>IFERROR(VLOOKUP(F4509,国RL2017!$B$2:$E$870,3,0),"")</f>
        <v/>
      </c>
      <c r="AA4509" s="19" t="str">
        <f>IFERROR(VLOOKUP(F4509,国RL2006!$B$2:$E$567,4,0),"")</f>
        <v/>
      </c>
      <c r="AB4509" s="19" t="str">
        <f>IFERROR(VLOOKUP(F4509,国RL2006!$B$2:$E$567,3,0),"")</f>
        <v/>
      </c>
    </row>
    <row r="4510" spans="1:28" x14ac:dyDescent="0.15">
      <c r="A4510" s="16">
        <v>4509</v>
      </c>
      <c r="B4510" s="24">
        <v>2022</v>
      </c>
      <c r="C4510" s="53">
        <v>9</v>
      </c>
      <c r="D4510" s="53">
        <v>6</v>
      </c>
      <c r="E4510" s="53" t="s">
        <v>5274</v>
      </c>
      <c r="F4510" s="53" t="s">
        <v>20</v>
      </c>
      <c r="G4510" s="53" t="str">
        <f>VLOOKUP(F4510,'チョウnlist_Bu+Idx'!$A$2:$G$779,7,FALSE)</f>
        <v>アゲハチョウ科</v>
      </c>
      <c r="I4510" s="53">
        <v>1</v>
      </c>
      <c r="M4510" s="52">
        <v>1</v>
      </c>
      <c r="O4510" s="18" t="str">
        <f>IFERROR(VLOOKUP(F4510,'（鳥類・チョウ）vlookup関数用'!$D$35:$F$38,3,0),"")</f>
        <v/>
      </c>
      <c r="P4510" s="18" t="str">
        <f>IFERROR(VLOOKUP(F4510,特定外来生物!$A$3:$G$24,7,0),"")</f>
        <v/>
      </c>
      <c r="Q4510" s="17" t="str">
        <f>IFERROR(VLOOKUP(F4510,県RL2019!$B$2:$H$605,4,0),"")</f>
        <v/>
      </c>
      <c r="R4510" s="17" t="str">
        <f>IFERROR(VLOOKUP(F4510,県RL2019!$B$2:$H$605,5,0),"")</f>
        <v/>
      </c>
      <c r="S4510" s="17" t="str">
        <f>IFERROR(VLOOKUP(F4510,県RL2011!$F$3:$H$906,2,0),"")</f>
        <v/>
      </c>
      <c r="T4510" s="17" t="str">
        <f>IFERROR(VLOOKUP(F4510,県RL2011!$F$3:$H$906,3,0),"")</f>
        <v/>
      </c>
      <c r="U4510" s="150" t="str">
        <f>IFERROR(VLOOKUP(F4510,国RL2020!$B$2:$E$878,4,0),"")</f>
        <v/>
      </c>
      <c r="V4510" s="150" t="str">
        <f>IFERROR(VLOOKUP(F4510,国RL2020!$B$2:$E$878,3,0),"")</f>
        <v/>
      </c>
      <c r="W4510" s="19" t="str">
        <f>IFERROR(VLOOKUP(F4510,国RL2019!$B$2:$E$873,4,0),"")</f>
        <v/>
      </c>
      <c r="X4510" s="19" t="str">
        <f>IFERROR(VLOOKUP(F4510,国RL2019!$B$2:$E$873,3,0),"")</f>
        <v/>
      </c>
      <c r="Y4510" s="19" t="str">
        <f>IFERROR(VLOOKUP(F4510,国RL2017!$B$2:$E$870,4,0),"")</f>
        <v/>
      </c>
      <c r="Z4510" s="19" t="str">
        <f>IFERROR(VLOOKUP(F4510,国RL2017!$B$2:$E$870,3,0),"")</f>
        <v/>
      </c>
      <c r="AA4510" s="19" t="str">
        <f>IFERROR(VLOOKUP(F4510,国RL2006!$B$2:$E$567,4,0),"")</f>
        <v/>
      </c>
      <c r="AB4510" s="19" t="str">
        <f>IFERROR(VLOOKUP(F4510,国RL2006!$B$2:$E$567,3,0),"")</f>
        <v/>
      </c>
    </row>
    <row r="4511" spans="1:28" x14ac:dyDescent="0.15">
      <c r="A4511" s="16">
        <v>4510</v>
      </c>
      <c r="B4511" s="24">
        <v>2022</v>
      </c>
      <c r="C4511" s="53">
        <v>9</v>
      </c>
      <c r="D4511" s="53">
        <v>6</v>
      </c>
      <c r="E4511" s="53" t="s">
        <v>5274</v>
      </c>
      <c r="F4511" s="53" t="s">
        <v>21</v>
      </c>
      <c r="G4511" s="53" t="str">
        <f>VLOOKUP(F4511,'チョウnlist_Bu+Idx'!$A$2:$G$779,7,FALSE)</f>
        <v>アゲハチョウ科</v>
      </c>
      <c r="J4511" s="53">
        <v>1</v>
      </c>
      <c r="M4511" s="52">
        <v>1</v>
      </c>
      <c r="O4511" s="18" t="str">
        <f>IFERROR(VLOOKUP(F4511,'（鳥類・チョウ）vlookup関数用'!$D$35:$F$38,3,0),"")</f>
        <v/>
      </c>
      <c r="P4511" s="18" t="str">
        <f>IFERROR(VLOOKUP(F4511,特定外来生物!$A$3:$G$24,7,0),"")</f>
        <v/>
      </c>
      <c r="Q4511" s="17" t="str">
        <f>IFERROR(VLOOKUP(F4511,県RL2019!$B$2:$H$605,4,0),"")</f>
        <v/>
      </c>
      <c r="R4511" s="17" t="str">
        <f>IFERROR(VLOOKUP(F4511,県RL2019!$B$2:$H$605,5,0),"")</f>
        <v/>
      </c>
      <c r="S4511" s="17" t="str">
        <f>IFERROR(VLOOKUP(F4511,県RL2011!$F$3:$H$906,2,0),"")</f>
        <v/>
      </c>
      <c r="T4511" s="17" t="str">
        <f>IFERROR(VLOOKUP(F4511,県RL2011!$F$3:$H$906,3,0),"")</f>
        <v/>
      </c>
      <c r="U4511" s="150" t="str">
        <f>IFERROR(VLOOKUP(F4511,国RL2020!$B$2:$E$878,4,0),"")</f>
        <v/>
      </c>
      <c r="V4511" s="150" t="str">
        <f>IFERROR(VLOOKUP(F4511,国RL2020!$B$2:$E$878,3,0),"")</f>
        <v/>
      </c>
      <c r="W4511" s="19" t="str">
        <f>IFERROR(VLOOKUP(F4511,国RL2019!$B$2:$E$873,4,0),"")</f>
        <v/>
      </c>
      <c r="X4511" s="19" t="str">
        <f>IFERROR(VLOOKUP(F4511,国RL2019!$B$2:$E$873,3,0),"")</f>
        <v/>
      </c>
      <c r="Y4511" s="19" t="str">
        <f>IFERROR(VLOOKUP(F4511,国RL2017!$B$2:$E$870,4,0),"")</f>
        <v/>
      </c>
      <c r="Z4511" s="19" t="str">
        <f>IFERROR(VLOOKUP(F4511,国RL2017!$B$2:$E$870,3,0),"")</f>
        <v/>
      </c>
      <c r="AA4511" s="19" t="str">
        <f>IFERROR(VLOOKUP(F4511,国RL2006!$B$2:$E$567,4,0),"")</f>
        <v/>
      </c>
      <c r="AB4511" s="19" t="str">
        <f>IFERROR(VLOOKUP(F4511,国RL2006!$B$2:$E$567,3,0),"")</f>
        <v/>
      </c>
    </row>
    <row r="4512" spans="1:28" x14ac:dyDescent="0.15">
      <c r="A4512" s="16">
        <v>4511</v>
      </c>
      <c r="B4512" s="24">
        <v>2022</v>
      </c>
      <c r="C4512" s="53">
        <v>9</v>
      </c>
      <c r="D4512" s="53">
        <v>6</v>
      </c>
      <c r="E4512" s="53" t="s">
        <v>5274</v>
      </c>
      <c r="F4512" s="53" t="s">
        <v>36</v>
      </c>
      <c r="G4512" s="53" t="str">
        <f>VLOOKUP(F4512,'チョウnlist_Bu+Idx'!$A$2:$G$779,7,FALSE)</f>
        <v>タテハチョウ科</v>
      </c>
      <c r="J4512" s="53">
        <v>1</v>
      </c>
      <c r="M4512" s="52">
        <v>1</v>
      </c>
      <c r="O4512" s="18" t="str">
        <f>IFERROR(VLOOKUP(F4512,'（鳥類・チョウ）vlookup関数用'!$D$35:$F$38,3,0),"")</f>
        <v/>
      </c>
      <c r="P4512" s="18" t="str">
        <f>IFERROR(VLOOKUP(F4512,特定外来生物!$A$3:$G$24,7,0),"")</f>
        <v/>
      </c>
      <c r="Q4512" s="17" t="str">
        <f>IFERROR(VLOOKUP(F4512,県RL2019!$B$2:$H$605,4,0),"")</f>
        <v/>
      </c>
      <c r="R4512" s="17" t="str">
        <f>IFERROR(VLOOKUP(F4512,県RL2019!$B$2:$H$605,5,0),"")</f>
        <v/>
      </c>
      <c r="S4512" s="17" t="str">
        <f>IFERROR(VLOOKUP(F4512,県RL2011!$F$3:$H$906,2,0),"")</f>
        <v/>
      </c>
      <c r="T4512" s="17" t="str">
        <f>IFERROR(VLOOKUP(F4512,県RL2011!$F$3:$H$906,3,0),"")</f>
        <v/>
      </c>
      <c r="U4512" s="150" t="str">
        <f>IFERROR(VLOOKUP(F4512,国RL2020!$B$2:$E$878,4,0),"")</f>
        <v/>
      </c>
      <c r="V4512" s="150" t="str">
        <f>IFERROR(VLOOKUP(F4512,国RL2020!$B$2:$E$878,3,0),"")</f>
        <v/>
      </c>
      <c r="W4512" s="19" t="str">
        <f>IFERROR(VLOOKUP(F4512,国RL2019!$B$2:$E$873,4,0),"")</f>
        <v/>
      </c>
      <c r="X4512" s="19" t="str">
        <f>IFERROR(VLOOKUP(F4512,国RL2019!$B$2:$E$873,3,0),"")</f>
        <v/>
      </c>
      <c r="Y4512" s="19" t="str">
        <f>IFERROR(VLOOKUP(F4512,国RL2017!$B$2:$E$870,4,0),"")</f>
        <v/>
      </c>
      <c r="Z4512" s="19" t="str">
        <f>IFERROR(VLOOKUP(F4512,国RL2017!$B$2:$E$870,3,0),"")</f>
        <v/>
      </c>
      <c r="AA4512" s="19" t="str">
        <f>IFERROR(VLOOKUP(F4512,国RL2006!$B$2:$E$567,4,0),"")</f>
        <v/>
      </c>
      <c r="AB4512" s="19" t="str">
        <f>IFERROR(VLOOKUP(F4512,国RL2006!$B$2:$E$567,3,0),"")</f>
        <v/>
      </c>
    </row>
    <row r="4513" spans="1:28" x14ac:dyDescent="0.15">
      <c r="A4513" s="16">
        <v>4512</v>
      </c>
      <c r="B4513" s="24">
        <v>2022</v>
      </c>
      <c r="C4513" s="53">
        <v>9</v>
      </c>
      <c r="D4513" s="53">
        <v>6</v>
      </c>
      <c r="E4513" s="53" t="s">
        <v>5274</v>
      </c>
      <c r="F4513" s="53" t="s">
        <v>32</v>
      </c>
      <c r="G4513" s="53" t="str">
        <f>VLOOKUP(F4513,'チョウnlist_Bu+Idx'!$A$2:$G$779,7,FALSE)</f>
        <v>タテハチョウ科</v>
      </c>
      <c r="H4513" s="53">
        <v>1</v>
      </c>
      <c r="I4513" s="53">
        <v>1</v>
      </c>
      <c r="J4513" s="53">
        <v>6</v>
      </c>
      <c r="M4513" s="52">
        <v>8</v>
      </c>
      <c r="O4513" s="18" t="str">
        <f>IFERROR(VLOOKUP(F4513,'（鳥類・チョウ）vlookup関数用'!$D$35:$F$38,3,0),"")</f>
        <v/>
      </c>
      <c r="P4513" s="18" t="str">
        <f>IFERROR(VLOOKUP(F4513,特定外来生物!$A$3:$G$24,7,0),"")</f>
        <v/>
      </c>
      <c r="Q4513" s="17" t="str">
        <f>IFERROR(VLOOKUP(F4513,県RL2019!$B$2:$H$605,4,0),"")</f>
        <v/>
      </c>
      <c r="R4513" s="17" t="str">
        <f>IFERROR(VLOOKUP(F4513,県RL2019!$B$2:$H$605,5,0),"")</f>
        <v/>
      </c>
      <c r="S4513" s="17" t="str">
        <f>IFERROR(VLOOKUP(F4513,県RL2011!$F$3:$H$906,2,0),"")</f>
        <v/>
      </c>
      <c r="T4513" s="17" t="str">
        <f>IFERROR(VLOOKUP(F4513,県RL2011!$F$3:$H$906,3,0),"")</f>
        <v/>
      </c>
      <c r="U4513" s="150" t="str">
        <f>IFERROR(VLOOKUP(F4513,国RL2020!$B$2:$E$878,4,0),"")</f>
        <v/>
      </c>
      <c r="V4513" s="150" t="str">
        <f>IFERROR(VLOOKUP(F4513,国RL2020!$B$2:$E$878,3,0),"")</f>
        <v/>
      </c>
      <c r="W4513" s="19" t="str">
        <f>IFERROR(VLOOKUP(F4513,国RL2019!$B$2:$E$873,4,0),"")</f>
        <v/>
      </c>
      <c r="X4513" s="19" t="str">
        <f>IFERROR(VLOOKUP(F4513,国RL2019!$B$2:$E$873,3,0),"")</f>
        <v/>
      </c>
      <c r="Y4513" s="19" t="str">
        <f>IFERROR(VLOOKUP(F4513,国RL2017!$B$2:$E$870,4,0),"")</f>
        <v/>
      </c>
      <c r="Z4513" s="19" t="str">
        <f>IFERROR(VLOOKUP(F4513,国RL2017!$B$2:$E$870,3,0),"")</f>
        <v/>
      </c>
      <c r="AA4513" s="19" t="str">
        <f>IFERROR(VLOOKUP(F4513,国RL2006!$B$2:$E$567,4,0),"")</f>
        <v/>
      </c>
      <c r="AB4513" s="19" t="str">
        <f>IFERROR(VLOOKUP(F4513,国RL2006!$B$2:$E$567,3,0),"")</f>
        <v/>
      </c>
    </row>
    <row r="4514" spans="1:28" x14ac:dyDescent="0.15">
      <c r="A4514" s="16">
        <v>4513</v>
      </c>
      <c r="B4514" s="24">
        <v>2022</v>
      </c>
      <c r="C4514" s="53">
        <v>9</v>
      </c>
      <c r="D4514" s="53">
        <v>6</v>
      </c>
      <c r="E4514" s="53" t="s">
        <v>5274</v>
      </c>
      <c r="F4514" s="53" t="s">
        <v>30</v>
      </c>
      <c r="G4514" s="53" t="str">
        <f>VLOOKUP(F4514,'チョウnlist_Bu+Idx'!$A$2:$G$779,7,FALSE)</f>
        <v>タテハチョウ科</v>
      </c>
      <c r="H4514" s="53">
        <v>1</v>
      </c>
      <c r="M4514" s="52">
        <v>1</v>
      </c>
      <c r="O4514" s="18" t="str">
        <f>IFERROR(VLOOKUP(F4514,'（鳥類・チョウ）vlookup関数用'!$D$35:$F$38,3,0),"")</f>
        <v/>
      </c>
      <c r="P4514" s="18" t="str">
        <f>IFERROR(VLOOKUP(F4514,特定外来生物!$A$3:$G$24,7,0),"")</f>
        <v/>
      </c>
      <c r="Q4514" s="17" t="str">
        <f>IFERROR(VLOOKUP(F4514,県RL2019!$B$2:$H$605,4,0),"")</f>
        <v/>
      </c>
      <c r="R4514" s="17" t="str">
        <f>IFERROR(VLOOKUP(F4514,県RL2019!$B$2:$H$605,5,0),"")</f>
        <v/>
      </c>
      <c r="S4514" s="17" t="str">
        <f>IFERROR(VLOOKUP(F4514,県RL2011!$F$3:$H$906,2,0),"")</f>
        <v/>
      </c>
      <c r="T4514" s="17" t="str">
        <f>IFERROR(VLOOKUP(F4514,県RL2011!$F$3:$H$906,3,0),"")</f>
        <v/>
      </c>
      <c r="U4514" s="150" t="str">
        <f>IFERROR(VLOOKUP(F4514,国RL2020!$B$2:$E$878,4,0),"")</f>
        <v/>
      </c>
      <c r="V4514" s="150" t="str">
        <f>IFERROR(VLOOKUP(F4514,国RL2020!$B$2:$E$878,3,0),"")</f>
        <v/>
      </c>
      <c r="W4514" s="19" t="str">
        <f>IFERROR(VLOOKUP(F4514,国RL2019!$B$2:$E$873,4,0),"")</f>
        <v/>
      </c>
      <c r="X4514" s="19" t="str">
        <f>IFERROR(VLOOKUP(F4514,国RL2019!$B$2:$E$873,3,0),"")</f>
        <v/>
      </c>
      <c r="Y4514" s="19" t="str">
        <f>IFERROR(VLOOKUP(F4514,国RL2017!$B$2:$E$870,4,0),"")</f>
        <v/>
      </c>
      <c r="Z4514" s="19" t="str">
        <f>IFERROR(VLOOKUP(F4514,国RL2017!$B$2:$E$870,3,0),"")</f>
        <v/>
      </c>
      <c r="AA4514" s="19" t="str">
        <f>IFERROR(VLOOKUP(F4514,国RL2006!$B$2:$E$567,4,0),"")</f>
        <v/>
      </c>
      <c r="AB4514" s="19" t="str">
        <f>IFERROR(VLOOKUP(F4514,国RL2006!$B$2:$E$567,3,0),"")</f>
        <v/>
      </c>
    </row>
    <row r="4515" spans="1:28" x14ac:dyDescent="0.15">
      <c r="A4515" s="16">
        <v>4514</v>
      </c>
      <c r="B4515" s="24">
        <v>2022</v>
      </c>
      <c r="C4515" s="53">
        <v>9</v>
      </c>
      <c r="D4515" s="53">
        <v>6</v>
      </c>
      <c r="E4515" s="53" t="s">
        <v>5274</v>
      </c>
      <c r="F4515" s="53" t="s">
        <v>34</v>
      </c>
      <c r="G4515" s="53" t="str">
        <f>VLOOKUP(F4515,'チョウnlist_Bu+Idx'!$A$2:$G$779,7,FALSE)</f>
        <v>タテハチョウ科</v>
      </c>
      <c r="J4515" s="53">
        <v>4</v>
      </c>
      <c r="M4515" s="52">
        <v>4</v>
      </c>
      <c r="O4515" s="18" t="str">
        <f>IFERROR(VLOOKUP(F4515,'（鳥類・チョウ）vlookup関数用'!$D$35:$F$38,3,0),"")</f>
        <v/>
      </c>
      <c r="P4515" s="18" t="str">
        <f>IFERROR(VLOOKUP(F4515,特定外来生物!$A$3:$G$24,7,0),"")</f>
        <v/>
      </c>
      <c r="Q4515" s="17" t="str">
        <f>IFERROR(VLOOKUP(F4515,県RL2019!$B$2:$H$605,4,0),"")</f>
        <v/>
      </c>
      <c r="R4515" s="17" t="str">
        <f>IFERROR(VLOOKUP(F4515,県RL2019!$B$2:$H$605,5,0),"")</f>
        <v/>
      </c>
      <c r="S4515" s="17" t="str">
        <f>IFERROR(VLOOKUP(F4515,県RL2011!$F$3:$H$906,2,0),"")</f>
        <v/>
      </c>
      <c r="T4515" s="17" t="str">
        <f>IFERROR(VLOOKUP(F4515,県RL2011!$F$3:$H$906,3,0),"")</f>
        <v/>
      </c>
      <c r="U4515" s="150" t="str">
        <f>IFERROR(VLOOKUP(F4515,国RL2020!$B$2:$E$878,4,0),"")</f>
        <v/>
      </c>
      <c r="V4515" s="150" t="str">
        <f>IFERROR(VLOOKUP(F4515,国RL2020!$B$2:$E$878,3,0),"")</f>
        <v/>
      </c>
      <c r="W4515" s="19" t="str">
        <f>IFERROR(VLOOKUP(F4515,国RL2019!$B$2:$E$873,4,0),"")</f>
        <v/>
      </c>
      <c r="X4515" s="19" t="str">
        <f>IFERROR(VLOOKUP(F4515,国RL2019!$B$2:$E$873,3,0),"")</f>
        <v/>
      </c>
      <c r="Y4515" s="19" t="str">
        <f>IFERROR(VLOOKUP(F4515,国RL2017!$B$2:$E$870,4,0),"")</f>
        <v/>
      </c>
      <c r="Z4515" s="19" t="str">
        <f>IFERROR(VLOOKUP(F4515,国RL2017!$B$2:$E$870,3,0),"")</f>
        <v/>
      </c>
      <c r="AA4515" s="19" t="str">
        <f>IFERROR(VLOOKUP(F4515,国RL2006!$B$2:$E$567,4,0),"")</f>
        <v/>
      </c>
      <c r="AB4515" s="19" t="str">
        <f>IFERROR(VLOOKUP(F4515,国RL2006!$B$2:$E$567,3,0),"")</f>
        <v/>
      </c>
    </row>
    <row r="4516" spans="1:28" x14ac:dyDescent="0.15">
      <c r="A4516" s="16">
        <v>4515</v>
      </c>
      <c r="B4516" s="24">
        <v>2022</v>
      </c>
      <c r="C4516" s="53">
        <v>9</v>
      </c>
      <c r="D4516" s="53">
        <v>6</v>
      </c>
      <c r="E4516" s="53" t="s">
        <v>5274</v>
      </c>
      <c r="F4516" s="53" t="s">
        <v>59</v>
      </c>
      <c r="G4516" s="53" t="str">
        <f>VLOOKUP(F4516,'チョウnlist_Bu+Idx'!$A$2:$G$779,7,FALSE)</f>
        <v>タテハチョウ科</v>
      </c>
      <c r="H4516" s="53">
        <v>3</v>
      </c>
      <c r="J4516" s="53">
        <v>2</v>
      </c>
      <c r="M4516" s="52">
        <v>5</v>
      </c>
      <c r="O4516" s="18" t="str">
        <f>IFERROR(VLOOKUP(F4516,'（鳥類・チョウ）vlookup関数用'!$D$35:$F$38,3,0),"")</f>
        <v>重点対策外来種</v>
      </c>
      <c r="P4516" s="18" t="str">
        <f>IFERROR(VLOOKUP(F4516,特定外来生物!$A$3:$G$24,7,0),"")</f>
        <v>特定外来生物</v>
      </c>
      <c r="Q4516" s="17" t="str">
        <f>IFERROR(VLOOKUP(F4516,県RL2019!$B$2:$H$605,4,0),"")</f>
        <v/>
      </c>
      <c r="R4516" s="17" t="str">
        <f>IFERROR(VLOOKUP(F4516,県RL2019!$B$2:$H$605,5,0),"")</f>
        <v/>
      </c>
      <c r="S4516" s="17" t="str">
        <f>IFERROR(VLOOKUP(F4516,県RL2011!$F$3:$H$906,2,0),"")</f>
        <v/>
      </c>
      <c r="T4516" s="17" t="str">
        <f>IFERROR(VLOOKUP(F4516,県RL2011!$F$3:$H$906,3,0),"")</f>
        <v/>
      </c>
      <c r="U4516" s="150" t="str">
        <f>IFERROR(VLOOKUP(F4516,国RL2020!$B$2:$E$878,4,0),"")</f>
        <v/>
      </c>
      <c r="V4516" s="150" t="str">
        <f>IFERROR(VLOOKUP(F4516,国RL2020!$B$2:$E$878,3,0),"")</f>
        <v/>
      </c>
      <c r="W4516" s="19" t="str">
        <f>IFERROR(VLOOKUP(F4516,国RL2019!$B$2:$E$873,4,0),"")</f>
        <v/>
      </c>
      <c r="X4516" s="19" t="str">
        <f>IFERROR(VLOOKUP(F4516,国RL2019!$B$2:$E$873,3,0),"")</f>
        <v/>
      </c>
      <c r="Y4516" s="19" t="str">
        <f>IFERROR(VLOOKUP(F4516,国RL2017!$B$2:$E$870,4,0),"")</f>
        <v/>
      </c>
      <c r="Z4516" s="19" t="str">
        <f>IFERROR(VLOOKUP(F4516,国RL2017!$B$2:$E$870,3,0),"")</f>
        <v/>
      </c>
      <c r="AA4516" s="19" t="str">
        <f>IFERROR(VLOOKUP(F4516,国RL2006!$B$2:$E$567,4,0),"")</f>
        <v/>
      </c>
      <c r="AB4516" s="19" t="str">
        <f>IFERROR(VLOOKUP(F4516,国RL2006!$B$2:$E$567,3,0),"")</f>
        <v/>
      </c>
    </row>
    <row r="4517" spans="1:28" x14ac:dyDescent="0.15">
      <c r="A4517" s="16">
        <v>4516</v>
      </c>
      <c r="B4517" s="24">
        <v>2022</v>
      </c>
      <c r="C4517" s="53">
        <v>9</v>
      </c>
      <c r="D4517" s="53">
        <v>6</v>
      </c>
      <c r="E4517" s="53" t="s">
        <v>5274</v>
      </c>
      <c r="F4517" s="53" t="s">
        <v>23</v>
      </c>
      <c r="G4517" s="53" t="str">
        <f>VLOOKUP(F4517,'チョウnlist_Bu+Idx'!$A$2:$G$779,7,FALSE)</f>
        <v>ジャノメチョウ科</v>
      </c>
      <c r="H4517" s="53">
        <v>4</v>
      </c>
      <c r="J4517" s="53">
        <v>2</v>
      </c>
      <c r="M4517" s="52">
        <v>6</v>
      </c>
      <c r="O4517" s="18" t="str">
        <f>IFERROR(VLOOKUP(F4517,'（鳥類・チョウ）vlookup関数用'!$D$35:$F$38,3,0),"")</f>
        <v/>
      </c>
      <c r="P4517" s="18" t="str">
        <f>IFERROR(VLOOKUP(F4517,特定外来生物!$A$3:$G$24,7,0),"")</f>
        <v/>
      </c>
      <c r="Q4517" s="17" t="str">
        <f>IFERROR(VLOOKUP(F4517,県RL2019!$B$2:$H$605,4,0),"")</f>
        <v/>
      </c>
      <c r="R4517" s="17" t="str">
        <f>IFERROR(VLOOKUP(F4517,県RL2019!$B$2:$H$605,5,0),"")</f>
        <v/>
      </c>
      <c r="S4517" s="17" t="str">
        <f>IFERROR(VLOOKUP(F4517,県RL2011!$F$3:$H$906,2,0),"")</f>
        <v/>
      </c>
      <c r="T4517" s="17" t="str">
        <f>IFERROR(VLOOKUP(F4517,県RL2011!$F$3:$H$906,3,0),"")</f>
        <v/>
      </c>
      <c r="U4517" s="150" t="str">
        <f>IFERROR(VLOOKUP(F4517,国RL2020!$B$2:$E$878,4,0),"")</f>
        <v/>
      </c>
      <c r="V4517" s="150" t="str">
        <f>IFERROR(VLOOKUP(F4517,国RL2020!$B$2:$E$878,3,0),"")</f>
        <v/>
      </c>
      <c r="W4517" s="19" t="str">
        <f>IFERROR(VLOOKUP(F4517,国RL2019!$B$2:$E$873,4,0),"")</f>
        <v/>
      </c>
      <c r="X4517" s="19" t="str">
        <f>IFERROR(VLOOKUP(F4517,国RL2019!$B$2:$E$873,3,0),"")</f>
        <v/>
      </c>
      <c r="Y4517" s="19" t="str">
        <f>IFERROR(VLOOKUP(F4517,国RL2017!$B$2:$E$870,4,0),"")</f>
        <v/>
      </c>
      <c r="Z4517" s="19" t="str">
        <f>IFERROR(VLOOKUP(F4517,国RL2017!$B$2:$E$870,3,0),"")</f>
        <v/>
      </c>
      <c r="AA4517" s="19" t="str">
        <f>IFERROR(VLOOKUP(F4517,国RL2006!$B$2:$E$567,4,0),"")</f>
        <v/>
      </c>
      <c r="AB4517" s="19" t="str">
        <f>IFERROR(VLOOKUP(F4517,国RL2006!$B$2:$E$567,3,0),"")</f>
        <v/>
      </c>
    </row>
    <row r="4518" spans="1:28" x14ac:dyDescent="0.15">
      <c r="A4518" s="16">
        <v>4517</v>
      </c>
      <c r="B4518" s="24">
        <v>2022</v>
      </c>
      <c r="C4518" s="53">
        <v>9</v>
      </c>
      <c r="D4518" s="53">
        <v>6</v>
      </c>
      <c r="E4518" s="53" t="s">
        <v>5274</v>
      </c>
      <c r="F4518" s="53" t="s">
        <v>45</v>
      </c>
      <c r="G4518" s="53" t="str">
        <f>VLOOKUP(F4518,'チョウnlist_Bu+Idx'!$A$2:$G$779,7,FALSE)</f>
        <v>ジャノメチョウ科</v>
      </c>
      <c r="J4518" s="53">
        <v>1</v>
      </c>
      <c r="M4518" s="52">
        <v>1</v>
      </c>
      <c r="O4518" s="18" t="str">
        <f>IFERROR(VLOOKUP(F4518,'（鳥類・チョウ）vlookup関数用'!$D$35:$F$38,3,0),"")</f>
        <v/>
      </c>
      <c r="P4518" s="18" t="str">
        <f>IFERROR(VLOOKUP(F4518,特定外来生物!$A$3:$G$24,7,0),"")</f>
        <v/>
      </c>
      <c r="Q4518" s="17" t="str">
        <f>IFERROR(VLOOKUP(F4518,県RL2019!$B$2:$H$605,4,0),"")</f>
        <v/>
      </c>
      <c r="R4518" s="17" t="str">
        <f>IFERROR(VLOOKUP(F4518,県RL2019!$B$2:$H$605,5,0),"")</f>
        <v/>
      </c>
      <c r="S4518" s="17" t="str">
        <f>IFERROR(VLOOKUP(F4518,県RL2011!$F$3:$H$906,2,0),"")</f>
        <v/>
      </c>
      <c r="T4518" s="17" t="str">
        <f>IFERROR(VLOOKUP(F4518,県RL2011!$F$3:$H$906,3,0),"")</f>
        <v/>
      </c>
      <c r="U4518" s="150" t="str">
        <f>IFERROR(VLOOKUP(F4518,国RL2020!$B$2:$E$878,4,0),"")</f>
        <v/>
      </c>
      <c r="V4518" s="150" t="str">
        <f>IFERROR(VLOOKUP(F4518,国RL2020!$B$2:$E$878,3,0),"")</f>
        <v/>
      </c>
      <c r="W4518" s="19" t="str">
        <f>IFERROR(VLOOKUP(F4518,国RL2019!$B$2:$E$873,4,0),"")</f>
        <v/>
      </c>
      <c r="X4518" s="19" t="str">
        <f>IFERROR(VLOOKUP(F4518,国RL2019!$B$2:$E$873,3,0),"")</f>
        <v/>
      </c>
      <c r="Y4518" s="19" t="str">
        <f>IFERROR(VLOOKUP(F4518,国RL2017!$B$2:$E$870,4,0),"")</f>
        <v/>
      </c>
      <c r="Z4518" s="19" t="str">
        <f>IFERROR(VLOOKUP(F4518,国RL2017!$B$2:$E$870,3,0),"")</f>
        <v/>
      </c>
      <c r="AA4518" s="19" t="str">
        <f>IFERROR(VLOOKUP(F4518,国RL2006!$B$2:$E$567,4,0),"")</f>
        <v/>
      </c>
      <c r="AB4518" s="19" t="str">
        <f>IFERROR(VLOOKUP(F4518,国RL2006!$B$2:$E$567,3,0),"")</f>
        <v/>
      </c>
    </row>
    <row r="4519" spans="1:28" x14ac:dyDescent="0.15">
      <c r="A4519" s="16">
        <v>4518</v>
      </c>
      <c r="B4519" s="24">
        <v>2022</v>
      </c>
      <c r="C4519" s="53">
        <v>9</v>
      </c>
      <c r="D4519" s="53">
        <v>6</v>
      </c>
      <c r="E4519" s="53" t="s">
        <v>5274</v>
      </c>
      <c r="F4519" s="53" t="s">
        <v>37</v>
      </c>
      <c r="G4519" s="53" t="str">
        <f>VLOOKUP(F4519,'チョウnlist_Bu+Idx'!$A$2:$G$779,7,FALSE)</f>
        <v>タテハチョウ科</v>
      </c>
      <c r="H4519" s="53">
        <v>21</v>
      </c>
      <c r="I4519" s="53">
        <v>18</v>
      </c>
      <c r="J4519" s="53">
        <v>22</v>
      </c>
      <c r="M4519" s="52">
        <v>61</v>
      </c>
      <c r="O4519" s="18" t="str">
        <f>IFERROR(VLOOKUP(F4519,'（鳥類・チョウ）vlookup関数用'!$D$35:$F$38,3,0),"")</f>
        <v/>
      </c>
      <c r="P4519" s="18" t="str">
        <f>IFERROR(VLOOKUP(F4519,特定外来生物!$A$3:$G$24,7,0),"")</f>
        <v/>
      </c>
      <c r="Q4519" s="17" t="str">
        <f>IFERROR(VLOOKUP(F4519,県RL2019!$B$2:$H$605,4,0),"")</f>
        <v/>
      </c>
      <c r="R4519" s="17" t="str">
        <f>IFERROR(VLOOKUP(F4519,県RL2019!$B$2:$H$605,5,0),"")</f>
        <v/>
      </c>
      <c r="S4519" s="17" t="str">
        <f>IFERROR(VLOOKUP(F4519,県RL2011!$F$3:$H$906,2,0),"")</f>
        <v/>
      </c>
      <c r="T4519" s="17" t="str">
        <f>IFERROR(VLOOKUP(F4519,県RL2011!$F$3:$H$906,3,0),"")</f>
        <v/>
      </c>
      <c r="U4519" s="150" t="str">
        <f>IFERROR(VLOOKUP(F4519,国RL2020!$B$2:$E$878,4,0),"")</f>
        <v/>
      </c>
      <c r="V4519" s="150" t="str">
        <f>IFERROR(VLOOKUP(F4519,国RL2020!$B$2:$E$878,3,0),"")</f>
        <v/>
      </c>
      <c r="W4519" s="19" t="str">
        <f>IFERROR(VLOOKUP(F4519,国RL2019!$B$2:$E$873,4,0),"")</f>
        <v/>
      </c>
      <c r="X4519" s="19" t="str">
        <f>IFERROR(VLOOKUP(F4519,国RL2019!$B$2:$E$873,3,0),"")</f>
        <v/>
      </c>
      <c r="Y4519" s="19" t="str">
        <f>IFERROR(VLOOKUP(F4519,国RL2017!$B$2:$E$870,4,0),"")</f>
        <v/>
      </c>
      <c r="Z4519" s="19" t="str">
        <f>IFERROR(VLOOKUP(F4519,国RL2017!$B$2:$E$870,3,0),"")</f>
        <v/>
      </c>
      <c r="AA4519" s="19" t="str">
        <f>IFERROR(VLOOKUP(F4519,国RL2006!$B$2:$E$567,4,0),"")</f>
        <v/>
      </c>
      <c r="AB4519" s="19" t="str">
        <f>IFERROR(VLOOKUP(F4519,国RL2006!$B$2:$E$567,3,0),"")</f>
        <v/>
      </c>
    </row>
    <row r="4520" spans="1:28" x14ac:dyDescent="0.15">
      <c r="A4520" s="16">
        <v>4519</v>
      </c>
      <c r="B4520" s="24">
        <v>2022</v>
      </c>
      <c r="C4520" s="53">
        <v>9</v>
      </c>
      <c r="D4520" s="53">
        <v>6</v>
      </c>
      <c r="E4520" s="53" t="s">
        <v>5274</v>
      </c>
      <c r="F4520" s="53" t="s">
        <v>14</v>
      </c>
      <c r="G4520" s="53" t="str">
        <f>VLOOKUP(F4520,'チョウnlist_Bu+Idx'!$A$2:$G$779,7,FALSE)</f>
        <v>セセリチョウ科</v>
      </c>
      <c r="J4520" s="53">
        <v>4</v>
      </c>
      <c r="M4520" s="52">
        <v>4</v>
      </c>
      <c r="O4520" s="18" t="str">
        <f>IFERROR(VLOOKUP(F4520,'（鳥類・チョウ）vlookup関数用'!$D$35:$F$38,3,0),"")</f>
        <v/>
      </c>
      <c r="P4520" s="18" t="str">
        <f>IFERROR(VLOOKUP(F4520,特定外来生物!$A$3:$G$24,7,0),"")</f>
        <v/>
      </c>
      <c r="Q4520" s="17" t="str">
        <f>IFERROR(VLOOKUP(F4520,県RL2019!$B$2:$H$605,4,0),"")</f>
        <v/>
      </c>
      <c r="R4520" s="17" t="str">
        <f>IFERROR(VLOOKUP(F4520,県RL2019!$B$2:$H$605,5,0),"")</f>
        <v/>
      </c>
      <c r="S4520" s="17" t="str">
        <f>IFERROR(VLOOKUP(F4520,県RL2011!$F$3:$H$906,2,0),"")</f>
        <v/>
      </c>
      <c r="T4520" s="17" t="str">
        <f>IFERROR(VLOOKUP(F4520,県RL2011!$F$3:$H$906,3,0),"")</f>
        <v/>
      </c>
      <c r="U4520" s="150" t="str">
        <f>IFERROR(VLOOKUP(F4520,国RL2020!$B$2:$E$878,4,0),"")</f>
        <v/>
      </c>
      <c r="V4520" s="150" t="str">
        <f>IFERROR(VLOOKUP(F4520,国RL2020!$B$2:$E$878,3,0),"")</f>
        <v/>
      </c>
      <c r="W4520" s="19" t="str">
        <f>IFERROR(VLOOKUP(F4520,国RL2019!$B$2:$E$873,4,0),"")</f>
        <v/>
      </c>
      <c r="X4520" s="19" t="str">
        <f>IFERROR(VLOOKUP(F4520,国RL2019!$B$2:$E$873,3,0),"")</f>
        <v/>
      </c>
      <c r="Y4520" s="19" t="str">
        <f>IFERROR(VLOOKUP(F4520,国RL2017!$B$2:$E$870,4,0),"")</f>
        <v/>
      </c>
      <c r="Z4520" s="19" t="str">
        <f>IFERROR(VLOOKUP(F4520,国RL2017!$B$2:$E$870,3,0),"")</f>
        <v/>
      </c>
      <c r="AA4520" s="19" t="str">
        <f>IFERROR(VLOOKUP(F4520,国RL2006!$B$2:$E$567,4,0),"")</f>
        <v/>
      </c>
      <c r="AB4520" s="19" t="str">
        <f>IFERROR(VLOOKUP(F4520,国RL2006!$B$2:$E$567,3,0),"")</f>
        <v/>
      </c>
    </row>
    <row r="4521" spans="1:28" x14ac:dyDescent="0.15">
      <c r="A4521" s="16">
        <v>4520</v>
      </c>
      <c r="B4521" s="24">
        <v>2022</v>
      </c>
      <c r="C4521" s="53">
        <v>9</v>
      </c>
      <c r="D4521" s="53">
        <v>6</v>
      </c>
      <c r="E4521" s="53" t="s">
        <v>5274</v>
      </c>
      <c r="F4521" s="53" t="s">
        <v>44</v>
      </c>
      <c r="G4521" s="53" t="str">
        <f>VLOOKUP(F4521,'チョウnlist_Bu+Idx'!$A$2:$G$779,7,FALSE)</f>
        <v>セセリチョウ科</v>
      </c>
      <c r="H4521" s="53">
        <v>6</v>
      </c>
      <c r="J4521" s="53">
        <v>1</v>
      </c>
      <c r="M4521" s="52">
        <v>7</v>
      </c>
      <c r="O4521" s="18" t="str">
        <f>IFERROR(VLOOKUP(F4521,'（鳥類・チョウ）vlookup関数用'!$D$35:$F$38,3,0),"")</f>
        <v/>
      </c>
      <c r="P4521" s="18" t="str">
        <f>IFERROR(VLOOKUP(F4521,特定外来生物!$A$3:$G$24,7,0),"")</f>
        <v/>
      </c>
      <c r="Q4521" s="17" t="str">
        <f>IFERROR(VLOOKUP(F4521,県RL2019!$B$2:$H$605,4,0),"")</f>
        <v/>
      </c>
      <c r="R4521" s="17" t="str">
        <f>IFERROR(VLOOKUP(F4521,県RL2019!$B$2:$H$605,5,0),"")</f>
        <v/>
      </c>
      <c r="S4521" s="17" t="str">
        <f>IFERROR(VLOOKUP(F4521,県RL2011!$F$3:$H$906,2,0),"")</f>
        <v/>
      </c>
      <c r="T4521" s="17" t="str">
        <f>IFERROR(VLOOKUP(F4521,県RL2011!$F$3:$H$906,3,0),"")</f>
        <v/>
      </c>
      <c r="U4521" s="150" t="str">
        <f>IFERROR(VLOOKUP(F4521,国RL2020!$B$2:$E$878,4,0),"")</f>
        <v/>
      </c>
      <c r="V4521" s="150" t="str">
        <f>IFERROR(VLOOKUP(F4521,国RL2020!$B$2:$E$878,3,0),"")</f>
        <v/>
      </c>
      <c r="W4521" s="19" t="str">
        <f>IFERROR(VLOOKUP(F4521,国RL2019!$B$2:$E$873,4,0),"")</f>
        <v/>
      </c>
      <c r="X4521" s="19" t="str">
        <f>IFERROR(VLOOKUP(F4521,国RL2019!$B$2:$E$873,3,0),"")</f>
        <v/>
      </c>
      <c r="Y4521" s="19" t="str">
        <f>IFERROR(VLOOKUP(F4521,国RL2017!$B$2:$E$870,4,0),"")</f>
        <v/>
      </c>
      <c r="Z4521" s="19" t="str">
        <f>IFERROR(VLOOKUP(F4521,国RL2017!$B$2:$E$870,3,0),"")</f>
        <v/>
      </c>
      <c r="AA4521" s="19" t="str">
        <f>IFERROR(VLOOKUP(F4521,国RL2006!$B$2:$E$567,4,0),"")</f>
        <v/>
      </c>
      <c r="AB4521" s="19" t="str">
        <f>IFERROR(VLOOKUP(F4521,国RL2006!$B$2:$E$567,3,0),"")</f>
        <v/>
      </c>
    </row>
    <row r="4522" spans="1:28" x14ac:dyDescent="0.15">
      <c r="A4522" s="16">
        <v>4521</v>
      </c>
      <c r="B4522" s="24">
        <v>2022</v>
      </c>
      <c r="C4522" s="53">
        <v>9</v>
      </c>
      <c r="D4522" s="53">
        <v>6</v>
      </c>
      <c r="E4522" s="53" t="s">
        <v>5274</v>
      </c>
      <c r="F4522" s="53" t="s">
        <v>46</v>
      </c>
      <c r="G4522" s="53" t="s">
        <v>5306</v>
      </c>
      <c r="H4522" s="53">
        <v>1</v>
      </c>
      <c r="I4522" s="53">
        <v>6</v>
      </c>
      <c r="J4522" s="53">
        <v>10</v>
      </c>
      <c r="M4522" s="52">
        <v>17</v>
      </c>
      <c r="O4522" s="18" t="str">
        <f>IFERROR(VLOOKUP(F4522,'（鳥類・チョウ）vlookup関数用'!$D$35:$F$38,3,0),"")</f>
        <v/>
      </c>
      <c r="P4522" s="18" t="str">
        <f>IFERROR(VLOOKUP(F4522,特定外来生物!$A$3:$G$24,7,0),"")</f>
        <v/>
      </c>
      <c r="Q4522" s="17" t="str">
        <f>IFERROR(VLOOKUP(F4522,県RL2019!$B$2:$H$605,4,0),"")</f>
        <v/>
      </c>
      <c r="R4522" s="17" t="str">
        <f>IFERROR(VLOOKUP(F4522,県RL2019!$B$2:$H$605,5,0),"")</f>
        <v/>
      </c>
      <c r="S4522" s="17" t="str">
        <f>IFERROR(VLOOKUP(F4522,県RL2011!$F$3:$H$906,2,0),"")</f>
        <v/>
      </c>
      <c r="T4522" s="17" t="str">
        <f>IFERROR(VLOOKUP(F4522,県RL2011!$F$3:$H$906,3,0),"")</f>
        <v/>
      </c>
      <c r="U4522" s="150" t="str">
        <f>IFERROR(VLOOKUP(F4522,国RL2020!$B$2:$E$878,4,0),"")</f>
        <v/>
      </c>
      <c r="V4522" s="150" t="str">
        <f>IFERROR(VLOOKUP(F4522,国RL2020!$B$2:$E$878,3,0),"")</f>
        <v/>
      </c>
      <c r="W4522" s="19" t="str">
        <f>IFERROR(VLOOKUP(F4522,国RL2019!$B$2:$E$873,4,0),"")</f>
        <v/>
      </c>
      <c r="X4522" s="19" t="str">
        <f>IFERROR(VLOOKUP(F4522,国RL2019!$B$2:$E$873,3,0),"")</f>
        <v/>
      </c>
      <c r="Y4522" s="19" t="str">
        <f>IFERROR(VLOOKUP(F4522,国RL2017!$B$2:$E$870,4,0),"")</f>
        <v/>
      </c>
      <c r="Z4522" s="19" t="str">
        <f>IFERROR(VLOOKUP(F4522,国RL2017!$B$2:$E$870,3,0),"")</f>
        <v/>
      </c>
      <c r="AA4522" s="19" t="str">
        <f>IFERROR(VLOOKUP(F4522,国RL2006!$B$2:$E$567,4,0),"")</f>
        <v/>
      </c>
      <c r="AB4522" s="19" t="str">
        <f>IFERROR(VLOOKUP(F4522,国RL2006!$B$2:$E$567,3,0),"")</f>
        <v/>
      </c>
    </row>
    <row r="4523" spans="1:28" x14ac:dyDescent="0.15">
      <c r="A4523" s="16">
        <v>4522</v>
      </c>
      <c r="B4523" s="24">
        <v>2022</v>
      </c>
      <c r="C4523" s="53">
        <v>9</v>
      </c>
      <c r="D4523" s="53">
        <v>6</v>
      </c>
      <c r="E4523" s="53" t="s">
        <v>5274</v>
      </c>
      <c r="F4523" s="53" t="s">
        <v>48</v>
      </c>
      <c r="G4523" s="53" t="str">
        <f>VLOOKUP(F4523,'チョウnlist_Bu+Idx'!$A$2:$G$779,7,FALSE)</f>
        <v>シロチョウ科</v>
      </c>
      <c r="H4523" s="53">
        <v>13</v>
      </c>
      <c r="I4523" s="53">
        <v>27</v>
      </c>
      <c r="J4523" s="53">
        <v>24</v>
      </c>
      <c r="M4523" s="52">
        <v>64</v>
      </c>
      <c r="O4523" s="18" t="str">
        <f>IFERROR(VLOOKUP(F4523,'（鳥類・チョウ）vlookup関数用'!$D$35:$F$38,3,0),"")</f>
        <v/>
      </c>
      <c r="P4523" s="18" t="str">
        <f>IFERROR(VLOOKUP(F4523,特定外来生物!$A$3:$G$24,7,0),"")</f>
        <v/>
      </c>
      <c r="Q4523" s="17" t="str">
        <f>IFERROR(VLOOKUP(F4523,県RL2019!$B$2:$H$605,4,0),"")</f>
        <v/>
      </c>
      <c r="R4523" s="17" t="str">
        <f>IFERROR(VLOOKUP(F4523,県RL2019!$B$2:$H$605,5,0),"")</f>
        <v/>
      </c>
      <c r="S4523" s="17" t="str">
        <f>IFERROR(VLOOKUP(F4523,県RL2011!$F$3:$H$906,2,0),"")</f>
        <v/>
      </c>
      <c r="T4523" s="17" t="str">
        <f>IFERROR(VLOOKUP(F4523,県RL2011!$F$3:$H$906,3,0),"")</f>
        <v/>
      </c>
      <c r="U4523" s="150" t="str">
        <f>IFERROR(VLOOKUP(F4523,国RL2020!$B$2:$E$878,4,0),"")</f>
        <v/>
      </c>
      <c r="V4523" s="150" t="str">
        <f>IFERROR(VLOOKUP(F4523,国RL2020!$B$2:$E$878,3,0),"")</f>
        <v/>
      </c>
      <c r="W4523" s="19" t="str">
        <f>IFERROR(VLOOKUP(F4523,国RL2019!$B$2:$E$873,4,0),"")</f>
        <v/>
      </c>
      <c r="X4523" s="19" t="str">
        <f>IFERROR(VLOOKUP(F4523,国RL2019!$B$2:$E$873,3,0),"")</f>
        <v/>
      </c>
      <c r="Y4523" s="19" t="str">
        <f>IFERROR(VLOOKUP(F4523,国RL2017!$B$2:$E$870,4,0),"")</f>
        <v/>
      </c>
      <c r="Z4523" s="19" t="str">
        <f>IFERROR(VLOOKUP(F4523,国RL2017!$B$2:$E$870,3,0),"")</f>
        <v/>
      </c>
      <c r="AA4523" s="19" t="str">
        <f>IFERROR(VLOOKUP(F4523,国RL2006!$B$2:$E$567,4,0),"")</f>
        <v/>
      </c>
      <c r="AB4523" s="19" t="str">
        <f>IFERROR(VLOOKUP(F4523,国RL2006!$B$2:$E$567,3,0),"")</f>
        <v/>
      </c>
    </row>
    <row r="4524" spans="1:28" x14ac:dyDescent="0.15">
      <c r="A4524" s="16">
        <v>4523</v>
      </c>
      <c r="B4524" s="24">
        <v>2022</v>
      </c>
      <c r="C4524" s="53">
        <v>9</v>
      </c>
      <c r="D4524" s="53">
        <v>6</v>
      </c>
      <c r="E4524" s="53" t="s">
        <v>5274</v>
      </c>
      <c r="F4524" s="53" t="s">
        <v>28</v>
      </c>
      <c r="G4524" s="53" t="str">
        <f>VLOOKUP(F4524,'チョウnlist_Bu+Idx'!$A$2:$G$779,7,FALSE)</f>
        <v>シロチョウ科</v>
      </c>
      <c r="H4524" s="53">
        <v>29</v>
      </c>
      <c r="I4524" s="53">
        <v>29</v>
      </c>
      <c r="J4524" s="53">
        <v>42</v>
      </c>
      <c r="M4524" s="52">
        <v>100</v>
      </c>
      <c r="O4524" s="18" t="str">
        <f>IFERROR(VLOOKUP(F4524,'（鳥類・チョウ）vlookup関数用'!$D$35:$F$38,3,0),"")</f>
        <v/>
      </c>
      <c r="P4524" s="18" t="str">
        <f>IFERROR(VLOOKUP(F4524,特定外来生物!$A$3:$G$24,7,0),"")</f>
        <v/>
      </c>
      <c r="Q4524" s="17" t="str">
        <f>IFERROR(VLOOKUP(F4524,県RL2019!$B$2:$H$605,4,0),"")</f>
        <v/>
      </c>
      <c r="R4524" s="17" t="str">
        <f>IFERROR(VLOOKUP(F4524,県RL2019!$B$2:$H$605,5,0),"")</f>
        <v/>
      </c>
      <c r="S4524" s="17" t="str">
        <f>IFERROR(VLOOKUP(F4524,県RL2011!$F$3:$H$906,2,0),"")</f>
        <v/>
      </c>
      <c r="T4524" s="17" t="str">
        <f>IFERROR(VLOOKUP(F4524,県RL2011!$F$3:$H$906,3,0),"")</f>
        <v/>
      </c>
      <c r="U4524" s="150" t="str">
        <f>IFERROR(VLOOKUP(F4524,国RL2020!$B$2:$E$878,4,0),"")</f>
        <v/>
      </c>
      <c r="V4524" s="150" t="str">
        <f>IFERROR(VLOOKUP(F4524,国RL2020!$B$2:$E$878,3,0),"")</f>
        <v/>
      </c>
      <c r="W4524" s="19" t="str">
        <f>IFERROR(VLOOKUP(F4524,国RL2019!$B$2:$E$873,4,0),"")</f>
        <v/>
      </c>
      <c r="X4524" s="19" t="str">
        <f>IFERROR(VLOOKUP(F4524,国RL2019!$B$2:$E$873,3,0),"")</f>
        <v/>
      </c>
      <c r="Y4524" s="19" t="str">
        <f>IFERROR(VLOOKUP(F4524,国RL2017!$B$2:$E$870,4,0),"")</f>
        <v/>
      </c>
      <c r="Z4524" s="19" t="str">
        <f>IFERROR(VLOOKUP(F4524,国RL2017!$B$2:$E$870,3,0),"")</f>
        <v/>
      </c>
      <c r="AA4524" s="19" t="str">
        <f>IFERROR(VLOOKUP(F4524,国RL2006!$B$2:$E$567,4,0),"")</f>
        <v/>
      </c>
      <c r="AB4524" s="19" t="str">
        <f>IFERROR(VLOOKUP(F4524,国RL2006!$B$2:$E$567,3,0),"")</f>
        <v/>
      </c>
    </row>
    <row r="4525" spans="1:28" x14ac:dyDescent="0.15">
      <c r="A4525" s="16">
        <v>4524</v>
      </c>
      <c r="B4525" s="24">
        <v>2022</v>
      </c>
      <c r="C4525" s="53">
        <v>9</v>
      </c>
      <c r="D4525" s="53">
        <v>6</v>
      </c>
      <c r="E4525" s="53" t="s">
        <v>5274</v>
      </c>
      <c r="F4525" s="53" t="s">
        <v>39</v>
      </c>
      <c r="G4525" s="53" t="str">
        <f>VLOOKUP(F4525,'チョウnlist_Bu+Idx'!$A$2:$G$779,7,FALSE)</f>
        <v>シジミチョウ科</v>
      </c>
      <c r="H4525" s="53">
        <v>7</v>
      </c>
      <c r="I4525" s="53">
        <v>1</v>
      </c>
      <c r="M4525" s="52">
        <v>8</v>
      </c>
      <c r="O4525" s="18" t="str">
        <f>IFERROR(VLOOKUP(F4525,'（鳥類・チョウ）vlookup関数用'!$D$35:$F$38,3,0),"")</f>
        <v/>
      </c>
      <c r="P4525" s="18" t="str">
        <f>IFERROR(VLOOKUP(F4525,特定外来生物!$A$3:$G$24,7,0),"")</f>
        <v/>
      </c>
      <c r="Q4525" s="17" t="str">
        <f>IFERROR(VLOOKUP(F4525,県RL2019!$B$2:$H$605,4,0),"")</f>
        <v/>
      </c>
      <c r="R4525" s="17" t="str">
        <f>IFERROR(VLOOKUP(F4525,県RL2019!$B$2:$H$605,5,0),"")</f>
        <v/>
      </c>
      <c r="S4525" s="17" t="str">
        <f>IFERROR(VLOOKUP(F4525,県RL2011!$F$3:$H$906,2,0),"")</f>
        <v/>
      </c>
      <c r="T4525" s="17" t="str">
        <f>IFERROR(VLOOKUP(F4525,県RL2011!$F$3:$H$906,3,0),"")</f>
        <v/>
      </c>
      <c r="U4525" s="150" t="str">
        <f>IFERROR(VLOOKUP(F4525,国RL2020!$B$2:$E$878,4,0),"")</f>
        <v/>
      </c>
      <c r="V4525" s="150" t="str">
        <f>IFERROR(VLOOKUP(F4525,国RL2020!$B$2:$E$878,3,0),"")</f>
        <v/>
      </c>
      <c r="W4525" s="19" t="str">
        <f>IFERROR(VLOOKUP(F4525,国RL2019!$B$2:$E$873,4,0),"")</f>
        <v/>
      </c>
      <c r="X4525" s="19" t="str">
        <f>IFERROR(VLOOKUP(F4525,国RL2019!$B$2:$E$873,3,0),"")</f>
        <v/>
      </c>
      <c r="Y4525" s="19" t="str">
        <f>IFERROR(VLOOKUP(F4525,国RL2017!$B$2:$E$870,4,0),"")</f>
        <v/>
      </c>
      <c r="Z4525" s="19" t="str">
        <f>IFERROR(VLOOKUP(F4525,国RL2017!$B$2:$E$870,3,0),"")</f>
        <v/>
      </c>
      <c r="AA4525" s="19" t="str">
        <f>IFERROR(VLOOKUP(F4525,国RL2006!$B$2:$E$567,4,0),"")</f>
        <v/>
      </c>
      <c r="AB4525" s="19" t="str">
        <f>IFERROR(VLOOKUP(F4525,国RL2006!$B$2:$E$567,3,0),"")</f>
        <v/>
      </c>
    </row>
    <row r="4526" spans="1:28" x14ac:dyDescent="0.15">
      <c r="A4526" s="16">
        <v>4525</v>
      </c>
      <c r="B4526" s="24">
        <v>2022</v>
      </c>
      <c r="C4526" s="53">
        <v>9</v>
      </c>
      <c r="D4526" s="53">
        <v>6</v>
      </c>
      <c r="E4526" s="53" t="s">
        <v>5274</v>
      </c>
      <c r="F4526" s="53" t="s">
        <v>17</v>
      </c>
      <c r="G4526" s="53" t="str">
        <f>VLOOKUP(F4526,'チョウnlist_Bu+Idx'!$A$2:$G$779,7,FALSE)</f>
        <v>シジミチョウ科</v>
      </c>
      <c r="J4526" s="53">
        <v>2</v>
      </c>
      <c r="M4526" s="52">
        <v>2</v>
      </c>
      <c r="O4526" s="18" t="str">
        <f>IFERROR(VLOOKUP(F4526,'（鳥類・チョウ）vlookup関数用'!$D$35:$F$38,3,0),"")</f>
        <v/>
      </c>
      <c r="P4526" s="18" t="str">
        <f>IFERROR(VLOOKUP(F4526,特定外来生物!$A$3:$G$24,7,0),"")</f>
        <v/>
      </c>
      <c r="Q4526" s="17" t="str">
        <f>IFERROR(VLOOKUP(F4526,県RL2019!$B$2:$H$605,4,0),"")</f>
        <v/>
      </c>
      <c r="R4526" s="17" t="str">
        <f>IFERROR(VLOOKUP(F4526,県RL2019!$B$2:$H$605,5,0),"")</f>
        <v/>
      </c>
      <c r="S4526" s="17" t="str">
        <f>IFERROR(VLOOKUP(F4526,県RL2011!$F$3:$H$906,2,0),"")</f>
        <v/>
      </c>
      <c r="T4526" s="17" t="str">
        <f>IFERROR(VLOOKUP(F4526,県RL2011!$F$3:$H$906,3,0),"")</f>
        <v/>
      </c>
      <c r="U4526" s="150" t="str">
        <f>IFERROR(VLOOKUP(F4526,国RL2020!$B$2:$E$878,4,0),"")</f>
        <v/>
      </c>
      <c r="V4526" s="150" t="str">
        <f>IFERROR(VLOOKUP(F4526,国RL2020!$B$2:$E$878,3,0),"")</f>
        <v/>
      </c>
      <c r="W4526" s="19" t="str">
        <f>IFERROR(VLOOKUP(F4526,国RL2019!$B$2:$E$873,4,0),"")</f>
        <v/>
      </c>
      <c r="X4526" s="19" t="str">
        <f>IFERROR(VLOOKUP(F4526,国RL2019!$B$2:$E$873,3,0),"")</f>
        <v/>
      </c>
      <c r="Y4526" s="19" t="str">
        <f>IFERROR(VLOOKUP(F4526,国RL2017!$B$2:$E$870,4,0),"")</f>
        <v/>
      </c>
      <c r="Z4526" s="19" t="str">
        <f>IFERROR(VLOOKUP(F4526,国RL2017!$B$2:$E$870,3,0),"")</f>
        <v/>
      </c>
      <c r="AA4526" s="19" t="str">
        <f>IFERROR(VLOOKUP(F4526,国RL2006!$B$2:$E$567,4,0),"")</f>
        <v/>
      </c>
      <c r="AB4526" s="19" t="str">
        <f>IFERROR(VLOOKUP(F4526,国RL2006!$B$2:$E$567,3,0),"")</f>
        <v/>
      </c>
    </row>
    <row r="4527" spans="1:28" x14ac:dyDescent="0.15">
      <c r="A4527" s="16">
        <v>4526</v>
      </c>
      <c r="B4527" s="24">
        <v>2022</v>
      </c>
      <c r="C4527" s="53">
        <v>9</v>
      </c>
      <c r="D4527" s="53">
        <v>6</v>
      </c>
      <c r="E4527" s="53" t="s">
        <v>5274</v>
      </c>
      <c r="F4527" s="53" t="s">
        <v>27</v>
      </c>
      <c r="G4527" s="53" t="str">
        <f>VLOOKUP(F4527,'チョウnlist_Bu+Idx'!$A$2:$G$779,7,FALSE)</f>
        <v>シジミチョウ科</v>
      </c>
      <c r="J4527" s="53">
        <v>1</v>
      </c>
      <c r="M4527" s="52">
        <v>1</v>
      </c>
      <c r="O4527" s="18" t="str">
        <f>IFERROR(VLOOKUP(F4527,'（鳥類・チョウ）vlookup関数用'!$D$35:$F$38,3,0),"")</f>
        <v/>
      </c>
      <c r="P4527" s="18" t="str">
        <f>IFERROR(VLOOKUP(F4527,特定外来生物!$A$3:$G$24,7,0),"")</f>
        <v/>
      </c>
      <c r="Q4527" s="17" t="str">
        <f>IFERROR(VLOOKUP(F4527,県RL2019!$B$2:$H$605,4,0),"")</f>
        <v/>
      </c>
      <c r="R4527" s="17" t="str">
        <f>IFERROR(VLOOKUP(F4527,県RL2019!$B$2:$H$605,5,0),"")</f>
        <v/>
      </c>
      <c r="S4527" s="17" t="str">
        <f>IFERROR(VLOOKUP(F4527,県RL2011!$F$3:$H$906,2,0),"")</f>
        <v/>
      </c>
      <c r="T4527" s="17" t="str">
        <f>IFERROR(VLOOKUP(F4527,県RL2011!$F$3:$H$906,3,0),"")</f>
        <v/>
      </c>
      <c r="U4527" s="150" t="str">
        <f>IFERROR(VLOOKUP(F4527,国RL2020!$B$2:$E$878,4,0),"")</f>
        <v/>
      </c>
      <c r="V4527" s="150" t="str">
        <f>IFERROR(VLOOKUP(F4527,国RL2020!$B$2:$E$878,3,0),"")</f>
        <v/>
      </c>
      <c r="W4527" s="19" t="str">
        <f>IFERROR(VLOOKUP(F4527,国RL2019!$B$2:$E$873,4,0),"")</f>
        <v/>
      </c>
      <c r="X4527" s="19" t="str">
        <f>IFERROR(VLOOKUP(F4527,国RL2019!$B$2:$E$873,3,0),"")</f>
        <v/>
      </c>
      <c r="Y4527" s="19" t="str">
        <f>IFERROR(VLOOKUP(F4527,国RL2017!$B$2:$E$870,4,0),"")</f>
        <v/>
      </c>
      <c r="Z4527" s="19" t="str">
        <f>IFERROR(VLOOKUP(F4527,国RL2017!$B$2:$E$870,3,0),"")</f>
        <v/>
      </c>
      <c r="AA4527" s="19" t="str">
        <f>IFERROR(VLOOKUP(F4527,国RL2006!$B$2:$E$567,4,0),"")</f>
        <v/>
      </c>
      <c r="AB4527" s="19" t="str">
        <f>IFERROR(VLOOKUP(F4527,国RL2006!$B$2:$E$567,3,0),"")</f>
        <v/>
      </c>
    </row>
    <row r="4528" spans="1:28" x14ac:dyDescent="0.15">
      <c r="A4528" s="16">
        <v>4527</v>
      </c>
      <c r="B4528" s="24">
        <v>2022</v>
      </c>
      <c r="C4528" s="53">
        <v>9</v>
      </c>
      <c r="D4528" s="53">
        <v>6</v>
      </c>
      <c r="E4528" s="53" t="s">
        <v>5274</v>
      </c>
      <c r="F4528" s="53" t="s">
        <v>35</v>
      </c>
      <c r="G4528" s="53" t="str">
        <f>VLOOKUP(F4528,'チョウnlist_Bu+Idx'!$A$2:$G$779,7,FALSE)</f>
        <v>シジミチョウ科</v>
      </c>
      <c r="J4528" s="53">
        <v>1</v>
      </c>
      <c r="M4528" s="52">
        <v>1</v>
      </c>
      <c r="O4528" s="18" t="str">
        <f>IFERROR(VLOOKUP(F4528,'（鳥類・チョウ）vlookup関数用'!$D$35:$F$38,3,0),"")</f>
        <v/>
      </c>
      <c r="P4528" s="18" t="str">
        <f>IFERROR(VLOOKUP(F4528,特定外来生物!$A$3:$G$24,7,0),"")</f>
        <v/>
      </c>
      <c r="Q4528" s="17" t="str">
        <f>IFERROR(VLOOKUP(F4528,県RL2019!$B$2:$H$605,4,0),"")</f>
        <v/>
      </c>
      <c r="R4528" s="17" t="str">
        <f>IFERROR(VLOOKUP(F4528,県RL2019!$B$2:$H$605,5,0),"")</f>
        <v/>
      </c>
      <c r="S4528" s="17" t="str">
        <f>IFERROR(VLOOKUP(F4528,県RL2011!$F$3:$H$906,2,0),"")</f>
        <v/>
      </c>
      <c r="T4528" s="17" t="str">
        <f>IFERROR(VLOOKUP(F4528,県RL2011!$F$3:$H$906,3,0),"")</f>
        <v/>
      </c>
      <c r="U4528" s="150" t="str">
        <f>IFERROR(VLOOKUP(F4528,国RL2020!$B$2:$E$878,4,0),"")</f>
        <v/>
      </c>
      <c r="V4528" s="150" t="str">
        <f>IFERROR(VLOOKUP(F4528,国RL2020!$B$2:$E$878,3,0),"")</f>
        <v/>
      </c>
      <c r="W4528" s="19" t="str">
        <f>IFERROR(VLOOKUP(F4528,国RL2019!$B$2:$E$873,4,0),"")</f>
        <v/>
      </c>
      <c r="X4528" s="19" t="str">
        <f>IFERROR(VLOOKUP(F4528,国RL2019!$B$2:$E$873,3,0),"")</f>
        <v/>
      </c>
      <c r="Y4528" s="19" t="str">
        <f>IFERROR(VLOOKUP(F4528,国RL2017!$B$2:$E$870,4,0),"")</f>
        <v/>
      </c>
      <c r="Z4528" s="19" t="str">
        <f>IFERROR(VLOOKUP(F4528,国RL2017!$B$2:$E$870,3,0),"")</f>
        <v/>
      </c>
      <c r="AA4528" s="19" t="str">
        <f>IFERROR(VLOOKUP(F4528,国RL2006!$B$2:$E$567,4,0),"")</f>
        <v/>
      </c>
      <c r="AB4528" s="19" t="str">
        <f>IFERROR(VLOOKUP(F4528,国RL2006!$B$2:$E$567,3,0),"")</f>
        <v/>
      </c>
    </row>
    <row r="4529" spans="1:28" x14ac:dyDescent="0.15">
      <c r="A4529" s="16">
        <v>4528</v>
      </c>
      <c r="B4529" s="24">
        <v>2022</v>
      </c>
      <c r="C4529" s="53">
        <v>9</v>
      </c>
      <c r="D4529" s="53">
        <v>6</v>
      </c>
      <c r="E4529" s="53" t="s">
        <v>5274</v>
      </c>
      <c r="F4529" s="53" t="s">
        <v>24</v>
      </c>
      <c r="G4529" s="53" t="str">
        <f>VLOOKUP(F4529,'チョウnlist_Bu+Idx'!$A$2:$G$779,7,FALSE)</f>
        <v>シジミチョウ科</v>
      </c>
      <c r="H4529" s="53">
        <v>2</v>
      </c>
      <c r="I4529" s="53">
        <v>1</v>
      </c>
      <c r="M4529" s="52">
        <v>3</v>
      </c>
      <c r="O4529" s="18" t="str">
        <f>IFERROR(VLOOKUP(F4529,'（鳥類・チョウ）vlookup関数用'!$D$35:$F$38,3,0),"")</f>
        <v/>
      </c>
      <c r="P4529" s="18" t="str">
        <f>IFERROR(VLOOKUP(F4529,特定外来生物!$A$3:$G$24,7,0),"")</f>
        <v/>
      </c>
      <c r="Q4529" s="17" t="str">
        <f>IFERROR(VLOOKUP(F4529,県RL2019!$B$2:$H$605,4,0),"")</f>
        <v/>
      </c>
      <c r="R4529" s="17" t="str">
        <f>IFERROR(VLOOKUP(F4529,県RL2019!$B$2:$H$605,5,0),"")</f>
        <v/>
      </c>
      <c r="S4529" s="17" t="str">
        <f>IFERROR(VLOOKUP(F4529,県RL2011!$F$3:$H$906,2,0),"")</f>
        <v/>
      </c>
      <c r="T4529" s="17" t="str">
        <f>IFERROR(VLOOKUP(F4529,県RL2011!$F$3:$H$906,3,0),"")</f>
        <v/>
      </c>
      <c r="U4529" s="150" t="str">
        <f>IFERROR(VLOOKUP(F4529,国RL2020!$B$2:$E$878,4,0),"")</f>
        <v/>
      </c>
      <c r="V4529" s="150" t="str">
        <f>IFERROR(VLOOKUP(F4529,国RL2020!$B$2:$E$878,3,0),"")</f>
        <v/>
      </c>
      <c r="W4529" s="19" t="str">
        <f>IFERROR(VLOOKUP(F4529,国RL2019!$B$2:$E$873,4,0),"")</f>
        <v/>
      </c>
      <c r="X4529" s="19" t="str">
        <f>IFERROR(VLOOKUP(F4529,国RL2019!$B$2:$E$873,3,0),"")</f>
        <v/>
      </c>
      <c r="Y4529" s="19" t="str">
        <f>IFERROR(VLOOKUP(F4529,国RL2017!$B$2:$E$870,4,0),"")</f>
        <v/>
      </c>
      <c r="Z4529" s="19" t="str">
        <f>IFERROR(VLOOKUP(F4529,国RL2017!$B$2:$E$870,3,0),"")</f>
        <v/>
      </c>
      <c r="AA4529" s="19" t="str">
        <f>IFERROR(VLOOKUP(F4529,国RL2006!$B$2:$E$567,4,0),"")</f>
        <v/>
      </c>
      <c r="AB4529" s="19" t="str">
        <f>IFERROR(VLOOKUP(F4529,国RL2006!$B$2:$E$567,3,0),"")</f>
        <v/>
      </c>
    </row>
    <row r="4530" spans="1:28" x14ac:dyDescent="0.15">
      <c r="A4530" s="16">
        <v>4529</v>
      </c>
      <c r="B4530" s="24">
        <v>2022</v>
      </c>
      <c r="C4530" s="53">
        <v>9</v>
      </c>
      <c r="D4530" s="53">
        <v>6</v>
      </c>
      <c r="E4530" s="53" t="s">
        <v>5274</v>
      </c>
      <c r="F4530" s="53" t="s">
        <v>29</v>
      </c>
      <c r="G4530" s="53" t="str">
        <f>VLOOKUP(F4530,'チョウnlist_Bu+Idx'!$A$2:$G$779,7,FALSE)</f>
        <v>シジミチョウ科</v>
      </c>
      <c r="H4530" s="53">
        <v>42</v>
      </c>
      <c r="I4530" s="53">
        <v>1</v>
      </c>
      <c r="J4530" s="53">
        <v>23</v>
      </c>
      <c r="M4530" s="52">
        <v>66</v>
      </c>
      <c r="O4530" s="18" t="str">
        <f>IFERROR(VLOOKUP(F4530,'（鳥類・チョウ）vlookup関数用'!$D$35:$F$38,3,0),"")</f>
        <v/>
      </c>
      <c r="P4530" s="18" t="str">
        <f>IFERROR(VLOOKUP(F4530,特定外来生物!$A$3:$G$24,7,0),"")</f>
        <v/>
      </c>
      <c r="Q4530" s="17" t="str">
        <f>IFERROR(VLOOKUP(F4530,県RL2019!$B$2:$H$605,4,0),"")</f>
        <v/>
      </c>
      <c r="R4530" s="17" t="str">
        <f>IFERROR(VLOOKUP(F4530,県RL2019!$B$2:$H$605,5,0),"")</f>
        <v/>
      </c>
      <c r="S4530" s="17" t="str">
        <f>IFERROR(VLOOKUP(F4530,県RL2011!$F$3:$H$906,2,0),"")</f>
        <v/>
      </c>
      <c r="T4530" s="17" t="str">
        <f>IFERROR(VLOOKUP(F4530,県RL2011!$F$3:$H$906,3,0),"")</f>
        <v/>
      </c>
      <c r="U4530" s="150" t="str">
        <f>IFERROR(VLOOKUP(F4530,国RL2020!$B$2:$E$878,4,0),"")</f>
        <v/>
      </c>
      <c r="V4530" s="150" t="str">
        <f>IFERROR(VLOOKUP(F4530,国RL2020!$B$2:$E$878,3,0),"")</f>
        <v/>
      </c>
      <c r="W4530" s="19" t="str">
        <f>IFERROR(VLOOKUP(F4530,国RL2019!$B$2:$E$873,4,0),"")</f>
        <v/>
      </c>
      <c r="X4530" s="19" t="str">
        <f>IFERROR(VLOOKUP(F4530,国RL2019!$B$2:$E$873,3,0),"")</f>
        <v/>
      </c>
      <c r="Y4530" s="19" t="str">
        <f>IFERROR(VLOOKUP(F4530,国RL2017!$B$2:$E$870,4,0),"")</f>
        <v/>
      </c>
      <c r="Z4530" s="19" t="str">
        <f>IFERROR(VLOOKUP(F4530,国RL2017!$B$2:$E$870,3,0),"")</f>
        <v/>
      </c>
      <c r="AA4530" s="19" t="str">
        <f>IFERROR(VLOOKUP(F4530,国RL2006!$B$2:$E$567,4,0),"")</f>
        <v/>
      </c>
      <c r="AB4530" s="19" t="str">
        <f>IFERROR(VLOOKUP(F4530,国RL2006!$B$2:$E$567,3,0),"")</f>
        <v/>
      </c>
    </row>
    <row r="4531" spans="1:28" x14ac:dyDescent="0.15">
      <c r="A4531" s="16">
        <v>4530</v>
      </c>
      <c r="B4531" s="24">
        <v>2022</v>
      </c>
      <c r="C4531" s="53">
        <v>9</v>
      </c>
      <c r="D4531" s="53">
        <v>7</v>
      </c>
      <c r="E4531" s="53" t="s">
        <v>2989</v>
      </c>
      <c r="F4531" s="53" t="s">
        <v>13</v>
      </c>
      <c r="G4531" s="53" t="str">
        <f>VLOOKUP(F4531,'チョウnlist_Bu+Idx'!$A$2:$G$779,7,FALSE)</f>
        <v>アゲハチョウ科</v>
      </c>
      <c r="H4531" s="53">
        <v>2</v>
      </c>
      <c r="I4531" s="53">
        <v>1</v>
      </c>
      <c r="M4531" s="52">
        <v>3</v>
      </c>
      <c r="O4531" s="18" t="str">
        <f>IFERROR(VLOOKUP(F4531,'（鳥類・チョウ）vlookup関数用'!$D$35:$F$38,3,0),"")</f>
        <v/>
      </c>
      <c r="P4531" s="18" t="str">
        <f>IFERROR(VLOOKUP(F4531,特定外来生物!$A$3:$G$24,7,0),"")</f>
        <v/>
      </c>
      <c r="Q4531" s="17" t="str">
        <f>IFERROR(VLOOKUP(F4531,県RL2019!$B$2:$H$605,4,0),"")</f>
        <v/>
      </c>
      <c r="R4531" s="17" t="str">
        <f>IFERROR(VLOOKUP(F4531,県RL2019!$B$2:$H$605,5,0),"")</f>
        <v/>
      </c>
      <c r="S4531" s="17" t="str">
        <f>IFERROR(VLOOKUP(F4531,県RL2011!$F$3:$H$906,2,0),"")</f>
        <v/>
      </c>
      <c r="T4531" s="17" t="str">
        <f>IFERROR(VLOOKUP(F4531,県RL2011!$F$3:$H$906,3,0),"")</f>
        <v/>
      </c>
      <c r="U4531" s="150" t="str">
        <f>IFERROR(VLOOKUP(F4531,国RL2020!$B$2:$E$878,4,0),"")</f>
        <v/>
      </c>
      <c r="V4531" s="150" t="str">
        <f>IFERROR(VLOOKUP(F4531,国RL2020!$B$2:$E$878,3,0),"")</f>
        <v/>
      </c>
      <c r="W4531" s="19" t="str">
        <f>IFERROR(VLOOKUP(F4531,国RL2019!$B$2:$E$873,4,0),"")</f>
        <v/>
      </c>
      <c r="X4531" s="19" t="str">
        <f>IFERROR(VLOOKUP(F4531,国RL2019!$B$2:$E$873,3,0),"")</f>
        <v/>
      </c>
      <c r="Y4531" s="19" t="str">
        <f>IFERROR(VLOOKUP(F4531,国RL2017!$B$2:$E$870,4,0),"")</f>
        <v/>
      </c>
      <c r="Z4531" s="19" t="str">
        <f>IFERROR(VLOOKUP(F4531,国RL2017!$B$2:$E$870,3,0),"")</f>
        <v/>
      </c>
      <c r="AA4531" s="19" t="str">
        <f>IFERROR(VLOOKUP(F4531,国RL2006!$B$2:$E$567,4,0),"")</f>
        <v/>
      </c>
      <c r="AB4531" s="19" t="str">
        <f>IFERROR(VLOOKUP(F4531,国RL2006!$B$2:$E$567,3,0),"")</f>
        <v/>
      </c>
    </row>
    <row r="4532" spans="1:28" x14ac:dyDescent="0.15">
      <c r="A4532" s="16">
        <v>4531</v>
      </c>
      <c r="B4532" s="24">
        <v>2022</v>
      </c>
      <c r="C4532" s="53">
        <v>9</v>
      </c>
      <c r="D4532" s="53">
        <v>7</v>
      </c>
      <c r="E4532" s="53" t="s">
        <v>2989</v>
      </c>
      <c r="F4532" s="53" t="s">
        <v>20</v>
      </c>
      <c r="G4532" s="53" t="str">
        <f>VLOOKUP(F4532,'チョウnlist_Bu+Idx'!$A$2:$G$779,7,FALSE)</f>
        <v>アゲハチョウ科</v>
      </c>
      <c r="H4532" s="53">
        <v>1</v>
      </c>
      <c r="I4532" s="53">
        <v>1</v>
      </c>
      <c r="M4532" s="52">
        <v>2</v>
      </c>
      <c r="O4532" s="18" t="str">
        <f>IFERROR(VLOOKUP(F4532,'（鳥類・チョウ）vlookup関数用'!$D$35:$F$38,3,0),"")</f>
        <v/>
      </c>
      <c r="P4532" s="18" t="str">
        <f>IFERROR(VLOOKUP(F4532,特定外来生物!$A$3:$G$24,7,0),"")</f>
        <v/>
      </c>
      <c r="Q4532" s="17" t="str">
        <f>IFERROR(VLOOKUP(F4532,県RL2019!$B$2:$H$605,4,0),"")</f>
        <v/>
      </c>
      <c r="R4532" s="17" t="str">
        <f>IFERROR(VLOOKUP(F4532,県RL2019!$B$2:$H$605,5,0),"")</f>
        <v/>
      </c>
      <c r="S4532" s="17" t="str">
        <f>IFERROR(VLOOKUP(F4532,県RL2011!$F$3:$H$906,2,0),"")</f>
        <v/>
      </c>
      <c r="T4532" s="17" t="str">
        <f>IFERROR(VLOOKUP(F4532,県RL2011!$F$3:$H$906,3,0),"")</f>
        <v/>
      </c>
      <c r="U4532" s="150" t="str">
        <f>IFERROR(VLOOKUP(F4532,国RL2020!$B$2:$E$878,4,0),"")</f>
        <v/>
      </c>
      <c r="V4532" s="150" t="str">
        <f>IFERROR(VLOOKUP(F4532,国RL2020!$B$2:$E$878,3,0),"")</f>
        <v/>
      </c>
      <c r="W4532" s="19" t="str">
        <f>IFERROR(VLOOKUP(F4532,国RL2019!$B$2:$E$873,4,0),"")</f>
        <v/>
      </c>
      <c r="X4532" s="19" t="str">
        <f>IFERROR(VLOOKUP(F4532,国RL2019!$B$2:$E$873,3,0),"")</f>
        <v/>
      </c>
      <c r="Y4532" s="19" t="str">
        <f>IFERROR(VLOOKUP(F4532,国RL2017!$B$2:$E$870,4,0),"")</f>
        <v/>
      </c>
      <c r="Z4532" s="19" t="str">
        <f>IFERROR(VLOOKUP(F4532,国RL2017!$B$2:$E$870,3,0),"")</f>
        <v/>
      </c>
      <c r="AA4532" s="19" t="str">
        <f>IFERROR(VLOOKUP(F4532,国RL2006!$B$2:$E$567,4,0),"")</f>
        <v/>
      </c>
      <c r="AB4532" s="19" t="str">
        <f>IFERROR(VLOOKUP(F4532,国RL2006!$B$2:$E$567,3,0),"")</f>
        <v/>
      </c>
    </row>
    <row r="4533" spans="1:28" x14ac:dyDescent="0.15">
      <c r="A4533" s="16">
        <v>4532</v>
      </c>
      <c r="B4533" s="24">
        <v>2022</v>
      </c>
      <c r="C4533" s="53">
        <v>9</v>
      </c>
      <c r="D4533" s="53">
        <v>7</v>
      </c>
      <c r="E4533" s="53" t="s">
        <v>2989</v>
      </c>
      <c r="F4533" s="53" t="s">
        <v>22</v>
      </c>
      <c r="G4533" s="53" t="str">
        <f>VLOOKUP(F4533,'チョウnlist_Bu+Idx'!$A$2:$G$779,7,FALSE)</f>
        <v>アゲハチョウ科</v>
      </c>
      <c r="H4533" s="53">
        <v>1</v>
      </c>
      <c r="I4533" s="53">
        <v>1</v>
      </c>
      <c r="M4533" s="52">
        <v>2</v>
      </c>
      <c r="O4533" s="18" t="str">
        <f>IFERROR(VLOOKUP(F4533,'（鳥類・チョウ）vlookup関数用'!$D$35:$F$38,3,0),"")</f>
        <v/>
      </c>
      <c r="P4533" s="18" t="str">
        <f>IFERROR(VLOOKUP(F4533,特定外来生物!$A$3:$G$24,7,0),"")</f>
        <v/>
      </c>
      <c r="Q4533" s="17" t="str">
        <f>IFERROR(VLOOKUP(F4533,県RL2019!$B$2:$H$605,4,0),"")</f>
        <v/>
      </c>
      <c r="R4533" s="17" t="str">
        <f>IFERROR(VLOOKUP(F4533,県RL2019!$B$2:$H$605,5,0),"")</f>
        <v/>
      </c>
      <c r="S4533" s="17" t="str">
        <f>IFERROR(VLOOKUP(F4533,県RL2011!$F$3:$H$906,2,0),"")</f>
        <v/>
      </c>
      <c r="T4533" s="17" t="str">
        <f>IFERROR(VLOOKUP(F4533,県RL2011!$F$3:$H$906,3,0),"")</f>
        <v/>
      </c>
      <c r="U4533" s="150" t="str">
        <f>IFERROR(VLOOKUP(F4533,国RL2020!$B$2:$E$878,4,0),"")</f>
        <v/>
      </c>
      <c r="V4533" s="150" t="str">
        <f>IFERROR(VLOOKUP(F4533,国RL2020!$B$2:$E$878,3,0),"")</f>
        <v/>
      </c>
      <c r="W4533" s="19" t="str">
        <f>IFERROR(VLOOKUP(F4533,国RL2019!$B$2:$E$873,4,0),"")</f>
        <v/>
      </c>
      <c r="X4533" s="19" t="str">
        <f>IFERROR(VLOOKUP(F4533,国RL2019!$B$2:$E$873,3,0),"")</f>
        <v/>
      </c>
      <c r="Y4533" s="19" t="str">
        <f>IFERROR(VLOOKUP(F4533,国RL2017!$B$2:$E$870,4,0),"")</f>
        <v/>
      </c>
      <c r="Z4533" s="19" t="str">
        <f>IFERROR(VLOOKUP(F4533,国RL2017!$B$2:$E$870,3,0),"")</f>
        <v/>
      </c>
      <c r="AA4533" s="19" t="str">
        <f>IFERROR(VLOOKUP(F4533,国RL2006!$B$2:$E$567,4,0),"")</f>
        <v/>
      </c>
      <c r="AB4533" s="19" t="str">
        <f>IFERROR(VLOOKUP(F4533,国RL2006!$B$2:$E$567,3,0),"")</f>
        <v/>
      </c>
    </row>
    <row r="4534" spans="1:28" x14ac:dyDescent="0.15">
      <c r="A4534" s="16">
        <v>4533</v>
      </c>
      <c r="B4534" s="24">
        <v>2022</v>
      </c>
      <c r="C4534" s="53">
        <v>9</v>
      </c>
      <c r="D4534" s="53">
        <v>7</v>
      </c>
      <c r="E4534" s="53" t="s">
        <v>2989</v>
      </c>
      <c r="F4534" s="53" t="s">
        <v>34</v>
      </c>
      <c r="G4534" s="53" t="str">
        <f>VLOOKUP(F4534,'チョウnlist_Bu+Idx'!$A$2:$G$779,7,FALSE)</f>
        <v>タテハチョウ科</v>
      </c>
      <c r="H4534" s="53">
        <v>6</v>
      </c>
      <c r="M4534" s="52">
        <v>6</v>
      </c>
      <c r="O4534" s="18" t="str">
        <f>IFERROR(VLOOKUP(F4534,'（鳥類・チョウ）vlookup関数用'!$D$35:$F$38,3,0),"")</f>
        <v/>
      </c>
      <c r="P4534" s="18" t="str">
        <f>IFERROR(VLOOKUP(F4534,特定外来生物!$A$3:$G$24,7,0),"")</f>
        <v/>
      </c>
      <c r="Q4534" s="17" t="str">
        <f>IFERROR(VLOOKUP(F4534,県RL2019!$B$2:$H$605,4,0),"")</f>
        <v/>
      </c>
      <c r="R4534" s="17" t="str">
        <f>IFERROR(VLOOKUP(F4534,県RL2019!$B$2:$H$605,5,0),"")</f>
        <v/>
      </c>
      <c r="S4534" s="17" t="str">
        <f>IFERROR(VLOOKUP(F4534,県RL2011!$F$3:$H$906,2,0),"")</f>
        <v/>
      </c>
      <c r="T4534" s="17" t="str">
        <f>IFERROR(VLOOKUP(F4534,県RL2011!$F$3:$H$906,3,0),"")</f>
        <v/>
      </c>
      <c r="U4534" s="150" t="str">
        <f>IFERROR(VLOOKUP(F4534,国RL2020!$B$2:$E$878,4,0),"")</f>
        <v/>
      </c>
      <c r="V4534" s="150" t="str">
        <f>IFERROR(VLOOKUP(F4534,国RL2020!$B$2:$E$878,3,0),"")</f>
        <v/>
      </c>
      <c r="W4534" s="19" t="str">
        <f>IFERROR(VLOOKUP(F4534,国RL2019!$B$2:$E$873,4,0),"")</f>
        <v/>
      </c>
      <c r="X4534" s="19" t="str">
        <f>IFERROR(VLOOKUP(F4534,国RL2019!$B$2:$E$873,3,0),"")</f>
        <v/>
      </c>
      <c r="Y4534" s="19" t="str">
        <f>IFERROR(VLOOKUP(F4534,国RL2017!$B$2:$E$870,4,0),"")</f>
        <v/>
      </c>
      <c r="Z4534" s="19" t="str">
        <f>IFERROR(VLOOKUP(F4534,国RL2017!$B$2:$E$870,3,0),"")</f>
        <v/>
      </c>
      <c r="AA4534" s="19" t="str">
        <f>IFERROR(VLOOKUP(F4534,国RL2006!$B$2:$E$567,4,0),"")</f>
        <v/>
      </c>
      <c r="AB4534" s="19" t="str">
        <f>IFERROR(VLOOKUP(F4534,国RL2006!$B$2:$E$567,3,0),"")</f>
        <v/>
      </c>
    </row>
    <row r="4535" spans="1:28" x14ac:dyDescent="0.15">
      <c r="A4535" s="16">
        <v>4534</v>
      </c>
      <c r="B4535" s="24">
        <v>2022</v>
      </c>
      <c r="C4535" s="53">
        <v>9</v>
      </c>
      <c r="D4535" s="53">
        <v>7</v>
      </c>
      <c r="E4535" s="53" t="s">
        <v>2989</v>
      </c>
      <c r="F4535" s="53" t="s">
        <v>32</v>
      </c>
      <c r="G4535" s="53" t="str">
        <f>VLOOKUP(F4535,'チョウnlist_Bu+Idx'!$A$2:$G$779,7,FALSE)</f>
        <v>タテハチョウ科</v>
      </c>
      <c r="H4535" s="53">
        <v>2</v>
      </c>
      <c r="I4535" s="53">
        <v>2</v>
      </c>
      <c r="M4535" s="52">
        <v>4</v>
      </c>
      <c r="O4535" s="18" t="str">
        <f>IFERROR(VLOOKUP(F4535,'（鳥類・チョウ）vlookup関数用'!$D$35:$F$38,3,0),"")</f>
        <v/>
      </c>
      <c r="P4535" s="18" t="str">
        <f>IFERROR(VLOOKUP(F4535,特定外来生物!$A$3:$G$24,7,0),"")</f>
        <v/>
      </c>
      <c r="Q4535" s="17" t="str">
        <f>IFERROR(VLOOKUP(F4535,県RL2019!$B$2:$H$605,4,0),"")</f>
        <v/>
      </c>
      <c r="R4535" s="17" t="str">
        <f>IFERROR(VLOOKUP(F4535,県RL2019!$B$2:$H$605,5,0),"")</f>
        <v/>
      </c>
      <c r="S4535" s="17" t="str">
        <f>IFERROR(VLOOKUP(F4535,県RL2011!$F$3:$H$906,2,0),"")</f>
        <v/>
      </c>
      <c r="T4535" s="17" t="str">
        <f>IFERROR(VLOOKUP(F4535,県RL2011!$F$3:$H$906,3,0),"")</f>
        <v/>
      </c>
      <c r="U4535" s="150" t="str">
        <f>IFERROR(VLOOKUP(F4535,国RL2020!$B$2:$E$878,4,0),"")</f>
        <v/>
      </c>
      <c r="V4535" s="150" t="str">
        <f>IFERROR(VLOOKUP(F4535,国RL2020!$B$2:$E$878,3,0),"")</f>
        <v/>
      </c>
      <c r="W4535" s="19" t="str">
        <f>IFERROR(VLOOKUP(F4535,国RL2019!$B$2:$E$873,4,0),"")</f>
        <v/>
      </c>
      <c r="X4535" s="19" t="str">
        <f>IFERROR(VLOOKUP(F4535,国RL2019!$B$2:$E$873,3,0),"")</f>
        <v/>
      </c>
      <c r="Y4535" s="19" t="str">
        <f>IFERROR(VLOOKUP(F4535,国RL2017!$B$2:$E$870,4,0),"")</f>
        <v/>
      </c>
      <c r="Z4535" s="19" t="str">
        <f>IFERROR(VLOOKUP(F4535,国RL2017!$B$2:$E$870,3,0),"")</f>
        <v/>
      </c>
      <c r="AA4535" s="19" t="str">
        <f>IFERROR(VLOOKUP(F4535,国RL2006!$B$2:$E$567,4,0),"")</f>
        <v/>
      </c>
      <c r="AB4535" s="19" t="str">
        <f>IFERROR(VLOOKUP(F4535,国RL2006!$B$2:$E$567,3,0),"")</f>
        <v/>
      </c>
    </row>
    <row r="4536" spans="1:28" x14ac:dyDescent="0.15">
      <c r="A4536" s="16">
        <v>4535</v>
      </c>
      <c r="B4536" s="24">
        <v>2022</v>
      </c>
      <c r="C4536" s="53">
        <v>9</v>
      </c>
      <c r="D4536" s="53">
        <v>7</v>
      </c>
      <c r="E4536" s="53" t="s">
        <v>2989</v>
      </c>
      <c r="F4536" s="53" t="s">
        <v>23</v>
      </c>
      <c r="G4536" s="53" t="str">
        <f>VLOOKUP(F4536,'チョウnlist_Bu+Idx'!$A$2:$G$779,7,FALSE)</f>
        <v>ジャノメチョウ科</v>
      </c>
      <c r="H4536" s="53">
        <v>7</v>
      </c>
      <c r="I4536" s="53">
        <v>4</v>
      </c>
      <c r="M4536" s="52">
        <v>11</v>
      </c>
      <c r="O4536" s="18" t="str">
        <f>IFERROR(VLOOKUP(F4536,'（鳥類・チョウ）vlookup関数用'!$D$35:$F$38,3,0),"")</f>
        <v/>
      </c>
      <c r="P4536" s="18" t="str">
        <f>IFERROR(VLOOKUP(F4536,特定外来生物!$A$3:$G$24,7,0),"")</f>
        <v/>
      </c>
      <c r="Q4536" s="17" t="str">
        <f>IFERROR(VLOOKUP(F4536,県RL2019!$B$2:$H$605,4,0),"")</f>
        <v/>
      </c>
      <c r="R4536" s="17" t="str">
        <f>IFERROR(VLOOKUP(F4536,県RL2019!$B$2:$H$605,5,0),"")</f>
        <v/>
      </c>
      <c r="S4536" s="17" t="str">
        <f>IFERROR(VLOOKUP(F4536,県RL2011!$F$3:$H$906,2,0),"")</f>
        <v/>
      </c>
      <c r="T4536" s="17" t="str">
        <f>IFERROR(VLOOKUP(F4536,県RL2011!$F$3:$H$906,3,0),"")</f>
        <v/>
      </c>
      <c r="U4536" s="150" t="str">
        <f>IFERROR(VLOOKUP(F4536,国RL2020!$B$2:$E$878,4,0),"")</f>
        <v/>
      </c>
      <c r="V4536" s="150" t="str">
        <f>IFERROR(VLOOKUP(F4536,国RL2020!$B$2:$E$878,3,0),"")</f>
        <v/>
      </c>
      <c r="W4536" s="19" t="str">
        <f>IFERROR(VLOOKUP(F4536,国RL2019!$B$2:$E$873,4,0),"")</f>
        <v/>
      </c>
      <c r="X4536" s="19" t="str">
        <f>IFERROR(VLOOKUP(F4536,国RL2019!$B$2:$E$873,3,0),"")</f>
        <v/>
      </c>
      <c r="Y4536" s="19" t="str">
        <f>IFERROR(VLOOKUP(F4536,国RL2017!$B$2:$E$870,4,0),"")</f>
        <v/>
      </c>
      <c r="Z4536" s="19" t="str">
        <f>IFERROR(VLOOKUP(F4536,国RL2017!$B$2:$E$870,3,0),"")</f>
        <v/>
      </c>
      <c r="AA4536" s="19" t="str">
        <f>IFERROR(VLOOKUP(F4536,国RL2006!$B$2:$E$567,4,0),"")</f>
        <v/>
      </c>
      <c r="AB4536" s="19" t="str">
        <f>IFERROR(VLOOKUP(F4536,国RL2006!$B$2:$E$567,3,0),"")</f>
        <v/>
      </c>
    </row>
    <row r="4537" spans="1:28" x14ac:dyDescent="0.15">
      <c r="A4537" s="16">
        <v>4536</v>
      </c>
      <c r="B4537" s="24">
        <v>2022</v>
      </c>
      <c r="C4537" s="53">
        <v>9</v>
      </c>
      <c r="D4537" s="53">
        <v>7</v>
      </c>
      <c r="E4537" s="53" t="s">
        <v>2989</v>
      </c>
      <c r="F4537" s="53" t="s">
        <v>59</v>
      </c>
      <c r="G4537" s="53" t="str">
        <f>VLOOKUP(F4537,'チョウnlist_Bu+Idx'!$A$2:$G$779,7,FALSE)</f>
        <v>タテハチョウ科</v>
      </c>
      <c r="H4537" s="53">
        <v>2</v>
      </c>
      <c r="I4537" s="53">
        <v>2</v>
      </c>
      <c r="M4537" s="52">
        <v>4</v>
      </c>
      <c r="O4537" s="18" t="str">
        <f>IFERROR(VLOOKUP(F4537,'（鳥類・チョウ）vlookup関数用'!$D$35:$F$38,3,0),"")</f>
        <v>重点対策外来種</v>
      </c>
      <c r="P4537" s="18" t="str">
        <f>IFERROR(VLOOKUP(F4537,特定外来生物!$A$3:$G$24,7,0),"")</f>
        <v>特定外来生物</v>
      </c>
      <c r="Q4537" s="17" t="str">
        <f>IFERROR(VLOOKUP(F4537,県RL2019!$B$2:$H$605,4,0),"")</f>
        <v/>
      </c>
      <c r="R4537" s="17" t="str">
        <f>IFERROR(VLOOKUP(F4537,県RL2019!$B$2:$H$605,5,0),"")</f>
        <v/>
      </c>
      <c r="S4537" s="17" t="str">
        <f>IFERROR(VLOOKUP(F4537,県RL2011!$F$3:$H$906,2,0),"")</f>
        <v/>
      </c>
      <c r="T4537" s="17" t="str">
        <f>IFERROR(VLOOKUP(F4537,県RL2011!$F$3:$H$906,3,0),"")</f>
        <v/>
      </c>
      <c r="U4537" s="150" t="str">
        <f>IFERROR(VLOOKUP(F4537,国RL2020!$B$2:$E$878,4,0),"")</f>
        <v/>
      </c>
      <c r="V4537" s="150" t="str">
        <f>IFERROR(VLOOKUP(F4537,国RL2020!$B$2:$E$878,3,0),"")</f>
        <v/>
      </c>
      <c r="W4537" s="19" t="str">
        <f>IFERROR(VLOOKUP(F4537,国RL2019!$B$2:$E$873,4,0),"")</f>
        <v/>
      </c>
      <c r="X4537" s="19" t="str">
        <f>IFERROR(VLOOKUP(F4537,国RL2019!$B$2:$E$873,3,0),"")</f>
        <v/>
      </c>
      <c r="Y4537" s="19" t="str">
        <f>IFERROR(VLOOKUP(F4537,国RL2017!$B$2:$E$870,4,0),"")</f>
        <v/>
      </c>
      <c r="Z4537" s="19" t="str">
        <f>IFERROR(VLOOKUP(F4537,国RL2017!$B$2:$E$870,3,0),"")</f>
        <v/>
      </c>
      <c r="AA4537" s="19" t="str">
        <f>IFERROR(VLOOKUP(F4537,国RL2006!$B$2:$E$567,4,0),"")</f>
        <v/>
      </c>
      <c r="AB4537" s="19" t="str">
        <f>IFERROR(VLOOKUP(F4537,国RL2006!$B$2:$E$567,3,0),"")</f>
        <v/>
      </c>
    </row>
    <row r="4538" spans="1:28" x14ac:dyDescent="0.15">
      <c r="A4538" s="16">
        <v>4537</v>
      </c>
      <c r="B4538" s="24">
        <v>2022</v>
      </c>
      <c r="C4538" s="53">
        <v>9</v>
      </c>
      <c r="D4538" s="53">
        <v>7</v>
      </c>
      <c r="E4538" s="53" t="s">
        <v>2989</v>
      </c>
      <c r="F4538" s="53" t="s">
        <v>51</v>
      </c>
      <c r="G4538" s="53" t="str">
        <f>VLOOKUP(F4538,'チョウnlist_Bu+Idx'!$A$2:$G$779,7,FALSE)</f>
        <v>ジャノメチョウ科</v>
      </c>
      <c r="I4538" s="53">
        <v>2</v>
      </c>
      <c r="M4538" s="52">
        <v>2</v>
      </c>
      <c r="O4538" s="18" t="str">
        <f>IFERROR(VLOOKUP(F4538,'（鳥類・チョウ）vlookup関数用'!$D$35:$F$38,3,0),"")</f>
        <v/>
      </c>
      <c r="P4538" s="18" t="str">
        <f>IFERROR(VLOOKUP(F4538,特定外来生物!$A$3:$G$24,7,0),"")</f>
        <v/>
      </c>
      <c r="Q4538" s="17" t="str">
        <f>IFERROR(VLOOKUP(F4538,県RL2019!$B$2:$H$605,4,0),"")</f>
        <v/>
      </c>
      <c r="R4538" s="17" t="str">
        <f>IFERROR(VLOOKUP(F4538,県RL2019!$B$2:$H$605,5,0),"")</f>
        <v/>
      </c>
      <c r="S4538" s="17" t="str">
        <f>IFERROR(VLOOKUP(F4538,県RL2011!$F$3:$H$906,2,0),"")</f>
        <v/>
      </c>
      <c r="T4538" s="17" t="str">
        <f>IFERROR(VLOOKUP(F4538,県RL2011!$F$3:$H$906,3,0),"")</f>
        <v/>
      </c>
      <c r="U4538" s="150" t="str">
        <f>IFERROR(VLOOKUP(F4538,国RL2020!$B$2:$E$878,4,0),"")</f>
        <v/>
      </c>
      <c r="V4538" s="150" t="str">
        <f>IFERROR(VLOOKUP(F4538,国RL2020!$B$2:$E$878,3,0),"")</f>
        <v/>
      </c>
      <c r="W4538" s="19" t="str">
        <f>IFERROR(VLOOKUP(F4538,国RL2019!$B$2:$E$873,4,0),"")</f>
        <v/>
      </c>
      <c r="X4538" s="19" t="str">
        <f>IFERROR(VLOOKUP(F4538,国RL2019!$B$2:$E$873,3,0),"")</f>
        <v/>
      </c>
      <c r="Y4538" s="19" t="str">
        <f>IFERROR(VLOOKUP(F4538,国RL2017!$B$2:$E$870,4,0),"")</f>
        <v/>
      </c>
      <c r="Z4538" s="19" t="str">
        <f>IFERROR(VLOOKUP(F4538,国RL2017!$B$2:$E$870,3,0),"")</f>
        <v/>
      </c>
      <c r="AA4538" s="19" t="str">
        <f>IFERROR(VLOOKUP(F4538,国RL2006!$B$2:$E$567,4,0),"")</f>
        <v/>
      </c>
      <c r="AB4538" s="19" t="str">
        <f>IFERROR(VLOOKUP(F4538,国RL2006!$B$2:$E$567,3,0),"")</f>
        <v/>
      </c>
    </row>
    <row r="4539" spans="1:28" x14ac:dyDescent="0.15">
      <c r="A4539" s="16">
        <v>4538</v>
      </c>
      <c r="B4539" s="24">
        <v>2022</v>
      </c>
      <c r="C4539" s="53">
        <v>9</v>
      </c>
      <c r="D4539" s="53">
        <v>7</v>
      </c>
      <c r="E4539" s="53" t="s">
        <v>2989</v>
      </c>
      <c r="F4539" s="53" t="s">
        <v>61</v>
      </c>
      <c r="G4539" s="53" t="str">
        <f>VLOOKUP(F4539,'チョウnlist_Bu+Idx'!$A$2:$G$779,7,FALSE)</f>
        <v>ジャノメチョウ科</v>
      </c>
      <c r="H4539" s="53">
        <v>1</v>
      </c>
      <c r="I4539" s="53">
        <v>4</v>
      </c>
      <c r="M4539" s="52">
        <v>5</v>
      </c>
      <c r="O4539" s="18" t="str">
        <f>IFERROR(VLOOKUP(F4539,'（鳥類・チョウ）vlookup関数用'!$D$35:$F$38,3,0),"")</f>
        <v/>
      </c>
      <c r="P4539" s="18" t="str">
        <f>IFERROR(VLOOKUP(F4539,特定外来生物!$A$3:$G$24,7,0),"")</f>
        <v/>
      </c>
      <c r="Q4539" s="17" t="str">
        <f>IFERROR(VLOOKUP(F4539,県RL2019!$B$2:$H$605,4,0),"")</f>
        <v/>
      </c>
      <c r="R4539" s="17" t="str">
        <f>IFERROR(VLOOKUP(F4539,県RL2019!$B$2:$H$605,5,0),"")</f>
        <v/>
      </c>
      <c r="S4539" s="17" t="str">
        <f>IFERROR(VLOOKUP(F4539,県RL2011!$F$3:$H$906,2,0),"")</f>
        <v/>
      </c>
      <c r="T4539" s="17" t="str">
        <f>IFERROR(VLOOKUP(F4539,県RL2011!$F$3:$H$906,3,0),"")</f>
        <v/>
      </c>
      <c r="U4539" s="150" t="str">
        <f>IFERROR(VLOOKUP(F4539,国RL2020!$B$2:$E$878,4,0),"")</f>
        <v/>
      </c>
      <c r="V4539" s="150" t="str">
        <f>IFERROR(VLOOKUP(F4539,国RL2020!$B$2:$E$878,3,0),"")</f>
        <v/>
      </c>
      <c r="W4539" s="19" t="str">
        <f>IFERROR(VLOOKUP(F4539,国RL2019!$B$2:$E$873,4,0),"")</f>
        <v/>
      </c>
      <c r="X4539" s="19" t="str">
        <f>IFERROR(VLOOKUP(F4539,国RL2019!$B$2:$E$873,3,0),"")</f>
        <v/>
      </c>
      <c r="Y4539" s="19" t="str">
        <f>IFERROR(VLOOKUP(F4539,国RL2017!$B$2:$E$870,4,0),"")</f>
        <v/>
      </c>
      <c r="Z4539" s="19" t="str">
        <f>IFERROR(VLOOKUP(F4539,国RL2017!$B$2:$E$870,3,0),"")</f>
        <v/>
      </c>
      <c r="AA4539" s="19" t="str">
        <f>IFERROR(VLOOKUP(F4539,国RL2006!$B$2:$E$567,4,0),"")</f>
        <v/>
      </c>
      <c r="AB4539" s="19" t="str">
        <f>IFERROR(VLOOKUP(F4539,国RL2006!$B$2:$E$567,3,0),"")</f>
        <v/>
      </c>
    </row>
    <row r="4540" spans="1:28" x14ac:dyDescent="0.15">
      <c r="A4540" s="16">
        <v>4539</v>
      </c>
      <c r="B4540" s="24">
        <v>2022</v>
      </c>
      <c r="C4540" s="53">
        <v>9</v>
      </c>
      <c r="D4540" s="53">
        <v>7</v>
      </c>
      <c r="E4540" s="53" t="s">
        <v>2989</v>
      </c>
      <c r="F4540" s="53" t="s">
        <v>45</v>
      </c>
      <c r="G4540" s="53" t="str">
        <f>VLOOKUP(F4540,'チョウnlist_Bu+Idx'!$A$2:$G$779,7,FALSE)</f>
        <v>ジャノメチョウ科</v>
      </c>
      <c r="H4540" s="53">
        <v>1</v>
      </c>
      <c r="I4540" s="53">
        <v>2</v>
      </c>
      <c r="M4540" s="52">
        <v>3</v>
      </c>
      <c r="O4540" s="18" t="str">
        <f>IFERROR(VLOOKUP(F4540,'（鳥類・チョウ）vlookup関数用'!$D$35:$F$38,3,0),"")</f>
        <v/>
      </c>
      <c r="P4540" s="18" t="str">
        <f>IFERROR(VLOOKUP(F4540,特定外来生物!$A$3:$G$24,7,0),"")</f>
        <v/>
      </c>
      <c r="Q4540" s="17" t="str">
        <f>IFERROR(VLOOKUP(F4540,県RL2019!$B$2:$H$605,4,0),"")</f>
        <v/>
      </c>
      <c r="R4540" s="17" t="str">
        <f>IFERROR(VLOOKUP(F4540,県RL2019!$B$2:$H$605,5,0),"")</f>
        <v/>
      </c>
      <c r="S4540" s="17" t="str">
        <f>IFERROR(VLOOKUP(F4540,県RL2011!$F$3:$H$906,2,0),"")</f>
        <v/>
      </c>
      <c r="T4540" s="17" t="str">
        <f>IFERROR(VLOOKUP(F4540,県RL2011!$F$3:$H$906,3,0),"")</f>
        <v/>
      </c>
      <c r="U4540" s="150" t="str">
        <f>IFERROR(VLOOKUP(F4540,国RL2020!$B$2:$E$878,4,0),"")</f>
        <v/>
      </c>
      <c r="V4540" s="150" t="str">
        <f>IFERROR(VLOOKUP(F4540,国RL2020!$B$2:$E$878,3,0),"")</f>
        <v/>
      </c>
      <c r="W4540" s="19" t="str">
        <f>IFERROR(VLOOKUP(F4540,国RL2019!$B$2:$E$873,4,0),"")</f>
        <v/>
      </c>
      <c r="X4540" s="19" t="str">
        <f>IFERROR(VLOOKUP(F4540,国RL2019!$B$2:$E$873,3,0),"")</f>
        <v/>
      </c>
      <c r="Y4540" s="19" t="str">
        <f>IFERROR(VLOOKUP(F4540,国RL2017!$B$2:$E$870,4,0),"")</f>
        <v/>
      </c>
      <c r="Z4540" s="19" t="str">
        <f>IFERROR(VLOOKUP(F4540,国RL2017!$B$2:$E$870,3,0),"")</f>
        <v/>
      </c>
      <c r="AA4540" s="19" t="str">
        <f>IFERROR(VLOOKUP(F4540,国RL2006!$B$2:$E$567,4,0),"")</f>
        <v/>
      </c>
      <c r="AB4540" s="19" t="str">
        <f>IFERROR(VLOOKUP(F4540,国RL2006!$B$2:$E$567,3,0),"")</f>
        <v/>
      </c>
    </row>
    <row r="4541" spans="1:28" x14ac:dyDescent="0.15">
      <c r="A4541" s="16">
        <v>4540</v>
      </c>
      <c r="B4541" s="24">
        <v>2022</v>
      </c>
      <c r="C4541" s="53">
        <v>9</v>
      </c>
      <c r="D4541" s="53">
        <v>7</v>
      </c>
      <c r="E4541" s="53" t="s">
        <v>2989</v>
      </c>
      <c r="F4541" s="53" t="s">
        <v>37</v>
      </c>
      <c r="G4541" s="53" t="str">
        <f>VLOOKUP(F4541,'チョウnlist_Bu+Idx'!$A$2:$G$779,7,FALSE)</f>
        <v>タテハチョウ科</v>
      </c>
      <c r="H4541" s="53">
        <v>3</v>
      </c>
      <c r="I4541" s="53">
        <v>3</v>
      </c>
      <c r="M4541" s="52">
        <v>6</v>
      </c>
      <c r="O4541" s="18" t="str">
        <f>IFERROR(VLOOKUP(F4541,'（鳥類・チョウ）vlookup関数用'!$D$35:$F$38,3,0),"")</f>
        <v/>
      </c>
      <c r="P4541" s="18" t="str">
        <f>IFERROR(VLOOKUP(F4541,特定外来生物!$A$3:$G$24,7,0),"")</f>
        <v/>
      </c>
      <c r="Q4541" s="17" t="str">
        <f>IFERROR(VLOOKUP(F4541,県RL2019!$B$2:$H$605,4,0),"")</f>
        <v/>
      </c>
      <c r="R4541" s="17" t="str">
        <f>IFERROR(VLOOKUP(F4541,県RL2019!$B$2:$H$605,5,0),"")</f>
        <v/>
      </c>
      <c r="S4541" s="17" t="str">
        <f>IFERROR(VLOOKUP(F4541,県RL2011!$F$3:$H$906,2,0),"")</f>
        <v/>
      </c>
      <c r="T4541" s="17" t="str">
        <f>IFERROR(VLOOKUP(F4541,県RL2011!$F$3:$H$906,3,0),"")</f>
        <v/>
      </c>
      <c r="U4541" s="150" t="str">
        <f>IFERROR(VLOOKUP(F4541,国RL2020!$B$2:$E$878,4,0),"")</f>
        <v/>
      </c>
      <c r="V4541" s="150" t="str">
        <f>IFERROR(VLOOKUP(F4541,国RL2020!$B$2:$E$878,3,0),"")</f>
        <v/>
      </c>
      <c r="W4541" s="19" t="str">
        <f>IFERROR(VLOOKUP(F4541,国RL2019!$B$2:$E$873,4,0),"")</f>
        <v/>
      </c>
      <c r="X4541" s="19" t="str">
        <f>IFERROR(VLOOKUP(F4541,国RL2019!$B$2:$E$873,3,0),"")</f>
        <v/>
      </c>
      <c r="Y4541" s="19" t="str">
        <f>IFERROR(VLOOKUP(F4541,国RL2017!$B$2:$E$870,4,0),"")</f>
        <v/>
      </c>
      <c r="Z4541" s="19" t="str">
        <f>IFERROR(VLOOKUP(F4541,国RL2017!$B$2:$E$870,3,0),"")</f>
        <v/>
      </c>
      <c r="AA4541" s="19" t="str">
        <f>IFERROR(VLOOKUP(F4541,国RL2006!$B$2:$E$567,4,0),"")</f>
        <v/>
      </c>
      <c r="AB4541" s="19" t="str">
        <f>IFERROR(VLOOKUP(F4541,国RL2006!$B$2:$E$567,3,0),"")</f>
        <v/>
      </c>
    </row>
    <row r="4542" spans="1:28" x14ac:dyDescent="0.15">
      <c r="A4542" s="16">
        <v>4541</v>
      </c>
      <c r="B4542" s="24">
        <v>2022</v>
      </c>
      <c r="C4542" s="53">
        <v>9</v>
      </c>
      <c r="D4542" s="53">
        <v>7</v>
      </c>
      <c r="E4542" s="53" t="s">
        <v>2989</v>
      </c>
      <c r="F4542" s="53" t="s">
        <v>73</v>
      </c>
      <c r="G4542" s="53" t="str">
        <f>VLOOKUP(F4542,'チョウnlist_Bu+Idx'!$A$2:$G$779,7,FALSE)</f>
        <v>タテハチョウ科</v>
      </c>
      <c r="I4542" s="53">
        <v>3</v>
      </c>
      <c r="M4542" s="52">
        <v>3</v>
      </c>
      <c r="O4542" s="18" t="str">
        <f>IFERROR(VLOOKUP(F4542,'（鳥類・チョウ）vlookup関数用'!$D$35:$F$38,3,0),"")</f>
        <v/>
      </c>
      <c r="P4542" s="18" t="str">
        <f>IFERROR(VLOOKUP(F4542,特定外来生物!$A$3:$G$24,7,0),"")</f>
        <v/>
      </c>
      <c r="Q4542" s="17" t="str">
        <f>IFERROR(VLOOKUP(F4542,県RL2019!$B$2:$H$605,4,0),"")</f>
        <v>C</v>
      </c>
      <c r="R4542" s="17" t="str">
        <f>IFERROR(VLOOKUP(F4542,県RL2019!$B$2:$H$605,5,0),"")</f>
        <v>要保護生物</v>
      </c>
      <c r="S4542" s="17" t="str">
        <f>IFERROR(VLOOKUP(F4542,県RL2011!$F$3:$H$906,2,0),"")</f>
        <v>C</v>
      </c>
      <c r="T4542" s="17" t="str">
        <f>IFERROR(VLOOKUP(F4542,県RL2011!$F$3:$H$906,3,0),"")</f>
        <v>要保護生物</v>
      </c>
      <c r="U4542" s="150" t="str">
        <f>IFERROR(VLOOKUP(F4542,国RL2020!$B$2:$E$878,4,0),"")</f>
        <v/>
      </c>
      <c r="V4542" s="150" t="str">
        <f>IFERROR(VLOOKUP(F4542,国RL2020!$B$2:$E$878,3,0),"")</f>
        <v/>
      </c>
      <c r="W4542" s="19" t="str">
        <f>IFERROR(VLOOKUP(F4542,国RL2019!$B$2:$E$873,4,0),"")</f>
        <v/>
      </c>
      <c r="X4542" s="19" t="str">
        <f>IFERROR(VLOOKUP(F4542,国RL2019!$B$2:$E$873,3,0),"")</f>
        <v/>
      </c>
      <c r="Y4542" s="19" t="str">
        <f>IFERROR(VLOOKUP(F4542,国RL2017!$B$2:$E$870,4,0),"")</f>
        <v/>
      </c>
      <c r="Z4542" s="19" t="str">
        <f>IFERROR(VLOOKUP(F4542,国RL2017!$B$2:$E$870,3,0),"")</f>
        <v/>
      </c>
      <c r="AA4542" s="19" t="str">
        <f>IFERROR(VLOOKUP(F4542,国RL2006!$B$2:$E$567,4,0),"")</f>
        <v/>
      </c>
      <c r="AB4542" s="19" t="str">
        <f>IFERROR(VLOOKUP(F4542,国RL2006!$B$2:$E$567,3,0),"")</f>
        <v/>
      </c>
    </row>
    <row r="4543" spans="1:28" x14ac:dyDescent="0.15">
      <c r="A4543" s="16">
        <v>4542</v>
      </c>
      <c r="B4543" s="24">
        <v>2022</v>
      </c>
      <c r="C4543" s="53">
        <v>9</v>
      </c>
      <c r="D4543" s="53">
        <v>7</v>
      </c>
      <c r="E4543" s="53" t="s">
        <v>2989</v>
      </c>
      <c r="F4543" s="53" t="s">
        <v>80</v>
      </c>
      <c r="G4543" s="53" t="str">
        <f>VLOOKUP(F4543,'チョウnlist_Bu+Idx'!$A$2:$G$779,7,FALSE)</f>
        <v>タテハチョウ科</v>
      </c>
      <c r="I4543" s="53">
        <v>1</v>
      </c>
      <c r="M4543" s="52">
        <v>1</v>
      </c>
      <c r="O4543" s="18" t="str">
        <f>IFERROR(VLOOKUP(F4543,'（鳥類・チョウ）vlookup関数用'!$D$35:$F$38,3,0),"")</f>
        <v/>
      </c>
      <c r="P4543" s="18" t="str">
        <f>IFERROR(VLOOKUP(F4543,特定外来生物!$A$3:$G$24,7,0),"")</f>
        <v/>
      </c>
      <c r="Q4543" s="17" t="str">
        <f>IFERROR(VLOOKUP(F4543,県RL2019!$B$2:$H$605,4,0),"")</f>
        <v/>
      </c>
      <c r="R4543" s="17" t="str">
        <f>IFERROR(VLOOKUP(F4543,県RL2019!$B$2:$H$605,5,0),"")</f>
        <v/>
      </c>
      <c r="S4543" s="17" t="str">
        <f>IFERROR(VLOOKUP(F4543,県RL2011!$F$3:$H$906,2,0),"")</f>
        <v/>
      </c>
      <c r="T4543" s="17" t="str">
        <f>IFERROR(VLOOKUP(F4543,県RL2011!$F$3:$H$906,3,0),"")</f>
        <v/>
      </c>
      <c r="U4543" s="150" t="str">
        <f>IFERROR(VLOOKUP(F4543,国RL2020!$B$2:$E$878,4,0),"")</f>
        <v/>
      </c>
      <c r="V4543" s="150" t="str">
        <f>IFERROR(VLOOKUP(F4543,国RL2020!$B$2:$E$878,3,0),"")</f>
        <v/>
      </c>
      <c r="W4543" s="19" t="str">
        <f>IFERROR(VLOOKUP(F4543,国RL2019!$B$2:$E$873,4,0),"")</f>
        <v/>
      </c>
      <c r="X4543" s="19" t="str">
        <f>IFERROR(VLOOKUP(F4543,国RL2019!$B$2:$E$873,3,0),"")</f>
        <v/>
      </c>
      <c r="Y4543" s="19" t="str">
        <f>IFERROR(VLOOKUP(F4543,国RL2017!$B$2:$E$870,4,0),"")</f>
        <v/>
      </c>
      <c r="Z4543" s="19" t="str">
        <f>IFERROR(VLOOKUP(F4543,国RL2017!$B$2:$E$870,3,0),"")</f>
        <v/>
      </c>
      <c r="AA4543" s="19" t="str">
        <f>IFERROR(VLOOKUP(F4543,国RL2006!$B$2:$E$567,4,0),"")</f>
        <v/>
      </c>
      <c r="AB4543" s="19" t="str">
        <f>IFERROR(VLOOKUP(F4543,国RL2006!$B$2:$E$567,3,0),"")</f>
        <v/>
      </c>
    </row>
    <row r="4544" spans="1:28" x14ac:dyDescent="0.15">
      <c r="A4544" s="16">
        <v>4543</v>
      </c>
      <c r="B4544" s="24">
        <v>2022</v>
      </c>
      <c r="C4544" s="53">
        <v>9</v>
      </c>
      <c r="D4544" s="53">
        <v>7</v>
      </c>
      <c r="E4544" s="53" t="s">
        <v>2989</v>
      </c>
      <c r="F4544" s="53" t="s">
        <v>14</v>
      </c>
      <c r="G4544" s="53" t="str">
        <f>VLOOKUP(F4544,'チョウnlist_Bu+Idx'!$A$2:$G$779,7,FALSE)</f>
        <v>セセリチョウ科</v>
      </c>
      <c r="I4544" s="53">
        <v>7</v>
      </c>
      <c r="M4544" s="52">
        <v>7</v>
      </c>
      <c r="O4544" s="18" t="str">
        <f>IFERROR(VLOOKUP(F4544,'（鳥類・チョウ）vlookup関数用'!$D$35:$F$38,3,0),"")</f>
        <v/>
      </c>
      <c r="P4544" s="18" t="str">
        <f>IFERROR(VLOOKUP(F4544,特定外来生物!$A$3:$G$24,7,0),"")</f>
        <v/>
      </c>
      <c r="Q4544" s="17" t="str">
        <f>IFERROR(VLOOKUP(F4544,県RL2019!$B$2:$H$605,4,0),"")</f>
        <v/>
      </c>
      <c r="R4544" s="17" t="str">
        <f>IFERROR(VLOOKUP(F4544,県RL2019!$B$2:$H$605,5,0),"")</f>
        <v/>
      </c>
      <c r="S4544" s="17" t="str">
        <f>IFERROR(VLOOKUP(F4544,県RL2011!$F$3:$H$906,2,0),"")</f>
        <v/>
      </c>
      <c r="T4544" s="17" t="str">
        <f>IFERROR(VLOOKUP(F4544,県RL2011!$F$3:$H$906,3,0),"")</f>
        <v/>
      </c>
      <c r="U4544" s="150" t="str">
        <f>IFERROR(VLOOKUP(F4544,国RL2020!$B$2:$E$878,4,0),"")</f>
        <v/>
      </c>
      <c r="V4544" s="150" t="str">
        <f>IFERROR(VLOOKUP(F4544,国RL2020!$B$2:$E$878,3,0),"")</f>
        <v/>
      </c>
      <c r="W4544" s="19" t="str">
        <f>IFERROR(VLOOKUP(F4544,国RL2019!$B$2:$E$873,4,0),"")</f>
        <v/>
      </c>
      <c r="X4544" s="19" t="str">
        <f>IFERROR(VLOOKUP(F4544,国RL2019!$B$2:$E$873,3,0),"")</f>
        <v/>
      </c>
      <c r="Y4544" s="19" t="str">
        <f>IFERROR(VLOOKUP(F4544,国RL2017!$B$2:$E$870,4,0),"")</f>
        <v/>
      </c>
      <c r="Z4544" s="19" t="str">
        <f>IFERROR(VLOOKUP(F4544,国RL2017!$B$2:$E$870,3,0),"")</f>
        <v/>
      </c>
      <c r="AA4544" s="19" t="str">
        <f>IFERROR(VLOOKUP(F4544,国RL2006!$B$2:$E$567,4,0),"")</f>
        <v/>
      </c>
      <c r="AB4544" s="19" t="str">
        <f>IFERROR(VLOOKUP(F4544,国RL2006!$B$2:$E$567,3,0),"")</f>
        <v/>
      </c>
    </row>
    <row r="4545" spans="1:28" x14ac:dyDescent="0.15">
      <c r="A4545" s="16">
        <v>4544</v>
      </c>
      <c r="B4545" s="24">
        <v>2022</v>
      </c>
      <c r="C4545" s="53">
        <v>9</v>
      </c>
      <c r="D4545" s="53">
        <v>7</v>
      </c>
      <c r="E4545" s="53" t="s">
        <v>2989</v>
      </c>
      <c r="F4545" s="53" t="s">
        <v>44</v>
      </c>
      <c r="G4545" s="53" t="str">
        <f>VLOOKUP(F4545,'チョウnlist_Bu+Idx'!$A$2:$G$779,7,FALSE)</f>
        <v>セセリチョウ科</v>
      </c>
      <c r="H4545" s="53">
        <v>2</v>
      </c>
      <c r="I4545" s="53">
        <v>4</v>
      </c>
      <c r="M4545" s="52">
        <v>6</v>
      </c>
      <c r="O4545" s="18" t="str">
        <f>IFERROR(VLOOKUP(F4545,'（鳥類・チョウ）vlookup関数用'!$D$35:$F$38,3,0),"")</f>
        <v/>
      </c>
      <c r="P4545" s="18" t="str">
        <f>IFERROR(VLOOKUP(F4545,特定外来生物!$A$3:$G$24,7,0),"")</f>
        <v/>
      </c>
      <c r="Q4545" s="17" t="str">
        <f>IFERROR(VLOOKUP(F4545,県RL2019!$B$2:$H$605,4,0),"")</f>
        <v/>
      </c>
      <c r="R4545" s="17" t="str">
        <f>IFERROR(VLOOKUP(F4545,県RL2019!$B$2:$H$605,5,0),"")</f>
        <v/>
      </c>
      <c r="S4545" s="17" t="str">
        <f>IFERROR(VLOOKUP(F4545,県RL2011!$F$3:$H$906,2,0),"")</f>
        <v/>
      </c>
      <c r="T4545" s="17" t="str">
        <f>IFERROR(VLOOKUP(F4545,県RL2011!$F$3:$H$906,3,0),"")</f>
        <v/>
      </c>
      <c r="U4545" s="150" t="str">
        <f>IFERROR(VLOOKUP(F4545,国RL2020!$B$2:$E$878,4,0),"")</f>
        <v/>
      </c>
      <c r="V4545" s="150" t="str">
        <f>IFERROR(VLOOKUP(F4545,国RL2020!$B$2:$E$878,3,0),"")</f>
        <v/>
      </c>
      <c r="W4545" s="19" t="str">
        <f>IFERROR(VLOOKUP(F4545,国RL2019!$B$2:$E$873,4,0),"")</f>
        <v/>
      </c>
      <c r="X4545" s="19" t="str">
        <f>IFERROR(VLOOKUP(F4545,国RL2019!$B$2:$E$873,3,0),"")</f>
        <v/>
      </c>
      <c r="Y4545" s="19" t="str">
        <f>IFERROR(VLOOKUP(F4545,国RL2017!$B$2:$E$870,4,0),"")</f>
        <v/>
      </c>
      <c r="Z4545" s="19" t="str">
        <f>IFERROR(VLOOKUP(F4545,国RL2017!$B$2:$E$870,3,0),"")</f>
        <v/>
      </c>
      <c r="AA4545" s="19" t="str">
        <f>IFERROR(VLOOKUP(F4545,国RL2006!$B$2:$E$567,4,0),"")</f>
        <v/>
      </c>
      <c r="AB4545" s="19" t="str">
        <f>IFERROR(VLOOKUP(F4545,国RL2006!$B$2:$E$567,3,0),"")</f>
        <v/>
      </c>
    </row>
    <row r="4546" spans="1:28" x14ac:dyDescent="0.15">
      <c r="A4546" s="16">
        <v>4545</v>
      </c>
      <c r="B4546" s="24">
        <v>2022</v>
      </c>
      <c r="C4546" s="53">
        <v>9</v>
      </c>
      <c r="D4546" s="53">
        <v>7</v>
      </c>
      <c r="E4546" s="53" t="s">
        <v>2989</v>
      </c>
      <c r="F4546" s="53" t="s">
        <v>79</v>
      </c>
      <c r="G4546" s="53" t="str">
        <f>VLOOKUP(F4546,'チョウnlist_Bu+Idx'!$A$2:$G$779,7,FALSE)</f>
        <v>セセリチョウ科</v>
      </c>
      <c r="H4546" s="53">
        <v>1</v>
      </c>
      <c r="I4546" s="53">
        <v>2</v>
      </c>
      <c r="M4546" s="52">
        <v>3</v>
      </c>
      <c r="O4546" s="18" t="str">
        <f>IFERROR(VLOOKUP(F4546,'（鳥類・チョウ）vlookup関数用'!$D$35:$F$38,3,0),"")</f>
        <v/>
      </c>
      <c r="P4546" s="18" t="str">
        <f>IFERROR(VLOOKUP(F4546,特定外来生物!$A$3:$G$24,7,0),"")</f>
        <v/>
      </c>
      <c r="Q4546" s="17" t="str">
        <f>IFERROR(VLOOKUP(F4546,県RL2019!$B$2:$H$605,4,0),"")</f>
        <v>B</v>
      </c>
      <c r="R4546" s="17" t="str">
        <f>IFERROR(VLOOKUP(F4546,県RL2019!$B$2:$H$605,5,0),"")</f>
        <v>重要保護生物</v>
      </c>
      <c r="S4546" s="17" t="str">
        <f>IFERROR(VLOOKUP(F4546,県RL2011!$F$3:$H$906,2,0),"")</f>
        <v>B</v>
      </c>
      <c r="T4546" s="17" t="str">
        <f>IFERROR(VLOOKUP(F4546,県RL2011!$F$3:$H$906,3,0),"")</f>
        <v>重要保護生物</v>
      </c>
      <c r="U4546" s="150" t="str">
        <f>IFERROR(VLOOKUP(F4546,国RL2020!$B$2:$E$878,4,0),"")</f>
        <v/>
      </c>
      <c r="V4546" s="150" t="str">
        <f>IFERROR(VLOOKUP(F4546,国RL2020!$B$2:$E$878,3,0),"")</f>
        <v/>
      </c>
      <c r="W4546" s="19" t="str">
        <f>IFERROR(VLOOKUP(F4546,国RL2019!$B$2:$E$873,4,0),"")</f>
        <v/>
      </c>
      <c r="X4546" s="19" t="str">
        <f>IFERROR(VLOOKUP(F4546,国RL2019!$B$2:$E$873,3,0),"")</f>
        <v/>
      </c>
      <c r="Y4546" s="19" t="str">
        <f>IFERROR(VLOOKUP(F4546,国RL2017!$B$2:$E$870,4,0),"")</f>
        <v/>
      </c>
      <c r="Z4546" s="19" t="str">
        <f>IFERROR(VLOOKUP(F4546,国RL2017!$B$2:$E$870,3,0),"")</f>
        <v/>
      </c>
      <c r="AA4546" s="19" t="str">
        <f>IFERROR(VLOOKUP(F4546,国RL2006!$B$2:$E$567,4,0),"")</f>
        <v/>
      </c>
      <c r="AB4546" s="19" t="str">
        <f>IFERROR(VLOOKUP(F4546,国RL2006!$B$2:$E$567,3,0),"")</f>
        <v/>
      </c>
    </row>
    <row r="4547" spans="1:28" x14ac:dyDescent="0.15">
      <c r="A4547" s="16">
        <v>4546</v>
      </c>
      <c r="B4547" s="24">
        <v>2022</v>
      </c>
      <c r="C4547" s="53">
        <v>9</v>
      </c>
      <c r="D4547" s="53">
        <v>7</v>
      </c>
      <c r="E4547" s="53" t="s">
        <v>2989</v>
      </c>
      <c r="F4547" s="53" t="s">
        <v>46</v>
      </c>
      <c r="G4547" s="53" t="s">
        <v>5306</v>
      </c>
      <c r="H4547" s="53">
        <v>3</v>
      </c>
      <c r="I4547" s="53">
        <v>4</v>
      </c>
      <c r="M4547" s="52">
        <v>7</v>
      </c>
      <c r="O4547" s="18" t="str">
        <f>IFERROR(VLOOKUP(F4547,'（鳥類・チョウ）vlookup関数用'!$D$35:$F$38,3,0),"")</f>
        <v/>
      </c>
      <c r="P4547" s="18" t="str">
        <f>IFERROR(VLOOKUP(F4547,特定外来生物!$A$3:$G$24,7,0),"")</f>
        <v/>
      </c>
      <c r="Q4547" s="17" t="str">
        <f>IFERROR(VLOOKUP(F4547,県RL2019!$B$2:$H$605,4,0),"")</f>
        <v/>
      </c>
      <c r="R4547" s="17" t="str">
        <f>IFERROR(VLOOKUP(F4547,県RL2019!$B$2:$H$605,5,0),"")</f>
        <v/>
      </c>
      <c r="S4547" s="17" t="str">
        <f>IFERROR(VLOOKUP(F4547,県RL2011!$F$3:$H$906,2,0),"")</f>
        <v/>
      </c>
      <c r="T4547" s="17" t="str">
        <f>IFERROR(VLOOKUP(F4547,県RL2011!$F$3:$H$906,3,0),"")</f>
        <v/>
      </c>
      <c r="U4547" s="150" t="str">
        <f>IFERROR(VLOOKUP(F4547,国RL2020!$B$2:$E$878,4,0),"")</f>
        <v/>
      </c>
      <c r="V4547" s="150" t="str">
        <f>IFERROR(VLOOKUP(F4547,国RL2020!$B$2:$E$878,3,0),"")</f>
        <v/>
      </c>
      <c r="W4547" s="19" t="str">
        <f>IFERROR(VLOOKUP(F4547,国RL2019!$B$2:$E$873,4,0),"")</f>
        <v/>
      </c>
      <c r="X4547" s="19" t="str">
        <f>IFERROR(VLOOKUP(F4547,国RL2019!$B$2:$E$873,3,0),"")</f>
        <v/>
      </c>
      <c r="Y4547" s="19" t="str">
        <f>IFERROR(VLOOKUP(F4547,国RL2017!$B$2:$E$870,4,0),"")</f>
        <v/>
      </c>
      <c r="Z4547" s="19" t="str">
        <f>IFERROR(VLOOKUP(F4547,国RL2017!$B$2:$E$870,3,0),"")</f>
        <v/>
      </c>
      <c r="AA4547" s="19" t="str">
        <f>IFERROR(VLOOKUP(F4547,国RL2006!$B$2:$E$567,4,0),"")</f>
        <v/>
      </c>
      <c r="AB4547" s="19" t="str">
        <f>IFERROR(VLOOKUP(F4547,国RL2006!$B$2:$E$567,3,0),"")</f>
        <v/>
      </c>
    </row>
    <row r="4548" spans="1:28" x14ac:dyDescent="0.15">
      <c r="A4548" s="16">
        <v>4547</v>
      </c>
      <c r="B4548" s="24">
        <v>2022</v>
      </c>
      <c r="C4548" s="53">
        <v>9</v>
      </c>
      <c r="D4548" s="53">
        <v>7</v>
      </c>
      <c r="E4548" s="53" t="s">
        <v>2989</v>
      </c>
      <c r="F4548" s="53" t="s">
        <v>48</v>
      </c>
      <c r="G4548" s="53" t="str">
        <f>VLOOKUP(F4548,'チョウnlist_Bu+Idx'!$A$2:$G$779,7,FALSE)</f>
        <v>シロチョウ科</v>
      </c>
      <c r="H4548" s="53">
        <v>1</v>
      </c>
      <c r="I4548" s="53">
        <v>2</v>
      </c>
      <c r="M4548" s="52">
        <v>3</v>
      </c>
      <c r="O4548" s="18" t="str">
        <f>IFERROR(VLOOKUP(F4548,'（鳥類・チョウ）vlookup関数用'!$D$35:$F$38,3,0),"")</f>
        <v/>
      </c>
      <c r="P4548" s="18" t="str">
        <f>IFERROR(VLOOKUP(F4548,特定外来生物!$A$3:$G$24,7,0),"")</f>
        <v/>
      </c>
      <c r="Q4548" s="17" t="str">
        <f>IFERROR(VLOOKUP(F4548,県RL2019!$B$2:$H$605,4,0),"")</f>
        <v/>
      </c>
      <c r="R4548" s="17" t="str">
        <f>IFERROR(VLOOKUP(F4548,県RL2019!$B$2:$H$605,5,0),"")</f>
        <v/>
      </c>
      <c r="S4548" s="17" t="str">
        <f>IFERROR(VLOOKUP(F4548,県RL2011!$F$3:$H$906,2,0),"")</f>
        <v/>
      </c>
      <c r="T4548" s="17" t="str">
        <f>IFERROR(VLOOKUP(F4548,県RL2011!$F$3:$H$906,3,0),"")</f>
        <v/>
      </c>
      <c r="U4548" s="150" t="str">
        <f>IFERROR(VLOOKUP(F4548,国RL2020!$B$2:$E$878,4,0),"")</f>
        <v/>
      </c>
      <c r="V4548" s="150" t="str">
        <f>IFERROR(VLOOKUP(F4548,国RL2020!$B$2:$E$878,3,0),"")</f>
        <v/>
      </c>
      <c r="W4548" s="19" t="str">
        <f>IFERROR(VLOOKUP(F4548,国RL2019!$B$2:$E$873,4,0),"")</f>
        <v/>
      </c>
      <c r="X4548" s="19" t="str">
        <f>IFERROR(VLOOKUP(F4548,国RL2019!$B$2:$E$873,3,0),"")</f>
        <v/>
      </c>
      <c r="Y4548" s="19" t="str">
        <f>IFERROR(VLOOKUP(F4548,国RL2017!$B$2:$E$870,4,0),"")</f>
        <v/>
      </c>
      <c r="Z4548" s="19" t="str">
        <f>IFERROR(VLOOKUP(F4548,国RL2017!$B$2:$E$870,3,0),"")</f>
        <v/>
      </c>
      <c r="AA4548" s="19" t="str">
        <f>IFERROR(VLOOKUP(F4548,国RL2006!$B$2:$E$567,4,0),"")</f>
        <v/>
      </c>
      <c r="AB4548" s="19" t="str">
        <f>IFERROR(VLOOKUP(F4548,国RL2006!$B$2:$E$567,3,0),"")</f>
        <v/>
      </c>
    </row>
    <row r="4549" spans="1:28" x14ac:dyDescent="0.15">
      <c r="A4549" s="16">
        <v>4548</v>
      </c>
      <c r="B4549" s="24">
        <v>2022</v>
      </c>
      <c r="C4549" s="53">
        <v>9</v>
      </c>
      <c r="D4549" s="53">
        <v>7</v>
      </c>
      <c r="E4549" s="53" t="s">
        <v>2989</v>
      </c>
      <c r="F4549" s="53" t="s">
        <v>28</v>
      </c>
      <c r="G4549" s="53" t="str">
        <f>VLOOKUP(F4549,'チョウnlist_Bu+Idx'!$A$2:$G$779,7,FALSE)</f>
        <v>シロチョウ科</v>
      </c>
      <c r="H4549" s="53">
        <v>3</v>
      </c>
      <c r="I4549" s="53">
        <v>1</v>
      </c>
      <c r="M4549" s="52">
        <v>4</v>
      </c>
      <c r="O4549" s="18" t="str">
        <f>IFERROR(VLOOKUP(F4549,'（鳥類・チョウ）vlookup関数用'!$D$35:$F$38,3,0),"")</f>
        <v/>
      </c>
      <c r="P4549" s="18" t="str">
        <f>IFERROR(VLOOKUP(F4549,特定外来生物!$A$3:$G$24,7,0),"")</f>
        <v/>
      </c>
      <c r="Q4549" s="17" t="str">
        <f>IFERROR(VLOOKUP(F4549,県RL2019!$B$2:$H$605,4,0),"")</f>
        <v/>
      </c>
      <c r="R4549" s="17" t="str">
        <f>IFERROR(VLOOKUP(F4549,県RL2019!$B$2:$H$605,5,0),"")</f>
        <v/>
      </c>
      <c r="S4549" s="17" t="str">
        <f>IFERROR(VLOOKUP(F4549,県RL2011!$F$3:$H$906,2,0),"")</f>
        <v/>
      </c>
      <c r="T4549" s="17" t="str">
        <f>IFERROR(VLOOKUP(F4549,県RL2011!$F$3:$H$906,3,0),"")</f>
        <v/>
      </c>
      <c r="U4549" s="150" t="str">
        <f>IFERROR(VLOOKUP(F4549,国RL2020!$B$2:$E$878,4,0),"")</f>
        <v/>
      </c>
      <c r="V4549" s="150" t="str">
        <f>IFERROR(VLOOKUP(F4549,国RL2020!$B$2:$E$878,3,0),"")</f>
        <v/>
      </c>
      <c r="W4549" s="19" t="str">
        <f>IFERROR(VLOOKUP(F4549,国RL2019!$B$2:$E$873,4,0),"")</f>
        <v/>
      </c>
      <c r="X4549" s="19" t="str">
        <f>IFERROR(VLOOKUP(F4549,国RL2019!$B$2:$E$873,3,0),"")</f>
        <v/>
      </c>
      <c r="Y4549" s="19" t="str">
        <f>IFERROR(VLOOKUP(F4549,国RL2017!$B$2:$E$870,4,0),"")</f>
        <v/>
      </c>
      <c r="Z4549" s="19" t="str">
        <f>IFERROR(VLOOKUP(F4549,国RL2017!$B$2:$E$870,3,0),"")</f>
        <v/>
      </c>
      <c r="AA4549" s="19" t="str">
        <f>IFERROR(VLOOKUP(F4549,国RL2006!$B$2:$E$567,4,0),"")</f>
        <v/>
      </c>
      <c r="AB4549" s="19" t="str">
        <f>IFERROR(VLOOKUP(F4549,国RL2006!$B$2:$E$567,3,0),"")</f>
        <v/>
      </c>
    </row>
    <row r="4550" spans="1:28" x14ac:dyDescent="0.15">
      <c r="A4550" s="16">
        <v>4549</v>
      </c>
      <c r="B4550" s="24">
        <v>2022</v>
      </c>
      <c r="C4550" s="53">
        <v>9</v>
      </c>
      <c r="D4550" s="53">
        <v>7</v>
      </c>
      <c r="E4550" s="53" t="s">
        <v>2989</v>
      </c>
      <c r="F4550" s="53" t="s">
        <v>35</v>
      </c>
      <c r="G4550" s="53" t="str">
        <f>VLOOKUP(F4550,'チョウnlist_Bu+Idx'!$A$2:$G$779,7,FALSE)</f>
        <v>シジミチョウ科</v>
      </c>
      <c r="H4550" s="53">
        <v>4</v>
      </c>
      <c r="I4550" s="53">
        <v>1</v>
      </c>
      <c r="M4550" s="52">
        <v>5</v>
      </c>
      <c r="O4550" s="18" t="str">
        <f>IFERROR(VLOOKUP(F4550,'（鳥類・チョウ）vlookup関数用'!$D$35:$F$38,3,0),"")</f>
        <v/>
      </c>
      <c r="P4550" s="18" t="str">
        <f>IFERROR(VLOOKUP(F4550,特定外来生物!$A$3:$G$24,7,0),"")</f>
        <v/>
      </c>
      <c r="Q4550" s="17" t="str">
        <f>IFERROR(VLOOKUP(F4550,県RL2019!$B$2:$H$605,4,0),"")</f>
        <v/>
      </c>
      <c r="R4550" s="17" t="str">
        <f>IFERROR(VLOOKUP(F4550,県RL2019!$B$2:$H$605,5,0),"")</f>
        <v/>
      </c>
      <c r="S4550" s="17" t="str">
        <f>IFERROR(VLOOKUP(F4550,県RL2011!$F$3:$H$906,2,0),"")</f>
        <v/>
      </c>
      <c r="T4550" s="17" t="str">
        <f>IFERROR(VLOOKUP(F4550,県RL2011!$F$3:$H$906,3,0),"")</f>
        <v/>
      </c>
      <c r="U4550" s="150" t="str">
        <f>IFERROR(VLOOKUP(F4550,国RL2020!$B$2:$E$878,4,0),"")</f>
        <v/>
      </c>
      <c r="V4550" s="150" t="str">
        <f>IFERROR(VLOOKUP(F4550,国RL2020!$B$2:$E$878,3,0),"")</f>
        <v/>
      </c>
      <c r="W4550" s="19" t="str">
        <f>IFERROR(VLOOKUP(F4550,国RL2019!$B$2:$E$873,4,0),"")</f>
        <v/>
      </c>
      <c r="X4550" s="19" t="str">
        <f>IFERROR(VLOOKUP(F4550,国RL2019!$B$2:$E$873,3,0),"")</f>
        <v/>
      </c>
      <c r="Y4550" s="19" t="str">
        <f>IFERROR(VLOOKUP(F4550,国RL2017!$B$2:$E$870,4,0),"")</f>
        <v/>
      </c>
      <c r="Z4550" s="19" t="str">
        <f>IFERROR(VLOOKUP(F4550,国RL2017!$B$2:$E$870,3,0),"")</f>
        <v/>
      </c>
      <c r="AA4550" s="19" t="str">
        <f>IFERROR(VLOOKUP(F4550,国RL2006!$B$2:$E$567,4,0),"")</f>
        <v/>
      </c>
      <c r="AB4550" s="19" t="str">
        <f>IFERROR(VLOOKUP(F4550,国RL2006!$B$2:$E$567,3,0),"")</f>
        <v/>
      </c>
    </row>
    <row r="4551" spans="1:28" x14ac:dyDescent="0.15">
      <c r="A4551" s="16">
        <v>4550</v>
      </c>
      <c r="B4551" s="24">
        <v>2022</v>
      </c>
      <c r="C4551" s="53">
        <v>9</v>
      </c>
      <c r="D4551" s="53">
        <v>7</v>
      </c>
      <c r="E4551" s="53" t="s">
        <v>2989</v>
      </c>
      <c r="F4551" s="53" t="s">
        <v>29</v>
      </c>
      <c r="G4551" s="53" t="str">
        <f>VLOOKUP(F4551,'チョウnlist_Bu+Idx'!$A$2:$G$779,7,FALSE)</f>
        <v>シジミチョウ科</v>
      </c>
      <c r="H4551" s="53">
        <v>4</v>
      </c>
      <c r="I4551" s="53">
        <v>13</v>
      </c>
      <c r="M4551" s="52">
        <v>17</v>
      </c>
      <c r="O4551" s="18" t="str">
        <f>IFERROR(VLOOKUP(F4551,'（鳥類・チョウ）vlookup関数用'!$D$35:$F$38,3,0),"")</f>
        <v/>
      </c>
      <c r="P4551" s="18" t="str">
        <f>IFERROR(VLOOKUP(F4551,特定外来生物!$A$3:$G$24,7,0),"")</f>
        <v/>
      </c>
      <c r="Q4551" s="17" t="str">
        <f>IFERROR(VLOOKUP(F4551,県RL2019!$B$2:$H$605,4,0),"")</f>
        <v/>
      </c>
      <c r="R4551" s="17" t="str">
        <f>IFERROR(VLOOKUP(F4551,県RL2019!$B$2:$H$605,5,0),"")</f>
        <v/>
      </c>
      <c r="S4551" s="17" t="str">
        <f>IFERROR(VLOOKUP(F4551,県RL2011!$F$3:$H$906,2,0),"")</f>
        <v/>
      </c>
      <c r="T4551" s="17" t="str">
        <f>IFERROR(VLOOKUP(F4551,県RL2011!$F$3:$H$906,3,0),"")</f>
        <v/>
      </c>
      <c r="U4551" s="150" t="str">
        <f>IFERROR(VLOOKUP(F4551,国RL2020!$B$2:$E$878,4,0),"")</f>
        <v/>
      </c>
      <c r="V4551" s="150" t="str">
        <f>IFERROR(VLOOKUP(F4551,国RL2020!$B$2:$E$878,3,0),"")</f>
        <v/>
      </c>
      <c r="W4551" s="19" t="str">
        <f>IFERROR(VLOOKUP(F4551,国RL2019!$B$2:$E$873,4,0),"")</f>
        <v/>
      </c>
      <c r="X4551" s="19" t="str">
        <f>IFERROR(VLOOKUP(F4551,国RL2019!$B$2:$E$873,3,0),"")</f>
        <v/>
      </c>
      <c r="Y4551" s="19" t="str">
        <f>IFERROR(VLOOKUP(F4551,国RL2017!$B$2:$E$870,4,0),"")</f>
        <v/>
      </c>
      <c r="Z4551" s="19" t="str">
        <f>IFERROR(VLOOKUP(F4551,国RL2017!$B$2:$E$870,3,0),"")</f>
        <v/>
      </c>
      <c r="AA4551" s="19" t="str">
        <f>IFERROR(VLOOKUP(F4551,国RL2006!$B$2:$E$567,4,0),"")</f>
        <v/>
      </c>
      <c r="AB4551" s="19" t="str">
        <f>IFERROR(VLOOKUP(F4551,国RL2006!$B$2:$E$567,3,0),"")</f>
        <v/>
      </c>
    </row>
    <row r="4552" spans="1:28" x14ac:dyDescent="0.15">
      <c r="A4552" s="16">
        <v>4551</v>
      </c>
      <c r="B4552" s="24">
        <v>2022</v>
      </c>
      <c r="C4552" s="53">
        <v>9</v>
      </c>
      <c r="D4552" s="53">
        <v>7</v>
      </c>
      <c r="E4552" s="53" t="s">
        <v>2989</v>
      </c>
      <c r="F4552" s="53" t="s">
        <v>17</v>
      </c>
      <c r="G4552" s="53" t="str">
        <f>VLOOKUP(F4552,'チョウnlist_Bu+Idx'!$A$2:$G$779,7,FALSE)</f>
        <v>シジミチョウ科</v>
      </c>
      <c r="H4552" s="53">
        <v>3</v>
      </c>
      <c r="I4552" s="53">
        <v>1</v>
      </c>
      <c r="M4552" s="52">
        <v>4</v>
      </c>
      <c r="O4552" s="18" t="str">
        <f>IFERROR(VLOOKUP(F4552,'（鳥類・チョウ）vlookup関数用'!$D$35:$F$38,3,0),"")</f>
        <v/>
      </c>
      <c r="P4552" s="18" t="str">
        <f>IFERROR(VLOOKUP(F4552,特定外来生物!$A$3:$G$24,7,0),"")</f>
        <v/>
      </c>
      <c r="Q4552" s="17" t="str">
        <f>IFERROR(VLOOKUP(F4552,県RL2019!$B$2:$H$605,4,0),"")</f>
        <v/>
      </c>
      <c r="R4552" s="17" t="str">
        <f>IFERROR(VLOOKUP(F4552,県RL2019!$B$2:$H$605,5,0),"")</f>
        <v/>
      </c>
      <c r="S4552" s="17" t="str">
        <f>IFERROR(VLOOKUP(F4552,県RL2011!$F$3:$H$906,2,0),"")</f>
        <v/>
      </c>
      <c r="T4552" s="17" t="str">
        <f>IFERROR(VLOOKUP(F4552,県RL2011!$F$3:$H$906,3,0),"")</f>
        <v/>
      </c>
      <c r="U4552" s="150" t="str">
        <f>IFERROR(VLOOKUP(F4552,国RL2020!$B$2:$E$878,4,0),"")</f>
        <v/>
      </c>
      <c r="V4552" s="150" t="str">
        <f>IFERROR(VLOOKUP(F4552,国RL2020!$B$2:$E$878,3,0),"")</f>
        <v/>
      </c>
      <c r="W4552" s="19" t="str">
        <f>IFERROR(VLOOKUP(F4552,国RL2019!$B$2:$E$873,4,0),"")</f>
        <v/>
      </c>
      <c r="X4552" s="19" t="str">
        <f>IFERROR(VLOOKUP(F4552,国RL2019!$B$2:$E$873,3,0),"")</f>
        <v/>
      </c>
      <c r="Y4552" s="19" t="str">
        <f>IFERROR(VLOOKUP(F4552,国RL2017!$B$2:$E$870,4,0),"")</f>
        <v/>
      </c>
      <c r="Z4552" s="19" t="str">
        <f>IFERROR(VLOOKUP(F4552,国RL2017!$B$2:$E$870,3,0),"")</f>
        <v/>
      </c>
      <c r="AA4552" s="19" t="str">
        <f>IFERROR(VLOOKUP(F4552,国RL2006!$B$2:$E$567,4,0),"")</f>
        <v/>
      </c>
      <c r="AB4552" s="19" t="str">
        <f>IFERROR(VLOOKUP(F4552,国RL2006!$B$2:$E$567,3,0),"")</f>
        <v/>
      </c>
    </row>
    <row r="4553" spans="1:28" x14ac:dyDescent="0.15">
      <c r="A4553" s="16">
        <v>4552</v>
      </c>
      <c r="B4553" s="24">
        <v>2022</v>
      </c>
      <c r="C4553" s="53">
        <v>9</v>
      </c>
      <c r="D4553" s="53">
        <v>7</v>
      </c>
      <c r="E4553" s="53" t="s">
        <v>2989</v>
      </c>
      <c r="F4553" s="53" t="s">
        <v>27</v>
      </c>
      <c r="G4553" s="53" t="str">
        <f>VLOOKUP(F4553,'チョウnlist_Bu+Idx'!$A$2:$G$779,7,FALSE)</f>
        <v>シジミチョウ科</v>
      </c>
      <c r="I4553" s="53">
        <v>1</v>
      </c>
      <c r="M4553" s="52">
        <v>1</v>
      </c>
      <c r="O4553" s="18" t="str">
        <f>IFERROR(VLOOKUP(F4553,'（鳥類・チョウ）vlookup関数用'!$D$35:$F$38,3,0),"")</f>
        <v/>
      </c>
      <c r="P4553" s="18" t="str">
        <f>IFERROR(VLOOKUP(F4553,特定外来生物!$A$3:$G$24,7,0),"")</f>
        <v/>
      </c>
      <c r="Q4553" s="17" t="str">
        <f>IFERROR(VLOOKUP(F4553,県RL2019!$B$2:$H$605,4,0),"")</f>
        <v/>
      </c>
      <c r="R4553" s="17" t="str">
        <f>IFERROR(VLOOKUP(F4553,県RL2019!$B$2:$H$605,5,0),"")</f>
        <v/>
      </c>
      <c r="S4553" s="17" t="str">
        <f>IFERROR(VLOOKUP(F4553,県RL2011!$F$3:$H$906,2,0),"")</f>
        <v/>
      </c>
      <c r="T4553" s="17" t="str">
        <f>IFERROR(VLOOKUP(F4553,県RL2011!$F$3:$H$906,3,0),"")</f>
        <v/>
      </c>
      <c r="U4553" s="150" t="str">
        <f>IFERROR(VLOOKUP(F4553,国RL2020!$B$2:$E$878,4,0),"")</f>
        <v/>
      </c>
      <c r="V4553" s="150" t="str">
        <f>IFERROR(VLOOKUP(F4553,国RL2020!$B$2:$E$878,3,0),"")</f>
        <v/>
      </c>
      <c r="W4553" s="19" t="str">
        <f>IFERROR(VLOOKUP(F4553,国RL2019!$B$2:$E$873,4,0),"")</f>
        <v/>
      </c>
      <c r="X4553" s="19" t="str">
        <f>IFERROR(VLOOKUP(F4553,国RL2019!$B$2:$E$873,3,0),"")</f>
        <v/>
      </c>
      <c r="Y4553" s="19" t="str">
        <f>IFERROR(VLOOKUP(F4553,国RL2017!$B$2:$E$870,4,0),"")</f>
        <v/>
      </c>
      <c r="Z4553" s="19" t="str">
        <f>IFERROR(VLOOKUP(F4553,国RL2017!$B$2:$E$870,3,0),"")</f>
        <v/>
      </c>
      <c r="AA4553" s="19" t="str">
        <f>IFERROR(VLOOKUP(F4553,国RL2006!$B$2:$E$567,4,0),"")</f>
        <v/>
      </c>
      <c r="AB4553" s="19" t="str">
        <f>IFERROR(VLOOKUP(F4553,国RL2006!$B$2:$E$567,3,0),"")</f>
        <v/>
      </c>
    </row>
    <row r="4554" spans="1:28" x14ac:dyDescent="0.15">
      <c r="A4554" s="16">
        <v>4553</v>
      </c>
      <c r="B4554" s="24">
        <v>2022</v>
      </c>
      <c r="C4554" s="53">
        <v>9</v>
      </c>
      <c r="D4554" s="53">
        <v>7</v>
      </c>
      <c r="E4554" s="53" t="s">
        <v>2989</v>
      </c>
      <c r="F4554" s="53" t="s">
        <v>24</v>
      </c>
      <c r="G4554" s="53" t="str">
        <f>VLOOKUP(F4554,'チョウnlist_Bu+Idx'!$A$2:$G$779,7,FALSE)</f>
        <v>シジミチョウ科</v>
      </c>
      <c r="H4554" s="53">
        <v>1</v>
      </c>
      <c r="I4554" s="53">
        <v>1</v>
      </c>
      <c r="M4554" s="52">
        <v>2</v>
      </c>
      <c r="O4554" s="18" t="str">
        <f>IFERROR(VLOOKUP(F4554,'（鳥類・チョウ）vlookup関数用'!$D$35:$F$38,3,0),"")</f>
        <v/>
      </c>
      <c r="P4554" s="18" t="str">
        <f>IFERROR(VLOOKUP(F4554,特定外来生物!$A$3:$G$24,7,0),"")</f>
        <v/>
      </c>
      <c r="Q4554" s="17" t="str">
        <f>IFERROR(VLOOKUP(F4554,県RL2019!$B$2:$H$605,4,0),"")</f>
        <v/>
      </c>
      <c r="R4554" s="17" t="str">
        <f>IFERROR(VLOOKUP(F4554,県RL2019!$B$2:$H$605,5,0),"")</f>
        <v/>
      </c>
      <c r="S4554" s="17" t="str">
        <f>IFERROR(VLOOKUP(F4554,県RL2011!$F$3:$H$906,2,0),"")</f>
        <v/>
      </c>
      <c r="T4554" s="17" t="str">
        <f>IFERROR(VLOOKUP(F4554,県RL2011!$F$3:$H$906,3,0),"")</f>
        <v/>
      </c>
      <c r="U4554" s="150" t="str">
        <f>IFERROR(VLOOKUP(F4554,国RL2020!$B$2:$E$878,4,0),"")</f>
        <v/>
      </c>
      <c r="V4554" s="150" t="str">
        <f>IFERROR(VLOOKUP(F4554,国RL2020!$B$2:$E$878,3,0),"")</f>
        <v/>
      </c>
      <c r="W4554" s="19" t="str">
        <f>IFERROR(VLOOKUP(F4554,国RL2019!$B$2:$E$873,4,0),"")</f>
        <v/>
      </c>
      <c r="X4554" s="19" t="str">
        <f>IFERROR(VLOOKUP(F4554,国RL2019!$B$2:$E$873,3,0),"")</f>
        <v/>
      </c>
      <c r="Y4554" s="19" t="str">
        <f>IFERROR(VLOOKUP(F4554,国RL2017!$B$2:$E$870,4,0),"")</f>
        <v/>
      </c>
      <c r="Z4554" s="19" t="str">
        <f>IFERROR(VLOOKUP(F4554,国RL2017!$B$2:$E$870,3,0),"")</f>
        <v/>
      </c>
      <c r="AA4554" s="19" t="str">
        <f>IFERROR(VLOOKUP(F4554,国RL2006!$B$2:$E$567,4,0),"")</f>
        <v/>
      </c>
      <c r="AB4554" s="19" t="str">
        <f>IFERROR(VLOOKUP(F4554,国RL2006!$B$2:$E$567,3,0),"")</f>
        <v/>
      </c>
    </row>
    <row r="4555" spans="1:28" x14ac:dyDescent="0.15">
      <c r="A4555" s="16">
        <v>4554</v>
      </c>
      <c r="B4555" s="24">
        <v>2022</v>
      </c>
      <c r="C4555" s="53">
        <v>10</v>
      </c>
      <c r="D4555" s="53">
        <v>8</v>
      </c>
      <c r="E4555" s="53" t="s">
        <v>2957</v>
      </c>
      <c r="F4555" s="53" t="s">
        <v>11</v>
      </c>
      <c r="G4555" s="53" t="str">
        <f>VLOOKUP(F4555,'チョウnlist_Bu+Idx'!$A$2:$G$779,7,FALSE)</f>
        <v>アゲハチョウ科</v>
      </c>
      <c r="K4555" s="53">
        <v>1</v>
      </c>
      <c r="L4555" s="53">
        <v>2</v>
      </c>
      <c r="M4555" s="52">
        <v>3</v>
      </c>
      <c r="O4555" s="18" t="str">
        <f>IFERROR(VLOOKUP(F4555,'（鳥類・チョウ）vlookup関数用'!$D$35:$F$38,3,0),"")</f>
        <v/>
      </c>
      <c r="P4555" s="18" t="str">
        <f>IFERROR(VLOOKUP(F4555,特定外来生物!$A$3:$G$24,7,0),"")</f>
        <v/>
      </c>
      <c r="Q4555" s="17" t="str">
        <f>IFERROR(VLOOKUP(F4555,県RL2019!$B$2:$H$605,4,0),"")</f>
        <v/>
      </c>
      <c r="R4555" s="17" t="str">
        <f>IFERROR(VLOOKUP(F4555,県RL2019!$B$2:$H$605,5,0),"")</f>
        <v/>
      </c>
      <c r="S4555" s="17" t="str">
        <f>IFERROR(VLOOKUP(F4555,県RL2011!$F$3:$H$906,2,0),"")</f>
        <v/>
      </c>
      <c r="T4555" s="17" t="str">
        <f>IFERROR(VLOOKUP(F4555,県RL2011!$F$3:$H$906,3,0),"")</f>
        <v/>
      </c>
      <c r="U4555" s="150" t="str">
        <f>IFERROR(VLOOKUP(F4555,国RL2020!$B$2:$E$878,4,0),"")</f>
        <v/>
      </c>
      <c r="V4555" s="150" t="str">
        <f>IFERROR(VLOOKUP(F4555,国RL2020!$B$2:$E$878,3,0),"")</f>
        <v/>
      </c>
      <c r="W4555" s="19" t="str">
        <f>IFERROR(VLOOKUP(F4555,国RL2019!$B$2:$E$873,4,0),"")</f>
        <v/>
      </c>
      <c r="X4555" s="19" t="str">
        <f>IFERROR(VLOOKUP(F4555,国RL2019!$B$2:$E$873,3,0),"")</f>
        <v/>
      </c>
      <c r="Y4555" s="19" t="str">
        <f>IFERROR(VLOOKUP(F4555,国RL2017!$B$2:$E$870,4,0),"")</f>
        <v/>
      </c>
      <c r="Z4555" s="19" t="str">
        <f>IFERROR(VLOOKUP(F4555,国RL2017!$B$2:$E$870,3,0),"")</f>
        <v/>
      </c>
      <c r="AA4555" s="19" t="str">
        <f>IFERROR(VLOOKUP(F4555,国RL2006!$B$2:$E$567,4,0),"")</f>
        <v/>
      </c>
      <c r="AB4555" s="19" t="str">
        <f>IFERROR(VLOOKUP(F4555,国RL2006!$B$2:$E$567,3,0),"")</f>
        <v/>
      </c>
    </row>
    <row r="4556" spans="1:28" x14ac:dyDescent="0.15">
      <c r="A4556" s="16">
        <v>4555</v>
      </c>
      <c r="B4556" s="24">
        <v>2022</v>
      </c>
      <c r="C4556" s="53">
        <v>10</v>
      </c>
      <c r="D4556" s="53">
        <v>8</v>
      </c>
      <c r="E4556" s="53" t="s">
        <v>2957</v>
      </c>
      <c r="F4556" s="53" t="s">
        <v>20</v>
      </c>
      <c r="G4556" s="53" t="str">
        <f>VLOOKUP(F4556,'チョウnlist_Bu+Idx'!$A$2:$G$779,7,FALSE)</f>
        <v>アゲハチョウ科</v>
      </c>
      <c r="J4556" s="53">
        <v>1</v>
      </c>
      <c r="M4556" s="52">
        <v>1</v>
      </c>
      <c r="O4556" s="18" t="str">
        <f>IFERROR(VLOOKUP(F4556,'（鳥類・チョウ）vlookup関数用'!$D$35:$F$38,3,0),"")</f>
        <v/>
      </c>
      <c r="P4556" s="18" t="str">
        <f>IFERROR(VLOOKUP(F4556,特定外来生物!$A$3:$G$24,7,0),"")</f>
        <v/>
      </c>
      <c r="Q4556" s="17" t="str">
        <f>IFERROR(VLOOKUP(F4556,県RL2019!$B$2:$H$605,4,0),"")</f>
        <v/>
      </c>
      <c r="R4556" s="17" t="str">
        <f>IFERROR(VLOOKUP(F4556,県RL2019!$B$2:$H$605,5,0),"")</f>
        <v/>
      </c>
      <c r="S4556" s="17" t="str">
        <f>IFERROR(VLOOKUP(F4556,県RL2011!$F$3:$H$906,2,0),"")</f>
        <v/>
      </c>
      <c r="T4556" s="17" t="str">
        <f>IFERROR(VLOOKUP(F4556,県RL2011!$F$3:$H$906,3,0),"")</f>
        <v/>
      </c>
      <c r="U4556" s="150" t="str">
        <f>IFERROR(VLOOKUP(F4556,国RL2020!$B$2:$E$878,4,0),"")</f>
        <v/>
      </c>
      <c r="V4556" s="150" t="str">
        <f>IFERROR(VLOOKUP(F4556,国RL2020!$B$2:$E$878,3,0),"")</f>
        <v/>
      </c>
      <c r="W4556" s="19" t="str">
        <f>IFERROR(VLOOKUP(F4556,国RL2019!$B$2:$E$873,4,0),"")</f>
        <v/>
      </c>
      <c r="X4556" s="19" t="str">
        <f>IFERROR(VLOOKUP(F4556,国RL2019!$B$2:$E$873,3,0),"")</f>
        <v/>
      </c>
      <c r="Y4556" s="19" t="str">
        <f>IFERROR(VLOOKUP(F4556,国RL2017!$B$2:$E$870,4,0),"")</f>
        <v/>
      </c>
      <c r="Z4556" s="19" t="str">
        <f>IFERROR(VLOOKUP(F4556,国RL2017!$B$2:$E$870,3,0),"")</f>
        <v/>
      </c>
      <c r="AA4556" s="19" t="str">
        <f>IFERROR(VLOOKUP(F4556,国RL2006!$B$2:$E$567,4,0),"")</f>
        <v/>
      </c>
      <c r="AB4556" s="19" t="str">
        <f>IFERROR(VLOOKUP(F4556,国RL2006!$B$2:$E$567,3,0),"")</f>
        <v/>
      </c>
    </row>
    <row r="4557" spans="1:28" x14ac:dyDescent="0.15">
      <c r="A4557" s="16">
        <v>4556</v>
      </c>
      <c r="B4557" s="24">
        <v>2022</v>
      </c>
      <c r="C4557" s="53">
        <v>10</v>
      </c>
      <c r="D4557" s="53">
        <v>8</v>
      </c>
      <c r="E4557" s="53" t="s">
        <v>2957</v>
      </c>
      <c r="F4557" s="53" t="s">
        <v>28</v>
      </c>
      <c r="G4557" s="53" t="str">
        <f>VLOOKUP(F4557,'チョウnlist_Bu+Idx'!$A$2:$G$779,7,FALSE)</f>
        <v>シロチョウ科</v>
      </c>
      <c r="H4557" s="53">
        <v>1</v>
      </c>
      <c r="K4557" s="53">
        <v>2</v>
      </c>
      <c r="L4557" s="53">
        <v>10</v>
      </c>
      <c r="M4557" s="52">
        <v>13</v>
      </c>
      <c r="O4557" s="18" t="str">
        <f>IFERROR(VLOOKUP(F4557,'（鳥類・チョウ）vlookup関数用'!$D$35:$F$38,3,0),"")</f>
        <v/>
      </c>
      <c r="P4557" s="18" t="str">
        <f>IFERROR(VLOOKUP(F4557,特定外来生物!$A$3:$G$24,7,0),"")</f>
        <v/>
      </c>
      <c r="Q4557" s="17" t="str">
        <f>IFERROR(VLOOKUP(F4557,県RL2019!$B$2:$H$605,4,0),"")</f>
        <v/>
      </c>
      <c r="R4557" s="17" t="str">
        <f>IFERROR(VLOOKUP(F4557,県RL2019!$B$2:$H$605,5,0),"")</f>
        <v/>
      </c>
      <c r="S4557" s="17" t="str">
        <f>IFERROR(VLOOKUP(F4557,県RL2011!$F$3:$H$906,2,0),"")</f>
        <v/>
      </c>
      <c r="T4557" s="17" t="str">
        <f>IFERROR(VLOOKUP(F4557,県RL2011!$F$3:$H$906,3,0),"")</f>
        <v/>
      </c>
      <c r="U4557" s="150" t="str">
        <f>IFERROR(VLOOKUP(F4557,国RL2020!$B$2:$E$878,4,0),"")</f>
        <v/>
      </c>
      <c r="V4557" s="150" t="str">
        <f>IFERROR(VLOOKUP(F4557,国RL2020!$B$2:$E$878,3,0),"")</f>
        <v/>
      </c>
      <c r="W4557" s="19" t="str">
        <f>IFERROR(VLOOKUP(F4557,国RL2019!$B$2:$E$873,4,0),"")</f>
        <v/>
      </c>
      <c r="X4557" s="19" t="str">
        <f>IFERROR(VLOOKUP(F4557,国RL2019!$B$2:$E$873,3,0),"")</f>
        <v/>
      </c>
      <c r="Y4557" s="19" t="str">
        <f>IFERROR(VLOOKUP(F4557,国RL2017!$B$2:$E$870,4,0),"")</f>
        <v/>
      </c>
      <c r="Z4557" s="19" t="str">
        <f>IFERROR(VLOOKUP(F4557,国RL2017!$B$2:$E$870,3,0),"")</f>
        <v/>
      </c>
      <c r="AA4557" s="19" t="str">
        <f>IFERROR(VLOOKUP(F4557,国RL2006!$B$2:$E$567,4,0),"")</f>
        <v/>
      </c>
      <c r="AB4557" s="19" t="str">
        <f>IFERROR(VLOOKUP(F4557,国RL2006!$B$2:$E$567,3,0),"")</f>
        <v/>
      </c>
    </row>
    <row r="4558" spans="1:28" x14ac:dyDescent="0.15">
      <c r="A4558" s="16">
        <v>4557</v>
      </c>
      <c r="B4558" s="24">
        <v>2022</v>
      </c>
      <c r="C4558" s="53">
        <v>10</v>
      </c>
      <c r="D4558" s="53">
        <v>8</v>
      </c>
      <c r="E4558" s="53" t="s">
        <v>2957</v>
      </c>
      <c r="F4558" s="53" t="s">
        <v>5307</v>
      </c>
      <c r="G4558" s="53" t="s">
        <v>5256</v>
      </c>
      <c r="L4558" s="53">
        <v>2</v>
      </c>
      <c r="M4558" s="52">
        <v>2</v>
      </c>
      <c r="O4558" s="18" t="str">
        <f>IFERROR(VLOOKUP(F4558,'（鳥類・チョウ）vlookup関数用'!$D$35:$F$38,3,0),"")</f>
        <v/>
      </c>
      <c r="P4558" s="18" t="str">
        <f>IFERROR(VLOOKUP(F4558,特定外来生物!$A$3:$G$24,7,0),"")</f>
        <v/>
      </c>
      <c r="Q4558" s="17" t="str">
        <f>IFERROR(VLOOKUP(F4558,県RL2019!$B$2:$H$605,4,0),"")</f>
        <v/>
      </c>
      <c r="R4558" s="17" t="str">
        <f>IFERROR(VLOOKUP(F4558,県RL2019!$B$2:$H$605,5,0),"")</f>
        <v/>
      </c>
      <c r="S4558" s="17" t="str">
        <f>IFERROR(VLOOKUP(F4558,県RL2011!$F$3:$H$906,2,0),"")</f>
        <v/>
      </c>
      <c r="T4558" s="17" t="str">
        <f>IFERROR(VLOOKUP(F4558,県RL2011!$F$3:$H$906,3,0),"")</f>
        <v/>
      </c>
      <c r="U4558" s="150" t="str">
        <f>IFERROR(VLOOKUP(F4558,国RL2020!$B$2:$E$878,4,0),"")</f>
        <v/>
      </c>
      <c r="V4558" s="150" t="str">
        <f>IFERROR(VLOOKUP(F4558,国RL2020!$B$2:$E$878,3,0),"")</f>
        <v/>
      </c>
      <c r="W4558" s="19" t="str">
        <f>IFERROR(VLOOKUP(F4558,国RL2019!$B$2:$E$873,4,0),"")</f>
        <v/>
      </c>
      <c r="X4558" s="19" t="str">
        <f>IFERROR(VLOOKUP(F4558,国RL2019!$B$2:$E$873,3,0),"")</f>
        <v/>
      </c>
      <c r="Y4558" s="19" t="str">
        <f>IFERROR(VLOOKUP(F4558,国RL2017!$B$2:$E$870,4,0),"")</f>
        <v/>
      </c>
      <c r="Z4558" s="19" t="str">
        <f>IFERROR(VLOOKUP(F4558,国RL2017!$B$2:$E$870,3,0),"")</f>
        <v/>
      </c>
      <c r="AA4558" s="19" t="str">
        <f>IFERROR(VLOOKUP(F4558,国RL2006!$B$2:$E$567,4,0),"")</f>
        <v/>
      </c>
      <c r="AB4558" s="19" t="str">
        <f>IFERROR(VLOOKUP(F4558,国RL2006!$B$2:$E$567,3,0),"")</f>
        <v/>
      </c>
    </row>
    <row r="4559" spans="1:28" x14ac:dyDescent="0.15">
      <c r="A4559" s="16">
        <v>4558</v>
      </c>
      <c r="B4559" s="24">
        <v>2022</v>
      </c>
      <c r="C4559" s="53">
        <v>10</v>
      </c>
      <c r="D4559" s="53">
        <v>8</v>
      </c>
      <c r="E4559" s="53" t="s">
        <v>2957</v>
      </c>
      <c r="F4559" s="53" t="s">
        <v>48</v>
      </c>
      <c r="G4559" s="53" t="str">
        <f>VLOOKUP(F4559,'チョウnlist_Bu+Idx'!$A$2:$G$779,7,FALSE)</f>
        <v>シロチョウ科</v>
      </c>
      <c r="L4559" s="53">
        <v>1</v>
      </c>
      <c r="M4559" s="52">
        <v>1</v>
      </c>
      <c r="O4559" s="18" t="str">
        <f>IFERROR(VLOOKUP(F4559,'（鳥類・チョウ）vlookup関数用'!$D$35:$F$38,3,0),"")</f>
        <v/>
      </c>
      <c r="P4559" s="18" t="str">
        <f>IFERROR(VLOOKUP(F4559,特定外来生物!$A$3:$G$24,7,0),"")</f>
        <v/>
      </c>
      <c r="Q4559" s="17" t="str">
        <f>IFERROR(VLOOKUP(F4559,県RL2019!$B$2:$H$605,4,0),"")</f>
        <v/>
      </c>
      <c r="R4559" s="17" t="str">
        <f>IFERROR(VLOOKUP(F4559,県RL2019!$B$2:$H$605,5,0),"")</f>
        <v/>
      </c>
      <c r="S4559" s="17" t="str">
        <f>IFERROR(VLOOKUP(F4559,県RL2011!$F$3:$H$906,2,0),"")</f>
        <v/>
      </c>
      <c r="T4559" s="17" t="str">
        <f>IFERROR(VLOOKUP(F4559,県RL2011!$F$3:$H$906,3,0),"")</f>
        <v/>
      </c>
      <c r="U4559" s="150" t="str">
        <f>IFERROR(VLOOKUP(F4559,国RL2020!$B$2:$E$878,4,0),"")</f>
        <v/>
      </c>
      <c r="V4559" s="150" t="str">
        <f>IFERROR(VLOOKUP(F4559,国RL2020!$B$2:$E$878,3,0),"")</f>
        <v/>
      </c>
      <c r="W4559" s="19" t="str">
        <f>IFERROR(VLOOKUP(F4559,国RL2019!$B$2:$E$873,4,0),"")</f>
        <v/>
      </c>
      <c r="X4559" s="19" t="str">
        <f>IFERROR(VLOOKUP(F4559,国RL2019!$B$2:$E$873,3,0),"")</f>
        <v/>
      </c>
      <c r="Y4559" s="19" t="str">
        <f>IFERROR(VLOOKUP(F4559,国RL2017!$B$2:$E$870,4,0),"")</f>
        <v/>
      </c>
      <c r="Z4559" s="19" t="str">
        <f>IFERROR(VLOOKUP(F4559,国RL2017!$B$2:$E$870,3,0),"")</f>
        <v/>
      </c>
      <c r="AA4559" s="19" t="str">
        <f>IFERROR(VLOOKUP(F4559,国RL2006!$B$2:$E$567,4,0),"")</f>
        <v/>
      </c>
      <c r="AB4559" s="19" t="str">
        <f>IFERROR(VLOOKUP(F4559,国RL2006!$B$2:$E$567,3,0),"")</f>
        <v/>
      </c>
    </row>
    <row r="4560" spans="1:28" x14ac:dyDescent="0.15">
      <c r="A4560" s="16">
        <v>4559</v>
      </c>
      <c r="B4560" s="24">
        <v>2022</v>
      </c>
      <c r="C4560" s="53">
        <v>10</v>
      </c>
      <c r="D4560" s="53">
        <v>8</v>
      </c>
      <c r="E4560" s="53" t="s">
        <v>2957</v>
      </c>
      <c r="F4560" s="53" t="s">
        <v>29</v>
      </c>
      <c r="G4560" s="53" t="str">
        <f>VLOOKUP(F4560,'チョウnlist_Bu+Idx'!$A$2:$G$779,7,FALSE)</f>
        <v>シジミチョウ科</v>
      </c>
      <c r="K4560" s="53">
        <v>9</v>
      </c>
      <c r="L4560" s="53">
        <v>9</v>
      </c>
      <c r="M4560" s="52">
        <v>18</v>
      </c>
      <c r="O4560" s="18" t="str">
        <f>IFERROR(VLOOKUP(F4560,'（鳥類・チョウ）vlookup関数用'!$D$35:$F$38,3,0),"")</f>
        <v/>
      </c>
      <c r="P4560" s="18" t="str">
        <f>IFERROR(VLOOKUP(F4560,特定外来生物!$A$3:$G$24,7,0),"")</f>
        <v/>
      </c>
      <c r="Q4560" s="17" t="str">
        <f>IFERROR(VLOOKUP(F4560,県RL2019!$B$2:$H$605,4,0),"")</f>
        <v/>
      </c>
      <c r="R4560" s="17" t="str">
        <f>IFERROR(VLOOKUP(F4560,県RL2019!$B$2:$H$605,5,0),"")</f>
        <v/>
      </c>
      <c r="S4560" s="17" t="str">
        <f>IFERROR(VLOOKUP(F4560,県RL2011!$F$3:$H$906,2,0),"")</f>
        <v/>
      </c>
      <c r="T4560" s="17" t="str">
        <f>IFERROR(VLOOKUP(F4560,県RL2011!$F$3:$H$906,3,0),"")</f>
        <v/>
      </c>
      <c r="U4560" s="150" t="str">
        <f>IFERROR(VLOOKUP(F4560,国RL2020!$B$2:$E$878,4,0),"")</f>
        <v/>
      </c>
      <c r="V4560" s="150" t="str">
        <f>IFERROR(VLOOKUP(F4560,国RL2020!$B$2:$E$878,3,0),"")</f>
        <v/>
      </c>
      <c r="W4560" s="19" t="str">
        <f>IFERROR(VLOOKUP(F4560,国RL2019!$B$2:$E$873,4,0),"")</f>
        <v/>
      </c>
      <c r="X4560" s="19" t="str">
        <f>IFERROR(VLOOKUP(F4560,国RL2019!$B$2:$E$873,3,0),"")</f>
        <v/>
      </c>
      <c r="Y4560" s="19" t="str">
        <f>IFERROR(VLOOKUP(F4560,国RL2017!$B$2:$E$870,4,0),"")</f>
        <v/>
      </c>
      <c r="Z4560" s="19" t="str">
        <f>IFERROR(VLOOKUP(F4560,国RL2017!$B$2:$E$870,3,0),"")</f>
        <v/>
      </c>
      <c r="AA4560" s="19" t="str">
        <f>IFERROR(VLOOKUP(F4560,国RL2006!$B$2:$E$567,4,0),"")</f>
        <v/>
      </c>
      <c r="AB4560" s="19" t="str">
        <f>IFERROR(VLOOKUP(F4560,国RL2006!$B$2:$E$567,3,0),"")</f>
        <v/>
      </c>
    </row>
    <row r="4561" spans="1:28" x14ac:dyDescent="0.15">
      <c r="A4561" s="16">
        <v>4560</v>
      </c>
      <c r="B4561" s="24">
        <v>2022</v>
      </c>
      <c r="C4561" s="53">
        <v>10</v>
      </c>
      <c r="D4561" s="53">
        <v>8</v>
      </c>
      <c r="E4561" s="53" t="s">
        <v>2957</v>
      </c>
      <c r="F4561" s="53" t="s">
        <v>17</v>
      </c>
      <c r="G4561" s="53" t="str">
        <f>VLOOKUP(F4561,'チョウnlist_Bu+Idx'!$A$2:$G$779,7,FALSE)</f>
        <v>シジミチョウ科</v>
      </c>
      <c r="H4561" s="53">
        <v>1</v>
      </c>
      <c r="J4561" s="53">
        <v>14</v>
      </c>
      <c r="K4561" s="53">
        <v>7</v>
      </c>
      <c r="L4561" s="53">
        <v>4</v>
      </c>
      <c r="M4561" s="52">
        <v>26</v>
      </c>
      <c r="O4561" s="18" t="str">
        <f>IFERROR(VLOOKUP(F4561,'（鳥類・チョウ）vlookup関数用'!$D$35:$F$38,3,0),"")</f>
        <v/>
      </c>
      <c r="P4561" s="18" t="str">
        <f>IFERROR(VLOOKUP(F4561,特定外来生物!$A$3:$G$24,7,0),"")</f>
        <v/>
      </c>
      <c r="Q4561" s="17" t="str">
        <f>IFERROR(VLOOKUP(F4561,県RL2019!$B$2:$H$605,4,0),"")</f>
        <v/>
      </c>
      <c r="R4561" s="17" t="str">
        <f>IFERROR(VLOOKUP(F4561,県RL2019!$B$2:$H$605,5,0),"")</f>
        <v/>
      </c>
      <c r="S4561" s="17" t="str">
        <f>IFERROR(VLOOKUP(F4561,県RL2011!$F$3:$H$906,2,0),"")</f>
        <v/>
      </c>
      <c r="T4561" s="17" t="str">
        <f>IFERROR(VLOOKUP(F4561,県RL2011!$F$3:$H$906,3,0),"")</f>
        <v/>
      </c>
      <c r="U4561" s="150" t="str">
        <f>IFERROR(VLOOKUP(F4561,国RL2020!$B$2:$E$878,4,0),"")</f>
        <v/>
      </c>
      <c r="V4561" s="150" t="str">
        <f>IFERROR(VLOOKUP(F4561,国RL2020!$B$2:$E$878,3,0),"")</f>
        <v/>
      </c>
      <c r="W4561" s="19" t="str">
        <f>IFERROR(VLOOKUP(F4561,国RL2019!$B$2:$E$873,4,0),"")</f>
        <v/>
      </c>
      <c r="X4561" s="19" t="str">
        <f>IFERROR(VLOOKUP(F4561,国RL2019!$B$2:$E$873,3,0),"")</f>
        <v/>
      </c>
      <c r="Y4561" s="19" t="str">
        <f>IFERROR(VLOOKUP(F4561,国RL2017!$B$2:$E$870,4,0),"")</f>
        <v/>
      </c>
      <c r="Z4561" s="19" t="str">
        <f>IFERROR(VLOOKUP(F4561,国RL2017!$B$2:$E$870,3,0),"")</f>
        <v/>
      </c>
      <c r="AA4561" s="19" t="str">
        <f>IFERROR(VLOOKUP(F4561,国RL2006!$B$2:$E$567,4,0),"")</f>
        <v/>
      </c>
      <c r="AB4561" s="19" t="str">
        <f>IFERROR(VLOOKUP(F4561,国RL2006!$B$2:$E$567,3,0),"")</f>
        <v/>
      </c>
    </row>
    <row r="4562" spans="1:28" x14ac:dyDescent="0.15">
      <c r="A4562" s="16">
        <v>4561</v>
      </c>
      <c r="B4562" s="24">
        <v>2022</v>
      </c>
      <c r="C4562" s="53">
        <v>10</v>
      </c>
      <c r="D4562" s="53">
        <v>8</v>
      </c>
      <c r="E4562" s="53" t="s">
        <v>2957</v>
      </c>
      <c r="F4562" s="53" t="s">
        <v>35</v>
      </c>
      <c r="G4562" s="53" t="str">
        <f>VLOOKUP(F4562,'チョウnlist_Bu+Idx'!$A$2:$G$779,7,FALSE)</f>
        <v>シジミチョウ科</v>
      </c>
      <c r="J4562" s="53">
        <v>1</v>
      </c>
      <c r="K4562" s="53">
        <v>2</v>
      </c>
      <c r="M4562" s="52">
        <v>3</v>
      </c>
      <c r="O4562" s="18" t="str">
        <f>IFERROR(VLOOKUP(F4562,'（鳥類・チョウ）vlookup関数用'!$D$35:$F$38,3,0),"")</f>
        <v/>
      </c>
      <c r="P4562" s="18" t="str">
        <f>IFERROR(VLOOKUP(F4562,特定外来生物!$A$3:$G$24,7,0),"")</f>
        <v/>
      </c>
      <c r="Q4562" s="17" t="str">
        <f>IFERROR(VLOOKUP(F4562,県RL2019!$B$2:$H$605,4,0),"")</f>
        <v/>
      </c>
      <c r="R4562" s="17" t="str">
        <f>IFERROR(VLOOKUP(F4562,県RL2019!$B$2:$H$605,5,0),"")</f>
        <v/>
      </c>
      <c r="S4562" s="17" t="str">
        <f>IFERROR(VLOOKUP(F4562,県RL2011!$F$3:$H$906,2,0),"")</f>
        <v/>
      </c>
      <c r="T4562" s="17" t="str">
        <f>IFERROR(VLOOKUP(F4562,県RL2011!$F$3:$H$906,3,0),"")</f>
        <v/>
      </c>
      <c r="U4562" s="150" t="str">
        <f>IFERROR(VLOOKUP(F4562,国RL2020!$B$2:$E$878,4,0),"")</f>
        <v/>
      </c>
      <c r="V4562" s="150" t="str">
        <f>IFERROR(VLOOKUP(F4562,国RL2020!$B$2:$E$878,3,0),"")</f>
        <v/>
      </c>
      <c r="W4562" s="19" t="str">
        <f>IFERROR(VLOOKUP(F4562,国RL2019!$B$2:$E$873,4,0),"")</f>
        <v/>
      </c>
      <c r="X4562" s="19" t="str">
        <f>IFERROR(VLOOKUP(F4562,国RL2019!$B$2:$E$873,3,0),"")</f>
        <v/>
      </c>
      <c r="Y4562" s="19" t="str">
        <f>IFERROR(VLOOKUP(F4562,国RL2017!$B$2:$E$870,4,0),"")</f>
        <v/>
      </c>
      <c r="Z4562" s="19" t="str">
        <f>IFERROR(VLOOKUP(F4562,国RL2017!$B$2:$E$870,3,0),"")</f>
        <v/>
      </c>
      <c r="AA4562" s="19" t="str">
        <f>IFERROR(VLOOKUP(F4562,国RL2006!$B$2:$E$567,4,0),"")</f>
        <v/>
      </c>
      <c r="AB4562" s="19" t="str">
        <f>IFERROR(VLOOKUP(F4562,国RL2006!$B$2:$E$567,3,0),"")</f>
        <v/>
      </c>
    </row>
    <row r="4563" spans="1:28" x14ac:dyDescent="0.15">
      <c r="A4563" s="16">
        <v>4562</v>
      </c>
      <c r="B4563" s="24">
        <v>2022</v>
      </c>
      <c r="C4563" s="53">
        <v>10</v>
      </c>
      <c r="D4563" s="53">
        <v>8</v>
      </c>
      <c r="E4563" s="53" t="s">
        <v>2957</v>
      </c>
      <c r="F4563" s="53" t="s">
        <v>39</v>
      </c>
      <c r="G4563" s="53" t="s">
        <v>5308</v>
      </c>
      <c r="H4563" s="53">
        <v>3</v>
      </c>
      <c r="J4563" s="53">
        <v>4</v>
      </c>
      <c r="K4563" s="53">
        <v>2</v>
      </c>
      <c r="L4563" s="53">
        <v>6</v>
      </c>
      <c r="M4563" s="52">
        <v>15</v>
      </c>
      <c r="O4563" s="18"/>
      <c r="P4563" s="18"/>
      <c r="Q4563" s="17"/>
      <c r="R4563" s="17"/>
      <c r="S4563" s="17"/>
      <c r="T4563" s="17"/>
      <c r="W4563" s="19"/>
      <c r="X4563" s="19"/>
      <c r="Y4563" s="19"/>
      <c r="Z4563" s="19"/>
      <c r="AA4563" s="19"/>
      <c r="AB4563" s="19"/>
    </row>
    <row r="4564" spans="1:28" x14ac:dyDescent="0.15">
      <c r="A4564" s="16">
        <v>4563</v>
      </c>
      <c r="B4564" s="24">
        <v>2022</v>
      </c>
      <c r="C4564" s="53">
        <v>10</v>
      </c>
      <c r="D4564" s="53">
        <v>8</v>
      </c>
      <c r="E4564" s="53" t="s">
        <v>2957</v>
      </c>
      <c r="F4564" s="53" t="s">
        <v>5309</v>
      </c>
      <c r="G4564" s="53" t="s">
        <v>5310</v>
      </c>
      <c r="K4564" s="53">
        <v>1</v>
      </c>
      <c r="L4564" s="53">
        <v>4</v>
      </c>
      <c r="M4564" s="52">
        <v>5</v>
      </c>
      <c r="O4564" s="18"/>
      <c r="P4564" s="18"/>
      <c r="Q4564" s="17"/>
      <c r="R4564" s="17"/>
      <c r="S4564" s="17"/>
      <c r="T4564" s="17"/>
      <c r="W4564" s="19"/>
      <c r="X4564" s="19"/>
      <c r="Y4564" s="19"/>
      <c r="Z4564" s="19"/>
      <c r="AA4564" s="19"/>
      <c r="AB4564" s="19"/>
    </row>
    <row r="4565" spans="1:28" x14ac:dyDescent="0.15">
      <c r="A4565" s="16">
        <v>4564</v>
      </c>
      <c r="B4565" s="24">
        <v>2022</v>
      </c>
      <c r="C4565" s="53">
        <v>10</v>
      </c>
      <c r="D4565" s="53">
        <v>8</v>
      </c>
      <c r="E4565" s="53" t="s">
        <v>2957</v>
      </c>
      <c r="F4565" s="53" t="s">
        <v>32</v>
      </c>
      <c r="G4565" s="53" t="s">
        <v>5310</v>
      </c>
      <c r="J4565" s="53">
        <v>2</v>
      </c>
      <c r="K4565" s="53">
        <v>3</v>
      </c>
      <c r="L4565" s="53">
        <v>6</v>
      </c>
      <c r="M4565" s="52">
        <v>11</v>
      </c>
      <c r="O4565" s="18"/>
      <c r="P4565" s="18"/>
      <c r="Q4565" s="17"/>
      <c r="R4565" s="17"/>
      <c r="S4565" s="17"/>
      <c r="T4565" s="17"/>
      <c r="W4565" s="19"/>
      <c r="X4565" s="19"/>
      <c r="Y4565" s="19"/>
      <c r="Z4565" s="19"/>
      <c r="AA4565" s="19"/>
      <c r="AB4565" s="19"/>
    </row>
    <row r="4566" spans="1:28" x14ac:dyDescent="0.15">
      <c r="A4566" s="16">
        <v>4565</v>
      </c>
      <c r="B4566" s="24">
        <v>2022</v>
      </c>
      <c r="C4566" s="53">
        <v>10</v>
      </c>
      <c r="D4566" s="53">
        <v>8</v>
      </c>
      <c r="E4566" s="53" t="s">
        <v>2957</v>
      </c>
      <c r="F4566" s="53" t="s">
        <v>34</v>
      </c>
      <c r="G4566" s="53" t="s">
        <v>5310</v>
      </c>
      <c r="K4566" s="53">
        <v>1</v>
      </c>
      <c r="M4566" s="52">
        <v>1</v>
      </c>
      <c r="O4566" s="18"/>
      <c r="P4566" s="18"/>
      <c r="Q4566" s="17"/>
      <c r="R4566" s="17"/>
      <c r="S4566" s="17"/>
      <c r="T4566" s="17"/>
      <c r="W4566" s="19"/>
      <c r="X4566" s="19"/>
      <c r="Y4566" s="19"/>
      <c r="Z4566" s="19"/>
      <c r="AA4566" s="19"/>
      <c r="AB4566" s="19"/>
    </row>
    <row r="4567" spans="1:28" x14ac:dyDescent="0.15">
      <c r="A4567" s="16">
        <v>4566</v>
      </c>
      <c r="B4567" s="24">
        <v>2022</v>
      </c>
      <c r="C4567" s="53">
        <v>10</v>
      </c>
      <c r="D4567" s="53">
        <v>8</v>
      </c>
      <c r="E4567" s="53" t="s">
        <v>2957</v>
      </c>
      <c r="F4567" s="53" t="s">
        <v>720</v>
      </c>
      <c r="G4567" s="53" t="s">
        <v>5311</v>
      </c>
      <c r="L4567" s="53">
        <v>2</v>
      </c>
      <c r="M4567" s="52">
        <v>2</v>
      </c>
      <c r="O4567" s="18"/>
      <c r="P4567" s="18"/>
      <c r="Q4567" s="17"/>
      <c r="R4567" s="17"/>
      <c r="S4567" s="17"/>
      <c r="T4567" s="17"/>
      <c r="W4567" s="19"/>
      <c r="X4567" s="19"/>
      <c r="Y4567" s="19"/>
      <c r="Z4567" s="19"/>
      <c r="AA4567" s="19"/>
      <c r="AB4567" s="19"/>
    </row>
    <row r="4568" spans="1:28" x14ac:dyDescent="0.15">
      <c r="A4568" s="16">
        <v>4567</v>
      </c>
      <c r="B4568" s="24">
        <v>2022</v>
      </c>
      <c r="C4568" s="53">
        <v>10</v>
      </c>
      <c r="D4568" s="53">
        <v>8</v>
      </c>
      <c r="E4568" s="53" t="s">
        <v>2957</v>
      </c>
      <c r="F4568" s="53" t="s">
        <v>36</v>
      </c>
      <c r="G4568" s="53" t="s">
        <v>5311</v>
      </c>
      <c r="L4568" s="53">
        <v>2</v>
      </c>
      <c r="M4568" s="52">
        <v>2</v>
      </c>
      <c r="O4568" s="18"/>
      <c r="P4568" s="18"/>
      <c r="Q4568" s="17"/>
      <c r="R4568" s="17"/>
      <c r="S4568" s="17"/>
      <c r="T4568" s="17"/>
      <c r="W4568" s="19"/>
      <c r="X4568" s="19"/>
      <c r="Y4568" s="19"/>
      <c r="Z4568" s="19"/>
      <c r="AA4568" s="19"/>
      <c r="AB4568" s="19"/>
    </row>
    <row r="4569" spans="1:28" x14ac:dyDescent="0.15">
      <c r="A4569" s="16">
        <v>4568</v>
      </c>
      <c r="B4569" s="24">
        <v>2022</v>
      </c>
      <c r="C4569" s="53">
        <v>10</v>
      </c>
      <c r="D4569" s="53">
        <v>8</v>
      </c>
      <c r="E4569" s="53" t="s">
        <v>2957</v>
      </c>
      <c r="F4569" s="53" t="s">
        <v>23</v>
      </c>
      <c r="G4569" s="53" t="s">
        <v>5312</v>
      </c>
      <c r="J4569" s="53">
        <v>1</v>
      </c>
      <c r="K4569" s="53">
        <v>6</v>
      </c>
      <c r="L4569" s="53">
        <v>12</v>
      </c>
      <c r="M4569" s="52">
        <v>19</v>
      </c>
      <c r="O4569" s="18"/>
      <c r="P4569" s="18"/>
      <c r="Q4569" s="17"/>
      <c r="R4569" s="17"/>
      <c r="S4569" s="17"/>
      <c r="T4569" s="17"/>
      <c r="W4569" s="19"/>
      <c r="X4569" s="19"/>
      <c r="Y4569" s="19"/>
      <c r="Z4569" s="19"/>
      <c r="AA4569" s="19"/>
      <c r="AB4569" s="19"/>
    </row>
    <row r="4570" spans="1:28" x14ac:dyDescent="0.15">
      <c r="A4570" s="16">
        <v>4569</v>
      </c>
      <c r="B4570" s="24">
        <v>2022</v>
      </c>
      <c r="C4570" s="53">
        <v>10</v>
      </c>
      <c r="D4570" s="53">
        <v>8</v>
      </c>
      <c r="E4570" s="53" t="s">
        <v>2957</v>
      </c>
      <c r="F4570" s="53" t="s">
        <v>61</v>
      </c>
      <c r="G4570" s="53" t="s">
        <v>5312</v>
      </c>
      <c r="K4570" s="53">
        <v>1</v>
      </c>
      <c r="L4570" s="53">
        <v>1</v>
      </c>
      <c r="M4570" s="52">
        <v>2</v>
      </c>
      <c r="O4570" s="18"/>
      <c r="P4570" s="18"/>
      <c r="Q4570" s="17"/>
      <c r="R4570" s="17"/>
      <c r="S4570" s="17"/>
      <c r="T4570" s="17"/>
      <c r="W4570" s="19"/>
      <c r="X4570" s="19"/>
      <c r="Y4570" s="19"/>
      <c r="Z4570" s="19"/>
      <c r="AA4570" s="19"/>
      <c r="AB4570" s="19"/>
    </row>
    <row r="4571" spans="1:28" x14ac:dyDescent="0.15">
      <c r="A4571" s="16">
        <v>4570</v>
      </c>
      <c r="B4571" s="24">
        <v>2022</v>
      </c>
      <c r="C4571" s="53">
        <v>10</v>
      </c>
      <c r="D4571" s="53">
        <v>8</v>
      </c>
      <c r="E4571" s="53" t="s">
        <v>2957</v>
      </c>
      <c r="F4571" s="53" t="s">
        <v>14</v>
      </c>
      <c r="G4571" s="53" t="s">
        <v>5313</v>
      </c>
      <c r="H4571" s="53">
        <v>3</v>
      </c>
      <c r="J4571" s="53">
        <v>1</v>
      </c>
      <c r="K4571" s="53">
        <v>1</v>
      </c>
      <c r="L4571" s="53">
        <v>7</v>
      </c>
      <c r="M4571" s="52">
        <v>12</v>
      </c>
      <c r="O4571" s="18"/>
      <c r="P4571" s="18"/>
      <c r="Q4571" s="17"/>
      <c r="R4571" s="17"/>
      <c r="S4571" s="17"/>
      <c r="T4571" s="17"/>
      <c r="W4571" s="19"/>
      <c r="X4571" s="19"/>
      <c r="Y4571" s="19"/>
      <c r="Z4571" s="19"/>
      <c r="AA4571" s="19"/>
      <c r="AB4571" s="19"/>
    </row>
    <row r="4572" spans="1:28" x14ac:dyDescent="0.15">
      <c r="A4572" s="16">
        <v>4571</v>
      </c>
      <c r="B4572" s="24">
        <v>2022</v>
      </c>
      <c r="C4572" s="53">
        <v>10</v>
      </c>
      <c r="D4572" s="53">
        <v>8</v>
      </c>
      <c r="E4572" s="53" t="s">
        <v>2957</v>
      </c>
      <c r="F4572" s="53" t="s">
        <v>44</v>
      </c>
      <c r="G4572" s="53" t="s">
        <v>2926</v>
      </c>
      <c r="L4572" s="53">
        <v>2</v>
      </c>
      <c r="M4572" s="52">
        <v>2</v>
      </c>
      <c r="O4572" s="18"/>
      <c r="P4572" s="18"/>
      <c r="Q4572" s="17"/>
      <c r="R4572" s="17"/>
      <c r="S4572" s="17"/>
      <c r="T4572" s="17"/>
      <c r="W4572" s="19"/>
      <c r="X4572" s="19"/>
      <c r="Y4572" s="19"/>
      <c r="Z4572" s="19"/>
      <c r="AA4572" s="19"/>
      <c r="AB4572" s="19"/>
    </row>
    <row r="4573" spans="1:28" x14ac:dyDescent="0.15">
      <c r="A4573" s="16">
        <v>4572</v>
      </c>
      <c r="B4573" s="24">
        <v>2022</v>
      </c>
      <c r="C4573" s="53">
        <v>10</v>
      </c>
      <c r="D4573" s="53">
        <v>23</v>
      </c>
      <c r="E4573" s="53" t="s">
        <v>2963</v>
      </c>
      <c r="F4573" s="53" t="s">
        <v>20</v>
      </c>
      <c r="G4573" s="53" t="s">
        <v>5314</v>
      </c>
      <c r="H4573" s="53">
        <v>1</v>
      </c>
      <c r="M4573" s="52">
        <v>1</v>
      </c>
      <c r="O4573" s="18"/>
      <c r="P4573" s="18"/>
      <c r="Q4573" s="17"/>
      <c r="R4573" s="17"/>
      <c r="S4573" s="17"/>
      <c r="T4573" s="17"/>
      <c r="W4573" s="19"/>
      <c r="X4573" s="19"/>
      <c r="Y4573" s="19"/>
      <c r="Z4573" s="19"/>
      <c r="AA4573" s="19"/>
      <c r="AB4573" s="19"/>
    </row>
    <row r="4574" spans="1:28" x14ac:dyDescent="0.15">
      <c r="A4574" s="16">
        <v>4573</v>
      </c>
      <c r="B4574" s="24">
        <v>2022</v>
      </c>
      <c r="C4574" s="53">
        <v>10</v>
      </c>
      <c r="D4574" s="53">
        <v>23</v>
      </c>
      <c r="E4574" s="53" t="s">
        <v>2963</v>
      </c>
      <c r="F4574" s="53" t="s">
        <v>32</v>
      </c>
      <c r="G4574" s="53" t="s">
        <v>16</v>
      </c>
      <c r="H4574" s="53">
        <v>8</v>
      </c>
      <c r="I4574" s="53">
        <v>3</v>
      </c>
      <c r="M4574" s="52">
        <v>11</v>
      </c>
      <c r="O4574" s="18"/>
      <c r="P4574" s="18"/>
      <c r="Q4574" s="17"/>
      <c r="R4574" s="17"/>
      <c r="S4574" s="17"/>
      <c r="T4574" s="17"/>
      <c r="W4574" s="19"/>
      <c r="X4574" s="19"/>
      <c r="Y4574" s="19"/>
      <c r="Z4574" s="19"/>
      <c r="AA4574" s="19"/>
      <c r="AB4574" s="19"/>
    </row>
    <row r="4575" spans="1:28" x14ac:dyDescent="0.15">
      <c r="A4575" s="16">
        <v>4574</v>
      </c>
      <c r="B4575" s="24">
        <v>2022</v>
      </c>
      <c r="C4575" s="53">
        <v>10</v>
      </c>
      <c r="D4575" s="53">
        <v>23</v>
      </c>
      <c r="E4575" s="53" t="s">
        <v>2963</v>
      </c>
      <c r="F4575" s="53" t="s">
        <v>37</v>
      </c>
      <c r="G4575" s="53" t="s">
        <v>16</v>
      </c>
      <c r="H4575" s="53">
        <v>1</v>
      </c>
      <c r="I4575" s="53">
        <v>1</v>
      </c>
      <c r="M4575" s="52">
        <v>2</v>
      </c>
      <c r="O4575" s="18"/>
      <c r="P4575" s="18"/>
      <c r="Q4575" s="17"/>
      <c r="R4575" s="17"/>
      <c r="S4575" s="17"/>
      <c r="T4575" s="17"/>
      <c r="W4575" s="19"/>
      <c r="X4575" s="19"/>
      <c r="Y4575" s="19"/>
      <c r="Z4575" s="19"/>
      <c r="AA4575" s="19"/>
      <c r="AB4575" s="19"/>
    </row>
    <row r="4576" spans="1:28" x14ac:dyDescent="0.15">
      <c r="A4576" s="16">
        <v>4575</v>
      </c>
      <c r="B4576" s="24">
        <v>2022</v>
      </c>
      <c r="C4576" s="53">
        <v>10</v>
      </c>
      <c r="D4576" s="53">
        <v>23</v>
      </c>
      <c r="E4576" s="53" t="s">
        <v>2963</v>
      </c>
      <c r="F4576" s="53" t="s">
        <v>2919</v>
      </c>
      <c r="G4576" s="53" t="s">
        <v>5315</v>
      </c>
      <c r="I4576" s="53">
        <v>1</v>
      </c>
      <c r="M4576" s="52">
        <v>1</v>
      </c>
      <c r="O4576" s="18"/>
      <c r="P4576" s="18"/>
      <c r="Q4576" s="17"/>
      <c r="R4576" s="17"/>
      <c r="S4576" s="17"/>
      <c r="T4576" s="17"/>
      <c r="W4576" s="19"/>
      <c r="X4576" s="19"/>
      <c r="Y4576" s="19"/>
      <c r="Z4576" s="19"/>
      <c r="AA4576" s="19"/>
      <c r="AB4576" s="19"/>
    </row>
    <row r="4577" spans="1:28" x14ac:dyDescent="0.15">
      <c r="A4577" s="16">
        <v>4576</v>
      </c>
      <c r="B4577" s="24">
        <v>2022</v>
      </c>
      <c r="C4577" s="53">
        <v>10</v>
      </c>
      <c r="D4577" s="53">
        <v>23</v>
      </c>
      <c r="E4577" s="53" t="s">
        <v>2963</v>
      </c>
      <c r="F4577" s="53" t="s">
        <v>34</v>
      </c>
      <c r="G4577" s="53" t="s">
        <v>5316</v>
      </c>
      <c r="H4577" s="53">
        <v>1</v>
      </c>
      <c r="M4577" s="52">
        <v>1</v>
      </c>
      <c r="O4577" s="18"/>
      <c r="P4577" s="18"/>
      <c r="Q4577" s="17"/>
      <c r="R4577" s="17"/>
      <c r="S4577" s="17"/>
      <c r="T4577" s="17"/>
      <c r="W4577" s="19"/>
      <c r="X4577" s="19"/>
      <c r="Y4577" s="19"/>
      <c r="Z4577" s="19"/>
      <c r="AA4577" s="19"/>
      <c r="AB4577" s="19"/>
    </row>
    <row r="4578" spans="1:28" x14ac:dyDescent="0.15">
      <c r="A4578" s="16">
        <v>4577</v>
      </c>
      <c r="B4578" s="24">
        <v>2022</v>
      </c>
      <c r="C4578" s="53">
        <v>10</v>
      </c>
      <c r="D4578" s="53">
        <v>23</v>
      </c>
      <c r="E4578" s="53" t="s">
        <v>2963</v>
      </c>
      <c r="F4578" s="53" t="s">
        <v>44</v>
      </c>
      <c r="G4578" s="53" t="s">
        <v>5317</v>
      </c>
      <c r="H4578" s="53">
        <v>1</v>
      </c>
      <c r="I4578" s="53">
        <v>3</v>
      </c>
      <c r="M4578" s="52">
        <v>4</v>
      </c>
      <c r="O4578" s="18"/>
      <c r="P4578" s="18"/>
      <c r="Q4578" s="17"/>
      <c r="R4578" s="17"/>
      <c r="S4578" s="17"/>
      <c r="T4578" s="17"/>
      <c r="W4578" s="19"/>
      <c r="X4578" s="19"/>
      <c r="Y4578" s="19"/>
      <c r="Z4578" s="19"/>
      <c r="AA4578" s="19"/>
      <c r="AB4578" s="19"/>
    </row>
    <row r="4579" spans="1:28" x14ac:dyDescent="0.15">
      <c r="A4579" s="16">
        <v>4578</v>
      </c>
      <c r="B4579" s="24">
        <v>2022</v>
      </c>
      <c r="C4579" s="53">
        <v>10</v>
      </c>
      <c r="D4579" s="53">
        <v>23</v>
      </c>
      <c r="E4579" s="53" t="s">
        <v>2963</v>
      </c>
      <c r="F4579" s="53" t="s">
        <v>46</v>
      </c>
      <c r="G4579" s="53" t="s">
        <v>19</v>
      </c>
      <c r="H4579" s="53">
        <v>5</v>
      </c>
      <c r="I4579" s="53">
        <v>6</v>
      </c>
      <c r="M4579" s="52">
        <v>11</v>
      </c>
      <c r="O4579" s="18"/>
      <c r="P4579" s="18"/>
      <c r="Q4579" s="17"/>
      <c r="R4579" s="17"/>
      <c r="S4579" s="17"/>
      <c r="T4579" s="17"/>
      <c r="W4579" s="19"/>
      <c r="X4579" s="19"/>
      <c r="Y4579" s="19"/>
      <c r="Z4579" s="19"/>
      <c r="AA4579" s="19"/>
      <c r="AB4579" s="19"/>
    </row>
    <row r="4580" spans="1:28" x14ac:dyDescent="0.15">
      <c r="A4580" s="16">
        <v>4579</v>
      </c>
      <c r="B4580" s="24">
        <v>2022</v>
      </c>
      <c r="C4580" s="53">
        <v>10</v>
      </c>
      <c r="D4580" s="53">
        <v>23</v>
      </c>
      <c r="E4580" s="53" t="s">
        <v>2963</v>
      </c>
      <c r="F4580" s="53" t="s">
        <v>48</v>
      </c>
      <c r="G4580" s="53" t="s">
        <v>19</v>
      </c>
      <c r="I4580" s="53">
        <v>3</v>
      </c>
      <c r="M4580" s="52">
        <v>3</v>
      </c>
      <c r="O4580" s="18"/>
      <c r="P4580" s="18"/>
      <c r="Q4580" s="17"/>
      <c r="R4580" s="17"/>
      <c r="S4580" s="17"/>
      <c r="T4580" s="17"/>
      <c r="W4580" s="19"/>
      <c r="X4580" s="19"/>
      <c r="Y4580" s="19"/>
      <c r="Z4580" s="19"/>
      <c r="AA4580" s="19"/>
      <c r="AB4580" s="19"/>
    </row>
    <row r="4581" spans="1:28" x14ac:dyDescent="0.15">
      <c r="A4581" s="16">
        <v>4580</v>
      </c>
      <c r="B4581" s="24">
        <v>2022</v>
      </c>
      <c r="C4581" s="53">
        <v>10</v>
      </c>
      <c r="D4581" s="53">
        <v>23</v>
      </c>
      <c r="E4581" s="53" t="s">
        <v>2963</v>
      </c>
      <c r="F4581" s="53" t="s">
        <v>28</v>
      </c>
      <c r="G4581" s="53" t="s">
        <v>19</v>
      </c>
      <c r="H4581" s="53">
        <v>3</v>
      </c>
      <c r="I4581" s="53">
        <v>5</v>
      </c>
      <c r="M4581" s="52">
        <v>8</v>
      </c>
      <c r="O4581" s="18"/>
      <c r="P4581" s="18"/>
      <c r="Q4581" s="17"/>
      <c r="R4581" s="17"/>
      <c r="S4581" s="17"/>
      <c r="T4581" s="17"/>
      <c r="W4581" s="19"/>
      <c r="X4581" s="19"/>
      <c r="Y4581" s="19"/>
      <c r="Z4581" s="19"/>
      <c r="AA4581" s="19"/>
      <c r="AB4581" s="19"/>
    </row>
    <row r="4582" spans="1:28" x14ac:dyDescent="0.15">
      <c r="A4582" s="16">
        <v>4581</v>
      </c>
      <c r="B4582" s="24">
        <v>2022</v>
      </c>
      <c r="C4582" s="53">
        <v>10</v>
      </c>
      <c r="D4582" s="53">
        <v>23</v>
      </c>
      <c r="E4582" s="53" t="s">
        <v>2963</v>
      </c>
      <c r="F4582" s="53" t="s">
        <v>39</v>
      </c>
      <c r="G4582" s="53" t="s">
        <v>18</v>
      </c>
      <c r="I4582" s="53">
        <v>1</v>
      </c>
      <c r="M4582" s="52">
        <v>1</v>
      </c>
      <c r="O4582" s="18"/>
      <c r="P4582" s="18"/>
      <c r="Q4582" s="17"/>
      <c r="R4582" s="17"/>
      <c r="S4582" s="17"/>
      <c r="T4582" s="17"/>
      <c r="W4582" s="19"/>
      <c r="X4582" s="19"/>
      <c r="Y4582" s="19"/>
      <c r="Z4582" s="19"/>
      <c r="AA4582" s="19"/>
      <c r="AB4582" s="19"/>
    </row>
    <row r="4583" spans="1:28" x14ac:dyDescent="0.15">
      <c r="A4583" s="16">
        <v>4582</v>
      </c>
      <c r="B4583" s="24">
        <v>2022</v>
      </c>
      <c r="C4583" s="53">
        <v>10</v>
      </c>
      <c r="D4583" s="53">
        <v>23</v>
      </c>
      <c r="E4583" s="53" t="s">
        <v>2963</v>
      </c>
      <c r="F4583" s="53" t="s">
        <v>17</v>
      </c>
      <c r="G4583" s="53" t="s">
        <v>18</v>
      </c>
      <c r="H4583" s="53">
        <v>5</v>
      </c>
      <c r="I4583" s="53">
        <v>1</v>
      </c>
      <c r="M4583" s="52">
        <v>6</v>
      </c>
      <c r="O4583" s="18"/>
      <c r="P4583" s="18"/>
      <c r="Q4583" s="17"/>
      <c r="R4583" s="17"/>
      <c r="S4583" s="17"/>
      <c r="T4583" s="17"/>
      <c r="W4583" s="19"/>
      <c r="X4583" s="19"/>
      <c r="Y4583" s="19"/>
      <c r="Z4583" s="19"/>
      <c r="AA4583" s="19"/>
      <c r="AB4583" s="19"/>
    </row>
    <row r="4584" spans="1:28" x14ac:dyDescent="0.15">
      <c r="A4584" s="16">
        <v>4583</v>
      </c>
      <c r="B4584" s="24">
        <v>2022</v>
      </c>
      <c r="C4584" s="53">
        <v>10</v>
      </c>
      <c r="D4584" s="53">
        <v>23</v>
      </c>
      <c r="E4584" s="53" t="s">
        <v>2963</v>
      </c>
      <c r="F4584" s="53" t="s">
        <v>27</v>
      </c>
      <c r="G4584" s="53" t="s">
        <v>18</v>
      </c>
      <c r="H4584" s="53">
        <v>1</v>
      </c>
      <c r="M4584" s="52">
        <v>1</v>
      </c>
      <c r="O4584" s="18"/>
      <c r="P4584" s="18"/>
      <c r="Q4584" s="17"/>
      <c r="R4584" s="17"/>
      <c r="S4584" s="17"/>
      <c r="T4584" s="17"/>
      <c r="W4584" s="19"/>
      <c r="X4584" s="19"/>
      <c r="Y4584" s="19"/>
      <c r="Z4584" s="19"/>
      <c r="AA4584" s="19"/>
      <c r="AB4584" s="19"/>
    </row>
    <row r="4585" spans="1:28" x14ac:dyDescent="0.15">
      <c r="A4585" s="16">
        <v>4584</v>
      </c>
      <c r="B4585" s="24">
        <v>2022</v>
      </c>
      <c r="C4585" s="53">
        <v>10</v>
      </c>
      <c r="D4585" s="53">
        <v>23</v>
      </c>
      <c r="E4585" s="53" t="s">
        <v>2963</v>
      </c>
      <c r="F4585" s="53" t="s">
        <v>35</v>
      </c>
      <c r="G4585" s="53" t="s">
        <v>18</v>
      </c>
      <c r="H4585" s="53">
        <v>1</v>
      </c>
      <c r="M4585" s="52">
        <v>1</v>
      </c>
      <c r="O4585" s="18"/>
      <c r="P4585" s="18"/>
      <c r="Q4585" s="17"/>
      <c r="R4585" s="17"/>
      <c r="S4585" s="17"/>
      <c r="T4585" s="17"/>
      <c r="W4585" s="19"/>
      <c r="X4585" s="19"/>
      <c r="Y4585" s="19"/>
      <c r="Z4585" s="19"/>
      <c r="AA4585" s="19"/>
      <c r="AB4585" s="19"/>
    </row>
    <row r="4586" spans="1:28" x14ac:dyDescent="0.15">
      <c r="A4586" s="16">
        <v>4585</v>
      </c>
      <c r="B4586" s="24">
        <v>2022</v>
      </c>
      <c r="C4586" s="53">
        <v>10</v>
      </c>
      <c r="D4586" s="53">
        <v>23</v>
      </c>
      <c r="E4586" s="53" t="s">
        <v>2963</v>
      </c>
      <c r="F4586" s="53" t="s">
        <v>24</v>
      </c>
      <c r="G4586" s="53" t="s">
        <v>18</v>
      </c>
      <c r="I4586" s="53">
        <v>3</v>
      </c>
      <c r="M4586" s="52">
        <v>3</v>
      </c>
      <c r="O4586" s="18"/>
      <c r="P4586" s="18"/>
      <c r="Q4586" s="17"/>
      <c r="R4586" s="17"/>
      <c r="S4586" s="17"/>
      <c r="T4586" s="17"/>
      <c r="W4586" s="19"/>
      <c r="X4586" s="19"/>
      <c r="Y4586" s="19"/>
      <c r="Z4586" s="19"/>
      <c r="AA4586" s="19"/>
      <c r="AB4586" s="19"/>
    </row>
    <row r="4587" spans="1:28" x14ac:dyDescent="0.15">
      <c r="A4587" s="16">
        <v>4586</v>
      </c>
      <c r="B4587" s="24">
        <v>2022</v>
      </c>
      <c r="C4587" s="53">
        <v>10</v>
      </c>
      <c r="D4587" s="53">
        <v>23</v>
      </c>
      <c r="E4587" s="53" t="s">
        <v>2963</v>
      </c>
      <c r="F4587" s="53" t="s">
        <v>29</v>
      </c>
      <c r="G4587" s="53" t="s">
        <v>18</v>
      </c>
      <c r="H4587" s="53">
        <v>12</v>
      </c>
      <c r="I4587" s="53">
        <v>18</v>
      </c>
      <c r="M4587" s="52">
        <v>30</v>
      </c>
      <c r="O4587" s="18"/>
      <c r="P4587" s="18"/>
      <c r="Q4587" s="17"/>
      <c r="R4587" s="17"/>
      <c r="S4587" s="17"/>
      <c r="T4587" s="17"/>
      <c r="W4587" s="19"/>
      <c r="X4587" s="19"/>
      <c r="Y4587" s="19"/>
      <c r="Z4587" s="19"/>
      <c r="AA4587" s="19"/>
      <c r="AB4587" s="19"/>
    </row>
    <row r="4588" spans="1:28" x14ac:dyDescent="0.15">
      <c r="A4588" s="16">
        <v>4587</v>
      </c>
      <c r="B4588" s="24">
        <v>2022</v>
      </c>
      <c r="C4588" s="53">
        <v>10</v>
      </c>
      <c r="D4588" s="53">
        <v>23</v>
      </c>
      <c r="E4588" s="53" t="s">
        <v>2962</v>
      </c>
      <c r="F4588" s="53" t="s">
        <v>36</v>
      </c>
      <c r="G4588" s="53" t="s">
        <v>16</v>
      </c>
      <c r="H4588" s="53">
        <v>2</v>
      </c>
      <c r="I4588" s="53">
        <v>5</v>
      </c>
      <c r="J4588" s="53">
        <v>6</v>
      </c>
      <c r="M4588" s="52">
        <v>13</v>
      </c>
      <c r="O4588" s="18"/>
      <c r="P4588" s="18"/>
      <c r="Q4588" s="17"/>
      <c r="R4588" s="17"/>
      <c r="S4588" s="17"/>
      <c r="T4588" s="17"/>
      <c r="W4588" s="19"/>
      <c r="X4588" s="19"/>
      <c r="Y4588" s="19"/>
      <c r="Z4588" s="19"/>
      <c r="AA4588" s="19"/>
      <c r="AB4588" s="19"/>
    </row>
    <row r="4589" spans="1:28" x14ac:dyDescent="0.15">
      <c r="A4589" s="16">
        <v>4588</v>
      </c>
      <c r="B4589" s="24">
        <v>2022</v>
      </c>
      <c r="C4589" s="53">
        <v>10</v>
      </c>
      <c r="D4589" s="53">
        <v>23</v>
      </c>
      <c r="E4589" s="53" t="s">
        <v>2962</v>
      </c>
      <c r="F4589" s="53" t="s">
        <v>32</v>
      </c>
      <c r="G4589" s="53" t="s">
        <v>16</v>
      </c>
      <c r="J4589" s="53">
        <v>1</v>
      </c>
      <c r="M4589" s="52">
        <v>1</v>
      </c>
      <c r="O4589" s="18"/>
      <c r="P4589" s="18"/>
      <c r="Q4589" s="17"/>
      <c r="R4589" s="17"/>
      <c r="S4589" s="17"/>
      <c r="T4589" s="17"/>
      <c r="W4589" s="19"/>
      <c r="X4589" s="19"/>
      <c r="Y4589" s="19"/>
      <c r="Z4589" s="19"/>
      <c r="AA4589" s="19"/>
      <c r="AB4589" s="19"/>
    </row>
    <row r="4590" spans="1:28" x14ac:dyDescent="0.15">
      <c r="A4590" s="16">
        <v>4589</v>
      </c>
      <c r="B4590" s="24">
        <v>2022</v>
      </c>
      <c r="C4590" s="53">
        <v>10</v>
      </c>
      <c r="D4590" s="53">
        <v>23</v>
      </c>
      <c r="E4590" s="53" t="s">
        <v>2962</v>
      </c>
      <c r="F4590" s="53" t="s">
        <v>37</v>
      </c>
      <c r="G4590" s="53" t="s">
        <v>16</v>
      </c>
      <c r="H4590" s="53">
        <v>2</v>
      </c>
      <c r="I4590" s="53">
        <v>13</v>
      </c>
      <c r="J4590" s="53">
        <v>18</v>
      </c>
      <c r="M4590" s="52">
        <v>33</v>
      </c>
      <c r="O4590" s="18"/>
      <c r="P4590" s="18"/>
      <c r="Q4590" s="17"/>
      <c r="R4590" s="17"/>
      <c r="S4590" s="17"/>
      <c r="T4590" s="17"/>
      <c r="W4590" s="19"/>
      <c r="X4590" s="19"/>
      <c r="Y4590" s="19"/>
      <c r="Z4590" s="19"/>
      <c r="AA4590" s="19"/>
      <c r="AB4590" s="19"/>
    </row>
    <row r="4591" spans="1:28" x14ac:dyDescent="0.15">
      <c r="A4591" s="16">
        <v>4590</v>
      </c>
      <c r="B4591" s="24">
        <v>2022</v>
      </c>
      <c r="C4591" s="53">
        <v>10</v>
      </c>
      <c r="D4591" s="53">
        <v>23</v>
      </c>
      <c r="E4591" s="53" t="s">
        <v>2962</v>
      </c>
      <c r="F4591" s="53" t="s">
        <v>44</v>
      </c>
      <c r="G4591" s="53" t="s">
        <v>15</v>
      </c>
      <c r="H4591" s="53">
        <v>18</v>
      </c>
      <c r="I4591" s="53">
        <v>14</v>
      </c>
      <c r="J4591" s="53">
        <v>20</v>
      </c>
      <c r="M4591" s="52">
        <v>52</v>
      </c>
      <c r="O4591" s="18"/>
      <c r="P4591" s="18"/>
      <c r="Q4591" s="17"/>
      <c r="R4591" s="17"/>
      <c r="S4591" s="17"/>
      <c r="T4591" s="17"/>
      <c r="W4591" s="19"/>
      <c r="X4591" s="19"/>
      <c r="Y4591" s="19"/>
      <c r="Z4591" s="19"/>
      <c r="AA4591" s="19"/>
      <c r="AB4591" s="19"/>
    </row>
    <row r="4592" spans="1:28" x14ac:dyDescent="0.15">
      <c r="A4592" s="16">
        <v>4591</v>
      </c>
      <c r="B4592" s="24">
        <v>2022</v>
      </c>
      <c r="C4592" s="53">
        <v>10</v>
      </c>
      <c r="D4592" s="53">
        <v>23</v>
      </c>
      <c r="E4592" s="53" t="s">
        <v>2962</v>
      </c>
      <c r="F4592" s="53" t="s">
        <v>46</v>
      </c>
      <c r="G4592" s="53" t="s">
        <v>19</v>
      </c>
      <c r="I4592" s="53">
        <v>4</v>
      </c>
      <c r="J4592" s="53">
        <v>6</v>
      </c>
      <c r="M4592" s="52">
        <v>10</v>
      </c>
      <c r="O4592" s="18"/>
      <c r="P4592" s="18"/>
      <c r="Q4592" s="17"/>
      <c r="R4592" s="17"/>
      <c r="S4592" s="17"/>
      <c r="T4592" s="17"/>
      <c r="W4592" s="19"/>
      <c r="X4592" s="19"/>
      <c r="Y4592" s="19"/>
      <c r="Z4592" s="19"/>
      <c r="AA4592" s="19"/>
      <c r="AB4592" s="19"/>
    </row>
    <row r="4593" spans="1:28" x14ac:dyDescent="0.15">
      <c r="A4593" s="16">
        <v>4592</v>
      </c>
      <c r="B4593" s="24">
        <v>2022</v>
      </c>
      <c r="C4593" s="53">
        <v>10</v>
      </c>
      <c r="D4593" s="53">
        <v>23</v>
      </c>
      <c r="E4593" s="53" t="s">
        <v>2962</v>
      </c>
      <c r="F4593" s="53" t="s">
        <v>48</v>
      </c>
      <c r="G4593" s="53" t="s">
        <v>19</v>
      </c>
      <c r="H4593" s="53">
        <v>11</v>
      </c>
      <c r="I4593" s="53">
        <v>31</v>
      </c>
      <c r="J4593" s="53">
        <v>28</v>
      </c>
      <c r="M4593" s="52">
        <v>70</v>
      </c>
      <c r="O4593" s="18"/>
      <c r="P4593" s="18"/>
      <c r="Q4593" s="17"/>
      <c r="R4593" s="17"/>
      <c r="S4593" s="17"/>
      <c r="T4593" s="17"/>
      <c r="W4593" s="19"/>
      <c r="X4593" s="19"/>
      <c r="Y4593" s="19"/>
      <c r="Z4593" s="19"/>
      <c r="AA4593" s="19"/>
      <c r="AB4593" s="19"/>
    </row>
    <row r="4594" spans="1:28" x14ac:dyDescent="0.15">
      <c r="A4594" s="16">
        <v>4593</v>
      </c>
      <c r="B4594" s="24">
        <v>2022</v>
      </c>
      <c r="C4594" s="53">
        <v>10</v>
      </c>
      <c r="D4594" s="53">
        <v>23</v>
      </c>
      <c r="E4594" s="53" t="s">
        <v>2962</v>
      </c>
      <c r="F4594" s="53" t="s">
        <v>28</v>
      </c>
      <c r="G4594" s="53" t="s">
        <v>19</v>
      </c>
      <c r="H4594" s="53">
        <v>23</v>
      </c>
      <c r="I4594" s="53">
        <v>12</v>
      </c>
      <c r="J4594" s="53">
        <v>30</v>
      </c>
      <c r="M4594" s="52">
        <v>65</v>
      </c>
      <c r="O4594" s="18"/>
      <c r="P4594" s="18"/>
      <c r="Q4594" s="17"/>
      <c r="R4594" s="17"/>
      <c r="S4594" s="17"/>
      <c r="T4594" s="17"/>
      <c r="W4594" s="19"/>
      <c r="X4594" s="19"/>
      <c r="Y4594" s="19"/>
      <c r="Z4594" s="19"/>
      <c r="AA4594" s="19"/>
      <c r="AB4594" s="19"/>
    </row>
    <row r="4595" spans="1:28" x14ac:dyDescent="0.15">
      <c r="A4595" s="16">
        <v>4594</v>
      </c>
      <c r="B4595" s="24">
        <v>2022</v>
      </c>
      <c r="C4595" s="53">
        <v>10</v>
      </c>
      <c r="D4595" s="53">
        <v>23</v>
      </c>
      <c r="E4595" s="53" t="s">
        <v>2962</v>
      </c>
      <c r="F4595" s="53" t="s">
        <v>17</v>
      </c>
      <c r="G4595" s="53" t="s">
        <v>18</v>
      </c>
      <c r="J4595" s="53">
        <v>2</v>
      </c>
      <c r="M4595" s="52">
        <v>2</v>
      </c>
      <c r="O4595" s="18"/>
      <c r="P4595" s="18"/>
      <c r="Q4595" s="17"/>
      <c r="R4595" s="17"/>
      <c r="S4595" s="17"/>
      <c r="T4595" s="17"/>
      <c r="W4595" s="19"/>
      <c r="X4595" s="19"/>
      <c r="Y4595" s="19"/>
      <c r="Z4595" s="19"/>
      <c r="AA4595" s="19"/>
      <c r="AB4595" s="19"/>
    </row>
    <row r="4596" spans="1:28" x14ac:dyDescent="0.15">
      <c r="A4596" s="16">
        <v>4595</v>
      </c>
      <c r="B4596" s="24">
        <v>2022</v>
      </c>
      <c r="C4596" s="53">
        <v>10</v>
      </c>
      <c r="D4596" s="53">
        <v>23</v>
      </c>
      <c r="E4596" s="53" t="s">
        <v>2962</v>
      </c>
      <c r="F4596" s="53" t="s">
        <v>24</v>
      </c>
      <c r="G4596" s="53" t="s">
        <v>18</v>
      </c>
      <c r="H4596" s="53">
        <v>10</v>
      </c>
      <c r="I4596" s="53">
        <v>23</v>
      </c>
      <c r="J4596" s="53">
        <v>27</v>
      </c>
      <c r="M4596" s="52">
        <v>60</v>
      </c>
      <c r="O4596" s="18"/>
      <c r="P4596" s="18"/>
      <c r="Q4596" s="17"/>
      <c r="R4596" s="17"/>
      <c r="S4596" s="17"/>
      <c r="T4596" s="17"/>
      <c r="W4596" s="19"/>
      <c r="X4596" s="19"/>
      <c r="Y4596" s="19"/>
      <c r="Z4596" s="19"/>
      <c r="AA4596" s="19"/>
      <c r="AB4596" s="19"/>
    </row>
    <row r="4597" spans="1:28" x14ac:dyDescent="0.15">
      <c r="A4597" s="16">
        <v>4596</v>
      </c>
      <c r="B4597" s="24">
        <v>2022</v>
      </c>
      <c r="C4597" s="53">
        <v>10</v>
      </c>
      <c r="D4597" s="53">
        <v>23</v>
      </c>
      <c r="E4597" s="53" t="s">
        <v>2962</v>
      </c>
      <c r="F4597" s="53" t="s">
        <v>29</v>
      </c>
      <c r="G4597" s="53" t="s">
        <v>18</v>
      </c>
      <c r="H4597" s="53">
        <v>120</v>
      </c>
      <c r="I4597" s="53">
        <v>40</v>
      </c>
      <c r="J4597" s="53">
        <v>90</v>
      </c>
      <c r="M4597" s="52">
        <v>250</v>
      </c>
      <c r="O4597" s="18"/>
      <c r="P4597" s="18"/>
      <c r="Q4597" s="17"/>
      <c r="R4597" s="17"/>
      <c r="S4597" s="17"/>
      <c r="T4597" s="17"/>
      <c r="W4597" s="19"/>
      <c r="X4597" s="19"/>
      <c r="Y4597" s="19"/>
      <c r="Z4597" s="19"/>
      <c r="AA4597" s="19"/>
      <c r="AB4597" s="19"/>
    </row>
    <row r="4598" spans="1:28" x14ac:dyDescent="0.15">
      <c r="A4598" s="16">
        <v>4597</v>
      </c>
      <c r="B4598" s="24">
        <v>2022</v>
      </c>
      <c r="C4598" s="53">
        <v>11</v>
      </c>
      <c r="D4598" s="53">
        <v>4</v>
      </c>
      <c r="E4598" s="53" t="s">
        <v>2957</v>
      </c>
      <c r="F4598" s="53" t="s">
        <v>22</v>
      </c>
      <c r="G4598" s="53" t="str">
        <f>VLOOKUP(F4598,'チョウnlist_Bu+Idx'!$A$2:$G$779,7,FALSE)</f>
        <v>アゲハチョウ科</v>
      </c>
      <c r="J4598" s="53">
        <v>1</v>
      </c>
      <c r="M4598" s="52">
        <v>1</v>
      </c>
      <c r="O4598" s="18"/>
      <c r="P4598" s="18"/>
      <c r="Q4598" s="17"/>
      <c r="R4598" s="17"/>
      <c r="S4598" s="17"/>
      <c r="T4598" s="17"/>
      <c r="W4598" s="19"/>
      <c r="X4598" s="19"/>
      <c r="Y4598" s="19"/>
      <c r="Z4598" s="19"/>
      <c r="AA4598" s="19"/>
      <c r="AB4598" s="19"/>
    </row>
    <row r="4599" spans="1:28" x14ac:dyDescent="0.15">
      <c r="A4599" s="16">
        <v>4598</v>
      </c>
      <c r="B4599" s="24">
        <v>2022</v>
      </c>
      <c r="C4599" s="53">
        <v>11</v>
      </c>
      <c r="D4599" s="53">
        <v>4</v>
      </c>
      <c r="E4599" s="53" t="s">
        <v>2957</v>
      </c>
      <c r="F4599" s="53" t="s">
        <v>28</v>
      </c>
      <c r="G4599" s="53" t="str">
        <f>VLOOKUP(F4599,'チョウnlist_Bu+Idx'!$A$2:$G$779,7,FALSE)</f>
        <v>シロチョウ科</v>
      </c>
      <c r="H4599" s="53">
        <v>2</v>
      </c>
      <c r="K4599" s="53">
        <v>1</v>
      </c>
      <c r="L4599" s="53">
        <v>9</v>
      </c>
      <c r="M4599" s="52">
        <v>12</v>
      </c>
      <c r="O4599" s="18"/>
      <c r="P4599" s="18"/>
      <c r="Q4599" s="17"/>
      <c r="R4599" s="17"/>
      <c r="S4599" s="17"/>
      <c r="T4599" s="17"/>
      <c r="W4599" s="19"/>
      <c r="X4599" s="19"/>
      <c r="Y4599" s="19"/>
      <c r="Z4599" s="19"/>
      <c r="AA4599" s="19"/>
      <c r="AB4599" s="19"/>
    </row>
    <row r="4600" spans="1:28" x14ac:dyDescent="0.15">
      <c r="A4600" s="16">
        <v>4599</v>
      </c>
      <c r="B4600" s="24">
        <v>2022</v>
      </c>
      <c r="C4600" s="53">
        <v>11</v>
      </c>
      <c r="D4600" s="53">
        <v>4</v>
      </c>
      <c r="E4600" s="53" t="s">
        <v>2957</v>
      </c>
      <c r="F4600" s="53" t="s">
        <v>46</v>
      </c>
      <c r="G4600" s="53" t="s">
        <v>19</v>
      </c>
      <c r="K4600" s="53">
        <v>7</v>
      </c>
      <c r="L4600" s="53">
        <v>5</v>
      </c>
      <c r="M4600" s="52">
        <v>12</v>
      </c>
      <c r="O4600" s="18"/>
      <c r="P4600" s="18"/>
      <c r="Q4600" s="17"/>
      <c r="R4600" s="17"/>
      <c r="S4600" s="17"/>
      <c r="T4600" s="17"/>
      <c r="W4600" s="19"/>
      <c r="X4600" s="19"/>
      <c r="Y4600" s="19"/>
      <c r="Z4600" s="19"/>
      <c r="AA4600" s="19"/>
      <c r="AB4600" s="19"/>
    </row>
    <row r="4601" spans="1:28" x14ac:dyDescent="0.15">
      <c r="A4601" s="16">
        <v>4600</v>
      </c>
      <c r="B4601" s="24">
        <v>2022</v>
      </c>
      <c r="C4601" s="53">
        <v>11</v>
      </c>
      <c r="D4601" s="53">
        <v>4</v>
      </c>
      <c r="E4601" s="53" t="s">
        <v>2957</v>
      </c>
      <c r="F4601" s="53" t="s">
        <v>29</v>
      </c>
      <c r="G4601" s="53" t="str">
        <f>VLOOKUP(F4601,'チョウnlist_Bu+Idx'!$A$2:$G$779,7,FALSE)</f>
        <v>シジミチョウ科</v>
      </c>
      <c r="H4601" s="53">
        <v>15</v>
      </c>
      <c r="J4601" s="53">
        <v>2</v>
      </c>
      <c r="K4601" s="53">
        <v>9</v>
      </c>
      <c r="L4601" s="53">
        <v>21</v>
      </c>
      <c r="M4601" s="52">
        <v>47</v>
      </c>
      <c r="O4601" s="18"/>
      <c r="P4601" s="18"/>
      <c r="Q4601" s="17"/>
      <c r="R4601" s="17"/>
      <c r="S4601" s="17"/>
      <c r="T4601" s="17"/>
      <c r="W4601" s="19"/>
      <c r="X4601" s="19"/>
      <c r="Y4601" s="19"/>
      <c r="Z4601" s="19"/>
      <c r="AA4601" s="19"/>
      <c r="AB4601" s="19"/>
    </row>
    <row r="4602" spans="1:28" x14ac:dyDescent="0.15">
      <c r="A4602" s="16">
        <v>4601</v>
      </c>
      <c r="B4602" s="24">
        <v>2022</v>
      </c>
      <c r="C4602" s="53">
        <v>11</v>
      </c>
      <c r="D4602" s="53">
        <v>4</v>
      </c>
      <c r="E4602" s="53" t="s">
        <v>2957</v>
      </c>
      <c r="F4602" s="53" t="s">
        <v>24</v>
      </c>
      <c r="G4602" s="53" t="str">
        <f>VLOOKUP(F4602,'チョウnlist_Bu+Idx'!$A$2:$G$779,7,FALSE)</f>
        <v>シジミチョウ科</v>
      </c>
      <c r="L4602" s="53">
        <v>2</v>
      </c>
      <c r="M4602" s="52">
        <v>2</v>
      </c>
      <c r="O4602" s="18"/>
      <c r="P4602" s="18"/>
      <c r="Q4602" s="17"/>
      <c r="R4602" s="17"/>
      <c r="S4602" s="17"/>
      <c r="T4602" s="17"/>
      <c r="W4602" s="19"/>
      <c r="X4602" s="19"/>
      <c r="Y4602" s="19"/>
      <c r="Z4602" s="19"/>
      <c r="AA4602" s="19"/>
      <c r="AB4602" s="19"/>
    </row>
    <row r="4603" spans="1:28" x14ac:dyDescent="0.15">
      <c r="A4603" s="16">
        <v>4602</v>
      </c>
      <c r="B4603" s="24">
        <v>2022</v>
      </c>
      <c r="C4603" s="53">
        <v>11</v>
      </c>
      <c r="D4603" s="53">
        <v>4</v>
      </c>
      <c r="E4603" s="53" t="s">
        <v>2957</v>
      </c>
      <c r="F4603" s="53" t="s">
        <v>5318</v>
      </c>
      <c r="G4603" s="53" t="str">
        <f>VLOOKUP(F4603,'チョウnlist_Bu+Idx'!$A$2:$G$779,7,FALSE)</f>
        <v>シジミチョウ科</v>
      </c>
      <c r="H4603" s="53">
        <v>4</v>
      </c>
      <c r="J4603" s="53">
        <v>12</v>
      </c>
      <c r="K4603" s="53">
        <v>4</v>
      </c>
      <c r="L4603" s="53">
        <v>5</v>
      </c>
      <c r="M4603" s="52">
        <v>25</v>
      </c>
      <c r="O4603" s="18"/>
      <c r="P4603" s="18"/>
      <c r="Q4603" s="17"/>
      <c r="R4603" s="17"/>
      <c r="S4603" s="17"/>
      <c r="T4603" s="17"/>
      <c r="W4603" s="19"/>
      <c r="X4603" s="19"/>
      <c r="Y4603" s="19"/>
      <c r="Z4603" s="19"/>
      <c r="AA4603" s="19"/>
      <c r="AB4603" s="19"/>
    </row>
    <row r="4604" spans="1:28" x14ac:dyDescent="0.15">
      <c r="A4604" s="16">
        <v>4603</v>
      </c>
      <c r="B4604" s="24">
        <v>2022</v>
      </c>
      <c r="C4604" s="53">
        <v>11</v>
      </c>
      <c r="D4604" s="53">
        <v>4</v>
      </c>
      <c r="E4604" s="53" t="s">
        <v>2957</v>
      </c>
      <c r="F4604" s="53" t="s">
        <v>39</v>
      </c>
      <c r="G4604" s="53" t="str">
        <f>VLOOKUP(F4604,'チョウnlist_Bu+Idx'!$A$2:$G$779,7,FALSE)</f>
        <v>シジミチョウ科</v>
      </c>
      <c r="H4604" s="53">
        <v>4</v>
      </c>
      <c r="J4604" s="53">
        <v>1</v>
      </c>
      <c r="L4604" s="53">
        <v>3</v>
      </c>
      <c r="M4604" s="52">
        <v>8</v>
      </c>
      <c r="O4604" s="18"/>
      <c r="P4604" s="18"/>
      <c r="Q4604" s="17"/>
      <c r="R4604" s="17"/>
      <c r="S4604" s="17"/>
      <c r="T4604" s="17"/>
      <c r="W4604" s="19"/>
      <c r="X4604" s="19"/>
      <c r="Y4604" s="19"/>
      <c r="Z4604" s="19"/>
      <c r="AA4604" s="19"/>
      <c r="AB4604" s="19"/>
    </row>
    <row r="4605" spans="1:28" x14ac:dyDescent="0.15">
      <c r="A4605" s="16">
        <v>4604</v>
      </c>
      <c r="B4605" s="24">
        <v>2022</v>
      </c>
      <c r="C4605" s="53">
        <v>11</v>
      </c>
      <c r="D4605" s="53">
        <v>4</v>
      </c>
      <c r="E4605" s="53" t="s">
        <v>2957</v>
      </c>
      <c r="F4605" s="53" t="s">
        <v>27</v>
      </c>
      <c r="G4605" s="53" t="str">
        <f>VLOOKUP(F4605,'チョウnlist_Bu+Idx'!$A$2:$G$779,7,FALSE)</f>
        <v>シジミチョウ科</v>
      </c>
      <c r="J4605" s="53">
        <v>5</v>
      </c>
      <c r="M4605" s="52">
        <v>5</v>
      </c>
      <c r="O4605" s="18"/>
      <c r="P4605" s="18"/>
      <c r="Q4605" s="17"/>
      <c r="R4605" s="17"/>
      <c r="S4605" s="17"/>
      <c r="T4605" s="17"/>
      <c r="W4605" s="19"/>
      <c r="X4605" s="19"/>
      <c r="Y4605" s="19"/>
      <c r="Z4605" s="19"/>
      <c r="AA4605" s="19"/>
      <c r="AB4605" s="19"/>
    </row>
    <row r="4606" spans="1:28" x14ac:dyDescent="0.15">
      <c r="A4606" s="16">
        <v>4605</v>
      </c>
      <c r="B4606" s="24">
        <v>2022</v>
      </c>
      <c r="C4606" s="53">
        <v>11</v>
      </c>
      <c r="D4606" s="53">
        <v>4</v>
      </c>
      <c r="E4606" s="53" t="s">
        <v>2957</v>
      </c>
      <c r="F4606" s="53" t="s">
        <v>77</v>
      </c>
      <c r="G4606" s="53" t="str">
        <f>VLOOKUP(F4606,'チョウnlist_Bu+Idx'!$A$2:$G$779,7,FALSE)</f>
        <v>シジミチョウ科</v>
      </c>
      <c r="H4606" s="53">
        <v>1</v>
      </c>
      <c r="J4606" s="53">
        <v>1</v>
      </c>
      <c r="M4606" s="52">
        <v>2</v>
      </c>
      <c r="O4606" s="18"/>
      <c r="P4606" s="18"/>
      <c r="Q4606" s="17"/>
      <c r="R4606" s="17"/>
      <c r="S4606" s="17"/>
      <c r="T4606" s="17"/>
      <c r="W4606" s="19"/>
      <c r="X4606" s="19"/>
      <c r="Y4606" s="19"/>
      <c r="Z4606" s="19"/>
      <c r="AA4606" s="19"/>
      <c r="AB4606" s="19"/>
    </row>
    <row r="4607" spans="1:28" x14ac:dyDescent="0.15">
      <c r="A4607" s="16">
        <v>4606</v>
      </c>
      <c r="B4607" s="24">
        <v>2022</v>
      </c>
      <c r="C4607" s="53">
        <v>11</v>
      </c>
      <c r="D4607" s="53">
        <v>4</v>
      </c>
      <c r="E4607" s="53" t="s">
        <v>2957</v>
      </c>
      <c r="F4607" s="53" t="s">
        <v>32</v>
      </c>
      <c r="G4607" s="53" t="str">
        <f>VLOOKUP(F4607,'チョウnlist_Bu+Idx'!$A$2:$G$779,7,FALSE)</f>
        <v>タテハチョウ科</v>
      </c>
      <c r="J4607" s="53">
        <v>2</v>
      </c>
      <c r="K4607" s="53">
        <v>1</v>
      </c>
      <c r="L4607" s="53">
        <v>2</v>
      </c>
      <c r="M4607" s="52">
        <v>5</v>
      </c>
      <c r="O4607" s="18"/>
      <c r="P4607" s="18"/>
      <c r="Q4607" s="17"/>
      <c r="R4607" s="17"/>
      <c r="S4607" s="17"/>
      <c r="T4607" s="17"/>
      <c r="W4607" s="19"/>
      <c r="X4607" s="19"/>
      <c r="Y4607" s="19"/>
      <c r="Z4607" s="19"/>
      <c r="AA4607" s="19"/>
      <c r="AB4607" s="19"/>
    </row>
    <row r="4608" spans="1:28" x14ac:dyDescent="0.15">
      <c r="A4608" s="16">
        <v>4607</v>
      </c>
      <c r="B4608" s="24">
        <v>2022</v>
      </c>
      <c r="C4608" s="53">
        <v>11</v>
      </c>
      <c r="D4608" s="53">
        <v>4</v>
      </c>
      <c r="E4608" s="53" t="s">
        <v>2957</v>
      </c>
      <c r="F4608" s="53" t="s">
        <v>36</v>
      </c>
      <c r="G4608" s="53" t="str">
        <f>VLOOKUP(F4608,'チョウnlist_Bu+Idx'!$A$2:$G$779,7,FALSE)</f>
        <v>タテハチョウ科</v>
      </c>
      <c r="J4608" s="53">
        <v>1</v>
      </c>
      <c r="M4608" s="52">
        <v>1</v>
      </c>
      <c r="O4608" s="18" t="str">
        <f>IFERROR(VLOOKUP(F4608,'（鳥類・チョウ）vlookup関数用'!$D$35:$F$38,3,0),"")</f>
        <v/>
      </c>
      <c r="P4608" s="18" t="str">
        <f>IFERROR(VLOOKUP(F4608,特定外来生物!$A$3:$G$24,7,0),"")</f>
        <v/>
      </c>
      <c r="Q4608" s="17" t="str">
        <f>IFERROR(VLOOKUP(F4608,県RL2019!$B$2:$H$605,4,0),"")</f>
        <v/>
      </c>
      <c r="R4608" s="17" t="str">
        <f>IFERROR(VLOOKUP(F4608,県RL2019!$B$2:$H$605,5,0),"")</f>
        <v/>
      </c>
      <c r="S4608" s="17" t="str">
        <f>IFERROR(VLOOKUP(F4608,県RL2011!$F$3:$H$906,2,0),"")</f>
        <v/>
      </c>
      <c r="T4608" s="17" t="str">
        <f>IFERROR(VLOOKUP(F4608,県RL2011!$F$3:$H$906,3,0),"")</f>
        <v/>
      </c>
      <c r="U4608" s="150" t="str">
        <f>IFERROR(VLOOKUP(F4608,国RL2020!$B$2:$E$878,4,0),"")</f>
        <v/>
      </c>
      <c r="V4608" s="150" t="str">
        <f>IFERROR(VLOOKUP(F4608,国RL2020!$B$2:$E$878,3,0),"")</f>
        <v/>
      </c>
      <c r="W4608" s="19" t="str">
        <f>IFERROR(VLOOKUP(F4608,国RL2019!$B$2:$E$873,4,0),"")</f>
        <v/>
      </c>
      <c r="X4608" s="19" t="str">
        <f>IFERROR(VLOOKUP(F4608,国RL2019!$B$2:$E$873,3,0),"")</f>
        <v/>
      </c>
      <c r="Y4608" s="19" t="str">
        <f>IFERROR(VLOOKUP(F4608,国RL2017!$B$2:$E$870,4,0),"")</f>
        <v/>
      </c>
      <c r="Z4608" s="19" t="str">
        <f>IFERROR(VLOOKUP(F4608,国RL2017!$B$2:$E$870,3,0),"")</f>
        <v/>
      </c>
      <c r="AA4608" s="19" t="str">
        <f>IFERROR(VLOOKUP(F4608,国RL2006!$B$2:$E$567,4,0),"")</f>
        <v/>
      </c>
      <c r="AB4608" s="19" t="str">
        <f>IFERROR(VLOOKUP(F4608,国RL2006!$B$2:$E$567,3,0),"")</f>
        <v/>
      </c>
    </row>
    <row r="4609" spans="1:28" x14ac:dyDescent="0.15">
      <c r="A4609" s="16">
        <v>4608</v>
      </c>
      <c r="B4609" s="24">
        <v>2022</v>
      </c>
      <c r="C4609" s="53">
        <v>11</v>
      </c>
      <c r="D4609" s="53">
        <v>4</v>
      </c>
      <c r="E4609" s="53" t="s">
        <v>2957</v>
      </c>
      <c r="F4609" s="53" t="s">
        <v>69</v>
      </c>
      <c r="G4609" s="53" t="str">
        <f>VLOOKUP(F4609,'チョウnlist_Bu+Idx'!$A$2:$G$779,7,FALSE)</f>
        <v>タテハチョウ科</v>
      </c>
      <c r="H4609" s="53">
        <v>2</v>
      </c>
      <c r="M4609" s="52">
        <v>2</v>
      </c>
      <c r="O4609" s="18" t="str">
        <f>IFERROR(VLOOKUP(F4609,'（鳥類・チョウ）vlookup関数用'!$D$35:$F$38,3,0),"")</f>
        <v/>
      </c>
      <c r="P4609" s="18" t="str">
        <f>IFERROR(VLOOKUP(F4609,特定外来生物!$A$3:$G$24,7,0),"")</f>
        <v/>
      </c>
      <c r="Q4609" s="17" t="str">
        <f>IFERROR(VLOOKUP(F4609,県RL2019!$B$2:$H$605,4,0),"")</f>
        <v/>
      </c>
      <c r="R4609" s="17" t="str">
        <f>IFERROR(VLOOKUP(F4609,県RL2019!$B$2:$H$605,5,0),"")</f>
        <v/>
      </c>
      <c r="S4609" s="17" t="str">
        <f>IFERROR(VLOOKUP(F4609,県RL2011!$F$3:$H$906,2,0),"")</f>
        <v/>
      </c>
      <c r="T4609" s="17" t="str">
        <f>IFERROR(VLOOKUP(F4609,県RL2011!$F$3:$H$906,3,0),"")</f>
        <v/>
      </c>
      <c r="U4609" s="150" t="str">
        <f>IFERROR(VLOOKUP(F4609,国RL2020!$B$2:$E$878,4,0),"")</f>
        <v/>
      </c>
      <c r="V4609" s="150" t="str">
        <f>IFERROR(VLOOKUP(F4609,国RL2020!$B$2:$E$878,3,0),"")</f>
        <v/>
      </c>
      <c r="W4609" s="19" t="str">
        <f>IFERROR(VLOOKUP(F4609,国RL2019!$B$2:$E$873,4,0),"")</f>
        <v/>
      </c>
      <c r="X4609" s="19" t="str">
        <f>IFERROR(VLOOKUP(F4609,国RL2019!$B$2:$E$873,3,0),"")</f>
        <v/>
      </c>
      <c r="Y4609" s="19" t="str">
        <f>IFERROR(VLOOKUP(F4609,国RL2017!$B$2:$E$870,4,0),"")</f>
        <v/>
      </c>
      <c r="Z4609" s="19" t="str">
        <f>IFERROR(VLOOKUP(F4609,国RL2017!$B$2:$E$870,3,0),"")</f>
        <v/>
      </c>
      <c r="AA4609" s="19" t="str">
        <f>IFERROR(VLOOKUP(F4609,国RL2006!$B$2:$E$567,4,0),"")</f>
        <v/>
      </c>
      <c r="AB4609" s="19" t="str">
        <f>IFERROR(VLOOKUP(F4609,国RL2006!$B$2:$E$567,3,0),"")</f>
        <v/>
      </c>
    </row>
    <row r="4610" spans="1:28" x14ac:dyDescent="0.15">
      <c r="A4610" s="16">
        <v>4609</v>
      </c>
      <c r="B4610" s="24">
        <v>2022</v>
      </c>
      <c r="C4610" s="53">
        <v>11</v>
      </c>
      <c r="D4610" s="53">
        <v>4</v>
      </c>
      <c r="E4610" s="53" t="s">
        <v>2957</v>
      </c>
      <c r="F4610" s="53" t="s">
        <v>61</v>
      </c>
      <c r="G4610" s="53" t="str">
        <f>VLOOKUP(F4610,'チョウnlist_Bu+Idx'!$A$2:$G$779,7,FALSE)</f>
        <v>ジャノメチョウ科</v>
      </c>
      <c r="K4610" s="53">
        <v>1</v>
      </c>
      <c r="M4610" s="52">
        <v>1</v>
      </c>
      <c r="O4610" s="18" t="str">
        <f>IFERROR(VLOOKUP(F4610,'（鳥類・チョウ）vlookup関数用'!$D$35:$F$38,3,0),"")</f>
        <v/>
      </c>
      <c r="P4610" s="18" t="str">
        <f>IFERROR(VLOOKUP(F4610,特定外来生物!$A$3:$G$24,7,0),"")</f>
        <v/>
      </c>
      <c r="Q4610" s="17" t="str">
        <f>IFERROR(VLOOKUP(F4610,県RL2019!$B$2:$H$605,4,0),"")</f>
        <v/>
      </c>
      <c r="R4610" s="17" t="str">
        <f>IFERROR(VLOOKUP(F4610,県RL2019!$B$2:$H$605,5,0),"")</f>
        <v/>
      </c>
      <c r="S4610" s="17" t="str">
        <f>IFERROR(VLOOKUP(F4610,県RL2011!$F$3:$H$906,2,0),"")</f>
        <v/>
      </c>
      <c r="T4610" s="17" t="str">
        <f>IFERROR(VLOOKUP(F4610,県RL2011!$F$3:$H$906,3,0),"")</f>
        <v/>
      </c>
      <c r="U4610" s="150" t="str">
        <f>IFERROR(VLOOKUP(F4610,国RL2020!$B$2:$E$878,4,0),"")</f>
        <v/>
      </c>
      <c r="V4610" s="150" t="str">
        <f>IFERROR(VLOOKUP(F4610,国RL2020!$B$2:$E$878,3,0),"")</f>
        <v/>
      </c>
      <c r="W4610" s="19" t="str">
        <f>IFERROR(VLOOKUP(F4610,国RL2019!$B$2:$E$873,4,0),"")</f>
        <v/>
      </c>
      <c r="X4610" s="19" t="str">
        <f>IFERROR(VLOOKUP(F4610,国RL2019!$B$2:$E$873,3,0),"")</f>
        <v/>
      </c>
      <c r="Y4610" s="19" t="str">
        <f>IFERROR(VLOOKUP(F4610,国RL2017!$B$2:$E$870,4,0),"")</f>
        <v/>
      </c>
      <c r="Z4610" s="19" t="str">
        <f>IFERROR(VLOOKUP(F4610,国RL2017!$B$2:$E$870,3,0),"")</f>
        <v/>
      </c>
      <c r="AA4610" s="19" t="str">
        <f>IFERROR(VLOOKUP(F4610,国RL2006!$B$2:$E$567,4,0),"")</f>
        <v/>
      </c>
      <c r="AB4610" s="19" t="str">
        <f>IFERROR(VLOOKUP(F4610,国RL2006!$B$2:$E$567,3,0),"")</f>
        <v/>
      </c>
    </row>
    <row r="4611" spans="1:28" x14ac:dyDescent="0.15">
      <c r="A4611" s="16">
        <v>4610</v>
      </c>
      <c r="B4611" s="24">
        <v>2022</v>
      </c>
      <c r="C4611" s="53">
        <v>11</v>
      </c>
      <c r="D4611" s="53">
        <v>4</v>
      </c>
      <c r="E4611" s="53" t="s">
        <v>2957</v>
      </c>
      <c r="F4611" s="53" t="s">
        <v>14</v>
      </c>
      <c r="G4611" s="53" t="str">
        <f>VLOOKUP(F4611,'チョウnlist_Bu+Idx'!$A$2:$G$779,7,FALSE)</f>
        <v>セセリチョウ科</v>
      </c>
      <c r="H4611" s="53">
        <v>1</v>
      </c>
      <c r="K4611" s="53">
        <v>1</v>
      </c>
      <c r="M4611" s="52">
        <v>2</v>
      </c>
      <c r="O4611" s="18" t="str">
        <f>IFERROR(VLOOKUP(F4611,'（鳥類・チョウ）vlookup関数用'!$D$35:$F$38,3,0),"")</f>
        <v/>
      </c>
      <c r="P4611" s="18" t="str">
        <f>IFERROR(VLOOKUP(F4611,特定外来生物!$A$3:$G$24,7,0),"")</f>
        <v/>
      </c>
      <c r="Q4611" s="17" t="str">
        <f>IFERROR(VLOOKUP(F4611,県RL2019!$B$2:$H$605,4,0),"")</f>
        <v/>
      </c>
      <c r="R4611" s="17" t="str">
        <f>IFERROR(VLOOKUP(F4611,県RL2019!$B$2:$H$605,5,0),"")</f>
        <v/>
      </c>
      <c r="S4611" s="17" t="str">
        <f>IFERROR(VLOOKUP(F4611,県RL2011!$F$3:$H$906,2,0),"")</f>
        <v/>
      </c>
      <c r="T4611" s="17" t="str">
        <f>IFERROR(VLOOKUP(F4611,県RL2011!$F$3:$H$906,3,0),"")</f>
        <v/>
      </c>
      <c r="U4611" s="150" t="str">
        <f>IFERROR(VLOOKUP(F4611,国RL2020!$B$2:$E$878,4,0),"")</f>
        <v/>
      </c>
      <c r="V4611" s="150" t="str">
        <f>IFERROR(VLOOKUP(F4611,国RL2020!$B$2:$E$878,3,0),"")</f>
        <v/>
      </c>
      <c r="W4611" s="19" t="str">
        <f>IFERROR(VLOOKUP(F4611,国RL2019!$B$2:$E$873,4,0),"")</f>
        <v/>
      </c>
      <c r="X4611" s="19" t="str">
        <f>IFERROR(VLOOKUP(F4611,国RL2019!$B$2:$E$873,3,0),"")</f>
        <v/>
      </c>
      <c r="Y4611" s="19" t="str">
        <f>IFERROR(VLOOKUP(F4611,国RL2017!$B$2:$E$870,4,0),"")</f>
        <v/>
      </c>
      <c r="Z4611" s="19" t="str">
        <f>IFERROR(VLOOKUP(F4611,国RL2017!$B$2:$E$870,3,0),"")</f>
        <v/>
      </c>
      <c r="AA4611" s="19" t="str">
        <f>IFERROR(VLOOKUP(F4611,国RL2006!$B$2:$E$567,4,0),"")</f>
        <v/>
      </c>
      <c r="AB4611" s="19" t="str">
        <f>IFERROR(VLOOKUP(F4611,国RL2006!$B$2:$E$567,3,0),"")</f>
        <v/>
      </c>
    </row>
    <row r="4612" spans="1:28" x14ac:dyDescent="0.15">
      <c r="A4612" s="16">
        <v>4611</v>
      </c>
      <c r="B4612" s="24">
        <v>2022</v>
      </c>
      <c r="C4612" s="53">
        <v>11</v>
      </c>
      <c r="D4612" s="53">
        <v>6</v>
      </c>
      <c r="E4612" s="53" t="s">
        <v>2962</v>
      </c>
      <c r="F4612" s="53" t="s">
        <v>5319</v>
      </c>
      <c r="G4612" s="53" t="str">
        <f>VLOOKUP(F4612,'チョウnlist_Bu+Idx'!$A$2:$G$779,7,FALSE)</f>
        <v>タテハチョウ科</v>
      </c>
      <c r="H4612" s="53">
        <v>4</v>
      </c>
      <c r="I4612" s="53">
        <v>6</v>
      </c>
      <c r="J4612" s="53">
        <v>6</v>
      </c>
      <c r="M4612" s="52">
        <v>16</v>
      </c>
      <c r="O4612" s="18" t="str">
        <f>IFERROR(VLOOKUP(F4612,'（鳥類・チョウ）vlookup関数用'!$D$35:$F$38,3,0),"")</f>
        <v/>
      </c>
      <c r="P4612" s="18" t="str">
        <f>IFERROR(VLOOKUP(F4612,特定外来生物!$A$3:$G$24,7,0),"")</f>
        <v/>
      </c>
      <c r="Q4612" s="17" t="str">
        <f>IFERROR(VLOOKUP(F4612,県RL2019!$B$2:$H$605,4,0),"")</f>
        <v/>
      </c>
      <c r="R4612" s="17" t="str">
        <f>IFERROR(VLOOKUP(F4612,県RL2019!$B$2:$H$605,5,0),"")</f>
        <v/>
      </c>
      <c r="S4612" s="17" t="str">
        <f>IFERROR(VLOOKUP(F4612,県RL2011!$F$3:$H$906,2,0),"")</f>
        <v/>
      </c>
      <c r="T4612" s="17" t="str">
        <f>IFERROR(VLOOKUP(F4612,県RL2011!$F$3:$H$906,3,0),"")</f>
        <v/>
      </c>
      <c r="U4612" s="150" t="str">
        <f>IFERROR(VLOOKUP(F4612,国RL2020!$B$2:$E$878,4,0),"")</f>
        <v/>
      </c>
      <c r="V4612" s="150" t="str">
        <f>IFERROR(VLOOKUP(F4612,国RL2020!$B$2:$E$878,3,0),"")</f>
        <v/>
      </c>
      <c r="W4612" s="19" t="str">
        <f>IFERROR(VLOOKUP(F4612,国RL2019!$B$2:$E$873,4,0),"")</f>
        <v/>
      </c>
      <c r="X4612" s="19" t="str">
        <f>IFERROR(VLOOKUP(F4612,国RL2019!$B$2:$E$873,3,0),"")</f>
        <v/>
      </c>
      <c r="Y4612" s="19" t="str">
        <f>IFERROR(VLOOKUP(F4612,国RL2017!$B$2:$E$870,4,0),"")</f>
        <v/>
      </c>
      <c r="Z4612" s="19" t="str">
        <f>IFERROR(VLOOKUP(F4612,国RL2017!$B$2:$E$870,3,0),"")</f>
        <v/>
      </c>
      <c r="AA4612" s="19" t="str">
        <f>IFERROR(VLOOKUP(F4612,国RL2006!$B$2:$E$567,4,0),"")</f>
        <v/>
      </c>
      <c r="AB4612" s="19" t="str">
        <f>IFERROR(VLOOKUP(F4612,国RL2006!$B$2:$E$567,3,0),"")</f>
        <v/>
      </c>
    </row>
    <row r="4613" spans="1:28" x14ac:dyDescent="0.15">
      <c r="A4613" s="16">
        <v>4612</v>
      </c>
      <c r="B4613" s="24">
        <v>2022</v>
      </c>
      <c r="C4613" s="53">
        <v>11</v>
      </c>
      <c r="D4613" s="53">
        <v>6</v>
      </c>
      <c r="E4613" s="53" t="s">
        <v>2962</v>
      </c>
      <c r="F4613" s="53" t="s">
        <v>5320</v>
      </c>
      <c r="G4613" s="53" t="str">
        <f>VLOOKUP(F4613,'チョウnlist_Bu+Idx'!$A$2:$G$779,7,FALSE)</f>
        <v>タテハチョウ科</v>
      </c>
      <c r="J4613" s="53">
        <v>8</v>
      </c>
      <c r="M4613" s="52">
        <v>8</v>
      </c>
      <c r="O4613" s="18" t="str">
        <f>IFERROR(VLOOKUP(F4613,'（鳥類・チョウ）vlookup関数用'!$D$35:$F$38,3,0),"")</f>
        <v/>
      </c>
      <c r="P4613" s="18" t="str">
        <f>IFERROR(VLOOKUP(F4613,特定外来生物!$A$3:$G$24,7,0),"")</f>
        <v/>
      </c>
      <c r="Q4613" s="17" t="str">
        <f>IFERROR(VLOOKUP(F4613,県RL2019!$B$2:$H$605,4,0),"")</f>
        <v/>
      </c>
      <c r="R4613" s="17" t="str">
        <f>IFERROR(VLOOKUP(F4613,県RL2019!$B$2:$H$605,5,0),"")</f>
        <v/>
      </c>
      <c r="S4613" s="17" t="str">
        <f>IFERROR(VLOOKUP(F4613,県RL2011!$F$3:$H$906,2,0),"")</f>
        <v/>
      </c>
      <c r="T4613" s="17" t="str">
        <f>IFERROR(VLOOKUP(F4613,県RL2011!$F$3:$H$906,3,0),"")</f>
        <v/>
      </c>
      <c r="U4613" s="150" t="str">
        <f>IFERROR(VLOOKUP(F4613,国RL2020!$B$2:$E$878,4,0),"")</f>
        <v/>
      </c>
      <c r="V4613" s="150" t="str">
        <f>IFERROR(VLOOKUP(F4613,国RL2020!$B$2:$E$878,3,0),"")</f>
        <v/>
      </c>
      <c r="W4613" s="19" t="str">
        <f>IFERROR(VLOOKUP(F4613,国RL2019!$B$2:$E$873,4,0),"")</f>
        <v/>
      </c>
      <c r="X4613" s="19" t="str">
        <f>IFERROR(VLOOKUP(F4613,国RL2019!$B$2:$E$873,3,0),"")</f>
        <v/>
      </c>
      <c r="Y4613" s="19" t="str">
        <f>IFERROR(VLOOKUP(F4613,国RL2017!$B$2:$E$870,4,0),"")</f>
        <v/>
      </c>
      <c r="Z4613" s="19" t="str">
        <f>IFERROR(VLOOKUP(F4613,国RL2017!$B$2:$E$870,3,0),"")</f>
        <v/>
      </c>
      <c r="AA4613" s="19" t="str">
        <f>IFERROR(VLOOKUP(F4613,国RL2006!$B$2:$E$567,4,0),"")</f>
        <v/>
      </c>
      <c r="AB4613" s="19" t="str">
        <f>IFERROR(VLOOKUP(F4613,国RL2006!$B$2:$E$567,3,0),"")</f>
        <v/>
      </c>
    </row>
    <row r="4614" spans="1:28" x14ac:dyDescent="0.15">
      <c r="A4614" s="16">
        <v>4613</v>
      </c>
      <c r="B4614" s="24">
        <v>2022</v>
      </c>
      <c r="C4614" s="53">
        <v>11</v>
      </c>
      <c r="D4614" s="53">
        <v>6</v>
      </c>
      <c r="E4614" s="53" t="s">
        <v>2962</v>
      </c>
      <c r="F4614" s="53" t="s">
        <v>5321</v>
      </c>
      <c r="G4614" s="53" t="str">
        <f>VLOOKUP(F4614,'チョウnlist_Bu+Idx'!$A$2:$G$779,7,FALSE)</f>
        <v>タテハチョウ科</v>
      </c>
      <c r="I4614" s="53">
        <v>1</v>
      </c>
      <c r="M4614" s="52">
        <v>1</v>
      </c>
      <c r="O4614" s="18" t="str">
        <f>IFERROR(VLOOKUP(F4614,'（鳥類・チョウ）vlookup関数用'!$D$35:$F$38,3,0),"")</f>
        <v/>
      </c>
      <c r="P4614" s="18" t="str">
        <f>IFERROR(VLOOKUP(F4614,特定外来生物!$A$3:$G$24,7,0),"")</f>
        <v/>
      </c>
      <c r="Q4614" s="17" t="str">
        <f>IFERROR(VLOOKUP(F4614,県RL2019!$B$2:$H$605,4,0),"")</f>
        <v/>
      </c>
      <c r="R4614" s="17" t="str">
        <f>IFERROR(VLOOKUP(F4614,県RL2019!$B$2:$H$605,5,0),"")</f>
        <v/>
      </c>
      <c r="S4614" s="17" t="str">
        <f>IFERROR(VLOOKUP(F4614,県RL2011!$F$3:$H$906,2,0),"")</f>
        <v/>
      </c>
      <c r="T4614" s="17" t="str">
        <f>IFERROR(VLOOKUP(F4614,県RL2011!$F$3:$H$906,3,0),"")</f>
        <v/>
      </c>
      <c r="U4614" s="150" t="str">
        <f>IFERROR(VLOOKUP(F4614,国RL2020!$B$2:$E$878,4,0),"")</f>
        <v/>
      </c>
      <c r="V4614" s="150" t="str">
        <f>IFERROR(VLOOKUP(F4614,国RL2020!$B$2:$E$878,3,0),"")</f>
        <v/>
      </c>
      <c r="W4614" s="19" t="str">
        <f>IFERROR(VLOOKUP(F4614,国RL2019!$B$2:$E$873,4,0),"")</f>
        <v/>
      </c>
      <c r="X4614" s="19" t="str">
        <f>IFERROR(VLOOKUP(F4614,国RL2019!$B$2:$E$873,3,0),"")</f>
        <v/>
      </c>
      <c r="Y4614" s="19" t="str">
        <f>IFERROR(VLOOKUP(F4614,国RL2017!$B$2:$E$870,4,0),"")</f>
        <v/>
      </c>
      <c r="Z4614" s="19" t="str">
        <f>IFERROR(VLOOKUP(F4614,国RL2017!$B$2:$E$870,3,0),"")</f>
        <v/>
      </c>
      <c r="AA4614" s="19" t="str">
        <f>IFERROR(VLOOKUP(F4614,国RL2006!$B$2:$E$567,4,0),"")</f>
        <v/>
      </c>
      <c r="AB4614" s="19" t="str">
        <f>IFERROR(VLOOKUP(F4614,国RL2006!$B$2:$E$567,3,0),"")</f>
        <v/>
      </c>
    </row>
    <row r="4615" spans="1:28" x14ac:dyDescent="0.15">
      <c r="A4615" s="16">
        <v>4614</v>
      </c>
      <c r="B4615" s="24">
        <v>2022</v>
      </c>
      <c r="C4615" s="53">
        <v>11</v>
      </c>
      <c r="D4615" s="53">
        <v>6</v>
      </c>
      <c r="E4615" s="53" t="s">
        <v>2962</v>
      </c>
      <c r="F4615" s="53" t="s">
        <v>5322</v>
      </c>
      <c r="G4615" s="53" t="str">
        <f>VLOOKUP(F4615,'チョウnlist_Bu+Idx'!$A$2:$G$779,7,FALSE)</f>
        <v>タテハチョウ科</v>
      </c>
      <c r="H4615" s="53">
        <v>1</v>
      </c>
      <c r="I4615" s="53">
        <v>3</v>
      </c>
      <c r="J4615" s="53">
        <v>4</v>
      </c>
      <c r="M4615" s="52">
        <v>8</v>
      </c>
      <c r="O4615" s="18" t="str">
        <f>IFERROR(VLOOKUP(F4615,'（鳥類・チョウ）vlookup関数用'!$D$35:$F$38,3,0),"")</f>
        <v/>
      </c>
      <c r="P4615" s="18" t="str">
        <f>IFERROR(VLOOKUP(F4615,特定外来生物!$A$3:$G$24,7,0),"")</f>
        <v/>
      </c>
      <c r="Q4615" s="17" t="str">
        <f>IFERROR(VLOOKUP(F4615,県RL2019!$B$2:$H$605,4,0),"")</f>
        <v/>
      </c>
      <c r="R4615" s="17" t="str">
        <f>IFERROR(VLOOKUP(F4615,県RL2019!$B$2:$H$605,5,0),"")</f>
        <v/>
      </c>
      <c r="S4615" s="17" t="str">
        <f>IFERROR(VLOOKUP(F4615,県RL2011!$F$3:$H$906,2,0),"")</f>
        <v/>
      </c>
      <c r="T4615" s="17" t="str">
        <f>IFERROR(VLOOKUP(F4615,県RL2011!$F$3:$H$906,3,0),"")</f>
        <v/>
      </c>
      <c r="U4615" s="150" t="str">
        <f>IFERROR(VLOOKUP(F4615,国RL2020!$B$2:$E$878,4,0),"")</f>
        <v/>
      </c>
      <c r="V4615" s="150" t="str">
        <f>IFERROR(VLOOKUP(F4615,国RL2020!$B$2:$E$878,3,0),"")</f>
        <v/>
      </c>
      <c r="W4615" s="19" t="str">
        <f>IFERROR(VLOOKUP(F4615,国RL2019!$B$2:$E$873,4,0),"")</f>
        <v/>
      </c>
      <c r="X4615" s="19" t="str">
        <f>IFERROR(VLOOKUP(F4615,国RL2019!$B$2:$E$873,3,0),"")</f>
        <v/>
      </c>
      <c r="Y4615" s="19" t="str">
        <f>IFERROR(VLOOKUP(F4615,国RL2017!$B$2:$E$870,4,0),"")</f>
        <v/>
      </c>
      <c r="Z4615" s="19" t="str">
        <f>IFERROR(VLOOKUP(F4615,国RL2017!$B$2:$E$870,3,0),"")</f>
        <v/>
      </c>
      <c r="AA4615" s="19" t="str">
        <f>IFERROR(VLOOKUP(F4615,国RL2006!$B$2:$E$567,4,0),"")</f>
        <v/>
      </c>
      <c r="AB4615" s="19" t="str">
        <f>IFERROR(VLOOKUP(F4615,国RL2006!$B$2:$E$567,3,0),"")</f>
        <v/>
      </c>
    </row>
    <row r="4616" spans="1:28" x14ac:dyDescent="0.15">
      <c r="A4616" s="16">
        <v>4615</v>
      </c>
      <c r="B4616" s="24">
        <v>2022</v>
      </c>
      <c r="C4616" s="53">
        <v>11</v>
      </c>
      <c r="D4616" s="53">
        <v>6</v>
      </c>
      <c r="E4616" s="53" t="s">
        <v>2962</v>
      </c>
      <c r="F4616" s="53" t="s">
        <v>5323</v>
      </c>
      <c r="G4616" s="53" t="str">
        <f>VLOOKUP(F4616,'チョウnlist_Bu+Idx'!$A$2:$G$779,7,FALSE)</f>
        <v>セセリチョウ科</v>
      </c>
      <c r="H4616" s="53">
        <v>10</v>
      </c>
      <c r="I4616" s="53">
        <v>1</v>
      </c>
      <c r="J4616" s="53">
        <v>2</v>
      </c>
      <c r="M4616" s="52">
        <v>13</v>
      </c>
      <c r="O4616" s="18" t="str">
        <f>IFERROR(VLOOKUP(F4616,'（鳥類・チョウ）vlookup関数用'!$D$35:$F$38,3,0),"")</f>
        <v/>
      </c>
      <c r="P4616" s="18" t="str">
        <f>IFERROR(VLOOKUP(F4616,特定外来生物!$A$3:$G$24,7,0),"")</f>
        <v/>
      </c>
      <c r="Q4616" s="17" t="str">
        <f>IFERROR(VLOOKUP(F4616,県RL2019!$B$2:$H$605,4,0),"")</f>
        <v/>
      </c>
      <c r="R4616" s="17" t="str">
        <f>IFERROR(VLOOKUP(F4616,県RL2019!$B$2:$H$605,5,0),"")</f>
        <v/>
      </c>
      <c r="S4616" s="17" t="str">
        <f>IFERROR(VLOOKUP(F4616,県RL2011!$F$3:$H$906,2,0),"")</f>
        <v/>
      </c>
      <c r="T4616" s="17" t="str">
        <f>IFERROR(VLOOKUP(F4616,県RL2011!$F$3:$H$906,3,0),"")</f>
        <v/>
      </c>
      <c r="U4616" s="150" t="str">
        <f>IFERROR(VLOOKUP(F4616,国RL2020!$B$2:$E$878,4,0),"")</f>
        <v/>
      </c>
      <c r="V4616" s="150" t="str">
        <f>IFERROR(VLOOKUP(F4616,国RL2020!$B$2:$E$878,3,0),"")</f>
        <v/>
      </c>
      <c r="W4616" s="19" t="str">
        <f>IFERROR(VLOOKUP(F4616,国RL2019!$B$2:$E$873,4,0),"")</f>
        <v/>
      </c>
      <c r="X4616" s="19" t="str">
        <f>IFERROR(VLOOKUP(F4616,国RL2019!$B$2:$E$873,3,0),"")</f>
        <v/>
      </c>
      <c r="Y4616" s="19" t="str">
        <f>IFERROR(VLOOKUP(F4616,国RL2017!$B$2:$E$870,4,0),"")</f>
        <v/>
      </c>
      <c r="Z4616" s="19" t="str">
        <f>IFERROR(VLOOKUP(F4616,国RL2017!$B$2:$E$870,3,0),"")</f>
        <v/>
      </c>
      <c r="AA4616" s="19" t="str">
        <f>IFERROR(VLOOKUP(F4616,国RL2006!$B$2:$E$567,4,0),"")</f>
        <v/>
      </c>
      <c r="AB4616" s="19" t="str">
        <f>IFERROR(VLOOKUP(F4616,国RL2006!$B$2:$E$567,3,0),"")</f>
        <v/>
      </c>
    </row>
    <row r="4617" spans="1:28" x14ac:dyDescent="0.15">
      <c r="A4617" s="16">
        <v>4616</v>
      </c>
      <c r="B4617" s="24">
        <v>2022</v>
      </c>
      <c r="C4617" s="53">
        <v>11</v>
      </c>
      <c r="D4617" s="53">
        <v>6</v>
      </c>
      <c r="E4617" s="53" t="s">
        <v>2962</v>
      </c>
      <c r="F4617" s="53" t="s">
        <v>5324</v>
      </c>
      <c r="G4617" s="53" t="s">
        <v>19</v>
      </c>
      <c r="J4617" s="53">
        <v>4</v>
      </c>
      <c r="M4617" s="52">
        <v>4</v>
      </c>
      <c r="O4617" s="18" t="str">
        <f>IFERROR(VLOOKUP(F4617,'（鳥類・チョウ）vlookup関数用'!$D$35:$F$38,3,0),"")</f>
        <v/>
      </c>
      <c r="P4617" s="18" t="str">
        <f>IFERROR(VLOOKUP(F4617,特定外来生物!$A$3:$G$24,7,0),"")</f>
        <v/>
      </c>
      <c r="Q4617" s="17" t="str">
        <f>IFERROR(VLOOKUP(F4617,県RL2019!$B$2:$H$605,4,0),"")</f>
        <v/>
      </c>
      <c r="R4617" s="17" t="str">
        <f>IFERROR(VLOOKUP(F4617,県RL2019!$B$2:$H$605,5,0),"")</f>
        <v/>
      </c>
      <c r="S4617" s="17" t="str">
        <f>IFERROR(VLOOKUP(F4617,県RL2011!$F$3:$H$906,2,0),"")</f>
        <v/>
      </c>
      <c r="T4617" s="17" t="str">
        <f>IFERROR(VLOOKUP(F4617,県RL2011!$F$3:$H$906,3,0),"")</f>
        <v/>
      </c>
      <c r="U4617" s="150" t="str">
        <f>IFERROR(VLOOKUP(F4617,国RL2020!$B$2:$E$878,4,0),"")</f>
        <v/>
      </c>
      <c r="V4617" s="150" t="str">
        <f>IFERROR(VLOOKUP(F4617,国RL2020!$B$2:$E$878,3,0),"")</f>
        <v/>
      </c>
      <c r="W4617" s="19" t="str">
        <f>IFERROR(VLOOKUP(F4617,国RL2019!$B$2:$E$873,4,0),"")</f>
        <v/>
      </c>
      <c r="X4617" s="19" t="str">
        <f>IFERROR(VLOOKUP(F4617,国RL2019!$B$2:$E$873,3,0),"")</f>
        <v/>
      </c>
      <c r="Y4617" s="19" t="str">
        <f>IFERROR(VLOOKUP(F4617,国RL2017!$B$2:$E$870,4,0),"")</f>
        <v/>
      </c>
      <c r="Z4617" s="19" t="str">
        <f>IFERROR(VLOOKUP(F4617,国RL2017!$B$2:$E$870,3,0),"")</f>
        <v/>
      </c>
      <c r="AA4617" s="19" t="str">
        <f>IFERROR(VLOOKUP(F4617,国RL2006!$B$2:$E$567,4,0),"")</f>
        <v/>
      </c>
      <c r="AB4617" s="19" t="str">
        <f>IFERROR(VLOOKUP(F4617,国RL2006!$B$2:$E$567,3,0),"")</f>
        <v/>
      </c>
    </row>
    <row r="4618" spans="1:28" x14ac:dyDescent="0.15">
      <c r="A4618" s="16">
        <v>4617</v>
      </c>
      <c r="B4618" s="24">
        <v>2022</v>
      </c>
      <c r="C4618" s="53">
        <v>11</v>
      </c>
      <c r="D4618" s="53">
        <v>6</v>
      </c>
      <c r="E4618" s="53" t="s">
        <v>2962</v>
      </c>
      <c r="F4618" s="53" t="s">
        <v>5325</v>
      </c>
      <c r="G4618" s="53" t="str">
        <f>VLOOKUP(F4618,'チョウnlist_Bu+Idx'!$A$2:$G$779,7,FALSE)</f>
        <v>シロチョウ科</v>
      </c>
      <c r="H4618" s="53">
        <v>14</v>
      </c>
      <c r="I4618" s="53">
        <v>16</v>
      </c>
      <c r="J4618" s="53">
        <v>28</v>
      </c>
      <c r="M4618" s="52">
        <v>58</v>
      </c>
      <c r="O4618" s="18" t="str">
        <f>IFERROR(VLOOKUP(F4618,'（鳥類・チョウ）vlookup関数用'!$D$35:$F$38,3,0),"")</f>
        <v/>
      </c>
      <c r="P4618" s="18" t="str">
        <f>IFERROR(VLOOKUP(F4618,特定外来生物!$A$3:$G$24,7,0),"")</f>
        <v/>
      </c>
      <c r="Q4618" s="17" t="str">
        <f>IFERROR(VLOOKUP(F4618,県RL2019!$B$2:$H$605,4,0),"")</f>
        <v/>
      </c>
      <c r="R4618" s="17" t="str">
        <f>IFERROR(VLOOKUP(F4618,県RL2019!$B$2:$H$605,5,0),"")</f>
        <v/>
      </c>
      <c r="S4618" s="17" t="str">
        <f>IFERROR(VLOOKUP(F4618,県RL2011!$F$3:$H$906,2,0),"")</f>
        <v/>
      </c>
      <c r="T4618" s="17" t="str">
        <f>IFERROR(VLOOKUP(F4618,県RL2011!$F$3:$H$906,3,0),"")</f>
        <v/>
      </c>
      <c r="U4618" s="150" t="str">
        <f>IFERROR(VLOOKUP(F4618,国RL2020!$B$2:$E$878,4,0),"")</f>
        <v/>
      </c>
      <c r="V4618" s="150" t="str">
        <f>IFERROR(VLOOKUP(F4618,国RL2020!$B$2:$E$878,3,0),"")</f>
        <v/>
      </c>
      <c r="W4618" s="19" t="str">
        <f>IFERROR(VLOOKUP(F4618,国RL2019!$B$2:$E$873,4,0),"")</f>
        <v/>
      </c>
      <c r="X4618" s="19" t="str">
        <f>IFERROR(VLOOKUP(F4618,国RL2019!$B$2:$E$873,3,0),"")</f>
        <v/>
      </c>
      <c r="Y4618" s="19" t="str">
        <f>IFERROR(VLOOKUP(F4618,国RL2017!$B$2:$E$870,4,0),"")</f>
        <v/>
      </c>
      <c r="Z4618" s="19" t="str">
        <f>IFERROR(VLOOKUP(F4618,国RL2017!$B$2:$E$870,3,0),"")</f>
        <v/>
      </c>
      <c r="AA4618" s="19" t="str">
        <f>IFERROR(VLOOKUP(F4618,国RL2006!$B$2:$E$567,4,0),"")</f>
        <v/>
      </c>
      <c r="AB4618" s="19" t="str">
        <f>IFERROR(VLOOKUP(F4618,国RL2006!$B$2:$E$567,3,0),"")</f>
        <v/>
      </c>
    </row>
    <row r="4619" spans="1:28" x14ac:dyDescent="0.15">
      <c r="A4619" s="16">
        <v>4618</v>
      </c>
      <c r="B4619" s="24">
        <v>2022</v>
      </c>
      <c r="C4619" s="53">
        <v>11</v>
      </c>
      <c r="D4619" s="53">
        <v>6</v>
      </c>
      <c r="E4619" s="53" t="s">
        <v>2962</v>
      </c>
      <c r="F4619" s="53" t="s">
        <v>5326</v>
      </c>
      <c r="G4619" s="53" t="str">
        <f>VLOOKUP(F4619,'チョウnlist_Bu+Idx'!$A$2:$G$779,7,FALSE)</f>
        <v>シロチョウ科</v>
      </c>
      <c r="H4619" s="53">
        <v>9</v>
      </c>
      <c r="I4619" s="53">
        <v>4</v>
      </c>
      <c r="J4619" s="53">
        <v>3</v>
      </c>
      <c r="M4619" s="52">
        <v>16</v>
      </c>
      <c r="O4619" s="18" t="str">
        <f>IFERROR(VLOOKUP(F4619,'（鳥類・チョウ）vlookup関数用'!$D$35:$F$38,3,0),"")</f>
        <v/>
      </c>
      <c r="P4619" s="18" t="str">
        <f>IFERROR(VLOOKUP(F4619,特定外来生物!$A$3:$G$24,7,0),"")</f>
        <v/>
      </c>
      <c r="Q4619" s="17" t="str">
        <f>IFERROR(VLOOKUP(F4619,県RL2019!$B$2:$H$605,4,0),"")</f>
        <v/>
      </c>
      <c r="R4619" s="17" t="str">
        <f>IFERROR(VLOOKUP(F4619,県RL2019!$B$2:$H$605,5,0),"")</f>
        <v/>
      </c>
      <c r="S4619" s="17" t="str">
        <f>IFERROR(VLOOKUP(F4619,県RL2011!$F$3:$H$906,2,0),"")</f>
        <v/>
      </c>
      <c r="T4619" s="17" t="str">
        <f>IFERROR(VLOOKUP(F4619,県RL2011!$F$3:$H$906,3,0),"")</f>
        <v/>
      </c>
      <c r="U4619" s="150" t="str">
        <f>IFERROR(VLOOKUP(F4619,国RL2020!$B$2:$E$878,4,0),"")</f>
        <v/>
      </c>
      <c r="V4619" s="150" t="str">
        <f>IFERROR(VLOOKUP(F4619,国RL2020!$B$2:$E$878,3,0),"")</f>
        <v/>
      </c>
      <c r="W4619" s="19" t="str">
        <f>IFERROR(VLOOKUP(F4619,国RL2019!$B$2:$E$873,4,0),"")</f>
        <v/>
      </c>
      <c r="X4619" s="19" t="str">
        <f>IFERROR(VLOOKUP(F4619,国RL2019!$B$2:$E$873,3,0),"")</f>
        <v/>
      </c>
      <c r="Y4619" s="19" t="str">
        <f>IFERROR(VLOOKUP(F4619,国RL2017!$B$2:$E$870,4,0),"")</f>
        <v/>
      </c>
      <c r="Z4619" s="19" t="str">
        <f>IFERROR(VLOOKUP(F4619,国RL2017!$B$2:$E$870,3,0),"")</f>
        <v/>
      </c>
      <c r="AA4619" s="19" t="str">
        <f>IFERROR(VLOOKUP(F4619,国RL2006!$B$2:$E$567,4,0),"")</f>
        <v/>
      </c>
      <c r="AB4619" s="19" t="str">
        <f>IFERROR(VLOOKUP(F4619,国RL2006!$B$2:$E$567,3,0),"")</f>
        <v/>
      </c>
    </row>
    <row r="4620" spans="1:28" x14ac:dyDescent="0.15">
      <c r="A4620" s="16">
        <v>4619</v>
      </c>
      <c r="B4620" s="24">
        <v>2022</v>
      </c>
      <c r="C4620" s="53">
        <v>11</v>
      </c>
      <c r="D4620" s="53">
        <v>6</v>
      </c>
      <c r="E4620" s="53" t="s">
        <v>2962</v>
      </c>
      <c r="F4620" s="53" t="s">
        <v>5327</v>
      </c>
      <c r="G4620" s="53" t="str">
        <f>VLOOKUP(F4620,'チョウnlist_Bu+Idx'!$A$2:$G$779,7,FALSE)</f>
        <v>シジミチョウ科</v>
      </c>
      <c r="J4620" s="53">
        <v>3</v>
      </c>
      <c r="M4620" s="52">
        <v>3</v>
      </c>
      <c r="O4620" s="18" t="str">
        <f>IFERROR(VLOOKUP(F4620,'（鳥類・チョウ）vlookup関数用'!$D$35:$F$38,3,0),"")</f>
        <v/>
      </c>
      <c r="P4620" s="18" t="str">
        <f>IFERROR(VLOOKUP(F4620,特定外来生物!$A$3:$G$24,7,0),"")</f>
        <v/>
      </c>
      <c r="Q4620" s="17" t="str">
        <f>IFERROR(VLOOKUP(F4620,県RL2019!$B$2:$H$605,4,0),"")</f>
        <v/>
      </c>
      <c r="R4620" s="17" t="str">
        <f>IFERROR(VLOOKUP(F4620,県RL2019!$B$2:$H$605,5,0),"")</f>
        <v/>
      </c>
      <c r="S4620" s="17" t="str">
        <f>IFERROR(VLOOKUP(F4620,県RL2011!$F$3:$H$906,2,0),"")</f>
        <v/>
      </c>
      <c r="T4620" s="17" t="str">
        <f>IFERROR(VLOOKUP(F4620,県RL2011!$F$3:$H$906,3,0),"")</f>
        <v/>
      </c>
      <c r="U4620" s="150" t="str">
        <f>IFERROR(VLOOKUP(F4620,国RL2020!$B$2:$E$878,4,0),"")</f>
        <v/>
      </c>
      <c r="V4620" s="150" t="str">
        <f>IFERROR(VLOOKUP(F4620,国RL2020!$B$2:$E$878,3,0),"")</f>
        <v/>
      </c>
      <c r="W4620" s="19" t="str">
        <f>IFERROR(VLOOKUP(F4620,国RL2019!$B$2:$E$873,4,0),"")</f>
        <v/>
      </c>
      <c r="X4620" s="19" t="str">
        <f>IFERROR(VLOOKUP(F4620,国RL2019!$B$2:$E$873,3,0),"")</f>
        <v/>
      </c>
      <c r="Y4620" s="19" t="str">
        <f>IFERROR(VLOOKUP(F4620,国RL2017!$B$2:$E$870,4,0),"")</f>
        <v/>
      </c>
      <c r="Z4620" s="19" t="str">
        <f>IFERROR(VLOOKUP(F4620,国RL2017!$B$2:$E$870,3,0),"")</f>
        <v/>
      </c>
      <c r="AA4620" s="19" t="str">
        <f>IFERROR(VLOOKUP(F4620,国RL2006!$B$2:$E$567,4,0),"")</f>
        <v/>
      </c>
      <c r="AB4620" s="19" t="str">
        <f>IFERROR(VLOOKUP(F4620,国RL2006!$B$2:$E$567,3,0),"")</f>
        <v/>
      </c>
    </row>
    <row r="4621" spans="1:28" x14ac:dyDescent="0.15">
      <c r="A4621" s="16">
        <v>4620</v>
      </c>
      <c r="B4621" s="24">
        <v>2022</v>
      </c>
      <c r="C4621" s="53">
        <v>11</v>
      </c>
      <c r="D4621" s="53">
        <v>6</v>
      </c>
      <c r="E4621" s="53" t="s">
        <v>2962</v>
      </c>
      <c r="F4621" s="53" t="s">
        <v>5328</v>
      </c>
      <c r="G4621" s="53" t="str">
        <f>VLOOKUP(F4621,'チョウnlist_Bu+Idx'!$A$2:$G$779,7,FALSE)</f>
        <v>シジミチョウ科</v>
      </c>
      <c r="H4621" s="53">
        <v>46</v>
      </c>
      <c r="I4621" s="53">
        <v>1</v>
      </c>
      <c r="J4621" s="53">
        <v>9</v>
      </c>
      <c r="M4621" s="52">
        <v>56</v>
      </c>
      <c r="O4621" s="18" t="str">
        <f>IFERROR(VLOOKUP(F4621,'（鳥類・チョウ）vlookup関数用'!$D$35:$F$38,3,0),"")</f>
        <v/>
      </c>
      <c r="P4621" s="18" t="str">
        <f>IFERROR(VLOOKUP(F4621,特定外来生物!$A$3:$G$24,7,0),"")</f>
        <v/>
      </c>
      <c r="Q4621" s="17" t="str">
        <f>IFERROR(VLOOKUP(F4621,県RL2019!$B$2:$H$605,4,0),"")</f>
        <v/>
      </c>
      <c r="R4621" s="17" t="str">
        <f>IFERROR(VLOOKUP(F4621,県RL2019!$B$2:$H$605,5,0),"")</f>
        <v/>
      </c>
      <c r="S4621" s="17" t="str">
        <f>IFERROR(VLOOKUP(F4621,県RL2011!$F$3:$H$906,2,0),"")</f>
        <v/>
      </c>
      <c r="T4621" s="17" t="str">
        <f>IFERROR(VLOOKUP(F4621,県RL2011!$F$3:$H$906,3,0),"")</f>
        <v/>
      </c>
      <c r="U4621" s="150" t="str">
        <f>IFERROR(VLOOKUP(F4621,国RL2020!$B$2:$E$878,4,0),"")</f>
        <v/>
      </c>
      <c r="V4621" s="150" t="str">
        <f>IFERROR(VLOOKUP(F4621,国RL2020!$B$2:$E$878,3,0),"")</f>
        <v/>
      </c>
      <c r="W4621" s="19" t="str">
        <f>IFERROR(VLOOKUP(F4621,国RL2019!$B$2:$E$873,4,0),"")</f>
        <v/>
      </c>
      <c r="X4621" s="19" t="str">
        <f>IFERROR(VLOOKUP(F4621,国RL2019!$B$2:$E$873,3,0),"")</f>
        <v/>
      </c>
      <c r="Y4621" s="19" t="str">
        <f>IFERROR(VLOOKUP(F4621,国RL2017!$B$2:$E$870,4,0),"")</f>
        <v/>
      </c>
      <c r="Z4621" s="19" t="str">
        <f>IFERROR(VLOOKUP(F4621,国RL2017!$B$2:$E$870,3,0),"")</f>
        <v/>
      </c>
      <c r="AA4621" s="19" t="str">
        <f>IFERROR(VLOOKUP(F4621,国RL2006!$B$2:$E$567,4,0),"")</f>
        <v/>
      </c>
      <c r="AB4621" s="19" t="str">
        <f>IFERROR(VLOOKUP(F4621,国RL2006!$B$2:$E$567,3,0),"")</f>
        <v/>
      </c>
    </row>
    <row r="4622" spans="1:28" x14ac:dyDescent="0.15">
      <c r="A4622" s="16">
        <v>4621</v>
      </c>
      <c r="B4622" s="24">
        <v>2022</v>
      </c>
      <c r="C4622" s="53">
        <v>11</v>
      </c>
      <c r="D4622" s="53">
        <v>6</v>
      </c>
      <c r="E4622" s="53" t="s">
        <v>2962</v>
      </c>
      <c r="F4622" s="53" t="s">
        <v>5329</v>
      </c>
      <c r="G4622" s="53" t="str">
        <f>VLOOKUP(F4622,'チョウnlist_Bu+Idx'!$A$2:$G$779,7,FALSE)</f>
        <v>シジミチョウ科</v>
      </c>
      <c r="H4622" s="53">
        <v>12</v>
      </c>
      <c r="I4622" s="53">
        <v>12</v>
      </c>
      <c r="J4622" s="53">
        <v>13</v>
      </c>
      <c r="M4622" s="52">
        <v>37</v>
      </c>
      <c r="O4622" s="18" t="str">
        <f>IFERROR(VLOOKUP(F4622,'（鳥類・チョウ）vlookup関数用'!$D$35:$F$38,3,0),"")</f>
        <v/>
      </c>
      <c r="P4622" s="18" t="str">
        <f>IFERROR(VLOOKUP(F4622,特定外来生物!$A$3:$G$24,7,0),"")</f>
        <v/>
      </c>
      <c r="Q4622" s="17" t="str">
        <f>IFERROR(VLOOKUP(F4622,県RL2019!$B$2:$H$605,4,0),"")</f>
        <v/>
      </c>
      <c r="R4622" s="17" t="str">
        <f>IFERROR(VLOOKUP(F4622,県RL2019!$B$2:$H$605,5,0),"")</f>
        <v/>
      </c>
      <c r="S4622" s="17" t="str">
        <f>IFERROR(VLOOKUP(F4622,県RL2011!$F$3:$H$906,2,0),"")</f>
        <v/>
      </c>
      <c r="T4622" s="17" t="str">
        <f>IFERROR(VLOOKUP(F4622,県RL2011!$F$3:$H$906,3,0),"")</f>
        <v/>
      </c>
      <c r="U4622" s="150" t="str">
        <f>IFERROR(VLOOKUP(F4622,国RL2020!$B$2:$E$878,4,0),"")</f>
        <v/>
      </c>
      <c r="V4622" s="150" t="str">
        <f>IFERROR(VLOOKUP(F4622,国RL2020!$B$2:$E$878,3,0),"")</f>
        <v/>
      </c>
      <c r="W4622" s="19" t="str">
        <f>IFERROR(VLOOKUP(F4622,国RL2019!$B$2:$E$873,4,0),"")</f>
        <v/>
      </c>
      <c r="X4622" s="19" t="str">
        <f>IFERROR(VLOOKUP(F4622,国RL2019!$B$2:$E$873,3,0),"")</f>
        <v/>
      </c>
      <c r="Y4622" s="19" t="str">
        <f>IFERROR(VLOOKUP(F4622,国RL2017!$B$2:$E$870,4,0),"")</f>
        <v/>
      </c>
      <c r="Z4622" s="19" t="str">
        <f>IFERROR(VLOOKUP(F4622,国RL2017!$B$2:$E$870,3,0),"")</f>
        <v/>
      </c>
      <c r="AA4622" s="19" t="str">
        <f>IFERROR(VLOOKUP(F4622,国RL2006!$B$2:$E$567,4,0),"")</f>
        <v/>
      </c>
      <c r="AB4622" s="19" t="str">
        <f>IFERROR(VLOOKUP(F4622,国RL2006!$B$2:$E$567,3,0),"")</f>
        <v/>
      </c>
    </row>
    <row r="4623" spans="1:28" x14ac:dyDescent="0.15">
      <c r="A4623" s="16">
        <v>4622</v>
      </c>
      <c r="B4623" s="24">
        <v>2022</v>
      </c>
      <c r="C4623" s="53">
        <v>11</v>
      </c>
      <c r="D4623" s="53">
        <v>6</v>
      </c>
      <c r="E4623" s="53" t="s">
        <v>2962</v>
      </c>
      <c r="F4623" s="53" t="s">
        <v>5330</v>
      </c>
      <c r="G4623" s="53" t="str">
        <f>VLOOKUP(F4623,'チョウnlist_Bu+Idx'!$A$2:$G$779,7,FALSE)</f>
        <v>シジミチョウ科</v>
      </c>
      <c r="H4623" s="53">
        <v>80</v>
      </c>
      <c r="I4623" s="53">
        <v>40</v>
      </c>
      <c r="J4623" s="53">
        <v>60</v>
      </c>
      <c r="M4623" s="52">
        <v>180</v>
      </c>
      <c r="O4623" s="18" t="str">
        <f>IFERROR(VLOOKUP(F4623,'（鳥類・チョウ）vlookup関数用'!$D$35:$F$38,3,0),"")</f>
        <v/>
      </c>
      <c r="P4623" s="18" t="str">
        <f>IFERROR(VLOOKUP(F4623,特定外来生物!$A$3:$G$24,7,0),"")</f>
        <v/>
      </c>
      <c r="Q4623" s="17" t="str">
        <f>IFERROR(VLOOKUP(F4623,県RL2019!$B$2:$H$605,4,0),"")</f>
        <v/>
      </c>
      <c r="R4623" s="17" t="str">
        <f>IFERROR(VLOOKUP(F4623,県RL2019!$B$2:$H$605,5,0),"")</f>
        <v/>
      </c>
      <c r="S4623" s="17" t="str">
        <f>IFERROR(VLOOKUP(F4623,県RL2011!$F$3:$H$906,2,0),"")</f>
        <v/>
      </c>
      <c r="T4623" s="17" t="str">
        <f>IFERROR(VLOOKUP(F4623,県RL2011!$F$3:$H$906,3,0),"")</f>
        <v/>
      </c>
      <c r="U4623" s="150" t="str">
        <f>IFERROR(VLOOKUP(F4623,国RL2020!$B$2:$E$878,4,0),"")</f>
        <v/>
      </c>
      <c r="V4623" s="150" t="str">
        <f>IFERROR(VLOOKUP(F4623,国RL2020!$B$2:$E$878,3,0),"")</f>
        <v/>
      </c>
      <c r="W4623" s="19" t="str">
        <f>IFERROR(VLOOKUP(F4623,国RL2019!$B$2:$E$873,4,0),"")</f>
        <v/>
      </c>
      <c r="X4623" s="19" t="str">
        <f>IFERROR(VLOOKUP(F4623,国RL2019!$B$2:$E$873,3,0),"")</f>
        <v/>
      </c>
      <c r="Y4623" s="19" t="str">
        <f>IFERROR(VLOOKUP(F4623,国RL2017!$B$2:$E$870,4,0),"")</f>
        <v/>
      </c>
      <c r="Z4623" s="19" t="str">
        <f>IFERROR(VLOOKUP(F4623,国RL2017!$B$2:$E$870,3,0),"")</f>
        <v/>
      </c>
      <c r="AA4623" s="19" t="str">
        <f>IFERROR(VLOOKUP(F4623,国RL2006!$B$2:$E$567,4,0),"")</f>
        <v/>
      </c>
      <c r="AB4623" s="19" t="str">
        <f>IFERROR(VLOOKUP(F4623,国RL2006!$B$2:$E$567,3,0),"")</f>
        <v/>
      </c>
    </row>
    <row r="4624" spans="1:28" x14ac:dyDescent="0.15">
      <c r="A4624" s="16">
        <v>4623</v>
      </c>
      <c r="B4624" s="24">
        <v>2022</v>
      </c>
      <c r="C4624" s="53">
        <v>11</v>
      </c>
      <c r="D4624" s="53">
        <v>7</v>
      </c>
      <c r="E4624" s="53" t="s">
        <v>2963</v>
      </c>
      <c r="F4624" s="53" t="s">
        <v>5320</v>
      </c>
      <c r="G4624" s="53" t="str">
        <f>VLOOKUP(F4624,'チョウnlist_Bu+Idx'!$A$2:$G$779,7,FALSE)</f>
        <v>タテハチョウ科</v>
      </c>
      <c r="H4624" s="53">
        <v>2</v>
      </c>
      <c r="I4624" s="53">
        <v>3</v>
      </c>
      <c r="M4624" s="52">
        <v>5</v>
      </c>
      <c r="O4624" s="18" t="str">
        <f>IFERROR(VLOOKUP(F4624,'（鳥類・チョウ）vlookup関数用'!$D$35:$F$38,3,0),"")</f>
        <v/>
      </c>
      <c r="P4624" s="18" t="str">
        <f>IFERROR(VLOOKUP(F4624,特定外来生物!$A$3:$G$24,7,0),"")</f>
        <v/>
      </c>
      <c r="Q4624" s="17" t="str">
        <f>IFERROR(VLOOKUP(F4624,県RL2019!$B$2:$H$605,4,0),"")</f>
        <v/>
      </c>
      <c r="R4624" s="17" t="str">
        <f>IFERROR(VLOOKUP(F4624,県RL2019!$B$2:$H$605,5,0),"")</f>
        <v/>
      </c>
      <c r="S4624" s="17" t="str">
        <f>IFERROR(VLOOKUP(F4624,県RL2011!$F$3:$H$906,2,0),"")</f>
        <v/>
      </c>
      <c r="T4624" s="17" t="str">
        <f>IFERROR(VLOOKUP(F4624,県RL2011!$F$3:$H$906,3,0),"")</f>
        <v/>
      </c>
      <c r="U4624" s="150" t="str">
        <f>IFERROR(VLOOKUP(F4624,国RL2020!$B$2:$E$878,4,0),"")</f>
        <v/>
      </c>
      <c r="V4624" s="150" t="str">
        <f>IFERROR(VLOOKUP(F4624,国RL2020!$B$2:$E$878,3,0),"")</f>
        <v/>
      </c>
      <c r="W4624" s="19" t="str">
        <f>IFERROR(VLOOKUP(F4624,国RL2019!$B$2:$E$873,4,0),"")</f>
        <v/>
      </c>
      <c r="X4624" s="19" t="str">
        <f>IFERROR(VLOOKUP(F4624,国RL2019!$B$2:$E$873,3,0),"")</f>
        <v/>
      </c>
      <c r="Y4624" s="19" t="str">
        <f>IFERROR(VLOOKUP(F4624,国RL2017!$B$2:$E$870,4,0),"")</f>
        <v/>
      </c>
      <c r="Z4624" s="19" t="str">
        <f>IFERROR(VLOOKUP(F4624,国RL2017!$B$2:$E$870,3,0),"")</f>
        <v/>
      </c>
      <c r="AA4624" s="19" t="str">
        <f>IFERROR(VLOOKUP(F4624,国RL2006!$B$2:$E$567,4,0),"")</f>
        <v/>
      </c>
      <c r="AB4624" s="19" t="str">
        <f>IFERROR(VLOOKUP(F4624,国RL2006!$B$2:$E$567,3,0),"")</f>
        <v/>
      </c>
    </row>
    <row r="4625" spans="1:28" x14ac:dyDescent="0.15">
      <c r="A4625" s="16">
        <v>4624</v>
      </c>
      <c r="B4625" s="24">
        <v>2022</v>
      </c>
      <c r="C4625" s="53">
        <v>11</v>
      </c>
      <c r="D4625" s="53">
        <v>7</v>
      </c>
      <c r="E4625" s="53" t="s">
        <v>2963</v>
      </c>
      <c r="F4625" s="53" t="s">
        <v>5322</v>
      </c>
      <c r="G4625" s="53" t="str">
        <f>VLOOKUP(F4625,'チョウnlist_Bu+Idx'!$A$2:$G$779,7,FALSE)</f>
        <v>タテハチョウ科</v>
      </c>
      <c r="H4625" s="53">
        <v>1</v>
      </c>
      <c r="I4625" s="53">
        <v>2</v>
      </c>
      <c r="M4625" s="52">
        <v>3</v>
      </c>
      <c r="O4625" s="18" t="str">
        <f>IFERROR(VLOOKUP(F4625,'（鳥類・チョウ）vlookup関数用'!$D$35:$F$38,3,0),"")</f>
        <v/>
      </c>
      <c r="P4625" s="18" t="str">
        <f>IFERROR(VLOOKUP(F4625,特定外来生物!$A$3:$G$24,7,0),"")</f>
        <v/>
      </c>
      <c r="Q4625" s="17" t="str">
        <f>IFERROR(VLOOKUP(F4625,県RL2019!$B$2:$H$605,4,0),"")</f>
        <v/>
      </c>
      <c r="R4625" s="17" t="str">
        <f>IFERROR(VLOOKUP(F4625,県RL2019!$B$2:$H$605,5,0),"")</f>
        <v/>
      </c>
      <c r="S4625" s="17" t="str">
        <f>IFERROR(VLOOKUP(F4625,県RL2011!$F$3:$H$906,2,0),"")</f>
        <v/>
      </c>
      <c r="T4625" s="17" t="str">
        <f>IFERROR(VLOOKUP(F4625,県RL2011!$F$3:$H$906,3,0),"")</f>
        <v/>
      </c>
      <c r="U4625" s="150" t="str">
        <f>IFERROR(VLOOKUP(F4625,国RL2020!$B$2:$E$878,4,0),"")</f>
        <v/>
      </c>
      <c r="V4625" s="150" t="str">
        <f>IFERROR(VLOOKUP(F4625,国RL2020!$B$2:$E$878,3,0),"")</f>
        <v/>
      </c>
      <c r="W4625" s="19" t="str">
        <f>IFERROR(VLOOKUP(F4625,国RL2019!$B$2:$E$873,4,0),"")</f>
        <v/>
      </c>
      <c r="X4625" s="19" t="str">
        <f>IFERROR(VLOOKUP(F4625,国RL2019!$B$2:$E$873,3,0),"")</f>
        <v/>
      </c>
      <c r="Y4625" s="19" t="str">
        <f>IFERROR(VLOOKUP(F4625,国RL2017!$B$2:$E$870,4,0),"")</f>
        <v/>
      </c>
      <c r="Z4625" s="19" t="str">
        <f>IFERROR(VLOOKUP(F4625,国RL2017!$B$2:$E$870,3,0),"")</f>
        <v/>
      </c>
      <c r="AA4625" s="19" t="str">
        <f>IFERROR(VLOOKUP(F4625,国RL2006!$B$2:$E$567,4,0),"")</f>
        <v/>
      </c>
      <c r="AB4625" s="19" t="str">
        <f>IFERROR(VLOOKUP(F4625,国RL2006!$B$2:$E$567,3,0),"")</f>
        <v/>
      </c>
    </row>
    <row r="4626" spans="1:28" x14ac:dyDescent="0.15">
      <c r="A4626" s="16">
        <v>4625</v>
      </c>
      <c r="B4626" s="24">
        <v>2022</v>
      </c>
      <c r="C4626" s="53">
        <v>11</v>
      </c>
      <c r="D4626" s="53">
        <v>7</v>
      </c>
      <c r="E4626" s="53" t="s">
        <v>2963</v>
      </c>
      <c r="F4626" s="53" t="s">
        <v>5323</v>
      </c>
      <c r="G4626" s="53" t="str">
        <f>VLOOKUP(F4626,'チョウnlist_Bu+Idx'!$A$2:$G$779,7,FALSE)</f>
        <v>セセリチョウ科</v>
      </c>
      <c r="I4626" s="53">
        <v>3</v>
      </c>
      <c r="M4626" s="52">
        <v>3</v>
      </c>
      <c r="O4626" s="18" t="str">
        <f>IFERROR(VLOOKUP(F4626,'（鳥類・チョウ）vlookup関数用'!$D$35:$F$38,3,0),"")</f>
        <v/>
      </c>
      <c r="P4626" s="18" t="str">
        <f>IFERROR(VLOOKUP(F4626,特定外来生物!$A$3:$G$24,7,0),"")</f>
        <v/>
      </c>
      <c r="Q4626" s="17" t="str">
        <f>IFERROR(VLOOKUP(F4626,県RL2019!$B$2:$H$605,4,0),"")</f>
        <v/>
      </c>
      <c r="R4626" s="17" t="str">
        <f>IFERROR(VLOOKUP(F4626,県RL2019!$B$2:$H$605,5,0),"")</f>
        <v/>
      </c>
      <c r="S4626" s="17" t="str">
        <f>IFERROR(VLOOKUP(F4626,県RL2011!$F$3:$H$906,2,0),"")</f>
        <v/>
      </c>
      <c r="T4626" s="17" t="str">
        <f>IFERROR(VLOOKUP(F4626,県RL2011!$F$3:$H$906,3,0),"")</f>
        <v/>
      </c>
      <c r="U4626" s="150" t="str">
        <f>IFERROR(VLOOKUP(F4626,国RL2020!$B$2:$E$878,4,0),"")</f>
        <v/>
      </c>
      <c r="V4626" s="150" t="str">
        <f>IFERROR(VLOOKUP(F4626,国RL2020!$B$2:$E$878,3,0),"")</f>
        <v/>
      </c>
      <c r="W4626" s="19" t="str">
        <f>IFERROR(VLOOKUP(F4626,国RL2019!$B$2:$E$873,4,0),"")</f>
        <v/>
      </c>
      <c r="X4626" s="19" t="str">
        <f>IFERROR(VLOOKUP(F4626,国RL2019!$B$2:$E$873,3,0),"")</f>
        <v/>
      </c>
      <c r="Y4626" s="19" t="str">
        <f>IFERROR(VLOOKUP(F4626,国RL2017!$B$2:$E$870,4,0),"")</f>
        <v/>
      </c>
      <c r="Z4626" s="19" t="str">
        <f>IFERROR(VLOOKUP(F4626,国RL2017!$B$2:$E$870,3,0),"")</f>
        <v/>
      </c>
      <c r="AA4626" s="19" t="str">
        <f>IFERROR(VLOOKUP(F4626,国RL2006!$B$2:$E$567,4,0),"")</f>
        <v/>
      </c>
      <c r="AB4626" s="19" t="str">
        <f>IFERROR(VLOOKUP(F4626,国RL2006!$B$2:$E$567,3,0),"")</f>
        <v/>
      </c>
    </row>
    <row r="4627" spans="1:28" x14ac:dyDescent="0.15">
      <c r="A4627" s="16">
        <v>4626</v>
      </c>
      <c r="B4627" s="24">
        <v>2022</v>
      </c>
      <c r="C4627" s="53">
        <v>11</v>
      </c>
      <c r="D4627" s="53">
        <v>7</v>
      </c>
      <c r="E4627" s="53" t="s">
        <v>2963</v>
      </c>
      <c r="F4627" s="53" t="s">
        <v>5324</v>
      </c>
      <c r="G4627" s="53" t="s">
        <v>19</v>
      </c>
      <c r="H4627" s="53">
        <v>5</v>
      </c>
      <c r="I4627" s="53">
        <v>2</v>
      </c>
      <c r="M4627" s="52">
        <v>7</v>
      </c>
      <c r="O4627" s="18" t="str">
        <f>IFERROR(VLOOKUP(F4627,'（鳥類・チョウ）vlookup関数用'!$D$35:$F$38,3,0),"")</f>
        <v/>
      </c>
      <c r="P4627" s="18" t="str">
        <f>IFERROR(VLOOKUP(F4627,特定外来生物!$A$3:$G$24,7,0),"")</f>
        <v/>
      </c>
      <c r="Q4627" s="17" t="str">
        <f>IFERROR(VLOOKUP(F4627,県RL2019!$B$2:$H$605,4,0),"")</f>
        <v/>
      </c>
      <c r="R4627" s="17" t="str">
        <f>IFERROR(VLOOKUP(F4627,県RL2019!$B$2:$H$605,5,0),"")</f>
        <v/>
      </c>
      <c r="S4627" s="17" t="str">
        <f>IFERROR(VLOOKUP(F4627,県RL2011!$F$3:$H$906,2,0),"")</f>
        <v/>
      </c>
      <c r="T4627" s="17" t="str">
        <f>IFERROR(VLOOKUP(F4627,県RL2011!$F$3:$H$906,3,0),"")</f>
        <v/>
      </c>
      <c r="U4627" s="150" t="str">
        <f>IFERROR(VLOOKUP(F4627,国RL2020!$B$2:$E$878,4,0),"")</f>
        <v/>
      </c>
      <c r="V4627" s="150" t="str">
        <f>IFERROR(VLOOKUP(F4627,国RL2020!$B$2:$E$878,3,0),"")</f>
        <v/>
      </c>
      <c r="W4627" s="19" t="str">
        <f>IFERROR(VLOOKUP(F4627,国RL2019!$B$2:$E$873,4,0),"")</f>
        <v/>
      </c>
      <c r="X4627" s="19" t="str">
        <f>IFERROR(VLOOKUP(F4627,国RL2019!$B$2:$E$873,3,0),"")</f>
        <v/>
      </c>
      <c r="Y4627" s="19" t="str">
        <f>IFERROR(VLOOKUP(F4627,国RL2017!$B$2:$E$870,4,0),"")</f>
        <v/>
      </c>
      <c r="Z4627" s="19" t="str">
        <f>IFERROR(VLOOKUP(F4627,国RL2017!$B$2:$E$870,3,0),"")</f>
        <v/>
      </c>
      <c r="AA4627" s="19" t="str">
        <f>IFERROR(VLOOKUP(F4627,国RL2006!$B$2:$E$567,4,0),"")</f>
        <v/>
      </c>
      <c r="AB4627" s="19" t="str">
        <f>IFERROR(VLOOKUP(F4627,国RL2006!$B$2:$E$567,3,0),"")</f>
        <v/>
      </c>
    </row>
    <row r="4628" spans="1:28" x14ac:dyDescent="0.15">
      <c r="A4628" s="16">
        <v>4627</v>
      </c>
      <c r="B4628" s="24">
        <v>2022</v>
      </c>
      <c r="C4628" s="53">
        <v>11</v>
      </c>
      <c r="D4628" s="53">
        <v>7</v>
      </c>
      <c r="E4628" s="53" t="s">
        <v>2963</v>
      </c>
      <c r="F4628" s="53" t="s">
        <v>5325</v>
      </c>
      <c r="G4628" s="53" t="str">
        <f>VLOOKUP(F4628,'チョウnlist_Bu+Idx'!$A$2:$G$779,7,FALSE)</f>
        <v>シロチョウ科</v>
      </c>
      <c r="H4628" s="53">
        <v>1</v>
      </c>
      <c r="M4628" s="52">
        <v>1</v>
      </c>
      <c r="O4628" s="18" t="str">
        <f>IFERROR(VLOOKUP(F4628,'（鳥類・チョウ）vlookup関数用'!$D$35:$F$38,3,0),"")</f>
        <v/>
      </c>
      <c r="P4628" s="18" t="str">
        <f>IFERROR(VLOOKUP(F4628,特定外来生物!$A$3:$G$24,7,0),"")</f>
        <v/>
      </c>
      <c r="Q4628" s="17" t="str">
        <f>IFERROR(VLOOKUP(F4628,県RL2019!$B$2:$H$605,4,0),"")</f>
        <v/>
      </c>
      <c r="R4628" s="17" t="str">
        <f>IFERROR(VLOOKUP(F4628,県RL2019!$B$2:$H$605,5,0),"")</f>
        <v/>
      </c>
      <c r="S4628" s="17" t="str">
        <f>IFERROR(VLOOKUP(F4628,県RL2011!$F$3:$H$906,2,0),"")</f>
        <v/>
      </c>
      <c r="T4628" s="17" t="str">
        <f>IFERROR(VLOOKUP(F4628,県RL2011!$F$3:$H$906,3,0),"")</f>
        <v/>
      </c>
      <c r="U4628" s="150" t="str">
        <f>IFERROR(VLOOKUP(F4628,国RL2020!$B$2:$E$878,4,0),"")</f>
        <v/>
      </c>
      <c r="V4628" s="150" t="str">
        <f>IFERROR(VLOOKUP(F4628,国RL2020!$B$2:$E$878,3,0),"")</f>
        <v/>
      </c>
      <c r="W4628" s="19" t="str">
        <f>IFERROR(VLOOKUP(F4628,国RL2019!$B$2:$E$873,4,0),"")</f>
        <v/>
      </c>
      <c r="X4628" s="19" t="str">
        <f>IFERROR(VLOOKUP(F4628,国RL2019!$B$2:$E$873,3,0),"")</f>
        <v/>
      </c>
      <c r="Y4628" s="19" t="str">
        <f>IFERROR(VLOOKUP(F4628,国RL2017!$B$2:$E$870,4,0),"")</f>
        <v/>
      </c>
      <c r="Z4628" s="19" t="str">
        <f>IFERROR(VLOOKUP(F4628,国RL2017!$B$2:$E$870,3,0),"")</f>
        <v/>
      </c>
      <c r="AA4628" s="19" t="str">
        <f>IFERROR(VLOOKUP(F4628,国RL2006!$B$2:$E$567,4,0),"")</f>
        <v/>
      </c>
      <c r="AB4628" s="19" t="str">
        <f>IFERROR(VLOOKUP(F4628,国RL2006!$B$2:$E$567,3,0),"")</f>
        <v/>
      </c>
    </row>
    <row r="4629" spans="1:28" x14ac:dyDescent="0.15">
      <c r="A4629" s="16">
        <v>4628</v>
      </c>
      <c r="B4629" s="24">
        <v>2022</v>
      </c>
      <c r="C4629" s="53">
        <v>11</v>
      </c>
      <c r="D4629" s="53">
        <v>7</v>
      </c>
      <c r="E4629" s="53" t="s">
        <v>2963</v>
      </c>
      <c r="F4629" s="53" t="s">
        <v>5326</v>
      </c>
      <c r="G4629" s="53" t="str">
        <f>VLOOKUP(F4629,'チョウnlist_Bu+Idx'!$A$2:$G$779,7,FALSE)</f>
        <v>シロチョウ科</v>
      </c>
      <c r="I4629" s="53">
        <v>1</v>
      </c>
      <c r="M4629" s="52">
        <v>1</v>
      </c>
      <c r="O4629" s="18" t="str">
        <f>IFERROR(VLOOKUP(F4629,'（鳥類・チョウ）vlookup関数用'!$D$35:$F$38,3,0),"")</f>
        <v/>
      </c>
      <c r="P4629" s="18" t="str">
        <f>IFERROR(VLOOKUP(F4629,特定外来生物!$A$3:$G$24,7,0),"")</f>
        <v/>
      </c>
      <c r="Q4629" s="17" t="str">
        <f>IFERROR(VLOOKUP(F4629,県RL2019!$B$2:$H$605,4,0),"")</f>
        <v/>
      </c>
      <c r="R4629" s="17" t="str">
        <f>IFERROR(VLOOKUP(F4629,県RL2019!$B$2:$H$605,5,0),"")</f>
        <v/>
      </c>
      <c r="S4629" s="17" t="str">
        <f>IFERROR(VLOOKUP(F4629,県RL2011!$F$3:$H$906,2,0),"")</f>
        <v/>
      </c>
      <c r="T4629" s="17" t="str">
        <f>IFERROR(VLOOKUP(F4629,県RL2011!$F$3:$H$906,3,0),"")</f>
        <v/>
      </c>
      <c r="U4629" s="150" t="str">
        <f>IFERROR(VLOOKUP(F4629,国RL2020!$B$2:$E$878,4,0),"")</f>
        <v/>
      </c>
      <c r="V4629" s="150" t="str">
        <f>IFERROR(VLOOKUP(F4629,国RL2020!$B$2:$E$878,3,0),"")</f>
        <v/>
      </c>
      <c r="W4629" s="19" t="str">
        <f>IFERROR(VLOOKUP(F4629,国RL2019!$B$2:$E$873,4,0),"")</f>
        <v/>
      </c>
      <c r="X4629" s="19" t="str">
        <f>IFERROR(VLOOKUP(F4629,国RL2019!$B$2:$E$873,3,0),"")</f>
        <v/>
      </c>
      <c r="Y4629" s="19" t="str">
        <f>IFERROR(VLOOKUP(F4629,国RL2017!$B$2:$E$870,4,0),"")</f>
        <v/>
      </c>
      <c r="Z4629" s="19" t="str">
        <f>IFERROR(VLOOKUP(F4629,国RL2017!$B$2:$E$870,3,0),"")</f>
        <v/>
      </c>
      <c r="AA4629" s="19" t="str">
        <f>IFERROR(VLOOKUP(F4629,国RL2006!$B$2:$E$567,4,0),"")</f>
        <v/>
      </c>
      <c r="AB4629" s="19" t="str">
        <f>IFERROR(VLOOKUP(F4629,国RL2006!$B$2:$E$567,3,0),"")</f>
        <v/>
      </c>
    </row>
    <row r="4630" spans="1:28" x14ac:dyDescent="0.15">
      <c r="A4630" s="16">
        <v>4629</v>
      </c>
      <c r="B4630" s="24">
        <v>2022</v>
      </c>
      <c r="C4630" s="53">
        <v>11</v>
      </c>
      <c r="D4630" s="53">
        <v>7</v>
      </c>
      <c r="E4630" s="53" t="s">
        <v>2963</v>
      </c>
      <c r="F4630" s="53" t="s">
        <v>5328</v>
      </c>
      <c r="G4630" s="53" t="str">
        <f>VLOOKUP(F4630,'チョウnlist_Bu+Idx'!$A$2:$G$779,7,FALSE)</f>
        <v>シジミチョウ科</v>
      </c>
      <c r="H4630" s="53">
        <v>1</v>
      </c>
      <c r="I4630" s="53">
        <v>1</v>
      </c>
      <c r="M4630" s="52">
        <v>2</v>
      </c>
      <c r="O4630" s="18" t="str">
        <f>IFERROR(VLOOKUP(F4630,'（鳥類・チョウ）vlookup関数用'!$D$35:$F$38,3,0),"")</f>
        <v/>
      </c>
      <c r="P4630" s="18" t="str">
        <f>IFERROR(VLOOKUP(F4630,特定外来生物!$A$3:$G$24,7,0),"")</f>
        <v/>
      </c>
      <c r="Q4630" s="17" t="str">
        <f>IFERROR(VLOOKUP(F4630,県RL2019!$B$2:$H$605,4,0),"")</f>
        <v/>
      </c>
      <c r="R4630" s="17" t="str">
        <f>IFERROR(VLOOKUP(F4630,県RL2019!$B$2:$H$605,5,0),"")</f>
        <v/>
      </c>
      <c r="S4630" s="17" t="str">
        <f>IFERROR(VLOOKUP(F4630,県RL2011!$F$3:$H$906,2,0),"")</f>
        <v/>
      </c>
      <c r="T4630" s="17" t="str">
        <f>IFERROR(VLOOKUP(F4630,県RL2011!$F$3:$H$906,3,0),"")</f>
        <v/>
      </c>
      <c r="U4630" s="150" t="str">
        <f>IFERROR(VLOOKUP(F4630,国RL2020!$B$2:$E$878,4,0),"")</f>
        <v/>
      </c>
      <c r="V4630" s="150" t="str">
        <f>IFERROR(VLOOKUP(F4630,国RL2020!$B$2:$E$878,3,0),"")</f>
        <v/>
      </c>
      <c r="W4630" s="19" t="str">
        <f>IFERROR(VLOOKUP(F4630,国RL2019!$B$2:$E$873,4,0),"")</f>
        <v/>
      </c>
      <c r="X4630" s="19" t="str">
        <f>IFERROR(VLOOKUP(F4630,国RL2019!$B$2:$E$873,3,0),"")</f>
        <v/>
      </c>
      <c r="Y4630" s="19" t="str">
        <f>IFERROR(VLOOKUP(F4630,国RL2017!$B$2:$E$870,4,0),"")</f>
        <v/>
      </c>
      <c r="Z4630" s="19" t="str">
        <f>IFERROR(VLOOKUP(F4630,国RL2017!$B$2:$E$870,3,0),"")</f>
        <v/>
      </c>
      <c r="AA4630" s="19" t="str">
        <f>IFERROR(VLOOKUP(F4630,国RL2006!$B$2:$E$567,4,0),"")</f>
        <v/>
      </c>
      <c r="AB4630" s="19" t="str">
        <f>IFERROR(VLOOKUP(F4630,国RL2006!$B$2:$E$567,3,0),"")</f>
        <v/>
      </c>
    </row>
    <row r="4631" spans="1:28" x14ac:dyDescent="0.15">
      <c r="A4631" s="16">
        <v>4630</v>
      </c>
      <c r="B4631" s="24">
        <v>2022</v>
      </c>
      <c r="C4631" s="53">
        <v>11</v>
      </c>
      <c r="D4631" s="53">
        <v>7</v>
      </c>
      <c r="E4631" s="53" t="s">
        <v>2963</v>
      </c>
      <c r="F4631" s="53" t="s">
        <v>5331</v>
      </c>
      <c r="G4631" s="53" t="str">
        <f>VLOOKUP(F4631,'チョウnlist_Bu+Idx'!$A$2:$G$779,7,FALSE)</f>
        <v>シジミチョウ科</v>
      </c>
      <c r="H4631" s="53">
        <v>4</v>
      </c>
      <c r="M4631" s="52">
        <v>4</v>
      </c>
      <c r="O4631" s="18" t="str">
        <f>IFERROR(VLOOKUP(F4631,'（鳥類・チョウ）vlookup関数用'!$D$35:$F$38,3,0),"")</f>
        <v/>
      </c>
      <c r="P4631" s="18" t="str">
        <f>IFERROR(VLOOKUP(F4631,特定外来生物!$A$3:$G$24,7,0),"")</f>
        <v/>
      </c>
      <c r="Q4631" s="17" t="str">
        <f>IFERROR(VLOOKUP(F4631,県RL2019!$B$2:$H$605,4,0),"")</f>
        <v/>
      </c>
      <c r="R4631" s="17" t="str">
        <f>IFERROR(VLOOKUP(F4631,県RL2019!$B$2:$H$605,5,0),"")</f>
        <v/>
      </c>
      <c r="S4631" s="17" t="str">
        <f>IFERROR(VLOOKUP(F4631,県RL2011!$F$3:$H$906,2,0),"")</f>
        <v/>
      </c>
      <c r="T4631" s="17" t="str">
        <f>IFERROR(VLOOKUP(F4631,県RL2011!$F$3:$H$906,3,0),"")</f>
        <v/>
      </c>
      <c r="U4631" s="150" t="str">
        <f>IFERROR(VLOOKUP(F4631,国RL2020!$B$2:$E$878,4,0),"")</f>
        <v/>
      </c>
      <c r="V4631" s="150" t="str">
        <f>IFERROR(VLOOKUP(F4631,国RL2020!$B$2:$E$878,3,0),"")</f>
        <v/>
      </c>
      <c r="W4631" s="19" t="str">
        <f>IFERROR(VLOOKUP(F4631,国RL2019!$B$2:$E$873,4,0),"")</f>
        <v/>
      </c>
      <c r="X4631" s="19" t="str">
        <f>IFERROR(VLOOKUP(F4631,国RL2019!$B$2:$E$873,3,0),"")</f>
        <v/>
      </c>
      <c r="Y4631" s="19" t="str">
        <f>IFERROR(VLOOKUP(F4631,国RL2017!$B$2:$E$870,4,0),"")</f>
        <v/>
      </c>
      <c r="Z4631" s="19" t="str">
        <f>IFERROR(VLOOKUP(F4631,国RL2017!$B$2:$E$870,3,0),"")</f>
        <v/>
      </c>
      <c r="AA4631" s="19" t="str">
        <f>IFERROR(VLOOKUP(F4631,国RL2006!$B$2:$E$567,4,0),"")</f>
        <v/>
      </c>
      <c r="AB4631" s="19" t="str">
        <f>IFERROR(VLOOKUP(F4631,国RL2006!$B$2:$E$567,3,0),"")</f>
        <v/>
      </c>
    </row>
    <row r="4632" spans="1:28" x14ac:dyDescent="0.15">
      <c r="A4632" s="16">
        <v>4631</v>
      </c>
      <c r="B4632" s="24">
        <v>2022</v>
      </c>
      <c r="C4632" s="53">
        <v>11</v>
      </c>
      <c r="D4632" s="53">
        <v>7</v>
      </c>
      <c r="E4632" s="53" t="s">
        <v>2963</v>
      </c>
      <c r="F4632" s="53" t="s">
        <v>5329</v>
      </c>
      <c r="G4632" s="53" t="str">
        <f>VLOOKUP(F4632,'チョウnlist_Bu+Idx'!$A$2:$G$779,7,FALSE)</f>
        <v>シジミチョウ科</v>
      </c>
      <c r="I4632" s="53">
        <v>1</v>
      </c>
      <c r="M4632" s="52">
        <v>1</v>
      </c>
      <c r="O4632" s="18" t="str">
        <f>IFERROR(VLOOKUP(F4632,'（鳥類・チョウ）vlookup関数用'!$D$35:$F$38,3,0),"")</f>
        <v/>
      </c>
      <c r="P4632" s="18" t="str">
        <f>IFERROR(VLOOKUP(F4632,特定外来生物!$A$3:$G$24,7,0),"")</f>
        <v/>
      </c>
      <c r="Q4632" s="17" t="str">
        <f>IFERROR(VLOOKUP(F4632,県RL2019!$B$2:$H$605,4,0),"")</f>
        <v/>
      </c>
      <c r="R4632" s="17" t="str">
        <f>IFERROR(VLOOKUP(F4632,県RL2019!$B$2:$H$605,5,0),"")</f>
        <v/>
      </c>
      <c r="S4632" s="17" t="str">
        <f>IFERROR(VLOOKUP(F4632,県RL2011!$F$3:$H$906,2,0),"")</f>
        <v/>
      </c>
      <c r="T4632" s="17" t="str">
        <f>IFERROR(VLOOKUP(F4632,県RL2011!$F$3:$H$906,3,0),"")</f>
        <v/>
      </c>
      <c r="U4632" s="150" t="str">
        <f>IFERROR(VLOOKUP(F4632,国RL2020!$B$2:$E$878,4,0),"")</f>
        <v/>
      </c>
      <c r="V4632" s="150" t="str">
        <f>IFERROR(VLOOKUP(F4632,国RL2020!$B$2:$E$878,3,0),"")</f>
        <v/>
      </c>
      <c r="W4632" s="19" t="str">
        <f>IFERROR(VLOOKUP(F4632,国RL2019!$B$2:$E$873,4,0),"")</f>
        <v/>
      </c>
      <c r="X4632" s="19" t="str">
        <f>IFERROR(VLOOKUP(F4632,国RL2019!$B$2:$E$873,3,0),"")</f>
        <v/>
      </c>
      <c r="Y4632" s="19" t="str">
        <f>IFERROR(VLOOKUP(F4632,国RL2017!$B$2:$E$870,4,0),"")</f>
        <v/>
      </c>
      <c r="Z4632" s="19" t="str">
        <f>IFERROR(VLOOKUP(F4632,国RL2017!$B$2:$E$870,3,0),"")</f>
        <v/>
      </c>
      <c r="AA4632" s="19" t="str">
        <f>IFERROR(VLOOKUP(F4632,国RL2006!$B$2:$E$567,4,0),"")</f>
        <v/>
      </c>
      <c r="AB4632" s="19" t="str">
        <f>IFERROR(VLOOKUP(F4632,国RL2006!$B$2:$E$567,3,0),"")</f>
        <v/>
      </c>
    </row>
    <row r="4633" spans="1:28" x14ac:dyDescent="0.15">
      <c r="A4633" s="16">
        <v>4632</v>
      </c>
      <c r="B4633" s="24">
        <v>2022</v>
      </c>
      <c r="C4633" s="53">
        <v>11</v>
      </c>
      <c r="D4633" s="53">
        <v>7</v>
      </c>
      <c r="E4633" s="53" t="s">
        <v>2963</v>
      </c>
      <c r="F4633" s="53" t="s">
        <v>5330</v>
      </c>
      <c r="G4633" s="53" t="str">
        <f>VLOOKUP(F4633,'チョウnlist_Bu+Idx'!$A$2:$G$779,7,FALSE)</f>
        <v>シジミチョウ科</v>
      </c>
      <c r="H4633" s="53">
        <v>5</v>
      </c>
      <c r="I4633" s="53">
        <v>18</v>
      </c>
      <c r="M4633" s="52">
        <v>23</v>
      </c>
      <c r="O4633" s="18" t="str">
        <f>IFERROR(VLOOKUP(F4633,'（鳥類・チョウ）vlookup関数用'!$D$35:$F$38,3,0),"")</f>
        <v/>
      </c>
      <c r="P4633" s="18" t="str">
        <f>IFERROR(VLOOKUP(F4633,特定外来生物!$A$3:$G$24,7,0),"")</f>
        <v/>
      </c>
      <c r="Q4633" s="17" t="str">
        <f>IFERROR(VLOOKUP(F4633,県RL2019!$B$2:$H$605,4,0),"")</f>
        <v/>
      </c>
      <c r="R4633" s="17" t="str">
        <f>IFERROR(VLOOKUP(F4633,県RL2019!$B$2:$H$605,5,0),"")</f>
        <v/>
      </c>
      <c r="S4633" s="17" t="str">
        <f>IFERROR(VLOOKUP(F4633,県RL2011!$F$3:$H$906,2,0),"")</f>
        <v/>
      </c>
      <c r="T4633" s="17" t="str">
        <f>IFERROR(VLOOKUP(F4633,県RL2011!$F$3:$H$906,3,0),"")</f>
        <v/>
      </c>
      <c r="U4633" s="150" t="str">
        <f>IFERROR(VLOOKUP(F4633,国RL2020!$B$2:$E$878,4,0),"")</f>
        <v/>
      </c>
      <c r="V4633" s="150" t="str">
        <f>IFERROR(VLOOKUP(F4633,国RL2020!$B$2:$E$878,3,0),"")</f>
        <v/>
      </c>
      <c r="W4633" s="19" t="str">
        <f>IFERROR(VLOOKUP(F4633,国RL2019!$B$2:$E$873,4,0),"")</f>
        <v/>
      </c>
      <c r="X4633" s="19" t="str">
        <f>IFERROR(VLOOKUP(F4633,国RL2019!$B$2:$E$873,3,0),"")</f>
        <v/>
      </c>
      <c r="Y4633" s="19" t="str">
        <f>IFERROR(VLOOKUP(F4633,国RL2017!$B$2:$E$870,4,0),"")</f>
        <v/>
      </c>
      <c r="Z4633" s="19" t="str">
        <f>IFERROR(VLOOKUP(F4633,国RL2017!$B$2:$E$870,3,0),"")</f>
        <v/>
      </c>
      <c r="AA4633" s="19" t="str">
        <f>IFERROR(VLOOKUP(F4633,国RL2006!$B$2:$E$567,4,0),"")</f>
        <v/>
      </c>
      <c r="AB4633" s="19" t="str">
        <f>IFERROR(VLOOKUP(F4633,国RL2006!$B$2:$E$567,3,0),"")</f>
        <v/>
      </c>
    </row>
    <row r="4634" spans="1:28" x14ac:dyDescent="0.15">
      <c r="A4634" s="16">
        <v>4633</v>
      </c>
      <c r="B4634" s="24">
        <v>2023</v>
      </c>
      <c r="C4634" s="53">
        <v>4</v>
      </c>
      <c r="D4634" s="53">
        <v>6</v>
      </c>
      <c r="E4634" s="53" t="s">
        <v>2962</v>
      </c>
      <c r="F4634" s="53" t="s">
        <v>13</v>
      </c>
      <c r="G4634" s="53" t="str">
        <f>VLOOKUP(F4634,'チョウnlist_Bu+Idx'!$A$2:$G$779,7,FALSE)</f>
        <v>アゲハチョウ科</v>
      </c>
      <c r="J4634" s="53">
        <v>2</v>
      </c>
      <c r="M4634" s="52">
        <v>2</v>
      </c>
      <c r="O4634" s="18" t="str">
        <f>IFERROR(VLOOKUP(F4634,'（鳥類・チョウ）vlookup関数用'!$D$35:$F$38,3,0),"")</f>
        <v/>
      </c>
      <c r="P4634" s="18" t="str">
        <f>IFERROR(VLOOKUP(F4634,特定外来生物!$A$3:$G$24,7,0),"")</f>
        <v/>
      </c>
      <c r="Q4634" s="17" t="str">
        <f>IFERROR(VLOOKUP(F4634,県RL2019!$B$2:$H$605,4,0),"")</f>
        <v/>
      </c>
      <c r="R4634" s="17" t="str">
        <f>IFERROR(VLOOKUP(F4634,県RL2019!$B$2:$H$605,5,0),"")</f>
        <v/>
      </c>
      <c r="S4634" s="17" t="str">
        <f>IFERROR(VLOOKUP(F4634,県RL2011!$F$3:$H$906,2,0),"")</f>
        <v/>
      </c>
      <c r="T4634" s="17" t="str">
        <f>IFERROR(VLOOKUP(F4634,県RL2011!$F$3:$H$906,3,0),"")</f>
        <v/>
      </c>
      <c r="U4634" s="150" t="str">
        <f>IFERROR(VLOOKUP(F4634,国RL2020!$B$2:$E$878,4,0),"")</f>
        <v/>
      </c>
      <c r="V4634" s="150" t="str">
        <f>IFERROR(VLOOKUP(F4634,国RL2020!$B$2:$E$878,3,0),"")</f>
        <v/>
      </c>
      <c r="W4634" s="19" t="str">
        <f>IFERROR(VLOOKUP(F4634,国RL2019!$B$2:$E$873,4,0),"")</f>
        <v/>
      </c>
      <c r="X4634" s="19" t="str">
        <f>IFERROR(VLOOKUP(F4634,国RL2019!$B$2:$E$873,3,0),"")</f>
        <v/>
      </c>
      <c r="Y4634" s="19" t="str">
        <f>IFERROR(VLOOKUP(F4634,国RL2017!$B$2:$E$870,4,0),"")</f>
        <v/>
      </c>
      <c r="Z4634" s="19" t="str">
        <f>IFERROR(VLOOKUP(F4634,国RL2017!$B$2:$E$870,3,0),"")</f>
        <v/>
      </c>
      <c r="AA4634" s="19" t="str">
        <f>IFERROR(VLOOKUP(F4634,国RL2006!$B$2:$E$567,4,0),"")</f>
        <v/>
      </c>
      <c r="AB4634" s="19" t="str">
        <f>IFERROR(VLOOKUP(F4634,国RL2006!$B$2:$E$567,3,0),"")</f>
        <v/>
      </c>
    </row>
    <row r="4635" spans="1:28" x14ac:dyDescent="0.15">
      <c r="A4635" s="16">
        <v>4634</v>
      </c>
      <c r="B4635" s="24">
        <v>2023</v>
      </c>
      <c r="C4635" s="53">
        <v>4</v>
      </c>
      <c r="D4635" s="53">
        <v>6</v>
      </c>
      <c r="E4635" s="53" t="s">
        <v>2962</v>
      </c>
      <c r="F4635" s="53" t="s">
        <v>47</v>
      </c>
      <c r="G4635" s="53" t="str">
        <f>VLOOKUP(F4635,'チョウnlist_Bu+Idx'!$A$2:$G$779,7,FALSE)</f>
        <v>シロチョウ科</v>
      </c>
      <c r="H4635" s="53">
        <v>3</v>
      </c>
      <c r="M4635" s="52">
        <v>3</v>
      </c>
      <c r="O4635" s="18" t="str">
        <f>IFERROR(VLOOKUP(F4635,'（鳥類・チョウ）vlookup関数用'!$D$35:$F$38,3,0),"")</f>
        <v/>
      </c>
      <c r="P4635" s="18" t="str">
        <f>IFERROR(VLOOKUP(F4635,特定外来生物!$A$3:$G$24,7,0),"")</f>
        <v/>
      </c>
      <c r="Q4635" s="17" t="str">
        <f>IFERROR(VLOOKUP(F4635,県RL2019!$B$2:$H$605,4,0),"")</f>
        <v/>
      </c>
      <c r="R4635" s="17" t="str">
        <f>IFERROR(VLOOKUP(F4635,県RL2019!$B$2:$H$605,5,0),"")</f>
        <v/>
      </c>
      <c r="S4635" s="17" t="str">
        <f>IFERROR(VLOOKUP(F4635,県RL2011!$F$3:$H$906,2,0),"")</f>
        <v/>
      </c>
      <c r="T4635" s="17" t="str">
        <f>IFERROR(VLOOKUP(F4635,県RL2011!$F$3:$H$906,3,0),"")</f>
        <v/>
      </c>
      <c r="U4635" s="150" t="str">
        <f>IFERROR(VLOOKUP(F4635,国RL2020!$B$2:$E$878,4,0),"")</f>
        <v/>
      </c>
      <c r="V4635" s="150" t="str">
        <f>IFERROR(VLOOKUP(F4635,国RL2020!$B$2:$E$878,3,0),"")</f>
        <v/>
      </c>
      <c r="W4635" s="19" t="str">
        <f>IFERROR(VLOOKUP(F4635,国RL2019!$B$2:$E$873,4,0),"")</f>
        <v/>
      </c>
      <c r="X4635" s="19" t="str">
        <f>IFERROR(VLOOKUP(F4635,国RL2019!$B$2:$E$873,3,0),"")</f>
        <v/>
      </c>
      <c r="Y4635" s="19" t="str">
        <f>IFERROR(VLOOKUP(F4635,国RL2017!$B$2:$E$870,4,0),"")</f>
        <v/>
      </c>
      <c r="Z4635" s="19" t="str">
        <f>IFERROR(VLOOKUP(F4635,国RL2017!$B$2:$E$870,3,0),"")</f>
        <v/>
      </c>
      <c r="AA4635" s="19" t="str">
        <f>IFERROR(VLOOKUP(F4635,国RL2006!$B$2:$E$567,4,0),"")</f>
        <v/>
      </c>
      <c r="AB4635" s="19" t="str">
        <f>IFERROR(VLOOKUP(F4635,国RL2006!$B$2:$E$567,3,0),"")</f>
        <v/>
      </c>
    </row>
    <row r="4636" spans="1:28" x14ac:dyDescent="0.15">
      <c r="A4636" s="16">
        <v>4635</v>
      </c>
      <c r="B4636" s="24">
        <v>2023</v>
      </c>
      <c r="C4636" s="53">
        <v>4</v>
      </c>
      <c r="D4636" s="53">
        <v>6</v>
      </c>
      <c r="E4636" s="53" t="s">
        <v>2962</v>
      </c>
      <c r="F4636" s="53" t="s">
        <v>28</v>
      </c>
      <c r="G4636" s="53" t="str">
        <f>VLOOKUP(F4636,'チョウnlist_Bu+Idx'!$A$2:$G$779,7,FALSE)</f>
        <v>シロチョウ科</v>
      </c>
      <c r="H4636" s="53">
        <v>87</v>
      </c>
      <c r="I4636" s="53">
        <v>13</v>
      </c>
      <c r="J4636" s="53">
        <v>39</v>
      </c>
      <c r="M4636" s="52">
        <v>139</v>
      </c>
      <c r="O4636" s="18" t="str">
        <f>IFERROR(VLOOKUP(F4636,'（鳥類・チョウ）vlookup関数用'!$D$35:$F$38,3,0),"")</f>
        <v/>
      </c>
      <c r="P4636" s="18" t="str">
        <f>IFERROR(VLOOKUP(F4636,特定外来生物!$A$3:$G$24,7,0),"")</f>
        <v/>
      </c>
      <c r="Q4636" s="17" t="str">
        <f>IFERROR(VLOOKUP(F4636,県RL2019!$B$2:$H$605,4,0),"")</f>
        <v/>
      </c>
      <c r="R4636" s="17" t="str">
        <f>IFERROR(VLOOKUP(F4636,県RL2019!$B$2:$H$605,5,0),"")</f>
        <v/>
      </c>
      <c r="S4636" s="17" t="str">
        <f>IFERROR(VLOOKUP(F4636,県RL2011!$F$3:$H$906,2,0),"")</f>
        <v/>
      </c>
      <c r="T4636" s="17" t="str">
        <f>IFERROR(VLOOKUP(F4636,県RL2011!$F$3:$H$906,3,0),"")</f>
        <v/>
      </c>
      <c r="U4636" s="150" t="str">
        <f>IFERROR(VLOOKUP(F4636,国RL2020!$B$2:$E$878,4,0),"")</f>
        <v/>
      </c>
      <c r="V4636" s="150" t="str">
        <f>IFERROR(VLOOKUP(F4636,国RL2020!$B$2:$E$878,3,0),"")</f>
        <v/>
      </c>
      <c r="W4636" s="19" t="str">
        <f>IFERROR(VLOOKUP(F4636,国RL2019!$B$2:$E$873,4,0),"")</f>
        <v/>
      </c>
      <c r="X4636" s="19" t="str">
        <f>IFERROR(VLOOKUP(F4636,国RL2019!$B$2:$E$873,3,0),"")</f>
        <v/>
      </c>
      <c r="Y4636" s="19" t="str">
        <f>IFERROR(VLOOKUP(F4636,国RL2017!$B$2:$E$870,4,0),"")</f>
        <v/>
      </c>
      <c r="Z4636" s="19" t="str">
        <f>IFERROR(VLOOKUP(F4636,国RL2017!$B$2:$E$870,3,0),"")</f>
        <v/>
      </c>
      <c r="AA4636" s="19" t="str">
        <f>IFERROR(VLOOKUP(F4636,国RL2006!$B$2:$E$567,4,0),"")</f>
        <v/>
      </c>
      <c r="AB4636" s="19" t="str">
        <f>IFERROR(VLOOKUP(F4636,国RL2006!$B$2:$E$567,3,0),"")</f>
        <v/>
      </c>
    </row>
    <row r="4637" spans="1:28" x14ac:dyDescent="0.15">
      <c r="A4637" s="16">
        <v>4636</v>
      </c>
      <c r="B4637" s="24">
        <v>2023</v>
      </c>
      <c r="C4637" s="53">
        <v>4</v>
      </c>
      <c r="D4637" s="53">
        <v>6</v>
      </c>
      <c r="E4637" s="53" t="s">
        <v>2962</v>
      </c>
      <c r="F4637" s="53" t="s">
        <v>48</v>
      </c>
      <c r="G4637" s="53" t="str">
        <f>VLOOKUP(F4637,'チョウnlist_Bu+Idx'!$A$2:$G$779,7,FALSE)</f>
        <v>シロチョウ科</v>
      </c>
      <c r="H4637" s="53">
        <v>2</v>
      </c>
      <c r="I4637" s="53">
        <v>4</v>
      </c>
      <c r="J4637" s="53">
        <v>5</v>
      </c>
      <c r="M4637" s="52">
        <v>11</v>
      </c>
      <c r="O4637" s="18" t="str">
        <f>IFERROR(VLOOKUP(F4637,'（鳥類・チョウ）vlookup関数用'!$D$35:$F$38,3,0),"")</f>
        <v/>
      </c>
      <c r="P4637" s="18" t="str">
        <f>IFERROR(VLOOKUP(F4637,特定外来生物!$A$3:$G$24,7,0),"")</f>
        <v/>
      </c>
      <c r="Q4637" s="17" t="str">
        <f>IFERROR(VLOOKUP(F4637,県RL2019!$B$2:$H$605,4,0),"")</f>
        <v/>
      </c>
      <c r="R4637" s="17" t="str">
        <f>IFERROR(VLOOKUP(F4637,県RL2019!$B$2:$H$605,5,0),"")</f>
        <v/>
      </c>
      <c r="S4637" s="17" t="str">
        <f>IFERROR(VLOOKUP(F4637,県RL2011!$F$3:$H$906,2,0),"")</f>
        <v/>
      </c>
      <c r="T4637" s="17" t="str">
        <f>IFERROR(VLOOKUP(F4637,県RL2011!$F$3:$H$906,3,0),"")</f>
        <v/>
      </c>
      <c r="U4637" s="150" t="str">
        <f>IFERROR(VLOOKUP(F4637,国RL2020!$B$2:$E$878,4,0),"")</f>
        <v/>
      </c>
      <c r="V4637" s="150" t="str">
        <f>IFERROR(VLOOKUP(F4637,国RL2020!$B$2:$E$878,3,0),"")</f>
        <v/>
      </c>
      <c r="W4637" s="19" t="str">
        <f>IFERROR(VLOOKUP(F4637,国RL2019!$B$2:$E$873,4,0),"")</f>
        <v/>
      </c>
      <c r="X4637" s="19" t="str">
        <f>IFERROR(VLOOKUP(F4637,国RL2019!$B$2:$E$873,3,0),"")</f>
        <v/>
      </c>
      <c r="Y4637" s="19" t="str">
        <f>IFERROR(VLOOKUP(F4637,国RL2017!$B$2:$E$870,4,0),"")</f>
        <v/>
      </c>
      <c r="Z4637" s="19" t="str">
        <f>IFERROR(VLOOKUP(F4637,国RL2017!$B$2:$E$870,3,0),"")</f>
        <v/>
      </c>
      <c r="AA4637" s="19" t="str">
        <f>IFERROR(VLOOKUP(F4637,国RL2006!$B$2:$E$567,4,0),"")</f>
        <v/>
      </c>
      <c r="AB4637" s="19" t="str">
        <f>IFERROR(VLOOKUP(F4637,国RL2006!$B$2:$E$567,3,0),"")</f>
        <v/>
      </c>
    </row>
    <row r="4638" spans="1:28" x14ac:dyDescent="0.15">
      <c r="A4638" s="16">
        <v>4637</v>
      </c>
      <c r="B4638" s="24">
        <v>2023</v>
      </c>
      <c r="C4638" s="53">
        <v>4</v>
      </c>
      <c r="D4638" s="53">
        <v>6</v>
      </c>
      <c r="E4638" s="53" t="s">
        <v>2962</v>
      </c>
      <c r="F4638" s="53" t="s">
        <v>24</v>
      </c>
      <c r="G4638" s="53" t="str">
        <f>VLOOKUP(F4638,'チョウnlist_Bu+Idx'!$A$2:$G$779,7,FALSE)</f>
        <v>シジミチョウ科</v>
      </c>
      <c r="H4638" s="53">
        <v>70</v>
      </c>
      <c r="I4638" s="53">
        <v>23</v>
      </c>
      <c r="J4638" s="53">
        <v>116</v>
      </c>
      <c r="M4638" s="52">
        <v>209</v>
      </c>
      <c r="O4638" s="18" t="str">
        <f>IFERROR(VLOOKUP(F4638,'（鳥類・チョウ）vlookup関数用'!$D$35:$F$38,3,0),"")</f>
        <v/>
      </c>
      <c r="P4638" s="18" t="str">
        <f>IFERROR(VLOOKUP(F4638,特定外来生物!$A$3:$G$24,7,0),"")</f>
        <v/>
      </c>
      <c r="Q4638" s="17" t="str">
        <f>IFERROR(VLOOKUP(F4638,県RL2019!$B$2:$H$605,4,0),"")</f>
        <v/>
      </c>
      <c r="R4638" s="17" t="str">
        <f>IFERROR(VLOOKUP(F4638,県RL2019!$B$2:$H$605,5,0),"")</f>
        <v/>
      </c>
      <c r="S4638" s="17" t="str">
        <f>IFERROR(VLOOKUP(F4638,県RL2011!$F$3:$H$906,2,0),"")</f>
        <v/>
      </c>
      <c r="T4638" s="17" t="str">
        <f>IFERROR(VLOOKUP(F4638,県RL2011!$F$3:$H$906,3,0),"")</f>
        <v/>
      </c>
      <c r="U4638" s="150" t="str">
        <f>IFERROR(VLOOKUP(F4638,国RL2020!$B$2:$E$878,4,0),"")</f>
        <v/>
      </c>
      <c r="V4638" s="150" t="str">
        <f>IFERROR(VLOOKUP(F4638,国RL2020!$B$2:$E$878,3,0),"")</f>
        <v/>
      </c>
      <c r="W4638" s="19" t="str">
        <f>IFERROR(VLOOKUP(F4638,国RL2019!$B$2:$E$873,4,0),"")</f>
        <v/>
      </c>
      <c r="X4638" s="19" t="str">
        <f>IFERROR(VLOOKUP(F4638,国RL2019!$B$2:$E$873,3,0),"")</f>
        <v/>
      </c>
      <c r="Y4638" s="19" t="str">
        <f>IFERROR(VLOOKUP(F4638,国RL2017!$B$2:$E$870,4,0),"")</f>
        <v/>
      </c>
      <c r="Z4638" s="19" t="str">
        <f>IFERROR(VLOOKUP(F4638,国RL2017!$B$2:$E$870,3,0),"")</f>
        <v/>
      </c>
      <c r="AA4638" s="19" t="str">
        <f>IFERROR(VLOOKUP(F4638,国RL2006!$B$2:$E$567,4,0),"")</f>
        <v/>
      </c>
      <c r="AB4638" s="19" t="str">
        <f>IFERROR(VLOOKUP(F4638,国RL2006!$B$2:$E$567,3,0),"")</f>
        <v/>
      </c>
    </row>
    <row r="4639" spans="1:28" x14ac:dyDescent="0.15">
      <c r="A4639" s="16">
        <v>4638</v>
      </c>
      <c r="B4639" s="24">
        <v>2023</v>
      </c>
      <c r="C4639" s="53">
        <v>4</v>
      </c>
      <c r="D4639" s="53">
        <v>6</v>
      </c>
      <c r="E4639" s="53" t="s">
        <v>2962</v>
      </c>
      <c r="F4639" s="53" t="s">
        <v>29</v>
      </c>
      <c r="G4639" s="53" t="str">
        <f>VLOOKUP(F4639,'チョウnlist_Bu+Idx'!$A$2:$G$779,7,FALSE)</f>
        <v>シジミチョウ科</v>
      </c>
      <c r="H4639" s="53">
        <v>81</v>
      </c>
      <c r="I4639" s="53">
        <v>25</v>
      </c>
      <c r="J4639" s="53">
        <v>114</v>
      </c>
      <c r="M4639" s="52">
        <v>220</v>
      </c>
      <c r="O4639" s="18" t="str">
        <f>IFERROR(VLOOKUP(F4639,'（鳥類・チョウ）vlookup関数用'!$D$35:$F$38,3,0),"")</f>
        <v/>
      </c>
      <c r="P4639" s="18" t="str">
        <f>IFERROR(VLOOKUP(F4639,特定外来生物!$A$3:$G$24,7,0),"")</f>
        <v/>
      </c>
      <c r="Q4639" s="17" t="str">
        <f>IFERROR(VLOOKUP(F4639,県RL2019!$B$2:$H$605,4,0),"")</f>
        <v/>
      </c>
      <c r="R4639" s="17" t="str">
        <f>IFERROR(VLOOKUP(F4639,県RL2019!$B$2:$H$605,5,0),"")</f>
        <v/>
      </c>
      <c r="S4639" s="17" t="str">
        <f>IFERROR(VLOOKUP(F4639,県RL2011!$F$3:$H$906,2,0),"")</f>
        <v/>
      </c>
      <c r="T4639" s="17" t="str">
        <f>IFERROR(VLOOKUP(F4639,県RL2011!$F$3:$H$906,3,0),"")</f>
        <v/>
      </c>
      <c r="U4639" s="150" t="str">
        <f>IFERROR(VLOOKUP(F4639,国RL2020!$B$2:$E$878,4,0),"")</f>
        <v/>
      </c>
      <c r="V4639" s="150" t="str">
        <f>IFERROR(VLOOKUP(F4639,国RL2020!$B$2:$E$878,3,0),"")</f>
        <v/>
      </c>
      <c r="W4639" s="19" t="str">
        <f>IFERROR(VLOOKUP(F4639,国RL2019!$B$2:$E$873,4,0),"")</f>
        <v/>
      </c>
      <c r="X4639" s="19" t="str">
        <f>IFERROR(VLOOKUP(F4639,国RL2019!$B$2:$E$873,3,0),"")</f>
        <v/>
      </c>
      <c r="Y4639" s="19" t="str">
        <f>IFERROR(VLOOKUP(F4639,国RL2017!$B$2:$E$870,4,0),"")</f>
        <v/>
      </c>
      <c r="Z4639" s="19" t="str">
        <f>IFERROR(VLOOKUP(F4639,国RL2017!$B$2:$E$870,3,0),"")</f>
        <v/>
      </c>
      <c r="AA4639" s="19" t="str">
        <f>IFERROR(VLOOKUP(F4639,国RL2006!$B$2:$E$567,4,0),"")</f>
        <v/>
      </c>
      <c r="AB4639" s="19" t="str">
        <f>IFERROR(VLOOKUP(F4639,国RL2006!$B$2:$E$567,3,0),"")</f>
        <v/>
      </c>
    </row>
    <row r="4640" spans="1:28" x14ac:dyDescent="0.15">
      <c r="A4640" s="16">
        <v>4639</v>
      </c>
      <c r="B4640" s="24">
        <v>2023</v>
      </c>
      <c r="C4640" s="53">
        <v>4</v>
      </c>
      <c r="D4640" s="53">
        <v>6</v>
      </c>
      <c r="E4640" s="53" t="s">
        <v>2962</v>
      </c>
      <c r="F4640" s="53" t="s">
        <v>45</v>
      </c>
      <c r="G4640" s="53" t="str">
        <f>VLOOKUP(F4640,'チョウnlist_Bu+Idx'!$A$2:$G$779,7,FALSE)</f>
        <v>ジャノメチョウ科</v>
      </c>
      <c r="H4640" s="53">
        <v>3</v>
      </c>
      <c r="M4640" s="52">
        <v>3</v>
      </c>
      <c r="O4640" s="18" t="str">
        <f>IFERROR(VLOOKUP(F4640,'（鳥類・チョウ）vlookup関数用'!$D$35:$F$38,3,0),"")</f>
        <v/>
      </c>
      <c r="P4640" s="18" t="str">
        <f>IFERROR(VLOOKUP(F4640,特定外来生物!$A$3:$G$24,7,0),"")</f>
        <v/>
      </c>
      <c r="Q4640" s="17" t="str">
        <f>IFERROR(VLOOKUP(F4640,県RL2019!$B$2:$H$605,4,0),"")</f>
        <v/>
      </c>
      <c r="R4640" s="17" t="str">
        <f>IFERROR(VLOOKUP(F4640,県RL2019!$B$2:$H$605,5,0),"")</f>
        <v/>
      </c>
      <c r="S4640" s="17" t="str">
        <f>IFERROR(VLOOKUP(F4640,県RL2011!$F$3:$H$906,2,0),"")</f>
        <v/>
      </c>
      <c r="T4640" s="17" t="str">
        <f>IFERROR(VLOOKUP(F4640,県RL2011!$F$3:$H$906,3,0),"")</f>
        <v/>
      </c>
      <c r="U4640" s="150" t="str">
        <f>IFERROR(VLOOKUP(F4640,国RL2020!$B$2:$E$878,4,0),"")</f>
        <v/>
      </c>
      <c r="V4640" s="150" t="str">
        <f>IFERROR(VLOOKUP(F4640,国RL2020!$B$2:$E$878,3,0),"")</f>
        <v/>
      </c>
      <c r="W4640" s="19" t="str">
        <f>IFERROR(VLOOKUP(F4640,国RL2019!$B$2:$E$873,4,0),"")</f>
        <v/>
      </c>
      <c r="X4640" s="19" t="str">
        <f>IFERROR(VLOOKUP(F4640,国RL2019!$B$2:$E$873,3,0),"")</f>
        <v/>
      </c>
      <c r="Y4640" s="19" t="str">
        <f>IFERROR(VLOOKUP(F4640,国RL2017!$B$2:$E$870,4,0),"")</f>
        <v/>
      </c>
      <c r="Z4640" s="19" t="str">
        <f>IFERROR(VLOOKUP(F4640,国RL2017!$B$2:$E$870,3,0),"")</f>
        <v/>
      </c>
      <c r="AA4640" s="19" t="str">
        <f>IFERROR(VLOOKUP(F4640,国RL2006!$B$2:$E$567,4,0),"")</f>
        <v/>
      </c>
      <c r="AB4640" s="19" t="str">
        <f>IFERROR(VLOOKUP(F4640,国RL2006!$B$2:$E$567,3,0),"")</f>
        <v/>
      </c>
    </row>
    <row r="4641" spans="1:28" x14ac:dyDescent="0.15">
      <c r="A4641" s="16">
        <v>4640</v>
      </c>
      <c r="B4641" s="24">
        <v>2023</v>
      </c>
      <c r="C4641" s="53">
        <v>4</v>
      </c>
      <c r="D4641" s="53">
        <v>7</v>
      </c>
      <c r="E4641" s="53" t="s">
        <v>2963</v>
      </c>
      <c r="F4641" s="53" t="s">
        <v>47</v>
      </c>
      <c r="G4641" s="53" t="str">
        <f>VLOOKUP(F4641,'チョウnlist_Bu+Idx'!$A$2:$G$779,7,FALSE)</f>
        <v>シロチョウ科</v>
      </c>
      <c r="H4641" s="53">
        <v>3</v>
      </c>
      <c r="M4641" s="52">
        <v>3</v>
      </c>
      <c r="O4641" s="18" t="str">
        <f>IFERROR(VLOOKUP(F4641,'（鳥類・チョウ）vlookup関数用'!$D$35:$F$38,3,0),"")</f>
        <v/>
      </c>
      <c r="P4641" s="18" t="str">
        <f>IFERROR(VLOOKUP(F4641,特定外来生物!$A$3:$G$24,7,0),"")</f>
        <v/>
      </c>
      <c r="Q4641" s="17" t="str">
        <f>IFERROR(VLOOKUP(F4641,県RL2019!$B$2:$H$605,4,0),"")</f>
        <v/>
      </c>
      <c r="R4641" s="17" t="str">
        <f>IFERROR(VLOOKUP(F4641,県RL2019!$B$2:$H$605,5,0),"")</f>
        <v/>
      </c>
      <c r="S4641" s="17" t="str">
        <f>IFERROR(VLOOKUP(F4641,県RL2011!$F$3:$H$906,2,0),"")</f>
        <v/>
      </c>
      <c r="T4641" s="17" t="str">
        <f>IFERROR(VLOOKUP(F4641,県RL2011!$F$3:$H$906,3,0),"")</f>
        <v/>
      </c>
      <c r="U4641" s="150" t="str">
        <f>IFERROR(VLOOKUP(F4641,国RL2020!$B$2:$E$878,4,0),"")</f>
        <v/>
      </c>
      <c r="V4641" s="150" t="str">
        <f>IFERROR(VLOOKUP(F4641,国RL2020!$B$2:$E$878,3,0),"")</f>
        <v/>
      </c>
      <c r="W4641" s="19" t="str">
        <f>IFERROR(VLOOKUP(F4641,国RL2019!$B$2:$E$873,4,0),"")</f>
        <v/>
      </c>
      <c r="X4641" s="19" t="str">
        <f>IFERROR(VLOOKUP(F4641,国RL2019!$B$2:$E$873,3,0),"")</f>
        <v/>
      </c>
      <c r="Y4641" s="19" t="str">
        <f>IFERROR(VLOOKUP(F4641,国RL2017!$B$2:$E$870,4,0),"")</f>
        <v/>
      </c>
      <c r="Z4641" s="19" t="str">
        <f>IFERROR(VLOOKUP(F4641,国RL2017!$B$2:$E$870,3,0),"")</f>
        <v/>
      </c>
      <c r="AA4641" s="19" t="str">
        <f>IFERROR(VLOOKUP(F4641,国RL2006!$B$2:$E$567,4,0),"")</f>
        <v/>
      </c>
      <c r="AB4641" s="19" t="str">
        <f>IFERROR(VLOOKUP(F4641,国RL2006!$B$2:$E$567,3,0),"")</f>
        <v/>
      </c>
    </row>
    <row r="4642" spans="1:28" x14ac:dyDescent="0.15">
      <c r="A4642" s="16">
        <v>4641</v>
      </c>
      <c r="B4642" s="24">
        <v>2023</v>
      </c>
      <c r="C4642" s="53">
        <v>4</v>
      </c>
      <c r="D4642" s="53">
        <v>7</v>
      </c>
      <c r="E4642" s="53" t="s">
        <v>2963</v>
      </c>
      <c r="F4642" s="53" t="s">
        <v>63</v>
      </c>
      <c r="G4642" s="53" t="str">
        <f>VLOOKUP(F4642,'チョウnlist_Bu+Idx'!$A$2:$G$779,7,FALSE)</f>
        <v>シロチョウ科</v>
      </c>
      <c r="I4642" s="53">
        <v>1</v>
      </c>
      <c r="M4642" s="52">
        <v>1</v>
      </c>
      <c r="O4642" s="18" t="str">
        <f>IFERROR(VLOOKUP(F4642,'（鳥類・チョウ）vlookup関数用'!$D$35:$F$38,3,0),"")</f>
        <v/>
      </c>
      <c r="P4642" s="18" t="str">
        <f>IFERROR(VLOOKUP(F4642,特定外来生物!$A$3:$G$24,7,0),"")</f>
        <v/>
      </c>
      <c r="Q4642" s="17" t="str">
        <f>IFERROR(VLOOKUP(F4642,県RL2019!$B$2:$H$605,4,0),"")</f>
        <v/>
      </c>
      <c r="R4642" s="17" t="str">
        <f>IFERROR(VLOOKUP(F4642,県RL2019!$B$2:$H$605,5,0),"")</f>
        <v/>
      </c>
      <c r="S4642" s="17" t="str">
        <f>IFERROR(VLOOKUP(F4642,県RL2011!$F$3:$H$906,2,0),"")</f>
        <v/>
      </c>
      <c r="T4642" s="17" t="str">
        <f>IFERROR(VLOOKUP(F4642,県RL2011!$F$3:$H$906,3,0),"")</f>
        <v/>
      </c>
      <c r="U4642" s="150" t="str">
        <f>IFERROR(VLOOKUP(F4642,国RL2020!$B$2:$E$878,4,0),"")</f>
        <v/>
      </c>
      <c r="V4642" s="150" t="str">
        <f>IFERROR(VLOOKUP(F4642,国RL2020!$B$2:$E$878,3,0),"")</f>
        <v/>
      </c>
      <c r="W4642" s="19" t="str">
        <f>IFERROR(VLOOKUP(F4642,国RL2019!$B$2:$E$873,4,0),"")</f>
        <v/>
      </c>
      <c r="X4642" s="19" t="str">
        <f>IFERROR(VLOOKUP(F4642,国RL2019!$B$2:$E$873,3,0),"")</f>
        <v/>
      </c>
      <c r="Y4642" s="19" t="str">
        <f>IFERROR(VLOOKUP(F4642,国RL2017!$B$2:$E$870,4,0),"")</f>
        <v/>
      </c>
      <c r="Z4642" s="19" t="str">
        <f>IFERROR(VLOOKUP(F4642,国RL2017!$B$2:$E$870,3,0),"")</f>
        <v/>
      </c>
      <c r="AA4642" s="19" t="str">
        <f>IFERROR(VLOOKUP(F4642,国RL2006!$B$2:$E$567,4,0),"")</f>
        <v/>
      </c>
      <c r="AB4642" s="19" t="str">
        <f>IFERROR(VLOOKUP(F4642,国RL2006!$B$2:$E$567,3,0),"")</f>
        <v/>
      </c>
    </row>
    <row r="4643" spans="1:28" x14ac:dyDescent="0.15">
      <c r="A4643" s="16">
        <v>4642</v>
      </c>
      <c r="B4643" s="24">
        <v>2023</v>
      </c>
      <c r="C4643" s="53">
        <v>4</v>
      </c>
      <c r="D4643" s="53">
        <v>7</v>
      </c>
      <c r="E4643" s="53" t="s">
        <v>2963</v>
      </c>
      <c r="F4643" s="53" t="s">
        <v>28</v>
      </c>
      <c r="G4643" s="53" t="str">
        <f>VLOOKUP(F4643,'チョウnlist_Bu+Idx'!$A$2:$G$779,7,FALSE)</f>
        <v>シロチョウ科</v>
      </c>
      <c r="H4643" s="53">
        <v>1</v>
      </c>
      <c r="M4643" s="52">
        <v>1</v>
      </c>
      <c r="O4643" s="18" t="str">
        <f>IFERROR(VLOOKUP(F4643,'（鳥類・チョウ）vlookup関数用'!$D$35:$F$38,3,0),"")</f>
        <v/>
      </c>
      <c r="P4643" s="18" t="str">
        <f>IFERROR(VLOOKUP(F4643,特定外来生物!$A$3:$G$24,7,0),"")</f>
        <v/>
      </c>
      <c r="Q4643" s="17" t="str">
        <f>IFERROR(VLOOKUP(F4643,県RL2019!$B$2:$H$605,4,0),"")</f>
        <v/>
      </c>
      <c r="R4643" s="17" t="str">
        <f>IFERROR(VLOOKUP(F4643,県RL2019!$B$2:$H$605,5,0),"")</f>
        <v/>
      </c>
      <c r="S4643" s="17" t="str">
        <f>IFERROR(VLOOKUP(F4643,県RL2011!$F$3:$H$906,2,0),"")</f>
        <v/>
      </c>
      <c r="T4643" s="17" t="str">
        <f>IFERROR(VLOOKUP(F4643,県RL2011!$F$3:$H$906,3,0),"")</f>
        <v/>
      </c>
      <c r="U4643" s="150" t="str">
        <f>IFERROR(VLOOKUP(F4643,国RL2020!$B$2:$E$878,4,0),"")</f>
        <v/>
      </c>
      <c r="V4643" s="150" t="str">
        <f>IFERROR(VLOOKUP(F4643,国RL2020!$B$2:$E$878,3,0),"")</f>
        <v/>
      </c>
      <c r="W4643" s="19" t="str">
        <f>IFERROR(VLOOKUP(F4643,国RL2019!$B$2:$E$873,4,0),"")</f>
        <v/>
      </c>
      <c r="X4643" s="19" t="str">
        <f>IFERROR(VLOOKUP(F4643,国RL2019!$B$2:$E$873,3,0),"")</f>
        <v/>
      </c>
      <c r="Y4643" s="19" t="str">
        <f>IFERROR(VLOOKUP(F4643,国RL2017!$B$2:$E$870,4,0),"")</f>
        <v/>
      </c>
      <c r="Z4643" s="19" t="str">
        <f>IFERROR(VLOOKUP(F4643,国RL2017!$B$2:$E$870,3,0),"")</f>
        <v/>
      </c>
      <c r="AA4643" s="19" t="str">
        <f>IFERROR(VLOOKUP(F4643,国RL2006!$B$2:$E$567,4,0),"")</f>
        <v/>
      </c>
      <c r="AB4643" s="19" t="str">
        <f>IFERROR(VLOOKUP(F4643,国RL2006!$B$2:$E$567,3,0),"")</f>
        <v/>
      </c>
    </row>
    <row r="4644" spans="1:28" x14ac:dyDescent="0.15">
      <c r="A4644" s="16">
        <v>4643</v>
      </c>
      <c r="B4644" s="24">
        <v>2023</v>
      </c>
      <c r="C4644" s="53">
        <v>4</v>
      </c>
      <c r="D4644" s="53">
        <v>7</v>
      </c>
      <c r="E4644" s="53" t="s">
        <v>2963</v>
      </c>
      <c r="F4644" s="53" t="s">
        <v>24</v>
      </c>
      <c r="G4644" s="53" t="str">
        <f>VLOOKUP(F4644,'チョウnlist_Bu+Idx'!$A$2:$G$779,7,FALSE)</f>
        <v>シジミチョウ科</v>
      </c>
      <c r="H4644" s="53">
        <v>5</v>
      </c>
      <c r="I4644" s="53">
        <v>1</v>
      </c>
      <c r="M4644" s="52">
        <v>6</v>
      </c>
      <c r="O4644" s="18" t="str">
        <f>IFERROR(VLOOKUP(F4644,'（鳥類・チョウ）vlookup関数用'!$D$35:$F$38,3,0),"")</f>
        <v/>
      </c>
      <c r="P4644" s="18" t="str">
        <f>IFERROR(VLOOKUP(F4644,特定外来生物!$A$3:$G$24,7,0),"")</f>
        <v/>
      </c>
      <c r="Q4644" s="17" t="str">
        <f>IFERROR(VLOOKUP(F4644,県RL2019!$B$2:$H$605,4,0),"")</f>
        <v/>
      </c>
      <c r="R4644" s="17" t="str">
        <f>IFERROR(VLOOKUP(F4644,県RL2019!$B$2:$H$605,5,0),"")</f>
        <v/>
      </c>
      <c r="S4644" s="17" t="str">
        <f>IFERROR(VLOOKUP(F4644,県RL2011!$F$3:$H$906,2,0),"")</f>
        <v/>
      </c>
      <c r="T4644" s="17" t="str">
        <f>IFERROR(VLOOKUP(F4644,県RL2011!$F$3:$H$906,3,0),"")</f>
        <v/>
      </c>
      <c r="U4644" s="150" t="str">
        <f>IFERROR(VLOOKUP(F4644,国RL2020!$B$2:$E$878,4,0),"")</f>
        <v/>
      </c>
      <c r="V4644" s="150" t="str">
        <f>IFERROR(VLOOKUP(F4644,国RL2020!$B$2:$E$878,3,0),"")</f>
        <v/>
      </c>
      <c r="W4644" s="19" t="str">
        <f>IFERROR(VLOOKUP(F4644,国RL2019!$B$2:$E$873,4,0),"")</f>
        <v/>
      </c>
      <c r="X4644" s="19" t="str">
        <f>IFERROR(VLOOKUP(F4644,国RL2019!$B$2:$E$873,3,0),"")</f>
        <v/>
      </c>
      <c r="Y4644" s="19" t="str">
        <f>IFERROR(VLOOKUP(F4644,国RL2017!$B$2:$E$870,4,0),"")</f>
        <v/>
      </c>
      <c r="Z4644" s="19" t="str">
        <f>IFERROR(VLOOKUP(F4644,国RL2017!$B$2:$E$870,3,0),"")</f>
        <v/>
      </c>
      <c r="AA4644" s="19" t="str">
        <f>IFERROR(VLOOKUP(F4644,国RL2006!$B$2:$E$567,4,0),"")</f>
        <v/>
      </c>
      <c r="AB4644" s="19" t="str">
        <f>IFERROR(VLOOKUP(F4644,国RL2006!$B$2:$E$567,3,0),"")</f>
        <v/>
      </c>
    </row>
    <row r="4645" spans="1:28" x14ac:dyDescent="0.15">
      <c r="A4645" s="16">
        <v>4644</v>
      </c>
      <c r="B4645" s="24">
        <v>2023</v>
      </c>
      <c r="C4645" s="53">
        <v>4</v>
      </c>
      <c r="D4645" s="53">
        <v>7</v>
      </c>
      <c r="E4645" s="53" t="s">
        <v>2963</v>
      </c>
      <c r="F4645" s="53" t="s">
        <v>29</v>
      </c>
      <c r="G4645" s="53" t="str">
        <f>VLOOKUP(F4645,'チョウnlist_Bu+Idx'!$A$2:$G$779,7,FALSE)</f>
        <v>シジミチョウ科</v>
      </c>
      <c r="H4645" s="53">
        <v>4</v>
      </c>
      <c r="I4645" s="53">
        <v>2</v>
      </c>
      <c r="M4645" s="52">
        <v>6</v>
      </c>
      <c r="O4645" s="18" t="str">
        <f>IFERROR(VLOOKUP(F4645,'（鳥類・チョウ）vlookup関数用'!$D$35:$F$38,3,0),"")</f>
        <v/>
      </c>
      <c r="P4645" s="18" t="str">
        <f>IFERROR(VLOOKUP(F4645,特定外来生物!$A$3:$G$24,7,0),"")</f>
        <v/>
      </c>
      <c r="Q4645" s="17" t="str">
        <f>IFERROR(VLOOKUP(F4645,県RL2019!$B$2:$H$605,4,0),"")</f>
        <v/>
      </c>
      <c r="R4645" s="17" t="str">
        <f>IFERROR(VLOOKUP(F4645,県RL2019!$B$2:$H$605,5,0),"")</f>
        <v/>
      </c>
      <c r="S4645" s="17" t="str">
        <f>IFERROR(VLOOKUP(F4645,県RL2011!$F$3:$H$906,2,0),"")</f>
        <v/>
      </c>
      <c r="T4645" s="17" t="str">
        <f>IFERROR(VLOOKUP(F4645,県RL2011!$F$3:$H$906,3,0),"")</f>
        <v/>
      </c>
      <c r="U4645" s="150" t="str">
        <f>IFERROR(VLOOKUP(F4645,国RL2020!$B$2:$E$878,4,0),"")</f>
        <v/>
      </c>
      <c r="V4645" s="150" t="str">
        <f>IFERROR(VLOOKUP(F4645,国RL2020!$B$2:$E$878,3,0),"")</f>
        <v/>
      </c>
      <c r="W4645" s="19" t="str">
        <f>IFERROR(VLOOKUP(F4645,国RL2019!$B$2:$E$873,4,0),"")</f>
        <v/>
      </c>
      <c r="X4645" s="19" t="str">
        <f>IFERROR(VLOOKUP(F4645,国RL2019!$B$2:$E$873,3,0),"")</f>
        <v/>
      </c>
      <c r="Y4645" s="19" t="str">
        <f>IFERROR(VLOOKUP(F4645,国RL2017!$B$2:$E$870,4,0),"")</f>
        <v/>
      </c>
      <c r="Z4645" s="19" t="str">
        <f>IFERROR(VLOOKUP(F4645,国RL2017!$B$2:$E$870,3,0),"")</f>
        <v/>
      </c>
      <c r="AA4645" s="19" t="str">
        <f>IFERROR(VLOOKUP(F4645,国RL2006!$B$2:$E$567,4,0),"")</f>
        <v/>
      </c>
      <c r="AB4645" s="19" t="str">
        <f>IFERROR(VLOOKUP(F4645,国RL2006!$B$2:$E$567,3,0),"")</f>
        <v/>
      </c>
    </row>
    <row r="4646" spans="1:28" x14ac:dyDescent="0.15">
      <c r="A4646" s="16">
        <v>4645</v>
      </c>
      <c r="B4646" s="24">
        <v>2023</v>
      </c>
      <c r="C4646" s="53">
        <v>4</v>
      </c>
      <c r="D4646" s="53">
        <v>7</v>
      </c>
      <c r="E4646" s="53" t="s">
        <v>2963</v>
      </c>
      <c r="F4646" s="53" t="s">
        <v>32</v>
      </c>
      <c r="G4646" s="53" t="str">
        <f>VLOOKUP(F4646,'チョウnlist_Bu+Idx'!$A$2:$G$779,7,FALSE)</f>
        <v>タテハチョウ科</v>
      </c>
      <c r="H4646" s="53">
        <v>1</v>
      </c>
      <c r="M4646" s="52">
        <v>1</v>
      </c>
      <c r="O4646" s="18" t="str">
        <f>IFERROR(VLOOKUP(F4646,'（鳥類・チョウ）vlookup関数用'!$D$35:$F$38,3,0),"")</f>
        <v/>
      </c>
      <c r="P4646" s="18" t="str">
        <f>IFERROR(VLOOKUP(F4646,特定外来生物!$A$3:$G$24,7,0),"")</f>
        <v/>
      </c>
      <c r="Q4646" s="17" t="str">
        <f>IFERROR(VLOOKUP(F4646,県RL2019!$B$2:$H$605,4,0),"")</f>
        <v/>
      </c>
      <c r="R4646" s="17" t="str">
        <f>IFERROR(VLOOKUP(F4646,県RL2019!$B$2:$H$605,5,0),"")</f>
        <v/>
      </c>
      <c r="S4646" s="17" t="str">
        <f>IFERROR(VLOOKUP(F4646,県RL2011!$F$3:$H$906,2,0),"")</f>
        <v/>
      </c>
      <c r="T4646" s="17" t="str">
        <f>IFERROR(VLOOKUP(F4646,県RL2011!$F$3:$H$906,3,0),"")</f>
        <v/>
      </c>
      <c r="U4646" s="150" t="str">
        <f>IFERROR(VLOOKUP(F4646,国RL2020!$B$2:$E$878,4,0),"")</f>
        <v/>
      </c>
      <c r="V4646" s="150" t="str">
        <f>IFERROR(VLOOKUP(F4646,国RL2020!$B$2:$E$878,3,0),"")</f>
        <v/>
      </c>
      <c r="W4646" s="19" t="str">
        <f>IFERROR(VLOOKUP(F4646,国RL2019!$B$2:$E$873,4,0),"")</f>
        <v/>
      </c>
      <c r="X4646" s="19" t="str">
        <f>IFERROR(VLOOKUP(F4646,国RL2019!$B$2:$E$873,3,0),"")</f>
        <v/>
      </c>
      <c r="Y4646" s="19" t="str">
        <f>IFERROR(VLOOKUP(F4646,国RL2017!$B$2:$E$870,4,0),"")</f>
        <v/>
      </c>
      <c r="Z4646" s="19" t="str">
        <f>IFERROR(VLOOKUP(F4646,国RL2017!$B$2:$E$870,3,0),"")</f>
        <v/>
      </c>
      <c r="AA4646" s="19" t="str">
        <f>IFERROR(VLOOKUP(F4646,国RL2006!$B$2:$E$567,4,0),"")</f>
        <v/>
      </c>
      <c r="AB4646" s="19" t="str">
        <f>IFERROR(VLOOKUP(F4646,国RL2006!$B$2:$E$567,3,0),"")</f>
        <v/>
      </c>
    </row>
    <row r="4647" spans="1:28" x14ac:dyDescent="0.15">
      <c r="A4647" s="16">
        <v>4646</v>
      </c>
      <c r="B4647" s="24">
        <v>2023</v>
      </c>
      <c r="C4647" s="53">
        <v>4</v>
      </c>
      <c r="D4647" s="53">
        <v>6</v>
      </c>
      <c r="E4647" s="53" t="s">
        <v>2957</v>
      </c>
      <c r="F4647" s="53" t="s">
        <v>13</v>
      </c>
      <c r="G4647" s="53" t="str">
        <f>VLOOKUP(F4647,'チョウnlist_Bu+Idx'!$A$2:$G$779,7,FALSE)</f>
        <v>アゲハチョウ科</v>
      </c>
      <c r="H4647" s="53">
        <v>1</v>
      </c>
      <c r="J4647" s="53">
        <v>1</v>
      </c>
      <c r="L4647" s="53">
        <v>6</v>
      </c>
      <c r="M4647" s="52">
        <v>8</v>
      </c>
      <c r="O4647" s="18" t="str">
        <f>IFERROR(VLOOKUP(F4647,'（鳥類・チョウ）vlookup関数用'!$D$35:$F$38,3,0),"")</f>
        <v/>
      </c>
      <c r="P4647" s="18" t="str">
        <f>IFERROR(VLOOKUP(F4647,特定外来生物!$A$3:$G$24,7,0),"")</f>
        <v/>
      </c>
      <c r="Q4647" s="17" t="str">
        <f>IFERROR(VLOOKUP(F4647,県RL2019!$B$2:$H$605,4,0),"")</f>
        <v/>
      </c>
      <c r="R4647" s="17" t="str">
        <f>IFERROR(VLOOKUP(F4647,県RL2019!$B$2:$H$605,5,0),"")</f>
        <v/>
      </c>
      <c r="S4647" s="17" t="str">
        <f>IFERROR(VLOOKUP(F4647,県RL2011!$F$3:$H$906,2,0),"")</f>
        <v/>
      </c>
      <c r="T4647" s="17" t="str">
        <f>IFERROR(VLOOKUP(F4647,県RL2011!$F$3:$H$906,3,0),"")</f>
        <v/>
      </c>
      <c r="U4647" s="150" t="str">
        <f>IFERROR(VLOOKUP(F4647,国RL2020!$B$2:$E$878,4,0),"")</f>
        <v/>
      </c>
      <c r="V4647" s="150" t="str">
        <f>IFERROR(VLOOKUP(F4647,国RL2020!$B$2:$E$878,3,0),"")</f>
        <v/>
      </c>
      <c r="W4647" s="19" t="str">
        <f>IFERROR(VLOOKUP(F4647,国RL2019!$B$2:$E$873,4,0),"")</f>
        <v/>
      </c>
      <c r="X4647" s="19" t="str">
        <f>IFERROR(VLOOKUP(F4647,国RL2019!$B$2:$E$873,3,0),"")</f>
        <v/>
      </c>
      <c r="Y4647" s="19" t="str">
        <f>IFERROR(VLOOKUP(F4647,国RL2017!$B$2:$E$870,4,0),"")</f>
        <v/>
      </c>
      <c r="Z4647" s="19" t="str">
        <f>IFERROR(VLOOKUP(F4647,国RL2017!$B$2:$E$870,3,0),"")</f>
        <v/>
      </c>
      <c r="AA4647" s="19" t="str">
        <f>IFERROR(VLOOKUP(F4647,国RL2006!$B$2:$E$567,4,0),"")</f>
        <v/>
      </c>
      <c r="AB4647" s="19" t="str">
        <f>IFERROR(VLOOKUP(F4647,国RL2006!$B$2:$E$567,3,0),"")</f>
        <v/>
      </c>
    </row>
    <row r="4648" spans="1:28" x14ac:dyDescent="0.15">
      <c r="A4648" s="16">
        <v>4647</v>
      </c>
      <c r="B4648" s="24">
        <v>2023</v>
      </c>
      <c r="C4648" s="53">
        <v>4</v>
      </c>
      <c r="D4648" s="53">
        <v>1</v>
      </c>
      <c r="E4648" s="53" t="s">
        <v>2957</v>
      </c>
      <c r="F4648" s="53" t="s">
        <v>11</v>
      </c>
      <c r="G4648" s="53" t="str">
        <f>VLOOKUP(F4648,'チョウnlist_Bu+Idx'!$A$2:$G$779,7,FALSE)</f>
        <v>アゲハチョウ科</v>
      </c>
      <c r="H4648" s="53">
        <v>2</v>
      </c>
      <c r="J4648" s="53">
        <v>3</v>
      </c>
      <c r="K4648" s="53">
        <v>3</v>
      </c>
      <c r="L4648" s="53">
        <v>4</v>
      </c>
      <c r="M4648" s="52">
        <v>12</v>
      </c>
      <c r="O4648" s="18" t="str">
        <f>IFERROR(VLOOKUP(F4648,'（鳥類・チョウ）vlookup関数用'!$D$35:$F$38,3,0),"")</f>
        <v/>
      </c>
      <c r="P4648" s="18" t="str">
        <f>IFERROR(VLOOKUP(F4648,特定外来生物!$A$3:$G$24,7,0),"")</f>
        <v/>
      </c>
      <c r="Q4648" s="17" t="str">
        <f>IFERROR(VLOOKUP(F4648,県RL2019!$B$2:$H$605,4,0),"")</f>
        <v/>
      </c>
      <c r="R4648" s="17" t="str">
        <f>IFERROR(VLOOKUP(F4648,県RL2019!$B$2:$H$605,5,0),"")</f>
        <v/>
      </c>
      <c r="S4648" s="17" t="str">
        <f>IFERROR(VLOOKUP(F4648,県RL2011!$F$3:$H$906,2,0),"")</f>
        <v/>
      </c>
      <c r="T4648" s="17" t="str">
        <f>IFERROR(VLOOKUP(F4648,県RL2011!$F$3:$H$906,3,0),"")</f>
        <v/>
      </c>
      <c r="U4648" s="150" t="str">
        <f>IFERROR(VLOOKUP(F4648,国RL2020!$B$2:$E$878,4,0),"")</f>
        <v/>
      </c>
      <c r="V4648" s="150" t="str">
        <f>IFERROR(VLOOKUP(F4648,国RL2020!$B$2:$E$878,3,0),"")</f>
        <v/>
      </c>
      <c r="W4648" s="19" t="str">
        <f>IFERROR(VLOOKUP(F4648,国RL2019!$B$2:$E$873,4,0),"")</f>
        <v/>
      </c>
      <c r="X4648" s="19" t="str">
        <f>IFERROR(VLOOKUP(F4648,国RL2019!$B$2:$E$873,3,0),"")</f>
        <v/>
      </c>
      <c r="Y4648" s="19" t="str">
        <f>IFERROR(VLOOKUP(F4648,国RL2017!$B$2:$E$870,4,0),"")</f>
        <v/>
      </c>
      <c r="Z4648" s="19" t="str">
        <f>IFERROR(VLOOKUP(F4648,国RL2017!$B$2:$E$870,3,0),"")</f>
        <v/>
      </c>
      <c r="AA4648" s="19" t="str">
        <f>IFERROR(VLOOKUP(F4648,国RL2006!$B$2:$E$567,4,0),"")</f>
        <v/>
      </c>
      <c r="AB4648" s="19" t="str">
        <f>IFERROR(VLOOKUP(F4648,国RL2006!$B$2:$E$567,3,0),"")</f>
        <v/>
      </c>
    </row>
    <row r="4649" spans="1:28" x14ac:dyDescent="0.15">
      <c r="A4649" s="16">
        <v>4648</v>
      </c>
      <c r="B4649" s="24">
        <v>2023</v>
      </c>
      <c r="C4649" s="53">
        <v>4</v>
      </c>
      <c r="D4649" s="53">
        <v>1</v>
      </c>
      <c r="E4649" s="53" t="s">
        <v>2957</v>
      </c>
      <c r="F4649" s="53" t="s">
        <v>22</v>
      </c>
      <c r="G4649" s="53" t="str">
        <f>VLOOKUP(F4649,'チョウnlist_Bu+Idx'!$A$2:$G$779,7,FALSE)</f>
        <v>アゲハチョウ科</v>
      </c>
      <c r="J4649" s="53">
        <v>4</v>
      </c>
      <c r="M4649" s="52">
        <v>4</v>
      </c>
      <c r="O4649" s="18" t="str">
        <f>IFERROR(VLOOKUP(F4649,'（鳥類・チョウ）vlookup関数用'!$D$35:$F$38,3,0),"")</f>
        <v/>
      </c>
      <c r="P4649" s="18" t="str">
        <f>IFERROR(VLOOKUP(F4649,特定外来生物!$A$3:$G$24,7,0),"")</f>
        <v/>
      </c>
      <c r="Q4649" s="17" t="str">
        <f>IFERROR(VLOOKUP(F4649,県RL2019!$B$2:$H$605,4,0),"")</f>
        <v/>
      </c>
      <c r="R4649" s="17" t="str">
        <f>IFERROR(VLOOKUP(F4649,県RL2019!$B$2:$H$605,5,0),"")</f>
        <v/>
      </c>
      <c r="S4649" s="17" t="str">
        <f>IFERROR(VLOOKUP(F4649,県RL2011!$F$3:$H$906,2,0),"")</f>
        <v/>
      </c>
      <c r="T4649" s="17" t="str">
        <f>IFERROR(VLOOKUP(F4649,県RL2011!$F$3:$H$906,3,0),"")</f>
        <v/>
      </c>
      <c r="U4649" s="150" t="str">
        <f>IFERROR(VLOOKUP(F4649,国RL2020!$B$2:$E$878,4,0),"")</f>
        <v/>
      </c>
      <c r="V4649" s="150" t="str">
        <f>IFERROR(VLOOKUP(F4649,国RL2020!$B$2:$E$878,3,0),"")</f>
        <v/>
      </c>
      <c r="W4649" s="19" t="str">
        <f>IFERROR(VLOOKUP(F4649,国RL2019!$B$2:$E$873,4,0),"")</f>
        <v/>
      </c>
      <c r="X4649" s="19" t="str">
        <f>IFERROR(VLOOKUP(F4649,国RL2019!$B$2:$E$873,3,0),"")</f>
        <v/>
      </c>
      <c r="Y4649" s="19" t="str">
        <f>IFERROR(VLOOKUP(F4649,国RL2017!$B$2:$E$870,4,0),"")</f>
        <v/>
      </c>
      <c r="Z4649" s="19" t="str">
        <f>IFERROR(VLOOKUP(F4649,国RL2017!$B$2:$E$870,3,0),"")</f>
        <v/>
      </c>
      <c r="AA4649" s="19" t="str">
        <f>IFERROR(VLOOKUP(F4649,国RL2006!$B$2:$E$567,4,0),"")</f>
        <v/>
      </c>
      <c r="AB4649" s="19" t="str">
        <f>IFERROR(VLOOKUP(F4649,国RL2006!$B$2:$E$567,3,0),"")</f>
        <v/>
      </c>
    </row>
    <row r="4650" spans="1:28" x14ac:dyDescent="0.15">
      <c r="A4650" s="16">
        <v>4649</v>
      </c>
      <c r="B4650" s="24">
        <v>2023</v>
      </c>
      <c r="C4650" s="53">
        <v>4</v>
      </c>
      <c r="D4650" s="53">
        <v>1</v>
      </c>
      <c r="E4650" s="53" t="s">
        <v>2957</v>
      </c>
      <c r="F4650" s="53" t="s">
        <v>49</v>
      </c>
      <c r="G4650" s="53" t="str">
        <f>VLOOKUP(F4650,'チョウnlist_Bu+Idx'!$A$2:$G$779,7,FALSE)</f>
        <v>アゲハチョウ科</v>
      </c>
      <c r="H4650" s="53">
        <v>1</v>
      </c>
      <c r="J4650" s="53">
        <v>1</v>
      </c>
      <c r="M4650" s="52">
        <v>2</v>
      </c>
      <c r="O4650" s="18" t="str">
        <f>IFERROR(VLOOKUP(F4650,'（鳥類・チョウ）vlookup関数用'!$D$35:$F$38,3,0),"")</f>
        <v/>
      </c>
      <c r="P4650" s="18" t="str">
        <f>IFERROR(VLOOKUP(F4650,特定外来生物!$A$3:$G$24,7,0),"")</f>
        <v/>
      </c>
      <c r="Q4650" s="17" t="str">
        <f>IFERROR(VLOOKUP(F4650,県RL2019!$B$2:$H$605,4,0),"")</f>
        <v/>
      </c>
      <c r="R4650" s="17" t="str">
        <f>IFERROR(VLOOKUP(F4650,県RL2019!$B$2:$H$605,5,0),"")</f>
        <v/>
      </c>
      <c r="S4650" s="17" t="str">
        <f>IFERROR(VLOOKUP(F4650,県RL2011!$F$3:$H$906,2,0),"")</f>
        <v/>
      </c>
      <c r="T4650" s="17" t="str">
        <f>IFERROR(VLOOKUP(F4650,県RL2011!$F$3:$H$906,3,0),"")</f>
        <v/>
      </c>
      <c r="U4650" s="150" t="str">
        <f>IFERROR(VLOOKUP(F4650,国RL2020!$B$2:$E$878,4,0),"")</f>
        <v/>
      </c>
      <c r="V4650" s="150" t="str">
        <f>IFERROR(VLOOKUP(F4650,国RL2020!$B$2:$E$878,3,0),"")</f>
        <v/>
      </c>
      <c r="W4650" s="19" t="str">
        <f>IFERROR(VLOOKUP(F4650,国RL2019!$B$2:$E$873,4,0),"")</f>
        <v/>
      </c>
      <c r="X4650" s="19" t="str">
        <f>IFERROR(VLOOKUP(F4650,国RL2019!$B$2:$E$873,3,0),"")</f>
        <v/>
      </c>
      <c r="Y4650" s="19" t="str">
        <f>IFERROR(VLOOKUP(F4650,国RL2017!$B$2:$E$870,4,0),"")</f>
        <v/>
      </c>
      <c r="Z4650" s="19" t="str">
        <f>IFERROR(VLOOKUP(F4650,国RL2017!$B$2:$E$870,3,0),"")</f>
        <v/>
      </c>
      <c r="AA4650" s="19" t="str">
        <f>IFERROR(VLOOKUP(F4650,国RL2006!$B$2:$E$567,4,0),"")</f>
        <v/>
      </c>
      <c r="AB4650" s="19" t="str">
        <f>IFERROR(VLOOKUP(F4650,国RL2006!$B$2:$E$567,3,0),"")</f>
        <v/>
      </c>
    </row>
    <row r="4651" spans="1:28" x14ac:dyDescent="0.15">
      <c r="A4651" s="16">
        <v>4650</v>
      </c>
      <c r="B4651" s="24">
        <v>2023</v>
      </c>
      <c r="C4651" s="53">
        <v>4</v>
      </c>
      <c r="D4651" s="53">
        <v>1</v>
      </c>
      <c r="E4651" s="53" t="s">
        <v>2957</v>
      </c>
      <c r="F4651" s="53" t="s">
        <v>21</v>
      </c>
      <c r="G4651" s="53" t="str">
        <f>VLOOKUP(F4651,'チョウnlist_Bu+Idx'!$A$2:$G$779,7,FALSE)</f>
        <v>アゲハチョウ科</v>
      </c>
      <c r="K4651" s="53">
        <v>1</v>
      </c>
      <c r="M4651" s="52">
        <v>1</v>
      </c>
      <c r="O4651" s="18" t="str">
        <f>IFERROR(VLOOKUP(F4651,'（鳥類・チョウ）vlookup関数用'!$D$35:$F$38,3,0),"")</f>
        <v/>
      </c>
      <c r="P4651" s="18" t="str">
        <f>IFERROR(VLOOKUP(F4651,特定外来生物!$A$3:$G$24,7,0),"")</f>
        <v/>
      </c>
      <c r="Q4651" s="17" t="str">
        <f>IFERROR(VLOOKUP(F4651,県RL2019!$B$2:$H$605,4,0),"")</f>
        <v/>
      </c>
      <c r="R4651" s="17" t="str">
        <f>IFERROR(VLOOKUP(F4651,県RL2019!$B$2:$H$605,5,0),"")</f>
        <v/>
      </c>
      <c r="S4651" s="17" t="str">
        <f>IFERROR(VLOOKUP(F4651,県RL2011!$F$3:$H$906,2,0),"")</f>
        <v/>
      </c>
      <c r="T4651" s="17" t="str">
        <f>IFERROR(VLOOKUP(F4651,県RL2011!$F$3:$H$906,3,0),"")</f>
        <v/>
      </c>
      <c r="U4651" s="150" t="str">
        <f>IFERROR(VLOOKUP(F4651,国RL2020!$B$2:$E$878,4,0),"")</f>
        <v/>
      </c>
      <c r="V4651" s="150" t="str">
        <f>IFERROR(VLOOKUP(F4651,国RL2020!$B$2:$E$878,3,0),"")</f>
        <v/>
      </c>
      <c r="W4651" s="19" t="str">
        <f>IFERROR(VLOOKUP(F4651,国RL2019!$B$2:$E$873,4,0),"")</f>
        <v/>
      </c>
      <c r="X4651" s="19" t="str">
        <f>IFERROR(VLOOKUP(F4651,国RL2019!$B$2:$E$873,3,0),"")</f>
        <v/>
      </c>
      <c r="Y4651" s="19" t="str">
        <f>IFERROR(VLOOKUP(F4651,国RL2017!$B$2:$E$870,4,0),"")</f>
        <v/>
      </c>
      <c r="Z4651" s="19" t="str">
        <f>IFERROR(VLOOKUP(F4651,国RL2017!$B$2:$E$870,3,0),"")</f>
        <v/>
      </c>
      <c r="AA4651" s="19" t="str">
        <f>IFERROR(VLOOKUP(F4651,国RL2006!$B$2:$E$567,4,0),"")</f>
        <v/>
      </c>
      <c r="AB4651" s="19" t="str">
        <f>IFERROR(VLOOKUP(F4651,国RL2006!$B$2:$E$567,3,0),"")</f>
        <v/>
      </c>
    </row>
    <row r="4652" spans="1:28" x14ac:dyDescent="0.15">
      <c r="A4652" s="16">
        <v>4651</v>
      </c>
      <c r="B4652" s="24">
        <v>2023</v>
      </c>
      <c r="C4652" s="53">
        <v>4</v>
      </c>
      <c r="D4652" s="53">
        <v>1</v>
      </c>
      <c r="E4652" s="53" t="s">
        <v>2957</v>
      </c>
      <c r="F4652" s="53" t="s">
        <v>28</v>
      </c>
      <c r="G4652" s="53" t="str">
        <f>VLOOKUP(F4652,'チョウnlist_Bu+Idx'!$A$2:$G$779,7,FALSE)</f>
        <v>シロチョウ科</v>
      </c>
      <c r="H4652" s="53">
        <v>3</v>
      </c>
      <c r="J4652" s="53">
        <v>1</v>
      </c>
      <c r="K4652" s="53">
        <v>2</v>
      </c>
      <c r="L4652" s="53">
        <v>3</v>
      </c>
      <c r="M4652" s="52">
        <v>9</v>
      </c>
      <c r="O4652" s="18" t="str">
        <f>IFERROR(VLOOKUP(F4652,'（鳥類・チョウ）vlookup関数用'!$D$35:$F$38,3,0),"")</f>
        <v/>
      </c>
      <c r="P4652" s="18" t="str">
        <f>IFERROR(VLOOKUP(F4652,特定外来生物!$A$3:$G$24,7,0),"")</f>
        <v/>
      </c>
      <c r="Q4652" s="17" t="str">
        <f>IFERROR(VLOOKUP(F4652,県RL2019!$B$2:$H$605,4,0),"")</f>
        <v/>
      </c>
      <c r="R4652" s="17" t="str">
        <f>IFERROR(VLOOKUP(F4652,県RL2019!$B$2:$H$605,5,0),"")</f>
        <v/>
      </c>
      <c r="S4652" s="17" t="str">
        <f>IFERROR(VLOOKUP(F4652,県RL2011!$F$3:$H$906,2,0),"")</f>
        <v/>
      </c>
      <c r="T4652" s="17" t="str">
        <f>IFERROR(VLOOKUP(F4652,県RL2011!$F$3:$H$906,3,0),"")</f>
        <v/>
      </c>
      <c r="U4652" s="150" t="str">
        <f>IFERROR(VLOOKUP(F4652,国RL2020!$B$2:$E$878,4,0),"")</f>
        <v/>
      </c>
      <c r="V4652" s="150" t="str">
        <f>IFERROR(VLOOKUP(F4652,国RL2020!$B$2:$E$878,3,0),"")</f>
        <v/>
      </c>
      <c r="W4652" s="19" t="str">
        <f>IFERROR(VLOOKUP(F4652,国RL2019!$B$2:$E$873,4,0),"")</f>
        <v/>
      </c>
      <c r="X4652" s="19" t="str">
        <f>IFERROR(VLOOKUP(F4652,国RL2019!$B$2:$E$873,3,0),"")</f>
        <v/>
      </c>
      <c r="Y4652" s="19" t="str">
        <f>IFERROR(VLOOKUP(F4652,国RL2017!$B$2:$E$870,4,0),"")</f>
        <v/>
      </c>
      <c r="Z4652" s="19" t="str">
        <f>IFERROR(VLOOKUP(F4652,国RL2017!$B$2:$E$870,3,0),"")</f>
        <v/>
      </c>
      <c r="AA4652" s="19" t="str">
        <f>IFERROR(VLOOKUP(F4652,国RL2006!$B$2:$E$567,4,0),"")</f>
        <v/>
      </c>
      <c r="AB4652" s="19" t="str">
        <f>IFERROR(VLOOKUP(F4652,国RL2006!$B$2:$E$567,3,0),"")</f>
        <v/>
      </c>
    </row>
    <row r="4653" spans="1:28" x14ac:dyDescent="0.15">
      <c r="A4653" s="16">
        <v>4652</v>
      </c>
      <c r="B4653" s="24">
        <v>2023</v>
      </c>
      <c r="C4653" s="53">
        <v>4</v>
      </c>
      <c r="D4653" s="53">
        <v>1</v>
      </c>
      <c r="E4653" s="53" t="s">
        <v>2957</v>
      </c>
      <c r="F4653" s="53" t="s">
        <v>17</v>
      </c>
      <c r="G4653" s="53" t="str">
        <f>VLOOKUP(F4653,'チョウnlist_Bu+Idx'!$A$2:$G$779,7,FALSE)</f>
        <v>シジミチョウ科</v>
      </c>
      <c r="J4653" s="53">
        <v>1</v>
      </c>
      <c r="M4653" s="52">
        <v>1</v>
      </c>
      <c r="O4653" s="18" t="str">
        <f>IFERROR(VLOOKUP(F4653,'（鳥類・チョウ）vlookup関数用'!$D$35:$F$38,3,0),"")</f>
        <v/>
      </c>
      <c r="P4653" s="18" t="str">
        <f>IFERROR(VLOOKUP(F4653,特定外来生物!$A$3:$G$24,7,0),"")</f>
        <v/>
      </c>
      <c r="Q4653" s="17" t="str">
        <f>IFERROR(VLOOKUP(F4653,県RL2019!$B$2:$H$605,4,0),"")</f>
        <v/>
      </c>
      <c r="R4653" s="17" t="str">
        <f>IFERROR(VLOOKUP(F4653,県RL2019!$B$2:$H$605,5,0),"")</f>
        <v/>
      </c>
      <c r="S4653" s="17" t="str">
        <f>IFERROR(VLOOKUP(F4653,県RL2011!$F$3:$H$906,2,0),"")</f>
        <v/>
      </c>
      <c r="T4653" s="17" t="str">
        <f>IFERROR(VLOOKUP(F4653,県RL2011!$F$3:$H$906,3,0),"")</f>
        <v/>
      </c>
      <c r="U4653" s="150" t="str">
        <f>IFERROR(VLOOKUP(F4653,国RL2020!$B$2:$E$878,4,0),"")</f>
        <v/>
      </c>
      <c r="V4653" s="150" t="str">
        <f>IFERROR(VLOOKUP(F4653,国RL2020!$B$2:$E$878,3,0),"")</f>
        <v/>
      </c>
      <c r="W4653" s="19" t="str">
        <f>IFERROR(VLOOKUP(F4653,国RL2019!$B$2:$E$873,4,0),"")</f>
        <v/>
      </c>
      <c r="X4653" s="19" t="str">
        <f>IFERROR(VLOOKUP(F4653,国RL2019!$B$2:$E$873,3,0),"")</f>
        <v/>
      </c>
      <c r="Y4653" s="19" t="str">
        <f>IFERROR(VLOOKUP(F4653,国RL2017!$B$2:$E$870,4,0),"")</f>
        <v/>
      </c>
      <c r="Z4653" s="19" t="str">
        <f>IFERROR(VLOOKUP(F4653,国RL2017!$B$2:$E$870,3,0),"")</f>
        <v/>
      </c>
      <c r="AA4653" s="19" t="str">
        <f>IFERROR(VLOOKUP(F4653,国RL2006!$B$2:$E$567,4,0),"")</f>
        <v/>
      </c>
      <c r="AB4653" s="19" t="str">
        <f>IFERROR(VLOOKUP(F4653,国RL2006!$B$2:$E$567,3,0),"")</f>
        <v/>
      </c>
    </row>
    <row r="4654" spans="1:28" x14ac:dyDescent="0.15">
      <c r="A4654" s="16">
        <v>4653</v>
      </c>
      <c r="B4654" s="24">
        <v>2023</v>
      </c>
      <c r="C4654" s="53">
        <v>4</v>
      </c>
      <c r="D4654" s="53">
        <v>1</v>
      </c>
      <c r="E4654" s="53" t="s">
        <v>2957</v>
      </c>
      <c r="F4654" s="53" t="s">
        <v>24</v>
      </c>
      <c r="G4654" s="53" t="str">
        <f>VLOOKUP(F4654,'チョウnlist_Bu+Idx'!$A$2:$G$779,7,FALSE)</f>
        <v>シジミチョウ科</v>
      </c>
      <c r="L4654" s="53">
        <v>2</v>
      </c>
      <c r="M4654" s="52">
        <v>2</v>
      </c>
      <c r="O4654" s="18" t="str">
        <f>IFERROR(VLOOKUP(F4654,'（鳥類・チョウ）vlookup関数用'!$D$35:$F$38,3,0),"")</f>
        <v/>
      </c>
      <c r="P4654" s="18" t="str">
        <f>IFERROR(VLOOKUP(F4654,特定外来生物!$A$3:$G$24,7,0),"")</f>
        <v/>
      </c>
      <c r="Q4654" s="17" t="str">
        <f>IFERROR(VLOOKUP(F4654,県RL2019!$B$2:$H$605,4,0),"")</f>
        <v/>
      </c>
      <c r="R4654" s="17" t="str">
        <f>IFERROR(VLOOKUP(F4654,県RL2019!$B$2:$H$605,5,0),"")</f>
        <v/>
      </c>
      <c r="S4654" s="17" t="str">
        <f>IFERROR(VLOOKUP(F4654,県RL2011!$F$3:$H$906,2,0),"")</f>
        <v/>
      </c>
      <c r="T4654" s="17" t="str">
        <f>IFERROR(VLOOKUP(F4654,県RL2011!$F$3:$H$906,3,0),"")</f>
        <v/>
      </c>
      <c r="U4654" s="150" t="str">
        <f>IFERROR(VLOOKUP(F4654,国RL2020!$B$2:$E$878,4,0),"")</f>
        <v/>
      </c>
      <c r="V4654" s="150" t="str">
        <f>IFERROR(VLOOKUP(F4654,国RL2020!$B$2:$E$878,3,0),"")</f>
        <v/>
      </c>
      <c r="W4654" s="19" t="str">
        <f>IFERROR(VLOOKUP(F4654,国RL2019!$B$2:$E$873,4,0),"")</f>
        <v/>
      </c>
      <c r="X4654" s="19" t="str">
        <f>IFERROR(VLOOKUP(F4654,国RL2019!$B$2:$E$873,3,0),"")</f>
        <v/>
      </c>
      <c r="Y4654" s="19" t="str">
        <f>IFERROR(VLOOKUP(F4654,国RL2017!$B$2:$E$870,4,0),"")</f>
        <v/>
      </c>
      <c r="Z4654" s="19" t="str">
        <f>IFERROR(VLOOKUP(F4654,国RL2017!$B$2:$E$870,3,0),"")</f>
        <v/>
      </c>
      <c r="AA4654" s="19" t="str">
        <f>IFERROR(VLOOKUP(F4654,国RL2006!$B$2:$E$567,4,0),"")</f>
        <v/>
      </c>
      <c r="AB4654" s="19" t="str">
        <f>IFERROR(VLOOKUP(F4654,国RL2006!$B$2:$E$567,3,0),"")</f>
        <v/>
      </c>
    </row>
    <row r="4655" spans="1:28" x14ac:dyDescent="0.15">
      <c r="A4655" s="16">
        <v>4654</v>
      </c>
      <c r="B4655" s="24">
        <v>2023</v>
      </c>
      <c r="C4655" s="53">
        <v>4</v>
      </c>
      <c r="D4655" s="53">
        <v>1</v>
      </c>
      <c r="E4655" s="53" t="s">
        <v>2957</v>
      </c>
      <c r="F4655" s="53" t="s">
        <v>29</v>
      </c>
      <c r="G4655" s="53" t="str">
        <f>VLOOKUP(F4655,'チョウnlist_Bu+Idx'!$A$2:$G$779,7,FALSE)</f>
        <v>シジミチョウ科</v>
      </c>
      <c r="H4655" s="53">
        <v>6</v>
      </c>
      <c r="L4655" s="53">
        <v>13</v>
      </c>
      <c r="M4655" s="52">
        <v>19</v>
      </c>
      <c r="O4655" s="18" t="str">
        <f>IFERROR(VLOOKUP(F4655,'（鳥類・チョウ）vlookup関数用'!$D$35:$F$38,3,0),"")</f>
        <v/>
      </c>
      <c r="P4655" s="18" t="str">
        <f>IFERROR(VLOOKUP(F4655,特定外来生物!$A$3:$G$24,7,0),"")</f>
        <v/>
      </c>
      <c r="Q4655" s="17" t="str">
        <f>IFERROR(VLOOKUP(F4655,県RL2019!$B$2:$H$605,4,0),"")</f>
        <v/>
      </c>
      <c r="R4655" s="17" t="str">
        <f>IFERROR(VLOOKUP(F4655,県RL2019!$B$2:$H$605,5,0),"")</f>
        <v/>
      </c>
      <c r="S4655" s="17" t="str">
        <f>IFERROR(VLOOKUP(F4655,県RL2011!$F$3:$H$906,2,0),"")</f>
        <v/>
      </c>
      <c r="T4655" s="17" t="str">
        <f>IFERROR(VLOOKUP(F4655,県RL2011!$F$3:$H$906,3,0),"")</f>
        <v/>
      </c>
      <c r="U4655" s="150" t="str">
        <f>IFERROR(VLOOKUP(F4655,国RL2020!$B$2:$E$878,4,0),"")</f>
        <v/>
      </c>
      <c r="V4655" s="150" t="str">
        <f>IFERROR(VLOOKUP(F4655,国RL2020!$B$2:$E$878,3,0),"")</f>
        <v/>
      </c>
      <c r="W4655" s="19" t="str">
        <f>IFERROR(VLOOKUP(F4655,国RL2019!$B$2:$E$873,4,0),"")</f>
        <v/>
      </c>
      <c r="X4655" s="19" t="str">
        <f>IFERROR(VLOOKUP(F4655,国RL2019!$B$2:$E$873,3,0),"")</f>
        <v/>
      </c>
      <c r="Y4655" s="19" t="str">
        <f>IFERROR(VLOOKUP(F4655,国RL2017!$B$2:$E$870,4,0),"")</f>
        <v/>
      </c>
      <c r="Z4655" s="19" t="str">
        <f>IFERROR(VLOOKUP(F4655,国RL2017!$B$2:$E$870,3,0),"")</f>
        <v/>
      </c>
      <c r="AA4655" s="19" t="str">
        <f>IFERROR(VLOOKUP(F4655,国RL2006!$B$2:$E$567,4,0),"")</f>
        <v/>
      </c>
      <c r="AB4655" s="19" t="str">
        <f>IFERROR(VLOOKUP(F4655,国RL2006!$B$2:$E$567,3,0),"")</f>
        <v/>
      </c>
    </row>
    <row r="4656" spans="1:28" x14ac:dyDescent="0.15">
      <c r="A4656" s="16">
        <v>4655</v>
      </c>
      <c r="B4656" s="24">
        <v>2023</v>
      </c>
      <c r="C4656" s="53">
        <v>4</v>
      </c>
      <c r="D4656" s="53">
        <v>1</v>
      </c>
      <c r="E4656" s="53" t="s">
        <v>2957</v>
      </c>
      <c r="F4656" s="53" t="s">
        <v>35</v>
      </c>
      <c r="G4656" s="53" t="str">
        <f>VLOOKUP(F4656,'チョウnlist_Bu+Idx'!$A$2:$G$779,7,FALSE)</f>
        <v>シジミチョウ科</v>
      </c>
      <c r="K4656" s="53">
        <v>1</v>
      </c>
      <c r="M4656" s="52">
        <v>1</v>
      </c>
      <c r="O4656" s="18" t="str">
        <f>IFERROR(VLOOKUP(F4656,'（鳥類・チョウ）vlookup関数用'!$D$35:$F$38,3,0),"")</f>
        <v/>
      </c>
      <c r="P4656" s="18" t="str">
        <f>IFERROR(VLOOKUP(F4656,特定外来生物!$A$3:$G$24,7,0),"")</f>
        <v/>
      </c>
      <c r="Q4656" s="17" t="str">
        <f>IFERROR(VLOOKUP(F4656,県RL2019!$B$2:$H$605,4,0),"")</f>
        <v/>
      </c>
      <c r="R4656" s="17" t="str">
        <f>IFERROR(VLOOKUP(F4656,県RL2019!$B$2:$H$605,5,0),"")</f>
        <v/>
      </c>
      <c r="S4656" s="17" t="str">
        <f>IFERROR(VLOOKUP(F4656,県RL2011!$F$3:$H$906,2,0),"")</f>
        <v/>
      </c>
      <c r="T4656" s="17" t="str">
        <f>IFERROR(VLOOKUP(F4656,県RL2011!$F$3:$H$906,3,0),"")</f>
        <v/>
      </c>
      <c r="U4656" s="150" t="str">
        <f>IFERROR(VLOOKUP(F4656,国RL2020!$B$2:$E$878,4,0),"")</f>
        <v/>
      </c>
      <c r="V4656" s="150" t="str">
        <f>IFERROR(VLOOKUP(F4656,国RL2020!$B$2:$E$878,3,0),"")</f>
        <v/>
      </c>
      <c r="W4656" s="19" t="str">
        <f>IFERROR(VLOOKUP(F4656,国RL2019!$B$2:$E$873,4,0),"")</f>
        <v/>
      </c>
      <c r="X4656" s="19" t="str">
        <f>IFERROR(VLOOKUP(F4656,国RL2019!$B$2:$E$873,3,0),"")</f>
        <v/>
      </c>
      <c r="Y4656" s="19" t="str">
        <f>IFERROR(VLOOKUP(F4656,国RL2017!$B$2:$E$870,4,0),"")</f>
        <v/>
      </c>
      <c r="Z4656" s="19" t="str">
        <f>IFERROR(VLOOKUP(F4656,国RL2017!$B$2:$E$870,3,0),"")</f>
        <v/>
      </c>
      <c r="AA4656" s="19" t="str">
        <f>IFERROR(VLOOKUP(F4656,国RL2006!$B$2:$E$567,4,0),"")</f>
        <v/>
      </c>
      <c r="AB4656" s="19" t="str">
        <f>IFERROR(VLOOKUP(F4656,国RL2006!$B$2:$E$567,3,0),"")</f>
        <v/>
      </c>
    </row>
    <row r="4657" spans="1:28" x14ac:dyDescent="0.15">
      <c r="A4657" s="16">
        <v>4656</v>
      </c>
      <c r="B4657" s="24">
        <v>2023</v>
      </c>
      <c r="C4657" s="53">
        <v>4</v>
      </c>
      <c r="D4657" s="53">
        <v>1</v>
      </c>
      <c r="E4657" s="53" t="s">
        <v>2957</v>
      </c>
      <c r="F4657" s="53" t="s">
        <v>32</v>
      </c>
      <c r="G4657" s="53" t="str">
        <f>VLOOKUP(F4657,'チョウnlist_Bu+Idx'!$A$2:$G$779,7,FALSE)</f>
        <v>タテハチョウ科</v>
      </c>
      <c r="L4657" s="53">
        <v>1</v>
      </c>
      <c r="M4657" s="52">
        <v>1</v>
      </c>
      <c r="O4657" s="18" t="str">
        <f>IFERROR(VLOOKUP(F4657,'（鳥類・チョウ）vlookup関数用'!$D$35:$F$38,3,0),"")</f>
        <v/>
      </c>
      <c r="P4657" s="18" t="str">
        <f>IFERROR(VLOOKUP(F4657,特定外来生物!$A$3:$G$24,7,0),"")</f>
        <v/>
      </c>
      <c r="Q4657" s="17" t="str">
        <f>IFERROR(VLOOKUP(F4657,県RL2019!$B$2:$H$605,4,0),"")</f>
        <v/>
      </c>
      <c r="R4657" s="17" t="str">
        <f>IFERROR(VLOOKUP(F4657,県RL2019!$B$2:$H$605,5,0),"")</f>
        <v/>
      </c>
      <c r="S4657" s="17" t="str">
        <f>IFERROR(VLOOKUP(F4657,県RL2011!$F$3:$H$906,2,0),"")</f>
        <v/>
      </c>
      <c r="T4657" s="17" t="str">
        <f>IFERROR(VLOOKUP(F4657,県RL2011!$F$3:$H$906,3,0),"")</f>
        <v/>
      </c>
      <c r="U4657" s="150" t="str">
        <f>IFERROR(VLOOKUP(F4657,国RL2020!$B$2:$E$878,4,0),"")</f>
        <v/>
      </c>
      <c r="V4657" s="150" t="str">
        <f>IFERROR(VLOOKUP(F4657,国RL2020!$B$2:$E$878,3,0),"")</f>
        <v/>
      </c>
      <c r="W4657" s="19" t="str">
        <f>IFERROR(VLOOKUP(F4657,国RL2019!$B$2:$E$873,4,0),"")</f>
        <v/>
      </c>
      <c r="X4657" s="19" t="str">
        <f>IFERROR(VLOOKUP(F4657,国RL2019!$B$2:$E$873,3,0),"")</f>
        <v/>
      </c>
      <c r="Y4657" s="19" t="str">
        <f>IFERROR(VLOOKUP(F4657,国RL2017!$B$2:$E$870,4,0),"")</f>
        <v/>
      </c>
      <c r="Z4657" s="19" t="str">
        <f>IFERROR(VLOOKUP(F4657,国RL2017!$B$2:$E$870,3,0),"")</f>
        <v/>
      </c>
      <c r="AA4657" s="19" t="str">
        <f>IFERROR(VLOOKUP(F4657,国RL2006!$B$2:$E$567,4,0),"")</f>
        <v/>
      </c>
      <c r="AB4657" s="19" t="str">
        <f>IFERROR(VLOOKUP(F4657,国RL2006!$B$2:$E$567,3,0),"")</f>
        <v/>
      </c>
    </row>
    <row r="4658" spans="1:28" x14ac:dyDescent="0.15">
      <c r="A4658" s="16">
        <v>4657</v>
      </c>
      <c r="B4658" s="24">
        <v>2023</v>
      </c>
      <c r="C4658" s="53">
        <v>4</v>
      </c>
      <c r="D4658" s="53">
        <v>1</v>
      </c>
      <c r="E4658" s="53" t="s">
        <v>2957</v>
      </c>
      <c r="F4658" s="53" t="s">
        <v>34</v>
      </c>
      <c r="G4658" s="53" t="str">
        <f>VLOOKUP(F4658,'チョウnlist_Bu+Idx'!$A$2:$G$779,7,FALSE)</f>
        <v>タテハチョウ科</v>
      </c>
      <c r="H4658" s="53">
        <v>2</v>
      </c>
      <c r="J4658" s="53">
        <v>2</v>
      </c>
      <c r="L4658" s="53">
        <v>3</v>
      </c>
      <c r="M4658" s="52">
        <v>7</v>
      </c>
      <c r="O4658" s="18" t="str">
        <f>IFERROR(VLOOKUP(F4658,'（鳥類・チョウ）vlookup関数用'!$D$35:$F$38,3,0),"")</f>
        <v/>
      </c>
      <c r="P4658" s="18" t="str">
        <f>IFERROR(VLOOKUP(F4658,特定外来生物!$A$3:$G$24,7,0),"")</f>
        <v/>
      </c>
      <c r="Q4658" s="17" t="str">
        <f>IFERROR(VLOOKUP(F4658,県RL2019!$B$2:$H$605,4,0),"")</f>
        <v/>
      </c>
      <c r="R4658" s="17" t="str">
        <f>IFERROR(VLOOKUP(F4658,県RL2019!$B$2:$H$605,5,0),"")</f>
        <v/>
      </c>
      <c r="S4658" s="17" t="str">
        <f>IFERROR(VLOOKUP(F4658,県RL2011!$F$3:$H$906,2,0),"")</f>
        <v/>
      </c>
      <c r="T4658" s="17" t="str">
        <f>IFERROR(VLOOKUP(F4658,県RL2011!$F$3:$H$906,3,0),"")</f>
        <v/>
      </c>
      <c r="U4658" s="150" t="str">
        <f>IFERROR(VLOOKUP(F4658,国RL2020!$B$2:$E$878,4,0),"")</f>
        <v/>
      </c>
      <c r="V4658" s="150" t="str">
        <f>IFERROR(VLOOKUP(F4658,国RL2020!$B$2:$E$878,3,0),"")</f>
        <v/>
      </c>
      <c r="W4658" s="19" t="str">
        <f>IFERROR(VLOOKUP(F4658,国RL2019!$B$2:$E$873,4,0),"")</f>
        <v/>
      </c>
      <c r="X4658" s="19" t="str">
        <f>IFERROR(VLOOKUP(F4658,国RL2019!$B$2:$E$873,3,0),"")</f>
        <v/>
      </c>
      <c r="Y4658" s="19" t="str">
        <f>IFERROR(VLOOKUP(F4658,国RL2017!$B$2:$E$870,4,0),"")</f>
        <v/>
      </c>
      <c r="Z4658" s="19" t="str">
        <f>IFERROR(VLOOKUP(F4658,国RL2017!$B$2:$E$870,3,0),"")</f>
        <v/>
      </c>
      <c r="AA4658" s="19" t="str">
        <f>IFERROR(VLOOKUP(F4658,国RL2006!$B$2:$E$567,4,0),"")</f>
        <v/>
      </c>
      <c r="AB4658" s="19" t="str">
        <f>IFERROR(VLOOKUP(F4658,国RL2006!$B$2:$E$567,3,0),"")</f>
        <v/>
      </c>
    </row>
    <row r="4659" spans="1:28" x14ac:dyDescent="0.15">
      <c r="A4659" s="16">
        <v>4658</v>
      </c>
      <c r="B4659" s="24">
        <v>2023</v>
      </c>
      <c r="C4659" s="53">
        <v>4</v>
      </c>
      <c r="D4659" s="53">
        <v>1</v>
      </c>
      <c r="E4659" s="53" t="s">
        <v>2957</v>
      </c>
      <c r="F4659" s="53" t="s">
        <v>51</v>
      </c>
      <c r="G4659" s="53" t="str">
        <f>VLOOKUP(F4659,'チョウnlist_Bu+Idx'!$A$2:$G$779,7,FALSE)</f>
        <v>ジャノメチョウ科</v>
      </c>
      <c r="I4659" s="53">
        <v>1</v>
      </c>
      <c r="M4659" s="52">
        <v>1</v>
      </c>
      <c r="O4659" s="18" t="str">
        <f>IFERROR(VLOOKUP(F4659,'（鳥類・チョウ）vlookup関数用'!$D$35:$F$38,3,0),"")</f>
        <v/>
      </c>
      <c r="P4659" s="18" t="str">
        <f>IFERROR(VLOOKUP(F4659,特定外来生物!$A$3:$G$24,7,0),"")</f>
        <v/>
      </c>
      <c r="Q4659" s="17" t="str">
        <f>IFERROR(VLOOKUP(F4659,県RL2019!$B$2:$H$605,4,0),"")</f>
        <v/>
      </c>
      <c r="R4659" s="17" t="str">
        <f>IFERROR(VLOOKUP(F4659,県RL2019!$B$2:$H$605,5,0),"")</f>
        <v/>
      </c>
      <c r="S4659" s="17" t="str">
        <f>IFERROR(VLOOKUP(F4659,県RL2011!$F$3:$H$906,2,0),"")</f>
        <v/>
      </c>
      <c r="T4659" s="17" t="str">
        <f>IFERROR(VLOOKUP(F4659,県RL2011!$F$3:$H$906,3,0),"")</f>
        <v/>
      </c>
      <c r="U4659" s="150" t="str">
        <f>IFERROR(VLOOKUP(F4659,国RL2020!$B$2:$E$878,4,0),"")</f>
        <v/>
      </c>
      <c r="V4659" s="150" t="str">
        <f>IFERROR(VLOOKUP(F4659,国RL2020!$B$2:$E$878,3,0),"")</f>
        <v/>
      </c>
      <c r="W4659" s="19" t="str">
        <f>IFERROR(VLOOKUP(F4659,国RL2019!$B$2:$E$873,4,0),"")</f>
        <v/>
      </c>
      <c r="X4659" s="19" t="str">
        <f>IFERROR(VLOOKUP(F4659,国RL2019!$B$2:$E$873,3,0),"")</f>
        <v/>
      </c>
      <c r="Y4659" s="19" t="str">
        <f>IFERROR(VLOOKUP(F4659,国RL2017!$B$2:$E$870,4,0),"")</f>
        <v/>
      </c>
      <c r="Z4659" s="19" t="str">
        <f>IFERROR(VLOOKUP(F4659,国RL2017!$B$2:$E$870,3,0),"")</f>
        <v/>
      </c>
      <c r="AA4659" s="19" t="str">
        <f>IFERROR(VLOOKUP(F4659,国RL2006!$B$2:$E$567,4,0),"")</f>
        <v/>
      </c>
      <c r="AB4659" s="19" t="str">
        <f>IFERROR(VLOOKUP(F4659,国RL2006!$B$2:$E$567,3,0),"")</f>
        <v/>
      </c>
    </row>
    <row r="4660" spans="1:28" x14ac:dyDescent="0.15">
      <c r="A4660" s="16">
        <v>4659</v>
      </c>
      <c r="B4660" s="24">
        <v>2023</v>
      </c>
      <c r="C4660" s="53">
        <v>4</v>
      </c>
      <c r="D4660" s="53">
        <v>1</v>
      </c>
      <c r="E4660" s="53" t="s">
        <v>2957</v>
      </c>
      <c r="F4660" s="53" t="s">
        <v>45</v>
      </c>
      <c r="G4660" s="53" t="str">
        <f>VLOOKUP(F4660,'チョウnlist_Bu+Idx'!$A$2:$G$779,7,FALSE)</f>
        <v>ジャノメチョウ科</v>
      </c>
      <c r="J4660" s="53">
        <v>2</v>
      </c>
      <c r="M4660" s="52">
        <v>2</v>
      </c>
      <c r="O4660" s="18" t="str">
        <f>IFERROR(VLOOKUP(F4660,'（鳥類・チョウ）vlookup関数用'!$D$35:$F$38,3,0),"")</f>
        <v/>
      </c>
      <c r="P4660" s="18" t="str">
        <f>IFERROR(VLOOKUP(F4660,特定外来生物!$A$3:$G$24,7,0),"")</f>
        <v/>
      </c>
      <c r="Q4660" s="17" t="str">
        <f>IFERROR(VLOOKUP(F4660,県RL2019!$B$2:$H$605,4,0),"")</f>
        <v/>
      </c>
      <c r="R4660" s="17" t="str">
        <f>IFERROR(VLOOKUP(F4660,県RL2019!$B$2:$H$605,5,0),"")</f>
        <v/>
      </c>
      <c r="S4660" s="17" t="str">
        <f>IFERROR(VLOOKUP(F4660,県RL2011!$F$3:$H$906,2,0),"")</f>
        <v/>
      </c>
      <c r="T4660" s="17" t="str">
        <f>IFERROR(VLOOKUP(F4660,県RL2011!$F$3:$H$906,3,0),"")</f>
        <v/>
      </c>
      <c r="U4660" s="150" t="str">
        <f>IFERROR(VLOOKUP(F4660,国RL2020!$B$2:$E$878,4,0),"")</f>
        <v/>
      </c>
      <c r="V4660" s="150" t="str">
        <f>IFERROR(VLOOKUP(F4660,国RL2020!$B$2:$E$878,3,0),"")</f>
        <v/>
      </c>
      <c r="W4660" s="19" t="str">
        <f>IFERROR(VLOOKUP(F4660,国RL2019!$B$2:$E$873,4,0),"")</f>
        <v/>
      </c>
      <c r="X4660" s="19" t="str">
        <f>IFERROR(VLOOKUP(F4660,国RL2019!$B$2:$E$873,3,0),"")</f>
        <v/>
      </c>
      <c r="Y4660" s="19" t="str">
        <f>IFERROR(VLOOKUP(F4660,国RL2017!$B$2:$E$870,4,0),"")</f>
        <v/>
      </c>
      <c r="Z4660" s="19" t="str">
        <f>IFERROR(VLOOKUP(F4660,国RL2017!$B$2:$E$870,3,0),"")</f>
        <v/>
      </c>
      <c r="AA4660" s="19" t="str">
        <f>IFERROR(VLOOKUP(F4660,国RL2006!$B$2:$E$567,4,0),"")</f>
        <v/>
      </c>
      <c r="AB4660" s="19" t="str">
        <f>IFERROR(VLOOKUP(F4660,国RL2006!$B$2:$E$567,3,0),"")</f>
        <v/>
      </c>
    </row>
    <row r="4661" spans="1:28" x14ac:dyDescent="0.15">
      <c r="A4661" s="16">
        <v>4660</v>
      </c>
      <c r="B4661" s="24">
        <v>2023</v>
      </c>
      <c r="C4661" s="53">
        <v>4</v>
      </c>
      <c r="D4661" s="53">
        <v>1</v>
      </c>
      <c r="E4661" s="53" t="s">
        <v>2957</v>
      </c>
      <c r="F4661" s="53" t="s">
        <v>14</v>
      </c>
      <c r="G4661" s="53" t="str">
        <f>VLOOKUP(F4661,'チョウnlist_Bu+Idx'!$A$2:$G$779,7,FALSE)</f>
        <v>セセリチョウ科</v>
      </c>
      <c r="L4661" s="53">
        <v>1</v>
      </c>
      <c r="M4661" s="52">
        <v>1</v>
      </c>
      <c r="O4661" s="18" t="str">
        <f>IFERROR(VLOOKUP(F4661,'（鳥類・チョウ）vlookup関数用'!$D$35:$F$38,3,0),"")</f>
        <v/>
      </c>
      <c r="P4661" s="18" t="str">
        <f>IFERROR(VLOOKUP(F4661,特定外来生物!$A$3:$G$24,7,0),"")</f>
        <v/>
      </c>
      <c r="Q4661" s="17" t="str">
        <f>IFERROR(VLOOKUP(F4661,県RL2019!$B$2:$H$605,4,0),"")</f>
        <v/>
      </c>
      <c r="R4661" s="17" t="str">
        <f>IFERROR(VLOOKUP(F4661,県RL2019!$B$2:$H$605,5,0),"")</f>
        <v/>
      </c>
      <c r="S4661" s="17" t="str">
        <f>IFERROR(VLOOKUP(F4661,県RL2011!$F$3:$H$906,2,0),"")</f>
        <v/>
      </c>
      <c r="T4661" s="17" t="str">
        <f>IFERROR(VLOOKUP(F4661,県RL2011!$F$3:$H$906,3,0),"")</f>
        <v/>
      </c>
      <c r="U4661" s="150" t="str">
        <f>IFERROR(VLOOKUP(F4661,国RL2020!$B$2:$E$878,4,0),"")</f>
        <v/>
      </c>
      <c r="V4661" s="150" t="str">
        <f>IFERROR(VLOOKUP(F4661,国RL2020!$B$2:$E$878,3,0),"")</f>
        <v/>
      </c>
      <c r="W4661" s="19" t="str">
        <f>IFERROR(VLOOKUP(F4661,国RL2019!$B$2:$E$873,4,0),"")</f>
        <v/>
      </c>
      <c r="X4661" s="19" t="str">
        <f>IFERROR(VLOOKUP(F4661,国RL2019!$B$2:$E$873,3,0),"")</f>
        <v/>
      </c>
      <c r="Y4661" s="19" t="str">
        <f>IFERROR(VLOOKUP(F4661,国RL2017!$B$2:$E$870,4,0),"")</f>
        <v/>
      </c>
      <c r="Z4661" s="19" t="str">
        <f>IFERROR(VLOOKUP(F4661,国RL2017!$B$2:$E$870,3,0),"")</f>
        <v/>
      </c>
      <c r="AA4661" s="19" t="str">
        <f>IFERROR(VLOOKUP(F4661,国RL2006!$B$2:$E$567,4,0),"")</f>
        <v/>
      </c>
      <c r="AB4661" s="19" t="str">
        <f>IFERROR(VLOOKUP(F4661,国RL2006!$B$2:$E$567,3,0),"")</f>
        <v/>
      </c>
    </row>
    <row r="4662" spans="1:28" x14ac:dyDescent="0.15">
      <c r="A4662" s="16">
        <v>4661</v>
      </c>
      <c r="B4662" s="24">
        <v>2023</v>
      </c>
      <c r="C4662" s="53">
        <v>4</v>
      </c>
      <c r="D4662" s="53">
        <v>1</v>
      </c>
      <c r="E4662" s="53" t="s">
        <v>2957</v>
      </c>
      <c r="F4662" s="53" t="s">
        <v>58</v>
      </c>
      <c r="G4662" s="53" t="str">
        <f>VLOOKUP(F4662,'チョウnlist_Bu+Idx'!$A$2:$G$779,7,FALSE)</f>
        <v>セセリチョウ科</v>
      </c>
      <c r="L4662" s="53">
        <v>1</v>
      </c>
      <c r="M4662" s="52">
        <v>1</v>
      </c>
      <c r="O4662" s="18" t="str">
        <f>IFERROR(VLOOKUP(F4662,'（鳥類・チョウ）vlookup関数用'!$D$35:$F$38,3,0),"")</f>
        <v/>
      </c>
      <c r="P4662" s="18" t="str">
        <f>IFERROR(VLOOKUP(F4662,特定外来生物!$A$3:$G$24,7,0),"")</f>
        <v/>
      </c>
      <c r="Q4662" s="17" t="str">
        <f>IFERROR(VLOOKUP(F4662,県RL2019!$B$2:$H$605,4,0),"")</f>
        <v/>
      </c>
      <c r="R4662" s="17" t="str">
        <f>IFERROR(VLOOKUP(F4662,県RL2019!$B$2:$H$605,5,0),"")</f>
        <v/>
      </c>
      <c r="S4662" s="17" t="str">
        <f>IFERROR(VLOOKUP(F4662,県RL2011!$F$3:$H$906,2,0),"")</f>
        <v/>
      </c>
      <c r="T4662" s="17" t="str">
        <f>IFERROR(VLOOKUP(F4662,県RL2011!$F$3:$H$906,3,0),"")</f>
        <v/>
      </c>
      <c r="U4662" s="150" t="str">
        <f>IFERROR(VLOOKUP(F4662,国RL2020!$B$2:$E$878,4,0),"")</f>
        <v/>
      </c>
      <c r="V4662" s="150" t="str">
        <f>IFERROR(VLOOKUP(F4662,国RL2020!$B$2:$E$878,3,0),"")</f>
        <v/>
      </c>
      <c r="W4662" s="19" t="str">
        <f>IFERROR(VLOOKUP(F4662,国RL2019!$B$2:$E$873,4,0),"")</f>
        <v/>
      </c>
      <c r="X4662" s="19" t="str">
        <f>IFERROR(VLOOKUP(F4662,国RL2019!$B$2:$E$873,3,0),"")</f>
        <v/>
      </c>
      <c r="Y4662" s="19" t="str">
        <f>IFERROR(VLOOKUP(F4662,国RL2017!$B$2:$E$870,4,0),"")</f>
        <v/>
      </c>
      <c r="Z4662" s="19" t="str">
        <f>IFERROR(VLOOKUP(F4662,国RL2017!$B$2:$E$870,3,0),"")</f>
        <v/>
      </c>
      <c r="AA4662" s="19" t="str">
        <f>IFERROR(VLOOKUP(F4662,国RL2006!$B$2:$E$567,4,0),"")</f>
        <v/>
      </c>
      <c r="AB4662" s="19" t="str">
        <f>IFERROR(VLOOKUP(F4662,国RL2006!$B$2:$E$567,3,0),"")</f>
        <v/>
      </c>
    </row>
    <row r="4663" spans="1:28" x14ac:dyDescent="0.15">
      <c r="A4663" s="16">
        <v>4662</v>
      </c>
      <c r="B4663" s="24">
        <v>2023</v>
      </c>
      <c r="C4663" s="53">
        <v>4</v>
      </c>
      <c r="D4663" s="53">
        <v>1</v>
      </c>
      <c r="E4663" s="53" t="s">
        <v>2957</v>
      </c>
      <c r="F4663" s="53" t="s">
        <v>53</v>
      </c>
      <c r="G4663" s="53" t="str">
        <f>VLOOKUP(F4663,'チョウnlist_Bu+Idx'!$A$2:$G$779,7,FALSE)</f>
        <v>セセリチョウ科</v>
      </c>
      <c r="J4663" s="53">
        <v>1</v>
      </c>
      <c r="M4663" s="52">
        <v>1</v>
      </c>
      <c r="O4663" s="18" t="str">
        <f>IFERROR(VLOOKUP(F4663,'（鳥類・チョウ）vlookup関数用'!$D$35:$F$38,3,0),"")</f>
        <v/>
      </c>
      <c r="P4663" s="18" t="str">
        <f>IFERROR(VLOOKUP(F4663,特定外来生物!$A$3:$G$24,7,0),"")</f>
        <v/>
      </c>
      <c r="Q4663" s="17" t="str">
        <f>IFERROR(VLOOKUP(F4663,県RL2019!$B$2:$H$605,4,0),"")</f>
        <v/>
      </c>
      <c r="R4663" s="17" t="str">
        <f>IFERROR(VLOOKUP(F4663,県RL2019!$B$2:$H$605,5,0),"")</f>
        <v/>
      </c>
      <c r="S4663" s="17" t="str">
        <f>IFERROR(VLOOKUP(F4663,県RL2011!$F$3:$H$906,2,0),"")</f>
        <v/>
      </c>
      <c r="T4663" s="17" t="str">
        <f>IFERROR(VLOOKUP(F4663,県RL2011!$F$3:$H$906,3,0),"")</f>
        <v/>
      </c>
      <c r="U4663" s="150" t="str">
        <f>IFERROR(VLOOKUP(F4663,国RL2020!$B$2:$E$878,4,0),"")</f>
        <v/>
      </c>
      <c r="V4663" s="150" t="str">
        <f>IFERROR(VLOOKUP(F4663,国RL2020!$B$2:$E$878,3,0),"")</f>
        <v/>
      </c>
      <c r="W4663" s="19" t="str">
        <f>IFERROR(VLOOKUP(F4663,国RL2019!$B$2:$E$873,4,0),"")</f>
        <v/>
      </c>
      <c r="X4663" s="19" t="str">
        <f>IFERROR(VLOOKUP(F4663,国RL2019!$B$2:$E$873,3,0),"")</f>
        <v/>
      </c>
      <c r="Y4663" s="19" t="str">
        <f>IFERROR(VLOOKUP(F4663,国RL2017!$B$2:$E$870,4,0),"")</f>
        <v/>
      </c>
      <c r="Z4663" s="19" t="str">
        <f>IFERROR(VLOOKUP(F4663,国RL2017!$B$2:$E$870,3,0),"")</f>
        <v/>
      </c>
      <c r="AA4663" s="19" t="str">
        <f>IFERROR(VLOOKUP(F4663,国RL2006!$B$2:$E$567,4,0),"")</f>
        <v/>
      </c>
      <c r="AB4663" s="19" t="str">
        <f>IFERROR(VLOOKUP(F4663,国RL2006!$B$2:$E$567,3,0),"")</f>
        <v/>
      </c>
    </row>
    <row r="4664" spans="1:28" x14ac:dyDescent="0.15">
      <c r="A4664" s="16">
        <v>4663</v>
      </c>
      <c r="B4664" s="24">
        <v>2023</v>
      </c>
      <c r="C4664" s="53">
        <v>5</v>
      </c>
      <c r="D4664" s="53">
        <v>6</v>
      </c>
      <c r="E4664" s="53" t="s">
        <v>2962</v>
      </c>
      <c r="F4664" s="53" t="s">
        <v>13</v>
      </c>
      <c r="G4664" s="53" t="str">
        <f>VLOOKUP(F4664,'チョウnlist_Bu+Idx'!$A$2:$G$779,7,FALSE)</f>
        <v>アゲハチョウ科</v>
      </c>
      <c r="H4664" s="53">
        <v>1</v>
      </c>
      <c r="I4664" s="53">
        <v>1</v>
      </c>
      <c r="J4664" s="53">
        <v>2</v>
      </c>
      <c r="M4664" s="52">
        <v>4</v>
      </c>
      <c r="O4664" s="18" t="str">
        <f>IFERROR(VLOOKUP(F4664,'（鳥類・チョウ）vlookup関数用'!$D$35:$F$38,3,0),"")</f>
        <v/>
      </c>
      <c r="P4664" s="18" t="str">
        <f>IFERROR(VLOOKUP(F4664,特定外来生物!$A$3:$G$24,7,0),"")</f>
        <v/>
      </c>
      <c r="Q4664" s="17" t="str">
        <f>IFERROR(VLOOKUP(F4664,県RL2019!$B$2:$H$605,4,0),"")</f>
        <v/>
      </c>
      <c r="R4664" s="17" t="str">
        <f>IFERROR(VLOOKUP(F4664,県RL2019!$B$2:$H$605,5,0),"")</f>
        <v/>
      </c>
      <c r="S4664" s="17" t="str">
        <f>IFERROR(VLOOKUP(F4664,県RL2011!$F$3:$H$906,2,0),"")</f>
        <v/>
      </c>
      <c r="T4664" s="17" t="str">
        <f>IFERROR(VLOOKUP(F4664,県RL2011!$F$3:$H$906,3,0),"")</f>
        <v/>
      </c>
      <c r="U4664" s="150" t="str">
        <f>IFERROR(VLOOKUP(F4664,国RL2020!$B$2:$E$878,4,0),"")</f>
        <v/>
      </c>
      <c r="V4664" s="150" t="str">
        <f>IFERROR(VLOOKUP(F4664,国RL2020!$B$2:$E$878,3,0),"")</f>
        <v/>
      </c>
      <c r="W4664" s="19" t="str">
        <f>IFERROR(VLOOKUP(F4664,国RL2019!$B$2:$E$873,4,0),"")</f>
        <v/>
      </c>
      <c r="X4664" s="19" t="str">
        <f>IFERROR(VLOOKUP(F4664,国RL2019!$B$2:$E$873,3,0),"")</f>
        <v/>
      </c>
      <c r="Y4664" s="19" t="str">
        <f>IFERROR(VLOOKUP(F4664,国RL2017!$B$2:$E$870,4,0),"")</f>
        <v/>
      </c>
      <c r="Z4664" s="19" t="str">
        <f>IFERROR(VLOOKUP(F4664,国RL2017!$B$2:$E$870,3,0),"")</f>
        <v/>
      </c>
      <c r="AA4664" s="19" t="str">
        <f>IFERROR(VLOOKUP(F4664,国RL2006!$B$2:$E$567,4,0),"")</f>
        <v/>
      </c>
      <c r="AB4664" s="19" t="str">
        <f>IFERROR(VLOOKUP(F4664,国RL2006!$B$2:$E$567,3,0),"")</f>
        <v/>
      </c>
    </row>
    <row r="4665" spans="1:28" x14ac:dyDescent="0.15">
      <c r="A4665" s="16">
        <v>4664</v>
      </c>
      <c r="B4665" s="24">
        <v>2023</v>
      </c>
      <c r="C4665" s="53">
        <v>5</v>
      </c>
      <c r="D4665" s="53">
        <v>6</v>
      </c>
      <c r="E4665" s="53" t="s">
        <v>2962</v>
      </c>
      <c r="F4665" s="53" t="s">
        <v>11</v>
      </c>
      <c r="G4665" s="53" t="str">
        <f>VLOOKUP(F4665,'チョウnlist_Bu+Idx'!$A$2:$G$779,7,FALSE)</f>
        <v>アゲハチョウ科</v>
      </c>
      <c r="J4665" s="53">
        <v>1</v>
      </c>
      <c r="M4665" s="52">
        <v>1</v>
      </c>
      <c r="O4665" s="18" t="str">
        <f>IFERROR(VLOOKUP(F4665,'（鳥類・チョウ）vlookup関数用'!$D$35:$F$38,3,0),"")</f>
        <v/>
      </c>
      <c r="P4665" s="18" t="str">
        <f>IFERROR(VLOOKUP(F4665,特定外来生物!$A$3:$G$24,7,0),"")</f>
        <v/>
      </c>
      <c r="Q4665" s="17" t="str">
        <f>IFERROR(VLOOKUP(F4665,県RL2019!$B$2:$H$605,4,0),"")</f>
        <v/>
      </c>
      <c r="R4665" s="17" t="str">
        <f>IFERROR(VLOOKUP(F4665,県RL2019!$B$2:$H$605,5,0),"")</f>
        <v/>
      </c>
      <c r="S4665" s="17" t="str">
        <f>IFERROR(VLOOKUP(F4665,県RL2011!$F$3:$H$906,2,0),"")</f>
        <v/>
      </c>
      <c r="T4665" s="17" t="str">
        <f>IFERROR(VLOOKUP(F4665,県RL2011!$F$3:$H$906,3,0),"")</f>
        <v/>
      </c>
      <c r="U4665" s="150" t="str">
        <f>IFERROR(VLOOKUP(F4665,国RL2020!$B$2:$E$878,4,0),"")</f>
        <v/>
      </c>
      <c r="V4665" s="150" t="str">
        <f>IFERROR(VLOOKUP(F4665,国RL2020!$B$2:$E$878,3,0),"")</f>
        <v/>
      </c>
      <c r="W4665" s="19" t="str">
        <f>IFERROR(VLOOKUP(F4665,国RL2019!$B$2:$E$873,4,0),"")</f>
        <v/>
      </c>
      <c r="X4665" s="19" t="str">
        <f>IFERROR(VLOOKUP(F4665,国RL2019!$B$2:$E$873,3,0),"")</f>
        <v/>
      </c>
      <c r="Y4665" s="19" t="str">
        <f>IFERROR(VLOOKUP(F4665,国RL2017!$B$2:$E$870,4,0),"")</f>
        <v/>
      </c>
      <c r="Z4665" s="19" t="str">
        <f>IFERROR(VLOOKUP(F4665,国RL2017!$B$2:$E$870,3,0),"")</f>
        <v/>
      </c>
      <c r="AA4665" s="19" t="str">
        <f>IFERROR(VLOOKUP(F4665,国RL2006!$B$2:$E$567,4,0),"")</f>
        <v/>
      </c>
      <c r="AB4665" s="19" t="str">
        <f>IFERROR(VLOOKUP(F4665,国RL2006!$B$2:$E$567,3,0),"")</f>
        <v/>
      </c>
    </row>
    <row r="4666" spans="1:28" x14ac:dyDescent="0.15">
      <c r="A4666" s="16">
        <v>4665</v>
      </c>
      <c r="B4666" s="24">
        <v>2023</v>
      </c>
      <c r="C4666" s="53">
        <v>5</v>
      </c>
      <c r="D4666" s="53">
        <v>6</v>
      </c>
      <c r="E4666" s="53" t="s">
        <v>2962</v>
      </c>
      <c r="F4666" s="53" t="s">
        <v>22</v>
      </c>
      <c r="G4666" s="53" t="str">
        <f>VLOOKUP(F4666,'チョウnlist_Bu+Idx'!$A$2:$G$779,7,FALSE)</f>
        <v>アゲハチョウ科</v>
      </c>
      <c r="J4666" s="53">
        <v>1</v>
      </c>
      <c r="M4666" s="52">
        <v>1</v>
      </c>
      <c r="O4666" s="18" t="str">
        <f>IFERROR(VLOOKUP(F4666,'（鳥類・チョウ）vlookup関数用'!$D$35:$F$38,3,0),"")</f>
        <v/>
      </c>
      <c r="P4666" s="18" t="str">
        <f>IFERROR(VLOOKUP(F4666,特定外来生物!$A$3:$G$24,7,0),"")</f>
        <v/>
      </c>
      <c r="Q4666" s="17" t="str">
        <f>IFERROR(VLOOKUP(F4666,県RL2019!$B$2:$H$605,4,0),"")</f>
        <v/>
      </c>
      <c r="R4666" s="17" t="str">
        <f>IFERROR(VLOOKUP(F4666,県RL2019!$B$2:$H$605,5,0),"")</f>
        <v/>
      </c>
      <c r="S4666" s="17" t="str">
        <f>IFERROR(VLOOKUP(F4666,県RL2011!$F$3:$H$906,2,0),"")</f>
        <v/>
      </c>
      <c r="T4666" s="17" t="str">
        <f>IFERROR(VLOOKUP(F4666,県RL2011!$F$3:$H$906,3,0),"")</f>
        <v/>
      </c>
      <c r="U4666" s="150" t="str">
        <f>IFERROR(VLOOKUP(F4666,国RL2020!$B$2:$E$878,4,0),"")</f>
        <v/>
      </c>
      <c r="V4666" s="150" t="str">
        <f>IFERROR(VLOOKUP(F4666,国RL2020!$B$2:$E$878,3,0),"")</f>
        <v/>
      </c>
      <c r="W4666" s="19" t="str">
        <f>IFERROR(VLOOKUP(F4666,国RL2019!$B$2:$E$873,4,0),"")</f>
        <v/>
      </c>
      <c r="X4666" s="19" t="str">
        <f>IFERROR(VLOOKUP(F4666,国RL2019!$B$2:$E$873,3,0),"")</f>
        <v/>
      </c>
      <c r="Y4666" s="19" t="str">
        <f>IFERROR(VLOOKUP(F4666,国RL2017!$B$2:$E$870,4,0),"")</f>
        <v/>
      </c>
      <c r="Z4666" s="19" t="str">
        <f>IFERROR(VLOOKUP(F4666,国RL2017!$B$2:$E$870,3,0),"")</f>
        <v/>
      </c>
      <c r="AA4666" s="19" t="str">
        <f>IFERROR(VLOOKUP(F4666,国RL2006!$B$2:$E$567,4,0),"")</f>
        <v/>
      </c>
      <c r="AB4666" s="19" t="str">
        <f>IFERROR(VLOOKUP(F4666,国RL2006!$B$2:$E$567,3,0),"")</f>
        <v/>
      </c>
    </row>
    <row r="4667" spans="1:28" x14ac:dyDescent="0.15">
      <c r="A4667" s="16">
        <v>4666</v>
      </c>
      <c r="B4667" s="24">
        <v>2023</v>
      </c>
      <c r="C4667" s="53">
        <v>5</v>
      </c>
      <c r="D4667" s="53">
        <v>6</v>
      </c>
      <c r="E4667" s="53" t="s">
        <v>2962</v>
      </c>
      <c r="F4667" s="53" t="s">
        <v>21</v>
      </c>
      <c r="G4667" s="53" t="str">
        <f>VLOOKUP(F4667,'チョウnlist_Bu+Idx'!$A$2:$G$779,7,FALSE)</f>
        <v>アゲハチョウ科</v>
      </c>
      <c r="J4667" s="53">
        <v>2</v>
      </c>
      <c r="M4667" s="52">
        <v>2</v>
      </c>
      <c r="O4667" s="18" t="str">
        <f>IFERROR(VLOOKUP(F4667,'（鳥類・チョウ）vlookup関数用'!$D$35:$F$38,3,0),"")</f>
        <v/>
      </c>
      <c r="P4667" s="18" t="str">
        <f>IFERROR(VLOOKUP(F4667,特定外来生物!$A$3:$G$24,7,0),"")</f>
        <v/>
      </c>
      <c r="Q4667" s="17" t="str">
        <f>IFERROR(VLOOKUP(F4667,県RL2019!$B$2:$H$605,4,0),"")</f>
        <v/>
      </c>
      <c r="R4667" s="17" t="str">
        <f>IFERROR(VLOOKUP(F4667,県RL2019!$B$2:$H$605,5,0),"")</f>
        <v/>
      </c>
      <c r="S4667" s="17" t="str">
        <f>IFERROR(VLOOKUP(F4667,県RL2011!$F$3:$H$906,2,0),"")</f>
        <v/>
      </c>
      <c r="T4667" s="17" t="str">
        <f>IFERROR(VLOOKUP(F4667,県RL2011!$F$3:$H$906,3,0),"")</f>
        <v/>
      </c>
      <c r="U4667" s="150" t="str">
        <f>IFERROR(VLOOKUP(F4667,国RL2020!$B$2:$E$878,4,0),"")</f>
        <v/>
      </c>
      <c r="V4667" s="150" t="str">
        <f>IFERROR(VLOOKUP(F4667,国RL2020!$B$2:$E$878,3,0),"")</f>
        <v/>
      </c>
      <c r="W4667" s="19" t="str">
        <f>IFERROR(VLOOKUP(F4667,国RL2019!$B$2:$E$873,4,0),"")</f>
        <v/>
      </c>
      <c r="X4667" s="19" t="str">
        <f>IFERROR(VLOOKUP(F4667,国RL2019!$B$2:$E$873,3,0),"")</f>
        <v/>
      </c>
      <c r="Y4667" s="19" t="str">
        <f>IFERROR(VLOOKUP(F4667,国RL2017!$B$2:$E$870,4,0),"")</f>
        <v/>
      </c>
      <c r="Z4667" s="19" t="str">
        <f>IFERROR(VLOOKUP(F4667,国RL2017!$B$2:$E$870,3,0),"")</f>
        <v/>
      </c>
      <c r="AA4667" s="19" t="str">
        <f>IFERROR(VLOOKUP(F4667,国RL2006!$B$2:$E$567,4,0),"")</f>
        <v/>
      </c>
      <c r="AB4667" s="19" t="str">
        <f>IFERROR(VLOOKUP(F4667,国RL2006!$B$2:$E$567,3,0),"")</f>
        <v/>
      </c>
    </row>
    <row r="4668" spans="1:28" x14ac:dyDescent="0.15">
      <c r="A4668" s="16">
        <v>4667</v>
      </c>
      <c r="B4668" s="24">
        <v>2023</v>
      </c>
      <c r="C4668" s="53">
        <v>5</v>
      </c>
      <c r="D4668" s="53">
        <v>6</v>
      </c>
      <c r="E4668" s="53" t="s">
        <v>2962</v>
      </c>
      <c r="F4668" s="53" t="s">
        <v>28</v>
      </c>
      <c r="G4668" s="53" t="str">
        <f>VLOOKUP(F4668,'チョウnlist_Bu+Idx'!$A$2:$G$779,7,FALSE)</f>
        <v>シロチョウ科</v>
      </c>
      <c r="H4668" s="53">
        <v>19</v>
      </c>
      <c r="I4668" s="53">
        <v>17</v>
      </c>
      <c r="J4668" s="53">
        <v>22</v>
      </c>
      <c r="M4668" s="52">
        <v>58</v>
      </c>
      <c r="O4668" s="18" t="str">
        <f>IFERROR(VLOOKUP(F4668,'（鳥類・チョウ）vlookup関数用'!$D$35:$F$38,3,0),"")</f>
        <v/>
      </c>
      <c r="P4668" s="18" t="str">
        <f>IFERROR(VLOOKUP(F4668,特定外来生物!$A$3:$G$24,7,0),"")</f>
        <v/>
      </c>
      <c r="Q4668" s="17" t="str">
        <f>IFERROR(VLOOKUP(F4668,県RL2019!$B$2:$H$605,4,0),"")</f>
        <v/>
      </c>
      <c r="R4668" s="17" t="str">
        <f>IFERROR(VLOOKUP(F4668,県RL2019!$B$2:$H$605,5,0),"")</f>
        <v/>
      </c>
      <c r="S4668" s="17" t="str">
        <f>IFERROR(VLOOKUP(F4668,県RL2011!$F$3:$H$906,2,0),"")</f>
        <v/>
      </c>
      <c r="T4668" s="17" t="str">
        <f>IFERROR(VLOOKUP(F4668,県RL2011!$F$3:$H$906,3,0),"")</f>
        <v/>
      </c>
      <c r="U4668" s="150" t="str">
        <f>IFERROR(VLOOKUP(F4668,国RL2020!$B$2:$E$878,4,0),"")</f>
        <v/>
      </c>
      <c r="V4668" s="150" t="str">
        <f>IFERROR(VLOOKUP(F4668,国RL2020!$B$2:$E$878,3,0),"")</f>
        <v/>
      </c>
      <c r="W4668" s="19" t="str">
        <f>IFERROR(VLOOKUP(F4668,国RL2019!$B$2:$E$873,4,0),"")</f>
        <v/>
      </c>
      <c r="X4668" s="19" t="str">
        <f>IFERROR(VLOOKUP(F4668,国RL2019!$B$2:$E$873,3,0),"")</f>
        <v/>
      </c>
      <c r="Y4668" s="19" t="str">
        <f>IFERROR(VLOOKUP(F4668,国RL2017!$B$2:$E$870,4,0),"")</f>
        <v/>
      </c>
      <c r="Z4668" s="19" t="str">
        <f>IFERROR(VLOOKUP(F4668,国RL2017!$B$2:$E$870,3,0),"")</f>
        <v/>
      </c>
      <c r="AA4668" s="19" t="str">
        <f>IFERROR(VLOOKUP(F4668,国RL2006!$B$2:$E$567,4,0),"")</f>
        <v/>
      </c>
      <c r="AB4668" s="19" t="str">
        <f>IFERROR(VLOOKUP(F4668,国RL2006!$B$2:$E$567,3,0),"")</f>
        <v/>
      </c>
    </row>
    <row r="4669" spans="1:28" x14ac:dyDescent="0.15">
      <c r="A4669" s="16">
        <v>4668</v>
      </c>
      <c r="B4669" s="24">
        <v>2023</v>
      </c>
      <c r="C4669" s="53">
        <v>5</v>
      </c>
      <c r="D4669" s="53">
        <v>6</v>
      </c>
      <c r="E4669" s="53" t="s">
        <v>2962</v>
      </c>
      <c r="F4669" s="53" t="s">
        <v>46</v>
      </c>
      <c r="G4669" s="53" t="s">
        <v>19</v>
      </c>
      <c r="I4669" s="53">
        <v>3</v>
      </c>
      <c r="J4669" s="53">
        <v>1</v>
      </c>
      <c r="M4669" s="52">
        <v>4</v>
      </c>
      <c r="O4669" s="18" t="str">
        <f>IFERROR(VLOOKUP(F4669,'（鳥類・チョウ）vlookup関数用'!$D$35:$F$38,3,0),"")</f>
        <v/>
      </c>
      <c r="P4669" s="18" t="str">
        <f>IFERROR(VLOOKUP(F4669,特定外来生物!$A$3:$G$24,7,0),"")</f>
        <v/>
      </c>
      <c r="Q4669" s="17" t="str">
        <f>IFERROR(VLOOKUP(F4669,県RL2019!$B$2:$H$605,4,0),"")</f>
        <v/>
      </c>
      <c r="R4669" s="17" t="str">
        <f>IFERROR(VLOOKUP(F4669,県RL2019!$B$2:$H$605,5,0),"")</f>
        <v/>
      </c>
      <c r="S4669" s="17" t="str">
        <f>IFERROR(VLOOKUP(F4669,県RL2011!$F$3:$H$906,2,0),"")</f>
        <v/>
      </c>
      <c r="T4669" s="17" t="str">
        <f>IFERROR(VLOOKUP(F4669,県RL2011!$F$3:$H$906,3,0),"")</f>
        <v/>
      </c>
      <c r="U4669" s="150" t="str">
        <f>IFERROR(VLOOKUP(F4669,国RL2020!$B$2:$E$878,4,0),"")</f>
        <v/>
      </c>
      <c r="V4669" s="150" t="str">
        <f>IFERROR(VLOOKUP(F4669,国RL2020!$B$2:$E$878,3,0),"")</f>
        <v/>
      </c>
      <c r="W4669" s="19" t="str">
        <f>IFERROR(VLOOKUP(F4669,国RL2019!$B$2:$E$873,4,0),"")</f>
        <v/>
      </c>
      <c r="X4669" s="19" t="str">
        <f>IFERROR(VLOOKUP(F4669,国RL2019!$B$2:$E$873,3,0),"")</f>
        <v/>
      </c>
      <c r="Y4669" s="19" t="str">
        <f>IFERROR(VLOOKUP(F4669,国RL2017!$B$2:$E$870,4,0),"")</f>
        <v/>
      </c>
      <c r="Z4669" s="19" t="str">
        <f>IFERROR(VLOOKUP(F4669,国RL2017!$B$2:$E$870,3,0),"")</f>
        <v/>
      </c>
      <c r="AA4669" s="19" t="str">
        <f>IFERROR(VLOOKUP(F4669,国RL2006!$B$2:$E$567,4,0),"")</f>
        <v/>
      </c>
      <c r="AB4669" s="19" t="str">
        <f>IFERROR(VLOOKUP(F4669,国RL2006!$B$2:$E$567,3,0),"")</f>
        <v/>
      </c>
    </row>
    <row r="4670" spans="1:28" x14ac:dyDescent="0.15">
      <c r="A4670" s="16">
        <v>4669</v>
      </c>
      <c r="B4670" s="24">
        <v>2023</v>
      </c>
      <c r="C4670" s="53">
        <v>5</v>
      </c>
      <c r="D4670" s="53">
        <v>6</v>
      </c>
      <c r="E4670" s="53" t="s">
        <v>2962</v>
      </c>
      <c r="F4670" s="53" t="s">
        <v>24</v>
      </c>
      <c r="G4670" s="53" t="str">
        <f>VLOOKUP(F4670,'チョウnlist_Bu+Idx'!$A$2:$G$779,7,FALSE)</f>
        <v>シジミチョウ科</v>
      </c>
      <c r="H4670" s="53">
        <v>2</v>
      </c>
      <c r="I4670" s="53">
        <v>1</v>
      </c>
      <c r="J4670" s="53">
        <v>5</v>
      </c>
      <c r="M4670" s="52">
        <v>8</v>
      </c>
      <c r="O4670" s="18" t="str">
        <f>IFERROR(VLOOKUP(F4670,'（鳥類・チョウ）vlookup関数用'!$D$35:$F$38,3,0),"")</f>
        <v/>
      </c>
      <c r="P4670" s="18" t="str">
        <f>IFERROR(VLOOKUP(F4670,特定外来生物!$A$3:$G$24,7,0),"")</f>
        <v/>
      </c>
      <c r="Q4670" s="17" t="str">
        <f>IFERROR(VLOOKUP(F4670,県RL2019!$B$2:$H$605,4,0),"")</f>
        <v/>
      </c>
      <c r="R4670" s="17" t="str">
        <f>IFERROR(VLOOKUP(F4670,県RL2019!$B$2:$H$605,5,0),"")</f>
        <v/>
      </c>
      <c r="S4670" s="17" t="str">
        <f>IFERROR(VLOOKUP(F4670,県RL2011!$F$3:$H$906,2,0),"")</f>
        <v/>
      </c>
      <c r="T4670" s="17" t="str">
        <f>IFERROR(VLOOKUP(F4670,県RL2011!$F$3:$H$906,3,0),"")</f>
        <v/>
      </c>
      <c r="U4670" s="150" t="str">
        <f>IFERROR(VLOOKUP(F4670,国RL2020!$B$2:$E$878,4,0),"")</f>
        <v/>
      </c>
      <c r="V4670" s="150" t="str">
        <f>IFERROR(VLOOKUP(F4670,国RL2020!$B$2:$E$878,3,0),"")</f>
        <v/>
      </c>
      <c r="W4670" s="19" t="str">
        <f>IFERROR(VLOOKUP(F4670,国RL2019!$B$2:$E$873,4,0),"")</f>
        <v/>
      </c>
      <c r="X4670" s="19" t="str">
        <f>IFERROR(VLOOKUP(F4670,国RL2019!$B$2:$E$873,3,0),"")</f>
        <v/>
      </c>
      <c r="Y4670" s="19" t="str">
        <f>IFERROR(VLOOKUP(F4670,国RL2017!$B$2:$E$870,4,0),"")</f>
        <v/>
      </c>
      <c r="Z4670" s="19" t="str">
        <f>IFERROR(VLOOKUP(F4670,国RL2017!$B$2:$E$870,3,0),"")</f>
        <v/>
      </c>
      <c r="AA4670" s="19" t="str">
        <f>IFERROR(VLOOKUP(F4670,国RL2006!$B$2:$E$567,4,0),"")</f>
        <v/>
      </c>
      <c r="AB4670" s="19" t="str">
        <f>IFERROR(VLOOKUP(F4670,国RL2006!$B$2:$E$567,3,0),"")</f>
        <v/>
      </c>
    </row>
    <row r="4671" spans="1:28" x14ac:dyDescent="0.15">
      <c r="A4671" s="16">
        <v>4670</v>
      </c>
      <c r="B4671" s="24">
        <v>2023</v>
      </c>
      <c r="C4671" s="53">
        <v>5</v>
      </c>
      <c r="D4671" s="53">
        <v>6</v>
      </c>
      <c r="E4671" s="53" t="s">
        <v>2962</v>
      </c>
      <c r="F4671" s="53" t="s">
        <v>29</v>
      </c>
      <c r="G4671" s="53" t="str">
        <f>VLOOKUP(F4671,'チョウnlist_Bu+Idx'!$A$2:$G$779,7,FALSE)</f>
        <v>シジミチョウ科</v>
      </c>
      <c r="H4671" s="53">
        <v>4</v>
      </c>
      <c r="I4671" s="53">
        <v>4</v>
      </c>
      <c r="J4671" s="53">
        <v>5</v>
      </c>
      <c r="M4671" s="52">
        <v>13</v>
      </c>
      <c r="O4671" s="18" t="str">
        <f>IFERROR(VLOOKUP(F4671,'（鳥類・チョウ）vlookup関数用'!$D$35:$F$38,3,0),"")</f>
        <v/>
      </c>
      <c r="P4671" s="18" t="str">
        <f>IFERROR(VLOOKUP(F4671,特定外来生物!$A$3:$G$24,7,0),"")</f>
        <v/>
      </c>
      <c r="Q4671" s="17" t="str">
        <f>IFERROR(VLOOKUP(F4671,県RL2019!$B$2:$H$605,4,0),"")</f>
        <v/>
      </c>
      <c r="R4671" s="17" t="str">
        <f>IFERROR(VLOOKUP(F4671,県RL2019!$B$2:$H$605,5,0),"")</f>
        <v/>
      </c>
      <c r="S4671" s="17" t="str">
        <f>IFERROR(VLOOKUP(F4671,県RL2011!$F$3:$H$906,2,0),"")</f>
        <v/>
      </c>
      <c r="T4671" s="17" t="str">
        <f>IFERROR(VLOOKUP(F4671,県RL2011!$F$3:$H$906,3,0),"")</f>
        <v/>
      </c>
      <c r="U4671" s="150" t="str">
        <f>IFERROR(VLOOKUP(F4671,国RL2020!$B$2:$E$878,4,0),"")</f>
        <v/>
      </c>
      <c r="V4671" s="150" t="str">
        <f>IFERROR(VLOOKUP(F4671,国RL2020!$B$2:$E$878,3,0),"")</f>
        <v/>
      </c>
      <c r="W4671" s="19" t="str">
        <f>IFERROR(VLOOKUP(F4671,国RL2019!$B$2:$E$873,4,0),"")</f>
        <v/>
      </c>
      <c r="X4671" s="19" t="str">
        <f>IFERROR(VLOOKUP(F4671,国RL2019!$B$2:$E$873,3,0),"")</f>
        <v/>
      </c>
      <c r="Y4671" s="19" t="str">
        <f>IFERROR(VLOOKUP(F4671,国RL2017!$B$2:$E$870,4,0),"")</f>
        <v/>
      </c>
      <c r="Z4671" s="19" t="str">
        <f>IFERROR(VLOOKUP(F4671,国RL2017!$B$2:$E$870,3,0),"")</f>
        <v/>
      </c>
      <c r="AA4671" s="19" t="str">
        <f>IFERROR(VLOOKUP(F4671,国RL2006!$B$2:$E$567,4,0),"")</f>
        <v/>
      </c>
      <c r="AB4671" s="19" t="str">
        <f>IFERROR(VLOOKUP(F4671,国RL2006!$B$2:$E$567,3,0),"")</f>
        <v/>
      </c>
    </row>
    <row r="4672" spans="1:28" x14ac:dyDescent="0.15">
      <c r="A4672" s="16">
        <v>4671</v>
      </c>
      <c r="B4672" s="24">
        <v>2023</v>
      </c>
      <c r="C4672" s="53">
        <v>5</v>
      </c>
      <c r="D4672" s="53">
        <v>6</v>
      </c>
      <c r="E4672" s="53" t="s">
        <v>2962</v>
      </c>
      <c r="F4672" s="53" t="s">
        <v>35</v>
      </c>
      <c r="G4672" s="53" t="str">
        <f>VLOOKUP(F4672,'チョウnlist_Bu+Idx'!$A$2:$G$779,7,FALSE)</f>
        <v>シジミチョウ科</v>
      </c>
      <c r="J4672" s="53">
        <v>1</v>
      </c>
      <c r="M4672" s="52">
        <v>1</v>
      </c>
      <c r="O4672" s="18" t="str">
        <f>IFERROR(VLOOKUP(F4672,'（鳥類・チョウ）vlookup関数用'!$D$35:$F$38,3,0),"")</f>
        <v/>
      </c>
      <c r="P4672" s="18" t="str">
        <f>IFERROR(VLOOKUP(F4672,特定外来生物!$A$3:$G$24,7,0),"")</f>
        <v/>
      </c>
      <c r="Q4672" s="17" t="str">
        <f>IFERROR(VLOOKUP(F4672,県RL2019!$B$2:$H$605,4,0),"")</f>
        <v/>
      </c>
      <c r="R4672" s="17" t="str">
        <f>IFERROR(VLOOKUP(F4672,県RL2019!$B$2:$H$605,5,0),"")</f>
        <v/>
      </c>
      <c r="S4672" s="17" t="str">
        <f>IFERROR(VLOOKUP(F4672,県RL2011!$F$3:$H$906,2,0),"")</f>
        <v/>
      </c>
      <c r="T4672" s="17" t="str">
        <f>IFERROR(VLOOKUP(F4672,県RL2011!$F$3:$H$906,3,0),"")</f>
        <v/>
      </c>
      <c r="U4672" s="150" t="str">
        <f>IFERROR(VLOOKUP(F4672,国RL2020!$B$2:$E$878,4,0),"")</f>
        <v/>
      </c>
      <c r="V4672" s="150" t="str">
        <f>IFERROR(VLOOKUP(F4672,国RL2020!$B$2:$E$878,3,0),"")</f>
        <v/>
      </c>
      <c r="W4672" s="19" t="str">
        <f>IFERROR(VLOOKUP(F4672,国RL2019!$B$2:$E$873,4,0),"")</f>
        <v/>
      </c>
      <c r="X4672" s="19" t="str">
        <f>IFERROR(VLOOKUP(F4672,国RL2019!$B$2:$E$873,3,0),"")</f>
        <v/>
      </c>
      <c r="Y4672" s="19" t="str">
        <f>IFERROR(VLOOKUP(F4672,国RL2017!$B$2:$E$870,4,0),"")</f>
        <v/>
      </c>
      <c r="Z4672" s="19" t="str">
        <f>IFERROR(VLOOKUP(F4672,国RL2017!$B$2:$E$870,3,0),"")</f>
        <v/>
      </c>
      <c r="AA4672" s="19" t="str">
        <f>IFERROR(VLOOKUP(F4672,国RL2006!$B$2:$E$567,4,0),"")</f>
        <v/>
      </c>
      <c r="AB4672" s="19" t="str">
        <f>IFERROR(VLOOKUP(F4672,国RL2006!$B$2:$E$567,3,0),"")</f>
        <v/>
      </c>
    </row>
    <row r="4673" spans="1:28" x14ac:dyDescent="0.15">
      <c r="A4673" s="16">
        <v>4672</v>
      </c>
      <c r="B4673" s="24">
        <v>2023</v>
      </c>
      <c r="C4673" s="53">
        <v>5</v>
      </c>
      <c r="D4673" s="53">
        <v>6</v>
      </c>
      <c r="E4673" s="53" t="s">
        <v>2962</v>
      </c>
      <c r="F4673" s="53" t="s">
        <v>34</v>
      </c>
      <c r="G4673" s="53" t="str">
        <f>VLOOKUP(F4673,'チョウnlist_Bu+Idx'!$A$2:$G$779,7,FALSE)</f>
        <v>タテハチョウ科</v>
      </c>
      <c r="J4673" s="53">
        <v>5</v>
      </c>
      <c r="M4673" s="52">
        <v>5</v>
      </c>
      <c r="O4673" s="18" t="str">
        <f>IFERROR(VLOOKUP(F4673,'（鳥類・チョウ）vlookup関数用'!$D$35:$F$38,3,0),"")</f>
        <v/>
      </c>
      <c r="P4673" s="18" t="str">
        <f>IFERROR(VLOOKUP(F4673,特定外来生物!$A$3:$G$24,7,0),"")</f>
        <v/>
      </c>
      <c r="Q4673" s="17" t="str">
        <f>IFERROR(VLOOKUP(F4673,県RL2019!$B$2:$H$605,4,0),"")</f>
        <v/>
      </c>
      <c r="R4673" s="17" t="str">
        <f>IFERROR(VLOOKUP(F4673,県RL2019!$B$2:$H$605,5,0),"")</f>
        <v/>
      </c>
      <c r="S4673" s="17" t="str">
        <f>IFERROR(VLOOKUP(F4673,県RL2011!$F$3:$H$906,2,0),"")</f>
        <v/>
      </c>
      <c r="T4673" s="17" t="str">
        <f>IFERROR(VLOOKUP(F4673,県RL2011!$F$3:$H$906,3,0),"")</f>
        <v/>
      </c>
      <c r="U4673" s="150" t="str">
        <f>IFERROR(VLOOKUP(F4673,国RL2020!$B$2:$E$878,4,0),"")</f>
        <v/>
      </c>
      <c r="V4673" s="150" t="str">
        <f>IFERROR(VLOOKUP(F4673,国RL2020!$B$2:$E$878,3,0),"")</f>
        <v/>
      </c>
      <c r="W4673" s="19" t="str">
        <f>IFERROR(VLOOKUP(F4673,国RL2019!$B$2:$E$873,4,0),"")</f>
        <v/>
      </c>
      <c r="X4673" s="19" t="str">
        <f>IFERROR(VLOOKUP(F4673,国RL2019!$B$2:$E$873,3,0),"")</f>
        <v/>
      </c>
      <c r="Y4673" s="19" t="str">
        <f>IFERROR(VLOOKUP(F4673,国RL2017!$B$2:$E$870,4,0),"")</f>
        <v/>
      </c>
      <c r="Z4673" s="19" t="str">
        <f>IFERROR(VLOOKUP(F4673,国RL2017!$B$2:$E$870,3,0),"")</f>
        <v/>
      </c>
      <c r="AA4673" s="19" t="str">
        <f>IFERROR(VLOOKUP(F4673,国RL2006!$B$2:$E$567,4,0),"")</f>
        <v/>
      </c>
      <c r="AB4673" s="19" t="str">
        <f>IFERROR(VLOOKUP(F4673,国RL2006!$B$2:$E$567,3,0),"")</f>
        <v/>
      </c>
    </row>
    <row r="4674" spans="1:28" x14ac:dyDescent="0.15">
      <c r="A4674" s="16">
        <v>4673</v>
      </c>
      <c r="B4674" s="24">
        <v>2023</v>
      </c>
      <c r="C4674" s="53">
        <v>5</v>
      </c>
      <c r="D4674" s="53">
        <v>6</v>
      </c>
      <c r="E4674" s="53" t="s">
        <v>2962</v>
      </c>
      <c r="F4674" s="53" t="s">
        <v>59</v>
      </c>
      <c r="G4674" s="53" t="str">
        <f>VLOOKUP(F4674,'チョウnlist_Bu+Idx'!$A$2:$G$779,7,FALSE)</f>
        <v>タテハチョウ科</v>
      </c>
      <c r="H4674" s="53">
        <v>1</v>
      </c>
      <c r="J4674" s="53">
        <v>8</v>
      </c>
      <c r="M4674" s="52">
        <v>9</v>
      </c>
      <c r="O4674" s="18" t="str">
        <f>IFERROR(VLOOKUP(F4674,'（鳥類・チョウ）vlookup関数用'!$D$35:$F$38,3,0),"")</f>
        <v>重点対策外来種</v>
      </c>
      <c r="P4674" s="18" t="str">
        <f>IFERROR(VLOOKUP(F4674,特定外来生物!$A$3:$G$24,7,0),"")</f>
        <v>特定外来生物</v>
      </c>
      <c r="Q4674" s="17" t="str">
        <f>IFERROR(VLOOKUP(F4674,県RL2019!$B$2:$H$605,4,0),"")</f>
        <v/>
      </c>
      <c r="R4674" s="17" t="str">
        <f>IFERROR(VLOOKUP(F4674,県RL2019!$B$2:$H$605,5,0),"")</f>
        <v/>
      </c>
      <c r="S4674" s="17" t="str">
        <f>IFERROR(VLOOKUP(F4674,県RL2011!$F$3:$H$906,2,0),"")</f>
        <v/>
      </c>
      <c r="T4674" s="17" t="str">
        <f>IFERROR(VLOOKUP(F4674,県RL2011!$F$3:$H$906,3,0),"")</f>
        <v/>
      </c>
      <c r="U4674" s="150" t="str">
        <f>IFERROR(VLOOKUP(F4674,国RL2020!$B$2:$E$878,4,0),"")</f>
        <v/>
      </c>
      <c r="V4674" s="150" t="str">
        <f>IFERROR(VLOOKUP(F4674,国RL2020!$B$2:$E$878,3,0),"")</f>
        <v/>
      </c>
      <c r="W4674" s="19" t="str">
        <f>IFERROR(VLOOKUP(F4674,国RL2019!$B$2:$E$873,4,0),"")</f>
        <v/>
      </c>
      <c r="X4674" s="19" t="str">
        <f>IFERROR(VLOOKUP(F4674,国RL2019!$B$2:$E$873,3,0),"")</f>
        <v/>
      </c>
      <c r="Y4674" s="19" t="str">
        <f>IFERROR(VLOOKUP(F4674,国RL2017!$B$2:$E$870,4,0),"")</f>
        <v/>
      </c>
      <c r="Z4674" s="19" t="str">
        <f>IFERROR(VLOOKUP(F4674,国RL2017!$B$2:$E$870,3,0),"")</f>
        <v/>
      </c>
      <c r="AA4674" s="19" t="str">
        <f>IFERROR(VLOOKUP(F4674,国RL2006!$B$2:$E$567,4,0),"")</f>
        <v/>
      </c>
      <c r="AB4674" s="19" t="str">
        <f>IFERROR(VLOOKUP(F4674,国RL2006!$B$2:$E$567,3,0),"")</f>
        <v/>
      </c>
    </row>
    <row r="4675" spans="1:28" x14ac:dyDescent="0.15">
      <c r="A4675" s="16">
        <v>4674</v>
      </c>
      <c r="B4675" s="24">
        <v>2023</v>
      </c>
      <c r="C4675" s="53">
        <v>5</v>
      </c>
      <c r="D4675" s="53">
        <v>6</v>
      </c>
      <c r="E4675" s="53" t="s">
        <v>2962</v>
      </c>
      <c r="F4675" s="53" t="s">
        <v>45</v>
      </c>
      <c r="G4675" s="53" t="str">
        <f>VLOOKUP(F4675,'チョウnlist_Bu+Idx'!$A$2:$G$779,7,FALSE)</f>
        <v>ジャノメチョウ科</v>
      </c>
      <c r="H4675" s="53">
        <v>2</v>
      </c>
      <c r="J4675" s="53">
        <v>53</v>
      </c>
      <c r="M4675" s="52">
        <v>55</v>
      </c>
      <c r="O4675" s="18" t="str">
        <f>IFERROR(VLOOKUP(F4675,'（鳥類・チョウ）vlookup関数用'!$D$35:$F$38,3,0),"")</f>
        <v/>
      </c>
      <c r="P4675" s="18" t="str">
        <f>IFERROR(VLOOKUP(F4675,特定外来生物!$A$3:$G$24,7,0),"")</f>
        <v/>
      </c>
      <c r="Q4675" s="17" t="str">
        <f>IFERROR(VLOOKUP(F4675,県RL2019!$B$2:$H$605,4,0),"")</f>
        <v/>
      </c>
      <c r="R4675" s="17" t="str">
        <f>IFERROR(VLOOKUP(F4675,県RL2019!$B$2:$H$605,5,0),"")</f>
        <v/>
      </c>
      <c r="S4675" s="17" t="str">
        <f>IFERROR(VLOOKUP(F4675,県RL2011!$F$3:$H$906,2,0),"")</f>
        <v/>
      </c>
      <c r="T4675" s="17" t="str">
        <f>IFERROR(VLOOKUP(F4675,県RL2011!$F$3:$H$906,3,0),"")</f>
        <v/>
      </c>
      <c r="U4675" s="150" t="str">
        <f>IFERROR(VLOOKUP(F4675,国RL2020!$B$2:$E$878,4,0),"")</f>
        <v/>
      </c>
      <c r="V4675" s="150" t="str">
        <f>IFERROR(VLOOKUP(F4675,国RL2020!$B$2:$E$878,3,0),"")</f>
        <v/>
      </c>
      <c r="W4675" s="19" t="str">
        <f>IFERROR(VLOOKUP(F4675,国RL2019!$B$2:$E$873,4,0),"")</f>
        <v/>
      </c>
      <c r="X4675" s="19" t="str">
        <f>IFERROR(VLOOKUP(F4675,国RL2019!$B$2:$E$873,3,0),"")</f>
        <v/>
      </c>
      <c r="Y4675" s="19" t="str">
        <f>IFERROR(VLOOKUP(F4675,国RL2017!$B$2:$E$870,4,0),"")</f>
        <v/>
      </c>
      <c r="Z4675" s="19" t="str">
        <f>IFERROR(VLOOKUP(F4675,国RL2017!$B$2:$E$870,3,0),"")</f>
        <v/>
      </c>
      <c r="AA4675" s="19" t="str">
        <f>IFERROR(VLOOKUP(F4675,国RL2006!$B$2:$E$567,4,0),"")</f>
        <v/>
      </c>
      <c r="AB4675" s="19" t="str">
        <f>IFERROR(VLOOKUP(F4675,国RL2006!$B$2:$E$567,3,0),"")</f>
        <v/>
      </c>
    </row>
    <row r="4676" spans="1:28" x14ac:dyDescent="0.15">
      <c r="A4676" s="16">
        <v>4675</v>
      </c>
      <c r="B4676" s="24">
        <v>2023</v>
      </c>
      <c r="C4676" s="53">
        <v>5</v>
      </c>
      <c r="D4676" s="53">
        <v>6</v>
      </c>
      <c r="E4676" s="53" t="s">
        <v>2962</v>
      </c>
      <c r="F4676" s="53" t="s">
        <v>37</v>
      </c>
      <c r="G4676" s="53" t="str">
        <f>VLOOKUP(F4676,'チョウnlist_Bu+Idx'!$A$2:$G$779,7,FALSE)</f>
        <v>タテハチョウ科</v>
      </c>
      <c r="H4676" s="53">
        <v>1</v>
      </c>
      <c r="I4676" s="53">
        <v>3</v>
      </c>
      <c r="J4676" s="53">
        <v>3</v>
      </c>
      <c r="M4676" s="52">
        <v>7</v>
      </c>
      <c r="O4676" s="18" t="str">
        <f>IFERROR(VLOOKUP(F4676,'（鳥類・チョウ）vlookup関数用'!$D$35:$F$38,3,0),"")</f>
        <v/>
      </c>
      <c r="P4676" s="18" t="str">
        <f>IFERROR(VLOOKUP(F4676,特定外来生物!$A$3:$G$24,7,0),"")</f>
        <v/>
      </c>
      <c r="Q4676" s="17" t="str">
        <f>IFERROR(VLOOKUP(F4676,県RL2019!$B$2:$H$605,4,0),"")</f>
        <v/>
      </c>
      <c r="R4676" s="17" t="str">
        <f>IFERROR(VLOOKUP(F4676,県RL2019!$B$2:$H$605,5,0),"")</f>
        <v/>
      </c>
      <c r="S4676" s="17" t="str">
        <f>IFERROR(VLOOKUP(F4676,県RL2011!$F$3:$H$906,2,0),"")</f>
        <v/>
      </c>
      <c r="T4676" s="17" t="str">
        <f>IFERROR(VLOOKUP(F4676,県RL2011!$F$3:$H$906,3,0),"")</f>
        <v/>
      </c>
      <c r="U4676" s="150" t="str">
        <f>IFERROR(VLOOKUP(F4676,国RL2020!$B$2:$E$878,4,0),"")</f>
        <v/>
      </c>
      <c r="V4676" s="150" t="str">
        <f>IFERROR(VLOOKUP(F4676,国RL2020!$B$2:$E$878,3,0),"")</f>
        <v/>
      </c>
      <c r="W4676" s="19" t="str">
        <f>IFERROR(VLOOKUP(F4676,国RL2019!$B$2:$E$873,4,0),"")</f>
        <v/>
      </c>
      <c r="X4676" s="19" t="str">
        <f>IFERROR(VLOOKUP(F4676,国RL2019!$B$2:$E$873,3,0),"")</f>
        <v/>
      </c>
      <c r="Y4676" s="19" t="str">
        <f>IFERROR(VLOOKUP(F4676,国RL2017!$B$2:$E$870,4,0),"")</f>
        <v/>
      </c>
      <c r="Z4676" s="19" t="str">
        <f>IFERROR(VLOOKUP(F4676,国RL2017!$B$2:$E$870,3,0),"")</f>
        <v/>
      </c>
      <c r="AA4676" s="19" t="str">
        <f>IFERROR(VLOOKUP(F4676,国RL2006!$B$2:$E$567,4,0),"")</f>
        <v/>
      </c>
      <c r="AB4676" s="19" t="str">
        <f>IFERROR(VLOOKUP(F4676,国RL2006!$B$2:$E$567,3,0),"")</f>
        <v/>
      </c>
    </row>
    <row r="4677" spans="1:28" x14ac:dyDescent="0.15">
      <c r="A4677" s="16">
        <v>4676</v>
      </c>
      <c r="B4677" s="24">
        <v>2023</v>
      </c>
      <c r="C4677" s="53">
        <v>5</v>
      </c>
      <c r="D4677" s="53">
        <v>7</v>
      </c>
      <c r="E4677" s="53" t="s">
        <v>2963</v>
      </c>
      <c r="F4677" s="53" t="s">
        <v>13</v>
      </c>
      <c r="G4677" s="53" t="str">
        <f>VLOOKUP(F4677,'チョウnlist_Bu+Idx'!$A$2:$G$779,7,FALSE)</f>
        <v>アゲハチョウ科</v>
      </c>
      <c r="H4677" s="53">
        <v>1</v>
      </c>
      <c r="I4677" s="53">
        <v>2</v>
      </c>
      <c r="M4677" s="52">
        <v>3</v>
      </c>
      <c r="O4677" s="18" t="str">
        <f>IFERROR(VLOOKUP(F4677,'（鳥類・チョウ）vlookup関数用'!$D$35:$F$38,3,0),"")</f>
        <v/>
      </c>
      <c r="P4677" s="18" t="str">
        <f>IFERROR(VLOOKUP(F4677,特定外来生物!$A$3:$G$24,7,0),"")</f>
        <v/>
      </c>
      <c r="Q4677" s="17" t="str">
        <f>IFERROR(VLOOKUP(F4677,県RL2019!$B$2:$H$605,4,0),"")</f>
        <v/>
      </c>
      <c r="R4677" s="17" t="str">
        <f>IFERROR(VLOOKUP(F4677,県RL2019!$B$2:$H$605,5,0),"")</f>
        <v/>
      </c>
      <c r="S4677" s="17" t="str">
        <f>IFERROR(VLOOKUP(F4677,県RL2011!$F$3:$H$906,2,0),"")</f>
        <v/>
      </c>
      <c r="T4677" s="17" t="str">
        <f>IFERROR(VLOOKUP(F4677,県RL2011!$F$3:$H$906,3,0),"")</f>
        <v/>
      </c>
      <c r="U4677" s="150" t="str">
        <f>IFERROR(VLOOKUP(F4677,国RL2020!$B$2:$E$878,4,0),"")</f>
        <v/>
      </c>
      <c r="V4677" s="150" t="str">
        <f>IFERROR(VLOOKUP(F4677,国RL2020!$B$2:$E$878,3,0),"")</f>
        <v/>
      </c>
      <c r="W4677" s="19" t="str">
        <f>IFERROR(VLOOKUP(F4677,国RL2019!$B$2:$E$873,4,0),"")</f>
        <v/>
      </c>
      <c r="X4677" s="19" t="str">
        <f>IFERROR(VLOOKUP(F4677,国RL2019!$B$2:$E$873,3,0),"")</f>
        <v/>
      </c>
      <c r="Y4677" s="19" t="str">
        <f>IFERROR(VLOOKUP(F4677,国RL2017!$B$2:$E$870,4,0),"")</f>
        <v/>
      </c>
      <c r="Z4677" s="19" t="str">
        <f>IFERROR(VLOOKUP(F4677,国RL2017!$B$2:$E$870,3,0),"")</f>
        <v/>
      </c>
      <c r="AA4677" s="19" t="str">
        <f>IFERROR(VLOOKUP(F4677,国RL2006!$B$2:$E$567,4,0),"")</f>
        <v/>
      </c>
      <c r="AB4677" s="19" t="str">
        <f>IFERROR(VLOOKUP(F4677,国RL2006!$B$2:$E$567,3,0),"")</f>
        <v/>
      </c>
    </row>
    <row r="4678" spans="1:28" x14ac:dyDescent="0.15">
      <c r="A4678" s="16">
        <v>4677</v>
      </c>
      <c r="B4678" s="24">
        <v>2023</v>
      </c>
      <c r="C4678" s="53">
        <v>5</v>
      </c>
      <c r="D4678" s="53">
        <v>7</v>
      </c>
      <c r="E4678" s="53" t="s">
        <v>2963</v>
      </c>
      <c r="F4678" s="53" t="s">
        <v>11</v>
      </c>
      <c r="G4678" s="53" t="str">
        <f>VLOOKUP(F4678,'チョウnlist_Bu+Idx'!$A$2:$G$779,7,FALSE)</f>
        <v>アゲハチョウ科</v>
      </c>
      <c r="H4678" s="53">
        <v>1</v>
      </c>
      <c r="M4678" s="52">
        <v>1</v>
      </c>
      <c r="O4678" s="18" t="str">
        <f>IFERROR(VLOOKUP(F4678,'（鳥類・チョウ）vlookup関数用'!$D$35:$F$38,3,0),"")</f>
        <v/>
      </c>
      <c r="P4678" s="18" t="str">
        <f>IFERROR(VLOOKUP(F4678,特定外来生物!$A$3:$G$24,7,0),"")</f>
        <v/>
      </c>
      <c r="Q4678" s="17" t="str">
        <f>IFERROR(VLOOKUP(F4678,県RL2019!$B$2:$H$605,4,0),"")</f>
        <v/>
      </c>
      <c r="R4678" s="17" t="str">
        <f>IFERROR(VLOOKUP(F4678,県RL2019!$B$2:$H$605,5,0),"")</f>
        <v/>
      </c>
      <c r="S4678" s="17" t="str">
        <f>IFERROR(VLOOKUP(F4678,県RL2011!$F$3:$H$906,2,0),"")</f>
        <v/>
      </c>
      <c r="T4678" s="17" t="str">
        <f>IFERROR(VLOOKUP(F4678,県RL2011!$F$3:$H$906,3,0),"")</f>
        <v/>
      </c>
      <c r="U4678" s="150" t="str">
        <f>IFERROR(VLOOKUP(F4678,国RL2020!$B$2:$E$878,4,0),"")</f>
        <v/>
      </c>
      <c r="V4678" s="150" t="str">
        <f>IFERROR(VLOOKUP(F4678,国RL2020!$B$2:$E$878,3,0),"")</f>
        <v/>
      </c>
      <c r="W4678" s="19" t="str">
        <f>IFERROR(VLOOKUP(F4678,国RL2019!$B$2:$E$873,4,0),"")</f>
        <v/>
      </c>
      <c r="X4678" s="19" t="str">
        <f>IFERROR(VLOOKUP(F4678,国RL2019!$B$2:$E$873,3,0),"")</f>
        <v/>
      </c>
      <c r="Y4678" s="19" t="str">
        <f>IFERROR(VLOOKUP(F4678,国RL2017!$B$2:$E$870,4,0),"")</f>
        <v/>
      </c>
      <c r="Z4678" s="19" t="str">
        <f>IFERROR(VLOOKUP(F4678,国RL2017!$B$2:$E$870,3,0),"")</f>
        <v/>
      </c>
      <c r="AA4678" s="19" t="str">
        <f>IFERROR(VLOOKUP(F4678,国RL2006!$B$2:$E$567,4,0),"")</f>
        <v/>
      </c>
      <c r="AB4678" s="19" t="str">
        <f>IFERROR(VLOOKUP(F4678,国RL2006!$B$2:$E$567,3,0),"")</f>
        <v/>
      </c>
    </row>
    <row r="4679" spans="1:28" x14ac:dyDescent="0.15">
      <c r="A4679" s="16">
        <v>4678</v>
      </c>
      <c r="B4679" s="24">
        <v>2023</v>
      </c>
      <c r="C4679" s="53">
        <v>5</v>
      </c>
      <c r="D4679" s="53">
        <v>7</v>
      </c>
      <c r="E4679" s="53" t="s">
        <v>2963</v>
      </c>
      <c r="F4679" s="53" t="s">
        <v>20</v>
      </c>
      <c r="G4679" s="53" t="str">
        <f>VLOOKUP(F4679,'チョウnlist_Bu+Idx'!$A$2:$G$779,7,FALSE)</f>
        <v>アゲハチョウ科</v>
      </c>
      <c r="H4679" s="53">
        <v>1</v>
      </c>
      <c r="M4679" s="52">
        <v>1</v>
      </c>
      <c r="O4679" s="18" t="str">
        <f>IFERROR(VLOOKUP(F4679,'（鳥類・チョウ）vlookup関数用'!$D$35:$F$38,3,0),"")</f>
        <v/>
      </c>
      <c r="P4679" s="18" t="str">
        <f>IFERROR(VLOOKUP(F4679,特定外来生物!$A$3:$G$24,7,0),"")</f>
        <v/>
      </c>
      <c r="Q4679" s="17" t="str">
        <f>IFERROR(VLOOKUP(F4679,県RL2019!$B$2:$H$605,4,0),"")</f>
        <v/>
      </c>
      <c r="R4679" s="17" t="str">
        <f>IFERROR(VLOOKUP(F4679,県RL2019!$B$2:$H$605,5,0),"")</f>
        <v/>
      </c>
      <c r="S4679" s="17" t="str">
        <f>IFERROR(VLOOKUP(F4679,県RL2011!$F$3:$H$906,2,0),"")</f>
        <v/>
      </c>
      <c r="T4679" s="17" t="str">
        <f>IFERROR(VLOOKUP(F4679,県RL2011!$F$3:$H$906,3,0),"")</f>
        <v/>
      </c>
      <c r="U4679" s="150" t="str">
        <f>IFERROR(VLOOKUP(F4679,国RL2020!$B$2:$E$878,4,0),"")</f>
        <v/>
      </c>
      <c r="V4679" s="150" t="str">
        <f>IFERROR(VLOOKUP(F4679,国RL2020!$B$2:$E$878,3,0),"")</f>
        <v/>
      </c>
      <c r="W4679" s="19" t="str">
        <f>IFERROR(VLOOKUP(F4679,国RL2019!$B$2:$E$873,4,0),"")</f>
        <v/>
      </c>
      <c r="X4679" s="19" t="str">
        <f>IFERROR(VLOOKUP(F4679,国RL2019!$B$2:$E$873,3,0),"")</f>
        <v/>
      </c>
      <c r="Y4679" s="19" t="str">
        <f>IFERROR(VLOOKUP(F4679,国RL2017!$B$2:$E$870,4,0),"")</f>
        <v/>
      </c>
      <c r="Z4679" s="19" t="str">
        <f>IFERROR(VLOOKUP(F4679,国RL2017!$B$2:$E$870,3,0),"")</f>
        <v/>
      </c>
      <c r="AA4679" s="19" t="str">
        <f>IFERROR(VLOOKUP(F4679,国RL2006!$B$2:$E$567,4,0),"")</f>
        <v/>
      </c>
      <c r="AB4679" s="19" t="str">
        <f>IFERROR(VLOOKUP(F4679,国RL2006!$B$2:$E$567,3,0),"")</f>
        <v/>
      </c>
    </row>
    <row r="4680" spans="1:28" x14ac:dyDescent="0.15">
      <c r="A4680" s="16">
        <v>4679</v>
      </c>
      <c r="B4680" s="24">
        <v>2023</v>
      </c>
      <c r="C4680" s="53">
        <v>5</v>
      </c>
      <c r="D4680" s="53">
        <v>7</v>
      </c>
      <c r="E4680" s="53" t="s">
        <v>2963</v>
      </c>
      <c r="F4680" s="53" t="s">
        <v>22</v>
      </c>
      <c r="G4680" s="53" t="str">
        <f>VLOOKUP(F4680,'チョウnlist_Bu+Idx'!$A$2:$G$779,7,FALSE)</f>
        <v>アゲハチョウ科</v>
      </c>
      <c r="I4680" s="53">
        <v>1</v>
      </c>
      <c r="M4680" s="52">
        <v>1</v>
      </c>
      <c r="O4680" s="18" t="str">
        <f>IFERROR(VLOOKUP(F4680,'（鳥類・チョウ）vlookup関数用'!$D$35:$F$38,3,0),"")</f>
        <v/>
      </c>
      <c r="P4680" s="18" t="str">
        <f>IFERROR(VLOOKUP(F4680,特定外来生物!$A$3:$G$24,7,0),"")</f>
        <v/>
      </c>
      <c r="Q4680" s="17" t="str">
        <f>IFERROR(VLOOKUP(F4680,県RL2019!$B$2:$H$605,4,0),"")</f>
        <v/>
      </c>
      <c r="R4680" s="17" t="str">
        <f>IFERROR(VLOOKUP(F4680,県RL2019!$B$2:$H$605,5,0),"")</f>
        <v/>
      </c>
      <c r="S4680" s="17" t="str">
        <f>IFERROR(VLOOKUP(F4680,県RL2011!$F$3:$H$906,2,0),"")</f>
        <v/>
      </c>
      <c r="T4680" s="17" t="str">
        <f>IFERROR(VLOOKUP(F4680,県RL2011!$F$3:$H$906,3,0),"")</f>
        <v/>
      </c>
      <c r="U4680" s="150" t="str">
        <f>IFERROR(VLOOKUP(F4680,国RL2020!$B$2:$E$878,4,0),"")</f>
        <v/>
      </c>
      <c r="V4680" s="150" t="str">
        <f>IFERROR(VLOOKUP(F4680,国RL2020!$B$2:$E$878,3,0),"")</f>
        <v/>
      </c>
      <c r="W4680" s="19" t="str">
        <f>IFERROR(VLOOKUP(F4680,国RL2019!$B$2:$E$873,4,0),"")</f>
        <v/>
      </c>
      <c r="X4680" s="19" t="str">
        <f>IFERROR(VLOOKUP(F4680,国RL2019!$B$2:$E$873,3,0),"")</f>
        <v/>
      </c>
      <c r="Y4680" s="19" t="str">
        <f>IFERROR(VLOOKUP(F4680,国RL2017!$B$2:$E$870,4,0),"")</f>
        <v/>
      </c>
      <c r="Z4680" s="19" t="str">
        <f>IFERROR(VLOOKUP(F4680,国RL2017!$B$2:$E$870,3,0),"")</f>
        <v/>
      </c>
      <c r="AA4680" s="19" t="str">
        <f>IFERROR(VLOOKUP(F4680,国RL2006!$B$2:$E$567,4,0),"")</f>
        <v/>
      </c>
      <c r="AB4680" s="19" t="str">
        <f>IFERROR(VLOOKUP(F4680,国RL2006!$B$2:$E$567,3,0),"")</f>
        <v/>
      </c>
    </row>
    <row r="4681" spans="1:28" x14ac:dyDescent="0.15">
      <c r="A4681" s="16">
        <v>4680</v>
      </c>
      <c r="B4681" s="24">
        <v>2023</v>
      </c>
      <c r="C4681" s="53">
        <v>5</v>
      </c>
      <c r="D4681" s="53">
        <v>7</v>
      </c>
      <c r="E4681" s="53" t="s">
        <v>2963</v>
      </c>
      <c r="F4681" s="53" t="s">
        <v>28</v>
      </c>
      <c r="G4681" s="53" t="str">
        <f>VLOOKUP(F4681,'チョウnlist_Bu+Idx'!$A$2:$G$779,7,FALSE)</f>
        <v>シロチョウ科</v>
      </c>
      <c r="H4681" s="53">
        <v>4</v>
      </c>
      <c r="I4681" s="53">
        <v>11</v>
      </c>
      <c r="M4681" s="52">
        <v>15</v>
      </c>
      <c r="O4681" s="18" t="str">
        <f>IFERROR(VLOOKUP(F4681,'（鳥類・チョウ）vlookup関数用'!$D$35:$F$38,3,0),"")</f>
        <v/>
      </c>
      <c r="P4681" s="18" t="str">
        <f>IFERROR(VLOOKUP(F4681,特定外来生物!$A$3:$G$24,7,0),"")</f>
        <v/>
      </c>
      <c r="Q4681" s="17" t="str">
        <f>IFERROR(VLOOKUP(F4681,県RL2019!$B$2:$H$605,4,0),"")</f>
        <v/>
      </c>
      <c r="R4681" s="17" t="str">
        <f>IFERROR(VLOOKUP(F4681,県RL2019!$B$2:$H$605,5,0),"")</f>
        <v/>
      </c>
      <c r="S4681" s="17" t="str">
        <f>IFERROR(VLOOKUP(F4681,県RL2011!$F$3:$H$906,2,0),"")</f>
        <v/>
      </c>
      <c r="T4681" s="17" t="str">
        <f>IFERROR(VLOOKUP(F4681,県RL2011!$F$3:$H$906,3,0),"")</f>
        <v/>
      </c>
      <c r="U4681" s="150" t="str">
        <f>IFERROR(VLOOKUP(F4681,国RL2020!$B$2:$E$878,4,0),"")</f>
        <v/>
      </c>
      <c r="V4681" s="150" t="str">
        <f>IFERROR(VLOOKUP(F4681,国RL2020!$B$2:$E$878,3,0),"")</f>
        <v/>
      </c>
      <c r="W4681" s="19" t="str">
        <f>IFERROR(VLOOKUP(F4681,国RL2019!$B$2:$E$873,4,0),"")</f>
        <v/>
      </c>
      <c r="X4681" s="19" t="str">
        <f>IFERROR(VLOOKUP(F4681,国RL2019!$B$2:$E$873,3,0),"")</f>
        <v/>
      </c>
      <c r="Y4681" s="19" t="str">
        <f>IFERROR(VLOOKUP(F4681,国RL2017!$B$2:$E$870,4,0),"")</f>
        <v/>
      </c>
      <c r="Z4681" s="19" t="str">
        <f>IFERROR(VLOOKUP(F4681,国RL2017!$B$2:$E$870,3,0),"")</f>
        <v/>
      </c>
      <c r="AA4681" s="19" t="str">
        <f>IFERROR(VLOOKUP(F4681,国RL2006!$B$2:$E$567,4,0),"")</f>
        <v/>
      </c>
      <c r="AB4681" s="19" t="str">
        <f>IFERROR(VLOOKUP(F4681,国RL2006!$B$2:$E$567,3,0),"")</f>
        <v/>
      </c>
    </row>
    <row r="4682" spans="1:28" x14ac:dyDescent="0.15">
      <c r="A4682" s="16">
        <v>4681</v>
      </c>
      <c r="B4682" s="24">
        <v>2023</v>
      </c>
      <c r="C4682" s="53">
        <v>5</v>
      </c>
      <c r="D4682" s="53">
        <v>7</v>
      </c>
      <c r="E4682" s="53" t="s">
        <v>2963</v>
      </c>
      <c r="F4682" s="53" t="s">
        <v>46</v>
      </c>
      <c r="G4682" s="53" t="s">
        <v>19</v>
      </c>
      <c r="I4682" s="53">
        <v>1</v>
      </c>
      <c r="M4682" s="52">
        <v>1</v>
      </c>
      <c r="O4682" s="18" t="str">
        <f>IFERROR(VLOOKUP(F4682,'（鳥類・チョウ）vlookup関数用'!$D$35:$F$38,3,0),"")</f>
        <v/>
      </c>
      <c r="P4682" s="18" t="str">
        <f>IFERROR(VLOOKUP(F4682,特定外来生物!$A$3:$G$24,7,0),"")</f>
        <v/>
      </c>
      <c r="Q4682" s="17" t="str">
        <f>IFERROR(VLOOKUP(F4682,県RL2019!$B$2:$H$605,4,0),"")</f>
        <v/>
      </c>
      <c r="R4682" s="17" t="str">
        <f>IFERROR(VLOOKUP(F4682,県RL2019!$B$2:$H$605,5,0),"")</f>
        <v/>
      </c>
      <c r="S4682" s="17" t="str">
        <f>IFERROR(VLOOKUP(F4682,県RL2011!$F$3:$H$906,2,0),"")</f>
        <v/>
      </c>
      <c r="T4682" s="17" t="str">
        <f>IFERROR(VLOOKUP(F4682,県RL2011!$F$3:$H$906,3,0),"")</f>
        <v/>
      </c>
      <c r="U4682" s="150" t="str">
        <f>IFERROR(VLOOKUP(F4682,国RL2020!$B$2:$E$878,4,0),"")</f>
        <v/>
      </c>
      <c r="V4682" s="150" t="str">
        <f>IFERROR(VLOOKUP(F4682,国RL2020!$B$2:$E$878,3,0),"")</f>
        <v/>
      </c>
      <c r="W4682" s="19" t="str">
        <f>IFERROR(VLOOKUP(F4682,国RL2019!$B$2:$E$873,4,0),"")</f>
        <v/>
      </c>
      <c r="X4682" s="19" t="str">
        <f>IFERROR(VLOOKUP(F4682,国RL2019!$B$2:$E$873,3,0),"")</f>
        <v/>
      </c>
      <c r="Y4682" s="19" t="str">
        <f>IFERROR(VLOOKUP(F4682,国RL2017!$B$2:$E$870,4,0),"")</f>
        <v/>
      </c>
      <c r="Z4682" s="19" t="str">
        <f>IFERROR(VLOOKUP(F4682,国RL2017!$B$2:$E$870,3,0),"")</f>
        <v/>
      </c>
      <c r="AA4682" s="19" t="str">
        <f>IFERROR(VLOOKUP(F4682,国RL2006!$B$2:$E$567,4,0),"")</f>
        <v/>
      </c>
      <c r="AB4682" s="19" t="str">
        <f>IFERROR(VLOOKUP(F4682,国RL2006!$B$2:$E$567,3,0),"")</f>
        <v/>
      </c>
    </row>
    <row r="4683" spans="1:28" x14ac:dyDescent="0.15">
      <c r="A4683" s="16">
        <v>4682</v>
      </c>
      <c r="B4683" s="24">
        <v>2023</v>
      </c>
      <c r="C4683" s="53">
        <v>5</v>
      </c>
      <c r="D4683" s="53">
        <v>7</v>
      </c>
      <c r="E4683" s="53" t="s">
        <v>2963</v>
      </c>
      <c r="F4683" s="53" t="s">
        <v>29</v>
      </c>
      <c r="G4683" s="53" t="str">
        <f>VLOOKUP(F4683,'チョウnlist_Bu+Idx'!$A$2:$G$779,7,FALSE)</f>
        <v>シジミチョウ科</v>
      </c>
      <c r="H4683" s="53">
        <v>1</v>
      </c>
      <c r="I4683" s="53">
        <v>3</v>
      </c>
      <c r="M4683" s="52">
        <v>4</v>
      </c>
      <c r="O4683" s="18" t="str">
        <f>IFERROR(VLOOKUP(F4683,'（鳥類・チョウ）vlookup関数用'!$D$35:$F$38,3,0),"")</f>
        <v/>
      </c>
      <c r="P4683" s="18" t="str">
        <f>IFERROR(VLOOKUP(F4683,特定外来生物!$A$3:$G$24,7,0),"")</f>
        <v/>
      </c>
      <c r="Q4683" s="17" t="str">
        <f>IFERROR(VLOOKUP(F4683,県RL2019!$B$2:$H$605,4,0),"")</f>
        <v/>
      </c>
      <c r="R4683" s="17" t="str">
        <f>IFERROR(VLOOKUP(F4683,県RL2019!$B$2:$H$605,5,0),"")</f>
        <v/>
      </c>
      <c r="S4683" s="17" t="str">
        <f>IFERROR(VLOOKUP(F4683,県RL2011!$F$3:$H$906,2,0),"")</f>
        <v/>
      </c>
      <c r="T4683" s="17" t="str">
        <f>IFERROR(VLOOKUP(F4683,県RL2011!$F$3:$H$906,3,0),"")</f>
        <v/>
      </c>
      <c r="U4683" s="150" t="str">
        <f>IFERROR(VLOOKUP(F4683,国RL2020!$B$2:$E$878,4,0),"")</f>
        <v/>
      </c>
      <c r="V4683" s="150" t="str">
        <f>IFERROR(VLOOKUP(F4683,国RL2020!$B$2:$E$878,3,0),"")</f>
        <v/>
      </c>
      <c r="W4683" s="19" t="str">
        <f>IFERROR(VLOOKUP(F4683,国RL2019!$B$2:$E$873,4,0),"")</f>
        <v/>
      </c>
      <c r="X4683" s="19" t="str">
        <f>IFERROR(VLOOKUP(F4683,国RL2019!$B$2:$E$873,3,0),"")</f>
        <v/>
      </c>
      <c r="Y4683" s="19" t="str">
        <f>IFERROR(VLOOKUP(F4683,国RL2017!$B$2:$E$870,4,0),"")</f>
        <v/>
      </c>
      <c r="Z4683" s="19" t="str">
        <f>IFERROR(VLOOKUP(F4683,国RL2017!$B$2:$E$870,3,0),"")</f>
        <v/>
      </c>
      <c r="AA4683" s="19" t="str">
        <f>IFERROR(VLOOKUP(F4683,国RL2006!$B$2:$E$567,4,0),"")</f>
        <v/>
      </c>
      <c r="AB4683" s="19" t="str">
        <f>IFERROR(VLOOKUP(F4683,国RL2006!$B$2:$E$567,3,0),"")</f>
        <v/>
      </c>
    </row>
    <row r="4684" spans="1:28" x14ac:dyDescent="0.15">
      <c r="A4684" s="16">
        <v>4683</v>
      </c>
      <c r="B4684" s="24">
        <v>2023</v>
      </c>
      <c r="C4684" s="53">
        <v>5</v>
      </c>
      <c r="D4684" s="53">
        <v>7</v>
      </c>
      <c r="E4684" s="53" t="s">
        <v>2963</v>
      </c>
      <c r="F4684" s="53" t="s">
        <v>32</v>
      </c>
      <c r="G4684" s="53" t="str">
        <f>VLOOKUP(F4684,'チョウnlist_Bu+Idx'!$A$2:$G$779,7,FALSE)</f>
        <v>タテハチョウ科</v>
      </c>
      <c r="H4684" s="53">
        <v>1</v>
      </c>
      <c r="M4684" s="52">
        <v>1</v>
      </c>
      <c r="O4684" s="18" t="str">
        <f>IFERROR(VLOOKUP(F4684,'（鳥類・チョウ）vlookup関数用'!$D$35:$F$38,3,0),"")</f>
        <v/>
      </c>
      <c r="P4684" s="18" t="str">
        <f>IFERROR(VLOOKUP(F4684,特定外来生物!$A$3:$G$24,7,0),"")</f>
        <v/>
      </c>
      <c r="Q4684" s="17" t="str">
        <f>IFERROR(VLOOKUP(F4684,県RL2019!$B$2:$H$605,4,0),"")</f>
        <v/>
      </c>
      <c r="R4684" s="17" t="str">
        <f>IFERROR(VLOOKUP(F4684,県RL2019!$B$2:$H$605,5,0),"")</f>
        <v/>
      </c>
      <c r="S4684" s="17" t="str">
        <f>IFERROR(VLOOKUP(F4684,県RL2011!$F$3:$H$906,2,0),"")</f>
        <v/>
      </c>
      <c r="T4684" s="17" t="str">
        <f>IFERROR(VLOOKUP(F4684,県RL2011!$F$3:$H$906,3,0),"")</f>
        <v/>
      </c>
      <c r="U4684" s="150" t="str">
        <f>IFERROR(VLOOKUP(F4684,国RL2020!$B$2:$E$878,4,0),"")</f>
        <v/>
      </c>
      <c r="V4684" s="150" t="str">
        <f>IFERROR(VLOOKUP(F4684,国RL2020!$B$2:$E$878,3,0),"")</f>
        <v/>
      </c>
      <c r="W4684" s="19" t="str">
        <f>IFERROR(VLOOKUP(F4684,国RL2019!$B$2:$E$873,4,0),"")</f>
        <v/>
      </c>
      <c r="X4684" s="19" t="str">
        <f>IFERROR(VLOOKUP(F4684,国RL2019!$B$2:$E$873,3,0),"")</f>
        <v/>
      </c>
      <c r="Y4684" s="19" t="str">
        <f>IFERROR(VLOOKUP(F4684,国RL2017!$B$2:$E$870,4,0),"")</f>
        <v/>
      </c>
      <c r="Z4684" s="19" t="str">
        <f>IFERROR(VLOOKUP(F4684,国RL2017!$B$2:$E$870,3,0),"")</f>
        <v/>
      </c>
      <c r="AA4684" s="19" t="str">
        <f>IFERROR(VLOOKUP(F4684,国RL2006!$B$2:$E$567,4,0),"")</f>
        <v/>
      </c>
      <c r="AB4684" s="19" t="str">
        <f>IFERROR(VLOOKUP(F4684,国RL2006!$B$2:$E$567,3,0),"")</f>
        <v/>
      </c>
    </row>
    <row r="4685" spans="1:28" x14ac:dyDescent="0.15">
      <c r="A4685" s="16">
        <v>4684</v>
      </c>
      <c r="B4685" s="24">
        <v>2023</v>
      </c>
      <c r="C4685" s="53">
        <v>5</v>
      </c>
      <c r="D4685" s="53">
        <v>7</v>
      </c>
      <c r="E4685" s="53" t="s">
        <v>2963</v>
      </c>
      <c r="F4685" s="53" t="s">
        <v>34</v>
      </c>
      <c r="G4685" s="53" t="str">
        <f>VLOOKUP(F4685,'チョウnlist_Bu+Idx'!$A$2:$G$779,7,FALSE)</f>
        <v>タテハチョウ科</v>
      </c>
      <c r="H4685" s="53">
        <v>2</v>
      </c>
      <c r="M4685" s="52">
        <v>2</v>
      </c>
      <c r="O4685" s="18" t="str">
        <f>IFERROR(VLOOKUP(F4685,'（鳥類・チョウ）vlookup関数用'!$D$35:$F$38,3,0),"")</f>
        <v/>
      </c>
      <c r="P4685" s="18" t="str">
        <f>IFERROR(VLOOKUP(F4685,特定外来生物!$A$3:$G$24,7,0),"")</f>
        <v/>
      </c>
      <c r="Q4685" s="17" t="str">
        <f>IFERROR(VLOOKUP(F4685,県RL2019!$B$2:$H$605,4,0),"")</f>
        <v/>
      </c>
      <c r="R4685" s="17" t="str">
        <f>IFERROR(VLOOKUP(F4685,県RL2019!$B$2:$H$605,5,0),"")</f>
        <v/>
      </c>
      <c r="S4685" s="17" t="str">
        <f>IFERROR(VLOOKUP(F4685,県RL2011!$F$3:$H$906,2,0),"")</f>
        <v/>
      </c>
      <c r="T4685" s="17" t="str">
        <f>IFERROR(VLOOKUP(F4685,県RL2011!$F$3:$H$906,3,0),"")</f>
        <v/>
      </c>
      <c r="U4685" s="150" t="str">
        <f>IFERROR(VLOOKUP(F4685,国RL2020!$B$2:$E$878,4,0),"")</f>
        <v/>
      </c>
      <c r="V4685" s="150" t="str">
        <f>IFERROR(VLOOKUP(F4685,国RL2020!$B$2:$E$878,3,0),"")</f>
        <v/>
      </c>
      <c r="W4685" s="19" t="str">
        <f>IFERROR(VLOOKUP(F4685,国RL2019!$B$2:$E$873,4,0),"")</f>
        <v/>
      </c>
      <c r="X4685" s="19" t="str">
        <f>IFERROR(VLOOKUP(F4685,国RL2019!$B$2:$E$873,3,0),"")</f>
        <v/>
      </c>
      <c r="Y4685" s="19" t="str">
        <f>IFERROR(VLOOKUP(F4685,国RL2017!$B$2:$E$870,4,0),"")</f>
        <v/>
      </c>
      <c r="Z4685" s="19" t="str">
        <f>IFERROR(VLOOKUP(F4685,国RL2017!$B$2:$E$870,3,0),"")</f>
        <v/>
      </c>
      <c r="AA4685" s="19" t="str">
        <f>IFERROR(VLOOKUP(F4685,国RL2006!$B$2:$E$567,4,0),"")</f>
        <v/>
      </c>
      <c r="AB4685" s="19" t="str">
        <f>IFERROR(VLOOKUP(F4685,国RL2006!$B$2:$E$567,3,0),"")</f>
        <v/>
      </c>
    </row>
    <row r="4686" spans="1:28" x14ac:dyDescent="0.15">
      <c r="A4686" s="16">
        <v>4685</v>
      </c>
      <c r="B4686" s="24">
        <v>2023</v>
      </c>
      <c r="C4686" s="53">
        <v>5</v>
      </c>
      <c r="D4686" s="53">
        <v>7</v>
      </c>
      <c r="E4686" s="53" t="s">
        <v>2963</v>
      </c>
      <c r="F4686" s="53" t="s">
        <v>59</v>
      </c>
      <c r="G4686" s="53" t="str">
        <f>VLOOKUP(F4686,'チョウnlist_Bu+Idx'!$A$2:$G$779,7,FALSE)</f>
        <v>タテハチョウ科</v>
      </c>
      <c r="H4686" s="53">
        <v>2</v>
      </c>
      <c r="I4686" s="53">
        <v>3</v>
      </c>
      <c r="M4686" s="52">
        <v>5</v>
      </c>
      <c r="O4686" s="18" t="str">
        <f>IFERROR(VLOOKUP(F4686,'（鳥類・チョウ）vlookup関数用'!$D$35:$F$38,3,0),"")</f>
        <v>重点対策外来種</v>
      </c>
      <c r="P4686" s="18" t="str">
        <f>IFERROR(VLOOKUP(F4686,特定外来生物!$A$3:$G$24,7,0),"")</f>
        <v>特定外来生物</v>
      </c>
      <c r="Q4686" s="17" t="str">
        <f>IFERROR(VLOOKUP(F4686,県RL2019!$B$2:$H$605,4,0),"")</f>
        <v/>
      </c>
      <c r="R4686" s="17" t="str">
        <f>IFERROR(VLOOKUP(F4686,県RL2019!$B$2:$H$605,5,0),"")</f>
        <v/>
      </c>
      <c r="S4686" s="17" t="str">
        <f>IFERROR(VLOOKUP(F4686,県RL2011!$F$3:$H$906,2,0),"")</f>
        <v/>
      </c>
      <c r="T4686" s="17" t="str">
        <f>IFERROR(VLOOKUP(F4686,県RL2011!$F$3:$H$906,3,0),"")</f>
        <v/>
      </c>
      <c r="U4686" s="150" t="str">
        <f>IFERROR(VLOOKUP(F4686,国RL2020!$B$2:$E$878,4,0),"")</f>
        <v/>
      </c>
      <c r="V4686" s="150" t="str">
        <f>IFERROR(VLOOKUP(F4686,国RL2020!$B$2:$E$878,3,0),"")</f>
        <v/>
      </c>
      <c r="W4686" s="19" t="str">
        <f>IFERROR(VLOOKUP(F4686,国RL2019!$B$2:$E$873,4,0),"")</f>
        <v/>
      </c>
      <c r="X4686" s="19" t="str">
        <f>IFERROR(VLOOKUP(F4686,国RL2019!$B$2:$E$873,3,0),"")</f>
        <v/>
      </c>
      <c r="Y4686" s="19" t="str">
        <f>IFERROR(VLOOKUP(F4686,国RL2017!$B$2:$E$870,4,0),"")</f>
        <v/>
      </c>
      <c r="Z4686" s="19" t="str">
        <f>IFERROR(VLOOKUP(F4686,国RL2017!$B$2:$E$870,3,0),"")</f>
        <v/>
      </c>
      <c r="AA4686" s="19" t="str">
        <f>IFERROR(VLOOKUP(F4686,国RL2006!$B$2:$E$567,4,0),"")</f>
        <v/>
      </c>
      <c r="AB4686" s="19" t="str">
        <f>IFERROR(VLOOKUP(F4686,国RL2006!$B$2:$E$567,3,0),"")</f>
        <v/>
      </c>
    </row>
    <row r="4687" spans="1:28" x14ac:dyDescent="0.15">
      <c r="A4687" s="16">
        <v>4686</v>
      </c>
      <c r="B4687" s="24">
        <v>2023</v>
      </c>
      <c r="C4687" s="53">
        <v>5</v>
      </c>
      <c r="D4687" s="53">
        <v>7</v>
      </c>
      <c r="E4687" s="53" t="s">
        <v>2963</v>
      </c>
      <c r="F4687" s="53" t="s">
        <v>51</v>
      </c>
      <c r="G4687" s="53" t="str">
        <f>VLOOKUP(F4687,'チョウnlist_Bu+Idx'!$A$2:$G$779,7,FALSE)</f>
        <v>ジャノメチョウ科</v>
      </c>
      <c r="I4687" s="53">
        <v>1</v>
      </c>
      <c r="M4687" s="52">
        <v>1</v>
      </c>
      <c r="O4687" s="18" t="str">
        <f>IFERROR(VLOOKUP(F4687,'（鳥類・チョウ）vlookup関数用'!$D$35:$F$38,3,0),"")</f>
        <v/>
      </c>
      <c r="P4687" s="18" t="str">
        <f>IFERROR(VLOOKUP(F4687,特定外来生物!$A$3:$G$24,7,0),"")</f>
        <v/>
      </c>
      <c r="Q4687" s="17" t="str">
        <f>IFERROR(VLOOKUP(F4687,県RL2019!$B$2:$H$605,4,0),"")</f>
        <v/>
      </c>
      <c r="R4687" s="17" t="str">
        <f>IFERROR(VLOOKUP(F4687,県RL2019!$B$2:$H$605,5,0),"")</f>
        <v/>
      </c>
      <c r="S4687" s="17" t="str">
        <f>IFERROR(VLOOKUP(F4687,県RL2011!$F$3:$H$906,2,0),"")</f>
        <v/>
      </c>
      <c r="T4687" s="17" t="str">
        <f>IFERROR(VLOOKUP(F4687,県RL2011!$F$3:$H$906,3,0),"")</f>
        <v/>
      </c>
      <c r="U4687" s="150" t="str">
        <f>IFERROR(VLOOKUP(F4687,国RL2020!$B$2:$E$878,4,0),"")</f>
        <v/>
      </c>
      <c r="V4687" s="150" t="str">
        <f>IFERROR(VLOOKUP(F4687,国RL2020!$B$2:$E$878,3,0),"")</f>
        <v/>
      </c>
      <c r="W4687" s="19" t="str">
        <f>IFERROR(VLOOKUP(F4687,国RL2019!$B$2:$E$873,4,0),"")</f>
        <v/>
      </c>
      <c r="X4687" s="19" t="str">
        <f>IFERROR(VLOOKUP(F4687,国RL2019!$B$2:$E$873,3,0),"")</f>
        <v/>
      </c>
      <c r="Y4687" s="19" t="str">
        <f>IFERROR(VLOOKUP(F4687,国RL2017!$B$2:$E$870,4,0),"")</f>
        <v/>
      </c>
      <c r="Z4687" s="19" t="str">
        <f>IFERROR(VLOOKUP(F4687,国RL2017!$B$2:$E$870,3,0),"")</f>
        <v/>
      </c>
      <c r="AA4687" s="19" t="str">
        <f>IFERROR(VLOOKUP(F4687,国RL2006!$B$2:$E$567,4,0),"")</f>
        <v/>
      </c>
      <c r="AB4687" s="19" t="str">
        <f>IFERROR(VLOOKUP(F4687,国RL2006!$B$2:$E$567,3,0),"")</f>
        <v/>
      </c>
    </row>
    <row r="4688" spans="1:28" x14ac:dyDescent="0.15">
      <c r="A4688" s="16">
        <v>4687</v>
      </c>
      <c r="B4688" s="24">
        <v>2023</v>
      </c>
      <c r="C4688" s="53">
        <v>5</v>
      </c>
      <c r="D4688" s="53">
        <v>7</v>
      </c>
      <c r="E4688" s="53" t="s">
        <v>2963</v>
      </c>
      <c r="F4688" s="53" t="s">
        <v>45</v>
      </c>
      <c r="G4688" s="53" t="str">
        <f>VLOOKUP(F4688,'チョウnlist_Bu+Idx'!$A$2:$G$779,7,FALSE)</f>
        <v>ジャノメチョウ科</v>
      </c>
      <c r="H4688" s="53">
        <v>4</v>
      </c>
      <c r="I4688" s="53">
        <v>13</v>
      </c>
      <c r="M4688" s="52">
        <v>17</v>
      </c>
      <c r="O4688" s="18" t="str">
        <f>IFERROR(VLOOKUP(F4688,'（鳥類・チョウ）vlookup関数用'!$D$35:$F$38,3,0),"")</f>
        <v/>
      </c>
      <c r="P4688" s="18" t="str">
        <f>IFERROR(VLOOKUP(F4688,特定外来生物!$A$3:$G$24,7,0),"")</f>
        <v/>
      </c>
      <c r="Q4688" s="17" t="str">
        <f>IFERROR(VLOOKUP(F4688,県RL2019!$B$2:$H$605,4,0),"")</f>
        <v/>
      </c>
      <c r="R4688" s="17" t="str">
        <f>IFERROR(VLOOKUP(F4688,県RL2019!$B$2:$H$605,5,0),"")</f>
        <v/>
      </c>
      <c r="S4688" s="17" t="str">
        <f>IFERROR(VLOOKUP(F4688,県RL2011!$F$3:$H$906,2,0),"")</f>
        <v/>
      </c>
      <c r="T4688" s="17" t="str">
        <f>IFERROR(VLOOKUP(F4688,県RL2011!$F$3:$H$906,3,0),"")</f>
        <v/>
      </c>
      <c r="U4688" s="150" t="str">
        <f>IFERROR(VLOOKUP(F4688,国RL2020!$B$2:$E$878,4,0),"")</f>
        <v/>
      </c>
      <c r="V4688" s="150" t="str">
        <f>IFERROR(VLOOKUP(F4688,国RL2020!$B$2:$E$878,3,0),"")</f>
        <v/>
      </c>
      <c r="W4688" s="19" t="str">
        <f>IFERROR(VLOOKUP(F4688,国RL2019!$B$2:$E$873,4,0),"")</f>
        <v/>
      </c>
      <c r="X4688" s="19" t="str">
        <f>IFERROR(VLOOKUP(F4688,国RL2019!$B$2:$E$873,3,0),"")</f>
        <v/>
      </c>
      <c r="Y4688" s="19" t="str">
        <f>IFERROR(VLOOKUP(F4688,国RL2017!$B$2:$E$870,4,0),"")</f>
        <v/>
      </c>
      <c r="Z4688" s="19" t="str">
        <f>IFERROR(VLOOKUP(F4688,国RL2017!$B$2:$E$870,3,0),"")</f>
        <v/>
      </c>
      <c r="AA4688" s="19" t="str">
        <f>IFERROR(VLOOKUP(F4688,国RL2006!$B$2:$E$567,4,0),"")</f>
        <v/>
      </c>
      <c r="AB4688" s="19" t="str">
        <f>IFERROR(VLOOKUP(F4688,国RL2006!$B$2:$E$567,3,0),"")</f>
        <v/>
      </c>
    </row>
    <row r="4689" spans="1:28" x14ac:dyDescent="0.15">
      <c r="A4689" s="16">
        <v>4688</v>
      </c>
      <c r="B4689" s="24">
        <v>2023</v>
      </c>
      <c r="C4689" s="53">
        <v>5</v>
      </c>
      <c r="D4689" s="53">
        <v>7</v>
      </c>
      <c r="E4689" s="53" t="s">
        <v>2963</v>
      </c>
      <c r="F4689" s="53" t="s">
        <v>37</v>
      </c>
      <c r="G4689" s="53" t="str">
        <f>VLOOKUP(F4689,'チョウnlist_Bu+Idx'!$A$2:$G$779,7,FALSE)</f>
        <v>タテハチョウ科</v>
      </c>
      <c r="H4689" s="53">
        <v>1</v>
      </c>
      <c r="M4689" s="52">
        <v>1</v>
      </c>
      <c r="O4689" s="18" t="str">
        <f>IFERROR(VLOOKUP(F4689,'（鳥類・チョウ）vlookup関数用'!$D$35:$F$38,3,0),"")</f>
        <v/>
      </c>
      <c r="P4689" s="18" t="str">
        <f>IFERROR(VLOOKUP(F4689,特定外来生物!$A$3:$G$24,7,0),"")</f>
        <v/>
      </c>
      <c r="Q4689" s="17" t="str">
        <f>IFERROR(VLOOKUP(F4689,県RL2019!$B$2:$H$605,4,0),"")</f>
        <v/>
      </c>
      <c r="R4689" s="17" t="str">
        <f>IFERROR(VLOOKUP(F4689,県RL2019!$B$2:$H$605,5,0),"")</f>
        <v/>
      </c>
      <c r="S4689" s="17" t="str">
        <f>IFERROR(VLOOKUP(F4689,県RL2011!$F$3:$H$906,2,0),"")</f>
        <v/>
      </c>
      <c r="T4689" s="17" t="str">
        <f>IFERROR(VLOOKUP(F4689,県RL2011!$F$3:$H$906,3,0),"")</f>
        <v/>
      </c>
      <c r="U4689" s="150" t="str">
        <f>IFERROR(VLOOKUP(F4689,国RL2020!$B$2:$E$878,4,0),"")</f>
        <v/>
      </c>
      <c r="V4689" s="150" t="str">
        <f>IFERROR(VLOOKUP(F4689,国RL2020!$B$2:$E$878,3,0),"")</f>
        <v/>
      </c>
      <c r="W4689" s="19" t="str">
        <f>IFERROR(VLOOKUP(F4689,国RL2019!$B$2:$E$873,4,0),"")</f>
        <v/>
      </c>
      <c r="X4689" s="19" t="str">
        <f>IFERROR(VLOOKUP(F4689,国RL2019!$B$2:$E$873,3,0),"")</f>
        <v/>
      </c>
      <c r="Y4689" s="19" t="str">
        <f>IFERROR(VLOOKUP(F4689,国RL2017!$B$2:$E$870,4,0),"")</f>
        <v/>
      </c>
      <c r="Z4689" s="19" t="str">
        <f>IFERROR(VLOOKUP(F4689,国RL2017!$B$2:$E$870,3,0),"")</f>
        <v/>
      </c>
      <c r="AA4689" s="19" t="str">
        <f>IFERROR(VLOOKUP(F4689,国RL2006!$B$2:$E$567,4,0),"")</f>
        <v/>
      </c>
      <c r="AB4689" s="19" t="str">
        <f>IFERROR(VLOOKUP(F4689,国RL2006!$B$2:$E$567,3,0),"")</f>
        <v/>
      </c>
    </row>
    <row r="4690" spans="1:28" x14ac:dyDescent="0.15">
      <c r="A4690" s="16">
        <v>4689</v>
      </c>
      <c r="B4690" s="24">
        <v>2023</v>
      </c>
      <c r="C4690" s="53">
        <v>5</v>
      </c>
      <c r="D4690" s="53">
        <v>1</v>
      </c>
      <c r="E4690" s="53" t="s">
        <v>2957</v>
      </c>
      <c r="F4690" s="53" t="s">
        <v>13</v>
      </c>
      <c r="G4690" s="53" t="str">
        <f>VLOOKUP(F4690,'チョウnlist_Bu+Idx'!$A$2:$G$779,7,FALSE)</f>
        <v>アゲハチョウ科</v>
      </c>
      <c r="K4690" s="53">
        <v>1</v>
      </c>
      <c r="L4690" s="53">
        <v>3</v>
      </c>
      <c r="M4690" s="52">
        <v>4</v>
      </c>
      <c r="O4690" s="18" t="str">
        <f>IFERROR(VLOOKUP(F4690,'（鳥類・チョウ）vlookup関数用'!$D$35:$F$38,3,0),"")</f>
        <v/>
      </c>
      <c r="P4690" s="18" t="str">
        <f>IFERROR(VLOOKUP(F4690,特定外来生物!$A$3:$G$24,7,0),"")</f>
        <v/>
      </c>
      <c r="Q4690" s="17" t="str">
        <f>IFERROR(VLOOKUP(F4690,県RL2019!$B$2:$H$605,4,0),"")</f>
        <v/>
      </c>
      <c r="R4690" s="17" t="str">
        <f>IFERROR(VLOOKUP(F4690,県RL2019!$B$2:$H$605,5,0),"")</f>
        <v/>
      </c>
      <c r="S4690" s="17" t="str">
        <f>IFERROR(VLOOKUP(F4690,県RL2011!$F$3:$H$906,2,0),"")</f>
        <v/>
      </c>
      <c r="T4690" s="17" t="str">
        <f>IFERROR(VLOOKUP(F4690,県RL2011!$F$3:$H$906,3,0),"")</f>
        <v/>
      </c>
      <c r="U4690" s="150" t="str">
        <f>IFERROR(VLOOKUP(F4690,国RL2020!$B$2:$E$878,4,0),"")</f>
        <v/>
      </c>
      <c r="V4690" s="150" t="str">
        <f>IFERROR(VLOOKUP(F4690,国RL2020!$B$2:$E$878,3,0),"")</f>
        <v/>
      </c>
      <c r="W4690" s="19" t="str">
        <f>IFERROR(VLOOKUP(F4690,国RL2019!$B$2:$E$873,4,0),"")</f>
        <v/>
      </c>
      <c r="X4690" s="19" t="str">
        <f>IFERROR(VLOOKUP(F4690,国RL2019!$B$2:$E$873,3,0),"")</f>
        <v/>
      </c>
      <c r="Y4690" s="19" t="str">
        <f>IFERROR(VLOOKUP(F4690,国RL2017!$B$2:$E$870,4,0),"")</f>
        <v/>
      </c>
      <c r="Z4690" s="19" t="str">
        <f>IFERROR(VLOOKUP(F4690,国RL2017!$B$2:$E$870,3,0),"")</f>
        <v/>
      </c>
      <c r="AA4690" s="19" t="str">
        <f>IFERROR(VLOOKUP(F4690,国RL2006!$B$2:$E$567,4,0),"")</f>
        <v/>
      </c>
      <c r="AB4690" s="19" t="str">
        <f>IFERROR(VLOOKUP(F4690,国RL2006!$B$2:$E$567,3,0),"")</f>
        <v/>
      </c>
    </row>
    <row r="4691" spans="1:28" x14ac:dyDescent="0.15">
      <c r="A4691" s="16">
        <v>4690</v>
      </c>
      <c r="B4691" s="24">
        <v>2023</v>
      </c>
      <c r="C4691" s="53">
        <v>5</v>
      </c>
      <c r="D4691" s="53">
        <v>1</v>
      </c>
      <c r="E4691" s="53" t="s">
        <v>2957</v>
      </c>
      <c r="F4691" s="53" t="s">
        <v>11</v>
      </c>
      <c r="G4691" s="53" t="str">
        <f>VLOOKUP(F4691,'チョウnlist_Bu+Idx'!$A$2:$G$779,7,FALSE)</f>
        <v>アゲハチョウ科</v>
      </c>
      <c r="H4691" s="53">
        <v>2</v>
      </c>
      <c r="J4691" s="53">
        <v>1</v>
      </c>
      <c r="L4691" s="53">
        <v>1</v>
      </c>
      <c r="M4691" s="52">
        <v>4</v>
      </c>
      <c r="O4691" s="18" t="str">
        <f>IFERROR(VLOOKUP(F4691,'（鳥類・チョウ）vlookup関数用'!$D$35:$F$38,3,0),"")</f>
        <v/>
      </c>
      <c r="P4691" s="18" t="str">
        <f>IFERROR(VLOOKUP(F4691,特定外来生物!$A$3:$G$24,7,0),"")</f>
        <v/>
      </c>
      <c r="Q4691" s="17" t="str">
        <f>IFERROR(VLOOKUP(F4691,県RL2019!$B$2:$H$605,4,0),"")</f>
        <v/>
      </c>
      <c r="R4691" s="17" t="str">
        <f>IFERROR(VLOOKUP(F4691,県RL2019!$B$2:$H$605,5,0),"")</f>
        <v/>
      </c>
      <c r="S4691" s="17" t="str">
        <f>IFERROR(VLOOKUP(F4691,県RL2011!$F$3:$H$906,2,0),"")</f>
        <v/>
      </c>
      <c r="T4691" s="17" t="str">
        <f>IFERROR(VLOOKUP(F4691,県RL2011!$F$3:$H$906,3,0),"")</f>
        <v/>
      </c>
      <c r="U4691" s="150" t="str">
        <f>IFERROR(VLOOKUP(F4691,国RL2020!$B$2:$E$878,4,0),"")</f>
        <v/>
      </c>
      <c r="V4691" s="150" t="str">
        <f>IFERROR(VLOOKUP(F4691,国RL2020!$B$2:$E$878,3,0),"")</f>
        <v/>
      </c>
      <c r="W4691" s="19" t="str">
        <f>IFERROR(VLOOKUP(F4691,国RL2019!$B$2:$E$873,4,0),"")</f>
        <v/>
      </c>
      <c r="X4691" s="19" t="str">
        <f>IFERROR(VLOOKUP(F4691,国RL2019!$B$2:$E$873,3,0),"")</f>
        <v/>
      </c>
      <c r="Y4691" s="19" t="str">
        <f>IFERROR(VLOOKUP(F4691,国RL2017!$B$2:$E$870,4,0),"")</f>
        <v/>
      </c>
      <c r="Z4691" s="19" t="str">
        <f>IFERROR(VLOOKUP(F4691,国RL2017!$B$2:$E$870,3,0),"")</f>
        <v/>
      </c>
      <c r="AA4691" s="19" t="str">
        <f>IFERROR(VLOOKUP(F4691,国RL2006!$B$2:$E$567,4,0),"")</f>
        <v/>
      </c>
      <c r="AB4691" s="19" t="str">
        <f>IFERROR(VLOOKUP(F4691,国RL2006!$B$2:$E$567,3,0),"")</f>
        <v/>
      </c>
    </row>
    <row r="4692" spans="1:28" x14ac:dyDescent="0.15">
      <c r="A4692" s="16">
        <v>4691</v>
      </c>
      <c r="B4692" s="24">
        <v>2023</v>
      </c>
      <c r="C4692" s="53">
        <v>5</v>
      </c>
      <c r="D4692" s="53">
        <v>1</v>
      </c>
      <c r="E4692" s="53" t="s">
        <v>2957</v>
      </c>
      <c r="F4692" s="53" t="s">
        <v>20</v>
      </c>
      <c r="G4692" s="53" t="str">
        <f>VLOOKUP(F4692,'チョウnlist_Bu+Idx'!$A$2:$G$779,7,FALSE)</f>
        <v>アゲハチョウ科</v>
      </c>
      <c r="K4692" s="53">
        <v>1</v>
      </c>
      <c r="M4692" s="52">
        <v>1</v>
      </c>
      <c r="O4692" s="18" t="str">
        <f>IFERROR(VLOOKUP(F4692,'（鳥類・チョウ）vlookup関数用'!$D$35:$F$38,3,0),"")</f>
        <v/>
      </c>
      <c r="P4692" s="18" t="str">
        <f>IFERROR(VLOOKUP(F4692,特定外来生物!$A$3:$G$24,7,0),"")</f>
        <v/>
      </c>
      <c r="Q4692" s="17" t="str">
        <f>IFERROR(VLOOKUP(F4692,県RL2019!$B$2:$H$605,4,0),"")</f>
        <v/>
      </c>
      <c r="R4692" s="17" t="str">
        <f>IFERROR(VLOOKUP(F4692,県RL2019!$B$2:$H$605,5,0),"")</f>
        <v/>
      </c>
      <c r="S4692" s="17" t="str">
        <f>IFERROR(VLOOKUP(F4692,県RL2011!$F$3:$H$906,2,0),"")</f>
        <v/>
      </c>
      <c r="T4692" s="17" t="str">
        <f>IFERROR(VLOOKUP(F4692,県RL2011!$F$3:$H$906,3,0),"")</f>
        <v/>
      </c>
      <c r="U4692" s="150" t="str">
        <f>IFERROR(VLOOKUP(F4692,国RL2020!$B$2:$E$878,4,0),"")</f>
        <v/>
      </c>
      <c r="V4692" s="150" t="str">
        <f>IFERROR(VLOOKUP(F4692,国RL2020!$B$2:$E$878,3,0),"")</f>
        <v/>
      </c>
      <c r="W4692" s="19" t="str">
        <f>IFERROR(VLOOKUP(F4692,国RL2019!$B$2:$E$873,4,0),"")</f>
        <v/>
      </c>
      <c r="X4692" s="19" t="str">
        <f>IFERROR(VLOOKUP(F4692,国RL2019!$B$2:$E$873,3,0),"")</f>
        <v/>
      </c>
      <c r="Y4692" s="19" t="str">
        <f>IFERROR(VLOOKUP(F4692,国RL2017!$B$2:$E$870,4,0),"")</f>
        <v/>
      </c>
      <c r="Z4692" s="19" t="str">
        <f>IFERROR(VLOOKUP(F4692,国RL2017!$B$2:$E$870,3,0),"")</f>
        <v/>
      </c>
      <c r="AA4692" s="19" t="str">
        <f>IFERROR(VLOOKUP(F4692,国RL2006!$B$2:$E$567,4,0),"")</f>
        <v/>
      </c>
      <c r="AB4692" s="19" t="str">
        <f>IFERROR(VLOOKUP(F4692,国RL2006!$B$2:$E$567,3,0),"")</f>
        <v/>
      </c>
    </row>
    <row r="4693" spans="1:28" x14ac:dyDescent="0.15">
      <c r="A4693" s="16">
        <v>4692</v>
      </c>
      <c r="B4693" s="24">
        <v>2023</v>
      </c>
      <c r="C4693" s="53">
        <v>5</v>
      </c>
      <c r="D4693" s="53">
        <v>1</v>
      </c>
      <c r="E4693" s="53" t="s">
        <v>2957</v>
      </c>
      <c r="F4693" s="53" t="s">
        <v>63</v>
      </c>
      <c r="G4693" s="53" t="str">
        <f>VLOOKUP(F4693,'チョウnlist_Bu+Idx'!$A$2:$G$779,7,FALSE)</f>
        <v>シロチョウ科</v>
      </c>
      <c r="L4693" s="53">
        <v>1</v>
      </c>
      <c r="M4693" s="52">
        <v>1</v>
      </c>
      <c r="O4693" s="18" t="str">
        <f>IFERROR(VLOOKUP(F4693,'（鳥類・チョウ）vlookup関数用'!$D$35:$F$38,3,0),"")</f>
        <v/>
      </c>
      <c r="P4693" s="18" t="str">
        <f>IFERROR(VLOOKUP(F4693,特定外来生物!$A$3:$G$24,7,0),"")</f>
        <v/>
      </c>
      <c r="Q4693" s="17" t="str">
        <f>IFERROR(VLOOKUP(F4693,県RL2019!$B$2:$H$605,4,0),"")</f>
        <v/>
      </c>
      <c r="R4693" s="17" t="str">
        <f>IFERROR(VLOOKUP(F4693,県RL2019!$B$2:$H$605,5,0),"")</f>
        <v/>
      </c>
      <c r="S4693" s="17" t="str">
        <f>IFERROR(VLOOKUP(F4693,県RL2011!$F$3:$H$906,2,0),"")</f>
        <v/>
      </c>
      <c r="T4693" s="17" t="str">
        <f>IFERROR(VLOOKUP(F4693,県RL2011!$F$3:$H$906,3,0),"")</f>
        <v/>
      </c>
      <c r="U4693" s="150" t="str">
        <f>IFERROR(VLOOKUP(F4693,国RL2020!$B$2:$E$878,4,0),"")</f>
        <v/>
      </c>
      <c r="V4693" s="150" t="str">
        <f>IFERROR(VLOOKUP(F4693,国RL2020!$B$2:$E$878,3,0),"")</f>
        <v/>
      </c>
      <c r="W4693" s="19" t="str">
        <f>IFERROR(VLOOKUP(F4693,国RL2019!$B$2:$E$873,4,0),"")</f>
        <v/>
      </c>
      <c r="X4693" s="19" t="str">
        <f>IFERROR(VLOOKUP(F4693,国RL2019!$B$2:$E$873,3,0),"")</f>
        <v/>
      </c>
      <c r="Y4693" s="19" t="str">
        <f>IFERROR(VLOOKUP(F4693,国RL2017!$B$2:$E$870,4,0),"")</f>
        <v/>
      </c>
      <c r="Z4693" s="19" t="str">
        <f>IFERROR(VLOOKUP(F4693,国RL2017!$B$2:$E$870,3,0),"")</f>
        <v/>
      </c>
      <c r="AA4693" s="19" t="str">
        <f>IFERROR(VLOOKUP(F4693,国RL2006!$B$2:$E$567,4,0),"")</f>
        <v/>
      </c>
      <c r="AB4693" s="19" t="str">
        <f>IFERROR(VLOOKUP(F4693,国RL2006!$B$2:$E$567,3,0),"")</f>
        <v/>
      </c>
    </row>
    <row r="4694" spans="1:28" x14ac:dyDescent="0.15">
      <c r="A4694" s="16">
        <v>4693</v>
      </c>
      <c r="B4694" s="24">
        <v>2023</v>
      </c>
      <c r="C4694" s="53">
        <v>5</v>
      </c>
      <c r="D4694" s="53">
        <v>1</v>
      </c>
      <c r="E4694" s="53" t="s">
        <v>2957</v>
      </c>
      <c r="F4694" s="53" t="s">
        <v>28</v>
      </c>
      <c r="G4694" s="53" t="str">
        <f>VLOOKUP(F4694,'チョウnlist_Bu+Idx'!$A$2:$G$779,7,FALSE)</f>
        <v>シロチョウ科</v>
      </c>
      <c r="H4694" s="53">
        <v>7</v>
      </c>
      <c r="J4694" s="53">
        <v>7</v>
      </c>
      <c r="K4694" s="53">
        <v>6</v>
      </c>
      <c r="L4694" s="53">
        <v>16</v>
      </c>
      <c r="M4694" s="52">
        <v>36</v>
      </c>
      <c r="O4694" s="18" t="str">
        <f>IFERROR(VLOOKUP(F4694,'（鳥類・チョウ）vlookup関数用'!$D$35:$F$38,3,0),"")</f>
        <v/>
      </c>
      <c r="P4694" s="18" t="str">
        <f>IFERROR(VLOOKUP(F4694,特定外来生物!$A$3:$G$24,7,0),"")</f>
        <v/>
      </c>
      <c r="Q4694" s="17" t="str">
        <f>IFERROR(VLOOKUP(F4694,県RL2019!$B$2:$H$605,4,0),"")</f>
        <v/>
      </c>
      <c r="R4694" s="17" t="str">
        <f>IFERROR(VLOOKUP(F4694,県RL2019!$B$2:$H$605,5,0),"")</f>
        <v/>
      </c>
      <c r="S4694" s="17" t="str">
        <f>IFERROR(VLOOKUP(F4694,県RL2011!$F$3:$H$906,2,0),"")</f>
        <v/>
      </c>
      <c r="T4694" s="17" t="str">
        <f>IFERROR(VLOOKUP(F4694,県RL2011!$F$3:$H$906,3,0),"")</f>
        <v/>
      </c>
      <c r="U4694" s="150" t="str">
        <f>IFERROR(VLOOKUP(F4694,国RL2020!$B$2:$E$878,4,0),"")</f>
        <v/>
      </c>
      <c r="V4694" s="150" t="str">
        <f>IFERROR(VLOOKUP(F4694,国RL2020!$B$2:$E$878,3,0),"")</f>
        <v/>
      </c>
      <c r="W4694" s="19" t="str">
        <f>IFERROR(VLOOKUP(F4694,国RL2019!$B$2:$E$873,4,0),"")</f>
        <v/>
      </c>
      <c r="X4694" s="19" t="str">
        <f>IFERROR(VLOOKUP(F4694,国RL2019!$B$2:$E$873,3,0),"")</f>
        <v/>
      </c>
      <c r="Y4694" s="19" t="str">
        <f>IFERROR(VLOOKUP(F4694,国RL2017!$B$2:$E$870,4,0),"")</f>
        <v/>
      </c>
      <c r="Z4694" s="19" t="str">
        <f>IFERROR(VLOOKUP(F4694,国RL2017!$B$2:$E$870,3,0),"")</f>
        <v/>
      </c>
      <c r="AA4694" s="19" t="str">
        <f>IFERROR(VLOOKUP(F4694,国RL2006!$B$2:$E$567,4,0),"")</f>
        <v/>
      </c>
      <c r="AB4694" s="19" t="str">
        <f>IFERROR(VLOOKUP(F4694,国RL2006!$B$2:$E$567,3,0),"")</f>
        <v/>
      </c>
    </row>
    <row r="4695" spans="1:28" x14ac:dyDescent="0.15">
      <c r="A4695" s="16">
        <v>4694</v>
      </c>
      <c r="B4695" s="24">
        <v>2023</v>
      </c>
      <c r="C4695" s="53">
        <v>5</v>
      </c>
      <c r="D4695" s="53">
        <v>1</v>
      </c>
      <c r="E4695" s="53" t="s">
        <v>2957</v>
      </c>
      <c r="F4695" s="53" t="s">
        <v>48</v>
      </c>
      <c r="G4695" s="53" t="str">
        <f>VLOOKUP(F4695,'チョウnlist_Bu+Idx'!$A$2:$G$779,7,FALSE)</f>
        <v>シロチョウ科</v>
      </c>
      <c r="L4695" s="53">
        <v>1</v>
      </c>
      <c r="M4695" s="52">
        <v>1</v>
      </c>
      <c r="O4695" s="18" t="str">
        <f>IFERROR(VLOOKUP(F4695,'（鳥類・チョウ）vlookup関数用'!$D$35:$F$38,3,0),"")</f>
        <v/>
      </c>
      <c r="P4695" s="18" t="str">
        <f>IFERROR(VLOOKUP(F4695,特定外来生物!$A$3:$G$24,7,0),"")</f>
        <v/>
      </c>
      <c r="Q4695" s="17" t="str">
        <f>IFERROR(VLOOKUP(F4695,県RL2019!$B$2:$H$605,4,0),"")</f>
        <v/>
      </c>
      <c r="R4695" s="17" t="str">
        <f>IFERROR(VLOOKUP(F4695,県RL2019!$B$2:$H$605,5,0),"")</f>
        <v/>
      </c>
      <c r="S4695" s="17" t="str">
        <f>IFERROR(VLOOKUP(F4695,県RL2011!$F$3:$H$906,2,0),"")</f>
        <v/>
      </c>
      <c r="T4695" s="17" t="str">
        <f>IFERROR(VLOOKUP(F4695,県RL2011!$F$3:$H$906,3,0),"")</f>
        <v/>
      </c>
      <c r="U4695" s="150" t="str">
        <f>IFERROR(VLOOKUP(F4695,国RL2020!$B$2:$E$878,4,0),"")</f>
        <v/>
      </c>
      <c r="V4695" s="150" t="str">
        <f>IFERROR(VLOOKUP(F4695,国RL2020!$B$2:$E$878,3,0),"")</f>
        <v/>
      </c>
      <c r="W4695" s="19" t="str">
        <f>IFERROR(VLOOKUP(F4695,国RL2019!$B$2:$E$873,4,0),"")</f>
        <v/>
      </c>
      <c r="X4695" s="19" t="str">
        <f>IFERROR(VLOOKUP(F4695,国RL2019!$B$2:$E$873,3,0),"")</f>
        <v/>
      </c>
      <c r="Y4695" s="19" t="str">
        <f>IFERROR(VLOOKUP(F4695,国RL2017!$B$2:$E$870,4,0),"")</f>
        <v/>
      </c>
      <c r="Z4695" s="19" t="str">
        <f>IFERROR(VLOOKUP(F4695,国RL2017!$B$2:$E$870,3,0),"")</f>
        <v/>
      </c>
      <c r="AA4695" s="19" t="str">
        <f>IFERROR(VLOOKUP(F4695,国RL2006!$B$2:$E$567,4,0),"")</f>
        <v/>
      </c>
      <c r="AB4695" s="19" t="str">
        <f>IFERROR(VLOOKUP(F4695,国RL2006!$B$2:$E$567,3,0),"")</f>
        <v/>
      </c>
    </row>
    <row r="4696" spans="1:28" x14ac:dyDescent="0.15">
      <c r="A4696" s="16">
        <v>4695</v>
      </c>
      <c r="B4696" s="24">
        <v>2023</v>
      </c>
      <c r="C4696" s="53">
        <v>5</v>
      </c>
      <c r="D4696" s="53">
        <v>1</v>
      </c>
      <c r="E4696" s="53" t="s">
        <v>2957</v>
      </c>
      <c r="F4696" s="53" t="s">
        <v>29</v>
      </c>
      <c r="G4696" s="53" t="str">
        <f>VLOOKUP(F4696,'チョウnlist_Bu+Idx'!$A$2:$G$779,7,FALSE)</f>
        <v>シジミチョウ科</v>
      </c>
      <c r="H4696" s="53">
        <v>1</v>
      </c>
      <c r="K4696" s="53">
        <v>3</v>
      </c>
      <c r="M4696" s="52">
        <v>4</v>
      </c>
      <c r="O4696" s="18" t="str">
        <f>IFERROR(VLOOKUP(F4696,'（鳥類・チョウ）vlookup関数用'!$D$35:$F$38,3,0),"")</f>
        <v/>
      </c>
      <c r="P4696" s="18" t="str">
        <f>IFERROR(VLOOKUP(F4696,特定外来生物!$A$3:$G$24,7,0),"")</f>
        <v/>
      </c>
      <c r="Q4696" s="17" t="str">
        <f>IFERROR(VLOOKUP(F4696,県RL2019!$B$2:$H$605,4,0),"")</f>
        <v/>
      </c>
      <c r="R4696" s="17" t="str">
        <f>IFERROR(VLOOKUP(F4696,県RL2019!$B$2:$H$605,5,0),"")</f>
        <v/>
      </c>
      <c r="S4696" s="17" t="str">
        <f>IFERROR(VLOOKUP(F4696,県RL2011!$F$3:$H$906,2,0),"")</f>
        <v/>
      </c>
      <c r="T4696" s="17" t="str">
        <f>IFERROR(VLOOKUP(F4696,県RL2011!$F$3:$H$906,3,0),"")</f>
        <v/>
      </c>
      <c r="U4696" s="150" t="str">
        <f>IFERROR(VLOOKUP(F4696,国RL2020!$B$2:$E$878,4,0),"")</f>
        <v/>
      </c>
      <c r="V4696" s="150" t="str">
        <f>IFERROR(VLOOKUP(F4696,国RL2020!$B$2:$E$878,3,0),"")</f>
        <v/>
      </c>
      <c r="W4696" s="19" t="str">
        <f>IFERROR(VLOOKUP(F4696,国RL2019!$B$2:$E$873,4,0),"")</f>
        <v/>
      </c>
      <c r="X4696" s="19" t="str">
        <f>IFERROR(VLOOKUP(F4696,国RL2019!$B$2:$E$873,3,0),"")</f>
        <v/>
      </c>
      <c r="Y4696" s="19" t="str">
        <f>IFERROR(VLOOKUP(F4696,国RL2017!$B$2:$E$870,4,0),"")</f>
        <v/>
      </c>
      <c r="Z4696" s="19" t="str">
        <f>IFERROR(VLOOKUP(F4696,国RL2017!$B$2:$E$870,3,0),"")</f>
        <v/>
      </c>
      <c r="AA4696" s="19" t="str">
        <f>IFERROR(VLOOKUP(F4696,国RL2006!$B$2:$E$567,4,0),"")</f>
        <v/>
      </c>
      <c r="AB4696" s="19" t="str">
        <f>IFERROR(VLOOKUP(F4696,国RL2006!$B$2:$E$567,3,0),"")</f>
        <v/>
      </c>
    </row>
    <row r="4697" spans="1:28" x14ac:dyDescent="0.15">
      <c r="A4697" s="16">
        <v>4696</v>
      </c>
      <c r="B4697" s="24">
        <v>2023</v>
      </c>
      <c r="C4697" s="53">
        <v>5</v>
      </c>
      <c r="D4697" s="53">
        <v>1</v>
      </c>
      <c r="E4697" s="53" t="s">
        <v>2957</v>
      </c>
      <c r="F4697" s="53" t="s">
        <v>38</v>
      </c>
      <c r="G4697" s="53" t="str">
        <f>VLOOKUP(F4697,'チョウnlist_Bu+Idx'!$A$2:$G$779,7,FALSE)</f>
        <v>シジミチョウ科</v>
      </c>
      <c r="H4697" s="53">
        <v>15</v>
      </c>
      <c r="J4697" s="53">
        <v>16</v>
      </c>
      <c r="K4697" s="53">
        <v>4</v>
      </c>
      <c r="L4697" s="53">
        <v>8</v>
      </c>
      <c r="M4697" s="52">
        <v>43</v>
      </c>
      <c r="O4697" s="18" t="str">
        <f>IFERROR(VLOOKUP(F4697,'（鳥類・チョウ）vlookup関数用'!$D$35:$F$38,3,0),"")</f>
        <v/>
      </c>
      <c r="P4697" s="18" t="str">
        <f>IFERROR(VLOOKUP(F4697,特定外来生物!$A$3:$G$24,7,0),"")</f>
        <v/>
      </c>
      <c r="Q4697" s="17" t="str">
        <f>IFERROR(VLOOKUP(F4697,県RL2019!$B$2:$H$605,4,0),"")</f>
        <v/>
      </c>
      <c r="R4697" s="17" t="str">
        <f>IFERROR(VLOOKUP(F4697,県RL2019!$B$2:$H$605,5,0),"")</f>
        <v/>
      </c>
      <c r="S4697" s="17" t="str">
        <f>IFERROR(VLOOKUP(F4697,県RL2011!$F$3:$H$906,2,0),"")</f>
        <v/>
      </c>
      <c r="T4697" s="17" t="str">
        <f>IFERROR(VLOOKUP(F4697,県RL2011!$F$3:$H$906,3,0),"")</f>
        <v/>
      </c>
      <c r="U4697" s="150" t="str">
        <f>IFERROR(VLOOKUP(F4697,国RL2020!$B$2:$E$878,4,0),"")</f>
        <v/>
      </c>
      <c r="V4697" s="150" t="str">
        <f>IFERROR(VLOOKUP(F4697,国RL2020!$B$2:$E$878,3,0),"")</f>
        <v/>
      </c>
      <c r="W4697" s="19" t="str">
        <f>IFERROR(VLOOKUP(F4697,国RL2019!$B$2:$E$873,4,0),"")</f>
        <v/>
      </c>
      <c r="X4697" s="19" t="str">
        <f>IFERROR(VLOOKUP(F4697,国RL2019!$B$2:$E$873,3,0),"")</f>
        <v/>
      </c>
      <c r="Y4697" s="19" t="str">
        <f>IFERROR(VLOOKUP(F4697,国RL2017!$B$2:$E$870,4,0),"")</f>
        <v/>
      </c>
      <c r="Z4697" s="19" t="str">
        <f>IFERROR(VLOOKUP(F4697,国RL2017!$B$2:$E$870,3,0),"")</f>
        <v/>
      </c>
      <c r="AA4697" s="19" t="str">
        <f>IFERROR(VLOOKUP(F4697,国RL2006!$B$2:$E$567,4,0),"")</f>
        <v/>
      </c>
      <c r="AB4697" s="19" t="str">
        <f>IFERROR(VLOOKUP(F4697,国RL2006!$B$2:$E$567,3,0),"")</f>
        <v/>
      </c>
    </row>
    <row r="4698" spans="1:28" x14ac:dyDescent="0.15">
      <c r="A4698" s="16">
        <v>4697</v>
      </c>
      <c r="B4698" s="24">
        <v>2023</v>
      </c>
      <c r="C4698" s="53">
        <v>5</v>
      </c>
      <c r="D4698" s="53">
        <v>1</v>
      </c>
      <c r="E4698" s="53" t="s">
        <v>2957</v>
      </c>
      <c r="F4698" s="53" t="s">
        <v>24</v>
      </c>
      <c r="G4698" s="53" t="str">
        <f>VLOOKUP(F4698,'チョウnlist_Bu+Idx'!$A$2:$G$779,7,FALSE)</f>
        <v>シジミチョウ科</v>
      </c>
      <c r="K4698" s="53">
        <v>1</v>
      </c>
      <c r="L4698" s="53">
        <v>1</v>
      </c>
      <c r="M4698" s="52">
        <v>2</v>
      </c>
      <c r="O4698" s="18" t="str">
        <f>IFERROR(VLOOKUP(F4698,'（鳥類・チョウ）vlookup関数用'!$D$35:$F$38,3,0),"")</f>
        <v/>
      </c>
      <c r="P4698" s="18" t="str">
        <f>IFERROR(VLOOKUP(F4698,特定外来生物!$A$3:$G$24,7,0),"")</f>
        <v/>
      </c>
      <c r="Q4698" s="17" t="str">
        <f>IFERROR(VLOOKUP(F4698,県RL2019!$B$2:$H$605,4,0),"")</f>
        <v/>
      </c>
      <c r="R4698" s="17" t="str">
        <f>IFERROR(VLOOKUP(F4698,県RL2019!$B$2:$H$605,5,0),"")</f>
        <v/>
      </c>
      <c r="S4698" s="17" t="str">
        <f>IFERROR(VLOOKUP(F4698,県RL2011!$F$3:$H$906,2,0),"")</f>
        <v/>
      </c>
      <c r="T4698" s="17" t="str">
        <f>IFERROR(VLOOKUP(F4698,県RL2011!$F$3:$H$906,3,0),"")</f>
        <v/>
      </c>
      <c r="U4698" s="150" t="str">
        <f>IFERROR(VLOOKUP(F4698,国RL2020!$B$2:$E$878,4,0),"")</f>
        <v/>
      </c>
      <c r="V4698" s="150" t="str">
        <f>IFERROR(VLOOKUP(F4698,国RL2020!$B$2:$E$878,3,0),"")</f>
        <v/>
      </c>
      <c r="W4698" s="19" t="str">
        <f>IFERROR(VLOOKUP(F4698,国RL2019!$B$2:$E$873,4,0),"")</f>
        <v/>
      </c>
      <c r="X4698" s="19" t="str">
        <f>IFERROR(VLOOKUP(F4698,国RL2019!$B$2:$E$873,3,0),"")</f>
        <v/>
      </c>
      <c r="Y4698" s="19" t="str">
        <f>IFERROR(VLOOKUP(F4698,国RL2017!$B$2:$E$870,4,0),"")</f>
        <v/>
      </c>
      <c r="Z4698" s="19" t="str">
        <f>IFERROR(VLOOKUP(F4698,国RL2017!$B$2:$E$870,3,0),"")</f>
        <v/>
      </c>
      <c r="AA4698" s="19" t="str">
        <f>IFERROR(VLOOKUP(F4698,国RL2006!$B$2:$E$567,4,0),"")</f>
        <v/>
      </c>
      <c r="AB4698" s="19" t="str">
        <f>IFERROR(VLOOKUP(F4698,国RL2006!$B$2:$E$567,3,0),"")</f>
        <v/>
      </c>
    </row>
    <row r="4699" spans="1:28" x14ac:dyDescent="0.15">
      <c r="A4699" s="16">
        <v>4698</v>
      </c>
      <c r="B4699" s="24">
        <v>2023</v>
      </c>
      <c r="C4699" s="53">
        <v>5</v>
      </c>
      <c r="D4699" s="53">
        <v>1</v>
      </c>
      <c r="E4699" s="53" t="s">
        <v>2957</v>
      </c>
      <c r="F4699" s="53" t="s">
        <v>17</v>
      </c>
      <c r="G4699" s="53" t="str">
        <f>VLOOKUP(F4699,'チョウnlist_Bu+Idx'!$A$2:$G$779,7,FALSE)</f>
        <v>シジミチョウ科</v>
      </c>
      <c r="H4699" s="53">
        <v>3</v>
      </c>
      <c r="J4699" s="53">
        <v>5</v>
      </c>
      <c r="K4699" s="53">
        <v>1</v>
      </c>
      <c r="L4699" s="53">
        <v>2</v>
      </c>
      <c r="M4699" s="52">
        <v>11</v>
      </c>
      <c r="O4699" s="18" t="str">
        <f>IFERROR(VLOOKUP(F4699,'（鳥類・チョウ）vlookup関数用'!$D$35:$F$38,3,0),"")</f>
        <v/>
      </c>
      <c r="P4699" s="18" t="str">
        <f>IFERROR(VLOOKUP(F4699,特定外来生物!$A$3:$G$24,7,0),"")</f>
        <v/>
      </c>
      <c r="Q4699" s="17" t="str">
        <f>IFERROR(VLOOKUP(F4699,県RL2019!$B$2:$H$605,4,0),"")</f>
        <v/>
      </c>
      <c r="R4699" s="17" t="str">
        <f>IFERROR(VLOOKUP(F4699,県RL2019!$B$2:$H$605,5,0),"")</f>
        <v/>
      </c>
      <c r="S4699" s="17" t="str">
        <f>IFERROR(VLOOKUP(F4699,県RL2011!$F$3:$H$906,2,0),"")</f>
        <v/>
      </c>
      <c r="T4699" s="17" t="str">
        <f>IFERROR(VLOOKUP(F4699,県RL2011!$F$3:$H$906,3,0),"")</f>
        <v/>
      </c>
      <c r="U4699" s="150" t="str">
        <f>IFERROR(VLOOKUP(F4699,国RL2020!$B$2:$E$878,4,0),"")</f>
        <v/>
      </c>
      <c r="V4699" s="150" t="str">
        <f>IFERROR(VLOOKUP(F4699,国RL2020!$B$2:$E$878,3,0),"")</f>
        <v/>
      </c>
      <c r="W4699" s="19" t="str">
        <f>IFERROR(VLOOKUP(F4699,国RL2019!$B$2:$E$873,4,0),"")</f>
        <v/>
      </c>
      <c r="X4699" s="19" t="str">
        <f>IFERROR(VLOOKUP(F4699,国RL2019!$B$2:$E$873,3,0),"")</f>
        <v/>
      </c>
      <c r="Y4699" s="19" t="str">
        <f>IFERROR(VLOOKUP(F4699,国RL2017!$B$2:$E$870,4,0),"")</f>
        <v/>
      </c>
      <c r="Z4699" s="19" t="str">
        <f>IFERROR(VLOOKUP(F4699,国RL2017!$B$2:$E$870,3,0),"")</f>
        <v/>
      </c>
      <c r="AA4699" s="19" t="str">
        <f>IFERROR(VLOOKUP(F4699,国RL2006!$B$2:$E$567,4,0),"")</f>
        <v/>
      </c>
      <c r="AB4699" s="19" t="str">
        <f>IFERROR(VLOOKUP(F4699,国RL2006!$B$2:$E$567,3,0),"")</f>
        <v/>
      </c>
    </row>
    <row r="4700" spans="1:28" x14ac:dyDescent="0.15">
      <c r="A4700" s="16">
        <v>4699</v>
      </c>
      <c r="B4700" s="24">
        <v>2023</v>
      </c>
      <c r="C4700" s="53">
        <v>5</v>
      </c>
      <c r="D4700" s="53">
        <v>1</v>
      </c>
      <c r="E4700" s="53" t="s">
        <v>2957</v>
      </c>
      <c r="F4700" s="53" t="s">
        <v>717</v>
      </c>
      <c r="G4700" s="53" t="str">
        <f>VLOOKUP(F4700,'チョウnlist_Bu+Idx'!$A$2:$G$779,7,FALSE)</f>
        <v>シジミチョウ科</v>
      </c>
      <c r="H4700" s="53">
        <v>3</v>
      </c>
      <c r="M4700" s="52">
        <v>3</v>
      </c>
      <c r="O4700" s="18" t="str">
        <f>IFERROR(VLOOKUP(F4700,'（鳥類・チョウ）vlookup関数用'!$D$35:$F$38,3,0),"")</f>
        <v/>
      </c>
      <c r="P4700" s="18" t="str">
        <f>IFERROR(VLOOKUP(F4700,特定外来生物!$A$3:$G$24,7,0),"")</f>
        <v/>
      </c>
      <c r="Q4700" s="17" t="str">
        <f>IFERROR(VLOOKUP(F4700,県RL2019!$B$2:$H$605,4,0),"")</f>
        <v>C</v>
      </c>
      <c r="R4700" s="17" t="str">
        <f>IFERROR(VLOOKUP(F4700,県RL2019!$B$2:$H$605,5,0),"")</f>
        <v>要保護生物</v>
      </c>
      <c r="S4700" s="17" t="str">
        <f>IFERROR(VLOOKUP(F4700,県RL2011!$F$3:$H$906,2,0),"")</f>
        <v>C</v>
      </c>
      <c r="T4700" s="17" t="str">
        <f>IFERROR(VLOOKUP(F4700,県RL2011!$F$3:$H$906,3,0),"")</f>
        <v>要保護生物</v>
      </c>
      <c r="U4700" s="150" t="str">
        <f>IFERROR(VLOOKUP(F4700,国RL2020!$B$2:$E$878,4,0),"")</f>
        <v/>
      </c>
      <c r="V4700" s="150" t="str">
        <f>IFERROR(VLOOKUP(F4700,国RL2020!$B$2:$E$878,3,0),"")</f>
        <v/>
      </c>
      <c r="W4700" s="19" t="str">
        <f>IFERROR(VLOOKUP(F4700,国RL2019!$B$2:$E$873,4,0),"")</f>
        <v/>
      </c>
      <c r="X4700" s="19" t="str">
        <f>IFERROR(VLOOKUP(F4700,国RL2019!$B$2:$E$873,3,0),"")</f>
        <v/>
      </c>
      <c r="Y4700" s="19" t="str">
        <f>IFERROR(VLOOKUP(F4700,国RL2017!$B$2:$E$870,4,0),"")</f>
        <v/>
      </c>
      <c r="Z4700" s="19" t="str">
        <f>IFERROR(VLOOKUP(F4700,国RL2017!$B$2:$E$870,3,0),"")</f>
        <v/>
      </c>
      <c r="AA4700" s="19" t="str">
        <f>IFERROR(VLOOKUP(F4700,国RL2006!$B$2:$E$567,4,0),"")</f>
        <v/>
      </c>
      <c r="AB4700" s="19" t="str">
        <f>IFERROR(VLOOKUP(F4700,国RL2006!$B$2:$E$567,3,0),"")</f>
        <v/>
      </c>
    </row>
    <row r="4701" spans="1:28" x14ac:dyDescent="0.15">
      <c r="A4701" s="16">
        <v>4700</v>
      </c>
      <c r="B4701" s="24">
        <v>2023</v>
      </c>
      <c r="C4701" s="53">
        <v>5</v>
      </c>
      <c r="D4701" s="53">
        <v>1</v>
      </c>
      <c r="E4701" s="53" t="s">
        <v>2957</v>
      </c>
      <c r="F4701" s="53" t="s">
        <v>82</v>
      </c>
      <c r="G4701" s="53" t="str">
        <f>VLOOKUP(F4701,'チョウnlist_Bu+Idx'!$A$2:$G$779,7,FALSE)</f>
        <v>シジミチョウ科</v>
      </c>
      <c r="H4701" s="53">
        <v>1</v>
      </c>
      <c r="M4701" s="52">
        <v>1</v>
      </c>
      <c r="O4701" s="18" t="str">
        <f>IFERROR(VLOOKUP(F4701,'（鳥類・チョウ）vlookup関数用'!$D$35:$F$38,3,0),"")</f>
        <v/>
      </c>
      <c r="P4701" s="18" t="str">
        <f>IFERROR(VLOOKUP(F4701,特定外来生物!$A$3:$G$24,7,0),"")</f>
        <v/>
      </c>
      <c r="Q4701" s="17" t="str">
        <f>IFERROR(VLOOKUP(F4701,県RL2019!$B$2:$H$605,4,0),"")</f>
        <v>C</v>
      </c>
      <c r="R4701" s="17" t="str">
        <f>IFERROR(VLOOKUP(F4701,県RL2019!$B$2:$H$605,5,0),"")</f>
        <v>要保護生物</v>
      </c>
      <c r="S4701" s="17" t="str">
        <f>IFERROR(VLOOKUP(F4701,県RL2011!$F$3:$H$906,2,0),"")</f>
        <v>C</v>
      </c>
      <c r="T4701" s="17" t="str">
        <f>IFERROR(VLOOKUP(F4701,県RL2011!$F$3:$H$906,3,0),"")</f>
        <v>要保護生物</v>
      </c>
      <c r="U4701" s="150" t="str">
        <f>IFERROR(VLOOKUP(F4701,国RL2020!$B$2:$E$878,4,0),"")</f>
        <v/>
      </c>
      <c r="V4701" s="150" t="str">
        <f>IFERROR(VLOOKUP(F4701,国RL2020!$B$2:$E$878,3,0),"")</f>
        <v/>
      </c>
      <c r="W4701" s="19" t="str">
        <f>IFERROR(VLOOKUP(F4701,国RL2019!$B$2:$E$873,4,0),"")</f>
        <v/>
      </c>
      <c r="X4701" s="19" t="str">
        <f>IFERROR(VLOOKUP(F4701,国RL2019!$B$2:$E$873,3,0),"")</f>
        <v/>
      </c>
      <c r="Y4701" s="19" t="str">
        <f>IFERROR(VLOOKUP(F4701,国RL2017!$B$2:$E$870,4,0),"")</f>
        <v/>
      </c>
      <c r="Z4701" s="19" t="str">
        <f>IFERROR(VLOOKUP(F4701,国RL2017!$B$2:$E$870,3,0),"")</f>
        <v/>
      </c>
      <c r="AA4701" s="19" t="str">
        <f>IFERROR(VLOOKUP(F4701,国RL2006!$B$2:$E$567,4,0),"")</f>
        <v/>
      </c>
      <c r="AB4701" s="19" t="str">
        <f>IFERROR(VLOOKUP(F4701,国RL2006!$B$2:$E$567,3,0),"")</f>
        <v/>
      </c>
    </row>
    <row r="4702" spans="1:28" x14ac:dyDescent="0.15">
      <c r="A4702" s="16">
        <v>4701</v>
      </c>
      <c r="B4702" s="24">
        <v>2023</v>
      </c>
      <c r="C4702" s="53">
        <v>5</v>
      </c>
      <c r="D4702" s="53">
        <v>1</v>
      </c>
      <c r="E4702" s="53" t="s">
        <v>2957</v>
      </c>
      <c r="F4702" s="53" t="s">
        <v>78</v>
      </c>
      <c r="G4702" s="53" t="str">
        <f>VLOOKUP(F4702,'チョウnlist_Bu+Idx'!$A$2:$G$779,7,FALSE)</f>
        <v>テングチョウ科</v>
      </c>
      <c r="H4702" s="53">
        <v>1</v>
      </c>
      <c r="M4702" s="52">
        <v>1</v>
      </c>
      <c r="O4702" s="18" t="str">
        <f>IFERROR(VLOOKUP(F4702,'（鳥類・チョウ）vlookup関数用'!$D$35:$F$38,3,0),"")</f>
        <v/>
      </c>
      <c r="P4702" s="18" t="str">
        <f>IFERROR(VLOOKUP(F4702,特定外来生物!$A$3:$G$24,7,0),"")</f>
        <v/>
      </c>
      <c r="Q4702" s="17" t="str">
        <f>IFERROR(VLOOKUP(F4702,県RL2019!$B$2:$H$605,4,0),"")</f>
        <v/>
      </c>
      <c r="R4702" s="17" t="str">
        <f>IFERROR(VLOOKUP(F4702,県RL2019!$B$2:$H$605,5,0),"")</f>
        <v/>
      </c>
      <c r="S4702" s="17" t="str">
        <f>IFERROR(VLOOKUP(F4702,県RL2011!$F$3:$H$906,2,0),"")</f>
        <v/>
      </c>
      <c r="T4702" s="17" t="str">
        <f>IFERROR(VLOOKUP(F4702,県RL2011!$F$3:$H$906,3,0),"")</f>
        <v/>
      </c>
      <c r="U4702" s="150" t="str">
        <f>IFERROR(VLOOKUP(F4702,国RL2020!$B$2:$E$878,4,0),"")</f>
        <v/>
      </c>
      <c r="V4702" s="150" t="str">
        <f>IFERROR(VLOOKUP(F4702,国RL2020!$B$2:$E$878,3,0),"")</f>
        <v/>
      </c>
      <c r="W4702" s="19" t="str">
        <f>IFERROR(VLOOKUP(F4702,国RL2019!$B$2:$E$873,4,0),"")</f>
        <v/>
      </c>
      <c r="X4702" s="19" t="str">
        <f>IFERROR(VLOOKUP(F4702,国RL2019!$B$2:$E$873,3,0),"")</f>
        <v/>
      </c>
      <c r="Y4702" s="19" t="str">
        <f>IFERROR(VLOOKUP(F4702,国RL2017!$B$2:$E$870,4,0),"")</f>
        <v/>
      </c>
      <c r="Z4702" s="19" t="str">
        <f>IFERROR(VLOOKUP(F4702,国RL2017!$B$2:$E$870,3,0),"")</f>
        <v/>
      </c>
      <c r="AA4702" s="19" t="str">
        <f>IFERROR(VLOOKUP(F4702,国RL2006!$B$2:$E$567,4,0),"")</f>
        <v/>
      </c>
      <c r="AB4702" s="19" t="str">
        <f>IFERROR(VLOOKUP(F4702,国RL2006!$B$2:$E$567,3,0),"")</f>
        <v/>
      </c>
    </row>
    <row r="4703" spans="1:28" x14ac:dyDescent="0.15">
      <c r="A4703" s="16">
        <v>4702</v>
      </c>
      <c r="B4703" s="24">
        <v>2023</v>
      </c>
      <c r="C4703" s="53">
        <v>5</v>
      </c>
      <c r="D4703" s="53">
        <v>1</v>
      </c>
      <c r="E4703" s="53" t="s">
        <v>2957</v>
      </c>
      <c r="F4703" s="53" t="s">
        <v>32</v>
      </c>
      <c r="G4703" s="53" t="str">
        <f>VLOOKUP(F4703,'チョウnlist_Bu+Idx'!$A$2:$G$779,7,FALSE)</f>
        <v>タテハチョウ科</v>
      </c>
      <c r="H4703" s="53">
        <v>1</v>
      </c>
      <c r="K4703" s="53">
        <v>2</v>
      </c>
      <c r="L4703" s="53">
        <v>2</v>
      </c>
      <c r="M4703" s="52">
        <v>5</v>
      </c>
      <c r="O4703" s="18" t="str">
        <f>IFERROR(VLOOKUP(F4703,'（鳥類・チョウ）vlookup関数用'!$D$35:$F$38,3,0),"")</f>
        <v/>
      </c>
      <c r="P4703" s="18" t="str">
        <f>IFERROR(VLOOKUP(F4703,特定外来生物!$A$3:$G$24,7,0),"")</f>
        <v/>
      </c>
      <c r="Q4703" s="17" t="str">
        <f>IFERROR(VLOOKUP(F4703,県RL2019!$B$2:$H$605,4,0),"")</f>
        <v/>
      </c>
      <c r="R4703" s="17" t="str">
        <f>IFERROR(VLOOKUP(F4703,県RL2019!$B$2:$H$605,5,0),"")</f>
        <v/>
      </c>
      <c r="S4703" s="17" t="str">
        <f>IFERROR(VLOOKUP(F4703,県RL2011!$F$3:$H$906,2,0),"")</f>
        <v/>
      </c>
      <c r="T4703" s="17" t="str">
        <f>IFERROR(VLOOKUP(F4703,県RL2011!$F$3:$H$906,3,0),"")</f>
        <v/>
      </c>
      <c r="U4703" s="150" t="str">
        <f>IFERROR(VLOOKUP(F4703,国RL2020!$B$2:$E$878,4,0),"")</f>
        <v/>
      </c>
      <c r="V4703" s="150" t="str">
        <f>IFERROR(VLOOKUP(F4703,国RL2020!$B$2:$E$878,3,0),"")</f>
        <v/>
      </c>
      <c r="W4703" s="19" t="str">
        <f>IFERROR(VLOOKUP(F4703,国RL2019!$B$2:$E$873,4,0),"")</f>
        <v/>
      </c>
      <c r="X4703" s="19" t="str">
        <f>IFERROR(VLOOKUP(F4703,国RL2019!$B$2:$E$873,3,0),"")</f>
        <v/>
      </c>
      <c r="Y4703" s="19" t="str">
        <f>IFERROR(VLOOKUP(F4703,国RL2017!$B$2:$E$870,4,0),"")</f>
        <v/>
      </c>
      <c r="Z4703" s="19" t="str">
        <f>IFERROR(VLOOKUP(F4703,国RL2017!$B$2:$E$870,3,0),"")</f>
        <v/>
      </c>
      <c r="AA4703" s="19" t="str">
        <f>IFERROR(VLOOKUP(F4703,国RL2006!$B$2:$E$567,4,0),"")</f>
        <v/>
      </c>
      <c r="AB4703" s="19" t="str">
        <f>IFERROR(VLOOKUP(F4703,国RL2006!$B$2:$E$567,3,0),"")</f>
        <v/>
      </c>
    </row>
    <row r="4704" spans="1:28" x14ac:dyDescent="0.15">
      <c r="A4704" s="16">
        <v>4703</v>
      </c>
      <c r="B4704" s="24">
        <v>2023</v>
      </c>
      <c r="C4704" s="53">
        <v>5</v>
      </c>
      <c r="D4704" s="53">
        <v>1</v>
      </c>
      <c r="E4704" s="53" t="s">
        <v>2957</v>
      </c>
      <c r="F4704" s="53" t="s">
        <v>33</v>
      </c>
      <c r="G4704" s="53" t="str">
        <f>VLOOKUP(F4704,'チョウnlist_Bu+Idx'!$A$2:$G$779,7,FALSE)</f>
        <v>タテハチョウ科</v>
      </c>
      <c r="H4704" s="53">
        <v>1</v>
      </c>
      <c r="M4704" s="52">
        <v>1</v>
      </c>
      <c r="O4704" s="18" t="str">
        <f>IFERROR(VLOOKUP(F4704,'（鳥類・チョウ）vlookup関数用'!$D$35:$F$38,3,0),"")</f>
        <v/>
      </c>
      <c r="P4704" s="18" t="str">
        <f>IFERROR(VLOOKUP(F4704,特定外来生物!$A$3:$G$24,7,0),"")</f>
        <v/>
      </c>
      <c r="Q4704" s="17" t="str">
        <f>IFERROR(VLOOKUP(F4704,県RL2019!$B$2:$H$605,4,0),"")</f>
        <v>C</v>
      </c>
      <c r="R4704" s="17" t="str">
        <f>IFERROR(VLOOKUP(F4704,県RL2019!$B$2:$H$605,5,0),"")</f>
        <v>要保護生物</v>
      </c>
      <c r="S4704" s="17" t="str">
        <f>IFERROR(VLOOKUP(F4704,県RL2011!$F$3:$H$906,2,0),"")</f>
        <v/>
      </c>
      <c r="T4704" s="17" t="str">
        <f>IFERROR(VLOOKUP(F4704,県RL2011!$F$3:$H$906,3,0),"")</f>
        <v/>
      </c>
      <c r="U4704" s="150" t="str">
        <f>IFERROR(VLOOKUP(F4704,国RL2020!$B$2:$E$878,4,0),"")</f>
        <v/>
      </c>
      <c r="V4704" s="150" t="str">
        <f>IFERROR(VLOOKUP(F4704,国RL2020!$B$2:$E$878,3,0),"")</f>
        <v/>
      </c>
      <c r="W4704" s="19" t="str">
        <f>IFERROR(VLOOKUP(F4704,国RL2019!$B$2:$E$873,4,0),"")</f>
        <v/>
      </c>
      <c r="X4704" s="19" t="str">
        <f>IFERROR(VLOOKUP(F4704,国RL2019!$B$2:$E$873,3,0),"")</f>
        <v/>
      </c>
      <c r="Y4704" s="19" t="str">
        <f>IFERROR(VLOOKUP(F4704,国RL2017!$B$2:$E$870,4,0),"")</f>
        <v/>
      </c>
      <c r="Z4704" s="19" t="str">
        <f>IFERROR(VLOOKUP(F4704,国RL2017!$B$2:$E$870,3,0),"")</f>
        <v/>
      </c>
      <c r="AA4704" s="19" t="str">
        <f>IFERROR(VLOOKUP(F4704,国RL2006!$B$2:$E$567,4,0),"")</f>
        <v/>
      </c>
      <c r="AB4704" s="19" t="str">
        <f>IFERROR(VLOOKUP(F4704,国RL2006!$B$2:$E$567,3,0),"")</f>
        <v/>
      </c>
    </row>
    <row r="4705" spans="1:28" x14ac:dyDescent="0.15">
      <c r="A4705" s="16">
        <v>4704</v>
      </c>
      <c r="B4705" s="24">
        <v>2023</v>
      </c>
      <c r="C4705" s="53">
        <v>5</v>
      </c>
      <c r="D4705" s="53">
        <v>1</v>
      </c>
      <c r="E4705" s="53" t="s">
        <v>2957</v>
      </c>
      <c r="F4705" s="53" t="s">
        <v>59</v>
      </c>
      <c r="G4705" s="53" t="str">
        <f>VLOOKUP(F4705,'チョウnlist_Bu+Idx'!$A$2:$G$779,7,FALSE)</f>
        <v>タテハチョウ科</v>
      </c>
      <c r="H4705" s="53">
        <v>4</v>
      </c>
      <c r="K4705" s="53">
        <v>1</v>
      </c>
      <c r="L4705" s="53">
        <v>3</v>
      </c>
      <c r="M4705" s="52">
        <v>8</v>
      </c>
      <c r="O4705" s="18" t="str">
        <f>IFERROR(VLOOKUP(F4705,'（鳥類・チョウ）vlookup関数用'!$D$35:$F$38,3,0),"")</f>
        <v>重点対策外来種</v>
      </c>
      <c r="P4705" s="18" t="str">
        <f>IFERROR(VLOOKUP(F4705,特定外来生物!$A$3:$G$24,7,0),"")</f>
        <v>特定外来生物</v>
      </c>
      <c r="Q4705" s="17" t="str">
        <f>IFERROR(VLOOKUP(F4705,県RL2019!$B$2:$H$605,4,0),"")</f>
        <v/>
      </c>
      <c r="R4705" s="17" t="str">
        <f>IFERROR(VLOOKUP(F4705,県RL2019!$B$2:$H$605,5,0),"")</f>
        <v/>
      </c>
      <c r="S4705" s="17" t="str">
        <f>IFERROR(VLOOKUP(F4705,県RL2011!$F$3:$H$906,2,0),"")</f>
        <v/>
      </c>
      <c r="T4705" s="17" t="str">
        <f>IFERROR(VLOOKUP(F4705,県RL2011!$F$3:$H$906,3,0),"")</f>
        <v/>
      </c>
      <c r="U4705" s="150" t="str">
        <f>IFERROR(VLOOKUP(F4705,国RL2020!$B$2:$E$878,4,0),"")</f>
        <v/>
      </c>
      <c r="V4705" s="150" t="str">
        <f>IFERROR(VLOOKUP(F4705,国RL2020!$B$2:$E$878,3,0),"")</f>
        <v/>
      </c>
      <c r="W4705" s="19" t="str">
        <f>IFERROR(VLOOKUP(F4705,国RL2019!$B$2:$E$873,4,0),"")</f>
        <v/>
      </c>
      <c r="X4705" s="19" t="str">
        <f>IFERROR(VLOOKUP(F4705,国RL2019!$B$2:$E$873,3,0),"")</f>
        <v/>
      </c>
      <c r="Y4705" s="19" t="str">
        <f>IFERROR(VLOOKUP(F4705,国RL2017!$B$2:$E$870,4,0),"")</f>
        <v/>
      </c>
      <c r="Z4705" s="19" t="str">
        <f>IFERROR(VLOOKUP(F4705,国RL2017!$B$2:$E$870,3,0),"")</f>
        <v/>
      </c>
      <c r="AA4705" s="19" t="str">
        <f>IFERROR(VLOOKUP(F4705,国RL2006!$B$2:$E$567,4,0),"")</f>
        <v/>
      </c>
      <c r="AB4705" s="19" t="str">
        <f>IFERROR(VLOOKUP(F4705,国RL2006!$B$2:$E$567,3,0),"")</f>
        <v/>
      </c>
    </row>
    <row r="4706" spans="1:28" x14ac:dyDescent="0.15">
      <c r="A4706" s="16">
        <v>4705</v>
      </c>
      <c r="B4706" s="24">
        <v>2023</v>
      </c>
      <c r="C4706" s="53">
        <v>5</v>
      </c>
      <c r="D4706" s="53">
        <v>1</v>
      </c>
      <c r="E4706" s="53" t="s">
        <v>2957</v>
      </c>
      <c r="F4706" s="53" t="s">
        <v>34</v>
      </c>
      <c r="G4706" s="53" t="str">
        <f>VLOOKUP(F4706,'チョウnlist_Bu+Idx'!$A$2:$G$779,7,FALSE)</f>
        <v>タテハチョウ科</v>
      </c>
      <c r="H4706" s="53">
        <v>1</v>
      </c>
      <c r="L4706" s="53">
        <v>1</v>
      </c>
      <c r="M4706" s="52">
        <v>2</v>
      </c>
      <c r="O4706" s="18" t="str">
        <f>IFERROR(VLOOKUP(F4706,'（鳥類・チョウ）vlookup関数用'!$D$35:$F$38,3,0),"")</f>
        <v/>
      </c>
      <c r="P4706" s="18" t="str">
        <f>IFERROR(VLOOKUP(F4706,特定外来生物!$A$3:$G$24,7,0),"")</f>
        <v/>
      </c>
      <c r="Q4706" s="17" t="str">
        <f>IFERROR(VLOOKUP(F4706,県RL2019!$B$2:$H$605,4,0),"")</f>
        <v/>
      </c>
      <c r="R4706" s="17" t="str">
        <f>IFERROR(VLOOKUP(F4706,県RL2019!$B$2:$H$605,5,0),"")</f>
        <v/>
      </c>
      <c r="S4706" s="17" t="str">
        <f>IFERROR(VLOOKUP(F4706,県RL2011!$F$3:$H$906,2,0),"")</f>
        <v/>
      </c>
      <c r="T4706" s="17" t="str">
        <f>IFERROR(VLOOKUP(F4706,県RL2011!$F$3:$H$906,3,0),"")</f>
        <v/>
      </c>
      <c r="U4706" s="150" t="str">
        <f>IFERROR(VLOOKUP(F4706,国RL2020!$B$2:$E$878,4,0),"")</f>
        <v/>
      </c>
      <c r="V4706" s="150" t="str">
        <f>IFERROR(VLOOKUP(F4706,国RL2020!$B$2:$E$878,3,0),"")</f>
        <v/>
      </c>
      <c r="W4706" s="19" t="str">
        <f>IFERROR(VLOOKUP(F4706,国RL2019!$B$2:$E$873,4,0),"")</f>
        <v/>
      </c>
      <c r="X4706" s="19" t="str">
        <f>IFERROR(VLOOKUP(F4706,国RL2019!$B$2:$E$873,3,0),"")</f>
        <v/>
      </c>
      <c r="Y4706" s="19" t="str">
        <f>IFERROR(VLOOKUP(F4706,国RL2017!$B$2:$E$870,4,0),"")</f>
        <v/>
      </c>
      <c r="Z4706" s="19" t="str">
        <f>IFERROR(VLOOKUP(F4706,国RL2017!$B$2:$E$870,3,0),"")</f>
        <v/>
      </c>
      <c r="AA4706" s="19" t="str">
        <f>IFERROR(VLOOKUP(F4706,国RL2006!$B$2:$E$567,4,0),"")</f>
        <v/>
      </c>
      <c r="AB4706" s="19" t="str">
        <f>IFERROR(VLOOKUP(F4706,国RL2006!$B$2:$E$567,3,0),"")</f>
        <v/>
      </c>
    </row>
    <row r="4707" spans="1:28" x14ac:dyDescent="0.15">
      <c r="A4707" s="16">
        <v>4706</v>
      </c>
      <c r="B4707" s="24">
        <v>2023</v>
      </c>
      <c r="C4707" s="53">
        <v>5</v>
      </c>
      <c r="D4707" s="53">
        <v>1</v>
      </c>
      <c r="E4707" s="53" t="s">
        <v>2957</v>
      </c>
      <c r="F4707" s="53" t="s">
        <v>37</v>
      </c>
      <c r="G4707" s="53" t="str">
        <f>VLOOKUP(F4707,'チョウnlist_Bu+Idx'!$A$2:$G$779,7,FALSE)</f>
        <v>タテハチョウ科</v>
      </c>
      <c r="L4707" s="53">
        <v>1</v>
      </c>
      <c r="M4707" s="52">
        <v>1</v>
      </c>
      <c r="O4707" s="18" t="str">
        <f>IFERROR(VLOOKUP(F4707,'（鳥類・チョウ）vlookup関数用'!$D$35:$F$38,3,0),"")</f>
        <v/>
      </c>
      <c r="P4707" s="18" t="str">
        <f>IFERROR(VLOOKUP(F4707,特定外来生物!$A$3:$G$24,7,0),"")</f>
        <v/>
      </c>
      <c r="Q4707" s="17" t="str">
        <f>IFERROR(VLOOKUP(F4707,県RL2019!$B$2:$H$605,4,0),"")</f>
        <v/>
      </c>
      <c r="R4707" s="17" t="str">
        <f>IFERROR(VLOOKUP(F4707,県RL2019!$B$2:$H$605,5,0),"")</f>
        <v/>
      </c>
      <c r="S4707" s="17" t="str">
        <f>IFERROR(VLOOKUP(F4707,県RL2011!$F$3:$H$906,2,0),"")</f>
        <v/>
      </c>
      <c r="T4707" s="17" t="str">
        <f>IFERROR(VLOOKUP(F4707,県RL2011!$F$3:$H$906,3,0),"")</f>
        <v/>
      </c>
      <c r="U4707" s="150" t="str">
        <f>IFERROR(VLOOKUP(F4707,国RL2020!$B$2:$E$878,4,0),"")</f>
        <v/>
      </c>
      <c r="V4707" s="150" t="str">
        <f>IFERROR(VLOOKUP(F4707,国RL2020!$B$2:$E$878,3,0),"")</f>
        <v/>
      </c>
      <c r="W4707" s="19" t="str">
        <f>IFERROR(VLOOKUP(F4707,国RL2019!$B$2:$E$873,4,0),"")</f>
        <v/>
      </c>
      <c r="X4707" s="19" t="str">
        <f>IFERROR(VLOOKUP(F4707,国RL2019!$B$2:$E$873,3,0),"")</f>
        <v/>
      </c>
      <c r="Y4707" s="19" t="str">
        <f>IFERROR(VLOOKUP(F4707,国RL2017!$B$2:$E$870,4,0),"")</f>
        <v/>
      </c>
      <c r="Z4707" s="19" t="str">
        <f>IFERROR(VLOOKUP(F4707,国RL2017!$B$2:$E$870,3,0),"")</f>
        <v/>
      </c>
      <c r="AA4707" s="19" t="str">
        <f>IFERROR(VLOOKUP(F4707,国RL2006!$B$2:$E$567,4,0),"")</f>
        <v/>
      </c>
      <c r="AB4707" s="19" t="str">
        <f>IFERROR(VLOOKUP(F4707,国RL2006!$B$2:$E$567,3,0),"")</f>
        <v/>
      </c>
    </row>
    <row r="4708" spans="1:28" x14ac:dyDescent="0.15">
      <c r="A4708" s="16">
        <v>4707</v>
      </c>
      <c r="B4708" s="24">
        <v>2023</v>
      </c>
      <c r="C4708" s="53">
        <v>5</v>
      </c>
      <c r="D4708" s="53">
        <v>1</v>
      </c>
      <c r="E4708" s="53" t="s">
        <v>2957</v>
      </c>
      <c r="F4708" s="53" t="s">
        <v>720</v>
      </c>
      <c r="G4708" s="53" t="str">
        <f>VLOOKUP(F4708,'チョウnlist_Bu+Idx'!$A$2:$G$779,7,FALSE)</f>
        <v>タテハチョウ科</v>
      </c>
      <c r="L4708" s="53">
        <v>5</v>
      </c>
      <c r="M4708" s="52">
        <v>5</v>
      </c>
      <c r="O4708" s="18" t="str">
        <f>IFERROR(VLOOKUP(F4708,'（鳥類・チョウ）vlookup関数用'!$D$35:$F$38,3,0),"")</f>
        <v/>
      </c>
      <c r="P4708" s="18" t="str">
        <f>IFERROR(VLOOKUP(F4708,特定外来生物!$A$3:$G$24,7,0),"")</f>
        <v/>
      </c>
      <c r="Q4708" s="17" t="str">
        <f>IFERROR(VLOOKUP(F4708,県RL2019!$B$2:$H$605,4,0),"")</f>
        <v>C</v>
      </c>
      <c r="R4708" s="17" t="str">
        <f>IFERROR(VLOOKUP(F4708,県RL2019!$B$2:$H$605,5,0),"")</f>
        <v>要保護生物</v>
      </c>
      <c r="S4708" s="17" t="str">
        <f>IFERROR(VLOOKUP(F4708,県RL2011!$F$3:$H$906,2,0),"")</f>
        <v>C</v>
      </c>
      <c r="T4708" s="17" t="str">
        <f>IFERROR(VLOOKUP(F4708,県RL2011!$F$3:$H$906,3,0),"")</f>
        <v>要保護生物</v>
      </c>
      <c r="U4708" s="150" t="str">
        <f>IFERROR(VLOOKUP(F4708,国RL2020!$B$2:$E$878,4,0),"")</f>
        <v/>
      </c>
      <c r="V4708" s="150" t="str">
        <f>IFERROR(VLOOKUP(F4708,国RL2020!$B$2:$E$878,3,0),"")</f>
        <v/>
      </c>
      <c r="W4708" s="19" t="str">
        <f>IFERROR(VLOOKUP(F4708,国RL2019!$B$2:$E$873,4,0),"")</f>
        <v/>
      </c>
      <c r="X4708" s="19" t="str">
        <f>IFERROR(VLOOKUP(F4708,国RL2019!$B$2:$E$873,3,0),"")</f>
        <v/>
      </c>
      <c r="Y4708" s="19" t="str">
        <f>IFERROR(VLOOKUP(F4708,国RL2017!$B$2:$E$870,4,0),"")</f>
        <v/>
      </c>
      <c r="Z4708" s="19" t="str">
        <f>IFERROR(VLOOKUP(F4708,国RL2017!$B$2:$E$870,3,0),"")</f>
        <v/>
      </c>
      <c r="AA4708" s="19" t="str">
        <f>IFERROR(VLOOKUP(F4708,国RL2006!$B$2:$E$567,4,0),"")</f>
        <v/>
      </c>
      <c r="AB4708" s="19" t="str">
        <f>IFERROR(VLOOKUP(F4708,国RL2006!$B$2:$E$567,3,0),"")</f>
        <v/>
      </c>
    </row>
    <row r="4709" spans="1:28" x14ac:dyDescent="0.15">
      <c r="A4709" s="16">
        <v>4708</v>
      </c>
      <c r="B4709" s="24">
        <v>2023</v>
      </c>
      <c r="C4709" s="53">
        <v>5</v>
      </c>
      <c r="D4709" s="53">
        <v>1</v>
      </c>
      <c r="E4709" s="53" t="s">
        <v>2957</v>
      </c>
      <c r="F4709" s="53" t="s">
        <v>43</v>
      </c>
      <c r="G4709" s="53" t="str">
        <f>VLOOKUP(F4709,'チョウnlist_Bu+Idx'!$A$2:$G$779,7,FALSE)</f>
        <v>ジャノメチョウ科</v>
      </c>
      <c r="H4709" s="53">
        <v>5</v>
      </c>
      <c r="J4709" s="53">
        <v>2</v>
      </c>
      <c r="K4709" s="53">
        <v>1</v>
      </c>
      <c r="L4709" s="53">
        <v>1</v>
      </c>
      <c r="M4709" s="52">
        <v>9</v>
      </c>
      <c r="O4709" s="18" t="str">
        <f>IFERROR(VLOOKUP(F4709,'（鳥類・チョウ）vlookup関数用'!$D$35:$F$38,3,0),"")</f>
        <v/>
      </c>
      <c r="P4709" s="18" t="str">
        <f>IFERROR(VLOOKUP(F4709,特定外来生物!$A$3:$G$24,7,0),"")</f>
        <v/>
      </c>
      <c r="Q4709" s="17" t="str">
        <f>IFERROR(VLOOKUP(F4709,県RL2019!$B$2:$H$605,4,0),"")</f>
        <v/>
      </c>
      <c r="R4709" s="17" t="str">
        <f>IFERROR(VLOOKUP(F4709,県RL2019!$B$2:$H$605,5,0),"")</f>
        <v/>
      </c>
      <c r="S4709" s="17" t="str">
        <f>IFERROR(VLOOKUP(F4709,県RL2011!$F$3:$H$906,2,0),"")</f>
        <v/>
      </c>
      <c r="T4709" s="17" t="str">
        <f>IFERROR(VLOOKUP(F4709,県RL2011!$F$3:$H$906,3,0),"")</f>
        <v/>
      </c>
      <c r="U4709" s="150" t="str">
        <f>IFERROR(VLOOKUP(F4709,国RL2020!$B$2:$E$878,4,0),"")</f>
        <v/>
      </c>
      <c r="V4709" s="150" t="str">
        <f>IFERROR(VLOOKUP(F4709,国RL2020!$B$2:$E$878,3,0),"")</f>
        <v/>
      </c>
      <c r="W4709" s="19" t="str">
        <f>IFERROR(VLOOKUP(F4709,国RL2019!$B$2:$E$873,4,0),"")</f>
        <v/>
      </c>
      <c r="X4709" s="19" t="str">
        <f>IFERROR(VLOOKUP(F4709,国RL2019!$B$2:$E$873,3,0),"")</f>
        <v/>
      </c>
      <c r="Y4709" s="19" t="str">
        <f>IFERROR(VLOOKUP(F4709,国RL2017!$B$2:$E$870,4,0),"")</f>
        <v/>
      </c>
      <c r="Z4709" s="19" t="str">
        <f>IFERROR(VLOOKUP(F4709,国RL2017!$B$2:$E$870,3,0),"")</f>
        <v/>
      </c>
      <c r="AA4709" s="19" t="str">
        <f>IFERROR(VLOOKUP(F4709,国RL2006!$B$2:$E$567,4,0),"")</f>
        <v/>
      </c>
      <c r="AB4709" s="19" t="str">
        <f>IFERROR(VLOOKUP(F4709,国RL2006!$B$2:$E$567,3,0),"")</f>
        <v/>
      </c>
    </row>
    <row r="4710" spans="1:28" x14ac:dyDescent="0.15">
      <c r="A4710" s="16">
        <v>4709</v>
      </c>
      <c r="B4710" s="24">
        <v>2023</v>
      </c>
      <c r="C4710" s="53">
        <v>5</v>
      </c>
      <c r="D4710" s="53">
        <v>1</v>
      </c>
      <c r="E4710" s="53" t="s">
        <v>2957</v>
      </c>
      <c r="F4710" s="53" t="s">
        <v>51</v>
      </c>
      <c r="G4710" s="53" t="str">
        <f>VLOOKUP(F4710,'チョウnlist_Bu+Idx'!$A$2:$G$779,7,FALSE)</f>
        <v>ジャノメチョウ科</v>
      </c>
      <c r="I4710" s="53">
        <v>1</v>
      </c>
      <c r="K4710" s="53">
        <v>1</v>
      </c>
      <c r="M4710" s="52">
        <v>2</v>
      </c>
      <c r="O4710" s="18" t="str">
        <f>IFERROR(VLOOKUP(F4710,'（鳥類・チョウ）vlookup関数用'!$D$35:$F$38,3,0),"")</f>
        <v/>
      </c>
      <c r="P4710" s="18" t="str">
        <f>IFERROR(VLOOKUP(F4710,特定外来生物!$A$3:$G$24,7,0),"")</f>
        <v/>
      </c>
      <c r="Q4710" s="17" t="str">
        <f>IFERROR(VLOOKUP(F4710,県RL2019!$B$2:$H$605,4,0),"")</f>
        <v/>
      </c>
      <c r="R4710" s="17" t="str">
        <f>IFERROR(VLOOKUP(F4710,県RL2019!$B$2:$H$605,5,0),"")</f>
        <v/>
      </c>
      <c r="S4710" s="17" t="str">
        <f>IFERROR(VLOOKUP(F4710,県RL2011!$F$3:$H$906,2,0),"")</f>
        <v/>
      </c>
      <c r="T4710" s="17" t="str">
        <f>IFERROR(VLOOKUP(F4710,県RL2011!$F$3:$H$906,3,0),"")</f>
        <v/>
      </c>
      <c r="U4710" s="150" t="str">
        <f>IFERROR(VLOOKUP(F4710,国RL2020!$B$2:$E$878,4,0),"")</f>
        <v/>
      </c>
      <c r="V4710" s="150" t="str">
        <f>IFERROR(VLOOKUP(F4710,国RL2020!$B$2:$E$878,3,0),"")</f>
        <v/>
      </c>
      <c r="W4710" s="19" t="str">
        <f>IFERROR(VLOOKUP(F4710,国RL2019!$B$2:$E$873,4,0),"")</f>
        <v/>
      </c>
      <c r="X4710" s="19" t="str">
        <f>IFERROR(VLOOKUP(F4710,国RL2019!$B$2:$E$873,3,0),"")</f>
        <v/>
      </c>
      <c r="Y4710" s="19" t="str">
        <f>IFERROR(VLOOKUP(F4710,国RL2017!$B$2:$E$870,4,0),"")</f>
        <v/>
      </c>
      <c r="Z4710" s="19" t="str">
        <f>IFERROR(VLOOKUP(F4710,国RL2017!$B$2:$E$870,3,0),"")</f>
        <v/>
      </c>
      <c r="AA4710" s="19" t="str">
        <f>IFERROR(VLOOKUP(F4710,国RL2006!$B$2:$E$567,4,0),"")</f>
        <v/>
      </c>
      <c r="AB4710" s="19" t="str">
        <f>IFERROR(VLOOKUP(F4710,国RL2006!$B$2:$E$567,3,0),"")</f>
        <v/>
      </c>
    </row>
    <row r="4711" spans="1:28" x14ac:dyDescent="0.15">
      <c r="A4711" s="16">
        <v>4710</v>
      </c>
      <c r="B4711" s="24">
        <v>2023</v>
      </c>
      <c r="C4711" s="53">
        <v>6</v>
      </c>
      <c r="D4711" s="53">
        <v>6</v>
      </c>
      <c r="E4711" s="53" t="s">
        <v>2962</v>
      </c>
      <c r="F4711" s="53" t="s">
        <v>13</v>
      </c>
      <c r="G4711" s="53" t="str">
        <f>VLOOKUP(F4711,'チョウnlist_Bu+Idx'!$A$2:$G$779,7,FALSE)</f>
        <v>アゲハチョウ科</v>
      </c>
      <c r="H4711" s="53">
        <v>2</v>
      </c>
      <c r="I4711" s="53">
        <v>2</v>
      </c>
      <c r="J4711" s="53">
        <v>2</v>
      </c>
      <c r="M4711" s="52">
        <v>6</v>
      </c>
      <c r="O4711" s="18" t="str">
        <f>IFERROR(VLOOKUP(F4711,'（鳥類・チョウ）vlookup関数用'!$D$35:$F$38,3,0),"")</f>
        <v/>
      </c>
      <c r="P4711" s="18" t="str">
        <f>IFERROR(VLOOKUP(F4711,特定外来生物!$A$3:$G$24,7,0),"")</f>
        <v/>
      </c>
      <c r="Q4711" s="17" t="str">
        <f>IFERROR(VLOOKUP(F4711,県RL2019!$B$2:$H$605,4,0),"")</f>
        <v/>
      </c>
      <c r="R4711" s="17" t="str">
        <f>IFERROR(VLOOKUP(F4711,県RL2019!$B$2:$H$605,5,0),"")</f>
        <v/>
      </c>
      <c r="S4711" s="17" t="str">
        <f>IFERROR(VLOOKUP(F4711,県RL2011!$F$3:$H$906,2,0),"")</f>
        <v/>
      </c>
      <c r="T4711" s="17" t="str">
        <f>IFERROR(VLOOKUP(F4711,県RL2011!$F$3:$H$906,3,0),"")</f>
        <v/>
      </c>
      <c r="U4711" s="150" t="str">
        <f>IFERROR(VLOOKUP(F4711,国RL2020!$B$2:$E$878,4,0),"")</f>
        <v/>
      </c>
      <c r="V4711" s="150" t="str">
        <f>IFERROR(VLOOKUP(F4711,国RL2020!$B$2:$E$878,3,0),"")</f>
        <v/>
      </c>
      <c r="W4711" s="19" t="str">
        <f>IFERROR(VLOOKUP(F4711,国RL2019!$B$2:$E$873,4,0),"")</f>
        <v/>
      </c>
      <c r="X4711" s="19" t="str">
        <f>IFERROR(VLOOKUP(F4711,国RL2019!$B$2:$E$873,3,0),"")</f>
        <v/>
      </c>
      <c r="Y4711" s="19" t="str">
        <f>IFERROR(VLOOKUP(F4711,国RL2017!$B$2:$E$870,4,0),"")</f>
        <v/>
      </c>
      <c r="Z4711" s="19" t="str">
        <f>IFERROR(VLOOKUP(F4711,国RL2017!$B$2:$E$870,3,0),"")</f>
        <v/>
      </c>
      <c r="AA4711" s="19" t="str">
        <f>IFERROR(VLOOKUP(F4711,国RL2006!$B$2:$E$567,4,0),"")</f>
        <v/>
      </c>
      <c r="AB4711" s="19" t="str">
        <f>IFERROR(VLOOKUP(F4711,国RL2006!$B$2:$E$567,3,0),"")</f>
        <v/>
      </c>
    </row>
    <row r="4712" spans="1:28" x14ac:dyDescent="0.15">
      <c r="A4712" s="16">
        <v>4711</v>
      </c>
      <c r="B4712" s="24">
        <v>2023</v>
      </c>
      <c r="C4712" s="53">
        <v>6</v>
      </c>
      <c r="D4712" s="53">
        <v>6</v>
      </c>
      <c r="E4712" s="53" t="s">
        <v>2962</v>
      </c>
      <c r="F4712" s="53" t="s">
        <v>11</v>
      </c>
      <c r="G4712" s="53" t="str">
        <f>VLOOKUP(F4712,'チョウnlist_Bu+Idx'!$A$2:$G$779,7,FALSE)</f>
        <v>アゲハチョウ科</v>
      </c>
      <c r="J4712" s="53">
        <v>1</v>
      </c>
      <c r="M4712" s="52">
        <v>1</v>
      </c>
      <c r="O4712" s="18" t="str">
        <f>IFERROR(VLOOKUP(F4712,'（鳥類・チョウ）vlookup関数用'!$D$35:$F$38,3,0),"")</f>
        <v/>
      </c>
      <c r="P4712" s="18" t="str">
        <f>IFERROR(VLOOKUP(F4712,特定外来生物!$A$3:$G$24,7,0),"")</f>
        <v/>
      </c>
      <c r="Q4712" s="17" t="str">
        <f>IFERROR(VLOOKUP(F4712,県RL2019!$B$2:$H$605,4,0),"")</f>
        <v/>
      </c>
      <c r="R4712" s="17" t="str">
        <f>IFERROR(VLOOKUP(F4712,県RL2019!$B$2:$H$605,5,0),"")</f>
        <v/>
      </c>
      <c r="S4712" s="17" t="str">
        <f>IFERROR(VLOOKUP(F4712,県RL2011!$F$3:$H$906,2,0),"")</f>
        <v/>
      </c>
      <c r="T4712" s="17" t="str">
        <f>IFERROR(VLOOKUP(F4712,県RL2011!$F$3:$H$906,3,0),"")</f>
        <v/>
      </c>
      <c r="U4712" s="150" t="str">
        <f>IFERROR(VLOOKUP(F4712,国RL2020!$B$2:$E$878,4,0),"")</f>
        <v/>
      </c>
      <c r="V4712" s="150" t="str">
        <f>IFERROR(VLOOKUP(F4712,国RL2020!$B$2:$E$878,3,0),"")</f>
        <v/>
      </c>
      <c r="W4712" s="19" t="str">
        <f>IFERROR(VLOOKUP(F4712,国RL2019!$B$2:$E$873,4,0),"")</f>
        <v/>
      </c>
      <c r="X4712" s="19" t="str">
        <f>IFERROR(VLOOKUP(F4712,国RL2019!$B$2:$E$873,3,0),"")</f>
        <v/>
      </c>
      <c r="Y4712" s="19" t="str">
        <f>IFERROR(VLOOKUP(F4712,国RL2017!$B$2:$E$870,4,0),"")</f>
        <v/>
      </c>
      <c r="Z4712" s="19" t="str">
        <f>IFERROR(VLOOKUP(F4712,国RL2017!$B$2:$E$870,3,0),"")</f>
        <v/>
      </c>
      <c r="AA4712" s="19" t="str">
        <f>IFERROR(VLOOKUP(F4712,国RL2006!$B$2:$E$567,4,0),"")</f>
        <v/>
      </c>
      <c r="AB4712" s="19" t="str">
        <f>IFERROR(VLOOKUP(F4712,国RL2006!$B$2:$E$567,3,0),"")</f>
        <v/>
      </c>
    </row>
    <row r="4713" spans="1:28" x14ac:dyDescent="0.15">
      <c r="A4713" s="16">
        <v>4712</v>
      </c>
      <c r="B4713" s="24">
        <v>2023</v>
      </c>
      <c r="C4713" s="53">
        <v>6</v>
      </c>
      <c r="D4713" s="53">
        <v>6</v>
      </c>
      <c r="E4713" s="53" t="s">
        <v>2962</v>
      </c>
      <c r="F4713" s="53" t="s">
        <v>28</v>
      </c>
      <c r="G4713" s="53" t="str">
        <f>VLOOKUP(F4713,'チョウnlist_Bu+Idx'!$A$2:$G$779,7,FALSE)</f>
        <v>シロチョウ科</v>
      </c>
      <c r="I4713" s="53">
        <v>8</v>
      </c>
      <c r="J4713" s="53">
        <v>1</v>
      </c>
      <c r="M4713" s="52">
        <v>9</v>
      </c>
      <c r="O4713" s="18" t="str">
        <f>IFERROR(VLOOKUP(F4713,'（鳥類・チョウ）vlookup関数用'!$D$35:$F$38,3,0),"")</f>
        <v/>
      </c>
      <c r="P4713" s="18" t="str">
        <f>IFERROR(VLOOKUP(F4713,特定外来生物!$A$3:$G$24,7,0),"")</f>
        <v/>
      </c>
      <c r="Q4713" s="17" t="str">
        <f>IFERROR(VLOOKUP(F4713,県RL2019!$B$2:$H$605,4,0),"")</f>
        <v/>
      </c>
      <c r="R4713" s="17" t="str">
        <f>IFERROR(VLOOKUP(F4713,県RL2019!$B$2:$H$605,5,0),"")</f>
        <v/>
      </c>
      <c r="S4713" s="17" t="str">
        <f>IFERROR(VLOOKUP(F4713,県RL2011!$F$3:$H$906,2,0),"")</f>
        <v/>
      </c>
      <c r="T4713" s="17" t="str">
        <f>IFERROR(VLOOKUP(F4713,県RL2011!$F$3:$H$906,3,0),"")</f>
        <v/>
      </c>
      <c r="U4713" s="150" t="str">
        <f>IFERROR(VLOOKUP(F4713,国RL2020!$B$2:$E$878,4,0),"")</f>
        <v/>
      </c>
      <c r="V4713" s="150" t="str">
        <f>IFERROR(VLOOKUP(F4713,国RL2020!$B$2:$E$878,3,0),"")</f>
        <v/>
      </c>
      <c r="W4713" s="19" t="str">
        <f>IFERROR(VLOOKUP(F4713,国RL2019!$B$2:$E$873,4,0),"")</f>
        <v/>
      </c>
      <c r="X4713" s="19" t="str">
        <f>IFERROR(VLOOKUP(F4713,国RL2019!$B$2:$E$873,3,0),"")</f>
        <v/>
      </c>
      <c r="Y4713" s="19" t="str">
        <f>IFERROR(VLOOKUP(F4713,国RL2017!$B$2:$E$870,4,0),"")</f>
        <v/>
      </c>
      <c r="Z4713" s="19" t="str">
        <f>IFERROR(VLOOKUP(F4713,国RL2017!$B$2:$E$870,3,0),"")</f>
        <v/>
      </c>
      <c r="AA4713" s="19" t="str">
        <f>IFERROR(VLOOKUP(F4713,国RL2006!$B$2:$E$567,4,0),"")</f>
        <v/>
      </c>
      <c r="AB4713" s="19" t="str">
        <f>IFERROR(VLOOKUP(F4713,国RL2006!$B$2:$E$567,3,0),"")</f>
        <v/>
      </c>
    </row>
    <row r="4714" spans="1:28" x14ac:dyDescent="0.15">
      <c r="A4714" s="16">
        <v>4713</v>
      </c>
      <c r="B4714" s="24">
        <v>2023</v>
      </c>
      <c r="C4714" s="53">
        <v>6</v>
      </c>
      <c r="D4714" s="53">
        <v>6</v>
      </c>
      <c r="E4714" s="53" t="s">
        <v>2962</v>
      </c>
      <c r="F4714" s="53" t="s">
        <v>48</v>
      </c>
      <c r="G4714" s="53" t="str">
        <f>VLOOKUP(F4714,'チョウnlist_Bu+Idx'!$A$2:$G$779,7,FALSE)</f>
        <v>シロチョウ科</v>
      </c>
      <c r="I4714" s="53">
        <v>1</v>
      </c>
      <c r="J4714" s="53">
        <v>6</v>
      </c>
      <c r="M4714" s="52">
        <v>7</v>
      </c>
      <c r="O4714" s="18" t="str">
        <f>IFERROR(VLOOKUP(F4714,'（鳥類・チョウ）vlookup関数用'!$D$35:$F$38,3,0),"")</f>
        <v/>
      </c>
      <c r="P4714" s="18" t="str">
        <f>IFERROR(VLOOKUP(F4714,特定外来生物!$A$3:$G$24,7,0),"")</f>
        <v/>
      </c>
      <c r="Q4714" s="17" t="str">
        <f>IFERROR(VLOOKUP(F4714,県RL2019!$B$2:$H$605,4,0),"")</f>
        <v/>
      </c>
      <c r="R4714" s="17" t="str">
        <f>IFERROR(VLOOKUP(F4714,県RL2019!$B$2:$H$605,5,0),"")</f>
        <v/>
      </c>
      <c r="S4714" s="17" t="str">
        <f>IFERROR(VLOOKUP(F4714,県RL2011!$F$3:$H$906,2,0),"")</f>
        <v/>
      </c>
      <c r="T4714" s="17" t="str">
        <f>IFERROR(VLOOKUP(F4714,県RL2011!$F$3:$H$906,3,0),"")</f>
        <v/>
      </c>
      <c r="U4714" s="150" t="str">
        <f>IFERROR(VLOOKUP(F4714,国RL2020!$B$2:$E$878,4,0),"")</f>
        <v/>
      </c>
      <c r="V4714" s="150" t="str">
        <f>IFERROR(VLOOKUP(F4714,国RL2020!$B$2:$E$878,3,0),"")</f>
        <v/>
      </c>
      <c r="W4714" s="19" t="str">
        <f>IFERROR(VLOOKUP(F4714,国RL2019!$B$2:$E$873,4,0),"")</f>
        <v/>
      </c>
      <c r="X4714" s="19" t="str">
        <f>IFERROR(VLOOKUP(F4714,国RL2019!$B$2:$E$873,3,0),"")</f>
        <v/>
      </c>
      <c r="Y4714" s="19" t="str">
        <f>IFERROR(VLOOKUP(F4714,国RL2017!$B$2:$E$870,4,0),"")</f>
        <v/>
      </c>
      <c r="Z4714" s="19" t="str">
        <f>IFERROR(VLOOKUP(F4714,国RL2017!$B$2:$E$870,3,0),"")</f>
        <v/>
      </c>
      <c r="AA4714" s="19" t="str">
        <f>IFERROR(VLOOKUP(F4714,国RL2006!$B$2:$E$567,4,0),"")</f>
        <v/>
      </c>
      <c r="AB4714" s="19" t="str">
        <f>IFERROR(VLOOKUP(F4714,国RL2006!$B$2:$E$567,3,0),"")</f>
        <v/>
      </c>
    </row>
    <row r="4715" spans="1:28" x14ac:dyDescent="0.15">
      <c r="A4715" s="16">
        <v>4714</v>
      </c>
      <c r="B4715" s="24">
        <v>2023</v>
      </c>
      <c r="C4715" s="53">
        <v>6</v>
      </c>
      <c r="D4715" s="53">
        <v>6</v>
      </c>
      <c r="E4715" s="53" t="s">
        <v>2962</v>
      </c>
      <c r="F4715" s="53" t="s">
        <v>24</v>
      </c>
      <c r="G4715" s="53" t="str">
        <f>VLOOKUP(F4715,'チョウnlist_Bu+Idx'!$A$2:$G$779,7,FALSE)</f>
        <v>シジミチョウ科</v>
      </c>
      <c r="H4715" s="53">
        <v>3</v>
      </c>
      <c r="I4715" s="53">
        <v>3</v>
      </c>
      <c r="J4715" s="53">
        <v>9</v>
      </c>
      <c r="M4715" s="52">
        <v>15</v>
      </c>
      <c r="O4715" s="18" t="str">
        <f>IFERROR(VLOOKUP(F4715,'（鳥類・チョウ）vlookup関数用'!$D$35:$F$38,3,0),"")</f>
        <v/>
      </c>
      <c r="P4715" s="18" t="str">
        <f>IFERROR(VLOOKUP(F4715,特定外来生物!$A$3:$G$24,7,0),"")</f>
        <v/>
      </c>
      <c r="Q4715" s="17" t="str">
        <f>IFERROR(VLOOKUP(F4715,県RL2019!$B$2:$H$605,4,0),"")</f>
        <v/>
      </c>
      <c r="R4715" s="17" t="str">
        <f>IFERROR(VLOOKUP(F4715,県RL2019!$B$2:$H$605,5,0),"")</f>
        <v/>
      </c>
      <c r="S4715" s="17" t="str">
        <f>IFERROR(VLOOKUP(F4715,県RL2011!$F$3:$H$906,2,0),"")</f>
        <v/>
      </c>
      <c r="T4715" s="17" t="str">
        <f>IFERROR(VLOOKUP(F4715,県RL2011!$F$3:$H$906,3,0),"")</f>
        <v/>
      </c>
      <c r="U4715" s="150" t="str">
        <f>IFERROR(VLOOKUP(F4715,国RL2020!$B$2:$E$878,4,0),"")</f>
        <v/>
      </c>
      <c r="V4715" s="150" t="str">
        <f>IFERROR(VLOOKUP(F4715,国RL2020!$B$2:$E$878,3,0),"")</f>
        <v/>
      </c>
      <c r="W4715" s="19" t="str">
        <f>IFERROR(VLOOKUP(F4715,国RL2019!$B$2:$E$873,4,0),"")</f>
        <v/>
      </c>
      <c r="X4715" s="19" t="str">
        <f>IFERROR(VLOOKUP(F4715,国RL2019!$B$2:$E$873,3,0),"")</f>
        <v/>
      </c>
      <c r="Y4715" s="19" t="str">
        <f>IFERROR(VLOOKUP(F4715,国RL2017!$B$2:$E$870,4,0),"")</f>
        <v/>
      </c>
      <c r="Z4715" s="19" t="str">
        <f>IFERROR(VLOOKUP(F4715,国RL2017!$B$2:$E$870,3,0),"")</f>
        <v/>
      </c>
      <c r="AA4715" s="19" t="str">
        <f>IFERROR(VLOOKUP(F4715,国RL2006!$B$2:$E$567,4,0),"")</f>
        <v/>
      </c>
      <c r="AB4715" s="19" t="str">
        <f>IFERROR(VLOOKUP(F4715,国RL2006!$B$2:$E$567,3,0),"")</f>
        <v/>
      </c>
    </row>
    <row r="4716" spans="1:28" x14ac:dyDescent="0.15">
      <c r="A4716" s="16">
        <v>4715</v>
      </c>
      <c r="B4716" s="24">
        <v>2023</v>
      </c>
      <c r="C4716" s="53">
        <v>6</v>
      </c>
      <c r="D4716" s="53">
        <v>6</v>
      </c>
      <c r="E4716" s="53" t="s">
        <v>2962</v>
      </c>
      <c r="F4716" s="53" t="s">
        <v>29</v>
      </c>
      <c r="G4716" s="53" t="str">
        <f>VLOOKUP(F4716,'チョウnlist_Bu+Idx'!$A$2:$G$779,7,FALSE)</f>
        <v>シジミチョウ科</v>
      </c>
      <c r="I4716" s="53">
        <v>1</v>
      </c>
      <c r="J4716" s="53">
        <v>2</v>
      </c>
      <c r="M4716" s="52">
        <v>3</v>
      </c>
      <c r="O4716" s="18" t="str">
        <f>IFERROR(VLOOKUP(F4716,'（鳥類・チョウ）vlookup関数用'!$D$35:$F$38,3,0),"")</f>
        <v/>
      </c>
      <c r="P4716" s="18" t="str">
        <f>IFERROR(VLOOKUP(F4716,特定外来生物!$A$3:$G$24,7,0),"")</f>
        <v/>
      </c>
      <c r="Q4716" s="17" t="str">
        <f>IFERROR(VLOOKUP(F4716,県RL2019!$B$2:$H$605,4,0),"")</f>
        <v/>
      </c>
      <c r="R4716" s="17" t="str">
        <f>IFERROR(VLOOKUP(F4716,県RL2019!$B$2:$H$605,5,0),"")</f>
        <v/>
      </c>
      <c r="S4716" s="17" t="str">
        <f>IFERROR(VLOOKUP(F4716,県RL2011!$F$3:$H$906,2,0),"")</f>
        <v/>
      </c>
      <c r="T4716" s="17" t="str">
        <f>IFERROR(VLOOKUP(F4716,県RL2011!$F$3:$H$906,3,0),"")</f>
        <v/>
      </c>
      <c r="U4716" s="150" t="str">
        <f>IFERROR(VLOOKUP(F4716,国RL2020!$B$2:$E$878,4,0),"")</f>
        <v/>
      </c>
      <c r="V4716" s="150" t="str">
        <f>IFERROR(VLOOKUP(F4716,国RL2020!$B$2:$E$878,3,0),"")</f>
        <v/>
      </c>
      <c r="W4716" s="19" t="str">
        <f>IFERROR(VLOOKUP(F4716,国RL2019!$B$2:$E$873,4,0),"")</f>
        <v/>
      </c>
      <c r="X4716" s="19" t="str">
        <f>IFERROR(VLOOKUP(F4716,国RL2019!$B$2:$E$873,3,0),"")</f>
        <v/>
      </c>
      <c r="Y4716" s="19" t="str">
        <f>IFERROR(VLOOKUP(F4716,国RL2017!$B$2:$E$870,4,0),"")</f>
        <v/>
      </c>
      <c r="Z4716" s="19" t="str">
        <f>IFERROR(VLOOKUP(F4716,国RL2017!$B$2:$E$870,3,0),"")</f>
        <v/>
      </c>
      <c r="AA4716" s="19" t="str">
        <f>IFERROR(VLOOKUP(F4716,国RL2006!$B$2:$E$567,4,0),"")</f>
        <v/>
      </c>
      <c r="AB4716" s="19" t="str">
        <f>IFERROR(VLOOKUP(F4716,国RL2006!$B$2:$E$567,3,0),"")</f>
        <v/>
      </c>
    </row>
    <row r="4717" spans="1:28" x14ac:dyDescent="0.15">
      <c r="A4717" s="16">
        <v>4716</v>
      </c>
      <c r="B4717" s="24">
        <v>2023</v>
      </c>
      <c r="C4717" s="53">
        <v>6</v>
      </c>
      <c r="D4717" s="53">
        <v>6</v>
      </c>
      <c r="E4717" s="53" t="s">
        <v>2962</v>
      </c>
      <c r="F4717" s="53" t="s">
        <v>38</v>
      </c>
      <c r="G4717" s="53" t="str">
        <f>VLOOKUP(F4717,'チョウnlist_Bu+Idx'!$A$2:$G$779,7,FALSE)</f>
        <v>シジミチョウ科</v>
      </c>
      <c r="J4717" s="53">
        <v>1</v>
      </c>
      <c r="M4717" s="52">
        <v>1</v>
      </c>
      <c r="O4717" s="18" t="str">
        <f>IFERROR(VLOOKUP(F4717,'（鳥類・チョウ）vlookup関数用'!$D$35:$F$38,3,0),"")</f>
        <v/>
      </c>
      <c r="P4717" s="18" t="str">
        <f>IFERROR(VLOOKUP(F4717,特定外来生物!$A$3:$G$24,7,0),"")</f>
        <v/>
      </c>
      <c r="Q4717" s="17" t="str">
        <f>IFERROR(VLOOKUP(F4717,県RL2019!$B$2:$H$605,4,0),"")</f>
        <v/>
      </c>
      <c r="R4717" s="17" t="str">
        <f>IFERROR(VLOOKUP(F4717,県RL2019!$B$2:$H$605,5,0),"")</f>
        <v/>
      </c>
      <c r="S4717" s="17" t="str">
        <f>IFERROR(VLOOKUP(F4717,県RL2011!$F$3:$H$906,2,0),"")</f>
        <v/>
      </c>
      <c r="T4717" s="17" t="str">
        <f>IFERROR(VLOOKUP(F4717,県RL2011!$F$3:$H$906,3,0),"")</f>
        <v/>
      </c>
      <c r="U4717" s="150" t="str">
        <f>IFERROR(VLOOKUP(F4717,国RL2020!$B$2:$E$878,4,0),"")</f>
        <v/>
      </c>
      <c r="V4717" s="150" t="str">
        <f>IFERROR(VLOOKUP(F4717,国RL2020!$B$2:$E$878,3,0),"")</f>
        <v/>
      </c>
      <c r="W4717" s="19" t="str">
        <f>IFERROR(VLOOKUP(F4717,国RL2019!$B$2:$E$873,4,0),"")</f>
        <v/>
      </c>
      <c r="X4717" s="19" t="str">
        <f>IFERROR(VLOOKUP(F4717,国RL2019!$B$2:$E$873,3,0),"")</f>
        <v/>
      </c>
      <c r="Y4717" s="19" t="str">
        <f>IFERROR(VLOOKUP(F4717,国RL2017!$B$2:$E$870,4,0),"")</f>
        <v/>
      </c>
      <c r="Z4717" s="19" t="str">
        <f>IFERROR(VLOOKUP(F4717,国RL2017!$B$2:$E$870,3,0),"")</f>
        <v/>
      </c>
      <c r="AA4717" s="19" t="str">
        <f>IFERROR(VLOOKUP(F4717,国RL2006!$B$2:$E$567,4,0),"")</f>
        <v/>
      </c>
      <c r="AB4717" s="19" t="str">
        <f>IFERROR(VLOOKUP(F4717,国RL2006!$B$2:$E$567,3,0),"")</f>
        <v/>
      </c>
    </row>
    <row r="4718" spans="1:28" x14ac:dyDescent="0.15">
      <c r="A4718" s="16">
        <v>4717</v>
      </c>
      <c r="B4718" s="24">
        <v>2023</v>
      </c>
      <c r="C4718" s="53">
        <v>6</v>
      </c>
      <c r="D4718" s="53">
        <v>6</v>
      </c>
      <c r="E4718" s="53" t="s">
        <v>2962</v>
      </c>
      <c r="F4718" s="53" t="s">
        <v>17</v>
      </c>
      <c r="G4718" s="53" t="str">
        <f>VLOOKUP(F4718,'チョウnlist_Bu+Idx'!$A$2:$G$779,7,FALSE)</f>
        <v>シジミチョウ科</v>
      </c>
      <c r="H4718" s="53">
        <v>1</v>
      </c>
      <c r="M4718" s="52">
        <v>1</v>
      </c>
      <c r="O4718" s="18" t="str">
        <f>IFERROR(VLOOKUP(F4718,'（鳥類・チョウ）vlookup関数用'!$D$35:$F$38,3,0),"")</f>
        <v/>
      </c>
      <c r="P4718" s="18" t="str">
        <f>IFERROR(VLOOKUP(F4718,特定外来生物!$A$3:$G$24,7,0),"")</f>
        <v/>
      </c>
      <c r="Q4718" s="17" t="str">
        <f>IFERROR(VLOOKUP(F4718,県RL2019!$B$2:$H$605,4,0),"")</f>
        <v/>
      </c>
      <c r="R4718" s="17" t="str">
        <f>IFERROR(VLOOKUP(F4718,県RL2019!$B$2:$H$605,5,0),"")</f>
        <v/>
      </c>
      <c r="S4718" s="17" t="str">
        <f>IFERROR(VLOOKUP(F4718,県RL2011!$F$3:$H$906,2,0),"")</f>
        <v/>
      </c>
      <c r="T4718" s="17" t="str">
        <f>IFERROR(VLOOKUP(F4718,県RL2011!$F$3:$H$906,3,0),"")</f>
        <v/>
      </c>
      <c r="U4718" s="150" t="str">
        <f>IFERROR(VLOOKUP(F4718,国RL2020!$B$2:$E$878,4,0),"")</f>
        <v/>
      </c>
      <c r="V4718" s="150" t="str">
        <f>IFERROR(VLOOKUP(F4718,国RL2020!$B$2:$E$878,3,0),"")</f>
        <v/>
      </c>
      <c r="W4718" s="19" t="str">
        <f>IFERROR(VLOOKUP(F4718,国RL2019!$B$2:$E$873,4,0),"")</f>
        <v/>
      </c>
      <c r="X4718" s="19" t="str">
        <f>IFERROR(VLOOKUP(F4718,国RL2019!$B$2:$E$873,3,0),"")</f>
        <v/>
      </c>
      <c r="Y4718" s="19" t="str">
        <f>IFERROR(VLOOKUP(F4718,国RL2017!$B$2:$E$870,4,0),"")</f>
        <v/>
      </c>
      <c r="Z4718" s="19" t="str">
        <f>IFERROR(VLOOKUP(F4718,国RL2017!$B$2:$E$870,3,0),"")</f>
        <v/>
      </c>
      <c r="AA4718" s="19" t="str">
        <f>IFERROR(VLOOKUP(F4718,国RL2006!$B$2:$E$567,4,0),"")</f>
        <v/>
      </c>
      <c r="AB4718" s="19" t="str">
        <f>IFERROR(VLOOKUP(F4718,国RL2006!$B$2:$E$567,3,0),"")</f>
        <v/>
      </c>
    </row>
    <row r="4719" spans="1:28" x14ac:dyDescent="0.15">
      <c r="A4719" s="16">
        <v>4718</v>
      </c>
      <c r="B4719" s="24">
        <v>2023</v>
      </c>
      <c r="C4719" s="53">
        <v>6</v>
      </c>
      <c r="D4719" s="53">
        <v>6</v>
      </c>
      <c r="E4719" s="53" t="s">
        <v>2962</v>
      </c>
      <c r="F4719" s="53" t="s">
        <v>82</v>
      </c>
      <c r="G4719" s="53" t="str">
        <f>VLOOKUP(F4719,'チョウnlist_Bu+Idx'!$A$2:$G$779,7,FALSE)</f>
        <v>シジミチョウ科</v>
      </c>
      <c r="J4719" s="53">
        <v>1</v>
      </c>
      <c r="M4719" s="52">
        <v>1</v>
      </c>
      <c r="O4719" s="18" t="str">
        <f>IFERROR(VLOOKUP(F4719,'（鳥類・チョウ）vlookup関数用'!$D$35:$F$38,3,0),"")</f>
        <v/>
      </c>
      <c r="P4719" s="18" t="str">
        <f>IFERROR(VLOOKUP(F4719,特定外来生物!$A$3:$G$24,7,0),"")</f>
        <v/>
      </c>
      <c r="Q4719" s="17" t="str">
        <f>IFERROR(VLOOKUP(F4719,県RL2019!$B$2:$H$605,4,0),"")</f>
        <v>C</v>
      </c>
      <c r="R4719" s="17" t="str">
        <f>IFERROR(VLOOKUP(F4719,県RL2019!$B$2:$H$605,5,0),"")</f>
        <v>要保護生物</v>
      </c>
      <c r="S4719" s="17" t="str">
        <f>IFERROR(VLOOKUP(F4719,県RL2011!$F$3:$H$906,2,0),"")</f>
        <v>C</v>
      </c>
      <c r="T4719" s="17" t="str">
        <f>IFERROR(VLOOKUP(F4719,県RL2011!$F$3:$H$906,3,0),"")</f>
        <v>要保護生物</v>
      </c>
      <c r="U4719" s="150" t="str">
        <f>IFERROR(VLOOKUP(F4719,国RL2020!$B$2:$E$878,4,0),"")</f>
        <v/>
      </c>
      <c r="V4719" s="150" t="str">
        <f>IFERROR(VLOOKUP(F4719,国RL2020!$B$2:$E$878,3,0),"")</f>
        <v/>
      </c>
      <c r="W4719" s="19" t="str">
        <f>IFERROR(VLOOKUP(F4719,国RL2019!$B$2:$E$873,4,0),"")</f>
        <v/>
      </c>
      <c r="X4719" s="19" t="str">
        <f>IFERROR(VLOOKUP(F4719,国RL2019!$B$2:$E$873,3,0),"")</f>
        <v/>
      </c>
      <c r="Y4719" s="19" t="str">
        <f>IFERROR(VLOOKUP(F4719,国RL2017!$B$2:$E$870,4,0),"")</f>
        <v/>
      </c>
      <c r="Z4719" s="19" t="str">
        <f>IFERROR(VLOOKUP(F4719,国RL2017!$B$2:$E$870,3,0),"")</f>
        <v/>
      </c>
      <c r="AA4719" s="19" t="str">
        <f>IFERROR(VLOOKUP(F4719,国RL2006!$B$2:$E$567,4,0),"")</f>
        <v/>
      </c>
      <c r="AB4719" s="19" t="str">
        <f>IFERROR(VLOOKUP(F4719,国RL2006!$B$2:$E$567,3,0),"")</f>
        <v/>
      </c>
    </row>
    <row r="4720" spans="1:28" x14ac:dyDescent="0.15">
      <c r="A4720" s="16">
        <v>4719</v>
      </c>
      <c r="B4720" s="24">
        <v>2023</v>
      </c>
      <c r="C4720" s="53">
        <v>6</v>
      </c>
      <c r="D4720" s="53">
        <v>6</v>
      </c>
      <c r="E4720" s="53" t="s">
        <v>2962</v>
      </c>
      <c r="F4720" s="53" t="s">
        <v>32</v>
      </c>
      <c r="G4720" s="53" t="str">
        <f>VLOOKUP(F4720,'チョウnlist_Bu+Idx'!$A$2:$G$779,7,FALSE)</f>
        <v>タテハチョウ科</v>
      </c>
      <c r="H4720" s="53">
        <v>2</v>
      </c>
      <c r="M4720" s="52">
        <v>2</v>
      </c>
      <c r="O4720" s="18" t="str">
        <f>IFERROR(VLOOKUP(F4720,'（鳥類・チョウ）vlookup関数用'!$D$35:$F$38,3,0),"")</f>
        <v/>
      </c>
      <c r="P4720" s="18" t="str">
        <f>IFERROR(VLOOKUP(F4720,特定外来生物!$A$3:$G$24,7,0),"")</f>
        <v/>
      </c>
      <c r="Q4720" s="17" t="str">
        <f>IFERROR(VLOOKUP(F4720,県RL2019!$B$2:$H$605,4,0),"")</f>
        <v/>
      </c>
      <c r="R4720" s="17" t="str">
        <f>IFERROR(VLOOKUP(F4720,県RL2019!$B$2:$H$605,5,0),"")</f>
        <v/>
      </c>
      <c r="S4720" s="17" t="str">
        <f>IFERROR(VLOOKUP(F4720,県RL2011!$F$3:$H$906,2,0),"")</f>
        <v/>
      </c>
      <c r="T4720" s="17" t="str">
        <f>IFERROR(VLOOKUP(F4720,県RL2011!$F$3:$H$906,3,0),"")</f>
        <v/>
      </c>
      <c r="U4720" s="150" t="str">
        <f>IFERROR(VLOOKUP(F4720,国RL2020!$B$2:$E$878,4,0),"")</f>
        <v/>
      </c>
      <c r="V4720" s="150" t="str">
        <f>IFERROR(VLOOKUP(F4720,国RL2020!$B$2:$E$878,3,0),"")</f>
        <v/>
      </c>
      <c r="W4720" s="19" t="str">
        <f>IFERROR(VLOOKUP(F4720,国RL2019!$B$2:$E$873,4,0),"")</f>
        <v/>
      </c>
      <c r="X4720" s="19" t="str">
        <f>IFERROR(VLOOKUP(F4720,国RL2019!$B$2:$E$873,3,0),"")</f>
        <v/>
      </c>
      <c r="Y4720" s="19" t="str">
        <f>IFERROR(VLOOKUP(F4720,国RL2017!$B$2:$E$870,4,0),"")</f>
        <v/>
      </c>
      <c r="Z4720" s="19" t="str">
        <f>IFERROR(VLOOKUP(F4720,国RL2017!$B$2:$E$870,3,0),"")</f>
        <v/>
      </c>
      <c r="AA4720" s="19" t="str">
        <f>IFERROR(VLOOKUP(F4720,国RL2006!$B$2:$E$567,4,0),"")</f>
        <v/>
      </c>
      <c r="AB4720" s="19" t="str">
        <f>IFERROR(VLOOKUP(F4720,国RL2006!$B$2:$E$567,3,0),"")</f>
        <v/>
      </c>
    </row>
    <row r="4721" spans="1:28" x14ac:dyDescent="0.15">
      <c r="A4721" s="16">
        <v>4720</v>
      </c>
      <c r="B4721" s="24">
        <v>2023</v>
      </c>
      <c r="C4721" s="53">
        <v>6</v>
      </c>
      <c r="D4721" s="53">
        <v>6</v>
      </c>
      <c r="E4721" s="53" t="s">
        <v>2962</v>
      </c>
      <c r="F4721" s="53" t="s">
        <v>59</v>
      </c>
      <c r="G4721" s="53" t="str">
        <f>VLOOKUP(F4721,'チョウnlist_Bu+Idx'!$A$2:$G$779,7,FALSE)</f>
        <v>タテハチョウ科</v>
      </c>
      <c r="J4721" s="53">
        <v>2</v>
      </c>
      <c r="M4721" s="52">
        <v>2</v>
      </c>
      <c r="O4721" s="18" t="str">
        <f>IFERROR(VLOOKUP(F4721,'（鳥類・チョウ）vlookup関数用'!$D$35:$F$38,3,0),"")</f>
        <v>重点対策外来種</v>
      </c>
      <c r="P4721" s="18" t="str">
        <f>IFERROR(VLOOKUP(F4721,特定外来生物!$A$3:$G$24,7,0),"")</f>
        <v>特定外来生物</v>
      </c>
      <c r="Q4721" s="17" t="str">
        <f>IFERROR(VLOOKUP(F4721,県RL2019!$B$2:$H$605,4,0),"")</f>
        <v/>
      </c>
      <c r="R4721" s="17" t="str">
        <f>IFERROR(VLOOKUP(F4721,県RL2019!$B$2:$H$605,5,0),"")</f>
        <v/>
      </c>
      <c r="S4721" s="17" t="str">
        <f>IFERROR(VLOOKUP(F4721,県RL2011!$F$3:$H$906,2,0),"")</f>
        <v/>
      </c>
      <c r="T4721" s="17" t="str">
        <f>IFERROR(VLOOKUP(F4721,県RL2011!$F$3:$H$906,3,0),"")</f>
        <v/>
      </c>
      <c r="U4721" s="150" t="str">
        <f>IFERROR(VLOOKUP(F4721,国RL2020!$B$2:$E$878,4,0),"")</f>
        <v/>
      </c>
      <c r="V4721" s="150" t="str">
        <f>IFERROR(VLOOKUP(F4721,国RL2020!$B$2:$E$878,3,0),"")</f>
        <v/>
      </c>
      <c r="W4721" s="19" t="str">
        <f>IFERROR(VLOOKUP(F4721,国RL2019!$B$2:$E$873,4,0),"")</f>
        <v/>
      </c>
      <c r="X4721" s="19" t="str">
        <f>IFERROR(VLOOKUP(F4721,国RL2019!$B$2:$E$873,3,0),"")</f>
        <v/>
      </c>
      <c r="Y4721" s="19" t="str">
        <f>IFERROR(VLOOKUP(F4721,国RL2017!$B$2:$E$870,4,0),"")</f>
        <v/>
      </c>
      <c r="Z4721" s="19" t="str">
        <f>IFERROR(VLOOKUP(F4721,国RL2017!$B$2:$E$870,3,0),"")</f>
        <v/>
      </c>
      <c r="AA4721" s="19" t="str">
        <f>IFERROR(VLOOKUP(F4721,国RL2006!$B$2:$E$567,4,0),"")</f>
        <v/>
      </c>
      <c r="AB4721" s="19" t="str">
        <f>IFERROR(VLOOKUP(F4721,国RL2006!$B$2:$E$567,3,0),"")</f>
        <v/>
      </c>
    </row>
    <row r="4722" spans="1:28" x14ac:dyDescent="0.15">
      <c r="A4722" s="16">
        <v>4721</v>
      </c>
      <c r="B4722" s="24">
        <v>2023</v>
      </c>
      <c r="C4722" s="53">
        <v>6</v>
      </c>
      <c r="D4722" s="53">
        <v>6</v>
      </c>
      <c r="E4722" s="53" t="s">
        <v>2962</v>
      </c>
      <c r="F4722" s="53" t="s">
        <v>43</v>
      </c>
      <c r="G4722" s="53" t="str">
        <f>VLOOKUP(F4722,'チョウnlist_Bu+Idx'!$A$2:$G$779,7,FALSE)</f>
        <v>ジャノメチョウ科</v>
      </c>
      <c r="H4722" s="53">
        <v>3</v>
      </c>
      <c r="J4722" s="53">
        <v>3</v>
      </c>
      <c r="M4722" s="52">
        <v>6</v>
      </c>
      <c r="O4722" s="18" t="str">
        <f>IFERROR(VLOOKUP(F4722,'（鳥類・チョウ）vlookup関数用'!$D$35:$F$38,3,0),"")</f>
        <v/>
      </c>
      <c r="P4722" s="18" t="str">
        <f>IFERROR(VLOOKUP(F4722,特定外来生物!$A$3:$G$24,7,0),"")</f>
        <v/>
      </c>
      <c r="Q4722" s="17" t="str">
        <f>IFERROR(VLOOKUP(F4722,県RL2019!$B$2:$H$605,4,0),"")</f>
        <v/>
      </c>
      <c r="R4722" s="17" t="str">
        <f>IFERROR(VLOOKUP(F4722,県RL2019!$B$2:$H$605,5,0),"")</f>
        <v/>
      </c>
      <c r="S4722" s="17" t="str">
        <f>IFERROR(VLOOKUP(F4722,県RL2011!$F$3:$H$906,2,0),"")</f>
        <v/>
      </c>
      <c r="T4722" s="17" t="str">
        <f>IFERROR(VLOOKUP(F4722,県RL2011!$F$3:$H$906,3,0),"")</f>
        <v/>
      </c>
      <c r="U4722" s="150" t="str">
        <f>IFERROR(VLOOKUP(F4722,国RL2020!$B$2:$E$878,4,0),"")</f>
        <v/>
      </c>
      <c r="V4722" s="150" t="str">
        <f>IFERROR(VLOOKUP(F4722,国RL2020!$B$2:$E$878,3,0),"")</f>
        <v/>
      </c>
      <c r="W4722" s="19" t="str">
        <f>IFERROR(VLOOKUP(F4722,国RL2019!$B$2:$E$873,4,0),"")</f>
        <v/>
      </c>
      <c r="X4722" s="19" t="str">
        <f>IFERROR(VLOOKUP(F4722,国RL2019!$B$2:$E$873,3,0),"")</f>
        <v/>
      </c>
      <c r="Y4722" s="19" t="str">
        <f>IFERROR(VLOOKUP(F4722,国RL2017!$B$2:$E$870,4,0),"")</f>
        <v/>
      </c>
      <c r="Z4722" s="19" t="str">
        <f>IFERROR(VLOOKUP(F4722,国RL2017!$B$2:$E$870,3,0),"")</f>
        <v/>
      </c>
      <c r="AA4722" s="19" t="str">
        <f>IFERROR(VLOOKUP(F4722,国RL2006!$B$2:$E$567,4,0),"")</f>
        <v/>
      </c>
      <c r="AB4722" s="19" t="str">
        <f>IFERROR(VLOOKUP(F4722,国RL2006!$B$2:$E$567,3,0),"")</f>
        <v/>
      </c>
    </row>
    <row r="4723" spans="1:28" x14ac:dyDescent="0.15">
      <c r="A4723" s="16">
        <v>4722</v>
      </c>
      <c r="B4723" s="24">
        <v>2023</v>
      </c>
      <c r="C4723" s="53">
        <v>6</v>
      </c>
      <c r="D4723" s="53">
        <v>6</v>
      </c>
      <c r="E4723" s="53" t="s">
        <v>2962</v>
      </c>
      <c r="F4723" s="53" t="s">
        <v>23</v>
      </c>
      <c r="G4723" s="53" t="str">
        <f>VLOOKUP(F4723,'チョウnlist_Bu+Idx'!$A$2:$G$779,7,FALSE)</f>
        <v>ジャノメチョウ科</v>
      </c>
      <c r="H4723" s="53">
        <v>1</v>
      </c>
      <c r="M4723" s="52">
        <v>1</v>
      </c>
      <c r="O4723" s="18" t="str">
        <f>IFERROR(VLOOKUP(F4723,'（鳥類・チョウ）vlookup関数用'!$D$35:$F$38,3,0),"")</f>
        <v/>
      </c>
      <c r="P4723" s="18" t="str">
        <f>IFERROR(VLOOKUP(F4723,特定外来生物!$A$3:$G$24,7,0),"")</f>
        <v/>
      </c>
      <c r="Q4723" s="17" t="str">
        <f>IFERROR(VLOOKUP(F4723,県RL2019!$B$2:$H$605,4,0),"")</f>
        <v/>
      </c>
      <c r="R4723" s="17" t="str">
        <f>IFERROR(VLOOKUP(F4723,県RL2019!$B$2:$H$605,5,0),"")</f>
        <v/>
      </c>
      <c r="S4723" s="17" t="str">
        <f>IFERROR(VLOOKUP(F4723,県RL2011!$F$3:$H$906,2,0),"")</f>
        <v/>
      </c>
      <c r="T4723" s="17" t="str">
        <f>IFERROR(VLOOKUP(F4723,県RL2011!$F$3:$H$906,3,0),"")</f>
        <v/>
      </c>
      <c r="U4723" s="150" t="str">
        <f>IFERROR(VLOOKUP(F4723,国RL2020!$B$2:$E$878,4,0),"")</f>
        <v/>
      </c>
      <c r="V4723" s="150" t="str">
        <f>IFERROR(VLOOKUP(F4723,国RL2020!$B$2:$E$878,3,0),"")</f>
        <v/>
      </c>
      <c r="W4723" s="19" t="str">
        <f>IFERROR(VLOOKUP(F4723,国RL2019!$B$2:$E$873,4,0),"")</f>
        <v/>
      </c>
      <c r="X4723" s="19" t="str">
        <f>IFERROR(VLOOKUP(F4723,国RL2019!$B$2:$E$873,3,0),"")</f>
        <v/>
      </c>
      <c r="Y4723" s="19" t="str">
        <f>IFERROR(VLOOKUP(F4723,国RL2017!$B$2:$E$870,4,0),"")</f>
        <v/>
      </c>
      <c r="Z4723" s="19" t="str">
        <f>IFERROR(VLOOKUP(F4723,国RL2017!$B$2:$E$870,3,0),"")</f>
        <v/>
      </c>
      <c r="AA4723" s="19" t="str">
        <f>IFERROR(VLOOKUP(F4723,国RL2006!$B$2:$E$567,4,0),"")</f>
        <v/>
      </c>
      <c r="AB4723" s="19" t="str">
        <f>IFERROR(VLOOKUP(F4723,国RL2006!$B$2:$E$567,3,0),"")</f>
        <v/>
      </c>
    </row>
    <row r="4724" spans="1:28" x14ac:dyDescent="0.15">
      <c r="A4724" s="16">
        <v>4723</v>
      </c>
      <c r="B4724" s="24">
        <v>2023</v>
      </c>
      <c r="C4724" s="53">
        <v>6</v>
      </c>
      <c r="D4724" s="53">
        <v>6</v>
      </c>
      <c r="E4724" s="53" t="s">
        <v>2962</v>
      </c>
      <c r="F4724" s="53" t="s">
        <v>37</v>
      </c>
      <c r="G4724" s="53" t="str">
        <f>VLOOKUP(F4724,'チョウnlist_Bu+Idx'!$A$2:$G$779,7,FALSE)</f>
        <v>タテハチョウ科</v>
      </c>
      <c r="J4724" s="53">
        <v>1</v>
      </c>
      <c r="M4724" s="52">
        <v>1</v>
      </c>
      <c r="O4724" s="18" t="str">
        <f>IFERROR(VLOOKUP(F4724,'（鳥類・チョウ）vlookup関数用'!$D$35:$F$38,3,0),"")</f>
        <v/>
      </c>
      <c r="P4724" s="18" t="str">
        <f>IFERROR(VLOOKUP(F4724,特定外来生物!$A$3:$G$24,7,0),"")</f>
        <v/>
      </c>
      <c r="Q4724" s="17" t="str">
        <f>IFERROR(VLOOKUP(F4724,県RL2019!$B$2:$H$605,4,0),"")</f>
        <v/>
      </c>
      <c r="R4724" s="17" t="str">
        <f>IFERROR(VLOOKUP(F4724,県RL2019!$B$2:$H$605,5,0),"")</f>
        <v/>
      </c>
      <c r="S4724" s="17" t="str">
        <f>IFERROR(VLOOKUP(F4724,県RL2011!$F$3:$H$906,2,0),"")</f>
        <v/>
      </c>
      <c r="T4724" s="17" t="str">
        <f>IFERROR(VLOOKUP(F4724,県RL2011!$F$3:$H$906,3,0),"")</f>
        <v/>
      </c>
      <c r="U4724" s="150" t="str">
        <f>IFERROR(VLOOKUP(F4724,国RL2020!$B$2:$E$878,4,0),"")</f>
        <v/>
      </c>
      <c r="V4724" s="150" t="str">
        <f>IFERROR(VLOOKUP(F4724,国RL2020!$B$2:$E$878,3,0),"")</f>
        <v/>
      </c>
      <c r="W4724" s="19" t="str">
        <f>IFERROR(VLOOKUP(F4724,国RL2019!$B$2:$E$873,4,0),"")</f>
        <v/>
      </c>
      <c r="X4724" s="19" t="str">
        <f>IFERROR(VLOOKUP(F4724,国RL2019!$B$2:$E$873,3,0),"")</f>
        <v/>
      </c>
      <c r="Y4724" s="19" t="str">
        <f>IFERROR(VLOOKUP(F4724,国RL2017!$B$2:$E$870,4,0),"")</f>
        <v/>
      </c>
      <c r="Z4724" s="19" t="str">
        <f>IFERROR(VLOOKUP(F4724,国RL2017!$B$2:$E$870,3,0),"")</f>
        <v/>
      </c>
      <c r="AA4724" s="19" t="str">
        <f>IFERROR(VLOOKUP(F4724,国RL2006!$B$2:$E$567,4,0),"")</f>
        <v/>
      </c>
      <c r="AB4724" s="19" t="str">
        <f>IFERROR(VLOOKUP(F4724,国RL2006!$B$2:$E$567,3,0),"")</f>
        <v/>
      </c>
    </row>
    <row r="4725" spans="1:28" x14ac:dyDescent="0.15">
      <c r="A4725" s="16">
        <v>4724</v>
      </c>
      <c r="B4725" s="24">
        <v>2023</v>
      </c>
      <c r="C4725" s="53">
        <v>6</v>
      </c>
      <c r="D4725" s="53">
        <v>7</v>
      </c>
      <c r="E4725" s="53" t="s">
        <v>2963</v>
      </c>
      <c r="F4725" s="53" t="s">
        <v>13</v>
      </c>
      <c r="G4725" s="53" t="str">
        <f>VLOOKUP(F4725,'チョウnlist_Bu+Idx'!$A$2:$G$779,7,FALSE)</f>
        <v>アゲハチョウ科</v>
      </c>
      <c r="H4725" s="53">
        <v>4</v>
      </c>
      <c r="I4725" s="53">
        <v>3</v>
      </c>
      <c r="M4725" s="52">
        <v>7</v>
      </c>
      <c r="O4725" s="18" t="str">
        <f>IFERROR(VLOOKUP(F4725,'（鳥類・チョウ）vlookup関数用'!$D$35:$F$38,3,0),"")</f>
        <v/>
      </c>
      <c r="P4725" s="18" t="str">
        <f>IFERROR(VLOOKUP(F4725,特定外来生物!$A$3:$G$24,7,0),"")</f>
        <v/>
      </c>
      <c r="Q4725" s="17" t="str">
        <f>IFERROR(VLOOKUP(F4725,県RL2019!$B$2:$H$605,4,0),"")</f>
        <v/>
      </c>
      <c r="R4725" s="17" t="str">
        <f>IFERROR(VLOOKUP(F4725,県RL2019!$B$2:$H$605,5,0),"")</f>
        <v/>
      </c>
      <c r="S4725" s="17" t="str">
        <f>IFERROR(VLOOKUP(F4725,県RL2011!$F$3:$H$906,2,0),"")</f>
        <v/>
      </c>
      <c r="T4725" s="17" t="str">
        <f>IFERROR(VLOOKUP(F4725,県RL2011!$F$3:$H$906,3,0),"")</f>
        <v/>
      </c>
      <c r="U4725" s="150" t="str">
        <f>IFERROR(VLOOKUP(F4725,国RL2020!$B$2:$E$878,4,0),"")</f>
        <v/>
      </c>
      <c r="V4725" s="150" t="str">
        <f>IFERROR(VLOOKUP(F4725,国RL2020!$B$2:$E$878,3,0),"")</f>
        <v/>
      </c>
      <c r="W4725" s="19" t="str">
        <f>IFERROR(VLOOKUP(F4725,国RL2019!$B$2:$E$873,4,0),"")</f>
        <v/>
      </c>
      <c r="X4725" s="19" t="str">
        <f>IFERROR(VLOOKUP(F4725,国RL2019!$B$2:$E$873,3,0),"")</f>
        <v/>
      </c>
      <c r="Y4725" s="19" t="str">
        <f>IFERROR(VLOOKUP(F4725,国RL2017!$B$2:$E$870,4,0),"")</f>
        <v/>
      </c>
      <c r="Z4725" s="19" t="str">
        <f>IFERROR(VLOOKUP(F4725,国RL2017!$B$2:$E$870,3,0),"")</f>
        <v/>
      </c>
      <c r="AA4725" s="19" t="str">
        <f>IFERROR(VLOOKUP(F4725,国RL2006!$B$2:$E$567,4,0),"")</f>
        <v/>
      </c>
      <c r="AB4725" s="19" t="str">
        <f>IFERROR(VLOOKUP(F4725,国RL2006!$B$2:$E$567,3,0),"")</f>
        <v/>
      </c>
    </row>
    <row r="4726" spans="1:28" x14ac:dyDescent="0.15">
      <c r="A4726" s="16">
        <v>4725</v>
      </c>
      <c r="B4726" s="24">
        <v>2023</v>
      </c>
      <c r="C4726" s="53">
        <v>6</v>
      </c>
      <c r="D4726" s="53">
        <v>7</v>
      </c>
      <c r="E4726" s="53" t="s">
        <v>2963</v>
      </c>
      <c r="F4726" s="53" t="s">
        <v>22</v>
      </c>
      <c r="G4726" s="53" t="str">
        <f>VLOOKUP(F4726,'チョウnlist_Bu+Idx'!$A$2:$G$779,7,FALSE)</f>
        <v>アゲハチョウ科</v>
      </c>
      <c r="H4726" s="53">
        <v>1</v>
      </c>
      <c r="M4726" s="52">
        <v>1</v>
      </c>
      <c r="O4726" s="18" t="str">
        <f>IFERROR(VLOOKUP(F4726,'（鳥類・チョウ）vlookup関数用'!$D$35:$F$38,3,0),"")</f>
        <v/>
      </c>
      <c r="P4726" s="18" t="str">
        <f>IFERROR(VLOOKUP(F4726,特定外来生物!$A$3:$G$24,7,0),"")</f>
        <v/>
      </c>
      <c r="Q4726" s="17" t="str">
        <f>IFERROR(VLOOKUP(F4726,県RL2019!$B$2:$H$605,4,0),"")</f>
        <v/>
      </c>
      <c r="R4726" s="17" t="str">
        <f>IFERROR(VLOOKUP(F4726,県RL2019!$B$2:$H$605,5,0),"")</f>
        <v/>
      </c>
      <c r="S4726" s="17" t="str">
        <f>IFERROR(VLOOKUP(F4726,県RL2011!$F$3:$H$906,2,0),"")</f>
        <v/>
      </c>
      <c r="T4726" s="17" t="str">
        <f>IFERROR(VLOOKUP(F4726,県RL2011!$F$3:$H$906,3,0),"")</f>
        <v/>
      </c>
      <c r="U4726" s="150" t="str">
        <f>IFERROR(VLOOKUP(F4726,国RL2020!$B$2:$E$878,4,0),"")</f>
        <v/>
      </c>
      <c r="V4726" s="150" t="str">
        <f>IFERROR(VLOOKUP(F4726,国RL2020!$B$2:$E$878,3,0),"")</f>
        <v/>
      </c>
      <c r="W4726" s="19" t="str">
        <f>IFERROR(VLOOKUP(F4726,国RL2019!$B$2:$E$873,4,0),"")</f>
        <v/>
      </c>
      <c r="X4726" s="19" t="str">
        <f>IFERROR(VLOOKUP(F4726,国RL2019!$B$2:$E$873,3,0),"")</f>
        <v/>
      </c>
      <c r="Y4726" s="19" t="str">
        <f>IFERROR(VLOOKUP(F4726,国RL2017!$B$2:$E$870,4,0),"")</f>
        <v/>
      </c>
      <c r="Z4726" s="19" t="str">
        <f>IFERROR(VLOOKUP(F4726,国RL2017!$B$2:$E$870,3,0),"")</f>
        <v/>
      </c>
      <c r="AA4726" s="19" t="str">
        <f>IFERROR(VLOOKUP(F4726,国RL2006!$B$2:$E$567,4,0),"")</f>
        <v/>
      </c>
      <c r="AB4726" s="19" t="str">
        <f>IFERROR(VLOOKUP(F4726,国RL2006!$B$2:$E$567,3,0),"")</f>
        <v/>
      </c>
    </row>
    <row r="4727" spans="1:28" x14ac:dyDescent="0.15">
      <c r="A4727" s="16">
        <v>4726</v>
      </c>
      <c r="B4727" s="24">
        <v>2023</v>
      </c>
      <c r="C4727" s="53">
        <v>6</v>
      </c>
      <c r="D4727" s="53">
        <v>7</v>
      </c>
      <c r="E4727" s="53" t="s">
        <v>2963</v>
      </c>
      <c r="F4727" s="53" t="s">
        <v>28</v>
      </c>
      <c r="G4727" s="53" t="str">
        <f>VLOOKUP(F4727,'チョウnlist_Bu+Idx'!$A$2:$G$779,7,FALSE)</f>
        <v>シロチョウ科</v>
      </c>
      <c r="H4727" s="53">
        <v>1</v>
      </c>
      <c r="M4727" s="52">
        <v>1</v>
      </c>
      <c r="O4727" s="18" t="str">
        <f>IFERROR(VLOOKUP(F4727,'（鳥類・チョウ）vlookup関数用'!$D$35:$F$38,3,0),"")</f>
        <v/>
      </c>
      <c r="P4727" s="18" t="str">
        <f>IFERROR(VLOOKUP(F4727,特定外来生物!$A$3:$G$24,7,0),"")</f>
        <v/>
      </c>
      <c r="Q4727" s="17" t="str">
        <f>IFERROR(VLOOKUP(F4727,県RL2019!$B$2:$H$605,4,0),"")</f>
        <v/>
      </c>
      <c r="R4727" s="17" t="str">
        <f>IFERROR(VLOOKUP(F4727,県RL2019!$B$2:$H$605,5,0),"")</f>
        <v/>
      </c>
      <c r="S4727" s="17" t="str">
        <f>IFERROR(VLOOKUP(F4727,県RL2011!$F$3:$H$906,2,0),"")</f>
        <v/>
      </c>
      <c r="T4727" s="17" t="str">
        <f>IFERROR(VLOOKUP(F4727,県RL2011!$F$3:$H$906,3,0),"")</f>
        <v/>
      </c>
      <c r="U4727" s="150" t="str">
        <f>IFERROR(VLOOKUP(F4727,国RL2020!$B$2:$E$878,4,0),"")</f>
        <v/>
      </c>
      <c r="V4727" s="150" t="str">
        <f>IFERROR(VLOOKUP(F4727,国RL2020!$B$2:$E$878,3,0),"")</f>
        <v/>
      </c>
      <c r="W4727" s="19" t="str">
        <f>IFERROR(VLOOKUP(F4727,国RL2019!$B$2:$E$873,4,0),"")</f>
        <v/>
      </c>
      <c r="X4727" s="19" t="str">
        <f>IFERROR(VLOOKUP(F4727,国RL2019!$B$2:$E$873,3,0),"")</f>
        <v/>
      </c>
      <c r="Y4727" s="19" t="str">
        <f>IFERROR(VLOOKUP(F4727,国RL2017!$B$2:$E$870,4,0),"")</f>
        <v/>
      </c>
      <c r="Z4727" s="19" t="str">
        <f>IFERROR(VLOOKUP(F4727,国RL2017!$B$2:$E$870,3,0),"")</f>
        <v/>
      </c>
      <c r="AA4727" s="19" t="str">
        <f>IFERROR(VLOOKUP(F4727,国RL2006!$B$2:$E$567,4,0),"")</f>
        <v/>
      </c>
      <c r="AB4727" s="19" t="str">
        <f>IFERROR(VLOOKUP(F4727,国RL2006!$B$2:$E$567,3,0),"")</f>
        <v/>
      </c>
    </row>
    <row r="4728" spans="1:28" x14ac:dyDescent="0.15">
      <c r="A4728" s="16">
        <v>4727</v>
      </c>
      <c r="B4728" s="24">
        <v>2023</v>
      </c>
      <c r="C4728" s="53">
        <v>6</v>
      </c>
      <c r="D4728" s="53">
        <v>7</v>
      </c>
      <c r="E4728" s="53" t="s">
        <v>2963</v>
      </c>
      <c r="F4728" s="53" t="s">
        <v>48</v>
      </c>
      <c r="G4728" s="53" t="str">
        <f>VLOOKUP(F4728,'チョウnlist_Bu+Idx'!$A$2:$G$779,7,FALSE)</f>
        <v>シロチョウ科</v>
      </c>
      <c r="I4728" s="53">
        <v>1</v>
      </c>
      <c r="M4728" s="52">
        <v>1</v>
      </c>
      <c r="O4728" s="18" t="str">
        <f>IFERROR(VLOOKUP(F4728,'（鳥類・チョウ）vlookup関数用'!$D$35:$F$38,3,0),"")</f>
        <v/>
      </c>
      <c r="P4728" s="18" t="str">
        <f>IFERROR(VLOOKUP(F4728,特定外来生物!$A$3:$G$24,7,0),"")</f>
        <v/>
      </c>
      <c r="Q4728" s="17" t="str">
        <f>IFERROR(VLOOKUP(F4728,県RL2019!$B$2:$H$605,4,0),"")</f>
        <v/>
      </c>
      <c r="R4728" s="17" t="str">
        <f>IFERROR(VLOOKUP(F4728,県RL2019!$B$2:$H$605,5,0),"")</f>
        <v/>
      </c>
      <c r="S4728" s="17" t="str">
        <f>IFERROR(VLOOKUP(F4728,県RL2011!$F$3:$H$906,2,0),"")</f>
        <v/>
      </c>
      <c r="T4728" s="17" t="str">
        <f>IFERROR(VLOOKUP(F4728,県RL2011!$F$3:$H$906,3,0),"")</f>
        <v/>
      </c>
      <c r="U4728" s="150" t="str">
        <f>IFERROR(VLOOKUP(F4728,国RL2020!$B$2:$E$878,4,0),"")</f>
        <v/>
      </c>
      <c r="V4728" s="150" t="str">
        <f>IFERROR(VLOOKUP(F4728,国RL2020!$B$2:$E$878,3,0),"")</f>
        <v/>
      </c>
      <c r="W4728" s="19" t="str">
        <f>IFERROR(VLOOKUP(F4728,国RL2019!$B$2:$E$873,4,0),"")</f>
        <v/>
      </c>
      <c r="X4728" s="19" t="str">
        <f>IFERROR(VLOOKUP(F4728,国RL2019!$B$2:$E$873,3,0),"")</f>
        <v/>
      </c>
      <c r="Y4728" s="19" t="str">
        <f>IFERROR(VLOOKUP(F4728,国RL2017!$B$2:$E$870,4,0),"")</f>
        <v/>
      </c>
      <c r="Z4728" s="19" t="str">
        <f>IFERROR(VLOOKUP(F4728,国RL2017!$B$2:$E$870,3,0),"")</f>
        <v/>
      </c>
      <c r="AA4728" s="19" t="str">
        <f>IFERROR(VLOOKUP(F4728,国RL2006!$B$2:$E$567,4,0),"")</f>
        <v/>
      </c>
      <c r="AB4728" s="19" t="str">
        <f>IFERROR(VLOOKUP(F4728,国RL2006!$B$2:$E$567,3,0),"")</f>
        <v/>
      </c>
    </row>
    <row r="4729" spans="1:28" x14ac:dyDescent="0.15">
      <c r="A4729" s="16">
        <v>4728</v>
      </c>
      <c r="B4729" s="24">
        <v>2023</v>
      </c>
      <c r="C4729" s="53">
        <v>6</v>
      </c>
      <c r="D4729" s="53">
        <v>7</v>
      </c>
      <c r="E4729" s="53" t="s">
        <v>2963</v>
      </c>
      <c r="F4729" s="53" t="s">
        <v>46</v>
      </c>
      <c r="G4729" s="53" t="s">
        <v>19</v>
      </c>
      <c r="H4729" s="53">
        <v>3</v>
      </c>
      <c r="I4729" s="53">
        <v>2</v>
      </c>
      <c r="M4729" s="52">
        <v>5</v>
      </c>
      <c r="O4729" s="18" t="str">
        <f>IFERROR(VLOOKUP(F4729,'（鳥類・チョウ）vlookup関数用'!$D$35:$F$38,3,0),"")</f>
        <v/>
      </c>
      <c r="P4729" s="18" t="str">
        <f>IFERROR(VLOOKUP(F4729,特定外来生物!$A$3:$G$24,7,0),"")</f>
        <v/>
      </c>
      <c r="Q4729" s="17" t="str">
        <f>IFERROR(VLOOKUP(F4729,県RL2019!$B$2:$H$605,4,0),"")</f>
        <v/>
      </c>
      <c r="R4729" s="17" t="str">
        <f>IFERROR(VLOOKUP(F4729,県RL2019!$B$2:$H$605,5,0),"")</f>
        <v/>
      </c>
      <c r="S4729" s="17" t="str">
        <f>IFERROR(VLOOKUP(F4729,県RL2011!$F$3:$H$906,2,0),"")</f>
        <v/>
      </c>
      <c r="T4729" s="17" t="str">
        <f>IFERROR(VLOOKUP(F4729,県RL2011!$F$3:$H$906,3,0),"")</f>
        <v/>
      </c>
      <c r="U4729" s="150" t="str">
        <f>IFERROR(VLOOKUP(F4729,国RL2020!$B$2:$E$878,4,0),"")</f>
        <v/>
      </c>
      <c r="V4729" s="150" t="str">
        <f>IFERROR(VLOOKUP(F4729,国RL2020!$B$2:$E$878,3,0),"")</f>
        <v/>
      </c>
      <c r="W4729" s="19" t="str">
        <f>IFERROR(VLOOKUP(F4729,国RL2019!$B$2:$E$873,4,0),"")</f>
        <v/>
      </c>
      <c r="X4729" s="19" t="str">
        <f>IFERROR(VLOOKUP(F4729,国RL2019!$B$2:$E$873,3,0),"")</f>
        <v/>
      </c>
      <c r="Y4729" s="19" t="str">
        <f>IFERROR(VLOOKUP(F4729,国RL2017!$B$2:$E$870,4,0),"")</f>
        <v/>
      </c>
      <c r="Z4729" s="19" t="str">
        <f>IFERROR(VLOOKUP(F4729,国RL2017!$B$2:$E$870,3,0),"")</f>
        <v/>
      </c>
      <c r="AA4729" s="19" t="str">
        <f>IFERROR(VLOOKUP(F4729,国RL2006!$B$2:$E$567,4,0),"")</f>
        <v/>
      </c>
      <c r="AB4729" s="19" t="str">
        <f>IFERROR(VLOOKUP(F4729,国RL2006!$B$2:$E$567,3,0),"")</f>
        <v/>
      </c>
    </row>
    <row r="4730" spans="1:28" x14ac:dyDescent="0.15">
      <c r="A4730" s="16">
        <v>4729</v>
      </c>
      <c r="B4730" s="24">
        <v>2023</v>
      </c>
      <c r="C4730" s="53">
        <v>6</v>
      </c>
      <c r="D4730" s="53">
        <v>7</v>
      </c>
      <c r="E4730" s="53" t="s">
        <v>2963</v>
      </c>
      <c r="F4730" s="53" t="s">
        <v>24</v>
      </c>
      <c r="G4730" s="53" t="str">
        <f>VLOOKUP(F4730,'チョウnlist_Bu+Idx'!$A$2:$G$779,7,FALSE)</f>
        <v>シジミチョウ科</v>
      </c>
      <c r="H4730" s="53">
        <v>9</v>
      </c>
      <c r="I4730" s="53">
        <v>15</v>
      </c>
      <c r="M4730" s="52">
        <v>24</v>
      </c>
      <c r="O4730" s="18" t="str">
        <f>IFERROR(VLOOKUP(F4730,'（鳥類・チョウ）vlookup関数用'!$D$35:$F$38,3,0),"")</f>
        <v/>
      </c>
      <c r="P4730" s="18" t="str">
        <f>IFERROR(VLOOKUP(F4730,特定外来生物!$A$3:$G$24,7,0),"")</f>
        <v/>
      </c>
      <c r="Q4730" s="17" t="str">
        <f>IFERROR(VLOOKUP(F4730,県RL2019!$B$2:$H$605,4,0),"")</f>
        <v/>
      </c>
      <c r="R4730" s="17" t="str">
        <f>IFERROR(VLOOKUP(F4730,県RL2019!$B$2:$H$605,5,0),"")</f>
        <v/>
      </c>
      <c r="S4730" s="17" t="str">
        <f>IFERROR(VLOOKUP(F4730,県RL2011!$F$3:$H$906,2,0),"")</f>
        <v/>
      </c>
      <c r="T4730" s="17" t="str">
        <f>IFERROR(VLOOKUP(F4730,県RL2011!$F$3:$H$906,3,0),"")</f>
        <v/>
      </c>
      <c r="U4730" s="150" t="str">
        <f>IFERROR(VLOOKUP(F4730,国RL2020!$B$2:$E$878,4,0),"")</f>
        <v/>
      </c>
      <c r="V4730" s="150" t="str">
        <f>IFERROR(VLOOKUP(F4730,国RL2020!$B$2:$E$878,3,0),"")</f>
        <v/>
      </c>
      <c r="W4730" s="19" t="str">
        <f>IFERROR(VLOOKUP(F4730,国RL2019!$B$2:$E$873,4,0),"")</f>
        <v/>
      </c>
      <c r="X4730" s="19" t="str">
        <f>IFERROR(VLOOKUP(F4730,国RL2019!$B$2:$E$873,3,0),"")</f>
        <v/>
      </c>
      <c r="Y4730" s="19" t="str">
        <f>IFERROR(VLOOKUP(F4730,国RL2017!$B$2:$E$870,4,0),"")</f>
        <v/>
      </c>
      <c r="Z4730" s="19" t="str">
        <f>IFERROR(VLOOKUP(F4730,国RL2017!$B$2:$E$870,3,0),"")</f>
        <v/>
      </c>
      <c r="AA4730" s="19" t="str">
        <f>IFERROR(VLOOKUP(F4730,国RL2006!$B$2:$E$567,4,0),"")</f>
        <v/>
      </c>
      <c r="AB4730" s="19" t="str">
        <f>IFERROR(VLOOKUP(F4730,国RL2006!$B$2:$E$567,3,0),"")</f>
        <v/>
      </c>
    </row>
    <row r="4731" spans="1:28" x14ac:dyDescent="0.15">
      <c r="A4731" s="16">
        <v>4730</v>
      </c>
      <c r="B4731" s="24">
        <v>2023</v>
      </c>
      <c r="C4731" s="53">
        <v>6</v>
      </c>
      <c r="D4731" s="53">
        <v>7</v>
      </c>
      <c r="E4731" s="53" t="s">
        <v>2963</v>
      </c>
      <c r="F4731" s="53" t="s">
        <v>35</v>
      </c>
      <c r="G4731" s="53" t="str">
        <f>VLOOKUP(F4731,'チョウnlist_Bu+Idx'!$A$2:$G$779,7,FALSE)</f>
        <v>シジミチョウ科</v>
      </c>
      <c r="I4731" s="53">
        <v>1</v>
      </c>
      <c r="M4731" s="52">
        <v>1</v>
      </c>
      <c r="O4731" s="18" t="str">
        <f>IFERROR(VLOOKUP(F4731,'（鳥類・チョウ）vlookup関数用'!$D$35:$F$38,3,0),"")</f>
        <v/>
      </c>
      <c r="P4731" s="18" t="str">
        <f>IFERROR(VLOOKUP(F4731,特定外来生物!$A$3:$G$24,7,0),"")</f>
        <v/>
      </c>
      <c r="Q4731" s="17" t="str">
        <f>IFERROR(VLOOKUP(F4731,県RL2019!$B$2:$H$605,4,0),"")</f>
        <v/>
      </c>
      <c r="R4731" s="17" t="str">
        <f>IFERROR(VLOOKUP(F4731,県RL2019!$B$2:$H$605,5,0),"")</f>
        <v/>
      </c>
      <c r="S4731" s="17" t="str">
        <f>IFERROR(VLOOKUP(F4731,県RL2011!$F$3:$H$906,2,0),"")</f>
        <v/>
      </c>
      <c r="T4731" s="17" t="str">
        <f>IFERROR(VLOOKUP(F4731,県RL2011!$F$3:$H$906,3,0),"")</f>
        <v/>
      </c>
      <c r="U4731" s="150" t="str">
        <f>IFERROR(VLOOKUP(F4731,国RL2020!$B$2:$E$878,4,0),"")</f>
        <v/>
      </c>
      <c r="V4731" s="150" t="str">
        <f>IFERROR(VLOOKUP(F4731,国RL2020!$B$2:$E$878,3,0),"")</f>
        <v/>
      </c>
      <c r="W4731" s="19" t="str">
        <f>IFERROR(VLOOKUP(F4731,国RL2019!$B$2:$E$873,4,0),"")</f>
        <v/>
      </c>
      <c r="X4731" s="19" t="str">
        <f>IFERROR(VLOOKUP(F4731,国RL2019!$B$2:$E$873,3,0),"")</f>
        <v/>
      </c>
      <c r="Y4731" s="19" t="str">
        <f>IFERROR(VLOOKUP(F4731,国RL2017!$B$2:$E$870,4,0),"")</f>
        <v/>
      </c>
      <c r="Z4731" s="19" t="str">
        <f>IFERROR(VLOOKUP(F4731,国RL2017!$B$2:$E$870,3,0),"")</f>
        <v/>
      </c>
      <c r="AA4731" s="19" t="str">
        <f>IFERROR(VLOOKUP(F4731,国RL2006!$B$2:$E$567,4,0),"")</f>
        <v/>
      </c>
      <c r="AB4731" s="19" t="str">
        <f>IFERROR(VLOOKUP(F4731,国RL2006!$B$2:$E$567,3,0),"")</f>
        <v/>
      </c>
    </row>
    <row r="4732" spans="1:28" x14ac:dyDescent="0.15">
      <c r="A4732" s="16">
        <v>4731</v>
      </c>
      <c r="B4732" s="24">
        <v>2023</v>
      </c>
      <c r="C4732" s="53">
        <v>6</v>
      </c>
      <c r="D4732" s="53">
        <v>7</v>
      </c>
      <c r="E4732" s="53" t="s">
        <v>2963</v>
      </c>
      <c r="F4732" s="53" t="s">
        <v>38</v>
      </c>
      <c r="G4732" s="53" t="str">
        <f>VLOOKUP(F4732,'チョウnlist_Bu+Idx'!$A$2:$G$779,7,FALSE)</f>
        <v>シジミチョウ科</v>
      </c>
      <c r="H4732" s="53">
        <v>17</v>
      </c>
      <c r="I4732" s="53">
        <v>10</v>
      </c>
      <c r="M4732" s="52">
        <v>27</v>
      </c>
      <c r="O4732" s="18" t="str">
        <f>IFERROR(VLOOKUP(F4732,'（鳥類・チョウ）vlookup関数用'!$D$35:$F$38,3,0),"")</f>
        <v/>
      </c>
      <c r="P4732" s="18" t="str">
        <f>IFERROR(VLOOKUP(F4732,特定外来生物!$A$3:$G$24,7,0),"")</f>
        <v/>
      </c>
      <c r="Q4732" s="17" t="str">
        <f>IFERROR(VLOOKUP(F4732,県RL2019!$B$2:$H$605,4,0),"")</f>
        <v/>
      </c>
      <c r="R4732" s="17" t="str">
        <f>IFERROR(VLOOKUP(F4732,県RL2019!$B$2:$H$605,5,0),"")</f>
        <v/>
      </c>
      <c r="S4732" s="17" t="str">
        <f>IFERROR(VLOOKUP(F4732,県RL2011!$F$3:$H$906,2,0),"")</f>
        <v/>
      </c>
      <c r="T4732" s="17" t="str">
        <f>IFERROR(VLOOKUP(F4732,県RL2011!$F$3:$H$906,3,0),"")</f>
        <v/>
      </c>
      <c r="U4732" s="150" t="str">
        <f>IFERROR(VLOOKUP(F4732,国RL2020!$B$2:$E$878,4,0),"")</f>
        <v/>
      </c>
      <c r="V4732" s="150" t="str">
        <f>IFERROR(VLOOKUP(F4732,国RL2020!$B$2:$E$878,3,0),"")</f>
        <v/>
      </c>
      <c r="W4732" s="19" t="str">
        <f>IFERROR(VLOOKUP(F4732,国RL2019!$B$2:$E$873,4,0),"")</f>
        <v/>
      </c>
      <c r="X4732" s="19" t="str">
        <f>IFERROR(VLOOKUP(F4732,国RL2019!$B$2:$E$873,3,0),"")</f>
        <v/>
      </c>
      <c r="Y4732" s="19" t="str">
        <f>IFERROR(VLOOKUP(F4732,国RL2017!$B$2:$E$870,4,0),"")</f>
        <v/>
      </c>
      <c r="Z4732" s="19" t="str">
        <f>IFERROR(VLOOKUP(F4732,国RL2017!$B$2:$E$870,3,0),"")</f>
        <v/>
      </c>
      <c r="AA4732" s="19" t="str">
        <f>IFERROR(VLOOKUP(F4732,国RL2006!$B$2:$E$567,4,0),"")</f>
        <v/>
      </c>
      <c r="AB4732" s="19" t="str">
        <f>IFERROR(VLOOKUP(F4732,国RL2006!$B$2:$E$567,3,0),"")</f>
        <v/>
      </c>
    </row>
    <row r="4733" spans="1:28" x14ac:dyDescent="0.15">
      <c r="A4733" s="16">
        <v>4732</v>
      </c>
      <c r="B4733" s="24">
        <v>2023</v>
      </c>
      <c r="C4733" s="53">
        <v>6</v>
      </c>
      <c r="D4733" s="53">
        <v>7</v>
      </c>
      <c r="E4733" s="53" t="s">
        <v>2963</v>
      </c>
      <c r="F4733" s="53" t="s">
        <v>717</v>
      </c>
      <c r="G4733" s="53" t="str">
        <f>VLOOKUP(F4733,'チョウnlist_Bu+Idx'!$A$2:$G$779,7,FALSE)</f>
        <v>シジミチョウ科</v>
      </c>
      <c r="H4733" s="53">
        <v>9</v>
      </c>
      <c r="M4733" s="52">
        <v>9</v>
      </c>
      <c r="O4733" s="18" t="str">
        <f>IFERROR(VLOOKUP(F4733,'（鳥類・チョウ）vlookup関数用'!$D$35:$F$38,3,0),"")</f>
        <v/>
      </c>
      <c r="P4733" s="18" t="str">
        <f>IFERROR(VLOOKUP(F4733,特定外来生物!$A$3:$G$24,7,0),"")</f>
        <v/>
      </c>
      <c r="Q4733" s="17" t="str">
        <f>IFERROR(VLOOKUP(F4733,県RL2019!$B$2:$H$605,4,0),"")</f>
        <v>C</v>
      </c>
      <c r="R4733" s="17" t="str">
        <f>IFERROR(VLOOKUP(F4733,県RL2019!$B$2:$H$605,5,0),"")</f>
        <v>要保護生物</v>
      </c>
      <c r="S4733" s="17" t="str">
        <f>IFERROR(VLOOKUP(F4733,県RL2011!$F$3:$H$906,2,0),"")</f>
        <v>C</v>
      </c>
      <c r="T4733" s="17" t="str">
        <f>IFERROR(VLOOKUP(F4733,県RL2011!$F$3:$H$906,3,0),"")</f>
        <v>要保護生物</v>
      </c>
      <c r="U4733" s="150" t="str">
        <f>IFERROR(VLOOKUP(F4733,国RL2020!$B$2:$E$878,4,0),"")</f>
        <v/>
      </c>
      <c r="V4733" s="150" t="str">
        <f>IFERROR(VLOOKUP(F4733,国RL2020!$B$2:$E$878,3,0),"")</f>
        <v/>
      </c>
      <c r="W4733" s="19" t="str">
        <f>IFERROR(VLOOKUP(F4733,国RL2019!$B$2:$E$873,4,0),"")</f>
        <v/>
      </c>
      <c r="X4733" s="19" t="str">
        <f>IFERROR(VLOOKUP(F4733,国RL2019!$B$2:$E$873,3,0),"")</f>
        <v/>
      </c>
      <c r="Y4733" s="19" t="str">
        <f>IFERROR(VLOOKUP(F4733,国RL2017!$B$2:$E$870,4,0),"")</f>
        <v/>
      </c>
      <c r="Z4733" s="19" t="str">
        <f>IFERROR(VLOOKUP(F4733,国RL2017!$B$2:$E$870,3,0),"")</f>
        <v/>
      </c>
      <c r="AA4733" s="19" t="str">
        <f>IFERROR(VLOOKUP(F4733,国RL2006!$B$2:$E$567,4,0),"")</f>
        <v/>
      </c>
      <c r="AB4733" s="19" t="str">
        <f>IFERROR(VLOOKUP(F4733,国RL2006!$B$2:$E$567,3,0),"")</f>
        <v/>
      </c>
    </row>
    <row r="4734" spans="1:28" x14ac:dyDescent="0.15">
      <c r="A4734" s="16">
        <v>4733</v>
      </c>
      <c r="B4734" s="24">
        <v>2023</v>
      </c>
      <c r="C4734" s="53">
        <v>6</v>
      </c>
      <c r="D4734" s="53">
        <v>7</v>
      </c>
      <c r="E4734" s="53" t="s">
        <v>2963</v>
      </c>
      <c r="F4734" s="53" t="s">
        <v>82</v>
      </c>
      <c r="G4734" s="53" t="str">
        <f>VLOOKUP(F4734,'チョウnlist_Bu+Idx'!$A$2:$G$779,7,FALSE)</f>
        <v>シジミチョウ科</v>
      </c>
      <c r="H4734" s="53">
        <v>2</v>
      </c>
      <c r="M4734" s="52">
        <v>2</v>
      </c>
      <c r="O4734" s="18" t="str">
        <f>IFERROR(VLOOKUP(F4734,'（鳥類・チョウ）vlookup関数用'!$D$35:$F$38,3,0),"")</f>
        <v/>
      </c>
      <c r="P4734" s="18" t="str">
        <f>IFERROR(VLOOKUP(F4734,特定外来生物!$A$3:$G$24,7,0),"")</f>
        <v/>
      </c>
      <c r="Q4734" s="17" t="str">
        <f>IFERROR(VLOOKUP(F4734,県RL2019!$B$2:$H$605,4,0),"")</f>
        <v>C</v>
      </c>
      <c r="R4734" s="17" t="str">
        <f>IFERROR(VLOOKUP(F4734,県RL2019!$B$2:$H$605,5,0),"")</f>
        <v>要保護生物</v>
      </c>
      <c r="S4734" s="17" t="str">
        <f>IFERROR(VLOOKUP(F4734,県RL2011!$F$3:$H$906,2,0),"")</f>
        <v>C</v>
      </c>
      <c r="T4734" s="17" t="str">
        <f>IFERROR(VLOOKUP(F4734,県RL2011!$F$3:$H$906,3,0),"")</f>
        <v>要保護生物</v>
      </c>
      <c r="U4734" s="150" t="str">
        <f>IFERROR(VLOOKUP(F4734,国RL2020!$B$2:$E$878,4,0),"")</f>
        <v/>
      </c>
      <c r="V4734" s="150" t="str">
        <f>IFERROR(VLOOKUP(F4734,国RL2020!$B$2:$E$878,3,0),"")</f>
        <v/>
      </c>
      <c r="W4734" s="19" t="str">
        <f>IFERROR(VLOOKUP(F4734,国RL2019!$B$2:$E$873,4,0),"")</f>
        <v/>
      </c>
      <c r="X4734" s="19" t="str">
        <f>IFERROR(VLOOKUP(F4734,国RL2019!$B$2:$E$873,3,0),"")</f>
        <v/>
      </c>
      <c r="Y4734" s="19" t="str">
        <f>IFERROR(VLOOKUP(F4734,国RL2017!$B$2:$E$870,4,0),"")</f>
        <v/>
      </c>
      <c r="Z4734" s="19" t="str">
        <f>IFERROR(VLOOKUP(F4734,国RL2017!$B$2:$E$870,3,0),"")</f>
        <v/>
      </c>
      <c r="AA4734" s="19" t="str">
        <f>IFERROR(VLOOKUP(F4734,国RL2006!$B$2:$E$567,4,0),"")</f>
        <v/>
      </c>
      <c r="AB4734" s="19" t="str">
        <f>IFERROR(VLOOKUP(F4734,国RL2006!$B$2:$E$567,3,0),"")</f>
        <v/>
      </c>
    </row>
    <row r="4735" spans="1:28" x14ac:dyDescent="0.15">
      <c r="A4735" s="16">
        <v>4734</v>
      </c>
      <c r="B4735" s="24">
        <v>2023</v>
      </c>
      <c r="C4735" s="53">
        <v>6</v>
      </c>
      <c r="D4735" s="53">
        <v>7</v>
      </c>
      <c r="E4735" s="53" t="s">
        <v>2963</v>
      </c>
      <c r="F4735" s="53" t="s">
        <v>32</v>
      </c>
      <c r="G4735" s="53" t="str">
        <f>VLOOKUP(F4735,'チョウnlist_Bu+Idx'!$A$2:$G$779,7,FALSE)</f>
        <v>タテハチョウ科</v>
      </c>
      <c r="H4735" s="53">
        <v>3</v>
      </c>
      <c r="I4735" s="53">
        <v>2</v>
      </c>
      <c r="M4735" s="52">
        <v>5</v>
      </c>
      <c r="O4735" s="18" t="str">
        <f>IFERROR(VLOOKUP(F4735,'（鳥類・チョウ）vlookup関数用'!$D$35:$F$38,3,0),"")</f>
        <v/>
      </c>
      <c r="P4735" s="18" t="str">
        <f>IFERROR(VLOOKUP(F4735,特定外来生物!$A$3:$G$24,7,0),"")</f>
        <v/>
      </c>
      <c r="Q4735" s="17" t="str">
        <f>IFERROR(VLOOKUP(F4735,県RL2019!$B$2:$H$605,4,0),"")</f>
        <v/>
      </c>
      <c r="R4735" s="17" t="str">
        <f>IFERROR(VLOOKUP(F4735,県RL2019!$B$2:$H$605,5,0),"")</f>
        <v/>
      </c>
      <c r="S4735" s="17" t="str">
        <f>IFERROR(VLOOKUP(F4735,県RL2011!$F$3:$H$906,2,0),"")</f>
        <v/>
      </c>
      <c r="T4735" s="17" t="str">
        <f>IFERROR(VLOOKUP(F4735,県RL2011!$F$3:$H$906,3,0),"")</f>
        <v/>
      </c>
      <c r="U4735" s="150" t="str">
        <f>IFERROR(VLOOKUP(F4735,国RL2020!$B$2:$E$878,4,0),"")</f>
        <v/>
      </c>
      <c r="V4735" s="150" t="str">
        <f>IFERROR(VLOOKUP(F4735,国RL2020!$B$2:$E$878,3,0),"")</f>
        <v/>
      </c>
      <c r="W4735" s="19" t="str">
        <f>IFERROR(VLOOKUP(F4735,国RL2019!$B$2:$E$873,4,0),"")</f>
        <v/>
      </c>
      <c r="X4735" s="19" t="str">
        <f>IFERROR(VLOOKUP(F4735,国RL2019!$B$2:$E$873,3,0),"")</f>
        <v/>
      </c>
      <c r="Y4735" s="19" t="str">
        <f>IFERROR(VLOOKUP(F4735,国RL2017!$B$2:$E$870,4,0),"")</f>
        <v/>
      </c>
      <c r="Z4735" s="19" t="str">
        <f>IFERROR(VLOOKUP(F4735,国RL2017!$B$2:$E$870,3,0),"")</f>
        <v/>
      </c>
      <c r="AA4735" s="19" t="str">
        <f>IFERROR(VLOOKUP(F4735,国RL2006!$B$2:$E$567,4,0),"")</f>
        <v/>
      </c>
      <c r="AB4735" s="19" t="str">
        <f>IFERROR(VLOOKUP(F4735,国RL2006!$B$2:$E$567,3,0),"")</f>
        <v/>
      </c>
    </row>
    <row r="4736" spans="1:28" x14ac:dyDescent="0.15">
      <c r="A4736" s="16">
        <v>4735</v>
      </c>
      <c r="B4736" s="24">
        <v>2023</v>
      </c>
      <c r="C4736" s="53">
        <v>6</v>
      </c>
      <c r="D4736" s="53">
        <v>7</v>
      </c>
      <c r="E4736" s="53" t="s">
        <v>2963</v>
      </c>
      <c r="F4736" s="53" t="s">
        <v>34</v>
      </c>
      <c r="G4736" s="53" t="str">
        <f>VLOOKUP(F4736,'チョウnlist_Bu+Idx'!$A$2:$G$779,7,FALSE)</f>
        <v>タテハチョウ科</v>
      </c>
      <c r="H4736" s="53">
        <v>3</v>
      </c>
      <c r="M4736" s="52">
        <v>3</v>
      </c>
      <c r="O4736" s="18" t="str">
        <f>IFERROR(VLOOKUP(F4736,'（鳥類・チョウ）vlookup関数用'!$D$35:$F$38,3,0),"")</f>
        <v/>
      </c>
      <c r="P4736" s="18" t="str">
        <f>IFERROR(VLOOKUP(F4736,特定外来生物!$A$3:$G$24,7,0),"")</f>
        <v/>
      </c>
      <c r="Q4736" s="17" t="str">
        <f>IFERROR(VLOOKUP(F4736,県RL2019!$B$2:$H$605,4,0),"")</f>
        <v/>
      </c>
      <c r="R4736" s="17" t="str">
        <f>IFERROR(VLOOKUP(F4736,県RL2019!$B$2:$H$605,5,0),"")</f>
        <v/>
      </c>
      <c r="S4736" s="17" t="str">
        <f>IFERROR(VLOOKUP(F4736,県RL2011!$F$3:$H$906,2,0),"")</f>
        <v/>
      </c>
      <c r="T4736" s="17" t="str">
        <f>IFERROR(VLOOKUP(F4736,県RL2011!$F$3:$H$906,3,0),"")</f>
        <v/>
      </c>
      <c r="U4736" s="150" t="str">
        <f>IFERROR(VLOOKUP(F4736,国RL2020!$B$2:$E$878,4,0),"")</f>
        <v/>
      </c>
      <c r="V4736" s="150" t="str">
        <f>IFERROR(VLOOKUP(F4736,国RL2020!$B$2:$E$878,3,0),"")</f>
        <v/>
      </c>
      <c r="W4736" s="19" t="str">
        <f>IFERROR(VLOOKUP(F4736,国RL2019!$B$2:$E$873,4,0),"")</f>
        <v/>
      </c>
      <c r="X4736" s="19" t="str">
        <f>IFERROR(VLOOKUP(F4736,国RL2019!$B$2:$E$873,3,0),"")</f>
        <v/>
      </c>
      <c r="Y4736" s="19" t="str">
        <f>IFERROR(VLOOKUP(F4736,国RL2017!$B$2:$E$870,4,0),"")</f>
        <v/>
      </c>
      <c r="Z4736" s="19" t="str">
        <f>IFERROR(VLOOKUP(F4736,国RL2017!$B$2:$E$870,3,0),"")</f>
        <v/>
      </c>
      <c r="AA4736" s="19" t="str">
        <f>IFERROR(VLOOKUP(F4736,国RL2006!$B$2:$E$567,4,0),"")</f>
        <v/>
      </c>
      <c r="AB4736" s="19" t="str">
        <f>IFERROR(VLOOKUP(F4736,国RL2006!$B$2:$E$567,3,0),"")</f>
        <v/>
      </c>
    </row>
    <row r="4737" spans="1:29" x14ac:dyDescent="0.15">
      <c r="A4737" s="16">
        <v>4736</v>
      </c>
      <c r="B4737" s="24">
        <v>2023</v>
      </c>
      <c r="C4737" s="53">
        <v>6</v>
      </c>
      <c r="D4737" s="53">
        <v>7</v>
      </c>
      <c r="E4737" s="53" t="s">
        <v>2963</v>
      </c>
      <c r="F4737" s="53" t="s">
        <v>59</v>
      </c>
      <c r="G4737" s="53" t="str">
        <f>VLOOKUP(F4737,'チョウnlist_Bu+Idx'!$A$2:$G$779,7,FALSE)</f>
        <v>タテハチョウ科</v>
      </c>
      <c r="I4737" s="53">
        <v>1</v>
      </c>
      <c r="M4737" s="52">
        <v>1</v>
      </c>
      <c r="O4737" s="18" t="str">
        <f>IFERROR(VLOOKUP(F4737,'（鳥類・チョウ）vlookup関数用'!$D$35:$F$38,3,0),"")</f>
        <v>重点対策外来種</v>
      </c>
      <c r="P4737" s="18" t="str">
        <f>IFERROR(VLOOKUP(F4737,特定外来生物!$A$3:$G$24,7,0),"")</f>
        <v>特定外来生物</v>
      </c>
      <c r="Q4737" s="17" t="str">
        <f>IFERROR(VLOOKUP(F4737,県RL2019!$B$2:$H$605,4,0),"")</f>
        <v/>
      </c>
      <c r="R4737" s="17" t="str">
        <f>IFERROR(VLOOKUP(F4737,県RL2019!$B$2:$H$605,5,0),"")</f>
        <v/>
      </c>
      <c r="S4737" s="17" t="str">
        <f>IFERROR(VLOOKUP(F4737,県RL2011!$F$3:$H$906,2,0),"")</f>
        <v/>
      </c>
      <c r="T4737" s="17" t="str">
        <f>IFERROR(VLOOKUP(F4737,県RL2011!$F$3:$H$906,3,0),"")</f>
        <v/>
      </c>
      <c r="U4737" s="150" t="str">
        <f>IFERROR(VLOOKUP(F4737,国RL2020!$B$2:$E$878,4,0),"")</f>
        <v/>
      </c>
      <c r="V4737" s="150" t="str">
        <f>IFERROR(VLOOKUP(F4737,国RL2020!$B$2:$E$878,3,0),"")</f>
        <v/>
      </c>
      <c r="W4737" s="19" t="str">
        <f>IFERROR(VLOOKUP(F4737,国RL2019!$B$2:$E$873,4,0),"")</f>
        <v/>
      </c>
      <c r="X4737" s="19" t="str">
        <f>IFERROR(VLOOKUP(F4737,国RL2019!$B$2:$E$873,3,0),"")</f>
        <v/>
      </c>
      <c r="Y4737" s="19" t="str">
        <f>IFERROR(VLOOKUP(F4737,国RL2017!$B$2:$E$870,4,0),"")</f>
        <v/>
      </c>
      <c r="Z4737" s="19" t="str">
        <f>IFERROR(VLOOKUP(F4737,国RL2017!$B$2:$E$870,3,0),"")</f>
        <v/>
      </c>
      <c r="AA4737" s="19" t="str">
        <f>IFERROR(VLOOKUP(F4737,国RL2006!$B$2:$E$567,4,0),"")</f>
        <v/>
      </c>
      <c r="AB4737" s="19" t="str">
        <f>IFERROR(VLOOKUP(F4737,国RL2006!$B$2:$E$567,3,0),"")</f>
        <v/>
      </c>
    </row>
    <row r="4738" spans="1:29" x14ac:dyDescent="0.15">
      <c r="A4738" s="16">
        <v>4737</v>
      </c>
      <c r="B4738" s="24">
        <v>2023</v>
      </c>
      <c r="C4738" s="53">
        <v>6</v>
      </c>
      <c r="D4738" s="53">
        <v>7</v>
      </c>
      <c r="E4738" s="53" t="s">
        <v>2963</v>
      </c>
      <c r="F4738" s="53" t="s">
        <v>43</v>
      </c>
      <c r="G4738" s="53" t="str">
        <f>VLOOKUP(F4738,'チョウnlist_Bu+Idx'!$A$2:$G$779,7,FALSE)</f>
        <v>ジャノメチョウ科</v>
      </c>
      <c r="H4738" s="53">
        <v>2</v>
      </c>
      <c r="M4738" s="52">
        <v>2</v>
      </c>
      <c r="O4738" s="18" t="str">
        <f>IFERROR(VLOOKUP(F4738,'（鳥類・チョウ）vlookup関数用'!$D$35:$F$38,3,0),"")</f>
        <v/>
      </c>
      <c r="P4738" s="18" t="str">
        <f>IFERROR(VLOOKUP(F4738,特定外来生物!$A$3:$G$24,7,0),"")</f>
        <v/>
      </c>
      <c r="Q4738" s="17" t="str">
        <f>IFERROR(VLOOKUP(F4738,県RL2019!$B$2:$H$605,4,0),"")</f>
        <v/>
      </c>
      <c r="R4738" s="17" t="str">
        <f>IFERROR(VLOOKUP(F4738,県RL2019!$B$2:$H$605,5,0),"")</f>
        <v/>
      </c>
      <c r="S4738" s="17" t="str">
        <f>IFERROR(VLOOKUP(F4738,県RL2011!$F$3:$H$906,2,0),"")</f>
        <v/>
      </c>
      <c r="T4738" s="17" t="str">
        <f>IFERROR(VLOOKUP(F4738,県RL2011!$F$3:$H$906,3,0),"")</f>
        <v/>
      </c>
      <c r="U4738" s="150" t="str">
        <f>IFERROR(VLOOKUP(F4738,国RL2020!$B$2:$E$878,4,0),"")</f>
        <v/>
      </c>
      <c r="V4738" s="150" t="str">
        <f>IFERROR(VLOOKUP(F4738,国RL2020!$B$2:$E$878,3,0),"")</f>
        <v/>
      </c>
      <c r="W4738" s="19" t="str">
        <f>IFERROR(VLOOKUP(F4738,国RL2019!$B$2:$E$873,4,0),"")</f>
        <v/>
      </c>
      <c r="X4738" s="19" t="str">
        <f>IFERROR(VLOOKUP(F4738,国RL2019!$B$2:$E$873,3,0),"")</f>
        <v/>
      </c>
      <c r="Y4738" s="19" t="str">
        <f>IFERROR(VLOOKUP(F4738,国RL2017!$B$2:$E$870,4,0),"")</f>
        <v/>
      </c>
      <c r="Z4738" s="19" t="str">
        <f>IFERROR(VLOOKUP(F4738,国RL2017!$B$2:$E$870,3,0),"")</f>
        <v/>
      </c>
      <c r="AA4738" s="19" t="str">
        <f>IFERROR(VLOOKUP(F4738,国RL2006!$B$2:$E$567,4,0),"")</f>
        <v/>
      </c>
      <c r="AB4738" s="19" t="str">
        <f>IFERROR(VLOOKUP(F4738,国RL2006!$B$2:$E$567,3,0),"")</f>
        <v/>
      </c>
    </row>
    <row r="4739" spans="1:29" x14ac:dyDescent="0.15">
      <c r="A4739" s="16">
        <v>4738</v>
      </c>
      <c r="B4739" s="24">
        <v>2023</v>
      </c>
      <c r="C4739" s="53">
        <v>6</v>
      </c>
      <c r="D4739" s="53">
        <v>7</v>
      </c>
      <c r="E4739" s="53" t="s">
        <v>2963</v>
      </c>
      <c r="F4739" s="53" t="s">
        <v>23</v>
      </c>
      <c r="G4739" s="53" t="str">
        <f>VLOOKUP(F4739,'チョウnlist_Bu+Idx'!$A$2:$G$779,7,FALSE)</f>
        <v>ジャノメチョウ科</v>
      </c>
      <c r="H4739" s="53">
        <v>1</v>
      </c>
      <c r="I4739" s="53">
        <v>1</v>
      </c>
      <c r="M4739" s="52">
        <v>2</v>
      </c>
      <c r="O4739" s="18" t="str">
        <f>IFERROR(VLOOKUP(F4739,'（鳥類・チョウ）vlookup関数用'!$D$35:$F$38,3,0),"")</f>
        <v/>
      </c>
      <c r="P4739" s="18" t="str">
        <f>IFERROR(VLOOKUP(F4739,特定外来生物!$A$3:$G$24,7,0),"")</f>
        <v/>
      </c>
      <c r="Q4739" s="17" t="str">
        <f>IFERROR(VLOOKUP(F4739,県RL2019!$B$2:$H$605,4,0),"")</f>
        <v/>
      </c>
      <c r="R4739" s="17" t="str">
        <f>IFERROR(VLOOKUP(F4739,県RL2019!$B$2:$H$605,5,0),"")</f>
        <v/>
      </c>
      <c r="S4739" s="17" t="str">
        <f>IFERROR(VLOOKUP(F4739,県RL2011!$F$3:$H$906,2,0),"")</f>
        <v/>
      </c>
      <c r="T4739" s="17" t="str">
        <f>IFERROR(VLOOKUP(F4739,県RL2011!$F$3:$H$906,3,0),"")</f>
        <v/>
      </c>
      <c r="U4739" s="150" t="str">
        <f>IFERROR(VLOOKUP(F4739,国RL2020!$B$2:$E$878,4,0),"")</f>
        <v/>
      </c>
      <c r="V4739" s="150" t="str">
        <f>IFERROR(VLOOKUP(F4739,国RL2020!$B$2:$E$878,3,0),"")</f>
        <v/>
      </c>
      <c r="W4739" s="19" t="str">
        <f>IFERROR(VLOOKUP(F4739,国RL2019!$B$2:$E$873,4,0),"")</f>
        <v/>
      </c>
      <c r="X4739" s="19" t="str">
        <f>IFERROR(VLOOKUP(F4739,国RL2019!$B$2:$E$873,3,0),"")</f>
        <v/>
      </c>
      <c r="Y4739" s="19" t="str">
        <f>IFERROR(VLOOKUP(F4739,国RL2017!$B$2:$E$870,4,0),"")</f>
        <v/>
      </c>
      <c r="Z4739" s="19" t="str">
        <f>IFERROR(VLOOKUP(F4739,国RL2017!$B$2:$E$870,3,0),"")</f>
        <v/>
      </c>
      <c r="AA4739" s="19" t="str">
        <f>IFERROR(VLOOKUP(F4739,国RL2006!$B$2:$E$567,4,0),"")</f>
        <v/>
      </c>
      <c r="AB4739" s="19" t="str">
        <f>IFERROR(VLOOKUP(F4739,国RL2006!$B$2:$E$567,3,0),"")</f>
        <v/>
      </c>
    </row>
    <row r="4740" spans="1:29" x14ac:dyDescent="0.15">
      <c r="A4740" s="16">
        <v>4739</v>
      </c>
      <c r="B4740" s="24">
        <v>2023</v>
      </c>
      <c r="C4740" s="53">
        <v>6</v>
      </c>
      <c r="D4740" s="53">
        <v>7</v>
      </c>
      <c r="E4740" s="53" t="s">
        <v>2963</v>
      </c>
      <c r="F4740" s="53" t="s">
        <v>51</v>
      </c>
      <c r="G4740" s="53" t="str">
        <f>VLOOKUP(F4740,'チョウnlist_Bu+Idx'!$A$2:$G$779,7,FALSE)</f>
        <v>ジャノメチョウ科</v>
      </c>
      <c r="H4740" s="53">
        <v>1</v>
      </c>
      <c r="I4740" s="53">
        <v>1</v>
      </c>
      <c r="M4740" s="52">
        <v>2</v>
      </c>
      <c r="O4740" s="18" t="str">
        <f>IFERROR(VLOOKUP(F4740,'（鳥類・チョウ）vlookup関数用'!$D$35:$F$38,3,0),"")</f>
        <v/>
      </c>
      <c r="P4740" s="18" t="str">
        <f>IFERROR(VLOOKUP(F4740,特定外来生物!$A$3:$G$24,7,0),"")</f>
        <v/>
      </c>
      <c r="Q4740" s="17" t="str">
        <f>IFERROR(VLOOKUP(F4740,県RL2019!$B$2:$H$605,4,0),"")</f>
        <v/>
      </c>
      <c r="R4740" s="17" t="str">
        <f>IFERROR(VLOOKUP(F4740,県RL2019!$B$2:$H$605,5,0),"")</f>
        <v/>
      </c>
      <c r="S4740" s="17" t="str">
        <f>IFERROR(VLOOKUP(F4740,県RL2011!$F$3:$H$906,2,0),"")</f>
        <v/>
      </c>
      <c r="T4740" s="17" t="str">
        <f>IFERROR(VLOOKUP(F4740,県RL2011!$F$3:$H$906,3,0),"")</f>
        <v/>
      </c>
      <c r="U4740" s="150" t="str">
        <f>IFERROR(VLOOKUP(F4740,国RL2020!$B$2:$E$878,4,0),"")</f>
        <v/>
      </c>
      <c r="V4740" s="150" t="str">
        <f>IFERROR(VLOOKUP(F4740,国RL2020!$B$2:$E$878,3,0),"")</f>
        <v/>
      </c>
      <c r="W4740" s="19" t="str">
        <f>IFERROR(VLOOKUP(F4740,国RL2019!$B$2:$E$873,4,0),"")</f>
        <v/>
      </c>
      <c r="X4740" s="19" t="str">
        <f>IFERROR(VLOOKUP(F4740,国RL2019!$B$2:$E$873,3,0),"")</f>
        <v/>
      </c>
      <c r="Y4740" s="19" t="str">
        <f>IFERROR(VLOOKUP(F4740,国RL2017!$B$2:$E$870,4,0),"")</f>
        <v/>
      </c>
      <c r="Z4740" s="19" t="str">
        <f>IFERROR(VLOOKUP(F4740,国RL2017!$B$2:$E$870,3,0),"")</f>
        <v/>
      </c>
      <c r="AA4740" s="19" t="str">
        <f>IFERROR(VLOOKUP(F4740,国RL2006!$B$2:$E$567,4,0),"")</f>
        <v/>
      </c>
      <c r="AB4740" s="19" t="str">
        <f>IFERROR(VLOOKUP(F4740,国RL2006!$B$2:$E$567,3,0),"")</f>
        <v/>
      </c>
    </row>
    <row r="4741" spans="1:29" x14ac:dyDescent="0.15">
      <c r="A4741" s="16">
        <v>4740</v>
      </c>
      <c r="B4741" s="24">
        <v>2023</v>
      </c>
      <c r="C4741" s="53">
        <v>6</v>
      </c>
      <c r="D4741" s="53">
        <v>7</v>
      </c>
      <c r="E4741" s="53" t="s">
        <v>2963</v>
      </c>
      <c r="F4741" s="53" t="s">
        <v>80</v>
      </c>
      <c r="G4741" s="53" t="str">
        <f>VLOOKUP(F4741,'チョウnlist_Bu+Idx'!$A$2:$G$779,7,FALSE)</f>
        <v>タテハチョウ科</v>
      </c>
      <c r="H4741" s="53">
        <v>3</v>
      </c>
      <c r="I4741" s="53">
        <v>6</v>
      </c>
      <c r="M4741" s="52">
        <v>9</v>
      </c>
      <c r="O4741" s="18" t="str">
        <f>IFERROR(VLOOKUP(F4741,'（鳥類・チョウ）vlookup関数用'!$D$35:$F$38,3,0),"")</f>
        <v/>
      </c>
      <c r="P4741" s="18" t="str">
        <f>IFERROR(VLOOKUP(F4741,特定外来生物!$A$3:$G$24,7,0),"")</f>
        <v/>
      </c>
      <c r="Q4741" s="17" t="str">
        <f>IFERROR(VLOOKUP(F4741,県RL2019!$B$2:$H$605,4,0),"")</f>
        <v/>
      </c>
      <c r="R4741" s="17" t="str">
        <f>IFERROR(VLOOKUP(F4741,県RL2019!$B$2:$H$605,5,0),"")</f>
        <v/>
      </c>
      <c r="S4741" s="17" t="str">
        <f>IFERROR(VLOOKUP(F4741,県RL2011!$F$3:$H$906,2,0),"")</f>
        <v/>
      </c>
      <c r="T4741" s="17" t="str">
        <f>IFERROR(VLOOKUP(F4741,県RL2011!$F$3:$H$906,3,0),"")</f>
        <v/>
      </c>
      <c r="U4741" s="150" t="str">
        <f>IFERROR(VLOOKUP(F4741,国RL2020!$B$2:$E$878,4,0),"")</f>
        <v/>
      </c>
      <c r="V4741" s="150" t="str">
        <f>IFERROR(VLOOKUP(F4741,国RL2020!$B$2:$E$878,3,0),"")</f>
        <v/>
      </c>
      <c r="W4741" s="19" t="str">
        <f>IFERROR(VLOOKUP(F4741,国RL2019!$B$2:$E$873,4,0),"")</f>
        <v/>
      </c>
      <c r="X4741" s="19" t="str">
        <f>IFERROR(VLOOKUP(F4741,国RL2019!$B$2:$E$873,3,0),"")</f>
        <v/>
      </c>
      <c r="Y4741" s="19" t="str">
        <f>IFERROR(VLOOKUP(F4741,国RL2017!$B$2:$E$870,4,0),"")</f>
        <v/>
      </c>
      <c r="Z4741" s="19" t="str">
        <f>IFERROR(VLOOKUP(F4741,国RL2017!$B$2:$E$870,3,0),"")</f>
        <v/>
      </c>
      <c r="AA4741" s="19" t="str">
        <f>IFERROR(VLOOKUP(F4741,国RL2006!$B$2:$E$567,4,0),"")</f>
        <v/>
      </c>
      <c r="AB4741" s="19" t="str">
        <f>IFERROR(VLOOKUP(F4741,国RL2006!$B$2:$E$567,3,0),"")</f>
        <v/>
      </c>
    </row>
    <row r="4742" spans="1:29" x14ac:dyDescent="0.15">
      <c r="A4742" s="16">
        <v>4741</v>
      </c>
      <c r="B4742" s="24">
        <v>2023</v>
      </c>
      <c r="C4742" s="53">
        <v>6</v>
      </c>
      <c r="D4742" s="53">
        <v>7</v>
      </c>
      <c r="E4742" s="53" t="s">
        <v>2963</v>
      </c>
      <c r="F4742" s="53" t="s">
        <v>711</v>
      </c>
      <c r="G4742" s="53" t="str">
        <f>VLOOKUP(F4742,'チョウnlist_Bu+Idx'!$A$2:$G$779,7,FALSE)</f>
        <v>タテハチョウ科</v>
      </c>
      <c r="H4742" s="53">
        <v>1</v>
      </c>
      <c r="M4742" s="52">
        <v>1</v>
      </c>
      <c r="O4742" s="18" t="str">
        <f>IFERROR(VLOOKUP(F4742,'（鳥類・チョウ）vlookup関数用'!$D$35:$F$38,3,0),"")</f>
        <v/>
      </c>
      <c r="P4742" s="18" t="str">
        <f>IFERROR(VLOOKUP(F4742,特定外来生物!$A$3:$G$24,7,0),"")</f>
        <v/>
      </c>
      <c r="Q4742" s="17" t="str">
        <f>IFERROR(VLOOKUP(F4742,県RL2019!$B$2:$H$605,4,0),"")</f>
        <v>C</v>
      </c>
      <c r="R4742" s="17" t="str">
        <f>IFERROR(VLOOKUP(F4742,県RL2019!$B$2:$H$605,5,0),"")</f>
        <v>要保護生物</v>
      </c>
      <c r="S4742" s="17" t="str">
        <f>IFERROR(VLOOKUP(F4742,県RL2011!$F$3:$H$906,2,0),"")</f>
        <v>C</v>
      </c>
      <c r="T4742" s="17" t="str">
        <f>IFERROR(VLOOKUP(F4742,県RL2011!$F$3:$H$906,3,0),"")</f>
        <v>要保護生物</v>
      </c>
      <c r="U4742" s="150" t="str">
        <f>IFERROR(VLOOKUP(F4742,国RL2020!$B$2:$E$878,4,0),"")</f>
        <v/>
      </c>
      <c r="V4742" s="150" t="str">
        <f>IFERROR(VLOOKUP(F4742,国RL2020!$B$2:$E$878,3,0),"")</f>
        <v/>
      </c>
      <c r="W4742" s="19" t="str">
        <f>IFERROR(VLOOKUP(F4742,国RL2019!$B$2:$E$873,4,0),"")</f>
        <v/>
      </c>
      <c r="X4742" s="19" t="str">
        <f>IFERROR(VLOOKUP(F4742,国RL2019!$B$2:$E$873,3,0),"")</f>
        <v/>
      </c>
      <c r="Y4742" s="19" t="str">
        <f>IFERROR(VLOOKUP(F4742,国RL2017!$B$2:$E$870,4,0),"")</f>
        <v/>
      </c>
      <c r="Z4742" s="19" t="str">
        <f>IFERROR(VLOOKUP(F4742,国RL2017!$B$2:$E$870,3,0),"")</f>
        <v/>
      </c>
      <c r="AA4742" s="19" t="str">
        <f>IFERROR(VLOOKUP(F4742,国RL2006!$B$2:$E$567,4,0),"")</f>
        <v/>
      </c>
      <c r="AB4742" s="19" t="str">
        <f>IFERROR(VLOOKUP(F4742,国RL2006!$B$2:$E$567,3,0),"")</f>
        <v/>
      </c>
    </row>
    <row r="4743" spans="1:29" x14ac:dyDescent="0.15">
      <c r="A4743" s="16">
        <v>4742</v>
      </c>
      <c r="B4743" s="24">
        <v>2023</v>
      </c>
      <c r="C4743" s="53">
        <v>6</v>
      </c>
      <c r="D4743" s="53">
        <v>7</v>
      </c>
      <c r="E4743" s="53" t="s">
        <v>2963</v>
      </c>
      <c r="F4743" s="53" t="s">
        <v>42</v>
      </c>
      <c r="G4743" s="53" t="str">
        <f>VLOOKUP(F4743,'チョウnlist_Bu+Idx'!$A$2:$G$779,7,FALSE)</f>
        <v>セセリチョウ科</v>
      </c>
      <c r="H4743" s="53">
        <v>1</v>
      </c>
      <c r="M4743" s="52">
        <v>1</v>
      </c>
      <c r="O4743" s="18" t="str">
        <f>IFERROR(VLOOKUP(F4743,'（鳥類・チョウ）vlookup関数用'!$D$35:$F$38,3,0),"")</f>
        <v/>
      </c>
      <c r="P4743" s="18" t="str">
        <f>IFERROR(VLOOKUP(F4743,特定外来生物!$A$3:$G$24,7,0),"")</f>
        <v/>
      </c>
      <c r="Q4743" s="17" t="str">
        <f>IFERROR(VLOOKUP(F4743,県RL2019!$B$2:$H$605,4,0),"")</f>
        <v/>
      </c>
      <c r="R4743" s="17" t="str">
        <f>IFERROR(VLOOKUP(F4743,県RL2019!$B$2:$H$605,5,0),"")</f>
        <v/>
      </c>
      <c r="S4743" s="17" t="str">
        <f>IFERROR(VLOOKUP(F4743,県RL2011!$F$3:$H$906,2,0),"")</f>
        <v/>
      </c>
      <c r="T4743" s="17" t="str">
        <f>IFERROR(VLOOKUP(F4743,県RL2011!$F$3:$H$906,3,0),"")</f>
        <v/>
      </c>
      <c r="U4743" s="150" t="str">
        <f>IFERROR(VLOOKUP(F4743,国RL2020!$B$2:$E$878,4,0),"")</f>
        <v/>
      </c>
      <c r="V4743" s="150" t="str">
        <f>IFERROR(VLOOKUP(F4743,国RL2020!$B$2:$E$878,3,0),"")</f>
        <v/>
      </c>
      <c r="W4743" s="19" t="str">
        <f>IFERROR(VLOOKUP(F4743,国RL2019!$B$2:$E$873,4,0),"")</f>
        <v/>
      </c>
      <c r="X4743" s="19" t="str">
        <f>IFERROR(VLOOKUP(F4743,国RL2019!$B$2:$E$873,3,0),"")</f>
        <v/>
      </c>
      <c r="Y4743" s="19" t="str">
        <f>IFERROR(VLOOKUP(F4743,国RL2017!$B$2:$E$870,4,0),"")</f>
        <v/>
      </c>
      <c r="Z4743" s="19" t="str">
        <f>IFERROR(VLOOKUP(F4743,国RL2017!$B$2:$E$870,3,0),"")</f>
        <v/>
      </c>
      <c r="AA4743" s="19" t="str">
        <f>IFERROR(VLOOKUP(F4743,国RL2006!$B$2:$E$567,4,0),"")</f>
        <v/>
      </c>
      <c r="AB4743" s="19" t="str">
        <f>IFERROR(VLOOKUP(F4743,国RL2006!$B$2:$E$567,3,0),"")</f>
        <v/>
      </c>
    </row>
    <row r="4744" spans="1:29" x14ac:dyDescent="0.15">
      <c r="A4744" s="16">
        <v>4743</v>
      </c>
      <c r="B4744" s="24">
        <v>2023</v>
      </c>
      <c r="C4744" s="53">
        <v>6</v>
      </c>
      <c r="D4744" s="53">
        <v>7</v>
      </c>
      <c r="E4744" s="53" t="s">
        <v>2963</v>
      </c>
      <c r="F4744" s="53" t="s">
        <v>58</v>
      </c>
      <c r="G4744" s="53" t="str">
        <f>VLOOKUP(F4744,'チョウnlist_Bu+Idx'!$A$2:$G$779,7,FALSE)</f>
        <v>セセリチョウ科</v>
      </c>
      <c r="I4744" s="53">
        <v>1</v>
      </c>
      <c r="M4744" s="52">
        <v>1</v>
      </c>
      <c r="O4744" s="18" t="str">
        <f>IFERROR(VLOOKUP(F4744,'（鳥類・チョウ）vlookup関数用'!$D$35:$F$38,3,0),"")</f>
        <v/>
      </c>
      <c r="P4744" s="18" t="str">
        <f>IFERROR(VLOOKUP(F4744,特定外来生物!$A$3:$G$24,7,0),"")</f>
        <v/>
      </c>
      <c r="Q4744" s="17" t="str">
        <f>IFERROR(VLOOKUP(F4744,県RL2019!$B$2:$H$605,4,0),"")</f>
        <v/>
      </c>
      <c r="R4744" s="17" t="str">
        <f>IFERROR(VLOOKUP(F4744,県RL2019!$B$2:$H$605,5,0),"")</f>
        <v/>
      </c>
      <c r="S4744" s="17" t="str">
        <f>IFERROR(VLOOKUP(F4744,県RL2011!$F$3:$H$906,2,0),"")</f>
        <v/>
      </c>
      <c r="T4744" s="17" t="str">
        <f>IFERROR(VLOOKUP(F4744,県RL2011!$F$3:$H$906,3,0),"")</f>
        <v/>
      </c>
      <c r="U4744" s="150" t="str">
        <f>IFERROR(VLOOKUP(F4744,国RL2020!$B$2:$E$878,4,0),"")</f>
        <v/>
      </c>
      <c r="V4744" s="150" t="str">
        <f>IFERROR(VLOOKUP(F4744,国RL2020!$B$2:$E$878,3,0),"")</f>
        <v/>
      </c>
      <c r="W4744" s="19" t="str">
        <f>IFERROR(VLOOKUP(F4744,国RL2019!$B$2:$E$873,4,0),"")</f>
        <v/>
      </c>
      <c r="X4744" s="19" t="str">
        <f>IFERROR(VLOOKUP(F4744,国RL2019!$B$2:$E$873,3,0),"")</f>
        <v/>
      </c>
      <c r="Y4744" s="19" t="str">
        <f>IFERROR(VLOOKUP(F4744,国RL2017!$B$2:$E$870,4,0),"")</f>
        <v/>
      </c>
      <c r="Z4744" s="19" t="str">
        <f>IFERROR(VLOOKUP(F4744,国RL2017!$B$2:$E$870,3,0),"")</f>
        <v/>
      </c>
      <c r="AA4744" s="19" t="str">
        <f>IFERROR(VLOOKUP(F4744,国RL2006!$B$2:$E$567,4,0),"")</f>
        <v/>
      </c>
      <c r="AB4744" s="19" t="str">
        <f>IFERROR(VLOOKUP(F4744,国RL2006!$B$2:$E$567,3,0),"")</f>
        <v/>
      </c>
    </row>
    <row r="4745" spans="1:29" x14ac:dyDescent="0.15">
      <c r="A4745" s="16">
        <v>4744</v>
      </c>
      <c r="B4745" s="24">
        <v>2023</v>
      </c>
      <c r="C4745" s="53">
        <v>6</v>
      </c>
      <c r="D4745" s="53">
        <v>7</v>
      </c>
      <c r="E4745" s="53" t="s">
        <v>2963</v>
      </c>
      <c r="F4745" s="53" t="s">
        <v>5332</v>
      </c>
      <c r="G4745" s="53" t="e">
        <f>VLOOKUP(F4745,'チョウnlist_Bu+Idx'!$A$2:$G$779,7,FALSE)</f>
        <v>#N/A</v>
      </c>
      <c r="M4745" s="52">
        <v>0</v>
      </c>
      <c r="O4745" s="18" t="str">
        <f>IFERROR(VLOOKUP(F4745,'（鳥類・チョウ）vlookup関数用'!$D$35:$F$38,3,0),"")</f>
        <v/>
      </c>
      <c r="P4745" s="18" t="str">
        <f>IFERROR(VLOOKUP(F4745,特定外来生物!$A$3:$G$24,7,0),"")</f>
        <v/>
      </c>
      <c r="Q4745" s="17" t="str">
        <f>IFERROR(VLOOKUP(F4745,県RL2019!$B$2:$H$605,4,0),"")</f>
        <v/>
      </c>
      <c r="R4745" s="17" t="str">
        <f>IFERROR(VLOOKUP(F4745,県RL2019!$B$2:$H$605,5,0),"")</f>
        <v/>
      </c>
      <c r="S4745" s="17" t="str">
        <f>IFERROR(VLOOKUP(F4745,県RL2011!$F$3:$H$906,2,0),"")</f>
        <v/>
      </c>
      <c r="T4745" s="17" t="str">
        <f>IFERROR(VLOOKUP(F4745,県RL2011!$F$3:$H$906,3,0),"")</f>
        <v/>
      </c>
      <c r="U4745" s="150" t="str">
        <f>IFERROR(VLOOKUP(F4745,国RL2020!$B$2:$E$878,4,0),"")</f>
        <v/>
      </c>
      <c r="V4745" s="150" t="str">
        <f>IFERROR(VLOOKUP(F4745,国RL2020!$B$2:$E$878,3,0),"")</f>
        <v/>
      </c>
      <c r="W4745" s="19" t="str">
        <f>IFERROR(VLOOKUP(F4745,国RL2019!$B$2:$E$873,4,0),"")</f>
        <v/>
      </c>
      <c r="X4745" s="19" t="str">
        <f>IFERROR(VLOOKUP(F4745,国RL2019!$B$2:$E$873,3,0),"")</f>
        <v/>
      </c>
      <c r="Y4745" s="19" t="str">
        <f>IFERROR(VLOOKUP(F4745,国RL2017!$B$2:$E$870,4,0),"")</f>
        <v/>
      </c>
      <c r="Z4745" s="19" t="str">
        <f>IFERROR(VLOOKUP(F4745,国RL2017!$B$2:$E$870,3,0),"")</f>
        <v/>
      </c>
      <c r="AA4745" s="19" t="str">
        <f>IFERROR(VLOOKUP(F4745,国RL2006!$B$2:$E$567,4,0),"")</f>
        <v/>
      </c>
      <c r="AB4745" s="19" t="str">
        <f>IFERROR(VLOOKUP(F4745,国RL2006!$B$2:$E$567,3,0),"")</f>
        <v/>
      </c>
      <c r="AC4745" s="151" t="s">
        <v>5333</v>
      </c>
    </row>
    <row r="4746" spans="1:29" x14ac:dyDescent="0.15">
      <c r="A4746" s="16">
        <v>4745</v>
      </c>
      <c r="B4746" s="24">
        <v>2023</v>
      </c>
      <c r="C4746" s="53">
        <v>6</v>
      </c>
      <c r="D4746" s="53">
        <v>7</v>
      </c>
      <c r="E4746" s="53" t="s">
        <v>2963</v>
      </c>
      <c r="F4746" s="53" t="s">
        <v>14</v>
      </c>
      <c r="G4746" s="53" t="str">
        <f>VLOOKUP(F4746,'チョウnlist_Bu+Idx'!$A$2:$G$779,7,FALSE)</f>
        <v>セセリチョウ科</v>
      </c>
      <c r="M4746" s="52">
        <v>0</v>
      </c>
      <c r="N4746" s="53">
        <v>1</v>
      </c>
      <c r="O4746" s="18" t="str">
        <f>IFERROR(VLOOKUP(F4746,'（鳥類・チョウ）vlookup関数用'!$D$35:$F$38,3,0),"")</f>
        <v/>
      </c>
      <c r="P4746" s="18" t="str">
        <f>IFERROR(VLOOKUP(F4746,特定外来生物!$A$3:$G$24,7,0),"")</f>
        <v/>
      </c>
      <c r="Q4746" s="17" t="str">
        <f>IFERROR(VLOOKUP(F4746,県RL2019!$B$2:$H$605,4,0),"")</f>
        <v/>
      </c>
      <c r="R4746" s="17" t="str">
        <f>IFERROR(VLOOKUP(F4746,県RL2019!$B$2:$H$605,5,0),"")</f>
        <v/>
      </c>
      <c r="S4746" s="17" t="str">
        <f>IFERROR(VLOOKUP(F4746,県RL2011!$F$3:$H$906,2,0),"")</f>
        <v/>
      </c>
      <c r="T4746" s="17" t="str">
        <f>IFERROR(VLOOKUP(F4746,県RL2011!$F$3:$H$906,3,0),"")</f>
        <v/>
      </c>
      <c r="U4746" s="150" t="str">
        <f>IFERROR(VLOOKUP(F4746,国RL2020!$B$2:$E$878,4,0),"")</f>
        <v/>
      </c>
      <c r="V4746" s="150" t="str">
        <f>IFERROR(VLOOKUP(F4746,国RL2020!$B$2:$E$878,3,0),"")</f>
        <v/>
      </c>
      <c r="W4746" s="19" t="str">
        <f>IFERROR(VLOOKUP(F4746,国RL2019!$B$2:$E$873,4,0),"")</f>
        <v/>
      </c>
      <c r="X4746" s="19" t="str">
        <f>IFERROR(VLOOKUP(F4746,国RL2019!$B$2:$E$873,3,0),"")</f>
        <v/>
      </c>
      <c r="Y4746" s="19" t="str">
        <f>IFERROR(VLOOKUP(F4746,国RL2017!$B$2:$E$870,4,0),"")</f>
        <v/>
      </c>
      <c r="Z4746" s="19" t="str">
        <f>IFERROR(VLOOKUP(F4746,国RL2017!$B$2:$E$870,3,0),"")</f>
        <v/>
      </c>
      <c r="AA4746" s="19" t="str">
        <f>IFERROR(VLOOKUP(F4746,国RL2006!$B$2:$E$567,4,0),"")</f>
        <v/>
      </c>
      <c r="AB4746" s="19" t="str">
        <f>IFERROR(VLOOKUP(F4746,国RL2006!$B$2:$E$567,3,0),"")</f>
        <v/>
      </c>
      <c r="AC4746" s="151" t="s">
        <v>5334</v>
      </c>
    </row>
    <row r="4747" spans="1:29" x14ac:dyDescent="0.15">
      <c r="A4747" s="16">
        <v>4746</v>
      </c>
      <c r="B4747" s="24">
        <v>2023</v>
      </c>
      <c r="C4747" s="53">
        <v>6</v>
      </c>
      <c r="D4747" s="53">
        <v>1</v>
      </c>
      <c r="E4747" s="53" t="s">
        <v>2957</v>
      </c>
      <c r="F4747" s="53" t="s">
        <v>13</v>
      </c>
      <c r="G4747" s="53" t="str">
        <f>VLOOKUP(F4747,'チョウnlist_Bu+Idx'!$A$2:$G$779,7,FALSE)</f>
        <v>アゲハチョウ科</v>
      </c>
      <c r="H4747" s="53">
        <v>2</v>
      </c>
      <c r="L4747" s="53">
        <v>5</v>
      </c>
      <c r="M4747" s="52">
        <v>7</v>
      </c>
      <c r="O4747" s="18" t="str">
        <f>IFERROR(VLOOKUP(F4747,'（鳥類・チョウ）vlookup関数用'!$D$35:$F$38,3,0),"")</f>
        <v/>
      </c>
      <c r="P4747" s="18" t="str">
        <f>IFERROR(VLOOKUP(F4747,特定外来生物!$A$3:$G$24,7,0),"")</f>
        <v/>
      </c>
      <c r="Q4747" s="17" t="str">
        <f>IFERROR(VLOOKUP(F4747,県RL2019!$B$2:$H$605,4,0),"")</f>
        <v/>
      </c>
      <c r="R4747" s="17" t="str">
        <f>IFERROR(VLOOKUP(F4747,県RL2019!$B$2:$H$605,5,0),"")</f>
        <v/>
      </c>
      <c r="S4747" s="17" t="str">
        <f>IFERROR(VLOOKUP(F4747,県RL2011!$F$3:$H$906,2,0),"")</f>
        <v/>
      </c>
      <c r="T4747" s="17" t="str">
        <f>IFERROR(VLOOKUP(F4747,県RL2011!$F$3:$H$906,3,0),"")</f>
        <v/>
      </c>
      <c r="U4747" s="150" t="str">
        <f>IFERROR(VLOOKUP(F4747,国RL2020!$B$2:$E$878,4,0),"")</f>
        <v/>
      </c>
      <c r="V4747" s="150" t="str">
        <f>IFERROR(VLOOKUP(F4747,国RL2020!$B$2:$E$878,3,0),"")</f>
        <v/>
      </c>
      <c r="W4747" s="19" t="str">
        <f>IFERROR(VLOOKUP(F4747,国RL2019!$B$2:$E$873,4,0),"")</f>
        <v/>
      </c>
      <c r="X4747" s="19" t="str">
        <f>IFERROR(VLOOKUP(F4747,国RL2019!$B$2:$E$873,3,0),"")</f>
        <v/>
      </c>
      <c r="Y4747" s="19" t="str">
        <f>IFERROR(VLOOKUP(F4747,国RL2017!$B$2:$E$870,4,0),"")</f>
        <v/>
      </c>
      <c r="Z4747" s="19" t="str">
        <f>IFERROR(VLOOKUP(F4747,国RL2017!$B$2:$E$870,3,0),"")</f>
        <v/>
      </c>
      <c r="AA4747" s="19" t="str">
        <f>IFERROR(VLOOKUP(F4747,国RL2006!$B$2:$E$567,4,0),"")</f>
        <v/>
      </c>
      <c r="AB4747" s="19" t="str">
        <f>IFERROR(VLOOKUP(F4747,国RL2006!$B$2:$E$567,3,0),"")</f>
        <v/>
      </c>
    </row>
    <row r="4748" spans="1:29" x14ac:dyDescent="0.15">
      <c r="A4748" s="16">
        <v>4747</v>
      </c>
      <c r="B4748" s="24">
        <v>2023</v>
      </c>
      <c r="C4748" s="53">
        <v>6</v>
      </c>
      <c r="D4748" s="53">
        <v>1</v>
      </c>
      <c r="E4748" s="53" t="s">
        <v>2957</v>
      </c>
      <c r="F4748" s="53" t="s">
        <v>11</v>
      </c>
      <c r="G4748" s="53" t="str">
        <f>VLOOKUP(F4748,'チョウnlist_Bu+Idx'!$A$2:$G$779,7,FALSE)</f>
        <v>アゲハチョウ科</v>
      </c>
      <c r="L4748" s="53">
        <v>1</v>
      </c>
      <c r="M4748" s="52">
        <v>1</v>
      </c>
      <c r="O4748" s="18" t="str">
        <f>IFERROR(VLOOKUP(F4748,'（鳥類・チョウ）vlookup関数用'!$D$35:$F$38,3,0),"")</f>
        <v/>
      </c>
      <c r="P4748" s="18" t="str">
        <f>IFERROR(VLOOKUP(F4748,特定外来生物!$A$3:$G$24,7,0),"")</f>
        <v/>
      </c>
      <c r="Q4748" s="17" t="str">
        <f>IFERROR(VLOOKUP(F4748,県RL2019!$B$2:$H$605,4,0),"")</f>
        <v/>
      </c>
      <c r="R4748" s="17" t="str">
        <f>IFERROR(VLOOKUP(F4748,県RL2019!$B$2:$H$605,5,0),"")</f>
        <v/>
      </c>
      <c r="S4748" s="17" t="str">
        <f>IFERROR(VLOOKUP(F4748,県RL2011!$F$3:$H$906,2,0),"")</f>
        <v/>
      </c>
      <c r="T4748" s="17" t="str">
        <f>IFERROR(VLOOKUP(F4748,県RL2011!$F$3:$H$906,3,0),"")</f>
        <v/>
      </c>
      <c r="U4748" s="150" t="str">
        <f>IFERROR(VLOOKUP(F4748,国RL2020!$B$2:$E$878,4,0),"")</f>
        <v/>
      </c>
      <c r="V4748" s="150" t="str">
        <f>IFERROR(VLOOKUP(F4748,国RL2020!$B$2:$E$878,3,0),"")</f>
        <v/>
      </c>
      <c r="W4748" s="19" t="str">
        <f>IFERROR(VLOOKUP(F4748,国RL2019!$B$2:$E$873,4,0),"")</f>
        <v/>
      </c>
      <c r="X4748" s="19" t="str">
        <f>IFERROR(VLOOKUP(F4748,国RL2019!$B$2:$E$873,3,0),"")</f>
        <v/>
      </c>
      <c r="Y4748" s="19" t="str">
        <f>IFERROR(VLOOKUP(F4748,国RL2017!$B$2:$E$870,4,0),"")</f>
        <v/>
      </c>
      <c r="Z4748" s="19" t="str">
        <f>IFERROR(VLOOKUP(F4748,国RL2017!$B$2:$E$870,3,0),"")</f>
        <v/>
      </c>
      <c r="AA4748" s="19" t="str">
        <f>IFERROR(VLOOKUP(F4748,国RL2006!$B$2:$E$567,4,0),"")</f>
        <v/>
      </c>
      <c r="AB4748" s="19" t="str">
        <f>IFERROR(VLOOKUP(F4748,国RL2006!$B$2:$E$567,3,0),"")</f>
        <v/>
      </c>
    </row>
    <row r="4749" spans="1:29" x14ac:dyDescent="0.15">
      <c r="A4749" s="16">
        <v>4748</v>
      </c>
      <c r="B4749" s="24">
        <v>2023</v>
      </c>
      <c r="C4749" s="53">
        <v>6</v>
      </c>
      <c r="D4749" s="53">
        <v>1</v>
      </c>
      <c r="E4749" s="53" t="s">
        <v>2957</v>
      </c>
      <c r="F4749" s="53" t="s">
        <v>20</v>
      </c>
      <c r="G4749" s="53" t="str">
        <f>VLOOKUP(F4749,'チョウnlist_Bu+Idx'!$A$2:$G$779,7,FALSE)</f>
        <v>アゲハチョウ科</v>
      </c>
      <c r="L4749" s="53">
        <v>2</v>
      </c>
      <c r="M4749" s="52">
        <v>2</v>
      </c>
      <c r="O4749" s="18" t="str">
        <f>IFERROR(VLOOKUP(F4749,'（鳥類・チョウ）vlookup関数用'!$D$35:$F$38,3,0),"")</f>
        <v/>
      </c>
      <c r="P4749" s="18" t="str">
        <f>IFERROR(VLOOKUP(F4749,特定外来生物!$A$3:$G$24,7,0),"")</f>
        <v/>
      </c>
      <c r="Q4749" s="17" t="str">
        <f>IFERROR(VLOOKUP(F4749,県RL2019!$B$2:$H$605,4,0),"")</f>
        <v/>
      </c>
      <c r="R4749" s="17" t="str">
        <f>IFERROR(VLOOKUP(F4749,県RL2019!$B$2:$H$605,5,0),"")</f>
        <v/>
      </c>
      <c r="S4749" s="17" t="str">
        <f>IFERROR(VLOOKUP(F4749,県RL2011!$F$3:$H$906,2,0),"")</f>
        <v/>
      </c>
      <c r="T4749" s="17" t="str">
        <f>IFERROR(VLOOKUP(F4749,県RL2011!$F$3:$H$906,3,0),"")</f>
        <v/>
      </c>
      <c r="U4749" s="150" t="str">
        <f>IFERROR(VLOOKUP(F4749,国RL2020!$B$2:$E$878,4,0),"")</f>
        <v/>
      </c>
      <c r="V4749" s="150" t="str">
        <f>IFERROR(VLOOKUP(F4749,国RL2020!$B$2:$E$878,3,0),"")</f>
        <v/>
      </c>
      <c r="W4749" s="19" t="str">
        <f>IFERROR(VLOOKUP(F4749,国RL2019!$B$2:$E$873,4,0),"")</f>
        <v/>
      </c>
      <c r="X4749" s="19" t="str">
        <f>IFERROR(VLOOKUP(F4749,国RL2019!$B$2:$E$873,3,0),"")</f>
        <v/>
      </c>
      <c r="Y4749" s="19" t="str">
        <f>IFERROR(VLOOKUP(F4749,国RL2017!$B$2:$E$870,4,0),"")</f>
        <v/>
      </c>
      <c r="Z4749" s="19" t="str">
        <f>IFERROR(VLOOKUP(F4749,国RL2017!$B$2:$E$870,3,0),"")</f>
        <v/>
      </c>
      <c r="AA4749" s="19" t="str">
        <f>IFERROR(VLOOKUP(F4749,国RL2006!$B$2:$E$567,4,0),"")</f>
        <v/>
      </c>
      <c r="AB4749" s="19" t="str">
        <f>IFERROR(VLOOKUP(F4749,国RL2006!$B$2:$E$567,3,0),"")</f>
        <v/>
      </c>
    </row>
    <row r="4750" spans="1:29" x14ac:dyDescent="0.15">
      <c r="A4750" s="16">
        <v>4749</v>
      </c>
      <c r="B4750" s="24">
        <v>2023</v>
      </c>
      <c r="C4750" s="53">
        <v>6</v>
      </c>
      <c r="D4750" s="53">
        <v>1</v>
      </c>
      <c r="E4750" s="53" t="s">
        <v>2957</v>
      </c>
      <c r="F4750" s="53" t="s">
        <v>49</v>
      </c>
      <c r="G4750" s="53" t="str">
        <f>VLOOKUP(F4750,'チョウnlist_Bu+Idx'!$A$2:$G$779,7,FALSE)</f>
        <v>アゲハチョウ科</v>
      </c>
      <c r="H4750" s="53">
        <v>1</v>
      </c>
      <c r="M4750" s="52">
        <v>1</v>
      </c>
      <c r="O4750" s="18" t="str">
        <f>IFERROR(VLOOKUP(F4750,'（鳥類・チョウ）vlookup関数用'!$D$35:$F$38,3,0),"")</f>
        <v/>
      </c>
      <c r="P4750" s="18" t="str">
        <f>IFERROR(VLOOKUP(F4750,特定外来生物!$A$3:$G$24,7,0),"")</f>
        <v/>
      </c>
      <c r="Q4750" s="17" t="str">
        <f>IFERROR(VLOOKUP(F4750,県RL2019!$B$2:$H$605,4,0),"")</f>
        <v/>
      </c>
      <c r="R4750" s="17" t="str">
        <f>IFERROR(VLOOKUP(F4750,県RL2019!$B$2:$H$605,5,0),"")</f>
        <v/>
      </c>
      <c r="S4750" s="17" t="str">
        <f>IFERROR(VLOOKUP(F4750,県RL2011!$F$3:$H$906,2,0),"")</f>
        <v/>
      </c>
      <c r="T4750" s="17" t="str">
        <f>IFERROR(VLOOKUP(F4750,県RL2011!$F$3:$H$906,3,0),"")</f>
        <v/>
      </c>
      <c r="U4750" s="150" t="str">
        <f>IFERROR(VLOOKUP(F4750,国RL2020!$B$2:$E$878,4,0),"")</f>
        <v/>
      </c>
      <c r="V4750" s="150" t="str">
        <f>IFERROR(VLOOKUP(F4750,国RL2020!$B$2:$E$878,3,0),"")</f>
        <v/>
      </c>
      <c r="W4750" s="19" t="str">
        <f>IFERROR(VLOOKUP(F4750,国RL2019!$B$2:$E$873,4,0),"")</f>
        <v/>
      </c>
      <c r="X4750" s="19" t="str">
        <f>IFERROR(VLOOKUP(F4750,国RL2019!$B$2:$E$873,3,0),"")</f>
        <v/>
      </c>
      <c r="Y4750" s="19" t="str">
        <f>IFERROR(VLOOKUP(F4750,国RL2017!$B$2:$E$870,4,0),"")</f>
        <v/>
      </c>
      <c r="Z4750" s="19" t="str">
        <f>IFERROR(VLOOKUP(F4750,国RL2017!$B$2:$E$870,3,0),"")</f>
        <v/>
      </c>
      <c r="AA4750" s="19" t="str">
        <f>IFERROR(VLOOKUP(F4750,国RL2006!$B$2:$E$567,4,0),"")</f>
        <v/>
      </c>
      <c r="AB4750" s="19" t="str">
        <f>IFERROR(VLOOKUP(F4750,国RL2006!$B$2:$E$567,3,0),"")</f>
        <v/>
      </c>
    </row>
    <row r="4751" spans="1:29" x14ac:dyDescent="0.15">
      <c r="A4751" s="16">
        <v>4750</v>
      </c>
      <c r="B4751" s="24">
        <v>2023</v>
      </c>
      <c r="C4751" s="53">
        <v>6</v>
      </c>
      <c r="D4751" s="53">
        <v>1</v>
      </c>
      <c r="E4751" s="53" t="s">
        <v>2957</v>
      </c>
      <c r="F4751" s="53" t="s">
        <v>28</v>
      </c>
      <c r="G4751" s="53" t="str">
        <f>VLOOKUP(F4751,'チョウnlist_Bu+Idx'!$A$2:$G$779,7,FALSE)</f>
        <v>シロチョウ科</v>
      </c>
      <c r="H4751" s="53">
        <v>3</v>
      </c>
      <c r="J4751" s="53">
        <v>1</v>
      </c>
      <c r="L4751" s="53">
        <v>1</v>
      </c>
      <c r="M4751" s="52">
        <v>5</v>
      </c>
      <c r="O4751" s="18" t="str">
        <f>IFERROR(VLOOKUP(F4751,'（鳥類・チョウ）vlookup関数用'!$D$35:$F$38,3,0),"")</f>
        <v/>
      </c>
      <c r="P4751" s="18" t="str">
        <f>IFERROR(VLOOKUP(F4751,特定外来生物!$A$3:$G$24,7,0),"")</f>
        <v/>
      </c>
      <c r="Q4751" s="17" t="str">
        <f>IFERROR(VLOOKUP(F4751,県RL2019!$B$2:$H$605,4,0),"")</f>
        <v/>
      </c>
      <c r="R4751" s="17" t="str">
        <f>IFERROR(VLOOKUP(F4751,県RL2019!$B$2:$H$605,5,0),"")</f>
        <v/>
      </c>
      <c r="S4751" s="17" t="str">
        <f>IFERROR(VLOOKUP(F4751,県RL2011!$F$3:$H$906,2,0),"")</f>
        <v/>
      </c>
      <c r="T4751" s="17" t="str">
        <f>IFERROR(VLOOKUP(F4751,県RL2011!$F$3:$H$906,3,0),"")</f>
        <v/>
      </c>
      <c r="U4751" s="150" t="str">
        <f>IFERROR(VLOOKUP(F4751,国RL2020!$B$2:$E$878,4,0),"")</f>
        <v/>
      </c>
      <c r="V4751" s="150" t="str">
        <f>IFERROR(VLOOKUP(F4751,国RL2020!$B$2:$E$878,3,0),"")</f>
        <v/>
      </c>
      <c r="W4751" s="19" t="str">
        <f>IFERROR(VLOOKUP(F4751,国RL2019!$B$2:$E$873,4,0),"")</f>
        <v/>
      </c>
      <c r="X4751" s="19" t="str">
        <f>IFERROR(VLOOKUP(F4751,国RL2019!$B$2:$E$873,3,0),"")</f>
        <v/>
      </c>
      <c r="Y4751" s="19" t="str">
        <f>IFERROR(VLOOKUP(F4751,国RL2017!$B$2:$E$870,4,0),"")</f>
        <v/>
      </c>
      <c r="Z4751" s="19" t="str">
        <f>IFERROR(VLOOKUP(F4751,国RL2017!$B$2:$E$870,3,0),"")</f>
        <v/>
      </c>
      <c r="AA4751" s="19" t="str">
        <f>IFERROR(VLOOKUP(F4751,国RL2006!$B$2:$E$567,4,0),"")</f>
        <v/>
      </c>
      <c r="AB4751" s="19" t="str">
        <f>IFERROR(VLOOKUP(F4751,国RL2006!$B$2:$E$567,3,0),"")</f>
        <v/>
      </c>
    </row>
    <row r="4752" spans="1:29" x14ac:dyDescent="0.15">
      <c r="A4752" s="16">
        <v>4751</v>
      </c>
      <c r="B4752" s="24">
        <v>2023</v>
      </c>
      <c r="C4752" s="53">
        <v>6</v>
      </c>
      <c r="D4752" s="53">
        <v>1</v>
      </c>
      <c r="E4752" s="53" t="s">
        <v>2957</v>
      </c>
      <c r="F4752" s="53" t="s">
        <v>48</v>
      </c>
      <c r="G4752" s="53" t="str">
        <f>VLOOKUP(F4752,'チョウnlist_Bu+Idx'!$A$2:$G$779,7,FALSE)</f>
        <v>シロチョウ科</v>
      </c>
      <c r="L4752" s="53">
        <v>1</v>
      </c>
      <c r="M4752" s="52">
        <v>1</v>
      </c>
      <c r="O4752" s="18" t="str">
        <f>IFERROR(VLOOKUP(F4752,'（鳥類・チョウ）vlookup関数用'!$D$35:$F$38,3,0),"")</f>
        <v/>
      </c>
      <c r="P4752" s="18" t="str">
        <f>IFERROR(VLOOKUP(F4752,特定外来生物!$A$3:$G$24,7,0),"")</f>
        <v/>
      </c>
      <c r="Q4752" s="17" t="str">
        <f>IFERROR(VLOOKUP(F4752,県RL2019!$B$2:$H$605,4,0),"")</f>
        <v/>
      </c>
      <c r="R4752" s="17" t="str">
        <f>IFERROR(VLOOKUP(F4752,県RL2019!$B$2:$H$605,5,0),"")</f>
        <v/>
      </c>
      <c r="S4752" s="17" t="str">
        <f>IFERROR(VLOOKUP(F4752,県RL2011!$F$3:$H$906,2,0),"")</f>
        <v/>
      </c>
      <c r="T4752" s="17" t="str">
        <f>IFERROR(VLOOKUP(F4752,県RL2011!$F$3:$H$906,3,0),"")</f>
        <v/>
      </c>
      <c r="U4752" s="150" t="str">
        <f>IFERROR(VLOOKUP(F4752,国RL2020!$B$2:$E$878,4,0),"")</f>
        <v/>
      </c>
      <c r="V4752" s="150" t="str">
        <f>IFERROR(VLOOKUP(F4752,国RL2020!$B$2:$E$878,3,0),"")</f>
        <v/>
      </c>
      <c r="W4752" s="19" t="str">
        <f>IFERROR(VLOOKUP(F4752,国RL2019!$B$2:$E$873,4,0),"")</f>
        <v/>
      </c>
      <c r="X4752" s="19" t="str">
        <f>IFERROR(VLOOKUP(F4752,国RL2019!$B$2:$E$873,3,0),"")</f>
        <v/>
      </c>
      <c r="Y4752" s="19" t="str">
        <f>IFERROR(VLOOKUP(F4752,国RL2017!$B$2:$E$870,4,0),"")</f>
        <v/>
      </c>
      <c r="Z4752" s="19" t="str">
        <f>IFERROR(VLOOKUP(F4752,国RL2017!$B$2:$E$870,3,0),"")</f>
        <v/>
      </c>
      <c r="AA4752" s="19" t="str">
        <f>IFERROR(VLOOKUP(F4752,国RL2006!$B$2:$E$567,4,0),"")</f>
        <v/>
      </c>
      <c r="AB4752" s="19" t="str">
        <f>IFERROR(VLOOKUP(F4752,国RL2006!$B$2:$E$567,3,0),"")</f>
        <v/>
      </c>
    </row>
    <row r="4753" spans="1:28" x14ac:dyDescent="0.15">
      <c r="A4753" s="16">
        <v>4752</v>
      </c>
      <c r="B4753" s="24">
        <v>2023</v>
      </c>
      <c r="C4753" s="53">
        <v>6</v>
      </c>
      <c r="D4753" s="53">
        <v>1</v>
      </c>
      <c r="E4753" s="53" t="s">
        <v>2957</v>
      </c>
      <c r="F4753" s="53" t="s">
        <v>46</v>
      </c>
      <c r="G4753" s="53" t="s">
        <v>19</v>
      </c>
      <c r="L4753" s="53">
        <v>2</v>
      </c>
      <c r="M4753" s="52">
        <v>2</v>
      </c>
      <c r="O4753" s="18" t="str">
        <f>IFERROR(VLOOKUP(F4753,'（鳥類・チョウ）vlookup関数用'!$D$35:$F$38,3,0),"")</f>
        <v/>
      </c>
      <c r="P4753" s="18" t="str">
        <f>IFERROR(VLOOKUP(F4753,特定外来生物!$A$3:$G$24,7,0),"")</f>
        <v/>
      </c>
      <c r="Q4753" s="17" t="str">
        <f>IFERROR(VLOOKUP(F4753,県RL2019!$B$2:$H$605,4,0),"")</f>
        <v/>
      </c>
      <c r="R4753" s="17" t="str">
        <f>IFERROR(VLOOKUP(F4753,県RL2019!$B$2:$H$605,5,0),"")</f>
        <v/>
      </c>
      <c r="S4753" s="17" t="str">
        <f>IFERROR(VLOOKUP(F4753,県RL2011!$F$3:$H$906,2,0),"")</f>
        <v/>
      </c>
      <c r="T4753" s="17" t="str">
        <f>IFERROR(VLOOKUP(F4753,県RL2011!$F$3:$H$906,3,0),"")</f>
        <v/>
      </c>
      <c r="U4753" s="150" t="str">
        <f>IFERROR(VLOOKUP(F4753,国RL2020!$B$2:$E$878,4,0),"")</f>
        <v/>
      </c>
      <c r="V4753" s="150" t="str">
        <f>IFERROR(VLOOKUP(F4753,国RL2020!$B$2:$E$878,3,0),"")</f>
        <v/>
      </c>
      <c r="W4753" s="19" t="str">
        <f>IFERROR(VLOOKUP(F4753,国RL2019!$B$2:$E$873,4,0),"")</f>
        <v/>
      </c>
      <c r="X4753" s="19" t="str">
        <f>IFERROR(VLOOKUP(F4753,国RL2019!$B$2:$E$873,3,0),"")</f>
        <v/>
      </c>
      <c r="Y4753" s="19" t="str">
        <f>IFERROR(VLOOKUP(F4753,国RL2017!$B$2:$E$870,4,0),"")</f>
        <v/>
      </c>
      <c r="Z4753" s="19" t="str">
        <f>IFERROR(VLOOKUP(F4753,国RL2017!$B$2:$E$870,3,0),"")</f>
        <v/>
      </c>
      <c r="AA4753" s="19" t="str">
        <f>IFERROR(VLOOKUP(F4753,国RL2006!$B$2:$E$567,4,0),"")</f>
        <v/>
      </c>
      <c r="AB4753" s="19" t="str">
        <f>IFERROR(VLOOKUP(F4753,国RL2006!$B$2:$E$567,3,0),"")</f>
        <v/>
      </c>
    </row>
    <row r="4754" spans="1:28" x14ac:dyDescent="0.15">
      <c r="A4754" s="16">
        <v>4753</v>
      </c>
      <c r="B4754" s="24">
        <v>2023</v>
      </c>
      <c r="C4754" s="53">
        <v>6</v>
      </c>
      <c r="D4754" s="53">
        <v>1</v>
      </c>
      <c r="E4754" s="53" t="s">
        <v>2957</v>
      </c>
      <c r="F4754" s="53" t="s">
        <v>29</v>
      </c>
      <c r="G4754" s="53" t="str">
        <f>VLOOKUP(F4754,'チョウnlist_Bu+Idx'!$A$2:$G$779,7,FALSE)</f>
        <v>シジミチョウ科</v>
      </c>
      <c r="H4754" s="53">
        <v>7</v>
      </c>
      <c r="J4754" s="53">
        <v>2</v>
      </c>
      <c r="K4754" s="53">
        <v>15</v>
      </c>
      <c r="L4754" s="53">
        <v>15</v>
      </c>
      <c r="M4754" s="52">
        <v>39</v>
      </c>
      <c r="O4754" s="18" t="str">
        <f>IFERROR(VLOOKUP(F4754,'（鳥類・チョウ）vlookup関数用'!$D$35:$F$38,3,0),"")</f>
        <v/>
      </c>
      <c r="P4754" s="18" t="str">
        <f>IFERROR(VLOOKUP(F4754,特定外来生物!$A$3:$G$24,7,0),"")</f>
        <v/>
      </c>
      <c r="Q4754" s="17" t="str">
        <f>IFERROR(VLOOKUP(F4754,県RL2019!$B$2:$H$605,4,0),"")</f>
        <v/>
      </c>
      <c r="R4754" s="17" t="str">
        <f>IFERROR(VLOOKUP(F4754,県RL2019!$B$2:$H$605,5,0),"")</f>
        <v/>
      </c>
      <c r="S4754" s="17" t="str">
        <f>IFERROR(VLOOKUP(F4754,県RL2011!$F$3:$H$906,2,0),"")</f>
        <v/>
      </c>
      <c r="T4754" s="17" t="str">
        <f>IFERROR(VLOOKUP(F4754,県RL2011!$F$3:$H$906,3,0),"")</f>
        <v/>
      </c>
      <c r="U4754" s="150" t="str">
        <f>IFERROR(VLOOKUP(F4754,国RL2020!$B$2:$E$878,4,0),"")</f>
        <v/>
      </c>
      <c r="V4754" s="150" t="str">
        <f>IFERROR(VLOOKUP(F4754,国RL2020!$B$2:$E$878,3,0),"")</f>
        <v/>
      </c>
      <c r="W4754" s="19" t="str">
        <f>IFERROR(VLOOKUP(F4754,国RL2019!$B$2:$E$873,4,0),"")</f>
        <v/>
      </c>
      <c r="X4754" s="19" t="str">
        <f>IFERROR(VLOOKUP(F4754,国RL2019!$B$2:$E$873,3,0),"")</f>
        <v/>
      </c>
      <c r="Y4754" s="19" t="str">
        <f>IFERROR(VLOOKUP(F4754,国RL2017!$B$2:$E$870,4,0),"")</f>
        <v/>
      </c>
      <c r="Z4754" s="19" t="str">
        <f>IFERROR(VLOOKUP(F4754,国RL2017!$B$2:$E$870,3,0),"")</f>
        <v/>
      </c>
      <c r="AA4754" s="19" t="str">
        <f>IFERROR(VLOOKUP(F4754,国RL2006!$B$2:$E$567,4,0),"")</f>
        <v/>
      </c>
      <c r="AB4754" s="19" t="str">
        <f>IFERROR(VLOOKUP(F4754,国RL2006!$B$2:$E$567,3,0),"")</f>
        <v/>
      </c>
    </row>
    <row r="4755" spans="1:28" x14ac:dyDescent="0.15">
      <c r="A4755" s="16">
        <v>4754</v>
      </c>
      <c r="B4755" s="24">
        <v>2023</v>
      </c>
      <c r="C4755" s="53">
        <v>6</v>
      </c>
      <c r="D4755" s="53">
        <v>1</v>
      </c>
      <c r="E4755" s="53" t="s">
        <v>2957</v>
      </c>
      <c r="F4755" s="53" t="s">
        <v>38</v>
      </c>
      <c r="G4755" s="53" t="str">
        <f>VLOOKUP(F4755,'チョウnlist_Bu+Idx'!$A$2:$G$779,7,FALSE)</f>
        <v>シジミチョウ科</v>
      </c>
      <c r="H4755" s="53">
        <v>3</v>
      </c>
      <c r="J4755" s="53">
        <v>1</v>
      </c>
      <c r="L4755" s="53">
        <v>1</v>
      </c>
      <c r="M4755" s="52">
        <v>5</v>
      </c>
      <c r="O4755" s="18" t="str">
        <f>IFERROR(VLOOKUP(F4755,'（鳥類・チョウ）vlookup関数用'!$D$35:$F$38,3,0),"")</f>
        <v/>
      </c>
      <c r="P4755" s="18" t="str">
        <f>IFERROR(VLOOKUP(F4755,特定外来生物!$A$3:$G$24,7,0),"")</f>
        <v/>
      </c>
      <c r="Q4755" s="17" t="str">
        <f>IFERROR(VLOOKUP(F4755,県RL2019!$B$2:$H$605,4,0),"")</f>
        <v/>
      </c>
      <c r="R4755" s="17" t="str">
        <f>IFERROR(VLOOKUP(F4755,県RL2019!$B$2:$H$605,5,0),"")</f>
        <v/>
      </c>
      <c r="S4755" s="17" t="str">
        <f>IFERROR(VLOOKUP(F4755,県RL2011!$F$3:$H$906,2,0),"")</f>
        <v/>
      </c>
      <c r="T4755" s="17" t="str">
        <f>IFERROR(VLOOKUP(F4755,県RL2011!$F$3:$H$906,3,0),"")</f>
        <v/>
      </c>
      <c r="U4755" s="150" t="str">
        <f>IFERROR(VLOOKUP(F4755,国RL2020!$B$2:$E$878,4,0),"")</f>
        <v/>
      </c>
      <c r="V4755" s="150" t="str">
        <f>IFERROR(VLOOKUP(F4755,国RL2020!$B$2:$E$878,3,0),"")</f>
        <v/>
      </c>
      <c r="W4755" s="19" t="str">
        <f>IFERROR(VLOOKUP(F4755,国RL2019!$B$2:$E$873,4,0),"")</f>
        <v/>
      </c>
      <c r="X4755" s="19" t="str">
        <f>IFERROR(VLOOKUP(F4755,国RL2019!$B$2:$E$873,3,0),"")</f>
        <v/>
      </c>
      <c r="Y4755" s="19" t="str">
        <f>IFERROR(VLOOKUP(F4755,国RL2017!$B$2:$E$870,4,0),"")</f>
        <v/>
      </c>
      <c r="Z4755" s="19" t="str">
        <f>IFERROR(VLOOKUP(F4755,国RL2017!$B$2:$E$870,3,0),"")</f>
        <v/>
      </c>
      <c r="AA4755" s="19" t="str">
        <f>IFERROR(VLOOKUP(F4755,国RL2006!$B$2:$E$567,4,0),"")</f>
        <v/>
      </c>
      <c r="AB4755" s="19" t="str">
        <f>IFERROR(VLOOKUP(F4755,国RL2006!$B$2:$E$567,3,0),"")</f>
        <v/>
      </c>
    </row>
    <row r="4756" spans="1:28" x14ac:dyDescent="0.15">
      <c r="A4756" s="16">
        <v>4755</v>
      </c>
      <c r="B4756" s="24">
        <v>2023</v>
      </c>
      <c r="C4756" s="53">
        <v>6</v>
      </c>
      <c r="D4756" s="53">
        <v>1</v>
      </c>
      <c r="E4756" s="53" t="s">
        <v>2957</v>
      </c>
      <c r="F4756" s="53" t="s">
        <v>35</v>
      </c>
      <c r="G4756" s="53" t="str">
        <f>VLOOKUP(F4756,'チョウnlist_Bu+Idx'!$A$2:$G$779,7,FALSE)</f>
        <v>シジミチョウ科</v>
      </c>
      <c r="J4756" s="53">
        <v>3</v>
      </c>
      <c r="M4756" s="52">
        <v>3</v>
      </c>
      <c r="O4756" s="18" t="str">
        <f>IFERROR(VLOOKUP(F4756,'（鳥類・チョウ）vlookup関数用'!$D$35:$F$38,3,0),"")</f>
        <v/>
      </c>
      <c r="P4756" s="18" t="str">
        <f>IFERROR(VLOOKUP(F4756,特定外来生物!$A$3:$G$24,7,0),"")</f>
        <v/>
      </c>
      <c r="Q4756" s="17" t="str">
        <f>IFERROR(VLOOKUP(F4756,県RL2019!$B$2:$H$605,4,0),"")</f>
        <v/>
      </c>
      <c r="R4756" s="17" t="str">
        <f>IFERROR(VLOOKUP(F4756,県RL2019!$B$2:$H$605,5,0),"")</f>
        <v/>
      </c>
      <c r="S4756" s="17" t="str">
        <f>IFERROR(VLOOKUP(F4756,県RL2011!$F$3:$H$906,2,0),"")</f>
        <v/>
      </c>
      <c r="T4756" s="17" t="str">
        <f>IFERROR(VLOOKUP(F4756,県RL2011!$F$3:$H$906,3,0),"")</f>
        <v/>
      </c>
      <c r="U4756" s="150" t="str">
        <f>IFERROR(VLOOKUP(F4756,国RL2020!$B$2:$E$878,4,0),"")</f>
        <v/>
      </c>
      <c r="V4756" s="150" t="str">
        <f>IFERROR(VLOOKUP(F4756,国RL2020!$B$2:$E$878,3,0),"")</f>
        <v/>
      </c>
      <c r="W4756" s="19" t="str">
        <f>IFERROR(VLOOKUP(F4756,国RL2019!$B$2:$E$873,4,0),"")</f>
        <v/>
      </c>
      <c r="X4756" s="19" t="str">
        <f>IFERROR(VLOOKUP(F4756,国RL2019!$B$2:$E$873,3,0),"")</f>
        <v/>
      </c>
      <c r="Y4756" s="19" t="str">
        <f>IFERROR(VLOOKUP(F4756,国RL2017!$B$2:$E$870,4,0),"")</f>
        <v/>
      </c>
      <c r="Z4756" s="19" t="str">
        <f>IFERROR(VLOOKUP(F4756,国RL2017!$B$2:$E$870,3,0),"")</f>
        <v/>
      </c>
      <c r="AA4756" s="19" t="str">
        <f>IFERROR(VLOOKUP(F4756,国RL2006!$B$2:$E$567,4,0),"")</f>
        <v/>
      </c>
      <c r="AB4756" s="19" t="str">
        <f>IFERROR(VLOOKUP(F4756,国RL2006!$B$2:$E$567,3,0),"")</f>
        <v/>
      </c>
    </row>
    <row r="4757" spans="1:28" x14ac:dyDescent="0.15">
      <c r="A4757" s="16">
        <v>4756</v>
      </c>
      <c r="B4757" s="24">
        <v>2023</v>
      </c>
      <c r="C4757" s="53">
        <v>6</v>
      </c>
      <c r="D4757" s="53">
        <v>1</v>
      </c>
      <c r="E4757" s="53" t="s">
        <v>2957</v>
      </c>
      <c r="F4757" s="53" t="s">
        <v>24</v>
      </c>
      <c r="G4757" s="53" t="str">
        <f>VLOOKUP(F4757,'チョウnlist_Bu+Idx'!$A$2:$G$779,7,FALSE)</f>
        <v>シジミチョウ科</v>
      </c>
      <c r="K4757" s="53">
        <v>3</v>
      </c>
      <c r="L4757" s="53">
        <v>4</v>
      </c>
      <c r="M4757" s="52">
        <v>7</v>
      </c>
      <c r="O4757" s="18" t="str">
        <f>IFERROR(VLOOKUP(F4757,'（鳥類・チョウ）vlookup関数用'!$D$35:$F$38,3,0),"")</f>
        <v/>
      </c>
      <c r="P4757" s="18" t="str">
        <f>IFERROR(VLOOKUP(F4757,特定外来生物!$A$3:$G$24,7,0),"")</f>
        <v/>
      </c>
      <c r="Q4757" s="17" t="str">
        <f>IFERROR(VLOOKUP(F4757,県RL2019!$B$2:$H$605,4,0),"")</f>
        <v/>
      </c>
      <c r="R4757" s="17" t="str">
        <f>IFERROR(VLOOKUP(F4757,県RL2019!$B$2:$H$605,5,0),"")</f>
        <v/>
      </c>
      <c r="S4757" s="17" t="str">
        <f>IFERROR(VLOOKUP(F4757,県RL2011!$F$3:$H$906,2,0),"")</f>
        <v/>
      </c>
      <c r="T4757" s="17" t="str">
        <f>IFERROR(VLOOKUP(F4757,県RL2011!$F$3:$H$906,3,0),"")</f>
        <v/>
      </c>
      <c r="U4757" s="150" t="str">
        <f>IFERROR(VLOOKUP(F4757,国RL2020!$B$2:$E$878,4,0),"")</f>
        <v/>
      </c>
      <c r="V4757" s="150" t="str">
        <f>IFERROR(VLOOKUP(F4757,国RL2020!$B$2:$E$878,3,0),"")</f>
        <v/>
      </c>
      <c r="W4757" s="19" t="str">
        <f>IFERROR(VLOOKUP(F4757,国RL2019!$B$2:$E$873,4,0),"")</f>
        <v/>
      </c>
      <c r="X4757" s="19" t="str">
        <f>IFERROR(VLOOKUP(F4757,国RL2019!$B$2:$E$873,3,0),"")</f>
        <v/>
      </c>
      <c r="Y4757" s="19" t="str">
        <f>IFERROR(VLOOKUP(F4757,国RL2017!$B$2:$E$870,4,0),"")</f>
        <v/>
      </c>
      <c r="Z4757" s="19" t="str">
        <f>IFERROR(VLOOKUP(F4757,国RL2017!$B$2:$E$870,3,0),"")</f>
        <v/>
      </c>
      <c r="AA4757" s="19" t="str">
        <f>IFERROR(VLOOKUP(F4757,国RL2006!$B$2:$E$567,4,0),"")</f>
        <v/>
      </c>
      <c r="AB4757" s="19" t="str">
        <f>IFERROR(VLOOKUP(F4757,国RL2006!$B$2:$E$567,3,0),"")</f>
        <v/>
      </c>
    </row>
    <row r="4758" spans="1:28" x14ac:dyDescent="0.15">
      <c r="A4758" s="16">
        <v>4757</v>
      </c>
      <c r="B4758" s="24">
        <v>2023</v>
      </c>
      <c r="C4758" s="53">
        <v>6</v>
      </c>
      <c r="D4758" s="53">
        <v>1</v>
      </c>
      <c r="E4758" s="53" t="s">
        <v>2957</v>
      </c>
      <c r="F4758" s="53" t="s">
        <v>82</v>
      </c>
      <c r="G4758" s="53" t="str">
        <f>VLOOKUP(F4758,'チョウnlist_Bu+Idx'!$A$2:$G$779,7,FALSE)</f>
        <v>シジミチョウ科</v>
      </c>
      <c r="H4758" s="53">
        <v>1</v>
      </c>
      <c r="M4758" s="52">
        <v>1</v>
      </c>
      <c r="O4758" s="18" t="str">
        <f>IFERROR(VLOOKUP(F4758,'（鳥類・チョウ）vlookup関数用'!$D$35:$F$38,3,0),"")</f>
        <v/>
      </c>
      <c r="P4758" s="18" t="str">
        <f>IFERROR(VLOOKUP(F4758,特定外来生物!$A$3:$G$24,7,0),"")</f>
        <v/>
      </c>
      <c r="Q4758" s="17" t="str">
        <f>IFERROR(VLOOKUP(F4758,県RL2019!$B$2:$H$605,4,0),"")</f>
        <v>C</v>
      </c>
      <c r="R4758" s="17" t="str">
        <f>IFERROR(VLOOKUP(F4758,県RL2019!$B$2:$H$605,5,0),"")</f>
        <v>要保護生物</v>
      </c>
      <c r="S4758" s="17" t="str">
        <f>IFERROR(VLOOKUP(F4758,県RL2011!$F$3:$H$906,2,0),"")</f>
        <v>C</v>
      </c>
      <c r="T4758" s="17" t="str">
        <f>IFERROR(VLOOKUP(F4758,県RL2011!$F$3:$H$906,3,0),"")</f>
        <v>要保護生物</v>
      </c>
      <c r="U4758" s="150" t="str">
        <f>IFERROR(VLOOKUP(F4758,国RL2020!$B$2:$E$878,4,0),"")</f>
        <v/>
      </c>
      <c r="V4758" s="150" t="str">
        <f>IFERROR(VLOOKUP(F4758,国RL2020!$B$2:$E$878,3,0),"")</f>
        <v/>
      </c>
      <c r="W4758" s="19" t="str">
        <f>IFERROR(VLOOKUP(F4758,国RL2019!$B$2:$E$873,4,0),"")</f>
        <v/>
      </c>
      <c r="X4758" s="19" t="str">
        <f>IFERROR(VLOOKUP(F4758,国RL2019!$B$2:$E$873,3,0),"")</f>
        <v/>
      </c>
      <c r="Y4758" s="19" t="str">
        <f>IFERROR(VLOOKUP(F4758,国RL2017!$B$2:$E$870,4,0),"")</f>
        <v/>
      </c>
      <c r="Z4758" s="19" t="str">
        <f>IFERROR(VLOOKUP(F4758,国RL2017!$B$2:$E$870,3,0),"")</f>
        <v/>
      </c>
      <c r="AA4758" s="19" t="str">
        <f>IFERROR(VLOOKUP(F4758,国RL2006!$B$2:$E$567,4,0),"")</f>
        <v/>
      </c>
      <c r="AB4758" s="19" t="str">
        <f>IFERROR(VLOOKUP(F4758,国RL2006!$B$2:$E$567,3,0),"")</f>
        <v/>
      </c>
    </row>
    <row r="4759" spans="1:28" x14ac:dyDescent="0.15">
      <c r="A4759" s="16">
        <v>4758</v>
      </c>
      <c r="B4759" s="24">
        <v>2023</v>
      </c>
      <c r="C4759" s="53">
        <v>6</v>
      </c>
      <c r="D4759" s="53">
        <v>1</v>
      </c>
      <c r="E4759" s="53" t="s">
        <v>2957</v>
      </c>
      <c r="F4759" s="53" t="s">
        <v>27</v>
      </c>
      <c r="G4759" s="53" t="str">
        <f>VLOOKUP(F4759,'チョウnlist_Bu+Idx'!$A$2:$G$779,7,FALSE)</f>
        <v>シジミチョウ科</v>
      </c>
      <c r="H4759" s="53">
        <v>3</v>
      </c>
      <c r="L4759" s="53">
        <v>1</v>
      </c>
      <c r="M4759" s="52">
        <v>4</v>
      </c>
      <c r="O4759" s="18" t="str">
        <f>IFERROR(VLOOKUP(F4759,'（鳥類・チョウ）vlookup関数用'!$D$35:$F$38,3,0),"")</f>
        <v/>
      </c>
      <c r="P4759" s="18" t="str">
        <f>IFERROR(VLOOKUP(F4759,特定外来生物!$A$3:$G$24,7,0),"")</f>
        <v/>
      </c>
      <c r="Q4759" s="17" t="str">
        <f>IFERROR(VLOOKUP(F4759,県RL2019!$B$2:$H$605,4,0),"")</f>
        <v/>
      </c>
      <c r="R4759" s="17" t="str">
        <f>IFERROR(VLOOKUP(F4759,県RL2019!$B$2:$H$605,5,0),"")</f>
        <v/>
      </c>
      <c r="S4759" s="17" t="str">
        <f>IFERROR(VLOOKUP(F4759,県RL2011!$F$3:$H$906,2,0),"")</f>
        <v/>
      </c>
      <c r="T4759" s="17" t="str">
        <f>IFERROR(VLOOKUP(F4759,県RL2011!$F$3:$H$906,3,0),"")</f>
        <v/>
      </c>
      <c r="U4759" s="150" t="str">
        <f>IFERROR(VLOOKUP(F4759,国RL2020!$B$2:$E$878,4,0),"")</f>
        <v/>
      </c>
      <c r="V4759" s="150" t="str">
        <f>IFERROR(VLOOKUP(F4759,国RL2020!$B$2:$E$878,3,0),"")</f>
        <v/>
      </c>
      <c r="W4759" s="19" t="str">
        <f>IFERROR(VLOOKUP(F4759,国RL2019!$B$2:$E$873,4,0),"")</f>
        <v/>
      </c>
      <c r="X4759" s="19" t="str">
        <f>IFERROR(VLOOKUP(F4759,国RL2019!$B$2:$E$873,3,0),"")</f>
        <v/>
      </c>
      <c r="Y4759" s="19" t="str">
        <f>IFERROR(VLOOKUP(F4759,国RL2017!$B$2:$E$870,4,0),"")</f>
        <v/>
      </c>
      <c r="Z4759" s="19" t="str">
        <f>IFERROR(VLOOKUP(F4759,国RL2017!$B$2:$E$870,3,0),"")</f>
        <v/>
      </c>
      <c r="AA4759" s="19" t="str">
        <f>IFERROR(VLOOKUP(F4759,国RL2006!$B$2:$E$567,4,0),"")</f>
        <v/>
      </c>
      <c r="AB4759" s="19" t="str">
        <f>IFERROR(VLOOKUP(F4759,国RL2006!$B$2:$E$567,3,0),"")</f>
        <v/>
      </c>
    </row>
    <row r="4760" spans="1:28" x14ac:dyDescent="0.15">
      <c r="A4760" s="16">
        <v>4759</v>
      </c>
      <c r="B4760" s="24">
        <v>2023</v>
      </c>
      <c r="C4760" s="53">
        <v>6</v>
      </c>
      <c r="D4760" s="53">
        <v>1</v>
      </c>
      <c r="E4760" s="53" t="s">
        <v>2957</v>
      </c>
      <c r="F4760" s="53" t="s">
        <v>32</v>
      </c>
      <c r="G4760" s="53" t="str">
        <f>VLOOKUP(F4760,'チョウnlist_Bu+Idx'!$A$2:$G$779,7,FALSE)</f>
        <v>タテハチョウ科</v>
      </c>
      <c r="L4760" s="53">
        <v>1</v>
      </c>
      <c r="M4760" s="52">
        <v>1</v>
      </c>
      <c r="O4760" s="18" t="str">
        <f>IFERROR(VLOOKUP(F4760,'（鳥類・チョウ）vlookup関数用'!$D$35:$F$38,3,0),"")</f>
        <v/>
      </c>
      <c r="P4760" s="18" t="str">
        <f>IFERROR(VLOOKUP(F4760,特定外来生物!$A$3:$G$24,7,0),"")</f>
        <v/>
      </c>
      <c r="Q4760" s="17" t="str">
        <f>IFERROR(VLOOKUP(F4760,県RL2019!$B$2:$H$605,4,0),"")</f>
        <v/>
      </c>
      <c r="R4760" s="17" t="str">
        <f>IFERROR(VLOOKUP(F4760,県RL2019!$B$2:$H$605,5,0),"")</f>
        <v/>
      </c>
      <c r="S4760" s="17" t="str">
        <f>IFERROR(VLOOKUP(F4760,県RL2011!$F$3:$H$906,2,0),"")</f>
        <v/>
      </c>
      <c r="T4760" s="17" t="str">
        <f>IFERROR(VLOOKUP(F4760,県RL2011!$F$3:$H$906,3,0),"")</f>
        <v/>
      </c>
      <c r="U4760" s="150" t="str">
        <f>IFERROR(VLOOKUP(F4760,国RL2020!$B$2:$E$878,4,0),"")</f>
        <v/>
      </c>
      <c r="V4760" s="150" t="str">
        <f>IFERROR(VLOOKUP(F4760,国RL2020!$B$2:$E$878,3,0),"")</f>
        <v/>
      </c>
      <c r="W4760" s="19" t="str">
        <f>IFERROR(VLOOKUP(F4760,国RL2019!$B$2:$E$873,4,0),"")</f>
        <v/>
      </c>
      <c r="X4760" s="19" t="str">
        <f>IFERROR(VLOOKUP(F4760,国RL2019!$B$2:$E$873,3,0),"")</f>
        <v/>
      </c>
      <c r="Y4760" s="19" t="str">
        <f>IFERROR(VLOOKUP(F4760,国RL2017!$B$2:$E$870,4,0),"")</f>
        <v/>
      </c>
      <c r="Z4760" s="19" t="str">
        <f>IFERROR(VLOOKUP(F4760,国RL2017!$B$2:$E$870,3,0),"")</f>
        <v/>
      </c>
      <c r="AA4760" s="19" t="str">
        <f>IFERROR(VLOOKUP(F4760,国RL2006!$B$2:$E$567,4,0),"")</f>
        <v/>
      </c>
      <c r="AB4760" s="19" t="str">
        <f>IFERROR(VLOOKUP(F4760,国RL2006!$B$2:$E$567,3,0),"")</f>
        <v/>
      </c>
    </row>
    <row r="4761" spans="1:28" x14ac:dyDescent="0.15">
      <c r="A4761" s="16">
        <v>4760</v>
      </c>
      <c r="B4761" s="24">
        <v>2023</v>
      </c>
      <c r="C4761" s="53">
        <v>6</v>
      </c>
      <c r="D4761" s="53">
        <v>1</v>
      </c>
      <c r="E4761" s="53" t="s">
        <v>2957</v>
      </c>
      <c r="F4761" s="53" t="s">
        <v>59</v>
      </c>
      <c r="G4761" s="53" t="str">
        <f>VLOOKUP(F4761,'チョウnlist_Bu+Idx'!$A$2:$G$779,7,FALSE)</f>
        <v>タテハチョウ科</v>
      </c>
      <c r="J4761" s="53">
        <v>1</v>
      </c>
      <c r="M4761" s="52">
        <v>1</v>
      </c>
      <c r="O4761" s="18" t="str">
        <f>IFERROR(VLOOKUP(F4761,'（鳥類・チョウ）vlookup関数用'!$D$35:$F$38,3,0),"")</f>
        <v>重点対策外来種</v>
      </c>
      <c r="P4761" s="18" t="str">
        <f>IFERROR(VLOOKUP(F4761,特定外来生物!$A$3:$G$24,7,0),"")</f>
        <v>特定外来生物</v>
      </c>
      <c r="Q4761" s="17" t="str">
        <f>IFERROR(VLOOKUP(F4761,県RL2019!$B$2:$H$605,4,0),"")</f>
        <v/>
      </c>
      <c r="R4761" s="17" t="str">
        <f>IFERROR(VLOOKUP(F4761,県RL2019!$B$2:$H$605,5,0),"")</f>
        <v/>
      </c>
      <c r="S4761" s="17" t="str">
        <f>IFERROR(VLOOKUP(F4761,県RL2011!$F$3:$H$906,2,0),"")</f>
        <v/>
      </c>
      <c r="T4761" s="17" t="str">
        <f>IFERROR(VLOOKUP(F4761,県RL2011!$F$3:$H$906,3,0),"")</f>
        <v/>
      </c>
      <c r="U4761" s="150" t="str">
        <f>IFERROR(VLOOKUP(F4761,国RL2020!$B$2:$E$878,4,0),"")</f>
        <v/>
      </c>
      <c r="V4761" s="150" t="str">
        <f>IFERROR(VLOOKUP(F4761,国RL2020!$B$2:$E$878,3,0),"")</f>
        <v/>
      </c>
      <c r="W4761" s="19" t="str">
        <f>IFERROR(VLOOKUP(F4761,国RL2019!$B$2:$E$873,4,0),"")</f>
        <v/>
      </c>
      <c r="X4761" s="19" t="str">
        <f>IFERROR(VLOOKUP(F4761,国RL2019!$B$2:$E$873,3,0),"")</f>
        <v/>
      </c>
      <c r="Y4761" s="19" t="str">
        <f>IFERROR(VLOOKUP(F4761,国RL2017!$B$2:$E$870,4,0),"")</f>
        <v/>
      </c>
      <c r="Z4761" s="19" t="str">
        <f>IFERROR(VLOOKUP(F4761,国RL2017!$B$2:$E$870,3,0),"")</f>
        <v/>
      </c>
      <c r="AA4761" s="19" t="str">
        <f>IFERROR(VLOOKUP(F4761,国RL2006!$B$2:$E$567,4,0),"")</f>
        <v/>
      </c>
      <c r="AB4761" s="19" t="str">
        <f>IFERROR(VLOOKUP(F4761,国RL2006!$B$2:$E$567,3,0),"")</f>
        <v/>
      </c>
    </row>
    <row r="4762" spans="1:28" x14ac:dyDescent="0.15">
      <c r="A4762" s="16">
        <v>4761</v>
      </c>
      <c r="B4762" s="24">
        <v>2023</v>
      </c>
      <c r="C4762" s="53">
        <v>6</v>
      </c>
      <c r="D4762" s="53">
        <v>1</v>
      </c>
      <c r="E4762" s="53" t="s">
        <v>2957</v>
      </c>
      <c r="F4762" s="53" t="s">
        <v>34</v>
      </c>
      <c r="G4762" s="53" t="str">
        <f>VLOOKUP(F4762,'チョウnlist_Bu+Idx'!$A$2:$G$779,7,FALSE)</f>
        <v>タテハチョウ科</v>
      </c>
      <c r="J4762" s="53">
        <v>1</v>
      </c>
      <c r="M4762" s="52">
        <v>1</v>
      </c>
      <c r="O4762" s="18" t="str">
        <f>IFERROR(VLOOKUP(F4762,'（鳥類・チョウ）vlookup関数用'!$D$35:$F$38,3,0),"")</f>
        <v/>
      </c>
      <c r="P4762" s="18" t="str">
        <f>IFERROR(VLOOKUP(F4762,特定外来生物!$A$3:$G$24,7,0),"")</f>
        <v/>
      </c>
      <c r="Q4762" s="17" t="str">
        <f>IFERROR(VLOOKUP(F4762,県RL2019!$B$2:$H$605,4,0),"")</f>
        <v/>
      </c>
      <c r="R4762" s="17" t="str">
        <f>IFERROR(VLOOKUP(F4762,県RL2019!$B$2:$H$605,5,0),"")</f>
        <v/>
      </c>
      <c r="S4762" s="17" t="str">
        <f>IFERROR(VLOOKUP(F4762,県RL2011!$F$3:$H$906,2,0),"")</f>
        <v/>
      </c>
      <c r="T4762" s="17" t="str">
        <f>IFERROR(VLOOKUP(F4762,県RL2011!$F$3:$H$906,3,0),"")</f>
        <v/>
      </c>
      <c r="U4762" s="150" t="str">
        <f>IFERROR(VLOOKUP(F4762,国RL2020!$B$2:$E$878,4,0),"")</f>
        <v/>
      </c>
      <c r="V4762" s="150" t="str">
        <f>IFERROR(VLOOKUP(F4762,国RL2020!$B$2:$E$878,3,0),"")</f>
        <v/>
      </c>
      <c r="W4762" s="19" t="str">
        <f>IFERROR(VLOOKUP(F4762,国RL2019!$B$2:$E$873,4,0),"")</f>
        <v/>
      </c>
      <c r="X4762" s="19" t="str">
        <f>IFERROR(VLOOKUP(F4762,国RL2019!$B$2:$E$873,3,0),"")</f>
        <v/>
      </c>
      <c r="Y4762" s="19" t="str">
        <f>IFERROR(VLOOKUP(F4762,国RL2017!$B$2:$E$870,4,0),"")</f>
        <v/>
      </c>
      <c r="Z4762" s="19" t="str">
        <f>IFERROR(VLOOKUP(F4762,国RL2017!$B$2:$E$870,3,0),"")</f>
        <v/>
      </c>
      <c r="AA4762" s="19" t="str">
        <f>IFERROR(VLOOKUP(F4762,国RL2006!$B$2:$E$567,4,0),"")</f>
        <v/>
      </c>
      <c r="AB4762" s="19" t="str">
        <f>IFERROR(VLOOKUP(F4762,国RL2006!$B$2:$E$567,3,0),"")</f>
        <v/>
      </c>
    </row>
    <row r="4763" spans="1:28" x14ac:dyDescent="0.15">
      <c r="A4763" s="16">
        <v>4762</v>
      </c>
      <c r="B4763" s="24">
        <v>2023</v>
      </c>
      <c r="C4763" s="53">
        <v>6</v>
      </c>
      <c r="D4763" s="53">
        <v>1</v>
      </c>
      <c r="E4763" s="53" t="s">
        <v>2957</v>
      </c>
      <c r="F4763" s="53" t="s">
        <v>37</v>
      </c>
      <c r="G4763" s="53" t="str">
        <f>VLOOKUP(F4763,'チョウnlist_Bu+Idx'!$A$2:$G$779,7,FALSE)</f>
        <v>タテハチョウ科</v>
      </c>
      <c r="K4763" s="53">
        <v>1</v>
      </c>
      <c r="M4763" s="52">
        <v>1</v>
      </c>
      <c r="O4763" s="18" t="str">
        <f>IFERROR(VLOOKUP(F4763,'（鳥類・チョウ）vlookup関数用'!$D$35:$F$38,3,0),"")</f>
        <v/>
      </c>
      <c r="P4763" s="18" t="str">
        <f>IFERROR(VLOOKUP(F4763,特定外来生物!$A$3:$G$24,7,0),"")</f>
        <v/>
      </c>
      <c r="Q4763" s="17" t="str">
        <f>IFERROR(VLOOKUP(F4763,県RL2019!$B$2:$H$605,4,0),"")</f>
        <v/>
      </c>
      <c r="R4763" s="17" t="str">
        <f>IFERROR(VLOOKUP(F4763,県RL2019!$B$2:$H$605,5,0),"")</f>
        <v/>
      </c>
      <c r="S4763" s="17" t="str">
        <f>IFERROR(VLOOKUP(F4763,県RL2011!$F$3:$H$906,2,0),"")</f>
        <v/>
      </c>
      <c r="T4763" s="17" t="str">
        <f>IFERROR(VLOOKUP(F4763,県RL2011!$F$3:$H$906,3,0),"")</f>
        <v/>
      </c>
      <c r="U4763" s="150" t="str">
        <f>IFERROR(VLOOKUP(F4763,国RL2020!$B$2:$E$878,4,0),"")</f>
        <v/>
      </c>
      <c r="V4763" s="150" t="str">
        <f>IFERROR(VLOOKUP(F4763,国RL2020!$B$2:$E$878,3,0),"")</f>
        <v/>
      </c>
      <c r="W4763" s="19" t="str">
        <f>IFERROR(VLOOKUP(F4763,国RL2019!$B$2:$E$873,4,0),"")</f>
        <v/>
      </c>
      <c r="X4763" s="19" t="str">
        <f>IFERROR(VLOOKUP(F4763,国RL2019!$B$2:$E$873,3,0),"")</f>
        <v/>
      </c>
      <c r="Y4763" s="19" t="str">
        <f>IFERROR(VLOOKUP(F4763,国RL2017!$B$2:$E$870,4,0),"")</f>
        <v/>
      </c>
      <c r="Z4763" s="19" t="str">
        <f>IFERROR(VLOOKUP(F4763,国RL2017!$B$2:$E$870,3,0),"")</f>
        <v/>
      </c>
      <c r="AA4763" s="19" t="str">
        <f>IFERROR(VLOOKUP(F4763,国RL2006!$B$2:$E$567,4,0),"")</f>
        <v/>
      </c>
      <c r="AB4763" s="19" t="str">
        <f>IFERROR(VLOOKUP(F4763,国RL2006!$B$2:$E$567,3,0),"")</f>
        <v/>
      </c>
    </row>
    <row r="4764" spans="1:28" x14ac:dyDescent="0.15">
      <c r="A4764" s="16">
        <v>4763</v>
      </c>
      <c r="B4764" s="24">
        <v>2023</v>
      </c>
      <c r="C4764" s="53">
        <v>6</v>
      </c>
      <c r="D4764" s="53">
        <v>1</v>
      </c>
      <c r="E4764" s="53" t="s">
        <v>2957</v>
      </c>
      <c r="F4764" s="53" t="s">
        <v>43</v>
      </c>
      <c r="G4764" s="53" t="str">
        <f>VLOOKUP(F4764,'チョウnlist_Bu+Idx'!$A$2:$G$779,7,FALSE)</f>
        <v>ジャノメチョウ科</v>
      </c>
      <c r="H4764" s="53">
        <v>1</v>
      </c>
      <c r="K4764" s="53">
        <v>3</v>
      </c>
      <c r="L4764" s="53">
        <v>1</v>
      </c>
      <c r="M4764" s="52">
        <v>5</v>
      </c>
      <c r="O4764" s="18" t="str">
        <f>IFERROR(VLOOKUP(F4764,'（鳥類・チョウ）vlookup関数用'!$D$35:$F$38,3,0),"")</f>
        <v/>
      </c>
      <c r="P4764" s="18" t="str">
        <f>IFERROR(VLOOKUP(F4764,特定外来生物!$A$3:$G$24,7,0),"")</f>
        <v/>
      </c>
      <c r="Q4764" s="17" t="str">
        <f>IFERROR(VLOOKUP(F4764,県RL2019!$B$2:$H$605,4,0),"")</f>
        <v/>
      </c>
      <c r="R4764" s="17" t="str">
        <f>IFERROR(VLOOKUP(F4764,県RL2019!$B$2:$H$605,5,0),"")</f>
        <v/>
      </c>
      <c r="S4764" s="17" t="str">
        <f>IFERROR(VLOOKUP(F4764,県RL2011!$F$3:$H$906,2,0),"")</f>
        <v/>
      </c>
      <c r="T4764" s="17" t="str">
        <f>IFERROR(VLOOKUP(F4764,県RL2011!$F$3:$H$906,3,0),"")</f>
        <v/>
      </c>
      <c r="U4764" s="150" t="str">
        <f>IFERROR(VLOOKUP(F4764,国RL2020!$B$2:$E$878,4,0),"")</f>
        <v/>
      </c>
      <c r="V4764" s="150" t="str">
        <f>IFERROR(VLOOKUP(F4764,国RL2020!$B$2:$E$878,3,0),"")</f>
        <v/>
      </c>
      <c r="W4764" s="19" t="str">
        <f>IFERROR(VLOOKUP(F4764,国RL2019!$B$2:$E$873,4,0),"")</f>
        <v/>
      </c>
      <c r="X4764" s="19" t="str">
        <f>IFERROR(VLOOKUP(F4764,国RL2019!$B$2:$E$873,3,0),"")</f>
        <v/>
      </c>
      <c r="Y4764" s="19" t="str">
        <f>IFERROR(VLOOKUP(F4764,国RL2017!$B$2:$E$870,4,0),"")</f>
        <v/>
      </c>
      <c r="Z4764" s="19" t="str">
        <f>IFERROR(VLOOKUP(F4764,国RL2017!$B$2:$E$870,3,0),"")</f>
        <v/>
      </c>
      <c r="AA4764" s="19" t="str">
        <f>IFERROR(VLOOKUP(F4764,国RL2006!$B$2:$E$567,4,0),"")</f>
        <v/>
      </c>
      <c r="AB4764" s="19" t="str">
        <f>IFERROR(VLOOKUP(F4764,国RL2006!$B$2:$E$567,3,0),"")</f>
        <v/>
      </c>
    </row>
    <row r="4765" spans="1:28" x14ac:dyDescent="0.15">
      <c r="A4765" s="16">
        <v>4764</v>
      </c>
      <c r="B4765" s="24">
        <v>2023</v>
      </c>
      <c r="C4765" s="53">
        <v>6</v>
      </c>
      <c r="D4765" s="53">
        <v>1</v>
      </c>
      <c r="E4765" s="53" t="s">
        <v>2957</v>
      </c>
      <c r="F4765" s="53" t="s">
        <v>23</v>
      </c>
      <c r="G4765" s="53" t="str">
        <f>VLOOKUP(F4765,'チョウnlist_Bu+Idx'!$A$2:$G$779,7,FALSE)</f>
        <v>ジャノメチョウ科</v>
      </c>
      <c r="H4765" s="53">
        <v>2</v>
      </c>
      <c r="I4765" s="53">
        <v>1</v>
      </c>
      <c r="M4765" s="52">
        <v>3</v>
      </c>
      <c r="O4765" s="18" t="str">
        <f>IFERROR(VLOOKUP(F4765,'（鳥類・チョウ）vlookup関数用'!$D$35:$F$38,3,0),"")</f>
        <v/>
      </c>
      <c r="P4765" s="18" t="str">
        <f>IFERROR(VLOOKUP(F4765,特定外来生物!$A$3:$G$24,7,0),"")</f>
        <v/>
      </c>
      <c r="Q4765" s="17" t="str">
        <f>IFERROR(VLOOKUP(F4765,県RL2019!$B$2:$H$605,4,0),"")</f>
        <v/>
      </c>
      <c r="R4765" s="17" t="str">
        <f>IFERROR(VLOOKUP(F4765,県RL2019!$B$2:$H$605,5,0),"")</f>
        <v/>
      </c>
      <c r="S4765" s="17" t="str">
        <f>IFERROR(VLOOKUP(F4765,県RL2011!$F$3:$H$906,2,0),"")</f>
        <v/>
      </c>
      <c r="T4765" s="17" t="str">
        <f>IFERROR(VLOOKUP(F4765,県RL2011!$F$3:$H$906,3,0),"")</f>
        <v/>
      </c>
      <c r="U4765" s="150" t="str">
        <f>IFERROR(VLOOKUP(F4765,国RL2020!$B$2:$E$878,4,0),"")</f>
        <v/>
      </c>
      <c r="V4765" s="150" t="str">
        <f>IFERROR(VLOOKUP(F4765,国RL2020!$B$2:$E$878,3,0),"")</f>
        <v/>
      </c>
      <c r="W4765" s="19" t="str">
        <f>IFERROR(VLOOKUP(F4765,国RL2019!$B$2:$E$873,4,0),"")</f>
        <v/>
      </c>
      <c r="X4765" s="19" t="str">
        <f>IFERROR(VLOOKUP(F4765,国RL2019!$B$2:$E$873,3,0),"")</f>
        <v/>
      </c>
      <c r="Y4765" s="19" t="str">
        <f>IFERROR(VLOOKUP(F4765,国RL2017!$B$2:$E$870,4,0),"")</f>
        <v/>
      </c>
      <c r="Z4765" s="19" t="str">
        <f>IFERROR(VLOOKUP(F4765,国RL2017!$B$2:$E$870,3,0),"")</f>
        <v/>
      </c>
      <c r="AA4765" s="19" t="str">
        <f>IFERROR(VLOOKUP(F4765,国RL2006!$B$2:$E$567,4,0),"")</f>
        <v/>
      </c>
      <c r="AB4765" s="19" t="str">
        <f>IFERROR(VLOOKUP(F4765,国RL2006!$B$2:$E$567,3,0),"")</f>
        <v/>
      </c>
    </row>
    <row r="4766" spans="1:28" x14ac:dyDescent="0.15">
      <c r="A4766" s="16">
        <v>4765</v>
      </c>
      <c r="B4766" s="24">
        <v>2023</v>
      </c>
      <c r="C4766" s="53">
        <v>6</v>
      </c>
      <c r="D4766" s="53">
        <v>1</v>
      </c>
      <c r="E4766" s="53" t="s">
        <v>2957</v>
      </c>
      <c r="F4766" s="53" t="s">
        <v>36</v>
      </c>
      <c r="G4766" s="53" t="str">
        <f>VLOOKUP(F4766,'チョウnlist_Bu+Idx'!$A$2:$G$779,7,FALSE)</f>
        <v>タテハチョウ科</v>
      </c>
      <c r="L4766" s="53">
        <v>1</v>
      </c>
      <c r="M4766" s="52">
        <v>1</v>
      </c>
      <c r="O4766" s="18" t="str">
        <f>IFERROR(VLOOKUP(F4766,'（鳥類・チョウ）vlookup関数用'!$D$35:$F$38,3,0),"")</f>
        <v/>
      </c>
      <c r="P4766" s="18" t="str">
        <f>IFERROR(VLOOKUP(F4766,特定外来生物!$A$3:$G$24,7,0),"")</f>
        <v/>
      </c>
      <c r="Q4766" s="17" t="str">
        <f>IFERROR(VLOOKUP(F4766,県RL2019!$B$2:$H$605,4,0),"")</f>
        <v/>
      </c>
      <c r="R4766" s="17" t="str">
        <f>IFERROR(VLOOKUP(F4766,県RL2019!$B$2:$H$605,5,0),"")</f>
        <v/>
      </c>
      <c r="S4766" s="17" t="str">
        <f>IFERROR(VLOOKUP(F4766,県RL2011!$F$3:$H$906,2,0),"")</f>
        <v/>
      </c>
      <c r="T4766" s="17" t="str">
        <f>IFERROR(VLOOKUP(F4766,県RL2011!$F$3:$H$906,3,0),"")</f>
        <v/>
      </c>
      <c r="U4766" s="150" t="str">
        <f>IFERROR(VLOOKUP(F4766,国RL2020!$B$2:$E$878,4,0),"")</f>
        <v/>
      </c>
      <c r="V4766" s="150" t="str">
        <f>IFERROR(VLOOKUP(F4766,国RL2020!$B$2:$E$878,3,0),"")</f>
        <v/>
      </c>
      <c r="W4766" s="19" t="str">
        <f>IFERROR(VLOOKUP(F4766,国RL2019!$B$2:$E$873,4,0),"")</f>
        <v/>
      </c>
      <c r="X4766" s="19" t="str">
        <f>IFERROR(VLOOKUP(F4766,国RL2019!$B$2:$E$873,3,0),"")</f>
        <v/>
      </c>
      <c r="Y4766" s="19" t="str">
        <f>IFERROR(VLOOKUP(F4766,国RL2017!$B$2:$E$870,4,0),"")</f>
        <v/>
      </c>
      <c r="Z4766" s="19" t="str">
        <f>IFERROR(VLOOKUP(F4766,国RL2017!$B$2:$E$870,3,0),"")</f>
        <v/>
      </c>
      <c r="AA4766" s="19" t="str">
        <f>IFERROR(VLOOKUP(F4766,国RL2006!$B$2:$E$567,4,0),"")</f>
        <v/>
      </c>
      <c r="AB4766" s="19" t="str">
        <f>IFERROR(VLOOKUP(F4766,国RL2006!$B$2:$E$567,3,0),"")</f>
        <v/>
      </c>
    </row>
    <row r="4767" spans="1:28" x14ac:dyDescent="0.15">
      <c r="A4767" s="16">
        <v>4766</v>
      </c>
      <c r="B4767" s="24">
        <v>2023</v>
      </c>
      <c r="C4767" s="53">
        <v>6</v>
      </c>
      <c r="D4767" s="53">
        <v>1</v>
      </c>
      <c r="E4767" s="53" t="s">
        <v>2957</v>
      </c>
      <c r="F4767" s="53" t="s">
        <v>30</v>
      </c>
      <c r="G4767" s="53" t="str">
        <f>VLOOKUP(F4767,'チョウnlist_Bu+Idx'!$A$2:$G$779,7,FALSE)</f>
        <v>タテハチョウ科</v>
      </c>
      <c r="L4767" s="53">
        <v>1</v>
      </c>
      <c r="M4767" s="52">
        <v>1</v>
      </c>
      <c r="O4767" s="18" t="str">
        <f>IFERROR(VLOOKUP(F4767,'（鳥類・チョウ）vlookup関数用'!$D$35:$F$38,3,0),"")</f>
        <v/>
      </c>
      <c r="P4767" s="18" t="str">
        <f>IFERROR(VLOOKUP(F4767,特定外来生物!$A$3:$G$24,7,0),"")</f>
        <v/>
      </c>
      <c r="Q4767" s="17" t="str">
        <f>IFERROR(VLOOKUP(F4767,県RL2019!$B$2:$H$605,4,0),"")</f>
        <v/>
      </c>
      <c r="R4767" s="17" t="str">
        <f>IFERROR(VLOOKUP(F4767,県RL2019!$B$2:$H$605,5,0),"")</f>
        <v/>
      </c>
      <c r="S4767" s="17" t="str">
        <f>IFERROR(VLOOKUP(F4767,県RL2011!$F$3:$H$906,2,0),"")</f>
        <v/>
      </c>
      <c r="T4767" s="17" t="str">
        <f>IFERROR(VLOOKUP(F4767,県RL2011!$F$3:$H$906,3,0),"")</f>
        <v/>
      </c>
      <c r="U4767" s="150" t="str">
        <f>IFERROR(VLOOKUP(F4767,国RL2020!$B$2:$E$878,4,0),"")</f>
        <v/>
      </c>
      <c r="V4767" s="150" t="str">
        <f>IFERROR(VLOOKUP(F4767,国RL2020!$B$2:$E$878,3,0),"")</f>
        <v/>
      </c>
      <c r="W4767" s="19" t="str">
        <f>IFERROR(VLOOKUP(F4767,国RL2019!$B$2:$E$873,4,0),"")</f>
        <v/>
      </c>
      <c r="X4767" s="19" t="str">
        <f>IFERROR(VLOOKUP(F4767,国RL2019!$B$2:$E$873,3,0),"")</f>
        <v/>
      </c>
      <c r="Y4767" s="19" t="str">
        <f>IFERROR(VLOOKUP(F4767,国RL2017!$B$2:$E$870,4,0),"")</f>
        <v/>
      </c>
      <c r="Z4767" s="19" t="str">
        <f>IFERROR(VLOOKUP(F4767,国RL2017!$B$2:$E$870,3,0),"")</f>
        <v/>
      </c>
      <c r="AA4767" s="19" t="str">
        <f>IFERROR(VLOOKUP(F4767,国RL2006!$B$2:$E$567,4,0),"")</f>
        <v/>
      </c>
      <c r="AB4767" s="19" t="str">
        <f>IFERROR(VLOOKUP(F4767,国RL2006!$B$2:$E$567,3,0),"")</f>
        <v/>
      </c>
    </row>
    <row r="4768" spans="1:28" x14ac:dyDescent="0.15">
      <c r="A4768" s="16">
        <v>4767</v>
      </c>
      <c r="B4768" s="24">
        <v>2023</v>
      </c>
      <c r="C4768" s="53">
        <v>7</v>
      </c>
      <c r="D4768" s="53">
        <v>1</v>
      </c>
      <c r="E4768" s="53" t="s">
        <v>2957</v>
      </c>
      <c r="F4768" s="53" t="s">
        <v>13</v>
      </c>
      <c r="G4768" s="53" t="str">
        <f>VLOOKUP(F4768,'チョウnlist_Bu+Idx'!$A$2:$G$779,7,FALSE)</f>
        <v>アゲハチョウ科</v>
      </c>
      <c r="H4768" s="53">
        <v>1</v>
      </c>
      <c r="L4768" s="53">
        <v>4</v>
      </c>
      <c r="M4768" s="52">
        <v>5</v>
      </c>
      <c r="O4768" s="18" t="str">
        <f>IFERROR(VLOOKUP(F4768,'（鳥類・チョウ）vlookup関数用'!$D$35:$F$38,3,0),"")</f>
        <v/>
      </c>
      <c r="P4768" s="18" t="str">
        <f>IFERROR(VLOOKUP(F4768,特定外来生物!$A$3:$G$24,7,0),"")</f>
        <v/>
      </c>
      <c r="Q4768" s="17" t="str">
        <f>IFERROR(VLOOKUP(F4768,県RL2019!$B$2:$H$605,4,0),"")</f>
        <v/>
      </c>
      <c r="R4768" s="17" t="str">
        <f>IFERROR(VLOOKUP(F4768,県RL2019!$B$2:$H$605,5,0),"")</f>
        <v/>
      </c>
      <c r="S4768" s="17" t="str">
        <f>IFERROR(VLOOKUP(F4768,県RL2011!$F$3:$H$906,2,0),"")</f>
        <v/>
      </c>
      <c r="T4768" s="17" t="str">
        <f>IFERROR(VLOOKUP(F4768,県RL2011!$F$3:$H$906,3,0),"")</f>
        <v/>
      </c>
      <c r="U4768" s="150" t="str">
        <f>IFERROR(VLOOKUP(F4768,国RL2020!$B$2:$E$878,4,0),"")</f>
        <v/>
      </c>
      <c r="V4768" s="150" t="str">
        <f>IFERROR(VLOOKUP(F4768,国RL2020!$B$2:$E$878,3,0),"")</f>
        <v/>
      </c>
      <c r="W4768" s="19" t="str">
        <f>IFERROR(VLOOKUP(F4768,国RL2019!$B$2:$E$873,4,0),"")</f>
        <v/>
      </c>
      <c r="X4768" s="19" t="str">
        <f>IFERROR(VLOOKUP(F4768,国RL2019!$B$2:$E$873,3,0),"")</f>
        <v/>
      </c>
      <c r="Y4768" s="19" t="str">
        <f>IFERROR(VLOOKUP(F4768,国RL2017!$B$2:$E$870,4,0),"")</f>
        <v/>
      </c>
      <c r="Z4768" s="19" t="str">
        <f>IFERROR(VLOOKUP(F4768,国RL2017!$B$2:$E$870,3,0),"")</f>
        <v/>
      </c>
      <c r="AA4768" s="19" t="str">
        <f>IFERROR(VLOOKUP(F4768,国RL2006!$B$2:$E$567,4,0),"")</f>
        <v/>
      </c>
      <c r="AB4768" s="19" t="str">
        <f>IFERROR(VLOOKUP(F4768,国RL2006!$B$2:$E$567,3,0),"")</f>
        <v/>
      </c>
    </row>
    <row r="4769" spans="1:28" x14ac:dyDescent="0.15">
      <c r="A4769" s="16">
        <v>4768</v>
      </c>
      <c r="B4769" s="24">
        <v>2023</v>
      </c>
      <c r="C4769" s="53">
        <v>7</v>
      </c>
      <c r="D4769" s="53">
        <v>1</v>
      </c>
      <c r="E4769" s="53" t="s">
        <v>2957</v>
      </c>
      <c r="F4769" s="53" t="s">
        <v>11</v>
      </c>
      <c r="G4769" s="53" t="str">
        <f>VLOOKUP(F4769,'チョウnlist_Bu+Idx'!$A$2:$G$779,7,FALSE)</f>
        <v>アゲハチョウ科</v>
      </c>
      <c r="H4769" s="53">
        <v>3</v>
      </c>
      <c r="J4769" s="53">
        <v>6</v>
      </c>
      <c r="K4769" s="53">
        <v>1</v>
      </c>
      <c r="L4769" s="53">
        <v>6</v>
      </c>
      <c r="M4769" s="52">
        <v>16</v>
      </c>
      <c r="O4769" s="18" t="str">
        <f>IFERROR(VLOOKUP(F4769,'（鳥類・チョウ）vlookup関数用'!$D$35:$F$38,3,0),"")</f>
        <v/>
      </c>
      <c r="P4769" s="18" t="str">
        <f>IFERROR(VLOOKUP(F4769,特定外来生物!$A$3:$G$24,7,0),"")</f>
        <v/>
      </c>
      <c r="Q4769" s="17" t="str">
        <f>IFERROR(VLOOKUP(F4769,県RL2019!$B$2:$H$605,4,0),"")</f>
        <v/>
      </c>
      <c r="R4769" s="17" t="str">
        <f>IFERROR(VLOOKUP(F4769,県RL2019!$B$2:$H$605,5,0),"")</f>
        <v/>
      </c>
      <c r="S4769" s="17" t="str">
        <f>IFERROR(VLOOKUP(F4769,県RL2011!$F$3:$H$906,2,0),"")</f>
        <v/>
      </c>
      <c r="T4769" s="17" t="str">
        <f>IFERROR(VLOOKUP(F4769,県RL2011!$F$3:$H$906,3,0),"")</f>
        <v/>
      </c>
      <c r="U4769" s="150" t="str">
        <f>IFERROR(VLOOKUP(F4769,国RL2020!$B$2:$E$878,4,0),"")</f>
        <v/>
      </c>
      <c r="V4769" s="150" t="str">
        <f>IFERROR(VLOOKUP(F4769,国RL2020!$B$2:$E$878,3,0),"")</f>
        <v/>
      </c>
      <c r="W4769" s="19" t="str">
        <f>IFERROR(VLOOKUP(F4769,国RL2019!$B$2:$E$873,4,0),"")</f>
        <v/>
      </c>
      <c r="X4769" s="19" t="str">
        <f>IFERROR(VLOOKUP(F4769,国RL2019!$B$2:$E$873,3,0),"")</f>
        <v/>
      </c>
      <c r="Y4769" s="19" t="str">
        <f>IFERROR(VLOOKUP(F4769,国RL2017!$B$2:$E$870,4,0),"")</f>
        <v/>
      </c>
      <c r="Z4769" s="19" t="str">
        <f>IFERROR(VLOOKUP(F4769,国RL2017!$B$2:$E$870,3,0),"")</f>
        <v/>
      </c>
      <c r="AA4769" s="19" t="str">
        <f>IFERROR(VLOOKUP(F4769,国RL2006!$B$2:$E$567,4,0),"")</f>
        <v/>
      </c>
      <c r="AB4769" s="19" t="str">
        <f>IFERROR(VLOOKUP(F4769,国RL2006!$B$2:$E$567,3,0),"")</f>
        <v/>
      </c>
    </row>
    <row r="4770" spans="1:28" x14ac:dyDescent="0.15">
      <c r="A4770" s="16">
        <v>4769</v>
      </c>
      <c r="B4770" s="24">
        <v>2023</v>
      </c>
      <c r="C4770" s="53">
        <v>7</v>
      </c>
      <c r="D4770" s="53">
        <v>1</v>
      </c>
      <c r="E4770" s="53" t="s">
        <v>2957</v>
      </c>
      <c r="F4770" s="53" t="s">
        <v>22</v>
      </c>
      <c r="G4770" s="53" t="str">
        <f>VLOOKUP(F4770,'チョウnlist_Bu+Idx'!$A$2:$G$779,7,FALSE)</f>
        <v>アゲハチョウ科</v>
      </c>
      <c r="J4770" s="53">
        <v>2</v>
      </c>
      <c r="K4770" s="53">
        <v>2</v>
      </c>
      <c r="L4770" s="53">
        <v>2</v>
      </c>
      <c r="M4770" s="52">
        <v>6</v>
      </c>
      <c r="O4770" s="18" t="str">
        <f>IFERROR(VLOOKUP(F4770,'（鳥類・チョウ）vlookup関数用'!$D$35:$F$38,3,0),"")</f>
        <v/>
      </c>
      <c r="P4770" s="18" t="str">
        <f>IFERROR(VLOOKUP(F4770,特定外来生物!$A$3:$G$24,7,0),"")</f>
        <v/>
      </c>
      <c r="Q4770" s="17" t="str">
        <f>IFERROR(VLOOKUP(F4770,県RL2019!$B$2:$H$605,4,0),"")</f>
        <v/>
      </c>
      <c r="R4770" s="17" t="str">
        <f>IFERROR(VLOOKUP(F4770,県RL2019!$B$2:$H$605,5,0),"")</f>
        <v/>
      </c>
      <c r="S4770" s="17" t="str">
        <f>IFERROR(VLOOKUP(F4770,県RL2011!$F$3:$H$906,2,0),"")</f>
        <v/>
      </c>
      <c r="T4770" s="17" t="str">
        <f>IFERROR(VLOOKUP(F4770,県RL2011!$F$3:$H$906,3,0),"")</f>
        <v/>
      </c>
      <c r="U4770" s="150" t="str">
        <f>IFERROR(VLOOKUP(F4770,国RL2020!$B$2:$E$878,4,0),"")</f>
        <v/>
      </c>
      <c r="V4770" s="150" t="str">
        <f>IFERROR(VLOOKUP(F4770,国RL2020!$B$2:$E$878,3,0),"")</f>
        <v/>
      </c>
      <c r="W4770" s="19" t="str">
        <f>IFERROR(VLOOKUP(F4770,国RL2019!$B$2:$E$873,4,0),"")</f>
        <v/>
      </c>
      <c r="X4770" s="19" t="str">
        <f>IFERROR(VLOOKUP(F4770,国RL2019!$B$2:$E$873,3,0),"")</f>
        <v/>
      </c>
      <c r="Y4770" s="19" t="str">
        <f>IFERROR(VLOOKUP(F4770,国RL2017!$B$2:$E$870,4,0),"")</f>
        <v/>
      </c>
      <c r="Z4770" s="19" t="str">
        <f>IFERROR(VLOOKUP(F4770,国RL2017!$B$2:$E$870,3,0),"")</f>
        <v/>
      </c>
      <c r="AA4770" s="19" t="str">
        <f>IFERROR(VLOOKUP(F4770,国RL2006!$B$2:$E$567,4,0),"")</f>
        <v/>
      </c>
      <c r="AB4770" s="19" t="str">
        <f>IFERROR(VLOOKUP(F4770,国RL2006!$B$2:$E$567,3,0),"")</f>
        <v/>
      </c>
    </row>
    <row r="4771" spans="1:28" x14ac:dyDescent="0.15">
      <c r="A4771" s="16">
        <v>4770</v>
      </c>
      <c r="B4771" s="24">
        <v>2023</v>
      </c>
      <c r="C4771" s="53">
        <v>7</v>
      </c>
      <c r="D4771" s="53">
        <v>1</v>
      </c>
      <c r="E4771" s="53" t="s">
        <v>2957</v>
      </c>
      <c r="F4771" s="53" t="s">
        <v>21</v>
      </c>
      <c r="G4771" s="53" t="str">
        <f>VLOOKUP(F4771,'チョウnlist_Bu+Idx'!$A$2:$G$779,7,FALSE)</f>
        <v>アゲハチョウ科</v>
      </c>
      <c r="H4771" s="53">
        <v>1</v>
      </c>
      <c r="M4771" s="52">
        <v>1</v>
      </c>
      <c r="O4771" s="18" t="str">
        <f>IFERROR(VLOOKUP(F4771,'（鳥類・チョウ）vlookup関数用'!$D$35:$F$38,3,0),"")</f>
        <v/>
      </c>
      <c r="P4771" s="18" t="str">
        <f>IFERROR(VLOOKUP(F4771,特定外来生物!$A$3:$G$24,7,0),"")</f>
        <v/>
      </c>
      <c r="Q4771" s="17" t="str">
        <f>IFERROR(VLOOKUP(F4771,県RL2019!$B$2:$H$605,4,0),"")</f>
        <v/>
      </c>
      <c r="R4771" s="17" t="str">
        <f>IFERROR(VLOOKUP(F4771,県RL2019!$B$2:$H$605,5,0),"")</f>
        <v/>
      </c>
      <c r="S4771" s="17" t="str">
        <f>IFERROR(VLOOKUP(F4771,県RL2011!$F$3:$H$906,2,0),"")</f>
        <v/>
      </c>
      <c r="T4771" s="17" t="str">
        <f>IFERROR(VLOOKUP(F4771,県RL2011!$F$3:$H$906,3,0),"")</f>
        <v/>
      </c>
      <c r="U4771" s="150" t="str">
        <f>IFERROR(VLOOKUP(F4771,国RL2020!$B$2:$E$878,4,0),"")</f>
        <v/>
      </c>
      <c r="V4771" s="150" t="str">
        <f>IFERROR(VLOOKUP(F4771,国RL2020!$B$2:$E$878,3,0),"")</f>
        <v/>
      </c>
      <c r="W4771" s="19" t="str">
        <f>IFERROR(VLOOKUP(F4771,国RL2019!$B$2:$E$873,4,0),"")</f>
        <v/>
      </c>
      <c r="X4771" s="19" t="str">
        <f>IFERROR(VLOOKUP(F4771,国RL2019!$B$2:$E$873,3,0),"")</f>
        <v/>
      </c>
      <c r="Y4771" s="19" t="str">
        <f>IFERROR(VLOOKUP(F4771,国RL2017!$B$2:$E$870,4,0),"")</f>
        <v/>
      </c>
      <c r="Z4771" s="19" t="str">
        <f>IFERROR(VLOOKUP(F4771,国RL2017!$B$2:$E$870,3,0),"")</f>
        <v/>
      </c>
      <c r="AA4771" s="19" t="str">
        <f>IFERROR(VLOOKUP(F4771,国RL2006!$B$2:$E$567,4,0),"")</f>
        <v/>
      </c>
      <c r="AB4771" s="19" t="str">
        <f>IFERROR(VLOOKUP(F4771,国RL2006!$B$2:$E$567,3,0),"")</f>
        <v/>
      </c>
    </row>
    <row r="4772" spans="1:28" x14ac:dyDescent="0.15">
      <c r="A4772" s="16">
        <v>4771</v>
      </c>
      <c r="B4772" s="24">
        <v>2023</v>
      </c>
      <c r="C4772" s="53">
        <v>7</v>
      </c>
      <c r="D4772" s="53">
        <v>1</v>
      </c>
      <c r="E4772" s="53" t="s">
        <v>2957</v>
      </c>
      <c r="F4772" s="53" t="s">
        <v>28</v>
      </c>
      <c r="G4772" s="53" t="str">
        <f>VLOOKUP(F4772,'チョウnlist_Bu+Idx'!$A$2:$G$779,7,FALSE)</f>
        <v>シロチョウ科</v>
      </c>
      <c r="H4772" s="53">
        <v>1</v>
      </c>
      <c r="L4772" s="53">
        <v>3</v>
      </c>
      <c r="M4772" s="52">
        <v>4</v>
      </c>
      <c r="O4772" s="18" t="str">
        <f>IFERROR(VLOOKUP(F4772,'（鳥類・チョウ）vlookup関数用'!$D$35:$F$38,3,0),"")</f>
        <v/>
      </c>
      <c r="P4772" s="18" t="str">
        <f>IFERROR(VLOOKUP(F4772,特定外来生物!$A$3:$G$24,7,0),"")</f>
        <v/>
      </c>
      <c r="Q4772" s="17" t="str">
        <f>IFERROR(VLOOKUP(F4772,県RL2019!$B$2:$H$605,4,0),"")</f>
        <v/>
      </c>
      <c r="R4772" s="17" t="str">
        <f>IFERROR(VLOOKUP(F4772,県RL2019!$B$2:$H$605,5,0),"")</f>
        <v/>
      </c>
      <c r="S4772" s="17" t="str">
        <f>IFERROR(VLOOKUP(F4772,県RL2011!$F$3:$H$906,2,0),"")</f>
        <v/>
      </c>
      <c r="T4772" s="17" t="str">
        <f>IFERROR(VLOOKUP(F4772,県RL2011!$F$3:$H$906,3,0),"")</f>
        <v/>
      </c>
      <c r="U4772" s="150" t="str">
        <f>IFERROR(VLOOKUP(F4772,国RL2020!$B$2:$E$878,4,0),"")</f>
        <v/>
      </c>
      <c r="V4772" s="150" t="str">
        <f>IFERROR(VLOOKUP(F4772,国RL2020!$B$2:$E$878,3,0),"")</f>
        <v/>
      </c>
      <c r="W4772" s="19" t="str">
        <f>IFERROR(VLOOKUP(F4772,国RL2019!$B$2:$E$873,4,0),"")</f>
        <v/>
      </c>
      <c r="X4772" s="19" t="str">
        <f>IFERROR(VLOOKUP(F4772,国RL2019!$B$2:$E$873,3,0),"")</f>
        <v/>
      </c>
      <c r="Y4772" s="19" t="str">
        <f>IFERROR(VLOOKUP(F4772,国RL2017!$B$2:$E$870,4,0),"")</f>
        <v/>
      </c>
      <c r="Z4772" s="19" t="str">
        <f>IFERROR(VLOOKUP(F4772,国RL2017!$B$2:$E$870,3,0),"")</f>
        <v/>
      </c>
      <c r="AA4772" s="19" t="str">
        <f>IFERROR(VLOOKUP(F4772,国RL2006!$B$2:$E$567,4,0),"")</f>
        <v/>
      </c>
      <c r="AB4772" s="19" t="str">
        <f>IFERROR(VLOOKUP(F4772,国RL2006!$B$2:$E$567,3,0),"")</f>
        <v/>
      </c>
    </row>
    <row r="4773" spans="1:28" x14ac:dyDescent="0.15">
      <c r="A4773" s="16">
        <v>4772</v>
      </c>
      <c r="B4773" s="24">
        <v>2023</v>
      </c>
      <c r="C4773" s="53">
        <v>7</v>
      </c>
      <c r="D4773" s="53">
        <v>1</v>
      </c>
      <c r="E4773" s="53" t="s">
        <v>2957</v>
      </c>
      <c r="F4773" s="53" t="s">
        <v>29</v>
      </c>
      <c r="G4773" s="53" t="str">
        <f>VLOOKUP(F4773,'チョウnlist_Bu+Idx'!$A$2:$G$779,7,FALSE)</f>
        <v>シジミチョウ科</v>
      </c>
      <c r="H4773" s="53">
        <v>5</v>
      </c>
      <c r="J4773" s="53">
        <v>1</v>
      </c>
      <c r="K4773" s="53">
        <v>3</v>
      </c>
      <c r="L4773" s="53">
        <v>6</v>
      </c>
      <c r="M4773" s="52">
        <v>15</v>
      </c>
      <c r="O4773" s="18" t="str">
        <f>IFERROR(VLOOKUP(F4773,'（鳥類・チョウ）vlookup関数用'!$D$35:$F$38,3,0),"")</f>
        <v/>
      </c>
      <c r="P4773" s="18" t="str">
        <f>IFERROR(VLOOKUP(F4773,特定外来生物!$A$3:$G$24,7,0),"")</f>
        <v/>
      </c>
      <c r="Q4773" s="17" t="str">
        <f>IFERROR(VLOOKUP(F4773,県RL2019!$B$2:$H$605,4,0),"")</f>
        <v/>
      </c>
      <c r="R4773" s="17" t="str">
        <f>IFERROR(VLOOKUP(F4773,県RL2019!$B$2:$H$605,5,0),"")</f>
        <v/>
      </c>
      <c r="S4773" s="17" t="str">
        <f>IFERROR(VLOOKUP(F4773,県RL2011!$F$3:$H$906,2,0),"")</f>
        <v/>
      </c>
      <c r="T4773" s="17" t="str">
        <f>IFERROR(VLOOKUP(F4773,県RL2011!$F$3:$H$906,3,0),"")</f>
        <v/>
      </c>
      <c r="U4773" s="150" t="str">
        <f>IFERROR(VLOOKUP(F4773,国RL2020!$B$2:$E$878,4,0),"")</f>
        <v/>
      </c>
      <c r="V4773" s="150" t="str">
        <f>IFERROR(VLOOKUP(F4773,国RL2020!$B$2:$E$878,3,0),"")</f>
        <v/>
      </c>
      <c r="W4773" s="19" t="str">
        <f>IFERROR(VLOOKUP(F4773,国RL2019!$B$2:$E$873,4,0),"")</f>
        <v/>
      </c>
      <c r="X4773" s="19" t="str">
        <f>IFERROR(VLOOKUP(F4773,国RL2019!$B$2:$E$873,3,0),"")</f>
        <v/>
      </c>
      <c r="Y4773" s="19" t="str">
        <f>IFERROR(VLOOKUP(F4773,国RL2017!$B$2:$E$870,4,0),"")</f>
        <v/>
      </c>
      <c r="Z4773" s="19" t="str">
        <f>IFERROR(VLOOKUP(F4773,国RL2017!$B$2:$E$870,3,0),"")</f>
        <v/>
      </c>
      <c r="AA4773" s="19" t="str">
        <f>IFERROR(VLOOKUP(F4773,国RL2006!$B$2:$E$567,4,0),"")</f>
        <v/>
      </c>
      <c r="AB4773" s="19" t="str">
        <f>IFERROR(VLOOKUP(F4773,国RL2006!$B$2:$E$567,3,0),"")</f>
        <v/>
      </c>
    </row>
    <row r="4774" spans="1:28" x14ac:dyDescent="0.15">
      <c r="A4774" s="16">
        <v>4773</v>
      </c>
      <c r="B4774" s="24">
        <v>2023</v>
      </c>
      <c r="C4774" s="53">
        <v>7</v>
      </c>
      <c r="D4774" s="53">
        <v>1</v>
      </c>
      <c r="E4774" s="53" t="s">
        <v>2957</v>
      </c>
      <c r="F4774" s="53" t="s">
        <v>38</v>
      </c>
      <c r="G4774" s="53" t="str">
        <f>VLOOKUP(F4774,'チョウnlist_Bu+Idx'!$A$2:$G$779,7,FALSE)</f>
        <v>シジミチョウ科</v>
      </c>
      <c r="H4774" s="53">
        <v>3</v>
      </c>
      <c r="J4774" s="53">
        <v>1</v>
      </c>
      <c r="M4774" s="52">
        <v>4</v>
      </c>
      <c r="O4774" s="18" t="str">
        <f>IFERROR(VLOOKUP(F4774,'（鳥類・チョウ）vlookup関数用'!$D$35:$F$38,3,0),"")</f>
        <v/>
      </c>
      <c r="P4774" s="18" t="str">
        <f>IFERROR(VLOOKUP(F4774,特定外来生物!$A$3:$G$24,7,0),"")</f>
        <v/>
      </c>
      <c r="Q4774" s="17" t="str">
        <f>IFERROR(VLOOKUP(F4774,県RL2019!$B$2:$H$605,4,0),"")</f>
        <v/>
      </c>
      <c r="R4774" s="17" t="str">
        <f>IFERROR(VLOOKUP(F4774,県RL2019!$B$2:$H$605,5,0),"")</f>
        <v/>
      </c>
      <c r="S4774" s="17" t="str">
        <f>IFERROR(VLOOKUP(F4774,県RL2011!$F$3:$H$906,2,0),"")</f>
        <v/>
      </c>
      <c r="T4774" s="17" t="str">
        <f>IFERROR(VLOOKUP(F4774,県RL2011!$F$3:$H$906,3,0),"")</f>
        <v/>
      </c>
      <c r="U4774" s="150" t="str">
        <f>IFERROR(VLOOKUP(F4774,国RL2020!$B$2:$E$878,4,0),"")</f>
        <v/>
      </c>
      <c r="V4774" s="150" t="str">
        <f>IFERROR(VLOOKUP(F4774,国RL2020!$B$2:$E$878,3,0),"")</f>
        <v/>
      </c>
      <c r="W4774" s="19" t="str">
        <f>IFERROR(VLOOKUP(F4774,国RL2019!$B$2:$E$873,4,0),"")</f>
        <v/>
      </c>
      <c r="X4774" s="19" t="str">
        <f>IFERROR(VLOOKUP(F4774,国RL2019!$B$2:$E$873,3,0),"")</f>
        <v/>
      </c>
      <c r="Y4774" s="19" t="str">
        <f>IFERROR(VLOOKUP(F4774,国RL2017!$B$2:$E$870,4,0),"")</f>
        <v/>
      </c>
      <c r="Z4774" s="19" t="str">
        <f>IFERROR(VLOOKUP(F4774,国RL2017!$B$2:$E$870,3,0),"")</f>
        <v/>
      </c>
      <c r="AA4774" s="19" t="str">
        <f>IFERROR(VLOOKUP(F4774,国RL2006!$B$2:$E$567,4,0),"")</f>
        <v/>
      </c>
      <c r="AB4774" s="19" t="str">
        <f>IFERROR(VLOOKUP(F4774,国RL2006!$B$2:$E$567,3,0),"")</f>
        <v/>
      </c>
    </row>
    <row r="4775" spans="1:28" x14ac:dyDescent="0.15">
      <c r="A4775" s="16">
        <v>4774</v>
      </c>
      <c r="B4775" s="24">
        <v>2023</v>
      </c>
      <c r="C4775" s="53">
        <v>7</v>
      </c>
      <c r="D4775" s="53">
        <v>1</v>
      </c>
      <c r="E4775" s="53" t="s">
        <v>2957</v>
      </c>
      <c r="F4775" s="53" t="s">
        <v>17</v>
      </c>
      <c r="G4775" s="53" t="str">
        <f>VLOOKUP(F4775,'チョウnlist_Bu+Idx'!$A$2:$G$779,7,FALSE)</f>
        <v>シジミチョウ科</v>
      </c>
      <c r="J4775" s="53">
        <v>8</v>
      </c>
      <c r="K4775" s="53">
        <v>2</v>
      </c>
      <c r="L4775" s="53">
        <v>1</v>
      </c>
      <c r="M4775" s="52">
        <v>11</v>
      </c>
      <c r="O4775" s="18" t="str">
        <f>IFERROR(VLOOKUP(F4775,'（鳥類・チョウ）vlookup関数用'!$D$35:$F$38,3,0),"")</f>
        <v/>
      </c>
      <c r="P4775" s="18" t="str">
        <f>IFERROR(VLOOKUP(F4775,特定外来生物!$A$3:$G$24,7,0),"")</f>
        <v/>
      </c>
      <c r="Q4775" s="17" t="str">
        <f>IFERROR(VLOOKUP(F4775,県RL2019!$B$2:$H$605,4,0),"")</f>
        <v/>
      </c>
      <c r="R4775" s="17" t="str">
        <f>IFERROR(VLOOKUP(F4775,県RL2019!$B$2:$H$605,5,0),"")</f>
        <v/>
      </c>
      <c r="S4775" s="17" t="str">
        <f>IFERROR(VLOOKUP(F4775,県RL2011!$F$3:$H$906,2,0),"")</f>
        <v/>
      </c>
      <c r="T4775" s="17" t="str">
        <f>IFERROR(VLOOKUP(F4775,県RL2011!$F$3:$H$906,3,0),"")</f>
        <v/>
      </c>
      <c r="U4775" s="150" t="str">
        <f>IFERROR(VLOOKUP(F4775,国RL2020!$B$2:$E$878,4,0),"")</f>
        <v/>
      </c>
      <c r="V4775" s="150" t="str">
        <f>IFERROR(VLOOKUP(F4775,国RL2020!$B$2:$E$878,3,0),"")</f>
        <v/>
      </c>
      <c r="W4775" s="19" t="str">
        <f>IFERROR(VLOOKUP(F4775,国RL2019!$B$2:$E$873,4,0),"")</f>
        <v/>
      </c>
      <c r="X4775" s="19" t="str">
        <f>IFERROR(VLOOKUP(F4775,国RL2019!$B$2:$E$873,3,0),"")</f>
        <v/>
      </c>
      <c r="Y4775" s="19" t="str">
        <f>IFERROR(VLOOKUP(F4775,国RL2017!$B$2:$E$870,4,0),"")</f>
        <v/>
      </c>
      <c r="Z4775" s="19" t="str">
        <f>IFERROR(VLOOKUP(F4775,国RL2017!$B$2:$E$870,3,0),"")</f>
        <v/>
      </c>
      <c r="AA4775" s="19" t="str">
        <f>IFERROR(VLOOKUP(F4775,国RL2006!$B$2:$E$567,4,0),"")</f>
        <v/>
      </c>
      <c r="AB4775" s="19" t="str">
        <f>IFERROR(VLOOKUP(F4775,国RL2006!$B$2:$E$567,3,0),"")</f>
        <v/>
      </c>
    </row>
    <row r="4776" spans="1:28" x14ac:dyDescent="0.15">
      <c r="A4776" s="16">
        <v>4775</v>
      </c>
      <c r="B4776" s="24">
        <v>2023</v>
      </c>
      <c r="C4776" s="53">
        <v>7</v>
      </c>
      <c r="D4776" s="53">
        <v>1</v>
      </c>
      <c r="E4776" s="53" t="s">
        <v>2957</v>
      </c>
      <c r="F4776" s="53" t="s">
        <v>27</v>
      </c>
      <c r="G4776" s="53" t="str">
        <f>VLOOKUP(F4776,'チョウnlist_Bu+Idx'!$A$2:$G$779,7,FALSE)</f>
        <v>シジミチョウ科</v>
      </c>
      <c r="L4776" s="53">
        <v>1</v>
      </c>
      <c r="M4776" s="52">
        <v>1</v>
      </c>
      <c r="O4776" s="18" t="str">
        <f>IFERROR(VLOOKUP(F4776,'（鳥類・チョウ）vlookup関数用'!$D$35:$F$38,3,0),"")</f>
        <v/>
      </c>
      <c r="P4776" s="18" t="str">
        <f>IFERROR(VLOOKUP(F4776,特定外来生物!$A$3:$G$24,7,0),"")</f>
        <v/>
      </c>
      <c r="Q4776" s="17" t="str">
        <f>IFERROR(VLOOKUP(F4776,県RL2019!$B$2:$H$605,4,0),"")</f>
        <v/>
      </c>
      <c r="R4776" s="17" t="str">
        <f>IFERROR(VLOOKUP(F4776,県RL2019!$B$2:$H$605,5,0),"")</f>
        <v/>
      </c>
      <c r="S4776" s="17" t="str">
        <f>IFERROR(VLOOKUP(F4776,県RL2011!$F$3:$H$906,2,0),"")</f>
        <v/>
      </c>
      <c r="T4776" s="17" t="str">
        <f>IFERROR(VLOOKUP(F4776,県RL2011!$F$3:$H$906,3,0),"")</f>
        <v/>
      </c>
      <c r="U4776" s="150" t="str">
        <f>IFERROR(VLOOKUP(F4776,国RL2020!$B$2:$E$878,4,0),"")</f>
        <v/>
      </c>
      <c r="V4776" s="150" t="str">
        <f>IFERROR(VLOOKUP(F4776,国RL2020!$B$2:$E$878,3,0),"")</f>
        <v/>
      </c>
      <c r="W4776" s="19" t="str">
        <f>IFERROR(VLOOKUP(F4776,国RL2019!$B$2:$E$873,4,0),"")</f>
        <v/>
      </c>
      <c r="X4776" s="19" t="str">
        <f>IFERROR(VLOOKUP(F4776,国RL2019!$B$2:$E$873,3,0),"")</f>
        <v/>
      </c>
      <c r="Y4776" s="19" t="str">
        <f>IFERROR(VLOOKUP(F4776,国RL2017!$B$2:$E$870,4,0),"")</f>
        <v/>
      </c>
      <c r="Z4776" s="19" t="str">
        <f>IFERROR(VLOOKUP(F4776,国RL2017!$B$2:$E$870,3,0),"")</f>
        <v/>
      </c>
      <c r="AA4776" s="19" t="str">
        <f>IFERROR(VLOOKUP(F4776,国RL2006!$B$2:$E$567,4,0),"")</f>
        <v/>
      </c>
      <c r="AB4776" s="19" t="str">
        <f>IFERROR(VLOOKUP(F4776,国RL2006!$B$2:$E$567,3,0),"")</f>
        <v/>
      </c>
    </row>
    <row r="4777" spans="1:28" x14ac:dyDescent="0.15">
      <c r="A4777" s="16">
        <v>4776</v>
      </c>
      <c r="B4777" s="24">
        <v>2023</v>
      </c>
      <c r="C4777" s="53">
        <v>7</v>
      </c>
      <c r="D4777" s="53">
        <v>1</v>
      </c>
      <c r="E4777" s="53" t="s">
        <v>2957</v>
      </c>
      <c r="F4777" s="53" t="s">
        <v>32</v>
      </c>
      <c r="G4777" s="53" t="str">
        <f>VLOOKUP(F4777,'チョウnlist_Bu+Idx'!$A$2:$G$779,7,FALSE)</f>
        <v>タテハチョウ科</v>
      </c>
      <c r="J4777" s="53">
        <v>1</v>
      </c>
      <c r="M4777" s="52">
        <v>1</v>
      </c>
      <c r="O4777" s="18" t="str">
        <f>IFERROR(VLOOKUP(F4777,'（鳥類・チョウ）vlookup関数用'!$D$35:$F$38,3,0),"")</f>
        <v/>
      </c>
      <c r="P4777" s="18" t="str">
        <f>IFERROR(VLOOKUP(F4777,特定外来生物!$A$3:$G$24,7,0),"")</f>
        <v/>
      </c>
      <c r="Q4777" s="17" t="str">
        <f>IFERROR(VLOOKUP(F4777,県RL2019!$B$2:$H$605,4,0),"")</f>
        <v/>
      </c>
      <c r="R4777" s="17" t="str">
        <f>IFERROR(VLOOKUP(F4777,県RL2019!$B$2:$H$605,5,0),"")</f>
        <v/>
      </c>
      <c r="S4777" s="17" t="str">
        <f>IFERROR(VLOOKUP(F4777,県RL2011!$F$3:$H$906,2,0),"")</f>
        <v/>
      </c>
      <c r="T4777" s="17" t="str">
        <f>IFERROR(VLOOKUP(F4777,県RL2011!$F$3:$H$906,3,0),"")</f>
        <v/>
      </c>
      <c r="U4777" s="150" t="str">
        <f>IFERROR(VLOOKUP(F4777,国RL2020!$B$2:$E$878,4,0),"")</f>
        <v/>
      </c>
      <c r="V4777" s="150" t="str">
        <f>IFERROR(VLOOKUP(F4777,国RL2020!$B$2:$E$878,3,0),"")</f>
        <v/>
      </c>
      <c r="W4777" s="19" t="str">
        <f>IFERROR(VLOOKUP(F4777,国RL2019!$B$2:$E$873,4,0),"")</f>
        <v/>
      </c>
      <c r="X4777" s="19" t="str">
        <f>IFERROR(VLOOKUP(F4777,国RL2019!$B$2:$E$873,3,0),"")</f>
        <v/>
      </c>
      <c r="Y4777" s="19" t="str">
        <f>IFERROR(VLOOKUP(F4777,国RL2017!$B$2:$E$870,4,0),"")</f>
        <v/>
      </c>
      <c r="Z4777" s="19" t="str">
        <f>IFERROR(VLOOKUP(F4777,国RL2017!$B$2:$E$870,3,0),"")</f>
        <v/>
      </c>
      <c r="AA4777" s="19" t="str">
        <f>IFERROR(VLOOKUP(F4777,国RL2006!$B$2:$E$567,4,0),"")</f>
        <v/>
      </c>
      <c r="AB4777" s="19" t="str">
        <f>IFERROR(VLOOKUP(F4777,国RL2006!$B$2:$E$567,3,0),"")</f>
        <v/>
      </c>
    </row>
    <row r="4778" spans="1:28" x14ac:dyDescent="0.15">
      <c r="A4778" s="16">
        <v>4777</v>
      </c>
      <c r="B4778" s="24">
        <v>2023</v>
      </c>
      <c r="C4778" s="53">
        <v>7</v>
      </c>
      <c r="D4778" s="53">
        <v>1</v>
      </c>
      <c r="E4778" s="53" t="s">
        <v>2957</v>
      </c>
      <c r="F4778" s="53" t="s">
        <v>59</v>
      </c>
      <c r="G4778" s="53" t="str">
        <f>VLOOKUP(F4778,'チョウnlist_Bu+Idx'!$A$2:$G$779,7,FALSE)</f>
        <v>タテハチョウ科</v>
      </c>
      <c r="L4778" s="53">
        <v>1</v>
      </c>
      <c r="M4778" s="52">
        <v>1</v>
      </c>
      <c r="O4778" s="18" t="str">
        <f>IFERROR(VLOOKUP(F4778,'（鳥類・チョウ）vlookup関数用'!$D$35:$F$38,3,0),"")</f>
        <v>重点対策外来種</v>
      </c>
      <c r="P4778" s="18" t="str">
        <f>IFERROR(VLOOKUP(F4778,特定外来生物!$A$3:$G$24,7,0),"")</f>
        <v>特定外来生物</v>
      </c>
      <c r="Q4778" s="17" t="str">
        <f>IFERROR(VLOOKUP(F4778,県RL2019!$B$2:$H$605,4,0),"")</f>
        <v/>
      </c>
      <c r="R4778" s="17" t="str">
        <f>IFERROR(VLOOKUP(F4778,県RL2019!$B$2:$H$605,5,0),"")</f>
        <v/>
      </c>
      <c r="S4778" s="17" t="str">
        <f>IFERROR(VLOOKUP(F4778,県RL2011!$F$3:$H$906,2,0),"")</f>
        <v/>
      </c>
      <c r="T4778" s="17" t="str">
        <f>IFERROR(VLOOKUP(F4778,県RL2011!$F$3:$H$906,3,0),"")</f>
        <v/>
      </c>
      <c r="U4778" s="150" t="str">
        <f>IFERROR(VLOOKUP(F4778,国RL2020!$B$2:$E$878,4,0),"")</f>
        <v/>
      </c>
      <c r="V4778" s="150" t="str">
        <f>IFERROR(VLOOKUP(F4778,国RL2020!$B$2:$E$878,3,0),"")</f>
        <v/>
      </c>
      <c r="W4778" s="19" t="str">
        <f>IFERROR(VLOOKUP(F4778,国RL2019!$B$2:$E$873,4,0),"")</f>
        <v/>
      </c>
      <c r="X4778" s="19" t="str">
        <f>IFERROR(VLOOKUP(F4778,国RL2019!$B$2:$E$873,3,0),"")</f>
        <v/>
      </c>
      <c r="Y4778" s="19" t="str">
        <f>IFERROR(VLOOKUP(F4778,国RL2017!$B$2:$E$870,4,0),"")</f>
        <v/>
      </c>
      <c r="Z4778" s="19" t="str">
        <f>IFERROR(VLOOKUP(F4778,国RL2017!$B$2:$E$870,3,0),"")</f>
        <v/>
      </c>
      <c r="AA4778" s="19" t="str">
        <f>IFERROR(VLOOKUP(F4778,国RL2006!$B$2:$E$567,4,0),"")</f>
        <v/>
      </c>
      <c r="AB4778" s="19" t="str">
        <f>IFERROR(VLOOKUP(F4778,国RL2006!$B$2:$E$567,3,0),"")</f>
        <v/>
      </c>
    </row>
    <row r="4779" spans="1:28" x14ac:dyDescent="0.15">
      <c r="A4779" s="16">
        <v>4778</v>
      </c>
      <c r="B4779" s="24">
        <v>2023</v>
      </c>
      <c r="C4779" s="53">
        <v>7</v>
      </c>
      <c r="D4779" s="53">
        <v>1</v>
      </c>
      <c r="E4779" s="53" t="s">
        <v>2957</v>
      </c>
      <c r="F4779" s="53" t="s">
        <v>34</v>
      </c>
      <c r="G4779" s="53" t="str">
        <f>VLOOKUP(F4779,'チョウnlist_Bu+Idx'!$A$2:$G$779,7,FALSE)</f>
        <v>タテハチョウ科</v>
      </c>
      <c r="L4779" s="53">
        <v>1</v>
      </c>
      <c r="M4779" s="52">
        <v>1</v>
      </c>
      <c r="O4779" s="18" t="str">
        <f>IFERROR(VLOOKUP(F4779,'（鳥類・チョウ）vlookup関数用'!$D$35:$F$38,3,0),"")</f>
        <v/>
      </c>
      <c r="P4779" s="18" t="str">
        <f>IFERROR(VLOOKUP(F4779,特定外来生物!$A$3:$G$24,7,0),"")</f>
        <v/>
      </c>
      <c r="Q4779" s="17" t="str">
        <f>IFERROR(VLOOKUP(F4779,県RL2019!$B$2:$H$605,4,0),"")</f>
        <v/>
      </c>
      <c r="R4779" s="17" t="str">
        <f>IFERROR(VLOOKUP(F4779,県RL2019!$B$2:$H$605,5,0),"")</f>
        <v/>
      </c>
      <c r="S4779" s="17" t="str">
        <f>IFERROR(VLOOKUP(F4779,県RL2011!$F$3:$H$906,2,0),"")</f>
        <v/>
      </c>
      <c r="T4779" s="17" t="str">
        <f>IFERROR(VLOOKUP(F4779,県RL2011!$F$3:$H$906,3,0),"")</f>
        <v/>
      </c>
      <c r="U4779" s="150" t="str">
        <f>IFERROR(VLOOKUP(F4779,国RL2020!$B$2:$E$878,4,0),"")</f>
        <v/>
      </c>
      <c r="V4779" s="150" t="str">
        <f>IFERROR(VLOOKUP(F4779,国RL2020!$B$2:$E$878,3,0),"")</f>
        <v/>
      </c>
      <c r="W4779" s="19" t="str">
        <f>IFERROR(VLOOKUP(F4779,国RL2019!$B$2:$E$873,4,0),"")</f>
        <v/>
      </c>
      <c r="X4779" s="19" t="str">
        <f>IFERROR(VLOOKUP(F4779,国RL2019!$B$2:$E$873,3,0),"")</f>
        <v/>
      </c>
      <c r="Y4779" s="19" t="str">
        <f>IFERROR(VLOOKUP(F4779,国RL2017!$B$2:$E$870,4,0),"")</f>
        <v/>
      </c>
      <c r="Z4779" s="19" t="str">
        <f>IFERROR(VLOOKUP(F4779,国RL2017!$B$2:$E$870,3,0),"")</f>
        <v/>
      </c>
      <c r="AA4779" s="19" t="str">
        <f>IFERROR(VLOOKUP(F4779,国RL2006!$B$2:$E$567,4,0),"")</f>
        <v/>
      </c>
      <c r="AB4779" s="19" t="str">
        <f>IFERROR(VLOOKUP(F4779,国RL2006!$B$2:$E$567,3,0),"")</f>
        <v/>
      </c>
    </row>
    <row r="4780" spans="1:28" x14ac:dyDescent="0.15">
      <c r="A4780" s="16">
        <v>4779</v>
      </c>
      <c r="B4780" s="24">
        <v>2023</v>
      </c>
      <c r="C4780" s="53">
        <v>7</v>
      </c>
      <c r="D4780" s="53">
        <v>1</v>
      </c>
      <c r="E4780" s="53" t="s">
        <v>2957</v>
      </c>
      <c r="F4780" s="53" t="s">
        <v>37</v>
      </c>
      <c r="G4780" s="53" t="str">
        <f>VLOOKUP(F4780,'チョウnlist_Bu+Idx'!$A$2:$G$779,7,FALSE)</f>
        <v>タテハチョウ科</v>
      </c>
      <c r="H4780" s="53">
        <v>1</v>
      </c>
      <c r="L4780" s="53">
        <v>1</v>
      </c>
      <c r="M4780" s="52">
        <v>2</v>
      </c>
      <c r="O4780" s="18" t="str">
        <f>IFERROR(VLOOKUP(F4780,'（鳥類・チョウ）vlookup関数用'!$D$35:$F$38,3,0),"")</f>
        <v/>
      </c>
      <c r="P4780" s="18" t="str">
        <f>IFERROR(VLOOKUP(F4780,特定外来生物!$A$3:$G$24,7,0),"")</f>
        <v/>
      </c>
      <c r="Q4780" s="17" t="str">
        <f>IFERROR(VLOOKUP(F4780,県RL2019!$B$2:$H$605,4,0),"")</f>
        <v/>
      </c>
      <c r="R4780" s="17" t="str">
        <f>IFERROR(VLOOKUP(F4780,県RL2019!$B$2:$H$605,5,0),"")</f>
        <v/>
      </c>
      <c r="S4780" s="17" t="str">
        <f>IFERROR(VLOOKUP(F4780,県RL2011!$F$3:$H$906,2,0),"")</f>
        <v/>
      </c>
      <c r="T4780" s="17" t="str">
        <f>IFERROR(VLOOKUP(F4780,県RL2011!$F$3:$H$906,3,0),"")</f>
        <v/>
      </c>
      <c r="U4780" s="150" t="str">
        <f>IFERROR(VLOOKUP(F4780,国RL2020!$B$2:$E$878,4,0),"")</f>
        <v/>
      </c>
      <c r="V4780" s="150" t="str">
        <f>IFERROR(VLOOKUP(F4780,国RL2020!$B$2:$E$878,3,0),"")</f>
        <v/>
      </c>
      <c r="W4780" s="19" t="str">
        <f>IFERROR(VLOOKUP(F4780,国RL2019!$B$2:$E$873,4,0),"")</f>
        <v/>
      </c>
      <c r="X4780" s="19" t="str">
        <f>IFERROR(VLOOKUP(F4780,国RL2019!$B$2:$E$873,3,0),"")</f>
        <v/>
      </c>
      <c r="Y4780" s="19" t="str">
        <f>IFERROR(VLOOKUP(F4780,国RL2017!$B$2:$E$870,4,0),"")</f>
        <v/>
      </c>
      <c r="Z4780" s="19" t="str">
        <f>IFERROR(VLOOKUP(F4780,国RL2017!$B$2:$E$870,3,0),"")</f>
        <v/>
      </c>
      <c r="AA4780" s="19" t="str">
        <f>IFERROR(VLOOKUP(F4780,国RL2006!$B$2:$E$567,4,0),"")</f>
        <v/>
      </c>
      <c r="AB4780" s="19" t="str">
        <f>IFERROR(VLOOKUP(F4780,国RL2006!$B$2:$E$567,3,0),"")</f>
        <v/>
      </c>
    </row>
    <row r="4781" spans="1:28" x14ac:dyDescent="0.15">
      <c r="A4781" s="16">
        <v>4780</v>
      </c>
      <c r="B4781" s="24">
        <v>2023</v>
      </c>
      <c r="C4781" s="53">
        <v>7</v>
      </c>
      <c r="D4781" s="53">
        <v>1</v>
      </c>
      <c r="E4781" s="53" t="s">
        <v>2957</v>
      </c>
      <c r="F4781" s="53" t="s">
        <v>45</v>
      </c>
      <c r="G4781" s="53" t="str">
        <f>VLOOKUP(F4781,'チョウnlist_Bu+Idx'!$A$2:$G$779,7,FALSE)</f>
        <v>ジャノメチョウ科</v>
      </c>
      <c r="L4781" s="53">
        <v>2</v>
      </c>
      <c r="M4781" s="52">
        <v>2</v>
      </c>
      <c r="O4781" s="18" t="str">
        <f>IFERROR(VLOOKUP(F4781,'（鳥類・チョウ）vlookup関数用'!$D$35:$F$38,3,0),"")</f>
        <v/>
      </c>
      <c r="P4781" s="18" t="str">
        <f>IFERROR(VLOOKUP(F4781,特定外来生物!$A$3:$G$24,7,0),"")</f>
        <v/>
      </c>
      <c r="Q4781" s="17" t="str">
        <f>IFERROR(VLOOKUP(F4781,県RL2019!$B$2:$H$605,4,0),"")</f>
        <v/>
      </c>
      <c r="R4781" s="17" t="str">
        <f>IFERROR(VLOOKUP(F4781,県RL2019!$B$2:$H$605,5,0),"")</f>
        <v/>
      </c>
      <c r="S4781" s="17" t="str">
        <f>IFERROR(VLOOKUP(F4781,県RL2011!$F$3:$H$906,2,0),"")</f>
        <v/>
      </c>
      <c r="T4781" s="17" t="str">
        <f>IFERROR(VLOOKUP(F4781,県RL2011!$F$3:$H$906,3,0),"")</f>
        <v/>
      </c>
      <c r="U4781" s="150" t="str">
        <f>IFERROR(VLOOKUP(F4781,国RL2020!$B$2:$E$878,4,0),"")</f>
        <v/>
      </c>
      <c r="V4781" s="150" t="str">
        <f>IFERROR(VLOOKUP(F4781,国RL2020!$B$2:$E$878,3,0),"")</f>
        <v/>
      </c>
      <c r="W4781" s="19" t="str">
        <f>IFERROR(VLOOKUP(F4781,国RL2019!$B$2:$E$873,4,0),"")</f>
        <v/>
      </c>
      <c r="X4781" s="19" t="str">
        <f>IFERROR(VLOOKUP(F4781,国RL2019!$B$2:$E$873,3,0),"")</f>
        <v/>
      </c>
      <c r="Y4781" s="19" t="str">
        <f>IFERROR(VLOOKUP(F4781,国RL2017!$B$2:$E$870,4,0),"")</f>
        <v/>
      </c>
      <c r="Z4781" s="19" t="str">
        <f>IFERROR(VLOOKUP(F4781,国RL2017!$B$2:$E$870,3,0),"")</f>
        <v/>
      </c>
      <c r="AA4781" s="19" t="str">
        <f>IFERROR(VLOOKUP(F4781,国RL2006!$B$2:$E$567,4,0),"")</f>
        <v/>
      </c>
      <c r="AB4781" s="19" t="str">
        <f>IFERROR(VLOOKUP(F4781,国RL2006!$B$2:$E$567,3,0),"")</f>
        <v/>
      </c>
    </row>
    <row r="4782" spans="1:28" x14ac:dyDescent="0.15">
      <c r="A4782" s="16">
        <v>4781</v>
      </c>
      <c r="B4782" s="24">
        <v>2023</v>
      </c>
      <c r="C4782" s="53">
        <v>7</v>
      </c>
      <c r="D4782" s="53">
        <v>1</v>
      </c>
      <c r="E4782" s="53" t="s">
        <v>2957</v>
      </c>
      <c r="F4782" s="53" t="s">
        <v>23</v>
      </c>
      <c r="G4782" s="53" t="str">
        <f>VLOOKUP(F4782,'チョウnlist_Bu+Idx'!$A$2:$G$779,7,FALSE)</f>
        <v>ジャノメチョウ科</v>
      </c>
      <c r="H4782" s="53">
        <v>1</v>
      </c>
      <c r="K4782" s="53">
        <v>1</v>
      </c>
      <c r="M4782" s="52">
        <v>2</v>
      </c>
      <c r="O4782" s="18" t="str">
        <f>IFERROR(VLOOKUP(F4782,'（鳥類・チョウ）vlookup関数用'!$D$35:$F$38,3,0),"")</f>
        <v/>
      </c>
      <c r="P4782" s="18" t="str">
        <f>IFERROR(VLOOKUP(F4782,特定外来生物!$A$3:$G$24,7,0),"")</f>
        <v/>
      </c>
      <c r="Q4782" s="17" t="str">
        <f>IFERROR(VLOOKUP(F4782,県RL2019!$B$2:$H$605,4,0),"")</f>
        <v/>
      </c>
      <c r="R4782" s="17" t="str">
        <f>IFERROR(VLOOKUP(F4782,県RL2019!$B$2:$H$605,5,0),"")</f>
        <v/>
      </c>
      <c r="S4782" s="17" t="str">
        <f>IFERROR(VLOOKUP(F4782,県RL2011!$F$3:$H$906,2,0),"")</f>
        <v/>
      </c>
      <c r="T4782" s="17" t="str">
        <f>IFERROR(VLOOKUP(F4782,県RL2011!$F$3:$H$906,3,0),"")</f>
        <v/>
      </c>
      <c r="U4782" s="150" t="str">
        <f>IFERROR(VLOOKUP(F4782,国RL2020!$B$2:$E$878,4,0),"")</f>
        <v/>
      </c>
      <c r="V4782" s="150" t="str">
        <f>IFERROR(VLOOKUP(F4782,国RL2020!$B$2:$E$878,3,0),"")</f>
        <v/>
      </c>
      <c r="W4782" s="19" t="str">
        <f>IFERROR(VLOOKUP(F4782,国RL2019!$B$2:$E$873,4,0),"")</f>
        <v/>
      </c>
      <c r="X4782" s="19" t="str">
        <f>IFERROR(VLOOKUP(F4782,国RL2019!$B$2:$E$873,3,0),"")</f>
        <v/>
      </c>
      <c r="Y4782" s="19" t="str">
        <f>IFERROR(VLOOKUP(F4782,国RL2017!$B$2:$E$870,4,0),"")</f>
        <v/>
      </c>
      <c r="Z4782" s="19" t="str">
        <f>IFERROR(VLOOKUP(F4782,国RL2017!$B$2:$E$870,3,0),"")</f>
        <v/>
      </c>
      <c r="AA4782" s="19" t="str">
        <f>IFERROR(VLOOKUP(F4782,国RL2006!$B$2:$E$567,4,0),"")</f>
        <v/>
      </c>
      <c r="AB4782" s="19" t="str">
        <f>IFERROR(VLOOKUP(F4782,国RL2006!$B$2:$E$567,3,0),"")</f>
        <v/>
      </c>
    </row>
    <row r="4783" spans="1:28" x14ac:dyDescent="0.15">
      <c r="A4783" s="16">
        <v>4782</v>
      </c>
      <c r="B4783" s="24">
        <v>2023</v>
      </c>
      <c r="C4783" s="53">
        <v>7</v>
      </c>
      <c r="D4783" s="53">
        <v>1</v>
      </c>
      <c r="E4783" s="53" t="s">
        <v>2957</v>
      </c>
      <c r="F4783" s="53" t="s">
        <v>36</v>
      </c>
      <c r="G4783" s="53" t="str">
        <f>VLOOKUP(F4783,'チョウnlist_Bu+Idx'!$A$2:$G$779,7,FALSE)</f>
        <v>タテハチョウ科</v>
      </c>
      <c r="L4783" s="53">
        <v>1</v>
      </c>
      <c r="M4783" s="52">
        <v>1</v>
      </c>
      <c r="O4783" s="18" t="str">
        <f>IFERROR(VLOOKUP(F4783,'（鳥類・チョウ）vlookup関数用'!$D$35:$F$38,3,0),"")</f>
        <v/>
      </c>
      <c r="P4783" s="18" t="str">
        <f>IFERROR(VLOOKUP(F4783,特定外来生物!$A$3:$G$24,7,0),"")</f>
        <v/>
      </c>
      <c r="Q4783" s="17" t="str">
        <f>IFERROR(VLOOKUP(F4783,県RL2019!$B$2:$H$605,4,0),"")</f>
        <v/>
      </c>
      <c r="R4783" s="17" t="str">
        <f>IFERROR(VLOOKUP(F4783,県RL2019!$B$2:$H$605,5,0),"")</f>
        <v/>
      </c>
      <c r="S4783" s="17" t="str">
        <f>IFERROR(VLOOKUP(F4783,県RL2011!$F$3:$H$906,2,0),"")</f>
        <v/>
      </c>
      <c r="T4783" s="17" t="str">
        <f>IFERROR(VLOOKUP(F4783,県RL2011!$F$3:$H$906,3,0),"")</f>
        <v/>
      </c>
      <c r="U4783" s="150" t="str">
        <f>IFERROR(VLOOKUP(F4783,国RL2020!$B$2:$E$878,4,0),"")</f>
        <v/>
      </c>
      <c r="V4783" s="150" t="str">
        <f>IFERROR(VLOOKUP(F4783,国RL2020!$B$2:$E$878,3,0),"")</f>
        <v/>
      </c>
      <c r="W4783" s="19" t="str">
        <f>IFERROR(VLOOKUP(F4783,国RL2019!$B$2:$E$873,4,0),"")</f>
        <v/>
      </c>
      <c r="X4783" s="19" t="str">
        <f>IFERROR(VLOOKUP(F4783,国RL2019!$B$2:$E$873,3,0),"")</f>
        <v/>
      </c>
      <c r="Y4783" s="19" t="str">
        <f>IFERROR(VLOOKUP(F4783,国RL2017!$B$2:$E$870,4,0),"")</f>
        <v/>
      </c>
      <c r="Z4783" s="19" t="str">
        <f>IFERROR(VLOOKUP(F4783,国RL2017!$B$2:$E$870,3,0),"")</f>
        <v/>
      </c>
      <c r="AA4783" s="19" t="str">
        <f>IFERROR(VLOOKUP(F4783,国RL2006!$B$2:$E$567,4,0),"")</f>
        <v/>
      </c>
      <c r="AB4783" s="19" t="str">
        <f>IFERROR(VLOOKUP(F4783,国RL2006!$B$2:$E$567,3,0),"")</f>
        <v/>
      </c>
    </row>
    <row r="4784" spans="1:28" x14ac:dyDescent="0.15">
      <c r="A4784" s="16">
        <v>4783</v>
      </c>
      <c r="B4784" s="24">
        <v>2023</v>
      </c>
      <c r="C4784" s="53">
        <v>7</v>
      </c>
      <c r="D4784" s="53">
        <v>6</v>
      </c>
      <c r="E4784" s="53" t="s">
        <v>2962</v>
      </c>
      <c r="F4784" s="53" t="s">
        <v>13</v>
      </c>
      <c r="G4784" s="53" t="str">
        <f>VLOOKUP(F4784,'チョウnlist_Bu+Idx'!$A$2:$G$779,7,FALSE)</f>
        <v>アゲハチョウ科</v>
      </c>
      <c r="H4784" s="53">
        <v>1</v>
      </c>
      <c r="I4784" s="53">
        <v>1</v>
      </c>
      <c r="J4784" s="53">
        <v>1</v>
      </c>
      <c r="M4784" s="52">
        <v>3</v>
      </c>
      <c r="O4784" s="18" t="str">
        <f>IFERROR(VLOOKUP(F4784,'（鳥類・チョウ）vlookup関数用'!$D$35:$F$38,3,0),"")</f>
        <v/>
      </c>
      <c r="P4784" s="18" t="str">
        <f>IFERROR(VLOOKUP(F4784,特定外来生物!$A$3:$G$24,7,0),"")</f>
        <v/>
      </c>
      <c r="Q4784" s="17" t="str">
        <f>IFERROR(VLOOKUP(F4784,県RL2019!$B$2:$H$605,4,0),"")</f>
        <v/>
      </c>
      <c r="R4784" s="17" t="str">
        <f>IFERROR(VLOOKUP(F4784,県RL2019!$B$2:$H$605,5,0),"")</f>
        <v/>
      </c>
      <c r="S4784" s="17" t="str">
        <f>IFERROR(VLOOKUP(F4784,県RL2011!$F$3:$H$906,2,0),"")</f>
        <v/>
      </c>
      <c r="T4784" s="17" t="str">
        <f>IFERROR(VLOOKUP(F4784,県RL2011!$F$3:$H$906,3,0),"")</f>
        <v/>
      </c>
      <c r="U4784" s="150" t="str">
        <f>IFERROR(VLOOKUP(F4784,国RL2020!$B$2:$E$878,4,0),"")</f>
        <v/>
      </c>
      <c r="V4784" s="150" t="str">
        <f>IFERROR(VLOOKUP(F4784,国RL2020!$B$2:$E$878,3,0),"")</f>
        <v/>
      </c>
      <c r="W4784" s="19" t="str">
        <f>IFERROR(VLOOKUP(F4784,国RL2019!$B$2:$E$873,4,0),"")</f>
        <v/>
      </c>
      <c r="X4784" s="19" t="str">
        <f>IFERROR(VLOOKUP(F4784,国RL2019!$B$2:$E$873,3,0),"")</f>
        <v/>
      </c>
      <c r="Y4784" s="19" t="str">
        <f>IFERROR(VLOOKUP(F4784,国RL2017!$B$2:$E$870,4,0),"")</f>
        <v/>
      </c>
      <c r="Z4784" s="19" t="str">
        <f>IFERROR(VLOOKUP(F4784,国RL2017!$B$2:$E$870,3,0),"")</f>
        <v/>
      </c>
      <c r="AA4784" s="19" t="str">
        <f>IFERROR(VLOOKUP(F4784,国RL2006!$B$2:$E$567,4,0),"")</f>
        <v/>
      </c>
      <c r="AB4784" s="19" t="str">
        <f>IFERROR(VLOOKUP(F4784,国RL2006!$B$2:$E$567,3,0),"")</f>
        <v/>
      </c>
    </row>
    <row r="4785" spans="1:28" x14ac:dyDescent="0.15">
      <c r="A4785" s="16">
        <v>4784</v>
      </c>
      <c r="B4785" s="24">
        <v>2023</v>
      </c>
      <c r="C4785" s="53">
        <v>7</v>
      </c>
      <c r="D4785" s="53">
        <v>6</v>
      </c>
      <c r="E4785" s="53" t="s">
        <v>2962</v>
      </c>
      <c r="F4785" s="53" t="s">
        <v>50</v>
      </c>
      <c r="G4785" s="53" t="str">
        <f>VLOOKUP(F4785,'チョウnlist_Bu+Idx'!$A$2:$G$779,7,FALSE)</f>
        <v>アゲハチョウ科</v>
      </c>
      <c r="H4785" s="53">
        <v>1</v>
      </c>
      <c r="I4785" s="53">
        <v>2</v>
      </c>
      <c r="J4785" s="53">
        <v>2</v>
      </c>
      <c r="M4785" s="52">
        <v>5</v>
      </c>
      <c r="O4785" s="18" t="str">
        <f>IFERROR(VLOOKUP(F4785,'（鳥類・チョウ）vlookup関数用'!$D$35:$F$38,3,0),"")</f>
        <v/>
      </c>
      <c r="P4785" s="18" t="str">
        <f>IFERROR(VLOOKUP(F4785,特定外来生物!$A$3:$G$24,7,0),"")</f>
        <v/>
      </c>
      <c r="Q4785" s="17" t="str">
        <f>IFERROR(VLOOKUP(F4785,県RL2019!$B$2:$H$605,4,0),"")</f>
        <v/>
      </c>
      <c r="R4785" s="17" t="str">
        <f>IFERROR(VLOOKUP(F4785,県RL2019!$B$2:$H$605,5,0),"")</f>
        <v/>
      </c>
      <c r="S4785" s="17" t="str">
        <f>IFERROR(VLOOKUP(F4785,県RL2011!$F$3:$H$906,2,0),"")</f>
        <v/>
      </c>
      <c r="T4785" s="17" t="str">
        <f>IFERROR(VLOOKUP(F4785,県RL2011!$F$3:$H$906,3,0),"")</f>
        <v/>
      </c>
      <c r="U4785" s="150" t="str">
        <f>IFERROR(VLOOKUP(F4785,国RL2020!$B$2:$E$878,4,0),"")</f>
        <v/>
      </c>
      <c r="V4785" s="150" t="str">
        <f>IFERROR(VLOOKUP(F4785,国RL2020!$B$2:$E$878,3,0),"")</f>
        <v/>
      </c>
      <c r="W4785" s="19" t="str">
        <f>IFERROR(VLOOKUP(F4785,国RL2019!$B$2:$E$873,4,0),"")</f>
        <v/>
      </c>
      <c r="X4785" s="19" t="str">
        <f>IFERROR(VLOOKUP(F4785,国RL2019!$B$2:$E$873,3,0),"")</f>
        <v/>
      </c>
      <c r="Y4785" s="19" t="str">
        <f>IFERROR(VLOOKUP(F4785,国RL2017!$B$2:$E$870,4,0),"")</f>
        <v/>
      </c>
      <c r="Z4785" s="19" t="str">
        <f>IFERROR(VLOOKUP(F4785,国RL2017!$B$2:$E$870,3,0),"")</f>
        <v/>
      </c>
      <c r="AA4785" s="19" t="str">
        <f>IFERROR(VLOOKUP(F4785,国RL2006!$B$2:$E$567,4,0),"")</f>
        <v/>
      </c>
      <c r="AB4785" s="19" t="str">
        <f>IFERROR(VLOOKUP(F4785,国RL2006!$B$2:$E$567,3,0),"")</f>
        <v/>
      </c>
    </row>
    <row r="4786" spans="1:28" x14ac:dyDescent="0.15">
      <c r="A4786" s="16">
        <v>4785</v>
      </c>
      <c r="B4786" s="24">
        <v>2023</v>
      </c>
      <c r="C4786" s="53">
        <v>7</v>
      </c>
      <c r="D4786" s="53">
        <v>6</v>
      </c>
      <c r="E4786" s="53" t="s">
        <v>2962</v>
      </c>
      <c r="F4786" s="53" t="s">
        <v>22</v>
      </c>
      <c r="G4786" s="53" t="str">
        <f>VLOOKUP(F4786,'チョウnlist_Bu+Idx'!$A$2:$G$779,7,FALSE)</f>
        <v>アゲハチョウ科</v>
      </c>
      <c r="H4786" s="53">
        <v>1</v>
      </c>
      <c r="M4786" s="52">
        <v>1</v>
      </c>
      <c r="O4786" s="18" t="str">
        <f>IFERROR(VLOOKUP(F4786,'（鳥類・チョウ）vlookup関数用'!$D$35:$F$38,3,0),"")</f>
        <v/>
      </c>
      <c r="P4786" s="18" t="str">
        <f>IFERROR(VLOOKUP(F4786,特定外来生物!$A$3:$G$24,7,0),"")</f>
        <v/>
      </c>
      <c r="Q4786" s="17" t="str">
        <f>IFERROR(VLOOKUP(F4786,県RL2019!$B$2:$H$605,4,0),"")</f>
        <v/>
      </c>
      <c r="R4786" s="17" t="str">
        <f>IFERROR(VLOOKUP(F4786,県RL2019!$B$2:$H$605,5,0),"")</f>
        <v/>
      </c>
      <c r="S4786" s="17" t="str">
        <f>IFERROR(VLOOKUP(F4786,県RL2011!$F$3:$H$906,2,0),"")</f>
        <v/>
      </c>
      <c r="T4786" s="17" t="str">
        <f>IFERROR(VLOOKUP(F4786,県RL2011!$F$3:$H$906,3,0),"")</f>
        <v/>
      </c>
      <c r="U4786" s="150" t="str">
        <f>IFERROR(VLOOKUP(F4786,国RL2020!$B$2:$E$878,4,0),"")</f>
        <v/>
      </c>
      <c r="V4786" s="150" t="str">
        <f>IFERROR(VLOOKUP(F4786,国RL2020!$B$2:$E$878,3,0),"")</f>
        <v/>
      </c>
      <c r="W4786" s="19" t="str">
        <f>IFERROR(VLOOKUP(F4786,国RL2019!$B$2:$E$873,4,0),"")</f>
        <v/>
      </c>
      <c r="X4786" s="19" t="str">
        <f>IFERROR(VLOOKUP(F4786,国RL2019!$B$2:$E$873,3,0),"")</f>
        <v/>
      </c>
      <c r="Y4786" s="19" t="str">
        <f>IFERROR(VLOOKUP(F4786,国RL2017!$B$2:$E$870,4,0),"")</f>
        <v/>
      </c>
      <c r="Z4786" s="19" t="str">
        <f>IFERROR(VLOOKUP(F4786,国RL2017!$B$2:$E$870,3,0),"")</f>
        <v/>
      </c>
      <c r="AA4786" s="19" t="str">
        <f>IFERROR(VLOOKUP(F4786,国RL2006!$B$2:$E$567,4,0),"")</f>
        <v/>
      </c>
      <c r="AB4786" s="19" t="str">
        <f>IFERROR(VLOOKUP(F4786,国RL2006!$B$2:$E$567,3,0),"")</f>
        <v/>
      </c>
    </row>
    <row r="4787" spans="1:28" x14ac:dyDescent="0.15">
      <c r="A4787" s="16">
        <v>4786</v>
      </c>
      <c r="B4787" s="24">
        <v>2023</v>
      </c>
      <c r="C4787" s="53">
        <v>7</v>
      </c>
      <c r="D4787" s="53">
        <v>6</v>
      </c>
      <c r="E4787" s="53" t="s">
        <v>2962</v>
      </c>
      <c r="F4787" s="53" t="s">
        <v>20</v>
      </c>
      <c r="G4787" s="53" t="str">
        <f>VLOOKUP(F4787,'チョウnlist_Bu+Idx'!$A$2:$G$779,7,FALSE)</f>
        <v>アゲハチョウ科</v>
      </c>
      <c r="J4787" s="53">
        <v>1</v>
      </c>
      <c r="M4787" s="52">
        <v>1</v>
      </c>
      <c r="O4787" s="18" t="str">
        <f>IFERROR(VLOOKUP(F4787,'（鳥類・チョウ）vlookup関数用'!$D$35:$F$38,3,0),"")</f>
        <v/>
      </c>
      <c r="P4787" s="18" t="str">
        <f>IFERROR(VLOOKUP(F4787,特定外来生物!$A$3:$G$24,7,0),"")</f>
        <v/>
      </c>
      <c r="Q4787" s="17" t="str">
        <f>IFERROR(VLOOKUP(F4787,県RL2019!$B$2:$H$605,4,0),"")</f>
        <v/>
      </c>
      <c r="R4787" s="17" t="str">
        <f>IFERROR(VLOOKUP(F4787,県RL2019!$B$2:$H$605,5,0),"")</f>
        <v/>
      </c>
      <c r="S4787" s="17" t="str">
        <f>IFERROR(VLOOKUP(F4787,県RL2011!$F$3:$H$906,2,0),"")</f>
        <v/>
      </c>
      <c r="T4787" s="17" t="str">
        <f>IFERROR(VLOOKUP(F4787,県RL2011!$F$3:$H$906,3,0),"")</f>
        <v/>
      </c>
      <c r="U4787" s="150" t="str">
        <f>IFERROR(VLOOKUP(F4787,国RL2020!$B$2:$E$878,4,0),"")</f>
        <v/>
      </c>
      <c r="V4787" s="150" t="str">
        <f>IFERROR(VLOOKUP(F4787,国RL2020!$B$2:$E$878,3,0),"")</f>
        <v/>
      </c>
      <c r="W4787" s="19" t="str">
        <f>IFERROR(VLOOKUP(F4787,国RL2019!$B$2:$E$873,4,0),"")</f>
        <v/>
      </c>
      <c r="X4787" s="19" t="str">
        <f>IFERROR(VLOOKUP(F4787,国RL2019!$B$2:$E$873,3,0),"")</f>
        <v/>
      </c>
      <c r="Y4787" s="19" t="str">
        <f>IFERROR(VLOOKUP(F4787,国RL2017!$B$2:$E$870,4,0),"")</f>
        <v/>
      </c>
      <c r="Z4787" s="19" t="str">
        <f>IFERROR(VLOOKUP(F4787,国RL2017!$B$2:$E$870,3,0),"")</f>
        <v/>
      </c>
      <c r="AA4787" s="19" t="str">
        <f>IFERROR(VLOOKUP(F4787,国RL2006!$B$2:$E$567,4,0),"")</f>
        <v/>
      </c>
      <c r="AB4787" s="19" t="str">
        <f>IFERROR(VLOOKUP(F4787,国RL2006!$B$2:$E$567,3,0),"")</f>
        <v/>
      </c>
    </row>
    <row r="4788" spans="1:28" x14ac:dyDescent="0.15">
      <c r="A4788" s="16">
        <v>4787</v>
      </c>
      <c r="B4788" s="24">
        <v>2023</v>
      </c>
      <c r="C4788" s="53">
        <v>7</v>
      </c>
      <c r="D4788" s="53">
        <v>6</v>
      </c>
      <c r="E4788" s="53" t="s">
        <v>2962</v>
      </c>
      <c r="F4788" s="53" t="s">
        <v>28</v>
      </c>
      <c r="G4788" s="53" t="str">
        <f>VLOOKUP(F4788,'チョウnlist_Bu+Idx'!$A$2:$G$779,7,FALSE)</f>
        <v>シロチョウ科</v>
      </c>
      <c r="H4788" s="53">
        <v>1</v>
      </c>
      <c r="M4788" s="52">
        <v>1</v>
      </c>
      <c r="O4788" s="18" t="str">
        <f>IFERROR(VLOOKUP(F4788,'（鳥類・チョウ）vlookup関数用'!$D$35:$F$38,3,0),"")</f>
        <v/>
      </c>
      <c r="P4788" s="18" t="str">
        <f>IFERROR(VLOOKUP(F4788,特定外来生物!$A$3:$G$24,7,0),"")</f>
        <v/>
      </c>
      <c r="Q4788" s="17" t="str">
        <f>IFERROR(VLOOKUP(F4788,県RL2019!$B$2:$H$605,4,0),"")</f>
        <v/>
      </c>
      <c r="R4788" s="17" t="str">
        <f>IFERROR(VLOOKUP(F4788,県RL2019!$B$2:$H$605,5,0),"")</f>
        <v/>
      </c>
      <c r="S4788" s="17" t="str">
        <f>IFERROR(VLOOKUP(F4788,県RL2011!$F$3:$H$906,2,0),"")</f>
        <v/>
      </c>
      <c r="T4788" s="17" t="str">
        <f>IFERROR(VLOOKUP(F4788,県RL2011!$F$3:$H$906,3,0),"")</f>
        <v/>
      </c>
      <c r="U4788" s="150" t="str">
        <f>IFERROR(VLOOKUP(F4788,国RL2020!$B$2:$E$878,4,0),"")</f>
        <v/>
      </c>
      <c r="V4788" s="150" t="str">
        <f>IFERROR(VLOOKUP(F4788,国RL2020!$B$2:$E$878,3,0),"")</f>
        <v/>
      </c>
      <c r="W4788" s="19" t="str">
        <f>IFERROR(VLOOKUP(F4788,国RL2019!$B$2:$E$873,4,0),"")</f>
        <v/>
      </c>
      <c r="X4788" s="19" t="str">
        <f>IFERROR(VLOOKUP(F4788,国RL2019!$B$2:$E$873,3,0),"")</f>
        <v/>
      </c>
      <c r="Y4788" s="19" t="str">
        <f>IFERROR(VLOOKUP(F4788,国RL2017!$B$2:$E$870,4,0),"")</f>
        <v/>
      </c>
      <c r="Z4788" s="19" t="str">
        <f>IFERROR(VLOOKUP(F4788,国RL2017!$B$2:$E$870,3,0),"")</f>
        <v/>
      </c>
      <c r="AA4788" s="19" t="str">
        <f>IFERROR(VLOOKUP(F4788,国RL2006!$B$2:$E$567,4,0),"")</f>
        <v/>
      </c>
      <c r="AB4788" s="19" t="str">
        <f>IFERROR(VLOOKUP(F4788,国RL2006!$B$2:$E$567,3,0),"")</f>
        <v/>
      </c>
    </row>
    <row r="4789" spans="1:28" x14ac:dyDescent="0.15">
      <c r="A4789" s="16">
        <v>4788</v>
      </c>
      <c r="B4789" s="24">
        <v>2023</v>
      </c>
      <c r="C4789" s="53">
        <v>7</v>
      </c>
      <c r="D4789" s="53">
        <v>6</v>
      </c>
      <c r="E4789" s="53" t="s">
        <v>2962</v>
      </c>
      <c r="F4789" s="53" t="s">
        <v>46</v>
      </c>
      <c r="G4789" s="53" t="s">
        <v>19</v>
      </c>
      <c r="J4789" s="53">
        <v>1</v>
      </c>
      <c r="M4789" s="52">
        <v>1</v>
      </c>
      <c r="O4789" s="18" t="str">
        <f>IFERROR(VLOOKUP(F4789,'（鳥類・チョウ）vlookup関数用'!$D$35:$F$38,3,0),"")</f>
        <v/>
      </c>
      <c r="P4789" s="18" t="str">
        <f>IFERROR(VLOOKUP(F4789,特定外来生物!$A$3:$G$24,7,0),"")</f>
        <v/>
      </c>
      <c r="Q4789" s="17" t="str">
        <f>IFERROR(VLOOKUP(F4789,県RL2019!$B$2:$H$605,4,0),"")</f>
        <v/>
      </c>
      <c r="R4789" s="17" t="str">
        <f>IFERROR(VLOOKUP(F4789,県RL2019!$B$2:$H$605,5,0),"")</f>
        <v/>
      </c>
      <c r="S4789" s="17" t="str">
        <f>IFERROR(VLOOKUP(F4789,県RL2011!$F$3:$H$906,2,0),"")</f>
        <v/>
      </c>
      <c r="T4789" s="17" t="str">
        <f>IFERROR(VLOOKUP(F4789,県RL2011!$F$3:$H$906,3,0),"")</f>
        <v/>
      </c>
      <c r="U4789" s="150" t="str">
        <f>IFERROR(VLOOKUP(F4789,国RL2020!$B$2:$E$878,4,0),"")</f>
        <v/>
      </c>
      <c r="V4789" s="150" t="str">
        <f>IFERROR(VLOOKUP(F4789,国RL2020!$B$2:$E$878,3,0),"")</f>
        <v/>
      </c>
      <c r="W4789" s="19" t="str">
        <f>IFERROR(VLOOKUP(F4789,国RL2019!$B$2:$E$873,4,0),"")</f>
        <v/>
      </c>
      <c r="X4789" s="19" t="str">
        <f>IFERROR(VLOOKUP(F4789,国RL2019!$B$2:$E$873,3,0),"")</f>
        <v/>
      </c>
      <c r="Y4789" s="19" t="str">
        <f>IFERROR(VLOOKUP(F4789,国RL2017!$B$2:$E$870,4,0),"")</f>
        <v/>
      </c>
      <c r="Z4789" s="19" t="str">
        <f>IFERROR(VLOOKUP(F4789,国RL2017!$B$2:$E$870,3,0),"")</f>
        <v/>
      </c>
      <c r="AA4789" s="19" t="str">
        <f>IFERROR(VLOOKUP(F4789,国RL2006!$B$2:$E$567,4,0),"")</f>
        <v/>
      </c>
      <c r="AB4789" s="19" t="str">
        <f>IFERROR(VLOOKUP(F4789,国RL2006!$B$2:$E$567,3,0),"")</f>
        <v/>
      </c>
    </row>
    <row r="4790" spans="1:28" x14ac:dyDescent="0.15">
      <c r="A4790" s="16">
        <v>4789</v>
      </c>
      <c r="B4790" s="24">
        <v>2023</v>
      </c>
      <c r="C4790" s="53">
        <v>7</v>
      </c>
      <c r="D4790" s="53">
        <v>6</v>
      </c>
      <c r="E4790" s="53" t="s">
        <v>2962</v>
      </c>
      <c r="F4790" s="53" t="s">
        <v>48</v>
      </c>
      <c r="G4790" s="53" t="str">
        <f>VLOOKUP(F4790,'チョウnlist_Bu+Idx'!$A$2:$G$779,7,FALSE)</f>
        <v>シロチョウ科</v>
      </c>
      <c r="I4790" s="53">
        <v>4</v>
      </c>
      <c r="J4790" s="53">
        <v>8</v>
      </c>
      <c r="M4790" s="52">
        <v>12</v>
      </c>
      <c r="O4790" s="18" t="str">
        <f>IFERROR(VLOOKUP(F4790,'（鳥類・チョウ）vlookup関数用'!$D$35:$F$38,3,0),"")</f>
        <v/>
      </c>
      <c r="P4790" s="18" t="str">
        <f>IFERROR(VLOOKUP(F4790,特定外来生物!$A$3:$G$24,7,0),"")</f>
        <v/>
      </c>
      <c r="Q4790" s="17" t="str">
        <f>IFERROR(VLOOKUP(F4790,県RL2019!$B$2:$H$605,4,0),"")</f>
        <v/>
      </c>
      <c r="R4790" s="17" t="str">
        <f>IFERROR(VLOOKUP(F4790,県RL2019!$B$2:$H$605,5,0),"")</f>
        <v/>
      </c>
      <c r="S4790" s="17" t="str">
        <f>IFERROR(VLOOKUP(F4790,県RL2011!$F$3:$H$906,2,0),"")</f>
        <v/>
      </c>
      <c r="T4790" s="17" t="str">
        <f>IFERROR(VLOOKUP(F4790,県RL2011!$F$3:$H$906,3,0),"")</f>
        <v/>
      </c>
      <c r="U4790" s="150" t="str">
        <f>IFERROR(VLOOKUP(F4790,国RL2020!$B$2:$E$878,4,0),"")</f>
        <v/>
      </c>
      <c r="V4790" s="150" t="str">
        <f>IFERROR(VLOOKUP(F4790,国RL2020!$B$2:$E$878,3,0),"")</f>
        <v/>
      </c>
      <c r="W4790" s="19" t="str">
        <f>IFERROR(VLOOKUP(F4790,国RL2019!$B$2:$E$873,4,0),"")</f>
        <v/>
      </c>
      <c r="X4790" s="19" t="str">
        <f>IFERROR(VLOOKUP(F4790,国RL2019!$B$2:$E$873,3,0),"")</f>
        <v/>
      </c>
      <c r="Y4790" s="19" t="str">
        <f>IFERROR(VLOOKUP(F4790,国RL2017!$B$2:$E$870,4,0),"")</f>
        <v/>
      </c>
      <c r="Z4790" s="19" t="str">
        <f>IFERROR(VLOOKUP(F4790,国RL2017!$B$2:$E$870,3,0),"")</f>
        <v/>
      </c>
      <c r="AA4790" s="19" t="str">
        <f>IFERROR(VLOOKUP(F4790,国RL2006!$B$2:$E$567,4,0),"")</f>
        <v/>
      </c>
      <c r="AB4790" s="19" t="str">
        <f>IFERROR(VLOOKUP(F4790,国RL2006!$B$2:$E$567,3,0),"")</f>
        <v/>
      </c>
    </row>
    <row r="4791" spans="1:28" x14ac:dyDescent="0.15">
      <c r="A4791" s="16">
        <v>4790</v>
      </c>
      <c r="B4791" s="24">
        <v>2023</v>
      </c>
      <c r="C4791" s="53">
        <v>7</v>
      </c>
      <c r="D4791" s="53">
        <v>6</v>
      </c>
      <c r="E4791" s="53" t="s">
        <v>2962</v>
      </c>
      <c r="F4791" s="53" t="s">
        <v>24</v>
      </c>
      <c r="G4791" s="53" t="str">
        <f>VLOOKUP(F4791,'チョウnlist_Bu+Idx'!$A$2:$G$779,7,FALSE)</f>
        <v>シジミチョウ科</v>
      </c>
      <c r="H4791" s="53">
        <v>1</v>
      </c>
      <c r="I4791" s="53">
        <v>2</v>
      </c>
      <c r="M4791" s="52">
        <v>3</v>
      </c>
      <c r="O4791" s="18" t="str">
        <f>IFERROR(VLOOKUP(F4791,'（鳥類・チョウ）vlookup関数用'!$D$35:$F$38,3,0),"")</f>
        <v/>
      </c>
      <c r="P4791" s="18" t="str">
        <f>IFERROR(VLOOKUP(F4791,特定外来生物!$A$3:$G$24,7,0),"")</f>
        <v/>
      </c>
      <c r="Q4791" s="17" t="str">
        <f>IFERROR(VLOOKUP(F4791,県RL2019!$B$2:$H$605,4,0),"")</f>
        <v/>
      </c>
      <c r="R4791" s="17" t="str">
        <f>IFERROR(VLOOKUP(F4791,県RL2019!$B$2:$H$605,5,0),"")</f>
        <v/>
      </c>
      <c r="S4791" s="17" t="str">
        <f>IFERROR(VLOOKUP(F4791,県RL2011!$F$3:$H$906,2,0),"")</f>
        <v/>
      </c>
      <c r="T4791" s="17" t="str">
        <f>IFERROR(VLOOKUP(F4791,県RL2011!$F$3:$H$906,3,0),"")</f>
        <v/>
      </c>
      <c r="U4791" s="150" t="str">
        <f>IFERROR(VLOOKUP(F4791,国RL2020!$B$2:$E$878,4,0),"")</f>
        <v/>
      </c>
      <c r="V4791" s="150" t="str">
        <f>IFERROR(VLOOKUP(F4791,国RL2020!$B$2:$E$878,3,0),"")</f>
        <v/>
      </c>
      <c r="W4791" s="19" t="str">
        <f>IFERROR(VLOOKUP(F4791,国RL2019!$B$2:$E$873,4,0),"")</f>
        <v/>
      </c>
      <c r="X4791" s="19" t="str">
        <f>IFERROR(VLOOKUP(F4791,国RL2019!$B$2:$E$873,3,0),"")</f>
        <v/>
      </c>
      <c r="Y4791" s="19" t="str">
        <f>IFERROR(VLOOKUP(F4791,国RL2017!$B$2:$E$870,4,0),"")</f>
        <v/>
      </c>
      <c r="Z4791" s="19" t="str">
        <f>IFERROR(VLOOKUP(F4791,国RL2017!$B$2:$E$870,3,0),"")</f>
        <v/>
      </c>
      <c r="AA4791" s="19" t="str">
        <f>IFERROR(VLOOKUP(F4791,国RL2006!$B$2:$E$567,4,0),"")</f>
        <v/>
      </c>
      <c r="AB4791" s="19" t="str">
        <f>IFERROR(VLOOKUP(F4791,国RL2006!$B$2:$E$567,3,0),"")</f>
        <v/>
      </c>
    </row>
    <row r="4792" spans="1:28" x14ac:dyDescent="0.15">
      <c r="A4792" s="16">
        <v>4791</v>
      </c>
      <c r="B4792" s="24">
        <v>2023</v>
      </c>
      <c r="C4792" s="53">
        <v>7</v>
      </c>
      <c r="D4792" s="53">
        <v>6</v>
      </c>
      <c r="E4792" s="53" t="s">
        <v>2962</v>
      </c>
      <c r="F4792" s="53" t="s">
        <v>29</v>
      </c>
      <c r="G4792" s="53" t="str">
        <f>VLOOKUP(F4792,'チョウnlist_Bu+Idx'!$A$2:$G$779,7,FALSE)</f>
        <v>シジミチョウ科</v>
      </c>
      <c r="H4792" s="53">
        <v>65</v>
      </c>
      <c r="I4792" s="53">
        <v>1</v>
      </c>
      <c r="J4792" s="53">
        <v>19</v>
      </c>
      <c r="M4792" s="52">
        <v>85</v>
      </c>
      <c r="O4792" s="18" t="str">
        <f>IFERROR(VLOOKUP(F4792,'（鳥類・チョウ）vlookup関数用'!$D$35:$F$38,3,0),"")</f>
        <v/>
      </c>
      <c r="P4792" s="18" t="str">
        <f>IFERROR(VLOOKUP(F4792,特定外来生物!$A$3:$G$24,7,0),"")</f>
        <v/>
      </c>
      <c r="Q4792" s="17" t="str">
        <f>IFERROR(VLOOKUP(F4792,県RL2019!$B$2:$H$605,4,0),"")</f>
        <v/>
      </c>
      <c r="R4792" s="17" t="str">
        <f>IFERROR(VLOOKUP(F4792,県RL2019!$B$2:$H$605,5,0),"")</f>
        <v/>
      </c>
      <c r="S4792" s="17" t="str">
        <f>IFERROR(VLOOKUP(F4792,県RL2011!$F$3:$H$906,2,0),"")</f>
        <v/>
      </c>
      <c r="T4792" s="17" t="str">
        <f>IFERROR(VLOOKUP(F4792,県RL2011!$F$3:$H$906,3,0),"")</f>
        <v/>
      </c>
      <c r="U4792" s="150" t="str">
        <f>IFERROR(VLOOKUP(F4792,国RL2020!$B$2:$E$878,4,0),"")</f>
        <v/>
      </c>
      <c r="V4792" s="150" t="str">
        <f>IFERROR(VLOOKUP(F4792,国RL2020!$B$2:$E$878,3,0),"")</f>
        <v/>
      </c>
      <c r="W4792" s="19" t="str">
        <f>IFERROR(VLOOKUP(F4792,国RL2019!$B$2:$E$873,4,0),"")</f>
        <v/>
      </c>
      <c r="X4792" s="19" t="str">
        <f>IFERROR(VLOOKUP(F4792,国RL2019!$B$2:$E$873,3,0),"")</f>
        <v/>
      </c>
      <c r="Y4792" s="19" t="str">
        <f>IFERROR(VLOOKUP(F4792,国RL2017!$B$2:$E$870,4,0),"")</f>
        <v/>
      </c>
      <c r="Z4792" s="19" t="str">
        <f>IFERROR(VLOOKUP(F4792,国RL2017!$B$2:$E$870,3,0),"")</f>
        <v/>
      </c>
      <c r="AA4792" s="19" t="str">
        <f>IFERROR(VLOOKUP(F4792,国RL2006!$B$2:$E$567,4,0),"")</f>
        <v/>
      </c>
      <c r="AB4792" s="19" t="str">
        <f>IFERROR(VLOOKUP(F4792,国RL2006!$B$2:$E$567,3,0),"")</f>
        <v/>
      </c>
    </row>
    <row r="4793" spans="1:28" x14ac:dyDescent="0.15">
      <c r="A4793" s="16">
        <v>4792</v>
      </c>
      <c r="B4793" s="24">
        <v>2023</v>
      </c>
      <c r="C4793" s="53">
        <v>7</v>
      </c>
      <c r="D4793" s="53">
        <v>6</v>
      </c>
      <c r="E4793" s="53" t="s">
        <v>2962</v>
      </c>
      <c r="F4793" s="53" t="s">
        <v>35</v>
      </c>
      <c r="G4793" s="53" t="str">
        <f>VLOOKUP(F4793,'チョウnlist_Bu+Idx'!$A$2:$G$779,7,FALSE)</f>
        <v>シジミチョウ科</v>
      </c>
      <c r="H4793" s="53">
        <v>1</v>
      </c>
      <c r="M4793" s="52">
        <v>1</v>
      </c>
      <c r="O4793" s="18" t="str">
        <f>IFERROR(VLOOKUP(F4793,'（鳥類・チョウ）vlookup関数用'!$D$35:$F$38,3,0),"")</f>
        <v/>
      </c>
      <c r="P4793" s="18" t="str">
        <f>IFERROR(VLOOKUP(F4793,特定外来生物!$A$3:$G$24,7,0),"")</f>
        <v/>
      </c>
      <c r="Q4793" s="17" t="str">
        <f>IFERROR(VLOOKUP(F4793,県RL2019!$B$2:$H$605,4,0),"")</f>
        <v/>
      </c>
      <c r="R4793" s="17" t="str">
        <f>IFERROR(VLOOKUP(F4793,県RL2019!$B$2:$H$605,5,0),"")</f>
        <v/>
      </c>
      <c r="S4793" s="17" t="str">
        <f>IFERROR(VLOOKUP(F4793,県RL2011!$F$3:$H$906,2,0),"")</f>
        <v/>
      </c>
      <c r="T4793" s="17" t="str">
        <f>IFERROR(VLOOKUP(F4793,県RL2011!$F$3:$H$906,3,0),"")</f>
        <v/>
      </c>
      <c r="U4793" s="150" t="str">
        <f>IFERROR(VLOOKUP(F4793,国RL2020!$B$2:$E$878,4,0),"")</f>
        <v/>
      </c>
      <c r="V4793" s="150" t="str">
        <f>IFERROR(VLOOKUP(F4793,国RL2020!$B$2:$E$878,3,0),"")</f>
        <v/>
      </c>
      <c r="W4793" s="19" t="str">
        <f>IFERROR(VLOOKUP(F4793,国RL2019!$B$2:$E$873,4,0),"")</f>
        <v/>
      </c>
      <c r="X4793" s="19" t="str">
        <f>IFERROR(VLOOKUP(F4793,国RL2019!$B$2:$E$873,3,0),"")</f>
        <v/>
      </c>
      <c r="Y4793" s="19" t="str">
        <f>IFERROR(VLOOKUP(F4793,国RL2017!$B$2:$E$870,4,0),"")</f>
        <v/>
      </c>
      <c r="Z4793" s="19" t="str">
        <f>IFERROR(VLOOKUP(F4793,国RL2017!$B$2:$E$870,3,0),"")</f>
        <v/>
      </c>
      <c r="AA4793" s="19" t="str">
        <f>IFERROR(VLOOKUP(F4793,国RL2006!$B$2:$E$567,4,0),"")</f>
        <v/>
      </c>
      <c r="AB4793" s="19" t="str">
        <f>IFERROR(VLOOKUP(F4793,国RL2006!$B$2:$E$567,3,0),"")</f>
        <v/>
      </c>
    </row>
    <row r="4794" spans="1:28" x14ac:dyDescent="0.15">
      <c r="A4794" s="16">
        <v>4793</v>
      </c>
      <c r="B4794" s="24">
        <v>2023</v>
      </c>
      <c r="C4794" s="53">
        <v>7</v>
      </c>
      <c r="D4794" s="53">
        <v>6</v>
      </c>
      <c r="E4794" s="53" t="s">
        <v>2962</v>
      </c>
      <c r="F4794" s="53" t="s">
        <v>37</v>
      </c>
      <c r="G4794" s="53" t="str">
        <f>VLOOKUP(F4794,'チョウnlist_Bu+Idx'!$A$2:$G$779,7,FALSE)</f>
        <v>タテハチョウ科</v>
      </c>
      <c r="H4794" s="53">
        <v>1</v>
      </c>
      <c r="I4794" s="53">
        <v>2</v>
      </c>
      <c r="J4794" s="53">
        <v>4</v>
      </c>
      <c r="M4794" s="52">
        <v>7</v>
      </c>
      <c r="O4794" s="18" t="str">
        <f>IFERROR(VLOOKUP(F4794,'（鳥類・チョウ）vlookup関数用'!$D$35:$F$38,3,0),"")</f>
        <v/>
      </c>
      <c r="P4794" s="18" t="str">
        <f>IFERROR(VLOOKUP(F4794,特定外来生物!$A$3:$G$24,7,0),"")</f>
        <v/>
      </c>
      <c r="Q4794" s="17" t="str">
        <f>IFERROR(VLOOKUP(F4794,県RL2019!$B$2:$H$605,4,0),"")</f>
        <v/>
      </c>
      <c r="R4794" s="17" t="str">
        <f>IFERROR(VLOOKUP(F4794,県RL2019!$B$2:$H$605,5,0),"")</f>
        <v/>
      </c>
      <c r="S4794" s="17" t="str">
        <f>IFERROR(VLOOKUP(F4794,県RL2011!$F$3:$H$906,2,0),"")</f>
        <v/>
      </c>
      <c r="T4794" s="17" t="str">
        <f>IFERROR(VLOOKUP(F4794,県RL2011!$F$3:$H$906,3,0),"")</f>
        <v/>
      </c>
      <c r="U4794" s="150" t="str">
        <f>IFERROR(VLOOKUP(F4794,国RL2020!$B$2:$E$878,4,0),"")</f>
        <v/>
      </c>
      <c r="V4794" s="150" t="str">
        <f>IFERROR(VLOOKUP(F4794,国RL2020!$B$2:$E$878,3,0),"")</f>
        <v/>
      </c>
      <c r="W4794" s="19" t="str">
        <f>IFERROR(VLOOKUP(F4794,国RL2019!$B$2:$E$873,4,0),"")</f>
        <v/>
      </c>
      <c r="X4794" s="19" t="str">
        <f>IFERROR(VLOOKUP(F4794,国RL2019!$B$2:$E$873,3,0),"")</f>
        <v/>
      </c>
      <c r="Y4794" s="19" t="str">
        <f>IFERROR(VLOOKUP(F4794,国RL2017!$B$2:$E$870,4,0),"")</f>
        <v/>
      </c>
      <c r="Z4794" s="19" t="str">
        <f>IFERROR(VLOOKUP(F4794,国RL2017!$B$2:$E$870,3,0),"")</f>
        <v/>
      </c>
      <c r="AA4794" s="19" t="str">
        <f>IFERROR(VLOOKUP(F4794,国RL2006!$B$2:$E$567,4,0),"")</f>
        <v/>
      </c>
      <c r="AB4794" s="19" t="str">
        <f>IFERROR(VLOOKUP(F4794,国RL2006!$B$2:$E$567,3,0),"")</f>
        <v/>
      </c>
    </row>
    <row r="4795" spans="1:28" x14ac:dyDescent="0.15">
      <c r="A4795" s="16">
        <v>4794</v>
      </c>
      <c r="B4795" s="24">
        <v>2023</v>
      </c>
      <c r="C4795" s="53">
        <v>7</v>
      </c>
      <c r="D4795" s="53">
        <v>6</v>
      </c>
      <c r="E4795" s="53" t="s">
        <v>2962</v>
      </c>
      <c r="F4795" s="53" t="s">
        <v>68</v>
      </c>
      <c r="G4795" s="53" t="str">
        <f>VLOOKUP(F4795,'チョウnlist_Bu+Idx'!$A$2:$G$779,7,FALSE)</f>
        <v>ジャノメチョウ科</v>
      </c>
      <c r="H4795" s="53">
        <v>1</v>
      </c>
      <c r="I4795" s="53">
        <v>1</v>
      </c>
      <c r="J4795" s="53">
        <v>8</v>
      </c>
      <c r="M4795" s="52">
        <v>10</v>
      </c>
      <c r="O4795" s="18" t="str">
        <f>IFERROR(VLOOKUP(F4795,'（鳥類・チョウ）vlookup関数用'!$D$35:$F$38,3,0),"")</f>
        <v/>
      </c>
      <c r="P4795" s="18" t="str">
        <f>IFERROR(VLOOKUP(F4795,特定外来生物!$A$3:$G$24,7,0),"")</f>
        <v/>
      </c>
      <c r="Q4795" s="17" t="str">
        <f>IFERROR(VLOOKUP(F4795,県RL2019!$B$2:$H$605,4,0),"")</f>
        <v>C</v>
      </c>
      <c r="R4795" s="17" t="str">
        <f>IFERROR(VLOOKUP(F4795,県RL2019!$B$2:$H$605,5,0),"")</f>
        <v>要保護生物</v>
      </c>
      <c r="S4795" s="17" t="str">
        <f>IFERROR(VLOOKUP(F4795,県RL2011!$F$3:$H$906,2,0),"")</f>
        <v>C</v>
      </c>
      <c r="T4795" s="17" t="str">
        <f>IFERROR(VLOOKUP(F4795,県RL2011!$F$3:$H$906,3,0),"")</f>
        <v>要保護生物</v>
      </c>
      <c r="U4795" s="150" t="str">
        <f>IFERROR(VLOOKUP(F4795,国RL2020!$B$2:$E$878,4,0),"")</f>
        <v/>
      </c>
      <c r="V4795" s="150" t="str">
        <f>IFERROR(VLOOKUP(F4795,国RL2020!$B$2:$E$878,3,0),"")</f>
        <v/>
      </c>
      <c r="W4795" s="19" t="str">
        <f>IFERROR(VLOOKUP(F4795,国RL2019!$B$2:$E$873,4,0),"")</f>
        <v/>
      </c>
      <c r="X4795" s="19" t="str">
        <f>IFERROR(VLOOKUP(F4795,国RL2019!$B$2:$E$873,3,0),"")</f>
        <v/>
      </c>
      <c r="Y4795" s="19" t="str">
        <f>IFERROR(VLOOKUP(F4795,国RL2017!$B$2:$E$870,4,0),"")</f>
        <v/>
      </c>
      <c r="Z4795" s="19" t="str">
        <f>IFERROR(VLOOKUP(F4795,国RL2017!$B$2:$E$870,3,0),"")</f>
        <v/>
      </c>
      <c r="AA4795" s="19" t="str">
        <f>IFERROR(VLOOKUP(F4795,国RL2006!$B$2:$E$567,4,0),"")</f>
        <v/>
      </c>
      <c r="AB4795" s="19" t="str">
        <f>IFERROR(VLOOKUP(F4795,国RL2006!$B$2:$E$567,3,0),"")</f>
        <v/>
      </c>
    </row>
    <row r="4796" spans="1:28" x14ac:dyDescent="0.15">
      <c r="A4796" s="16">
        <v>4795</v>
      </c>
      <c r="B4796" s="24">
        <v>2023</v>
      </c>
      <c r="C4796" s="53">
        <v>7</v>
      </c>
      <c r="D4796" s="53">
        <v>7</v>
      </c>
      <c r="E4796" s="53" t="s">
        <v>2963</v>
      </c>
      <c r="F4796" s="53" t="s">
        <v>13</v>
      </c>
      <c r="G4796" s="53" t="str">
        <f>VLOOKUP(F4796,'チョウnlist_Bu+Idx'!$A$2:$G$779,7,FALSE)</f>
        <v>アゲハチョウ科</v>
      </c>
      <c r="H4796" s="53">
        <v>3</v>
      </c>
      <c r="M4796" s="52">
        <v>3</v>
      </c>
      <c r="O4796" s="18" t="str">
        <f>IFERROR(VLOOKUP(F4796,'（鳥類・チョウ）vlookup関数用'!$D$35:$F$38,3,0),"")</f>
        <v/>
      </c>
      <c r="P4796" s="18" t="str">
        <f>IFERROR(VLOOKUP(F4796,特定外来生物!$A$3:$G$24,7,0),"")</f>
        <v/>
      </c>
      <c r="Q4796" s="17" t="str">
        <f>IFERROR(VLOOKUP(F4796,県RL2019!$B$2:$H$605,4,0),"")</f>
        <v/>
      </c>
      <c r="R4796" s="17" t="str">
        <f>IFERROR(VLOOKUP(F4796,県RL2019!$B$2:$H$605,5,0),"")</f>
        <v/>
      </c>
      <c r="S4796" s="17" t="str">
        <f>IFERROR(VLOOKUP(F4796,県RL2011!$F$3:$H$906,2,0),"")</f>
        <v/>
      </c>
      <c r="T4796" s="17" t="str">
        <f>IFERROR(VLOOKUP(F4796,県RL2011!$F$3:$H$906,3,0),"")</f>
        <v/>
      </c>
      <c r="U4796" s="150" t="str">
        <f>IFERROR(VLOOKUP(F4796,国RL2020!$B$2:$E$878,4,0),"")</f>
        <v/>
      </c>
      <c r="V4796" s="150" t="str">
        <f>IFERROR(VLOOKUP(F4796,国RL2020!$B$2:$E$878,3,0),"")</f>
        <v/>
      </c>
      <c r="W4796" s="19" t="str">
        <f>IFERROR(VLOOKUP(F4796,国RL2019!$B$2:$E$873,4,0),"")</f>
        <v/>
      </c>
      <c r="X4796" s="19" t="str">
        <f>IFERROR(VLOOKUP(F4796,国RL2019!$B$2:$E$873,3,0),"")</f>
        <v/>
      </c>
      <c r="Y4796" s="19" t="str">
        <f>IFERROR(VLOOKUP(F4796,国RL2017!$B$2:$E$870,4,0),"")</f>
        <v/>
      </c>
      <c r="Z4796" s="19" t="str">
        <f>IFERROR(VLOOKUP(F4796,国RL2017!$B$2:$E$870,3,0),"")</f>
        <v/>
      </c>
      <c r="AA4796" s="19" t="str">
        <f>IFERROR(VLOOKUP(F4796,国RL2006!$B$2:$E$567,4,0),"")</f>
        <v/>
      </c>
      <c r="AB4796" s="19" t="str">
        <f>IFERROR(VLOOKUP(F4796,国RL2006!$B$2:$E$567,3,0),"")</f>
        <v/>
      </c>
    </row>
    <row r="4797" spans="1:28" x14ac:dyDescent="0.15">
      <c r="A4797" s="16">
        <v>4796</v>
      </c>
      <c r="B4797" s="24">
        <v>2023</v>
      </c>
      <c r="C4797" s="53">
        <v>7</v>
      </c>
      <c r="D4797" s="53">
        <v>7</v>
      </c>
      <c r="E4797" s="53" t="s">
        <v>2963</v>
      </c>
      <c r="F4797" s="53" t="s">
        <v>50</v>
      </c>
      <c r="G4797" s="53" t="str">
        <f>VLOOKUP(F4797,'チョウnlist_Bu+Idx'!$A$2:$G$779,7,FALSE)</f>
        <v>アゲハチョウ科</v>
      </c>
      <c r="H4797" s="53">
        <v>1</v>
      </c>
      <c r="I4797" s="53">
        <v>2</v>
      </c>
      <c r="M4797" s="52">
        <v>3</v>
      </c>
      <c r="O4797" s="18" t="str">
        <f>IFERROR(VLOOKUP(F4797,'（鳥類・チョウ）vlookup関数用'!$D$35:$F$38,3,0),"")</f>
        <v/>
      </c>
      <c r="P4797" s="18" t="str">
        <f>IFERROR(VLOOKUP(F4797,特定外来生物!$A$3:$G$24,7,0),"")</f>
        <v/>
      </c>
      <c r="Q4797" s="17" t="str">
        <f>IFERROR(VLOOKUP(F4797,県RL2019!$B$2:$H$605,4,0),"")</f>
        <v/>
      </c>
      <c r="R4797" s="17" t="str">
        <f>IFERROR(VLOOKUP(F4797,県RL2019!$B$2:$H$605,5,0),"")</f>
        <v/>
      </c>
      <c r="S4797" s="17" t="str">
        <f>IFERROR(VLOOKUP(F4797,県RL2011!$F$3:$H$906,2,0),"")</f>
        <v/>
      </c>
      <c r="T4797" s="17" t="str">
        <f>IFERROR(VLOOKUP(F4797,県RL2011!$F$3:$H$906,3,0),"")</f>
        <v/>
      </c>
      <c r="U4797" s="150" t="str">
        <f>IFERROR(VLOOKUP(F4797,国RL2020!$B$2:$E$878,4,0),"")</f>
        <v/>
      </c>
      <c r="V4797" s="150" t="str">
        <f>IFERROR(VLOOKUP(F4797,国RL2020!$B$2:$E$878,3,0),"")</f>
        <v/>
      </c>
      <c r="W4797" s="19" t="str">
        <f>IFERROR(VLOOKUP(F4797,国RL2019!$B$2:$E$873,4,0),"")</f>
        <v/>
      </c>
      <c r="X4797" s="19" t="str">
        <f>IFERROR(VLOOKUP(F4797,国RL2019!$B$2:$E$873,3,0),"")</f>
        <v/>
      </c>
      <c r="Y4797" s="19" t="str">
        <f>IFERROR(VLOOKUP(F4797,国RL2017!$B$2:$E$870,4,0),"")</f>
        <v/>
      </c>
      <c r="Z4797" s="19" t="str">
        <f>IFERROR(VLOOKUP(F4797,国RL2017!$B$2:$E$870,3,0),"")</f>
        <v/>
      </c>
      <c r="AA4797" s="19" t="str">
        <f>IFERROR(VLOOKUP(F4797,国RL2006!$B$2:$E$567,4,0),"")</f>
        <v/>
      </c>
      <c r="AB4797" s="19" t="str">
        <f>IFERROR(VLOOKUP(F4797,国RL2006!$B$2:$E$567,3,0),"")</f>
        <v/>
      </c>
    </row>
    <row r="4798" spans="1:28" x14ac:dyDescent="0.15">
      <c r="A4798" s="16">
        <v>4797</v>
      </c>
      <c r="B4798" s="24">
        <v>2023</v>
      </c>
      <c r="C4798" s="53">
        <v>7</v>
      </c>
      <c r="D4798" s="53">
        <v>7</v>
      </c>
      <c r="E4798" s="53" t="s">
        <v>2963</v>
      </c>
      <c r="F4798" s="53" t="s">
        <v>28</v>
      </c>
      <c r="G4798" s="53" t="str">
        <f>VLOOKUP(F4798,'チョウnlist_Bu+Idx'!$A$2:$G$779,7,FALSE)</f>
        <v>シロチョウ科</v>
      </c>
      <c r="I4798" s="53">
        <v>1</v>
      </c>
      <c r="M4798" s="52">
        <v>1</v>
      </c>
      <c r="O4798" s="18" t="str">
        <f>IFERROR(VLOOKUP(F4798,'（鳥類・チョウ）vlookup関数用'!$D$35:$F$38,3,0),"")</f>
        <v/>
      </c>
      <c r="P4798" s="18" t="str">
        <f>IFERROR(VLOOKUP(F4798,特定外来生物!$A$3:$G$24,7,0),"")</f>
        <v/>
      </c>
      <c r="Q4798" s="17" t="str">
        <f>IFERROR(VLOOKUP(F4798,県RL2019!$B$2:$H$605,4,0),"")</f>
        <v/>
      </c>
      <c r="R4798" s="17" t="str">
        <f>IFERROR(VLOOKUP(F4798,県RL2019!$B$2:$H$605,5,0),"")</f>
        <v/>
      </c>
      <c r="S4798" s="17" t="str">
        <f>IFERROR(VLOOKUP(F4798,県RL2011!$F$3:$H$906,2,0),"")</f>
        <v/>
      </c>
      <c r="T4798" s="17" t="str">
        <f>IFERROR(VLOOKUP(F4798,県RL2011!$F$3:$H$906,3,0),"")</f>
        <v/>
      </c>
      <c r="U4798" s="150" t="str">
        <f>IFERROR(VLOOKUP(F4798,国RL2020!$B$2:$E$878,4,0),"")</f>
        <v/>
      </c>
      <c r="V4798" s="150" t="str">
        <f>IFERROR(VLOOKUP(F4798,国RL2020!$B$2:$E$878,3,0),"")</f>
        <v/>
      </c>
      <c r="W4798" s="19" t="str">
        <f>IFERROR(VLOOKUP(F4798,国RL2019!$B$2:$E$873,4,0),"")</f>
        <v/>
      </c>
      <c r="X4798" s="19" t="str">
        <f>IFERROR(VLOOKUP(F4798,国RL2019!$B$2:$E$873,3,0),"")</f>
        <v/>
      </c>
      <c r="Y4798" s="19" t="str">
        <f>IFERROR(VLOOKUP(F4798,国RL2017!$B$2:$E$870,4,0),"")</f>
        <v/>
      </c>
      <c r="Z4798" s="19" t="str">
        <f>IFERROR(VLOOKUP(F4798,国RL2017!$B$2:$E$870,3,0),"")</f>
        <v/>
      </c>
      <c r="AA4798" s="19" t="str">
        <f>IFERROR(VLOOKUP(F4798,国RL2006!$B$2:$E$567,4,0),"")</f>
        <v/>
      </c>
      <c r="AB4798" s="19" t="str">
        <f>IFERROR(VLOOKUP(F4798,国RL2006!$B$2:$E$567,3,0),"")</f>
        <v/>
      </c>
    </row>
    <row r="4799" spans="1:28" x14ac:dyDescent="0.15">
      <c r="A4799" s="16">
        <v>4798</v>
      </c>
      <c r="B4799" s="24">
        <v>2023</v>
      </c>
      <c r="C4799" s="53">
        <v>7</v>
      </c>
      <c r="D4799" s="53">
        <v>7</v>
      </c>
      <c r="E4799" s="53" t="s">
        <v>2963</v>
      </c>
      <c r="F4799" s="53" t="s">
        <v>46</v>
      </c>
      <c r="G4799" s="53" t="s">
        <v>19</v>
      </c>
      <c r="I4799" s="53">
        <v>4</v>
      </c>
      <c r="M4799" s="52">
        <v>4</v>
      </c>
      <c r="O4799" s="18" t="str">
        <f>IFERROR(VLOOKUP(F4799,'（鳥類・チョウ）vlookup関数用'!$D$35:$F$38,3,0),"")</f>
        <v/>
      </c>
      <c r="P4799" s="18" t="str">
        <f>IFERROR(VLOOKUP(F4799,特定外来生物!$A$3:$G$24,7,0),"")</f>
        <v/>
      </c>
      <c r="Q4799" s="17" t="str">
        <f>IFERROR(VLOOKUP(F4799,県RL2019!$B$2:$H$605,4,0),"")</f>
        <v/>
      </c>
      <c r="R4799" s="17" t="str">
        <f>IFERROR(VLOOKUP(F4799,県RL2019!$B$2:$H$605,5,0),"")</f>
        <v/>
      </c>
      <c r="S4799" s="17" t="str">
        <f>IFERROR(VLOOKUP(F4799,県RL2011!$F$3:$H$906,2,0),"")</f>
        <v/>
      </c>
      <c r="T4799" s="17" t="str">
        <f>IFERROR(VLOOKUP(F4799,県RL2011!$F$3:$H$906,3,0),"")</f>
        <v/>
      </c>
      <c r="U4799" s="150" t="str">
        <f>IFERROR(VLOOKUP(F4799,国RL2020!$B$2:$E$878,4,0),"")</f>
        <v/>
      </c>
      <c r="V4799" s="150" t="str">
        <f>IFERROR(VLOOKUP(F4799,国RL2020!$B$2:$E$878,3,0),"")</f>
        <v/>
      </c>
      <c r="W4799" s="19" t="str">
        <f>IFERROR(VLOOKUP(F4799,国RL2019!$B$2:$E$873,4,0),"")</f>
        <v/>
      </c>
      <c r="X4799" s="19" t="str">
        <f>IFERROR(VLOOKUP(F4799,国RL2019!$B$2:$E$873,3,0),"")</f>
        <v/>
      </c>
      <c r="Y4799" s="19" t="str">
        <f>IFERROR(VLOOKUP(F4799,国RL2017!$B$2:$E$870,4,0),"")</f>
        <v/>
      </c>
      <c r="Z4799" s="19" t="str">
        <f>IFERROR(VLOOKUP(F4799,国RL2017!$B$2:$E$870,3,0),"")</f>
        <v/>
      </c>
      <c r="AA4799" s="19" t="str">
        <f>IFERROR(VLOOKUP(F4799,国RL2006!$B$2:$E$567,4,0),"")</f>
        <v/>
      </c>
      <c r="AB4799" s="19" t="str">
        <f>IFERROR(VLOOKUP(F4799,国RL2006!$B$2:$E$567,3,0),"")</f>
        <v/>
      </c>
    </row>
    <row r="4800" spans="1:28" x14ac:dyDescent="0.15">
      <c r="A4800" s="16">
        <v>4799</v>
      </c>
      <c r="B4800" s="24">
        <v>2023</v>
      </c>
      <c r="C4800" s="53">
        <v>7</v>
      </c>
      <c r="D4800" s="53">
        <v>7</v>
      </c>
      <c r="E4800" s="53" t="s">
        <v>2963</v>
      </c>
      <c r="F4800" s="53" t="s">
        <v>27</v>
      </c>
      <c r="G4800" s="53" t="str">
        <f>VLOOKUP(F4800,'チョウnlist_Bu+Idx'!$A$2:$G$779,7,FALSE)</f>
        <v>シジミチョウ科</v>
      </c>
      <c r="I4800" s="53">
        <v>1</v>
      </c>
      <c r="M4800" s="52">
        <v>1</v>
      </c>
      <c r="O4800" s="18" t="str">
        <f>IFERROR(VLOOKUP(F4800,'（鳥類・チョウ）vlookup関数用'!$D$35:$F$38,3,0),"")</f>
        <v/>
      </c>
      <c r="P4800" s="18" t="str">
        <f>IFERROR(VLOOKUP(F4800,特定外来生物!$A$3:$G$24,7,0),"")</f>
        <v/>
      </c>
      <c r="Q4800" s="17" t="str">
        <f>IFERROR(VLOOKUP(F4800,県RL2019!$B$2:$H$605,4,0),"")</f>
        <v/>
      </c>
      <c r="R4800" s="17" t="str">
        <f>IFERROR(VLOOKUP(F4800,県RL2019!$B$2:$H$605,5,0),"")</f>
        <v/>
      </c>
      <c r="S4800" s="17" t="str">
        <f>IFERROR(VLOOKUP(F4800,県RL2011!$F$3:$H$906,2,0),"")</f>
        <v/>
      </c>
      <c r="T4800" s="17" t="str">
        <f>IFERROR(VLOOKUP(F4800,県RL2011!$F$3:$H$906,3,0),"")</f>
        <v/>
      </c>
      <c r="U4800" s="150" t="str">
        <f>IFERROR(VLOOKUP(F4800,国RL2020!$B$2:$E$878,4,0),"")</f>
        <v/>
      </c>
      <c r="V4800" s="150" t="str">
        <f>IFERROR(VLOOKUP(F4800,国RL2020!$B$2:$E$878,3,0),"")</f>
        <v/>
      </c>
      <c r="W4800" s="19" t="str">
        <f>IFERROR(VLOOKUP(F4800,国RL2019!$B$2:$E$873,4,0),"")</f>
        <v/>
      </c>
      <c r="X4800" s="19" t="str">
        <f>IFERROR(VLOOKUP(F4800,国RL2019!$B$2:$E$873,3,0),"")</f>
        <v/>
      </c>
      <c r="Y4800" s="19" t="str">
        <f>IFERROR(VLOOKUP(F4800,国RL2017!$B$2:$E$870,4,0),"")</f>
        <v/>
      </c>
      <c r="Z4800" s="19" t="str">
        <f>IFERROR(VLOOKUP(F4800,国RL2017!$B$2:$E$870,3,0),"")</f>
        <v/>
      </c>
      <c r="AA4800" s="19" t="str">
        <f>IFERROR(VLOOKUP(F4800,国RL2006!$B$2:$E$567,4,0),"")</f>
        <v/>
      </c>
      <c r="AB4800" s="19" t="str">
        <f>IFERROR(VLOOKUP(F4800,国RL2006!$B$2:$E$567,3,0),"")</f>
        <v/>
      </c>
    </row>
    <row r="4801" spans="1:28" x14ac:dyDescent="0.15">
      <c r="A4801" s="16">
        <v>4800</v>
      </c>
      <c r="B4801" s="24">
        <v>2023</v>
      </c>
      <c r="C4801" s="53">
        <v>7</v>
      </c>
      <c r="D4801" s="53">
        <v>7</v>
      </c>
      <c r="E4801" s="53" t="s">
        <v>2963</v>
      </c>
      <c r="F4801" s="53" t="s">
        <v>77</v>
      </c>
      <c r="G4801" s="53" t="str">
        <f>VLOOKUP(F4801,'チョウnlist_Bu+Idx'!$A$2:$G$779,7,FALSE)</f>
        <v>シジミチョウ科</v>
      </c>
      <c r="I4801" s="53">
        <v>1</v>
      </c>
      <c r="M4801" s="52">
        <v>1</v>
      </c>
      <c r="O4801" s="18" t="str">
        <f>IFERROR(VLOOKUP(F4801,'（鳥類・チョウ）vlookup関数用'!$D$35:$F$38,3,0),"")</f>
        <v/>
      </c>
      <c r="P4801" s="18" t="str">
        <f>IFERROR(VLOOKUP(F4801,特定外来生物!$A$3:$G$24,7,0),"")</f>
        <v/>
      </c>
      <c r="Q4801" s="17" t="str">
        <f>IFERROR(VLOOKUP(F4801,県RL2019!$B$2:$H$605,4,0),"")</f>
        <v/>
      </c>
      <c r="R4801" s="17" t="str">
        <f>IFERROR(VLOOKUP(F4801,県RL2019!$B$2:$H$605,5,0),"")</f>
        <v/>
      </c>
      <c r="S4801" s="17" t="str">
        <f>IFERROR(VLOOKUP(F4801,県RL2011!$F$3:$H$906,2,0),"")</f>
        <v/>
      </c>
      <c r="T4801" s="17" t="str">
        <f>IFERROR(VLOOKUP(F4801,県RL2011!$F$3:$H$906,3,0),"")</f>
        <v/>
      </c>
      <c r="U4801" s="150" t="str">
        <f>IFERROR(VLOOKUP(F4801,国RL2020!$B$2:$E$878,4,0),"")</f>
        <v/>
      </c>
      <c r="V4801" s="150" t="str">
        <f>IFERROR(VLOOKUP(F4801,国RL2020!$B$2:$E$878,3,0),"")</f>
        <v/>
      </c>
      <c r="W4801" s="19" t="str">
        <f>IFERROR(VLOOKUP(F4801,国RL2019!$B$2:$E$873,4,0),"")</f>
        <v/>
      </c>
      <c r="X4801" s="19" t="str">
        <f>IFERROR(VLOOKUP(F4801,国RL2019!$B$2:$E$873,3,0),"")</f>
        <v/>
      </c>
      <c r="Y4801" s="19" t="str">
        <f>IFERROR(VLOOKUP(F4801,国RL2017!$B$2:$E$870,4,0),"")</f>
        <v/>
      </c>
      <c r="Z4801" s="19" t="str">
        <f>IFERROR(VLOOKUP(F4801,国RL2017!$B$2:$E$870,3,0),"")</f>
        <v/>
      </c>
      <c r="AA4801" s="19" t="str">
        <f>IFERROR(VLOOKUP(F4801,国RL2006!$B$2:$E$567,4,0),"")</f>
        <v/>
      </c>
      <c r="AB4801" s="19" t="str">
        <f>IFERROR(VLOOKUP(F4801,国RL2006!$B$2:$E$567,3,0),"")</f>
        <v/>
      </c>
    </row>
    <row r="4802" spans="1:28" x14ac:dyDescent="0.15">
      <c r="A4802" s="16">
        <v>4801</v>
      </c>
      <c r="B4802" s="24">
        <v>2023</v>
      </c>
      <c r="C4802" s="53">
        <v>7</v>
      </c>
      <c r="D4802" s="53">
        <v>7</v>
      </c>
      <c r="E4802" s="53" t="s">
        <v>2963</v>
      </c>
      <c r="F4802" s="53" t="s">
        <v>29</v>
      </c>
      <c r="G4802" s="53" t="str">
        <f>VLOOKUP(F4802,'チョウnlist_Bu+Idx'!$A$2:$G$779,7,FALSE)</f>
        <v>シジミチョウ科</v>
      </c>
      <c r="H4802" s="53">
        <v>30</v>
      </c>
      <c r="I4802" s="53">
        <v>6</v>
      </c>
      <c r="M4802" s="52">
        <v>36</v>
      </c>
      <c r="O4802" s="18" t="str">
        <f>IFERROR(VLOOKUP(F4802,'（鳥類・チョウ）vlookup関数用'!$D$35:$F$38,3,0),"")</f>
        <v/>
      </c>
      <c r="P4802" s="18" t="str">
        <f>IFERROR(VLOOKUP(F4802,特定外来生物!$A$3:$G$24,7,0),"")</f>
        <v/>
      </c>
      <c r="Q4802" s="17" t="str">
        <f>IFERROR(VLOOKUP(F4802,県RL2019!$B$2:$H$605,4,0),"")</f>
        <v/>
      </c>
      <c r="R4802" s="17" t="str">
        <f>IFERROR(VLOOKUP(F4802,県RL2019!$B$2:$H$605,5,0),"")</f>
        <v/>
      </c>
      <c r="S4802" s="17" t="str">
        <f>IFERROR(VLOOKUP(F4802,県RL2011!$F$3:$H$906,2,0),"")</f>
        <v/>
      </c>
      <c r="T4802" s="17" t="str">
        <f>IFERROR(VLOOKUP(F4802,県RL2011!$F$3:$H$906,3,0),"")</f>
        <v/>
      </c>
      <c r="U4802" s="150" t="str">
        <f>IFERROR(VLOOKUP(F4802,国RL2020!$B$2:$E$878,4,0),"")</f>
        <v/>
      </c>
      <c r="V4802" s="150" t="str">
        <f>IFERROR(VLOOKUP(F4802,国RL2020!$B$2:$E$878,3,0),"")</f>
        <v/>
      </c>
      <c r="W4802" s="19" t="str">
        <f>IFERROR(VLOOKUP(F4802,国RL2019!$B$2:$E$873,4,0),"")</f>
        <v/>
      </c>
      <c r="X4802" s="19" t="str">
        <f>IFERROR(VLOOKUP(F4802,国RL2019!$B$2:$E$873,3,0),"")</f>
        <v/>
      </c>
      <c r="Y4802" s="19" t="str">
        <f>IFERROR(VLOOKUP(F4802,国RL2017!$B$2:$E$870,4,0),"")</f>
        <v/>
      </c>
      <c r="Z4802" s="19" t="str">
        <f>IFERROR(VLOOKUP(F4802,国RL2017!$B$2:$E$870,3,0),"")</f>
        <v/>
      </c>
      <c r="AA4802" s="19" t="str">
        <f>IFERROR(VLOOKUP(F4802,国RL2006!$B$2:$E$567,4,0),"")</f>
        <v/>
      </c>
      <c r="AB4802" s="19" t="str">
        <f>IFERROR(VLOOKUP(F4802,国RL2006!$B$2:$E$567,3,0),"")</f>
        <v/>
      </c>
    </row>
    <row r="4803" spans="1:28" x14ac:dyDescent="0.15">
      <c r="A4803" s="16">
        <v>4802</v>
      </c>
      <c r="B4803" s="24">
        <v>2023</v>
      </c>
      <c r="C4803" s="53">
        <v>7</v>
      </c>
      <c r="D4803" s="53">
        <v>7</v>
      </c>
      <c r="E4803" s="53" t="s">
        <v>2963</v>
      </c>
      <c r="F4803" s="53" t="s">
        <v>35</v>
      </c>
      <c r="G4803" s="53" t="str">
        <f>VLOOKUP(F4803,'チョウnlist_Bu+Idx'!$A$2:$G$779,7,FALSE)</f>
        <v>シジミチョウ科</v>
      </c>
      <c r="H4803" s="53">
        <v>2</v>
      </c>
      <c r="M4803" s="52">
        <v>2</v>
      </c>
      <c r="O4803" s="18" t="str">
        <f>IFERROR(VLOOKUP(F4803,'（鳥類・チョウ）vlookup関数用'!$D$35:$F$38,3,0),"")</f>
        <v/>
      </c>
      <c r="P4803" s="18" t="str">
        <f>IFERROR(VLOOKUP(F4803,特定外来生物!$A$3:$G$24,7,0),"")</f>
        <v/>
      </c>
      <c r="Q4803" s="17" t="str">
        <f>IFERROR(VLOOKUP(F4803,県RL2019!$B$2:$H$605,4,0),"")</f>
        <v/>
      </c>
      <c r="R4803" s="17" t="str">
        <f>IFERROR(VLOOKUP(F4803,県RL2019!$B$2:$H$605,5,0),"")</f>
        <v/>
      </c>
      <c r="S4803" s="17" t="str">
        <f>IFERROR(VLOOKUP(F4803,県RL2011!$F$3:$H$906,2,0),"")</f>
        <v/>
      </c>
      <c r="T4803" s="17" t="str">
        <f>IFERROR(VLOOKUP(F4803,県RL2011!$F$3:$H$906,3,0),"")</f>
        <v/>
      </c>
      <c r="U4803" s="150" t="str">
        <f>IFERROR(VLOOKUP(F4803,国RL2020!$B$2:$E$878,4,0),"")</f>
        <v/>
      </c>
      <c r="V4803" s="150" t="str">
        <f>IFERROR(VLOOKUP(F4803,国RL2020!$B$2:$E$878,3,0),"")</f>
        <v/>
      </c>
      <c r="W4803" s="19" t="str">
        <f>IFERROR(VLOOKUP(F4803,国RL2019!$B$2:$E$873,4,0),"")</f>
        <v/>
      </c>
      <c r="X4803" s="19" t="str">
        <f>IFERROR(VLOOKUP(F4803,国RL2019!$B$2:$E$873,3,0),"")</f>
        <v/>
      </c>
      <c r="Y4803" s="19" t="str">
        <f>IFERROR(VLOOKUP(F4803,国RL2017!$B$2:$E$870,4,0),"")</f>
        <v/>
      </c>
      <c r="Z4803" s="19" t="str">
        <f>IFERROR(VLOOKUP(F4803,国RL2017!$B$2:$E$870,3,0),"")</f>
        <v/>
      </c>
      <c r="AA4803" s="19" t="str">
        <f>IFERROR(VLOOKUP(F4803,国RL2006!$B$2:$E$567,4,0),"")</f>
        <v/>
      </c>
      <c r="AB4803" s="19" t="str">
        <f>IFERROR(VLOOKUP(F4803,国RL2006!$B$2:$E$567,3,0),"")</f>
        <v/>
      </c>
    </row>
    <row r="4804" spans="1:28" x14ac:dyDescent="0.15">
      <c r="A4804" s="16">
        <v>4803</v>
      </c>
      <c r="B4804" s="24">
        <v>2023</v>
      </c>
      <c r="C4804" s="53">
        <v>7</v>
      </c>
      <c r="D4804" s="53">
        <v>7</v>
      </c>
      <c r="E4804" s="53" t="s">
        <v>2963</v>
      </c>
      <c r="F4804" s="53" t="s">
        <v>38</v>
      </c>
      <c r="G4804" s="53" t="str">
        <f>VLOOKUP(F4804,'チョウnlist_Bu+Idx'!$A$2:$G$779,7,FALSE)</f>
        <v>シジミチョウ科</v>
      </c>
      <c r="H4804" s="53">
        <v>1</v>
      </c>
      <c r="M4804" s="52">
        <v>1</v>
      </c>
      <c r="O4804" s="18" t="str">
        <f>IFERROR(VLOOKUP(F4804,'（鳥類・チョウ）vlookup関数用'!$D$35:$F$38,3,0),"")</f>
        <v/>
      </c>
      <c r="P4804" s="18" t="str">
        <f>IFERROR(VLOOKUP(F4804,特定外来生物!$A$3:$G$24,7,0),"")</f>
        <v/>
      </c>
      <c r="Q4804" s="17" t="str">
        <f>IFERROR(VLOOKUP(F4804,県RL2019!$B$2:$H$605,4,0),"")</f>
        <v/>
      </c>
      <c r="R4804" s="17" t="str">
        <f>IFERROR(VLOOKUP(F4804,県RL2019!$B$2:$H$605,5,0),"")</f>
        <v/>
      </c>
      <c r="S4804" s="17" t="str">
        <f>IFERROR(VLOOKUP(F4804,県RL2011!$F$3:$H$906,2,0),"")</f>
        <v/>
      </c>
      <c r="T4804" s="17" t="str">
        <f>IFERROR(VLOOKUP(F4804,県RL2011!$F$3:$H$906,3,0),"")</f>
        <v/>
      </c>
      <c r="U4804" s="150" t="str">
        <f>IFERROR(VLOOKUP(F4804,国RL2020!$B$2:$E$878,4,0),"")</f>
        <v/>
      </c>
      <c r="V4804" s="150" t="str">
        <f>IFERROR(VLOOKUP(F4804,国RL2020!$B$2:$E$878,3,0),"")</f>
        <v/>
      </c>
      <c r="W4804" s="19" t="str">
        <f>IFERROR(VLOOKUP(F4804,国RL2019!$B$2:$E$873,4,0),"")</f>
        <v/>
      </c>
      <c r="X4804" s="19" t="str">
        <f>IFERROR(VLOOKUP(F4804,国RL2019!$B$2:$E$873,3,0),"")</f>
        <v/>
      </c>
      <c r="Y4804" s="19" t="str">
        <f>IFERROR(VLOOKUP(F4804,国RL2017!$B$2:$E$870,4,0),"")</f>
        <v/>
      </c>
      <c r="Z4804" s="19" t="str">
        <f>IFERROR(VLOOKUP(F4804,国RL2017!$B$2:$E$870,3,0),"")</f>
        <v/>
      </c>
      <c r="AA4804" s="19" t="str">
        <f>IFERROR(VLOOKUP(F4804,国RL2006!$B$2:$E$567,4,0),"")</f>
        <v/>
      </c>
      <c r="AB4804" s="19" t="str">
        <f>IFERROR(VLOOKUP(F4804,国RL2006!$B$2:$E$567,3,0),"")</f>
        <v/>
      </c>
    </row>
    <row r="4805" spans="1:28" x14ac:dyDescent="0.15">
      <c r="A4805" s="16">
        <v>4804</v>
      </c>
      <c r="B4805" s="24">
        <v>2023</v>
      </c>
      <c r="C4805" s="53">
        <v>7</v>
      </c>
      <c r="D4805" s="53">
        <v>7</v>
      </c>
      <c r="E4805" s="53" t="s">
        <v>2963</v>
      </c>
      <c r="F4805" s="53" t="s">
        <v>32</v>
      </c>
      <c r="G4805" s="53" t="str">
        <f>VLOOKUP(F4805,'チョウnlist_Bu+Idx'!$A$2:$G$779,7,FALSE)</f>
        <v>タテハチョウ科</v>
      </c>
      <c r="H4805" s="53">
        <v>1</v>
      </c>
      <c r="M4805" s="52">
        <v>1</v>
      </c>
      <c r="O4805" s="18" t="str">
        <f>IFERROR(VLOOKUP(F4805,'（鳥類・チョウ）vlookup関数用'!$D$35:$F$38,3,0),"")</f>
        <v/>
      </c>
      <c r="P4805" s="18" t="str">
        <f>IFERROR(VLOOKUP(F4805,特定外来生物!$A$3:$G$24,7,0),"")</f>
        <v/>
      </c>
      <c r="Q4805" s="17" t="str">
        <f>IFERROR(VLOOKUP(F4805,県RL2019!$B$2:$H$605,4,0),"")</f>
        <v/>
      </c>
      <c r="R4805" s="17" t="str">
        <f>IFERROR(VLOOKUP(F4805,県RL2019!$B$2:$H$605,5,0),"")</f>
        <v/>
      </c>
      <c r="S4805" s="17" t="str">
        <f>IFERROR(VLOOKUP(F4805,県RL2011!$F$3:$H$906,2,0),"")</f>
        <v/>
      </c>
      <c r="T4805" s="17" t="str">
        <f>IFERROR(VLOOKUP(F4805,県RL2011!$F$3:$H$906,3,0),"")</f>
        <v/>
      </c>
      <c r="U4805" s="150" t="str">
        <f>IFERROR(VLOOKUP(F4805,国RL2020!$B$2:$E$878,4,0),"")</f>
        <v/>
      </c>
      <c r="V4805" s="150" t="str">
        <f>IFERROR(VLOOKUP(F4805,国RL2020!$B$2:$E$878,3,0),"")</f>
        <v/>
      </c>
      <c r="W4805" s="19" t="str">
        <f>IFERROR(VLOOKUP(F4805,国RL2019!$B$2:$E$873,4,0),"")</f>
        <v/>
      </c>
      <c r="X4805" s="19" t="str">
        <f>IFERROR(VLOOKUP(F4805,国RL2019!$B$2:$E$873,3,0),"")</f>
        <v/>
      </c>
      <c r="Y4805" s="19" t="str">
        <f>IFERROR(VLOOKUP(F4805,国RL2017!$B$2:$E$870,4,0),"")</f>
        <v/>
      </c>
      <c r="Z4805" s="19" t="str">
        <f>IFERROR(VLOOKUP(F4805,国RL2017!$B$2:$E$870,3,0),"")</f>
        <v/>
      </c>
      <c r="AA4805" s="19" t="str">
        <f>IFERROR(VLOOKUP(F4805,国RL2006!$B$2:$E$567,4,0),"")</f>
        <v/>
      </c>
      <c r="AB4805" s="19" t="str">
        <f>IFERROR(VLOOKUP(F4805,国RL2006!$B$2:$E$567,3,0),"")</f>
        <v/>
      </c>
    </row>
    <row r="4806" spans="1:28" x14ac:dyDescent="0.15">
      <c r="A4806" s="16">
        <v>4805</v>
      </c>
      <c r="B4806" s="24">
        <v>2023</v>
      </c>
      <c r="C4806" s="53">
        <v>7</v>
      </c>
      <c r="D4806" s="53">
        <v>7</v>
      </c>
      <c r="E4806" s="53" t="s">
        <v>2963</v>
      </c>
      <c r="F4806" s="53" t="s">
        <v>59</v>
      </c>
      <c r="G4806" s="53" t="str">
        <f>VLOOKUP(F4806,'チョウnlist_Bu+Idx'!$A$2:$G$779,7,FALSE)</f>
        <v>タテハチョウ科</v>
      </c>
      <c r="H4806" s="53">
        <v>3</v>
      </c>
      <c r="I4806" s="53">
        <v>2</v>
      </c>
      <c r="M4806" s="52">
        <v>5</v>
      </c>
      <c r="O4806" s="18" t="str">
        <f>IFERROR(VLOOKUP(F4806,'（鳥類・チョウ）vlookup関数用'!$D$35:$F$38,3,0),"")</f>
        <v>重点対策外来種</v>
      </c>
      <c r="P4806" s="18" t="str">
        <f>IFERROR(VLOOKUP(F4806,特定外来生物!$A$3:$G$24,7,0),"")</f>
        <v>特定外来生物</v>
      </c>
      <c r="Q4806" s="17" t="str">
        <f>IFERROR(VLOOKUP(F4806,県RL2019!$B$2:$H$605,4,0),"")</f>
        <v/>
      </c>
      <c r="R4806" s="17" t="str">
        <f>IFERROR(VLOOKUP(F4806,県RL2019!$B$2:$H$605,5,0),"")</f>
        <v/>
      </c>
      <c r="S4806" s="17" t="str">
        <f>IFERROR(VLOOKUP(F4806,県RL2011!$F$3:$H$906,2,0),"")</f>
        <v/>
      </c>
      <c r="T4806" s="17" t="str">
        <f>IFERROR(VLOOKUP(F4806,県RL2011!$F$3:$H$906,3,0),"")</f>
        <v/>
      </c>
      <c r="U4806" s="150" t="str">
        <f>IFERROR(VLOOKUP(F4806,国RL2020!$B$2:$E$878,4,0),"")</f>
        <v/>
      </c>
      <c r="V4806" s="150" t="str">
        <f>IFERROR(VLOOKUP(F4806,国RL2020!$B$2:$E$878,3,0),"")</f>
        <v/>
      </c>
      <c r="W4806" s="19" t="str">
        <f>IFERROR(VLOOKUP(F4806,国RL2019!$B$2:$E$873,4,0),"")</f>
        <v/>
      </c>
      <c r="X4806" s="19" t="str">
        <f>IFERROR(VLOOKUP(F4806,国RL2019!$B$2:$E$873,3,0),"")</f>
        <v/>
      </c>
      <c r="Y4806" s="19" t="str">
        <f>IFERROR(VLOOKUP(F4806,国RL2017!$B$2:$E$870,4,0),"")</f>
        <v/>
      </c>
      <c r="Z4806" s="19" t="str">
        <f>IFERROR(VLOOKUP(F4806,国RL2017!$B$2:$E$870,3,0),"")</f>
        <v/>
      </c>
      <c r="AA4806" s="19" t="str">
        <f>IFERROR(VLOOKUP(F4806,国RL2006!$B$2:$E$567,4,0),"")</f>
        <v/>
      </c>
      <c r="AB4806" s="19" t="str">
        <f>IFERROR(VLOOKUP(F4806,国RL2006!$B$2:$E$567,3,0),"")</f>
        <v/>
      </c>
    </row>
    <row r="4807" spans="1:28" x14ac:dyDescent="0.15">
      <c r="A4807" s="16">
        <v>4806</v>
      </c>
      <c r="B4807" s="24">
        <v>2023</v>
      </c>
      <c r="C4807" s="53">
        <v>7</v>
      </c>
      <c r="D4807" s="53">
        <v>7</v>
      </c>
      <c r="E4807" s="53" t="s">
        <v>2963</v>
      </c>
      <c r="F4807" s="53" t="s">
        <v>37</v>
      </c>
      <c r="G4807" s="53" t="str">
        <f>VLOOKUP(F4807,'チョウnlist_Bu+Idx'!$A$2:$G$779,7,FALSE)</f>
        <v>タテハチョウ科</v>
      </c>
      <c r="H4807" s="53">
        <v>1</v>
      </c>
      <c r="I4807" s="53">
        <v>2</v>
      </c>
      <c r="M4807" s="52">
        <v>3</v>
      </c>
      <c r="O4807" s="18" t="str">
        <f>IFERROR(VLOOKUP(F4807,'（鳥類・チョウ）vlookup関数用'!$D$35:$F$38,3,0),"")</f>
        <v/>
      </c>
      <c r="P4807" s="18" t="str">
        <f>IFERROR(VLOOKUP(F4807,特定外来生物!$A$3:$G$24,7,0),"")</f>
        <v/>
      </c>
      <c r="Q4807" s="17" t="str">
        <f>IFERROR(VLOOKUP(F4807,県RL2019!$B$2:$H$605,4,0),"")</f>
        <v/>
      </c>
      <c r="R4807" s="17" t="str">
        <f>IFERROR(VLOOKUP(F4807,県RL2019!$B$2:$H$605,5,0),"")</f>
        <v/>
      </c>
      <c r="S4807" s="17" t="str">
        <f>IFERROR(VLOOKUP(F4807,県RL2011!$F$3:$H$906,2,0),"")</f>
        <v/>
      </c>
      <c r="T4807" s="17" t="str">
        <f>IFERROR(VLOOKUP(F4807,県RL2011!$F$3:$H$906,3,0),"")</f>
        <v/>
      </c>
      <c r="U4807" s="150" t="str">
        <f>IFERROR(VLOOKUP(F4807,国RL2020!$B$2:$E$878,4,0),"")</f>
        <v/>
      </c>
      <c r="V4807" s="150" t="str">
        <f>IFERROR(VLOOKUP(F4807,国RL2020!$B$2:$E$878,3,0),"")</f>
        <v/>
      </c>
      <c r="W4807" s="19" t="str">
        <f>IFERROR(VLOOKUP(F4807,国RL2019!$B$2:$E$873,4,0),"")</f>
        <v/>
      </c>
      <c r="X4807" s="19" t="str">
        <f>IFERROR(VLOOKUP(F4807,国RL2019!$B$2:$E$873,3,0),"")</f>
        <v/>
      </c>
      <c r="Y4807" s="19" t="str">
        <f>IFERROR(VLOOKUP(F4807,国RL2017!$B$2:$E$870,4,0),"")</f>
        <v/>
      </c>
      <c r="Z4807" s="19" t="str">
        <f>IFERROR(VLOOKUP(F4807,国RL2017!$B$2:$E$870,3,0),"")</f>
        <v/>
      </c>
      <c r="AA4807" s="19" t="str">
        <f>IFERROR(VLOOKUP(F4807,国RL2006!$B$2:$E$567,4,0),"")</f>
        <v/>
      </c>
      <c r="AB4807" s="19" t="str">
        <f>IFERROR(VLOOKUP(F4807,国RL2006!$B$2:$E$567,3,0),"")</f>
        <v/>
      </c>
    </row>
    <row r="4808" spans="1:28" x14ac:dyDescent="0.15">
      <c r="A4808" s="16">
        <v>4807</v>
      </c>
      <c r="B4808" s="24">
        <v>2023</v>
      </c>
      <c r="C4808" s="53">
        <v>7</v>
      </c>
      <c r="D4808" s="53">
        <v>7</v>
      </c>
      <c r="E4808" s="53" t="s">
        <v>2963</v>
      </c>
      <c r="F4808" s="53" t="s">
        <v>45</v>
      </c>
      <c r="G4808" s="53" t="str">
        <f>VLOOKUP(F4808,'チョウnlist_Bu+Idx'!$A$2:$G$779,7,FALSE)</f>
        <v>ジャノメチョウ科</v>
      </c>
      <c r="H4808" s="53">
        <v>5</v>
      </c>
      <c r="M4808" s="52">
        <v>5</v>
      </c>
      <c r="O4808" s="18" t="str">
        <f>IFERROR(VLOOKUP(F4808,'（鳥類・チョウ）vlookup関数用'!$D$35:$F$38,3,0),"")</f>
        <v/>
      </c>
      <c r="P4808" s="18" t="str">
        <f>IFERROR(VLOOKUP(F4808,特定外来生物!$A$3:$G$24,7,0),"")</f>
        <v/>
      </c>
      <c r="Q4808" s="17" t="str">
        <f>IFERROR(VLOOKUP(F4808,県RL2019!$B$2:$H$605,4,0),"")</f>
        <v/>
      </c>
      <c r="R4808" s="17" t="str">
        <f>IFERROR(VLOOKUP(F4808,県RL2019!$B$2:$H$605,5,0),"")</f>
        <v/>
      </c>
      <c r="S4808" s="17" t="str">
        <f>IFERROR(VLOOKUP(F4808,県RL2011!$F$3:$H$906,2,0),"")</f>
        <v/>
      </c>
      <c r="T4808" s="17" t="str">
        <f>IFERROR(VLOOKUP(F4808,県RL2011!$F$3:$H$906,3,0),"")</f>
        <v/>
      </c>
      <c r="U4808" s="150" t="str">
        <f>IFERROR(VLOOKUP(F4808,国RL2020!$B$2:$E$878,4,0),"")</f>
        <v/>
      </c>
      <c r="V4808" s="150" t="str">
        <f>IFERROR(VLOOKUP(F4808,国RL2020!$B$2:$E$878,3,0),"")</f>
        <v/>
      </c>
      <c r="W4808" s="19" t="str">
        <f>IFERROR(VLOOKUP(F4808,国RL2019!$B$2:$E$873,4,0),"")</f>
        <v/>
      </c>
      <c r="X4808" s="19" t="str">
        <f>IFERROR(VLOOKUP(F4808,国RL2019!$B$2:$E$873,3,0),"")</f>
        <v/>
      </c>
      <c r="Y4808" s="19" t="str">
        <f>IFERROR(VLOOKUP(F4808,国RL2017!$B$2:$E$870,4,0),"")</f>
        <v/>
      </c>
      <c r="Z4808" s="19" t="str">
        <f>IFERROR(VLOOKUP(F4808,国RL2017!$B$2:$E$870,3,0),"")</f>
        <v/>
      </c>
      <c r="AA4808" s="19" t="str">
        <f>IFERROR(VLOOKUP(F4808,国RL2006!$B$2:$E$567,4,0),"")</f>
        <v/>
      </c>
      <c r="AB4808" s="19" t="str">
        <f>IFERROR(VLOOKUP(F4808,国RL2006!$B$2:$E$567,3,0),"")</f>
        <v/>
      </c>
    </row>
    <row r="4809" spans="1:28" x14ac:dyDescent="0.15">
      <c r="A4809" s="16">
        <v>4808</v>
      </c>
      <c r="B4809" s="24">
        <v>2023</v>
      </c>
      <c r="C4809" s="53">
        <v>7</v>
      </c>
      <c r="D4809" s="53">
        <v>7</v>
      </c>
      <c r="E4809" s="53" t="s">
        <v>2963</v>
      </c>
      <c r="F4809" s="53" t="s">
        <v>68</v>
      </c>
      <c r="G4809" s="53" t="str">
        <f>VLOOKUP(F4809,'チョウnlist_Bu+Idx'!$A$2:$G$779,7,FALSE)</f>
        <v>ジャノメチョウ科</v>
      </c>
      <c r="H4809" s="53">
        <v>8</v>
      </c>
      <c r="I4809" s="53">
        <v>3</v>
      </c>
      <c r="M4809" s="52">
        <v>11</v>
      </c>
      <c r="O4809" s="18" t="str">
        <f>IFERROR(VLOOKUP(F4809,'（鳥類・チョウ）vlookup関数用'!$D$35:$F$38,3,0),"")</f>
        <v/>
      </c>
      <c r="P4809" s="18" t="str">
        <f>IFERROR(VLOOKUP(F4809,特定外来生物!$A$3:$G$24,7,0),"")</f>
        <v/>
      </c>
      <c r="Q4809" s="17" t="str">
        <f>IFERROR(VLOOKUP(F4809,県RL2019!$B$2:$H$605,4,0),"")</f>
        <v>C</v>
      </c>
      <c r="R4809" s="17" t="str">
        <f>IFERROR(VLOOKUP(F4809,県RL2019!$B$2:$H$605,5,0),"")</f>
        <v>要保護生物</v>
      </c>
      <c r="S4809" s="17" t="str">
        <f>IFERROR(VLOOKUP(F4809,県RL2011!$F$3:$H$906,2,0),"")</f>
        <v>C</v>
      </c>
      <c r="T4809" s="17" t="str">
        <f>IFERROR(VLOOKUP(F4809,県RL2011!$F$3:$H$906,3,0),"")</f>
        <v>要保護生物</v>
      </c>
      <c r="U4809" s="150" t="str">
        <f>IFERROR(VLOOKUP(F4809,国RL2020!$B$2:$E$878,4,0),"")</f>
        <v/>
      </c>
      <c r="V4809" s="150" t="str">
        <f>IFERROR(VLOOKUP(F4809,国RL2020!$B$2:$E$878,3,0),"")</f>
        <v/>
      </c>
      <c r="W4809" s="19" t="str">
        <f>IFERROR(VLOOKUP(F4809,国RL2019!$B$2:$E$873,4,0),"")</f>
        <v/>
      </c>
      <c r="X4809" s="19" t="str">
        <f>IFERROR(VLOOKUP(F4809,国RL2019!$B$2:$E$873,3,0),"")</f>
        <v/>
      </c>
      <c r="Y4809" s="19" t="str">
        <f>IFERROR(VLOOKUP(F4809,国RL2017!$B$2:$E$870,4,0),"")</f>
        <v/>
      </c>
      <c r="Z4809" s="19" t="str">
        <f>IFERROR(VLOOKUP(F4809,国RL2017!$B$2:$E$870,3,0),"")</f>
        <v/>
      </c>
      <c r="AA4809" s="19" t="str">
        <f>IFERROR(VLOOKUP(F4809,国RL2006!$B$2:$E$567,4,0),"")</f>
        <v/>
      </c>
      <c r="AB4809" s="19" t="str">
        <f>IFERROR(VLOOKUP(F4809,国RL2006!$B$2:$E$567,3,0),"")</f>
        <v/>
      </c>
    </row>
    <row r="4810" spans="1:28" x14ac:dyDescent="0.15">
      <c r="A4810" s="16">
        <v>4809</v>
      </c>
      <c r="B4810" s="24">
        <v>2023</v>
      </c>
      <c r="C4810" s="53">
        <v>7</v>
      </c>
      <c r="D4810" s="53">
        <v>7</v>
      </c>
      <c r="E4810" s="53" t="s">
        <v>2963</v>
      </c>
      <c r="F4810" s="53" t="s">
        <v>23</v>
      </c>
      <c r="G4810" s="53" t="str">
        <f>VLOOKUP(F4810,'チョウnlist_Bu+Idx'!$A$2:$G$779,7,FALSE)</f>
        <v>ジャノメチョウ科</v>
      </c>
      <c r="H4810" s="53">
        <v>1</v>
      </c>
      <c r="M4810" s="52">
        <v>1</v>
      </c>
      <c r="O4810" s="18" t="str">
        <f>IFERROR(VLOOKUP(F4810,'（鳥類・チョウ）vlookup関数用'!$D$35:$F$38,3,0),"")</f>
        <v/>
      </c>
      <c r="P4810" s="18" t="str">
        <f>IFERROR(VLOOKUP(F4810,特定外来生物!$A$3:$G$24,7,0),"")</f>
        <v/>
      </c>
      <c r="Q4810" s="17" t="str">
        <f>IFERROR(VLOOKUP(F4810,県RL2019!$B$2:$H$605,4,0),"")</f>
        <v/>
      </c>
      <c r="R4810" s="17" t="str">
        <f>IFERROR(VLOOKUP(F4810,県RL2019!$B$2:$H$605,5,0),"")</f>
        <v/>
      </c>
      <c r="S4810" s="17" t="str">
        <f>IFERROR(VLOOKUP(F4810,県RL2011!$F$3:$H$906,2,0),"")</f>
        <v/>
      </c>
      <c r="T4810" s="17" t="str">
        <f>IFERROR(VLOOKUP(F4810,県RL2011!$F$3:$H$906,3,0),"")</f>
        <v/>
      </c>
      <c r="U4810" s="150" t="str">
        <f>IFERROR(VLOOKUP(F4810,国RL2020!$B$2:$E$878,4,0),"")</f>
        <v/>
      </c>
      <c r="V4810" s="150" t="str">
        <f>IFERROR(VLOOKUP(F4810,国RL2020!$B$2:$E$878,3,0),"")</f>
        <v/>
      </c>
      <c r="W4810" s="19" t="str">
        <f>IFERROR(VLOOKUP(F4810,国RL2019!$B$2:$E$873,4,0),"")</f>
        <v/>
      </c>
      <c r="X4810" s="19" t="str">
        <f>IFERROR(VLOOKUP(F4810,国RL2019!$B$2:$E$873,3,0),"")</f>
        <v/>
      </c>
      <c r="Y4810" s="19" t="str">
        <f>IFERROR(VLOOKUP(F4810,国RL2017!$B$2:$E$870,4,0),"")</f>
        <v/>
      </c>
      <c r="Z4810" s="19" t="str">
        <f>IFERROR(VLOOKUP(F4810,国RL2017!$B$2:$E$870,3,0),"")</f>
        <v/>
      </c>
      <c r="AA4810" s="19" t="str">
        <f>IFERROR(VLOOKUP(F4810,国RL2006!$B$2:$E$567,4,0),"")</f>
        <v/>
      </c>
      <c r="AB4810" s="19" t="str">
        <f>IFERROR(VLOOKUP(F4810,国RL2006!$B$2:$E$567,3,0),"")</f>
        <v/>
      </c>
    </row>
    <row r="4811" spans="1:28" x14ac:dyDescent="0.15">
      <c r="A4811" s="16">
        <v>4810</v>
      </c>
      <c r="B4811" s="24">
        <v>2023</v>
      </c>
      <c r="C4811" s="53">
        <v>7</v>
      </c>
      <c r="D4811" s="53">
        <v>7</v>
      </c>
      <c r="E4811" s="53" t="s">
        <v>2963</v>
      </c>
      <c r="F4811" s="53" t="s">
        <v>58</v>
      </c>
      <c r="G4811" s="53" t="str">
        <f>VLOOKUP(F4811,'チョウnlist_Bu+Idx'!$A$2:$G$779,7,FALSE)</f>
        <v>セセリチョウ科</v>
      </c>
      <c r="H4811" s="53">
        <v>1</v>
      </c>
      <c r="M4811" s="52">
        <v>1</v>
      </c>
      <c r="O4811" s="18" t="str">
        <f>IFERROR(VLOOKUP(F4811,'（鳥類・チョウ）vlookup関数用'!$D$35:$F$38,3,0),"")</f>
        <v/>
      </c>
      <c r="P4811" s="18" t="str">
        <f>IFERROR(VLOOKUP(F4811,特定外来生物!$A$3:$G$24,7,0),"")</f>
        <v/>
      </c>
      <c r="Q4811" s="17" t="str">
        <f>IFERROR(VLOOKUP(F4811,県RL2019!$B$2:$H$605,4,0),"")</f>
        <v/>
      </c>
      <c r="R4811" s="17" t="str">
        <f>IFERROR(VLOOKUP(F4811,県RL2019!$B$2:$H$605,5,0),"")</f>
        <v/>
      </c>
      <c r="S4811" s="17" t="str">
        <f>IFERROR(VLOOKUP(F4811,県RL2011!$F$3:$H$906,2,0),"")</f>
        <v/>
      </c>
      <c r="T4811" s="17" t="str">
        <f>IFERROR(VLOOKUP(F4811,県RL2011!$F$3:$H$906,3,0),"")</f>
        <v/>
      </c>
      <c r="U4811" s="150" t="str">
        <f>IFERROR(VLOOKUP(F4811,国RL2020!$B$2:$E$878,4,0),"")</f>
        <v/>
      </c>
      <c r="V4811" s="150" t="str">
        <f>IFERROR(VLOOKUP(F4811,国RL2020!$B$2:$E$878,3,0),"")</f>
        <v/>
      </c>
      <c r="W4811" s="19" t="str">
        <f>IFERROR(VLOOKUP(F4811,国RL2019!$B$2:$E$873,4,0),"")</f>
        <v/>
      </c>
      <c r="X4811" s="19" t="str">
        <f>IFERROR(VLOOKUP(F4811,国RL2019!$B$2:$E$873,3,0),"")</f>
        <v/>
      </c>
      <c r="Y4811" s="19" t="str">
        <f>IFERROR(VLOOKUP(F4811,国RL2017!$B$2:$E$870,4,0),"")</f>
        <v/>
      </c>
      <c r="Z4811" s="19" t="str">
        <f>IFERROR(VLOOKUP(F4811,国RL2017!$B$2:$E$870,3,0),"")</f>
        <v/>
      </c>
      <c r="AA4811" s="19" t="str">
        <f>IFERROR(VLOOKUP(F4811,国RL2006!$B$2:$E$567,4,0),"")</f>
        <v/>
      </c>
      <c r="AB4811" s="19" t="str">
        <f>IFERROR(VLOOKUP(F4811,国RL2006!$B$2:$E$567,3,0),"")</f>
        <v/>
      </c>
    </row>
    <row r="4812" spans="1:28" x14ac:dyDescent="0.15">
      <c r="A4812" s="16">
        <v>4811</v>
      </c>
      <c r="B4812" s="24">
        <v>2023</v>
      </c>
      <c r="C4812" s="53">
        <v>7</v>
      </c>
      <c r="D4812" s="53">
        <v>7</v>
      </c>
      <c r="E4812" s="53" t="s">
        <v>2963</v>
      </c>
      <c r="F4812" s="53" t="s">
        <v>53</v>
      </c>
      <c r="G4812" s="53" t="str">
        <f>VLOOKUP(F4812,'チョウnlist_Bu+Idx'!$A$2:$G$779,7,FALSE)</f>
        <v>セセリチョウ科</v>
      </c>
      <c r="H4812" s="53">
        <v>1</v>
      </c>
      <c r="M4812" s="52">
        <v>1</v>
      </c>
      <c r="O4812" s="18" t="str">
        <f>IFERROR(VLOOKUP(F4812,'（鳥類・チョウ）vlookup関数用'!$D$35:$F$38,3,0),"")</f>
        <v/>
      </c>
      <c r="P4812" s="18" t="str">
        <f>IFERROR(VLOOKUP(F4812,特定外来生物!$A$3:$G$24,7,0),"")</f>
        <v/>
      </c>
      <c r="Q4812" s="17" t="str">
        <f>IFERROR(VLOOKUP(F4812,県RL2019!$B$2:$H$605,4,0),"")</f>
        <v/>
      </c>
      <c r="R4812" s="17" t="str">
        <f>IFERROR(VLOOKUP(F4812,県RL2019!$B$2:$H$605,5,0),"")</f>
        <v/>
      </c>
      <c r="S4812" s="17" t="str">
        <f>IFERROR(VLOOKUP(F4812,県RL2011!$F$3:$H$906,2,0),"")</f>
        <v/>
      </c>
      <c r="T4812" s="17" t="str">
        <f>IFERROR(VLOOKUP(F4812,県RL2011!$F$3:$H$906,3,0),"")</f>
        <v/>
      </c>
      <c r="U4812" s="150" t="str">
        <f>IFERROR(VLOOKUP(F4812,国RL2020!$B$2:$E$878,4,0),"")</f>
        <v/>
      </c>
      <c r="V4812" s="150" t="str">
        <f>IFERROR(VLOOKUP(F4812,国RL2020!$B$2:$E$878,3,0),"")</f>
        <v/>
      </c>
      <c r="W4812" s="19" t="str">
        <f>IFERROR(VLOOKUP(F4812,国RL2019!$B$2:$E$873,4,0),"")</f>
        <v/>
      </c>
      <c r="X4812" s="19" t="str">
        <f>IFERROR(VLOOKUP(F4812,国RL2019!$B$2:$E$873,3,0),"")</f>
        <v/>
      </c>
      <c r="Y4812" s="19" t="str">
        <f>IFERROR(VLOOKUP(F4812,国RL2017!$B$2:$E$870,4,0),"")</f>
        <v/>
      </c>
      <c r="Z4812" s="19" t="str">
        <f>IFERROR(VLOOKUP(F4812,国RL2017!$B$2:$E$870,3,0),"")</f>
        <v/>
      </c>
      <c r="AA4812" s="19" t="str">
        <f>IFERROR(VLOOKUP(F4812,国RL2006!$B$2:$E$567,4,0),"")</f>
        <v/>
      </c>
      <c r="AB4812" s="19" t="str">
        <f>IFERROR(VLOOKUP(F4812,国RL2006!$B$2:$E$567,3,0),"")</f>
        <v/>
      </c>
    </row>
    <row r="4813" spans="1:28" x14ac:dyDescent="0.15">
      <c r="A4813" s="16">
        <v>4812</v>
      </c>
      <c r="B4813" s="24">
        <v>2023</v>
      </c>
      <c r="C4813" s="53">
        <v>8</v>
      </c>
      <c r="D4813" s="53">
        <v>6</v>
      </c>
      <c r="E4813" s="53" t="s">
        <v>2962</v>
      </c>
      <c r="F4813" s="53" t="s">
        <v>28</v>
      </c>
      <c r="G4813" s="53" t="str">
        <f>VLOOKUP(F4813,'チョウnlist_Bu+Idx'!$A$2:$G$779,7,FALSE)</f>
        <v>シロチョウ科</v>
      </c>
      <c r="J4813" s="53">
        <v>1</v>
      </c>
      <c r="M4813" s="52">
        <v>1</v>
      </c>
      <c r="O4813" s="18" t="str">
        <f>IFERROR(VLOOKUP(F4813,'（鳥類・チョウ）vlookup関数用'!$D$35:$F$38,3,0),"")</f>
        <v/>
      </c>
      <c r="P4813" s="18" t="str">
        <f>IFERROR(VLOOKUP(F4813,特定外来生物!$A$3:$G$24,7,0),"")</f>
        <v/>
      </c>
      <c r="Q4813" s="17" t="str">
        <f>IFERROR(VLOOKUP(F4813,県RL2019!$B$2:$H$605,4,0),"")</f>
        <v/>
      </c>
      <c r="R4813" s="17" t="str">
        <f>IFERROR(VLOOKUP(F4813,県RL2019!$B$2:$H$605,5,0),"")</f>
        <v/>
      </c>
      <c r="S4813" s="17" t="str">
        <f>IFERROR(VLOOKUP(F4813,県RL2011!$F$3:$H$906,2,0),"")</f>
        <v/>
      </c>
      <c r="T4813" s="17" t="str">
        <f>IFERROR(VLOOKUP(F4813,県RL2011!$F$3:$H$906,3,0),"")</f>
        <v/>
      </c>
      <c r="U4813" s="150" t="str">
        <f>IFERROR(VLOOKUP(F4813,国RL2020!$B$2:$E$878,4,0),"")</f>
        <v/>
      </c>
      <c r="V4813" s="150" t="str">
        <f>IFERROR(VLOOKUP(F4813,国RL2020!$B$2:$E$878,3,0),"")</f>
        <v/>
      </c>
      <c r="W4813" s="19" t="str">
        <f>IFERROR(VLOOKUP(F4813,国RL2019!$B$2:$E$873,4,0),"")</f>
        <v/>
      </c>
      <c r="X4813" s="19" t="str">
        <f>IFERROR(VLOOKUP(F4813,国RL2019!$B$2:$E$873,3,0),"")</f>
        <v/>
      </c>
      <c r="Y4813" s="19" t="str">
        <f>IFERROR(VLOOKUP(F4813,国RL2017!$B$2:$E$870,4,0),"")</f>
        <v/>
      </c>
      <c r="Z4813" s="19" t="str">
        <f>IFERROR(VLOOKUP(F4813,国RL2017!$B$2:$E$870,3,0),"")</f>
        <v/>
      </c>
      <c r="AA4813" s="19" t="str">
        <f>IFERROR(VLOOKUP(F4813,国RL2006!$B$2:$E$567,4,0),"")</f>
        <v/>
      </c>
      <c r="AB4813" s="19" t="str">
        <f>IFERROR(VLOOKUP(F4813,国RL2006!$B$2:$E$567,3,0),"")</f>
        <v/>
      </c>
    </row>
    <row r="4814" spans="1:28" x14ac:dyDescent="0.15">
      <c r="A4814" s="16">
        <v>4813</v>
      </c>
      <c r="B4814" s="24">
        <v>2023</v>
      </c>
      <c r="C4814" s="53">
        <v>8</v>
      </c>
      <c r="D4814" s="53">
        <v>6</v>
      </c>
      <c r="E4814" s="53" t="s">
        <v>2962</v>
      </c>
      <c r="F4814" s="53" t="s">
        <v>48</v>
      </c>
      <c r="G4814" s="53" t="str">
        <f>VLOOKUP(F4814,'チョウnlist_Bu+Idx'!$A$2:$G$779,7,FALSE)</f>
        <v>シロチョウ科</v>
      </c>
      <c r="H4814" s="53">
        <v>1</v>
      </c>
      <c r="M4814" s="52">
        <v>1</v>
      </c>
      <c r="O4814" s="18" t="str">
        <f>IFERROR(VLOOKUP(F4814,'（鳥類・チョウ）vlookup関数用'!$D$35:$F$38,3,0),"")</f>
        <v/>
      </c>
      <c r="P4814" s="18" t="str">
        <f>IFERROR(VLOOKUP(F4814,特定外来生物!$A$3:$G$24,7,0),"")</f>
        <v/>
      </c>
      <c r="Q4814" s="17" t="str">
        <f>IFERROR(VLOOKUP(F4814,県RL2019!$B$2:$H$605,4,0),"")</f>
        <v/>
      </c>
      <c r="R4814" s="17" t="str">
        <f>IFERROR(VLOOKUP(F4814,県RL2019!$B$2:$H$605,5,0),"")</f>
        <v/>
      </c>
      <c r="S4814" s="17" t="str">
        <f>IFERROR(VLOOKUP(F4814,県RL2011!$F$3:$H$906,2,0),"")</f>
        <v/>
      </c>
      <c r="T4814" s="17" t="str">
        <f>IFERROR(VLOOKUP(F4814,県RL2011!$F$3:$H$906,3,0),"")</f>
        <v/>
      </c>
      <c r="U4814" s="150" t="str">
        <f>IFERROR(VLOOKUP(F4814,国RL2020!$B$2:$E$878,4,0),"")</f>
        <v/>
      </c>
      <c r="V4814" s="150" t="str">
        <f>IFERROR(VLOOKUP(F4814,国RL2020!$B$2:$E$878,3,0),"")</f>
        <v/>
      </c>
      <c r="W4814" s="19" t="str">
        <f>IFERROR(VLOOKUP(F4814,国RL2019!$B$2:$E$873,4,0),"")</f>
        <v/>
      </c>
      <c r="X4814" s="19" t="str">
        <f>IFERROR(VLOOKUP(F4814,国RL2019!$B$2:$E$873,3,0),"")</f>
        <v/>
      </c>
      <c r="Y4814" s="19" t="str">
        <f>IFERROR(VLOOKUP(F4814,国RL2017!$B$2:$E$870,4,0),"")</f>
        <v/>
      </c>
      <c r="Z4814" s="19" t="str">
        <f>IFERROR(VLOOKUP(F4814,国RL2017!$B$2:$E$870,3,0),"")</f>
        <v/>
      </c>
      <c r="AA4814" s="19" t="str">
        <f>IFERROR(VLOOKUP(F4814,国RL2006!$B$2:$E$567,4,0),"")</f>
        <v/>
      </c>
      <c r="AB4814" s="19" t="str">
        <f>IFERROR(VLOOKUP(F4814,国RL2006!$B$2:$E$567,3,0),"")</f>
        <v/>
      </c>
    </row>
    <row r="4815" spans="1:28" x14ac:dyDescent="0.15">
      <c r="A4815" s="16">
        <v>4814</v>
      </c>
      <c r="B4815" s="24">
        <v>2023</v>
      </c>
      <c r="C4815" s="53">
        <v>8</v>
      </c>
      <c r="D4815" s="53">
        <v>6</v>
      </c>
      <c r="E4815" s="53" t="s">
        <v>2962</v>
      </c>
      <c r="F4815" s="53" t="s">
        <v>46</v>
      </c>
      <c r="G4815" s="53" t="s">
        <v>19</v>
      </c>
      <c r="J4815" s="53">
        <v>1</v>
      </c>
      <c r="M4815" s="52">
        <v>1</v>
      </c>
      <c r="O4815" s="18" t="str">
        <f>IFERROR(VLOOKUP(F4815,'（鳥類・チョウ）vlookup関数用'!$D$35:$F$38,3,0),"")</f>
        <v/>
      </c>
      <c r="P4815" s="18" t="str">
        <f>IFERROR(VLOOKUP(F4815,特定外来生物!$A$3:$G$24,7,0),"")</f>
        <v/>
      </c>
      <c r="Q4815" s="17" t="str">
        <f>IFERROR(VLOOKUP(F4815,県RL2019!$B$2:$H$605,4,0),"")</f>
        <v/>
      </c>
      <c r="R4815" s="17" t="str">
        <f>IFERROR(VLOOKUP(F4815,県RL2019!$B$2:$H$605,5,0),"")</f>
        <v/>
      </c>
      <c r="S4815" s="17" t="str">
        <f>IFERROR(VLOOKUP(F4815,県RL2011!$F$3:$H$906,2,0),"")</f>
        <v/>
      </c>
      <c r="T4815" s="17" t="str">
        <f>IFERROR(VLOOKUP(F4815,県RL2011!$F$3:$H$906,3,0),"")</f>
        <v/>
      </c>
      <c r="U4815" s="150" t="str">
        <f>IFERROR(VLOOKUP(F4815,国RL2020!$B$2:$E$878,4,0),"")</f>
        <v/>
      </c>
      <c r="V4815" s="150" t="str">
        <f>IFERROR(VLOOKUP(F4815,国RL2020!$B$2:$E$878,3,0),"")</f>
        <v/>
      </c>
      <c r="W4815" s="19" t="str">
        <f>IFERROR(VLOOKUP(F4815,国RL2019!$B$2:$E$873,4,0),"")</f>
        <v/>
      </c>
      <c r="X4815" s="19" t="str">
        <f>IFERROR(VLOOKUP(F4815,国RL2019!$B$2:$E$873,3,0),"")</f>
        <v/>
      </c>
      <c r="Y4815" s="19" t="str">
        <f>IFERROR(VLOOKUP(F4815,国RL2017!$B$2:$E$870,4,0),"")</f>
        <v/>
      </c>
      <c r="Z4815" s="19" t="str">
        <f>IFERROR(VLOOKUP(F4815,国RL2017!$B$2:$E$870,3,0),"")</f>
        <v/>
      </c>
      <c r="AA4815" s="19" t="str">
        <f>IFERROR(VLOOKUP(F4815,国RL2006!$B$2:$E$567,4,0),"")</f>
        <v/>
      </c>
      <c r="AB4815" s="19" t="str">
        <f>IFERROR(VLOOKUP(F4815,国RL2006!$B$2:$E$567,3,0),"")</f>
        <v/>
      </c>
    </row>
    <row r="4816" spans="1:28" x14ac:dyDescent="0.15">
      <c r="A4816" s="16">
        <v>4815</v>
      </c>
      <c r="B4816" s="24">
        <v>2023</v>
      </c>
      <c r="C4816" s="53">
        <v>8</v>
      </c>
      <c r="D4816" s="53">
        <v>6</v>
      </c>
      <c r="E4816" s="53" t="s">
        <v>2962</v>
      </c>
      <c r="F4816" s="53" t="s">
        <v>29</v>
      </c>
      <c r="G4816" s="53" t="str">
        <f>VLOOKUP(F4816,'チョウnlist_Bu+Idx'!$A$2:$G$779,7,FALSE)</f>
        <v>シジミチョウ科</v>
      </c>
      <c r="H4816" s="53">
        <v>18</v>
      </c>
      <c r="J4816" s="53">
        <v>12</v>
      </c>
      <c r="M4816" s="52">
        <v>30</v>
      </c>
      <c r="O4816" s="18" t="str">
        <f>IFERROR(VLOOKUP(F4816,'（鳥類・チョウ）vlookup関数用'!$D$35:$F$38,3,0),"")</f>
        <v/>
      </c>
      <c r="P4816" s="18" t="str">
        <f>IFERROR(VLOOKUP(F4816,特定外来生物!$A$3:$G$24,7,0),"")</f>
        <v/>
      </c>
      <c r="Q4816" s="17" t="str">
        <f>IFERROR(VLOOKUP(F4816,県RL2019!$B$2:$H$605,4,0),"")</f>
        <v/>
      </c>
      <c r="R4816" s="17" t="str">
        <f>IFERROR(VLOOKUP(F4816,県RL2019!$B$2:$H$605,5,0),"")</f>
        <v/>
      </c>
      <c r="S4816" s="17" t="str">
        <f>IFERROR(VLOOKUP(F4816,県RL2011!$F$3:$H$906,2,0),"")</f>
        <v/>
      </c>
      <c r="T4816" s="17" t="str">
        <f>IFERROR(VLOOKUP(F4816,県RL2011!$F$3:$H$906,3,0),"")</f>
        <v/>
      </c>
      <c r="U4816" s="150" t="str">
        <f>IFERROR(VLOOKUP(F4816,国RL2020!$B$2:$E$878,4,0),"")</f>
        <v/>
      </c>
      <c r="V4816" s="150" t="str">
        <f>IFERROR(VLOOKUP(F4816,国RL2020!$B$2:$E$878,3,0),"")</f>
        <v/>
      </c>
      <c r="W4816" s="19" t="str">
        <f>IFERROR(VLOOKUP(F4816,国RL2019!$B$2:$E$873,4,0),"")</f>
        <v/>
      </c>
      <c r="X4816" s="19" t="str">
        <f>IFERROR(VLOOKUP(F4816,国RL2019!$B$2:$E$873,3,0),"")</f>
        <v/>
      </c>
      <c r="Y4816" s="19" t="str">
        <f>IFERROR(VLOOKUP(F4816,国RL2017!$B$2:$E$870,4,0),"")</f>
        <v/>
      </c>
      <c r="Z4816" s="19" t="str">
        <f>IFERROR(VLOOKUP(F4816,国RL2017!$B$2:$E$870,3,0),"")</f>
        <v/>
      </c>
      <c r="AA4816" s="19" t="str">
        <f>IFERROR(VLOOKUP(F4816,国RL2006!$B$2:$E$567,4,0),"")</f>
        <v/>
      </c>
      <c r="AB4816" s="19" t="str">
        <f>IFERROR(VLOOKUP(F4816,国RL2006!$B$2:$E$567,3,0),"")</f>
        <v/>
      </c>
    </row>
    <row r="4817" spans="1:28" x14ac:dyDescent="0.15">
      <c r="A4817" s="16">
        <v>4816</v>
      </c>
      <c r="B4817" s="24">
        <v>2023</v>
      </c>
      <c r="C4817" s="53">
        <v>8</v>
      </c>
      <c r="D4817" s="53">
        <v>6</v>
      </c>
      <c r="E4817" s="53" t="s">
        <v>2962</v>
      </c>
      <c r="F4817" s="53" t="s">
        <v>37</v>
      </c>
      <c r="G4817" s="53" t="str">
        <f>VLOOKUP(F4817,'チョウnlist_Bu+Idx'!$A$2:$G$779,7,FALSE)</f>
        <v>タテハチョウ科</v>
      </c>
      <c r="I4817" s="53">
        <v>2</v>
      </c>
      <c r="J4817" s="53">
        <v>4</v>
      </c>
      <c r="M4817" s="52">
        <v>6</v>
      </c>
      <c r="O4817" s="18" t="str">
        <f>IFERROR(VLOOKUP(F4817,'（鳥類・チョウ）vlookup関数用'!$D$35:$F$38,3,0),"")</f>
        <v/>
      </c>
      <c r="P4817" s="18" t="str">
        <f>IFERROR(VLOOKUP(F4817,特定外来生物!$A$3:$G$24,7,0),"")</f>
        <v/>
      </c>
      <c r="Q4817" s="17" t="str">
        <f>IFERROR(VLOOKUP(F4817,県RL2019!$B$2:$H$605,4,0),"")</f>
        <v/>
      </c>
      <c r="R4817" s="17" t="str">
        <f>IFERROR(VLOOKUP(F4817,県RL2019!$B$2:$H$605,5,0),"")</f>
        <v/>
      </c>
      <c r="S4817" s="17" t="str">
        <f>IFERROR(VLOOKUP(F4817,県RL2011!$F$3:$H$906,2,0),"")</f>
        <v/>
      </c>
      <c r="T4817" s="17" t="str">
        <f>IFERROR(VLOOKUP(F4817,県RL2011!$F$3:$H$906,3,0),"")</f>
        <v/>
      </c>
      <c r="U4817" s="150" t="str">
        <f>IFERROR(VLOOKUP(F4817,国RL2020!$B$2:$E$878,4,0),"")</f>
        <v/>
      </c>
      <c r="V4817" s="150" t="str">
        <f>IFERROR(VLOOKUP(F4817,国RL2020!$B$2:$E$878,3,0),"")</f>
        <v/>
      </c>
      <c r="W4817" s="19" t="str">
        <f>IFERROR(VLOOKUP(F4817,国RL2019!$B$2:$E$873,4,0),"")</f>
        <v/>
      </c>
      <c r="X4817" s="19" t="str">
        <f>IFERROR(VLOOKUP(F4817,国RL2019!$B$2:$E$873,3,0),"")</f>
        <v/>
      </c>
      <c r="Y4817" s="19" t="str">
        <f>IFERROR(VLOOKUP(F4817,国RL2017!$B$2:$E$870,4,0),"")</f>
        <v/>
      </c>
      <c r="Z4817" s="19" t="str">
        <f>IFERROR(VLOOKUP(F4817,国RL2017!$B$2:$E$870,3,0),"")</f>
        <v/>
      </c>
      <c r="AA4817" s="19" t="str">
        <f>IFERROR(VLOOKUP(F4817,国RL2006!$B$2:$E$567,4,0),"")</f>
        <v/>
      </c>
      <c r="AB4817" s="19" t="str">
        <f>IFERROR(VLOOKUP(F4817,国RL2006!$B$2:$E$567,3,0),"")</f>
        <v/>
      </c>
    </row>
    <row r="4818" spans="1:28" x14ac:dyDescent="0.15">
      <c r="A4818" s="16">
        <v>4817</v>
      </c>
      <c r="B4818" s="24">
        <v>2023</v>
      </c>
      <c r="C4818" s="53">
        <v>8</v>
      </c>
      <c r="D4818" s="53">
        <v>6</v>
      </c>
      <c r="E4818" s="53" t="s">
        <v>2962</v>
      </c>
      <c r="F4818" s="53" t="s">
        <v>68</v>
      </c>
      <c r="G4818" s="53" t="str">
        <f>VLOOKUP(F4818,'チョウnlist_Bu+Idx'!$A$2:$G$779,7,FALSE)</f>
        <v>ジャノメチョウ科</v>
      </c>
      <c r="J4818" s="53">
        <v>7</v>
      </c>
      <c r="M4818" s="52">
        <v>7</v>
      </c>
      <c r="O4818" s="18" t="str">
        <f>IFERROR(VLOOKUP(F4818,'（鳥類・チョウ）vlookup関数用'!$D$35:$F$38,3,0),"")</f>
        <v/>
      </c>
      <c r="P4818" s="18" t="str">
        <f>IFERROR(VLOOKUP(F4818,特定外来生物!$A$3:$G$24,7,0),"")</f>
        <v/>
      </c>
      <c r="Q4818" s="17" t="str">
        <f>IFERROR(VLOOKUP(F4818,県RL2019!$B$2:$H$605,4,0),"")</f>
        <v>C</v>
      </c>
      <c r="R4818" s="17" t="str">
        <f>IFERROR(VLOOKUP(F4818,県RL2019!$B$2:$H$605,5,0),"")</f>
        <v>要保護生物</v>
      </c>
      <c r="S4818" s="17" t="str">
        <f>IFERROR(VLOOKUP(F4818,県RL2011!$F$3:$H$906,2,0),"")</f>
        <v>C</v>
      </c>
      <c r="T4818" s="17" t="str">
        <f>IFERROR(VLOOKUP(F4818,県RL2011!$F$3:$H$906,3,0),"")</f>
        <v>要保護生物</v>
      </c>
      <c r="U4818" s="150" t="str">
        <f>IFERROR(VLOOKUP(F4818,国RL2020!$B$2:$E$878,4,0),"")</f>
        <v/>
      </c>
      <c r="V4818" s="150" t="str">
        <f>IFERROR(VLOOKUP(F4818,国RL2020!$B$2:$E$878,3,0),"")</f>
        <v/>
      </c>
      <c r="W4818" s="19" t="str">
        <f>IFERROR(VLOOKUP(F4818,国RL2019!$B$2:$E$873,4,0),"")</f>
        <v/>
      </c>
      <c r="X4818" s="19" t="str">
        <f>IFERROR(VLOOKUP(F4818,国RL2019!$B$2:$E$873,3,0),"")</f>
        <v/>
      </c>
      <c r="Y4818" s="19" t="str">
        <f>IFERROR(VLOOKUP(F4818,国RL2017!$B$2:$E$870,4,0),"")</f>
        <v/>
      </c>
      <c r="Z4818" s="19" t="str">
        <f>IFERROR(VLOOKUP(F4818,国RL2017!$B$2:$E$870,3,0),"")</f>
        <v/>
      </c>
      <c r="AA4818" s="19" t="str">
        <f>IFERROR(VLOOKUP(F4818,国RL2006!$B$2:$E$567,4,0),"")</f>
        <v/>
      </c>
      <c r="AB4818" s="19" t="str">
        <f>IFERROR(VLOOKUP(F4818,国RL2006!$B$2:$E$567,3,0),"")</f>
        <v/>
      </c>
    </row>
    <row r="4819" spans="1:28" x14ac:dyDescent="0.15">
      <c r="A4819" s="16">
        <v>4818</v>
      </c>
      <c r="B4819" s="24">
        <v>2023</v>
      </c>
      <c r="C4819" s="53">
        <v>8</v>
      </c>
      <c r="D4819" s="53">
        <v>6</v>
      </c>
      <c r="E4819" s="53" t="s">
        <v>2962</v>
      </c>
      <c r="F4819" s="53" t="s">
        <v>43</v>
      </c>
      <c r="G4819" s="53" t="str">
        <f>VLOOKUP(F4819,'チョウnlist_Bu+Idx'!$A$2:$G$779,7,FALSE)</f>
        <v>ジャノメチョウ科</v>
      </c>
      <c r="J4819" s="53">
        <v>4</v>
      </c>
      <c r="M4819" s="52">
        <v>4</v>
      </c>
      <c r="O4819" s="18" t="str">
        <f>IFERROR(VLOOKUP(F4819,'（鳥類・チョウ）vlookup関数用'!$D$35:$F$38,3,0),"")</f>
        <v/>
      </c>
      <c r="P4819" s="18" t="str">
        <f>IFERROR(VLOOKUP(F4819,特定外来生物!$A$3:$G$24,7,0),"")</f>
        <v/>
      </c>
      <c r="Q4819" s="17" t="str">
        <f>IFERROR(VLOOKUP(F4819,県RL2019!$B$2:$H$605,4,0),"")</f>
        <v/>
      </c>
      <c r="R4819" s="17" t="str">
        <f>IFERROR(VLOOKUP(F4819,県RL2019!$B$2:$H$605,5,0),"")</f>
        <v/>
      </c>
      <c r="S4819" s="17" t="str">
        <f>IFERROR(VLOOKUP(F4819,県RL2011!$F$3:$H$906,2,0),"")</f>
        <v/>
      </c>
      <c r="T4819" s="17" t="str">
        <f>IFERROR(VLOOKUP(F4819,県RL2011!$F$3:$H$906,3,0),"")</f>
        <v/>
      </c>
      <c r="U4819" s="150" t="str">
        <f>IFERROR(VLOOKUP(F4819,国RL2020!$B$2:$E$878,4,0),"")</f>
        <v/>
      </c>
      <c r="V4819" s="150" t="str">
        <f>IFERROR(VLOOKUP(F4819,国RL2020!$B$2:$E$878,3,0),"")</f>
        <v/>
      </c>
      <c r="W4819" s="19" t="str">
        <f>IFERROR(VLOOKUP(F4819,国RL2019!$B$2:$E$873,4,0),"")</f>
        <v/>
      </c>
      <c r="X4819" s="19" t="str">
        <f>IFERROR(VLOOKUP(F4819,国RL2019!$B$2:$E$873,3,0),"")</f>
        <v/>
      </c>
      <c r="Y4819" s="19" t="str">
        <f>IFERROR(VLOOKUP(F4819,国RL2017!$B$2:$E$870,4,0),"")</f>
        <v/>
      </c>
      <c r="Z4819" s="19" t="str">
        <f>IFERROR(VLOOKUP(F4819,国RL2017!$B$2:$E$870,3,0),"")</f>
        <v/>
      </c>
      <c r="AA4819" s="19" t="str">
        <f>IFERROR(VLOOKUP(F4819,国RL2006!$B$2:$E$567,4,0),"")</f>
        <v/>
      </c>
      <c r="AB4819" s="19" t="str">
        <f>IFERROR(VLOOKUP(F4819,国RL2006!$B$2:$E$567,3,0),"")</f>
        <v/>
      </c>
    </row>
    <row r="4820" spans="1:28" x14ac:dyDescent="0.15">
      <c r="A4820" s="16">
        <v>4819</v>
      </c>
      <c r="B4820" s="24">
        <v>2023</v>
      </c>
      <c r="C4820" s="53">
        <v>8</v>
      </c>
      <c r="D4820" s="53">
        <v>6</v>
      </c>
      <c r="E4820" s="53" t="s">
        <v>2962</v>
      </c>
      <c r="F4820" s="53" t="s">
        <v>14</v>
      </c>
      <c r="G4820" s="53" t="str">
        <f>VLOOKUP(F4820,'チョウnlist_Bu+Idx'!$A$2:$G$779,7,FALSE)</f>
        <v>セセリチョウ科</v>
      </c>
      <c r="J4820" s="53">
        <v>1</v>
      </c>
      <c r="M4820" s="52">
        <v>1</v>
      </c>
      <c r="O4820" s="18" t="str">
        <f>IFERROR(VLOOKUP(F4820,'（鳥類・チョウ）vlookup関数用'!$D$35:$F$38,3,0),"")</f>
        <v/>
      </c>
      <c r="P4820" s="18" t="str">
        <f>IFERROR(VLOOKUP(F4820,特定外来生物!$A$3:$G$24,7,0),"")</f>
        <v/>
      </c>
      <c r="Q4820" s="17" t="str">
        <f>IFERROR(VLOOKUP(F4820,県RL2019!$B$2:$H$605,4,0),"")</f>
        <v/>
      </c>
      <c r="R4820" s="17" t="str">
        <f>IFERROR(VLOOKUP(F4820,県RL2019!$B$2:$H$605,5,0),"")</f>
        <v/>
      </c>
      <c r="S4820" s="17" t="str">
        <f>IFERROR(VLOOKUP(F4820,県RL2011!$F$3:$H$906,2,0),"")</f>
        <v/>
      </c>
      <c r="T4820" s="17" t="str">
        <f>IFERROR(VLOOKUP(F4820,県RL2011!$F$3:$H$906,3,0),"")</f>
        <v/>
      </c>
      <c r="U4820" s="150" t="str">
        <f>IFERROR(VLOOKUP(F4820,国RL2020!$B$2:$E$878,4,0),"")</f>
        <v/>
      </c>
      <c r="V4820" s="150" t="str">
        <f>IFERROR(VLOOKUP(F4820,国RL2020!$B$2:$E$878,3,0),"")</f>
        <v/>
      </c>
      <c r="W4820" s="19" t="str">
        <f>IFERROR(VLOOKUP(F4820,国RL2019!$B$2:$E$873,4,0),"")</f>
        <v/>
      </c>
      <c r="X4820" s="19" t="str">
        <f>IFERROR(VLOOKUP(F4820,国RL2019!$B$2:$E$873,3,0),"")</f>
        <v/>
      </c>
      <c r="Y4820" s="19" t="str">
        <f>IFERROR(VLOOKUP(F4820,国RL2017!$B$2:$E$870,4,0),"")</f>
        <v/>
      </c>
      <c r="Z4820" s="19" t="str">
        <f>IFERROR(VLOOKUP(F4820,国RL2017!$B$2:$E$870,3,0),"")</f>
        <v/>
      </c>
      <c r="AA4820" s="19" t="str">
        <f>IFERROR(VLOOKUP(F4820,国RL2006!$B$2:$E$567,4,0),"")</f>
        <v/>
      </c>
      <c r="AB4820" s="19" t="str">
        <f>IFERROR(VLOOKUP(F4820,国RL2006!$B$2:$E$567,3,0),"")</f>
        <v/>
      </c>
    </row>
    <row r="4821" spans="1:28" x14ac:dyDescent="0.15">
      <c r="A4821" s="16">
        <v>4820</v>
      </c>
      <c r="B4821" s="24">
        <v>2023</v>
      </c>
      <c r="C4821" s="53">
        <v>8</v>
      </c>
      <c r="D4821" s="53">
        <v>7</v>
      </c>
      <c r="E4821" s="53" t="s">
        <v>2963</v>
      </c>
      <c r="F4821" s="53" t="s">
        <v>13</v>
      </c>
      <c r="G4821" s="53" t="str">
        <f>VLOOKUP(F4821,'チョウnlist_Bu+Idx'!$A$2:$G$779,7,FALSE)</f>
        <v>アゲハチョウ科</v>
      </c>
      <c r="H4821" s="53">
        <v>2</v>
      </c>
      <c r="M4821" s="52">
        <v>2</v>
      </c>
      <c r="O4821" s="18" t="str">
        <f>IFERROR(VLOOKUP(F4821,'（鳥類・チョウ）vlookup関数用'!$D$35:$F$38,3,0),"")</f>
        <v/>
      </c>
      <c r="P4821" s="18" t="str">
        <f>IFERROR(VLOOKUP(F4821,特定外来生物!$A$3:$G$24,7,0),"")</f>
        <v/>
      </c>
      <c r="Q4821" s="17" t="str">
        <f>IFERROR(VLOOKUP(F4821,県RL2019!$B$2:$H$605,4,0),"")</f>
        <v/>
      </c>
      <c r="R4821" s="17" t="str">
        <f>IFERROR(VLOOKUP(F4821,県RL2019!$B$2:$H$605,5,0),"")</f>
        <v/>
      </c>
      <c r="S4821" s="17" t="str">
        <f>IFERROR(VLOOKUP(F4821,県RL2011!$F$3:$H$906,2,0),"")</f>
        <v/>
      </c>
      <c r="T4821" s="17" t="str">
        <f>IFERROR(VLOOKUP(F4821,県RL2011!$F$3:$H$906,3,0),"")</f>
        <v/>
      </c>
      <c r="U4821" s="150" t="str">
        <f>IFERROR(VLOOKUP(F4821,国RL2020!$B$2:$E$878,4,0),"")</f>
        <v/>
      </c>
      <c r="V4821" s="150" t="str">
        <f>IFERROR(VLOOKUP(F4821,国RL2020!$B$2:$E$878,3,0),"")</f>
        <v/>
      </c>
      <c r="W4821" s="19" t="str">
        <f>IFERROR(VLOOKUP(F4821,国RL2019!$B$2:$E$873,4,0),"")</f>
        <v/>
      </c>
      <c r="X4821" s="19" t="str">
        <f>IFERROR(VLOOKUP(F4821,国RL2019!$B$2:$E$873,3,0),"")</f>
        <v/>
      </c>
      <c r="Y4821" s="19" t="str">
        <f>IFERROR(VLOOKUP(F4821,国RL2017!$B$2:$E$870,4,0),"")</f>
        <v/>
      </c>
      <c r="Z4821" s="19" t="str">
        <f>IFERROR(VLOOKUP(F4821,国RL2017!$B$2:$E$870,3,0),"")</f>
        <v/>
      </c>
      <c r="AA4821" s="19" t="str">
        <f>IFERROR(VLOOKUP(F4821,国RL2006!$B$2:$E$567,4,0),"")</f>
        <v/>
      </c>
      <c r="AB4821" s="19" t="str">
        <f>IFERROR(VLOOKUP(F4821,国RL2006!$B$2:$E$567,3,0),"")</f>
        <v/>
      </c>
    </row>
    <row r="4822" spans="1:28" x14ac:dyDescent="0.15">
      <c r="A4822" s="16">
        <v>4821</v>
      </c>
      <c r="B4822" s="24">
        <v>2023</v>
      </c>
      <c r="C4822" s="53">
        <v>8</v>
      </c>
      <c r="D4822" s="53">
        <v>7</v>
      </c>
      <c r="E4822" s="53" t="s">
        <v>2963</v>
      </c>
      <c r="F4822" s="53" t="s">
        <v>22</v>
      </c>
      <c r="G4822" s="53" t="str">
        <f>VLOOKUP(F4822,'チョウnlist_Bu+Idx'!$A$2:$G$779,7,FALSE)</f>
        <v>アゲハチョウ科</v>
      </c>
      <c r="I4822" s="53">
        <v>1</v>
      </c>
      <c r="M4822" s="52">
        <v>1</v>
      </c>
      <c r="O4822" s="18" t="str">
        <f>IFERROR(VLOOKUP(F4822,'（鳥類・チョウ）vlookup関数用'!$D$35:$F$38,3,0),"")</f>
        <v/>
      </c>
      <c r="P4822" s="18" t="str">
        <f>IFERROR(VLOOKUP(F4822,特定外来生物!$A$3:$G$24,7,0),"")</f>
        <v/>
      </c>
      <c r="Q4822" s="17" t="str">
        <f>IFERROR(VLOOKUP(F4822,県RL2019!$B$2:$H$605,4,0),"")</f>
        <v/>
      </c>
      <c r="R4822" s="17" t="str">
        <f>IFERROR(VLOOKUP(F4822,県RL2019!$B$2:$H$605,5,0),"")</f>
        <v/>
      </c>
      <c r="S4822" s="17" t="str">
        <f>IFERROR(VLOOKUP(F4822,県RL2011!$F$3:$H$906,2,0),"")</f>
        <v/>
      </c>
      <c r="T4822" s="17" t="str">
        <f>IFERROR(VLOOKUP(F4822,県RL2011!$F$3:$H$906,3,0),"")</f>
        <v/>
      </c>
      <c r="U4822" s="150" t="str">
        <f>IFERROR(VLOOKUP(F4822,国RL2020!$B$2:$E$878,4,0),"")</f>
        <v/>
      </c>
      <c r="V4822" s="150" t="str">
        <f>IFERROR(VLOOKUP(F4822,国RL2020!$B$2:$E$878,3,0),"")</f>
        <v/>
      </c>
      <c r="W4822" s="19" t="str">
        <f>IFERROR(VLOOKUP(F4822,国RL2019!$B$2:$E$873,4,0),"")</f>
        <v/>
      </c>
      <c r="X4822" s="19" t="str">
        <f>IFERROR(VLOOKUP(F4822,国RL2019!$B$2:$E$873,3,0),"")</f>
        <v/>
      </c>
      <c r="Y4822" s="19" t="str">
        <f>IFERROR(VLOOKUP(F4822,国RL2017!$B$2:$E$870,4,0),"")</f>
        <v/>
      </c>
      <c r="Z4822" s="19" t="str">
        <f>IFERROR(VLOOKUP(F4822,国RL2017!$B$2:$E$870,3,0),"")</f>
        <v/>
      </c>
      <c r="AA4822" s="19" t="str">
        <f>IFERROR(VLOOKUP(F4822,国RL2006!$B$2:$E$567,4,0),"")</f>
        <v/>
      </c>
      <c r="AB4822" s="19" t="str">
        <f>IFERROR(VLOOKUP(F4822,国RL2006!$B$2:$E$567,3,0),"")</f>
        <v/>
      </c>
    </row>
    <row r="4823" spans="1:28" x14ac:dyDescent="0.15">
      <c r="A4823" s="16">
        <v>4822</v>
      </c>
      <c r="B4823" s="24">
        <v>2023</v>
      </c>
      <c r="C4823" s="53">
        <v>8</v>
      </c>
      <c r="D4823" s="53">
        <v>7</v>
      </c>
      <c r="E4823" s="53" t="s">
        <v>2963</v>
      </c>
      <c r="F4823" s="53" t="s">
        <v>28</v>
      </c>
      <c r="G4823" s="53" t="str">
        <f>VLOOKUP(F4823,'チョウnlist_Bu+Idx'!$A$2:$G$779,7,FALSE)</f>
        <v>シロチョウ科</v>
      </c>
      <c r="H4823" s="53">
        <v>1</v>
      </c>
      <c r="I4823" s="53">
        <v>1</v>
      </c>
      <c r="M4823" s="52">
        <v>2</v>
      </c>
      <c r="O4823" s="18" t="str">
        <f>IFERROR(VLOOKUP(F4823,'（鳥類・チョウ）vlookup関数用'!$D$35:$F$38,3,0),"")</f>
        <v/>
      </c>
      <c r="P4823" s="18" t="str">
        <f>IFERROR(VLOOKUP(F4823,特定外来生物!$A$3:$G$24,7,0),"")</f>
        <v/>
      </c>
      <c r="Q4823" s="17" t="str">
        <f>IFERROR(VLOOKUP(F4823,県RL2019!$B$2:$H$605,4,0),"")</f>
        <v/>
      </c>
      <c r="R4823" s="17" t="str">
        <f>IFERROR(VLOOKUP(F4823,県RL2019!$B$2:$H$605,5,0),"")</f>
        <v/>
      </c>
      <c r="S4823" s="17" t="str">
        <f>IFERROR(VLOOKUP(F4823,県RL2011!$F$3:$H$906,2,0),"")</f>
        <v/>
      </c>
      <c r="T4823" s="17" t="str">
        <f>IFERROR(VLOOKUP(F4823,県RL2011!$F$3:$H$906,3,0),"")</f>
        <v/>
      </c>
      <c r="U4823" s="150" t="str">
        <f>IFERROR(VLOOKUP(F4823,国RL2020!$B$2:$E$878,4,0),"")</f>
        <v/>
      </c>
      <c r="V4823" s="150" t="str">
        <f>IFERROR(VLOOKUP(F4823,国RL2020!$B$2:$E$878,3,0),"")</f>
        <v/>
      </c>
      <c r="W4823" s="19" t="str">
        <f>IFERROR(VLOOKUP(F4823,国RL2019!$B$2:$E$873,4,0),"")</f>
        <v/>
      </c>
      <c r="X4823" s="19" t="str">
        <f>IFERROR(VLOOKUP(F4823,国RL2019!$B$2:$E$873,3,0),"")</f>
        <v/>
      </c>
      <c r="Y4823" s="19" t="str">
        <f>IFERROR(VLOOKUP(F4823,国RL2017!$B$2:$E$870,4,0),"")</f>
        <v/>
      </c>
      <c r="Z4823" s="19" t="str">
        <f>IFERROR(VLOOKUP(F4823,国RL2017!$B$2:$E$870,3,0),"")</f>
        <v/>
      </c>
      <c r="AA4823" s="19" t="str">
        <f>IFERROR(VLOOKUP(F4823,国RL2006!$B$2:$E$567,4,0),"")</f>
        <v/>
      </c>
      <c r="AB4823" s="19" t="str">
        <f>IFERROR(VLOOKUP(F4823,国RL2006!$B$2:$E$567,3,0),"")</f>
        <v/>
      </c>
    </row>
    <row r="4824" spans="1:28" x14ac:dyDescent="0.15">
      <c r="A4824" s="16">
        <v>4823</v>
      </c>
      <c r="B4824" s="24">
        <v>2023</v>
      </c>
      <c r="C4824" s="53">
        <v>8</v>
      </c>
      <c r="D4824" s="53">
        <v>7</v>
      </c>
      <c r="E4824" s="53" t="s">
        <v>2963</v>
      </c>
      <c r="F4824" s="53" t="s">
        <v>46</v>
      </c>
      <c r="G4824" s="53" t="s">
        <v>19</v>
      </c>
      <c r="H4824" s="53">
        <v>1</v>
      </c>
      <c r="I4824" s="53">
        <v>6</v>
      </c>
      <c r="M4824" s="52">
        <v>7</v>
      </c>
      <c r="O4824" s="18" t="str">
        <f>IFERROR(VLOOKUP(F4824,'（鳥類・チョウ）vlookup関数用'!$D$35:$F$38,3,0),"")</f>
        <v/>
      </c>
      <c r="P4824" s="18" t="str">
        <f>IFERROR(VLOOKUP(F4824,特定外来生物!$A$3:$G$24,7,0),"")</f>
        <v/>
      </c>
      <c r="Q4824" s="17" t="str">
        <f>IFERROR(VLOOKUP(F4824,県RL2019!$B$2:$H$605,4,0),"")</f>
        <v/>
      </c>
      <c r="R4824" s="17" t="str">
        <f>IFERROR(VLOOKUP(F4824,県RL2019!$B$2:$H$605,5,0),"")</f>
        <v/>
      </c>
      <c r="S4824" s="17" t="str">
        <f>IFERROR(VLOOKUP(F4824,県RL2011!$F$3:$H$906,2,0),"")</f>
        <v/>
      </c>
      <c r="T4824" s="17" t="str">
        <f>IFERROR(VLOOKUP(F4824,県RL2011!$F$3:$H$906,3,0),"")</f>
        <v/>
      </c>
      <c r="U4824" s="150" t="str">
        <f>IFERROR(VLOOKUP(F4824,国RL2020!$B$2:$E$878,4,0),"")</f>
        <v/>
      </c>
      <c r="V4824" s="150" t="str">
        <f>IFERROR(VLOOKUP(F4824,国RL2020!$B$2:$E$878,3,0),"")</f>
        <v/>
      </c>
      <c r="W4824" s="19" t="str">
        <f>IFERROR(VLOOKUP(F4824,国RL2019!$B$2:$E$873,4,0),"")</f>
        <v/>
      </c>
      <c r="X4824" s="19" t="str">
        <f>IFERROR(VLOOKUP(F4824,国RL2019!$B$2:$E$873,3,0),"")</f>
        <v/>
      </c>
      <c r="Y4824" s="19" t="str">
        <f>IFERROR(VLOOKUP(F4824,国RL2017!$B$2:$E$870,4,0),"")</f>
        <v/>
      </c>
      <c r="Z4824" s="19" t="str">
        <f>IFERROR(VLOOKUP(F4824,国RL2017!$B$2:$E$870,3,0),"")</f>
        <v/>
      </c>
      <c r="AA4824" s="19" t="str">
        <f>IFERROR(VLOOKUP(F4824,国RL2006!$B$2:$E$567,4,0),"")</f>
        <v/>
      </c>
      <c r="AB4824" s="19" t="str">
        <f>IFERROR(VLOOKUP(F4824,国RL2006!$B$2:$E$567,3,0),"")</f>
        <v/>
      </c>
    </row>
    <row r="4825" spans="1:28" x14ac:dyDescent="0.15">
      <c r="A4825" s="16">
        <v>4824</v>
      </c>
      <c r="B4825" s="24">
        <v>2023</v>
      </c>
      <c r="C4825" s="53">
        <v>8</v>
      </c>
      <c r="D4825" s="53">
        <v>7</v>
      </c>
      <c r="E4825" s="53" t="s">
        <v>2963</v>
      </c>
      <c r="F4825" s="53" t="s">
        <v>27</v>
      </c>
      <c r="G4825" s="53" t="str">
        <f>VLOOKUP(F4825,'チョウnlist_Bu+Idx'!$A$2:$G$779,7,FALSE)</f>
        <v>シジミチョウ科</v>
      </c>
      <c r="H4825" s="53">
        <v>2</v>
      </c>
      <c r="I4825" s="53">
        <v>3</v>
      </c>
      <c r="M4825" s="52">
        <v>5</v>
      </c>
      <c r="O4825" s="18" t="str">
        <f>IFERROR(VLOOKUP(F4825,'（鳥類・チョウ）vlookup関数用'!$D$35:$F$38,3,0),"")</f>
        <v/>
      </c>
      <c r="P4825" s="18" t="str">
        <f>IFERROR(VLOOKUP(F4825,特定外来生物!$A$3:$G$24,7,0),"")</f>
        <v/>
      </c>
      <c r="Q4825" s="17" t="str">
        <f>IFERROR(VLOOKUP(F4825,県RL2019!$B$2:$H$605,4,0),"")</f>
        <v/>
      </c>
      <c r="R4825" s="17" t="str">
        <f>IFERROR(VLOOKUP(F4825,県RL2019!$B$2:$H$605,5,0),"")</f>
        <v/>
      </c>
      <c r="S4825" s="17" t="str">
        <f>IFERROR(VLOOKUP(F4825,県RL2011!$F$3:$H$906,2,0),"")</f>
        <v/>
      </c>
      <c r="T4825" s="17" t="str">
        <f>IFERROR(VLOOKUP(F4825,県RL2011!$F$3:$H$906,3,0),"")</f>
        <v/>
      </c>
      <c r="U4825" s="150" t="str">
        <f>IFERROR(VLOOKUP(F4825,国RL2020!$B$2:$E$878,4,0),"")</f>
        <v/>
      </c>
      <c r="V4825" s="150" t="str">
        <f>IFERROR(VLOOKUP(F4825,国RL2020!$B$2:$E$878,3,0),"")</f>
        <v/>
      </c>
      <c r="W4825" s="19" t="str">
        <f>IFERROR(VLOOKUP(F4825,国RL2019!$B$2:$E$873,4,0),"")</f>
        <v/>
      </c>
      <c r="X4825" s="19" t="str">
        <f>IFERROR(VLOOKUP(F4825,国RL2019!$B$2:$E$873,3,0),"")</f>
        <v/>
      </c>
      <c r="Y4825" s="19" t="str">
        <f>IFERROR(VLOOKUP(F4825,国RL2017!$B$2:$E$870,4,0),"")</f>
        <v/>
      </c>
      <c r="Z4825" s="19" t="str">
        <f>IFERROR(VLOOKUP(F4825,国RL2017!$B$2:$E$870,3,0),"")</f>
        <v/>
      </c>
      <c r="AA4825" s="19" t="str">
        <f>IFERROR(VLOOKUP(F4825,国RL2006!$B$2:$E$567,4,0),"")</f>
        <v/>
      </c>
      <c r="AB4825" s="19" t="str">
        <f>IFERROR(VLOOKUP(F4825,国RL2006!$B$2:$E$567,3,0),"")</f>
        <v/>
      </c>
    </row>
    <row r="4826" spans="1:28" x14ac:dyDescent="0.15">
      <c r="A4826" s="16">
        <v>4825</v>
      </c>
      <c r="B4826" s="24">
        <v>2023</v>
      </c>
      <c r="C4826" s="53">
        <v>8</v>
      </c>
      <c r="D4826" s="53">
        <v>7</v>
      </c>
      <c r="E4826" s="53" t="s">
        <v>2963</v>
      </c>
      <c r="F4826" s="53" t="s">
        <v>77</v>
      </c>
      <c r="G4826" s="53" t="str">
        <f>VLOOKUP(F4826,'チョウnlist_Bu+Idx'!$A$2:$G$779,7,FALSE)</f>
        <v>シジミチョウ科</v>
      </c>
      <c r="I4826" s="53">
        <v>2</v>
      </c>
      <c r="M4826" s="52">
        <v>2</v>
      </c>
      <c r="O4826" s="18" t="str">
        <f>IFERROR(VLOOKUP(F4826,'（鳥類・チョウ）vlookup関数用'!$D$35:$F$38,3,0),"")</f>
        <v/>
      </c>
      <c r="P4826" s="18" t="str">
        <f>IFERROR(VLOOKUP(F4826,特定外来生物!$A$3:$G$24,7,0),"")</f>
        <v/>
      </c>
      <c r="Q4826" s="17" t="str">
        <f>IFERROR(VLOOKUP(F4826,県RL2019!$B$2:$H$605,4,0),"")</f>
        <v/>
      </c>
      <c r="R4826" s="17" t="str">
        <f>IFERROR(VLOOKUP(F4826,県RL2019!$B$2:$H$605,5,0),"")</f>
        <v/>
      </c>
      <c r="S4826" s="17" t="str">
        <f>IFERROR(VLOOKUP(F4826,県RL2011!$F$3:$H$906,2,0),"")</f>
        <v/>
      </c>
      <c r="T4826" s="17" t="str">
        <f>IFERROR(VLOOKUP(F4826,県RL2011!$F$3:$H$906,3,0),"")</f>
        <v/>
      </c>
      <c r="U4826" s="150" t="str">
        <f>IFERROR(VLOOKUP(F4826,国RL2020!$B$2:$E$878,4,0),"")</f>
        <v/>
      </c>
      <c r="V4826" s="150" t="str">
        <f>IFERROR(VLOOKUP(F4826,国RL2020!$B$2:$E$878,3,0),"")</f>
        <v/>
      </c>
      <c r="W4826" s="19" t="str">
        <f>IFERROR(VLOOKUP(F4826,国RL2019!$B$2:$E$873,4,0),"")</f>
        <v/>
      </c>
      <c r="X4826" s="19" t="str">
        <f>IFERROR(VLOOKUP(F4826,国RL2019!$B$2:$E$873,3,0),"")</f>
        <v/>
      </c>
      <c r="Y4826" s="19" t="str">
        <f>IFERROR(VLOOKUP(F4826,国RL2017!$B$2:$E$870,4,0),"")</f>
        <v/>
      </c>
      <c r="Z4826" s="19" t="str">
        <f>IFERROR(VLOOKUP(F4826,国RL2017!$B$2:$E$870,3,0),"")</f>
        <v/>
      </c>
      <c r="AA4826" s="19" t="str">
        <f>IFERROR(VLOOKUP(F4826,国RL2006!$B$2:$E$567,4,0),"")</f>
        <v/>
      </c>
      <c r="AB4826" s="19" t="str">
        <f>IFERROR(VLOOKUP(F4826,国RL2006!$B$2:$E$567,3,0),"")</f>
        <v/>
      </c>
    </row>
    <row r="4827" spans="1:28" x14ac:dyDescent="0.15">
      <c r="A4827" s="16">
        <v>4826</v>
      </c>
      <c r="B4827" s="24">
        <v>2023</v>
      </c>
      <c r="C4827" s="53">
        <v>8</v>
      </c>
      <c r="D4827" s="53">
        <v>7</v>
      </c>
      <c r="E4827" s="53" t="s">
        <v>2963</v>
      </c>
      <c r="F4827" s="53" t="s">
        <v>29</v>
      </c>
      <c r="G4827" s="53" t="str">
        <f>VLOOKUP(F4827,'チョウnlist_Bu+Idx'!$A$2:$G$779,7,FALSE)</f>
        <v>シジミチョウ科</v>
      </c>
      <c r="H4827" s="53">
        <v>12</v>
      </c>
      <c r="I4827" s="53">
        <v>8</v>
      </c>
      <c r="M4827" s="52">
        <v>20</v>
      </c>
      <c r="O4827" s="18" t="str">
        <f>IFERROR(VLOOKUP(F4827,'（鳥類・チョウ）vlookup関数用'!$D$35:$F$38,3,0),"")</f>
        <v/>
      </c>
      <c r="P4827" s="18" t="str">
        <f>IFERROR(VLOOKUP(F4827,特定外来生物!$A$3:$G$24,7,0),"")</f>
        <v/>
      </c>
      <c r="Q4827" s="17" t="str">
        <f>IFERROR(VLOOKUP(F4827,県RL2019!$B$2:$H$605,4,0),"")</f>
        <v/>
      </c>
      <c r="R4827" s="17" t="str">
        <f>IFERROR(VLOOKUP(F4827,県RL2019!$B$2:$H$605,5,0),"")</f>
        <v/>
      </c>
      <c r="S4827" s="17" t="str">
        <f>IFERROR(VLOOKUP(F4827,県RL2011!$F$3:$H$906,2,0),"")</f>
        <v/>
      </c>
      <c r="T4827" s="17" t="str">
        <f>IFERROR(VLOOKUP(F4827,県RL2011!$F$3:$H$906,3,0),"")</f>
        <v/>
      </c>
      <c r="U4827" s="150" t="str">
        <f>IFERROR(VLOOKUP(F4827,国RL2020!$B$2:$E$878,4,0),"")</f>
        <v/>
      </c>
      <c r="V4827" s="150" t="str">
        <f>IFERROR(VLOOKUP(F4827,国RL2020!$B$2:$E$878,3,0),"")</f>
        <v/>
      </c>
      <c r="W4827" s="19" t="str">
        <f>IFERROR(VLOOKUP(F4827,国RL2019!$B$2:$E$873,4,0),"")</f>
        <v/>
      </c>
      <c r="X4827" s="19" t="str">
        <f>IFERROR(VLOOKUP(F4827,国RL2019!$B$2:$E$873,3,0),"")</f>
        <v/>
      </c>
      <c r="Y4827" s="19" t="str">
        <f>IFERROR(VLOOKUP(F4827,国RL2017!$B$2:$E$870,4,0),"")</f>
        <v/>
      </c>
      <c r="Z4827" s="19" t="str">
        <f>IFERROR(VLOOKUP(F4827,国RL2017!$B$2:$E$870,3,0),"")</f>
        <v/>
      </c>
      <c r="AA4827" s="19" t="str">
        <f>IFERROR(VLOOKUP(F4827,国RL2006!$B$2:$E$567,4,0),"")</f>
        <v/>
      </c>
      <c r="AB4827" s="19" t="str">
        <f>IFERROR(VLOOKUP(F4827,国RL2006!$B$2:$E$567,3,0),"")</f>
        <v/>
      </c>
    </row>
    <row r="4828" spans="1:28" x14ac:dyDescent="0.15">
      <c r="A4828" s="16">
        <v>4827</v>
      </c>
      <c r="B4828" s="24">
        <v>2023</v>
      </c>
      <c r="C4828" s="53">
        <v>8</v>
      </c>
      <c r="D4828" s="53">
        <v>7</v>
      </c>
      <c r="E4828" s="53" t="s">
        <v>2963</v>
      </c>
      <c r="F4828" s="53" t="s">
        <v>24</v>
      </c>
      <c r="G4828" s="53" t="s">
        <v>19</v>
      </c>
      <c r="H4828" s="53">
        <v>1</v>
      </c>
      <c r="M4828" s="52">
        <v>1</v>
      </c>
      <c r="O4828" s="18" t="str">
        <f>IFERROR(VLOOKUP(F4828,'（鳥類・チョウ）vlookup関数用'!$D$35:$F$38,3,0),"")</f>
        <v/>
      </c>
      <c r="P4828" s="18" t="str">
        <f>IFERROR(VLOOKUP(F4828,特定外来生物!$A$3:$G$24,7,0),"")</f>
        <v/>
      </c>
      <c r="Q4828" s="17" t="str">
        <f>IFERROR(VLOOKUP(F4828,県RL2019!$B$2:$H$605,4,0),"")</f>
        <v/>
      </c>
      <c r="R4828" s="17" t="str">
        <f>IFERROR(VLOOKUP(F4828,県RL2019!$B$2:$H$605,5,0),"")</f>
        <v/>
      </c>
      <c r="S4828" s="17" t="str">
        <f>IFERROR(VLOOKUP(F4828,県RL2011!$F$3:$H$906,2,0),"")</f>
        <v/>
      </c>
      <c r="T4828" s="17" t="str">
        <f>IFERROR(VLOOKUP(F4828,県RL2011!$F$3:$H$906,3,0),"")</f>
        <v/>
      </c>
      <c r="U4828" s="150" t="str">
        <f>IFERROR(VLOOKUP(F4828,国RL2020!$B$2:$E$878,4,0),"")</f>
        <v/>
      </c>
      <c r="V4828" s="150" t="str">
        <f>IFERROR(VLOOKUP(F4828,国RL2020!$B$2:$E$878,3,0),"")</f>
        <v/>
      </c>
      <c r="W4828" s="19" t="str">
        <f>IFERROR(VLOOKUP(F4828,国RL2019!$B$2:$E$873,4,0),"")</f>
        <v/>
      </c>
      <c r="X4828" s="19" t="str">
        <f>IFERROR(VLOOKUP(F4828,国RL2019!$B$2:$E$873,3,0),"")</f>
        <v/>
      </c>
      <c r="Y4828" s="19" t="str">
        <f>IFERROR(VLOOKUP(F4828,国RL2017!$B$2:$E$870,4,0),"")</f>
        <v/>
      </c>
      <c r="Z4828" s="19" t="str">
        <f>IFERROR(VLOOKUP(F4828,国RL2017!$B$2:$E$870,3,0),"")</f>
        <v/>
      </c>
      <c r="AA4828" s="19" t="str">
        <f>IFERROR(VLOOKUP(F4828,国RL2006!$B$2:$E$567,4,0),"")</f>
        <v/>
      </c>
      <c r="AB4828" s="19" t="str">
        <f>IFERROR(VLOOKUP(F4828,国RL2006!$B$2:$E$567,3,0),"")</f>
        <v/>
      </c>
    </row>
    <row r="4829" spans="1:28" x14ac:dyDescent="0.15">
      <c r="A4829" s="16">
        <v>4828</v>
      </c>
      <c r="B4829" s="24">
        <v>2023</v>
      </c>
      <c r="C4829" s="53">
        <v>8</v>
      </c>
      <c r="D4829" s="53">
        <v>7</v>
      </c>
      <c r="E4829" s="53" t="s">
        <v>2963</v>
      </c>
      <c r="F4829" s="53" t="s">
        <v>35</v>
      </c>
      <c r="G4829" s="53" t="str">
        <f>VLOOKUP(F4829,'チョウnlist_Bu+Idx'!$A$2:$G$779,7,FALSE)</f>
        <v>シジミチョウ科</v>
      </c>
      <c r="H4829" s="53">
        <v>2</v>
      </c>
      <c r="M4829" s="52">
        <v>2</v>
      </c>
      <c r="O4829" s="18" t="str">
        <f>IFERROR(VLOOKUP(F4829,'（鳥類・チョウ）vlookup関数用'!$D$35:$F$38,3,0),"")</f>
        <v/>
      </c>
      <c r="P4829" s="18" t="str">
        <f>IFERROR(VLOOKUP(F4829,特定外来生物!$A$3:$G$24,7,0),"")</f>
        <v/>
      </c>
      <c r="Q4829" s="17" t="str">
        <f>IFERROR(VLOOKUP(F4829,県RL2019!$B$2:$H$605,4,0),"")</f>
        <v/>
      </c>
      <c r="R4829" s="17" t="str">
        <f>IFERROR(VLOOKUP(F4829,県RL2019!$B$2:$H$605,5,0),"")</f>
        <v/>
      </c>
      <c r="S4829" s="17" t="str">
        <f>IFERROR(VLOOKUP(F4829,県RL2011!$F$3:$H$906,2,0),"")</f>
        <v/>
      </c>
      <c r="T4829" s="17" t="str">
        <f>IFERROR(VLOOKUP(F4829,県RL2011!$F$3:$H$906,3,0),"")</f>
        <v/>
      </c>
      <c r="U4829" s="150" t="str">
        <f>IFERROR(VLOOKUP(F4829,国RL2020!$B$2:$E$878,4,0),"")</f>
        <v/>
      </c>
      <c r="V4829" s="150" t="str">
        <f>IFERROR(VLOOKUP(F4829,国RL2020!$B$2:$E$878,3,0),"")</f>
        <v/>
      </c>
      <c r="W4829" s="19" t="str">
        <f>IFERROR(VLOOKUP(F4829,国RL2019!$B$2:$E$873,4,0),"")</f>
        <v/>
      </c>
      <c r="X4829" s="19" t="str">
        <f>IFERROR(VLOOKUP(F4829,国RL2019!$B$2:$E$873,3,0),"")</f>
        <v/>
      </c>
      <c r="Y4829" s="19" t="str">
        <f>IFERROR(VLOOKUP(F4829,国RL2017!$B$2:$E$870,4,0),"")</f>
        <v/>
      </c>
      <c r="Z4829" s="19" t="str">
        <f>IFERROR(VLOOKUP(F4829,国RL2017!$B$2:$E$870,3,0),"")</f>
        <v/>
      </c>
      <c r="AA4829" s="19" t="str">
        <f>IFERROR(VLOOKUP(F4829,国RL2006!$B$2:$E$567,4,0),"")</f>
        <v/>
      </c>
      <c r="AB4829" s="19" t="str">
        <f>IFERROR(VLOOKUP(F4829,国RL2006!$B$2:$E$567,3,0),"")</f>
        <v/>
      </c>
    </row>
    <row r="4830" spans="1:28" x14ac:dyDescent="0.15">
      <c r="A4830" s="16">
        <v>4829</v>
      </c>
      <c r="B4830" s="24">
        <v>2023</v>
      </c>
      <c r="C4830" s="53">
        <v>8</v>
      </c>
      <c r="D4830" s="53">
        <v>7</v>
      </c>
      <c r="E4830" s="53" t="s">
        <v>2963</v>
      </c>
      <c r="F4830" s="53" t="s">
        <v>39</v>
      </c>
      <c r="G4830" s="53" t="str">
        <f>VLOOKUP(F4830,'チョウnlist_Bu+Idx'!$A$2:$G$779,7,FALSE)</f>
        <v>シジミチョウ科</v>
      </c>
      <c r="H4830" s="53">
        <v>1</v>
      </c>
      <c r="M4830" s="52">
        <v>1</v>
      </c>
      <c r="O4830" s="18" t="str">
        <f>IFERROR(VLOOKUP(F4830,'（鳥類・チョウ）vlookup関数用'!$D$35:$F$38,3,0),"")</f>
        <v/>
      </c>
      <c r="P4830" s="18" t="str">
        <f>IFERROR(VLOOKUP(F4830,特定外来生物!$A$3:$G$24,7,0),"")</f>
        <v/>
      </c>
      <c r="Q4830" s="17" t="str">
        <f>IFERROR(VLOOKUP(F4830,県RL2019!$B$2:$H$605,4,0),"")</f>
        <v/>
      </c>
      <c r="R4830" s="17" t="str">
        <f>IFERROR(VLOOKUP(F4830,県RL2019!$B$2:$H$605,5,0),"")</f>
        <v/>
      </c>
      <c r="S4830" s="17" t="str">
        <f>IFERROR(VLOOKUP(F4830,県RL2011!$F$3:$H$906,2,0),"")</f>
        <v/>
      </c>
      <c r="T4830" s="17" t="str">
        <f>IFERROR(VLOOKUP(F4830,県RL2011!$F$3:$H$906,3,0),"")</f>
        <v/>
      </c>
      <c r="U4830" s="150" t="str">
        <f>IFERROR(VLOOKUP(F4830,国RL2020!$B$2:$E$878,4,0),"")</f>
        <v/>
      </c>
      <c r="V4830" s="150" t="str">
        <f>IFERROR(VLOOKUP(F4830,国RL2020!$B$2:$E$878,3,0),"")</f>
        <v/>
      </c>
      <c r="W4830" s="19" t="str">
        <f>IFERROR(VLOOKUP(F4830,国RL2019!$B$2:$E$873,4,0),"")</f>
        <v/>
      </c>
      <c r="X4830" s="19" t="str">
        <f>IFERROR(VLOOKUP(F4830,国RL2019!$B$2:$E$873,3,0),"")</f>
        <v/>
      </c>
      <c r="Y4830" s="19" t="str">
        <f>IFERROR(VLOOKUP(F4830,国RL2017!$B$2:$E$870,4,0),"")</f>
        <v/>
      </c>
      <c r="Z4830" s="19" t="str">
        <f>IFERROR(VLOOKUP(F4830,国RL2017!$B$2:$E$870,3,0),"")</f>
        <v/>
      </c>
      <c r="AA4830" s="19" t="str">
        <f>IFERROR(VLOOKUP(F4830,国RL2006!$B$2:$E$567,4,0),"")</f>
        <v/>
      </c>
      <c r="AB4830" s="19" t="str">
        <f>IFERROR(VLOOKUP(F4830,国RL2006!$B$2:$E$567,3,0),"")</f>
        <v/>
      </c>
    </row>
    <row r="4831" spans="1:28" x14ac:dyDescent="0.15">
      <c r="A4831" s="16">
        <v>4830</v>
      </c>
      <c r="B4831" s="24">
        <v>2023</v>
      </c>
      <c r="C4831" s="53">
        <v>8</v>
      </c>
      <c r="D4831" s="53">
        <v>7</v>
      </c>
      <c r="E4831" s="53" t="s">
        <v>2963</v>
      </c>
      <c r="F4831" s="53" t="s">
        <v>17</v>
      </c>
      <c r="G4831" s="53" t="str">
        <f>VLOOKUP(F4831,'チョウnlist_Bu+Idx'!$A$2:$G$779,7,FALSE)</f>
        <v>シジミチョウ科</v>
      </c>
      <c r="H4831" s="53">
        <v>2</v>
      </c>
      <c r="M4831" s="52">
        <v>2</v>
      </c>
      <c r="O4831" s="18" t="str">
        <f>IFERROR(VLOOKUP(F4831,'（鳥類・チョウ）vlookup関数用'!$D$35:$F$38,3,0),"")</f>
        <v/>
      </c>
      <c r="P4831" s="18" t="str">
        <f>IFERROR(VLOOKUP(F4831,特定外来生物!$A$3:$G$24,7,0),"")</f>
        <v/>
      </c>
      <c r="Q4831" s="17" t="str">
        <f>IFERROR(VLOOKUP(F4831,県RL2019!$B$2:$H$605,4,0),"")</f>
        <v/>
      </c>
      <c r="R4831" s="17" t="str">
        <f>IFERROR(VLOOKUP(F4831,県RL2019!$B$2:$H$605,5,0),"")</f>
        <v/>
      </c>
      <c r="S4831" s="17" t="str">
        <f>IFERROR(VLOOKUP(F4831,県RL2011!$F$3:$H$906,2,0),"")</f>
        <v/>
      </c>
      <c r="T4831" s="17" t="str">
        <f>IFERROR(VLOOKUP(F4831,県RL2011!$F$3:$H$906,3,0),"")</f>
        <v/>
      </c>
      <c r="U4831" s="150" t="str">
        <f>IFERROR(VLOOKUP(F4831,国RL2020!$B$2:$E$878,4,0),"")</f>
        <v/>
      </c>
      <c r="V4831" s="150" t="str">
        <f>IFERROR(VLOOKUP(F4831,国RL2020!$B$2:$E$878,3,0),"")</f>
        <v/>
      </c>
      <c r="W4831" s="19" t="str">
        <f>IFERROR(VLOOKUP(F4831,国RL2019!$B$2:$E$873,4,0),"")</f>
        <v/>
      </c>
      <c r="X4831" s="19" t="str">
        <f>IFERROR(VLOOKUP(F4831,国RL2019!$B$2:$E$873,3,0),"")</f>
        <v/>
      </c>
      <c r="Y4831" s="19" t="str">
        <f>IFERROR(VLOOKUP(F4831,国RL2017!$B$2:$E$870,4,0),"")</f>
        <v/>
      </c>
      <c r="Z4831" s="19" t="str">
        <f>IFERROR(VLOOKUP(F4831,国RL2017!$B$2:$E$870,3,0),"")</f>
        <v/>
      </c>
      <c r="AA4831" s="19" t="str">
        <f>IFERROR(VLOOKUP(F4831,国RL2006!$B$2:$E$567,4,0),"")</f>
        <v/>
      </c>
      <c r="AB4831" s="19" t="str">
        <f>IFERROR(VLOOKUP(F4831,国RL2006!$B$2:$E$567,3,0),"")</f>
        <v/>
      </c>
    </row>
    <row r="4832" spans="1:28" x14ac:dyDescent="0.15">
      <c r="A4832" s="16">
        <v>4831</v>
      </c>
      <c r="B4832" s="24">
        <v>2023</v>
      </c>
      <c r="C4832" s="53">
        <v>8</v>
      </c>
      <c r="D4832" s="53">
        <v>7</v>
      </c>
      <c r="E4832" s="53" t="s">
        <v>2963</v>
      </c>
      <c r="F4832" s="53" t="s">
        <v>32</v>
      </c>
      <c r="G4832" s="53" t="str">
        <f>VLOOKUP(F4832,'チョウnlist_Bu+Idx'!$A$2:$G$779,7,FALSE)</f>
        <v>タテハチョウ科</v>
      </c>
      <c r="H4832" s="53">
        <v>1</v>
      </c>
      <c r="M4832" s="52">
        <v>1</v>
      </c>
      <c r="O4832" s="18" t="str">
        <f>IFERROR(VLOOKUP(F4832,'（鳥類・チョウ）vlookup関数用'!$D$35:$F$38,3,0),"")</f>
        <v/>
      </c>
      <c r="P4832" s="18" t="str">
        <f>IFERROR(VLOOKUP(F4832,特定外来生物!$A$3:$G$24,7,0),"")</f>
        <v/>
      </c>
      <c r="Q4832" s="17" t="str">
        <f>IFERROR(VLOOKUP(F4832,県RL2019!$B$2:$H$605,4,0),"")</f>
        <v/>
      </c>
      <c r="R4832" s="17" t="str">
        <f>IFERROR(VLOOKUP(F4832,県RL2019!$B$2:$H$605,5,0),"")</f>
        <v/>
      </c>
      <c r="S4832" s="17" t="str">
        <f>IFERROR(VLOOKUP(F4832,県RL2011!$F$3:$H$906,2,0),"")</f>
        <v/>
      </c>
      <c r="T4832" s="17" t="str">
        <f>IFERROR(VLOOKUP(F4832,県RL2011!$F$3:$H$906,3,0),"")</f>
        <v/>
      </c>
      <c r="U4832" s="150" t="str">
        <f>IFERROR(VLOOKUP(F4832,国RL2020!$B$2:$E$878,4,0),"")</f>
        <v/>
      </c>
      <c r="V4832" s="150" t="str">
        <f>IFERROR(VLOOKUP(F4832,国RL2020!$B$2:$E$878,3,0),"")</f>
        <v/>
      </c>
      <c r="W4832" s="19" t="str">
        <f>IFERROR(VLOOKUP(F4832,国RL2019!$B$2:$E$873,4,0),"")</f>
        <v/>
      </c>
      <c r="X4832" s="19" t="str">
        <f>IFERROR(VLOOKUP(F4832,国RL2019!$B$2:$E$873,3,0),"")</f>
        <v/>
      </c>
      <c r="Y4832" s="19" t="str">
        <f>IFERROR(VLOOKUP(F4832,国RL2017!$B$2:$E$870,4,0),"")</f>
        <v/>
      </c>
      <c r="Z4832" s="19" t="str">
        <f>IFERROR(VLOOKUP(F4832,国RL2017!$B$2:$E$870,3,0),"")</f>
        <v/>
      </c>
      <c r="AA4832" s="19" t="str">
        <f>IFERROR(VLOOKUP(F4832,国RL2006!$B$2:$E$567,4,0),"")</f>
        <v/>
      </c>
      <c r="AB4832" s="19" t="str">
        <f>IFERROR(VLOOKUP(F4832,国RL2006!$B$2:$E$567,3,0),"")</f>
        <v/>
      </c>
    </row>
    <row r="4833" spans="1:28" x14ac:dyDescent="0.15">
      <c r="A4833" s="16">
        <v>4832</v>
      </c>
      <c r="B4833" s="24">
        <v>2023</v>
      </c>
      <c r="C4833" s="53">
        <v>8</v>
      </c>
      <c r="D4833" s="53">
        <v>7</v>
      </c>
      <c r="E4833" s="53" t="s">
        <v>2963</v>
      </c>
      <c r="F4833" s="53" t="s">
        <v>59</v>
      </c>
      <c r="G4833" s="53" t="str">
        <f>VLOOKUP(F4833,'チョウnlist_Bu+Idx'!$A$2:$G$779,7,FALSE)</f>
        <v>タテハチョウ科</v>
      </c>
      <c r="I4833" s="53">
        <v>4</v>
      </c>
      <c r="M4833" s="52">
        <v>4</v>
      </c>
      <c r="O4833" s="18" t="str">
        <f>IFERROR(VLOOKUP(F4833,'（鳥類・チョウ）vlookup関数用'!$D$35:$F$38,3,0),"")</f>
        <v>重点対策外来種</v>
      </c>
      <c r="P4833" s="18" t="str">
        <f>IFERROR(VLOOKUP(F4833,特定外来生物!$A$3:$G$24,7,0),"")</f>
        <v>特定外来生物</v>
      </c>
      <c r="Q4833" s="17" t="str">
        <f>IFERROR(VLOOKUP(F4833,県RL2019!$B$2:$H$605,4,0),"")</f>
        <v/>
      </c>
      <c r="R4833" s="17" t="str">
        <f>IFERROR(VLOOKUP(F4833,県RL2019!$B$2:$H$605,5,0),"")</f>
        <v/>
      </c>
      <c r="S4833" s="17" t="str">
        <f>IFERROR(VLOOKUP(F4833,県RL2011!$F$3:$H$906,2,0),"")</f>
        <v/>
      </c>
      <c r="T4833" s="17" t="str">
        <f>IFERROR(VLOOKUP(F4833,県RL2011!$F$3:$H$906,3,0),"")</f>
        <v/>
      </c>
      <c r="U4833" s="150" t="str">
        <f>IFERROR(VLOOKUP(F4833,国RL2020!$B$2:$E$878,4,0),"")</f>
        <v/>
      </c>
      <c r="V4833" s="150" t="str">
        <f>IFERROR(VLOOKUP(F4833,国RL2020!$B$2:$E$878,3,0),"")</f>
        <v/>
      </c>
      <c r="W4833" s="19" t="str">
        <f>IFERROR(VLOOKUP(F4833,国RL2019!$B$2:$E$873,4,0),"")</f>
        <v/>
      </c>
      <c r="X4833" s="19" t="str">
        <f>IFERROR(VLOOKUP(F4833,国RL2019!$B$2:$E$873,3,0),"")</f>
        <v/>
      </c>
      <c r="Y4833" s="19" t="str">
        <f>IFERROR(VLOOKUP(F4833,国RL2017!$B$2:$E$870,4,0),"")</f>
        <v/>
      </c>
      <c r="Z4833" s="19" t="str">
        <f>IFERROR(VLOOKUP(F4833,国RL2017!$B$2:$E$870,3,0),"")</f>
        <v/>
      </c>
      <c r="AA4833" s="19" t="str">
        <f>IFERROR(VLOOKUP(F4833,国RL2006!$B$2:$E$567,4,0),"")</f>
        <v/>
      </c>
      <c r="AB4833" s="19" t="str">
        <f>IFERROR(VLOOKUP(F4833,国RL2006!$B$2:$E$567,3,0),"")</f>
        <v/>
      </c>
    </row>
    <row r="4834" spans="1:28" x14ac:dyDescent="0.15">
      <c r="A4834" s="16">
        <v>4833</v>
      </c>
      <c r="B4834" s="24">
        <v>2023</v>
      </c>
      <c r="C4834" s="53">
        <v>8</v>
      </c>
      <c r="D4834" s="53">
        <v>7</v>
      </c>
      <c r="E4834" s="53" t="s">
        <v>2963</v>
      </c>
      <c r="F4834" s="53" t="s">
        <v>61</v>
      </c>
      <c r="G4834" s="53" t="str">
        <f>VLOOKUP(F4834,'チョウnlist_Bu+Idx'!$A$2:$G$779,7,FALSE)</f>
        <v>ジャノメチョウ科</v>
      </c>
      <c r="H4834" s="53">
        <v>1</v>
      </c>
      <c r="M4834" s="52">
        <v>1</v>
      </c>
      <c r="O4834" s="18" t="str">
        <f>IFERROR(VLOOKUP(F4834,'（鳥類・チョウ）vlookup関数用'!$D$35:$F$38,3,0),"")</f>
        <v/>
      </c>
      <c r="P4834" s="18" t="str">
        <f>IFERROR(VLOOKUP(F4834,特定外来生物!$A$3:$G$24,7,0),"")</f>
        <v/>
      </c>
      <c r="Q4834" s="17" t="str">
        <f>IFERROR(VLOOKUP(F4834,県RL2019!$B$2:$H$605,4,0),"")</f>
        <v/>
      </c>
      <c r="R4834" s="17" t="str">
        <f>IFERROR(VLOOKUP(F4834,県RL2019!$B$2:$H$605,5,0),"")</f>
        <v/>
      </c>
      <c r="S4834" s="17" t="str">
        <f>IFERROR(VLOOKUP(F4834,県RL2011!$F$3:$H$906,2,0),"")</f>
        <v/>
      </c>
      <c r="T4834" s="17" t="str">
        <f>IFERROR(VLOOKUP(F4834,県RL2011!$F$3:$H$906,3,0),"")</f>
        <v/>
      </c>
      <c r="U4834" s="150" t="str">
        <f>IFERROR(VLOOKUP(F4834,国RL2020!$B$2:$E$878,4,0),"")</f>
        <v/>
      </c>
      <c r="V4834" s="150" t="str">
        <f>IFERROR(VLOOKUP(F4834,国RL2020!$B$2:$E$878,3,0),"")</f>
        <v/>
      </c>
      <c r="W4834" s="19" t="str">
        <f>IFERROR(VLOOKUP(F4834,国RL2019!$B$2:$E$873,4,0),"")</f>
        <v/>
      </c>
      <c r="X4834" s="19" t="str">
        <f>IFERROR(VLOOKUP(F4834,国RL2019!$B$2:$E$873,3,0),"")</f>
        <v/>
      </c>
      <c r="Y4834" s="19" t="str">
        <f>IFERROR(VLOOKUP(F4834,国RL2017!$B$2:$E$870,4,0),"")</f>
        <v/>
      </c>
      <c r="Z4834" s="19" t="str">
        <f>IFERROR(VLOOKUP(F4834,国RL2017!$B$2:$E$870,3,0),"")</f>
        <v/>
      </c>
      <c r="AA4834" s="19" t="str">
        <f>IFERROR(VLOOKUP(F4834,国RL2006!$B$2:$E$567,4,0),"")</f>
        <v/>
      </c>
      <c r="AB4834" s="19" t="str">
        <f>IFERROR(VLOOKUP(F4834,国RL2006!$B$2:$E$567,3,0),"")</f>
        <v/>
      </c>
    </row>
    <row r="4835" spans="1:28" x14ac:dyDescent="0.15">
      <c r="A4835" s="16">
        <v>4834</v>
      </c>
      <c r="B4835" s="24">
        <v>2023</v>
      </c>
      <c r="C4835" s="53">
        <v>8</v>
      </c>
      <c r="D4835" s="53">
        <v>7</v>
      </c>
      <c r="E4835" s="53" t="s">
        <v>2963</v>
      </c>
      <c r="F4835" s="53" t="s">
        <v>45</v>
      </c>
      <c r="G4835" s="53" t="str">
        <f>VLOOKUP(F4835,'チョウnlist_Bu+Idx'!$A$2:$G$779,7,FALSE)</f>
        <v>ジャノメチョウ科</v>
      </c>
      <c r="H4835" s="53">
        <v>3</v>
      </c>
      <c r="I4835" s="53">
        <v>8</v>
      </c>
      <c r="M4835" s="52">
        <v>11</v>
      </c>
      <c r="O4835" s="18" t="str">
        <f>IFERROR(VLOOKUP(F4835,'（鳥類・チョウ）vlookup関数用'!$D$35:$F$38,3,0),"")</f>
        <v/>
      </c>
      <c r="P4835" s="18" t="str">
        <f>IFERROR(VLOOKUP(F4835,特定外来生物!$A$3:$G$24,7,0),"")</f>
        <v/>
      </c>
      <c r="Q4835" s="17" t="str">
        <f>IFERROR(VLOOKUP(F4835,県RL2019!$B$2:$H$605,4,0),"")</f>
        <v/>
      </c>
      <c r="R4835" s="17" t="str">
        <f>IFERROR(VLOOKUP(F4835,県RL2019!$B$2:$H$605,5,0),"")</f>
        <v/>
      </c>
      <c r="S4835" s="17" t="str">
        <f>IFERROR(VLOOKUP(F4835,県RL2011!$F$3:$H$906,2,0),"")</f>
        <v/>
      </c>
      <c r="T4835" s="17" t="str">
        <f>IFERROR(VLOOKUP(F4835,県RL2011!$F$3:$H$906,3,0),"")</f>
        <v/>
      </c>
      <c r="U4835" s="150" t="str">
        <f>IFERROR(VLOOKUP(F4835,国RL2020!$B$2:$E$878,4,0),"")</f>
        <v/>
      </c>
      <c r="V4835" s="150" t="str">
        <f>IFERROR(VLOOKUP(F4835,国RL2020!$B$2:$E$878,3,0),"")</f>
        <v/>
      </c>
      <c r="W4835" s="19" t="str">
        <f>IFERROR(VLOOKUP(F4835,国RL2019!$B$2:$E$873,4,0),"")</f>
        <v/>
      </c>
      <c r="X4835" s="19" t="str">
        <f>IFERROR(VLOOKUP(F4835,国RL2019!$B$2:$E$873,3,0),"")</f>
        <v/>
      </c>
      <c r="Y4835" s="19" t="str">
        <f>IFERROR(VLOOKUP(F4835,国RL2017!$B$2:$E$870,4,0),"")</f>
        <v/>
      </c>
      <c r="Z4835" s="19" t="str">
        <f>IFERROR(VLOOKUP(F4835,国RL2017!$B$2:$E$870,3,0),"")</f>
        <v/>
      </c>
      <c r="AA4835" s="19" t="str">
        <f>IFERROR(VLOOKUP(F4835,国RL2006!$B$2:$E$567,4,0),"")</f>
        <v/>
      </c>
      <c r="AB4835" s="19" t="str">
        <f>IFERROR(VLOOKUP(F4835,国RL2006!$B$2:$E$567,3,0),"")</f>
        <v/>
      </c>
    </row>
    <row r="4836" spans="1:28" x14ac:dyDescent="0.15">
      <c r="A4836" s="16">
        <v>4835</v>
      </c>
      <c r="B4836" s="24">
        <v>2023</v>
      </c>
      <c r="C4836" s="53">
        <v>8</v>
      </c>
      <c r="D4836" s="53">
        <v>7</v>
      </c>
      <c r="E4836" s="53" t="s">
        <v>2963</v>
      </c>
      <c r="F4836" s="53" t="s">
        <v>68</v>
      </c>
      <c r="G4836" s="53" t="str">
        <f>VLOOKUP(F4836,'チョウnlist_Bu+Idx'!$A$2:$G$779,7,FALSE)</f>
        <v>ジャノメチョウ科</v>
      </c>
      <c r="H4836" s="53">
        <v>10</v>
      </c>
      <c r="M4836" s="52">
        <v>10</v>
      </c>
      <c r="O4836" s="18" t="str">
        <f>IFERROR(VLOOKUP(F4836,'（鳥類・チョウ）vlookup関数用'!$D$35:$F$38,3,0),"")</f>
        <v/>
      </c>
      <c r="P4836" s="18" t="str">
        <f>IFERROR(VLOOKUP(F4836,特定外来生物!$A$3:$G$24,7,0),"")</f>
        <v/>
      </c>
      <c r="Q4836" s="17" t="str">
        <f>IFERROR(VLOOKUP(F4836,県RL2019!$B$2:$H$605,4,0),"")</f>
        <v>C</v>
      </c>
      <c r="R4836" s="17" t="str">
        <f>IFERROR(VLOOKUP(F4836,県RL2019!$B$2:$H$605,5,0),"")</f>
        <v>要保護生物</v>
      </c>
      <c r="S4836" s="17" t="str">
        <f>IFERROR(VLOOKUP(F4836,県RL2011!$F$3:$H$906,2,0),"")</f>
        <v>C</v>
      </c>
      <c r="T4836" s="17" t="str">
        <f>IFERROR(VLOOKUP(F4836,県RL2011!$F$3:$H$906,3,0),"")</f>
        <v>要保護生物</v>
      </c>
      <c r="U4836" s="150" t="str">
        <f>IFERROR(VLOOKUP(F4836,国RL2020!$B$2:$E$878,4,0),"")</f>
        <v/>
      </c>
      <c r="V4836" s="150" t="str">
        <f>IFERROR(VLOOKUP(F4836,国RL2020!$B$2:$E$878,3,0),"")</f>
        <v/>
      </c>
      <c r="W4836" s="19" t="str">
        <f>IFERROR(VLOOKUP(F4836,国RL2019!$B$2:$E$873,4,0),"")</f>
        <v/>
      </c>
      <c r="X4836" s="19" t="str">
        <f>IFERROR(VLOOKUP(F4836,国RL2019!$B$2:$E$873,3,0),"")</f>
        <v/>
      </c>
      <c r="Y4836" s="19" t="str">
        <f>IFERROR(VLOOKUP(F4836,国RL2017!$B$2:$E$870,4,0),"")</f>
        <v/>
      </c>
      <c r="Z4836" s="19" t="str">
        <f>IFERROR(VLOOKUP(F4836,国RL2017!$B$2:$E$870,3,0),"")</f>
        <v/>
      </c>
      <c r="AA4836" s="19" t="str">
        <f>IFERROR(VLOOKUP(F4836,国RL2006!$B$2:$E$567,4,0),"")</f>
        <v/>
      </c>
      <c r="AB4836" s="19" t="str">
        <f>IFERROR(VLOOKUP(F4836,国RL2006!$B$2:$E$567,3,0),"")</f>
        <v/>
      </c>
    </row>
    <row r="4837" spans="1:28" x14ac:dyDescent="0.15">
      <c r="A4837" s="16">
        <v>4836</v>
      </c>
      <c r="B4837" s="24">
        <v>2023</v>
      </c>
      <c r="C4837" s="53">
        <v>8</v>
      </c>
      <c r="D4837" s="53">
        <v>7</v>
      </c>
      <c r="E4837" s="53" t="s">
        <v>2963</v>
      </c>
      <c r="F4837" s="53" t="s">
        <v>43</v>
      </c>
      <c r="G4837" s="53" t="str">
        <f>VLOOKUP(F4837,'チョウnlist_Bu+Idx'!$A$2:$G$779,7,FALSE)</f>
        <v>ジャノメチョウ科</v>
      </c>
      <c r="H4837" s="53">
        <v>19</v>
      </c>
      <c r="I4837" s="53">
        <v>18</v>
      </c>
      <c r="M4837" s="52">
        <v>37</v>
      </c>
      <c r="O4837" s="18" t="str">
        <f>IFERROR(VLOOKUP(F4837,'（鳥類・チョウ）vlookup関数用'!$D$35:$F$38,3,0),"")</f>
        <v/>
      </c>
      <c r="P4837" s="18" t="str">
        <f>IFERROR(VLOOKUP(F4837,特定外来生物!$A$3:$G$24,7,0),"")</f>
        <v/>
      </c>
      <c r="Q4837" s="17" t="str">
        <f>IFERROR(VLOOKUP(F4837,県RL2019!$B$2:$H$605,4,0),"")</f>
        <v/>
      </c>
      <c r="R4837" s="17" t="str">
        <f>IFERROR(VLOOKUP(F4837,県RL2019!$B$2:$H$605,5,0),"")</f>
        <v/>
      </c>
      <c r="S4837" s="17" t="str">
        <f>IFERROR(VLOOKUP(F4837,県RL2011!$F$3:$H$906,2,0),"")</f>
        <v/>
      </c>
      <c r="T4837" s="17" t="str">
        <f>IFERROR(VLOOKUP(F4837,県RL2011!$F$3:$H$906,3,0),"")</f>
        <v/>
      </c>
      <c r="U4837" s="150" t="str">
        <f>IFERROR(VLOOKUP(F4837,国RL2020!$B$2:$E$878,4,0),"")</f>
        <v/>
      </c>
      <c r="V4837" s="150" t="str">
        <f>IFERROR(VLOOKUP(F4837,国RL2020!$B$2:$E$878,3,0),"")</f>
        <v/>
      </c>
      <c r="W4837" s="19" t="str">
        <f>IFERROR(VLOOKUP(F4837,国RL2019!$B$2:$E$873,4,0),"")</f>
        <v/>
      </c>
      <c r="X4837" s="19" t="str">
        <f>IFERROR(VLOOKUP(F4837,国RL2019!$B$2:$E$873,3,0),"")</f>
        <v/>
      </c>
      <c r="Y4837" s="19" t="str">
        <f>IFERROR(VLOOKUP(F4837,国RL2017!$B$2:$E$870,4,0),"")</f>
        <v/>
      </c>
      <c r="Z4837" s="19" t="str">
        <f>IFERROR(VLOOKUP(F4837,国RL2017!$B$2:$E$870,3,0),"")</f>
        <v/>
      </c>
      <c r="AA4837" s="19" t="str">
        <f>IFERROR(VLOOKUP(F4837,国RL2006!$B$2:$E$567,4,0),"")</f>
        <v/>
      </c>
      <c r="AB4837" s="19" t="str">
        <f>IFERROR(VLOOKUP(F4837,国RL2006!$B$2:$E$567,3,0),"")</f>
        <v/>
      </c>
    </row>
    <row r="4838" spans="1:28" x14ac:dyDescent="0.15">
      <c r="A4838" s="16">
        <v>4837</v>
      </c>
      <c r="B4838" s="24">
        <v>2023</v>
      </c>
      <c r="C4838" s="53">
        <v>8</v>
      </c>
      <c r="D4838" s="53">
        <v>7</v>
      </c>
      <c r="E4838" s="53" t="s">
        <v>2963</v>
      </c>
      <c r="F4838" s="53" t="s">
        <v>44</v>
      </c>
      <c r="G4838" s="53" t="str">
        <f>VLOOKUP(F4838,'チョウnlist_Bu+Idx'!$A$2:$G$779,7,FALSE)</f>
        <v>セセリチョウ科</v>
      </c>
      <c r="H4838" s="53">
        <v>1</v>
      </c>
      <c r="I4838" s="53">
        <v>1</v>
      </c>
      <c r="M4838" s="52">
        <v>2</v>
      </c>
      <c r="O4838" s="18" t="str">
        <f>IFERROR(VLOOKUP(F4838,'（鳥類・チョウ）vlookup関数用'!$D$35:$F$38,3,0),"")</f>
        <v/>
      </c>
      <c r="P4838" s="18" t="str">
        <f>IFERROR(VLOOKUP(F4838,特定外来生物!$A$3:$G$24,7,0),"")</f>
        <v/>
      </c>
      <c r="Q4838" s="17" t="str">
        <f>IFERROR(VLOOKUP(F4838,県RL2019!$B$2:$H$605,4,0),"")</f>
        <v/>
      </c>
      <c r="R4838" s="17" t="str">
        <f>IFERROR(VLOOKUP(F4838,県RL2019!$B$2:$H$605,5,0),"")</f>
        <v/>
      </c>
      <c r="S4838" s="17" t="str">
        <f>IFERROR(VLOOKUP(F4838,県RL2011!$F$3:$H$906,2,0),"")</f>
        <v/>
      </c>
      <c r="T4838" s="17" t="str">
        <f>IFERROR(VLOOKUP(F4838,県RL2011!$F$3:$H$906,3,0),"")</f>
        <v/>
      </c>
      <c r="U4838" s="150" t="str">
        <f>IFERROR(VLOOKUP(F4838,国RL2020!$B$2:$E$878,4,0),"")</f>
        <v/>
      </c>
      <c r="V4838" s="150" t="str">
        <f>IFERROR(VLOOKUP(F4838,国RL2020!$B$2:$E$878,3,0),"")</f>
        <v/>
      </c>
      <c r="W4838" s="19" t="str">
        <f>IFERROR(VLOOKUP(F4838,国RL2019!$B$2:$E$873,4,0),"")</f>
        <v/>
      </c>
      <c r="X4838" s="19" t="str">
        <f>IFERROR(VLOOKUP(F4838,国RL2019!$B$2:$E$873,3,0),"")</f>
        <v/>
      </c>
      <c r="Y4838" s="19" t="str">
        <f>IFERROR(VLOOKUP(F4838,国RL2017!$B$2:$E$870,4,0),"")</f>
        <v/>
      </c>
      <c r="Z4838" s="19" t="str">
        <f>IFERROR(VLOOKUP(F4838,国RL2017!$B$2:$E$870,3,0),"")</f>
        <v/>
      </c>
      <c r="AA4838" s="19" t="str">
        <f>IFERROR(VLOOKUP(F4838,国RL2006!$B$2:$E$567,4,0),"")</f>
        <v/>
      </c>
      <c r="AB4838" s="19" t="str">
        <f>IFERROR(VLOOKUP(F4838,国RL2006!$B$2:$E$567,3,0),"")</f>
        <v/>
      </c>
    </row>
    <row r="4839" spans="1:28" x14ac:dyDescent="0.15">
      <c r="A4839" s="16">
        <v>4838</v>
      </c>
      <c r="B4839" s="24">
        <v>2023</v>
      </c>
      <c r="C4839" s="53">
        <v>8</v>
      </c>
      <c r="D4839" s="53">
        <v>7</v>
      </c>
      <c r="E4839" s="53" t="s">
        <v>2963</v>
      </c>
      <c r="F4839" s="53" t="s">
        <v>14</v>
      </c>
      <c r="G4839" s="53" t="str">
        <f>VLOOKUP(F4839,'チョウnlist_Bu+Idx'!$A$2:$G$779,7,FALSE)</f>
        <v>セセリチョウ科</v>
      </c>
      <c r="H4839" s="53">
        <v>1</v>
      </c>
      <c r="I4839" s="53">
        <v>1</v>
      </c>
      <c r="M4839" s="52">
        <v>2</v>
      </c>
      <c r="O4839" s="18" t="str">
        <f>IFERROR(VLOOKUP(F4839,'（鳥類・チョウ）vlookup関数用'!$D$35:$F$38,3,0),"")</f>
        <v/>
      </c>
      <c r="P4839" s="18" t="str">
        <f>IFERROR(VLOOKUP(F4839,特定外来生物!$A$3:$G$24,7,0),"")</f>
        <v/>
      </c>
      <c r="Q4839" s="17" t="str">
        <f>IFERROR(VLOOKUP(F4839,県RL2019!$B$2:$H$605,4,0),"")</f>
        <v/>
      </c>
      <c r="R4839" s="17" t="str">
        <f>IFERROR(VLOOKUP(F4839,県RL2019!$B$2:$H$605,5,0),"")</f>
        <v/>
      </c>
      <c r="S4839" s="17" t="str">
        <f>IFERROR(VLOOKUP(F4839,県RL2011!$F$3:$H$906,2,0),"")</f>
        <v/>
      </c>
      <c r="T4839" s="17" t="str">
        <f>IFERROR(VLOOKUP(F4839,県RL2011!$F$3:$H$906,3,0),"")</f>
        <v/>
      </c>
      <c r="U4839" s="150" t="str">
        <f>IFERROR(VLOOKUP(F4839,国RL2020!$B$2:$E$878,4,0),"")</f>
        <v/>
      </c>
      <c r="V4839" s="150" t="str">
        <f>IFERROR(VLOOKUP(F4839,国RL2020!$B$2:$E$878,3,0),"")</f>
        <v/>
      </c>
      <c r="W4839" s="19" t="str">
        <f>IFERROR(VLOOKUP(F4839,国RL2019!$B$2:$E$873,4,0),"")</f>
        <v/>
      </c>
      <c r="X4839" s="19" t="str">
        <f>IFERROR(VLOOKUP(F4839,国RL2019!$B$2:$E$873,3,0),"")</f>
        <v/>
      </c>
      <c r="Y4839" s="19" t="str">
        <f>IFERROR(VLOOKUP(F4839,国RL2017!$B$2:$E$870,4,0),"")</f>
        <v/>
      </c>
      <c r="Z4839" s="19" t="str">
        <f>IFERROR(VLOOKUP(F4839,国RL2017!$B$2:$E$870,3,0),"")</f>
        <v/>
      </c>
      <c r="AA4839" s="19" t="str">
        <f>IFERROR(VLOOKUP(F4839,国RL2006!$B$2:$E$567,4,0),"")</f>
        <v/>
      </c>
      <c r="AB4839" s="19" t="str">
        <f>IFERROR(VLOOKUP(F4839,国RL2006!$B$2:$E$567,3,0),"")</f>
        <v/>
      </c>
    </row>
    <row r="4840" spans="1:28" x14ac:dyDescent="0.15">
      <c r="A4840" s="16">
        <v>4839</v>
      </c>
      <c r="B4840" s="24">
        <v>2023</v>
      </c>
      <c r="C4840" s="53">
        <v>8</v>
      </c>
      <c r="D4840" s="53">
        <v>7</v>
      </c>
      <c r="E4840" s="53" t="s">
        <v>2963</v>
      </c>
      <c r="F4840" s="53" t="s">
        <v>58</v>
      </c>
      <c r="G4840" s="53" t="str">
        <f>VLOOKUP(F4840,'チョウnlist_Bu+Idx'!$A$2:$G$779,7,FALSE)</f>
        <v>セセリチョウ科</v>
      </c>
      <c r="I4840" s="53">
        <v>1</v>
      </c>
      <c r="M4840" s="52">
        <v>1</v>
      </c>
      <c r="O4840" s="18" t="str">
        <f>IFERROR(VLOOKUP(F4840,'（鳥類・チョウ）vlookup関数用'!$D$35:$F$38,3,0),"")</f>
        <v/>
      </c>
      <c r="P4840" s="18" t="str">
        <f>IFERROR(VLOOKUP(F4840,特定外来生物!$A$3:$G$24,7,0),"")</f>
        <v/>
      </c>
      <c r="Q4840" s="17" t="str">
        <f>IFERROR(VLOOKUP(F4840,県RL2019!$B$2:$H$605,4,0),"")</f>
        <v/>
      </c>
      <c r="R4840" s="17" t="str">
        <f>IFERROR(VLOOKUP(F4840,県RL2019!$B$2:$H$605,5,0),"")</f>
        <v/>
      </c>
      <c r="S4840" s="17" t="str">
        <f>IFERROR(VLOOKUP(F4840,県RL2011!$F$3:$H$906,2,0),"")</f>
        <v/>
      </c>
      <c r="T4840" s="17" t="str">
        <f>IFERROR(VLOOKUP(F4840,県RL2011!$F$3:$H$906,3,0),"")</f>
        <v/>
      </c>
      <c r="U4840" s="150" t="str">
        <f>IFERROR(VLOOKUP(F4840,国RL2020!$B$2:$E$878,4,0),"")</f>
        <v/>
      </c>
      <c r="V4840" s="150" t="str">
        <f>IFERROR(VLOOKUP(F4840,国RL2020!$B$2:$E$878,3,0),"")</f>
        <v/>
      </c>
      <c r="W4840" s="19" t="str">
        <f>IFERROR(VLOOKUP(F4840,国RL2019!$B$2:$E$873,4,0),"")</f>
        <v/>
      </c>
      <c r="X4840" s="19" t="str">
        <f>IFERROR(VLOOKUP(F4840,国RL2019!$B$2:$E$873,3,0),"")</f>
        <v/>
      </c>
      <c r="Y4840" s="19" t="str">
        <f>IFERROR(VLOOKUP(F4840,国RL2017!$B$2:$E$870,4,0),"")</f>
        <v/>
      </c>
      <c r="Z4840" s="19" t="str">
        <f>IFERROR(VLOOKUP(F4840,国RL2017!$B$2:$E$870,3,0),"")</f>
        <v/>
      </c>
      <c r="AA4840" s="19" t="str">
        <f>IFERROR(VLOOKUP(F4840,国RL2006!$B$2:$E$567,4,0),"")</f>
        <v/>
      </c>
      <c r="AB4840" s="19" t="str">
        <f>IFERROR(VLOOKUP(F4840,国RL2006!$B$2:$E$567,3,0),"")</f>
        <v/>
      </c>
    </row>
    <row r="4841" spans="1:28" x14ac:dyDescent="0.15">
      <c r="A4841" s="16">
        <v>4840</v>
      </c>
      <c r="B4841" s="24">
        <v>2023</v>
      </c>
      <c r="C4841" s="53">
        <v>8</v>
      </c>
      <c r="D4841" s="53">
        <v>7</v>
      </c>
      <c r="E4841" s="53" t="s">
        <v>2963</v>
      </c>
      <c r="F4841" s="53" t="s">
        <v>42</v>
      </c>
      <c r="G4841" s="53" t="str">
        <f>VLOOKUP(F4841,'チョウnlist_Bu+Idx'!$A$2:$G$779,7,FALSE)</f>
        <v>セセリチョウ科</v>
      </c>
      <c r="H4841" s="53">
        <v>1</v>
      </c>
      <c r="M4841" s="52">
        <v>1</v>
      </c>
      <c r="O4841" s="18" t="str">
        <f>IFERROR(VLOOKUP(F4841,'（鳥類・チョウ）vlookup関数用'!$D$35:$F$38,3,0),"")</f>
        <v/>
      </c>
      <c r="P4841" s="18" t="str">
        <f>IFERROR(VLOOKUP(F4841,特定外来生物!$A$3:$G$24,7,0),"")</f>
        <v/>
      </c>
      <c r="Q4841" s="17" t="str">
        <f>IFERROR(VLOOKUP(F4841,県RL2019!$B$2:$H$605,4,0),"")</f>
        <v/>
      </c>
      <c r="R4841" s="17" t="str">
        <f>IFERROR(VLOOKUP(F4841,県RL2019!$B$2:$H$605,5,0),"")</f>
        <v/>
      </c>
      <c r="S4841" s="17" t="str">
        <f>IFERROR(VLOOKUP(F4841,県RL2011!$F$3:$H$906,2,0),"")</f>
        <v/>
      </c>
      <c r="T4841" s="17" t="str">
        <f>IFERROR(VLOOKUP(F4841,県RL2011!$F$3:$H$906,3,0),"")</f>
        <v/>
      </c>
      <c r="U4841" s="150" t="str">
        <f>IFERROR(VLOOKUP(F4841,国RL2020!$B$2:$E$878,4,0),"")</f>
        <v/>
      </c>
      <c r="V4841" s="150" t="str">
        <f>IFERROR(VLOOKUP(F4841,国RL2020!$B$2:$E$878,3,0),"")</f>
        <v/>
      </c>
      <c r="W4841" s="19" t="str">
        <f>IFERROR(VLOOKUP(F4841,国RL2019!$B$2:$E$873,4,0),"")</f>
        <v/>
      </c>
      <c r="X4841" s="19" t="str">
        <f>IFERROR(VLOOKUP(F4841,国RL2019!$B$2:$E$873,3,0),"")</f>
        <v/>
      </c>
      <c r="Y4841" s="19" t="str">
        <f>IFERROR(VLOOKUP(F4841,国RL2017!$B$2:$E$870,4,0),"")</f>
        <v/>
      </c>
      <c r="Z4841" s="19" t="str">
        <f>IFERROR(VLOOKUP(F4841,国RL2017!$B$2:$E$870,3,0),"")</f>
        <v/>
      </c>
      <c r="AA4841" s="19" t="str">
        <f>IFERROR(VLOOKUP(F4841,国RL2006!$B$2:$E$567,4,0),"")</f>
        <v/>
      </c>
      <c r="AB4841" s="19" t="str">
        <f>IFERROR(VLOOKUP(F4841,国RL2006!$B$2:$E$567,3,0),"")</f>
        <v/>
      </c>
    </row>
    <row r="4842" spans="1:28" x14ac:dyDescent="0.15">
      <c r="A4842" s="16">
        <v>4841</v>
      </c>
      <c r="B4842" s="24">
        <v>2023</v>
      </c>
      <c r="C4842" s="53">
        <v>8</v>
      </c>
      <c r="D4842" s="53">
        <v>1</v>
      </c>
      <c r="E4842" s="53" t="s">
        <v>2957</v>
      </c>
      <c r="F4842" s="53" t="s">
        <v>13</v>
      </c>
      <c r="G4842" s="53" t="str">
        <f>VLOOKUP(F4842,'チョウnlist_Bu+Idx'!$A$2:$G$779,7,FALSE)</f>
        <v>アゲハチョウ科</v>
      </c>
      <c r="H4842" s="53">
        <v>5</v>
      </c>
      <c r="L4842" s="53">
        <v>4</v>
      </c>
      <c r="M4842" s="52">
        <v>9</v>
      </c>
      <c r="O4842" s="18" t="str">
        <f>IFERROR(VLOOKUP(F4842,'（鳥類・チョウ）vlookup関数用'!$D$35:$F$38,3,0),"")</f>
        <v/>
      </c>
      <c r="P4842" s="18" t="str">
        <f>IFERROR(VLOOKUP(F4842,特定外来生物!$A$3:$G$24,7,0),"")</f>
        <v/>
      </c>
      <c r="Q4842" s="17" t="str">
        <f>IFERROR(VLOOKUP(F4842,県RL2019!$B$2:$H$605,4,0),"")</f>
        <v/>
      </c>
      <c r="R4842" s="17" t="str">
        <f>IFERROR(VLOOKUP(F4842,県RL2019!$B$2:$H$605,5,0),"")</f>
        <v/>
      </c>
      <c r="S4842" s="17" t="str">
        <f>IFERROR(VLOOKUP(F4842,県RL2011!$F$3:$H$906,2,0),"")</f>
        <v/>
      </c>
      <c r="T4842" s="17" t="str">
        <f>IFERROR(VLOOKUP(F4842,県RL2011!$F$3:$H$906,3,0),"")</f>
        <v/>
      </c>
      <c r="U4842" s="150" t="str">
        <f>IFERROR(VLOOKUP(F4842,国RL2020!$B$2:$E$878,4,0),"")</f>
        <v/>
      </c>
      <c r="V4842" s="150" t="str">
        <f>IFERROR(VLOOKUP(F4842,国RL2020!$B$2:$E$878,3,0),"")</f>
        <v/>
      </c>
      <c r="W4842" s="19" t="str">
        <f>IFERROR(VLOOKUP(F4842,国RL2019!$B$2:$E$873,4,0),"")</f>
        <v/>
      </c>
      <c r="X4842" s="19" t="str">
        <f>IFERROR(VLOOKUP(F4842,国RL2019!$B$2:$E$873,3,0),"")</f>
        <v/>
      </c>
      <c r="Y4842" s="19" t="str">
        <f>IFERROR(VLOOKUP(F4842,国RL2017!$B$2:$E$870,4,0),"")</f>
        <v/>
      </c>
      <c r="Z4842" s="19" t="str">
        <f>IFERROR(VLOOKUP(F4842,国RL2017!$B$2:$E$870,3,0),"")</f>
        <v/>
      </c>
      <c r="AA4842" s="19" t="str">
        <f>IFERROR(VLOOKUP(F4842,国RL2006!$B$2:$E$567,4,0),"")</f>
        <v/>
      </c>
      <c r="AB4842" s="19" t="str">
        <f>IFERROR(VLOOKUP(F4842,国RL2006!$B$2:$E$567,3,0),"")</f>
        <v/>
      </c>
    </row>
    <row r="4843" spans="1:28" x14ac:dyDescent="0.15">
      <c r="A4843" s="16">
        <v>4842</v>
      </c>
      <c r="B4843" s="24">
        <v>2023</v>
      </c>
      <c r="C4843" s="53">
        <v>8</v>
      </c>
      <c r="D4843" s="53">
        <v>1</v>
      </c>
      <c r="E4843" s="53" t="s">
        <v>2957</v>
      </c>
      <c r="F4843" s="53" t="s">
        <v>11</v>
      </c>
      <c r="G4843" s="53" t="str">
        <f>VLOOKUP(F4843,'チョウnlist_Bu+Idx'!$A$2:$G$779,7,FALSE)</f>
        <v>アゲハチョウ科</v>
      </c>
      <c r="H4843" s="53">
        <v>2</v>
      </c>
      <c r="J4843" s="53">
        <v>1</v>
      </c>
      <c r="K4843" s="53">
        <v>1</v>
      </c>
      <c r="L4843" s="53">
        <v>3</v>
      </c>
      <c r="M4843" s="52">
        <v>7</v>
      </c>
      <c r="O4843" s="18" t="str">
        <f>IFERROR(VLOOKUP(F4843,'（鳥類・チョウ）vlookup関数用'!$D$35:$F$38,3,0),"")</f>
        <v/>
      </c>
      <c r="P4843" s="18" t="str">
        <f>IFERROR(VLOOKUP(F4843,特定外来生物!$A$3:$G$24,7,0),"")</f>
        <v/>
      </c>
      <c r="Q4843" s="17" t="str">
        <f>IFERROR(VLOOKUP(F4843,県RL2019!$B$2:$H$605,4,0),"")</f>
        <v/>
      </c>
      <c r="R4843" s="17" t="str">
        <f>IFERROR(VLOOKUP(F4843,県RL2019!$B$2:$H$605,5,0),"")</f>
        <v/>
      </c>
      <c r="S4843" s="17" t="str">
        <f>IFERROR(VLOOKUP(F4843,県RL2011!$F$3:$H$906,2,0),"")</f>
        <v/>
      </c>
      <c r="T4843" s="17" t="str">
        <f>IFERROR(VLOOKUP(F4843,県RL2011!$F$3:$H$906,3,0),"")</f>
        <v/>
      </c>
      <c r="U4843" s="150" t="str">
        <f>IFERROR(VLOOKUP(F4843,国RL2020!$B$2:$E$878,4,0),"")</f>
        <v/>
      </c>
      <c r="V4843" s="150" t="str">
        <f>IFERROR(VLOOKUP(F4843,国RL2020!$B$2:$E$878,3,0),"")</f>
        <v/>
      </c>
      <c r="W4843" s="19" t="str">
        <f>IFERROR(VLOOKUP(F4843,国RL2019!$B$2:$E$873,4,0),"")</f>
        <v/>
      </c>
      <c r="X4843" s="19" t="str">
        <f>IFERROR(VLOOKUP(F4843,国RL2019!$B$2:$E$873,3,0),"")</f>
        <v/>
      </c>
      <c r="Y4843" s="19" t="str">
        <f>IFERROR(VLOOKUP(F4843,国RL2017!$B$2:$E$870,4,0),"")</f>
        <v/>
      </c>
      <c r="Z4843" s="19" t="str">
        <f>IFERROR(VLOOKUP(F4843,国RL2017!$B$2:$E$870,3,0),"")</f>
        <v/>
      </c>
      <c r="AA4843" s="19" t="str">
        <f>IFERROR(VLOOKUP(F4843,国RL2006!$B$2:$E$567,4,0),"")</f>
        <v/>
      </c>
      <c r="AB4843" s="19" t="str">
        <f>IFERROR(VLOOKUP(F4843,国RL2006!$B$2:$E$567,3,0),"")</f>
        <v/>
      </c>
    </row>
    <row r="4844" spans="1:28" x14ac:dyDescent="0.15">
      <c r="A4844" s="16">
        <v>4843</v>
      </c>
      <c r="B4844" s="24">
        <v>2023</v>
      </c>
      <c r="C4844" s="53">
        <v>8</v>
      </c>
      <c r="D4844" s="53">
        <v>1</v>
      </c>
      <c r="E4844" s="53" t="s">
        <v>2957</v>
      </c>
      <c r="F4844" s="53" t="s">
        <v>20</v>
      </c>
      <c r="G4844" s="53" t="str">
        <f>VLOOKUP(F4844,'チョウnlist_Bu+Idx'!$A$2:$G$779,7,FALSE)</f>
        <v>アゲハチョウ科</v>
      </c>
      <c r="H4844" s="53">
        <v>1</v>
      </c>
      <c r="K4844" s="53">
        <v>1</v>
      </c>
      <c r="L4844" s="53">
        <v>1</v>
      </c>
      <c r="M4844" s="52">
        <v>3</v>
      </c>
      <c r="O4844" s="18" t="str">
        <f>IFERROR(VLOOKUP(F4844,'（鳥類・チョウ）vlookup関数用'!$D$35:$F$38,3,0),"")</f>
        <v/>
      </c>
      <c r="P4844" s="18" t="str">
        <f>IFERROR(VLOOKUP(F4844,特定外来生物!$A$3:$G$24,7,0),"")</f>
        <v/>
      </c>
      <c r="Q4844" s="17" t="str">
        <f>IFERROR(VLOOKUP(F4844,県RL2019!$B$2:$H$605,4,0),"")</f>
        <v/>
      </c>
      <c r="R4844" s="17" t="str">
        <f>IFERROR(VLOOKUP(F4844,県RL2019!$B$2:$H$605,5,0),"")</f>
        <v/>
      </c>
      <c r="S4844" s="17" t="str">
        <f>IFERROR(VLOOKUP(F4844,県RL2011!$F$3:$H$906,2,0),"")</f>
        <v/>
      </c>
      <c r="T4844" s="17" t="str">
        <f>IFERROR(VLOOKUP(F4844,県RL2011!$F$3:$H$906,3,0),"")</f>
        <v/>
      </c>
      <c r="U4844" s="150" t="str">
        <f>IFERROR(VLOOKUP(F4844,国RL2020!$B$2:$E$878,4,0),"")</f>
        <v/>
      </c>
      <c r="V4844" s="150" t="str">
        <f>IFERROR(VLOOKUP(F4844,国RL2020!$B$2:$E$878,3,0),"")</f>
        <v/>
      </c>
      <c r="W4844" s="19" t="str">
        <f>IFERROR(VLOOKUP(F4844,国RL2019!$B$2:$E$873,4,0),"")</f>
        <v/>
      </c>
      <c r="X4844" s="19" t="str">
        <f>IFERROR(VLOOKUP(F4844,国RL2019!$B$2:$E$873,3,0),"")</f>
        <v/>
      </c>
      <c r="Y4844" s="19" t="str">
        <f>IFERROR(VLOOKUP(F4844,国RL2017!$B$2:$E$870,4,0),"")</f>
        <v/>
      </c>
      <c r="Z4844" s="19" t="str">
        <f>IFERROR(VLOOKUP(F4844,国RL2017!$B$2:$E$870,3,0),"")</f>
        <v/>
      </c>
      <c r="AA4844" s="19" t="str">
        <f>IFERROR(VLOOKUP(F4844,国RL2006!$B$2:$E$567,4,0),"")</f>
        <v/>
      </c>
      <c r="AB4844" s="19" t="str">
        <f>IFERROR(VLOOKUP(F4844,国RL2006!$B$2:$E$567,3,0),"")</f>
        <v/>
      </c>
    </row>
    <row r="4845" spans="1:28" x14ac:dyDescent="0.15">
      <c r="A4845" s="16">
        <v>4844</v>
      </c>
      <c r="B4845" s="24">
        <v>2023</v>
      </c>
      <c r="C4845" s="53">
        <v>8</v>
      </c>
      <c r="D4845" s="53">
        <v>1</v>
      </c>
      <c r="E4845" s="53" t="s">
        <v>2957</v>
      </c>
      <c r="F4845" s="53" t="s">
        <v>22</v>
      </c>
      <c r="G4845" s="53" t="str">
        <f>VLOOKUP(F4845,'チョウnlist_Bu+Idx'!$A$2:$G$779,7,FALSE)</f>
        <v>アゲハチョウ科</v>
      </c>
      <c r="J4845" s="53">
        <v>1</v>
      </c>
      <c r="L4845" s="53">
        <v>2</v>
      </c>
      <c r="M4845" s="52">
        <v>3</v>
      </c>
      <c r="O4845" s="18" t="str">
        <f>IFERROR(VLOOKUP(F4845,'（鳥類・チョウ）vlookup関数用'!$D$35:$F$38,3,0),"")</f>
        <v/>
      </c>
      <c r="P4845" s="18" t="str">
        <f>IFERROR(VLOOKUP(F4845,特定外来生物!$A$3:$G$24,7,0),"")</f>
        <v/>
      </c>
      <c r="Q4845" s="17" t="str">
        <f>IFERROR(VLOOKUP(F4845,県RL2019!$B$2:$H$605,4,0),"")</f>
        <v/>
      </c>
      <c r="R4845" s="17" t="str">
        <f>IFERROR(VLOOKUP(F4845,県RL2019!$B$2:$H$605,5,0),"")</f>
        <v/>
      </c>
      <c r="S4845" s="17" t="str">
        <f>IFERROR(VLOOKUP(F4845,県RL2011!$F$3:$H$906,2,0),"")</f>
        <v/>
      </c>
      <c r="T4845" s="17" t="str">
        <f>IFERROR(VLOOKUP(F4845,県RL2011!$F$3:$H$906,3,0),"")</f>
        <v/>
      </c>
      <c r="U4845" s="150" t="str">
        <f>IFERROR(VLOOKUP(F4845,国RL2020!$B$2:$E$878,4,0),"")</f>
        <v/>
      </c>
      <c r="V4845" s="150" t="str">
        <f>IFERROR(VLOOKUP(F4845,国RL2020!$B$2:$E$878,3,0),"")</f>
        <v/>
      </c>
      <c r="W4845" s="19" t="str">
        <f>IFERROR(VLOOKUP(F4845,国RL2019!$B$2:$E$873,4,0),"")</f>
        <v/>
      </c>
      <c r="X4845" s="19" t="str">
        <f>IFERROR(VLOOKUP(F4845,国RL2019!$B$2:$E$873,3,0),"")</f>
        <v/>
      </c>
      <c r="Y4845" s="19" t="str">
        <f>IFERROR(VLOOKUP(F4845,国RL2017!$B$2:$E$870,4,0),"")</f>
        <v/>
      </c>
      <c r="Z4845" s="19" t="str">
        <f>IFERROR(VLOOKUP(F4845,国RL2017!$B$2:$E$870,3,0),"")</f>
        <v/>
      </c>
      <c r="AA4845" s="19" t="str">
        <f>IFERROR(VLOOKUP(F4845,国RL2006!$B$2:$E$567,4,0),"")</f>
        <v/>
      </c>
      <c r="AB4845" s="19" t="str">
        <f>IFERROR(VLOOKUP(F4845,国RL2006!$B$2:$E$567,3,0),"")</f>
        <v/>
      </c>
    </row>
    <row r="4846" spans="1:28" x14ac:dyDescent="0.15">
      <c r="A4846" s="16">
        <v>4845</v>
      </c>
      <c r="B4846" s="24">
        <v>2023</v>
      </c>
      <c r="C4846" s="53">
        <v>8</v>
      </c>
      <c r="D4846" s="53">
        <v>1</v>
      </c>
      <c r="E4846" s="53" t="s">
        <v>2957</v>
      </c>
      <c r="F4846" s="53" t="s">
        <v>21</v>
      </c>
      <c r="G4846" s="53" t="str">
        <f>VLOOKUP(F4846,'チョウnlist_Bu+Idx'!$A$2:$G$779,7,FALSE)</f>
        <v>アゲハチョウ科</v>
      </c>
      <c r="H4846" s="53">
        <v>2</v>
      </c>
      <c r="M4846" s="52">
        <v>2</v>
      </c>
      <c r="O4846" s="18" t="str">
        <f>IFERROR(VLOOKUP(F4846,'（鳥類・チョウ）vlookup関数用'!$D$35:$F$38,3,0),"")</f>
        <v/>
      </c>
      <c r="P4846" s="18" t="str">
        <f>IFERROR(VLOOKUP(F4846,特定外来生物!$A$3:$G$24,7,0),"")</f>
        <v/>
      </c>
      <c r="Q4846" s="17" t="str">
        <f>IFERROR(VLOOKUP(F4846,県RL2019!$B$2:$H$605,4,0),"")</f>
        <v/>
      </c>
      <c r="R4846" s="17" t="str">
        <f>IFERROR(VLOOKUP(F4846,県RL2019!$B$2:$H$605,5,0),"")</f>
        <v/>
      </c>
      <c r="S4846" s="17" t="str">
        <f>IFERROR(VLOOKUP(F4846,県RL2011!$F$3:$H$906,2,0),"")</f>
        <v/>
      </c>
      <c r="T4846" s="17" t="str">
        <f>IFERROR(VLOOKUP(F4846,県RL2011!$F$3:$H$906,3,0),"")</f>
        <v/>
      </c>
      <c r="U4846" s="150" t="str">
        <f>IFERROR(VLOOKUP(F4846,国RL2020!$B$2:$E$878,4,0),"")</f>
        <v/>
      </c>
      <c r="V4846" s="150" t="str">
        <f>IFERROR(VLOOKUP(F4846,国RL2020!$B$2:$E$878,3,0),"")</f>
        <v/>
      </c>
      <c r="W4846" s="19" t="str">
        <f>IFERROR(VLOOKUP(F4846,国RL2019!$B$2:$E$873,4,0),"")</f>
        <v/>
      </c>
      <c r="X4846" s="19" t="str">
        <f>IFERROR(VLOOKUP(F4846,国RL2019!$B$2:$E$873,3,0),"")</f>
        <v/>
      </c>
      <c r="Y4846" s="19" t="str">
        <f>IFERROR(VLOOKUP(F4846,国RL2017!$B$2:$E$870,4,0),"")</f>
        <v/>
      </c>
      <c r="Z4846" s="19" t="str">
        <f>IFERROR(VLOOKUP(F4846,国RL2017!$B$2:$E$870,3,0),"")</f>
        <v/>
      </c>
      <c r="AA4846" s="19" t="str">
        <f>IFERROR(VLOOKUP(F4846,国RL2006!$B$2:$E$567,4,0),"")</f>
        <v/>
      </c>
      <c r="AB4846" s="19" t="str">
        <f>IFERROR(VLOOKUP(F4846,国RL2006!$B$2:$E$567,3,0),"")</f>
        <v/>
      </c>
    </row>
    <row r="4847" spans="1:28" x14ac:dyDescent="0.15">
      <c r="A4847" s="16">
        <v>4846</v>
      </c>
      <c r="B4847" s="24">
        <v>2023</v>
      </c>
      <c r="C4847" s="53">
        <v>8</v>
      </c>
      <c r="D4847" s="53">
        <v>1</v>
      </c>
      <c r="E4847" s="53" t="s">
        <v>2957</v>
      </c>
      <c r="F4847" s="53" t="s">
        <v>28</v>
      </c>
      <c r="G4847" s="53" t="str">
        <f>VLOOKUP(F4847,'チョウnlist_Bu+Idx'!$A$2:$G$779,7,FALSE)</f>
        <v>シロチョウ科</v>
      </c>
      <c r="H4847" s="53">
        <v>1</v>
      </c>
      <c r="M4847" s="52">
        <v>1</v>
      </c>
      <c r="O4847" s="18" t="str">
        <f>IFERROR(VLOOKUP(F4847,'（鳥類・チョウ）vlookup関数用'!$D$35:$F$38,3,0),"")</f>
        <v/>
      </c>
      <c r="P4847" s="18" t="str">
        <f>IFERROR(VLOOKUP(F4847,特定外来生物!$A$3:$G$24,7,0),"")</f>
        <v/>
      </c>
      <c r="Q4847" s="17" t="str">
        <f>IFERROR(VLOOKUP(F4847,県RL2019!$B$2:$H$605,4,0),"")</f>
        <v/>
      </c>
      <c r="R4847" s="17" t="str">
        <f>IFERROR(VLOOKUP(F4847,県RL2019!$B$2:$H$605,5,0),"")</f>
        <v/>
      </c>
      <c r="S4847" s="17" t="str">
        <f>IFERROR(VLOOKUP(F4847,県RL2011!$F$3:$H$906,2,0),"")</f>
        <v/>
      </c>
      <c r="T4847" s="17" t="str">
        <f>IFERROR(VLOOKUP(F4847,県RL2011!$F$3:$H$906,3,0),"")</f>
        <v/>
      </c>
      <c r="U4847" s="150" t="str">
        <f>IFERROR(VLOOKUP(F4847,国RL2020!$B$2:$E$878,4,0),"")</f>
        <v/>
      </c>
      <c r="V4847" s="150" t="str">
        <f>IFERROR(VLOOKUP(F4847,国RL2020!$B$2:$E$878,3,0),"")</f>
        <v/>
      </c>
      <c r="W4847" s="19" t="str">
        <f>IFERROR(VLOOKUP(F4847,国RL2019!$B$2:$E$873,4,0),"")</f>
        <v/>
      </c>
      <c r="X4847" s="19" t="str">
        <f>IFERROR(VLOOKUP(F4847,国RL2019!$B$2:$E$873,3,0),"")</f>
        <v/>
      </c>
      <c r="Y4847" s="19" t="str">
        <f>IFERROR(VLOOKUP(F4847,国RL2017!$B$2:$E$870,4,0),"")</f>
        <v/>
      </c>
      <c r="Z4847" s="19" t="str">
        <f>IFERROR(VLOOKUP(F4847,国RL2017!$B$2:$E$870,3,0),"")</f>
        <v/>
      </c>
      <c r="AA4847" s="19" t="str">
        <f>IFERROR(VLOOKUP(F4847,国RL2006!$B$2:$E$567,4,0),"")</f>
        <v/>
      </c>
      <c r="AB4847" s="19" t="str">
        <f>IFERROR(VLOOKUP(F4847,国RL2006!$B$2:$E$567,3,0),"")</f>
        <v/>
      </c>
    </row>
    <row r="4848" spans="1:28" x14ac:dyDescent="0.15">
      <c r="A4848" s="16">
        <v>4847</v>
      </c>
      <c r="B4848" s="24">
        <v>2023</v>
      </c>
      <c r="C4848" s="53">
        <v>8</v>
      </c>
      <c r="D4848" s="53">
        <v>1</v>
      </c>
      <c r="E4848" s="53" t="s">
        <v>2957</v>
      </c>
      <c r="F4848" s="53" t="s">
        <v>48</v>
      </c>
      <c r="G4848" s="53" t="str">
        <f>VLOOKUP(F4848,'チョウnlist_Bu+Idx'!$A$2:$G$779,7,FALSE)</f>
        <v>シロチョウ科</v>
      </c>
      <c r="L4848" s="53">
        <v>1</v>
      </c>
      <c r="M4848" s="52">
        <v>1</v>
      </c>
      <c r="O4848" s="18" t="str">
        <f>IFERROR(VLOOKUP(F4848,'（鳥類・チョウ）vlookup関数用'!$D$35:$F$38,3,0),"")</f>
        <v/>
      </c>
      <c r="P4848" s="18" t="str">
        <f>IFERROR(VLOOKUP(F4848,特定外来生物!$A$3:$G$24,7,0),"")</f>
        <v/>
      </c>
      <c r="Q4848" s="17" t="str">
        <f>IFERROR(VLOOKUP(F4848,県RL2019!$B$2:$H$605,4,0),"")</f>
        <v/>
      </c>
      <c r="R4848" s="17" t="str">
        <f>IFERROR(VLOOKUP(F4848,県RL2019!$B$2:$H$605,5,0),"")</f>
        <v/>
      </c>
      <c r="S4848" s="17" t="str">
        <f>IFERROR(VLOOKUP(F4848,県RL2011!$F$3:$H$906,2,0),"")</f>
        <v/>
      </c>
      <c r="T4848" s="17" t="str">
        <f>IFERROR(VLOOKUP(F4848,県RL2011!$F$3:$H$906,3,0),"")</f>
        <v/>
      </c>
      <c r="U4848" s="150" t="str">
        <f>IFERROR(VLOOKUP(F4848,国RL2020!$B$2:$E$878,4,0),"")</f>
        <v/>
      </c>
      <c r="V4848" s="150" t="str">
        <f>IFERROR(VLOOKUP(F4848,国RL2020!$B$2:$E$878,3,0),"")</f>
        <v/>
      </c>
      <c r="W4848" s="19" t="str">
        <f>IFERROR(VLOOKUP(F4848,国RL2019!$B$2:$E$873,4,0),"")</f>
        <v/>
      </c>
      <c r="X4848" s="19" t="str">
        <f>IFERROR(VLOOKUP(F4848,国RL2019!$B$2:$E$873,3,0),"")</f>
        <v/>
      </c>
      <c r="Y4848" s="19" t="str">
        <f>IFERROR(VLOOKUP(F4848,国RL2017!$B$2:$E$870,4,0),"")</f>
        <v/>
      </c>
      <c r="Z4848" s="19" t="str">
        <f>IFERROR(VLOOKUP(F4848,国RL2017!$B$2:$E$870,3,0),"")</f>
        <v/>
      </c>
      <c r="AA4848" s="19" t="str">
        <f>IFERROR(VLOOKUP(F4848,国RL2006!$B$2:$E$567,4,0),"")</f>
        <v/>
      </c>
      <c r="AB4848" s="19" t="str">
        <f>IFERROR(VLOOKUP(F4848,国RL2006!$B$2:$E$567,3,0),"")</f>
        <v/>
      </c>
    </row>
    <row r="4849" spans="1:28" x14ac:dyDescent="0.15">
      <c r="A4849" s="16">
        <v>4848</v>
      </c>
      <c r="B4849" s="24">
        <v>2023</v>
      </c>
      <c r="C4849" s="53">
        <v>8</v>
      </c>
      <c r="D4849" s="53">
        <v>1</v>
      </c>
      <c r="E4849" s="53" t="s">
        <v>2957</v>
      </c>
      <c r="F4849" s="53" t="s">
        <v>46</v>
      </c>
      <c r="G4849" s="53" t="s">
        <v>19</v>
      </c>
      <c r="J4849" s="53">
        <v>1</v>
      </c>
      <c r="M4849" s="52">
        <v>1</v>
      </c>
      <c r="O4849" s="18" t="str">
        <f>IFERROR(VLOOKUP(F4849,'（鳥類・チョウ）vlookup関数用'!$D$35:$F$38,3,0),"")</f>
        <v/>
      </c>
      <c r="P4849" s="18" t="str">
        <f>IFERROR(VLOOKUP(F4849,特定外来生物!$A$3:$G$24,7,0),"")</f>
        <v/>
      </c>
      <c r="Q4849" s="17" t="str">
        <f>IFERROR(VLOOKUP(F4849,県RL2019!$B$2:$H$605,4,0),"")</f>
        <v/>
      </c>
      <c r="R4849" s="17" t="str">
        <f>IFERROR(VLOOKUP(F4849,県RL2019!$B$2:$H$605,5,0),"")</f>
        <v/>
      </c>
      <c r="S4849" s="17" t="str">
        <f>IFERROR(VLOOKUP(F4849,県RL2011!$F$3:$H$906,2,0),"")</f>
        <v/>
      </c>
      <c r="T4849" s="17" t="str">
        <f>IFERROR(VLOOKUP(F4849,県RL2011!$F$3:$H$906,3,0),"")</f>
        <v/>
      </c>
      <c r="U4849" s="150" t="str">
        <f>IFERROR(VLOOKUP(F4849,国RL2020!$B$2:$E$878,4,0),"")</f>
        <v/>
      </c>
      <c r="V4849" s="150" t="str">
        <f>IFERROR(VLOOKUP(F4849,国RL2020!$B$2:$E$878,3,0),"")</f>
        <v/>
      </c>
      <c r="W4849" s="19" t="str">
        <f>IFERROR(VLOOKUP(F4849,国RL2019!$B$2:$E$873,4,0),"")</f>
        <v/>
      </c>
      <c r="X4849" s="19" t="str">
        <f>IFERROR(VLOOKUP(F4849,国RL2019!$B$2:$E$873,3,0),"")</f>
        <v/>
      </c>
      <c r="Y4849" s="19" t="str">
        <f>IFERROR(VLOOKUP(F4849,国RL2017!$B$2:$E$870,4,0),"")</f>
        <v/>
      </c>
      <c r="Z4849" s="19" t="str">
        <f>IFERROR(VLOOKUP(F4849,国RL2017!$B$2:$E$870,3,0),"")</f>
        <v/>
      </c>
      <c r="AA4849" s="19" t="str">
        <f>IFERROR(VLOOKUP(F4849,国RL2006!$B$2:$E$567,4,0),"")</f>
        <v/>
      </c>
      <c r="AB4849" s="19" t="str">
        <f>IFERROR(VLOOKUP(F4849,国RL2006!$B$2:$E$567,3,0),"")</f>
        <v/>
      </c>
    </row>
    <row r="4850" spans="1:28" x14ac:dyDescent="0.15">
      <c r="A4850" s="16">
        <v>4849</v>
      </c>
      <c r="B4850" s="24">
        <v>2023</v>
      </c>
      <c r="C4850" s="53">
        <v>8</v>
      </c>
      <c r="D4850" s="53">
        <v>1</v>
      </c>
      <c r="E4850" s="53" t="s">
        <v>2957</v>
      </c>
      <c r="F4850" s="53" t="s">
        <v>29</v>
      </c>
      <c r="G4850" s="53" t="str">
        <f>VLOOKUP(F4850,'チョウnlist_Bu+Idx'!$A$2:$G$779,7,FALSE)</f>
        <v>シジミチョウ科</v>
      </c>
      <c r="H4850" s="53">
        <v>16</v>
      </c>
      <c r="J4850" s="53">
        <v>3</v>
      </c>
      <c r="K4850" s="53">
        <v>19</v>
      </c>
      <c r="L4850" s="53">
        <v>5</v>
      </c>
      <c r="M4850" s="52">
        <v>43</v>
      </c>
      <c r="O4850" s="18" t="str">
        <f>IFERROR(VLOOKUP(F4850,'（鳥類・チョウ）vlookup関数用'!$D$35:$F$38,3,0),"")</f>
        <v/>
      </c>
      <c r="P4850" s="18" t="str">
        <f>IFERROR(VLOOKUP(F4850,特定外来生物!$A$3:$G$24,7,0),"")</f>
        <v/>
      </c>
      <c r="Q4850" s="17" t="str">
        <f>IFERROR(VLOOKUP(F4850,県RL2019!$B$2:$H$605,4,0),"")</f>
        <v/>
      </c>
      <c r="R4850" s="17" t="str">
        <f>IFERROR(VLOOKUP(F4850,県RL2019!$B$2:$H$605,5,0),"")</f>
        <v/>
      </c>
      <c r="S4850" s="17" t="str">
        <f>IFERROR(VLOOKUP(F4850,県RL2011!$F$3:$H$906,2,0),"")</f>
        <v/>
      </c>
      <c r="T4850" s="17" t="str">
        <f>IFERROR(VLOOKUP(F4850,県RL2011!$F$3:$H$906,3,0),"")</f>
        <v/>
      </c>
      <c r="U4850" s="150" t="str">
        <f>IFERROR(VLOOKUP(F4850,国RL2020!$B$2:$E$878,4,0),"")</f>
        <v/>
      </c>
      <c r="V4850" s="150" t="str">
        <f>IFERROR(VLOOKUP(F4850,国RL2020!$B$2:$E$878,3,0),"")</f>
        <v/>
      </c>
      <c r="W4850" s="19" t="str">
        <f>IFERROR(VLOOKUP(F4850,国RL2019!$B$2:$E$873,4,0),"")</f>
        <v/>
      </c>
      <c r="X4850" s="19" t="str">
        <f>IFERROR(VLOOKUP(F4850,国RL2019!$B$2:$E$873,3,0),"")</f>
        <v/>
      </c>
      <c r="Y4850" s="19" t="str">
        <f>IFERROR(VLOOKUP(F4850,国RL2017!$B$2:$E$870,4,0),"")</f>
        <v/>
      </c>
      <c r="Z4850" s="19" t="str">
        <f>IFERROR(VLOOKUP(F4850,国RL2017!$B$2:$E$870,3,0),"")</f>
        <v/>
      </c>
      <c r="AA4850" s="19" t="str">
        <f>IFERROR(VLOOKUP(F4850,国RL2006!$B$2:$E$567,4,0),"")</f>
        <v/>
      </c>
      <c r="AB4850" s="19" t="str">
        <f>IFERROR(VLOOKUP(F4850,国RL2006!$B$2:$E$567,3,0),"")</f>
        <v/>
      </c>
    </row>
    <row r="4851" spans="1:28" x14ac:dyDescent="0.15">
      <c r="A4851" s="16">
        <v>4850</v>
      </c>
      <c r="B4851" s="24">
        <v>2023</v>
      </c>
      <c r="C4851" s="53">
        <v>8</v>
      </c>
      <c r="D4851" s="53">
        <v>1</v>
      </c>
      <c r="E4851" s="53" t="s">
        <v>2957</v>
      </c>
      <c r="F4851" s="53" t="s">
        <v>24</v>
      </c>
      <c r="G4851" s="53" t="str">
        <f>VLOOKUP(F4851,'チョウnlist_Bu+Idx'!$A$2:$G$779,7,FALSE)</f>
        <v>シジミチョウ科</v>
      </c>
      <c r="L4851" s="53">
        <v>1</v>
      </c>
      <c r="M4851" s="52">
        <v>1</v>
      </c>
      <c r="O4851" s="18" t="str">
        <f>IFERROR(VLOOKUP(F4851,'（鳥類・チョウ）vlookup関数用'!$D$35:$F$38,3,0),"")</f>
        <v/>
      </c>
      <c r="P4851" s="18" t="str">
        <f>IFERROR(VLOOKUP(F4851,特定外来生物!$A$3:$G$24,7,0),"")</f>
        <v/>
      </c>
      <c r="Q4851" s="17" t="str">
        <f>IFERROR(VLOOKUP(F4851,県RL2019!$B$2:$H$605,4,0),"")</f>
        <v/>
      </c>
      <c r="R4851" s="17" t="str">
        <f>IFERROR(VLOOKUP(F4851,県RL2019!$B$2:$H$605,5,0),"")</f>
        <v/>
      </c>
      <c r="S4851" s="17" t="str">
        <f>IFERROR(VLOOKUP(F4851,県RL2011!$F$3:$H$906,2,0),"")</f>
        <v/>
      </c>
      <c r="T4851" s="17" t="str">
        <f>IFERROR(VLOOKUP(F4851,県RL2011!$F$3:$H$906,3,0),"")</f>
        <v/>
      </c>
      <c r="U4851" s="150" t="str">
        <f>IFERROR(VLOOKUP(F4851,国RL2020!$B$2:$E$878,4,0),"")</f>
        <v/>
      </c>
      <c r="V4851" s="150" t="str">
        <f>IFERROR(VLOOKUP(F4851,国RL2020!$B$2:$E$878,3,0),"")</f>
        <v/>
      </c>
      <c r="W4851" s="19" t="str">
        <f>IFERROR(VLOOKUP(F4851,国RL2019!$B$2:$E$873,4,0),"")</f>
        <v/>
      </c>
      <c r="X4851" s="19" t="str">
        <f>IFERROR(VLOOKUP(F4851,国RL2019!$B$2:$E$873,3,0),"")</f>
        <v/>
      </c>
      <c r="Y4851" s="19" t="str">
        <f>IFERROR(VLOOKUP(F4851,国RL2017!$B$2:$E$870,4,0),"")</f>
        <v/>
      </c>
      <c r="Z4851" s="19" t="str">
        <f>IFERROR(VLOOKUP(F4851,国RL2017!$B$2:$E$870,3,0),"")</f>
        <v/>
      </c>
      <c r="AA4851" s="19" t="str">
        <f>IFERROR(VLOOKUP(F4851,国RL2006!$B$2:$E$567,4,0),"")</f>
        <v/>
      </c>
      <c r="AB4851" s="19" t="str">
        <f>IFERROR(VLOOKUP(F4851,国RL2006!$B$2:$E$567,3,0),"")</f>
        <v/>
      </c>
    </row>
    <row r="4852" spans="1:28" x14ac:dyDescent="0.15">
      <c r="A4852" s="16">
        <v>4851</v>
      </c>
      <c r="B4852" s="24">
        <v>2023</v>
      </c>
      <c r="C4852" s="53">
        <v>8</v>
      </c>
      <c r="D4852" s="53">
        <v>1</v>
      </c>
      <c r="E4852" s="53" t="s">
        <v>2957</v>
      </c>
      <c r="F4852" s="53" t="s">
        <v>17</v>
      </c>
      <c r="G4852" s="53" t="str">
        <f>VLOOKUP(F4852,'チョウnlist_Bu+Idx'!$A$2:$G$779,7,FALSE)</f>
        <v>シジミチョウ科</v>
      </c>
      <c r="H4852" s="53">
        <v>4</v>
      </c>
      <c r="J4852" s="53">
        <v>8</v>
      </c>
      <c r="K4852" s="53">
        <v>2</v>
      </c>
      <c r="M4852" s="52">
        <v>14</v>
      </c>
      <c r="O4852" s="18" t="str">
        <f>IFERROR(VLOOKUP(F4852,'（鳥類・チョウ）vlookup関数用'!$D$35:$F$38,3,0),"")</f>
        <v/>
      </c>
      <c r="P4852" s="18" t="str">
        <f>IFERROR(VLOOKUP(F4852,特定外来生物!$A$3:$G$24,7,0),"")</f>
        <v/>
      </c>
      <c r="Q4852" s="17" t="str">
        <f>IFERROR(VLOOKUP(F4852,県RL2019!$B$2:$H$605,4,0),"")</f>
        <v/>
      </c>
      <c r="R4852" s="17" t="str">
        <f>IFERROR(VLOOKUP(F4852,県RL2019!$B$2:$H$605,5,0),"")</f>
        <v/>
      </c>
      <c r="S4852" s="17" t="str">
        <f>IFERROR(VLOOKUP(F4852,県RL2011!$F$3:$H$906,2,0),"")</f>
        <v/>
      </c>
      <c r="T4852" s="17" t="str">
        <f>IFERROR(VLOOKUP(F4852,県RL2011!$F$3:$H$906,3,0),"")</f>
        <v/>
      </c>
      <c r="U4852" s="150" t="str">
        <f>IFERROR(VLOOKUP(F4852,国RL2020!$B$2:$E$878,4,0),"")</f>
        <v/>
      </c>
      <c r="V4852" s="150" t="str">
        <f>IFERROR(VLOOKUP(F4852,国RL2020!$B$2:$E$878,3,0),"")</f>
        <v/>
      </c>
      <c r="W4852" s="19" t="str">
        <f>IFERROR(VLOOKUP(F4852,国RL2019!$B$2:$E$873,4,0),"")</f>
        <v/>
      </c>
      <c r="X4852" s="19" t="str">
        <f>IFERROR(VLOOKUP(F4852,国RL2019!$B$2:$E$873,3,0),"")</f>
        <v/>
      </c>
      <c r="Y4852" s="19" t="str">
        <f>IFERROR(VLOOKUP(F4852,国RL2017!$B$2:$E$870,4,0),"")</f>
        <v/>
      </c>
      <c r="Z4852" s="19" t="str">
        <f>IFERROR(VLOOKUP(F4852,国RL2017!$B$2:$E$870,3,0),"")</f>
        <v/>
      </c>
      <c r="AA4852" s="19" t="str">
        <f>IFERROR(VLOOKUP(F4852,国RL2006!$B$2:$E$567,4,0),"")</f>
        <v/>
      </c>
      <c r="AB4852" s="19" t="str">
        <f>IFERROR(VLOOKUP(F4852,国RL2006!$B$2:$E$567,3,0),"")</f>
        <v/>
      </c>
    </row>
    <row r="4853" spans="1:28" x14ac:dyDescent="0.15">
      <c r="A4853" s="16">
        <v>4852</v>
      </c>
      <c r="B4853" s="24">
        <v>2023</v>
      </c>
      <c r="C4853" s="53">
        <v>8</v>
      </c>
      <c r="D4853" s="53">
        <v>1</v>
      </c>
      <c r="E4853" s="53" t="s">
        <v>2957</v>
      </c>
      <c r="F4853" s="53" t="s">
        <v>27</v>
      </c>
      <c r="G4853" s="53" t="str">
        <f>VLOOKUP(F4853,'チョウnlist_Bu+Idx'!$A$2:$G$779,7,FALSE)</f>
        <v>シジミチョウ科</v>
      </c>
      <c r="H4853" s="53">
        <v>3</v>
      </c>
      <c r="I4853" s="53">
        <v>4</v>
      </c>
      <c r="J4853" s="53">
        <v>4</v>
      </c>
      <c r="K4853" s="53">
        <v>1</v>
      </c>
      <c r="L4853" s="53">
        <v>1</v>
      </c>
      <c r="M4853" s="52">
        <v>13</v>
      </c>
      <c r="O4853" s="18" t="str">
        <f>IFERROR(VLOOKUP(F4853,'（鳥類・チョウ）vlookup関数用'!$D$35:$F$38,3,0),"")</f>
        <v/>
      </c>
      <c r="P4853" s="18" t="str">
        <f>IFERROR(VLOOKUP(F4853,特定外来生物!$A$3:$G$24,7,0),"")</f>
        <v/>
      </c>
      <c r="Q4853" s="17" t="str">
        <f>IFERROR(VLOOKUP(F4853,県RL2019!$B$2:$H$605,4,0),"")</f>
        <v/>
      </c>
      <c r="R4853" s="17" t="str">
        <f>IFERROR(VLOOKUP(F4853,県RL2019!$B$2:$H$605,5,0),"")</f>
        <v/>
      </c>
      <c r="S4853" s="17" t="str">
        <f>IFERROR(VLOOKUP(F4853,県RL2011!$F$3:$H$906,2,0),"")</f>
        <v/>
      </c>
      <c r="T4853" s="17" t="str">
        <f>IFERROR(VLOOKUP(F4853,県RL2011!$F$3:$H$906,3,0),"")</f>
        <v/>
      </c>
      <c r="U4853" s="150" t="str">
        <f>IFERROR(VLOOKUP(F4853,国RL2020!$B$2:$E$878,4,0),"")</f>
        <v/>
      </c>
      <c r="V4853" s="150" t="str">
        <f>IFERROR(VLOOKUP(F4853,国RL2020!$B$2:$E$878,3,0),"")</f>
        <v/>
      </c>
      <c r="W4853" s="19" t="str">
        <f>IFERROR(VLOOKUP(F4853,国RL2019!$B$2:$E$873,4,0),"")</f>
        <v/>
      </c>
      <c r="X4853" s="19" t="str">
        <f>IFERROR(VLOOKUP(F4853,国RL2019!$B$2:$E$873,3,0),"")</f>
        <v/>
      </c>
      <c r="Y4853" s="19" t="str">
        <f>IFERROR(VLOOKUP(F4853,国RL2017!$B$2:$E$870,4,0),"")</f>
        <v/>
      </c>
      <c r="Z4853" s="19" t="str">
        <f>IFERROR(VLOOKUP(F4853,国RL2017!$B$2:$E$870,3,0),"")</f>
        <v/>
      </c>
      <c r="AA4853" s="19" t="str">
        <f>IFERROR(VLOOKUP(F4853,国RL2006!$B$2:$E$567,4,0),"")</f>
        <v/>
      </c>
      <c r="AB4853" s="19" t="str">
        <f>IFERROR(VLOOKUP(F4853,国RL2006!$B$2:$E$567,3,0),"")</f>
        <v/>
      </c>
    </row>
    <row r="4854" spans="1:28" x14ac:dyDescent="0.15">
      <c r="A4854" s="16">
        <v>4853</v>
      </c>
      <c r="B4854" s="24">
        <v>2023</v>
      </c>
      <c r="C4854" s="53">
        <v>8</v>
      </c>
      <c r="D4854" s="53">
        <v>1</v>
      </c>
      <c r="E4854" s="53" t="s">
        <v>2957</v>
      </c>
      <c r="F4854" s="53" t="s">
        <v>32</v>
      </c>
      <c r="G4854" s="53" t="str">
        <f>VLOOKUP(F4854,'チョウnlist_Bu+Idx'!$A$2:$G$779,7,FALSE)</f>
        <v>タテハチョウ科</v>
      </c>
      <c r="L4854" s="53">
        <v>2</v>
      </c>
      <c r="M4854" s="52">
        <v>2</v>
      </c>
      <c r="O4854" s="18" t="str">
        <f>IFERROR(VLOOKUP(F4854,'（鳥類・チョウ）vlookup関数用'!$D$35:$F$38,3,0),"")</f>
        <v/>
      </c>
      <c r="P4854" s="18" t="str">
        <f>IFERROR(VLOOKUP(F4854,特定外来生物!$A$3:$G$24,7,0),"")</f>
        <v/>
      </c>
      <c r="Q4854" s="17" t="str">
        <f>IFERROR(VLOOKUP(F4854,県RL2019!$B$2:$H$605,4,0),"")</f>
        <v/>
      </c>
      <c r="R4854" s="17" t="str">
        <f>IFERROR(VLOOKUP(F4854,県RL2019!$B$2:$H$605,5,0),"")</f>
        <v/>
      </c>
      <c r="S4854" s="17" t="str">
        <f>IFERROR(VLOOKUP(F4854,県RL2011!$F$3:$H$906,2,0),"")</f>
        <v/>
      </c>
      <c r="T4854" s="17" t="str">
        <f>IFERROR(VLOOKUP(F4854,県RL2011!$F$3:$H$906,3,0),"")</f>
        <v/>
      </c>
      <c r="U4854" s="150" t="str">
        <f>IFERROR(VLOOKUP(F4854,国RL2020!$B$2:$E$878,4,0),"")</f>
        <v/>
      </c>
      <c r="V4854" s="150" t="str">
        <f>IFERROR(VLOOKUP(F4854,国RL2020!$B$2:$E$878,3,0),"")</f>
        <v/>
      </c>
      <c r="W4854" s="19" t="str">
        <f>IFERROR(VLOOKUP(F4854,国RL2019!$B$2:$E$873,4,0),"")</f>
        <v/>
      </c>
      <c r="X4854" s="19" t="str">
        <f>IFERROR(VLOOKUP(F4854,国RL2019!$B$2:$E$873,3,0),"")</f>
        <v/>
      </c>
      <c r="Y4854" s="19" t="str">
        <f>IFERROR(VLOOKUP(F4854,国RL2017!$B$2:$E$870,4,0),"")</f>
        <v/>
      </c>
      <c r="Z4854" s="19" t="str">
        <f>IFERROR(VLOOKUP(F4854,国RL2017!$B$2:$E$870,3,0),"")</f>
        <v/>
      </c>
      <c r="AA4854" s="19" t="str">
        <f>IFERROR(VLOOKUP(F4854,国RL2006!$B$2:$E$567,4,0),"")</f>
        <v/>
      </c>
      <c r="AB4854" s="19" t="str">
        <f>IFERROR(VLOOKUP(F4854,国RL2006!$B$2:$E$567,3,0),"")</f>
        <v/>
      </c>
    </row>
    <row r="4855" spans="1:28" x14ac:dyDescent="0.15">
      <c r="A4855" s="16">
        <v>4854</v>
      </c>
      <c r="B4855" s="24">
        <v>2023</v>
      </c>
      <c r="C4855" s="53">
        <v>8</v>
      </c>
      <c r="D4855" s="53">
        <v>1</v>
      </c>
      <c r="E4855" s="53" t="s">
        <v>2957</v>
      </c>
      <c r="F4855" s="53" t="s">
        <v>59</v>
      </c>
      <c r="G4855" s="53" t="str">
        <f>VLOOKUP(F4855,'チョウnlist_Bu+Idx'!$A$2:$G$779,7,FALSE)</f>
        <v>タテハチョウ科</v>
      </c>
      <c r="H4855" s="53">
        <v>2</v>
      </c>
      <c r="J4855" s="53">
        <v>1</v>
      </c>
      <c r="L4855" s="53">
        <v>1</v>
      </c>
      <c r="M4855" s="52">
        <v>4</v>
      </c>
      <c r="O4855" s="18" t="str">
        <f>IFERROR(VLOOKUP(F4855,'（鳥類・チョウ）vlookup関数用'!$D$35:$F$38,3,0),"")</f>
        <v>重点対策外来種</v>
      </c>
      <c r="P4855" s="18" t="str">
        <f>IFERROR(VLOOKUP(F4855,特定外来生物!$A$3:$G$24,7,0),"")</f>
        <v>特定外来生物</v>
      </c>
      <c r="Q4855" s="17" t="str">
        <f>IFERROR(VLOOKUP(F4855,県RL2019!$B$2:$H$605,4,0),"")</f>
        <v/>
      </c>
      <c r="R4855" s="17" t="str">
        <f>IFERROR(VLOOKUP(F4855,県RL2019!$B$2:$H$605,5,0),"")</f>
        <v/>
      </c>
      <c r="S4855" s="17" t="str">
        <f>IFERROR(VLOOKUP(F4855,県RL2011!$F$3:$H$906,2,0),"")</f>
        <v/>
      </c>
      <c r="T4855" s="17" t="str">
        <f>IFERROR(VLOOKUP(F4855,県RL2011!$F$3:$H$906,3,0),"")</f>
        <v/>
      </c>
      <c r="U4855" s="150" t="str">
        <f>IFERROR(VLOOKUP(F4855,国RL2020!$B$2:$E$878,4,0),"")</f>
        <v/>
      </c>
      <c r="V4855" s="150" t="str">
        <f>IFERROR(VLOOKUP(F4855,国RL2020!$B$2:$E$878,3,0),"")</f>
        <v/>
      </c>
      <c r="W4855" s="19" t="str">
        <f>IFERROR(VLOOKUP(F4855,国RL2019!$B$2:$E$873,4,0),"")</f>
        <v/>
      </c>
      <c r="X4855" s="19" t="str">
        <f>IFERROR(VLOOKUP(F4855,国RL2019!$B$2:$E$873,3,0),"")</f>
        <v/>
      </c>
      <c r="Y4855" s="19" t="str">
        <f>IFERROR(VLOOKUP(F4855,国RL2017!$B$2:$E$870,4,0),"")</f>
        <v/>
      </c>
      <c r="Z4855" s="19" t="str">
        <f>IFERROR(VLOOKUP(F4855,国RL2017!$B$2:$E$870,3,0),"")</f>
        <v/>
      </c>
      <c r="AA4855" s="19" t="str">
        <f>IFERROR(VLOOKUP(F4855,国RL2006!$B$2:$E$567,4,0),"")</f>
        <v/>
      </c>
      <c r="AB4855" s="19" t="str">
        <f>IFERROR(VLOOKUP(F4855,国RL2006!$B$2:$E$567,3,0),"")</f>
        <v/>
      </c>
    </row>
    <row r="4856" spans="1:28" x14ac:dyDescent="0.15">
      <c r="A4856" s="16">
        <v>4855</v>
      </c>
      <c r="B4856" s="24">
        <v>2023</v>
      </c>
      <c r="C4856" s="53">
        <v>8</v>
      </c>
      <c r="D4856" s="53">
        <v>1</v>
      </c>
      <c r="E4856" s="53" t="s">
        <v>2957</v>
      </c>
      <c r="F4856" s="53" t="s">
        <v>34</v>
      </c>
      <c r="G4856" s="53" t="str">
        <f>VLOOKUP(F4856,'チョウnlist_Bu+Idx'!$A$2:$G$779,7,FALSE)</f>
        <v>タテハチョウ科</v>
      </c>
      <c r="J4856" s="53">
        <v>1</v>
      </c>
      <c r="M4856" s="52">
        <v>1</v>
      </c>
      <c r="O4856" s="18" t="str">
        <f>IFERROR(VLOOKUP(F4856,'（鳥類・チョウ）vlookup関数用'!$D$35:$F$38,3,0),"")</f>
        <v/>
      </c>
      <c r="P4856" s="18" t="str">
        <f>IFERROR(VLOOKUP(F4856,特定外来生物!$A$3:$G$24,7,0),"")</f>
        <v/>
      </c>
      <c r="Q4856" s="17" t="str">
        <f>IFERROR(VLOOKUP(F4856,県RL2019!$B$2:$H$605,4,0),"")</f>
        <v/>
      </c>
      <c r="R4856" s="17" t="str">
        <f>IFERROR(VLOOKUP(F4856,県RL2019!$B$2:$H$605,5,0),"")</f>
        <v/>
      </c>
      <c r="S4856" s="17" t="str">
        <f>IFERROR(VLOOKUP(F4856,県RL2011!$F$3:$H$906,2,0),"")</f>
        <v/>
      </c>
      <c r="T4856" s="17" t="str">
        <f>IFERROR(VLOOKUP(F4856,県RL2011!$F$3:$H$906,3,0),"")</f>
        <v/>
      </c>
      <c r="U4856" s="150" t="str">
        <f>IFERROR(VLOOKUP(F4856,国RL2020!$B$2:$E$878,4,0),"")</f>
        <v/>
      </c>
      <c r="V4856" s="150" t="str">
        <f>IFERROR(VLOOKUP(F4856,国RL2020!$B$2:$E$878,3,0),"")</f>
        <v/>
      </c>
      <c r="W4856" s="19" t="str">
        <f>IFERROR(VLOOKUP(F4856,国RL2019!$B$2:$E$873,4,0),"")</f>
        <v/>
      </c>
      <c r="X4856" s="19" t="str">
        <f>IFERROR(VLOOKUP(F4856,国RL2019!$B$2:$E$873,3,0),"")</f>
        <v/>
      </c>
      <c r="Y4856" s="19" t="str">
        <f>IFERROR(VLOOKUP(F4856,国RL2017!$B$2:$E$870,4,0),"")</f>
        <v/>
      </c>
      <c r="Z4856" s="19" t="str">
        <f>IFERROR(VLOOKUP(F4856,国RL2017!$B$2:$E$870,3,0),"")</f>
        <v/>
      </c>
      <c r="AA4856" s="19" t="str">
        <f>IFERROR(VLOOKUP(F4856,国RL2006!$B$2:$E$567,4,0),"")</f>
        <v/>
      </c>
      <c r="AB4856" s="19" t="str">
        <f>IFERROR(VLOOKUP(F4856,国RL2006!$B$2:$E$567,3,0),"")</f>
        <v/>
      </c>
    </row>
    <row r="4857" spans="1:28" x14ac:dyDescent="0.15">
      <c r="A4857" s="16">
        <v>4856</v>
      </c>
      <c r="B4857" s="24">
        <v>2023</v>
      </c>
      <c r="C4857" s="53">
        <v>8</v>
      </c>
      <c r="D4857" s="53">
        <v>1</v>
      </c>
      <c r="E4857" s="53" t="s">
        <v>2957</v>
      </c>
      <c r="F4857" s="53" t="s">
        <v>37</v>
      </c>
      <c r="G4857" s="53" t="str">
        <f>VLOOKUP(F4857,'チョウnlist_Bu+Idx'!$A$2:$G$779,7,FALSE)</f>
        <v>タテハチョウ科</v>
      </c>
      <c r="L4857" s="53">
        <v>2</v>
      </c>
      <c r="M4857" s="52">
        <v>2</v>
      </c>
      <c r="O4857" s="18" t="str">
        <f>IFERROR(VLOOKUP(F4857,'（鳥類・チョウ）vlookup関数用'!$D$35:$F$38,3,0),"")</f>
        <v/>
      </c>
      <c r="P4857" s="18" t="str">
        <f>IFERROR(VLOOKUP(F4857,特定外来生物!$A$3:$G$24,7,0),"")</f>
        <v/>
      </c>
      <c r="Q4857" s="17" t="str">
        <f>IFERROR(VLOOKUP(F4857,県RL2019!$B$2:$H$605,4,0),"")</f>
        <v/>
      </c>
      <c r="R4857" s="17" t="str">
        <f>IFERROR(VLOOKUP(F4857,県RL2019!$B$2:$H$605,5,0),"")</f>
        <v/>
      </c>
      <c r="S4857" s="17" t="str">
        <f>IFERROR(VLOOKUP(F4857,県RL2011!$F$3:$H$906,2,0),"")</f>
        <v/>
      </c>
      <c r="T4857" s="17" t="str">
        <f>IFERROR(VLOOKUP(F4857,県RL2011!$F$3:$H$906,3,0),"")</f>
        <v/>
      </c>
      <c r="U4857" s="150" t="str">
        <f>IFERROR(VLOOKUP(F4857,国RL2020!$B$2:$E$878,4,0),"")</f>
        <v/>
      </c>
      <c r="V4857" s="150" t="str">
        <f>IFERROR(VLOOKUP(F4857,国RL2020!$B$2:$E$878,3,0),"")</f>
        <v/>
      </c>
      <c r="W4857" s="19" t="str">
        <f>IFERROR(VLOOKUP(F4857,国RL2019!$B$2:$E$873,4,0),"")</f>
        <v/>
      </c>
      <c r="X4857" s="19" t="str">
        <f>IFERROR(VLOOKUP(F4857,国RL2019!$B$2:$E$873,3,0),"")</f>
        <v/>
      </c>
      <c r="Y4857" s="19" t="str">
        <f>IFERROR(VLOOKUP(F4857,国RL2017!$B$2:$E$870,4,0),"")</f>
        <v/>
      </c>
      <c r="Z4857" s="19" t="str">
        <f>IFERROR(VLOOKUP(F4857,国RL2017!$B$2:$E$870,3,0),"")</f>
        <v/>
      </c>
      <c r="AA4857" s="19" t="str">
        <f>IFERROR(VLOOKUP(F4857,国RL2006!$B$2:$E$567,4,0),"")</f>
        <v/>
      </c>
      <c r="AB4857" s="19" t="str">
        <f>IFERROR(VLOOKUP(F4857,国RL2006!$B$2:$E$567,3,0),"")</f>
        <v/>
      </c>
    </row>
    <row r="4858" spans="1:28" x14ac:dyDescent="0.15">
      <c r="A4858" s="16">
        <v>4857</v>
      </c>
      <c r="B4858" s="24">
        <v>2023</v>
      </c>
      <c r="C4858" s="53">
        <v>8</v>
      </c>
      <c r="D4858" s="53">
        <v>1</v>
      </c>
      <c r="E4858" s="53" t="s">
        <v>2957</v>
      </c>
      <c r="F4858" s="53" t="s">
        <v>43</v>
      </c>
      <c r="G4858" s="53" t="str">
        <f>VLOOKUP(F4858,'チョウnlist_Bu+Idx'!$A$2:$G$779,7,FALSE)</f>
        <v>ジャノメチョウ科</v>
      </c>
      <c r="I4858" s="53">
        <v>4</v>
      </c>
      <c r="K4858" s="53">
        <v>4</v>
      </c>
      <c r="M4858" s="52">
        <v>8</v>
      </c>
      <c r="O4858" s="18" t="str">
        <f>IFERROR(VLOOKUP(F4858,'（鳥類・チョウ）vlookup関数用'!$D$35:$F$38,3,0),"")</f>
        <v/>
      </c>
      <c r="P4858" s="18" t="str">
        <f>IFERROR(VLOOKUP(F4858,特定外来生物!$A$3:$G$24,7,0),"")</f>
        <v/>
      </c>
      <c r="Q4858" s="17" t="str">
        <f>IFERROR(VLOOKUP(F4858,県RL2019!$B$2:$H$605,4,0),"")</f>
        <v/>
      </c>
      <c r="R4858" s="17" t="str">
        <f>IFERROR(VLOOKUP(F4858,県RL2019!$B$2:$H$605,5,0),"")</f>
        <v/>
      </c>
      <c r="S4858" s="17" t="str">
        <f>IFERROR(VLOOKUP(F4858,県RL2011!$F$3:$H$906,2,0),"")</f>
        <v/>
      </c>
      <c r="T4858" s="17" t="str">
        <f>IFERROR(VLOOKUP(F4858,県RL2011!$F$3:$H$906,3,0),"")</f>
        <v/>
      </c>
      <c r="U4858" s="150" t="str">
        <f>IFERROR(VLOOKUP(F4858,国RL2020!$B$2:$E$878,4,0),"")</f>
        <v/>
      </c>
      <c r="V4858" s="150" t="str">
        <f>IFERROR(VLOOKUP(F4858,国RL2020!$B$2:$E$878,3,0),"")</f>
        <v/>
      </c>
      <c r="W4858" s="19" t="str">
        <f>IFERROR(VLOOKUP(F4858,国RL2019!$B$2:$E$873,4,0),"")</f>
        <v/>
      </c>
      <c r="X4858" s="19" t="str">
        <f>IFERROR(VLOOKUP(F4858,国RL2019!$B$2:$E$873,3,0),"")</f>
        <v/>
      </c>
      <c r="Y4858" s="19" t="str">
        <f>IFERROR(VLOOKUP(F4858,国RL2017!$B$2:$E$870,4,0),"")</f>
        <v/>
      </c>
      <c r="Z4858" s="19" t="str">
        <f>IFERROR(VLOOKUP(F4858,国RL2017!$B$2:$E$870,3,0),"")</f>
        <v/>
      </c>
      <c r="AA4858" s="19" t="str">
        <f>IFERROR(VLOOKUP(F4858,国RL2006!$B$2:$E$567,4,0),"")</f>
        <v/>
      </c>
      <c r="AB4858" s="19" t="str">
        <f>IFERROR(VLOOKUP(F4858,国RL2006!$B$2:$E$567,3,0),"")</f>
        <v/>
      </c>
    </row>
    <row r="4859" spans="1:28" x14ac:dyDescent="0.15">
      <c r="A4859" s="16">
        <v>4858</v>
      </c>
      <c r="B4859" s="24">
        <v>2023</v>
      </c>
      <c r="C4859" s="53">
        <v>8</v>
      </c>
      <c r="D4859" s="53">
        <v>1</v>
      </c>
      <c r="E4859" s="53" t="s">
        <v>2957</v>
      </c>
      <c r="F4859" s="53" t="s">
        <v>30</v>
      </c>
      <c r="G4859" s="53" t="str">
        <f>VLOOKUP(F4859,'チョウnlist_Bu+Idx'!$A$2:$G$779,7,FALSE)</f>
        <v>タテハチョウ科</v>
      </c>
      <c r="L4859" s="53">
        <v>1</v>
      </c>
      <c r="M4859" s="52">
        <v>1</v>
      </c>
      <c r="O4859" s="18" t="str">
        <f>IFERROR(VLOOKUP(F4859,'（鳥類・チョウ）vlookup関数用'!$D$35:$F$38,3,0),"")</f>
        <v/>
      </c>
      <c r="P4859" s="18" t="str">
        <f>IFERROR(VLOOKUP(F4859,特定外来生物!$A$3:$G$24,7,0),"")</f>
        <v/>
      </c>
      <c r="Q4859" s="17" t="str">
        <f>IFERROR(VLOOKUP(F4859,県RL2019!$B$2:$H$605,4,0),"")</f>
        <v/>
      </c>
      <c r="R4859" s="17" t="str">
        <f>IFERROR(VLOOKUP(F4859,県RL2019!$B$2:$H$605,5,0),"")</f>
        <v/>
      </c>
      <c r="S4859" s="17" t="str">
        <f>IFERROR(VLOOKUP(F4859,県RL2011!$F$3:$H$906,2,0),"")</f>
        <v/>
      </c>
      <c r="T4859" s="17" t="str">
        <f>IFERROR(VLOOKUP(F4859,県RL2011!$F$3:$H$906,3,0),"")</f>
        <v/>
      </c>
      <c r="U4859" s="150" t="str">
        <f>IFERROR(VLOOKUP(F4859,国RL2020!$B$2:$E$878,4,0),"")</f>
        <v/>
      </c>
      <c r="V4859" s="150" t="str">
        <f>IFERROR(VLOOKUP(F4859,国RL2020!$B$2:$E$878,3,0),"")</f>
        <v/>
      </c>
      <c r="W4859" s="19" t="str">
        <f>IFERROR(VLOOKUP(F4859,国RL2019!$B$2:$E$873,4,0),"")</f>
        <v/>
      </c>
      <c r="X4859" s="19" t="str">
        <f>IFERROR(VLOOKUP(F4859,国RL2019!$B$2:$E$873,3,0),"")</f>
        <v/>
      </c>
      <c r="Y4859" s="19" t="str">
        <f>IFERROR(VLOOKUP(F4859,国RL2017!$B$2:$E$870,4,0),"")</f>
        <v/>
      </c>
      <c r="Z4859" s="19" t="str">
        <f>IFERROR(VLOOKUP(F4859,国RL2017!$B$2:$E$870,3,0),"")</f>
        <v/>
      </c>
      <c r="AA4859" s="19" t="str">
        <f>IFERROR(VLOOKUP(F4859,国RL2006!$B$2:$E$567,4,0),"")</f>
        <v/>
      </c>
      <c r="AB4859" s="19" t="str">
        <f>IFERROR(VLOOKUP(F4859,国RL2006!$B$2:$E$567,3,0),"")</f>
        <v/>
      </c>
    </row>
    <row r="4860" spans="1:28" x14ac:dyDescent="0.15">
      <c r="A4860" s="16">
        <v>4859</v>
      </c>
      <c r="B4860" s="24">
        <v>2023</v>
      </c>
      <c r="C4860" s="53">
        <v>8</v>
      </c>
      <c r="D4860" s="53">
        <v>1</v>
      </c>
      <c r="E4860" s="53" t="s">
        <v>2957</v>
      </c>
      <c r="F4860" s="53" t="s">
        <v>2919</v>
      </c>
      <c r="G4860" s="53" t="str">
        <f>VLOOKUP(F4860,'チョウnlist_Bu+Idx'!$A$2:$G$779,7,FALSE)</f>
        <v>ジャノメチョウ科</v>
      </c>
      <c r="I4860" s="53">
        <v>1</v>
      </c>
      <c r="M4860" s="52">
        <v>1</v>
      </c>
      <c r="O4860" s="18" t="str">
        <f>IFERROR(VLOOKUP(F4860,'（鳥類・チョウ）vlookup関数用'!$D$35:$F$38,3,0),"")</f>
        <v/>
      </c>
      <c r="P4860" s="18" t="str">
        <f>IFERROR(VLOOKUP(F4860,特定外来生物!$A$3:$G$24,7,0),"")</f>
        <v/>
      </c>
      <c r="Q4860" s="17" t="str">
        <f>IFERROR(VLOOKUP(F4860,県RL2019!$B$2:$H$605,4,0),"")</f>
        <v/>
      </c>
      <c r="R4860" s="17" t="str">
        <f>IFERROR(VLOOKUP(F4860,県RL2019!$B$2:$H$605,5,0),"")</f>
        <v/>
      </c>
      <c r="S4860" s="17" t="str">
        <f>IFERROR(VLOOKUP(F4860,県RL2011!$F$3:$H$906,2,0),"")</f>
        <v/>
      </c>
      <c r="T4860" s="17" t="str">
        <f>IFERROR(VLOOKUP(F4860,県RL2011!$F$3:$H$906,3,0),"")</f>
        <v/>
      </c>
      <c r="U4860" s="150" t="str">
        <f>IFERROR(VLOOKUP(F4860,国RL2020!$B$2:$E$878,4,0),"")</f>
        <v/>
      </c>
      <c r="V4860" s="150" t="str">
        <f>IFERROR(VLOOKUP(F4860,国RL2020!$B$2:$E$878,3,0),"")</f>
        <v/>
      </c>
      <c r="W4860" s="19" t="str">
        <f>IFERROR(VLOOKUP(F4860,国RL2019!$B$2:$E$873,4,0),"")</f>
        <v/>
      </c>
      <c r="X4860" s="19" t="str">
        <f>IFERROR(VLOOKUP(F4860,国RL2019!$B$2:$E$873,3,0),"")</f>
        <v/>
      </c>
      <c r="Y4860" s="19" t="str">
        <f>IFERROR(VLOOKUP(F4860,国RL2017!$B$2:$E$870,4,0),"")</f>
        <v/>
      </c>
      <c r="Z4860" s="19" t="str">
        <f>IFERROR(VLOOKUP(F4860,国RL2017!$B$2:$E$870,3,0),"")</f>
        <v/>
      </c>
      <c r="AA4860" s="19" t="str">
        <f>IFERROR(VLOOKUP(F4860,国RL2006!$B$2:$E$567,4,0),"")</f>
        <v/>
      </c>
      <c r="AB4860" s="19" t="str">
        <f>IFERROR(VLOOKUP(F4860,国RL2006!$B$2:$E$567,3,0),"")</f>
        <v/>
      </c>
    </row>
    <row r="4861" spans="1:28" x14ac:dyDescent="0.15">
      <c r="A4861" s="16">
        <v>4860</v>
      </c>
      <c r="B4861" s="24">
        <v>2023</v>
      </c>
      <c r="C4861" s="53">
        <v>8</v>
      </c>
      <c r="D4861" s="53">
        <v>1</v>
      </c>
      <c r="E4861" s="53" t="s">
        <v>2957</v>
      </c>
      <c r="F4861" s="53" t="s">
        <v>44</v>
      </c>
      <c r="G4861" s="53" t="str">
        <f>VLOOKUP(F4861,'チョウnlist_Bu+Idx'!$A$2:$G$779,7,FALSE)</f>
        <v>セセリチョウ科</v>
      </c>
      <c r="L4861" s="53">
        <v>1</v>
      </c>
      <c r="M4861" s="52">
        <v>1</v>
      </c>
      <c r="O4861" s="18" t="str">
        <f>IFERROR(VLOOKUP(F4861,'（鳥類・チョウ）vlookup関数用'!$D$35:$F$38,3,0),"")</f>
        <v/>
      </c>
      <c r="P4861" s="18" t="str">
        <f>IFERROR(VLOOKUP(F4861,特定外来生物!$A$3:$G$24,7,0),"")</f>
        <v/>
      </c>
      <c r="Q4861" s="17" t="str">
        <f>IFERROR(VLOOKUP(F4861,県RL2019!$B$2:$H$605,4,0),"")</f>
        <v/>
      </c>
      <c r="R4861" s="17" t="str">
        <f>IFERROR(VLOOKUP(F4861,県RL2019!$B$2:$H$605,5,0),"")</f>
        <v/>
      </c>
      <c r="S4861" s="17" t="str">
        <f>IFERROR(VLOOKUP(F4861,県RL2011!$F$3:$H$906,2,0),"")</f>
        <v/>
      </c>
      <c r="T4861" s="17" t="str">
        <f>IFERROR(VLOOKUP(F4861,県RL2011!$F$3:$H$906,3,0),"")</f>
        <v/>
      </c>
      <c r="U4861" s="150" t="str">
        <f>IFERROR(VLOOKUP(F4861,国RL2020!$B$2:$E$878,4,0),"")</f>
        <v/>
      </c>
      <c r="V4861" s="150" t="str">
        <f>IFERROR(VLOOKUP(F4861,国RL2020!$B$2:$E$878,3,0),"")</f>
        <v/>
      </c>
      <c r="W4861" s="19" t="str">
        <f>IFERROR(VLOOKUP(F4861,国RL2019!$B$2:$E$873,4,0),"")</f>
        <v/>
      </c>
      <c r="X4861" s="19" t="str">
        <f>IFERROR(VLOOKUP(F4861,国RL2019!$B$2:$E$873,3,0),"")</f>
        <v/>
      </c>
      <c r="Y4861" s="19" t="str">
        <f>IFERROR(VLOOKUP(F4861,国RL2017!$B$2:$E$870,4,0),"")</f>
        <v/>
      </c>
      <c r="Z4861" s="19" t="str">
        <f>IFERROR(VLOOKUP(F4861,国RL2017!$B$2:$E$870,3,0),"")</f>
        <v/>
      </c>
      <c r="AA4861" s="19" t="str">
        <f>IFERROR(VLOOKUP(F4861,国RL2006!$B$2:$E$567,4,0),"")</f>
        <v/>
      </c>
      <c r="AB4861" s="19" t="str">
        <f>IFERROR(VLOOKUP(F4861,国RL2006!$B$2:$E$567,3,0),"")</f>
        <v/>
      </c>
    </row>
    <row r="4862" spans="1:28" x14ac:dyDescent="0.15">
      <c r="A4862" s="16">
        <v>4861</v>
      </c>
      <c r="B4862" s="24">
        <v>2023</v>
      </c>
      <c r="C4862" s="53">
        <v>8</v>
      </c>
      <c r="D4862" s="53">
        <v>1</v>
      </c>
      <c r="E4862" s="53" t="s">
        <v>2957</v>
      </c>
      <c r="F4862" s="53" t="s">
        <v>14</v>
      </c>
      <c r="G4862" s="53" t="str">
        <f>VLOOKUP(F4862,'チョウnlist_Bu+Idx'!$A$2:$G$779,7,FALSE)</f>
        <v>セセリチョウ科</v>
      </c>
      <c r="H4862" s="53">
        <v>1</v>
      </c>
      <c r="J4862" s="53">
        <v>1</v>
      </c>
      <c r="M4862" s="52">
        <v>2</v>
      </c>
      <c r="O4862" s="18" t="str">
        <f>IFERROR(VLOOKUP(F4862,'（鳥類・チョウ）vlookup関数用'!$D$35:$F$38,3,0),"")</f>
        <v/>
      </c>
      <c r="P4862" s="18" t="str">
        <f>IFERROR(VLOOKUP(F4862,特定外来生物!$A$3:$G$24,7,0),"")</f>
        <v/>
      </c>
      <c r="Q4862" s="17" t="str">
        <f>IFERROR(VLOOKUP(F4862,県RL2019!$B$2:$H$605,4,0),"")</f>
        <v/>
      </c>
      <c r="R4862" s="17" t="str">
        <f>IFERROR(VLOOKUP(F4862,県RL2019!$B$2:$H$605,5,0),"")</f>
        <v/>
      </c>
      <c r="S4862" s="17" t="str">
        <f>IFERROR(VLOOKUP(F4862,県RL2011!$F$3:$H$906,2,0),"")</f>
        <v/>
      </c>
      <c r="T4862" s="17" t="str">
        <f>IFERROR(VLOOKUP(F4862,県RL2011!$F$3:$H$906,3,0),"")</f>
        <v/>
      </c>
      <c r="U4862" s="150" t="str">
        <f>IFERROR(VLOOKUP(F4862,国RL2020!$B$2:$E$878,4,0),"")</f>
        <v/>
      </c>
      <c r="V4862" s="150" t="str">
        <f>IFERROR(VLOOKUP(F4862,国RL2020!$B$2:$E$878,3,0),"")</f>
        <v/>
      </c>
      <c r="W4862" s="19" t="str">
        <f>IFERROR(VLOOKUP(F4862,国RL2019!$B$2:$E$873,4,0),"")</f>
        <v/>
      </c>
      <c r="X4862" s="19" t="str">
        <f>IFERROR(VLOOKUP(F4862,国RL2019!$B$2:$E$873,3,0),"")</f>
        <v/>
      </c>
      <c r="Y4862" s="19" t="str">
        <f>IFERROR(VLOOKUP(F4862,国RL2017!$B$2:$E$870,4,0),"")</f>
        <v/>
      </c>
      <c r="Z4862" s="19" t="str">
        <f>IFERROR(VLOOKUP(F4862,国RL2017!$B$2:$E$870,3,0),"")</f>
        <v/>
      </c>
      <c r="AA4862" s="19" t="str">
        <f>IFERROR(VLOOKUP(F4862,国RL2006!$B$2:$E$567,4,0),"")</f>
        <v/>
      </c>
      <c r="AB4862" s="19" t="str">
        <f>IFERROR(VLOOKUP(F4862,国RL2006!$B$2:$E$567,3,0),"")</f>
        <v/>
      </c>
    </row>
    <row r="4863" spans="1:28" x14ac:dyDescent="0.15">
      <c r="A4863" s="16">
        <v>4862</v>
      </c>
      <c r="B4863" s="24">
        <v>2023</v>
      </c>
      <c r="C4863" s="53">
        <v>8</v>
      </c>
      <c r="D4863" s="53">
        <v>1</v>
      </c>
      <c r="E4863" s="53" t="s">
        <v>2957</v>
      </c>
      <c r="F4863" s="53" t="s">
        <v>72</v>
      </c>
      <c r="G4863" s="53" t="str">
        <f>VLOOKUP(F4863,'チョウnlist_Bu+Idx'!$A$2:$G$779,7,FALSE)</f>
        <v>セセリチョウ科</v>
      </c>
      <c r="L4863" s="53">
        <v>1</v>
      </c>
      <c r="M4863" s="52">
        <v>1</v>
      </c>
      <c r="O4863" s="18" t="str">
        <f>IFERROR(VLOOKUP(F4863,'（鳥類・チョウ）vlookup関数用'!$D$35:$F$38,3,0),"")</f>
        <v/>
      </c>
      <c r="P4863" s="18" t="str">
        <f>IFERROR(VLOOKUP(F4863,特定外来生物!$A$3:$G$24,7,0),"")</f>
        <v/>
      </c>
      <c r="Q4863" s="17" t="str">
        <f>IFERROR(VLOOKUP(F4863,県RL2019!$B$2:$H$605,4,0),"")</f>
        <v>C</v>
      </c>
      <c r="R4863" s="17" t="str">
        <f>IFERROR(VLOOKUP(F4863,県RL2019!$B$2:$H$605,5,0),"")</f>
        <v>要保護生物</v>
      </c>
      <c r="S4863" s="17" t="str">
        <f>IFERROR(VLOOKUP(F4863,県RL2011!$F$3:$H$906,2,0),"")</f>
        <v>C</v>
      </c>
      <c r="T4863" s="17" t="str">
        <f>IFERROR(VLOOKUP(F4863,県RL2011!$F$3:$H$906,3,0),"")</f>
        <v>要保護生物</v>
      </c>
      <c r="U4863" s="150" t="str">
        <f>IFERROR(VLOOKUP(F4863,国RL2020!$B$2:$E$878,4,0),"")</f>
        <v/>
      </c>
      <c r="V4863" s="150" t="str">
        <f>IFERROR(VLOOKUP(F4863,国RL2020!$B$2:$E$878,3,0),"")</f>
        <v/>
      </c>
      <c r="W4863" s="19" t="str">
        <f>IFERROR(VLOOKUP(F4863,国RL2019!$B$2:$E$873,4,0),"")</f>
        <v/>
      </c>
      <c r="X4863" s="19" t="str">
        <f>IFERROR(VLOOKUP(F4863,国RL2019!$B$2:$E$873,3,0),"")</f>
        <v/>
      </c>
      <c r="Y4863" s="19" t="str">
        <f>IFERROR(VLOOKUP(F4863,国RL2017!$B$2:$E$870,4,0),"")</f>
        <v/>
      </c>
      <c r="Z4863" s="19" t="str">
        <f>IFERROR(VLOOKUP(F4863,国RL2017!$B$2:$E$870,3,0),"")</f>
        <v/>
      </c>
      <c r="AA4863" s="19" t="str">
        <f>IFERROR(VLOOKUP(F4863,国RL2006!$B$2:$E$567,4,0),"")</f>
        <v/>
      </c>
      <c r="AB4863" s="19" t="str">
        <f>IFERROR(VLOOKUP(F4863,国RL2006!$B$2:$E$567,3,0),"")</f>
        <v/>
      </c>
    </row>
    <row r="4864" spans="1:28" x14ac:dyDescent="0.15">
      <c r="A4864" s="16">
        <v>4863</v>
      </c>
      <c r="B4864" s="24">
        <v>2023</v>
      </c>
      <c r="C4864" s="53">
        <v>8</v>
      </c>
      <c r="D4864" s="53">
        <v>1</v>
      </c>
      <c r="E4864" s="53" t="s">
        <v>2957</v>
      </c>
      <c r="F4864" s="53" t="s">
        <v>42</v>
      </c>
      <c r="G4864" s="53" t="str">
        <f>VLOOKUP(F4864,'チョウnlist_Bu+Idx'!$A$2:$G$779,7,FALSE)</f>
        <v>セセリチョウ科</v>
      </c>
      <c r="K4864" s="53">
        <v>1</v>
      </c>
      <c r="M4864" s="52">
        <v>1</v>
      </c>
      <c r="O4864" s="18" t="str">
        <f>IFERROR(VLOOKUP(F4864,'（鳥類・チョウ）vlookup関数用'!$D$35:$F$38,3,0),"")</f>
        <v/>
      </c>
      <c r="P4864" s="18" t="str">
        <f>IFERROR(VLOOKUP(F4864,特定外来生物!$A$3:$G$24,7,0),"")</f>
        <v/>
      </c>
      <c r="Q4864" s="17" t="str">
        <f>IFERROR(VLOOKUP(F4864,県RL2019!$B$2:$H$605,4,0),"")</f>
        <v/>
      </c>
      <c r="R4864" s="17" t="str">
        <f>IFERROR(VLOOKUP(F4864,県RL2019!$B$2:$H$605,5,0),"")</f>
        <v/>
      </c>
      <c r="S4864" s="17" t="str">
        <f>IFERROR(VLOOKUP(F4864,県RL2011!$F$3:$H$906,2,0),"")</f>
        <v/>
      </c>
      <c r="T4864" s="17" t="str">
        <f>IFERROR(VLOOKUP(F4864,県RL2011!$F$3:$H$906,3,0),"")</f>
        <v/>
      </c>
      <c r="U4864" s="150" t="str">
        <f>IFERROR(VLOOKUP(F4864,国RL2020!$B$2:$E$878,4,0),"")</f>
        <v/>
      </c>
      <c r="V4864" s="150" t="str">
        <f>IFERROR(VLOOKUP(F4864,国RL2020!$B$2:$E$878,3,0),"")</f>
        <v/>
      </c>
      <c r="W4864" s="19" t="str">
        <f>IFERROR(VLOOKUP(F4864,国RL2019!$B$2:$E$873,4,0),"")</f>
        <v/>
      </c>
      <c r="X4864" s="19" t="str">
        <f>IFERROR(VLOOKUP(F4864,国RL2019!$B$2:$E$873,3,0),"")</f>
        <v/>
      </c>
      <c r="Y4864" s="19" t="str">
        <f>IFERROR(VLOOKUP(F4864,国RL2017!$B$2:$E$870,4,0),"")</f>
        <v/>
      </c>
      <c r="Z4864" s="19" t="str">
        <f>IFERROR(VLOOKUP(F4864,国RL2017!$B$2:$E$870,3,0),"")</f>
        <v/>
      </c>
      <c r="AA4864" s="19" t="str">
        <f>IFERROR(VLOOKUP(F4864,国RL2006!$B$2:$E$567,4,0),"")</f>
        <v/>
      </c>
      <c r="AB4864" s="19" t="str">
        <f>IFERROR(VLOOKUP(F4864,国RL2006!$B$2:$E$567,3,0),"")</f>
        <v/>
      </c>
    </row>
    <row r="4865" spans="1:28" x14ac:dyDescent="0.15">
      <c r="A4865" s="16">
        <v>4864</v>
      </c>
      <c r="B4865" s="24">
        <v>2023</v>
      </c>
      <c r="C4865" s="53">
        <v>9</v>
      </c>
      <c r="D4865" s="53">
        <v>1</v>
      </c>
      <c r="E4865" s="53" t="s">
        <v>2957</v>
      </c>
      <c r="F4865" s="53" t="s">
        <v>13</v>
      </c>
      <c r="G4865" s="53" t="str">
        <f>VLOOKUP(F4865,'チョウnlist_Bu+Idx'!$A$2:$G$779,7,FALSE)</f>
        <v>アゲハチョウ科</v>
      </c>
      <c r="H4865" s="53">
        <v>9</v>
      </c>
      <c r="J4865" s="53">
        <v>3</v>
      </c>
      <c r="K4865" s="53">
        <v>3</v>
      </c>
      <c r="L4865" s="53">
        <v>8</v>
      </c>
      <c r="M4865" s="52">
        <v>23</v>
      </c>
      <c r="O4865" s="18" t="str">
        <f>IFERROR(VLOOKUP(F4865,'（鳥類・チョウ）vlookup関数用'!$D$35:$F$38,3,0),"")</f>
        <v/>
      </c>
      <c r="P4865" s="18" t="str">
        <f>IFERROR(VLOOKUP(F4865,特定外来生物!$A$3:$G$24,7,0),"")</f>
        <v/>
      </c>
      <c r="Q4865" s="17" t="str">
        <f>IFERROR(VLOOKUP(F4865,県RL2019!$B$2:$H$605,4,0),"")</f>
        <v/>
      </c>
      <c r="R4865" s="17" t="str">
        <f>IFERROR(VLOOKUP(F4865,県RL2019!$B$2:$H$605,5,0),"")</f>
        <v/>
      </c>
      <c r="S4865" s="17" t="str">
        <f>IFERROR(VLOOKUP(F4865,県RL2011!$F$3:$H$906,2,0),"")</f>
        <v/>
      </c>
      <c r="T4865" s="17" t="str">
        <f>IFERROR(VLOOKUP(F4865,県RL2011!$F$3:$H$906,3,0),"")</f>
        <v/>
      </c>
      <c r="U4865" s="150" t="str">
        <f>IFERROR(VLOOKUP(F4865,国RL2020!$B$2:$E$878,4,0),"")</f>
        <v/>
      </c>
      <c r="V4865" s="150" t="str">
        <f>IFERROR(VLOOKUP(F4865,国RL2020!$B$2:$E$878,3,0),"")</f>
        <v/>
      </c>
      <c r="W4865" s="19" t="str">
        <f>IFERROR(VLOOKUP(F4865,国RL2019!$B$2:$E$873,4,0),"")</f>
        <v/>
      </c>
      <c r="X4865" s="19" t="str">
        <f>IFERROR(VLOOKUP(F4865,国RL2019!$B$2:$E$873,3,0),"")</f>
        <v/>
      </c>
      <c r="Y4865" s="19" t="str">
        <f>IFERROR(VLOOKUP(F4865,国RL2017!$B$2:$E$870,4,0),"")</f>
        <v/>
      </c>
      <c r="Z4865" s="19" t="str">
        <f>IFERROR(VLOOKUP(F4865,国RL2017!$B$2:$E$870,3,0),"")</f>
        <v/>
      </c>
      <c r="AA4865" s="19" t="str">
        <f>IFERROR(VLOOKUP(F4865,国RL2006!$B$2:$E$567,4,0),"")</f>
        <v/>
      </c>
      <c r="AB4865" s="19" t="str">
        <f>IFERROR(VLOOKUP(F4865,国RL2006!$B$2:$E$567,3,0),"")</f>
        <v/>
      </c>
    </row>
    <row r="4866" spans="1:28" x14ac:dyDescent="0.15">
      <c r="A4866" s="16">
        <v>4865</v>
      </c>
      <c r="B4866" s="24">
        <v>2023</v>
      </c>
      <c r="C4866" s="53">
        <v>9</v>
      </c>
      <c r="D4866" s="53">
        <v>1</v>
      </c>
      <c r="E4866" s="53" t="s">
        <v>2957</v>
      </c>
      <c r="F4866" s="53" t="s">
        <v>11</v>
      </c>
      <c r="G4866" s="53" t="str">
        <f>VLOOKUP(F4866,'チョウnlist_Bu+Idx'!$A$2:$G$779,7,FALSE)</f>
        <v>アゲハチョウ科</v>
      </c>
      <c r="H4866" s="53">
        <v>1</v>
      </c>
      <c r="J4866" s="53">
        <v>3</v>
      </c>
      <c r="L4866" s="53">
        <v>4</v>
      </c>
      <c r="M4866" s="52">
        <v>8</v>
      </c>
      <c r="O4866" s="18" t="str">
        <f>IFERROR(VLOOKUP(F4866,'（鳥類・チョウ）vlookup関数用'!$D$35:$F$38,3,0),"")</f>
        <v/>
      </c>
      <c r="P4866" s="18" t="str">
        <f>IFERROR(VLOOKUP(F4866,特定外来生物!$A$3:$G$24,7,0),"")</f>
        <v/>
      </c>
      <c r="Q4866" s="17" t="str">
        <f>IFERROR(VLOOKUP(F4866,県RL2019!$B$2:$H$605,4,0),"")</f>
        <v/>
      </c>
      <c r="R4866" s="17" t="str">
        <f>IFERROR(VLOOKUP(F4866,県RL2019!$B$2:$H$605,5,0),"")</f>
        <v/>
      </c>
      <c r="S4866" s="17" t="str">
        <f>IFERROR(VLOOKUP(F4866,県RL2011!$F$3:$H$906,2,0),"")</f>
        <v/>
      </c>
      <c r="T4866" s="17" t="str">
        <f>IFERROR(VLOOKUP(F4866,県RL2011!$F$3:$H$906,3,0),"")</f>
        <v/>
      </c>
      <c r="U4866" s="150" t="str">
        <f>IFERROR(VLOOKUP(F4866,国RL2020!$B$2:$E$878,4,0),"")</f>
        <v/>
      </c>
      <c r="V4866" s="150" t="str">
        <f>IFERROR(VLOOKUP(F4866,国RL2020!$B$2:$E$878,3,0),"")</f>
        <v/>
      </c>
      <c r="W4866" s="19" t="str">
        <f>IFERROR(VLOOKUP(F4866,国RL2019!$B$2:$E$873,4,0),"")</f>
        <v/>
      </c>
      <c r="X4866" s="19" t="str">
        <f>IFERROR(VLOOKUP(F4866,国RL2019!$B$2:$E$873,3,0),"")</f>
        <v/>
      </c>
      <c r="Y4866" s="19" t="str">
        <f>IFERROR(VLOOKUP(F4866,国RL2017!$B$2:$E$870,4,0),"")</f>
        <v/>
      </c>
      <c r="Z4866" s="19" t="str">
        <f>IFERROR(VLOOKUP(F4866,国RL2017!$B$2:$E$870,3,0),"")</f>
        <v/>
      </c>
      <c r="AA4866" s="19" t="str">
        <f>IFERROR(VLOOKUP(F4866,国RL2006!$B$2:$E$567,4,0),"")</f>
        <v/>
      </c>
      <c r="AB4866" s="19" t="str">
        <f>IFERROR(VLOOKUP(F4866,国RL2006!$B$2:$E$567,3,0),"")</f>
        <v/>
      </c>
    </row>
    <row r="4867" spans="1:28" x14ac:dyDescent="0.15">
      <c r="A4867" s="16">
        <v>4866</v>
      </c>
      <c r="B4867" s="24">
        <v>2023</v>
      </c>
      <c r="C4867" s="53">
        <v>9</v>
      </c>
      <c r="D4867" s="53">
        <v>1</v>
      </c>
      <c r="E4867" s="53" t="s">
        <v>2957</v>
      </c>
      <c r="F4867" s="53" t="s">
        <v>28</v>
      </c>
      <c r="G4867" s="53" t="str">
        <f>VLOOKUP(F4867,'チョウnlist_Bu+Idx'!$A$2:$G$779,7,FALSE)</f>
        <v>シロチョウ科</v>
      </c>
      <c r="L4867" s="53">
        <v>1</v>
      </c>
      <c r="M4867" s="52">
        <v>1</v>
      </c>
      <c r="O4867" s="18" t="str">
        <f>IFERROR(VLOOKUP(F4867,'（鳥類・チョウ）vlookup関数用'!$D$35:$F$38,3,0),"")</f>
        <v/>
      </c>
      <c r="P4867" s="18" t="str">
        <f>IFERROR(VLOOKUP(F4867,特定外来生物!$A$3:$G$24,7,0),"")</f>
        <v/>
      </c>
      <c r="Q4867" s="17" t="str">
        <f>IFERROR(VLOOKUP(F4867,県RL2019!$B$2:$H$605,4,0),"")</f>
        <v/>
      </c>
      <c r="R4867" s="17" t="str">
        <f>IFERROR(VLOOKUP(F4867,県RL2019!$B$2:$H$605,5,0),"")</f>
        <v/>
      </c>
      <c r="S4867" s="17" t="str">
        <f>IFERROR(VLOOKUP(F4867,県RL2011!$F$3:$H$906,2,0),"")</f>
        <v/>
      </c>
      <c r="T4867" s="17" t="str">
        <f>IFERROR(VLOOKUP(F4867,県RL2011!$F$3:$H$906,3,0),"")</f>
        <v/>
      </c>
      <c r="U4867" s="150" t="str">
        <f>IFERROR(VLOOKUP(F4867,国RL2020!$B$2:$E$878,4,0),"")</f>
        <v/>
      </c>
      <c r="V4867" s="150" t="str">
        <f>IFERROR(VLOOKUP(F4867,国RL2020!$B$2:$E$878,3,0),"")</f>
        <v/>
      </c>
      <c r="W4867" s="19" t="str">
        <f>IFERROR(VLOOKUP(F4867,国RL2019!$B$2:$E$873,4,0),"")</f>
        <v/>
      </c>
      <c r="X4867" s="19" t="str">
        <f>IFERROR(VLOOKUP(F4867,国RL2019!$B$2:$E$873,3,0),"")</f>
        <v/>
      </c>
      <c r="Y4867" s="19" t="str">
        <f>IFERROR(VLOOKUP(F4867,国RL2017!$B$2:$E$870,4,0),"")</f>
        <v/>
      </c>
      <c r="Z4867" s="19" t="str">
        <f>IFERROR(VLOOKUP(F4867,国RL2017!$B$2:$E$870,3,0),"")</f>
        <v/>
      </c>
      <c r="AA4867" s="19" t="str">
        <f>IFERROR(VLOOKUP(F4867,国RL2006!$B$2:$E$567,4,0),"")</f>
        <v/>
      </c>
      <c r="AB4867" s="19" t="str">
        <f>IFERROR(VLOOKUP(F4867,国RL2006!$B$2:$E$567,3,0),"")</f>
        <v/>
      </c>
    </row>
    <row r="4868" spans="1:28" x14ac:dyDescent="0.15">
      <c r="A4868" s="16">
        <v>4867</v>
      </c>
      <c r="B4868" s="24">
        <v>2023</v>
      </c>
      <c r="C4868" s="53">
        <v>9</v>
      </c>
      <c r="D4868" s="53">
        <v>1</v>
      </c>
      <c r="E4868" s="53" t="s">
        <v>2957</v>
      </c>
      <c r="F4868" s="53" t="s">
        <v>48</v>
      </c>
      <c r="G4868" s="53" t="str">
        <f>VLOOKUP(F4868,'チョウnlist_Bu+Idx'!$A$2:$G$779,7,FALSE)</f>
        <v>シロチョウ科</v>
      </c>
      <c r="L4868" s="53">
        <v>2</v>
      </c>
      <c r="M4868" s="52">
        <v>2</v>
      </c>
      <c r="O4868" s="18" t="str">
        <f>IFERROR(VLOOKUP(F4868,'（鳥類・チョウ）vlookup関数用'!$D$35:$F$38,3,0),"")</f>
        <v/>
      </c>
      <c r="P4868" s="18" t="str">
        <f>IFERROR(VLOOKUP(F4868,特定外来生物!$A$3:$G$24,7,0),"")</f>
        <v/>
      </c>
      <c r="Q4868" s="17" t="str">
        <f>IFERROR(VLOOKUP(F4868,県RL2019!$B$2:$H$605,4,0),"")</f>
        <v/>
      </c>
      <c r="R4868" s="17" t="str">
        <f>IFERROR(VLOOKUP(F4868,県RL2019!$B$2:$H$605,5,0),"")</f>
        <v/>
      </c>
      <c r="S4868" s="17" t="str">
        <f>IFERROR(VLOOKUP(F4868,県RL2011!$F$3:$H$906,2,0),"")</f>
        <v/>
      </c>
      <c r="T4868" s="17" t="str">
        <f>IFERROR(VLOOKUP(F4868,県RL2011!$F$3:$H$906,3,0),"")</f>
        <v/>
      </c>
      <c r="U4868" s="150" t="str">
        <f>IFERROR(VLOOKUP(F4868,国RL2020!$B$2:$E$878,4,0),"")</f>
        <v/>
      </c>
      <c r="V4868" s="150" t="str">
        <f>IFERROR(VLOOKUP(F4868,国RL2020!$B$2:$E$878,3,0),"")</f>
        <v/>
      </c>
      <c r="W4868" s="19" t="str">
        <f>IFERROR(VLOOKUP(F4868,国RL2019!$B$2:$E$873,4,0),"")</f>
        <v/>
      </c>
      <c r="X4868" s="19" t="str">
        <f>IFERROR(VLOOKUP(F4868,国RL2019!$B$2:$E$873,3,0),"")</f>
        <v/>
      </c>
      <c r="Y4868" s="19" t="str">
        <f>IFERROR(VLOOKUP(F4868,国RL2017!$B$2:$E$870,4,0),"")</f>
        <v/>
      </c>
      <c r="Z4868" s="19" t="str">
        <f>IFERROR(VLOOKUP(F4868,国RL2017!$B$2:$E$870,3,0),"")</f>
        <v/>
      </c>
      <c r="AA4868" s="19" t="str">
        <f>IFERROR(VLOOKUP(F4868,国RL2006!$B$2:$E$567,4,0),"")</f>
        <v/>
      </c>
      <c r="AB4868" s="19" t="str">
        <f>IFERROR(VLOOKUP(F4868,国RL2006!$B$2:$E$567,3,0),"")</f>
        <v/>
      </c>
    </row>
    <row r="4869" spans="1:28" x14ac:dyDescent="0.15">
      <c r="A4869" s="16">
        <v>4868</v>
      </c>
      <c r="B4869" s="24">
        <v>2023</v>
      </c>
      <c r="C4869" s="53">
        <v>9</v>
      </c>
      <c r="D4869" s="53">
        <v>1</v>
      </c>
      <c r="E4869" s="53" t="s">
        <v>2957</v>
      </c>
      <c r="F4869" s="53" t="s">
        <v>46</v>
      </c>
      <c r="G4869" s="53" t="s">
        <v>19</v>
      </c>
      <c r="H4869" s="53">
        <v>2</v>
      </c>
      <c r="J4869" s="53">
        <v>1</v>
      </c>
      <c r="K4869" s="53">
        <v>1</v>
      </c>
      <c r="M4869" s="52">
        <v>4</v>
      </c>
      <c r="O4869" s="18" t="str">
        <f>IFERROR(VLOOKUP(F4869,'（鳥類・チョウ）vlookup関数用'!$D$35:$F$38,3,0),"")</f>
        <v/>
      </c>
      <c r="P4869" s="18" t="str">
        <f>IFERROR(VLOOKUP(F4869,特定外来生物!$A$3:$G$24,7,0),"")</f>
        <v/>
      </c>
      <c r="Q4869" s="17" t="str">
        <f>IFERROR(VLOOKUP(F4869,県RL2019!$B$2:$H$605,4,0),"")</f>
        <v/>
      </c>
      <c r="R4869" s="17" t="str">
        <f>IFERROR(VLOOKUP(F4869,県RL2019!$B$2:$H$605,5,0),"")</f>
        <v/>
      </c>
      <c r="S4869" s="17" t="str">
        <f>IFERROR(VLOOKUP(F4869,県RL2011!$F$3:$H$906,2,0),"")</f>
        <v/>
      </c>
      <c r="T4869" s="17" t="str">
        <f>IFERROR(VLOOKUP(F4869,県RL2011!$F$3:$H$906,3,0),"")</f>
        <v/>
      </c>
      <c r="U4869" s="150" t="str">
        <f>IFERROR(VLOOKUP(F4869,国RL2020!$B$2:$E$878,4,0),"")</f>
        <v/>
      </c>
      <c r="V4869" s="150" t="str">
        <f>IFERROR(VLOOKUP(F4869,国RL2020!$B$2:$E$878,3,0),"")</f>
        <v/>
      </c>
      <c r="W4869" s="19" t="str">
        <f>IFERROR(VLOOKUP(F4869,国RL2019!$B$2:$E$873,4,0),"")</f>
        <v/>
      </c>
      <c r="X4869" s="19" t="str">
        <f>IFERROR(VLOOKUP(F4869,国RL2019!$B$2:$E$873,3,0),"")</f>
        <v/>
      </c>
      <c r="Y4869" s="19" t="str">
        <f>IFERROR(VLOOKUP(F4869,国RL2017!$B$2:$E$870,4,0),"")</f>
        <v/>
      </c>
      <c r="Z4869" s="19" t="str">
        <f>IFERROR(VLOOKUP(F4869,国RL2017!$B$2:$E$870,3,0),"")</f>
        <v/>
      </c>
      <c r="AA4869" s="19" t="str">
        <f>IFERROR(VLOOKUP(F4869,国RL2006!$B$2:$E$567,4,0),"")</f>
        <v/>
      </c>
      <c r="AB4869" s="19" t="str">
        <f>IFERROR(VLOOKUP(F4869,国RL2006!$B$2:$E$567,3,0),"")</f>
        <v/>
      </c>
    </row>
    <row r="4870" spans="1:28" x14ac:dyDescent="0.15">
      <c r="A4870" s="16">
        <v>4869</v>
      </c>
      <c r="B4870" s="24">
        <v>2023</v>
      </c>
      <c r="C4870" s="53">
        <v>9</v>
      </c>
      <c r="D4870" s="53">
        <v>1</v>
      </c>
      <c r="E4870" s="53" t="s">
        <v>2957</v>
      </c>
      <c r="F4870" s="53" t="s">
        <v>29</v>
      </c>
      <c r="G4870" s="53" t="str">
        <f>VLOOKUP(F4870,'チョウnlist_Bu+Idx'!$A$2:$G$779,7,FALSE)</f>
        <v>シジミチョウ科</v>
      </c>
      <c r="H4870" s="53">
        <v>15</v>
      </c>
      <c r="J4870" s="53">
        <v>7</v>
      </c>
      <c r="K4870" s="53">
        <v>45</v>
      </c>
      <c r="L4870" s="53">
        <v>32</v>
      </c>
      <c r="M4870" s="52">
        <v>99</v>
      </c>
      <c r="O4870" s="18" t="str">
        <f>IFERROR(VLOOKUP(F4870,'（鳥類・チョウ）vlookup関数用'!$D$35:$F$38,3,0),"")</f>
        <v/>
      </c>
      <c r="P4870" s="18" t="str">
        <f>IFERROR(VLOOKUP(F4870,特定外来生物!$A$3:$G$24,7,0),"")</f>
        <v/>
      </c>
      <c r="Q4870" s="17" t="str">
        <f>IFERROR(VLOOKUP(F4870,県RL2019!$B$2:$H$605,4,0),"")</f>
        <v/>
      </c>
      <c r="R4870" s="17" t="str">
        <f>IFERROR(VLOOKUP(F4870,県RL2019!$B$2:$H$605,5,0),"")</f>
        <v/>
      </c>
      <c r="S4870" s="17" t="str">
        <f>IFERROR(VLOOKUP(F4870,県RL2011!$F$3:$H$906,2,0),"")</f>
        <v/>
      </c>
      <c r="T4870" s="17" t="str">
        <f>IFERROR(VLOOKUP(F4870,県RL2011!$F$3:$H$906,3,0),"")</f>
        <v/>
      </c>
      <c r="U4870" s="150" t="str">
        <f>IFERROR(VLOOKUP(F4870,国RL2020!$B$2:$E$878,4,0),"")</f>
        <v/>
      </c>
      <c r="V4870" s="150" t="str">
        <f>IFERROR(VLOOKUP(F4870,国RL2020!$B$2:$E$878,3,0),"")</f>
        <v/>
      </c>
      <c r="W4870" s="19" t="str">
        <f>IFERROR(VLOOKUP(F4870,国RL2019!$B$2:$E$873,4,0),"")</f>
        <v/>
      </c>
      <c r="X4870" s="19" t="str">
        <f>IFERROR(VLOOKUP(F4870,国RL2019!$B$2:$E$873,3,0),"")</f>
        <v/>
      </c>
      <c r="Y4870" s="19" t="str">
        <f>IFERROR(VLOOKUP(F4870,国RL2017!$B$2:$E$870,4,0),"")</f>
        <v/>
      </c>
      <c r="Z4870" s="19" t="str">
        <f>IFERROR(VLOOKUP(F4870,国RL2017!$B$2:$E$870,3,0),"")</f>
        <v/>
      </c>
      <c r="AA4870" s="19" t="str">
        <f>IFERROR(VLOOKUP(F4870,国RL2006!$B$2:$E$567,4,0),"")</f>
        <v/>
      </c>
      <c r="AB4870" s="19" t="str">
        <f>IFERROR(VLOOKUP(F4870,国RL2006!$B$2:$E$567,3,0),"")</f>
        <v/>
      </c>
    </row>
    <row r="4871" spans="1:28" x14ac:dyDescent="0.15">
      <c r="A4871" s="16">
        <v>4870</v>
      </c>
      <c r="B4871" s="24">
        <v>2023</v>
      </c>
      <c r="C4871" s="53">
        <v>9</v>
      </c>
      <c r="D4871" s="53">
        <v>1</v>
      </c>
      <c r="E4871" s="53" t="s">
        <v>2957</v>
      </c>
      <c r="F4871" s="53" t="s">
        <v>35</v>
      </c>
      <c r="G4871" s="53" t="str">
        <f>VLOOKUP(F4871,'チョウnlist_Bu+Idx'!$A$2:$G$779,7,FALSE)</f>
        <v>シジミチョウ科</v>
      </c>
      <c r="H4871" s="53">
        <v>1</v>
      </c>
      <c r="J4871" s="53">
        <v>1</v>
      </c>
      <c r="M4871" s="52">
        <v>2</v>
      </c>
      <c r="O4871" s="18" t="str">
        <f>IFERROR(VLOOKUP(F4871,'（鳥類・チョウ）vlookup関数用'!$D$35:$F$38,3,0),"")</f>
        <v/>
      </c>
      <c r="P4871" s="18" t="str">
        <f>IFERROR(VLOOKUP(F4871,特定外来生物!$A$3:$G$24,7,0),"")</f>
        <v/>
      </c>
      <c r="Q4871" s="17" t="str">
        <f>IFERROR(VLOOKUP(F4871,県RL2019!$B$2:$H$605,4,0),"")</f>
        <v/>
      </c>
      <c r="R4871" s="17" t="str">
        <f>IFERROR(VLOOKUP(F4871,県RL2019!$B$2:$H$605,5,0),"")</f>
        <v/>
      </c>
      <c r="S4871" s="17" t="str">
        <f>IFERROR(VLOOKUP(F4871,県RL2011!$F$3:$H$906,2,0),"")</f>
        <v/>
      </c>
      <c r="T4871" s="17" t="str">
        <f>IFERROR(VLOOKUP(F4871,県RL2011!$F$3:$H$906,3,0),"")</f>
        <v/>
      </c>
      <c r="U4871" s="150" t="str">
        <f>IFERROR(VLOOKUP(F4871,国RL2020!$B$2:$E$878,4,0),"")</f>
        <v/>
      </c>
      <c r="V4871" s="150" t="str">
        <f>IFERROR(VLOOKUP(F4871,国RL2020!$B$2:$E$878,3,0),"")</f>
        <v/>
      </c>
      <c r="W4871" s="19" t="str">
        <f>IFERROR(VLOOKUP(F4871,国RL2019!$B$2:$E$873,4,0),"")</f>
        <v/>
      </c>
      <c r="X4871" s="19" t="str">
        <f>IFERROR(VLOOKUP(F4871,国RL2019!$B$2:$E$873,3,0),"")</f>
        <v/>
      </c>
      <c r="Y4871" s="19" t="str">
        <f>IFERROR(VLOOKUP(F4871,国RL2017!$B$2:$E$870,4,0),"")</f>
        <v/>
      </c>
      <c r="Z4871" s="19" t="str">
        <f>IFERROR(VLOOKUP(F4871,国RL2017!$B$2:$E$870,3,0),"")</f>
        <v/>
      </c>
      <c r="AA4871" s="19" t="str">
        <f>IFERROR(VLOOKUP(F4871,国RL2006!$B$2:$E$567,4,0),"")</f>
        <v/>
      </c>
      <c r="AB4871" s="19" t="str">
        <f>IFERROR(VLOOKUP(F4871,国RL2006!$B$2:$E$567,3,0),"")</f>
        <v/>
      </c>
    </row>
    <row r="4872" spans="1:28" x14ac:dyDescent="0.15">
      <c r="A4872" s="16">
        <v>4871</v>
      </c>
      <c r="B4872" s="24">
        <v>2023</v>
      </c>
      <c r="C4872" s="53">
        <v>9</v>
      </c>
      <c r="D4872" s="53">
        <v>1</v>
      </c>
      <c r="E4872" s="53" t="s">
        <v>2957</v>
      </c>
      <c r="F4872" s="53" t="s">
        <v>39</v>
      </c>
      <c r="G4872" s="53" t="str">
        <f>VLOOKUP(F4872,'チョウnlist_Bu+Idx'!$A$2:$G$779,7,FALSE)</f>
        <v>シジミチョウ科</v>
      </c>
      <c r="H4872" s="53">
        <v>20</v>
      </c>
      <c r="J4872" s="53">
        <v>4</v>
      </c>
      <c r="M4872" s="52">
        <v>24</v>
      </c>
      <c r="O4872" s="18" t="str">
        <f>IFERROR(VLOOKUP(F4872,'（鳥類・チョウ）vlookup関数用'!$D$35:$F$38,3,0),"")</f>
        <v/>
      </c>
      <c r="P4872" s="18" t="str">
        <f>IFERROR(VLOOKUP(F4872,特定外来生物!$A$3:$G$24,7,0),"")</f>
        <v/>
      </c>
      <c r="Q4872" s="17" t="str">
        <f>IFERROR(VLOOKUP(F4872,県RL2019!$B$2:$H$605,4,0),"")</f>
        <v/>
      </c>
      <c r="R4872" s="17" t="str">
        <f>IFERROR(VLOOKUP(F4872,県RL2019!$B$2:$H$605,5,0),"")</f>
        <v/>
      </c>
      <c r="S4872" s="17" t="str">
        <f>IFERROR(VLOOKUP(F4872,県RL2011!$F$3:$H$906,2,0),"")</f>
        <v/>
      </c>
      <c r="T4872" s="17" t="str">
        <f>IFERROR(VLOOKUP(F4872,県RL2011!$F$3:$H$906,3,0),"")</f>
        <v/>
      </c>
      <c r="U4872" s="150" t="str">
        <f>IFERROR(VLOOKUP(F4872,国RL2020!$B$2:$E$878,4,0),"")</f>
        <v/>
      </c>
      <c r="V4872" s="150" t="str">
        <f>IFERROR(VLOOKUP(F4872,国RL2020!$B$2:$E$878,3,0),"")</f>
        <v/>
      </c>
      <c r="W4872" s="19" t="str">
        <f>IFERROR(VLOOKUP(F4872,国RL2019!$B$2:$E$873,4,0),"")</f>
        <v/>
      </c>
      <c r="X4872" s="19" t="str">
        <f>IFERROR(VLOOKUP(F4872,国RL2019!$B$2:$E$873,3,0),"")</f>
        <v/>
      </c>
      <c r="Y4872" s="19" t="str">
        <f>IFERROR(VLOOKUP(F4872,国RL2017!$B$2:$E$870,4,0),"")</f>
        <v/>
      </c>
      <c r="Z4872" s="19" t="str">
        <f>IFERROR(VLOOKUP(F4872,国RL2017!$B$2:$E$870,3,0),"")</f>
        <v/>
      </c>
      <c r="AA4872" s="19" t="str">
        <f>IFERROR(VLOOKUP(F4872,国RL2006!$B$2:$E$567,4,0),"")</f>
        <v/>
      </c>
      <c r="AB4872" s="19" t="str">
        <f>IFERROR(VLOOKUP(F4872,国RL2006!$B$2:$E$567,3,0),"")</f>
        <v/>
      </c>
    </row>
    <row r="4873" spans="1:28" x14ac:dyDescent="0.15">
      <c r="A4873" s="16">
        <v>4872</v>
      </c>
      <c r="B4873" s="24">
        <v>2023</v>
      </c>
      <c r="C4873" s="53">
        <v>9</v>
      </c>
      <c r="D4873" s="53">
        <v>1</v>
      </c>
      <c r="E4873" s="53" t="s">
        <v>2957</v>
      </c>
      <c r="F4873" s="53" t="s">
        <v>38</v>
      </c>
      <c r="G4873" s="53" t="str">
        <f>VLOOKUP(F4873,'チョウnlist_Bu+Idx'!$A$2:$G$779,7,FALSE)</f>
        <v>シジミチョウ科</v>
      </c>
      <c r="J4873" s="53">
        <v>1</v>
      </c>
      <c r="L4873" s="53">
        <v>2</v>
      </c>
      <c r="M4873" s="52">
        <v>3</v>
      </c>
      <c r="O4873" s="18" t="str">
        <f>IFERROR(VLOOKUP(F4873,'（鳥類・チョウ）vlookup関数用'!$D$35:$F$38,3,0),"")</f>
        <v/>
      </c>
      <c r="P4873" s="18" t="str">
        <f>IFERROR(VLOOKUP(F4873,特定外来生物!$A$3:$G$24,7,0),"")</f>
        <v/>
      </c>
      <c r="Q4873" s="17" t="str">
        <f>IFERROR(VLOOKUP(F4873,県RL2019!$B$2:$H$605,4,0),"")</f>
        <v/>
      </c>
      <c r="R4873" s="17" t="str">
        <f>IFERROR(VLOOKUP(F4873,県RL2019!$B$2:$H$605,5,0),"")</f>
        <v/>
      </c>
      <c r="S4873" s="17" t="str">
        <f>IFERROR(VLOOKUP(F4873,県RL2011!$F$3:$H$906,2,0),"")</f>
        <v/>
      </c>
      <c r="T4873" s="17" t="str">
        <f>IFERROR(VLOOKUP(F4873,県RL2011!$F$3:$H$906,3,0),"")</f>
        <v/>
      </c>
      <c r="U4873" s="150" t="str">
        <f>IFERROR(VLOOKUP(F4873,国RL2020!$B$2:$E$878,4,0),"")</f>
        <v/>
      </c>
      <c r="V4873" s="150" t="str">
        <f>IFERROR(VLOOKUP(F4873,国RL2020!$B$2:$E$878,3,0),"")</f>
        <v/>
      </c>
      <c r="W4873" s="19" t="str">
        <f>IFERROR(VLOOKUP(F4873,国RL2019!$B$2:$E$873,4,0),"")</f>
        <v/>
      </c>
      <c r="X4873" s="19" t="str">
        <f>IFERROR(VLOOKUP(F4873,国RL2019!$B$2:$E$873,3,0),"")</f>
        <v/>
      </c>
      <c r="Y4873" s="19" t="str">
        <f>IFERROR(VLOOKUP(F4873,国RL2017!$B$2:$E$870,4,0),"")</f>
        <v/>
      </c>
      <c r="Z4873" s="19" t="str">
        <f>IFERROR(VLOOKUP(F4873,国RL2017!$B$2:$E$870,3,0),"")</f>
        <v/>
      </c>
      <c r="AA4873" s="19" t="str">
        <f>IFERROR(VLOOKUP(F4873,国RL2006!$B$2:$E$567,4,0),"")</f>
        <v/>
      </c>
      <c r="AB4873" s="19" t="str">
        <f>IFERROR(VLOOKUP(F4873,国RL2006!$B$2:$E$567,3,0),"")</f>
        <v/>
      </c>
    </row>
    <row r="4874" spans="1:28" x14ac:dyDescent="0.15">
      <c r="A4874" s="16">
        <v>4873</v>
      </c>
      <c r="B4874" s="24">
        <v>2023</v>
      </c>
      <c r="C4874" s="53">
        <v>9</v>
      </c>
      <c r="D4874" s="53">
        <v>1</v>
      </c>
      <c r="E4874" s="53" t="s">
        <v>2957</v>
      </c>
      <c r="F4874" s="53" t="s">
        <v>24</v>
      </c>
      <c r="G4874" s="53" t="str">
        <f>VLOOKUP(F4874,'チョウnlist_Bu+Idx'!$A$2:$G$779,7,FALSE)</f>
        <v>シジミチョウ科</v>
      </c>
      <c r="L4874" s="53">
        <v>1</v>
      </c>
      <c r="M4874" s="52">
        <v>1</v>
      </c>
      <c r="O4874" s="18" t="str">
        <f>IFERROR(VLOOKUP(F4874,'（鳥類・チョウ）vlookup関数用'!$D$35:$F$38,3,0),"")</f>
        <v/>
      </c>
      <c r="P4874" s="18" t="str">
        <f>IFERROR(VLOOKUP(F4874,特定外来生物!$A$3:$G$24,7,0),"")</f>
        <v/>
      </c>
      <c r="Q4874" s="17" t="str">
        <f>IFERROR(VLOOKUP(F4874,県RL2019!$B$2:$H$605,4,0),"")</f>
        <v/>
      </c>
      <c r="R4874" s="17" t="str">
        <f>IFERROR(VLOOKUP(F4874,県RL2019!$B$2:$H$605,5,0),"")</f>
        <v/>
      </c>
      <c r="S4874" s="17" t="str">
        <f>IFERROR(VLOOKUP(F4874,県RL2011!$F$3:$H$906,2,0),"")</f>
        <v/>
      </c>
      <c r="T4874" s="17" t="str">
        <f>IFERROR(VLOOKUP(F4874,県RL2011!$F$3:$H$906,3,0),"")</f>
        <v/>
      </c>
      <c r="U4874" s="150" t="str">
        <f>IFERROR(VLOOKUP(F4874,国RL2020!$B$2:$E$878,4,0),"")</f>
        <v/>
      </c>
      <c r="V4874" s="150" t="str">
        <f>IFERROR(VLOOKUP(F4874,国RL2020!$B$2:$E$878,3,0),"")</f>
        <v/>
      </c>
      <c r="W4874" s="19" t="str">
        <f>IFERROR(VLOOKUP(F4874,国RL2019!$B$2:$E$873,4,0),"")</f>
        <v/>
      </c>
      <c r="X4874" s="19" t="str">
        <f>IFERROR(VLOOKUP(F4874,国RL2019!$B$2:$E$873,3,0),"")</f>
        <v/>
      </c>
      <c r="Y4874" s="19" t="str">
        <f>IFERROR(VLOOKUP(F4874,国RL2017!$B$2:$E$870,4,0),"")</f>
        <v/>
      </c>
      <c r="Z4874" s="19" t="str">
        <f>IFERROR(VLOOKUP(F4874,国RL2017!$B$2:$E$870,3,0),"")</f>
        <v/>
      </c>
      <c r="AA4874" s="19" t="str">
        <f>IFERROR(VLOOKUP(F4874,国RL2006!$B$2:$E$567,4,0),"")</f>
        <v/>
      </c>
      <c r="AB4874" s="19" t="str">
        <f>IFERROR(VLOOKUP(F4874,国RL2006!$B$2:$E$567,3,0),"")</f>
        <v/>
      </c>
    </row>
    <row r="4875" spans="1:28" x14ac:dyDescent="0.15">
      <c r="A4875" s="16">
        <v>4874</v>
      </c>
      <c r="B4875" s="24">
        <v>2023</v>
      </c>
      <c r="C4875" s="53">
        <v>9</v>
      </c>
      <c r="D4875" s="53">
        <v>1</v>
      </c>
      <c r="E4875" s="53" t="s">
        <v>2957</v>
      </c>
      <c r="F4875" s="53" t="s">
        <v>17</v>
      </c>
      <c r="G4875" s="53" t="str">
        <f>VLOOKUP(F4875,'チョウnlist_Bu+Idx'!$A$2:$G$779,7,FALSE)</f>
        <v>シジミチョウ科</v>
      </c>
      <c r="H4875" s="53">
        <v>5</v>
      </c>
      <c r="J4875" s="53">
        <v>3</v>
      </c>
      <c r="L4875" s="53">
        <v>1</v>
      </c>
      <c r="M4875" s="52">
        <v>9</v>
      </c>
      <c r="O4875" s="18" t="str">
        <f>IFERROR(VLOOKUP(F4875,'（鳥類・チョウ）vlookup関数用'!$D$35:$F$38,3,0),"")</f>
        <v/>
      </c>
      <c r="P4875" s="18" t="str">
        <f>IFERROR(VLOOKUP(F4875,特定外来生物!$A$3:$G$24,7,0),"")</f>
        <v/>
      </c>
      <c r="Q4875" s="17" t="str">
        <f>IFERROR(VLOOKUP(F4875,県RL2019!$B$2:$H$605,4,0),"")</f>
        <v/>
      </c>
      <c r="R4875" s="17" t="str">
        <f>IFERROR(VLOOKUP(F4875,県RL2019!$B$2:$H$605,5,0),"")</f>
        <v/>
      </c>
      <c r="S4875" s="17" t="str">
        <f>IFERROR(VLOOKUP(F4875,県RL2011!$F$3:$H$906,2,0),"")</f>
        <v/>
      </c>
      <c r="T4875" s="17" t="str">
        <f>IFERROR(VLOOKUP(F4875,県RL2011!$F$3:$H$906,3,0),"")</f>
        <v/>
      </c>
      <c r="U4875" s="150" t="str">
        <f>IFERROR(VLOOKUP(F4875,国RL2020!$B$2:$E$878,4,0),"")</f>
        <v/>
      </c>
      <c r="V4875" s="150" t="str">
        <f>IFERROR(VLOOKUP(F4875,国RL2020!$B$2:$E$878,3,0),"")</f>
        <v/>
      </c>
      <c r="W4875" s="19" t="str">
        <f>IFERROR(VLOOKUP(F4875,国RL2019!$B$2:$E$873,4,0),"")</f>
        <v/>
      </c>
      <c r="X4875" s="19" t="str">
        <f>IFERROR(VLOOKUP(F4875,国RL2019!$B$2:$E$873,3,0),"")</f>
        <v/>
      </c>
      <c r="Y4875" s="19" t="str">
        <f>IFERROR(VLOOKUP(F4875,国RL2017!$B$2:$E$870,4,0),"")</f>
        <v/>
      </c>
      <c r="Z4875" s="19" t="str">
        <f>IFERROR(VLOOKUP(F4875,国RL2017!$B$2:$E$870,3,0),"")</f>
        <v/>
      </c>
      <c r="AA4875" s="19" t="str">
        <f>IFERROR(VLOOKUP(F4875,国RL2006!$B$2:$E$567,4,0),"")</f>
        <v/>
      </c>
      <c r="AB4875" s="19" t="str">
        <f>IFERROR(VLOOKUP(F4875,国RL2006!$B$2:$E$567,3,0),"")</f>
        <v/>
      </c>
    </row>
    <row r="4876" spans="1:28" x14ac:dyDescent="0.15">
      <c r="A4876" s="16">
        <v>4875</v>
      </c>
      <c r="B4876" s="24">
        <v>2023</v>
      </c>
      <c r="C4876" s="53">
        <v>9</v>
      </c>
      <c r="D4876" s="53">
        <v>1</v>
      </c>
      <c r="E4876" s="53" t="s">
        <v>2957</v>
      </c>
      <c r="F4876" s="53" t="s">
        <v>27</v>
      </c>
      <c r="G4876" s="53" t="str">
        <f>VLOOKUP(F4876,'チョウnlist_Bu+Idx'!$A$2:$G$779,7,FALSE)</f>
        <v>シジミチョウ科</v>
      </c>
      <c r="H4876" s="53">
        <v>2</v>
      </c>
      <c r="J4876" s="53">
        <v>2</v>
      </c>
      <c r="K4876" s="53">
        <v>2</v>
      </c>
      <c r="L4876" s="53">
        <v>6</v>
      </c>
      <c r="M4876" s="52">
        <v>12</v>
      </c>
      <c r="O4876" s="18" t="str">
        <f>IFERROR(VLOOKUP(F4876,'（鳥類・チョウ）vlookup関数用'!$D$35:$F$38,3,0),"")</f>
        <v/>
      </c>
      <c r="P4876" s="18" t="str">
        <f>IFERROR(VLOOKUP(F4876,特定外来生物!$A$3:$G$24,7,0),"")</f>
        <v/>
      </c>
      <c r="Q4876" s="17" t="str">
        <f>IFERROR(VLOOKUP(F4876,県RL2019!$B$2:$H$605,4,0),"")</f>
        <v/>
      </c>
      <c r="R4876" s="17" t="str">
        <f>IFERROR(VLOOKUP(F4876,県RL2019!$B$2:$H$605,5,0),"")</f>
        <v/>
      </c>
      <c r="S4876" s="17" t="str">
        <f>IFERROR(VLOOKUP(F4876,県RL2011!$F$3:$H$906,2,0),"")</f>
        <v/>
      </c>
      <c r="T4876" s="17" t="str">
        <f>IFERROR(VLOOKUP(F4876,県RL2011!$F$3:$H$906,3,0),"")</f>
        <v/>
      </c>
      <c r="U4876" s="150" t="str">
        <f>IFERROR(VLOOKUP(F4876,国RL2020!$B$2:$E$878,4,0),"")</f>
        <v/>
      </c>
      <c r="V4876" s="150" t="str">
        <f>IFERROR(VLOOKUP(F4876,国RL2020!$B$2:$E$878,3,0),"")</f>
        <v/>
      </c>
      <c r="W4876" s="19" t="str">
        <f>IFERROR(VLOOKUP(F4876,国RL2019!$B$2:$E$873,4,0),"")</f>
        <v/>
      </c>
      <c r="X4876" s="19" t="str">
        <f>IFERROR(VLOOKUP(F4876,国RL2019!$B$2:$E$873,3,0),"")</f>
        <v/>
      </c>
      <c r="Y4876" s="19" t="str">
        <f>IFERROR(VLOOKUP(F4876,国RL2017!$B$2:$E$870,4,0),"")</f>
        <v/>
      </c>
      <c r="Z4876" s="19" t="str">
        <f>IFERROR(VLOOKUP(F4876,国RL2017!$B$2:$E$870,3,0),"")</f>
        <v/>
      </c>
      <c r="AA4876" s="19" t="str">
        <f>IFERROR(VLOOKUP(F4876,国RL2006!$B$2:$E$567,4,0),"")</f>
        <v/>
      </c>
      <c r="AB4876" s="19" t="str">
        <f>IFERROR(VLOOKUP(F4876,国RL2006!$B$2:$E$567,3,0),"")</f>
        <v/>
      </c>
    </row>
    <row r="4877" spans="1:28" x14ac:dyDescent="0.15">
      <c r="A4877" s="16">
        <v>4876</v>
      </c>
      <c r="B4877" s="24">
        <v>2023</v>
      </c>
      <c r="C4877" s="53">
        <v>9</v>
      </c>
      <c r="D4877" s="53">
        <v>1</v>
      </c>
      <c r="E4877" s="53" t="s">
        <v>2957</v>
      </c>
      <c r="F4877" s="53" t="s">
        <v>32</v>
      </c>
      <c r="G4877" s="53" t="str">
        <f>VLOOKUP(F4877,'チョウnlist_Bu+Idx'!$A$2:$G$779,7,FALSE)</f>
        <v>タテハチョウ科</v>
      </c>
      <c r="H4877" s="53">
        <v>2</v>
      </c>
      <c r="K4877" s="53">
        <v>1</v>
      </c>
      <c r="L4877" s="53">
        <v>6</v>
      </c>
      <c r="M4877" s="52">
        <v>9</v>
      </c>
      <c r="O4877" s="18" t="str">
        <f>IFERROR(VLOOKUP(F4877,'（鳥類・チョウ）vlookup関数用'!$D$35:$F$38,3,0),"")</f>
        <v/>
      </c>
      <c r="P4877" s="18" t="str">
        <f>IFERROR(VLOOKUP(F4877,特定外来生物!$A$3:$G$24,7,0),"")</f>
        <v/>
      </c>
      <c r="Q4877" s="17" t="str">
        <f>IFERROR(VLOOKUP(F4877,県RL2019!$B$2:$H$605,4,0),"")</f>
        <v/>
      </c>
      <c r="R4877" s="17" t="str">
        <f>IFERROR(VLOOKUP(F4877,県RL2019!$B$2:$H$605,5,0),"")</f>
        <v/>
      </c>
      <c r="S4877" s="17" t="str">
        <f>IFERROR(VLOOKUP(F4877,県RL2011!$F$3:$H$906,2,0),"")</f>
        <v/>
      </c>
      <c r="T4877" s="17" t="str">
        <f>IFERROR(VLOOKUP(F4877,県RL2011!$F$3:$H$906,3,0),"")</f>
        <v/>
      </c>
      <c r="U4877" s="150" t="str">
        <f>IFERROR(VLOOKUP(F4877,国RL2020!$B$2:$E$878,4,0),"")</f>
        <v/>
      </c>
      <c r="V4877" s="150" t="str">
        <f>IFERROR(VLOOKUP(F4877,国RL2020!$B$2:$E$878,3,0),"")</f>
        <v/>
      </c>
      <c r="W4877" s="19" t="str">
        <f>IFERROR(VLOOKUP(F4877,国RL2019!$B$2:$E$873,4,0),"")</f>
        <v/>
      </c>
      <c r="X4877" s="19" t="str">
        <f>IFERROR(VLOOKUP(F4877,国RL2019!$B$2:$E$873,3,0),"")</f>
        <v/>
      </c>
      <c r="Y4877" s="19" t="str">
        <f>IFERROR(VLOOKUP(F4877,国RL2017!$B$2:$E$870,4,0),"")</f>
        <v/>
      </c>
      <c r="Z4877" s="19" t="str">
        <f>IFERROR(VLOOKUP(F4877,国RL2017!$B$2:$E$870,3,0),"")</f>
        <v/>
      </c>
      <c r="AA4877" s="19" t="str">
        <f>IFERROR(VLOOKUP(F4877,国RL2006!$B$2:$E$567,4,0),"")</f>
        <v/>
      </c>
      <c r="AB4877" s="19" t="str">
        <f>IFERROR(VLOOKUP(F4877,国RL2006!$B$2:$E$567,3,0),"")</f>
        <v/>
      </c>
    </row>
    <row r="4878" spans="1:28" x14ac:dyDescent="0.15">
      <c r="A4878" s="16">
        <v>4877</v>
      </c>
      <c r="B4878" s="24">
        <v>2023</v>
      </c>
      <c r="C4878" s="53">
        <v>9</v>
      </c>
      <c r="D4878" s="53">
        <v>1</v>
      </c>
      <c r="E4878" s="53" t="s">
        <v>2957</v>
      </c>
      <c r="F4878" s="53" t="s">
        <v>59</v>
      </c>
      <c r="G4878" s="53" t="str">
        <f>VLOOKUP(F4878,'チョウnlist_Bu+Idx'!$A$2:$G$779,7,FALSE)</f>
        <v>タテハチョウ科</v>
      </c>
      <c r="H4878" s="53">
        <v>3</v>
      </c>
      <c r="J4878" s="53">
        <v>3</v>
      </c>
      <c r="K4878" s="53">
        <v>3</v>
      </c>
      <c r="L4878" s="53">
        <v>9</v>
      </c>
      <c r="M4878" s="52">
        <v>18</v>
      </c>
      <c r="O4878" s="18" t="str">
        <f>IFERROR(VLOOKUP(F4878,'（鳥類・チョウ）vlookup関数用'!$D$35:$F$38,3,0),"")</f>
        <v>重点対策外来種</v>
      </c>
      <c r="P4878" s="18" t="str">
        <f>IFERROR(VLOOKUP(F4878,特定外来生物!$A$3:$G$24,7,0),"")</f>
        <v>特定外来生物</v>
      </c>
      <c r="Q4878" s="17" t="str">
        <f>IFERROR(VLOOKUP(F4878,県RL2019!$B$2:$H$605,4,0),"")</f>
        <v/>
      </c>
      <c r="R4878" s="17" t="str">
        <f>IFERROR(VLOOKUP(F4878,県RL2019!$B$2:$H$605,5,0),"")</f>
        <v/>
      </c>
      <c r="S4878" s="17" t="str">
        <f>IFERROR(VLOOKUP(F4878,県RL2011!$F$3:$H$906,2,0),"")</f>
        <v/>
      </c>
      <c r="T4878" s="17" t="str">
        <f>IFERROR(VLOOKUP(F4878,県RL2011!$F$3:$H$906,3,0),"")</f>
        <v/>
      </c>
      <c r="U4878" s="150" t="str">
        <f>IFERROR(VLOOKUP(F4878,国RL2020!$B$2:$E$878,4,0),"")</f>
        <v/>
      </c>
      <c r="V4878" s="150" t="str">
        <f>IFERROR(VLOOKUP(F4878,国RL2020!$B$2:$E$878,3,0),"")</f>
        <v/>
      </c>
      <c r="W4878" s="19" t="str">
        <f>IFERROR(VLOOKUP(F4878,国RL2019!$B$2:$E$873,4,0),"")</f>
        <v/>
      </c>
      <c r="X4878" s="19" t="str">
        <f>IFERROR(VLOOKUP(F4878,国RL2019!$B$2:$E$873,3,0),"")</f>
        <v/>
      </c>
      <c r="Y4878" s="19" t="str">
        <f>IFERROR(VLOOKUP(F4878,国RL2017!$B$2:$E$870,4,0),"")</f>
        <v/>
      </c>
      <c r="Z4878" s="19" t="str">
        <f>IFERROR(VLOOKUP(F4878,国RL2017!$B$2:$E$870,3,0),"")</f>
        <v/>
      </c>
      <c r="AA4878" s="19" t="str">
        <f>IFERROR(VLOOKUP(F4878,国RL2006!$B$2:$E$567,4,0),"")</f>
        <v/>
      </c>
      <c r="AB4878" s="19" t="str">
        <f>IFERROR(VLOOKUP(F4878,国RL2006!$B$2:$E$567,3,0),"")</f>
        <v/>
      </c>
    </row>
    <row r="4879" spans="1:28" x14ac:dyDescent="0.15">
      <c r="A4879" s="16">
        <v>4878</v>
      </c>
      <c r="B4879" s="24">
        <v>2023</v>
      </c>
      <c r="C4879" s="53">
        <v>9</v>
      </c>
      <c r="D4879" s="53">
        <v>1</v>
      </c>
      <c r="E4879" s="53" t="s">
        <v>2957</v>
      </c>
      <c r="F4879" s="53" t="s">
        <v>34</v>
      </c>
      <c r="G4879" s="53" t="str">
        <f>VLOOKUP(F4879,'チョウnlist_Bu+Idx'!$A$2:$G$779,7,FALSE)</f>
        <v>タテハチョウ科</v>
      </c>
      <c r="J4879" s="53">
        <v>1</v>
      </c>
      <c r="K4879" s="53">
        <v>1</v>
      </c>
      <c r="L4879" s="53">
        <v>1</v>
      </c>
      <c r="M4879" s="52">
        <v>3</v>
      </c>
      <c r="O4879" s="18" t="str">
        <f>IFERROR(VLOOKUP(F4879,'（鳥類・チョウ）vlookup関数用'!$D$35:$F$38,3,0),"")</f>
        <v/>
      </c>
      <c r="P4879" s="18" t="str">
        <f>IFERROR(VLOOKUP(F4879,特定外来生物!$A$3:$G$24,7,0),"")</f>
        <v/>
      </c>
      <c r="Q4879" s="17" t="str">
        <f>IFERROR(VLOOKUP(F4879,県RL2019!$B$2:$H$605,4,0),"")</f>
        <v/>
      </c>
      <c r="R4879" s="17" t="str">
        <f>IFERROR(VLOOKUP(F4879,県RL2019!$B$2:$H$605,5,0),"")</f>
        <v/>
      </c>
      <c r="S4879" s="17" t="str">
        <f>IFERROR(VLOOKUP(F4879,県RL2011!$F$3:$H$906,2,0),"")</f>
        <v/>
      </c>
      <c r="T4879" s="17" t="str">
        <f>IFERROR(VLOOKUP(F4879,県RL2011!$F$3:$H$906,3,0),"")</f>
        <v/>
      </c>
      <c r="U4879" s="150" t="str">
        <f>IFERROR(VLOOKUP(F4879,国RL2020!$B$2:$E$878,4,0),"")</f>
        <v/>
      </c>
      <c r="V4879" s="150" t="str">
        <f>IFERROR(VLOOKUP(F4879,国RL2020!$B$2:$E$878,3,0),"")</f>
        <v/>
      </c>
      <c r="W4879" s="19" t="str">
        <f>IFERROR(VLOOKUP(F4879,国RL2019!$B$2:$E$873,4,0),"")</f>
        <v/>
      </c>
      <c r="X4879" s="19" t="str">
        <f>IFERROR(VLOOKUP(F4879,国RL2019!$B$2:$E$873,3,0),"")</f>
        <v/>
      </c>
      <c r="Y4879" s="19" t="str">
        <f>IFERROR(VLOOKUP(F4879,国RL2017!$B$2:$E$870,4,0),"")</f>
        <v/>
      </c>
      <c r="Z4879" s="19" t="str">
        <f>IFERROR(VLOOKUP(F4879,国RL2017!$B$2:$E$870,3,0),"")</f>
        <v/>
      </c>
      <c r="AA4879" s="19" t="str">
        <f>IFERROR(VLOOKUP(F4879,国RL2006!$B$2:$E$567,4,0),"")</f>
        <v/>
      </c>
      <c r="AB4879" s="19" t="str">
        <f>IFERROR(VLOOKUP(F4879,国RL2006!$B$2:$E$567,3,0),"")</f>
        <v/>
      </c>
    </row>
    <row r="4880" spans="1:28" x14ac:dyDescent="0.15">
      <c r="A4880" s="16">
        <v>4879</v>
      </c>
      <c r="B4880" s="24">
        <v>2023</v>
      </c>
      <c r="C4880" s="53">
        <v>9</v>
      </c>
      <c r="D4880" s="53">
        <v>1</v>
      </c>
      <c r="E4880" s="53" t="s">
        <v>2957</v>
      </c>
      <c r="F4880" s="53" t="s">
        <v>37</v>
      </c>
      <c r="G4880" s="53" t="str">
        <f>VLOOKUP(F4880,'チョウnlist_Bu+Idx'!$A$2:$G$779,7,FALSE)</f>
        <v>タテハチョウ科</v>
      </c>
      <c r="H4880" s="53">
        <v>1</v>
      </c>
      <c r="J4880" s="53">
        <v>1</v>
      </c>
      <c r="K4880" s="53">
        <v>1</v>
      </c>
      <c r="L4880" s="53">
        <v>3</v>
      </c>
      <c r="M4880" s="52">
        <v>6</v>
      </c>
      <c r="O4880" s="18" t="str">
        <f>IFERROR(VLOOKUP(F4880,'（鳥類・チョウ）vlookup関数用'!$D$35:$F$38,3,0),"")</f>
        <v/>
      </c>
      <c r="P4880" s="18" t="str">
        <f>IFERROR(VLOOKUP(F4880,特定外来生物!$A$3:$G$24,7,0),"")</f>
        <v/>
      </c>
      <c r="Q4880" s="17" t="str">
        <f>IFERROR(VLOOKUP(F4880,県RL2019!$B$2:$H$605,4,0),"")</f>
        <v/>
      </c>
      <c r="R4880" s="17" t="str">
        <f>IFERROR(VLOOKUP(F4880,県RL2019!$B$2:$H$605,5,0),"")</f>
        <v/>
      </c>
      <c r="S4880" s="17" t="str">
        <f>IFERROR(VLOOKUP(F4880,県RL2011!$F$3:$H$906,2,0),"")</f>
        <v/>
      </c>
      <c r="T4880" s="17" t="str">
        <f>IFERROR(VLOOKUP(F4880,県RL2011!$F$3:$H$906,3,0),"")</f>
        <v/>
      </c>
      <c r="U4880" s="150" t="str">
        <f>IFERROR(VLOOKUP(F4880,国RL2020!$B$2:$E$878,4,0),"")</f>
        <v/>
      </c>
      <c r="V4880" s="150" t="str">
        <f>IFERROR(VLOOKUP(F4880,国RL2020!$B$2:$E$878,3,0),"")</f>
        <v/>
      </c>
      <c r="W4880" s="19" t="str">
        <f>IFERROR(VLOOKUP(F4880,国RL2019!$B$2:$E$873,4,0),"")</f>
        <v/>
      </c>
      <c r="X4880" s="19" t="str">
        <f>IFERROR(VLOOKUP(F4880,国RL2019!$B$2:$E$873,3,0),"")</f>
        <v/>
      </c>
      <c r="Y4880" s="19" t="str">
        <f>IFERROR(VLOOKUP(F4880,国RL2017!$B$2:$E$870,4,0),"")</f>
        <v/>
      </c>
      <c r="Z4880" s="19" t="str">
        <f>IFERROR(VLOOKUP(F4880,国RL2017!$B$2:$E$870,3,0),"")</f>
        <v/>
      </c>
      <c r="AA4880" s="19" t="str">
        <f>IFERROR(VLOOKUP(F4880,国RL2006!$B$2:$E$567,4,0),"")</f>
        <v/>
      </c>
      <c r="AB4880" s="19" t="str">
        <f>IFERROR(VLOOKUP(F4880,国RL2006!$B$2:$E$567,3,0),"")</f>
        <v/>
      </c>
    </row>
    <row r="4881" spans="1:28" x14ac:dyDescent="0.15">
      <c r="A4881" s="16">
        <v>4880</v>
      </c>
      <c r="B4881" s="24">
        <v>2023</v>
      </c>
      <c r="C4881" s="53">
        <v>9</v>
      </c>
      <c r="D4881" s="53">
        <v>1</v>
      </c>
      <c r="E4881" s="53" t="s">
        <v>2957</v>
      </c>
      <c r="F4881" s="53" t="s">
        <v>61</v>
      </c>
      <c r="G4881" s="53" t="str">
        <f>VLOOKUP(F4881,'チョウnlist_Bu+Idx'!$A$2:$G$779,7,FALSE)</f>
        <v>ジャノメチョウ科</v>
      </c>
      <c r="L4881" s="53">
        <v>1</v>
      </c>
      <c r="M4881" s="52">
        <v>1</v>
      </c>
      <c r="O4881" s="18" t="str">
        <f>IFERROR(VLOOKUP(F4881,'（鳥類・チョウ）vlookup関数用'!$D$35:$F$38,3,0),"")</f>
        <v/>
      </c>
      <c r="P4881" s="18" t="str">
        <f>IFERROR(VLOOKUP(F4881,特定外来生物!$A$3:$G$24,7,0),"")</f>
        <v/>
      </c>
      <c r="Q4881" s="17" t="str">
        <f>IFERROR(VLOOKUP(F4881,県RL2019!$B$2:$H$605,4,0),"")</f>
        <v/>
      </c>
      <c r="R4881" s="17" t="str">
        <f>IFERROR(VLOOKUP(F4881,県RL2019!$B$2:$H$605,5,0),"")</f>
        <v/>
      </c>
      <c r="S4881" s="17" t="str">
        <f>IFERROR(VLOOKUP(F4881,県RL2011!$F$3:$H$906,2,0),"")</f>
        <v/>
      </c>
      <c r="T4881" s="17" t="str">
        <f>IFERROR(VLOOKUP(F4881,県RL2011!$F$3:$H$906,3,0),"")</f>
        <v/>
      </c>
      <c r="U4881" s="150" t="str">
        <f>IFERROR(VLOOKUP(F4881,国RL2020!$B$2:$E$878,4,0),"")</f>
        <v/>
      </c>
      <c r="V4881" s="150" t="str">
        <f>IFERROR(VLOOKUP(F4881,国RL2020!$B$2:$E$878,3,0),"")</f>
        <v/>
      </c>
      <c r="W4881" s="19" t="str">
        <f>IFERROR(VLOOKUP(F4881,国RL2019!$B$2:$E$873,4,0),"")</f>
        <v/>
      </c>
      <c r="X4881" s="19" t="str">
        <f>IFERROR(VLOOKUP(F4881,国RL2019!$B$2:$E$873,3,0),"")</f>
        <v/>
      </c>
      <c r="Y4881" s="19" t="str">
        <f>IFERROR(VLOOKUP(F4881,国RL2017!$B$2:$E$870,4,0),"")</f>
        <v/>
      </c>
      <c r="Z4881" s="19" t="str">
        <f>IFERROR(VLOOKUP(F4881,国RL2017!$B$2:$E$870,3,0),"")</f>
        <v/>
      </c>
      <c r="AA4881" s="19" t="str">
        <f>IFERROR(VLOOKUP(F4881,国RL2006!$B$2:$E$567,4,0),"")</f>
        <v/>
      </c>
      <c r="AB4881" s="19" t="str">
        <f>IFERROR(VLOOKUP(F4881,国RL2006!$B$2:$E$567,3,0),"")</f>
        <v/>
      </c>
    </row>
    <row r="4882" spans="1:28" x14ac:dyDescent="0.15">
      <c r="A4882" s="16">
        <v>4881</v>
      </c>
      <c r="B4882" s="24">
        <v>2023</v>
      </c>
      <c r="C4882" s="53">
        <v>9</v>
      </c>
      <c r="D4882" s="53">
        <v>1</v>
      </c>
      <c r="E4882" s="53" t="s">
        <v>2957</v>
      </c>
      <c r="F4882" s="53" t="s">
        <v>45</v>
      </c>
      <c r="G4882" s="53" t="str">
        <f>VLOOKUP(F4882,'チョウnlist_Bu+Idx'!$A$2:$G$779,7,FALSE)</f>
        <v>ジャノメチョウ科</v>
      </c>
      <c r="I4882" s="53">
        <v>1</v>
      </c>
      <c r="J4882" s="53">
        <v>1</v>
      </c>
      <c r="M4882" s="52">
        <v>2</v>
      </c>
      <c r="O4882" s="18" t="str">
        <f>IFERROR(VLOOKUP(F4882,'（鳥類・チョウ）vlookup関数用'!$D$35:$F$38,3,0),"")</f>
        <v/>
      </c>
      <c r="P4882" s="18" t="str">
        <f>IFERROR(VLOOKUP(F4882,特定外来生物!$A$3:$G$24,7,0),"")</f>
        <v/>
      </c>
      <c r="Q4882" s="17" t="str">
        <f>IFERROR(VLOOKUP(F4882,県RL2019!$B$2:$H$605,4,0),"")</f>
        <v/>
      </c>
      <c r="R4882" s="17" t="str">
        <f>IFERROR(VLOOKUP(F4882,県RL2019!$B$2:$H$605,5,0),"")</f>
        <v/>
      </c>
      <c r="S4882" s="17" t="str">
        <f>IFERROR(VLOOKUP(F4882,県RL2011!$F$3:$H$906,2,0),"")</f>
        <v/>
      </c>
      <c r="T4882" s="17" t="str">
        <f>IFERROR(VLOOKUP(F4882,県RL2011!$F$3:$H$906,3,0),"")</f>
        <v/>
      </c>
      <c r="U4882" s="150" t="str">
        <f>IFERROR(VLOOKUP(F4882,国RL2020!$B$2:$E$878,4,0),"")</f>
        <v/>
      </c>
      <c r="V4882" s="150" t="str">
        <f>IFERROR(VLOOKUP(F4882,国RL2020!$B$2:$E$878,3,0),"")</f>
        <v/>
      </c>
      <c r="W4882" s="19" t="str">
        <f>IFERROR(VLOOKUP(F4882,国RL2019!$B$2:$E$873,4,0),"")</f>
        <v/>
      </c>
      <c r="X4882" s="19" t="str">
        <f>IFERROR(VLOOKUP(F4882,国RL2019!$B$2:$E$873,3,0),"")</f>
        <v/>
      </c>
      <c r="Y4882" s="19" t="str">
        <f>IFERROR(VLOOKUP(F4882,国RL2017!$B$2:$E$870,4,0),"")</f>
        <v/>
      </c>
      <c r="Z4882" s="19" t="str">
        <f>IFERROR(VLOOKUP(F4882,国RL2017!$B$2:$E$870,3,0),"")</f>
        <v/>
      </c>
      <c r="AA4882" s="19" t="str">
        <f>IFERROR(VLOOKUP(F4882,国RL2006!$B$2:$E$567,4,0),"")</f>
        <v/>
      </c>
      <c r="AB4882" s="19" t="str">
        <f>IFERROR(VLOOKUP(F4882,国RL2006!$B$2:$E$567,3,0),"")</f>
        <v/>
      </c>
    </row>
    <row r="4883" spans="1:28" x14ac:dyDescent="0.15">
      <c r="A4883" s="16">
        <v>4882</v>
      </c>
      <c r="B4883" s="24">
        <v>2023</v>
      </c>
      <c r="C4883" s="53">
        <v>9</v>
      </c>
      <c r="D4883" s="53">
        <v>1</v>
      </c>
      <c r="E4883" s="53" t="s">
        <v>2957</v>
      </c>
      <c r="F4883" s="53" t="s">
        <v>43</v>
      </c>
      <c r="G4883" s="53" t="str">
        <f>VLOOKUP(F4883,'チョウnlist_Bu+Idx'!$A$2:$G$779,7,FALSE)</f>
        <v>ジャノメチョウ科</v>
      </c>
      <c r="L4883" s="53">
        <v>2</v>
      </c>
      <c r="M4883" s="52">
        <v>2</v>
      </c>
      <c r="O4883" s="18" t="str">
        <f>IFERROR(VLOOKUP(F4883,'（鳥類・チョウ）vlookup関数用'!$D$35:$F$38,3,0),"")</f>
        <v/>
      </c>
      <c r="P4883" s="18" t="str">
        <f>IFERROR(VLOOKUP(F4883,特定外来生物!$A$3:$G$24,7,0),"")</f>
        <v/>
      </c>
      <c r="Q4883" s="17" t="str">
        <f>IFERROR(VLOOKUP(F4883,県RL2019!$B$2:$H$605,4,0),"")</f>
        <v/>
      </c>
      <c r="R4883" s="17" t="str">
        <f>IFERROR(VLOOKUP(F4883,県RL2019!$B$2:$H$605,5,0),"")</f>
        <v/>
      </c>
      <c r="S4883" s="17" t="str">
        <f>IFERROR(VLOOKUP(F4883,県RL2011!$F$3:$H$906,2,0),"")</f>
        <v/>
      </c>
      <c r="T4883" s="17" t="str">
        <f>IFERROR(VLOOKUP(F4883,県RL2011!$F$3:$H$906,3,0),"")</f>
        <v/>
      </c>
      <c r="U4883" s="150" t="str">
        <f>IFERROR(VLOOKUP(F4883,国RL2020!$B$2:$E$878,4,0),"")</f>
        <v/>
      </c>
      <c r="V4883" s="150" t="str">
        <f>IFERROR(VLOOKUP(F4883,国RL2020!$B$2:$E$878,3,0),"")</f>
        <v/>
      </c>
      <c r="W4883" s="19" t="str">
        <f>IFERROR(VLOOKUP(F4883,国RL2019!$B$2:$E$873,4,0),"")</f>
        <v/>
      </c>
      <c r="X4883" s="19" t="str">
        <f>IFERROR(VLOOKUP(F4883,国RL2019!$B$2:$E$873,3,0),"")</f>
        <v/>
      </c>
      <c r="Y4883" s="19" t="str">
        <f>IFERROR(VLOOKUP(F4883,国RL2017!$B$2:$E$870,4,0),"")</f>
        <v/>
      </c>
      <c r="Z4883" s="19" t="str">
        <f>IFERROR(VLOOKUP(F4883,国RL2017!$B$2:$E$870,3,0),"")</f>
        <v/>
      </c>
      <c r="AA4883" s="19" t="str">
        <f>IFERROR(VLOOKUP(F4883,国RL2006!$B$2:$E$567,4,0),"")</f>
        <v/>
      </c>
      <c r="AB4883" s="19" t="str">
        <f>IFERROR(VLOOKUP(F4883,国RL2006!$B$2:$E$567,3,0),"")</f>
        <v/>
      </c>
    </row>
    <row r="4884" spans="1:28" x14ac:dyDescent="0.15">
      <c r="A4884" s="16">
        <v>4883</v>
      </c>
      <c r="B4884" s="24">
        <v>2023</v>
      </c>
      <c r="C4884" s="53">
        <v>9</v>
      </c>
      <c r="D4884" s="53">
        <v>1</v>
      </c>
      <c r="E4884" s="53" t="s">
        <v>2957</v>
      </c>
      <c r="F4884" s="53" t="s">
        <v>23</v>
      </c>
      <c r="G4884" s="53" t="str">
        <f>VLOOKUP(F4884,'チョウnlist_Bu+Idx'!$A$2:$G$779,7,FALSE)</f>
        <v>ジャノメチョウ科</v>
      </c>
      <c r="J4884" s="53">
        <v>1</v>
      </c>
      <c r="M4884" s="52">
        <v>1</v>
      </c>
      <c r="O4884" s="18" t="str">
        <f>IFERROR(VLOOKUP(F4884,'（鳥類・チョウ）vlookup関数用'!$D$35:$F$38,3,0),"")</f>
        <v/>
      </c>
      <c r="P4884" s="18" t="str">
        <f>IFERROR(VLOOKUP(F4884,特定外来生物!$A$3:$G$24,7,0),"")</f>
        <v/>
      </c>
      <c r="Q4884" s="17" t="str">
        <f>IFERROR(VLOOKUP(F4884,県RL2019!$B$2:$H$605,4,0),"")</f>
        <v/>
      </c>
      <c r="R4884" s="17" t="str">
        <f>IFERROR(VLOOKUP(F4884,県RL2019!$B$2:$H$605,5,0),"")</f>
        <v/>
      </c>
      <c r="S4884" s="17" t="str">
        <f>IFERROR(VLOOKUP(F4884,県RL2011!$F$3:$H$906,2,0),"")</f>
        <v/>
      </c>
      <c r="T4884" s="17" t="str">
        <f>IFERROR(VLOOKUP(F4884,県RL2011!$F$3:$H$906,3,0),"")</f>
        <v/>
      </c>
      <c r="U4884" s="150" t="str">
        <f>IFERROR(VLOOKUP(F4884,国RL2020!$B$2:$E$878,4,0),"")</f>
        <v/>
      </c>
      <c r="V4884" s="150" t="str">
        <f>IFERROR(VLOOKUP(F4884,国RL2020!$B$2:$E$878,3,0),"")</f>
        <v/>
      </c>
      <c r="W4884" s="19" t="str">
        <f>IFERROR(VLOOKUP(F4884,国RL2019!$B$2:$E$873,4,0),"")</f>
        <v/>
      </c>
      <c r="X4884" s="19" t="str">
        <f>IFERROR(VLOOKUP(F4884,国RL2019!$B$2:$E$873,3,0),"")</f>
        <v/>
      </c>
      <c r="Y4884" s="19" t="str">
        <f>IFERROR(VLOOKUP(F4884,国RL2017!$B$2:$E$870,4,0),"")</f>
        <v/>
      </c>
      <c r="Z4884" s="19" t="str">
        <f>IFERROR(VLOOKUP(F4884,国RL2017!$B$2:$E$870,3,0),"")</f>
        <v/>
      </c>
      <c r="AA4884" s="19" t="str">
        <f>IFERROR(VLOOKUP(F4884,国RL2006!$B$2:$E$567,4,0),"")</f>
        <v/>
      </c>
      <c r="AB4884" s="19" t="str">
        <f>IFERROR(VLOOKUP(F4884,国RL2006!$B$2:$E$567,3,0),"")</f>
        <v/>
      </c>
    </row>
    <row r="4885" spans="1:28" x14ac:dyDescent="0.15">
      <c r="A4885" s="16">
        <v>4884</v>
      </c>
      <c r="B4885" s="24">
        <v>2023</v>
      </c>
      <c r="C4885" s="53">
        <v>9</v>
      </c>
      <c r="D4885" s="53">
        <v>1</v>
      </c>
      <c r="E4885" s="53" t="s">
        <v>2957</v>
      </c>
      <c r="F4885" s="53" t="s">
        <v>44</v>
      </c>
      <c r="G4885" s="53" t="str">
        <f>VLOOKUP(F4885,'チョウnlist_Bu+Idx'!$A$2:$G$779,7,FALSE)</f>
        <v>セセリチョウ科</v>
      </c>
      <c r="H4885" s="53">
        <v>5</v>
      </c>
      <c r="J4885" s="53">
        <v>5</v>
      </c>
      <c r="K4885" s="53">
        <v>1</v>
      </c>
      <c r="L4885" s="53">
        <v>1</v>
      </c>
      <c r="M4885" s="52">
        <v>12</v>
      </c>
      <c r="O4885" s="18" t="str">
        <f>IFERROR(VLOOKUP(F4885,'（鳥類・チョウ）vlookup関数用'!$D$35:$F$38,3,0),"")</f>
        <v/>
      </c>
      <c r="P4885" s="18" t="str">
        <f>IFERROR(VLOOKUP(F4885,特定外来生物!$A$3:$G$24,7,0),"")</f>
        <v/>
      </c>
      <c r="Q4885" s="17" t="str">
        <f>IFERROR(VLOOKUP(F4885,県RL2019!$B$2:$H$605,4,0),"")</f>
        <v/>
      </c>
      <c r="R4885" s="17" t="str">
        <f>IFERROR(VLOOKUP(F4885,県RL2019!$B$2:$H$605,5,0),"")</f>
        <v/>
      </c>
      <c r="S4885" s="17" t="str">
        <f>IFERROR(VLOOKUP(F4885,県RL2011!$F$3:$H$906,2,0),"")</f>
        <v/>
      </c>
      <c r="T4885" s="17" t="str">
        <f>IFERROR(VLOOKUP(F4885,県RL2011!$F$3:$H$906,3,0),"")</f>
        <v/>
      </c>
      <c r="U4885" s="150" t="str">
        <f>IFERROR(VLOOKUP(F4885,国RL2020!$B$2:$E$878,4,0),"")</f>
        <v/>
      </c>
      <c r="V4885" s="150" t="str">
        <f>IFERROR(VLOOKUP(F4885,国RL2020!$B$2:$E$878,3,0),"")</f>
        <v/>
      </c>
      <c r="W4885" s="19" t="str">
        <f>IFERROR(VLOOKUP(F4885,国RL2019!$B$2:$E$873,4,0),"")</f>
        <v/>
      </c>
      <c r="X4885" s="19" t="str">
        <f>IFERROR(VLOOKUP(F4885,国RL2019!$B$2:$E$873,3,0),"")</f>
        <v/>
      </c>
      <c r="Y4885" s="19" t="str">
        <f>IFERROR(VLOOKUP(F4885,国RL2017!$B$2:$E$870,4,0),"")</f>
        <v/>
      </c>
      <c r="Z4885" s="19" t="str">
        <f>IFERROR(VLOOKUP(F4885,国RL2017!$B$2:$E$870,3,0),"")</f>
        <v/>
      </c>
      <c r="AA4885" s="19" t="str">
        <f>IFERROR(VLOOKUP(F4885,国RL2006!$B$2:$E$567,4,0),"")</f>
        <v/>
      </c>
      <c r="AB4885" s="19" t="str">
        <f>IFERROR(VLOOKUP(F4885,国RL2006!$B$2:$E$567,3,0),"")</f>
        <v/>
      </c>
    </row>
    <row r="4886" spans="1:28" x14ac:dyDescent="0.15">
      <c r="A4886" s="16">
        <v>4885</v>
      </c>
      <c r="B4886" s="24">
        <v>2023</v>
      </c>
      <c r="C4886" s="53">
        <v>9</v>
      </c>
      <c r="D4886" s="53">
        <v>1</v>
      </c>
      <c r="E4886" s="53" t="s">
        <v>2957</v>
      </c>
      <c r="F4886" s="53" t="s">
        <v>14</v>
      </c>
      <c r="G4886" s="53" t="str">
        <f>VLOOKUP(F4886,'チョウnlist_Bu+Idx'!$A$2:$G$779,7,FALSE)</f>
        <v>セセリチョウ科</v>
      </c>
      <c r="H4886" s="53">
        <v>1</v>
      </c>
      <c r="J4886" s="53">
        <v>1</v>
      </c>
      <c r="K4886" s="53">
        <v>2</v>
      </c>
      <c r="L4886" s="53">
        <v>1</v>
      </c>
      <c r="M4886" s="52">
        <v>5</v>
      </c>
      <c r="O4886" s="18" t="str">
        <f>IFERROR(VLOOKUP(F4886,'（鳥類・チョウ）vlookup関数用'!$D$35:$F$38,3,0),"")</f>
        <v/>
      </c>
      <c r="P4886" s="18" t="str">
        <f>IFERROR(VLOOKUP(F4886,特定外来生物!$A$3:$G$24,7,0),"")</f>
        <v/>
      </c>
      <c r="Q4886" s="17" t="str">
        <f>IFERROR(VLOOKUP(F4886,県RL2019!$B$2:$H$605,4,0),"")</f>
        <v/>
      </c>
      <c r="R4886" s="17" t="str">
        <f>IFERROR(VLOOKUP(F4886,県RL2019!$B$2:$H$605,5,0),"")</f>
        <v/>
      </c>
      <c r="S4886" s="17" t="str">
        <f>IFERROR(VLOOKUP(F4886,県RL2011!$F$3:$H$906,2,0),"")</f>
        <v/>
      </c>
      <c r="T4886" s="17" t="str">
        <f>IFERROR(VLOOKUP(F4886,県RL2011!$F$3:$H$906,3,0),"")</f>
        <v/>
      </c>
      <c r="U4886" s="150" t="str">
        <f>IFERROR(VLOOKUP(F4886,国RL2020!$B$2:$E$878,4,0),"")</f>
        <v/>
      </c>
      <c r="V4886" s="150" t="str">
        <f>IFERROR(VLOOKUP(F4886,国RL2020!$B$2:$E$878,3,0),"")</f>
        <v/>
      </c>
      <c r="W4886" s="19" t="str">
        <f>IFERROR(VLOOKUP(F4886,国RL2019!$B$2:$E$873,4,0),"")</f>
        <v/>
      </c>
      <c r="X4886" s="19" t="str">
        <f>IFERROR(VLOOKUP(F4886,国RL2019!$B$2:$E$873,3,0),"")</f>
        <v/>
      </c>
      <c r="Y4886" s="19" t="str">
        <f>IFERROR(VLOOKUP(F4886,国RL2017!$B$2:$E$870,4,0),"")</f>
        <v/>
      </c>
      <c r="Z4886" s="19" t="str">
        <f>IFERROR(VLOOKUP(F4886,国RL2017!$B$2:$E$870,3,0),"")</f>
        <v/>
      </c>
      <c r="AA4886" s="19" t="str">
        <f>IFERROR(VLOOKUP(F4886,国RL2006!$B$2:$E$567,4,0),"")</f>
        <v/>
      </c>
      <c r="AB4886" s="19" t="str">
        <f>IFERROR(VLOOKUP(F4886,国RL2006!$B$2:$E$567,3,0),"")</f>
        <v/>
      </c>
    </row>
    <row r="4887" spans="1:28" x14ac:dyDescent="0.15">
      <c r="A4887" s="16">
        <v>4886</v>
      </c>
      <c r="B4887" s="24">
        <v>2023</v>
      </c>
      <c r="C4887" s="53">
        <v>9</v>
      </c>
      <c r="D4887" s="53">
        <v>1</v>
      </c>
      <c r="E4887" s="53" t="s">
        <v>2957</v>
      </c>
      <c r="F4887" s="53" t="s">
        <v>58</v>
      </c>
      <c r="G4887" s="53" t="str">
        <f>VLOOKUP(F4887,'チョウnlist_Bu+Idx'!$A$2:$G$779,7,FALSE)</f>
        <v>セセリチョウ科</v>
      </c>
      <c r="J4887" s="53">
        <v>1</v>
      </c>
      <c r="M4887" s="52">
        <v>1</v>
      </c>
      <c r="O4887" s="18" t="str">
        <f>IFERROR(VLOOKUP(F4887,'（鳥類・チョウ）vlookup関数用'!$D$35:$F$38,3,0),"")</f>
        <v/>
      </c>
      <c r="P4887" s="18" t="str">
        <f>IFERROR(VLOOKUP(F4887,特定外来生物!$A$3:$G$24,7,0),"")</f>
        <v/>
      </c>
      <c r="Q4887" s="17" t="str">
        <f>IFERROR(VLOOKUP(F4887,県RL2019!$B$2:$H$605,4,0),"")</f>
        <v/>
      </c>
      <c r="R4887" s="17" t="str">
        <f>IFERROR(VLOOKUP(F4887,県RL2019!$B$2:$H$605,5,0),"")</f>
        <v/>
      </c>
      <c r="S4887" s="17" t="str">
        <f>IFERROR(VLOOKUP(F4887,県RL2011!$F$3:$H$906,2,0),"")</f>
        <v/>
      </c>
      <c r="T4887" s="17" t="str">
        <f>IFERROR(VLOOKUP(F4887,県RL2011!$F$3:$H$906,3,0),"")</f>
        <v/>
      </c>
      <c r="U4887" s="150" t="str">
        <f>IFERROR(VLOOKUP(F4887,国RL2020!$B$2:$E$878,4,0),"")</f>
        <v/>
      </c>
      <c r="V4887" s="150" t="str">
        <f>IFERROR(VLOOKUP(F4887,国RL2020!$B$2:$E$878,3,0),"")</f>
        <v/>
      </c>
      <c r="W4887" s="19" t="str">
        <f>IFERROR(VLOOKUP(F4887,国RL2019!$B$2:$E$873,4,0),"")</f>
        <v/>
      </c>
      <c r="X4887" s="19" t="str">
        <f>IFERROR(VLOOKUP(F4887,国RL2019!$B$2:$E$873,3,0),"")</f>
        <v/>
      </c>
      <c r="Y4887" s="19" t="str">
        <f>IFERROR(VLOOKUP(F4887,国RL2017!$B$2:$E$870,4,0),"")</f>
        <v/>
      </c>
      <c r="Z4887" s="19" t="str">
        <f>IFERROR(VLOOKUP(F4887,国RL2017!$B$2:$E$870,3,0),"")</f>
        <v/>
      </c>
      <c r="AA4887" s="19" t="str">
        <f>IFERROR(VLOOKUP(F4887,国RL2006!$B$2:$E$567,4,0),"")</f>
        <v/>
      </c>
      <c r="AB4887" s="19" t="str">
        <f>IFERROR(VLOOKUP(F4887,国RL2006!$B$2:$E$567,3,0),"")</f>
        <v/>
      </c>
    </row>
    <row r="4888" spans="1:28" x14ac:dyDescent="0.15">
      <c r="A4888" s="16">
        <v>4887</v>
      </c>
      <c r="B4888" s="24">
        <v>2023</v>
      </c>
      <c r="C4888" s="53">
        <v>9</v>
      </c>
      <c r="D4888" s="53">
        <v>6</v>
      </c>
      <c r="E4888" s="53" t="s">
        <v>2962</v>
      </c>
      <c r="F4888" s="53" t="s">
        <v>13</v>
      </c>
      <c r="G4888" s="53" t="str">
        <f>VLOOKUP(F4888,'チョウnlist_Bu+Idx'!$A$2:$G$779,7,FALSE)</f>
        <v>アゲハチョウ科</v>
      </c>
      <c r="H4888" s="53">
        <v>2</v>
      </c>
      <c r="I4888" s="53">
        <v>4</v>
      </c>
      <c r="J4888" s="53">
        <v>5</v>
      </c>
      <c r="M4888" s="52">
        <v>11</v>
      </c>
      <c r="O4888" s="18" t="str">
        <f>IFERROR(VLOOKUP(F4888,'（鳥類・チョウ）vlookup関数用'!$D$35:$F$38,3,0),"")</f>
        <v/>
      </c>
      <c r="P4888" s="18" t="str">
        <f>IFERROR(VLOOKUP(F4888,特定外来生物!$A$3:$G$24,7,0),"")</f>
        <v/>
      </c>
      <c r="Q4888" s="17" t="str">
        <f>IFERROR(VLOOKUP(F4888,県RL2019!$B$2:$H$605,4,0),"")</f>
        <v/>
      </c>
      <c r="R4888" s="17" t="str">
        <f>IFERROR(VLOOKUP(F4888,県RL2019!$B$2:$H$605,5,0),"")</f>
        <v/>
      </c>
      <c r="S4888" s="17" t="str">
        <f>IFERROR(VLOOKUP(F4888,県RL2011!$F$3:$H$906,2,0),"")</f>
        <v/>
      </c>
      <c r="T4888" s="17" t="str">
        <f>IFERROR(VLOOKUP(F4888,県RL2011!$F$3:$H$906,3,0),"")</f>
        <v/>
      </c>
      <c r="U4888" s="150" t="str">
        <f>IFERROR(VLOOKUP(F4888,国RL2020!$B$2:$E$878,4,0),"")</f>
        <v/>
      </c>
      <c r="V4888" s="150" t="str">
        <f>IFERROR(VLOOKUP(F4888,国RL2020!$B$2:$E$878,3,0),"")</f>
        <v/>
      </c>
      <c r="W4888" s="19" t="str">
        <f>IFERROR(VLOOKUP(F4888,国RL2019!$B$2:$E$873,4,0),"")</f>
        <v/>
      </c>
      <c r="X4888" s="19" t="str">
        <f>IFERROR(VLOOKUP(F4888,国RL2019!$B$2:$E$873,3,0),"")</f>
        <v/>
      </c>
      <c r="Y4888" s="19" t="str">
        <f>IFERROR(VLOOKUP(F4888,国RL2017!$B$2:$E$870,4,0),"")</f>
        <v/>
      </c>
      <c r="Z4888" s="19" t="str">
        <f>IFERROR(VLOOKUP(F4888,国RL2017!$B$2:$E$870,3,0),"")</f>
        <v/>
      </c>
      <c r="AA4888" s="19" t="str">
        <f>IFERROR(VLOOKUP(F4888,国RL2006!$B$2:$E$567,4,0),"")</f>
        <v/>
      </c>
      <c r="AB4888" s="19" t="str">
        <f>IFERROR(VLOOKUP(F4888,国RL2006!$B$2:$E$567,3,0),"")</f>
        <v/>
      </c>
    </row>
    <row r="4889" spans="1:28" x14ac:dyDescent="0.15">
      <c r="A4889" s="16">
        <v>4888</v>
      </c>
      <c r="B4889" s="24">
        <v>2023</v>
      </c>
      <c r="C4889" s="53">
        <v>9</v>
      </c>
      <c r="D4889" s="53">
        <v>6</v>
      </c>
      <c r="E4889" s="53" t="s">
        <v>2962</v>
      </c>
      <c r="F4889" s="53" t="s">
        <v>11</v>
      </c>
      <c r="G4889" s="53" t="str">
        <f>VLOOKUP(F4889,'チョウnlist_Bu+Idx'!$A$2:$G$779,7,FALSE)</f>
        <v>アゲハチョウ科</v>
      </c>
      <c r="H4889" s="53">
        <v>1</v>
      </c>
      <c r="I4889" s="53">
        <v>1</v>
      </c>
      <c r="M4889" s="52">
        <v>2</v>
      </c>
      <c r="O4889" s="18" t="str">
        <f>IFERROR(VLOOKUP(F4889,'（鳥類・チョウ）vlookup関数用'!$D$35:$F$38,3,0),"")</f>
        <v/>
      </c>
      <c r="P4889" s="18" t="str">
        <f>IFERROR(VLOOKUP(F4889,特定外来生物!$A$3:$G$24,7,0),"")</f>
        <v/>
      </c>
      <c r="Q4889" s="17" t="str">
        <f>IFERROR(VLOOKUP(F4889,県RL2019!$B$2:$H$605,4,0),"")</f>
        <v/>
      </c>
      <c r="R4889" s="17" t="str">
        <f>IFERROR(VLOOKUP(F4889,県RL2019!$B$2:$H$605,5,0),"")</f>
        <v/>
      </c>
      <c r="S4889" s="17" t="str">
        <f>IFERROR(VLOOKUP(F4889,県RL2011!$F$3:$H$906,2,0),"")</f>
        <v/>
      </c>
      <c r="T4889" s="17" t="str">
        <f>IFERROR(VLOOKUP(F4889,県RL2011!$F$3:$H$906,3,0),"")</f>
        <v/>
      </c>
      <c r="U4889" s="150" t="str">
        <f>IFERROR(VLOOKUP(F4889,国RL2020!$B$2:$E$878,4,0),"")</f>
        <v/>
      </c>
      <c r="V4889" s="150" t="str">
        <f>IFERROR(VLOOKUP(F4889,国RL2020!$B$2:$E$878,3,0),"")</f>
        <v/>
      </c>
      <c r="W4889" s="19" t="str">
        <f>IFERROR(VLOOKUP(F4889,国RL2019!$B$2:$E$873,4,0),"")</f>
        <v/>
      </c>
      <c r="X4889" s="19" t="str">
        <f>IFERROR(VLOOKUP(F4889,国RL2019!$B$2:$E$873,3,0),"")</f>
        <v/>
      </c>
      <c r="Y4889" s="19" t="str">
        <f>IFERROR(VLOOKUP(F4889,国RL2017!$B$2:$E$870,4,0),"")</f>
        <v/>
      </c>
      <c r="Z4889" s="19" t="str">
        <f>IFERROR(VLOOKUP(F4889,国RL2017!$B$2:$E$870,3,0),"")</f>
        <v/>
      </c>
      <c r="AA4889" s="19" t="str">
        <f>IFERROR(VLOOKUP(F4889,国RL2006!$B$2:$E$567,4,0),"")</f>
        <v/>
      </c>
      <c r="AB4889" s="19" t="str">
        <f>IFERROR(VLOOKUP(F4889,国RL2006!$B$2:$E$567,3,0),"")</f>
        <v/>
      </c>
    </row>
    <row r="4890" spans="1:28" x14ac:dyDescent="0.15">
      <c r="A4890" s="16">
        <v>4889</v>
      </c>
      <c r="B4890" s="24">
        <v>2023</v>
      </c>
      <c r="C4890" s="53">
        <v>9</v>
      </c>
      <c r="D4890" s="53">
        <v>6</v>
      </c>
      <c r="E4890" s="53" t="s">
        <v>2962</v>
      </c>
      <c r="F4890" s="53" t="s">
        <v>28</v>
      </c>
      <c r="G4890" s="53" t="str">
        <f>VLOOKUP(F4890,'チョウnlist_Bu+Idx'!$A$2:$G$779,7,FALSE)</f>
        <v>シロチョウ科</v>
      </c>
      <c r="H4890" s="53">
        <v>2</v>
      </c>
      <c r="I4890" s="53">
        <v>1</v>
      </c>
      <c r="J4890" s="53">
        <v>4</v>
      </c>
      <c r="M4890" s="52">
        <v>7</v>
      </c>
      <c r="O4890" s="18" t="str">
        <f>IFERROR(VLOOKUP(F4890,'（鳥類・チョウ）vlookup関数用'!$D$35:$F$38,3,0),"")</f>
        <v/>
      </c>
      <c r="P4890" s="18" t="str">
        <f>IFERROR(VLOOKUP(F4890,特定外来生物!$A$3:$G$24,7,0),"")</f>
        <v/>
      </c>
      <c r="Q4890" s="17" t="str">
        <f>IFERROR(VLOOKUP(F4890,県RL2019!$B$2:$H$605,4,0),"")</f>
        <v/>
      </c>
      <c r="R4890" s="17" t="str">
        <f>IFERROR(VLOOKUP(F4890,県RL2019!$B$2:$H$605,5,0),"")</f>
        <v/>
      </c>
      <c r="S4890" s="17" t="str">
        <f>IFERROR(VLOOKUP(F4890,県RL2011!$F$3:$H$906,2,0),"")</f>
        <v/>
      </c>
      <c r="T4890" s="17" t="str">
        <f>IFERROR(VLOOKUP(F4890,県RL2011!$F$3:$H$906,3,0),"")</f>
        <v/>
      </c>
      <c r="U4890" s="150" t="str">
        <f>IFERROR(VLOOKUP(F4890,国RL2020!$B$2:$E$878,4,0),"")</f>
        <v/>
      </c>
      <c r="V4890" s="150" t="str">
        <f>IFERROR(VLOOKUP(F4890,国RL2020!$B$2:$E$878,3,0),"")</f>
        <v/>
      </c>
      <c r="W4890" s="19" t="str">
        <f>IFERROR(VLOOKUP(F4890,国RL2019!$B$2:$E$873,4,0),"")</f>
        <v/>
      </c>
      <c r="X4890" s="19" t="str">
        <f>IFERROR(VLOOKUP(F4890,国RL2019!$B$2:$E$873,3,0),"")</f>
        <v/>
      </c>
      <c r="Y4890" s="19" t="str">
        <f>IFERROR(VLOOKUP(F4890,国RL2017!$B$2:$E$870,4,0),"")</f>
        <v/>
      </c>
      <c r="Z4890" s="19" t="str">
        <f>IFERROR(VLOOKUP(F4890,国RL2017!$B$2:$E$870,3,0),"")</f>
        <v/>
      </c>
      <c r="AA4890" s="19" t="str">
        <f>IFERROR(VLOOKUP(F4890,国RL2006!$B$2:$E$567,4,0),"")</f>
        <v/>
      </c>
      <c r="AB4890" s="19" t="str">
        <f>IFERROR(VLOOKUP(F4890,国RL2006!$B$2:$E$567,3,0),"")</f>
        <v/>
      </c>
    </row>
    <row r="4891" spans="1:28" x14ac:dyDescent="0.15">
      <c r="A4891" s="16">
        <v>4890</v>
      </c>
      <c r="B4891" s="24">
        <v>2023</v>
      </c>
      <c r="C4891" s="53">
        <v>9</v>
      </c>
      <c r="D4891" s="53">
        <v>6</v>
      </c>
      <c r="E4891" s="53" t="s">
        <v>2962</v>
      </c>
      <c r="F4891" s="53" t="s">
        <v>48</v>
      </c>
      <c r="G4891" s="53" t="str">
        <f>VLOOKUP(F4891,'チョウnlist_Bu+Idx'!$A$2:$G$779,7,FALSE)</f>
        <v>シロチョウ科</v>
      </c>
      <c r="H4891" s="53">
        <v>1</v>
      </c>
      <c r="I4891" s="53">
        <v>1</v>
      </c>
      <c r="M4891" s="52">
        <v>2</v>
      </c>
      <c r="O4891" s="18" t="str">
        <f>IFERROR(VLOOKUP(F4891,'（鳥類・チョウ）vlookup関数用'!$D$35:$F$38,3,0),"")</f>
        <v/>
      </c>
      <c r="P4891" s="18" t="str">
        <f>IFERROR(VLOOKUP(F4891,特定外来生物!$A$3:$G$24,7,0),"")</f>
        <v/>
      </c>
      <c r="Q4891" s="17" t="str">
        <f>IFERROR(VLOOKUP(F4891,県RL2019!$B$2:$H$605,4,0),"")</f>
        <v/>
      </c>
      <c r="R4891" s="17" t="str">
        <f>IFERROR(VLOOKUP(F4891,県RL2019!$B$2:$H$605,5,0),"")</f>
        <v/>
      </c>
      <c r="S4891" s="17" t="str">
        <f>IFERROR(VLOOKUP(F4891,県RL2011!$F$3:$H$906,2,0),"")</f>
        <v/>
      </c>
      <c r="T4891" s="17" t="str">
        <f>IFERROR(VLOOKUP(F4891,県RL2011!$F$3:$H$906,3,0),"")</f>
        <v/>
      </c>
      <c r="U4891" s="150" t="str">
        <f>IFERROR(VLOOKUP(F4891,国RL2020!$B$2:$E$878,4,0),"")</f>
        <v/>
      </c>
      <c r="V4891" s="150" t="str">
        <f>IFERROR(VLOOKUP(F4891,国RL2020!$B$2:$E$878,3,0),"")</f>
        <v/>
      </c>
      <c r="W4891" s="19" t="str">
        <f>IFERROR(VLOOKUP(F4891,国RL2019!$B$2:$E$873,4,0),"")</f>
        <v/>
      </c>
      <c r="X4891" s="19" t="str">
        <f>IFERROR(VLOOKUP(F4891,国RL2019!$B$2:$E$873,3,0),"")</f>
        <v/>
      </c>
      <c r="Y4891" s="19" t="str">
        <f>IFERROR(VLOOKUP(F4891,国RL2017!$B$2:$E$870,4,0),"")</f>
        <v/>
      </c>
      <c r="Z4891" s="19" t="str">
        <f>IFERROR(VLOOKUP(F4891,国RL2017!$B$2:$E$870,3,0),"")</f>
        <v/>
      </c>
      <c r="AA4891" s="19" t="str">
        <f>IFERROR(VLOOKUP(F4891,国RL2006!$B$2:$E$567,4,0),"")</f>
        <v/>
      </c>
      <c r="AB4891" s="19" t="str">
        <f>IFERROR(VLOOKUP(F4891,国RL2006!$B$2:$E$567,3,0),"")</f>
        <v/>
      </c>
    </row>
    <row r="4892" spans="1:28" x14ac:dyDescent="0.15">
      <c r="A4892" s="16">
        <v>4891</v>
      </c>
      <c r="B4892" s="24">
        <v>2023</v>
      </c>
      <c r="C4892" s="53">
        <v>9</v>
      </c>
      <c r="D4892" s="53">
        <v>6</v>
      </c>
      <c r="E4892" s="53" t="s">
        <v>2962</v>
      </c>
      <c r="F4892" s="53" t="s">
        <v>46</v>
      </c>
      <c r="G4892" s="53" t="s">
        <v>19</v>
      </c>
      <c r="I4892" s="53">
        <v>27</v>
      </c>
      <c r="J4892" s="53">
        <v>18</v>
      </c>
      <c r="M4892" s="52">
        <v>45</v>
      </c>
      <c r="O4892" s="18" t="str">
        <f>IFERROR(VLOOKUP(F4892,'（鳥類・チョウ）vlookup関数用'!$D$35:$F$38,3,0),"")</f>
        <v/>
      </c>
      <c r="P4892" s="18" t="str">
        <f>IFERROR(VLOOKUP(F4892,特定外来生物!$A$3:$G$24,7,0),"")</f>
        <v/>
      </c>
      <c r="Q4892" s="17" t="str">
        <f>IFERROR(VLOOKUP(F4892,県RL2019!$B$2:$H$605,4,0),"")</f>
        <v/>
      </c>
      <c r="R4892" s="17" t="str">
        <f>IFERROR(VLOOKUP(F4892,県RL2019!$B$2:$H$605,5,0),"")</f>
        <v/>
      </c>
      <c r="S4892" s="17" t="str">
        <f>IFERROR(VLOOKUP(F4892,県RL2011!$F$3:$H$906,2,0),"")</f>
        <v/>
      </c>
      <c r="T4892" s="17" t="str">
        <f>IFERROR(VLOOKUP(F4892,県RL2011!$F$3:$H$906,3,0),"")</f>
        <v/>
      </c>
      <c r="U4892" s="150" t="str">
        <f>IFERROR(VLOOKUP(F4892,国RL2020!$B$2:$E$878,4,0),"")</f>
        <v/>
      </c>
      <c r="V4892" s="150" t="str">
        <f>IFERROR(VLOOKUP(F4892,国RL2020!$B$2:$E$878,3,0),"")</f>
        <v/>
      </c>
      <c r="W4892" s="19" t="str">
        <f>IFERROR(VLOOKUP(F4892,国RL2019!$B$2:$E$873,4,0),"")</f>
        <v/>
      </c>
      <c r="X4892" s="19" t="str">
        <f>IFERROR(VLOOKUP(F4892,国RL2019!$B$2:$E$873,3,0),"")</f>
        <v/>
      </c>
      <c r="Y4892" s="19" t="str">
        <f>IFERROR(VLOOKUP(F4892,国RL2017!$B$2:$E$870,4,0),"")</f>
        <v/>
      </c>
      <c r="Z4892" s="19" t="str">
        <f>IFERROR(VLOOKUP(F4892,国RL2017!$B$2:$E$870,3,0),"")</f>
        <v/>
      </c>
      <c r="AA4892" s="19" t="str">
        <f>IFERROR(VLOOKUP(F4892,国RL2006!$B$2:$E$567,4,0),"")</f>
        <v/>
      </c>
      <c r="AB4892" s="19" t="str">
        <f>IFERROR(VLOOKUP(F4892,国RL2006!$B$2:$E$567,3,0),"")</f>
        <v/>
      </c>
    </row>
    <row r="4893" spans="1:28" x14ac:dyDescent="0.15">
      <c r="A4893" s="16">
        <v>4892</v>
      </c>
      <c r="B4893" s="24">
        <v>2023</v>
      </c>
      <c r="C4893" s="53">
        <v>9</v>
      </c>
      <c r="D4893" s="53">
        <v>6</v>
      </c>
      <c r="E4893" s="53" t="s">
        <v>2962</v>
      </c>
      <c r="F4893" s="53" t="s">
        <v>29</v>
      </c>
      <c r="G4893" s="53" t="str">
        <f>VLOOKUP(F4893,'チョウnlist_Bu+Idx'!$A$2:$G$779,7,FALSE)</f>
        <v>シジミチョウ科</v>
      </c>
      <c r="H4893" s="53">
        <v>98</v>
      </c>
      <c r="I4893" s="53">
        <v>7</v>
      </c>
      <c r="J4893" s="53">
        <v>92</v>
      </c>
      <c r="M4893" s="52">
        <v>197</v>
      </c>
      <c r="O4893" s="18" t="str">
        <f>IFERROR(VLOOKUP(F4893,'（鳥類・チョウ）vlookup関数用'!$D$35:$F$38,3,0),"")</f>
        <v/>
      </c>
      <c r="P4893" s="18" t="str">
        <f>IFERROR(VLOOKUP(F4893,特定外来生物!$A$3:$G$24,7,0),"")</f>
        <v/>
      </c>
      <c r="Q4893" s="17" t="str">
        <f>IFERROR(VLOOKUP(F4893,県RL2019!$B$2:$H$605,4,0),"")</f>
        <v/>
      </c>
      <c r="R4893" s="17" t="str">
        <f>IFERROR(VLOOKUP(F4893,県RL2019!$B$2:$H$605,5,0),"")</f>
        <v/>
      </c>
      <c r="S4893" s="17" t="str">
        <f>IFERROR(VLOOKUP(F4893,県RL2011!$F$3:$H$906,2,0),"")</f>
        <v/>
      </c>
      <c r="T4893" s="17" t="str">
        <f>IFERROR(VLOOKUP(F4893,県RL2011!$F$3:$H$906,3,0),"")</f>
        <v/>
      </c>
      <c r="U4893" s="150" t="str">
        <f>IFERROR(VLOOKUP(F4893,国RL2020!$B$2:$E$878,4,0),"")</f>
        <v/>
      </c>
      <c r="V4893" s="150" t="str">
        <f>IFERROR(VLOOKUP(F4893,国RL2020!$B$2:$E$878,3,0),"")</f>
        <v/>
      </c>
      <c r="W4893" s="19" t="str">
        <f>IFERROR(VLOOKUP(F4893,国RL2019!$B$2:$E$873,4,0),"")</f>
        <v/>
      </c>
      <c r="X4893" s="19" t="str">
        <f>IFERROR(VLOOKUP(F4893,国RL2019!$B$2:$E$873,3,0),"")</f>
        <v/>
      </c>
      <c r="Y4893" s="19" t="str">
        <f>IFERROR(VLOOKUP(F4893,国RL2017!$B$2:$E$870,4,0),"")</f>
        <v/>
      </c>
      <c r="Z4893" s="19" t="str">
        <f>IFERROR(VLOOKUP(F4893,国RL2017!$B$2:$E$870,3,0),"")</f>
        <v/>
      </c>
      <c r="AA4893" s="19" t="str">
        <f>IFERROR(VLOOKUP(F4893,国RL2006!$B$2:$E$567,4,0),"")</f>
        <v/>
      </c>
      <c r="AB4893" s="19" t="str">
        <f>IFERROR(VLOOKUP(F4893,国RL2006!$B$2:$E$567,3,0),"")</f>
        <v/>
      </c>
    </row>
    <row r="4894" spans="1:28" x14ac:dyDescent="0.15">
      <c r="A4894" s="16">
        <v>4893</v>
      </c>
      <c r="B4894" s="24">
        <v>2023</v>
      </c>
      <c r="C4894" s="53">
        <v>9</v>
      </c>
      <c r="D4894" s="53">
        <v>6</v>
      </c>
      <c r="E4894" s="53" t="s">
        <v>2962</v>
      </c>
      <c r="F4894" s="53" t="s">
        <v>17</v>
      </c>
      <c r="G4894" s="53" t="str">
        <f>VLOOKUP(F4894,'チョウnlist_Bu+Idx'!$A$2:$G$779,7,FALSE)</f>
        <v>シジミチョウ科</v>
      </c>
      <c r="J4894" s="53">
        <v>1</v>
      </c>
      <c r="M4894" s="52">
        <v>1</v>
      </c>
      <c r="O4894" s="18" t="str">
        <f>IFERROR(VLOOKUP(F4894,'（鳥類・チョウ）vlookup関数用'!$D$35:$F$38,3,0),"")</f>
        <v/>
      </c>
      <c r="P4894" s="18" t="str">
        <f>IFERROR(VLOOKUP(F4894,特定外来生物!$A$3:$G$24,7,0),"")</f>
        <v/>
      </c>
      <c r="Q4894" s="17" t="str">
        <f>IFERROR(VLOOKUP(F4894,県RL2019!$B$2:$H$605,4,0),"")</f>
        <v/>
      </c>
      <c r="R4894" s="17" t="str">
        <f>IFERROR(VLOOKUP(F4894,県RL2019!$B$2:$H$605,5,0),"")</f>
        <v/>
      </c>
      <c r="S4894" s="17" t="str">
        <f>IFERROR(VLOOKUP(F4894,県RL2011!$F$3:$H$906,2,0),"")</f>
        <v/>
      </c>
      <c r="T4894" s="17" t="str">
        <f>IFERROR(VLOOKUP(F4894,県RL2011!$F$3:$H$906,3,0),"")</f>
        <v/>
      </c>
      <c r="U4894" s="150" t="str">
        <f>IFERROR(VLOOKUP(F4894,国RL2020!$B$2:$E$878,4,0),"")</f>
        <v/>
      </c>
      <c r="V4894" s="150" t="str">
        <f>IFERROR(VLOOKUP(F4894,国RL2020!$B$2:$E$878,3,0),"")</f>
        <v/>
      </c>
      <c r="W4894" s="19" t="str">
        <f>IFERROR(VLOOKUP(F4894,国RL2019!$B$2:$E$873,4,0),"")</f>
        <v/>
      </c>
      <c r="X4894" s="19" t="str">
        <f>IFERROR(VLOOKUP(F4894,国RL2019!$B$2:$E$873,3,0),"")</f>
        <v/>
      </c>
      <c r="Y4894" s="19" t="str">
        <f>IFERROR(VLOOKUP(F4894,国RL2017!$B$2:$E$870,4,0),"")</f>
        <v/>
      </c>
      <c r="Z4894" s="19" t="str">
        <f>IFERROR(VLOOKUP(F4894,国RL2017!$B$2:$E$870,3,0),"")</f>
        <v/>
      </c>
      <c r="AA4894" s="19" t="str">
        <f>IFERROR(VLOOKUP(F4894,国RL2006!$B$2:$E$567,4,0),"")</f>
        <v/>
      </c>
      <c r="AB4894" s="19" t="str">
        <f>IFERROR(VLOOKUP(F4894,国RL2006!$B$2:$E$567,3,0),"")</f>
        <v/>
      </c>
    </row>
    <row r="4895" spans="1:28" x14ac:dyDescent="0.15">
      <c r="A4895" s="16">
        <v>4894</v>
      </c>
      <c r="B4895" s="24">
        <v>2023</v>
      </c>
      <c r="C4895" s="53">
        <v>9</v>
      </c>
      <c r="D4895" s="53">
        <v>6</v>
      </c>
      <c r="E4895" s="53" t="s">
        <v>2962</v>
      </c>
      <c r="F4895" s="53" t="s">
        <v>32</v>
      </c>
      <c r="G4895" s="53" t="str">
        <f>VLOOKUP(F4895,'チョウnlist_Bu+Idx'!$A$2:$G$779,7,FALSE)</f>
        <v>タテハチョウ科</v>
      </c>
      <c r="H4895" s="53">
        <v>1</v>
      </c>
      <c r="I4895" s="53">
        <v>1</v>
      </c>
      <c r="J4895" s="53">
        <v>1</v>
      </c>
      <c r="M4895" s="52">
        <v>3</v>
      </c>
      <c r="O4895" s="18" t="str">
        <f>IFERROR(VLOOKUP(F4895,'（鳥類・チョウ）vlookup関数用'!$D$35:$F$38,3,0),"")</f>
        <v/>
      </c>
      <c r="P4895" s="18" t="str">
        <f>IFERROR(VLOOKUP(F4895,特定外来生物!$A$3:$G$24,7,0),"")</f>
        <v/>
      </c>
      <c r="Q4895" s="17" t="str">
        <f>IFERROR(VLOOKUP(F4895,県RL2019!$B$2:$H$605,4,0),"")</f>
        <v/>
      </c>
      <c r="R4895" s="17" t="str">
        <f>IFERROR(VLOOKUP(F4895,県RL2019!$B$2:$H$605,5,0),"")</f>
        <v/>
      </c>
      <c r="S4895" s="17" t="str">
        <f>IFERROR(VLOOKUP(F4895,県RL2011!$F$3:$H$906,2,0),"")</f>
        <v/>
      </c>
      <c r="T4895" s="17" t="str">
        <f>IFERROR(VLOOKUP(F4895,県RL2011!$F$3:$H$906,3,0),"")</f>
        <v/>
      </c>
      <c r="U4895" s="150" t="str">
        <f>IFERROR(VLOOKUP(F4895,国RL2020!$B$2:$E$878,4,0),"")</f>
        <v/>
      </c>
      <c r="V4895" s="150" t="str">
        <f>IFERROR(VLOOKUP(F4895,国RL2020!$B$2:$E$878,3,0),"")</f>
        <v/>
      </c>
      <c r="W4895" s="19" t="str">
        <f>IFERROR(VLOOKUP(F4895,国RL2019!$B$2:$E$873,4,0),"")</f>
        <v/>
      </c>
      <c r="X4895" s="19" t="str">
        <f>IFERROR(VLOOKUP(F4895,国RL2019!$B$2:$E$873,3,0),"")</f>
        <v/>
      </c>
      <c r="Y4895" s="19" t="str">
        <f>IFERROR(VLOOKUP(F4895,国RL2017!$B$2:$E$870,4,0),"")</f>
        <v/>
      </c>
      <c r="Z4895" s="19" t="str">
        <f>IFERROR(VLOOKUP(F4895,国RL2017!$B$2:$E$870,3,0),"")</f>
        <v/>
      </c>
      <c r="AA4895" s="19" t="str">
        <f>IFERROR(VLOOKUP(F4895,国RL2006!$B$2:$E$567,4,0),"")</f>
        <v/>
      </c>
      <c r="AB4895" s="19" t="str">
        <f>IFERROR(VLOOKUP(F4895,国RL2006!$B$2:$E$567,3,0),"")</f>
        <v/>
      </c>
    </row>
    <row r="4896" spans="1:28" x14ac:dyDescent="0.15">
      <c r="A4896" s="16">
        <v>4895</v>
      </c>
      <c r="B4896" s="24">
        <v>2023</v>
      </c>
      <c r="C4896" s="53">
        <v>9</v>
      </c>
      <c r="D4896" s="53">
        <v>6</v>
      </c>
      <c r="E4896" s="53" t="s">
        <v>2962</v>
      </c>
      <c r="F4896" s="53" t="s">
        <v>34</v>
      </c>
      <c r="G4896" s="53" t="str">
        <f>VLOOKUP(F4896,'チョウnlist_Bu+Idx'!$A$2:$G$779,7,FALSE)</f>
        <v>タテハチョウ科</v>
      </c>
      <c r="J4896" s="53">
        <v>2</v>
      </c>
      <c r="M4896" s="52">
        <v>2</v>
      </c>
      <c r="O4896" s="18" t="str">
        <f>IFERROR(VLOOKUP(F4896,'（鳥類・チョウ）vlookup関数用'!$D$35:$F$38,3,0),"")</f>
        <v/>
      </c>
      <c r="P4896" s="18" t="str">
        <f>IFERROR(VLOOKUP(F4896,特定外来生物!$A$3:$G$24,7,0),"")</f>
        <v/>
      </c>
      <c r="Q4896" s="17" t="str">
        <f>IFERROR(VLOOKUP(F4896,県RL2019!$B$2:$H$605,4,0),"")</f>
        <v/>
      </c>
      <c r="R4896" s="17" t="str">
        <f>IFERROR(VLOOKUP(F4896,県RL2019!$B$2:$H$605,5,0),"")</f>
        <v/>
      </c>
      <c r="S4896" s="17" t="str">
        <f>IFERROR(VLOOKUP(F4896,県RL2011!$F$3:$H$906,2,0),"")</f>
        <v/>
      </c>
      <c r="T4896" s="17" t="str">
        <f>IFERROR(VLOOKUP(F4896,県RL2011!$F$3:$H$906,3,0),"")</f>
        <v/>
      </c>
      <c r="U4896" s="150" t="str">
        <f>IFERROR(VLOOKUP(F4896,国RL2020!$B$2:$E$878,4,0),"")</f>
        <v/>
      </c>
      <c r="V4896" s="150" t="str">
        <f>IFERROR(VLOOKUP(F4896,国RL2020!$B$2:$E$878,3,0),"")</f>
        <v/>
      </c>
      <c r="W4896" s="19" t="str">
        <f>IFERROR(VLOOKUP(F4896,国RL2019!$B$2:$E$873,4,0),"")</f>
        <v/>
      </c>
      <c r="X4896" s="19" t="str">
        <f>IFERROR(VLOOKUP(F4896,国RL2019!$B$2:$E$873,3,0),"")</f>
        <v/>
      </c>
      <c r="Y4896" s="19" t="str">
        <f>IFERROR(VLOOKUP(F4896,国RL2017!$B$2:$E$870,4,0),"")</f>
        <v/>
      </c>
      <c r="Z4896" s="19" t="str">
        <f>IFERROR(VLOOKUP(F4896,国RL2017!$B$2:$E$870,3,0),"")</f>
        <v/>
      </c>
      <c r="AA4896" s="19" t="str">
        <f>IFERROR(VLOOKUP(F4896,国RL2006!$B$2:$E$567,4,0),"")</f>
        <v/>
      </c>
      <c r="AB4896" s="19" t="str">
        <f>IFERROR(VLOOKUP(F4896,国RL2006!$B$2:$E$567,3,0),"")</f>
        <v/>
      </c>
    </row>
    <row r="4897" spans="1:28" x14ac:dyDescent="0.15">
      <c r="A4897" s="16">
        <v>4896</v>
      </c>
      <c r="B4897" s="24">
        <v>2023</v>
      </c>
      <c r="C4897" s="53">
        <v>9</v>
      </c>
      <c r="D4897" s="53">
        <v>6</v>
      </c>
      <c r="E4897" s="53" t="s">
        <v>2962</v>
      </c>
      <c r="F4897" s="53" t="s">
        <v>59</v>
      </c>
      <c r="G4897" s="53" t="str">
        <f>VLOOKUP(F4897,'チョウnlist_Bu+Idx'!$A$2:$G$779,7,FALSE)</f>
        <v>タテハチョウ科</v>
      </c>
      <c r="I4897" s="53">
        <v>1</v>
      </c>
      <c r="J4897" s="53">
        <v>1</v>
      </c>
      <c r="M4897" s="52">
        <v>2</v>
      </c>
      <c r="O4897" s="18" t="str">
        <f>IFERROR(VLOOKUP(F4897,'（鳥類・チョウ）vlookup関数用'!$D$35:$F$38,3,0),"")</f>
        <v>重点対策外来種</v>
      </c>
      <c r="P4897" s="18" t="str">
        <f>IFERROR(VLOOKUP(F4897,特定外来生物!$A$3:$G$24,7,0),"")</f>
        <v>特定外来生物</v>
      </c>
      <c r="Q4897" s="17" t="str">
        <f>IFERROR(VLOOKUP(F4897,県RL2019!$B$2:$H$605,4,0),"")</f>
        <v/>
      </c>
      <c r="R4897" s="17" t="str">
        <f>IFERROR(VLOOKUP(F4897,県RL2019!$B$2:$H$605,5,0),"")</f>
        <v/>
      </c>
      <c r="S4897" s="17" t="str">
        <f>IFERROR(VLOOKUP(F4897,県RL2011!$F$3:$H$906,2,0),"")</f>
        <v/>
      </c>
      <c r="T4897" s="17" t="str">
        <f>IFERROR(VLOOKUP(F4897,県RL2011!$F$3:$H$906,3,0),"")</f>
        <v/>
      </c>
      <c r="U4897" s="150" t="str">
        <f>IFERROR(VLOOKUP(F4897,国RL2020!$B$2:$E$878,4,0),"")</f>
        <v/>
      </c>
      <c r="V4897" s="150" t="str">
        <f>IFERROR(VLOOKUP(F4897,国RL2020!$B$2:$E$878,3,0),"")</f>
        <v/>
      </c>
      <c r="W4897" s="19" t="str">
        <f>IFERROR(VLOOKUP(F4897,国RL2019!$B$2:$E$873,4,0),"")</f>
        <v/>
      </c>
      <c r="X4897" s="19" t="str">
        <f>IFERROR(VLOOKUP(F4897,国RL2019!$B$2:$E$873,3,0),"")</f>
        <v/>
      </c>
      <c r="Y4897" s="19" t="str">
        <f>IFERROR(VLOOKUP(F4897,国RL2017!$B$2:$E$870,4,0),"")</f>
        <v/>
      </c>
      <c r="Z4897" s="19" t="str">
        <f>IFERROR(VLOOKUP(F4897,国RL2017!$B$2:$E$870,3,0),"")</f>
        <v/>
      </c>
      <c r="AA4897" s="19" t="str">
        <f>IFERROR(VLOOKUP(F4897,国RL2006!$B$2:$E$567,4,0),"")</f>
        <v/>
      </c>
      <c r="AB4897" s="19" t="str">
        <f>IFERROR(VLOOKUP(F4897,国RL2006!$B$2:$E$567,3,0),"")</f>
        <v/>
      </c>
    </row>
    <row r="4898" spans="1:28" x14ac:dyDescent="0.15">
      <c r="A4898" s="16">
        <v>4897</v>
      </c>
      <c r="B4898" s="24">
        <v>2023</v>
      </c>
      <c r="C4898" s="53">
        <v>9</v>
      </c>
      <c r="D4898" s="53">
        <v>6</v>
      </c>
      <c r="E4898" s="53" t="s">
        <v>2962</v>
      </c>
      <c r="F4898" s="53" t="s">
        <v>37</v>
      </c>
      <c r="G4898" s="53" t="str">
        <f>VLOOKUP(F4898,'チョウnlist_Bu+Idx'!$A$2:$G$779,7,FALSE)</f>
        <v>タテハチョウ科</v>
      </c>
      <c r="H4898" s="53">
        <v>2</v>
      </c>
      <c r="I4898" s="53">
        <v>9</v>
      </c>
      <c r="J4898" s="53">
        <v>4</v>
      </c>
      <c r="M4898" s="52">
        <v>15</v>
      </c>
      <c r="O4898" s="18" t="str">
        <f>IFERROR(VLOOKUP(F4898,'（鳥類・チョウ）vlookup関数用'!$D$35:$F$38,3,0),"")</f>
        <v/>
      </c>
      <c r="P4898" s="18" t="str">
        <f>IFERROR(VLOOKUP(F4898,特定外来生物!$A$3:$G$24,7,0),"")</f>
        <v/>
      </c>
      <c r="Q4898" s="17" t="str">
        <f>IFERROR(VLOOKUP(F4898,県RL2019!$B$2:$H$605,4,0),"")</f>
        <v/>
      </c>
      <c r="R4898" s="17" t="str">
        <f>IFERROR(VLOOKUP(F4898,県RL2019!$B$2:$H$605,5,0),"")</f>
        <v/>
      </c>
      <c r="S4898" s="17" t="str">
        <f>IFERROR(VLOOKUP(F4898,県RL2011!$F$3:$H$906,2,0),"")</f>
        <v/>
      </c>
      <c r="T4898" s="17" t="str">
        <f>IFERROR(VLOOKUP(F4898,県RL2011!$F$3:$H$906,3,0),"")</f>
        <v/>
      </c>
      <c r="U4898" s="150" t="str">
        <f>IFERROR(VLOOKUP(F4898,国RL2020!$B$2:$E$878,4,0),"")</f>
        <v/>
      </c>
      <c r="V4898" s="150" t="str">
        <f>IFERROR(VLOOKUP(F4898,国RL2020!$B$2:$E$878,3,0),"")</f>
        <v/>
      </c>
      <c r="W4898" s="19" t="str">
        <f>IFERROR(VLOOKUP(F4898,国RL2019!$B$2:$E$873,4,0),"")</f>
        <v/>
      </c>
      <c r="X4898" s="19" t="str">
        <f>IFERROR(VLOOKUP(F4898,国RL2019!$B$2:$E$873,3,0),"")</f>
        <v/>
      </c>
      <c r="Y4898" s="19" t="str">
        <f>IFERROR(VLOOKUP(F4898,国RL2017!$B$2:$E$870,4,0),"")</f>
        <v/>
      </c>
      <c r="Z4898" s="19" t="str">
        <f>IFERROR(VLOOKUP(F4898,国RL2017!$B$2:$E$870,3,0),"")</f>
        <v/>
      </c>
      <c r="AA4898" s="19" t="str">
        <f>IFERROR(VLOOKUP(F4898,国RL2006!$B$2:$E$567,4,0),"")</f>
        <v/>
      </c>
      <c r="AB4898" s="19" t="str">
        <f>IFERROR(VLOOKUP(F4898,国RL2006!$B$2:$E$567,3,0),"")</f>
        <v/>
      </c>
    </row>
    <row r="4899" spans="1:28" x14ac:dyDescent="0.15">
      <c r="A4899" s="16">
        <v>4898</v>
      </c>
      <c r="B4899" s="24">
        <v>2023</v>
      </c>
      <c r="C4899" s="53">
        <v>9</v>
      </c>
      <c r="D4899" s="53">
        <v>6</v>
      </c>
      <c r="E4899" s="53" t="s">
        <v>2962</v>
      </c>
      <c r="F4899" s="53" t="s">
        <v>45</v>
      </c>
      <c r="G4899" s="53" t="str">
        <f>VLOOKUP(F4899,'チョウnlist_Bu+Idx'!$A$2:$G$779,7,FALSE)</f>
        <v>ジャノメチョウ科</v>
      </c>
      <c r="J4899" s="53">
        <v>1</v>
      </c>
      <c r="M4899" s="52">
        <v>1</v>
      </c>
      <c r="O4899" s="18" t="str">
        <f>IFERROR(VLOOKUP(F4899,'（鳥類・チョウ）vlookup関数用'!$D$35:$F$38,3,0),"")</f>
        <v/>
      </c>
      <c r="P4899" s="18" t="str">
        <f>IFERROR(VLOOKUP(F4899,特定外来生物!$A$3:$G$24,7,0),"")</f>
        <v/>
      </c>
      <c r="Q4899" s="17" t="str">
        <f>IFERROR(VLOOKUP(F4899,県RL2019!$B$2:$H$605,4,0),"")</f>
        <v/>
      </c>
      <c r="R4899" s="17" t="str">
        <f>IFERROR(VLOOKUP(F4899,県RL2019!$B$2:$H$605,5,0),"")</f>
        <v/>
      </c>
      <c r="S4899" s="17" t="str">
        <f>IFERROR(VLOOKUP(F4899,県RL2011!$F$3:$H$906,2,0),"")</f>
        <v/>
      </c>
      <c r="T4899" s="17" t="str">
        <f>IFERROR(VLOOKUP(F4899,県RL2011!$F$3:$H$906,3,0),"")</f>
        <v/>
      </c>
      <c r="U4899" s="150" t="str">
        <f>IFERROR(VLOOKUP(F4899,国RL2020!$B$2:$E$878,4,0),"")</f>
        <v/>
      </c>
      <c r="V4899" s="150" t="str">
        <f>IFERROR(VLOOKUP(F4899,国RL2020!$B$2:$E$878,3,0),"")</f>
        <v/>
      </c>
      <c r="W4899" s="19" t="str">
        <f>IFERROR(VLOOKUP(F4899,国RL2019!$B$2:$E$873,4,0),"")</f>
        <v/>
      </c>
      <c r="X4899" s="19" t="str">
        <f>IFERROR(VLOOKUP(F4899,国RL2019!$B$2:$E$873,3,0),"")</f>
        <v/>
      </c>
      <c r="Y4899" s="19" t="str">
        <f>IFERROR(VLOOKUP(F4899,国RL2017!$B$2:$E$870,4,0),"")</f>
        <v/>
      </c>
      <c r="Z4899" s="19" t="str">
        <f>IFERROR(VLOOKUP(F4899,国RL2017!$B$2:$E$870,3,0),"")</f>
        <v/>
      </c>
      <c r="AA4899" s="19" t="str">
        <f>IFERROR(VLOOKUP(F4899,国RL2006!$B$2:$E$567,4,0),"")</f>
        <v/>
      </c>
      <c r="AB4899" s="19" t="str">
        <f>IFERROR(VLOOKUP(F4899,国RL2006!$B$2:$E$567,3,0),"")</f>
        <v/>
      </c>
    </row>
    <row r="4900" spans="1:28" x14ac:dyDescent="0.15">
      <c r="A4900" s="16">
        <v>4899</v>
      </c>
      <c r="B4900" s="24">
        <v>2023</v>
      </c>
      <c r="C4900" s="53">
        <v>9</v>
      </c>
      <c r="D4900" s="53">
        <v>6</v>
      </c>
      <c r="E4900" s="53" t="s">
        <v>2962</v>
      </c>
      <c r="F4900" s="53" t="s">
        <v>23</v>
      </c>
      <c r="G4900" s="53" t="str">
        <f>VLOOKUP(F4900,'チョウnlist_Bu+Idx'!$A$2:$G$779,7,FALSE)</f>
        <v>ジャノメチョウ科</v>
      </c>
      <c r="J4900" s="53">
        <v>1</v>
      </c>
      <c r="M4900" s="52">
        <v>1</v>
      </c>
      <c r="O4900" s="18" t="str">
        <f>IFERROR(VLOOKUP(F4900,'（鳥類・チョウ）vlookup関数用'!$D$35:$F$38,3,0),"")</f>
        <v/>
      </c>
      <c r="P4900" s="18" t="str">
        <f>IFERROR(VLOOKUP(F4900,特定外来生物!$A$3:$G$24,7,0),"")</f>
        <v/>
      </c>
      <c r="Q4900" s="17" t="str">
        <f>IFERROR(VLOOKUP(F4900,県RL2019!$B$2:$H$605,4,0),"")</f>
        <v/>
      </c>
      <c r="R4900" s="17" t="str">
        <f>IFERROR(VLOOKUP(F4900,県RL2019!$B$2:$H$605,5,0),"")</f>
        <v/>
      </c>
      <c r="S4900" s="17" t="str">
        <f>IFERROR(VLOOKUP(F4900,県RL2011!$F$3:$H$906,2,0),"")</f>
        <v/>
      </c>
      <c r="T4900" s="17" t="str">
        <f>IFERROR(VLOOKUP(F4900,県RL2011!$F$3:$H$906,3,0),"")</f>
        <v/>
      </c>
      <c r="U4900" s="150" t="str">
        <f>IFERROR(VLOOKUP(F4900,国RL2020!$B$2:$E$878,4,0),"")</f>
        <v/>
      </c>
      <c r="V4900" s="150" t="str">
        <f>IFERROR(VLOOKUP(F4900,国RL2020!$B$2:$E$878,3,0),"")</f>
        <v/>
      </c>
      <c r="W4900" s="19" t="str">
        <f>IFERROR(VLOOKUP(F4900,国RL2019!$B$2:$E$873,4,0),"")</f>
        <v/>
      </c>
      <c r="X4900" s="19" t="str">
        <f>IFERROR(VLOOKUP(F4900,国RL2019!$B$2:$E$873,3,0),"")</f>
        <v/>
      </c>
      <c r="Y4900" s="19" t="str">
        <f>IFERROR(VLOOKUP(F4900,国RL2017!$B$2:$E$870,4,0),"")</f>
        <v/>
      </c>
      <c r="Z4900" s="19" t="str">
        <f>IFERROR(VLOOKUP(F4900,国RL2017!$B$2:$E$870,3,0),"")</f>
        <v/>
      </c>
      <c r="AA4900" s="19" t="str">
        <f>IFERROR(VLOOKUP(F4900,国RL2006!$B$2:$E$567,4,0),"")</f>
        <v/>
      </c>
      <c r="AB4900" s="19" t="str">
        <f>IFERROR(VLOOKUP(F4900,国RL2006!$B$2:$E$567,3,0),"")</f>
        <v/>
      </c>
    </row>
    <row r="4901" spans="1:28" x14ac:dyDescent="0.15">
      <c r="A4901" s="16">
        <v>4900</v>
      </c>
      <c r="B4901" s="24">
        <v>2023</v>
      </c>
      <c r="C4901" s="53">
        <v>9</v>
      </c>
      <c r="D4901" s="53">
        <v>6</v>
      </c>
      <c r="E4901" s="53" t="s">
        <v>2962</v>
      </c>
      <c r="F4901" s="53" t="s">
        <v>43</v>
      </c>
      <c r="G4901" s="53" t="str">
        <f>VLOOKUP(F4901,'チョウnlist_Bu+Idx'!$A$2:$G$779,7,FALSE)</f>
        <v>ジャノメチョウ科</v>
      </c>
      <c r="J4901" s="53">
        <v>2</v>
      </c>
      <c r="M4901" s="52">
        <v>2</v>
      </c>
      <c r="O4901" s="18" t="str">
        <f>IFERROR(VLOOKUP(F4901,'（鳥類・チョウ）vlookup関数用'!$D$35:$F$38,3,0),"")</f>
        <v/>
      </c>
      <c r="P4901" s="18" t="str">
        <f>IFERROR(VLOOKUP(F4901,特定外来生物!$A$3:$G$24,7,0),"")</f>
        <v/>
      </c>
      <c r="Q4901" s="17" t="str">
        <f>IFERROR(VLOOKUP(F4901,県RL2019!$B$2:$H$605,4,0),"")</f>
        <v/>
      </c>
      <c r="R4901" s="17" t="str">
        <f>IFERROR(VLOOKUP(F4901,県RL2019!$B$2:$H$605,5,0),"")</f>
        <v/>
      </c>
      <c r="S4901" s="17" t="str">
        <f>IFERROR(VLOOKUP(F4901,県RL2011!$F$3:$H$906,2,0),"")</f>
        <v/>
      </c>
      <c r="T4901" s="17" t="str">
        <f>IFERROR(VLOOKUP(F4901,県RL2011!$F$3:$H$906,3,0),"")</f>
        <v/>
      </c>
      <c r="U4901" s="150" t="str">
        <f>IFERROR(VLOOKUP(F4901,国RL2020!$B$2:$E$878,4,0),"")</f>
        <v/>
      </c>
      <c r="V4901" s="150" t="str">
        <f>IFERROR(VLOOKUP(F4901,国RL2020!$B$2:$E$878,3,0),"")</f>
        <v/>
      </c>
      <c r="W4901" s="19" t="str">
        <f>IFERROR(VLOOKUP(F4901,国RL2019!$B$2:$E$873,4,0),"")</f>
        <v/>
      </c>
      <c r="X4901" s="19" t="str">
        <f>IFERROR(VLOOKUP(F4901,国RL2019!$B$2:$E$873,3,0),"")</f>
        <v/>
      </c>
      <c r="Y4901" s="19" t="str">
        <f>IFERROR(VLOOKUP(F4901,国RL2017!$B$2:$E$870,4,0),"")</f>
        <v/>
      </c>
      <c r="Z4901" s="19" t="str">
        <f>IFERROR(VLOOKUP(F4901,国RL2017!$B$2:$E$870,3,0),"")</f>
        <v/>
      </c>
      <c r="AA4901" s="19" t="str">
        <f>IFERROR(VLOOKUP(F4901,国RL2006!$B$2:$E$567,4,0),"")</f>
        <v/>
      </c>
      <c r="AB4901" s="19" t="str">
        <f>IFERROR(VLOOKUP(F4901,国RL2006!$B$2:$E$567,3,0),"")</f>
        <v/>
      </c>
    </row>
    <row r="4902" spans="1:28" x14ac:dyDescent="0.15">
      <c r="A4902" s="16">
        <v>4901</v>
      </c>
      <c r="B4902" s="24">
        <v>2023</v>
      </c>
      <c r="C4902" s="53">
        <v>9</v>
      </c>
      <c r="D4902" s="53">
        <v>6</v>
      </c>
      <c r="E4902" s="53" t="s">
        <v>2962</v>
      </c>
      <c r="F4902" s="53" t="s">
        <v>14</v>
      </c>
      <c r="G4902" s="53" t="str">
        <f>VLOOKUP(F4902,'チョウnlist_Bu+Idx'!$A$2:$G$779,7,FALSE)</f>
        <v>セセリチョウ科</v>
      </c>
      <c r="J4902" s="53">
        <v>1</v>
      </c>
      <c r="M4902" s="52">
        <v>1</v>
      </c>
      <c r="O4902" s="18" t="str">
        <f>IFERROR(VLOOKUP(F4902,'（鳥類・チョウ）vlookup関数用'!$D$35:$F$38,3,0),"")</f>
        <v/>
      </c>
      <c r="P4902" s="18" t="str">
        <f>IFERROR(VLOOKUP(F4902,特定外来生物!$A$3:$G$24,7,0),"")</f>
        <v/>
      </c>
      <c r="Q4902" s="17" t="str">
        <f>IFERROR(VLOOKUP(F4902,県RL2019!$B$2:$H$605,4,0),"")</f>
        <v/>
      </c>
      <c r="R4902" s="17" t="str">
        <f>IFERROR(VLOOKUP(F4902,県RL2019!$B$2:$H$605,5,0),"")</f>
        <v/>
      </c>
      <c r="S4902" s="17" t="str">
        <f>IFERROR(VLOOKUP(F4902,県RL2011!$F$3:$H$906,2,0),"")</f>
        <v/>
      </c>
      <c r="T4902" s="17" t="str">
        <f>IFERROR(VLOOKUP(F4902,県RL2011!$F$3:$H$906,3,0),"")</f>
        <v/>
      </c>
      <c r="U4902" s="150" t="str">
        <f>IFERROR(VLOOKUP(F4902,国RL2020!$B$2:$E$878,4,0),"")</f>
        <v/>
      </c>
      <c r="V4902" s="150" t="str">
        <f>IFERROR(VLOOKUP(F4902,国RL2020!$B$2:$E$878,3,0),"")</f>
        <v/>
      </c>
      <c r="W4902" s="19" t="str">
        <f>IFERROR(VLOOKUP(F4902,国RL2019!$B$2:$E$873,4,0),"")</f>
        <v/>
      </c>
      <c r="X4902" s="19" t="str">
        <f>IFERROR(VLOOKUP(F4902,国RL2019!$B$2:$E$873,3,0),"")</f>
        <v/>
      </c>
      <c r="Y4902" s="19" t="str">
        <f>IFERROR(VLOOKUP(F4902,国RL2017!$B$2:$E$870,4,0),"")</f>
        <v/>
      </c>
      <c r="Z4902" s="19" t="str">
        <f>IFERROR(VLOOKUP(F4902,国RL2017!$B$2:$E$870,3,0),"")</f>
        <v/>
      </c>
      <c r="AA4902" s="19" t="str">
        <f>IFERROR(VLOOKUP(F4902,国RL2006!$B$2:$E$567,4,0),"")</f>
        <v/>
      </c>
      <c r="AB4902" s="19" t="str">
        <f>IFERROR(VLOOKUP(F4902,国RL2006!$B$2:$E$567,3,0),"")</f>
        <v/>
      </c>
    </row>
    <row r="4903" spans="1:28" x14ac:dyDescent="0.15">
      <c r="A4903" s="16">
        <v>4902</v>
      </c>
      <c r="B4903" s="24">
        <v>2023</v>
      </c>
      <c r="C4903" s="53">
        <v>9</v>
      </c>
      <c r="D4903" s="53">
        <v>6</v>
      </c>
      <c r="E4903" s="53" t="s">
        <v>2962</v>
      </c>
      <c r="F4903" s="53" t="s">
        <v>79</v>
      </c>
      <c r="G4903" s="53" t="str">
        <f>VLOOKUP(F4903,'チョウnlist_Bu+Idx'!$A$2:$G$779,7,FALSE)</f>
        <v>セセリチョウ科</v>
      </c>
      <c r="J4903" s="53">
        <v>1</v>
      </c>
      <c r="M4903" s="52">
        <v>1</v>
      </c>
      <c r="O4903" s="18" t="str">
        <f>IFERROR(VLOOKUP(F4903,'（鳥類・チョウ）vlookup関数用'!$D$35:$F$38,3,0),"")</f>
        <v/>
      </c>
      <c r="P4903" s="18" t="str">
        <f>IFERROR(VLOOKUP(F4903,特定外来生物!$A$3:$G$24,7,0),"")</f>
        <v/>
      </c>
      <c r="Q4903" s="17" t="str">
        <f>IFERROR(VLOOKUP(F4903,県RL2019!$B$2:$H$605,4,0),"")</f>
        <v>B</v>
      </c>
      <c r="R4903" s="17" t="str">
        <f>IFERROR(VLOOKUP(F4903,県RL2019!$B$2:$H$605,5,0),"")</f>
        <v>重要保護生物</v>
      </c>
      <c r="S4903" s="17" t="str">
        <f>IFERROR(VLOOKUP(F4903,県RL2011!$F$3:$H$906,2,0),"")</f>
        <v>B</v>
      </c>
      <c r="T4903" s="17" t="str">
        <f>IFERROR(VLOOKUP(F4903,県RL2011!$F$3:$H$906,3,0),"")</f>
        <v>重要保護生物</v>
      </c>
      <c r="U4903" s="150" t="str">
        <f>IFERROR(VLOOKUP(F4903,国RL2020!$B$2:$E$878,4,0),"")</f>
        <v/>
      </c>
      <c r="V4903" s="150" t="str">
        <f>IFERROR(VLOOKUP(F4903,国RL2020!$B$2:$E$878,3,0),"")</f>
        <v/>
      </c>
      <c r="W4903" s="19" t="str">
        <f>IFERROR(VLOOKUP(F4903,国RL2019!$B$2:$E$873,4,0),"")</f>
        <v/>
      </c>
      <c r="X4903" s="19" t="str">
        <f>IFERROR(VLOOKUP(F4903,国RL2019!$B$2:$E$873,3,0),"")</f>
        <v/>
      </c>
      <c r="Y4903" s="19" t="str">
        <f>IFERROR(VLOOKUP(F4903,国RL2017!$B$2:$E$870,4,0),"")</f>
        <v/>
      </c>
      <c r="Z4903" s="19" t="str">
        <f>IFERROR(VLOOKUP(F4903,国RL2017!$B$2:$E$870,3,0),"")</f>
        <v/>
      </c>
      <c r="AA4903" s="19" t="str">
        <f>IFERROR(VLOOKUP(F4903,国RL2006!$B$2:$E$567,4,0),"")</f>
        <v/>
      </c>
      <c r="AB4903" s="19" t="str">
        <f>IFERROR(VLOOKUP(F4903,国RL2006!$B$2:$E$567,3,0),"")</f>
        <v/>
      </c>
    </row>
    <row r="4904" spans="1:28" x14ac:dyDescent="0.15">
      <c r="A4904" s="16">
        <v>4903</v>
      </c>
      <c r="B4904" s="24">
        <v>2023</v>
      </c>
      <c r="C4904" s="53">
        <v>9</v>
      </c>
      <c r="D4904" s="53">
        <v>7</v>
      </c>
      <c r="E4904" s="53" t="s">
        <v>2963</v>
      </c>
      <c r="F4904" s="53" t="s">
        <v>13</v>
      </c>
      <c r="G4904" s="53" t="str">
        <f>VLOOKUP(F4904,'チョウnlist_Bu+Idx'!$A$2:$G$779,7,FALSE)</f>
        <v>アゲハチョウ科</v>
      </c>
      <c r="H4904" s="53">
        <v>3</v>
      </c>
      <c r="I4904" s="53">
        <v>7</v>
      </c>
      <c r="M4904" s="52">
        <v>10</v>
      </c>
      <c r="O4904" s="18" t="str">
        <f>IFERROR(VLOOKUP(F4904,'（鳥類・チョウ）vlookup関数用'!$D$35:$F$38,3,0),"")</f>
        <v/>
      </c>
      <c r="P4904" s="18" t="str">
        <f>IFERROR(VLOOKUP(F4904,特定外来生物!$A$3:$G$24,7,0),"")</f>
        <v/>
      </c>
      <c r="Q4904" s="17" t="str">
        <f>IFERROR(VLOOKUP(F4904,県RL2019!$B$2:$H$605,4,0),"")</f>
        <v/>
      </c>
      <c r="R4904" s="17" t="str">
        <f>IFERROR(VLOOKUP(F4904,県RL2019!$B$2:$H$605,5,0),"")</f>
        <v/>
      </c>
      <c r="S4904" s="17" t="str">
        <f>IFERROR(VLOOKUP(F4904,県RL2011!$F$3:$H$906,2,0),"")</f>
        <v/>
      </c>
      <c r="T4904" s="17" t="str">
        <f>IFERROR(VLOOKUP(F4904,県RL2011!$F$3:$H$906,3,0),"")</f>
        <v/>
      </c>
      <c r="U4904" s="150" t="str">
        <f>IFERROR(VLOOKUP(F4904,国RL2020!$B$2:$E$878,4,0),"")</f>
        <v/>
      </c>
      <c r="V4904" s="150" t="str">
        <f>IFERROR(VLOOKUP(F4904,国RL2020!$B$2:$E$878,3,0),"")</f>
        <v/>
      </c>
      <c r="W4904" s="19" t="str">
        <f>IFERROR(VLOOKUP(F4904,国RL2019!$B$2:$E$873,4,0),"")</f>
        <v/>
      </c>
      <c r="X4904" s="19" t="str">
        <f>IFERROR(VLOOKUP(F4904,国RL2019!$B$2:$E$873,3,0),"")</f>
        <v/>
      </c>
      <c r="Y4904" s="19" t="str">
        <f>IFERROR(VLOOKUP(F4904,国RL2017!$B$2:$E$870,4,0),"")</f>
        <v/>
      </c>
      <c r="Z4904" s="19" t="str">
        <f>IFERROR(VLOOKUP(F4904,国RL2017!$B$2:$E$870,3,0),"")</f>
        <v/>
      </c>
      <c r="AA4904" s="19" t="str">
        <f>IFERROR(VLOOKUP(F4904,国RL2006!$B$2:$E$567,4,0),"")</f>
        <v/>
      </c>
      <c r="AB4904" s="19" t="str">
        <f>IFERROR(VLOOKUP(F4904,国RL2006!$B$2:$E$567,3,0),"")</f>
        <v/>
      </c>
    </row>
    <row r="4905" spans="1:28" x14ac:dyDescent="0.15">
      <c r="A4905" s="16">
        <v>4904</v>
      </c>
      <c r="B4905" s="24">
        <v>2023</v>
      </c>
      <c r="C4905" s="53">
        <v>9</v>
      </c>
      <c r="D4905" s="53">
        <v>7</v>
      </c>
      <c r="E4905" s="53" t="s">
        <v>2963</v>
      </c>
      <c r="F4905" s="53" t="s">
        <v>50</v>
      </c>
      <c r="G4905" s="53" t="str">
        <f>VLOOKUP(F4905,'チョウnlist_Bu+Idx'!$A$2:$G$779,7,FALSE)</f>
        <v>アゲハチョウ科</v>
      </c>
      <c r="I4905" s="53">
        <v>2</v>
      </c>
      <c r="M4905" s="52">
        <v>2</v>
      </c>
      <c r="O4905" s="18" t="str">
        <f>IFERROR(VLOOKUP(F4905,'（鳥類・チョウ）vlookup関数用'!$D$35:$F$38,3,0),"")</f>
        <v/>
      </c>
      <c r="P4905" s="18" t="str">
        <f>IFERROR(VLOOKUP(F4905,特定外来生物!$A$3:$G$24,7,0),"")</f>
        <v/>
      </c>
      <c r="Q4905" s="17" t="str">
        <f>IFERROR(VLOOKUP(F4905,県RL2019!$B$2:$H$605,4,0),"")</f>
        <v/>
      </c>
      <c r="R4905" s="17" t="str">
        <f>IFERROR(VLOOKUP(F4905,県RL2019!$B$2:$H$605,5,0),"")</f>
        <v/>
      </c>
      <c r="S4905" s="17" t="str">
        <f>IFERROR(VLOOKUP(F4905,県RL2011!$F$3:$H$906,2,0),"")</f>
        <v/>
      </c>
      <c r="T4905" s="17" t="str">
        <f>IFERROR(VLOOKUP(F4905,県RL2011!$F$3:$H$906,3,0),"")</f>
        <v/>
      </c>
      <c r="U4905" s="150" t="str">
        <f>IFERROR(VLOOKUP(F4905,国RL2020!$B$2:$E$878,4,0),"")</f>
        <v/>
      </c>
      <c r="V4905" s="150" t="str">
        <f>IFERROR(VLOOKUP(F4905,国RL2020!$B$2:$E$878,3,0),"")</f>
        <v/>
      </c>
      <c r="W4905" s="19" t="str">
        <f>IFERROR(VLOOKUP(F4905,国RL2019!$B$2:$E$873,4,0),"")</f>
        <v/>
      </c>
      <c r="X4905" s="19" t="str">
        <f>IFERROR(VLOOKUP(F4905,国RL2019!$B$2:$E$873,3,0),"")</f>
        <v/>
      </c>
      <c r="Y4905" s="19" t="str">
        <f>IFERROR(VLOOKUP(F4905,国RL2017!$B$2:$E$870,4,0),"")</f>
        <v/>
      </c>
      <c r="Z4905" s="19" t="str">
        <f>IFERROR(VLOOKUP(F4905,国RL2017!$B$2:$E$870,3,0),"")</f>
        <v/>
      </c>
      <c r="AA4905" s="19" t="str">
        <f>IFERROR(VLOOKUP(F4905,国RL2006!$B$2:$E$567,4,0),"")</f>
        <v/>
      </c>
      <c r="AB4905" s="19" t="str">
        <f>IFERROR(VLOOKUP(F4905,国RL2006!$B$2:$E$567,3,0),"")</f>
        <v/>
      </c>
    </row>
    <row r="4906" spans="1:28" x14ac:dyDescent="0.15">
      <c r="A4906" s="16">
        <v>4905</v>
      </c>
      <c r="B4906" s="24">
        <v>2023</v>
      </c>
      <c r="C4906" s="53">
        <v>9</v>
      </c>
      <c r="D4906" s="53">
        <v>7</v>
      </c>
      <c r="E4906" s="53" t="s">
        <v>2963</v>
      </c>
      <c r="F4906" s="53" t="s">
        <v>46</v>
      </c>
      <c r="G4906" s="53" t="s">
        <v>19</v>
      </c>
      <c r="I4906" s="53">
        <v>5</v>
      </c>
      <c r="M4906" s="52">
        <v>5</v>
      </c>
      <c r="O4906" s="18" t="str">
        <f>IFERROR(VLOOKUP(F4906,'（鳥類・チョウ）vlookup関数用'!$D$35:$F$38,3,0),"")</f>
        <v/>
      </c>
      <c r="P4906" s="18" t="str">
        <f>IFERROR(VLOOKUP(F4906,特定外来生物!$A$3:$G$24,7,0),"")</f>
        <v/>
      </c>
      <c r="Q4906" s="17" t="str">
        <f>IFERROR(VLOOKUP(F4906,県RL2019!$B$2:$H$605,4,0),"")</f>
        <v/>
      </c>
      <c r="R4906" s="17" t="str">
        <f>IFERROR(VLOOKUP(F4906,県RL2019!$B$2:$H$605,5,0),"")</f>
        <v/>
      </c>
      <c r="S4906" s="17" t="str">
        <f>IFERROR(VLOOKUP(F4906,県RL2011!$F$3:$H$906,2,0),"")</f>
        <v/>
      </c>
      <c r="T4906" s="17" t="str">
        <f>IFERROR(VLOOKUP(F4906,県RL2011!$F$3:$H$906,3,0),"")</f>
        <v/>
      </c>
      <c r="U4906" s="150" t="str">
        <f>IFERROR(VLOOKUP(F4906,国RL2020!$B$2:$E$878,4,0),"")</f>
        <v/>
      </c>
      <c r="V4906" s="150" t="str">
        <f>IFERROR(VLOOKUP(F4906,国RL2020!$B$2:$E$878,3,0),"")</f>
        <v/>
      </c>
      <c r="W4906" s="19" t="str">
        <f>IFERROR(VLOOKUP(F4906,国RL2019!$B$2:$E$873,4,0),"")</f>
        <v/>
      </c>
      <c r="X4906" s="19" t="str">
        <f>IFERROR(VLOOKUP(F4906,国RL2019!$B$2:$E$873,3,0),"")</f>
        <v/>
      </c>
      <c r="Y4906" s="19" t="str">
        <f>IFERROR(VLOOKUP(F4906,国RL2017!$B$2:$E$870,4,0),"")</f>
        <v/>
      </c>
      <c r="Z4906" s="19" t="str">
        <f>IFERROR(VLOOKUP(F4906,国RL2017!$B$2:$E$870,3,0),"")</f>
        <v/>
      </c>
      <c r="AA4906" s="19" t="str">
        <f>IFERROR(VLOOKUP(F4906,国RL2006!$B$2:$E$567,4,0),"")</f>
        <v/>
      </c>
      <c r="AB4906" s="19" t="str">
        <f>IFERROR(VLOOKUP(F4906,国RL2006!$B$2:$E$567,3,0),"")</f>
        <v/>
      </c>
    </row>
    <row r="4907" spans="1:28" x14ac:dyDescent="0.15">
      <c r="A4907" s="16">
        <v>4906</v>
      </c>
      <c r="B4907" s="24">
        <v>2023</v>
      </c>
      <c r="C4907" s="53">
        <v>9</v>
      </c>
      <c r="D4907" s="53">
        <v>7</v>
      </c>
      <c r="E4907" s="53" t="s">
        <v>2963</v>
      </c>
      <c r="F4907" s="53" t="s">
        <v>29</v>
      </c>
      <c r="G4907" s="53" t="str">
        <f>VLOOKUP(F4907,'チョウnlist_Bu+Idx'!$A$2:$G$779,7,FALSE)</f>
        <v>シジミチョウ科</v>
      </c>
      <c r="H4907" s="53">
        <v>12</v>
      </c>
      <c r="I4907" s="53">
        <v>21</v>
      </c>
      <c r="M4907" s="52">
        <v>33</v>
      </c>
      <c r="O4907" s="18" t="str">
        <f>IFERROR(VLOOKUP(F4907,'（鳥類・チョウ）vlookup関数用'!$D$35:$F$38,3,0),"")</f>
        <v/>
      </c>
      <c r="P4907" s="18" t="str">
        <f>IFERROR(VLOOKUP(F4907,特定外来生物!$A$3:$G$24,7,0),"")</f>
        <v/>
      </c>
      <c r="Q4907" s="17" t="str">
        <f>IFERROR(VLOOKUP(F4907,県RL2019!$B$2:$H$605,4,0),"")</f>
        <v/>
      </c>
      <c r="R4907" s="17" t="str">
        <f>IFERROR(VLOOKUP(F4907,県RL2019!$B$2:$H$605,5,0),"")</f>
        <v/>
      </c>
      <c r="S4907" s="17" t="str">
        <f>IFERROR(VLOOKUP(F4907,県RL2011!$F$3:$H$906,2,0),"")</f>
        <v/>
      </c>
      <c r="T4907" s="17" t="str">
        <f>IFERROR(VLOOKUP(F4907,県RL2011!$F$3:$H$906,3,0),"")</f>
        <v/>
      </c>
      <c r="U4907" s="150" t="str">
        <f>IFERROR(VLOOKUP(F4907,国RL2020!$B$2:$E$878,4,0),"")</f>
        <v/>
      </c>
      <c r="V4907" s="150" t="str">
        <f>IFERROR(VLOOKUP(F4907,国RL2020!$B$2:$E$878,3,0),"")</f>
        <v/>
      </c>
      <c r="W4907" s="19" t="str">
        <f>IFERROR(VLOOKUP(F4907,国RL2019!$B$2:$E$873,4,0),"")</f>
        <v/>
      </c>
      <c r="X4907" s="19" t="str">
        <f>IFERROR(VLOOKUP(F4907,国RL2019!$B$2:$E$873,3,0),"")</f>
        <v/>
      </c>
      <c r="Y4907" s="19" t="str">
        <f>IFERROR(VLOOKUP(F4907,国RL2017!$B$2:$E$870,4,0),"")</f>
        <v/>
      </c>
      <c r="Z4907" s="19" t="str">
        <f>IFERROR(VLOOKUP(F4907,国RL2017!$B$2:$E$870,3,0),"")</f>
        <v/>
      </c>
      <c r="AA4907" s="19" t="str">
        <f>IFERROR(VLOOKUP(F4907,国RL2006!$B$2:$E$567,4,0),"")</f>
        <v/>
      </c>
      <c r="AB4907" s="19" t="str">
        <f>IFERROR(VLOOKUP(F4907,国RL2006!$B$2:$E$567,3,0),"")</f>
        <v/>
      </c>
    </row>
    <row r="4908" spans="1:28" x14ac:dyDescent="0.15">
      <c r="A4908" s="16">
        <v>4907</v>
      </c>
      <c r="B4908" s="24">
        <v>2023</v>
      </c>
      <c r="C4908" s="53">
        <v>9</v>
      </c>
      <c r="D4908" s="53">
        <v>7</v>
      </c>
      <c r="E4908" s="53" t="s">
        <v>2963</v>
      </c>
      <c r="F4908" s="53" t="s">
        <v>35</v>
      </c>
      <c r="G4908" s="53" t="str">
        <f>VLOOKUP(F4908,'チョウnlist_Bu+Idx'!$A$2:$G$779,7,FALSE)</f>
        <v>シジミチョウ科</v>
      </c>
      <c r="H4908" s="53">
        <v>3</v>
      </c>
      <c r="I4908" s="53">
        <v>6</v>
      </c>
      <c r="M4908" s="52">
        <v>9</v>
      </c>
      <c r="O4908" s="18" t="str">
        <f>IFERROR(VLOOKUP(F4908,'（鳥類・チョウ）vlookup関数用'!$D$35:$F$38,3,0),"")</f>
        <v/>
      </c>
      <c r="P4908" s="18" t="str">
        <f>IFERROR(VLOOKUP(F4908,特定外来生物!$A$3:$G$24,7,0),"")</f>
        <v/>
      </c>
      <c r="Q4908" s="17" t="str">
        <f>IFERROR(VLOOKUP(F4908,県RL2019!$B$2:$H$605,4,0),"")</f>
        <v/>
      </c>
      <c r="R4908" s="17" t="str">
        <f>IFERROR(VLOOKUP(F4908,県RL2019!$B$2:$H$605,5,0),"")</f>
        <v/>
      </c>
      <c r="S4908" s="17" t="str">
        <f>IFERROR(VLOOKUP(F4908,県RL2011!$F$3:$H$906,2,0),"")</f>
        <v/>
      </c>
      <c r="T4908" s="17" t="str">
        <f>IFERROR(VLOOKUP(F4908,県RL2011!$F$3:$H$906,3,0),"")</f>
        <v/>
      </c>
      <c r="U4908" s="150" t="str">
        <f>IFERROR(VLOOKUP(F4908,国RL2020!$B$2:$E$878,4,0),"")</f>
        <v/>
      </c>
      <c r="V4908" s="150" t="str">
        <f>IFERROR(VLOOKUP(F4908,国RL2020!$B$2:$E$878,3,0),"")</f>
        <v/>
      </c>
      <c r="W4908" s="19" t="str">
        <f>IFERROR(VLOOKUP(F4908,国RL2019!$B$2:$E$873,4,0),"")</f>
        <v/>
      </c>
      <c r="X4908" s="19" t="str">
        <f>IFERROR(VLOOKUP(F4908,国RL2019!$B$2:$E$873,3,0),"")</f>
        <v/>
      </c>
      <c r="Y4908" s="19" t="str">
        <f>IFERROR(VLOOKUP(F4908,国RL2017!$B$2:$E$870,4,0),"")</f>
        <v/>
      </c>
      <c r="Z4908" s="19" t="str">
        <f>IFERROR(VLOOKUP(F4908,国RL2017!$B$2:$E$870,3,0),"")</f>
        <v/>
      </c>
      <c r="AA4908" s="19" t="str">
        <f>IFERROR(VLOOKUP(F4908,国RL2006!$B$2:$E$567,4,0),"")</f>
        <v/>
      </c>
      <c r="AB4908" s="19" t="str">
        <f>IFERROR(VLOOKUP(F4908,国RL2006!$B$2:$E$567,3,0),"")</f>
        <v/>
      </c>
    </row>
    <row r="4909" spans="1:28" x14ac:dyDescent="0.15">
      <c r="A4909" s="16">
        <v>4908</v>
      </c>
      <c r="B4909" s="24">
        <v>2023</v>
      </c>
      <c r="C4909" s="53">
        <v>9</v>
      </c>
      <c r="D4909" s="53">
        <v>7</v>
      </c>
      <c r="E4909" s="53" t="s">
        <v>2963</v>
      </c>
      <c r="F4909" s="53" t="s">
        <v>39</v>
      </c>
      <c r="G4909" s="53" t="str">
        <f>VLOOKUP(F4909,'チョウnlist_Bu+Idx'!$A$2:$G$779,7,FALSE)</f>
        <v>シジミチョウ科</v>
      </c>
      <c r="H4909" s="53">
        <v>9</v>
      </c>
      <c r="M4909" s="52">
        <v>9</v>
      </c>
      <c r="O4909" s="18" t="str">
        <f>IFERROR(VLOOKUP(F4909,'（鳥類・チョウ）vlookup関数用'!$D$35:$F$38,3,0),"")</f>
        <v/>
      </c>
      <c r="P4909" s="18" t="str">
        <f>IFERROR(VLOOKUP(F4909,特定外来生物!$A$3:$G$24,7,0),"")</f>
        <v/>
      </c>
      <c r="Q4909" s="17" t="str">
        <f>IFERROR(VLOOKUP(F4909,県RL2019!$B$2:$H$605,4,0),"")</f>
        <v/>
      </c>
      <c r="R4909" s="17" t="str">
        <f>IFERROR(VLOOKUP(F4909,県RL2019!$B$2:$H$605,5,0),"")</f>
        <v/>
      </c>
      <c r="S4909" s="17" t="str">
        <f>IFERROR(VLOOKUP(F4909,県RL2011!$F$3:$H$906,2,0),"")</f>
        <v/>
      </c>
      <c r="T4909" s="17" t="str">
        <f>IFERROR(VLOOKUP(F4909,県RL2011!$F$3:$H$906,3,0),"")</f>
        <v/>
      </c>
      <c r="U4909" s="150" t="str">
        <f>IFERROR(VLOOKUP(F4909,国RL2020!$B$2:$E$878,4,0),"")</f>
        <v/>
      </c>
      <c r="V4909" s="150" t="str">
        <f>IFERROR(VLOOKUP(F4909,国RL2020!$B$2:$E$878,3,0),"")</f>
        <v/>
      </c>
      <c r="W4909" s="19" t="str">
        <f>IFERROR(VLOOKUP(F4909,国RL2019!$B$2:$E$873,4,0),"")</f>
        <v/>
      </c>
      <c r="X4909" s="19" t="str">
        <f>IFERROR(VLOOKUP(F4909,国RL2019!$B$2:$E$873,3,0),"")</f>
        <v/>
      </c>
      <c r="Y4909" s="19" t="str">
        <f>IFERROR(VLOOKUP(F4909,国RL2017!$B$2:$E$870,4,0),"")</f>
        <v/>
      </c>
      <c r="Z4909" s="19" t="str">
        <f>IFERROR(VLOOKUP(F4909,国RL2017!$B$2:$E$870,3,0),"")</f>
        <v/>
      </c>
      <c r="AA4909" s="19" t="str">
        <f>IFERROR(VLOOKUP(F4909,国RL2006!$B$2:$E$567,4,0),"")</f>
        <v/>
      </c>
      <c r="AB4909" s="19" t="str">
        <f>IFERROR(VLOOKUP(F4909,国RL2006!$B$2:$E$567,3,0),"")</f>
        <v/>
      </c>
    </row>
    <row r="4910" spans="1:28" x14ac:dyDescent="0.15">
      <c r="A4910" s="16">
        <v>4909</v>
      </c>
      <c r="B4910" s="24">
        <v>2023</v>
      </c>
      <c r="C4910" s="53">
        <v>9</v>
      </c>
      <c r="D4910" s="53">
        <v>7</v>
      </c>
      <c r="E4910" s="53" t="s">
        <v>2963</v>
      </c>
      <c r="F4910" s="53" t="s">
        <v>27</v>
      </c>
      <c r="G4910" s="53" t="str">
        <f>VLOOKUP(F4910,'チョウnlist_Bu+Idx'!$A$2:$G$779,7,FALSE)</f>
        <v>シジミチョウ科</v>
      </c>
      <c r="I4910" s="53">
        <v>1</v>
      </c>
      <c r="M4910" s="52">
        <v>1</v>
      </c>
      <c r="O4910" s="18" t="str">
        <f>IFERROR(VLOOKUP(F4910,'（鳥類・チョウ）vlookup関数用'!$D$35:$F$38,3,0),"")</f>
        <v/>
      </c>
      <c r="P4910" s="18" t="str">
        <f>IFERROR(VLOOKUP(F4910,特定外来生物!$A$3:$G$24,7,0),"")</f>
        <v/>
      </c>
      <c r="Q4910" s="17" t="str">
        <f>IFERROR(VLOOKUP(F4910,県RL2019!$B$2:$H$605,4,0),"")</f>
        <v/>
      </c>
      <c r="R4910" s="17" t="str">
        <f>IFERROR(VLOOKUP(F4910,県RL2019!$B$2:$H$605,5,0),"")</f>
        <v/>
      </c>
      <c r="S4910" s="17" t="str">
        <f>IFERROR(VLOOKUP(F4910,県RL2011!$F$3:$H$906,2,0),"")</f>
        <v/>
      </c>
      <c r="T4910" s="17" t="str">
        <f>IFERROR(VLOOKUP(F4910,県RL2011!$F$3:$H$906,3,0),"")</f>
        <v/>
      </c>
      <c r="U4910" s="150" t="str">
        <f>IFERROR(VLOOKUP(F4910,国RL2020!$B$2:$E$878,4,0),"")</f>
        <v/>
      </c>
      <c r="V4910" s="150" t="str">
        <f>IFERROR(VLOOKUP(F4910,国RL2020!$B$2:$E$878,3,0),"")</f>
        <v/>
      </c>
      <c r="W4910" s="19" t="str">
        <f>IFERROR(VLOOKUP(F4910,国RL2019!$B$2:$E$873,4,0),"")</f>
        <v/>
      </c>
      <c r="X4910" s="19" t="str">
        <f>IFERROR(VLOOKUP(F4910,国RL2019!$B$2:$E$873,3,0),"")</f>
        <v/>
      </c>
      <c r="Y4910" s="19" t="str">
        <f>IFERROR(VLOOKUP(F4910,国RL2017!$B$2:$E$870,4,0),"")</f>
        <v/>
      </c>
      <c r="Z4910" s="19" t="str">
        <f>IFERROR(VLOOKUP(F4910,国RL2017!$B$2:$E$870,3,0),"")</f>
        <v/>
      </c>
      <c r="AA4910" s="19" t="str">
        <f>IFERROR(VLOOKUP(F4910,国RL2006!$B$2:$E$567,4,0),"")</f>
        <v/>
      </c>
      <c r="AB4910" s="19" t="str">
        <f>IFERROR(VLOOKUP(F4910,国RL2006!$B$2:$E$567,3,0),"")</f>
        <v/>
      </c>
    </row>
    <row r="4911" spans="1:28" x14ac:dyDescent="0.15">
      <c r="A4911" s="16">
        <v>4910</v>
      </c>
      <c r="B4911" s="24">
        <v>2023</v>
      </c>
      <c r="C4911" s="53">
        <v>9</v>
      </c>
      <c r="D4911" s="53">
        <v>7</v>
      </c>
      <c r="E4911" s="53" t="s">
        <v>2963</v>
      </c>
      <c r="F4911" s="53" t="s">
        <v>77</v>
      </c>
      <c r="G4911" s="53" t="str">
        <f>VLOOKUP(F4911,'チョウnlist_Bu+Idx'!$A$2:$G$779,7,FALSE)</f>
        <v>シジミチョウ科</v>
      </c>
      <c r="I4911" s="53">
        <v>3</v>
      </c>
      <c r="M4911" s="52">
        <v>3</v>
      </c>
      <c r="O4911" s="18" t="str">
        <f>IFERROR(VLOOKUP(F4911,'（鳥類・チョウ）vlookup関数用'!$D$35:$F$38,3,0),"")</f>
        <v/>
      </c>
      <c r="P4911" s="18" t="str">
        <f>IFERROR(VLOOKUP(F4911,特定外来生物!$A$3:$G$24,7,0),"")</f>
        <v/>
      </c>
      <c r="Q4911" s="17" t="str">
        <f>IFERROR(VLOOKUP(F4911,県RL2019!$B$2:$H$605,4,0),"")</f>
        <v/>
      </c>
      <c r="R4911" s="17" t="str">
        <f>IFERROR(VLOOKUP(F4911,県RL2019!$B$2:$H$605,5,0),"")</f>
        <v/>
      </c>
      <c r="S4911" s="17" t="str">
        <f>IFERROR(VLOOKUP(F4911,県RL2011!$F$3:$H$906,2,0),"")</f>
        <v/>
      </c>
      <c r="T4911" s="17" t="str">
        <f>IFERROR(VLOOKUP(F4911,県RL2011!$F$3:$H$906,3,0),"")</f>
        <v/>
      </c>
      <c r="U4911" s="150" t="str">
        <f>IFERROR(VLOOKUP(F4911,国RL2020!$B$2:$E$878,4,0),"")</f>
        <v/>
      </c>
      <c r="V4911" s="150" t="str">
        <f>IFERROR(VLOOKUP(F4911,国RL2020!$B$2:$E$878,3,0),"")</f>
        <v/>
      </c>
      <c r="W4911" s="19" t="str">
        <f>IFERROR(VLOOKUP(F4911,国RL2019!$B$2:$E$873,4,0),"")</f>
        <v/>
      </c>
      <c r="X4911" s="19" t="str">
        <f>IFERROR(VLOOKUP(F4911,国RL2019!$B$2:$E$873,3,0),"")</f>
        <v/>
      </c>
      <c r="Y4911" s="19" t="str">
        <f>IFERROR(VLOOKUP(F4911,国RL2017!$B$2:$E$870,4,0),"")</f>
        <v/>
      </c>
      <c r="Z4911" s="19" t="str">
        <f>IFERROR(VLOOKUP(F4911,国RL2017!$B$2:$E$870,3,0),"")</f>
        <v/>
      </c>
      <c r="AA4911" s="19" t="str">
        <f>IFERROR(VLOOKUP(F4911,国RL2006!$B$2:$E$567,4,0),"")</f>
        <v/>
      </c>
      <c r="AB4911" s="19" t="str">
        <f>IFERROR(VLOOKUP(F4911,国RL2006!$B$2:$E$567,3,0),"")</f>
        <v/>
      </c>
    </row>
    <row r="4912" spans="1:28" x14ac:dyDescent="0.15">
      <c r="A4912" s="16">
        <v>4911</v>
      </c>
      <c r="B4912" s="24">
        <v>2023</v>
      </c>
      <c r="C4912" s="53">
        <v>9</v>
      </c>
      <c r="D4912" s="53">
        <v>7</v>
      </c>
      <c r="E4912" s="53" t="s">
        <v>2963</v>
      </c>
      <c r="F4912" s="53" t="s">
        <v>32</v>
      </c>
      <c r="G4912" s="53" t="str">
        <f>VLOOKUP(F4912,'チョウnlist_Bu+Idx'!$A$2:$G$779,7,FALSE)</f>
        <v>タテハチョウ科</v>
      </c>
      <c r="H4912" s="53">
        <v>1</v>
      </c>
      <c r="M4912" s="52">
        <v>1</v>
      </c>
      <c r="O4912" s="18" t="str">
        <f>IFERROR(VLOOKUP(F4912,'（鳥類・チョウ）vlookup関数用'!$D$35:$F$38,3,0),"")</f>
        <v/>
      </c>
      <c r="P4912" s="18" t="str">
        <f>IFERROR(VLOOKUP(F4912,特定外来生物!$A$3:$G$24,7,0),"")</f>
        <v/>
      </c>
      <c r="Q4912" s="17" t="str">
        <f>IFERROR(VLOOKUP(F4912,県RL2019!$B$2:$H$605,4,0),"")</f>
        <v/>
      </c>
      <c r="R4912" s="17" t="str">
        <f>IFERROR(VLOOKUP(F4912,県RL2019!$B$2:$H$605,5,0),"")</f>
        <v/>
      </c>
      <c r="S4912" s="17" t="str">
        <f>IFERROR(VLOOKUP(F4912,県RL2011!$F$3:$H$906,2,0),"")</f>
        <v/>
      </c>
      <c r="T4912" s="17" t="str">
        <f>IFERROR(VLOOKUP(F4912,県RL2011!$F$3:$H$906,3,0),"")</f>
        <v/>
      </c>
      <c r="U4912" s="150" t="str">
        <f>IFERROR(VLOOKUP(F4912,国RL2020!$B$2:$E$878,4,0),"")</f>
        <v/>
      </c>
      <c r="V4912" s="150" t="str">
        <f>IFERROR(VLOOKUP(F4912,国RL2020!$B$2:$E$878,3,0),"")</f>
        <v/>
      </c>
      <c r="W4912" s="19" t="str">
        <f>IFERROR(VLOOKUP(F4912,国RL2019!$B$2:$E$873,4,0),"")</f>
        <v/>
      </c>
      <c r="X4912" s="19" t="str">
        <f>IFERROR(VLOOKUP(F4912,国RL2019!$B$2:$E$873,3,0),"")</f>
        <v/>
      </c>
      <c r="Y4912" s="19" t="str">
        <f>IFERROR(VLOOKUP(F4912,国RL2017!$B$2:$E$870,4,0),"")</f>
        <v/>
      </c>
      <c r="Z4912" s="19" t="str">
        <f>IFERROR(VLOOKUP(F4912,国RL2017!$B$2:$E$870,3,0),"")</f>
        <v/>
      </c>
      <c r="AA4912" s="19" t="str">
        <f>IFERROR(VLOOKUP(F4912,国RL2006!$B$2:$E$567,4,0),"")</f>
        <v/>
      </c>
      <c r="AB4912" s="19" t="str">
        <f>IFERROR(VLOOKUP(F4912,国RL2006!$B$2:$E$567,3,0),"")</f>
        <v/>
      </c>
    </row>
    <row r="4913" spans="1:28" x14ac:dyDescent="0.15">
      <c r="A4913" s="16">
        <v>4912</v>
      </c>
      <c r="B4913" s="24">
        <v>2023</v>
      </c>
      <c r="C4913" s="53">
        <v>9</v>
      </c>
      <c r="D4913" s="53">
        <v>7</v>
      </c>
      <c r="E4913" s="53" t="s">
        <v>2963</v>
      </c>
      <c r="F4913" s="53" t="s">
        <v>34</v>
      </c>
      <c r="G4913" s="53" t="str">
        <f>VLOOKUP(F4913,'チョウnlist_Bu+Idx'!$A$2:$G$779,7,FALSE)</f>
        <v>タテハチョウ科</v>
      </c>
      <c r="H4913" s="53">
        <v>1</v>
      </c>
      <c r="I4913" s="53">
        <v>3</v>
      </c>
      <c r="M4913" s="52">
        <v>4</v>
      </c>
      <c r="O4913" s="18" t="str">
        <f>IFERROR(VLOOKUP(F4913,'（鳥類・チョウ）vlookup関数用'!$D$35:$F$38,3,0),"")</f>
        <v/>
      </c>
      <c r="P4913" s="18" t="str">
        <f>IFERROR(VLOOKUP(F4913,特定外来生物!$A$3:$G$24,7,0),"")</f>
        <v/>
      </c>
      <c r="Q4913" s="17" t="str">
        <f>IFERROR(VLOOKUP(F4913,県RL2019!$B$2:$H$605,4,0),"")</f>
        <v/>
      </c>
      <c r="R4913" s="17" t="str">
        <f>IFERROR(VLOOKUP(F4913,県RL2019!$B$2:$H$605,5,0),"")</f>
        <v/>
      </c>
      <c r="S4913" s="17" t="str">
        <f>IFERROR(VLOOKUP(F4913,県RL2011!$F$3:$H$906,2,0),"")</f>
        <v/>
      </c>
      <c r="T4913" s="17" t="str">
        <f>IFERROR(VLOOKUP(F4913,県RL2011!$F$3:$H$906,3,0),"")</f>
        <v/>
      </c>
      <c r="U4913" s="150" t="str">
        <f>IFERROR(VLOOKUP(F4913,国RL2020!$B$2:$E$878,4,0),"")</f>
        <v/>
      </c>
      <c r="V4913" s="150" t="str">
        <f>IFERROR(VLOOKUP(F4913,国RL2020!$B$2:$E$878,3,0),"")</f>
        <v/>
      </c>
      <c r="W4913" s="19" t="str">
        <f>IFERROR(VLOOKUP(F4913,国RL2019!$B$2:$E$873,4,0),"")</f>
        <v/>
      </c>
      <c r="X4913" s="19" t="str">
        <f>IFERROR(VLOOKUP(F4913,国RL2019!$B$2:$E$873,3,0),"")</f>
        <v/>
      </c>
      <c r="Y4913" s="19" t="str">
        <f>IFERROR(VLOOKUP(F4913,国RL2017!$B$2:$E$870,4,0),"")</f>
        <v/>
      </c>
      <c r="Z4913" s="19" t="str">
        <f>IFERROR(VLOOKUP(F4913,国RL2017!$B$2:$E$870,3,0),"")</f>
        <v/>
      </c>
      <c r="AA4913" s="19" t="str">
        <f>IFERROR(VLOOKUP(F4913,国RL2006!$B$2:$E$567,4,0),"")</f>
        <v/>
      </c>
      <c r="AB4913" s="19" t="str">
        <f>IFERROR(VLOOKUP(F4913,国RL2006!$B$2:$E$567,3,0),"")</f>
        <v/>
      </c>
    </row>
    <row r="4914" spans="1:28" x14ac:dyDescent="0.15">
      <c r="A4914" s="16">
        <v>4913</v>
      </c>
      <c r="B4914" s="24">
        <v>2023</v>
      </c>
      <c r="C4914" s="53">
        <v>9</v>
      </c>
      <c r="D4914" s="53">
        <v>7</v>
      </c>
      <c r="E4914" s="53" t="s">
        <v>2963</v>
      </c>
      <c r="F4914" s="53" t="s">
        <v>36</v>
      </c>
      <c r="G4914" s="53" t="str">
        <f>VLOOKUP(F4914,'チョウnlist_Bu+Idx'!$A$2:$G$779,7,FALSE)</f>
        <v>タテハチョウ科</v>
      </c>
      <c r="H4914" s="53">
        <v>1</v>
      </c>
      <c r="M4914" s="52">
        <v>1</v>
      </c>
      <c r="O4914" s="18" t="str">
        <f>IFERROR(VLOOKUP(F4914,'（鳥類・チョウ）vlookup関数用'!$D$35:$F$38,3,0),"")</f>
        <v/>
      </c>
      <c r="P4914" s="18" t="str">
        <f>IFERROR(VLOOKUP(F4914,特定外来生物!$A$3:$G$24,7,0),"")</f>
        <v/>
      </c>
      <c r="Q4914" s="17" t="str">
        <f>IFERROR(VLOOKUP(F4914,県RL2019!$B$2:$H$605,4,0),"")</f>
        <v/>
      </c>
      <c r="R4914" s="17" t="str">
        <f>IFERROR(VLOOKUP(F4914,県RL2019!$B$2:$H$605,5,0),"")</f>
        <v/>
      </c>
      <c r="S4914" s="17" t="str">
        <f>IFERROR(VLOOKUP(F4914,県RL2011!$F$3:$H$906,2,0),"")</f>
        <v/>
      </c>
      <c r="T4914" s="17" t="str">
        <f>IFERROR(VLOOKUP(F4914,県RL2011!$F$3:$H$906,3,0),"")</f>
        <v/>
      </c>
      <c r="U4914" s="150" t="str">
        <f>IFERROR(VLOOKUP(F4914,国RL2020!$B$2:$E$878,4,0),"")</f>
        <v/>
      </c>
      <c r="V4914" s="150" t="str">
        <f>IFERROR(VLOOKUP(F4914,国RL2020!$B$2:$E$878,3,0),"")</f>
        <v/>
      </c>
      <c r="W4914" s="19" t="str">
        <f>IFERROR(VLOOKUP(F4914,国RL2019!$B$2:$E$873,4,0),"")</f>
        <v/>
      </c>
      <c r="X4914" s="19" t="str">
        <f>IFERROR(VLOOKUP(F4914,国RL2019!$B$2:$E$873,3,0),"")</f>
        <v/>
      </c>
      <c r="Y4914" s="19" t="str">
        <f>IFERROR(VLOOKUP(F4914,国RL2017!$B$2:$E$870,4,0),"")</f>
        <v/>
      </c>
      <c r="Z4914" s="19" t="str">
        <f>IFERROR(VLOOKUP(F4914,国RL2017!$B$2:$E$870,3,0),"")</f>
        <v/>
      </c>
      <c r="AA4914" s="19" t="str">
        <f>IFERROR(VLOOKUP(F4914,国RL2006!$B$2:$E$567,4,0),"")</f>
        <v/>
      </c>
      <c r="AB4914" s="19" t="str">
        <f>IFERROR(VLOOKUP(F4914,国RL2006!$B$2:$E$567,3,0),"")</f>
        <v/>
      </c>
    </row>
    <row r="4915" spans="1:28" x14ac:dyDescent="0.15">
      <c r="A4915" s="16">
        <v>4914</v>
      </c>
      <c r="B4915" s="24">
        <v>2023</v>
      </c>
      <c r="C4915" s="53">
        <v>9</v>
      </c>
      <c r="D4915" s="53">
        <v>7</v>
      </c>
      <c r="E4915" s="53" t="s">
        <v>2963</v>
      </c>
      <c r="F4915" s="53" t="s">
        <v>59</v>
      </c>
      <c r="G4915" s="53" t="str">
        <f>VLOOKUP(F4915,'チョウnlist_Bu+Idx'!$A$2:$G$779,7,FALSE)</f>
        <v>タテハチョウ科</v>
      </c>
      <c r="H4915" s="53">
        <v>1</v>
      </c>
      <c r="I4915" s="53">
        <v>6</v>
      </c>
      <c r="M4915" s="52">
        <v>7</v>
      </c>
      <c r="O4915" s="18" t="str">
        <f>IFERROR(VLOOKUP(F4915,'（鳥類・チョウ）vlookup関数用'!$D$35:$F$38,3,0),"")</f>
        <v>重点対策外来種</v>
      </c>
      <c r="P4915" s="18" t="str">
        <f>IFERROR(VLOOKUP(F4915,特定外来生物!$A$3:$G$24,7,0),"")</f>
        <v>特定外来生物</v>
      </c>
      <c r="Q4915" s="17" t="str">
        <f>IFERROR(VLOOKUP(F4915,県RL2019!$B$2:$H$605,4,0),"")</f>
        <v/>
      </c>
      <c r="R4915" s="17" t="str">
        <f>IFERROR(VLOOKUP(F4915,県RL2019!$B$2:$H$605,5,0),"")</f>
        <v/>
      </c>
      <c r="S4915" s="17" t="str">
        <f>IFERROR(VLOOKUP(F4915,県RL2011!$F$3:$H$906,2,0),"")</f>
        <v/>
      </c>
      <c r="T4915" s="17" t="str">
        <f>IFERROR(VLOOKUP(F4915,県RL2011!$F$3:$H$906,3,0),"")</f>
        <v/>
      </c>
      <c r="U4915" s="150" t="str">
        <f>IFERROR(VLOOKUP(F4915,国RL2020!$B$2:$E$878,4,0),"")</f>
        <v/>
      </c>
      <c r="V4915" s="150" t="str">
        <f>IFERROR(VLOOKUP(F4915,国RL2020!$B$2:$E$878,3,0),"")</f>
        <v/>
      </c>
      <c r="W4915" s="19" t="str">
        <f>IFERROR(VLOOKUP(F4915,国RL2019!$B$2:$E$873,4,0),"")</f>
        <v/>
      </c>
      <c r="X4915" s="19" t="str">
        <f>IFERROR(VLOOKUP(F4915,国RL2019!$B$2:$E$873,3,0),"")</f>
        <v/>
      </c>
      <c r="Y4915" s="19" t="str">
        <f>IFERROR(VLOOKUP(F4915,国RL2017!$B$2:$E$870,4,0),"")</f>
        <v/>
      </c>
      <c r="Z4915" s="19" t="str">
        <f>IFERROR(VLOOKUP(F4915,国RL2017!$B$2:$E$870,3,0),"")</f>
        <v/>
      </c>
      <c r="AA4915" s="19" t="str">
        <f>IFERROR(VLOOKUP(F4915,国RL2006!$B$2:$E$567,4,0),"")</f>
        <v/>
      </c>
      <c r="AB4915" s="19" t="str">
        <f>IFERROR(VLOOKUP(F4915,国RL2006!$B$2:$E$567,3,0),"")</f>
        <v/>
      </c>
    </row>
    <row r="4916" spans="1:28" x14ac:dyDescent="0.15">
      <c r="A4916" s="16">
        <v>4915</v>
      </c>
      <c r="B4916" s="24">
        <v>2023</v>
      </c>
      <c r="C4916" s="53">
        <v>9</v>
      </c>
      <c r="D4916" s="53">
        <v>7</v>
      </c>
      <c r="E4916" s="53" t="s">
        <v>2963</v>
      </c>
      <c r="F4916" s="53" t="s">
        <v>80</v>
      </c>
      <c r="G4916" s="53" t="str">
        <f>VLOOKUP(F4916,'チョウnlist_Bu+Idx'!$A$2:$G$779,7,FALSE)</f>
        <v>タテハチョウ科</v>
      </c>
      <c r="I4916" s="53">
        <v>3</v>
      </c>
      <c r="M4916" s="52">
        <v>3</v>
      </c>
      <c r="O4916" s="18" t="str">
        <f>IFERROR(VLOOKUP(F4916,'（鳥類・チョウ）vlookup関数用'!$D$35:$F$38,3,0),"")</f>
        <v/>
      </c>
      <c r="P4916" s="18" t="str">
        <f>IFERROR(VLOOKUP(F4916,特定外来生物!$A$3:$G$24,7,0),"")</f>
        <v/>
      </c>
      <c r="Q4916" s="17" t="str">
        <f>IFERROR(VLOOKUP(F4916,県RL2019!$B$2:$H$605,4,0),"")</f>
        <v/>
      </c>
      <c r="R4916" s="17" t="str">
        <f>IFERROR(VLOOKUP(F4916,県RL2019!$B$2:$H$605,5,0),"")</f>
        <v/>
      </c>
      <c r="S4916" s="17" t="str">
        <f>IFERROR(VLOOKUP(F4916,県RL2011!$F$3:$H$906,2,0),"")</f>
        <v/>
      </c>
      <c r="T4916" s="17" t="str">
        <f>IFERROR(VLOOKUP(F4916,県RL2011!$F$3:$H$906,3,0),"")</f>
        <v/>
      </c>
      <c r="U4916" s="150" t="str">
        <f>IFERROR(VLOOKUP(F4916,国RL2020!$B$2:$E$878,4,0),"")</f>
        <v/>
      </c>
      <c r="V4916" s="150" t="str">
        <f>IFERROR(VLOOKUP(F4916,国RL2020!$B$2:$E$878,3,0),"")</f>
        <v/>
      </c>
      <c r="W4916" s="19" t="str">
        <f>IFERROR(VLOOKUP(F4916,国RL2019!$B$2:$E$873,4,0),"")</f>
        <v/>
      </c>
      <c r="X4916" s="19" t="str">
        <f>IFERROR(VLOOKUP(F4916,国RL2019!$B$2:$E$873,3,0),"")</f>
        <v/>
      </c>
      <c r="Y4916" s="19" t="str">
        <f>IFERROR(VLOOKUP(F4916,国RL2017!$B$2:$E$870,4,0),"")</f>
        <v/>
      </c>
      <c r="Z4916" s="19" t="str">
        <f>IFERROR(VLOOKUP(F4916,国RL2017!$B$2:$E$870,3,0),"")</f>
        <v/>
      </c>
      <c r="AA4916" s="19" t="str">
        <f>IFERROR(VLOOKUP(F4916,国RL2006!$B$2:$E$567,4,0),"")</f>
        <v/>
      </c>
      <c r="AB4916" s="19" t="str">
        <f>IFERROR(VLOOKUP(F4916,国RL2006!$B$2:$E$567,3,0),"")</f>
        <v/>
      </c>
    </row>
    <row r="4917" spans="1:28" x14ac:dyDescent="0.15">
      <c r="A4917" s="16">
        <v>4916</v>
      </c>
      <c r="B4917" s="24">
        <v>2023</v>
      </c>
      <c r="C4917" s="53">
        <v>9</v>
      </c>
      <c r="D4917" s="53">
        <v>7</v>
      </c>
      <c r="E4917" s="53" t="s">
        <v>2963</v>
      </c>
      <c r="F4917" s="53" t="s">
        <v>37</v>
      </c>
      <c r="G4917" s="53" t="str">
        <f>VLOOKUP(F4917,'チョウnlist_Bu+Idx'!$A$2:$G$779,7,FALSE)</f>
        <v>タテハチョウ科</v>
      </c>
      <c r="I4917" s="53">
        <v>4</v>
      </c>
      <c r="M4917" s="52">
        <v>4</v>
      </c>
      <c r="O4917" s="18" t="str">
        <f>IFERROR(VLOOKUP(F4917,'（鳥類・チョウ）vlookup関数用'!$D$35:$F$38,3,0),"")</f>
        <v/>
      </c>
      <c r="P4917" s="18" t="str">
        <f>IFERROR(VLOOKUP(F4917,特定外来生物!$A$3:$G$24,7,0),"")</f>
        <v/>
      </c>
      <c r="Q4917" s="17" t="str">
        <f>IFERROR(VLOOKUP(F4917,県RL2019!$B$2:$H$605,4,0),"")</f>
        <v/>
      </c>
      <c r="R4917" s="17" t="str">
        <f>IFERROR(VLOOKUP(F4917,県RL2019!$B$2:$H$605,5,0),"")</f>
        <v/>
      </c>
      <c r="S4917" s="17" t="str">
        <f>IFERROR(VLOOKUP(F4917,県RL2011!$F$3:$H$906,2,0),"")</f>
        <v/>
      </c>
      <c r="T4917" s="17" t="str">
        <f>IFERROR(VLOOKUP(F4917,県RL2011!$F$3:$H$906,3,0),"")</f>
        <v/>
      </c>
      <c r="U4917" s="150" t="str">
        <f>IFERROR(VLOOKUP(F4917,国RL2020!$B$2:$E$878,4,0),"")</f>
        <v/>
      </c>
      <c r="V4917" s="150" t="str">
        <f>IFERROR(VLOOKUP(F4917,国RL2020!$B$2:$E$878,3,0),"")</f>
        <v/>
      </c>
      <c r="W4917" s="19" t="str">
        <f>IFERROR(VLOOKUP(F4917,国RL2019!$B$2:$E$873,4,0),"")</f>
        <v/>
      </c>
      <c r="X4917" s="19" t="str">
        <f>IFERROR(VLOOKUP(F4917,国RL2019!$B$2:$E$873,3,0),"")</f>
        <v/>
      </c>
      <c r="Y4917" s="19" t="str">
        <f>IFERROR(VLOOKUP(F4917,国RL2017!$B$2:$E$870,4,0),"")</f>
        <v/>
      </c>
      <c r="Z4917" s="19" t="str">
        <f>IFERROR(VLOOKUP(F4917,国RL2017!$B$2:$E$870,3,0),"")</f>
        <v/>
      </c>
      <c r="AA4917" s="19" t="str">
        <f>IFERROR(VLOOKUP(F4917,国RL2006!$B$2:$E$567,4,0),"")</f>
        <v/>
      </c>
      <c r="AB4917" s="19" t="str">
        <f>IFERROR(VLOOKUP(F4917,国RL2006!$B$2:$E$567,3,0),"")</f>
        <v/>
      </c>
    </row>
    <row r="4918" spans="1:28" x14ac:dyDescent="0.15">
      <c r="A4918" s="16">
        <v>4917</v>
      </c>
      <c r="B4918" s="24">
        <v>2023</v>
      </c>
      <c r="C4918" s="53">
        <v>9</v>
      </c>
      <c r="D4918" s="53">
        <v>7</v>
      </c>
      <c r="E4918" s="53" t="s">
        <v>2963</v>
      </c>
      <c r="F4918" s="53" t="s">
        <v>61</v>
      </c>
      <c r="G4918" s="53" t="str">
        <f>VLOOKUP(F4918,'チョウnlist_Bu+Idx'!$A$2:$G$779,7,FALSE)</f>
        <v>ジャノメチョウ科</v>
      </c>
      <c r="H4918" s="53">
        <v>2</v>
      </c>
      <c r="M4918" s="52">
        <v>2</v>
      </c>
      <c r="O4918" s="18" t="str">
        <f>IFERROR(VLOOKUP(F4918,'（鳥類・チョウ）vlookup関数用'!$D$35:$F$38,3,0),"")</f>
        <v/>
      </c>
      <c r="P4918" s="18" t="str">
        <f>IFERROR(VLOOKUP(F4918,特定外来生物!$A$3:$G$24,7,0),"")</f>
        <v/>
      </c>
      <c r="Q4918" s="17" t="str">
        <f>IFERROR(VLOOKUP(F4918,県RL2019!$B$2:$H$605,4,0),"")</f>
        <v/>
      </c>
      <c r="R4918" s="17" t="str">
        <f>IFERROR(VLOOKUP(F4918,県RL2019!$B$2:$H$605,5,0),"")</f>
        <v/>
      </c>
      <c r="S4918" s="17" t="str">
        <f>IFERROR(VLOOKUP(F4918,県RL2011!$F$3:$H$906,2,0),"")</f>
        <v/>
      </c>
      <c r="T4918" s="17" t="str">
        <f>IFERROR(VLOOKUP(F4918,県RL2011!$F$3:$H$906,3,0),"")</f>
        <v/>
      </c>
      <c r="U4918" s="150" t="str">
        <f>IFERROR(VLOOKUP(F4918,国RL2020!$B$2:$E$878,4,0),"")</f>
        <v/>
      </c>
      <c r="V4918" s="150" t="str">
        <f>IFERROR(VLOOKUP(F4918,国RL2020!$B$2:$E$878,3,0),"")</f>
        <v/>
      </c>
      <c r="W4918" s="19" t="str">
        <f>IFERROR(VLOOKUP(F4918,国RL2019!$B$2:$E$873,4,0),"")</f>
        <v/>
      </c>
      <c r="X4918" s="19" t="str">
        <f>IFERROR(VLOOKUP(F4918,国RL2019!$B$2:$E$873,3,0),"")</f>
        <v/>
      </c>
      <c r="Y4918" s="19" t="str">
        <f>IFERROR(VLOOKUP(F4918,国RL2017!$B$2:$E$870,4,0),"")</f>
        <v/>
      </c>
      <c r="Z4918" s="19" t="str">
        <f>IFERROR(VLOOKUP(F4918,国RL2017!$B$2:$E$870,3,0),"")</f>
        <v/>
      </c>
      <c r="AA4918" s="19" t="str">
        <f>IFERROR(VLOOKUP(F4918,国RL2006!$B$2:$E$567,4,0),"")</f>
        <v/>
      </c>
      <c r="AB4918" s="19" t="str">
        <f>IFERROR(VLOOKUP(F4918,国RL2006!$B$2:$E$567,3,0),"")</f>
        <v/>
      </c>
    </row>
    <row r="4919" spans="1:28" x14ac:dyDescent="0.15">
      <c r="A4919" s="16">
        <v>4918</v>
      </c>
      <c r="B4919" s="24">
        <v>2023</v>
      </c>
      <c r="C4919" s="53">
        <v>9</v>
      </c>
      <c r="D4919" s="53">
        <v>7</v>
      </c>
      <c r="E4919" s="53" t="s">
        <v>2963</v>
      </c>
      <c r="F4919" s="53" t="s">
        <v>45</v>
      </c>
      <c r="G4919" s="53" t="str">
        <f>VLOOKUP(F4919,'チョウnlist_Bu+Idx'!$A$2:$G$779,7,FALSE)</f>
        <v>ジャノメチョウ科</v>
      </c>
      <c r="H4919" s="53">
        <v>1</v>
      </c>
      <c r="M4919" s="52">
        <v>1</v>
      </c>
      <c r="O4919" s="18" t="str">
        <f>IFERROR(VLOOKUP(F4919,'（鳥類・チョウ）vlookup関数用'!$D$35:$F$38,3,0),"")</f>
        <v/>
      </c>
      <c r="P4919" s="18" t="str">
        <f>IFERROR(VLOOKUP(F4919,特定外来生物!$A$3:$G$24,7,0),"")</f>
        <v/>
      </c>
      <c r="Q4919" s="17" t="str">
        <f>IFERROR(VLOOKUP(F4919,県RL2019!$B$2:$H$605,4,0),"")</f>
        <v/>
      </c>
      <c r="R4919" s="17" t="str">
        <f>IFERROR(VLOOKUP(F4919,県RL2019!$B$2:$H$605,5,0),"")</f>
        <v/>
      </c>
      <c r="S4919" s="17" t="str">
        <f>IFERROR(VLOOKUP(F4919,県RL2011!$F$3:$H$906,2,0),"")</f>
        <v/>
      </c>
      <c r="T4919" s="17" t="str">
        <f>IFERROR(VLOOKUP(F4919,県RL2011!$F$3:$H$906,3,0),"")</f>
        <v/>
      </c>
      <c r="U4919" s="150" t="str">
        <f>IFERROR(VLOOKUP(F4919,国RL2020!$B$2:$E$878,4,0),"")</f>
        <v/>
      </c>
      <c r="V4919" s="150" t="str">
        <f>IFERROR(VLOOKUP(F4919,国RL2020!$B$2:$E$878,3,0),"")</f>
        <v/>
      </c>
      <c r="W4919" s="19" t="str">
        <f>IFERROR(VLOOKUP(F4919,国RL2019!$B$2:$E$873,4,0),"")</f>
        <v/>
      </c>
      <c r="X4919" s="19" t="str">
        <f>IFERROR(VLOOKUP(F4919,国RL2019!$B$2:$E$873,3,0),"")</f>
        <v/>
      </c>
      <c r="Y4919" s="19" t="str">
        <f>IFERROR(VLOOKUP(F4919,国RL2017!$B$2:$E$870,4,0),"")</f>
        <v/>
      </c>
      <c r="Z4919" s="19" t="str">
        <f>IFERROR(VLOOKUP(F4919,国RL2017!$B$2:$E$870,3,0),"")</f>
        <v/>
      </c>
      <c r="AA4919" s="19" t="str">
        <f>IFERROR(VLOOKUP(F4919,国RL2006!$B$2:$E$567,4,0),"")</f>
        <v/>
      </c>
      <c r="AB4919" s="19" t="str">
        <f>IFERROR(VLOOKUP(F4919,国RL2006!$B$2:$E$567,3,0),"")</f>
        <v/>
      </c>
    </row>
    <row r="4920" spans="1:28" x14ac:dyDescent="0.15">
      <c r="A4920" s="16">
        <v>4919</v>
      </c>
      <c r="B4920" s="24">
        <v>2023</v>
      </c>
      <c r="C4920" s="53">
        <v>9</v>
      </c>
      <c r="D4920" s="53">
        <v>7</v>
      </c>
      <c r="E4920" s="53" t="s">
        <v>2963</v>
      </c>
      <c r="F4920" s="53" t="s">
        <v>23</v>
      </c>
      <c r="G4920" s="53" t="str">
        <f>VLOOKUP(F4920,'チョウnlist_Bu+Idx'!$A$2:$G$779,7,FALSE)</f>
        <v>ジャノメチョウ科</v>
      </c>
      <c r="H4920" s="53">
        <v>3</v>
      </c>
      <c r="I4920" s="53">
        <v>1</v>
      </c>
      <c r="M4920" s="52">
        <v>4</v>
      </c>
      <c r="O4920" s="18" t="str">
        <f>IFERROR(VLOOKUP(F4920,'（鳥類・チョウ）vlookup関数用'!$D$35:$F$38,3,0),"")</f>
        <v/>
      </c>
      <c r="P4920" s="18" t="str">
        <f>IFERROR(VLOOKUP(F4920,特定外来生物!$A$3:$G$24,7,0),"")</f>
        <v/>
      </c>
      <c r="Q4920" s="17" t="str">
        <f>IFERROR(VLOOKUP(F4920,県RL2019!$B$2:$H$605,4,0),"")</f>
        <v/>
      </c>
      <c r="R4920" s="17" t="str">
        <f>IFERROR(VLOOKUP(F4920,県RL2019!$B$2:$H$605,5,0),"")</f>
        <v/>
      </c>
      <c r="S4920" s="17" t="str">
        <f>IFERROR(VLOOKUP(F4920,県RL2011!$F$3:$H$906,2,0),"")</f>
        <v/>
      </c>
      <c r="T4920" s="17" t="str">
        <f>IFERROR(VLOOKUP(F4920,県RL2011!$F$3:$H$906,3,0),"")</f>
        <v/>
      </c>
      <c r="U4920" s="150" t="str">
        <f>IFERROR(VLOOKUP(F4920,国RL2020!$B$2:$E$878,4,0),"")</f>
        <v/>
      </c>
      <c r="V4920" s="150" t="str">
        <f>IFERROR(VLOOKUP(F4920,国RL2020!$B$2:$E$878,3,0),"")</f>
        <v/>
      </c>
      <c r="W4920" s="19" t="str">
        <f>IFERROR(VLOOKUP(F4920,国RL2019!$B$2:$E$873,4,0),"")</f>
        <v/>
      </c>
      <c r="X4920" s="19" t="str">
        <f>IFERROR(VLOOKUP(F4920,国RL2019!$B$2:$E$873,3,0),"")</f>
        <v/>
      </c>
      <c r="Y4920" s="19" t="str">
        <f>IFERROR(VLOOKUP(F4920,国RL2017!$B$2:$E$870,4,0),"")</f>
        <v/>
      </c>
      <c r="Z4920" s="19" t="str">
        <f>IFERROR(VLOOKUP(F4920,国RL2017!$B$2:$E$870,3,0),"")</f>
        <v/>
      </c>
      <c r="AA4920" s="19" t="str">
        <f>IFERROR(VLOOKUP(F4920,国RL2006!$B$2:$E$567,4,0),"")</f>
        <v/>
      </c>
      <c r="AB4920" s="19" t="str">
        <f>IFERROR(VLOOKUP(F4920,国RL2006!$B$2:$E$567,3,0),"")</f>
        <v/>
      </c>
    </row>
    <row r="4921" spans="1:28" x14ac:dyDescent="0.15">
      <c r="A4921" s="16">
        <v>4920</v>
      </c>
      <c r="B4921" s="24">
        <v>2023</v>
      </c>
      <c r="C4921" s="53">
        <v>9</v>
      </c>
      <c r="D4921" s="53">
        <v>7</v>
      </c>
      <c r="E4921" s="53" t="s">
        <v>2963</v>
      </c>
      <c r="F4921" s="53" t="s">
        <v>43</v>
      </c>
      <c r="G4921" s="53" t="str">
        <f>VLOOKUP(F4921,'チョウnlist_Bu+Idx'!$A$2:$G$779,7,FALSE)</f>
        <v>ジャノメチョウ科</v>
      </c>
      <c r="H4921" s="53">
        <v>8</v>
      </c>
      <c r="M4921" s="52">
        <v>8</v>
      </c>
      <c r="O4921" s="18" t="str">
        <f>IFERROR(VLOOKUP(F4921,'（鳥類・チョウ）vlookup関数用'!$D$35:$F$38,3,0),"")</f>
        <v/>
      </c>
      <c r="P4921" s="18" t="str">
        <f>IFERROR(VLOOKUP(F4921,特定外来生物!$A$3:$G$24,7,0),"")</f>
        <v/>
      </c>
      <c r="Q4921" s="17" t="str">
        <f>IFERROR(VLOOKUP(F4921,県RL2019!$B$2:$H$605,4,0),"")</f>
        <v/>
      </c>
      <c r="R4921" s="17" t="str">
        <f>IFERROR(VLOOKUP(F4921,県RL2019!$B$2:$H$605,5,0),"")</f>
        <v/>
      </c>
      <c r="S4921" s="17" t="str">
        <f>IFERROR(VLOOKUP(F4921,県RL2011!$F$3:$H$906,2,0),"")</f>
        <v/>
      </c>
      <c r="T4921" s="17" t="str">
        <f>IFERROR(VLOOKUP(F4921,県RL2011!$F$3:$H$906,3,0),"")</f>
        <v/>
      </c>
      <c r="U4921" s="150" t="str">
        <f>IFERROR(VLOOKUP(F4921,国RL2020!$B$2:$E$878,4,0),"")</f>
        <v/>
      </c>
      <c r="V4921" s="150" t="str">
        <f>IFERROR(VLOOKUP(F4921,国RL2020!$B$2:$E$878,3,0),"")</f>
        <v/>
      </c>
      <c r="W4921" s="19" t="str">
        <f>IFERROR(VLOOKUP(F4921,国RL2019!$B$2:$E$873,4,0),"")</f>
        <v/>
      </c>
      <c r="X4921" s="19" t="str">
        <f>IFERROR(VLOOKUP(F4921,国RL2019!$B$2:$E$873,3,0),"")</f>
        <v/>
      </c>
      <c r="Y4921" s="19" t="str">
        <f>IFERROR(VLOOKUP(F4921,国RL2017!$B$2:$E$870,4,0),"")</f>
        <v/>
      </c>
      <c r="Z4921" s="19" t="str">
        <f>IFERROR(VLOOKUP(F4921,国RL2017!$B$2:$E$870,3,0),"")</f>
        <v/>
      </c>
      <c r="AA4921" s="19" t="str">
        <f>IFERROR(VLOOKUP(F4921,国RL2006!$B$2:$E$567,4,0),"")</f>
        <v/>
      </c>
      <c r="AB4921" s="19" t="str">
        <f>IFERROR(VLOOKUP(F4921,国RL2006!$B$2:$E$567,3,0),"")</f>
        <v/>
      </c>
    </row>
    <row r="4922" spans="1:28" x14ac:dyDescent="0.15">
      <c r="A4922" s="16">
        <v>4921</v>
      </c>
      <c r="B4922" s="24">
        <v>2023</v>
      </c>
      <c r="C4922" s="53">
        <v>9</v>
      </c>
      <c r="D4922" s="53">
        <v>7</v>
      </c>
      <c r="E4922" s="53" t="s">
        <v>2963</v>
      </c>
      <c r="F4922" s="53" t="s">
        <v>44</v>
      </c>
      <c r="G4922" s="53" t="str">
        <f>VLOOKUP(F4922,'チョウnlist_Bu+Idx'!$A$2:$G$779,7,FALSE)</f>
        <v>セセリチョウ科</v>
      </c>
      <c r="H4922" s="53">
        <v>3</v>
      </c>
      <c r="M4922" s="52">
        <v>3</v>
      </c>
      <c r="O4922" s="18" t="str">
        <f>IFERROR(VLOOKUP(F4922,'（鳥類・チョウ）vlookup関数用'!$D$35:$F$38,3,0),"")</f>
        <v/>
      </c>
      <c r="P4922" s="18" t="str">
        <f>IFERROR(VLOOKUP(F4922,特定外来生物!$A$3:$G$24,7,0),"")</f>
        <v/>
      </c>
      <c r="Q4922" s="17" t="str">
        <f>IFERROR(VLOOKUP(F4922,県RL2019!$B$2:$H$605,4,0),"")</f>
        <v/>
      </c>
      <c r="R4922" s="17" t="str">
        <f>IFERROR(VLOOKUP(F4922,県RL2019!$B$2:$H$605,5,0),"")</f>
        <v/>
      </c>
      <c r="S4922" s="17" t="str">
        <f>IFERROR(VLOOKUP(F4922,県RL2011!$F$3:$H$906,2,0),"")</f>
        <v/>
      </c>
      <c r="T4922" s="17" t="str">
        <f>IFERROR(VLOOKUP(F4922,県RL2011!$F$3:$H$906,3,0),"")</f>
        <v/>
      </c>
      <c r="U4922" s="150" t="str">
        <f>IFERROR(VLOOKUP(F4922,国RL2020!$B$2:$E$878,4,0),"")</f>
        <v/>
      </c>
      <c r="V4922" s="150" t="str">
        <f>IFERROR(VLOOKUP(F4922,国RL2020!$B$2:$E$878,3,0),"")</f>
        <v/>
      </c>
      <c r="W4922" s="19" t="str">
        <f>IFERROR(VLOOKUP(F4922,国RL2019!$B$2:$E$873,4,0),"")</f>
        <v/>
      </c>
      <c r="X4922" s="19" t="str">
        <f>IFERROR(VLOOKUP(F4922,国RL2019!$B$2:$E$873,3,0),"")</f>
        <v/>
      </c>
      <c r="Y4922" s="19" t="str">
        <f>IFERROR(VLOOKUP(F4922,国RL2017!$B$2:$E$870,4,0),"")</f>
        <v/>
      </c>
      <c r="Z4922" s="19" t="str">
        <f>IFERROR(VLOOKUP(F4922,国RL2017!$B$2:$E$870,3,0),"")</f>
        <v/>
      </c>
      <c r="AA4922" s="19" t="str">
        <f>IFERROR(VLOOKUP(F4922,国RL2006!$B$2:$E$567,4,0),"")</f>
        <v/>
      </c>
      <c r="AB4922" s="19" t="str">
        <f>IFERROR(VLOOKUP(F4922,国RL2006!$B$2:$E$567,3,0),"")</f>
        <v/>
      </c>
    </row>
    <row r="4923" spans="1:28" x14ac:dyDescent="0.15">
      <c r="A4923" s="16">
        <v>4922</v>
      </c>
      <c r="B4923" s="24">
        <v>2023</v>
      </c>
      <c r="C4923" s="53">
        <v>10</v>
      </c>
      <c r="D4923" s="53">
        <v>6</v>
      </c>
      <c r="E4923" s="53" t="s">
        <v>2962</v>
      </c>
      <c r="F4923" s="53" t="s">
        <v>13</v>
      </c>
      <c r="G4923" s="53" t="str">
        <f>VLOOKUP(F4923,'チョウnlist_Bu+Idx'!$A$2:$G$779,7,FALSE)</f>
        <v>アゲハチョウ科</v>
      </c>
      <c r="H4923" s="53">
        <v>1</v>
      </c>
      <c r="I4923" s="53">
        <v>1</v>
      </c>
      <c r="J4923" s="53">
        <v>2</v>
      </c>
      <c r="M4923" s="52">
        <v>4</v>
      </c>
      <c r="O4923" s="18" t="str">
        <f>IFERROR(VLOOKUP(F4923,'（鳥類・チョウ）vlookup関数用'!$D$35:$F$38,3,0),"")</f>
        <v/>
      </c>
      <c r="P4923" s="18" t="str">
        <f>IFERROR(VLOOKUP(F4923,特定外来生物!$A$3:$G$24,7,0),"")</f>
        <v/>
      </c>
      <c r="Q4923" s="17" t="str">
        <f>IFERROR(VLOOKUP(F4923,県RL2019!$B$2:$H$605,4,0),"")</f>
        <v/>
      </c>
      <c r="R4923" s="17" t="str">
        <f>IFERROR(VLOOKUP(F4923,県RL2019!$B$2:$H$605,5,0),"")</f>
        <v/>
      </c>
      <c r="S4923" s="17" t="str">
        <f>IFERROR(VLOOKUP(F4923,県RL2011!$F$3:$H$906,2,0),"")</f>
        <v/>
      </c>
      <c r="T4923" s="17" t="str">
        <f>IFERROR(VLOOKUP(F4923,県RL2011!$F$3:$H$906,3,0),"")</f>
        <v/>
      </c>
      <c r="U4923" s="150" t="str">
        <f>IFERROR(VLOOKUP(F4923,国RL2020!$B$2:$E$878,4,0),"")</f>
        <v/>
      </c>
      <c r="V4923" s="150" t="str">
        <f>IFERROR(VLOOKUP(F4923,国RL2020!$B$2:$E$878,3,0),"")</f>
        <v/>
      </c>
      <c r="W4923" s="19" t="str">
        <f>IFERROR(VLOOKUP(F4923,国RL2019!$B$2:$E$873,4,0),"")</f>
        <v/>
      </c>
      <c r="X4923" s="19" t="str">
        <f>IFERROR(VLOOKUP(F4923,国RL2019!$B$2:$E$873,3,0),"")</f>
        <v/>
      </c>
      <c r="Y4923" s="19" t="str">
        <f>IFERROR(VLOOKUP(F4923,国RL2017!$B$2:$E$870,4,0),"")</f>
        <v/>
      </c>
      <c r="Z4923" s="19" t="str">
        <f>IFERROR(VLOOKUP(F4923,国RL2017!$B$2:$E$870,3,0),"")</f>
        <v/>
      </c>
      <c r="AA4923" s="19" t="str">
        <f>IFERROR(VLOOKUP(F4923,国RL2006!$B$2:$E$567,4,0),"")</f>
        <v/>
      </c>
      <c r="AB4923" s="19" t="str">
        <f>IFERROR(VLOOKUP(F4923,国RL2006!$B$2:$E$567,3,0),"")</f>
        <v/>
      </c>
    </row>
    <row r="4924" spans="1:28" x14ac:dyDescent="0.15">
      <c r="A4924" s="16">
        <v>4923</v>
      </c>
      <c r="B4924" s="24">
        <v>2023</v>
      </c>
      <c r="C4924" s="53">
        <v>10</v>
      </c>
      <c r="D4924" s="53">
        <v>6</v>
      </c>
      <c r="E4924" s="53" t="s">
        <v>2962</v>
      </c>
      <c r="F4924" s="53" t="s">
        <v>11</v>
      </c>
      <c r="G4924" s="53" t="str">
        <f>VLOOKUP(F4924,'チョウnlist_Bu+Idx'!$A$2:$G$779,7,FALSE)</f>
        <v>アゲハチョウ科</v>
      </c>
      <c r="J4924" s="53">
        <v>2</v>
      </c>
      <c r="M4924" s="52">
        <v>2</v>
      </c>
      <c r="O4924" s="18" t="str">
        <f>IFERROR(VLOOKUP(F4924,'（鳥類・チョウ）vlookup関数用'!$D$35:$F$38,3,0),"")</f>
        <v/>
      </c>
      <c r="P4924" s="18" t="str">
        <f>IFERROR(VLOOKUP(F4924,特定外来生物!$A$3:$G$24,7,0),"")</f>
        <v/>
      </c>
      <c r="Q4924" s="17" t="str">
        <f>IFERROR(VLOOKUP(F4924,県RL2019!$B$2:$H$605,4,0),"")</f>
        <v/>
      </c>
      <c r="R4924" s="17" t="str">
        <f>IFERROR(VLOOKUP(F4924,県RL2019!$B$2:$H$605,5,0),"")</f>
        <v/>
      </c>
      <c r="S4924" s="17" t="str">
        <f>IFERROR(VLOOKUP(F4924,県RL2011!$F$3:$H$906,2,0),"")</f>
        <v/>
      </c>
      <c r="T4924" s="17" t="str">
        <f>IFERROR(VLOOKUP(F4924,県RL2011!$F$3:$H$906,3,0),"")</f>
        <v/>
      </c>
      <c r="U4924" s="150" t="str">
        <f>IFERROR(VLOOKUP(F4924,国RL2020!$B$2:$E$878,4,0),"")</f>
        <v/>
      </c>
      <c r="V4924" s="150" t="str">
        <f>IFERROR(VLOOKUP(F4924,国RL2020!$B$2:$E$878,3,0),"")</f>
        <v/>
      </c>
      <c r="W4924" s="19" t="str">
        <f>IFERROR(VLOOKUP(F4924,国RL2019!$B$2:$E$873,4,0),"")</f>
        <v/>
      </c>
      <c r="X4924" s="19" t="str">
        <f>IFERROR(VLOOKUP(F4924,国RL2019!$B$2:$E$873,3,0),"")</f>
        <v/>
      </c>
      <c r="Y4924" s="19" t="str">
        <f>IFERROR(VLOOKUP(F4924,国RL2017!$B$2:$E$870,4,0),"")</f>
        <v/>
      </c>
      <c r="Z4924" s="19" t="str">
        <f>IFERROR(VLOOKUP(F4924,国RL2017!$B$2:$E$870,3,0),"")</f>
        <v/>
      </c>
      <c r="AA4924" s="19" t="str">
        <f>IFERROR(VLOOKUP(F4924,国RL2006!$B$2:$E$567,4,0),"")</f>
        <v/>
      </c>
      <c r="AB4924" s="19" t="str">
        <f>IFERROR(VLOOKUP(F4924,国RL2006!$B$2:$E$567,3,0),"")</f>
        <v/>
      </c>
    </row>
    <row r="4925" spans="1:28" x14ac:dyDescent="0.15">
      <c r="A4925" s="16">
        <v>4924</v>
      </c>
      <c r="B4925" s="24">
        <v>2023</v>
      </c>
      <c r="C4925" s="53">
        <v>10</v>
      </c>
      <c r="D4925" s="53">
        <v>6</v>
      </c>
      <c r="E4925" s="53" t="s">
        <v>2962</v>
      </c>
      <c r="F4925" s="53" t="s">
        <v>20</v>
      </c>
      <c r="G4925" s="53" t="str">
        <f>VLOOKUP(F4925,'チョウnlist_Bu+Idx'!$A$2:$G$779,7,FALSE)</f>
        <v>アゲハチョウ科</v>
      </c>
      <c r="H4925" s="53">
        <v>1</v>
      </c>
      <c r="M4925" s="52">
        <v>1</v>
      </c>
      <c r="O4925" s="18" t="str">
        <f>IFERROR(VLOOKUP(F4925,'（鳥類・チョウ）vlookup関数用'!$D$35:$F$38,3,0),"")</f>
        <v/>
      </c>
      <c r="P4925" s="18" t="str">
        <f>IFERROR(VLOOKUP(F4925,特定外来生物!$A$3:$G$24,7,0),"")</f>
        <v/>
      </c>
      <c r="Q4925" s="17" t="str">
        <f>IFERROR(VLOOKUP(F4925,県RL2019!$B$2:$H$605,4,0),"")</f>
        <v/>
      </c>
      <c r="R4925" s="17" t="str">
        <f>IFERROR(VLOOKUP(F4925,県RL2019!$B$2:$H$605,5,0),"")</f>
        <v/>
      </c>
      <c r="S4925" s="17" t="str">
        <f>IFERROR(VLOOKUP(F4925,県RL2011!$F$3:$H$906,2,0),"")</f>
        <v/>
      </c>
      <c r="T4925" s="17" t="str">
        <f>IFERROR(VLOOKUP(F4925,県RL2011!$F$3:$H$906,3,0),"")</f>
        <v/>
      </c>
      <c r="U4925" s="150" t="str">
        <f>IFERROR(VLOOKUP(F4925,国RL2020!$B$2:$E$878,4,0),"")</f>
        <v/>
      </c>
      <c r="V4925" s="150" t="str">
        <f>IFERROR(VLOOKUP(F4925,国RL2020!$B$2:$E$878,3,0),"")</f>
        <v/>
      </c>
      <c r="W4925" s="19" t="str">
        <f>IFERROR(VLOOKUP(F4925,国RL2019!$B$2:$E$873,4,0),"")</f>
        <v/>
      </c>
      <c r="X4925" s="19" t="str">
        <f>IFERROR(VLOOKUP(F4925,国RL2019!$B$2:$E$873,3,0),"")</f>
        <v/>
      </c>
      <c r="Y4925" s="19" t="str">
        <f>IFERROR(VLOOKUP(F4925,国RL2017!$B$2:$E$870,4,0),"")</f>
        <v/>
      </c>
      <c r="Z4925" s="19" t="str">
        <f>IFERROR(VLOOKUP(F4925,国RL2017!$B$2:$E$870,3,0),"")</f>
        <v/>
      </c>
      <c r="AA4925" s="19" t="str">
        <f>IFERROR(VLOOKUP(F4925,国RL2006!$B$2:$E$567,4,0),"")</f>
        <v/>
      </c>
      <c r="AB4925" s="19" t="str">
        <f>IFERROR(VLOOKUP(F4925,国RL2006!$B$2:$E$567,3,0),"")</f>
        <v/>
      </c>
    </row>
    <row r="4926" spans="1:28" x14ac:dyDescent="0.15">
      <c r="A4926" s="16">
        <v>4925</v>
      </c>
      <c r="B4926" s="24">
        <v>2023</v>
      </c>
      <c r="C4926" s="53">
        <v>10</v>
      </c>
      <c r="D4926" s="53">
        <v>6</v>
      </c>
      <c r="E4926" s="53" t="s">
        <v>2962</v>
      </c>
      <c r="F4926" s="53" t="s">
        <v>28</v>
      </c>
      <c r="G4926" s="53" t="str">
        <f>VLOOKUP(F4926,'チョウnlist_Bu+Idx'!$A$2:$G$779,7,FALSE)</f>
        <v>シロチョウ科</v>
      </c>
      <c r="H4926" s="53">
        <v>2</v>
      </c>
      <c r="I4926" s="53">
        <v>1</v>
      </c>
      <c r="J4926" s="53">
        <v>11</v>
      </c>
      <c r="M4926" s="52">
        <v>14</v>
      </c>
      <c r="O4926" s="18" t="str">
        <f>IFERROR(VLOOKUP(F4926,'（鳥類・チョウ）vlookup関数用'!$D$35:$F$38,3,0),"")</f>
        <v/>
      </c>
      <c r="P4926" s="18" t="str">
        <f>IFERROR(VLOOKUP(F4926,特定外来生物!$A$3:$G$24,7,0),"")</f>
        <v/>
      </c>
      <c r="Q4926" s="17" t="str">
        <f>IFERROR(VLOOKUP(F4926,県RL2019!$B$2:$H$605,4,0),"")</f>
        <v/>
      </c>
      <c r="R4926" s="17" t="str">
        <f>IFERROR(VLOOKUP(F4926,県RL2019!$B$2:$H$605,5,0),"")</f>
        <v/>
      </c>
      <c r="S4926" s="17" t="str">
        <f>IFERROR(VLOOKUP(F4926,県RL2011!$F$3:$H$906,2,0),"")</f>
        <v/>
      </c>
      <c r="T4926" s="17" t="str">
        <f>IFERROR(VLOOKUP(F4926,県RL2011!$F$3:$H$906,3,0),"")</f>
        <v/>
      </c>
      <c r="U4926" s="150" t="str">
        <f>IFERROR(VLOOKUP(F4926,国RL2020!$B$2:$E$878,4,0),"")</f>
        <v/>
      </c>
      <c r="V4926" s="150" t="str">
        <f>IFERROR(VLOOKUP(F4926,国RL2020!$B$2:$E$878,3,0),"")</f>
        <v/>
      </c>
      <c r="W4926" s="19" t="str">
        <f>IFERROR(VLOOKUP(F4926,国RL2019!$B$2:$E$873,4,0),"")</f>
        <v/>
      </c>
      <c r="X4926" s="19" t="str">
        <f>IFERROR(VLOOKUP(F4926,国RL2019!$B$2:$E$873,3,0),"")</f>
        <v/>
      </c>
      <c r="Y4926" s="19" t="str">
        <f>IFERROR(VLOOKUP(F4926,国RL2017!$B$2:$E$870,4,0),"")</f>
        <v/>
      </c>
      <c r="Z4926" s="19" t="str">
        <f>IFERROR(VLOOKUP(F4926,国RL2017!$B$2:$E$870,3,0),"")</f>
        <v/>
      </c>
      <c r="AA4926" s="19" t="str">
        <f>IFERROR(VLOOKUP(F4926,国RL2006!$B$2:$E$567,4,0),"")</f>
        <v/>
      </c>
      <c r="AB4926" s="19" t="str">
        <f>IFERROR(VLOOKUP(F4926,国RL2006!$B$2:$E$567,3,0),"")</f>
        <v/>
      </c>
    </row>
    <row r="4927" spans="1:28" x14ac:dyDescent="0.15">
      <c r="A4927" s="16">
        <v>4926</v>
      </c>
      <c r="B4927" s="24">
        <v>2023</v>
      </c>
      <c r="C4927" s="53">
        <v>10</v>
      </c>
      <c r="D4927" s="53">
        <v>6</v>
      </c>
      <c r="E4927" s="53" t="s">
        <v>2962</v>
      </c>
      <c r="F4927" s="53" t="s">
        <v>48</v>
      </c>
      <c r="G4927" s="53" t="str">
        <f>VLOOKUP(F4927,'チョウnlist_Bu+Idx'!$A$2:$G$779,7,FALSE)</f>
        <v>シロチョウ科</v>
      </c>
      <c r="H4927" s="53">
        <v>5</v>
      </c>
      <c r="I4927" s="53">
        <v>11</v>
      </c>
      <c r="J4927" s="53">
        <v>8</v>
      </c>
      <c r="M4927" s="52">
        <v>24</v>
      </c>
      <c r="O4927" s="18" t="str">
        <f>IFERROR(VLOOKUP(F4927,'（鳥類・チョウ）vlookup関数用'!$D$35:$F$38,3,0),"")</f>
        <v/>
      </c>
      <c r="P4927" s="18" t="str">
        <f>IFERROR(VLOOKUP(F4927,特定外来生物!$A$3:$G$24,7,0),"")</f>
        <v/>
      </c>
      <c r="Q4927" s="17" t="str">
        <f>IFERROR(VLOOKUP(F4927,県RL2019!$B$2:$H$605,4,0),"")</f>
        <v/>
      </c>
      <c r="R4927" s="17" t="str">
        <f>IFERROR(VLOOKUP(F4927,県RL2019!$B$2:$H$605,5,0),"")</f>
        <v/>
      </c>
      <c r="S4927" s="17" t="str">
        <f>IFERROR(VLOOKUP(F4927,県RL2011!$F$3:$H$906,2,0),"")</f>
        <v/>
      </c>
      <c r="T4927" s="17" t="str">
        <f>IFERROR(VLOOKUP(F4927,県RL2011!$F$3:$H$906,3,0),"")</f>
        <v/>
      </c>
      <c r="U4927" s="150" t="str">
        <f>IFERROR(VLOOKUP(F4927,国RL2020!$B$2:$E$878,4,0),"")</f>
        <v/>
      </c>
      <c r="V4927" s="150" t="str">
        <f>IFERROR(VLOOKUP(F4927,国RL2020!$B$2:$E$878,3,0),"")</f>
        <v/>
      </c>
      <c r="W4927" s="19" t="str">
        <f>IFERROR(VLOOKUP(F4927,国RL2019!$B$2:$E$873,4,0),"")</f>
        <v/>
      </c>
      <c r="X4927" s="19" t="str">
        <f>IFERROR(VLOOKUP(F4927,国RL2019!$B$2:$E$873,3,0),"")</f>
        <v/>
      </c>
      <c r="Y4927" s="19" t="str">
        <f>IFERROR(VLOOKUP(F4927,国RL2017!$B$2:$E$870,4,0),"")</f>
        <v/>
      </c>
      <c r="Z4927" s="19" t="str">
        <f>IFERROR(VLOOKUP(F4927,国RL2017!$B$2:$E$870,3,0),"")</f>
        <v/>
      </c>
      <c r="AA4927" s="19" t="str">
        <f>IFERROR(VLOOKUP(F4927,国RL2006!$B$2:$E$567,4,0),"")</f>
        <v/>
      </c>
      <c r="AB4927" s="19" t="str">
        <f>IFERROR(VLOOKUP(F4927,国RL2006!$B$2:$E$567,3,0),"")</f>
        <v/>
      </c>
    </row>
    <row r="4928" spans="1:28" x14ac:dyDescent="0.15">
      <c r="A4928" s="16">
        <v>4927</v>
      </c>
      <c r="B4928" s="24">
        <v>2023</v>
      </c>
      <c r="C4928" s="53">
        <v>10</v>
      </c>
      <c r="D4928" s="53">
        <v>6</v>
      </c>
      <c r="E4928" s="53" t="s">
        <v>2962</v>
      </c>
      <c r="F4928" s="53" t="s">
        <v>46</v>
      </c>
      <c r="G4928" s="53" t="s">
        <v>19</v>
      </c>
      <c r="I4928" s="53">
        <v>1</v>
      </c>
      <c r="J4928" s="53">
        <v>7</v>
      </c>
      <c r="M4928" s="52">
        <v>8</v>
      </c>
      <c r="O4928" s="18" t="str">
        <f>IFERROR(VLOOKUP(F4928,'（鳥類・チョウ）vlookup関数用'!$D$35:$F$38,3,0),"")</f>
        <v/>
      </c>
      <c r="P4928" s="18" t="str">
        <f>IFERROR(VLOOKUP(F4928,特定外来生物!$A$3:$G$24,7,0),"")</f>
        <v/>
      </c>
      <c r="Q4928" s="17" t="str">
        <f>IFERROR(VLOOKUP(F4928,県RL2019!$B$2:$H$605,4,0),"")</f>
        <v/>
      </c>
      <c r="R4928" s="17" t="str">
        <f>IFERROR(VLOOKUP(F4928,県RL2019!$B$2:$H$605,5,0),"")</f>
        <v/>
      </c>
      <c r="S4928" s="17" t="str">
        <f>IFERROR(VLOOKUP(F4928,県RL2011!$F$3:$H$906,2,0),"")</f>
        <v/>
      </c>
      <c r="T4928" s="17" t="str">
        <f>IFERROR(VLOOKUP(F4928,県RL2011!$F$3:$H$906,3,0),"")</f>
        <v/>
      </c>
      <c r="U4928" s="150" t="str">
        <f>IFERROR(VLOOKUP(F4928,国RL2020!$B$2:$E$878,4,0),"")</f>
        <v/>
      </c>
      <c r="V4928" s="150" t="str">
        <f>IFERROR(VLOOKUP(F4928,国RL2020!$B$2:$E$878,3,0),"")</f>
        <v/>
      </c>
      <c r="W4928" s="19" t="str">
        <f>IFERROR(VLOOKUP(F4928,国RL2019!$B$2:$E$873,4,0),"")</f>
        <v/>
      </c>
      <c r="X4928" s="19" t="str">
        <f>IFERROR(VLOOKUP(F4928,国RL2019!$B$2:$E$873,3,0),"")</f>
        <v/>
      </c>
      <c r="Y4928" s="19" t="str">
        <f>IFERROR(VLOOKUP(F4928,国RL2017!$B$2:$E$870,4,0),"")</f>
        <v/>
      </c>
      <c r="Z4928" s="19" t="str">
        <f>IFERROR(VLOOKUP(F4928,国RL2017!$B$2:$E$870,3,0),"")</f>
        <v/>
      </c>
      <c r="AA4928" s="19" t="str">
        <f>IFERROR(VLOOKUP(F4928,国RL2006!$B$2:$E$567,4,0),"")</f>
        <v/>
      </c>
      <c r="AB4928" s="19" t="str">
        <f>IFERROR(VLOOKUP(F4928,国RL2006!$B$2:$E$567,3,0),"")</f>
        <v/>
      </c>
    </row>
    <row r="4929" spans="1:28" x14ac:dyDescent="0.15">
      <c r="A4929" s="16">
        <v>4928</v>
      </c>
      <c r="B4929" s="24">
        <v>2023</v>
      </c>
      <c r="C4929" s="53">
        <v>10</v>
      </c>
      <c r="D4929" s="53">
        <v>6</v>
      </c>
      <c r="E4929" s="53" t="s">
        <v>2962</v>
      </c>
      <c r="F4929" s="53" t="s">
        <v>29</v>
      </c>
      <c r="G4929" s="53" t="str">
        <f>VLOOKUP(F4929,'チョウnlist_Bu+Idx'!$A$2:$G$779,7,FALSE)</f>
        <v>シジミチョウ科</v>
      </c>
      <c r="H4929" s="53">
        <v>100</v>
      </c>
      <c r="I4929" s="53">
        <v>13</v>
      </c>
      <c r="J4929" s="53">
        <v>110</v>
      </c>
      <c r="M4929" s="52">
        <v>223</v>
      </c>
      <c r="O4929" s="18" t="str">
        <f>IFERROR(VLOOKUP(F4929,'（鳥類・チョウ）vlookup関数用'!$D$35:$F$38,3,0),"")</f>
        <v/>
      </c>
      <c r="P4929" s="18" t="str">
        <f>IFERROR(VLOOKUP(F4929,特定外来生物!$A$3:$G$24,7,0),"")</f>
        <v/>
      </c>
      <c r="Q4929" s="17" t="str">
        <f>IFERROR(VLOOKUP(F4929,県RL2019!$B$2:$H$605,4,0),"")</f>
        <v/>
      </c>
      <c r="R4929" s="17" t="str">
        <f>IFERROR(VLOOKUP(F4929,県RL2019!$B$2:$H$605,5,0),"")</f>
        <v/>
      </c>
      <c r="S4929" s="17" t="str">
        <f>IFERROR(VLOOKUP(F4929,県RL2011!$F$3:$H$906,2,0),"")</f>
        <v/>
      </c>
      <c r="T4929" s="17" t="str">
        <f>IFERROR(VLOOKUP(F4929,県RL2011!$F$3:$H$906,3,0),"")</f>
        <v/>
      </c>
      <c r="U4929" s="150" t="str">
        <f>IFERROR(VLOOKUP(F4929,国RL2020!$B$2:$E$878,4,0),"")</f>
        <v/>
      </c>
      <c r="V4929" s="150" t="str">
        <f>IFERROR(VLOOKUP(F4929,国RL2020!$B$2:$E$878,3,0),"")</f>
        <v/>
      </c>
      <c r="W4929" s="19" t="str">
        <f>IFERROR(VLOOKUP(F4929,国RL2019!$B$2:$E$873,4,0),"")</f>
        <v/>
      </c>
      <c r="X4929" s="19" t="str">
        <f>IFERROR(VLOOKUP(F4929,国RL2019!$B$2:$E$873,3,0),"")</f>
        <v/>
      </c>
      <c r="Y4929" s="19" t="str">
        <f>IFERROR(VLOOKUP(F4929,国RL2017!$B$2:$E$870,4,0),"")</f>
        <v/>
      </c>
      <c r="Z4929" s="19" t="str">
        <f>IFERROR(VLOOKUP(F4929,国RL2017!$B$2:$E$870,3,0),"")</f>
        <v/>
      </c>
      <c r="AA4929" s="19" t="str">
        <f>IFERROR(VLOOKUP(F4929,国RL2006!$B$2:$E$567,4,0),"")</f>
        <v/>
      </c>
      <c r="AB4929" s="19" t="str">
        <f>IFERROR(VLOOKUP(F4929,国RL2006!$B$2:$E$567,3,0),"")</f>
        <v/>
      </c>
    </row>
    <row r="4930" spans="1:28" x14ac:dyDescent="0.15">
      <c r="A4930" s="16">
        <v>4929</v>
      </c>
      <c r="B4930" s="24">
        <v>2023</v>
      </c>
      <c r="C4930" s="53">
        <v>10</v>
      </c>
      <c r="D4930" s="53">
        <v>6</v>
      </c>
      <c r="E4930" s="53" t="s">
        <v>2962</v>
      </c>
      <c r="F4930" s="53" t="s">
        <v>39</v>
      </c>
      <c r="G4930" s="53" t="str">
        <f>VLOOKUP(F4930,'チョウnlist_Bu+Idx'!$A$2:$G$779,7,FALSE)</f>
        <v>シジミチョウ科</v>
      </c>
      <c r="H4930" s="53">
        <v>5</v>
      </c>
      <c r="I4930" s="53">
        <v>2</v>
      </c>
      <c r="J4930" s="53">
        <v>2</v>
      </c>
      <c r="M4930" s="52">
        <v>9</v>
      </c>
      <c r="O4930" s="18" t="str">
        <f>IFERROR(VLOOKUP(F4930,'（鳥類・チョウ）vlookup関数用'!$D$35:$F$38,3,0),"")</f>
        <v/>
      </c>
      <c r="P4930" s="18" t="str">
        <f>IFERROR(VLOOKUP(F4930,特定外来生物!$A$3:$G$24,7,0),"")</f>
        <v/>
      </c>
      <c r="Q4930" s="17" t="str">
        <f>IFERROR(VLOOKUP(F4930,県RL2019!$B$2:$H$605,4,0),"")</f>
        <v/>
      </c>
      <c r="R4930" s="17" t="str">
        <f>IFERROR(VLOOKUP(F4930,県RL2019!$B$2:$H$605,5,0),"")</f>
        <v/>
      </c>
      <c r="S4930" s="17" t="str">
        <f>IFERROR(VLOOKUP(F4930,県RL2011!$F$3:$H$906,2,0),"")</f>
        <v/>
      </c>
      <c r="T4930" s="17" t="str">
        <f>IFERROR(VLOOKUP(F4930,県RL2011!$F$3:$H$906,3,0),"")</f>
        <v/>
      </c>
      <c r="U4930" s="150" t="str">
        <f>IFERROR(VLOOKUP(F4930,国RL2020!$B$2:$E$878,4,0),"")</f>
        <v/>
      </c>
      <c r="V4930" s="150" t="str">
        <f>IFERROR(VLOOKUP(F4930,国RL2020!$B$2:$E$878,3,0),"")</f>
        <v/>
      </c>
      <c r="W4930" s="19" t="str">
        <f>IFERROR(VLOOKUP(F4930,国RL2019!$B$2:$E$873,4,0),"")</f>
        <v/>
      </c>
      <c r="X4930" s="19" t="str">
        <f>IFERROR(VLOOKUP(F4930,国RL2019!$B$2:$E$873,3,0),"")</f>
        <v/>
      </c>
      <c r="Y4930" s="19" t="str">
        <f>IFERROR(VLOOKUP(F4930,国RL2017!$B$2:$E$870,4,0),"")</f>
        <v/>
      </c>
      <c r="Z4930" s="19" t="str">
        <f>IFERROR(VLOOKUP(F4930,国RL2017!$B$2:$E$870,3,0),"")</f>
        <v/>
      </c>
      <c r="AA4930" s="19" t="str">
        <f>IFERROR(VLOOKUP(F4930,国RL2006!$B$2:$E$567,4,0),"")</f>
        <v/>
      </c>
      <c r="AB4930" s="19" t="str">
        <f>IFERROR(VLOOKUP(F4930,国RL2006!$B$2:$E$567,3,0),"")</f>
        <v/>
      </c>
    </row>
    <row r="4931" spans="1:28" x14ac:dyDescent="0.15">
      <c r="A4931" s="16">
        <v>4930</v>
      </c>
      <c r="B4931" s="24">
        <v>2023</v>
      </c>
      <c r="C4931" s="53">
        <v>10</v>
      </c>
      <c r="D4931" s="53">
        <v>6</v>
      </c>
      <c r="E4931" s="53" t="s">
        <v>2962</v>
      </c>
      <c r="F4931" s="53" t="s">
        <v>17</v>
      </c>
      <c r="G4931" s="53" t="str">
        <f>VLOOKUP(F4931,'チョウnlist_Bu+Idx'!$A$2:$G$779,7,FALSE)</f>
        <v>シジミチョウ科</v>
      </c>
      <c r="J4931" s="53">
        <v>19</v>
      </c>
      <c r="M4931" s="52">
        <v>19</v>
      </c>
      <c r="O4931" s="18" t="str">
        <f>IFERROR(VLOOKUP(F4931,'（鳥類・チョウ）vlookup関数用'!$D$35:$F$38,3,0),"")</f>
        <v/>
      </c>
      <c r="P4931" s="18" t="str">
        <f>IFERROR(VLOOKUP(F4931,特定外来生物!$A$3:$G$24,7,0),"")</f>
        <v/>
      </c>
      <c r="Q4931" s="17" t="str">
        <f>IFERROR(VLOOKUP(F4931,県RL2019!$B$2:$H$605,4,0),"")</f>
        <v/>
      </c>
      <c r="R4931" s="17" t="str">
        <f>IFERROR(VLOOKUP(F4931,県RL2019!$B$2:$H$605,5,0),"")</f>
        <v/>
      </c>
      <c r="S4931" s="17" t="str">
        <f>IFERROR(VLOOKUP(F4931,県RL2011!$F$3:$H$906,2,0),"")</f>
        <v/>
      </c>
      <c r="T4931" s="17" t="str">
        <f>IFERROR(VLOOKUP(F4931,県RL2011!$F$3:$H$906,3,0),"")</f>
        <v/>
      </c>
      <c r="U4931" s="150" t="str">
        <f>IFERROR(VLOOKUP(F4931,国RL2020!$B$2:$E$878,4,0),"")</f>
        <v/>
      </c>
      <c r="V4931" s="150" t="str">
        <f>IFERROR(VLOOKUP(F4931,国RL2020!$B$2:$E$878,3,0),"")</f>
        <v/>
      </c>
      <c r="W4931" s="19" t="str">
        <f>IFERROR(VLOOKUP(F4931,国RL2019!$B$2:$E$873,4,0),"")</f>
        <v/>
      </c>
      <c r="X4931" s="19" t="str">
        <f>IFERROR(VLOOKUP(F4931,国RL2019!$B$2:$E$873,3,0),"")</f>
        <v/>
      </c>
      <c r="Y4931" s="19" t="str">
        <f>IFERROR(VLOOKUP(F4931,国RL2017!$B$2:$E$870,4,0),"")</f>
        <v/>
      </c>
      <c r="Z4931" s="19" t="str">
        <f>IFERROR(VLOOKUP(F4931,国RL2017!$B$2:$E$870,3,0),"")</f>
        <v/>
      </c>
      <c r="AA4931" s="19" t="str">
        <f>IFERROR(VLOOKUP(F4931,国RL2006!$B$2:$E$567,4,0),"")</f>
        <v/>
      </c>
      <c r="AB4931" s="19" t="str">
        <f>IFERROR(VLOOKUP(F4931,国RL2006!$B$2:$E$567,3,0),"")</f>
        <v/>
      </c>
    </row>
    <row r="4932" spans="1:28" x14ac:dyDescent="0.15">
      <c r="A4932" s="16">
        <v>4931</v>
      </c>
      <c r="B4932" s="24">
        <v>2023</v>
      </c>
      <c r="C4932" s="53">
        <v>10</v>
      </c>
      <c r="D4932" s="53">
        <v>6</v>
      </c>
      <c r="E4932" s="53" t="s">
        <v>2962</v>
      </c>
      <c r="F4932" s="53" t="s">
        <v>27</v>
      </c>
      <c r="G4932" s="53" t="str">
        <f>VLOOKUP(F4932,'チョウnlist_Bu+Idx'!$A$2:$G$779,7,FALSE)</f>
        <v>シジミチョウ科</v>
      </c>
      <c r="J4932" s="53">
        <v>1</v>
      </c>
      <c r="M4932" s="52">
        <v>1</v>
      </c>
      <c r="O4932" s="18" t="str">
        <f>IFERROR(VLOOKUP(F4932,'（鳥類・チョウ）vlookup関数用'!$D$35:$F$38,3,0),"")</f>
        <v/>
      </c>
      <c r="P4932" s="18" t="str">
        <f>IFERROR(VLOOKUP(F4932,特定外来生物!$A$3:$G$24,7,0),"")</f>
        <v/>
      </c>
      <c r="Q4932" s="17" t="str">
        <f>IFERROR(VLOOKUP(F4932,県RL2019!$B$2:$H$605,4,0),"")</f>
        <v/>
      </c>
      <c r="R4932" s="17" t="str">
        <f>IFERROR(VLOOKUP(F4932,県RL2019!$B$2:$H$605,5,0),"")</f>
        <v/>
      </c>
      <c r="S4932" s="17" t="str">
        <f>IFERROR(VLOOKUP(F4932,県RL2011!$F$3:$H$906,2,0),"")</f>
        <v/>
      </c>
      <c r="T4932" s="17" t="str">
        <f>IFERROR(VLOOKUP(F4932,県RL2011!$F$3:$H$906,3,0),"")</f>
        <v/>
      </c>
      <c r="U4932" s="150" t="str">
        <f>IFERROR(VLOOKUP(F4932,国RL2020!$B$2:$E$878,4,0),"")</f>
        <v/>
      </c>
      <c r="V4932" s="150" t="str">
        <f>IFERROR(VLOOKUP(F4932,国RL2020!$B$2:$E$878,3,0),"")</f>
        <v/>
      </c>
      <c r="W4932" s="19" t="str">
        <f>IFERROR(VLOOKUP(F4932,国RL2019!$B$2:$E$873,4,0),"")</f>
        <v/>
      </c>
      <c r="X4932" s="19" t="str">
        <f>IFERROR(VLOOKUP(F4932,国RL2019!$B$2:$E$873,3,0),"")</f>
        <v/>
      </c>
      <c r="Y4932" s="19" t="str">
        <f>IFERROR(VLOOKUP(F4932,国RL2017!$B$2:$E$870,4,0),"")</f>
        <v/>
      </c>
      <c r="Z4932" s="19" t="str">
        <f>IFERROR(VLOOKUP(F4932,国RL2017!$B$2:$E$870,3,0),"")</f>
        <v/>
      </c>
      <c r="AA4932" s="19" t="str">
        <f>IFERROR(VLOOKUP(F4932,国RL2006!$B$2:$E$567,4,0),"")</f>
        <v/>
      </c>
      <c r="AB4932" s="19" t="str">
        <f>IFERROR(VLOOKUP(F4932,国RL2006!$B$2:$E$567,3,0),"")</f>
        <v/>
      </c>
    </row>
    <row r="4933" spans="1:28" x14ac:dyDescent="0.15">
      <c r="A4933" s="16">
        <v>4932</v>
      </c>
      <c r="B4933" s="24">
        <v>2023</v>
      </c>
      <c r="C4933" s="53">
        <v>10</v>
      </c>
      <c r="D4933" s="53">
        <v>6</v>
      </c>
      <c r="E4933" s="53" t="s">
        <v>2962</v>
      </c>
      <c r="F4933" s="53" t="s">
        <v>32</v>
      </c>
      <c r="G4933" s="53" t="str">
        <f>VLOOKUP(F4933,'チョウnlist_Bu+Idx'!$A$2:$G$779,7,FALSE)</f>
        <v>タテハチョウ科</v>
      </c>
      <c r="H4933" s="53">
        <v>1</v>
      </c>
      <c r="I4933" s="53">
        <v>1</v>
      </c>
      <c r="J4933" s="53">
        <v>3</v>
      </c>
      <c r="M4933" s="52">
        <v>5</v>
      </c>
      <c r="O4933" s="18" t="str">
        <f>IFERROR(VLOOKUP(F4933,'（鳥類・チョウ）vlookup関数用'!$D$35:$F$38,3,0),"")</f>
        <v/>
      </c>
      <c r="P4933" s="18" t="str">
        <f>IFERROR(VLOOKUP(F4933,特定外来生物!$A$3:$G$24,7,0),"")</f>
        <v/>
      </c>
      <c r="Q4933" s="17" t="str">
        <f>IFERROR(VLOOKUP(F4933,県RL2019!$B$2:$H$605,4,0),"")</f>
        <v/>
      </c>
      <c r="R4933" s="17" t="str">
        <f>IFERROR(VLOOKUP(F4933,県RL2019!$B$2:$H$605,5,0),"")</f>
        <v/>
      </c>
      <c r="S4933" s="17" t="str">
        <f>IFERROR(VLOOKUP(F4933,県RL2011!$F$3:$H$906,2,0),"")</f>
        <v/>
      </c>
      <c r="T4933" s="17" t="str">
        <f>IFERROR(VLOOKUP(F4933,県RL2011!$F$3:$H$906,3,0),"")</f>
        <v/>
      </c>
      <c r="U4933" s="150" t="str">
        <f>IFERROR(VLOOKUP(F4933,国RL2020!$B$2:$E$878,4,0),"")</f>
        <v/>
      </c>
      <c r="V4933" s="150" t="str">
        <f>IFERROR(VLOOKUP(F4933,国RL2020!$B$2:$E$878,3,0),"")</f>
        <v/>
      </c>
      <c r="W4933" s="19" t="str">
        <f>IFERROR(VLOOKUP(F4933,国RL2019!$B$2:$E$873,4,0),"")</f>
        <v/>
      </c>
      <c r="X4933" s="19" t="str">
        <f>IFERROR(VLOOKUP(F4933,国RL2019!$B$2:$E$873,3,0),"")</f>
        <v/>
      </c>
      <c r="Y4933" s="19" t="str">
        <f>IFERROR(VLOOKUP(F4933,国RL2017!$B$2:$E$870,4,0),"")</f>
        <v/>
      </c>
      <c r="Z4933" s="19" t="str">
        <f>IFERROR(VLOOKUP(F4933,国RL2017!$B$2:$E$870,3,0),"")</f>
        <v/>
      </c>
      <c r="AA4933" s="19" t="str">
        <f>IFERROR(VLOOKUP(F4933,国RL2006!$B$2:$E$567,4,0),"")</f>
        <v/>
      </c>
      <c r="AB4933" s="19" t="str">
        <f>IFERROR(VLOOKUP(F4933,国RL2006!$B$2:$E$567,3,0),"")</f>
        <v/>
      </c>
    </row>
    <row r="4934" spans="1:28" x14ac:dyDescent="0.15">
      <c r="A4934" s="16">
        <v>4933</v>
      </c>
      <c r="B4934" s="24">
        <v>2023</v>
      </c>
      <c r="C4934" s="53">
        <v>10</v>
      </c>
      <c r="D4934" s="53">
        <v>6</v>
      </c>
      <c r="E4934" s="53" t="s">
        <v>2962</v>
      </c>
      <c r="F4934" s="53" t="s">
        <v>36</v>
      </c>
      <c r="G4934" s="53" t="str">
        <f>VLOOKUP(F4934,'チョウnlist_Bu+Idx'!$A$2:$G$779,7,FALSE)</f>
        <v>タテハチョウ科</v>
      </c>
      <c r="H4934" s="53">
        <v>1</v>
      </c>
      <c r="M4934" s="52">
        <v>1</v>
      </c>
      <c r="O4934" s="18" t="str">
        <f>IFERROR(VLOOKUP(F4934,'（鳥類・チョウ）vlookup関数用'!$D$35:$F$38,3,0),"")</f>
        <v/>
      </c>
      <c r="P4934" s="18" t="str">
        <f>IFERROR(VLOOKUP(F4934,特定外来生物!$A$3:$G$24,7,0),"")</f>
        <v/>
      </c>
      <c r="Q4934" s="17" t="str">
        <f>IFERROR(VLOOKUP(F4934,県RL2019!$B$2:$H$605,4,0),"")</f>
        <v/>
      </c>
      <c r="R4934" s="17" t="str">
        <f>IFERROR(VLOOKUP(F4934,県RL2019!$B$2:$H$605,5,0),"")</f>
        <v/>
      </c>
      <c r="S4934" s="17" t="str">
        <f>IFERROR(VLOOKUP(F4934,県RL2011!$F$3:$H$906,2,0),"")</f>
        <v/>
      </c>
      <c r="T4934" s="17" t="str">
        <f>IFERROR(VLOOKUP(F4934,県RL2011!$F$3:$H$906,3,0),"")</f>
        <v/>
      </c>
      <c r="U4934" s="150" t="str">
        <f>IFERROR(VLOOKUP(F4934,国RL2020!$B$2:$E$878,4,0),"")</f>
        <v/>
      </c>
      <c r="V4934" s="150" t="str">
        <f>IFERROR(VLOOKUP(F4934,国RL2020!$B$2:$E$878,3,0),"")</f>
        <v/>
      </c>
      <c r="W4934" s="19" t="str">
        <f>IFERROR(VLOOKUP(F4934,国RL2019!$B$2:$E$873,4,0),"")</f>
        <v/>
      </c>
      <c r="X4934" s="19" t="str">
        <f>IFERROR(VLOOKUP(F4934,国RL2019!$B$2:$E$873,3,0),"")</f>
        <v/>
      </c>
      <c r="Y4934" s="19" t="str">
        <f>IFERROR(VLOOKUP(F4934,国RL2017!$B$2:$E$870,4,0),"")</f>
        <v/>
      </c>
      <c r="Z4934" s="19" t="str">
        <f>IFERROR(VLOOKUP(F4934,国RL2017!$B$2:$E$870,3,0),"")</f>
        <v/>
      </c>
      <c r="AA4934" s="19" t="str">
        <f>IFERROR(VLOOKUP(F4934,国RL2006!$B$2:$E$567,4,0),"")</f>
        <v/>
      </c>
      <c r="AB4934" s="19" t="str">
        <f>IFERROR(VLOOKUP(F4934,国RL2006!$B$2:$E$567,3,0),"")</f>
        <v/>
      </c>
    </row>
    <row r="4935" spans="1:28" x14ac:dyDescent="0.15">
      <c r="A4935" s="16">
        <v>4934</v>
      </c>
      <c r="B4935" s="24">
        <v>2023</v>
      </c>
      <c r="C4935" s="53">
        <v>10</v>
      </c>
      <c r="D4935" s="53">
        <v>6</v>
      </c>
      <c r="E4935" s="53" t="s">
        <v>2962</v>
      </c>
      <c r="F4935" s="53" t="s">
        <v>30</v>
      </c>
      <c r="G4935" s="53" t="str">
        <f>VLOOKUP(F4935,'チョウnlist_Bu+Idx'!$A$2:$G$779,7,FALSE)</f>
        <v>タテハチョウ科</v>
      </c>
      <c r="J4935" s="53">
        <v>1</v>
      </c>
      <c r="M4935" s="52">
        <v>1</v>
      </c>
      <c r="O4935" s="18" t="str">
        <f>IFERROR(VLOOKUP(F4935,'（鳥類・チョウ）vlookup関数用'!$D$35:$F$38,3,0),"")</f>
        <v/>
      </c>
      <c r="P4935" s="18" t="str">
        <f>IFERROR(VLOOKUP(F4935,特定外来生物!$A$3:$G$24,7,0),"")</f>
        <v/>
      </c>
      <c r="Q4935" s="17" t="str">
        <f>IFERROR(VLOOKUP(F4935,県RL2019!$B$2:$H$605,4,0),"")</f>
        <v/>
      </c>
      <c r="R4935" s="17" t="str">
        <f>IFERROR(VLOOKUP(F4935,県RL2019!$B$2:$H$605,5,0),"")</f>
        <v/>
      </c>
      <c r="S4935" s="17" t="str">
        <f>IFERROR(VLOOKUP(F4935,県RL2011!$F$3:$H$906,2,0),"")</f>
        <v/>
      </c>
      <c r="T4935" s="17" t="str">
        <f>IFERROR(VLOOKUP(F4935,県RL2011!$F$3:$H$906,3,0),"")</f>
        <v/>
      </c>
      <c r="U4935" s="150" t="str">
        <f>IFERROR(VLOOKUP(F4935,国RL2020!$B$2:$E$878,4,0),"")</f>
        <v/>
      </c>
      <c r="V4935" s="150" t="str">
        <f>IFERROR(VLOOKUP(F4935,国RL2020!$B$2:$E$878,3,0),"")</f>
        <v/>
      </c>
      <c r="W4935" s="19" t="str">
        <f>IFERROR(VLOOKUP(F4935,国RL2019!$B$2:$E$873,4,0),"")</f>
        <v/>
      </c>
      <c r="X4935" s="19" t="str">
        <f>IFERROR(VLOOKUP(F4935,国RL2019!$B$2:$E$873,3,0),"")</f>
        <v/>
      </c>
      <c r="Y4935" s="19" t="str">
        <f>IFERROR(VLOOKUP(F4935,国RL2017!$B$2:$E$870,4,0),"")</f>
        <v/>
      </c>
      <c r="Z4935" s="19" t="str">
        <f>IFERROR(VLOOKUP(F4935,国RL2017!$B$2:$E$870,3,0),"")</f>
        <v/>
      </c>
      <c r="AA4935" s="19" t="str">
        <f>IFERROR(VLOOKUP(F4935,国RL2006!$B$2:$E$567,4,0),"")</f>
        <v/>
      </c>
      <c r="AB4935" s="19" t="str">
        <f>IFERROR(VLOOKUP(F4935,国RL2006!$B$2:$E$567,3,0),"")</f>
        <v/>
      </c>
    </row>
    <row r="4936" spans="1:28" x14ac:dyDescent="0.15">
      <c r="A4936" s="16">
        <v>4935</v>
      </c>
      <c r="B4936" s="24">
        <v>2023</v>
      </c>
      <c r="C4936" s="53">
        <v>10</v>
      </c>
      <c r="D4936" s="53">
        <v>6</v>
      </c>
      <c r="E4936" s="53" t="s">
        <v>2962</v>
      </c>
      <c r="F4936" s="53" t="s">
        <v>31</v>
      </c>
      <c r="G4936" s="53" t="str">
        <f>VLOOKUP(F4936,'チョウnlist_Bu+Idx'!$A$2:$G$779,7,FALSE)</f>
        <v>タテハチョウ科</v>
      </c>
      <c r="J4936" s="53">
        <v>1</v>
      </c>
      <c r="M4936" s="52">
        <v>1</v>
      </c>
      <c r="O4936" s="18" t="str">
        <f>IFERROR(VLOOKUP(F4936,'（鳥類・チョウ）vlookup関数用'!$D$35:$F$38,3,0),"")</f>
        <v/>
      </c>
      <c r="P4936" s="18" t="str">
        <f>IFERROR(VLOOKUP(F4936,特定外来生物!$A$3:$G$24,7,0),"")</f>
        <v/>
      </c>
      <c r="Q4936" s="17" t="str">
        <f>IFERROR(VLOOKUP(F4936,県RL2019!$B$2:$H$605,4,0),"")</f>
        <v/>
      </c>
      <c r="R4936" s="17" t="str">
        <f>IFERROR(VLOOKUP(F4936,県RL2019!$B$2:$H$605,5,0),"")</f>
        <v/>
      </c>
      <c r="S4936" s="17" t="str">
        <f>IFERROR(VLOOKUP(F4936,県RL2011!$F$3:$H$906,2,0),"")</f>
        <v/>
      </c>
      <c r="T4936" s="17" t="str">
        <f>IFERROR(VLOOKUP(F4936,県RL2011!$F$3:$H$906,3,0),"")</f>
        <v/>
      </c>
      <c r="U4936" s="150" t="str">
        <f>IFERROR(VLOOKUP(F4936,国RL2020!$B$2:$E$878,4,0),"")</f>
        <v/>
      </c>
      <c r="V4936" s="150" t="str">
        <f>IFERROR(VLOOKUP(F4936,国RL2020!$B$2:$E$878,3,0),"")</f>
        <v/>
      </c>
      <c r="W4936" s="19" t="str">
        <f>IFERROR(VLOOKUP(F4936,国RL2019!$B$2:$E$873,4,0),"")</f>
        <v/>
      </c>
      <c r="X4936" s="19" t="str">
        <f>IFERROR(VLOOKUP(F4936,国RL2019!$B$2:$E$873,3,0),"")</f>
        <v/>
      </c>
      <c r="Y4936" s="19" t="str">
        <f>IFERROR(VLOOKUP(F4936,国RL2017!$B$2:$E$870,4,0),"")</f>
        <v/>
      </c>
      <c r="Z4936" s="19" t="str">
        <f>IFERROR(VLOOKUP(F4936,国RL2017!$B$2:$E$870,3,0),"")</f>
        <v/>
      </c>
      <c r="AA4936" s="19" t="str">
        <f>IFERROR(VLOOKUP(F4936,国RL2006!$B$2:$E$567,4,0),"")</f>
        <v/>
      </c>
      <c r="AB4936" s="19" t="str">
        <f>IFERROR(VLOOKUP(F4936,国RL2006!$B$2:$E$567,3,0),"")</f>
        <v/>
      </c>
    </row>
    <row r="4937" spans="1:28" x14ac:dyDescent="0.15">
      <c r="A4937" s="16">
        <v>4936</v>
      </c>
      <c r="B4937" s="24">
        <v>2023</v>
      </c>
      <c r="C4937" s="53">
        <v>10</v>
      </c>
      <c r="D4937" s="53">
        <v>6</v>
      </c>
      <c r="E4937" s="53" t="s">
        <v>2962</v>
      </c>
      <c r="F4937" s="53" t="s">
        <v>34</v>
      </c>
      <c r="G4937" s="53" t="str">
        <f>VLOOKUP(F4937,'チョウnlist_Bu+Idx'!$A$2:$G$779,7,FALSE)</f>
        <v>タテハチョウ科</v>
      </c>
      <c r="J4937" s="53">
        <v>3</v>
      </c>
      <c r="M4937" s="52">
        <v>3</v>
      </c>
      <c r="O4937" s="18" t="str">
        <f>IFERROR(VLOOKUP(F4937,'（鳥類・チョウ）vlookup関数用'!$D$35:$F$38,3,0),"")</f>
        <v/>
      </c>
      <c r="P4937" s="18" t="str">
        <f>IFERROR(VLOOKUP(F4937,特定外来生物!$A$3:$G$24,7,0),"")</f>
        <v/>
      </c>
      <c r="Q4937" s="17" t="str">
        <f>IFERROR(VLOOKUP(F4937,県RL2019!$B$2:$H$605,4,0),"")</f>
        <v/>
      </c>
      <c r="R4937" s="17" t="str">
        <f>IFERROR(VLOOKUP(F4937,県RL2019!$B$2:$H$605,5,0),"")</f>
        <v/>
      </c>
      <c r="S4937" s="17" t="str">
        <f>IFERROR(VLOOKUP(F4937,県RL2011!$F$3:$H$906,2,0),"")</f>
        <v/>
      </c>
      <c r="T4937" s="17" t="str">
        <f>IFERROR(VLOOKUP(F4937,県RL2011!$F$3:$H$906,3,0),"")</f>
        <v/>
      </c>
      <c r="U4937" s="150" t="str">
        <f>IFERROR(VLOOKUP(F4937,国RL2020!$B$2:$E$878,4,0),"")</f>
        <v/>
      </c>
      <c r="V4937" s="150" t="str">
        <f>IFERROR(VLOOKUP(F4937,国RL2020!$B$2:$E$878,3,0),"")</f>
        <v/>
      </c>
      <c r="W4937" s="19" t="str">
        <f>IFERROR(VLOOKUP(F4937,国RL2019!$B$2:$E$873,4,0),"")</f>
        <v/>
      </c>
      <c r="X4937" s="19" t="str">
        <f>IFERROR(VLOOKUP(F4937,国RL2019!$B$2:$E$873,3,0),"")</f>
        <v/>
      </c>
      <c r="Y4937" s="19" t="str">
        <f>IFERROR(VLOOKUP(F4937,国RL2017!$B$2:$E$870,4,0),"")</f>
        <v/>
      </c>
      <c r="Z4937" s="19" t="str">
        <f>IFERROR(VLOOKUP(F4937,国RL2017!$B$2:$E$870,3,0),"")</f>
        <v/>
      </c>
      <c r="AA4937" s="19" t="str">
        <f>IFERROR(VLOOKUP(F4937,国RL2006!$B$2:$E$567,4,0),"")</f>
        <v/>
      </c>
      <c r="AB4937" s="19" t="str">
        <f>IFERROR(VLOOKUP(F4937,国RL2006!$B$2:$E$567,3,0),"")</f>
        <v/>
      </c>
    </row>
    <row r="4938" spans="1:28" x14ac:dyDescent="0.15">
      <c r="A4938" s="16">
        <v>4937</v>
      </c>
      <c r="B4938" s="24">
        <v>2023</v>
      </c>
      <c r="C4938" s="53">
        <v>10</v>
      </c>
      <c r="D4938" s="53">
        <v>6</v>
      </c>
      <c r="E4938" s="53" t="s">
        <v>2962</v>
      </c>
      <c r="F4938" s="53" t="s">
        <v>59</v>
      </c>
      <c r="G4938" s="53" t="str">
        <f>VLOOKUP(F4938,'チョウnlist_Bu+Idx'!$A$2:$G$779,7,FALSE)</f>
        <v>タテハチョウ科</v>
      </c>
      <c r="J4938" s="53">
        <v>2</v>
      </c>
      <c r="M4938" s="52">
        <v>2</v>
      </c>
      <c r="O4938" s="18" t="str">
        <f>IFERROR(VLOOKUP(F4938,'（鳥類・チョウ）vlookup関数用'!$D$35:$F$38,3,0),"")</f>
        <v>重点対策外来種</v>
      </c>
      <c r="P4938" s="18" t="str">
        <f>IFERROR(VLOOKUP(F4938,特定外来生物!$A$3:$G$24,7,0),"")</f>
        <v>特定外来生物</v>
      </c>
      <c r="Q4938" s="17" t="str">
        <f>IFERROR(VLOOKUP(F4938,県RL2019!$B$2:$H$605,4,0),"")</f>
        <v/>
      </c>
      <c r="R4938" s="17" t="str">
        <f>IFERROR(VLOOKUP(F4938,県RL2019!$B$2:$H$605,5,0),"")</f>
        <v/>
      </c>
      <c r="S4938" s="17" t="str">
        <f>IFERROR(VLOOKUP(F4938,県RL2011!$F$3:$H$906,2,0),"")</f>
        <v/>
      </c>
      <c r="T4938" s="17" t="str">
        <f>IFERROR(VLOOKUP(F4938,県RL2011!$F$3:$H$906,3,0),"")</f>
        <v/>
      </c>
      <c r="U4938" s="150" t="str">
        <f>IFERROR(VLOOKUP(F4938,国RL2020!$B$2:$E$878,4,0),"")</f>
        <v/>
      </c>
      <c r="V4938" s="150" t="str">
        <f>IFERROR(VLOOKUP(F4938,国RL2020!$B$2:$E$878,3,0),"")</f>
        <v/>
      </c>
      <c r="W4938" s="19" t="str">
        <f>IFERROR(VLOOKUP(F4938,国RL2019!$B$2:$E$873,4,0),"")</f>
        <v/>
      </c>
      <c r="X4938" s="19" t="str">
        <f>IFERROR(VLOOKUP(F4938,国RL2019!$B$2:$E$873,3,0),"")</f>
        <v/>
      </c>
      <c r="Y4938" s="19" t="str">
        <f>IFERROR(VLOOKUP(F4938,国RL2017!$B$2:$E$870,4,0),"")</f>
        <v/>
      </c>
      <c r="Z4938" s="19" t="str">
        <f>IFERROR(VLOOKUP(F4938,国RL2017!$B$2:$E$870,3,0),"")</f>
        <v/>
      </c>
      <c r="AA4938" s="19" t="str">
        <f>IFERROR(VLOOKUP(F4938,国RL2006!$B$2:$E$567,4,0),"")</f>
        <v/>
      </c>
      <c r="AB4938" s="19" t="str">
        <f>IFERROR(VLOOKUP(F4938,国RL2006!$B$2:$E$567,3,0),"")</f>
        <v/>
      </c>
    </row>
    <row r="4939" spans="1:28" x14ac:dyDescent="0.15">
      <c r="A4939" s="16">
        <v>4938</v>
      </c>
      <c r="B4939" s="24">
        <v>2023</v>
      </c>
      <c r="C4939" s="53">
        <v>10</v>
      </c>
      <c r="D4939" s="53">
        <v>6</v>
      </c>
      <c r="E4939" s="53" t="s">
        <v>2962</v>
      </c>
      <c r="F4939" s="53" t="s">
        <v>37</v>
      </c>
      <c r="G4939" s="53" t="str">
        <f>VLOOKUP(F4939,'チョウnlist_Bu+Idx'!$A$2:$G$779,7,FALSE)</f>
        <v>タテハチョウ科</v>
      </c>
      <c r="H4939" s="53">
        <v>2</v>
      </c>
      <c r="I4939" s="53">
        <v>1</v>
      </c>
      <c r="J4939" s="53">
        <v>4</v>
      </c>
      <c r="M4939" s="52">
        <v>7</v>
      </c>
      <c r="O4939" s="18" t="str">
        <f>IFERROR(VLOOKUP(F4939,'（鳥類・チョウ）vlookup関数用'!$D$35:$F$38,3,0),"")</f>
        <v/>
      </c>
      <c r="P4939" s="18" t="str">
        <f>IFERROR(VLOOKUP(F4939,特定外来生物!$A$3:$G$24,7,0),"")</f>
        <v/>
      </c>
      <c r="Q4939" s="17" t="str">
        <f>IFERROR(VLOOKUP(F4939,県RL2019!$B$2:$H$605,4,0),"")</f>
        <v/>
      </c>
      <c r="R4939" s="17" t="str">
        <f>IFERROR(VLOOKUP(F4939,県RL2019!$B$2:$H$605,5,0),"")</f>
        <v/>
      </c>
      <c r="S4939" s="17" t="str">
        <f>IFERROR(VLOOKUP(F4939,県RL2011!$F$3:$H$906,2,0),"")</f>
        <v/>
      </c>
      <c r="T4939" s="17" t="str">
        <f>IFERROR(VLOOKUP(F4939,県RL2011!$F$3:$H$906,3,0),"")</f>
        <v/>
      </c>
      <c r="U4939" s="150" t="str">
        <f>IFERROR(VLOOKUP(F4939,国RL2020!$B$2:$E$878,4,0),"")</f>
        <v/>
      </c>
      <c r="V4939" s="150" t="str">
        <f>IFERROR(VLOOKUP(F4939,国RL2020!$B$2:$E$878,3,0),"")</f>
        <v/>
      </c>
      <c r="W4939" s="19" t="str">
        <f>IFERROR(VLOOKUP(F4939,国RL2019!$B$2:$E$873,4,0),"")</f>
        <v/>
      </c>
      <c r="X4939" s="19" t="str">
        <f>IFERROR(VLOOKUP(F4939,国RL2019!$B$2:$E$873,3,0),"")</f>
        <v/>
      </c>
      <c r="Y4939" s="19" t="str">
        <f>IFERROR(VLOOKUP(F4939,国RL2017!$B$2:$E$870,4,0),"")</f>
        <v/>
      </c>
      <c r="Z4939" s="19" t="str">
        <f>IFERROR(VLOOKUP(F4939,国RL2017!$B$2:$E$870,3,0),"")</f>
        <v/>
      </c>
      <c r="AA4939" s="19" t="str">
        <f>IFERROR(VLOOKUP(F4939,国RL2006!$B$2:$E$567,4,0),"")</f>
        <v/>
      </c>
      <c r="AB4939" s="19" t="str">
        <f>IFERROR(VLOOKUP(F4939,国RL2006!$B$2:$E$567,3,0),"")</f>
        <v/>
      </c>
    </row>
    <row r="4940" spans="1:28" x14ac:dyDescent="0.15">
      <c r="A4940" s="16">
        <v>4939</v>
      </c>
      <c r="B4940" s="24">
        <v>2023</v>
      </c>
      <c r="C4940" s="53">
        <v>10</v>
      </c>
      <c r="D4940" s="53">
        <v>6</v>
      </c>
      <c r="E4940" s="53" t="s">
        <v>2962</v>
      </c>
      <c r="F4940" s="53" t="s">
        <v>61</v>
      </c>
      <c r="G4940" s="53" t="str">
        <f>VLOOKUP(F4940,'チョウnlist_Bu+Idx'!$A$2:$G$779,7,FALSE)</f>
        <v>ジャノメチョウ科</v>
      </c>
      <c r="J4940" s="53">
        <v>1</v>
      </c>
      <c r="M4940" s="52">
        <v>1</v>
      </c>
      <c r="O4940" s="18" t="str">
        <f>IFERROR(VLOOKUP(F4940,'（鳥類・チョウ）vlookup関数用'!$D$35:$F$38,3,0),"")</f>
        <v/>
      </c>
      <c r="P4940" s="18" t="str">
        <f>IFERROR(VLOOKUP(F4940,特定外来生物!$A$3:$G$24,7,0),"")</f>
        <v/>
      </c>
      <c r="Q4940" s="17" t="str">
        <f>IFERROR(VLOOKUP(F4940,県RL2019!$B$2:$H$605,4,0),"")</f>
        <v/>
      </c>
      <c r="R4940" s="17" t="str">
        <f>IFERROR(VLOOKUP(F4940,県RL2019!$B$2:$H$605,5,0),"")</f>
        <v/>
      </c>
      <c r="S4940" s="17" t="str">
        <f>IFERROR(VLOOKUP(F4940,県RL2011!$F$3:$H$906,2,0),"")</f>
        <v/>
      </c>
      <c r="T4940" s="17" t="str">
        <f>IFERROR(VLOOKUP(F4940,県RL2011!$F$3:$H$906,3,0),"")</f>
        <v/>
      </c>
      <c r="U4940" s="150" t="str">
        <f>IFERROR(VLOOKUP(F4940,国RL2020!$B$2:$E$878,4,0),"")</f>
        <v/>
      </c>
      <c r="V4940" s="150" t="str">
        <f>IFERROR(VLOOKUP(F4940,国RL2020!$B$2:$E$878,3,0),"")</f>
        <v/>
      </c>
      <c r="W4940" s="19" t="str">
        <f>IFERROR(VLOOKUP(F4940,国RL2019!$B$2:$E$873,4,0),"")</f>
        <v/>
      </c>
      <c r="X4940" s="19" t="str">
        <f>IFERROR(VLOOKUP(F4940,国RL2019!$B$2:$E$873,3,0),"")</f>
        <v/>
      </c>
      <c r="Y4940" s="19" t="str">
        <f>IFERROR(VLOOKUP(F4940,国RL2017!$B$2:$E$870,4,0),"")</f>
        <v/>
      </c>
      <c r="Z4940" s="19" t="str">
        <f>IFERROR(VLOOKUP(F4940,国RL2017!$B$2:$E$870,3,0),"")</f>
        <v/>
      </c>
      <c r="AA4940" s="19" t="str">
        <f>IFERROR(VLOOKUP(F4940,国RL2006!$B$2:$E$567,4,0),"")</f>
        <v/>
      </c>
      <c r="AB4940" s="19" t="str">
        <f>IFERROR(VLOOKUP(F4940,国RL2006!$B$2:$E$567,3,0),"")</f>
        <v/>
      </c>
    </row>
    <row r="4941" spans="1:28" x14ac:dyDescent="0.15">
      <c r="A4941" s="16">
        <v>4940</v>
      </c>
      <c r="B4941" s="24">
        <v>2023</v>
      </c>
      <c r="C4941" s="53">
        <v>10</v>
      </c>
      <c r="D4941" s="53">
        <v>6</v>
      </c>
      <c r="E4941" s="53" t="s">
        <v>2962</v>
      </c>
      <c r="F4941" s="53" t="s">
        <v>45</v>
      </c>
      <c r="G4941" s="53" t="str">
        <f>VLOOKUP(F4941,'チョウnlist_Bu+Idx'!$A$2:$G$779,7,FALSE)</f>
        <v>ジャノメチョウ科</v>
      </c>
      <c r="H4941" s="53">
        <v>1</v>
      </c>
      <c r="M4941" s="52">
        <v>1</v>
      </c>
      <c r="O4941" s="18" t="str">
        <f>IFERROR(VLOOKUP(F4941,'（鳥類・チョウ）vlookup関数用'!$D$35:$F$38,3,0),"")</f>
        <v/>
      </c>
      <c r="P4941" s="18" t="str">
        <f>IFERROR(VLOOKUP(F4941,特定外来生物!$A$3:$G$24,7,0),"")</f>
        <v/>
      </c>
      <c r="Q4941" s="17" t="str">
        <f>IFERROR(VLOOKUP(F4941,県RL2019!$B$2:$H$605,4,0),"")</f>
        <v/>
      </c>
      <c r="R4941" s="17" t="str">
        <f>IFERROR(VLOOKUP(F4941,県RL2019!$B$2:$H$605,5,0),"")</f>
        <v/>
      </c>
      <c r="S4941" s="17" t="str">
        <f>IFERROR(VLOOKUP(F4941,県RL2011!$F$3:$H$906,2,0),"")</f>
        <v/>
      </c>
      <c r="T4941" s="17" t="str">
        <f>IFERROR(VLOOKUP(F4941,県RL2011!$F$3:$H$906,3,0),"")</f>
        <v/>
      </c>
      <c r="U4941" s="150" t="str">
        <f>IFERROR(VLOOKUP(F4941,国RL2020!$B$2:$E$878,4,0),"")</f>
        <v/>
      </c>
      <c r="V4941" s="150" t="str">
        <f>IFERROR(VLOOKUP(F4941,国RL2020!$B$2:$E$878,3,0),"")</f>
        <v/>
      </c>
      <c r="W4941" s="19" t="str">
        <f>IFERROR(VLOOKUP(F4941,国RL2019!$B$2:$E$873,4,0),"")</f>
        <v/>
      </c>
      <c r="X4941" s="19" t="str">
        <f>IFERROR(VLOOKUP(F4941,国RL2019!$B$2:$E$873,3,0),"")</f>
        <v/>
      </c>
      <c r="Y4941" s="19" t="str">
        <f>IFERROR(VLOOKUP(F4941,国RL2017!$B$2:$E$870,4,0),"")</f>
        <v/>
      </c>
      <c r="Z4941" s="19" t="str">
        <f>IFERROR(VLOOKUP(F4941,国RL2017!$B$2:$E$870,3,0),"")</f>
        <v/>
      </c>
      <c r="AA4941" s="19" t="str">
        <f>IFERROR(VLOOKUP(F4941,国RL2006!$B$2:$E$567,4,0),"")</f>
        <v/>
      </c>
      <c r="AB4941" s="19" t="str">
        <f>IFERROR(VLOOKUP(F4941,国RL2006!$B$2:$E$567,3,0),"")</f>
        <v/>
      </c>
    </row>
    <row r="4942" spans="1:28" x14ac:dyDescent="0.15">
      <c r="A4942" s="16">
        <v>4941</v>
      </c>
      <c r="B4942" s="24">
        <v>2023</v>
      </c>
      <c r="C4942" s="53">
        <v>10</v>
      </c>
      <c r="D4942" s="53">
        <v>6</v>
      </c>
      <c r="E4942" s="53" t="s">
        <v>2962</v>
      </c>
      <c r="F4942" s="53" t="s">
        <v>23</v>
      </c>
      <c r="G4942" s="53" t="str">
        <f>VLOOKUP(F4942,'チョウnlist_Bu+Idx'!$A$2:$G$779,7,FALSE)</f>
        <v>ジャノメチョウ科</v>
      </c>
      <c r="J4942" s="53">
        <v>9</v>
      </c>
      <c r="M4942" s="52">
        <v>9</v>
      </c>
      <c r="O4942" s="18" t="str">
        <f>IFERROR(VLOOKUP(F4942,'（鳥類・チョウ）vlookup関数用'!$D$35:$F$38,3,0),"")</f>
        <v/>
      </c>
      <c r="P4942" s="18" t="str">
        <f>IFERROR(VLOOKUP(F4942,特定外来生物!$A$3:$G$24,7,0),"")</f>
        <v/>
      </c>
      <c r="Q4942" s="17" t="str">
        <f>IFERROR(VLOOKUP(F4942,県RL2019!$B$2:$H$605,4,0),"")</f>
        <v/>
      </c>
      <c r="R4942" s="17" t="str">
        <f>IFERROR(VLOOKUP(F4942,県RL2019!$B$2:$H$605,5,0),"")</f>
        <v/>
      </c>
      <c r="S4942" s="17" t="str">
        <f>IFERROR(VLOOKUP(F4942,県RL2011!$F$3:$H$906,2,0),"")</f>
        <v/>
      </c>
      <c r="T4942" s="17" t="str">
        <f>IFERROR(VLOOKUP(F4942,県RL2011!$F$3:$H$906,3,0),"")</f>
        <v/>
      </c>
      <c r="U4942" s="150" t="str">
        <f>IFERROR(VLOOKUP(F4942,国RL2020!$B$2:$E$878,4,0),"")</f>
        <v/>
      </c>
      <c r="V4942" s="150" t="str">
        <f>IFERROR(VLOOKUP(F4942,国RL2020!$B$2:$E$878,3,0),"")</f>
        <v/>
      </c>
      <c r="W4942" s="19" t="str">
        <f>IFERROR(VLOOKUP(F4942,国RL2019!$B$2:$E$873,4,0),"")</f>
        <v/>
      </c>
      <c r="X4942" s="19" t="str">
        <f>IFERROR(VLOOKUP(F4942,国RL2019!$B$2:$E$873,3,0),"")</f>
        <v/>
      </c>
      <c r="Y4942" s="19" t="str">
        <f>IFERROR(VLOOKUP(F4942,国RL2017!$B$2:$E$870,4,0),"")</f>
        <v/>
      </c>
      <c r="Z4942" s="19" t="str">
        <f>IFERROR(VLOOKUP(F4942,国RL2017!$B$2:$E$870,3,0),"")</f>
        <v/>
      </c>
      <c r="AA4942" s="19" t="str">
        <f>IFERROR(VLOOKUP(F4942,国RL2006!$B$2:$E$567,4,0),"")</f>
        <v/>
      </c>
      <c r="AB4942" s="19" t="str">
        <f>IFERROR(VLOOKUP(F4942,国RL2006!$B$2:$E$567,3,0),"")</f>
        <v/>
      </c>
    </row>
    <row r="4943" spans="1:28" x14ac:dyDescent="0.15">
      <c r="A4943" s="16">
        <v>4942</v>
      </c>
      <c r="B4943" s="24">
        <v>2023</v>
      </c>
      <c r="C4943" s="53">
        <v>10</v>
      </c>
      <c r="D4943" s="53">
        <v>6</v>
      </c>
      <c r="E4943" s="53" t="s">
        <v>2962</v>
      </c>
      <c r="F4943" s="53" t="s">
        <v>58</v>
      </c>
      <c r="G4943" s="53" t="str">
        <f>VLOOKUP(F4943,'チョウnlist_Bu+Idx'!$A$2:$G$779,7,FALSE)</f>
        <v>セセリチョウ科</v>
      </c>
      <c r="J4943" s="53">
        <v>1</v>
      </c>
      <c r="M4943" s="52">
        <v>1</v>
      </c>
      <c r="O4943" s="18" t="str">
        <f>IFERROR(VLOOKUP(F4943,'（鳥類・チョウ）vlookup関数用'!$D$35:$F$38,3,0),"")</f>
        <v/>
      </c>
      <c r="P4943" s="18" t="str">
        <f>IFERROR(VLOOKUP(F4943,特定外来生物!$A$3:$G$24,7,0),"")</f>
        <v/>
      </c>
      <c r="Q4943" s="17" t="str">
        <f>IFERROR(VLOOKUP(F4943,県RL2019!$B$2:$H$605,4,0),"")</f>
        <v/>
      </c>
      <c r="R4943" s="17" t="str">
        <f>IFERROR(VLOOKUP(F4943,県RL2019!$B$2:$H$605,5,0),"")</f>
        <v/>
      </c>
      <c r="S4943" s="17" t="str">
        <f>IFERROR(VLOOKUP(F4943,県RL2011!$F$3:$H$906,2,0),"")</f>
        <v/>
      </c>
      <c r="T4943" s="17" t="str">
        <f>IFERROR(VLOOKUP(F4943,県RL2011!$F$3:$H$906,3,0),"")</f>
        <v/>
      </c>
      <c r="U4943" s="150" t="str">
        <f>IFERROR(VLOOKUP(F4943,国RL2020!$B$2:$E$878,4,0),"")</f>
        <v/>
      </c>
      <c r="V4943" s="150" t="str">
        <f>IFERROR(VLOOKUP(F4943,国RL2020!$B$2:$E$878,3,0),"")</f>
        <v/>
      </c>
      <c r="W4943" s="19" t="str">
        <f>IFERROR(VLOOKUP(F4943,国RL2019!$B$2:$E$873,4,0),"")</f>
        <v/>
      </c>
      <c r="X4943" s="19" t="str">
        <f>IFERROR(VLOOKUP(F4943,国RL2019!$B$2:$E$873,3,0),"")</f>
        <v/>
      </c>
      <c r="Y4943" s="19" t="str">
        <f>IFERROR(VLOOKUP(F4943,国RL2017!$B$2:$E$870,4,0),"")</f>
        <v/>
      </c>
      <c r="Z4943" s="19" t="str">
        <f>IFERROR(VLOOKUP(F4943,国RL2017!$B$2:$E$870,3,0),"")</f>
        <v/>
      </c>
      <c r="AA4943" s="19" t="str">
        <f>IFERROR(VLOOKUP(F4943,国RL2006!$B$2:$E$567,4,0),"")</f>
        <v/>
      </c>
      <c r="AB4943" s="19" t="str">
        <f>IFERROR(VLOOKUP(F4943,国RL2006!$B$2:$E$567,3,0),"")</f>
        <v/>
      </c>
    </row>
    <row r="4944" spans="1:28" x14ac:dyDescent="0.15">
      <c r="A4944" s="16">
        <v>4943</v>
      </c>
      <c r="B4944" s="24">
        <v>2023</v>
      </c>
      <c r="C4944" s="53">
        <v>10</v>
      </c>
      <c r="D4944" s="53">
        <v>6</v>
      </c>
      <c r="E4944" s="53" t="s">
        <v>2962</v>
      </c>
      <c r="F4944" s="53" t="s">
        <v>14</v>
      </c>
      <c r="G4944" s="53" t="str">
        <f>VLOOKUP(F4944,'チョウnlist_Bu+Idx'!$A$2:$G$779,7,FALSE)</f>
        <v>セセリチョウ科</v>
      </c>
      <c r="H4944" s="53">
        <v>1</v>
      </c>
      <c r="M4944" s="52">
        <v>1</v>
      </c>
      <c r="O4944" s="18" t="str">
        <f>IFERROR(VLOOKUP(F4944,'（鳥類・チョウ）vlookup関数用'!$D$35:$F$38,3,0),"")</f>
        <v/>
      </c>
      <c r="P4944" s="18" t="str">
        <f>IFERROR(VLOOKUP(F4944,特定外来生物!$A$3:$G$24,7,0),"")</f>
        <v/>
      </c>
      <c r="Q4944" s="17" t="str">
        <f>IFERROR(VLOOKUP(F4944,県RL2019!$B$2:$H$605,4,0),"")</f>
        <v/>
      </c>
      <c r="R4944" s="17" t="str">
        <f>IFERROR(VLOOKUP(F4944,県RL2019!$B$2:$H$605,5,0),"")</f>
        <v/>
      </c>
      <c r="S4944" s="17" t="str">
        <f>IFERROR(VLOOKUP(F4944,県RL2011!$F$3:$H$906,2,0),"")</f>
        <v/>
      </c>
      <c r="T4944" s="17" t="str">
        <f>IFERROR(VLOOKUP(F4944,県RL2011!$F$3:$H$906,3,0),"")</f>
        <v/>
      </c>
      <c r="U4944" s="150" t="str">
        <f>IFERROR(VLOOKUP(F4944,国RL2020!$B$2:$E$878,4,0),"")</f>
        <v/>
      </c>
      <c r="V4944" s="150" t="str">
        <f>IFERROR(VLOOKUP(F4944,国RL2020!$B$2:$E$878,3,0),"")</f>
        <v/>
      </c>
      <c r="W4944" s="19" t="str">
        <f>IFERROR(VLOOKUP(F4944,国RL2019!$B$2:$E$873,4,0),"")</f>
        <v/>
      </c>
      <c r="X4944" s="19" t="str">
        <f>IFERROR(VLOOKUP(F4944,国RL2019!$B$2:$E$873,3,0),"")</f>
        <v/>
      </c>
      <c r="Y4944" s="19" t="str">
        <f>IFERROR(VLOOKUP(F4944,国RL2017!$B$2:$E$870,4,0),"")</f>
        <v/>
      </c>
      <c r="Z4944" s="19" t="str">
        <f>IFERROR(VLOOKUP(F4944,国RL2017!$B$2:$E$870,3,0),"")</f>
        <v/>
      </c>
      <c r="AA4944" s="19" t="str">
        <f>IFERROR(VLOOKUP(F4944,国RL2006!$B$2:$E$567,4,0),"")</f>
        <v/>
      </c>
      <c r="AB4944" s="19" t="str">
        <f>IFERROR(VLOOKUP(F4944,国RL2006!$B$2:$E$567,3,0),"")</f>
        <v/>
      </c>
    </row>
    <row r="4945" spans="1:28" x14ac:dyDescent="0.15">
      <c r="A4945" s="16">
        <v>4944</v>
      </c>
      <c r="B4945" s="24">
        <v>2023</v>
      </c>
      <c r="C4945" s="53">
        <v>10</v>
      </c>
      <c r="D4945" s="53">
        <v>6</v>
      </c>
      <c r="E4945" s="53" t="s">
        <v>2962</v>
      </c>
      <c r="F4945" s="53" t="s">
        <v>44</v>
      </c>
      <c r="G4945" s="53" t="str">
        <f>VLOOKUP(F4945,'チョウnlist_Bu+Idx'!$A$2:$G$779,7,FALSE)</f>
        <v>セセリチョウ科</v>
      </c>
      <c r="H4945" s="53">
        <v>26</v>
      </c>
      <c r="I4945" s="53">
        <v>1</v>
      </c>
      <c r="J4945" s="53">
        <v>3</v>
      </c>
      <c r="M4945" s="52">
        <v>30</v>
      </c>
      <c r="O4945" s="18" t="str">
        <f>IFERROR(VLOOKUP(F4945,'（鳥類・チョウ）vlookup関数用'!$D$35:$F$38,3,0),"")</f>
        <v/>
      </c>
      <c r="P4945" s="18" t="str">
        <f>IFERROR(VLOOKUP(F4945,特定外来生物!$A$3:$G$24,7,0),"")</f>
        <v/>
      </c>
      <c r="Q4945" s="17" t="str">
        <f>IFERROR(VLOOKUP(F4945,県RL2019!$B$2:$H$605,4,0),"")</f>
        <v/>
      </c>
      <c r="R4945" s="17" t="str">
        <f>IFERROR(VLOOKUP(F4945,県RL2019!$B$2:$H$605,5,0),"")</f>
        <v/>
      </c>
      <c r="S4945" s="17" t="str">
        <f>IFERROR(VLOOKUP(F4945,県RL2011!$F$3:$H$906,2,0),"")</f>
        <v/>
      </c>
      <c r="T4945" s="17" t="str">
        <f>IFERROR(VLOOKUP(F4945,県RL2011!$F$3:$H$906,3,0),"")</f>
        <v/>
      </c>
      <c r="U4945" s="150" t="str">
        <f>IFERROR(VLOOKUP(F4945,国RL2020!$B$2:$E$878,4,0),"")</f>
        <v/>
      </c>
      <c r="V4945" s="150" t="str">
        <f>IFERROR(VLOOKUP(F4945,国RL2020!$B$2:$E$878,3,0),"")</f>
        <v/>
      </c>
      <c r="W4945" s="19" t="str">
        <f>IFERROR(VLOOKUP(F4945,国RL2019!$B$2:$E$873,4,0),"")</f>
        <v/>
      </c>
      <c r="X4945" s="19" t="str">
        <f>IFERROR(VLOOKUP(F4945,国RL2019!$B$2:$E$873,3,0),"")</f>
        <v/>
      </c>
      <c r="Y4945" s="19" t="str">
        <f>IFERROR(VLOOKUP(F4945,国RL2017!$B$2:$E$870,4,0),"")</f>
        <v/>
      </c>
      <c r="Z4945" s="19" t="str">
        <f>IFERROR(VLOOKUP(F4945,国RL2017!$B$2:$E$870,3,0),"")</f>
        <v/>
      </c>
      <c r="AA4945" s="19" t="str">
        <f>IFERROR(VLOOKUP(F4945,国RL2006!$B$2:$E$567,4,0),"")</f>
        <v/>
      </c>
      <c r="AB4945" s="19" t="str">
        <f>IFERROR(VLOOKUP(F4945,国RL2006!$B$2:$E$567,3,0),"")</f>
        <v/>
      </c>
    </row>
    <row r="4946" spans="1:28" x14ac:dyDescent="0.15">
      <c r="A4946" s="16">
        <v>4945</v>
      </c>
      <c r="B4946" s="24">
        <v>2023</v>
      </c>
      <c r="C4946" s="53">
        <v>10</v>
      </c>
      <c r="D4946" s="53">
        <v>7</v>
      </c>
      <c r="E4946" s="53" t="s">
        <v>2963</v>
      </c>
      <c r="F4946" s="53" t="s">
        <v>13</v>
      </c>
      <c r="G4946" s="53" t="str">
        <f>VLOOKUP(F4946,'チョウnlist_Bu+Idx'!$A$2:$G$779,7,FALSE)</f>
        <v>アゲハチョウ科</v>
      </c>
      <c r="H4946" s="53">
        <v>1</v>
      </c>
      <c r="M4946" s="52">
        <v>1</v>
      </c>
      <c r="O4946" s="18" t="str">
        <f>IFERROR(VLOOKUP(F4946,'（鳥類・チョウ）vlookup関数用'!$D$35:$F$38,3,0),"")</f>
        <v/>
      </c>
      <c r="P4946" s="18" t="str">
        <f>IFERROR(VLOOKUP(F4946,特定外来生物!$A$3:$G$24,7,0),"")</f>
        <v/>
      </c>
      <c r="Q4946" s="17" t="str">
        <f>IFERROR(VLOOKUP(F4946,県RL2019!$B$2:$H$605,4,0),"")</f>
        <v/>
      </c>
      <c r="R4946" s="17" t="str">
        <f>IFERROR(VLOOKUP(F4946,県RL2019!$B$2:$H$605,5,0),"")</f>
        <v/>
      </c>
      <c r="S4946" s="17" t="str">
        <f>IFERROR(VLOOKUP(F4946,県RL2011!$F$3:$H$906,2,0),"")</f>
        <v/>
      </c>
      <c r="T4946" s="17" t="str">
        <f>IFERROR(VLOOKUP(F4946,県RL2011!$F$3:$H$906,3,0),"")</f>
        <v/>
      </c>
      <c r="U4946" s="150" t="str">
        <f>IFERROR(VLOOKUP(F4946,国RL2020!$B$2:$E$878,4,0),"")</f>
        <v/>
      </c>
      <c r="V4946" s="150" t="str">
        <f>IFERROR(VLOOKUP(F4946,国RL2020!$B$2:$E$878,3,0),"")</f>
        <v/>
      </c>
      <c r="W4946" s="19" t="str">
        <f>IFERROR(VLOOKUP(F4946,国RL2019!$B$2:$E$873,4,0),"")</f>
        <v/>
      </c>
      <c r="X4946" s="19" t="str">
        <f>IFERROR(VLOOKUP(F4946,国RL2019!$B$2:$E$873,3,0),"")</f>
        <v/>
      </c>
      <c r="Y4946" s="19" t="str">
        <f>IFERROR(VLOOKUP(F4946,国RL2017!$B$2:$E$870,4,0),"")</f>
        <v/>
      </c>
      <c r="Z4946" s="19" t="str">
        <f>IFERROR(VLOOKUP(F4946,国RL2017!$B$2:$E$870,3,0),"")</f>
        <v/>
      </c>
      <c r="AA4946" s="19" t="str">
        <f>IFERROR(VLOOKUP(F4946,国RL2006!$B$2:$E$567,4,0),"")</f>
        <v/>
      </c>
      <c r="AB4946" s="19" t="str">
        <f>IFERROR(VLOOKUP(F4946,国RL2006!$B$2:$E$567,3,0),"")</f>
        <v/>
      </c>
    </row>
    <row r="4947" spans="1:28" x14ac:dyDescent="0.15">
      <c r="A4947" s="16">
        <v>4946</v>
      </c>
      <c r="B4947" s="24">
        <v>2023</v>
      </c>
      <c r="C4947" s="53">
        <v>10</v>
      </c>
      <c r="D4947" s="53">
        <v>7</v>
      </c>
      <c r="E4947" s="53" t="s">
        <v>2963</v>
      </c>
      <c r="F4947" s="53" t="s">
        <v>11</v>
      </c>
      <c r="G4947" s="53" t="str">
        <f>VLOOKUP(F4947,'チョウnlist_Bu+Idx'!$A$2:$G$779,7,FALSE)</f>
        <v>アゲハチョウ科</v>
      </c>
      <c r="H4947" s="53">
        <v>2</v>
      </c>
      <c r="I4947" s="53">
        <v>1</v>
      </c>
      <c r="M4947" s="52">
        <v>3</v>
      </c>
      <c r="O4947" s="18" t="str">
        <f>IFERROR(VLOOKUP(F4947,'（鳥類・チョウ）vlookup関数用'!$D$35:$F$38,3,0),"")</f>
        <v/>
      </c>
      <c r="P4947" s="18" t="str">
        <f>IFERROR(VLOOKUP(F4947,特定外来生物!$A$3:$G$24,7,0),"")</f>
        <v/>
      </c>
      <c r="Q4947" s="17" t="str">
        <f>IFERROR(VLOOKUP(F4947,県RL2019!$B$2:$H$605,4,0),"")</f>
        <v/>
      </c>
      <c r="R4947" s="17" t="str">
        <f>IFERROR(VLOOKUP(F4947,県RL2019!$B$2:$H$605,5,0),"")</f>
        <v/>
      </c>
      <c r="S4947" s="17" t="str">
        <f>IFERROR(VLOOKUP(F4947,県RL2011!$F$3:$H$906,2,0),"")</f>
        <v/>
      </c>
      <c r="T4947" s="17" t="str">
        <f>IFERROR(VLOOKUP(F4947,県RL2011!$F$3:$H$906,3,0),"")</f>
        <v/>
      </c>
      <c r="U4947" s="150" t="str">
        <f>IFERROR(VLOOKUP(F4947,国RL2020!$B$2:$E$878,4,0),"")</f>
        <v/>
      </c>
      <c r="V4947" s="150" t="str">
        <f>IFERROR(VLOOKUP(F4947,国RL2020!$B$2:$E$878,3,0),"")</f>
        <v/>
      </c>
      <c r="W4947" s="19" t="str">
        <f>IFERROR(VLOOKUP(F4947,国RL2019!$B$2:$E$873,4,0),"")</f>
        <v/>
      </c>
      <c r="X4947" s="19" t="str">
        <f>IFERROR(VLOOKUP(F4947,国RL2019!$B$2:$E$873,3,0),"")</f>
        <v/>
      </c>
      <c r="Y4947" s="19" t="str">
        <f>IFERROR(VLOOKUP(F4947,国RL2017!$B$2:$E$870,4,0),"")</f>
        <v/>
      </c>
      <c r="Z4947" s="19" t="str">
        <f>IFERROR(VLOOKUP(F4947,国RL2017!$B$2:$E$870,3,0),"")</f>
        <v/>
      </c>
      <c r="AA4947" s="19" t="str">
        <f>IFERROR(VLOOKUP(F4947,国RL2006!$B$2:$E$567,4,0),"")</f>
        <v/>
      </c>
      <c r="AB4947" s="19" t="str">
        <f>IFERROR(VLOOKUP(F4947,国RL2006!$B$2:$E$567,3,0),"")</f>
        <v/>
      </c>
    </row>
    <row r="4948" spans="1:28" x14ac:dyDescent="0.15">
      <c r="A4948" s="16">
        <v>4947</v>
      </c>
      <c r="B4948" s="24">
        <v>2023</v>
      </c>
      <c r="C4948" s="53">
        <v>10</v>
      </c>
      <c r="D4948" s="53">
        <v>7</v>
      </c>
      <c r="E4948" s="53" t="s">
        <v>2963</v>
      </c>
      <c r="F4948" s="53" t="s">
        <v>22</v>
      </c>
      <c r="G4948" s="53" t="str">
        <f>VLOOKUP(F4948,'チョウnlist_Bu+Idx'!$A$2:$G$779,7,FALSE)</f>
        <v>アゲハチョウ科</v>
      </c>
      <c r="H4948" s="53">
        <v>1</v>
      </c>
      <c r="M4948" s="52">
        <v>1</v>
      </c>
      <c r="O4948" s="18" t="str">
        <f>IFERROR(VLOOKUP(F4948,'（鳥類・チョウ）vlookup関数用'!$D$35:$F$38,3,0),"")</f>
        <v/>
      </c>
      <c r="P4948" s="18" t="str">
        <f>IFERROR(VLOOKUP(F4948,特定外来生物!$A$3:$G$24,7,0),"")</f>
        <v/>
      </c>
      <c r="Q4948" s="17" t="str">
        <f>IFERROR(VLOOKUP(F4948,県RL2019!$B$2:$H$605,4,0),"")</f>
        <v/>
      </c>
      <c r="R4948" s="17" t="str">
        <f>IFERROR(VLOOKUP(F4948,県RL2019!$B$2:$H$605,5,0),"")</f>
        <v/>
      </c>
      <c r="S4948" s="17" t="str">
        <f>IFERROR(VLOOKUP(F4948,県RL2011!$F$3:$H$906,2,0),"")</f>
        <v/>
      </c>
      <c r="T4948" s="17" t="str">
        <f>IFERROR(VLOOKUP(F4948,県RL2011!$F$3:$H$906,3,0),"")</f>
        <v/>
      </c>
      <c r="U4948" s="150" t="str">
        <f>IFERROR(VLOOKUP(F4948,国RL2020!$B$2:$E$878,4,0),"")</f>
        <v/>
      </c>
      <c r="V4948" s="150" t="str">
        <f>IFERROR(VLOOKUP(F4948,国RL2020!$B$2:$E$878,3,0),"")</f>
        <v/>
      </c>
      <c r="W4948" s="19" t="str">
        <f>IFERROR(VLOOKUP(F4948,国RL2019!$B$2:$E$873,4,0),"")</f>
        <v/>
      </c>
      <c r="X4948" s="19" t="str">
        <f>IFERROR(VLOOKUP(F4948,国RL2019!$B$2:$E$873,3,0),"")</f>
        <v/>
      </c>
      <c r="Y4948" s="19" t="str">
        <f>IFERROR(VLOOKUP(F4948,国RL2017!$B$2:$E$870,4,0),"")</f>
        <v/>
      </c>
      <c r="Z4948" s="19" t="str">
        <f>IFERROR(VLOOKUP(F4948,国RL2017!$B$2:$E$870,3,0),"")</f>
        <v/>
      </c>
      <c r="AA4948" s="19" t="str">
        <f>IFERROR(VLOOKUP(F4948,国RL2006!$B$2:$E$567,4,0),"")</f>
        <v/>
      </c>
      <c r="AB4948" s="19" t="str">
        <f>IFERROR(VLOOKUP(F4948,国RL2006!$B$2:$E$567,3,0),"")</f>
        <v/>
      </c>
    </row>
    <row r="4949" spans="1:28" x14ac:dyDescent="0.15">
      <c r="A4949" s="16">
        <v>4948</v>
      </c>
      <c r="B4949" s="24">
        <v>2023</v>
      </c>
      <c r="C4949" s="53">
        <v>10</v>
      </c>
      <c r="D4949" s="53">
        <v>7</v>
      </c>
      <c r="E4949" s="53" t="s">
        <v>2963</v>
      </c>
      <c r="F4949" s="53" t="s">
        <v>28</v>
      </c>
      <c r="G4949" s="53" t="str">
        <f>VLOOKUP(F4949,'チョウnlist_Bu+Idx'!$A$2:$G$779,7,FALSE)</f>
        <v>シロチョウ科</v>
      </c>
      <c r="H4949" s="53">
        <v>2</v>
      </c>
      <c r="I4949" s="53">
        <v>3</v>
      </c>
      <c r="M4949" s="52">
        <v>5</v>
      </c>
      <c r="O4949" s="18" t="str">
        <f>IFERROR(VLOOKUP(F4949,'（鳥類・チョウ）vlookup関数用'!$D$35:$F$38,3,0),"")</f>
        <v/>
      </c>
      <c r="P4949" s="18" t="str">
        <f>IFERROR(VLOOKUP(F4949,特定外来生物!$A$3:$G$24,7,0),"")</f>
        <v/>
      </c>
      <c r="Q4949" s="17" t="str">
        <f>IFERROR(VLOOKUP(F4949,県RL2019!$B$2:$H$605,4,0),"")</f>
        <v/>
      </c>
      <c r="R4949" s="17" t="str">
        <f>IFERROR(VLOOKUP(F4949,県RL2019!$B$2:$H$605,5,0),"")</f>
        <v/>
      </c>
      <c r="S4949" s="17" t="str">
        <f>IFERROR(VLOOKUP(F4949,県RL2011!$F$3:$H$906,2,0),"")</f>
        <v/>
      </c>
      <c r="T4949" s="17" t="str">
        <f>IFERROR(VLOOKUP(F4949,県RL2011!$F$3:$H$906,3,0),"")</f>
        <v/>
      </c>
      <c r="U4949" s="150" t="str">
        <f>IFERROR(VLOOKUP(F4949,国RL2020!$B$2:$E$878,4,0),"")</f>
        <v/>
      </c>
      <c r="V4949" s="150" t="str">
        <f>IFERROR(VLOOKUP(F4949,国RL2020!$B$2:$E$878,3,0),"")</f>
        <v/>
      </c>
      <c r="W4949" s="19" t="str">
        <f>IFERROR(VLOOKUP(F4949,国RL2019!$B$2:$E$873,4,0),"")</f>
        <v/>
      </c>
      <c r="X4949" s="19" t="str">
        <f>IFERROR(VLOOKUP(F4949,国RL2019!$B$2:$E$873,3,0),"")</f>
        <v/>
      </c>
      <c r="Y4949" s="19" t="str">
        <f>IFERROR(VLOOKUP(F4949,国RL2017!$B$2:$E$870,4,0),"")</f>
        <v/>
      </c>
      <c r="Z4949" s="19" t="str">
        <f>IFERROR(VLOOKUP(F4949,国RL2017!$B$2:$E$870,3,0),"")</f>
        <v/>
      </c>
      <c r="AA4949" s="19" t="str">
        <f>IFERROR(VLOOKUP(F4949,国RL2006!$B$2:$E$567,4,0),"")</f>
        <v/>
      </c>
      <c r="AB4949" s="19" t="str">
        <f>IFERROR(VLOOKUP(F4949,国RL2006!$B$2:$E$567,3,0),"")</f>
        <v/>
      </c>
    </row>
    <row r="4950" spans="1:28" x14ac:dyDescent="0.15">
      <c r="A4950" s="16">
        <v>4949</v>
      </c>
      <c r="B4950" s="24">
        <v>2023</v>
      </c>
      <c r="C4950" s="53">
        <v>10</v>
      </c>
      <c r="D4950" s="53">
        <v>7</v>
      </c>
      <c r="E4950" s="53" t="s">
        <v>2963</v>
      </c>
      <c r="F4950" s="53" t="s">
        <v>48</v>
      </c>
      <c r="G4950" s="53" t="str">
        <f>VLOOKUP(F4950,'チョウnlist_Bu+Idx'!$A$2:$G$779,7,FALSE)</f>
        <v>シロチョウ科</v>
      </c>
      <c r="I4950" s="53">
        <v>1</v>
      </c>
      <c r="M4950" s="52">
        <v>1</v>
      </c>
      <c r="O4950" s="18" t="str">
        <f>IFERROR(VLOOKUP(F4950,'（鳥類・チョウ）vlookup関数用'!$D$35:$F$38,3,0),"")</f>
        <v/>
      </c>
      <c r="P4950" s="18" t="str">
        <f>IFERROR(VLOOKUP(F4950,特定外来生物!$A$3:$G$24,7,0),"")</f>
        <v/>
      </c>
      <c r="Q4950" s="17" t="str">
        <f>IFERROR(VLOOKUP(F4950,県RL2019!$B$2:$H$605,4,0),"")</f>
        <v/>
      </c>
      <c r="R4950" s="17" t="str">
        <f>IFERROR(VLOOKUP(F4950,県RL2019!$B$2:$H$605,5,0),"")</f>
        <v/>
      </c>
      <c r="S4950" s="17" t="str">
        <f>IFERROR(VLOOKUP(F4950,県RL2011!$F$3:$H$906,2,0),"")</f>
        <v/>
      </c>
      <c r="T4950" s="17" t="str">
        <f>IFERROR(VLOOKUP(F4950,県RL2011!$F$3:$H$906,3,0),"")</f>
        <v/>
      </c>
      <c r="U4950" s="150" t="str">
        <f>IFERROR(VLOOKUP(F4950,国RL2020!$B$2:$E$878,4,0),"")</f>
        <v/>
      </c>
      <c r="V4950" s="150" t="str">
        <f>IFERROR(VLOOKUP(F4950,国RL2020!$B$2:$E$878,3,0),"")</f>
        <v/>
      </c>
      <c r="W4950" s="19" t="str">
        <f>IFERROR(VLOOKUP(F4950,国RL2019!$B$2:$E$873,4,0),"")</f>
        <v/>
      </c>
      <c r="X4950" s="19" t="str">
        <f>IFERROR(VLOOKUP(F4950,国RL2019!$B$2:$E$873,3,0),"")</f>
        <v/>
      </c>
      <c r="Y4950" s="19" t="str">
        <f>IFERROR(VLOOKUP(F4950,国RL2017!$B$2:$E$870,4,0),"")</f>
        <v/>
      </c>
      <c r="Z4950" s="19" t="str">
        <f>IFERROR(VLOOKUP(F4950,国RL2017!$B$2:$E$870,3,0),"")</f>
        <v/>
      </c>
      <c r="AA4950" s="19" t="str">
        <f>IFERROR(VLOOKUP(F4950,国RL2006!$B$2:$E$567,4,0),"")</f>
        <v/>
      </c>
      <c r="AB4950" s="19" t="str">
        <f>IFERROR(VLOOKUP(F4950,国RL2006!$B$2:$E$567,3,0),"")</f>
        <v/>
      </c>
    </row>
    <row r="4951" spans="1:28" x14ac:dyDescent="0.15">
      <c r="A4951" s="16">
        <v>4950</v>
      </c>
      <c r="B4951" s="24">
        <v>2023</v>
      </c>
      <c r="C4951" s="53">
        <v>10</v>
      </c>
      <c r="D4951" s="53">
        <v>7</v>
      </c>
      <c r="E4951" s="53" t="s">
        <v>2963</v>
      </c>
      <c r="F4951" s="53" t="s">
        <v>46</v>
      </c>
      <c r="G4951" s="53" t="s">
        <v>19</v>
      </c>
      <c r="H4951" s="53">
        <v>7</v>
      </c>
      <c r="I4951" s="53">
        <v>9</v>
      </c>
      <c r="M4951" s="52">
        <v>16</v>
      </c>
      <c r="O4951" s="18" t="str">
        <f>IFERROR(VLOOKUP(F4951,'（鳥類・チョウ）vlookup関数用'!$D$35:$F$38,3,0),"")</f>
        <v/>
      </c>
      <c r="P4951" s="18" t="str">
        <f>IFERROR(VLOOKUP(F4951,特定外来生物!$A$3:$G$24,7,0),"")</f>
        <v/>
      </c>
      <c r="Q4951" s="17" t="str">
        <f>IFERROR(VLOOKUP(F4951,県RL2019!$B$2:$H$605,4,0),"")</f>
        <v/>
      </c>
      <c r="R4951" s="17" t="str">
        <f>IFERROR(VLOOKUP(F4951,県RL2019!$B$2:$H$605,5,0),"")</f>
        <v/>
      </c>
      <c r="S4951" s="17" t="str">
        <f>IFERROR(VLOOKUP(F4951,県RL2011!$F$3:$H$906,2,0),"")</f>
        <v/>
      </c>
      <c r="T4951" s="17" t="str">
        <f>IFERROR(VLOOKUP(F4951,県RL2011!$F$3:$H$906,3,0),"")</f>
        <v/>
      </c>
      <c r="U4951" s="150" t="str">
        <f>IFERROR(VLOOKUP(F4951,国RL2020!$B$2:$E$878,4,0),"")</f>
        <v/>
      </c>
      <c r="V4951" s="150" t="str">
        <f>IFERROR(VLOOKUP(F4951,国RL2020!$B$2:$E$878,3,0),"")</f>
        <v/>
      </c>
      <c r="W4951" s="19" t="str">
        <f>IFERROR(VLOOKUP(F4951,国RL2019!$B$2:$E$873,4,0),"")</f>
        <v/>
      </c>
      <c r="X4951" s="19" t="str">
        <f>IFERROR(VLOOKUP(F4951,国RL2019!$B$2:$E$873,3,0),"")</f>
        <v/>
      </c>
      <c r="Y4951" s="19" t="str">
        <f>IFERROR(VLOOKUP(F4951,国RL2017!$B$2:$E$870,4,0),"")</f>
        <v/>
      </c>
      <c r="Z4951" s="19" t="str">
        <f>IFERROR(VLOOKUP(F4951,国RL2017!$B$2:$E$870,3,0),"")</f>
        <v/>
      </c>
      <c r="AA4951" s="19" t="str">
        <f>IFERROR(VLOOKUP(F4951,国RL2006!$B$2:$E$567,4,0),"")</f>
        <v/>
      </c>
      <c r="AB4951" s="19" t="str">
        <f>IFERROR(VLOOKUP(F4951,国RL2006!$B$2:$E$567,3,0),"")</f>
        <v/>
      </c>
    </row>
    <row r="4952" spans="1:28" x14ac:dyDescent="0.15">
      <c r="A4952" s="16">
        <v>4951</v>
      </c>
      <c r="B4952" s="24">
        <v>2023</v>
      </c>
      <c r="C4952" s="53">
        <v>10</v>
      </c>
      <c r="D4952" s="53">
        <v>7</v>
      </c>
      <c r="E4952" s="53" t="s">
        <v>2963</v>
      </c>
      <c r="F4952" s="53" t="s">
        <v>29</v>
      </c>
      <c r="G4952" s="53" t="str">
        <f>VLOOKUP(F4952,'チョウnlist_Bu+Idx'!$A$2:$G$779,7,FALSE)</f>
        <v>シジミチョウ科</v>
      </c>
      <c r="H4952" s="53">
        <v>32</v>
      </c>
      <c r="I4952" s="53">
        <v>34</v>
      </c>
      <c r="M4952" s="52">
        <v>66</v>
      </c>
      <c r="O4952" s="18" t="str">
        <f>IFERROR(VLOOKUP(F4952,'（鳥類・チョウ）vlookup関数用'!$D$35:$F$38,3,0),"")</f>
        <v/>
      </c>
      <c r="P4952" s="18" t="str">
        <f>IFERROR(VLOOKUP(F4952,特定外来生物!$A$3:$G$24,7,0),"")</f>
        <v/>
      </c>
      <c r="Q4952" s="17" t="str">
        <f>IFERROR(VLOOKUP(F4952,県RL2019!$B$2:$H$605,4,0),"")</f>
        <v/>
      </c>
      <c r="R4952" s="17" t="str">
        <f>IFERROR(VLOOKUP(F4952,県RL2019!$B$2:$H$605,5,0),"")</f>
        <v/>
      </c>
      <c r="S4952" s="17" t="str">
        <f>IFERROR(VLOOKUP(F4952,県RL2011!$F$3:$H$906,2,0),"")</f>
        <v/>
      </c>
      <c r="T4952" s="17" t="str">
        <f>IFERROR(VLOOKUP(F4952,県RL2011!$F$3:$H$906,3,0),"")</f>
        <v/>
      </c>
      <c r="U4952" s="150" t="str">
        <f>IFERROR(VLOOKUP(F4952,国RL2020!$B$2:$E$878,4,0),"")</f>
        <v/>
      </c>
      <c r="V4952" s="150" t="str">
        <f>IFERROR(VLOOKUP(F4952,国RL2020!$B$2:$E$878,3,0),"")</f>
        <v/>
      </c>
      <c r="W4952" s="19" t="str">
        <f>IFERROR(VLOOKUP(F4952,国RL2019!$B$2:$E$873,4,0),"")</f>
        <v/>
      </c>
      <c r="X4952" s="19" t="str">
        <f>IFERROR(VLOOKUP(F4952,国RL2019!$B$2:$E$873,3,0),"")</f>
        <v/>
      </c>
      <c r="Y4952" s="19" t="str">
        <f>IFERROR(VLOOKUP(F4952,国RL2017!$B$2:$E$870,4,0),"")</f>
        <v/>
      </c>
      <c r="Z4952" s="19" t="str">
        <f>IFERROR(VLOOKUP(F4952,国RL2017!$B$2:$E$870,3,0),"")</f>
        <v/>
      </c>
      <c r="AA4952" s="19" t="str">
        <f>IFERROR(VLOOKUP(F4952,国RL2006!$B$2:$E$567,4,0),"")</f>
        <v/>
      </c>
      <c r="AB4952" s="19" t="str">
        <f>IFERROR(VLOOKUP(F4952,国RL2006!$B$2:$E$567,3,0),"")</f>
        <v/>
      </c>
    </row>
    <row r="4953" spans="1:28" x14ac:dyDescent="0.15">
      <c r="A4953" s="16">
        <v>4952</v>
      </c>
      <c r="B4953" s="24">
        <v>2023</v>
      </c>
      <c r="C4953" s="53">
        <v>10</v>
      </c>
      <c r="D4953" s="53">
        <v>7</v>
      </c>
      <c r="E4953" s="53" t="s">
        <v>2963</v>
      </c>
      <c r="F4953" s="53" t="s">
        <v>35</v>
      </c>
      <c r="G4953" s="53" t="str">
        <f>VLOOKUP(F4953,'チョウnlist_Bu+Idx'!$A$2:$G$779,7,FALSE)</f>
        <v>シジミチョウ科</v>
      </c>
      <c r="H4953" s="53">
        <v>2</v>
      </c>
      <c r="I4953" s="53">
        <v>1</v>
      </c>
      <c r="M4953" s="52">
        <v>3</v>
      </c>
      <c r="O4953" s="18" t="str">
        <f>IFERROR(VLOOKUP(F4953,'（鳥類・チョウ）vlookup関数用'!$D$35:$F$38,3,0),"")</f>
        <v/>
      </c>
      <c r="P4953" s="18" t="str">
        <f>IFERROR(VLOOKUP(F4953,特定外来生物!$A$3:$G$24,7,0),"")</f>
        <v/>
      </c>
      <c r="Q4953" s="17" t="str">
        <f>IFERROR(VLOOKUP(F4953,県RL2019!$B$2:$H$605,4,0),"")</f>
        <v/>
      </c>
      <c r="R4953" s="17" t="str">
        <f>IFERROR(VLOOKUP(F4953,県RL2019!$B$2:$H$605,5,0),"")</f>
        <v/>
      </c>
      <c r="S4953" s="17" t="str">
        <f>IFERROR(VLOOKUP(F4953,県RL2011!$F$3:$H$906,2,0),"")</f>
        <v/>
      </c>
      <c r="T4953" s="17" t="str">
        <f>IFERROR(VLOOKUP(F4953,県RL2011!$F$3:$H$906,3,0),"")</f>
        <v/>
      </c>
      <c r="U4953" s="150" t="str">
        <f>IFERROR(VLOOKUP(F4953,国RL2020!$B$2:$E$878,4,0),"")</f>
        <v/>
      </c>
      <c r="V4953" s="150" t="str">
        <f>IFERROR(VLOOKUP(F4953,国RL2020!$B$2:$E$878,3,0),"")</f>
        <v/>
      </c>
      <c r="W4953" s="19" t="str">
        <f>IFERROR(VLOOKUP(F4953,国RL2019!$B$2:$E$873,4,0),"")</f>
        <v/>
      </c>
      <c r="X4953" s="19" t="str">
        <f>IFERROR(VLOOKUP(F4953,国RL2019!$B$2:$E$873,3,0),"")</f>
        <v/>
      </c>
      <c r="Y4953" s="19" t="str">
        <f>IFERROR(VLOOKUP(F4953,国RL2017!$B$2:$E$870,4,0),"")</f>
        <v/>
      </c>
      <c r="Z4953" s="19" t="str">
        <f>IFERROR(VLOOKUP(F4953,国RL2017!$B$2:$E$870,3,0),"")</f>
        <v/>
      </c>
      <c r="AA4953" s="19" t="str">
        <f>IFERROR(VLOOKUP(F4953,国RL2006!$B$2:$E$567,4,0),"")</f>
        <v/>
      </c>
      <c r="AB4953" s="19" t="str">
        <f>IFERROR(VLOOKUP(F4953,国RL2006!$B$2:$E$567,3,0),"")</f>
        <v/>
      </c>
    </row>
    <row r="4954" spans="1:28" x14ac:dyDescent="0.15">
      <c r="A4954" s="16">
        <v>4953</v>
      </c>
      <c r="B4954" s="24">
        <v>2023</v>
      </c>
      <c r="C4954" s="53">
        <v>10</v>
      </c>
      <c r="D4954" s="53">
        <v>7</v>
      </c>
      <c r="E4954" s="53" t="s">
        <v>2963</v>
      </c>
      <c r="F4954" s="53" t="s">
        <v>39</v>
      </c>
      <c r="G4954" s="53" t="str">
        <f>VLOOKUP(F4954,'チョウnlist_Bu+Idx'!$A$2:$G$779,7,FALSE)</f>
        <v>シジミチョウ科</v>
      </c>
      <c r="H4954" s="53">
        <v>5</v>
      </c>
      <c r="I4954" s="53">
        <v>1</v>
      </c>
      <c r="M4954" s="52">
        <v>6</v>
      </c>
      <c r="O4954" s="18" t="str">
        <f>IFERROR(VLOOKUP(F4954,'（鳥類・チョウ）vlookup関数用'!$D$35:$F$38,3,0),"")</f>
        <v/>
      </c>
      <c r="P4954" s="18" t="str">
        <f>IFERROR(VLOOKUP(F4954,特定外来生物!$A$3:$G$24,7,0),"")</f>
        <v/>
      </c>
      <c r="Q4954" s="17" t="str">
        <f>IFERROR(VLOOKUP(F4954,県RL2019!$B$2:$H$605,4,0),"")</f>
        <v/>
      </c>
      <c r="R4954" s="17" t="str">
        <f>IFERROR(VLOOKUP(F4954,県RL2019!$B$2:$H$605,5,0),"")</f>
        <v/>
      </c>
      <c r="S4954" s="17" t="str">
        <f>IFERROR(VLOOKUP(F4954,県RL2011!$F$3:$H$906,2,0),"")</f>
        <v/>
      </c>
      <c r="T4954" s="17" t="str">
        <f>IFERROR(VLOOKUP(F4954,県RL2011!$F$3:$H$906,3,0),"")</f>
        <v/>
      </c>
      <c r="U4954" s="150" t="str">
        <f>IFERROR(VLOOKUP(F4954,国RL2020!$B$2:$E$878,4,0),"")</f>
        <v/>
      </c>
      <c r="V4954" s="150" t="str">
        <f>IFERROR(VLOOKUP(F4954,国RL2020!$B$2:$E$878,3,0),"")</f>
        <v/>
      </c>
      <c r="W4954" s="19" t="str">
        <f>IFERROR(VLOOKUP(F4954,国RL2019!$B$2:$E$873,4,0),"")</f>
        <v/>
      </c>
      <c r="X4954" s="19" t="str">
        <f>IFERROR(VLOOKUP(F4954,国RL2019!$B$2:$E$873,3,0),"")</f>
        <v/>
      </c>
      <c r="Y4954" s="19" t="str">
        <f>IFERROR(VLOOKUP(F4954,国RL2017!$B$2:$E$870,4,0),"")</f>
        <v/>
      </c>
      <c r="Z4954" s="19" t="str">
        <f>IFERROR(VLOOKUP(F4954,国RL2017!$B$2:$E$870,3,0),"")</f>
        <v/>
      </c>
      <c r="AA4954" s="19" t="str">
        <f>IFERROR(VLOOKUP(F4954,国RL2006!$B$2:$E$567,4,0),"")</f>
        <v/>
      </c>
      <c r="AB4954" s="19" t="str">
        <f>IFERROR(VLOOKUP(F4954,国RL2006!$B$2:$E$567,3,0),"")</f>
        <v/>
      </c>
    </row>
    <row r="4955" spans="1:28" x14ac:dyDescent="0.15">
      <c r="A4955" s="16">
        <v>4954</v>
      </c>
      <c r="B4955" s="24">
        <v>2023</v>
      </c>
      <c r="C4955" s="53">
        <v>10</v>
      </c>
      <c r="D4955" s="53">
        <v>7</v>
      </c>
      <c r="E4955" s="53" t="s">
        <v>2963</v>
      </c>
      <c r="F4955" s="53" t="s">
        <v>24</v>
      </c>
      <c r="G4955" s="53" t="str">
        <f>VLOOKUP(F4955,'チョウnlist_Bu+Idx'!$A$2:$G$779,7,FALSE)</f>
        <v>シジミチョウ科</v>
      </c>
      <c r="H4955" s="53">
        <v>1</v>
      </c>
      <c r="M4955" s="52">
        <v>1</v>
      </c>
      <c r="O4955" s="18" t="str">
        <f>IFERROR(VLOOKUP(F4955,'（鳥類・チョウ）vlookup関数用'!$D$35:$F$38,3,0),"")</f>
        <v/>
      </c>
      <c r="P4955" s="18" t="str">
        <f>IFERROR(VLOOKUP(F4955,特定外来生物!$A$3:$G$24,7,0),"")</f>
        <v/>
      </c>
      <c r="Q4955" s="17" t="str">
        <f>IFERROR(VLOOKUP(F4955,県RL2019!$B$2:$H$605,4,0),"")</f>
        <v/>
      </c>
      <c r="R4955" s="17" t="str">
        <f>IFERROR(VLOOKUP(F4955,県RL2019!$B$2:$H$605,5,0),"")</f>
        <v/>
      </c>
      <c r="S4955" s="17" t="str">
        <f>IFERROR(VLOOKUP(F4955,県RL2011!$F$3:$H$906,2,0),"")</f>
        <v/>
      </c>
      <c r="T4955" s="17" t="str">
        <f>IFERROR(VLOOKUP(F4955,県RL2011!$F$3:$H$906,3,0),"")</f>
        <v/>
      </c>
      <c r="U4955" s="150" t="str">
        <f>IFERROR(VLOOKUP(F4955,国RL2020!$B$2:$E$878,4,0),"")</f>
        <v/>
      </c>
      <c r="V4955" s="150" t="str">
        <f>IFERROR(VLOOKUP(F4955,国RL2020!$B$2:$E$878,3,0),"")</f>
        <v/>
      </c>
      <c r="W4955" s="19" t="str">
        <f>IFERROR(VLOOKUP(F4955,国RL2019!$B$2:$E$873,4,0),"")</f>
        <v/>
      </c>
      <c r="X4955" s="19" t="str">
        <f>IFERROR(VLOOKUP(F4955,国RL2019!$B$2:$E$873,3,0),"")</f>
        <v/>
      </c>
      <c r="Y4955" s="19" t="str">
        <f>IFERROR(VLOOKUP(F4955,国RL2017!$B$2:$E$870,4,0),"")</f>
        <v/>
      </c>
      <c r="Z4955" s="19" t="str">
        <f>IFERROR(VLOOKUP(F4955,国RL2017!$B$2:$E$870,3,0),"")</f>
        <v/>
      </c>
      <c r="AA4955" s="19" t="str">
        <f>IFERROR(VLOOKUP(F4955,国RL2006!$B$2:$E$567,4,0),"")</f>
        <v/>
      </c>
      <c r="AB4955" s="19" t="str">
        <f>IFERROR(VLOOKUP(F4955,国RL2006!$B$2:$E$567,3,0),"")</f>
        <v/>
      </c>
    </row>
    <row r="4956" spans="1:28" x14ac:dyDescent="0.15">
      <c r="A4956" s="16">
        <v>4955</v>
      </c>
      <c r="B4956" s="24">
        <v>2023</v>
      </c>
      <c r="C4956" s="53">
        <v>10</v>
      </c>
      <c r="D4956" s="53">
        <v>7</v>
      </c>
      <c r="E4956" s="53" t="s">
        <v>2963</v>
      </c>
      <c r="F4956" s="53" t="s">
        <v>17</v>
      </c>
      <c r="G4956" s="53" t="str">
        <f>VLOOKUP(F4956,'チョウnlist_Bu+Idx'!$A$2:$G$779,7,FALSE)</f>
        <v>シジミチョウ科</v>
      </c>
      <c r="H4956" s="53">
        <v>9</v>
      </c>
      <c r="I4956" s="53">
        <v>1</v>
      </c>
      <c r="M4956" s="52">
        <v>10</v>
      </c>
      <c r="O4956" s="18" t="str">
        <f>IFERROR(VLOOKUP(F4956,'（鳥類・チョウ）vlookup関数用'!$D$35:$F$38,3,0),"")</f>
        <v/>
      </c>
      <c r="P4956" s="18" t="str">
        <f>IFERROR(VLOOKUP(F4956,特定外来生物!$A$3:$G$24,7,0),"")</f>
        <v/>
      </c>
      <c r="Q4956" s="17" t="str">
        <f>IFERROR(VLOOKUP(F4956,県RL2019!$B$2:$H$605,4,0),"")</f>
        <v/>
      </c>
      <c r="R4956" s="17" t="str">
        <f>IFERROR(VLOOKUP(F4956,県RL2019!$B$2:$H$605,5,0),"")</f>
        <v/>
      </c>
      <c r="S4956" s="17" t="str">
        <f>IFERROR(VLOOKUP(F4956,県RL2011!$F$3:$H$906,2,0),"")</f>
        <v/>
      </c>
      <c r="T4956" s="17" t="str">
        <f>IFERROR(VLOOKUP(F4956,県RL2011!$F$3:$H$906,3,0),"")</f>
        <v/>
      </c>
      <c r="U4956" s="150" t="str">
        <f>IFERROR(VLOOKUP(F4956,国RL2020!$B$2:$E$878,4,0),"")</f>
        <v/>
      </c>
      <c r="V4956" s="150" t="str">
        <f>IFERROR(VLOOKUP(F4956,国RL2020!$B$2:$E$878,3,0),"")</f>
        <v/>
      </c>
      <c r="W4956" s="19" t="str">
        <f>IFERROR(VLOOKUP(F4956,国RL2019!$B$2:$E$873,4,0),"")</f>
        <v/>
      </c>
      <c r="X4956" s="19" t="str">
        <f>IFERROR(VLOOKUP(F4956,国RL2019!$B$2:$E$873,3,0),"")</f>
        <v/>
      </c>
      <c r="Y4956" s="19" t="str">
        <f>IFERROR(VLOOKUP(F4956,国RL2017!$B$2:$E$870,4,0),"")</f>
        <v/>
      </c>
      <c r="Z4956" s="19" t="str">
        <f>IFERROR(VLOOKUP(F4956,国RL2017!$B$2:$E$870,3,0),"")</f>
        <v/>
      </c>
      <c r="AA4956" s="19" t="str">
        <f>IFERROR(VLOOKUP(F4956,国RL2006!$B$2:$E$567,4,0),"")</f>
        <v/>
      </c>
      <c r="AB4956" s="19" t="str">
        <f>IFERROR(VLOOKUP(F4956,国RL2006!$B$2:$E$567,3,0),"")</f>
        <v/>
      </c>
    </row>
    <row r="4957" spans="1:28" x14ac:dyDescent="0.15">
      <c r="A4957" s="16">
        <v>4956</v>
      </c>
      <c r="B4957" s="24">
        <v>2023</v>
      </c>
      <c r="C4957" s="53">
        <v>10</v>
      </c>
      <c r="D4957" s="53">
        <v>7</v>
      </c>
      <c r="E4957" s="53" t="s">
        <v>2963</v>
      </c>
      <c r="F4957" s="53" t="s">
        <v>77</v>
      </c>
      <c r="G4957" s="53" t="str">
        <f>VLOOKUP(F4957,'チョウnlist_Bu+Idx'!$A$2:$G$779,7,FALSE)</f>
        <v>シジミチョウ科</v>
      </c>
      <c r="I4957" s="53">
        <v>2</v>
      </c>
      <c r="M4957" s="52">
        <v>2</v>
      </c>
      <c r="O4957" s="18" t="str">
        <f>IFERROR(VLOOKUP(F4957,'（鳥類・チョウ）vlookup関数用'!$D$35:$F$38,3,0),"")</f>
        <v/>
      </c>
      <c r="P4957" s="18" t="str">
        <f>IFERROR(VLOOKUP(F4957,特定外来生物!$A$3:$G$24,7,0),"")</f>
        <v/>
      </c>
      <c r="Q4957" s="17" t="str">
        <f>IFERROR(VLOOKUP(F4957,県RL2019!$B$2:$H$605,4,0),"")</f>
        <v/>
      </c>
      <c r="R4957" s="17" t="str">
        <f>IFERROR(VLOOKUP(F4957,県RL2019!$B$2:$H$605,5,0),"")</f>
        <v/>
      </c>
      <c r="S4957" s="17" t="str">
        <f>IFERROR(VLOOKUP(F4957,県RL2011!$F$3:$H$906,2,0),"")</f>
        <v/>
      </c>
      <c r="T4957" s="17" t="str">
        <f>IFERROR(VLOOKUP(F4957,県RL2011!$F$3:$H$906,3,0),"")</f>
        <v/>
      </c>
      <c r="U4957" s="150" t="str">
        <f>IFERROR(VLOOKUP(F4957,国RL2020!$B$2:$E$878,4,0),"")</f>
        <v/>
      </c>
      <c r="V4957" s="150" t="str">
        <f>IFERROR(VLOOKUP(F4957,国RL2020!$B$2:$E$878,3,0),"")</f>
        <v/>
      </c>
      <c r="W4957" s="19" t="str">
        <f>IFERROR(VLOOKUP(F4957,国RL2019!$B$2:$E$873,4,0),"")</f>
        <v/>
      </c>
      <c r="X4957" s="19" t="str">
        <f>IFERROR(VLOOKUP(F4957,国RL2019!$B$2:$E$873,3,0),"")</f>
        <v/>
      </c>
      <c r="Y4957" s="19" t="str">
        <f>IFERROR(VLOOKUP(F4957,国RL2017!$B$2:$E$870,4,0),"")</f>
        <v/>
      </c>
      <c r="Z4957" s="19" t="str">
        <f>IFERROR(VLOOKUP(F4957,国RL2017!$B$2:$E$870,3,0),"")</f>
        <v/>
      </c>
      <c r="AA4957" s="19" t="str">
        <f>IFERROR(VLOOKUP(F4957,国RL2006!$B$2:$E$567,4,0),"")</f>
        <v/>
      </c>
      <c r="AB4957" s="19" t="str">
        <f>IFERROR(VLOOKUP(F4957,国RL2006!$B$2:$E$567,3,0),"")</f>
        <v/>
      </c>
    </row>
    <row r="4958" spans="1:28" x14ac:dyDescent="0.15">
      <c r="A4958" s="16">
        <v>4957</v>
      </c>
      <c r="B4958" s="24">
        <v>2023</v>
      </c>
      <c r="C4958" s="53">
        <v>10</v>
      </c>
      <c r="D4958" s="53">
        <v>7</v>
      </c>
      <c r="E4958" s="53" t="s">
        <v>2963</v>
      </c>
      <c r="F4958" s="53" t="s">
        <v>32</v>
      </c>
      <c r="G4958" s="53" t="str">
        <f>VLOOKUP(F4958,'チョウnlist_Bu+Idx'!$A$2:$G$779,7,FALSE)</f>
        <v>タテハチョウ科</v>
      </c>
      <c r="H4958" s="53">
        <v>7</v>
      </c>
      <c r="I4958" s="53">
        <v>2</v>
      </c>
      <c r="M4958" s="52">
        <v>9</v>
      </c>
      <c r="O4958" s="18" t="str">
        <f>IFERROR(VLOOKUP(F4958,'（鳥類・チョウ）vlookup関数用'!$D$35:$F$38,3,0),"")</f>
        <v/>
      </c>
      <c r="P4958" s="18" t="str">
        <f>IFERROR(VLOOKUP(F4958,特定外来生物!$A$3:$G$24,7,0),"")</f>
        <v/>
      </c>
      <c r="Q4958" s="17" t="str">
        <f>IFERROR(VLOOKUP(F4958,県RL2019!$B$2:$H$605,4,0),"")</f>
        <v/>
      </c>
      <c r="R4958" s="17" t="str">
        <f>IFERROR(VLOOKUP(F4958,県RL2019!$B$2:$H$605,5,0),"")</f>
        <v/>
      </c>
      <c r="S4958" s="17" t="str">
        <f>IFERROR(VLOOKUP(F4958,県RL2011!$F$3:$H$906,2,0),"")</f>
        <v/>
      </c>
      <c r="T4958" s="17" t="str">
        <f>IFERROR(VLOOKUP(F4958,県RL2011!$F$3:$H$906,3,0),"")</f>
        <v/>
      </c>
      <c r="U4958" s="150" t="str">
        <f>IFERROR(VLOOKUP(F4958,国RL2020!$B$2:$E$878,4,0),"")</f>
        <v/>
      </c>
      <c r="V4958" s="150" t="str">
        <f>IFERROR(VLOOKUP(F4958,国RL2020!$B$2:$E$878,3,0),"")</f>
        <v/>
      </c>
      <c r="W4958" s="19" t="str">
        <f>IFERROR(VLOOKUP(F4958,国RL2019!$B$2:$E$873,4,0),"")</f>
        <v/>
      </c>
      <c r="X4958" s="19" t="str">
        <f>IFERROR(VLOOKUP(F4958,国RL2019!$B$2:$E$873,3,0),"")</f>
        <v/>
      </c>
      <c r="Y4958" s="19" t="str">
        <f>IFERROR(VLOOKUP(F4958,国RL2017!$B$2:$E$870,4,0),"")</f>
        <v/>
      </c>
      <c r="Z4958" s="19" t="str">
        <f>IFERROR(VLOOKUP(F4958,国RL2017!$B$2:$E$870,3,0),"")</f>
        <v/>
      </c>
      <c r="AA4958" s="19" t="str">
        <f>IFERROR(VLOOKUP(F4958,国RL2006!$B$2:$E$567,4,0),"")</f>
        <v/>
      </c>
      <c r="AB4958" s="19" t="str">
        <f>IFERROR(VLOOKUP(F4958,国RL2006!$B$2:$E$567,3,0),"")</f>
        <v/>
      </c>
    </row>
    <row r="4959" spans="1:28" x14ac:dyDescent="0.15">
      <c r="A4959" s="16">
        <v>4958</v>
      </c>
      <c r="B4959" s="24">
        <v>2023</v>
      </c>
      <c r="C4959" s="53">
        <v>10</v>
      </c>
      <c r="D4959" s="53">
        <v>7</v>
      </c>
      <c r="E4959" s="53" t="s">
        <v>2963</v>
      </c>
      <c r="F4959" s="53" t="s">
        <v>30</v>
      </c>
      <c r="G4959" s="53" t="str">
        <f>VLOOKUP(F4959,'チョウnlist_Bu+Idx'!$A$2:$G$779,7,FALSE)</f>
        <v>タテハチョウ科</v>
      </c>
      <c r="I4959" s="53">
        <v>1</v>
      </c>
      <c r="M4959" s="52">
        <v>1</v>
      </c>
      <c r="O4959" s="18" t="str">
        <f>IFERROR(VLOOKUP(F4959,'（鳥類・チョウ）vlookup関数用'!$D$35:$F$38,3,0),"")</f>
        <v/>
      </c>
      <c r="P4959" s="18" t="str">
        <f>IFERROR(VLOOKUP(F4959,特定外来生物!$A$3:$G$24,7,0),"")</f>
        <v/>
      </c>
      <c r="Q4959" s="17" t="str">
        <f>IFERROR(VLOOKUP(F4959,県RL2019!$B$2:$H$605,4,0),"")</f>
        <v/>
      </c>
      <c r="R4959" s="17" t="str">
        <f>IFERROR(VLOOKUP(F4959,県RL2019!$B$2:$H$605,5,0),"")</f>
        <v/>
      </c>
      <c r="S4959" s="17" t="str">
        <f>IFERROR(VLOOKUP(F4959,県RL2011!$F$3:$H$906,2,0),"")</f>
        <v/>
      </c>
      <c r="T4959" s="17" t="str">
        <f>IFERROR(VLOOKUP(F4959,県RL2011!$F$3:$H$906,3,0),"")</f>
        <v/>
      </c>
      <c r="U4959" s="150" t="str">
        <f>IFERROR(VLOOKUP(F4959,国RL2020!$B$2:$E$878,4,0),"")</f>
        <v/>
      </c>
      <c r="V4959" s="150" t="str">
        <f>IFERROR(VLOOKUP(F4959,国RL2020!$B$2:$E$878,3,0),"")</f>
        <v/>
      </c>
      <c r="W4959" s="19" t="str">
        <f>IFERROR(VLOOKUP(F4959,国RL2019!$B$2:$E$873,4,0),"")</f>
        <v/>
      </c>
      <c r="X4959" s="19" t="str">
        <f>IFERROR(VLOOKUP(F4959,国RL2019!$B$2:$E$873,3,0),"")</f>
        <v/>
      </c>
      <c r="Y4959" s="19" t="str">
        <f>IFERROR(VLOOKUP(F4959,国RL2017!$B$2:$E$870,4,0),"")</f>
        <v/>
      </c>
      <c r="Z4959" s="19" t="str">
        <f>IFERROR(VLOOKUP(F4959,国RL2017!$B$2:$E$870,3,0),"")</f>
        <v/>
      </c>
      <c r="AA4959" s="19" t="str">
        <f>IFERROR(VLOOKUP(F4959,国RL2006!$B$2:$E$567,4,0),"")</f>
        <v/>
      </c>
      <c r="AB4959" s="19" t="str">
        <f>IFERROR(VLOOKUP(F4959,国RL2006!$B$2:$E$567,3,0),"")</f>
        <v/>
      </c>
    </row>
    <row r="4960" spans="1:28" x14ac:dyDescent="0.15">
      <c r="A4960" s="16">
        <v>4959</v>
      </c>
      <c r="B4960" s="24">
        <v>2023</v>
      </c>
      <c r="C4960" s="53">
        <v>10</v>
      </c>
      <c r="D4960" s="53">
        <v>7</v>
      </c>
      <c r="E4960" s="53" t="s">
        <v>2963</v>
      </c>
      <c r="F4960" s="53" t="s">
        <v>34</v>
      </c>
      <c r="G4960" s="53" t="str">
        <f>VLOOKUP(F4960,'チョウnlist_Bu+Idx'!$A$2:$G$779,7,FALSE)</f>
        <v>タテハチョウ科</v>
      </c>
      <c r="H4960" s="53">
        <v>7</v>
      </c>
      <c r="M4960" s="52">
        <v>7</v>
      </c>
      <c r="O4960" s="18" t="str">
        <f>IFERROR(VLOOKUP(F4960,'（鳥類・チョウ）vlookup関数用'!$D$35:$F$38,3,0),"")</f>
        <v/>
      </c>
      <c r="P4960" s="18" t="str">
        <f>IFERROR(VLOOKUP(F4960,特定外来生物!$A$3:$G$24,7,0),"")</f>
        <v/>
      </c>
      <c r="Q4960" s="17" t="str">
        <f>IFERROR(VLOOKUP(F4960,県RL2019!$B$2:$H$605,4,0),"")</f>
        <v/>
      </c>
      <c r="R4960" s="17" t="str">
        <f>IFERROR(VLOOKUP(F4960,県RL2019!$B$2:$H$605,5,0),"")</f>
        <v/>
      </c>
      <c r="S4960" s="17" t="str">
        <f>IFERROR(VLOOKUP(F4960,県RL2011!$F$3:$H$906,2,0),"")</f>
        <v/>
      </c>
      <c r="T4960" s="17" t="str">
        <f>IFERROR(VLOOKUP(F4960,県RL2011!$F$3:$H$906,3,0),"")</f>
        <v/>
      </c>
      <c r="U4960" s="150" t="str">
        <f>IFERROR(VLOOKUP(F4960,国RL2020!$B$2:$E$878,4,0),"")</f>
        <v/>
      </c>
      <c r="V4960" s="150" t="str">
        <f>IFERROR(VLOOKUP(F4960,国RL2020!$B$2:$E$878,3,0),"")</f>
        <v/>
      </c>
      <c r="W4960" s="19" t="str">
        <f>IFERROR(VLOOKUP(F4960,国RL2019!$B$2:$E$873,4,0),"")</f>
        <v/>
      </c>
      <c r="X4960" s="19" t="str">
        <f>IFERROR(VLOOKUP(F4960,国RL2019!$B$2:$E$873,3,0),"")</f>
        <v/>
      </c>
      <c r="Y4960" s="19" t="str">
        <f>IFERROR(VLOOKUP(F4960,国RL2017!$B$2:$E$870,4,0),"")</f>
        <v/>
      </c>
      <c r="Z4960" s="19" t="str">
        <f>IFERROR(VLOOKUP(F4960,国RL2017!$B$2:$E$870,3,0),"")</f>
        <v/>
      </c>
      <c r="AA4960" s="19" t="str">
        <f>IFERROR(VLOOKUP(F4960,国RL2006!$B$2:$E$567,4,0),"")</f>
        <v/>
      </c>
      <c r="AB4960" s="19" t="str">
        <f>IFERROR(VLOOKUP(F4960,国RL2006!$B$2:$E$567,3,0),"")</f>
        <v/>
      </c>
    </row>
    <row r="4961" spans="1:28" x14ac:dyDescent="0.15">
      <c r="A4961" s="16">
        <v>4960</v>
      </c>
      <c r="B4961" s="24">
        <v>2023</v>
      </c>
      <c r="C4961" s="53">
        <v>10</v>
      </c>
      <c r="D4961" s="53">
        <v>7</v>
      </c>
      <c r="E4961" s="53" t="s">
        <v>2963</v>
      </c>
      <c r="F4961" s="53" t="s">
        <v>73</v>
      </c>
      <c r="G4961" s="53" t="str">
        <f>VLOOKUP(F4961,'チョウnlist_Bu+Idx'!$A$2:$G$779,7,FALSE)</f>
        <v>タテハチョウ科</v>
      </c>
      <c r="I4961" s="53">
        <v>1</v>
      </c>
      <c r="M4961" s="52">
        <v>1</v>
      </c>
      <c r="O4961" s="18" t="str">
        <f>IFERROR(VLOOKUP(F4961,'（鳥類・チョウ）vlookup関数用'!$D$35:$F$38,3,0),"")</f>
        <v/>
      </c>
      <c r="P4961" s="18" t="str">
        <f>IFERROR(VLOOKUP(F4961,特定外来生物!$A$3:$G$24,7,0),"")</f>
        <v/>
      </c>
      <c r="Q4961" s="17" t="str">
        <f>IFERROR(VLOOKUP(F4961,県RL2019!$B$2:$H$605,4,0),"")</f>
        <v>C</v>
      </c>
      <c r="R4961" s="17" t="str">
        <f>IFERROR(VLOOKUP(F4961,県RL2019!$B$2:$H$605,5,0),"")</f>
        <v>要保護生物</v>
      </c>
      <c r="S4961" s="17" t="str">
        <f>IFERROR(VLOOKUP(F4961,県RL2011!$F$3:$H$906,2,0),"")</f>
        <v>C</v>
      </c>
      <c r="T4961" s="17" t="str">
        <f>IFERROR(VLOOKUP(F4961,県RL2011!$F$3:$H$906,3,0),"")</f>
        <v>要保護生物</v>
      </c>
      <c r="U4961" s="150" t="str">
        <f>IFERROR(VLOOKUP(F4961,国RL2020!$B$2:$E$878,4,0),"")</f>
        <v/>
      </c>
      <c r="V4961" s="150" t="str">
        <f>IFERROR(VLOOKUP(F4961,国RL2020!$B$2:$E$878,3,0),"")</f>
        <v/>
      </c>
      <c r="W4961" s="19" t="str">
        <f>IFERROR(VLOOKUP(F4961,国RL2019!$B$2:$E$873,4,0),"")</f>
        <v/>
      </c>
      <c r="X4961" s="19" t="str">
        <f>IFERROR(VLOOKUP(F4961,国RL2019!$B$2:$E$873,3,0),"")</f>
        <v/>
      </c>
      <c r="Y4961" s="19" t="str">
        <f>IFERROR(VLOOKUP(F4961,国RL2017!$B$2:$E$870,4,0),"")</f>
        <v/>
      </c>
      <c r="Z4961" s="19" t="str">
        <f>IFERROR(VLOOKUP(F4961,国RL2017!$B$2:$E$870,3,0),"")</f>
        <v/>
      </c>
      <c r="AA4961" s="19" t="str">
        <f>IFERROR(VLOOKUP(F4961,国RL2006!$B$2:$E$567,4,0),"")</f>
        <v/>
      </c>
      <c r="AB4961" s="19" t="str">
        <f>IFERROR(VLOOKUP(F4961,国RL2006!$B$2:$E$567,3,0),"")</f>
        <v/>
      </c>
    </row>
    <row r="4962" spans="1:28" x14ac:dyDescent="0.15">
      <c r="A4962" s="16">
        <v>4961</v>
      </c>
      <c r="B4962" s="24">
        <v>2023</v>
      </c>
      <c r="C4962" s="53">
        <v>10</v>
      </c>
      <c r="D4962" s="53">
        <v>7</v>
      </c>
      <c r="E4962" s="53" t="s">
        <v>2963</v>
      </c>
      <c r="F4962" s="53" t="s">
        <v>80</v>
      </c>
      <c r="G4962" s="53" t="str">
        <f>VLOOKUP(F4962,'チョウnlist_Bu+Idx'!$A$2:$G$779,7,FALSE)</f>
        <v>タテハチョウ科</v>
      </c>
      <c r="H4962" s="53">
        <v>1</v>
      </c>
      <c r="I4962" s="53">
        <v>3</v>
      </c>
      <c r="M4962" s="52">
        <v>4</v>
      </c>
      <c r="O4962" s="18" t="str">
        <f>IFERROR(VLOOKUP(F4962,'（鳥類・チョウ）vlookup関数用'!$D$35:$F$38,3,0),"")</f>
        <v/>
      </c>
      <c r="P4962" s="18" t="str">
        <f>IFERROR(VLOOKUP(F4962,特定外来生物!$A$3:$G$24,7,0),"")</f>
        <v/>
      </c>
      <c r="Q4962" s="17" t="str">
        <f>IFERROR(VLOOKUP(F4962,県RL2019!$B$2:$H$605,4,0),"")</f>
        <v/>
      </c>
      <c r="R4962" s="17" t="str">
        <f>IFERROR(VLOOKUP(F4962,県RL2019!$B$2:$H$605,5,0),"")</f>
        <v/>
      </c>
      <c r="S4962" s="17" t="str">
        <f>IFERROR(VLOOKUP(F4962,県RL2011!$F$3:$H$906,2,0),"")</f>
        <v/>
      </c>
      <c r="T4962" s="17" t="str">
        <f>IFERROR(VLOOKUP(F4962,県RL2011!$F$3:$H$906,3,0),"")</f>
        <v/>
      </c>
      <c r="U4962" s="150" t="str">
        <f>IFERROR(VLOOKUP(F4962,国RL2020!$B$2:$E$878,4,0),"")</f>
        <v/>
      </c>
      <c r="V4962" s="150" t="str">
        <f>IFERROR(VLOOKUP(F4962,国RL2020!$B$2:$E$878,3,0),"")</f>
        <v/>
      </c>
      <c r="W4962" s="19" t="str">
        <f>IFERROR(VLOOKUP(F4962,国RL2019!$B$2:$E$873,4,0),"")</f>
        <v/>
      </c>
      <c r="X4962" s="19" t="str">
        <f>IFERROR(VLOOKUP(F4962,国RL2019!$B$2:$E$873,3,0),"")</f>
        <v/>
      </c>
      <c r="Y4962" s="19" t="str">
        <f>IFERROR(VLOOKUP(F4962,国RL2017!$B$2:$E$870,4,0),"")</f>
        <v/>
      </c>
      <c r="Z4962" s="19" t="str">
        <f>IFERROR(VLOOKUP(F4962,国RL2017!$B$2:$E$870,3,0),"")</f>
        <v/>
      </c>
      <c r="AA4962" s="19" t="str">
        <f>IFERROR(VLOOKUP(F4962,国RL2006!$B$2:$E$567,4,0),"")</f>
        <v/>
      </c>
      <c r="AB4962" s="19" t="str">
        <f>IFERROR(VLOOKUP(F4962,国RL2006!$B$2:$E$567,3,0),"")</f>
        <v/>
      </c>
    </row>
    <row r="4963" spans="1:28" x14ac:dyDescent="0.15">
      <c r="A4963" s="16">
        <v>4962</v>
      </c>
      <c r="B4963" s="24">
        <v>2023</v>
      </c>
      <c r="C4963" s="53">
        <v>10</v>
      </c>
      <c r="D4963" s="53">
        <v>7</v>
      </c>
      <c r="E4963" s="53" t="s">
        <v>2963</v>
      </c>
      <c r="F4963" s="53" t="s">
        <v>37</v>
      </c>
      <c r="G4963" s="53" t="str">
        <f>VLOOKUP(F4963,'チョウnlist_Bu+Idx'!$A$2:$G$779,7,FALSE)</f>
        <v>タテハチョウ科</v>
      </c>
      <c r="H4963" s="53">
        <v>4</v>
      </c>
      <c r="I4963" s="53">
        <v>2</v>
      </c>
      <c r="M4963" s="52">
        <v>6</v>
      </c>
      <c r="O4963" s="18" t="str">
        <f>IFERROR(VLOOKUP(F4963,'（鳥類・チョウ）vlookup関数用'!$D$35:$F$38,3,0),"")</f>
        <v/>
      </c>
      <c r="P4963" s="18" t="str">
        <f>IFERROR(VLOOKUP(F4963,特定外来生物!$A$3:$G$24,7,0),"")</f>
        <v/>
      </c>
      <c r="Q4963" s="17" t="str">
        <f>IFERROR(VLOOKUP(F4963,県RL2019!$B$2:$H$605,4,0),"")</f>
        <v/>
      </c>
      <c r="R4963" s="17" t="str">
        <f>IFERROR(VLOOKUP(F4963,県RL2019!$B$2:$H$605,5,0),"")</f>
        <v/>
      </c>
      <c r="S4963" s="17" t="str">
        <f>IFERROR(VLOOKUP(F4963,県RL2011!$F$3:$H$906,2,0),"")</f>
        <v/>
      </c>
      <c r="T4963" s="17" t="str">
        <f>IFERROR(VLOOKUP(F4963,県RL2011!$F$3:$H$906,3,0),"")</f>
        <v/>
      </c>
      <c r="U4963" s="150" t="str">
        <f>IFERROR(VLOOKUP(F4963,国RL2020!$B$2:$E$878,4,0),"")</f>
        <v/>
      </c>
      <c r="V4963" s="150" t="str">
        <f>IFERROR(VLOOKUP(F4963,国RL2020!$B$2:$E$878,3,0),"")</f>
        <v/>
      </c>
      <c r="W4963" s="19" t="str">
        <f>IFERROR(VLOOKUP(F4963,国RL2019!$B$2:$E$873,4,0),"")</f>
        <v/>
      </c>
      <c r="X4963" s="19" t="str">
        <f>IFERROR(VLOOKUP(F4963,国RL2019!$B$2:$E$873,3,0),"")</f>
        <v/>
      </c>
      <c r="Y4963" s="19" t="str">
        <f>IFERROR(VLOOKUP(F4963,国RL2017!$B$2:$E$870,4,0),"")</f>
        <v/>
      </c>
      <c r="Z4963" s="19" t="str">
        <f>IFERROR(VLOOKUP(F4963,国RL2017!$B$2:$E$870,3,0),"")</f>
        <v/>
      </c>
      <c r="AA4963" s="19" t="str">
        <f>IFERROR(VLOOKUP(F4963,国RL2006!$B$2:$E$567,4,0),"")</f>
        <v/>
      </c>
      <c r="AB4963" s="19" t="str">
        <f>IFERROR(VLOOKUP(F4963,国RL2006!$B$2:$E$567,3,0),"")</f>
        <v/>
      </c>
    </row>
    <row r="4964" spans="1:28" x14ac:dyDescent="0.15">
      <c r="A4964" s="16">
        <v>4963</v>
      </c>
      <c r="B4964" s="24">
        <v>2023</v>
      </c>
      <c r="C4964" s="53">
        <v>10</v>
      </c>
      <c r="D4964" s="53">
        <v>7</v>
      </c>
      <c r="E4964" s="53" t="s">
        <v>2963</v>
      </c>
      <c r="F4964" s="53" t="s">
        <v>23</v>
      </c>
      <c r="G4964" s="53" t="str">
        <f>VLOOKUP(F4964,'チョウnlist_Bu+Idx'!$A$2:$G$779,7,FALSE)</f>
        <v>ジャノメチョウ科</v>
      </c>
      <c r="H4964" s="53">
        <v>10</v>
      </c>
      <c r="I4964" s="53">
        <v>2</v>
      </c>
      <c r="M4964" s="52">
        <v>12</v>
      </c>
      <c r="O4964" s="18" t="str">
        <f>IFERROR(VLOOKUP(F4964,'（鳥類・チョウ）vlookup関数用'!$D$35:$F$38,3,0),"")</f>
        <v/>
      </c>
      <c r="P4964" s="18" t="str">
        <f>IFERROR(VLOOKUP(F4964,特定外来生物!$A$3:$G$24,7,0),"")</f>
        <v/>
      </c>
      <c r="Q4964" s="17" t="str">
        <f>IFERROR(VLOOKUP(F4964,県RL2019!$B$2:$H$605,4,0),"")</f>
        <v/>
      </c>
      <c r="R4964" s="17" t="str">
        <f>IFERROR(VLOOKUP(F4964,県RL2019!$B$2:$H$605,5,0),"")</f>
        <v/>
      </c>
      <c r="S4964" s="17" t="str">
        <f>IFERROR(VLOOKUP(F4964,県RL2011!$F$3:$H$906,2,0),"")</f>
        <v/>
      </c>
      <c r="T4964" s="17" t="str">
        <f>IFERROR(VLOOKUP(F4964,県RL2011!$F$3:$H$906,3,0),"")</f>
        <v/>
      </c>
      <c r="U4964" s="150" t="str">
        <f>IFERROR(VLOOKUP(F4964,国RL2020!$B$2:$E$878,4,0),"")</f>
        <v/>
      </c>
      <c r="V4964" s="150" t="str">
        <f>IFERROR(VLOOKUP(F4964,国RL2020!$B$2:$E$878,3,0),"")</f>
        <v/>
      </c>
      <c r="W4964" s="19" t="str">
        <f>IFERROR(VLOOKUP(F4964,国RL2019!$B$2:$E$873,4,0),"")</f>
        <v/>
      </c>
      <c r="X4964" s="19" t="str">
        <f>IFERROR(VLOOKUP(F4964,国RL2019!$B$2:$E$873,3,0),"")</f>
        <v/>
      </c>
      <c r="Y4964" s="19" t="str">
        <f>IFERROR(VLOOKUP(F4964,国RL2017!$B$2:$E$870,4,0),"")</f>
        <v/>
      </c>
      <c r="Z4964" s="19" t="str">
        <f>IFERROR(VLOOKUP(F4964,国RL2017!$B$2:$E$870,3,0),"")</f>
        <v/>
      </c>
      <c r="AA4964" s="19" t="str">
        <f>IFERROR(VLOOKUP(F4964,国RL2006!$B$2:$E$567,4,0),"")</f>
        <v/>
      </c>
      <c r="AB4964" s="19" t="str">
        <f>IFERROR(VLOOKUP(F4964,国RL2006!$B$2:$E$567,3,0),"")</f>
        <v/>
      </c>
    </row>
    <row r="4965" spans="1:28" x14ac:dyDescent="0.15">
      <c r="A4965" s="16">
        <v>4964</v>
      </c>
      <c r="B4965" s="24">
        <v>2023</v>
      </c>
      <c r="C4965" s="53">
        <v>10</v>
      </c>
      <c r="D4965" s="53">
        <v>7</v>
      </c>
      <c r="E4965" s="53" t="s">
        <v>2963</v>
      </c>
      <c r="F4965" s="53" t="s">
        <v>2919</v>
      </c>
      <c r="G4965" s="53" t="str">
        <f>VLOOKUP(F4965,'チョウnlist_Bu+Idx'!$A$2:$G$779,7,FALSE)</f>
        <v>ジャノメチョウ科</v>
      </c>
      <c r="I4965" s="53">
        <v>2</v>
      </c>
      <c r="M4965" s="52">
        <v>2</v>
      </c>
      <c r="O4965" s="18" t="str">
        <f>IFERROR(VLOOKUP(F4965,'（鳥類・チョウ）vlookup関数用'!$D$35:$F$38,3,0),"")</f>
        <v/>
      </c>
      <c r="P4965" s="18" t="str">
        <f>IFERROR(VLOOKUP(F4965,特定外来生物!$A$3:$G$24,7,0),"")</f>
        <v/>
      </c>
      <c r="Q4965" s="17" t="str">
        <f>IFERROR(VLOOKUP(F4965,県RL2019!$B$2:$H$605,4,0),"")</f>
        <v/>
      </c>
      <c r="R4965" s="17" t="str">
        <f>IFERROR(VLOOKUP(F4965,県RL2019!$B$2:$H$605,5,0),"")</f>
        <v/>
      </c>
      <c r="S4965" s="17" t="str">
        <f>IFERROR(VLOOKUP(F4965,県RL2011!$F$3:$H$906,2,0),"")</f>
        <v/>
      </c>
      <c r="T4965" s="17" t="str">
        <f>IFERROR(VLOOKUP(F4965,県RL2011!$F$3:$H$906,3,0),"")</f>
        <v/>
      </c>
      <c r="U4965" s="150" t="str">
        <f>IFERROR(VLOOKUP(F4965,国RL2020!$B$2:$E$878,4,0),"")</f>
        <v/>
      </c>
      <c r="V4965" s="150" t="str">
        <f>IFERROR(VLOOKUP(F4965,国RL2020!$B$2:$E$878,3,0),"")</f>
        <v/>
      </c>
      <c r="W4965" s="19" t="str">
        <f>IFERROR(VLOOKUP(F4965,国RL2019!$B$2:$E$873,4,0),"")</f>
        <v/>
      </c>
      <c r="X4965" s="19" t="str">
        <f>IFERROR(VLOOKUP(F4965,国RL2019!$B$2:$E$873,3,0),"")</f>
        <v/>
      </c>
      <c r="Y4965" s="19" t="str">
        <f>IFERROR(VLOOKUP(F4965,国RL2017!$B$2:$E$870,4,0),"")</f>
        <v/>
      </c>
      <c r="Z4965" s="19" t="str">
        <f>IFERROR(VLOOKUP(F4965,国RL2017!$B$2:$E$870,3,0),"")</f>
        <v/>
      </c>
      <c r="AA4965" s="19" t="str">
        <f>IFERROR(VLOOKUP(F4965,国RL2006!$B$2:$E$567,4,0),"")</f>
        <v/>
      </c>
      <c r="AB4965" s="19" t="str">
        <f>IFERROR(VLOOKUP(F4965,国RL2006!$B$2:$E$567,3,0),"")</f>
        <v/>
      </c>
    </row>
    <row r="4966" spans="1:28" x14ac:dyDescent="0.15">
      <c r="A4966" s="16">
        <v>4965</v>
      </c>
      <c r="B4966" s="24">
        <v>2023</v>
      </c>
      <c r="C4966" s="53">
        <v>10</v>
      </c>
      <c r="D4966" s="53">
        <v>7</v>
      </c>
      <c r="E4966" s="53" t="s">
        <v>2963</v>
      </c>
      <c r="F4966" s="53" t="s">
        <v>58</v>
      </c>
      <c r="G4966" s="53" t="str">
        <f>VLOOKUP(F4966,'チョウnlist_Bu+Idx'!$A$2:$G$779,7,FALSE)</f>
        <v>セセリチョウ科</v>
      </c>
      <c r="H4966" s="53">
        <v>1</v>
      </c>
      <c r="M4966" s="52">
        <v>1</v>
      </c>
      <c r="O4966" s="18" t="str">
        <f>IFERROR(VLOOKUP(F4966,'（鳥類・チョウ）vlookup関数用'!$D$35:$F$38,3,0),"")</f>
        <v/>
      </c>
      <c r="P4966" s="18" t="str">
        <f>IFERROR(VLOOKUP(F4966,特定外来生物!$A$3:$G$24,7,0),"")</f>
        <v/>
      </c>
      <c r="Q4966" s="17" t="str">
        <f>IFERROR(VLOOKUP(F4966,県RL2019!$B$2:$H$605,4,0),"")</f>
        <v/>
      </c>
      <c r="R4966" s="17" t="str">
        <f>IFERROR(VLOOKUP(F4966,県RL2019!$B$2:$H$605,5,0),"")</f>
        <v/>
      </c>
      <c r="S4966" s="17" t="str">
        <f>IFERROR(VLOOKUP(F4966,県RL2011!$F$3:$H$906,2,0),"")</f>
        <v/>
      </c>
      <c r="T4966" s="17" t="str">
        <f>IFERROR(VLOOKUP(F4966,県RL2011!$F$3:$H$906,3,0),"")</f>
        <v/>
      </c>
      <c r="U4966" s="150" t="str">
        <f>IFERROR(VLOOKUP(F4966,国RL2020!$B$2:$E$878,4,0),"")</f>
        <v/>
      </c>
      <c r="V4966" s="150" t="str">
        <f>IFERROR(VLOOKUP(F4966,国RL2020!$B$2:$E$878,3,0),"")</f>
        <v/>
      </c>
      <c r="W4966" s="19" t="str">
        <f>IFERROR(VLOOKUP(F4966,国RL2019!$B$2:$E$873,4,0),"")</f>
        <v/>
      </c>
      <c r="X4966" s="19" t="str">
        <f>IFERROR(VLOOKUP(F4966,国RL2019!$B$2:$E$873,3,0),"")</f>
        <v/>
      </c>
      <c r="Y4966" s="19" t="str">
        <f>IFERROR(VLOOKUP(F4966,国RL2017!$B$2:$E$870,4,0),"")</f>
        <v/>
      </c>
      <c r="Z4966" s="19" t="str">
        <f>IFERROR(VLOOKUP(F4966,国RL2017!$B$2:$E$870,3,0),"")</f>
        <v/>
      </c>
      <c r="AA4966" s="19" t="str">
        <f>IFERROR(VLOOKUP(F4966,国RL2006!$B$2:$E$567,4,0),"")</f>
        <v/>
      </c>
      <c r="AB4966" s="19" t="str">
        <f>IFERROR(VLOOKUP(F4966,国RL2006!$B$2:$E$567,3,0),"")</f>
        <v/>
      </c>
    </row>
    <row r="4967" spans="1:28" x14ac:dyDescent="0.15">
      <c r="A4967" s="16">
        <v>4966</v>
      </c>
      <c r="B4967" s="24">
        <v>2023</v>
      </c>
      <c r="C4967" s="53">
        <v>10</v>
      </c>
      <c r="D4967" s="53">
        <v>7</v>
      </c>
      <c r="E4967" s="53" t="s">
        <v>2963</v>
      </c>
      <c r="F4967" s="53" t="s">
        <v>14</v>
      </c>
      <c r="G4967" s="53" t="str">
        <f>VLOOKUP(F4967,'チョウnlist_Bu+Idx'!$A$2:$G$779,7,FALSE)</f>
        <v>セセリチョウ科</v>
      </c>
      <c r="I4967" s="53">
        <v>1</v>
      </c>
      <c r="M4967" s="52">
        <v>1</v>
      </c>
      <c r="O4967" s="18" t="str">
        <f>IFERROR(VLOOKUP(F4967,'（鳥類・チョウ）vlookup関数用'!$D$35:$F$38,3,0),"")</f>
        <v/>
      </c>
      <c r="P4967" s="18" t="str">
        <f>IFERROR(VLOOKUP(F4967,特定外来生物!$A$3:$G$24,7,0),"")</f>
        <v/>
      </c>
      <c r="Q4967" s="17" t="str">
        <f>IFERROR(VLOOKUP(F4967,県RL2019!$B$2:$H$605,4,0),"")</f>
        <v/>
      </c>
      <c r="R4967" s="17" t="str">
        <f>IFERROR(VLOOKUP(F4967,県RL2019!$B$2:$H$605,5,0),"")</f>
        <v/>
      </c>
      <c r="S4967" s="17" t="str">
        <f>IFERROR(VLOOKUP(F4967,県RL2011!$F$3:$H$906,2,0),"")</f>
        <v/>
      </c>
      <c r="T4967" s="17" t="str">
        <f>IFERROR(VLOOKUP(F4967,県RL2011!$F$3:$H$906,3,0),"")</f>
        <v/>
      </c>
      <c r="U4967" s="150" t="str">
        <f>IFERROR(VLOOKUP(F4967,国RL2020!$B$2:$E$878,4,0),"")</f>
        <v/>
      </c>
      <c r="V4967" s="150" t="str">
        <f>IFERROR(VLOOKUP(F4967,国RL2020!$B$2:$E$878,3,0),"")</f>
        <v/>
      </c>
      <c r="W4967" s="19" t="str">
        <f>IFERROR(VLOOKUP(F4967,国RL2019!$B$2:$E$873,4,0),"")</f>
        <v/>
      </c>
      <c r="X4967" s="19" t="str">
        <f>IFERROR(VLOOKUP(F4967,国RL2019!$B$2:$E$873,3,0),"")</f>
        <v/>
      </c>
      <c r="Y4967" s="19" t="str">
        <f>IFERROR(VLOOKUP(F4967,国RL2017!$B$2:$E$870,4,0),"")</f>
        <v/>
      </c>
      <c r="Z4967" s="19" t="str">
        <f>IFERROR(VLOOKUP(F4967,国RL2017!$B$2:$E$870,3,0),"")</f>
        <v/>
      </c>
      <c r="AA4967" s="19" t="str">
        <f>IFERROR(VLOOKUP(F4967,国RL2006!$B$2:$E$567,4,0),"")</f>
        <v/>
      </c>
      <c r="AB4967" s="19" t="str">
        <f>IFERROR(VLOOKUP(F4967,国RL2006!$B$2:$E$567,3,0),"")</f>
        <v/>
      </c>
    </row>
    <row r="4968" spans="1:28" x14ac:dyDescent="0.15">
      <c r="A4968" s="16">
        <v>4967</v>
      </c>
      <c r="B4968" s="24">
        <v>2023</v>
      </c>
      <c r="C4968" s="53">
        <v>10</v>
      </c>
      <c r="D4968" s="53">
        <v>7</v>
      </c>
      <c r="E4968" s="53" t="s">
        <v>2963</v>
      </c>
      <c r="F4968" s="53" t="s">
        <v>44</v>
      </c>
      <c r="G4968" s="53" t="str">
        <f>VLOOKUP(F4968,'チョウnlist_Bu+Idx'!$A$2:$G$779,7,FALSE)</f>
        <v>セセリチョウ科</v>
      </c>
      <c r="H4968" s="53">
        <v>19</v>
      </c>
      <c r="I4968" s="53">
        <v>7</v>
      </c>
      <c r="M4968" s="52">
        <v>26</v>
      </c>
      <c r="O4968" s="18" t="str">
        <f>IFERROR(VLOOKUP(F4968,'（鳥類・チョウ）vlookup関数用'!$D$35:$F$38,3,0),"")</f>
        <v/>
      </c>
      <c r="P4968" s="18" t="str">
        <f>IFERROR(VLOOKUP(F4968,特定外来生物!$A$3:$G$24,7,0),"")</f>
        <v/>
      </c>
      <c r="Q4968" s="17" t="str">
        <f>IFERROR(VLOOKUP(F4968,県RL2019!$B$2:$H$605,4,0),"")</f>
        <v/>
      </c>
      <c r="R4968" s="17" t="str">
        <f>IFERROR(VLOOKUP(F4968,県RL2019!$B$2:$H$605,5,0),"")</f>
        <v/>
      </c>
      <c r="S4968" s="17" t="str">
        <f>IFERROR(VLOOKUP(F4968,県RL2011!$F$3:$H$906,2,0),"")</f>
        <v/>
      </c>
      <c r="T4968" s="17" t="str">
        <f>IFERROR(VLOOKUP(F4968,県RL2011!$F$3:$H$906,3,0),"")</f>
        <v/>
      </c>
      <c r="U4968" s="150" t="str">
        <f>IFERROR(VLOOKUP(F4968,国RL2020!$B$2:$E$878,4,0),"")</f>
        <v/>
      </c>
      <c r="V4968" s="150" t="str">
        <f>IFERROR(VLOOKUP(F4968,国RL2020!$B$2:$E$878,3,0),"")</f>
        <v/>
      </c>
      <c r="W4968" s="19" t="str">
        <f>IFERROR(VLOOKUP(F4968,国RL2019!$B$2:$E$873,4,0),"")</f>
        <v/>
      </c>
      <c r="X4968" s="19" t="str">
        <f>IFERROR(VLOOKUP(F4968,国RL2019!$B$2:$E$873,3,0),"")</f>
        <v/>
      </c>
      <c r="Y4968" s="19" t="str">
        <f>IFERROR(VLOOKUP(F4968,国RL2017!$B$2:$E$870,4,0),"")</f>
        <v/>
      </c>
      <c r="Z4968" s="19" t="str">
        <f>IFERROR(VLOOKUP(F4968,国RL2017!$B$2:$E$870,3,0),"")</f>
        <v/>
      </c>
      <c r="AA4968" s="19" t="str">
        <f>IFERROR(VLOOKUP(F4968,国RL2006!$B$2:$E$567,4,0),"")</f>
        <v/>
      </c>
      <c r="AB4968" s="19" t="str">
        <f>IFERROR(VLOOKUP(F4968,国RL2006!$B$2:$E$567,3,0),"")</f>
        <v/>
      </c>
    </row>
    <row r="4969" spans="1:28" x14ac:dyDescent="0.15">
      <c r="A4969" s="16">
        <v>4968</v>
      </c>
      <c r="B4969" s="24">
        <v>2023</v>
      </c>
      <c r="C4969" s="53">
        <v>10</v>
      </c>
      <c r="D4969" s="53">
        <v>7</v>
      </c>
      <c r="E4969" s="53" t="s">
        <v>2963</v>
      </c>
      <c r="F4969" s="53" t="s">
        <v>13</v>
      </c>
      <c r="G4969" s="53" t="str">
        <f>VLOOKUP(F4969,'チョウnlist_Bu+Idx'!$A$2:$G$779,7,FALSE)</f>
        <v>アゲハチョウ科</v>
      </c>
      <c r="H4969" s="53">
        <v>1</v>
      </c>
      <c r="M4969" s="52">
        <v>1</v>
      </c>
      <c r="O4969" s="18" t="str">
        <f>IFERROR(VLOOKUP(F4969,'（鳥類・チョウ）vlookup関数用'!$D$35:$F$38,3,0),"")</f>
        <v/>
      </c>
      <c r="P4969" s="18" t="str">
        <f>IFERROR(VLOOKUP(F4969,特定外来生物!$A$3:$G$24,7,0),"")</f>
        <v/>
      </c>
      <c r="Q4969" s="17" t="str">
        <f>IFERROR(VLOOKUP(F4969,県RL2019!$B$2:$H$605,4,0),"")</f>
        <v/>
      </c>
      <c r="R4969" s="17" t="str">
        <f>IFERROR(VLOOKUP(F4969,県RL2019!$B$2:$H$605,5,0),"")</f>
        <v/>
      </c>
      <c r="S4969" s="17" t="str">
        <f>IFERROR(VLOOKUP(F4969,県RL2011!$F$3:$H$906,2,0),"")</f>
        <v/>
      </c>
      <c r="T4969" s="17" t="str">
        <f>IFERROR(VLOOKUP(F4969,県RL2011!$F$3:$H$906,3,0),"")</f>
        <v/>
      </c>
      <c r="U4969" s="150" t="str">
        <f>IFERROR(VLOOKUP(F4969,国RL2020!$B$2:$E$878,4,0),"")</f>
        <v/>
      </c>
      <c r="V4969" s="150" t="str">
        <f>IFERROR(VLOOKUP(F4969,国RL2020!$B$2:$E$878,3,0),"")</f>
        <v/>
      </c>
      <c r="W4969" s="19" t="str">
        <f>IFERROR(VLOOKUP(F4969,国RL2019!$B$2:$E$873,4,0),"")</f>
        <v/>
      </c>
      <c r="X4969" s="19" t="str">
        <f>IFERROR(VLOOKUP(F4969,国RL2019!$B$2:$E$873,3,0),"")</f>
        <v/>
      </c>
      <c r="Y4969" s="19" t="str">
        <f>IFERROR(VLOOKUP(F4969,国RL2017!$B$2:$E$870,4,0),"")</f>
        <v/>
      </c>
      <c r="Z4969" s="19" t="str">
        <f>IFERROR(VLOOKUP(F4969,国RL2017!$B$2:$E$870,3,0),"")</f>
        <v/>
      </c>
      <c r="AA4969" s="19" t="str">
        <f>IFERROR(VLOOKUP(F4969,国RL2006!$B$2:$E$567,4,0),"")</f>
        <v/>
      </c>
      <c r="AB4969" s="19" t="str">
        <f>IFERROR(VLOOKUP(F4969,国RL2006!$B$2:$E$567,3,0),"")</f>
        <v/>
      </c>
    </row>
    <row r="4970" spans="1:28" x14ac:dyDescent="0.15">
      <c r="A4970" s="16">
        <v>4969</v>
      </c>
      <c r="B4970" s="24">
        <v>2023</v>
      </c>
      <c r="C4970" s="53">
        <v>10</v>
      </c>
      <c r="D4970" s="53">
        <v>7</v>
      </c>
      <c r="E4970" s="53" t="s">
        <v>2963</v>
      </c>
      <c r="F4970" s="53" t="s">
        <v>11</v>
      </c>
      <c r="G4970" s="53" t="str">
        <f>VLOOKUP(F4970,'チョウnlist_Bu+Idx'!$A$2:$G$779,7,FALSE)</f>
        <v>アゲハチョウ科</v>
      </c>
      <c r="H4970" s="53">
        <v>2</v>
      </c>
      <c r="I4970" s="53">
        <v>1</v>
      </c>
      <c r="M4970" s="52">
        <v>3</v>
      </c>
      <c r="O4970" s="18" t="str">
        <f>IFERROR(VLOOKUP(F4970,'（鳥類・チョウ）vlookup関数用'!$D$35:$F$38,3,0),"")</f>
        <v/>
      </c>
      <c r="P4970" s="18" t="str">
        <f>IFERROR(VLOOKUP(F4970,特定外来生物!$A$3:$G$24,7,0),"")</f>
        <v/>
      </c>
      <c r="Q4970" s="17" t="str">
        <f>IFERROR(VLOOKUP(F4970,県RL2019!$B$2:$H$605,4,0),"")</f>
        <v/>
      </c>
      <c r="R4970" s="17" t="str">
        <f>IFERROR(VLOOKUP(F4970,県RL2019!$B$2:$H$605,5,0),"")</f>
        <v/>
      </c>
      <c r="S4970" s="17" t="str">
        <f>IFERROR(VLOOKUP(F4970,県RL2011!$F$3:$H$906,2,0),"")</f>
        <v/>
      </c>
      <c r="T4970" s="17" t="str">
        <f>IFERROR(VLOOKUP(F4970,県RL2011!$F$3:$H$906,3,0),"")</f>
        <v/>
      </c>
      <c r="U4970" s="150" t="str">
        <f>IFERROR(VLOOKUP(F4970,国RL2020!$B$2:$E$878,4,0),"")</f>
        <v/>
      </c>
      <c r="V4970" s="150" t="str">
        <f>IFERROR(VLOOKUP(F4970,国RL2020!$B$2:$E$878,3,0),"")</f>
        <v/>
      </c>
      <c r="W4970" s="19" t="str">
        <f>IFERROR(VLOOKUP(F4970,国RL2019!$B$2:$E$873,4,0),"")</f>
        <v/>
      </c>
      <c r="X4970" s="19" t="str">
        <f>IFERROR(VLOOKUP(F4970,国RL2019!$B$2:$E$873,3,0),"")</f>
        <v/>
      </c>
      <c r="Y4970" s="19" t="str">
        <f>IFERROR(VLOOKUP(F4970,国RL2017!$B$2:$E$870,4,0),"")</f>
        <v/>
      </c>
      <c r="Z4970" s="19" t="str">
        <f>IFERROR(VLOOKUP(F4970,国RL2017!$B$2:$E$870,3,0),"")</f>
        <v/>
      </c>
      <c r="AA4970" s="19" t="str">
        <f>IFERROR(VLOOKUP(F4970,国RL2006!$B$2:$E$567,4,0),"")</f>
        <v/>
      </c>
      <c r="AB4970" s="19" t="str">
        <f>IFERROR(VLOOKUP(F4970,国RL2006!$B$2:$E$567,3,0),"")</f>
        <v/>
      </c>
    </row>
    <row r="4971" spans="1:28" x14ac:dyDescent="0.15">
      <c r="A4971" s="16">
        <v>4970</v>
      </c>
      <c r="B4971" s="24">
        <v>2023</v>
      </c>
      <c r="C4971" s="53">
        <v>10</v>
      </c>
      <c r="D4971" s="53">
        <v>7</v>
      </c>
      <c r="E4971" s="53" t="s">
        <v>2963</v>
      </c>
      <c r="F4971" s="53" t="s">
        <v>22</v>
      </c>
      <c r="G4971" s="53" t="str">
        <f>VLOOKUP(F4971,'チョウnlist_Bu+Idx'!$A$2:$G$779,7,FALSE)</f>
        <v>アゲハチョウ科</v>
      </c>
      <c r="H4971" s="53">
        <v>1</v>
      </c>
      <c r="M4971" s="52">
        <v>1</v>
      </c>
      <c r="O4971" s="18" t="str">
        <f>IFERROR(VLOOKUP(F4971,'（鳥類・チョウ）vlookup関数用'!$D$35:$F$38,3,0),"")</f>
        <v/>
      </c>
      <c r="P4971" s="18" t="str">
        <f>IFERROR(VLOOKUP(F4971,特定外来生物!$A$3:$G$24,7,0),"")</f>
        <v/>
      </c>
      <c r="Q4971" s="17" t="str">
        <f>IFERROR(VLOOKUP(F4971,県RL2019!$B$2:$H$605,4,0),"")</f>
        <v/>
      </c>
      <c r="R4971" s="17" t="str">
        <f>IFERROR(VLOOKUP(F4971,県RL2019!$B$2:$H$605,5,0),"")</f>
        <v/>
      </c>
      <c r="S4971" s="17" t="str">
        <f>IFERROR(VLOOKUP(F4971,県RL2011!$F$3:$H$906,2,0),"")</f>
        <v/>
      </c>
      <c r="T4971" s="17" t="str">
        <f>IFERROR(VLOOKUP(F4971,県RL2011!$F$3:$H$906,3,0),"")</f>
        <v/>
      </c>
      <c r="U4971" s="150" t="str">
        <f>IFERROR(VLOOKUP(F4971,国RL2020!$B$2:$E$878,4,0),"")</f>
        <v/>
      </c>
      <c r="V4971" s="150" t="str">
        <f>IFERROR(VLOOKUP(F4971,国RL2020!$B$2:$E$878,3,0),"")</f>
        <v/>
      </c>
      <c r="W4971" s="19" t="str">
        <f>IFERROR(VLOOKUP(F4971,国RL2019!$B$2:$E$873,4,0),"")</f>
        <v/>
      </c>
      <c r="X4971" s="19" t="str">
        <f>IFERROR(VLOOKUP(F4971,国RL2019!$B$2:$E$873,3,0),"")</f>
        <v/>
      </c>
      <c r="Y4971" s="19" t="str">
        <f>IFERROR(VLOOKUP(F4971,国RL2017!$B$2:$E$870,4,0),"")</f>
        <v/>
      </c>
      <c r="Z4971" s="19" t="str">
        <f>IFERROR(VLOOKUP(F4971,国RL2017!$B$2:$E$870,3,0),"")</f>
        <v/>
      </c>
      <c r="AA4971" s="19" t="str">
        <f>IFERROR(VLOOKUP(F4971,国RL2006!$B$2:$E$567,4,0),"")</f>
        <v/>
      </c>
      <c r="AB4971" s="19" t="str">
        <f>IFERROR(VLOOKUP(F4971,国RL2006!$B$2:$E$567,3,0),"")</f>
        <v/>
      </c>
    </row>
    <row r="4972" spans="1:28" x14ac:dyDescent="0.15">
      <c r="A4972" s="16">
        <v>4971</v>
      </c>
      <c r="B4972" s="24">
        <v>2023</v>
      </c>
      <c r="C4972" s="53">
        <v>10</v>
      </c>
      <c r="D4972" s="53">
        <v>7</v>
      </c>
      <c r="E4972" s="53" t="s">
        <v>2963</v>
      </c>
      <c r="F4972" s="53" t="s">
        <v>28</v>
      </c>
      <c r="G4972" s="53" t="str">
        <f>VLOOKUP(F4972,'チョウnlist_Bu+Idx'!$A$2:$G$779,7,FALSE)</f>
        <v>シロチョウ科</v>
      </c>
      <c r="H4972" s="53">
        <v>2</v>
      </c>
      <c r="I4972" s="53">
        <v>3</v>
      </c>
      <c r="M4972" s="52">
        <v>5</v>
      </c>
      <c r="O4972" s="18" t="str">
        <f>IFERROR(VLOOKUP(F4972,'（鳥類・チョウ）vlookup関数用'!$D$35:$F$38,3,0),"")</f>
        <v/>
      </c>
      <c r="P4972" s="18" t="str">
        <f>IFERROR(VLOOKUP(F4972,特定外来生物!$A$3:$G$24,7,0),"")</f>
        <v/>
      </c>
      <c r="Q4972" s="17" t="str">
        <f>IFERROR(VLOOKUP(F4972,県RL2019!$B$2:$H$605,4,0),"")</f>
        <v/>
      </c>
      <c r="R4972" s="17" t="str">
        <f>IFERROR(VLOOKUP(F4972,県RL2019!$B$2:$H$605,5,0),"")</f>
        <v/>
      </c>
      <c r="S4972" s="17" t="str">
        <f>IFERROR(VLOOKUP(F4972,県RL2011!$F$3:$H$906,2,0),"")</f>
        <v/>
      </c>
      <c r="T4972" s="17" t="str">
        <f>IFERROR(VLOOKUP(F4972,県RL2011!$F$3:$H$906,3,0),"")</f>
        <v/>
      </c>
      <c r="U4972" s="150" t="str">
        <f>IFERROR(VLOOKUP(F4972,国RL2020!$B$2:$E$878,4,0),"")</f>
        <v/>
      </c>
      <c r="V4972" s="150" t="str">
        <f>IFERROR(VLOOKUP(F4972,国RL2020!$B$2:$E$878,3,0),"")</f>
        <v/>
      </c>
      <c r="W4972" s="19" t="str">
        <f>IFERROR(VLOOKUP(F4972,国RL2019!$B$2:$E$873,4,0),"")</f>
        <v/>
      </c>
      <c r="X4972" s="19" t="str">
        <f>IFERROR(VLOOKUP(F4972,国RL2019!$B$2:$E$873,3,0),"")</f>
        <v/>
      </c>
      <c r="Y4972" s="19" t="str">
        <f>IFERROR(VLOOKUP(F4972,国RL2017!$B$2:$E$870,4,0),"")</f>
        <v/>
      </c>
      <c r="Z4972" s="19" t="str">
        <f>IFERROR(VLOOKUP(F4972,国RL2017!$B$2:$E$870,3,0),"")</f>
        <v/>
      </c>
      <c r="AA4972" s="19" t="str">
        <f>IFERROR(VLOOKUP(F4972,国RL2006!$B$2:$E$567,4,0),"")</f>
        <v/>
      </c>
      <c r="AB4972" s="19" t="str">
        <f>IFERROR(VLOOKUP(F4972,国RL2006!$B$2:$E$567,3,0),"")</f>
        <v/>
      </c>
    </row>
    <row r="4973" spans="1:28" x14ac:dyDescent="0.15">
      <c r="A4973" s="16">
        <v>4972</v>
      </c>
      <c r="B4973" s="24">
        <v>2023</v>
      </c>
      <c r="C4973" s="53">
        <v>10</v>
      </c>
      <c r="D4973" s="53">
        <v>7</v>
      </c>
      <c r="E4973" s="53" t="s">
        <v>2963</v>
      </c>
      <c r="F4973" s="53" t="s">
        <v>48</v>
      </c>
      <c r="G4973" s="53" t="str">
        <f>VLOOKUP(F4973,'チョウnlist_Bu+Idx'!$A$2:$G$779,7,FALSE)</f>
        <v>シロチョウ科</v>
      </c>
      <c r="I4973" s="53">
        <v>1</v>
      </c>
      <c r="M4973" s="52">
        <v>1</v>
      </c>
      <c r="O4973" s="18" t="str">
        <f>IFERROR(VLOOKUP(F4973,'（鳥類・チョウ）vlookup関数用'!$D$35:$F$38,3,0),"")</f>
        <v/>
      </c>
      <c r="P4973" s="18" t="str">
        <f>IFERROR(VLOOKUP(F4973,特定外来生物!$A$3:$G$24,7,0),"")</f>
        <v/>
      </c>
      <c r="Q4973" s="17" t="str">
        <f>IFERROR(VLOOKUP(F4973,県RL2019!$B$2:$H$605,4,0),"")</f>
        <v/>
      </c>
      <c r="R4973" s="17" t="str">
        <f>IFERROR(VLOOKUP(F4973,県RL2019!$B$2:$H$605,5,0),"")</f>
        <v/>
      </c>
      <c r="S4973" s="17" t="str">
        <f>IFERROR(VLOOKUP(F4973,県RL2011!$F$3:$H$906,2,0),"")</f>
        <v/>
      </c>
      <c r="T4973" s="17" t="str">
        <f>IFERROR(VLOOKUP(F4973,県RL2011!$F$3:$H$906,3,0),"")</f>
        <v/>
      </c>
      <c r="U4973" s="150" t="str">
        <f>IFERROR(VLOOKUP(F4973,国RL2020!$B$2:$E$878,4,0),"")</f>
        <v/>
      </c>
      <c r="V4973" s="150" t="str">
        <f>IFERROR(VLOOKUP(F4973,国RL2020!$B$2:$E$878,3,0),"")</f>
        <v/>
      </c>
      <c r="W4973" s="19" t="str">
        <f>IFERROR(VLOOKUP(F4973,国RL2019!$B$2:$E$873,4,0),"")</f>
        <v/>
      </c>
      <c r="X4973" s="19" t="str">
        <f>IFERROR(VLOOKUP(F4973,国RL2019!$B$2:$E$873,3,0),"")</f>
        <v/>
      </c>
      <c r="Y4973" s="19" t="str">
        <f>IFERROR(VLOOKUP(F4973,国RL2017!$B$2:$E$870,4,0),"")</f>
        <v/>
      </c>
      <c r="Z4973" s="19" t="str">
        <f>IFERROR(VLOOKUP(F4973,国RL2017!$B$2:$E$870,3,0),"")</f>
        <v/>
      </c>
      <c r="AA4973" s="19" t="str">
        <f>IFERROR(VLOOKUP(F4973,国RL2006!$B$2:$E$567,4,0),"")</f>
        <v/>
      </c>
      <c r="AB4973" s="19" t="str">
        <f>IFERROR(VLOOKUP(F4973,国RL2006!$B$2:$E$567,3,0),"")</f>
        <v/>
      </c>
    </row>
    <row r="4974" spans="1:28" x14ac:dyDescent="0.15">
      <c r="A4974" s="16">
        <v>4973</v>
      </c>
      <c r="B4974" s="24">
        <v>2023</v>
      </c>
      <c r="C4974" s="53">
        <v>10</v>
      </c>
      <c r="D4974" s="53">
        <v>7</v>
      </c>
      <c r="E4974" s="53" t="s">
        <v>2963</v>
      </c>
      <c r="F4974" s="53" t="s">
        <v>46</v>
      </c>
      <c r="G4974" s="53" t="s">
        <v>19</v>
      </c>
      <c r="H4974" s="53">
        <v>7</v>
      </c>
      <c r="I4974" s="53">
        <v>9</v>
      </c>
      <c r="M4974" s="52">
        <v>16</v>
      </c>
      <c r="O4974" s="18" t="str">
        <f>IFERROR(VLOOKUP(F4974,'（鳥類・チョウ）vlookup関数用'!$D$35:$F$38,3,0),"")</f>
        <v/>
      </c>
      <c r="P4974" s="18" t="str">
        <f>IFERROR(VLOOKUP(F4974,特定外来生物!$A$3:$G$24,7,0),"")</f>
        <v/>
      </c>
      <c r="Q4974" s="17" t="str">
        <f>IFERROR(VLOOKUP(F4974,県RL2019!$B$2:$H$605,4,0),"")</f>
        <v/>
      </c>
      <c r="R4974" s="17" t="str">
        <f>IFERROR(VLOOKUP(F4974,県RL2019!$B$2:$H$605,5,0),"")</f>
        <v/>
      </c>
      <c r="S4974" s="17" t="str">
        <f>IFERROR(VLOOKUP(F4974,県RL2011!$F$3:$H$906,2,0),"")</f>
        <v/>
      </c>
      <c r="T4974" s="17" t="str">
        <f>IFERROR(VLOOKUP(F4974,県RL2011!$F$3:$H$906,3,0),"")</f>
        <v/>
      </c>
      <c r="U4974" s="150" t="str">
        <f>IFERROR(VLOOKUP(F4974,国RL2020!$B$2:$E$878,4,0),"")</f>
        <v/>
      </c>
      <c r="V4974" s="150" t="str">
        <f>IFERROR(VLOOKUP(F4974,国RL2020!$B$2:$E$878,3,0),"")</f>
        <v/>
      </c>
      <c r="W4974" s="19" t="str">
        <f>IFERROR(VLOOKUP(F4974,国RL2019!$B$2:$E$873,4,0),"")</f>
        <v/>
      </c>
      <c r="X4974" s="19" t="str">
        <f>IFERROR(VLOOKUP(F4974,国RL2019!$B$2:$E$873,3,0),"")</f>
        <v/>
      </c>
      <c r="Y4974" s="19" t="str">
        <f>IFERROR(VLOOKUP(F4974,国RL2017!$B$2:$E$870,4,0),"")</f>
        <v/>
      </c>
      <c r="Z4974" s="19" t="str">
        <f>IFERROR(VLOOKUP(F4974,国RL2017!$B$2:$E$870,3,0),"")</f>
        <v/>
      </c>
      <c r="AA4974" s="19" t="str">
        <f>IFERROR(VLOOKUP(F4974,国RL2006!$B$2:$E$567,4,0),"")</f>
        <v/>
      </c>
      <c r="AB4974" s="19" t="str">
        <f>IFERROR(VLOOKUP(F4974,国RL2006!$B$2:$E$567,3,0),"")</f>
        <v/>
      </c>
    </row>
    <row r="4975" spans="1:28" x14ac:dyDescent="0.15">
      <c r="A4975" s="16">
        <v>4974</v>
      </c>
      <c r="B4975" s="24">
        <v>2023</v>
      </c>
      <c r="C4975" s="53">
        <v>10</v>
      </c>
      <c r="D4975" s="53">
        <v>7</v>
      </c>
      <c r="E4975" s="53" t="s">
        <v>2963</v>
      </c>
      <c r="F4975" s="53" t="s">
        <v>29</v>
      </c>
      <c r="G4975" s="53" t="str">
        <f>VLOOKUP(F4975,'チョウnlist_Bu+Idx'!$A$2:$G$779,7,FALSE)</f>
        <v>シジミチョウ科</v>
      </c>
      <c r="H4975" s="53">
        <v>32</v>
      </c>
      <c r="I4975" s="53">
        <v>34</v>
      </c>
      <c r="M4975" s="52">
        <v>66</v>
      </c>
      <c r="O4975" s="18" t="str">
        <f>IFERROR(VLOOKUP(F4975,'（鳥類・チョウ）vlookup関数用'!$D$35:$F$38,3,0),"")</f>
        <v/>
      </c>
      <c r="P4975" s="18" t="str">
        <f>IFERROR(VLOOKUP(F4975,特定外来生物!$A$3:$G$24,7,0),"")</f>
        <v/>
      </c>
      <c r="Q4975" s="17" t="str">
        <f>IFERROR(VLOOKUP(F4975,県RL2019!$B$2:$H$605,4,0),"")</f>
        <v/>
      </c>
      <c r="R4975" s="17" t="str">
        <f>IFERROR(VLOOKUP(F4975,県RL2019!$B$2:$H$605,5,0),"")</f>
        <v/>
      </c>
      <c r="S4975" s="17" t="str">
        <f>IFERROR(VLOOKUP(F4975,県RL2011!$F$3:$H$906,2,0),"")</f>
        <v/>
      </c>
      <c r="T4975" s="17" t="str">
        <f>IFERROR(VLOOKUP(F4975,県RL2011!$F$3:$H$906,3,0),"")</f>
        <v/>
      </c>
      <c r="U4975" s="150" t="str">
        <f>IFERROR(VLOOKUP(F4975,国RL2020!$B$2:$E$878,4,0),"")</f>
        <v/>
      </c>
      <c r="V4975" s="150" t="str">
        <f>IFERROR(VLOOKUP(F4975,国RL2020!$B$2:$E$878,3,0),"")</f>
        <v/>
      </c>
      <c r="W4975" s="19" t="str">
        <f>IFERROR(VLOOKUP(F4975,国RL2019!$B$2:$E$873,4,0),"")</f>
        <v/>
      </c>
      <c r="X4975" s="19" t="str">
        <f>IFERROR(VLOOKUP(F4975,国RL2019!$B$2:$E$873,3,0),"")</f>
        <v/>
      </c>
      <c r="Y4975" s="19" t="str">
        <f>IFERROR(VLOOKUP(F4975,国RL2017!$B$2:$E$870,4,0),"")</f>
        <v/>
      </c>
      <c r="Z4975" s="19" t="str">
        <f>IFERROR(VLOOKUP(F4975,国RL2017!$B$2:$E$870,3,0),"")</f>
        <v/>
      </c>
      <c r="AA4975" s="19" t="str">
        <f>IFERROR(VLOOKUP(F4975,国RL2006!$B$2:$E$567,4,0),"")</f>
        <v/>
      </c>
      <c r="AB4975" s="19" t="str">
        <f>IFERROR(VLOOKUP(F4975,国RL2006!$B$2:$E$567,3,0),"")</f>
        <v/>
      </c>
    </row>
    <row r="4976" spans="1:28" x14ac:dyDescent="0.15">
      <c r="A4976" s="16">
        <v>4975</v>
      </c>
      <c r="B4976" s="24">
        <v>2023</v>
      </c>
      <c r="C4976" s="53">
        <v>10</v>
      </c>
      <c r="D4976" s="53">
        <v>7</v>
      </c>
      <c r="E4976" s="53" t="s">
        <v>2963</v>
      </c>
      <c r="F4976" s="53" t="s">
        <v>35</v>
      </c>
      <c r="G4976" s="53" t="str">
        <f>VLOOKUP(F4976,'チョウnlist_Bu+Idx'!$A$2:$G$779,7,FALSE)</f>
        <v>シジミチョウ科</v>
      </c>
      <c r="H4976" s="53">
        <v>2</v>
      </c>
      <c r="I4976" s="53">
        <v>1</v>
      </c>
      <c r="M4976" s="52">
        <v>3</v>
      </c>
      <c r="O4976" s="18" t="str">
        <f>IFERROR(VLOOKUP(F4976,'（鳥類・チョウ）vlookup関数用'!$D$35:$F$38,3,0),"")</f>
        <v/>
      </c>
      <c r="P4976" s="18" t="str">
        <f>IFERROR(VLOOKUP(F4976,特定外来生物!$A$3:$G$24,7,0),"")</f>
        <v/>
      </c>
      <c r="Q4976" s="17" t="str">
        <f>IFERROR(VLOOKUP(F4976,県RL2019!$B$2:$H$605,4,0),"")</f>
        <v/>
      </c>
      <c r="R4976" s="17" t="str">
        <f>IFERROR(VLOOKUP(F4976,県RL2019!$B$2:$H$605,5,0),"")</f>
        <v/>
      </c>
      <c r="S4976" s="17" t="str">
        <f>IFERROR(VLOOKUP(F4976,県RL2011!$F$3:$H$906,2,0),"")</f>
        <v/>
      </c>
      <c r="T4976" s="17" t="str">
        <f>IFERROR(VLOOKUP(F4976,県RL2011!$F$3:$H$906,3,0),"")</f>
        <v/>
      </c>
      <c r="U4976" s="150" t="str">
        <f>IFERROR(VLOOKUP(F4976,国RL2020!$B$2:$E$878,4,0),"")</f>
        <v/>
      </c>
      <c r="V4976" s="150" t="str">
        <f>IFERROR(VLOOKUP(F4976,国RL2020!$B$2:$E$878,3,0),"")</f>
        <v/>
      </c>
      <c r="W4976" s="19" t="str">
        <f>IFERROR(VLOOKUP(F4976,国RL2019!$B$2:$E$873,4,0),"")</f>
        <v/>
      </c>
      <c r="X4976" s="19" t="str">
        <f>IFERROR(VLOOKUP(F4976,国RL2019!$B$2:$E$873,3,0),"")</f>
        <v/>
      </c>
      <c r="Y4976" s="19" t="str">
        <f>IFERROR(VLOOKUP(F4976,国RL2017!$B$2:$E$870,4,0),"")</f>
        <v/>
      </c>
      <c r="Z4976" s="19" t="str">
        <f>IFERROR(VLOOKUP(F4976,国RL2017!$B$2:$E$870,3,0),"")</f>
        <v/>
      </c>
      <c r="AA4976" s="19" t="str">
        <f>IFERROR(VLOOKUP(F4976,国RL2006!$B$2:$E$567,4,0),"")</f>
        <v/>
      </c>
      <c r="AB4976" s="19" t="str">
        <f>IFERROR(VLOOKUP(F4976,国RL2006!$B$2:$E$567,3,0),"")</f>
        <v/>
      </c>
    </row>
    <row r="4977" spans="1:28" x14ac:dyDescent="0.15">
      <c r="A4977" s="16">
        <v>4976</v>
      </c>
      <c r="B4977" s="24">
        <v>2023</v>
      </c>
      <c r="C4977" s="53">
        <v>10</v>
      </c>
      <c r="D4977" s="53">
        <v>7</v>
      </c>
      <c r="E4977" s="53" t="s">
        <v>2963</v>
      </c>
      <c r="F4977" s="53" t="s">
        <v>39</v>
      </c>
      <c r="G4977" s="53" t="str">
        <f>VLOOKUP(F4977,'チョウnlist_Bu+Idx'!$A$2:$G$779,7,FALSE)</f>
        <v>シジミチョウ科</v>
      </c>
      <c r="H4977" s="53">
        <v>5</v>
      </c>
      <c r="I4977" s="53">
        <v>1</v>
      </c>
      <c r="M4977" s="52">
        <v>6</v>
      </c>
      <c r="O4977" s="18" t="str">
        <f>IFERROR(VLOOKUP(F4977,'（鳥類・チョウ）vlookup関数用'!$D$35:$F$38,3,0),"")</f>
        <v/>
      </c>
      <c r="P4977" s="18" t="str">
        <f>IFERROR(VLOOKUP(F4977,特定外来生物!$A$3:$G$24,7,0),"")</f>
        <v/>
      </c>
      <c r="Q4977" s="17" t="str">
        <f>IFERROR(VLOOKUP(F4977,県RL2019!$B$2:$H$605,4,0),"")</f>
        <v/>
      </c>
      <c r="R4977" s="17" t="str">
        <f>IFERROR(VLOOKUP(F4977,県RL2019!$B$2:$H$605,5,0),"")</f>
        <v/>
      </c>
      <c r="S4977" s="17" t="str">
        <f>IFERROR(VLOOKUP(F4977,県RL2011!$F$3:$H$906,2,0),"")</f>
        <v/>
      </c>
      <c r="T4977" s="17" t="str">
        <f>IFERROR(VLOOKUP(F4977,県RL2011!$F$3:$H$906,3,0),"")</f>
        <v/>
      </c>
      <c r="U4977" s="150" t="str">
        <f>IFERROR(VLOOKUP(F4977,国RL2020!$B$2:$E$878,4,0),"")</f>
        <v/>
      </c>
      <c r="V4977" s="150" t="str">
        <f>IFERROR(VLOOKUP(F4977,国RL2020!$B$2:$E$878,3,0),"")</f>
        <v/>
      </c>
      <c r="W4977" s="19" t="str">
        <f>IFERROR(VLOOKUP(F4977,国RL2019!$B$2:$E$873,4,0),"")</f>
        <v/>
      </c>
      <c r="X4977" s="19" t="str">
        <f>IFERROR(VLOOKUP(F4977,国RL2019!$B$2:$E$873,3,0),"")</f>
        <v/>
      </c>
      <c r="Y4977" s="19" t="str">
        <f>IFERROR(VLOOKUP(F4977,国RL2017!$B$2:$E$870,4,0),"")</f>
        <v/>
      </c>
      <c r="Z4977" s="19" t="str">
        <f>IFERROR(VLOOKUP(F4977,国RL2017!$B$2:$E$870,3,0),"")</f>
        <v/>
      </c>
      <c r="AA4977" s="19" t="str">
        <f>IFERROR(VLOOKUP(F4977,国RL2006!$B$2:$E$567,4,0),"")</f>
        <v/>
      </c>
      <c r="AB4977" s="19" t="str">
        <f>IFERROR(VLOOKUP(F4977,国RL2006!$B$2:$E$567,3,0),"")</f>
        <v/>
      </c>
    </row>
    <row r="4978" spans="1:28" x14ac:dyDescent="0.15">
      <c r="A4978" s="16">
        <v>4977</v>
      </c>
      <c r="B4978" s="24">
        <v>2023</v>
      </c>
      <c r="C4978" s="53">
        <v>10</v>
      </c>
      <c r="D4978" s="53">
        <v>7</v>
      </c>
      <c r="E4978" s="53" t="s">
        <v>2963</v>
      </c>
      <c r="F4978" s="53" t="s">
        <v>24</v>
      </c>
      <c r="G4978" s="53" t="str">
        <f>VLOOKUP(F4978,'チョウnlist_Bu+Idx'!$A$2:$G$779,7,FALSE)</f>
        <v>シジミチョウ科</v>
      </c>
      <c r="H4978" s="53">
        <v>1</v>
      </c>
      <c r="M4978" s="52">
        <v>1</v>
      </c>
      <c r="O4978" s="18" t="str">
        <f>IFERROR(VLOOKUP(F4978,'（鳥類・チョウ）vlookup関数用'!$D$35:$F$38,3,0),"")</f>
        <v/>
      </c>
      <c r="P4978" s="18" t="str">
        <f>IFERROR(VLOOKUP(F4978,特定外来生物!$A$3:$G$24,7,0),"")</f>
        <v/>
      </c>
      <c r="Q4978" s="17" t="str">
        <f>IFERROR(VLOOKUP(F4978,県RL2019!$B$2:$H$605,4,0),"")</f>
        <v/>
      </c>
      <c r="R4978" s="17" t="str">
        <f>IFERROR(VLOOKUP(F4978,県RL2019!$B$2:$H$605,5,0),"")</f>
        <v/>
      </c>
      <c r="S4978" s="17" t="str">
        <f>IFERROR(VLOOKUP(F4978,県RL2011!$F$3:$H$906,2,0),"")</f>
        <v/>
      </c>
      <c r="T4978" s="17" t="str">
        <f>IFERROR(VLOOKUP(F4978,県RL2011!$F$3:$H$906,3,0),"")</f>
        <v/>
      </c>
      <c r="U4978" s="150" t="str">
        <f>IFERROR(VLOOKUP(F4978,国RL2020!$B$2:$E$878,4,0),"")</f>
        <v/>
      </c>
      <c r="V4978" s="150" t="str">
        <f>IFERROR(VLOOKUP(F4978,国RL2020!$B$2:$E$878,3,0),"")</f>
        <v/>
      </c>
      <c r="W4978" s="19" t="str">
        <f>IFERROR(VLOOKUP(F4978,国RL2019!$B$2:$E$873,4,0),"")</f>
        <v/>
      </c>
      <c r="X4978" s="19" t="str">
        <f>IFERROR(VLOOKUP(F4978,国RL2019!$B$2:$E$873,3,0),"")</f>
        <v/>
      </c>
      <c r="Y4978" s="19" t="str">
        <f>IFERROR(VLOOKUP(F4978,国RL2017!$B$2:$E$870,4,0),"")</f>
        <v/>
      </c>
      <c r="Z4978" s="19" t="str">
        <f>IFERROR(VLOOKUP(F4978,国RL2017!$B$2:$E$870,3,0),"")</f>
        <v/>
      </c>
      <c r="AA4978" s="19" t="str">
        <f>IFERROR(VLOOKUP(F4978,国RL2006!$B$2:$E$567,4,0),"")</f>
        <v/>
      </c>
      <c r="AB4978" s="19" t="str">
        <f>IFERROR(VLOOKUP(F4978,国RL2006!$B$2:$E$567,3,0),"")</f>
        <v/>
      </c>
    </row>
    <row r="4979" spans="1:28" x14ac:dyDescent="0.15">
      <c r="A4979" s="16">
        <v>4978</v>
      </c>
      <c r="B4979" s="24">
        <v>2023</v>
      </c>
      <c r="C4979" s="53">
        <v>10</v>
      </c>
      <c r="D4979" s="53">
        <v>7</v>
      </c>
      <c r="E4979" s="53" t="s">
        <v>2963</v>
      </c>
      <c r="F4979" s="53" t="s">
        <v>17</v>
      </c>
      <c r="G4979" s="53" t="str">
        <f>VLOOKUP(F4979,'チョウnlist_Bu+Idx'!$A$2:$G$779,7,FALSE)</f>
        <v>シジミチョウ科</v>
      </c>
      <c r="H4979" s="53">
        <v>9</v>
      </c>
      <c r="I4979" s="53">
        <v>1</v>
      </c>
      <c r="M4979" s="52">
        <v>10</v>
      </c>
      <c r="O4979" s="18" t="str">
        <f>IFERROR(VLOOKUP(F4979,'（鳥類・チョウ）vlookup関数用'!$D$35:$F$38,3,0),"")</f>
        <v/>
      </c>
      <c r="P4979" s="18" t="str">
        <f>IFERROR(VLOOKUP(F4979,特定外来生物!$A$3:$G$24,7,0),"")</f>
        <v/>
      </c>
      <c r="Q4979" s="17" t="str">
        <f>IFERROR(VLOOKUP(F4979,県RL2019!$B$2:$H$605,4,0),"")</f>
        <v/>
      </c>
      <c r="R4979" s="17" t="str">
        <f>IFERROR(VLOOKUP(F4979,県RL2019!$B$2:$H$605,5,0),"")</f>
        <v/>
      </c>
      <c r="S4979" s="17" t="str">
        <f>IFERROR(VLOOKUP(F4979,県RL2011!$F$3:$H$906,2,0),"")</f>
        <v/>
      </c>
      <c r="T4979" s="17" t="str">
        <f>IFERROR(VLOOKUP(F4979,県RL2011!$F$3:$H$906,3,0),"")</f>
        <v/>
      </c>
      <c r="U4979" s="150" t="str">
        <f>IFERROR(VLOOKUP(F4979,国RL2020!$B$2:$E$878,4,0),"")</f>
        <v/>
      </c>
      <c r="V4979" s="150" t="str">
        <f>IFERROR(VLOOKUP(F4979,国RL2020!$B$2:$E$878,3,0),"")</f>
        <v/>
      </c>
      <c r="W4979" s="19" t="str">
        <f>IFERROR(VLOOKUP(F4979,国RL2019!$B$2:$E$873,4,0),"")</f>
        <v/>
      </c>
      <c r="X4979" s="19" t="str">
        <f>IFERROR(VLOOKUP(F4979,国RL2019!$B$2:$E$873,3,0),"")</f>
        <v/>
      </c>
      <c r="Y4979" s="19" t="str">
        <f>IFERROR(VLOOKUP(F4979,国RL2017!$B$2:$E$870,4,0),"")</f>
        <v/>
      </c>
      <c r="Z4979" s="19" t="str">
        <f>IFERROR(VLOOKUP(F4979,国RL2017!$B$2:$E$870,3,0),"")</f>
        <v/>
      </c>
      <c r="AA4979" s="19" t="str">
        <f>IFERROR(VLOOKUP(F4979,国RL2006!$B$2:$E$567,4,0),"")</f>
        <v/>
      </c>
      <c r="AB4979" s="19" t="str">
        <f>IFERROR(VLOOKUP(F4979,国RL2006!$B$2:$E$567,3,0),"")</f>
        <v/>
      </c>
    </row>
    <row r="4980" spans="1:28" x14ac:dyDescent="0.15">
      <c r="A4980" s="16">
        <v>4979</v>
      </c>
      <c r="B4980" s="24">
        <v>2023</v>
      </c>
      <c r="C4980" s="53">
        <v>10</v>
      </c>
      <c r="D4980" s="53">
        <v>7</v>
      </c>
      <c r="E4980" s="53" t="s">
        <v>2963</v>
      </c>
      <c r="F4980" s="53" t="s">
        <v>77</v>
      </c>
      <c r="G4980" s="53" t="str">
        <f>VLOOKUP(F4980,'チョウnlist_Bu+Idx'!$A$2:$G$779,7,FALSE)</f>
        <v>シジミチョウ科</v>
      </c>
      <c r="I4980" s="53">
        <v>2</v>
      </c>
      <c r="M4980" s="52">
        <v>2</v>
      </c>
      <c r="O4980" s="18" t="str">
        <f>IFERROR(VLOOKUP(F4980,'（鳥類・チョウ）vlookup関数用'!$D$35:$F$38,3,0),"")</f>
        <v/>
      </c>
      <c r="P4980" s="18" t="str">
        <f>IFERROR(VLOOKUP(F4980,特定外来生物!$A$3:$G$24,7,0),"")</f>
        <v/>
      </c>
      <c r="Q4980" s="17" t="str">
        <f>IFERROR(VLOOKUP(F4980,県RL2019!$B$2:$H$605,4,0),"")</f>
        <v/>
      </c>
      <c r="R4980" s="17" t="str">
        <f>IFERROR(VLOOKUP(F4980,県RL2019!$B$2:$H$605,5,0),"")</f>
        <v/>
      </c>
      <c r="S4980" s="17" t="str">
        <f>IFERROR(VLOOKUP(F4980,県RL2011!$F$3:$H$906,2,0),"")</f>
        <v/>
      </c>
      <c r="T4980" s="17" t="str">
        <f>IFERROR(VLOOKUP(F4980,県RL2011!$F$3:$H$906,3,0),"")</f>
        <v/>
      </c>
      <c r="U4980" s="150" t="str">
        <f>IFERROR(VLOOKUP(F4980,国RL2020!$B$2:$E$878,4,0),"")</f>
        <v/>
      </c>
      <c r="V4980" s="150" t="str">
        <f>IFERROR(VLOOKUP(F4980,国RL2020!$B$2:$E$878,3,0),"")</f>
        <v/>
      </c>
      <c r="W4980" s="19" t="str">
        <f>IFERROR(VLOOKUP(F4980,国RL2019!$B$2:$E$873,4,0),"")</f>
        <v/>
      </c>
      <c r="X4980" s="19" t="str">
        <f>IFERROR(VLOOKUP(F4980,国RL2019!$B$2:$E$873,3,0),"")</f>
        <v/>
      </c>
      <c r="Y4980" s="19" t="str">
        <f>IFERROR(VLOOKUP(F4980,国RL2017!$B$2:$E$870,4,0),"")</f>
        <v/>
      </c>
      <c r="Z4980" s="19" t="str">
        <f>IFERROR(VLOOKUP(F4980,国RL2017!$B$2:$E$870,3,0),"")</f>
        <v/>
      </c>
      <c r="AA4980" s="19" t="str">
        <f>IFERROR(VLOOKUP(F4980,国RL2006!$B$2:$E$567,4,0),"")</f>
        <v/>
      </c>
      <c r="AB4980" s="19" t="str">
        <f>IFERROR(VLOOKUP(F4980,国RL2006!$B$2:$E$567,3,0),"")</f>
        <v/>
      </c>
    </row>
    <row r="4981" spans="1:28" x14ac:dyDescent="0.15">
      <c r="A4981" s="16">
        <v>4980</v>
      </c>
      <c r="B4981" s="24">
        <v>2023</v>
      </c>
      <c r="C4981" s="53">
        <v>10</v>
      </c>
      <c r="D4981" s="53">
        <v>7</v>
      </c>
      <c r="E4981" s="53" t="s">
        <v>2963</v>
      </c>
      <c r="F4981" s="53" t="s">
        <v>32</v>
      </c>
      <c r="G4981" s="53" t="str">
        <f>VLOOKUP(F4981,'チョウnlist_Bu+Idx'!$A$2:$G$779,7,FALSE)</f>
        <v>タテハチョウ科</v>
      </c>
      <c r="H4981" s="53">
        <v>7</v>
      </c>
      <c r="I4981" s="53">
        <v>2</v>
      </c>
      <c r="M4981" s="52">
        <v>9</v>
      </c>
      <c r="O4981" s="18" t="str">
        <f>IFERROR(VLOOKUP(F4981,'（鳥類・チョウ）vlookup関数用'!$D$35:$F$38,3,0),"")</f>
        <v/>
      </c>
      <c r="P4981" s="18" t="str">
        <f>IFERROR(VLOOKUP(F4981,特定外来生物!$A$3:$G$24,7,0),"")</f>
        <v/>
      </c>
      <c r="Q4981" s="17" t="str">
        <f>IFERROR(VLOOKUP(F4981,県RL2019!$B$2:$H$605,4,0),"")</f>
        <v/>
      </c>
      <c r="R4981" s="17" t="str">
        <f>IFERROR(VLOOKUP(F4981,県RL2019!$B$2:$H$605,5,0),"")</f>
        <v/>
      </c>
      <c r="S4981" s="17" t="str">
        <f>IFERROR(VLOOKUP(F4981,県RL2011!$F$3:$H$906,2,0),"")</f>
        <v/>
      </c>
      <c r="T4981" s="17" t="str">
        <f>IFERROR(VLOOKUP(F4981,県RL2011!$F$3:$H$906,3,0),"")</f>
        <v/>
      </c>
      <c r="U4981" s="150" t="str">
        <f>IFERROR(VLOOKUP(F4981,国RL2020!$B$2:$E$878,4,0),"")</f>
        <v/>
      </c>
      <c r="V4981" s="150" t="str">
        <f>IFERROR(VLOOKUP(F4981,国RL2020!$B$2:$E$878,3,0),"")</f>
        <v/>
      </c>
      <c r="W4981" s="19" t="str">
        <f>IFERROR(VLOOKUP(F4981,国RL2019!$B$2:$E$873,4,0),"")</f>
        <v/>
      </c>
      <c r="X4981" s="19" t="str">
        <f>IFERROR(VLOOKUP(F4981,国RL2019!$B$2:$E$873,3,0),"")</f>
        <v/>
      </c>
      <c r="Y4981" s="19" t="str">
        <f>IFERROR(VLOOKUP(F4981,国RL2017!$B$2:$E$870,4,0),"")</f>
        <v/>
      </c>
      <c r="Z4981" s="19" t="str">
        <f>IFERROR(VLOOKUP(F4981,国RL2017!$B$2:$E$870,3,0),"")</f>
        <v/>
      </c>
      <c r="AA4981" s="19" t="str">
        <f>IFERROR(VLOOKUP(F4981,国RL2006!$B$2:$E$567,4,0),"")</f>
        <v/>
      </c>
      <c r="AB4981" s="19" t="str">
        <f>IFERROR(VLOOKUP(F4981,国RL2006!$B$2:$E$567,3,0),"")</f>
        <v/>
      </c>
    </row>
    <row r="4982" spans="1:28" x14ac:dyDescent="0.15">
      <c r="A4982" s="16">
        <v>4981</v>
      </c>
      <c r="B4982" s="24">
        <v>2023</v>
      </c>
      <c r="C4982" s="53">
        <v>10</v>
      </c>
      <c r="D4982" s="53">
        <v>7</v>
      </c>
      <c r="E4982" s="53" t="s">
        <v>2963</v>
      </c>
      <c r="F4982" s="53" t="s">
        <v>30</v>
      </c>
      <c r="G4982" s="53" t="str">
        <f>VLOOKUP(F4982,'チョウnlist_Bu+Idx'!$A$2:$G$779,7,FALSE)</f>
        <v>タテハチョウ科</v>
      </c>
      <c r="I4982" s="53">
        <v>1</v>
      </c>
      <c r="M4982" s="52">
        <v>1</v>
      </c>
      <c r="O4982" s="18" t="str">
        <f>IFERROR(VLOOKUP(F4982,'（鳥類・チョウ）vlookup関数用'!$D$35:$F$38,3,0),"")</f>
        <v/>
      </c>
      <c r="P4982" s="18" t="str">
        <f>IFERROR(VLOOKUP(F4982,特定外来生物!$A$3:$G$24,7,0),"")</f>
        <v/>
      </c>
      <c r="Q4982" s="17" t="str">
        <f>IFERROR(VLOOKUP(F4982,県RL2019!$B$2:$H$605,4,0),"")</f>
        <v/>
      </c>
      <c r="R4982" s="17" t="str">
        <f>IFERROR(VLOOKUP(F4982,県RL2019!$B$2:$H$605,5,0),"")</f>
        <v/>
      </c>
      <c r="S4982" s="17" t="str">
        <f>IFERROR(VLOOKUP(F4982,県RL2011!$F$3:$H$906,2,0),"")</f>
        <v/>
      </c>
      <c r="T4982" s="17" t="str">
        <f>IFERROR(VLOOKUP(F4982,県RL2011!$F$3:$H$906,3,0),"")</f>
        <v/>
      </c>
      <c r="U4982" s="150" t="str">
        <f>IFERROR(VLOOKUP(F4982,国RL2020!$B$2:$E$878,4,0),"")</f>
        <v/>
      </c>
      <c r="V4982" s="150" t="str">
        <f>IFERROR(VLOOKUP(F4982,国RL2020!$B$2:$E$878,3,0),"")</f>
        <v/>
      </c>
      <c r="W4982" s="19" t="str">
        <f>IFERROR(VLOOKUP(F4982,国RL2019!$B$2:$E$873,4,0),"")</f>
        <v/>
      </c>
      <c r="X4982" s="19" t="str">
        <f>IFERROR(VLOOKUP(F4982,国RL2019!$B$2:$E$873,3,0),"")</f>
        <v/>
      </c>
      <c r="Y4982" s="19" t="str">
        <f>IFERROR(VLOOKUP(F4982,国RL2017!$B$2:$E$870,4,0),"")</f>
        <v/>
      </c>
      <c r="Z4982" s="19" t="str">
        <f>IFERROR(VLOOKUP(F4982,国RL2017!$B$2:$E$870,3,0),"")</f>
        <v/>
      </c>
      <c r="AA4982" s="19" t="str">
        <f>IFERROR(VLOOKUP(F4982,国RL2006!$B$2:$E$567,4,0),"")</f>
        <v/>
      </c>
      <c r="AB4982" s="19" t="str">
        <f>IFERROR(VLOOKUP(F4982,国RL2006!$B$2:$E$567,3,0),"")</f>
        <v/>
      </c>
    </row>
    <row r="4983" spans="1:28" x14ac:dyDescent="0.15">
      <c r="A4983" s="16">
        <v>4982</v>
      </c>
      <c r="B4983" s="24">
        <v>2023</v>
      </c>
      <c r="C4983" s="53">
        <v>10</v>
      </c>
      <c r="D4983" s="53">
        <v>7</v>
      </c>
      <c r="E4983" s="53" t="s">
        <v>2963</v>
      </c>
      <c r="F4983" s="53" t="s">
        <v>34</v>
      </c>
      <c r="G4983" s="53" t="str">
        <f>VLOOKUP(F4983,'チョウnlist_Bu+Idx'!$A$2:$G$779,7,FALSE)</f>
        <v>タテハチョウ科</v>
      </c>
      <c r="H4983" s="53">
        <v>7</v>
      </c>
      <c r="M4983" s="52">
        <v>7</v>
      </c>
      <c r="O4983" s="18" t="str">
        <f>IFERROR(VLOOKUP(F4983,'（鳥類・チョウ）vlookup関数用'!$D$35:$F$38,3,0),"")</f>
        <v/>
      </c>
      <c r="P4983" s="18" t="str">
        <f>IFERROR(VLOOKUP(F4983,特定外来生物!$A$3:$G$24,7,0),"")</f>
        <v/>
      </c>
      <c r="Q4983" s="17" t="str">
        <f>IFERROR(VLOOKUP(F4983,県RL2019!$B$2:$H$605,4,0),"")</f>
        <v/>
      </c>
      <c r="R4983" s="17" t="str">
        <f>IFERROR(VLOOKUP(F4983,県RL2019!$B$2:$H$605,5,0),"")</f>
        <v/>
      </c>
      <c r="S4983" s="17" t="str">
        <f>IFERROR(VLOOKUP(F4983,県RL2011!$F$3:$H$906,2,0),"")</f>
        <v/>
      </c>
      <c r="T4983" s="17" t="str">
        <f>IFERROR(VLOOKUP(F4983,県RL2011!$F$3:$H$906,3,0),"")</f>
        <v/>
      </c>
      <c r="U4983" s="150" t="str">
        <f>IFERROR(VLOOKUP(F4983,国RL2020!$B$2:$E$878,4,0),"")</f>
        <v/>
      </c>
      <c r="V4983" s="150" t="str">
        <f>IFERROR(VLOOKUP(F4983,国RL2020!$B$2:$E$878,3,0),"")</f>
        <v/>
      </c>
      <c r="W4983" s="19" t="str">
        <f>IFERROR(VLOOKUP(F4983,国RL2019!$B$2:$E$873,4,0),"")</f>
        <v/>
      </c>
      <c r="X4983" s="19" t="str">
        <f>IFERROR(VLOOKUP(F4983,国RL2019!$B$2:$E$873,3,0),"")</f>
        <v/>
      </c>
      <c r="Y4983" s="19" t="str">
        <f>IFERROR(VLOOKUP(F4983,国RL2017!$B$2:$E$870,4,0),"")</f>
        <v/>
      </c>
      <c r="Z4983" s="19" t="str">
        <f>IFERROR(VLOOKUP(F4983,国RL2017!$B$2:$E$870,3,0),"")</f>
        <v/>
      </c>
      <c r="AA4983" s="19" t="str">
        <f>IFERROR(VLOOKUP(F4983,国RL2006!$B$2:$E$567,4,0),"")</f>
        <v/>
      </c>
      <c r="AB4983" s="19" t="str">
        <f>IFERROR(VLOOKUP(F4983,国RL2006!$B$2:$E$567,3,0),"")</f>
        <v/>
      </c>
    </row>
    <row r="4984" spans="1:28" x14ac:dyDescent="0.15">
      <c r="A4984" s="16">
        <v>4983</v>
      </c>
      <c r="B4984" s="24">
        <v>2023</v>
      </c>
      <c r="C4984" s="53">
        <v>10</v>
      </c>
      <c r="D4984" s="53">
        <v>7</v>
      </c>
      <c r="E4984" s="53" t="s">
        <v>2963</v>
      </c>
      <c r="F4984" s="53" t="s">
        <v>73</v>
      </c>
      <c r="G4984" s="53" t="str">
        <f>VLOOKUP(F4984,'チョウnlist_Bu+Idx'!$A$2:$G$779,7,FALSE)</f>
        <v>タテハチョウ科</v>
      </c>
      <c r="I4984" s="53">
        <v>1</v>
      </c>
      <c r="M4984" s="52">
        <v>1</v>
      </c>
      <c r="O4984" s="18" t="str">
        <f>IFERROR(VLOOKUP(F4984,'（鳥類・チョウ）vlookup関数用'!$D$35:$F$38,3,0),"")</f>
        <v/>
      </c>
      <c r="P4984" s="18" t="str">
        <f>IFERROR(VLOOKUP(F4984,特定外来生物!$A$3:$G$24,7,0),"")</f>
        <v/>
      </c>
      <c r="Q4984" s="17" t="str">
        <f>IFERROR(VLOOKUP(F4984,県RL2019!$B$2:$H$605,4,0),"")</f>
        <v>C</v>
      </c>
      <c r="R4984" s="17" t="str">
        <f>IFERROR(VLOOKUP(F4984,県RL2019!$B$2:$H$605,5,0),"")</f>
        <v>要保護生物</v>
      </c>
      <c r="S4984" s="17" t="str">
        <f>IFERROR(VLOOKUP(F4984,県RL2011!$F$3:$H$906,2,0),"")</f>
        <v>C</v>
      </c>
      <c r="T4984" s="17" t="str">
        <f>IFERROR(VLOOKUP(F4984,県RL2011!$F$3:$H$906,3,0),"")</f>
        <v>要保護生物</v>
      </c>
      <c r="U4984" s="150" t="str">
        <f>IFERROR(VLOOKUP(F4984,国RL2020!$B$2:$E$878,4,0),"")</f>
        <v/>
      </c>
      <c r="V4984" s="150" t="str">
        <f>IFERROR(VLOOKUP(F4984,国RL2020!$B$2:$E$878,3,0),"")</f>
        <v/>
      </c>
      <c r="W4984" s="19" t="str">
        <f>IFERROR(VLOOKUP(F4984,国RL2019!$B$2:$E$873,4,0),"")</f>
        <v/>
      </c>
      <c r="X4984" s="19" t="str">
        <f>IFERROR(VLOOKUP(F4984,国RL2019!$B$2:$E$873,3,0),"")</f>
        <v/>
      </c>
      <c r="Y4984" s="19" t="str">
        <f>IFERROR(VLOOKUP(F4984,国RL2017!$B$2:$E$870,4,0),"")</f>
        <v/>
      </c>
      <c r="Z4984" s="19" t="str">
        <f>IFERROR(VLOOKUP(F4984,国RL2017!$B$2:$E$870,3,0),"")</f>
        <v/>
      </c>
      <c r="AA4984" s="19" t="str">
        <f>IFERROR(VLOOKUP(F4984,国RL2006!$B$2:$E$567,4,0),"")</f>
        <v/>
      </c>
      <c r="AB4984" s="19" t="str">
        <f>IFERROR(VLOOKUP(F4984,国RL2006!$B$2:$E$567,3,0),"")</f>
        <v/>
      </c>
    </row>
    <row r="4985" spans="1:28" x14ac:dyDescent="0.15">
      <c r="A4985" s="16">
        <v>4984</v>
      </c>
      <c r="B4985" s="24">
        <v>2023</v>
      </c>
      <c r="C4985" s="53">
        <v>10</v>
      </c>
      <c r="D4985" s="53">
        <v>7</v>
      </c>
      <c r="E4985" s="53" t="s">
        <v>2963</v>
      </c>
      <c r="F4985" s="53" t="s">
        <v>80</v>
      </c>
      <c r="G4985" s="53" t="str">
        <f>VLOOKUP(F4985,'チョウnlist_Bu+Idx'!$A$2:$G$779,7,FALSE)</f>
        <v>タテハチョウ科</v>
      </c>
      <c r="H4985" s="53">
        <v>1</v>
      </c>
      <c r="I4985" s="53">
        <v>3</v>
      </c>
      <c r="M4985" s="52">
        <v>4</v>
      </c>
      <c r="O4985" s="18" t="str">
        <f>IFERROR(VLOOKUP(F4985,'（鳥類・チョウ）vlookup関数用'!$D$35:$F$38,3,0),"")</f>
        <v/>
      </c>
      <c r="P4985" s="18" t="str">
        <f>IFERROR(VLOOKUP(F4985,特定外来生物!$A$3:$G$24,7,0),"")</f>
        <v/>
      </c>
      <c r="Q4985" s="17" t="str">
        <f>IFERROR(VLOOKUP(F4985,県RL2019!$B$2:$H$605,4,0),"")</f>
        <v/>
      </c>
      <c r="R4985" s="17" t="str">
        <f>IFERROR(VLOOKUP(F4985,県RL2019!$B$2:$H$605,5,0),"")</f>
        <v/>
      </c>
      <c r="S4985" s="17" t="str">
        <f>IFERROR(VLOOKUP(F4985,県RL2011!$F$3:$H$906,2,0),"")</f>
        <v/>
      </c>
      <c r="T4985" s="17" t="str">
        <f>IFERROR(VLOOKUP(F4985,県RL2011!$F$3:$H$906,3,0),"")</f>
        <v/>
      </c>
      <c r="U4985" s="150" t="str">
        <f>IFERROR(VLOOKUP(F4985,国RL2020!$B$2:$E$878,4,0),"")</f>
        <v/>
      </c>
      <c r="V4985" s="150" t="str">
        <f>IFERROR(VLOOKUP(F4985,国RL2020!$B$2:$E$878,3,0),"")</f>
        <v/>
      </c>
      <c r="W4985" s="19" t="str">
        <f>IFERROR(VLOOKUP(F4985,国RL2019!$B$2:$E$873,4,0),"")</f>
        <v/>
      </c>
      <c r="X4985" s="19" t="str">
        <f>IFERROR(VLOOKUP(F4985,国RL2019!$B$2:$E$873,3,0),"")</f>
        <v/>
      </c>
      <c r="Y4985" s="19" t="str">
        <f>IFERROR(VLOOKUP(F4985,国RL2017!$B$2:$E$870,4,0),"")</f>
        <v/>
      </c>
      <c r="Z4985" s="19" t="str">
        <f>IFERROR(VLOOKUP(F4985,国RL2017!$B$2:$E$870,3,0),"")</f>
        <v/>
      </c>
      <c r="AA4985" s="19" t="str">
        <f>IFERROR(VLOOKUP(F4985,国RL2006!$B$2:$E$567,4,0),"")</f>
        <v/>
      </c>
      <c r="AB4985" s="19" t="str">
        <f>IFERROR(VLOOKUP(F4985,国RL2006!$B$2:$E$567,3,0),"")</f>
        <v/>
      </c>
    </row>
    <row r="4986" spans="1:28" x14ac:dyDescent="0.15">
      <c r="A4986" s="16">
        <v>4985</v>
      </c>
      <c r="B4986" s="24">
        <v>2023</v>
      </c>
      <c r="C4986" s="53">
        <v>10</v>
      </c>
      <c r="D4986" s="53">
        <v>7</v>
      </c>
      <c r="E4986" s="53" t="s">
        <v>2963</v>
      </c>
      <c r="F4986" s="53" t="s">
        <v>37</v>
      </c>
      <c r="G4986" s="53" t="str">
        <f>VLOOKUP(F4986,'チョウnlist_Bu+Idx'!$A$2:$G$779,7,FALSE)</f>
        <v>タテハチョウ科</v>
      </c>
      <c r="H4986" s="53">
        <v>4</v>
      </c>
      <c r="I4986" s="53">
        <v>2</v>
      </c>
      <c r="M4986" s="52">
        <v>6</v>
      </c>
      <c r="O4986" s="18" t="str">
        <f>IFERROR(VLOOKUP(F4986,'（鳥類・チョウ）vlookup関数用'!$D$35:$F$38,3,0),"")</f>
        <v/>
      </c>
      <c r="P4986" s="18" t="str">
        <f>IFERROR(VLOOKUP(F4986,特定外来生物!$A$3:$G$24,7,0),"")</f>
        <v/>
      </c>
      <c r="Q4986" s="17" t="str">
        <f>IFERROR(VLOOKUP(F4986,県RL2019!$B$2:$H$605,4,0),"")</f>
        <v/>
      </c>
      <c r="R4986" s="17" t="str">
        <f>IFERROR(VLOOKUP(F4986,県RL2019!$B$2:$H$605,5,0),"")</f>
        <v/>
      </c>
      <c r="S4986" s="17" t="str">
        <f>IFERROR(VLOOKUP(F4986,県RL2011!$F$3:$H$906,2,0),"")</f>
        <v/>
      </c>
      <c r="T4986" s="17" t="str">
        <f>IFERROR(VLOOKUP(F4986,県RL2011!$F$3:$H$906,3,0),"")</f>
        <v/>
      </c>
      <c r="U4986" s="150" t="str">
        <f>IFERROR(VLOOKUP(F4986,国RL2020!$B$2:$E$878,4,0),"")</f>
        <v/>
      </c>
      <c r="V4986" s="150" t="str">
        <f>IFERROR(VLOOKUP(F4986,国RL2020!$B$2:$E$878,3,0),"")</f>
        <v/>
      </c>
      <c r="W4986" s="19" t="str">
        <f>IFERROR(VLOOKUP(F4986,国RL2019!$B$2:$E$873,4,0),"")</f>
        <v/>
      </c>
      <c r="X4986" s="19" t="str">
        <f>IFERROR(VLOOKUP(F4986,国RL2019!$B$2:$E$873,3,0),"")</f>
        <v/>
      </c>
      <c r="Y4986" s="19" t="str">
        <f>IFERROR(VLOOKUP(F4986,国RL2017!$B$2:$E$870,4,0),"")</f>
        <v/>
      </c>
      <c r="Z4986" s="19" t="str">
        <f>IFERROR(VLOOKUP(F4986,国RL2017!$B$2:$E$870,3,0),"")</f>
        <v/>
      </c>
      <c r="AA4986" s="19" t="str">
        <f>IFERROR(VLOOKUP(F4986,国RL2006!$B$2:$E$567,4,0),"")</f>
        <v/>
      </c>
      <c r="AB4986" s="19" t="str">
        <f>IFERROR(VLOOKUP(F4986,国RL2006!$B$2:$E$567,3,0),"")</f>
        <v/>
      </c>
    </row>
    <row r="4987" spans="1:28" x14ac:dyDescent="0.15">
      <c r="A4987" s="16">
        <v>4986</v>
      </c>
      <c r="B4987" s="24">
        <v>2023</v>
      </c>
      <c r="C4987" s="53">
        <v>10</v>
      </c>
      <c r="D4987" s="53">
        <v>7</v>
      </c>
      <c r="E4987" s="53" t="s">
        <v>2963</v>
      </c>
      <c r="F4987" s="53" t="s">
        <v>23</v>
      </c>
      <c r="G4987" s="53" t="str">
        <f>VLOOKUP(F4987,'チョウnlist_Bu+Idx'!$A$2:$G$779,7,FALSE)</f>
        <v>ジャノメチョウ科</v>
      </c>
      <c r="H4987" s="53">
        <v>10</v>
      </c>
      <c r="I4987" s="53">
        <v>2</v>
      </c>
      <c r="M4987" s="52">
        <v>12</v>
      </c>
      <c r="O4987" s="18" t="str">
        <f>IFERROR(VLOOKUP(F4987,'（鳥類・チョウ）vlookup関数用'!$D$35:$F$38,3,0),"")</f>
        <v/>
      </c>
      <c r="P4987" s="18" t="str">
        <f>IFERROR(VLOOKUP(F4987,特定外来生物!$A$3:$G$24,7,0),"")</f>
        <v/>
      </c>
      <c r="Q4987" s="17" t="str">
        <f>IFERROR(VLOOKUP(F4987,県RL2019!$B$2:$H$605,4,0),"")</f>
        <v/>
      </c>
      <c r="R4987" s="17" t="str">
        <f>IFERROR(VLOOKUP(F4987,県RL2019!$B$2:$H$605,5,0),"")</f>
        <v/>
      </c>
      <c r="S4987" s="17" t="str">
        <f>IFERROR(VLOOKUP(F4987,県RL2011!$F$3:$H$906,2,0),"")</f>
        <v/>
      </c>
      <c r="T4987" s="17" t="str">
        <f>IFERROR(VLOOKUP(F4987,県RL2011!$F$3:$H$906,3,0),"")</f>
        <v/>
      </c>
      <c r="U4987" s="150" t="str">
        <f>IFERROR(VLOOKUP(F4987,国RL2020!$B$2:$E$878,4,0),"")</f>
        <v/>
      </c>
      <c r="V4987" s="150" t="str">
        <f>IFERROR(VLOOKUP(F4987,国RL2020!$B$2:$E$878,3,0),"")</f>
        <v/>
      </c>
      <c r="W4987" s="19" t="str">
        <f>IFERROR(VLOOKUP(F4987,国RL2019!$B$2:$E$873,4,0),"")</f>
        <v/>
      </c>
      <c r="X4987" s="19" t="str">
        <f>IFERROR(VLOOKUP(F4987,国RL2019!$B$2:$E$873,3,0),"")</f>
        <v/>
      </c>
      <c r="Y4987" s="19" t="str">
        <f>IFERROR(VLOOKUP(F4987,国RL2017!$B$2:$E$870,4,0),"")</f>
        <v/>
      </c>
      <c r="Z4987" s="19" t="str">
        <f>IFERROR(VLOOKUP(F4987,国RL2017!$B$2:$E$870,3,0),"")</f>
        <v/>
      </c>
      <c r="AA4987" s="19" t="str">
        <f>IFERROR(VLOOKUP(F4987,国RL2006!$B$2:$E$567,4,0),"")</f>
        <v/>
      </c>
      <c r="AB4987" s="19" t="str">
        <f>IFERROR(VLOOKUP(F4987,国RL2006!$B$2:$E$567,3,0),"")</f>
        <v/>
      </c>
    </row>
    <row r="4988" spans="1:28" x14ac:dyDescent="0.15">
      <c r="A4988" s="16">
        <v>4987</v>
      </c>
      <c r="B4988" s="24">
        <v>2023</v>
      </c>
      <c r="C4988" s="53">
        <v>10</v>
      </c>
      <c r="D4988" s="53">
        <v>7</v>
      </c>
      <c r="E4988" s="53" t="s">
        <v>2963</v>
      </c>
      <c r="F4988" s="53" t="s">
        <v>2919</v>
      </c>
      <c r="G4988" s="53" t="str">
        <f>VLOOKUP(F4988,'チョウnlist_Bu+Idx'!$A$2:$G$779,7,FALSE)</f>
        <v>ジャノメチョウ科</v>
      </c>
      <c r="I4988" s="53">
        <v>2</v>
      </c>
      <c r="M4988" s="52">
        <v>2</v>
      </c>
      <c r="O4988" s="18" t="str">
        <f>IFERROR(VLOOKUP(F4988,'（鳥類・チョウ）vlookup関数用'!$D$35:$F$38,3,0),"")</f>
        <v/>
      </c>
      <c r="P4988" s="18" t="str">
        <f>IFERROR(VLOOKUP(F4988,特定外来生物!$A$3:$G$24,7,0),"")</f>
        <v/>
      </c>
      <c r="Q4988" s="17" t="str">
        <f>IFERROR(VLOOKUP(F4988,県RL2019!$B$2:$H$605,4,0),"")</f>
        <v/>
      </c>
      <c r="R4988" s="17" t="str">
        <f>IFERROR(VLOOKUP(F4988,県RL2019!$B$2:$H$605,5,0),"")</f>
        <v/>
      </c>
      <c r="S4988" s="17" t="str">
        <f>IFERROR(VLOOKUP(F4988,県RL2011!$F$3:$H$906,2,0),"")</f>
        <v/>
      </c>
      <c r="T4988" s="17" t="str">
        <f>IFERROR(VLOOKUP(F4988,県RL2011!$F$3:$H$906,3,0),"")</f>
        <v/>
      </c>
      <c r="U4988" s="150" t="str">
        <f>IFERROR(VLOOKUP(F4988,国RL2020!$B$2:$E$878,4,0),"")</f>
        <v/>
      </c>
      <c r="V4988" s="150" t="str">
        <f>IFERROR(VLOOKUP(F4988,国RL2020!$B$2:$E$878,3,0),"")</f>
        <v/>
      </c>
      <c r="W4988" s="19" t="str">
        <f>IFERROR(VLOOKUP(F4988,国RL2019!$B$2:$E$873,4,0),"")</f>
        <v/>
      </c>
      <c r="X4988" s="19" t="str">
        <f>IFERROR(VLOOKUP(F4988,国RL2019!$B$2:$E$873,3,0),"")</f>
        <v/>
      </c>
      <c r="Y4988" s="19" t="str">
        <f>IFERROR(VLOOKUP(F4988,国RL2017!$B$2:$E$870,4,0),"")</f>
        <v/>
      </c>
      <c r="Z4988" s="19" t="str">
        <f>IFERROR(VLOOKUP(F4988,国RL2017!$B$2:$E$870,3,0),"")</f>
        <v/>
      </c>
      <c r="AA4988" s="19" t="str">
        <f>IFERROR(VLOOKUP(F4988,国RL2006!$B$2:$E$567,4,0),"")</f>
        <v/>
      </c>
      <c r="AB4988" s="19" t="str">
        <f>IFERROR(VLOOKUP(F4988,国RL2006!$B$2:$E$567,3,0),"")</f>
        <v/>
      </c>
    </row>
    <row r="4989" spans="1:28" x14ac:dyDescent="0.15">
      <c r="A4989" s="16">
        <v>4988</v>
      </c>
      <c r="B4989" s="24">
        <v>2023</v>
      </c>
      <c r="C4989" s="53">
        <v>10</v>
      </c>
      <c r="D4989" s="53">
        <v>7</v>
      </c>
      <c r="E4989" s="53" t="s">
        <v>2963</v>
      </c>
      <c r="F4989" s="53" t="s">
        <v>58</v>
      </c>
      <c r="G4989" s="53" t="str">
        <f>VLOOKUP(F4989,'チョウnlist_Bu+Idx'!$A$2:$G$779,7,FALSE)</f>
        <v>セセリチョウ科</v>
      </c>
      <c r="H4989" s="53">
        <v>1</v>
      </c>
      <c r="M4989" s="52">
        <v>1</v>
      </c>
      <c r="O4989" s="18" t="str">
        <f>IFERROR(VLOOKUP(F4989,'（鳥類・チョウ）vlookup関数用'!$D$35:$F$38,3,0),"")</f>
        <v/>
      </c>
      <c r="P4989" s="18" t="str">
        <f>IFERROR(VLOOKUP(F4989,特定外来生物!$A$3:$G$24,7,0),"")</f>
        <v/>
      </c>
      <c r="Q4989" s="17" t="str">
        <f>IFERROR(VLOOKUP(F4989,県RL2019!$B$2:$H$605,4,0),"")</f>
        <v/>
      </c>
      <c r="R4989" s="17" t="str">
        <f>IFERROR(VLOOKUP(F4989,県RL2019!$B$2:$H$605,5,0),"")</f>
        <v/>
      </c>
      <c r="S4989" s="17" t="str">
        <f>IFERROR(VLOOKUP(F4989,県RL2011!$F$3:$H$906,2,0),"")</f>
        <v/>
      </c>
      <c r="T4989" s="17" t="str">
        <f>IFERROR(VLOOKUP(F4989,県RL2011!$F$3:$H$906,3,0),"")</f>
        <v/>
      </c>
      <c r="U4989" s="150" t="str">
        <f>IFERROR(VLOOKUP(F4989,国RL2020!$B$2:$E$878,4,0),"")</f>
        <v/>
      </c>
      <c r="V4989" s="150" t="str">
        <f>IFERROR(VLOOKUP(F4989,国RL2020!$B$2:$E$878,3,0),"")</f>
        <v/>
      </c>
      <c r="W4989" s="19" t="str">
        <f>IFERROR(VLOOKUP(F4989,国RL2019!$B$2:$E$873,4,0),"")</f>
        <v/>
      </c>
      <c r="X4989" s="19" t="str">
        <f>IFERROR(VLOOKUP(F4989,国RL2019!$B$2:$E$873,3,0),"")</f>
        <v/>
      </c>
      <c r="Y4989" s="19" t="str">
        <f>IFERROR(VLOOKUP(F4989,国RL2017!$B$2:$E$870,4,0),"")</f>
        <v/>
      </c>
      <c r="Z4989" s="19" t="str">
        <f>IFERROR(VLOOKUP(F4989,国RL2017!$B$2:$E$870,3,0),"")</f>
        <v/>
      </c>
      <c r="AA4989" s="19" t="str">
        <f>IFERROR(VLOOKUP(F4989,国RL2006!$B$2:$E$567,4,0),"")</f>
        <v/>
      </c>
      <c r="AB4989" s="19" t="str">
        <f>IFERROR(VLOOKUP(F4989,国RL2006!$B$2:$E$567,3,0),"")</f>
        <v/>
      </c>
    </row>
    <row r="4990" spans="1:28" x14ac:dyDescent="0.15">
      <c r="A4990" s="16">
        <v>4989</v>
      </c>
      <c r="B4990" s="24">
        <v>2023</v>
      </c>
      <c r="C4990" s="53">
        <v>10</v>
      </c>
      <c r="D4990" s="53">
        <v>7</v>
      </c>
      <c r="E4990" s="53" t="s">
        <v>2963</v>
      </c>
      <c r="F4990" s="53" t="s">
        <v>14</v>
      </c>
      <c r="G4990" s="53" t="str">
        <f>VLOOKUP(F4990,'チョウnlist_Bu+Idx'!$A$2:$G$779,7,FALSE)</f>
        <v>セセリチョウ科</v>
      </c>
      <c r="I4990" s="53">
        <v>1</v>
      </c>
      <c r="M4990" s="52">
        <v>1</v>
      </c>
      <c r="O4990" s="18" t="str">
        <f>IFERROR(VLOOKUP(F4990,'（鳥類・チョウ）vlookup関数用'!$D$35:$F$38,3,0),"")</f>
        <v/>
      </c>
      <c r="P4990" s="18" t="str">
        <f>IFERROR(VLOOKUP(F4990,特定外来生物!$A$3:$G$24,7,0),"")</f>
        <v/>
      </c>
      <c r="Q4990" s="17" t="str">
        <f>IFERROR(VLOOKUP(F4990,県RL2019!$B$2:$H$605,4,0),"")</f>
        <v/>
      </c>
      <c r="R4990" s="17" t="str">
        <f>IFERROR(VLOOKUP(F4990,県RL2019!$B$2:$H$605,5,0),"")</f>
        <v/>
      </c>
      <c r="S4990" s="17" t="str">
        <f>IFERROR(VLOOKUP(F4990,県RL2011!$F$3:$H$906,2,0),"")</f>
        <v/>
      </c>
      <c r="T4990" s="17" t="str">
        <f>IFERROR(VLOOKUP(F4990,県RL2011!$F$3:$H$906,3,0),"")</f>
        <v/>
      </c>
      <c r="U4990" s="150" t="str">
        <f>IFERROR(VLOOKUP(F4990,国RL2020!$B$2:$E$878,4,0),"")</f>
        <v/>
      </c>
      <c r="V4990" s="150" t="str">
        <f>IFERROR(VLOOKUP(F4990,国RL2020!$B$2:$E$878,3,0),"")</f>
        <v/>
      </c>
      <c r="W4990" s="19" t="str">
        <f>IFERROR(VLOOKUP(F4990,国RL2019!$B$2:$E$873,4,0),"")</f>
        <v/>
      </c>
      <c r="X4990" s="19" t="str">
        <f>IFERROR(VLOOKUP(F4990,国RL2019!$B$2:$E$873,3,0),"")</f>
        <v/>
      </c>
      <c r="Y4990" s="19" t="str">
        <f>IFERROR(VLOOKUP(F4990,国RL2017!$B$2:$E$870,4,0),"")</f>
        <v/>
      </c>
      <c r="Z4990" s="19" t="str">
        <f>IFERROR(VLOOKUP(F4990,国RL2017!$B$2:$E$870,3,0),"")</f>
        <v/>
      </c>
      <c r="AA4990" s="19" t="str">
        <f>IFERROR(VLOOKUP(F4990,国RL2006!$B$2:$E$567,4,0),"")</f>
        <v/>
      </c>
      <c r="AB4990" s="19" t="str">
        <f>IFERROR(VLOOKUP(F4990,国RL2006!$B$2:$E$567,3,0),"")</f>
        <v/>
      </c>
    </row>
    <row r="4991" spans="1:28" x14ac:dyDescent="0.15">
      <c r="A4991" s="16">
        <v>4990</v>
      </c>
      <c r="B4991" s="24">
        <v>2023</v>
      </c>
      <c r="C4991" s="53">
        <v>10</v>
      </c>
      <c r="D4991" s="53">
        <v>7</v>
      </c>
      <c r="E4991" s="53" t="s">
        <v>2963</v>
      </c>
      <c r="F4991" s="53" t="s">
        <v>44</v>
      </c>
      <c r="G4991" s="53" t="str">
        <f>VLOOKUP(F4991,'チョウnlist_Bu+Idx'!$A$2:$G$779,7,FALSE)</f>
        <v>セセリチョウ科</v>
      </c>
      <c r="H4991" s="53">
        <v>19</v>
      </c>
      <c r="I4991" s="53">
        <v>7</v>
      </c>
      <c r="M4991" s="52">
        <v>26</v>
      </c>
      <c r="O4991" s="18" t="str">
        <f>IFERROR(VLOOKUP(F4991,'（鳥類・チョウ）vlookup関数用'!$D$35:$F$38,3,0),"")</f>
        <v/>
      </c>
      <c r="P4991" s="18" t="str">
        <f>IFERROR(VLOOKUP(F4991,特定外来生物!$A$3:$G$24,7,0),"")</f>
        <v/>
      </c>
      <c r="Q4991" s="17" t="str">
        <f>IFERROR(VLOOKUP(F4991,県RL2019!$B$2:$H$605,4,0),"")</f>
        <v/>
      </c>
      <c r="R4991" s="17" t="str">
        <f>IFERROR(VLOOKUP(F4991,県RL2019!$B$2:$H$605,5,0),"")</f>
        <v/>
      </c>
      <c r="S4991" s="17" t="str">
        <f>IFERROR(VLOOKUP(F4991,県RL2011!$F$3:$H$906,2,0),"")</f>
        <v/>
      </c>
      <c r="T4991" s="17" t="str">
        <f>IFERROR(VLOOKUP(F4991,県RL2011!$F$3:$H$906,3,0),"")</f>
        <v/>
      </c>
      <c r="U4991" s="150" t="str">
        <f>IFERROR(VLOOKUP(F4991,国RL2020!$B$2:$E$878,4,0),"")</f>
        <v/>
      </c>
      <c r="V4991" s="150" t="str">
        <f>IFERROR(VLOOKUP(F4991,国RL2020!$B$2:$E$878,3,0),"")</f>
        <v/>
      </c>
      <c r="W4991" s="19" t="str">
        <f>IFERROR(VLOOKUP(F4991,国RL2019!$B$2:$E$873,4,0),"")</f>
        <v/>
      </c>
      <c r="X4991" s="19" t="str">
        <f>IFERROR(VLOOKUP(F4991,国RL2019!$B$2:$E$873,3,0),"")</f>
        <v/>
      </c>
      <c r="Y4991" s="19" t="str">
        <f>IFERROR(VLOOKUP(F4991,国RL2017!$B$2:$E$870,4,0),"")</f>
        <v/>
      </c>
      <c r="Z4991" s="19" t="str">
        <f>IFERROR(VLOOKUP(F4991,国RL2017!$B$2:$E$870,3,0),"")</f>
        <v/>
      </c>
      <c r="AA4991" s="19" t="str">
        <f>IFERROR(VLOOKUP(F4991,国RL2006!$B$2:$E$567,4,0),"")</f>
        <v/>
      </c>
      <c r="AB4991" s="19" t="str">
        <f>IFERROR(VLOOKUP(F4991,国RL2006!$B$2:$E$567,3,0),"")</f>
        <v/>
      </c>
    </row>
    <row r="4992" spans="1:28" x14ac:dyDescent="0.15">
      <c r="A4992" s="16">
        <v>4991</v>
      </c>
      <c r="B4992" s="24">
        <v>2023</v>
      </c>
      <c r="C4992" s="53">
        <v>10</v>
      </c>
      <c r="D4992" s="53">
        <v>1</v>
      </c>
      <c r="E4992" s="53" t="s">
        <v>2957</v>
      </c>
      <c r="F4992" s="53" t="s">
        <v>13</v>
      </c>
      <c r="G4992" s="53" t="str">
        <f>VLOOKUP(F4992,'チョウnlist_Bu+Idx'!$A$2:$G$779,7,FALSE)</f>
        <v>アゲハチョウ科</v>
      </c>
      <c r="K4992" s="53">
        <v>1</v>
      </c>
      <c r="M4992" s="52">
        <v>1</v>
      </c>
      <c r="O4992" s="18" t="str">
        <f>IFERROR(VLOOKUP(F4992,'（鳥類・チョウ）vlookup関数用'!$D$35:$F$38,3,0),"")</f>
        <v/>
      </c>
      <c r="P4992" s="18" t="str">
        <f>IFERROR(VLOOKUP(F4992,特定外来生物!$A$3:$G$24,7,0),"")</f>
        <v/>
      </c>
      <c r="Q4992" s="17" t="str">
        <f>IFERROR(VLOOKUP(F4992,県RL2019!$B$2:$H$605,4,0),"")</f>
        <v/>
      </c>
      <c r="R4992" s="17" t="str">
        <f>IFERROR(VLOOKUP(F4992,県RL2019!$B$2:$H$605,5,0),"")</f>
        <v/>
      </c>
      <c r="S4992" s="17" t="str">
        <f>IFERROR(VLOOKUP(F4992,県RL2011!$F$3:$H$906,2,0),"")</f>
        <v/>
      </c>
      <c r="T4992" s="17" t="str">
        <f>IFERROR(VLOOKUP(F4992,県RL2011!$F$3:$H$906,3,0),"")</f>
        <v/>
      </c>
      <c r="U4992" s="150" t="str">
        <f>IFERROR(VLOOKUP(F4992,国RL2020!$B$2:$E$878,4,0),"")</f>
        <v/>
      </c>
      <c r="V4992" s="150" t="str">
        <f>IFERROR(VLOOKUP(F4992,国RL2020!$B$2:$E$878,3,0),"")</f>
        <v/>
      </c>
      <c r="W4992" s="19" t="str">
        <f>IFERROR(VLOOKUP(F4992,国RL2019!$B$2:$E$873,4,0),"")</f>
        <v/>
      </c>
      <c r="X4992" s="19" t="str">
        <f>IFERROR(VLOOKUP(F4992,国RL2019!$B$2:$E$873,3,0),"")</f>
        <v/>
      </c>
      <c r="Y4992" s="19" t="str">
        <f>IFERROR(VLOOKUP(F4992,国RL2017!$B$2:$E$870,4,0),"")</f>
        <v/>
      </c>
      <c r="Z4992" s="19" t="str">
        <f>IFERROR(VLOOKUP(F4992,国RL2017!$B$2:$E$870,3,0),"")</f>
        <v/>
      </c>
      <c r="AA4992" s="19" t="str">
        <f>IFERROR(VLOOKUP(F4992,国RL2006!$B$2:$E$567,4,0),"")</f>
        <v/>
      </c>
      <c r="AB4992" s="19" t="str">
        <f>IFERROR(VLOOKUP(F4992,国RL2006!$B$2:$E$567,3,0),"")</f>
        <v/>
      </c>
    </row>
    <row r="4993" spans="1:28" x14ac:dyDescent="0.15">
      <c r="A4993" s="16">
        <v>4992</v>
      </c>
      <c r="B4993" s="24">
        <v>2023</v>
      </c>
      <c r="C4993" s="53">
        <v>10</v>
      </c>
      <c r="D4993" s="53">
        <v>1</v>
      </c>
      <c r="E4993" s="53" t="s">
        <v>2957</v>
      </c>
      <c r="F4993" s="53" t="s">
        <v>11</v>
      </c>
      <c r="G4993" s="53" t="str">
        <f>VLOOKUP(F4993,'チョウnlist_Bu+Idx'!$A$2:$G$779,7,FALSE)</f>
        <v>アゲハチョウ科</v>
      </c>
      <c r="L4993" s="53">
        <v>1</v>
      </c>
      <c r="M4993" s="52">
        <v>1</v>
      </c>
      <c r="O4993" s="18" t="str">
        <f>IFERROR(VLOOKUP(F4993,'（鳥類・チョウ）vlookup関数用'!$D$35:$F$38,3,0),"")</f>
        <v/>
      </c>
      <c r="P4993" s="18" t="str">
        <f>IFERROR(VLOOKUP(F4993,特定外来生物!$A$3:$G$24,7,0),"")</f>
        <v/>
      </c>
      <c r="Q4993" s="17" t="str">
        <f>IFERROR(VLOOKUP(F4993,県RL2019!$B$2:$H$605,4,0),"")</f>
        <v/>
      </c>
      <c r="R4993" s="17" t="str">
        <f>IFERROR(VLOOKUP(F4993,県RL2019!$B$2:$H$605,5,0),"")</f>
        <v/>
      </c>
      <c r="S4993" s="17" t="str">
        <f>IFERROR(VLOOKUP(F4993,県RL2011!$F$3:$H$906,2,0),"")</f>
        <v/>
      </c>
      <c r="T4993" s="17" t="str">
        <f>IFERROR(VLOOKUP(F4993,県RL2011!$F$3:$H$906,3,0),"")</f>
        <v/>
      </c>
      <c r="U4993" s="150" t="str">
        <f>IFERROR(VLOOKUP(F4993,国RL2020!$B$2:$E$878,4,0),"")</f>
        <v/>
      </c>
      <c r="V4993" s="150" t="str">
        <f>IFERROR(VLOOKUP(F4993,国RL2020!$B$2:$E$878,3,0),"")</f>
        <v/>
      </c>
      <c r="W4993" s="19" t="str">
        <f>IFERROR(VLOOKUP(F4993,国RL2019!$B$2:$E$873,4,0),"")</f>
        <v/>
      </c>
      <c r="X4993" s="19" t="str">
        <f>IFERROR(VLOOKUP(F4993,国RL2019!$B$2:$E$873,3,0),"")</f>
        <v/>
      </c>
      <c r="Y4993" s="19" t="str">
        <f>IFERROR(VLOOKUP(F4993,国RL2017!$B$2:$E$870,4,0),"")</f>
        <v/>
      </c>
      <c r="Z4993" s="19" t="str">
        <f>IFERROR(VLOOKUP(F4993,国RL2017!$B$2:$E$870,3,0),"")</f>
        <v/>
      </c>
      <c r="AA4993" s="19" t="str">
        <f>IFERROR(VLOOKUP(F4993,国RL2006!$B$2:$E$567,4,0),"")</f>
        <v/>
      </c>
      <c r="AB4993" s="19" t="str">
        <f>IFERROR(VLOOKUP(F4993,国RL2006!$B$2:$E$567,3,0),"")</f>
        <v/>
      </c>
    </row>
    <row r="4994" spans="1:28" x14ac:dyDescent="0.15">
      <c r="A4994" s="16">
        <v>4993</v>
      </c>
      <c r="B4994" s="24">
        <v>2023</v>
      </c>
      <c r="C4994" s="53">
        <v>10</v>
      </c>
      <c r="D4994" s="53">
        <v>1</v>
      </c>
      <c r="E4994" s="53" t="s">
        <v>2957</v>
      </c>
      <c r="F4994" s="53" t="s">
        <v>28</v>
      </c>
      <c r="G4994" s="53" t="str">
        <f>VLOOKUP(F4994,'チョウnlist_Bu+Idx'!$A$2:$G$779,7,FALSE)</f>
        <v>シロチョウ科</v>
      </c>
      <c r="K4994" s="53">
        <v>1</v>
      </c>
      <c r="L4994" s="53">
        <v>7</v>
      </c>
      <c r="M4994" s="52">
        <v>8</v>
      </c>
      <c r="O4994" s="18" t="str">
        <f>IFERROR(VLOOKUP(F4994,'（鳥類・チョウ）vlookup関数用'!$D$35:$F$38,3,0),"")</f>
        <v/>
      </c>
      <c r="P4994" s="18" t="str">
        <f>IFERROR(VLOOKUP(F4994,特定外来生物!$A$3:$G$24,7,0),"")</f>
        <v/>
      </c>
      <c r="Q4994" s="17" t="str">
        <f>IFERROR(VLOOKUP(F4994,県RL2019!$B$2:$H$605,4,0),"")</f>
        <v/>
      </c>
      <c r="R4994" s="17" t="str">
        <f>IFERROR(VLOOKUP(F4994,県RL2019!$B$2:$H$605,5,0),"")</f>
        <v/>
      </c>
      <c r="S4994" s="17" t="str">
        <f>IFERROR(VLOOKUP(F4994,県RL2011!$F$3:$H$906,2,0),"")</f>
        <v/>
      </c>
      <c r="T4994" s="17" t="str">
        <f>IFERROR(VLOOKUP(F4994,県RL2011!$F$3:$H$906,3,0),"")</f>
        <v/>
      </c>
      <c r="U4994" s="150" t="str">
        <f>IFERROR(VLOOKUP(F4994,国RL2020!$B$2:$E$878,4,0),"")</f>
        <v/>
      </c>
      <c r="V4994" s="150" t="str">
        <f>IFERROR(VLOOKUP(F4994,国RL2020!$B$2:$E$878,3,0),"")</f>
        <v/>
      </c>
      <c r="W4994" s="19" t="str">
        <f>IFERROR(VLOOKUP(F4994,国RL2019!$B$2:$E$873,4,0),"")</f>
        <v/>
      </c>
      <c r="X4994" s="19" t="str">
        <f>IFERROR(VLOOKUP(F4994,国RL2019!$B$2:$E$873,3,0),"")</f>
        <v/>
      </c>
      <c r="Y4994" s="19" t="str">
        <f>IFERROR(VLOOKUP(F4994,国RL2017!$B$2:$E$870,4,0),"")</f>
        <v/>
      </c>
      <c r="Z4994" s="19" t="str">
        <f>IFERROR(VLOOKUP(F4994,国RL2017!$B$2:$E$870,3,0),"")</f>
        <v/>
      </c>
      <c r="AA4994" s="19" t="str">
        <f>IFERROR(VLOOKUP(F4994,国RL2006!$B$2:$E$567,4,0),"")</f>
        <v/>
      </c>
      <c r="AB4994" s="19" t="str">
        <f>IFERROR(VLOOKUP(F4994,国RL2006!$B$2:$E$567,3,0),"")</f>
        <v/>
      </c>
    </row>
    <row r="4995" spans="1:28" x14ac:dyDescent="0.15">
      <c r="A4995" s="16">
        <v>4994</v>
      </c>
      <c r="B4995" s="24">
        <v>2023</v>
      </c>
      <c r="C4995" s="53">
        <v>10</v>
      </c>
      <c r="D4995" s="53">
        <v>1</v>
      </c>
      <c r="E4995" s="53" t="s">
        <v>2957</v>
      </c>
      <c r="F4995" s="53" t="s">
        <v>63</v>
      </c>
      <c r="G4995" s="53" t="str">
        <f>VLOOKUP(F4995,'チョウnlist_Bu+Idx'!$A$2:$G$779,7,FALSE)</f>
        <v>シロチョウ科</v>
      </c>
      <c r="L4995" s="53">
        <v>1</v>
      </c>
      <c r="M4995" s="52">
        <v>1</v>
      </c>
      <c r="O4995" s="18" t="str">
        <f>IFERROR(VLOOKUP(F4995,'（鳥類・チョウ）vlookup関数用'!$D$35:$F$38,3,0),"")</f>
        <v/>
      </c>
      <c r="P4995" s="18" t="str">
        <f>IFERROR(VLOOKUP(F4995,特定外来生物!$A$3:$G$24,7,0),"")</f>
        <v/>
      </c>
      <c r="Q4995" s="17" t="str">
        <f>IFERROR(VLOOKUP(F4995,県RL2019!$B$2:$H$605,4,0),"")</f>
        <v/>
      </c>
      <c r="R4995" s="17" t="str">
        <f>IFERROR(VLOOKUP(F4995,県RL2019!$B$2:$H$605,5,0),"")</f>
        <v/>
      </c>
      <c r="S4995" s="17" t="str">
        <f>IFERROR(VLOOKUP(F4995,県RL2011!$F$3:$H$906,2,0),"")</f>
        <v/>
      </c>
      <c r="T4995" s="17" t="str">
        <f>IFERROR(VLOOKUP(F4995,県RL2011!$F$3:$H$906,3,0),"")</f>
        <v/>
      </c>
      <c r="U4995" s="150" t="str">
        <f>IFERROR(VLOOKUP(F4995,国RL2020!$B$2:$E$878,4,0),"")</f>
        <v/>
      </c>
      <c r="V4995" s="150" t="str">
        <f>IFERROR(VLOOKUP(F4995,国RL2020!$B$2:$E$878,3,0),"")</f>
        <v/>
      </c>
      <c r="W4995" s="19" t="str">
        <f>IFERROR(VLOOKUP(F4995,国RL2019!$B$2:$E$873,4,0),"")</f>
        <v/>
      </c>
      <c r="X4995" s="19" t="str">
        <f>IFERROR(VLOOKUP(F4995,国RL2019!$B$2:$E$873,3,0),"")</f>
        <v/>
      </c>
      <c r="Y4995" s="19" t="str">
        <f>IFERROR(VLOOKUP(F4995,国RL2017!$B$2:$E$870,4,0),"")</f>
        <v/>
      </c>
      <c r="Z4995" s="19" t="str">
        <f>IFERROR(VLOOKUP(F4995,国RL2017!$B$2:$E$870,3,0),"")</f>
        <v/>
      </c>
      <c r="AA4995" s="19" t="str">
        <f>IFERROR(VLOOKUP(F4995,国RL2006!$B$2:$E$567,4,0),"")</f>
        <v/>
      </c>
      <c r="AB4995" s="19" t="str">
        <f>IFERROR(VLOOKUP(F4995,国RL2006!$B$2:$E$567,3,0),"")</f>
        <v/>
      </c>
    </row>
    <row r="4996" spans="1:28" x14ac:dyDescent="0.15">
      <c r="A4996" s="16">
        <v>4995</v>
      </c>
      <c r="B4996" s="24">
        <v>2023</v>
      </c>
      <c r="C4996" s="53">
        <v>10</v>
      </c>
      <c r="D4996" s="53">
        <v>1</v>
      </c>
      <c r="E4996" s="53" t="s">
        <v>2957</v>
      </c>
      <c r="F4996" s="53" t="s">
        <v>48</v>
      </c>
      <c r="G4996" s="53" t="str">
        <f>VLOOKUP(F4996,'チョウnlist_Bu+Idx'!$A$2:$G$779,7,FALSE)</f>
        <v>シロチョウ科</v>
      </c>
      <c r="L4996" s="53">
        <v>3</v>
      </c>
      <c r="M4996" s="52">
        <v>3</v>
      </c>
      <c r="O4996" s="18" t="str">
        <f>IFERROR(VLOOKUP(F4996,'（鳥類・チョウ）vlookup関数用'!$D$35:$F$38,3,0),"")</f>
        <v/>
      </c>
      <c r="P4996" s="18" t="str">
        <f>IFERROR(VLOOKUP(F4996,特定外来生物!$A$3:$G$24,7,0),"")</f>
        <v/>
      </c>
      <c r="Q4996" s="17" t="str">
        <f>IFERROR(VLOOKUP(F4996,県RL2019!$B$2:$H$605,4,0),"")</f>
        <v/>
      </c>
      <c r="R4996" s="17" t="str">
        <f>IFERROR(VLOOKUP(F4996,県RL2019!$B$2:$H$605,5,0),"")</f>
        <v/>
      </c>
      <c r="S4996" s="17" t="str">
        <f>IFERROR(VLOOKUP(F4996,県RL2011!$F$3:$H$906,2,0),"")</f>
        <v/>
      </c>
      <c r="T4996" s="17" t="str">
        <f>IFERROR(VLOOKUP(F4996,県RL2011!$F$3:$H$906,3,0),"")</f>
        <v/>
      </c>
      <c r="U4996" s="150" t="str">
        <f>IFERROR(VLOOKUP(F4996,国RL2020!$B$2:$E$878,4,0),"")</f>
        <v/>
      </c>
      <c r="V4996" s="150" t="str">
        <f>IFERROR(VLOOKUP(F4996,国RL2020!$B$2:$E$878,3,0),"")</f>
        <v/>
      </c>
      <c r="W4996" s="19" t="str">
        <f>IFERROR(VLOOKUP(F4996,国RL2019!$B$2:$E$873,4,0),"")</f>
        <v/>
      </c>
      <c r="X4996" s="19" t="str">
        <f>IFERROR(VLOOKUP(F4996,国RL2019!$B$2:$E$873,3,0),"")</f>
        <v/>
      </c>
      <c r="Y4996" s="19" t="str">
        <f>IFERROR(VLOOKUP(F4996,国RL2017!$B$2:$E$870,4,0),"")</f>
        <v/>
      </c>
      <c r="Z4996" s="19" t="str">
        <f>IFERROR(VLOOKUP(F4996,国RL2017!$B$2:$E$870,3,0),"")</f>
        <v/>
      </c>
      <c r="AA4996" s="19" t="str">
        <f>IFERROR(VLOOKUP(F4996,国RL2006!$B$2:$E$567,4,0),"")</f>
        <v/>
      </c>
      <c r="AB4996" s="19" t="str">
        <f>IFERROR(VLOOKUP(F4996,国RL2006!$B$2:$E$567,3,0),"")</f>
        <v/>
      </c>
    </row>
    <row r="4997" spans="1:28" x14ac:dyDescent="0.15">
      <c r="A4997" s="16">
        <v>4996</v>
      </c>
      <c r="B4997" s="24">
        <v>2023</v>
      </c>
      <c r="C4997" s="53">
        <v>10</v>
      </c>
      <c r="D4997" s="53">
        <v>1</v>
      </c>
      <c r="E4997" s="53" t="s">
        <v>2957</v>
      </c>
      <c r="F4997" s="53" t="s">
        <v>46</v>
      </c>
      <c r="G4997" s="53" t="s">
        <v>19</v>
      </c>
      <c r="H4997" s="53">
        <v>1</v>
      </c>
      <c r="K4997" s="53">
        <v>2</v>
      </c>
      <c r="L4997" s="53">
        <v>1</v>
      </c>
      <c r="M4997" s="52">
        <v>4</v>
      </c>
      <c r="O4997" s="18" t="str">
        <f>IFERROR(VLOOKUP(F4997,'（鳥類・チョウ）vlookup関数用'!$D$35:$F$38,3,0),"")</f>
        <v/>
      </c>
      <c r="P4997" s="18" t="str">
        <f>IFERROR(VLOOKUP(F4997,特定外来生物!$A$3:$G$24,7,0),"")</f>
        <v/>
      </c>
      <c r="Q4997" s="17" t="str">
        <f>IFERROR(VLOOKUP(F4997,県RL2019!$B$2:$H$605,4,0),"")</f>
        <v/>
      </c>
      <c r="R4997" s="17" t="str">
        <f>IFERROR(VLOOKUP(F4997,県RL2019!$B$2:$H$605,5,0),"")</f>
        <v/>
      </c>
      <c r="S4997" s="17" t="str">
        <f>IFERROR(VLOOKUP(F4997,県RL2011!$F$3:$H$906,2,0),"")</f>
        <v/>
      </c>
      <c r="T4997" s="17" t="str">
        <f>IFERROR(VLOOKUP(F4997,県RL2011!$F$3:$H$906,3,0),"")</f>
        <v/>
      </c>
      <c r="U4997" s="150" t="str">
        <f>IFERROR(VLOOKUP(F4997,国RL2020!$B$2:$E$878,4,0),"")</f>
        <v/>
      </c>
      <c r="V4997" s="150" t="str">
        <f>IFERROR(VLOOKUP(F4997,国RL2020!$B$2:$E$878,3,0),"")</f>
        <v/>
      </c>
      <c r="W4997" s="19" t="str">
        <f>IFERROR(VLOOKUP(F4997,国RL2019!$B$2:$E$873,4,0),"")</f>
        <v/>
      </c>
      <c r="X4997" s="19" t="str">
        <f>IFERROR(VLOOKUP(F4997,国RL2019!$B$2:$E$873,3,0),"")</f>
        <v/>
      </c>
      <c r="Y4997" s="19" t="str">
        <f>IFERROR(VLOOKUP(F4997,国RL2017!$B$2:$E$870,4,0),"")</f>
        <v/>
      </c>
      <c r="Z4997" s="19" t="str">
        <f>IFERROR(VLOOKUP(F4997,国RL2017!$B$2:$E$870,3,0),"")</f>
        <v/>
      </c>
      <c r="AA4997" s="19" t="str">
        <f>IFERROR(VLOOKUP(F4997,国RL2006!$B$2:$E$567,4,0),"")</f>
        <v/>
      </c>
      <c r="AB4997" s="19" t="str">
        <f>IFERROR(VLOOKUP(F4997,国RL2006!$B$2:$E$567,3,0),"")</f>
        <v/>
      </c>
    </row>
    <row r="4998" spans="1:28" x14ac:dyDescent="0.15">
      <c r="A4998" s="16">
        <v>4997</v>
      </c>
      <c r="B4998" s="24">
        <v>2023</v>
      </c>
      <c r="C4998" s="53">
        <v>10</v>
      </c>
      <c r="D4998" s="53">
        <v>1</v>
      </c>
      <c r="E4998" s="53" t="s">
        <v>2957</v>
      </c>
      <c r="F4998" s="53" t="s">
        <v>29</v>
      </c>
      <c r="G4998" s="53" t="str">
        <f>VLOOKUP(F4998,'チョウnlist_Bu+Idx'!$A$2:$G$779,7,FALSE)</f>
        <v>シジミチョウ科</v>
      </c>
      <c r="H4998" s="53">
        <v>8</v>
      </c>
      <c r="J4998" s="53">
        <v>2</v>
      </c>
      <c r="K4998" s="53">
        <v>52</v>
      </c>
      <c r="L4998" s="53">
        <v>49</v>
      </c>
      <c r="M4998" s="52">
        <v>111</v>
      </c>
      <c r="O4998" s="18" t="str">
        <f>IFERROR(VLOOKUP(F4998,'（鳥類・チョウ）vlookup関数用'!$D$35:$F$38,3,0),"")</f>
        <v/>
      </c>
      <c r="P4998" s="18" t="str">
        <f>IFERROR(VLOOKUP(F4998,特定外来生物!$A$3:$G$24,7,0),"")</f>
        <v/>
      </c>
      <c r="Q4998" s="17" t="str">
        <f>IFERROR(VLOOKUP(F4998,県RL2019!$B$2:$H$605,4,0),"")</f>
        <v/>
      </c>
      <c r="R4998" s="17" t="str">
        <f>IFERROR(VLOOKUP(F4998,県RL2019!$B$2:$H$605,5,0),"")</f>
        <v/>
      </c>
      <c r="S4998" s="17" t="str">
        <f>IFERROR(VLOOKUP(F4998,県RL2011!$F$3:$H$906,2,0),"")</f>
        <v/>
      </c>
      <c r="T4998" s="17" t="str">
        <f>IFERROR(VLOOKUP(F4998,県RL2011!$F$3:$H$906,3,0),"")</f>
        <v/>
      </c>
      <c r="U4998" s="150" t="str">
        <f>IFERROR(VLOOKUP(F4998,国RL2020!$B$2:$E$878,4,0),"")</f>
        <v/>
      </c>
      <c r="V4998" s="150" t="str">
        <f>IFERROR(VLOOKUP(F4998,国RL2020!$B$2:$E$878,3,0),"")</f>
        <v/>
      </c>
      <c r="W4998" s="19" t="str">
        <f>IFERROR(VLOOKUP(F4998,国RL2019!$B$2:$E$873,4,0),"")</f>
        <v/>
      </c>
      <c r="X4998" s="19" t="str">
        <f>IFERROR(VLOOKUP(F4998,国RL2019!$B$2:$E$873,3,0),"")</f>
        <v/>
      </c>
      <c r="Y4998" s="19" t="str">
        <f>IFERROR(VLOOKUP(F4998,国RL2017!$B$2:$E$870,4,0),"")</f>
        <v/>
      </c>
      <c r="Z4998" s="19" t="str">
        <f>IFERROR(VLOOKUP(F4998,国RL2017!$B$2:$E$870,3,0),"")</f>
        <v/>
      </c>
      <c r="AA4998" s="19" t="str">
        <f>IFERROR(VLOOKUP(F4998,国RL2006!$B$2:$E$567,4,0),"")</f>
        <v/>
      </c>
      <c r="AB4998" s="19" t="str">
        <f>IFERROR(VLOOKUP(F4998,国RL2006!$B$2:$E$567,3,0),"")</f>
        <v/>
      </c>
    </row>
    <row r="4999" spans="1:28" x14ac:dyDescent="0.15">
      <c r="A4999" s="16">
        <v>4998</v>
      </c>
      <c r="B4999" s="24">
        <v>2023</v>
      </c>
      <c r="C4999" s="53">
        <v>10</v>
      </c>
      <c r="D4999" s="53">
        <v>1</v>
      </c>
      <c r="E4999" s="53" t="s">
        <v>2957</v>
      </c>
      <c r="F4999" s="53" t="s">
        <v>35</v>
      </c>
      <c r="G4999" s="53" t="str">
        <f>VLOOKUP(F4999,'チョウnlist_Bu+Idx'!$A$2:$G$779,7,FALSE)</f>
        <v>シジミチョウ科</v>
      </c>
      <c r="H4999" s="53">
        <v>2</v>
      </c>
      <c r="M4999" s="52">
        <v>2</v>
      </c>
      <c r="O4999" s="18" t="str">
        <f>IFERROR(VLOOKUP(F4999,'（鳥類・チョウ）vlookup関数用'!$D$35:$F$38,3,0),"")</f>
        <v/>
      </c>
      <c r="P4999" s="18" t="str">
        <f>IFERROR(VLOOKUP(F4999,特定外来生物!$A$3:$G$24,7,0),"")</f>
        <v/>
      </c>
      <c r="Q4999" s="17" t="str">
        <f>IFERROR(VLOOKUP(F4999,県RL2019!$B$2:$H$605,4,0),"")</f>
        <v/>
      </c>
      <c r="R4999" s="17" t="str">
        <f>IFERROR(VLOOKUP(F4999,県RL2019!$B$2:$H$605,5,0),"")</f>
        <v/>
      </c>
      <c r="S4999" s="17" t="str">
        <f>IFERROR(VLOOKUP(F4999,県RL2011!$F$3:$H$906,2,0),"")</f>
        <v/>
      </c>
      <c r="T4999" s="17" t="str">
        <f>IFERROR(VLOOKUP(F4999,県RL2011!$F$3:$H$906,3,0),"")</f>
        <v/>
      </c>
      <c r="U4999" s="150" t="str">
        <f>IFERROR(VLOOKUP(F4999,国RL2020!$B$2:$E$878,4,0),"")</f>
        <v/>
      </c>
      <c r="V4999" s="150" t="str">
        <f>IFERROR(VLOOKUP(F4999,国RL2020!$B$2:$E$878,3,0),"")</f>
        <v/>
      </c>
      <c r="W4999" s="19" t="str">
        <f>IFERROR(VLOOKUP(F4999,国RL2019!$B$2:$E$873,4,0),"")</f>
        <v/>
      </c>
      <c r="X4999" s="19" t="str">
        <f>IFERROR(VLOOKUP(F4999,国RL2019!$B$2:$E$873,3,0),"")</f>
        <v/>
      </c>
      <c r="Y4999" s="19" t="str">
        <f>IFERROR(VLOOKUP(F4999,国RL2017!$B$2:$E$870,4,0),"")</f>
        <v/>
      </c>
      <c r="Z4999" s="19" t="str">
        <f>IFERROR(VLOOKUP(F4999,国RL2017!$B$2:$E$870,3,0),"")</f>
        <v/>
      </c>
      <c r="AA4999" s="19" t="str">
        <f>IFERROR(VLOOKUP(F4999,国RL2006!$B$2:$E$567,4,0),"")</f>
        <v/>
      </c>
      <c r="AB4999" s="19" t="str">
        <f>IFERROR(VLOOKUP(F4999,国RL2006!$B$2:$E$567,3,0),"")</f>
        <v/>
      </c>
    </row>
    <row r="5000" spans="1:28" x14ac:dyDescent="0.15">
      <c r="A5000" s="16">
        <v>4999</v>
      </c>
      <c r="B5000" s="24">
        <v>2023</v>
      </c>
      <c r="C5000" s="53">
        <v>10</v>
      </c>
      <c r="D5000" s="53">
        <v>1</v>
      </c>
      <c r="E5000" s="53" t="s">
        <v>2957</v>
      </c>
      <c r="F5000" s="53" t="s">
        <v>39</v>
      </c>
      <c r="G5000" s="53" t="str">
        <f>VLOOKUP(F5000,'チョウnlist_Bu+Idx'!$A$2:$G$779,7,FALSE)</f>
        <v>シジミチョウ科</v>
      </c>
      <c r="H5000" s="53">
        <v>18</v>
      </c>
      <c r="J5000" s="53">
        <v>2</v>
      </c>
      <c r="L5000" s="53">
        <v>1</v>
      </c>
      <c r="M5000" s="52">
        <v>21</v>
      </c>
      <c r="O5000" s="18" t="str">
        <f>IFERROR(VLOOKUP(F5000,'（鳥類・チョウ）vlookup関数用'!$D$35:$F$38,3,0),"")</f>
        <v/>
      </c>
      <c r="P5000" s="18" t="str">
        <f>IFERROR(VLOOKUP(F5000,特定外来生物!$A$3:$G$24,7,0),"")</f>
        <v/>
      </c>
      <c r="Q5000" s="17" t="str">
        <f>IFERROR(VLOOKUP(F5000,県RL2019!$B$2:$H$605,4,0),"")</f>
        <v/>
      </c>
      <c r="R5000" s="17" t="str">
        <f>IFERROR(VLOOKUP(F5000,県RL2019!$B$2:$H$605,5,0),"")</f>
        <v/>
      </c>
      <c r="S5000" s="17" t="str">
        <f>IFERROR(VLOOKUP(F5000,県RL2011!$F$3:$H$906,2,0),"")</f>
        <v/>
      </c>
      <c r="T5000" s="17" t="str">
        <f>IFERROR(VLOOKUP(F5000,県RL2011!$F$3:$H$906,3,0),"")</f>
        <v/>
      </c>
      <c r="U5000" s="150" t="str">
        <f>IFERROR(VLOOKUP(F5000,国RL2020!$B$2:$E$878,4,0),"")</f>
        <v/>
      </c>
      <c r="V5000" s="150" t="str">
        <f>IFERROR(VLOOKUP(F5000,国RL2020!$B$2:$E$878,3,0),"")</f>
        <v/>
      </c>
      <c r="W5000" s="19" t="str">
        <f>IFERROR(VLOOKUP(F5000,国RL2019!$B$2:$E$873,4,0),"")</f>
        <v/>
      </c>
      <c r="X5000" s="19" t="str">
        <f>IFERROR(VLOOKUP(F5000,国RL2019!$B$2:$E$873,3,0),"")</f>
        <v/>
      </c>
      <c r="Y5000" s="19" t="str">
        <f>IFERROR(VLOOKUP(F5000,国RL2017!$B$2:$E$870,4,0),"")</f>
        <v/>
      </c>
      <c r="Z5000" s="19" t="str">
        <f>IFERROR(VLOOKUP(F5000,国RL2017!$B$2:$E$870,3,0),"")</f>
        <v/>
      </c>
      <c r="AA5000" s="19" t="str">
        <f>IFERROR(VLOOKUP(F5000,国RL2006!$B$2:$E$567,4,0),"")</f>
        <v/>
      </c>
      <c r="AB5000" s="19" t="str">
        <f>IFERROR(VLOOKUP(F5000,国RL2006!$B$2:$E$567,3,0),"")</f>
        <v/>
      </c>
    </row>
    <row r="5001" spans="1:28" x14ac:dyDescent="0.15">
      <c r="A5001" s="16">
        <v>5000</v>
      </c>
      <c r="B5001" s="24">
        <v>2023</v>
      </c>
      <c r="C5001" s="53">
        <v>10</v>
      </c>
      <c r="D5001" s="53">
        <v>1</v>
      </c>
      <c r="E5001" s="53" t="s">
        <v>2957</v>
      </c>
      <c r="F5001" s="53" t="s">
        <v>24</v>
      </c>
      <c r="G5001" s="53" t="str">
        <f>VLOOKUP(F5001,'チョウnlist_Bu+Idx'!$A$2:$G$779,7,FALSE)</f>
        <v>シジミチョウ科</v>
      </c>
      <c r="L5001" s="53">
        <v>2</v>
      </c>
      <c r="M5001" s="52">
        <v>2</v>
      </c>
      <c r="O5001" s="18" t="str">
        <f>IFERROR(VLOOKUP(F5001,'（鳥類・チョウ）vlookup関数用'!$D$35:$F$38,3,0),"")</f>
        <v/>
      </c>
      <c r="P5001" s="18" t="str">
        <f>IFERROR(VLOOKUP(F5001,特定外来生物!$A$3:$G$24,7,0),"")</f>
        <v/>
      </c>
      <c r="Q5001" s="17" t="str">
        <f>IFERROR(VLOOKUP(F5001,県RL2019!$B$2:$H$605,4,0),"")</f>
        <v/>
      </c>
      <c r="R5001" s="17" t="str">
        <f>IFERROR(VLOOKUP(F5001,県RL2019!$B$2:$H$605,5,0),"")</f>
        <v/>
      </c>
      <c r="S5001" s="17" t="str">
        <f>IFERROR(VLOOKUP(F5001,県RL2011!$F$3:$H$906,2,0),"")</f>
        <v/>
      </c>
      <c r="T5001" s="17" t="str">
        <f>IFERROR(VLOOKUP(F5001,県RL2011!$F$3:$H$906,3,0),"")</f>
        <v/>
      </c>
      <c r="U5001" s="150" t="str">
        <f>IFERROR(VLOOKUP(F5001,国RL2020!$B$2:$E$878,4,0),"")</f>
        <v/>
      </c>
      <c r="V5001" s="150" t="str">
        <f>IFERROR(VLOOKUP(F5001,国RL2020!$B$2:$E$878,3,0),"")</f>
        <v/>
      </c>
      <c r="W5001" s="19" t="str">
        <f>IFERROR(VLOOKUP(F5001,国RL2019!$B$2:$E$873,4,0),"")</f>
        <v/>
      </c>
      <c r="X5001" s="19" t="str">
        <f>IFERROR(VLOOKUP(F5001,国RL2019!$B$2:$E$873,3,0),"")</f>
        <v/>
      </c>
      <c r="Y5001" s="19" t="str">
        <f>IFERROR(VLOOKUP(F5001,国RL2017!$B$2:$E$870,4,0),"")</f>
        <v/>
      </c>
      <c r="Z5001" s="19" t="str">
        <f>IFERROR(VLOOKUP(F5001,国RL2017!$B$2:$E$870,3,0),"")</f>
        <v/>
      </c>
      <c r="AA5001" s="19" t="str">
        <f>IFERROR(VLOOKUP(F5001,国RL2006!$B$2:$E$567,4,0),"")</f>
        <v/>
      </c>
      <c r="AB5001" s="19" t="str">
        <f>IFERROR(VLOOKUP(F5001,国RL2006!$B$2:$E$567,3,0),"")</f>
        <v/>
      </c>
    </row>
    <row r="5002" spans="1:28" x14ac:dyDescent="0.15">
      <c r="A5002" s="16">
        <v>5001</v>
      </c>
      <c r="B5002" s="24">
        <v>2023</v>
      </c>
      <c r="C5002" s="53">
        <v>10</v>
      </c>
      <c r="D5002" s="53">
        <v>1</v>
      </c>
      <c r="E5002" s="53" t="s">
        <v>2957</v>
      </c>
      <c r="F5002" s="53" t="s">
        <v>17</v>
      </c>
      <c r="G5002" s="53" t="str">
        <f>VLOOKUP(F5002,'チョウnlist_Bu+Idx'!$A$2:$G$779,7,FALSE)</f>
        <v>シジミチョウ科</v>
      </c>
      <c r="H5002" s="53">
        <v>2</v>
      </c>
      <c r="J5002" s="53">
        <v>8</v>
      </c>
      <c r="K5002" s="53">
        <v>3</v>
      </c>
      <c r="L5002" s="53">
        <v>13</v>
      </c>
      <c r="M5002" s="52">
        <v>26</v>
      </c>
      <c r="O5002" s="18" t="str">
        <f>IFERROR(VLOOKUP(F5002,'（鳥類・チョウ）vlookup関数用'!$D$35:$F$38,3,0),"")</f>
        <v/>
      </c>
      <c r="P5002" s="18" t="str">
        <f>IFERROR(VLOOKUP(F5002,特定外来生物!$A$3:$G$24,7,0),"")</f>
        <v/>
      </c>
      <c r="Q5002" s="17" t="str">
        <f>IFERROR(VLOOKUP(F5002,県RL2019!$B$2:$H$605,4,0),"")</f>
        <v/>
      </c>
      <c r="R5002" s="17" t="str">
        <f>IFERROR(VLOOKUP(F5002,県RL2019!$B$2:$H$605,5,0),"")</f>
        <v/>
      </c>
      <c r="S5002" s="17" t="str">
        <f>IFERROR(VLOOKUP(F5002,県RL2011!$F$3:$H$906,2,0),"")</f>
        <v/>
      </c>
      <c r="T5002" s="17" t="str">
        <f>IFERROR(VLOOKUP(F5002,県RL2011!$F$3:$H$906,3,0),"")</f>
        <v/>
      </c>
      <c r="U5002" s="150" t="str">
        <f>IFERROR(VLOOKUP(F5002,国RL2020!$B$2:$E$878,4,0),"")</f>
        <v/>
      </c>
      <c r="V5002" s="150" t="str">
        <f>IFERROR(VLOOKUP(F5002,国RL2020!$B$2:$E$878,3,0),"")</f>
        <v/>
      </c>
      <c r="W5002" s="19" t="str">
        <f>IFERROR(VLOOKUP(F5002,国RL2019!$B$2:$E$873,4,0),"")</f>
        <v/>
      </c>
      <c r="X5002" s="19" t="str">
        <f>IFERROR(VLOOKUP(F5002,国RL2019!$B$2:$E$873,3,0),"")</f>
        <v/>
      </c>
      <c r="Y5002" s="19" t="str">
        <f>IFERROR(VLOOKUP(F5002,国RL2017!$B$2:$E$870,4,0),"")</f>
        <v/>
      </c>
      <c r="Z5002" s="19" t="str">
        <f>IFERROR(VLOOKUP(F5002,国RL2017!$B$2:$E$870,3,0),"")</f>
        <v/>
      </c>
      <c r="AA5002" s="19" t="str">
        <f>IFERROR(VLOOKUP(F5002,国RL2006!$B$2:$E$567,4,0),"")</f>
        <v/>
      </c>
      <c r="AB5002" s="19" t="str">
        <f>IFERROR(VLOOKUP(F5002,国RL2006!$B$2:$E$567,3,0),"")</f>
        <v/>
      </c>
    </row>
    <row r="5003" spans="1:28" x14ac:dyDescent="0.15">
      <c r="A5003" s="16">
        <v>5002</v>
      </c>
      <c r="B5003" s="24">
        <v>2023</v>
      </c>
      <c r="C5003" s="53">
        <v>10</v>
      </c>
      <c r="D5003" s="53">
        <v>1</v>
      </c>
      <c r="E5003" s="53" t="s">
        <v>2957</v>
      </c>
      <c r="F5003" s="53" t="s">
        <v>27</v>
      </c>
      <c r="G5003" s="53" t="str">
        <f>VLOOKUP(F5003,'チョウnlist_Bu+Idx'!$A$2:$G$779,7,FALSE)</f>
        <v>シジミチョウ科</v>
      </c>
      <c r="J5003" s="53">
        <v>1</v>
      </c>
      <c r="M5003" s="52">
        <v>1</v>
      </c>
      <c r="O5003" s="18" t="str">
        <f>IFERROR(VLOOKUP(F5003,'（鳥類・チョウ）vlookup関数用'!$D$35:$F$38,3,0),"")</f>
        <v/>
      </c>
      <c r="P5003" s="18" t="str">
        <f>IFERROR(VLOOKUP(F5003,特定外来生物!$A$3:$G$24,7,0),"")</f>
        <v/>
      </c>
      <c r="Q5003" s="17" t="str">
        <f>IFERROR(VLOOKUP(F5003,県RL2019!$B$2:$H$605,4,0),"")</f>
        <v/>
      </c>
      <c r="R5003" s="17" t="str">
        <f>IFERROR(VLOOKUP(F5003,県RL2019!$B$2:$H$605,5,0),"")</f>
        <v/>
      </c>
      <c r="S5003" s="17" t="str">
        <f>IFERROR(VLOOKUP(F5003,県RL2011!$F$3:$H$906,2,0),"")</f>
        <v/>
      </c>
      <c r="T5003" s="17" t="str">
        <f>IFERROR(VLOOKUP(F5003,県RL2011!$F$3:$H$906,3,0),"")</f>
        <v/>
      </c>
      <c r="U5003" s="150" t="str">
        <f>IFERROR(VLOOKUP(F5003,国RL2020!$B$2:$E$878,4,0),"")</f>
        <v/>
      </c>
      <c r="V5003" s="150" t="str">
        <f>IFERROR(VLOOKUP(F5003,国RL2020!$B$2:$E$878,3,0),"")</f>
        <v/>
      </c>
      <c r="W5003" s="19" t="str">
        <f>IFERROR(VLOOKUP(F5003,国RL2019!$B$2:$E$873,4,0),"")</f>
        <v/>
      </c>
      <c r="X5003" s="19" t="str">
        <f>IFERROR(VLOOKUP(F5003,国RL2019!$B$2:$E$873,3,0),"")</f>
        <v/>
      </c>
      <c r="Y5003" s="19" t="str">
        <f>IFERROR(VLOOKUP(F5003,国RL2017!$B$2:$E$870,4,0),"")</f>
        <v/>
      </c>
      <c r="Z5003" s="19" t="str">
        <f>IFERROR(VLOOKUP(F5003,国RL2017!$B$2:$E$870,3,0),"")</f>
        <v/>
      </c>
      <c r="AA5003" s="19" t="str">
        <f>IFERROR(VLOOKUP(F5003,国RL2006!$B$2:$E$567,4,0),"")</f>
        <v/>
      </c>
      <c r="AB5003" s="19" t="str">
        <f>IFERROR(VLOOKUP(F5003,国RL2006!$B$2:$E$567,3,0),"")</f>
        <v/>
      </c>
    </row>
    <row r="5004" spans="1:28" x14ac:dyDescent="0.15">
      <c r="A5004" s="16">
        <v>5003</v>
      </c>
      <c r="B5004" s="24">
        <v>2023</v>
      </c>
      <c r="C5004" s="53">
        <v>10</v>
      </c>
      <c r="D5004" s="53">
        <v>1</v>
      </c>
      <c r="E5004" s="53" t="s">
        <v>2957</v>
      </c>
      <c r="F5004" s="53" t="s">
        <v>32</v>
      </c>
      <c r="G5004" s="53" t="str">
        <f>VLOOKUP(F5004,'チョウnlist_Bu+Idx'!$A$2:$G$779,7,FALSE)</f>
        <v>タテハチョウ科</v>
      </c>
      <c r="H5004" s="53">
        <v>16</v>
      </c>
      <c r="J5004" s="53">
        <v>3</v>
      </c>
      <c r="K5004" s="53">
        <v>2</v>
      </c>
      <c r="L5004" s="53">
        <v>24</v>
      </c>
      <c r="M5004" s="52">
        <v>45</v>
      </c>
      <c r="O5004" s="18" t="str">
        <f>IFERROR(VLOOKUP(F5004,'（鳥類・チョウ）vlookup関数用'!$D$35:$F$38,3,0),"")</f>
        <v/>
      </c>
      <c r="P5004" s="18" t="str">
        <f>IFERROR(VLOOKUP(F5004,特定外来生物!$A$3:$G$24,7,0),"")</f>
        <v/>
      </c>
      <c r="Q5004" s="17" t="str">
        <f>IFERROR(VLOOKUP(F5004,県RL2019!$B$2:$H$605,4,0),"")</f>
        <v/>
      </c>
      <c r="R5004" s="17" t="str">
        <f>IFERROR(VLOOKUP(F5004,県RL2019!$B$2:$H$605,5,0),"")</f>
        <v/>
      </c>
      <c r="S5004" s="17" t="str">
        <f>IFERROR(VLOOKUP(F5004,県RL2011!$F$3:$H$906,2,0),"")</f>
        <v/>
      </c>
      <c r="T5004" s="17" t="str">
        <f>IFERROR(VLOOKUP(F5004,県RL2011!$F$3:$H$906,3,0),"")</f>
        <v/>
      </c>
      <c r="U5004" s="150" t="str">
        <f>IFERROR(VLOOKUP(F5004,国RL2020!$B$2:$E$878,4,0),"")</f>
        <v/>
      </c>
      <c r="V5004" s="150" t="str">
        <f>IFERROR(VLOOKUP(F5004,国RL2020!$B$2:$E$878,3,0),"")</f>
        <v/>
      </c>
      <c r="W5004" s="19" t="str">
        <f>IFERROR(VLOOKUP(F5004,国RL2019!$B$2:$E$873,4,0),"")</f>
        <v/>
      </c>
      <c r="X5004" s="19" t="str">
        <f>IFERROR(VLOOKUP(F5004,国RL2019!$B$2:$E$873,3,0),"")</f>
        <v/>
      </c>
      <c r="Y5004" s="19" t="str">
        <f>IFERROR(VLOOKUP(F5004,国RL2017!$B$2:$E$870,4,0),"")</f>
        <v/>
      </c>
      <c r="Z5004" s="19" t="str">
        <f>IFERROR(VLOOKUP(F5004,国RL2017!$B$2:$E$870,3,0),"")</f>
        <v/>
      </c>
      <c r="AA5004" s="19" t="str">
        <f>IFERROR(VLOOKUP(F5004,国RL2006!$B$2:$E$567,4,0),"")</f>
        <v/>
      </c>
      <c r="AB5004" s="19" t="str">
        <f>IFERROR(VLOOKUP(F5004,国RL2006!$B$2:$E$567,3,0),"")</f>
        <v/>
      </c>
    </row>
    <row r="5005" spans="1:28" x14ac:dyDescent="0.15">
      <c r="A5005" s="16">
        <v>5004</v>
      </c>
      <c r="B5005" s="24">
        <v>2023</v>
      </c>
      <c r="C5005" s="53">
        <v>10</v>
      </c>
      <c r="D5005" s="53">
        <v>1</v>
      </c>
      <c r="E5005" s="53" t="s">
        <v>2957</v>
      </c>
      <c r="F5005" s="53" t="s">
        <v>69</v>
      </c>
      <c r="G5005" s="53" t="str">
        <f>VLOOKUP(F5005,'チョウnlist_Bu+Idx'!$A$2:$G$779,7,FALSE)</f>
        <v>タテハチョウ科</v>
      </c>
      <c r="H5005" s="53">
        <v>2</v>
      </c>
      <c r="L5005" s="53">
        <v>1</v>
      </c>
      <c r="M5005" s="52">
        <v>3</v>
      </c>
      <c r="O5005" s="18" t="str">
        <f>IFERROR(VLOOKUP(F5005,'（鳥類・チョウ）vlookup関数用'!$D$35:$F$38,3,0),"")</f>
        <v/>
      </c>
      <c r="P5005" s="18" t="str">
        <f>IFERROR(VLOOKUP(F5005,特定外来生物!$A$3:$G$24,7,0),"")</f>
        <v/>
      </c>
      <c r="Q5005" s="17" t="str">
        <f>IFERROR(VLOOKUP(F5005,県RL2019!$B$2:$H$605,4,0),"")</f>
        <v/>
      </c>
      <c r="R5005" s="17" t="str">
        <f>IFERROR(VLOOKUP(F5005,県RL2019!$B$2:$H$605,5,0),"")</f>
        <v/>
      </c>
      <c r="S5005" s="17" t="str">
        <f>IFERROR(VLOOKUP(F5005,県RL2011!$F$3:$H$906,2,0),"")</f>
        <v/>
      </c>
      <c r="T5005" s="17" t="str">
        <f>IFERROR(VLOOKUP(F5005,県RL2011!$F$3:$H$906,3,0),"")</f>
        <v/>
      </c>
      <c r="U5005" s="150" t="str">
        <f>IFERROR(VLOOKUP(F5005,国RL2020!$B$2:$E$878,4,0),"")</f>
        <v/>
      </c>
      <c r="V5005" s="150" t="str">
        <f>IFERROR(VLOOKUP(F5005,国RL2020!$B$2:$E$878,3,0),"")</f>
        <v/>
      </c>
      <c r="W5005" s="19" t="str">
        <f>IFERROR(VLOOKUP(F5005,国RL2019!$B$2:$E$873,4,0),"")</f>
        <v/>
      </c>
      <c r="X5005" s="19" t="str">
        <f>IFERROR(VLOOKUP(F5005,国RL2019!$B$2:$E$873,3,0),"")</f>
        <v/>
      </c>
      <c r="Y5005" s="19" t="str">
        <f>IFERROR(VLOOKUP(F5005,国RL2017!$B$2:$E$870,4,0),"")</f>
        <v/>
      </c>
      <c r="Z5005" s="19" t="str">
        <f>IFERROR(VLOOKUP(F5005,国RL2017!$B$2:$E$870,3,0),"")</f>
        <v/>
      </c>
      <c r="AA5005" s="19" t="str">
        <f>IFERROR(VLOOKUP(F5005,国RL2006!$B$2:$E$567,4,0),"")</f>
        <v/>
      </c>
      <c r="AB5005" s="19" t="str">
        <f>IFERROR(VLOOKUP(F5005,国RL2006!$B$2:$E$567,3,0),"")</f>
        <v/>
      </c>
    </row>
    <row r="5006" spans="1:28" x14ac:dyDescent="0.15">
      <c r="A5006" s="16">
        <v>5005</v>
      </c>
      <c r="B5006" s="24">
        <v>2023</v>
      </c>
      <c r="C5006" s="53">
        <v>10</v>
      </c>
      <c r="D5006" s="53">
        <v>1</v>
      </c>
      <c r="E5006" s="53" t="s">
        <v>2957</v>
      </c>
      <c r="F5006" s="53" t="s">
        <v>36</v>
      </c>
      <c r="G5006" s="53" t="str">
        <f>VLOOKUP(F5006,'チョウnlist_Bu+Idx'!$A$2:$G$779,7,FALSE)</f>
        <v>タテハチョウ科</v>
      </c>
      <c r="J5006" s="53">
        <v>1</v>
      </c>
      <c r="L5006" s="53">
        <v>1</v>
      </c>
      <c r="M5006" s="52">
        <v>2</v>
      </c>
      <c r="O5006" s="18" t="str">
        <f>IFERROR(VLOOKUP(F5006,'（鳥類・チョウ）vlookup関数用'!$D$35:$F$38,3,0),"")</f>
        <v/>
      </c>
      <c r="P5006" s="18" t="str">
        <f>IFERROR(VLOOKUP(F5006,特定外来生物!$A$3:$G$24,7,0),"")</f>
        <v/>
      </c>
      <c r="Q5006" s="17" t="str">
        <f>IFERROR(VLOOKUP(F5006,県RL2019!$B$2:$H$605,4,0),"")</f>
        <v/>
      </c>
      <c r="R5006" s="17" t="str">
        <f>IFERROR(VLOOKUP(F5006,県RL2019!$B$2:$H$605,5,0),"")</f>
        <v/>
      </c>
      <c r="S5006" s="17" t="str">
        <f>IFERROR(VLOOKUP(F5006,県RL2011!$F$3:$H$906,2,0),"")</f>
        <v/>
      </c>
      <c r="T5006" s="17" t="str">
        <f>IFERROR(VLOOKUP(F5006,県RL2011!$F$3:$H$906,3,0),"")</f>
        <v/>
      </c>
      <c r="U5006" s="150" t="str">
        <f>IFERROR(VLOOKUP(F5006,国RL2020!$B$2:$E$878,4,0),"")</f>
        <v/>
      </c>
      <c r="V5006" s="150" t="str">
        <f>IFERROR(VLOOKUP(F5006,国RL2020!$B$2:$E$878,3,0),"")</f>
        <v/>
      </c>
      <c r="W5006" s="19" t="str">
        <f>IFERROR(VLOOKUP(F5006,国RL2019!$B$2:$E$873,4,0),"")</f>
        <v/>
      </c>
      <c r="X5006" s="19" t="str">
        <f>IFERROR(VLOOKUP(F5006,国RL2019!$B$2:$E$873,3,0),"")</f>
        <v/>
      </c>
      <c r="Y5006" s="19" t="str">
        <f>IFERROR(VLOOKUP(F5006,国RL2017!$B$2:$E$870,4,0),"")</f>
        <v/>
      </c>
      <c r="Z5006" s="19" t="str">
        <f>IFERROR(VLOOKUP(F5006,国RL2017!$B$2:$E$870,3,0),"")</f>
        <v/>
      </c>
      <c r="AA5006" s="19" t="str">
        <f>IFERROR(VLOOKUP(F5006,国RL2006!$B$2:$E$567,4,0),"")</f>
        <v/>
      </c>
      <c r="AB5006" s="19" t="str">
        <f>IFERROR(VLOOKUP(F5006,国RL2006!$B$2:$E$567,3,0),"")</f>
        <v/>
      </c>
    </row>
    <row r="5007" spans="1:28" x14ac:dyDescent="0.15">
      <c r="A5007" s="16">
        <v>5006</v>
      </c>
      <c r="B5007" s="24">
        <v>2023</v>
      </c>
      <c r="C5007" s="53">
        <v>10</v>
      </c>
      <c r="D5007" s="53">
        <v>1</v>
      </c>
      <c r="E5007" s="53" t="s">
        <v>2957</v>
      </c>
      <c r="F5007" s="53" t="s">
        <v>30</v>
      </c>
      <c r="G5007" s="53" t="str">
        <f>VLOOKUP(F5007,'チョウnlist_Bu+Idx'!$A$2:$G$779,7,FALSE)</f>
        <v>タテハチョウ科</v>
      </c>
      <c r="L5007" s="53">
        <v>1</v>
      </c>
      <c r="M5007" s="52">
        <v>1</v>
      </c>
      <c r="O5007" s="18" t="str">
        <f>IFERROR(VLOOKUP(F5007,'（鳥類・チョウ）vlookup関数用'!$D$35:$F$38,3,0),"")</f>
        <v/>
      </c>
      <c r="P5007" s="18" t="str">
        <f>IFERROR(VLOOKUP(F5007,特定外来生物!$A$3:$G$24,7,0),"")</f>
        <v/>
      </c>
      <c r="Q5007" s="17" t="str">
        <f>IFERROR(VLOOKUP(F5007,県RL2019!$B$2:$H$605,4,0),"")</f>
        <v/>
      </c>
      <c r="R5007" s="17" t="str">
        <f>IFERROR(VLOOKUP(F5007,県RL2019!$B$2:$H$605,5,0),"")</f>
        <v/>
      </c>
      <c r="S5007" s="17" t="str">
        <f>IFERROR(VLOOKUP(F5007,県RL2011!$F$3:$H$906,2,0),"")</f>
        <v/>
      </c>
      <c r="T5007" s="17" t="str">
        <f>IFERROR(VLOOKUP(F5007,県RL2011!$F$3:$H$906,3,0),"")</f>
        <v/>
      </c>
      <c r="U5007" s="150" t="str">
        <f>IFERROR(VLOOKUP(F5007,国RL2020!$B$2:$E$878,4,0),"")</f>
        <v/>
      </c>
      <c r="V5007" s="150" t="str">
        <f>IFERROR(VLOOKUP(F5007,国RL2020!$B$2:$E$878,3,0),"")</f>
        <v/>
      </c>
      <c r="W5007" s="19" t="str">
        <f>IFERROR(VLOOKUP(F5007,国RL2019!$B$2:$E$873,4,0),"")</f>
        <v/>
      </c>
      <c r="X5007" s="19" t="str">
        <f>IFERROR(VLOOKUP(F5007,国RL2019!$B$2:$E$873,3,0),"")</f>
        <v/>
      </c>
      <c r="Y5007" s="19" t="str">
        <f>IFERROR(VLOOKUP(F5007,国RL2017!$B$2:$E$870,4,0),"")</f>
        <v/>
      </c>
      <c r="Z5007" s="19" t="str">
        <f>IFERROR(VLOOKUP(F5007,国RL2017!$B$2:$E$870,3,0),"")</f>
        <v/>
      </c>
      <c r="AA5007" s="19" t="str">
        <f>IFERROR(VLOOKUP(F5007,国RL2006!$B$2:$E$567,4,0),"")</f>
        <v/>
      </c>
      <c r="AB5007" s="19" t="str">
        <f>IFERROR(VLOOKUP(F5007,国RL2006!$B$2:$E$567,3,0),"")</f>
        <v/>
      </c>
    </row>
    <row r="5008" spans="1:28" x14ac:dyDescent="0.15">
      <c r="A5008" s="16">
        <v>5007</v>
      </c>
      <c r="B5008" s="24">
        <v>2023</v>
      </c>
      <c r="C5008" s="53">
        <v>10</v>
      </c>
      <c r="D5008" s="53">
        <v>1</v>
      </c>
      <c r="E5008" s="53" t="s">
        <v>2957</v>
      </c>
      <c r="F5008" s="53" t="s">
        <v>59</v>
      </c>
      <c r="G5008" s="53" t="str">
        <f>VLOOKUP(F5008,'チョウnlist_Bu+Idx'!$A$2:$G$779,7,FALSE)</f>
        <v>タテハチョウ科</v>
      </c>
      <c r="L5008" s="53">
        <v>1</v>
      </c>
      <c r="M5008" s="52">
        <v>1</v>
      </c>
      <c r="O5008" s="18" t="str">
        <f>IFERROR(VLOOKUP(F5008,'（鳥類・チョウ）vlookup関数用'!$D$35:$F$38,3,0),"")</f>
        <v>重点対策外来種</v>
      </c>
      <c r="P5008" s="18" t="str">
        <f>IFERROR(VLOOKUP(F5008,特定外来生物!$A$3:$G$24,7,0),"")</f>
        <v>特定外来生物</v>
      </c>
      <c r="Q5008" s="17" t="str">
        <f>IFERROR(VLOOKUP(F5008,県RL2019!$B$2:$H$605,4,0),"")</f>
        <v/>
      </c>
      <c r="R5008" s="17" t="str">
        <f>IFERROR(VLOOKUP(F5008,県RL2019!$B$2:$H$605,5,0),"")</f>
        <v/>
      </c>
      <c r="S5008" s="17" t="str">
        <f>IFERROR(VLOOKUP(F5008,県RL2011!$F$3:$H$906,2,0),"")</f>
        <v/>
      </c>
      <c r="T5008" s="17" t="str">
        <f>IFERROR(VLOOKUP(F5008,県RL2011!$F$3:$H$906,3,0),"")</f>
        <v/>
      </c>
      <c r="U5008" s="150" t="str">
        <f>IFERROR(VLOOKUP(F5008,国RL2020!$B$2:$E$878,4,0),"")</f>
        <v/>
      </c>
      <c r="V5008" s="150" t="str">
        <f>IFERROR(VLOOKUP(F5008,国RL2020!$B$2:$E$878,3,0),"")</f>
        <v/>
      </c>
      <c r="W5008" s="19" t="str">
        <f>IFERROR(VLOOKUP(F5008,国RL2019!$B$2:$E$873,4,0),"")</f>
        <v/>
      </c>
      <c r="X5008" s="19" t="str">
        <f>IFERROR(VLOOKUP(F5008,国RL2019!$B$2:$E$873,3,0),"")</f>
        <v/>
      </c>
      <c r="Y5008" s="19" t="str">
        <f>IFERROR(VLOOKUP(F5008,国RL2017!$B$2:$E$870,4,0),"")</f>
        <v/>
      </c>
      <c r="Z5008" s="19" t="str">
        <f>IFERROR(VLOOKUP(F5008,国RL2017!$B$2:$E$870,3,0),"")</f>
        <v/>
      </c>
      <c r="AA5008" s="19" t="str">
        <f>IFERROR(VLOOKUP(F5008,国RL2006!$B$2:$E$567,4,0),"")</f>
        <v/>
      </c>
      <c r="AB5008" s="19" t="str">
        <f>IFERROR(VLOOKUP(F5008,国RL2006!$B$2:$E$567,3,0),"")</f>
        <v/>
      </c>
    </row>
    <row r="5009" spans="1:28" x14ac:dyDescent="0.15">
      <c r="A5009" s="16">
        <v>5008</v>
      </c>
      <c r="B5009" s="24">
        <v>2023</v>
      </c>
      <c r="C5009" s="53">
        <v>10</v>
      </c>
      <c r="D5009" s="53">
        <v>1</v>
      </c>
      <c r="E5009" s="53" t="s">
        <v>2957</v>
      </c>
      <c r="F5009" s="53" t="s">
        <v>34</v>
      </c>
      <c r="G5009" s="53" t="str">
        <f>VLOOKUP(F5009,'チョウnlist_Bu+Idx'!$A$2:$G$779,7,FALSE)</f>
        <v>タテハチョウ科</v>
      </c>
      <c r="K5009" s="53">
        <v>1</v>
      </c>
      <c r="M5009" s="52">
        <v>1</v>
      </c>
      <c r="O5009" s="18" t="str">
        <f>IFERROR(VLOOKUP(F5009,'（鳥類・チョウ）vlookup関数用'!$D$35:$F$38,3,0),"")</f>
        <v/>
      </c>
      <c r="P5009" s="18" t="str">
        <f>IFERROR(VLOOKUP(F5009,特定外来生物!$A$3:$G$24,7,0),"")</f>
        <v/>
      </c>
      <c r="Q5009" s="17" t="str">
        <f>IFERROR(VLOOKUP(F5009,県RL2019!$B$2:$H$605,4,0),"")</f>
        <v/>
      </c>
      <c r="R5009" s="17" t="str">
        <f>IFERROR(VLOOKUP(F5009,県RL2019!$B$2:$H$605,5,0),"")</f>
        <v/>
      </c>
      <c r="S5009" s="17" t="str">
        <f>IFERROR(VLOOKUP(F5009,県RL2011!$F$3:$H$906,2,0),"")</f>
        <v/>
      </c>
      <c r="T5009" s="17" t="str">
        <f>IFERROR(VLOOKUP(F5009,県RL2011!$F$3:$H$906,3,0),"")</f>
        <v/>
      </c>
      <c r="U5009" s="150" t="str">
        <f>IFERROR(VLOOKUP(F5009,国RL2020!$B$2:$E$878,4,0),"")</f>
        <v/>
      </c>
      <c r="V5009" s="150" t="str">
        <f>IFERROR(VLOOKUP(F5009,国RL2020!$B$2:$E$878,3,0),"")</f>
        <v/>
      </c>
      <c r="W5009" s="19" t="str">
        <f>IFERROR(VLOOKUP(F5009,国RL2019!$B$2:$E$873,4,0),"")</f>
        <v/>
      </c>
      <c r="X5009" s="19" t="str">
        <f>IFERROR(VLOOKUP(F5009,国RL2019!$B$2:$E$873,3,0),"")</f>
        <v/>
      </c>
      <c r="Y5009" s="19" t="str">
        <f>IFERROR(VLOOKUP(F5009,国RL2017!$B$2:$E$870,4,0),"")</f>
        <v/>
      </c>
      <c r="Z5009" s="19" t="str">
        <f>IFERROR(VLOOKUP(F5009,国RL2017!$B$2:$E$870,3,0),"")</f>
        <v/>
      </c>
      <c r="AA5009" s="19" t="str">
        <f>IFERROR(VLOOKUP(F5009,国RL2006!$B$2:$E$567,4,0),"")</f>
        <v/>
      </c>
      <c r="AB5009" s="19" t="str">
        <f>IFERROR(VLOOKUP(F5009,国RL2006!$B$2:$E$567,3,0),"")</f>
        <v/>
      </c>
    </row>
    <row r="5010" spans="1:28" x14ac:dyDescent="0.15">
      <c r="A5010" s="16">
        <v>5009</v>
      </c>
      <c r="B5010" s="24">
        <v>2023</v>
      </c>
      <c r="C5010" s="53">
        <v>10</v>
      </c>
      <c r="D5010" s="53">
        <v>1</v>
      </c>
      <c r="E5010" s="53" t="s">
        <v>2957</v>
      </c>
      <c r="F5010" s="53" t="s">
        <v>37</v>
      </c>
      <c r="G5010" s="53" t="str">
        <f>VLOOKUP(F5010,'チョウnlist_Bu+Idx'!$A$2:$G$779,7,FALSE)</f>
        <v>タテハチョウ科</v>
      </c>
      <c r="J5010" s="53">
        <v>1</v>
      </c>
      <c r="L5010" s="53">
        <v>7</v>
      </c>
      <c r="M5010" s="52">
        <v>8</v>
      </c>
      <c r="O5010" s="18" t="str">
        <f>IFERROR(VLOOKUP(F5010,'（鳥類・チョウ）vlookup関数用'!$D$35:$F$38,3,0),"")</f>
        <v/>
      </c>
      <c r="P5010" s="18" t="str">
        <f>IFERROR(VLOOKUP(F5010,特定外来生物!$A$3:$G$24,7,0),"")</f>
        <v/>
      </c>
      <c r="Q5010" s="17" t="str">
        <f>IFERROR(VLOOKUP(F5010,県RL2019!$B$2:$H$605,4,0),"")</f>
        <v/>
      </c>
      <c r="R5010" s="17" t="str">
        <f>IFERROR(VLOOKUP(F5010,県RL2019!$B$2:$H$605,5,0),"")</f>
        <v/>
      </c>
      <c r="S5010" s="17" t="str">
        <f>IFERROR(VLOOKUP(F5010,県RL2011!$F$3:$H$906,2,0),"")</f>
        <v/>
      </c>
      <c r="T5010" s="17" t="str">
        <f>IFERROR(VLOOKUP(F5010,県RL2011!$F$3:$H$906,3,0),"")</f>
        <v/>
      </c>
      <c r="U5010" s="150" t="str">
        <f>IFERROR(VLOOKUP(F5010,国RL2020!$B$2:$E$878,4,0),"")</f>
        <v/>
      </c>
      <c r="V5010" s="150" t="str">
        <f>IFERROR(VLOOKUP(F5010,国RL2020!$B$2:$E$878,3,0),"")</f>
        <v/>
      </c>
      <c r="W5010" s="19" t="str">
        <f>IFERROR(VLOOKUP(F5010,国RL2019!$B$2:$E$873,4,0),"")</f>
        <v/>
      </c>
      <c r="X5010" s="19" t="str">
        <f>IFERROR(VLOOKUP(F5010,国RL2019!$B$2:$E$873,3,0),"")</f>
        <v/>
      </c>
      <c r="Y5010" s="19" t="str">
        <f>IFERROR(VLOOKUP(F5010,国RL2017!$B$2:$E$870,4,0),"")</f>
        <v/>
      </c>
      <c r="Z5010" s="19" t="str">
        <f>IFERROR(VLOOKUP(F5010,国RL2017!$B$2:$E$870,3,0),"")</f>
        <v/>
      </c>
      <c r="AA5010" s="19" t="str">
        <f>IFERROR(VLOOKUP(F5010,国RL2006!$B$2:$E$567,4,0),"")</f>
        <v/>
      </c>
      <c r="AB5010" s="19" t="str">
        <f>IFERROR(VLOOKUP(F5010,国RL2006!$B$2:$E$567,3,0),"")</f>
        <v/>
      </c>
    </row>
    <row r="5011" spans="1:28" x14ac:dyDescent="0.15">
      <c r="A5011" s="16">
        <v>5010</v>
      </c>
      <c r="B5011" s="24">
        <v>2023</v>
      </c>
      <c r="C5011" s="53">
        <v>10</v>
      </c>
      <c r="D5011" s="53">
        <v>1</v>
      </c>
      <c r="E5011" s="53" t="s">
        <v>2957</v>
      </c>
      <c r="F5011" s="53" t="s">
        <v>23</v>
      </c>
      <c r="G5011" s="53" t="str">
        <f>VLOOKUP(F5011,'チョウnlist_Bu+Idx'!$A$2:$G$779,7,FALSE)</f>
        <v>ジャノメチョウ科</v>
      </c>
      <c r="I5011" s="53">
        <v>1</v>
      </c>
      <c r="J5011" s="53">
        <v>1</v>
      </c>
      <c r="K5011" s="53">
        <v>6</v>
      </c>
      <c r="L5011" s="53">
        <v>2</v>
      </c>
      <c r="M5011" s="52">
        <v>10</v>
      </c>
      <c r="O5011" s="18" t="str">
        <f>IFERROR(VLOOKUP(F5011,'（鳥類・チョウ）vlookup関数用'!$D$35:$F$38,3,0),"")</f>
        <v/>
      </c>
      <c r="P5011" s="18" t="str">
        <f>IFERROR(VLOOKUP(F5011,特定外来生物!$A$3:$G$24,7,0),"")</f>
        <v/>
      </c>
      <c r="Q5011" s="17" t="str">
        <f>IFERROR(VLOOKUP(F5011,県RL2019!$B$2:$H$605,4,0),"")</f>
        <v/>
      </c>
      <c r="R5011" s="17" t="str">
        <f>IFERROR(VLOOKUP(F5011,県RL2019!$B$2:$H$605,5,0),"")</f>
        <v/>
      </c>
      <c r="S5011" s="17" t="str">
        <f>IFERROR(VLOOKUP(F5011,県RL2011!$F$3:$H$906,2,0),"")</f>
        <v/>
      </c>
      <c r="T5011" s="17" t="str">
        <f>IFERROR(VLOOKUP(F5011,県RL2011!$F$3:$H$906,3,0),"")</f>
        <v/>
      </c>
      <c r="U5011" s="150" t="str">
        <f>IFERROR(VLOOKUP(F5011,国RL2020!$B$2:$E$878,4,0),"")</f>
        <v/>
      </c>
      <c r="V5011" s="150" t="str">
        <f>IFERROR(VLOOKUP(F5011,国RL2020!$B$2:$E$878,3,0),"")</f>
        <v/>
      </c>
      <c r="W5011" s="19" t="str">
        <f>IFERROR(VLOOKUP(F5011,国RL2019!$B$2:$E$873,4,0),"")</f>
        <v/>
      </c>
      <c r="X5011" s="19" t="str">
        <f>IFERROR(VLOOKUP(F5011,国RL2019!$B$2:$E$873,3,0),"")</f>
        <v/>
      </c>
      <c r="Y5011" s="19" t="str">
        <f>IFERROR(VLOOKUP(F5011,国RL2017!$B$2:$E$870,4,0),"")</f>
        <v/>
      </c>
      <c r="Z5011" s="19" t="str">
        <f>IFERROR(VLOOKUP(F5011,国RL2017!$B$2:$E$870,3,0),"")</f>
        <v/>
      </c>
      <c r="AA5011" s="19" t="str">
        <f>IFERROR(VLOOKUP(F5011,国RL2006!$B$2:$E$567,4,0),"")</f>
        <v/>
      </c>
      <c r="AB5011" s="19" t="str">
        <f>IFERROR(VLOOKUP(F5011,国RL2006!$B$2:$E$567,3,0),"")</f>
        <v/>
      </c>
    </row>
    <row r="5012" spans="1:28" x14ac:dyDescent="0.15">
      <c r="A5012" s="16">
        <v>5011</v>
      </c>
      <c r="B5012" s="24">
        <v>2023</v>
      </c>
      <c r="C5012" s="53">
        <v>10</v>
      </c>
      <c r="D5012" s="53">
        <v>1</v>
      </c>
      <c r="E5012" s="53" t="s">
        <v>2957</v>
      </c>
      <c r="F5012" s="53" t="s">
        <v>44</v>
      </c>
      <c r="G5012" s="53" t="str">
        <f>VLOOKUP(F5012,'チョウnlist_Bu+Idx'!$A$2:$G$779,7,FALSE)</f>
        <v>セセリチョウ科</v>
      </c>
      <c r="H5012" s="53">
        <v>3</v>
      </c>
      <c r="J5012" s="53">
        <v>3</v>
      </c>
      <c r="K5012" s="53">
        <v>1</v>
      </c>
      <c r="L5012" s="53">
        <v>2</v>
      </c>
      <c r="M5012" s="52">
        <v>9</v>
      </c>
      <c r="O5012" s="18" t="str">
        <f>IFERROR(VLOOKUP(F5012,'（鳥類・チョウ）vlookup関数用'!$D$35:$F$38,3,0),"")</f>
        <v/>
      </c>
      <c r="P5012" s="18" t="str">
        <f>IFERROR(VLOOKUP(F5012,特定外来生物!$A$3:$G$24,7,0),"")</f>
        <v/>
      </c>
      <c r="Q5012" s="17" t="str">
        <f>IFERROR(VLOOKUP(F5012,県RL2019!$B$2:$H$605,4,0),"")</f>
        <v/>
      </c>
      <c r="R5012" s="17" t="str">
        <f>IFERROR(VLOOKUP(F5012,県RL2019!$B$2:$H$605,5,0),"")</f>
        <v/>
      </c>
      <c r="S5012" s="17" t="str">
        <f>IFERROR(VLOOKUP(F5012,県RL2011!$F$3:$H$906,2,0),"")</f>
        <v/>
      </c>
      <c r="T5012" s="17" t="str">
        <f>IFERROR(VLOOKUP(F5012,県RL2011!$F$3:$H$906,3,0),"")</f>
        <v/>
      </c>
      <c r="U5012" s="150" t="str">
        <f>IFERROR(VLOOKUP(F5012,国RL2020!$B$2:$E$878,4,0),"")</f>
        <v/>
      </c>
      <c r="V5012" s="150" t="str">
        <f>IFERROR(VLOOKUP(F5012,国RL2020!$B$2:$E$878,3,0),"")</f>
        <v/>
      </c>
      <c r="W5012" s="19" t="str">
        <f>IFERROR(VLOOKUP(F5012,国RL2019!$B$2:$E$873,4,0),"")</f>
        <v/>
      </c>
      <c r="X5012" s="19" t="str">
        <f>IFERROR(VLOOKUP(F5012,国RL2019!$B$2:$E$873,3,0),"")</f>
        <v/>
      </c>
      <c r="Y5012" s="19" t="str">
        <f>IFERROR(VLOOKUP(F5012,国RL2017!$B$2:$E$870,4,0),"")</f>
        <v/>
      </c>
      <c r="Z5012" s="19" t="str">
        <f>IFERROR(VLOOKUP(F5012,国RL2017!$B$2:$E$870,3,0),"")</f>
        <v/>
      </c>
      <c r="AA5012" s="19" t="str">
        <f>IFERROR(VLOOKUP(F5012,国RL2006!$B$2:$E$567,4,0),"")</f>
        <v/>
      </c>
      <c r="AB5012" s="19" t="str">
        <f>IFERROR(VLOOKUP(F5012,国RL2006!$B$2:$E$567,3,0),"")</f>
        <v/>
      </c>
    </row>
    <row r="5013" spans="1:28" x14ac:dyDescent="0.15">
      <c r="A5013" s="16">
        <v>5012</v>
      </c>
      <c r="B5013" s="24">
        <v>2023</v>
      </c>
      <c r="C5013" s="53">
        <v>11</v>
      </c>
      <c r="D5013" s="53">
        <v>1</v>
      </c>
      <c r="E5013" s="53" t="s">
        <v>2957</v>
      </c>
      <c r="F5013" s="53" t="s">
        <v>11</v>
      </c>
      <c r="G5013" s="53" t="str">
        <f>VLOOKUP(F5013,'チョウnlist_Bu+Idx'!$A$2:$G$779,7,FALSE)</f>
        <v>アゲハチョウ科</v>
      </c>
      <c r="L5013" s="53">
        <v>1</v>
      </c>
      <c r="M5013" s="52">
        <v>1</v>
      </c>
      <c r="O5013" s="18" t="str">
        <f>IFERROR(VLOOKUP(F5013,'（鳥類・チョウ）vlookup関数用'!$D$35:$F$38,3,0),"")</f>
        <v/>
      </c>
      <c r="P5013" s="18" t="str">
        <f>IFERROR(VLOOKUP(F5013,特定外来生物!$A$3:$G$24,7,0),"")</f>
        <v/>
      </c>
      <c r="Q5013" s="17" t="str">
        <f>IFERROR(VLOOKUP(F5013,県RL2019!$B$2:$H$605,4,0),"")</f>
        <v/>
      </c>
      <c r="R5013" s="17" t="str">
        <f>IFERROR(VLOOKUP(F5013,県RL2019!$B$2:$H$605,5,0),"")</f>
        <v/>
      </c>
      <c r="S5013" s="17" t="str">
        <f>IFERROR(VLOOKUP(F5013,県RL2011!$F$3:$H$906,2,0),"")</f>
        <v/>
      </c>
      <c r="T5013" s="17" t="str">
        <f>IFERROR(VLOOKUP(F5013,県RL2011!$F$3:$H$906,3,0),"")</f>
        <v/>
      </c>
      <c r="U5013" s="150" t="str">
        <f>IFERROR(VLOOKUP(F5013,国RL2020!$B$2:$E$878,4,0),"")</f>
        <v/>
      </c>
      <c r="V5013" s="150" t="str">
        <f>IFERROR(VLOOKUP(F5013,国RL2020!$B$2:$E$878,3,0),"")</f>
        <v/>
      </c>
      <c r="W5013" s="19" t="str">
        <f>IFERROR(VLOOKUP(F5013,国RL2019!$B$2:$E$873,4,0),"")</f>
        <v/>
      </c>
      <c r="X5013" s="19" t="str">
        <f>IFERROR(VLOOKUP(F5013,国RL2019!$B$2:$E$873,3,0),"")</f>
        <v/>
      </c>
      <c r="Y5013" s="19" t="str">
        <f>IFERROR(VLOOKUP(F5013,国RL2017!$B$2:$E$870,4,0),"")</f>
        <v/>
      </c>
      <c r="Z5013" s="19" t="str">
        <f>IFERROR(VLOOKUP(F5013,国RL2017!$B$2:$E$870,3,0),"")</f>
        <v/>
      </c>
      <c r="AA5013" s="19" t="str">
        <f>IFERROR(VLOOKUP(F5013,国RL2006!$B$2:$E$567,4,0),"")</f>
        <v/>
      </c>
      <c r="AB5013" s="19" t="str">
        <f>IFERROR(VLOOKUP(F5013,国RL2006!$B$2:$E$567,3,0),"")</f>
        <v/>
      </c>
    </row>
    <row r="5014" spans="1:28" x14ac:dyDescent="0.15">
      <c r="A5014" s="16">
        <v>5013</v>
      </c>
      <c r="B5014" s="24">
        <v>2023</v>
      </c>
      <c r="C5014" s="53">
        <v>11</v>
      </c>
      <c r="D5014" s="53">
        <v>1</v>
      </c>
      <c r="E5014" s="53" t="s">
        <v>2957</v>
      </c>
      <c r="F5014" s="53" t="s">
        <v>28</v>
      </c>
      <c r="G5014" s="53" t="str">
        <f>VLOOKUP(F5014,'チョウnlist_Bu+Idx'!$A$2:$G$779,7,FALSE)</f>
        <v>シロチョウ科</v>
      </c>
      <c r="H5014" s="53">
        <v>2</v>
      </c>
      <c r="L5014" s="53">
        <v>5</v>
      </c>
      <c r="M5014" s="52">
        <v>7</v>
      </c>
      <c r="O5014" s="18" t="str">
        <f>IFERROR(VLOOKUP(F5014,'（鳥類・チョウ）vlookup関数用'!$D$35:$F$38,3,0),"")</f>
        <v/>
      </c>
      <c r="P5014" s="18" t="str">
        <f>IFERROR(VLOOKUP(F5014,特定外来生物!$A$3:$G$24,7,0),"")</f>
        <v/>
      </c>
      <c r="Q5014" s="17" t="str">
        <f>IFERROR(VLOOKUP(F5014,県RL2019!$B$2:$H$605,4,0),"")</f>
        <v/>
      </c>
      <c r="R5014" s="17" t="str">
        <f>IFERROR(VLOOKUP(F5014,県RL2019!$B$2:$H$605,5,0),"")</f>
        <v/>
      </c>
      <c r="S5014" s="17" t="str">
        <f>IFERROR(VLOOKUP(F5014,県RL2011!$F$3:$H$906,2,0),"")</f>
        <v/>
      </c>
      <c r="T5014" s="17" t="str">
        <f>IFERROR(VLOOKUP(F5014,県RL2011!$F$3:$H$906,3,0),"")</f>
        <v/>
      </c>
      <c r="U5014" s="150" t="str">
        <f>IFERROR(VLOOKUP(F5014,国RL2020!$B$2:$E$878,4,0),"")</f>
        <v/>
      </c>
      <c r="V5014" s="150" t="str">
        <f>IFERROR(VLOOKUP(F5014,国RL2020!$B$2:$E$878,3,0),"")</f>
        <v/>
      </c>
      <c r="W5014" s="19" t="str">
        <f>IFERROR(VLOOKUP(F5014,国RL2019!$B$2:$E$873,4,0),"")</f>
        <v/>
      </c>
      <c r="X5014" s="19" t="str">
        <f>IFERROR(VLOOKUP(F5014,国RL2019!$B$2:$E$873,3,0),"")</f>
        <v/>
      </c>
      <c r="Y5014" s="19" t="str">
        <f>IFERROR(VLOOKUP(F5014,国RL2017!$B$2:$E$870,4,0),"")</f>
        <v/>
      </c>
      <c r="Z5014" s="19" t="str">
        <f>IFERROR(VLOOKUP(F5014,国RL2017!$B$2:$E$870,3,0),"")</f>
        <v/>
      </c>
      <c r="AA5014" s="19" t="str">
        <f>IFERROR(VLOOKUP(F5014,国RL2006!$B$2:$E$567,4,0),"")</f>
        <v/>
      </c>
      <c r="AB5014" s="19" t="str">
        <f>IFERROR(VLOOKUP(F5014,国RL2006!$B$2:$E$567,3,0),"")</f>
        <v/>
      </c>
    </row>
    <row r="5015" spans="1:28" x14ac:dyDescent="0.15">
      <c r="A5015" s="16">
        <v>5014</v>
      </c>
      <c r="B5015" s="24">
        <v>2023</v>
      </c>
      <c r="C5015" s="53">
        <v>11</v>
      </c>
      <c r="D5015" s="53">
        <v>1</v>
      </c>
      <c r="E5015" s="53" t="s">
        <v>2957</v>
      </c>
      <c r="F5015" s="53" t="s">
        <v>48</v>
      </c>
      <c r="G5015" s="53" t="str">
        <f>VLOOKUP(F5015,'チョウnlist_Bu+Idx'!$A$2:$G$779,7,FALSE)</f>
        <v>シロチョウ科</v>
      </c>
      <c r="L5015" s="53">
        <v>21</v>
      </c>
      <c r="M5015" s="52">
        <v>21</v>
      </c>
      <c r="O5015" s="18" t="str">
        <f>IFERROR(VLOOKUP(F5015,'（鳥類・チョウ）vlookup関数用'!$D$35:$F$38,3,0),"")</f>
        <v/>
      </c>
      <c r="P5015" s="18" t="str">
        <f>IFERROR(VLOOKUP(F5015,特定外来生物!$A$3:$G$24,7,0),"")</f>
        <v/>
      </c>
      <c r="Q5015" s="17" t="str">
        <f>IFERROR(VLOOKUP(F5015,県RL2019!$B$2:$H$605,4,0),"")</f>
        <v/>
      </c>
      <c r="R5015" s="17" t="str">
        <f>IFERROR(VLOOKUP(F5015,県RL2019!$B$2:$H$605,5,0),"")</f>
        <v/>
      </c>
      <c r="S5015" s="17" t="str">
        <f>IFERROR(VLOOKUP(F5015,県RL2011!$F$3:$H$906,2,0),"")</f>
        <v/>
      </c>
      <c r="T5015" s="17" t="str">
        <f>IFERROR(VLOOKUP(F5015,県RL2011!$F$3:$H$906,3,0),"")</f>
        <v/>
      </c>
      <c r="U5015" s="150" t="str">
        <f>IFERROR(VLOOKUP(F5015,国RL2020!$B$2:$E$878,4,0),"")</f>
        <v/>
      </c>
      <c r="V5015" s="150" t="str">
        <f>IFERROR(VLOOKUP(F5015,国RL2020!$B$2:$E$878,3,0),"")</f>
        <v/>
      </c>
      <c r="W5015" s="19" t="str">
        <f>IFERROR(VLOOKUP(F5015,国RL2019!$B$2:$E$873,4,0),"")</f>
        <v/>
      </c>
      <c r="X5015" s="19" t="str">
        <f>IFERROR(VLOOKUP(F5015,国RL2019!$B$2:$E$873,3,0),"")</f>
        <v/>
      </c>
      <c r="Y5015" s="19" t="str">
        <f>IFERROR(VLOOKUP(F5015,国RL2017!$B$2:$E$870,4,0),"")</f>
        <v/>
      </c>
      <c r="Z5015" s="19" t="str">
        <f>IFERROR(VLOOKUP(F5015,国RL2017!$B$2:$E$870,3,0),"")</f>
        <v/>
      </c>
      <c r="AA5015" s="19" t="str">
        <f>IFERROR(VLOOKUP(F5015,国RL2006!$B$2:$E$567,4,0),"")</f>
        <v/>
      </c>
      <c r="AB5015" s="19" t="str">
        <f>IFERROR(VLOOKUP(F5015,国RL2006!$B$2:$E$567,3,0),"")</f>
        <v/>
      </c>
    </row>
    <row r="5016" spans="1:28" x14ac:dyDescent="0.15">
      <c r="A5016" s="16">
        <v>5015</v>
      </c>
      <c r="B5016" s="24">
        <v>2023</v>
      </c>
      <c r="C5016" s="53">
        <v>11</v>
      </c>
      <c r="D5016" s="53">
        <v>1</v>
      </c>
      <c r="E5016" s="53" t="s">
        <v>2957</v>
      </c>
      <c r="F5016" s="53" t="s">
        <v>46</v>
      </c>
      <c r="G5016" s="53" t="s">
        <v>19</v>
      </c>
      <c r="J5016" s="53">
        <v>1</v>
      </c>
      <c r="K5016" s="53">
        <v>2</v>
      </c>
      <c r="L5016" s="53">
        <v>4</v>
      </c>
      <c r="M5016" s="52">
        <v>7</v>
      </c>
      <c r="O5016" s="18" t="str">
        <f>IFERROR(VLOOKUP(F5016,'（鳥類・チョウ）vlookup関数用'!$D$35:$F$38,3,0),"")</f>
        <v/>
      </c>
      <c r="P5016" s="18" t="str">
        <f>IFERROR(VLOOKUP(F5016,特定外来生物!$A$3:$G$24,7,0),"")</f>
        <v/>
      </c>
      <c r="Q5016" s="17" t="str">
        <f>IFERROR(VLOOKUP(F5016,県RL2019!$B$2:$H$605,4,0),"")</f>
        <v/>
      </c>
      <c r="R5016" s="17" t="str">
        <f>IFERROR(VLOOKUP(F5016,県RL2019!$B$2:$H$605,5,0),"")</f>
        <v/>
      </c>
      <c r="S5016" s="17" t="str">
        <f>IFERROR(VLOOKUP(F5016,県RL2011!$F$3:$H$906,2,0),"")</f>
        <v/>
      </c>
      <c r="T5016" s="17" t="str">
        <f>IFERROR(VLOOKUP(F5016,県RL2011!$F$3:$H$906,3,0),"")</f>
        <v/>
      </c>
      <c r="U5016" s="150" t="str">
        <f>IFERROR(VLOOKUP(F5016,国RL2020!$B$2:$E$878,4,0),"")</f>
        <v/>
      </c>
      <c r="V5016" s="150" t="str">
        <f>IFERROR(VLOOKUP(F5016,国RL2020!$B$2:$E$878,3,0),"")</f>
        <v/>
      </c>
      <c r="W5016" s="19" t="str">
        <f>IFERROR(VLOOKUP(F5016,国RL2019!$B$2:$E$873,4,0),"")</f>
        <v/>
      </c>
      <c r="X5016" s="19" t="str">
        <f>IFERROR(VLOOKUP(F5016,国RL2019!$B$2:$E$873,3,0),"")</f>
        <v/>
      </c>
      <c r="Y5016" s="19" t="str">
        <f>IFERROR(VLOOKUP(F5016,国RL2017!$B$2:$E$870,4,0),"")</f>
        <v/>
      </c>
      <c r="Z5016" s="19" t="str">
        <f>IFERROR(VLOOKUP(F5016,国RL2017!$B$2:$E$870,3,0),"")</f>
        <v/>
      </c>
      <c r="AA5016" s="19" t="str">
        <f>IFERROR(VLOOKUP(F5016,国RL2006!$B$2:$E$567,4,0),"")</f>
        <v/>
      </c>
      <c r="AB5016" s="19" t="str">
        <f>IFERROR(VLOOKUP(F5016,国RL2006!$B$2:$E$567,3,0),"")</f>
        <v/>
      </c>
    </row>
    <row r="5017" spans="1:28" x14ac:dyDescent="0.15">
      <c r="A5017" s="16">
        <v>5016</v>
      </c>
      <c r="B5017" s="24">
        <v>2023</v>
      </c>
      <c r="C5017" s="53">
        <v>11</v>
      </c>
      <c r="D5017" s="53">
        <v>1</v>
      </c>
      <c r="E5017" s="53" t="s">
        <v>2957</v>
      </c>
      <c r="F5017" s="53" t="s">
        <v>29</v>
      </c>
      <c r="G5017" s="53" t="str">
        <f>VLOOKUP(F5017,'チョウnlist_Bu+Idx'!$A$2:$G$779,7,FALSE)</f>
        <v>シジミチョウ科</v>
      </c>
      <c r="H5017" s="53">
        <v>17</v>
      </c>
      <c r="J5017" s="53">
        <v>1</v>
      </c>
      <c r="K5017" s="53">
        <v>40</v>
      </c>
      <c r="L5017" s="53">
        <v>27</v>
      </c>
      <c r="M5017" s="52">
        <v>85</v>
      </c>
      <c r="O5017" s="18" t="str">
        <f>IFERROR(VLOOKUP(F5017,'（鳥類・チョウ）vlookup関数用'!$D$35:$F$38,3,0),"")</f>
        <v/>
      </c>
      <c r="P5017" s="18" t="str">
        <f>IFERROR(VLOOKUP(F5017,特定外来生物!$A$3:$G$24,7,0),"")</f>
        <v/>
      </c>
      <c r="Q5017" s="17" t="str">
        <f>IFERROR(VLOOKUP(F5017,県RL2019!$B$2:$H$605,4,0),"")</f>
        <v/>
      </c>
      <c r="R5017" s="17" t="str">
        <f>IFERROR(VLOOKUP(F5017,県RL2019!$B$2:$H$605,5,0),"")</f>
        <v/>
      </c>
      <c r="S5017" s="17" t="str">
        <f>IFERROR(VLOOKUP(F5017,県RL2011!$F$3:$H$906,2,0),"")</f>
        <v/>
      </c>
      <c r="T5017" s="17" t="str">
        <f>IFERROR(VLOOKUP(F5017,県RL2011!$F$3:$H$906,3,0),"")</f>
        <v/>
      </c>
      <c r="U5017" s="150" t="str">
        <f>IFERROR(VLOOKUP(F5017,国RL2020!$B$2:$E$878,4,0),"")</f>
        <v/>
      </c>
      <c r="V5017" s="150" t="str">
        <f>IFERROR(VLOOKUP(F5017,国RL2020!$B$2:$E$878,3,0),"")</f>
        <v/>
      </c>
      <c r="W5017" s="19" t="str">
        <f>IFERROR(VLOOKUP(F5017,国RL2019!$B$2:$E$873,4,0),"")</f>
        <v/>
      </c>
      <c r="X5017" s="19" t="str">
        <f>IFERROR(VLOOKUP(F5017,国RL2019!$B$2:$E$873,3,0),"")</f>
        <v/>
      </c>
      <c r="Y5017" s="19" t="str">
        <f>IFERROR(VLOOKUP(F5017,国RL2017!$B$2:$E$870,4,0),"")</f>
        <v/>
      </c>
      <c r="Z5017" s="19" t="str">
        <f>IFERROR(VLOOKUP(F5017,国RL2017!$B$2:$E$870,3,0),"")</f>
        <v/>
      </c>
      <c r="AA5017" s="19" t="str">
        <f>IFERROR(VLOOKUP(F5017,国RL2006!$B$2:$E$567,4,0),"")</f>
        <v/>
      </c>
      <c r="AB5017" s="19" t="str">
        <f>IFERROR(VLOOKUP(F5017,国RL2006!$B$2:$E$567,3,0),"")</f>
        <v/>
      </c>
    </row>
    <row r="5018" spans="1:28" x14ac:dyDescent="0.15">
      <c r="A5018" s="16">
        <v>5017</v>
      </c>
      <c r="B5018" s="24">
        <v>2023</v>
      </c>
      <c r="C5018" s="53">
        <v>11</v>
      </c>
      <c r="D5018" s="53">
        <v>1</v>
      </c>
      <c r="E5018" s="53" t="s">
        <v>2957</v>
      </c>
      <c r="F5018" s="53" t="s">
        <v>35</v>
      </c>
      <c r="G5018" s="53" t="str">
        <f>VLOOKUP(F5018,'チョウnlist_Bu+Idx'!$A$2:$G$779,7,FALSE)</f>
        <v>シジミチョウ科</v>
      </c>
      <c r="J5018" s="53">
        <v>1</v>
      </c>
      <c r="M5018" s="52">
        <v>1</v>
      </c>
      <c r="O5018" s="18" t="str">
        <f>IFERROR(VLOOKUP(F5018,'（鳥類・チョウ）vlookup関数用'!$D$35:$F$38,3,0),"")</f>
        <v/>
      </c>
      <c r="P5018" s="18" t="str">
        <f>IFERROR(VLOOKUP(F5018,特定外来生物!$A$3:$G$24,7,0),"")</f>
        <v/>
      </c>
      <c r="Q5018" s="17" t="str">
        <f>IFERROR(VLOOKUP(F5018,県RL2019!$B$2:$H$605,4,0),"")</f>
        <v/>
      </c>
      <c r="R5018" s="17" t="str">
        <f>IFERROR(VLOOKUP(F5018,県RL2019!$B$2:$H$605,5,0),"")</f>
        <v/>
      </c>
      <c r="S5018" s="17" t="str">
        <f>IFERROR(VLOOKUP(F5018,県RL2011!$F$3:$H$906,2,0),"")</f>
        <v/>
      </c>
      <c r="T5018" s="17" t="str">
        <f>IFERROR(VLOOKUP(F5018,県RL2011!$F$3:$H$906,3,0),"")</f>
        <v/>
      </c>
      <c r="U5018" s="150" t="str">
        <f>IFERROR(VLOOKUP(F5018,国RL2020!$B$2:$E$878,4,0),"")</f>
        <v/>
      </c>
      <c r="V5018" s="150" t="str">
        <f>IFERROR(VLOOKUP(F5018,国RL2020!$B$2:$E$878,3,0),"")</f>
        <v/>
      </c>
      <c r="W5018" s="19" t="str">
        <f>IFERROR(VLOOKUP(F5018,国RL2019!$B$2:$E$873,4,0),"")</f>
        <v/>
      </c>
      <c r="X5018" s="19" t="str">
        <f>IFERROR(VLOOKUP(F5018,国RL2019!$B$2:$E$873,3,0),"")</f>
        <v/>
      </c>
      <c r="Y5018" s="19" t="str">
        <f>IFERROR(VLOOKUP(F5018,国RL2017!$B$2:$E$870,4,0),"")</f>
        <v/>
      </c>
      <c r="Z5018" s="19" t="str">
        <f>IFERROR(VLOOKUP(F5018,国RL2017!$B$2:$E$870,3,0),"")</f>
        <v/>
      </c>
      <c r="AA5018" s="19" t="str">
        <f>IFERROR(VLOOKUP(F5018,国RL2006!$B$2:$E$567,4,0),"")</f>
        <v/>
      </c>
      <c r="AB5018" s="19" t="str">
        <f>IFERROR(VLOOKUP(F5018,国RL2006!$B$2:$E$567,3,0),"")</f>
        <v/>
      </c>
    </row>
    <row r="5019" spans="1:28" x14ac:dyDescent="0.15">
      <c r="A5019" s="16">
        <v>5018</v>
      </c>
      <c r="B5019" s="24">
        <v>2023</v>
      </c>
      <c r="C5019" s="53">
        <v>11</v>
      </c>
      <c r="D5019" s="53">
        <v>1</v>
      </c>
      <c r="E5019" s="53" t="s">
        <v>2957</v>
      </c>
      <c r="F5019" s="53" t="s">
        <v>38</v>
      </c>
      <c r="G5019" s="53" t="str">
        <f>VLOOKUP(F5019,'チョウnlist_Bu+Idx'!$A$2:$G$779,7,FALSE)</f>
        <v>シジミチョウ科</v>
      </c>
      <c r="J5019" s="53">
        <v>3</v>
      </c>
      <c r="M5019" s="52">
        <v>3</v>
      </c>
      <c r="O5019" s="18" t="str">
        <f>IFERROR(VLOOKUP(F5019,'（鳥類・チョウ）vlookup関数用'!$D$35:$F$38,3,0),"")</f>
        <v/>
      </c>
      <c r="P5019" s="18" t="str">
        <f>IFERROR(VLOOKUP(F5019,特定外来生物!$A$3:$G$24,7,0),"")</f>
        <v/>
      </c>
      <c r="Q5019" s="17" t="str">
        <f>IFERROR(VLOOKUP(F5019,県RL2019!$B$2:$H$605,4,0),"")</f>
        <v/>
      </c>
      <c r="R5019" s="17" t="str">
        <f>IFERROR(VLOOKUP(F5019,県RL2019!$B$2:$H$605,5,0),"")</f>
        <v/>
      </c>
      <c r="S5019" s="17" t="str">
        <f>IFERROR(VLOOKUP(F5019,県RL2011!$F$3:$H$906,2,0),"")</f>
        <v/>
      </c>
      <c r="T5019" s="17" t="str">
        <f>IFERROR(VLOOKUP(F5019,県RL2011!$F$3:$H$906,3,0),"")</f>
        <v/>
      </c>
      <c r="U5019" s="150" t="str">
        <f>IFERROR(VLOOKUP(F5019,国RL2020!$B$2:$E$878,4,0),"")</f>
        <v/>
      </c>
      <c r="V5019" s="150" t="str">
        <f>IFERROR(VLOOKUP(F5019,国RL2020!$B$2:$E$878,3,0),"")</f>
        <v/>
      </c>
      <c r="W5019" s="19" t="str">
        <f>IFERROR(VLOOKUP(F5019,国RL2019!$B$2:$E$873,4,0),"")</f>
        <v/>
      </c>
      <c r="X5019" s="19" t="str">
        <f>IFERROR(VLOOKUP(F5019,国RL2019!$B$2:$E$873,3,0),"")</f>
        <v/>
      </c>
      <c r="Y5019" s="19" t="str">
        <f>IFERROR(VLOOKUP(F5019,国RL2017!$B$2:$E$870,4,0),"")</f>
        <v/>
      </c>
      <c r="Z5019" s="19" t="str">
        <f>IFERROR(VLOOKUP(F5019,国RL2017!$B$2:$E$870,3,0),"")</f>
        <v/>
      </c>
      <c r="AA5019" s="19" t="str">
        <f>IFERROR(VLOOKUP(F5019,国RL2006!$B$2:$E$567,4,0),"")</f>
        <v/>
      </c>
      <c r="AB5019" s="19" t="str">
        <f>IFERROR(VLOOKUP(F5019,国RL2006!$B$2:$E$567,3,0),"")</f>
        <v/>
      </c>
    </row>
    <row r="5020" spans="1:28" x14ac:dyDescent="0.15">
      <c r="A5020" s="16">
        <v>5019</v>
      </c>
      <c r="B5020" s="24">
        <v>2023</v>
      </c>
      <c r="C5020" s="53">
        <v>11</v>
      </c>
      <c r="D5020" s="53">
        <v>1</v>
      </c>
      <c r="E5020" s="53" t="s">
        <v>2957</v>
      </c>
      <c r="F5020" s="53" t="s">
        <v>39</v>
      </c>
      <c r="G5020" s="53" t="str">
        <f>VLOOKUP(F5020,'チョウnlist_Bu+Idx'!$A$2:$G$779,7,FALSE)</f>
        <v>シジミチョウ科</v>
      </c>
      <c r="H5020" s="53">
        <v>14</v>
      </c>
      <c r="K5020" s="53">
        <v>2</v>
      </c>
      <c r="L5020" s="53">
        <v>2</v>
      </c>
      <c r="M5020" s="52">
        <v>18</v>
      </c>
      <c r="O5020" s="18" t="str">
        <f>IFERROR(VLOOKUP(F5020,'（鳥類・チョウ）vlookup関数用'!$D$35:$F$38,3,0),"")</f>
        <v/>
      </c>
      <c r="P5020" s="18" t="str">
        <f>IFERROR(VLOOKUP(F5020,特定外来生物!$A$3:$G$24,7,0),"")</f>
        <v/>
      </c>
      <c r="Q5020" s="17" t="str">
        <f>IFERROR(VLOOKUP(F5020,県RL2019!$B$2:$H$605,4,0),"")</f>
        <v/>
      </c>
      <c r="R5020" s="17" t="str">
        <f>IFERROR(VLOOKUP(F5020,県RL2019!$B$2:$H$605,5,0),"")</f>
        <v/>
      </c>
      <c r="S5020" s="17" t="str">
        <f>IFERROR(VLOOKUP(F5020,県RL2011!$F$3:$H$906,2,0),"")</f>
        <v/>
      </c>
      <c r="T5020" s="17" t="str">
        <f>IFERROR(VLOOKUP(F5020,県RL2011!$F$3:$H$906,3,0),"")</f>
        <v/>
      </c>
      <c r="U5020" s="150" t="str">
        <f>IFERROR(VLOOKUP(F5020,国RL2020!$B$2:$E$878,4,0),"")</f>
        <v/>
      </c>
      <c r="V5020" s="150" t="str">
        <f>IFERROR(VLOOKUP(F5020,国RL2020!$B$2:$E$878,3,0),"")</f>
        <v/>
      </c>
      <c r="W5020" s="19" t="str">
        <f>IFERROR(VLOOKUP(F5020,国RL2019!$B$2:$E$873,4,0),"")</f>
        <v/>
      </c>
      <c r="X5020" s="19" t="str">
        <f>IFERROR(VLOOKUP(F5020,国RL2019!$B$2:$E$873,3,0),"")</f>
        <v/>
      </c>
      <c r="Y5020" s="19" t="str">
        <f>IFERROR(VLOOKUP(F5020,国RL2017!$B$2:$E$870,4,0),"")</f>
        <v/>
      </c>
      <c r="Z5020" s="19" t="str">
        <f>IFERROR(VLOOKUP(F5020,国RL2017!$B$2:$E$870,3,0),"")</f>
        <v/>
      </c>
      <c r="AA5020" s="19" t="str">
        <f>IFERROR(VLOOKUP(F5020,国RL2006!$B$2:$E$567,4,0),"")</f>
        <v/>
      </c>
      <c r="AB5020" s="19" t="str">
        <f>IFERROR(VLOOKUP(F5020,国RL2006!$B$2:$E$567,3,0),"")</f>
        <v/>
      </c>
    </row>
    <row r="5021" spans="1:28" x14ac:dyDescent="0.15">
      <c r="A5021" s="16">
        <v>5020</v>
      </c>
      <c r="B5021" s="24">
        <v>2023</v>
      </c>
      <c r="C5021" s="53">
        <v>11</v>
      </c>
      <c r="D5021" s="53">
        <v>1</v>
      </c>
      <c r="E5021" s="53" t="s">
        <v>2957</v>
      </c>
      <c r="F5021" s="53" t="s">
        <v>24</v>
      </c>
      <c r="G5021" s="53" t="str">
        <f>VLOOKUP(F5021,'チョウnlist_Bu+Idx'!$A$2:$G$779,7,FALSE)</f>
        <v>シジミチョウ科</v>
      </c>
      <c r="L5021" s="53">
        <v>1</v>
      </c>
      <c r="M5021" s="52">
        <v>1</v>
      </c>
      <c r="O5021" s="18" t="str">
        <f>IFERROR(VLOOKUP(F5021,'（鳥類・チョウ）vlookup関数用'!$D$35:$F$38,3,0),"")</f>
        <v/>
      </c>
      <c r="P5021" s="18" t="str">
        <f>IFERROR(VLOOKUP(F5021,特定外来生物!$A$3:$G$24,7,0),"")</f>
        <v/>
      </c>
      <c r="Q5021" s="17" t="str">
        <f>IFERROR(VLOOKUP(F5021,県RL2019!$B$2:$H$605,4,0),"")</f>
        <v/>
      </c>
      <c r="R5021" s="17" t="str">
        <f>IFERROR(VLOOKUP(F5021,県RL2019!$B$2:$H$605,5,0),"")</f>
        <v/>
      </c>
      <c r="S5021" s="17" t="str">
        <f>IFERROR(VLOOKUP(F5021,県RL2011!$F$3:$H$906,2,0),"")</f>
        <v/>
      </c>
      <c r="T5021" s="17" t="str">
        <f>IFERROR(VLOOKUP(F5021,県RL2011!$F$3:$H$906,3,0),"")</f>
        <v/>
      </c>
      <c r="U5021" s="150" t="str">
        <f>IFERROR(VLOOKUP(F5021,国RL2020!$B$2:$E$878,4,0),"")</f>
        <v/>
      </c>
      <c r="V5021" s="150" t="str">
        <f>IFERROR(VLOOKUP(F5021,国RL2020!$B$2:$E$878,3,0),"")</f>
        <v/>
      </c>
      <c r="W5021" s="19" t="str">
        <f>IFERROR(VLOOKUP(F5021,国RL2019!$B$2:$E$873,4,0),"")</f>
        <v/>
      </c>
      <c r="X5021" s="19" t="str">
        <f>IFERROR(VLOOKUP(F5021,国RL2019!$B$2:$E$873,3,0),"")</f>
        <v/>
      </c>
      <c r="Y5021" s="19" t="str">
        <f>IFERROR(VLOOKUP(F5021,国RL2017!$B$2:$E$870,4,0),"")</f>
        <v/>
      </c>
      <c r="Z5021" s="19" t="str">
        <f>IFERROR(VLOOKUP(F5021,国RL2017!$B$2:$E$870,3,0),"")</f>
        <v/>
      </c>
      <c r="AA5021" s="19" t="str">
        <f>IFERROR(VLOOKUP(F5021,国RL2006!$B$2:$E$567,4,0),"")</f>
        <v/>
      </c>
      <c r="AB5021" s="19" t="str">
        <f>IFERROR(VLOOKUP(F5021,国RL2006!$B$2:$E$567,3,0),"")</f>
        <v/>
      </c>
    </row>
    <row r="5022" spans="1:28" x14ac:dyDescent="0.15">
      <c r="A5022" s="16">
        <v>5021</v>
      </c>
      <c r="B5022" s="24">
        <v>2023</v>
      </c>
      <c r="C5022" s="53">
        <v>11</v>
      </c>
      <c r="D5022" s="53">
        <v>1</v>
      </c>
      <c r="E5022" s="53" t="s">
        <v>2957</v>
      </c>
      <c r="F5022" s="53" t="s">
        <v>17</v>
      </c>
      <c r="G5022" s="53" t="str">
        <f>VLOOKUP(F5022,'チョウnlist_Bu+Idx'!$A$2:$G$779,7,FALSE)</f>
        <v>シジミチョウ科</v>
      </c>
      <c r="H5022" s="53">
        <v>4</v>
      </c>
      <c r="J5022" s="53">
        <v>11</v>
      </c>
      <c r="K5022" s="53">
        <v>2</v>
      </c>
      <c r="L5022" s="53">
        <v>6</v>
      </c>
      <c r="M5022" s="52">
        <v>23</v>
      </c>
      <c r="O5022" s="18" t="str">
        <f>IFERROR(VLOOKUP(F5022,'（鳥類・チョウ）vlookup関数用'!$D$35:$F$38,3,0),"")</f>
        <v/>
      </c>
      <c r="P5022" s="18" t="str">
        <f>IFERROR(VLOOKUP(F5022,特定外来生物!$A$3:$G$24,7,0),"")</f>
        <v/>
      </c>
      <c r="Q5022" s="17" t="str">
        <f>IFERROR(VLOOKUP(F5022,県RL2019!$B$2:$H$605,4,0),"")</f>
        <v/>
      </c>
      <c r="R5022" s="17" t="str">
        <f>IFERROR(VLOOKUP(F5022,県RL2019!$B$2:$H$605,5,0),"")</f>
        <v/>
      </c>
      <c r="S5022" s="17" t="str">
        <f>IFERROR(VLOOKUP(F5022,県RL2011!$F$3:$H$906,2,0),"")</f>
        <v/>
      </c>
      <c r="T5022" s="17" t="str">
        <f>IFERROR(VLOOKUP(F5022,県RL2011!$F$3:$H$906,3,0),"")</f>
        <v/>
      </c>
      <c r="U5022" s="150" t="str">
        <f>IFERROR(VLOOKUP(F5022,国RL2020!$B$2:$E$878,4,0),"")</f>
        <v/>
      </c>
      <c r="V5022" s="150" t="str">
        <f>IFERROR(VLOOKUP(F5022,国RL2020!$B$2:$E$878,3,0),"")</f>
        <v/>
      </c>
      <c r="W5022" s="19" t="str">
        <f>IFERROR(VLOOKUP(F5022,国RL2019!$B$2:$E$873,4,0),"")</f>
        <v/>
      </c>
      <c r="X5022" s="19" t="str">
        <f>IFERROR(VLOOKUP(F5022,国RL2019!$B$2:$E$873,3,0),"")</f>
        <v/>
      </c>
      <c r="Y5022" s="19" t="str">
        <f>IFERROR(VLOOKUP(F5022,国RL2017!$B$2:$E$870,4,0),"")</f>
        <v/>
      </c>
      <c r="Z5022" s="19" t="str">
        <f>IFERROR(VLOOKUP(F5022,国RL2017!$B$2:$E$870,3,0),"")</f>
        <v/>
      </c>
      <c r="AA5022" s="19" t="str">
        <f>IFERROR(VLOOKUP(F5022,国RL2006!$B$2:$E$567,4,0),"")</f>
        <v/>
      </c>
      <c r="AB5022" s="19" t="str">
        <f>IFERROR(VLOOKUP(F5022,国RL2006!$B$2:$E$567,3,0),"")</f>
        <v/>
      </c>
    </row>
    <row r="5023" spans="1:28" x14ac:dyDescent="0.15">
      <c r="A5023" s="16">
        <v>5022</v>
      </c>
      <c r="B5023" s="24">
        <v>2023</v>
      </c>
      <c r="C5023" s="53">
        <v>11</v>
      </c>
      <c r="D5023" s="53">
        <v>1</v>
      </c>
      <c r="E5023" s="53" t="s">
        <v>2957</v>
      </c>
      <c r="F5023" s="53" t="s">
        <v>27</v>
      </c>
      <c r="G5023" s="53" t="str">
        <f>VLOOKUP(F5023,'チョウnlist_Bu+Idx'!$A$2:$G$779,7,FALSE)</f>
        <v>シジミチョウ科</v>
      </c>
      <c r="L5023" s="53">
        <v>2</v>
      </c>
      <c r="M5023" s="52">
        <v>2</v>
      </c>
      <c r="O5023" s="18" t="str">
        <f>IFERROR(VLOOKUP(F5023,'（鳥類・チョウ）vlookup関数用'!$D$35:$F$38,3,0),"")</f>
        <v/>
      </c>
      <c r="P5023" s="18" t="str">
        <f>IFERROR(VLOOKUP(F5023,特定外来生物!$A$3:$G$24,7,0),"")</f>
        <v/>
      </c>
      <c r="Q5023" s="17" t="str">
        <f>IFERROR(VLOOKUP(F5023,県RL2019!$B$2:$H$605,4,0),"")</f>
        <v/>
      </c>
      <c r="R5023" s="17" t="str">
        <f>IFERROR(VLOOKUP(F5023,県RL2019!$B$2:$H$605,5,0),"")</f>
        <v/>
      </c>
      <c r="S5023" s="17" t="str">
        <f>IFERROR(VLOOKUP(F5023,県RL2011!$F$3:$H$906,2,0),"")</f>
        <v/>
      </c>
      <c r="T5023" s="17" t="str">
        <f>IFERROR(VLOOKUP(F5023,県RL2011!$F$3:$H$906,3,0),"")</f>
        <v/>
      </c>
      <c r="U5023" s="150" t="str">
        <f>IFERROR(VLOOKUP(F5023,国RL2020!$B$2:$E$878,4,0),"")</f>
        <v/>
      </c>
      <c r="V5023" s="150" t="str">
        <f>IFERROR(VLOOKUP(F5023,国RL2020!$B$2:$E$878,3,0),"")</f>
        <v/>
      </c>
      <c r="W5023" s="19" t="str">
        <f>IFERROR(VLOOKUP(F5023,国RL2019!$B$2:$E$873,4,0),"")</f>
        <v/>
      </c>
      <c r="X5023" s="19" t="str">
        <f>IFERROR(VLOOKUP(F5023,国RL2019!$B$2:$E$873,3,0),"")</f>
        <v/>
      </c>
      <c r="Y5023" s="19" t="str">
        <f>IFERROR(VLOOKUP(F5023,国RL2017!$B$2:$E$870,4,0),"")</f>
        <v/>
      </c>
      <c r="Z5023" s="19" t="str">
        <f>IFERROR(VLOOKUP(F5023,国RL2017!$B$2:$E$870,3,0),"")</f>
        <v/>
      </c>
      <c r="AA5023" s="19" t="str">
        <f>IFERROR(VLOOKUP(F5023,国RL2006!$B$2:$E$567,4,0),"")</f>
        <v/>
      </c>
      <c r="AB5023" s="19" t="str">
        <f>IFERROR(VLOOKUP(F5023,国RL2006!$B$2:$E$567,3,0),"")</f>
        <v/>
      </c>
    </row>
    <row r="5024" spans="1:28" x14ac:dyDescent="0.15">
      <c r="A5024" s="16">
        <v>5023</v>
      </c>
      <c r="B5024" s="24">
        <v>2023</v>
      </c>
      <c r="C5024" s="53">
        <v>11</v>
      </c>
      <c r="D5024" s="53">
        <v>1</v>
      </c>
      <c r="E5024" s="53" t="s">
        <v>2957</v>
      </c>
      <c r="F5024" s="53" t="s">
        <v>32</v>
      </c>
      <c r="G5024" s="53" t="str">
        <f>VLOOKUP(F5024,'チョウnlist_Bu+Idx'!$A$2:$G$779,7,FALSE)</f>
        <v>タテハチョウ科</v>
      </c>
      <c r="H5024" s="53">
        <v>10</v>
      </c>
      <c r="J5024" s="53">
        <v>5</v>
      </c>
      <c r="K5024" s="53">
        <v>5</v>
      </c>
      <c r="L5024" s="53">
        <v>12</v>
      </c>
      <c r="M5024" s="52">
        <v>32</v>
      </c>
      <c r="O5024" s="18" t="str">
        <f>IFERROR(VLOOKUP(F5024,'（鳥類・チョウ）vlookup関数用'!$D$35:$F$38,3,0),"")</f>
        <v/>
      </c>
      <c r="P5024" s="18" t="str">
        <f>IFERROR(VLOOKUP(F5024,特定外来生物!$A$3:$G$24,7,0),"")</f>
        <v/>
      </c>
      <c r="Q5024" s="17" t="str">
        <f>IFERROR(VLOOKUP(F5024,県RL2019!$B$2:$H$605,4,0),"")</f>
        <v/>
      </c>
      <c r="R5024" s="17" t="str">
        <f>IFERROR(VLOOKUP(F5024,県RL2019!$B$2:$H$605,5,0),"")</f>
        <v/>
      </c>
      <c r="S5024" s="17" t="str">
        <f>IFERROR(VLOOKUP(F5024,県RL2011!$F$3:$H$906,2,0),"")</f>
        <v/>
      </c>
      <c r="T5024" s="17" t="str">
        <f>IFERROR(VLOOKUP(F5024,県RL2011!$F$3:$H$906,3,0),"")</f>
        <v/>
      </c>
      <c r="U5024" s="150" t="str">
        <f>IFERROR(VLOOKUP(F5024,国RL2020!$B$2:$E$878,4,0),"")</f>
        <v/>
      </c>
      <c r="V5024" s="150" t="str">
        <f>IFERROR(VLOOKUP(F5024,国RL2020!$B$2:$E$878,3,0),"")</f>
        <v/>
      </c>
      <c r="W5024" s="19" t="str">
        <f>IFERROR(VLOOKUP(F5024,国RL2019!$B$2:$E$873,4,0),"")</f>
        <v/>
      </c>
      <c r="X5024" s="19" t="str">
        <f>IFERROR(VLOOKUP(F5024,国RL2019!$B$2:$E$873,3,0),"")</f>
        <v/>
      </c>
      <c r="Y5024" s="19" t="str">
        <f>IFERROR(VLOOKUP(F5024,国RL2017!$B$2:$E$870,4,0),"")</f>
        <v/>
      </c>
      <c r="Z5024" s="19" t="str">
        <f>IFERROR(VLOOKUP(F5024,国RL2017!$B$2:$E$870,3,0),"")</f>
        <v/>
      </c>
      <c r="AA5024" s="19" t="str">
        <f>IFERROR(VLOOKUP(F5024,国RL2006!$B$2:$E$567,4,0),"")</f>
        <v/>
      </c>
      <c r="AB5024" s="19" t="str">
        <f>IFERROR(VLOOKUP(F5024,国RL2006!$B$2:$E$567,3,0),"")</f>
        <v/>
      </c>
    </row>
    <row r="5025" spans="1:28" x14ac:dyDescent="0.15">
      <c r="A5025" s="16">
        <v>5024</v>
      </c>
      <c r="B5025" s="24">
        <v>2023</v>
      </c>
      <c r="C5025" s="53">
        <v>11</v>
      </c>
      <c r="D5025" s="53">
        <v>1</v>
      </c>
      <c r="E5025" s="53" t="s">
        <v>2957</v>
      </c>
      <c r="F5025" s="53" t="s">
        <v>69</v>
      </c>
      <c r="G5025" s="53" t="str">
        <f>VLOOKUP(F5025,'チョウnlist_Bu+Idx'!$A$2:$G$779,7,FALSE)</f>
        <v>タテハチョウ科</v>
      </c>
      <c r="K5025" s="53">
        <v>1</v>
      </c>
      <c r="L5025" s="53">
        <v>1</v>
      </c>
      <c r="M5025" s="52">
        <v>2</v>
      </c>
      <c r="O5025" s="18" t="str">
        <f>IFERROR(VLOOKUP(F5025,'（鳥類・チョウ）vlookup関数用'!$D$35:$F$38,3,0),"")</f>
        <v/>
      </c>
      <c r="P5025" s="18" t="str">
        <f>IFERROR(VLOOKUP(F5025,特定外来生物!$A$3:$G$24,7,0),"")</f>
        <v/>
      </c>
      <c r="Q5025" s="17" t="str">
        <f>IFERROR(VLOOKUP(F5025,県RL2019!$B$2:$H$605,4,0),"")</f>
        <v/>
      </c>
      <c r="R5025" s="17" t="str">
        <f>IFERROR(VLOOKUP(F5025,県RL2019!$B$2:$H$605,5,0),"")</f>
        <v/>
      </c>
      <c r="S5025" s="17" t="str">
        <f>IFERROR(VLOOKUP(F5025,県RL2011!$F$3:$H$906,2,0),"")</f>
        <v/>
      </c>
      <c r="T5025" s="17" t="str">
        <f>IFERROR(VLOOKUP(F5025,県RL2011!$F$3:$H$906,3,0),"")</f>
        <v/>
      </c>
      <c r="U5025" s="150" t="str">
        <f>IFERROR(VLOOKUP(F5025,国RL2020!$B$2:$E$878,4,0),"")</f>
        <v/>
      </c>
      <c r="V5025" s="150" t="str">
        <f>IFERROR(VLOOKUP(F5025,国RL2020!$B$2:$E$878,3,0),"")</f>
        <v/>
      </c>
      <c r="W5025" s="19" t="str">
        <f>IFERROR(VLOOKUP(F5025,国RL2019!$B$2:$E$873,4,0),"")</f>
        <v/>
      </c>
      <c r="X5025" s="19" t="str">
        <f>IFERROR(VLOOKUP(F5025,国RL2019!$B$2:$E$873,3,0),"")</f>
        <v/>
      </c>
      <c r="Y5025" s="19" t="str">
        <f>IFERROR(VLOOKUP(F5025,国RL2017!$B$2:$E$870,4,0),"")</f>
        <v/>
      </c>
      <c r="Z5025" s="19" t="str">
        <f>IFERROR(VLOOKUP(F5025,国RL2017!$B$2:$E$870,3,0),"")</f>
        <v/>
      </c>
      <c r="AA5025" s="19" t="str">
        <f>IFERROR(VLOOKUP(F5025,国RL2006!$B$2:$E$567,4,0),"")</f>
        <v/>
      </c>
      <c r="AB5025" s="19" t="str">
        <f>IFERROR(VLOOKUP(F5025,国RL2006!$B$2:$E$567,3,0),"")</f>
        <v/>
      </c>
    </row>
    <row r="5026" spans="1:28" x14ac:dyDescent="0.15">
      <c r="A5026" s="16">
        <v>5025</v>
      </c>
      <c r="B5026" s="24">
        <v>2023</v>
      </c>
      <c r="C5026" s="53">
        <v>11</v>
      </c>
      <c r="D5026" s="53">
        <v>1</v>
      </c>
      <c r="E5026" s="53" t="s">
        <v>2957</v>
      </c>
      <c r="F5026" s="53" t="s">
        <v>36</v>
      </c>
      <c r="G5026" s="53" t="str">
        <f>VLOOKUP(F5026,'チョウnlist_Bu+Idx'!$A$2:$G$779,7,FALSE)</f>
        <v>タテハチョウ科</v>
      </c>
      <c r="H5026" s="53">
        <v>1</v>
      </c>
      <c r="M5026" s="52">
        <v>1</v>
      </c>
      <c r="O5026" s="18" t="str">
        <f>IFERROR(VLOOKUP(F5026,'（鳥類・チョウ）vlookup関数用'!$D$35:$F$38,3,0),"")</f>
        <v/>
      </c>
      <c r="P5026" s="18" t="str">
        <f>IFERROR(VLOOKUP(F5026,特定外来生物!$A$3:$G$24,7,0),"")</f>
        <v/>
      </c>
      <c r="Q5026" s="17" t="str">
        <f>IFERROR(VLOOKUP(F5026,県RL2019!$B$2:$H$605,4,0),"")</f>
        <v/>
      </c>
      <c r="R5026" s="17" t="str">
        <f>IFERROR(VLOOKUP(F5026,県RL2019!$B$2:$H$605,5,0),"")</f>
        <v/>
      </c>
      <c r="S5026" s="17" t="str">
        <f>IFERROR(VLOOKUP(F5026,県RL2011!$F$3:$H$906,2,0),"")</f>
        <v/>
      </c>
      <c r="T5026" s="17" t="str">
        <f>IFERROR(VLOOKUP(F5026,県RL2011!$F$3:$H$906,3,0),"")</f>
        <v/>
      </c>
      <c r="U5026" s="150" t="str">
        <f>IFERROR(VLOOKUP(F5026,国RL2020!$B$2:$E$878,4,0),"")</f>
        <v/>
      </c>
      <c r="V5026" s="150" t="str">
        <f>IFERROR(VLOOKUP(F5026,国RL2020!$B$2:$E$878,3,0),"")</f>
        <v/>
      </c>
      <c r="W5026" s="19" t="str">
        <f>IFERROR(VLOOKUP(F5026,国RL2019!$B$2:$E$873,4,0),"")</f>
        <v/>
      </c>
      <c r="X5026" s="19" t="str">
        <f>IFERROR(VLOOKUP(F5026,国RL2019!$B$2:$E$873,3,0),"")</f>
        <v/>
      </c>
      <c r="Y5026" s="19" t="str">
        <f>IFERROR(VLOOKUP(F5026,国RL2017!$B$2:$E$870,4,0),"")</f>
        <v/>
      </c>
      <c r="Z5026" s="19" t="str">
        <f>IFERROR(VLOOKUP(F5026,国RL2017!$B$2:$E$870,3,0),"")</f>
        <v/>
      </c>
      <c r="AA5026" s="19" t="str">
        <f>IFERROR(VLOOKUP(F5026,国RL2006!$B$2:$E$567,4,0),"")</f>
        <v/>
      </c>
      <c r="AB5026" s="19" t="str">
        <f>IFERROR(VLOOKUP(F5026,国RL2006!$B$2:$E$567,3,0),"")</f>
        <v/>
      </c>
    </row>
    <row r="5027" spans="1:28" x14ac:dyDescent="0.15">
      <c r="A5027" s="16">
        <v>5026</v>
      </c>
      <c r="B5027" s="24">
        <v>2023</v>
      </c>
      <c r="C5027" s="53">
        <v>11</v>
      </c>
      <c r="D5027" s="53">
        <v>1</v>
      </c>
      <c r="E5027" s="53" t="s">
        <v>2957</v>
      </c>
      <c r="F5027" s="53" t="s">
        <v>30</v>
      </c>
      <c r="G5027" s="53" t="str">
        <f>VLOOKUP(F5027,'チョウnlist_Bu+Idx'!$A$2:$G$779,7,FALSE)</f>
        <v>タテハチョウ科</v>
      </c>
      <c r="H5027" s="53">
        <v>2</v>
      </c>
      <c r="L5027" s="53">
        <v>1</v>
      </c>
      <c r="M5027" s="52">
        <v>3</v>
      </c>
      <c r="O5027" s="18" t="str">
        <f>IFERROR(VLOOKUP(F5027,'（鳥類・チョウ）vlookup関数用'!$D$35:$F$38,3,0),"")</f>
        <v/>
      </c>
      <c r="P5027" s="18" t="str">
        <f>IFERROR(VLOOKUP(F5027,特定外来生物!$A$3:$G$24,7,0),"")</f>
        <v/>
      </c>
      <c r="Q5027" s="17" t="str">
        <f>IFERROR(VLOOKUP(F5027,県RL2019!$B$2:$H$605,4,0),"")</f>
        <v/>
      </c>
      <c r="R5027" s="17" t="str">
        <f>IFERROR(VLOOKUP(F5027,県RL2019!$B$2:$H$605,5,0),"")</f>
        <v/>
      </c>
      <c r="S5027" s="17" t="str">
        <f>IFERROR(VLOOKUP(F5027,県RL2011!$F$3:$H$906,2,0),"")</f>
        <v/>
      </c>
      <c r="T5027" s="17" t="str">
        <f>IFERROR(VLOOKUP(F5027,県RL2011!$F$3:$H$906,3,0),"")</f>
        <v/>
      </c>
      <c r="U5027" s="150" t="str">
        <f>IFERROR(VLOOKUP(F5027,国RL2020!$B$2:$E$878,4,0),"")</f>
        <v/>
      </c>
      <c r="V5027" s="150" t="str">
        <f>IFERROR(VLOOKUP(F5027,国RL2020!$B$2:$E$878,3,0),"")</f>
        <v/>
      </c>
      <c r="W5027" s="19" t="str">
        <f>IFERROR(VLOOKUP(F5027,国RL2019!$B$2:$E$873,4,0),"")</f>
        <v/>
      </c>
      <c r="X5027" s="19" t="str">
        <f>IFERROR(VLOOKUP(F5027,国RL2019!$B$2:$E$873,3,0),"")</f>
        <v/>
      </c>
      <c r="Y5027" s="19" t="str">
        <f>IFERROR(VLOOKUP(F5027,国RL2017!$B$2:$E$870,4,0),"")</f>
        <v/>
      </c>
      <c r="Z5027" s="19" t="str">
        <f>IFERROR(VLOOKUP(F5027,国RL2017!$B$2:$E$870,3,0),"")</f>
        <v/>
      </c>
      <c r="AA5027" s="19" t="str">
        <f>IFERROR(VLOOKUP(F5027,国RL2006!$B$2:$E$567,4,0),"")</f>
        <v/>
      </c>
      <c r="AB5027" s="19" t="str">
        <f>IFERROR(VLOOKUP(F5027,国RL2006!$B$2:$E$567,3,0),"")</f>
        <v/>
      </c>
    </row>
    <row r="5028" spans="1:28" x14ac:dyDescent="0.15">
      <c r="A5028" s="16">
        <v>5027</v>
      </c>
      <c r="B5028" s="24">
        <v>2023</v>
      </c>
      <c r="C5028" s="53">
        <v>11</v>
      </c>
      <c r="D5028" s="53">
        <v>1</v>
      </c>
      <c r="E5028" s="53" t="s">
        <v>2957</v>
      </c>
      <c r="F5028" s="53" t="s">
        <v>37</v>
      </c>
      <c r="G5028" s="53" t="str">
        <f>VLOOKUP(F5028,'チョウnlist_Bu+Idx'!$A$2:$G$779,7,FALSE)</f>
        <v>タテハチョウ科</v>
      </c>
      <c r="L5028" s="53">
        <v>3</v>
      </c>
      <c r="M5028" s="52">
        <v>3</v>
      </c>
      <c r="O5028" s="18" t="str">
        <f>IFERROR(VLOOKUP(F5028,'（鳥類・チョウ）vlookup関数用'!$D$35:$F$38,3,0),"")</f>
        <v/>
      </c>
      <c r="P5028" s="18" t="str">
        <f>IFERROR(VLOOKUP(F5028,特定外来生物!$A$3:$G$24,7,0),"")</f>
        <v/>
      </c>
      <c r="Q5028" s="17" t="str">
        <f>IFERROR(VLOOKUP(F5028,県RL2019!$B$2:$H$605,4,0),"")</f>
        <v/>
      </c>
      <c r="R5028" s="17" t="str">
        <f>IFERROR(VLOOKUP(F5028,県RL2019!$B$2:$H$605,5,0),"")</f>
        <v/>
      </c>
      <c r="S5028" s="17" t="str">
        <f>IFERROR(VLOOKUP(F5028,県RL2011!$F$3:$H$906,2,0),"")</f>
        <v/>
      </c>
      <c r="T5028" s="17" t="str">
        <f>IFERROR(VLOOKUP(F5028,県RL2011!$F$3:$H$906,3,0),"")</f>
        <v/>
      </c>
      <c r="U5028" s="150" t="str">
        <f>IFERROR(VLOOKUP(F5028,国RL2020!$B$2:$E$878,4,0),"")</f>
        <v/>
      </c>
      <c r="V5028" s="150" t="str">
        <f>IFERROR(VLOOKUP(F5028,国RL2020!$B$2:$E$878,3,0),"")</f>
        <v/>
      </c>
      <c r="W5028" s="19" t="str">
        <f>IFERROR(VLOOKUP(F5028,国RL2019!$B$2:$E$873,4,0),"")</f>
        <v/>
      </c>
      <c r="X5028" s="19" t="str">
        <f>IFERROR(VLOOKUP(F5028,国RL2019!$B$2:$E$873,3,0),"")</f>
        <v/>
      </c>
      <c r="Y5028" s="19" t="str">
        <f>IFERROR(VLOOKUP(F5028,国RL2017!$B$2:$E$870,4,0),"")</f>
        <v/>
      </c>
      <c r="Z5028" s="19" t="str">
        <f>IFERROR(VLOOKUP(F5028,国RL2017!$B$2:$E$870,3,0),"")</f>
        <v/>
      </c>
      <c r="AA5028" s="19" t="str">
        <f>IFERROR(VLOOKUP(F5028,国RL2006!$B$2:$E$567,4,0),"")</f>
        <v/>
      </c>
      <c r="AB5028" s="19" t="str">
        <f>IFERROR(VLOOKUP(F5028,国RL2006!$B$2:$E$567,3,0),"")</f>
        <v/>
      </c>
    </row>
    <row r="5029" spans="1:28" x14ac:dyDescent="0.15">
      <c r="A5029" s="16">
        <v>5028</v>
      </c>
      <c r="B5029" s="24">
        <v>2023</v>
      </c>
      <c r="C5029" s="53">
        <v>11</v>
      </c>
      <c r="D5029" s="53">
        <v>1</v>
      </c>
      <c r="E5029" s="53" t="s">
        <v>2957</v>
      </c>
      <c r="F5029" s="53" t="s">
        <v>23</v>
      </c>
      <c r="G5029" s="53" t="str">
        <f>VLOOKUP(F5029,'チョウnlist_Bu+Idx'!$A$2:$G$779,7,FALSE)</f>
        <v>ジャノメチョウ科</v>
      </c>
      <c r="K5029" s="53">
        <v>1</v>
      </c>
      <c r="M5029" s="52">
        <v>1</v>
      </c>
      <c r="O5029" s="18" t="str">
        <f>IFERROR(VLOOKUP(F5029,'（鳥類・チョウ）vlookup関数用'!$D$35:$F$38,3,0),"")</f>
        <v/>
      </c>
      <c r="P5029" s="18" t="str">
        <f>IFERROR(VLOOKUP(F5029,特定外来生物!$A$3:$G$24,7,0),"")</f>
        <v/>
      </c>
      <c r="Q5029" s="17" t="str">
        <f>IFERROR(VLOOKUP(F5029,県RL2019!$B$2:$H$605,4,0),"")</f>
        <v/>
      </c>
      <c r="R5029" s="17" t="str">
        <f>IFERROR(VLOOKUP(F5029,県RL2019!$B$2:$H$605,5,0),"")</f>
        <v/>
      </c>
      <c r="S5029" s="17" t="str">
        <f>IFERROR(VLOOKUP(F5029,県RL2011!$F$3:$H$906,2,0),"")</f>
        <v/>
      </c>
      <c r="T5029" s="17" t="str">
        <f>IFERROR(VLOOKUP(F5029,県RL2011!$F$3:$H$906,3,0),"")</f>
        <v/>
      </c>
      <c r="U5029" s="150" t="str">
        <f>IFERROR(VLOOKUP(F5029,国RL2020!$B$2:$E$878,4,0),"")</f>
        <v/>
      </c>
      <c r="V5029" s="150" t="str">
        <f>IFERROR(VLOOKUP(F5029,国RL2020!$B$2:$E$878,3,0),"")</f>
        <v/>
      </c>
      <c r="W5029" s="19" t="str">
        <f>IFERROR(VLOOKUP(F5029,国RL2019!$B$2:$E$873,4,0),"")</f>
        <v/>
      </c>
      <c r="X5029" s="19" t="str">
        <f>IFERROR(VLOOKUP(F5029,国RL2019!$B$2:$E$873,3,0),"")</f>
        <v/>
      </c>
      <c r="Y5029" s="19" t="str">
        <f>IFERROR(VLOOKUP(F5029,国RL2017!$B$2:$E$870,4,0),"")</f>
        <v/>
      </c>
      <c r="Z5029" s="19" t="str">
        <f>IFERROR(VLOOKUP(F5029,国RL2017!$B$2:$E$870,3,0),"")</f>
        <v/>
      </c>
      <c r="AA5029" s="19" t="str">
        <f>IFERROR(VLOOKUP(F5029,国RL2006!$B$2:$E$567,4,0),"")</f>
        <v/>
      </c>
      <c r="AB5029" s="19" t="str">
        <f>IFERROR(VLOOKUP(F5029,国RL2006!$B$2:$E$567,3,0),"")</f>
        <v/>
      </c>
    </row>
    <row r="5030" spans="1:28" x14ac:dyDescent="0.15">
      <c r="A5030" s="16">
        <v>5029</v>
      </c>
      <c r="B5030" s="24">
        <v>2023</v>
      </c>
      <c r="C5030" s="53">
        <v>11</v>
      </c>
      <c r="D5030" s="53">
        <v>1</v>
      </c>
      <c r="E5030" s="53" t="s">
        <v>2957</v>
      </c>
      <c r="F5030" s="53" t="s">
        <v>2919</v>
      </c>
      <c r="G5030" s="53" t="str">
        <f>VLOOKUP(F5030,'チョウnlist_Bu+Idx'!$A$2:$G$779,7,FALSE)</f>
        <v>ジャノメチョウ科</v>
      </c>
      <c r="L5030" s="53">
        <v>1</v>
      </c>
      <c r="M5030" s="52">
        <v>1</v>
      </c>
      <c r="O5030" s="18" t="str">
        <f>IFERROR(VLOOKUP(F5030,'（鳥類・チョウ）vlookup関数用'!$D$35:$F$38,3,0),"")</f>
        <v/>
      </c>
      <c r="P5030" s="18" t="str">
        <f>IFERROR(VLOOKUP(F5030,特定外来生物!$A$3:$G$24,7,0),"")</f>
        <v/>
      </c>
      <c r="Q5030" s="17" t="str">
        <f>IFERROR(VLOOKUP(F5030,県RL2019!$B$2:$H$605,4,0),"")</f>
        <v/>
      </c>
      <c r="R5030" s="17" t="str">
        <f>IFERROR(VLOOKUP(F5030,県RL2019!$B$2:$H$605,5,0),"")</f>
        <v/>
      </c>
      <c r="S5030" s="17" t="str">
        <f>IFERROR(VLOOKUP(F5030,県RL2011!$F$3:$H$906,2,0),"")</f>
        <v/>
      </c>
      <c r="T5030" s="17" t="str">
        <f>IFERROR(VLOOKUP(F5030,県RL2011!$F$3:$H$906,3,0),"")</f>
        <v/>
      </c>
      <c r="U5030" s="150" t="str">
        <f>IFERROR(VLOOKUP(F5030,国RL2020!$B$2:$E$878,4,0),"")</f>
        <v/>
      </c>
      <c r="V5030" s="150" t="str">
        <f>IFERROR(VLOOKUP(F5030,国RL2020!$B$2:$E$878,3,0),"")</f>
        <v/>
      </c>
      <c r="W5030" s="19" t="str">
        <f>IFERROR(VLOOKUP(F5030,国RL2019!$B$2:$E$873,4,0),"")</f>
        <v/>
      </c>
      <c r="X5030" s="19" t="str">
        <f>IFERROR(VLOOKUP(F5030,国RL2019!$B$2:$E$873,3,0),"")</f>
        <v/>
      </c>
      <c r="Y5030" s="19" t="str">
        <f>IFERROR(VLOOKUP(F5030,国RL2017!$B$2:$E$870,4,0),"")</f>
        <v/>
      </c>
      <c r="Z5030" s="19" t="str">
        <f>IFERROR(VLOOKUP(F5030,国RL2017!$B$2:$E$870,3,0),"")</f>
        <v/>
      </c>
      <c r="AA5030" s="19" t="str">
        <f>IFERROR(VLOOKUP(F5030,国RL2006!$B$2:$E$567,4,0),"")</f>
        <v/>
      </c>
      <c r="AB5030" s="19" t="str">
        <f>IFERROR(VLOOKUP(F5030,国RL2006!$B$2:$E$567,3,0),"")</f>
        <v/>
      </c>
    </row>
    <row r="5031" spans="1:28" x14ac:dyDescent="0.15">
      <c r="A5031" s="16">
        <v>5030</v>
      </c>
      <c r="B5031" s="24">
        <v>2023</v>
      </c>
      <c r="C5031" s="53">
        <v>11</v>
      </c>
      <c r="D5031" s="53">
        <v>1</v>
      </c>
      <c r="E5031" s="53" t="s">
        <v>2957</v>
      </c>
      <c r="F5031" s="53" t="s">
        <v>14</v>
      </c>
      <c r="G5031" s="53" t="str">
        <f>VLOOKUP(F5031,'チョウnlist_Bu+Idx'!$A$2:$G$779,7,FALSE)</f>
        <v>セセリチョウ科</v>
      </c>
      <c r="H5031" s="53">
        <v>3</v>
      </c>
      <c r="J5031" s="53">
        <v>1</v>
      </c>
      <c r="L5031" s="53">
        <v>1</v>
      </c>
      <c r="M5031" s="52">
        <v>5</v>
      </c>
      <c r="O5031" s="18" t="str">
        <f>IFERROR(VLOOKUP(F5031,'（鳥類・チョウ）vlookup関数用'!$D$35:$F$38,3,0),"")</f>
        <v/>
      </c>
      <c r="P5031" s="18" t="str">
        <f>IFERROR(VLOOKUP(F5031,特定外来生物!$A$3:$G$24,7,0),"")</f>
        <v/>
      </c>
      <c r="Q5031" s="17" t="str">
        <f>IFERROR(VLOOKUP(F5031,県RL2019!$B$2:$H$605,4,0),"")</f>
        <v/>
      </c>
      <c r="R5031" s="17" t="str">
        <f>IFERROR(VLOOKUP(F5031,県RL2019!$B$2:$H$605,5,0),"")</f>
        <v/>
      </c>
      <c r="S5031" s="17" t="str">
        <f>IFERROR(VLOOKUP(F5031,県RL2011!$F$3:$H$906,2,0),"")</f>
        <v/>
      </c>
      <c r="T5031" s="17" t="str">
        <f>IFERROR(VLOOKUP(F5031,県RL2011!$F$3:$H$906,3,0),"")</f>
        <v/>
      </c>
      <c r="U5031" s="150" t="str">
        <f>IFERROR(VLOOKUP(F5031,国RL2020!$B$2:$E$878,4,0),"")</f>
        <v/>
      </c>
      <c r="V5031" s="150" t="str">
        <f>IFERROR(VLOOKUP(F5031,国RL2020!$B$2:$E$878,3,0),"")</f>
        <v/>
      </c>
      <c r="W5031" s="19" t="str">
        <f>IFERROR(VLOOKUP(F5031,国RL2019!$B$2:$E$873,4,0),"")</f>
        <v/>
      </c>
      <c r="X5031" s="19" t="str">
        <f>IFERROR(VLOOKUP(F5031,国RL2019!$B$2:$E$873,3,0),"")</f>
        <v/>
      </c>
      <c r="Y5031" s="19" t="str">
        <f>IFERROR(VLOOKUP(F5031,国RL2017!$B$2:$E$870,4,0),"")</f>
        <v/>
      </c>
      <c r="Z5031" s="19" t="str">
        <f>IFERROR(VLOOKUP(F5031,国RL2017!$B$2:$E$870,3,0),"")</f>
        <v/>
      </c>
      <c r="AA5031" s="19" t="str">
        <f>IFERROR(VLOOKUP(F5031,国RL2006!$B$2:$E$567,4,0),"")</f>
        <v/>
      </c>
      <c r="AB5031" s="19" t="str">
        <f>IFERROR(VLOOKUP(F5031,国RL2006!$B$2:$E$567,3,0),"")</f>
        <v/>
      </c>
    </row>
    <row r="5032" spans="1:28" x14ac:dyDescent="0.15">
      <c r="A5032" s="16">
        <v>5031</v>
      </c>
      <c r="B5032" s="24">
        <v>2023</v>
      </c>
      <c r="C5032" s="53">
        <v>11</v>
      </c>
      <c r="D5032" s="53">
        <v>1</v>
      </c>
      <c r="E5032" s="53" t="s">
        <v>2957</v>
      </c>
      <c r="F5032" s="53" t="s">
        <v>44</v>
      </c>
      <c r="G5032" s="53" t="str">
        <f>VLOOKUP(F5032,'チョウnlist_Bu+Idx'!$A$2:$G$779,7,FALSE)</f>
        <v>セセリチョウ科</v>
      </c>
      <c r="J5032" s="53">
        <v>1</v>
      </c>
      <c r="L5032" s="53">
        <v>2</v>
      </c>
      <c r="M5032" s="52">
        <v>3</v>
      </c>
      <c r="O5032" s="18" t="str">
        <f>IFERROR(VLOOKUP(F5032,'（鳥類・チョウ）vlookup関数用'!$D$35:$F$38,3,0),"")</f>
        <v/>
      </c>
      <c r="P5032" s="18" t="str">
        <f>IFERROR(VLOOKUP(F5032,特定外来生物!$A$3:$G$24,7,0),"")</f>
        <v/>
      </c>
      <c r="Q5032" s="17" t="str">
        <f>IFERROR(VLOOKUP(F5032,県RL2019!$B$2:$H$605,4,0),"")</f>
        <v/>
      </c>
      <c r="R5032" s="17" t="str">
        <f>IFERROR(VLOOKUP(F5032,県RL2019!$B$2:$H$605,5,0),"")</f>
        <v/>
      </c>
      <c r="S5032" s="17" t="str">
        <f>IFERROR(VLOOKUP(F5032,県RL2011!$F$3:$H$906,2,0),"")</f>
        <v/>
      </c>
      <c r="T5032" s="17" t="str">
        <f>IFERROR(VLOOKUP(F5032,県RL2011!$F$3:$H$906,3,0),"")</f>
        <v/>
      </c>
      <c r="U5032" s="150" t="str">
        <f>IFERROR(VLOOKUP(F5032,国RL2020!$B$2:$E$878,4,0),"")</f>
        <v/>
      </c>
      <c r="V5032" s="150" t="str">
        <f>IFERROR(VLOOKUP(F5032,国RL2020!$B$2:$E$878,3,0),"")</f>
        <v/>
      </c>
      <c r="W5032" s="19" t="str">
        <f>IFERROR(VLOOKUP(F5032,国RL2019!$B$2:$E$873,4,0),"")</f>
        <v/>
      </c>
      <c r="X5032" s="19" t="str">
        <f>IFERROR(VLOOKUP(F5032,国RL2019!$B$2:$E$873,3,0),"")</f>
        <v/>
      </c>
      <c r="Y5032" s="19" t="str">
        <f>IFERROR(VLOOKUP(F5032,国RL2017!$B$2:$E$870,4,0),"")</f>
        <v/>
      </c>
      <c r="Z5032" s="19" t="str">
        <f>IFERROR(VLOOKUP(F5032,国RL2017!$B$2:$E$870,3,0),"")</f>
        <v/>
      </c>
      <c r="AA5032" s="19" t="str">
        <f>IFERROR(VLOOKUP(F5032,国RL2006!$B$2:$E$567,4,0),"")</f>
        <v/>
      </c>
      <c r="AB5032" s="19" t="str">
        <f>IFERROR(VLOOKUP(F5032,国RL2006!$B$2:$E$567,3,0),"")</f>
        <v/>
      </c>
    </row>
    <row r="5033" spans="1:28" x14ac:dyDescent="0.15">
      <c r="A5033" s="16">
        <v>5032</v>
      </c>
      <c r="B5033" s="24">
        <v>2023</v>
      </c>
      <c r="C5033" s="53">
        <v>11</v>
      </c>
      <c r="D5033" s="53">
        <v>6</v>
      </c>
      <c r="E5033" s="53" t="s">
        <v>2962</v>
      </c>
      <c r="F5033" s="53" t="s">
        <v>28</v>
      </c>
      <c r="G5033" s="53" t="str">
        <f>VLOOKUP(F5033,'チョウnlist_Bu+Idx'!$A$2:$G$779,7,FALSE)</f>
        <v>シロチョウ科</v>
      </c>
      <c r="H5033" s="53">
        <v>11</v>
      </c>
      <c r="I5033" s="53">
        <v>6</v>
      </c>
      <c r="J5033" s="53">
        <v>15</v>
      </c>
      <c r="M5033" s="52">
        <v>32</v>
      </c>
      <c r="O5033" s="18" t="str">
        <f>IFERROR(VLOOKUP(F5033,'（鳥類・チョウ）vlookup関数用'!$D$35:$F$38,3,0),"")</f>
        <v/>
      </c>
      <c r="P5033" s="18" t="str">
        <f>IFERROR(VLOOKUP(F5033,特定外来生物!$A$3:$G$24,7,0),"")</f>
        <v/>
      </c>
      <c r="Q5033" s="17" t="str">
        <f>IFERROR(VLOOKUP(F5033,県RL2019!$B$2:$H$605,4,0),"")</f>
        <v/>
      </c>
      <c r="R5033" s="17" t="str">
        <f>IFERROR(VLOOKUP(F5033,県RL2019!$B$2:$H$605,5,0),"")</f>
        <v/>
      </c>
      <c r="S5033" s="17" t="str">
        <f>IFERROR(VLOOKUP(F5033,県RL2011!$F$3:$H$906,2,0),"")</f>
        <v/>
      </c>
      <c r="T5033" s="17" t="str">
        <f>IFERROR(VLOOKUP(F5033,県RL2011!$F$3:$H$906,3,0),"")</f>
        <v/>
      </c>
      <c r="U5033" s="150" t="str">
        <f>IFERROR(VLOOKUP(F5033,国RL2020!$B$2:$E$878,4,0),"")</f>
        <v/>
      </c>
      <c r="V5033" s="150" t="str">
        <f>IFERROR(VLOOKUP(F5033,国RL2020!$B$2:$E$878,3,0),"")</f>
        <v/>
      </c>
      <c r="W5033" s="19" t="str">
        <f>IFERROR(VLOOKUP(F5033,国RL2019!$B$2:$E$873,4,0),"")</f>
        <v/>
      </c>
      <c r="X5033" s="19" t="str">
        <f>IFERROR(VLOOKUP(F5033,国RL2019!$B$2:$E$873,3,0),"")</f>
        <v/>
      </c>
      <c r="Y5033" s="19" t="str">
        <f>IFERROR(VLOOKUP(F5033,国RL2017!$B$2:$E$870,4,0),"")</f>
        <v/>
      </c>
      <c r="Z5033" s="19" t="str">
        <f>IFERROR(VLOOKUP(F5033,国RL2017!$B$2:$E$870,3,0),"")</f>
        <v/>
      </c>
      <c r="AA5033" s="19" t="str">
        <f>IFERROR(VLOOKUP(F5033,国RL2006!$B$2:$E$567,4,0),"")</f>
        <v/>
      </c>
      <c r="AB5033" s="19" t="str">
        <f>IFERROR(VLOOKUP(F5033,国RL2006!$B$2:$E$567,3,0),"")</f>
        <v/>
      </c>
    </row>
    <row r="5034" spans="1:28" x14ac:dyDescent="0.15">
      <c r="A5034" s="16">
        <v>5033</v>
      </c>
      <c r="B5034" s="24">
        <v>2023</v>
      </c>
      <c r="C5034" s="53">
        <v>11</v>
      </c>
      <c r="D5034" s="53">
        <v>6</v>
      </c>
      <c r="E5034" s="53" t="s">
        <v>2962</v>
      </c>
      <c r="F5034" s="53" t="s">
        <v>48</v>
      </c>
      <c r="G5034" s="53" t="str">
        <f>VLOOKUP(F5034,'チョウnlist_Bu+Idx'!$A$2:$G$779,7,FALSE)</f>
        <v>シロチョウ科</v>
      </c>
      <c r="H5034" s="53">
        <v>18</v>
      </c>
      <c r="I5034" s="53">
        <v>33</v>
      </c>
      <c r="J5034" s="53">
        <v>42</v>
      </c>
      <c r="M5034" s="52">
        <v>93</v>
      </c>
      <c r="O5034" s="18" t="str">
        <f>IFERROR(VLOOKUP(F5034,'（鳥類・チョウ）vlookup関数用'!$D$35:$F$38,3,0),"")</f>
        <v/>
      </c>
      <c r="P5034" s="18" t="str">
        <f>IFERROR(VLOOKUP(F5034,特定外来生物!$A$3:$G$24,7,0),"")</f>
        <v/>
      </c>
      <c r="Q5034" s="17" t="str">
        <f>IFERROR(VLOOKUP(F5034,県RL2019!$B$2:$H$605,4,0),"")</f>
        <v/>
      </c>
      <c r="R5034" s="17" t="str">
        <f>IFERROR(VLOOKUP(F5034,県RL2019!$B$2:$H$605,5,0),"")</f>
        <v/>
      </c>
      <c r="S5034" s="17" t="str">
        <f>IFERROR(VLOOKUP(F5034,県RL2011!$F$3:$H$906,2,0),"")</f>
        <v/>
      </c>
      <c r="T5034" s="17" t="str">
        <f>IFERROR(VLOOKUP(F5034,県RL2011!$F$3:$H$906,3,0),"")</f>
        <v/>
      </c>
      <c r="U5034" s="150" t="str">
        <f>IFERROR(VLOOKUP(F5034,国RL2020!$B$2:$E$878,4,0),"")</f>
        <v/>
      </c>
      <c r="V5034" s="150" t="str">
        <f>IFERROR(VLOOKUP(F5034,国RL2020!$B$2:$E$878,3,0),"")</f>
        <v/>
      </c>
      <c r="W5034" s="19" t="str">
        <f>IFERROR(VLOOKUP(F5034,国RL2019!$B$2:$E$873,4,0),"")</f>
        <v/>
      </c>
      <c r="X5034" s="19" t="str">
        <f>IFERROR(VLOOKUP(F5034,国RL2019!$B$2:$E$873,3,0),"")</f>
        <v/>
      </c>
      <c r="Y5034" s="19" t="str">
        <f>IFERROR(VLOOKUP(F5034,国RL2017!$B$2:$E$870,4,0),"")</f>
        <v/>
      </c>
      <c r="Z5034" s="19" t="str">
        <f>IFERROR(VLOOKUP(F5034,国RL2017!$B$2:$E$870,3,0),"")</f>
        <v/>
      </c>
      <c r="AA5034" s="19" t="str">
        <f>IFERROR(VLOOKUP(F5034,国RL2006!$B$2:$E$567,4,0),"")</f>
        <v/>
      </c>
      <c r="AB5034" s="19" t="str">
        <f>IFERROR(VLOOKUP(F5034,国RL2006!$B$2:$E$567,3,0),"")</f>
        <v/>
      </c>
    </row>
    <row r="5035" spans="1:28" x14ac:dyDescent="0.15">
      <c r="A5035" s="16">
        <v>5034</v>
      </c>
      <c r="B5035" s="24">
        <v>2023</v>
      </c>
      <c r="C5035" s="53">
        <v>11</v>
      </c>
      <c r="D5035" s="53">
        <v>6</v>
      </c>
      <c r="E5035" s="53" t="s">
        <v>2962</v>
      </c>
      <c r="F5035" s="53" t="s">
        <v>46</v>
      </c>
      <c r="G5035" s="53" t="s">
        <v>19</v>
      </c>
      <c r="H5035" s="53">
        <v>2</v>
      </c>
      <c r="J5035" s="53">
        <v>10</v>
      </c>
      <c r="M5035" s="52">
        <v>12</v>
      </c>
      <c r="O5035" s="18" t="str">
        <f>IFERROR(VLOOKUP(F5035,'（鳥類・チョウ）vlookup関数用'!$D$35:$F$38,3,0),"")</f>
        <v/>
      </c>
      <c r="P5035" s="18" t="str">
        <f>IFERROR(VLOOKUP(F5035,特定外来生物!$A$3:$G$24,7,0),"")</f>
        <v/>
      </c>
      <c r="Q5035" s="17" t="str">
        <f>IFERROR(VLOOKUP(F5035,県RL2019!$B$2:$H$605,4,0),"")</f>
        <v/>
      </c>
      <c r="R5035" s="17" t="str">
        <f>IFERROR(VLOOKUP(F5035,県RL2019!$B$2:$H$605,5,0),"")</f>
        <v/>
      </c>
      <c r="S5035" s="17" t="str">
        <f>IFERROR(VLOOKUP(F5035,県RL2011!$F$3:$H$906,2,0),"")</f>
        <v/>
      </c>
      <c r="T5035" s="17" t="str">
        <f>IFERROR(VLOOKUP(F5035,県RL2011!$F$3:$H$906,3,0),"")</f>
        <v/>
      </c>
      <c r="U5035" s="150" t="str">
        <f>IFERROR(VLOOKUP(F5035,国RL2020!$B$2:$E$878,4,0),"")</f>
        <v/>
      </c>
      <c r="V5035" s="150" t="str">
        <f>IFERROR(VLOOKUP(F5035,国RL2020!$B$2:$E$878,3,0),"")</f>
        <v/>
      </c>
      <c r="W5035" s="19" t="str">
        <f>IFERROR(VLOOKUP(F5035,国RL2019!$B$2:$E$873,4,0),"")</f>
        <v/>
      </c>
      <c r="X5035" s="19" t="str">
        <f>IFERROR(VLOOKUP(F5035,国RL2019!$B$2:$E$873,3,0),"")</f>
        <v/>
      </c>
      <c r="Y5035" s="19" t="str">
        <f>IFERROR(VLOOKUP(F5035,国RL2017!$B$2:$E$870,4,0),"")</f>
        <v/>
      </c>
      <c r="Z5035" s="19" t="str">
        <f>IFERROR(VLOOKUP(F5035,国RL2017!$B$2:$E$870,3,0),"")</f>
        <v/>
      </c>
      <c r="AA5035" s="19" t="str">
        <f>IFERROR(VLOOKUP(F5035,国RL2006!$B$2:$E$567,4,0),"")</f>
        <v/>
      </c>
      <c r="AB5035" s="19" t="str">
        <f>IFERROR(VLOOKUP(F5035,国RL2006!$B$2:$E$567,3,0),"")</f>
        <v/>
      </c>
    </row>
    <row r="5036" spans="1:28" x14ac:dyDescent="0.15">
      <c r="A5036" s="16">
        <v>5035</v>
      </c>
      <c r="B5036" s="24">
        <v>2023</v>
      </c>
      <c r="C5036" s="53">
        <v>11</v>
      </c>
      <c r="D5036" s="53">
        <v>6</v>
      </c>
      <c r="E5036" s="53" t="s">
        <v>2962</v>
      </c>
      <c r="F5036" s="53" t="s">
        <v>29</v>
      </c>
      <c r="G5036" s="53" t="str">
        <f>VLOOKUP(F5036,'チョウnlist_Bu+Idx'!$A$2:$G$779,7,FALSE)</f>
        <v>シジミチョウ科</v>
      </c>
      <c r="H5036" s="53">
        <v>115</v>
      </c>
      <c r="I5036" s="53">
        <v>98</v>
      </c>
      <c r="J5036" s="53">
        <v>241</v>
      </c>
      <c r="M5036" s="52">
        <v>454</v>
      </c>
      <c r="O5036" s="18" t="str">
        <f>IFERROR(VLOOKUP(F5036,'（鳥類・チョウ）vlookup関数用'!$D$35:$F$38,3,0),"")</f>
        <v/>
      </c>
      <c r="P5036" s="18" t="str">
        <f>IFERROR(VLOOKUP(F5036,特定外来生物!$A$3:$G$24,7,0),"")</f>
        <v/>
      </c>
      <c r="Q5036" s="17" t="str">
        <f>IFERROR(VLOOKUP(F5036,県RL2019!$B$2:$H$605,4,0),"")</f>
        <v/>
      </c>
      <c r="R5036" s="17" t="str">
        <f>IFERROR(VLOOKUP(F5036,県RL2019!$B$2:$H$605,5,0),"")</f>
        <v/>
      </c>
      <c r="S5036" s="17" t="str">
        <f>IFERROR(VLOOKUP(F5036,県RL2011!$F$3:$H$906,2,0),"")</f>
        <v/>
      </c>
      <c r="T5036" s="17" t="str">
        <f>IFERROR(VLOOKUP(F5036,県RL2011!$F$3:$H$906,3,0),"")</f>
        <v/>
      </c>
      <c r="U5036" s="150" t="str">
        <f>IFERROR(VLOOKUP(F5036,国RL2020!$B$2:$E$878,4,0),"")</f>
        <v/>
      </c>
      <c r="V5036" s="150" t="str">
        <f>IFERROR(VLOOKUP(F5036,国RL2020!$B$2:$E$878,3,0),"")</f>
        <v/>
      </c>
      <c r="W5036" s="19" t="str">
        <f>IFERROR(VLOOKUP(F5036,国RL2019!$B$2:$E$873,4,0),"")</f>
        <v/>
      </c>
      <c r="X5036" s="19" t="str">
        <f>IFERROR(VLOOKUP(F5036,国RL2019!$B$2:$E$873,3,0),"")</f>
        <v/>
      </c>
      <c r="Y5036" s="19" t="str">
        <f>IFERROR(VLOOKUP(F5036,国RL2017!$B$2:$E$870,4,0),"")</f>
        <v/>
      </c>
      <c r="Z5036" s="19" t="str">
        <f>IFERROR(VLOOKUP(F5036,国RL2017!$B$2:$E$870,3,0),"")</f>
        <v/>
      </c>
      <c r="AA5036" s="19" t="str">
        <f>IFERROR(VLOOKUP(F5036,国RL2006!$B$2:$E$567,4,0),"")</f>
        <v/>
      </c>
      <c r="AB5036" s="19" t="str">
        <f>IFERROR(VLOOKUP(F5036,国RL2006!$B$2:$E$567,3,0),"")</f>
        <v/>
      </c>
    </row>
    <row r="5037" spans="1:28" x14ac:dyDescent="0.15">
      <c r="A5037" s="16">
        <v>5036</v>
      </c>
      <c r="B5037" s="24">
        <v>2023</v>
      </c>
      <c r="C5037" s="53">
        <v>11</v>
      </c>
      <c r="D5037" s="53">
        <v>6</v>
      </c>
      <c r="E5037" s="53" t="s">
        <v>2962</v>
      </c>
      <c r="F5037" s="53" t="s">
        <v>24</v>
      </c>
      <c r="G5037" s="53" t="str">
        <f>VLOOKUP(F5037,'チョウnlist_Bu+Idx'!$A$2:$G$779,7,FALSE)</f>
        <v>シジミチョウ科</v>
      </c>
      <c r="H5037" s="53">
        <v>7</v>
      </c>
      <c r="I5037" s="53">
        <v>10</v>
      </c>
      <c r="J5037" s="53">
        <v>18</v>
      </c>
      <c r="M5037" s="52">
        <v>35</v>
      </c>
      <c r="O5037" s="18" t="str">
        <f>IFERROR(VLOOKUP(F5037,'（鳥類・チョウ）vlookup関数用'!$D$35:$F$38,3,0),"")</f>
        <v/>
      </c>
      <c r="P5037" s="18" t="str">
        <f>IFERROR(VLOOKUP(F5037,特定外来生物!$A$3:$G$24,7,0),"")</f>
        <v/>
      </c>
      <c r="Q5037" s="17" t="str">
        <f>IFERROR(VLOOKUP(F5037,県RL2019!$B$2:$H$605,4,0),"")</f>
        <v/>
      </c>
      <c r="R5037" s="17" t="str">
        <f>IFERROR(VLOOKUP(F5037,県RL2019!$B$2:$H$605,5,0),"")</f>
        <v/>
      </c>
      <c r="S5037" s="17" t="str">
        <f>IFERROR(VLOOKUP(F5037,県RL2011!$F$3:$H$906,2,0),"")</f>
        <v/>
      </c>
      <c r="T5037" s="17" t="str">
        <f>IFERROR(VLOOKUP(F5037,県RL2011!$F$3:$H$906,3,0),"")</f>
        <v/>
      </c>
      <c r="U5037" s="150" t="str">
        <f>IFERROR(VLOOKUP(F5037,国RL2020!$B$2:$E$878,4,0),"")</f>
        <v/>
      </c>
      <c r="V5037" s="150" t="str">
        <f>IFERROR(VLOOKUP(F5037,国RL2020!$B$2:$E$878,3,0),"")</f>
        <v/>
      </c>
      <c r="W5037" s="19" t="str">
        <f>IFERROR(VLOOKUP(F5037,国RL2019!$B$2:$E$873,4,0),"")</f>
        <v/>
      </c>
      <c r="X5037" s="19" t="str">
        <f>IFERROR(VLOOKUP(F5037,国RL2019!$B$2:$E$873,3,0),"")</f>
        <v/>
      </c>
      <c r="Y5037" s="19" t="str">
        <f>IFERROR(VLOOKUP(F5037,国RL2017!$B$2:$E$870,4,0),"")</f>
        <v/>
      </c>
      <c r="Z5037" s="19" t="str">
        <f>IFERROR(VLOOKUP(F5037,国RL2017!$B$2:$E$870,3,0),"")</f>
        <v/>
      </c>
      <c r="AA5037" s="19" t="str">
        <f>IFERROR(VLOOKUP(F5037,国RL2006!$B$2:$E$567,4,0),"")</f>
        <v/>
      </c>
      <c r="AB5037" s="19" t="str">
        <f>IFERROR(VLOOKUP(F5037,国RL2006!$B$2:$E$567,3,0),"")</f>
        <v/>
      </c>
    </row>
    <row r="5038" spans="1:28" x14ac:dyDescent="0.15">
      <c r="A5038" s="16">
        <v>5037</v>
      </c>
      <c r="B5038" s="24">
        <v>2023</v>
      </c>
      <c r="C5038" s="53">
        <v>11</v>
      </c>
      <c r="D5038" s="53">
        <v>6</v>
      </c>
      <c r="E5038" s="53" t="s">
        <v>2962</v>
      </c>
      <c r="F5038" s="53" t="s">
        <v>39</v>
      </c>
      <c r="G5038" s="53" t="str">
        <f>VLOOKUP(F5038,'チョウnlist_Bu+Idx'!$A$2:$G$779,7,FALSE)</f>
        <v>シジミチョウ科</v>
      </c>
      <c r="H5038" s="53">
        <v>18</v>
      </c>
      <c r="J5038" s="53">
        <v>16</v>
      </c>
      <c r="M5038" s="52">
        <v>34</v>
      </c>
      <c r="O5038" s="18" t="str">
        <f>IFERROR(VLOOKUP(F5038,'（鳥類・チョウ）vlookup関数用'!$D$35:$F$38,3,0),"")</f>
        <v/>
      </c>
      <c r="P5038" s="18" t="str">
        <f>IFERROR(VLOOKUP(F5038,特定外来生物!$A$3:$G$24,7,0),"")</f>
        <v/>
      </c>
      <c r="Q5038" s="17" t="str">
        <f>IFERROR(VLOOKUP(F5038,県RL2019!$B$2:$H$605,4,0),"")</f>
        <v/>
      </c>
      <c r="R5038" s="17" t="str">
        <f>IFERROR(VLOOKUP(F5038,県RL2019!$B$2:$H$605,5,0),"")</f>
        <v/>
      </c>
      <c r="S5038" s="17" t="str">
        <f>IFERROR(VLOOKUP(F5038,県RL2011!$F$3:$H$906,2,0),"")</f>
        <v/>
      </c>
      <c r="T5038" s="17" t="str">
        <f>IFERROR(VLOOKUP(F5038,県RL2011!$F$3:$H$906,3,0),"")</f>
        <v/>
      </c>
      <c r="U5038" s="150" t="str">
        <f>IFERROR(VLOOKUP(F5038,国RL2020!$B$2:$E$878,4,0),"")</f>
        <v/>
      </c>
      <c r="V5038" s="150" t="str">
        <f>IFERROR(VLOOKUP(F5038,国RL2020!$B$2:$E$878,3,0),"")</f>
        <v/>
      </c>
      <c r="W5038" s="19" t="str">
        <f>IFERROR(VLOOKUP(F5038,国RL2019!$B$2:$E$873,4,0),"")</f>
        <v/>
      </c>
      <c r="X5038" s="19" t="str">
        <f>IFERROR(VLOOKUP(F5038,国RL2019!$B$2:$E$873,3,0),"")</f>
        <v/>
      </c>
      <c r="Y5038" s="19" t="str">
        <f>IFERROR(VLOOKUP(F5038,国RL2017!$B$2:$E$870,4,0),"")</f>
        <v/>
      </c>
      <c r="Z5038" s="19" t="str">
        <f>IFERROR(VLOOKUP(F5038,国RL2017!$B$2:$E$870,3,0),"")</f>
        <v/>
      </c>
      <c r="AA5038" s="19" t="str">
        <f>IFERROR(VLOOKUP(F5038,国RL2006!$B$2:$E$567,4,0),"")</f>
        <v/>
      </c>
      <c r="AB5038" s="19" t="str">
        <f>IFERROR(VLOOKUP(F5038,国RL2006!$B$2:$E$567,3,0),"")</f>
        <v/>
      </c>
    </row>
    <row r="5039" spans="1:28" x14ac:dyDescent="0.15">
      <c r="A5039" s="16">
        <v>5038</v>
      </c>
      <c r="B5039" s="24">
        <v>2023</v>
      </c>
      <c r="C5039" s="53">
        <v>11</v>
      </c>
      <c r="D5039" s="53">
        <v>6</v>
      </c>
      <c r="E5039" s="53" t="s">
        <v>2962</v>
      </c>
      <c r="F5039" s="53" t="s">
        <v>17</v>
      </c>
      <c r="G5039" s="53" t="str">
        <f>VLOOKUP(F5039,'チョウnlist_Bu+Idx'!$A$2:$G$779,7,FALSE)</f>
        <v>シジミチョウ科</v>
      </c>
      <c r="J5039" s="53">
        <v>3</v>
      </c>
      <c r="M5039" s="52">
        <v>3</v>
      </c>
      <c r="O5039" s="18" t="str">
        <f>IFERROR(VLOOKUP(F5039,'（鳥類・チョウ）vlookup関数用'!$D$35:$F$38,3,0),"")</f>
        <v/>
      </c>
      <c r="P5039" s="18" t="str">
        <f>IFERROR(VLOOKUP(F5039,特定外来生物!$A$3:$G$24,7,0),"")</f>
        <v/>
      </c>
      <c r="Q5039" s="17" t="str">
        <f>IFERROR(VLOOKUP(F5039,県RL2019!$B$2:$H$605,4,0),"")</f>
        <v/>
      </c>
      <c r="R5039" s="17" t="str">
        <f>IFERROR(VLOOKUP(F5039,県RL2019!$B$2:$H$605,5,0),"")</f>
        <v/>
      </c>
      <c r="S5039" s="17" t="str">
        <f>IFERROR(VLOOKUP(F5039,県RL2011!$F$3:$H$906,2,0),"")</f>
        <v/>
      </c>
      <c r="T5039" s="17" t="str">
        <f>IFERROR(VLOOKUP(F5039,県RL2011!$F$3:$H$906,3,0),"")</f>
        <v/>
      </c>
      <c r="U5039" s="150" t="str">
        <f>IFERROR(VLOOKUP(F5039,国RL2020!$B$2:$E$878,4,0),"")</f>
        <v/>
      </c>
      <c r="V5039" s="150" t="str">
        <f>IFERROR(VLOOKUP(F5039,国RL2020!$B$2:$E$878,3,0),"")</f>
        <v/>
      </c>
      <c r="W5039" s="19" t="str">
        <f>IFERROR(VLOOKUP(F5039,国RL2019!$B$2:$E$873,4,0),"")</f>
        <v/>
      </c>
      <c r="X5039" s="19" t="str">
        <f>IFERROR(VLOOKUP(F5039,国RL2019!$B$2:$E$873,3,0),"")</f>
        <v/>
      </c>
      <c r="Y5039" s="19" t="str">
        <f>IFERROR(VLOOKUP(F5039,国RL2017!$B$2:$E$870,4,0),"")</f>
        <v/>
      </c>
      <c r="Z5039" s="19" t="str">
        <f>IFERROR(VLOOKUP(F5039,国RL2017!$B$2:$E$870,3,0),"")</f>
        <v/>
      </c>
      <c r="AA5039" s="19" t="str">
        <f>IFERROR(VLOOKUP(F5039,国RL2006!$B$2:$E$567,4,0),"")</f>
        <v/>
      </c>
      <c r="AB5039" s="19" t="str">
        <f>IFERROR(VLOOKUP(F5039,国RL2006!$B$2:$E$567,3,0),"")</f>
        <v/>
      </c>
    </row>
    <row r="5040" spans="1:28" x14ac:dyDescent="0.15">
      <c r="A5040" s="16">
        <v>5039</v>
      </c>
      <c r="B5040" s="24">
        <v>2023</v>
      </c>
      <c r="C5040" s="53">
        <v>11</v>
      </c>
      <c r="D5040" s="53">
        <v>6</v>
      </c>
      <c r="E5040" s="53" t="s">
        <v>2962</v>
      </c>
      <c r="F5040" s="53" t="s">
        <v>27</v>
      </c>
      <c r="G5040" s="53" t="str">
        <f>VLOOKUP(F5040,'チョウnlist_Bu+Idx'!$A$2:$G$779,7,FALSE)</f>
        <v>シジミチョウ科</v>
      </c>
      <c r="J5040" s="53">
        <v>1</v>
      </c>
      <c r="M5040" s="52">
        <v>1</v>
      </c>
      <c r="O5040" s="18" t="str">
        <f>IFERROR(VLOOKUP(F5040,'（鳥類・チョウ）vlookup関数用'!$D$35:$F$38,3,0),"")</f>
        <v/>
      </c>
      <c r="P5040" s="18" t="str">
        <f>IFERROR(VLOOKUP(F5040,特定外来生物!$A$3:$G$24,7,0),"")</f>
        <v/>
      </c>
      <c r="Q5040" s="17" t="str">
        <f>IFERROR(VLOOKUP(F5040,県RL2019!$B$2:$H$605,4,0),"")</f>
        <v/>
      </c>
      <c r="R5040" s="17" t="str">
        <f>IFERROR(VLOOKUP(F5040,県RL2019!$B$2:$H$605,5,0),"")</f>
        <v/>
      </c>
      <c r="S5040" s="17" t="str">
        <f>IFERROR(VLOOKUP(F5040,県RL2011!$F$3:$H$906,2,0),"")</f>
        <v/>
      </c>
      <c r="T5040" s="17" t="str">
        <f>IFERROR(VLOOKUP(F5040,県RL2011!$F$3:$H$906,3,0),"")</f>
        <v/>
      </c>
      <c r="U5040" s="150" t="str">
        <f>IFERROR(VLOOKUP(F5040,国RL2020!$B$2:$E$878,4,0),"")</f>
        <v/>
      </c>
      <c r="V5040" s="150" t="str">
        <f>IFERROR(VLOOKUP(F5040,国RL2020!$B$2:$E$878,3,0),"")</f>
        <v/>
      </c>
      <c r="W5040" s="19" t="str">
        <f>IFERROR(VLOOKUP(F5040,国RL2019!$B$2:$E$873,4,0),"")</f>
        <v/>
      </c>
      <c r="X5040" s="19" t="str">
        <f>IFERROR(VLOOKUP(F5040,国RL2019!$B$2:$E$873,3,0),"")</f>
        <v/>
      </c>
      <c r="Y5040" s="19" t="str">
        <f>IFERROR(VLOOKUP(F5040,国RL2017!$B$2:$E$870,4,0),"")</f>
        <v/>
      </c>
      <c r="Z5040" s="19" t="str">
        <f>IFERROR(VLOOKUP(F5040,国RL2017!$B$2:$E$870,3,0),"")</f>
        <v/>
      </c>
      <c r="AA5040" s="19" t="str">
        <f>IFERROR(VLOOKUP(F5040,国RL2006!$B$2:$E$567,4,0),"")</f>
        <v/>
      </c>
      <c r="AB5040" s="19" t="str">
        <f>IFERROR(VLOOKUP(F5040,国RL2006!$B$2:$E$567,3,0),"")</f>
        <v/>
      </c>
    </row>
    <row r="5041" spans="1:28" x14ac:dyDescent="0.15">
      <c r="A5041" s="16">
        <v>5040</v>
      </c>
      <c r="B5041" s="24">
        <v>2023</v>
      </c>
      <c r="C5041" s="53">
        <v>11</v>
      </c>
      <c r="D5041" s="53">
        <v>6</v>
      </c>
      <c r="E5041" s="53" t="s">
        <v>2962</v>
      </c>
      <c r="F5041" s="53" t="s">
        <v>32</v>
      </c>
      <c r="G5041" s="53" t="str">
        <f>VLOOKUP(F5041,'チョウnlist_Bu+Idx'!$A$2:$G$779,7,FALSE)</f>
        <v>タテハチョウ科</v>
      </c>
      <c r="H5041" s="53">
        <v>2</v>
      </c>
      <c r="I5041" s="53">
        <v>2</v>
      </c>
      <c r="J5041" s="53">
        <v>12</v>
      </c>
      <c r="M5041" s="52">
        <v>16</v>
      </c>
      <c r="O5041" s="18" t="str">
        <f>IFERROR(VLOOKUP(F5041,'（鳥類・チョウ）vlookup関数用'!$D$35:$F$38,3,0),"")</f>
        <v/>
      </c>
      <c r="P5041" s="18" t="str">
        <f>IFERROR(VLOOKUP(F5041,特定外来生物!$A$3:$G$24,7,0),"")</f>
        <v/>
      </c>
      <c r="Q5041" s="17" t="str">
        <f>IFERROR(VLOOKUP(F5041,県RL2019!$B$2:$H$605,4,0),"")</f>
        <v/>
      </c>
      <c r="R5041" s="17" t="str">
        <f>IFERROR(VLOOKUP(F5041,県RL2019!$B$2:$H$605,5,0),"")</f>
        <v/>
      </c>
      <c r="S5041" s="17" t="str">
        <f>IFERROR(VLOOKUP(F5041,県RL2011!$F$3:$H$906,2,0),"")</f>
        <v/>
      </c>
      <c r="T5041" s="17" t="str">
        <f>IFERROR(VLOOKUP(F5041,県RL2011!$F$3:$H$906,3,0),"")</f>
        <v/>
      </c>
      <c r="U5041" s="150" t="str">
        <f>IFERROR(VLOOKUP(F5041,国RL2020!$B$2:$E$878,4,0),"")</f>
        <v/>
      </c>
      <c r="V5041" s="150" t="str">
        <f>IFERROR(VLOOKUP(F5041,国RL2020!$B$2:$E$878,3,0),"")</f>
        <v/>
      </c>
      <c r="W5041" s="19" t="str">
        <f>IFERROR(VLOOKUP(F5041,国RL2019!$B$2:$E$873,4,0),"")</f>
        <v/>
      </c>
      <c r="X5041" s="19" t="str">
        <f>IFERROR(VLOOKUP(F5041,国RL2019!$B$2:$E$873,3,0),"")</f>
        <v/>
      </c>
      <c r="Y5041" s="19" t="str">
        <f>IFERROR(VLOOKUP(F5041,国RL2017!$B$2:$E$870,4,0),"")</f>
        <v/>
      </c>
      <c r="Z5041" s="19" t="str">
        <f>IFERROR(VLOOKUP(F5041,国RL2017!$B$2:$E$870,3,0),"")</f>
        <v/>
      </c>
      <c r="AA5041" s="19" t="str">
        <f>IFERROR(VLOOKUP(F5041,国RL2006!$B$2:$E$567,4,0),"")</f>
        <v/>
      </c>
      <c r="AB5041" s="19" t="str">
        <f>IFERROR(VLOOKUP(F5041,国RL2006!$B$2:$E$567,3,0),"")</f>
        <v/>
      </c>
    </row>
    <row r="5042" spans="1:28" x14ac:dyDescent="0.15">
      <c r="A5042" s="16">
        <v>5041</v>
      </c>
      <c r="B5042" s="24">
        <v>2023</v>
      </c>
      <c r="C5042" s="53">
        <v>11</v>
      </c>
      <c r="D5042" s="53">
        <v>6</v>
      </c>
      <c r="E5042" s="53" t="s">
        <v>2962</v>
      </c>
      <c r="F5042" s="53" t="s">
        <v>36</v>
      </c>
      <c r="G5042" s="53" t="str">
        <f>VLOOKUP(F5042,'チョウnlist_Bu+Idx'!$A$2:$G$779,7,FALSE)</f>
        <v>タテハチョウ科</v>
      </c>
      <c r="H5042" s="53">
        <v>1</v>
      </c>
      <c r="I5042" s="53">
        <v>4</v>
      </c>
      <c r="J5042" s="53">
        <v>3</v>
      </c>
      <c r="M5042" s="52">
        <v>8</v>
      </c>
      <c r="O5042" s="18" t="str">
        <f>IFERROR(VLOOKUP(F5042,'（鳥類・チョウ）vlookup関数用'!$D$35:$F$38,3,0),"")</f>
        <v/>
      </c>
      <c r="P5042" s="18" t="str">
        <f>IFERROR(VLOOKUP(F5042,特定外来生物!$A$3:$G$24,7,0),"")</f>
        <v/>
      </c>
      <c r="Q5042" s="17" t="str">
        <f>IFERROR(VLOOKUP(F5042,県RL2019!$B$2:$H$605,4,0),"")</f>
        <v/>
      </c>
      <c r="R5042" s="17" t="str">
        <f>IFERROR(VLOOKUP(F5042,県RL2019!$B$2:$H$605,5,0),"")</f>
        <v/>
      </c>
      <c r="S5042" s="17" t="str">
        <f>IFERROR(VLOOKUP(F5042,県RL2011!$F$3:$H$906,2,0),"")</f>
        <v/>
      </c>
      <c r="T5042" s="17" t="str">
        <f>IFERROR(VLOOKUP(F5042,県RL2011!$F$3:$H$906,3,0),"")</f>
        <v/>
      </c>
      <c r="U5042" s="150" t="str">
        <f>IFERROR(VLOOKUP(F5042,国RL2020!$B$2:$E$878,4,0),"")</f>
        <v/>
      </c>
      <c r="V5042" s="150" t="str">
        <f>IFERROR(VLOOKUP(F5042,国RL2020!$B$2:$E$878,3,0),"")</f>
        <v/>
      </c>
      <c r="W5042" s="19" t="str">
        <f>IFERROR(VLOOKUP(F5042,国RL2019!$B$2:$E$873,4,0),"")</f>
        <v/>
      </c>
      <c r="X5042" s="19" t="str">
        <f>IFERROR(VLOOKUP(F5042,国RL2019!$B$2:$E$873,3,0),"")</f>
        <v/>
      </c>
      <c r="Y5042" s="19" t="str">
        <f>IFERROR(VLOOKUP(F5042,国RL2017!$B$2:$E$870,4,0),"")</f>
        <v/>
      </c>
      <c r="Z5042" s="19" t="str">
        <f>IFERROR(VLOOKUP(F5042,国RL2017!$B$2:$E$870,3,0),"")</f>
        <v/>
      </c>
      <c r="AA5042" s="19" t="str">
        <f>IFERROR(VLOOKUP(F5042,国RL2006!$B$2:$E$567,4,0),"")</f>
        <v/>
      </c>
      <c r="AB5042" s="19" t="str">
        <f>IFERROR(VLOOKUP(F5042,国RL2006!$B$2:$E$567,3,0),"")</f>
        <v/>
      </c>
    </row>
    <row r="5043" spans="1:28" x14ac:dyDescent="0.15">
      <c r="A5043" s="16">
        <v>5042</v>
      </c>
      <c r="B5043" s="24">
        <v>2023</v>
      </c>
      <c r="C5043" s="53">
        <v>11</v>
      </c>
      <c r="D5043" s="53">
        <v>6</v>
      </c>
      <c r="E5043" s="53" t="s">
        <v>2962</v>
      </c>
      <c r="F5043" s="53" t="s">
        <v>37</v>
      </c>
      <c r="G5043" s="53" t="str">
        <f>VLOOKUP(F5043,'チョウnlist_Bu+Idx'!$A$2:$G$779,7,FALSE)</f>
        <v>タテハチョウ科</v>
      </c>
      <c r="I5043" s="53">
        <v>3</v>
      </c>
      <c r="J5043" s="53">
        <v>7</v>
      </c>
      <c r="M5043" s="52">
        <v>10</v>
      </c>
      <c r="O5043" s="18" t="str">
        <f>IFERROR(VLOOKUP(F5043,'（鳥類・チョウ）vlookup関数用'!$D$35:$F$38,3,0),"")</f>
        <v/>
      </c>
      <c r="P5043" s="18" t="str">
        <f>IFERROR(VLOOKUP(F5043,特定外来生物!$A$3:$G$24,7,0),"")</f>
        <v/>
      </c>
      <c r="Q5043" s="17" t="str">
        <f>IFERROR(VLOOKUP(F5043,県RL2019!$B$2:$H$605,4,0),"")</f>
        <v/>
      </c>
      <c r="R5043" s="17" t="str">
        <f>IFERROR(VLOOKUP(F5043,県RL2019!$B$2:$H$605,5,0),"")</f>
        <v/>
      </c>
      <c r="S5043" s="17" t="str">
        <f>IFERROR(VLOOKUP(F5043,県RL2011!$F$3:$H$906,2,0),"")</f>
        <v/>
      </c>
      <c r="T5043" s="17" t="str">
        <f>IFERROR(VLOOKUP(F5043,県RL2011!$F$3:$H$906,3,0),"")</f>
        <v/>
      </c>
      <c r="U5043" s="150" t="str">
        <f>IFERROR(VLOOKUP(F5043,国RL2020!$B$2:$E$878,4,0),"")</f>
        <v/>
      </c>
      <c r="V5043" s="150" t="str">
        <f>IFERROR(VLOOKUP(F5043,国RL2020!$B$2:$E$878,3,0),"")</f>
        <v/>
      </c>
      <c r="W5043" s="19" t="str">
        <f>IFERROR(VLOOKUP(F5043,国RL2019!$B$2:$E$873,4,0),"")</f>
        <v/>
      </c>
      <c r="X5043" s="19" t="str">
        <f>IFERROR(VLOOKUP(F5043,国RL2019!$B$2:$E$873,3,0),"")</f>
        <v/>
      </c>
      <c r="Y5043" s="19" t="str">
        <f>IFERROR(VLOOKUP(F5043,国RL2017!$B$2:$E$870,4,0),"")</f>
        <v/>
      </c>
      <c r="Z5043" s="19" t="str">
        <f>IFERROR(VLOOKUP(F5043,国RL2017!$B$2:$E$870,3,0),"")</f>
        <v/>
      </c>
      <c r="AA5043" s="19" t="str">
        <f>IFERROR(VLOOKUP(F5043,国RL2006!$B$2:$E$567,4,0),"")</f>
        <v/>
      </c>
      <c r="AB5043" s="19" t="str">
        <f>IFERROR(VLOOKUP(F5043,国RL2006!$B$2:$E$567,3,0),"")</f>
        <v/>
      </c>
    </row>
    <row r="5044" spans="1:28" x14ac:dyDescent="0.15">
      <c r="A5044" s="16">
        <v>5043</v>
      </c>
      <c r="B5044" s="24">
        <v>2023</v>
      </c>
      <c r="C5044" s="53">
        <v>11</v>
      </c>
      <c r="D5044" s="53">
        <v>6</v>
      </c>
      <c r="E5044" s="53" t="s">
        <v>2962</v>
      </c>
      <c r="F5044" s="53" t="s">
        <v>44</v>
      </c>
      <c r="G5044" s="53" t="str">
        <f>VLOOKUP(F5044,'チョウnlist_Bu+Idx'!$A$2:$G$779,7,FALSE)</f>
        <v>セセリチョウ科</v>
      </c>
      <c r="H5044" s="53">
        <v>93</v>
      </c>
      <c r="I5044" s="53">
        <v>16</v>
      </c>
      <c r="J5044" s="53">
        <v>21</v>
      </c>
      <c r="M5044" s="52">
        <v>130</v>
      </c>
      <c r="O5044" s="18" t="str">
        <f>IFERROR(VLOOKUP(F5044,'（鳥類・チョウ）vlookup関数用'!$D$35:$F$38,3,0),"")</f>
        <v/>
      </c>
      <c r="P5044" s="18" t="str">
        <f>IFERROR(VLOOKUP(F5044,特定外来生物!$A$3:$G$24,7,0),"")</f>
        <v/>
      </c>
      <c r="Q5044" s="17" t="str">
        <f>IFERROR(VLOOKUP(F5044,県RL2019!$B$2:$H$605,4,0),"")</f>
        <v/>
      </c>
      <c r="R5044" s="17" t="str">
        <f>IFERROR(VLOOKUP(F5044,県RL2019!$B$2:$H$605,5,0),"")</f>
        <v/>
      </c>
      <c r="S5044" s="17" t="str">
        <f>IFERROR(VLOOKUP(F5044,県RL2011!$F$3:$H$906,2,0),"")</f>
        <v/>
      </c>
      <c r="T5044" s="17" t="str">
        <f>IFERROR(VLOOKUP(F5044,県RL2011!$F$3:$H$906,3,0),"")</f>
        <v/>
      </c>
      <c r="U5044" s="150" t="str">
        <f>IFERROR(VLOOKUP(F5044,国RL2020!$B$2:$E$878,4,0),"")</f>
        <v/>
      </c>
      <c r="V5044" s="150" t="str">
        <f>IFERROR(VLOOKUP(F5044,国RL2020!$B$2:$E$878,3,0),"")</f>
        <v/>
      </c>
      <c r="W5044" s="19" t="str">
        <f>IFERROR(VLOOKUP(F5044,国RL2019!$B$2:$E$873,4,0),"")</f>
        <v/>
      </c>
      <c r="X5044" s="19" t="str">
        <f>IFERROR(VLOOKUP(F5044,国RL2019!$B$2:$E$873,3,0),"")</f>
        <v/>
      </c>
      <c r="Y5044" s="19" t="str">
        <f>IFERROR(VLOOKUP(F5044,国RL2017!$B$2:$E$870,4,0),"")</f>
        <v/>
      </c>
      <c r="Z5044" s="19" t="str">
        <f>IFERROR(VLOOKUP(F5044,国RL2017!$B$2:$E$870,3,0),"")</f>
        <v/>
      </c>
      <c r="AA5044" s="19" t="str">
        <f>IFERROR(VLOOKUP(F5044,国RL2006!$B$2:$E$567,4,0),"")</f>
        <v/>
      </c>
      <c r="AB5044" s="19" t="str">
        <f>IFERROR(VLOOKUP(F5044,国RL2006!$B$2:$E$567,3,0),"")</f>
        <v/>
      </c>
    </row>
    <row r="5045" spans="1:28" x14ac:dyDescent="0.15">
      <c r="A5045" s="16">
        <v>5044</v>
      </c>
      <c r="B5045" s="24">
        <v>2023</v>
      </c>
      <c r="C5045" s="53">
        <v>11</v>
      </c>
      <c r="D5045" s="53">
        <v>7</v>
      </c>
      <c r="E5045" s="53" t="s">
        <v>2963</v>
      </c>
      <c r="F5045" s="53" t="s">
        <v>28</v>
      </c>
      <c r="G5045" s="53" t="str">
        <f>VLOOKUP(F5045,'チョウnlist_Bu+Idx'!$A$2:$G$779,7,FALSE)</f>
        <v>シロチョウ科</v>
      </c>
      <c r="I5045" s="53">
        <v>4</v>
      </c>
      <c r="M5045" s="52">
        <v>4</v>
      </c>
      <c r="O5045" s="18" t="str">
        <f>IFERROR(VLOOKUP(F5045,'（鳥類・チョウ）vlookup関数用'!$D$35:$F$38,3,0),"")</f>
        <v/>
      </c>
      <c r="P5045" s="18" t="str">
        <f>IFERROR(VLOOKUP(F5045,特定外来生物!$A$3:$G$24,7,0),"")</f>
        <v/>
      </c>
      <c r="Q5045" s="17" t="str">
        <f>IFERROR(VLOOKUP(F5045,県RL2019!$B$2:$H$605,4,0),"")</f>
        <v/>
      </c>
      <c r="R5045" s="17" t="str">
        <f>IFERROR(VLOOKUP(F5045,県RL2019!$B$2:$H$605,5,0),"")</f>
        <v/>
      </c>
      <c r="S5045" s="17" t="str">
        <f>IFERROR(VLOOKUP(F5045,県RL2011!$F$3:$H$906,2,0),"")</f>
        <v/>
      </c>
      <c r="T5045" s="17" t="str">
        <f>IFERROR(VLOOKUP(F5045,県RL2011!$F$3:$H$906,3,0),"")</f>
        <v/>
      </c>
      <c r="U5045" s="150" t="str">
        <f>IFERROR(VLOOKUP(F5045,国RL2020!$B$2:$E$878,4,0),"")</f>
        <v/>
      </c>
      <c r="V5045" s="150" t="str">
        <f>IFERROR(VLOOKUP(F5045,国RL2020!$B$2:$E$878,3,0),"")</f>
        <v/>
      </c>
      <c r="W5045" s="19" t="str">
        <f>IFERROR(VLOOKUP(F5045,国RL2019!$B$2:$E$873,4,0),"")</f>
        <v/>
      </c>
      <c r="X5045" s="19" t="str">
        <f>IFERROR(VLOOKUP(F5045,国RL2019!$B$2:$E$873,3,0),"")</f>
        <v/>
      </c>
      <c r="Y5045" s="19" t="str">
        <f>IFERROR(VLOOKUP(F5045,国RL2017!$B$2:$E$870,4,0),"")</f>
        <v/>
      </c>
      <c r="Z5045" s="19" t="str">
        <f>IFERROR(VLOOKUP(F5045,国RL2017!$B$2:$E$870,3,0),"")</f>
        <v/>
      </c>
      <c r="AA5045" s="19" t="str">
        <f>IFERROR(VLOOKUP(F5045,国RL2006!$B$2:$E$567,4,0),"")</f>
        <v/>
      </c>
      <c r="AB5045" s="19" t="str">
        <f>IFERROR(VLOOKUP(F5045,国RL2006!$B$2:$E$567,3,0),"")</f>
        <v/>
      </c>
    </row>
    <row r="5046" spans="1:28" x14ac:dyDescent="0.15">
      <c r="A5046" s="16">
        <v>5045</v>
      </c>
      <c r="B5046" s="24">
        <v>2023</v>
      </c>
      <c r="C5046" s="53">
        <v>11</v>
      </c>
      <c r="D5046" s="53">
        <v>7</v>
      </c>
      <c r="E5046" s="53" t="s">
        <v>2963</v>
      </c>
      <c r="F5046" s="53" t="s">
        <v>48</v>
      </c>
      <c r="G5046" s="53" t="str">
        <f>VLOOKUP(F5046,'チョウnlist_Bu+Idx'!$A$2:$G$779,7,FALSE)</f>
        <v>シロチョウ科</v>
      </c>
      <c r="H5046" s="53">
        <v>1</v>
      </c>
      <c r="I5046" s="53">
        <v>1</v>
      </c>
      <c r="M5046" s="52">
        <v>2</v>
      </c>
      <c r="O5046" s="18" t="str">
        <f>IFERROR(VLOOKUP(F5046,'（鳥類・チョウ）vlookup関数用'!$D$35:$F$38,3,0),"")</f>
        <v/>
      </c>
      <c r="P5046" s="18" t="str">
        <f>IFERROR(VLOOKUP(F5046,特定外来生物!$A$3:$G$24,7,0),"")</f>
        <v/>
      </c>
      <c r="Q5046" s="17" t="str">
        <f>IFERROR(VLOOKUP(F5046,県RL2019!$B$2:$H$605,4,0),"")</f>
        <v/>
      </c>
      <c r="R5046" s="17" t="str">
        <f>IFERROR(VLOOKUP(F5046,県RL2019!$B$2:$H$605,5,0),"")</f>
        <v/>
      </c>
      <c r="S5046" s="17" t="str">
        <f>IFERROR(VLOOKUP(F5046,県RL2011!$F$3:$H$906,2,0),"")</f>
        <v/>
      </c>
      <c r="T5046" s="17" t="str">
        <f>IFERROR(VLOOKUP(F5046,県RL2011!$F$3:$H$906,3,0),"")</f>
        <v/>
      </c>
      <c r="U5046" s="150" t="str">
        <f>IFERROR(VLOOKUP(F5046,国RL2020!$B$2:$E$878,4,0),"")</f>
        <v/>
      </c>
      <c r="V5046" s="150" t="str">
        <f>IFERROR(VLOOKUP(F5046,国RL2020!$B$2:$E$878,3,0),"")</f>
        <v/>
      </c>
      <c r="W5046" s="19" t="str">
        <f>IFERROR(VLOOKUP(F5046,国RL2019!$B$2:$E$873,4,0),"")</f>
        <v/>
      </c>
      <c r="X5046" s="19" t="str">
        <f>IFERROR(VLOOKUP(F5046,国RL2019!$B$2:$E$873,3,0),"")</f>
        <v/>
      </c>
      <c r="Y5046" s="19" t="str">
        <f>IFERROR(VLOOKUP(F5046,国RL2017!$B$2:$E$870,4,0),"")</f>
        <v/>
      </c>
      <c r="Z5046" s="19" t="str">
        <f>IFERROR(VLOOKUP(F5046,国RL2017!$B$2:$E$870,3,0),"")</f>
        <v/>
      </c>
      <c r="AA5046" s="19" t="str">
        <f>IFERROR(VLOOKUP(F5046,国RL2006!$B$2:$E$567,4,0),"")</f>
        <v/>
      </c>
      <c r="AB5046" s="19" t="str">
        <f>IFERROR(VLOOKUP(F5046,国RL2006!$B$2:$E$567,3,0),"")</f>
        <v/>
      </c>
    </row>
    <row r="5047" spans="1:28" x14ac:dyDescent="0.15">
      <c r="A5047" s="16">
        <v>5046</v>
      </c>
      <c r="B5047" s="24">
        <v>2023</v>
      </c>
      <c r="C5047" s="53">
        <v>11</v>
      </c>
      <c r="D5047" s="53">
        <v>7</v>
      </c>
      <c r="E5047" s="53" t="s">
        <v>2963</v>
      </c>
      <c r="F5047" s="53" t="s">
        <v>46</v>
      </c>
      <c r="G5047" s="53" t="s">
        <v>19</v>
      </c>
      <c r="H5047" s="53">
        <v>8</v>
      </c>
      <c r="I5047" s="53">
        <v>15</v>
      </c>
      <c r="M5047" s="52">
        <v>23</v>
      </c>
      <c r="O5047" s="18" t="str">
        <f>IFERROR(VLOOKUP(F5047,'（鳥類・チョウ）vlookup関数用'!$D$35:$F$38,3,0),"")</f>
        <v/>
      </c>
      <c r="P5047" s="18" t="str">
        <f>IFERROR(VLOOKUP(F5047,特定外来生物!$A$3:$G$24,7,0),"")</f>
        <v/>
      </c>
      <c r="Q5047" s="17" t="str">
        <f>IFERROR(VLOOKUP(F5047,県RL2019!$B$2:$H$605,4,0),"")</f>
        <v/>
      </c>
      <c r="R5047" s="17" t="str">
        <f>IFERROR(VLOOKUP(F5047,県RL2019!$B$2:$H$605,5,0),"")</f>
        <v/>
      </c>
      <c r="S5047" s="17" t="str">
        <f>IFERROR(VLOOKUP(F5047,県RL2011!$F$3:$H$906,2,0),"")</f>
        <v/>
      </c>
      <c r="T5047" s="17" t="str">
        <f>IFERROR(VLOOKUP(F5047,県RL2011!$F$3:$H$906,3,0),"")</f>
        <v/>
      </c>
      <c r="U5047" s="150" t="str">
        <f>IFERROR(VLOOKUP(F5047,国RL2020!$B$2:$E$878,4,0),"")</f>
        <v/>
      </c>
      <c r="V5047" s="150" t="str">
        <f>IFERROR(VLOOKUP(F5047,国RL2020!$B$2:$E$878,3,0),"")</f>
        <v/>
      </c>
      <c r="W5047" s="19" t="str">
        <f>IFERROR(VLOOKUP(F5047,国RL2019!$B$2:$E$873,4,0),"")</f>
        <v/>
      </c>
      <c r="X5047" s="19" t="str">
        <f>IFERROR(VLOOKUP(F5047,国RL2019!$B$2:$E$873,3,0),"")</f>
        <v/>
      </c>
      <c r="Y5047" s="19" t="str">
        <f>IFERROR(VLOOKUP(F5047,国RL2017!$B$2:$E$870,4,0),"")</f>
        <v/>
      </c>
      <c r="Z5047" s="19" t="str">
        <f>IFERROR(VLOOKUP(F5047,国RL2017!$B$2:$E$870,3,0),"")</f>
        <v/>
      </c>
      <c r="AA5047" s="19" t="str">
        <f>IFERROR(VLOOKUP(F5047,国RL2006!$B$2:$E$567,4,0),"")</f>
        <v/>
      </c>
      <c r="AB5047" s="19" t="str">
        <f>IFERROR(VLOOKUP(F5047,国RL2006!$B$2:$E$567,3,0),"")</f>
        <v/>
      </c>
    </row>
    <row r="5048" spans="1:28" x14ac:dyDescent="0.15">
      <c r="A5048" s="16">
        <v>5047</v>
      </c>
      <c r="B5048" s="24">
        <v>2023</v>
      </c>
      <c r="C5048" s="53">
        <v>11</v>
      </c>
      <c r="D5048" s="53">
        <v>7</v>
      </c>
      <c r="E5048" s="53" t="s">
        <v>2963</v>
      </c>
      <c r="F5048" s="53" t="s">
        <v>29</v>
      </c>
      <c r="G5048" s="53" t="str">
        <f>VLOOKUP(F5048,'チョウnlist_Bu+Idx'!$A$2:$G$779,7,FALSE)</f>
        <v>シジミチョウ科</v>
      </c>
      <c r="H5048" s="53">
        <v>9</v>
      </c>
      <c r="I5048" s="53">
        <v>33</v>
      </c>
      <c r="M5048" s="52">
        <v>42</v>
      </c>
      <c r="O5048" s="18" t="str">
        <f>IFERROR(VLOOKUP(F5048,'（鳥類・チョウ）vlookup関数用'!$D$35:$F$38,3,0),"")</f>
        <v/>
      </c>
      <c r="P5048" s="18" t="str">
        <f>IFERROR(VLOOKUP(F5048,特定外来生物!$A$3:$G$24,7,0),"")</f>
        <v/>
      </c>
      <c r="Q5048" s="17" t="str">
        <f>IFERROR(VLOOKUP(F5048,県RL2019!$B$2:$H$605,4,0),"")</f>
        <v/>
      </c>
      <c r="R5048" s="17" t="str">
        <f>IFERROR(VLOOKUP(F5048,県RL2019!$B$2:$H$605,5,0),"")</f>
        <v/>
      </c>
      <c r="S5048" s="17" t="str">
        <f>IFERROR(VLOOKUP(F5048,県RL2011!$F$3:$H$906,2,0),"")</f>
        <v/>
      </c>
      <c r="T5048" s="17" t="str">
        <f>IFERROR(VLOOKUP(F5048,県RL2011!$F$3:$H$906,3,0),"")</f>
        <v/>
      </c>
      <c r="U5048" s="150" t="str">
        <f>IFERROR(VLOOKUP(F5048,国RL2020!$B$2:$E$878,4,0),"")</f>
        <v/>
      </c>
      <c r="V5048" s="150" t="str">
        <f>IFERROR(VLOOKUP(F5048,国RL2020!$B$2:$E$878,3,0),"")</f>
        <v/>
      </c>
      <c r="W5048" s="19" t="str">
        <f>IFERROR(VLOOKUP(F5048,国RL2019!$B$2:$E$873,4,0),"")</f>
        <v/>
      </c>
      <c r="X5048" s="19" t="str">
        <f>IFERROR(VLOOKUP(F5048,国RL2019!$B$2:$E$873,3,0),"")</f>
        <v/>
      </c>
      <c r="Y5048" s="19" t="str">
        <f>IFERROR(VLOOKUP(F5048,国RL2017!$B$2:$E$870,4,0),"")</f>
        <v/>
      </c>
      <c r="Z5048" s="19" t="str">
        <f>IFERROR(VLOOKUP(F5048,国RL2017!$B$2:$E$870,3,0),"")</f>
        <v/>
      </c>
      <c r="AA5048" s="19" t="str">
        <f>IFERROR(VLOOKUP(F5048,国RL2006!$B$2:$E$567,4,0),"")</f>
        <v/>
      </c>
      <c r="AB5048" s="19" t="str">
        <f>IFERROR(VLOOKUP(F5048,国RL2006!$B$2:$E$567,3,0),"")</f>
        <v/>
      </c>
    </row>
    <row r="5049" spans="1:28" x14ac:dyDescent="0.15">
      <c r="A5049" s="16">
        <v>5048</v>
      </c>
      <c r="B5049" s="24">
        <v>2023</v>
      </c>
      <c r="C5049" s="53">
        <v>11</v>
      </c>
      <c r="D5049" s="53">
        <v>7</v>
      </c>
      <c r="E5049" s="53" t="s">
        <v>2963</v>
      </c>
      <c r="F5049" s="53" t="s">
        <v>35</v>
      </c>
      <c r="G5049" s="53" t="str">
        <f>VLOOKUP(F5049,'チョウnlist_Bu+Idx'!$A$2:$G$779,7,FALSE)</f>
        <v>シジミチョウ科</v>
      </c>
      <c r="H5049" s="53">
        <v>1</v>
      </c>
      <c r="M5049" s="52">
        <v>1</v>
      </c>
      <c r="O5049" s="18" t="str">
        <f>IFERROR(VLOOKUP(F5049,'（鳥類・チョウ）vlookup関数用'!$D$35:$F$38,3,0),"")</f>
        <v/>
      </c>
      <c r="P5049" s="18" t="str">
        <f>IFERROR(VLOOKUP(F5049,特定外来生物!$A$3:$G$24,7,0),"")</f>
        <v/>
      </c>
      <c r="Q5049" s="17" t="str">
        <f>IFERROR(VLOOKUP(F5049,県RL2019!$B$2:$H$605,4,0),"")</f>
        <v/>
      </c>
      <c r="R5049" s="17" t="str">
        <f>IFERROR(VLOOKUP(F5049,県RL2019!$B$2:$H$605,5,0),"")</f>
        <v/>
      </c>
      <c r="S5049" s="17" t="str">
        <f>IFERROR(VLOOKUP(F5049,県RL2011!$F$3:$H$906,2,0),"")</f>
        <v/>
      </c>
      <c r="T5049" s="17" t="str">
        <f>IFERROR(VLOOKUP(F5049,県RL2011!$F$3:$H$906,3,0),"")</f>
        <v/>
      </c>
      <c r="U5049" s="150" t="str">
        <f>IFERROR(VLOOKUP(F5049,国RL2020!$B$2:$E$878,4,0),"")</f>
        <v/>
      </c>
      <c r="V5049" s="150" t="str">
        <f>IFERROR(VLOOKUP(F5049,国RL2020!$B$2:$E$878,3,0),"")</f>
        <v/>
      </c>
      <c r="W5049" s="19" t="str">
        <f>IFERROR(VLOOKUP(F5049,国RL2019!$B$2:$E$873,4,0),"")</f>
        <v/>
      </c>
      <c r="X5049" s="19" t="str">
        <f>IFERROR(VLOOKUP(F5049,国RL2019!$B$2:$E$873,3,0),"")</f>
        <v/>
      </c>
      <c r="Y5049" s="19" t="str">
        <f>IFERROR(VLOOKUP(F5049,国RL2017!$B$2:$E$870,4,0),"")</f>
        <v/>
      </c>
      <c r="Z5049" s="19" t="str">
        <f>IFERROR(VLOOKUP(F5049,国RL2017!$B$2:$E$870,3,0),"")</f>
        <v/>
      </c>
      <c r="AA5049" s="19" t="str">
        <f>IFERROR(VLOOKUP(F5049,国RL2006!$B$2:$E$567,4,0),"")</f>
        <v/>
      </c>
      <c r="AB5049" s="19" t="str">
        <f>IFERROR(VLOOKUP(F5049,国RL2006!$B$2:$E$567,3,0),"")</f>
        <v/>
      </c>
    </row>
    <row r="5050" spans="1:28" x14ac:dyDescent="0.15">
      <c r="A5050" s="16">
        <v>5049</v>
      </c>
      <c r="B5050" s="24">
        <v>2023</v>
      </c>
      <c r="C5050" s="53">
        <v>11</v>
      </c>
      <c r="D5050" s="53">
        <v>7</v>
      </c>
      <c r="E5050" s="53" t="s">
        <v>2963</v>
      </c>
      <c r="F5050" s="53" t="s">
        <v>39</v>
      </c>
      <c r="G5050" s="53" t="str">
        <f>VLOOKUP(F5050,'チョウnlist_Bu+Idx'!$A$2:$G$779,7,FALSE)</f>
        <v>シジミチョウ科</v>
      </c>
      <c r="H5050" s="53">
        <v>6</v>
      </c>
      <c r="I5050" s="53">
        <v>7</v>
      </c>
      <c r="M5050" s="52">
        <v>13</v>
      </c>
      <c r="O5050" s="18" t="str">
        <f>IFERROR(VLOOKUP(F5050,'（鳥類・チョウ）vlookup関数用'!$D$35:$F$38,3,0),"")</f>
        <v/>
      </c>
      <c r="P5050" s="18" t="str">
        <f>IFERROR(VLOOKUP(F5050,特定外来生物!$A$3:$G$24,7,0),"")</f>
        <v/>
      </c>
      <c r="Q5050" s="17" t="str">
        <f>IFERROR(VLOOKUP(F5050,県RL2019!$B$2:$H$605,4,0),"")</f>
        <v/>
      </c>
      <c r="R5050" s="17" t="str">
        <f>IFERROR(VLOOKUP(F5050,県RL2019!$B$2:$H$605,5,0),"")</f>
        <v/>
      </c>
      <c r="S5050" s="17" t="str">
        <f>IFERROR(VLOOKUP(F5050,県RL2011!$F$3:$H$906,2,0),"")</f>
        <v/>
      </c>
      <c r="T5050" s="17" t="str">
        <f>IFERROR(VLOOKUP(F5050,県RL2011!$F$3:$H$906,3,0),"")</f>
        <v/>
      </c>
      <c r="U5050" s="150" t="str">
        <f>IFERROR(VLOOKUP(F5050,国RL2020!$B$2:$E$878,4,0),"")</f>
        <v/>
      </c>
      <c r="V5050" s="150" t="str">
        <f>IFERROR(VLOOKUP(F5050,国RL2020!$B$2:$E$878,3,0),"")</f>
        <v/>
      </c>
      <c r="W5050" s="19" t="str">
        <f>IFERROR(VLOOKUP(F5050,国RL2019!$B$2:$E$873,4,0),"")</f>
        <v/>
      </c>
      <c r="X5050" s="19" t="str">
        <f>IFERROR(VLOOKUP(F5050,国RL2019!$B$2:$E$873,3,0),"")</f>
        <v/>
      </c>
      <c r="Y5050" s="19" t="str">
        <f>IFERROR(VLOOKUP(F5050,国RL2017!$B$2:$E$870,4,0),"")</f>
        <v/>
      </c>
      <c r="Z5050" s="19" t="str">
        <f>IFERROR(VLOOKUP(F5050,国RL2017!$B$2:$E$870,3,0),"")</f>
        <v/>
      </c>
      <c r="AA5050" s="19" t="str">
        <f>IFERROR(VLOOKUP(F5050,国RL2006!$B$2:$E$567,4,0),"")</f>
        <v/>
      </c>
      <c r="AB5050" s="19" t="str">
        <f>IFERROR(VLOOKUP(F5050,国RL2006!$B$2:$E$567,3,0),"")</f>
        <v/>
      </c>
    </row>
    <row r="5051" spans="1:28" x14ac:dyDescent="0.15">
      <c r="A5051" s="16">
        <v>5050</v>
      </c>
      <c r="B5051" s="24">
        <v>2023</v>
      </c>
      <c r="C5051" s="53">
        <v>11</v>
      </c>
      <c r="D5051" s="53">
        <v>7</v>
      </c>
      <c r="E5051" s="53" t="s">
        <v>2963</v>
      </c>
      <c r="F5051" s="53" t="s">
        <v>24</v>
      </c>
      <c r="G5051" s="53" t="str">
        <f>VLOOKUP(F5051,'チョウnlist_Bu+Idx'!$A$2:$G$779,7,FALSE)</f>
        <v>シジミチョウ科</v>
      </c>
      <c r="H5051" s="53">
        <v>2</v>
      </c>
      <c r="I5051" s="53">
        <v>2</v>
      </c>
      <c r="M5051" s="52">
        <v>4</v>
      </c>
      <c r="O5051" s="18" t="str">
        <f>IFERROR(VLOOKUP(F5051,'（鳥類・チョウ）vlookup関数用'!$D$35:$F$38,3,0),"")</f>
        <v/>
      </c>
      <c r="P5051" s="18" t="str">
        <f>IFERROR(VLOOKUP(F5051,特定外来生物!$A$3:$G$24,7,0),"")</f>
        <v/>
      </c>
      <c r="Q5051" s="17" t="str">
        <f>IFERROR(VLOOKUP(F5051,県RL2019!$B$2:$H$605,4,0),"")</f>
        <v/>
      </c>
      <c r="R5051" s="17" t="str">
        <f>IFERROR(VLOOKUP(F5051,県RL2019!$B$2:$H$605,5,0),"")</f>
        <v/>
      </c>
      <c r="S5051" s="17" t="str">
        <f>IFERROR(VLOOKUP(F5051,県RL2011!$F$3:$H$906,2,0),"")</f>
        <v/>
      </c>
      <c r="T5051" s="17" t="str">
        <f>IFERROR(VLOOKUP(F5051,県RL2011!$F$3:$H$906,3,0),"")</f>
        <v/>
      </c>
      <c r="U5051" s="150" t="str">
        <f>IFERROR(VLOOKUP(F5051,国RL2020!$B$2:$E$878,4,0),"")</f>
        <v/>
      </c>
      <c r="V5051" s="150" t="str">
        <f>IFERROR(VLOOKUP(F5051,国RL2020!$B$2:$E$878,3,0),"")</f>
        <v/>
      </c>
      <c r="W5051" s="19" t="str">
        <f>IFERROR(VLOOKUP(F5051,国RL2019!$B$2:$E$873,4,0),"")</f>
        <v/>
      </c>
      <c r="X5051" s="19" t="str">
        <f>IFERROR(VLOOKUP(F5051,国RL2019!$B$2:$E$873,3,0),"")</f>
        <v/>
      </c>
      <c r="Y5051" s="19" t="str">
        <f>IFERROR(VLOOKUP(F5051,国RL2017!$B$2:$E$870,4,0),"")</f>
        <v/>
      </c>
      <c r="Z5051" s="19" t="str">
        <f>IFERROR(VLOOKUP(F5051,国RL2017!$B$2:$E$870,3,0),"")</f>
        <v/>
      </c>
      <c r="AA5051" s="19" t="str">
        <f>IFERROR(VLOOKUP(F5051,国RL2006!$B$2:$E$567,4,0),"")</f>
        <v/>
      </c>
      <c r="AB5051" s="19" t="str">
        <f>IFERROR(VLOOKUP(F5051,国RL2006!$B$2:$E$567,3,0),"")</f>
        <v/>
      </c>
    </row>
    <row r="5052" spans="1:28" x14ac:dyDescent="0.15">
      <c r="A5052" s="16">
        <v>5051</v>
      </c>
      <c r="B5052" s="24">
        <v>2023</v>
      </c>
      <c r="C5052" s="53">
        <v>11</v>
      </c>
      <c r="D5052" s="53">
        <v>7</v>
      </c>
      <c r="E5052" s="53" t="s">
        <v>2963</v>
      </c>
      <c r="F5052" s="53" t="s">
        <v>17</v>
      </c>
      <c r="G5052" s="53" t="str">
        <f>VLOOKUP(F5052,'チョウnlist_Bu+Idx'!$A$2:$G$779,7,FALSE)</f>
        <v>シジミチョウ科</v>
      </c>
      <c r="H5052" s="53">
        <v>1</v>
      </c>
      <c r="M5052" s="52">
        <v>1</v>
      </c>
      <c r="O5052" s="18" t="str">
        <f>IFERROR(VLOOKUP(F5052,'（鳥類・チョウ）vlookup関数用'!$D$35:$F$38,3,0),"")</f>
        <v/>
      </c>
      <c r="P5052" s="18" t="str">
        <f>IFERROR(VLOOKUP(F5052,特定外来生物!$A$3:$G$24,7,0),"")</f>
        <v/>
      </c>
      <c r="Q5052" s="17" t="str">
        <f>IFERROR(VLOOKUP(F5052,県RL2019!$B$2:$H$605,4,0),"")</f>
        <v/>
      </c>
      <c r="R5052" s="17" t="str">
        <f>IFERROR(VLOOKUP(F5052,県RL2019!$B$2:$H$605,5,0),"")</f>
        <v/>
      </c>
      <c r="S5052" s="17" t="str">
        <f>IFERROR(VLOOKUP(F5052,県RL2011!$F$3:$H$906,2,0),"")</f>
        <v/>
      </c>
      <c r="T5052" s="17" t="str">
        <f>IFERROR(VLOOKUP(F5052,県RL2011!$F$3:$H$906,3,0),"")</f>
        <v/>
      </c>
      <c r="U5052" s="150" t="str">
        <f>IFERROR(VLOOKUP(F5052,国RL2020!$B$2:$E$878,4,0),"")</f>
        <v/>
      </c>
      <c r="V5052" s="150" t="str">
        <f>IFERROR(VLOOKUP(F5052,国RL2020!$B$2:$E$878,3,0),"")</f>
        <v/>
      </c>
      <c r="W5052" s="19" t="str">
        <f>IFERROR(VLOOKUP(F5052,国RL2019!$B$2:$E$873,4,0),"")</f>
        <v/>
      </c>
      <c r="X5052" s="19" t="str">
        <f>IFERROR(VLOOKUP(F5052,国RL2019!$B$2:$E$873,3,0),"")</f>
        <v/>
      </c>
      <c r="Y5052" s="19" t="str">
        <f>IFERROR(VLOOKUP(F5052,国RL2017!$B$2:$E$870,4,0),"")</f>
        <v/>
      </c>
      <c r="Z5052" s="19" t="str">
        <f>IFERROR(VLOOKUP(F5052,国RL2017!$B$2:$E$870,3,0),"")</f>
        <v/>
      </c>
      <c r="AA5052" s="19" t="str">
        <f>IFERROR(VLOOKUP(F5052,国RL2006!$B$2:$E$567,4,0),"")</f>
        <v/>
      </c>
      <c r="AB5052" s="19" t="str">
        <f>IFERROR(VLOOKUP(F5052,国RL2006!$B$2:$E$567,3,0),"")</f>
        <v/>
      </c>
    </row>
    <row r="5053" spans="1:28" x14ac:dyDescent="0.15">
      <c r="A5053" s="16">
        <v>5052</v>
      </c>
      <c r="B5053" s="24">
        <v>2023</v>
      </c>
      <c r="C5053" s="53">
        <v>11</v>
      </c>
      <c r="D5053" s="53">
        <v>7</v>
      </c>
      <c r="E5053" s="53" t="s">
        <v>2963</v>
      </c>
      <c r="F5053" s="53" t="s">
        <v>32</v>
      </c>
      <c r="G5053" s="53" t="str">
        <f>VLOOKUP(F5053,'チョウnlist_Bu+Idx'!$A$2:$G$779,7,FALSE)</f>
        <v>タテハチョウ科</v>
      </c>
      <c r="H5053" s="53">
        <v>5</v>
      </c>
      <c r="I5053" s="53">
        <v>12</v>
      </c>
      <c r="M5053" s="52">
        <v>17</v>
      </c>
      <c r="O5053" s="18" t="str">
        <f>IFERROR(VLOOKUP(F5053,'（鳥類・チョウ）vlookup関数用'!$D$35:$F$38,3,0),"")</f>
        <v/>
      </c>
      <c r="P5053" s="18" t="str">
        <f>IFERROR(VLOOKUP(F5053,特定外来生物!$A$3:$G$24,7,0),"")</f>
        <v/>
      </c>
      <c r="Q5053" s="17" t="str">
        <f>IFERROR(VLOOKUP(F5053,県RL2019!$B$2:$H$605,4,0),"")</f>
        <v/>
      </c>
      <c r="R5053" s="17" t="str">
        <f>IFERROR(VLOOKUP(F5053,県RL2019!$B$2:$H$605,5,0),"")</f>
        <v/>
      </c>
      <c r="S5053" s="17" t="str">
        <f>IFERROR(VLOOKUP(F5053,県RL2011!$F$3:$H$906,2,0),"")</f>
        <v/>
      </c>
      <c r="T5053" s="17" t="str">
        <f>IFERROR(VLOOKUP(F5053,県RL2011!$F$3:$H$906,3,0),"")</f>
        <v/>
      </c>
      <c r="U5053" s="150" t="str">
        <f>IFERROR(VLOOKUP(F5053,国RL2020!$B$2:$E$878,4,0),"")</f>
        <v/>
      </c>
      <c r="V5053" s="150" t="str">
        <f>IFERROR(VLOOKUP(F5053,国RL2020!$B$2:$E$878,3,0),"")</f>
        <v/>
      </c>
      <c r="W5053" s="19" t="str">
        <f>IFERROR(VLOOKUP(F5053,国RL2019!$B$2:$E$873,4,0),"")</f>
        <v/>
      </c>
      <c r="X5053" s="19" t="str">
        <f>IFERROR(VLOOKUP(F5053,国RL2019!$B$2:$E$873,3,0),"")</f>
        <v/>
      </c>
      <c r="Y5053" s="19" t="str">
        <f>IFERROR(VLOOKUP(F5053,国RL2017!$B$2:$E$870,4,0),"")</f>
        <v/>
      </c>
      <c r="Z5053" s="19" t="str">
        <f>IFERROR(VLOOKUP(F5053,国RL2017!$B$2:$E$870,3,0),"")</f>
        <v/>
      </c>
      <c r="AA5053" s="19" t="str">
        <f>IFERROR(VLOOKUP(F5053,国RL2006!$B$2:$E$567,4,0),"")</f>
        <v/>
      </c>
      <c r="AB5053" s="19" t="str">
        <f>IFERROR(VLOOKUP(F5053,国RL2006!$B$2:$E$567,3,0),"")</f>
        <v/>
      </c>
    </row>
    <row r="5054" spans="1:28" x14ac:dyDescent="0.15">
      <c r="A5054" s="16">
        <v>5053</v>
      </c>
      <c r="B5054" s="24">
        <v>2023</v>
      </c>
      <c r="C5054" s="53">
        <v>11</v>
      </c>
      <c r="D5054" s="53">
        <v>7</v>
      </c>
      <c r="E5054" s="53" t="s">
        <v>2963</v>
      </c>
      <c r="F5054" s="53" t="s">
        <v>34</v>
      </c>
      <c r="G5054" s="53" t="str">
        <f>VLOOKUP(F5054,'チョウnlist_Bu+Idx'!$A$2:$G$779,7,FALSE)</f>
        <v>タテハチョウ科</v>
      </c>
      <c r="H5054" s="53">
        <v>1</v>
      </c>
      <c r="M5054" s="52">
        <v>1</v>
      </c>
      <c r="O5054" s="18" t="str">
        <f>IFERROR(VLOOKUP(F5054,'（鳥類・チョウ）vlookup関数用'!$D$35:$F$38,3,0),"")</f>
        <v/>
      </c>
      <c r="P5054" s="18" t="str">
        <f>IFERROR(VLOOKUP(F5054,特定外来生物!$A$3:$G$24,7,0),"")</f>
        <v/>
      </c>
      <c r="Q5054" s="17" t="str">
        <f>IFERROR(VLOOKUP(F5054,県RL2019!$B$2:$H$605,4,0),"")</f>
        <v/>
      </c>
      <c r="R5054" s="17" t="str">
        <f>IFERROR(VLOOKUP(F5054,県RL2019!$B$2:$H$605,5,0),"")</f>
        <v/>
      </c>
      <c r="S5054" s="17" t="str">
        <f>IFERROR(VLOOKUP(F5054,県RL2011!$F$3:$H$906,2,0),"")</f>
        <v/>
      </c>
      <c r="T5054" s="17" t="str">
        <f>IFERROR(VLOOKUP(F5054,県RL2011!$F$3:$H$906,3,0),"")</f>
        <v/>
      </c>
      <c r="U5054" s="150" t="str">
        <f>IFERROR(VLOOKUP(F5054,国RL2020!$B$2:$E$878,4,0),"")</f>
        <v/>
      </c>
      <c r="V5054" s="150" t="str">
        <f>IFERROR(VLOOKUP(F5054,国RL2020!$B$2:$E$878,3,0),"")</f>
        <v/>
      </c>
      <c r="W5054" s="19" t="str">
        <f>IFERROR(VLOOKUP(F5054,国RL2019!$B$2:$E$873,4,0),"")</f>
        <v/>
      </c>
      <c r="X5054" s="19" t="str">
        <f>IFERROR(VLOOKUP(F5054,国RL2019!$B$2:$E$873,3,0),"")</f>
        <v/>
      </c>
      <c r="Y5054" s="19" t="str">
        <f>IFERROR(VLOOKUP(F5054,国RL2017!$B$2:$E$870,4,0),"")</f>
        <v/>
      </c>
      <c r="Z5054" s="19" t="str">
        <f>IFERROR(VLOOKUP(F5054,国RL2017!$B$2:$E$870,3,0),"")</f>
        <v/>
      </c>
      <c r="AA5054" s="19" t="str">
        <f>IFERROR(VLOOKUP(F5054,国RL2006!$B$2:$E$567,4,0),"")</f>
        <v/>
      </c>
      <c r="AB5054" s="19" t="str">
        <f>IFERROR(VLOOKUP(F5054,国RL2006!$B$2:$E$567,3,0),"")</f>
        <v/>
      </c>
    </row>
    <row r="5055" spans="1:28" x14ac:dyDescent="0.15">
      <c r="A5055" s="16">
        <v>5054</v>
      </c>
      <c r="B5055" s="24">
        <v>2023</v>
      </c>
      <c r="C5055" s="53">
        <v>11</v>
      </c>
      <c r="D5055" s="53">
        <v>7</v>
      </c>
      <c r="E5055" s="53" t="s">
        <v>2963</v>
      </c>
      <c r="F5055" s="53" t="s">
        <v>37</v>
      </c>
      <c r="G5055" s="53" t="str">
        <f>VLOOKUP(F5055,'チョウnlist_Bu+Idx'!$A$2:$G$779,7,FALSE)</f>
        <v>タテハチョウ科</v>
      </c>
      <c r="I5055" s="53">
        <v>2</v>
      </c>
      <c r="M5055" s="52">
        <v>2</v>
      </c>
      <c r="O5055" s="18" t="str">
        <f>IFERROR(VLOOKUP(F5055,'（鳥類・チョウ）vlookup関数用'!$D$35:$F$38,3,0),"")</f>
        <v/>
      </c>
      <c r="P5055" s="18" t="str">
        <f>IFERROR(VLOOKUP(F5055,特定外来生物!$A$3:$G$24,7,0),"")</f>
        <v/>
      </c>
      <c r="Q5055" s="17" t="str">
        <f>IFERROR(VLOOKUP(F5055,県RL2019!$B$2:$H$605,4,0),"")</f>
        <v/>
      </c>
      <c r="R5055" s="17" t="str">
        <f>IFERROR(VLOOKUP(F5055,県RL2019!$B$2:$H$605,5,0),"")</f>
        <v/>
      </c>
      <c r="S5055" s="17" t="str">
        <f>IFERROR(VLOOKUP(F5055,県RL2011!$F$3:$H$906,2,0),"")</f>
        <v/>
      </c>
      <c r="T5055" s="17" t="str">
        <f>IFERROR(VLOOKUP(F5055,県RL2011!$F$3:$H$906,3,0),"")</f>
        <v/>
      </c>
      <c r="U5055" s="150" t="str">
        <f>IFERROR(VLOOKUP(F5055,国RL2020!$B$2:$E$878,4,0),"")</f>
        <v/>
      </c>
      <c r="V5055" s="150" t="str">
        <f>IFERROR(VLOOKUP(F5055,国RL2020!$B$2:$E$878,3,0),"")</f>
        <v/>
      </c>
      <c r="W5055" s="19" t="str">
        <f>IFERROR(VLOOKUP(F5055,国RL2019!$B$2:$E$873,4,0),"")</f>
        <v/>
      </c>
      <c r="X5055" s="19" t="str">
        <f>IFERROR(VLOOKUP(F5055,国RL2019!$B$2:$E$873,3,0),"")</f>
        <v/>
      </c>
      <c r="Y5055" s="19" t="str">
        <f>IFERROR(VLOOKUP(F5055,国RL2017!$B$2:$E$870,4,0),"")</f>
        <v/>
      </c>
      <c r="Z5055" s="19" t="str">
        <f>IFERROR(VLOOKUP(F5055,国RL2017!$B$2:$E$870,3,0),"")</f>
        <v/>
      </c>
      <c r="AA5055" s="19" t="str">
        <f>IFERROR(VLOOKUP(F5055,国RL2006!$B$2:$E$567,4,0),"")</f>
        <v/>
      </c>
      <c r="AB5055" s="19" t="str">
        <f>IFERROR(VLOOKUP(F5055,国RL2006!$B$2:$E$567,3,0),"")</f>
        <v/>
      </c>
    </row>
    <row r="5056" spans="1:28" x14ac:dyDescent="0.15">
      <c r="A5056" s="16">
        <v>5055</v>
      </c>
      <c r="B5056" s="24">
        <v>2023</v>
      </c>
      <c r="C5056" s="53">
        <v>11</v>
      </c>
      <c r="D5056" s="53">
        <v>7</v>
      </c>
      <c r="E5056" s="53" t="s">
        <v>2963</v>
      </c>
      <c r="F5056" s="53" t="s">
        <v>61</v>
      </c>
      <c r="G5056" s="53" t="str">
        <f>VLOOKUP(F5056,'チョウnlist_Bu+Idx'!$A$2:$G$779,7,FALSE)</f>
        <v>ジャノメチョウ科</v>
      </c>
      <c r="I5056" s="53">
        <v>1</v>
      </c>
      <c r="M5056" s="52">
        <v>1</v>
      </c>
      <c r="O5056" s="18" t="str">
        <f>IFERROR(VLOOKUP(F5056,'（鳥類・チョウ）vlookup関数用'!$D$35:$F$38,3,0),"")</f>
        <v/>
      </c>
      <c r="P5056" s="18" t="str">
        <f>IFERROR(VLOOKUP(F5056,特定外来生物!$A$3:$G$24,7,0),"")</f>
        <v/>
      </c>
      <c r="Q5056" s="17" t="str">
        <f>IFERROR(VLOOKUP(F5056,県RL2019!$B$2:$H$605,4,0),"")</f>
        <v/>
      </c>
      <c r="R5056" s="17" t="str">
        <f>IFERROR(VLOOKUP(F5056,県RL2019!$B$2:$H$605,5,0),"")</f>
        <v/>
      </c>
      <c r="S5056" s="17" t="str">
        <f>IFERROR(VLOOKUP(F5056,県RL2011!$F$3:$H$906,2,0),"")</f>
        <v/>
      </c>
      <c r="T5056" s="17" t="str">
        <f>IFERROR(VLOOKUP(F5056,県RL2011!$F$3:$H$906,3,0),"")</f>
        <v/>
      </c>
      <c r="U5056" s="150" t="str">
        <f>IFERROR(VLOOKUP(F5056,国RL2020!$B$2:$E$878,4,0),"")</f>
        <v/>
      </c>
      <c r="V5056" s="150" t="str">
        <f>IFERROR(VLOOKUP(F5056,国RL2020!$B$2:$E$878,3,0),"")</f>
        <v/>
      </c>
      <c r="W5056" s="19" t="str">
        <f>IFERROR(VLOOKUP(F5056,国RL2019!$B$2:$E$873,4,0),"")</f>
        <v/>
      </c>
      <c r="X5056" s="19" t="str">
        <f>IFERROR(VLOOKUP(F5056,国RL2019!$B$2:$E$873,3,0),"")</f>
        <v/>
      </c>
      <c r="Y5056" s="19" t="str">
        <f>IFERROR(VLOOKUP(F5056,国RL2017!$B$2:$E$870,4,0),"")</f>
        <v/>
      </c>
      <c r="Z5056" s="19" t="str">
        <f>IFERROR(VLOOKUP(F5056,国RL2017!$B$2:$E$870,3,0),"")</f>
        <v/>
      </c>
      <c r="AA5056" s="19" t="str">
        <f>IFERROR(VLOOKUP(F5056,国RL2006!$B$2:$E$567,4,0),"")</f>
        <v/>
      </c>
      <c r="AB5056" s="19" t="str">
        <f>IFERROR(VLOOKUP(F5056,国RL2006!$B$2:$E$567,3,0),"")</f>
        <v/>
      </c>
    </row>
    <row r="5057" spans="1:28" x14ac:dyDescent="0.15">
      <c r="A5057" s="16">
        <v>5056</v>
      </c>
      <c r="B5057" s="24">
        <v>2023</v>
      </c>
      <c r="C5057" s="53">
        <v>11</v>
      </c>
      <c r="D5057" s="53">
        <v>7</v>
      </c>
      <c r="E5057" s="53" t="s">
        <v>2963</v>
      </c>
      <c r="F5057" s="53" t="s">
        <v>45</v>
      </c>
      <c r="G5057" s="53" t="str">
        <f>VLOOKUP(F5057,'チョウnlist_Bu+Idx'!$A$2:$G$779,7,FALSE)</f>
        <v>ジャノメチョウ科</v>
      </c>
      <c r="I5057" s="53">
        <v>2</v>
      </c>
      <c r="M5057" s="52">
        <v>2</v>
      </c>
      <c r="O5057" s="18" t="str">
        <f>IFERROR(VLOOKUP(F5057,'（鳥類・チョウ）vlookup関数用'!$D$35:$F$38,3,0),"")</f>
        <v/>
      </c>
      <c r="P5057" s="18" t="str">
        <f>IFERROR(VLOOKUP(F5057,特定外来生物!$A$3:$G$24,7,0),"")</f>
        <v/>
      </c>
      <c r="Q5057" s="17" t="str">
        <f>IFERROR(VLOOKUP(F5057,県RL2019!$B$2:$H$605,4,0),"")</f>
        <v/>
      </c>
      <c r="R5057" s="17" t="str">
        <f>IFERROR(VLOOKUP(F5057,県RL2019!$B$2:$H$605,5,0),"")</f>
        <v/>
      </c>
      <c r="S5057" s="17" t="str">
        <f>IFERROR(VLOOKUP(F5057,県RL2011!$F$3:$H$906,2,0),"")</f>
        <v/>
      </c>
      <c r="T5057" s="17" t="str">
        <f>IFERROR(VLOOKUP(F5057,県RL2011!$F$3:$H$906,3,0),"")</f>
        <v/>
      </c>
      <c r="U5057" s="150" t="str">
        <f>IFERROR(VLOOKUP(F5057,国RL2020!$B$2:$E$878,4,0),"")</f>
        <v/>
      </c>
      <c r="V5057" s="150" t="str">
        <f>IFERROR(VLOOKUP(F5057,国RL2020!$B$2:$E$878,3,0),"")</f>
        <v/>
      </c>
      <c r="W5057" s="19" t="str">
        <f>IFERROR(VLOOKUP(F5057,国RL2019!$B$2:$E$873,4,0),"")</f>
        <v/>
      </c>
      <c r="X5057" s="19" t="str">
        <f>IFERROR(VLOOKUP(F5057,国RL2019!$B$2:$E$873,3,0),"")</f>
        <v/>
      </c>
      <c r="Y5057" s="19" t="str">
        <f>IFERROR(VLOOKUP(F5057,国RL2017!$B$2:$E$870,4,0),"")</f>
        <v/>
      </c>
      <c r="Z5057" s="19" t="str">
        <f>IFERROR(VLOOKUP(F5057,国RL2017!$B$2:$E$870,3,0),"")</f>
        <v/>
      </c>
      <c r="AA5057" s="19" t="str">
        <f>IFERROR(VLOOKUP(F5057,国RL2006!$B$2:$E$567,4,0),"")</f>
        <v/>
      </c>
      <c r="AB5057" s="19" t="str">
        <f>IFERROR(VLOOKUP(F5057,国RL2006!$B$2:$E$567,3,0),"")</f>
        <v/>
      </c>
    </row>
    <row r="5058" spans="1:28" x14ac:dyDescent="0.15">
      <c r="A5058" s="16">
        <v>5057</v>
      </c>
      <c r="B5058" s="24">
        <v>2023</v>
      </c>
      <c r="C5058" s="53">
        <v>11</v>
      </c>
      <c r="D5058" s="53">
        <v>7</v>
      </c>
      <c r="E5058" s="53" t="s">
        <v>2963</v>
      </c>
      <c r="F5058" s="53" t="s">
        <v>36</v>
      </c>
      <c r="G5058" s="53" t="str">
        <f>VLOOKUP(F5058,'チョウnlist_Bu+Idx'!$A$2:$G$779,7,FALSE)</f>
        <v>タテハチョウ科</v>
      </c>
      <c r="I5058" s="53">
        <v>1</v>
      </c>
      <c r="M5058" s="52">
        <v>1</v>
      </c>
      <c r="O5058" s="18" t="str">
        <f>IFERROR(VLOOKUP(F5058,'（鳥類・チョウ）vlookup関数用'!$D$35:$F$38,3,0),"")</f>
        <v/>
      </c>
      <c r="P5058" s="18" t="str">
        <f>IFERROR(VLOOKUP(F5058,特定外来生物!$A$3:$G$24,7,0),"")</f>
        <v/>
      </c>
      <c r="Q5058" s="17" t="str">
        <f>IFERROR(VLOOKUP(F5058,県RL2019!$B$2:$H$605,4,0),"")</f>
        <v/>
      </c>
      <c r="R5058" s="17" t="str">
        <f>IFERROR(VLOOKUP(F5058,県RL2019!$B$2:$H$605,5,0),"")</f>
        <v/>
      </c>
      <c r="S5058" s="17" t="str">
        <f>IFERROR(VLOOKUP(F5058,県RL2011!$F$3:$H$906,2,0),"")</f>
        <v/>
      </c>
      <c r="T5058" s="17" t="str">
        <f>IFERROR(VLOOKUP(F5058,県RL2011!$F$3:$H$906,3,0),"")</f>
        <v/>
      </c>
      <c r="U5058" s="150" t="str">
        <f>IFERROR(VLOOKUP(F5058,国RL2020!$B$2:$E$878,4,0),"")</f>
        <v/>
      </c>
      <c r="V5058" s="150" t="str">
        <f>IFERROR(VLOOKUP(F5058,国RL2020!$B$2:$E$878,3,0),"")</f>
        <v/>
      </c>
      <c r="W5058" s="19" t="str">
        <f>IFERROR(VLOOKUP(F5058,国RL2019!$B$2:$E$873,4,0),"")</f>
        <v/>
      </c>
      <c r="X5058" s="19" t="str">
        <f>IFERROR(VLOOKUP(F5058,国RL2019!$B$2:$E$873,3,0),"")</f>
        <v/>
      </c>
      <c r="Y5058" s="19" t="str">
        <f>IFERROR(VLOOKUP(F5058,国RL2017!$B$2:$E$870,4,0),"")</f>
        <v/>
      </c>
      <c r="Z5058" s="19" t="str">
        <f>IFERROR(VLOOKUP(F5058,国RL2017!$B$2:$E$870,3,0),"")</f>
        <v/>
      </c>
      <c r="AA5058" s="19" t="str">
        <f>IFERROR(VLOOKUP(F5058,国RL2006!$B$2:$E$567,4,0),"")</f>
        <v/>
      </c>
      <c r="AB5058" s="19" t="str">
        <f>IFERROR(VLOOKUP(F5058,国RL2006!$B$2:$E$567,3,0),"")</f>
        <v/>
      </c>
    </row>
    <row r="5059" spans="1:28" x14ac:dyDescent="0.15">
      <c r="A5059" s="16">
        <v>5058</v>
      </c>
      <c r="B5059" s="24">
        <v>2023</v>
      </c>
      <c r="C5059" s="53">
        <v>11</v>
      </c>
      <c r="D5059" s="53">
        <v>7</v>
      </c>
      <c r="E5059" s="53" t="s">
        <v>2963</v>
      </c>
      <c r="F5059" s="53" t="s">
        <v>69</v>
      </c>
      <c r="G5059" s="53" t="str">
        <f>VLOOKUP(F5059,'チョウnlist_Bu+Idx'!$A$2:$G$779,7,FALSE)</f>
        <v>タテハチョウ科</v>
      </c>
      <c r="I5059" s="53">
        <v>1</v>
      </c>
      <c r="M5059" s="52">
        <v>1</v>
      </c>
      <c r="O5059" s="18" t="str">
        <f>IFERROR(VLOOKUP(F5059,'（鳥類・チョウ）vlookup関数用'!$D$35:$F$38,3,0),"")</f>
        <v/>
      </c>
      <c r="P5059" s="18" t="str">
        <f>IFERROR(VLOOKUP(F5059,特定外来生物!$A$3:$G$24,7,0),"")</f>
        <v/>
      </c>
      <c r="Q5059" s="17" t="str">
        <f>IFERROR(VLOOKUP(F5059,県RL2019!$B$2:$H$605,4,0),"")</f>
        <v/>
      </c>
      <c r="R5059" s="17" t="str">
        <f>IFERROR(VLOOKUP(F5059,県RL2019!$B$2:$H$605,5,0),"")</f>
        <v/>
      </c>
      <c r="S5059" s="17" t="str">
        <f>IFERROR(VLOOKUP(F5059,県RL2011!$F$3:$H$906,2,0),"")</f>
        <v/>
      </c>
      <c r="T5059" s="17" t="str">
        <f>IFERROR(VLOOKUP(F5059,県RL2011!$F$3:$H$906,3,0),"")</f>
        <v/>
      </c>
      <c r="U5059" s="150" t="str">
        <f>IFERROR(VLOOKUP(F5059,国RL2020!$B$2:$E$878,4,0),"")</f>
        <v/>
      </c>
      <c r="V5059" s="150" t="str">
        <f>IFERROR(VLOOKUP(F5059,国RL2020!$B$2:$E$878,3,0),"")</f>
        <v/>
      </c>
      <c r="W5059" s="19" t="str">
        <f>IFERROR(VLOOKUP(F5059,国RL2019!$B$2:$E$873,4,0),"")</f>
        <v/>
      </c>
      <c r="X5059" s="19" t="str">
        <f>IFERROR(VLOOKUP(F5059,国RL2019!$B$2:$E$873,3,0),"")</f>
        <v/>
      </c>
      <c r="Y5059" s="19" t="str">
        <f>IFERROR(VLOOKUP(F5059,国RL2017!$B$2:$E$870,4,0),"")</f>
        <v/>
      </c>
      <c r="Z5059" s="19" t="str">
        <f>IFERROR(VLOOKUP(F5059,国RL2017!$B$2:$E$870,3,0),"")</f>
        <v/>
      </c>
      <c r="AA5059" s="19" t="str">
        <f>IFERROR(VLOOKUP(F5059,国RL2006!$B$2:$E$567,4,0),"")</f>
        <v/>
      </c>
      <c r="AB5059" s="19" t="str">
        <f>IFERROR(VLOOKUP(F5059,国RL2006!$B$2:$E$567,3,0),"")</f>
        <v/>
      </c>
    </row>
    <row r="5060" spans="1:28" x14ac:dyDescent="0.15">
      <c r="A5060" s="16">
        <v>5059</v>
      </c>
      <c r="B5060" s="24">
        <v>2023</v>
      </c>
      <c r="C5060" s="53">
        <v>11</v>
      </c>
      <c r="D5060" s="53">
        <v>7</v>
      </c>
      <c r="E5060" s="53" t="s">
        <v>2963</v>
      </c>
      <c r="F5060" s="53" t="s">
        <v>14</v>
      </c>
      <c r="G5060" s="53" t="str">
        <f>VLOOKUP(F5060,'チョウnlist_Bu+Idx'!$A$2:$G$779,7,FALSE)</f>
        <v>セセリチョウ科</v>
      </c>
      <c r="H5060" s="53">
        <v>1</v>
      </c>
      <c r="M5060" s="52">
        <v>1</v>
      </c>
      <c r="O5060" s="18" t="str">
        <f>IFERROR(VLOOKUP(F5060,'（鳥類・チョウ）vlookup関数用'!$D$35:$F$38,3,0),"")</f>
        <v/>
      </c>
      <c r="P5060" s="18" t="str">
        <f>IFERROR(VLOOKUP(F5060,特定外来生物!$A$3:$G$24,7,0),"")</f>
        <v/>
      </c>
      <c r="Q5060" s="17" t="str">
        <f>IFERROR(VLOOKUP(F5060,県RL2019!$B$2:$H$605,4,0),"")</f>
        <v/>
      </c>
      <c r="R5060" s="17" t="str">
        <f>IFERROR(VLOOKUP(F5060,県RL2019!$B$2:$H$605,5,0),"")</f>
        <v/>
      </c>
      <c r="S5060" s="17" t="str">
        <f>IFERROR(VLOOKUP(F5060,県RL2011!$F$3:$H$906,2,0),"")</f>
        <v/>
      </c>
      <c r="T5060" s="17" t="str">
        <f>IFERROR(VLOOKUP(F5060,県RL2011!$F$3:$H$906,3,0),"")</f>
        <v/>
      </c>
      <c r="U5060" s="150" t="str">
        <f>IFERROR(VLOOKUP(F5060,国RL2020!$B$2:$E$878,4,0),"")</f>
        <v/>
      </c>
      <c r="V5060" s="150" t="str">
        <f>IFERROR(VLOOKUP(F5060,国RL2020!$B$2:$E$878,3,0),"")</f>
        <v/>
      </c>
      <c r="W5060" s="19" t="str">
        <f>IFERROR(VLOOKUP(F5060,国RL2019!$B$2:$E$873,4,0),"")</f>
        <v/>
      </c>
      <c r="X5060" s="19" t="str">
        <f>IFERROR(VLOOKUP(F5060,国RL2019!$B$2:$E$873,3,0),"")</f>
        <v/>
      </c>
      <c r="Y5060" s="19" t="str">
        <f>IFERROR(VLOOKUP(F5060,国RL2017!$B$2:$E$870,4,0),"")</f>
        <v/>
      </c>
      <c r="Z5060" s="19" t="str">
        <f>IFERROR(VLOOKUP(F5060,国RL2017!$B$2:$E$870,3,0),"")</f>
        <v/>
      </c>
      <c r="AA5060" s="19" t="str">
        <f>IFERROR(VLOOKUP(F5060,国RL2006!$B$2:$E$567,4,0),"")</f>
        <v/>
      </c>
      <c r="AB5060" s="19" t="str">
        <f>IFERROR(VLOOKUP(F5060,国RL2006!$B$2:$E$567,3,0),"")</f>
        <v/>
      </c>
    </row>
    <row r="5061" spans="1:28" x14ac:dyDescent="0.15">
      <c r="A5061" s="16">
        <v>5060</v>
      </c>
      <c r="B5061" s="24">
        <v>2023</v>
      </c>
      <c r="C5061" s="53">
        <v>11</v>
      </c>
      <c r="D5061" s="53">
        <v>7</v>
      </c>
      <c r="E5061" s="53" t="s">
        <v>2963</v>
      </c>
      <c r="F5061" s="153" t="s">
        <v>44</v>
      </c>
      <c r="G5061" s="153" t="str">
        <f>VLOOKUP(F5061,'チョウnlist_Bu+Idx'!$A$2:$G$779,7,FALSE)</f>
        <v>セセリチョウ科</v>
      </c>
      <c r="H5061" s="153"/>
      <c r="I5061" s="153">
        <v>13</v>
      </c>
      <c r="J5061" s="153"/>
      <c r="K5061" s="153"/>
      <c r="L5061" s="153"/>
      <c r="M5061" s="154">
        <v>13</v>
      </c>
      <c r="O5061" s="18" t="str">
        <f>IFERROR(VLOOKUP(F5061,'（鳥類・チョウ）vlookup関数用'!$D$35:$F$38,3,0),"")</f>
        <v/>
      </c>
      <c r="P5061" s="18" t="str">
        <f>IFERROR(VLOOKUP(F5061,特定外来生物!$A$3:$G$24,7,0),"")</f>
        <v/>
      </c>
      <c r="Q5061" s="17" t="str">
        <f>IFERROR(VLOOKUP(F5061,県RL2019!$B$2:$H$605,4,0),"")</f>
        <v/>
      </c>
      <c r="R5061" s="17" t="str">
        <f>IFERROR(VLOOKUP(F5061,県RL2019!$B$2:$H$605,5,0),"")</f>
        <v/>
      </c>
      <c r="S5061" s="17" t="str">
        <f>IFERROR(VLOOKUP(F5061,県RL2011!$F$3:$H$906,2,0),"")</f>
        <v/>
      </c>
      <c r="T5061" s="17" t="str">
        <f>IFERROR(VLOOKUP(F5061,県RL2011!$F$3:$H$906,3,0),"")</f>
        <v/>
      </c>
      <c r="U5061" s="150" t="str">
        <f>IFERROR(VLOOKUP(F5061,国RL2020!$B$2:$E$878,4,0),"")</f>
        <v/>
      </c>
      <c r="V5061" s="150" t="str">
        <f>IFERROR(VLOOKUP(F5061,国RL2020!$B$2:$E$878,3,0),"")</f>
        <v/>
      </c>
      <c r="W5061" s="19" t="str">
        <f>IFERROR(VLOOKUP(F5061,国RL2019!$B$2:$E$873,4,0),"")</f>
        <v/>
      </c>
      <c r="X5061" s="19" t="str">
        <f>IFERROR(VLOOKUP(F5061,国RL2019!$B$2:$E$873,3,0),"")</f>
        <v/>
      </c>
      <c r="Y5061" s="19" t="str">
        <f>IFERROR(VLOOKUP(F5061,国RL2017!$B$2:$E$870,4,0),"")</f>
        <v/>
      </c>
      <c r="Z5061" s="19" t="str">
        <f>IFERROR(VLOOKUP(F5061,国RL2017!$B$2:$E$870,3,0),"")</f>
        <v/>
      </c>
      <c r="AA5061" s="19" t="str">
        <f>IFERROR(VLOOKUP(F5061,国RL2006!$B$2:$E$567,4,0),"")</f>
        <v/>
      </c>
      <c r="AB5061" s="19" t="str">
        <f>IFERROR(VLOOKUP(F5061,国RL2006!$B$2:$E$567,3,0),"")</f>
        <v/>
      </c>
    </row>
    <row r="5062" spans="1:28" x14ac:dyDescent="0.15">
      <c r="A5062" s="16">
        <v>5061</v>
      </c>
      <c r="B5062" s="24">
        <v>2024</v>
      </c>
      <c r="C5062" s="53">
        <v>4</v>
      </c>
      <c r="D5062" s="53">
        <v>1</v>
      </c>
      <c r="E5062" s="142" t="s">
        <v>2957</v>
      </c>
      <c r="F5062" s="157" t="s">
        <v>3155</v>
      </c>
      <c r="G5062" s="53" t="str">
        <f>VLOOKUP(F5062,'チョウnlist_Bu+Idx'!$A$2:$G$779,7,FALSE)</f>
        <v>アゲハチョウ科</v>
      </c>
      <c r="H5062" s="158">
        <v>8</v>
      </c>
      <c r="I5062" s="158"/>
      <c r="J5062" s="158">
        <v>2</v>
      </c>
      <c r="K5062" s="158">
        <v>6</v>
      </c>
      <c r="L5062" s="158">
        <v>10</v>
      </c>
      <c r="M5062" s="159">
        <v>26</v>
      </c>
      <c r="N5062" s="152"/>
      <c r="O5062" s="18" t="str">
        <f>IFERROR(VLOOKUP(F5062,'（鳥類・チョウ）vlookup関数用'!$D$35:$F$38,3,0),"")</f>
        <v/>
      </c>
      <c r="P5062" s="18" t="str">
        <f>IFERROR(VLOOKUP(F5062,特定外来生物!$A$3:$G$24,7,0),"")</f>
        <v/>
      </c>
      <c r="Q5062" s="17" t="str">
        <f>IFERROR(VLOOKUP(F5062,県RL2019!$B$2:$H$605,4,0),"")</f>
        <v/>
      </c>
      <c r="R5062" s="17" t="str">
        <f>IFERROR(VLOOKUP(F5062,県RL2019!$B$2:$H$605,5,0),"")</f>
        <v/>
      </c>
      <c r="S5062" s="17" t="str">
        <f>IFERROR(VLOOKUP(F5062,県RL2011!$F$3:$H$906,2,0),"")</f>
        <v/>
      </c>
      <c r="T5062" s="17" t="str">
        <f>IFERROR(VLOOKUP(F5062,県RL2011!$F$3:$H$906,3,0),"")</f>
        <v/>
      </c>
      <c r="U5062" s="150" t="str">
        <f>IFERROR(VLOOKUP(F5062,国RL2020!$B$2:$E$878,4,0),"")</f>
        <v/>
      </c>
      <c r="V5062" s="150" t="str">
        <f>IFERROR(VLOOKUP(F5062,国RL2020!$B$2:$E$878,3,0),"")</f>
        <v/>
      </c>
      <c r="W5062" s="19" t="str">
        <f>IFERROR(VLOOKUP(F5062,国RL2019!$B$2:$E$873,4,0),"")</f>
        <v/>
      </c>
      <c r="X5062" s="19" t="str">
        <f>IFERROR(VLOOKUP(F5062,国RL2019!$B$2:$E$873,3,0),"")</f>
        <v/>
      </c>
      <c r="Y5062" s="19" t="str">
        <f>IFERROR(VLOOKUP(F5062,国RL2017!$B$2:$E$870,4,0),"")</f>
        <v/>
      </c>
      <c r="Z5062" s="19" t="str">
        <f>IFERROR(VLOOKUP(F5062,国RL2017!$B$2:$E$870,3,0),"")</f>
        <v/>
      </c>
      <c r="AA5062" s="19" t="str">
        <f>IFERROR(VLOOKUP(F5062,国RL2006!$B$2:$E$567,4,0),"")</f>
        <v/>
      </c>
      <c r="AB5062" s="19" t="str">
        <f>IFERROR(VLOOKUP(F5062,国RL2006!$B$2:$E$567,3,0),"")</f>
        <v/>
      </c>
    </row>
    <row r="5063" spans="1:28" x14ac:dyDescent="0.15">
      <c r="A5063" s="16">
        <v>5062</v>
      </c>
      <c r="B5063" s="24">
        <v>2024</v>
      </c>
      <c r="C5063" s="53">
        <v>4</v>
      </c>
      <c r="D5063" s="53">
        <v>1</v>
      </c>
      <c r="E5063" s="142" t="s">
        <v>2957</v>
      </c>
      <c r="F5063" s="157" t="s">
        <v>5335</v>
      </c>
      <c r="G5063" s="53" t="str">
        <f>VLOOKUP(F5063,'チョウnlist_Bu+Idx'!$A$2:$G$779,7,FALSE)</f>
        <v>アゲハチョウ科</v>
      </c>
      <c r="H5063" s="158"/>
      <c r="I5063" s="158"/>
      <c r="J5063" s="158">
        <v>1</v>
      </c>
      <c r="K5063" s="158"/>
      <c r="L5063" s="158">
        <v>1</v>
      </c>
      <c r="M5063" s="159">
        <v>2</v>
      </c>
      <c r="N5063" s="152"/>
      <c r="O5063" s="18" t="str">
        <f>IFERROR(VLOOKUP(F5063,'（鳥類・チョウ）vlookup関数用'!$D$35:$F$38,3,0),"")</f>
        <v/>
      </c>
      <c r="P5063" s="18" t="str">
        <f>IFERROR(VLOOKUP(F5063,特定外来生物!$A$3:$G$24,7,0),"")</f>
        <v/>
      </c>
      <c r="Q5063" s="17" t="str">
        <f>IFERROR(VLOOKUP(F5063,県RL2019!$B$2:$H$605,4,0),"")</f>
        <v/>
      </c>
      <c r="R5063" s="17" t="str">
        <f>IFERROR(VLOOKUP(F5063,県RL2019!$B$2:$H$605,5,0),"")</f>
        <v/>
      </c>
      <c r="S5063" s="17" t="str">
        <f>IFERROR(VLOOKUP(F5063,県RL2011!$F$3:$H$906,2,0),"")</f>
        <v/>
      </c>
      <c r="T5063" s="17" t="str">
        <f>IFERROR(VLOOKUP(F5063,県RL2011!$F$3:$H$906,3,0),"")</f>
        <v/>
      </c>
      <c r="U5063" s="150" t="str">
        <f>IFERROR(VLOOKUP(F5063,国RL2020!$B$2:$E$878,4,0),"")</f>
        <v/>
      </c>
      <c r="V5063" s="150" t="str">
        <f>IFERROR(VLOOKUP(F5063,国RL2020!$B$2:$E$878,3,0),"")</f>
        <v/>
      </c>
      <c r="W5063" s="19" t="str">
        <f>IFERROR(VLOOKUP(F5063,国RL2019!$B$2:$E$873,4,0),"")</f>
        <v/>
      </c>
      <c r="X5063" s="19" t="str">
        <f>IFERROR(VLOOKUP(F5063,国RL2019!$B$2:$E$873,3,0),"")</f>
        <v/>
      </c>
      <c r="Y5063" s="19" t="str">
        <f>IFERROR(VLOOKUP(F5063,国RL2017!$B$2:$E$870,4,0),"")</f>
        <v/>
      </c>
      <c r="Z5063" s="19" t="str">
        <f>IFERROR(VLOOKUP(F5063,国RL2017!$B$2:$E$870,3,0),"")</f>
        <v/>
      </c>
      <c r="AA5063" s="19" t="str">
        <f>IFERROR(VLOOKUP(F5063,国RL2006!$B$2:$E$567,4,0),"")</f>
        <v/>
      </c>
      <c r="AB5063" s="19" t="str">
        <f>IFERROR(VLOOKUP(F5063,国RL2006!$B$2:$E$567,3,0),"")</f>
        <v/>
      </c>
    </row>
    <row r="5064" spans="1:28" x14ac:dyDescent="0.15">
      <c r="A5064" s="16">
        <v>5063</v>
      </c>
      <c r="B5064" s="24">
        <v>2024</v>
      </c>
      <c r="C5064" s="53">
        <v>4</v>
      </c>
      <c r="D5064" s="53">
        <v>1</v>
      </c>
      <c r="E5064" s="142" t="s">
        <v>2957</v>
      </c>
      <c r="F5064" s="157" t="s">
        <v>5336</v>
      </c>
      <c r="G5064" s="53" t="str">
        <f>VLOOKUP(F5064,'チョウnlist_Bu+Idx'!$A$2:$G$779,7,FALSE)</f>
        <v>アゲハチョウ科</v>
      </c>
      <c r="H5064" s="158">
        <v>2</v>
      </c>
      <c r="I5064" s="158"/>
      <c r="J5064" s="158">
        <v>1</v>
      </c>
      <c r="K5064" s="158"/>
      <c r="L5064" s="158"/>
      <c r="M5064" s="159">
        <v>3</v>
      </c>
      <c r="N5064" s="152"/>
      <c r="O5064" s="18" t="str">
        <f>IFERROR(VLOOKUP(F5064,'（鳥類・チョウ）vlookup関数用'!$D$35:$F$38,3,0),"")</f>
        <v/>
      </c>
      <c r="P5064" s="18" t="str">
        <f>IFERROR(VLOOKUP(F5064,特定外来生物!$A$3:$G$24,7,0),"")</f>
        <v/>
      </c>
      <c r="Q5064" s="17" t="str">
        <f>IFERROR(VLOOKUP(F5064,県RL2019!$B$2:$H$605,4,0),"")</f>
        <v/>
      </c>
      <c r="R5064" s="17" t="str">
        <f>IFERROR(VLOOKUP(F5064,県RL2019!$B$2:$H$605,5,0),"")</f>
        <v/>
      </c>
      <c r="S5064" s="17" t="str">
        <f>IFERROR(VLOOKUP(F5064,県RL2011!$F$3:$H$906,2,0),"")</f>
        <v/>
      </c>
      <c r="T5064" s="17" t="str">
        <f>IFERROR(VLOOKUP(F5064,県RL2011!$F$3:$H$906,3,0),"")</f>
        <v/>
      </c>
      <c r="U5064" s="150" t="str">
        <f>IFERROR(VLOOKUP(F5064,国RL2020!$B$2:$E$878,4,0),"")</f>
        <v/>
      </c>
      <c r="V5064" s="150" t="str">
        <f>IFERROR(VLOOKUP(F5064,国RL2020!$B$2:$E$878,3,0),"")</f>
        <v/>
      </c>
      <c r="W5064" s="19" t="str">
        <f>IFERROR(VLOOKUP(F5064,国RL2019!$B$2:$E$873,4,0),"")</f>
        <v/>
      </c>
      <c r="X5064" s="19" t="str">
        <f>IFERROR(VLOOKUP(F5064,国RL2019!$B$2:$E$873,3,0),"")</f>
        <v/>
      </c>
      <c r="Y5064" s="19" t="str">
        <f>IFERROR(VLOOKUP(F5064,国RL2017!$B$2:$E$870,4,0),"")</f>
        <v/>
      </c>
      <c r="Z5064" s="19" t="str">
        <f>IFERROR(VLOOKUP(F5064,国RL2017!$B$2:$E$870,3,0),"")</f>
        <v/>
      </c>
      <c r="AA5064" s="19" t="str">
        <f>IFERROR(VLOOKUP(F5064,国RL2006!$B$2:$E$567,4,0),"")</f>
        <v/>
      </c>
      <c r="AB5064" s="19" t="str">
        <f>IFERROR(VLOOKUP(F5064,国RL2006!$B$2:$E$567,3,0),"")</f>
        <v/>
      </c>
    </row>
    <row r="5065" spans="1:28" x14ac:dyDescent="0.15">
      <c r="A5065" s="16">
        <v>5064</v>
      </c>
      <c r="B5065" s="24">
        <v>2024</v>
      </c>
      <c r="C5065" s="53">
        <v>4</v>
      </c>
      <c r="D5065" s="53">
        <v>1</v>
      </c>
      <c r="E5065" s="142" t="s">
        <v>2957</v>
      </c>
      <c r="F5065" s="157" t="s">
        <v>5337</v>
      </c>
      <c r="G5065" s="53" t="str">
        <f>VLOOKUP(F5065,'チョウnlist_Bu+Idx'!$A$2:$G$779,7,FALSE)</f>
        <v>アゲハチョウ科</v>
      </c>
      <c r="H5065" s="158">
        <v>1</v>
      </c>
      <c r="I5065" s="158"/>
      <c r="J5065" s="158"/>
      <c r="K5065" s="158"/>
      <c r="L5065" s="158"/>
      <c r="M5065" s="159">
        <v>1</v>
      </c>
      <c r="N5065" s="152"/>
      <c r="O5065" s="18" t="str">
        <f>IFERROR(VLOOKUP(F5065,'（鳥類・チョウ）vlookup関数用'!$D$35:$F$38,3,0),"")</f>
        <v/>
      </c>
      <c r="P5065" s="18" t="str">
        <f>IFERROR(VLOOKUP(F5065,特定外来生物!$A$3:$G$24,7,0),"")</f>
        <v/>
      </c>
      <c r="Q5065" s="17" t="str">
        <f>IFERROR(VLOOKUP(F5065,県RL2019!$B$2:$H$605,4,0),"")</f>
        <v/>
      </c>
      <c r="R5065" s="17" t="str">
        <f>IFERROR(VLOOKUP(F5065,県RL2019!$B$2:$H$605,5,0),"")</f>
        <v/>
      </c>
      <c r="S5065" s="17" t="str">
        <f>IFERROR(VLOOKUP(F5065,県RL2011!$F$3:$H$906,2,0),"")</f>
        <v/>
      </c>
      <c r="T5065" s="17" t="str">
        <f>IFERROR(VLOOKUP(F5065,県RL2011!$F$3:$H$906,3,0),"")</f>
        <v/>
      </c>
      <c r="U5065" s="150" t="str">
        <f>IFERROR(VLOOKUP(F5065,国RL2020!$B$2:$E$878,4,0),"")</f>
        <v/>
      </c>
      <c r="V5065" s="150" t="str">
        <f>IFERROR(VLOOKUP(F5065,国RL2020!$B$2:$E$878,3,0),"")</f>
        <v/>
      </c>
      <c r="W5065" s="19" t="str">
        <f>IFERROR(VLOOKUP(F5065,国RL2019!$B$2:$E$873,4,0),"")</f>
        <v/>
      </c>
      <c r="X5065" s="19" t="str">
        <f>IFERROR(VLOOKUP(F5065,国RL2019!$B$2:$E$873,3,0),"")</f>
        <v/>
      </c>
      <c r="Y5065" s="19" t="str">
        <f>IFERROR(VLOOKUP(F5065,国RL2017!$B$2:$E$870,4,0),"")</f>
        <v/>
      </c>
      <c r="Z5065" s="19" t="str">
        <f>IFERROR(VLOOKUP(F5065,国RL2017!$B$2:$E$870,3,0),"")</f>
        <v/>
      </c>
      <c r="AA5065" s="19" t="str">
        <f>IFERROR(VLOOKUP(F5065,国RL2006!$B$2:$E$567,4,0),"")</f>
        <v/>
      </c>
      <c r="AB5065" s="19" t="str">
        <f>IFERROR(VLOOKUP(F5065,国RL2006!$B$2:$E$567,3,0),"")</f>
        <v/>
      </c>
    </row>
    <row r="5066" spans="1:28" x14ac:dyDescent="0.15">
      <c r="A5066" s="16">
        <v>5065</v>
      </c>
      <c r="B5066" s="24">
        <v>2024</v>
      </c>
      <c r="C5066" s="53">
        <v>4</v>
      </c>
      <c r="D5066" s="53">
        <v>1</v>
      </c>
      <c r="E5066" s="142" t="s">
        <v>2957</v>
      </c>
      <c r="F5066" s="157" t="s">
        <v>5338</v>
      </c>
      <c r="G5066" s="53" t="str">
        <f>VLOOKUP(F5066,'チョウnlist_Bu+Idx'!$A$2:$G$779,7,FALSE)</f>
        <v>アゲハチョウ科</v>
      </c>
      <c r="H5066" s="158">
        <v>1</v>
      </c>
      <c r="I5066" s="158"/>
      <c r="J5066" s="158"/>
      <c r="K5066" s="158"/>
      <c r="L5066" s="158"/>
      <c r="M5066" s="159">
        <v>1</v>
      </c>
      <c r="N5066" s="152"/>
      <c r="O5066" s="18" t="str">
        <f>IFERROR(VLOOKUP(F5066,'（鳥類・チョウ）vlookup関数用'!$D$35:$F$38,3,0),"")</f>
        <v/>
      </c>
      <c r="P5066" s="18" t="str">
        <f>IFERROR(VLOOKUP(F5066,特定外来生物!$A$3:$G$24,7,0),"")</f>
        <v/>
      </c>
      <c r="Q5066" s="17" t="str">
        <f>IFERROR(VLOOKUP(F5066,県RL2019!$B$2:$H$605,4,0),"")</f>
        <v/>
      </c>
      <c r="R5066" s="17" t="str">
        <f>IFERROR(VLOOKUP(F5066,県RL2019!$B$2:$H$605,5,0),"")</f>
        <v/>
      </c>
      <c r="S5066" s="17" t="str">
        <f>IFERROR(VLOOKUP(F5066,県RL2011!$F$3:$H$906,2,0),"")</f>
        <v/>
      </c>
      <c r="T5066" s="17" t="str">
        <f>IFERROR(VLOOKUP(F5066,県RL2011!$F$3:$H$906,3,0),"")</f>
        <v/>
      </c>
      <c r="U5066" s="150" t="str">
        <f>IFERROR(VLOOKUP(F5066,国RL2020!$B$2:$E$878,4,0),"")</f>
        <v/>
      </c>
      <c r="V5066" s="150" t="str">
        <f>IFERROR(VLOOKUP(F5066,国RL2020!$B$2:$E$878,3,0),"")</f>
        <v/>
      </c>
      <c r="W5066" s="19" t="str">
        <f>IFERROR(VLOOKUP(F5066,国RL2019!$B$2:$E$873,4,0),"")</f>
        <v/>
      </c>
      <c r="X5066" s="19" t="str">
        <f>IFERROR(VLOOKUP(F5066,国RL2019!$B$2:$E$873,3,0),"")</f>
        <v/>
      </c>
      <c r="Y5066" s="19" t="str">
        <f>IFERROR(VLOOKUP(F5066,国RL2017!$B$2:$E$870,4,0),"")</f>
        <v/>
      </c>
      <c r="Z5066" s="19" t="str">
        <f>IFERROR(VLOOKUP(F5066,国RL2017!$B$2:$E$870,3,0),"")</f>
        <v/>
      </c>
      <c r="AA5066" s="19" t="str">
        <f>IFERROR(VLOOKUP(F5066,国RL2006!$B$2:$E$567,4,0),"")</f>
        <v/>
      </c>
      <c r="AB5066" s="19" t="str">
        <f>IFERROR(VLOOKUP(F5066,国RL2006!$B$2:$E$567,3,0),"")</f>
        <v/>
      </c>
    </row>
    <row r="5067" spans="1:28" x14ac:dyDescent="0.15">
      <c r="A5067" s="16">
        <v>5066</v>
      </c>
      <c r="B5067" s="24">
        <v>2024</v>
      </c>
      <c r="C5067" s="53">
        <v>4</v>
      </c>
      <c r="D5067" s="53">
        <v>1</v>
      </c>
      <c r="E5067" s="142" t="s">
        <v>2957</v>
      </c>
      <c r="F5067" s="157" t="s">
        <v>5339</v>
      </c>
      <c r="G5067" s="53" t="str">
        <f>VLOOKUP(F5067,'チョウnlist_Bu+Idx'!$A$2:$G$779,7,FALSE)</f>
        <v>シロチョウ科</v>
      </c>
      <c r="H5067" s="158">
        <v>10</v>
      </c>
      <c r="I5067" s="158"/>
      <c r="J5067" s="158">
        <v>5</v>
      </c>
      <c r="K5067" s="158">
        <v>2</v>
      </c>
      <c r="L5067" s="158">
        <v>14</v>
      </c>
      <c r="M5067" s="159">
        <v>31</v>
      </c>
      <c r="N5067" s="152"/>
      <c r="O5067" s="18" t="str">
        <f>IFERROR(VLOOKUP(F5067,'（鳥類・チョウ）vlookup関数用'!$D$35:$F$38,3,0),"")</f>
        <v/>
      </c>
      <c r="P5067" s="18" t="str">
        <f>IFERROR(VLOOKUP(F5067,特定外来生物!$A$3:$G$24,7,0),"")</f>
        <v/>
      </c>
      <c r="Q5067" s="17" t="str">
        <f>IFERROR(VLOOKUP(F5067,県RL2019!$B$2:$H$605,4,0),"")</f>
        <v/>
      </c>
      <c r="R5067" s="17" t="str">
        <f>IFERROR(VLOOKUP(F5067,県RL2019!$B$2:$H$605,5,0),"")</f>
        <v/>
      </c>
      <c r="S5067" s="17" t="str">
        <f>IFERROR(VLOOKUP(F5067,県RL2011!$F$3:$H$906,2,0),"")</f>
        <v/>
      </c>
      <c r="T5067" s="17" t="str">
        <f>IFERROR(VLOOKUP(F5067,県RL2011!$F$3:$H$906,3,0),"")</f>
        <v/>
      </c>
      <c r="U5067" s="150" t="str">
        <f>IFERROR(VLOOKUP(F5067,国RL2020!$B$2:$E$878,4,0),"")</f>
        <v/>
      </c>
      <c r="V5067" s="150" t="str">
        <f>IFERROR(VLOOKUP(F5067,国RL2020!$B$2:$E$878,3,0),"")</f>
        <v/>
      </c>
      <c r="W5067" s="19" t="str">
        <f>IFERROR(VLOOKUP(F5067,国RL2019!$B$2:$E$873,4,0),"")</f>
        <v/>
      </c>
      <c r="X5067" s="19" t="str">
        <f>IFERROR(VLOOKUP(F5067,国RL2019!$B$2:$E$873,3,0),"")</f>
        <v/>
      </c>
      <c r="Y5067" s="19" t="str">
        <f>IFERROR(VLOOKUP(F5067,国RL2017!$B$2:$E$870,4,0),"")</f>
        <v/>
      </c>
      <c r="Z5067" s="19" t="str">
        <f>IFERROR(VLOOKUP(F5067,国RL2017!$B$2:$E$870,3,0),"")</f>
        <v/>
      </c>
      <c r="AA5067" s="19" t="str">
        <f>IFERROR(VLOOKUP(F5067,国RL2006!$B$2:$E$567,4,0),"")</f>
        <v/>
      </c>
      <c r="AB5067" s="19" t="str">
        <f>IFERROR(VLOOKUP(F5067,国RL2006!$B$2:$E$567,3,0),"")</f>
        <v/>
      </c>
    </row>
    <row r="5068" spans="1:28" x14ac:dyDescent="0.15">
      <c r="A5068" s="16">
        <v>5067</v>
      </c>
      <c r="B5068" s="24">
        <v>2024</v>
      </c>
      <c r="C5068" s="53">
        <v>4</v>
      </c>
      <c r="D5068" s="53">
        <v>1</v>
      </c>
      <c r="E5068" s="142" t="s">
        <v>2957</v>
      </c>
      <c r="F5068" s="157" t="s">
        <v>5340</v>
      </c>
      <c r="G5068" s="53" t="str">
        <f>VLOOKUP(F5068,'チョウnlist_Bu+Idx'!$A$2:$G$779,7,FALSE)</f>
        <v>シロチョウ科</v>
      </c>
      <c r="H5068" s="158"/>
      <c r="I5068" s="158"/>
      <c r="J5068" s="158">
        <v>1</v>
      </c>
      <c r="K5068" s="158"/>
      <c r="L5068" s="158"/>
      <c r="M5068" s="159">
        <v>1</v>
      </c>
      <c r="N5068" s="152"/>
      <c r="O5068" s="18" t="str">
        <f>IFERROR(VLOOKUP(F5068,'（鳥類・チョウ）vlookup関数用'!$D$35:$F$38,3,0),"")</f>
        <v/>
      </c>
      <c r="P5068" s="18" t="str">
        <f>IFERROR(VLOOKUP(F5068,特定外来生物!$A$3:$G$24,7,0),"")</f>
        <v/>
      </c>
      <c r="Q5068" s="17" t="str">
        <f>IFERROR(VLOOKUP(F5068,県RL2019!$B$2:$H$605,4,0),"")</f>
        <v/>
      </c>
      <c r="R5068" s="17" t="str">
        <f>IFERROR(VLOOKUP(F5068,県RL2019!$B$2:$H$605,5,0),"")</f>
        <v/>
      </c>
      <c r="S5068" s="17" t="str">
        <f>IFERROR(VLOOKUP(F5068,県RL2011!$F$3:$H$906,2,0),"")</f>
        <v/>
      </c>
      <c r="T5068" s="17" t="str">
        <f>IFERROR(VLOOKUP(F5068,県RL2011!$F$3:$H$906,3,0),"")</f>
        <v/>
      </c>
      <c r="U5068" s="150" t="str">
        <f>IFERROR(VLOOKUP(F5068,国RL2020!$B$2:$E$878,4,0),"")</f>
        <v/>
      </c>
      <c r="V5068" s="150" t="str">
        <f>IFERROR(VLOOKUP(F5068,国RL2020!$B$2:$E$878,3,0),"")</f>
        <v/>
      </c>
      <c r="W5068" s="19" t="str">
        <f>IFERROR(VLOOKUP(F5068,国RL2019!$B$2:$E$873,4,0),"")</f>
        <v/>
      </c>
      <c r="X5068" s="19" t="str">
        <f>IFERROR(VLOOKUP(F5068,国RL2019!$B$2:$E$873,3,0),"")</f>
        <v/>
      </c>
      <c r="Y5068" s="19" t="str">
        <f>IFERROR(VLOOKUP(F5068,国RL2017!$B$2:$E$870,4,0),"")</f>
        <v/>
      </c>
      <c r="Z5068" s="19" t="str">
        <f>IFERROR(VLOOKUP(F5068,国RL2017!$B$2:$E$870,3,0),"")</f>
        <v/>
      </c>
      <c r="AA5068" s="19" t="str">
        <f>IFERROR(VLOOKUP(F5068,国RL2006!$B$2:$E$567,4,0),"")</f>
        <v/>
      </c>
      <c r="AB5068" s="19" t="str">
        <f>IFERROR(VLOOKUP(F5068,国RL2006!$B$2:$E$567,3,0),"")</f>
        <v/>
      </c>
    </row>
    <row r="5069" spans="1:28" x14ac:dyDescent="0.15">
      <c r="A5069" s="16">
        <v>5068</v>
      </c>
      <c r="B5069" s="24">
        <v>2024</v>
      </c>
      <c r="C5069" s="53">
        <v>4</v>
      </c>
      <c r="D5069" s="53">
        <v>1</v>
      </c>
      <c r="E5069" s="142" t="s">
        <v>2957</v>
      </c>
      <c r="F5069" s="157" t="s">
        <v>5341</v>
      </c>
      <c r="G5069" s="53" t="s">
        <v>19</v>
      </c>
      <c r="H5069" s="158"/>
      <c r="I5069" s="158"/>
      <c r="J5069" s="158">
        <v>1</v>
      </c>
      <c r="K5069" s="158">
        <v>2</v>
      </c>
      <c r="L5069" s="158">
        <v>1</v>
      </c>
      <c r="M5069" s="159">
        <v>4</v>
      </c>
      <c r="N5069" s="152"/>
      <c r="O5069" s="18" t="str">
        <f>IFERROR(VLOOKUP(F5069,'（鳥類・チョウ）vlookup関数用'!$D$35:$F$38,3,0),"")</f>
        <v/>
      </c>
      <c r="P5069" s="18" t="str">
        <f>IFERROR(VLOOKUP(F5069,特定外来生物!$A$3:$G$24,7,0),"")</f>
        <v/>
      </c>
      <c r="Q5069" s="17" t="str">
        <f>IFERROR(VLOOKUP(F5069,県RL2019!$B$2:$H$605,4,0),"")</f>
        <v/>
      </c>
      <c r="R5069" s="17" t="str">
        <f>IFERROR(VLOOKUP(F5069,県RL2019!$B$2:$H$605,5,0),"")</f>
        <v/>
      </c>
      <c r="S5069" s="17" t="str">
        <f>IFERROR(VLOOKUP(F5069,県RL2011!$F$3:$H$906,2,0),"")</f>
        <v/>
      </c>
      <c r="T5069" s="17" t="str">
        <f>IFERROR(VLOOKUP(F5069,県RL2011!$F$3:$H$906,3,0),"")</f>
        <v/>
      </c>
      <c r="U5069" s="150" t="str">
        <f>IFERROR(VLOOKUP(F5069,国RL2020!$B$2:$E$878,4,0),"")</f>
        <v/>
      </c>
      <c r="V5069" s="150" t="str">
        <f>IFERROR(VLOOKUP(F5069,国RL2020!$B$2:$E$878,3,0),"")</f>
        <v/>
      </c>
      <c r="W5069" s="19" t="str">
        <f>IFERROR(VLOOKUP(F5069,国RL2019!$B$2:$E$873,4,0),"")</f>
        <v/>
      </c>
      <c r="X5069" s="19" t="str">
        <f>IFERROR(VLOOKUP(F5069,国RL2019!$B$2:$E$873,3,0),"")</f>
        <v/>
      </c>
      <c r="Y5069" s="19" t="str">
        <f>IFERROR(VLOOKUP(F5069,国RL2017!$B$2:$E$870,4,0),"")</f>
        <v/>
      </c>
      <c r="Z5069" s="19" t="str">
        <f>IFERROR(VLOOKUP(F5069,国RL2017!$B$2:$E$870,3,0),"")</f>
        <v/>
      </c>
      <c r="AA5069" s="19" t="str">
        <f>IFERROR(VLOOKUP(F5069,国RL2006!$B$2:$E$567,4,0),"")</f>
        <v/>
      </c>
      <c r="AB5069" s="19" t="str">
        <f>IFERROR(VLOOKUP(F5069,国RL2006!$B$2:$E$567,3,0),"")</f>
        <v/>
      </c>
    </row>
    <row r="5070" spans="1:28" x14ac:dyDescent="0.15">
      <c r="A5070" s="16">
        <v>5069</v>
      </c>
      <c r="B5070" s="24">
        <v>2024</v>
      </c>
      <c r="C5070" s="53">
        <v>4</v>
      </c>
      <c r="D5070" s="53">
        <v>1</v>
      </c>
      <c r="E5070" s="142" t="s">
        <v>2957</v>
      </c>
      <c r="F5070" s="157" t="s">
        <v>5342</v>
      </c>
      <c r="G5070" s="53" t="str">
        <f>VLOOKUP(F5070,'チョウnlist_Bu+Idx'!$A$2:$G$779,7,FALSE)</f>
        <v>シロチョウ科</v>
      </c>
      <c r="H5070" s="158"/>
      <c r="I5070" s="158"/>
      <c r="J5070" s="158"/>
      <c r="K5070" s="158">
        <v>1</v>
      </c>
      <c r="L5070" s="158"/>
      <c r="M5070" s="159">
        <v>1</v>
      </c>
      <c r="N5070" s="152"/>
      <c r="O5070" s="18" t="str">
        <f>IFERROR(VLOOKUP(F5070,'（鳥類・チョウ）vlookup関数用'!$D$35:$F$38,3,0),"")</f>
        <v/>
      </c>
      <c r="P5070" s="18" t="str">
        <f>IFERROR(VLOOKUP(F5070,特定外来生物!$A$3:$G$24,7,0),"")</f>
        <v/>
      </c>
      <c r="Q5070" s="17" t="str">
        <f>IFERROR(VLOOKUP(F5070,県RL2019!$B$2:$H$605,4,0),"")</f>
        <v/>
      </c>
      <c r="R5070" s="17" t="str">
        <f>IFERROR(VLOOKUP(F5070,県RL2019!$B$2:$H$605,5,0),"")</f>
        <v/>
      </c>
      <c r="S5070" s="17" t="str">
        <f>IFERROR(VLOOKUP(F5070,県RL2011!$F$3:$H$906,2,0),"")</f>
        <v/>
      </c>
      <c r="T5070" s="17" t="str">
        <f>IFERROR(VLOOKUP(F5070,県RL2011!$F$3:$H$906,3,0),"")</f>
        <v/>
      </c>
      <c r="U5070" s="150" t="str">
        <f>IFERROR(VLOOKUP(F5070,国RL2020!$B$2:$E$878,4,0),"")</f>
        <v/>
      </c>
      <c r="V5070" s="150" t="str">
        <f>IFERROR(VLOOKUP(F5070,国RL2020!$B$2:$E$878,3,0),"")</f>
        <v/>
      </c>
      <c r="W5070" s="19" t="str">
        <f>IFERROR(VLOOKUP(F5070,国RL2019!$B$2:$E$873,4,0),"")</f>
        <v/>
      </c>
      <c r="X5070" s="19" t="str">
        <f>IFERROR(VLOOKUP(F5070,国RL2019!$B$2:$E$873,3,0),"")</f>
        <v/>
      </c>
      <c r="Y5070" s="19" t="str">
        <f>IFERROR(VLOOKUP(F5070,国RL2017!$B$2:$E$870,4,0),"")</f>
        <v/>
      </c>
      <c r="Z5070" s="19" t="str">
        <f>IFERROR(VLOOKUP(F5070,国RL2017!$B$2:$E$870,3,0),"")</f>
        <v/>
      </c>
      <c r="AA5070" s="19" t="str">
        <f>IFERROR(VLOOKUP(F5070,国RL2006!$B$2:$E$567,4,0),"")</f>
        <v/>
      </c>
      <c r="AB5070" s="19" t="str">
        <f>IFERROR(VLOOKUP(F5070,国RL2006!$B$2:$E$567,3,0),"")</f>
        <v/>
      </c>
    </row>
    <row r="5071" spans="1:28" x14ac:dyDescent="0.15">
      <c r="A5071" s="16">
        <v>5070</v>
      </c>
      <c r="B5071" s="24">
        <v>2024</v>
      </c>
      <c r="C5071" s="53">
        <v>4</v>
      </c>
      <c r="D5071" s="53">
        <v>1</v>
      </c>
      <c r="E5071" s="142" t="s">
        <v>2957</v>
      </c>
      <c r="F5071" s="157" t="s">
        <v>5343</v>
      </c>
      <c r="G5071" s="53" t="str">
        <f>VLOOKUP(F5071,'チョウnlist_Bu+Idx'!$A$2:$G$779,7,FALSE)</f>
        <v>シジミチョウ科</v>
      </c>
      <c r="H5071" s="158">
        <v>4</v>
      </c>
      <c r="I5071" s="158"/>
      <c r="J5071" s="158"/>
      <c r="K5071" s="158"/>
      <c r="L5071" s="158">
        <v>5</v>
      </c>
      <c r="M5071" s="159">
        <v>9</v>
      </c>
      <c r="N5071" s="152"/>
      <c r="O5071" s="18" t="str">
        <f>IFERROR(VLOOKUP(F5071,'（鳥類・チョウ）vlookup関数用'!$D$35:$F$38,3,0),"")</f>
        <v/>
      </c>
      <c r="P5071" s="18" t="str">
        <f>IFERROR(VLOOKUP(F5071,特定外来生物!$A$3:$G$24,7,0),"")</f>
        <v/>
      </c>
      <c r="Q5071" s="17" t="str">
        <f>IFERROR(VLOOKUP(F5071,県RL2019!$B$2:$H$605,4,0),"")</f>
        <v/>
      </c>
      <c r="R5071" s="17" t="str">
        <f>IFERROR(VLOOKUP(F5071,県RL2019!$B$2:$H$605,5,0),"")</f>
        <v/>
      </c>
      <c r="S5071" s="17" t="str">
        <f>IFERROR(VLOOKUP(F5071,県RL2011!$F$3:$H$906,2,0),"")</f>
        <v/>
      </c>
      <c r="T5071" s="17" t="str">
        <f>IFERROR(VLOOKUP(F5071,県RL2011!$F$3:$H$906,3,0),"")</f>
        <v/>
      </c>
      <c r="U5071" s="150" t="str">
        <f>IFERROR(VLOOKUP(F5071,国RL2020!$B$2:$E$878,4,0),"")</f>
        <v/>
      </c>
      <c r="V5071" s="150" t="str">
        <f>IFERROR(VLOOKUP(F5071,国RL2020!$B$2:$E$878,3,0),"")</f>
        <v/>
      </c>
      <c r="W5071" s="19" t="str">
        <f>IFERROR(VLOOKUP(F5071,国RL2019!$B$2:$E$873,4,0),"")</f>
        <v/>
      </c>
      <c r="X5071" s="19" t="str">
        <f>IFERROR(VLOOKUP(F5071,国RL2019!$B$2:$E$873,3,0),"")</f>
        <v/>
      </c>
      <c r="Y5071" s="19" t="str">
        <f>IFERROR(VLOOKUP(F5071,国RL2017!$B$2:$E$870,4,0),"")</f>
        <v/>
      </c>
      <c r="Z5071" s="19" t="str">
        <f>IFERROR(VLOOKUP(F5071,国RL2017!$B$2:$E$870,3,0),"")</f>
        <v/>
      </c>
      <c r="AA5071" s="19" t="str">
        <f>IFERROR(VLOOKUP(F5071,国RL2006!$B$2:$E$567,4,0),"")</f>
        <v/>
      </c>
      <c r="AB5071" s="19" t="str">
        <f>IFERROR(VLOOKUP(F5071,国RL2006!$B$2:$E$567,3,0),"")</f>
        <v/>
      </c>
    </row>
    <row r="5072" spans="1:28" x14ac:dyDescent="0.15">
      <c r="A5072" s="16">
        <v>5071</v>
      </c>
      <c r="B5072" s="24">
        <v>2024</v>
      </c>
      <c r="C5072" s="53">
        <v>4</v>
      </c>
      <c r="D5072" s="53">
        <v>1</v>
      </c>
      <c r="E5072" s="142" t="s">
        <v>2957</v>
      </c>
      <c r="F5072" s="157" t="s">
        <v>5344</v>
      </c>
      <c r="G5072" s="53" t="str">
        <f>VLOOKUP(F5072,'チョウnlist_Bu+Idx'!$A$2:$G$779,7,FALSE)</f>
        <v>シジミチョウ科</v>
      </c>
      <c r="H5072" s="158">
        <v>1</v>
      </c>
      <c r="I5072" s="158"/>
      <c r="J5072" s="158"/>
      <c r="K5072" s="158"/>
      <c r="L5072" s="158">
        <v>2</v>
      </c>
      <c r="M5072" s="159">
        <v>3</v>
      </c>
      <c r="N5072" s="152"/>
      <c r="O5072" s="18" t="str">
        <f>IFERROR(VLOOKUP(F5072,'（鳥類・チョウ）vlookup関数用'!$D$35:$F$38,3,0),"")</f>
        <v/>
      </c>
      <c r="P5072" s="18" t="str">
        <f>IFERROR(VLOOKUP(F5072,特定外来生物!$A$3:$G$24,7,0),"")</f>
        <v/>
      </c>
      <c r="Q5072" s="17" t="str">
        <f>IFERROR(VLOOKUP(F5072,県RL2019!$B$2:$H$605,4,0),"")</f>
        <v/>
      </c>
      <c r="R5072" s="17" t="str">
        <f>IFERROR(VLOOKUP(F5072,県RL2019!$B$2:$H$605,5,0),"")</f>
        <v/>
      </c>
      <c r="S5072" s="17" t="str">
        <f>IFERROR(VLOOKUP(F5072,県RL2011!$F$3:$H$906,2,0),"")</f>
        <v/>
      </c>
      <c r="T5072" s="17" t="str">
        <f>IFERROR(VLOOKUP(F5072,県RL2011!$F$3:$H$906,3,0),"")</f>
        <v/>
      </c>
      <c r="U5072" s="150" t="str">
        <f>IFERROR(VLOOKUP(F5072,国RL2020!$B$2:$E$878,4,0),"")</f>
        <v/>
      </c>
      <c r="V5072" s="150" t="str">
        <f>IFERROR(VLOOKUP(F5072,国RL2020!$B$2:$E$878,3,0),"")</f>
        <v/>
      </c>
      <c r="W5072" s="19" t="str">
        <f>IFERROR(VLOOKUP(F5072,国RL2019!$B$2:$E$873,4,0),"")</f>
        <v/>
      </c>
      <c r="X5072" s="19" t="str">
        <f>IFERROR(VLOOKUP(F5072,国RL2019!$B$2:$E$873,3,0),"")</f>
        <v/>
      </c>
      <c r="Y5072" s="19" t="str">
        <f>IFERROR(VLOOKUP(F5072,国RL2017!$B$2:$E$870,4,0),"")</f>
        <v/>
      </c>
      <c r="Z5072" s="19" t="str">
        <f>IFERROR(VLOOKUP(F5072,国RL2017!$B$2:$E$870,3,0),"")</f>
        <v/>
      </c>
      <c r="AA5072" s="19" t="str">
        <f>IFERROR(VLOOKUP(F5072,国RL2006!$B$2:$E$567,4,0),"")</f>
        <v/>
      </c>
      <c r="AB5072" s="19" t="str">
        <f>IFERROR(VLOOKUP(F5072,国RL2006!$B$2:$E$567,3,0),"")</f>
        <v/>
      </c>
    </row>
    <row r="5073" spans="1:28" x14ac:dyDescent="0.15">
      <c r="A5073" s="16">
        <v>5072</v>
      </c>
      <c r="B5073" s="24">
        <v>2024</v>
      </c>
      <c r="C5073" s="53">
        <v>4</v>
      </c>
      <c r="D5073" s="53">
        <v>1</v>
      </c>
      <c r="E5073" s="142" t="s">
        <v>2957</v>
      </c>
      <c r="F5073" s="157" t="s">
        <v>5345</v>
      </c>
      <c r="G5073" s="53" t="str">
        <f>VLOOKUP(F5073,'チョウnlist_Bu+Idx'!$A$2:$G$779,7,FALSE)</f>
        <v>シジミチョウ科</v>
      </c>
      <c r="H5073" s="158"/>
      <c r="I5073" s="158"/>
      <c r="J5073" s="158">
        <v>1</v>
      </c>
      <c r="K5073" s="158">
        <v>2</v>
      </c>
      <c r="L5073" s="158">
        <v>1</v>
      </c>
      <c r="M5073" s="159">
        <v>4</v>
      </c>
      <c r="N5073" s="152"/>
      <c r="O5073" s="18" t="str">
        <f>IFERROR(VLOOKUP(F5073,'（鳥類・チョウ）vlookup関数用'!$D$35:$F$38,3,0),"")</f>
        <v/>
      </c>
      <c r="P5073" s="18" t="str">
        <f>IFERROR(VLOOKUP(F5073,特定外来生物!$A$3:$G$24,7,0),"")</f>
        <v/>
      </c>
      <c r="Q5073" s="17" t="str">
        <f>IFERROR(VLOOKUP(F5073,県RL2019!$B$2:$H$605,4,0),"")</f>
        <v/>
      </c>
      <c r="R5073" s="17" t="str">
        <f>IFERROR(VLOOKUP(F5073,県RL2019!$B$2:$H$605,5,0),"")</f>
        <v/>
      </c>
      <c r="S5073" s="17" t="str">
        <f>IFERROR(VLOOKUP(F5073,県RL2011!$F$3:$H$906,2,0),"")</f>
        <v/>
      </c>
      <c r="T5073" s="17" t="str">
        <f>IFERROR(VLOOKUP(F5073,県RL2011!$F$3:$H$906,3,0),"")</f>
        <v/>
      </c>
      <c r="U5073" s="150" t="str">
        <f>IFERROR(VLOOKUP(F5073,国RL2020!$B$2:$E$878,4,0),"")</f>
        <v/>
      </c>
      <c r="V5073" s="150" t="str">
        <f>IFERROR(VLOOKUP(F5073,国RL2020!$B$2:$E$878,3,0),"")</f>
        <v/>
      </c>
      <c r="W5073" s="19" t="str">
        <f>IFERROR(VLOOKUP(F5073,国RL2019!$B$2:$E$873,4,0),"")</f>
        <v/>
      </c>
      <c r="X5073" s="19" t="str">
        <f>IFERROR(VLOOKUP(F5073,国RL2019!$B$2:$E$873,3,0),"")</f>
        <v/>
      </c>
      <c r="Y5073" s="19" t="str">
        <f>IFERROR(VLOOKUP(F5073,国RL2017!$B$2:$E$870,4,0),"")</f>
        <v/>
      </c>
      <c r="Z5073" s="19" t="str">
        <f>IFERROR(VLOOKUP(F5073,国RL2017!$B$2:$E$870,3,0),"")</f>
        <v/>
      </c>
      <c r="AA5073" s="19" t="str">
        <f>IFERROR(VLOOKUP(F5073,国RL2006!$B$2:$E$567,4,0),"")</f>
        <v/>
      </c>
      <c r="AB5073" s="19" t="str">
        <f>IFERROR(VLOOKUP(F5073,国RL2006!$B$2:$E$567,3,0),"")</f>
        <v/>
      </c>
    </row>
    <row r="5074" spans="1:28" x14ac:dyDescent="0.15">
      <c r="A5074" s="16">
        <v>5073</v>
      </c>
      <c r="B5074" s="24">
        <v>2024</v>
      </c>
      <c r="C5074" s="53">
        <v>4</v>
      </c>
      <c r="D5074" s="53">
        <v>1</v>
      </c>
      <c r="E5074" s="142" t="s">
        <v>2957</v>
      </c>
      <c r="F5074" s="157" t="s">
        <v>5346</v>
      </c>
      <c r="G5074" s="53" t="str">
        <f>VLOOKUP(F5074,'チョウnlist_Bu+Idx'!$A$2:$G$779,7,FALSE)</f>
        <v>シジミチョウ科</v>
      </c>
      <c r="H5074" s="158">
        <v>1</v>
      </c>
      <c r="I5074" s="158"/>
      <c r="J5074" s="158"/>
      <c r="K5074" s="158"/>
      <c r="L5074" s="158">
        <v>6</v>
      </c>
      <c r="M5074" s="159">
        <v>7</v>
      </c>
      <c r="N5074" s="152"/>
      <c r="O5074" s="18" t="str">
        <f>IFERROR(VLOOKUP(F5074,'（鳥類・チョウ）vlookup関数用'!$D$35:$F$38,3,0),"")</f>
        <v/>
      </c>
      <c r="P5074" s="18" t="str">
        <f>IFERROR(VLOOKUP(F5074,特定外来生物!$A$3:$G$24,7,0),"")</f>
        <v/>
      </c>
      <c r="Q5074" s="17" t="str">
        <f>IFERROR(VLOOKUP(F5074,県RL2019!$B$2:$H$605,4,0),"")</f>
        <v/>
      </c>
      <c r="R5074" s="17" t="str">
        <f>IFERROR(VLOOKUP(F5074,県RL2019!$B$2:$H$605,5,0),"")</f>
        <v/>
      </c>
      <c r="S5074" s="17" t="str">
        <f>IFERROR(VLOOKUP(F5074,県RL2011!$F$3:$H$906,2,0),"")</f>
        <v/>
      </c>
      <c r="T5074" s="17" t="str">
        <f>IFERROR(VLOOKUP(F5074,県RL2011!$F$3:$H$906,3,0),"")</f>
        <v/>
      </c>
      <c r="U5074" s="150" t="str">
        <f>IFERROR(VLOOKUP(F5074,国RL2020!$B$2:$E$878,4,0),"")</f>
        <v/>
      </c>
      <c r="V5074" s="150" t="str">
        <f>IFERROR(VLOOKUP(F5074,国RL2020!$B$2:$E$878,3,0),"")</f>
        <v/>
      </c>
      <c r="W5074" s="19" t="str">
        <f>IFERROR(VLOOKUP(F5074,国RL2019!$B$2:$E$873,4,0),"")</f>
        <v/>
      </c>
      <c r="X5074" s="19" t="str">
        <f>IFERROR(VLOOKUP(F5074,国RL2019!$B$2:$E$873,3,0),"")</f>
        <v/>
      </c>
      <c r="Y5074" s="19" t="str">
        <f>IFERROR(VLOOKUP(F5074,国RL2017!$B$2:$E$870,4,0),"")</f>
        <v/>
      </c>
      <c r="Z5074" s="19" t="str">
        <f>IFERROR(VLOOKUP(F5074,国RL2017!$B$2:$E$870,3,0),"")</f>
        <v/>
      </c>
      <c r="AA5074" s="19" t="str">
        <f>IFERROR(VLOOKUP(F5074,国RL2006!$B$2:$E$567,4,0),"")</f>
        <v/>
      </c>
      <c r="AB5074" s="19" t="str">
        <f>IFERROR(VLOOKUP(F5074,国RL2006!$B$2:$E$567,3,0),"")</f>
        <v/>
      </c>
    </row>
    <row r="5075" spans="1:28" x14ac:dyDescent="0.15">
      <c r="A5075" s="16">
        <v>5074</v>
      </c>
      <c r="B5075" s="24">
        <v>2024</v>
      </c>
      <c r="C5075" s="53">
        <v>4</v>
      </c>
      <c r="D5075" s="53">
        <v>1</v>
      </c>
      <c r="E5075" s="142" t="s">
        <v>2957</v>
      </c>
      <c r="F5075" s="157" t="s">
        <v>5347</v>
      </c>
      <c r="G5075" s="53" t="str">
        <f>VLOOKUP(F5075,'チョウnlist_Bu+Idx'!$A$2:$G$779,7,FALSE)</f>
        <v>タテハチョウ科</v>
      </c>
      <c r="H5075" s="158"/>
      <c r="I5075" s="158"/>
      <c r="J5075" s="158"/>
      <c r="K5075" s="158">
        <v>4</v>
      </c>
      <c r="L5075" s="158">
        <v>1</v>
      </c>
      <c r="M5075" s="159">
        <v>5</v>
      </c>
      <c r="N5075" s="152"/>
      <c r="O5075" s="18" t="str">
        <f>IFERROR(VLOOKUP(F5075,'（鳥類・チョウ）vlookup関数用'!$D$35:$F$38,3,0),"")</f>
        <v/>
      </c>
      <c r="P5075" s="18" t="str">
        <f>IFERROR(VLOOKUP(F5075,特定外来生物!$A$3:$G$24,7,0),"")</f>
        <v/>
      </c>
      <c r="Q5075" s="17" t="str">
        <f>IFERROR(VLOOKUP(F5075,県RL2019!$B$2:$H$605,4,0),"")</f>
        <v/>
      </c>
      <c r="R5075" s="17" t="str">
        <f>IFERROR(VLOOKUP(F5075,県RL2019!$B$2:$H$605,5,0),"")</f>
        <v/>
      </c>
      <c r="S5075" s="17" t="str">
        <f>IFERROR(VLOOKUP(F5075,県RL2011!$F$3:$H$906,2,0),"")</f>
        <v/>
      </c>
      <c r="T5075" s="17" t="str">
        <f>IFERROR(VLOOKUP(F5075,県RL2011!$F$3:$H$906,3,0),"")</f>
        <v/>
      </c>
      <c r="U5075" s="150" t="str">
        <f>IFERROR(VLOOKUP(F5075,国RL2020!$B$2:$E$878,4,0),"")</f>
        <v/>
      </c>
      <c r="V5075" s="150" t="str">
        <f>IFERROR(VLOOKUP(F5075,国RL2020!$B$2:$E$878,3,0),"")</f>
        <v/>
      </c>
      <c r="W5075" s="19" t="str">
        <f>IFERROR(VLOOKUP(F5075,国RL2019!$B$2:$E$873,4,0),"")</f>
        <v/>
      </c>
      <c r="X5075" s="19" t="str">
        <f>IFERROR(VLOOKUP(F5075,国RL2019!$B$2:$E$873,3,0),"")</f>
        <v/>
      </c>
      <c r="Y5075" s="19" t="str">
        <f>IFERROR(VLOOKUP(F5075,国RL2017!$B$2:$E$870,4,0),"")</f>
        <v/>
      </c>
      <c r="Z5075" s="19" t="str">
        <f>IFERROR(VLOOKUP(F5075,国RL2017!$B$2:$E$870,3,0),"")</f>
        <v/>
      </c>
      <c r="AA5075" s="19" t="str">
        <f>IFERROR(VLOOKUP(F5075,国RL2006!$B$2:$E$567,4,0),"")</f>
        <v/>
      </c>
      <c r="AB5075" s="19" t="str">
        <f>IFERROR(VLOOKUP(F5075,国RL2006!$B$2:$E$567,3,0),"")</f>
        <v/>
      </c>
    </row>
    <row r="5076" spans="1:28" x14ac:dyDescent="0.15">
      <c r="A5076" s="16">
        <v>5075</v>
      </c>
      <c r="B5076" s="24">
        <v>2024</v>
      </c>
      <c r="C5076" s="53">
        <v>4</v>
      </c>
      <c r="D5076" s="53">
        <v>1</v>
      </c>
      <c r="E5076" s="142" t="s">
        <v>2957</v>
      </c>
      <c r="F5076" s="157" t="s">
        <v>5348</v>
      </c>
      <c r="G5076" s="53" t="str">
        <f>VLOOKUP(F5076,'チョウnlist_Bu+Idx'!$A$2:$G$779,7,FALSE)</f>
        <v>タテハチョウ科</v>
      </c>
      <c r="H5076" s="158"/>
      <c r="I5076" s="158"/>
      <c r="J5076" s="158"/>
      <c r="K5076" s="158"/>
      <c r="L5076" s="158">
        <v>2</v>
      </c>
      <c r="M5076" s="159">
        <v>2</v>
      </c>
      <c r="N5076" s="152"/>
      <c r="O5076" s="18" t="str">
        <f>IFERROR(VLOOKUP(F5076,'（鳥類・チョウ）vlookup関数用'!$D$35:$F$38,3,0),"")</f>
        <v/>
      </c>
      <c r="P5076" s="18" t="str">
        <f>IFERROR(VLOOKUP(F5076,特定外来生物!$A$3:$G$24,7,0),"")</f>
        <v/>
      </c>
      <c r="Q5076" s="17" t="str">
        <f>IFERROR(VLOOKUP(F5076,県RL2019!$B$2:$H$605,4,0),"")</f>
        <v/>
      </c>
      <c r="R5076" s="17" t="str">
        <f>IFERROR(VLOOKUP(F5076,県RL2019!$B$2:$H$605,5,0),"")</f>
        <v/>
      </c>
      <c r="S5076" s="17" t="str">
        <f>IFERROR(VLOOKUP(F5076,県RL2011!$F$3:$H$906,2,0),"")</f>
        <v/>
      </c>
      <c r="T5076" s="17" t="str">
        <f>IFERROR(VLOOKUP(F5076,県RL2011!$F$3:$H$906,3,0),"")</f>
        <v/>
      </c>
      <c r="U5076" s="150" t="str">
        <f>IFERROR(VLOOKUP(F5076,国RL2020!$B$2:$E$878,4,0),"")</f>
        <v/>
      </c>
      <c r="V5076" s="150" t="str">
        <f>IFERROR(VLOOKUP(F5076,国RL2020!$B$2:$E$878,3,0),"")</f>
        <v/>
      </c>
      <c r="W5076" s="19" t="str">
        <f>IFERROR(VLOOKUP(F5076,国RL2019!$B$2:$E$873,4,0),"")</f>
        <v/>
      </c>
      <c r="X5076" s="19" t="str">
        <f>IFERROR(VLOOKUP(F5076,国RL2019!$B$2:$E$873,3,0),"")</f>
        <v/>
      </c>
      <c r="Y5076" s="19" t="str">
        <f>IFERROR(VLOOKUP(F5076,国RL2017!$B$2:$E$870,4,0),"")</f>
        <v/>
      </c>
      <c r="Z5076" s="19" t="str">
        <f>IFERROR(VLOOKUP(F5076,国RL2017!$B$2:$E$870,3,0),"")</f>
        <v/>
      </c>
      <c r="AA5076" s="19" t="str">
        <f>IFERROR(VLOOKUP(F5076,国RL2006!$B$2:$E$567,4,0),"")</f>
        <v/>
      </c>
      <c r="AB5076" s="19" t="str">
        <f>IFERROR(VLOOKUP(F5076,国RL2006!$B$2:$E$567,3,0),"")</f>
        <v/>
      </c>
    </row>
    <row r="5077" spans="1:28" x14ac:dyDescent="0.15">
      <c r="A5077" s="16">
        <v>5076</v>
      </c>
      <c r="B5077" s="24">
        <v>2024</v>
      </c>
      <c r="C5077" s="53">
        <v>4</v>
      </c>
      <c r="D5077" s="53">
        <v>1</v>
      </c>
      <c r="E5077" s="142" t="s">
        <v>2957</v>
      </c>
      <c r="F5077" s="157" t="s">
        <v>5349</v>
      </c>
      <c r="G5077" s="53" t="str">
        <f>VLOOKUP(F5077,'チョウnlist_Bu+Idx'!$A$2:$G$779,7,FALSE)</f>
        <v>タテハチョウ科</v>
      </c>
      <c r="H5077" s="158">
        <v>1</v>
      </c>
      <c r="I5077" s="158"/>
      <c r="J5077" s="158"/>
      <c r="K5077" s="158"/>
      <c r="L5077" s="158"/>
      <c r="M5077" s="159">
        <v>1</v>
      </c>
      <c r="N5077" s="152"/>
      <c r="O5077" s="18" t="str">
        <f>IFERROR(VLOOKUP(F5077,'（鳥類・チョウ）vlookup関数用'!$D$35:$F$38,3,0),"")</f>
        <v/>
      </c>
      <c r="P5077" s="18" t="str">
        <f>IFERROR(VLOOKUP(F5077,特定外来生物!$A$3:$G$24,7,0),"")</f>
        <v/>
      </c>
      <c r="Q5077" s="17" t="str">
        <f>IFERROR(VLOOKUP(F5077,県RL2019!$B$2:$H$605,4,0),"")</f>
        <v/>
      </c>
      <c r="R5077" s="17" t="str">
        <f>IFERROR(VLOOKUP(F5077,県RL2019!$B$2:$H$605,5,0),"")</f>
        <v/>
      </c>
      <c r="S5077" s="17" t="str">
        <f>IFERROR(VLOOKUP(F5077,県RL2011!$F$3:$H$906,2,0),"")</f>
        <v/>
      </c>
      <c r="T5077" s="17" t="str">
        <f>IFERROR(VLOOKUP(F5077,県RL2011!$F$3:$H$906,3,0),"")</f>
        <v/>
      </c>
      <c r="U5077" s="150" t="str">
        <f>IFERROR(VLOOKUP(F5077,国RL2020!$B$2:$E$878,4,0),"")</f>
        <v/>
      </c>
      <c r="V5077" s="150" t="str">
        <f>IFERROR(VLOOKUP(F5077,国RL2020!$B$2:$E$878,3,0),"")</f>
        <v/>
      </c>
      <c r="W5077" s="19" t="str">
        <f>IFERROR(VLOOKUP(F5077,国RL2019!$B$2:$E$873,4,0),"")</f>
        <v/>
      </c>
      <c r="X5077" s="19" t="str">
        <f>IFERROR(VLOOKUP(F5077,国RL2019!$B$2:$E$873,3,0),"")</f>
        <v/>
      </c>
      <c r="Y5077" s="19" t="str">
        <f>IFERROR(VLOOKUP(F5077,国RL2017!$B$2:$E$870,4,0),"")</f>
        <v/>
      </c>
      <c r="Z5077" s="19" t="str">
        <f>IFERROR(VLOOKUP(F5077,国RL2017!$B$2:$E$870,3,0),"")</f>
        <v/>
      </c>
      <c r="AA5077" s="19" t="str">
        <f>IFERROR(VLOOKUP(F5077,国RL2006!$B$2:$E$567,4,0),"")</f>
        <v/>
      </c>
      <c r="AB5077" s="19" t="str">
        <f>IFERROR(VLOOKUP(F5077,国RL2006!$B$2:$E$567,3,0),"")</f>
        <v/>
      </c>
    </row>
    <row r="5078" spans="1:28" x14ac:dyDescent="0.15">
      <c r="A5078" s="16">
        <v>5077</v>
      </c>
      <c r="B5078" s="24">
        <v>2024</v>
      </c>
      <c r="C5078" s="53">
        <v>4</v>
      </c>
      <c r="D5078" s="53">
        <v>6</v>
      </c>
      <c r="E5078" s="53" t="s">
        <v>2962</v>
      </c>
      <c r="F5078" s="155" t="s">
        <v>13</v>
      </c>
      <c r="G5078" s="155" t="str">
        <f>VLOOKUP(F5078,'チョウnlist_Bu+Idx'!$A$2:$G$779,7,FALSE)</f>
        <v>アゲハチョウ科</v>
      </c>
      <c r="H5078" s="155">
        <v>3</v>
      </c>
      <c r="I5078" s="155">
        <v>7</v>
      </c>
      <c r="J5078" s="155">
        <v>7</v>
      </c>
      <c r="K5078" s="155"/>
      <c r="L5078" s="155"/>
      <c r="M5078" s="156">
        <v>17</v>
      </c>
      <c r="O5078" s="18" t="str">
        <f>IFERROR(VLOOKUP(F5078,'（鳥類・チョウ）vlookup関数用'!$D$35:$F$38,3,0),"")</f>
        <v/>
      </c>
      <c r="P5078" s="18" t="str">
        <f>IFERROR(VLOOKUP(F5078,特定外来生物!$A$3:$G$24,7,0),"")</f>
        <v/>
      </c>
      <c r="Q5078" s="17" t="str">
        <f>IFERROR(VLOOKUP(F5078,県RL2019!$B$2:$H$605,4,0),"")</f>
        <v/>
      </c>
      <c r="R5078" s="17" t="str">
        <f>IFERROR(VLOOKUP(F5078,県RL2019!$B$2:$H$605,5,0),"")</f>
        <v/>
      </c>
      <c r="S5078" s="17" t="str">
        <f>IFERROR(VLOOKUP(F5078,県RL2011!$F$3:$H$906,2,0),"")</f>
        <v/>
      </c>
      <c r="T5078" s="17" t="str">
        <f>IFERROR(VLOOKUP(F5078,県RL2011!$F$3:$H$906,3,0),"")</f>
        <v/>
      </c>
      <c r="U5078" s="150" t="str">
        <f>IFERROR(VLOOKUP(F5078,国RL2020!$B$2:$E$878,4,0),"")</f>
        <v/>
      </c>
      <c r="V5078" s="150" t="str">
        <f>IFERROR(VLOOKUP(F5078,国RL2020!$B$2:$E$878,3,0),"")</f>
        <v/>
      </c>
      <c r="W5078" s="19" t="str">
        <f>IFERROR(VLOOKUP(F5078,国RL2019!$B$2:$E$873,4,0),"")</f>
        <v/>
      </c>
      <c r="X5078" s="19" t="str">
        <f>IFERROR(VLOOKUP(F5078,国RL2019!$B$2:$E$873,3,0),"")</f>
        <v/>
      </c>
      <c r="Y5078" s="19" t="str">
        <f>IFERROR(VLOOKUP(F5078,国RL2017!$B$2:$E$870,4,0),"")</f>
        <v/>
      </c>
      <c r="Z5078" s="19" t="str">
        <f>IFERROR(VLOOKUP(F5078,国RL2017!$B$2:$E$870,3,0),"")</f>
        <v/>
      </c>
      <c r="AA5078" s="19" t="str">
        <f>IFERROR(VLOOKUP(F5078,国RL2006!$B$2:$E$567,4,0),"")</f>
        <v/>
      </c>
      <c r="AB5078" s="19" t="str">
        <f>IFERROR(VLOOKUP(F5078,国RL2006!$B$2:$E$567,3,0),"")</f>
        <v/>
      </c>
    </row>
    <row r="5079" spans="1:28" x14ac:dyDescent="0.15">
      <c r="A5079" s="16">
        <v>5078</v>
      </c>
      <c r="B5079" s="24">
        <v>2024</v>
      </c>
      <c r="C5079" s="53">
        <v>4</v>
      </c>
      <c r="D5079" s="53">
        <v>6</v>
      </c>
      <c r="E5079" s="53" t="s">
        <v>2962</v>
      </c>
      <c r="F5079" s="53" t="s">
        <v>50</v>
      </c>
      <c r="G5079" s="53" t="str">
        <f>VLOOKUP(F5079,'チョウnlist_Bu+Idx'!$A$2:$G$779,7,FALSE)</f>
        <v>アゲハチョウ科</v>
      </c>
      <c r="H5079" s="53">
        <v>1</v>
      </c>
      <c r="I5079" s="53">
        <v>1</v>
      </c>
      <c r="J5079" s="53">
        <v>1</v>
      </c>
      <c r="M5079" s="52">
        <v>3</v>
      </c>
      <c r="O5079" s="18" t="str">
        <f>IFERROR(VLOOKUP(F5079,'（鳥類・チョウ）vlookup関数用'!$D$35:$F$38,3,0),"")</f>
        <v/>
      </c>
      <c r="P5079" s="18" t="str">
        <f>IFERROR(VLOOKUP(F5079,特定外来生物!$A$3:$G$24,7,0),"")</f>
        <v/>
      </c>
      <c r="Q5079" s="17" t="str">
        <f>IFERROR(VLOOKUP(F5079,県RL2019!$B$2:$H$605,4,0),"")</f>
        <v/>
      </c>
      <c r="R5079" s="17" t="str">
        <f>IFERROR(VLOOKUP(F5079,県RL2019!$B$2:$H$605,5,0),"")</f>
        <v/>
      </c>
      <c r="S5079" s="17" t="str">
        <f>IFERROR(VLOOKUP(F5079,県RL2011!$F$3:$H$906,2,0),"")</f>
        <v/>
      </c>
      <c r="T5079" s="17" t="str">
        <f>IFERROR(VLOOKUP(F5079,県RL2011!$F$3:$H$906,3,0),"")</f>
        <v/>
      </c>
      <c r="U5079" s="150" t="str">
        <f>IFERROR(VLOOKUP(F5079,国RL2020!$B$2:$E$878,4,0),"")</f>
        <v/>
      </c>
      <c r="V5079" s="150" t="str">
        <f>IFERROR(VLOOKUP(F5079,国RL2020!$B$2:$E$878,3,0),"")</f>
        <v/>
      </c>
      <c r="W5079" s="19" t="str">
        <f>IFERROR(VLOOKUP(F5079,国RL2019!$B$2:$E$873,4,0),"")</f>
        <v/>
      </c>
      <c r="X5079" s="19" t="str">
        <f>IFERROR(VLOOKUP(F5079,国RL2019!$B$2:$E$873,3,0),"")</f>
        <v/>
      </c>
      <c r="Y5079" s="19" t="str">
        <f>IFERROR(VLOOKUP(F5079,国RL2017!$B$2:$E$870,4,0),"")</f>
        <v/>
      </c>
      <c r="Z5079" s="19" t="str">
        <f>IFERROR(VLOOKUP(F5079,国RL2017!$B$2:$E$870,3,0),"")</f>
        <v/>
      </c>
      <c r="AA5079" s="19" t="str">
        <f>IFERROR(VLOOKUP(F5079,国RL2006!$B$2:$E$567,4,0),"")</f>
        <v/>
      </c>
      <c r="AB5079" s="19" t="str">
        <f>IFERROR(VLOOKUP(F5079,国RL2006!$B$2:$E$567,3,0),"")</f>
        <v/>
      </c>
    </row>
    <row r="5080" spans="1:28" x14ac:dyDescent="0.15">
      <c r="A5080" s="16">
        <v>5079</v>
      </c>
      <c r="B5080" s="24">
        <v>2024</v>
      </c>
      <c r="C5080" s="53">
        <v>4</v>
      </c>
      <c r="D5080" s="53">
        <v>6</v>
      </c>
      <c r="E5080" s="53" t="s">
        <v>2962</v>
      </c>
      <c r="F5080" s="53" t="s">
        <v>28</v>
      </c>
      <c r="G5080" s="53" t="str">
        <f>VLOOKUP(F5080,'チョウnlist_Bu+Idx'!$A$2:$G$779,7,FALSE)</f>
        <v>シロチョウ科</v>
      </c>
      <c r="H5080" s="53">
        <v>43</v>
      </c>
      <c r="I5080" s="53">
        <v>16</v>
      </c>
      <c r="J5080" s="53">
        <v>34</v>
      </c>
      <c r="M5080" s="52">
        <v>93</v>
      </c>
      <c r="O5080" s="18" t="str">
        <f>IFERROR(VLOOKUP(F5080,'（鳥類・チョウ）vlookup関数用'!$D$35:$F$38,3,0),"")</f>
        <v/>
      </c>
      <c r="P5080" s="18" t="str">
        <f>IFERROR(VLOOKUP(F5080,特定外来生物!$A$3:$G$24,7,0),"")</f>
        <v/>
      </c>
      <c r="Q5080" s="17" t="str">
        <f>IFERROR(VLOOKUP(F5080,県RL2019!$B$2:$H$605,4,0),"")</f>
        <v/>
      </c>
      <c r="R5080" s="17" t="str">
        <f>IFERROR(VLOOKUP(F5080,県RL2019!$B$2:$H$605,5,0),"")</f>
        <v/>
      </c>
      <c r="S5080" s="17" t="str">
        <f>IFERROR(VLOOKUP(F5080,県RL2011!$F$3:$H$906,2,0),"")</f>
        <v/>
      </c>
      <c r="T5080" s="17" t="str">
        <f>IFERROR(VLOOKUP(F5080,県RL2011!$F$3:$H$906,3,0),"")</f>
        <v/>
      </c>
      <c r="U5080" s="150" t="str">
        <f>IFERROR(VLOOKUP(F5080,国RL2020!$B$2:$E$878,4,0),"")</f>
        <v/>
      </c>
      <c r="V5080" s="150" t="str">
        <f>IFERROR(VLOOKUP(F5080,国RL2020!$B$2:$E$878,3,0),"")</f>
        <v/>
      </c>
      <c r="W5080" s="19" t="str">
        <f>IFERROR(VLOOKUP(F5080,国RL2019!$B$2:$E$873,4,0),"")</f>
        <v/>
      </c>
      <c r="X5080" s="19" t="str">
        <f>IFERROR(VLOOKUP(F5080,国RL2019!$B$2:$E$873,3,0),"")</f>
        <v/>
      </c>
      <c r="Y5080" s="19" t="str">
        <f>IFERROR(VLOOKUP(F5080,国RL2017!$B$2:$E$870,4,0),"")</f>
        <v/>
      </c>
      <c r="Z5080" s="19" t="str">
        <f>IFERROR(VLOOKUP(F5080,国RL2017!$B$2:$E$870,3,0),"")</f>
        <v/>
      </c>
      <c r="AA5080" s="19" t="str">
        <f>IFERROR(VLOOKUP(F5080,国RL2006!$B$2:$E$567,4,0),"")</f>
        <v/>
      </c>
      <c r="AB5080" s="19" t="str">
        <f>IFERROR(VLOOKUP(F5080,国RL2006!$B$2:$E$567,3,0),"")</f>
        <v/>
      </c>
    </row>
    <row r="5081" spans="1:28" x14ac:dyDescent="0.15">
      <c r="A5081" s="16">
        <v>5080</v>
      </c>
      <c r="B5081" s="24">
        <v>2024</v>
      </c>
      <c r="C5081" s="53">
        <v>4</v>
      </c>
      <c r="D5081" s="53">
        <v>6</v>
      </c>
      <c r="E5081" s="53" t="s">
        <v>2962</v>
      </c>
      <c r="F5081" s="53" t="s">
        <v>48</v>
      </c>
      <c r="G5081" s="53" t="str">
        <f>VLOOKUP(F5081,'チョウnlist_Bu+Idx'!$A$2:$G$779,7,FALSE)</f>
        <v>シロチョウ科</v>
      </c>
      <c r="H5081" s="53">
        <v>2</v>
      </c>
      <c r="I5081" s="53">
        <v>8</v>
      </c>
      <c r="J5081" s="53">
        <v>5</v>
      </c>
      <c r="M5081" s="52">
        <v>15</v>
      </c>
      <c r="O5081" s="18" t="str">
        <f>IFERROR(VLOOKUP(F5081,'（鳥類・チョウ）vlookup関数用'!$D$35:$F$38,3,0),"")</f>
        <v/>
      </c>
      <c r="P5081" s="18" t="str">
        <f>IFERROR(VLOOKUP(F5081,特定外来生物!$A$3:$G$24,7,0),"")</f>
        <v/>
      </c>
      <c r="Q5081" s="17" t="str">
        <f>IFERROR(VLOOKUP(F5081,県RL2019!$B$2:$H$605,4,0),"")</f>
        <v/>
      </c>
      <c r="R5081" s="17" t="str">
        <f>IFERROR(VLOOKUP(F5081,県RL2019!$B$2:$H$605,5,0),"")</f>
        <v/>
      </c>
      <c r="S5081" s="17" t="str">
        <f>IFERROR(VLOOKUP(F5081,県RL2011!$F$3:$H$906,2,0),"")</f>
        <v/>
      </c>
      <c r="T5081" s="17" t="str">
        <f>IFERROR(VLOOKUP(F5081,県RL2011!$F$3:$H$906,3,0),"")</f>
        <v/>
      </c>
      <c r="U5081" s="150" t="str">
        <f>IFERROR(VLOOKUP(F5081,国RL2020!$B$2:$E$878,4,0),"")</f>
        <v/>
      </c>
      <c r="V5081" s="150" t="str">
        <f>IFERROR(VLOOKUP(F5081,国RL2020!$B$2:$E$878,3,0),"")</f>
        <v/>
      </c>
      <c r="W5081" s="19" t="str">
        <f>IFERROR(VLOOKUP(F5081,国RL2019!$B$2:$E$873,4,0),"")</f>
        <v/>
      </c>
      <c r="X5081" s="19" t="str">
        <f>IFERROR(VLOOKUP(F5081,国RL2019!$B$2:$E$873,3,0),"")</f>
        <v/>
      </c>
      <c r="Y5081" s="19" t="str">
        <f>IFERROR(VLOOKUP(F5081,国RL2017!$B$2:$E$870,4,0),"")</f>
        <v/>
      </c>
      <c r="Z5081" s="19" t="str">
        <f>IFERROR(VLOOKUP(F5081,国RL2017!$B$2:$E$870,3,0),"")</f>
        <v/>
      </c>
      <c r="AA5081" s="19" t="str">
        <f>IFERROR(VLOOKUP(F5081,国RL2006!$B$2:$E$567,4,0),"")</f>
        <v/>
      </c>
      <c r="AB5081" s="19" t="str">
        <f>IFERROR(VLOOKUP(F5081,国RL2006!$B$2:$E$567,3,0),"")</f>
        <v/>
      </c>
    </row>
    <row r="5082" spans="1:28" x14ac:dyDescent="0.15">
      <c r="A5082" s="16">
        <v>5081</v>
      </c>
      <c r="B5082" s="24">
        <v>2024</v>
      </c>
      <c r="C5082" s="53">
        <v>4</v>
      </c>
      <c r="D5082" s="53">
        <v>6</v>
      </c>
      <c r="E5082" s="53" t="s">
        <v>2962</v>
      </c>
      <c r="F5082" s="53" t="s">
        <v>46</v>
      </c>
      <c r="G5082" s="53" t="s">
        <v>19</v>
      </c>
      <c r="H5082" s="53">
        <v>1</v>
      </c>
      <c r="I5082" s="53">
        <v>1</v>
      </c>
      <c r="J5082" s="53">
        <v>8</v>
      </c>
      <c r="M5082" s="52">
        <v>10</v>
      </c>
      <c r="O5082" s="18" t="str">
        <f>IFERROR(VLOOKUP(F5082,'（鳥類・チョウ）vlookup関数用'!$D$35:$F$38,3,0),"")</f>
        <v/>
      </c>
      <c r="P5082" s="18" t="str">
        <f>IFERROR(VLOOKUP(F5082,特定外来生物!$A$3:$G$24,7,0),"")</f>
        <v/>
      </c>
      <c r="Q5082" s="17" t="str">
        <f>IFERROR(VLOOKUP(F5082,県RL2019!$B$2:$H$605,4,0),"")</f>
        <v/>
      </c>
      <c r="R5082" s="17" t="str">
        <f>IFERROR(VLOOKUP(F5082,県RL2019!$B$2:$H$605,5,0),"")</f>
        <v/>
      </c>
      <c r="S5082" s="17" t="str">
        <f>IFERROR(VLOOKUP(F5082,県RL2011!$F$3:$H$906,2,0),"")</f>
        <v/>
      </c>
      <c r="T5082" s="17" t="str">
        <f>IFERROR(VLOOKUP(F5082,県RL2011!$F$3:$H$906,3,0),"")</f>
        <v/>
      </c>
      <c r="U5082" s="150" t="str">
        <f>IFERROR(VLOOKUP(F5082,国RL2020!$B$2:$E$878,4,0),"")</f>
        <v/>
      </c>
      <c r="V5082" s="150" t="str">
        <f>IFERROR(VLOOKUP(F5082,国RL2020!$B$2:$E$878,3,0),"")</f>
        <v/>
      </c>
      <c r="W5082" s="19" t="str">
        <f>IFERROR(VLOOKUP(F5082,国RL2019!$B$2:$E$873,4,0),"")</f>
        <v/>
      </c>
      <c r="X5082" s="19" t="str">
        <f>IFERROR(VLOOKUP(F5082,国RL2019!$B$2:$E$873,3,0),"")</f>
        <v/>
      </c>
      <c r="Y5082" s="19" t="str">
        <f>IFERROR(VLOOKUP(F5082,国RL2017!$B$2:$E$870,4,0),"")</f>
        <v/>
      </c>
      <c r="Z5082" s="19" t="str">
        <f>IFERROR(VLOOKUP(F5082,国RL2017!$B$2:$E$870,3,0),"")</f>
        <v/>
      </c>
      <c r="AA5082" s="19" t="str">
        <f>IFERROR(VLOOKUP(F5082,国RL2006!$B$2:$E$567,4,0),"")</f>
        <v/>
      </c>
      <c r="AB5082" s="19" t="str">
        <f>IFERROR(VLOOKUP(F5082,国RL2006!$B$2:$E$567,3,0),"")</f>
        <v/>
      </c>
    </row>
    <row r="5083" spans="1:28" x14ac:dyDescent="0.15">
      <c r="A5083" s="16">
        <v>5082</v>
      </c>
      <c r="B5083" s="24">
        <v>2024</v>
      </c>
      <c r="C5083" s="53">
        <v>4</v>
      </c>
      <c r="D5083" s="53">
        <v>6</v>
      </c>
      <c r="E5083" s="53" t="s">
        <v>2962</v>
      </c>
      <c r="F5083" s="53" t="s">
        <v>47</v>
      </c>
      <c r="G5083" s="53" t="str">
        <f>VLOOKUP(F5083,'チョウnlist_Bu+Idx'!$A$2:$G$779,7,FALSE)</f>
        <v>シロチョウ科</v>
      </c>
      <c r="J5083" s="53">
        <v>5</v>
      </c>
      <c r="M5083" s="52">
        <v>5</v>
      </c>
      <c r="O5083" s="18" t="str">
        <f>IFERROR(VLOOKUP(F5083,'（鳥類・チョウ）vlookup関数用'!$D$35:$F$38,3,0),"")</f>
        <v/>
      </c>
      <c r="P5083" s="18" t="str">
        <f>IFERROR(VLOOKUP(F5083,特定外来生物!$A$3:$G$24,7,0),"")</f>
        <v/>
      </c>
      <c r="Q5083" s="17" t="str">
        <f>IFERROR(VLOOKUP(F5083,県RL2019!$B$2:$H$605,4,0),"")</f>
        <v/>
      </c>
      <c r="R5083" s="17" t="str">
        <f>IFERROR(VLOOKUP(F5083,県RL2019!$B$2:$H$605,5,0),"")</f>
        <v/>
      </c>
      <c r="S5083" s="17" t="str">
        <f>IFERROR(VLOOKUP(F5083,県RL2011!$F$3:$H$906,2,0),"")</f>
        <v/>
      </c>
      <c r="T5083" s="17" t="str">
        <f>IFERROR(VLOOKUP(F5083,県RL2011!$F$3:$H$906,3,0),"")</f>
        <v/>
      </c>
      <c r="U5083" s="150" t="str">
        <f>IFERROR(VLOOKUP(F5083,国RL2020!$B$2:$E$878,4,0),"")</f>
        <v/>
      </c>
      <c r="V5083" s="150" t="str">
        <f>IFERROR(VLOOKUP(F5083,国RL2020!$B$2:$E$878,3,0),"")</f>
        <v/>
      </c>
      <c r="W5083" s="19" t="str">
        <f>IFERROR(VLOOKUP(F5083,国RL2019!$B$2:$E$873,4,0),"")</f>
        <v/>
      </c>
      <c r="X5083" s="19" t="str">
        <f>IFERROR(VLOOKUP(F5083,国RL2019!$B$2:$E$873,3,0),"")</f>
        <v/>
      </c>
      <c r="Y5083" s="19" t="str">
        <f>IFERROR(VLOOKUP(F5083,国RL2017!$B$2:$E$870,4,0),"")</f>
        <v/>
      </c>
      <c r="Z5083" s="19" t="str">
        <f>IFERROR(VLOOKUP(F5083,国RL2017!$B$2:$E$870,3,0),"")</f>
        <v/>
      </c>
      <c r="AA5083" s="19" t="str">
        <f>IFERROR(VLOOKUP(F5083,国RL2006!$B$2:$E$567,4,0),"")</f>
        <v/>
      </c>
      <c r="AB5083" s="19" t="str">
        <f>IFERROR(VLOOKUP(F5083,国RL2006!$B$2:$E$567,3,0),"")</f>
        <v/>
      </c>
    </row>
    <row r="5084" spans="1:28" x14ac:dyDescent="0.15">
      <c r="A5084" s="16">
        <v>5083</v>
      </c>
      <c r="B5084" s="24">
        <v>2024</v>
      </c>
      <c r="C5084" s="53">
        <v>4</v>
      </c>
      <c r="D5084" s="53">
        <v>6</v>
      </c>
      <c r="E5084" s="53" t="s">
        <v>2962</v>
      </c>
      <c r="F5084" s="53" t="s">
        <v>29</v>
      </c>
      <c r="G5084" s="53" t="str">
        <f>VLOOKUP(F5084,'チョウnlist_Bu+Idx'!$A$2:$G$779,7,FALSE)</f>
        <v>シジミチョウ科</v>
      </c>
      <c r="H5084" s="53">
        <v>90</v>
      </c>
      <c r="I5084" s="53">
        <v>56</v>
      </c>
      <c r="J5084" s="53">
        <v>100</v>
      </c>
      <c r="M5084" s="52">
        <v>246</v>
      </c>
      <c r="O5084" s="18" t="str">
        <f>IFERROR(VLOOKUP(F5084,'（鳥類・チョウ）vlookup関数用'!$D$35:$F$38,3,0),"")</f>
        <v/>
      </c>
      <c r="P5084" s="18" t="str">
        <f>IFERROR(VLOOKUP(F5084,特定外来生物!$A$3:$G$24,7,0),"")</f>
        <v/>
      </c>
      <c r="Q5084" s="17" t="str">
        <f>IFERROR(VLOOKUP(F5084,県RL2019!$B$2:$H$605,4,0),"")</f>
        <v/>
      </c>
      <c r="R5084" s="17" t="str">
        <f>IFERROR(VLOOKUP(F5084,県RL2019!$B$2:$H$605,5,0),"")</f>
        <v/>
      </c>
      <c r="S5084" s="17" t="str">
        <f>IFERROR(VLOOKUP(F5084,県RL2011!$F$3:$H$906,2,0),"")</f>
        <v/>
      </c>
      <c r="T5084" s="17" t="str">
        <f>IFERROR(VLOOKUP(F5084,県RL2011!$F$3:$H$906,3,0),"")</f>
        <v/>
      </c>
      <c r="U5084" s="150" t="str">
        <f>IFERROR(VLOOKUP(F5084,国RL2020!$B$2:$E$878,4,0),"")</f>
        <v/>
      </c>
      <c r="V5084" s="150" t="str">
        <f>IFERROR(VLOOKUP(F5084,国RL2020!$B$2:$E$878,3,0),"")</f>
        <v/>
      </c>
      <c r="W5084" s="19" t="str">
        <f>IFERROR(VLOOKUP(F5084,国RL2019!$B$2:$E$873,4,0),"")</f>
        <v/>
      </c>
      <c r="X5084" s="19" t="str">
        <f>IFERROR(VLOOKUP(F5084,国RL2019!$B$2:$E$873,3,0),"")</f>
        <v/>
      </c>
      <c r="Y5084" s="19" t="str">
        <f>IFERROR(VLOOKUP(F5084,国RL2017!$B$2:$E$870,4,0),"")</f>
        <v/>
      </c>
      <c r="Z5084" s="19" t="str">
        <f>IFERROR(VLOOKUP(F5084,国RL2017!$B$2:$E$870,3,0),"")</f>
        <v/>
      </c>
      <c r="AA5084" s="19" t="str">
        <f>IFERROR(VLOOKUP(F5084,国RL2006!$B$2:$E$567,4,0),"")</f>
        <v/>
      </c>
      <c r="AB5084" s="19" t="str">
        <f>IFERROR(VLOOKUP(F5084,国RL2006!$B$2:$E$567,3,0),"")</f>
        <v/>
      </c>
    </row>
    <row r="5085" spans="1:28" x14ac:dyDescent="0.15">
      <c r="A5085" s="16">
        <v>5084</v>
      </c>
      <c r="B5085" s="24">
        <v>2024</v>
      </c>
      <c r="C5085" s="53">
        <v>4</v>
      </c>
      <c r="D5085" s="53">
        <v>6</v>
      </c>
      <c r="E5085" s="53" t="s">
        <v>2962</v>
      </c>
      <c r="F5085" s="53" t="s">
        <v>24</v>
      </c>
      <c r="G5085" s="53" t="str">
        <f>VLOOKUP(F5085,'チョウnlist_Bu+Idx'!$A$2:$G$779,7,FALSE)</f>
        <v>シジミチョウ科</v>
      </c>
      <c r="H5085" s="53">
        <v>32</v>
      </c>
      <c r="I5085" s="53">
        <v>17</v>
      </c>
      <c r="J5085" s="53">
        <v>53</v>
      </c>
      <c r="M5085" s="52">
        <v>102</v>
      </c>
      <c r="O5085" s="18" t="str">
        <f>IFERROR(VLOOKUP(F5085,'（鳥類・チョウ）vlookup関数用'!$D$35:$F$38,3,0),"")</f>
        <v/>
      </c>
      <c r="P5085" s="18" t="str">
        <f>IFERROR(VLOOKUP(F5085,特定外来生物!$A$3:$G$24,7,0),"")</f>
        <v/>
      </c>
      <c r="Q5085" s="17" t="str">
        <f>IFERROR(VLOOKUP(F5085,県RL2019!$B$2:$H$605,4,0),"")</f>
        <v/>
      </c>
      <c r="R5085" s="17" t="str">
        <f>IFERROR(VLOOKUP(F5085,県RL2019!$B$2:$H$605,5,0),"")</f>
        <v/>
      </c>
      <c r="S5085" s="17" t="str">
        <f>IFERROR(VLOOKUP(F5085,県RL2011!$F$3:$H$906,2,0),"")</f>
        <v/>
      </c>
      <c r="T5085" s="17" t="str">
        <f>IFERROR(VLOOKUP(F5085,県RL2011!$F$3:$H$906,3,0),"")</f>
        <v/>
      </c>
      <c r="U5085" s="150" t="str">
        <f>IFERROR(VLOOKUP(F5085,国RL2020!$B$2:$E$878,4,0),"")</f>
        <v/>
      </c>
      <c r="V5085" s="150" t="str">
        <f>IFERROR(VLOOKUP(F5085,国RL2020!$B$2:$E$878,3,0),"")</f>
        <v/>
      </c>
      <c r="W5085" s="19" t="str">
        <f>IFERROR(VLOOKUP(F5085,国RL2019!$B$2:$E$873,4,0),"")</f>
        <v/>
      </c>
      <c r="X5085" s="19" t="str">
        <f>IFERROR(VLOOKUP(F5085,国RL2019!$B$2:$E$873,3,0),"")</f>
        <v/>
      </c>
      <c r="Y5085" s="19" t="str">
        <f>IFERROR(VLOOKUP(F5085,国RL2017!$B$2:$E$870,4,0),"")</f>
        <v/>
      </c>
      <c r="Z5085" s="19" t="str">
        <f>IFERROR(VLOOKUP(F5085,国RL2017!$B$2:$E$870,3,0),"")</f>
        <v/>
      </c>
      <c r="AA5085" s="19" t="str">
        <f>IFERROR(VLOOKUP(F5085,国RL2006!$B$2:$E$567,4,0),"")</f>
        <v/>
      </c>
      <c r="AB5085" s="19" t="str">
        <f>IFERROR(VLOOKUP(F5085,国RL2006!$B$2:$E$567,3,0),"")</f>
        <v/>
      </c>
    </row>
    <row r="5086" spans="1:28" x14ac:dyDescent="0.15">
      <c r="A5086" s="16">
        <v>5085</v>
      </c>
      <c r="B5086" s="24">
        <v>2024</v>
      </c>
      <c r="C5086" s="53">
        <v>4</v>
      </c>
      <c r="D5086" s="53">
        <v>6</v>
      </c>
      <c r="E5086" s="53" t="s">
        <v>2962</v>
      </c>
      <c r="F5086" s="53" t="s">
        <v>35</v>
      </c>
      <c r="G5086" s="53" t="str">
        <f>VLOOKUP(F5086,'チョウnlist_Bu+Idx'!$A$2:$G$779,7,FALSE)</f>
        <v>シジミチョウ科</v>
      </c>
      <c r="H5086" s="53">
        <v>1</v>
      </c>
      <c r="J5086" s="53">
        <v>4</v>
      </c>
      <c r="M5086" s="52">
        <v>5</v>
      </c>
      <c r="O5086" s="18" t="str">
        <f>IFERROR(VLOOKUP(F5086,'（鳥類・チョウ）vlookup関数用'!$D$35:$F$38,3,0),"")</f>
        <v/>
      </c>
      <c r="P5086" s="18" t="str">
        <f>IFERROR(VLOOKUP(F5086,特定外来生物!$A$3:$G$24,7,0),"")</f>
        <v/>
      </c>
      <c r="Q5086" s="17" t="str">
        <f>IFERROR(VLOOKUP(F5086,県RL2019!$B$2:$H$605,4,0),"")</f>
        <v/>
      </c>
      <c r="R5086" s="17" t="str">
        <f>IFERROR(VLOOKUP(F5086,県RL2019!$B$2:$H$605,5,0),"")</f>
        <v/>
      </c>
      <c r="S5086" s="17" t="str">
        <f>IFERROR(VLOOKUP(F5086,県RL2011!$F$3:$H$906,2,0),"")</f>
        <v/>
      </c>
      <c r="T5086" s="17" t="str">
        <f>IFERROR(VLOOKUP(F5086,県RL2011!$F$3:$H$906,3,0),"")</f>
        <v/>
      </c>
      <c r="U5086" s="150" t="str">
        <f>IFERROR(VLOOKUP(F5086,国RL2020!$B$2:$E$878,4,0),"")</f>
        <v/>
      </c>
      <c r="V5086" s="150" t="str">
        <f>IFERROR(VLOOKUP(F5086,国RL2020!$B$2:$E$878,3,0),"")</f>
        <v/>
      </c>
      <c r="W5086" s="19" t="str">
        <f>IFERROR(VLOOKUP(F5086,国RL2019!$B$2:$E$873,4,0),"")</f>
        <v/>
      </c>
      <c r="X5086" s="19" t="str">
        <f>IFERROR(VLOOKUP(F5086,国RL2019!$B$2:$E$873,3,0),"")</f>
        <v/>
      </c>
      <c r="Y5086" s="19" t="str">
        <f>IFERROR(VLOOKUP(F5086,国RL2017!$B$2:$E$870,4,0),"")</f>
        <v/>
      </c>
      <c r="Z5086" s="19" t="str">
        <f>IFERROR(VLOOKUP(F5086,国RL2017!$B$2:$E$870,3,0),"")</f>
        <v/>
      </c>
      <c r="AA5086" s="19" t="str">
        <f>IFERROR(VLOOKUP(F5086,国RL2006!$B$2:$E$567,4,0),"")</f>
        <v/>
      </c>
      <c r="AB5086" s="19" t="str">
        <f>IFERROR(VLOOKUP(F5086,国RL2006!$B$2:$E$567,3,0),"")</f>
        <v/>
      </c>
    </row>
    <row r="5087" spans="1:28" x14ac:dyDescent="0.15">
      <c r="A5087" s="16">
        <v>5086</v>
      </c>
      <c r="B5087" s="24">
        <v>2024</v>
      </c>
      <c r="C5087" s="53">
        <v>4</v>
      </c>
      <c r="D5087" s="53">
        <v>6</v>
      </c>
      <c r="E5087" s="53" t="s">
        <v>2962</v>
      </c>
      <c r="F5087" s="53" t="s">
        <v>32</v>
      </c>
      <c r="G5087" s="53" t="str">
        <f>VLOOKUP(F5087,'チョウnlist_Bu+Idx'!$A$2:$G$779,7,FALSE)</f>
        <v>タテハチョウ科</v>
      </c>
      <c r="I5087" s="53">
        <v>1</v>
      </c>
      <c r="J5087" s="53">
        <v>1</v>
      </c>
      <c r="M5087" s="52">
        <v>2</v>
      </c>
      <c r="O5087" s="18" t="str">
        <f>IFERROR(VLOOKUP(F5087,'（鳥類・チョウ）vlookup関数用'!$D$35:$F$38,3,0),"")</f>
        <v/>
      </c>
      <c r="P5087" s="18" t="str">
        <f>IFERROR(VLOOKUP(F5087,特定外来生物!$A$3:$G$24,7,0),"")</f>
        <v/>
      </c>
      <c r="Q5087" s="17" t="str">
        <f>IFERROR(VLOOKUP(F5087,県RL2019!$B$2:$H$605,4,0),"")</f>
        <v/>
      </c>
      <c r="R5087" s="17" t="str">
        <f>IFERROR(VLOOKUP(F5087,県RL2019!$B$2:$H$605,5,0),"")</f>
        <v/>
      </c>
      <c r="S5087" s="17" t="str">
        <f>IFERROR(VLOOKUP(F5087,県RL2011!$F$3:$H$906,2,0),"")</f>
        <v/>
      </c>
      <c r="T5087" s="17" t="str">
        <f>IFERROR(VLOOKUP(F5087,県RL2011!$F$3:$H$906,3,0),"")</f>
        <v/>
      </c>
      <c r="U5087" s="150" t="str">
        <f>IFERROR(VLOOKUP(F5087,国RL2020!$B$2:$E$878,4,0),"")</f>
        <v/>
      </c>
      <c r="V5087" s="150" t="str">
        <f>IFERROR(VLOOKUP(F5087,国RL2020!$B$2:$E$878,3,0),"")</f>
        <v/>
      </c>
      <c r="W5087" s="19" t="str">
        <f>IFERROR(VLOOKUP(F5087,国RL2019!$B$2:$E$873,4,0),"")</f>
        <v/>
      </c>
      <c r="X5087" s="19" t="str">
        <f>IFERROR(VLOOKUP(F5087,国RL2019!$B$2:$E$873,3,0),"")</f>
        <v/>
      </c>
      <c r="Y5087" s="19" t="str">
        <f>IFERROR(VLOOKUP(F5087,国RL2017!$B$2:$E$870,4,0),"")</f>
        <v/>
      </c>
      <c r="Z5087" s="19" t="str">
        <f>IFERROR(VLOOKUP(F5087,国RL2017!$B$2:$E$870,3,0),"")</f>
        <v/>
      </c>
      <c r="AA5087" s="19" t="str">
        <f>IFERROR(VLOOKUP(F5087,国RL2006!$B$2:$E$567,4,0),"")</f>
        <v/>
      </c>
      <c r="AB5087" s="19" t="str">
        <f>IFERROR(VLOOKUP(F5087,国RL2006!$B$2:$E$567,3,0),"")</f>
        <v/>
      </c>
    </row>
    <row r="5088" spans="1:28" x14ac:dyDescent="0.15">
      <c r="A5088" s="16">
        <v>5087</v>
      </c>
      <c r="B5088" s="24">
        <v>2024</v>
      </c>
      <c r="C5088" s="53">
        <v>4</v>
      </c>
      <c r="D5088" s="53">
        <v>6</v>
      </c>
      <c r="E5088" s="53" t="s">
        <v>2962</v>
      </c>
      <c r="F5088" s="53" t="s">
        <v>45</v>
      </c>
      <c r="G5088" s="53" t="str">
        <f>VLOOKUP(F5088,'チョウnlist_Bu+Idx'!$A$2:$G$779,7,FALSE)</f>
        <v>ジャノメチョウ科</v>
      </c>
      <c r="H5088" s="53">
        <v>5</v>
      </c>
      <c r="I5088" s="53">
        <v>12</v>
      </c>
      <c r="J5088" s="53">
        <v>13</v>
      </c>
      <c r="M5088" s="52">
        <v>30</v>
      </c>
      <c r="O5088" s="18" t="str">
        <f>IFERROR(VLOOKUP(F5088,'（鳥類・チョウ）vlookup関数用'!$D$35:$F$38,3,0),"")</f>
        <v/>
      </c>
      <c r="P5088" s="18" t="str">
        <f>IFERROR(VLOOKUP(F5088,特定外来生物!$A$3:$G$24,7,0),"")</f>
        <v/>
      </c>
      <c r="Q5088" s="17" t="str">
        <f>IFERROR(VLOOKUP(F5088,県RL2019!$B$2:$H$605,4,0),"")</f>
        <v/>
      </c>
      <c r="R5088" s="17" t="str">
        <f>IFERROR(VLOOKUP(F5088,県RL2019!$B$2:$H$605,5,0),"")</f>
        <v/>
      </c>
      <c r="S5088" s="17" t="str">
        <f>IFERROR(VLOOKUP(F5088,県RL2011!$F$3:$H$906,2,0),"")</f>
        <v/>
      </c>
      <c r="T5088" s="17" t="str">
        <f>IFERROR(VLOOKUP(F5088,県RL2011!$F$3:$H$906,3,0),"")</f>
        <v/>
      </c>
      <c r="U5088" s="150" t="str">
        <f>IFERROR(VLOOKUP(F5088,国RL2020!$B$2:$E$878,4,0),"")</f>
        <v/>
      </c>
      <c r="V5088" s="150" t="str">
        <f>IFERROR(VLOOKUP(F5088,国RL2020!$B$2:$E$878,3,0),"")</f>
        <v/>
      </c>
      <c r="W5088" s="19" t="str">
        <f>IFERROR(VLOOKUP(F5088,国RL2019!$B$2:$E$873,4,0),"")</f>
        <v/>
      </c>
      <c r="X5088" s="19" t="str">
        <f>IFERROR(VLOOKUP(F5088,国RL2019!$B$2:$E$873,3,0),"")</f>
        <v/>
      </c>
      <c r="Y5088" s="19" t="str">
        <f>IFERROR(VLOOKUP(F5088,国RL2017!$B$2:$E$870,4,0),"")</f>
        <v/>
      </c>
      <c r="Z5088" s="19" t="str">
        <f>IFERROR(VLOOKUP(F5088,国RL2017!$B$2:$E$870,3,0),"")</f>
        <v/>
      </c>
      <c r="AA5088" s="19" t="str">
        <f>IFERROR(VLOOKUP(F5088,国RL2006!$B$2:$E$567,4,0),"")</f>
        <v/>
      </c>
      <c r="AB5088" s="19" t="str">
        <f>IFERROR(VLOOKUP(F5088,国RL2006!$B$2:$E$567,3,0),"")</f>
        <v/>
      </c>
    </row>
    <row r="5089" spans="1:28" x14ac:dyDescent="0.15">
      <c r="A5089" s="16">
        <v>5088</v>
      </c>
      <c r="B5089" s="24">
        <v>2024</v>
      </c>
      <c r="C5089" s="53">
        <v>4</v>
      </c>
      <c r="D5089" s="53">
        <v>7</v>
      </c>
      <c r="E5089" s="53" t="s">
        <v>2963</v>
      </c>
      <c r="F5089" s="53" t="s">
        <v>13</v>
      </c>
      <c r="G5089" s="53" t="str">
        <f>VLOOKUP(F5089,'チョウnlist_Bu+Idx'!$A$2:$G$779,7,FALSE)</f>
        <v>アゲハチョウ科</v>
      </c>
      <c r="H5089" s="53">
        <v>5</v>
      </c>
      <c r="I5089" s="53">
        <v>2</v>
      </c>
      <c r="M5089" s="52">
        <v>7</v>
      </c>
      <c r="O5089" s="18" t="str">
        <f>IFERROR(VLOOKUP(F5089,'（鳥類・チョウ）vlookup関数用'!$D$35:$F$38,3,0),"")</f>
        <v/>
      </c>
      <c r="P5089" s="18" t="str">
        <f>IFERROR(VLOOKUP(F5089,特定外来生物!$A$3:$G$24,7,0),"")</f>
        <v/>
      </c>
      <c r="Q5089" s="17" t="str">
        <f>IFERROR(VLOOKUP(F5089,県RL2019!$B$2:$H$605,4,0),"")</f>
        <v/>
      </c>
      <c r="R5089" s="17" t="str">
        <f>IFERROR(VLOOKUP(F5089,県RL2019!$B$2:$H$605,5,0),"")</f>
        <v/>
      </c>
      <c r="S5089" s="17" t="str">
        <f>IFERROR(VLOOKUP(F5089,県RL2011!$F$3:$H$906,2,0),"")</f>
        <v/>
      </c>
      <c r="T5089" s="17" t="str">
        <f>IFERROR(VLOOKUP(F5089,県RL2011!$F$3:$H$906,3,0),"")</f>
        <v/>
      </c>
      <c r="U5089" s="150" t="str">
        <f>IFERROR(VLOOKUP(F5089,国RL2020!$B$2:$E$878,4,0),"")</f>
        <v/>
      </c>
      <c r="V5089" s="150" t="str">
        <f>IFERROR(VLOOKUP(F5089,国RL2020!$B$2:$E$878,3,0),"")</f>
        <v/>
      </c>
      <c r="W5089" s="19" t="str">
        <f>IFERROR(VLOOKUP(F5089,国RL2019!$B$2:$E$873,4,0),"")</f>
        <v/>
      </c>
      <c r="X5089" s="19" t="str">
        <f>IFERROR(VLOOKUP(F5089,国RL2019!$B$2:$E$873,3,0),"")</f>
        <v/>
      </c>
      <c r="Y5089" s="19" t="str">
        <f>IFERROR(VLOOKUP(F5089,国RL2017!$B$2:$E$870,4,0),"")</f>
        <v/>
      </c>
      <c r="Z5089" s="19" t="str">
        <f>IFERROR(VLOOKUP(F5089,国RL2017!$B$2:$E$870,3,0),"")</f>
        <v/>
      </c>
      <c r="AA5089" s="19" t="str">
        <f>IFERROR(VLOOKUP(F5089,国RL2006!$B$2:$E$567,4,0),"")</f>
        <v/>
      </c>
      <c r="AB5089" s="19" t="str">
        <f>IFERROR(VLOOKUP(F5089,国RL2006!$B$2:$E$567,3,0),"")</f>
        <v/>
      </c>
    </row>
    <row r="5090" spans="1:28" x14ac:dyDescent="0.15">
      <c r="A5090" s="16">
        <v>5089</v>
      </c>
      <c r="B5090" s="24">
        <v>2024</v>
      </c>
      <c r="C5090" s="53">
        <v>4</v>
      </c>
      <c r="D5090" s="53">
        <v>7</v>
      </c>
      <c r="E5090" s="53" t="s">
        <v>2963</v>
      </c>
      <c r="F5090" s="53" t="s">
        <v>28</v>
      </c>
      <c r="G5090" s="53" t="str">
        <f>VLOOKUP(F5090,'チョウnlist_Bu+Idx'!$A$2:$G$779,7,FALSE)</f>
        <v>シロチョウ科</v>
      </c>
      <c r="H5090" s="53">
        <v>1</v>
      </c>
      <c r="I5090" s="53">
        <v>5</v>
      </c>
      <c r="M5090" s="52">
        <v>6</v>
      </c>
      <c r="O5090" s="18" t="str">
        <f>IFERROR(VLOOKUP(F5090,'（鳥類・チョウ）vlookup関数用'!$D$35:$F$38,3,0),"")</f>
        <v/>
      </c>
      <c r="P5090" s="18" t="str">
        <f>IFERROR(VLOOKUP(F5090,特定外来生物!$A$3:$G$24,7,0),"")</f>
        <v/>
      </c>
      <c r="Q5090" s="17" t="str">
        <f>IFERROR(VLOOKUP(F5090,県RL2019!$B$2:$H$605,4,0),"")</f>
        <v/>
      </c>
      <c r="R5090" s="17" t="str">
        <f>IFERROR(VLOOKUP(F5090,県RL2019!$B$2:$H$605,5,0),"")</f>
        <v/>
      </c>
      <c r="S5090" s="17" t="str">
        <f>IFERROR(VLOOKUP(F5090,県RL2011!$F$3:$H$906,2,0),"")</f>
        <v/>
      </c>
      <c r="T5090" s="17" t="str">
        <f>IFERROR(VLOOKUP(F5090,県RL2011!$F$3:$H$906,3,0),"")</f>
        <v/>
      </c>
      <c r="U5090" s="150" t="str">
        <f>IFERROR(VLOOKUP(F5090,国RL2020!$B$2:$E$878,4,0),"")</f>
        <v/>
      </c>
      <c r="V5090" s="150" t="str">
        <f>IFERROR(VLOOKUP(F5090,国RL2020!$B$2:$E$878,3,0),"")</f>
        <v/>
      </c>
      <c r="W5090" s="19" t="str">
        <f>IFERROR(VLOOKUP(F5090,国RL2019!$B$2:$E$873,4,0),"")</f>
        <v/>
      </c>
      <c r="X5090" s="19" t="str">
        <f>IFERROR(VLOOKUP(F5090,国RL2019!$B$2:$E$873,3,0),"")</f>
        <v/>
      </c>
      <c r="Y5090" s="19" t="str">
        <f>IFERROR(VLOOKUP(F5090,国RL2017!$B$2:$E$870,4,0),"")</f>
        <v/>
      </c>
      <c r="Z5090" s="19" t="str">
        <f>IFERROR(VLOOKUP(F5090,国RL2017!$B$2:$E$870,3,0),"")</f>
        <v/>
      </c>
      <c r="AA5090" s="19" t="str">
        <f>IFERROR(VLOOKUP(F5090,国RL2006!$B$2:$E$567,4,0),"")</f>
        <v/>
      </c>
      <c r="AB5090" s="19" t="str">
        <f>IFERROR(VLOOKUP(F5090,国RL2006!$B$2:$E$567,3,0),"")</f>
        <v/>
      </c>
    </row>
    <row r="5091" spans="1:28" x14ac:dyDescent="0.15">
      <c r="A5091" s="16">
        <v>5090</v>
      </c>
      <c r="B5091" s="24">
        <v>2024</v>
      </c>
      <c r="C5091" s="53">
        <v>4</v>
      </c>
      <c r="D5091" s="53">
        <v>7</v>
      </c>
      <c r="E5091" s="53" t="s">
        <v>2963</v>
      </c>
      <c r="F5091" s="53" t="s">
        <v>47</v>
      </c>
      <c r="G5091" s="53" t="str">
        <f>VLOOKUP(F5091,'チョウnlist_Bu+Idx'!$A$2:$G$779,7,FALSE)</f>
        <v>シロチョウ科</v>
      </c>
      <c r="I5091" s="53">
        <v>2</v>
      </c>
      <c r="M5091" s="52">
        <v>2</v>
      </c>
      <c r="O5091" s="18" t="str">
        <f>IFERROR(VLOOKUP(F5091,'（鳥類・チョウ）vlookup関数用'!$D$35:$F$38,3,0),"")</f>
        <v/>
      </c>
      <c r="P5091" s="18" t="str">
        <f>IFERROR(VLOOKUP(F5091,特定外来生物!$A$3:$G$24,7,0),"")</f>
        <v/>
      </c>
      <c r="Q5091" s="17" t="str">
        <f>IFERROR(VLOOKUP(F5091,県RL2019!$B$2:$H$605,4,0),"")</f>
        <v/>
      </c>
      <c r="R5091" s="17" t="str">
        <f>IFERROR(VLOOKUP(F5091,県RL2019!$B$2:$H$605,5,0),"")</f>
        <v/>
      </c>
      <c r="S5091" s="17" t="str">
        <f>IFERROR(VLOOKUP(F5091,県RL2011!$F$3:$H$906,2,0),"")</f>
        <v/>
      </c>
      <c r="T5091" s="17" t="str">
        <f>IFERROR(VLOOKUP(F5091,県RL2011!$F$3:$H$906,3,0),"")</f>
        <v/>
      </c>
      <c r="U5091" s="150" t="str">
        <f>IFERROR(VLOOKUP(F5091,国RL2020!$B$2:$E$878,4,0),"")</f>
        <v/>
      </c>
      <c r="V5091" s="150" t="str">
        <f>IFERROR(VLOOKUP(F5091,国RL2020!$B$2:$E$878,3,0),"")</f>
        <v/>
      </c>
      <c r="W5091" s="19" t="str">
        <f>IFERROR(VLOOKUP(F5091,国RL2019!$B$2:$E$873,4,0),"")</f>
        <v/>
      </c>
      <c r="X5091" s="19" t="str">
        <f>IFERROR(VLOOKUP(F5091,国RL2019!$B$2:$E$873,3,0),"")</f>
        <v/>
      </c>
      <c r="Y5091" s="19" t="str">
        <f>IFERROR(VLOOKUP(F5091,国RL2017!$B$2:$E$870,4,0),"")</f>
        <v/>
      </c>
      <c r="Z5091" s="19" t="str">
        <f>IFERROR(VLOOKUP(F5091,国RL2017!$B$2:$E$870,3,0),"")</f>
        <v/>
      </c>
      <c r="AA5091" s="19" t="str">
        <f>IFERROR(VLOOKUP(F5091,国RL2006!$B$2:$E$567,4,0),"")</f>
        <v/>
      </c>
      <c r="AB5091" s="19" t="str">
        <f>IFERROR(VLOOKUP(F5091,国RL2006!$B$2:$E$567,3,0),"")</f>
        <v/>
      </c>
    </row>
    <row r="5092" spans="1:28" x14ac:dyDescent="0.15">
      <c r="A5092" s="16">
        <v>5091</v>
      </c>
      <c r="B5092" s="24">
        <v>2024</v>
      </c>
      <c r="C5092" s="53">
        <v>4</v>
      </c>
      <c r="D5092" s="53">
        <v>7</v>
      </c>
      <c r="E5092" s="53" t="s">
        <v>2963</v>
      </c>
      <c r="F5092" s="53" t="s">
        <v>46</v>
      </c>
      <c r="G5092" s="53" t="s">
        <v>19</v>
      </c>
      <c r="I5092" s="53">
        <v>2</v>
      </c>
      <c r="M5092" s="52">
        <v>2</v>
      </c>
      <c r="O5092" s="18" t="str">
        <f>IFERROR(VLOOKUP(F5092,'（鳥類・チョウ）vlookup関数用'!$D$35:$F$38,3,0),"")</f>
        <v/>
      </c>
      <c r="P5092" s="18" t="str">
        <f>IFERROR(VLOOKUP(F5092,特定外来生物!$A$3:$G$24,7,0),"")</f>
        <v/>
      </c>
      <c r="Q5092" s="17" t="str">
        <f>IFERROR(VLOOKUP(F5092,県RL2019!$B$2:$H$605,4,0),"")</f>
        <v/>
      </c>
      <c r="R5092" s="17" t="str">
        <f>IFERROR(VLOOKUP(F5092,県RL2019!$B$2:$H$605,5,0),"")</f>
        <v/>
      </c>
      <c r="S5092" s="17" t="str">
        <f>IFERROR(VLOOKUP(F5092,県RL2011!$F$3:$H$906,2,0),"")</f>
        <v/>
      </c>
      <c r="T5092" s="17" t="str">
        <f>IFERROR(VLOOKUP(F5092,県RL2011!$F$3:$H$906,3,0),"")</f>
        <v/>
      </c>
      <c r="U5092" s="150" t="str">
        <f>IFERROR(VLOOKUP(F5092,国RL2020!$B$2:$E$878,4,0),"")</f>
        <v/>
      </c>
      <c r="V5092" s="150" t="str">
        <f>IFERROR(VLOOKUP(F5092,国RL2020!$B$2:$E$878,3,0),"")</f>
        <v/>
      </c>
      <c r="W5092" s="19" t="str">
        <f>IFERROR(VLOOKUP(F5092,国RL2019!$B$2:$E$873,4,0),"")</f>
        <v/>
      </c>
      <c r="X5092" s="19" t="str">
        <f>IFERROR(VLOOKUP(F5092,国RL2019!$B$2:$E$873,3,0),"")</f>
        <v/>
      </c>
      <c r="Y5092" s="19" t="str">
        <f>IFERROR(VLOOKUP(F5092,国RL2017!$B$2:$E$870,4,0),"")</f>
        <v/>
      </c>
      <c r="Z5092" s="19" t="str">
        <f>IFERROR(VLOOKUP(F5092,国RL2017!$B$2:$E$870,3,0),"")</f>
        <v/>
      </c>
      <c r="AA5092" s="19" t="str">
        <f>IFERROR(VLOOKUP(F5092,国RL2006!$B$2:$E$567,4,0),"")</f>
        <v/>
      </c>
      <c r="AB5092" s="19" t="str">
        <f>IFERROR(VLOOKUP(F5092,国RL2006!$B$2:$E$567,3,0),"")</f>
        <v/>
      </c>
    </row>
    <row r="5093" spans="1:28" x14ac:dyDescent="0.15">
      <c r="A5093" s="16">
        <v>5092</v>
      </c>
      <c r="B5093" s="24">
        <v>2024</v>
      </c>
      <c r="C5093" s="53">
        <v>4</v>
      </c>
      <c r="D5093" s="53">
        <v>7</v>
      </c>
      <c r="E5093" s="53" t="s">
        <v>2963</v>
      </c>
      <c r="F5093" s="53" t="s">
        <v>29</v>
      </c>
      <c r="G5093" s="53" t="str">
        <f>VLOOKUP(F5093,'チョウnlist_Bu+Idx'!$A$2:$G$779,7,FALSE)</f>
        <v>シジミチョウ科</v>
      </c>
      <c r="H5093" s="53">
        <v>5</v>
      </c>
      <c r="I5093" s="53">
        <v>11</v>
      </c>
      <c r="M5093" s="52">
        <v>16</v>
      </c>
      <c r="O5093" s="18" t="str">
        <f>IFERROR(VLOOKUP(F5093,'（鳥類・チョウ）vlookup関数用'!$D$35:$F$38,3,0),"")</f>
        <v/>
      </c>
      <c r="P5093" s="18" t="str">
        <f>IFERROR(VLOOKUP(F5093,特定外来生物!$A$3:$G$24,7,0),"")</f>
        <v/>
      </c>
      <c r="Q5093" s="17" t="str">
        <f>IFERROR(VLOOKUP(F5093,県RL2019!$B$2:$H$605,4,0),"")</f>
        <v/>
      </c>
      <c r="R5093" s="17" t="str">
        <f>IFERROR(VLOOKUP(F5093,県RL2019!$B$2:$H$605,5,0),"")</f>
        <v/>
      </c>
      <c r="S5093" s="17" t="str">
        <f>IFERROR(VLOOKUP(F5093,県RL2011!$F$3:$H$906,2,0),"")</f>
        <v/>
      </c>
      <c r="T5093" s="17" t="str">
        <f>IFERROR(VLOOKUP(F5093,県RL2011!$F$3:$H$906,3,0),"")</f>
        <v/>
      </c>
      <c r="U5093" s="150" t="str">
        <f>IFERROR(VLOOKUP(F5093,国RL2020!$B$2:$E$878,4,0),"")</f>
        <v/>
      </c>
      <c r="V5093" s="150" t="str">
        <f>IFERROR(VLOOKUP(F5093,国RL2020!$B$2:$E$878,3,0),"")</f>
        <v/>
      </c>
      <c r="W5093" s="19" t="str">
        <f>IFERROR(VLOOKUP(F5093,国RL2019!$B$2:$E$873,4,0),"")</f>
        <v/>
      </c>
      <c r="X5093" s="19" t="str">
        <f>IFERROR(VLOOKUP(F5093,国RL2019!$B$2:$E$873,3,0),"")</f>
        <v/>
      </c>
      <c r="Y5093" s="19" t="str">
        <f>IFERROR(VLOOKUP(F5093,国RL2017!$B$2:$E$870,4,0),"")</f>
        <v/>
      </c>
      <c r="Z5093" s="19" t="str">
        <f>IFERROR(VLOOKUP(F5093,国RL2017!$B$2:$E$870,3,0),"")</f>
        <v/>
      </c>
      <c r="AA5093" s="19" t="str">
        <f>IFERROR(VLOOKUP(F5093,国RL2006!$B$2:$E$567,4,0),"")</f>
        <v/>
      </c>
      <c r="AB5093" s="19" t="str">
        <f>IFERROR(VLOOKUP(F5093,国RL2006!$B$2:$E$567,3,0),"")</f>
        <v/>
      </c>
    </row>
    <row r="5094" spans="1:28" x14ac:dyDescent="0.15">
      <c r="A5094" s="16">
        <v>5093</v>
      </c>
      <c r="B5094" s="24">
        <v>2024</v>
      </c>
      <c r="C5094" s="53">
        <v>4</v>
      </c>
      <c r="D5094" s="53">
        <v>7</v>
      </c>
      <c r="E5094" s="53" t="s">
        <v>2963</v>
      </c>
      <c r="F5094" s="53" t="s">
        <v>35</v>
      </c>
      <c r="G5094" s="53" t="str">
        <f>VLOOKUP(F5094,'チョウnlist_Bu+Idx'!$A$2:$G$779,7,FALSE)</f>
        <v>シジミチョウ科</v>
      </c>
      <c r="H5094" s="53">
        <v>8</v>
      </c>
      <c r="M5094" s="52">
        <v>8</v>
      </c>
      <c r="O5094" s="18" t="str">
        <f>IFERROR(VLOOKUP(F5094,'（鳥類・チョウ）vlookup関数用'!$D$35:$F$38,3,0),"")</f>
        <v/>
      </c>
      <c r="P5094" s="18" t="str">
        <f>IFERROR(VLOOKUP(F5094,特定外来生物!$A$3:$G$24,7,0),"")</f>
        <v/>
      </c>
      <c r="Q5094" s="17" t="str">
        <f>IFERROR(VLOOKUP(F5094,県RL2019!$B$2:$H$605,4,0),"")</f>
        <v/>
      </c>
      <c r="R5094" s="17" t="str">
        <f>IFERROR(VLOOKUP(F5094,県RL2019!$B$2:$H$605,5,0),"")</f>
        <v/>
      </c>
      <c r="S5094" s="17" t="str">
        <f>IFERROR(VLOOKUP(F5094,県RL2011!$F$3:$H$906,2,0),"")</f>
        <v/>
      </c>
      <c r="T5094" s="17" t="str">
        <f>IFERROR(VLOOKUP(F5094,県RL2011!$F$3:$H$906,3,0),"")</f>
        <v/>
      </c>
      <c r="U5094" s="150" t="str">
        <f>IFERROR(VLOOKUP(F5094,国RL2020!$B$2:$E$878,4,0),"")</f>
        <v/>
      </c>
      <c r="V5094" s="150" t="str">
        <f>IFERROR(VLOOKUP(F5094,国RL2020!$B$2:$E$878,3,0),"")</f>
        <v/>
      </c>
      <c r="W5094" s="19" t="str">
        <f>IFERROR(VLOOKUP(F5094,国RL2019!$B$2:$E$873,4,0),"")</f>
        <v/>
      </c>
      <c r="X5094" s="19" t="str">
        <f>IFERROR(VLOOKUP(F5094,国RL2019!$B$2:$E$873,3,0),"")</f>
        <v/>
      </c>
      <c r="Y5094" s="19" t="str">
        <f>IFERROR(VLOOKUP(F5094,国RL2017!$B$2:$E$870,4,0),"")</f>
        <v/>
      </c>
      <c r="Z5094" s="19" t="str">
        <f>IFERROR(VLOOKUP(F5094,国RL2017!$B$2:$E$870,3,0),"")</f>
        <v/>
      </c>
      <c r="AA5094" s="19" t="str">
        <f>IFERROR(VLOOKUP(F5094,国RL2006!$B$2:$E$567,4,0),"")</f>
        <v/>
      </c>
      <c r="AB5094" s="19" t="str">
        <f>IFERROR(VLOOKUP(F5094,国RL2006!$B$2:$E$567,3,0),"")</f>
        <v/>
      </c>
    </row>
    <row r="5095" spans="1:28" x14ac:dyDescent="0.15">
      <c r="A5095" s="16">
        <v>5094</v>
      </c>
      <c r="B5095" s="24">
        <v>2024</v>
      </c>
      <c r="C5095" s="53">
        <v>4</v>
      </c>
      <c r="D5095" s="53">
        <v>7</v>
      </c>
      <c r="E5095" s="53" t="s">
        <v>2963</v>
      </c>
      <c r="F5095" s="53" t="s">
        <v>24</v>
      </c>
      <c r="G5095" s="53" t="str">
        <f>VLOOKUP(F5095,'チョウnlist_Bu+Idx'!$A$2:$G$779,7,FALSE)</f>
        <v>シジミチョウ科</v>
      </c>
      <c r="H5095" s="53">
        <v>8</v>
      </c>
      <c r="I5095" s="53">
        <v>24</v>
      </c>
      <c r="M5095" s="52">
        <v>32</v>
      </c>
      <c r="O5095" s="18" t="str">
        <f>IFERROR(VLOOKUP(F5095,'（鳥類・チョウ）vlookup関数用'!$D$35:$F$38,3,0),"")</f>
        <v/>
      </c>
      <c r="P5095" s="18" t="str">
        <f>IFERROR(VLOOKUP(F5095,特定外来生物!$A$3:$G$24,7,0),"")</f>
        <v/>
      </c>
      <c r="Q5095" s="17" t="str">
        <f>IFERROR(VLOOKUP(F5095,県RL2019!$B$2:$H$605,4,0),"")</f>
        <v/>
      </c>
      <c r="R5095" s="17" t="str">
        <f>IFERROR(VLOOKUP(F5095,県RL2019!$B$2:$H$605,5,0),"")</f>
        <v/>
      </c>
      <c r="S5095" s="17" t="str">
        <f>IFERROR(VLOOKUP(F5095,県RL2011!$F$3:$H$906,2,0),"")</f>
        <v/>
      </c>
      <c r="T5095" s="17" t="str">
        <f>IFERROR(VLOOKUP(F5095,県RL2011!$F$3:$H$906,3,0),"")</f>
        <v/>
      </c>
      <c r="U5095" s="150" t="str">
        <f>IFERROR(VLOOKUP(F5095,国RL2020!$B$2:$E$878,4,0),"")</f>
        <v/>
      </c>
      <c r="V5095" s="150" t="str">
        <f>IFERROR(VLOOKUP(F5095,国RL2020!$B$2:$E$878,3,0),"")</f>
        <v/>
      </c>
      <c r="W5095" s="19" t="str">
        <f>IFERROR(VLOOKUP(F5095,国RL2019!$B$2:$E$873,4,0),"")</f>
        <v/>
      </c>
      <c r="X5095" s="19" t="str">
        <f>IFERROR(VLOOKUP(F5095,国RL2019!$B$2:$E$873,3,0),"")</f>
        <v/>
      </c>
      <c r="Y5095" s="19" t="str">
        <f>IFERROR(VLOOKUP(F5095,国RL2017!$B$2:$E$870,4,0),"")</f>
        <v/>
      </c>
      <c r="Z5095" s="19" t="str">
        <f>IFERROR(VLOOKUP(F5095,国RL2017!$B$2:$E$870,3,0),"")</f>
        <v/>
      </c>
      <c r="AA5095" s="19" t="str">
        <f>IFERROR(VLOOKUP(F5095,国RL2006!$B$2:$E$567,4,0),"")</f>
        <v/>
      </c>
      <c r="AB5095" s="19" t="str">
        <f>IFERROR(VLOOKUP(F5095,国RL2006!$B$2:$E$567,3,0),"")</f>
        <v/>
      </c>
    </row>
    <row r="5096" spans="1:28" x14ac:dyDescent="0.15">
      <c r="A5096" s="16">
        <v>5095</v>
      </c>
      <c r="B5096" s="24">
        <v>2024</v>
      </c>
      <c r="C5096" s="53">
        <v>4</v>
      </c>
      <c r="D5096" s="53">
        <v>7</v>
      </c>
      <c r="E5096" s="53" t="s">
        <v>2963</v>
      </c>
      <c r="F5096" s="53" t="s">
        <v>27</v>
      </c>
      <c r="G5096" s="53" t="str">
        <f>VLOOKUP(F5096,'チョウnlist_Bu+Idx'!$A$2:$G$779,7,FALSE)</f>
        <v>シジミチョウ科</v>
      </c>
      <c r="H5096" s="53">
        <v>3</v>
      </c>
      <c r="M5096" s="52">
        <v>3</v>
      </c>
      <c r="O5096" s="18" t="str">
        <f>IFERROR(VLOOKUP(F5096,'（鳥類・チョウ）vlookup関数用'!$D$35:$F$38,3,0),"")</f>
        <v/>
      </c>
      <c r="P5096" s="18" t="str">
        <f>IFERROR(VLOOKUP(F5096,特定外来生物!$A$3:$G$24,7,0),"")</f>
        <v/>
      </c>
      <c r="Q5096" s="17" t="str">
        <f>IFERROR(VLOOKUP(F5096,県RL2019!$B$2:$H$605,4,0),"")</f>
        <v/>
      </c>
      <c r="R5096" s="17" t="str">
        <f>IFERROR(VLOOKUP(F5096,県RL2019!$B$2:$H$605,5,0),"")</f>
        <v/>
      </c>
      <c r="S5096" s="17" t="str">
        <f>IFERROR(VLOOKUP(F5096,県RL2011!$F$3:$H$906,2,0),"")</f>
        <v/>
      </c>
      <c r="T5096" s="17" t="str">
        <f>IFERROR(VLOOKUP(F5096,県RL2011!$F$3:$H$906,3,0),"")</f>
        <v/>
      </c>
      <c r="U5096" s="150" t="str">
        <f>IFERROR(VLOOKUP(F5096,国RL2020!$B$2:$E$878,4,0),"")</f>
        <v/>
      </c>
      <c r="V5096" s="150" t="str">
        <f>IFERROR(VLOOKUP(F5096,国RL2020!$B$2:$E$878,3,0),"")</f>
        <v/>
      </c>
      <c r="W5096" s="19" t="str">
        <f>IFERROR(VLOOKUP(F5096,国RL2019!$B$2:$E$873,4,0),"")</f>
        <v/>
      </c>
      <c r="X5096" s="19" t="str">
        <f>IFERROR(VLOOKUP(F5096,国RL2019!$B$2:$E$873,3,0),"")</f>
        <v/>
      </c>
      <c r="Y5096" s="19" t="str">
        <f>IFERROR(VLOOKUP(F5096,国RL2017!$B$2:$E$870,4,0),"")</f>
        <v/>
      </c>
      <c r="Z5096" s="19" t="str">
        <f>IFERROR(VLOOKUP(F5096,国RL2017!$B$2:$E$870,3,0),"")</f>
        <v/>
      </c>
      <c r="AA5096" s="19" t="str">
        <f>IFERROR(VLOOKUP(F5096,国RL2006!$B$2:$E$567,4,0),"")</f>
        <v/>
      </c>
      <c r="AB5096" s="19" t="str">
        <f>IFERROR(VLOOKUP(F5096,国RL2006!$B$2:$E$567,3,0),"")</f>
        <v/>
      </c>
    </row>
    <row r="5097" spans="1:28" x14ac:dyDescent="0.15">
      <c r="A5097" s="16">
        <v>5096</v>
      </c>
      <c r="B5097" s="24">
        <v>2024</v>
      </c>
      <c r="C5097" s="53">
        <v>4</v>
      </c>
      <c r="D5097" s="53">
        <v>7</v>
      </c>
      <c r="E5097" s="53" t="s">
        <v>2963</v>
      </c>
      <c r="F5097" s="53" t="s">
        <v>32</v>
      </c>
      <c r="G5097" s="53" t="str">
        <f>VLOOKUP(F5097,'チョウnlist_Bu+Idx'!$A$2:$G$779,7,FALSE)</f>
        <v>タテハチョウ科</v>
      </c>
      <c r="H5097" s="53">
        <v>2</v>
      </c>
      <c r="M5097" s="52">
        <v>2</v>
      </c>
      <c r="O5097" s="18" t="str">
        <f>IFERROR(VLOOKUP(F5097,'（鳥類・チョウ）vlookup関数用'!$D$35:$F$38,3,0),"")</f>
        <v/>
      </c>
      <c r="P5097" s="18" t="str">
        <f>IFERROR(VLOOKUP(F5097,特定外来生物!$A$3:$G$24,7,0),"")</f>
        <v/>
      </c>
      <c r="Q5097" s="17" t="str">
        <f>IFERROR(VLOOKUP(F5097,県RL2019!$B$2:$H$605,4,0),"")</f>
        <v/>
      </c>
      <c r="R5097" s="17" t="str">
        <f>IFERROR(VLOOKUP(F5097,県RL2019!$B$2:$H$605,5,0),"")</f>
        <v/>
      </c>
      <c r="S5097" s="17" t="str">
        <f>IFERROR(VLOOKUP(F5097,県RL2011!$F$3:$H$906,2,0),"")</f>
        <v/>
      </c>
      <c r="T5097" s="17" t="str">
        <f>IFERROR(VLOOKUP(F5097,県RL2011!$F$3:$H$906,3,0),"")</f>
        <v/>
      </c>
      <c r="U5097" s="150" t="str">
        <f>IFERROR(VLOOKUP(F5097,国RL2020!$B$2:$E$878,4,0),"")</f>
        <v/>
      </c>
      <c r="V5097" s="150" t="str">
        <f>IFERROR(VLOOKUP(F5097,国RL2020!$B$2:$E$878,3,0),"")</f>
        <v/>
      </c>
      <c r="W5097" s="19" t="str">
        <f>IFERROR(VLOOKUP(F5097,国RL2019!$B$2:$E$873,4,0),"")</f>
        <v/>
      </c>
      <c r="X5097" s="19" t="str">
        <f>IFERROR(VLOOKUP(F5097,国RL2019!$B$2:$E$873,3,0),"")</f>
        <v/>
      </c>
      <c r="Y5097" s="19" t="str">
        <f>IFERROR(VLOOKUP(F5097,国RL2017!$B$2:$E$870,4,0),"")</f>
        <v/>
      </c>
      <c r="Z5097" s="19" t="str">
        <f>IFERROR(VLOOKUP(F5097,国RL2017!$B$2:$E$870,3,0),"")</f>
        <v/>
      </c>
      <c r="AA5097" s="19" t="str">
        <f>IFERROR(VLOOKUP(F5097,国RL2006!$B$2:$E$567,4,0),"")</f>
        <v/>
      </c>
      <c r="AB5097" s="19" t="str">
        <f>IFERROR(VLOOKUP(F5097,国RL2006!$B$2:$E$567,3,0),"")</f>
        <v/>
      </c>
    </row>
    <row r="5098" spans="1:28" x14ac:dyDescent="0.15">
      <c r="A5098" s="16">
        <v>5097</v>
      </c>
      <c r="B5098" s="24">
        <v>2024</v>
      </c>
      <c r="C5098" s="53">
        <v>4</v>
      </c>
      <c r="D5098" s="53">
        <v>7</v>
      </c>
      <c r="E5098" s="53" t="s">
        <v>2963</v>
      </c>
      <c r="F5098" s="53" t="s">
        <v>34</v>
      </c>
      <c r="G5098" s="53" t="str">
        <f>VLOOKUP(F5098,'チョウnlist_Bu+Idx'!$A$2:$G$779,7,FALSE)</f>
        <v>タテハチョウ科</v>
      </c>
      <c r="H5098" s="53">
        <v>1</v>
      </c>
      <c r="I5098" s="53">
        <v>1</v>
      </c>
      <c r="M5098" s="52">
        <v>2</v>
      </c>
      <c r="O5098" s="18" t="str">
        <f>IFERROR(VLOOKUP(F5098,'（鳥類・チョウ）vlookup関数用'!$D$35:$F$38,3,0),"")</f>
        <v/>
      </c>
      <c r="P5098" s="18" t="str">
        <f>IFERROR(VLOOKUP(F5098,特定外来生物!$A$3:$G$24,7,0),"")</f>
        <v/>
      </c>
      <c r="Q5098" s="17" t="str">
        <f>IFERROR(VLOOKUP(F5098,県RL2019!$B$2:$H$605,4,0),"")</f>
        <v/>
      </c>
      <c r="R5098" s="17" t="str">
        <f>IFERROR(VLOOKUP(F5098,県RL2019!$B$2:$H$605,5,0),"")</f>
        <v/>
      </c>
      <c r="S5098" s="17" t="str">
        <f>IFERROR(VLOOKUP(F5098,県RL2011!$F$3:$H$906,2,0),"")</f>
        <v/>
      </c>
      <c r="T5098" s="17" t="str">
        <f>IFERROR(VLOOKUP(F5098,県RL2011!$F$3:$H$906,3,0),"")</f>
        <v/>
      </c>
      <c r="U5098" s="150" t="str">
        <f>IFERROR(VLOOKUP(F5098,国RL2020!$B$2:$E$878,4,0),"")</f>
        <v/>
      </c>
      <c r="V5098" s="150" t="str">
        <f>IFERROR(VLOOKUP(F5098,国RL2020!$B$2:$E$878,3,0),"")</f>
        <v/>
      </c>
      <c r="W5098" s="19" t="str">
        <f>IFERROR(VLOOKUP(F5098,国RL2019!$B$2:$E$873,4,0),"")</f>
        <v/>
      </c>
      <c r="X5098" s="19" t="str">
        <f>IFERROR(VLOOKUP(F5098,国RL2019!$B$2:$E$873,3,0),"")</f>
        <v/>
      </c>
      <c r="Y5098" s="19" t="str">
        <f>IFERROR(VLOOKUP(F5098,国RL2017!$B$2:$E$870,4,0),"")</f>
        <v/>
      </c>
      <c r="Z5098" s="19" t="str">
        <f>IFERROR(VLOOKUP(F5098,国RL2017!$B$2:$E$870,3,0),"")</f>
        <v/>
      </c>
      <c r="AA5098" s="19" t="str">
        <f>IFERROR(VLOOKUP(F5098,国RL2006!$B$2:$E$567,4,0),"")</f>
        <v/>
      </c>
      <c r="AB5098" s="19" t="str">
        <f>IFERROR(VLOOKUP(F5098,国RL2006!$B$2:$E$567,3,0),"")</f>
        <v/>
      </c>
    </row>
    <row r="5099" spans="1:28" x14ac:dyDescent="0.15">
      <c r="A5099" s="16">
        <v>5098</v>
      </c>
      <c r="B5099" s="24">
        <v>2024</v>
      </c>
      <c r="C5099" s="53">
        <v>4</v>
      </c>
      <c r="D5099" s="53">
        <v>7</v>
      </c>
      <c r="E5099" s="53" t="s">
        <v>2963</v>
      </c>
      <c r="F5099" s="53" t="s">
        <v>30</v>
      </c>
      <c r="G5099" s="53" t="str">
        <f>VLOOKUP(F5099,'チョウnlist_Bu+Idx'!$A$2:$G$779,7,FALSE)</f>
        <v>タテハチョウ科</v>
      </c>
      <c r="I5099" s="53">
        <v>2</v>
      </c>
      <c r="M5099" s="52">
        <v>2</v>
      </c>
      <c r="O5099" s="18" t="str">
        <f>IFERROR(VLOOKUP(F5099,'（鳥類・チョウ）vlookup関数用'!$D$35:$F$38,3,0),"")</f>
        <v/>
      </c>
      <c r="P5099" s="18" t="str">
        <f>IFERROR(VLOOKUP(F5099,特定外来生物!$A$3:$G$24,7,0),"")</f>
        <v/>
      </c>
      <c r="Q5099" s="17" t="str">
        <f>IFERROR(VLOOKUP(F5099,県RL2019!$B$2:$H$605,4,0),"")</f>
        <v/>
      </c>
      <c r="R5099" s="17" t="str">
        <f>IFERROR(VLOOKUP(F5099,県RL2019!$B$2:$H$605,5,0),"")</f>
        <v/>
      </c>
      <c r="S5099" s="17" t="str">
        <f>IFERROR(VLOOKUP(F5099,県RL2011!$F$3:$H$906,2,0),"")</f>
        <v/>
      </c>
      <c r="T5099" s="17" t="str">
        <f>IFERROR(VLOOKUP(F5099,県RL2011!$F$3:$H$906,3,0),"")</f>
        <v/>
      </c>
      <c r="U5099" s="150" t="str">
        <f>IFERROR(VLOOKUP(F5099,国RL2020!$B$2:$E$878,4,0),"")</f>
        <v/>
      </c>
      <c r="V5099" s="150" t="str">
        <f>IFERROR(VLOOKUP(F5099,国RL2020!$B$2:$E$878,3,0),"")</f>
        <v/>
      </c>
      <c r="W5099" s="19" t="str">
        <f>IFERROR(VLOOKUP(F5099,国RL2019!$B$2:$E$873,4,0),"")</f>
        <v/>
      </c>
      <c r="X5099" s="19" t="str">
        <f>IFERROR(VLOOKUP(F5099,国RL2019!$B$2:$E$873,3,0),"")</f>
        <v/>
      </c>
      <c r="Y5099" s="19" t="str">
        <f>IFERROR(VLOOKUP(F5099,国RL2017!$B$2:$E$870,4,0),"")</f>
        <v/>
      </c>
      <c r="Z5099" s="19" t="str">
        <f>IFERROR(VLOOKUP(F5099,国RL2017!$B$2:$E$870,3,0),"")</f>
        <v/>
      </c>
      <c r="AA5099" s="19" t="str">
        <f>IFERROR(VLOOKUP(F5099,国RL2006!$B$2:$E$567,4,0),"")</f>
        <v/>
      </c>
      <c r="AB5099" s="19" t="str">
        <f>IFERROR(VLOOKUP(F5099,国RL2006!$B$2:$E$567,3,0),"")</f>
        <v/>
      </c>
    </row>
    <row r="5100" spans="1:28" x14ac:dyDescent="0.15">
      <c r="A5100" s="16">
        <v>5099</v>
      </c>
      <c r="B5100" s="24">
        <v>2024</v>
      </c>
      <c r="C5100" s="53">
        <v>4</v>
      </c>
      <c r="D5100" s="53">
        <v>7</v>
      </c>
      <c r="E5100" s="53" t="s">
        <v>2963</v>
      </c>
      <c r="F5100" s="53" t="s">
        <v>45</v>
      </c>
      <c r="G5100" s="53" t="str">
        <f>VLOOKUP(F5100,'チョウnlist_Bu+Idx'!$A$2:$G$779,7,FALSE)</f>
        <v>ジャノメチョウ科</v>
      </c>
      <c r="H5100" s="53">
        <v>1</v>
      </c>
      <c r="I5100" s="53">
        <v>7</v>
      </c>
      <c r="M5100" s="52">
        <v>8</v>
      </c>
      <c r="O5100" s="18" t="str">
        <f>IFERROR(VLOOKUP(F5100,'（鳥類・チョウ）vlookup関数用'!$D$35:$F$38,3,0),"")</f>
        <v/>
      </c>
      <c r="P5100" s="18" t="str">
        <f>IFERROR(VLOOKUP(F5100,特定外来生物!$A$3:$G$24,7,0),"")</f>
        <v/>
      </c>
      <c r="Q5100" s="17" t="str">
        <f>IFERROR(VLOOKUP(F5100,県RL2019!$B$2:$H$605,4,0),"")</f>
        <v/>
      </c>
      <c r="R5100" s="17" t="str">
        <f>IFERROR(VLOOKUP(F5100,県RL2019!$B$2:$H$605,5,0),"")</f>
        <v/>
      </c>
      <c r="S5100" s="17" t="str">
        <f>IFERROR(VLOOKUP(F5100,県RL2011!$F$3:$H$906,2,0),"")</f>
        <v/>
      </c>
      <c r="T5100" s="17" t="str">
        <f>IFERROR(VLOOKUP(F5100,県RL2011!$F$3:$H$906,3,0),"")</f>
        <v/>
      </c>
      <c r="U5100" s="150" t="str">
        <f>IFERROR(VLOOKUP(F5100,国RL2020!$B$2:$E$878,4,0),"")</f>
        <v/>
      </c>
      <c r="V5100" s="150" t="str">
        <f>IFERROR(VLOOKUP(F5100,国RL2020!$B$2:$E$878,3,0),"")</f>
        <v/>
      </c>
      <c r="W5100" s="19" t="str">
        <f>IFERROR(VLOOKUP(F5100,国RL2019!$B$2:$E$873,4,0),"")</f>
        <v/>
      </c>
      <c r="X5100" s="19" t="str">
        <f>IFERROR(VLOOKUP(F5100,国RL2019!$B$2:$E$873,3,0),"")</f>
        <v/>
      </c>
      <c r="Y5100" s="19" t="str">
        <f>IFERROR(VLOOKUP(F5100,国RL2017!$B$2:$E$870,4,0),"")</f>
        <v/>
      </c>
      <c r="Z5100" s="19" t="str">
        <f>IFERROR(VLOOKUP(F5100,国RL2017!$B$2:$E$870,3,0),"")</f>
        <v/>
      </c>
      <c r="AA5100" s="19" t="str">
        <f>IFERROR(VLOOKUP(F5100,国RL2006!$B$2:$E$567,4,0),"")</f>
        <v/>
      </c>
      <c r="AB5100" s="19" t="str">
        <f>IFERROR(VLOOKUP(F5100,国RL2006!$B$2:$E$567,3,0),"")</f>
        <v/>
      </c>
    </row>
    <row r="5101" spans="1:28" x14ac:dyDescent="0.15">
      <c r="A5101" s="16">
        <v>5100</v>
      </c>
      <c r="B5101" s="24">
        <v>2024</v>
      </c>
      <c r="C5101" s="53">
        <v>5</v>
      </c>
      <c r="D5101" s="53">
        <v>1</v>
      </c>
      <c r="E5101" s="53" t="s">
        <v>2957</v>
      </c>
      <c r="F5101" s="53" t="s">
        <v>13</v>
      </c>
      <c r="G5101" s="53" t="str">
        <f>VLOOKUP(F5101,'チョウnlist_Bu+Idx'!$A$2:$G$779,7,FALSE)</f>
        <v>アゲハチョウ科</v>
      </c>
      <c r="H5101" s="53">
        <v>2</v>
      </c>
      <c r="J5101" s="53">
        <v>1</v>
      </c>
      <c r="K5101" s="53">
        <v>4</v>
      </c>
      <c r="L5101" s="53">
        <v>7</v>
      </c>
      <c r="M5101" s="52">
        <v>14</v>
      </c>
      <c r="O5101" s="18" t="str">
        <f>IFERROR(VLOOKUP(F5101,'（鳥類・チョウ）vlookup関数用'!$D$35:$F$38,3,0),"")</f>
        <v/>
      </c>
      <c r="P5101" s="18" t="str">
        <f>IFERROR(VLOOKUP(F5101,特定外来生物!$A$3:$G$24,7,0),"")</f>
        <v/>
      </c>
      <c r="Q5101" s="17" t="str">
        <f>IFERROR(VLOOKUP(F5101,県RL2019!$B$2:$H$605,4,0),"")</f>
        <v/>
      </c>
      <c r="R5101" s="17" t="str">
        <f>IFERROR(VLOOKUP(F5101,県RL2019!$B$2:$H$605,5,0),"")</f>
        <v/>
      </c>
      <c r="S5101" s="17" t="str">
        <f>IFERROR(VLOOKUP(F5101,県RL2011!$F$3:$H$906,2,0),"")</f>
        <v/>
      </c>
      <c r="T5101" s="17" t="str">
        <f>IFERROR(VLOOKUP(F5101,県RL2011!$F$3:$H$906,3,0),"")</f>
        <v/>
      </c>
      <c r="U5101" s="150" t="str">
        <f>IFERROR(VLOOKUP(F5101,国RL2020!$B$2:$E$878,4,0),"")</f>
        <v/>
      </c>
      <c r="V5101" s="150" t="str">
        <f>IFERROR(VLOOKUP(F5101,国RL2020!$B$2:$E$878,3,0),"")</f>
        <v/>
      </c>
      <c r="W5101" s="19" t="str">
        <f>IFERROR(VLOOKUP(F5101,国RL2019!$B$2:$E$873,4,0),"")</f>
        <v/>
      </c>
      <c r="X5101" s="19" t="str">
        <f>IFERROR(VLOOKUP(F5101,国RL2019!$B$2:$E$873,3,0),"")</f>
        <v/>
      </c>
      <c r="Y5101" s="19" t="str">
        <f>IFERROR(VLOOKUP(F5101,国RL2017!$B$2:$E$870,4,0),"")</f>
        <v/>
      </c>
      <c r="Z5101" s="19" t="str">
        <f>IFERROR(VLOOKUP(F5101,国RL2017!$B$2:$E$870,3,0),"")</f>
        <v/>
      </c>
      <c r="AA5101" s="19" t="str">
        <f>IFERROR(VLOOKUP(F5101,国RL2006!$B$2:$E$567,4,0),"")</f>
        <v/>
      </c>
      <c r="AB5101" s="19" t="str">
        <f>IFERROR(VLOOKUP(F5101,国RL2006!$B$2:$E$567,3,0),"")</f>
        <v/>
      </c>
    </row>
    <row r="5102" spans="1:28" x14ac:dyDescent="0.15">
      <c r="A5102" s="16">
        <v>5101</v>
      </c>
      <c r="B5102" s="24">
        <v>2024</v>
      </c>
      <c r="C5102" s="53">
        <v>5</v>
      </c>
      <c r="D5102" s="53">
        <v>1</v>
      </c>
      <c r="E5102" s="53" t="s">
        <v>2957</v>
      </c>
      <c r="F5102" s="53" t="s">
        <v>11</v>
      </c>
      <c r="G5102" s="53" t="str">
        <f>VLOOKUP(F5102,'チョウnlist_Bu+Idx'!$A$2:$G$779,7,FALSE)</f>
        <v>アゲハチョウ科</v>
      </c>
      <c r="H5102" s="53">
        <v>1</v>
      </c>
      <c r="J5102" s="53">
        <v>1</v>
      </c>
      <c r="K5102" s="53">
        <v>2</v>
      </c>
      <c r="L5102" s="53">
        <v>8</v>
      </c>
      <c r="M5102" s="52">
        <v>12</v>
      </c>
      <c r="O5102" s="18" t="str">
        <f>IFERROR(VLOOKUP(F5102,'（鳥類・チョウ）vlookup関数用'!$D$35:$F$38,3,0),"")</f>
        <v/>
      </c>
      <c r="P5102" s="18" t="str">
        <f>IFERROR(VLOOKUP(F5102,特定外来生物!$A$3:$G$24,7,0),"")</f>
        <v/>
      </c>
      <c r="Q5102" s="17" t="str">
        <f>IFERROR(VLOOKUP(F5102,県RL2019!$B$2:$H$605,4,0),"")</f>
        <v/>
      </c>
      <c r="R5102" s="17" t="str">
        <f>IFERROR(VLOOKUP(F5102,県RL2019!$B$2:$H$605,5,0),"")</f>
        <v/>
      </c>
      <c r="S5102" s="17" t="str">
        <f>IFERROR(VLOOKUP(F5102,県RL2011!$F$3:$H$906,2,0),"")</f>
        <v/>
      </c>
      <c r="T5102" s="17" t="str">
        <f>IFERROR(VLOOKUP(F5102,県RL2011!$F$3:$H$906,3,0),"")</f>
        <v/>
      </c>
      <c r="U5102" s="150" t="str">
        <f>IFERROR(VLOOKUP(F5102,国RL2020!$B$2:$E$878,4,0),"")</f>
        <v/>
      </c>
      <c r="V5102" s="150" t="str">
        <f>IFERROR(VLOOKUP(F5102,国RL2020!$B$2:$E$878,3,0),"")</f>
        <v/>
      </c>
      <c r="W5102" s="19" t="str">
        <f>IFERROR(VLOOKUP(F5102,国RL2019!$B$2:$E$873,4,0),"")</f>
        <v/>
      </c>
      <c r="X5102" s="19" t="str">
        <f>IFERROR(VLOOKUP(F5102,国RL2019!$B$2:$E$873,3,0),"")</f>
        <v/>
      </c>
      <c r="Y5102" s="19" t="str">
        <f>IFERROR(VLOOKUP(F5102,国RL2017!$B$2:$E$870,4,0),"")</f>
        <v/>
      </c>
      <c r="Z5102" s="19" t="str">
        <f>IFERROR(VLOOKUP(F5102,国RL2017!$B$2:$E$870,3,0),"")</f>
        <v/>
      </c>
      <c r="AA5102" s="19" t="str">
        <f>IFERROR(VLOOKUP(F5102,国RL2006!$B$2:$E$567,4,0),"")</f>
        <v/>
      </c>
      <c r="AB5102" s="19" t="str">
        <f>IFERROR(VLOOKUP(F5102,国RL2006!$B$2:$E$567,3,0),"")</f>
        <v/>
      </c>
    </row>
    <row r="5103" spans="1:28" x14ac:dyDescent="0.15">
      <c r="A5103" s="16">
        <v>5102</v>
      </c>
      <c r="B5103" s="24">
        <v>2024</v>
      </c>
      <c r="C5103" s="53">
        <v>5</v>
      </c>
      <c r="D5103" s="53">
        <v>1</v>
      </c>
      <c r="E5103" s="53" t="s">
        <v>2957</v>
      </c>
      <c r="F5103" s="53" t="s">
        <v>20</v>
      </c>
      <c r="G5103" s="53" t="str">
        <f>VLOOKUP(F5103,'チョウnlist_Bu+Idx'!$A$2:$G$779,7,FALSE)</f>
        <v>アゲハチョウ科</v>
      </c>
      <c r="K5103" s="53">
        <v>2</v>
      </c>
      <c r="L5103" s="53">
        <v>1</v>
      </c>
      <c r="M5103" s="52">
        <v>3</v>
      </c>
      <c r="O5103" s="18" t="str">
        <f>IFERROR(VLOOKUP(F5103,'（鳥類・チョウ）vlookup関数用'!$D$35:$F$38,3,0),"")</f>
        <v/>
      </c>
      <c r="P5103" s="18" t="str">
        <f>IFERROR(VLOOKUP(F5103,特定外来生物!$A$3:$G$24,7,0),"")</f>
        <v/>
      </c>
      <c r="Q5103" s="17" t="str">
        <f>IFERROR(VLOOKUP(F5103,県RL2019!$B$2:$H$605,4,0),"")</f>
        <v/>
      </c>
      <c r="R5103" s="17" t="str">
        <f>IFERROR(VLOOKUP(F5103,県RL2019!$B$2:$H$605,5,0),"")</f>
        <v/>
      </c>
      <c r="S5103" s="17" t="str">
        <f>IFERROR(VLOOKUP(F5103,県RL2011!$F$3:$H$906,2,0),"")</f>
        <v/>
      </c>
      <c r="T5103" s="17" t="str">
        <f>IFERROR(VLOOKUP(F5103,県RL2011!$F$3:$H$906,3,0),"")</f>
        <v/>
      </c>
      <c r="U5103" s="150" t="str">
        <f>IFERROR(VLOOKUP(F5103,国RL2020!$B$2:$E$878,4,0),"")</f>
        <v/>
      </c>
      <c r="V5103" s="150" t="str">
        <f>IFERROR(VLOOKUP(F5103,国RL2020!$B$2:$E$878,3,0),"")</f>
        <v/>
      </c>
      <c r="W5103" s="19" t="str">
        <f>IFERROR(VLOOKUP(F5103,国RL2019!$B$2:$E$873,4,0),"")</f>
        <v/>
      </c>
      <c r="X5103" s="19" t="str">
        <f>IFERROR(VLOOKUP(F5103,国RL2019!$B$2:$E$873,3,0),"")</f>
        <v/>
      </c>
      <c r="Y5103" s="19" t="str">
        <f>IFERROR(VLOOKUP(F5103,国RL2017!$B$2:$E$870,4,0),"")</f>
        <v/>
      </c>
      <c r="Z5103" s="19" t="str">
        <f>IFERROR(VLOOKUP(F5103,国RL2017!$B$2:$E$870,3,0),"")</f>
        <v/>
      </c>
      <c r="AA5103" s="19" t="str">
        <f>IFERROR(VLOOKUP(F5103,国RL2006!$B$2:$E$567,4,0),"")</f>
        <v/>
      </c>
      <c r="AB5103" s="19" t="str">
        <f>IFERROR(VLOOKUP(F5103,国RL2006!$B$2:$E$567,3,0),"")</f>
        <v/>
      </c>
    </row>
    <row r="5104" spans="1:28" x14ac:dyDescent="0.15">
      <c r="A5104" s="16">
        <v>5103</v>
      </c>
      <c r="B5104" s="24">
        <v>2024</v>
      </c>
      <c r="C5104" s="53">
        <v>5</v>
      </c>
      <c r="D5104" s="53">
        <v>1</v>
      </c>
      <c r="E5104" s="53" t="s">
        <v>2957</v>
      </c>
      <c r="F5104" s="53" t="s">
        <v>22</v>
      </c>
      <c r="G5104" s="53" t="str">
        <f>VLOOKUP(F5104,'チョウnlist_Bu+Idx'!$A$2:$G$779,7,FALSE)</f>
        <v>アゲハチョウ科</v>
      </c>
      <c r="J5104" s="53">
        <v>1</v>
      </c>
      <c r="M5104" s="52">
        <v>1</v>
      </c>
      <c r="O5104" s="18" t="str">
        <f>IFERROR(VLOOKUP(F5104,'（鳥類・チョウ）vlookup関数用'!$D$35:$F$38,3,0),"")</f>
        <v/>
      </c>
      <c r="P5104" s="18" t="str">
        <f>IFERROR(VLOOKUP(F5104,特定外来生物!$A$3:$G$24,7,0),"")</f>
        <v/>
      </c>
      <c r="Q5104" s="17" t="str">
        <f>IFERROR(VLOOKUP(F5104,県RL2019!$B$2:$H$605,4,0),"")</f>
        <v/>
      </c>
      <c r="R5104" s="17" t="str">
        <f>IFERROR(VLOOKUP(F5104,県RL2019!$B$2:$H$605,5,0),"")</f>
        <v/>
      </c>
      <c r="S5104" s="17" t="str">
        <f>IFERROR(VLOOKUP(F5104,県RL2011!$F$3:$H$906,2,0),"")</f>
        <v/>
      </c>
      <c r="T5104" s="17" t="str">
        <f>IFERROR(VLOOKUP(F5104,県RL2011!$F$3:$H$906,3,0),"")</f>
        <v/>
      </c>
      <c r="U5104" s="150" t="str">
        <f>IFERROR(VLOOKUP(F5104,国RL2020!$B$2:$E$878,4,0),"")</f>
        <v/>
      </c>
      <c r="V5104" s="150" t="str">
        <f>IFERROR(VLOOKUP(F5104,国RL2020!$B$2:$E$878,3,0),"")</f>
        <v/>
      </c>
      <c r="W5104" s="19" t="str">
        <f>IFERROR(VLOOKUP(F5104,国RL2019!$B$2:$E$873,4,0),"")</f>
        <v/>
      </c>
      <c r="X5104" s="19" t="str">
        <f>IFERROR(VLOOKUP(F5104,国RL2019!$B$2:$E$873,3,0),"")</f>
        <v/>
      </c>
      <c r="Y5104" s="19" t="str">
        <f>IFERROR(VLOOKUP(F5104,国RL2017!$B$2:$E$870,4,0),"")</f>
        <v/>
      </c>
      <c r="Z5104" s="19" t="str">
        <f>IFERROR(VLOOKUP(F5104,国RL2017!$B$2:$E$870,3,0),"")</f>
        <v/>
      </c>
      <c r="AA5104" s="19" t="str">
        <f>IFERROR(VLOOKUP(F5104,国RL2006!$B$2:$E$567,4,0),"")</f>
        <v/>
      </c>
      <c r="AB5104" s="19" t="str">
        <f>IFERROR(VLOOKUP(F5104,国RL2006!$B$2:$E$567,3,0),"")</f>
        <v/>
      </c>
    </row>
    <row r="5105" spans="1:28" x14ac:dyDescent="0.15">
      <c r="A5105" s="16">
        <v>5104</v>
      </c>
      <c r="B5105" s="24">
        <v>2024</v>
      </c>
      <c r="C5105" s="53">
        <v>5</v>
      </c>
      <c r="D5105" s="53">
        <v>1</v>
      </c>
      <c r="E5105" s="53" t="s">
        <v>2957</v>
      </c>
      <c r="F5105" s="53" t="s">
        <v>21</v>
      </c>
      <c r="G5105" s="53" t="str">
        <f>VLOOKUP(F5105,'チョウnlist_Bu+Idx'!$A$2:$G$779,7,FALSE)</f>
        <v>アゲハチョウ科</v>
      </c>
      <c r="H5105" s="53">
        <v>8</v>
      </c>
      <c r="M5105" s="52">
        <v>8</v>
      </c>
      <c r="O5105" s="18" t="str">
        <f>IFERROR(VLOOKUP(F5105,'（鳥類・チョウ）vlookup関数用'!$D$35:$F$38,3,0),"")</f>
        <v/>
      </c>
      <c r="P5105" s="18" t="str">
        <f>IFERROR(VLOOKUP(F5105,特定外来生物!$A$3:$G$24,7,0),"")</f>
        <v/>
      </c>
      <c r="Q5105" s="17" t="str">
        <f>IFERROR(VLOOKUP(F5105,県RL2019!$B$2:$H$605,4,0),"")</f>
        <v/>
      </c>
      <c r="R5105" s="17" t="str">
        <f>IFERROR(VLOOKUP(F5105,県RL2019!$B$2:$H$605,5,0),"")</f>
        <v/>
      </c>
      <c r="S5105" s="17" t="str">
        <f>IFERROR(VLOOKUP(F5105,県RL2011!$F$3:$H$906,2,0),"")</f>
        <v/>
      </c>
      <c r="T5105" s="17" t="str">
        <f>IFERROR(VLOOKUP(F5105,県RL2011!$F$3:$H$906,3,0),"")</f>
        <v/>
      </c>
      <c r="U5105" s="150" t="str">
        <f>IFERROR(VLOOKUP(F5105,国RL2020!$B$2:$E$878,4,0),"")</f>
        <v/>
      </c>
      <c r="V5105" s="150" t="str">
        <f>IFERROR(VLOOKUP(F5105,国RL2020!$B$2:$E$878,3,0),"")</f>
        <v/>
      </c>
      <c r="W5105" s="19" t="str">
        <f>IFERROR(VLOOKUP(F5105,国RL2019!$B$2:$E$873,4,0),"")</f>
        <v/>
      </c>
      <c r="X5105" s="19" t="str">
        <f>IFERROR(VLOOKUP(F5105,国RL2019!$B$2:$E$873,3,0),"")</f>
        <v/>
      </c>
      <c r="Y5105" s="19" t="str">
        <f>IFERROR(VLOOKUP(F5105,国RL2017!$B$2:$E$870,4,0),"")</f>
        <v/>
      </c>
      <c r="Z5105" s="19" t="str">
        <f>IFERROR(VLOOKUP(F5105,国RL2017!$B$2:$E$870,3,0),"")</f>
        <v/>
      </c>
      <c r="AA5105" s="19" t="str">
        <f>IFERROR(VLOOKUP(F5105,国RL2006!$B$2:$E$567,4,0),"")</f>
        <v/>
      </c>
      <c r="AB5105" s="19" t="str">
        <f>IFERROR(VLOOKUP(F5105,国RL2006!$B$2:$E$567,3,0),"")</f>
        <v/>
      </c>
    </row>
    <row r="5106" spans="1:28" x14ac:dyDescent="0.15">
      <c r="A5106" s="16">
        <v>5105</v>
      </c>
      <c r="B5106" s="24">
        <v>2024</v>
      </c>
      <c r="C5106" s="53">
        <v>5</v>
      </c>
      <c r="D5106" s="53">
        <v>1</v>
      </c>
      <c r="E5106" s="53" t="s">
        <v>2957</v>
      </c>
      <c r="F5106" s="53" t="s">
        <v>28</v>
      </c>
      <c r="G5106" s="53" t="str">
        <f>VLOOKUP(F5106,'チョウnlist_Bu+Idx'!$A$2:$G$779,7,FALSE)</f>
        <v>シロチョウ科</v>
      </c>
      <c r="K5106" s="53">
        <v>2</v>
      </c>
      <c r="L5106" s="53">
        <v>5</v>
      </c>
      <c r="M5106" s="52">
        <v>7</v>
      </c>
      <c r="O5106" s="18" t="str">
        <f>IFERROR(VLOOKUP(F5106,'（鳥類・チョウ）vlookup関数用'!$D$35:$F$38,3,0),"")</f>
        <v/>
      </c>
      <c r="P5106" s="18" t="str">
        <f>IFERROR(VLOOKUP(F5106,特定外来生物!$A$3:$G$24,7,0),"")</f>
        <v/>
      </c>
      <c r="Q5106" s="17" t="str">
        <f>IFERROR(VLOOKUP(F5106,県RL2019!$B$2:$H$605,4,0),"")</f>
        <v/>
      </c>
      <c r="R5106" s="17" t="str">
        <f>IFERROR(VLOOKUP(F5106,県RL2019!$B$2:$H$605,5,0),"")</f>
        <v/>
      </c>
      <c r="S5106" s="17" t="str">
        <f>IFERROR(VLOOKUP(F5106,県RL2011!$F$3:$H$906,2,0),"")</f>
        <v/>
      </c>
      <c r="T5106" s="17" t="str">
        <f>IFERROR(VLOOKUP(F5106,県RL2011!$F$3:$H$906,3,0),"")</f>
        <v/>
      </c>
      <c r="U5106" s="150" t="str">
        <f>IFERROR(VLOOKUP(F5106,国RL2020!$B$2:$E$878,4,0),"")</f>
        <v/>
      </c>
      <c r="V5106" s="150" t="str">
        <f>IFERROR(VLOOKUP(F5106,国RL2020!$B$2:$E$878,3,0),"")</f>
        <v/>
      </c>
      <c r="W5106" s="19" t="str">
        <f>IFERROR(VLOOKUP(F5106,国RL2019!$B$2:$E$873,4,0),"")</f>
        <v/>
      </c>
      <c r="X5106" s="19" t="str">
        <f>IFERROR(VLOOKUP(F5106,国RL2019!$B$2:$E$873,3,0),"")</f>
        <v/>
      </c>
      <c r="Y5106" s="19" t="str">
        <f>IFERROR(VLOOKUP(F5106,国RL2017!$B$2:$E$870,4,0),"")</f>
        <v/>
      </c>
      <c r="Z5106" s="19" t="str">
        <f>IFERROR(VLOOKUP(F5106,国RL2017!$B$2:$E$870,3,0),"")</f>
        <v/>
      </c>
      <c r="AA5106" s="19" t="str">
        <f>IFERROR(VLOOKUP(F5106,国RL2006!$B$2:$E$567,4,0),"")</f>
        <v/>
      </c>
      <c r="AB5106" s="19" t="str">
        <f>IFERROR(VLOOKUP(F5106,国RL2006!$B$2:$E$567,3,0),"")</f>
        <v/>
      </c>
    </row>
    <row r="5107" spans="1:28" x14ac:dyDescent="0.15">
      <c r="A5107" s="16">
        <v>5106</v>
      </c>
      <c r="B5107" s="24">
        <v>2024</v>
      </c>
      <c r="C5107" s="53">
        <v>5</v>
      </c>
      <c r="D5107" s="53">
        <v>1</v>
      </c>
      <c r="E5107" s="53" t="s">
        <v>2957</v>
      </c>
      <c r="F5107" s="53" t="s">
        <v>29</v>
      </c>
      <c r="G5107" s="53" t="str">
        <f>VLOOKUP(F5107,'チョウnlist_Bu+Idx'!$A$2:$G$779,7,FALSE)</f>
        <v>シジミチョウ科</v>
      </c>
      <c r="H5107" s="53">
        <v>4</v>
      </c>
      <c r="J5107" s="53">
        <v>1</v>
      </c>
      <c r="K5107" s="53">
        <v>3</v>
      </c>
      <c r="L5107" s="53">
        <v>4</v>
      </c>
      <c r="M5107" s="52">
        <v>12</v>
      </c>
      <c r="O5107" s="18" t="str">
        <f>IFERROR(VLOOKUP(F5107,'（鳥類・チョウ）vlookup関数用'!$D$35:$F$38,3,0),"")</f>
        <v/>
      </c>
      <c r="P5107" s="18" t="str">
        <f>IFERROR(VLOOKUP(F5107,特定外来生物!$A$3:$G$24,7,0),"")</f>
        <v/>
      </c>
      <c r="Q5107" s="17" t="str">
        <f>IFERROR(VLOOKUP(F5107,県RL2019!$B$2:$H$605,4,0),"")</f>
        <v/>
      </c>
      <c r="R5107" s="17" t="str">
        <f>IFERROR(VLOOKUP(F5107,県RL2019!$B$2:$H$605,5,0),"")</f>
        <v/>
      </c>
      <c r="S5107" s="17" t="str">
        <f>IFERROR(VLOOKUP(F5107,県RL2011!$F$3:$H$906,2,0),"")</f>
        <v/>
      </c>
      <c r="T5107" s="17" t="str">
        <f>IFERROR(VLOOKUP(F5107,県RL2011!$F$3:$H$906,3,0),"")</f>
        <v/>
      </c>
      <c r="U5107" s="150" t="str">
        <f>IFERROR(VLOOKUP(F5107,国RL2020!$B$2:$E$878,4,0),"")</f>
        <v/>
      </c>
      <c r="V5107" s="150" t="str">
        <f>IFERROR(VLOOKUP(F5107,国RL2020!$B$2:$E$878,3,0),"")</f>
        <v/>
      </c>
      <c r="W5107" s="19" t="str">
        <f>IFERROR(VLOOKUP(F5107,国RL2019!$B$2:$E$873,4,0),"")</f>
        <v/>
      </c>
      <c r="X5107" s="19" t="str">
        <f>IFERROR(VLOOKUP(F5107,国RL2019!$B$2:$E$873,3,0),"")</f>
        <v/>
      </c>
      <c r="Y5107" s="19" t="str">
        <f>IFERROR(VLOOKUP(F5107,国RL2017!$B$2:$E$870,4,0),"")</f>
        <v/>
      </c>
      <c r="Z5107" s="19" t="str">
        <f>IFERROR(VLOOKUP(F5107,国RL2017!$B$2:$E$870,3,0),"")</f>
        <v/>
      </c>
      <c r="AA5107" s="19" t="str">
        <f>IFERROR(VLOOKUP(F5107,国RL2006!$B$2:$E$567,4,0),"")</f>
        <v/>
      </c>
      <c r="AB5107" s="19" t="str">
        <f>IFERROR(VLOOKUP(F5107,国RL2006!$B$2:$E$567,3,0),"")</f>
        <v/>
      </c>
    </row>
    <row r="5108" spans="1:28" x14ac:dyDescent="0.15">
      <c r="A5108" s="16">
        <v>5107</v>
      </c>
      <c r="B5108" s="24">
        <v>2024</v>
      </c>
      <c r="C5108" s="53">
        <v>5</v>
      </c>
      <c r="D5108" s="53">
        <v>1</v>
      </c>
      <c r="E5108" s="53" t="s">
        <v>2957</v>
      </c>
      <c r="F5108" s="53" t="s">
        <v>38</v>
      </c>
      <c r="G5108" s="53" t="str">
        <f>VLOOKUP(F5108,'チョウnlist_Bu+Idx'!$A$2:$G$779,7,FALSE)</f>
        <v>シジミチョウ科</v>
      </c>
      <c r="J5108" s="53">
        <v>1</v>
      </c>
      <c r="M5108" s="52">
        <v>1</v>
      </c>
      <c r="O5108" s="18" t="str">
        <f>IFERROR(VLOOKUP(F5108,'（鳥類・チョウ）vlookup関数用'!$D$35:$F$38,3,0),"")</f>
        <v/>
      </c>
      <c r="P5108" s="18" t="str">
        <f>IFERROR(VLOOKUP(F5108,特定外来生物!$A$3:$G$24,7,0),"")</f>
        <v/>
      </c>
      <c r="Q5108" s="17" t="str">
        <f>IFERROR(VLOOKUP(F5108,県RL2019!$B$2:$H$605,4,0),"")</f>
        <v/>
      </c>
      <c r="R5108" s="17" t="str">
        <f>IFERROR(VLOOKUP(F5108,県RL2019!$B$2:$H$605,5,0),"")</f>
        <v/>
      </c>
      <c r="S5108" s="17" t="str">
        <f>IFERROR(VLOOKUP(F5108,県RL2011!$F$3:$H$906,2,0),"")</f>
        <v/>
      </c>
      <c r="T5108" s="17" t="str">
        <f>IFERROR(VLOOKUP(F5108,県RL2011!$F$3:$H$906,3,0),"")</f>
        <v/>
      </c>
      <c r="U5108" s="150" t="str">
        <f>IFERROR(VLOOKUP(F5108,国RL2020!$B$2:$E$878,4,0),"")</f>
        <v/>
      </c>
      <c r="V5108" s="150" t="str">
        <f>IFERROR(VLOOKUP(F5108,国RL2020!$B$2:$E$878,3,0),"")</f>
        <v/>
      </c>
      <c r="W5108" s="19" t="str">
        <f>IFERROR(VLOOKUP(F5108,国RL2019!$B$2:$E$873,4,0),"")</f>
        <v/>
      </c>
      <c r="X5108" s="19" t="str">
        <f>IFERROR(VLOOKUP(F5108,国RL2019!$B$2:$E$873,3,0),"")</f>
        <v/>
      </c>
      <c r="Y5108" s="19" t="str">
        <f>IFERROR(VLOOKUP(F5108,国RL2017!$B$2:$E$870,4,0),"")</f>
        <v/>
      </c>
      <c r="Z5108" s="19" t="str">
        <f>IFERROR(VLOOKUP(F5108,国RL2017!$B$2:$E$870,3,0),"")</f>
        <v/>
      </c>
      <c r="AA5108" s="19" t="str">
        <f>IFERROR(VLOOKUP(F5108,国RL2006!$B$2:$E$567,4,0),"")</f>
        <v/>
      </c>
      <c r="AB5108" s="19" t="str">
        <f>IFERROR(VLOOKUP(F5108,国RL2006!$B$2:$E$567,3,0),"")</f>
        <v/>
      </c>
    </row>
    <row r="5109" spans="1:28" x14ac:dyDescent="0.15">
      <c r="A5109" s="16">
        <v>5108</v>
      </c>
      <c r="B5109" s="24">
        <v>2024</v>
      </c>
      <c r="C5109" s="53">
        <v>5</v>
      </c>
      <c r="D5109" s="53">
        <v>1</v>
      </c>
      <c r="E5109" s="53" t="s">
        <v>2957</v>
      </c>
      <c r="F5109" s="53" t="s">
        <v>34</v>
      </c>
      <c r="G5109" s="53" t="str">
        <f>VLOOKUP(F5109,'チョウnlist_Bu+Idx'!$A$2:$G$779,7,FALSE)</f>
        <v>タテハチョウ科</v>
      </c>
      <c r="H5109" s="53">
        <v>2</v>
      </c>
      <c r="M5109" s="52">
        <v>2</v>
      </c>
      <c r="O5109" s="18" t="str">
        <f>IFERROR(VLOOKUP(F5109,'（鳥類・チョウ）vlookup関数用'!$D$35:$F$38,3,0),"")</f>
        <v/>
      </c>
      <c r="P5109" s="18" t="str">
        <f>IFERROR(VLOOKUP(F5109,特定外来生物!$A$3:$G$24,7,0),"")</f>
        <v/>
      </c>
      <c r="Q5109" s="17" t="str">
        <f>IFERROR(VLOOKUP(F5109,県RL2019!$B$2:$H$605,4,0),"")</f>
        <v/>
      </c>
      <c r="R5109" s="17" t="str">
        <f>IFERROR(VLOOKUP(F5109,県RL2019!$B$2:$H$605,5,0),"")</f>
        <v/>
      </c>
      <c r="S5109" s="17" t="str">
        <f>IFERROR(VLOOKUP(F5109,県RL2011!$F$3:$H$906,2,0),"")</f>
        <v/>
      </c>
      <c r="T5109" s="17" t="str">
        <f>IFERROR(VLOOKUP(F5109,県RL2011!$F$3:$H$906,3,0),"")</f>
        <v/>
      </c>
      <c r="U5109" s="150" t="str">
        <f>IFERROR(VLOOKUP(F5109,国RL2020!$B$2:$E$878,4,0),"")</f>
        <v/>
      </c>
      <c r="V5109" s="150" t="str">
        <f>IFERROR(VLOOKUP(F5109,国RL2020!$B$2:$E$878,3,0),"")</f>
        <v/>
      </c>
      <c r="W5109" s="19" t="str">
        <f>IFERROR(VLOOKUP(F5109,国RL2019!$B$2:$E$873,4,0),"")</f>
        <v/>
      </c>
      <c r="X5109" s="19" t="str">
        <f>IFERROR(VLOOKUP(F5109,国RL2019!$B$2:$E$873,3,0),"")</f>
        <v/>
      </c>
      <c r="Y5109" s="19" t="str">
        <f>IFERROR(VLOOKUP(F5109,国RL2017!$B$2:$E$870,4,0),"")</f>
        <v/>
      </c>
      <c r="Z5109" s="19" t="str">
        <f>IFERROR(VLOOKUP(F5109,国RL2017!$B$2:$E$870,3,0),"")</f>
        <v/>
      </c>
      <c r="AA5109" s="19" t="str">
        <f>IFERROR(VLOOKUP(F5109,国RL2006!$B$2:$E$567,4,0),"")</f>
        <v/>
      </c>
      <c r="AB5109" s="19" t="str">
        <f>IFERROR(VLOOKUP(F5109,国RL2006!$B$2:$E$567,3,0),"")</f>
        <v/>
      </c>
    </row>
    <row r="5110" spans="1:28" x14ac:dyDescent="0.15">
      <c r="A5110" s="16">
        <v>5109</v>
      </c>
      <c r="B5110" s="24">
        <v>2024</v>
      </c>
      <c r="C5110" s="53">
        <v>5</v>
      </c>
      <c r="D5110" s="53">
        <v>1</v>
      </c>
      <c r="E5110" s="53" t="s">
        <v>2957</v>
      </c>
      <c r="F5110" s="53" t="s">
        <v>720</v>
      </c>
      <c r="G5110" s="53" t="str">
        <f>VLOOKUP(F5110,'チョウnlist_Bu+Idx'!$A$2:$G$779,7,FALSE)</f>
        <v>タテハチョウ科</v>
      </c>
      <c r="L5110" s="53">
        <v>1</v>
      </c>
      <c r="M5110" s="52">
        <v>1</v>
      </c>
      <c r="O5110" s="18" t="str">
        <f>IFERROR(VLOOKUP(F5110,'（鳥類・チョウ）vlookup関数用'!$D$35:$F$38,3,0),"")</f>
        <v/>
      </c>
      <c r="P5110" s="18" t="str">
        <f>IFERROR(VLOOKUP(F5110,特定外来生物!$A$3:$G$24,7,0),"")</f>
        <v/>
      </c>
      <c r="Q5110" s="17" t="str">
        <f>IFERROR(VLOOKUP(F5110,県RL2019!$B$2:$H$605,4,0),"")</f>
        <v>C</v>
      </c>
      <c r="R5110" s="17" t="str">
        <f>IFERROR(VLOOKUP(F5110,県RL2019!$B$2:$H$605,5,0),"")</f>
        <v>要保護生物</v>
      </c>
      <c r="S5110" s="17" t="str">
        <f>IFERROR(VLOOKUP(F5110,県RL2011!$F$3:$H$906,2,0),"")</f>
        <v>C</v>
      </c>
      <c r="T5110" s="17" t="str">
        <f>IFERROR(VLOOKUP(F5110,県RL2011!$F$3:$H$906,3,0),"")</f>
        <v>要保護生物</v>
      </c>
      <c r="U5110" s="150" t="str">
        <f>IFERROR(VLOOKUP(F5110,国RL2020!$B$2:$E$878,4,0),"")</f>
        <v/>
      </c>
      <c r="V5110" s="150" t="str">
        <f>IFERROR(VLOOKUP(F5110,国RL2020!$B$2:$E$878,3,0),"")</f>
        <v/>
      </c>
      <c r="W5110" s="19" t="str">
        <f>IFERROR(VLOOKUP(F5110,国RL2019!$B$2:$E$873,4,0),"")</f>
        <v/>
      </c>
      <c r="X5110" s="19" t="str">
        <f>IFERROR(VLOOKUP(F5110,国RL2019!$B$2:$E$873,3,0),"")</f>
        <v/>
      </c>
      <c r="Y5110" s="19" t="str">
        <f>IFERROR(VLOOKUP(F5110,国RL2017!$B$2:$E$870,4,0),"")</f>
        <v/>
      </c>
      <c r="Z5110" s="19" t="str">
        <f>IFERROR(VLOOKUP(F5110,国RL2017!$B$2:$E$870,3,0),"")</f>
        <v/>
      </c>
      <c r="AA5110" s="19" t="str">
        <f>IFERROR(VLOOKUP(F5110,国RL2006!$B$2:$E$567,4,0),"")</f>
        <v/>
      </c>
      <c r="AB5110" s="19" t="str">
        <f>IFERROR(VLOOKUP(F5110,国RL2006!$B$2:$E$567,3,0),"")</f>
        <v/>
      </c>
    </row>
    <row r="5111" spans="1:28" x14ac:dyDescent="0.15">
      <c r="A5111" s="16">
        <v>5110</v>
      </c>
      <c r="B5111" s="24">
        <v>2024</v>
      </c>
      <c r="C5111" s="53">
        <v>5</v>
      </c>
      <c r="D5111" s="53">
        <v>1</v>
      </c>
      <c r="E5111" s="53" t="s">
        <v>2957</v>
      </c>
      <c r="F5111" s="53" t="s">
        <v>31</v>
      </c>
      <c r="G5111" s="53" t="str">
        <f>VLOOKUP(F5111,'チョウnlist_Bu+Idx'!$A$2:$G$779,7,FALSE)</f>
        <v>タテハチョウ科</v>
      </c>
      <c r="H5111" s="53">
        <v>4</v>
      </c>
      <c r="J5111" s="53">
        <v>1</v>
      </c>
      <c r="M5111" s="52">
        <v>5</v>
      </c>
      <c r="O5111" s="18" t="str">
        <f>IFERROR(VLOOKUP(F5111,'（鳥類・チョウ）vlookup関数用'!$D$35:$F$38,3,0),"")</f>
        <v/>
      </c>
      <c r="P5111" s="18" t="str">
        <f>IFERROR(VLOOKUP(F5111,特定外来生物!$A$3:$G$24,7,0),"")</f>
        <v/>
      </c>
      <c r="Q5111" s="17" t="str">
        <f>IFERROR(VLOOKUP(F5111,県RL2019!$B$2:$H$605,4,0),"")</f>
        <v/>
      </c>
      <c r="R5111" s="17" t="str">
        <f>IFERROR(VLOOKUP(F5111,県RL2019!$B$2:$H$605,5,0),"")</f>
        <v/>
      </c>
      <c r="S5111" s="17" t="str">
        <f>IFERROR(VLOOKUP(F5111,県RL2011!$F$3:$H$906,2,0),"")</f>
        <v/>
      </c>
      <c r="T5111" s="17" t="str">
        <f>IFERROR(VLOOKUP(F5111,県RL2011!$F$3:$H$906,3,0),"")</f>
        <v/>
      </c>
      <c r="U5111" s="150" t="str">
        <f>IFERROR(VLOOKUP(F5111,国RL2020!$B$2:$E$878,4,0),"")</f>
        <v/>
      </c>
      <c r="V5111" s="150" t="str">
        <f>IFERROR(VLOOKUP(F5111,国RL2020!$B$2:$E$878,3,0),"")</f>
        <v/>
      </c>
      <c r="W5111" s="19" t="str">
        <f>IFERROR(VLOOKUP(F5111,国RL2019!$B$2:$E$873,4,0),"")</f>
        <v/>
      </c>
      <c r="X5111" s="19" t="str">
        <f>IFERROR(VLOOKUP(F5111,国RL2019!$B$2:$E$873,3,0),"")</f>
        <v/>
      </c>
      <c r="Y5111" s="19" t="str">
        <f>IFERROR(VLOOKUP(F5111,国RL2017!$B$2:$E$870,4,0),"")</f>
        <v/>
      </c>
      <c r="Z5111" s="19" t="str">
        <f>IFERROR(VLOOKUP(F5111,国RL2017!$B$2:$E$870,3,0),"")</f>
        <v/>
      </c>
      <c r="AA5111" s="19" t="str">
        <f>IFERROR(VLOOKUP(F5111,国RL2006!$B$2:$E$567,4,0),"")</f>
        <v/>
      </c>
      <c r="AB5111" s="19" t="str">
        <f>IFERROR(VLOOKUP(F5111,国RL2006!$B$2:$E$567,3,0),"")</f>
        <v/>
      </c>
    </row>
    <row r="5112" spans="1:28" x14ac:dyDescent="0.15">
      <c r="A5112" s="16">
        <v>5111</v>
      </c>
      <c r="B5112" s="24">
        <v>2024</v>
      </c>
      <c r="C5112" s="53">
        <v>5</v>
      </c>
      <c r="D5112" s="53">
        <v>1</v>
      </c>
      <c r="E5112" s="53" t="s">
        <v>2957</v>
      </c>
      <c r="F5112" s="53" t="s">
        <v>37</v>
      </c>
      <c r="G5112" s="53" t="str">
        <f>VLOOKUP(F5112,'チョウnlist_Bu+Idx'!$A$2:$G$779,7,FALSE)</f>
        <v>タテハチョウ科</v>
      </c>
      <c r="L5112" s="53">
        <v>3</v>
      </c>
      <c r="M5112" s="52">
        <v>3</v>
      </c>
      <c r="O5112" s="18" t="str">
        <f>IFERROR(VLOOKUP(F5112,'（鳥類・チョウ）vlookup関数用'!$D$35:$F$38,3,0),"")</f>
        <v/>
      </c>
      <c r="P5112" s="18" t="str">
        <f>IFERROR(VLOOKUP(F5112,特定外来生物!$A$3:$G$24,7,0),"")</f>
        <v/>
      </c>
      <c r="Q5112" s="17" t="str">
        <f>IFERROR(VLOOKUP(F5112,県RL2019!$B$2:$H$605,4,0),"")</f>
        <v/>
      </c>
      <c r="R5112" s="17" t="str">
        <f>IFERROR(VLOOKUP(F5112,県RL2019!$B$2:$H$605,5,0),"")</f>
        <v/>
      </c>
      <c r="S5112" s="17" t="str">
        <f>IFERROR(VLOOKUP(F5112,県RL2011!$F$3:$H$906,2,0),"")</f>
        <v/>
      </c>
      <c r="T5112" s="17" t="str">
        <f>IFERROR(VLOOKUP(F5112,県RL2011!$F$3:$H$906,3,0),"")</f>
        <v/>
      </c>
      <c r="U5112" s="150" t="str">
        <f>IFERROR(VLOOKUP(F5112,国RL2020!$B$2:$E$878,4,0),"")</f>
        <v/>
      </c>
      <c r="V5112" s="150" t="str">
        <f>IFERROR(VLOOKUP(F5112,国RL2020!$B$2:$E$878,3,0),"")</f>
        <v/>
      </c>
      <c r="W5112" s="19" t="str">
        <f>IFERROR(VLOOKUP(F5112,国RL2019!$B$2:$E$873,4,0),"")</f>
        <v/>
      </c>
      <c r="X5112" s="19" t="str">
        <f>IFERROR(VLOOKUP(F5112,国RL2019!$B$2:$E$873,3,0),"")</f>
        <v/>
      </c>
      <c r="Y5112" s="19" t="str">
        <f>IFERROR(VLOOKUP(F5112,国RL2017!$B$2:$E$870,4,0),"")</f>
        <v/>
      </c>
      <c r="Z5112" s="19" t="str">
        <f>IFERROR(VLOOKUP(F5112,国RL2017!$B$2:$E$870,3,0),"")</f>
        <v/>
      </c>
      <c r="AA5112" s="19" t="str">
        <f>IFERROR(VLOOKUP(F5112,国RL2006!$B$2:$E$567,4,0),"")</f>
        <v/>
      </c>
      <c r="AB5112" s="19" t="str">
        <f>IFERROR(VLOOKUP(F5112,国RL2006!$B$2:$E$567,3,0),"")</f>
        <v/>
      </c>
    </row>
    <row r="5113" spans="1:28" x14ac:dyDescent="0.15">
      <c r="A5113" s="16">
        <v>5112</v>
      </c>
      <c r="B5113" s="24">
        <v>2024</v>
      </c>
      <c r="C5113" s="53">
        <v>5</v>
      </c>
      <c r="D5113" s="53">
        <v>1</v>
      </c>
      <c r="E5113" s="53" t="s">
        <v>2957</v>
      </c>
      <c r="F5113" s="53" t="s">
        <v>59</v>
      </c>
      <c r="G5113" s="53" t="str">
        <f>VLOOKUP(F5113,'チョウnlist_Bu+Idx'!$A$2:$G$779,7,FALSE)</f>
        <v>タテハチョウ科</v>
      </c>
      <c r="H5113" s="53">
        <v>5</v>
      </c>
      <c r="J5113" s="53">
        <v>3</v>
      </c>
      <c r="K5113" s="53">
        <v>1</v>
      </c>
      <c r="L5113" s="53">
        <v>7</v>
      </c>
      <c r="M5113" s="52">
        <v>16</v>
      </c>
      <c r="O5113" s="18" t="str">
        <f>IFERROR(VLOOKUP(F5113,'（鳥類・チョウ）vlookup関数用'!$D$35:$F$38,3,0),"")</f>
        <v>重点対策外来種</v>
      </c>
      <c r="P5113" s="18" t="str">
        <f>IFERROR(VLOOKUP(F5113,特定外来生物!$A$3:$G$24,7,0),"")</f>
        <v>特定外来生物</v>
      </c>
      <c r="Q5113" s="17" t="str">
        <f>IFERROR(VLOOKUP(F5113,県RL2019!$B$2:$H$605,4,0),"")</f>
        <v/>
      </c>
      <c r="R5113" s="17" t="str">
        <f>IFERROR(VLOOKUP(F5113,県RL2019!$B$2:$H$605,5,0),"")</f>
        <v/>
      </c>
      <c r="S5113" s="17" t="str">
        <f>IFERROR(VLOOKUP(F5113,県RL2011!$F$3:$H$906,2,0),"")</f>
        <v/>
      </c>
      <c r="T5113" s="17" t="str">
        <f>IFERROR(VLOOKUP(F5113,県RL2011!$F$3:$H$906,3,0),"")</f>
        <v/>
      </c>
      <c r="U5113" s="150" t="str">
        <f>IFERROR(VLOOKUP(F5113,国RL2020!$B$2:$E$878,4,0),"")</f>
        <v/>
      </c>
      <c r="V5113" s="150" t="str">
        <f>IFERROR(VLOOKUP(F5113,国RL2020!$B$2:$E$878,3,0),"")</f>
        <v/>
      </c>
      <c r="W5113" s="19" t="str">
        <f>IFERROR(VLOOKUP(F5113,国RL2019!$B$2:$E$873,4,0),"")</f>
        <v/>
      </c>
      <c r="X5113" s="19" t="str">
        <f>IFERROR(VLOOKUP(F5113,国RL2019!$B$2:$E$873,3,0),"")</f>
        <v/>
      </c>
      <c r="Y5113" s="19" t="str">
        <f>IFERROR(VLOOKUP(F5113,国RL2017!$B$2:$E$870,4,0),"")</f>
        <v/>
      </c>
      <c r="Z5113" s="19" t="str">
        <f>IFERROR(VLOOKUP(F5113,国RL2017!$B$2:$E$870,3,0),"")</f>
        <v/>
      </c>
      <c r="AA5113" s="19" t="str">
        <f>IFERROR(VLOOKUP(F5113,国RL2006!$B$2:$E$567,4,0),"")</f>
        <v/>
      </c>
      <c r="AB5113" s="19" t="str">
        <f>IFERROR(VLOOKUP(F5113,国RL2006!$B$2:$E$567,3,0),"")</f>
        <v/>
      </c>
    </row>
    <row r="5114" spans="1:28" x14ac:dyDescent="0.15">
      <c r="A5114" s="16">
        <v>5113</v>
      </c>
      <c r="B5114" s="24">
        <v>2024</v>
      </c>
      <c r="C5114" s="53">
        <v>5</v>
      </c>
      <c r="D5114" s="53">
        <v>1</v>
      </c>
      <c r="E5114" s="53" t="s">
        <v>2957</v>
      </c>
      <c r="F5114" s="53" t="s">
        <v>43</v>
      </c>
      <c r="G5114" s="53" t="str">
        <f>VLOOKUP(F5114,'チョウnlist_Bu+Idx'!$A$2:$G$779,7,FALSE)</f>
        <v>ジャノメチョウ科</v>
      </c>
      <c r="L5114" s="53">
        <v>1</v>
      </c>
      <c r="M5114" s="52">
        <v>1</v>
      </c>
      <c r="O5114" s="18" t="str">
        <f>IFERROR(VLOOKUP(F5114,'（鳥類・チョウ）vlookup関数用'!$D$35:$F$38,3,0),"")</f>
        <v/>
      </c>
      <c r="P5114" s="18" t="str">
        <f>IFERROR(VLOOKUP(F5114,特定外来生物!$A$3:$G$24,7,0),"")</f>
        <v/>
      </c>
      <c r="Q5114" s="17" t="str">
        <f>IFERROR(VLOOKUP(F5114,県RL2019!$B$2:$H$605,4,0),"")</f>
        <v/>
      </c>
      <c r="R5114" s="17" t="str">
        <f>IFERROR(VLOOKUP(F5114,県RL2019!$B$2:$H$605,5,0),"")</f>
        <v/>
      </c>
      <c r="S5114" s="17" t="str">
        <f>IFERROR(VLOOKUP(F5114,県RL2011!$F$3:$H$906,2,0),"")</f>
        <v/>
      </c>
      <c r="T5114" s="17" t="str">
        <f>IFERROR(VLOOKUP(F5114,県RL2011!$F$3:$H$906,3,0),"")</f>
        <v/>
      </c>
      <c r="U5114" s="150" t="str">
        <f>IFERROR(VLOOKUP(F5114,国RL2020!$B$2:$E$878,4,0),"")</f>
        <v/>
      </c>
      <c r="V5114" s="150" t="str">
        <f>IFERROR(VLOOKUP(F5114,国RL2020!$B$2:$E$878,3,0),"")</f>
        <v/>
      </c>
      <c r="W5114" s="19" t="str">
        <f>IFERROR(VLOOKUP(F5114,国RL2019!$B$2:$E$873,4,0),"")</f>
        <v/>
      </c>
      <c r="X5114" s="19" t="str">
        <f>IFERROR(VLOOKUP(F5114,国RL2019!$B$2:$E$873,3,0),"")</f>
        <v/>
      </c>
      <c r="Y5114" s="19" t="str">
        <f>IFERROR(VLOOKUP(F5114,国RL2017!$B$2:$E$870,4,0),"")</f>
        <v/>
      </c>
      <c r="Z5114" s="19" t="str">
        <f>IFERROR(VLOOKUP(F5114,国RL2017!$B$2:$E$870,3,0),"")</f>
        <v/>
      </c>
      <c r="AA5114" s="19" t="str">
        <f>IFERROR(VLOOKUP(F5114,国RL2006!$B$2:$E$567,4,0),"")</f>
        <v/>
      </c>
      <c r="AB5114" s="19" t="str">
        <f>IFERROR(VLOOKUP(F5114,国RL2006!$B$2:$E$567,3,0),"")</f>
        <v/>
      </c>
    </row>
    <row r="5115" spans="1:28" x14ac:dyDescent="0.15">
      <c r="A5115" s="16">
        <v>5114</v>
      </c>
      <c r="B5115" s="24">
        <v>2024</v>
      </c>
      <c r="C5115" s="53">
        <v>5</v>
      </c>
      <c r="D5115" s="53">
        <v>1</v>
      </c>
      <c r="E5115" s="53" t="s">
        <v>2957</v>
      </c>
      <c r="F5115" s="53" t="s">
        <v>45</v>
      </c>
      <c r="G5115" s="53" t="str">
        <f>VLOOKUP(F5115,'チョウnlist_Bu+Idx'!$A$2:$G$779,7,FALSE)</f>
        <v>ジャノメチョウ科</v>
      </c>
      <c r="J5115" s="53">
        <v>1</v>
      </c>
      <c r="L5115" s="53">
        <v>1</v>
      </c>
      <c r="M5115" s="52">
        <v>2</v>
      </c>
      <c r="O5115" s="18" t="str">
        <f>IFERROR(VLOOKUP(F5115,'（鳥類・チョウ）vlookup関数用'!$D$35:$F$38,3,0),"")</f>
        <v/>
      </c>
      <c r="P5115" s="18" t="str">
        <f>IFERROR(VLOOKUP(F5115,特定外来生物!$A$3:$G$24,7,0),"")</f>
        <v/>
      </c>
      <c r="Q5115" s="17" t="str">
        <f>IFERROR(VLOOKUP(F5115,県RL2019!$B$2:$H$605,4,0),"")</f>
        <v/>
      </c>
      <c r="R5115" s="17" t="str">
        <f>IFERROR(VLOOKUP(F5115,県RL2019!$B$2:$H$605,5,0),"")</f>
        <v/>
      </c>
      <c r="S5115" s="17" t="str">
        <f>IFERROR(VLOOKUP(F5115,県RL2011!$F$3:$H$906,2,0),"")</f>
        <v/>
      </c>
      <c r="T5115" s="17" t="str">
        <f>IFERROR(VLOOKUP(F5115,県RL2011!$F$3:$H$906,3,0),"")</f>
        <v/>
      </c>
      <c r="U5115" s="150" t="str">
        <f>IFERROR(VLOOKUP(F5115,国RL2020!$B$2:$E$878,4,0),"")</f>
        <v/>
      </c>
      <c r="V5115" s="150" t="str">
        <f>IFERROR(VLOOKUP(F5115,国RL2020!$B$2:$E$878,3,0),"")</f>
        <v/>
      </c>
      <c r="W5115" s="19" t="str">
        <f>IFERROR(VLOOKUP(F5115,国RL2019!$B$2:$E$873,4,0),"")</f>
        <v/>
      </c>
      <c r="X5115" s="19" t="str">
        <f>IFERROR(VLOOKUP(F5115,国RL2019!$B$2:$E$873,3,0),"")</f>
        <v/>
      </c>
      <c r="Y5115" s="19" t="str">
        <f>IFERROR(VLOOKUP(F5115,国RL2017!$B$2:$E$870,4,0),"")</f>
        <v/>
      </c>
      <c r="Z5115" s="19" t="str">
        <f>IFERROR(VLOOKUP(F5115,国RL2017!$B$2:$E$870,3,0),"")</f>
        <v/>
      </c>
      <c r="AA5115" s="19" t="str">
        <f>IFERROR(VLOOKUP(F5115,国RL2006!$B$2:$E$567,4,0),"")</f>
        <v/>
      </c>
      <c r="AB5115" s="19" t="str">
        <f>IFERROR(VLOOKUP(F5115,国RL2006!$B$2:$E$567,3,0),"")</f>
        <v/>
      </c>
    </row>
    <row r="5116" spans="1:28" x14ac:dyDescent="0.15">
      <c r="A5116" s="16">
        <v>5115</v>
      </c>
      <c r="B5116" s="24">
        <v>2024</v>
      </c>
      <c r="C5116" s="53">
        <v>5</v>
      </c>
      <c r="D5116" s="53">
        <v>1</v>
      </c>
      <c r="E5116" s="53" t="s">
        <v>2957</v>
      </c>
      <c r="F5116" s="53" t="s">
        <v>44</v>
      </c>
      <c r="G5116" s="53" t="str">
        <f>VLOOKUP(F5116,'チョウnlist_Bu+Idx'!$A$2:$G$779,7,FALSE)</f>
        <v>セセリチョウ科</v>
      </c>
      <c r="L5116" s="53">
        <v>1</v>
      </c>
      <c r="M5116" s="52">
        <v>1</v>
      </c>
      <c r="O5116" s="18" t="str">
        <f>IFERROR(VLOOKUP(F5116,'（鳥類・チョウ）vlookup関数用'!$D$35:$F$38,3,0),"")</f>
        <v/>
      </c>
      <c r="P5116" s="18" t="str">
        <f>IFERROR(VLOOKUP(F5116,特定外来生物!$A$3:$G$24,7,0),"")</f>
        <v/>
      </c>
      <c r="Q5116" s="17" t="str">
        <f>IFERROR(VLOOKUP(F5116,県RL2019!$B$2:$H$605,4,0),"")</f>
        <v/>
      </c>
      <c r="R5116" s="17" t="str">
        <f>IFERROR(VLOOKUP(F5116,県RL2019!$B$2:$H$605,5,0),"")</f>
        <v/>
      </c>
      <c r="S5116" s="17" t="str">
        <f>IFERROR(VLOOKUP(F5116,県RL2011!$F$3:$H$906,2,0),"")</f>
        <v/>
      </c>
      <c r="T5116" s="17" t="str">
        <f>IFERROR(VLOOKUP(F5116,県RL2011!$F$3:$H$906,3,0),"")</f>
        <v/>
      </c>
      <c r="U5116" s="150" t="str">
        <f>IFERROR(VLOOKUP(F5116,国RL2020!$B$2:$E$878,4,0),"")</f>
        <v/>
      </c>
      <c r="V5116" s="150" t="str">
        <f>IFERROR(VLOOKUP(F5116,国RL2020!$B$2:$E$878,3,0),"")</f>
        <v/>
      </c>
      <c r="W5116" s="19" t="str">
        <f>IFERROR(VLOOKUP(F5116,国RL2019!$B$2:$E$873,4,0),"")</f>
        <v/>
      </c>
      <c r="X5116" s="19" t="str">
        <f>IFERROR(VLOOKUP(F5116,国RL2019!$B$2:$E$873,3,0),"")</f>
        <v/>
      </c>
      <c r="Y5116" s="19" t="str">
        <f>IFERROR(VLOOKUP(F5116,国RL2017!$B$2:$E$870,4,0),"")</f>
        <v/>
      </c>
      <c r="Z5116" s="19" t="str">
        <f>IFERROR(VLOOKUP(F5116,国RL2017!$B$2:$E$870,3,0),"")</f>
        <v/>
      </c>
      <c r="AA5116" s="19" t="str">
        <f>IFERROR(VLOOKUP(F5116,国RL2006!$B$2:$E$567,4,0),"")</f>
        <v/>
      </c>
      <c r="AB5116" s="19" t="str">
        <f>IFERROR(VLOOKUP(F5116,国RL2006!$B$2:$E$567,3,0),"")</f>
        <v/>
      </c>
    </row>
    <row r="5117" spans="1:28" x14ac:dyDescent="0.15">
      <c r="A5117" s="16">
        <v>5116</v>
      </c>
      <c r="B5117" s="24">
        <v>2024</v>
      </c>
      <c r="C5117" s="53">
        <v>5</v>
      </c>
      <c r="D5117" s="53">
        <v>6</v>
      </c>
      <c r="E5117" s="53" t="s">
        <v>2962</v>
      </c>
      <c r="F5117" s="53" t="s">
        <v>13</v>
      </c>
      <c r="G5117" s="53" t="str">
        <f>VLOOKUP(F5117,'チョウnlist_Bu+Idx'!$A$2:$G$779,7,FALSE)</f>
        <v>アゲハチョウ科</v>
      </c>
      <c r="H5117" s="53">
        <v>2</v>
      </c>
      <c r="I5117" s="53">
        <v>1</v>
      </c>
      <c r="J5117" s="53">
        <v>4</v>
      </c>
      <c r="M5117" s="52">
        <v>7</v>
      </c>
      <c r="O5117" s="18" t="str">
        <f>IFERROR(VLOOKUP(F5117,'（鳥類・チョウ）vlookup関数用'!$D$35:$F$38,3,0),"")</f>
        <v/>
      </c>
      <c r="P5117" s="18" t="str">
        <f>IFERROR(VLOOKUP(F5117,特定外来生物!$A$3:$G$24,7,0),"")</f>
        <v/>
      </c>
      <c r="Q5117" s="17" t="str">
        <f>IFERROR(VLOOKUP(F5117,県RL2019!$B$2:$H$605,4,0),"")</f>
        <v/>
      </c>
      <c r="R5117" s="17" t="str">
        <f>IFERROR(VLOOKUP(F5117,県RL2019!$B$2:$H$605,5,0),"")</f>
        <v/>
      </c>
      <c r="S5117" s="17" t="str">
        <f>IFERROR(VLOOKUP(F5117,県RL2011!$F$3:$H$906,2,0),"")</f>
        <v/>
      </c>
      <c r="T5117" s="17" t="str">
        <f>IFERROR(VLOOKUP(F5117,県RL2011!$F$3:$H$906,3,0),"")</f>
        <v/>
      </c>
      <c r="U5117" s="150" t="str">
        <f>IFERROR(VLOOKUP(F5117,国RL2020!$B$2:$E$878,4,0),"")</f>
        <v/>
      </c>
      <c r="V5117" s="150" t="str">
        <f>IFERROR(VLOOKUP(F5117,国RL2020!$B$2:$E$878,3,0),"")</f>
        <v/>
      </c>
      <c r="W5117" s="19" t="str">
        <f>IFERROR(VLOOKUP(F5117,国RL2019!$B$2:$E$873,4,0),"")</f>
        <v/>
      </c>
      <c r="X5117" s="19" t="str">
        <f>IFERROR(VLOOKUP(F5117,国RL2019!$B$2:$E$873,3,0),"")</f>
        <v/>
      </c>
      <c r="Y5117" s="19" t="str">
        <f>IFERROR(VLOOKUP(F5117,国RL2017!$B$2:$E$870,4,0),"")</f>
        <v/>
      </c>
      <c r="Z5117" s="19" t="str">
        <f>IFERROR(VLOOKUP(F5117,国RL2017!$B$2:$E$870,3,0),"")</f>
        <v/>
      </c>
      <c r="AA5117" s="19" t="str">
        <f>IFERROR(VLOOKUP(F5117,国RL2006!$B$2:$E$567,4,0),"")</f>
        <v/>
      </c>
      <c r="AB5117" s="19" t="str">
        <f>IFERROR(VLOOKUP(F5117,国RL2006!$B$2:$E$567,3,0),"")</f>
        <v/>
      </c>
    </row>
    <row r="5118" spans="1:28" x14ac:dyDescent="0.15">
      <c r="A5118" s="16">
        <v>5117</v>
      </c>
      <c r="B5118" s="24">
        <v>2024</v>
      </c>
      <c r="C5118" s="53">
        <v>5</v>
      </c>
      <c r="D5118" s="53">
        <v>6</v>
      </c>
      <c r="E5118" s="53" t="s">
        <v>2962</v>
      </c>
      <c r="F5118" s="53" t="s">
        <v>11</v>
      </c>
      <c r="G5118" s="53" t="str">
        <f>VLOOKUP(F5118,'チョウnlist_Bu+Idx'!$A$2:$G$779,7,FALSE)</f>
        <v>アゲハチョウ科</v>
      </c>
      <c r="J5118" s="53">
        <v>2</v>
      </c>
      <c r="M5118" s="52">
        <v>2</v>
      </c>
      <c r="O5118" s="18" t="str">
        <f>IFERROR(VLOOKUP(F5118,'（鳥類・チョウ）vlookup関数用'!$D$35:$F$38,3,0),"")</f>
        <v/>
      </c>
      <c r="P5118" s="18" t="str">
        <f>IFERROR(VLOOKUP(F5118,特定外来生物!$A$3:$G$24,7,0),"")</f>
        <v/>
      </c>
      <c r="Q5118" s="17" t="str">
        <f>IFERROR(VLOOKUP(F5118,県RL2019!$B$2:$H$605,4,0),"")</f>
        <v/>
      </c>
      <c r="R5118" s="17" t="str">
        <f>IFERROR(VLOOKUP(F5118,県RL2019!$B$2:$H$605,5,0),"")</f>
        <v/>
      </c>
      <c r="S5118" s="17" t="str">
        <f>IFERROR(VLOOKUP(F5118,県RL2011!$F$3:$H$906,2,0),"")</f>
        <v/>
      </c>
      <c r="T5118" s="17" t="str">
        <f>IFERROR(VLOOKUP(F5118,県RL2011!$F$3:$H$906,3,0),"")</f>
        <v/>
      </c>
      <c r="U5118" s="150" t="str">
        <f>IFERROR(VLOOKUP(F5118,国RL2020!$B$2:$E$878,4,0),"")</f>
        <v/>
      </c>
      <c r="V5118" s="150" t="str">
        <f>IFERROR(VLOOKUP(F5118,国RL2020!$B$2:$E$878,3,0),"")</f>
        <v/>
      </c>
      <c r="W5118" s="19" t="str">
        <f>IFERROR(VLOOKUP(F5118,国RL2019!$B$2:$E$873,4,0),"")</f>
        <v/>
      </c>
      <c r="X5118" s="19" t="str">
        <f>IFERROR(VLOOKUP(F5118,国RL2019!$B$2:$E$873,3,0),"")</f>
        <v/>
      </c>
      <c r="Y5118" s="19" t="str">
        <f>IFERROR(VLOOKUP(F5118,国RL2017!$B$2:$E$870,4,0),"")</f>
        <v/>
      </c>
      <c r="Z5118" s="19" t="str">
        <f>IFERROR(VLOOKUP(F5118,国RL2017!$B$2:$E$870,3,0),"")</f>
        <v/>
      </c>
      <c r="AA5118" s="19" t="str">
        <f>IFERROR(VLOOKUP(F5118,国RL2006!$B$2:$E$567,4,0),"")</f>
        <v/>
      </c>
      <c r="AB5118" s="19" t="str">
        <f>IFERROR(VLOOKUP(F5118,国RL2006!$B$2:$E$567,3,0),"")</f>
        <v/>
      </c>
    </row>
    <row r="5119" spans="1:28" x14ac:dyDescent="0.15">
      <c r="A5119" s="16">
        <v>5118</v>
      </c>
      <c r="B5119" s="24">
        <v>2024</v>
      </c>
      <c r="C5119" s="53">
        <v>5</v>
      </c>
      <c r="D5119" s="53">
        <v>6</v>
      </c>
      <c r="E5119" s="53" t="s">
        <v>2962</v>
      </c>
      <c r="F5119" s="53" t="s">
        <v>28</v>
      </c>
      <c r="G5119" s="53" t="str">
        <f>VLOOKUP(F5119,'チョウnlist_Bu+Idx'!$A$2:$G$779,7,FALSE)</f>
        <v>シロチョウ科</v>
      </c>
      <c r="H5119" s="53">
        <v>3</v>
      </c>
      <c r="I5119" s="53">
        <v>20</v>
      </c>
      <c r="J5119" s="53">
        <v>29</v>
      </c>
      <c r="M5119" s="52">
        <v>52</v>
      </c>
      <c r="O5119" s="18" t="str">
        <f>IFERROR(VLOOKUP(F5119,'（鳥類・チョウ）vlookup関数用'!$D$35:$F$38,3,0),"")</f>
        <v/>
      </c>
      <c r="P5119" s="18" t="str">
        <f>IFERROR(VLOOKUP(F5119,特定外来生物!$A$3:$G$24,7,0),"")</f>
        <v/>
      </c>
      <c r="Q5119" s="17" t="str">
        <f>IFERROR(VLOOKUP(F5119,県RL2019!$B$2:$H$605,4,0),"")</f>
        <v/>
      </c>
      <c r="R5119" s="17" t="str">
        <f>IFERROR(VLOOKUP(F5119,県RL2019!$B$2:$H$605,5,0),"")</f>
        <v/>
      </c>
      <c r="S5119" s="17" t="str">
        <f>IFERROR(VLOOKUP(F5119,県RL2011!$F$3:$H$906,2,0),"")</f>
        <v/>
      </c>
      <c r="T5119" s="17" t="str">
        <f>IFERROR(VLOOKUP(F5119,県RL2011!$F$3:$H$906,3,0),"")</f>
        <v/>
      </c>
      <c r="U5119" s="150" t="str">
        <f>IFERROR(VLOOKUP(F5119,国RL2020!$B$2:$E$878,4,0),"")</f>
        <v/>
      </c>
      <c r="V5119" s="150" t="str">
        <f>IFERROR(VLOOKUP(F5119,国RL2020!$B$2:$E$878,3,0),"")</f>
        <v/>
      </c>
      <c r="W5119" s="19" t="str">
        <f>IFERROR(VLOOKUP(F5119,国RL2019!$B$2:$E$873,4,0),"")</f>
        <v/>
      </c>
      <c r="X5119" s="19" t="str">
        <f>IFERROR(VLOOKUP(F5119,国RL2019!$B$2:$E$873,3,0),"")</f>
        <v/>
      </c>
      <c r="Y5119" s="19" t="str">
        <f>IFERROR(VLOOKUP(F5119,国RL2017!$B$2:$E$870,4,0),"")</f>
        <v/>
      </c>
      <c r="Z5119" s="19" t="str">
        <f>IFERROR(VLOOKUP(F5119,国RL2017!$B$2:$E$870,3,0),"")</f>
        <v/>
      </c>
      <c r="AA5119" s="19" t="str">
        <f>IFERROR(VLOOKUP(F5119,国RL2006!$B$2:$E$567,4,0),"")</f>
        <v/>
      </c>
      <c r="AB5119" s="19" t="str">
        <f>IFERROR(VLOOKUP(F5119,国RL2006!$B$2:$E$567,3,0),"")</f>
        <v/>
      </c>
    </row>
    <row r="5120" spans="1:28" x14ac:dyDescent="0.15">
      <c r="A5120" s="16">
        <v>5119</v>
      </c>
      <c r="B5120" s="24">
        <v>2024</v>
      </c>
      <c r="C5120" s="53">
        <v>5</v>
      </c>
      <c r="D5120" s="53">
        <v>6</v>
      </c>
      <c r="E5120" s="53" t="s">
        <v>2962</v>
      </c>
      <c r="F5120" s="53" t="s">
        <v>48</v>
      </c>
      <c r="G5120" s="53" t="str">
        <f>VLOOKUP(F5120,'チョウnlist_Bu+Idx'!$A$2:$G$779,7,FALSE)</f>
        <v>シロチョウ科</v>
      </c>
      <c r="I5120" s="53">
        <v>5</v>
      </c>
      <c r="J5120" s="53">
        <v>2</v>
      </c>
      <c r="M5120" s="52">
        <v>7</v>
      </c>
      <c r="O5120" s="18" t="str">
        <f>IFERROR(VLOOKUP(F5120,'（鳥類・チョウ）vlookup関数用'!$D$35:$F$38,3,0),"")</f>
        <v/>
      </c>
      <c r="P5120" s="18" t="str">
        <f>IFERROR(VLOOKUP(F5120,特定外来生物!$A$3:$G$24,7,0),"")</f>
        <v/>
      </c>
      <c r="Q5120" s="17" t="str">
        <f>IFERROR(VLOOKUP(F5120,県RL2019!$B$2:$H$605,4,0),"")</f>
        <v/>
      </c>
      <c r="R5120" s="17" t="str">
        <f>IFERROR(VLOOKUP(F5120,県RL2019!$B$2:$H$605,5,0),"")</f>
        <v/>
      </c>
      <c r="S5120" s="17" t="str">
        <f>IFERROR(VLOOKUP(F5120,県RL2011!$F$3:$H$906,2,0),"")</f>
        <v/>
      </c>
      <c r="T5120" s="17" t="str">
        <f>IFERROR(VLOOKUP(F5120,県RL2011!$F$3:$H$906,3,0),"")</f>
        <v/>
      </c>
      <c r="U5120" s="150" t="str">
        <f>IFERROR(VLOOKUP(F5120,国RL2020!$B$2:$E$878,4,0),"")</f>
        <v/>
      </c>
      <c r="V5120" s="150" t="str">
        <f>IFERROR(VLOOKUP(F5120,国RL2020!$B$2:$E$878,3,0),"")</f>
        <v/>
      </c>
      <c r="W5120" s="19" t="str">
        <f>IFERROR(VLOOKUP(F5120,国RL2019!$B$2:$E$873,4,0),"")</f>
        <v/>
      </c>
      <c r="X5120" s="19" t="str">
        <f>IFERROR(VLOOKUP(F5120,国RL2019!$B$2:$E$873,3,0),"")</f>
        <v/>
      </c>
      <c r="Y5120" s="19" t="str">
        <f>IFERROR(VLOOKUP(F5120,国RL2017!$B$2:$E$870,4,0),"")</f>
        <v/>
      </c>
      <c r="Z5120" s="19" t="str">
        <f>IFERROR(VLOOKUP(F5120,国RL2017!$B$2:$E$870,3,0),"")</f>
        <v/>
      </c>
      <c r="AA5120" s="19" t="str">
        <f>IFERROR(VLOOKUP(F5120,国RL2006!$B$2:$E$567,4,0),"")</f>
        <v/>
      </c>
      <c r="AB5120" s="19" t="str">
        <f>IFERROR(VLOOKUP(F5120,国RL2006!$B$2:$E$567,3,0),"")</f>
        <v/>
      </c>
    </row>
    <row r="5121" spans="1:28" x14ac:dyDescent="0.15">
      <c r="A5121" s="16">
        <v>5120</v>
      </c>
      <c r="B5121" s="24">
        <v>2024</v>
      </c>
      <c r="C5121" s="53">
        <v>5</v>
      </c>
      <c r="D5121" s="53">
        <v>6</v>
      </c>
      <c r="E5121" s="53" t="s">
        <v>2962</v>
      </c>
      <c r="F5121" s="53" t="s">
        <v>46</v>
      </c>
      <c r="G5121" s="53" t="s">
        <v>19</v>
      </c>
      <c r="I5121" s="53">
        <v>1</v>
      </c>
      <c r="M5121" s="52">
        <v>1</v>
      </c>
      <c r="O5121" s="18" t="str">
        <f>IFERROR(VLOOKUP(F5121,'（鳥類・チョウ）vlookup関数用'!$D$35:$F$38,3,0),"")</f>
        <v/>
      </c>
      <c r="P5121" s="18" t="str">
        <f>IFERROR(VLOOKUP(F5121,特定外来生物!$A$3:$G$24,7,0),"")</f>
        <v/>
      </c>
      <c r="Q5121" s="17" t="str">
        <f>IFERROR(VLOOKUP(F5121,県RL2019!$B$2:$H$605,4,0),"")</f>
        <v/>
      </c>
      <c r="R5121" s="17" t="str">
        <f>IFERROR(VLOOKUP(F5121,県RL2019!$B$2:$H$605,5,0),"")</f>
        <v/>
      </c>
      <c r="S5121" s="17" t="str">
        <f>IFERROR(VLOOKUP(F5121,県RL2011!$F$3:$H$906,2,0),"")</f>
        <v/>
      </c>
      <c r="T5121" s="17" t="str">
        <f>IFERROR(VLOOKUP(F5121,県RL2011!$F$3:$H$906,3,0),"")</f>
        <v/>
      </c>
      <c r="U5121" s="150" t="str">
        <f>IFERROR(VLOOKUP(F5121,国RL2020!$B$2:$E$878,4,0),"")</f>
        <v/>
      </c>
      <c r="V5121" s="150" t="str">
        <f>IFERROR(VLOOKUP(F5121,国RL2020!$B$2:$E$878,3,0),"")</f>
        <v/>
      </c>
      <c r="W5121" s="19" t="str">
        <f>IFERROR(VLOOKUP(F5121,国RL2019!$B$2:$E$873,4,0),"")</f>
        <v/>
      </c>
      <c r="X5121" s="19" t="str">
        <f>IFERROR(VLOOKUP(F5121,国RL2019!$B$2:$E$873,3,0),"")</f>
        <v/>
      </c>
      <c r="Y5121" s="19" t="str">
        <f>IFERROR(VLOOKUP(F5121,国RL2017!$B$2:$E$870,4,0),"")</f>
        <v/>
      </c>
      <c r="Z5121" s="19" t="str">
        <f>IFERROR(VLOOKUP(F5121,国RL2017!$B$2:$E$870,3,0),"")</f>
        <v/>
      </c>
      <c r="AA5121" s="19" t="str">
        <f>IFERROR(VLOOKUP(F5121,国RL2006!$B$2:$E$567,4,0),"")</f>
        <v/>
      </c>
      <c r="AB5121" s="19" t="str">
        <f>IFERROR(VLOOKUP(F5121,国RL2006!$B$2:$E$567,3,0),"")</f>
        <v/>
      </c>
    </row>
    <row r="5122" spans="1:28" x14ac:dyDescent="0.15">
      <c r="A5122" s="16">
        <v>5121</v>
      </c>
      <c r="B5122" s="24">
        <v>2024</v>
      </c>
      <c r="C5122" s="53">
        <v>5</v>
      </c>
      <c r="D5122" s="53">
        <v>6</v>
      </c>
      <c r="E5122" s="53" t="s">
        <v>2962</v>
      </c>
      <c r="F5122" s="53" t="s">
        <v>29</v>
      </c>
      <c r="G5122" s="53" t="str">
        <f>VLOOKUP(F5122,'チョウnlist_Bu+Idx'!$A$2:$G$779,7,FALSE)</f>
        <v>シジミチョウ科</v>
      </c>
      <c r="J5122" s="53">
        <v>1</v>
      </c>
      <c r="M5122" s="52">
        <v>1</v>
      </c>
      <c r="O5122" s="18" t="str">
        <f>IFERROR(VLOOKUP(F5122,'（鳥類・チョウ）vlookup関数用'!$D$35:$F$38,3,0),"")</f>
        <v/>
      </c>
      <c r="P5122" s="18" t="str">
        <f>IFERROR(VLOOKUP(F5122,特定外来生物!$A$3:$G$24,7,0),"")</f>
        <v/>
      </c>
      <c r="Q5122" s="17" t="str">
        <f>IFERROR(VLOOKUP(F5122,県RL2019!$B$2:$H$605,4,0),"")</f>
        <v/>
      </c>
      <c r="R5122" s="17" t="str">
        <f>IFERROR(VLOOKUP(F5122,県RL2019!$B$2:$H$605,5,0),"")</f>
        <v/>
      </c>
      <c r="S5122" s="17" t="str">
        <f>IFERROR(VLOOKUP(F5122,県RL2011!$F$3:$H$906,2,0),"")</f>
        <v/>
      </c>
      <c r="T5122" s="17" t="str">
        <f>IFERROR(VLOOKUP(F5122,県RL2011!$F$3:$H$906,3,0),"")</f>
        <v/>
      </c>
      <c r="U5122" s="150" t="str">
        <f>IFERROR(VLOOKUP(F5122,国RL2020!$B$2:$E$878,4,0),"")</f>
        <v/>
      </c>
      <c r="V5122" s="150" t="str">
        <f>IFERROR(VLOOKUP(F5122,国RL2020!$B$2:$E$878,3,0),"")</f>
        <v/>
      </c>
      <c r="W5122" s="19" t="str">
        <f>IFERROR(VLOOKUP(F5122,国RL2019!$B$2:$E$873,4,0),"")</f>
        <v/>
      </c>
      <c r="X5122" s="19" t="str">
        <f>IFERROR(VLOOKUP(F5122,国RL2019!$B$2:$E$873,3,0),"")</f>
        <v/>
      </c>
      <c r="Y5122" s="19" t="str">
        <f>IFERROR(VLOOKUP(F5122,国RL2017!$B$2:$E$870,4,0),"")</f>
        <v/>
      </c>
      <c r="Z5122" s="19" t="str">
        <f>IFERROR(VLOOKUP(F5122,国RL2017!$B$2:$E$870,3,0),"")</f>
        <v/>
      </c>
      <c r="AA5122" s="19" t="str">
        <f>IFERROR(VLOOKUP(F5122,国RL2006!$B$2:$E$567,4,0),"")</f>
        <v/>
      </c>
      <c r="AB5122" s="19" t="str">
        <f>IFERROR(VLOOKUP(F5122,国RL2006!$B$2:$E$567,3,0),"")</f>
        <v/>
      </c>
    </row>
    <row r="5123" spans="1:28" x14ac:dyDescent="0.15">
      <c r="A5123" s="16">
        <v>5122</v>
      </c>
      <c r="B5123" s="24">
        <v>2024</v>
      </c>
      <c r="C5123" s="53">
        <v>5</v>
      </c>
      <c r="D5123" s="53">
        <v>6</v>
      </c>
      <c r="E5123" s="53" t="s">
        <v>2962</v>
      </c>
      <c r="F5123" s="53" t="s">
        <v>24</v>
      </c>
      <c r="G5123" s="53" t="str">
        <f>VLOOKUP(F5123,'チョウnlist_Bu+Idx'!$A$2:$G$779,7,FALSE)</f>
        <v>シジミチョウ科</v>
      </c>
      <c r="H5123" s="53">
        <v>2</v>
      </c>
      <c r="J5123" s="53">
        <v>7</v>
      </c>
      <c r="M5123" s="52">
        <v>9</v>
      </c>
      <c r="O5123" s="18" t="str">
        <f>IFERROR(VLOOKUP(F5123,'（鳥類・チョウ）vlookup関数用'!$D$35:$F$38,3,0),"")</f>
        <v/>
      </c>
      <c r="P5123" s="18" t="str">
        <f>IFERROR(VLOOKUP(F5123,特定外来生物!$A$3:$G$24,7,0),"")</f>
        <v/>
      </c>
      <c r="Q5123" s="17" t="str">
        <f>IFERROR(VLOOKUP(F5123,県RL2019!$B$2:$H$605,4,0),"")</f>
        <v/>
      </c>
      <c r="R5123" s="17" t="str">
        <f>IFERROR(VLOOKUP(F5123,県RL2019!$B$2:$H$605,5,0),"")</f>
        <v/>
      </c>
      <c r="S5123" s="17" t="str">
        <f>IFERROR(VLOOKUP(F5123,県RL2011!$F$3:$H$906,2,0),"")</f>
        <v/>
      </c>
      <c r="T5123" s="17" t="str">
        <f>IFERROR(VLOOKUP(F5123,県RL2011!$F$3:$H$906,3,0),"")</f>
        <v/>
      </c>
      <c r="U5123" s="150" t="str">
        <f>IFERROR(VLOOKUP(F5123,国RL2020!$B$2:$E$878,4,0),"")</f>
        <v/>
      </c>
      <c r="V5123" s="150" t="str">
        <f>IFERROR(VLOOKUP(F5123,国RL2020!$B$2:$E$878,3,0),"")</f>
        <v/>
      </c>
      <c r="W5123" s="19" t="str">
        <f>IFERROR(VLOOKUP(F5123,国RL2019!$B$2:$E$873,4,0),"")</f>
        <v/>
      </c>
      <c r="X5123" s="19" t="str">
        <f>IFERROR(VLOOKUP(F5123,国RL2019!$B$2:$E$873,3,0),"")</f>
        <v/>
      </c>
      <c r="Y5123" s="19" t="str">
        <f>IFERROR(VLOOKUP(F5123,国RL2017!$B$2:$E$870,4,0),"")</f>
        <v/>
      </c>
      <c r="Z5123" s="19" t="str">
        <f>IFERROR(VLOOKUP(F5123,国RL2017!$B$2:$E$870,3,0),"")</f>
        <v/>
      </c>
      <c r="AA5123" s="19" t="str">
        <f>IFERROR(VLOOKUP(F5123,国RL2006!$B$2:$E$567,4,0),"")</f>
        <v/>
      </c>
      <c r="AB5123" s="19" t="str">
        <f>IFERROR(VLOOKUP(F5123,国RL2006!$B$2:$E$567,3,0),"")</f>
        <v/>
      </c>
    </row>
    <row r="5124" spans="1:28" x14ac:dyDescent="0.15">
      <c r="A5124" s="16">
        <v>5123</v>
      </c>
      <c r="B5124" s="24">
        <v>2024</v>
      </c>
      <c r="C5124" s="53">
        <v>5</v>
      </c>
      <c r="D5124" s="53">
        <v>6</v>
      </c>
      <c r="E5124" s="53" t="s">
        <v>2962</v>
      </c>
      <c r="F5124" s="53" t="s">
        <v>32</v>
      </c>
      <c r="G5124" s="53" t="str">
        <f>VLOOKUP(F5124,'チョウnlist_Bu+Idx'!$A$2:$G$779,7,FALSE)</f>
        <v>タテハチョウ科</v>
      </c>
      <c r="I5124" s="53">
        <v>1</v>
      </c>
      <c r="M5124" s="52">
        <v>1</v>
      </c>
      <c r="O5124" s="18" t="str">
        <f>IFERROR(VLOOKUP(F5124,'（鳥類・チョウ）vlookup関数用'!$D$35:$F$38,3,0),"")</f>
        <v/>
      </c>
      <c r="P5124" s="18" t="str">
        <f>IFERROR(VLOOKUP(F5124,特定外来生物!$A$3:$G$24,7,0),"")</f>
        <v/>
      </c>
      <c r="Q5124" s="17" t="str">
        <f>IFERROR(VLOOKUP(F5124,県RL2019!$B$2:$H$605,4,0),"")</f>
        <v/>
      </c>
      <c r="R5124" s="17" t="str">
        <f>IFERROR(VLOOKUP(F5124,県RL2019!$B$2:$H$605,5,0),"")</f>
        <v/>
      </c>
      <c r="S5124" s="17" t="str">
        <f>IFERROR(VLOOKUP(F5124,県RL2011!$F$3:$H$906,2,0),"")</f>
        <v/>
      </c>
      <c r="T5124" s="17" t="str">
        <f>IFERROR(VLOOKUP(F5124,県RL2011!$F$3:$H$906,3,0),"")</f>
        <v/>
      </c>
      <c r="U5124" s="150" t="str">
        <f>IFERROR(VLOOKUP(F5124,国RL2020!$B$2:$E$878,4,0),"")</f>
        <v/>
      </c>
      <c r="V5124" s="150" t="str">
        <f>IFERROR(VLOOKUP(F5124,国RL2020!$B$2:$E$878,3,0),"")</f>
        <v/>
      </c>
      <c r="W5124" s="19" t="str">
        <f>IFERROR(VLOOKUP(F5124,国RL2019!$B$2:$E$873,4,0),"")</f>
        <v/>
      </c>
      <c r="X5124" s="19" t="str">
        <f>IFERROR(VLOOKUP(F5124,国RL2019!$B$2:$E$873,3,0),"")</f>
        <v/>
      </c>
      <c r="Y5124" s="19" t="str">
        <f>IFERROR(VLOOKUP(F5124,国RL2017!$B$2:$E$870,4,0),"")</f>
        <v/>
      </c>
      <c r="Z5124" s="19" t="str">
        <f>IFERROR(VLOOKUP(F5124,国RL2017!$B$2:$E$870,3,0),"")</f>
        <v/>
      </c>
      <c r="AA5124" s="19" t="str">
        <f>IFERROR(VLOOKUP(F5124,国RL2006!$B$2:$E$567,4,0),"")</f>
        <v/>
      </c>
      <c r="AB5124" s="19" t="str">
        <f>IFERROR(VLOOKUP(F5124,国RL2006!$B$2:$E$567,3,0),"")</f>
        <v/>
      </c>
    </row>
    <row r="5125" spans="1:28" x14ac:dyDescent="0.15">
      <c r="A5125" s="16">
        <v>5124</v>
      </c>
      <c r="B5125" s="24">
        <v>2024</v>
      </c>
      <c r="C5125" s="53">
        <v>5</v>
      </c>
      <c r="D5125" s="53">
        <v>6</v>
      </c>
      <c r="E5125" s="53" t="s">
        <v>2962</v>
      </c>
      <c r="F5125" s="53" t="s">
        <v>34</v>
      </c>
      <c r="G5125" s="53" t="str">
        <f>VLOOKUP(F5125,'チョウnlist_Bu+Idx'!$A$2:$G$779,7,FALSE)</f>
        <v>タテハチョウ科</v>
      </c>
      <c r="I5125" s="53">
        <v>1</v>
      </c>
      <c r="J5125" s="53">
        <v>1</v>
      </c>
      <c r="M5125" s="52">
        <v>2</v>
      </c>
      <c r="O5125" s="18" t="str">
        <f>IFERROR(VLOOKUP(F5125,'（鳥類・チョウ）vlookup関数用'!$D$35:$F$38,3,0),"")</f>
        <v/>
      </c>
      <c r="P5125" s="18" t="str">
        <f>IFERROR(VLOOKUP(F5125,特定外来生物!$A$3:$G$24,7,0),"")</f>
        <v/>
      </c>
      <c r="Q5125" s="17" t="str">
        <f>IFERROR(VLOOKUP(F5125,県RL2019!$B$2:$H$605,4,0),"")</f>
        <v/>
      </c>
      <c r="R5125" s="17" t="str">
        <f>IFERROR(VLOOKUP(F5125,県RL2019!$B$2:$H$605,5,0),"")</f>
        <v/>
      </c>
      <c r="S5125" s="17" t="str">
        <f>IFERROR(VLOOKUP(F5125,県RL2011!$F$3:$H$906,2,0),"")</f>
        <v/>
      </c>
      <c r="T5125" s="17" t="str">
        <f>IFERROR(VLOOKUP(F5125,県RL2011!$F$3:$H$906,3,0),"")</f>
        <v/>
      </c>
      <c r="U5125" s="150" t="str">
        <f>IFERROR(VLOOKUP(F5125,国RL2020!$B$2:$E$878,4,0),"")</f>
        <v/>
      </c>
      <c r="V5125" s="150" t="str">
        <f>IFERROR(VLOOKUP(F5125,国RL2020!$B$2:$E$878,3,0),"")</f>
        <v/>
      </c>
      <c r="W5125" s="19" t="str">
        <f>IFERROR(VLOOKUP(F5125,国RL2019!$B$2:$E$873,4,0),"")</f>
        <v/>
      </c>
      <c r="X5125" s="19" t="str">
        <f>IFERROR(VLOOKUP(F5125,国RL2019!$B$2:$E$873,3,0),"")</f>
        <v/>
      </c>
      <c r="Y5125" s="19" t="str">
        <f>IFERROR(VLOOKUP(F5125,国RL2017!$B$2:$E$870,4,0),"")</f>
        <v/>
      </c>
      <c r="Z5125" s="19" t="str">
        <f>IFERROR(VLOOKUP(F5125,国RL2017!$B$2:$E$870,3,0),"")</f>
        <v/>
      </c>
      <c r="AA5125" s="19" t="str">
        <f>IFERROR(VLOOKUP(F5125,国RL2006!$B$2:$E$567,4,0),"")</f>
        <v/>
      </c>
      <c r="AB5125" s="19" t="str">
        <f>IFERROR(VLOOKUP(F5125,国RL2006!$B$2:$E$567,3,0),"")</f>
        <v/>
      </c>
    </row>
    <row r="5126" spans="1:28" x14ac:dyDescent="0.15">
      <c r="A5126" s="16">
        <v>5125</v>
      </c>
      <c r="B5126" s="24">
        <v>2024</v>
      </c>
      <c r="C5126" s="53">
        <v>5</v>
      </c>
      <c r="D5126" s="53">
        <v>6</v>
      </c>
      <c r="E5126" s="53" t="s">
        <v>2962</v>
      </c>
      <c r="F5126" s="53" t="s">
        <v>59</v>
      </c>
      <c r="G5126" s="53" t="str">
        <f>VLOOKUP(F5126,'チョウnlist_Bu+Idx'!$A$2:$G$779,7,FALSE)</f>
        <v>タテハチョウ科</v>
      </c>
      <c r="I5126" s="53">
        <v>1</v>
      </c>
      <c r="J5126" s="53">
        <v>5</v>
      </c>
      <c r="M5126" s="52">
        <v>6</v>
      </c>
      <c r="O5126" s="18" t="str">
        <f>IFERROR(VLOOKUP(F5126,'（鳥類・チョウ）vlookup関数用'!$D$35:$F$38,3,0),"")</f>
        <v>重点対策外来種</v>
      </c>
      <c r="P5126" s="18" t="str">
        <f>IFERROR(VLOOKUP(F5126,特定外来生物!$A$3:$G$24,7,0),"")</f>
        <v>特定外来生物</v>
      </c>
      <c r="Q5126" s="17" t="str">
        <f>IFERROR(VLOOKUP(F5126,県RL2019!$B$2:$H$605,4,0),"")</f>
        <v/>
      </c>
      <c r="R5126" s="17" t="str">
        <f>IFERROR(VLOOKUP(F5126,県RL2019!$B$2:$H$605,5,0),"")</f>
        <v/>
      </c>
      <c r="S5126" s="17" t="str">
        <f>IFERROR(VLOOKUP(F5126,県RL2011!$F$3:$H$906,2,0),"")</f>
        <v/>
      </c>
      <c r="T5126" s="17" t="str">
        <f>IFERROR(VLOOKUP(F5126,県RL2011!$F$3:$H$906,3,0),"")</f>
        <v/>
      </c>
      <c r="U5126" s="150" t="str">
        <f>IFERROR(VLOOKUP(F5126,国RL2020!$B$2:$E$878,4,0),"")</f>
        <v/>
      </c>
      <c r="V5126" s="150" t="str">
        <f>IFERROR(VLOOKUP(F5126,国RL2020!$B$2:$E$878,3,0),"")</f>
        <v/>
      </c>
      <c r="W5126" s="19" t="str">
        <f>IFERROR(VLOOKUP(F5126,国RL2019!$B$2:$E$873,4,0),"")</f>
        <v/>
      </c>
      <c r="X5126" s="19" t="str">
        <f>IFERROR(VLOOKUP(F5126,国RL2019!$B$2:$E$873,3,0),"")</f>
        <v/>
      </c>
      <c r="Y5126" s="19" t="str">
        <f>IFERROR(VLOOKUP(F5126,国RL2017!$B$2:$E$870,4,0),"")</f>
        <v/>
      </c>
      <c r="Z5126" s="19" t="str">
        <f>IFERROR(VLOOKUP(F5126,国RL2017!$B$2:$E$870,3,0),"")</f>
        <v/>
      </c>
      <c r="AA5126" s="19" t="str">
        <f>IFERROR(VLOOKUP(F5126,国RL2006!$B$2:$E$567,4,0),"")</f>
        <v/>
      </c>
      <c r="AB5126" s="19" t="str">
        <f>IFERROR(VLOOKUP(F5126,国RL2006!$B$2:$E$567,3,0),"")</f>
        <v/>
      </c>
    </row>
    <row r="5127" spans="1:28" x14ac:dyDescent="0.15">
      <c r="A5127" s="16">
        <v>5126</v>
      </c>
      <c r="B5127" s="24">
        <v>2024</v>
      </c>
      <c r="C5127" s="53">
        <v>5</v>
      </c>
      <c r="D5127" s="53">
        <v>6</v>
      </c>
      <c r="E5127" s="53" t="s">
        <v>2962</v>
      </c>
      <c r="F5127" s="53" t="s">
        <v>37</v>
      </c>
      <c r="G5127" s="53" t="str">
        <f>VLOOKUP(F5127,'チョウnlist_Bu+Idx'!$A$2:$G$779,7,FALSE)</f>
        <v>タテハチョウ科</v>
      </c>
      <c r="I5127" s="53">
        <v>8</v>
      </c>
      <c r="J5127" s="53">
        <v>2</v>
      </c>
      <c r="M5127" s="52">
        <v>10</v>
      </c>
      <c r="O5127" s="18" t="str">
        <f>IFERROR(VLOOKUP(F5127,'（鳥類・チョウ）vlookup関数用'!$D$35:$F$38,3,0),"")</f>
        <v/>
      </c>
      <c r="P5127" s="18" t="str">
        <f>IFERROR(VLOOKUP(F5127,特定外来生物!$A$3:$G$24,7,0),"")</f>
        <v/>
      </c>
      <c r="Q5127" s="17" t="str">
        <f>IFERROR(VLOOKUP(F5127,県RL2019!$B$2:$H$605,4,0),"")</f>
        <v/>
      </c>
      <c r="R5127" s="17" t="str">
        <f>IFERROR(VLOOKUP(F5127,県RL2019!$B$2:$H$605,5,0),"")</f>
        <v/>
      </c>
      <c r="S5127" s="17" t="str">
        <f>IFERROR(VLOOKUP(F5127,県RL2011!$F$3:$H$906,2,0),"")</f>
        <v/>
      </c>
      <c r="T5127" s="17" t="str">
        <f>IFERROR(VLOOKUP(F5127,県RL2011!$F$3:$H$906,3,0),"")</f>
        <v/>
      </c>
      <c r="U5127" s="150" t="str">
        <f>IFERROR(VLOOKUP(F5127,国RL2020!$B$2:$E$878,4,0),"")</f>
        <v/>
      </c>
      <c r="V5127" s="150" t="str">
        <f>IFERROR(VLOOKUP(F5127,国RL2020!$B$2:$E$878,3,0),"")</f>
        <v/>
      </c>
      <c r="W5127" s="19" t="str">
        <f>IFERROR(VLOOKUP(F5127,国RL2019!$B$2:$E$873,4,0),"")</f>
        <v/>
      </c>
      <c r="X5127" s="19" t="str">
        <f>IFERROR(VLOOKUP(F5127,国RL2019!$B$2:$E$873,3,0),"")</f>
        <v/>
      </c>
      <c r="Y5127" s="19" t="str">
        <f>IFERROR(VLOOKUP(F5127,国RL2017!$B$2:$E$870,4,0),"")</f>
        <v/>
      </c>
      <c r="Z5127" s="19" t="str">
        <f>IFERROR(VLOOKUP(F5127,国RL2017!$B$2:$E$870,3,0),"")</f>
        <v/>
      </c>
      <c r="AA5127" s="19" t="str">
        <f>IFERROR(VLOOKUP(F5127,国RL2006!$B$2:$E$567,4,0),"")</f>
        <v/>
      </c>
      <c r="AB5127" s="19" t="str">
        <f>IFERROR(VLOOKUP(F5127,国RL2006!$B$2:$E$567,3,0),"")</f>
        <v/>
      </c>
    </row>
    <row r="5128" spans="1:28" x14ac:dyDescent="0.15">
      <c r="A5128" s="16">
        <v>5127</v>
      </c>
      <c r="B5128" s="24">
        <v>2024</v>
      </c>
      <c r="C5128" s="53">
        <v>5</v>
      </c>
      <c r="D5128" s="53">
        <v>6</v>
      </c>
      <c r="E5128" s="53" t="s">
        <v>2962</v>
      </c>
      <c r="F5128" s="53" t="s">
        <v>43</v>
      </c>
      <c r="G5128" s="53" t="str">
        <f>VLOOKUP(F5128,'チョウnlist_Bu+Idx'!$A$2:$G$779,7,FALSE)</f>
        <v>ジャノメチョウ科</v>
      </c>
      <c r="J5128" s="53">
        <v>5</v>
      </c>
      <c r="M5128" s="52">
        <v>5</v>
      </c>
      <c r="O5128" s="18" t="str">
        <f>IFERROR(VLOOKUP(F5128,'（鳥類・チョウ）vlookup関数用'!$D$35:$F$38,3,0),"")</f>
        <v/>
      </c>
      <c r="P5128" s="18" t="str">
        <f>IFERROR(VLOOKUP(F5128,特定外来生物!$A$3:$G$24,7,0),"")</f>
        <v/>
      </c>
      <c r="Q5128" s="17" t="str">
        <f>IFERROR(VLOOKUP(F5128,県RL2019!$B$2:$H$605,4,0),"")</f>
        <v/>
      </c>
      <c r="R5128" s="17" t="str">
        <f>IFERROR(VLOOKUP(F5128,県RL2019!$B$2:$H$605,5,0),"")</f>
        <v/>
      </c>
      <c r="S5128" s="17" t="str">
        <f>IFERROR(VLOOKUP(F5128,県RL2011!$F$3:$H$906,2,0),"")</f>
        <v/>
      </c>
      <c r="T5128" s="17" t="str">
        <f>IFERROR(VLOOKUP(F5128,県RL2011!$F$3:$H$906,3,0),"")</f>
        <v/>
      </c>
      <c r="U5128" s="150" t="str">
        <f>IFERROR(VLOOKUP(F5128,国RL2020!$B$2:$E$878,4,0),"")</f>
        <v/>
      </c>
      <c r="V5128" s="150" t="str">
        <f>IFERROR(VLOOKUP(F5128,国RL2020!$B$2:$E$878,3,0),"")</f>
        <v/>
      </c>
      <c r="W5128" s="19" t="str">
        <f>IFERROR(VLOOKUP(F5128,国RL2019!$B$2:$E$873,4,0),"")</f>
        <v/>
      </c>
      <c r="X5128" s="19" t="str">
        <f>IFERROR(VLOOKUP(F5128,国RL2019!$B$2:$E$873,3,0),"")</f>
        <v/>
      </c>
      <c r="Y5128" s="19" t="str">
        <f>IFERROR(VLOOKUP(F5128,国RL2017!$B$2:$E$870,4,0),"")</f>
        <v/>
      </c>
      <c r="Z5128" s="19" t="str">
        <f>IFERROR(VLOOKUP(F5128,国RL2017!$B$2:$E$870,3,0),"")</f>
        <v/>
      </c>
      <c r="AA5128" s="19" t="str">
        <f>IFERROR(VLOOKUP(F5128,国RL2006!$B$2:$E$567,4,0),"")</f>
        <v/>
      </c>
      <c r="AB5128" s="19" t="str">
        <f>IFERROR(VLOOKUP(F5128,国RL2006!$B$2:$E$567,3,0),"")</f>
        <v/>
      </c>
    </row>
    <row r="5129" spans="1:28" x14ac:dyDescent="0.15">
      <c r="A5129" s="16">
        <v>5128</v>
      </c>
      <c r="B5129" s="24">
        <v>2024</v>
      </c>
      <c r="C5129" s="53">
        <v>5</v>
      </c>
      <c r="D5129" s="53">
        <v>6</v>
      </c>
      <c r="E5129" s="53" t="s">
        <v>2962</v>
      </c>
      <c r="F5129" s="53" t="s">
        <v>45</v>
      </c>
      <c r="G5129" s="53" t="str">
        <f>VLOOKUP(F5129,'チョウnlist_Bu+Idx'!$A$2:$G$779,7,FALSE)</f>
        <v>ジャノメチョウ科</v>
      </c>
      <c r="J5129" s="53">
        <v>2</v>
      </c>
      <c r="M5129" s="52">
        <v>2</v>
      </c>
      <c r="O5129" s="18" t="str">
        <f>IFERROR(VLOOKUP(F5129,'（鳥類・チョウ）vlookup関数用'!$D$35:$F$38,3,0),"")</f>
        <v/>
      </c>
      <c r="P5129" s="18" t="str">
        <f>IFERROR(VLOOKUP(F5129,特定外来生物!$A$3:$G$24,7,0),"")</f>
        <v/>
      </c>
      <c r="Q5129" s="17" t="str">
        <f>IFERROR(VLOOKUP(F5129,県RL2019!$B$2:$H$605,4,0),"")</f>
        <v/>
      </c>
      <c r="R5129" s="17" t="str">
        <f>IFERROR(VLOOKUP(F5129,県RL2019!$B$2:$H$605,5,0),"")</f>
        <v/>
      </c>
      <c r="S5129" s="17" t="str">
        <f>IFERROR(VLOOKUP(F5129,県RL2011!$F$3:$H$906,2,0),"")</f>
        <v/>
      </c>
      <c r="T5129" s="17" t="str">
        <f>IFERROR(VLOOKUP(F5129,県RL2011!$F$3:$H$906,3,0),"")</f>
        <v/>
      </c>
      <c r="U5129" s="150" t="str">
        <f>IFERROR(VLOOKUP(F5129,国RL2020!$B$2:$E$878,4,0),"")</f>
        <v/>
      </c>
      <c r="V5129" s="150" t="str">
        <f>IFERROR(VLOOKUP(F5129,国RL2020!$B$2:$E$878,3,0),"")</f>
        <v/>
      </c>
      <c r="W5129" s="19" t="str">
        <f>IFERROR(VLOOKUP(F5129,国RL2019!$B$2:$E$873,4,0),"")</f>
        <v/>
      </c>
      <c r="X5129" s="19" t="str">
        <f>IFERROR(VLOOKUP(F5129,国RL2019!$B$2:$E$873,3,0),"")</f>
        <v/>
      </c>
      <c r="Y5129" s="19" t="str">
        <f>IFERROR(VLOOKUP(F5129,国RL2017!$B$2:$E$870,4,0),"")</f>
        <v/>
      </c>
      <c r="Z5129" s="19" t="str">
        <f>IFERROR(VLOOKUP(F5129,国RL2017!$B$2:$E$870,3,0),"")</f>
        <v/>
      </c>
      <c r="AA5129" s="19" t="str">
        <f>IFERROR(VLOOKUP(F5129,国RL2006!$B$2:$E$567,4,0),"")</f>
        <v/>
      </c>
      <c r="AB5129" s="19" t="str">
        <f>IFERROR(VLOOKUP(F5129,国RL2006!$B$2:$E$567,3,0),"")</f>
        <v/>
      </c>
    </row>
    <row r="5130" spans="1:28" x14ac:dyDescent="0.15">
      <c r="A5130" s="16">
        <v>5129</v>
      </c>
      <c r="B5130" s="24">
        <v>2024</v>
      </c>
      <c r="C5130" s="53">
        <v>5</v>
      </c>
      <c r="D5130" s="53">
        <v>7</v>
      </c>
      <c r="E5130" s="53" t="s">
        <v>2963</v>
      </c>
      <c r="F5130" s="53" t="s">
        <v>13</v>
      </c>
      <c r="G5130" s="53" t="str">
        <f>VLOOKUP(F5130,'チョウnlist_Bu+Idx'!$A$2:$G$779,7,FALSE)</f>
        <v>アゲハチョウ科</v>
      </c>
      <c r="H5130" s="53">
        <v>1</v>
      </c>
      <c r="I5130" s="53">
        <v>2</v>
      </c>
      <c r="M5130" s="52">
        <v>3</v>
      </c>
      <c r="O5130" s="18" t="str">
        <f>IFERROR(VLOOKUP(F5130,'（鳥類・チョウ）vlookup関数用'!$D$35:$F$38,3,0),"")</f>
        <v/>
      </c>
      <c r="P5130" s="18" t="str">
        <f>IFERROR(VLOOKUP(F5130,特定外来生物!$A$3:$G$24,7,0),"")</f>
        <v/>
      </c>
      <c r="Q5130" s="17" t="str">
        <f>IFERROR(VLOOKUP(F5130,県RL2019!$B$2:$H$605,4,0),"")</f>
        <v/>
      </c>
      <c r="R5130" s="17" t="str">
        <f>IFERROR(VLOOKUP(F5130,県RL2019!$B$2:$H$605,5,0),"")</f>
        <v/>
      </c>
      <c r="S5130" s="17" t="str">
        <f>IFERROR(VLOOKUP(F5130,県RL2011!$F$3:$H$906,2,0),"")</f>
        <v/>
      </c>
      <c r="T5130" s="17" t="str">
        <f>IFERROR(VLOOKUP(F5130,県RL2011!$F$3:$H$906,3,0),"")</f>
        <v/>
      </c>
      <c r="U5130" s="150" t="str">
        <f>IFERROR(VLOOKUP(F5130,国RL2020!$B$2:$E$878,4,0),"")</f>
        <v/>
      </c>
      <c r="V5130" s="150" t="str">
        <f>IFERROR(VLOOKUP(F5130,国RL2020!$B$2:$E$878,3,0),"")</f>
        <v/>
      </c>
      <c r="W5130" s="19" t="str">
        <f>IFERROR(VLOOKUP(F5130,国RL2019!$B$2:$E$873,4,0),"")</f>
        <v/>
      </c>
      <c r="X5130" s="19" t="str">
        <f>IFERROR(VLOOKUP(F5130,国RL2019!$B$2:$E$873,3,0),"")</f>
        <v/>
      </c>
      <c r="Y5130" s="19" t="str">
        <f>IFERROR(VLOOKUP(F5130,国RL2017!$B$2:$E$870,4,0),"")</f>
        <v/>
      </c>
      <c r="Z5130" s="19" t="str">
        <f>IFERROR(VLOOKUP(F5130,国RL2017!$B$2:$E$870,3,0),"")</f>
        <v/>
      </c>
      <c r="AA5130" s="19" t="str">
        <f>IFERROR(VLOOKUP(F5130,国RL2006!$B$2:$E$567,4,0),"")</f>
        <v/>
      </c>
      <c r="AB5130" s="19" t="str">
        <f>IFERROR(VLOOKUP(F5130,国RL2006!$B$2:$E$567,3,0),"")</f>
        <v/>
      </c>
    </row>
    <row r="5131" spans="1:28" x14ac:dyDescent="0.15">
      <c r="A5131" s="16">
        <v>5130</v>
      </c>
      <c r="B5131" s="24">
        <v>2024</v>
      </c>
      <c r="C5131" s="53">
        <v>5</v>
      </c>
      <c r="D5131" s="53">
        <v>7</v>
      </c>
      <c r="E5131" s="53" t="s">
        <v>2963</v>
      </c>
      <c r="F5131" s="53" t="s">
        <v>28</v>
      </c>
      <c r="G5131" s="53" t="str">
        <f>VLOOKUP(F5131,'チョウnlist_Bu+Idx'!$A$2:$G$779,7,FALSE)</f>
        <v>シロチョウ科</v>
      </c>
      <c r="H5131" s="53">
        <v>2</v>
      </c>
      <c r="I5131" s="53">
        <v>4</v>
      </c>
      <c r="M5131" s="52">
        <v>6</v>
      </c>
      <c r="O5131" s="18" t="str">
        <f>IFERROR(VLOOKUP(F5131,'（鳥類・チョウ）vlookup関数用'!$D$35:$F$38,3,0),"")</f>
        <v/>
      </c>
      <c r="P5131" s="18" t="str">
        <f>IFERROR(VLOOKUP(F5131,特定外来生物!$A$3:$G$24,7,0),"")</f>
        <v/>
      </c>
      <c r="Q5131" s="17" t="str">
        <f>IFERROR(VLOOKUP(F5131,県RL2019!$B$2:$H$605,4,0),"")</f>
        <v/>
      </c>
      <c r="R5131" s="17" t="str">
        <f>IFERROR(VLOOKUP(F5131,県RL2019!$B$2:$H$605,5,0),"")</f>
        <v/>
      </c>
      <c r="S5131" s="17" t="str">
        <f>IFERROR(VLOOKUP(F5131,県RL2011!$F$3:$H$906,2,0),"")</f>
        <v/>
      </c>
      <c r="T5131" s="17" t="str">
        <f>IFERROR(VLOOKUP(F5131,県RL2011!$F$3:$H$906,3,0),"")</f>
        <v/>
      </c>
      <c r="U5131" s="150" t="str">
        <f>IFERROR(VLOOKUP(F5131,国RL2020!$B$2:$E$878,4,0),"")</f>
        <v/>
      </c>
      <c r="V5131" s="150" t="str">
        <f>IFERROR(VLOOKUP(F5131,国RL2020!$B$2:$E$878,3,0),"")</f>
        <v/>
      </c>
      <c r="W5131" s="19" t="str">
        <f>IFERROR(VLOOKUP(F5131,国RL2019!$B$2:$E$873,4,0),"")</f>
        <v/>
      </c>
      <c r="X5131" s="19" t="str">
        <f>IFERROR(VLOOKUP(F5131,国RL2019!$B$2:$E$873,3,0),"")</f>
        <v/>
      </c>
      <c r="Y5131" s="19" t="str">
        <f>IFERROR(VLOOKUP(F5131,国RL2017!$B$2:$E$870,4,0),"")</f>
        <v/>
      </c>
      <c r="Z5131" s="19" t="str">
        <f>IFERROR(VLOOKUP(F5131,国RL2017!$B$2:$E$870,3,0),"")</f>
        <v/>
      </c>
      <c r="AA5131" s="19" t="str">
        <f>IFERROR(VLOOKUP(F5131,国RL2006!$B$2:$E$567,4,0),"")</f>
        <v/>
      </c>
      <c r="AB5131" s="19" t="str">
        <f>IFERROR(VLOOKUP(F5131,国RL2006!$B$2:$E$567,3,0),"")</f>
        <v/>
      </c>
    </row>
    <row r="5132" spans="1:28" x14ac:dyDescent="0.15">
      <c r="A5132" s="16">
        <v>5131</v>
      </c>
      <c r="B5132" s="24">
        <v>2024</v>
      </c>
      <c r="C5132" s="53">
        <v>5</v>
      </c>
      <c r="D5132" s="53">
        <v>7</v>
      </c>
      <c r="E5132" s="53" t="s">
        <v>2963</v>
      </c>
      <c r="F5132" s="53" t="s">
        <v>46</v>
      </c>
      <c r="G5132" s="53" t="s">
        <v>19</v>
      </c>
      <c r="I5132" s="53">
        <v>1</v>
      </c>
      <c r="M5132" s="52">
        <v>1</v>
      </c>
      <c r="O5132" s="18" t="str">
        <f>IFERROR(VLOOKUP(F5132,'（鳥類・チョウ）vlookup関数用'!$D$35:$F$38,3,0),"")</f>
        <v/>
      </c>
      <c r="P5132" s="18" t="str">
        <f>IFERROR(VLOOKUP(F5132,特定外来生物!$A$3:$G$24,7,0),"")</f>
        <v/>
      </c>
      <c r="Q5132" s="17" t="str">
        <f>IFERROR(VLOOKUP(F5132,県RL2019!$B$2:$H$605,4,0),"")</f>
        <v/>
      </c>
      <c r="R5132" s="17" t="str">
        <f>IFERROR(VLOOKUP(F5132,県RL2019!$B$2:$H$605,5,0),"")</f>
        <v/>
      </c>
      <c r="S5132" s="17" t="str">
        <f>IFERROR(VLOOKUP(F5132,県RL2011!$F$3:$H$906,2,0),"")</f>
        <v/>
      </c>
      <c r="T5132" s="17" t="str">
        <f>IFERROR(VLOOKUP(F5132,県RL2011!$F$3:$H$906,3,0),"")</f>
        <v/>
      </c>
      <c r="U5132" s="150" t="str">
        <f>IFERROR(VLOOKUP(F5132,国RL2020!$B$2:$E$878,4,0),"")</f>
        <v/>
      </c>
      <c r="V5132" s="150" t="str">
        <f>IFERROR(VLOOKUP(F5132,国RL2020!$B$2:$E$878,3,0),"")</f>
        <v/>
      </c>
      <c r="W5132" s="19" t="str">
        <f>IFERROR(VLOOKUP(F5132,国RL2019!$B$2:$E$873,4,0),"")</f>
        <v/>
      </c>
      <c r="X5132" s="19" t="str">
        <f>IFERROR(VLOOKUP(F5132,国RL2019!$B$2:$E$873,3,0),"")</f>
        <v/>
      </c>
      <c r="Y5132" s="19" t="str">
        <f>IFERROR(VLOOKUP(F5132,国RL2017!$B$2:$E$870,4,0),"")</f>
        <v/>
      </c>
      <c r="Z5132" s="19" t="str">
        <f>IFERROR(VLOOKUP(F5132,国RL2017!$B$2:$E$870,3,0),"")</f>
        <v/>
      </c>
      <c r="AA5132" s="19" t="str">
        <f>IFERROR(VLOOKUP(F5132,国RL2006!$B$2:$E$567,4,0),"")</f>
        <v/>
      </c>
      <c r="AB5132" s="19" t="str">
        <f>IFERROR(VLOOKUP(F5132,国RL2006!$B$2:$E$567,3,0),"")</f>
        <v/>
      </c>
    </row>
    <row r="5133" spans="1:28" x14ac:dyDescent="0.15">
      <c r="A5133" s="16">
        <v>5132</v>
      </c>
      <c r="B5133" s="24">
        <v>2024</v>
      </c>
      <c r="C5133" s="53">
        <v>5</v>
      </c>
      <c r="D5133" s="53">
        <v>7</v>
      </c>
      <c r="E5133" s="53" t="s">
        <v>2963</v>
      </c>
      <c r="F5133" s="53" t="s">
        <v>29</v>
      </c>
      <c r="G5133" s="53" t="str">
        <f>VLOOKUP(F5133,'チョウnlist_Bu+Idx'!$A$2:$G$779,7,FALSE)</f>
        <v>シジミチョウ科</v>
      </c>
      <c r="H5133" s="53">
        <v>3</v>
      </c>
      <c r="M5133" s="52">
        <v>3</v>
      </c>
      <c r="O5133" s="18" t="str">
        <f>IFERROR(VLOOKUP(F5133,'（鳥類・チョウ）vlookup関数用'!$D$35:$F$38,3,0),"")</f>
        <v/>
      </c>
      <c r="P5133" s="18" t="str">
        <f>IFERROR(VLOOKUP(F5133,特定外来生物!$A$3:$G$24,7,0),"")</f>
        <v/>
      </c>
      <c r="Q5133" s="17" t="str">
        <f>IFERROR(VLOOKUP(F5133,県RL2019!$B$2:$H$605,4,0),"")</f>
        <v/>
      </c>
      <c r="R5133" s="17" t="str">
        <f>IFERROR(VLOOKUP(F5133,県RL2019!$B$2:$H$605,5,0),"")</f>
        <v/>
      </c>
      <c r="S5133" s="17" t="str">
        <f>IFERROR(VLOOKUP(F5133,県RL2011!$F$3:$H$906,2,0),"")</f>
        <v/>
      </c>
      <c r="T5133" s="17" t="str">
        <f>IFERROR(VLOOKUP(F5133,県RL2011!$F$3:$H$906,3,0),"")</f>
        <v/>
      </c>
      <c r="U5133" s="150" t="str">
        <f>IFERROR(VLOOKUP(F5133,国RL2020!$B$2:$E$878,4,0),"")</f>
        <v/>
      </c>
      <c r="V5133" s="150" t="str">
        <f>IFERROR(VLOOKUP(F5133,国RL2020!$B$2:$E$878,3,0),"")</f>
        <v/>
      </c>
      <c r="W5133" s="19" t="str">
        <f>IFERROR(VLOOKUP(F5133,国RL2019!$B$2:$E$873,4,0),"")</f>
        <v/>
      </c>
      <c r="X5133" s="19" t="str">
        <f>IFERROR(VLOOKUP(F5133,国RL2019!$B$2:$E$873,3,0),"")</f>
        <v/>
      </c>
      <c r="Y5133" s="19" t="str">
        <f>IFERROR(VLOOKUP(F5133,国RL2017!$B$2:$E$870,4,0),"")</f>
        <v/>
      </c>
      <c r="Z5133" s="19" t="str">
        <f>IFERROR(VLOOKUP(F5133,国RL2017!$B$2:$E$870,3,0),"")</f>
        <v/>
      </c>
      <c r="AA5133" s="19" t="str">
        <f>IFERROR(VLOOKUP(F5133,国RL2006!$B$2:$E$567,4,0),"")</f>
        <v/>
      </c>
      <c r="AB5133" s="19" t="str">
        <f>IFERROR(VLOOKUP(F5133,国RL2006!$B$2:$E$567,3,0),"")</f>
        <v/>
      </c>
    </row>
    <row r="5134" spans="1:28" x14ac:dyDescent="0.15">
      <c r="A5134" s="16">
        <v>5133</v>
      </c>
      <c r="B5134" s="24">
        <v>2024</v>
      </c>
      <c r="C5134" s="53">
        <v>5</v>
      </c>
      <c r="D5134" s="53">
        <v>7</v>
      </c>
      <c r="E5134" s="53" t="s">
        <v>2963</v>
      </c>
      <c r="F5134" s="53" t="s">
        <v>24</v>
      </c>
      <c r="G5134" s="53" t="str">
        <f>VLOOKUP(F5134,'チョウnlist_Bu+Idx'!$A$2:$G$779,7,FALSE)</f>
        <v>シジミチョウ科</v>
      </c>
      <c r="H5134" s="53">
        <v>2</v>
      </c>
      <c r="M5134" s="52">
        <v>2</v>
      </c>
      <c r="O5134" s="18" t="str">
        <f>IFERROR(VLOOKUP(F5134,'（鳥類・チョウ）vlookup関数用'!$D$35:$F$38,3,0),"")</f>
        <v/>
      </c>
      <c r="P5134" s="18" t="str">
        <f>IFERROR(VLOOKUP(F5134,特定外来生物!$A$3:$G$24,7,0),"")</f>
        <v/>
      </c>
      <c r="Q5134" s="17" t="str">
        <f>IFERROR(VLOOKUP(F5134,県RL2019!$B$2:$H$605,4,0),"")</f>
        <v/>
      </c>
      <c r="R5134" s="17" t="str">
        <f>IFERROR(VLOOKUP(F5134,県RL2019!$B$2:$H$605,5,0),"")</f>
        <v/>
      </c>
      <c r="S5134" s="17" t="str">
        <f>IFERROR(VLOOKUP(F5134,県RL2011!$F$3:$H$906,2,0),"")</f>
        <v/>
      </c>
      <c r="T5134" s="17" t="str">
        <f>IFERROR(VLOOKUP(F5134,県RL2011!$F$3:$H$906,3,0),"")</f>
        <v/>
      </c>
      <c r="U5134" s="150" t="str">
        <f>IFERROR(VLOOKUP(F5134,国RL2020!$B$2:$E$878,4,0),"")</f>
        <v/>
      </c>
      <c r="V5134" s="150" t="str">
        <f>IFERROR(VLOOKUP(F5134,国RL2020!$B$2:$E$878,3,0),"")</f>
        <v/>
      </c>
      <c r="W5134" s="19" t="str">
        <f>IFERROR(VLOOKUP(F5134,国RL2019!$B$2:$E$873,4,0),"")</f>
        <v/>
      </c>
      <c r="X5134" s="19" t="str">
        <f>IFERROR(VLOOKUP(F5134,国RL2019!$B$2:$E$873,3,0),"")</f>
        <v/>
      </c>
      <c r="Y5134" s="19" t="str">
        <f>IFERROR(VLOOKUP(F5134,国RL2017!$B$2:$E$870,4,0),"")</f>
        <v/>
      </c>
      <c r="Z5134" s="19" t="str">
        <f>IFERROR(VLOOKUP(F5134,国RL2017!$B$2:$E$870,3,0),"")</f>
        <v/>
      </c>
      <c r="AA5134" s="19" t="str">
        <f>IFERROR(VLOOKUP(F5134,国RL2006!$B$2:$E$567,4,0),"")</f>
        <v/>
      </c>
      <c r="AB5134" s="19" t="str">
        <f>IFERROR(VLOOKUP(F5134,国RL2006!$B$2:$E$567,3,0),"")</f>
        <v/>
      </c>
    </row>
    <row r="5135" spans="1:28" x14ac:dyDescent="0.15">
      <c r="A5135" s="16">
        <v>5134</v>
      </c>
      <c r="B5135" s="24">
        <v>2024</v>
      </c>
      <c r="C5135" s="53">
        <v>5</v>
      </c>
      <c r="D5135" s="53">
        <v>7</v>
      </c>
      <c r="E5135" s="53" t="s">
        <v>2963</v>
      </c>
      <c r="F5135" s="53" t="s">
        <v>32</v>
      </c>
      <c r="G5135" s="53" t="str">
        <f>VLOOKUP(F5135,'チョウnlist_Bu+Idx'!$A$2:$G$779,7,FALSE)</f>
        <v>タテハチョウ科</v>
      </c>
      <c r="H5135" s="53">
        <v>2</v>
      </c>
      <c r="M5135" s="52">
        <v>2</v>
      </c>
      <c r="O5135" s="18" t="str">
        <f>IFERROR(VLOOKUP(F5135,'（鳥類・チョウ）vlookup関数用'!$D$35:$F$38,3,0),"")</f>
        <v/>
      </c>
      <c r="P5135" s="18" t="str">
        <f>IFERROR(VLOOKUP(F5135,特定外来生物!$A$3:$G$24,7,0),"")</f>
        <v/>
      </c>
      <c r="Q5135" s="17" t="str">
        <f>IFERROR(VLOOKUP(F5135,県RL2019!$B$2:$H$605,4,0),"")</f>
        <v/>
      </c>
      <c r="R5135" s="17" t="str">
        <f>IFERROR(VLOOKUP(F5135,県RL2019!$B$2:$H$605,5,0),"")</f>
        <v/>
      </c>
      <c r="S5135" s="17" t="str">
        <f>IFERROR(VLOOKUP(F5135,県RL2011!$F$3:$H$906,2,0),"")</f>
        <v/>
      </c>
      <c r="T5135" s="17" t="str">
        <f>IFERROR(VLOOKUP(F5135,県RL2011!$F$3:$H$906,3,0),"")</f>
        <v/>
      </c>
      <c r="U5135" s="150" t="str">
        <f>IFERROR(VLOOKUP(F5135,国RL2020!$B$2:$E$878,4,0),"")</f>
        <v/>
      </c>
      <c r="V5135" s="150" t="str">
        <f>IFERROR(VLOOKUP(F5135,国RL2020!$B$2:$E$878,3,0),"")</f>
        <v/>
      </c>
      <c r="W5135" s="19" t="str">
        <f>IFERROR(VLOOKUP(F5135,国RL2019!$B$2:$E$873,4,0),"")</f>
        <v/>
      </c>
      <c r="X5135" s="19" t="str">
        <f>IFERROR(VLOOKUP(F5135,国RL2019!$B$2:$E$873,3,0),"")</f>
        <v/>
      </c>
      <c r="Y5135" s="19" t="str">
        <f>IFERROR(VLOOKUP(F5135,国RL2017!$B$2:$E$870,4,0),"")</f>
        <v/>
      </c>
      <c r="Z5135" s="19" t="str">
        <f>IFERROR(VLOOKUP(F5135,国RL2017!$B$2:$E$870,3,0),"")</f>
        <v/>
      </c>
      <c r="AA5135" s="19" t="str">
        <f>IFERROR(VLOOKUP(F5135,国RL2006!$B$2:$E$567,4,0),"")</f>
        <v/>
      </c>
      <c r="AB5135" s="19" t="str">
        <f>IFERROR(VLOOKUP(F5135,国RL2006!$B$2:$E$567,3,0),"")</f>
        <v/>
      </c>
    </row>
    <row r="5136" spans="1:28" x14ac:dyDescent="0.15">
      <c r="A5136" s="16">
        <v>5135</v>
      </c>
      <c r="B5136" s="24">
        <v>2024</v>
      </c>
      <c r="C5136" s="53">
        <v>5</v>
      </c>
      <c r="D5136" s="53">
        <v>7</v>
      </c>
      <c r="E5136" s="53" t="s">
        <v>2963</v>
      </c>
      <c r="F5136" s="53" t="s">
        <v>34</v>
      </c>
      <c r="G5136" s="53" t="str">
        <f>VLOOKUP(F5136,'チョウnlist_Bu+Idx'!$A$2:$G$779,7,FALSE)</f>
        <v>タテハチョウ科</v>
      </c>
      <c r="H5136" s="53">
        <v>1</v>
      </c>
      <c r="I5136" s="53">
        <v>1</v>
      </c>
      <c r="M5136" s="52">
        <v>2</v>
      </c>
      <c r="O5136" s="18" t="str">
        <f>IFERROR(VLOOKUP(F5136,'（鳥類・チョウ）vlookup関数用'!$D$35:$F$38,3,0),"")</f>
        <v/>
      </c>
      <c r="P5136" s="18" t="str">
        <f>IFERROR(VLOOKUP(F5136,特定外来生物!$A$3:$G$24,7,0),"")</f>
        <v/>
      </c>
      <c r="Q5136" s="17" t="str">
        <f>IFERROR(VLOOKUP(F5136,県RL2019!$B$2:$H$605,4,0),"")</f>
        <v/>
      </c>
      <c r="R5136" s="17" t="str">
        <f>IFERROR(VLOOKUP(F5136,県RL2019!$B$2:$H$605,5,0),"")</f>
        <v/>
      </c>
      <c r="S5136" s="17" t="str">
        <f>IFERROR(VLOOKUP(F5136,県RL2011!$F$3:$H$906,2,0),"")</f>
        <v/>
      </c>
      <c r="T5136" s="17" t="str">
        <f>IFERROR(VLOOKUP(F5136,県RL2011!$F$3:$H$906,3,0),"")</f>
        <v/>
      </c>
      <c r="U5136" s="150" t="str">
        <f>IFERROR(VLOOKUP(F5136,国RL2020!$B$2:$E$878,4,0),"")</f>
        <v/>
      </c>
      <c r="V5136" s="150" t="str">
        <f>IFERROR(VLOOKUP(F5136,国RL2020!$B$2:$E$878,3,0),"")</f>
        <v/>
      </c>
      <c r="W5136" s="19" t="str">
        <f>IFERROR(VLOOKUP(F5136,国RL2019!$B$2:$E$873,4,0),"")</f>
        <v/>
      </c>
      <c r="X5136" s="19" t="str">
        <f>IFERROR(VLOOKUP(F5136,国RL2019!$B$2:$E$873,3,0),"")</f>
        <v/>
      </c>
      <c r="Y5136" s="19" t="str">
        <f>IFERROR(VLOOKUP(F5136,国RL2017!$B$2:$E$870,4,0),"")</f>
        <v/>
      </c>
      <c r="Z5136" s="19" t="str">
        <f>IFERROR(VLOOKUP(F5136,国RL2017!$B$2:$E$870,3,0),"")</f>
        <v/>
      </c>
      <c r="AA5136" s="19" t="str">
        <f>IFERROR(VLOOKUP(F5136,国RL2006!$B$2:$E$567,4,0),"")</f>
        <v/>
      </c>
      <c r="AB5136" s="19" t="str">
        <f>IFERROR(VLOOKUP(F5136,国RL2006!$B$2:$E$567,3,0),"")</f>
        <v/>
      </c>
    </row>
    <row r="5137" spans="1:28" x14ac:dyDescent="0.15">
      <c r="A5137" s="16">
        <v>5136</v>
      </c>
      <c r="B5137" s="24">
        <v>2024</v>
      </c>
      <c r="C5137" s="53">
        <v>5</v>
      </c>
      <c r="D5137" s="53">
        <v>7</v>
      </c>
      <c r="E5137" s="53" t="s">
        <v>2963</v>
      </c>
      <c r="F5137" s="53" t="s">
        <v>59</v>
      </c>
      <c r="G5137" s="53" t="str">
        <f>VLOOKUP(F5137,'チョウnlist_Bu+Idx'!$A$2:$G$779,7,FALSE)</f>
        <v>タテハチョウ科</v>
      </c>
      <c r="H5137" s="53">
        <v>2</v>
      </c>
      <c r="I5137" s="53">
        <v>3</v>
      </c>
      <c r="M5137" s="52">
        <v>5</v>
      </c>
      <c r="O5137" s="18" t="str">
        <f>IFERROR(VLOOKUP(F5137,'（鳥類・チョウ）vlookup関数用'!$D$35:$F$38,3,0),"")</f>
        <v>重点対策外来種</v>
      </c>
      <c r="P5137" s="18" t="str">
        <f>IFERROR(VLOOKUP(F5137,特定外来生物!$A$3:$G$24,7,0),"")</f>
        <v>特定外来生物</v>
      </c>
      <c r="Q5137" s="17" t="str">
        <f>IFERROR(VLOOKUP(F5137,県RL2019!$B$2:$H$605,4,0),"")</f>
        <v/>
      </c>
      <c r="R5137" s="17" t="str">
        <f>IFERROR(VLOOKUP(F5137,県RL2019!$B$2:$H$605,5,0),"")</f>
        <v/>
      </c>
      <c r="S5137" s="17" t="str">
        <f>IFERROR(VLOOKUP(F5137,県RL2011!$F$3:$H$906,2,0),"")</f>
        <v/>
      </c>
      <c r="T5137" s="17" t="str">
        <f>IFERROR(VLOOKUP(F5137,県RL2011!$F$3:$H$906,3,0),"")</f>
        <v/>
      </c>
      <c r="U5137" s="150" t="str">
        <f>IFERROR(VLOOKUP(F5137,国RL2020!$B$2:$E$878,4,0),"")</f>
        <v/>
      </c>
      <c r="V5137" s="150" t="str">
        <f>IFERROR(VLOOKUP(F5137,国RL2020!$B$2:$E$878,3,0),"")</f>
        <v/>
      </c>
      <c r="W5137" s="19" t="str">
        <f>IFERROR(VLOOKUP(F5137,国RL2019!$B$2:$E$873,4,0),"")</f>
        <v/>
      </c>
      <c r="X5137" s="19" t="str">
        <f>IFERROR(VLOOKUP(F5137,国RL2019!$B$2:$E$873,3,0),"")</f>
        <v/>
      </c>
      <c r="Y5137" s="19" t="str">
        <f>IFERROR(VLOOKUP(F5137,国RL2017!$B$2:$E$870,4,0),"")</f>
        <v/>
      </c>
      <c r="Z5137" s="19" t="str">
        <f>IFERROR(VLOOKUP(F5137,国RL2017!$B$2:$E$870,3,0),"")</f>
        <v/>
      </c>
      <c r="AA5137" s="19" t="str">
        <f>IFERROR(VLOOKUP(F5137,国RL2006!$B$2:$E$567,4,0),"")</f>
        <v/>
      </c>
      <c r="AB5137" s="19" t="str">
        <f>IFERROR(VLOOKUP(F5137,国RL2006!$B$2:$E$567,3,0),"")</f>
        <v/>
      </c>
    </row>
    <row r="5138" spans="1:28" x14ac:dyDescent="0.15">
      <c r="A5138" s="16">
        <v>5137</v>
      </c>
      <c r="B5138" s="24">
        <v>2024</v>
      </c>
      <c r="C5138" s="53">
        <v>5</v>
      </c>
      <c r="D5138" s="53">
        <v>7</v>
      </c>
      <c r="E5138" s="53" t="s">
        <v>2963</v>
      </c>
      <c r="F5138" s="53" t="s">
        <v>43</v>
      </c>
      <c r="G5138" s="53" t="str">
        <f>VLOOKUP(F5138,'チョウnlist_Bu+Idx'!$A$2:$G$779,7,FALSE)</f>
        <v>ジャノメチョウ科</v>
      </c>
      <c r="H5138" s="53">
        <v>1</v>
      </c>
      <c r="I5138" s="53">
        <v>5</v>
      </c>
      <c r="M5138" s="52">
        <v>6</v>
      </c>
      <c r="O5138" s="18" t="str">
        <f>IFERROR(VLOOKUP(F5138,'（鳥類・チョウ）vlookup関数用'!$D$35:$F$38,3,0),"")</f>
        <v/>
      </c>
      <c r="P5138" s="18" t="str">
        <f>IFERROR(VLOOKUP(F5138,特定外来生物!$A$3:$G$24,7,0),"")</f>
        <v/>
      </c>
      <c r="Q5138" s="17" t="str">
        <f>IFERROR(VLOOKUP(F5138,県RL2019!$B$2:$H$605,4,0),"")</f>
        <v/>
      </c>
      <c r="R5138" s="17" t="str">
        <f>IFERROR(VLOOKUP(F5138,県RL2019!$B$2:$H$605,5,0),"")</f>
        <v/>
      </c>
      <c r="S5138" s="17" t="str">
        <f>IFERROR(VLOOKUP(F5138,県RL2011!$F$3:$H$906,2,0),"")</f>
        <v/>
      </c>
      <c r="T5138" s="17" t="str">
        <f>IFERROR(VLOOKUP(F5138,県RL2011!$F$3:$H$906,3,0),"")</f>
        <v/>
      </c>
      <c r="U5138" s="150" t="str">
        <f>IFERROR(VLOOKUP(F5138,国RL2020!$B$2:$E$878,4,0),"")</f>
        <v/>
      </c>
      <c r="V5138" s="150" t="str">
        <f>IFERROR(VLOOKUP(F5138,国RL2020!$B$2:$E$878,3,0),"")</f>
        <v/>
      </c>
      <c r="W5138" s="19" t="str">
        <f>IFERROR(VLOOKUP(F5138,国RL2019!$B$2:$E$873,4,0),"")</f>
        <v/>
      </c>
      <c r="X5138" s="19" t="str">
        <f>IFERROR(VLOOKUP(F5138,国RL2019!$B$2:$E$873,3,0),"")</f>
        <v/>
      </c>
      <c r="Y5138" s="19" t="str">
        <f>IFERROR(VLOOKUP(F5138,国RL2017!$B$2:$E$870,4,0),"")</f>
        <v/>
      </c>
      <c r="Z5138" s="19" t="str">
        <f>IFERROR(VLOOKUP(F5138,国RL2017!$B$2:$E$870,3,0),"")</f>
        <v/>
      </c>
      <c r="AA5138" s="19" t="str">
        <f>IFERROR(VLOOKUP(F5138,国RL2006!$B$2:$E$567,4,0),"")</f>
        <v/>
      </c>
      <c r="AB5138" s="19" t="str">
        <f>IFERROR(VLOOKUP(F5138,国RL2006!$B$2:$E$567,3,0),"")</f>
        <v/>
      </c>
    </row>
    <row r="5139" spans="1:28" x14ac:dyDescent="0.15">
      <c r="A5139" s="16">
        <v>5138</v>
      </c>
      <c r="B5139" s="24">
        <v>2024</v>
      </c>
      <c r="C5139" s="53">
        <v>5</v>
      </c>
      <c r="D5139" s="53">
        <v>7</v>
      </c>
      <c r="E5139" s="53" t="s">
        <v>2963</v>
      </c>
      <c r="F5139" s="53" t="s">
        <v>51</v>
      </c>
      <c r="G5139" s="53" t="str">
        <f>VLOOKUP(F5139,'チョウnlist_Bu+Idx'!$A$2:$G$779,7,FALSE)</f>
        <v>ジャノメチョウ科</v>
      </c>
      <c r="H5139" s="53">
        <v>1</v>
      </c>
      <c r="M5139" s="52">
        <v>1</v>
      </c>
      <c r="O5139" s="18" t="str">
        <f>IFERROR(VLOOKUP(F5139,'（鳥類・チョウ）vlookup関数用'!$D$35:$F$38,3,0),"")</f>
        <v/>
      </c>
      <c r="P5139" s="18" t="str">
        <f>IFERROR(VLOOKUP(F5139,特定外来生物!$A$3:$G$24,7,0),"")</f>
        <v/>
      </c>
      <c r="Q5139" s="17" t="str">
        <f>IFERROR(VLOOKUP(F5139,県RL2019!$B$2:$H$605,4,0),"")</f>
        <v/>
      </c>
      <c r="R5139" s="17" t="str">
        <f>IFERROR(VLOOKUP(F5139,県RL2019!$B$2:$H$605,5,0),"")</f>
        <v/>
      </c>
      <c r="S5139" s="17" t="str">
        <f>IFERROR(VLOOKUP(F5139,県RL2011!$F$3:$H$906,2,0),"")</f>
        <v/>
      </c>
      <c r="T5139" s="17" t="str">
        <f>IFERROR(VLOOKUP(F5139,県RL2011!$F$3:$H$906,3,0),"")</f>
        <v/>
      </c>
      <c r="U5139" s="150" t="str">
        <f>IFERROR(VLOOKUP(F5139,国RL2020!$B$2:$E$878,4,0),"")</f>
        <v/>
      </c>
      <c r="V5139" s="150" t="str">
        <f>IFERROR(VLOOKUP(F5139,国RL2020!$B$2:$E$878,3,0),"")</f>
        <v/>
      </c>
      <c r="W5139" s="19" t="str">
        <f>IFERROR(VLOOKUP(F5139,国RL2019!$B$2:$E$873,4,0),"")</f>
        <v/>
      </c>
      <c r="X5139" s="19" t="str">
        <f>IFERROR(VLOOKUP(F5139,国RL2019!$B$2:$E$873,3,0),"")</f>
        <v/>
      </c>
      <c r="Y5139" s="19" t="str">
        <f>IFERROR(VLOOKUP(F5139,国RL2017!$B$2:$E$870,4,0),"")</f>
        <v/>
      </c>
      <c r="Z5139" s="19" t="str">
        <f>IFERROR(VLOOKUP(F5139,国RL2017!$B$2:$E$870,3,0),"")</f>
        <v/>
      </c>
      <c r="AA5139" s="19" t="str">
        <f>IFERROR(VLOOKUP(F5139,国RL2006!$B$2:$E$567,4,0),"")</f>
        <v/>
      </c>
      <c r="AB5139" s="19" t="str">
        <f>IFERROR(VLOOKUP(F5139,国RL2006!$B$2:$E$567,3,0),"")</f>
        <v/>
      </c>
    </row>
    <row r="5140" spans="1:28" x14ac:dyDescent="0.15">
      <c r="A5140" s="16">
        <v>5139</v>
      </c>
      <c r="B5140" s="24">
        <v>2024</v>
      </c>
      <c r="C5140" s="53">
        <v>5</v>
      </c>
      <c r="D5140" s="53">
        <v>7</v>
      </c>
      <c r="E5140" s="53" t="s">
        <v>2963</v>
      </c>
      <c r="F5140" s="53" t="s">
        <v>61</v>
      </c>
      <c r="G5140" s="53" t="str">
        <f>VLOOKUP(F5140,'チョウnlist_Bu+Idx'!$A$2:$G$779,7,FALSE)</f>
        <v>ジャノメチョウ科</v>
      </c>
      <c r="I5140" s="53">
        <v>1</v>
      </c>
      <c r="M5140" s="52">
        <v>1</v>
      </c>
      <c r="O5140" s="18" t="str">
        <f>IFERROR(VLOOKUP(F5140,'（鳥類・チョウ）vlookup関数用'!$D$35:$F$38,3,0),"")</f>
        <v/>
      </c>
      <c r="P5140" s="18" t="str">
        <f>IFERROR(VLOOKUP(F5140,特定外来生物!$A$3:$G$24,7,0),"")</f>
        <v/>
      </c>
      <c r="Q5140" s="17" t="str">
        <f>IFERROR(VLOOKUP(F5140,県RL2019!$B$2:$H$605,4,0),"")</f>
        <v/>
      </c>
      <c r="R5140" s="17" t="str">
        <f>IFERROR(VLOOKUP(F5140,県RL2019!$B$2:$H$605,5,0),"")</f>
        <v/>
      </c>
      <c r="S5140" s="17" t="str">
        <f>IFERROR(VLOOKUP(F5140,県RL2011!$F$3:$H$906,2,0),"")</f>
        <v/>
      </c>
      <c r="T5140" s="17" t="str">
        <f>IFERROR(VLOOKUP(F5140,県RL2011!$F$3:$H$906,3,0),"")</f>
        <v/>
      </c>
      <c r="U5140" s="150" t="str">
        <f>IFERROR(VLOOKUP(F5140,国RL2020!$B$2:$E$878,4,0),"")</f>
        <v/>
      </c>
      <c r="V5140" s="150" t="str">
        <f>IFERROR(VLOOKUP(F5140,国RL2020!$B$2:$E$878,3,0),"")</f>
        <v/>
      </c>
      <c r="W5140" s="19" t="str">
        <f>IFERROR(VLOOKUP(F5140,国RL2019!$B$2:$E$873,4,0),"")</f>
        <v/>
      </c>
      <c r="X5140" s="19" t="str">
        <f>IFERROR(VLOOKUP(F5140,国RL2019!$B$2:$E$873,3,0),"")</f>
        <v/>
      </c>
      <c r="Y5140" s="19" t="str">
        <f>IFERROR(VLOOKUP(F5140,国RL2017!$B$2:$E$870,4,0),"")</f>
        <v/>
      </c>
      <c r="Z5140" s="19" t="str">
        <f>IFERROR(VLOOKUP(F5140,国RL2017!$B$2:$E$870,3,0),"")</f>
        <v/>
      </c>
      <c r="AA5140" s="19" t="str">
        <f>IFERROR(VLOOKUP(F5140,国RL2006!$B$2:$E$567,4,0),"")</f>
        <v/>
      </c>
      <c r="AB5140" s="19" t="str">
        <f>IFERROR(VLOOKUP(F5140,国RL2006!$B$2:$E$567,3,0),"")</f>
        <v/>
      </c>
    </row>
    <row r="5141" spans="1:28" x14ac:dyDescent="0.15">
      <c r="A5141" s="16">
        <v>5140</v>
      </c>
      <c r="B5141" s="24">
        <v>2024</v>
      </c>
      <c r="C5141" s="53">
        <v>5</v>
      </c>
      <c r="D5141" s="53">
        <v>7</v>
      </c>
      <c r="E5141" s="53" t="s">
        <v>2963</v>
      </c>
      <c r="F5141" s="53" t="s">
        <v>58</v>
      </c>
      <c r="G5141" s="53" t="str">
        <f>VLOOKUP(F5141,'チョウnlist_Bu+Idx'!$A$2:$G$779,7,FALSE)</f>
        <v>セセリチョウ科</v>
      </c>
      <c r="H5141" s="53">
        <v>3</v>
      </c>
      <c r="I5141" s="53">
        <v>1</v>
      </c>
      <c r="M5141" s="52">
        <v>4</v>
      </c>
      <c r="O5141" s="18" t="str">
        <f>IFERROR(VLOOKUP(F5141,'（鳥類・チョウ）vlookup関数用'!$D$35:$F$38,3,0),"")</f>
        <v/>
      </c>
      <c r="P5141" s="18" t="str">
        <f>IFERROR(VLOOKUP(F5141,特定外来生物!$A$3:$G$24,7,0),"")</f>
        <v/>
      </c>
      <c r="Q5141" s="17" t="str">
        <f>IFERROR(VLOOKUP(F5141,県RL2019!$B$2:$H$605,4,0),"")</f>
        <v/>
      </c>
      <c r="R5141" s="17" t="str">
        <f>IFERROR(VLOOKUP(F5141,県RL2019!$B$2:$H$605,5,0),"")</f>
        <v/>
      </c>
      <c r="S5141" s="17" t="str">
        <f>IFERROR(VLOOKUP(F5141,県RL2011!$F$3:$H$906,2,0),"")</f>
        <v/>
      </c>
      <c r="T5141" s="17" t="str">
        <f>IFERROR(VLOOKUP(F5141,県RL2011!$F$3:$H$906,3,0),"")</f>
        <v/>
      </c>
      <c r="U5141" s="150" t="str">
        <f>IFERROR(VLOOKUP(F5141,国RL2020!$B$2:$E$878,4,0),"")</f>
        <v/>
      </c>
      <c r="V5141" s="150" t="str">
        <f>IFERROR(VLOOKUP(F5141,国RL2020!$B$2:$E$878,3,0),"")</f>
        <v/>
      </c>
      <c r="W5141" s="19" t="str">
        <f>IFERROR(VLOOKUP(F5141,国RL2019!$B$2:$E$873,4,0),"")</f>
        <v/>
      </c>
      <c r="X5141" s="19" t="str">
        <f>IFERROR(VLOOKUP(F5141,国RL2019!$B$2:$E$873,3,0),"")</f>
        <v/>
      </c>
      <c r="Y5141" s="19" t="str">
        <f>IFERROR(VLOOKUP(F5141,国RL2017!$B$2:$E$870,4,0),"")</f>
        <v/>
      </c>
      <c r="Z5141" s="19" t="str">
        <f>IFERROR(VLOOKUP(F5141,国RL2017!$B$2:$E$870,3,0),"")</f>
        <v/>
      </c>
      <c r="AA5141" s="19" t="str">
        <f>IFERROR(VLOOKUP(F5141,国RL2006!$B$2:$E$567,4,0),"")</f>
        <v/>
      </c>
      <c r="AB5141" s="19" t="str">
        <f>IFERROR(VLOOKUP(F5141,国RL2006!$B$2:$E$567,3,0),"")</f>
        <v/>
      </c>
    </row>
    <row r="5142" spans="1:28" x14ac:dyDescent="0.15">
      <c r="A5142" s="16">
        <v>5141</v>
      </c>
      <c r="B5142" s="24">
        <v>2024</v>
      </c>
      <c r="C5142" s="53">
        <v>6</v>
      </c>
      <c r="D5142" s="53">
        <v>1</v>
      </c>
      <c r="E5142" s="53" t="s">
        <v>2957</v>
      </c>
      <c r="F5142" s="53" t="s">
        <v>13</v>
      </c>
      <c r="G5142" s="53" t="str">
        <f>VLOOKUP(F5142,'チョウnlist_Bu+Idx'!$A$2:$G$779,7,FALSE)</f>
        <v>アゲハチョウ科</v>
      </c>
      <c r="H5142" s="53">
        <v>2</v>
      </c>
      <c r="L5142" s="53">
        <v>3</v>
      </c>
      <c r="M5142" s="52">
        <v>5</v>
      </c>
      <c r="O5142" s="18" t="str">
        <f>IFERROR(VLOOKUP(F5142,'（鳥類・チョウ）vlookup関数用'!$D$35:$F$38,3,0),"")</f>
        <v/>
      </c>
      <c r="P5142" s="18" t="str">
        <f>IFERROR(VLOOKUP(F5142,特定外来生物!$A$3:$G$24,7,0),"")</f>
        <v/>
      </c>
      <c r="Q5142" s="17" t="str">
        <f>IFERROR(VLOOKUP(F5142,県RL2019!$B$2:$H$605,4,0),"")</f>
        <v/>
      </c>
      <c r="R5142" s="17" t="str">
        <f>IFERROR(VLOOKUP(F5142,県RL2019!$B$2:$H$605,5,0),"")</f>
        <v/>
      </c>
      <c r="S5142" s="17" t="str">
        <f>IFERROR(VLOOKUP(F5142,県RL2011!$F$3:$H$906,2,0),"")</f>
        <v/>
      </c>
      <c r="T5142" s="17" t="str">
        <f>IFERROR(VLOOKUP(F5142,県RL2011!$F$3:$H$906,3,0),"")</f>
        <v/>
      </c>
      <c r="U5142" s="150" t="str">
        <f>IFERROR(VLOOKUP(F5142,国RL2020!$B$2:$E$878,4,0),"")</f>
        <v/>
      </c>
      <c r="V5142" s="150" t="str">
        <f>IFERROR(VLOOKUP(F5142,国RL2020!$B$2:$E$878,3,0),"")</f>
        <v/>
      </c>
      <c r="W5142" s="19" t="str">
        <f>IFERROR(VLOOKUP(F5142,国RL2019!$B$2:$E$873,4,0),"")</f>
        <v/>
      </c>
      <c r="X5142" s="19" t="str">
        <f>IFERROR(VLOOKUP(F5142,国RL2019!$B$2:$E$873,3,0),"")</f>
        <v/>
      </c>
      <c r="Y5142" s="19" t="str">
        <f>IFERROR(VLOOKUP(F5142,国RL2017!$B$2:$E$870,4,0),"")</f>
        <v/>
      </c>
      <c r="Z5142" s="19" t="str">
        <f>IFERROR(VLOOKUP(F5142,国RL2017!$B$2:$E$870,3,0),"")</f>
        <v/>
      </c>
      <c r="AA5142" s="19" t="str">
        <f>IFERROR(VLOOKUP(F5142,国RL2006!$B$2:$E$567,4,0),"")</f>
        <v/>
      </c>
      <c r="AB5142" s="19" t="str">
        <f>IFERROR(VLOOKUP(F5142,国RL2006!$B$2:$E$567,3,0),"")</f>
        <v/>
      </c>
    </row>
    <row r="5143" spans="1:28" x14ac:dyDescent="0.15">
      <c r="A5143" s="16">
        <v>5142</v>
      </c>
      <c r="B5143" s="24">
        <v>2024</v>
      </c>
      <c r="C5143" s="53">
        <v>6</v>
      </c>
      <c r="D5143" s="53">
        <v>1</v>
      </c>
      <c r="E5143" s="53" t="s">
        <v>2957</v>
      </c>
      <c r="F5143" s="53" t="s">
        <v>11</v>
      </c>
      <c r="G5143" s="53" t="str">
        <f>VLOOKUP(F5143,'チョウnlist_Bu+Idx'!$A$2:$G$779,7,FALSE)</f>
        <v>アゲハチョウ科</v>
      </c>
      <c r="H5143" s="53">
        <v>3</v>
      </c>
      <c r="J5143" s="53">
        <v>3</v>
      </c>
      <c r="M5143" s="52">
        <v>6</v>
      </c>
      <c r="O5143" s="18" t="str">
        <f>IFERROR(VLOOKUP(F5143,'（鳥類・チョウ）vlookup関数用'!$D$35:$F$38,3,0),"")</f>
        <v/>
      </c>
      <c r="P5143" s="18" t="str">
        <f>IFERROR(VLOOKUP(F5143,特定外来生物!$A$3:$G$24,7,0),"")</f>
        <v/>
      </c>
      <c r="Q5143" s="17" t="str">
        <f>IFERROR(VLOOKUP(F5143,県RL2019!$B$2:$H$605,4,0),"")</f>
        <v/>
      </c>
      <c r="R5143" s="17" t="str">
        <f>IFERROR(VLOOKUP(F5143,県RL2019!$B$2:$H$605,5,0),"")</f>
        <v/>
      </c>
      <c r="S5143" s="17" t="str">
        <f>IFERROR(VLOOKUP(F5143,県RL2011!$F$3:$H$906,2,0),"")</f>
        <v/>
      </c>
      <c r="T5143" s="17" t="str">
        <f>IFERROR(VLOOKUP(F5143,県RL2011!$F$3:$H$906,3,0),"")</f>
        <v/>
      </c>
      <c r="U5143" s="150" t="str">
        <f>IFERROR(VLOOKUP(F5143,国RL2020!$B$2:$E$878,4,0),"")</f>
        <v/>
      </c>
      <c r="V5143" s="150" t="str">
        <f>IFERROR(VLOOKUP(F5143,国RL2020!$B$2:$E$878,3,0),"")</f>
        <v/>
      </c>
      <c r="W5143" s="19" t="str">
        <f>IFERROR(VLOOKUP(F5143,国RL2019!$B$2:$E$873,4,0),"")</f>
        <v/>
      </c>
      <c r="X5143" s="19" t="str">
        <f>IFERROR(VLOOKUP(F5143,国RL2019!$B$2:$E$873,3,0),"")</f>
        <v/>
      </c>
      <c r="Y5143" s="19" t="str">
        <f>IFERROR(VLOOKUP(F5143,国RL2017!$B$2:$E$870,4,0),"")</f>
        <v/>
      </c>
      <c r="Z5143" s="19" t="str">
        <f>IFERROR(VLOOKUP(F5143,国RL2017!$B$2:$E$870,3,0),"")</f>
        <v/>
      </c>
      <c r="AA5143" s="19" t="str">
        <f>IFERROR(VLOOKUP(F5143,国RL2006!$B$2:$E$567,4,0),"")</f>
        <v/>
      </c>
      <c r="AB5143" s="19" t="str">
        <f>IFERROR(VLOOKUP(F5143,国RL2006!$B$2:$E$567,3,0),"")</f>
        <v/>
      </c>
    </row>
    <row r="5144" spans="1:28" x14ac:dyDescent="0.15">
      <c r="A5144" s="16">
        <v>5143</v>
      </c>
      <c r="B5144" s="24">
        <v>2024</v>
      </c>
      <c r="C5144" s="53">
        <v>6</v>
      </c>
      <c r="D5144" s="53">
        <v>1</v>
      </c>
      <c r="E5144" s="53" t="s">
        <v>2957</v>
      </c>
      <c r="F5144" s="53" t="s">
        <v>20</v>
      </c>
      <c r="G5144" s="53" t="str">
        <f>VLOOKUP(F5144,'チョウnlist_Bu+Idx'!$A$2:$G$779,7,FALSE)</f>
        <v>アゲハチョウ科</v>
      </c>
      <c r="H5144" s="53">
        <v>1</v>
      </c>
      <c r="M5144" s="52">
        <v>1</v>
      </c>
      <c r="O5144" s="18" t="str">
        <f>IFERROR(VLOOKUP(F5144,'（鳥類・チョウ）vlookup関数用'!$D$35:$F$38,3,0),"")</f>
        <v/>
      </c>
      <c r="P5144" s="18" t="str">
        <f>IFERROR(VLOOKUP(F5144,特定外来生物!$A$3:$G$24,7,0),"")</f>
        <v/>
      </c>
      <c r="Q5144" s="17" t="str">
        <f>IFERROR(VLOOKUP(F5144,県RL2019!$B$2:$H$605,4,0),"")</f>
        <v/>
      </c>
      <c r="R5144" s="17" t="str">
        <f>IFERROR(VLOOKUP(F5144,県RL2019!$B$2:$H$605,5,0),"")</f>
        <v/>
      </c>
      <c r="S5144" s="17" t="str">
        <f>IFERROR(VLOOKUP(F5144,県RL2011!$F$3:$H$906,2,0),"")</f>
        <v/>
      </c>
      <c r="T5144" s="17" t="str">
        <f>IFERROR(VLOOKUP(F5144,県RL2011!$F$3:$H$906,3,0),"")</f>
        <v/>
      </c>
      <c r="U5144" s="150" t="str">
        <f>IFERROR(VLOOKUP(F5144,国RL2020!$B$2:$E$878,4,0),"")</f>
        <v/>
      </c>
      <c r="V5144" s="150" t="str">
        <f>IFERROR(VLOOKUP(F5144,国RL2020!$B$2:$E$878,3,0),"")</f>
        <v/>
      </c>
      <c r="W5144" s="19" t="str">
        <f>IFERROR(VLOOKUP(F5144,国RL2019!$B$2:$E$873,4,0),"")</f>
        <v/>
      </c>
      <c r="X5144" s="19" t="str">
        <f>IFERROR(VLOOKUP(F5144,国RL2019!$B$2:$E$873,3,0),"")</f>
        <v/>
      </c>
      <c r="Y5144" s="19" t="str">
        <f>IFERROR(VLOOKUP(F5144,国RL2017!$B$2:$E$870,4,0),"")</f>
        <v/>
      </c>
      <c r="Z5144" s="19" t="str">
        <f>IFERROR(VLOOKUP(F5144,国RL2017!$B$2:$E$870,3,0),"")</f>
        <v/>
      </c>
      <c r="AA5144" s="19" t="str">
        <f>IFERROR(VLOOKUP(F5144,国RL2006!$B$2:$E$567,4,0),"")</f>
        <v/>
      </c>
      <c r="AB5144" s="19" t="str">
        <f>IFERROR(VLOOKUP(F5144,国RL2006!$B$2:$E$567,3,0),"")</f>
        <v/>
      </c>
    </row>
    <row r="5145" spans="1:28" x14ac:dyDescent="0.15">
      <c r="A5145" s="16">
        <v>5144</v>
      </c>
      <c r="B5145" s="24">
        <v>2024</v>
      </c>
      <c r="C5145" s="53">
        <v>6</v>
      </c>
      <c r="D5145" s="53">
        <v>1</v>
      </c>
      <c r="E5145" s="53" t="s">
        <v>2957</v>
      </c>
      <c r="F5145" s="53" t="s">
        <v>49</v>
      </c>
      <c r="G5145" s="53" t="str">
        <f>VLOOKUP(F5145,'チョウnlist_Bu+Idx'!$A$2:$G$779,7,FALSE)</f>
        <v>アゲハチョウ科</v>
      </c>
      <c r="H5145" s="53">
        <v>1</v>
      </c>
      <c r="M5145" s="52">
        <v>1</v>
      </c>
      <c r="O5145" s="18" t="str">
        <f>IFERROR(VLOOKUP(F5145,'（鳥類・チョウ）vlookup関数用'!$D$35:$F$38,3,0),"")</f>
        <v/>
      </c>
      <c r="P5145" s="18" t="str">
        <f>IFERROR(VLOOKUP(F5145,特定外来生物!$A$3:$G$24,7,0),"")</f>
        <v/>
      </c>
      <c r="Q5145" s="17" t="str">
        <f>IFERROR(VLOOKUP(F5145,県RL2019!$B$2:$H$605,4,0),"")</f>
        <v/>
      </c>
      <c r="R5145" s="17" t="str">
        <f>IFERROR(VLOOKUP(F5145,県RL2019!$B$2:$H$605,5,0),"")</f>
        <v/>
      </c>
      <c r="S5145" s="17" t="str">
        <f>IFERROR(VLOOKUP(F5145,県RL2011!$F$3:$H$906,2,0),"")</f>
        <v/>
      </c>
      <c r="T5145" s="17" t="str">
        <f>IFERROR(VLOOKUP(F5145,県RL2011!$F$3:$H$906,3,0),"")</f>
        <v/>
      </c>
      <c r="U5145" s="150" t="str">
        <f>IFERROR(VLOOKUP(F5145,国RL2020!$B$2:$E$878,4,0),"")</f>
        <v/>
      </c>
      <c r="V5145" s="150" t="str">
        <f>IFERROR(VLOOKUP(F5145,国RL2020!$B$2:$E$878,3,0),"")</f>
        <v/>
      </c>
      <c r="W5145" s="19" t="str">
        <f>IFERROR(VLOOKUP(F5145,国RL2019!$B$2:$E$873,4,0),"")</f>
        <v/>
      </c>
      <c r="X5145" s="19" t="str">
        <f>IFERROR(VLOOKUP(F5145,国RL2019!$B$2:$E$873,3,0),"")</f>
        <v/>
      </c>
      <c r="Y5145" s="19" t="str">
        <f>IFERROR(VLOOKUP(F5145,国RL2017!$B$2:$E$870,4,0),"")</f>
        <v/>
      </c>
      <c r="Z5145" s="19" t="str">
        <f>IFERROR(VLOOKUP(F5145,国RL2017!$B$2:$E$870,3,0),"")</f>
        <v/>
      </c>
      <c r="AA5145" s="19" t="str">
        <f>IFERROR(VLOOKUP(F5145,国RL2006!$B$2:$E$567,4,0),"")</f>
        <v/>
      </c>
      <c r="AB5145" s="19" t="str">
        <f>IFERROR(VLOOKUP(F5145,国RL2006!$B$2:$E$567,3,0),"")</f>
        <v/>
      </c>
    </row>
    <row r="5146" spans="1:28" x14ac:dyDescent="0.15">
      <c r="A5146" s="16">
        <v>5145</v>
      </c>
      <c r="B5146" s="24">
        <v>2024</v>
      </c>
      <c r="C5146" s="53">
        <v>6</v>
      </c>
      <c r="D5146" s="53">
        <v>1</v>
      </c>
      <c r="E5146" s="53" t="s">
        <v>2957</v>
      </c>
      <c r="F5146" s="53" t="s">
        <v>21</v>
      </c>
      <c r="G5146" s="53" t="str">
        <f>VLOOKUP(F5146,'チョウnlist_Bu+Idx'!$A$2:$G$779,7,FALSE)</f>
        <v>アゲハチョウ科</v>
      </c>
      <c r="H5146" s="53">
        <v>2</v>
      </c>
      <c r="M5146" s="52">
        <v>2</v>
      </c>
      <c r="O5146" s="18" t="str">
        <f>IFERROR(VLOOKUP(F5146,'（鳥類・チョウ）vlookup関数用'!$D$35:$F$38,3,0),"")</f>
        <v/>
      </c>
      <c r="P5146" s="18" t="str">
        <f>IFERROR(VLOOKUP(F5146,特定外来生物!$A$3:$G$24,7,0),"")</f>
        <v/>
      </c>
      <c r="Q5146" s="17" t="str">
        <f>IFERROR(VLOOKUP(F5146,県RL2019!$B$2:$H$605,4,0),"")</f>
        <v/>
      </c>
      <c r="R5146" s="17" t="str">
        <f>IFERROR(VLOOKUP(F5146,県RL2019!$B$2:$H$605,5,0),"")</f>
        <v/>
      </c>
      <c r="S5146" s="17" t="str">
        <f>IFERROR(VLOOKUP(F5146,県RL2011!$F$3:$H$906,2,0),"")</f>
        <v/>
      </c>
      <c r="T5146" s="17" t="str">
        <f>IFERROR(VLOOKUP(F5146,県RL2011!$F$3:$H$906,3,0),"")</f>
        <v/>
      </c>
      <c r="U5146" s="150" t="str">
        <f>IFERROR(VLOOKUP(F5146,国RL2020!$B$2:$E$878,4,0),"")</f>
        <v/>
      </c>
      <c r="V5146" s="150" t="str">
        <f>IFERROR(VLOOKUP(F5146,国RL2020!$B$2:$E$878,3,0),"")</f>
        <v/>
      </c>
      <c r="W5146" s="19" t="str">
        <f>IFERROR(VLOOKUP(F5146,国RL2019!$B$2:$E$873,4,0),"")</f>
        <v/>
      </c>
      <c r="X5146" s="19" t="str">
        <f>IFERROR(VLOOKUP(F5146,国RL2019!$B$2:$E$873,3,0),"")</f>
        <v/>
      </c>
      <c r="Y5146" s="19" t="str">
        <f>IFERROR(VLOOKUP(F5146,国RL2017!$B$2:$E$870,4,0),"")</f>
        <v/>
      </c>
      <c r="Z5146" s="19" t="str">
        <f>IFERROR(VLOOKUP(F5146,国RL2017!$B$2:$E$870,3,0),"")</f>
        <v/>
      </c>
      <c r="AA5146" s="19" t="str">
        <f>IFERROR(VLOOKUP(F5146,国RL2006!$B$2:$E$567,4,0),"")</f>
        <v/>
      </c>
      <c r="AB5146" s="19" t="str">
        <f>IFERROR(VLOOKUP(F5146,国RL2006!$B$2:$E$567,3,0),"")</f>
        <v/>
      </c>
    </row>
    <row r="5147" spans="1:28" x14ac:dyDescent="0.15">
      <c r="A5147" s="16">
        <v>5146</v>
      </c>
      <c r="B5147" s="24">
        <v>2024</v>
      </c>
      <c r="C5147" s="53">
        <v>6</v>
      </c>
      <c r="D5147" s="53">
        <v>1</v>
      </c>
      <c r="E5147" s="53" t="s">
        <v>2957</v>
      </c>
      <c r="F5147" s="53" t="s">
        <v>28</v>
      </c>
      <c r="G5147" s="53" t="str">
        <f>VLOOKUP(F5147,'チョウnlist_Bu+Idx'!$A$2:$G$779,7,FALSE)</f>
        <v>シロチョウ科</v>
      </c>
      <c r="H5147" s="53">
        <v>8</v>
      </c>
      <c r="J5147" s="53">
        <v>1</v>
      </c>
      <c r="K5147" s="53">
        <v>2</v>
      </c>
      <c r="L5147" s="53">
        <v>11</v>
      </c>
      <c r="M5147" s="52">
        <v>22</v>
      </c>
      <c r="O5147" s="18" t="str">
        <f>IFERROR(VLOOKUP(F5147,'（鳥類・チョウ）vlookup関数用'!$D$35:$F$38,3,0),"")</f>
        <v/>
      </c>
      <c r="P5147" s="18" t="str">
        <f>IFERROR(VLOOKUP(F5147,特定外来生物!$A$3:$G$24,7,0),"")</f>
        <v/>
      </c>
      <c r="Q5147" s="17" t="str">
        <f>IFERROR(VLOOKUP(F5147,県RL2019!$B$2:$H$605,4,0),"")</f>
        <v/>
      </c>
      <c r="R5147" s="17" t="str">
        <f>IFERROR(VLOOKUP(F5147,県RL2019!$B$2:$H$605,5,0),"")</f>
        <v/>
      </c>
      <c r="S5147" s="17" t="str">
        <f>IFERROR(VLOOKUP(F5147,県RL2011!$F$3:$H$906,2,0),"")</f>
        <v/>
      </c>
      <c r="T5147" s="17" t="str">
        <f>IFERROR(VLOOKUP(F5147,県RL2011!$F$3:$H$906,3,0),"")</f>
        <v/>
      </c>
      <c r="U5147" s="150" t="str">
        <f>IFERROR(VLOOKUP(F5147,国RL2020!$B$2:$E$878,4,0),"")</f>
        <v/>
      </c>
      <c r="V5147" s="150" t="str">
        <f>IFERROR(VLOOKUP(F5147,国RL2020!$B$2:$E$878,3,0),"")</f>
        <v/>
      </c>
      <c r="W5147" s="19" t="str">
        <f>IFERROR(VLOOKUP(F5147,国RL2019!$B$2:$E$873,4,0),"")</f>
        <v/>
      </c>
      <c r="X5147" s="19" t="str">
        <f>IFERROR(VLOOKUP(F5147,国RL2019!$B$2:$E$873,3,0),"")</f>
        <v/>
      </c>
      <c r="Y5147" s="19" t="str">
        <f>IFERROR(VLOOKUP(F5147,国RL2017!$B$2:$E$870,4,0),"")</f>
        <v/>
      </c>
      <c r="Z5147" s="19" t="str">
        <f>IFERROR(VLOOKUP(F5147,国RL2017!$B$2:$E$870,3,0),"")</f>
        <v/>
      </c>
      <c r="AA5147" s="19" t="str">
        <f>IFERROR(VLOOKUP(F5147,国RL2006!$B$2:$E$567,4,0),"")</f>
        <v/>
      </c>
      <c r="AB5147" s="19" t="str">
        <f>IFERROR(VLOOKUP(F5147,国RL2006!$B$2:$E$567,3,0),"")</f>
        <v/>
      </c>
    </row>
    <row r="5148" spans="1:28" x14ac:dyDescent="0.15">
      <c r="A5148" s="16">
        <v>5147</v>
      </c>
      <c r="B5148" s="24">
        <v>2024</v>
      </c>
      <c r="C5148" s="53">
        <v>6</v>
      </c>
      <c r="D5148" s="53">
        <v>1</v>
      </c>
      <c r="E5148" s="53" t="s">
        <v>2957</v>
      </c>
      <c r="F5148" s="53" t="s">
        <v>29</v>
      </c>
      <c r="G5148" s="53" t="str">
        <f>VLOOKUP(F5148,'チョウnlist_Bu+Idx'!$A$2:$G$779,7,FALSE)</f>
        <v>シジミチョウ科</v>
      </c>
      <c r="H5148" s="53">
        <v>6</v>
      </c>
      <c r="J5148" s="53">
        <v>5</v>
      </c>
      <c r="K5148" s="53">
        <v>35</v>
      </c>
      <c r="L5148" s="53">
        <v>15</v>
      </c>
      <c r="M5148" s="52">
        <v>61</v>
      </c>
      <c r="O5148" s="18" t="str">
        <f>IFERROR(VLOOKUP(F5148,'（鳥類・チョウ）vlookup関数用'!$D$35:$F$38,3,0),"")</f>
        <v/>
      </c>
      <c r="P5148" s="18" t="str">
        <f>IFERROR(VLOOKUP(F5148,特定外来生物!$A$3:$G$24,7,0),"")</f>
        <v/>
      </c>
      <c r="Q5148" s="17" t="str">
        <f>IFERROR(VLOOKUP(F5148,県RL2019!$B$2:$H$605,4,0),"")</f>
        <v/>
      </c>
      <c r="R5148" s="17" t="str">
        <f>IFERROR(VLOOKUP(F5148,県RL2019!$B$2:$H$605,5,0),"")</f>
        <v/>
      </c>
      <c r="S5148" s="17" t="str">
        <f>IFERROR(VLOOKUP(F5148,県RL2011!$F$3:$H$906,2,0),"")</f>
        <v/>
      </c>
      <c r="T5148" s="17" t="str">
        <f>IFERROR(VLOOKUP(F5148,県RL2011!$F$3:$H$906,3,0),"")</f>
        <v/>
      </c>
      <c r="U5148" s="150" t="str">
        <f>IFERROR(VLOOKUP(F5148,国RL2020!$B$2:$E$878,4,0),"")</f>
        <v/>
      </c>
      <c r="V5148" s="150" t="str">
        <f>IFERROR(VLOOKUP(F5148,国RL2020!$B$2:$E$878,3,0),"")</f>
        <v/>
      </c>
      <c r="W5148" s="19" t="str">
        <f>IFERROR(VLOOKUP(F5148,国RL2019!$B$2:$E$873,4,0),"")</f>
        <v/>
      </c>
      <c r="X5148" s="19" t="str">
        <f>IFERROR(VLOOKUP(F5148,国RL2019!$B$2:$E$873,3,0),"")</f>
        <v/>
      </c>
      <c r="Y5148" s="19" t="str">
        <f>IFERROR(VLOOKUP(F5148,国RL2017!$B$2:$E$870,4,0),"")</f>
        <v/>
      </c>
      <c r="Z5148" s="19" t="str">
        <f>IFERROR(VLOOKUP(F5148,国RL2017!$B$2:$E$870,3,0),"")</f>
        <v/>
      </c>
      <c r="AA5148" s="19" t="str">
        <f>IFERROR(VLOOKUP(F5148,国RL2006!$B$2:$E$567,4,0),"")</f>
        <v/>
      </c>
      <c r="AB5148" s="19" t="str">
        <f>IFERROR(VLOOKUP(F5148,国RL2006!$B$2:$E$567,3,0),"")</f>
        <v/>
      </c>
    </row>
    <row r="5149" spans="1:28" x14ac:dyDescent="0.15">
      <c r="A5149" s="16">
        <v>5148</v>
      </c>
      <c r="B5149" s="24">
        <v>2024</v>
      </c>
      <c r="C5149" s="53">
        <v>6</v>
      </c>
      <c r="D5149" s="53">
        <v>1</v>
      </c>
      <c r="E5149" s="53" t="s">
        <v>2957</v>
      </c>
      <c r="F5149" s="53" t="s">
        <v>24</v>
      </c>
      <c r="G5149" s="53" t="str">
        <f>VLOOKUP(F5149,'チョウnlist_Bu+Idx'!$A$2:$G$779,7,FALSE)</f>
        <v>シジミチョウ科</v>
      </c>
      <c r="J5149" s="53">
        <v>2</v>
      </c>
      <c r="L5149" s="53">
        <v>4</v>
      </c>
      <c r="M5149" s="52">
        <v>6</v>
      </c>
      <c r="O5149" s="18" t="str">
        <f>IFERROR(VLOOKUP(F5149,'（鳥類・チョウ）vlookup関数用'!$D$35:$F$38,3,0),"")</f>
        <v/>
      </c>
      <c r="P5149" s="18" t="str">
        <f>IFERROR(VLOOKUP(F5149,特定外来生物!$A$3:$G$24,7,0),"")</f>
        <v/>
      </c>
      <c r="Q5149" s="17" t="str">
        <f>IFERROR(VLOOKUP(F5149,県RL2019!$B$2:$H$605,4,0),"")</f>
        <v/>
      </c>
      <c r="R5149" s="17" t="str">
        <f>IFERROR(VLOOKUP(F5149,県RL2019!$B$2:$H$605,5,0),"")</f>
        <v/>
      </c>
      <c r="S5149" s="17" t="str">
        <f>IFERROR(VLOOKUP(F5149,県RL2011!$F$3:$H$906,2,0),"")</f>
        <v/>
      </c>
      <c r="T5149" s="17" t="str">
        <f>IFERROR(VLOOKUP(F5149,県RL2011!$F$3:$H$906,3,0),"")</f>
        <v/>
      </c>
      <c r="U5149" s="150" t="str">
        <f>IFERROR(VLOOKUP(F5149,国RL2020!$B$2:$E$878,4,0),"")</f>
        <v/>
      </c>
      <c r="V5149" s="150" t="str">
        <f>IFERROR(VLOOKUP(F5149,国RL2020!$B$2:$E$878,3,0),"")</f>
        <v/>
      </c>
      <c r="W5149" s="19" t="str">
        <f>IFERROR(VLOOKUP(F5149,国RL2019!$B$2:$E$873,4,0),"")</f>
        <v/>
      </c>
      <c r="X5149" s="19" t="str">
        <f>IFERROR(VLOOKUP(F5149,国RL2019!$B$2:$E$873,3,0),"")</f>
        <v/>
      </c>
      <c r="Y5149" s="19" t="str">
        <f>IFERROR(VLOOKUP(F5149,国RL2017!$B$2:$E$870,4,0),"")</f>
        <v/>
      </c>
      <c r="Z5149" s="19" t="str">
        <f>IFERROR(VLOOKUP(F5149,国RL2017!$B$2:$E$870,3,0),"")</f>
        <v/>
      </c>
      <c r="AA5149" s="19" t="str">
        <f>IFERROR(VLOOKUP(F5149,国RL2006!$B$2:$E$567,4,0),"")</f>
        <v/>
      </c>
      <c r="AB5149" s="19" t="str">
        <f>IFERROR(VLOOKUP(F5149,国RL2006!$B$2:$E$567,3,0),"")</f>
        <v/>
      </c>
    </row>
    <row r="5150" spans="1:28" x14ac:dyDescent="0.15">
      <c r="A5150" s="16">
        <v>5149</v>
      </c>
      <c r="B5150" s="24">
        <v>2024</v>
      </c>
      <c r="C5150" s="53">
        <v>6</v>
      </c>
      <c r="D5150" s="53">
        <v>1</v>
      </c>
      <c r="E5150" s="53" t="s">
        <v>2957</v>
      </c>
      <c r="F5150" s="53" t="s">
        <v>38</v>
      </c>
      <c r="G5150" s="53" t="str">
        <f>VLOOKUP(F5150,'チョウnlist_Bu+Idx'!$A$2:$G$779,7,FALSE)</f>
        <v>シジミチョウ科</v>
      </c>
      <c r="H5150" s="53">
        <v>1</v>
      </c>
      <c r="J5150" s="53">
        <v>1</v>
      </c>
      <c r="M5150" s="52">
        <v>2</v>
      </c>
      <c r="O5150" s="18" t="str">
        <f>IFERROR(VLOOKUP(F5150,'（鳥類・チョウ）vlookup関数用'!$D$35:$F$38,3,0),"")</f>
        <v/>
      </c>
      <c r="P5150" s="18" t="str">
        <f>IFERROR(VLOOKUP(F5150,特定外来生物!$A$3:$G$24,7,0),"")</f>
        <v/>
      </c>
      <c r="Q5150" s="17" t="str">
        <f>IFERROR(VLOOKUP(F5150,県RL2019!$B$2:$H$605,4,0),"")</f>
        <v/>
      </c>
      <c r="R5150" s="17" t="str">
        <f>IFERROR(VLOOKUP(F5150,県RL2019!$B$2:$H$605,5,0),"")</f>
        <v/>
      </c>
      <c r="S5150" s="17" t="str">
        <f>IFERROR(VLOOKUP(F5150,県RL2011!$F$3:$H$906,2,0),"")</f>
        <v/>
      </c>
      <c r="T5150" s="17" t="str">
        <f>IFERROR(VLOOKUP(F5150,県RL2011!$F$3:$H$906,3,0),"")</f>
        <v/>
      </c>
      <c r="U5150" s="150" t="str">
        <f>IFERROR(VLOOKUP(F5150,国RL2020!$B$2:$E$878,4,0),"")</f>
        <v/>
      </c>
      <c r="V5150" s="150" t="str">
        <f>IFERROR(VLOOKUP(F5150,国RL2020!$B$2:$E$878,3,0),"")</f>
        <v/>
      </c>
      <c r="W5150" s="19" t="str">
        <f>IFERROR(VLOOKUP(F5150,国RL2019!$B$2:$E$873,4,0),"")</f>
        <v/>
      </c>
      <c r="X5150" s="19" t="str">
        <f>IFERROR(VLOOKUP(F5150,国RL2019!$B$2:$E$873,3,0),"")</f>
        <v/>
      </c>
      <c r="Y5150" s="19" t="str">
        <f>IFERROR(VLOOKUP(F5150,国RL2017!$B$2:$E$870,4,0),"")</f>
        <v/>
      </c>
      <c r="Z5150" s="19" t="str">
        <f>IFERROR(VLOOKUP(F5150,国RL2017!$B$2:$E$870,3,0),"")</f>
        <v/>
      </c>
      <c r="AA5150" s="19" t="str">
        <f>IFERROR(VLOOKUP(F5150,国RL2006!$B$2:$E$567,4,0),"")</f>
        <v/>
      </c>
      <c r="AB5150" s="19" t="str">
        <f>IFERROR(VLOOKUP(F5150,国RL2006!$B$2:$E$567,3,0),"")</f>
        <v/>
      </c>
    </row>
    <row r="5151" spans="1:28" x14ac:dyDescent="0.15">
      <c r="A5151" s="16">
        <v>5150</v>
      </c>
      <c r="B5151" s="24">
        <v>2024</v>
      </c>
      <c r="C5151" s="53">
        <v>6</v>
      </c>
      <c r="D5151" s="53">
        <v>1</v>
      </c>
      <c r="E5151" s="53" t="s">
        <v>2957</v>
      </c>
      <c r="F5151" s="53" t="s">
        <v>17</v>
      </c>
      <c r="G5151" s="53" t="str">
        <f>VLOOKUP(F5151,'チョウnlist_Bu+Idx'!$A$2:$G$779,7,FALSE)</f>
        <v>シジミチョウ科</v>
      </c>
      <c r="J5151" s="53">
        <v>1</v>
      </c>
      <c r="M5151" s="52">
        <v>1</v>
      </c>
      <c r="O5151" s="18" t="str">
        <f>IFERROR(VLOOKUP(F5151,'（鳥類・チョウ）vlookup関数用'!$D$35:$F$38,3,0),"")</f>
        <v/>
      </c>
      <c r="P5151" s="18" t="str">
        <f>IFERROR(VLOOKUP(F5151,特定外来生物!$A$3:$G$24,7,0),"")</f>
        <v/>
      </c>
      <c r="Q5151" s="17" t="str">
        <f>IFERROR(VLOOKUP(F5151,県RL2019!$B$2:$H$605,4,0),"")</f>
        <v/>
      </c>
      <c r="R5151" s="17" t="str">
        <f>IFERROR(VLOOKUP(F5151,県RL2019!$B$2:$H$605,5,0),"")</f>
        <v/>
      </c>
      <c r="S5151" s="17" t="str">
        <f>IFERROR(VLOOKUP(F5151,県RL2011!$F$3:$H$906,2,0),"")</f>
        <v/>
      </c>
      <c r="T5151" s="17" t="str">
        <f>IFERROR(VLOOKUP(F5151,県RL2011!$F$3:$H$906,3,0),"")</f>
        <v/>
      </c>
      <c r="U5151" s="150" t="str">
        <f>IFERROR(VLOOKUP(F5151,国RL2020!$B$2:$E$878,4,0),"")</f>
        <v/>
      </c>
      <c r="V5151" s="150" t="str">
        <f>IFERROR(VLOOKUP(F5151,国RL2020!$B$2:$E$878,3,0),"")</f>
        <v/>
      </c>
      <c r="W5151" s="19" t="str">
        <f>IFERROR(VLOOKUP(F5151,国RL2019!$B$2:$E$873,4,0),"")</f>
        <v/>
      </c>
      <c r="X5151" s="19" t="str">
        <f>IFERROR(VLOOKUP(F5151,国RL2019!$B$2:$E$873,3,0),"")</f>
        <v/>
      </c>
      <c r="Y5151" s="19" t="str">
        <f>IFERROR(VLOOKUP(F5151,国RL2017!$B$2:$E$870,4,0),"")</f>
        <v/>
      </c>
      <c r="Z5151" s="19" t="str">
        <f>IFERROR(VLOOKUP(F5151,国RL2017!$B$2:$E$870,3,0),"")</f>
        <v/>
      </c>
      <c r="AA5151" s="19" t="str">
        <f>IFERROR(VLOOKUP(F5151,国RL2006!$B$2:$E$567,4,0),"")</f>
        <v/>
      </c>
      <c r="AB5151" s="19" t="str">
        <f>IFERROR(VLOOKUP(F5151,国RL2006!$B$2:$E$567,3,0),"")</f>
        <v/>
      </c>
    </row>
    <row r="5152" spans="1:28" x14ac:dyDescent="0.15">
      <c r="A5152" s="16">
        <v>5151</v>
      </c>
      <c r="B5152" s="24">
        <v>2024</v>
      </c>
      <c r="C5152" s="53">
        <v>6</v>
      </c>
      <c r="D5152" s="53">
        <v>1</v>
      </c>
      <c r="E5152" s="53" t="s">
        <v>2957</v>
      </c>
      <c r="F5152" s="53" t="s">
        <v>27</v>
      </c>
      <c r="G5152" s="53" t="str">
        <f>VLOOKUP(F5152,'チョウnlist_Bu+Idx'!$A$2:$G$779,7,FALSE)</f>
        <v>シジミチョウ科</v>
      </c>
      <c r="H5152" s="53">
        <v>1</v>
      </c>
      <c r="J5152" s="53">
        <v>1</v>
      </c>
      <c r="K5152" s="53">
        <v>2</v>
      </c>
      <c r="L5152" s="53">
        <v>1</v>
      </c>
      <c r="M5152" s="52">
        <v>5</v>
      </c>
      <c r="O5152" s="18" t="str">
        <f>IFERROR(VLOOKUP(F5152,'（鳥類・チョウ）vlookup関数用'!$D$35:$F$38,3,0),"")</f>
        <v/>
      </c>
      <c r="P5152" s="18" t="str">
        <f>IFERROR(VLOOKUP(F5152,特定外来生物!$A$3:$G$24,7,0),"")</f>
        <v/>
      </c>
      <c r="Q5152" s="17" t="str">
        <f>IFERROR(VLOOKUP(F5152,県RL2019!$B$2:$H$605,4,0),"")</f>
        <v/>
      </c>
      <c r="R5152" s="17" t="str">
        <f>IFERROR(VLOOKUP(F5152,県RL2019!$B$2:$H$605,5,0),"")</f>
        <v/>
      </c>
      <c r="S5152" s="17" t="str">
        <f>IFERROR(VLOOKUP(F5152,県RL2011!$F$3:$H$906,2,0),"")</f>
        <v/>
      </c>
      <c r="T5152" s="17" t="str">
        <f>IFERROR(VLOOKUP(F5152,県RL2011!$F$3:$H$906,3,0),"")</f>
        <v/>
      </c>
      <c r="U5152" s="150" t="str">
        <f>IFERROR(VLOOKUP(F5152,国RL2020!$B$2:$E$878,4,0),"")</f>
        <v/>
      </c>
      <c r="V5152" s="150" t="str">
        <f>IFERROR(VLOOKUP(F5152,国RL2020!$B$2:$E$878,3,0),"")</f>
        <v/>
      </c>
      <c r="W5152" s="19" t="str">
        <f>IFERROR(VLOOKUP(F5152,国RL2019!$B$2:$E$873,4,0),"")</f>
        <v/>
      </c>
      <c r="X5152" s="19" t="str">
        <f>IFERROR(VLOOKUP(F5152,国RL2019!$B$2:$E$873,3,0),"")</f>
        <v/>
      </c>
      <c r="Y5152" s="19" t="str">
        <f>IFERROR(VLOOKUP(F5152,国RL2017!$B$2:$E$870,4,0),"")</f>
        <v/>
      </c>
      <c r="Z5152" s="19" t="str">
        <f>IFERROR(VLOOKUP(F5152,国RL2017!$B$2:$E$870,3,0),"")</f>
        <v/>
      </c>
      <c r="AA5152" s="19" t="str">
        <f>IFERROR(VLOOKUP(F5152,国RL2006!$B$2:$E$567,4,0),"")</f>
        <v/>
      </c>
      <c r="AB5152" s="19" t="str">
        <f>IFERROR(VLOOKUP(F5152,国RL2006!$B$2:$E$567,3,0),"")</f>
        <v/>
      </c>
    </row>
    <row r="5153" spans="1:28" x14ac:dyDescent="0.15">
      <c r="A5153" s="16">
        <v>5152</v>
      </c>
      <c r="B5153" s="24">
        <v>2024</v>
      </c>
      <c r="C5153" s="53">
        <v>6</v>
      </c>
      <c r="D5153" s="53">
        <v>1</v>
      </c>
      <c r="E5153" s="53" t="s">
        <v>2957</v>
      </c>
      <c r="F5153" s="53" t="s">
        <v>34</v>
      </c>
      <c r="G5153" s="53" t="str">
        <f>VLOOKUP(F5153,'チョウnlist_Bu+Idx'!$A$2:$G$779,7,FALSE)</f>
        <v>タテハチョウ科</v>
      </c>
      <c r="J5153" s="53">
        <v>1</v>
      </c>
      <c r="M5153" s="52">
        <v>1</v>
      </c>
      <c r="O5153" s="18" t="str">
        <f>IFERROR(VLOOKUP(F5153,'（鳥類・チョウ）vlookup関数用'!$D$35:$F$38,3,0),"")</f>
        <v/>
      </c>
      <c r="P5153" s="18" t="str">
        <f>IFERROR(VLOOKUP(F5153,特定外来生物!$A$3:$G$24,7,0),"")</f>
        <v/>
      </c>
      <c r="Q5153" s="17" t="str">
        <f>IFERROR(VLOOKUP(F5153,県RL2019!$B$2:$H$605,4,0),"")</f>
        <v/>
      </c>
      <c r="R5153" s="17" t="str">
        <f>IFERROR(VLOOKUP(F5153,県RL2019!$B$2:$H$605,5,0),"")</f>
        <v/>
      </c>
      <c r="S5153" s="17" t="str">
        <f>IFERROR(VLOOKUP(F5153,県RL2011!$F$3:$H$906,2,0),"")</f>
        <v/>
      </c>
      <c r="T5153" s="17" t="str">
        <f>IFERROR(VLOOKUP(F5153,県RL2011!$F$3:$H$906,3,0),"")</f>
        <v/>
      </c>
      <c r="U5153" s="150" t="str">
        <f>IFERROR(VLOOKUP(F5153,国RL2020!$B$2:$E$878,4,0),"")</f>
        <v/>
      </c>
      <c r="V5153" s="150" t="str">
        <f>IFERROR(VLOOKUP(F5153,国RL2020!$B$2:$E$878,3,0),"")</f>
        <v/>
      </c>
      <c r="W5153" s="19" t="str">
        <f>IFERROR(VLOOKUP(F5153,国RL2019!$B$2:$E$873,4,0),"")</f>
        <v/>
      </c>
      <c r="X5153" s="19" t="str">
        <f>IFERROR(VLOOKUP(F5153,国RL2019!$B$2:$E$873,3,0),"")</f>
        <v/>
      </c>
      <c r="Y5153" s="19" t="str">
        <f>IFERROR(VLOOKUP(F5153,国RL2017!$B$2:$E$870,4,0),"")</f>
        <v/>
      </c>
      <c r="Z5153" s="19" t="str">
        <f>IFERROR(VLOOKUP(F5153,国RL2017!$B$2:$E$870,3,0),"")</f>
        <v/>
      </c>
      <c r="AA5153" s="19" t="str">
        <f>IFERROR(VLOOKUP(F5153,国RL2006!$B$2:$E$567,4,0),"")</f>
        <v/>
      </c>
      <c r="AB5153" s="19" t="str">
        <f>IFERROR(VLOOKUP(F5153,国RL2006!$B$2:$E$567,3,0),"")</f>
        <v/>
      </c>
    </row>
    <row r="5154" spans="1:28" x14ac:dyDescent="0.15">
      <c r="A5154" s="16">
        <v>5153</v>
      </c>
      <c r="B5154" s="24">
        <v>2024</v>
      </c>
      <c r="C5154" s="53">
        <v>6</v>
      </c>
      <c r="D5154" s="53">
        <v>1</v>
      </c>
      <c r="E5154" s="53" t="s">
        <v>2957</v>
      </c>
      <c r="F5154" s="53" t="s">
        <v>37</v>
      </c>
      <c r="G5154" s="53" t="str">
        <f>VLOOKUP(F5154,'チョウnlist_Bu+Idx'!$A$2:$G$779,7,FALSE)</f>
        <v>タテハチョウ科</v>
      </c>
      <c r="L5154" s="53">
        <v>1</v>
      </c>
      <c r="M5154" s="52">
        <v>1</v>
      </c>
      <c r="O5154" s="18" t="str">
        <f>IFERROR(VLOOKUP(F5154,'（鳥類・チョウ）vlookup関数用'!$D$35:$F$38,3,0),"")</f>
        <v/>
      </c>
      <c r="P5154" s="18" t="str">
        <f>IFERROR(VLOOKUP(F5154,特定外来生物!$A$3:$G$24,7,0),"")</f>
        <v/>
      </c>
      <c r="Q5154" s="17" t="str">
        <f>IFERROR(VLOOKUP(F5154,県RL2019!$B$2:$H$605,4,0),"")</f>
        <v/>
      </c>
      <c r="R5154" s="17" t="str">
        <f>IFERROR(VLOOKUP(F5154,県RL2019!$B$2:$H$605,5,0),"")</f>
        <v/>
      </c>
      <c r="S5154" s="17" t="str">
        <f>IFERROR(VLOOKUP(F5154,県RL2011!$F$3:$H$906,2,0),"")</f>
        <v/>
      </c>
      <c r="T5154" s="17" t="str">
        <f>IFERROR(VLOOKUP(F5154,県RL2011!$F$3:$H$906,3,0),"")</f>
        <v/>
      </c>
      <c r="U5154" s="150" t="str">
        <f>IFERROR(VLOOKUP(F5154,国RL2020!$B$2:$E$878,4,0),"")</f>
        <v/>
      </c>
      <c r="V5154" s="150" t="str">
        <f>IFERROR(VLOOKUP(F5154,国RL2020!$B$2:$E$878,3,0),"")</f>
        <v/>
      </c>
      <c r="W5154" s="19" t="str">
        <f>IFERROR(VLOOKUP(F5154,国RL2019!$B$2:$E$873,4,0),"")</f>
        <v/>
      </c>
      <c r="X5154" s="19" t="str">
        <f>IFERROR(VLOOKUP(F5154,国RL2019!$B$2:$E$873,3,0),"")</f>
        <v/>
      </c>
      <c r="Y5154" s="19" t="str">
        <f>IFERROR(VLOOKUP(F5154,国RL2017!$B$2:$E$870,4,0),"")</f>
        <v/>
      </c>
      <c r="Z5154" s="19" t="str">
        <f>IFERROR(VLOOKUP(F5154,国RL2017!$B$2:$E$870,3,0),"")</f>
        <v/>
      </c>
      <c r="AA5154" s="19" t="str">
        <f>IFERROR(VLOOKUP(F5154,国RL2006!$B$2:$E$567,4,0),"")</f>
        <v/>
      </c>
      <c r="AB5154" s="19" t="str">
        <f>IFERROR(VLOOKUP(F5154,国RL2006!$B$2:$E$567,3,0),"")</f>
        <v/>
      </c>
    </row>
    <row r="5155" spans="1:28" x14ac:dyDescent="0.15">
      <c r="A5155" s="16">
        <v>5154</v>
      </c>
      <c r="B5155" s="24">
        <v>2024</v>
      </c>
      <c r="C5155" s="53">
        <v>6</v>
      </c>
      <c r="D5155" s="53">
        <v>1</v>
      </c>
      <c r="E5155" s="53" t="s">
        <v>2957</v>
      </c>
      <c r="F5155" s="53" t="s">
        <v>43</v>
      </c>
      <c r="G5155" s="53" t="str">
        <f>VLOOKUP(F5155,'チョウnlist_Bu+Idx'!$A$2:$G$779,7,FALSE)</f>
        <v>ジャノメチョウ科</v>
      </c>
      <c r="H5155" s="53">
        <v>1</v>
      </c>
      <c r="M5155" s="52">
        <v>1</v>
      </c>
      <c r="O5155" s="18" t="str">
        <f>IFERROR(VLOOKUP(F5155,'（鳥類・チョウ）vlookup関数用'!$D$35:$F$38,3,0),"")</f>
        <v/>
      </c>
      <c r="P5155" s="18" t="str">
        <f>IFERROR(VLOOKUP(F5155,特定外来生物!$A$3:$G$24,7,0),"")</f>
        <v/>
      </c>
      <c r="Q5155" s="17" t="str">
        <f>IFERROR(VLOOKUP(F5155,県RL2019!$B$2:$H$605,4,0),"")</f>
        <v/>
      </c>
      <c r="R5155" s="17" t="str">
        <f>IFERROR(VLOOKUP(F5155,県RL2019!$B$2:$H$605,5,0),"")</f>
        <v/>
      </c>
      <c r="S5155" s="17" t="str">
        <f>IFERROR(VLOOKUP(F5155,県RL2011!$F$3:$H$906,2,0),"")</f>
        <v/>
      </c>
      <c r="T5155" s="17" t="str">
        <f>IFERROR(VLOOKUP(F5155,県RL2011!$F$3:$H$906,3,0),"")</f>
        <v/>
      </c>
      <c r="U5155" s="150" t="str">
        <f>IFERROR(VLOOKUP(F5155,国RL2020!$B$2:$E$878,4,0),"")</f>
        <v/>
      </c>
      <c r="V5155" s="150" t="str">
        <f>IFERROR(VLOOKUP(F5155,国RL2020!$B$2:$E$878,3,0),"")</f>
        <v/>
      </c>
      <c r="W5155" s="19" t="str">
        <f>IFERROR(VLOOKUP(F5155,国RL2019!$B$2:$E$873,4,0),"")</f>
        <v/>
      </c>
      <c r="X5155" s="19" t="str">
        <f>IFERROR(VLOOKUP(F5155,国RL2019!$B$2:$E$873,3,0),"")</f>
        <v/>
      </c>
      <c r="Y5155" s="19" t="str">
        <f>IFERROR(VLOOKUP(F5155,国RL2017!$B$2:$E$870,4,0),"")</f>
        <v/>
      </c>
      <c r="Z5155" s="19" t="str">
        <f>IFERROR(VLOOKUP(F5155,国RL2017!$B$2:$E$870,3,0),"")</f>
        <v/>
      </c>
      <c r="AA5155" s="19" t="str">
        <f>IFERROR(VLOOKUP(F5155,国RL2006!$B$2:$E$567,4,0),"")</f>
        <v/>
      </c>
      <c r="AB5155" s="19" t="str">
        <f>IFERROR(VLOOKUP(F5155,国RL2006!$B$2:$E$567,3,0),"")</f>
        <v/>
      </c>
    </row>
    <row r="5156" spans="1:28" x14ac:dyDescent="0.15">
      <c r="A5156" s="16">
        <v>5155</v>
      </c>
      <c r="B5156" s="24">
        <v>2024</v>
      </c>
      <c r="C5156" s="53">
        <v>6</v>
      </c>
      <c r="D5156" s="53">
        <v>1</v>
      </c>
      <c r="E5156" s="53" t="s">
        <v>2957</v>
      </c>
      <c r="F5156" s="53" t="s">
        <v>23</v>
      </c>
      <c r="G5156" s="53" t="str">
        <f>VLOOKUP(F5156,'チョウnlist_Bu+Idx'!$A$2:$G$779,7,FALSE)</f>
        <v>ジャノメチョウ科</v>
      </c>
      <c r="L5156" s="53">
        <v>1</v>
      </c>
      <c r="M5156" s="52">
        <v>1</v>
      </c>
      <c r="O5156" s="18" t="str">
        <f>IFERROR(VLOOKUP(F5156,'（鳥類・チョウ）vlookup関数用'!$D$35:$F$38,3,0),"")</f>
        <v/>
      </c>
      <c r="P5156" s="18" t="str">
        <f>IFERROR(VLOOKUP(F5156,特定外来生物!$A$3:$G$24,7,0),"")</f>
        <v/>
      </c>
      <c r="Q5156" s="17" t="str">
        <f>IFERROR(VLOOKUP(F5156,県RL2019!$B$2:$H$605,4,0),"")</f>
        <v/>
      </c>
      <c r="R5156" s="17" t="str">
        <f>IFERROR(VLOOKUP(F5156,県RL2019!$B$2:$H$605,5,0),"")</f>
        <v/>
      </c>
      <c r="S5156" s="17" t="str">
        <f>IFERROR(VLOOKUP(F5156,県RL2011!$F$3:$H$906,2,0),"")</f>
        <v/>
      </c>
      <c r="T5156" s="17" t="str">
        <f>IFERROR(VLOOKUP(F5156,県RL2011!$F$3:$H$906,3,0),"")</f>
        <v/>
      </c>
      <c r="U5156" s="150" t="str">
        <f>IFERROR(VLOOKUP(F5156,国RL2020!$B$2:$E$878,4,0),"")</f>
        <v/>
      </c>
      <c r="V5156" s="150" t="str">
        <f>IFERROR(VLOOKUP(F5156,国RL2020!$B$2:$E$878,3,0),"")</f>
        <v/>
      </c>
      <c r="W5156" s="19" t="str">
        <f>IFERROR(VLOOKUP(F5156,国RL2019!$B$2:$E$873,4,0),"")</f>
        <v/>
      </c>
      <c r="X5156" s="19" t="str">
        <f>IFERROR(VLOOKUP(F5156,国RL2019!$B$2:$E$873,3,0),"")</f>
        <v/>
      </c>
      <c r="Y5156" s="19" t="str">
        <f>IFERROR(VLOOKUP(F5156,国RL2017!$B$2:$E$870,4,0),"")</f>
        <v/>
      </c>
      <c r="Z5156" s="19" t="str">
        <f>IFERROR(VLOOKUP(F5156,国RL2017!$B$2:$E$870,3,0),"")</f>
        <v/>
      </c>
      <c r="AA5156" s="19" t="str">
        <f>IFERROR(VLOOKUP(F5156,国RL2006!$B$2:$E$567,4,0),"")</f>
        <v/>
      </c>
      <c r="AB5156" s="19" t="str">
        <f>IFERROR(VLOOKUP(F5156,国RL2006!$B$2:$E$567,3,0),"")</f>
        <v/>
      </c>
    </row>
    <row r="5157" spans="1:28" x14ac:dyDescent="0.15">
      <c r="A5157" s="16">
        <v>5156</v>
      </c>
      <c r="B5157" s="24">
        <v>2024</v>
      </c>
      <c r="C5157" s="53">
        <v>6</v>
      </c>
      <c r="D5157" s="53">
        <v>1</v>
      </c>
      <c r="E5157" s="53" t="s">
        <v>2957</v>
      </c>
      <c r="F5157" s="53" t="s">
        <v>42</v>
      </c>
      <c r="G5157" s="53" t="str">
        <f>VLOOKUP(F5157,'チョウnlist_Bu+Idx'!$A$2:$G$779,7,FALSE)</f>
        <v>セセリチョウ科</v>
      </c>
      <c r="H5157" s="53">
        <v>1</v>
      </c>
      <c r="M5157" s="52">
        <v>1</v>
      </c>
      <c r="O5157" s="18" t="str">
        <f>IFERROR(VLOOKUP(F5157,'（鳥類・チョウ）vlookup関数用'!$D$35:$F$38,3,0),"")</f>
        <v/>
      </c>
      <c r="P5157" s="18" t="str">
        <f>IFERROR(VLOOKUP(F5157,特定外来生物!$A$3:$G$24,7,0),"")</f>
        <v/>
      </c>
      <c r="Q5157" s="17" t="str">
        <f>IFERROR(VLOOKUP(F5157,県RL2019!$B$2:$H$605,4,0),"")</f>
        <v/>
      </c>
      <c r="R5157" s="17" t="str">
        <f>IFERROR(VLOOKUP(F5157,県RL2019!$B$2:$H$605,5,0),"")</f>
        <v/>
      </c>
      <c r="S5157" s="17" t="str">
        <f>IFERROR(VLOOKUP(F5157,県RL2011!$F$3:$H$906,2,0),"")</f>
        <v/>
      </c>
      <c r="T5157" s="17" t="str">
        <f>IFERROR(VLOOKUP(F5157,県RL2011!$F$3:$H$906,3,0),"")</f>
        <v/>
      </c>
      <c r="U5157" s="150" t="str">
        <f>IFERROR(VLOOKUP(F5157,国RL2020!$B$2:$E$878,4,0),"")</f>
        <v/>
      </c>
      <c r="V5157" s="150" t="str">
        <f>IFERROR(VLOOKUP(F5157,国RL2020!$B$2:$E$878,3,0),"")</f>
        <v/>
      </c>
      <c r="W5157" s="19" t="str">
        <f>IFERROR(VLOOKUP(F5157,国RL2019!$B$2:$E$873,4,0),"")</f>
        <v/>
      </c>
      <c r="X5157" s="19" t="str">
        <f>IFERROR(VLOOKUP(F5157,国RL2019!$B$2:$E$873,3,0),"")</f>
        <v/>
      </c>
      <c r="Y5157" s="19" t="str">
        <f>IFERROR(VLOOKUP(F5157,国RL2017!$B$2:$E$870,4,0),"")</f>
        <v/>
      </c>
      <c r="Z5157" s="19" t="str">
        <f>IFERROR(VLOOKUP(F5157,国RL2017!$B$2:$E$870,3,0),"")</f>
        <v/>
      </c>
      <c r="AA5157" s="19" t="str">
        <f>IFERROR(VLOOKUP(F5157,国RL2006!$B$2:$E$567,4,0),"")</f>
        <v/>
      </c>
      <c r="AB5157" s="19" t="str">
        <f>IFERROR(VLOOKUP(F5157,国RL2006!$B$2:$E$567,3,0),"")</f>
        <v/>
      </c>
    </row>
    <row r="5158" spans="1:28" x14ac:dyDescent="0.15">
      <c r="A5158" s="16">
        <v>5157</v>
      </c>
      <c r="B5158" s="24">
        <v>2024</v>
      </c>
      <c r="C5158" s="53">
        <v>6</v>
      </c>
      <c r="D5158" s="53">
        <v>6</v>
      </c>
      <c r="E5158" s="53" t="s">
        <v>2962</v>
      </c>
      <c r="F5158" s="53" t="s">
        <v>13</v>
      </c>
      <c r="G5158" s="53" t="str">
        <f>VLOOKUP(F5158,'チョウnlist_Bu+Idx'!$A$2:$G$779,7,FALSE)</f>
        <v>アゲハチョウ科</v>
      </c>
      <c r="H5158" s="53">
        <v>1</v>
      </c>
      <c r="I5158" s="53">
        <v>4</v>
      </c>
      <c r="J5158" s="53">
        <v>3</v>
      </c>
      <c r="M5158" s="52">
        <v>8</v>
      </c>
      <c r="O5158" s="18" t="str">
        <f>IFERROR(VLOOKUP(F5158,'（鳥類・チョウ）vlookup関数用'!$D$35:$F$38,3,0),"")</f>
        <v/>
      </c>
      <c r="P5158" s="18" t="str">
        <f>IFERROR(VLOOKUP(F5158,特定外来生物!$A$3:$G$24,7,0),"")</f>
        <v/>
      </c>
      <c r="Q5158" s="17" t="str">
        <f>IFERROR(VLOOKUP(F5158,県RL2019!$B$2:$H$605,4,0),"")</f>
        <v/>
      </c>
      <c r="R5158" s="17" t="str">
        <f>IFERROR(VLOOKUP(F5158,県RL2019!$B$2:$H$605,5,0),"")</f>
        <v/>
      </c>
      <c r="S5158" s="17" t="str">
        <f>IFERROR(VLOOKUP(F5158,県RL2011!$F$3:$H$906,2,0),"")</f>
        <v/>
      </c>
      <c r="T5158" s="17" t="str">
        <f>IFERROR(VLOOKUP(F5158,県RL2011!$F$3:$H$906,3,0),"")</f>
        <v/>
      </c>
      <c r="U5158" s="150" t="str">
        <f>IFERROR(VLOOKUP(F5158,国RL2020!$B$2:$E$878,4,0),"")</f>
        <v/>
      </c>
      <c r="V5158" s="150" t="str">
        <f>IFERROR(VLOOKUP(F5158,国RL2020!$B$2:$E$878,3,0),"")</f>
        <v/>
      </c>
      <c r="W5158" s="19" t="str">
        <f>IFERROR(VLOOKUP(F5158,国RL2019!$B$2:$E$873,4,0),"")</f>
        <v/>
      </c>
      <c r="X5158" s="19" t="str">
        <f>IFERROR(VLOOKUP(F5158,国RL2019!$B$2:$E$873,3,0),"")</f>
        <v/>
      </c>
      <c r="Y5158" s="19" t="str">
        <f>IFERROR(VLOOKUP(F5158,国RL2017!$B$2:$E$870,4,0),"")</f>
        <v/>
      </c>
      <c r="Z5158" s="19" t="str">
        <f>IFERROR(VLOOKUP(F5158,国RL2017!$B$2:$E$870,3,0),"")</f>
        <v/>
      </c>
      <c r="AA5158" s="19" t="str">
        <f>IFERROR(VLOOKUP(F5158,国RL2006!$B$2:$E$567,4,0),"")</f>
        <v/>
      </c>
      <c r="AB5158" s="19" t="str">
        <f>IFERROR(VLOOKUP(F5158,国RL2006!$B$2:$E$567,3,0),"")</f>
        <v/>
      </c>
    </row>
    <row r="5159" spans="1:28" x14ac:dyDescent="0.15">
      <c r="A5159" s="16">
        <v>5158</v>
      </c>
      <c r="B5159" s="24">
        <v>2024</v>
      </c>
      <c r="C5159" s="53">
        <v>6</v>
      </c>
      <c r="D5159" s="53">
        <v>6</v>
      </c>
      <c r="E5159" s="53" t="s">
        <v>2962</v>
      </c>
      <c r="F5159" s="53" t="s">
        <v>11</v>
      </c>
      <c r="G5159" s="53" t="str">
        <f>VLOOKUP(F5159,'チョウnlist_Bu+Idx'!$A$2:$G$779,7,FALSE)</f>
        <v>アゲハチョウ科</v>
      </c>
      <c r="H5159" s="53">
        <v>1</v>
      </c>
      <c r="M5159" s="52">
        <v>1</v>
      </c>
      <c r="O5159" s="18" t="str">
        <f>IFERROR(VLOOKUP(F5159,'（鳥類・チョウ）vlookup関数用'!$D$35:$F$38,3,0),"")</f>
        <v/>
      </c>
      <c r="P5159" s="18" t="str">
        <f>IFERROR(VLOOKUP(F5159,特定外来生物!$A$3:$G$24,7,0),"")</f>
        <v/>
      </c>
      <c r="Q5159" s="17" t="str">
        <f>IFERROR(VLOOKUP(F5159,県RL2019!$B$2:$H$605,4,0),"")</f>
        <v/>
      </c>
      <c r="R5159" s="17" t="str">
        <f>IFERROR(VLOOKUP(F5159,県RL2019!$B$2:$H$605,5,0),"")</f>
        <v/>
      </c>
      <c r="S5159" s="17" t="str">
        <f>IFERROR(VLOOKUP(F5159,県RL2011!$F$3:$H$906,2,0),"")</f>
        <v/>
      </c>
      <c r="T5159" s="17" t="str">
        <f>IFERROR(VLOOKUP(F5159,県RL2011!$F$3:$H$906,3,0),"")</f>
        <v/>
      </c>
      <c r="U5159" s="150" t="str">
        <f>IFERROR(VLOOKUP(F5159,国RL2020!$B$2:$E$878,4,0),"")</f>
        <v/>
      </c>
      <c r="V5159" s="150" t="str">
        <f>IFERROR(VLOOKUP(F5159,国RL2020!$B$2:$E$878,3,0),"")</f>
        <v/>
      </c>
      <c r="W5159" s="19" t="str">
        <f>IFERROR(VLOOKUP(F5159,国RL2019!$B$2:$E$873,4,0),"")</f>
        <v/>
      </c>
      <c r="X5159" s="19" t="str">
        <f>IFERROR(VLOOKUP(F5159,国RL2019!$B$2:$E$873,3,0),"")</f>
        <v/>
      </c>
      <c r="Y5159" s="19" t="str">
        <f>IFERROR(VLOOKUP(F5159,国RL2017!$B$2:$E$870,4,0),"")</f>
        <v/>
      </c>
      <c r="Z5159" s="19" t="str">
        <f>IFERROR(VLOOKUP(F5159,国RL2017!$B$2:$E$870,3,0),"")</f>
        <v/>
      </c>
      <c r="AA5159" s="19" t="str">
        <f>IFERROR(VLOOKUP(F5159,国RL2006!$B$2:$E$567,4,0),"")</f>
        <v/>
      </c>
      <c r="AB5159" s="19" t="str">
        <f>IFERROR(VLOOKUP(F5159,国RL2006!$B$2:$E$567,3,0),"")</f>
        <v/>
      </c>
    </row>
    <row r="5160" spans="1:28" x14ac:dyDescent="0.15">
      <c r="A5160" s="16">
        <v>5159</v>
      </c>
      <c r="B5160" s="24">
        <v>2024</v>
      </c>
      <c r="C5160" s="53">
        <v>6</v>
      </c>
      <c r="D5160" s="53">
        <v>6</v>
      </c>
      <c r="E5160" s="53" t="s">
        <v>2962</v>
      </c>
      <c r="F5160" s="53" t="s">
        <v>50</v>
      </c>
      <c r="G5160" s="53" t="str">
        <f>VLOOKUP(F5160,'チョウnlist_Bu+Idx'!$A$2:$G$779,7,FALSE)</f>
        <v>アゲハチョウ科</v>
      </c>
      <c r="I5160" s="53">
        <v>1</v>
      </c>
      <c r="M5160" s="52">
        <v>1</v>
      </c>
      <c r="O5160" s="18" t="str">
        <f>IFERROR(VLOOKUP(F5160,'（鳥類・チョウ）vlookup関数用'!$D$35:$F$38,3,0),"")</f>
        <v/>
      </c>
      <c r="P5160" s="18" t="str">
        <f>IFERROR(VLOOKUP(F5160,特定外来生物!$A$3:$G$24,7,0),"")</f>
        <v/>
      </c>
      <c r="Q5160" s="17" t="str">
        <f>IFERROR(VLOOKUP(F5160,県RL2019!$B$2:$H$605,4,0),"")</f>
        <v/>
      </c>
      <c r="R5160" s="17" t="str">
        <f>IFERROR(VLOOKUP(F5160,県RL2019!$B$2:$H$605,5,0),"")</f>
        <v/>
      </c>
      <c r="S5160" s="17" t="str">
        <f>IFERROR(VLOOKUP(F5160,県RL2011!$F$3:$H$906,2,0),"")</f>
        <v/>
      </c>
      <c r="T5160" s="17" t="str">
        <f>IFERROR(VLOOKUP(F5160,県RL2011!$F$3:$H$906,3,0),"")</f>
        <v/>
      </c>
      <c r="U5160" s="150" t="str">
        <f>IFERROR(VLOOKUP(F5160,国RL2020!$B$2:$E$878,4,0),"")</f>
        <v/>
      </c>
      <c r="V5160" s="150" t="str">
        <f>IFERROR(VLOOKUP(F5160,国RL2020!$B$2:$E$878,3,0),"")</f>
        <v/>
      </c>
      <c r="W5160" s="19" t="str">
        <f>IFERROR(VLOOKUP(F5160,国RL2019!$B$2:$E$873,4,0),"")</f>
        <v/>
      </c>
      <c r="X5160" s="19" t="str">
        <f>IFERROR(VLOOKUP(F5160,国RL2019!$B$2:$E$873,3,0),"")</f>
        <v/>
      </c>
      <c r="Y5160" s="19" t="str">
        <f>IFERROR(VLOOKUP(F5160,国RL2017!$B$2:$E$870,4,0),"")</f>
        <v/>
      </c>
      <c r="Z5160" s="19" t="str">
        <f>IFERROR(VLOOKUP(F5160,国RL2017!$B$2:$E$870,3,0),"")</f>
        <v/>
      </c>
      <c r="AA5160" s="19" t="str">
        <f>IFERROR(VLOOKUP(F5160,国RL2006!$B$2:$E$567,4,0),"")</f>
        <v/>
      </c>
      <c r="AB5160" s="19" t="str">
        <f>IFERROR(VLOOKUP(F5160,国RL2006!$B$2:$E$567,3,0),"")</f>
        <v/>
      </c>
    </row>
    <row r="5161" spans="1:28" x14ac:dyDescent="0.15">
      <c r="A5161" s="16">
        <v>5160</v>
      </c>
      <c r="B5161" s="24">
        <v>2024</v>
      </c>
      <c r="C5161" s="53">
        <v>6</v>
      </c>
      <c r="D5161" s="53">
        <v>6</v>
      </c>
      <c r="E5161" s="53" t="s">
        <v>2962</v>
      </c>
      <c r="F5161" s="53" t="s">
        <v>28</v>
      </c>
      <c r="G5161" s="53" t="str">
        <f>VLOOKUP(F5161,'チョウnlist_Bu+Idx'!$A$2:$G$779,7,FALSE)</f>
        <v>シロチョウ科</v>
      </c>
      <c r="H5161" s="53">
        <v>6</v>
      </c>
      <c r="I5161" s="53">
        <v>10</v>
      </c>
      <c r="J5161" s="53">
        <v>11</v>
      </c>
      <c r="M5161" s="52">
        <v>27</v>
      </c>
      <c r="O5161" s="18" t="str">
        <f>IFERROR(VLOOKUP(F5161,'（鳥類・チョウ）vlookup関数用'!$D$35:$F$38,3,0),"")</f>
        <v/>
      </c>
      <c r="P5161" s="18" t="str">
        <f>IFERROR(VLOOKUP(F5161,特定外来生物!$A$3:$G$24,7,0),"")</f>
        <v/>
      </c>
      <c r="Q5161" s="17" t="str">
        <f>IFERROR(VLOOKUP(F5161,県RL2019!$B$2:$H$605,4,0),"")</f>
        <v/>
      </c>
      <c r="R5161" s="17" t="str">
        <f>IFERROR(VLOOKUP(F5161,県RL2019!$B$2:$H$605,5,0),"")</f>
        <v/>
      </c>
      <c r="S5161" s="17" t="str">
        <f>IFERROR(VLOOKUP(F5161,県RL2011!$F$3:$H$906,2,0),"")</f>
        <v/>
      </c>
      <c r="T5161" s="17" t="str">
        <f>IFERROR(VLOOKUP(F5161,県RL2011!$F$3:$H$906,3,0),"")</f>
        <v/>
      </c>
      <c r="U5161" s="150" t="str">
        <f>IFERROR(VLOOKUP(F5161,国RL2020!$B$2:$E$878,4,0),"")</f>
        <v/>
      </c>
      <c r="V5161" s="150" t="str">
        <f>IFERROR(VLOOKUP(F5161,国RL2020!$B$2:$E$878,3,0),"")</f>
        <v/>
      </c>
      <c r="W5161" s="19" t="str">
        <f>IFERROR(VLOOKUP(F5161,国RL2019!$B$2:$E$873,4,0),"")</f>
        <v/>
      </c>
      <c r="X5161" s="19" t="str">
        <f>IFERROR(VLOOKUP(F5161,国RL2019!$B$2:$E$873,3,0),"")</f>
        <v/>
      </c>
      <c r="Y5161" s="19" t="str">
        <f>IFERROR(VLOOKUP(F5161,国RL2017!$B$2:$E$870,4,0),"")</f>
        <v/>
      </c>
      <c r="Z5161" s="19" t="str">
        <f>IFERROR(VLOOKUP(F5161,国RL2017!$B$2:$E$870,3,0),"")</f>
        <v/>
      </c>
      <c r="AA5161" s="19" t="str">
        <f>IFERROR(VLOOKUP(F5161,国RL2006!$B$2:$E$567,4,0),"")</f>
        <v/>
      </c>
      <c r="AB5161" s="19" t="str">
        <f>IFERROR(VLOOKUP(F5161,国RL2006!$B$2:$E$567,3,0),"")</f>
        <v/>
      </c>
    </row>
    <row r="5162" spans="1:28" x14ac:dyDescent="0.15">
      <c r="A5162" s="16">
        <v>5161</v>
      </c>
      <c r="B5162" s="24">
        <v>2024</v>
      </c>
      <c r="C5162" s="53">
        <v>6</v>
      </c>
      <c r="D5162" s="53">
        <v>6</v>
      </c>
      <c r="E5162" s="53" t="s">
        <v>2962</v>
      </c>
      <c r="F5162" s="53" t="s">
        <v>48</v>
      </c>
      <c r="G5162" s="53" t="str">
        <f>VLOOKUP(F5162,'チョウnlist_Bu+Idx'!$A$2:$G$779,7,FALSE)</f>
        <v>シロチョウ科</v>
      </c>
      <c r="H5162" s="53">
        <v>1</v>
      </c>
      <c r="I5162" s="53">
        <v>2</v>
      </c>
      <c r="J5162" s="53">
        <v>7</v>
      </c>
      <c r="M5162" s="52">
        <v>10</v>
      </c>
      <c r="O5162" s="18" t="str">
        <f>IFERROR(VLOOKUP(F5162,'（鳥類・チョウ）vlookup関数用'!$D$35:$F$38,3,0),"")</f>
        <v/>
      </c>
      <c r="P5162" s="18" t="str">
        <f>IFERROR(VLOOKUP(F5162,特定外来生物!$A$3:$G$24,7,0),"")</f>
        <v/>
      </c>
      <c r="Q5162" s="17" t="str">
        <f>IFERROR(VLOOKUP(F5162,県RL2019!$B$2:$H$605,4,0),"")</f>
        <v/>
      </c>
      <c r="R5162" s="17" t="str">
        <f>IFERROR(VLOOKUP(F5162,県RL2019!$B$2:$H$605,5,0),"")</f>
        <v/>
      </c>
      <c r="S5162" s="17" t="str">
        <f>IFERROR(VLOOKUP(F5162,県RL2011!$F$3:$H$906,2,0),"")</f>
        <v/>
      </c>
      <c r="T5162" s="17" t="str">
        <f>IFERROR(VLOOKUP(F5162,県RL2011!$F$3:$H$906,3,0),"")</f>
        <v/>
      </c>
      <c r="U5162" s="150" t="str">
        <f>IFERROR(VLOOKUP(F5162,国RL2020!$B$2:$E$878,4,0),"")</f>
        <v/>
      </c>
      <c r="V5162" s="150" t="str">
        <f>IFERROR(VLOOKUP(F5162,国RL2020!$B$2:$E$878,3,0),"")</f>
        <v/>
      </c>
      <c r="W5162" s="19" t="str">
        <f>IFERROR(VLOOKUP(F5162,国RL2019!$B$2:$E$873,4,0),"")</f>
        <v/>
      </c>
      <c r="X5162" s="19" t="str">
        <f>IFERROR(VLOOKUP(F5162,国RL2019!$B$2:$E$873,3,0),"")</f>
        <v/>
      </c>
      <c r="Y5162" s="19" t="str">
        <f>IFERROR(VLOOKUP(F5162,国RL2017!$B$2:$E$870,4,0),"")</f>
        <v/>
      </c>
      <c r="Z5162" s="19" t="str">
        <f>IFERROR(VLOOKUP(F5162,国RL2017!$B$2:$E$870,3,0),"")</f>
        <v/>
      </c>
      <c r="AA5162" s="19" t="str">
        <f>IFERROR(VLOOKUP(F5162,国RL2006!$B$2:$E$567,4,0),"")</f>
        <v/>
      </c>
      <c r="AB5162" s="19" t="str">
        <f>IFERROR(VLOOKUP(F5162,国RL2006!$B$2:$E$567,3,0),"")</f>
        <v/>
      </c>
    </row>
    <row r="5163" spans="1:28" x14ac:dyDescent="0.15">
      <c r="A5163" s="16">
        <v>5162</v>
      </c>
      <c r="B5163" s="24">
        <v>2024</v>
      </c>
      <c r="C5163" s="53">
        <v>6</v>
      </c>
      <c r="D5163" s="53">
        <v>6</v>
      </c>
      <c r="E5163" s="53" t="s">
        <v>2962</v>
      </c>
      <c r="F5163" s="53" t="s">
        <v>46</v>
      </c>
      <c r="G5163" s="53" t="s">
        <v>19</v>
      </c>
      <c r="J5163" s="53">
        <v>1</v>
      </c>
      <c r="M5163" s="52">
        <v>1</v>
      </c>
      <c r="O5163" s="18" t="str">
        <f>IFERROR(VLOOKUP(F5163,'（鳥類・チョウ）vlookup関数用'!$D$35:$F$38,3,0),"")</f>
        <v/>
      </c>
      <c r="P5163" s="18" t="str">
        <f>IFERROR(VLOOKUP(F5163,特定外来生物!$A$3:$G$24,7,0),"")</f>
        <v/>
      </c>
      <c r="Q5163" s="17" t="str">
        <f>IFERROR(VLOOKUP(F5163,県RL2019!$B$2:$H$605,4,0),"")</f>
        <v/>
      </c>
      <c r="R5163" s="17" t="str">
        <f>IFERROR(VLOOKUP(F5163,県RL2019!$B$2:$H$605,5,0),"")</f>
        <v/>
      </c>
      <c r="S5163" s="17" t="str">
        <f>IFERROR(VLOOKUP(F5163,県RL2011!$F$3:$H$906,2,0),"")</f>
        <v/>
      </c>
      <c r="T5163" s="17" t="str">
        <f>IFERROR(VLOOKUP(F5163,県RL2011!$F$3:$H$906,3,0),"")</f>
        <v/>
      </c>
      <c r="U5163" s="150" t="str">
        <f>IFERROR(VLOOKUP(F5163,国RL2020!$B$2:$E$878,4,0),"")</f>
        <v/>
      </c>
      <c r="V5163" s="150" t="str">
        <f>IFERROR(VLOOKUP(F5163,国RL2020!$B$2:$E$878,3,0),"")</f>
        <v/>
      </c>
      <c r="W5163" s="19" t="str">
        <f>IFERROR(VLOOKUP(F5163,国RL2019!$B$2:$E$873,4,0),"")</f>
        <v/>
      </c>
      <c r="X5163" s="19" t="str">
        <f>IFERROR(VLOOKUP(F5163,国RL2019!$B$2:$E$873,3,0),"")</f>
        <v/>
      </c>
      <c r="Y5163" s="19" t="str">
        <f>IFERROR(VLOOKUP(F5163,国RL2017!$B$2:$E$870,4,0),"")</f>
        <v/>
      </c>
      <c r="Z5163" s="19" t="str">
        <f>IFERROR(VLOOKUP(F5163,国RL2017!$B$2:$E$870,3,0),"")</f>
        <v/>
      </c>
      <c r="AA5163" s="19" t="str">
        <f>IFERROR(VLOOKUP(F5163,国RL2006!$B$2:$E$567,4,0),"")</f>
        <v/>
      </c>
      <c r="AB5163" s="19" t="str">
        <f>IFERROR(VLOOKUP(F5163,国RL2006!$B$2:$E$567,3,0),"")</f>
        <v/>
      </c>
    </row>
    <row r="5164" spans="1:28" x14ac:dyDescent="0.15">
      <c r="A5164" s="16">
        <v>5163</v>
      </c>
      <c r="B5164" s="24">
        <v>2024</v>
      </c>
      <c r="C5164" s="53">
        <v>6</v>
      </c>
      <c r="D5164" s="53">
        <v>6</v>
      </c>
      <c r="E5164" s="53" t="s">
        <v>2962</v>
      </c>
      <c r="F5164" s="53" t="s">
        <v>29</v>
      </c>
      <c r="G5164" s="53" t="str">
        <f>VLOOKUP(F5164,'チョウnlist_Bu+Idx'!$A$2:$G$779,7,FALSE)</f>
        <v>シジミチョウ科</v>
      </c>
      <c r="H5164" s="53">
        <v>3</v>
      </c>
      <c r="J5164" s="53">
        <v>2</v>
      </c>
      <c r="M5164" s="52">
        <v>5</v>
      </c>
      <c r="O5164" s="18" t="str">
        <f>IFERROR(VLOOKUP(F5164,'（鳥類・チョウ）vlookup関数用'!$D$35:$F$38,3,0),"")</f>
        <v/>
      </c>
      <c r="P5164" s="18" t="str">
        <f>IFERROR(VLOOKUP(F5164,特定外来生物!$A$3:$G$24,7,0),"")</f>
        <v/>
      </c>
      <c r="Q5164" s="17" t="str">
        <f>IFERROR(VLOOKUP(F5164,県RL2019!$B$2:$H$605,4,0),"")</f>
        <v/>
      </c>
      <c r="R5164" s="17" t="str">
        <f>IFERROR(VLOOKUP(F5164,県RL2019!$B$2:$H$605,5,0),"")</f>
        <v/>
      </c>
      <c r="S5164" s="17" t="str">
        <f>IFERROR(VLOOKUP(F5164,県RL2011!$F$3:$H$906,2,0),"")</f>
        <v/>
      </c>
      <c r="T5164" s="17" t="str">
        <f>IFERROR(VLOOKUP(F5164,県RL2011!$F$3:$H$906,3,0),"")</f>
        <v/>
      </c>
      <c r="U5164" s="150" t="str">
        <f>IFERROR(VLOOKUP(F5164,国RL2020!$B$2:$E$878,4,0),"")</f>
        <v/>
      </c>
      <c r="V5164" s="150" t="str">
        <f>IFERROR(VLOOKUP(F5164,国RL2020!$B$2:$E$878,3,0),"")</f>
        <v/>
      </c>
      <c r="W5164" s="19" t="str">
        <f>IFERROR(VLOOKUP(F5164,国RL2019!$B$2:$E$873,4,0),"")</f>
        <v/>
      </c>
      <c r="X5164" s="19" t="str">
        <f>IFERROR(VLOOKUP(F5164,国RL2019!$B$2:$E$873,3,0),"")</f>
        <v/>
      </c>
      <c r="Y5164" s="19" t="str">
        <f>IFERROR(VLOOKUP(F5164,国RL2017!$B$2:$E$870,4,0),"")</f>
        <v/>
      </c>
      <c r="Z5164" s="19" t="str">
        <f>IFERROR(VLOOKUP(F5164,国RL2017!$B$2:$E$870,3,0),"")</f>
        <v/>
      </c>
      <c r="AA5164" s="19" t="str">
        <f>IFERROR(VLOOKUP(F5164,国RL2006!$B$2:$E$567,4,0),"")</f>
        <v/>
      </c>
      <c r="AB5164" s="19" t="str">
        <f>IFERROR(VLOOKUP(F5164,国RL2006!$B$2:$E$567,3,0),"")</f>
        <v/>
      </c>
    </row>
    <row r="5165" spans="1:28" x14ac:dyDescent="0.15">
      <c r="A5165" s="16">
        <v>5164</v>
      </c>
      <c r="B5165" s="24">
        <v>2024</v>
      </c>
      <c r="C5165" s="53">
        <v>6</v>
      </c>
      <c r="D5165" s="53">
        <v>6</v>
      </c>
      <c r="E5165" s="53" t="s">
        <v>2962</v>
      </c>
      <c r="F5165" s="53" t="s">
        <v>24</v>
      </c>
      <c r="G5165" s="53" t="str">
        <f>VLOOKUP(F5165,'チョウnlist_Bu+Idx'!$A$2:$G$779,7,FALSE)</f>
        <v>シジミチョウ科</v>
      </c>
      <c r="H5165" s="53">
        <v>12</v>
      </c>
      <c r="I5165" s="53">
        <v>3</v>
      </c>
      <c r="J5165" s="53">
        <v>10</v>
      </c>
      <c r="M5165" s="52">
        <v>25</v>
      </c>
      <c r="O5165" s="18" t="str">
        <f>IFERROR(VLOOKUP(F5165,'（鳥類・チョウ）vlookup関数用'!$D$35:$F$38,3,0),"")</f>
        <v/>
      </c>
      <c r="P5165" s="18" t="str">
        <f>IFERROR(VLOOKUP(F5165,特定外来生物!$A$3:$G$24,7,0),"")</f>
        <v/>
      </c>
      <c r="Q5165" s="17" t="str">
        <f>IFERROR(VLOOKUP(F5165,県RL2019!$B$2:$H$605,4,0),"")</f>
        <v/>
      </c>
      <c r="R5165" s="17" t="str">
        <f>IFERROR(VLOOKUP(F5165,県RL2019!$B$2:$H$605,5,0),"")</f>
        <v/>
      </c>
      <c r="S5165" s="17" t="str">
        <f>IFERROR(VLOOKUP(F5165,県RL2011!$F$3:$H$906,2,0),"")</f>
        <v/>
      </c>
      <c r="T5165" s="17" t="str">
        <f>IFERROR(VLOOKUP(F5165,県RL2011!$F$3:$H$906,3,0),"")</f>
        <v/>
      </c>
      <c r="U5165" s="150" t="str">
        <f>IFERROR(VLOOKUP(F5165,国RL2020!$B$2:$E$878,4,0),"")</f>
        <v/>
      </c>
      <c r="V5165" s="150" t="str">
        <f>IFERROR(VLOOKUP(F5165,国RL2020!$B$2:$E$878,3,0),"")</f>
        <v/>
      </c>
      <c r="W5165" s="19" t="str">
        <f>IFERROR(VLOOKUP(F5165,国RL2019!$B$2:$E$873,4,0),"")</f>
        <v/>
      </c>
      <c r="X5165" s="19" t="str">
        <f>IFERROR(VLOOKUP(F5165,国RL2019!$B$2:$E$873,3,0),"")</f>
        <v/>
      </c>
      <c r="Y5165" s="19" t="str">
        <f>IFERROR(VLOOKUP(F5165,国RL2017!$B$2:$E$870,4,0),"")</f>
        <v/>
      </c>
      <c r="Z5165" s="19" t="str">
        <f>IFERROR(VLOOKUP(F5165,国RL2017!$B$2:$E$870,3,0),"")</f>
        <v/>
      </c>
      <c r="AA5165" s="19" t="str">
        <f>IFERROR(VLOOKUP(F5165,国RL2006!$B$2:$E$567,4,0),"")</f>
        <v/>
      </c>
      <c r="AB5165" s="19" t="str">
        <f>IFERROR(VLOOKUP(F5165,国RL2006!$B$2:$E$567,3,0),"")</f>
        <v/>
      </c>
    </row>
    <row r="5166" spans="1:28" x14ac:dyDescent="0.15">
      <c r="A5166" s="16">
        <v>5165</v>
      </c>
      <c r="B5166" s="24">
        <v>2024</v>
      </c>
      <c r="C5166" s="53">
        <v>6</v>
      </c>
      <c r="D5166" s="53">
        <v>6</v>
      </c>
      <c r="E5166" s="53" t="s">
        <v>2962</v>
      </c>
      <c r="F5166" s="53" t="s">
        <v>32</v>
      </c>
      <c r="G5166" s="53" t="str">
        <f>VLOOKUP(F5166,'チョウnlist_Bu+Idx'!$A$2:$G$779,7,FALSE)</f>
        <v>タテハチョウ科</v>
      </c>
      <c r="H5166" s="53">
        <v>1</v>
      </c>
      <c r="M5166" s="52">
        <v>1</v>
      </c>
      <c r="O5166" s="18" t="str">
        <f>IFERROR(VLOOKUP(F5166,'（鳥類・チョウ）vlookup関数用'!$D$35:$F$38,3,0),"")</f>
        <v/>
      </c>
      <c r="P5166" s="18" t="str">
        <f>IFERROR(VLOOKUP(F5166,特定外来生物!$A$3:$G$24,7,0),"")</f>
        <v/>
      </c>
      <c r="Q5166" s="17" t="str">
        <f>IFERROR(VLOOKUP(F5166,県RL2019!$B$2:$H$605,4,0),"")</f>
        <v/>
      </c>
      <c r="R5166" s="17" t="str">
        <f>IFERROR(VLOOKUP(F5166,県RL2019!$B$2:$H$605,5,0),"")</f>
        <v/>
      </c>
      <c r="S5166" s="17" t="str">
        <f>IFERROR(VLOOKUP(F5166,県RL2011!$F$3:$H$906,2,0),"")</f>
        <v/>
      </c>
      <c r="T5166" s="17" t="str">
        <f>IFERROR(VLOOKUP(F5166,県RL2011!$F$3:$H$906,3,0),"")</f>
        <v/>
      </c>
      <c r="U5166" s="150" t="str">
        <f>IFERROR(VLOOKUP(F5166,国RL2020!$B$2:$E$878,4,0),"")</f>
        <v/>
      </c>
      <c r="V5166" s="150" t="str">
        <f>IFERROR(VLOOKUP(F5166,国RL2020!$B$2:$E$878,3,0),"")</f>
        <v/>
      </c>
      <c r="W5166" s="19" t="str">
        <f>IFERROR(VLOOKUP(F5166,国RL2019!$B$2:$E$873,4,0),"")</f>
        <v/>
      </c>
      <c r="X5166" s="19" t="str">
        <f>IFERROR(VLOOKUP(F5166,国RL2019!$B$2:$E$873,3,0),"")</f>
        <v/>
      </c>
      <c r="Y5166" s="19" t="str">
        <f>IFERROR(VLOOKUP(F5166,国RL2017!$B$2:$E$870,4,0),"")</f>
        <v/>
      </c>
      <c r="Z5166" s="19" t="str">
        <f>IFERROR(VLOOKUP(F5166,国RL2017!$B$2:$E$870,3,0),"")</f>
        <v/>
      </c>
      <c r="AA5166" s="19" t="str">
        <f>IFERROR(VLOOKUP(F5166,国RL2006!$B$2:$E$567,4,0),"")</f>
        <v/>
      </c>
      <c r="AB5166" s="19" t="str">
        <f>IFERROR(VLOOKUP(F5166,国RL2006!$B$2:$E$567,3,0),"")</f>
        <v/>
      </c>
    </row>
    <row r="5167" spans="1:28" x14ac:dyDescent="0.15">
      <c r="A5167" s="16">
        <v>5166</v>
      </c>
      <c r="B5167" s="24">
        <v>2024</v>
      </c>
      <c r="C5167" s="53">
        <v>6</v>
      </c>
      <c r="D5167" s="53">
        <v>6</v>
      </c>
      <c r="E5167" s="53" t="s">
        <v>2962</v>
      </c>
      <c r="F5167" s="53" t="s">
        <v>31</v>
      </c>
      <c r="G5167" s="53" t="str">
        <f>VLOOKUP(F5167,'チョウnlist_Bu+Idx'!$A$2:$G$779,7,FALSE)</f>
        <v>タテハチョウ科</v>
      </c>
      <c r="I5167" s="53">
        <v>1</v>
      </c>
      <c r="M5167" s="52">
        <v>1</v>
      </c>
      <c r="O5167" s="18" t="str">
        <f>IFERROR(VLOOKUP(F5167,'（鳥類・チョウ）vlookup関数用'!$D$35:$F$38,3,0),"")</f>
        <v/>
      </c>
      <c r="P5167" s="18" t="str">
        <f>IFERROR(VLOOKUP(F5167,特定外来生物!$A$3:$G$24,7,0),"")</f>
        <v/>
      </c>
      <c r="Q5167" s="17" t="str">
        <f>IFERROR(VLOOKUP(F5167,県RL2019!$B$2:$H$605,4,0),"")</f>
        <v/>
      </c>
      <c r="R5167" s="17" t="str">
        <f>IFERROR(VLOOKUP(F5167,県RL2019!$B$2:$H$605,5,0),"")</f>
        <v/>
      </c>
      <c r="S5167" s="17" t="str">
        <f>IFERROR(VLOOKUP(F5167,県RL2011!$F$3:$H$906,2,0),"")</f>
        <v/>
      </c>
      <c r="T5167" s="17" t="str">
        <f>IFERROR(VLOOKUP(F5167,県RL2011!$F$3:$H$906,3,0),"")</f>
        <v/>
      </c>
      <c r="U5167" s="150" t="str">
        <f>IFERROR(VLOOKUP(F5167,国RL2020!$B$2:$E$878,4,0),"")</f>
        <v/>
      </c>
      <c r="V5167" s="150" t="str">
        <f>IFERROR(VLOOKUP(F5167,国RL2020!$B$2:$E$878,3,0),"")</f>
        <v/>
      </c>
      <c r="W5167" s="19" t="str">
        <f>IFERROR(VLOOKUP(F5167,国RL2019!$B$2:$E$873,4,0),"")</f>
        <v/>
      </c>
      <c r="X5167" s="19" t="str">
        <f>IFERROR(VLOOKUP(F5167,国RL2019!$B$2:$E$873,3,0),"")</f>
        <v/>
      </c>
      <c r="Y5167" s="19" t="str">
        <f>IFERROR(VLOOKUP(F5167,国RL2017!$B$2:$E$870,4,0),"")</f>
        <v/>
      </c>
      <c r="Z5167" s="19" t="str">
        <f>IFERROR(VLOOKUP(F5167,国RL2017!$B$2:$E$870,3,0),"")</f>
        <v/>
      </c>
      <c r="AA5167" s="19" t="str">
        <f>IFERROR(VLOOKUP(F5167,国RL2006!$B$2:$E$567,4,0),"")</f>
        <v/>
      </c>
      <c r="AB5167" s="19" t="str">
        <f>IFERROR(VLOOKUP(F5167,国RL2006!$B$2:$E$567,3,0),"")</f>
        <v/>
      </c>
    </row>
    <row r="5168" spans="1:28" x14ac:dyDescent="0.15">
      <c r="A5168" s="16">
        <v>5167</v>
      </c>
      <c r="B5168" s="24">
        <v>2024</v>
      </c>
      <c r="C5168" s="53">
        <v>6</v>
      </c>
      <c r="D5168" s="53">
        <v>6</v>
      </c>
      <c r="E5168" s="53" t="s">
        <v>2962</v>
      </c>
      <c r="F5168" s="53" t="s">
        <v>37</v>
      </c>
      <c r="G5168" s="53" t="str">
        <f>VLOOKUP(F5168,'チョウnlist_Bu+Idx'!$A$2:$G$779,7,FALSE)</f>
        <v>タテハチョウ科</v>
      </c>
      <c r="J5168" s="53">
        <v>2</v>
      </c>
      <c r="M5168" s="52">
        <v>2</v>
      </c>
      <c r="O5168" s="18" t="str">
        <f>IFERROR(VLOOKUP(F5168,'（鳥類・チョウ）vlookup関数用'!$D$35:$F$38,3,0),"")</f>
        <v/>
      </c>
      <c r="P5168" s="18" t="str">
        <f>IFERROR(VLOOKUP(F5168,特定外来生物!$A$3:$G$24,7,0),"")</f>
        <v/>
      </c>
      <c r="Q5168" s="17" t="str">
        <f>IFERROR(VLOOKUP(F5168,県RL2019!$B$2:$H$605,4,0),"")</f>
        <v/>
      </c>
      <c r="R5168" s="17" t="str">
        <f>IFERROR(VLOOKUP(F5168,県RL2019!$B$2:$H$605,5,0),"")</f>
        <v/>
      </c>
      <c r="S5168" s="17" t="str">
        <f>IFERROR(VLOOKUP(F5168,県RL2011!$F$3:$H$906,2,0),"")</f>
        <v/>
      </c>
      <c r="T5168" s="17" t="str">
        <f>IFERROR(VLOOKUP(F5168,県RL2011!$F$3:$H$906,3,0),"")</f>
        <v/>
      </c>
      <c r="U5168" s="150" t="str">
        <f>IFERROR(VLOOKUP(F5168,国RL2020!$B$2:$E$878,4,0),"")</f>
        <v/>
      </c>
      <c r="V5168" s="150" t="str">
        <f>IFERROR(VLOOKUP(F5168,国RL2020!$B$2:$E$878,3,0),"")</f>
        <v/>
      </c>
      <c r="W5168" s="19" t="str">
        <f>IFERROR(VLOOKUP(F5168,国RL2019!$B$2:$E$873,4,0),"")</f>
        <v/>
      </c>
      <c r="X5168" s="19" t="str">
        <f>IFERROR(VLOOKUP(F5168,国RL2019!$B$2:$E$873,3,0),"")</f>
        <v/>
      </c>
      <c r="Y5168" s="19" t="str">
        <f>IFERROR(VLOOKUP(F5168,国RL2017!$B$2:$E$870,4,0),"")</f>
        <v/>
      </c>
      <c r="Z5168" s="19" t="str">
        <f>IFERROR(VLOOKUP(F5168,国RL2017!$B$2:$E$870,3,0),"")</f>
        <v/>
      </c>
      <c r="AA5168" s="19" t="str">
        <f>IFERROR(VLOOKUP(F5168,国RL2006!$B$2:$E$567,4,0),"")</f>
        <v/>
      </c>
      <c r="AB5168" s="19" t="str">
        <f>IFERROR(VLOOKUP(F5168,国RL2006!$B$2:$E$567,3,0),"")</f>
        <v/>
      </c>
    </row>
    <row r="5169" spans="1:28" x14ac:dyDescent="0.15">
      <c r="A5169" s="16">
        <v>5168</v>
      </c>
      <c r="B5169" s="24">
        <v>2024</v>
      </c>
      <c r="C5169" s="53">
        <v>6</v>
      </c>
      <c r="D5169" s="53">
        <v>6</v>
      </c>
      <c r="E5169" s="53" t="s">
        <v>2962</v>
      </c>
      <c r="F5169" s="53" t="s">
        <v>43</v>
      </c>
      <c r="G5169" s="53" t="str">
        <f>VLOOKUP(F5169,'チョウnlist_Bu+Idx'!$A$2:$G$779,7,FALSE)</f>
        <v>ジャノメチョウ科</v>
      </c>
      <c r="J5169" s="53">
        <v>13</v>
      </c>
      <c r="M5169" s="52">
        <v>13</v>
      </c>
      <c r="O5169" s="18" t="str">
        <f>IFERROR(VLOOKUP(F5169,'（鳥類・チョウ）vlookup関数用'!$D$35:$F$38,3,0),"")</f>
        <v/>
      </c>
      <c r="P5169" s="18" t="str">
        <f>IFERROR(VLOOKUP(F5169,特定外来生物!$A$3:$G$24,7,0),"")</f>
        <v/>
      </c>
      <c r="Q5169" s="17" t="str">
        <f>IFERROR(VLOOKUP(F5169,県RL2019!$B$2:$H$605,4,0),"")</f>
        <v/>
      </c>
      <c r="R5169" s="17" t="str">
        <f>IFERROR(VLOOKUP(F5169,県RL2019!$B$2:$H$605,5,0),"")</f>
        <v/>
      </c>
      <c r="S5169" s="17" t="str">
        <f>IFERROR(VLOOKUP(F5169,県RL2011!$F$3:$H$906,2,0),"")</f>
        <v/>
      </c>
      <c r="T5169" s="17" t="str">
        <f>IFERROR(VLOOKUP(F5169,県RL2011!$F$3:$H$906,3,0),"")</f>
        <v/>
      </c>
      <c r="U5169" s="150" t="str">
        <f>IFERROR(VLOOKUP(F5169,国RL2020!$B$2:$E$878,4,0),"")</f>
        <v/>
      </c>
      <c r="V5169" s="150" t="str">
        <f>IFERROR(VLOOKUP(F5169,国RL2020!$B$2:$E$878,3,0),"")</f>
        <v/>
      </c>
      <c r="W5169" s="19" t="str">
        <f>IFERROR(VLOOKUP(F5169,国RL2019!$B$2:$E$873,4,0),"")</f>
        <v/>
      </c>
      <c r="X5169" s="19" t="str">
        <f>IFERROR(VLOOKUP(F5169,国RL2019!$B$2:$E$873,3,0),"")</f>
        <v/>
      </c>
      <c r="Y5169" s="19" t="str">
        <f>IFERROR(VLOOKUP(F5169,国RL2017!$B$2:$E$870,4,0),"")</f>
        <v/>
      </c>
      <c r="Z5169" s="19" t="str">
        <f>IFERROR(VLOOKUP(F5169,国RL2017!$B$2:$E$870,3,0),"")</f>
        <v/>
      </c>
      <c r="AA5169" s="19" t="str">
        <f>IFERROR(VLOOKUP(F5169,国RL2006!$B$2:$E$567,4,0),"")</f>
        <v/>
      </c>
      <c r="AB5169" s="19" t="str">
        <f>IFERROR(VLOOKUP(F5169,国RL2006!$B$2:$E$567,3,0),"")</f>
        <v/>
      </c>
    </row>
    <row r="5170" spans="1:28" x14ac:dyDescent="0.15">
      <c r="A5170" s="16">
        <v>5169</v>
      </c>
      <c r="B5170" s="24">
        <v>2024</v>
      </c>
      <c r="C5170" s="53">
        <v>6</v>
      </c>
      <c r="D5170" s="53">
        <v>6</v>
      </c>
      <c r="E5170" s="53" t="s">
        <v>2962</v>
      </c>
      <c r="F5170" s="53" t="s">
        <v>61</v>
      </c>
      <c r="G5170" s="53" t="str">
        <f>VLOOKUP(F5170,'チョウnlist_Bu+Idx'!$A$2:$G$779,7,FALSE)</f>
        <v>ジャノメチョウ科</v>
      </c>
      <c r="J5170" s="53">
        <v>1</v>
      </c>
      <c r="M5170" s="52">
        <v>1</v>
      </c>
      <c r="O5170" s="18" t="str">
        <f>IFERROR(VLOOKUP(F5170,'（鳥類・チョウ）vlookup関数用'!$D$35:$F$38,3,0),"")</f>
        <v/>
      </c>
      <c r="P5170" s="18" t="str">
        <f>IFERROR(VLOOKUP(F5170,特定外来生物!$A$3:$G$24,7,0),"")</f>
        <v/>
      </c>
      <c r="Q5170" s="17" t="str">
        <f>IFERROR(VLOOKUP(F5170,県RL2019!$B$2:$H$605,4,0),"")</f>
        <v/>
      </c>
      <c r="R5170" s="17" t="str">
        <f>IFERROR(VLOOKUP(F5170,県RL2019!$B$2:$H$605,5,0),"")</f>
        <v/>
      </c>
      <c r="S5170" s="17" t="str">
        <f>IFERROR(VLOOKUP(F5170,県RL2011!$F$3:$H$906,2,0),"")</f>
        <v/>
      </c>
      <c r="T5170" s="17" t="str">
        <f>IFERROR(VLOOKUP(F5170,県RL2011!$F$3:$H$906,3,0),"")</f>
        <v/>
      </c>
      <c r="U5170" s="150" t="str">
        <f>IFERROR(VLOOKUP(F5170,国RL2020!$B$2:$E$878,4,0),"")</f>
        <v/>
      </c>
      <c r="V5170" s="150" t="str">
        <f>IFERROR(VLOOKUP(F5170,国RL2020!$B$2:$E$878,3,0),"")</f>
        <v/>
      </c>
      <c r="W5170" s="19" t="str">
        <f>IFERROR(VLOOKUP(F5170,国RL2019!$B$2:$E$873,4,0),"")</f>
        <v/>
      </c>
      <c r="X5170" s="19" t="str">
        <f>IFERROR(VLOOKUP(F5170,国RL2019!$B$2:$E$873,3,0),"")</f>
        <v/>
      </c>
      <c r="Y5170" s="19" t="str">
        <f>IFERROR(VLOOKUP(F5170,国RL2017!$B$2:$E$870,4,0),"")</f>
        <v/>
      </c>
      <c r="Z5170" s="19" t="str">
        <f>IFERROR(VLOOKUP(F5170,国RL2017!$B$2:$E$870,3,0),"")</f>
        <v/>
      </c>
      <c r="AA5170" s="19" t="str">
        <f>IFERROR(VLOOKUP(F5170,国RL2006!$B$2:$E$567,4,0),"")</f>
        <v/>
      </c>
      <c r="AB5170" s="19" t="str">
        <f>IFERROR(VLOOKUP(F5170,国RL2006!$B$2:$E$567,3,0),"")</f>
        <v/>
      </c>
    </row>
    <row r="5171" spans="1:28" x14ac:dyDescent="0.15">
      <c r="A5171" s="16">
        <v>5170</v>
      </c>
      <c r="B5171" s="24">
        <v>2024</v>
      </c>
      <c r="C5171" s="53">
        <v>6</v>
      </c>
      <c r="D5171" s="53">
        <v>7</v>
      </c>
      <c r="E5171" s="53" t="s">
        <v>2963</v>
      </c>
      <c r="F5171" s="53" t="s">
        <v>13</v>
      </c>
      <c r="G5171" s="53" t="str">
        <f>VLOOKUP(F5171,'チョウnlist_Bu+Idx'!$A$2:$G$779,7,FALSE)</f>
        <v>アゲハチョウ科</v>
      </c>
      <c r="H5171" s="53">
        <v>4</v>
      </c>
      <c r="I5171" s="53">
        <v>2</v>
      </c>
      <c r="M5171" s="52">
        <v>6</v>
      </c>
      <c r="O5171" s="18" t="str">
        <f>IFERROR(VLOOKUP(F5171,'（鳥類・チョウ）vlookup関数用'!$D$35:$F$38,3,0),"")</f>
        <v/>
      </c>
      <c r="P5171" s="18" t="str">
        <f>IFERROR(VLOOKUP(F5171,特定外来生物!$A$3:$G$24,7,0),"")</f>
        <v/>
      </c>
      <c r="Q5171" s="17" t="str">
        <f>IFERROR(VLOOKUP(F5171,県RL2019!$B$2:$H$605,4,0),"")</f>
        <v/>
      </c>
      <c r="R5171" s="17" t="str">
        <f>IFERROR(VLOOKUP(F5171,県RL2019!$B$2:$H$605,5,0),"")</f>
        <v/>
      </c>
      <c r="S5171" s="17" t="str">
        <f>IFERROR(VLOOKUP(F5171,県RL2011!$F$3:$H$906,2,0),"")</f>
        <v/>
      </c>
      <c r="T5171" s="17" t="str">
        <f>IFERROR(VLOOKUP(F5171,県RL2011!$F$3:$H$906,3,0),"")</f>
        <v/>
      </c>
      <c r="U5171" s="150" t="str">
        <f>IFERROR(VLOOKUP(F5171,国RL2020!$B$2:$E$878,4,0),"")</f>
        <v/>
      </c>
      <c r="V5171" s="150" t="str">
        <f>IFERROR(VLOOKUP(F5171,国RL2020!$B$2:$E$878,3,0),"")</f>
        <v/>
      </c>
      <c r="W5171" s="19" t="str">
        <f>IFERROR(VLOOKUP(F5171,国RL2019!$B$2:$E$873,4,0),"")</f>
        <v/>
      </c>
      <c r="X5171" s="19" t="str">
        <f>IFERROR(VLOOKUP(F5171,国RL2019!$B$2:$E$873,3,0),"")</f>
        <v/>
      </c>
      <c r="Y5171" s="19" t="str">
        <f>IFERROR(VLOOKUP(F5171,国RL2017!$B$2:$E$870,4,0),"")</f>
        <v/>
      </c>
      <c r="Z5171" s="19" t="str">
        <f>IFERROR(VLOOKUP(F5171,国RL2017!$B$2:$E$870,3,0),"")</f>
        <v/>
      </c>
      <c r="AA5171" s="19" t="str">
        <f>IFERROR(VLOOKUP(F5171,国RL2006!$B$2:$E$567,4,0),"")</f>
        <v/>
      </c>
      <c r="AB5171" s="19" t="str">
        <f>IFERROR(VLOOKUP(F5171,国RL2006!$B$2:$E$567,3,0),"")</f>
        <v/>
      </c>
    </row>
    <row r="5172" spans="1:28" x14ac:dyDescent="0.15">
      <c r="A5172" s="16">
        <v>5171</v>
      </c>
      <c r="B5172" s="24">
        <v>2024</v>
      </c>
      <c r="C5172" s="53">
        <v>6</v>
      </c>
      <c r="D5172" s="53">
        <v>7</v>
      </c>
      <c r="E5172" s="53" t="s">
        <v>2963</v>
      </c>
      <c r="F5172" s="53" t="s">
        <v>11</v>
      </c>
      <c r="G5172" s="53" t="str">
        <f>VLOOKUP(F5172,'チョウnlist_Bu+Idx'!$A$2:$G$779,7,FALSE)</f>
        <v>アゲハチョウ科</v>
      </c>
      <c r="H5172" s="53">
        <v>1</v>
      </c>
      <c r="I5172" s="53">
        <v>1</v>
      </c>
      <c r="M5172" s="52">
        <v>2</v>
      </c>
      <c r="O5172" s="18" t="str">
        <f>IFERROR(VLOOKUP(F5172,'（鳥類・チョウ）vlookup関数用'!$D$35:$F$38,3,0),"")</f>
        <v/>
      </c>
      <c r="P5172" s="18" t="str">
        <f>IFERROR(VLOOKUP(F5172,特定外来生物!$A$3:$G$24,7,0),"")</f>
        <v/>
      </c>
      <c r="Q5172" s="17" t="str">
        <f>IFERROR(VLOOKUP(F5172,県RL2019!$B$2:$H$605,4,0),"")</f>
        <v/>
      </c>
      <c r="R5172" s="17" t="str">
        <f>IFERROR(VLOOKUP(F5172,県RL2019!$B$2:$H$605,5,0),"")</f>
        <v/>
      </c>
      <c r="S5172" s="17" t="str">
        <f>IFERROR(VLOOKUP(F5172,県RL2011!$F$3:$H$906,2,0),"")</f>
        <v/>
      </c>
      <c r="T5172" s="17" t="str">
        <f>IFERROR(VLOOKUP(F5172,県RL2011!$F$3:$H$906,3,0),"")</f>
        <v/>
      </c>
      <c r="U5172" s="150" t="str">
        <f>IFERROR(VLOOKUP(F5172,国RL2020!$B$2:$E$878,4,0),"")</f>
        <v/>
      </c>
      <c r="V5172" s="150" t="str">
        <f>IFERROR(VLOOKUP(F5172,国RL2020!$B$2:$E$878,3,0),"")</f>
        <v/>
      </c>
      <c r="W5172" s="19" t="str">
        <f>IFERROR(VLOOKUP(F5172,国RL2019!$B$2:$E$873,4,0),"")</f>
        <v/>
      </c>
      <c r="X5172" s="19" t="str">
        <f>IFERROR(VLOOKUP(F5172,国RL2019!$B$2:$E$873,3,0),"")</f>
        <v/>
      </c>
      <c r="Y5172" s="19" t="str">
        <f>IFERROR(VLOOKUP(F5172,国RL2017!$B$2:$E$870,4,0),"")</f>
        <v/>
      </c>
      <c r="Z5172" s="19" t="str">
        <f>IFERROR(VLOOKUP(F5172,国RL2017!$B$2:$E$870,3,0),"")</f>
        <v/>
      </c>
      <c r="AA5172" s="19" t="str">
        <f>IFERROR(VLOOKUP(F5172,国RL2006!$B$2:$E$567,4,0),"")</f>
        <v/>
      </c>
      <c r="AB5172" s="19" t="str">
        <f>IFERROR(VLOOKUP(F5172,国RL2006!$B$2:$E$567,3,0),"")</f>
        <v/>
      </c>
    </row>
    <row r="5173" spans="1:28" x14ac:dyDescent="0.15">
      <c r="A5173" s="16">
        <v>5172</v>
      </c>
      <c r="B5173" s="24">
        <v>2024</v>
      </c>
      <c r="C5173" s="53">
        <v>6</v>
      </c>
      <c r="D5173" s="53">
        <v>7</v>
      </c>
      <c r="E5173" s="53" t="s">
        <v>2963</v>
      </c>
      <c r="F5173" s="53" t="s">
        <v>22</v>
      </c>
      <c r="G5173" s="53" t="str">
        <f>VLOOKUP(F5173,'チョウnlist_Bu+Idx'!$A$2:$G$779,7,FALSE)</f>
        <v>アゲハチョウ科</v>
      </c>
      <c r="H5173" s="53">
        <v>1</v>
      </c>
      <c r="M5173" s="52">
        <v>1</v>
      </c>
      <c r="O5173" s="18" t="str">
        <f>IFERROR(VLOOKUP(F5173,'（鳥類・チョウ）vlookup関数用'!$D$35:$F$38,3,0),"")</f>
        <v/>
      </c>
      <c r="P5173" s="18" t="str">
        <f>IFERROR(VLOOKUP(F5173,特定外来生物!$A$3:$G$24,7,0),"")</f>
        <v/>
      </c>
      <c r="Q5173" s="17" t="str">
        <f>IFERROR(VLOOKUP(F5173,県RL2019!$B$2:$H$605,4,0),"")</f>
        <v/>
      </c>
      <c r="R5173" s="17" t="str">
        <f>IFERROR(VLOOKUP(F5173,県RL2019!$B$2:$H$605,5,0),"")</f>
        <v/>
      </c>
      <c r="S5173" s="17" t="str">
        <f>IFERROR(VLOOKUP(F5173,県RL2011!$F$3:$H$906,2,0),"")</f>
        <v/>
      </c>
      <c r="T5173" s="17" t="str">
        <f>IFERROR(VLOOKUP(F5173,県RL2011!$F$3:$H$906,3,0),"")</f>
        <v/>
      </c>
      <c r="U5173" s="150" t="str">
        <f>IFERROR(VLOOKUP(F5173,国RL2020!$B$2:$E$878,4,0),"")</f>
        <v/>
      </c>
      <c r="V5173" s="150" t="str">
        <f>IFERROR(VLOOKUP(F5173,国RL2020!$B$2:$E$878,3,0),"")</f>
        <v/>
      </c>
      <c r="W5173" s="19" t="str">
        <f>IFERROR(VLOOKUP(F5173,国RL2019!$B$2:$E$873,4,0),"")</f>
        <v/>
      </c>
      <c r="X5173" s="19" t="str">
        <f>IFERROR(VLOOKUP(F5173,国RL2019!$B$2:$E$873,3,0),"")</f>
        <v/>
      </c>
      <c r="Y5173" s="19" t="str">
        <f>IFERROR(VLOOKUP(F5173,国RL2017!$B$2:$E$870,4,0),"")</f>
        <v/>
      </c>
      <c r="Z5173" s="19" t="str">
        <f>IFERROR(VLOOKUP(F5173,国RL2017!$B$2:$E$870,3,0),"")</f>
        <v/>
      </c>
      <c r="AA5173" s="19" t="str">
        <f>IFERROR(VLOOKUP(F5173,国RL2006!$B$2:$E$567,4,0),"")</f>
        <v/>
      </c>
      <c r="AB5173" s="19" t="str">
        <f>IFERROR(VLOOKUP(F5173,国RL2006!$B$2:$E$567,3,0),"")</f>
        <v/>
      </c>
    </row>
    <row r="5174" spans="1:28" x14ac:dyDescent="0.15">
      <c r="A5174" s="16">
        <v>5173</v>
      </c>
      <c r="B5174" s="24">
        <v>2024</v>
      </c>
      <c r="C5174" s="53">
        <v>6</v>
      </c>
      <c r="D5174" s="53">
        <v>7</v>
      </c>
      <c r="E5174" s="53" t="s">
        <v>2963</v>
      </c>
      <c r="F5174" s="53" t="s">
        <v>28</v>
      </c>
      <c r="G5174" s="53" t="str">
        <f>VLOOKUP(F5174,'チョウnlist_Bu+Idx'!$A$2:$G$779,7,FALSE)</f>
        <v>シロチョウ科</v>
      </c>
      <c r="H5174" s="53">
        <v>6</v>
      </c>
      <c r="I5174" s="53">
        <v>6</v>
      </c>
      <c r="M5174" s="52">
        <v>12</v>
      </c>
      <c r="O5174" s="18" t="str">
        <f>IFERROR(VLOOKUP(F5174,'（鳥類・チョウ）vlookup関数用'!$D$35:$F$38,3,0),"")</f>
        <v/>
      </c>
      <c r="P5174" s="18" t="str">
        <f>IFERROR(VLOOKUP(F5174,特定外来生物!$A$3:$G$24,7,0),"")</f>
        <v/>
      </c>
      <c r="Q5174" s="17" t="str">
        <f>IFERROR(VLOOKUP(F5174,県RL2019!$B$2:$H$605,4,0),"")</f>
        <v/>
      </c>
      <c r="R5174" s="17" t="str">
        <f>IFERROR(VLOOKUP(F5174,県RL2019!$B$2:$H$605,5,0),"")</f>
        <v/>
      </c>
      <c r="S5174" s="17" t="str">
        <f>IFERROR(VLOOKUP(F5174,県RL2011!$F$3:$H$906,2,0),"")</f>
        <v/>
      </c>
      <c r="T5174" s="17" t="str">
        <f>IFERROR(VLOOKUP(F5174,県RL2011!$F$3:$H$906,3,0),"")</f>
        <v/>
      </c>
      <c r="U5174" s="150" t="str">
        <f>IFERROR(VLOOKUP(F5174,国RL2020!$B$2:$E$878,4,0),"")</f>
        <v/>
      </c>
      <c r="V5174" s="150" t="str">
        <f>IFERROR(VLOOKUP(F5174,国RL2020!$B$2:$E$878,3,0),"")</f>
        <v/>
      </c>
      <c r="W5174" s="19" t="str">
        <f>IFERROR(VLOOKUP(F5174,国RL2019!$B$2:$E$873,4,0),"")</f>
        <v/>
      </c>
      <c r="X5174" s="19" t="str">
        <f>IFERROR(VLOOKUP(F5174,国RL2019!$B$2:$E$873,3,0),"")</f>
        <v/>
      </c>
      <c r="Y5174" s="19" t="str">
        <f>IFERROR(VLOOKUP(F5174,国RL2017!$B$2:$E$870,4,0),"")</f>
        <v/>
      </c>
      <c r="Z5174" s="19" t="str">
        <f>IFERROR(VLOOKUP(F5174,国RL2017!$B$2:$E$870,3,0),"")</f>
        <v/>
      </c>
      <c r="AA5174" s="19" t="str">
        <f>IFERROR(VLOOKUP(F5174,国RL2006!$B$2:$E$567,4,0),"")</f>
        <v/>
      </c>
      <c r="AB5174" s="19" t="str">
        <f>IFERROR(VLOOKUP(F5174,国RL2006!$B$2:$E$567,3,0),"")</f>
        <v/>
      </c>
    </row>
    <row r="5175" spans="1:28" x14ac:dyDescent="0.15">
      <c r="A5175" s="16">
        <v>5174</v>
      </c>
      <c r="B5175" s="24">
        <v>2024</v>
      </c>
      <c r="C5175" s="53">
        <v>6</v>
      </c>
      <c r="D5175" s="53">
        <v>7</v>
      </c>
      <c r="E5175" s="53" t="s">
        <v>2963</v>
      </c>
      <c r="F5175" s="53" t="s">
        <v>48</v>
      </c>
      <c r="G5175" s="53" t="str">
        <f>VLOOKUP(F5175,'チョウnlist_Bu+Idx'!$A$2:$G$779,7,FALSE)</f>
        <v>シロチョウ科</v>
      </c>
      <c r="H5175" s="53">
        <v>1</v>
      </c>
      <c r="M5175" s="52">
        <v>1</v>
      </c>
      <c r="O5175" s="18" t="str">
        <f>IFERROR(VLOOKUP(F5175,'（鳥類・チョウ）vlookup関数用'!$D$35:$F$38,3,0),"")</f>
        <v/>
      </c>
      <c r="P5175" s="18" t="str">
        <f>IFERROR(VLOOKUP(F5175,特定外来生物!$A$3:$G$24,7,0),"")</f>
        <v/>
      </c>
      <c r="Q5175" s="17" t="str">
        <f>IFERROR(VLOOKUP(F5175,県RL2019!$B$2:$H$605,4,0),"")</f>
        <v/>
      </c>
      <c r="R5175" s="17" t="str">
        <f>IFERROR(VLOOKUP(F5175,県RL2019!$B$2:$H$605,5,0),"")</f>
        <v/>
      </c>
      <c r="S5175" s="17" t="str">
        <f>IFERROR(VLOOKUP(F5175,県RL2011!$F$3:$H$906,2,0),"")</f>
        <v/>
      </c>
      <c r="T5175" s="17" t="str">
        <f>IFERROR(VLOOKUP(F5175,県RL2011!$F$3:$H$906,3,0),"")</f>
        <v/>
      </c>
      <c r="U5175" s="150" t="str">
        <f>IFERROR(VLOOKUP(F5175,国RL2020!$B$2:$E$878,4,0),"")</f>
        <v/>
      </c>
      <c r="V5175" s="150" t="str">
        <f>IFERROR(VLOOKUP(F5175,国RL2020!$B$2:$E$878,3,0),"")</f>
        <v/>
      </c>
      <c r="W5175" s="19" t="str">
        <f>IFERROR(VLOOKUP(F5175,国RL2019!$B$2:$E$873,4,0),"")</f>
        <v/>
      </c>
      <c r="X5175" s="19" t="str">
        <f>IFERROR(VLOOKUP(F5175,国RL2019!$B$2:$E$873,3,0),"")</f>
        <v/>
      </c>
      <c r="Y5175" s="19" t="str">
        <f>IFERROR(VLOOKUP(F5175,国RL2017!$B$2:$E$870,4,0),"")</f>
        <v/>
      </c>
      <c r="Z5175" s="19" t="str">
        <f>IFERROR(VLOOKUP(F5175,国RL2017!$B$2:$E$870,3,0),"")</f>
        <v/>
      </c>
      <c r="AA5175" s="19" t="str">
        <f>IFERROR(VLOOKUP(F5175,国RL2006!$B$2:$E$567,4,0),"")</f>
        <v/>
      </c>
      <c r="AB5175" s="19" t="str">
        <f>IFERROR(VLOOKUP(F5175,国RL2006!$B$2:$E$567,3,0),"")</f>
        <v/>
      </c>
    </row>
    <row r="5176" spans="1:28" x14ac:dyDescent="0.15">
      <c r="A5176" s="16">
        <v>5175</v>
      </c>
      <c r="B5176" s="24">
        <v>2024</v>
      </c>
      <c r="C5176" s="53">
        <v>6</v>
      </c>
      <c r="D5176" s="53">
        <v>7</v>
      </c>
      <c r="E5176" s="53" t="s">
        <v>2963</v>
      </c>
      <c r="F5176" s="53" t="s">
        <v>46</v>
      </c>
      <c r="G5176" s="53" t="s">
        <v>19</v>
      </c>
      <c r="I5176" s="53">
        <v>1</v>
      </c>
      <c r="M5176" s="52">
        <v>1</v>
      </c>
      <c r="O5176" s="18" t="str">
        <f>IFERROR(VLOOKUP(F5176,'（鳥類・チョウ）vlookup関数用'!$D$35:$F$38,3,0),"")</f>
        <v/>
      </c>
      <c r="P5176" s="18" t="str">
        <f>IFERROR(VLOOKUP(F5176,特定外来生物!$A$3:$G$24,7,0),"")</f>
        <v/>
      </c>
      <c r="Q5176" s="17" t="str">
        <f>IFERROR(VLOOKUP(F5176,県RL2019!$B$2:$H$605,4,0),"")</f>
        <v/>
      </c>
      <c r="R5176" s="17" t="str">
        <f>IFERROR(VLOOKUP(F5176,県RL2019!$B$2:$H$605,5,0),"")</f>
        <v/>
      </c>
      <c r="S5176" s="17" t="str">
        <f>IFERROR(VLOOKUP(F5176,県RL2011!$F$3:$H$906,2,0),"")</f>
        <v/>
      </c>
      <c r="T5176" s="17" t="str">
        <f>IFERROR(VLOOKUP(F5176,県RL2011!$F$3:$H$906,3,0),"")</f>
        <v/>
      </c>
      <c r="U5176" s="150" t="str">
        <f>IFERROR(VLOOKUP(F5176,国RL2020!$B$2:$E$878,4,0),"")</f>
        <v/>
      </c>
      <c r="V5176" s="150" t="str">
        <f>IFERROR(VLOOKUP(F5176,国RL2020!$B$2:$E$878,3,0),"")</f>
        <v/>
      </c>
      <c r="W5176" s="19" t="str">
        <f>IFERROR(VLOOKUP(F5176,国RL2019!$B$2:$E$873,4,0),"")</f>
        <v/>
      </c>
      <c r="X5176" s="19" t="str">
        <f>IFERROR(VLOOKUP(F5176,国RL2019!$B$2:$E$873,3,0),"")</f>
        <v/>
      </c>
      <c r="Y5176" s="19" t="str">
        <f>IFERROR(VLOOKUP(F5176,国RL2017!$B$2:$E$870,4,0),"")</f>
        <v/>
      </c>
      <c r="Z5176" s="19" t="str">
        <f>IFERROR(VLOOKUP(F5176,国RL2017!$B$2:$E$870,3,0),"")</f>
        <v/>
      </c>
      <c r="AA5176" s="19" t="str">
        <f>IFERROR(VLOOKUP(F5176,国RL2006!$B$2:$E$567,4,0),"")</f>
        <v/>
      </c>
      <c r="AB5176" s="19" t="str">
        <f>IFERROR(VLOOKUP(F5176,国RL2006!$B$2:$E$567,3,0),"")</f>
        <v/>
      </c>
    </row>
    <row r="5177" spans="1:28" x14ac:dyDescent="0.15">
      <c r="A5177" s="16">
        <v>5176</v>
      </c>
      <c r="B5177" s="24">
        <v>2024</v>
      </c>
      <c r="C5177" s="53">
        <v>6</v>
      </c>
      <c r="D5177" s="53">
        <v>7</v>
      </c>
      <c r="E5177" s="53" t="s">
        <v>2963</v>
      </c>
      <c r="F5177" s="53" t="s">
        <v>29</v>
      </c>
      <c r="G5177" s="53" t="str">
        <f>VLOOKUP(F5177,'チョウnlist_Bu+Idx'!$A$2:$G$779,7,FALSE)</f>
        <v>シジミチョウ科</v>
      </c>
      <c r="H5177" s="53">
        <v>2</v>
      </c>
      <c r="M5177" s="52">
        <v>2</v>
      </c>
      <c r="O5177" s="18" t="str">
        <f>IFERROR(VLOOKUP(F5177,'（鳥類・チョウ）vlookup関数用'!$D$35:$F$38,3,0),"")</f>
        <v/>
      </c>
      <c r="P5177" s="18" t="str">
        <f>IFERROR(VLOOKUP(F5177,特定外来生物!$A$3:$G$24,7,0),"")</f>
        <v/>
      </c>
      <c r="Q5177" s="17" t="str">
        <f>IFERROR(VLOOKUP(F5177,県RL2019!$B$2:$H$605,4,0),"")</f>
        <v/>
      </c>
      <c r="R5177" s="17" t="str">
        <f>IFERROR(VLOOKUP(F5177,県RL2019!$B$2:$H$605,5,0),"")</f>
        <v/>
      </c>
      <c r="S5177" s="17" t="str">
        <f>IFERROR(VLOOKUP(F5177,県RL2011!$F$3:$H$906,2,0),"")</f>
        <v/>
      </c>
      <c r="T5177" s="17" t="str">
        <f>IFERROR(VLOOKUP(F5177,県RL2011!$F$3:$H$906,3,0),"")</f>
        <v/>
      </c>
      <c r="U5177" s="150" t="str">
        <f>IFERROR(VLOOKUP(F5177,国RL2020!$B$2:$E$878,4,0),"")</f>
        <v/>
      </c>
      <c r="V5177" s="150" t="str">
        <f>IFERROR(VLOOKUP(F5177,国RL2020!$B$2:$E$878,3,0),"")</f>
        <v/>
      </c>
      <c r="W5177" s="19" t="str">
        <f>IFERROR(VLOOKUP(F5177,国RL2019!$B$2:$E$873,4,0),"")</f>
        <v/>
      </c>
      <c r="X5177" s="19" t="str">
        <f>IFERROR(VLOOKUP(F5177,国RL2019!$B$2:$E$873,3,0),"")</f>
        <v/>
      </c>
      <c r="Y5177" s="19" t="str">
        <f>IFERROR(VLOOKUP(F5177,国RL2017!$B$2:$E$870,4,0),"")</f>
        <v/>
      </c>
      <c r="Z5177" s="19" t="str">
        <f>IFERROR(VLOOKUP(F5177,国RL2017!$B$2:$E$870,3,0),"")</f>
        <v/>
      </c>
      <c r="AA5177" s="19" t="str">
        <f>IFERROR(VLOOKUP(F5177,国RL2006!$B$2:$E$567,4,0),"")</f>
        <v/>
      </c>
      <c r="AB5177" s="19" t="str">
        <f>IFERROR(VLOOKUP(F5177,国RL2006!$B$2:$E$567,3,0),"")</f>
        <v/>
      </c>
    </row>
    <row r="5178" spans="1:28" x14ac:dyDescent="0.15">
      <c r="A5178" s="16">
        <v>5177</v>
      </c>
      <c r="B5178" s="24">
        <v>2024</v>
      </c>
      <c r="C5178" s="53">
        <v>6</v>
      </c>
      <c r="D5178" s="53">
        <v>7</v>
      </c>
      <c r="E5178" s="53" t="s">
        <v>2963</v>
      </c>
      <c r="F5178" s="53" t="s">
        <v>35</v>
      </c>
      <c r="G5178" s="53" t="str">
        <f>VLOOKUP(F5178,'チョウnlist_Bu+Idx'!$A$2:$G$779,7,FALSE)</f>
        <v>シジミチョウ科</v>
      </c>
      <c r="H5178" s="53">
        <v>1</v>
      </c>
      <c r="M5178" s="52">
        <v>1</v>
      </c>
      <c r="O5178" s="18" t="str">
        <f>IFERROR(VLOOKUP(F5178,'（鳥類・チョウ）vlookup関数用'!$D$35:$F$38,3,0),"")</f>
        <v/>
      </c>
      <c r="P5178" s="18" t="str">
        <f>IFERROR(VLOOKUP(F5178,特定外来生物!$A$3:$G$24,7,0),"")</f>
        <v/>
      </c>
      <c r="Q5178" s="17" t="str">
        <f>IFERROR(VLOOKUP(F5178,県RL2019!$B$2:$H$605,4,0),"")</f>
        <v/>
      </c>
      <c r="R5178" s="17" t="str">
        <f>IFERROR(VLOOKUP(F5178,県RL2019!$B$2:$H$605,5,0),"")</f>
        <v/>
      </c>
      <c r="S5178" s="17" t="str">
        <f>IFERROR(VLOOKUP(F5178,県RL2011!$F$3:$H$906,2,0),"")</f>
        <v/>
      </c>
      <c r="T5178" s="17" t="str">
        <f>IFERROR(VLOOKUP(F5178,県RL2011!$F$3:$H$906,3,0),"")</f>
        <v/>
      </c>
      <c r="U5178" s="150" t="str">
        <f>IFERROR(VLOOKUP(F5178,国RL2020!$B$2:$E$878,4,0),"")</f>
        <v/>
      </c>
      <c r="V5178" s="150" t="str">
        <f>IFERROR(VLOOKUP(F5178,国RL2020!$B$2:$E$878,3,0),"")</f>
        <v/>
      </c>
      <c r="W5178" s="19" t="str">
        <f>IFERROR(VLOOKUP(F5178,国RL2019!$B$2:$E$873,4,0),"")</f>
        <v/>
      </c>
      <c r="X5178" s="19" t="str">
        <f>IFERROR(VLOOKUP(F5178,国RL2019!$B$2:$E$873,3,0),"")</f>
        <v/>
      </c>
      <c r="Y5178" s="19" t="str">
        <f>IFERROR(VLOOKUP(F5178,国RL2017!$B$2:$E$870,4,0),"")</f>
        <v/>
      </c>
      <c r="Z5178" s="19" t="str">
        <f>IFERROR(VLOOKUP(F5178,国RL2017!$B$2:$E$870,3,0),"")</f>
        <v/>
      </c>
      <c r="AA5178" s="19" t="str">
        <f>IFERROR(VLOOKUP(F5178,国RL2006!$B$2:$E$567,4,0),"")</f>
        <v/>
      </c>
      <c r="AB5178" s="19" t="str">
        <f>IFERROR(VLOOKUP(F5178,国RL2006!$B$2:$E$567,3,0),"")</f>
        <v/>
      </c>
    </row>
    <row r="5179" spans="1:28" x14ac:dyDescent="0.15">
      <c r="A5179" s="16">
        <v>5178</v>
      </c>
      <c r="B5179" s="24">
        <v>2024</v>
      </c>
      <c r="C5179" s="53">
        <v>6</v>
      </c>
      <c r="D5179" s="53">
        <v>7</v>
      </c>
      <c r="E5179" s="53" t="s">
        <v>2963</v>
      </c>
      <c r="F5179" s="53" t="s">
        <v>24</v>
      </c>
      <c r="G5179" s="53" t="str">
        <f>VLOOKUP(F5179,'チョウnlist_Bu+Idx'!$A$2:$G$779,7,FALSE)</f>
        <v>シジミチョウ科</v>
      </c>
      <c r="H5179" s="53">
        <v>10</v>
      </c>
      <c r="I5179" s="53">
        <v>12</v>
      </c>
      <c r="M5179" s="52">
        <v>22</v>
      </c>
      <c r="O5179" s="18" t="str">
        <f>IFERROR(VLOOKUP(F5179,'（鳥類・チョウ）vlookup関数用'!$D$35:$F$38,3,0),"")</f>
        <v/>
      </c>
      <c r="P5179" s="18" t="str">
        <f>IFERROR(VLOOKUP(F5179,特定外来生物!$A$3:$G$24,7,0),"")</f>
        <v/>
      </c>
      <c r="Q5179" s="17" t="str">
        <f>IFERROR(VLOOKUP(F5179,県RL2019!$B$2:$H$605,4,0),"")</f>
        <v/>
      </c>
      <c r="R5179" s="17" t="str">
        <f>IFERROR(VLOOKUP(F5179,県RL2019!$B$2:$H$605,5,0),"")</f>
        <v/>
      </c>
      <c r="S5179" s="17" t="str">
        <f>IFERROR(VLOOKUP(F5179,県RL2011!$F$3:$H$906,2,0),"")</f>
        <v/>
      </c>
      <c r="T5179" s="17" t="str">
        <f>IFERROR(VLOOKUP(F5179,県RL2011!$F$3:$H$906,3,0),"")</f>
        <v/>
      </c>
      <c r="U5179" s="150" t="str">
        <f>IFERROR(VLOOKUP(F5179,国RL2020!$B$2:$E$878,4,0),"")</f>
        <v/>
      </c>
      <c r="V5179" s="150" t="str">
        <f>IFERROR(VLOOKUP(F5179,国RL2020!$B$2:$E$878,3,0),"")</f>
        <v/>
      </c>
      <c r="W5179" s="19" t="str">
        <f>IFERROR(VLOOKUP(F5179,国RL2019!$B$2:$E$873,4,0),"")</f>
        <v/>
      </c>
      <c r="X5179" s="19" t="str">
        <f>IFERROR(VLOOKUP(F5179,国RL2019!$B$2:$E$873,3,0),"")</f>
        <v/>
      </c>
      <c r="Y5179" s="19" t="str">
        <f>IFERROR(VLOOKUP(F5179,国RL2017!$B$2:$E$870,4,0),"")</f>
        <v/>
      </c>
      <c r="Z5179" s="19" t="str">
        <f>IFERROR(VLOOKUP(F5179,国RL2017!$B$2:$E$870,3,0),"")</f>
        <v/>
      </c>
      <c r="AA5179" s="19" t="str">
        <f>IFERROR(VLOOKUP(F5179,国RL2006!$B$2:$E$567,4,0),"")</f>
        <v/>
      </c>
      <c r="AB5179" s="19" t="str">
        <f>IFERROR(VLOOKUP(F5179,国RL2006!$B$2:$E$567,3,0),"")</f>
        <v/>
      </c>
    </row>
    <row r="5180" spans="1:28" x14ac:dyDescent="0.15">
      <c r="A5180" s="16">
        <v>5179</v>
      </c>
      <c r="B5180" s="24">
        <v>2024</v>
      </c>
      <c r="C5180" s="53">
        <v>6</v>
      </c>
      <c r="D5180" s="53">
        <v>7</v>
      </c>
      <c r="E5180" s="53" t="s">
        <v>2963</v>
      </c>
      <c r="F5180" s="53" t="s">
        <v>38</v>
      </c>
      <c r="G5180" s="53" t="str">
        <f>VLOOKUP(F5180,'チョウnlist_Bu+Idx'!$A$2:$G$779,7,FALSE)</f>
        <v>シジミチョウ科</v>
      </c>
      <c r="H5180" s="53">
        <v>1</v>
      </c>
      <c r="I5180" s="53">
        <v>1</v>
      </c>
      <c r="M5180" s="52">
        <v>2</v>
      </c>
      <c r="O5180" s="18" t="str">
        <f>IFERROR(VLOOKUP(F5180,'（鳥類・チョウ）vlookup関数用'!$D$35:$F$38,3,0),"")</f>
        <v/>
      </c>
      <c r="P5180" s="18" t="str">
        <f>IFERROR(VLOOKUP(F5180,特定外来生物!$A$3:$G$24,7,0),"")</f>
        <v/>
      </c>
      <c r="Q5180" s="17" t="str">
        <f>IFERROR(VLOOKUP(F5180,県RL2019!$B$2:$H$605,4,0),"")</f>
        <v/>
      </c>
      <c r="R5180" s="17" t="str">
        <f>IFERROR(VLOOKUP(F5180,県RL2019!$B$2:$H$605,5,0),"")</f>
        <v/>
      </c>
      <c r="S5180" s="17" t="str">
        <f>IFERROR(VLOOKUP(F5180,県RL2011!$F$3:$H$906,2,0),"")</f>
        <v/>
      </c>
      <c r="T5180" s="17" t="str">
        <f>IFERROR(VLOOKUP(F5180,県RL2011!$F$3:$H$906,3,0),"")</f>
        <v/>
      </c>
      <c r="U5180" s="150" t="str">
        <f>IFERROR(VLOOKUP(F5180,国RL2020!$B$2:$E$878,4,0),"")</f>
        <v/>
      </c>
      <c r="V5180" s="150" t="str">
        <f>IFERROR(VLOOKUP(F5180,国RL2020!$B$2:$E$878,3,0),"")</f>
        <v/>
      </c>
      <c r="W5180" s="19" t="str">
        <f>IFERROR(VLOOKUP(F5180,国RL2019!$B$2:$E$873,4,0),"")</f>
        <v/>
      </c>
      <c r="X5180" s="19" t="str">
        <f>IFERROR(VLOOKUP(F5180,国RL2019!$B$2:$E$873,3,0),"")</f>
        <v/>
      </c>
      <c r="Y5180" s="19" t="str">
        <f>IFERROR(VLOOKUP(F5180,国RL2017!$B$2:$E$870,4,0),"")</f>
        <v/>
      </c>
      <c r="Z5180" s="19" t="str">
        <f>IFERROR(VLOOKUP(F5180,国RL2017!$B$2:$E$870,3,0),"")</f>
        <v/>
      </c>
      <c r="AA5180" s="19" t="str">
        <f>IFERROR(VLOOKUP(F5180,国RL2006!$B$2:$E$567,4,0),"")</f>
        <v/>
      </c>
      <c r="AB5180" s="19" t="str">
        <f>IFERROR(VLOOKUP(F5180,国RL2006!$B$2:$E$567,3,0),"")</f>
        <v/>
      </c>
    </row>
    <row r="5181" spans="1:28" x14ac:dyDescent="0.15">
      <c r="A5181" s="16">
        <v>5180</v>
      </c>
      <c r="B5181" s="24">
        <v>2024</v>
      </c>
      <c r="C5181" s="53">
        <v>6</v>
      </c>
      <c r="D5181" s="53">
        <v>7</v>
      </c>
      <c r="E5181" s="53" t="s">
        <v>2963</v>
      </c>
      <c r="F5181" s="53" t="s">
        <v>82</v>
      </c>
      <c r="G5181" s="53" t="str">
        <f>VLOOKUP(F5181,'チョウnlist_Bu+Idx'!$A$2:$G$779,7,FALSE)</f>
        <v>シジミチョウ科</v>
      </c>
      <c r="I5181" s="53">
        <v>1</v>
      </c>
      <c r="M5181" s="52">
        <v>1</v>
      </c>
      <c r="O5181" s="18" t="str">
        <f>IFERROR(VLOOKUP(F5181,'（鳥類・チョウ）vlookup関数用'!$D$35:$F$38,3,0),"")</f>
        <v/>
      </c>
      <c r="P5181" s="18" t="str">
        <f>IFERROR(VLOOKUP(F5181,特定外来生物!$A$3:$G$24,7,0),"")</f>
        <v/>
      </c>
      <c r="Q5181" s="17" t="str">
        <f>IFERROR(VLOOKUP(F5181,県RL2019!$B$2:$H$605,4,0),"")</f>
        <v>C</v>
      </c>
      <c r="R5181" s="17" t="str">
        <f>IFERROR(VLOOKUP(F5181,県RL2019!$B$2:$H$605,5,0),"")</f>
        <v>要保護生物</v>
      </c>
      <c r="S5181" s="17" t="str">
        <f>IFERROR(VLOOKUP(F5181,県RL2011!$F$3:$H$906,2,0),"")</f>
        <v>C</v>
      </c>
      <c r="T5181" s="17" t="str">
        <f>IFERROR(VLOOKUP(F5181,県RL2011!$F$3:$H$906,3,0),"")</f>
        <v>要保護生物</v>
      </c>
      <c r="U5181" s="150" t="str">
        <f>IFERROR(VLOOKUP(F5181,国RL2020!$B$2:$E$878,4,0),"")</f>
        <v/>
      </c>
      <c r="V5181" s="150" t="str">
        <f>IFERROR(VLOOKUP(F5181,国RL2020!$B$2:$E$878,3,0),"")</f>
        <v/>
      </c>
      <c r="W5181" s="19" t="str">
        <f>IFERROR(VLOOKUP(F5181,国RL2019!$B$2:$E$873,4,0),"")</f>
        <v/>
      </c>
      <c r="X5181" s="19" t="str">
        <f>IFERROR(VLOOKUP(F5181,国RL2019!$B$2:$E$873,3,0),"")</f>
        <v/>
      </c>
      <c r="Y5181" s="19" t="str">
        <f>IFERROR(VLOOKUP(F5181,国RL2017!$B$2:$E$870,4,0),"")</f>
        <v/>
      </c>
      <c r="Z5181" s="19" t="str">
        <f>IFERROR(VLOOKUP(F5181,国RL2017!$B$2:$E$870,3,0),"")</f>
        <v/>
      </c>
      <c r="AA5181" s="19" t="str">
        <f>IFERROR(VLOOKUP(F5181,国RL2006!$B$2:$E$567,4,0),"")</f>
        <v/>
      </c>
      <c r="AB5181" s="19" t="str">
        <f>IFERROR(VLOOKUP(F5181,国RL2006!$B$2:$E$567,3,0),"")</f>
        <v/>
      </c>
    </row>
    <row r="5182" spans="1:28" x14ac:dyDescent="0.15">
      <c r="A5182" s="16">
        <v>5181</v>
      </c>
      <c r="B5182" s="24">
        <v>2024</v>
      </c>
      <c r="C5182" s="53">
        <v>6</v>
      </c>
      <c r="D5182" s="53">
        <v>7</v>
      </c>
      <c r="E5182" s="53" t="s">
        <v>2963</v>
      </c>
      <c r="F5182" s="53" t="s">
        <v>27</v>
      </c>
      <c r="G5182" s="53" t="str">
        <f>VLOOKUP(F5182,'チョウnlist_Bu+Idx'!$A$2:$G$779,7,FALSE)</f>
        <v>シジミチョウ科</v>
      </c>
      <c r="H5182" s="53">
        <v>1</v>
      </c>
      <c r="M5182" s="52">
        <v>1</v>
      </c>
      <c r="O5182" s="18" t="str">
        <f>IFERROR(VLOOKUP(F5182,'（鳥類・チョウ）vlookup関数用'!$D$35:$F$38,3,0),"")</f>
        <v/>
      </c>
      <c r="P5182" s="18" t="str">
        <f>IFERROR(VLOOKUP(F5182,特定外来生物!$A$3:$G$24,7,0),"")</f>
        <v/>
      </c>
      <c r="Q5182" s="17" t="str">
        <f>IFERROR(VLOOKUP(F5182,県RL2019!$B$2:$H$605,4,0),"")</f>
        <v/>
      </c>
      <c r="R5182" s="17" t="str">
        <f>IFERROR(VLOOKUP(F5182,県RL2019!$B$2:$H$605,5,0),"")</f>
        <v/>
      </c>
      <c r="S5182" s="17" t="str">
        <f>IFERROR(VLOOKUP(F5182,県RL2011!$F$3:$H$906,2,0),"")</f>
        <v/>
      </c>
      <c r="T5182" s="17" t="str">
        <f>IFERROR(VLOOKUP(F5182,県RL2011!$F$3:$H$906,3,0),"")</f>
        <v/>
      </c>
      <c r="U5182" s="150" t="str">
        <f>IFERROR(VLOOKUP(F5182,国RL2020!$B$2:$E$878,4,0),"")</f>
        <v/>
      </c>
      <c r="V5182" s="150" t="str">
        <f>IFERROR(VLOOKUP(F5182,国RL2020!$B$2:$E$878,3,0),"")</f>
        <v/>
      </c>
      <c r="W5182" s="19" t="str">
        <f>IFERROR(VLOOKUP(F5182,国RL2019!$B$2:$E$873,4,0),"")</f>
        <v/>
      </c>
      <c r="X5182" s="19" t="str">
        <f>IFERROR(VLOOKUP(F5182,国RL2019!$B$2:$E$873,3,0),"")</f>
        <v/>
      </c>
      <c r="Y5182" s="19" t="str">
        <f>IFERROR(VLOOKUP(F5182,国RL2017!$B$2:$E$870,4,0),"")</f>
        <v/>
      </c>
      <c r="Z5182" s="19" t="str">
        <f>IFERROR(VLOOKUP(F5182,国RL2017!$B$2:$E$870,3,0),"")</f>
        <v/>
      </c>
      <c r="AA5182" s="19" t="str">
        <f>IFERROR(VLOOKUP(F5182,国RL2006!$B$2:$E$567,4,0),"")</f>
        <v/>
      </c>
      <c r="AB5182" s="19" t="str">
        <f>IFERROR(VLOOKUP(F5182,国RL2006!$B$2:$E$567,3,0),"")</f>
        <v/>
      </c>
    </row>
    <row r="5183" spans="1:28" x14ac:dyDescent="0.15">
      <c r="A5183" s="16">
        <v>5182</v>
      </c>
      <c r="B5183" s="24">
        <v>2024</v>
      </c>
      <c r="C5183" s="53">
        <v>6</v>
      </c>
      <c r="D5183" s="53">
        <v>7</v>
      </c>
      <c r="E5183" s="53" t="s">
        <v>2963</v>
      </c>
      <c r="F5183" s="53" t="s">
        <v>32</v>
      </c>
      <c r="G5183" s="53" t="str">
        <f>VLOOKUP(F5183,'チョウnlist_Bu+Idx'!$A$2:$G$779,7,FALSE)</f>
        <v>タテハチョウ科</v>
      </c>
      <c r="H5183" s="53">
        <v>1</v>
      </c>
      <c r="I5183" s="53">
        <v>1</v>
      </c>
      <c r="M5183" s="52">
        <v>2</v>
      </c>
      <c r="O5183" s="18" t="str">
        <f>IFERROR(VLOOKUP(F5183,'（鳥類・チョウ）vlookup関数用'!$D$35:$F$38,3,0),"")</f>
        <v/>
      </c>
      <c r="P5183" s="18" t="str">
        <f>IFERROR(VLOOKUP(F5183,特定外来生物!$A$3:$G$24,7,0),"")</f>
        <v/>
      </c>
      <c r="Q5183" s="17" t="str">
        <f>IFERROR(VLOOKUP(F5183,県RL2019!$B$2:$H$605,4,0),"")</f>
        <v/>
      </c>
      <c r="R5183" s="17" t="str">
        <f>IFERROR(VLOOKUP(F5183,県RL2019!$B$2:$H$605,5,0),"")</f>
        <v/>
      </c>
      <c r="S5183" s="17" t="str">
        <f>IFERROR(VLOOKUP(F5183,県RL2011!$F$3:$H$906,2,0),"")</f>
        <v/>
      </c>
      <c r="T5183" s="17" t="str">
        <f>IFERROR(VLOOKUP(F5183,県RL2011!$F$3:$H$906,3,0),"")</f>
        <v/>
      </c>
      <c r="U5183" s="150" t="str">
        <f>IFERROR(VLOOKUP(F5183,国RL2020!$B$2:$E$878,4,0),"")</f>
        <v/>
      </c>
      <c r="V5183" s="150" t="str">
        <f>IFERROR(VLOOKUP(F5183,国RL2020!$B$2:$E$878,3,0),"")</f>
        <v/>
      </c>
      <c r="W5183" s="19" t="str">
        <f>IFERROR(VLOOKUP(F5183,国RL2019!$B$2:$E$873,4,0),"")</f>
        <v/>
      </c>
      <c r="X5183" s="19" t="str">
        <f>IFERROR(VLOOKUP(F5183,国RL2019!$B$2:$E$873,3,0),"")</f>
        <v/>
      </c>
      <c r="Y5183" s="19" t="str">
        <f>IFERROR(VLOOKUP(F5183,国RL2017!$B$2:$E$870,4,0),"")</f>
        <v/>
      </c>
      <c r="Z5183" s="19" t="str">
        <f>IFERROR(VLOOKUP(F5183,国RL2017!$B$2:$E$870,3,0),"")</f>
        <v/>
      </c>
      <c r="AA5183" s="19" t="str">
        <f>IFERROR(VLOOKUP(F5183,国RL2006!$B$2:$E$567,4,0),"")</f>
        <v/>
      </c>
      <c r="AB5183" s="19" t="str">
        <f>IFERROR(VLOOKUP(F5183,国RL2006!$B$2:$E$567,3,0),"")</f>
        <v/>
      </c>
    </row>
    <row r="5184" spans="1:28" x14ac:dyDescent="0.15">
      <c r="A5184" s="16">
        <v>5183</v>
      </c>
      <c r="B5184" s="24">
        <v>2024</v>
      </c>
      <c r="C5184" s="53">
        <v>6</v>
      </c>
      <c r="D5184" s="53">
        <v>7</v>
      </c>
      <c r="E5184" s="53" t="s">
        <v>2963</v>
      </c>
      <c r="F5184" s="53" t="s">
        <v>720</v>
      </c>
      <c r="G5184" s="53" t="str">
        <f>VLOOKUP(F5184,'チョウnlist_Bu+Idx'!$A$2:$G$779,7,FALSE)</f>
        <v>タテハチョウ科</v>
      </c>
      <c r="I5184" s="53">
        <v>1</v>
      </c>
      <c r="M5184" s="52">
        <v>1</v>
      </c>
      <c r="O5184" s="18" t="str">
        <f>IFERROR(VLOOKUP(F5184,'（鳥類・チョウ）vlookup関数用'!$D$35:$F$38,3,0),"")</f>
        <v/>
      </c>
      <c r="P5184" s="18" t="str">
        <f>IFERROR(VLOOKUP(F5184,特定外来生物!$A$3:$G$24,7,0),"")</f>
        <v/>
      </c>
      <c r="Q5184" s="17" t="str">
        <f>IFERROR(VLOOKUP(F5184,県RL2019!$B$2:$H$605,4,0),"")</f>
        <v>C</v>
      </c>
      <c r="R5184" s="17" t="str">
        <f>IFERROR(VLOOKUP(F5184,県RL2019!$B$2:$H$605,5,0),"")</f>
        <v>要保護生物</v>
      </c>
      <c r="S5184" s="17" t="str">
        <f>IFERROR(VLOOKUP(F5184,県RL2011!$F$3:$H$906,2,0),"")</f>
        <v>C</v>
      </c>
      <c r="T5184" s="17" t="str">
        <f>IFERROR(VLOOKUP(F5184,県RL2011!$F$3:$H$906,3,0),"")</f>
        <v>要保護生物</v>
      </c>
      <c r="U5184" s="150" t="str">
        <f>IFERROR(VLOOKUP(F5184,国RL2020!$B$2:$E$878,4,0),"")</f>
        <v/>
      </c>
      <c r="V5184" s="150" t="str">
        <f>IFERROR(VLOOKUP(F5184,国RL2020!$B$2:$E$878,3,0),"")</f>
        <v/>
      </c>
      <c r="W5184" s="19" t="str">
        <f>IFERROR(VLOOKUP(F5184,国RL2019!$B$2:$E$873,4,0),"")</f>
        <v/>
      </c>
      <c r="X5184" s="19" t="str">
        <f>IFERROR(VLOOKUP(F5184,国RL2019!$B$2:$E$873,3,0),"")</f>
        <v/>
      </c>
      <c r="Y5184" s="19" t="str">
        <f>IFERROR(VLOOKUP(F5184,国RL2017!$B$2:$E$870,4,0),"")</f>
        <v/>
      </c>
      <c r="Z5184" s="19" t="str">
        <f>IFERROR(VLOOKUP(F5184,国RL2017!$B$2:$E$870,3,0),"")</f>
        <v/>
      </c>
      <c r="AA5184" s="19" t="str">
        <f>IFERROR(VLOOKUP(F5184,国RL2006!$B$2:$E$567,4,0),"")</f>
        <v/>
      </c>
      <c r="AB5184" s="19" t="str">
        <f>IFERROR(VLOOKUP(F5184,国RL2006!$B$2:$E$567,3,0),"")</f>
        <v/>
      </c>
    </row>
    <row r="5185" spans="1:28" x14ac:dyDescent="0.15">
      <c r="A5185" s="16">
        <v>5184</v>
      </c>
      <c r="B5185" s="24">
        <v>2024</v>
      </c>
      <c r="C5185" s="53">
        <v>6</v>
      </c>
      <c r="D5185" s="53">
        <v>7</v>
      </c>
      <c r="E5185" s="53" t="s">
        <v>2963</v>
      </c>
      <c r="F5185" s="53" t="s">
        <v>34</v>
      </c>
      <c r="G5185" s="53" t="str">
        <f>VLOOKUP(F5185,'チョウnlist_Bu+Idx'!$A$2:$G$779,7,FALSE)</f>
        <v>タテハチョウ科</v>
      </c>
      <c r="H5185" s="53">
        <v>5</v>
      </c>
      <c r="I5185" s="53">
        <v>1</v>
      </c>
      <c r="M5185" s="52">
        <v>6</v>
      </c>
      <c r="O5185" s="18" t="str">
        <f>IFERROR(VLOOKUP(F5185,'（鳥類・チョウ）vlookup関数用'!$D$35:$F$38,3,0),"")</f>
        <v/>
      </c>
      <c r="P5185" s="18" t="str">
        <f>IFERROR(VLOOKUP(F5185,特定外来生物!$A$3:$G$24,7,0),"")</f>
        <v/>
      </c>
      <c r="Q5185" s="17" t="str">
        <f>IFERROR(VLOOKUP(F5185,県RL2019!$B$2:$H$605,4,0),"")</f>
        <v/>
      </c>
      <c r="R5185" s="17" t="str">
        <f>IFERROR(VLOOKUP(F5185,県RL2019!$B$2:$H$605,5,0),"")</f>
        <v/>
      </c>
      <c r="S5185" s="17" t="str">
        <f>IFERROR(VLOOKUP(F5185,県RL2011!$F$3:$H$906,2,0),"")</f>
        <v/>
      </c>
      <c r="T5185" s="17" t="str">
        <f>IFERROR(VLOOKUP(F5185,県RL2011!$F$3:$H$906,3,0),"")</f>
        <v/>
      </c>
      <c r="U5185" s="150" t="str">
        <f>IFERROR(VLOOKUP(F5185,国RL2020!$B$2:$E$878,4,0),"")</f>
        <v/>
      </c>
      <c r="V5185" s="150" t="str">
        <f>IFERROR(VLOOKUP(F5185,国RL2020!$B$2:$E$878,3,0),"")</f>
        <v/>
      </c>
      <c r="W5185" s="19" t="str">
        <f>IFERROR(VLOOKUP(F5185,国RL2019!$B$2:$E$873,4,0),"")</f>
        <v/>
      </c>
      <c r="X5185" s="19" t="str">
        <f>IFERROR(VLOOKUP(F5185,国RL2019!$B$2:$E$873,3,0),"")</f>
        <v/>
      </c>
      <c r="Y5185" s="19" t="str">
        <f>IFERROR(VLOOKUP(F5185,国RL2017!$B$2:$E$870,4,0),"")</f>
        <v/>
      </c>
      <c r="Z5185" s="19" t="str">
        <f>IFERROR(VLOOKUP(F5185,国RL2017!$B$2:$E$870,3,0),"")</f>
        <v/>
      </c>
      <c r="AA5185" s="19" t="str">
        <f>IFERROR(VLOOKUP(F5185,国RL2006!$B$2:$E$567,4,0),"")</f>
        <v/>
      </c>
      <c r="AB5185" s="19" t="str">
        <f>IFERROR(VLOOKUP(F5185,国RL2006!$B$2:$E$567,3,0),"")</f>
        <v/>
      </c>
    </row>
    <row r="5186" spans="1:28" x14ac:dyDescent="0.15">
      <c r="A5186" s="16">
        <v>5185</v>
      </c>
      <c r="B5186" s="24">
        <v>2024</v>
      </c>
      <c r="C5186" s="53">
        <v>6</v>
      </c>
      <c r="D5186" s="53">
        <v>7</v>
      </c>
      <c r="E5186" s="53" t="s">
        <v>2963</v>
      </c>
      <c r="F5186" s="53" t="s">
        <v>31</v>
      </c>
      <c r="G5186" s="53" t="str">
        <f>VLOOKUP(F5186,'チョウnlist_Bu+Idx'!$A$2:$G$779,7,FALSE)</f>
        <v>タテハチョウ科</v>
      </c>
      <c r="H5186" s="53">
        <v>1</v>
      </c>
      <c r="M5186" s="52">
        <v>1</v>
      </c>
      <c r="O5186" s="18" t="str">
        <f>IFERROR(VLOOKUP(F5186,'（鳥類・チョウ）vlookup関数用'!$D$35:$F$38,3,0),"")</f>
        <v/>
      </c>
      <c r="P5186" s="18" t="str">
        <f>IFERROR(VLOOKUP(F5186,特定外来生物!$A$3:$G$24,7,0),"")</f>
        <v/>
      </c>
      <c r="Q5186" s="17" t="str">
        <f>IFERROR(VLOOKUP(F5186,県RL2019!$B$2:$H$605,4,0),"")</f>
        <v/>
      </c>
      <c r="R5186" s="17" t="str">
        <f>IFERROR(VLOOKUP(F5186,県RL2019!$B$2:$H$605,5,0),"")</f>
        <v/>
      </c>
      <c r="S5186" s="17" t="str">
        <f>IFERROR(VLOOKUP(F5186,県RL2011!$F$3:$H$906,2,0),"")</f>
        <v/>
      </c>
      <c r="T5186" s="17" t="str">
        <f>IFERROR(VLOOKUP(F5186,県RL2011!$F$3:$H$906,3,0),"")</f>
        <v/>
      </c>
      <c r="U5186" s="150" t="str">
        <f>IFERROR(VLOOKUP(F5186,国RL2020!$B$2:$E$878,4,0),"")</f>
        <v/>
      </c>
      <c r="V5186" s="150" t="str">
        <f>IFERROR(VLOOKUP(F5186,国RL2020!$B$2:$E$878,3,0),"")</f>
        <v/>
      </c>
      <c r="W5186" s="19" t="str">
        <f>IFERROR(VLOOKUP(F5186,国RL2019!$B$2:$E$873,4,0),"")</f>
        <v/>
      </c>
      <c r="X5186" s="19" t="str">
        <f>IFERROR(VLOOKUP(F5186,国RL2019!$B$2:$E$873,3,0),"")</f>
        <v/>
      </c>
      <c r="Y5186" s="19" t="str">
        <f>IFERROR(VLOOKUP(F5186,国RL2017!$B$2:$E$870,4,0),"")</f>
        <v/>
      </c>
      <c r="Z5186" s="19" t="str">
        <f>IFERROR(VLOOKUP(F5186,国RL2017!$B$2:$E$870,3,0),"")</f>
        <v/>
      </c>
      <c r="AA5186" s="19" t="str">
        <f>IFERROR(VLOOKUP(F5186,国RL2006!$B$2:$E$567,4,0),"")</f>
        <v/>
      </c>
      <c r="AB5186" s="19" t="str">
        <f>IFERROR(VLOOKUP(F5186,国RL2006!$B$2:$E$567,3,0),"")</f>
        <v/>
      </c>
    </row>
    <row r="5187" spans="1:28" x14ac:dyDescent="0.15">
      <c r="A5187" s="16">
        <v>5186</v>
      </c>
      <c r="B5187" s="24">
        <v>2024</v>
      </c>
      <c r="C5187" s="53">
        <v>6</v>
      </c>
      <c r="D5187" s="53">
        <v>7</v>
      </c>
      <c r="E5187" s="53" t="s">
        <v>2963</v>
      </c>
      <c r="F5187" s="53" t="s">
        <v>59</v>
      </c>
      <c r="G5187" s="53" t="str">
        <f>VLOOKUP(F5187,'チョウnlist_Bu+Idx'!$A$2:$G$779,7,FALSE)</f>
        <v>タテハチョウ科</v>
      </c>
      <c r="I5187" s="53">
        <v>4</v>
      </c>
      <c r="M5187" s="52">
        <v>4</v>
      </c>
      <c r="O5187" s="18" t="str">
        <f>IFERROR(VLOOKUP(F5187,'（鳥類・チョウ）vlookup関数用'!$D$35:$F$38,3,0),"")</f>
        <v>重点対策外来種</v>
      </c>
      <c r="P5187" s="18" t="str">
        <f>IFERROR(VLOOKUP(F5187,特定外来生物!$A$3:$G$24,7,0),"")</f>
        <v>特定外来生物</v>
      </c>
      <c r="Q5187" s="17" t="str">
        <f>IFERROR(VLOOKUP(F5187,県RL2019!$B$2:$H$605,4,0),"")</f>
        <v/>
      </c>
      <c r="R5187" s="17" t="str">
        <f>IFERROR(VLOOKUP(F5187,県RL2019!$B$2:$H$605,5,0),"")</f>
        <v/>
      </c>
      <c r="S5187" s="17" t="str">
        <f>IFERROR(VLOOKUP(F5187,県RL2011!$F$3:$H$906,2,0),"")</f>
        <v/>
      </c>
      <c r="T5187" s="17" t="str">
        <f>IFERROR(VLOOKUP(F5187,県RL2011!$F$3:$H$906,3,0),"")</f>
        <v/>
      </c>
      <c r="U5187" s="150" t="str">
        <f>IFERROR(VLOOKUP(F5187,国RL2020!$B$2:$E$878,4,0),"")</f>
        <v/>
      </c>
      <c r="V5187" s="150" t="str">
        <f>IFERROR(VLOOKUP(F5187,国RL2020!$B$2:$E$878,3,0),"")</f>
        <v/>
      </c>
      <c r="W5187" s="19" t="str">
        <f>IFERROR(VLOOKUP(F5187,国RL2019!$B$2:$E$873,4,0),"")</f>
        <v/>
      </c>
      <c r="X5187" s="19" t="str">
        <f>IFERROR(VLOOKUP(F5187,国RL2019!$B$2:$E$873,3,0),"")</f>
        <v/>
      </c>
      <c r="Y5187" s="19" t="str">
        <f>IFERROR(VLOOKUP(F5187,国RL2017!$B$2:$E$870,4,0),"")</f>
        <v/>
      </c>
      <c r="Z5187" s="19" t="str">
        <f>IFERROR(VLOOKUP(F5187,国RL2017!$B$2:$E$870,3,0),"")</f>
        <v/>
      </c>
      <c r="AA5187" s="19" t="str">
        <f>IFERROR(VLOOKUP(F5187,国RL2006!$B$2:$E$567,4,0),"")</f>
        <v/>
      </c>
      <c r="AB5187" s="19" t="str">
        <f>IFERROR(VLOOKUP(F5187,国RL2006!$B$2:$E$567,3,0),"")</f>
        <v/>
      </c>
    </row>
    <row r="5188" spans="1:28" x14ac:dyDescent="0.15">
      <c r="A5188" s="16">
        <v>5187</v>
      </c>
      <c r="B5188" s="24">
        <v>2024</v>
      </c>
      <c r="C5188" s="53">
        <v>6</v>
      </c>
      <c r="D5188" s="53">
        <v>7</v>
      </c>
      <c r="E5188" s="53" t="s">
        <v>2963</v>
      </c>
      <c r="F5188" s="53" t="s">
        <v>37</v>
      </c>
      <c r="G5188" s="53" t="str">
        <f>VLOOKUP(F5188,'チョウnlist_Bu+Idx'!$A$2:$G$779,7,FALSE)</f>
        <v>タテハチョウ科</v>
      </c>
      <c r="I5188" s="53">
        <v>2</v>
      </c>
      <c r="M5188" s="52">
        <v>2</v>
      </c>
      <c r="O5188" s="18" t="str">
        <f>IFERROR(VLOOKUP(F5188,'（鳥類・チョウ）vlookup関数用'!$D$35:$F$38,3,0),"")</f>
        <v/>
      </c>
      <c r="P5188" s="18" t="str">
        <f>IFERROR(VLOOKUP(F5188,特定外来生物!$A$3:$G$24,7,0),"")</f>
        <v/>
      </c>
      <c r="Q5188" s="17" t="str">
        <f>IFERROR(VLOOKUP(F5188,県RL2019!$B$2:$H$605,4,0),"")</f>
        <v/>
      </c>
      <c r="R5188" s="17" t="str">
        <f>IFERROR(VLOOKUP(F5188,県RL2019!$B$2:$H$605,5,0),"")</f>
        <v/>
      </c>
      <c r="S5188" s="17" t="str">
        <f>IFERROR(VLOOKUP(F5188,県RL2011!$F$3:$H$906,2,0),"")</f>
        <v/>
      </c>
      <c r="T5188" s="17" t="str">
        <f>IFERROR(VLOOKUP(F5188,県RL2011!$F$3:$H$906,3,0),"")</f>
        <v/>
      </c>
      <c r="U5188" s="150" t="str">
        <f>IFERROR(VLOOKUP(F5188,国RL2020!$B$2:$E$878,4,0),"")</f>
        <v/>
      </c>
      <c r="V5188" s="150" t="str">
        <f>IFERROR(VLOOKUP(F5188,国RL2020!$B$2:$E$878,3,0),"")</f>
        <v/>
      </c>
      <c r="W5188" s="19" t="str">
        <f>IFERROR(VLOOKUP(F5188,国RL2019!$B$2:$E$873,4,0),"")</f>
        <v/>
      </c>
      <c r="X5188" s="19" t="str">
        <f>IFERROR(VLOOKUP(F5188,国RL2019!$B$2:$E$873,3,0),"")</f>
        <v/>
      </c>
      <c r="Y5188" s="19" t="str">
        <f>IFERROR(VLOOKUP(F5188,国RL2017!$B$2:$E$870,4,0),"")</f>
        <v/>
      </c>
      <c r="Z5188" s="19" t="str">
        <f>IFERROR(VLOOKUP(F5188,国RL2017!$B$2:$E$870,3,0),"")</f>
        <v/>
      </c>
      <c r="AA5188" s="19" t="str">
        <f>IFERROR(VLOOKUP(F5188,国RL2006!$B$2:$E$567,4,0),"")</f>
        <v/>
      </c>
      <c r="AB5188" s="19" t="str">
        <f>IFERROR(VLOOKUP(F5188,国RL2006!$B$2:$E$567,3,0),"")</f>
        <v/>
      </c>
    </row>
    <row r="5189" spans="1:28" x14ac:dyDescent="0.15">
      <c r="A5189" s="16">
        <v>5188</v>
      </c>
      <c r="B5189" s="24">
        <v>2024</v>
      </c>
      <c r="C5189" s="53">
        <v>6</v>
      </c>
      <c r="D5189" s="53">
        <v>7</v>
      </c>
      <c r="E5189" s="53" t="s">
        <v>2963</v>
      </c>
      <c r="F5189" s="53" t="s">
        <v>73</v>
      </c>
      <c r="G5189" s="53" t="str">
        <f>VLOOKUP(F5189,'チョウnlist_Bu+Idx'!$A$2:$G$779,7,FALSE)</f>
        <v>タテハチョウ科</v>
      </c>
      <c r="I5189" s="53">
        <v>1</v>
      </c>
      <c r="M5189" s="52">
        <v>1</v>
      </c>
      <c r="O5189" s="18" t="str">
        <f>IFERROR(VLOOKUP(F5189,'（鳥類・チョウ）vlookup関数用'!$D$35:$F$38,3,0),"")</f>
        <v/>
      </c>
      <c r="P5189" s="18" t="str">
        <f>IFERROR(VLOOKUP(F5189,特定外来生物!$A$3:$G$24,7,0),"")</f>
        <v/>
      </c>
      <c r="Q5189" s="17" t="str">
        <f>IFERROR(VLOOKUP(F5189,県RL2019!$B$2:$H$605,4,0),"")</f>
        <v>C</v>
      </c>
      <c r="R5189" s="17" t="str">
        <f>IFERROR(VLOOKUP(F5189,県RL2019!$B$2:$H$605,5,0),"")</f>
        <v>要保護生物</v>
      </c>
      <c r="S5189" s="17" t="str">
        <f>IFERROR(VLOOKUP(F5189,県RL2011!$F$3:$H$906,2,0),"")</f>
        <v>C</v>
      </c>
      <c r="T5189" s="17" t="str">
        <f>IFERROR(VLOOKUP(F5189,県RL2011!$F$3:$H$906,3,0),"")</f>
        <v>要保護生物</v>
      </c>
      <c r="U5189" s="150" t="str">
        <f>IFERROR(VLOOKUP(F5189,国RL2020!$B$2:$E$878,4,0),"")</f>
        <v/>
      </c>
      <c r="V5189" s="150" t="str">
        <f>IFERROR(VLOOKUP(F5189,国RL2020!$B$2:$E$878,3,0),"")</f>
        <v/>
      </c>
      <c r="W5189" s="19" t="str">
        <f>IFERROR(VLOOKUP(F5189,国RL2019!$B$2:$E$873,4,0),"")</f>
        <v/>
      </c>
      <c r="X5189" s="19" t="str">
        <f>IFERROR(VLOOKUP(F5189,国RL2019!$B$2:$E$873,3,0),"")</f>
        <v/>
      </c>
      <c r="Y5189" s="19" t="str">
        <f>IFERROR(VLOOKUP(F5189,国RL2017!$B$2:$E$870,4,0),"")</f>
        <v/>
      </c>
      <c r="Z5189" s="19" t="str">
        <f>IFERROR(VLOOKUP(F5189,国RL2017!$B$2:$E$870,3,0),"")</f>
        <v/>
      </c>
      <c r="AA5189" s="19" t="str">
        <f>IFERROR(VLOOKUP(F5189,国RL2006!$B$2:$E$567,4,0),"")</f>
        <v/>
      </c>
      <c r="AB5189" s="19" t="str">
        <f>IFERROR(VLOOKUP(F5189,国RL2006!$B$2:$E$567,3,0),"")</f>
        <v/>
      </c>
    </row>
    <row r="5190" spans="1:28" x14ac:dyDescent="0.15">
      <c r="A5190" s="16">
        <v>5189</v>
      </c>
      <c r="B5190" s="24">
        <v>2024</v>
      </c>
      <c r="C5190" s="53">
        <v>6</v>
      </c>
      <c r="D5190" s="53">
        <v>7</v>
      </c>
      <c r="E5190" s="53" t="s">
        <v>2963</v>
      </c>
      <c r="F5190" s="53" t="s">
        <v>43</v>
      </c>
      <c r="G5190" s="53" t="str">
        <f>VLOOKUP(F5190,'チョウnlist_Bu+Idx'!$A$2:$G$779,7,FALSE)</f>
        <v>ジャノメチョウ科</v>
      </c>
      <c r="H5190" s="53">
        <v>1</v>
      </c>
      <c r="I5190" s="53">
        <v>9</v>
      </c>
      <c r="M5190" s="52">
        <v>10</v>
      </c>
      <c r="O5190" s="18" t="str">
        <f>IFERROR(VLOOKUP(F5190,'（鳥類・チョウ）vlookup関数用'!$D$35:$F$38,3,0),"")</f>
        <v/>
      </c>
      <c r="P5190" s="18" t="str">
        <f>IFERROR(VLOOKUP(F5190,特定外来生物!$A$3:$G$24,7,0),"")</f>
        <v/>
      </c>
      <c r="Q5190" s="17" t="str">
        <f>IFERROR(VLOOKUP(F5190,県RL2019!$B$2:$H$605,4,0),"")</f>
        <v/>
      </c>
      <c r="R5190" s="17" t="str">
        <f>IFERROR(VLOOKUP(F5190,県RL2019!$B$2:$H$605,5,0),"")</f>
        <v/>
      </c>
      <c r="S5190" s="17" t="str">
        <f>IFERROR(VLOOKUP(F5190,県RL2011!$F$3:$H$906,2,0),"")</f>
        <v/>
      </c>
      <c r="T5190" s="17" t="str">
        <f>IFERROR(VLOOKUP(F5190,県RL2011!$F$3:$H$906,3,0),"")</f>
        <v/>
      </c>
      <c r="U5190" s="150" t="str">
        <f>IFERROR(VLOOKUP(F5190,国RL2020!$B$2:$E$878,4,0),"")</f>
        <v/>
      </c>
      <c r="V5190" s="150" t="str">
        <f>IFERROR(VLOOKUP(F5190,国RL2020!$B$2:$E$878,3,0),"")</f>
        <v/>
      </c>
      <c r="W5190" s="19" t="str">
        <f>IFERROR(VLOOKUP(F5190,国RL2019!$B$2:$E$873,4,0),"")</f>
        <v/>
      </c>
      <c r="X5190" s="19" t="str">
        <f>IFERROR(VLOOKUP(F5190,国RL2019!$B$2:$E$873,3,0),"")</f>
        <v/>
      </c>
      <c r="Y5190" s="19" t="str">
        <f>IFERROR(VLOOKUP(F5190,国RL2017!$B$2:$E$870,4,0),"")</f>
        <v/>
      </c>
      <c r="Z5190" s="19" t="str">
        <f>IFERROR(VLOOKUP(F5190,国RL2017!$B$2:$E$870,3,0),"")</f>
        <v/>
      </c>
      <c r="AA5190" s="19" t="str">
        <f>IFERROR(VLOOKUP(F5190,国RL2006!$B$2:$E$567,4,0),"")</f>
        <v/>
      </c>
      <c r="AB5190" s="19" t="str">
        <f>IFERROR(VLOOKUP(F5190,国RL2006!$B$2:$E$567,3,0),"")</f>
        <v/>
      </c>
    </row>
    <row r="5191" spans="1:28" x14ac:dyDescent="0.15">
      <c r="A5191" s="16">
        <v>5190</v>
      </c>
      <c r="B5191" s="24">
        <v>2024</v>
      </c>
      <c r="C5191" s="53">
        <v>6</v>
      </c>
      <c r="D5191" s="53">
        <v>7</v>
      </c>
      <c r="E5191" s="53" t="s">
        <v>2963</v>
      </c>
      <c r="F5191" s="53" t="s">
        <v>61</v>
      </c>
      <c r="G5191" s="53" t="str">
        <f>VLOOKUP(F5191,'チョウnlist_Bu+Idx'!$A$2:$G$779,7,FALSE)</f>
        <v>ジャノメチョウ科</v>
      </c>
      <c r="H5191" s="53">
        <v>1</v>
      </c>
      <c r="I5191" s="53">
        <v>1</v>
      </c>
      <c r="M5191" s="52">
        <v>2</v>
      </c>
      <c r="O5191" s="18" t="str">
        <f>IFERROR(VLOOKUP(F5191,'（鳥類・チョウ）vlookup関数用'!$D$35:$F$38,3,0),"")</f>
        <v/>
      </c>
      <c r="P5191" s="18" t="str">
        <f>IFERROR(VLOOKUP(F5191,特定外来生物!$A$3:$G$24,7,0),"")</f>
        <v/>
      </c>
      <c r="Q5191" s="17" t="str">
        <f>IFERROR(VLOOKUP(F5191,県RL2019!$B$2:$H$605,4,0),"")</f>
        <v/>
      </c>
      <c r="R5191" s="17" t="str">
        <f>IFERROR(VLOOKUP(F5191,県RL2019!$B$2:$H$605,5,0),"")</f>
        <v/>
      </c>
      <c r="S5191" s="17" t="str">
        <f>IFERROR(VLOOKUP(F5191,県RL2011!$F$3:$H$906,2,0),"")</f>
        <v/>
      </c>
      <c r="T5191" s="17" t="str">
        <f>IFERROR(VLOOKUP(F5191,県RL2011!$F$3:$H$906,3,0),"")</f>
        <v/>
      </c>
      <c r="U5191" s="150" t="str">
        <f>IFERROR(VLOOKUP(F5191,国RL2020!$B$2:$E$878,4,0),"")</f>
        <v/>
      </c>
      <c r="V5191" s="150" t="str">
        <f>IFERROR(VLOOKUP(F5191,国RL2020!$B$2:$E$878,3,0),"")</f>
        <v/>
      </c>
      <c r="W5191" s="19" t="str">
        <f>IFERROR(VLOOKUP(F5191,国RL2019!$B$2:$E$873,4,0),"")</f>
        <v/>
      </c>
      <c r="X5191" s="19" t="str">
        <f>IFERROR(VLOOKUP(F5191,国RL2019!$B$2:$E$873,3,0),"")</f>
        <v/>
      </c>
      <c r="Y5191" s="19" t="str">
        <f>IFERROR(VLOOKUP(F5191,国RL2017!$B$2:$E$870,4,0),"")</f>
        <v/>
      </c>
      <c r="Z5191" s="19" t="str">
        <f>IFERROR(VLOOKUP(F5191,国RL2017!$B$2:$E$870,3,0),"")</f>
        <v/>
      </c>
      <c r="AA5191" s="19" t="str">
        <f>IFERROR(VLOOKUP(F5191,国RL2006!$B$2:$E$567,4,0),"")</f>
        <v/>
      </c>
      <c r="AB5191" s="19" t="str">
        <f>IFERROR(VLOOKUP(F5191,国RL2006!$B$2:$E$567,3,0),"")</f>
        <v/>
      </c>
    </row>
    <row r="5192" spans="1:28" x14ac:dyDescent="0.15">
      <c r="A5192" s="16">
        <v>5191</v>
      </c>
      <c r="B5192" s="24">
        <v>2024</v>
      </c>
      <c r="C5192" s="53">
        <v>6</v>
      </c>
      <c r="D5192" s="53">
        <v>7</v>
      </c>
      <c r="E5192" s="53" t="s">
        <v>2963</v>
      </c>
      <c r="F5192" s="53" t="s">
        <v>45</v>
      </c>
      <c r="G5192" s="53" t="str">
        <f>VLOOKUP(F5192,'チョウnlist_Bu+Idx'!$A$2:$G$779,7,FALSE)</f>
        <v>ジャノメチョウ科</v>
      </c>
      <c r="H5192" s="53">
        <v>1</v>
      </c>
      <c r="M5192" s="52">
        <v>1</v>
      </c>
      <c r="O5192" s="18" t="str">
        <f>IFERROR(VLOOKUP(F5192,'（鳥類・チョウ）vlookup関数用'!$D$35:$F$38,3,0),"")</f>
        <v/>
      </c>
      <c r="P5192" s="18" t="str">
        <f>IFERROR(VLOOKUP(F5192,特定外来生物!$A$3:$G$24,7,0),"")</f>
        <v/>
      </c>
      <c r="Q5192" s="17" t="str">
        <f>IFERROR(VLOOKUP(F5192,県RL2019!$B$2:$H$605,4,0),"")</f>
        <v/>
      </c>
      <c r="R5192" s="17" t="str">
        <f>IFERROR(VLOOKUP(F5192,県RL2019!$B$2:$H$605,5,0),"")</f>
        <v/>
      </c>
      <c r="S5192" s="17" t="str">
        <f>IFERROR(VLOOKUP(F5192,県RL2011!$F$3:$H$906,2,0),"")</f>
        <v/>
      </c>
      <c r="T5192" s="17" t="str">
        <f>IFERROR(VLOOKUP(F5192,県RL2011!$F$3:$H$906,3,0),"")</f>
        <v/>
      </c>
      <c r="U5192" s="150" t="str">
        <f>IFERROR(VLOOKUP(F5192,国RL2020!$B$2:$E$878,4,0),"")</f>
        <v/>
      </c>
      <c r="V5192" s="150" t="str">
        <f>IFERROR(VLOOKUP(F5192,国RL2020!$B$2:$E$878,3,0),"")</f>
        <v/>
      </c>
      <c r="W5192" s="19" t="str">
        <f>IFERROR(VLOOKUP(F5192,国RL2019!$B$2:$E$873,4,0),"")</f>
        <v/>
      </c>
      <c r="X5192" s="19" t="str">
        <f>IFERROR(VLOOKUP(F5192,国RL2019!$B$2:$E$873,3,0),"")</f>
        <v/>
      </c>
      <c r="Y5192" s="19" t="str">
        <f>IFERROR(VLOOKUP(F5192,国RL2017!$B$2:$E$870,4,0),"")</f>
        <v/>
      </c>
      <c r="Z5192" s="19" t="str">
        <f>IFERROR(VLOOKUP(F5192,国RL2017!$B$2:$E$870,3,0),"")</f>
        <v/>
      </c>
      <c r="AA5192" s="19" t="str">
        <f>IFERROR(VLOOKUP(F5192,国RL2006!$B$2:$E$567,4,0),"")</f>
        <v/>
      </c>
      <c r="AB5192" s="19" t="str">
        <f>IFERROR(VLOOKUP(F5192,国RL2006!$B$2:$E$567,3,0),"")</f>
        <v/>
      </c>
    </row>
    <row r="5193" spans="1:28" x14ac:dyDescent="0.15">
      <c r="A5193" s="16">
        <v>5192</v>
      </c>
      <c r="B5193" s="24">
        <v>2024</v>
      </c>
      <c r="C5193" s="53">
        <v>6</v>
      </c>
      <c r="D5193" s="53">
        <v>7</v>
      </c>
      <c r="E5193" s="53" t="s">
        <v>2963</v>
      </c>
      <c r="F5193" s="53" t="s">
        <v>23</v>
      </c>
      <c r="G5193" s="53" t="str">
        <f>VLOOKUP(F5193,'チョウnlist_Bu+Idx'!$A$2:$G$779,7,FALSE)</f>
        <v>ジャノメチョウ科</v>
      </c>
      <c r="I5193" s="53">
        <v>2</v>
      </c>
      <c r="M5193" s="52">
        <v>2</v>
      </c>
      <c r="O5193" s="18" t="str">
        <f>IFERROR(VLOOKUP(F5193,'（鳥類・チョウ）vlookup関数用'!$D$35:$F$38,3,0),"")</f>
        <v/>
      </c>
      <c r="P5193" s="18" t="str">
        <f>IFERROR(VLOOKUP(F5193,特定外来生物!$A$3:$G$24,7,0),"")</f>
        <v/>
      </c>
      <c r="Q5193" s="17" t="str">
        <f>IFERROR(VLOOKUP(F5193,県RL2019!$B$2:$H$605,4,0),"")</f>
        <v/>
      </c>
      <c r="R5193" s="17" t="str">
        <f>IFERROR(VLOOKUP(F5193,県RL2019!$B$2:$H$605,5,0),"")</f>
        <v/>
      </c>
      <c r="S5193" s="17" t="str">
        <f>IFERROR(VLOOKUP(F5193,県RL2011!$F$3:$H$906,2,0),"")</f>
        <v/>
      </c>
      <c r="T5193" s="17" t="str">
        <f>IFERROR(VLOOKUP(F5193,県RL2011!$F$3:$H$906,3,0),"")</f>
        <v/>
      </c>
      <c r="U5193" s="150" t="str">
        <f>IFERROR(VLOOKUP(F5193,国RL2020!$B$2:$E$878,4,0),"")</f>
        <v/>
      </c>
      <c r="V5193" s="150" t="str">
        <f>IFERROR(VLOOKUP(F5193,国RL2020!$B$2:$E$878,3,0),"")</f>
        <v/>
      </c>
      <c r="W5193" s="19" t="str">
        <f>IFERROR(VLOOKUP(F5193,国RL2019!$B$2:$E$873,4,0),"")</f>
        <v/>
      </c>
      <c r="X5193" s="19" t="str">
        <f>IFERROR(VLOOKUP(F5193,国RL2019!$B$2:$E$873,3,0),"")</f>
        <v/>
      </c>
      <c r="Y5193" s="19" t="str">
        <f>IFERROR(VLOOKUP(F5193,国RL2017!$B$2:$E$870,4,0),"")</f>
        <v/>
      </c>
      <c r="Z5193" s="19" t="str">
        <f>IFERROR(VLOOKUP(F5193,国RL2017!$B$2:$E$870,3,0),"")</f>
        <v/>
      </c>
      <c r="AA5193" s="19" t="str">
        <f>IFERROR(VLOOKUP(F5193,国RL2006!$B$2:$E$567,4,0),"")</f>
        <v/>
      </c>
      <c r="AB5193" s="19" t="str">
        <f>IFERROR(VLOOKUP(F5193,国RL2006!$B$2:$E$567,3,0),"")</f>
        <v/>
      </c>
    </row>
    <row r="5194" spans="1:28" x14ac:dyDescent="0.15">
      <c r="A5194" s="16">
        <v>5193</v>
      </c>
      <c r="B5194" s="24">
        <v>2024</v>
      </c>
      <c r="C5194" s="53">
        <v>6</v>
      </c>
      <c r="D5194" s="53">
        <v>7</v>
      </c>
      <c r="E5194" s="53" t="s">
        <v>2963</v>
      </c>
      <c r="F5194" s="53" t="s">
        <v>58</v>
      </c>
      <c r="G5194" s="53" t="str">
        <f>VLOOKUP(F5194,'チョウnlist_Bu+Idx'!$A$2:$G$779,7,FALSE)</f>
        <v>セセリチョウ科</v>
      </c>
      <c r="H5194" s="53">
        <v>1</v>
      </c>
      <c r="M5194" s="52">
        <v>1</v>
      </c>
      <c r="O5194" s="18" t="str">
        <f>IFERROR(VLOOKUP(F5194,'（鳥類・チョウ）vlookup関数用'!$D$35:$F$38,3,0),"")</f>
        <v/>
      </c>
      <c r="P5194" s="18" t="str">
        <f>IFERROR(VLOOKUP(F5194,特定外来生物!$A$3:$G$24,7,0),"")</f>
        <v/>
      </c>
      <c r="Q5194" s="17" t="str">
        <f>IFERROR(VLOOKUP(F5194,県RL2019!$B$2:$H$605,4,0),"")</f>
        <v/>
      </c>
      <c r="R5194" s="17" t="str">
        <f>IFERROR(VLOOKUP(F5194,県RL2019!$B$2:$H$605,5,0),"")</f>
        <v/>
      </c>
      <c r="S5194" s="17" t="str">
        <f>IFERROR(VLOOKUP(F5194,県RL2011!$F$3:$H$906,2,0),"")</f>
        <v/>
      </c>
      <c r="T5194" s="17" t="str">
        <f>IFERROR(VLOOKUP(F5194,県RL2011!$F$3:$H$906,3,0),"")</f>
        <v/>
      </c>
      <c r="U5194" s="150" t="str">
        <f>IFERROR(VLOOKUP(F5194,国RL2020!$B$2:$E$878,4,0),"")</f>
        <v/>
      </c>
      <c r="V5194" s="150" t="str">
        <f>IFERROR(VLOOKUP(F5194,国RL2020!$B$2:$E$878,3,0),"")</f>
        <v/>
      </c>
      <c r="W5194" s="19" t="str">
        <f>IFERROR(VLOOKUP(F5194,国RL2019!$B$2:$E$873,4,0),"")</f>
        <v/>
      </c>
      <c r="X5194" s="19" t="str">
        <f>IFERROR(VLOOKUP(F5194,国RL2019!$B$2:$E$873,3,0),"")</f>
        <v/>
      </c>
      <c r="Y5194" s="19" t="str">
        <f>IFERROR(VLOOKUP(F5194,国RL2017!$B$2:$E$870,4,0),"")</f>
        <v/>
      </c>
      <c r="Z5194" s="19" t="str">
        <f>IFERROR(VLOOKUP(F5194,国RL2017!$B$2:$E$870,3,0),"")</f>
        <v/>
      </c>
      <c r="AA5194" s="19" t="str">
        <f>IFERROR(VLOOKUP(F5194,国RL2006!$B$2:$E$567,4,0),"")</f>
        <v/>
      </c>
      <c r="AB5194" s="19" t="str">
        <f>IFERROR(VLOOKUP(F5194,国RL2006!$B$2:$E$567,3,0),"")</f>
        <v/>
      </c>
    </row>
    <row r="5195" spans="1:28" x14ac:dyDescent="0.15">
      <c r="A5195" s="16">
        <v>5194</v>
      </c>
      <c r="B5195" s="24">
        <v>2024</v>
      </c>
      <c r="C5195" s="53">
        <v>6</v>
      </c>
      <c r="D5195" s="53">
        <v>7</v>
      </c>
      <c r="E5195" s="53" t="s">
        <v>2963</v>
      </c>
      <c r="F5195" s="53" t="s">
        <v>80</v>
      </c>
      <c r="G5195" s="53" t="str">
        <f>VLOOKUP(F5195,'チョウnlist_Bu+Idx'!$A$2:$G$779,7,FALSE)</f>
        <v>タテハチョウ科</v>
      </c>
      <c r="O5195" s="18" t="str">
        <f>IFERROR(VLOOKUP(F5195,'（鳥類・チョウ）vlookup関数用'!$D$35:$F$38,3,0),"")</f>
        <v/>
      </c>
      <c r="P5195" s="18" t="str">
        <f>IFERROR(VLOOKUP(F5195,特定外来生物!$A$3:$G$24,7,0),"")</f>
        <v/>
      </c>
      <c r="Q5195" s="17" t="str">
        <f>IFERROR(VLOOKUP(F5195,県RL2019!$B$2:$H$605,4,0),"")</f>
        <v/>
      </c>
      <c r="R5195" s="17" t="str">
        <f>IFERROR(VLOOKUP(F5195,県RL2019!$B$2:$H$605,5,0),"")</f>
        <v/>
      </c>
      <c r="S5195" s="17" t="str">
        <f>IFERROR(VLOOKUP(F5195,県RL2011!$F$3:$H$906,2,0),"")</f>
        <v/>
      </c>
      <c r="T5195" s="17" t="str">
        <f>IFERROR(VLOOKUP(F5195,県RL2011!$F$3:$H$906,3,0),"")</f>
        <v/>
      </c>
      <c r="U5195" s="150" t="str">
        <f>IFERROR(VLOOKUP(F5195,国RL2020!$B$2:$E$878,4,0),"")</f>
        <v/>
      </c>
      <c r="V5195" s="150" t="str">
        <f>IFERROR(VLOOKUP(F5195,国RL2020!$B$2:$E$878,3,0),"")</f>
        <v/>
      </c>
      <c r="W5195" s="19" t="str">
        <f>IFERROR(VLOOKUP(F5195,国RL2019!$B$2:$E$873,4,0),"")</f>
        <v/>
      </c>
      <c r="X5195" s="19" t="str">
        <f>IFERROR(VLOOKUP(F5195,国RL2019!$B$2:$E$873,3,0),"")</f>
        <v/>
      </c>
      <c r="Y5195" s="19" t="str">
        <f>IFERROR(VLOOKUP(F5195,国RL2017!$B$2:$E$870,4,0),"")</f>
        <v/>
      </c>
      <c r="Z5195" s="19" t="str">
        <f>IFERROR(VLOOKUP(F5195,国RL2017!$B$2:$E$870,3,0),"")</f>
        <v/>
      </c>
      <c r="AA5195" s="19" t="str">
        <f>IFERROR(VLOOKUP(F5195,国RL2006!$B$2:$E$567,4,0),"")</f>
        <v/>
      </c>
      <c r="AB5195" s="19" t="str">
        <f>IFERROR(VLOOKUP(F5195,国RL2006!$B$2:$E$567,3,0),"")</f>
        <v/>
      </c>
    </row>
    <row r="5196" spans="1:28" x14ac:dyDescent="0.15">
      <c r="A5196" s="16">
        <v>5195</v>
      </c>
      <c r="B5196" s="24">
        <v>2024</v>
      </c>
      <c r="C5196" s="53">
        <v>7</v>
      </c>
      <c r="D5196" s="53">
        <v>1</v>
      </c>
      <c r="E5196" s="53" t="s">
        <v>2957</v>
      </c>
      <c r="F5196" s="53" t="s">
        <v>13</v>
      </c>
      <c r="G5196" s="53" t="str">
        <f>VLOOKUP(F5196,'チョウnlist_Bu+Idx'!$A$2:$G$779,7,FALSE)</f>
        <v>アゲハチョウ科</v>
      </c>
      <c r="H5196" s="53">
        <v>3</v>
      </c>
      <c r="J5196" s="53">
        <v>2</v>
      </c>
      <c r="L5196" s="53">
        <v>1</v>
      </c>
      <c r="M5196" s="52">
        <v>6</v>
      </c>
      <c r="O5196" s="18" t="str">
        <f>IFERROR(VLOOKUP(F5196,'（鳥類・チョウ）vlookup関数用'!$D$35:$F$38,3,0),"")</f>
        <v/>
      </c>
      <c r="P5196" s="18" t="str">
        <f>IFERROR(VLOOKUP(F5196,特定外来生物!$A$3:$G$24,7,0),"")</f>
        <v/>
      </c>
      <c r="Q5196" s="17" t="str">
        <f>IFERROR(VLOOKUP(F5196,県RL2019!$B$2:$H$605,4,0),"")</f>
        <v/>
      </c>
      <c r="R5196" s="17" t="str">
        <f>IFERROR(VLOOKUP(F5196,県RL2019!$B$2:$H$605,5,0),"")</f>
        <v/>
      </c>
      <c r="S5196" s="17" t="str">
        <f>IFERROR(VLOOKUP(F5196,県RL2011!$F$3:$H$906,2,0),"")</f>
        <v/>
      </c>
      <c r="T5196" s="17" t="str">
        <f>IFERROR(VLOOKUP(F5196,県RL2011!$F$3:$H$906,3,0),"")</f>
        <v/>
      </c>
      <c r="U5196" s="150" t="str">
        <f>IFERROR(VLOOKUP(F5196,国RL2020!$B$2:$E$878,4,0),"")</f>
        <v/>
      </c>
      <c r="V5196" s="150" t="str">
        <f>IFERROR(VLOOKUP(F5196,国RL2020!$B$2:$E$878,3,0),"")</f>
        <v/>
      </c>
      <c r="W5196" s="19" t="str">
        <f>IFERROR(VLOOKUP(F5196,国RL2019!$B$2:$E$873,4,0),"")</f>
        <v/>
      </c>
      <c r="X5196" s="19" t="str">
        <f>IFERROR(VLOOKUP(F5196,国RL2019!$B$2:$E$873,3,0),"")</f>
        <v/>
      </c>
      <c r="Y5196" s="19" t="str">
        <f>IFERROR(VLOOKUP(F5196,国RL2017!$B$2:$E$870,4,0),"")</f>
        <v/>
      </c>
      <c r="Z5196" s="19" t="str">
        <f>IFERROR(VLOOKUP(F5196,国RL2017!$B$2:$E$870,3,0),"")</f>
        <v/>
      </c>
      <c r="AA5196" s="19" t="str">
        <f>IFERROR(VLOOKUP(F5196,国RL2006!$B$2:$E$567,4,0),"")</f>
        <v/>
      </c>
      <c r="AB5196" s="19" t="str">
        <f>IFERROR(VLOOKUP(F5196,国RL2006!$B$2:$E$567,3,0),"")</f>
        <v/>
      </c>
    </row>
    <row r="5197" spans="1:28" x14ac:dyDescent="0.15">
      <c r="A5197" s="16">
        <v>5196</v>
      </c>
      <c r="B5197" s="24">
        <v>2024</v>
      </c>
      <c r="C5197" s="53">
        <v>7</v>
      </c>
      <c r="D5197" s="53">
        <v>1</v>
      </c>
      <c r="E5197" s="53" t="s">
        <v>2957</v>
      </c>
      <c r="F5197" s="53" t="s">
        <v>11</v>
      </c>
      <c r="G5197" s="53" t="str">
        <f>VLOOKUP(F5197,'チョウnlist_Bu+Idx'!$A$2:$G$779,7,FALSE)</f>
        <v>アゲハチョウ科</v>
      </c>
      <c r="H5197" s="53">
        <v>7</v>
      </c>
      <c r="J5197" s="53">
        <v>5</v>
      </c>
      <c r="K5197" s="53">
        <v>4</v>
      </c>
      <c r="L5197" s="53">
        <v>6</v>
      </c>
      <c r="M5197" s="52">
        <v>22</v>
      </c>
      <c r="O5197" s="18" t="str">
        <f>IFERROR(VLOOKUP(F5197,'（鳥類・チョウ）vlookup関数用'!$D$35:$F$38,3,0),"")</f>
        <v/>
      </c>
      <c r="P5197" s="18" t="str">
        <f>IFERROR(VLOOKUP(F5197,特定外来生物!$A$3:$G$24,7,0),"")</f>
        <v/>
      </c>
      <c r="Q5197" s="17" t="str">
        <f>IFERROR(VLOOKUP(F5197,県RL2019!$B$2:$H$605,4,0),"")</f>
        <v/>
      </c>
      <c r="R5197" s="17" t="str">
        <f>IFERROR(VLOOKUP(F5197,県RL2019!$B$2:$H$605,5,0),"")</f>
        <v/>
      </c>
      <c r="S5197" s="17" t="str">
        <f>IFERROR(VLOOKUP(F5197,県RL2011!$F$3:$H$906,2,0),"")</f>
        <v/>
      </c>
      <c r="T5197" s="17" t="str">
        <f>IFERROR(VLOOKUP(F5197,県RL2011!$F$3:$H$906,3,0),"")</f>
        <v/>
      </c>
      <c r="U5197" s="150" t="str">
        <f>IFERROR(VLOOKUP(F5197,国RL2020!$B$2:$E$878,4,0),"")</f>
        <v/>
      </c>
      <c r="V5197" s="150" t="str">
        <f>IFERROR(VLOOKUP(F5197,国RL2020!$B$2:$E$878,3,0),"")</f>
        <v/>
      </c>
      <c r="W5197" s="19" t="str">
        <f>IFERROR(VLOOKUP(F5197,国RL2019!$B$2:$E$873,4,0),"")</f>
        <v/>
      </c>
      <c r="X5197" s="19" t="str">
        <f>IFERROR(VLOOKUP(F5197,国RL2019!$B$2:$E$873,3,0),"")</f>
        <v/>
      </c>
      <c r="Y5197" s="19" t="str">
        <f>IFERROR(VLOOKUP(F5197,国RL2017!$B$2:$E$870,4,0),"")</f>
        <v/>
      </c>
      <c r="Z5197" s="19" t="str">
        <f>IFERROR(VLOOKUP(F5197,国RL2017!$B$2:$E$870,3,0),"")</f>
        <v/>
      </c>
      <c r="AA5197" s="19" t="str">
        <f>IFERROR(VLOOKUP(F5197,国RL2006!$B$2:$E$567,4,0),"")</f>
        <v/>
      </c>
      <c r="AB5197" s="19" t="str">
        <f>IFERROR(VLOOKUP(F5197,国RL2006!$B$2:$E$567,3,0),"")</f>
        <v/>
      </c>
    </row>
    <row r="5198" spans="1:28" x14ac:dyDescent="0.15">
      <c r="A5198" s="16">
        <v>5197</v>
      </c>
      <c r="B5198" s="24">
        <v>2024</v>
      </c>
      <c r="C5198" s="53">
        <v>7</v>
      </c>
      <c r="D5198" s="53">
        <v>1</v>
      </c>
      <c r="E5198" s="53" t="s">
        <v>2957</v>
      </c>
      <c r="F5198" s="53" t="s">
        <v>49</v>
      </c>
      <c r="G5198" s="53" t="str">
        <f>VLOOKUP(F5198,'チョウnlist_Bu+Idx'!$A$2:$G$779,7,FALSE)</f>
        <v>アゲハチョウ科</v>
      </c>
      <c r="L5198" s="53">
        <v>1</v>
      </c>
      <c r="M5198" s="52">
        <v>1</v>
      </c>
      <c r="O5198" s="18" t="str">
        <f>IFERROR(VLOOKUP(F5198,'（鳥類・チョウ）vlookup関数用'!$D$35:$F$38,3,0),"")</f>
        <v/>
      </c>
      <c r="P5198" s="18" t="str">
        <f>IFERROR(VLOOKUP(F5198,特定外来生物!$A$3:$G$24,7,0),"")</f>
        <v/>
      </c>
      <c r="Q5198" s="17" t="str">
        <f>IFERROR(VLOOKUP(F5198,県RL2019!$B$2:$H$605,4,0),"")</f>
        <v/>
      </c>
      <c r="R5198" s="17" t="str">
        <f>IFERROR(VLOOKUP(F5198,県RL2019!$B$2:$H$605,5,0),"")</f>
        <v/>
      </c>
      <c r="S5198" s="17" t="str">
        <f>IFERROR(VLOOKUP(F5198,県RL2011!$F$3:$H$906,2,0),"")</f>
        <v/>
      </c>
      <c r="T5198" s="17" t="str">
        <f>IFERROR(VLOOKUP(F5198,県RL2011!$F$3:$H$906,3,0),"")</f>
        <v/>
      </c>
      <c r="U5198" s="150" t="str">
        <f>IFERROR(VLOOKUP(F5198,国RL2020!$B$2:$E$878,4,0),"")</f>
        <v/>
      </c>
      <c r="V5198" s="150" t="str">
        <f>IFERROR(VLOOKUP(F5198,国RL2020!$B$2:$E$878,3,0),"")</f>
        <v/>
      </c>
      <c r="W5198" s="19" t="str">
        <f>IFERROR(VLOOKUP(F5198,国RL2019!$B$2:$E$873,4,0),"")</f>
        <v/>
      </c>
      <c r="X5198" s="19" t="str">
        <f>IFERROR(VLOOKUP(F5198,国RL2019!$B$2:$E$873,3,0),"")</f>
        <v/>
      </c>
      <c r="Y5198" s="19" t="str">
        <f>IFERROR(VLOOKUP(F5198,国RL2017!$B$2:$E$870,4,0),"")</f>
        <v/>
      </c>
      <c r="Z5198" s="19" t="str">
        <f>IFERROR(VLOOKUP(F5198,国RL2017!$B$2:$E$870,3,0),"")</f>
        <v/>
      </c>
      <c r="AA5198" s="19" t="str">
        <f>IFERROR(VLOOKUP(F5198,国RL2006!$B$2:$E$567,4,0),"")</f>
        <v/>
      </c>
      <c r="AB5198" s="19" t="str">
        <f>IFERROR(VLOOKUP(F5198,国RL2006!$B$2:$E$567,3,0),"")</f>
        <v/>
      </c>
    </row>
    <row r="5199" spans="1:28" x14ac:dyDescent="0.15">
      <c r="A5199" s="16">
        <v>5198</v>
      </c>
      <c r="B5199" s="24">
        <v>2024</v>
      </c>
      <c r="C5199" s="53">
        <v>7</v>
      </c>
      <c r="D5199" s="53">
        <v>1</v>
      </c>
      <c r="E5199" s="53" t="s">
        <v>2957</v>
      </c>
      <c r="F5199" s="53" t="s">
        <v>21</v>
      </c>
      <c r="G5199" s="53" t="str">
        <f>VLOOKUP(F5199,'チョウnlist_Bu+Idx'!$A$2:$G$779,7,FALSE)</f>
        <v>アゲハチョウ科</v>
      </c>
      <c r="H5199" s="53">
        <v>1</v>
      </c>
      <c r="M5199" s="52">
        <v>1</v>
      </c>
      <c r="O5199" s="18" t="str">
        <f>IFERROR(VLOOKUP(F5199,'（鳥類・チョウ）vlookup関数用'!$D$35:$F$38,3,0),"")</f>
        <v/>
      </c>
      <c r="P5199" s="18" t="str">
        <f>IFERROR(VLOOKUP(F5199,特定外来生物!$A$3:$G$24,7,0),"")</f>
        <v/>
      </c>
      <c r="Q5199" s="17" t="str">
        <f>IFERROR(VLOOKUP(F5199,県RL2019!$B$2:$H$605,4,0),"")</f>
        <v/>
      </c>
      <c r="R5199" s="17" t="str">
        <f>IFERROR(VLOOKUP(F5199,県RL2019!$B$2:$H$605,5,0),"")</f>
        <v/>
      </c>
      <c r="S5199" s="17" t="str">
        <f>IFERROR(VLOOKUP(F5199,県RL2011!$F$3:$H$906,2,0),"")</f>
        <v/>
      </c>
      <c r="T5199" s="17" t="str">
        <f>IFERROR(VLOOKUP(F5199,県RL2011!$F$3:$H$906,3,0),"")</f>
        <v/>
      </c>
      <c r="U5199" s="150" t="str">
        <f>IFERROR(VLOOKUP(F5199,国RL2020!$B$2:$E$878,4,0),"")</f>
        <v/>
      </c>
      <c r="V5199" s="150" t="str">
        <f>IFERROR(VLOOKUP(F5199,国RL2020!$B$2:$E$878,3,0),"")</f>
        <v/>
      </c>
      <c r="W5199" s="19" t="str">
        <f>IFERROR(VLOOKUP(F5199,国RL2019!$B$2:$E$873,4,0),"")</f>
        <v/>
      </c>
      <c r="X5199" s="19" t="str">
        <f>IFERROR(VLOOKUP(F5199,国RL2019!$B$2:$E$873,3,0),"")</f>
        <v/>
      </c>
      <c r="Y5199" s="19" t="str">
        <f>IFERROR(VLOOKUP(F5199,国RL2017!$B$2:$E$870,4,0),"")</f>
        <v/>
      </c>
      <c r="Z5199" s="19" t="str">
        <f>IFERROR(VLOOKUP(F5199,国RL2017!$B$2:$E$870,3,0),"")</f>
        <v/>
      </c>
      <c r="AA5199" s="19" t="str">
        <f>IFERROR(VLOOKUP(F5199,国RL2006!$B$2:$E$567,4,0),"")</f>
        <v/>
      </c>
      <c r="AB5199" s="19" t="str">
        <f>IFERROR(VLOOKUP(F5199,国RL2006!$B$2:$E$567,3,0),"")</f>
        <v/>
      </c>
    </row>
    <row r="5200" spans="1:28" x14ac:dyDescent="0.15">
      <c r="A5200" s="16">
        <v>5199</v>
      </c>
      <c r="B5200" s="24">
        <v>2024</v>
      </c>
      <c r="C5200" s="53">
        <v>7</v>
      </c>
      <c r="D5200" s="53">
        <v>1</v>
      </c>
      <c r="E5200" s="53" t="s">
        <v>2957</v>
      </c>
      <c r="F5200" s="53" t="s">
        <v>28</v>
      </c>
      <c r="G5200" s="53" t="str">
        <f>VLOOKUP(F5200,'チョウnlist_Bu+Idx'!$A$2:$G$779,7,FALSE)</f>
        <v>シロチョウ科</v>
      </c>
      <c r="L5200" s="53">
        <v>1</v>
      </c>
      <c r="M5200" s="52">
        <v>1</v>
      </c>
      <c r="O5200" s="18" t="str">
        <f>IFERROR(VLOOKUP(F5200,'（鳥類・チョウ）vlookup関数用'!$D$35:$F$38,3,0),"")</f>
        <v/>
      </c>
      <c r="P5200" s="18" t="str">
        <f>IFERROR(VLOOKUP(F5200,特定外来生物!$A$3:$G$24,7,0),"")</f>
        <v/>
      </c>
      <c r="Q5200" s="17" t="str">
        <f>IFERROR(VLOOKUP(F5200,県RL2019!$B$2:$H$605,4,0),"")</f>
        <v/>
      </c>
      <c r="R5200" s="17" t="str">
        <f>IFERROR(VLOOKUP(F5200,県RL2019!$B$2:$H$605,5,0),"")</f>
        <v/>
      </c>
      <c r="S5200" s="17" t="str">
        <f>IFERROR(VLOOKUP(F5200,県RL2011!$F$3:$H$906,2,0),"")</f>
        <v/>
      </c>
      <c r="T5200" s="17" t="str">
        <f>IFERROR(VLOOKUP(F5200,県RL2011!$F$3:$H$906,3,0),"")</f>
        <v/>
      </c>
      <c r="U5200" s="150" t="str">
        <f>IFERROR(VLOOKUP(F5200,国RL2020!$B$2:$E$878,4,0),"")</f>
        <v/>
      </c>
      <c r="V5200" s="150" t="str">
        <f>IFERROR(VLOOKUP(F5200,国RL2020!$B$2:$E$878,3,0),"")</f>
        <v/>
      </c>
      <c r="W5200" s="19" t="str">
        <f>IFERROR(VLOOKUP(F5200,国RL2019!$B$2:$E$873,4,0),"")</f>
        <v/>
      </c>
      <c r="X5200" s="19" t="str">
        <f>IFERROR(VLOOKUP(F5200,国RL2019!$B$2:$E$873,3,0),"")</f>
        <v/>
      </c>
      <c r="Y5200" s="19" t="str">
        <f>IFERROR(VLOOKUP(F5200,国RL2017!$B$2:$E$870,4,0),"")</f>
        <v/>
      </c>
      <c r="Z5200" s="19" t="str">
        <f>IFERROR(VLOOKUP(F5200,国RL2017!$B$2:$E$870,3,0),"")</f>
        <v/>
      </c>
      <c r="AA5200" s="19" t="str">
        <f>IFERROR(VLOOKUP(F5200,国RL2006!$B$2:$E$567,4,0),"")</f>
        <v/>
      </c>
      <c r="AB5200" s="19" t="str">
        <f>IFERROR(VLOOKUP(F5200,国RL2006!$B$2:$E$567,3,0),"")</f>
        <v/>
      </c>
    </row>
    <row r="5201" spans="1:28" x14ac:dyDescent="0.15">
      <c r="A5201" s="16">
        <v>5200</v>
      </c>
      <c r="B5201" s="24">
        <v>2024</v>
      </c>
      <c r="C5201" s="53">
        <v>7</v>
      </c>
      <c r="D5201" s="53">
        <v>1</v>
      </c>
      <c r="E5201" s="53" t="s">
        <v>2957</v>
      </c>
      <c r="F5201" s="53" t="s">
        <v>46</v>
      </c>
      <c r="G5201" s="53" t="s">
        <v>19</v>
      </c>
      <c r="L5201" s="53">
        <v>1</v>
      </c>
      <c r="M5201" s="52">
        <v>1</v>
      </c>
      <c r="O5201" s="18" t="str">
        <f>IFERROR(VLOOKUP(F5201,'（鳥類・チョウ）vlookup関数用'!$D$35:$F$38,3,0),"")</f>
        <v/>
      </c>
      <c r="P5201" s="18" t="str">
        <f>IFERROR(VLOOKUP(F5201,特定外来生物!$A$3:$G$24,7,0),"")</f>
        <v/>
      </c>
      <c r="Q5201" s="17" t="str">
        <f>IFERROR(VLOOKUP(F5201,県RL2019!$B$2:$H$605,4,0),"")</f>
        <v/>
      </c>
      <c r="R5201" s="17" t="str">
        <f>IFERROR(VLOOKUP(F5201,県RL2019!$B$2:$H$605,5,0),"")</f>
        <v/>
      </c>
      <c r="S5201" s="17" t="str">
        <f>IFERROR(VLOOKUP(F5201,県RL2011!$F$3:$H$906,2,0),"")</f>
        <v/>
      </c>
      <c r="T5201" s="17" t="str">
        <f>IFERROR(VLOOKUP(F5201,県RL2011!$F$3:$H$906,3,0),"")</f>
        <v/>
      </c>
      <c r="U5201" s="150" t="str">
        <f>IFERROR(VLOOKUP(F5201,国RL2020!$B$2:$E$878,4,0),"")</f>
        <v/>
      </c>
      <c r="V5201" s="150" t="str">
        <f>IFERROR(VLOOKUP(F5201,国RL2020!$B$2:$E$878,3,0),"")</f>
        <v/>
      </c>
      <c r="W5201" s="19" t="str">
        <f>IFERROR(VLOOKUP(F5201,国RL2019!$B$2:$E$873,4,0),"")</f>
        <v/>
      </c>
      <c r="X5201" s="19" t="str">
        <f>IFERROR(VLOOKUP(F5201,国RL2019!$B$2:$E$873,3,0),"")</f>
        <v/>
      </c>
      <c r="Y5201" s="19" t="str">
        <f>IFERROR(VLOOKUP(F5201,国RL2017!$B$2:$E$870,4,0),"")</f>
        <v/>
      </c>
      <c r="Z5201" s="19" t="str">
        <f>IFERROR(VLOOKUP(F5201,国RL2017!$B$2:$E$870,3,0),"")</f>
        <v/>
      </c>
      <c r="AA5201" s="19" t="str">
        <f>IFERROR(VLOOKUP(F5201,国RL2006!$B$2:$E$567,4,0),"")</f>
        <v/>
      </c>
      <c r="AB5201" s="19" t="str">
        <f>IFERROR(VLOOKUP(F5201,国RL2006!$B$2:$E$567,3,0),"")</f>
        <v/>
      </c>
    </row>
    <row r="5202" spans="1:28" x14ac:dyDescent="0.15">
      <c r="A5202" s="16">
        <v>5201</v>
      </c>
      <c r="B5202" s="24">
        <v>2024</v>
      </c>
      <c r="C5202" s="53">
        <v>7</v>
      </c>
      <c r="D5202" s="53">
        <v>1</v>
      </c>
      <c r="E5202" s="53" t="s">
        <v>2957</v>
      </c>
      <c r="F5202" s="53" t="s">
        <v>29</v>
      </c>
      <c r="G5202" s="53" t="str">
        <f>VLOOKUP(F5202,'チョウnlist_Bu+Idx'!$A$2:$G$779,7,FALSE)</f>
        <v>シジミチョウ科</v>
      </c>
      <c r="H5202" s="53">
        <v>17</v>
      </c>
      <c r="J5202" s="53">
        <v>1</v>
      </c>
      <c r="K5202" s="53">
        <v>16</v>
      </c>
      <c r="L5202" s="53">
        <v>46</v>
      </c>
      <c r="M5202" s="52">
        <v>80</v>
      </c>
      <c r="O5202" s="18" t="str">
        <f>IFERROR(VLOOKUP(F5202,'（鳥類・チョウ）vlookup関数用'!$D$35:$F$38,3,0),"")</f>
        <v/>
      </c>
      <c r="P5202" s="18" t="str">
        <f>IFERROR(VLOOKUP(F5202,特定外来生物!$A$3:$G$24,7,0),"")</f>
        <v/>
      </c>
      <c r="Q5202" s="17" t="str">
        <f>IFERROR(VLOOKUP(F5202,県RL2019!$B$2:$H$605,4,0),"")</f>
        <v/>
      </c>
      <c r="R5202" s="17" t="str">
        <f>IFERROR(VLOOKUP(F5202,県RL2019!$B$2:$H$605,5,0),"")</f>
        <v/>
      </c>
      <c r="S5202" s="17" t="str">
        <f>IFERROR(VLOOKUP(F5202,県RL2011!$F$3:$H$906,2,0),"")</f>
        <v/>
      </c>
      <c r="T5202" s="17" t="str">
        <f>IFERROR(VLOOKUP(F5202,県RL2011!$F$3:$H$906,3,0),"")</f>
        <v/>
      </c>
      <c r="U5202" s="150" t="str">
        <f>IFERROR(VLOOKUP(F5202,国RL2020!$B$2:$E$878,4,0),"")</f>
        <v/>
      </c>
      <c r="V5202" s="150" t="str">
        <f>IFERROR(VLOOKUP(F5202,国RL2020!$B$2:$E$878,3,0),"")</f>
        <v/>
      </c>
      <c r="W5202" s="19" t="str">
        <f>IFERROR(VLOOKUP(F5202,国RL2019!$B$2:$E$873,4,0),"")</f>
        <v/>
      </c>
      <c r="X5202" s="19" t="str">
        <f>IFERROR(VLOOKUP(F5202,国RL2019!$B$2:$E$873,3,0),"")</f>
        <v/>
      </c>
      <c r="Y5202" s="19" t="str">
        <f>IFERROR(VLOOKUP(F5202,国RL2017!$B$2:$E$870,4,0),"")</f>
        <v/>
      </c>
      <c r="Z5202" s="19" t="str">
        <f>IFERROR(VLOOKUP(F5202,国RL2017!$B$2:$E$870,3,0),"")</f>
        <v/>
      </c>
      <c r="AA5202" s="19" t="str">
        <f>IFERROR(VLOOKUP(F5202,国RL2006!$B$2:$E$567,4,0),"")</f>
        <v/>
      </c>
      <c r="AB5202" s="19" t="str">
        <f>IFERROR(VLOOKUP(F5202,国RL2006!$B$2:$E$567,3,0),"")</f>
        <v/>
      </c>
    </row>
    <row r="5203" spans="1:28" x14ac:dyDescent="0.15">
      <c r="A5203" s="16">
        <v>5202</v>
      </c>
      <c r="B5203" s="24">
        <v>2024</v>
      </c>
      <c r="C5203" s="53">
        <v>7</v>
      </c>
      <c r="D5203" s="53">
        <v>1</v>
      </c>
      <c r="E5203" s="53" t="s">
        <v>2957</v>
      </c>
      <c r="F5203" s="53" t="s">
        <v>17</v>
      </c>
      <c r="G5203" s="53" t="str">
        <f>VLOOKUP(F5203,'チョウnlist_Bu+Idx'!$A$2:$G$779,7,FALSE)</f>
        <v>シジミチョウ科</v>
      </c>
      <c r="J5203" s="53">
        <v>1</v>
      </c>
      <c r="L5203" s="53">
        <v>2</v>
      </c>
      <c r="M5203" s="52">
        <v>3</v>
      </c>
      <c r="O5203" s="18" t="str">
        <f>IFERROR(VLOOKUP(F5203,'（鳥類・チョウ）vlookup関数用'!$D$35:$F$38,3,0),"")</f>
        <v/>
      </c>
      <c r="P5203" s="18" t="str">
        <f>IFERROR(VLOOKUP(F5203,特定外来生物!$A$3:$G$24,7,0),"")</f>
        <v/>
      </c>
      <c r="Q5203" s="17" t="str">
        <f>IFERROR(VLOOKUP(F5203,県RL2019!$B$2:$H$605,4,0),"")</f>
        <v/>
      </c>
      <c r="R5203" s="17" t="str">
        <f>IFERROR(VLOOKUP(F5203,県RL2019!$B$2:$H$605,5,0),"")</f>
        <v/>
      </c>
      <c r="S5203" s="17" t="str">
        <f>IFERROR(VLOOKUP(F5203,県RL2011!$F$3:$H$906,2,0),"")</f>
        <v/>
      </c>
      <c r="T5203" s="17" t="str">
        <f>IFERROR(VLOOKUP(F5203,県RL2011!$F$3:$H$906,3,0),"")</f>
        <v/>
      </c>
      <c r="U5203" s="150" t="str">
        <f>IFERROR(VLOOKUP(F5203,国RL2020!$B$2:$E$878,4,0),"")</f>
        <v/>
      </c>
      <c r="V5203" s="150" t="str">
        <f>IFERROR(VLOOKUP(F5203,国RL2020!$B$2:$E$878,3,0),"")</f>
        <v/>
      </c>
      <c r="W5203" s="19" t="str">
        <f>IFERROR(VLOOKUP(F5203,国RL2019!$B$2:$E$873,4,0),"")</f>
        <v/>
      </c>
      <c r="X5203" s="19" t="str">
        <f>IFERROR(VLOOKUP(F5203,国RL2019!$B$2:$E$873,3,0),"")</f>
        <v/>
      </c>
      <c r="Y5203" s="19" t="str">
        <f>IFERROR(VLOOKUP(F5203,国RL2017!$B$2:$E$870,4,0),"")</f>
        <v/>
      </c>
      <c r="Z5203" s="19" t="str">
        <f>IFERROR(VLOOKUP(F5203,国RL2017!$B$2:$E$870,3,0),"")</f>
        <v/>
      </c>
      <c r="AA5203" s="19" t="str">
        <f>IFERROR(VLOOKUP(F5203,国RL2006!$B$2:$E$567,4,0),"")</f>
        <v/>
      </c>
      <c r="AB5203" s="19" t="str">
        <f>IFERROR(VLOOKUP(F5203,国RL2006!$B$2:$E$567,3,0),"")</f>
        <v/>
      </c>
    </row>
    <row r="5204" spans="1:28" x14ac:dyDescent="0.15">
      <c r="A5204" s="16">
        <v>5203</v>
      </c>
      <c r="B5204" s="24">
        <v>2024</v>
      </c>
      <c r="C5204" s="53">
        <v>7</v>
      </c>
      <c r="D5204" s="53">
        <v>1</v>
      </c>
      <c r="E5204" s="53" t="s">
        <v>2957</v>
      </c>
      <c r="F5204" s="53" t="s">
        <v>27</v>
      </c>
      <c r="G5204" s="53" t="str">
        <f>VLOOKUP(F5204,'チョウnlist_Bu+Idx'!$A$2:$G$779,7,FALSE)</f>
        <v>シジミチョウ科</v>
      </c>
      <c r="I5204" s="53">
        <v>1</v>
      </c>
      <c r="M5204" s="52">
        <v>1</v>
      </c>
      <c r="O5204" s="18" t="str">
        <f>IFERROR(VLOOKUP(F5204,'（鳥類・チョウ）vlookup関数用'!$D$35:$F$38,3,0),"")</f>
        <v/>
      </c>
      <c r="P5204" s="18" t="str">
        <f>IFERROR(VLOOKUP(F5204,特定外来生物!$A$3:$G$24,7,0),"")</f>
        <v/>
      </c>
      <c r="Q5204" s="17" t="str">
        <f>IFERROR(VLOOKUP(F5204,県RL2019!$B$2:$H$605,4,0),"")</f>
        <v/>
      </c>
      <c r="R5204" s="17" t="str">
        <f>IFERROR(VLOOKUP(F5204,県RL2019!$B$2:$H$605,5,0),"")</f>
        <v/>
      </c>
      <c r="S5204" s="17" t="str">
        <f>IFERROR(VLOOKUP(F5204,県RL2011!$F$3:$H$906,2,0),"")</f>
        <v/>
      </c>
      <c r="T5204" s="17" t="str">
        <f>IFERROR(VLOOKUP(F5204,県RL2011!$F$3:$H$906,3,0),"")</f>
        <v/>
      </c>
      <c r="U5204" s="150" t="str">
        <f>IFERROR(VLOOKUP(F5204,国RL2020!$B$2:$E$878,4,0),"")</f>
        <v/>
      </c>
      <c r="V5204" s="150" t="str">
        <f>IFERROR(VLOOKUP(F5204,国RL2020!$B$2:$E$878,3,0),"")</f>
        <v/>
      </c>
      <c r="W5204" s="19" t="str">
        <f>IFERROR(VLOOKUP(F5204,国RL2019!$B$2:$E$873,4,0),"")</f>
        <v/>
      </c>
      <c r="X5204" s="19" t="str">
        <f>IFERROR(VLOOKUP(F5204,国RL2019!$B$2:$E$873,3,0),"")</f>
        <v/>
      </c>
      <c r="Y5204" s="19" t="str">
        <f>IFERROR(VLOOKUP(F5204,国RL2017!$B$2:$E$870,4,0),"")</f>
        <v/>
      </c>
      <c r="Z5204" s="19" t="str">
        <f>IFERROR(VLOOKUP(F5204,国RL2017!$B$2:$E$870,3,0),"")</f>
        <v/>
      </c>
      <c r="AA5204" s="19" t="str">
        <f>IFERROR(VLOOKUP(F5204,国RL2006!$B$2:$E$567,4,0),"")</f>
        <v/>
      </c>
      <c r="AB5204" s="19" t="str">
        <f>IFERROR(VLOOKUP(F5204,国RL2006!$B$2:$E$567,3,0),"")</f>
        <v/>
      </c>
    </row>
    <row r="5205" spans="1:28" x14ac:dyDescent="0.15">
      <c r="A5205" s="16">
        <v>5204</v>
      </c>
      <c r="B5205" s="24">
        <v>2024</v>
      </c>
      <c r="C5205" s="53">
        <v>7</v>
      </c>
      <c r="D5205" s="53">
        <v>1</v>
      </c>
      <c r="E5205" s="53" t="s">
        <v>2957</v>
      </c>
      <c r="F5205" s="53" t="s">
        <v>32</v>
      </c>
      <c r="G5205" s="53" t="str">
        <f>VLOOKUP(F5205,'チョウnlist_Bu+Idx'!$A$2:$G$779,7,FALSE)</f>
        <v>タテハチョウ科</v>
      </c>
      <c r="H5205" s="53">
        <v>1</v>
      </c>
      <c r="M5205" s="52">
        <v>1</v>
      </c>
      <c r="O5205" s="18" t="str">
        <f>IFERROR(VLOOKUP(F5205,'（鳥類・チョウ）vlookup関数用'!$D$35:$F$38,3,0),"")</f>
        <v/>
      </c>
      <c r="P5205" s="18" t="str">
        <f>IFERROR(VLOOKUP(F5205,特定外来生物!$A$3:$G$24,7,0),"")</f>
        <v/>
      </c>
      <c r="Q5205" s="17" t="str">
        <f>IFERROR(VLOOKUP(F5205,県RL2019!$B$2:$H$605,4,0),"")</f>
        <v/>
      </c>
      <c r="R5205" s="17" t="str">
        <f>IFERROR(VLOOKUP(F5205,県RL2019!$B$2:$H$605,5,0),"")</f>
        <v/>
      </c>
      <c r="S5205" s="17" t="str">
        <f>IFERROR(VLOOKUP(F5205,県RL2011!$F$3:$H$906,2,0),"")</f>
        <v/>
      </c>
      <c r="T5205" s="17" t="str">
        <f>IFERROR(VLOOKUP(F5205,県RL2011!$F$3:$H$906,3,0),"")</f>
        <v/>
      </c>
      <c r="U5205" s="150" t="str">
        <f>IFERROR(VLOOKUP(F5205,国RL2020!$B$2:$E$878,4,0),"")</f>
        <v/>
      </c>
      <c r="V5205" s="150" t="str">
        <f>IFERROR(VLOOKUP(F5205,国RL2020!$B$2:$E$878,3,0),"")</f>
        <v/>
      </c>
      <c r="W5205" s="19" t="str">
        <f>IFERROR(VLOOKUP(F5205,国RL2019!$B$2:$E$873,4,0),"")</f>
        <v/>
      </c>
      <c r="X5205" s="19" t="str">
        <f>IFERROR(VLOOKUP(F5205,国RL2019!$B$2:$E$873,3,0),"")</f>
        <v/>
      </c>
      <c r="Y5205" s="19" t="str">
        <f>IFERROR(VLOOKUP(F5205,国RL2017!$B$2:$E$870,4,0),"")</f>
        <v/>
      </c>
      <c r="Z5205" s="19" t="str">
        <f>IFERROR(VLOOKUP(F5205,国RL2017!$B$2:$E$870,3,0),"")</f>
        <v/>
      </c>
      <c r="AA5205" s="19" t="str">
        <f>IFERROR(VLOOKUP(F5205,国RL2006!$B$2:$E$567,4,0),"")</f>
        <v/>
      </c>
      <c r="AB5205" s="19" t="str">
        <f>IFERROR(VLOOKUP(F5205,国RL2006!$B$2:$E$567,3,0),"")</f>
        <v/>
      </c>
    </row>
    <row r="5206" spans="1:28" x14ac:dyDescent="0.15">
      <c r="A5206" s="16">
        <v>5205</v>
      </c>
      <c r="B5206" s="24">
        <v>2024</v>
      </c>
      <c r="C5206" s="53">
        <v>7</v>
      </c>
      <c r="D5206" s="53">
        <v>1</v>
      </c>
      <c r="E5206" s="53" t="s">
        <v>2957</v>
      </c>
      <c r="F5206" s="53" t="s">
        <v>34</v>
      </c>
      <c r="G5206" s="53" t="str">
        <f>VLOOKUP(F5206,'チョウnlist_Bu+Idx'!$A$2:$G$779,7,FALSE)</f>
        <v>タテハチョウ科</v>
      </c>
      <c r="J5206" s="53">
        <v>1</v>
      </c>
      <c r="M5206" s="52">
        <v>1</v>
      </c>
      <c r="O5206" s="18" t="str">
        <f>IFERROR(VLOOKUP(F5206,'（鳥類・チョウ）vlookup関数用'!$D$35:$F$38,3,0),"")</f>
        <v/>
      </c>
      <c r="P5206" s="18" t="str">
        <f>IFERROR(VLOOKUP(F5206,特定外来生物!$A$3:$G$24,7,0),"")</f>
        <v/>
      </c>
      <c r="Q5206" s="17" t="str">
        <f>IFERROR(VLOOKUP(F5206,県RL2019!$B$2:$H$605,4,0),"")</f>
        <v/>
      </c>
      <c r="R5206" s="17" t="str">
        <f>IFERROR(VLOOKUP(F5206,県RL2019!$B$2:$H$605,5,0),"")</f>
        <v/>
      </c>
      <c r="S5206" s="17" t="str">
        <f>IFERROR(VLOOKUP(F5206,県RL2011!$F$3:$H$906,2,0),"")</f>
        <v/>
      </c>
      <c r="T5206" s="17" t="str">
        <f>IFERROR(VLOOKUP(F5206,県RL2011!$F$3:$H$906,3,0),"")</f>
        <v/>
      </c>
      <c r="U5206" s="150" t="str">
        <f>IFERROR(VLOOKUP(F5206,国RL2020!$B$2:$E$878,4,0),"")</f>
        <v/>
      </c>
      <c r="V5206" s="150" t="str">
        <f>IFERROR(VLOOKUP(F5206,国RL2020!$B$2:$E$878,3,0),"")</f>
        <v/>
      </c>
      <c r="W5206" s="19" t="str">
        <f>IFERROR(VLOOKUP(F5206,国RL2019!$B$2:$E$873,4,0),"")</f>
        <v/>
      </c>
      <c r="X5206" s="19" t="str">
        <f>IFERROR(VLOOKUP(F5206,国RL2019!$B$2:$E$873,3,0),"")</f>
        <v/>
      </c>
      <c r="Y5206" s="19" t="str">
        <f>IFERROR(VLOOKUP(F5206,国RL2017!$B$2:$E$870,4,0),"")</f>
        <v/>
      </c>
      <c r="Z5206" s="19" t="str">
        <f>IFERROR(VLOOKUP(F5206,国RL2017!$B$2:$E$870,3,0),"")</f>
        <v/>
      </c>
      <c r="AA5206" s="19" t="str">
        <f>IFERROR(VLOOKUP(F5206,国RL2006!$B$2:$E$567,4,0),"")</f>
        <v/>
      </c>
      <c r="AB5206" s="19" t="str">
        <f>IFERROR(VLOOKUP(F5206,国RL2006!$B$2:$E$567,3,0),"")</f>
        <v/>
      </c>
    </row>
    <row r="5207" spans="1:28" x14ac:dyDescent="0.15">
      <c r="A5207" s="16">
        <v>5206</v>
      </c>
      <c r="B5207" s="24">
        <v>2024</v>
      </c>
      <c r="C5207" s="53">
        <v>7</v>
      </c>
      <c r="D5207" s="53">
        <v>1</v>
      </c>
      <c r="E5207" s="53" t="s">
        <v>2957</v>
      </c>
      <c r="F5207" s="53" t="s">
        <v>720</v>
      </c>
      <c r="G5207" s="53" t="str">
        <f>VLOOKUP(F5207,'チョウnlist_Bu+Idx'!$A$2:$G$779,7,FALSE)</f>
        <v>タテハチョウ科</v>
      </c>
      <c r="L5207" s="53">
        <v>1</v>
      </c>
      <c r="M5207" s="52">
        <v>1</v>
      </c>
      <c r="O5207" s="18" t="str">
        <f>IFERROR(VLOOKUP(F5207,'（鳥類・チョウ）vlookup関数用'!$D$35:$F$38,3,0),"")</f>
        <v/>
      </c>
      <c r="P5207" s="18" t="str">
        <f>IFERROR(VLOOKUP(F5207,特定外来生物!$A$3:$G$24,7,0),"")</f>
        <v/>
      </c>
      <c r="Q5207" s="17" t="str">
        <f>IFERROR(VLOOKUP(F5207,県RL2019!$B$2:$H$605,4,0),"")</f>
        <v>C</v>
      </c>
      <c r="R5207" s="17" t="str">
        <f>IFERROR(VLOOKUP(F5207,県RL2019!$B$2:$H$605,5,0),"")</f>
        <v>要保護生物</v>
      </c>
      <c r="S5207" s="17" t="str">
        <f>IFERROR(VLOOKUP(F5207,県RL2011!$F$3:$H$906,2,0),"")</f>
        <v>C</v>
      </c>
      <c r="T5207" s="17" t="str">
        <f>IFERROR(VLOOKUP(F5207,県RL2011!$F$3:$H$906,3,0),"")</f>
        <v>要保護生物</v>
      </c>
      <c r="U5207" s="150" t="str">
        <f>IFERROR(VLOOKUP(F5207,国RL2020!$B$2:$E$878,4,0),"")</f>
        <v/>
      </c>
      <c r="V5207" s="150" t="str">
        <f>IFERROR(VLOOKUP(F5207,国RL2020!$B$2:$E$878,3,0),"")</f>
        <v/>
      </c>
      <c r="W5207" s="19" t="str">
        <f>IFERROR(VLOOKUP(F5207,国RL2019!$B$2:$E$873,4,0),"")</f>
        <v/>
      </c>
      <c r="X5207" s="19" t="str">
        <f>IFERROR(VLOOKUP(F5207,国RL2019!$B$2:$E$873,3,0),"")</f>
        <v/>
      </c>
      <c r="Y5207" s="19" t="str">
        <f>IFERROR(VLOOKUP(F5207,国RL2017!$B$2:$E$870,4,0),"")</f>
        <v/>
      </c>
      <c r="Z5207" s="19" t="str">
        <f>IFERROR(VLOOKUP(F5207,国RL2017!$B$2:$E$870,3,0),"")</f>
        <v/>
      </c>
      <c r="AA5207" s="19" t="str">
        <f>IFERROR(VLOOKUP(F5207,国RL2006!$B$2:$E$567,4,0),"")</f>
        <v/>
      </c>
      <c r="AB5207" s="19" t="str">
        <f>IFERROR(VLOOKUP(F5207,国RL2006!$B$2:$E$567,3,0),"")</f>
        <v/>
      </c>
    </row>
    <row r="5208" spans="1:28" x14ac:dyDescent="0.15">
      <c r="A5208" s="16">
        <v>5207</v>
      </c>
      <c r="B5208" s="24">
        <v>2024</v>
      </c>
      <c r="C5208" s="53">
        <v>7</v>
      </c>
      <c r="D5208" s="53">
        <v>1</v>
      </c>
      <c r="E5208" s="53" t="s">
        <v>2957</v>
      </c>
      <c r="F5208" s="53" t="s">
        <v>33</v>
      </c>
      <c r="G5208" s="53" t="str">
        <f>VLOOKUP(F5208,'チョウnlist_Bu+Idx'!$A$2:$G$779,7,FALSE)</f>
        <v>タテハチョウ科</v>
      </c>
      <c r="J5208" s="53">
        <v>2</v>
      </c>
      <c r="L5208" s="53">
        <v>3</v>
      </c>
      <c r="M5208" s="52">
        <v>5</v>
      </c>
      <c r="O5208" s="18" t="str">
        <f>IFERROR(VLOOKUP(F5208,'（鳥類・チョウ）vlookup関数用'!$D$35:$F$38,3,0),"")</f>
        <v/>
      </c>
      <c r="P5208" s="18" t="str">
        <f>IFERROR(VLOOKUP(F5208,特定外来生物!$A$3:$G$24,7,0),"")</f>
        <v/>
      </c>
      <c r="Q5208" s="17" t="str">
        <f>IFERROR(VLOOKUP(F5208,県RL2019!$B$2:$H$605,4,0),"")</f>
        <v>C</v>
      </c>
      <c r="R5208" s="17" t="str">
        <f>IFERROR(VLOOKUP(F5208,県RL2019!$B$2:$H$605,5,0),"")</f>
        <v>要保護生物</v>
      </c>
      <c r="S5208" s="17" t="str">
        <f>IFERROR(VLOOKUP(F5208,県RL2011!$F$3:$H$906,2,0),"")</f>
        <v/>
      </c>
      <c r="T5208" s="17" t="str">
        <f>IFERROR(VLOOKUP(F5208,県RL2011!$F$3:$H$906,3,0),"")</f>
        <v/>
      </c>
      <c r="U5208" s="150" t="str">
        <f>IFERROR(VLOOKUP(F5208,国RL2020!$B$2:$E$878,4,0),"")</f>
        <v/>
      </c>
      <c r="V5208" s="150" t="str">
        <f>IFERROR(VLOOKUP(F5208,国RL2020!$B$2:$E$878,3,0),"")</f>
        <v/>
      </c>
      <c r="W5208" s="19" t="str">
        <f>IFERROR(VLOOKUP(F5208,国RL2019!$B$2:$E$873,4,0),"")</f>
        <v/>
      </c>
      <c r="X5208" s="19" t="str">
        <f>IFERROR(VLOOKUP(F5208,国RL2019!$B$2:$E$873,3,0),"")</f>
        <v/>
      </c>
      <c r="Y5208" s="19" t="str">
        <f>IFERROR(VLOOKUP(F5208,国RL2017!$B$2:$E$870,4,0),"")</f>
        <v/>
      </c>
      <c r="Z5208" s="19" t="str">
        <f>IFERROR(VLOOKUP(F5208,国RL2017!$B$2:$E$870,3,0),"")</f>
        <v/>
      </c>
      <c r="AA5208" s="19" t="str">
        <f>IFERROR(VLOOKUP(F5208,国RL2006!$B$2:$E$567,4,0),"")</f>
        <v/>
      </c>
      <c r="AB5208" s="19" t="str">
        <f>IFERROR(VLOOKUP(F5208,国RL2006!$B$2:$E$567,3,0),"")</f>
        <v/>
      </c>
    </row>
    <row r="5209" spans="1:28" x14ac:dyDescent="0.15">
      <c r="A5209" s="16">
        <v>5208</v>
      </c>
      <c r="B5209" s="24">
        <v>2024</v>
      </c>
      <c r="C5209" s="53">
        <v>7</v>
      </c>
      <c r="D5209" s="53">
        <v>1</v>
      </c>
      <c r="E5209" s="53" t="s">
        <v>2957</v>
      </c>
      <c r="F5209" s="53" t="s">
        <v>59</v>
      </c>
      <c r="G5209" s="53" t="str">
        <f>VLOOKUP(F5209,'チョウnlist_Bu+Idx'!$A$2:$G$779,7,FALSE)</f>
        <v>タテハチョウ科</v>
      </c>
      <c r="J5209" s="53">
        <v>1</v>
      </c>
      <c r="K5209" s="53">
        <v>1</v>
      </c>
      <c r="L5209" s="53">
        <v>3</v>
      </c>
      <c r="M5209" s="52">
        <v>5</v>
      </c>
      <c r="O5209" s="18" t="str">
        <f>IFERROR(VLOOKUP(F5209,'（鳥類・チョウ）vlookup関数用'!$D$35:$F$38,3,0),"")</f>
        <v>重点対策外来種</v>
      </c>
      <c r="P5209" s="18" t="str">
        <f>IFERROR(VLOOKUP(F5209,特定外来生物!$A$3:$G$24,7,0),"")</f>
        <v>特定外来生物</v>
      </c>
      <c r="Q5209" s="17" t="str">
        <f>IFERROR(VLOOKUP(F5209,県RL2019!$B$2:$H$605,4,0),"")</f>
        <v/>
      </c>
      <c r="R5209" s="17" t="str">
        <f>IFERROR(VLOOKUP(F5209,県RL2019!$B$2:$H$605,5,0),"")</f>
        <v/>
      </c>
      <c r="S5209" s="17" t="str">
        <f>IFERROR(VLOOKUP(F5209,県RL2011!$F$3:$H$906,2,0),"")</f>
        <v/>
      </c>
      <c r="T5209" s="17" t="str">
        <f>IFERROR(VLOOKUP(F5209,県RL2011!$F$3:$H$906,3,0),"")</f>
        <v/>
      </c>
      <c r="U5209" s="150" t="str">
        <f>IFERROR(VLOOKUP(F5209,国RL2020!$B$2:$E$878,4,0),"")</f>
        <v/>
      </c>
      <c r="V5209" s="150" t="str">
        <f>IFERROR(VLOOKUP(F5209,国RL2020!$B$2:$E$878,3,0),"")</f>
        <v/>
      </c>
      <c r="W5209" s="19" t="str">
        <f>IFERROR(VLOOKUP(F5209,国RL2019!$B$2:$E$873,4,0),"")</f>
        <v/>
      </c>
      <c r="X5209" s="19" t="str">
        <f>IFERROR(VLOOKUP(F5209,国RL2019!$B$2:$E$873,3,0),"")</f>
        <v/>
      </c>
      <c r="Y5209" s="19" t="str">
        <f>IFERROR(VLOOKUP(F5209,国RL2017!$B$2:$E$870,4,0),"")</f>
        <v/>
      </c>
      <c r="Z5209" s="19" t="str">
        <f>IFERROR(VLOOKUP(F5209,国RL2017!$B$2:$E$870,3,0),"")</f>
        <v/>
      </c>
      <c r="AA5209" s="19" t="str">
        <f>IFERROR(VLOOKUP(F5209,国RL2006!$B$2:$E$567,4,0),"")</f>
        <v/>
      </c>
      <c r="AB5209" s="19" t="str">
        <f>IFERROR(VLOOKUP(F5209,国RL2006!$B$2:$E$567,3,0),"")</f>
        <v/>
      </c>
    </row>
    <row r="5210" spans="1:28" x14ac:dyDescent="0.15">
      <c r="A5210" s="16">
        <v>5209</v>
      </c>
      <c r="B5210" s="24">
        <v>2024</v>
      </c>
      <c r="C5210" s="53">
        <v>7</v>
      </c>
      <c r="D5210" s="53">
        <v>1</v>
      </c>
      <c r="E5210" s="53" t="s">
        <v>2957</v>
      </c>
      <c r="F5210" s="53" t="s">
        <v>69</v>
      </c>
      <c r="G5210" s="53" t="str">
        <f>VLOOKUP(F5210,'チョウnlist_Bu+Idx'!$A$2:$G$779,7,FALSE)</f>
        <v>タテハチョウ科</v>
      </c>
      <c r="L5210" s="53">
        <v>1</v>
      </c>
      <c r="M5210" s="52">
        <v>1</v>
      </c>
      <c r="O5210" s="18" t="str">
        <f>IFERROR(VLOOKUP(F5210,'（鳥類・チョウ）vlookup関数用'!$D$35:$F$38,3,0),"")</f>
        <v/>
      </c>
      <c r="P5210" s="18" t="str">
        <f>IFERROR(VLOOKUP(F5210,特定外来生物!$A$3:$G$24,7,0),"")</f>
        <v/>
      </c>
      <c r="Q5210" s="17" t="str">
        <f>IFERROR(VLOOKUP(F5210,県RL2019!$B$2:$H$605,4,0),"")</f>
        <v/>
      </c>
      <c r="R5210" s="17" t="str">
        <f>IFERROR(VLOOKUP(F5210,県RL2019!$B$2:$H$605,5,0),"")</f>
        <v/>
      </c>
      <c r="S5210" s="17" t="str">
        <f>IFERROR(VLOOKUP(F5210,県RL2011!$F$3:$H$906,2,0),"")</f>
        <v/>
      </c>
      <c r="T5210" s="17" t="str">
        <f>IFERROR(VLOOKUP(F5210,県RL2011!$F$3:$H$906,3,0),"")</f>
        <v/>
      </c>
      <c r="U5210" s="150" t="str">
        <f>IFERROR(VLOOKUP(F5210,国RL2020!$B$2:$E$878,4,0),"")</f>
        <v/>
      </c>
      <c r="V5210" s="150" t="str">
        <f>IFERROR(VLOOKUP(F5210,国RL2020!$B$2:$E$878,3,0),"")</f>
        <v/>
      </c>
      <c r="W5210" s="19" t="str">
        <f>IFERROR(VLOOKUP(F5210,国RL2019!$B$2:$E$873,4,0),"")</f>
        <v/>
      </c>
      <c r="X5210" s="19" t="str">
        <f>IFERROR(VLOOKUP(F5210,国RL2019!$B$2:$E$873,3,0),"")</f>
        <v/>
      </c>
      <c r="Y5210" s="19" t="str">
        <f>IFERROR(VLOOKUP(F5210,国RL2017!$B$2:$E$870,4,0),"")</f>
        <v/>
      </c>
      <c r="Z5210" s="19" t="str">
        <f>IFERROR(VLOOKUP(F5210,国RL2017!$B$2:$E$870,3,0),"")</f>
        <v/>
      </c>
      <c r="AA5210" s="19" t="str">
        <f>IFERROR(VLOOKUP(F5210,国RL2006!$B$2:$E$567,4,0),"")</f>
        <v/>
      </c>
      <c r="AB5210" s="19" t="str">
        <f>IFERROR(VLOOKUP(F5210,国RL2006!$B$2:$E$567,3,0),"")</f>
        <v/>
      </c>
    </row>
    <row r="5211" spans="1:28" x14ac:dyDescent="0.15">
      <c r="A5211" s="16">
        <v>5210</v>
      </c>
      <c r="B5211" s="24">
        <v>2024</v>
      </c>
      <c r="C5211" s="53">
        <v>7</v>
      </c>
      <c r="D5211" s="53">
        <v>1</v>
      </c>
      <c r="E5211" s="53" t="s">
        <v>2957</v>
      </c>
      <c r="F5211" s="53" t="s">
        <v>37</v>
      </c>
      <c r="G5211" s="53" t="str">
        <f>VLOOKUP(F5211,'チョウnlist_Bu+Idx'!$A$2:$G$779,7,FALSE)</f>
        <v>タテハチョウ科</v>
      </c>
      <c r="L5211" s="53">
        <v>1</v>
      </c>
      <c r="M5211" s="52">
        <v>1</v>
      </c>
      <c r="O5211" s="18" t="str">
        <f>IFERROR(VLOOKUP(F5211,'（鳥類・チョウ）vlookup関数用'!$D$35:$F$38,3,0),"")</f>
        <v/>
      </c>
      <c r="P5211" s="18" t="str">
        <f>IFERROR(VLOOKUP(F5211,特定外来生物!$A$3:$G$24,7,0),"")</f>
        <v/>
      </c>
      <c r="Q5211" s="17" t="str">
        <f>IFERROR(VLOOKUP(F5211,県RL2019!$B$2:$H$605,4,0),"")</f>
        <v/>
      </c>
      <c r="R5211" s="17" t="str">
        <f>IFERROR(VLOOKUP(F5211,県RL2019!$B$2:$H$605,5,0),"")</f>
        <v/>
      </c>
      <c r="S5211" s="17" t="str">
        <f>IFERROR(VLOOKUP(F5211,県RL2011!$F$3:$H$906,2,0),"")</f>
        <v/>
      </c>
      <c r="T5211" s="17" t="str">
        <f>IFERROR(VLOOKUP(F5211,県RL2011!$F$3:$H$906,3,0),"")</f>
        <v/>
      </c>
      <c r="U5211" s="150" t="str">
        <f>IFERROR(VLOOKUP(F5211,国RL2020!$B$2:$E$878,4,0),"")</f>
        <v/>
      </c>
      <c r="V5211" s="150" t="str">
        <f>IFERROR(VLOOKUP(F5211,国RL2020!$B$2:$E$878,3,0),"")</f>
        <v/>
      </c>
      <c r="W5211" s="19" t="str">
        <f>IFERROR(VLOOKUP(F5211,国RL2019!$B$2:$E$873,4,0),"")</f>
        <v/>
      </c>
      <c r="X5211" s="19" t="str">
        <f>IFERROR(VLOOKUP(F5211,国RL2019!$B$2:$E$873,3,0),"")</f>
        <v/>
      </c>
      <c r="Y5211" s="19" t="str">
        <f>IFERROR(VLOOKUP(F5211,国RL2017!$B$2:$E$870,4,0),"")</f>
        <v/>
      </c>
      <c r="Z5211" s="19" t="str">
        <f>IFERROR(VLOOKUP(F5211,国RL2017!$B$2:$E$870,3,0),"")</f>
        <v/>
      </c>
      <c r="AA5211" s="19" t="str">
        <f>IFERROR(VLOOKUP(F5211,国RL2006!$B$2:$E$567,4,0),"")</f>
        <v/>
      </c>
      <c r="AB5211" s="19" t="str">
        <f>IFERROR(VLOOKUP(F5211,国RL2006!$B$2:$E$567,3,0),"")</f>
        <v/>
      </c>
    </row>
    <row r="5212" spans="1:28" x14ac:dyDescent="0.15">
      <c r="A5212" s="16">
        <v>5211</v>
      </c>
      <c r="B5212" s="24">
        <v>2024</v>
      </c>
      <c r="C5212" s="53">
        <v>7</v>
      </c>
      <c r="D5212" s="53">
        <v>1</v>
      </c>
      <c r="E5212" s="53" t="s">
        <v>2957</v>
      </c>
      <c r="F5212" s="53" t="s">
        <v>51</v>
      </c>
      <c r="G5212" s="53" t="str">
        <f>VLOOKUP(F5212,'チョウnlist_Bu+Idx'!$A$2:$G$779,7,FALSE)</f>
        <v>ジャノメチョウ科</v>
      </c>
      <c r="I5212" s="53">
        <v>2</v>
      </c>
      <c r="M5212" s="52">
        <v>2</v>
      </c>
      <c r="O5212" s="18" t="str">
        <f>IFERROR(VLOOKUP(F5212,'（鳥類・チョウ）vlookup関数用'!$D$35:$F$38,3,0),"")</f>
        <v/>
      </c>
      <c r="P5212" s="18" t="str">
        <f>IFERROR(VLOOKUP(F5212,特定外来生物!$A$3:$G$24,7,0),"")</f>
        <v/>
      </c>
      <c r="Q5212" s="17" t="str">
        <f>IFERROR(VLOOKUP(F5212,県RL2019!$B$2:$H$605,4,0),"")</f>
        <v/>
      </c>
      <c r="R5212" s="17" t="str">
        <f>IFERROR(VLOOKUP(F5212,県RL2019!$B$2:$H$605,5,0),"")</f>
        <v/>
      </c>
      <c r="S5212" s="17" t="str">
        <f>IFERROR(VLOOKUP(F5212,県RL2011!$F$3:$H$906,2,0),"")</f>
        <v/>
      </c>
      <c r="T5212" s="17" t="str">
        <f>IFERROR(VLOOKUP(F5212,県RL2011!$F$3:$H$906,3,0),"")</f>
        <v/>
      </c>
      <c r="U5212" s="150" t="str">
        <f>IFERROR(VLOOKUP(F5212,国RL2020!$B$2:$E$878,4,0),"")</f>
        <v/>
      </c>
      <c r="V5212" s="150" t="str">
        <f>IFERROR(VLOOKUP(F5212,国RL2020!$B$2:$E$878,3,0),"")</f>
        <v/>
      </c>
      <c r="W5212" s="19" t="str">
        <f>IFERROR(VLOOKUP(F5212,国RL2019!$B$2:$E$873,4,0),"")</f>
        <v/>
      </c>
      <c r="X5212" s="19" t="str">
        <f>IFERROR(VLOOKUP(F5212,国RL2019!$B$2:$E$873,3,0),"")</f>
        <v/>
      </c>
      <c r="Y5212" s="19" t="str">
        <f>IFERROR(VLOOKUP(F5212,国RL2017!$B$2:$E$870,4,0),"")</f>
        <v/>
      </c>
      <c r="Z5212" s="19" t="str">
        <f>IFERROR(VLOOKUP(F5212,国RL2017!$B$2:$E$870,3,0),"")</f>
        <v/>
      </c>
      <c r="AA5212" s="19" t="str">
        <f>IFERROR(VLOOKUP(F5212,国RL2006!$B$2:$E$567,4,0),"")</f>
        <v/>
      </c>
      <c r="AB5212" s="19" t="str">
        <f>IFERROR(VLOOKUP(F5212,国RL2006!$B$2:$E$567,3,0),"")</f>
        <v/>
      </c>
    </row>
    <row r="5213" spans="1:28" x14ac:dyDescent="0.15">
      <c r="A5213" s="16">
        <v>5212</v>
      </c>
      <c r="B5213" s="24">
        <v>2024</v>
      </c>
      <c r="C5213" s="53">
        <v>7</v>
      </c>
      <c r="D5213" s="53">
        <v>6</v>
      </c>
      <c r="E5213" s="53" t="s">
        <v>2962</v>
      </c>
      <c r="F5213" s="53" t="s">
        <v>13</v>
      </c>
      <c r="G5213" s="53" t="str">
        <f>VLOOKUP(F5213,'チョウnlist_Bu+Idx'!$A$2:$G$779,7,FALSE)</f>
        <v>アゲハチョウ科</v>
      </c>
      <c r="H5213" s="53">
        <v>3</v>
      </c>
      <c r="J5213" s="53">
        <v>5</v>
      </c>
      <c r="M5213" s="52">
        <v>8</v>
      </c>
      <c r="O5213" s="18" t="str">
        <f>IFERROR(VLOOKUP(F5213,'（鳥類・チョウ）vlookup関数用'!$D$35:$F$38,3,0),"")</f>
        <v/>
      </c>
      <c r="P5213" s="18" t="str">
        <f>IFERROR(VLOOKUP(F5213,特定外来生物!$A$3:$G$24,7,0),"")</f>
        <v/>
      </c>
      <c r="Q5213" s="17" t="str">
        <f>IFERROR(VLOOKUP(F5213,県RL2019!$B$2:$H$605,4,0),"")</f>
        <v/>
      </c>
      <c r="R5213" s="17" t="str">
        <f>IFERROR(VLOOKUP(F5213,県RL2019!$B$2:$H$605,5,0),"")</f>
        <v/>
      </c>
      <c r="S5213" s="17" t="str">
        <f>IFERROR(VLOOKUP(F5213,県RL2011!$F$3:$H$906,2,0),"")</f>
        <v/>
      </c>
      <c r="T5213" s="17" t="str">
        <f>IFERROR(VLOOKUP(F5213,県RL2011!$F$3:$H$906,3,0),"")</f>
        <v/>
      </c>
      <c r="U5213" s="150" t="str">
        <f>IFERROR(VLOOKUP(F5213,国RL2020!$B$2:$E$878,4,0),"")</f>
        <v/>
      </c>
      <c r="V5213" s="150" t="str">
        <f>IFERROR(VLOOKUP(F5213,国RL2020!$B$2:$E$878,3,0),"")</f>
        <v/>
      </c>
      <c r="W5213" s="19" t="str">
        <f>IFERROR(VLOOKUP(F5213,国RL2019!$B$2:$E$873,4,0),"")</f>
        <v/>
      </c>
      <c r="X5213" s="19" t="str">
        <f>IFERROR(VLOOKUP(F5213,国RL2019!$B$2:$E$873,3,0),"")</f>
        <v/>
      </c>
      <c r="Y5213" s="19" t="str">
        <f>IFERROR(VLOOKUP(F5213,国RL2017!$B$2:$E$870,4,0),"")</f>
        <v/>
      </c>
      <c r="Z5213" s="19" t="str">
        <f>IFERROR(VLOOKUP(F5213,国RL2017!$B$2:$E$870,3,0),"")</f>
        <v/>
      </c>
      <c r="AA5213" s="19" t="str">
        <f>IFERROR(VLOOKUP(F5213,国RL2006!$B$2:$E$567,4,0),"")</f>
        <v/>
      </c>
      <c r="AB5213" s="19" t="str">
        <f>IFERROR(VLOOKUP(F5213,国RL2006!$B$2:$E$567,3,0),"")</f>
        <v/>
      </c>
    </row>
    <row r="5214" spans="1:28" x14ac:dyDescent="0.15">
      <c r="A5214" s="16">
        <v>5213</v>
      </c>
      <c r="B5214" s="24">
        <v>2024</v>
      </c>
      <c r="C5214" s="53">
        <v>7</v>
      </c>
      <c r="D5214" s="53">
        <v>6</v>
      </c>
      <c r="E5214" s="53" t="s">
        <v>2962</v>
      </c>
      <c r="F5214" s="53" t="s">
        <v>11</v>
      </c>
      <c r="G5214" s="53" t="str">
        <f>VLOOKUP(F5214,'チョウnlist_Bu+Idx'!$A$2:$G$779,7,FALSE)</f>
        <v>アゲハチョウ科</v>
      </c>
      <c r="H5214" s="53">
        <v>2</v>
      </c>
      <c r="I5214" s="53">
        <v>1</v>
      </c>
      <c r="J5214" s="53">
        <v>2</v>
      </c>
      <c r="M5214" s="52">
        <v>5</v>
      </c>
      <c r="O5214" s="18" t="str">
        <f>IFERROR(VLOOKUP(F5214,'（鳥類・チョウ）vlookup関数用'!$D$35:$F$38,3,0),"")</f>
        <v/>
      </c>
      <c r="P5214" s="18" t="str">
        <f>IFERROR(VLOOKUP(F5214,特定外来生物!$A$3:$G$24,7,0),"")</f>
        <v/>
      </c>
      <c r="Q5214" s="17" t="str">
        <f>IFERROR(VLOOKUP(F5214,県RL2019!$B$2:$H$605,4,0),"")</f>
        <v/>
      </c>
      <c r="R5214" s="17" t="str">
        <f>IFERROR(VLOOKUP(F5214,県RL2019!$B$2:$H$605,5,0),"")</f>
        <v/>
      </c>
      <c r="S5214" s="17" t="str">
        <f>IFERROR(VLOOKUP(F5214,県RL2011!$F$3:$H$906,2,0),"")</f>
        <v/>
      </c>
      <c r="T5214" s="17" t="str">
        <f>IFERROR(VLOOKUP(F5214,県RL2011!$F$3:$H$906,3,0),"")</f>
        <v/>
      </c>
      <c r="U5214" s="150" t="str">
        <f>IFERROR(VLOOKUP(F5214,国RL2020!$B$2:$E$878,4,0),"")</f>
        <v/>
      </c>
      <c r="V5214" s="150" t="str">
        <f>IFERROR(VLOOKUP(F5214,国RL2020!$B$2:$E$878,3,0),"")</f>
        <v/>
      </c>
      <c r="W5214" s="19" t="str">
        <f>IFERROR(VLOOKUP(F5214,国RL2019!$B$2:$E$873,4,0),"")</f>
        <v/>
      </c>
      <c r="X5214" s="19" t="str">
        <f>IFERROR(VLOOKUP(F5214,国RL2019!$B$2:$E$873,3,0),"")</f>
        <v/>
      </c>
      <c r="Y5214" s="19" t="str">
        <f>IFERROR(VLOOKUP(F5214,国RL2017!$B$2:$E$870,4,0),"")</f>
        <v/>
      </c>
      <c r="Z5214" s="19" t="str">
        <f>IFERROR(VLOOKUP(F5214,国RL2017!$B$2:$E$870,3,0),"")</f>
        <v/>
      </c>
      <c r="AA5214" s="19" t="str">
        <f>IFERROR(VLOOKUP(F5214,国RL2006!$B$2:$E$567,4,0),"")</f>
        <v/>
      </c>
      <c r="AB5214" s="19" t="str">
        <f>IFERROR(VLOOKUP(F5214,国RL2006!$B$2:$E$567,3,0),"")</f>
        <v/>
      </c>
    </row>
    <row r="5215" spans="1:28" x14ac:dyDescent="0.15">
      <c r="A5215" s="16">
        <v>5214</v>
      </c>
      <c r="B5215" s="24">
        <v>2024</v>
      </c>
      <c r="C5215" s="53">
        <v>7</v>
      </c>
      <c r="D5215" s="53">
        <v>6</v>
      </c>
      <c r="E5215" s="53" t="s">
        <v>2962</v>
      </c>
      <c r="F5215" s="53" t="s">
        <v>50</v>
      </c>
      <c r="G5215" s="53" t="str">
        <f>VLOOKUP(F5215,'チョウnlist_Bu+Idx'!$A$2:$G$779,7,FALSE)</f>
        <v>アゲハチョウ科</v>
      </c>
      <c r="I5215" s="53">
        <v>2</v>
      </c>
      <c r="J5215" s="53">
        <v>4</v>
      </c>
      <c r="M5215" s="52">
        <v>6</v>
      </c>
      <c r="O5215" s="18" t="str">
        <f>IFERROR(VLOOKUP(F5215,'（鳥類・チョウ）vlookup関数用'!$D$35:$F$38,3,0),"")</f>
        <v/>
      </c>
      <c r="P5215" s="18" t="str">
        <f>IFERROR(VLOOKUP(F5215,特定外来生物!$A$3:$G$24,7,0),"")</f>
        <v/>
      </c>
      <c r="Q5215" s="17" t="str">
        <f>IFERROR(VLOOKUP(F5215,県RL2019!$B$2:$H$605,4,0),"")</f>
        <v/>
      </c>
      <c r="R5215" s="17" t="str">
        <f>IFERROR(VLOOKUP(F5215,県RL2019!$B$2:$H$605,5,0),"")</f>
        <v/>
      </c>
      <c r="S5215" s="17" t="str">
        <f>IFERROR(VLOOKUP(F5215,県RL2011!$F$3:$H$906,2,0),"")</f>
        <v/>
      </c>
      <c r="T5215" s="17" t="str">
        <f>IFERROR(VLOOKUP(F5215,県RL2011!$F$3:$H$906,3,0),"")</f>
        <v/>
      </c>
      <c r="U5215" s="150" t="str">
        <f>IFERROR(VLOOKUP(F5215,国RL2020!$B$2:$E$878,4,0),"")</f>
        <v/>
      </c>
      <c r="V5215" s="150" t="str">
        <f>IFERROR(VLOOKUP(F5215,国RL2020!$B$2:$E$878,3,0),"")</f>
        <v/>
      </c>
      <c r="W5215" s="19" t="str">
        <f>IFERROR(VLOOKUP(F5215,国RL2019!$B$2:$E$873,4,0),"")</f>
        <v/>
      </c>
      <c r="X5215" s="19" t="str">
        <f>IFERROR(VLOOKUP(F5215,国RL2019!$B$2:$E$873,3,0),"")</f>
        <v/>
      </c>
      <c r="Y5215" s="19" t="str">
        <f>IFERROR(VLOOKUP(F5215,国RL2017!$B$2:$E$870,4,0),"")</f>
        <v/>
      </c>
      <c r="Z5215" s="19" t="str">
        <f>IFERROR(VLOOKUP(F5215,国RL2017!$B$2:$E$870,3,0),"")</f>
        <v/>
      </c>
      <c r="AA5215" s="19" t="str">
        <f>IFERROR(VLOOKUP(F5215,国RL2006!$B$2:$E$567,4,0),"")</f>
        <v/>
      </c>
      <c r="AB5215" s="19" t="str">
        <f>IFERROR(VLOOKUP(F5215,国RL2006!$B$2:$E$567,3,0),"")</f>
        <v/>
      </c>
    </row>
    <row r="5216" spans="1:28" x14ac:dyDescent="0.15">
      <c r="A5216" s="16">
        <v>5215</v>
      </c>
      <c r="B5216" s="24">
        <v>2024</v>
      </c>
      <c r="C5216" s="53">
        <v>7</v>
      </c>
      <c r="D5216" s="53">
        <v>6</v>
      </c>
      <c r="E5216" s="53" t="s">
        <v>2962</v>
      </c>
      <c r="F5216" s="53" t="s">
        <v>48</v>
      </c>
      <c r="G5216" s="53" t="str">
        <f>VLOOKUP(F5216,'チョウnlist_Bu+Idx'!$A$2:$G$779,7,FALSE)</f>
        <v>シロチョウ科</v>
      </c>
      <c r="J5216" s="53">
        <v>1</v>
      </c>
      <c r="M5216" s="52">
        <v>1</v>
      </c>
      <c r="O5216" s="18" t="str">
        <f>IFERROR(VLOOKUP(F5216,'（鳥類・チョウ）vlookup関数用'!$D$35:$F$38,3,0),"")</f>
        <v/>
      </c>
      <c r="P5216" s="18" t="str">
        <f>IFERROR(VLOOKUP(F5216,特定外来生物!$A$3:$G$24,7,0),"")</f>
        <v/>
      </c>
      <c r="Q5216" s="17" t="str">
        <f>IFERROR(VLOOKUP(F5216,県RL2019!$B$2:$H$605,4,0),"")</f>
        <v/>
      </c>
      <c r="R5216" s="17" t="str">
        <f>IFERROR(VLOOKUP(F5216,県RL2019!$B$2:$H$605,5,0),"")</f>
        <v/>
      </c>
      <c r="S5216" s="17" t="str">
        <f>IFERROR(VLOOKUP(F5216,県RL2011!$F$3:$H$906,2,0),"")</f>
        <v/>
      </c>
      <c r="T5216" s="17" t="str">
        <f>IFERROR(VLOOKUP(F5216,県RL2011!$F$3:$H$906,3,0),"")</f>
        <v/>
      </c>
      <c r="U5216" s="150" t="str">
        <f>IFERROR(VLOOKUP(F5216,国RL2020!$B$2:$E$878,4,0),"")</f>
        <v/>
      </c>
      <c r="V5216" s="150" t="str">
        <f>IFERROR(VLOOKUP(F5216,国RL2020!$B$2:$E$878,3,0),"")</f>
        <v/>
      </c>
      <c r="W5216" s="19" t="str">
        <f>IFERROR(VLOOKUP(F5216,国RL2019!$B$2:$E$873,4,0),"")</f>
        <v/>
      </c>
      <c r="X5216" s="19" t="str">
        <f>IFERROR(VLOOKUP(F5216,国RL2019!$B$2:$E$873,3,0),"")</f>
        <v/>
      </c>
      <c r="Y5216" s="19" t="str">
        <f>IFERROR(VLOOKUP(F5216,国RL2017!$B$2:$E$870,4,0),"")</f>
        <v/>
      </c>
      <c r="Z5216" s="19" t="str">
        <f>IFERROR(VLOOKUP(F5216,国RL2017!$B$2:$E$870,3,0),"")</f>
        <v/>
      </c>
      <c r="AA5216" s="19" t="str">
        <f>IFERROR(VLOOKUP(F5216,国RL2006!$B$2:$E$567,4,0),"")</f>
        <v/>
      </c>
      <c r="AB5216" s="19" t="str">
        <f>IFERROR(VLOOKUP(F5216,国RL2006!$B$2:$E$567,3,0),"")</f>
        <v/>
      </c>
    </row>
    <row r="5217" spans="1:28" x14ac:dyDescent="0.15">
      <c r="A5217" s="16">
        <v>5216</v>
      </c>
      <c r="B5217" s="24">
        <v>2024</v>
      </c>
      <c r="C5217" s="53">
        <v>7</v>
      </c>
      <c r="D5217" s="53">
        <v>6</v>
      </c>
      <c r="E5217" s="53" t="s">
        <v>2962</v>
      </c>
      <c r="F5217" s="53" t="s">
        <v>46</v>
      </c>
      <c r="G5217" s="53" t="s">
        <v>19</v>
      </c>
      <c r="J5217" s="53">
        <v>2</v>
      </c>
      <c r="M5217" s="52">
        <v>2</v>
      </c>
      <c r="O5217" s="18" t="str">
        <f>IFERROR(VLOOKUP(F5217,'（鳥類・チョウ）vlookup関数用'!$D$35:$F$38,3,0),"")</f>
        <v/>
      </c>
      <c r="P5217" s="18" t="str">
        <f>IFERROR(VLOOKUP(F5217,特定外来生物!$A$3:$G$24,7,0),"")</f>
        <v/>
      </c>
      <c r="Q5217" s="17" t="str">
        <f>IFERROR(VLOOKUP(F5217,県RL2019!$B$2:$H$605,4,0),"")</f>
        <v/>
      </c>
      <c r="R5217" s="17" t="str">
        <f>IFERROR(VLOOKUP(F5217,県RL2019!$B$2:$H$605,5,0),"")</f>
        <v/>
      </c>
      <c r="S5217" s="17" t="str">
        <f>IFERROR(VLOOKUP(F5217,県RL2011!$F$3:$H$906,2,0),"")</f>
        <v/>
      </c>
      <c r="T5217" s="17" t="str">
        <f>IFERROR(VLOOKUP(F5217,県RL2011!$F$3:$H$906,3,0),"")</f>
        <v/>
      </c>
      <c r="U5217" s="150" t="str">
        <f>IFERROR(VLOOKUP(F5217,国RL2020!$B$2:$E$878,4,0),"")</f>
        <v/>
      </c>
      <c r="V5217" s="150" t="str">
        <f>IFERROR(VLOOKUP(F5217,国RL2020!$B$2:$E$878,3,0),"")</f>
        <v/>
      </c>
      <c r="W5217" s="19" t="str">
        <f>IFERROR(VLOOKUP(F5217,国RL2019!$B$2:$E$873,4,0),"")</f>
        <v/>
      </c>
      <c r="X5217" s="19" t="str">
        <f>IFERROR(VLOOKUP(F5217,国RL2019!$B$2:$E$873,3,0),"")</f>
        <v/>
      </c>
      <c r="Y5217" s="19" t="str">
        <f>IFERROR(VLOOKUP(F5217,国RL2017!$B$2:$E$870,4,0),"")</f>
        <v/>
      </c>
      <c r="Z5217" s="19" t="str">
        <f>IFERROR(VLOOKUP(F5217,国RL2017!$B$2:$E$870,3,0),"")</f>
        <v/>
      </c>
      <c r="AA5217" s="19" t="str">
        <f>IFERROR(VLOOKUP(F5217,国RL2006!$B$2:$E$567,4,0),"")</f>
        <v/>
      </c>
      <c r="AB5217" s="19" t="str">
        <f>IFERROR(VLOOKUP(F5217,国RL2006!$B$2:$E$567,3,0),"")</f>
        <v/>
      </c>
    </row>
    <row r="5218" spans="1:28" x14ac:dyDescent="0.15">
      <c r="A5218" s="16">
        <v>5217</v>
      </c>
      <c r="B5218" s="24">
        <v>2024</v>
      </c>
      <c r="C5218" s="53">
        <v>7</v>
      </c>
      <c r="D5218" s="53">
        <v>6</v>
      </c>
      <c r="E5218" s="53" t="s">
        <v>2962</v>
      </c>
      <c r="F5218" s="53" t="s">
        <v>29</v>
      </c>
      <c r="G5218" s="53" t="str">
        <f>VLOOKUP(F5218,'チョウnlist_Bu+Idx'!$A$2:$G$779,7,FALSE)</f>
        <v>シジミチョウ科</v>
      </c>
      <c r="H5218" s="53">
        <v>23</v>
      </c>
      <c r="I5218" s="53">
        <v>10</v>
      </c>
      <c r="J5218" s="53">
        <v>52</v>
      </c>
      <c r="M5218" s="52">
        <v>85</v>
      </c>
      <c r="O5218" s="18" t="str">
        <f>IFERROR(VLOOKUP(F5218,'（鳥類・チョウ）vlookup関数用'!$D$35:$F$38,3,0),"")</f>
        <v/>
      </c>
      <c r="P5218" s="18" t="str">
        <f>IFERROR(VLOOKUP(F5218,特定外来生物!$A$3:$G$24,7,0),"")</f>
        <v/>
      </c>
      <c r="Q5218" s="17" t="str">
        <f>IFERROR(VLOOKUP(F5218,県RL2019!$B$2:$H$605,4,0),"")</f>
        <v/>
      </c>
      <c r="R5218" s="17" t="str">
        <f>IFERROR(VLOOKUP(F5218,県RL2019!$B$2:$H$605,5,0),"")</f>
        <v/>
      </c>
      <c r="S5218" s="17" t="str">
        <f>IFERROR(VLOOKUP(F5218,県RL2011!$F$3:$H$906,2,0),"")</f>
        <v/>
      </c>
      <c r="T5218" s="17" t="str">
        <f>IFERROR(VLOOKUP(F5218,県RL2011!$F$3:$H$906,3,0),"")</f>
        <v/>
      </c>
      <c r="U5218" s="150" t="str">
        <f>IFERROR(VLOOKUP(F5218,国RL2020!$B$2:$E$878,4,0),"")</f>
        <v/>
      </c>
      <c r="V5218" s="150" t="str">
        <f>IFERROR(VLOOKUP(F5218,国RL2020!$B$2:$E$878,3,0),"")</f>
        <v/>
      </c>
      <c r="W5218" s="19" t="str">
        <f>IFERROR(VLOOKUP(F5218,国RL2019!$B$2:$E$873,4,0),"")</f>
        <v/>
      </c>
      <c r="X5218" s="19" t="str">
        <f>IFERROR(VLOOKUP(F5218,国RL2019!$B$2:$E$873,3,0),"")</f>
        <v/>
      </c>
      <c r="Y5218" s="19" t="str">
        <f>IFERROR(VLOOKUP(F5218,国RL2017!$B$2:$E$870,4,0),"")</f>
        <v/>
      </c>
      <c r="Z5218" s="19" t="str">
        <f>IFERROR(VLOOKUP(F5218,国RL2017!$B$2:$E$870,3,0),"")</f>
        <v/>
      </c>
      <c r="AA5218" s="19" t="str">
        <f>IFERROR(VLOOKUP(F5218,国RL2006!$B$2:$E$567,4,0),"")</f>
        <v/>
      </c>
      <c r="AB5218" s="19" t="str">
        <f>IFERROR(VLOOKUP(F5218,国RL2006!$B$2:$E$567,3,0),"")</f>
        <v/>
      </c>
    </row>
    <row r="5219" spans="1:28" x14ac:dyDescent="0.15">
      <c r="A5219" s="16">
        <v>5218</v>
      </c>
      <c r="B5219" s="24">
        <v>2024</v>
      </c>
      <c r="C5219" s="53">
        <v>7</v>
      </c>
      <c r="D5219" s="53">
        <v>6</v>
      </c>
      <c r="E5219" s="53" t="s">
        <v>2962</v>
      </c>
      <c r="F5219" s="53" t="s">
        <v>35</v>
      </c>
      <c r="G5219" s="53" t="str">
        <f>VLOOKUP(F5219,'チョウnlist_Bu+Idx'!$A$2:$G$779,7,FALSE)</f>
        <v>シジミチョウ科</v>
      </c>
      <c r="I5219" s="53">
        <v>1</v>
      </c>
      <c r="J5219" s="53">
        <v>1</v>
      </c>
      <c r="M5219" s="52">
        <v>2</v>
      </c>
      <c r="O5219" s="18" t="str">
        <f>IFERROR(VLOOKUP(F5219,'（鳥類・チョウ）vlookup関数用'!$D$35:$F$38,3,0),"")</f>
        <v/>
      </c>
      <c r="P5219" s="18" t="str">
        <f>IFERROR(VLOOKUP(F5219,特定外来生物!$A$3:$G$24,7,0),"")</f>
        <v/>
      </c>
      <c r="Q5219" s="17" t="str">
        <f>IFERROR(VLOOKUP(F5219,県RL2019!$B$2:$H$605,4,0),"")</f>
        <v/>
      </c>
      <c r="R5219" s="17" t="str">
        <f>IFERROR(VLOOKUP(F5219,県RL2019!$B$2:$H$605,5,0),"")</f>
        <v/>
      </c>
      <c r="S5219" s="17" t="str">
        <f>IFERROR(VLOOKUP(F5219,県RL2011!$F$3:$H$906,2,0),"")</f>
        <v/>
      </c>
      <c r="T5219" s="17" t="str">
        <f>IFERROR(VLOOKUP(F5219,県RL2011!$F$3:$H$906,3,0),"")</f>
        <v/>
      </c>
      <c r="U5219" s="150" t="str">
        <f>IFERROR(VLOOKUP(F5219,国RL2020!$B$2:$E$878,4,0),"")</f>
        <v/>
      </c>
      <c r="V5219" s="150" t="str">
        <f>IFERROR(VLOOKUP(F5219,国RL2020!$B$2:$E$878,3,0),"")</f>
        <v/>
      </c>
      <c r="W5219" s="19" t="str">
        <f>IFERROR(VLOOKUP(F5219,国RL2019!$B$2:$E$873,4,0),"")</f>
        <v/>
      </c>
      <c r="X5219" s="19" t="str">
        <f>IFERROR(VLOOKUP(F5219,国RL2019!$B$2:$E$873,3,0),"")</f>
        <v/>
      </c>
      <c r="Y5219" s="19" t="str">
        <f>IFERROR(VLOOKUP(F5219,国RL2017!$B$2:$E$870,4,0),"")</f>
        <v/>
      </c>
      <c r="Z5219" s="19" t="str">
        <f>IFERROR(VLOOKUP(F5219,国RL2017!$B$2:$E$870,3,0),"")</f>
        <v/>
      </c>
      <c r="AA5219" s="19" t="str">
        <f>IFERROR(VLOOKUP(F5219,国RL2006!$B$2:$E$567,4,0),"")</f>
        <v/>
      </c>
      <c r="AB5219" s="19" t="str">
        <f>IFERROR(VLOOKUP(F5219,国RL2006!$B$2:$E$567,3,0),"")</f>
        <v/>
      </c>
    </row>
    <row r="5220" spans="1:28" x14ac:dyDescent="0.15">
      <c r="A5220" s="16">
        <v>5219</v>
      </c>
      <c r="B5220" s="24">
        <v>2024</v>
      </c>
      <c r="C5220" s="53">
        <v>7</v>
      </c>
      <c r="D5220" s="53">
        <v>6</v>
      </c>
      <c r="E5220" s="53" t="s">
        <v>2962</v>
      </c>
      <c r="F5220" s="53" t="s">
        <v>24</v>
      </c>
      <c r="G5220" s="53" t="str">
        <f>VLOOKUP(F5220,'チョウnlist_Bu+Idx'!$A$2:$G$779,7,FALSE)</f>
        <v>シジミチョウ科</v>
      </c>
      <c r="I5220" s="53">
        <v>2</v>
      </c>
      <c r="J5220" s="53">
        <v>2</v>
      </c>
      <c r="M5220" s="52">
        <v>4</v>
      </c>
      <c r="O5220" s="18" t="str">
        <f>IFERROR(VLOOKUP(F5220,'（鳥類・チョウ）vlookup関数用'!$D$35:$F$38,3,0),"")</f>
        <v/>
      </c>
      <c r="P5220" s="18" t="str">
        <f>IFERROR(VLOOKUP(F5220,特定外来生物!$A$3:$G$24,7,0),"")</f>
        <v/>
      </c>
      <c r="Q5220" s="17" t="str">
        <f>IFERROR(VLOOKUP(F5220,県RL2019!$B$2:$H$605,4,0),"")</f>
        <v/>
      </c>
      <c r="R5220" s="17" t="str">
        <f>IFERROR(VLOOKUP(F5220,県RL2019!$B$2:$H$605,5,0),"")</f>
        <v/>
      </c>
      <c r="S5220" s="17" t="str">
        <f>IFERROR(VLOOKUP(F5220,県RL2011!$F$3:$H$906,2,0),"")</f>
        <v/>
      </c>
      <c r="T5220" s="17" t="str">
        <f>IFERROR(VLOOKUP(F5220,県RL2011!$F$3:$H$906,3,0),"")</f>
        <v/>
      </c>
      <c r="U5220" s="150" t="str">
        <f>IFERROR(VLOOKUP(F5220,国RL2020!$B$2:$E$878,4,0),"")</f>
        <v/>
      </c>
      <c r="V5220" s="150" t="str">
        <f>IFERROR(VLOOKUP(F5220,国RL2020!$B$2:$E$878,3,0),"")</f>
        <v/>
      </c>
      <c r="W5220" s="19" t="str">
        <f>IFERROR(VLOOKUP(F5220,国RL2019!$B$2:$E$873,4,0),"")</f>
        <v/>
      </c>
      <c r="X5220" s="19" t="str">
        <f>IFERROR(VLOOKUP(F5220,国RL2019!$B$2:$E$873,3,0),"")</f>
        <v/>
      </c>
      <c r="Y5220" s="19" t="str">
        <f>IFERROR(VLOOKUP(F5220,国RL2017!$B$2:$E$870,4,0),"")</f>
        <v/>
      </c>
      <c r="Z5220" s="19" t="str">
        <f>IFERROR(VLOOKUP(F5220,国RL2017!$B$2:$E$870,3,0),"")</f>
        <v/>
      </c>
      <c r="AA5220" s="19" t="str">
        <f>IFERROR(VLOOKUP(F5220,国RL2006!$B$2:$E$567,4,0),"")</f>
        <v/>
      </c>
      <c r="AB5220" s="19" t="str">
        <f>IFERROR(VLOOKUP(F5220,国RL2006!$B$2:$E$567,3,0),"")</f>
        <v/>
      </c>
    </row>
    <row r="5221" spans="1:28" x14ac:dyDescent="0.15">
      <c r="A5221" s="16">
        <v>5220</v>
      </c>
      <c r="B5221" s="24">
        <v>2024</v>
      </c>
      <c r="C5221" s="53">
        <v>7</v>
      </c>
      <c r="D5221" s="53">
        <v>6</v>
      </c>
      <c r="E5221" s="53" t="s">
        <v>2962</v>
      </c>
      <c r="F5221" s="53" t="s">
        <v>17</v>
      </c>
      <c r="G5221" s="53" t="str">
        <f>VLOOKUP(F5221,'チョウnlist_Bu+Idx'!$A$2:$G$779,7,FALSE)</f>
        <v>シジミチョウ科</v>
      </c>
      <c r="J5221" s="53">
        <v>1</v>
      </c>
      <c r="M5221" s="52">
        <v>1</v>
      </c>
      <c r="O5221" s="18" t="str">
        <f>IFERROR(VLOOKUP(F5221,'（鳥類・チョウ）vlookup関数用'!$D$35:$F$38,3,0),"")</f>
        <v/>
      </c>
      <c r="P5221" s="18" t="str">
        <f>IFERROR(VLOOKUP(F5221,特定外来生物!$A$3:$G$24,7,0),"")</f>
        <v/>
      </c>
      <c r="Q5221" s="17" t="str">
        <f>IFERROR(VLOOKUP(F5221,県RL2019!$B$2:$H$605,4,0),"")</f>
        <v/>
      </c>
      <c r="R5221" s="17" t="str">
        <f>IFERROR(VLOOKUP(F5221,県RL2019!$B$2:$H$605,5,0),"")</f>
        <v/>
      </c>
      <c r="S5221" s="17" t="str">
        <f>IFERROR(VLOOKUP(F5221,県RL2011!$F$3:$H$906,2,0),"")</f>
        <v/>
      </c>
      <c r="T5221" s="17" t="str">
        <f>IFERROR(VLOOKUP(F5221,県RL2011!$F$3:$H$906,3,0),"")</f>
        <v/>
      </c>
      <c r="U5221" s="150" t="str">
        <f>IFERROR(VLOOKUP(F5221,国RL2020!$B$2:$E$878,4,0),"")</f>
        <v/>
      </c>
      <c r="V5221" s="150" t="str">
        <f>IFERROR(VLOOKUP(F5221,国RL2020!$B$2:$E$878,3,0),"")</f>
        <v/>
      </c>
      <c r="W5221" s="19" t="str">
        <f>IFERROR(VLOOKUP(F5221,国RL2019!$B$2:$E$873,4,0),"")</f>
        <v/>
      </c>
      <c r="X5221" s="19" t="str">
        <f>IFERROR(VLOOKUP(F5221,国RL2019!$B$2:$E$873,3,0),"")</f>
        <v/>
      </c>
      <c r="Y5221" s="19" t="str">
        <f>IFERROR(VLOOKUP(F5221,国RL2017!$B$2:$E$870,4,0),"")</f>
        <v/>
      </c>
      <c r="Z5221" s="19" t="str">
        <f>IFERROR(VLOOKUP(F5221,国RL2017!$B$2:$E$870,3,0),"")</f>
        <v/>
      </c>
      <c r="AA5221" s="19" t="str">
        <f>IFERROR(VLOOKUP(F5221,国RL2006!$B$2:$E$567,4,0),"")</f>
        <v/>
      </c>
      <c r="AB5221" s="19" t="str">
        <f>IFERROR(VLOOKUP(F5221,国RL2006!$B$2:$E$567,3,0),"")</f>
        <v/>
      </c>
    </row>
    <row r="5222" spans="1:28" x14ac:dyDescent="0.15">
      <c r="A5222" s="16">
        <v>5221</v>
      </c>
      <c r="B5222" s="24">
        <v>2024</v>
      </c>
      <c r="C5222" s="53">
        <v>7</v>
      </c>
      <c r="D5222" s="53">
        <v>6</v>
      </c>
      <c r="E5222" s="53" t="s">
        <v>2962</v>
      </c>
      <c r="F5222" s="53" t="s">
        <v>32</v>
      </c>
      <c r="G5222" s="53" t="str">
        <f>VLOOKUP(F5222,'チョウnlist_Bu+Idx'!$A$2:$G$779,7,FALSE)</f>
        <v>タテハチョウ科</v>
      </c>
      <c r="J5222" s="53">
        <v>1</v>
      </c>
      <c r="M5222" s="52">
        <v>1</v>
      </c>
      <c r="O5222" s="18" t="str">
        <f>IFERROR(VLOOKUP(F5222,'（鳥類・チョウ）vlookup関数用'!$D$35:$F$38,3,0),"")</f>
        <v/>
      </c>
      <c r="P5222" s="18" t="str">
        <f>IFERROR(VLOOKUP(F5222,特定外来生物!$A$3:$G$24,7,0),"")</f>
        <v/>
      </c>
      <c r="Q5222" s="17" t="str">
        <f>IFERROR(VLOOKUP(F5222,県RL2019!$B$2:$H$605,4,0),"")</f>
        <v/>
      </c>
      <c r="R5222" s="17" t="str">
        <f>IFERROR(VLOOKUP(F5222,県RL2019!$B$2:$H$605,5,0),"")</f>
        <v/>
      </c>
      <c r="S5222" s="17" t="str">
        <f>IFERROR(VLOOKUP(F5222,県RL2011!$F$3:$H$906,2,0),"")</f>
        <v/>
      </c>
      <c r="T5222" s="17" t="str">
        <f>IFERROR(VLOOKUP(F5222,県RL2011!$F$3:$H$906,3,0),"")</f>
        <v/>
      </c>
      <c r="U5222" s="150" t="str">
        <f>IFERROR(VLOOKUP(F5222,国RL2020!$B$2:$E$878,4,0),"")</f>
        <v/>
      </c>
      <c r="V5222" s="150" t="str">
        <f>IFERROR(VLOOKUP(F5222,国RL2020!$B$2:$E$878,3,0),"")</f>
        <v/>
      </c>
      <c r="W5222" s="19" t="str">
        <f>IFERROR(VLOOKUP(F5222,国RL2019!$B$2:$E$873,4,0),"")</f>
        <v/>
      </c>
      <c r="X5222" s="19" t="str">
        <f>IFERROR(VLOOKUP(F5222,国RL2019!$B$2:$E$873,3,0),"")</f>
        <v/>
      </c>
      <c r="Y5222" s="19" t="str">
        <f>IFERROR(VLOOKUP(F5222,国RL2017!$B$2:$E$870,4,0),"")</f>
        <v/>
      </c>
      <c r="Z5222" s="19" t="str">
        <f>IFERROR(VLOOKUP(F5222,国RL2017!$B$2:$E$870,3,0),"")</f>
        <v/>
      </c>
      <c r="AA5222" s="19" t="str">
        <f>IFERROR(VLOOKUP(F5222,国RL2006!$B$2:$E$567,4,0),"")</f>
        <v/>
      </c>
      <c r="AB5222" s="19" t="str">
        <f>IFERROR(VLOOKUP(F5222,国RL2006!$B$2:$E$567,3,0),"")</f>
        <v/>
      </c>
    </row>
    <row r="5223" spans="1:28" x14ac:dyDescent="0.15">
      <c r="A5223" s="16">
        <v>5222</v>
      </c>
      <c r="B5223" s="24">
        <v>2024</v>
      </c>
      <c r="C5223" s="53">
        <v>7</v>
      </c>
      <c r="D5223" s="53">
        <v>6</v>
      </c>
      <c r="E5223" s="53" t="s">
        <v>2962</v>
      </c>
      <c r="F5223" s="53" t="s">
        <v>59</v>
      </c>
      <c r="G5223" s="53" t="str">
        <f>VLOOKUP(F5223,'チョウnlist_Bu+Idx'!$A$2:$G$779,7,FALSE)</f>
        <v>タテハチョウ科</v>
      </c>
      <c r="J5223" s="53">
        <v>4</v>
      </c>
      <c r="M5223" s="52">
        <v>4</v>
      </c>
      <c r="O5223" s="18" t="str">
        <f>IFERROR(VLOOKUP(F5223,'（鳥類・チョウ）vlookup関数用'!$D$35:$F$38,3,0),"")</f>
        <v>重点対策外来種</v>
      </c>
      <c r="P5223" s="18" t="str">
        <f>IFERROR(VLOOKUP(F5223,特定外来生物!$A$3:$G$24,7,0),"")</f>
        <v>特定外来生物</v>
      </c>
      <c r="Q5223" s="17" t="str">
        <f>IFERROR(VLOOKUP(F5223,県RL2019!$B$2:$H$605,4,0),"")</f>
        <v/>
      </c>
      <c r="R5223" s="17" t="str">
        <f>IFERROR(VLOOKUP(F5223,県RL2019!$B$2:$H$605,5,0),"")</f>
        <v/>
      </c>
      <c r="S5223" s="17" t="str">
        <f>IFERROR(VLOOKUP(F5223,県RL2011!$F$3:$H$906,2,0),"")</f>
        <v/>
      </c>
      <c r="T5223" s="17" t="str">
        <f>IFERROR(VLOOKUP(F5223,県RL2011!$F$3:$H$906,3,0),"")</f>
        <v/>
      </c>
      <c r="U5223" s="150" t="str">
        <f>IFERROR(VLOOKUP(F5223,国RL2020!$B$2:$E$878,4,0),"")</f>
        <v/>
      </c>
      <c r="V5223" s="150" t="str">
        <f>IFERROR(VLOOKUP(F5223,国RL2020!$B$2:$E$878,3,0),"")</f>
        <v/>
      </c>
      <c r="W5223" s="19" t="str">
        <f>IFERROR(VLOOKUP(F5223,国RL2019!$B$2:$E$873,4,0),"")</f>
        <v/>
      </c>
      <c r="X5223" s="19" t="str">
        <f>IFERROR(VLOOKUP(F5223,国RL2019!$B$2:$E$873,3,0),"")</f>
        <v/>
      </c>
      <c r="Y5223" s="19" t="str">
        <f>IFERROR(VLOOKUP(F5223,国RL2017!$B$2:$E$870,4,0),"")</f>
        <v/>
      </c>
      <c r="Z5223" s="19" t="str">
        <f>IFERROR(VLOOKUP(F5223,国RL2017!$B$2:$E$870,3,0),"")</f>
        <v/>
      </c>
      <c r="AA5223" s="19" t="str">
        <f>IFERROR(VLOOKUP(F5223,国RL2006!$B$2:$E$567,4,0),"")</f>
        <v/>
      </c>
      <c r="AB5223" s="19" t="str">
        <f>IFERROR(VLOOKUP(F5223,国RL2006!$B$2:$E$567,3,0),"")</f>
        <v/>
      </c>
    </row>
    <row r="5224" spans="1:28" x14ac:dyDescent="0.15">
      <c r="A5224" s="16">
        <v>5223</v>
      </c>
      <c r="B5224" s="24">
        <v>2024</v>
      </c>
      <c r="C5224" s="53">
        <v>7</v>
      </c>
      <c r="D5224" s="53">
        <v>6</v>
      </c>
      <c r="E5224" s="53" t="s">
        <v>2962</v>
      </c>
      <c r="F5224" s="53" t="s">
        <v>720</v>
      </c>
      <c r="G5224" s="53" t="str">
        <f>VLOOKUP(F5224,'チョウnlist_Bu+Idx'!$A$2:$G$779,7,FALSE)</f>
        <v>タテハチョウ科</v>
      </c>
      <c r="J5224" s="53">
        <v>1</v>
      </c>
      <c r="M5224" s="52">
        <v>1</v>
      </c>
      <c r="O5224" s="18" t="str">
        <f>IFERROR(VLOOKUP(F5224,'（鳥類・チョウ）vlookup関数用'!$D$35:$F$38,3,0),"")</f>
        <v/>
      </c>
      <c r="P5224" s="18" t="str">
        <f>IFERROR(VLOOKUP(F5224,特定外来生物!$A$3:$G$24,7,0),"")</f>
        <v/>
      </c>
      <c r="Q5224" s="17" t="str">
        <f>IFERROR(VLOOKUP(F5224,県RL2019!$B$2:$H$605,4,0),"")</f>
        <v>C</v>
      </c>
      <c r="R5224" s="17" t="str">
        <f>IFERROR(VLOOKUP(F5224,県RL2019!$B$2:$H$605,5,0),"")</f>
        <v>要保護生物</v>
      </c>
      <c r="S5224" s="17" t="str">
        <f>IFERROR(VLOOKUP(F5224,県RL2011!$F$3:$H$906,2,0),"")</f>
        <v>C</v>
      </c>
      <c r="T5224" s="17" t="str">
        <f>IFERROR(VLOOKUP(F5224,県RL2011!$F$3:$H$906,3,0),"")</f>
        <v>要保護生物</v>
      </c>
      <c r="U5224" s="150" t="str">
        <f>IFERROR(VLOOKUP(F5224,国RL2020!$B$2:$E$878,4,0),"")</f>
        <v/>
      </c>
      <c r="V5224" s="150" t="str">
        <f>IFERROR(VLOOKUP(F5224,国RL2020!$B$2:$E$878,3,0),"")</f>
        <v/>
      </c>
      <c r="W5224" s="19" t="str">
        <f>IFERROR(VLOOKUP(F5224,国RL2019!$B$2:$E$873,4,0),"")</f>
        <v/>
      </c>
      <c r="X5224" s="19" t="str">
        <f>IFERROR(VLOOKUP(F5224,国RL2019!$B$2:$E$873,3,0),"")</f>
        <v/>
      </c>
      <c r="Y5224" s="19" t="str">
        <f>IFERROR(VLOOKUP(F5224,国RL2017!$B$2:$E$870,4,0),"")</f>
        <v/>
      </c>
      <c r="Z5224" s="19" t="str">
        <f>IFERROR(VLOOKUP(F5224,国RL2017!$B$2:$E$870,3,0),"")</f>
        <v/>
      </c>
      <c r="AA5224" s="19" t="str">
        <f>IFERROR(VLOOKUP(F5224,国RL2006!$B$2:$E$567,4,0),"")</f>
        <v/>
      </c>
      <c r="AB5224" s="19" t="str">
        <f>IFERROR(VLOOKUP(F5224,国RL2006!$B$2:$E$567,3,0),"")</f>
        <v/>
      </c>
    </row>
    <row r="5225" spans="1:28" x14ac:dyDescent="0.15">
      <c r="A5225" s="16">
        <v>5224</v>
      </c>
      <c r="B5225" s="24">
        <v>2024</v>
      </c>
      <c r="C5225" s="53">
        <v>7</v>
      </c>
      <c r="D5225" s="53">
        <v>6</v>
      </c>
      <c r="E5225" s="53" t="s">
        <v>2962</v>
      </c>
      <c r="F5225" s="53" t="s">
        <v>34</v>
      </c>
      <c r="G5225" s="53" t="str">
        <f>VLOOKUP(F5225,'チョウnlist_Bu+Idx'!$A$2:$G$779,7,FALSE)</f>
        <v>タテハチョウ科</v>
      </c>
      <c r="J5225" s="53">
        <v>1</v>
      </c>
      <c r="M5225" s="52">
        <v>1</v>
      </c>
      <c r="O5225" s="18" t="str">
        <f>IFERROR(VLOOKUP(F5225,'（鳥類・チョウ）vlookup関数用'!$D$35:$F$38,3,0),"")</f>
        <v/>
      </c>
      <c r="P5225" s="18" t="str">
        <f>IFERROR(VLOOKUP(F5225,特定外来生物!$A$3:$G$24,7,0),"")</f>
        <v/>
      </c>
      <c r="Q5225" s="17" t="str">
        <f>IFERROR(VLOOKUP(F5225,県RL2019!$B$2:$H$605,4,0),"")</f>
        <v/>
      </c>
      <c r="R5225" s="17" t="str">
        <f>IFERROR(VLOOKUP(F5225,県RL2019!$B$2:$H$605,5,0),"")</f>
        <v/>
      </c>
      <c r="S5225" s="17" t="str">
        <f>IFERROR(VLOOKUP(F5225,県RL2011!$F$3:$H$906,2,0),"")</f>
        <v/>
      </c>
      <c r="T5225" s="17" t="str">
        <f>IFERROR(VLOOKUP(F5225,県RL2011!$F$3:$H$906,3,0),"")</f>
        <v/>
      </c>
      <c r="U5225" s="150" t="str">
        <f>IFERROR(VLOOKUP(F5225,国RL2020!$B$2:$E$878,4,0),"")</f>
        <v/>
      </c>
      <c r="V5225" s="150" t="str">
        <f>IFERROR(VLOOKUP(F5225,国RL2020!$B$2:$E$878,3,0),"")</f>
        <v/>
      </c>
      <c r="W5225" s="19" t="str">
        <f>IFERROR(VLOOKUP(F5225,国RL2019!$B$2:$E$873,4,0),"")</f>
        <v/>
      </c>
      <c r="X5225" s="19" t="str">
        <f>IFERROR(VLOOKUP(F5225,国RL2019!$B$2:$E$873,3,0),"")</f>
        <v/>
      </c>
      <c r="Y5225" s="19" t="str">
        <f>IFERROR(VLOOKUP(F5225,国RL2017!$B$2:$E$870,4,0),"")</f>
        <v/>
      </c>
      <c r="Z5225" s="19" t="str">
        <f>IFERROR(VLOOKUP(F5225,国RL2017!$B$2:$E$870,3,0),"")</f>
        <v/>
      </c>
      <c r="AA5225" s="19" t="str">
        <f>IFERROR(VLOOKUP(F5225,国RL2006!$B$2:$E$567,4,0),"")</f>
        <v/>
      </c>
      <c r="AB5225" s="19" t="str">
        <f>IFERROR(VLOOKUP(F5225,国RL2006!$B$2:$E$567,3,0),"")</f>
        <v/>
      </c>
    </row>
    <row r="5226" spans="1:28" x14ac:dyDescent="0.15">
      <c r="A5226" s="16">
        <v>5225</v>
      </c>
      <c r="B5226" s="24">
        <v>2024</v>
      </c>
      <c r="C5226" s="53">
        <v>7</v>
      </c>
      <c r="D5226" s="53">
        <v>6</v>
      </c>
      <c r="E5226" s="53" t="s">
        <v>2962</v>
      </c>
      <c r="F5226" s="53" t="s">
        <v>37</v>
      </c>
      <c r="G5226" s="53" t="str">
        <f>VLOOKUP(F5226,'チョウnlist_Bu+Idx'!$A$2:$G$779,7,FALSE)</f>
        <v>タテハチョウ科</v>
      </c>
      <c r="H5226" s="53">
        <v>1</v>
      </c>
      <c r="I5226" s="53">
        <v>3</v>
      </c>
      <c r="J5226" s="53">
        <v>7</v>
      </c>
      <c r="M5226" s="52">
        <v>11</v>
      </c>
      <c r="O5226" s="18" t="str">
        <f>IFERROR(VLOOKUP(F5226,'（鳥類・チョウ）vlookup関数用'!$D$35:$F$38,3,0),"")</f>
        <v/>
      </c>
      <c r="P5226" s="18" t="str">
        <f>IFERROR(VLOOKUP(F5226,特定外来生物!$A$3:$G$24,7,0),"")</f>
        <v/>
      </c>
      <c r="Q5226" s="17" t="str">
        <f>IFERROR(VLOOKUP(F5226,県RL2019!$B$2:$H$605,4,0),"")</f>
        <v/>
      </c>
      <c r="R5226" s="17" t="str">
        <f>IFERROR(VLOOKUP(F5226,県RL2019!$B$2:$H$605,5,0),"")</f>
        <v/>
      </c>
      <c r="S5226" s="17" t="str">
        <f>IFERROR(VLOOKUP(F5226,県RL2011!$F$3:$H$906,2,0),"")</f>
        <v/>
      </c>
      <c r="T5226" s="17" t="str">
        <f>IFERROR(VLOOKUP(F5226,県RL2011!$F$3:$H$906,3,0),"")</f>
        <v/>
      </c>
      <c r="U5226" s="150" t="str">
        <f>IFERROR(VLOOKUP(F5226,国RL2020!$B$2:$E$878,4,0),"")</f>
        <v/>
      </c>
      <c r="V5226" s="150" t="str">
        <f>IFERROR(VLOOKUP(F5226,国RL2020!$B$2:$E$878,3,0),"")</f>
        <v/>
      </c>
      <c r="W5226" s="19" t="str">
        <f>IFERROR(VLOOKUP(F5226,国RL2019!$B$2:$E$873,4,0),"")</f>
        <v/>
      </c>
      <c r="X5226" s="19" t="str">
        <f>IFERROR(VLOOKUP(F5226,国RL2019!$B$2:$E$873,3,0),"")</f>
        <v/>
      </c>
      <c r="Y5226" s="19" t="str">
        <f>IFERROR(VLOOKUP(F5226,国RL2017!$B$2:$E$870,4,0),"")</f>
        <v/>
      </c>
      <c r="Z5226" s="19" t="str">
        <f>IFERROR(VLOOKUP(F5226,国RL2017!$B$2:$E$870,3,0),"")</f>
        <v/>
      </c>
      <c r="AA5226" s="19" t="str">
        <f>IFERROR(VLOOKUP(F5226,国RL2006!$B$2:$E$567,4,0),"")</f>
        <v/>
      </c>
      <c r="AB5226" s="19" t="str">
        <f>IFERROR(VLOOKUP(F5226,国RL2006!$B$2:$E$567,3,0),"")</f>
        <v/>
      </c>
    </row>
    <row r="5227" spans="1:28" x14ac:dyDescent="0.15">
      <c r="A5227" s="16">
        <v>5226</v>
      </c>
      <c r="B5227" s="24">
        <v>2024</v>
      </c>
      <c r="C5227" s="53">
        <v>7</v>
      </c>
      <c r="D5227" s="53">
        <v>6</v>
      </c>
      <c r="E5227" s="53" t="s">
        <v>2962</v>
      </c>
      <c r="F5227" s="53" t="s">
        <v>43</v>
      </c>
      <c r="G5227" s="53" t="str">
        <f>VLOOKUP(F5227,'チョウnlist_Bu+Idx'!$A$2:$G$779,7,FALSE)</f>
        <v>ジャノメチョウ科</v>
      </c>
      <c r="J5227" s="53">
        <v>1</v>
      </c>
      <c r="M5227" s="52">
        <v>1</v>
      </c>
      <c r="O5227" s="18" t="str">
        <f>IFERROR(VLOOKUP(F5227,'（鳥類・チョウ）vlookup関数用'!$D$35:$F$38,3,0),"")</f>
        <v/>
      </c>
      <c r="P5227" s="18" t="str">
        <f>IFERROR(VLOOKUP(F5227,特定外来生物!$A$3:$G$24,7,0),"")</f>
        <v/>
      </c>
      <c r="Q5227" s="17" t="str">
        <f>IFERROR(VLOOKUP(F5227,県RL2019!$B$2:$H$605,4,0),"")</f>
        <v/>
      </c>
      <c r="R5227" s="17" t="str">
        <f>IFERROR(VLOOKUP(F5227,県RL2019!$B$2:$H$605,5,0),"")</f>
        <v/>
      </c>
      <c r="S5227" s="17" t="str">
        <f>IFERROR(VLOOKUP(F5227,県RL2011!$F$3:$H$906,2,0),"")</f>
        <v/>
      </c>
      <c r="T5227" s="17" t="str">
        <f>IFERROR(VLOOKUP(F5227,県RL2011!$F$3:$H$906,3,0),"")</f>
        <v/>
      </c>
      <c r="U5227" s="150" t="str">
        <f>IFERROR(VLOOKUP(F5227,国RL2020!$B$2:$E$878,4,0),"")</f>
        <v/>
      </c>
      <c r="V5227" s="150" t="str">
        <f>IFERROR(VLOOKUP(F5227,国RL2020!$B$2:$E$878,3,0),"")</f>
        <v/>
      </c>
      <c r="W5227" s="19" t="str">
        <f>IFERROR(VLOOKUP(F5227,国RL2019!$B$2:$E$873,4,0),"")</f>
        <v/>
      </c>
      <c r="X5227" s="19" t="str">
        <f>IFERROR(VLOOKUP(F5227,国RL2019!$B$2:$E$873,3,0),"")</f>
        <v/>
      </c>
      <c r="Y5227" s="19" t="str">
        <f>IFERROR(VLOOKUP(F5227,国RL2017!$B$2:$E$870,4,0),"")</f>
        <v/>
      </c>
      <c r="Z5227" s="19" t="str">
        <f>IFERROR(VLOOKUP(F5227,国RL2017!$B$2:$E$870,3,0),"")</f>
        <v/>
      </c>
      <c r="AA5227" s="19" t="str">
        <f>IFERROR(VLOOKUP(F5227,国RL2006!$B$2:$E$567,4,0),"")</f>
        <v/>
      </c>
      <c r="AB5227" s="19" t="str">
        <f>IFERROR(VLOOKUP(F5227,国RL2006!$B$2:$E$567,3,0),"")</f>
        <v/>
      </c>
    </row>
    <row r="5228" spans="1:28" x14ac:dyDescent="0.15">
      <c r="A5228" s="16">
        <v>5227</v>
      </c>
      <c r="B5228" s="24">
        <v>2024</v>
      </c>
      <c r="C5228" s="53">
        <v>7</v>
      </c>
      <c r="D5228" s="53">
        <v>6</v>
      </c>
      <c r="E5228" s="53" t="s">
        <v>2962</v>
      </c>
      <c r="F5228" s="53" t="s">
        <v>68</v>
      </c>
      <c r="G5228" s="53" t="str">
        <f>VLOOKUP(F5228,'チョウnlist_Bu+Idx'!$A$2:$G$779,7,FALSE)</f>
        <v>ジャノメチョウ科</v>
      </c>
      <c r="J5228" s="53">
        <v>7</v>
      </c>
      <c r="M5228" s="52">
        <v>7</v>
      </c>
      <c r="O5228" s="18" t="str">
        <f>IFERROR(VLOOKUP(F5228,'（鳥類・チョウ）vlookup関数用'!$D$35:$F$38,3,0),"")</f>
        <v/>
      </c>
      <c r="P5228" s="18" t="str">
        <f>IFERROR(VLOOKUP(F5228,特定外来生物!$A$3:$G$24,7,0),"")</f>
        <v/>
      </c>
      <c r="Q5228" s="17" t="str">
        <f>IFERROR(VLOOKUP(F5228,県RL2019!$B$2:$H$605,4,0),"")</f>
        <v>C</v>
      </c>
      <c r="R5228" s="17" t="str">
        <f>IFERROR(VLOOKUP(F5228,県RL2019!$B$2:$H$605,5,0),"")</f>
        <v>要保護生物</v>
      </c>
      <c r="S5228" s="17" t="str">
        <f>IFERROR(VLOOKUP(F5228,県RL2011!$F$3:$H$906,2,0),"")</f>
        <v>C</v>
      </c>
      <c r="T5228" s="17" t="str">
        <f>IFERROR(VLOOKUP(F5228,県RL2011!$F$3:$H$906,3,0),"")</f>
        <v>要保護生物</v>
      </c>
      <c r="U5228" s="150" t="str">
        <f>IFERROR(VLOOKUP(F5228,国RL2020!$B$2:$E$878,4,0),"")</f>
        <v/>
      </c>
      <c r="V5228" s="150" t="str">
        <f>IFERROR(VLOOKUP(F5228,国RL2020!$B$2:$E$878,3,0),"")</f>
        <v/>
      </c>
      <c r="W5228" s="19" t="str">
        <f>IFERROR(VLOOKUP(F5228,国RL2019!$B$2:$E$873,4,0),"")</f>
        <v/>
      </c>
      <c r="X5228" s="19" t="str">
        <f>IFERROR(VLOOKUP(F5228,国RL2019!$B$2:$E$873,3,0),"")</f>
        <v/>
      </c>
      <c r="Y5228" s="19" t="str">
        <f>IFERROR(VLOOKUP(F5228,国RL2017!$B$2:$E$870,4,0),"")</f>
        <v/>
      </c>
      <c r="Z5228" s="19" t="str">
        <f>IFERROR(VLOOKUP(F5228,国RL2017!$B$2:$E$870,3,0),"")</f>
        <v/>
      </c>
      <c r="AA5228" s="19" t="str">
        <f>IFERROR(VLOOKUP(F5228,国RL2006!$B$2:$E$567,4,0),"")</f>
        <v/>
      </c>
      <c r="AB5228" s="19" t="str">
        <f>IFERROR(VLOOKUP(F5228,国RL2006!$B$2:$E$567,3,0),"")</f>
        <v/>
      </c>
    </row>
    <row r="5229" spans="1:28" x14ac:dyDescent="0.15">
      <c r="A5229" s="16">
        <v>5228</v>
      </c>
      <c r="B5229" s="24">
        <v>2024</v>
      </c>
      <c r="C5229" s="53">
        <v>7</v>
      </c>
      <c r="D5229" s="53">
        <v>7</v>
      </c>
      <c r="E5229" s="53" t="s">
        <v>2963</v>
      </c>
      <c r="F5229" s="53" t="s">
        <v>13</v>
      </c>
      <c r="G5229" s="53" t="str">
        <f>VLOOKUP(F5229,'チョウnlist_Bu+Idx'!$A$2:$G$779,7,FALSE)</f>
        <v>アゲハチョウ科</v>
      </c>
      <c r="H5229" s="53">
        <v>1</v>
      </c>
      <c r="I5229" s="53">
        <v>2</v>
      </c>
      <c r="M5229" s="52">
        <v>3</v>
      </c>
      <c r="O5229" s="18" t="str">
        <f>IFERROR(VLOOKUP(F5229,'（鳥類・チョウ）vlookup関数用'!$D$35:$F$38,3,0),"")</f>
        <v/>
      </c>
      <c r="P5229" s="18" t="str">
        <f>IFERROR(VLOOKUP(F5229,特定外来生物!$A$3:$G$24,7,0),"")</f>
        <v/>
      </c>
      <c r="Q5229" s="17" t="str">
        <f>IFERROR(VLOOKUP(F5229,県RL2019!$B$2:$H$605,4,0),"")</f>
        <v/>
      </c>
      <c r="R5229" s="17" t="str">
        <f>IFERROR(VLOOKUP(F5229,県RL2019!$B$2:$H$605,5,0),"")</f>
        <v/>
      </c>
      <c r="S5229" s="17" t="str">
        <f>IFERROR(VLOOKUP(F5229,県RL2011!$F$3:$H$906,2,0),"")</f>
        <v/>
      </c>
      <c r="T5229" s="17" t="str">
        <f>IFERROR(VLOOKUP(F5229,県RL2011!$F$3:$H$906,3,0),"")</f>
        <v/>
      </c>
      <c r="U5229" s="150" t="str">
        <f>IFERROR(VLOOKUP(F5229,国RL2020!$B$2:$E$878,4,0),"")</f>
        <v/>
      </c>
      <c r="V5229" s="150" t="str">
        <f>IFERROR(VLOOKUP(F5229,国RL2020!$B$2:$E$878,3,0),"")</f>
        <v/>
      </c>
      <c r="W5229" s="19" t="str">
        <f>IFERROR(VLOOKUP(F5229,国RL2019!$B$2:$E$873,4,0),"")</f>
        <v/>
      </c>
      <c r="X5229" s="19" t="str">
        <f>IFERROR(VLOOKUP(F5229,国RL2019!$B$2:$E$873,3,0),"")</f>
        <v/>
      </c>
      <c r="Y5229" s="19" t="str">
        <f>IFERROR(VLOOKUP(F5229,国RL2017!$B$2:$E$870,4,0),"")</f>
        <v/>
      </c>
      <c r="Z5229" s="19" t="str">
        <f>IFERROR(VLOOKUP(F5229,国RL2017!$B$2:$E$870,3,0),"")</f>
        <v/>
      </c>
      <c r="AA5229" s="19" t="str">
        <f>IFERROR(VLOOKUP(F5229,国RL2006!$B$2:$E$567,4,0),"")</f>
        <v/>
      </c>
      <c r="AB5229" s="19" t="str">
        <f>IFERROR(VLOOKUP(F5229,国RL2006!$B$2:$E$567,3,0),"")</f>
        <v/>
      </c>
    </row>
    <row r="5230" spans="1:28" x14ac:dyDescent="0.15">
      <c r="A5230" s="16">
        <v>5229</v>
      </c>
      <c r="B5230" s="24">
        <v>2024</v>
      </c>
      <c r="C5230" s="53">
        <v>7</v>
      </c>
      <c r="D5230" s="53">
        <v>7</v>
      </c>
      <c r="E5230" s="53" t="s">
        <v>2963</v>
      </c>
      <c r="F5230" s="53" t="s">
        <v>11</v>
      </c>
      <c r="G5230" s="53" t="str">
        <f>VLOOKUP(F5230,'チョウnlist_Bu+Idx'!$A$2:$G$779,7,FALSE)</f>
        <v>アゲハチョウ科</v>
      </c>
      <c r="H5230" s="53">
        <v>2</v>
      </c>
      <c r="I5230" s="53">
        <v>3</v>
      </c>
      <c r="M5230" s="52">
        <v>5</v>
      </c>
      <c r="O5230" s="18" t="str">
        <f>IFERROR(VLOOKUP(F5230,'（鳥類・チョウ）vlookup関数用'!$D$35:$F$38,3,0),"")</f>
        <v/>
      </c>
      <c r="P5230" s="18" t="str">
        <f>IFERROR(VLOOKUP(F5230,特定外来生物!$A$3:$G$24,7,0),"")</f>
        <v/>
      </c>
      <c r="Q5230" s="17" t="str">
        <f>IFERROR(VLOOKUP(F5230,県RL2019!$B$2:$H$605,4,0),"")</f>
        <v/>
      </c>
      <c r="R5230" s="17" t="str">
        <f>IFERROR(VLOOKUP(F5230,県RL2019!$B$2:$H$605,5,0),"")</f>
        <v/>
      </c>
      <c r="S5230" s="17" t="str">
        <f>IFERROR(VLOOKUP(F5230,県RL2011!$F$3:$H$906,2,0),"")</f>
        <v/>
      </c>
      <c r="T5230" s="17" t="str">
        <f>IFERROR(VLOOKUP(F5230,県RL2011!$F$3:$H$906,3,0),"")</f>
        <v/>
      </c>
      <c r="U5230" s="150" t="str">
        <f>IFERROR(VLOOKUP(F5230,国RL2020!$B$2:$E$878,4,0),"")</f>
        <v/>
      </c>
      <c r="V5230" s="150" t="str">
        <f>IFERROR(VLOOKUP(F5230,国RL2020!$B$2:$E$878,3,0),"")</f>
        <v/>
      </c>
      <c r="W5230" s="19" t="str">
        <f>IFERROR(VLOOKUP(F5230,国RL2019!$B$2:$E$873,4,0),"")</f>
        <v/>
      </c>
      <c r="X5230" s="19" t="str">
        <f>IFERROR(VLOOKUP(F5230,国RL2019!$B$2:$E$873,3,0),"")</f>
        <v/>
      </c>
      <c r="Y5230" s="19" t="str">
        <f>IFERROR(VLOOKUP(F5230,国RL2017!$B$2:$E$870,4,0),"")</f>
        <v/>
      </c>
      <c r="Z5230" s="19" t="str">
        <f>IFERROR(VLOOKUP(F5230,国RL2017!$B$2:$E$870,3,0),"")</f>
        <v/>
      </c>
      <c r="AA5230" s="19" t="str">
        <f>IFERROR(VLOOKUP(F5230,国RL2006!$B$2:$E$567,4,0),"")</f>
        <v/>
      </c>
      <c r="AB5230" s="19" t="str">
        <f>IFERROR(VLOOKUP(F5230,国RL2006!$B$2:$E$567,3,0),"")</f>
        <v/>
      </c>
    </row>
    <row r="5231" spans="1:28" x14ac:dyDescent="0.15">
      <c r="A5231" s="16">
        <v>5230</v>
      </c>
      <c r="B5231" s="24">
        <v>2024</v>
      </c>
      <c r="C5231" s="53">
        <v>7</v>
      </c>
      <c r="D5231" s="53">
        <v>7</v>
      </c>
      <c r="E5231" s="53" t="s">
        <v>2963</v>
      </c>
      <c r="F5231" s="53" t="s">
        <v>50</v>
      </c>
      <c r="G5231" s="53" t="str">
        <f>VLOOKUP(F5231,'チョウnlist_Bu+Idx'!$A$2:$G$779,7,FALSE)</f>
        <v>アゲハチョウ科</v>
      </c>
      <c r="H5231" s="53">
        <v>4</v>
      </c>
      <c r="I5231" s="53">
        <v>1</v>
      </c>
      <c r="M5231" s="52">
        <v>5</v>
      </c>
      <c r="O5231" s="18" t="str">
        <f>IFERROR(VLOOKUP(F5231,'（鳥類・チョウ）vlookup関数用'!$D$35:$F$38,3,0),"")</f>
        <v/>
      </c>
      <c r="P5231" s="18" t="str">
        <f>IFERROR(VLOOKUP(F5231,特定外来生物!$A$3:$G$24,7,0),"")</f>
        <v/>
      </c>
      <c r="Q5231" s="17" t="str">
        <f>IFERROR(VLOOKUP(F5231,県RL2019!$B$2:$H$605,4,0),"")</f>
        <v/>
      </c>
      <c r="R5231" s="17" t="str">
        <f>IFERROR(VLOOKUP(F5231,県RL2019!$B$2:$H$605,5,0),"")</f>
        <v/>
      </c>
      <c r="S5231" s="17" t="str">
        <f>IFERROR(VLOOKUP(F5231,県RL2011!$F$3:$H$906,2,0),"")</f>
        <v/>
      </c>
      <c r="T5231" s="17" t="str">
        <f>IFERROR(VLOOKUP(F5231,県RL2011!$F$3:$H$906,3,0),"")</f>
        <v/>
      </c>
      <c r="U5231" s="150" t="str">
        <f>IFERROR(VLOOKUP(F5231,国RL2020!$B$2:$E$878,4,0),"")</f>
        <v/>
      </c>
      <c r="V5231" s="150" t="str">
        <f>IFERROR(VLOOKUP(F5231,国RL2020!$B$2:$E$878,3,0),"")</f>
        <v/>
      </c>
      <c r="W5231" s="19" t="str">
        <f>IFERROR(VLOOKUP(F5231,国RL2019!$B$2:$E$873,4,0),"")</f>
        <v/>
      </c>
      <c r="X5231" s="19" t="str">
        <f>IFERROR(VLOOKUP(F5231,国RL2019!$B$2:$E$873,3,0),"")</f>
        <v/>
      </c>
      <c r="Y5231" s="19" t="str">
        <f>IFERROR(VLOOKUP(F5231,国RL2017!$B$2:$E$870,4,0),"")</f>
        <v/>
      </c>
      <c r="Z5231" s="19" t="str">
        <f>IFERROR(VLOOKUP(F5231,国RL2017!$B$2:$E$870,3,0),"")</f>
        <v/>
      </c>
      <c r="AA5231" s="19" t="str">
        <f>IFERROR(VLOOKUP(F5231,国RL2006!$B$2:$E$567,4,0),"")</f>
        <v/>
      </c>
      <c r="AB5231" s="19" t="str">
        <f>IFERROR(VLOOKUP(F5231,国RL2006!$B$2:$E$567,3,0),"")</f>
        <v/>
      </c>
    </row>
    <row r="5232" spans="1:28" x14ac:dyDescent="0.15">
      <c r="A5232" s="16">
        <v>5231</v>
      </c>
      <c r="B5232" s="24">
        <v>2024</v>
      </c>
      <c r="C5232" s="53">
        <v>7</v>
      </c>
      <c r="D5232" s="53">
        <v>7</v>
      </c>
      <c r="E5232" s="53" t="s">
        <v>2963</v>
      </c>
      <c r="F5232" s="53" t="s">
        <v>28</v>
      </c>
      <c r="G5232" s="53" t="str">
        <f>VLOOKUP(F5232,'チョウnlist_Bu+Idx'!$A$2:$G$779,7,FALSE)</f>
        <v>シロチョウ科</v>
      </c>
      <c r="I5232" s="53">
        <v>1</v>
      </c>
      <c r="M5232" s="52">
        <v>1</v>
      </c>
      <c r="O5232" s="18" t="str">
        <f>IFERROR(VLOOKUP(F5232,'（鳥類・チョウ）vlookup関数用'!$D$35:$F$38,3,0),"")</f>
        <v/>
      </c>
      <c r="P5232" s="18" t="str">
        <f>IFERROR(VLOOKUP(F5232,特定外来生物!$A$3:$G$24,7,0),"")</f>
        <v/>
      </c>
      <c r="Q5232" s="17" t="str">
        <f>IFERROR(VLOOKUP(F5232,県RL2019!$B$2:$H$605,4,0),"")</f>
        <v/>
      </c>
      <c r="R5232" s="17" t="str">
        <f>IFERROR(VLOOKUP(F5232,県RL2019!$B$2:$H$605,5,0),"")</f>
        <v/>
      </c>
      <c r="S5232" s="17" t="str">
        <f>IFERROR(VLOOKUP(F5232,県RL2011!$F$3:$H$906,2,0),"")</f>
        <v/>
      </c>
      <c r="T5232" s="17" t="str">
        <f>IFERROR(VLOOKUP(F5232,県RL2011!$F$3:$H$906,3,0),"")</f>
        <v/>
      </c>
      <c r="U5232" s="150" t="str">
        <f>IFERROR(VLOOKUP(F5232,国RL2020!$B$2:$E$878,4,0),"")</f>
        <v/>
      </c>
      <c r="V5232" s="150" t="str">
        <f>IFERROR(VLOOKUP(F5232,国RL2020!$B$2:$E$878,3,0),"")</f>
        <v/>
      </c>
      <c r="W5232" s="19" t="str">
        <f>IFERROR(VLOOKUP(F5232,国RL2019!$B$2:$E$873,4,0),"")</f>
        <v/>
      </c>
      <c r="X5232" s="19" t="str">
        <f>IFERROR(VLOOKUP(F5232,国RL2019!$B$2:$E$873,3,0),"")</f>
        <v/>
      </c>
      <c r="Y5232" s="19" t="str">
        <f>IFERROR(VLOOKUP(F5232,国RL2017!$B$2:$E$870,4,0),"")</f>
        <v/>
      </c>
      <c r="Z5232" s="19" t="str">
        <f>IFERROR(VLOOKUP(F5232,国RL2017!$B$2:$E$870,3,0),"")</f>
        <v/>
      </c>
      <c r="AA5232" s="19" t="str">
        <f>IFERROR(VLOOKUP(F5232,国RL2006!$B$2:$E$567,4,0),"")</f>
        <v/>
      </c>
      <c r="AB5232" s="19" t="str">
        <f>IFERROR(VLOOKUP(F5232,国RL2006!$B$2:$E$567,3,0),"")</f>
        <v/>
      </c>
    </row>
    <row r="5233" spans="1:28" x14ac:dyDescent="0.15">
      <c r="A5233" s="16">
        <v>5232</v>
      </c>
      <c r="B5233" s="24">
        <v>2024</v>
      </c>
      <c r="C5233" s="53">
        <v>7</v>
      </c>
      <c r="D5233" s="53">
        <v>7</v>
      </c>
      <c r="E5233" s="53" t="s">
        <v>2963</v>
      </c>
      <c r="F5233" s="53" t="s">
        <v>46</v>
      </c>
      <c r="G5233" s="53" t="s">
        <v>19</v>
      </c>
      <c r="I5233" s="53">
        <v>4</v>
      </c>
      <c r="M5233" s="52">
        <v>4</v>
      </c>
      <c r="O5233" s="18" t="str">
        <f>IFERROR(VLOOKUP(F5233,'（鳥類・チョウ）vlookup関数用'!$D$35:$F$38,3,0),"")</f>
        <v/>
      </c>
      <c r="P5233" s="18" t="str">
        <f>IFERROR(VLOOKUP(F5233,特定外来生物!$A$3:$G$24,7,0),"")</f>
        <v/>
      </c>
      <c r="Q5233" s="17" t="str">
        <f>IFERROR(VLOOKUP(F5233,県RL2019!$B$2:$H$605,4,0),"")</f>
        <v/>
      </c>
      <c r="R5233" s="17" t="str">
        <f>IFERROR(VLOOKUP(F5233,県RL2019!$B$2:$H$605,5,0),"")</f>
        <v/>
      </c>
      <c r="S5233" s="17" t="str">
        <f>IFERROR(VLOOKUP(F5233,県RL2011!$F$3:$H$906,2,0),"")</f>
        <v/>
      </c>
      <c r="T5233" s="17" t="str">
        <f>IFERROR(VLOOKUP(F5233,県RL2011!$F$3:$H$906,3,0),"")</f>
        <v/>
      </c>
      <c r="U5233" s="150" t="str">
        <f>IFERROR(VLOOKUP(F5233,国RL2020!$B$2:$E$878,4,0),"")</f>
        <v/>
      </c>
      <c r="V5233" s="150" t="str">
        <f>IFERROR(VLOOKUP(F5233,国RL2020!$B$2:$E$878,3,0),"")</f>
        <v/>
      </c>
      <c r="W5233" s="19" t="str">
        <f>IFERROR(VLOOKUP(F5233,国RL2019!$B$2:$E$873,4,0),"")</f>
        <v/>
      </c>
      <c r="X5233" s="19" t="str">
        <f>IFERROR(VLOOKUP(F5233,国RL2019!$B$2:$E$873,3,0),"")</f>
        <v/>
      </c>
      <c r="Y5233" s="19" t="str">
        <f>IFERROR(VLOOKUP(F5233,国RL2017!$B$2:$E$870,4,0),"")</f>
        <v/>
      </c>
      <c r="Z5233" s="19" t="str">
        <f>IFERROR(VLOOKUP(F5233,国RL2017!$B$2:$E$870,3,0),"")</f>
        <v/>
      </c>
      <c r="AA5233" s="19" t="str">
        <f>IFERROR(VLOOKUP(F5233,国RL2006!$B$2:$E$567,4,0),"")</f>
        <v/>
      </c>
      <c r="AB5233" s="19" t="str">
        <f>IFERROR(VLOOKUP(F5233,国RL2006!$B$2:$E$567,3,0),"")</f>
        <v/>
      </c>
    </row>
    <row r="5234" spans="1:28" x14ac:dyDescent="0.15">
      <c r="A5234" s="16">
        <v>5233</v>
      </c>
      <c r="B5234" s="24">
        <v>2024</v>
      </c>
      <c r="C5234" s="53">
        <v>7</v>
      </c>
      <c r="D5234" s="53">
        <v>7</v>
      </c>
      <c r="E5234" s="53" t="s">
        <v>2963</v>
      </c>
      <c r="F5234" s="53" t="s">
        <v>29</v>
      </c>
      <c r="G5234" s="53" t="str">
        <f>VLOOKUP(F5234,'チョウnlist_Bu+Idx'!$A$2:$G$779,7,FALSE)</f>
        <v>シジミチョウ科</v>
      </c>
      <c r="H5234" s="53">
        <v>42</v>
      </c>
      <c r="I5234" s="53">
        <v>33</v>
      </c>
      <c r="M5234" s="52">
        <v>75</v>
      </c>
      <c r="O5234" s="18" t="str">
        <f>IFERROR(VLOOKUP(F5234,'（鳥類・チョウ）vlookup関数用'!$D$35:$F$38,3,0),"")</f>
        <v/>
      </c>
      <c r="P5234" s="18" t="str">
        <f>IFERROR(VLOOKUP(F5234,特定外来生物!$A$3:$G$24,7,0),"")</f>
        <v/>
      </c>
      <c r="Q5234" s="17" t="str">
        <f>IFERROR(VLOOKUP(F5234,県RL2019!$B$2:$H$605,4,0),"")</f>
        <v/>
      </c>
      <c r="R5234" s="17" t="str">
        <f>IFERROR(VLOOKUP(F5234,県RL2019!$B$2:$H$605,5,0),"")</f>
        <v/>
      </c>
      <c r="S5234" s="17" t="str">
        <f>IFERROR(VLOOKUP(F5234,県RL2011!$F$3:$H$906,2,0),"")</f>
        <v/>
      </c>
      <c r="T5234" s="17" t="str">
        <f>IFERROR(VLOOKUP(F5234,県RL2011!$F$3:$H$906,3,0),"")</f>
        <v/>
      </c>
      <c r="U5234" s="150" t="str">
        <f>IFERROR(VLOOKUP(F5234,国RL2020!$B$2:$E$878,4,0),"")</f>
        <v/>
      </c>
      <c r="V5234" s="150" t="str">
        <f>IFERROR(VLOOKUP(F5234,国RL2020!$B$2:$E$878,3,0),"")</f>
        <v/>
      </c>
      <c r="W5234" s="19" t="str">
        <f>IFERROR(VLOOKUP(F5234,国RL2019!$B$2:$E$873,4,0),"")</f>
        <v/>
      </c>
      <c r="X5234" s="19" t="str">
        <f>IFERROR(VLOOKUP(F5234,国RL2019!$B$2:$E$873,3,0),"")</f>
        <v/>
      </c>
      <c r="Y5234" s="19" t="str">
        <f>IFERROR(VLOOKUP(F5234,国RL2017!$B$2:$E$870,4,0),"")</f>
        <v/>
      </c>
      <c r="Z5234" s="19" t="str">
        <f>IFERROR(VLOOKUP(F5234,国RL2017!$B$2:$E$870,3,0),"")</f>
        <v/>
      </c>
      <c r="AA5234" s="19" t="str">
        <f>IFERROR(VLOOKUP(F5234,国RL2006!$B$2:$E$567,4,0),"")</f>
        <v/>
      </c>
      <c r="AB5234" s="19" t="str">
        <f>IFERROR(VLOOKUP(F5234,国RL2006!$B$2:$E$567,3,0),"")</f>
        <v/>
      </c>
    </row>
    <row r="5235" spans="1:28" x14ac:dyDescent="0.15">
      <c r="A5235" s="16">
        <v>5234</v>
      </c>
      <c r="B5235" s="24">
        <v>2024</v>
      </c>
      <c r="C5235" s="53">
        <v>7</v>
      </c>
      <c r="D5235" s="53">
        <v>7</v>
      </c>
      <c r="E5235" s="53" t="s">
        <v>2963</v>
      </c>
      <c r="F5235" s="53" t="s">
        <v>35</v>
      </c>
      <c r="G5235" s="53" t="str">
        <f>VLOOKUP(F5235,'チョウnlist_Bu+Idx'!$A$2:$G$779,7,FALSE)</f>
        <v>シジミチョウ科</v>
      </c>
      <c r="H5235" s="53">
        <v>3</v>
      </c>
      <c r="I5235" s="53">
        <v>4</v>
      </c>
      <c r="M5235" s="52">
        <v>7</v>
      </c>
      <c r="O5235" s="18" t="str">
        <f>IFERROR(VLOOKUP(F5235,'（鳥類・チョウ）vlookup関数用'!$D$35:$F$38,3,0),"")</f>
        <v/>
      </c>
      <c r="P5235" s="18" t="str">
        <f>IFERROR(VLOOKUP(F5235,特定外来生物!$A$3:$G$24,7,0),"")</f>
        <v/>
      </c>
      <c r="Q5235" s="17" t="str">
        <f>IFERROR(VLOOKUP(F5235,県RL2019!$B$2:$H$605,4,0),"")</f>
        <v/>
      </c>
      <c r="R5235" s="17" t="str">
        <f>IFERROR(VLOOKUP(F5235,県RL2019!$B$2:$H$605,5,0),"")</f>
        <v/>
      </c>
      <c r="S5235" s="17" t="str">
        <f>IFERROR(VLOOKUP(F5235,県RL2011!$F$3:$H$906,2,0),"")</f>
        <v/>
      </c>
      <c r="T5235" s="17" t="str">
        <f>IFERROR(VLOOKUP(F5235,県RL2011!$F$3:$H$906,3,0),"")</f>
        <v/>
      </c>
      <c r="U5235" s="150" t="str">
        <f>IFERROR(VLOOKUP(F5235,国RL2020!$B$2:$E$878,4,0),"")</f>
        <v/>
      </c>
      <c r="V5235" s="150" t="str">
        <f>IFERROR(VLOOKUP(F5235,国RL2020!$B$2:$E$878,3,0),"")</f>
        <v/>
      </c>
      <c r="W5235" s="19" t="str">
        <f>IFERROR(VLOOKUP(F5235,国RL2019!$B$2:$E$873,4,0),"")</f>
        <v/>
      </c>
      <c r="X5235" s="19" t="str">
        <f>IFERROR(VLOOKUP(F5235,国RL2019!$B$2:$E$873,3,0),"")</f>
        <v/>
      </c>
      <c r="Y5235" s="19" t="str">
        <f>IFERROR(VLOOKUP(F5235,国RL2017!$B$2:$E$870,4,0),"")</f>
        <v/>
      </c>
      <c r="Z5235" s="19" t="str">
        <f>IFERROR(VLOOKUP(F5235,国RL2017!$B$2:$E$870,3,0),"")</f>
        <v/>
      </c>
      <c r="AA5235" s="19" t="str">
        <f>IFERROR(VLOOKUP(F5235,国RL2006!$B$2:$E$567,4,0),"")</f>
        <v/>
      </c>
      <c r="AB5235" s="19" t="str">
        <f>IFERROR(VLOOKUP(F5235,国RL2006!$B$2:$E$567,3,0),"")</f>
        <v/>
      </c>
    </row>
    <row r="5236" spans="1:28" x14ac:dyDescent="0.15">
      <c r="A5236" s="16">
        <v>5235</v>
      </c>
      <c r="B5236" s="24">
        <v>2024</v>
      </c>
      <c r="C5236" s="53">
        <v>7</v>
      </c>
      <c r="D5236" s="53">
        <v>7</v>
      </c>
      <c r="E5236" s="53" t="s">
        <v>2963</v>
      </c>
      <c r="F5236" s="53" t="s">
        <v>24</v>
      </c>
      <c r="G5236" s="53" t="str">
        <f>VLOOKUP(F5236,'チョウnlist_Bu+Idx'!$A$2:$G$779,7,FALSE)</f>
        <v>シジミチョウ科</v>
      </c>
      <c r="H5236" s="53">
        <v>2</v>
      </c>
      <c r="M5236" s="52">
        <v>2</v>
      </c>
      <c r="O5236" s="18" t="str">
        <f>IFERROR(VLOOKUP(F5236,'（鳥類・チョウ）vlookup関数用'!$D$35:$F$38,3,0),"")</f>
        <v/>
      </c>
      <c r="P5236" s="18" t="str">
        <f>IFERROR(VLOOKUP(F5236,特定外来生物!$A$3:$G$24,7,0),"")</f>
        <v/>
      </c>
      <c r="Q5236" s="17" t="str">
        <f>IFERROR(VLOOKUP(F5236,県RL2019!$B$2:$H$605,4,0),"")</f>
        <v/>
      </c>
      <c r="R5236" s="17" t="str">
        <f>IFERROR(VLOOKUP(F5236,県RL2019!$B$2:$H$605,5,0),"")</f>
        <v/>
      </c>
      <c r="S5236" s="17" t="str">
        <f>IFERROR(VLOOKUP(F5236,県RL2011!$F$3:$H$906,2,0),"")</f>
        <v/>
      </c>
      <c r="T5236" s="17" t="str">
        <f>IFERROR(VLOOKUP(F5236,県RL2011!$F$3:$H$906,3,0),"")</f>
        <v/>
      </c>
      <c r="U5236" s="150" t="str">
        <f>IFERROR(VLOOKUP(F5236,国RL2020!$B$2:$E$878,4,0),"")</f>
        <v/>
      </c>
      <c r="V5236" s="150" t="str">
        <f>IFERROR(VLOOKUP(F5236,国RL2020!$B$2:$E$878,3,0),"")</f>
        <v/>
      </c>
      <c r="W5236" s="19" t="str">
        <f>IFERROR(VLOOKUP(F5236,国RL2019!$B$2:$E$873,4,0),"")</f>
        <v/>
      </c>
      <c r="X5236" s="19" t="str">
        <f>IFERROR(VLOOKUP(F5236,国RL2019!$B$2:$E$873,3,0),"")</f>
        <v/>
      </c>
      <c r="Y5236" s="19" t="str">
        <f>IFERROR(VLOOKUP(F5236,国RL2017!$B$2:$E$870,4,0),"")</f>
        <v/>
      </c>
      <c r="Z5236" s="19" t="str">
        <f>IFERROR(VLOOKUP(F5236,国RL2017!$B$2:$E$870,3,0),"")</f>
        <v/>
      </c>
      <c r="AA5236" s="19" t="str">
        <f>IFERROR(VLOOKUP(F5236,国RL2006!$B$2:$E$567,4,0),"")</f>
        <v/>
      </c>
      <c r="AB5236" s="19" t="str">
        <f>IFERROR(VLOOKUP(F5236,国RL2006!$B$2:$E$567,3,0),"")</f>
        <v/>
      </c>
    </row>
    <row r="5237" spans="1:28" x14ac:dyDescent="0.15">
      <c r="A5237" s="16">
        <v>5236</v>
      </c>
      <c r="B5237" s="24">
        <v>2024</v>
      </c>
      <c r="C5237" s="53">
        <v>7</v>
      </c>
      <c r="D5237" s="53">
        <v>7</v>
      </c>
      <c r="E5237" s="53" t="s">
        <v>2963</v>
      </c>
      <c r="F5237" s="53" t="s">
        <v>17</v>
      </c>
      <c r="G5237" s="53" t="str">
        <f>VLOOKUP(F5237,'チョウnlist_Bu+Idx'!$A$2:$G$779,7,FALSE)</f>
        <v>シジミチョウ科</v>
      </c>
      <c r="H5237" s="53">
        <v>1</v>
      </c>
      <c r="M5237" s="52">
        <v>1</v>
      </c>
      <c r="O5237" s="18" t="str">
        <f>IFERROR(VLOOKUP(F5237,'（鳥類・チョウ）vlookup関数用'!$D$35:$F$38,3,0),"")</f>
        <v/>
      </c>
      <c r="P5237" s="18" t="str">
        <f>IFERROR(VLOOKUP(F5237,特定外来生物!$A$3:$G$24,7,0),"")</f>
        <v/>
      </c>
      <c r="Q5237" s="17" t="str">
        <f>IFERROR(VLOOKUP(F5237,県RL2019!$B$2:$H$605,4,0),"")</f>
        <v/>
      </c>
      <c r="R5237" s="17" t="str">
        <f>IFERROR(VLOOKUP(F5237,県RL2019!$B$2:$H$605,5,0),"")</f>
        <v/>
      </c>
      <c r="S5237" s="17" t="str">
        <f>IFERROR(VLOOKUP(F5237,県RL2011!$F$3:$H$906,2,0),"")</f>
        <v/>
      </c>
      <c r="T5237" s="17" t="str">
        <f>IFERROR(VLOOKUP(F5237,県RL2011!$F$3:$H$906,3,0),"")</f>
        <v/>
      </c>
      <c r="U5237" s="150" t="str">
        <f>IFERROR(VLOOKUP(F5237,国RL2020!$B$2:$E$878,4,0),"")</f>
        <v/>
      </c>
      <c r="V5237" s="150" t="str">
        <f>IFERROR(VLOOKUP(F5237,国RL2020!$B$2:$E$878,3,0),"")</f>
        <v/>
      </c>
      <c r="W5237" s="19" t="str">
        <f>IFERROR(VLOOKUP(F5237,国RL2019!$B$2:$E$873,4,0),"")</f>
        <v/>
      </c>
      <c r="X5237" s="19" t="str">
        <f>IFERROR(VLOOKUP(F5237,国RL2019!$B$2:$E$873,3,0),"")</f>
        <v/>
      </c>
      <c r="Y5237" s="19" t="str">
        <f>IFERROR(VLOOKUP(F5237,国RL2017!$B$2:$E$870,4,0),"")</f>
        <v/>
      </c>
      <c r="Z5237" s="19" t="str">
        <f>IFERROR(VLOOKUP(F5237,国RL2017!$B$2:$E$870,3,0),"")</f>
        <v/>
      </c>
      <c r="AA5237" s="19" t="str">
        <f>IFERROR(VLOOKUP(F5237,国RL2006!$B$2:$E$567,4,0),"")</f>
        <v/>
      </c>
      <c r="AB5237" s="19" t="str">
        <f>IFERROR(VLOOKUP(F5237,国RL2006!$B$2:$E$567,3,0),"")</f>
        <v/>
      </c>
    </row>
    <row r="5238" spans="1:28" x14ac:dyDescent="0.15">
      <c r="A5238" s="16">
        <v>5237</v>
      </c>
      <c r="B5238" s="24">
        <v>2024</v>
      </c>
      <c r="C5238" s="53">
        <v>7</v>
      </c>
      <c r="D5238" s="53">
        <v>7</v>
      </c>
      <c r="E5238" s="53" t="s">
        <v>2963</v>
      </c>
      <c r="F5238" s="53" t="s">
        <v>27</v>
      </c>
      <c r="G5238" s="53" t="str">
        <f>VLOOKUP(F5238,'チョウnlist_Bu+Idx'!$A$2:$G$779,7,FALSE)</f>
        <v>シジミチョウ科</v>
      </c>
      <c r="H5238" s="53">
        <v>3</v>
      </c>
      <c r="I5238" s="53">
        <v>1</v>
      </c>
      <c r="M5238" s="52">
        <v>4</v>
      </c>
      <c r="O5238" s="18" t="str">
        <f>IFERROR(VLOOKUP(F5238,'（鳥類・チョウ）vlookup関数用'!$D$35:$F$38,3,0),"")</f>
        <v/>
      </c>
      <c r="P5238" s="18" t="str">
        <f>IFERROR(VLOOKUP(F5238,特定外来生物!$A$3:$G$24,7,0),"")</f>
        <v/>
      </c>
      <c r="Q5238" s="17" t="str">
        <f>IFERROR(VLOOKUP(F5238,県RL2019!$B$2:$H$605,4,0),"")</f>
        <v/>
      </c>
      <c r="R5238" s="17" t="str">
        <f>IFERROR(VLOOKUP(F5238,県RL2019!$B$2:$H$605,5,0),"")</f>
        <v/>
      </c>
      <c r="S5238" s="17" t="str">
        <f>IFERROR(VLOOKUP(F5238,県RL2011!$F$3:$H$906,2,0),"")</f>
        <v/>
      </c>
      <c r="T5238" s="17" t="str">
        <f>IFERROR(VLOOKUP(F5238,県RL2011!$F$3:$H$906,3,0),"")</f>
        <v/>
      </c>
      <c r="U5238" s="150" t="str">
        <f>IFERROR(VLOOKUP(F5238,国RL2020!$B$2:$E$878,4,0),"")</f>
        <v/>
      </c>
      <c r="V5238" s="150" t="str">
        <f>IFERROR(VLOOKUP(F5238,国RL2020!$B$2:$E$878,3,0),"")</f>
        <v/>
      </c>
      <c r="W5238" s="19" t="str">
        <f>IFERROR(VLOOKUP(F5238,国RL2019!$B$2:$E$873,4,0),"")</f>
        <v/>
      </c>
      <c r="X5238" s="19" t="str">
        <f>IFERROR(VLOOKUP(F5238,国RL2019!$B$2:$E$873,3,0),"")</f>
        <v/>
      </c>
      <c r="Y5238" s="19" t="str">
        <f>IFERROR(VLOOKUP(F5238,国RL2017!$B$2:$E$870,4,0),"")</f>
        <v/>
      </c>
      <c r="Z5238" s="19" t="str">
        <f>IFERROR(VLOOKUP(F5238,国RL2017!$B$2:$E$870,3,0),"")</f>
        <v/>
      </c>
      <c r="AA5238" s="19" t="str">
        <f>IFERROR(VLOOKUP(F5238,国RL2006!$B$2:$E$567,4,0),"")</f>
        <v/>
      </c>
      <c r="AB5238" s="19" t="str">
        <f>IFERROR(VLOOKUP(F5238,国RL2006!$B$2:$E$567,3,0),"")</f>
        <v/>
      </c>
    </row>
    <row r="5239" spans="1:28" x14ac:dyDescent="0.15">
      <c r="A5239" s="16">
        <v>5238</v>
      </c>
      <c r="B5239" s="24">
        <v>2024</v>
      </c>
      <c r="C5239" s="53">
        <v>7</v>
      </c>
      <c r="D5239" s="53">
        <v>7</v>
      </c>
      <c r="E5239" s="53" t="s">
        <v>2963</v>
      </c>
      <c r="F5239" s="53" t="s">
        <v>77</v>
      </c>
      <c r="G5239" s="53" t="str">
        <f>VLOOKUP(F5239,'チョウnlist_Bu+Idx'!$A$2:$G$779,7,FALSE)</f>
        <v>シジミチョウ科</v>
      </c>
      <c r="I5239" s="53">
        <v>1</v>
      </c>
      <c r="M5239" s="52">
        <v>1</v>
      </c>
      <c r="O5239" s="18" t="str">
        <f>IFERROR(VLOOKUP(F5239,'（鳥類・チョウ）vlookup関数用'!$D$35:$F$38,3,0),"")</f>
        <v/>
      </c>
      <c r="P5239" s="18" t="str">
        <f>IFERROR(VLOOKUP(F5239,特定外来生物!$A$3:$G$24,7,0),"")</f>
        <v/>
      </c>
      <c r="Q5239" s="17" t="str">
        <f>IFERROR(VLOOKUP(F5239,県RL2019!$B$2:$H$605,4,0),"")</f>
        <v/>
      </c>
      <c r="R5239" s="17" t="str">
        <f>IFERROR(VLOOKUP(F5239,県RL2019!$B$2:$H$605,5,0),"")</f>
        <v/>
      </c>
      <c r="S5239" s="17" t="str">
        <f>IFERROR(VLOOKUP(F5239,県RL2011!$F$3:$H$906,2,0),"")</f>
        <v/>
      </c>
      <c r="T5239" s="17" t="str">
        <f>IFERROR(VLOOKUP(F5239,県RL2011!$F$3:$H$906,3,0),"")</f>
        <v/>
      </c>
      <c r="U5239" s="150" t="str">
        <f>IFERROR(VLOOKUP(F5239,国RL2020!$B$2:$E$878,4,0),"")</f>
        <v/>
      </c>
      <c r="V5239" s="150" t="str">
        <f>IFERROR(VLOOKUP(F5239,国RL2020!$B$2:$E$878,3,0),"")</f>
        <v/>
      </c>
      <c r="W5239" s="19" t="str">
        <f>IFERROR(VLOOKUP(F5239,国RL2019!$B$2:$E$873,4,0),"")</f>
        <v/>
      </c>
      <c r="X5239" s="19" t="str">
        <f>IFERROR(VLOOKUP(F5239,国RL2019!$B$2:$E$873,3,0),"")</f>
        <v/>
      </c>
      <c r="Y5239" s="19" t="str">
        <f>IFERROR(VLOOKUP(F5239,国RL2017!$B$2:$E$870,4,0),"")</f>
        <v/>
      </c>
      <c r="Z5239" s="19" t="str">
        <f>IFERROR(VLOOKUP(F5239,国RL2017!$B$2:$E$870,3,0),"")</f>
        <v/>
      </c>
      <c r="AA5239" s="19" t="str">
        <f>IFERROR(VLOOKUP(F5239,国RL2006!$B$2:$E$567,4,0),"")</f>
        <v/>
      </c>
      <c r="AB5239" s="19" t="str">
        <f>IFERROR(VLOOKUP(F5239,国RL2006!$B$2:$E$567,3,0),"")</f>
        <v/>
      </c>
    </row>
    <row r="5240" spans="1:28" x14ac:dyDescent="0.15">
      <c r="A5240" s="16">
        <v>5239</v>
      </c>
      <c r="B5240" s="24">
        <v>2024</v>
      </c>
      <c r="C5240" s="53">
        <v>7</v>
      </c>
      <c r="D5240" s="53">
        <v>7</v>
      </c>
      <c r="E5240" s="53" t="s">
        <v>2963</v>
      </c>
      <c r="F5240" s="53" t="s">
        <v>32</v>
      </c>
      <c r="G5240" s="53" t="str">
        <f>VLOOKUP(F5240,'チョウnlist_Bu+Idx'!$A$2:$G$779,7,FALSE)</f>
        <v>タテハチョウ科</v>
      </c>
      <c r="H5240" s="53">
        <v>2</v>
      </c>
      <c r="M5240" s="52">
        <v>2</v>
      </c>
      <c r="O5240" s="18" t="str">
        <f>IFERROR(VLOOKUP(F5240,'（鳥類・チョウ）vlookup関数用'!$D$35:$F$38,3,0),"")</f>
        <v/>
      </c>
      <c r="P5240" s="18" t="str">
        <f>IFERROR(VLOOKUP(F5240,特定外来生物!$A$3:$G$24,7,0),"")</f>
        <v/>
      </c>
      <c r="Q5240" s="17" t="str">
        <f>IFERROR(VLOOKUP(F5240,県RL2019!$B$2:$H$605,4,0),"")</f>
        <v/>
      </c>
      <c r="R5240" s="17" t="str">
        <f>IFERROR(VLOOKUP(F5240,県RL2019!$B$2:$H$605,5,0),"")</f>
        <v/>
      </c>
      <c r="S5240" s="17" t="str">
        <f>IFERROR(VLOOKUP(F5240,県RL2011!$F$3:$H$906,2,0),"")</f>
        <v/>
      </c>
      <c r="T5240" s="17" t="str">
        <f>IFERROR(VLOOKUP(F5240,県RL2011!$F$3:$H$906,3,0),"")</f>
        <v/>
      </c>
      <c r="U5240" s="150" t="str">
        <f>IFERROR(VLOOKUP(F5240,国RL2020!$B$2:$E$878,4,0),"")</f>
        <v/>
      </c>
      <c r="V5240" s="150" t="str">
        <f>IFERROR(VLOOKUP(F5240,国RL2020!$B$2:$E$878,3,0),"")</f>
        <v/>
      </c>
      <c r="W5240" s="19" t="str">
        <f>IFERROR(VLOOKUP(F5240,国RL2019!$B$2:$E$873,4,0),"")</f>
        <v/>
      </c>
      <c r="X5240" s="19" t="str">
        <f>IFERROR(VLOOKUP(F5240,国RL2019!$B$2:$E$873,3,0),"")</f>
        <v/>
      </c>
      <c r="Y5240" s="19" t="str">
        <f>IFERROR(VLOOKUP(F5240,国RL2017!$B$2:$E$870,4,0),"")</f>
        <v/>
      </c>
      <c r="Z5240" s="19" t="str">
        <f>IFERROR(VLOOKUP(F5240,国RL2017!$B$2:$E$870,3,0),"")</f>
        <v/>
      </c>
      <c r="AA5240" s="19" t="str">
        <f>IFERROR(VLOOKUP(F5240,国RL2006!$B$2:$E$567,4,0),"")</f>
        <v/>
      </c>
      <c r="AB5240" s="19" t="str">
        <f>IFERROR(VLOOKUP(F5240,国RL2006!$B$2:$E$567,3,0),"")</f>
        <v/>
      </c>
    </row>
    <row r="5241" spans="1:28" x14ac:dyDescent="0.15">
      <c r="A5241" s="16">
        <v>5240</v>
      </c>
      <c r="B5241" s="24">
        <v>2024</v>
      </c>
      <c r="C5241" s="53">
        <v>7</v>
      </c>
      <c r="D5241" s="53">
        <v>7</v>
      </c>
      <c r="E5241" s="53" t="s">
        <v>2963</v>
      </c>
      <c r="F5241" s="53" t="s">
        <v>59</v>
      </c>
      <c r="G5241" s="53" t="str">
        <f>VLOOKUP(F5241,'チョウnlist_Bu+Idx'!$A$2:$G$779,7,FALSE)</f>
        <v>タテハチョウ科</v>
      </c>
      <c r="H5241" s="53">
        <v>2</v>
      </c>
      <c r="I5241" s="53">
        <v>7</v>
      </c>
      <c r="M5241" s="52">
        <v>9</v>
      </c>
      <c r="O5241" s="18" t="str">
        <f>IFERROR(VLOOKUP(F5241,'（鳥類・チョウ）vlookup関数用'!$D$35:$F$38,3,0),"")</f>
        <v>重点対策外来種</v>
      </c>
      <c r="P5241" s="18" t="str">
        <f>IFERROR(VLOOKUP(F5241,特定外来生物!$A$3:$G$24,7,0),"")</f>
        <v>特定外来生物</v>
      </c>
      <c r="Q5241" s="17" t="str">
        <f>IFERROR(VLOOKUP(F5241,県RL2019!$B$2:$H$605,4,0),"")</f>
        <v/>
      </c>
      <c r="R5241" s="17" t="str">
        <f>IFERROR(VLOOKUP(F5241,県RL2019!$B$2:$H$605,5,0),"")</f>
        <v/>
      </c>
      <c r="S5241" s="17" t="str">
        <f>IFERROR(VLOOKUP(F5241,県RL2011!$F$3:$H$906,2,0),"")</f>
        <v/>
      </c>
      <c r="T5241" s="17" t="str">
        <f>IFERROR(VLOOKUP(F5241,県RL2011!$F$3:$H$906,3,0),"")</f>
        <v/>
      </c>
      <c r="U5241" s="150" t="str">
        <f>IFERROR(VLOOKUP(F5241,国RL2020!$B$2:$E$878,4,0),"")</f>
        <v/>
      </c>
      <c r="V5241" s="150" t="str">
        <f>IFERROR(VLOOKUP(F5241,国RL2020!$B$2:$E$878,3,0),"")</f>
        <v/>
      </c>
      <c r="W5241" s="19" t="str">
        <f>IFERROR(VLOOKUP(F5241,国RL2019!$B$2:$E$873,4,0),"")</f>
        <v/>
      </c>
      <c r="X5241" s="19" t="str">
        <f>IFERROR(VLOOKUP(F5241,国RL2019!$B$2:$E$873,3,0),"")</f>
        <v/>
      </c>
      <c r="Y5241" s="19" t="str">
        <f>IFERROR(VLOOKUP(F5241,国RL2017!$B$2:$E$870,4,0),"")</f>
        <v/>
      </c>
      <c r="Z5241" s="19" t="str">
        <f>IFERROR(VLOOKUP(F5241,国RL2017!$B$2:$E$870,3,0),"")</f>
        <v/>
      </c>
      <c r="AA5241" s="19" t="str">
        <f>IFERROR(VLOOKUP(F5241,国RL2006!$B$2:$E$567,4,0),"")</f>
        <v/>
      </c>
      <c r="AB5241" s="19" t="str">
        <f>IFERROR(VLOOKUP(F5241,国RL2006!$B$2:$E$567,3,0),"")</f>
        <v/>
      </c>
    </row>
    <row r="5242" spans="1:28" x14ac:dyDescent="0.15">
      <c r="A5242" s="16">
        <v>5241</v>
      </c>
      <c r="B5242" s="24">
        <v>2024</v>
      </c>
      <c r="C5242" s="53">
        <v>7</v>
      </c>
      <c r="D5242" s="53">
        <v>7</v>
      </c>
      <c r="E5242" s="53" t="s">
        <v>2963</v>
      </c>
      <c r="F5242" s="53" t="s">
        <v>37</v>
      </c>
      <c r="G5242" s="53" t="str">
        <f>VLOOKUP(F5242,'チョウnlist_Bu+Idx'!$A$2:$G$779,7,FALSE)</f>
        <v>タテハチョウ科</v>
      </c>
      <c r="H5242" s="53">
        <v>1</v>
      </c>
      <c r="I5242" s="53">
        <v>4</v>
      </c>
      <c r="M5242" s="52">
        <v>5</v>
      </c>
      <c r="O5242" s="18" t="str">
        <f>IFERROR(VLOOKUP(F5242,'（鳥類・チョウ）vlookup関数用'!$D$35:$F$38,3,0),"")</f>
        <v/>
      </c>
      <c r="P5242" s="18" t="str">
        <f>IFERROR(VLOOKUP(F5242,特定外来生物!$A$3:$G$24,7,0),"")</f>
        <v/>
      </c>
      <c r="Q5242" s="17" t="str">
        <f>IFERROR(VLOOKUP(F5242,県RL2019!$B$2:$H$605,4,0),"")</f>
        <v/>
      </c>
      <c r="R5242" s="17" t="str">
        <f>IFERROR(VLOOKUP(F5242,県RL2019!$B$2:$H$605,5,0),"")</f>
        <v/>
      </c>
      <c r="S5242" s="17" t="str">
        <f>IFERROR(VLOOKUP(F5242,県RL2011!$F$3:$H$906,2,0),"")</f>
        <v/>
      </c>
      <c r="T5242" s="17" t="str">
        <f>IFERROR(VLOOKUP(F5242,県RL2011!$F$3:$H$906,3,0),"")</f>
        <v/>
      </c>
      <c r="U5242" s="150" t="str">
        <f>IFERROR(VLOOKUP(F5242,国RL2020!$B$2:$E$878,4,0),"")</f>
        <v/>
      </c>
      <c r="V5242" s="150" t="str">
        <f>IFERROR(VLOOKUP(F5242,国RL2020!$B$2:$E$878,3,0),"")</f>
        <v/>
      </c>
      <c r="W5242" s="19" t="str">
        <f>IFERROR(VLOOKUP(F5242,国RL2019!$B$2:$E$873,4,0),"")</f>
        <v/>
      </c>
      <c r="X5242" s="19" t="str">
        <f>IFERROR(VLOOKUP(F5242,国RL2019!$B$2:$E$873,3,0),"")</f>
        <v/>
      </c>
      <c r="Y5242" s="19" t="str">
        <f>IFERROR(VLOOKUP(F5242,国RL2017!$B$2:$E$870,4,0),"")</f>
        <v/>
      </c>
      <c r="Z5242" s="19" t="str">
        <f>IFERROR(VLOOKUP(F5242,国RL2017!$B$2:$E$870,3,0),"")</f>
        <v/>
      </c>
      <c r="AA5242" s="19" t="str">
        <f>IFERROR(VLOOKUP(F5242,国RL2006!$B$2:$E$567,4,0),"")</f>
        <v/>
      </c>
      <c r="AB5242" s="19" t="str">
        <f>IFERROR(VLOOKUP(F5242,国RL2006!$B$2:$E$567,3,0),"")</f>
        <v/>
      </c>
    </row>
    <row r="5243" spans="1:28" x14ac:dyDescent="0.15">
      <c r="A5243" s="16">
        <v>5242</v>
      </c>
      <c r="B5243" s="24">
        <v>2024</v>
      </c>
      <c r="C5243" s="53">
        <v>7</v>
      </c>
      <c r="D5243" s="53">
        <v>7</v>
      </c>
      <c r="E5243" s="53" t="s">
        <v>2963</v>
      </c>
      <c r="F5243" s="53" t="s">
        <v>23</v>
      </c>
      <c r="G5243" s="53" t="str">
        <f>VLOOKUP(F5243,'チョウnlist_Bu+Idx'!$A$2:$G$779,7,FALSE)</f>
        <v>ジャノメチョウ科</v>
      </c>
      <c r="H5243" s="53">
        <v>2</v>
      </c>
      <c r="M5243" s="52">
        <v>2</v>
      </c>
      <c r="O5243" s="18" t="str">
        <f>IFERROR(VLOOKUP(F5243,'（鳥類・チョウ）vlookup関数用'!$D$35:$F$38,3,0),"")</f>
        <v/>
      </c>
      <c r="P5243" s="18" t="str">
        <f>IFERROR(VLOOKUP(F5243,特定外来生物!$A$3:$G$24,7,0),"")</f>
        <v/>
      </c>
      <c r="Q5243" s="17" t="str">
        <f>IFERROR(VLOOKUP(F5243,県RL2019!$B$2:$H$605,4,0),"")</f>
        <v/>
      </c>
      <c r="R5243" s="17" t="str">
        <f>IFERROR(VLOOKUP(F5243,県RL2019!$B$2:$H$605,5,0),"")</f>
        <v/>
      </c>
      <c r="S5243" s="17" t="str">
        <f>IFERROR(VLOOKUP(F5243,県RL2011!$F$3:$H$906,2,0),"")</f>
        <v/>
      </c>
      <c r="T5243" s="17" t="str">
        <f>IFERROR(VLOOKUP(F5243,県RL2011!$F$3:$H$906,3,0),"")</f>
        <v/>
      </c>
      <c r="U5243" s="150" t="str">
        <f>IFERROR(VLOOKUP(F5243,国RL2020!$B$2:$E$878,4,0),"")</f>
        <v/>
      </c>
      <c r="V5243" s="150" t="str">
        <f>IFERROR(VLOOKUP(F5243,国RL2020!$B$2:$E$878,3,0),"")</f>
        <v/>
      </c>
      <c r="W5243" s="19" t="str">
        <f>IFERROR(VLOOKUP(F5243,国RL2019!$B$2:$E$873,4,0),"")</f>
        <v/>
      </c>
      <c r="X5243" s="19" t="str">
        <f>IFERROR(VLOOKUP(F5243,国RL2019!$B$2:$E$873,3,0),"")</f>
        <v/>
      </c>
      <c r="Y5243" s="19" t="str">
        <f>IFERROR(VLOOKUP(F5243,国RL2017!$B$2:$E$870,4,0),"")</f>
        <v/>
      </c>
      <c r="Z5243" s="19" t="str">
        <f>IFERROR(VLOOKUP(F5243,国RL2017!$B$2:$E$870,3,0),"")</f>
        <v/>
      </c>
      <c r="AA5243" s="19" t="str">
        <f>IFERROR(VLOOKUP(F5243,国RL2006!$B$2:$E$567,4,0),"")</f>
        <v/>
      </c>
      <c r="AB5243" s="19" t="str">
        <f>IFERROR(VLOOKUP(F5243,国RL2006!$B$2:$E$567,3,0),"")</f>
        <v/>
      </c>
    </row>
    <row r="5244" spans="1:28" x14ac:dyDescent="0.15">
      <c r="A5244" s="16">
        <v>5243</v>
      </c>
      <c r="B5244" s="24">
        <v>2024</v>
      </c>
      <c r="C5244" s="53">
        <v>7</v>
      </c>
      <c r="D5244" s="53">
        <v>7</v>
      </c>
      <c r="E5244" s="53" t="s">
        <v>2963</v>
      </c>
      <c r="F5244" s="53" t="s">
        <v>61</v>
      </c>
      <c r="G5244" s="53" t="str">
        <f>VLOOKUP(F5244,'チョウnlist_Bu+Idx'!$A$2:$G$779,7,FALSE)</f>
        <v>ジャノメチョウ科</v>
      </c>
      <c r="H5244" s="53">
        <v>2</v>
      </c>
      <c r="I5244" s="53">
        <v>1</v>
      </c>
      <c r="M5244" s="52">
        <v>3</v>
      </c>
      <c r="O5244" s="18" t="str">
        <f>IFERROR(VLOOKUP(F5244,'（鳥類・チョウ）vlookup関数用'!$D$35:$F$38,3,0),"")</f>
        <v/>
      </c>
      <c r="P5244" s="18" t="str">
        <f>IFERROR(VLOOKUP(F5244,特定外来生物!$A$3:$G$24,7,0),"")</f>
        <v/>
      </c>
      <c r="Q5244" s="17" t="str">
        <f>IFERROR(VLOOKUP(F5244,県RL2019!$B$2:$H$605,4,0),"")</f>
        <v/>
      </c>
      <c r="R5244" s="17" t="str">
        <f>IFERROR(VLOOKUP(F5244,県RL2019!$B$2:$H$605,5,0),"")</f>
        <v/>
      </c>
      <c r="S5244" s="17" t="str">
        <f>IFERROR(VLOOKUP(F5244,県RL2011!$F$3:$H$906,2,0),"")</f>
        <v/>
      </c>
      <c r="T5244" s="17" t="str">
        <f>IFERROR(VLOOKUP(F5244,県RL2011!$F$3:$H$906,3,0),"")</f>
        <v/>
      </c>
      <c r="U5244" s="150" t="str">
        <f>IFERROR(VLOOKUP(F5244,国RL2020!$B$2:$E$878,4,0),"")</f>
        <v/>
      </c>
      <c r="V5244" s="150" t="str">
        <f>IFERROR(VLOOKUP(F5244,国RL2020!$B$2:$E$878,3,0),"")</f>
        <v/>
      </c>
      <c r="W5244" s="19" t="str">
        <f>IFERROR(VLOOKUP(F5244,国RL2019!$B$2:$E$873,4,0),"")</f>
        <v/>
      </c>
      <c r="X5244" s="19" t="str">
        <f>IFERROR(VLOOKUP(F5244,国RL2019!$B$2:$E$873,3,0),"")</f>
        <v/>
      </c>
      <c r="Y5244" s="19" t="str">
        <f>IFERROR(VLOOKUP(F5244,国RL2017!$B$2:$E$870,4,0),"")</f>
        <v/>
      </c>
      <c r="Z5244" s="19" t="str">
        <f>IFERROR(VLOOKUP(F5244,国RL2017!$B$2:$E$870,3,0),"")</f>
        <v/>
      </c>
      <c r="AA5244" s="19" t="str">
        <f>IFERROR(VLOOKUP(F5244,国RL2006!$B$2:$E$567,4,0),"")</f>
        <v/>
      </c>
      <c r="AB5244" s="19" t="str">
        <f>IFERROR(VLOOKUP(F5244,国RL2006!$B$2:$E$567,3,0),"")</f>
        <v/>
      </c>
    </row>
    <row r="5245" spans="1:28" x14ac:dyDescent="0.15">
      <c r="A5245" s="16">
        <v>5244</v>
      </c>
      <c r="B5245" s="24">
        <v>2024</v>
      </c>
      <c r="C5245" s="53">
        <v>7</v>
      </c>
      <c r="D5245" s="53">
        <v>7</v>
      </c>
      <c r="E5245" s="53" t="s">
        <v>2963</v>
      </c>
      <c r="F5245" s="53" t="s">
        <v>51</v>
      </c>
      <c r="G5245" s="53" t="str">
        <f>VLOOKUP(F5245,'チョウnlist_Bu+Idx'!$A$2:$G$779,7,FALSE)</f>
        <v>ジャノメチョウ科</v>
      </c>
      <c r="H5245" s="53">
        <v>1</v>
      </c>
      <c r="I5245" s="53">
        <v>2</v>
      </c>
      <c r="M5245" s="52">
        <v>3</v>
      </c>
      <c r="O5245" s="18" t="str">
        <f>IFERROR(VLOOKUP(F5245,'（鳥類・チョウ）vlookup関数用'!$D$35:$F$38,3,0),"")</f>
        <v/>
      </c>
      <c r="P5245" s="18" t="str">
        <f>IFERROR(VLOOKUP(F5245,特定外来生物!$A$3:$G$24,7,0),"")</f>
        <v/>
      </c>
      <c r="Q5245" s="17" t="str">
        <f>IFERROR(VLOOKUP(F5245,県RL2019!$B$2:$H$605,4,0),"")</f>
        <v/>
      </c>
      <c r="R5245" s="17" t="str">
        <f>IFERROR(VLOOKUP(F5245,県RL2019!$B$2:$H$605,5,0),"")</f>
        <v/>
      </c>
      <c r="S5245" s="17" t="str">
        <f>IFERROR(VLOOKUP(F5245,県RL2011!$F$3:$H$906,2,0),"")</f>
        <v/>
      </c>
      <c r="T5245" s="17" t="str">
        <f>IFERROR(VLOOKUP(F5245,県RL2011!$F$3:$H$906,3,0),"")</f>
        <v/>
      </c>
      <c r="U5245" s="150" t="str">
        <f>IFERROR(VLOOKUP(F5245,国RL2020!$B$2:$E$878,4,0),"")</f>
        <v/>
      </c>
      <c r="V5245" s="150" t="str">
        <f>IFERROR(VLOOKUP(F5245,国RL2020!$B$2:$E$878,3,0),"")</f>
        <v/>
      </c>
      <c r="W5245" s="19" t="str">
        <f>IFERROR(VLOOKUP(F5245,国RL2019!$B$2:$E$873,4,0),"")</f>
        <v/>
      </c>
      <c r="X5245" s="19" t="str">
        <f>IFERROR(VLOOKUP(F5245,国RL2019!$B$2:$E$873,3,0),"")</f>
        <v/>
      </c>
      <c r="Y5245" s="19" t="str">
        <f>IFERROR(VLOOKUP(F5245,国RL2017!$B$2:$E$870,4,0),"")</f>
        <v/>
      </c>
      <c r="Z5245" s="19" t="str">
        <f>IFERROR(VLOOKUP(F5245,国RL2017!$B$2:$E$870,3,0),"")</f>
        <v/>
      </c>
      <c r="AA5245" s="19" t="str">
        <f>IFERROR(VLOOKUP(F5245,国RL2006!$B$2:$E$567,4,0),"")</f>
        <v/>
      </c>
      <c r="AB5245" s="19" t="str">
        <f>IFERROR(VLOOKUP(F5245,国RL2006!$B$2:$E$567,3,0),"")</f>
        <v/>
      </c>
    </row>
    <row r="5246" spans="1:28" x14ac:dyDescent="0.15">
      <c r="A5246" s="16">
        <v>5245</v>
      </c>
      <c r="B5246" s="24">
        <v>2024</v>
      </c>
      <c r="C5246" s="53">
        <v>7</v>
      </c>
      <c r="D5246" s="53">
        <v>7</v>
      </c>
      <c r="E5246" s="53" t="s">
        <v>2963</v>
      </c>
      <c r="F5246" s="53" t="s">
        <v>68</v>
      </c>
      <c r="G5246" s="53" t="str">
        <f>VLOOKUP(F5246,'チョウnlist_Bu+Idx'!$A$2:$G$779,7,FALSE)</f>
        <v>ジャノメチョウ科</v>
      </c>
      <c r="H5246" s="53">
        <v>9</v>
      </c>
      <c r="I5246" s="53">
        <v>2</v>
      </c>
      <c r="M5246" s="52">
        <v>11</v>
      </c>
      <c r="O5246" s="18" t="str">
        <f>IFERROR(VLOOKUP(F5246,'（鳥類・チョウ）vlookup関数用'!$D$35:$F$38,3,0),"")</f>
        <v/>
      </c>
      <c r="P5246" s="18" t="str">
        <f>IFERROR(VLOOKUP(F5246,特定外来生物!$A$3:$G$24,7,0),"")</f>
        <v/>
      </c>
      <c r="Q5246" s="17" t="str">
        <f>IFERROR(VLOOKUP(F5246,県RL2019!$B$2:$H$605,4,0),"")</f>
        <v>C</v>
      </c>
      <c r="R5246" s="17" t="str">
        <f>IFERROR(VLOOKUP(F5246,県RL2019!$B$2:$H$605,5,0),"")</f>
        <v>要保護生物</v>
      </c>
      <c r="S5246" s="17" t="str">
        <f>IFERROR(VLOOKUP(F5246,県RL2011!$F$3:$H$906,2,0),"")</f>
        <v>C</v>
      </c>
      <c r="T5246" s="17" t="str">
        <f>IFERROR(VLOOKUP(F5246,県RL2011!$F$3:$H$906,3,0),"")</f>
        <v>要保護生物</v>
      </c>
      <c r="U5246" s="150" t="str">
        <f>IFERROR(VLOOKUP(F5246,国RL2020!$B$2:$E$878,4,0),"")</f>
        <v/>
      </c>
      <c r="V5246" s="150" t="str">
        <f>IFERROR(VLOOKUP(F5246,国RL2020!$B$2:$E$878,3,0),"")</f>
        <v/>
      </c>
      <c r="W5246" s="19" t="str">
        <f>IFERROR(VLOOKUP(F5246,国RL2019!$B$2:$E$873,4,0),"")</f>
        <v/>
      </c>
      <c r="X5246" s="19" t="str">
        <f>IFERROR(VLOOKUP(F5246,国RL2019!$B$2:$E$873,3,0),"")</f>
        <v/>
      </c>
      <c r="Y5246" s="19" t="str">
        <f>IFERROR(VLOOKUP(F5246,国RL2017!$B$2:$E$870,4,0),"")</f>
        <v/>
      </c>
      <c r="Z5246" s="19" t="str">
        <f>IFERROR(VLOOKUP(F5246,国RL2017!$B$2:$E$870,3,0),"")</f>
        <v/>
      </c>
      <c r="AA5246" s="19" t="str">
        <f>IFERROR(VLOOKUP(F5246,国RL2006!$B$2:$E$567,4,0),"")</f>
        <v/>
      </c>
      <c r="AB5246" s="19" t="str">
        <f>IFERROR(VLOOKUP(F5246,国RL2006!$B$2:$E$567,3,0),"")</f>
        <v/>
      </c>
    </row>
    <row r="5247" spans="1:28" x14ac:dyDescent="0.15">
      <c r="A5247" s="16">
        <v>5246</v>
      </c>
      <c r="B5247" s="24">
        <v>2024</v>
      </c>
      <c r="C5247" s="53">
        <v>7</v>
      </c>
      <c r="D5247" s="53">
        <v>7</v>
      </c>
      <c r="E5247" s="53" t="s">
        <v>2963</v>
      </c>
      <c r="F5247" s="53" t="s">
        <v>45</v>
      </c>
      <c r="G5247" s="53" t="str">
        <f>VLOOKUP(F5247,'チョウnlist_Bu+Idx'!$A$2:$G$779,7,FALSE)</f>
        <v>ジャノメチョウ科</v>
      </c>
      <c r="H5247" s="53">
        <v>1</v>
      </c>
      <c r="I5247" s="53">
        <v>1</v>
      </c>
      <c r="M5247" s="52">
        <v>2</v>
      </c>
      <c r="O5247" s="18" t="str">
        <f>IFERROR(VLOOKUP(F5247,'（鳥類・チョウ）vlookup関数用'!$D$35:$F$38,3,0),"")</f>
        <v/>
      </c>
      <c r="P5247" s="18" t="str">
        <f>IFERROR(VLOOKUP(F5247,特定外来生物!$A$3:$G$24,7,0),"")</f>
        <v/>
      </c>
      <c r="Q5247" s="17" t="str">
        <f>IFERROR(VLOOKUP(F5247,県RL2019!$B$2:$H$605,4,0),"")</f>
        <v/>
      </c>
      <c r="R5247" s="17" t="str">
        <f>IFERROR(VLOOKUP(F5247,県RL2019!$B$2:$H$605,5,0),"")</f>
        <v/>
      </c>
      <c r="S5247" s="17" t="str">
        <f>IFERROR(VLOOKUP(F5247,県RL2011!$F$3:$H$906,2,0),"")</f>
        <v/>
      </c>
      <c r="T5247" s="17" t="str">
        <f>IFERROR(VLOOKUP(F5247,県RL2011!$F$3:$H$906,3,0),"")</f>
        <v/>
      </c>
      <c r="U5247" s="150" t="str">
        <f>IFERROR(VLOOKUP(F5247,国RL2020!$B$2:$E$878,4,0),"")</f>
        <v/>
      </c>
      <c r="V5247" s="150" t="str">
        <f>IFERROR(VLOOKUP(F5247,国RL2020!$B$2:$E$878,3,0),"")</f>
        <v/>
      </c>
      <c r="W5247" s="19" t="str">
        <f>IFERROR(VLOOKUP(F5247,国RL2019!$B$2:$E$873,4,0),"")</f>
        <v/>
      </c>
      <c r="X5247" s="19" t="str">
        <f>IFERROR(VLOOKUP(F5247,国RL2019!$B$2:$E$873,3,0),"")</f>
        <v/>
      </c>
      <c r="Y5247" s="19" t="str">
        <f>IFERROR(VLOOKUP(F5247,国RL2017!$B$2:$E$870,4,0),"")</f>
        <v/>
      </c>
      <c r="Z5247" s="19" t="str">
        <f>IFERROR(VLOOKUP(F5247,国RL2017!$B$2:$E$870,3,0),"")</f>
        <v/>
      </c>
      <c r="AA5247" s="19" t="str">
        <f>IFERROR(VLOOKUP(F5247,国RL2006!$B$2:$E$567,4,0),"")</f>
        <v/>
      </c>
      <c r="AB5247" s="19" t="str">
        <f>IFERROR(VLOOKUP(F5247,国RL2006!$B$2:$E$567,3,0),"")</f>
        <v/>
      </c>
    </row>
    <row r="5248" spans="1:28" x14ac:dyDescent="0.15">
      <c r="A5248" s="16">
        <v>5247</v>
      </c>
      <c r="B5248" s="24">
        <v>2024</v>
      </c>
      <c r="C5248" s="53">
        <v>7</v>
      </c>
      <c r="D5248" s="53">
        <v>7</v>
      </c>
      <c r="E5248" s="53" t="s">
        <v>2963</v>
      </c>
      <c r="F5248" s="53" t="s">
        <v>44</v>
      </c>
      <c r="G5248" s="53" t="str">
        <f>VLOOKUP(F5248,'チョウnlist_Bu+Idx'!$A$2:$G$779,7,FALSE)</f>
        <v>セセリチョウ科</v>
      </c>
      <c r="I5248" s="53">
        <v>1</v>
      </c>
      <c r="M5248" s="52">
        <v>1</v>
      </c>
      <c r="O5248" s="18" t="str">
        <f>IFERROR(VLOOKUP(F5248,'（鳥類・チョウ）vlookup関数用'!$D$35:$F$38,3,0),"")</f>
        <v/>
      </c>
      <c r="P5248" s="18" t="str">
        <f>IFERROR(VLOOKUP(F5248,特定外来生物!$A$3:$G$24,7,0),"")</f>
        <v/>
      </c>
      <c r="Q5248" s="17" t="str">
        <f>IFERROR(VLOOKUP(F5248,県RL2019!$B$2:$H$605,4,0),"")</f>
        <v/>
      </c>
      <c r="R5248" s="17" t="str">
        <f>IFERROR(VLOOKUP(F5248,県RL2019!$B$2:$H$605,5,0),"")</f>
        <v/>
      </c>
      <c r="S5248" s="17" t="str">
        <f>IFERROR(VLOOKUP(F5248,県RL2011!$F$3:$H$906,2,0),"")</f>
        <v/>
      </c>
      <c r="T5248" s="17" t="str">
        <f>IFERROR(VLOOKUP(F5248,県RL2011!$F$3:$H$906,3,0),"")</f>
        <v/>
      </c>
      <c r="U5248" s="150" t="str">
        <f>IFERROR(VLOOKUP(F5248,国RL2020!$B$2:$E$878,4,0),"")</f>
        <v/>
      </c>
      <c r="V5248" s="150" t="str">
        <f>IFERROR(VLOOKUP(F5248,国RL2020!$B$2:$E$878,3,0),"")</f>
        <v/>
      </c>
      <c r="W5248" s="19" t="str">
        <f>IFERROR(VLOOKUP(F5248,国RL2019!$B$2:$E$873,4,0),"")</f>
        <v/>
      </c>
      <c r="X5248" s="19" t="str">
        <f>IFERROR(VLOOKUP(F5248,国RL2019!$B$2:$E$873,3,0),"")</f>
        <v/>
      </c>
      <c r="Y5248" s="19" t="str">
        <f>IFERROR(VLOOKUP(F5248,国RL2017!$B$2:$E$870,4,0),"")</f>
        <v/>
      </c>
      <c r="Z5248" s="19" t="str">
        <f>IFERROR(VLOOKUP(F5248,国RL2017!$B$2:$E$870,3,0),"")</f>
        <v/>
      </c>
      <c r="AA5248" s="19" t="str">
        <f>IFERROR(VLOOKUP(F5248,国RL2006!$B$2:$E$567,4,0),"")</f>
        <v/>
      </c>
      <c r="AB5248" s="19" t="str">
        <f>IFERROR(VLOOKUP(F5248,国RL2006!$B$2:$E$567,3,0),"")</f>
        <v/>
      </c>
    </row>
    <row r="5249" spans="1:28" x14ac:dyDescent="0.15">
      <c r="A5249" s="16">
        <v>5248</v>
      </c>
      <c r="B5249" s="24">
        <v>2024</v>
      </c>
      <c r="C5249" s="53">
        <v>8</v>
      </c>
      <c r="D5249" s="53">
        <v>1</v>
      </c>
      <c r="E5249" s="53" t="s">
        <v>2957</v>
      </c>
      <c r="F5249" s="53" t="s">
        <v>13</v>
      </c>
      <c r="G5249" s="53" t="str">
        <f>VLOOKUP(F5249,'チョウnlist_Bu+Idx'!$A$2:$G$779,7,FALSE)</f>
        <v>アゲハチョウ科</v>
      </c>
      <c r="H5249" s="53">
        <v>2</v>
      </c>
      <c r="K5249" s="53">
        <v>1</v>
      </c>
      <c r="L5249" s="53">
        <v>2</v>
      </c>
      <c r="M5249" s="52">
        <v>5</v>
      </c>
      <c r="O5249" s="18" t="str">
        <f>IFERROR(VLOOKUP(F5249,'（鳥類・チョウ）vlookup関数用'!$D$35:$F$38,3,0),"")</f>
        <v/>
      </c>
      <c r="P5249" s="18" t="str">
        <f>IFERROR(VLOOKUP(F5249,特定外来生物!$A$3:$G$24,7,0),"")</f>
        <v/>
      </c>
      <c r="Q5249" s="17" t="str">
        <f>IFERROR(VLOOKUP(F5249,県RL2019!$B$2:$H$605,4,0),"")</f>
        <v/>
      </c>
      <c r="R5249" s="17" t="str">
        <f>IFERROR(VLOOKUP(F5249,県RL2019!$B$2:$H$605,5,0),"")</f>
        <v/>
      </c>
      <c r="S5249" s="17" t="str">
        <f>IFERROR(VLOOKUP(F5249,県RL2011!$F$3:$H$906,2,0),"")</f>
        <v/>
      </c>
      <c r="T5249" s="17" t="str">
        <f>IFERROR(VLOOKUP(F5249,県RL2011!$F$3:$H$906,3,0),"")</f>
        <v/>
      </c>
      <c r="U5249" s="150" t="str">
        <f>IFERROR(VLOOKUP(F5249,国RL2020!$B$2:$E$878,4,0),"")</f>
        <v/>
      </c>
      <c r="V5249" s="150" t="str">
        <f>IFERROR(VLOOKUP(F5249,国RL2020!$B$2:$E$878,3,0),"")</f>
        <v/>
      </c>
      <c r="W5249" s="19" t="str">
        <f>IFERROR(VLOOKUP(F5249,国RL2019!$B$2:$E$873,4,0),"")</f>
        <v/>
      </c>
      <c r="X5249" s="19" t="str">
        <f>IFERROR(VLOOKUP(F5249,国RL2019!$B$2:$E$873,3,0),"")</f>
        <v/>
      </c>
      <c r="Y5249" s="19" t="str">
        <f>IFERROR(VLOOKUP(F5249,国RL2017!$B$2:$E$870,4,0),"")</f>
        <v/>
      </c>
      <c r="Z5249" s="19" t="str">
        <f>IFERROR(VLOOKUP(F5249,国RL2017!$B$2:$E$870,3,0),"")</f>
        <v/>
      </c>
      <c r="AA5249" s="19" t="str">
        <f>IFERROR(VLOOKUP(F5249,国RL2006!$B$2:$E$567,4,0),"")</f>
        <v/>
      </c>
      <c r="AB5249" s="19" t="str">
        <f>IFERROR(VLOOKUP(F5249,国RL2006!$B$2:$E$567,3,0),"")</f>
        <v/>
      </c>
    </row>
    <row r="5250" spans="1:28" x14ac:dyDescent="0.15">
      <c r="A5250" s="16">
        <v>5249</v>
      </c>
      <c r="B5250" s="24">
        <v>2024</v>
      </c>
      <c r="C5250" s="53">
        <v>8</v>
      </c>
      <c r="D5250" s="53">
        <v>1</v>
      </c>
      <c r="E5250" s="53" t="s">
        <v>2957</v>
      </c>
      <c r="F5250" s="53" t="s">
        <v>50</v>
      </c>
      <c r="G5250" s="53" t="str">
        <f>VLOOKUP(F5250,'チョウnlist_Bu+Idx'!$A$2:$G$779,7,FALSE)</f>
        <v>アゲハチョウ科</v>
      </c>
      <c r="L5250" s="53">
        <v>1</v>
      </c>
      <c r="M5250" s="52">
        <v>1</v>
      </c>
      <c r="O5250" s="18" t="str">
        <f>IFERROR(VLOOKUP(F5250,'（鳥類・チョウ）vlookup関数用'!$D$35:$F$38,3,0),"")</f>
        <v/>
      </c>
      <c r="P5250" s="18" t="str">
        <f>IFERROR(VLOOKUP(F5250,特定外来生物!$A$3:$G$24,7,0),"")</f>
        <v/>
      </c>
      <c r="Q5250" s="17" t="str">
        <f>IFERROR(VLOOKUP(F5250,県RL2019!$B$2:$H$605,4,0),"")</f>
        <v/>
      </c>
      <c r="R5250" s="17" t="str">
        <f>IFERROR(VLOOKUP(F5250,県RL2019!$B$2:$H$605,5,0),"")</f>
        <v/>
      </c>
      <c r="S5250" s="17" t="str">
        <f>IFERROR(VLOOKUP(F5250,県RL2011!$F$3:$H$906,2,0),"")</f>
        <v/>
      </c>
      <c r="T5250" s="17" t="str">
        <f>IFERROR(VLOOKUP(F5250,県RL2011!$F$3:$H$906,3,0),"")</f>
        <v/>
      </c>
      <c r="U5250" s="150" t="str">
        <f>IFERROR(VLOOKUP(F5250,国RL2020!$B$2:$E$878,4,0),"")</f>
        <v/>
      </c>
      <c r="V5250" s="150" t="str">
        <f>IFERROR(VLOOKUP(F5250,国RL2020!$B$2:$E$878,3,0),"")</f>
        <v/>
      </c>
      <c r="W5250" s="19" t="str">
        <f>IFERROR(VLOOKUP(F5250,国RL2019!$B$2:$E$873,4,0),"")</f>
        <v/>
      </c>
      <c r="X5250" s="19" t="str">
        <f>IFERROR(VLOOKUP(F5250,国RL2019!$B$2:$E$873,3,0),"")</f>
        <v/>
      </c>
      <c r="Y5250" s="19" t="str">
        <f>IFERROR(VLOOKUP(F5250,国RL2017!$B$2:$E$870,4,0),"")</f>
        <v/>
      </c>
      <c r="Z5250" s="19" t="str">
        <f>IFERROR(VLOOKUP(F5250,国RL2017!$B$2:$E$870,3,0),"")</f>
        <v/>
      </c>
      <c r="AA5250" s="19" t="str">
        <f>IFERROR(VLOOKUP(F5250,国RL2006!$B$2:$E$567,4,0),"")</f>
        <v/>
      </c>
      <c r="AB5250" s="19" t="str">
        <f>IFERROR(VLOOKUP(F5250,国RL2006!$B$2:$E$567,3,0),"")</f>
        <v/>
      </c>
    </row>
    <row r="5251" spans="1:28" x14ac:dyDescent="0.15">
      <c r="A5251" s="16">
        <v>5250</v>
      </c>
      <c r="B5251" s="24">
        <v>2024</v>
      </c>
      <c r="C5251" s="53">
        <v>8</v>
      </c>
      <c r="D5251" s="53">
        <v>1</v>
      </c>
      <c r="E5251" s="53" t="s">
        <v>2957</v>
      </c>
      <c r="F5251" s="53" t="s">
        <v>11</v>
      </c>
      <c r="G5251" s="53" t="str">
        <f>VLOOKUP(F5251,'チョウnlist_Bu+Idx'!$A$2:$G$779,7,FALSE)</f>
        <v>アゲハチョウ科</v>
      </c>
      <c r="H5251" s="53">
        <v>1</v>
      </c>
      <c r="J5251" s="53">
        <v>3</v>
      </c>
      <c r="L5251" s="53">
        <v>1</v>
      </c>
      <c r="M5251" s="52">
        <v>5</v>
      </c>
      <c r="O5251" s="18" t="str">
        <f>IFERROR(VLOOKUP(F5251,'（鳥類・チョウ）vlookup関数用'!$D$35:$F$38,3,0),"")</f>
        <v/>
      </c>
      <c r="P5251" s="18" t="str">
        <f>IFERROR(VLOOKUP(F5251,特定外来生物!$A$3:$G$24,7,0),"")</f>
        <v/>
      </c>
      <c r="Q5251" s="17" t="str">
        <f>IFERROR(VLOOKUP(F5251,県RL2019!$B$2:$H$605,4,0),"")</f>
        <v/>
      </c>
      <c r="R5251" s="17" t="str">
        <f>IFERROR(VLOOKUP(F5251,県RL2019!$B$2:$H$605,5,0),"")</f>
        <v/>
      </c>
      <c r="S5251" s="17" t="str">
        <f>IFERROR(VLOOKUP(F5251,県RL2011!$F$3:$H$906,2,0),"")</f>
        <v/>
      </c>
      <c r="T5251" s="17" t="str">
        <f>IFERROR(VLOOKUP(F5251,県RL2011!$F$3:$H$906,3,0),"")</f>
        <v/>
      </c>
      <c r="U5251" s="150" t="str">
        <f>IFERROR(VLOOKUP(F5251,国RL2020!$B$2:$E$878,4,0),"")</f>
        <v/>
      </c>
      <c r="V5251" s="150" t="str">
        <f>IFERROR(VLOOKUP(F5251,国RL2020!$B$2:$E$878,3,0),"")</f>
        <v/>
      </c>
      <c r="W5251" s="19" t="str">
        <f>IFERROR(VLOOKUP(F5251,国RL2019!$B$2:$E$873,4,0),"")</f>
        <v/>
      </c>
      <c r="X5251" s="19" t="str">
        <f>IFERROR(VLOOKUP(F5251,国RL2019!$B$2:$E$873,3,0),"")</f>
        <v/>
      </c>
      <c r="Y5251" s="19" t="str">
        <f>IFERROR(VLOOKUP(F5251,国RL2017!$B$2:$E$870,4,0),"")</f>
        <v/>
      </c>
      <c r="Z5251" s="19" t="str">
        <f>IFERROR(VLOOKUP(F5251,国RL2017!$B$2:$E$870,3,0),"")</f>
        <v/>
      </c>
      <c r="AA5251" s="19" t="str">
        <f>IFERROR(VLOOKUP(F5251,国RL2006!$B$2:$E$567,4,0),"")</f>
        <v/>
      </c>
      <c r="AB5251" s="19" t="str">
        <f>IFERROR(VLOOKUP(F5251,国RL2006!$B$2:$E$567,3,0),"")</f>
        <v/>
      </c>
    </row>
    <row r="5252" spans="1:28" x14ac:dyDescent="0.15">
      <c r="A5252" s="16">
        <v>5251</v>
      </c>
      <c r="B5252" s="24">
        <v>2024</v>
      </c>
      <c r="C5252" s="53">
        <v>8</v>
      </c>
      <c r="D5252" s="53">
        <v>1</v>
      </c>
      <c r="E5252" s="53" t="s">
        <v>2957</v>
      </c>
      <c r="F5252" s="53" t="s">
        <v>20</v>
      </c>
      <c r="G5252" s="53" t="str">
        <f>VLOOKUP(F5252,'チョウnlist_Bu+Idx'!$A$2:$G$779,7,FALSE)</f>
        <v>アゲハチョウ科</v>
      </c>
      <c r="K5252" s="53">
        <v>1</v>
      </c>
      <c r="M5252" s="52">
        <v>1</v>
      </c>
      <c r="O5252" s="18" t="str">
        <f>IFERROR(VLOOKUP(F5252,'（鳥類・チョウ）vlookup関数用'!$D$35:$F$38,3,0),"")</f>
        <v/>
      </c>
      <c r="P5252" s="18" t="str">
        <f>IFERROR(VLOOKUP(F5252,特定外来生物!$A$3:$G$24,7,0),"")</f>
        <v/>
      </c>
      <c r="Q5252" s="17" t="str">
        <f>IFERROR(VLOOKUP(F5252,県RL2019!$B$2:$H$605,4,0),"")</f>
        <v/>
      </c>
      <c r="R5252" s="17" t="str">
        <f>IFERROR(VLOOKUP(F5252,県RL2019!$B$2:$H$605,5,0),"")</f>
        <v/>
      </c>
      <c r="S5252" s="17" t="str">
        <f>IFERROR(VLOOKUP(F5252,県RL2011!$F$3:$H$906,2,0),"")</f>
        <v/>
      </c>
      <c r="T5252" s="17" t="str">
        <f>IFERROR(VLOOKUP(F5252,県RL2011!$F$3:$H$906,3,0),"")</f>
        <v/>
      </c>
      <c r="U5252" s="150" t="str">
        <f>IFERROR(VLOOKUP(F5252,国RL2020!$B$2:$E$878,4,0),"")</f>
        <v/>
      </c>
      <c r="V5252" s="150" t="str">
        <f>IFERROR(VLOOKUP(F5252,国RL2020!$B$2:$E$878,3,0),"")</f>
        <v/>
      </c>
      <c r="W5252" s="19" t="str">
        <f>IFERROR(VLOOKUP(F5252,国RL2019!$B$2:$E$873,4,0),"")</f>
        <v/>
      </c>
      <c r="X5252" s="19" t="str">
        <f>IFERROR(VLOOKUP(F5252,国RL2019!$B$2:$E$873,3,0),"")</f>
        <v/>
      </c>
      <c r="Y5252" s="19" t="str">
        <f>IFERROR(VLOOKUP(F5252,国RL2017!$B$2:$E$870,4,0),"")</f>
        <v/>
      </c>
      <c r="Z5252" s="19" t="str">
        <f>IFERROR(VLOOKUP(F5252,国RL2017!$B$2:$E$870,3,0),"")</f>
        <v/>
      </c>
      <c r="AA5252" s="19" t="str">
        <f>IFERROR(VLOOKUP(F5252,国RL2006!$B$2:$E$567,4,0),"")</f>
        <v/>
      </c>
      <c r="AB5252" s="19" t="str">
        <f>IFERROR(VLOOKUP(F5252,国RL2006!$B$2:$E$567,3,0),"")</f>
        <v/>
      </c>
    </row>
    <row r="5253" spans="1:28" x14ac:dyDescent="0.15">
      <c r="A5253" s="16">
        <v>5252</v>
      </c>
      <c r="B5253" s="24">
        <v>2024</v>
      </c>
      <c r="C5253" s="53">
        <v>8</v>
      </c>
      <c r="D5253" s="53">
        <v>1</v>
      </c>
      <c r="E5253" s="53" t="s">
        <v>2957</v>
      </c>
      <c r="F5253" s="53" t="s">
        <v>22</v>
      </c>
      <c r="G5253" s="53" t="str">
        <f>VLOOKUP(F5253,'チョウnlist_Bu+Idx'!$A$2:$G$779,7,FALSE)</f>
        <v>アゲハチョウ科</v>
      </c>
      <c r="J5253" s="53">
        <v>1</v>
      </c>
      <c r="L5253" s="53">
        <v>1</v>
      </c>
      <c r="M5253" s="52">
        <v>2</v>
      </c>
      <c r="O5253" s="18" t="str">
        <f>IFERROR(VLOOKUP(F5253,'（鳥類・チョウ）vlookup関数用'!$D$35:$F$38,3,0),"")</f>
        <v/>
      </c>
      <c r="P5253" s="18" t="str">
        <f>IFERROR(VLOOKUP(F5253,特定外来生物!$A$3:$G$24,7,0),"")</f>
        <v/>
      </c>
      <c r="Q5253" s="17" t="str">
        <f>IFERROR(VLOOKUP(F5253,県RL2019!$B$2:$H$605,4,0),"")</f>
        <v/>
      </c>
      <c r="R5253" s="17" t="str">
        <f>IFERROR(VLOOKUP(F5253,県RL2019!$B$2:$H$605,5,0),"")</f>
        <v/>
      </c>
      <c r="S5253" s="17" t="str">
        <f>IFERROR(VLOOKUP(F5253,県RL2011!$F$3:$H$906,2,0),"")</f>
        <v/>
      </c>
      <c r="T5253" s="17" t="str">
        <f>IFERROR(VLOOKUP(F5253,県RL2011!$F$3:$H$906,3,0),"")</f>
        <v/>
      </c>
      <c r="U5253" s="150" t="str">
        <f>IFERROR(VLOOKUP(F5253,国RL2020!$B$2:$E$878,4,0),"")</f>
        <v/>
      </c>
      <c r="V5253" s="150" t="str">
        <f>IFERROR(VLOOKUP(F5253,国RL2020!$B$2:$E$878,3,0),"")</f>
        <v/>
      </c>
      <c r="W5253" s="19" t="str">
        <f>IFERROR(VLOOKUP(F5253,国RL2019!$B$2:$E$873,4,0),"")</f>
        <v/>
      </c>
      <c r="X5253" s="19" t="str">
        <f>IFERROR(VLOOKUP(F5253,国RL2019!$B$2:$E$873,3,0),"")</f>
        <v/>
      </c>
      <c r="Y5253" s="19" t="str">
        <f>IFERROR(VLOOKUP(F5253,国RL2017!$B$2:$E$870,4,0),"")</f>
        <v/>
      </c>
      <c r="Z5253" s="19" t="str">
        <f>IFERROR(VLOOKUP(F5253,国RL2017!$B$2:$E$870,3,0),"")</f>
        <v/>
      </c>
      <c r="AA5253" s="19" t="str">
        <f>IFERROR(VLOOKUP(F5253,国RL2006!$B$2:$E$567,4,0),"")</f>
        <v/>
      </c>
      <c r="AB5253" s="19" t="str">
        <f>IFERROR(VLOOKUP(F5253,国RL2006!$B$2:$E$567,3,0),"")</f>
        <v/>
      </c>
    </row>
    <row r="5254" spans="1:28" x14ac:dyDescent="0.15">
      <c r="A5254" s="16">
        <v>5253</v>
      </c>
      <c r="B5254" s="24">
        <v>2024</v>
      </c>
      <c r="C5254" s="53">
        <v>8</v>
      </c>
      <c r="D5254" s="53">
        <v>1</v>
      </c>
      <c r="E5254" s="53" t="s">
        <v>2957</v>
      </c>
      <c r="F5254" s="53" t="s">
        <v>28</v>
      </c>
      <c r="G5254" s="53" t="str">
        <f>VLOOKUP(F5254,'チョウnlist_Bu+Idx'!$A$2:$G$779,7,FALSE)</f>
        <v>シロチョウ科</v>
      </c>
      <c r="L5254" s="53">
        <v>1</v>
      </c>
      <c r="M5254" s="52">
        <v>1</v>
      </c>
      <c r="O5254" s="18" t="str">
        <f>IFERROR(VLOOKUP(F5254,'（鳥類・チョウ）vlookup関数用'!$D$35:$F$38,3,0),"")</f>
        <v/>
      </c>
      <c r="P5254" s="18" t="str">
        <f>IFERROR(VLOOKUP(F5254,特定外来生物!$A$3:$G$24,7,0),"")</f>
        <v/>
      </c>
      <c r="Q5254" s="17" t="str">
        <f>IFERROR(VLOOKUP(F5254,県RL2019!$B$2:$H$605,4,0),"")</f>
        <v/>
      </c>
      <c r="R5254" s="17" t="str">
        <f>IFERROR(VLOOKUP(F5254,県RL2019!$B$2:$H$605,5,0),"")</f>
        <v/>
      </c>
      <c r="S5254" s="17" t="str">
        <f>IFERROR(VLOOKUP(F5254,県RL2011!$F$3:$H$906,2,0),"")</f>
        <v/>
      </c>
      <c r="T5254" s="17" t="str">
        <f>IFERROR(VLOOKUP(F5254,県RL2011!$F$3:$H$906,3,0),"")</f>
        <v/>
      </c>
      <c r="U5254" s="150" t="str">
        <f>IFERROR(VLOOKUP(F5254,国RL2020!$B$2:$E$878,4,0),"")</f>
        <v/>
      </c>
      <c r="V5254" s="150" t="str">
        <f>IFERROR(VLOOKUP(F5254,国RL2020!$B$2:$E$878,3,0),"")</f>
        <v/>
      </c>
      <c r="W5254" s="19" t="str">
        <f>IFERROR(VLOOKUP(F5254,国RL2019!$B$2:$E$873,4,0),"")</f>
        <v/>
      </c>
      <c r="X5254" s="19" t="str">
        <f>IFERROR(VLOOKUP(F5254,国RL2019!$B$2:$E$873,3,0),"")</f>
        <v/>
      </c>
      <c r="Y5254" s="19" t="str">
        <f>IFERROR(VLOOKUP(F5254,国RL2017!$B$2:$E$870,4,0),"")</f>
        <v/>
      </c>
      <c r="Z5254" s="19" t="str">
        <f>IFERROR(VLOOKUP(F5254,国RL2017!$B$2:$E$870,3,0),"")</f>
        <v/>
      </c>
      <c r="AA5254" s="19" t="str">
        <f>IFERROR(VLOOKUP(F5254,国RL2006!$B$2:$E$567,4,0),"")</f>
        <v/>
      </c>
      <c r="AB5254" s="19" t="str">
        <f>IFERROR(VLOOKUP(F5254,国RL2006!$B$2:$E$567,3,0),"")</f>
        <v/>
      </c>
    </row>
    <row r="5255" spans="1:28" x14ac:dyDescent="0.15">
      <c r="A5255" s="16">
        <v>5254</v>
      </c>
      <c r="B5255" s="24">
        <v>2024</v>
      </c>
      <c r="C5255" s="53">
        <v>8</v>
      </c>
      <c r="D5255" s="53">
        <v>1</v>
      </c>
      <c r="E5255" s="53" t="s">
        <v>2957</v>
      </c>
      <c r="F5255" s="53" t="s">
        <v>46</v>
      </c>
      <c r="G5255" s="53" t="s">
        <v>19</v>
      </c>
      <c r="L5255" s="53">
        <v>2</v>
      </c>
      <c r="M5255" s="52">
        <v>2</v>
      </c>
      <c r="O5255" s="18" t="str">
        <f>IFERROR(VLOOKUP(F5255,'（鳥類・チョウ）vlookup関数用'!$D$35:$F$38,3,0),"")</f>
        <v/>
      </c>
      <c r="P5255" s="18" t="str">
        <f>IFERROR(VLOOKUP(F5255,特定外来生物!$A$3:$G$24,7,0),"")</f>
        <v/>
      </c>
      <c r="Q5255" s="17" t="str">
        <f>IFERROR(VLOOKUP(F5255,県RL2019!$B$2:$H$605,4,0),"")</f>
        <v/>
      </c>
      <c r="R5255" s="17" t="str">
        <f>IFERROR(VLOOKUP(F5255,県RL2019!$B$2:$H$605,5,0),"")</f>
        <v/>
      </c>
      <c r="S5255" s="17" t="str">
        <f>IFERROR(VLOOKUP(F5255,県RL2011!$F$3:$H$906,2,0),"")</f>
        <v/>
      </c>
      <c r="T5255" s="17" t="str">
        <f>IFERROR(VLOOKUP(F5255,県RL2011!$F$3:$H$906,3,0),"")</f>
        <v/>
      </c>
      <c r="U5255" s="150" t="str">
        <f>IFERROR(VLOOKUP(F5255,国RL2020!$B$2:$E$878,4,0),"")</f>
        <v/>
      </c>
      <c r="V5255" s="150" t="str">
        <f>IFERROR(VLOOKUP(F5255,国RL2020!$B$2:$E$878,3,0),"")</f>
        <v/>
      </c>
      <c r="W5255" s="19" t="str">
        <f>IFERROR(VLOOKUP(F5255,国RL2019!$B$2:$E$873,4,0),"")</f>
        <v/>
      </c>
      <c r="X5255" s="19" t="str">
        <f>IFERROR(VLOOKUP(F5255,国RL2019!$B$2:$E$873,3,0),"")</f>
        <v/>
      </c>
      <c r="Y5255" s="19" t="str">
        <f>IFERROR(VLOOKUP(F5255,国RL2017!$B$2:$E$870,4,0),"")</f>
        <v/>
      </c>
      <c r="Z5255" s="19" t="str">
        <f>IFERROR(VLOOKUP(F5255,国RL2017!$B$2:$E$870,3,0),"")</f>
        <v/>
      </c>
      <c r="AA5255" s="19" t="str">
        <f>IFERROR(VLOOKUP(F5255,国RL2006!$B$2:$E$567,4,0),"")</f>
        <v/>
      </c>
      <c r="AB5255" s="19" t="str">
        <f>IFERROR(VLOOKUP(F5255,国RL2006!$B$2:$E$567,3,0),"")</f>
        <v/>
      </c>
    </row>
    <row r="5256" spans="1:28" x14ac:dyDescent="0.15">
      <c r="A5256" s="16">
        <v>5255</v>
      </c>
      <c r="B5256" s="24">
        <v>2024</v>
      </c>
      <c r="C5256" s="53">
        <v>8</v>
      </c>
      <c r="D5256" s="53">
        <v>1</v>
      </c>
      <c r="E5256" s="53" t="s">
        <v>2957</v>
      </c>
      <c r="F5256" s="53" t="s">
        <v>29</v>
      </c>
      <c r="G5256" s="53" t="str">
        <f>VLOOKUP(F5256,'チョウnlist_Bu+Idx'!$A$2:$G$779,7,FALSE)</f>
        <v>シジミチョウ科</v>
      </c>
      <c r="H5256" s="53">
        <v>10</v>
      </c>
      <c r="J5256" s="53">
        <v>4</v>
      </c>
      <c r="K5256" s="53">
        <v>50</v>
      </c>
      <c r="L5256" s="53">
        <v>16</v>
      </c>
      <c r="M5256" s="52">
        <v>80</v>
      </c>
      <c r="O5256" s="18" t="str">
        <f>IFERROR(VLOOKUP(F5256,'（鳥類・チョウ）vlookup関数用'!$D$35:$F$38,3,0),"")</f>
        <v/>
      </c>
      <c r="P5256" s="18" t="str">
        <f>IFERROR(VLOOKUP(F5256,特定外来生物!$A$3:$G$24,7,0),"")</f>
        <v/>
      </c>
      <c r="Q5256" s="17" t="str">
        <f>IFERROR(VLOOKUP(F5256,県RL2019!$B$2:$H$605,4,0),"")</f>
        <v/>
      </c>
      <c r="R5256" s="17" t="str">
        <f>IFERROR(VLOOKUP(F5256,県RL2019!$B$2:$H$605,5,0),"")</f>
        <v/>
      </c>
      <c r="S5256" s="17" t="str">
        <f>IFERROR(VLOOKUP(F5256,県RL2011!$F$3:$H$906,2,0),"")</f>
        <v/>
      </c>
      <c r="T5256" s="17" t="str">
        <f>IFERROR(VLOOKUP(F5256,県RL2011!$F$3:$H$906,3,0),"")</f>
        <v/>
      </c>
      <c r="U5256" s="150" t="str">
        <f>IFERROR(VLOOKUP(F5256,国RL2020!$B$2:$E$878,4,0),"")</f>
        <v/>
      </c>
      <c r="V5256" s="150" t="str">
        <f>IFERROR(VLOOKUP(F5256,国RL2020!$B$2:$E$878,3,0),"")</f>
        <v/>
      </c>
      <c r="W5256" s="19" t="str">
        <f>IFERROR(VLOOKUP(F5256,国RL2019!$B$2:$E$873,4,0),"")</f>
        <v/>
      </c>
      <c r="X5256" s="19" t="str">
        <f>IFERROR(VLOOKUP(F5256,国RL2019!$B$2:$E$873,3,0),"")</f>
        <v/>
      </c>
      <c r="Y5256" s="19" t="str">
        <f>IFERROR(VLOOKUP(F5256,国RL2017!$B$2:$E$870,4,0),"")</f>
        <v/>
      </c>
      <c r="Z5256" s="19" t="str">
        <f>IFERROR(VLOOKUP(F5256,国RL2017!$B$2:$E$870,3,0),"")</f>
        <v/>
      </c>
      <c r="AA5256" s="19" t="str">
        <f>IFERROR(VLOOKUP(F5256,国RL2006!$B$2:$E$567,4,0),"")</f>
        <v/>
      </c>
      <c r="AB5256" s="19" t="str">
        <f>IFERROR(VLOOKUP(F5256,国RL2006!$B$2:$E$567,3,0),"")</f>
        <v/>
      </c>
    </row>
    <row r="5257" spans="1:28" x14ac:dyDescent="0.15">
      <c r="A5257" s="16">
        <v>5256</v>
      </c>
      <c r="B5257" s="24">
        <v>2024</v>
      </c>
      <c r="C5257" s="53">
        <v>8</v>
      </c>
      <c r="D5257" s="53">
        <v>1</v>
      </c>
      <c r="E5257" s="53" t="s">
        <v>2957</v>
      </c>
      <c r="F5257" s="53" t="s">
        <v>38</v>
      </c>
      <c r="G5257" s="53" t="str">
        <f>VLOOKUP(F5257,'チョウnlist_Bu+Idx'!$A$2:$G$779,7,FALSE)</f>
        <v>シジミチョウ科</v>
      </c>
      <c r="H5257" s="53">
        <v>1</v>
      </c>
      <c r="J5257" s="53">
        <v>2</v>
      </c>
      <c r="M5257" s="52">
        <v>3</v>
      </c>
      <c r="O5257" s="18" t="str">
        <f>IFERROR(VLOOKUP(F5257,'（鳥類・チョウ）vlookup関数用'!$D$35:$F$38,3,0),"")</f>
        <v/>
      </c>
      <c r="P5257" s="18" t="str">
        <f>IFERROR(VLOOKUP(F5257,特定外来生物!$A$3:$G$24,7,0),"")</f>
        <v/>
      </c>
      <c r="Q5257" s="17" t="str">
        <f>IFERROR(VLOOKUP(F5257,県RL2019!$B$2:$H$605,4,0),"")</f>
        <v/>
      </c>
      <c r="R5257" s="17" t="str">
        <f>IFERROR(VLOOKUP(F5257,県RL2019!$B$2:$H$605,5,0),"")</f>
        <v/>
      </c>
      <c r="S5257" s="17" t="str">
        <f>IFERROR(VLOOKUP(F5257,県RL2011!$F$3:$H$906,2,0),"")</f>
        <v/>
      </c>
      <c r="T5257" s="17" t="str">
        <f>IFERROR(VLOOKUP(F5257,県RL2011!$F$3:$H$906,3,0),"")</f>
        <v/>
      </c>
      <c r="U5257" s="150" t="str">
        <f>IFERROR(VLOOKUP(F5257,国RL2020!$B$2:$E$878,4,0),"")</f>
        <v/>
      </c>
      <c r="V5257" s="150" t="str">
        <f>IFERROR(VLOOKUP(F5257,国RL2020!$B$2:$E$878,3,0),"")</f>
        <v/>
      </c>
      <c r="W5257" s="19" t="str">
        <f>IFERROR(VLOOKUP(F5257,国RL2019!$B$2:$E$873,4,0),"")</f>
        <v/>
      </c>
      <c r="X5257" s="19" t="str">
        <f>IFERROR(VLOOKUP(F5257,国RL2019!$B$2:$E$873,3,0),"")</f>
        <v/>
      </c>
      <c r="Y5257" s="19" t="str">
        <f>IFERROR(VLOOKUP(F5257,国RL2017!$B$2:$E$870,4,0),"")</f>
        <v/>
      </c>
      <c r="Z5257" s="19" t="str">
        <f>IFERROR(VLOOKUP(F5257,国RL2017!$B$2:$E$870,3,0),"")</f>
        <v/>
      </c>
      <c r="AA5257" s="19" t="str">
        <f>IFERROR(VLOOKUP(F5257,国RL2006!$B$2:$E$567,4,0),"")</f>
        <v/>
      </c>
      <c r="AB5257" s="19" t="str">
        <f>IFERROR(VLOOKUP(F5257,国RL2006!$B$2:$E$567,3,0),"")</f>
        <v/>
      </c>
    </row>
    <row r="5258" spans="1:28" x14ac:dyDescent="0.15">
      <c r="A5258" s="16">
        <v>5257</v>
      </c>
      <c r="B5258" s="24">
        <v>2024</v>
      </c>
      <c r="C5258" s="53">
        <v>8</v>
      </c>
      <c r="D5258" s="53">
        <v>1</v>
      </c>
      <c r="E5258" s="53" t="s">
        <v>2957</v>
      </c>
      <c r="F5258" s="53" t="s">
        <v>17</v>
      </c>
      <c r="G5258" s="53" t="str">
        <f>VLOOKUP(F5258,'チョウnlist_Bu+Idx'!$A$2:$G$779,7,FALSE)</f>
        <v>シジミチョウ科</v>
      </c>
      <c r="H5258" s="53">
        <v>2</v>
      </c>
      <c r="J5258" s="53">
        <v>3</v>
      </c>
      <c r="K5258" s="53">
        <v>2</v>
      </c>
      <c r="L5258" s="53">
        <v>1</v>
      </c>
      <c r="M5258" s="52">
        <v>8</v>
      </c>
      <c r="O5258" s="18" t="str">
        <f>IFERROR(VLOOKUP(F5258,'（鳥類・チョウ）vlookup関数用'!$D$35:$F$38,3,0),"")</f>
        <v/>
      </c>
      <c r="P5258" s="18" t="str">
        <f>IFERROR(VLOOKUP(F5258,特定外来生物!$A$3:$G$24,7,0),"")</f>
        <v/>
      </c>
      <c r="Q5258" s="17" t="str">
        <f>IFERROR(VLOOKUP(F5258,県RL2019!$B$2:$H$605,4,0),"")</f>
        <v/>
      </c>
      <c r="R5258" s="17" t="str">
        <f>IFERROR(VLOOKUP(F5258,県RL2019!$B$2:$H$605,5,0),"")</f>
        <v/>
      </c>
      <c r="S5258" s="17" t="str">
        <f>IFERROR(VLOOKUP(F5258,県RL2011!$F$3:$H$906,2,0),"")</f>
        <v/>
      </c>
      <c r="T5258" s="17" t="str">
        <f>IFERROR(VLOOKUP(F5258,県RL2011!$F$3:$H$906,3,0),"")</f>
        <v/>
      </c>
      <c r="U5258" s="150" t="str">
        <f>IFERROR(VLOOKUP(F5258,国RL2020!$B$2:$E$878,4,0),"")</f>
        <v/>
      </c>
      <c r="V5258" s="150" t="str">
        <f>IFERROR(VLOOKUP(F5258,国RL2020!$B$2:$E$878,3,0),"")</f>
        <v/>
      </c>
      <c r="W5258" s="19" t="str">
        <f>IFERROR(VLOOKUP(F5258,国RL2019!$B$2:$E$873,4,0),"")</f>
        <v/>
      </c>
      <c r="X5258" s="19" t="str">
        <f>IFERROR(VLOOKUP(F5258,国RL2019!$B$2:$E$873,3,0),"")</f>
        <v/>
      </c>
      <c r="Y5258" s="19" t="str">
        <f>IFERROR(VLOOKUP(F5258,国RL2017!$B$2:$E$870,4,0),"")</f>
        <v/>
      </c>
      <c r="Z5258" s="19" t="str">
        <f>IFERROR(VLOOKUP(F5258,国RL2017!$B$2:$E$870,3,0),"")</f>
        <v/>
      </c>
      <c r="AA5258" s="19" t="str">
        <f>IFERROR(VLOOKUP(F5258,国RL2006!$B$2:$E$567,4,0),"")</f>
        <v/>
      </c>
      <c r="AB5258" s="19" t="str">
        <f>IFERROR(VLOOKUP(F5258,国RL2006!$B$2:$E$567,3,0),"")</f>
        <v/>
      </c>
    </row>
    <row r="5259" spans="1:28" x14ac:dyDescent="0.15">
      <c r="A5259" s="16">
        <v>5258</v>
      </c>
      <c r="B5259" s="24">
        <v>2024</v>
      </c>
      <c r="C5259" s="53">
        <v>8</v>
      </c>
      <c r="D5259" s="53">
        <v>1</v>
      </c>
      <c r="E5259" s="53" t="s">
        <v>2957</v>
      </c>
      <c r="F5259" s="53" t="s">
        <v>27</v>
      </c>
      <c r="G5259" s="53" t="str">
        <f>VLOOKUP(F5259,'チョウnlist_Bu+Idx'!$A$2:$G$779,7,FALSE)</f>
        <v>シジミチョウ科</v>
      </c>
      <c r="J5259" s="53">
        <v>2</v>
      </c>
      <c r="K5259" s="53">
        <v>2</v>
      </c>
      <c r="M5259" s="52">
        <v>4</v>
      </c>
      <c r="O5259" s="18" t="str">
        <f>IFERROR(VLOOKUP(F5259,'（鳥類・チョウ）vlookup関数用'!$D$35:$F$38,3,0),"")</f>
        <v/>
      </c>
      <c r="P5259" s="18" t="str">
        <f>IFERROR(VLOOKUP(F5259,特定外来生物!$A$3:$G$24,7,0),"")</f>
        <v/>
      </c>
      <c r="Q5259" s="17" t="str">
        <f>IFERROR(VLOOKUP(F5259,県RL2019!$B$2:$H$605,4,0),"")</f>
        <v/>
      </c>
      <c r="R5259" s="17" t="str">
        <f>IFERROR(VLOOKUP(F5259,県RL2019!$B$2:$H$605,5,0),"")</f>
        <v/>
      </c>
      <c r="S5259" s="17" t="str">
        <f>IFERROR(VLOOKUP(F5259,県RL2011!$F$3:$H$906,2,0),"")</f>
        <v/>
      </c>
      <c r="T5259" s="17" t="str">
        <f>IFERROR(VLOOKUP(F5259,県RL2011!$F$3:$H$906,3,0),"")</f>
        <v/>
      </c>
      <c r="U5259" s="150" t="str">
        <f>IFERROR(VLOOKUP(F5259,国RL2020!$B$2:$E$878,4,0),"")</f>
        <v/>
      </c>
      <c r="V5259" s="150" t="str">
        <f>IFERROR(VLOOKUP(F5259,国RL2020!$B$2:$E$878,3,0),"")</f>
        <v/>
      </c>
      <c r="W5259" s="19" t="str">
        <f>IFERROR(VLOOKUP(F5259,国RL2019!$B$2:$E$873,4,0),"")</f>
        <v/>
      </c>
      <c r="X5259" s="19" t="str">
        <f>IFERROR(VLOOKUP(F5259,国RL2019!$B$2:$E$873,3,0),"")</f>
        <v/>
      </c>
      <c r="Y5259" s="19" t="str">
        <f>IFERROR(VLOOKUP(F5259,国RL2017!$B$2:$E$870,4,0),"")</f>
        <v/>
      </c>
      <c r="Z5259" s="19" t="str">
        <f>IFERROR(VLOOKUP(F5259,国RL2017!$B$2:$E$870,3,0),"")</f>
        <v/>
      </c>
      <c r="AA5259" s="19" t="str">
        <f>IFERROR(VLOOKUP(F5259,国RL2006!$B$2:$E$567,4,0),"")</f>
        <v/>
      </c>
      <c r="AB5259" s="19" t="str">
        <f>IFERROR(VLOOKUP(F5259,国RL2006!$B$2:$E$567,3,0),"")</f>
        <v/>
      </c>
    </row>
    <row r="5260" spans="1:28" x14ac:dyDescent="0.15">
      <c r="A5260" s="16">
        <v>5259</v>
      </c>
      <c r="B5260" s="24">
        <v>2024</v>
      </c>
      <c r="C5260" s="53">
        <v>8</v>
      </c>
      <c r="D5260" s="53">
        <v>1</v>
      </c>
      <c r="E5260" s="53" t="s">
        <v>2957</v>
      </c>
      <c r="F5260" s="53" t="s">
        <v>32</v>
      </c>
      <c r="G5260" s="53" t="str">
        <f>VLOOKUP(F5260,'チョウnlist_Bu+Idx'!$A$2:$G$779,7,FALSE)</f>
        <v>タテハチョウ科</v>
      </c>
      <c r="H5260" s="53">
        <v>1</v>
      </c>
      <c r="M5260" s="52">
        <v>1</v>
      </c>
      <c r="O5260" s="18" t="str">
        <f>IFERROR(VLOOKUP(F5260,'（鳥類・チョウ）vlookup関数用'!$D$35:$F$38,3,0),"")</f>
        <v/>
      </c>
      <c r="P5260" s="18" t="str">
        <f>IFERROR(VLOOKUP(F5260,特定外来生物!$A$3:$G$24,7,0),"")</f>
        <v/>
      </c>
      <c r="Q5260" s="17" t="str">
        <f>IFERROR(VLOOKUP(F5260,県RL2019!$B$2:$H$605,4,0),"")</f>
        <v/>
      </c>
      <c r="R5260" s="17" t="str">
        <f>IFERROR(VLOOKUP(F5260,県RL2019!$B$2:$H$605,5,0),"")</f>
        <v/>
      </c>
      <c r="S5260" s="17" t="str">
        <f>IFERROR(VLOOKUP(F5260,県RL2011!$F$3:$H$906,2,0),"")</f>
        <v/>
      </c>
      <c r="T5260" s="17" t="str">
        <f>IFERROR(VLOOKUP(F5260,県RL2011!$F$3:$H$906,3,0),"")</f>
        <v/>
      </c>
      <c r="U5260" s="150" t="str">
        <f>IFERROR(VLOOKUP(F5260,国RL2020!$B$2:$E$878,4,0),"")</f>
        <v/>
      </c>
      <c r="V5260" s="150" t="str">
        <f>IFERROR(VLOOKUP(F5260,国RL2020!$B$2:$E$878,3,0),"")</f>
        <v/>
      </c>
      <c r="W5260" s="19" t="str">
        <f>IFERROR(VLOOKUP(F5260,国RL2019!$B$2:$E$873,4,0),"")</f>
        <v/>
      </c>
      <c r="X5260" s="19" t="str">
        <f>IFERROR(VLOOKUP(F5260,国RL2019!$B$2:$E$873,3,0),"")</f>
        <v/>
      </c>
      <c r="Y5260" s="19" t="str">
        <f>IFERROR(VLOOKUP(F5260,国RL2017!$B$2:$E$870,4,0),"")</f>
        <v/>
      </c>
      <c r="Z5260" s="19" t="str">
        <f>IFERROR(VLOOKUP(F5260,国RL2017!$B$2:$E$870,3,0),"")</f>
        <v/>
      </c>
      <c r="AA5260" s="19" t="str">
        <f>IFERROR(VLOOKUP(F5260,国RL2006!$B$2:$E$567,4,0),"")</f>
        <v/>
      </c>
      <c r="AB5260" s="19" t="str">
        <f>IFERROR(VLOOKUP(F5260,国RL2006!$B$2:$E$567,3,0),"")</f>
        <v/>
      </c>
    </row>
    <row r="5261" spans="1:28" x14ac:dyDescent="0.15">
      <c r="A5261" s="16">
        <v>5260</v>
      </c>
      <c r="B5261" s="24">
        <v>2024</v>
      </c>
      <c r="C5261" s="53">
        <v>8</v>
      </c>
      <c r="D5261" s="53">
        <v>1</v>
      </c>
      <c r="E5261" s="53" t="s">
        <v>2957</v>
      </c>
      <c r="F5261" s="53" t="s">
        <v>34</v>
      </c>
      <c r="G5261" s="53" t="str">
        <f>VLOOKUP(F5261,'チョウnlist_Bu+Idx'!$A$2:$G$779,7,FALSE)</f>
        <v>タテハチョウ科</v>
      </c>
      <c r="H5261" s="53">
        <v>2</v>
      </c>
      <c r="K5261" s="53">
        <v>1</v>
      </c>
      <c r="L5261" s="53">
        <v>2</v>
      </c>
      <c r="M5261" s="52">
        <v>5</v>
      </c>
      <c r="O5261" s="18" t="str">
        <f>IFERROR(VLOOKUP(F5261,'（鳥類・チョウ）vlookup関数用'!$D$35:$F$38,3,0),"")</f>
        <v/>
      </c>
      <c r="P5261" s="18" t="str">
        <f>IFERROR(VLOOKUP(F5261,特定外来生物!$A$3:$G$24,7,0),"")</f>
        <v/>
      </c>
      <c r="Q5261" s="17" t="str">
        <f>IFERROR(VLOOKUP(F5261,県RL2019!$B$2:$H$605,4,0),"")</f>
        <v/>
      </c>
      <c r="R5261" s="17" t="str">
        <f>IFERROR(VLOOKUP(F5261,県RL2019!$B$2:$H$605,5,0),"")</f>
        <v/>
      </c>
      <c r="S5261" s="17" t="str">
        <f>IFERROR(VLOOKUP(F5261,県RL2011!$F$3:$H$906,2,0),"")</f>
        <v/>
      </c>
      <c r="T5261" s="17" t="str">
        <f>IFERROR(VLOOKUP(F5261,県RL2011!$F$3:$H$906,3,0),"")</f>
        <v/>
      </c>
      <c r="U5261" s="150" t="str">
        <f>IFERROR(VLOOKUP(F5261,国RL2020!$B$2:$E$878,4,0),"")</f>
        <v/>
      </c>
      <c r="V5261" s="150" t="str">
        <f>IFERROR(VLOOKUP(F5261,国RL2020!$B$2:$E$878,3,0),"")</f>
        <v/>
      </c>
      <c r="W5261" s="19" t="str">
        <f>IFERROR(VLOOKUP(F5261,国RL2019!$B$2:$E$873,4,0),"")</f>
        <v/>
      </c>
      <c r="X5261" s="19" t="str">
        <f>IFERROR(VLOOKUP(F5261,国RL2019!$B$2:$E$873,3,0),"")</f>
        <v/>
      </c>
      <c r="Y5261" s="19" t="str">
        <f>IFERROR(VLOOKUP(F5261,国RL2017!$B$2:$E$870,4,0),"")</f>
        <v/>
      </c>
      <c r="Z5261" s="19" t="str">
        <f>IFERROR(VLOOKUP(F5261,国RL2017!$B$2:$E$870,3,0),"")</f>
        <v/>
      </c>
      <c r="AA5261" s="19" t="str">
        <f>IFERROR(VLOOKUP(F5261,国RL2006!$B$2:$E$567,4,0),"")</f>
        <v/>
      </c>
      <c r="AB5261" s="19" t="str">
        <f>IFERROR(VLOOKUP(F5261,国RL2006!$B$2:$E$567,3,0),"")</f>
        <v/>
      </c>
    </row>
    <row r="5262" spans="1:28" x14ac:dyDescent="0.15">
      <c r="A5262" s="16">
        <v>5261</v>
      </c>
      <c r="B5262" s="24">
        <v>2024</v>
      </c>
      <c r="C5262" s="53">
        <v>8</v>
      </c>
      <c r="D5262" s="53">
        <v>1</v>
      </c>
      <c r="E5262" s="53" t="s">
        <v>2957</v>
      </c>
      <c r="F5262" s="53" t="s">
        <v>720</v>
      </c>
      <c r="G5262" s="53" t="str">
        <f>VLOOKUP(F5262,'チョウnlist_Bu+Idx'!$A$2:$G$779,7,FALSE)</f>
        <v>タテハチョウ科</v>
      </c>
      <c r="L5262" s="53">
        <v>2</v>
      </c>
      <c r="M5262" s="52">
        <v>2</v>
      </c>
      <c r="O5262" s="18" t="str">
        <f>IFERROR(VLOOKUP(F5262,'（鳥類・チョウ）vlookup関数用'!$D$35:$F$38,3,0),"")</f>
        <v/>
      </c>
      <c r="P5262" s="18" t="str">
        <f>IFERROR(VLOOKUP(F5262,特定外来生物!$A$3:$G$24,7,0),"")</f>
        <v/>
      </c>
      <c r="Q5262" s="17" t="str">
        <f>IFERROR(VLOOKUP(F5262,県RL2019!$B$2:$H$605,4,0),"")</f>
        <v>C</v>
      </c>
      <c r="R5262" s="17" t="str">
        <f>IFERROR(VLOOKUP(F5262,県RL2019!$B$2:$H$605,5,0),"")</f>
        <v>要保護生物</v>
      </c>
      <c r="S5262" s="17" t="str">
        <f>IFERROR(VLOOKUP(F5262,県RL2011!$F$3:$H$906,2,0),"")</f>
        <v>C</v>
      </c>
      <c r="T5262" s="17" t="str">
        <f>IFERROR(VLOOKUP(F5262,県RL2011!$F$3:$H$906,3,0),"")</f>
        <v>要保護生物</v>
      </c>
      <c r="U5262" s="150" t="str">
        <f>IFERROR(VLOOKUP(F5262,国RL2020!$B$2:$E$878,4,0),"")</f>
        <v/>
      </c>
      <c r="V5262" s="150" t="str">
        <f>IFERROR(VLOOKUP(F5262,国RL2020!$B$2:$E$878,3,0),"")</f>
        <v/>
      </c>
      <c r="W5262" s="19" t="str">
        <f>IFERROR(VLOOKUP(F5262,国RL2019!$B$2:$E$873,4,0),"")</f>
        <v/>
      </c>
      <c r="X5262" s="19" t="str">
        <f>IFERROR(VLOOKUP(F5262,国RL2019!$B$2:$E$873,3,0),"")</f>
        <v/>
      </c>
      <c r="Y5262" s="19" t="str">
        <f>IFERROR(VLOOKUP(F5262,国RL2017!$B$2:$E$870,4,0),"")</f>
        <v/>
      </c>
      <c r="Z5262" s="19" t="str">
        <f>IFERROR(VLOOKUP(F5262,国RL2017!$B$2:$E$870,3,0),"")</f>
        <v/>
      </c>
      <c r="AA5262" s="19" t="str">
        <f>IFERROR(VLOOKUP(F5262,国RL2006!$B$2:$E$567,4,0),"")</f>
        <v/>
      </c>
      <c r="AB5262" s="19" t="str">
        <f>IFERROR(VLOOKUP(F5262,国RL2006!$B$2:$E$567,3,0),"")</f>
        <v/>
      </c>
    </row>
    <row r="5263" spans="1:28" x14ac:dyDescent="0.15">
      <c r="A5263" s="16">
        <v>5262</v>
      </c>
      <c r="B5263" s="24">
        <v>2024</v>
      </c>
      <c r="C5263" s="53">
        <v>8</v>
      </c>
      <c r="D5263" s="53">
        <v>1</v>
      </c>
      <c r="E5263" s="53" t="s">
        <v>2957</v>
      </c>
      <c r="F5263" s="53" t="s">
        <v>31</v>
      </c>
      <c r="G5263" s="53" t="str">
        <f>VLOOKUP(F5263,'チョウnlist_Bu+Idx'!$A$2:$G$779,7,FALSE)</f>
        <v>タテハチョウ科</v>
      </c>
      <c r="J5263" s="53">
        <v>1</v>
      </c>
      <c r="M5263" s="52">
        <v>1</v>
      </c>
      <c r="O5263" s="18" t="str">
        <f>IFERROR(VLOOKUP(F5263,'（鳥類・チョウ）vlookup関数用'!$D$35:$F$38,3,0),"")</f>
        <v/>
      </c>
      <c r="P5263" s="18" t="str">
        <f>IFERROR(VLOOKUP(F5263,特定外来生物!$A$3:$G$24,7,0),"")</f>
        <v/>
      </c>
      <c r="Q5263" s="17" t="str">
        <f>IFERROR(VLOOKUP(F5263,県RL2019!$B$2:$H$605,4,0),"")</f>
        <v/>
      </c>
      <c r="R5263" s="17" t="str">
        <f>IFERROR(VLOOKUP(F5263,県RL2019!$B$2:$H$605,5,0),"")</f>
        <v/>
      </c>
      <c r="S5263" s="17" t="str">
        <f>IFERROR(VLOOKUP(F5263,県RL2011!$F$3:$H$906,2,0),"")</f>
        <v/>
      </c>
      <c r="T5263" s="17" t="str">
        <f>IFERROR(VLOOKUP(F5263,県RL2011!$F$3:$H$906,3,0),"")</f>
        <v/>
      </c>
      <c r="U5263" s="150" t="str">
        <f>IFERROR(VLOOKUP(F5263,国RL2020!$B$2:$E$878,4,0),"")</f>
        <v/>
      </c>
      <c r="V5263" s="150" t="str">
        <f>IFERROR(VLOOKUP(F5263,国RL2020!$B$2:$E$878,3,0),"")</f>
        <v/>
      </c>
      <c r="W5263" s="19" t="str">
        <f>IFERROR(VLOOKUP(F5263,国RL2019!$B$2:$E$873,4,0),"")</f>
        <v/>
      </c>
      <c r="X5263" s="19" t="str">
        <f>IFERROR(VLOOKUP(F5263,国RL2019!$B$2:$E$873,3,0),"")</f>
        <v/>
      </c>
      <c r="Y5263" s="19" t="str">
        <f>IFERROR(VLOOKUP(F5263,国RL2017!$B$2:$E$870,4,0),"")</f>
        <v/>
      </c>
      <c r="Z5263" s="19" t="str">
        <f>IFERROR(VLOOKUP(F5263,国RL2017!$B$2:$E$870,3,0),"")</f>
        <v/>
      </c>
      <c r="AA5263" s="19" t="str">
        <f>IFERROR(VLOOKUP(F5263,国RL2006!$B$2:$E$567,4,0),"")</f>
        <v/>
      </c>
      <c r="AB5263" s="19" t="str">
        <f>IFERROR(VLOOKUP(F5263,国RL2006!$B$2:$E$567,3,0),"")</f>
        <v/>
      </c>
    </row>
    <row r="5264" spans="1:28" x14ac:dyDescent="0.15">
      <c r="A5264" s="16">
        <v>5263</v>
      </c>
      <c r="B5264" s="24">
        <v>2024</v>
      </c>
      <c r="C5264" s="53">
        <v>8</v>
      </c>
      <c r="D5264" s="53">
        <v>1</v>
      </c>
      <c r="E5264" s="53" t="s">
        <v>2957</v>
      </c>
      <c r="F5264" s="53" t="s">
        <v>59</v>
      </c>
      <c r="G5264" s="53" t="str">
        <f>VLOOKUP(F5264,'チョウnlist_Bu+Idx'!$A$2:$G$779,7,FALSE)</f>
        <v>タテハチョウ科</v>
      </c>
      <c r="J5264" s="53">
        <v>1</v>
      </c>
      <c r="K5264" s="53">
        <v>1</v>
      </c>
      <c r="L5264" s="53">
        <v>2</v>
      </c>
      <c r="M5264" s="52">
        <v>4</v>
      </c>
      <c r="O5264" s="18" t="str">
        <f>IFERROR(VLOOKUP(F5264,'（鳥類・チョウ）vlookup関数用'!$D$35:$F$38,3,0),"")</f>
        <v>重点対策外来種</v>
      </c>
      <c r="P5264" s="18" t="str">
        <f>IFERROR(VLOOKUP(F5264,特定外来生物!$A$3:$G$24,7,0),"")</f>
        <v>特定外来生物</v>
      </c>
      <c r="Q5264" s="17" t="str">
        <f>IFERROR(VLOOKUP(F5264,県RL2019!$B$2:$H$605,4,0),"")</f>
        <v/>
      </c>
      <c r="R5264" s="17" t="str">
        <f>IFERROR(VLOOKUP(F5264,県RL2019!$B$2:$H$605,5,0),"")</f>
        <v/>
      </c>
      <c r="S5264" s="17" t="str">
        <f>IFERROR(VLOOKUP(F5264,県RL2011!$F$3:$H$906,2,0),"")</f>
        <v/>
      </c>
      <c r="T5264" s="17" t="str">
        <f>IFERROR(VLOOKUP(F5264,県RL2011!$F$3:$H$906,3,0),"")</f>
        <v/>
      </c>
      <c r="U5264" s="150" t="str">
        <f>IFERROR(VLOOKUP(F5264,国RL2020!$B$2:$E$878,4,0),"")</f>
        <v/>
      </c>
      <c r="V5264" s="150" t="str">
        <f>IFERROR(VLOOKUP(F5264,国RL2020!$B$2:$E$878,3,0),"")</f>
        <v/>
      </c>
      <c r="W5264" s="19" t="str">
        <f>IFERROR(VLOOKUP(F5264,国RL2019!$B$2:$E$873,4,0),"")</f>
        <v/>
      </c>
      <c r="X5264" s="19" t="str">
        <f>IFERROR(VLOOKUP(F5264,国RL2019!$B$2:$E$873,3,0),"")</f>
        <v/>
      </c>
      <c r="Y5264" s="19" t="str">
        <f>IFERROR(VLOOKUP(F5264,国RL2017!$B$2:$E$870,4,0),"")</f>
        <v/>
      </c>
      <c r="Z5264" s="19" t="str">
        <f>IFERROR(VLOOKUP(F5264,国RL2017!$B$2:$E$870,3,0),"")</f>
        <v/>
      </c>
      <c r="AA5264" s="19" t="str">
        <f>IFERROR(VLOOKUP(F5264,国RL2006!$B$2:$E$567,4,0),"")</f>
        <v/>
      </c>
      <c r="AB5264" s="19" t="str">
        <f>IFERROR(VLOOKUP(F5264,国RL2006!$B$2:$E$567,3,0),"")</f>
        <v/>
      </c>
    </row>
    <row r="5265" spans="1:28" x14ac:dyDescent="0.15">
      <c r="A5265" s="16">
        <v>5264</v>
      </c>
      <c r="B5265" s="24">
        <v>2024</v>
      </c>
      <c r="C5265" s="53">
        <v>8</v>
      </c>
      <c r="D5265" s="53">
        <v>1</v>
      </c>
      <c r="E5265" s="53" t="s">
        <v>2957</v>
      </c>
      <c r="F5265" s="53" t="s">
        <v>37</v>
      </c>
      <c r="G5265" s="53" t="str">
        <f>VLOOKUP(F5265,'チョウnlist_Bu+Idx'!$A$2:$G$779,7,FALSE)</f>
        <v>タテハチョウ科</v>
      </c>
      <c r="L5265" s="53">
        <v>3</v>
      </c>
      <c r="M5265" s="52">
        <v>3</v>
      </c>
      <c r="O5265" s="18" t="str">
        <f>IFERROR(VLOOKUP(F5265,'（鳥類・チョウ）vlookup関数用'!$D$35:$F$38,3,0),"")</f>
        <v/>
      </c>
      <c r="P5265" s="18" t="str">
        <f>IFERROR(VLOOKUP(F5265,特定外来生物!$A$3:$G$24,7,0),"")</f>
        <v/>
      </c>
      <c r="Q5265" s="17" t="str">
        <f>IFERROR(VLOOKUP(F5265,県RL2019!$B$2:$H$605,4,0),"")</f>
        <v/>
      </c>
      <c r="R5265" s="17" t="str">
        <f>IFERROR(VLOOKUP(F5265,県RL2019!$B$2:$H$605,5,0),"")</f>
        <v/>
      </c>
      <c r="S5265" s="17" t="str">
        <f>IFERROR(VLOOKUP(F5265,県RL2011!$F$3:$H$906,2,0),"")</f>
        <v/>
      </c>
      <c r="T5265" s="17" t="str">
        <f>IFERROR(VLOOKUP(F5265,県RL2011!$F$3:$H$906,3,0),"")</f>
        <v/>
      </c>
      <c r="U5265" s="150" t="str">
        <f>IFERROR(VLOOKUP(F5265,国RL2020!$B$2:$E$878,4,0),"")</f>
        <v/>
      </c>
      <c r="V5265" s="150" t="str">
        <f>IFERROR(VLOOKUP(F5265,国RL2020!$B$2:$E$878,3,0),"")</f>
        <v/>
      </c>
      <c r="W5265" s="19" t="str">
        <f>IFERROR(VLOOKUP(F5265,国RL2019!$B$2:$E$873,4,0),"")</f>
        <v/>
      </c>
      <c r="X5265" s="19" t="str">
        <f>IFERROR(VLOOKUP(F5265,国RL2019!$B$2:$E$873,3,0),"")</f>
        <v/>
      </c>
      <c r="Y5265" s="19" t="str">
        <f>IFERROR(VLOOKUP(F5265,国RL2017!$B$2:$E$870,4,0),"")</f>
        <v/>
      </c>
      <c r="Z5265" s="19" t="str">
        <f>IFERROR(VLOOKUP(F5265,国RL2017!$B$2:$E$870,3,0),"")</f>
        <v/>
      </c>
      <c r="AA5265" s="19" t="str">
        <f>IFERROR(VLOOKUP(F5265,国RL2006!$B$2:$E$567,4,0),"")</f>
        <v/>
      </c>
      <c r="AB5265" s="19" t="str">
        <f>IFERROR(VLOOKUP(F5265,国RL2006!$B$2:$E$567,3,0),"")</f>
        <v/>
      </c>
    </row>
    <row r="5266" spans="1:28" x14ac:dyDescent="0.15">
      <c r="A5266" s="16">
        <v>5265</v>
      </c>
      <c r="B5266" s="24">
        <v>2024</v>
      </c>
      <c r="C5266" s="53">
        <v>8</v>
      </c>
      <c r="D5266" s="53">
        <v>1</v>
      </c>
      <c r="E5266" s="53" t="s">
        <v>2957</v>
      </c>
      <c r="F5266" s="53" t="s">
        <v>43</v>
      </c>
      <c r="G5266" s="53" t="str">
        <f>VLOOKUP(F5266,'チョウnlist_Bu+Idx'!$A$2:$G$779,7,FALSE)</f>
        <v>ジャノメチョウ科</v>
      </c>
      <c r="H5266" s="53">
        <v>4</v>
      </c>
      <c r="I5266" s="53">
        <v>7</v>
      </c>
      <c r="K5266" s="53">
        <v>4</v>
      </c>
      <c r="L5266" s="53">
        <v>1</v>
      </c>
      <c r="M5266" s="52">
        <v>16</v>
      </c>
      <c r="O5266" s="18" t="str">
        <f>IFERROR(VLOOKUP(F5266,'（鳥類・チョウ）vlookup関数用'!$D$35:$F$38,3,0),"")</f>
        <v/>
      </c>
      <c r="P5266" s="18" t="str">
        <f>IFERROR(VLOOKUP(F5266,特定外来生物!$A$3:$G$24,7,0),"")</f>
        <v/>
      </c>
      <c r="Q5266" s="17" t="str">
        <f>IFERROR(VLOOKUP(F5266,県RL2019!$B$2:$H$605,4,0),"")</f>
        <v/>
      </c>
      <c r="R5266" s="17" t="str">
        <f>IFERROR(VLOOKUP(F5266,県RL2019!$B$2:$H$605,5,0),"")</f>
        <v/>
      </c>
      <c r="S5266" s="17" t="str">
        <f>IFERROR(VLOOKUP(F5266,県RL2011!$F$3:$H$906,2,0),"")</f>
        <v/>
      </c>
      <c r="T5266" s="17" t="str">
        <f>IFERROR(VLOOKUP(F5266,県RL2011!$F$3:$H$906,3,0),"")</f>
        <v/>
      </c>
      <c r="U5266" s="150" t="str">
        <f>IFERROR(VLOOKUP(F5266,国RL2020!$B$2:$E$878,4,0),"")</f>
        <v/>
      </c>
      <c r="V5266" s="150" t="str">
        <f>IFERROR(VLOOKUP(F5266,国RL2020!$B$2:$E$878,3,0),"")</f>
        <v/>
      </c>
      <c r="W5266" s="19" t="str">
        <f>IFERROR(VLOOKUP(F5266,国RL2019!$B$2:$E$873,4,0),"")</f>
        <v/>
      </c>
      <c r="X5266" s="19" t="str">
        <f>IFERROR(VLOOKUP(F5266,国RL2019!$B$2:$E$873,3,0),"")</f>
        <v/>
      </c>
      <c r="Y5266" s="19" t="str">
        <f>IFERROR(VLOOKUP(F5266,国RL2017!$B$2:$E$870,4,0),"")</f>
        <v/>
      </c>
      <c r="Z5266" s="19" t="str">
        <f>IFERROR(VLOOKUP(F5266,国RL2017!$B$2:$E$870,3,0),"")</f>
        <v/>
      </c>
      <c r="AA5266" s="19" t="str">
        <f>IFERROR(VLOOKUP(F5266,国RL2006!$B$2:$E$567,4,0),"")</f>
        <v/>
      </c>
      <c r="AB5266" s="19" t="str">
        <f>IFERROR(VLOOKUP(F5266,国RL2006!$B$2:$E$567,3,0),"")</f>
        <v/>
      </c>
    </row>
    <row r="5267" spans="1:28" x14ac:dyDescent="0.15">
      <c r="A5267" s="16">
        <v>5266</v>
      </c>
      <c r="B5267" s="24">
        <v>2024</v>
      </c>
      <c r="C5267" s="53">
        <v>8</v>
      </c>
      <c r="D5267" s="53">
        <v>1</v>
      </c>
      <c r="E5267" s="53" t="s">
        <v>2957</v>
      </c>
      <c r="F5267" s="53" t="s">
        <v>51</v>
      </c>
      <c r="G5267" s="53" t="str">
        <f>VLOOKUP(F5267,'チョウnlist_Bu+Idx'!$A$2:$G$779,7,FALSE)</f>
        <v>ジャノメチョウ科</v>
      </c>
      <c r="I5267" s="53">
        <v>1</v>
      </c>
      <c r="K5267" s="53">
        <v>1</v>
      </c>
      <c r="M5267" s="52">
        <v>2</v>
      </c>
      <c r="O5267" s="18" t="str">
        <f>IFERROR(VLOOKUP(F5267,'（鳥類・チョウ）vlookup関数用'!$D$35:$F$38,3,0),"")</f>
        <v/>
      </c>
      <c r="P5267" s="18" t="str">
        <f>IFERROR(VLOOKUP(F5267,特定外来生物!$A$3:$G$24,7,0),"")</f>
        <v/>
      </c>
      <c r="Q5267" s="17" t="str">
        <f>IFERROR(VLOOKUP(F5267,県RL2019!$B$2:$H$605,4,0),"")</f>
        <v/>
      </c>
      <c r="R5267" s="17" t="str">
        <f>IFERROR(VLOOKUP(F5267,県RL2019!$B$2:$H$605,5,0),"")</f>
        <v/>
      </c>
      <c r="S5267" s="17" t="str">
        <f>IFERROR(VLOOKUP(F5267,県RL2011!$F$3:$H$906,2,0),"")</f>
        <v/>
      </c>
      <c r="T5267" s="17" t="str">
        <f>IFERROR(VLOOKUP(F5267,県RL2011!$F$3:$H$906,3,0),"")</f>
        <v/>
      </c>
      <c r="U5267" s="150" t="str">
        <f>IFERROR(VLOOKUP(F5267,国RL2020!$B$2:$E$878,4,0),"")</f>
        <v/>
      </c>
      <c r="V5267" s="150" t="str">
        <f>IFERROR(VLOOKUP(F5267,国RL2020!$B$2:$E$878,3,0),"")</f>
        <v/>
      </c>
      <c r="W5267" s="19" t="str">
        <f>IFERROR(VLOOKUP(F5267,国RL2019!$B$2:$E$873,4,0),"")</f>
        <v/>
      </c>
      <c r="X5267" s="19" t="str">
        <f>IFERROR(VLOOKUP(F5267,国RL2019!$B$2:$E$873,3,0),"")</f>
        <v/>
      </c>
      <c r="Y5267" s="19" t="str">
        <f>IFERROR(VLOOKUP(F5267,国RL2017!$B$2:$E$870,4,0),"")</f>
        <v/>
      </c>
      <c r="Z5267" s="19" t="str">
        <f>IFERROR(VLOOKUP(F5267,国RL2017!$B$2:$E$870,3,0),"")</f>
        <v/>
      </c>
      <c r="AA5267" s="19" t="str">
        <f>IFERROR(VLOOKUP(F5267,国RL2006!$B$2:$E$567,4,0),"")</f>
        <v/>
      </c>
      <c r="AB5267" s="19" t="str">
        <f>IFERROR(VLOOKUP(F5267,国RL2006!$B$2:$E$567,3,0),"")</f>
        <v/>
      </c>
    </row>
    <row r="5268" spans="1:28" x14ac:dyDescent="0.15">
      <c r="A5268" s="16">
        <v>5267</v>
      </c>
      <c r="B5268" s="24">
        <v>2024</v>
      </c>
      <c r="C5268" s="53">
        <v>8</v>
      </c>
      <c r="D5268" s="53">
        <v>1</v>
      </c>
      <c r="E5268" s="53" t="s">
        <v>2957</v>
      </c>
      <c r="F5268" s="53" t="s">
        <v>61</v>
      </c>
      <c r="G5268" s="53" t="str">
        <f>VLOOKUP(F5268,'チョウnlist_Bu+Idx'!$A$2:$G$779,7,FALSE)</f>
        <v>ジャノメチョウ科</v>
      </c>
      <c r="I5268" s="53">
        <v>2</v>
      </c>
      <c r="M5268" s="52">
        <v>2</v>
      </c>
      <c r="O5268" s="18" t="str">
        <f>IFERROR(VLOOKUP(F5268,'（鳥類・チョウ）vlookup関数用'!$D$35:$F$38,3,0),"")</f>
        <v/>
      </c>
      <c r="P5268" s="18" t="str">
        <f>IFERROR(VLOOKUP(F5268,特定外来生物!$A$3:$G$24,7,0),"")</f>
        <v/>
      </c>
      <c r="Q5268" s="17" t="str">
        <f>IFERROR(VLOOKUP(F5268,県RL2019!$B$2:$H$605,4,0),"")</f>
        <v/>
      </c>
      <c r="R5268" s="17" t="str">
        <f>IFERROR(VLOOKUP(F5268,県RL2019!$B$2:$H$605,5,0),"")</f>
        <v/>
      </c>
      <c r="S5268" s="17" t="str">
        <f>IFERROR(VLOOKUP(F5268,県RL2011!$F$3:$H$906,2,0),"")</f>
        <v/>
      </c>
      <c r="T5268" s="17" t="str">
        <f>IFERROR(VLOOKUP(F5268,県RL2011!$F$3:$H$906,3,0),"")</f>
        <v/>
      </c>
      <c r="U5268" s="150" t="str">
        <f>IFERROR(VLOOKUP(F5268,国RL2020!$B$2:$E$878,4,0),"")</f>
        <v/>
      </c>
      <c r="V5268" s="150" t="str">
        <f>IFERROR(VLOOKUP(F5268,国RL2020!$B$2:$E$878,3,0),"")</f>
        <v/>
      </c>
      <c r="W5268" s="19" t="str">
        <f>IFERROR(VLOOKUP(F5268,国RL2019!$B$2:$E$873,4,0),"")</f>
        <v/>
      </c>
      <c r="X5268" s="19" t="str">
        <f>IFERROR(VLOOKUP(F5268,国RL2019!$B$2:$E$873,3,0),"")</f>
        <v/>
      </c>
      <c r="Y5268" s="19" t="str">
        <f>IFERROR(VLOOKUP(F5268,国RL2017!$B$2:$E$870,4,0),"")</f>
        <v/>
      </c>
      <c r="Z5268" s="19" t="str">
        <f>IFERROR(VLOOKUP(F5268,国RL2017!$B$2:$E$870,3,0),"")</f>
        <v/>
      </c>
      <c r="AA5268" s="19" t="str">
        <f>IFERROR(VLOOKUP(F5268,国RL2006!$B$2:$E$567,4,0),"")</f>
        <v/>
      </c>
      <c r="AB5268" s="19" t="str">
        <f>IFERROR(VLOOKUP(F5268,国RL2006!$B$2:$E$567,3,0),"")</f>
        <v/>
      </c>
    </row>
    <row r="5269" spans="1:28" x14ac:dyDescent="0.15">
      <c r="A5269" s="16">
        <v>5268</v>
      </c>
      <c r="B5269" s="24">
        <v>2024</v>
      </c>
      <c r="C5269" s="53">
        <v>8</v>
      </c>
      <c r="D5269" s="53">
        <v>1</v>
      </c>
      <c r="E5269" s="53" t="s">
        <v>2957</v>
      </c>
      <c r="F5269" s="53" t="s">
        <v>45</v>
      </c>
      <c r="G5269" s="53" t="str">
        <f>VLOOKUP(F5269,'チョウnlist_Bu+Idx'!$A$2:$G$779,7,FALSE)</f>
        <v>ジャノメチョウ科</v>
      </c>
      <c r="L5269" s="53">
        <v>1</v>
      </c>
      <c r="M5269" s="52">
        <v>1</v>
      </c>
      <c r="O5269" s="18" t="str">
        <f>IFERROR(VLOOKUP(F5269,'（鳥類・チョウ）vlookup関数用'!$D$35:$F$38,3,0),"")</f>
        <v/>
      </c>
      <c r="P5269" s="18" t="str">
        <f>IFERROR(VLOOKUP(F5269,特定外来生物!$A$3:$G$24,7,0),"")</f>
        <v/>
      </c>
      <c r="Q5269" s="17" t="str">
        <f>IFERROR(VLOOKUP(F5269,県RL2019!$B$2:$H$605,4,0),"")</f>
        <v/>
      </c>
      <c r="R5269" s="17" t="str">
        <f>IFERROR(VLOOKUP(F5269,県RL2019!$B$2:$H$605,5,0),"")</f>
        <v/>
      </c>
      <c r="S5269" s="17" t="str">
        <f>IFERROR(VLOOKUP(F5269,県RL2011!$F$3:$H$906,2,0),"")</f>
        <v/>
      </c>
      <c r="T5269" s="17" t="str">
        <f>IFERROR(VLOOKUP(F5269,県RL2011!$F$3:$H$906,3,0),"")</f>
        <v/>
      </c>
      <c r="U5269" s="150" t="str">
        <f>IFERROR(VLOOKUP(F5269,国RL2020!$B$2:$E$878,4,0),"")</f>
        <v/>
      </c>
      <c r="V5269" s="150" t="str">
        <f>IFERROR(VLOOKUP(F5269,国RL2020!$B$2:$E$878,3,0),"")</f>
        <v/>
      </c>
      <c r="W5269" s="19" t="str">
        <f>IFERROR(VLOOKUP(F5269,国RL2019!$B$2:$E$873,4,0),"")</f>
        <v/>
      </c>
      <c r="X5269" s="19" t="str">
        <f>IFERROR(VLOOKUP(F5269,国RL2019!$B$2:$E$873,3,0),"")</f>
        <v/>
      </c>
      <c r="Y5269" s="19" t="str">
        <f>IFERROR(VLOOKUP(F5269,国RL2017!$B$2:$E$870,4,0),"")</f>
        <v/>
      </c>
      <c r="Z5269" s="19" t="str">
        <f>IFERROR(VLOOKUP(F5269,国RL2017!$B$2:$E$870,3,0),"")</f>
        <v/>
      </c>
      <c r="AA5269" s="19" t="str">
        <f>IFERROR(VLOOKUP(F5269,国RL2006!$B$2:$E$567,4,0),"")</f>
        <v/>
      </c>
      <c r="AB5269" s="19" t="str">
        <f>IFERROR(VLOOKUP(F5269,国RL2006!$B$2:$E$567,3,0),"")</f>
        <v/>
      </c>
    </row>
    <row r="5270" spans="1:28" x14ac:dyDescent="0.15">
      <c r="A5270" s="16">
        <v>5269</v>
      </c>
      <c r="B5270" s="24">
        <v>2024</v>
      </c>
      <c r="C5270" s="53">
        <v>8</v>
      </c>
      <c r="D5270" s="53">
        <v>1</v>
      </c>
      <c r="E5270" s="53" t="s">
        <v>2957</v>
      </c>
      <c r="F5270" s="53" t="s">
        <v>14</v>
      </c>
      <c r="G5270" s="53" t="str">
        <f>VLOOKUP(F5270,'チョウnlist_Bu+Idx'!$A$2:$G$779,7,FALSE)</f>
        <v>セセリチョウ科</v>
      </c>
      <c r="K5270" s="53">
        <v>2</v>
      </c>
      <c r="L5270" s="53">
        <v>1</v>
      </c>
      <c r="M5270" s="52">
        <v>3</v>
      </c>
      <c r="O5270" s="18" t="str">
        <f>IFERROR(VLOOKUP(F5270,'（鳥類・チョウ）vlookup関数用'!$D$35:$F$38,3,0),"")</f>
        <v/>
      </c>
      <c r="P5270" s="18" t="str">
        <f>IFERROR(VLOOKUP(F5270,特定外来生物!$A$3:$G$24,7,0),"")</f>
        <v/>
      </c>
      <c r="Q5270" s="17" t="str">
        <f>IFERROR(VLOOKUP(F5270,県RL2019!$B$2:$H$605,4,0),"")</f>
        <v/>
      </c>
      <c r="R5270" s="17" t="str">
        <f>IFERROR(VLOOKUP(F5270,県RL2019!$B$2:$H$605,5,0),"")</f>
        <v/>
      </c>
      <c r="S5270" s="17" t="str">
        <f>IFERROR(VLOOKUP(F5270,県RL2011!$F$3:$H$906,2,0),"")</f>
        <v/>
      </c>
      <c r="T5270" s="17" t="str">
        <f>IFERROR(VLOOKUP(F5270,県RL2011!$F$3:$H$906,3,0),"")</f>
        <v/>
      </c>
      <c r="U5270" s="150" t="str">
        <f>IFERROR(VLOOKUP(F5270,国RL2020!$B$2:$E$878,4,0),"")</f>
        <v/>
      </c>
      <c r="V5270" s="150" t="str">
        <f>IFERROR(VLOOKUP(F5270,国RL2020!$B$2:$E$878,3,0),"")</f>
        <v/>
      </c>
      <c r="W5270" s="19" t="str">
        <f>IFERROR(VLOOKUP(F5270,国RL2019!$B$2:$E$873,4,0),"")</f>
        <v/>
      </c>
      <c r="X5270" s="19" t="str">
        <f>IFERROR(VLOOKUP(F5270,国RL2019!$B$2:$E$873,3,0),"")</f>
        <v/>
      </c>
      <c r="Y5270" s="19" t="str">
        <f>IFERROR(VLOOKUP(F5270,国RL2017!$B$2:$E$870,4,0),"")</f>
        <v/>
      </c>
      <c r="Z5270" s="19" t="str">
        <f>IFERROR(VLOOKUP(F5270,国RL2017!$B$2:$E$870,3,0),"")</f>
        <v/>
      </c>
      <c r="AA5270" s="19" t="str">
        <f>IFERROR(VLOOKUP(F5270,国RL2006!$B$2:$E$567,4,0),"")</f>
        <v/>
      </c>
      <c r="AB5270" s="19" t="str">
        <f>IFERROR(VLOOKUP(F5270,国RL2006!$B$2:$E$567,3,0),"")</f>
        <v/>
      </c>
    </row>
    <row r="5271" spans="1:28" x14ac:dyDescent="0.15">
      <c r="A5271" s="16">
        <v>5270</v>
      </c>
      <c r="B5271" s="24">
        <v>2024</v>
      </c>
      <c r="C5271" s="53">
        <v>8</v>
      </c>
      <c r="D5271" s="53">
        <v>1</v>
      </c>
      <c r="E5271" s="53" t="s">
        <v>2957</v>
      </c>
      <c r="F5271" s="53" t="s">
        <v>44</v>
      </c>
      <c r="G5271" s="53" t="str">
        <f>VLOOKUP(F5271,'チョウnlist_Bu+Idx'!$A$2:$G$779,7,FALSE)</f>
        <v>セセリチョウ科</v>
      </c>
      <c r="H5271" s="53">
        <v>6</v>
      </c>
      <c r="K5271" s="53">
        <v>3</v>
      </c>
      <c r="M5271" s="52">
        <v>9</v>
      </c>
      <c r="O5271" s="18" t="str">
        <f>IFERROR(VLOOKUP(F5271,'（鳥類・チョウ）vlookup関数用'!$D$35:$F$38,3,0),"")</f>
        <v/>
      </c>
      <c r="P5271" s="18" t="str">
        <f>IFERROR(VLOOKUP(F5271,特定外来生物!$A$3:$G$24,7,0),"")</f>
        <v/>
      </c>
      <c r="Q5271" s="17" t="str">
        <f>IFERROR(VLOOKUP(F5271,県RL2019!$B$2:$H$605,4,0),"")</f>
        <v/>
      </c>
      <c r="R5271" s="17" t="str">
        <f>IFERROR(VLOOKUP(F5271,県RL2019!$B$2:$H$605,5,0),"")</f>
        <v/>
      </c>
      <c r="S5271" s="17" t="str">
        <f>IFERROR(VLOOKUP(F5271,県RL2011!$F$3:$H$906,2,0),"")</f>
        <v/>
      </c>
      <c r="T5271" s="17" t="str">
        <f>IFERROR(VLOOKUP(F5271,県RL2011!$F$3:$H$906,3,0),"")</f>
        <v/>
      </c>
      <c r="U5271" s="150" t="str">
        <f>IFERROR(VLOOKUP(F5271,国RL2020!$B$2:$E$878,4,0),"")</f>
        <v/>
      </c>
      <c r="V5271" s="150" t="str">
        <f>IFERROR(VLOOKUP(F5271,国RL2020!$B$2:$E$878,3,0),"")</f>
        <v/>
      </c>
      <c r="W5271" s="19" t="str">
        <f>IFERROR(VLOOKUP(F5271,国RL2019!$B$2:$E$873,4,0),"")</f>
        <v/>
      </c>
      <c r="X5271" s="19" t="str">
        <f>IFERROR(VLOOKUP(F5271,国RL2019!$B$2:$E$873,3,0),"")</f>
        <v/>
      </c>
      <c r="Y5271" s="19" t="str">
        <f>IFERROR(VLOOKUP(F5271,国RL2017!$B$2:$E$870,4,0),"")</f>
        <v/>
      </c>
      <c r="Z5271" s="19" t="str">
        <f>IFERROR(VLOOKUP(F5271,国RL2017!$B$2:$E$870,3,0),"")</f>
        <v/>
      </c>
      <c r="AA5271" s="19" t="str">
        <f>IFERROR(VLOOKUP(F5271,国RL2006!$B$2:$E$567,4,0),"")</f>
        <v/>
      </c>
      <c r="AB5271" s="19" t="str">
        <f>IFERROR(VLOOKUP(F5271,国RL2006!$B$2:$E$567,3,0),"")</f>
        <v/>
      </c>
    </row>
    <row r="5272" spans="1:28" x14ac:dyDescent="0.15">
      <c r="A5272" s="16">
        <v>5271</v>
      </c>
      <c r="B5272" s="24">
        <v>2024</v>
      </c>
      <c r="C5272" s="53">
        <v>8</v>
      </c>
      <c r="D5272" s="53">
        <v>6</v>
      </c>
      <c r="E5272" s="53" t="s">
        <v>2962</v>
      </c>
      <c r="F5272" s="53" t="s">
        <v>13</v>
      </c>
      <c r="G5272" s="53" t="str">
        <f>VLOOKUP(F5272,'チョウnlist_Bu+Idx'!$A$2:$G$779,7,FALSE)</f>
        <v>アゲハチョウ科</v>
      </c>
      <c r="J5272" s="53">
        <v>2</v>
      </c>
      <c r="M5272" s="52">
        <v>2</v>
      </c>
      <c r="O5272" s="18" t="str">
        <f>IFERROR(VLOOKUP(F5272,'（鳥類・チョウ）vlookup関数用'!$D$35:$F$38,3,0),"")</f>
        <v/>
      </c>
      <c r="P5272" s="18" t="str">
        <f>IFERROR(VLOOKUP(F5272,特定外来生物!$A$3:$G$24,7,0),"")</f>
        <v/>
      </c>
      <c r="Q5272" s="17" t="str">
        <f>IFERROR(VLOOKUP(F5272,県RL2019!$B$2:$H$605,4,0),"")</f>
        <v/>
      </c>
      <c r="R5272" s="17" t="str">
        <f>IFERROR(VLOOKUP(F5272,県RL2019!$B$2:$H$605,5,0),"")</f>
        <v/>
      </c>
      <c r="S5272" s="17" t="str">
        <f>IFERROR(VLOOKUP(F5272,県RL2011!$F$3:$H$906,2,0),"")</f>
        <v/>
      </c>
      <c r="T5272" s="17" t="str">
        <f>IFERROR(VLOOKUP(F5272,県RL2011!$F$3:$H$906,3,0),"")</f>
        <v/>
      </c>
      <c r="U5272" s="150" t="str">
        <f>IFERROR(VLOOKUP(F5272,国RL2020!$B$2:$E$878,4,0),"")</f>
        <v/>
      </c>
      <c r="V5272" s="150" t="str">
        <f>IFERROR(VLOOKUP(F5272,国RL2020!$B$2:$E$878,3,0),"")</f>
        <v/>
      </c>
      <c r="W5272" s="19" t="str">
        <f>IFERROR(VLOOKUP(F5272,国RL2019!$B$2:$E$873,4,0),"")</f>
        <v/>
      </c>
      <c r="X5272" s="19" t="str">
        <f>IFERROR(VLOOKUP(F5272,国RL2019!$B$2:$E$873,3,0),"")</f>
        <v/>
      </c>
      <c r="Y5272" s="19" t="str">
        <f>IFERROR(VLOOKUP(F5272,国RL2017!$B$2:$E$870,4,0),"")</f>
        <v/>
      </c>
      <c r="Z5272" s="19" t="str">
        <f>IFERROR(VLOOKUP(F5272,国RL2017!$B$2:$E$870,3,0),"")</f>
        <v/>
      </c>
      <c r="AA5272" s="19" t="str">
        <f>IFERROR(VLOOKUP(F5272,国RL2006!$B$2:$E$567,4,0),"")</f>
        <v/>
      </c>
      <c r="AB5272" s="19" t="str">
        <f>IFERROR(VLOOKUP(F5272,国RL2006!$B$2:$E$567,3,0),"")</f>
        <v/>
      </c>
    </row>
    <row r="5273" spans="1:28" x14ac:dyDescent="0.15">
      <c r="A5273" s="16">
        <v>5272</v>
      </c>
      <c r="B5273" s="24">
        <v>2024</v>
      </c>
      <c r="C5273" s="53">
        <v>8</v>
      </c>
      <c r="D5273" s="53">
        <v>6</v>
      </c>
      <c r="E5273" s="53" t="s">
        <v>2962</v>
      </c>
      <c r="F5273" s="53" t="s">
        <v>11</v>
      </c>
      <c r="G5273" s="53" t="str">
        <f>VLOOKUP(F5273,'チョウnlist_Bu+Idx'!$A$2:$G$779,7,FALSE)</f>
        <v>アゲハチョウ科</v>
      </c>
      <c r="J5273" s="53">
        <v>3</v>
      </c>
      <c r="M5273" s="52">
        <v>3</v>
      </c>
      <c r="O5273" s="18" t="str">
        <f>IFERROR(VLOOKUP(F5273,'（鳥類・チョウ）vlookup関数用'!$D$35:$F$38,3,0),"")</f>
        <v/>
      </c>
      <c r="P5273" s="18" t="str">
        <f>IFERROR(VLOOKUP(F5273,特定外来生物!$A$3:$G$24,7,0),"")</f>
        <v/>
      </c>
      <c r="Q5273" s="17" t="str">
        <f>IFERROR(VLOOKUP(F5273,県RL2019!$B$2:$H$605,4,0),"")</f>
        <v/>
      </c>
      <c r="R5273" s="17" t="str">
        <f>IFERROR(VLOOKUP(F5273,県RL2019!$B$2:$H$605,5,0),"")</f>
        <v/>
      </c>
      <c r="S5273" s="17" t="str">
        <f>IFERROR(VLOOKUP(F5273,県RL2011!$F$3:$H$906,2,0),"")</f>
        <v/>
      </c>
      <c r="T5273" s="17" t="str">
        <f>IFERROR(VLOOKUP(F5273,県RL2011!$F$3:$H$906,3,0),"")</f>
        <v/>
      </c>
      <c r="U5273" s="150" t="str">
        <f>IFERROR(VLOOKUP(F5273,国RL2020!$B$2:$E$878,4,0),"")</f>
        <v/>
      </c>
      <c r="V5273" s="150" t="str">
        <f>IFERROR(VLOOKUP(F5273,国RL2020!$B$2:$E$878,3,0),"")</f>
        <v/>
      </c>
      <c r="W5273" s="19" t="str">
        <f>IFERROR(VLOOKUP(F5273,国RL2019!$B$2:$E$873,4,0),"")</f>
        <v/>
      </c>
      <c r="X5273" s="19" t="str">
        <f>IFERROR(VLOOKUP(F5273,国RL2019!$B$2:$E$873,3,0),"")</f>
        <v/>
      </c>
      <c r="Y5273" s="19" t="str">
        <f>IFERROR(VLOOKUP(F5273,国RL2017!$B$2:$E$870,4,0),"")</f>
        <v/>
      </c>
      <c r="Z5273" s="19" t="str">
        <f>IFERROR(VLOOKUP(F5273,国RL2017!$B$2:$E$870,3,0),"")</f>
        <v/>
      </c>
      <c r="AA5273" s="19" t="str">
        <f>IFERROR(VLOOKUP(F5273,国RL2006!$B$2:$E$567,4,0),"")</f>
        <v/>
      </c>
      <c r="AB5273" s="19" t="str">
        <f>IFERROR(VLOOKUP(F5273,国RL2006!$B$2:$E$567,3,0),"")</f>
        <v/>
      </c>
    </row>
    <row r="5274" spans="1:28" x14ac:dyDescent="0.15">
      <c r="A5274" s="16">
        <v>5273</v>
      </c>
      <c r="B5274" s="24">
        <v>2024</v>
      </c>
      <c r="C5274" s="53">
        <v>8</v>
      </c>
      <c r="D5274" s="53">
        <v>6</v>
      </c>
      <c r="E5274" s="53" t="s">
        <v>2962</v>
      </c>
      <c r="F5274" s="53" t="s">
        <v>50</v>
      </c>
      <c r="G5274" s="53" t="str">
        <f>VLOOKUP(F5274,'チョウnlist_Bu+Idx'!$A$2:$G$779,7,FALSE)</f>
        <v>アゲハチョウ科</v>
      </c>
      <c r="H5274" s="53">
        <v>1</v>
      </c>
      <c r="J5274" s="53">
        <v>4</v>
      </c>
      <c r="M5274" s="52">
        <v>5</v>
      </c>
      <c r="O5274" s="18" t="str">
        <f>IFERROR(VLOOKUP(F5274,'（鳥類・チョウ）vlookup関数用'!$D$35:$F$38,3,0),"")</f>
        <v/>
      </c>
      <c r="P5274" s="18" t="str">
        <f>IFERROR(VLOOKUP(F5274,特定外来生物!$A$3:$G$24,7,0),"")</f>
        <v/>
      </c>
      <c r="Q5274" s="17" t="str">
        <f>IFERROR(VLOOKUP(F5274,県RL2019!$B$2:$H$605,4,0),"")</f>
        <v/>
      </c>
      <c r="R5274" s="17" t="str">
        <f>IFERROR(VLOOKUP(F5274,県RL2019!$B$2:$H$605,5,0),"")</f>
        <v/>
      </c>
      <c r="S5274" s="17" t="str">
        <f>IFERROR(VLOOKUP(F5274,県RL2011!$F$3:$H$906,2,0),"")</f>
        <v/>
      </c>
      <c r="T5274" s="17" t="str">
        <f>IFERROR(VLOOKUP(F5274,県RL2011!$F$3:$H$906,3,0),"")</f>
        <v/>
      </c>
      <c r="U5274" s="150" t="str">
        <f>IFERROR(VLOOKUP(F5274,国RL2020!$B$2:$E$878,4,0),"")</f>
        <v/>
      </c>
      <c r="V5274" s="150" t="str">
        <f>IFERROR(VLOOKUP(F5274,国RL2020!$B$2:$E$878,3,0),"")</f>
        <v/>
      </c>
      <c r="W5274" s="19" t="str">
        <f>IFERROR(VLOOKUP(F5274,国RL2019!$B$2:$E$873,4,0),"")</f>
        <v/>
      </c>
      <c r="X5274" s="19" t="str">
        <f>IFERROR(VLOOKUP(F5274,国RL2019!$B$2:$E$873,3,0),"")</f>
        <v/>
      </c>
      <c r="Y5274" s="19" t="str">
        <f>IFERROR(VLOOKUP(F5274,国RL2017!$B$2:$E$870,4,0),"")</f>
        <v/>
      </c>
      <c r="Z5274" s="19" t="str">
        <f>IFERROR(VLOOKUP(F5274,国RL2017!$B$2:$E$870,3,0),"")</f>
        <v/>
      </c>
      <c r="AA5274" s="19" t="str">
        <f>IFERROR(VLOOKUP(F5274,国RL2006!$B$2:$E$567,4,0),"")</f>
        <v/>
      </c>
      <c r="AB5274" s="19" t="str">
        <f>IFERROR(VLOOKUP(F5274,国RL2006!$B$2:$E$567,3,0),"")</f>
        <v/>
      </c>
    </row>
    <row r="5275" spans="1:28" x14ac:dyDescent="0.15">
      <c r="A5275" s="16">
        <v>5274</v>
      </c>
      <c r="B5275" s="24">
        <v>2024</v>
      </c>
      <c r="C5275" s="53">
        <v>8</v>
      </c>
      <c r="D5275" s="53">
        <v>6</v>
      </c>
      <c r="E5275" s="53" t="s">
        <v>2962</v>
      </c>
      <c r="F5275" s="53" t="s">
        <v>28</v>
      </c>
      <c r="G5275" s="53" t="str">
        <f>VLOOKUP(F5275,'チョウnlist_Bu+Idx'!$A$2:$G$779,7,FALSE)</f>
        <v>シロチョウ科</v>
      </c>
      <c r="J5275" s="53">
        <v>3</v>
      </c>
      <c r="M5275" s="52">
        <v>3</v>
      </c>
      <c r="O5275" s="18" t="str">
        <f>IFERROR(VLOOKUP(F5275,'（鳥類・チョウ）vlookup関数用'!$D$35:$F$38,3,0),"")</f>
        <v/>
      </c>
      <c r="P5275" s="18" t="str">
        <f>IFERROR(VLOOKUP(F5275,特定外来生物!$A$3:$G$24,7,0),"")</f>
        <v/>
      </c>
      <c r="Q5275" s="17" t="str">
        <f>IFERROR(VLOOKUP(F5275,県RL2019!$B$2:$H$605,4,0),"")</f>
        <v/>
      </c>
      <c r="R5275" s="17" t="str">
        <f>IFERROR(VLOOKUP(F5275,県RL2019!$B$2:$H$605,5,0),"")</f>
        <v/>
      </c>
      <c r="S5275" s="17" t="str">
        <f>IFERROR(VLOOKUP(F5275,県RL2011!$F$3:$H$906,2,0),"")</f>
        <v/>
      </c>
      <c r="T5275" s="17" t="str">
        <f>IFERROR(VLOOKUP(F5275,県RL2011!$F$3:$H$906,3,0),"")</f>
        <v/>
      </c>
      <c r="U5275" s="150" t="str">
        <f>IFERROR(VLOOKUP(F5275,国RL2020!$B$2:$E$878,4,0),"")</f>
        <v/>
      </c>
      <c r="V5275" s="150" t="str">
        <f>IFERROR(VLOOKUP(F5275,国RL2020!$B$2:$E$878,3,0),"")</f>
        <v/>
      </c>
      <c r="W5275" s="19" t="str">
        <f>IFERROR(VLOOKUP(F5275,国RL2019!$B$2:$E$873,4,0),"")</f>
        <v/>
      </c>
      <c r="X5275" s="19" t="str">
        <f>IFERROR(VLOOKUP(F5275,国RL2019!$B$2:$E$873,3,0),"")</f>
        <v/>
      </c>
      <c r="Y5275" s="19" t="str">
        <f>IFERROR(VLOOKUP(F5275,国RL2017!$B$2:$E$870,4,0),"")</f>
        <v/>
      </c>
      <c r="Z5275" s="19" t="str">
        <f>IFERROR(VLOOKUP(F5275,国RL2017!$B$2:$E$870,3,0),"")</f>
        <v/>
      </c>
      <c r="AA5275" s="19" t="str">
        <f>IFERROR(VLOOKUP(F5275,国RL2006!$B$2:$E$567,4,0),"")</f>
        <v/>
      </c>
      <c r="AB5275" s="19" t="str">
        <f>IFERROR(VLOOKUP(F5275,国RL2006!$B$2:$E$567,3,0),"")</f>
        <v/>
      </c>
    </row>
    <row r="5276" spans="1:28" x14ac:dyDescent="0.15">
      <c r="A5276" s="16">
        <v>5275</v>
      </c>
      <c r="B5276" s="24">
        <v>2024</v>
      </c>
      <c r="C5276" s="53">
        <v>8</v>
      </c>
      <c r="D5276" s="53">
        <v>6</v>
      </c>
      <c r="E5276" s="53" t="s">
        <v>2962</v>
      </c>
      <c r="F5276" s="53" t="s">
        <v>48</v>
      </c>
      <c r="G5276" s="53" t="str">
        <f>VLOOKUP(F5276,'チョウnlist_Bu+Idx'!$A$2:$G$779,7,FALSE)</f>
        <v>シロチョウ科</v>
      </c>
      <c r="H5276" s="53">
        <v>1</v>
      </c>
      <c r="I5276" s="53">
        <v>1</v>
      </c>
      <c r="J5276" s="53">
        <v>1</v>
      </c>
      <c r="M5276" s="52">
        <v>3</v>
      </c>
      <c r="O5276" s="18" t="str">
        <f>IFERROR(VLOOKUP(F5276,'（鳥類・チョウ）vlookup関数用'!$D$35:$F$38,3,0),"")</f>
        <v/>
      </c>
      <c r="P5276" s="18" t="str">
        <f>IFERROR(VLOOKUP(F5276,特定外来生物!$A$3:$G$24,7,0),"")</f>
        <v/>
      </c>
      <c r="Q5276" s="17" t="str">
        <f>IFERROR(VLOOKUP(F5276,県RL2019!$B$2:$H$605,4,0),"")</f>
        <v/>
      </c>
      <c r="R5276" s="17" t="str">
        <f>IFERROR(VLOOKUP(F5276,県RL2019!$B$2:$H$605,5,0),"")</f>
        <v/>
      </c>
      <c r="S5276" s="17" t="str">
        <f>IFERROR(VLOOKUP(F5276,県RL2011!$F$3:$H$906,2,0),"")</f>
        <v/>
      </c>
      <c r="T5276" s="17" t="str">
        <f>IFERROR(VLOOKUP(F5276,県RL2011!$F$3:$H$906,3,0),"")</f>
        <v/>
      </c>
      <c r="U5276" s="150" t="str">
        <f>IFERROR(VLOOKUP(F5276,国RL2020!$B$2:$E$878,4,0),"")</f>
        <v/>
      </c>
      <c r="V5276" s="150" t="str">
        <f>IFERROR(VLOOKUP(F5276,国RL2020!$B$2:$E$878,3,0),"")</f>
        <v/>
      </c>
      <c r="W5276" s="19" t="str">
        <f>IFERROR(VLOOKUP(F5276,国RL2019!$B$2:$E$873,4,0),"")</f>
        <v/>
      </c>
      <c r="X5276" s="19" t="str">
        <f>IFERROR(VLOOKUP(F5276,国RL2019!$B$2:$E$873,3,0),"")</f>
        <v/>
      </c>
      <c r="Y5276" s="19" t="str">
        <f>IFERROR(VLOOKUP(F5276,国RL2017!$B$2:$E$870,4,0),"")</f>
        <v/>
      </c>
      <c r="Z5276" s="19" t="str">
        <f>IFERROR(VLOOKUP(F5276,国RL2017!$B$2:$E$870,3,0),"")</f>
        <v/>
      </c>
      <c r="AA5276" s="19" t="str">
        <f>IFERROR(VLOOKUP(F5276,国RL2006!$B$2:$E$567,4,0),"")</f>
        <v/>
      </c>
      <c r="AB5276" s="19" t="str">
        <f>IFERROR(VLOOKUP(F5276,国RL2006!$B$2:$E$567,3,0),"")</f>
        <v/>
      </c>
    </row>
    <row r="5277" spans="1:28" x14ac:dyDescent="0.15">
      <c r="A5277" s="16">
        <v>5276</v>
      </c>
      <c r="B5277" s="24">
        <v>2024</v>
      </c>
      <c r="C5277" s="53">
        <v>8</v>
      </c>
      <c r="D5277" s="53">
        <v>6</v>
      </c>
      <c r="E5277" s="53" t="s">
        <v>2962</v>
      </c>
      <c r="F5277" s="53" t="s">
        <v>46</v>
      </c>
      <c r="G5277" s="53" t="s">
        <v>19</v>
      </c>
      <c r="H5277" s="53">
        <v>1</v>
      </c>
      <c r="I5277" s="53">
        <v>2</v>
      </c>
      <c r="M5277" s="52">
        <v>3</v>
      </c>
      <c r="O5277" s="18" t="str">
        <f>IFERROR(VLOOKUP(F5277,'（鳥類・チョウ）vlookup関数用'!$D$35:$F$38,3,0),"")</f>
        <v/>
      </c>
      <c r="P5277" s="18" t="str">
        <f>IFERROR(VLOOKUP(F5277,特定外来生物!$A$3:$G$24,7,0),"")</f>
        <v/>
      </c>
      <c r="Q5277" s="17" t="str">
        <f>IFERROR(VLOOKUP(F5277,県RL2019!$B$2:$H$605,4,0),"")</f>
        <v/>
      </c>
      <c r="R5277" s="17" t="str">
        <f>IFERROR(VLOOKUP(F5277,県RL2019!$B$2:$H$605,5,0),"")</f>
        <v/>
      </c>
      <c r="S5277" s="17" t="str">
        <f>IFERROR(VLOOKUP(F5277,県RL2011!$F$3:$H$906,2,0),"")</f>
        <v/>
      </c>
      <c r="T5277" s="17" t="str">
        <f>IFERROR(VLOOKUP(F5277,県RL2011!$F$3:$H$906,3,0),"")</f>
        <v/>
      </c>
      <c r="U5277" s="150" t="str">
        <f>IFERROR(VLOOKUP(F5277,国RL2020!$B$2:$E$878,4,0),"")</f>
        <v/>
      </c>
      <c r="V5277" s="150" t="str">
        <f>IFERROR(VLOOKUP(F5277,国RL2020!$B$2:$E$878,3,0),"")</f>
        <v/>
      </c>
      <c r="W5277" s="19" t="str">
        <f>IFERROR(VLOOKUP(F5277,国RL2019!$B$2:$E$873,4,0),"")</f>
        <v/>
      </c>
      <c r="X5277" s="19" t="str">
        <f>IFERROR(VLOOKUP(F5277,国RL2019!$B$2:$E$873,3,0),"")</f>
        <v/>
      </c>
      <c r="Y5277" s="19" t="str">
        <f>IFERROR(VLOOKUP(F5277,国RL2017!$B$2:$E$870,4,0),"")</f>
        <v/>
      </c>
      <c r="Z5277" s="19" t="str">
        <f>IFERROR(VLOOKUP(F5277,国RL2017!$B$2:$E$870,3,0),"")</f>
        <v/>
      </c>
      <c r="AA5277" s="19" t="str">
        <f>IFERROR(VLOOKUP(F5277,国RL2006!$B$2:$E$567,4,0),"")</f>
        <v/>
      </c>
      <c r="AB5277" s="19" t="str">
        <f>IFERROR(VLOOKUP(F5277,国RL2006!$B$2:$E$567,3,0),"")</f>
        <v/>
      </c>
    </row>
    <row r="5278" spans="1:28" x14ac:dyDescent="0.15">
      <c r="A5278" s="16">
        <v>5277</v>
      </c>
      <c r="B5278" s="24">
        <v>2024</v>
      </c>
      <c r="C5278" s="53">
        <v>8</v>
      </c>
      <c r="D5278" s="53">
        <v>6</v>
      </c>
      <c r="E5278" s="53" t="s">
        <v>2962</v>
      </c>
      <c r="F5278" s="53" t="s">
        <v>29</v>
      </c>
      <c r="G5278" s="53" t="str">
        <f>VLOOKUP(F5278,'チョウnlist_Bu+Idx'!$A$2:$G$779,7,FALSE)</f>
        <v>シジミチョウ科</v>
      </c>
      <c r="H5278" s="53">
        <v>6</v>
      </c>
      <c r="I5278" s="53">
        <v>1</v>
      </c>
      <c r="J5278" s="53">
        <v>12</v>
      </c>
      <c r="M5278" s="52">
        <v>19</v>
      </c>
      <c r="O5278" s="18" t="str">
        <f>IFERROR(VLOOKUP(F5278,'（鳥類・チョウ）vlookup関数用'!$D$35:$F$38,3,0),"")</f>
        <v/>
      </c>
      <c r="P5278" s="18" t="str">
        <f>IFERROR(VLOOKUP(F5278,特定外来生物!$A$3:$G$24,7,0),"")</f>
        <v/>
      </c>
      <c r="Q5278" s="17" t="str">
        <f>IFERROR(VLOOKUP(F5278,県RL2019!$B$2:$H$605,4,0),"")</f>
        <v/>
      </c>
      <c r="R5278" s="17" t="str">
        <f>IFERROR(VLOOKUP(F5278,県RL2019!$B$2:$H$605,5,0),"")</f>
        <v/>
      </c>
      <c r="S5278" s="17" t="str">
        <f>IFERROR(VLOOKUP(F5278,県RL2011!$F$3:$H$906,2,0),"")</f>
        <v/>
      </c>
      <c r="T5278" s="17" t="str">
        <f>IFERROR(VLOOKUP(F5278,県RL2011!$F$3:$H$906,3,0),"")</f>
        <v/>
      </c>
      <c r="U5278" s="150" t="str">
        <f>IFERROR(VLOOKUP(F5278,国RL2020!$B$2:$E$878,4,0),"")</f>
        <v/>
      </c>
      <c r="V5278" s="150" t="str">
        <f>IFERROR(VLOOKUP(F5278,国RL2020!$B$2:$E$878,3,0),"")</f>
        <v/>
      </c>
      <c r="W5278" s="19" t="str">
        <f>IFERROR(VLOOKUP(F5278,国RL2019!$B$2:$E$873,4,0),"")</f>
        <v/>
      </c>
      <c r="X5278" s="19" t="str">
        <f>IFERROR(VLOOKUP(F5278,国RL2019!$B$2:$E$873,3,0),"")</f>
        <v/>
      </c>
      <c r="Y5278" s="19" t="str">
        <f>IFERROR(VLOOKUP(F5278,国RL2017!$B$2:$E$870,4,0),"")</f>
        <v/>
      </c>
      <c r="Z5278" s="19" t="str">
        <f>IFERROR(VLOOKUP(F5278,国RL2017!$B$2:$E$870,3,0),"")</f>
        <v/>
      </c>
      <c r="AA5278" s="19" t="str">
        <f>IFERROR(VLOOKUP(F5278,国RL2006!$B$2:$E$567,4,0),"")</f>
        <v/>
      </c>
      <c r="AB5278" s="19" t="str">
        <f>IFERROR(VLOOKUP(F5278,国RL2006!$B$2:$E$567,3,0),"")</f>
        <v/>
      </c>
    </row>
    <row r="5279" spans="1:28" x14ac:dyDescent="0.15">
      <c r="A5279" s="16">
        <v>5278</v>
      </c>
      <c r="B5279" s="24">
        <v>2024</v>
      </c>
      <c r="C5279" s="53">
        <v>8</v>
      </c>
      <c r="D5279" s="53">
        <v>6</v>
      </c>
      <c r="E5279" s="53" t="s">
        <v>2962</v>
      </c>
      <c r="F5279" s="53" t="s">
        <v>59</v>
      </c>
      <c r="G5279" s="53" t="str">
        <f>VLOOKUP(F5279,'チョウnlist_Bu+Idx'!$A$2:$G$779,7,FALSE)</f>
        <v>タテハチョウ科</v>
      </c>
      <c r="J5279" s="53">
        <v>1</v>
      </c>
      <c r="M5279" s="52">
        <v>1</v>
      </c>
      <c r="O5279" s="18" t="str">
        <f>IFERROR(VLOOKUP(F5279,'（鳥類・チョウ）vlookup関数用'!$D$35:$F$38,3,0),"")</f>
        <v>重点対策外来種</v>
      </c>
      <c r="P5279" s="18" t="str">
        <f>IFERROR(VLOOKUP(F5279,特定外来生物!$A$3:$G$24,7,0),"")</f>
        <v>特定外来生物</v>
      </c>
      <c r="Q5279" s="17" t="str">
        <f>IFERROR(VLOOKUP(F5279,県RL2019!$B$2:$H$605,4,0),"")</f>
        <v/>
      </c>
      <c r="R5279" s="17" t="str">
        <f>IFERROR(VLOOKUP(F5279,県RL2019!$B$2:$H$605,5,0),"")</f>
        <v/>
      </c>
      <c r="S5279" s="17" t="str">
        <f>IFERROR(VLOOKUP(F5279,県RL2011!$F$3:$H$906,2,0),"")</f>
        <v/>
      </c>
      <c r="T5279" s="17" t="str">
        <f>IFERROR(VLOOKUP(F5279,県RL2011!$F$3:$H$906,3,0),"")</f>
        <v/>
      </c>
      <c r="U5279" s="150" t="str">
        <f>IFERROR(VLOOKUP(F5279,国RL2020!$B$2:$E$878,4,0),"")</f>
        <v/>
      </c>
      <c r="V5279" s="150" t="str">
        <f>IFERROR(VLOOKUP(F5279,国RL2020!$B$2:$E$878,3,0),"")</f>
        <v/>
      </c>
      <c r="W5279" s="19" t="str">
        <f>IFERROR(VLOOKUP(F5279,国RL2019!$B$2:$E$873,4,0),"")</f>
        <v/>
      </c>
      <c r="X5279" s="19" t="str">
        <f>IFERROR(VLOOKUP(F5279,国RL2019!$B$2:$E$873,3,0),"")</f>
        <v/>
      </c>
      <c r="Y5279" s="19" t="str">
        <f>IFERROR(VLOOKUP(F5279,国RL2017!$B$2:$E$870,4,0),"")</f>
        <v/>
      </c>
      <c r="Z5279" s="19" t="str">
        <f>IFERROR(VLOOKUP(F5279,国RL2017!$B$2:$E$870,3,0),"")</f>
        <v/>
      </c>
      <c r="AA5279" s="19" t="str">
        <f>IFERROR(VLOOKUP(F5279,国RL2006!$B$2:$E$567,4,0),"")</f>
        <v/>
      </c>
      <c r="AB5279" s="19" t="str">
        <f>IFERROR(VLOOKUP(F5279,国RL2006!$B$2:$E$567,3,0),"")</f>
        <v/>
      </c>
    </row>
    <row r="5280" spans="1:28" x14ac:dyDescent="0.15">
      <c r="A5280" s="16">
        <v>5279</v>
      </c>
      <c r="B5280" s="24">
        <v>2024</v>
      </c>
      <c r="C5280" s="53">
        <v>8</v>
      </c>
      <c r="D5280" s="53">
        <v>6</v>
      </c>
      <c r="E5280" s="53" t="s">
        <v>2962</v>
      </c>
      <c r="F5280" s="53" t="s">
        <v>37</v>
      </c>
      <c r="G5280" s="53" t="str">
        <f>VLOOKUP(F5280,'チョウnlist_Bu+Idx'!$A$2:$G$779,7,FALSE)</f>
        <v>タテハチョウ科</v>
      </c>
      <c r="I5280" s="53">
        <v>1</v>
      </c>
      <c r="J5280" s="53">
        <v>4</v>
      </c>
      <c r="M5280" s="52">
        <v>5</v>
      </c>
      <c r="O5280" s="18" t="str">
        <f>IFERROR(VLOOKUP(F5280,'（鳥類・チョウ）vlookup関数用'!$D$35:$F$38,3,0),"")</f>
        <v/>
      </c>
      <c r="P5280" s="18" t="str">
        <f>IFERROR(VLOOKUP(F5280,特定外来生物!$A$3:$G$24,7,0),"")</f>
        <v/>
      </c>
      <c r="Q5280" s="17" t="str">
        <f>IFERROR(VLOOKUP(F5280,県RL2019!$B$2:$H$605,4,0),"")</f>
        <v/>
      </c>
      <c r="R5280" s="17" t="str">
        <f>IFERROR(VLOOKUP(F5280,県RL2019!$B$2:$H$605,5,0),"")</f>
        <v/>
      </c>
      <c r="S5280" s="17" t="str">
        <f>IFERROR(VLOOKUP(F5280,県RL2011!$F$3:$H$906,2,0),"")</f>
        <v/>
      </c>
      <c r="T5280" s="17" t="str">
        <f>IFERROR(VLOOKUP(F5280,県RL2011!$F$3:$H$906,3,0),"")</f>
        <v/>
      </c>
      <c r="U5280" s="150" t="str">
        <f>IFERROR(VLOOKUP(F5280,国RL2020!$B$2:$E$878,4,0),"")</f>
        <v/>
      </c>
      <c r="V5280" s="150" t="str">
        <f>IFERROR(VLOOKUP(F5280,国RL2020!$B$2:$E$878,3,0),"")</f>
        <v/>
      </c>
      <c r="W5280" s="19" t="str">
        <f>IFERROR(VLOOKUP(F5280,国RL2019!$B$2:$E$873,4,0),"")</f>
        <v/>
      </c>
      <c r="X5280" s="19" t="str">
        <f>IFERROR(VLOOKUP(F5280,国RL2019!$B$2:$E$873,3,0),"")</f>
        <v/>
      </c>
      <c r="Y5280" s="19" t="str">
        <f>IFERROR(VLOOKUP(F5280,国RL2017!$B$2:$E$870,4,0),"")</f>
        <v/>
      </c>
      <c r="Z5280" s="19" t="str">
        <f>IFERROR(VLOOKUP(F5280,国RL2017!$B$2:$E$870,3,0),"")</f>
        <v/>
      </c>
      <c r="AA5280" s="19" t="str">
        <f>IFERROR(VLOOKUP(F5280,国RL2006!$B$2:$E$567,4,0),"")</f>
        <v/>
      </c>
      <c r="AB5280" s="19" t="str">
        <f>IFERROR(VLOOKUP(F5280,国RL2006!$B$2:$E$567,3,0),"")</f>
        <v/>
      </c>
    </row>
    <row r="5281" spans="1:28" x14ac:dyDescent="0.15">
      <c r="A5281" s="16">
        <v>5280</v>
      </c>
      <c r="B5281" s="24">
        <v>2024</v>
      </c>
      <c r="C5281" s="53">
        <v>8</v>
      </c>
      <c r="D5281" s="53">
        <v>6</v>
      </c>
      <c r="E5281" s="53" t="s">
        <v>2962</v>
      </c>
      <c r="F5281" s="53" t="s">
        <v>43</v>
      </c>
      <c r="G5281" s="53" t="str">
        <f>VLOOKUP(F5281,'チョウnlist_Bu+Idx'!$A$2:$G$779,7,FALSE)</f>
        <v>ジャノメチョウ科</v>
      </c>
      <c r="J5281" s="53">
        <v>2</v>
      </c>
      <c r="M5281" s="52">
        <v>2</v>
      </c>
      <c r="O5281" s="18" t="str">
        <f>IFERROR(VLOOKUP(F5281,'（鳥類・チョウ）vlookup関数用'!$D$35:$F$38,3,0),"")</f>
        <v/>
      </c>
      <c r="P5281" s="18" t="str">
        <f>IFERROR(VLOOKUP(F5281,特定外来生物!$A$3:$G$24,7,0),"")</f>
        <v/>
      </c>
      <c r="Q5281" s="17" t="str">
        <f>IFERROR(VLOOKUP(F5281,県RL2019!$B$2:$H$605,4,0),"")</f>
        <v/>
      </c>
      <c r="R5281" s="17" t="str">
        <f>IFERROR(VLOOKUP(F5281,県RL2019!$B$2:$H$605,5,0),"")</f>
        <v/>
      </c>
      <c r="S5281" s="17" t="str">
        <f>IFERROR(VLOOKUP(F5281,県RL2011!$F$3:$H$906,2,0),"")</f>
        <v/>
      </c>
      <c r="T5281" s="17" t="str">
        <f>IFERROR(VLOOKUP(F5281,県RL2011!$F$3:$H$906,3,0),"")</f>
        <v/>
      </c>
      <c r="U5281" s="150" t="str">
        <f>IFERROR(VLOOKUP(F5281,国RL2020!$B$2:$E$878,4,0),"")</f>
        <v/>
      </c>
      <c r="V5281" s="150" t="str">
        <f>IFERROR(VLOOKUP(F5281,国RL2020!$B$2:$E$878,3,0),"")</f>
        <v/>
      </c>
      <c r="W5281" s="19" t="str">
        <f>IFERROR(VLOOKUP(F5281,国RL2019!$B$2:$E$873,4,0),"")</f>
        <v/>
      </c>
      <c r="X5281" s="19" t="str">
        <f>IFERROR(VLOOKUP(F5281,国RL2019!$B$2:$E$873,3,0),"")</f>
        <v/>
      </c>
      <c r="Y5281" s="19" t="str">
        <f>IFERROR(VLOOKUP(F5281,国RL2017!$B$2:$E$870,4,0),"")</f>
        <v/>
      </c>
      <c r="Z5281" s="19" t="str">
        <f>IFERROR(VLOOKUP(F5281,国RL2017!$B$2:$E$870,3,0),"")</f>
        <v/>
      </c>
      <c r="AA5281" s="19" t="str">
        <f>IFERROR(VLOOKUP(F5281,国RL2006!$B$2:$E$567,4,0),"")</f>
        <v/>
      </c>
      <c r="AB5281" s="19" t="str">
        <f>IFERROR(VLOOKUP(F5281,国RL2006!$B$2:$E$567,3,0),"")</f>
        <v/>
      </c>
    </row>
    <row r="5282" spans="1:28" x14ac:dyDescent="0.15">
      <c r="A5282" s="16">
        <v>5281</v>
      </c>
      <c r="B5282" s="24">
        <v>2024</v>
      </c>
      <c r="C5282" s="53">
        <v>8</v>
      </c>
      <c r="D5282" s="53">
        <v>6</v>
      </c>
      <c r="E5282" s="53" t="s">
        <v>2962</v>
      </c>
      <c r="F5282" s="53" t="s">
        <v>68</v>
      </c>
      <c r="G5282" s="53" t="str">
        <f>VLOOKUP(F5282,'チョウnlist_Bu+Idx'!$A$2:$G$779,7,FALSE)</f>
        <v>ジャノメチョウ科</v>
      </c>
      <c r="J5282" s="53">
        <v>3</v>
      </c>
      <c r="M5282" s="52">
        <v>3</v>
      </c>
      <c r="O5282" s="18" t="str">
        <f>IFERROR(VLOOKUP(F5282,'（鳥類・チョウ）vlookup関数用'!$D$35:$F$38,3,0),"")</f>
        <v/>
      </c>
      <c r="P5282" s="18" t="str">
        <f>IFERROR(VLOOKUP(F5282,特定外来生物!$A$3:$G$24,7,0),"")</f>
        <v/>
      </c>
      <c r="Q5282" s="17" t="str">
        <f>IFERROR(VLOOKUP(F5282,県RL2019!$B$2:$H$605,4,0),"")</f>
        <v>C</v>
      </c>
      <c r="R5282" s="17" t="str">
        <f>IFERROR(VLOOKUP(F5282,県RL2019!$B$2:$H$605,5,0),"")</f>
        <v>要保護生物</v>
      </c>
      <c r="S5282" s="17" t="str">
        <f>IFERROR(VLOOKUP(F5282,県RL2011!$F$3:$H$906,2,0),"")</f>
        <v>C</v>
      </c>
      <c r="T5282" s="17" t="str">
        <f>IFERROR(VLOOKUP(F5282,県RL2011!$F$3:$H$906,3,0),"")</f>
        <v>要保護生物</v>
      </c>
      <c r="U5282" s="150" t="str">
        <f>IFERROR(VLOOKUP(F5282,国RL2020!$B$2:$E$878,4,0),"")</f>
        <v/>
      </c>
      <c r="V5282" s="150" t="str">
        <f>IFERROR(VLOOKUP(F5282,国RL2020!$B$2:$E$878,3,0),"")</f>
        <v/>
      </c>
      <c r="W5282" s="19" t="str">
        <f>IFERROR(VLOOKUP(F5282,国RL2019!$B$2:$E$873,4,0),"")</f>
        <v/>
      </c>
      <c r="X5282" s="19" t="str">
        <f>IFERROR(VLOOKUP(F5282,国RL2019!$B$2:$E$873,3,0),"")</f>
        <v/>
      </c>
      <c r="Y5282" s="19" t="str">
        <f>IFERROR(VLOOKUP(F5282,国RL2017!$B$2:$E$870,4,0),"")</f>
        <v/>
      </c>
      <c r="Z5282" s="19" t="str">
        <f>IFERROR(VLOOKUP(F5282,国RL2017!$B$2:$E$870,3,0),"")</f>
        <v/>
      </c>
      <c r="AA5282" s="19" t="str">
        <f>IFERROR(VLOOKUP(F5282,国RL2006!$B$2:$E$567,4,0),"")</f>
        <v/>
      </c>
      <c r="AB5282" s="19" t="str">
        <f>IFERROR(VLOOKUP(F5282,国RL2006!$B$2:$E$567,3,0),"")</f>
        <v/>
      </c>
    </row>
    <row r="5283" spans="1:28" x14ac:dyDescent="0.15">
      <c r="A5283" s="16">
        <v>5282</v>
      </c>
      <c r="B5283" s="24">
        <v>2024</v>
      </c>
      <c r="C5283" s="53">
        <v>8</v>
      </c>
      <c r="D5283" s="53">
        <v>6</v>
      </c>
      <c r="E5283" s="53" t="s">
        <v>2962</v>
      </c>
      <c r="F5283" s="53" t="s">
        <v>14</v>
      </c>
      <c r="G5283" s="53" t="str">
        <f>VLOOKUP(F5283,'チョウnlist_Bu+Idx'!$A$2:$G$779,7,FALSE)</f>
        <v>セセリチョウ科</v>
      </c>
      <c r="H5283" s="53">
        <v>2</v>
      </c>
      <c r="J5283" s="53">
        <v>2</v>
      </c>
      <c r="M5283" s="52">
        <v>4</v>
      </c>
      <c r="O5283" s="18" t="str">
        <f>IFERROR(VLOOKUP(F5283,'（鳥類・チョウ）vlookup関数用'!$D$35:$F$38,3,0),"")</f>
        <v/>
      </c>
      <c r="P5283" s="18" t="str">
        <f>IFERROR(VLOOKUP(F5283,特定外来生物!$A$3:$G$24,7,0),"")</f>
        <v/>
      </c>
      <c r="Q5283" s="17" t="str">
        <f>IFERROR(VLOOKUP(F5283,県RL2019!$B$2:$H$605,4,0),"")</f>
        <v/>
      </c>
      <c r="R5283" s="17" t="str">
        <f>IFERROR(VLOOKUP(F5283,県RL2019!$B$2:$H$605,5,0),"")</f>
        <v/>
      </c>
      <c r="S5283" s="17" t="str">
        <f>IFERROR(VLOOKUP(F5283,県RL2011!$F$3:$H$906,2,0),"")</f>
        <v/>
      </c>
      <c r="T5283" s="17" t="str">
        <f>IFERROR(VLOOKUP(F5283,県RL2011!$F$3:$H$906,3,0),"")</f>
        <v/>
      </c>
      <c r="U5283" s="150" t="str">
        <f>IFERROR(VLOOKUP(F5283,国RL2020!$B$2:$E$878,4,0),"")</f>
        <v/>
      </c>
      <c r="V5283" s="150" t="str">
        <f>IFERROR(VLOOKUP(F5283,国RL2020!$B$2:$E$878,3,0),"")</f>
        <v/>
      </c>
      <c r="W5283" s="19" t="str">
        <f>IFERROR(VLOOKUP(F5283,国RL2019!$B$2:$E$873,4,0),"")</f>
        <v/>
      </c>
      <c r="X5283" s="19" t="str">
        <f>IFERROR(VLOOKUP(F5283,国RL2019!$B$2:$E$873,3,0),"")</f>
        <v/>
      </c>
      <c r="Y5283" s="19" t="str">
        <f>IFERROR(VLOOKUP(F5283,国RL2017!$B$2:$E$870,4,0),"")</f>
        <v/>
      </c>
      <c r="Z5283" s="19" t="str">
        <f>IFERROR(VLOOKUP(F5283,国RL2017!$B$2:$E$870,3,0),"")</f>
        <v/>
      </c>
      <c r="AA5283" s="19" t="str">
        <f>IFERROR(VLOOKUP(F5283,国RL2006!$B$2:$E$567,4,0),"")</f>
        <v/>
      </c>
      <c r="AB5283" s="19" t="str">
        <f>IFERROR(VLOOKUP(F5283,国RL2006!$B$2:$E$567,3,0),"")</f>
        <v/>
      </c>
    </row>
    <row r="5284" spans="1:28" x14ac:dyDescent="0.15">
      <c r="A5284" s="16">
        <v>5283</v>
      </c>
      <c r="B5284" s="24">
        <v>2024</v>
      </c>
      <c r="C5284" s="53">
        <v>8</v>
      </c>
      <c r="D5284" s="53">
        <v>7</v>
      </c>
      <c r="E5284" s="53" t="s">
        <v>2963</v>
      </c>
      <c r="F5284" s="53" t="s">
        <v>13</v>
      </c>
      <c r="G5284" s="53" t="str">
        <f>VLOOKUP(F5284,'チョウnlist_Bu+Idx'!$A$2:$G$779,7,FALSE)</f>
        <v>アゲハチョウ科</v>
      </c>
      <c r="H5284" s="53">
        <v>2</v>
      </c>
      <c r="I5284" s="53">
        <v>1</v>
      </c>
      <c r="M5284" s="52">
        <v>3</v>
      </c>
      <c r="O5284" s="18" t="str">
        <f>IFERROR(VLOOKUP(F5284,'（鳥類・チョウ）vlookup関数用'!$D$35:$F$38,3,0),"")</f>
        <v/>
      </c>
      <c r="P5284" s="18" t="str">
        <f>IFERROR(VLOOKUP(F5284,特定外来生物!$A$3:$G$24,7,0),"")</f>
        <v/>
      </c>
      <c r="Q5284" s="17" t="str">
        <f>IFERROR(VLOOKUP(F5284,県RL2019!$B$2:$H$605,4,0),"")</f>
        <v/>
      </c>
      <c r="R5284" s="17" t="str">
        <f>IFERROR(VLOOKUP(F5284,県RL2019!$B$2:$H$605,5,0),"")</f>
        <v/>
      </c>
      <c r="S5284" s="17" t="str">
        <f>IFERROR(VLOOKUP(F5284,県RL2011!$F$3:$H$906,2,0),"")</f>
        <v/>
      </c>
      <c r="T5284" s="17" t="str">
        <f>IFERROR(VLOOKUP(F5284,県RL2011!$F$3:$H$906,3,0),"")</f>
        <v/>
      </c>
      <c r="U5284" s="150" t="str">
        <f>IFERROR(VLOOKUP(F5284,国RL2020!$B$2:$E$878,4,0),"")</f>
        <v/>
      </c>
      <c r="V5284" s="150" t="str">
        <f>IFERROR(VLOOKUP(F5284,国RL2020!$B$2:$E$878,3,0),"")</f>
        <v/>
      </c>
      <c r="W5284" s="19" t="str">
        <f>IFERROR(VLOOKUP(F5284,国RL2019!$B$2:$E$873,4,0),"")</f>
        <v/>
      </c>
      <c r="X5284" s="19" t="str">
        <f>IFERROR(VLOOKUP(F5284,国RL2019!$B$2:$E$873,3,0),"")</f>
        <v/>
      </c>
      <c r="Y5284" s="19" t="str">
        <f>IFERROR(VLOOKUP(F5284,国RL2017!$B$2:$E$870,4,0),"")</f>
        <v/>
      </c>
      <c r="Z5284" s="19" t="str">
        <f>IFERROR(VLOOKUP(F5284,国RL2017!$B$2:$E$870,3,0),"")</f>
        <v/>
      </c>
      <c r="AA5284" s="19" t="str">
        <f>IFERROR(VLOOKUP(F5284,国RL2006!$B$2:$E$567,4,0),"")</f>
        <v/>
      </c>
      <c r="AB5284" s="19" t="str">
        <f>IFERROR(VLOOKUP(F5284,国RL2006!$B$2:$E$567,3,0),"")</f>
        <v/>
      </c>
    </row>
    <row r="5285" spans="1:28" x14ac:dyDescent="0.15">
      <c r="A5285" s="16">
        <v>5284</v>
      </c>
      <c r="B5285" s="24">
        <v>2024</v>
      </c>
      <c r="C5285" s="53">
        <v>8</v>
      </c>
      <c r="D5285" s="53">
        <v>7</v>
      </c>
      <c r="E5285" s="53" t="s">
        <v>2963</v>
      </c>
      <c r="F5285" s="53" t="s">
        <v>11</v>
      </c>
      <c r="G5285" s="53" t="str">
        <f>VLOOKUP(F5285,'チョウnlist_Bu+Idx'!$A$2:$G$779,7,FALSE)</f>
        <v>アゲハチョウ科</v>
      </c>
      <c r="H5285" s="53">
        <v>1</v>
      </c>
      <c r="M5285" s="52">
        <v>1</v>
      </c>
      <c r="O5285" s="18" t="str">
        <f>IFERROR(VLOOKUP(F5285,'（鳥類・チョウ）vlookup関数用'!$D$35:$F$38,3,0),"")</f>
        <v/>
      </c>
      <c r="P5285" s="18" t="str">
        <f>IFERROR(VLOOKUP(F5285,特定外来生物!$A$3:$G$24,7,0),"")</f>
        <v/>
      </c>
      <c r="Q5285" s="17" t="str">
        <f>IFERROR(VLOOKUP(F5285,県RL2019!$B$2:$H$605,4,0),"")</f>
        <v/>
      </c>
      <c r="R5285" s="17" t="str">
        <f>IFERROR(VLOOKUP(F5285,県RL2019!$B$2:$H$605,5,0),"")</f>
        <v/>
      </c>
      <c r="S5285" s="17" t="str">
        <f>IFERROR(VLOOKUP(F5285,県RL2011!$F$3:$H$906,2,0),"")</f>
        <v/>
      </c>
      <c r="T5285" s="17" t="str">
        <f>IFERROR(VLOOKUP(F5285,県RL2011!$F$3:$H$906,3,0),"")</f>
        <v/>
      </c>
      <c r="U5285" s="150" t="str">
        <f>IFERROR(VLOOKUP(F5285,国RL2020!$B$2:$E$878,4,0),"")</f>
        <v/>
      </c>
      <c r="V5285" s="150" t="str">
        <f>IFERROR(VLOOKUP(F5285,国RL2020!$B$2:$E$878,3,0),"")</f>
        <v/>
      </c>
      <c r="W5285" s="19" t="str">
        <f>IFERROR(VLOOKUP(F5285,国RL2019!$B$2:$E$873,4,0),"")</f>
        <v/>
      </c>
      <c r="X5285" s="19" t="str">
        <f>IFERROR(VLOOKUP(F5285,国RL2019!$B$2:$E$873,3,0),"")</f>
        <v/>
      </c>
      <c r="Y5285" s="19" t="str">
        <f>IFERROR(VLOOKUP(F5285,国RL2017!$B$2:$E$870,4,0),"")</f>
        <v/>
      </c>
      <c r="Z5285" s="19" t="str">
        <f>IFERROR(VLOOKUP(F5285,国RL2017!$B$2:$E$870,3,0),"")</f>
        <v/>
      </c>
      <c r="AA5285" s="19" t="str">
        <f>IFERROR(VLOOKUP(F5285,国RL2006!$B$2:$E$567,4,0),"")</f>
        <v/>
      </c>
      <c r="AB5285" s="19" t="str">
        <f>IFERROR(VLOOKUP(F5285,国RL2006!$B$2:$E$567,3,0),"")</f>
        <v/>
      </c>
    </row>
    <row r="5286" spans="1:28" x14ac:dyDescent="0.15">
      <c r="A5286" s="16">
        <v>5285</v>
      </c>
      <c r="B5286" s="24">
        <v>2024</v>
      </c>
      <c r="C5286" s="53">
        <v>8</v>
      </c>
      <c r="D5286" s="53">
        <v>7</v>
      </c>
      <c r="E5286" s="53" t="s">
        <v>2963</v>
      </c>
      <c r="F5286" s="53" t="s">
        <v>50</v>
      </c>
      <c r="G5286" s="53" t="str">
        <f>VLOOKUP(F5286,'チョウnlist_Bu+Idx'!$A$2:$G$779,7,FALSE)</f>
        <v>アゲハチョウ科</v>
      </c>
      <c r="H5286" s="53">
        <v>1</v>
      </c>
      <c r="M5286" s="52">
        <v>1</v>
      </c>
      <c r="O5286" s="18" t="str">
        <f>IFERROR(VLOOKUP(F5286,'（鳥類・チョウ）vlookup関数用'!$D$35:$F$38,3,0),"")</f>
        <v/>
      </c>
      <c r="P5286" s="18" t="str">
        <f>IFERROR(VLOOKUP(F5286,特定外来生物!$A$3:$G$24,7,0),"")</f>
        <v/>
      </c>
      <c r="Q5286" s="17" t="str">
        <f>IFERROR(VLOOKUP(F5286,県RL2019!$B$2:$H$605,4,0),"")</f>
        <v/>
      </c>
      <c r="R5286" s="17" t="str">
        <f>IFERROR(VLOOKUP(F5286,県RL2019!$B$2:$H$605,5,0),"")</f>
        <v/>
      </c>
      <c r="S5286" s="17" t="str">
        <f>IFERROR(VLOOKUP(F5286,県RL2011!$F$3:$H$906,2,0),"")</f>
        <v/>
      </c>
      <c r="T5286" s="17" t="str">
        <f>IFERROR(VLOOKUP(F5286,県RL2011!$F$3:$H$906,3,0),"")</f>
        <v/>
      </c>
      <c r="U5286" s="150" t="str">
        <f>IFERROR(VLOOKUP(F5286,国RL2020!$B$2:$E$878,4,0),"")</f>
        <v/>
      </c>
      <c r="V5286" s="150" t="str">
        <f>IFERROR(VLOOKUP(F5286,国RL2020!$B$2:$E$878,3,0),"")</f>
        <v/>
      </c>
      <c r="W5286" s="19" t="str">
        <f>IFERROR(VLOOKUP(F5286,国RL2019!$B$2:$E$873,4,0),"")</f>
        <v/>
      </c>
      <c r="X5286" s="19" t="str">
        <f>IFERROR(VLOOKUP(F5286,国RL2019!$B$2:$E$873,3,0),"")</f>
        <v/>
      </c>
      <c r="Y5286" s="19" t="str">
        <f>IFERROR(VLOOKUP(F5286,国RL2017!$B$2:$E$870,4,0),"")</f>
        <v/>
      </c>
      <c r="Z5286" s="19" t="str">
        <f>IFERROR(VLOOKUP(F5286,国RL2017!$B$2:$E$870,3,0),"")</f>
        <v/>
      </c>
      <c r="AA5286" s="19" t="str">
        <f>IFERROR(VLOOKUP(F5286,国RL2006!$B$2:$E$567,4,0),"")</f>
        <v/>
      </c>
      <c r="AB5286" s="19" t="str">
        <f>IFERROR(VLOOKUP(F5286,国RL2006!$B$2:$E$567,3,0),"")</f>
        <v/>
      </c>
    </row>
    <row r="5287" spans="1:28" x14ac:dyDescent="0.15">
      <c r="A5287" s="16">
        <v>5286</v>
      </c>
      <c r="B5287" s="24">
        <v>2024</v>
      </c>
      <c r="C5287" s="53">
        <v>8</v>
      </c>
      <c r="D5287" s="53">
        <v>7</v>
      </c>
      <c r="E5287" s="53" t="s">
        <v>2963</v>
      </c>
      <c r="F5287" s="53" t="s">
        <v>20</v>
      </c>
      <c r="G5287" s="53" t="str">
        <f>VLOOKUP(F5287,'チョウnlist_Bu+Idx'!$A$2:$G$779,7,FALSE)</f>
        <v>アゲハチョウ科</v>
      </c>
      <c r="I5287" s="53">
        <v>1</v>
      </c>
      <c r="M5287" s="52">
        <v>1</v>
      </c>
      <c r="O5287" s="18" t="str">
        <f>IFERROR(VLOOKUP(F5287,'（鳥類・チョウ）vlookup関数用'!$D$35:$F$38,3,0),"")</f>
        <v/>
      </c>
      <c r="P5287" s="18" t="str">
        <f>IFERROR(VLOOKUP(F5287,特定外来生物!$A$3:$G$24,7,0),"")</f>
        <v/>
      </c>
      <c r="Q5287" s="17" t="str">
        <f>IFERROR(VLOOKUP(F5287,県RL2019!$B$2:$H$605,4,0),"")</f>
        <v/>
      </c>
      <c r="R5287" s="17" t="str">
        <f>IFERROR(VLOOKUP(F5287,県RL2019!$B$2:$H$605,5,0),"")</f>
        <v/>
      </c>
      <c r="S5287" s="17" t="str">
        <f>IFERROR(VLOOKUP(F5287,県RL2011!$F$3:$H$906,2,0),"")</f>
        <v/>
      </c>
      <c r="T5287" s="17" t="str">
        <f>IFERROR(VLOOKUP(F5287,県RL2011!$F$3:$H$906,3,0),"")</f>
        <v/>
      </c>
      <c r="U5287" s="150" t="str">
        <f>IFERROR(VLOOKUP(F5287,国RL2020!$B$2:$E$878,4,0),"")</f>
        <v/>
      </c>
      <c r="V5287" s="150" t="str">
        <f>IFERROR(VLOOKUP(F5287,国RL2020!$B$2:$E$878,3,0),"")</f>
        <v/>
      </c>
      <c r="W5287" s="19" t="str">
        <f>IFERROR(VLOOKUP(F5287,国RL2019!$B$2:$E$873,4,0),"")</f>
        <v/>
      </c>
      <c r="X5287" s="19" t="str">
        <f>IFERROR(VLOOKUP(F5287,国RL2019!$B$2:$E$873,3,0),"")</f>
        <v/>
      </c>
      <c r="Y5287" s="19" t="str">
        <f>IFERROR(VLOOKUP(F5287,国RL2017!$B$2:$E$870,4,0),"")</f>
        <v/>
      </c>
      <c r="Z5287" s="19" t="str">
        <f>IFERROR(VLOOKUP(F5287,国RL2017!$B$2:$E$870,3,0),"")</f>
        <v/>
      </c>
      <c r="AA5287" s="19" t="str">
        <f>IFERROR(VLOOKUP(F5287,国RL2006!$B$2:$E$567,4,0),"")</f>
        <v/>
      </c>
      <c r="AB5287" s="19" t="str">
        <f>IFERROR(VLOOKUP(F5287,国RL2006!$B$2:$E$567,3,0),"")</f>
        <v/>
      </c>
    </row>
    <row r="5288" spans="1:28" x14ac:dyDescent="0.15">
      <c r="A5288" s="16">
        <v>5287</v>
      </c>
      <c r="B5288" s="24">
        <v>2024</v>
      </c>
      <c r="C5288" s="53">
        <v>8</v>
      </c>
      <c r="D5288" s="53">
        <v>7</v>
      </c>
      <c r="E5288" s="53" t="s">
        <v>2963</v>
      </c>
      <c r="F5288" s="53" t="s">
        <v>22</v>
      </c>
      <c r="G5288" s="53" t="str">
        <f>VLOOKUP(F5288,'チョウnlist_Bu+Idx'!$A$2:$G$779,7,FALSE)</f>
        <v>アゲハチョウ科</v>
      </c>
      <c r="H5288" s="53">
        <v>1</v>
      </c>
      <c r="M5288" s="52">
        <v>1</v>
      </c>
      <c r="O5288" s="18" t="str">
        <f>IFERROR(VLOOKUP(F5288,'（鳥類・チョウ）vlookup関数用'!$D$35:$F$38,3,0),"")</f>
        <v/>
      </c>
      <c r="P5288" s="18" t="str">
        <f>IFERROR(VLOOKUP(F5288,特定外来生物!$A$3:$G$24,7,0),"")</f>
        <v/>
      </c>
      <c r="Q5288" s="17" t="str">
        <f>IFERROR(VLOOKUP(F5288,県RL2019!$B$2:$H$605,4,0),"")</f>
        <v/>
      </c>
      <c r="R5288" s="17" t="str">
        <f>IFERROR(VLOOKUP(F5288,県RL2019!$B$2:$H$605,5,0),"")</f>
        <v/>
      </c>
      <c r="S5288" s="17" t="str">
        <f>IFERROR(VLOOKUP(F5288,県RL2011!$F$3:$H$906,2,0),"")</f>
        <v/>
      </c>
      <c r="T5288" s="17" t="str">
        <f>IFERROR(VLOOKUP(F5288,県RL2011!$F$3:$H$906,3,0),"")</f>
        <v/>
      </c>
      <c r="U5288" s="150" t="str">
        <f>IFERROR(VLOOKUP(F5288,国RL2020!$B$2:$E$878,4,0),"")</f>
        <v/>
      </c>
      <c r="V5288" s="150" t="str">
        <f>IFERROR(VLOOKUP(F5288,国RL2020!$B$2:$E$878,3,0),"")</f>
        <v/>
      </c>
      <c r="W5288" s="19" t="str">
        <f>IFERROR(VLOOKUP(F5288,国RL2019!$B$2:$E$873,4,0),"")</f>
        <v/>
      </c>
      <c r="X5288" s="19" t="str">
        <f>IFERROR(VLOOKUP(F5288,国RL2019!$B$2:$E$873,3,0),"")</f>
        <v/>
      </c>
      <c r="Y5288" s="19" t="str">
        <f>IFERROR(VLOOKUP(F5288,国RL2017!$B$2:$E$870,4,0),"")</f>
        <v/>
      </c>
      <c r="Z5288" s="19" t="str">
        <f>IFERROR(VLOOKUP(F5288,国RL2017!$B$2:$E$870,3,0),"")</f>
        <v/>
      </c>
      <c r="AA5288" s="19" t="str">
        <f>IFERROR(VLOOKUP(F5288,国RL2006!$B$2:$E$567,4,0),"")</f>
        <v/>
      </c>
      <c r="AB5288" s="19" t="str">
        <f>IFERROR(VLOOKUP(F5288,国RL2006!$B$2:$E$567,3,0),"")</f>
        <v/>
      </c>
    </row>
    <row r="5289" spans="1:28" x14ac:dyDescent="0.15">
      <c r="A5289" s="16">
        <v>5288</v>
      </c>
      <c r="B5289" s="24">
        <v>2024</v>
      </c>
      <c r="C5289" s="53">
        <v>8</v>
      </c>
      <c r="D5289" s="53">
        <v>7</v>
      </c>
      <c r="E5289" s="53" t="s">
        <v>2963</v>
      </c>
      <c r="F5289" s="53" t="s">
        <v>49</v>
      </c>
      <c r="G5289" s="53" t="str">
        <f>VLOOKUP(F5289,'チョウnlist_Bu+Idx'!$A$2:$G$779,7,FALSE)</f>
        <v>アゲハチョウ科</v>
      </c>
      <c r="I5289" s="53">
        <v>1</v>
      </c>
      <c r="M5289" s="52">
        <v>1</v>
      </c>
      <c r="O5289" s="18" t="str">
        <f>IFERROR(VLOOKUP(F5289,'（鳥類・チョウ）vlookup関数用'!$D$35:$F$38,3,0),"")</f>
        <v/>
      </c>
      <c r="P5289" s="18" t="str">
        <f>IFERROR(VLOOKUP(F5289,特定外来生物!$A$3:$G$24,7,0),"")</f>
        <v/>
      </c>
      <c r="Q5289" s="17" t="str">
        <f>IFERROR(VLOOKUP(F5289,県RL2019!$B$2:$H$605,4,0),"")</f>
        <v/>
      </c>
      <c r="R5289" s="17" t="str">
        <f>IFERROR(VLOOKUP(F5289,県RL2019!$B$2:$H$605,5,0),"")</f>
        <v/>
      </c>
      <c r="S5289" s="17" t="str">
        <f>IFERROR(VLOOKUP(F5289,県RL2011!$F$3:$H$906,2,0),"")</f>
        <v/>
      </c>
      <c r="T5289" s="17" t="str">
        <f>IFERROR(VLOOKUP(F5289,県RL2011!$F$3:$H$906,3,0),"")</f>
        <v/>
      </c>
      <c r="U5289" s="150" t="str">
        <f>IFERROR(VLOOKUP(F5289,国RL2020!$B$2:$E$878,4,0),"")</f>
        <v/>
      </c>
      <c r="V5289" s="150" t="str">
        <f>IFERROR(VLOOKUP(F5289,国RL2020!$B$2:$E$878,3,0),"")</f>
        <v/>
      </c>
      <c r="W5289" s="19" t="str">
        <f>IFERROR(VLOOKUP(F5289,国RL2019!$B$2:$E$873,4,0),"")</f>
        <v/>
      </c>
      <c r="X5289" s="19" t="str">
        <f>IFERROR(VLOOKUP(F5289,国RL2019!$B$2:$E$873,3,0),"")</f>
        <v/>
      </c>
      <c r="Y5289" s="19" t="str">
        <f>IFERROR(VLOOKUP(F5289,国RL2017!$B$2:$E$870,4,0),"")</f>
        <v/>
      </c>
      <c r="Z5289" s="19" t="str">
        <f>IFERROR(VLOOKUP(F5289,国RL2017!$B$2:$E$870,3,0),"")</f>
        <v/>
      </c>
      <c r="AA5289" s="19" t="str">
        <f>IFERROR(VLOOKUP(F5289,国RL2006!$B$2:$E$567,4,0),"")</f>
        <v/>
      </c>
      <c r="AB5289" s="19" t="str">
        <f>IFERROR(VLOOKUP(F5289,国RL2006!$B$2:$E$567,3,0),"")</f>
        <v/>
      </c>
    </row>
    <row r="5290" spans="1:28" x14ac:dyDescent="0.15">
      <c r="A5290" s="16">
        <v>5289</v>
      </c>
      <c r="B5290" s="24">
        <v>2024</v>
      </c>
      <c r="C5290" s="53">
        <v>8</v>
      </c>
      <c r="D5290" s="53">
        <v>7</v>
      </c>
      <c r="E5290" s="53" t="s">
        <v>2963</v>
      </c>
      <c r="F5290" s="53" t="s">
        <v>28</v>
      </c>
      <c r="G5290" s="53" t="str">
        <f>VLOOKUP(F5290,'チョウnlist_Bu+Idx'!$A$2:$G$779,7,FALSE)</f>
        <v>シロチョウ科</v>
      </c>
      <c r="H5290" s="53">
        <v>1</v>
      </c>
      <c r="M5290" s="52">
        <v>1</v>
      </c>
      <c r="O5290" s="18" t="str">
        <f>IFERROR(VLOOKUP(F5290,'（鳥類・チョウ）vlookup関数用'!$D$35:$F$38,3,0),"")</f>
        <v/>
      </c>
      <c r="P5290" s="18" t="str">
        <f>IFERROR(VLOOKUP(F5290,特定外来生物!$A$3:$G$24,7,0),"")</f>
        <v/>
      </c>
      <c r="Q5290" s="17" t="str">
        <f>IFERROR(VLOOKUP(F5290,県RL2019!$B$2:$H$605,4,0),"")</f>
        <v/>
      </c>
      <c r="R5290" s="17" t="str">
        <f>IFERROR(VLOOKUP(F5290,県RL2019!$B$2:$H$605,5,0),"")</f>
        <v/>
      </c>
      <c r="S5290" s="17" t="str">
        <f>IFERROR(VLOOKUP(F5290,県RL2011!$F$3:$H$906,2,0),"")</f>
        <v/>
      </c>
      <c r="T5290" s="17" t="str">
        <f>IFERROR(VLOOKUP(F5290,県RL2011!$F$3:$H$906,3,0),"")</f>
        <v/>
      </c>
      <c r="U5290" s="150" t="str">
        <f>IFERROR(VLOOKUP(F5290,国RL2020!$B$2:$E$878,4,0),"")</f>
        <v/>
      </c>
      <c r="V5290" s="150" t="str">
        <f>IFERROR(VLOOKUP(F5290,国RL2020!$B$2:$E$878,3,0),"")</f>
        <v/>
      </c>
      <c r="W5290" s="19" t="str">
        <f>IFERROR(VLOOKUP(F5290,国RL2019!$B$2:$E$873,4,0),"")</f>
        <v/>
      </c>
      <c r="X5290" s="19" t="str">
        <f>IFERROR(VLOOKUP(F5290,国RL2019!$B$2:$E$873,3,0),"")</f>
        <v/>
      </c>
      <c r="Y5290" s="19" t="str">
        <f>IFERROR(VLOOKUP(F5290,国RL2017!$B$2:$E$870,4,0),"")</f>
        <v/>
      </c>
      <c r="Z5290" s="19" t="str">
        <f>IFERROR(VLOOKUP(F5290,国RL2017!$B$2:$E$870,3,0),"")</f>
        <v/>
      </c>
      <c r="AA5290" s="19" t="str">
        <f>IFERROR(VLOOKUP(F5290,国RL2006!$B$2:$E$567,4,0),"")</f>
        <v/>
      </c>
      <c r="AB5290" s="19" t="str">
        <f>IFERROR(VLOOKUP(F5290,国RL2006!$B$2:$E$567,3,0),"")</f>
        <v/>
      </c>
    </row>
    <row r="5291" spans="1:28" x14ac:dyDescent="0.15">
      <c r="A5291" s="16">
        <v>5290</v>
      </c>
      <c r="B5291" s="24">
        <v>2024</v>
      </c>
      <c r="C5291" s="53">
        <v>8</v>
      </c>
      <c r="D5291" s="53">
        <v>7</v>
      </c>
      <c r="E5291" s="53" t="s">
        <v>2963</v>
      </c>
      <c r="F5291" s="53" t="s">
        <v>46</v>
      </c>
      <c r="G5291" s="53" t="s">
        <v>19</v>
      </c>
      <c r="I5291" s="53">
        <v>5</v>
      </c>
      <c r="M5291" s="52">
        <v>5</v>
      </c>
      <c r="O5291" s="18" t="str">
        <f>IFERROR(VLOOKUP(F5291,'（鳥類・チョウ）vlookup関数用'!$D$35:$F$38,3,0),"")</f>
        <v/>
      </c>
      <c r="P5291" s="18" t="str">
        <f>IFERROR(VLOOKUP(F5291,特定外来生物!$A$3:$G$24,7,0),"")</f>
        <v/>
      </c>
      <c r="Q5291" s="17" t="str">
        <f>IFERROR(VLOOKUP(F5291,県RL2019!$B$2:$H$605,4,0),"")</f>
        <v/>
      </c>
      <c r="R5291" s="17" t="str">
        <f>IFERROR(VLOOKUP(F5291,県RL2019!$B$2:$H$605,5,0),"")</f>
        <v/>
      </c>
      <c r="S5291" s="17" t="str">
        <f>IFERROR(VLOOKUP(F5291,県RL2011!$F$3:$H$906,2,0),"")</f>
        <v/>
      </c>
      <c r="T5291" s="17" t="str">
        <f>IFERROR(VLOOKUP(F5291,県RL2011!$F$3:$H$906,3,0),"")</f>
        <v/>
      </c>
      <c r="U5291" s="150" t="str">
        <f>IFERROR(VLOOKUP(F5291,国RL2020!$B$2:$E$878,4,0),"")</f>
        <v/>
      </c>
      <c r="V5291" s="150" t="str">
        <f>IFERROR(VLOOKUP(F5291,国RL2020!$B$2:$E$878,3,0),"")</f>
        <v/>
      </c>
      <c r="W5291" s="19" t="str">
        <f>IFERROR(VLOOKUP(F5291,国RL2019!$B$2:$E$873,4,0),"")</f>
        <v/>
      </c>
      <c r="X5291" s="19" t="str">
        <f>IFERROR(VLOOKUP(F5291,国RL2019!$B$2:$E$873,3,0),"")</f>
        <v/>
      </c>
      <c r="Y5291" s="19" t="str">
        <f>IFERROR(VLOOKUP(F5291,国RL2017!$B$2:$E$870,4,0),"")</f>
        <v/>
      </c>
      <c r="Z5291" s="19" t="str">
        <f>IFERROR(VLOOKUP(F5291,国RL2017!$B$2:$E$870,3,0),"")</f>
        <v/>
      </c>
      <c r="AA5291" s="19" t="str">
        <f>IFERROR(VLOOKUP(F5291,国RL2006!$B$2:$E$567,4,0),"")</f>
        <v/>
      </c>
      <c r="AB5291" s="19" t="str">
        <f>IFERROR(VLOOKUP(F5291,国RL2006!$B$2:$E$567,3,0),"")</f>
        <v/>
      </c>
    </row>
    <row r="5292" spans="1:28" x14ac:dyDescent="0.15">
      <c r="A5292" s="16">
        <v>5291</v>
      </c>
      <c r="B5292" s="24">
        <v>2024</v>
      </c>
      <c r="C5292" s="53">
        <v>8</v>
      </c>
      <c r="D5292" s="53">
        <v>7</v>
      </c>
      <c r="E5292" s="53" t="s">
        <v>2963</v>
      </c>
      <c r="F5292" s="53" t="s">
        <v>29</v>
      </c>
      <c r="G5292" s="53" t="str">
        <f>VLOOKUP(F5292,'チョウnlist_Bu+Idx'!$A$2:$G$779,7,FALSE)</f>
        <v>シジミチョウ科</v>
      </c>
      <c r="H5292" s="53">
        <v>28</v>
      </c>
      <c r="I5292" s="53">
        <v>39</v>
      </c>
      <c r="M5292" s="52">
        <v>67</v>
      </c>
      <c r="O5292" s="18" t="str">
        <f>IFERROR(VLOOKUP(F5292,'（鳥類・チョウ）vlookup関数用'!$D$35:$F$38,3,0),"")</f>
        <v/>
      </c>
      <c r="P5292" s="18" t="str">
        <f>IFERROR(VLOOKUP(F5292,特定外来生物!$A$3:$G$24,7,0),"")</f>
        <v/>
      </c>
      <c r="Q5292" s="17" t="str">
        <f>IFERROR(VLOOKUP(F5292,県RL2019!$B$2:$H$605,4,0),"")</f>
        <v/>
      </c>
      <c r="R5292" s="17" t="str">
        <f>IFERROR(VLOOKUP(F5292,県RL2019!$B$2:$H$605,5,0),"")</f>
        <v/>
      </c>
      <c r="S5292" s="17" t="str">
        <f>IFERROR(VLOOKUP(F5292,県RL2011!$F$3:$H$906,2,0),"")</f>
        <v/>
      </c>
      <c r="T5292" s="17" t="str">
        <f>IFERROR(VLOOKUP(F5292,県RL2011!$F$3:$H$906,3,0),"")</f>
        <v/>
      </c>
      <c r="U5292" s="150" t="str">
        <f>IFERROR(VLOOKUP(F5292,国RL2020!$B$2:$E$878,4,0),"")</f>
        <v/>
      </c>
      <c r="V5292" s="150" t="str">
        <f>IFERROR(VLOOKUP(F5292,国RL2020!$B$2:$E$878,3,0),"")</f>
        <v/>
      </c>
      <c r="W5292" s="19" t="str">
        <f>IFERROR(VLOOKUP(F5292,国RL2019!$B$2:$E$873,4,0),"")</f>
        <v/>
      </c>
      <c r="X5292" s="19" t="str">
        <f>IFERROR(VLOOKUP(F5292,国RL2019!$B$2:$E$873,3,0),"")</f>
        <v/>
      </c>
      <c r="Y5292" s="19" t="str">
        <f>IFERROR(VLOOKUP(F5292,国RL2017!$B$2:$E$870,4,0),"")</f>
        <v/>
      </c>
      <c r="Z5292" s="19" t="str">
        <f>IFERROR(VLOOKUP(F5292,国RL2017!$B$2:$E$870,3,0),"")</f>
        <v/>
      </c>
      <c r="AA5292" s="19" t="str">
        <f>IFERROR(VLOOKUP(F5292,国RL2006!$B$2:$E$567,4,0),"")</f>
        <v/>
      </c>
      <c r="AB5292" s="19" t="str">
        <f>IFERROR(VLOOKUP(F5292,国RL2006!$B$2:$E$567,3,0),"")</f>
        <v/>
      </c>
    </row>
    <row r="5293" spans="1:28" x14ac:dyDescent="0.15">
      <c r="A5293" s="16">
        <v>5292</v>
      </c>
      <c r="B5293" s="24">
        <v>2024</v>
      </c>
      <c r="C5293" s="53">
        <v>8</v>
      </c>
      <c r="D5293" s="53">
        <v>7</v>
      </c>
      <c r="E5293" s="53" t="s">
        <v>2963</v>
      </c>
      <c r="F5293" s="53" t="s">
        <v>35</v>
      </c>
      <c r="G5293" s="53" t="str">
        <f>VLOOKUP(F5293,'チョウnlist_Bu+Idx'!$A$2:$G$779,7,FALSE)</f>
        <v>シジミチョウ科</v>
      </c>
      <c r="H5293" s="53">
        <v>4</v>
      </c>
      <c r="I5293" s="53">
        <v>3</v>
      </c>
      <c r="M5293" s="52">
        <v>7</v>
      </c>
      <c r="O5293" s="18" t="str">
        <f>IFERROR(VLOOKUP(F5293,'（鳥類・チョウ）vlookup関数用'!$D$35:$F$38,3,0),"")</f>
        <v/>
      </c>
      <c r="P5293" s="18" t="str">
        <f>IFERROR(VLOOKUP(F5293,特定外来生物!$A$3:$G$24,7,0),"")</f>
        <v/>
      </c>
      <c r="Q5293" s="17" t="str">
        <f>IFERROR(VLOOKUP(F5293,県RL2019!$B$2:$H$605,4,0),"")</f>
        <v/>
      </c>
      <c r="R5293" s="17" t="str">
        <f>IFERROR(VLOOKUP(F5293,県RL2019!$B$2:$H$605,5,0),"")</f>
        <v/>
      </c>
      <c r="S5293" s="17" t="str">
        <f>IFERROR(VLOOKUP(F5293,県RL2011!$F$3:$H$906,2,0),"")</f>
        <v/>
      </c>
      <c r="T5293" s="17" t="str">
        <f>IFERROR(VLOOKUP(F5293,県RL2011!$F$3:$H$906,3,0),"")</f>
        <v/>
      </c>
      <c r="U5293" s="150" t="str">
        <f>IFERROR(VLOOKUP(F5293,国RL2020!$B$2:$E$878,4,0),"")</f>
        <v/>
      </c>
      <c r="V5293" s="150" t="str">
        <f>IFERROR(VLOOKUP(F5293,国RL2020!$B$2:$E$878,3,0),"")</f>
        <v/>
      </c>
      <c r="W5293" s="19" t="str">
        <f>IFERROR(VLOOKUP(F5293,国RL2019!$B$2:$E$873,4,0),"")</f>
        <v/>
      </c>
      <c r="X5293" s="19" t="str">
        <f>IFERROR(VLOOKUP(F5293,国RL2019!$B$2:$E$873,3,0),"")</f>
        <v/>
      </c>
      <c r="Y5293" s="19" t="str">
        <f>IFERROR(VLOOKUP(F5293,国RL2017!$B$2:$E$870,4,0),"")</f>
        <v/>
      </c>
      <c r="Z5293" s="19" t="str">
        <f>IFERROR(VLOOKUP(F5293,国RL2017!$B$2:$E$870,3,0),"")</f>
        <v/>
      </c>
      <c r="AA5293" s="19" t="str">
        <f>IFERROR(VLOOKUP(F5293,国RL2006!$B$2:$E$567,4,0),"")</f>
        <v/>
      </c>
      <c r="AB5293" s="19" t="str">
        <f>IFERROR(VLOOKUP(F5293,国RL2006!$B$2:$E$567,3,0),"")</f>
        <v/>
      </c>
    </row>
    <row r="5294" spans="1:28" x14ac:dyDescent="0.15">
      <c r="A5294" s="16">
        <v>5293</v>
      </c>
      <c r="B5294" s="24">
        <v>2024</v>
      </c>
      <c r="C5294" s="53">
        <v>8</v>
      </c>
      <c r="D5294" s="53">
        <v>7</v>
      </c>
      <c r="E5294" s="53" t="s">
        <v>2963</v>
      </c>
      <c r="F5294" s="53" t="s">
        <v>24</v>
      </c>
      <c r="G5294" s="53" t="str">
        <f>VLOOKUP(F5294,'チョウnlist_Bu+Idx'!$A$2:$G$779,7,FALSE)</f>
        <v>シジミチョウ科</v>
      </c>
      <c r="H5294" s="53">
        <v>1</v>
      </c>
      <c r="I5294" s="53">
        <v>2</v>
      </c>
      <c r="M5294" s="52">
        <v>3</v>
      </c>
      <c r="O5294" s="18" t="str">
        <f>IFERROR(VLOOKUP(F5294,'（鳥類・チョウ）vlookup関数用'!$D$35:$F$38,3,0),"")</f>
        <v/>
      </c>
      <c r="P5294" s="18" t="str">
        <f>IFERROR(VLOOKUP(F5294,特定外来生物!$A$3:$G$24,7,0),"")</f>
        <v/>
      </c>
      <c r="Q5294" s="17" t="str">
        <f>IFERROR(VLOOKUP(F5294,県RL2019!$B$2:$H$605,4,0),"")</f>
        <v/>
      </c>
      <c r="R5294" s="17" t="str">
        <f>IFERROR(VLOOKUP(F5294,県RL2019!$B$2:$H$605,5,0),"")</f>
        <v/>
      </c>
      <c r="S5294" s="17" t="str">
        <f>IFERROR(VLOOKUP(F5294,県RL2011!$F$3:$H$906,2,0),"")</f>
        <v/>
      </c>
      <c r="T5294" s="17" t="str">
        <f>IFERROR(VLOOKUP(F5294,県RL2011!$F$3:$H$906,3,0),"")</f>
        <v/>
      </c>
      <c r="U5294" s="150" t="str">
        <f>IFERROR(VLOOKUP(F5294,国RL2020!$B$2:$E$878,4,0),"")</f>
        <v/>
      </c>
      <c r="V5294" s="150" t="str">
        <f>IFERROR(VLOOKUP(F5294,国RL2020!$B$2:$E$878,3,0),"")</f>
        <v/>
      </c>
      <c r="W5294" s="19" t="str">
        <f>IFERROR(VLOOKUP(F5294,国RL2019!$B$2:$E$873,4,0),"")</f>
        <v/>
      </c>
      <c r="X5294" s="19" t="str">
        <f>IFERROR(VLOOKUP(F5294,国RL2019!$B$2:$E$873,3,0),"")</f>
        <v/>
      </c>
      <c r="Y5294" s="19" t="str">
        <f>IFERROR(VLOOKUP(F5294,国RL2017!$B$2:$E$870,4,0),"")</f>
        <v/>
      </c>
      <c r="Z5294" s="19" t="str">
        <f>IFERROR(VLOOKUP(F5294,国RL2017!$B$2:$E$870,3,0),"")</f>
        <v/>
      </c>
      <c r="AA5294" s="19" t="str">
        <f>IFERROR(VLOOKUP(F5294,国RL2006!$B$2:$E$567,4,0),"")</f>
        <v/>
      </c>
      <c r="AB5294" s="19" t="str">
        <f>IFERROR(VLOOKUP(F5294,国RL2006!$B$2:$E$567,3,0),"")</f>
        <v/>
      </c>
    </row>
    <row r="5295" spans="1:28" x14ac:dyDescent="0.15">
      <c r="A5295" s="16">
        <v>5294</v>
      </c>
      <c r="B5295" s="24">
        <v>2024</v>
      </c>
      <c r="C5295" s="53">
        <v>8</v>
      </c>
      <c r="D5295" s="53">
        <v>7</v>
      </c>
      <c r="E5295" s="53" t="s">
        <v>2963</v>
      </c>
      <c r="F5295" s="53" t="s">
        <v>17</v>
      </c>
      <c r="G5295" s="53" t="str">
        <f>VLOOKUP(F5295,'チョウnlist_Bu+Idx'!$A$2:$G$779,7,FALSE)</f>
        <v>シジミチョウ科</v>
      </c>
      <c r="H5295" s="53">
        <v>1</v>
      </c>
      <c r="I5295" s="53">
        <v>1</v>
      </c>
      <c r="M5295" s="52">
        <v>2</v>
      </c>
      <c r="O5295" s="18" t="str">
        <f>IFERROR(VLOOKUP(F5295,'（鳥類・チョウ）vlookup関数用'!$D$35:$F$38,3,0),"")</f>
        <v/>
      </c>
      <c r="P5295" s="18" t="str">
        <f>IFERROR(VLOOKUP(F5295,特定外来生物!$A$3:$G$24,7,0),"")</f>
        <v/>
      </c>
      <c r="Q5295" s="17" t="str">
        <f>IFERROR(VLOOKUP(F5295,県RL2019!$B$2:$H$605,4,0),"")</f>
        <v/>
      </c>
      <c r="R5295" s="17" t="str">
        <f>IFERROR(VLOOKUP(F5295,県RL2019!$B$2:$H$605,5,0),"")</f>
        <v/>
      </c>
      <c r="S5295" s="17" t="str">
        <f>IFERROR(VLOOKUP(F5295,県RL2011!$F$3:$H$906,2,0),"")</f>
        <v/>
      </c>
      <c r="T5295" s="17" t="str">
        <f>IFERROR(VLOOKUP(F5295,県RL2011!$F$3:$H$906,3,0),"")</f>
        <v/>
      </c>
      <c r="U5295" s="150" t="str">
        <f>IFERROR(VLOOKUP(F5295,国RL2020!$B$2:$E$878,4,0),"")</f>
        <v/>
      </c>
      <c r="V5295" s="150" t="str">
        <f>IFERROR(VLOOKUP(F5295,国RL2020!$B$2:$E$878,3,0),"")</f>
        <v/>
      </c>
      <c r="W5295" s="19" t="str">
        <f>IFERROR(VLOOKUP(F5295,国RL2019!$B$2:$E$873,4,0),"")</f>
        <v/>
      </c>
      <c r="X5295" s="19" t="str">
        <f>IFERROR(VLOOKUP(F5295,国RL2019!$B$2:$E$873,3,0),"")</f>
        <v/>
      </c>
      <c r="Y5295" s="19" t="str">
        <f>IFERROR(VLOOKUP(F5295,国RL2017!$B$2:$E$870,4,0),"")</f>
        <v/>
      </c>
      <c r="Z5295" s="19" t="str">
        <f>IFERROR(VLOOKUP(F5295,国RL2017!$B$2:$E$870,3,0),"")</f>
        <v/>
      </c>
      <c r="AA5295" s="19" t="str">
        <f>IFERROR(VLOOKUP(F5295,国RL2006!$B$2:$E$567,4,0),"")</f>
        <v/>
      </c>
      <c r="AB5295" s="19" t="str">
        <f>IFERROR(VLOOKUP(F5295,国RL2006!$B$2:$E$567,3,0),"")</f>
        <v/>
      </c>
    </row>
    <row r="5296" spans="1:28" x14ac:dyDescent="0.15">
      <c r="A5296" s="16">
        <v>5295</v>
      </c>
      <c r="B5296" s="24">
        <v>2024</v>
      </c>
      <c r="C5296" s="53">
        <v>8</v>
      </c>
      <c r="D5296" s="53">
        <v>7</v>
      </c>
      <c r="E5296" s="53" t="s">
        <v>2963</v>
      </c>
      <c r="F5296" s="53" t="s">
        <v>27</v>
      </c>
      <c r="G5296" s="53" t="str">
        <f>VLOOKUP(F5296,'チョウnlist_Bu+Idx'!$A$2:$G$779,7,FALSE)</f>
        <v>シジミチョウ科</v>
      </c>
      <c r="H5296" s="53">
        <v>1</v>
      </c>
      <c r="M5296" s="52">
        <v>1</v>
      </c>
      <c r="O5296" s="18" t="str">
        <f>IFERROR(VLOOKUP(F5296,'（鳥類・チョウ）vlookup関数用'!$D$35:$F$38,3,0),"")</f>
        <v/>
      </c>
      <c r="P5296" s="18" t="str">
        <f>IFERROR(VLOOKUP(F5296,特定外来生物!$A$3:$G$24,7,0),"")</f>
        <v/>
      </c>
      <c r="Q5296" s="17" t="str">
        <f>IFERROR(VLOOKUP(F5296,県RL2019!$B$2:$H$605,4,0),"")</f>
        <v/>
      </c>
      <c r="R5296" s="17" t="str">
        <f>IFERROR(VLOOKUP(F5296,県RL2019!$B$2:$H$605,5,0),"")</f>
        <v/>
      </c>
      <c r="S5296" s="17" t="str">
        <f>IFERROR(VLOOKUP(F5296,県RL2011!$F$3:$H$906,2,0),"")</f>
        <v/>
      </c>
      <c r="T5296" s="17" t="str">
        <f>IFERROR(VLOOKUP(F5296,県RL2011!$F$3:$H$906,3,0),"")</f>
        <v/>
      </c>
      <c r="U5296" s="150" t="str">
        <f>IFERROR(VLOOKUP(F5296,国RL2020!$B$2:$E$878,4,0),"")</f>
        <v/>
      </c>
      <c r="V5296" s="150" t="str">
        <f>IFERROR(VLOOKUP(F5296,国RL2020!$B$2:$E$878,3,0),"")</f>
        <v/>
      </c>
      <c r="W5296" s="19" t="str">
        <f>IFERROR(VLOOKUP(F5296,国RL2019!$B$2:$E$873,4,0),"")</f>
        <v/>
      </c>
      <c r="X5296" s="19" t="str">
        <f>IFERROR(VLOOKUP(F5296,国RL2019!$B$2:$E$873,3,0),"")</f>
        <v/>
      </c>
      <c r="Y5296" s="19" t="str">
        <f>IFERROR(VLOOKUP(F5296,国RL2017!$B$2:$E$870,4,0),"")</f>
        <v/>
      </c>
      <c r="Z5296" s="19" t="str">
        <f>IFERROR(VLOOKUP(F5296,国RL2017!$B$2:$E$870,3,0),"")</f>
        <v/>
      </c>
      <c r="AA5296" s="19" t="str">
        <f>IFERROR(VLOOKUP(F5296,国RL2006!$B$2:$E$567,4,0),"")</f>
        <v/>
      </c>
      <c r="AB5296" s="19" t="str">
        <f>IFERROR(VLOOKUP(F5296,国RL2006!$B$2:$E$567,3,0),"")</f>
        <v/>
      </c>
    </row>
    <row r="5297" spans="1:28" x14ac:dyDescent="0.15">
      <c r="A5297" s="16">
        <v>5296</v>
      </c>
      <c r="B5297" s="24">
        <v>2024</v>
      </c>
      <c r="C5297" s="53">
        <v>8</v>
      </c>
      <c r="D5297" s="53">
        <v>7</v>
      </c>
      <c r="E5297" s="53" t="s">
        <v>2963</v>
      </c>
      <c r="F5297" s="53" t="s">
        <v>34</v>
      </c>
      <c r="G5297" s="53" t="str">
        <f>VLOOKUP(F5297,'チョウnlist_Bu+Idx'!$A$2:$G$779,7,FALSE)</f>
        <v>タテハチョウ科</v>
      </c>
      <c r="I5297" s="53">
        <v>4</v>
      </c>
      <c r="M5297" s="52">
        <v>4</v>
      </c>
      <c r="O5297" s="18" t="str">
        <f>IFERROR(VLOOKUP(F5297,'（鳥類・チョウ）vlookup関数用'!$D$35:$F$38,3,0),"")</f>
        <v/>
      </c>
      <c r="P5297" s="18" t="str">
        <f>IFERROR(VLOOKUP(F5297,特定外来生物!$A$3:$G$24,7,0),"")</f>
        <v/>
      </c>
      <c r="Q5297" s="17" t="str">
        <f>IFERROR(VLOOKUP(F5297,県RL2019!$B$2:$H$605,4,0),"")</f>
        <v/>
      </c>
      <c r="R5297" s="17" t="str">
        <f>IFERROR(VLOOKUP(F5297,県RL2019!$B$2:$H$605,5,0),"")</f>
        <v/>
      </c>
      <c r="S5297" s="17" t="str">
        <f>IFERROR(VLOOKUP(F5297,県RL2011!$F$3:$H$906,2,0),"")</f>
        <v/>
      </c>
      <c r="T5297" s="17" t="str">
        <f>IFERROR(VLOOKUP(F5297,県RL2011!$F$3:$H$906,3,0),"")</f>
        <v/>
      </c>
      <c r="U5297" s="150" t="str">
        <f>IFERROR(VLOOKUP(F5297,国RL2020!$B$2:$E$878,4,0),"")</f>
        <v/>
      </c>
      <c r="V5297" s="150" t="str">
        <f>IFERROR(VLOOKUP(F5297,国RL2020!$B$2:$E$878,3,0),"")</f>
        <v/>
      </c>
      <c r="W5297" s="19" t="str">
        <f>IFERROR(VLOOKUP(F5297,国RL2019!$B$2:$E$873,4,0),"")</f>
        <v/>
      </c>
      <c r="X5297" s="19" t="str">
        <f>IFERROR(VLOOKUP(F5297,国RL2019!$B$2:$E$873,3,0),"")</f>
        <v/>
      </c>
      <c r="Y5297" s="19" t="str">
        <f>IFERROR(VLOOKUP(F5297,国RL2017!$B$2:$E$870,4,0),"")</f>
        <v/>
      </c>
      <c r="Z5297" s="19" t="str">
        <f>IFERROR(VLOOKUP(F5297,国RL2017!$B$2:$E$870,3,0),"")</f>
        <v/>
      </c>
      <c r="AA5297" s="19" t="str">
        <f>IFERROR(VLOOKUP(F5297,国RL2006!$B$2:$E$567,4,0),"")</f>
        <v/>
      </c>
      <c r="AB5297" s="19" t="str">
        <f>IFERROR(VLOOKUP(F5297,国RL2006!$B$2:$E$567,3,0),"")</f>
        <v/>
      </c>
    </row>
    <row r="5298" spans="1:28" x14ac:dyDescent="0.15">
      <c r="A5298" s="16">
        <v>5297</v>
      </c>
      <c r="B5298" s="24">
        <v>2024</v>
      </c>
      <c r="C5298" s="53">
        <v>8</v>
      </c>
      <c r="D5298" s="53">
        <v>7</v>
      </c>
      <c r="E5298" s="53" t="s">
        <v>2963</v>
      </c>
      <c r="F5298" s="53" t="s">
        <v>59</v>
      </c>
      <c r="G5298" s="53" t="str">
        <f>VLOOKUP(F5298,'チョウnlist_Bu+Idx'!$A$2:$G$779,7,FALSE)</f>
        <v>タテハチョウ科</v>
      </c>
      <c r="I5298" s="53">
        <v>5</v>
      </c>
      <c r="M5298" s="52">
        <v>5</v>
      </c>
      <c r="O5298" s="18" t="str">
        <f>IFERROR(VLOOKUP(F5298,'（鳥類・チョウ）vlookup関数用'!$D$35:$F$38,3,0),"")</f>
        <v>重点対策外来種</v>
      </c>
      <c r="P5298" s="18" t="str">
        <f>IFERROR(VLOOKUP(F5298,特定外来生物!$A$3:$G$24,7,0),"")</f>
        <v>特定外来生物</v>
      </c>
      <c r="Q5298" s="17" t="str">
        <f>IFERROR(VLOOKUP(F5298,県RL2019!$B$2:$H$605,4,0),"")</f>
        <v/>
      </c>
      <c r="R5298" s="17" t="str">
        <f>IFERROR(VLOOKUP(F5298,県RL2019!$B$2:$H$605,5,0),"")</f>
        <v/>
      </c>
      <c r="S5298" s="17" t="str">
        <f>IFERROR(VLOOKUP(F5298,県RL2011!$F$3:$H$906,2,0),"")</f>
        <v/>
      </c>
      <c r="T5298" s="17" t="str">
        <f>IFERROR(VLOOKUP(F5298,県RL2011!$F$3:$H$906,3,0),"")</f>
        <v/>
      </c>
      <c r="U5298" s="150" t="str">
        <f>IFERROR(VLOOKUP(F5298,国RL2020!$B$2:$E$878,4,0),"")</f>
        <v/>
      </c>
      <c r="V5298" s="150" t="str">
        <f>IFERROR(VLOOKUP(F5298,国RL2020!$B$2:$E$878,3,0),"")</f>
        <v/>
      </c>
      <c r="W5298" s="19" t="str">
        <f>IFERROR(VLOOKUP(F5298,国RL2019!$B$2:$E$873,4,0),"")</f>
        <v/>
      </c>
      <c r="X5298" s="19" t="str">
        <f>IFERROR(VLOOKUP(F5298,国RL2019!$B$2:$E$873,3,0),"")</f>
        <v/>
      </c>
      <c r="Y5298" s="19" t="str">
        <f>IFERROR(VLOOKUP(F5298,国RL2017!$B$2:$E$870,4,0),"")</f>
        <v/>
      </c>
      <c r="Z5298" s="19" t="str">
        <f>IFERROR(VLOOKUP(F5298,国RL2017!$B$2:$E$870,3,0),"")</f>
        <v/>
      </c>
      <c r="AA5298" s="19" t="str">
        <f>IFERROR(VLOOKUP(F5298,国RL2006!$B$2:$E$567,4,0),"")</f>
        <v/>
      </c>
      <c r="AB5298" s="19" t="str">
        <f>IFERROR(VLOOKUP(F5298,国RL2006!$B$2:$E$567,3,0),"")</f>
        <v/>
      </c>
    </row>
    <row r="5299" spans="1:28" x14ac:dyDescent="0.15">
      <c r="A5299" s="16">
        <v>5298</v>
      </c>
      <c r="B5299" s="24">
        <v>2024</v>
      </c>
      <c r="C5299" s="53">
        <v>8</v>
      </c>
      <c r="D5299" s="53">
        <v>7</v>
      </c>
      <c r="E5299" s="53" t="s">
        <v>2963</v>
      </c>
      <c r="F5299" s="53" t="s">
        <v>37</v>
      </c>
      <c r="G5299" s="53" t="str">
        <f>VLOOKUP(F5299,'チョウnlist_Bu+Idx'!$A$2:$G$779,7,FALSE)</f>
        <v>タテハチョウ科</v>
      </c>
      <c r="H5299" s="53">
        <v>1</v>
      </c>
      <c r="M5299" s="52">
        <v>1</v>
      </c>
      <c r="O5299" s="18" t="str">
        <f>IFERROR(VLOOKUP(F5299,'（鳥類・チョウ）vlookup関数用'!$D$35:$F$38,3,0),"")</f>
        <v/>
      </c>
      <c r="P5299" s="18" t="str">
        <f>IFERROR(VLOOKUP(F5299,特定外来生物!$A$3:$G$24,7,0),"")</f>
        <v/>
      </c>
      <c r="Q5299" s="17" t="str">
        <f>IFERROR(VLOOKUP(F5299,県RL2019!$B$2:$H$605,4,0),"")</f>
        <v/>
      </c>
      <c r="R5299" s="17" t="str">
        <f>IFERROR(VLOOKUP(F5299,県RL2019!$B$2:$H$605,5,0),"")</f>
        <v/>
      </c>
      <c r="S5299" s="17" t="str">
        <f>IFERROR(VLOOKUP(F5299,県RL2011!$F$3:$H$906,2,0),"")</f>
        <v/>
      </c>
      <c r="T5299" s="17" t="str">
        <f>IFERROR(VLOOKUP(F5299,県RL2011!$F$3:$H$906,3,0),"")</f>
        <v/>
      </c>
      <c r="U5299" s="150" t="str">
        <f>IFERROR(VLOOKUP(F5299,国RL2020!$B$2:$E$878,4,0),"")</f>
        <v/>
      </c>
      <c r="V5299" s="150" t="str">
        <f>IFERROR(VLOOKUP(F5299,国RL2020!$B$2:$E$878,3,0),"")</f>
        <v/>
      </c>
      <c r="W5299" s="19" t="str">
        <f>IFERROR(VLOOKUP(F5299,国RL2019!$B$2:$E$873,4,0),"")</f>
        <v/>
      </c>
      <c r="X5299" s="19" t="str">
        <f>IFERROR(VLOOKUP(F5299,国RL2019!$B$2:$E$873,3,0),"")</f>
        <v/>
      </c>
      <c r="Y5299" s="19" t="str">
        <f>IFERROR(VLOOKUP(F5299,国RL2017!$B$2:$E$870,4,0),"")</f>
        <v/>
      </c>
      <c r="Z5299" s="19" t="str">
        <f>IFERROR(VLOOKUP(F5299,国RL2017!$B$2:$E$870,3,0),"")</f>
        <v/>
      </c>
      <c r="AA5299" s="19" t="str">
        <f>IFERROR(VLOOKUP(F5299,国RL2006!$B$2:$E$567,4,0),"")</f>
        <v/>
      </c>
      <c r="AB5299" s="19" t="str">
        <f>IFERROR(VLOOKUP(F5299,国RL2006!$B$2:$E$567,3,0),"")</f>
        <v/>
      </c>
    </row>
    <row r="5300" spans="1:28" x14ac:dyDescent="0.15">
      <c r="A5300" s="16">
        <v>5299</v>
      </c>
      <c r="B5300" s="24">
        <v>2024</v>
      </c>
      <c r="C5300" s="53">
        <v>8</v>
      </c>
      <c r="D5300" s="53">
        <v>7</v>
      </c>
      <c r="E5300" s="53" t="s">
        <v>2963</v>
      </c>
      <c r="F5300" s="53" t="s">
        <v>43</v>
      </c>
      <c r="G5300" s="53" t="str">
        <f>VLOOKUP(F5300,'チョウnlist_Bu+Idx'!$A$2:$G$779,7,FALSE)</f>
        <v>ジャノメチョウ科</v>
      </c>
      <c r="H5300" s="53">
        <v>30</v>
      </c>
      <c r="I5300" s="53">
        <v>10</v>
      </c>
      <c r="M5300" s="52">
        <v>40</v>
      </c>
      <c r="O5300" s="18" t="str">
        <f>IFERROR(VLOOKUP(F5300,'（鳥類・チョウ）vlookup関数用'!$D$35:$F$38,3,0),"")</f>
        <v/>
      </c>
      <c r="P5300" s="18" t="str">
        <f>IFERROR(VLOOKUP(F5300,特定外来生物!$A$3:$G$24,7,0),"")</f>
        <v/>
      </c>
      <c r="Q5300" s="17" t="str">
        <f>IFERROR(VLOOKUP(F5300,県RL2019!$B$2:$H$605,4,0),"")</f>
        <v/>
      </c>
      <c r="R5300" s="17" t="str">
        <f>IFERROR(VLOOKUP(F5300,県RL2019!$B$2:$H$605,5,0),"")</f>
        <v/>
      </c>
      <c r="S5300" s="17" t="str">
        <f>IFERROR(VLOOKUP(F5300,県RL2011!$F$3:$H$906,2,0),"")</f>
        <v/>
      </c>
      <c r="T5300" s="17" t="str">
        <f>IFERROR(VLOOKUP(F5300,県RL2011!$F$3:$H$906,3,0),"")</f>
        <v/>
      </c>
      <c r="U5300" s="150" t="str">
        <f>IFERROR(VLOOKUP(F5300,国RL2020!$B$2:$E$878,4,0),"")</f>
        <v/>
      </c>
      <c r="V5300" s="150" t="str">
        <f>IFERROR(VLOOKUP(F5300,国RL2020!$B$2:$E$878,3,0),"")</f>
        <v/>
      </c>
      <c r="W5300" s="19" t="str">
        <f>IFERROR(VLOOKUP(F5300,国RL2019!$B$2:$E$873,4,0),"")</f>
        <v/>
      </c>
      <c r="X5300" s="19" t="str">
        <f>IFERROR(VLOOKUP(F5300,国RL2019!$B$2:$E$873,3,0),"")</f>
        <v/>
      </c>
      <c r="Y5300" s="19" t="str">
        <f>IFERROR(VLOOKUP(F5300,国RL2017!$B$2:$E$870,4,0),"")</f>
        <v/>
      </c>
      <c r="Z5300" s="19" t="str">
        <f>IFERROR(VLOOKUP(F5300,国RL2017!$B$2:$E$870,3,0),"")</f>
        <v/>
      </c>
      <c r="AA5300" s="19" t="str">
        <f>IFERROR(VLOOKUP(F5300,国RL2006!$B$2:$E$567,4,0),"")</f>
        <v/>
      </c>
      <c r="AB5300" s="19" t="str">
        <f>IFERROR(VLOOKUP(F5300,国RL2006!$B$2:$E$567,3,0),"")</f>
        <v/>
      </c>
    </row>
    <row r="5301" spans="1:28" x14ac:dyDescent="0.15">
      <c r="A5301" s="16">
        <v>5300</v>
      </c>
      <c r="B5301" s="24">
        <v>2024</v>
      </c>
      <c r="C5301" s="53">
        <v>8</v>
      </c>
      <c r="D5301" s="53">
        <v>7</v>
      </c>
      <c r="E5301" s="53" t="s">
        <v>2963</v>
      </c>
      <c r="F5301" s="53" t="s">
        <v>68</v>
      </c>
      <c r="G5301" s="53" t="str">
        <f>VLOOKUP(F5301,'チョウnlist_Bu+Idx'!$A$2:$G$779,7,FALSE)</f>
        <v>ジャノメチョウ科</v>
      </c>
      <c r="H5301" s="53">
        <v>1</v>
      </c>
      <c r="M5301" s="52">
        <v>1</v>
      </c>
      <c r="O5301" s="18" t="str">
        <f>IFERROR(VLOOKUP(F5301,'（鳥類・チョウ）vlookup関数用'!$D$35:$F$38,3,0),"")</f>
        <v/>
      </c>
      <c r="P5301" s="18" t="str">
        <f>IFERROR(VLOOKUP(F5301,特定外来生物!$A$3:$G$24,7,0),"")</f>
        <v/>
      </c>
      <c r="Q5301" s="17" t="str">
        <f>IFERROR(VLOOKUP(F5301,県RL2019!$B$2:$H$605,4,0),"")</f>
        <v>C</v>
      </c>
      <c r="R5301" s="17" t="str">
        <f>IFERROR(VLOOKUP(F5301,県RL2019!$B$2:$H$605,5,0),"")</f>
        <v>要保護生物</v>
      </c>
      <c r="S5301" s="17" t="str">
        <f>IFERROR(VLOOKUP(F5301,県RL2011!$F$3:$H$906,2,0),"")</f>
        <v>C</v>
      </c>
      <c r="T5301" s="17" t="str">
        <f>IFERROR(VLOOKUP(F5301,県RL2011!$F$3:$H$906,3,0),"")</f>
        <v>要保護生物</v>
      </c>
      <c r="U5301" s="150" t="str">
        <f>IFERROR(VLOOKUP(F5301,国RL2020!$B$2:$E$878,4,0),"")</f>
        <v/>
      </c>
      <c r="V5301" s="150" t="str">
        <f>IFERROR(VLOOKUP(F5301,国RL2020!$B$2:$E$878,3,0),"")</f>
        <v/>
      </c>
      <c r="W5301" s="19" t="str">
        <f>IFERROR(VLOOKUP(F5301,国RL2019!$B$2:$E$873,4,0),"")</f>
        <v/>
      </c>
      <c r="X5301" s="19" t="str">
        <f>IFERROR(VLOOKUP(F5301,国RL2019!$B$2:$E$873,3,0),"")</f>
        <v/>
      </c>
      <c r="Y5301" s="19" t="str">
        <f>IFERROR(VLOOKUP(F5301,国RL2017!$B$2:$E$870,4,0),"")</f>
        <v/>
      </c>
      <c r="Z5301" s="19" t="str">
        <f>IFERROR(VLOOKUP(F5301,国RL2017!$B$2:$E$870,3,0),"")</f>
        <v/>
      </c>
      <c r="AA5301" s="19" t="str">
        <f>IFERROR(VLOOKUP(F5301,国RL2006!$B$2:$E$567,4,0),"")</f>
        <v/>
      </c>
      <c r="AB5301" s="19" t="str">
        <f>IFERROR(VLOOKUP(F5301,国RL2006!$B$2:$E$567,3,0),"")</f>
        <v/>
      </c>
    </row>
    <row r="5302" spans="1:28" x14ac:dyDescent="0.15">
      <c r="A5302" s="16">
        <v>5301</v>
      </c>
      <c r="B5302" s="24">
        <v>2024</v>
      </c>
      <c r="C5302" s="53">
        <v>8</v>
      </c>
      <c r="D5302" s="53">
        <v>7</v>
      </c>
      <c r="E5302" s="53" t="s">
        <v>2963</v>
      </c>
      <c r="F5302" s="53" t="s">
        <v>45</v>
      </c>
      <c r="G5302" s="53" t="str">
        <f>VLOOKUP(F5302,'チョウnlist_Bu+Idx'!$A$2:$G$779,7,FALSE)</f>
        <v>ジャノメチョウ科</v>
      </c>
      <c r="H5302" s="53">
        <v>1</v>
      </c>
      <c r="I5302" s="53">
        <v>3</v>
      </c>
      <c r="M5302" s="52">
        <v>4</v>
      </c>
      <c r="O5302" s="18" t="str">
        <f>IFERROR(VLOOKUP(F5302,'（鳥類・チョウ）vlookup関数用'!$D$35:$F$38,3,0),"")</f>
        <v/>
      </c>
      <c r="P5302" s="18" t="str">
        <f>IFERROR(VLOOKUP(F5302,特定外来生物!$A$3:$G$24,7,0),"")</f>
        <v/>
      </c>
      <c r="Q5302" s="17" t="str">
        <f>IFERROR(VLOOKUP(F5302,県RL2019!$B$2:$H$605,4,0),"")</f>
        <v/>
      </c>
      <c r="R5302" s="17" t="str">
        <f>IFERROR(VLOOKUP(F5302,県RL2019!$B$2:$H$605,5,0),"")</f>
        <v/>
      </c>
      <c r="S5302" s="17" t="str">
        <f>IFERROR(VLOOKUP(F5302,県RL2011!$F$3:$H$906,2,0),"")</f>
        <v/>
      </c>
      <c r="T5302" s="17" t="str">
        <f>IFERROR(VLOOKUP(F5302,県RL2011!$F$3:$H$906,3,0),"")</f>
        <v/>
      </c>
      <c r="U5302" s="150" t="str">
        <f>IFERROR(VLOOKUP(F5302,国RL2020!$B$2:$E$878,4,0),"")</f>
        <v/>
      </c>
      <c r="V5302" s="150" t="str">
        <f>IFERROR(VLOOKUP(F5302,国RL2020!$B$2:$E$878,3,0),"")</f>
        <v/>
      </c>
      <c r="W5302" s="19" t="str">
        <f>IFERROR(VLOOKUP(F5302,国RL2019!$B$2:$E$873,4,0),"")</f>
        <v/>
      </c>
      <c r="X5302" s="19" t="str">
        <f>IFERROR(VLOOKUP(F5302,国RL2019!$B$2:$E$873,3,0),"")</f>
        <v/>
      </c>
      <c r="Y5302" s="19" t="str">
        <f>IFERROR(VLOOKUP(F5302,国RL2017!$B$2:$E$870,4,0),"")</f>
        <v/>
      </c>
      <c r="Z5302" s="19" t="str">
        <f>IFERROR(VLOOKUP(F5302,国RL2017!$B$2:$E$870,3,0),"")</f>
        <v/>
      </c>
      <c r="AA5302" s="19" t="str">
        <f>IFERROR(VLOOKUP(F5302,国RL2006!$B$2:$E$567,4,0),"")</f>
        <v/>
      </c>
      <c r="AB5302" s="19" t="str">
        <f>IFERROR(VLOOKUP(F5302,国RL2006!$B$2:$E$567,3,0),"")</f>
        <v/>
      </c>
    </row>
    <row r="5303" spans="1:28" x14ac:dyDescent="0.15">
      <c r="A5303" s="16">
        <v>5302</v>
      </c>
      <c r="B5303" s="24">
        <v>2024</v>
      </c>
      <c r="C5303" s="53">
        <v>8</v>
      </c>
      <c r="D5303" s="53">
        <v>7</v>
      </c>
      <c r="E5303" s="53" t="s">
        <v>2963</v>
      </c>
      <c r="F5303" s="53" t="s">
        <v>14</v>
      </c>
      <c r="G5303" s="53" t="str">
        <f>VLOOKUP(F5303,'チョウnlist_Bu+Idx'!$A$2:$G$779,7,FALSE)</f>
        <v>セセリチョウ科</v>
      </c>
      <c r="H5303" s="53">
        <v>3</v>
      </c>
      <c r="I5303" s="53">
        <v>22</v>
      </c>
      <c r="M5303" s="52">
        <v>25</v>
      </c>
      <c r="O5303" s="18" t="str">
        <f>IFERROR(VLOOKUP(F5303,'（鳥類・チョウ）vlookup関数用'!$D$35:$F$38,3,0),"")</f>
        <v/>
      </c>
      <c r="P5303" s="18" t="str">
        <f>IFERROR(VLOOKUP(F5303,特定外来生物!$A$3:$G$24,7,0),"")</f>
        <v/>
      </c>
      <c r="Q5303" s="17" t="str">
        <f>IFERROR(VLOOKUP(F5303,県RL2019!$B$2:$H$605,4,0),"")</f>
        <v/>
      </c>
      <c r="R5303" s="17" t="str">
        <f>IFERROR(VLOOKUP(F5303,県RL2019!$B$2:$H$605,5,0),"")</f>
        <v/>
      </c>
      <c r="S5303" s="17" t="str">
        <f>IFERROR(VLOOKUP(F5303,県RL2011!$F$3:$H$906,2,0),"")</f>
        <v/>
      </c>
      <c r="T5303" s="17" t="str">
        <f>IFERROR(VLOOKUP(F5303,県RL2011!$F$3:$H$906,3,0),"")</f>
        <v/>
      </c>
      <c r="U5303" s="150" t="str">
        <f>IFERROR(VLOOKUP(F5303,国RL2020!$B$2:$E$878,4,0),"")</f>
        <v/>
      </c>
      <c r="V5303" s="150" t="str">
        <f>IFERROR(VLOOKUP(F5303,国RL2020!$B$2:$E$878,3,0),"")</f>
        <v/>
      </c>
      <c r="W5303" s="19" t="str">
        <f>IFERROR(VLOOKUP(F5303,国RL2019!$B$2:$E$873,4,0),"")</f>
        <v/>
      </c>
      <c r="X5303" s="19" t="str">
        <f>IFERROR(VLOOKUP(F5303,国RL2019!$B$2:$E$873,3,0),"")</f>
        <v/>
      </c>
      <c r="Y5303" s="19" t="str">
        <f>IFERROR(VLOOKUP(F5303,国RL2017!$B$2:$E$870,4,0),"")</f>
        <v/>
      </c>
      <c r="Z5303" s="19" t="str">
        <f>IFERROR(VLOOKUP(F5303,国RL2017!$B$2:$E$870,3,0),"")</f>
        <v/>
      </c>
      <c r="AA5303" s="19" t="str">
        <f>IFERROR(VLOOKUP(F5303,国RL2006!$B$2:$E$567,4,0),"")</f>
        <v/>
      </c>
      <c r="AB5303" s="19" t="str">
        <f>IFERROR(VLOOKUP(F5303,国RL2006!$B$2:$E$567,3,0),"")</f>
        <v/>
      </c>
    </row>
    <row r="5304" spans="1:28" x14ac:dyDescent="0.15">
      <c r="A5304" s="16">
        <v>5303</v>
      </c>
      <c r="B5304" s="24">
        <v>2024</v>
      </c>
      <c r="C5304" s="53">
        <v>8</v>
      </c>
      <c r="D5304" s="53">
        <v>7</v>
      </c>
      <c r="E5304" s="53" t="s">
        <v>2963</v>
      </c>
      <c r="F5304" s="53" t="s">
        <v>44</v>
      </c>
      <c r="G5304" s="53" t="str">
        <f>VLOOKUP(F5304,'チョウnlist_Bu+Idx'!$A$2:$G$779,7,FALSE)</f>
        <v>セセリチョウ科</v>
      </c>
      <c r="H5304" s="53">
        <v>6</v>
      </c>
      <c r="I5304" s="53">
        <v>5</v>
      </c>
      <c r="M5304" s="52">
        <v>11</v>
      </c>
      <c r="O5304" s="18" t="str">
        <f>IFERROR(VLOOKUP(F5304,'（鳥類・チョウ）vlookup関数用'!$D$35:$F$38,3,0),"")</f>
        <v/>
      </c>
      <c r="P5304" s="18" t="str">
        <f>IFERROR(VLOOKUP(F5304,特定外来生物!$A$3:$G$24,7,0),"")</f>
        <v/>
      </c>
      <c r="Q5304" s="17" t="str">
        <f>IFERROR(VLOOKUP(F5304,県RL2019!$B$2:$H$605,4,0),"")</f>
        <v/>
      </c>
      <c r="R5304" s="17" t="str">
        <f>IFERROR(VLOOKUP(F5304,県RL2019!$B$2:$H$605,5,0),"")</f>
        <v/>
      </c>
      <c r="S5304" s="17" t="str">
        <f>IFERROR(VLOOKUP(F5304,県RL2011!$F$3:$H$906,2,0),"")</f>
        <v/>
      </c>
      <c r="T5304" s="17" t="str">
        <f>IFERROR(VLOOKUP(F5304,県RL2011!$F$3:$H$906,3,0),"")</f>
        <v/>
      </c>
      <c r="U5304" s="150" t="str">
        <f>IFERROR(VLOOKUP(F5304,国RL2020!$B$2:$E$878,4,0),"")</f>
        <v/>
      </c>
      <c r="V5304" s="150" t="str">
        <f>IFERROR(VLOOKUP(F5304,国RL2020!$B$2:$E$878,3,0),"")</f>
        <v/>
      </c>
      <c r="W5304" s="19" t="str">
        <f>IFERROR(VLOOKUP(F5304,国RL2019!$B$2:$E$873,4,0),"")</f>
        <v/>
      </c>
      <c r="X5304" s="19" t="str">
        <f>IFERROR(VLOOKUP(F5304,国RL2019!$B$2:$E$873,3,0),"")</f>
        <v/>
      </c>
      <c r="Y5304" s="19" t="str">
        <f>IFERROR(VLOOKUP(F5304,国RL2017!$B$2:$E$870,4,0),"")</f>
        <v/>
      </c>
      <c r="Z5304" s="19" t="str">
        <f>IFERROR(VLOOKUP(F5304,国RL2017!$B$2:$E$870,3,0),"")</f>
        <v/>
      </c>
      <c r="AA5304" s="19" t="str">
        <f>IFERROR(VLOOKUP(F5304,国RL2006!$B$2:$E$567,4,0),"")</f>
        <v/>
      </c>
      <c r="AB5304" s="19" t="str">
        <f>IFERROR(VLOOKUP(F5304,国RL2006!$B$2:$E$567,3,0),"")</f>
        <v/>
      </c>
    </row>
    <row r="5305" spans="1:28" x14ac:dyDescent="0.15">
      <c r="A5305" s="16">
        <v>5304</v>
      </c>
      <c r="B5305" s="24">
        <v>2024</v>
      </c>
      <c r="C5305" s="53">
        <v>9</v>
      </c>
      <c r="D5305" s="53">
        <v>1</v>
      </c>
      <c r="E5305" s="53" t="s">
        <v>2957</v>
      </c>
      <c r="F5305" s="53" t="s">
        <v>13</v>
      </c>
      <c r="G5305" s="53" t="str">
        <f>VLOOKUP(F5305,'チョウnlist_Bu+Idx'!$A$2:$G$779,7,FALSE)</f>
        <v>アゲハチョウ科</v>
      </c>
      <c r="H5305" s="53">
        <v>7</v>
      </c>
      <c r="J5305" s="53">
        <v>2</v>
      </c>
      <c r="K5305" s="53">
        <v>4</v>
      </c>
      <c r="L5305" s="53">
        <v>3</v>
      </c>
      <c r="M5305" s="52">
        <v>16</v>
      </c>
      <c r="O5305" s="18" t="str">
        <f>IFERROR(VLOOKUP(F5305,'（鳥類・チョウ）vlookup関数用'!$D$35:$F$38,3,0),"")</f>
        <v/>
      </c>
      <c r="P5305" s="18" t="str">
        <f>IFERROR(VLOOKUP(F5305,特定外来生物!$A$3:$G$24,7,0),"")</f>
        <v/>
      </c>
      <c r="Q5305" s="17" t="str">
        <f>IFERROR(VLOOKUP(F5305,県RL2019!$B$2:$H$605,4,0),"")</f>
        <v/>
      </c>
      <c r="R5305" s="17" t="str">
        <f>IFERROR(VLOOKUP(F5305,県RL2019!$B$2:$H$605,5,0),"")</f>
        <v/>
      </c>
      <c r="S5305" s="17" t="str">
        <f>IFERROR(VLOOKUP(F5305,県RL2011!$F$3:$H$906,2,0),"")</f>
        <v/>
      </c>
      <c r="T5305" s="17" t="str">
        <f>IFERROR(VLOOKUP(F5305,県RL2011!$F$3:$H$906,3,0),"")</f>
        <v/>
      </c>
      <c r="U5305" s="150" t="str">
        <f>IFERROR(VLOOKUP(F5305,国RL2020!$B$2:$E$878,4,0),"")</f>
        <v/>
      </c>
      <c r="V5305" s="150" t="str">
        <f>IFERROR(VLOOKUP(F5305,国RL2020!$B$2:$E$878,3,0),"")</f>
        <v/>
      </c>
      <c r="W5305" s="19" t="str">
        <f>IFERROR(VLOOKUP(F5305,国RL2019!$B$2:$E$873,4,0),"")</f>
        <v/>
      </c>
      <c r="X5305" s="19" t="str">
        <f>IFERROR(VLOOKUP(F5305,国RL2019!$B$2:$E$873,3,0),"")</f>
        <v/>
      </c>
      <c r="Y5305" s="19" t="str">
        <f>IFERROR(VLOOKUP(F5305,国RL2017!$B$2:$E$870,4,0),"")</f>
        <v/>
      </c>
      <c r="Z5305" s="19" t="str">
        <f>IFERROR(VLOOKUP(F5305,国RL2017!$B$2:$E$870,3,0),"")</f>
        <v/>
      </c>
      <c r="AA5305" s="19" t="str">
        <f>IFERROR(VLOOKUP(F5305,国RL2006!$B$2:$E$567,4,0),"")</f>
        <v/>
      </c>
      <c r="AB5305" s="19" t="str">
        <f>IFERROR(VLOOKUP(F5305,国RL2006!$B$2:$E$567,3,0),"")</f>
        <v/>
      </c>
    </row>
    <row r="5306" spans="1:28" x14ac:dyDescent="0.15">
      <c r="A5306" s="16">
        <v>5305</v>
      </c>
      <c r="B5306" s="24">
        <v>2024</v>
      </c>
      <c r="C5306" s="53">
        <v>9</v>
      </c>
      <c r="D5306" s="53">
        <v>1</v>
      </c>
      <c r="E5306" s="53" t="s">
        <v>2957</v>
      </c>
      <c r="F5306" s="53" t="s">
        <v>50</v>
      </c>
      <c r="G5306" s="53" t="str">
        <f>VLOOKUP(F5306,'チョウnlist_Bu+Idx'!$A$2:$G$779,7,FALSE)</f>
        <v>アゲハチョウ科</v>
      </c>
      <c r="H5306" s="53">
        <v>1</v>
      </c>
      <c r="L5306" s="53">
        <v>1</v>
      </c>
      <c r="M5306" s="52">
        <v>2</v>
      </c>
      <c r="O5306" s="18" t="str">
        <f>IFERROR(VLOOKUP(F5306,'（鳥類・チョウ）vlookup関数用'!$D$35:$F$38,3,0),"")</f>
        <v/>
      </c>
      <c r="P5306" s="18" t="str">
        <f>IFERROR(VLOOKUP(F5306,特定外来生物!$A$3:$G$24,7,0),"")</f>
        <v/>
      </c>
      <c r="Q5306" s="17" t="str">
        <f>IFERROR(VLOOKUP(F5306,県RL2019!$B$2:$H$605,4,0),"")</f>
        <v/>
      </c>
      <c r="R5306" s="17" t="str">
        <f>IFERROR(VLOOKUP(F5306,県RL2019!$B$2:$H$605,5,0),"")</f>
        <v/>
      </c>
      <c r="S5306" s="17" t="str">
        <f>IFERROR(VLOOKUP(F5306,県RL2011!$F$3:$H$906,2,0),"")</f>
        <v/>
      </c>
      <c r="T5306" s="17" t="str">
        <f>IFERROR(VLOOKUP(F5306,県RL2011!$F$3:$H$906,3,0),"")</f>
        <v/>
      </c>
      <c r="U5306" s="150" t="str">
        <f>IFERROR(VLOOKUP(F5306,国RL2020!$B$2:$E$878,4,0),"")</f>
        <v/>
      </c>
      <c r="V5306" s="150" t="str">
        <f>IFERROR(VLOOKUP(F5306,国RL2020!$B$2:$E$878,3,0),"")</f>
        <v/>
      </c>
      <c r="W5306" s="19" t="str">
        <f>IFERROR(VLOOKUP(F5306,国RL2019!$B$2:$E$873,4,0),"")</f>
        <v/>
      </c>
      <c r="X5306" s="19" t="str">
        <f>IFERROR(VLOOKUP(F5306,国RL2019!$B$2:$E$873,3,0),"")</f>
        <v/>
      </c>
      <c r="Y5306" s="19" t="str">
        <f>IFERROR(VLOOKUP(F5306,国RL2017!$B$2:$E$870,4,0),"")</f>
        <v/>
      </c>
      <c r="Z5306" s="19" t="str">
        <f>IFERROR(VLOOKUP(F5306,国RL2017!$B$2:$E$870,3,0),"")</f>
        <v/>
      </c>
      <c r="AA5306" s="19" t="str">
        <f>IFERROR(VLOOKUP(F5306,国RL2006!$B$2:$E$567,4,0),"")</f>
        <v/>
      </c>
      <c r="AB5306" s="19" t="str">
        <f>IFERROR(VLOOKUP(F5306,国RL2006!$B$2:$E$567,3,0),"")</f>
        <v/>
      </c>
    </row>
    <row r="5307" spans="1:28" x14ac:dyDescent="0.15">
      <c r="A5307" s="16">
        <v>5306</v>
      </c>
      <c r="B5307" s="24">
        <v>2024</v>
      </c>
      <c r="C5307" s="53">
        <v>9</v>
      </c>
      <c r="D5307" s="53">
        <v>1</v>
      </c>
      <c r="E5307" s="53" t="s">
        <v>2957</v>
      </c>
      <c r="F5307" s="53" t="s">
        <v>11</v>
      </c>
      <c r="G5307" s="53" t="str">
        <f>VLOOKUP(F5307,'チョウnlist_Bu+Idx'!$A$2:$G$779,7,FALSE)</f>
        <v>アゲハチョウ科</v>
      </c>
      <c r="H5307" s="53">
        <v>4</v>
      </c>
      <c r="K5307" s="53">
        <v>1</v>
      </c>
      <c r="L5307" s="53">
        <v>8</v>
      </c>
      <c r="M5307" s="52">
        <v>13</v>
      </c>
      <c r="O5307" s="18" t="str">
        <f>IFERROR(VLOOKUP(F5307,'（鳥類・チョウ）vlookup関数用'!$D$35:$F$38,3,0),"")</f>
        <v/>
      </c>
      <c r="P5307" s="18" t="str">
        <f>IFERROR(VLOOKUP(F5307,特定外来生物!$A$3:$G$24,7,0),"")</f>
        <v/>
      </c>
      <c r="Q5307" s="17" t="str">
        <f>IFERROR(VLOOKUP(F5307,県RL2019!$B$2:$H$605,4,0),"")</f>
        <v/>
      </c>
      <c r="R5307" s="17" t="str">
        <f>IFERROR(VLOOKUP(F5307,県RL2019!$B$2:$H$605,5,0),"")</f>
        <v/>
      </c>
      <c r="S5307" s="17" t="str">
        <f>IFERROR(VLOOKUP(F5307,県RL2011!$F$3:$H$906,2,0),"")</f>
        <v/>
      </c>
      <c r="T5307" s="17" t="str">
        <f>IFERROR(VLOOKUP(F5307,県RL2011!$F$3:$H$906,3,0),"")</f>
        <v/>
      </c>
      <c r="U5307" s="150" t="str">
        <f>IFERROR(VLOOKUP(F5307,国RL2020!$B$2:$E$878,4,0),"")</f>
        <v/>
      </c>
      <c r="V5307" s="150" t="str">
        <f>IFERROR(VLOOKUP(F5307,国RL2020!$B$2:$E$878,3,0),"")</f>
        <v/>
      </c>
      <c r="W5307" s="19" t="str">
        <f>IFERROR(VLOOKUP(F5307,国RL2019!$B$2:$E$873,4,0),"")</f>
        <v/>
      </c>
      <c r="X5307" s="19" t="str">
        <f>IFERROR(VLOOKUP(F5307,国RL2019!$B$2:$E$873,3,0),"")</f>
        <v/>
      </c>
      <c r="Y5307" s="19" t="str">
        <f>IFERROR(VLOOKUP(F5307,国RL2017!$B$2:$E$870,4,0),"")</f>
        <v/>
      </c>
      <c r="Z5307" s="19" t="str">
        <f>IFERROR(VLOOKUP(F5307,国RL2017!$B$2:$E$870,3,0),"")</f>
        <v/>
      </c>
      <c r="AA5307" s="19" t="str">
        <f>IFERROR(VLOOKUP(F5307,国RL2006!$B$2:$E$567,4,0),"")</f>
        <v/>
      </c>
      <c r="AB5307" s="19" t="str">
        <f>IFERROR(VLOOKUP(F5307,国RL2006!$B$2:$E$567,3,0),"")</f>
        <v/>
      </c>
    </row>
    <row r="5308" spans="1:28" x14ac:dyDescent="0.15">
      <c r="A5308" s="16">
        <v>5307</v>
      </c>
      <c r="B5308" s="24">
        <v>2024</v>
      </c>
      <c r="C5308" s="53">
        <v>9</v>
      </c>
      <c r="D5308" s="53">
        <v>1</v>
      </c>
      <c r="E5308" s="53" t="s">
        <v>2957</v>
      </c>
      <c r="F5308" s="53" t="s">
        <v>20</v>
      </c>
      <c r="G5308" s="53" t="str">
        <f>VLOOKUP(F5308,'チョウnlist_Bu+Idx'!$A$2:$G$779,7,FALSE)</f>
        <v>アゲハチョウ科</v>
      </c>
      <c r="K5308" s="53">
        <v>1</v>
      </c>
      <c r="L5308" s="53">
        <v>1</v>
      </c>
      <c r="M5308" s="52">
        <v>2</v>
      </c>
      <c r="O5308" s="18" t="str">
        <f>IFERROR(VLOOKUP(F5308,'（鳥類・チョウ）vlookup関数用'!$D$35:$F$38,3,0),"")</f>
        <v/>
      </c>
      <c r="P5308" s="18" t="str">
        <f>IFERROR(VLOOKUP(F5308,特定外来生物!$A$3:$G$24,7,0),"")</f>
        <v/>
      </c>
      <c r="Q5308" s="17" t="str">
        <f>IFERROR(VLOOKUP(F5308,県RL2019!$B$2:$H$605,4,0),"")</f>
        <v/>
      </c>
      <c r="R5308" s="17" t="str">
        <f>IFERROR(VLOOKUP(F5308,県RL2019!$B$2:$H$605,5,0),"")</f>
        <v/>
      </c>
      <c r="S5308" s="17" t="str">
        <f>IFERROR(VLOOKUP(F5308,県RL2011!$F$3:$H$906,2,0),"")</f>
        <v/>
      </c>
      <c r="T5308" s="17" t="str">
        <f>IFERROR(VLOOKUP(F5308,県RL2011!$F$3:$H$906,3,0),"")</f>
        <v/>
      </c>
      <c r="U5308" s="150" t="str">
        <f>IFERROR(VLOOKUP(F5308,国RL2020!$B$2:$E$878,4,0),"")</f>
        <v/>
      </c>
      <c r="V5308" s="150" t="str">
        <f>IFERROR(VLOOKUP(F5308,国RL2020!$B$2:$E$878,3,0),"")</f>
        <v/>
      </c>
      <c r="W5308" s="19" t="str">
        <f>IFERROR(VLOOKUP(F5308,国RL2019!$B$2:$E$873,4,0),"")</f>
        <v/>
      </c>
      <c r="X5308" s="19" t="str">
        <f>IFERROR(VLOOKUP(F5308,国RL2019!$B$2:$E$873,3,0),"")</f>
        <v/>
      </c>
      <c r="Y5308" s="19" t="str">
        <f>IFERROR(VLOOKUP(F5308,国RL2017!$B$2:$E$870,4,0),"")</f>
        <v/>
      </c>
      <c r="Z5308" s="19" t="str">
        <f>IFERROR(VLOOKUP(F5308,国RL2017!$B$2:$E$870,3,0),"")</f>
        <v/>
      </c>
      <c r="AA5308" s="19" t="str">
        <f>IFERROR(VLOOKUP(F5308,国RL2006!$B$2:$E$567,4,0),"")</f>
        <v/>
      </c>
      <c r="AB5308" s="19" t="str">
        <f>IFERROR(VLOOKUP(F5308,国RL2006!$B$2:$E$567,3,0),"")</f>
        <v/>
      </c>
    </row>
    <row r="5309" spans="1:28" x14ac:dyDescent="0.15">
      <c r="A5309" s="16">
        <v>5308</v>
      </c>
      <c r="B5309" s="24">
        <v>2024</v>
      </c>
      <c r="C5309" s="53">
        <v>9</v>
      </c>
      <c r="D5309" s="53">
        <v>1</v>
      </c>
      <c r="E5309" s="53" t="s">
        <v>2957</v>
      </c>
      <c r="F5309" s="53" t="s">
        <v>28</v>
      </c>
      <c r="G5309" s="53" t="str">
        <f>VLOOKUP(F5309,'チョウnlist_Bu+Idx'!$A$2:$G$779,7,FALSE)</f>
        <v>シロチョウ科</v>
      </c>
      <c r="H5309" s="53">
        <v>2</v>
      </c>
      <c r="M5309" s="52">
        <v>2</v>
      </c>
      <c r="O5309" s="18" t="str">
        <f>IFERROR(VLOOKUP(F5309,'（鳥類・チョウ）vlookup関数用'!$D$35:$F$38,3,0),"")</f>
        <v/>
      </c>
      <c r="P5309" s="18" t="str">
        <f>IFERROR(VLOOKUP(F5309,特定外来生物!$A$3:$G$24,7,0),"")</f>
        <v/>
      </c>
      <c r="Q5309" s="17" t="str">
        <f>IFERROR(VLOOKUP(F5309,県RL2019!$B$2:$H$605,4,0),"")</f>
        <v/>
      </c>
      <c r="R5309" s="17" t="str">
        <f>IFERROR(VLOOKUP(F5309,県RL2019!$B$2:$H$605,5,0),"")</f>
        <v/>
      </c>
      <c r="S5309" s="17" t="str">
        <f>IFERROR(VLOOKUP(F5309,県RL2011!$F$3:$H$906,2,0),"")</f>
        <v/>
      </c>
      <c r="T5309" s="17" t="str">
        <f>IFERROR(VLOOKUP(F5309,県RL2011!$F$3:$H$906,3,0),"")</f>
        <v/>
      </c>
      <c r="U5309" s="150" t="str">
        <f>IFERROR(VLOOKUP(F5309,国RL2020!$B$2:$E$878,4,0),"")</f>
        <v/>
      </c>
      <c r="V5309" s="150" t="str">
        <f>IFERROR(VLOOKUP(F5309,国RL2020!$B$2:$E$878,3,0),"")</f>
        <v/>
      </c>
      <c r="W5309" s="19" t="str">
        <f>IFERROR(VLOOKUP(F5309,国RL2019!$B$2:$E$873,4,0),"")</f>
        <v/>
      </c>
      <c r="X5309" s="19" t="str">
        <f>IFERROR(VLOOKUP(F5309,国RL2019!$B$2:$E$873,3,0),"")</f>
        <v/>
      </c>
      <c r="Y5309" s="19" t="str">
        <f>IFERROR(VLOOKUP(F5309,国RL2017!$B$2:$E$870,4,0),"")</f>
        <v/>
      </c>
      <c r="Z5309" s="19" t="str">
        <f>IFERROR(VLOOKUP(F5309,国RL2017!$B$2:$E$870,3,0),"")</f>
        <v/>
      </c>
      <c r="AA5309" s="19" t="str">
        <f>IFERROR(VLOOKUP(F5309,国RL2006!$B$2:$E$567,4,0),"")</f>
        <v/>
      </c>
      <c r="AB5309" s="19" t="str">
        <f>IFERROR(VLOOKUP(F5309,国RL2006!$B$2:$E$567,3,0),"")</f>
        <v/>
      </c>
    </row>
    <row r="5310" spans="1:28" x14ac:dyDescent="0.15">
      <c r="A5310" s="16">
        <v>5309</v>
      </c>
      <c r="B5310" s="24">
        <v>2024</v>
      </c>
      <c r="C5310" s="53">
        <v>9</v>
      </c>
      <c r="D5310" s="53">
        <v>1</v>
      </c>
      <c r="E5310" s="53" t="s">
        <v>2957</v>
      </c>
      <c r="F5310" s="53" t="s">
        <v>46</v>
      </c>
      <c r="G5310" s="53" t="s">
        <v>19</v>
      </c>
      <c r="H5310" s="53">
        <v>1</v>
      </c>
      <c r="K5310" s="53">
        <v>3</v>
      </c>
      <c r="M5310" s="52">
        <v>4</v>
      </c>
      <c r="O5310" s="18" t="str">
        <f>IFERROR(VLOOKUP(F5310,'（鳥類・チョウ）vlookup関数用'!$D$35:$F$38,3,0),"")</f>
        <v/>
      </c>
      <c r="P5310" s="18" t="str">
        <f>IFERROR(VLOOKUP(F5310,特定外来生物!$A$3:$G$24,7,0),"")</f>
        <v/>
      </c>
      <c r="Q5310" s="17" t="str">
        <f>IFERROR(VLOOKUP(F5310,県RL2019!$B$2:$H$605,4,0),"")</f>
        <v/>
      </c>
      <c r="R5310" s="17" t="str">
        <f>IFERROR(VLOOKUP(F5310,県RL2019!$B$2:$H$605,5,0),"")</f>
        <v/>
      </c>
      <c r="S5310" s="17" t="str">
        <f>IFERROR(VLOOKUP(F5310,県RL2011!$F$3:$H$906,2,0),"")</f>
        <v/>
      </c>
      <c r="T5310" s="17" t="str">
        <f>IFERROR(VLOOKUP(F5310,県RL2011!$F$3:$H$906,3,0),"")</f>
        <v/>
      </c>
      <c r="U5310" s="150" t="str">
        <f>IFERROR(VLOOKUP(F5310,国RL2020!$B$2:$E$878,4,0),"")</f>
        <v/>
      </c>
      <c r="V5310" s="150" t="str">
        <f>IFERROR(VLOOKUP(F5310,国RL2020!$B$2:$E$878,3,0),"")</f>
        <v/>
      </c>
      <c r="W5310" s="19" t="str">
        <f>IFERROR(VLOOKUP(F5310,国RL2019!$B$2:$E$873,4,0),"")</f>
        <v/>
      </c>
      <c r="X5310" s="19" t="str">
        <f>IFERROR(VLOOKUP(F5310,国RL2019!$B$2:$E$873,3,0),"")</f>
        <v/>
      </c>
      <c r="Y5310" s="19" t="str">
        <f>IFERROR(VLOOKUP(F5310,国RL2017!$B$2:$E$870,4,0),"")</f>
        <v/>
      </c>
      <c r="Z5310" s="19" t="str">
        <f>IFERROR(VLOOKUP(F5310,国RL2017!$B$2:$E$870,3,0),"")</f>
        <v/>
      </c>
      <c r="AA5310" s="19" t="str">
        <f>IFERROR(VLOOKUP(F5310,国RL2006!$B$2:$E$567,4,0),"")</f>
        <v/>
      </c>
      <c r="AB5310" s="19" t="str">
        <f>IFERROR(VLOOKUP(F5310,国RL2006!$B$2:$E$567,3,0),"")</f>
        <v/>
      </c>
    </row>
    <row r="5311" spans="1:28" x14ac:dyDescent="0.15">
      <c r="A5311" s="16">
        <v>5310</v>
      </c>
      <c r="B5311" s="24">
        <v>2024</v>
      </c>
      <c r="C5311" s="53">
        <v>9</v>
      </c>
      <c r="D5311" s="53">
        <v>1</v>
      </c>
      <c r="E5311" s="53" t="s">
        <v>2957</v>
      </c>
      <c r="F5311" s="53" t="s">
        <v>29</v>
      </c>
      <c r="G5311" s="53" t="str">
        <f>VLOOKUP(F5311,'チョウnlist_Bu+Idx'!$A$2:$G$779,7,FALSE)</f>
        <v>シジミチョウ科</v>
      </c>
      <c r="H5311" s="53">
        <v>33</v>
      </c>
      <c r="J5311" s="53">
        <v>2</v>
      </c>
      <c r="K5311" s="53">
        <v>40</v>
      </c>
      <c r="L5311" s="53">
        <v>28</v>
      </c>
      <c r="M5311" s="52">
        <v>103</v>
      </c>
      <c r="O5311" s="18" t="str">
        <f>IFERROR(VLOOKUP(F5311,'（鳥類・チョウ）vlookup関数用'!$D$35:$F$38,3,0),"")</f>
        <v/>
      </c>
      <c r="P5311" s="18" t="str">
        <f>IFERROR(VLOOKUP(F5311,特定外来生物!$A$3:$G$24,7,0),"")</f>
        <v/>
      </c>
      <c r="Q5311" s="17" t="str">
        <f>IFERROR(VLOOKUP(F5311,県RL2019!$B$2:$H$605,4,0),"")</f>
        <v/>
      </c>
      <c r="R5311" s="17" t="str">
        <f>IFERROR(VLOOKUP(F5311,県RL2019!$B$2:$H$605,5,0),"")</f>
        <v/>
      </c>
      <c r="S5311" s="17" t="str">
        <f>IFERROR(VLOOKUP(F5311,県RL2011!$F$3:$H$906,2,0),"")</f>
        <v/>
      </c>
      <c r="T5311" s="17" t="str">
        <f>IFERROR(VLOOKUP(F5311,県RL2011!$F$3:$H$906,3,0),"")</f>
        <v/>
      </c>
      <c r="U5311" s="150" t="str">
        <f>IFERROR(VLOOKUP(F5311,国RL2020!$B$2:$E$878,4,0),"")</f>
        <v/>
      </c>
      <c r="V5311" s="150" t="str">
        <f>IFERROR(VLOOKUP(F5311,国RL2020!$B$2:$E$878,3,0),"")</f>
        <v/>
      </c>
      <c r="W5311" s="19" t="str">
        <f>IFERROR(VLOOKUP(F5311,国RL2019!$B$2:$E$873,4,0),"")</f>
        <v/>
      </c>
      <c r="X5311" s="19" t="str">
        <f>IFERROR(VLOOKUP(F5311,国RL2019!$B$2:$E$873,3,0),"")</f>
        <v/>
      </c>
      <c r="Y5311" s="19" t="str">
        <f>IFERROR(VLOOKUP(F5311,国RL2017!$B$2:$E$870,4,0),"")</f>
        <v/>
      </c>
      <c r="Z5311" s="19" t="str">
        <f>IFERROR(VLOOKUP(F5311,国RL2017!$B$2:$E$870,3,0),"")</f>
        <v/>
      </c>
      <c r="AA5311" s="19" t="str">
        <f>IFERROR(VLOOKUP(F5311,国RL2006!$B$2:$E$567,4,0),"")</f>
        <v/>
      </c>
      <c r="AB5311" s="19" t="str">
        <f>IFERROR(VLOOKUP(F5311,国RL2006!$B$2:$E$567,3,0),"")</f>
        <v/>
      </c>
    </row>
    <row r="5312" spans="1:28" x14ac:dyDescent="0.15">
      <c r="A5312" s="16">
        <v>5311</v>
      </c>
      <c r="B5312" s="24">
        <v>2024</v>
      </c>
      <c r="C5312" s="53">
        <v>9</v>
      </c>
      <c r="D5312" s="53">
        <v>1</v>
      </c>
      <c r="E5312" s="53" t="s">
        <v>2957</v>
      </c>
      <c r="F5312" s="53" t="s">
        <v>35</v>
      </c>
      <c r="G5312" s="53" t="str">
        <f>VLOOKUP(F5312,'チョウnlist_Bu+Idx'!$A$2:$G$779,7,FALSE)</f>
        <v>シジミチョウ科</v>
      </c>
      <c r="H5312" s="53">
        <v>4</v>
      </c>
      <c r="M5312" s="52">
        <v>4</v>
      </c>
      <c r="O5312" s="18" t="str">
        <f>IFERROR(VLOOKUP(F5312,'（鳥類・チョウ）vlookup関数用'!$D$35:$F$38,3,0),"")</f>
        <v/>
      </c>
      <c r="P5312" s="18" t="str">
        <f>IFERROR(VLOOKUP(F5312,特定外来生物!$A$3:$G$24,7,0),"")</f>
        <v/>
      </c>
      <c r="Q5312" s="17" t="str">
        <f>IFERROR(VLOOKUP(F5312,県RL2019!$B$2:$H$605,4,0),"")</f>
        <v/>
      </c>
      <c r="R5312" s="17" t="str">
        <f>IFERROR(VLOOKUP(F5312,県RL2019!$B$2:$H$605,5,0),"")</f>
        <v/>
      </c>
      <c r="S5312" s="17" t="str">
        <f>IFERROR(VLOOKUP(F5312,県RL2011!$F$3:$H$906,2,0),"")</f>
        <v/>
      </c>
      <c r="T5312" s="17" t="str">
        <f>IFERROR(VLOOKUP(F5312,県RL2011!$F$3:$H$906,3,0),"")</f>
        <v/>
      </c>
      <c r="U5312" s="150" t="str">
        <f>IFERROR(VLOOKUP(F5312,国RL2020!$B$2:$E$878,4,0),"")</f>
        <v/>
      </c>
      <c r="V5312" s="150" t="str">
        <f>IFERROR(VLOOKUP(F5312,国RL2020!$B$2:$E$878,3,0),"")</f>
        <v/>
      </c>
      <c r="W5312" s="19" t="str">
        <f>IFERROR(VLOOKUP(F5312,国RL2019!$B$2:$E$873,4,0),"")</f>
        <v/>
      </c>
      <c r="X5312" s="19" t="str">
        <f>IFERROR(VLOOKUP(F5312,国RL2019!$B$2:$E$873,3,0),"")</f>
        <v/>
      </c>
      <c r="Y5312" s="19" t="str">
        <f>IFERROR(VLOOKUP(F5312,国RL2017!$B$2:$E$870,4,0),"")</f>
        <v/>
      </c>
      <c r="Z5312" s="19" t="str">
        <f>IFERROR(VLOOKUP(F5312,国RL2017!$B$2:$E$870,3,0),"")</f>
        <v/>
      </c>
      <c r="AA5312" s="19" t="str">
        <f>IFERROR(VLOOKUP(F5312,国RL2006!$B$2:$E$567,4,0),"")</f>
        <v/>
      </c>
      <c r="AB5312" s="19" t="str">
        <f>IFERROR(VLOOKUP(F5312,国RL2006!$B$2:$E$567,3,0),"")</f>
        <v/>
      </c>
    </row>
    <row r="5313" spans="1:28" x14ac:dyDescent="0.15">
      <c r="A5313" s="16">
        <v>5312</v>
      </c>
      <c r="B5313" s="24">
        <v>2024</v>
      </c>
      <c r="C5313" s="53">
        <v>9</v>
      </c>
      <c r="D5313" s="53">
        <v>1</v>
      </c>
      <c r="E5313" s="53" t="s">
        <v>2957</v>
      </c>
      <c r="F5313" s="53" t="s">
        <v>17</v>
      </c>
      <c r="G5313" s="53" t="str">
        <f>VLOOKUP(F5313,'チョウnlist_Bu+Idx'!$A$2:$G$779,7,FALSE)</f>
        <v>シジミチョウ科</v>
      </c>
      <c r="H5313" s="53">
        <v>9</v>
      </c>
      <c r="J5313" s="53">
        <v>11</v>
      </c>
      <c r="K5313" s="53">
        <v>3</v>
      </c>
      <c r="L5313" s="53">
        <v>3</v>
      </c>
      <c r="M5313" s="52">
        <v>26</v>
      </c>
      <c r="O5313" s="18" t="str">
        <f>IFERROR(VLOOKUP(F5313,'（鳥類・チョウ）vlookup関数用'!$D$35:$F$38,3,0),"")</f>
        <v/>
      </c>
      <c r="P5313" s="18" t="str">
        <f>IFERROR(VLOOKUP(F5313,特定外来生物!$A$3:$G$24,7,0),"")</f>
        <v/>
      </c>
      <c r="Q5313" s="17" t="str">
        <f>IFERROR(VLOOKUP(F5313,県RL2019!$B$2:$H$605,4,0),"")</f>
        <v/>
      </c>
      <c r="R5313" s="17" t="str">
        <f>IFERROR(VLOOKUP(F5313,県RL2019!$B$2:$H$605,5,0),"")</f>
        <v/>
      </c>
      <c r="S5313" s="17" t="str">
        <f>IFERROR(VLOOKUP(F5313,県RL2011!$F$3:$H$906,2,0),"")</f>
        <v/>
      </c>
      <c r="T5313" s="17" t="str">
        <f>IFERROR(VLOOKUP(F5313,県RL2011!$F$3:$H$906,3,0),"")</f>
        <v/>
      </c>
      <c r="U5313" s="150" t="str">
        <f>IFERROR(VLOOKUP(F5313,国RL2020!$B$2:$E$878,4,0),"")</f>
        <v/>
      </c>
      <c r="V5313" s="150" t="str">
        <f>IFERROR(VLOOKUP(F5313,国RL2020!$B$2:$E$878,3,0),"")</f>
        <v/>
      </c>
      <c r="W5313" s="19" t="str">
        <f>IFERROR(VLOOKUP(F5313,国RL2019!$B$2:$E$873,4,0),"")</f>
        <v/>
      </c>
      <c r="X5313" s="19" t="str">
        <f>IFERROR(VLOOKUP(F5313,国RL2019!$B$2:$E$873,3,0),"")</f>
        <v/>
      </c>
      <c r="Y5313" s="19" t="str">
        <f>IFERROR(VLOOKUP(F5313,国RL2017!$B$2:$E$870,4,0),"")</f>
        <v/>
      </c>
      <c r="Z5313" s="19" t="str">
        <f>IFERROR(VLOOKUP(F5313,国RL2017!$B$2:$E$870,3,0),"")</f>
        <v/>
      </c>
      <c r="AA5313" s="19" t="str">
        <f>IFERROR(VLOOKUP(F5313,国RL2006!$B$2:$E$567,4,0),"")</f>
        <v/>
      </c>
      <c r="AB5313" s="19" t="str">
        <f>IFERROR(VLOOKUP(F5313,国RL2006!$B$2:$E$567,3,0),"")</f>
        <v/>
      </c>
    </row>
    <row r="5314" spans="1:28" x14ac:dyDescent="0.15">
      <c r="A5314" s="16">
        <v>5313</v>
      </c>
      <c r="B5314" s="24">
        <v>2024</v>
      </c>
      <c r="C5314" s="53">
        <v>9</v>
      </c>
      <c r="D5314" s="53">
        <v>1</v>
      </c>
      <c r="E5314" s="53" t="s">
        <v>2957</v>
      </c>
      <c r="F5314" s="53" t="s">
        <v>39</v>
      </c>
      <c r="G5314" s="53" t="str">
        <f>VLOOKUP(F5314,'チョウnlist_Bu+Idx'!$A$2:$G$779,7,FALSE)</f>
        <v>シジミチョウ科</v>
      </c>
      <c r="H5314" s="53">
        <v>11</v>
      </c>
      <c r="J5314" s="53">
        <v>1</v>
      </c>
      <c r="M5314" s="52">
        <v>12</v>
      </c>
      <c r="O5314" s="18" t="str">
        <f>IFERROR(VLOOKUP(F5314,'（鳥類・チョウ）vlookup関数用'!$D$35:$F$38,3,0),"")</f>
        <v/>
      </c>
      <c r="P5314" s="18" t="str">
        <f>IFERROR(VLOOKUP(F5314,特定外来生物!$A$3:$G$24,7,0),"")</f>
        <v/>
      </c>
      <c r="Q5314" s="17" t="str">
        <f>IFERROR(VLOOKUP(F5314,県RL2019!$B$2:$H$605,4,0),"")</f>
        <v/>
      </c>
      <c r="R5314" s="17" t="str">
        <f>IFERROR(VLOOKUP(F5314,県RL2019!$B$2:$H$605,5,0),"")</f>
        <v/>
      </c>
      <c r="S5314" s="17" t="str">
        <f>IFERROR(VLOOKUP(F5314,県RL2011!$F$3:$H$906,2,0),"")</f>
        <v/>
      </c>
      <c r="T5314" s="17" t="str">
        <f>IFERROR(VLOOKUP(F5314,県RL2011!$F$3:$H$906,3,0),"")</f>
        <v/>
      </c>
      <c r="U5314" s="150" t="str">
        <f>IFERROR(VLOOKUP(F5314,国RL2020!$B$2:$E$878,4,0),"")</f>
        <v/>
      </c>
      <c r="V5314" s="150" t="str">
        <f>IFERROR(VLOOKUP(F5314,国RL2020!$B$2:$E$878,3,0),"")</f>
        <v/>
      </c>
      <c r="W5314" s="19" t="str">
        <f>IFERROR(VLOOKUP(F5314,国RL2019!$B$2:$E$873,4,0),"")</f>
        <v/>
      </c>
      <c r="X5314" s="19" t="str">
        <f>IFERROR(VLOOKUP(F5314,国RL2019!$B$2:$E$873,3,0),"")</f>
        <v/>
      </c>
      <c r="Y5314" s="19" t="str">
        <f>IFERROR(VLOOKUP(F5314,国RL2017!$B$2:$E$870,4,0),"")</f>
        <v/>
      </c>
      <c r="Z5314" s="19" t="str">
        <f>IFERROR(VLOOKUP(F5314,国RL2017!$B$2:$E$870,3,0),"")</f>
        <v/>
      </c>
      <c r="AA5314" s="19" t="str">
        <f>IFERROR(VLOOKUP(F5314,国RL2006!$B$2:$E$567,4,0),"")</f>
        <v/>
      </c>
      <c r="AB5314" s="19" t="str">
        <f>IFERROR(VLOOKUP(F5314,国RL2006!$B$2:$E$567,3,0),"")</f>
        <v/>
      </c>
    </row>
    <row r="5315" spans="1:28" x14ac:dyDescent="0.15">
      <c r="A5315" s="16">
        <v>5314</v>
      </c>
      <c r="B5315" s="24">
        <v>2024</v>
      </c>
      <c r="C5315" s="53">
        <v>9</v>
      </c>
      <c r="D5315" s="53">
        <v>1</v>
      </c>
      <c r="E5315" s="53" t="s">
        <v>2957</v>
      </c>
      <c r="F5315" s="53" t="s">
        <v>27</v>
      </c>
      <c r="G5315" s="53" t="str">
        <f>VLOOKUP(F5315,'チョウnlist_Bu+Idx'!$A$2:$G$779,7,FALSE)</f>
        <v>シジミチョウ科</v>
      </c>
      <c r="I5315" s="53">
        <v>3</v>
      </c>
      <c r="K5315" s="53">
        <v>1</v>
      </c>
      <c r="M5315" s="52">
        <v>4</v>
      </c>
      <c r="O5315" s="18" t="str">
        <f>IFERROR(VLOOKUP(F5315,'（鳥類・チョウ）vlookup関数用'!$D$35:$F$38,3,0),"")</f>
        <v/>
      </c>
      <c r="P5315" s="18" t="str">
        <f>IFERROR(VLOOKUP(F5315,特定外来生物!$A$3:$G$24,7,0),"")</f>
        <v/>
      </c>
      <c r="Q5315" s="17" t="str">
        <f>IFERROR(VLOOKUP(F5315,県RL2019!$B$2:$H$605,4,0),"")</f>
        <v/>
      </c>
      <c r="R5315" s="17" t="str">
        <f>IFERROR(VLOOKUP(F5315,県RL2019!$B$2:$H$605,5,0),"")</f>
        <v/>
      </c>
      <c r="S5315" s="17" t="str">
        <f>IFERROR(VLOOKUP(F5315,県RL2011!$F$3:$H$906,2,0),"")</f>
        <v/>
      </c>
      <c r="T5315" s="17" t="str">
        <f>IFERROR(VLOOKUP(F5315,県RL2011!$F$3:$H$906,3,0),"")</f>
        <v/>
      </c>
      <c r="U5315" s="150" t="str">
        <f>IFERROR(VLOOKUP(F5315,国RL2020!$B$2:$E$878,4,0),"")</f>
        <v/>
      </c>
      <c r="V5315" s="150" t="str">
        <f>IFERROR(VLOOKUP(F5315,国RL2020!$B$2:$E$878,3,0),"")</f>
        <v/>
      </c>
      <c r="W5315" s="19" t="str">
        <f>IFERROR(VLOOKUP(F5315,国RL2019!$B$2:$E$873,4,0),"")</f>
        <v/>
      </c>
      <c r="X5315" s="19" t="str">
        <f>IFERROR(VLOOKUP(F5315,国RL2019!$B$2:$E$873,3,0),"")</f>
        <v/>
      </c>
      <c r="Y5315" s="19" t="str">
        <f>IFERROR(VLOOKUP(F5315,国RL2017!$B$2:$E$870,4,0),"")</f>
        <v/>
      </c>
      <c r="Z5315" s="19" t="str">
        <f>IFERROR(VLOOKUP(F5315,国RL2017!$B$2:$E$870,3,0),"")</f>
        <v/>
      </c>
      <c r="AA5315" s="19" t="str">
        <f>IFERROR(VLOOKUP(F5315,国RL2006!$B$2:$E$567,4,0),"")</f>
        <v/>
      </c>
      <c r="AB5315" s="19" t="str">
        <f>IFERROR(VLOOKUP(F5315,国RL2006!$B$2:$E$567,3,0),"")</f>
        <v/>
      </c>
    </row>
    <row r="5316" spans="1:28" x14ac:dyDescent="0.15">
      <c r="A5316" s="16">
        <v>5315</v>
      </c>
      <c r="B5316" s="24">
        <v>2024</v>
      </c>
      <c r="C5316" s="53">
        <v>9</v>
      </c>
      <c r="D5316" s="53">
        <v>1</v>
      </c>
      <c r="E5316" s="53" t="s">
        <v>2957</v>
      </c>
      <c r="F5316" s="53" t="s">
        <v>32</v>
      </c>
      <c r="G5316" s="53" t="str">
        <f>VLOOKUP(F5316,'チョウnlist_Bu+Idx'!$A$2:$G$779,7,FALSE)</f>
        <v>タテハチョウ科</v>
      </c>
      <c r="H5316" s="53">
        <v>12</v>
      </c>
      <c r="K5316" s="53">
        <v>2</v>
      </c>
      <c r="L5316" s="53">
        <v>1</v>
      </c>
      <c r="M5316" s="52">
        <v>15</v>
      </c>
      <c r="O5316" s="18" t="str">
        <f>IFERROR(VLOOKUP(F5316,'（鳥類・チョウ）vlookup関数用'!$D$35:$F$38,3,0),"")</f>
        <v/>
      </c>
      <c r="P5316" s="18" t="str">
        <f>IFERROR(VLOOKUP(F5316,特定外来生物!$A$3:$G$24,7,0),"")</f>
        <v/>
      </c>
      <c r="Q5316" s="17" t="str">
        <f>IFERROR(VLOOKUP(F5316,県RL2019!$B$2:$H$605,4,0),"")</f>
        <v/>
      </c>
      <c r="R5316" s="17" t="str">
        <f>IFERROR(VLOOKUP(F5316,県RL2019!$B$2:$H$605,5,0),"")</f>
        <v/>
      </c>
      <c r="S5316" s="17" t="str">
        <f>IFERROR(VLOOKUP(F5316,県RL2011!$F$3:$H$906,2,0),"")</f>
        <v/>
      </c>
      <c r="T5316" s="17" t="str">
        <f>IFERROR(VLOOKUP(F5316,県RL2011!$F$3:$H$906,3,0),"")</f>
        <v/>
      </c>
      <c r="U5316" s="150" t="str">
        <f>IFERROR(VLOOKUP(F5316,国RL2020!$B$2:$E$878,4,0),"")</f>
        <v/>
      </c>
      <c r="V5316" s="150" t="str">
        <f>IFERROR(VLOOKUP(F5316,国RL2020!$B$2:$E$878,3,0),"")</f>
        <v/>
      </c>
      <c r="W5316" s="19" t="str">
        <f>IFERROR(VLOOKUP(F5316,国RL2019!$B$2:$E$873,4,0),"")</f>
        <v/>
      </c>
      <c r="X5316" s="19" t="str">
        <f>IFERROR(VLOOKUP(F5316,国RL2019!$B$2:$E$873,3,0),"")</f>
        <v/>
      </c>
      <c r="Y5316" s="19" t="str">
        <f>IFERROR(VLOOKUP(F5316,国RL2017!$B$2:$E$870,4,0),"")</f>
        <v/>
      </c>
      <c r="Z5316" s="19" t="str">
        <f>IFERROR(VLOOKUP(F5316,国RL2017!$B$2:$E$870,3,0),"")</f>
        <v/>
      </c>
      <c r="AA5316" s="19" t="str">
        <f>IFERROR(VLOOKUP(F5316,国RL2006!$B$2:$E$567,4,0),"")</f>
        <v/>
      </c>
      <c r="AB5316" s="19" t="str">
        <f>IFERROR(VLOOKUP(F5316,国RL2006!$B$2:$E$567,3,0),"")</f>
        <v/>
      </c>
    </row>
    <row r="5317" spans="1:28" x14ac:dyDescent="0.15">
      <c r="A5317" s="16">
        <v>5316</v>
      </c>
      <c r="B5317" s="24">
        <v>2024</v>
      </c>
      <c r="C5317" s="53">
        <v>9</v>
      </c>
      <c r="D5317" s="53">
        <v>1</v>
      </c>
      <c r="E5317" s="53" t="s">
        <v>2957</v>
      </c>
      <c r="F5317" s="53" t="s">
        <v>36</v>
      </c>
      <c r="G5317" s="53" t="str">
        <f>VLOOKUP(F5317,'チョウnlist_Bu+Idx'!$A$2:$G$779,7,FALSE)</f>
        <v>タテハチョウ科</v>
      </c>
      <c r="L5317" s="53">
        <v>1</v>
      </c>
      <c r="M5317" s="52">
        <v>1</v>
      </c>
      <c r="O5317" s="18" t="str">
        <f>IFERROR(VLOOKUP(F5317,'（鳥類・チョウ）vlookup関数用'!$D$35:$F$38,3,0),"")</f>
        <v/>
      </c>
      <c r="P5317" s="18" t="str">
        <f>IFERROR(VLOOKUP(F5317,特定外来生物!$A$3:$G$24,7,0),"")</f>
        <v/>
      </c>
      <c r="Q5317" s="17" t="str">
        <f>IFERROR(VLOOKUP(F5317,県RL2019!$B$2:$H$605,4,0),"")</f>
        <v/>
      </c>
      <c r="R5317" s="17" t="str">
        <f>IFERROR(VLOOKUP(F5317,県RL2019!$B$2:$H$605,5,0),"")</f>
        <v/>
      </c>
      <c r="S5317" s="17" t="str">
        <f>IFERROR(VLOOKUP(F5317,県RL2011!$F$3:$H$906,2,0),"")</f>
        <v/>
      </c>
      <c r="T5317" s="17" t="str">
        <f>IFERROR(VLOOKUP(F5317,県RL2011!$F$3:$H$906,3,0),"")</f>
        <v/>
      </c>
      <c r="U5317" s="150" t="str">
        <f>IFERROR(VLOOKUP(F5317,国RL2020!$B$2:$E$878,4,0),"")</f>
        <v/>
      </c>
      <c r="V5317" s="150" t="str">
        <f>IFERROR(VLOOKUP(F5317,国RL2020!$B$2:$E$878,3,0),"")</f>
        <v/>
      </c>
      <c r="W5317" s="19" t="str">
        <f>IFERROR(VLOOKUP(F5317,国RL2019!$B$2:$E$873,4,0),"")</f>
        <v/>
      </c>
      <c r="X5317" s="19" t="str">
        <f>IFERROR(VLOOKUP(F5317,国RL2019!$B$2:$E$873,3,0),"")</f>
        <v/>
      </c>
      <c r="Y5317" s="19" t="str">
        <f>IFERROR(VLOOKUP(F5317,国RL2017!$B$2:$E$870,4,0),"")</f>
        <v/>
      </c>
      <c r="Z5317" s="19" t="str">
        <f>IFERROR(VLOOKUP(F5317,国RL2017!$B$2:$E$870,3,0),"")</f>
        <v/>
      </c>
      <c r="AA5317" s="19" t="str">
        <f>IFERROR(VLOOKUP(F5317,国RL2006!$B$2:$E$567,4,0),"")</f>
        <v/>
      </c>
      <c r="AB5317" s="19" t="str">
        <f>IFERROR(VLOOKUP(F5317,国RL2006!$B$2:$E$567,3,0),"")</f>
        <v/>
      </c>
    </row>
    <row r="5318" spans="1:28" x14ac:dyDescent="0.15">
      <c r="A5318" s="16">
        <v>5317</v>
      </c>
      <c r="B5318" s="24">
        <v>2024</v>
      </c>
      <c r="C5318" s="53">
        <v>9</v>
      </c>
      <c r="D5318" s="53">
        <v>1</v>
      </c>
      <c r="E5318" s="53" t="s">
        <v>2957</v>
      </c>
      <c r="F5318" s="53" t="s">
        <v>34</v>
      </c>
      <c r="G5318" s="53" t="str">
        <f>VLOOKUP(F5318,'チョウnlist_Bu+Idx'!$A$2:$G$779,7,FALSE)</f>
        <v>タテハチョウ科</v>
      </c>
      <c r="H5318" s="53">
        <v>1</v>
      </c>
      <c r="J5318" s="53">
        <v>4</v>
      </c>
      <c r="L5318" s="53">
        <v>1</v>
      </c>
      <c r="M5318" s="52">
        <v>6</v>
      </c>
      <c r="O5318" s="18" t="str">
        <f>IFERROR(VLOOKUP(F5318,'（鳥類・チョウ）vlookup関数用'!$D$35:$F$38,3,0),"")</f>
        <v/>
      </c>
      <c r="P5318" s="18" t="str">
        <f>IFERROR(VLOOKUP(F5318,特定外来生物!$A$3:$G$24,7,0),"")</f>
        <v/>
      </c>
      <c r="Q5318" s="17" t="str">
        <f>IFERROR(VLOOKUP(F5318,県RL2019!$B$2:$H$605,4,0),"")</f>
        <v/>
      </c>
      <c r="R5318" s="17" t="str">
        <f>IFERROR(VLOOKUP(F5318,県RL2019!$B$2:$H$605,5,0),"")</f>
        <v/>
      </c>
      <c r="S5318" s="17" t="str">
        <f>IFERROR(VLOOKUP(F5318,県RL2011!$F$3:$H$906,2,0),"")</f>
        <v/>
      </c>
      <c r="T5318" s="17" t="str">
        <f>IFERROR(VLOOKUP(F5318,県RL2011!$F$3:$H$906,3,0),"")</f>
        <v/>
      </c>
      <c r="U5318" s="150" t="str">
        <f>IFERROR(VLOOKUP(F5318,国RL2020!$B$2:$E$878,4,0),"")</f>
        <v/>
      </c>
      <c r="V5318" s="150" t="str">
        <f>IFERROR(VLOOKUP(F5318,国RL2020!$B$2:$E$878,3,0),"")</f>
        <v/>
      </c>
      <c r="W5318" s="19" t="str">
        <f>IFERROR(VLOOKUP(F5318,国RL2019!$B$2:$E$873,4,0),"")</f>
        <v/>
      </c>
      <c r="X5318" s="19" t="str">
        <f>IFERROR(VLOOKUP(F5318,国RL2019!$B$2:$E$873,3,0),"")</f>
        <v/>
      </c>
      <c r="Y5318" s="19" t="str">
        <f>IFERROR(VLOOKUP(F5318,国RL2017!$B$2:$E$870,4,0),"")</f>
        <v/>
      </c>
      <c r="Z5318" s="19" t="str">
        <f>IFERROR(VLOOKUP(F5318,国RL2017!$B$2:$E$870,3,0),"")</f>
        <v/>
      </c>
      <c r="AA5318" s="19" t="str">
        <f>IFERROR(VLOOKUP(F5318,国RL2006!$B$2:$E$567,4,0),"")</f>
        <v/>
      </c>
      <c r="AB5318" s="19" t="str">
        <f>IFERROR(VLOOKUP(F5318,国RL2006!$B$2:$E$567,3,0),"")</f>
        <v/>
      </c>
    </row>
    <row r="5319" spans="1:28" x14ac:dyDescent="0.15">
      <c r="A5319" s="16">
        <v>5318</v>
      </c>
      <c r="B5319" s="24">
        <v>2024</v>
      </c>
      <c r="C5319" s="53">
        <v>9</v>
      </c>
      <c r="D5319" s="53">
        <v>1</v>
      </c>
      <c r="E5319" s="53" t="s">
        <v>2957</v>
      </c>
      <c r="F5319" s="53" t="s">
        <v>720</v>
      </c>
      <c r="G5319" s="53" t="str">
        <f>VLOOKUP(F5319,'チョウnlist_Bu+Idx'!$A$2:$G$779,7,FALSE)</f>
        <v>タテハチョウ科</v>
      </c>
      <c r="L5319" s="53">
        <v>1</v>
      </c>
      <c r="M5319" s="52">
        <v>1</v>
      </c>
      <c r="O5319" s="18" t="str">
        <f>IFERROR(VLOOKUP(F5319,'（鳥類・チョウ）vlookup関数用'!$D$35:$F$38,3,0),"")</f>
        <v/>
      </c>
      <c r="P5319" s="18" t="str">
        <f>IFERROR(VLOOKUP(F5319,特定外来生物!$A$3:$G$24,7,0),"")</f>
        <v/>
      </c>
      <c r="Q5319" s="17" t="str">
        <f>IFERROR(VLOOKUP(F5319,県RL2019!$B$2:$H$605,4,0),"")</f>
        <v>C</v>
      </c>
      <c r="R5319" s="17" t="str">
        <f>IFERROR(VLOOKUP(F5319,県RL2019!$B$2:$H$605,5,0),"")</f>
        <v>要保護生物</v>
      </c>
      <c r="S5319" s="17" t="str">
        <f>IFERROR(VLOOKUP(F5319,県RL2011!$F$3:$H$906,2,0),"")</f>
        <v>C</v>
      </c>
      <c r="T5319" s="17" t="str">
        <f>IFERROR(VLOOKUP(F5319,県RL2011!$F$3:$H$906,3,0),"")</f>
        <v>要保護生物</v>
      </c>
      <c r="U5319" s="150" t="str">
        <f>IFERROR(VLOOKUP(F5319,国RL2020!$B$2:$E$878,4,0),"")</f>
        <v/>
      </c>
      <c r="V5319" s="150" t="str">
        <f>IFERROR(VLOOKUP(F5319,国RL2020!$B$2:$E$878,3,0),"")</f>
        <v/>
      </c>
      <c r="W5319" s="19" t="str">
        <f>IFERROR(VLOOKUP(F5319,国RL2019!$B$2:$E$873,4,0),"")</f>
        <v/>
      </c>
      <c r="X5319" s="19" t="str">
        <f>IFERROR(VLOOKUP(F5319,国RL2019!$B$2:$E$873,3,0),"")</f>
        <v/>
      </c>
      <c r="Y5319" s="19" t="str">
        <f>IFERROR(VLOOKUP(F5319,国RL2017!$B$2:$E$870,4,0),"")</f>
        <v/>
      </c>
      <c r="Z5319" s="19" t="str">
        <f>IFERROR(VLOOKUP(F5319,国RL2017!$B$2:$E$870,3,0),"")</f>
        <v/>
      </c>
      <c r="AA5319" s="19" t="str">
        <f>IFERROR(VLOOKUP(F5319,国RL2006!$B$2:$E$567,4,0),"")</f>
        <v/>
      </c>
      <c r="AB5319" s="19" t="str">
        <f>IFERROR(VLOOKUP(F5319,国RL2006!$B$2:$E$567,3,0),"")</f>
        <v/>
      </c>
    </row>
    <row r="5320" spans="1:28" x14ac:dyDescent="0.15">
      <c r="A5320" s="16">
        <v>5319</v>
      </c>
      <c r="B5320" s="24">
        <v>2024</v>
      </c>
      <c r="C5320" s="53">
        <v>9</v>
      </c>
      <c r="D5320" s="53">
        <v>1</v>
      </c>
      <c r="E5320" s="53" t="s">
        <v>2957</v>
      </c>
      <c r="F5320" s="53" t="s">
        <v>59</v>
      </c>
      <c r="G5320" s="53" t="str">
        <f>VLOOKUP(F5320,'チョウnlist_Bu+Idx'!$A$2:$G$779,7,FALSE)</f>
        <v>タテハチョウ科</v>
      </c>
      <c r="H5320" s="53">
        <v>2</v>
      </c>
      <c r="K5320" s="53">
        <v>1</v>
      </c>
      <c r="L5320" s="53">
        <v>2</v>
      </c>
      <c r="M5320" s="52">
        <v>5</v>
      </c>
      <c r="O5320" s="18" t="str">
        <f>IFERROR(VLOOKUP(F5320,'（鳥類・チョウ）vlookup関数用'!$D$35:$F$38,3,0),"")</f>
        <v>重点対策外来種</v>
      </c>
      <c r="P5320" s="18" t="str">
        <f>IFERROR(VLOOKUP(F5320,特定外来生物!$A$3:$G$24,7,0),"")</f>
        <v>特定外来生物</v>
      </c>
      <c r="Q5320" s="17" t="str">
        <f>IFERROR(VLOOKUP(F5320,県RL2019!$B$2:$H$605,4,0),"")</f>
        <v/>
      </c>
      <c r="R5320" s="17" t="str">
        <f>IFERROR(VLOOKUP(F5320,県RL2019!$B$2:$H$605,5,0),"")</f>
        <v/>
      </c>
      <c r="S5320" s="17" t="str">
        <f>IFERROR(VLOOKUP(F5320,県RL2011!$F$3:$H$906,2,0),"")</f>
        <v/>
      </c>
      <c r="T5320" s="17" t="str">
        <f>IFERROR(VLOOKUP(F5320,県RL2011!$F$3:$H$906,3,0),"")</f>
        <v/>
      </c>
      <c r="U5320" s="150" t="str">
        <f>IFERROR(VLOOKUP(F5320,国RL2020!$B$2:$E$878,4,0),"")</f>
        <v/>
      </c>
      <c r="V5320" s="150" t="str">
        <f>IFERROR(VLOOKUP(F5320,国RL2020!$B$2:$E$878,3,0),"")</f>
        <v/>
      </c>
      <c r="W5320" s="19" t="str">
        <f>IFERROR(VLOOKUP(F5320,国RL2019!$B$2:$E$873,4,0),"")</f>
        <v/>
      </c>
      <c r="X5320" s="19" t="str">
        <f>IFERROR(VLOOKUP(F5320,国RL2019!$B$2:$E$873,3,0),"")</f>
        <v/>
      </c>
      <c r="Y5320" s="19" t="str">
        <f>IFERROR(VLOOKUP(F5320,国RL2017!$B$2:$E$870,4,0),"")</f>
        <v/>
      </c>
      <c r="Z5320" s="19" t="str">
        <f>IFERROR(VLOOKUP(F5320,国RL2017!$B$2:$E$870,3,0),"")</f>
        <v/>
      </c>
      <c r="AA5320" s="19" t="str">
        <f>IFERROR(VLOOKUP(F5320,国RL2006!$B$2:$E$567,4,0),"")</f>
        <v/>
      </c>
      <c r="AB5320" s="19" t="str">
        <f>IFERROR(VLOOKUP(F5320,国RL2006!$B$2:$E$567,3,0),"")</f>
        <v/>
      </c>
    </row>
    <row r="5321" spans="1:28" x14ac:dyDescent="0.15">
      <c r="A5321" s="16">
        <v>5320</v>
      </c>
      <c r="B5321" s="24">
        <v>2024</v>
      </c>
      <c r="C5321" s="53">
        <v>9</v>
      </c>
      <c r="D5321" s="53">
        <v>1</v>
      </c>
      <c r="E5321" s="53" t="s">
        <v>2957</v>
      </c>
      <c r="F5321" s="53" t="s">
        <v>37</v>
      </c>
      <c r="G5321" s="53" t="str">
        <f>VLOOKUP(F5321,'チョウnlist_Bu+Idx'!$A$2:$G$779,7,FALSE)</f>
        <v>タテハチョウ科</v>
      </c>
      <c r="K5321" s="53">
        <v>1</v>
      </c>
      <c r="M5321" s="52">
        <v>1</v>
      </c>
      <c r="O5321" s="18" t="str">
        <f>IFERROR(VLOOKUP(F5321,'（鳥類・チョウ）vlookup関数用'!$D$35:$F$38,3,0),"")</f>
        <v/>
      </c>
      <c r="P5321" s="18" t="str">
        <f>IFERROR(VLOOKUP(F5321,特定外来生物!$A$3:$G$24,7,0),"")</f>
        <v/>
      </c>
      <c r="Q5321" s="17" t="str">
        <f>IFERROR(VLOOKUP(F5321,県RL2019!$B$2:$H$605,4,0),"")</f>
        <v/>
      </c>
      <c r="R5321" s="17" t="str">
        <f>IFERROR(VLOOKUP(F5321,県RL2019!$B$2:$H$605,5,0),"")</f>
        <v/>
      </c>
      <c r="S5321" s="17" t="str">
        <f>IFERROR(VLOOKUP(F5321,県RL2011!$F$3:$H$906,2,0),"")</f>
        <v/>
      </c>
      <c r="T5321" s="17" t="str">
        <f>IFERROR(VLOOKUP(F5321,県RL2011!$F$3:$H$906,3,0),"")</f>
        <v/>
      </c>
      <c r="U5321" s="150" t="str">
        <f>IFERROR(VLOOKUP(F5321,国RL2020!$B$2:$E$878,4,0),"")</f>
        <v/>
      </c>
      <c r="V5321" s="150" t="str">
        <f>IFERROR(VLOOKUP(F5321,国RL2020!$B$2:$E$878,3,0),"")</f>
        <v/>
      </c>
      <c r="W5321" s="19" t="str">
        <f>IFERROR(VLOOKUP(F5321,国RL2019!$B$2:$E$873,4,0),"")</f>
        <v/>
      </c>
      <c r="X5321" s="19" t="str">
        <f>IFERROR(VLOOKUP(F5321,国RL2019!$B$2:$E$873,3,0),"")</f>
        <v/>
      </c>
      <c r="Y5321" s="19" t="str">
        <f>IFERROR(VLOOKUP(F5321,国RL2017!$B$2:$E$870,4,0),"")</f>
        <v/>
      </c>
      <c r="Z5321" s="19" t="str">
        <f>IFERROR(VLOOKUP(F5321,国RL2017!$B$2:$E$870,3,0),"")</f>
        <v/>
      </c>
      <c r="AA5321" s="19" t="str">
        <f>IFERROR(VLOOKUP(F5321,国RL2006!$B$2:$E$567,4,0),"")</f>
        <v/>
      </c>
      <c r="AB5321" s="19" t="str">
        <f>IFERROR(VLOOKUP(F5321,国RL2006!$B$2:$E$567,3,0),"")</f>
        <v/>
      </c>
    </row>
    <row r="5322" spans="1:28" x14ac:dyDescent="0.15">
      <c r="A5322" s="16">
        <v>5321</v>
      </c>
      <c r="B5322" s="24">
        <v>2024</v>
      </c>
      <c r="C5322" s="53">
        <v>9</v>
      </c>
      <c r="D5322" s="53">
        <v>1</v>
      </c>
      <c r="E5322" s="53" t="s">
        <v>2957</v>
      </c>
      <c r="F5322" s="53" t="s">
        <v>43</v>
      </c>
      <c r="G5322" s="53" t="str">
        <f>VLOOKUP(F5322,'チョウnlist_Bu+Idx'!$A$2:$G$779,7,FALSE)</f>
        <v>ジャノメチョウ科</v>
      </c>
      <c r="J5322" s="53">
        <v>1</v>
      </c>
      <c r="M5322" s="52">
        <v>1</v>
      </c>
      <c r="O5322" s="18" t="str">
        <f>IFERROR(VLOOKUP(F5322,'（鳥類・チョウ）vlookup関数用'!$D$35:$F$38,3,0),"")</f>
        <v/>
      </c>
      <c r="P5322" s="18" t="str">
        <f>IFERROR(VLOOKUP(F5322,特定外来生物!$A$3:$G$24,7,0),"")</f>
        <v/>
      </c>
      <c r="Q5322" s="17" t="str">
        <f>IFERROR(VLOOKUP(F5322,県RL2019!$B$2:$H$605,4,0),"")</f>
        <v/>
      </c>
      <c r="R5322" s="17" t="str">
        <f>IFERROR(VLOOKUP(F5322,県RL2019!$B$2:$H$605,5,0),"")</f>
        <v/>
      </c>
      <c r="S5322" s="17" t="str">
        <f>IFERROR(VLOOKUP(F5322,県RL2011!$F$3:$H$906,2,0),"")</f>
        <v/>
      </c>
      <c r="T5322" s="17" t="str">
        <f>IFERROR(VLOOKUP(F5322,県RL2011!$F$3:$H$906,3,0),"")</f>
        <v/>
      </c>
      <c r="U5322" s="150" t="str">
        <f>IFERROR(VLOOKUP(F5322,国RL2020!$B$2:$E$878,4,0),"")</f>
        <v/>
      </c>
      <c r="V5322" s="150" t="str">
        <f>IFERROR(VLOOKUP(F5322,国RL2020!$B$2:$E$878,3,0),"")</f>
        <v/>
      </c>
      <c r="W5322" s="19" t="str">
        <f>IFERROR(VLOOKUP(F5322,国RL2019!$B$2:$E$873,4,0),"")</f>
        <v/>
      </c>
      <c r="X5322" s="19" t="str">
        <f>IFERROR(VLOOKUP(F5322,国RL2019!$B$2:$E$873,3,0),"")</f>
        <v/>
      </c>
      <c r="Y5322" s="19" t="str">
        <f>IFERROR(VLOOKUP(F5322,国RL2017!$B$2:$E$870,4,0),"")</f>
        <v/>
      </c>
      <c r="Z5322" s="19" t="str">
        <f>IFERROR(VLOOKUP(F5322,国RL2017!$B$2:$E$870,3,0),"")</f>
        <v/>
      </c>
      <c r="AA5322" s="19" t="str">
        <f>IFERROR(VLOOKUP(F5322,国RL2006!$B$2:$E$567,4,0),"")</f>
        <v/>
      </c>
      <c r="AB5322" s="19" t="str">
        <f>IFERROR(VLOOKUP(F5322,国RL2006!$B$2:$E$567,3,0),"")</f>
        <v/>
      </c>
    </row>
    <row r="5323" spans="1:28" x14ac:dyDescent="0.15">
      <c r="A5323" s="16">
        <v>5322</v>
      </c>
      <c r="B5323" s="24">
        <v>2024</v>
      </c>
      <c r="C5323" s="53">
        <v>9</v>
      </c>
      <c r="D5323" s="53">
        <v>1</v>
      </c>
      <c r="E5323" s="53" t="s">
        <v>2957</v>
      </c>
      <c r="F5323" s="53" t="s">
        <v>23</v>
      </c>
      <c r="G5323" s="53" t="str">
        <f>VLOOKUP(F5323,'チョウnlist_Bu+Idx'!$A$2:$G$779,7,FALSE)</f>
        <v>ジャノメチョウ科</v>
      </c>
      <c r="H5323" s="53">
        <v>1</v>
      </c>
      <c r="I5323" s="53">
        <v>1</v>
      </c>
      <c r="M5323" s="52">
        <v>2</v>
      </c>
      <c r="O5323" s="18" t="str">
        <f>IFERROR(VLOOKUP(F5323,'（鳥類・チョウ）vlookup関数用'!$D$35:$F$38,3,0),"")</f>
        <v/>
      </c>
      <c r="P5323" s="18" t="str">
        <f>IFERROR(VLOOKUP(F5323,特定外来生物!$A$3:$G$24,7,0),"")</f>
        <v/>
      </c>
      <c r="Q5323" s="17" t="str">
        <f>IFERROR(VLOOKUP(F5323,県RL2019!$B$2:$H$605,4,0),"")</f>
        <v/>
      </c>
      <c r="R5323" s="17" t="str">
        <f>IFERROR(VLOOKUP(F5323,県RL2019!$B$2:$H$605,5,0),"")</f>
        <v/>
      </c>
      <c r="S5323" s="17" t="str">
        <f>IFERROR(VLOOKUP(F5323,県RL2011!$F$3:$H$906,2,0),"")</f>
        <v/>
      </c>
      <c r="T5323" s="17" t="str">
        <f>IFERROR(VLOOKUP(F5323,県RL2011!$F$3:$H$906,3,0),"")</f>
        <v/>
      </c>
      <c r="U5323" s="150" t="str">
        <f>IFERROR(VLOOKUP(F5323,国RL2020!$B$2:$E$878,4,0),"")</f>
        <v/>
      </c>
      <c r="V5323" s="150" t="str">
        <f>IFERROR(VLOOKUP(F5323,国RL2020!$B$2:$E$878,3,0),"")</f>
        <v/>
      </c>
      <c r="W5323" s="19" t="str">
        <f>IFERROR(VLOOKUP(F5323,国RL2019!$B$2:$E$873,4,0),"")</f>
        <v/>
      </c>
      <c r="X5323" s="19" t="str">
        <f>IFERROR(VLOOKUP(F5323,国RL2019!$B$2:$E$873,3,0),"")</f>
        <v/>
      </c>
      <c r="Y5323" s="19" t="str">
        <f>IFERROR(VLOOKUP(F5323,国RL2017!$B$2:$E$870,4,0),"")</f>
        <v/>
      </c>
      <c r="Z5323" s="19" t="str">
        <f>IFERROR(VLOOKUP(F5323,国RL2017!$B$2:$E$870,3,0),"")</f>
        <v/>
      </c>
      <c r="AA5323" s="19" t="str">
        <f>IFERROR(VLOOKUP(F5323,国RL2006!$B$2:$E$567,4,0),"")</f>
        <v/>
      </c>
      <c r="AB5323" s="19" t="str">
        <f>IFERROR(VLOOKUP(F5323,国RL2006!$B$2:$E$567,3,0),"")</f>
        <v/>
      </c>
    </row>
    <row r="5324" spans="1:28" x14ac:dyDescent="0.15">
      <c r="A5324" s="16">
        <v>5323</v>
      </c>
      <c r="B5324" s="24">
        <v>2024</v>
      </c>
      <c r="C5324" s="53">
        <v>9</v>
      </c>
      <c r="D5324" s="53">
        <v>1</v>
      </c>
      <c r="E5324" s="53" t="s">
        <v>2957</v>
      </c>
      <c r="F5324" s="53" t="s">
        <v>45</v>
      </c>
      <c r="G5324" s="53" t="str">
        <f>VLOOKUP(F5324,'チョウnlist_Bu+Idx'!$A$2:$G$779,7,FALSE)</f>
        <v>ジャノメチョウ科</v>
      </c>
      <c r="J5324" s="53">
        <v>1</v>
      </c>
      <c r="K5324" s="53">
        <v>1</v>
      </c>
      <c r="M5324" s="52">
        <v>2</v>
      </c>
      <c r="O5324" s="18" t="str">
        <f>IFERROR(VLOOKUP(F5324,'（鳥類・チョウ）vlookup関数用'!$D$35:$F$38,3,0),"")</f>
        <v/>
      </c>
      <c r="P5324" s="18" t="str">
        <f>IFERROR(VLOOKUP(F5324,特定外来生物!$A$3:$G$24,7,0),"")</f>
        <v/>
      </c>
      <c r="Q5324" s="17" t="str">
        <f>IFERROR(VLOOKUP(F5324,県RL2019!$B$2:$H$605,4,0),"")</f>
        <v/>
      </c>
      <c r="R5324" s="17" t="str">
        <f>IFERROR(VLOOKUP(F5324,県RL2019!$B$2:$H$605,5,0),"")</f>
        <v/>
      </c>
      <c r="S5324" s="17" t="str">
        <f>IFERROR(VLOOKUP(F5324,県RL2011!$F$3:$H$906,2,0),"")</f>
        <v/>
      </c>
      <c r="T5324" s="17" t="str">
        <f>IFERROR(VLOOKUP(F5324,県RL2011!$F$3:$H$906,3,0),"")</f>
        <v/>
      </c>
      <c r="U5324" s="150" t="str">
        <f>IFERROR(VLOOKUP(F5324,国RL2020!$B$2:$E$878,4,0),"")</f>
        <v/>
      </c>
      <c r="V5324" s="150" t="str">
        <f>IFERROR(VLOOKUP(F5324,国RL2020!$B$2:$E$878,3,0),"")</f>
        <v/>
      </c>
      <c r="W5324" s="19" t="str">
        <f>IFERROR(VLOOKUP(F5324,国RL2019!$B$2:$E$873,4,0),"")</f>
        <v/>
      </c>
      <c r="X5324" s="19" t="str">
        <f>IFERROR(VLOOKUP(F5324,国RL2019!$B$2:$E$873,3,0),"")</f>
        <v/>
      </c>
      <c r="Y5324" s="19" t="str">
        <f>IFERROR(VLOOKUP(F5324,国RL2017!$B$2:$E$870,4,0),"")</f>
        <v/>
      </c>
      <c r="Z5324" s="19" t="str">
        <f>IFERROR(VLOOKUP(F5324,国RL2017!$B$2:$E$870,3,0),"")</f>
        <v/>
      </c>
      <c r="AA5324" s="19" t="str">
        <f>IFERROR(VLOOKUP(F5324,国RL2006!$B$2:$E$567,4,0),"")</f>
        <v/>
      </c>
      <c r="AB5324" s="19" t="str">
        <f>IFERROR(VLOOKUP(F5324,国RL2006!$B$2:$E$567,3,0),"")</f>
        <v/>
      </c>
    </row>
    <row r="5325" spans="1:28" x14ac:dyDescent="0.15">
      <c r="A5325" s="16">
        <v>5324</v>
      </c>
      <c r="B5325" s="24">
        <v>2024</v>
      </c>
      <c r="C5325" s="53">
        <v>9</v>
      </c>
      <c r="D5325" s="53">
        <v>1</v>
      </c>
      <c r="E5325" s="53" t="s">
        <v>2957</v>
      </c>
      <c r="F5325" s="53" t="s">
        <v>14</v>
      </c>
      <c r="G5325" s="53" t="str">
        <f>VLOOKUP(F5325,'チョウnlist_Bu+Idx'!$A$2:$G$779,7,FALSE)</f>
        <v>セセリチョウ科</v>
      </c>
      <c r="H5325" s="53">
        <v>8</v>
      </c>
      <c r="I5325" s="53">
        <v>1</v>
      </c>
      <c r="J5325" s="53">
        <v>5</v>
      </c>
      <c r="K5325" s="53">
        <v>7</v>
      </c>
      <c r="M5325" s="52">
        <v>21</v>
      </c>
      <c r="O5325" s="18" t="str">
        <f>IFERROR(VLOOKUP(F5325,'（鳥類・チョウ）vlookup関数用'!$D$35:$F$38,3,0),"")</f>
        <v/>
      </c>
      <c r="P5325" s="18" t="str">
        <f>IFERROR(VLOOKUP(F5325,特定外来生物!$A$3:$G$24,7,0),"")</f>
        <v/>
      </c>
      <c r="Q5325" s="17" t="str">
        <f>IFERROR(VLOOKUP(F5325,県RL2019!$B$2:$H$605,4,0),"")</f>
        <v/>
      </c>
      <c r="R5325" s="17" t="str">
        <f>IFERROR(VLOOKUP(F5325,県RL2019!$B$2:$H$605,5,0),"")</f>
        <v/>
      </c>
      <c r="S5325" s="17" t="str">
        <f>IFERROR(VLOOKUP(F5325,県RL2011!$F$3:$H$906,2,0),"")</f>
        <v/>
      </c>
      <c r="T5325" s="17" t="str">
        <f>IFERROR(VLOOKUP(F5325,県RL2011!$F$3:$H$906,3,0),"")</f>
        <v/>
      </c>
      <c r="U5325" s="150" t="str">
        <f>IFERROR(VLOOKUP(F5325,国RL2020!$B$2:$E$878,4,0),"")</f>
        <v/>
      </c>
      <c r="V5325" s="150" t="str">
        <f>IFERROR(VLOOKUP(F5325,国RL2020!$B$2:$E$878,3,0),"")</f>
        <v/>
      </c>
      <c r="W5325" s="19" t="str">
        <f>IFERROR(VLOOKUP(F5325,国RL2019!$B$2:$E$873,4,0),"")</f>
        <v/>
      </c>
      <c r="X5325" s="19" t="str">
        <f>IFERROR(VLOOKUP(F5325,国RL2019!$B$2:$E$873,3,0),"")</f>
        <v/>
      </c>
      <c r="Y5325" s="19" t="str">
        <f>IFERROR(VLOOKUP(F5325,国RL2017!$B$2:$E$870,4,0),"")</f>
        <v/>
      </c>
      <c r="Z5325" s="19" t="str">
        <f>IFERROR(VLOOKUP(F5325,国RL2017!$B$2:$E$870,3,0),"")</f>
        <v/>
      </c>
      <c r="AA5325" s="19" t="str">
        <f>IFERROR(VLOOKUP(F5325,国RL2006!$B$2:$E$567,4,0),"")</f>
        <v/>
      </c>
      <c r="AB5325" s="19" t="str">
        <f>IFERROR(VLOOKUP(F5325,国RL2006!$B$2:$E$567,3,0),"")</f>
        <v/>
      </c>
    </row>
    <row r="5326" spans="1:28" x14ac:dyDescent="0.15">
      <c r="A5326" s="16">
        <v>5325</v>
      </c>
      <c r="B5326" s="24">
        <v>2024</v>
      </c>
      <c r="C5326" s="53">
        <v>9</v>
      </c>
      <c r="D5326" s="53">
        <v>1</v>
      </c>
      <c r="E5326" s="53" t="s">
        <v>2957</v>
      </c>
      <c r="F5326" s="53" t="s">
        <v>44</v>
      </c>
      <c r="G5326" s="53" t="str">
        <f>VLOOKUP(F5326,'チョウnlist_Bu+Idx'!$A$2:$G$779,7,FALSE)</f>
        <v>セセリチョウ科</v>
      </c>
      <c r="H5326" s="53">
        <v>8</v>
      </c>
      <c r="J5326" s="53">
        <v>4</v>
      </c>
      <c r="K5326" s="53">
        <v>11</v>
      </c>
      <c r="M5326" s="52">
        <v>23</v>
      </c>
      <c r="O5326" s="18" t="str">
        <f>IFERROR(VLOOKUP(F5326,'（鳥類・チョウ）vlookup関数用'!$D$35:$F$38,3,0),"")</f>
        <v/>
      </c>
      <c r="P5326" s="18" t="str">
        <f>IFERROR(VLOOKUP(F5326,特定外来生物!$A$3:$G$24,7,0),"")</f>
        <v/>
      </c>
      <c r="Q5326" s="17" t="str">
        <f>IFERROR(VLOOKUP(F5326,県RL2019!$B$2:$H$605,4,0),"")</f>
        <v/>
      </c>
      <c r="R5326" s="17" t="str">
        <f>IFERROR(VLOOKUP(F5326,県RL2019!$B$2:$H$605,5,0),"")</f>
        <v/>
      </c>
      <c r="S5326" s="17" t="str">
        <f>IFERROR(VLOOKUP(F5326,県RL2011!$F$3:$H$906,2,0),"")</f>
        <v/>
      </c>
      <c r="T5326" s="17" t="str">
        <f>IFERROR(VLOOKUP(F5326,県RL2011!$F$3:$H$906,3,0),"")</f>
        <v/>
      </c>
      <c r="U5326" s="150" t="str">
        <f>IFERROR(VLOOKUP(F5326,国RL2020!$B$2:$E$878,4,0),"")</f>
        <v/>
      </c>
      <c r="V5326" s="150" t="str">
        <f>IFERROR(VLOOKUP(F5326,国RL2020!$B$2:$E$878,3,0),"")</f>
        <v/>
      </c>
      <c r="W5326" s="19" t="str">
        <f>IFERROR(VLOOKUP(F5326,国RL2019!$B$2:$E$873,4,0),"")</f>
        <v/>
      </c>
      <c r="X5326" s="19" t="str">
        <f>IFERROR(VLOOKUP(F5326,国RL2019!$B$2:$E$873,3,0),"")</f>
        <v/>
      </c>
      <c r="Y5326" s="19" t="str">
        <f>IFERROR(VLOOKUP(F5326,国RL2017!$B$2:$E$870,4,0),"")</f>
        <v/>
      </c>
      <c r="Z5326" s="19" t="str">
        <f>IFERROR(VLOOKUP(F5326,国RL2017!$B$2:$E$870,3,0),"")</f>
        <v/>
      </c>
      <c r="AA5326" s="19" t="str">
        <f>IFERROR(VLOOKUP(F5326,国RL2006!$B$2:$E$567,4,0),"")</f>
        <v/>
      </c>
      <c r="AB5326" s="19" t="str">
        <f>IFERROR(VLOOKUP(F5326,国RL2006!$B$2:$E$567,3,0),"")</f>
        <v/>
      </c>
    </row>
    <row r="5327" spans="1:28" x14ac:dyDescent="0.15">
      <c r="A5327" s="16">
        <v>5326</v>
      </c>
      <c r="B5327" s="24">
        <v>2024</v>
      </c>
      <c r="C5327" s="53">
        <v>9</v>
      </c>
      <c r="D5327" s="53">
        <v>1</v>
      </c>
      <c r="E5327" s="53" t="s">
        <v>2957</v>
      </c>
      <c r="F5327" s="53" t="s">
        <v>53</v>
      </c>
      <c r="G5327" s="53" t="str">
        <f>VLOOKUP(F5327,'チョウnlist_Bu+Idx'!$A$2:$G$779,7,FALSE)</f>
        <v>セセリチョウ科</v>
      </c>
      <c r="H5327" s="53">
        <v>1</v>
      </c>
      <c r="J5327" s="53">
        <v>1</v>
      </c>
      <c r="M5327" s="52">
        <v>2</v>
      </c>
      <c r="O5327" s="18" t="str">
        <f>IFERROR(VLOOKUP(F5327,'（鳥類・チョウ）vlookup関数用'!$D$35:$F$38,3,0),"")</f>
        <v/>
      </c>
      <c r="P5327" s="18" t="str">
        <f>IFERROR(VLOOKUP(F5327,特定外来生物!$A$3:$G$24,7,0),"")</f>
        <v/>
      </c>
      <c r="Q5327" s="17" t="str">
        <f>IFERROR(VLOOKUP(F5327,県RL2019!$B$2:$H$605,4,0),"")</f>
        <v/>
      </c>
      <c r="R5327" s="17" t="str">
        <f>IFERROR(VLOOKUP(F5327,県RL2019!$B$2:$H$605,5,0),"")</f>
        <v/>
      </c>
      <c r="S5327" s="17" t="str">
        <f>IFERROR(VLOOKUP(F5327,県RL2011!$F$3:$H$906,2,0),"")</f>
        <v/>
      </c>
      <c r="T5327" s="17" t="str">
        <f>IFERROR(VLOOKUP(F5327,県RL2011!$F$3:$H$906,3,0),"")</f>
        <v/>
      </c>
      <c r="U5327" s="150" t="str">
        <f>IFERROR(VLOOKUP(F5327,国RL2020!$B$2:$E$878,4,0),"")</f>
        <v/>
      </c>
      <c r="V5327" s="150" t="str">
        <f>IFERROR(VLOOKUP(F5327,国RL2020!$B$2:$E$878,3,0),"")</f>
        <v/>
      </c>
      <c r="W5327" s="19" t="str">
        <f>IFERROR(VLOOKUP(F5327,国RL2019!$B$2:$E$873,4,0),"")</f>
        <v/>
      </c>
      <c r="X5327" s="19" t="str">
        <f>IFERROR(VLOOKUP(F5327,国RL2019!$B$2:$E$873,3,0),"")</f>
        <v/>
      </c>
      <c r="Y5327" s="19" t="str">
        <f>IFERROR(VLOOKUP(F5327,国RL2017!$B$2:$E$870,4,0),"")</f>
        <v/>
      </c>
      <c r="Z5327" s="19" t="str">
        <f>IFERROR(VLOOKUP(F5327,国RL2017!$B$2:$E$870,3,0),"")</f>
        <v/>
      </c>
      <c r="AA5327" s="19" t="str">
        <f>IFERROR(VLOOKUP(F5327,国RL2006!$B$2:$E$567,4,0),"")</f>
        <v/>
      </c>
      <c r="AB5327" s="19" t="str">
        <f>IFERROR(VLOOKUP(F5327,国RL2006!$B$2:$E$567,3,0),"")</f>
        <v/>
      </c>
    </row>
    <row r="5328" spans="1:28" x14ac:dyDescent="0.15">
      <c r="A5328" s="16">
        <v>5327</v>
      </c>
      <c r="B5328" s="24">
        <v>2024</v>
      </c>
      <c r="C5328" s="53">
        <v>9</v>
      </c>
      <c r="D5328" s="53">
        <v>6</v>
      </c>
      <c r="E5328" s="53" t="s">
        <v>2962</v>
      </c>
      <c r="F5328" s="53" t="s">
        <v>13</v>
      </c>
      <c r="G5328" s="53" t="str">
        <f>VLOOKUP(F5328,'チョウnlist_Bu+Idx'!$A$2:$G$779,7,FALSE)</f>
        <v>アゲハチョウ科</v>
      </c>
      <c r="H5328" s="53">
        <v>1</v>
      </c>
      <c r="I5328" s="53">
        <v>2</v>
      </c>
      <c r="J5328" s="53">
        <v>8</v>
      </c>
      <c r="M5328" s="52">
        <v>11</v>
      </c>
      <c r="O5328" s="18" t="str">
        <f>IFERROR(VLOOKUP(F5328,'（鳥類・チョウ）vlookup関数用'!$D$35:$F$38,3,0),"")</f>
        <v/>
      </c>
      <c r="P5328" s="18" t="str">
        <f>IFERROR(VLOOKUP(F5328,特定外来生物!$A$3:$G$24,7,0),"")</f>
        <v/>
      </c>
      <c r="Q5328" s="17" t="str">
        <f>IFERROR(VLOOKUP(F5328,県RL2019!$B$2:$H$605,4,0),"")</f>
        <v/>
      </c>
      <c r="R5328" s="17" t="str">
        <f>IFERROR(VLOOKUP(F5328,県RL2019!$B$2:$H$605,5,0),"")</f>
        <v/>
      </c>
      <c r="S5328" s="17" t="str">
        <f>IFERROR(VLOOKUP(F5328,県RL2011!$F$3:$H$906,2,0),"")</f>
        <v/>
      </c>
      <c r="T5328" s="17" t="str">
        <f>IFERROR(VLOOKUP(F5328,県RL2011!$F$3:$H$906,3,0),"")</f>
        <v/>
      </c>
      <c r="U5328" s="150" t="str">
        <f>IFERROR(VLOOKUP(F5328,国RL2020!$B$2:$E$878,4,0),"")</f>
        <v/>
      </c>
      <c r="V5328" s="150" t="str">
        <f>IFERROR(VLOOKUP(F5328,国RL2020!$B$2:$E$878,3,0),"")</f>
        <v/>
      </c>
      <c r="W5328" s="19" t="str">
        <f>IFERROR(VLOOKUP(F5328,国RL2019!$B$2:$E$873,4,0),"")</f>
        <v/>
      </c>
      <c r="X5328" s="19" t="str">
        <f>IFERROR(VLOOKUP(F5328,国RL2019!$B$2:$E$873,3,0),"")</f>
        <v/>
      </c>
      <c r="Y5328" s="19" t="str">
        <f>IFERROR(VLOOKUP(F5328,国RL2017!$B$2:$E$870,4,0),"")</f>
        <v/>
      </c>
      <c r="Z5328" s="19" t="str">
        <f>IFERROR(VLOOKUP(F5328,国RL2017!$B$2:$E$870,3,0),"")</f>
        <v/>
      </c>
      <c r="AA5328" s="19" t="str">
        <f>IFERROR(VLOOKUP(F5328,国RL2006!$B$2:$E$567,4,0),"")</f>
        <v/>
      </c>
      <c r="AB5328" s="19" t="str">
        <f>IFERROR(VLOOKUP(F5328,国RL2006!$B$2:$E$567,3,0),"")</f>
        <v/>
      </c>
    </row>
    <row r="5329" spans="1:28" x14ac:dyDescent="0.15">
      <c r="A5329" s="16">
        <v>5328</v>
      </c>
      <c r="B5329" s="24">
        <v>2024</v>
      </c>
      <c r="C5329" s="53">
        <v>9</v>
      </c>
      <c r="D5329" s="53">
        <v>6</v>
      </c>
      <c r="E5329" s="53" t="s">
        <v>2962</v>
      </c>
      <c r="F5329" s="53" t="s">
        <v>50</v>
      </c>
      <c r="G5329" s="53" t="str">
        <f>VLOOKUP(F5329,'チョウnlist_Bu+Idx'!$A$2:$G$779,7,FALSE)</f>
        <v>アゲハチョウ科</v>
      </c>
      <c r="I5329" s="53">
        <v>5</v>
      </c>
      <c r="J5329" s="53">
        <v>1</v>
      </c>
      <c r="M5329" s="52">
        <v>6</v>
      </c>
      <c r="O5329" s="18" t="str">
        <f>IFERROR(VLOOKUP(F5329,'（鳥類・チョウ）vlookup関数用'!$D$35:$F$38,3,0),"")</f>
        <v/>
      </c>
      <c r="P5329" s="18" t="str">
        <f>IFERROR(VLOOKUP(F5329,特定外来生物!$A$3:$G$24,7,0),"")</f>
        <v/>
      </c>
      <c r="Q5329" s="17" t="str">
        <f>IFERROR(VLOOKUP(F5329,県RL2019!$B$2:$H$605,4,0),"")</f>
        <v/>
      </c>
      <c r="R5329" s="17" t="str">
        <f>IFERROR(VLOOKUP(F5329,県RL2019!$B$2:$H$605,5,0),"")</f>
        <v/>
      </c>
      <c r="S5329" s="17" t="str">
        <f>IFERROR(VLOOKUP(F5329,県RL2011!$F$3:$H$906,2,0),"")</f>
        <v/>
      </c>
      <c r="T5329" s="17" t="str">
        <f>IFERROR(VLOOKUP(F5329,県RL2011!$F$3:$H$906,3,0),"")</f>
        <v/>
      </c>
      <c r="U5329" s="150" t="str">
        <f>IFERROR(VLOOKUP(F5329,国RL2020!$B$2:$E$878,4,0),"")</f>
        <v/>
      </c>
      <c r="V5329" s="150" t="str">
        <f>IFERROR(VLOOKUP(F5329,国RL2020!$B$2:$E$878,3,0),"")</f>
        <v/>
      </c>
      <c r="W5329" s="19" t="str">
        <f>IFERROR(VLOOKUP(F5329,国RL2019!$B$2:$E$873,4,0),"")</f>
        <v/>
      </c>
      <c r="X5329" s="19" t="str">
        <f>IFERROR(VLOOKUP(F5329,国RL2019!$B$2:$E$873,3,0),"")</f>
        <v/>
      </c>
      <c r="Y5329" s="19" t="str">
        <f>IFERROR(VLOOKUP(F5329,国RL2017!$B$2:$E$870,4,0),"")</f>
        <v/>
      </c>
      <c r="Z5329" s="19" t="str">
        <f>IFERROR(VLOOKUP(F5329,国RL2017!$B$2:$E$870,3,0),"")</f>
        <v/>
      </c>
      <c r="AA5329" s="19" t="str">
        <f>IFERROR(VLOOKUP(F5329,国RL2006!$B$2:$E$567,4,0),"")</f>
        <v/>
      </c>
      <c r="AB5329" s="19" t="str">
        <f>IFERROR(VLOOKUP(F5329,国RL2006!$B$2:$E$567,3,0),"")</f>
        <v/>
      </c>
    </row>
    <row r="5330" spans="1:28" x14ac:dyDescent="0.15">
      <c r="A5330" s="16">
        <v>5329</v>
      </c>
      <c r="B5330" s="24">
        <v>2024</v>
      </c>
      <c r="C5330" s="53">
        <v>9</v>
      </c>
      <c r="D5330" s="53">
        <v>6</v>
      </c>
      <c r="E5330" s="53" t="s">
        <v>2962</v>
      </c>
      <c r="F5330" s="53" t="s">
        <v>28</v>
      </c>
      <c r="G5330" s="53" t="str">
        <f>VLOOKUP(F5330,'チョウnlist_Bu+Idx'!$A$2:$G$779,7,FALSE)</f>
        <v>シロチョウ科</v>
      </c>
      <c r="I5330" s="53">
        <v>1</v>
      </c>
      <c r="J5330" s="53">
        <v>6</v>
      </c>
      <c r="M5330" s="52">
        <v>7</v>
      </c>
      <c r="O5330" s="18" t="str">
        <f>IFERROR(VLOOKUP(F5330,'（鳥類・チョウ）vlookup関数用'!$D$35:$F$38,3,0),"")</f>
        <v/>
      </c>
      <c r="P5330" s="18" t="str">
        <f>IFERROR(VLOOKUP(F5330,特定外来生物!$A$3:$G$24,7,0),"")</f>
        <v/>
      </c>
      <c r="Q5330" s="17" t="str">
        <f>IFERROR(VLOOKUP(F5330,県RL2019!$B$2:$H$605,4,0),"")</f>
        <v/>
      </c>
      <c r="R5330" s="17" t="str">
        <f>IFERROR(VLOOKUP(F5330,県RL2019!$B$2:$H$605,5,0),"")</f>
        <v/>
      </c>
      <c r="S5330" s="17" t="str">
        <f>IFERROR(VLOOKUP(F5330,県RL2011!$F$3:$H$906,2,0),"")</f>
        <v/>
      </c>
      <c r="T5330" s="17" t="str">
        <f>IFERROR(VLOOKUP(F5330,県RL2011!$F$3:$H$906,3,0),"")</f>
        <v/>
      </c>
      <c r="U5330" s="150" t="str">
        <f>IFERROR(VLOOKUP(F5330,国RL2020!$B$2:$E$878,4,0),"")</f>
        <v/>
      </c>
      <c r="V5330" s="150" t="str">
        <f>IFERROR(VLOOKUP(F5330,国RL2020!$B$2:$E$878,3,0),"")</f>
        <v/>
      </c>
      <c r="W5330" s="19" t="str">
        <f>IFERROR(VLOOKUP(F5330,国RL2019!$B$2:$E$873,4,0),"")</f>
        <v/>
      </c>
      <c r="X5330" s="19" t="str">
        <f>IFERROR(VLOOKUP(F5330,国RL2019!$B$2:$E$873,3,0),"")</f>
        <v/>
      </c>
      <c r="Y5330" s="19" t="str">
        <f>IFERROR(VLOOKUP(F5330,国RL2017!$B$2:$E$870,4,0),"")</f>
        <v/>
      </c>
      <c r="Z5330" s="19" t="str">
        <f>IFERROR(VLOOKUP(F5330,国RL2017!$B$2:$E$870,3,0),"")</f>
        <v/>
      </c>
      <c r="AA5330" s="19" t="str">
        <f>IFERROR(VLOOKUP(F5330,国RL2006!$B$2:$E$567,4,0),"")</f>
        <v/>
      </c>
      <c r="AB5330" s="19" t="str">
        <f>IFERROR(VLOOKUP(F5330,国RL2006!$B$2:$E$567,3,0),"")</f>
        <v/>
      </c>
    </row>
    <row r="5331" spans="1:28" x14ac:dyDescent="0.15">
      <c r="A5331" s="16">
        <v>5330</v>
      </c>
      <c r="B5331" s="24">
        <v>2024</v>
      </c>
      <c r="C5331" s="53">
        <v>9</v>
      </c>
      <c r="D5331" s="53">
        <v>6</v>
      </c>
      <c r="E5331" s="53" t="s">
        <v>2962</v>
      </c>
      <c r="F5331" s="53" t="s">
        <v>48</v>
      </c>
      <c r="G5331" s="53" t="str">
        <f>VLOOKUP(F5331,'チョウnlist_Bu+Idx'!$A$2:$G$779,7,FALSE)</f>
        <v>シロチョウ科</v>
      </c>
      <c r="I5331" s="53">
        <v>1</v>
      </c>
      <c r="J5331" s="53">
        <v>1</v>
      </c>
      <c r="M5331" s="52">
        <v>2</v>
      </c>
      <c r="O5331" s="18" t="str">
        <f>IFERROR(VLOOKUP(F5331,'（鳥類・チョウ）vlookup関数用'!$D$35:$F$38,3,0),"")</f>
        <v/>
      </c>
      <c r="P5331" s="18" t="str">
        <f>IFERROR(VLOOKUP(F5331,特定外来生物!$A$3:$G$24,7,0),"")</f>
        <v/>
      </c>
      <c r="Q5331" s="17" t="str">
        <f>IFERROR(VLOOKUP(F5331,県RL2019!$B$2:$H$605,4,0),"")</f>
        <v/>
      </c>
      <c r="R5331" s="17" t="str">
        <f>IFERROR(VLOOKUP(F5331,県RL2019!$B$2:$H$605,5,0),"")</f>
        <v/>
      </c>
      <c r="S5331" s="17" t="str">
        <f>IFERROR(VLOOKUP(F5331,県RL2011!$F$3:$H$906,2,0),"")</f>
        <v/>
      </c>
      <c r="T5331" s="17" t="str">
        <f>IFERROR(VLOOKUP(F5331,県RL2011!$F$3:$H$906,3,0),"")</f>
        <v/>
      </c>
      <c r="U5331" s="150" t="str">
        <f>IFERROR(VLOOKUP(F5331,国RL2020!$B$2:$E$878,4,0),"")</f>
        <v/>
      </c>
      <c r="V5331" s="150" t="str">
        <f>IFERROR(VLOOKUP(F5331,国RL2020!$B$2:$E$878,3,0),"")</f>
        <v/>
      </c>
      <c r="W5331" s="19" t="str">
        <f>IFERROR(VLOOKUP(F5331,国RL2019!$B$2:$E$873,4,0),"")</f>
        <v/>
      </c>
      <c r="X5331" s="19" t="str">
        <f>IFERROR(VLOOKUP(F5331,国RL2019!$B$2:$E$873,3,0),"")</f>
        <v/>
      </c>
      <c r="Y5331" s="19" t="str">
        <f>IFERROR(VLOOKUP(F5331,国RL2017!$B$2:$E$870,4,0),"")</f>
        <v/>
      </c>
      <c r="Z5331" s="19" t="str">
        <f>IFERROR(VLOOKUP(F5331,国RL2017!$B$2:$E$870,3,0),"")</f>
        <v/>
      </c>
      <c r="AA5331" s="19" t="str">
        <f>IFERROR(VLOOKUP(F5331,国RL2006!$B$2:$E$567,4,0),"")</f>
        <v/>
      </c>
      <c r="AB5331" s="19" t="str">
        <f>IFERROR(VLOOKUP(F5331,国RL2006!$B$2:$E$567,3,0),"")</f>
        <v/>
      </c>
    </row>
    <row r="5332" spans="1:28" x14ac:dyDescent="0.15">
      <c r="A5332" s="16">
        <v>5331</v>
      </c>
      <c r="B5332" s="24">
        <v>2024</v>
      </c>
      <c r="C5332" s="53">
        <v>9</v>
      </c>
      <c r="D5332" s="53">
        <v>6</v>
      </c>
      <c r="E5332" s="53" t="s">
        <v>2962</v>
      </c>
      <c r="F5332" s="53" t="s">
        <v>46</v>
      </c>
      <c r="G5332" s="53" t="s">
        <v>19</v>
      </c>
      <c r="I5332" s="53">
        <v>24</v>
      </c>
      <c r="J5332" s="53">
        <v>8</v>
      </c>
      <c r="M5332" s="52">
        <v>32</v>
      </c>
      <c r="O5332" s="18" t="str">
        <f>IFERROR(VLOOKUP(F5332,'（鳥類・チョウ）vlookup関数用'!$D$35:$F$38,3,0),"")</f>
        <v/>
      </c>
      <c r="P5332" s="18" t="str">
        <f>IFERROR(VLOOKUP(F5332,特定外来生物!$A$3:$G$24,7,0),"")</f>
        <v/>
      </c>
      <c r="Q5332" s="17" t="str">
        <f>IFERROR(VLOOKUP(F5332,県RL2019!$B$2:$H$605,4,0),"")</f>
        <v/>
      </c>
      <c r="R5332" s="17" t="str">
        <f>IFERROR(VLOOKUP(F5332,県RL2019!$B$2:$H$605,5,0),"")</f>
        <v/>
      </c>
      <c r="S5332" s="17" t="str">
        <f>IFERROR(VLOOKUP(F5332,県RL2011!$F$3:$H$906,2,0),"")</f>
        <v/>
      </c>
      <c r="T5332" s="17" t="str">
        <f>IFERROR(VLOOKUP(F5332,県RL2011!$F$3:$H$906,3,0),"")</f>
        <v/>
      </c>
      <c r="U5332" s="150" t="str">
        <f>IFERROR(VLOOKUP(F5332,国RL2020!$B$2:$E$878,4,0),"")</f>
        <v/>
      </c>
      <c r="V5332" s="150" t="str">
        <f>IFERROR(VLOOKUP(F5332,国RL2020!$B$2:$E$878,3,0),"")</f>
        <v/>
      </c>
      <c r="W5332" s="19" t="str">
        <f>IFERROR(VLOOKUP(F5332,国RL2019!$B$2:$E$873,4,0),"")</f>
        <v/>
      </c>
      <c r="X5332" s="19" t="str">
        <f>IFERROR(VLOOKUP(F5332,国RL2019!$B$2:$E$873,3,0),"")</f>
        <v/>
      </c>
      <c r="Y5332" s="19" t="str">
        <f>IFERROR(VLOOKUP(F5332,国RL2017!$B$2:$E$870,4,0),"")</f>
        <v/>
      </c>
      <c r="Z5332" s="19" t="str">
        <f>IFERROR(VLOOKUP(F5332,国RL2017!$B$2:$E$870,3,0),"")</f>
        <v/>
      </c>
      <c r="AA5332" s="19" t="str">
        <f>IFERROR(VLOOKUP(F5332,国RL2006!$B$2:$E$567,4,0),"")</f>
        <v/>
      </c>
      <c r="AB5332" s="19" t="str">
        <f>IFERROR(VLOOKUP(F5332,国RL2006!$B$2:$E$567,3,0),"")</f>
        <v/>
      </c>
    </row>
    <row r="5333" spans="1:28" x14ac:dyDescent="0.15">
      <c r="A5333" s="16">
        <v>5332</v>
      </c>
      <c r="B5333" s="24">
        <v>2024</v>
      </c>
      <c r="C5333" s="53">
        <v>9</v>
      </c>
      <c r="D5333" s="53">
        <v>6</v>
      </c>
      <c r="E5333" s="53" t="s">
        <v>2962</v>
      </c>
      <c r="F5333" s="53" t="s">
        <v>29</v>
      </c>
      <c r="G5333" s="53" t="str">
        <f>VLOOKUP(F5333,'チョウnlist_Bu+Idx'!$A$2:$G$779,7,FALSE)</f>
        <v>シジミチョウ科</v>
      </c>
      <c r="H5333" s="53">
        <v>44</v>
      </c>
      <c r="I5333" s="53">
        <v>27</v>
      </c>
      <c r="J5333" s="53">
        <v>170</v>
      </c>
      <c r="M5333" s="52">
        <v>241</v>
      </c>
      <c r="O5333" s="18" t="str">
        <f>IFERROR(VLOOKUP(F5333,'（鳥類・チョウ）vlookup関数用'!$D$35:$F$38,3,0),"")</f>
        <v/>
      </c>
      <c r="P5333" s="18" t="str">
        <f>IFERROR(VLOOKUP(F5333,特定外来生物!$A$3:$G$24,7,0),"")</f>
        <v/>
      </c>
      <c r="Q5333" s="17" t="str">
        <f>IFERROR(VLOOKUP(F5333,県RL2019!$B$2:$H$605,4,0),"")</f>
        <v/>
      </c>
      <c r="R5333" s="17" t="str">
        <f>IFERROR(VLOOKUP(F5333,県RL2019!$B$2:$H$605,5,0),"")</f>
        <v/>
      </c>
      <c r="S5333" s="17" t="str">
        <f>IFERROR(VLOOKUP(F5333,県RL2011!$F$3:$H$906,2,0),"")</f>
        <v/>
      </c>
      <c r="T5333" s="17" t="str">
        <f>IFERROR(VLOOKUP(F5333,県RL2011!$F$3:$H$906,3,0),"")</f>
        <v/>
      </c>
      <c r="U5333" s="150" t="str">
        <f>IFERROR(VLOOKUP(F5333,国RL2020!$B$2:$E$878,4,0),"")</f>
        <v/>
      </c>
      <c r="V5333" s="150" t="str">
        <f>IFERROR(VLOOKUP(F5333,国RL2020!$B$2:$E$878,3,0),"")</f>
        <v/>
      </c>
      <c r="W5333" s="19" t="str">
        <f>IFERROR(VLOOKUP(F5333,国RL2019!$B$2:$E$873,4,0),"")</f>
        <v/>
      </c>
      <c r="X5333" s="19" t="str">
        <f>IFERROR(VLOOKUP(F5333,国RL2019!$B$2:$E$873,3,0),"")</f>
        <v/>
      </c>
      <c r="Y5333" s="19" t="str">
        <f>IFERROR(VLOOKUP(F5333,国RL2017!$B$2:$E$870,4,0),"")</f>
        <v/>
      </c>
      <c r="Z5333" s="19" t="str">
        <f>IFERROR(VLOOKUP(F5333,国RL2017!$B$2:$E$870,3,0),"")</f>
        <v/>
      </c>
      <c r="AA5333" s="19" t="str">
        <f>IFERROR(VLOOKUP(F5333,国RL2006!$B$2:$E$567,4,0),"")</f>
        <v/>
      </c>
      <c r="AB5333" s="19" t="str">
        <f>IFERROR(VLOOKUP(F5333,国RL2006!$B$2:$E$567,3,0),"")</f>
        <v/>
      </c>
    </row>
    <row r="5334" spans="1:28" x14ac:dyDescent="0.15">
      <c r="A5334" s="16">
        <v>5333</v>
      </c>
      <c r="B5334" s="24">
        <v>2024</v>
      </c>
      <c r="C5334" s="53">
        <v>9</v>
      </c>
      <c r="D5334" s="53">
        <v>6</v>
      </c>
      <c r="E5334" s="53" t="s">
        <v>2962</v>
      </c>
      <c r="F5334" s="53" t="s">
        <v>17</v>
      </c>
      <c r="G5334" s="53" t="str">
        <f>VLOOKUP(F5334,'チョウnlist_Bu+Idx'!$A$2:$G$779,7,FALSE)</f>
        <v>シジミチョウ科</v>
      </c>
      <c r="J5334" s="53">
        <v>4</v>
      </c>
      <c r="M5334" s="52">
        <v>4</v>
      </c>
      <c r="O5334" s="18" t="str">
        <f>IFERROR(VLOOKUP(F5334,'（鳥類・チョウ）vlookup関数用'!$D$35:$F$38,3,0),"")</f>
        <v/>
      </c>
      <c r="P5334" s="18" t="str">
        <f>IFERROR(VLOOKUP(F5334,特定外来生物!$A$3:$G$24,7,0),"")</f>
        <v/>
      </c>
      <c r="Q5334" s="17" t="str">
        <f>IFERROR(VLOOKUP(F5334,県RL2019!$B$2:$H$605,4,0),"")</f>
        <v/>
      </c>
      <c r="R5334" s="17" t="str">
        <f>IFERROR(VLOOKUP(F5334,県RL2019!$B$2:$H$605,5,0),"")</f>
        <v/>
      </c>
      <c r="S5334" s="17" t="str">
        <f>IFERROR(VLOOKUP(F5334,県RL2011!$F$3:$H$906,2,0),"")</f>
        <v/>
      </c>
      <c r="T5334" s="17" t="str">
        <f>IFERROR(VLOOKUP(F5334,県RL2011!$F$3:$H$906,3,0),"")</f>
        <v/>
      </c>
      <c r="U5334" s="150" t="str">
        <f>IFERROR(VLOOKUP(F5334,国RL2020!$B$2:$E$878,4,0),"")</f>
        <v/>
      </c>
      <c r="V5334" s="150" t="str">
        <f>IFERROR(VLOOKUP(F5334,国RL2020!$B$2:$E$878,3,0),"")</f>
        <v/>
      </c>
      <c r="W5334" s="19" t="str">
        <f>IFERROR(VLOOKUP(F5334,国RL2019!$B$2:$E$873,4,0),"")</f>
        <v/>
      </c>
      <c r="X5334" s="19" t="str">
        <f>IFERROR(VLOOKUP(F5334,国RL2019!$B$2:$E$873,3,0),"")</f>
        <v/>
      </c>
      <c r="Y5334" s="19" t="str">
        <f>IFERROR(VLOOKUP(F5334,国RL2017!$B$2:$E$870,4,0),"")</f>
        <v/>
      </c>
      <c r="Z5334" s="19" t="str">
        <f>IFERROR(VLOOKUP(F5334,国RL2017!$B$2:$E$870,3,0),"")</f>
        <v/>
      </c>
      <c r="AA5334" s="19" t="str">
        <f>IFERROR(VLOOKUP(F5334,国RL2006!$B$2:$E$567,4,0),"")</f>
        <v/>
      </c>
      <c r="AB5334" s="19" t="str">
        <f>IFERROR(VLOOKUP(F5334,国RL2006!$B$2:$E$567,3,0),"")</f>
        <v/>
      </c>
    </row>
    <row r="5335" spans="1:28" x14ac:dyDescent="0.15">
      <c r="A5335" s="16">
        <v>5334</v>
      </c>
      <c r="B5335" s="24">
        <v>2024</v>
      </c>
      <c r="C5335" s="53">
        <v>9</v>
      </c>
      <c r="D5335" s="53">
        <v>6</v>
      </c>
      <c r="E5335" s="53" t="s">
        <v>2962</v>
      </c>
      <c r="F5335" s="53" t="s">
        <v>39</v>
      </c>
      <c r="G5335" s="53" t="str">
        <f>VLOOKUP(F5335,'チョウnlist_Bu+Idx'!$A$2:$G$779,7,FALSE)</f>
        <v>シジミチョウ科</v>
      </c>
      <c r="I5335" s="53">
        <v>6</v>
      </c>
      <c r="M5335" s="52">
        <v>6</v>
      </c>
      <c r="O5335" s="18" t="str">
        <f>IFERROR(VLOOKUP(F5335,'（鳥類・チョウ）vlookup関数用'!$D$35:$F$38,3,0),"")</f>
        <v/>
      </c>
      <c r="P5335" s="18" t="str">
        <f>IFERROR(VLOOKUP(F5335,特定外来生物!$A$3:$G$24,7,0),"")</f>
        <v/>
      </c>
      <c r="Q5335" s="17" t="str">
        <f>IFERROR(VLOOKUP(F5335,県RL2019!$B$2:$H$605,4,0),"")</f>
        <v/>
      </c>
      <c r="R5335" s="17" t="str">
        <f>IFERROR(VLOOKUP(F5335,県RL2019!$B$2:$H$605,5,0),"")</f>
        <v/>
      </c>
      <c r="S5335" s="17" t="str">
        <f>IFERROR(VLOOKUP(F5335,県RL2011!$F$3:$H$906,2,0),"")</f>
        <v/>
      </c>
      <c r="T5335" s="17" t="str">
        <f>IFERROR(VLOOKUP(F5335,県RL2011!$F$3:$H$906,3,0),"")</f>
        <v/>
      </c>
      <c r="U5335" s="150" t="str">
        <f>IFERROR(VLOOKUP(F5335,国RL2020!$B$2:$E$878,4,0),"")</f>
        <v/>
      </c>
      <c r="V5335" s="150" t="str">
        <f>IFERROR(VLOOKUP(F5335,国RL2020!$B$2:$E$878,3,0),"")</f>
        <v/>
      </c>
      <c r="W5335" s="19" t="str">
        <f>IFERROR(VLOOKUP(F5335,国RL2019!$B$2:$E$873,4,0),"")</f>
        <v/>
      </c>
      <c r="X5335" s="19" t="str">
        <f>IFERROR(VLOOKUP(F5335,国RL2019!$B$2:$E$873,3,0),"")</f>
        <v/>
      </c>
      <c r="Y5335" s="19" t="str">
        <f>IFERROR(VLOOKUP(F5335,国RL2017!$B$2:$E$870,4,0),"")</f>
        <v/>
      </c>
      <c r="Z5335" s="19" t="str">
        <f>IFERROR(VLOOKUP(F5335,国RL2017!$B$2:$E$870,3,0),"")</f>
        <v/>
      </c>
      <c r="AA5335" s="19" t="str">
        <f>IFERROR(VLOOKUP(F5335,国RL2006!$B$2:$E$567,4,0),"")</f>
        <v/>
      </c>
      <c r="AB5335" s="19" t="str">
        <f>IFERROR(VLOOKUP(F5335,国RL2006!$B$2:$E$567,3,0),"")</f>
        <v/>
      </c>
    </row>
    <row r="5336" spans="1:28" x14ac:dyDescent="0.15">
      <c r="A5336" s="16">
        <v>5335</v>
      </c>
      <c r="B5336" s="24">
        <v>2024</v>
      </c>
      <c r="C5336" s="53">
        <v>9</v>
      </c>
      <c r="D5336" s="53">
        <v>6</v>
      </c>
      <c r="E5336" s="53" t="s">
        <v>2962</v>
      </c>
      <c r="F5336" s="53" t="s">
        <v>32</v>
      </c>
      <c r="G5336" s="53" t="str">
        <f>VLOOKUP(F5336,'チョウnlist_Bu+Idx'!$A$2:$G$779,7,FALSE)</f>
        <v>タテハチョウ科</v>
      </c>
      <c r="J5336" s="53">
        <v>1</v>
      </c>
      <c r="M5336" s="52">
        <v>1</v>
      </c>
      <c r="O5336" s="18" t="str">
        <f>IFERROR(VLOOKUP(F5336,'（鳥類・チョウ）vlookup関数用'!$D$35:$F$38,3,0),"")</f>
        <v/>
      </c>
      <c r="P5336" s="18" t="str">
        <f>IFERROR(VLOOKUP(F5336,特定外来生物!$A$3:$G$24,7,0),"")</f>
        <v/>
      </c>
      <c r="Q5336" s="17" t="str">
        <f>IFERROR(VLOOKUP(F5336,県RL2019!$B$2:$H$605,4,0),"")</f>
        <v/>
      </c>
      <c r="R5336" s="17" t="str">
        <f>IFERROR(VLOOKUP(F5336,県RL2019!$B$2:$H$605,5,0),"")</f>
        <v/>
      </c>
      <c r="S5336" s="17" t="str">
        <f>IFERROR(VLOOKUP(F5336,県RL2011!$F$3:$H$906,2,0),"")</f>
        <v/>
      </c>
      <c r="T5336" s="17" t="str">
        <f>IFERROR(VLOOKUP(F5336,県RL2011!$F$3:$H$906,3,0),"")</f>
        <v/>
      </c>
      <c r="U5336" s="150" t="str">
        <f>IFERROR(VLOOKUP(F5336,国RL2020!$B$2:$E$878,4,0),"")</f>
        <v/>
      </c>
      <c r="V5336" s="150" t="str">
        <f>IFERROR(VLOOKUP(F5336,国RL2020!$B$2:$E$878,3,0),"")</f>
        <v/>
      </c>
      <c r="W5336" s="19" t="str">
        <f>IFERROR(VLOOKUP(F5336,国RL2019!$B$2:$E$873,4,0),"")</f>
        <v/>
      </c>
      <c r="X5336" s="19" t="str">
        <f>IFERROR(VLOOKUP(F5336,国RL2019!$B$2:$E$873,3,0),"")</f>
        <v/>
      </c>
      <c r="Y5336" s="19" t="str">
        <f>IFERROR(VLOOKUP(F5336,国RL2017!$B$2:$E$870,4,0),"")</f>
        <v/>
      </c>
      <c r="Z5336" s="19" t="str">
        <f>IFERROR(VLOOKUP(F5336,国RL2017!$B$2:$E$870,3,0),"")</f>
        <v/>
      </c>
      <c r="AA5336" s="19" t="str">
        <f>IFERROR(VLOOKUP(F5336,国RL2006!$B$2:$E$567,4,0),"")</f>
        <v/>
      </c>
      <c r="AB5336" s="19" t="str">
        <f>IFERROR(VLOOKUP(F5336,国RL2006!$B$2:$E$567,3,0),"")</f>
        <v/>
      </c>
    </row>
    <row r="5337" spans="1:28" x14ac:dyDescent="0.15">
      <c r="A5337" s="16">
        <v>5336</v>
      </c>
      <c r="B5337" s="24">
        <v>2024</v>
      </c>
      <c r="C5337" s="53">
        <v>9</v>
      </c>
      <c r="D5337" s="53">
        <v>6</v>
      </c>
      <c r="E5337" s="53" t="s">
        <v>2962</v>
      </c>
      <c r="F5337" s="53" t="s">
        <v>34</v>
      </c>
      <c r="G5337" s="53" t="str">
        <f>VLOOKUP(F5337,'チョウnlist_Bu+Idx'!$A$2:$G$779,7,FALSE)</f>
        <v>タテハチョウ科</v>
      </c>
      <c r="J5337" s="53">
        <v>2</v>
      </c>
      <c r="M5337" s="52">
        <v>2</v>
      </c>
      <c r="O5337" s="18" t="str">
        <f>IFERROR(VLOOKUP(F5337,'（鳥類・チョウ）vlookup関数用'!$D$35:$F$38,3,0),"")</f>
        <v/>
      </c>
      <c r="P5337" s="18" t="str">
        <f>IFERROR(VLOOKUP(F5337,特定外来生物!$A$3:$G$24,7,0),"")</f>
        <v/>
      </c>
      <c r="Q5337" s="17" t="str">
        <f>IFERROR(VLOOKUP(F5337,県RL2019!$B$2:$H$605,4,0),"")</f>
        <v/>
      </c>
      <c r="R5337" s="17" t="str">
        <f>IFERROR(VLOOKUP(F5337,県RL2019!$B$2:$H$605,5,0),"")</f>
        <v/>
      </c>
      <c r="S5337" s="17" t="str">
        <f>IFERROR(VLOOKUP(F5337,県RL2011!$F$3:$H$906,2,0),"")</f>
        <v/>
      </c>
      <c r="T5337" s="17" t="str">
        <f>IFERROR(VLOOKUP(F5337,県RL2011!$F$3:$H$906,3,0),"")</f>
        <v/>
      </c>
      <c r="U5337" s="150" t="str">
        <f>IFERROR(VLOOKUP(F5337,国RL2020!$B$2:$E$878,4,0),"")</f>
        <v/>
      </c>
      <c r="V5337" s="150" t="str">
        <f>IFERROR(VLOOKUP(F5337,国RL2020!$B$2:$E$878,3,0),"")</f>
        <v/>
      </c>
      <c r="W5337" s="19" t="str">
        <f>IFERROR(VLOOKUP(F5337,国RL2019!$B$2:$E$873,4,0),"")</f>
        <v/>
      </c>
      <c r="X5337" s="19" t="str">
        <f>IFERROR(VLOOKUP(F5337,国RL2019!$B$2:$E$873,3,0),"")</f>
        <v/>
      </c>
      <c r="Y5337" s="19" t="str">
        <f>IFERROR(VLOOKUP(F5337,国RL2017!$B$2:$E$870,4,0),"")</f>
        <v/>
      </c>
      <c r="Z5337" s="19" t="str">
        <f>IFERROR(VLOOKUP(F5337,国RL2017!$B$2:$E$870,3,0),"")</f>
        <v/>
      </c>
      <c r="AA5337" s="19" t="str">
        <f>IFERROR(VLOOKUP(F5337,国RL2006!$B$2:$E$567,4,0),"")</f>
        <v/>
      </c>
      <c r="AB5337" s="19" t="str">
        <f>IFERROR(VLOOKUP(F5337,国RL2006!$B$2:$E$567,3,0),"")</f>
        <v/>
      </c>
    </row>
    <row r="5338" spans="1:28" x14ac:dyDescent="0.15">
      <c r="A5338" s="16">
        <v>5337</v>
      </c>
      <c r="B5338" s="24">
        <v>2024</v>
      </c>
      <c r="C5338" s="53">
        <v>9</v>
      </c>
      <c r="D5338" s="53">
        <v>6</v>
      </c>
      <c r="E5338" s="53" t="s">
        <v>2962</v>
      </c>
      <c r="F5338" s="53" t="s">
        <v>59</v>
      </c>
      <c r="G5338" s="53" t="str">
        <f>VLOOKUP(F5338,'チョウnlist_Bu+Idx'!$A$2:$G$779,7,FALSE)</f>
        <v>タテハチョウ科</v>
      </c>
      <c r="J5338" s="53">
        <v>3</v>
      </c>
      <c r="M5338" s="52">
        <v>3</v>
      </c>
      <c r="O5338" s="18" t="str">
        <f>IFERROR(VLOOKUP(F5338,'（鳥類・チョウ）vlookup関数用'!$D$35:$F$38,3,0),"")</f>
        <v>重点対策外来種</v>
      </c>
      <c r="P5338" s="18" t="str">
        <f>IFERROR(VLOOKUP(F5338,特定外来生物!$A$3:$G$24,7,0),"")</f>
        <v>特定外来生物</v>
      </c>
      <c r="Q5338" s="17" t="str">
        <f>IFERROR(VLOOKUP(F5338,県RL2019!$B$2:$H$605,4,0),"")</f>
        <v/>
      </c>
      <c r="R5338" s="17" t="str">
        <f>IFERROR(VLOOKUP(F5338,県RL2019!$B$2:$H$605,5,0),"")</f>
        <v/>
      </c>
      <c r="S5338" s="17" t="str">
        <f>IFERROR(VLOOKUP(F5338,県RL2011!$F$3:$H$906,2,0),"")</f>
        <v/>
      </c>
      <c r="T5338" s="17" t="str">
        <f>IFERROR(VLOOKUP(F5338,県RL2011!$F$3:$H$906,3,0),"")</f>
        <v/>
      </c>
      <c r="U5338" s="150" t="str">
        <f>IFERROR(VLOOKUP(F5338,国RL2020!$B$2:$E$878,4,0),"")</f>
        <v/>
      </c>
      <c r="V5338" s="150" t="str">
        <f>IFERROR(VLOOKUP(F5338,国RL2020!$B$2:$E$878,3,0),"")</f>
        <v/>
      </c>
      <c r="W5338" s="19" t="str">
        <f>IFERROR(VLOOKUP(F5338,国RL2019!$B$2:$E$873,4,0),"")</f>
        <v/>
      </c>
      <c r="X5338" s="19" t="str">
        <f>IFERROR(VLOOKUP(F5338,国RL2019!$B$2:$E$873,3,0),"")</f>
        <v/>
      </c>
      <c r="Y5338" s="19" t="str">
        <f>IFERROR(VLOOKUP(F5338,国RL2017!$B$2:$E$870,4,0),"")</f>
        <v/>
      </c>
      <c r="Z5338" s="19" t="str">
        <f>IFERROR(VLOOKUP(F5338,国RL2017!$B$2:$E$870,3,0),"")</f>
        <v/>
      </c>
      <c r="AA5338" s="19" t="str">
        <f>IFERROR(VLOOKUP(F5338,国RL2006!$B$2:$E$567,4,0),"")</f>
        <v/>
      </c>
      <c r="AB5338" s="19" t="str">
        <f>IFERROR(VLOOKUP(F5338,国RL2006!$B$2:$E$567,3,0),"")</f>
        <v/>
      </c>
    </row>
    <row r="5339" spans="1:28" x14ac:dyDescent="0.15">
      <c r="A5339" s="16">
        <v>5338</v>
      </c>
      <c r="B5339" s="24">
        <v>2024</v>
      </c>
      <c r="C5339" s="53">
        <v>9</v>
      </c>
      <c r="D5339" s="53">
        <v>6</v>
      </c>
      <c r="E5339" s="53" t="s">
        <v>2962</v>
      </c>
      <c r="F5339" s="53" t="s">
        <v>37</v>
      </c>
      <c r="G5339" s="53" t="str">
        <f>VLOOKUP(F5339,'チョウnlist_Bu+Idx'!$A$2:$G$779,7,FALSE)</f>
        <v>タテハチョウ科</v>
      </c>
      <c r="J5339" s="53">
        <v>1</v>
      </c>
      <c r="M5339" s="52">
        <v>1</v>
      </c>
      <c r="O5339" s="18" t="str">
        <f>IFERROR(VLOOKUP(F5339,'（鳥類・チョウ）vlookup関数用'!$D$35:$F$38,3,0),"")</f>
        <v/>
      </c>
      <c r="P5339" s="18" t="str">
        <f>IFERROR(VLOOKUP(F5339,特定外来生物!$A$3:$G$24,7,0),"")</f>
        <v/>
      </c>
      <c r="Q5339" s="17" t="str">
        <f>IFERROR(VLOOKUP(F5339,県RL2019!$B$2:$H$605,4,0),"")</f>
        <v/>
      </c>
      <c r="R5339" s="17" t="str">
        <f>IFERROR(VLOOKUP(F5339,県RL2019!$B$2:$H$605,5,0),"")</f>
        <v/>
      </c>
      <c r="S5339" s="17" t="str">
        <f>IFERROR(VLOOKUP(F5339,県RL2011!$F$3:$H$906,2,0),"")</f>
        <v/>
      </c>
      <c r="T5339" s="17" t="str">
        <f>IFERROR(VLOOKUP(F5339,県RL2011!$F$3:$H$906,3,0),"")</f>
        <v/>
      </c>
      <c r="U5339" s="150" t="str">
        <f>IFERROR(VLOOKUP(F5339,国RL2020!$B$2:$E$878,4,0),"")</f>
        <v/>
      </c>
      <c r="V5339" s="150" t="str">
        <f>IFERROR(VLOOKUP(F5339,国RL2020!$B$2:$E$878,3,0),"")</f>
        <v/>
      </c>
      <c r="W5339" s="19" t="str">
        <f>IFERROR(VLOOKUP(F5339,国RL2019!$B$2:$E$873,4,0),"")</f>
        <v/>
      </c>
      <c r="X5339" s="19" t="str">
        <f>IFERROR(VLOOKUP(F5339,国RL2019!$B$2:$E$873,3,0),"")</f>
        <v/>
      </c>
      <c r="Y5339" s="19" t="str">
        <f>IFERROR(VLOOKUP(F5339,国RL2017!$B$2:$E$870,4,0),"")</f>
        <v/>
      </c>
      <c r="Z5339" s="19" t="str">
        <f>IFERROR(VLOOKUP(F5339,国RL2017!$B$2:$E$870,3,0),"")</f>
        <v/>
      </c>
      <c r="AA5339" s="19" t="str">
        <f>IFERROR(VLOOKUP(F5339,国RL2006!$B$2:$E$567,4,0),"")</f>
        <v/>
      </c>
      <c r="AB5339" s="19" t="str">
        <f>IFERROR(VLOOKUP(F5339,国RL2006!$B$2:$E$567,3,0),"")</f>
        <v/>
      </c>
    </row>
    <row r="5340" spans="1:28" x14ac:dyDescent="0.15">
      <c r="A5340" s="16">
        <v>5339</v>
      </c>
      <c r="B5340" s="24">
        <v>2024</v>
      </c>
      <c r="C5340" s="53">
        <v>9</v>
      </c>
      <c r="D5340" s="53">
        <v>6</v>
      </c>
      <c r="E5340" s="53" t="s">
        <v>2962</v>
      </c>
      <c r="F5340" s="53" t="s">
        <v>43</v>
      </c>
      <c r="G5340" s="53" t="str">
        <f>VLOOKUP(F5340,'チョウnlist_Bu+Idx'!$A$2:$G$779,7,FALSE)</f>
        <v>ジャノメチョウ科</v>
      </c>
      <c r="J5340" s="53">
        <v>1</v>
      </c>
      <c r="M5340" s="52">
        <v>1</v>
      </c>
      <c r="O5340" s="18" t="str">
        <f>IFERROR(VLOOKUP(F5340,'（鳥類・チョウ）vlookup関数用'!$D$35:$F$38,3,0),"")</f>
        <v/>
      </c>
      <c r="P5340" s="18" t="str">
        <f>IFERROR(VLOOKUP(F5340,特定外来生物!$A$3:$G$24,7,0),"")</f>
        <v/>
      </c>
      <c r="Q5340" s="17" t="str">
        <f>IFERROR(VLOOKUP(F5340,県RL2019!$B$2:$H$605,4,0),"")</f>
        <v/>
      </c>
      <c r="R5340" s="17" t="str">
        <f>IFERROR(VLOOKUP(F5340,県RL2019!$B$2:$H$605,5,0),"")</f>
        <v/>
      </c>
      <c r="S5340" s="17" t="str">
        <f>IFERROR(VLOOKUP(F5340,県RL2011!$F$3:$H$906,2,0),"")</f>
        <v/>
      </c>
      <c r="T5340" s="17" t="str">
        <f>IFERROR(VLOOKUP(F5340,県RL2011!$F$3:$H$906,3,0),"")</f>
        <v/>
      </c>
      <c r="U5340" s="150" t="str">
        <f>IFERROR(VLOOKUP(F5340,国RL2020!$B$2:$E$878,4,0),"")</f>
        <v/>
      </c>
      <c r="V5340" s="150" t="str">
        <f>IFERROR(VLOOKUP(F5340,国RL2020!$B$2:$E$878,3,0),"")</f>
        <v/>
      </c>
      <c r="W5340" s="19" t="str">
        <f>IFERROR(VLOOKUP(F5340,国RL2019!$B$2:$E$873,4,0),"")</f>
        <v/>
      </c>
      <c r="X5340" s="19" t="str">
        <f>IFERROR(VLOOKUP(F5340,国RL2019!$B$2:$E$873,3,0),"")</f>
        <v/>
      </c>
      <c r="Y5340" s="19" t="str">
        <f>IFERROR(VLOOKUP(F5340,国RL2017!$B$2:$E$870,4,0),"")</f>
        <v/>
      </c>
      <c r="Z5340" s="19" t="str">
        <f>IFERROR(VLOOKUP(F5340,国RL2017!$B$2:$E$870,3,0),"")</f>
        <v/>
      </c>
      <c r="AA5340" s="19" t="str">
        <f>IFERROR(VLOOKUP(F5340,国RL2006!$B$2:$E$567,4,0),"")</f>
        <v/>
      </c>
      <c r="AB5340" s="19" t="str">
        <f>IFERROR(VLOOKUP(F5340,国RL2006!$B$2:$E$567,3,0),"")</f>
        <v/>
      </c>
    </row>
    <row r="5341" spans="1:28" x14ac:dyDescent="0.15">
      <c r="A5341" s="16">
        <v>5340</v>
      </c>
      <c r="B5341" s="24">
        <v>2024</v>
      </c>
      <c r="C5341" s="53">
        <v>9</v>
      </c>
      <c r="D5341" s="53">
        <v>6</v>
      </c>
      <c r="E5341" s="53" t="s">
        <v>2962</v>
      </c>
      <c r="F5341" s="53" t="s">
        <v>61</v>
      </c>
      <c r="G5341" s="53" t="str">
        <f>VLOOKUP(F5341,'チョウnlist_Bu+Idx'!$A$2:$G$779,7,FALSE)</f>
        <v>ジャノメチョウ科</v>
      </c>
      <c r="J5341" s="53">
        <v>1</v>
      </c>
      <c r="M5341" s="52">
        <v>1</v>
      </c>
      <c r="O5341" s="18" t="str">
        <f>IFERROR(VLOOKUP(F5341,'（鳥類・チョウ）vlookup関数用'!$D$35:$F$38,3,0),"")</f>
        <v/>
      </c>
      <c r="P5341" s="18" t="str">
        <f>IFERROR(VLOOKUP(F5341,特定外来生物!$A$3:$G$24,7,0),"")</f>
        <v/>
      </c>
      <c r="Q5341" s="17" t="str">
        <f>IFERROR(VLOOKUP(F5341,県RL2019!$B$2:$H$605,4,0),"")</f>
        <v/>
      </c>
      <c r="R5341" s="17" t="str">
        <f>IFERROR(VLOOKUP(F5341,県RL2019!$B$2:$H$605,5,0),"")</f>
        <v/>
      </c>
      <c r="S5341" s="17" t="str">
        <f>IFERROR(VLOOKUP(F5341,県RL2011!$F$3:$H$906,2,0),"")</f>
        <v/>
      </c>
      <c r="T5341" s="17" t="str">
        <f>IFERROR(VLOOKUP(F5341,県RL2011!$F$3:$H$906,3,0),"")</f>
        <v/>
      </c>
      <c r="U5341" s="150" t="str">
        <f>IFERROR(VLOOKUP(F5341,国RL2020!$B$2:$E$878,4,0),"")</f>
        <v/>
      </c>
      <c r="V5341" s="150" t="str">
        <f>IFERROR(VLOOKUP(F5341,国RL2020!$B$2:$E$878,3,0),"")</f>
        <v/>
      </c>
      <c r="W5341" s="19" t="str">
        <f>IFERROR(VLOOKUP(F5341,国RL2019!$B$2:$E$873,4,0),"")</f>
        <v/>
      </c>
      <c r="X5341" s="19" t="str">
        <f>IFERROR(VLOOKUP(F5341,国RL2019!$B$2:$E$873,3,0),"")</f>
        <v/>
      </c>
      <c r="Y5341" s="19" t="str">
        <f>IFERROR(VLOOKUP(F5341,国RL2017!$B$2:$E$870,4,0),"")</f>
        <v/>
      </c>
      <c r="Z5341" s="19" t="str">
        <f>IFERROR(VLOOKUP(F5341,国RL2017!$B$2:$E$870,3,0),"")</f>
        <v/>
      </c>
      <c r="AA5341" s="19" t="str">
        <f>IFERROR(VLOOKUP(F5341,国RL2006!$B$2:$E$567,4,0),"")</f>
        <v/>
      </c>
      <c r="AB5341" s="19" t="str">
        <f>IFERROR(VLOOKUP(F5341,国RL2006!$B$2:$E$567,3,0),"")</f>
        <v/>
      </c>
    </row>
    <row r="5342" spans="1:28" x14ac:dyDescent="0.15">
      <c r="A5342" s="16">
        <v>5341</v>
      </c>
      <c r="B5342" s="24">
        <v>2024</v>
      </c>
      <c r="C5342" s="53">
        <v>9</v>
      </c>
      <c r="D5342" s="53">
        <v>6</v>
      </c>
      <c r="E5342" s="53" t="s">
        <v>2962</v>
      </c>
      <c r="F5342" s="53" t="s">
        <v>45</v>
      </c>
      <c r="G5342" s="53" t="str">
        <f>VLOOKUP(F5342,'チョウnlist_Bu+Idx'!$A$2:$G$779,7,FALSE)</f>
        <v>ジャノメチョウ科</v>
      </c>
      <c r="H5342" s="53">
        <v>1</v>
      </c>
      <c r="J5342" s="53">
        <v>1</v>
      </c>
      <c r="M5342" s="52">
        <v>2</v>
      </c>
      <c r="O5342" s="18" t="str">
        <f>IFERROR(VLOOKUP(F5342,'（鳥類・チョウ）vlookup関数用'!$D$35:$F$38,3,0),"")</f>
        <v/>
      </c>
      <c r="P5342" s="18" t="str">
        <f>IFERROR(VLOOKUP(F5342,特定外来生物!$A$3:$G$24,7,0),"")</f>
        <v/>
      </c>
      <c r="Q5342" s="17" t="str">
        <f>IFERROR(VLOOKUP(F5342,県RL2019!$B$2:$H$605,4,0),"")</f>
        <v/>
      </c>
      <c r="R5342" s="17" t="str">
        <f>IFERROR(VLOOKUP(F5342,県RL2019!$B$2:$H$605,5,0),"")</f>
        <v/>
      </c>
      <c r="S5342" s="17" t="str">
        <f>IFERROR(VLOOKUP(F5342,県RL2011!$F$3:$H$906,2,0),"")</f>
        <v/>
      </c>
      <c r="T5342" s="17" t="str">
        <f>IFERROR(VLOOKUP(F5342,県RL2011!$F$3:$H$906,3,0),"")</f>
        <v/>
      </c>
      <c r="U5342" s="150" t="str">
        <f>IFERROR(VLOOKUP(F5342,国RL2020!$B$2:$E$878,4,0),"")</f>
        <v/>
      </c>
      <c r="V5342" s="150" t="str">
        <f>IFERROR(VLOOKUP(F5342,国RL2020!$B$2:$E$878,3,0),"")</f>
        <v/>
      </c>
      <c r="W5342" s="19" t="str">
        <f>IFERROR(VLOOKUP(F5342,国RL2019!$B$2:$E$873,4,0),"")</f>
        <v/>
      </c>
      <c r="X5342" s="19" t="str">
        <f>IFERROR(VLOOKUP(F5342,国RL2019!$B$2:$E$873,3,0),"")</f>
        <v/>
      </c>
      <c r="Y5342" s="19" t="str">
        <f>IFERROR(VLOOKUP(F5342,国RL2017!$B$2:$E$870,4,0),"")</f>
        <v/>
      </c>
      <c r="Z5342" s="19" t="str">
        <f>IFERROR(VLOOKUP(F5342,国RL2017!$B$2:$E$870,3,0),"")</f>
        <v/>
      </c>
      <c r="AA5342" s="19" t="str">
        <f>IFERROR(VLOOKUP(F5342,国RL2006!$B$2:$E$567,4,0),"")</f>
        <v/>
      </c>
      <c r="AB5342" s="19" t="str">
        <f>IFERROR(VLOOKUP(F5342,国RL2006!$B$2:$E$567,3,0),"")</f>
        <v/>
      </c>
    </row>
    <row r="5343" spans="1:28" x14ac:dyDescent="0.15">
      <c r="A5343" s="16">
        <v>5342</v>
      </c>
      <c r="B5343" s="24">
        <v>2024</v>
      </c>
      <c r="C5343" s="53">
        <v>9</v>
      </c>
      <c r="D5343" s="53">
        <v>6</v>
      </c>
      <c r="E5343" s="53" t="s">
        <v>2962</v>
      </c>
      <c r="F5343" s="53" t="s">
        <v>44</v>
      </c>
      <c r="G5343" s="53" t="str">
        <f>VLOOKUP(F5343,'チョウnlist_Bu+Idx'!$A$2:$G$779,7,FALSE)</f>
        <v>セセリチョウ科</v>
      </c>
      <c r="H5343" s="53">
        <v>9</v>
      </c>
      <c r="I5343" s="53">
        <v>5</v>
      </c>
      <c r="J5343" s="53">
        <v>3</v>
      </c>
      <c r="M5343" s="52">
        <v>17</v>
      </c>
      <c r="O5343" s="18" t="str">
        <f>IFERROR(VLOOKUP(F5343,'（鳥類・チョウ）vlookup関数用'!$D$35:$F$38,3,0),"")</f>
        <v/>
      </c>
      <c r="P5343" s="18" t="str">
        <f>IFERROR(VLOOKUP(F5343,特定外来生物!$A$3:$G$24,7,0),"")</f>
        <v/>
      </c>
      <c r="Q5343" s="17" t="str">
        <f>IFERROR(VLOOKUP(F5343,県RL2019!$B$2:$H$605,4,0),"")</f>
        <v/>
      </c>
      <c r="R5343" s="17" t="str">
        <f>IFERROR(VLOOKUP(F5343,県RL2019!$B$2:$H$605,5,0),"")</f>
        <v/>
      </c>
      <c r="S5343" s="17" t="str">
        <f>IFERROR(VLOOKUP(F5343,県RL2011!$F$3:$H$906,2,0),"")</f>
        <v/>
      </c>
      <c r="T5343" s="17" t="str">
        <f>IFERROR(VLOOKUP(F5343,県RL2011!$F$3:$H$906,3,0),"")</f>
        <v/>
      </c>
      <c r="U5343" s="150" t="str">
        <f>IFERROR(VLOOKUP(F5343,国RL2020!$B$2:$E$878,4,0),"")</f>
        <v/>
      </c>
      <c r="V5343" s="150" t="str">
        <f>IFERROR(VLOOKUP(F5343,国RL2020!$B$2:$E$878,3,0),"")</f>
        <v/>
      </c>
      <c r="W5343" s="19" t="str">
        <f>IFERROR(VLOOKUP(F5343,国RL2019!$B$2:$E$873,4,0),"")</f>
        <v/>
      </c>
      <c r="X5343" s="19" t="str">
        <f>IFERROR(VLOOKUP(F5343,国RL2019!$B$2:$E$873,3,0),"")</f>
        <v/>
      </c>
      <c r="Y5343" s="19" t="str">
        <f>IFERROR(VLOOKUP(F5343,国RL2017!$B$2:$E$870,4,0),"")</f>
        <v/>
      </c>
      <c r="Z5343" s="19" t="str">
        <f>IFERROR(VLOOKUP(F5343,国RL2017!$B$2:$E$870,3,0),"")</f>
        <v/>
      </c>
      <c r="AA5343" s="19" t="str">
        <f>IFERROR(VLOOKUP(F5343,国RL2006!$B$2:$E$567,4,0),"")</f>
        <v/>
      </c>
      <c r="AB5343" s="19" t="str">
        <f>IFERROR(VLOOKUP(F5343,国RL2006!$B$2:$E$567,3,0),"")</f>
        <v/>
      </c>
    </row>
    <row r="5344" spans="1:28" x14ac:dyDescent="0.15">
      <c r="A5344" s="16">
        <v>5343</v>
      </c>
      <c r="B5344" s="24">
        <v>2024</v>
      </c>
      <c r="C5344" s="53">
        <v>9</v>
      </c>
      <c r="D5344" s="53">
        <v>6</v>
      </c>
      <c r="E5344" s="53" t="s">
        <v>2962</v>
      </c>
      <c r="F5344" s="53" t="s">
        <v>14</v>
      </c>
      <c r="G5344" s="53" t="str">
        <f>VLOOKUP(F5344,'チョウnlist_Bu+Idx'!$A$2:$G$779,7,FALSE)</f>
        <v>セセリチョウ科</v>
      </c>
      <c r="H5344" s="53">
        <v>5</v>
      </c>
      <c r="J5344" s="53">
        <v>2</v>
      </c>
      <c r="M5344" s="52">
        <v>7</v>
      </c>
      <c r="O5344" s="18" t="str">
        <f>IFERROR(VLOOKUP(F5344,'（鳥類・チョウ）vlookup関数用'!$D$35:$F$38,3,0),"")</f>
        <v/>
      </c>
      <c r="P5344" s="18" t="str">
        <f>IFERROR(VLOOKUP(F5344,特定外来生物!$A$3:$G$24,7,0),"")</f>
        <v/>
      </c>
      <c r="Q5344" s="17" t="str">
        <f>IFERROR(VLOOKUP(F5344,県RL2019!$B$2:$H$605,4,0),"")</f>
        <v/>
      </c>
      <c r="R5344" s="17" t="str">
        <f>IFERROR(VLOOKUP(F5344,県RL2019!$B$2:$H$605,5,0),"")</f>
        <v/>
      </c>
      <c r="S5344" s="17" t="str">
        <f>IFERROR(VLOOKUP(F5344,県RL2011!$F$3:$H$906,2,0),"")</f>
        <v/>
      </c>
      <c r="T5344" s="17" t="str">
        <f>IFERROR(VLOOKUP(F5344,県RL2011!$F$3:$H$906,3,0),"")</f>
        <v/>
      </c>
      <c r="U5344" s="150" t="str">
        <f>IFERROR(VLOOKUP(F5344,国RL2020!$B$2:$E$878,4,0),"")</f>
        <v/>
      </c>
      <c r="V5344" s="150" t="str">
        <f>IFERROR(VLOOKUP(F5344,国RL2020!$B$2:$E$878,3,0),"")</f>
        <v/>
      </c>
      <c r="W5344" s="19" t="str">
        <f>IFERROR(VLOOKUP(F5344,国RL2019!$B$2:$E$873,4,0),"")</f>
        <v/>
      </c>
      <c r="X5344" s="19" t="str">
        <f>IFERROR(VLOOKUP(F5344,国RL2019!$B$2:$E$873,3,0),"")</f>
        <v/>
      </c>
      <c r="Y5344" s="19" t="str">
        <f>IFERROR(VLOOKUP(F5344,国RL2017!$B$2:$E$870,4,0),"")</f>
        <v/>
      </c>
      <c r="Z5344" s="19" t="str">
        <f>IFERROR(VLOOKUP(F5344,国RL2017!$B$2:$E$870,3,0),"")</f>
        <v/>
      </c>
      <c r="AA5344" s="19" t="str">
        <f>IFERROR(VLOOKUP(F5344,国RL2006!$B$2:$E$567,4,0),"")</f>
        <v/>
      </c>
      <c r="AB5344" s="19" t="str">
        <f>IFERROR(VLOOKUP(F5344,国RL2006!$B$2:$E$567,3,0),"")</f>
        <v/>
      </c>
    </row>
    <row r="5345" spans="1:28" x14ac:dyDescent="0.15">
      <c r="A5345" s="16">
        <v>5344</v>
      </c>
      <c r="B5345" s="24">
        <v>2024</v>
      </c>
      <c r="C5345" s="53">
        <v>9</v>
      </c>
      <c r="D5345" s="53">
        <v>7</v>
      </c>
      <c r="E5345" s="53" t="s">
        <v>2963</v>
      </c>
      <c r="F5345" s="53" t="s">
        <v>13</v>
      </c>
      <c r="G5345" s="53" t="str">
        <f>VLOOKUP(F5345,'チョウnlist_Bu+Idx'!$A$2:$G$779,7,FALSE)</f>
        <v>アゲハチョウ科</v>
      </c>
      <c r="H5345" s="53">
        <v>4</v>
      </c>
      <c r="I5345" s="53">
        <v>1</v>
      </c>
      <c r="M5345" s="52">
        <v>5</v>
      </c>
      <c r="O5345" s="18" t="str">
        <f>IFERROR(VLOOKUP(F5345,'（鳥類・チョウ）vlookup関数用'!$D$35:$F$38,3,0),"")</f>
        <v/>
      </c>
      <c r="P5345" s="18" t="str">
        <f>IFERROR(VLOOKUP(F5345,特定外来生物!$A$3:$G$24,7,0),"")</f>
        <v/>
      </c>
      <c r="Q5345" s="17" t="str">
        <f>IFERROR(VLOOKUP(F5345,県RL2019!$B$2:$H$605,4,0),"")</f>
        <v/>
      </c>
      <c r="R5345" s="17" t="str">
        <f>IFERROR(VLOOKUP(F5345,県RL2019!$B$2:$H$605,5,0),"")</f>
        <v/>
      </c>
      <c r="S5345" s="17" t="str">
        <f>IFERROR(VLOOKUP(F5345,県RL2011!$F$3:$H$906,2,0),"")</f>
        <v/>
      </c>
      <c r="T5345" s="17" t="str">
        <f>IFERROR(VLOOKUP(F5345,県RL2011!$F$3:$H$906,3,0),"")</f>
        <v/>
      </c>
      <c r="U5345" s="150" t="str">
        <f>IFERROR(VLOOKUP(F5345,国RL2020!$B$2:$E$878,4,0),"")</f>
        <v/>
      </c>
      <c r="V5345" s="150" t="str">
        <f>IFERROR(VLOOKUP(F5345,国RL2020!$B$2:$E$878,3,0),"")</f>
        <v/>
      </c>
      <c r="W5345" s="19" t="str">
        <f>IFERROR(VLOOKUP(F5345,国RL2019!$B$2:$E$873,4,0),"")</f>
        <v/>
      </c>
      <c r="X5345" s="19" t="str">
        <f>IFERROR(VLOOKUP(F5345,国RL2019!$B$2:$E$873,3,0),"")</f>
        <v/>
      </c>
      <c r="Y5345" s="19" t="str">
        <f>IFERROR(VLOOKUP(F5345,国RL2017!$B$2:$E$870,4,0),"")</f>
        <v/>
      </c>
      <c r="Z5345" s="19" t="str">
        <f>IFERROR(VLOOKUP(F5345,国RL2017!$B$2:$E$870,3,0),"")</f>
        <v/>
      </c>
      <c r="AA5345" s="19" t="str">
        <f>IFERROR(VLOOKUP(F5345,国RL2006!$B$2:$E$567,4,0),"")</f>
        <v/>
      </c>
      <c r="AB5345" s="19" t="str">
        <f>IFERROR(VLOOKUP(F5345,国RL2006!$B$2:$E$567,3,0),"")</f>
        <v/>
      </c>
    </row>
    <row r="5346" spans="1:28" x14ac:dyDescent="0.15">
      <c r="A5346" s="16">
        <v>5345</v>
      </c>
      <c r="B5346" s="24">
        <v>2024</v>
      </c>
      <c r="C5346" s="53">
        <v>9</v>
      </c>
      <c r="D5346" s="53">
        <v>7</v>
      </c>
      <c r="E5346" s="53" t="s">
        <v>2963</v>
      </c>
      <c r="F5346" s="53" t="s">
        <v>50</v>
      </c>
      <c r="G5346" s="53" t="str">
        <f>VLOOKUP(F5346,'チョウnlist_Bu+Idx'!$A$2:$G$779,7,FALSE)</f>
        <v>アゲハチョウ科</v>
      </c>
      <c r="H5346" s="53">
        <v>12</v>
      </c>
      <c r="M5346" s="52">
        <v>12</v>
      </c>
      <c r="O5346" s="18" t="str">
        <f>IFERROR(VLOOKUP(F5346,'（鳥類・チョウ）vlookup関数用'!$D$35:$F$38,3,0),"")</f>
        <v/>
      </c>
      <c r="P5346" s="18" t="str">
        <f>IFERROR(VLOOKUP(F5346,特定外来生物!$A$3:$G$24,7,0),"")</f>
        <v/>
      </c>
      <c r="Q5346" s="17" t="str">
        <f>IFERROR(VLOOKUP(F5346,県RL2019!$B$2:$H$605,4,0),"")</f>
        <v/>
      </c>
      <c r="R5346" s="17" t="str">
        <f>IFERROR(VLOOKUP(F5346,県RL2019!$B$2:$H$605,5,0),"")</f>
        <v/>
      </c>
      <c r="S5346" s="17" t="str">
        <f>IFERROR(VLOOKUP(F5346,県RL2011!$F$3:$H$906,2,0),"")</f>
        <v/>
      </c>
      <c r="T5346" s="17" t="str">
        <f>IFERROR(VLOOKUP(F5346,県RL2011!$F$3:$H$906,3,0),"")</f>
        <v/>
      </c>
      <c r="U5346" s="150" t="str">
        <f>IFERROR(VLOOKUP(F5346,国RL2020!$B$2:$E$878,4,0),"")</f>
        <v/>
      </c>
      <c r="V5346" s="150" t="str">
        <f>IFERROR(VLOOKUP(F5346,国RL2020!$B$2:$E$878,3,0),"")</f>
        <v/>
      </c>
      <c r="W5346" s="19" t="str">
        <f>IFERROR(VLOOKUP(F5346,国RL2019!$B$2:$E$873,4,0),"")</f>
        <v/>
      </c>
      <c r="X5346" s="19" t="str">
        <f>IFERROR(VLOOKUP(F5346,国RL2019!$B$2:$E$873,3,0),"")</f>
        <v/>
      </c>
      <c r="Y5346" s="19" t="str">
        <f>IFERROR(VLOOKUP(F5346,国RL2017!$B$2:$E$870,4,0),"")</f>
        <v/>
      </c>
      <c r="Z5346" s="19" t="str">
        <f>IFERROR(VLOOKUP(F5346,国RL2017!$B$2:$E$870,3,0),"")</f>
        <v/>
      </c>
      <c r="AA5346" s="19" t="str">
        <f>IFERROR(VLOOKUP(F5346,国RL2006!$B$2:$E$567,4,0),"")</f>
        <v/>
      </c>
      <c r="AB5346" s="19" t="str">
        <f>IFERROR(VLOOKUP(F5346,国RL2006!$B$2:$E$567,3,0),"")</f>
        <v/>
      </c>
    </row>
    <row r="5347" spans="1:28" x14ac:dyDescent="0.15">
      <c r="A5347" s="16">
        <v>5346</v>
      </c>
      <c r="B5347" s="24">
        <v>2024</v>
      </c>
      <c r="C5347" s="53">
        <v>9</v>
      </c>
      <c r="D5347" s="53">
        <v>7</v>
      </c>
      <c r="E5347" s="53" t="s">
        <v>2963</v>
      </c>
      <c r="F5347" s="53" t="s">
        <v>28</v>
      </c>
      <c r="G5347" s="53" t="str">
        <f>VLOOKUP(F5347,'チョウnlist_Bu+Idx'!$A$2:$G$779,7,FALSE)</f>
        <v>シロチョウ科</v>
      </c>
      <c r="I5347" s="53">
        <v>3</v>
      </c>
      <c r="M5347" s="52">
        <v>3</v>
      </c>
      <c r="O5347" s="18" t="str">
        <f>IFERROR(VLOOKUP(F5347,'（鳥類・チョウ）vlookup関数用'!$D$35:$F$38,3,0),"")</f>
        <v/>
      </c>
      <c r="P5347" s="18" t="str">
        <f>IFERROR(VLOOKUP(F5347,特定外来生物!$A$3:$G$24,7,0),"")</f>
        <v/>
      </c>
      <c r="Q5347" s="17" t="str">
        <f>IFERROR(VLOOKUP(F5347,県RL2019!$B$2:$H$605,4,0),"")</f>
        <v/>
      </c>
      <c r="R5347" s="17" t="str">
        <f>IFERROR(VLOOKUP(F5347,県RL2019!$B$2:$H$605,5,0),"")</f>
        <v/>
      </c>
      <c r="S5347" s="17" t="str">
        <f>IFERROR(VLOOKUP(F5347,県RL2011!$F$3:$H$906,2,0),"")</f>
        <v/>
      </c>
      <c r="T5347" s="17" t="str">
        <f>IFERROR(VLOOKUP(F5347,県RL2011!$F$3:$H$906,3,0),"")</f>
        <v/>
      </c>
      <c r="U5347" s="150" t="str">
        <f>IFERROR(VLOOKUP(F5347,国RL2020!$B$2:$E$878,4,0),"")</f>
        <v/>
      </c>
      <c r="V5347" s="150" t="str">
        <f>IFERROR(VLOOKUP(F5347,国RL2020!$B$2:$E$878,3,0),"")</f>
        <v/>
      </c>
      <c r="W5347" s="19" t="str">
        <f>IFERROR(VLOOKUP(F5347,国RL2019!$B$2:$E$873,4,0),"")</f>
        <v/>
      </c>
      <c r="X5347" s="19" t="str">
        <f>IFERROR(VLOOKUP(F5347,国RL2019!$B$2:$E$873,3,0),"")</f>
        <v/>
      </c>
      <c r="Y5347" s="19" t="str">
        <f>IFERROR(VLOOKUP(F5347,国RL2017!$B$2:$E$870,4,0),"")</f>
        <v/>
      </c>
      <c r="Z5347" s="19" t="str">
        <f>IFERROR(VLOOKUP(F5347,国RL2017!$B$2:$E$870,3,0),"")</f>
        <v/>
      </c>
      <c r="AA5347" s="19" t="str">
        <f>IFERROR(VLOOKUP(F5347,国RL2006!$B$2:$E$567,4,0),"")</f>
        <v/>
      </c>
      <c r="AB5347" s="19" t="str">
        <f>IFERROR(VLOOKUP(F5347,国RL2006!$B$2:$E$567,3,0),"")</f>
        <v/>
      </c>
    </row>
    <row r="5348" spans="1:28" x14ac:dyDescent="0.15">
      <c r="A5348" s="16">
        <v>5347</v>
      </c>
      <c r="B5348" s="24">
        <v>2024</v>
      </c>
      <c r="C5348" s="53">
        <v>9</v>
      </c>
      <c r="D5348" s="53">
        <v>7</v>
      </c>
      <c r="E5348" s="53" t="s">
        <v>2963</v>
      </c>
      <c r="F5348" s="53" t="s">
        <v>46</v>
      </c>
      <c r="G5348" s="53" t="s">
        <v>19</v>
      </c>
      <c r="H5348" s="53">
        <v>3</v>
      </c>
      <c r="I5348" s="53">
        <v>4</v>
      </c>
      <c r="M5348" s="52">
        <v>7</v>
      </c>
      <c r="O5348" s="18" t="str">
        <f>IFERROR(VLOOKUP(F5348,'（鳥類・チョウ）vlookup関数用'!$D$35:$F$38,3,0),"")</f>
        <v/>
      </c>
      <c r="P5348" s="18" t="str">
        <f>IFERROR(VLOOKUP(F5348,特定外来生物!$A$3:$G$24,7,0),"")</f>
        <v/>
      </c>
      <c r="Q5348" s="17" t="str">
        <f>IFERROR(VLOOKUP(F5348,県RL2019!$B$2:$H$605,4,0),"")</f>
        <v/>
      </c>
      <c r="R5348" s="17" t="str">
        <f>IFERROR(VLOOKUP(F5348,県RL2019!$B$2:$H$605,5,0),"")</f>
        <v/>
      </c>
      <c r="S5348" s="17" t="str">
        <f>IFERROR(VLOOKUP(F5348,県RL2011!$F$3:$H$906,2,0),"")</f>
        <v/>
      </c>
      <c r="T5348" s="17" t="str">
        <f>IFERROR(VLOOKUP(F5348,県RL2011!$F$3:$H$906,3,0),"")</f>
        <v/>
      </c>
      <c r="U5348" s="150" t="str">
        <f>IFERROR(VLOOKUP(F5348,国RL2020!$B$2:$E$878,4,0),"")</f>
        <v/>
      </c>
      <c r="V5348" s="150" t="str">
        <f>IFERROR(VLOOKUP(F5348,国RL2020!$B$2:$E$878,3,0),"")</f>
        <v/>
      </c>
      <c r="W5348" s="19" t="str">
        <f>IFERROR(VLOOKUP(F5348,国RL2019!$B$2:$E$873,4,0),"")</f>
        <v/>
      </c>
      <c r="X5348" s="19" t="str">
        <f>IFERROR(VLOOKUP(F5348,国RL2019!$B$2:$E$873,3,0),"")</f>
        <v/>
      </c>
      <c r="Y5348" s="19" t="str">
        <f>IFERROR(VLOOKUP(F5348,国RL2017!$B$2:$E$870,4,0),"")</f>
        <v/>
      </c>
      <c r="Z5348" s="19" t="str">
        <f>IFERROR(VLOOKUP(F5348,国RL2017!$B$2:$E$870,3,0),"")</f>
        <v/>
      </c>
      <c r="AA5348" s="19" t="str">
        <f>IFERROR(VLOOKUP(F5348,国RL2006!$B$2:$E$567,4,0),"")</f>
        <v/>
      </c>
      <c r="AB5348" s="19" t="str">
        <f>IFERROR(VLOOKUP(F5348,国RL2006!$B$2:$E$567,3,0),"")</f>
        <v/>
      </c>
    </row>
    <row r="5349" spans="1:28" x14ac:dyDescent="0.15">
      <c r="A5349" s="16">
        <v>5348</v>
      </c>
      <c r="B5349" s="24">
        <v>2024</v>
      </c>
      <c r="C5349" s="53">
        <v>9</v>
      </c>
      <c r="D5349" s="53">
        <v>7</v>
      </c>
      <c r="E5349" s="53" t="s">
        <v>2963</v>
      </c>
      <c r="F5349" s="53" t="s">
        <v>29</v>
      </c>
      <c r="G5349" s="53" t="str">
        <f>VLOOKUP(F5349,'チョウnlist_Bu+Idx'!$A$2:$G$779,7,FALSE)</f>
        <v>シジミチョウ科</v>
      </c>
      <c r="H5349" s="53">
        <v>44</v>
      </c>
      <c r="I5349" s="53">
        <v>11</v>
      </c>
      <c r="M5349" s="52">
        <v>55</v>
      </c>
      <c r="O5349" s="18" t="str">
        <f>IFERROR(VLOOKUP(F5349,'（鳥類・チョウ）vlookup関数用'!$D$35:$F$38,3,0),"")</f>
        <v/>
      </c>
      <c r="P5349" s="18" t="str">
        <f>IFERROR(VLOOKUP(F5349,特定外来生物!$A$3:$G$24,7,0),"")</f>
        <v/>
      </c>
      <c r="Q5349" s="17" t="str">
        <f>IFERROR(VLOOKUP(F5349,県RL2019!$B$2:$H$605,4,0),"")</f>
        <v/>
      </c>
      <c r="R5349" s="17" t="str">
        <f>IFERROR(VLOOKUP(F5349,県RL2019!$B$2:$H$605,5,0),"")</f>
        <v/>
      </c>
      <c r="S5349" s="17" t="str">
        <f>IFERROR(VLOOKUP(F5349,県RL2011!$F$3:$H$906,2,0),"")</f>
        <v/>
      </c>
      <c r="T5349" s="17" t="str">
        <f>IFERROR(VLOOKUP(F5349,県RL2011!$F$3:$H$906,3,0),"")</f>
        <v/>
      </c>
      <c r="U5349" s="150" t="str">
        <f>IFERROR(VLOOKUP(F5349,国RL2020!$B$2:$E$878,4,0),"")</f>
        <v/>
      </c>
      <c r="V5349" s="150" t="str">
        <f>IFERROR(VLOOKUP(F5349,国RL2020!$B$2:$E$878,3,0),"")</f>
        <v/>
      </c>
      <c r="W5349" s="19" t="str">
        <f>IFERROR(VLOOKUP(F5349,国RL2019!$B$2:$E$873,4,0),"")</f>
        <v/>
      </c>
      <c r="X5349" s="19" t="str">
        <f>IFERROR(VLOOKUP(F5349,国RL2019!$B$2:$E$873,3,0),"")</f>
        <v/>
      </c>
      <c r="Y5349" s="19" t="str">
        <f>IFERROR(VLOOKUP(F5349,国RL2017!$B$2:$E$870,4,0),"")</f>
        <v/>
      </c>
      <c r="Z5349" s="19" t="str">
        <f>IFERROR(VLOOKUP(F5349,国RL2017!$B$2:$E$870,3,0),"")</f>
        <v/>
      </c>
      <c r="AA5349" s="19" t="str">
        <f>IFERROR(VLOOKUP(F5349,国RL2006!$B$2:$E$567,4,0),"")</f>
        <v/>
      </c>
      <c r="AB5349" s="19" t="str">
        <f>IFERROR(VLOOKUP(F5349,国RL2006!$B$2:$E$567,3,0),"")</f>
        <v/>
      </c>
    </row>
    <row r="5350" spans="1:28" x14ac:dyDescent="0.15">
      <c r="A5350" s="16">
        <v>5349</v>
      </c>
      <c r="B5350" s="24">
        <v>2024</v>
      </c>
      <c r="C5350" s="53">
        <v>9</v>
      </c>
      <c r="D5350" s="53">
        <v>7</v>
      </c>
      <c r="E5350" s="53" t="s">
        <v>2963</v>
      </c>
      <c r="F5350" s="53" t="s">
        <v>35</v>
      </c>
      <c r="G5350" s="53" t="str">
        <f>VLOOKUP(F5350,'チョウnlist_Bu+Idx'!$A$2:$G$779,7,FALSE)</f>
        <v>シジミチョウ科</v>
      </c>
      <c r="H5350" s="53">
        <v>18</v>
      </c>
      <c r="I5350" s="53">
        <v>4</v>
      </c>
      <c r="M5350" s="52">
        <v>22</v>
      </c>
      <c r="O5350" s="18" t="str">
        <f>IFERROR(VLOOKUP(F5350,'（鳥類・チョウ）vlookup関数用'!$D$35:$F$38,3,0),"")</f>
        <v/>
      </c>
      <c r="P5350" s="18" t="str">
        <f>IFERROR(VLOOKUP(F5350,特定外来生物!$A$3:$G$24,7,0),"")</f>
        <v/>
      </c>
      <c r="Q5350" s="17" t="str">
        <f>IFERROR(VLOOKUP(F5350,県RL2019!$B$2:$H$605,4,0),"")</f>
        <v/>
      </c>
      <c r="R5350" s="17" t="str">
        <f>IFERROR(VLOOKUP(F5350,県RL2019!$B$2:$H$605,5,0),"")</f>
        <v/>
      </c>
      <c r="S5350" s="17" t="str">
        <f>IFERROR(VLOOKUP(F5350,県RL2011!$F$3:$H$906,2,0),"")</f>
        <v/>
      </c>
      <c r="T5350" s="17" t="str">
        <f>IFERROR(VLOOKUP(F5350,県RL2011!$F$3:$H$906,3,0),"")</f>
        <v/>
      </c>
      <c r="U5350" s="150" t="str">
        <f>IFERROR(VLOOKUP(F5350,国RL2020!$B$2:$E$878,4,0),"")</f>
        <v/>
      </c>
      <c r="V5350" s="150" t="str">
        <f>IFERROR(VLOOKUP(F5350,国RL2020!$B$2:$E$878,3,0),"")</f>
        <v/>
      </c>
      <c r="W5350" s="19" t="str">
        <f>IFERROR(VLOOKUP(F5350,国RL2019!$B$2:$E$873,4,0),"")</f>
        <v/>
      </c>
      <c r="X5350" s="19" t="str">
        <f>IFERROR(VLOOKUP(F5350,国RL2019!$B$2:$E$873,3,0),"")</f>
        <v/>
      </c>
      <c r="Y5350" s="19" t="str">
        <f>IFERROR(VLOOKUP(F5350,国RL2017!$B$2:$E$870,4,0),"")</f>
        <v/>
      </c>
      <c r="Z5350" s="19" t="str">
        <f>IFERROR(VLOOKUP(F5350,国RL2017!$B$2:$E$870,3,0),"")</f>
        <v/>
      </c>
      <c r="AA5350" s="19" t="str">
        <f>IFERROR(VLOOKUP(F5350,国RL2006!$B$2:$E$567,4,0),"")</f>
        <v/>
      </c>
      <c r="AB5350" s="19" t="str">
        <f>IFERROR(VLOOKUP(F5350,国RL2006!$B$2:$E$567,3,0),"")</f>
        <v/>
      </c>
    </row>
    <row r="5351" spans="1:28" x14ac:dyDescent="0.15">
      <c r="A5351" s="16">
        <v>5350</v>
      </c>
      <c r="B5351" s="24">
        <v>2024</v>
      </c>
      <c r="C5351" s="53">
        <v>9</v>
      </c>
      <c r="D5351" s="53">
        <v>7</v>
      </c>
      <c r="E5351" s="53" t="s">
        <v>2963</v>
      </c>
      <c r="F5351" s="53" t="s">
        <v>24</v>
      </c>
      <c r="G5351" s="53" t="str">
        <f>VLOOKUP(F5351,'チョウnlist_Bu+Idx'!$A$2:$G$779,7,FALSE)</f>
        <v>シジミチョウ科</v>
      </c>
      <c r="H5351" s="53">
        <v>5</v>
      </c>
      <c r="M5351" s="52">
        <v>5</v>
      </c>
      <c r="O5351" s="18" t="str">
        <f>IFERROR(VLOOKUP(F5351,'（鳥類・チョウ）vlookup関数用'!$D$35:$F$38,3,0),"")</f>
        <v/>
      </c>
      <c r="P5351" s="18" t="str">
        <f>IFERROR(VLOOKUP(F5351,特定外来生物!$A$3:$G$24,7,0),"")</f>
        <v/>
      </c>
      <c r="Q5351" s="17" t="str">
        <f>IFERROR(VLOOKUP(F5351,県RL2019!$B$2:$H$605,4,0),"")</f>
        <v/>
      </c>
      <c r="R5351" s="17" t="str">
        <f>IFERROR(VLOOKUP(F5351,県RL2019!$B$2:$H$605,5,0),"")</f>
        <v/>
      </c>
      <c r="S5351" s="17" t="str">
        <f>IFERROR(VLOOKUP(F5351,県RL2011!$F$3:$H$906,2,0),"")</f>
        <v/>
      </c>
      <c r="T5351" s="17" t="str">
        <f>IFERROR(VLOOKUP(F5351,県RL2011!$F$3:$H$906,3,0),"")</f>
        <v/>
      </c>
      <c r="U5351" s="150" t="str">
        <f>IFERROR(VLOOKUP(F5351,国RL2020!$B$2:$E$878,4,0),"")</f>
        <v/>
      </c>
      <c r="V5351" s="150" t="str">
        <f>IFERROR(VLOOKUP(F5351,国RL2020!$B$2:$E$878,3,0),"")</f>
        <v/>
      </c>
      <c r="W5351" s="19" t="str">
        <f>IFERROR(VLOOKUP(F5351,国RL2019!$B$2:$E$873,4,0),"")</f>
        <v/>
      </c>
      <c r="X5351" s="19" t="str">
        <f>IFERROR(VLOOKUP(F5351,国RL2019!$B$2:$E$873,3,0),"")</f>
        <v/>
      </c>
      <c r="Y5351" s="19" t="str">
        <f>IFERROR(VLOOKUP(F5351,国RL2017!$B$2:$E$870,4,0),"")</f>
        <v/>
      </c>
      <c r="Z5351" s="19" t="str">
        <f>IFERROR(VLOOKUP(F5351,国RL2017!$B$2:$E$870,3,0),"")</f>
        <v/>
      </c>
      <c r="AA5351" s="19" t="str">
        <f>IFERROR(VLOOKUP(F5351,国RL2006!$B$2:$E$567,4,0),"")</f>
        <v/>
      </c>
      <c r="AB5351" s="19" t="str">
        <f>IFERROR(VLOOKUP(F5351,国RL2006!$B$2:$E$567,3,0),"")</f>
        <v/>
      </c>
    </row>
    <row r="5352" spans="1:28" x14ac:dyDescent="0.15">
      <c r="A5352" s="16">
        <v>5351</v>
      </c>
      <c r="B5352" s="24">
        <v>2024</v>
      </c>
      <c r="C5352" s="53">
        <v>9</v>
      </c>
      <c r="D5352" s="53">
        <v>7</v>
      </c>
      <c r="E5352" s="53" t="s">
        <v>2963</v>
      </c>
      <c r="F5352" s="53" t="s">
        <v>17</v>
      </c>
      <c r="G5352" s="53" t="str">
        <f>VLOOKUP(F5352,'チョウnlist_Bu+Idx'!$A$2:$G$779,7,FALSE)</f>
        <v>シジミチョウ科</v>
      </c>
      <c r="H5352" s="53">
        <v>1</v>
      </c>
      <c r="M5352" s="52">
        <v>1</v>
      </c>
      <c r="O5352" s="18" t="str">
        <f>IFERROR(VLOOKUP(F5352,'（鳥類・チョウ）vlookup関数用'!$D$35:$F$38,3,0),"")</f>
        <v/>
      </c>
      <c r="P5352" s="18" t="str">
        <f>IFERROR(VLOOKUP(F5352,特定外来生物!$A$3:$G$24,7,0),"")</f>
        <v/>
      </c>
      <c r="Q5352" s="17" t="str">
        <f>IFERROR(VLOOKUP(F5352,県RL2019!$B$2:$H$605,4,0),"")</f>
        <v/>
      </c>
      <c r="R5352" s="17" t="str">
        <f>IFERROR(VLOOKUP(F5352,県RL2019!$B$2:$H$605,5,0),"")</f>
        <v/>
      </c>
      <c r="S5352" s="17" t="str">
        <f>IFERROR(VLOOKUP(F5352,県RL2011!$F$3:$H$906,2,0),"")</f>
        <v/>
      </c>
      <c r="T5352" s="17" t="str">
        <f>IFERROR(VLOOKUP(F5352,県RL2011!$F$3:$H$906,3,0),"")</f>
        <v/>
      </c>
      <c r="U5352" s="150" t="str">
        <f>IFERROR(VLOOKUP(F5352,国RL2020!$B$2:$E$878,4,0),"")</f>
        <v/>
      </c>
      <c r="V5352" s="150" t="str">
        <f>IFERROR(VLOOKUP(F5352,国RL2020!$B$2:$E$878,3,0),"")</f>
        <v/>
      </c>
      <c r="W5352" s="19" t="str">
        <f>IFERROR(VLOOKUP(F5352,国RL2019!$B$2:$E$873,4,0),"")</f>
        <v/>
      </c>
      <c r="X5352" s="19" t="str">
        <f>IFERROR(VLOOKUP(F5352,国RL2019!$B$2:$E$873,3,0),"")</f>
        <v/>
      </c>
      <c r="Y5352" s="19" t="str">
        <f>IFERROR(VLOOKUP(F5352,国RL2017!$B$2:$E$870,4,0),"")</f>
        <v/>
      </c>
      <c r="Z5352" s="19" t="str">
        <f>IFERROR(VLOOKUP(F5352,国RL2017!$B$2:$E$870,3,0),"")</f>
        <v/>
      </c>
      <c r="AA5352" s="19" t="str">
        <f>IFERROR(VLOOKUP(F5352,国RL2006!$B$2:$E$567,4,0),"")</f>
        <v/>
      </c>
      <c r="AB5352" s="19" t="str">
        <f>IFERROR(VLOOKUP(F5352,国RL2006!$B$2:$E$567,3,0),"")</f>
        <v/>
      </c>
    </row>
    <row r="5353" spans="1:28" x14ac:dyDescent="0.15">
      <c r="A5353" s="16">
        <v>5352</v>
      </c>
      <c r="B5353" s="24">
        <v>2024</v>
      </c>
      <c r="C5353" s="53">
        <v>9</v>
      </c>
      <c r="D5353" s="53">
        <v>7</v>
      </c>
      <c r="E5353" s="53" t="s">
        <v>2963</v>
      </c>
      <c r="F5353" s="53" t="s">
        <v>39</v>
      </c>
      <c r="G5353" s="53" t="str">
        <f>VLOOKUP(F5353,'チョウnlist_Bu+Idx'!$A$2:$G$779,7,FALSE)</f>
        <v>シジミチョウ科</v>
      </c>
      <c r="H5353" s="53">
        <v>2</v>
      </c>
      <c r="M5353" s="52">
        <v>2</v>
      </c>
      <c r="O5353" s="18" t="str">
        <f>IFERROR(VLOOKUP(F5353,'（鳥類・チョウ）vlookup関数用'!$D$35:$F$38,3,0),"")</f>
        <v/>
      </c>
      <c r="P5353" s="18" t="str">
        <f>IFERROR(VLOOKUP(F5353,特定外来生物!$A$3:$G$24,7,0),"")</f>
        <v/>
      </c>
      <c r="Q5353" s="17" t="str">
        <f>IFERROR(VLOOKUP(F5353,県RL2019!$B$2:$H$605,4,0),"")</f>
        <v/>
      </c>
      <c r="R5353" s="17" t="str">
        <f>IFERROR(VLOOKUP(F5353,県RL2019!$B$2:$H$605,5,0),"")</f>
        <v/>
      </c>
      <c r="S5353" s="17" t="str">
        <f>IFERROR(VLOOKUP(F5353,県RL2011!$F$3:$H$906,2,0),"")</f>
        <v/>
      </c>
      <c r="T5353" s="17" t="str">
        <f>IFERROR(VLOOKUP(F5353,県RL2011!$F$3:$H$906,3,0),"")</f>
        <v/>
      </c>
      <c r="U5353" s="150" t="str">
        <f>IFERROR(VLOOKUP(F5353,国RL2020!$B$2:$E$878,4,0),"")</f>
        <v/>
      </c>
      <c r="V5353" s="150" t="str">
        <f>IFERROR(VLOOKUP(F5353,国RL2020!$B$2:$E$878,3,0),"")</f>
        <v/>
      </c>
      <c r="W5353" s="19" t="str">
        <f>IFERROR(VLOOKUP(F5353,国RL2019!$B$2:$E$873,4,0),"")</f>
        <v/>
      </c>
      <c r="X5353" s="19" t="str">
        <f>IFERROR(VLOOKUP(F5353,国RL2019!$B$2:$E$873,3,0),"")</f>
        <v/>
      </c>
      <c r="Y5353" s="19" t="str">
        <f>IFERROR(VLOOKUP(F5353,国RL2017!$B$2:$E$870,4,0),"")</f>
        <v/>
      </c>
      <c r="Z5353" s="19" t="str">
        <f>IFERROR(VLOOKUP(F5353,国RL2017!$B$2:$E$870,3,0),"")</f>
        <v/>
      </c>
      <c r="AA5353" s="19" t="str">
        <f>IFERROR(VLOOKUP(F5353,国RL2006!$B$2:$E$567,4,0),"")</f>
        <v/>
      </c>
      <c r="AB5353" s="19" t="str">
        <f>IFERROR(VLOOKUP(F5353,国RL2006!$B$2:$E$567,3,0),"")</f>
        <v/>
      </c>
    </row>
    <row r="5354" spans="1:28" x14ac:dyDescent="0.15">
      <c r="A5354" s="16">
        <v>5353</v>
      </c>
      <c r="B5354" s="24">
        <v>2024</v>
      </c>
      <c r="C5354" s="53">
        <v>9</v>
      </c>
      <c r="D5354" s="53">
        <v>7</v>
      </c>
      <c r="E5354" s="53" t="s">
        <v>2963</v>
      </c>
      <c r="F5354" s="53" t="s">
        <v>32</v>
      </c>
      <c r="G5354" s="53" t="str">
        <f>VLOOKUP(F5354,'チョウnlist_Bu+Idx'!$A$2:$G$779,7,FALSE)</f>
        <v>タテハチョウ科</v>
      </c>
      <c r="H5354" s="53">
        <v>7</v>
      </c>
      <c r="I5354" s="53">
        <v>2</v>
      </c>
      <c r="M5354" s="52">
        <v>9</v>
      </c>
      <c r="O5354" s="18" t="str">
        <f>IFERROR(VLOOKUP(F5354,'（鳥類・チョウ）vlookup関数用'!$D$35:$F$38,3,0),"")</f>
        <v/>
      </c>
      <c r="P5354" s="18" t="str">
        <f>IFERROR(VLOOKUP(F5354,特定外来生物!$A$3:$G$24,7,0),"")</f>
        <v/>
      </c>
      <c r="Q5354" s="17" t="str">
        <f>IFERROR(VLOOKUP(F5354,県RL2019!$B$2:$H$605,4,0),"")</f>
        <v/>
      </c>
      <c r="R5354" s="17" t="str">
        <f>IFERROR(VLOOKUP(F5354,県RL2019!$B$2:$H$605,5,0),"")</f>
        <v/>
      </c>
      <c r="S5354" s="17" t="str">
        <f>IFERROR(VLOOKUP(F5354,県RL2011!$F$3:$H$906,2,0),"")</f>
        <v/>
      </c>
      <c r="T5354" s="17" t="str">
        <f>IFERROR(VLOOKUP(F5354,県RL2011!$F$3:$H$906,3,0),"")</f>
        <v/>
      </c>
      <c r="U5354" s="150" t="str">
        <f>IFERROR(VLOOKUP(F5354,国RL2020!$B$2:$E$878,4,0),"")</f>
        <v/>
      </c>
      <c r="V5354" s="150" t="str">
        <f>IFERROR(VLOOKUP(F5354,国RL2020!$B$2:$E$878,3,0),"")</f>
        <v/>
      </c>
      <c r="W5354" s="19" t="str">
        <f>IFERROR(VLOOKUP(F5354,国RL2019!$B$2:$E$873,4,0),"")</f>
        <v/>
      </c>
      <c r="X5354" s="19" t="str">
        <f>IFERROR(VLOOKUP(F5354,国RL2019!$B$2:$E$873,3,0),"")</f>
        <v/>
      </c>
      <c r="Y5354" s="19" t="str">
        <f>IFERROR(VLOOKUP(F5354,国RL2017!$B$2:$E$870,4,0),"")</f>
        <v/>
      </c>
      <c r="Z5354" s="19" t="str">
        <f>IFERROR(VLOOKUP(F5354,国RL2017!$B$2:$E$870,3,0),"")</f>
        <v/>
      </c>
      <c r="AA5354" s="19" t="str">
        <f>IFERROR(VLOOKUP(F5354,国RL2006!$B$2:$E$567,4,0),"")</f>
        <v/>
      </c>
      <c r="AB5354" s="19" t="str">
        <f>IFERROR(VLOOKUP(F5354,国RL2006!$B$2:$E$567,3,0),"")</f>
        <v/>
      </c>
    </row>
    <row r="5355" spans="1:28" x14ac:dyDescent="0.15">
      <c r="A5355" s="16">
        <v>5354</v>
      </c>
      <c r="B5355" s="24">
        <v>2024</v>
      </c>
      <c r="C5355" s="53">
        <v>9</v>
      </c>
      <c r="D5355" s="53">
        <v>7</v>
      </c>
      <c r="E5355" s="53" t="s">
        <v>2963</v>
      </c>
      <c r="F5355" s="53" t="s">
        <v>30</v>
      </c>
      <c r="G5355" s="53" t="str">
        <f>VLOOKUP(F5355,'チョウnlist_Bu+Idx'!$A$2:$G$779,7,FALSE)</f>
        <v>タテハチョウ科</v>
      </c>
      <c r="H5355" s="53">
        <v>1</v>
      </c>
      <c r="I5355" s="53">
        <v>1</v>
      </c>
      <c r="M5355" s="52">
        <v>2</v>
      </c>
      <c r="O5355" s="18" t="str">
        <f>IFERROR(VLOOKUP(F5355,'（鳥類・チョウ）vlookup関数用'!$D$35:$F$38,3,0),"")</f>
        <v/>
      </c>
      <c r="P5355" s="18" t="str">
        <f>IFERROR(VLOOKUP(F5355,特定外来生物!$A$3:$G$24,7,0),"")</f>
        <v/>
      </c>
      <c r="Q5355" s="17" t="str">
        <f>IFERROR(VLOOKUP(F5355,県RL2019!$B$2:$H$605,4,0),"")</f>
        <v/>
      </c>
      <c r="R5355" s="17" t="str">
        <f>IFERROR(VLOOKUP(F5355,県RL2019!$B$2:$H$605,5,0),"")</f>
        <v/>
      </c>
      <c r="S5355" s="17" t="str">
        <f>IFERROR(VLOOKUP(F5355,県RL2011!$F$3:$H$906,2,0),"")</f>
        <v/>
      </c>
      <c r="T5355" s="17" t="str">
        <f>IFERROR(VLOOKUP(F5355,県RL2011!$F$3:$H$906,3,0),"")</f>
        <v/>
      </c>
      <c r="U5355" s="150" t="str">
        <f>IFERROR(VLOOKUP(F5355,国RL2020!$B$2:$E$878,4,0),"")</f>
        <v/>
      </c>
      <c r="V5355" s="150" t="str">
        <f>IFERROR(VLOOKUP(F5355,国RL2020!$B$2:$E$878,3,0),"")</f>
        <v/>
      </c>
      <c r="W5355" s="19" t="str">
        <f>IFERROR(VLOOKUP(F5355,国RL2019!$B$2:$E$873,4,0),"")</f>
        <v/>
      </c>
      <c r="X5355" s="19" t="str">
        <f>IFERROR(VLOOKUP(F5355,国RL2019!$B$2:$E$873,3,0),"")</f>
        <v/>
      </c>
      <c r="Y5355" s="19" t="str">
        <f>IFERROR(VLOOKUP(F5355,国RL2017!$B$2:$E$870,4,0),"")</f>
        <v/>
      </c>
      <c r="Z5355" s="19" t="str">
        <f>IFERROR(VLOOKUP(F5355,国RL2017!$B$2:$E$870,3,0),"")</f>
        <v/>
      </c>
      <c r="AA5355" s="19" t="str">
        <f>IFERROR(VLOOKUP(F5355,国RL2006!$B$2:$E$567,4,0),"")</f>
        <v/>
      </c>
      <c r="AB5355" s="19" t="str">
        <f>IFERROR(VLOOKUP(F5355,国RL2006!$B$2:$E$567,3,0),"")</f>
        <v/>
      </c>
    </row>
    <row r="5356" spans="1:28" x14ac:dyDescent="0.15">
      <c r="A5356" s="16">
        <v>5355</v>
      </c>
      <c r="B5356" s="24">
        <v>2024</v>
      </c>
      <c r="C5356" s="53">
        <v>9</v>
      </c>
      <c r="D5356" s="53">
        <v>7</v>
      </c>
      <c r="E5356" s="53" t="s">
        <v>2963</v>
      </c>
      <c r="F5356" s="53" t="s">
        <v>34</v>
      </c>
      <c r="G5356" s="53" t="str">
        <f>VLOOKUP(F5356,'チョウnlist_Bu+Idx'!$A$2:$G$779,7,FALSE)</f>
        <v>タテハチョウ科</v>
      </c>
      <c r="H5356" s="53">
        <v>7</v>
      </c>
      <c r="I5356" s="53">
        <v>1</v>
      </c>
      <c r="M5356" s="52">
        <v>8</v>
      </c>
      <c r="O5356" s="18" t="str">
        <f>IFERROR(VLOOKUP(F5356,'（鳥類・チョウ）vlookup関数用'!$D$35:$F$38,3,0),"")</f>
        <v/>
      </c>
      <c r="P5356" s="18" t="str">
        <f>IFERROR(VLOOKUP(F5356,特定外来生物!$A$3:$G$24,7,0),"")</f>
        <v/>
      </c>
      <c r="Q5356" s="17" t="str">
        <f>IFERROR(VLOOKUP(F5356,県RL2019!$B$2:$H$605,4,0),"")</f>
        <v/>
      </c>
      <c r="R5356" s="17" t="str">
        <f>IFERROR(VLOOKUP(F5356,県RL2019!$B$2:$H$605,5,0),"")</f>
        <v/>
      </c>
      <c r="S5356" s="17" t="str">
        <f>IFERROR(VLOOKUP(F5356,県RL2011!$F$3:$H$906,2,0),"")</f>
        <v/>
      </c>
      <c r="T5356" s="17" t="str">
        <f>IFERROR(VLOOKUP(F5356,県RL2011!$F$3:$H$906,3,0),"")</f>
        <v/>
      </c>
      <c r="U5356" s="150" t="str">
        <f>IFERROR(VLOOKUP(F5356,国RL2020!$B$2:$E$878,4,0),"")</f>
        <v/>
      </c>
      <c r="V5356" s="150" t="str">
        <f>IFERROR(VLOOKUP(F5356,国RL2020!$B$2:$E$878,3,0),"")</f>
        <v/>
      </c>
      <c r="W5356" s="19" t="str">
        <f>IFERROR(VLOOKUP(F5356,国RL2019!$B$2:$E$873,4,0),"")</f>
        <v/>
      </c>
      <c r="X5356" s="19" t="str">
        <f>IFERROR(VLOOKUP(F5356,国RL2019!$B$2:$E$873,3,0),"")</f>
        <v/>
      </c>
      <c r="Y5356" s="19" t="str">
        <f>IFERROR(VLOOKUP(F5356,国RL2017!$B$2:$E$870,4,0),"")</f>
        <v/>
      </c>
      <c r="Z5356" s="19" t="str">
        <f>IFERROR(VLOOKUP(F5356,国RL2017!$B$2:$E$870,3,0),"")</f>
        <v/>
      </c>
      <c r="AA5356" s="19" t="str">
        <f>IFERROR(VLOOKUP(F5356,国RL2006!$B$2:$E$567,4,0),"")</f>
        <v/>
      </c>
      <c r="AB5356" s="19" t="str">
        <f>IFERROR(VLOOKUP(F5356,国RL2006!$B$2:$E$567,3,0),"")</f>
        <v/>
      </c>
    </row>
    <row r="5357" spans="1:28" x14ac:dyDescent="0.15">
      <c r="A5357" s="16">
        <v>5356</v>
      </c>
      <c r="B5357" s="24">
        <v>2024</v>
      </c>
      <c r="C5357" s="53">
        <v>9</v>
      </c>
      <c r="D5357" s="53">
        <v>7</v>
      </c>
      <c r="E5357" s="53" t="s">
        <v>2963</v>
      </c>
      <c r="F5357" s="53" t="s">
        <v>59</v>
      </c>
      <c r="G5357" s="53" t="str">
        <f>VLOOKUP(F5357,'チョウnlist_Bu+Idx'!$A$2:$G$779,7,FALSE)</f>
        <v>タテハチョウ科</v>
      </c>
      <c r="H5357" s="53">
        <v>2</v>
      </c>
      <c r="I5357" s="53">
        <v>3</v>
      </c>
      <c r="M5357" s="52">
        <v>5</v>
      </c>
      <c r="O5357" s="18" t="str">
        <f>IFERROR(VLOOKUP(F5357,'（鳥類・チョウ）vlookup関数用'!$D$35:$F$38,3,0),"")</f>
        <v>重点対策外来種</v>
      </c>
      <c r="P5357" s="18" t="str">
        <f>IFERROR(VLOOKUP(F5357,特定外来生物!$A$3:$G$24,7,0),"")</f>
        <v>特定外来生物</v>
      </c>
      <c r="Q5357" s="17" t="str">
        <f>IFERROR(VLOOKUP(F5357,県RL2019!$B$2:$H$605,4,0),"")</f>
        <v/>
      </c>
      <c r="R5357" s="17" t="str">
        <f>IFERROR(VLOOKUP(F5357,県RL2019!$B$2:$H$605,5,0),"")</f>
        <v/>
      </c>
      <c r="S5357" s="17" t="str">
        <f>IFERROR(VLOOKUP(F5357,県RL2011!$F$3:$H$906,2,0),"")</f>
        <v/>
      </c>
      <c r="T5357" s="17" t="str">
        <f>IFERROR(VLOOKUP(F5357,県RL2011!$F$3:$H$906,3,0),"")</f>
        <v/>
      </c>
      <c r="U5357" s="150" t="str">
        <f>IFERROR(VLOOKUP(F5357,国RL2020!$B$2:$E$878,4,0),"")</f>
        <v/>
      </c>
      <c r="V5357" s="150" t="str">
        <f>IFERROR(VLOOKUP(F5357,国RL2020!$B$2:$E$878,3,0),"")</f>
        <v/>
      </c>
      <c r="W5357" s="19" t="str">
        <f>IFERROR(VLOOKUP(F5357,国RL2019!$B$2:$E$873,4,0),"")</f>
        <v/>
      </c>
      <c r="X5357" s="19" t="str">
        <f>IFERROR(VLOOKUP(F5357,国RL2019!$B$2:$E$873,3,0),"")</f>
        <v/>
      </c>
      <c r="Y5357" s="19" t="str">
        <f>IFERROR(VLOOKUP(F5357,国RL2017!$B$2:$E$870,4,0),"")</f>
        <v/>
      </c>
      <c r="Z5357" s="19" t="str">
        <f>IFERROR(VLOOKUP(F5357,国RL2017!$B$2:$E$870,3,0),"")</f>
        <v/>
      </c>
      <c r="AA5357" s="19" t="str">
        <f>IFERROR(VLOOKUP(F5357,国RL2006!$B$2:$E$567,4,0),"")</f>
        <v/>
      </c>
      <c r="AB5357" s="19" t="str">
        <f>IFERROR(VLOOKUP(F5357,国RL2006!$B$2:$E$567,3,0),"")</f>
        <v/>
      </c>
    </row>
    <row r="5358" spans="1:28" x14ac:dyDescent="0.15">
      <c r="A5358" s="16">
        <v>5357</v>
      </c>
      <c r="B5358" s="24">
        <v>2024</v>
      </c>
      <c r="C5358" s="53">
        <v>9</v>
      </c>
      <c r="D5358" s="53">
        <v>7</v>
      </c>
      <c r="E5358" s="53" t="s">
        <v>2963</v>
      </c>
      <c r="F5358" s="53" t="s">
        <v>37</v>
      </c>
      <c r="G5358" s="53" t="str">
        <f>VLOOKUP(F5358,'チョウnlist_Bu+Idx'!$A$2:$G$779,7,FALSE)</f>
        <v>タテハチョウ科</v>
      </c>
      <c r="H5358" s="53">
        <v>5</v>
      </c>
      <c r="M5358" s="52">
        <v>5</v>
      </c>
      <c r="O5358" s="18" t="str">
        <f>IFERROR(VLOOKUP(F5358,'（鳥類・チョウ）vlookup関数用'!$D$35:$F$38,3,0),"")</f>
        <v/>
      </c>
      <c r="P5358" s="18" t="str">
        <f>IFERROR(VLOOKUP(F5358,特定外来生物!$A$3:$G$24,7,0),"")</f>
        <v/>
      </c>
      <c r="Q5358" s="17" t="str">
        <f>IFERROR(VLOOKUP(F5358,県RL2019!$B$2:$H$605,4,0),"")</f>
        <v/>
      </c>
      <c r="R5358" s="17" t="str">
        <f>IFERROR(VLOOKUP(F5358,県RL2019!$B$2:$H$605,5,0),"")</f>
        <v/>
      </c>
      <c r="S5358" s="17" t="str">
        <f>IFERROR(VLOOKUP(F5358,県RL2011!$F$3:$H$906,2,0),"")</f>
        <v/>
      </c>
      <c r="T5358" s="17" t="str">
        <f>IFERROR(VLOOKUP(F5358,県RL2011!$F$3:$H$906,3,0),"")</f>
        <v/>
      </c>
      <c r="U5358" s="150" t="str">
        <f>IFERROR(VLOOKUP(F5358,国RL2020!$B$2:$E$878,4,0),"")</f>
        <v/>
      </c>
      <c r="V5358" s="150" t="str">
        <f>IFERROR(VLOOKUP(F5358,国RL2020!$B$2:$E$878,3,0),"")</f>
        <v/>
      </c>
      <c r="W5358" s="19" t="str">
        <f>IFERROR(VLOOKUP(F5358,国RL2019!$B$2:$E$873,4,0),"")</f>
        <v/>
      </c>
      <c r="X5358" s="19" t="str">
        <f>IFERROR(VLOOKUP(F5358,国RL2019!$B$2:$E$873,3,0),"")</f>
        <v/>
      </c>
      <c r="Y5358" s="19" t="str">
        <f>IFERROR(VLOOKUP(F5358,国RL2017!$B$2:$E$870,4,0),"")</f>
        <v/>
      </c>
      <c r="Z5358" s="19" t="str">
        <f>IFERROR(VLOOKUP(F5358,国RL2017!$B$2:$E$870,3,0),"")</f>
        <v/>
      </c>
      <c r="AA5358" s="19" t="str">
        <f>IFERROR(VLOOKUP(F5358,国RL2006!$B$2:$E$567,4,0),"")</f>
        <v/>
      </c>
      <c r="AB5358" s="19" t="str">
        <f>IFERROR(VLOOKUP(F5358,国RL2006!$B$2:$E$567,3,0),"")</f>
        <v/>
      </c>
    </row>
    <row r="5359" spans="1:28" x14ac:dyDescent="0.15">
      <c r="A5359" s="16">
        <v>5358</v>
      </c>
      <c r="B5359" s="24">
        <v>2024</v>
      </c>
      <c r="C5359" s="53">
        <v>9</v>
      </c>
      <c r="D5359" s="53">
        <v>7</v>
      </c>
      <c r="E5359" s="53" t="s">
        <v>2963</v>
      </c>
      <c r="F5359" s="53" t="s">
        <v>43</v>
      </c>
      <c r="G5359" s="53" t="str">
        <f>VLOOKUP(F5359,'チョウnlist_Bu+Idx'!$A$2:$G$779,7,FALSE)</f>
        <v>ジャノメチョウ科</v>
      </c>
      <c r="H5359" s="53">
        <v>3</v>
      </c>
      <c r="I5359" s="53">
        <v>1</v>
      </c>
      <c r="M5359" s="52">
        <v>4</v>
      </c>
      <c r="O5359" s="18" t="str">
        <f>IFERROR(VLOOKUP(F5359,'（鳥類・チョウ）vlookup関数用'!$D$35:$F$38,3,0),"")</f>
        <v/>
      </c>
      <c r="P5359" s="18" t="str">
        <f>IFERROR(VLOOKUP(F5359,特定外来生物!$A$3:$G$24,7,0),"")</f>
        <v/>
      </c>
      <c r="Q5359" s="17" t="str">
        <f>IFERROR(VLOOKUP(F5359,県RL2019!$B$2:$H$605,4,0),"")</f>
        <v/>
      </c>
      <c r="R5359" s="17" t="str">
        <f>IFERROR(VLOOKUP(F5359,県RL2019!$B$2:$H$605,5,0),"")</f>
        <v/>
      </c>
      <c r="S5359" s="17" t="str">
        <f>IFERROR(VLOOKUP(F5359,県RL2011!$F$3:$H$906,2,0),"")</f>
        <v/>
      </c>
      <c r="T5359" s="17" t="str">
        <f>IFERROR(VLOOKUP(F5359,県RL2011!$F$3:$H$906,3,0),"")</f>
        <v/>
      </c>
      <c r="U5359" s="150" t="str">
        <f>IFERROR(VLOOKUP(F5359,国RL2020!$B$2:$E$878,4,0),"")</f>
        <v/>
      </c>
      <c r="V5359" s="150" t="str">
        <f>IFERROR(VLOOKUP(F5359,国RL2020!$B$2:$E$878,3,0),"")</f>
        <v/>
      </c>
      <c r="W5359" s="19" t="str">
        <f>IFERROR(VLOOKUP(F5359,国RL2019!$B$2:$E$873,4,0),"")</f>
        <v/>
      </c>
      <c r="X5359" s="19" t="str">
        <f>IFERROR(VLOOKUP(F5359,国RL2019!$B$2:$E$873,3,0),"")</f>
        <v/>
      </c>
      <c r="Y5359" s="19" t="str">
        <f>IFERROR(VLOOKUP(F5359,国RL2017!$B$2:$E$870,4,0),"")</f>
        <v/>
      </c>
      <c r="Z5359" s="19" t="str">
        <f>IFERROR(VLOOKUP(F5359,国RL2017!$B$2:$E$870,3,0),"")</f>
        <v/>
      </c>
      <c r="AA5359" s="19" t="str">
        <f>IFERROR(VLOOKUP(F5359,国RL2006!$B$2:$E$567,4,0),"")</f>
        <v/>
      </c>
      <c r="AB5359" s="19" t="str">
        <f>IFERROR(VLOOKUP(F5359,国RL2006!$B$2:$E$567,3,0),"")</f>
        <v/>
      </c>
    </row>
    <row r="5360" spans="1:28" x14ac:dyDescent="0.15">
      <c r="A5360" s="16">
        <v>5359</v>
      </c>
      <c r="B5360" s="24">
        <v>2024</v>
      </c>
      <c r="C5360" s="53">
        <v>9</v>
      </c>
      <c r="D5360" s="53">
        <v>7</v>
      </c>
      <c r="E5360" s="53" t="s">
        <v>2963</v>
      </c>
      <c r="F5360" s="53" t="s">
        <v>23</v>
      </c>
      <c r="G5360" s="53" t="str">
        <f>VLOOKUP(F5360,'チョウnlist_Bu+Idx'!$A$2:$G$779,7,FALSE)</f>
        <v>ジャノメチョウ科</v>
      </c>
      <c r="H5360" s="53">
        <v>3</v>
      </c>
      <c r="I5360" s="53">
        <v>1</v>
      </c>
      <c r="M5360" s="52">
        <v>4</v>
      </c>
      <c r="O5360" s="18" t="str">
        <f>IFERROR(VLOOKUP(F5360,'（鳥類・チョウ）vlookup関数用'!$D$35:$F$38,3,0),"")</f>
        <v/>
      </c>
      <c r="P5360" s="18" t="str">
        <f>IFERROR(VLOOKUP(F5360,特定外来生物!$A$3:$G$24,7,0),"")</f>
        <v/>
      </c>
      <c r="Q5360" s="17" t="str">
        <f>IFERROR(VLOOKUP(F5360,県RL2019!$B$2:$H$605,4,0),"")</f>
        <v/>
      </c>
      <c r="R5360" s="17" t="str">
        <f>IFERROR(VLOOKUP(F5360,県RL2019!$B$2:$H$605,5,0),"")</f>
        <v/>
      </c>
      <c r="S5360" s="17" t="str">
        <f>IFERROR(VLOOKUP(F5360,県RL2011!$F$3:$H$906,2,0),"")</f>
        <v/>
      </c>
      <c r="T5360" s="17" t="str">
        <f>IFERROR(VLOOKUP(F5360,県RL2011!$F$3:$H$906,3,0),"")</f>
        <v/>
      </c>
      <c r="U5360" s="150" t="str">
        <f>IFERROR(VLOOKUP(F5360,国RL2020!$B$2:$E$878,4,0),"")</f>
        <v/>
      </c>
      <c r="V5360" s="150" t="str">
        <f>IFERROR(VLOOKUP(F5360,国RL2020!$B$2:$E$878,3,0),"")</f>
        <v/>
      </c>
      <c r="W5360" s="19" t="str">
        <f>IFERROR(VLOOKUP(F5360,国RL2019!$B$2:$E$873,4,0),"")</f>
        <v/>
      </c>
      <c r="X5360" s="19" t="str">
        <f>IFERROR(VLOOKUP(F5360,国RL2019!$B$2:$E$873,3,0),"")</f>
        <v/>
      </c>
      <c r="Y5360" s="19" t="str">
        <f>IFERROR(VLOOKUP(F5360,国RL2017!$B$2:$E$870,4,0),"")</f>
        <v/>
      </c>
      <c r="Z5360" s="19" t="str">
        <f>IFERROR(VLOOKUP(F5360,国RL2017!$B$2:$E$870,3,0),"")</f>
        <v/>
      </c>
      <c r="AA5360" s="19" t="str">
        <f>IFERROR(VLOOKUP(F5360,国RL2006!$B$2:$E$567,4,0),"")</f>
        <v/>
      </c>
      <c r="AB5360" s="19" t="str">
        <f>IFERROR(VLOOKUP(F5360,国RL2006!$B$2:$E$567,3,0),"")</f>
        <v/>
      </c>
    </row>
    <row r="5361" spans="1:28" x14ac:dyDescent="0.15">
      <c r="A5361" s="16">
        <v>5360</v>
      </c>
      <c r="B5361" s="24">
        <v>2024</v>
      </c>
      <c r="C5361" s="53">
        <v>9</v>
      </c>
      <c r="D5361" s="53">
        <v>7</v>
      </c>
      <c r="E5361" s="53" t="s">
        <v>2963</v>
      </c>
      <c r="F5361" s="53" t="s">
        <v>61</v>
      </c>
      <c r="G5361" s="53" t="str">
        <f>VLOOKUP(F5361,'チョウnlist_Bu+Idx'!$A$2:$G$779,7,FALSE)</f>
        <v>ジャノメチョウ科</v>
      </c>
      <c r="I5361" s="53">
        <v>1</v>
      </c>
      <c r="M5361" s="52">
        <v>1</v>
      </c>
      <c r="O5361" s="18" t="str">
        <f>IFERROR(VLOOKUP(F5361,'（鳥類・チョウ）vlookup関数用'!$D$35:$F$38,3,0),"")</f>
        <v/>
      </c>
      <c r="P5361" s="18" t="str">
        <f>IFERROR(VLOOKUP(F5361,特定外来生物!$A$3:$G$24,7,0),"")</f>
        <v/>
      </c>
      <c r="Q5361" s="17" t="str">
        <f>IFERROR(VLOOKUP(F5361,県RL2019!$B$2:$H$605,4,0),"")</f>
        <v/>
      </c>
      <c r="R5361" s="17" t="str">
        <f>IFERROR(VLOOKUP(F5361,県RL2019!$B$2:$H$605,5,0),"")</f>
        <v/>
      </c>
      <c r="S5361" s="17" t="str">
        <f>IFERROR(VLOOKUP(F5361,県RL2011!$F$3:$H$906,2,0),"")</f>
        <v/>
      </c>
      <c r="T5361" s="17" t="str">
        <f>IFERROR(VLOOKUP(F5361,県RL2011!$F$3:$H$906,3,0),"")</f>
        <v/>
      </c>
      <c r="U5361" s="150" t="str">
        <f>IFERROR(VLOOKUP(F5361,国RL2020!$B$2:$E$878,4,0),"")</f>
        <v/>
      </c>
      <c r="V5361" s="150" t="str">
        <f>IFERROR(VLOOKUP(F5361,国RL2020!$B$2:$E$878,3,0),"")</f>
        <v/>
      </c>
      <c r="W5361" s="19" t="str">
        <f>IFERROR(VLOOKUP(F5361,国RL2019!$B$2:$E$873,4,0),"")</f>
        <v/>
      </c>
      <c r="X5361" s="19" t="str">
        <f>IFERROR(VLOOKUP(F5361,国RL2019!$B$2:$E$873,3,0),"")</f>
        <v/>
      </c>
      <c r="Y5361" s="19" t="str">
        <f>IFERROR(VLOOKUP(F5361,国RL2017!$B$2:$E$870,4,0),"")</f>
        <v/>
      </c>
      <c r="Z5361" s="19" t="str">
        <f>IFERROR(VLOOKUP(F5361,国RL2017!$B$2:$E$870,3,0),"")</f>
        <v/>
      </c>
      <c r="AA5361" s="19" t="str">
        <f>IFERROR(VLOOKUP(F5361,国RL2006!$B$2:$E$567,4,0),"")</f>
        <v/>
      </c>
      <c r="AB5361" s="19" t="str">
        <f>IFERROR(VLOOKUP(F5361,国RL2006!$B$2:$E$567,3,0),"")</f>
        <v/>
      </c>
    </row>
    <row r="5362" spans="1:28" x14ac:dyDescent="0.15">
      <c r="A5362" s="16">
        <v>5361</v>
      </c>
      <c r="B5362" s="24">
        <v>2024</v>
      </c>
      <c r="C5362" s="53">
        <v>9</v>
      </c>
      <c r="D5362" s="53">
        <v>7</v>
      </c>
      <c r="E5362" s="53" t="s">
        <v>2963</v>
      </c>
      <c r="F5362" s="53" t="s">
        <v>45</v>
      </c>
      <c r="G5362" s="53" t="str">
        <f>VLOOKUP(F5362,'チョウnlist_Bu+Idx'!$A$2:$G$779,7,FALSE)</f>
        <v>ジャノメチョウ科</v>
      </c>
      <c r="H5362" s="53">
        <v>2</v>
      </c>
      <c r="I5362" s="53">
        <v>3</v>
      </c>
      <c r="M5362" s="52">
        <v>5</v>
      </c>
      <c r="O5362" s="18" t="str">
        <f>IFERROR(VLOOKUP(F5362,'（鳥類・チョウ）vlookup関数用'!$D$35:$F$38,3,0),"")</f>
        <v/>
      </c>
      <c r="P5362" s="18" t="str">
        <f>IFERROR(VLOOKUP(F5362,特定外来生物!$A$3:$G$24,7,0),"")</f>
        <v/>
      </c>
      <c r="Q5362" s="17" t="str">
        <f>IFERROR(VLOOKUP(F5362,県RL2019!$B$2:$H$605,4,0),"")</f>
        <v/>
      </c>
      <c r="R5362" s="17" t="str">
        <f>IFERROR(VLOOKUP(F5362,県RL2019!$B$2:$H$605,5,0),"")</f>
        <v/>
      </c>
      <c r="S5362" s="17" t="str">
        <f>IFERROR(VLOOKUP(F5362,県RL2011!$F$3:$H$906,2,0),"")</f>
        <v/>
      </c>
      <c r="T5362" s="17" t="str">
        <f>IFERROR(VLOOKUP(F5362,県RL2011!$F$3:$H$906,3,0),"")</f>
        <v/>
      </c>
      <c r="U5362" s="150" t="str">
        <f>IFERROR(VLOOKUP(F5362,国RL2020!$B$2:$E$878,4,0),"")</f>
        <v/>
      </c>
      <c r="V5362" s="150" t="str">
        <f>IFERROR(VLOOKUP(F5362,国RL2020!$B$2:$E$878,3,0),"")</f>
        <v/>
      </c>
      <c r="W5362" s="19" t="str">
        <f>IFERROR(VLOOKUP(F5362,国RL2019!$B$2:$E$873,4,0),"")</f>
        <v/>
      </c>
      <c r="X5362" s="19" t="str">
        <f>IFERROR(VLOOKUP(F5362,国RL2019!$B$2:$E$873,3,0),"")</f>
        <v/>
      </c>
      <c r="Y5362" s="19" t="str">
        <f>IFERROR(VLOOKUP(F5362,国RL2017!$B$2:$E$870,4,0),"")</f>
        <v/>
      </c>
      <c r="Z5362" s="19" t="str">
        <f>IFERROR(VLOOKUP(F5362,国RL2017!$B$2:$E$870,3,0),"")</f>
        <v/>
      </c>
      <c r="AA5362" s="19" t="str">
        <f>IFERROR(VLOOKUP(F5362,国RL2006!$B$2:$E$567,4,0),"")</f>
        <v/>
      </c>
      <c r="AB5362" s="19" t="str">
        <f>IFERROR(VLOOKUP(F5362,国RL2006!$B$2:$E$567,3,0),"")</f>
        <v/>
      </c>
    </row>
    <row r="5363" spans="1:28" x14ac:dyDescent="0.15">
      <c r="A5363" s="16">
        <v>5362</v>
      </c>
      <c r="B5363" s="24">
        <v>2024</v>
      </c>
      <c r="C5363" s="53">
        <v>9</v>
      </c>
      <c r="D5363" s="53">
        <v>7</v>
      </c>
      <c r="E5363" s="53" t="s">
        <v>2963</v>
      </c>
      <c r="F5363" s="53" t="s">
        <v>14</v>
      </c>
      <c r="G5363" s="53" t="str">
        <f>VLOOKUP(F5363,'チョウnlist_Bu+Idx'!$A$2:$G$779,7,FALSE)</f>
        <v>セセリチョウ科</v>
      </c>
      <c r="H5363" s="53">
        <v>11</v>
      </c>
      <c r="I5363" s="53">
        <v>40</v>
      </c>
      <c r="M5363" s="52">
        <v>51</v>
      </c>
      <c r="O5363" s="18" t="str">
        <f>IFERROR(VLOOKUP(F5363,'（鳥類・チョウ）vlookup関数用'!$D$35:$F$38,3,0),"")</f>
        <v/>
      </c>
      <c r="P5363" s="18" t="str">
        <f>IFERROR(VLOOKUP(F5363,特定外来生物!$A$3:$G$24,7,0),"")</f>
        <v/>
      </c>
      <c r="Q5363" s="17" t="str">
        <f>IFERROR(VLOOKUP(F5363,県RL2019!$B$2:$H$605,4,0),"")</f>
        <v/>
      </c>
      <c r="R5363" s="17" t="str">
        <f>IFERROR(VLOOKUP(F5363,県RL2019!$B$2:$H$605,5,0),"")</f>
        <v/>
      </c>
      <c r="S5363" s="17" t="str">
        <f>IFERROR(VLOOKUP(F5363,県RL2011!$F$3:$H$906,2,0),"")</f>
        <v/>
      </c>
      <c r="T5363" s="17" t="str">
        <f>IFERROR(VLOOKUP(F5363,県RL2011!$F$3:$H$906,3,0),"")</f>
        <v/>
      </c>
      <c r="U5363" s="150" t="str">
        <f>IFERROR(VLOOKUP(F5363,国RL2020!$B$2:$E$878,4,0),"")</f>
        <v/>
      </c>
      <c r="V5363" s="150" t="str">
        <f>IFERROR(VLOOKUP(F5363,国RL2020!$B$2:$E$878,3,0),"")</f>
        <v/>
      </c>
      <c r="W5363" s="19" t="str">
        <f>IFERROR(VLOOKUP(F5363,国RL2019!$B$2:$E$873,4,0),"")</f>
        <v/>
      </c>
      <c r="X5363" s="19" t="str">
        <f>IFERROR(VLOOKUP(F5363,国RL2019!$B$2:$E$873,3,0),"")</f>
        <v/>
      </c>
      <c r="Y5363" s="19" t="str">
        <f>IFERROR(VLOOKUP(F5363,国RL2017!$B$2:$E$870,4,0),"")</f>
        <v/>
      </c>
      <c r="Z5363" s="19" t="str">
        <f>IFERROR(VLOOKUP(F5363,国RL2017!$B$2:$E$870,3,0),"")</f>
        <v/>
      </c>
      <c r="AA5363" s="19" t="str">
        <f>IFERROR(VLOOKUP(F5363,国RL2006!$B$2:$E$567,4,0),"")</f>
        <v/>
      </c>
      <c r="AB5363" s="19" t="str">
        <f>IFERROR(VLOOKUP(F5363,国RL2006!$B$2:$E$567,3,0),"")</f>
        <v/>
      </c>
    </row>
    <row r="5364" spans="1:28" x14ac:dyDescent="0.15">
      <c r="A5364" s="16">
        <v>5363</v>
      </c>
      <c r="B5364" s="24">
        <v>2024</v>
      </c>
      <c r="C5364" s="53">
        <v>9</v>
      </c>
      <c r="D5364" s="53">
        <v>7</v>
      </c>
      <c r="E5364" s="53" t="s">
        <v>2963</v>
      </c>
      <c r="F5364" s="53" t="s">
        <v>44</v>
      </c>
      <c r="G5364" s="53" t="str">
        <f>VLOOKUP(F5364,'チョウnlist_Bu+Idx'!$A$2:$G$779,7,FALSE)</f>
        <v>セセリチョウ科</v>
      </c>
      <c r="H5364" s="53">
        <v>35</v>
      </c>
      <c r="I5364" s="53">
        <v>50</v>
      </c>
      <c r="M5364" s="52">
        <v>85</v>
      </c>
      <c r="O5364" s="18" t="str">
        <f>IFERROR(VLOOKUP(F5364,'（鳥類・チョウ）vlookup関数用'!$D$35:$F$38,3,0),"")</f>
        <v/>
      </c>
      <c r="P5364" s="18" t="str">
        <f>IFERROR(VLOOKUP(F5364,特定外来生物!$A$3:$G$24,7,0),"")</f>
        <v/>
      </c>
      <c r="Q5364" s="17" t="str">
        <f>IFERROR(VLOOKUP(F5364,県RL2019!$B$2:$H$605,4,0),"")</f>
        <v/>
      </c>
      <c r="R5364" s="17" t="str">
        <f>IFERROR(VLOOKUP(F5364,県RL2019!$B$2:$H$605,5,0),"")</f>
        <v/>
      </c>
      <c r="S5364" s="17" t="str">
        <f>IFERROR(VLOOKUP(F5364,県RL2011!$F$3:$H$906,2,0),"")</f>
        <v/>
      </c>
      <c r="T5364" s="17" t="str">
        <f>IFERROR(VLOOKUP(F5364,県RL2011!$F$3:$H$906,3,0),"")</f>
        <v/>
      </c>
      <c r="U5364" s="150" t="str">
        <f>IFERROR(VLOOKUP(F5364,国RL2020!$B$2:$E$878,4,0),"")</f>
        <v/>
      </c>
      <c r="V5364" s="150" t="str">
        <f>IFERROR(VLOOKUP(F5364,国RL2020!$B$2:$E$878,3,0),"")</f>
        <v/>
      </c>
      <c r="W5364" s="19" t="str">
        <f>IFERROR(VLOOKUP(F5364,国RL2019!$B$2:$E$873,4,0),"")</f>
        <v/>
      </c>
      <c r="X5364" s="19" t="str">
        <f>IFERROR(VLOOKUP(F5364,国RL2019!$B$2:$E$873,3,0),"")</f>
        <v/>
      </c>
      <c r="Y5364" s="19" t="str">
        <f>IFERROR(VLOOKUP(F5364,国RL2017!$B$2:$E$870,4,0),"")</f>
        <v/>
      </c>
      <c r="Z5364" s="19" t="str">
        <f>IFERROR(VLOOKUP(F5364,国RL2017!$B$2:$E$870,3,0),"")</f>
        <v/>
      </c>
      <c r="AA5364" s="19" t="str">
        <f>IFERROR(VLOOKUP(F5364,国RL2006!$B$2:$E$567,4,0),"")</f>
        <v/>
      </c>
      <c r="AB5364" s="19" t="str">
        <f>IFERROR(VLOOKUP(F5364,国RL2006!$B$2:$E$567,3,0),"")</f>
        <v/>
      </c>
    </row>
    <row r="5365" spans="1:28" x14ac:dyDescent="0.15">
      <c r="A5365" s="16">
        <v>5364</v>
      </c>
      <c r="B5365" s="24">
        <v>2024</v>
      </c>
      <c r="C5365" s="53">
        <v>9</v>
      </c>
      <c r="D5365" s="53">
        <v>7</v>
      </c>
      <c r="E5365" s="53" t="s">
        <v>2963</v>
      </c>
      <c r="F5365" s="53" t="s">
        <v>58</v>
      </c>
      <c r="G5365" s="53" t="str">
        <f>VLOOKUP(F5365,'チョウnlist_Bu+Idx'!$A$2:$G$779,7,FALSE)</f>
        <v>セセリチョウ科</v>
      </c>
      <c r="I5365" s="53">
        <v>1</v>
      </c>
      <c r="M5365" s="52">
        <v>1</v>
      </c>
      <c r="O5365" s="18" t="str">
        <f>IFERROR(VLOOKUP(F5365,'（鳥類・チョウ）vlookup関数用'!$D$35:$F$38,3,0),"")</f>
        <v/>
      </c>
      <c r="P5365" s="18" t="str">
        <f>IFERROR(VLOOKUP(F5365,特定外来生物!$A$3:$G$24,7,0),"")</f>
        <v/>
      </c>
      <c r="Q5365" s="17" t="str">
        <f>IFERROR(VLOOKUP(F5365,県RL2019!$B$2:$H$605,4,0),"")</f>
        <v/>
      </c>
      <c r="R5365" s="17" t="str">
        <f>IFERROR(VLOOKUP(F5365,県RL2019!$B$2:$H$605,5,0),"")</f>
        <v/>
      </c>
      <c r="S5365" s="17" t="str">
        <f>IFERROR(VLOOKUP(F5365,県RL2011!$F$3:$H$906,2,0),"")</f>
        <v/>
      </c>
      <c r="T5365" s="17" t="str">
        <f>IFERROR(VLOOKUP(F5365,県RL2011!$F$3:$H$906,3,0),"")</f>
        <v/>
      </c>
      <c r="U5365" s="150" t="str">
        <f>IFERROR(VLOOKUP(F5365,国RL2020!$B$2:$E$878,4,0),"")</f>
        <v/>
      </c>
      <c r="V5365" s="150" t="str">
        <f>IFERROR(VLOOKUP(F5365,国RL2020!$B$2:$E$878,3,0),"")</f>
        <v/>
      </c>
      <c r="W5365" s="19" t="str">
        <f>IFERROR(VLOOKUP(F5365,国RL2019!$B$2:$E$873,4,0),"")</f>
        <v/>
      </c>
      <c r="X5365" s="19" t="str">
        <f>IFERROR(VLOOKUP(F5365,国RL2019!$B$2:$E$873,3,0),"")</f>
        <v/>
      </c>
      <c r="Y5365" s="19" t="str">
        <f>IFERROR(VLOOKUP(F5365,国RL2017!$B$2:$E$870,4,0),"")</f>
        <v/>
      </c>
      <c r="Z5365" s="19" t="str">
        <f>IFERROR(VLOOKUP(F5365,国RL2017!$B$2:$E$870,3,0),"")</f>
        <v/>
      </c>
      <c r="AA5365" s="19" t="str">
        <f>IFERROR(VLOOKUP(F5365,国RL2006!$B$2:$E$567,4,0),"")</f>
        <v/>
      </c>
      <c r="AB5365" s="19" t="str">
        <f>IFERROR(VLOOKUP(F5365,国RL2006!$B$2:$E$567,3,0),"")</f>
        <v/>
      </c>
    </row>
    <row r="5366" spans="1:28" x14ac:dyDescent="0.15">
      <c r="A5366" s="16">
        <v>5365</v>
      </c>
      <c r="B5366" s="24">
        <v>2024</v>
      </c>
      <c r="C5366" s="53">
        <v>10</v>
      </c>
      <c r="D5366" s="53">
        <v>1</v>
      </c>
      <c r="E5366" s="53" t="s">
        <v>2957</v>
      </c>
      <c r="F5366" s="53" t="s">
        <v>13</v>
      </c>
      <c r="G5366" s="53" t="str">
        <f>VLOOKUP(F5366,'チョウnlist_Bu+Idx'!$A$2:$G$779,7,FALSE)</f>
        <v>アゲハチョウ科</v>
      </c>
      <c r="H5366" s="53">
        <v>1</v>
      </c>
      <c r="J5366" s="53">
        <v>1</v>
      </c>
      <c r="M5366" s="52">
        <v>2</v>
      </c>
      <c r="O5366" s="18" t="str">
        <f>IFERROR(VLOOKUP(F5366,'（鳥類・チョウ）vlookup関数用'!$D$35:$F$38,3,0),"")</f>
        <v/>
      </c>
      <c r="P5366" s="18" t="str">
        <f>IFERROR(VLOOKUP(F5366,特定外来生物!$A$3:$G$24,7,0),"")</f>
        <v/>
      </c>
      <c r="Q5366" s="17" t="str">
        <f>IFERROR(VLOOKUP(F5366,県RL2019!$B$2:$H$605,4,0),"")</f>
        <v/>
      </c>
      <c r="R5366" s="17" t="str">
        <f>IFERROR(VLOOKUP(F5366,県RL2019!$B$2:$H$605,5,0),"")</f>
        <v/>
      </c>
      <c r="S5366" s="17" t="str">
        <f>IFERROR(VLOOKUP(F5366,県RL2011!$F$3:$H$906,2,0),"")</f>
        <v/>
      </c>
      <c r="T5366" s="17" t="str">
        <f>IFERROR(VLOOKUP(F5366,県RL2011!$F$3:$H$906,3,0),"")</f>
        <v/>
      </c>
      <c r="U5366" s="150" t="str">
        <f>IFERROR(VLOOKUP(F5366,国RL2020!$B$2:$E$878,4,0),"")</f>
        <v/>
      </c>
      <c r="V5366" s="150" t="str">
        <f>IFERROR(VLOOKUP(F5366,国RL2020!$B$2:$E$878,3,0),"")</f>
        <v/>
      </c>
      <c r="W5366" s="19" t="str">
        <f>IFERROR(VLOOKUP(F5366,国RL2019!$B$2:$E$873,4,0),"")</f>
        <v/>
      </c>
      <c r="X5366" s="19" t="str">
        <f>IFERROR(VLOOKUP(F5366,国RL2019!$B$2:$E$873,3,0),"")</f>
        <v/>
      </c>
      <c r="Y5366" s="19" t="str">
        <f>IFERROR(VLOOKUP(F5366,国RL2017!$B$2:$E$870,4,0),"")</f>
        <v/>
      </c>
      <c r="Z5366" s="19" t="str">
        <f>IFERROR(VLOOKUP(F5366,国RL2017!$B$2:$E$870,3,0),"")</f>
        <v/>
      </c>
      <c r="AA5366" s="19" t="str">
        <f>IFERROR(VLOOKUP(F5366,国RL2006!$B$2:$E$567,4,0),"")</f>
        <v/>
      </c>
      <c r="AB5366" s="19" t="str">
        <f>IFERROR(VLOOKUP(F5366,国RL2006!$B$2:$E$567,3,0),"")</f>
        <v/>
      </c>
    </row>
    <row r="5367" spans="1:28" x14ac:dyDescent="0.15">
      <c r="A5367" s="16">
        <v>5366</v>
      </c>
      <c r="B5367" s="24">
        <v>2024</v>
      </c>
      <c r="C5367" s="53">
        <v>10</v>
      </c>
      <c r="D5367" s="53">
        <v>1</v>
      </c>
      <c r="E5367" s="53" t="s">
        <v>2957</v>
      </c>
      <c r="F5367" s="53" t="s">
        <v>11</v>
      </c>
      <c r="G5367" s="53" t="str">
        <f>VLOOKUP(F5367,'チョウnlist_Bu+Idx'!$A$2:$G$779,7,FALSE)</f>
        <v>アゲハチョウ科</v>
      </c>
      <c r="J5367" s="53">
        <v>2</v>
      </c>
      <c r="K5367" s="53">
        <v>1</v>
      </c>
      <c r="L5367" s="53">
        <v>1</v>
      </c>
      <c r="M5367" s="52">
        <v>4</v>
      </c>
      <c r="O5367" s="18" t="str">
        <f>IFERROR(VLOOKUP(F5367,'（鳥類・チョウ）vlookup関数用'!$D$35:$F$38,3,0),"")</f>
        <v/>
      </c>
      <c r="P5367" s="18" t="str">
        <f>IFERROR(VLOOKUP(F5367,特定外来生物!$A$3:$G$24,7,0),"")</f>
        <v/>
      </c>
      <c r="Q5367" s="17" t="str">
        <f>IFERROR(VLOOKUP(F5367,県RL2019!$B$2:$H$605,4,0),"")</f>
        <v/>
      </c>
      <c r="R5367" s="17" t="str">
        <f>IFERROR(VLOOKUP(F5367,県RL2019!$B$2:$H$605,5,0),"")</f>
        <v/>
      </c>
      <c r="S5367" s="17" t="str">
        <f>IFERROR(VLOOKUP(F5367,県RL2011!$F$3:$H$906,2,0),"")</f>
        <v/>
      </c>
      <c r="T5367" s="17" t="str">
        <f>IFERROR(VLOOKUP(F5367,県RL2011!$F$3:$H$906,3,0),"")</f>
        <v/>
      </c>
      <c r="U5367" s="150" t="str">
        <f>IFERROR(VLOOKUP(F5367,国RL2020!$B$2:$E$878,4,0),"")</f>
        <v/>
      </c>
      <c r="V5367" s="150" t="str">
        <f>IFERROR(VLOOKUP(F5367,国RL2020!$B$2:$E$878,3,0),"")</f>
        <v/>
      </c>
      <c r="W5367" s="19" t="str">
        <f>IFERROR(VLOOKUP(F5367,国RL2019!$B$2:$E$873,4,0),"")</f>
        <v/>
      </c>
      <c r="X5367" s="19" t="str">
        <f>IFERROR(VLOOKUP(F5367,国RL2019!$B$2:$E$873,3,0),"")</f>
        <v/>
      </c>
      <c r="Y5367" s="19" t="str">
        <f>IFERROR(VLOOKUP(F5367,国RL2017!$B$2:$E$870,4,0),"")</f>
        <v/>
      </c>
      <c r="Z5367" s="19" t="str">
        <f>IFERROR(VLOOKUP(F5367,国RL2017!$B$2:$E$870,3,0),"")</f>
        <v/>
      </c>
      <c r="AA5367" s="19" t="str">
        <f>IFERROR(VLOOKUP(F5367,国RL2006!$B$2:$E$567,4,0),"")</f>
        <v/>
      </c>
      <c r="AB5367" s="19" t="str">
        <f>IFERROR(VLOOKUP(F5367,国RL2006!$B$2:$E$567,3,0),"")</f>
        <v/>
      </c>
    </row>
    <row r="5368" spans="1:28" x14ac:dyDescent="0.15">
      <c r="A5368" s="16">
        <v>5367</v>
      </c>
      <c r="B5368" s="24">
        <v>2024</v>
      </c>
      <c r="C5368" s="53">
        <v>10</v>
      </c>
      <c r="D5368" s="53">
        <v>1</v>
      </c>
      <c r="E5368" s="53" t="s">
        <v>2957</v>
      </c>
      <c r="F5368" s="53" t="s">
        <v>22</v>
      </c>
      <c r="G5368" s="53" t="str">
        <f>VLOOKUP(F5368,'チョウnlist_Bu+Idx'!$A$2:$G$779,7,FALSE)</f>
        <v>アゲハチョウ科</v>
      </c>
      <c r="L5368" s="53">
        <v>1</v>
      </c>
      <c r="M5368" s="52">
        <v>1</v>
      </c>
      <c r="O5368" s="18" t="str">
        <f>IFERROR(VLOOKUP(F5368,'（鳥類・チョウ）vlookup関数用'!$D$35:$F$38,3,0),"")</f>
        <v/>
      </c>
      <c r="P5368" s="18" t="str">
        <f>IFERROR(VLOOKUP(F5368,特定外来生物!$A$3:$G$24,7,0),"")</f>
        <v/>
      </c>
      <c r="Q5368" s="17" t="str">
        <f>IFERROR(VLOOKUP(F5368,県RL2019!$B$2:$H$605,4,0),"")</f>
        <v/>
      </c>
      <c r="R5368" s="17" t="str">
        <f>IFERROR(VLOOKUP(F5368,県RL2019!$B$2:$H$605,5,0),"")</f>
        <v/>
      </c>
      <c r="S5368" s="17" t="str">
        <f>IFERROR(VLOOKUP(F5368,県RL2011!$F$3:$H$906,2,0),"")</f>
        <v/>
      </c>
      <c r="T5368" s="17" t="str">
        <f>IFERROR(VLOOKUP(F5368,県RL2011!$F$3:$H$906,3,0),"")</f>
        <v/>
      </c>
      <c r="U5368" s="150" t="str">
        <f>IFERROR(VLOOKUP(F5368,国RL2020!$B$2:$E$878,4,0),"")</f>
        <v/>
      </c>
      <c r="V5368" s="150" t="str">
        <f>IFERROR(VLOOKUP(F5368,国RL2020!$B$2:$E$878,3,0),"")</f>
        <v/>
      </c>
      <c r="W5368" s="19" t="str">
        <f>IFERROR(VLOOKUP(F5368,国RL2019!$B$2:$E$873,4,0),"")</f>
        <v/>
      </c>
      <c r="X5368" s="19" t="str">
        <f>IFERROR(VLOOKUP(F5368,国RL2019!$B$2:$E$873,3,0),"")</f>
        <v/>
      </c>
      <c r="Y5368" s="19" t="str">
        <f>IFERROR(VLOOKUP(F5368,国RL2017!$B$2:$E$870,4,0),"")</f>
        <v/>
      </c>
      <c r="Z5368" s="19" t="str">
        <f>IFERROR(VLOOKUP(F5368,国RL2017!$B$2:$E$870,3,0),"")</f>
        <v/>
      </c>
      <c r="AA5368" s="19" t="str">
        <f>IFERROR(VLOOKUP(F5368,国RL2006!$B$2:$E$567,4,0),"")</f>
        <v/>
      </c>
      <c r="AB5368" s="19" t="str">
        <f>IFERROR(VLOOKUP(F5368,国RL2006!$B$2:$E$567,3,0),"")</f>
        <v/>
      </c>
    </row>
    <row r="5369" spans="1:28" x14ac:dyDescent="0.15">
      <c r="A5369" s="16">
        <v>5368</v>
      </c>
      <c r="B5369" s="24">
        <v>2024</v>
      </c>
      <c r="C5369" s="53">
        <v>10</v>
      </c>
      <c r="D5369" s="53">
        <v>1</v>
      </c>
      <c r="E5369" s="53" t="s">
        <v>2957</v>
      </c>
      <c r="F5369" s="53" t="s">
        <v>28</v>
      </c>
      <c r="G5369" s="53" t="str">
        <f>VLOOKUP(F5369,'チョウnlist_Bu+Idx'!$A$2:$G$779,7,FALSE)</f>
        <v>シロチョウ科</v>
      </c>
      <c r="H5369" s="53">
        <v>4</v>
      </c>
      <c r="L5369" s="53">
        <v>2</v>
      </c>
      <c r="M5369" s="52">
        <v>6</v>
      </c>
      <c r="O5369" s="18" t="str">
        <f>IFERROR(VLOOKUP(F5369,'（鳥類・チョウ）vlookup関数用'!$D$35:$F$38,3,0),"")</f>
        <v/>
      </c>
      <c r="P5369" s="18" t="str">
        <f>IFERROR(VLOOKUP(F5369,特定外来生物!$A$3:$G$24,7,0),"")</f>
        <v/>
      </c>
      <c r="Q5369" s="17" t="str">
        <f>IFERROR(VLOOKUP(F5369,県RL2019!$B$2:$H$605,4,0),"")</f>
        <v/>
      </c>
      <c r="R5369" s="17" t="str">
        <f>IFERROR(VLOOKUP(F5369,県RL2019!$B$2:$H$605,5,0),"")</f>
        <v/>
      </c>
      <c r="S5369" s="17" t="str">
        <f>IFERROR(VLOOKUP(F5369,県RL2011!$F$3:$H$906,2,0),"")</f>
        <v/>
      </c>
      <c r="T5369" s="17" t="str">
        <f>IFERROR(VLOOKUP(F5369,県RL2011!$F$3:$H$906,3,0),"")</f>
        <v/>
      </c>
      <c r="U5369" s="150" t="str">
        <f>IFERROR(VLOOKUP(F5369,国RL2020!$B$2:$E$878,4,0),"")</f>
        <v/>
      </c>
      <c r="V5369" s="150" t="str">
        <f>IFERROR(VLOOKUP(F5369,国RL2020!$B$2:$E$878,3,0),"")</f>
        <v/>
      </c>
      <c r="W5369" s="19" t="str">
        <f>IFERROR(VLOOKUP(F5369,国RL2019!$B$2:$E$873,4,0),"")</f>
        <v/>
      </c>
      <c r="X5369" s="19" t="str">
        <f>IFERROR(VLOOKUP(F5369,国RL2019!$B$2:$E$873,3,0),"")</f>
        <v/>
      </c>
      <c r="Y5369" s="19" t="str">
        <f>IFERROR(VLOOKUP(F5369,国RL2017!$B$2:$E$870,4,0),"")</f>
        <v/>
      </c>
      <c r="Z5369" s="19" t="str">
        <f>IFERROR(VLOOKUP(F5369,国RL2017!$B$2:$E$870,3,0),"")</f>
        <v/>
      </c>
      <c r="AA5369" s="19" t="str">
        <f>IFERROR(VLOOKUP(F5369,国RL2006!$B$2:$E$567,4,0),"")</f>
        <v/>
      </c>
      <c r="AB5369" s="19" t="str">
        <f>IFERROR(VLOOKUP(F5369,国RL2006!$B$2:$E$567,3,0),"")</f>
        <v/>
      </c>
    </row>
    <row r="5370" spans="1:28" x14ac:dyDescent="0.15">
      <c r="A5370" s="16">
        <v>5369</v>
      </c>
      <c r="B5370" s="24">
        <v>2024</v>
      </c>
      <c r="C5370" s="53">
        <v>10</v>
      </c>
      <c r="D5370" s="53">
        <v>1</v>
      </c>
      <c r="E5370" s="53" t="s">
        <v>2957</v>
      </c>
      <c r="F5370" s="53" t="s">
        <v>46</v>
      </c>
      <c r="G5370" s="53" t="s">
        <v>19</v>
      </c>
      <c r="H5370" s="53">
        <v>4</v>
      </c>
      <c r="J5370" s="53">
        <v>7</v>
      </c>
      <c r="K5370" s="53">
        <v>3</v>
      </c>
      <c r="L5370" s="53">
        <v>3</v>
      </c>
      <c r="M5370" s="52">
        <v>17</v>
      </c>
      <c r="O5370" s="18" t="str">
        <f>IFERROR(VLOOKUP(F5370,'（鳥類・チョウ）vlookup関数用'!$D$35:$F$38,3,0),"")</f>
        <v/>
      </c>
      <c r="P5370" s="18" t="str">
        <f>IFERROR(VLOOKUP(F5370,特定外来生物!$A$3:$G$24,7,0),"")</f>
        <v/>
      </c>
      <c r="Q5370" s="17" t="str">
        <f>IFERROR(VLOOKUP(F5370,県RL2019!$B$2:$H$605,4,0),"")</f>
        <v/>
      </c>
      <c r="R5370" s="17" t="str">
        <f>IFERROR(VLOOKUP(F5370,県RL2019!$B$2:$H$605,5,0),"")</f>
        <v/>
      </c>
      <c r="S5370" s="17" t="str">
        <f>IFERROR(VLOOKUP(F5370,県RL2011!$F$3:$H$906,2,0),"")</f>
        <v/>
      </c>
      <c r="T5370" s="17" t="str">
        <f>IFERROR(VLOOKUP(F5370,県RL2011!$F$3:$H$906,3,0),"")</f>
        <v/>
      </c>
      <c r="U5370" s="150" t="str">
        <f>IFERROR(VLOOKUP(F5370,国RL2020!$B$2:$E$878,4,0),"")</f>
        <v/>
      </c>
      <c r="V5370" s="150" t="str">
        <f>IFERROR(VLOOKUP(F5370,国RL2020!$B$2:$E$878,3,0),"")</f>
        <v/>
      </c>
      <c r="W5370" s="19" t="str">
        <f>IFERROR(VLOOKUP(F5370,国RL2019!$B$2:$E$873,4,0),"")</f>
        <v/>
      </c>
      <c r="X5370" s="19" t="str">
        <f>IFERROR(VLOOKUP(F5370,国RL2019!$B$2:$E$873,3,0),"")</f>
        <v/>
      </c>
      <c r="Y5370" s="19" t="str">
        <f>IFERROR(VLOOKUP(F5370,国RL2017!$B$2:$E$870,4,0),"")</f>
        <v/>
      </c>
      <c r="Z5370" s="19" t="str">
        <f>IFERROR(VLOOKUP(F5370,国RL2017!$B$2:$E$870,3,0),"")</f>
        <v/>
      </c>
      <c r="AA5370" s="19" t="str">
        <f>IFERROR(VLOOKUP(F5370,国RL2006!$B$2:$E$567,4,0),"")</f>
        <v/>
      </c>
      <c r="AB5370" s="19" t="str">
        <f>IFERROR(VLOOKUP(F5370,国RL2006!$B$2:$E$567,3,0),"")</f>
        <v/>
      </c>
    </row>
    <row r="5371" spans="1:28" x14ac:dyDescent="0.15">
      <c r="A5371" s="16">
        <v>5370</v>
      </c>
      <c r="B5371" s="24">
        <v>2024</v>
      </c>
      <c r="C5371" s="53">
        <v>10</v>
      </c>
      <c r="D5371" s="53">
        <v>1</v>
      </c>
      <c r="E5371" s="53" t="s">
        <v>2957</v>
      </c>
      <c r="F5371" s="53" t="s">
        <v>29</v>
      </c>
      <c r="G5371" s="53" t="str">
        <f>VLOOKUP(F5371,'チョウnlist_Bu+Idx'!$A$2:$G$779,7,FALSE)</f>
        <v>シジミチョウ科</v>
      </c>
      <c r="H5371" s="53">
        <v>33</v>
      </c>
      <c r="J5371" s="53">
        <v>18</v>
      </c>
      <c r="K5371" s="53">
        <v>50</v>
      </c>
      <c r="L5371" s="53">
        <v>89</v>
      </c>
      <c r="M5371" s="52">
        <v>190</v>
      </c>
      <c r="O5371" s="18" t="str">
        <f>IFERROR(VLOOKUP(F5371,'（鳥類・チョウ）vlookup関数用'!$D$35:$F$38,3,0),"")</f>
        <v/>
      </c>
      <c r="P5371" s="18" t="str">
        <f>IFERROR(VLOOKUP(F5371,特定外来生物!$A$3:$G$24,7,0),"")</f>
        <v/>
      </c>
      <c r="Q5371" s="17" t="str">
        <f>IFERROR(VLOOKUP(F5371,県RL2019!$B$2:$H$605,4,0),"")</f>
        <v/>
      </c>
      <c r="R5371" s="17" t="str">
        <f>IFERROR(VLOOKUP(F5371,県RL2019!$B$2:$H$605,5,0),"")</f>
        <v/>
      </c>
      <c r="S5371" s="17" t="str">
        <f>IFERROR(VLOOKUP(F5371,県RL2011!$F$3:$H$906,2,0),"")</f>
        <v/>
      </c>
      <c r="T5371" s="17" t="str">
        <f>IFERROR(VLOOKUP(F5371,県RL2011!$F$3:$H$906,3,0),"")</f>
        <v/>
      </c>
      <c r="U5371" s="150" t="str">
        <f>IFERROR(VLOOKUP(F5371,国RL2020!$B$2:$E$878,4,0),"")</f>
        <v/>
      </c>
      <c r="V5371" s="150" t="str">
        <f>IFERROR(VLOOKUP(F5371,国RL2020!$B$2:$E$878,3,0),"")</f>
        <v/>
      </c>
      <c r="W5371" s="19" t="str">
        <f>IFERROR(VLOOKUP(F5371,国RL2019!$B$2:$E$873,4,0),"")</f>
        <v/>
      </c>
      <c r="X5371" s="19" t="str">
        <f>IFERROR(VLOOKUP(F5371,国RL2019!$B$2:$E$873,3,0),"")</f>
        <v/>
      </c>
      <c r="Y5371" s="19" t="str">
        <f>IFERROR(VLOOKUP(F5371,国RL2017!$B$2:$E$870,4,0),"")</f>
        <v/>
      </c>
      <c r="Z5371" s="19" t="str">
        <f>IFERROR(VLOOKUP(F5371,国RL2017!$B$2:$E$870,3,0),"")</f>
        <v/>
      </c>
      <c r="AA5371" s="19" t="str">
        <f>IFERROR(VLOOKUP(F5371,国RL2006!$B$2:$E$567,4,0),"")</f>
        <v/>
      </c>
      <c r="AB5371" s="19" t="str">
        <f>IFERROR(VLOOKUP(F5371,国RL2006!$B$2:$E$567,3,0),"")</f>
        <v/>
      </c>
    </row>
    <row r="5372" spans="1:28" x14ac:dyDescent="0.15">
      <c r="A5372" s="16">
        <v>5371</v>
      </c>
      <c r="B5372" s="24">
        <v>2024</v>
      </c>
      <c r="C5372" s="53">
        <v>10</v>
      </c>
      <c r="D5372" s="53">
        <v>1</v>
      </c>
      <c r="E5372" s="53" t="s">
        <v>2957</v>
      </c>
      <c r="F5372" s="53" t="s">
        <v>35</v>
      </c>
      <c r="G5372" s="53" t="str">
        <f>VLOOKUP(F5372,'チョウnlist_Bu+Idx'!$A$2:$G$779,7,FALSE)</f>
        <v>シジミチョウ科</v>
      </c>
      <c r="J5372" s="53">
        <v>2</v>
      </c>
      <c r="M5372" s="52">
        <v>2</v>
      </c>
      <c r="O5372" s="18" t="str">
        <f>IFERROR(VLOOKUP(F5372,'（鳥類・チョウ）vlookup関数用'!$D$35:$F$38,3,0),"")</f>
        <v/>
      </c>
      <c r="P5372" s="18" t="str">
        <f>IFERROR(VLOOKUP(F5372,特定外来生物!$A$3:$G$24,7,0),"")</f>
        <v/>
      </c>
      <c r="Q5372" s="17" t="str">
        <f>IFERROR(VLOOKUP(F5372,県RL2019!$B$2:$H$605,4,0),"")</f>
        <v/>
      </c>
      <c r="R5372" s="17" t="str">
        <f>IFERROR(VLOOKUP(F5372,県RL2019!$B$2:$H$605,5,0),"")</f>
        <v/>
      </c>
      <c r="S5372" s="17" t="str">
        <f>IFERROR(VLOOKUP(F5372,県RL2011!$F$3:$H$906,2,0),"")</f>
        <v/>
      </c>
      <c r="T5372" s="17" t="str">
        <f>IFERROR(VLOOKUP(F5372,県RL2011!$F$3:$H$906,3,0),"")</f>
        <v/>
      </c>
      <c r="U5372" s="150" t="str">
        <f>IFERROR(VLOOKUP(F5372,国RL2020!$B$2:$E$878,4,0),"")</f>
        <v/>
      </c>
      <c r="V5372" s="150" t="str">
        <f>IFERROR(VLOOKUP(F5372,国RL2020!$B$2:$E$878,3,0),"")</f>
        <v/>
      </c>
      <c r="W5372" s="19" t="str">
        <f>IFERROR(VLOOKUP(F5372,国RL2019!$B$2:$E$873,4,0),"")</f>
        <v/>
      </c>
      <c r="X5372" s="19" t="str">
        <f>IFERROR(VLOOKUP(F5372,国RL2019!$B$2:$E$873,3,0),"")</f>
        <v/>
      </c>
      <c r="Y5372" s="19" t="str">
        <f>IFERROR(VLOOKUP(F5372,国RL2017!$B$2:$E$870,4,0),"")</f>
        <v/>
      </c>
      <c r="Z5372" s="19" t="str">
        <f>IFERROR(VLOOKUP(F5372,国RL2017!$B$2:$E$870,3,0),"")</f>
        <v/>
      </c>
      <c r="AA5372" s="19" t="str">
        <f>IFERROR(VLOOKUP(F5372,国RL2006!$B$2:$E$567,4,0),"")</f>
        <v/>
      </c>
      <c r="AB5372" s="19" t="str">
        <f>IFERROR(VLOOKUP(F5372,国RL2006!$B$2:$E$567,3,0),"")</f>
        <v/>
      </c>
    </row>
    <row r="5373" spans="1:28" x14ac:dyDescent="0.15">
      <c r="A5373" s="16">
        <v>5372</v>
      </c>
      <c r="B5373" s="24">
        <v>2024</v>
      </c>
      <c r="C5373" s="53">
        <v>10</v>
      </c>
      <c r="D5373" s="53">
        <v>1</v>
      </c>
      <c r="E5373" s="53" t="s">
        <v>2957</v>
      </c>
      <c r="F5373" s="53" t="s">
        <v>17</v>
      </c>
      <c r="G5373" s="53" t="str">
        <f>VLOOKUP(F5373,'チョウnlist_Bu+Idx'!$A$2:$G$779,7,FALSE)</f>
        <v>シジミチョウ科</v>
      </c>
      <c r="H5373" s="53">
        <v>10</v>
      </c>
      <c r="J5373" s="53">
        <v>21</v>
      </c>
      <c r="K5373" s="53">
        <v>1</v>
      </c>
      <c r="L5373" s="53">
        <v>3</v>
      </c>
      <c r="M5373" s="52">
        <v>35</v>
      </c>
      <c r="O5373" s="18" t="str">
        <f>IFERROR(VLOOKUP(F5373,'（鳥類・チョウ）vlookup関数用'!$D$35:$F$38,3,0),"")</f>
        <v/>
      </c>
      <c r="P5373" s="18" t="str">
        <f>IFERROR(VLOOKUP(F5373,特定外来生物!$A$3:$G$24,7,0),"")</f>
        <v/>
      </c>
      <c r="Q5373" s="17" t="str">
        <f>IFERROR(VLOOKUP(F5373,県RL2019!$B$2:$H$605,4,0),"")</f>
        <v/>
      </c>
      <c r="R5373" s="17" t="str">
        <f>IFERROR(VLOOKUP(F5373,県RL2019!$B$2:$H$605,5,0),"")</f>
        <v/>
      </c>
      <c r="S5373" s="17" t="str">
        <f>IFERROR(VLOOKUP(F5373,県RL2011!$F$3:$H$906,2,0),"")</f>
        <v/>
      </c>
      <c r="T5373" s="17" t="str">
        <f>IFERROR(VLOOKUP(F5373,県RL2011!$F$3:$H$906,3,0),"")</f>
        <v/>
      </c>
      <c r="U5373" s="150" t="str">
        <f>IFERROR(VLOOKUP(F5373,国RL2020!$B$2:$E$878,4,0),"")</f>
        <v/>
      </c>
      <c r="V5373" s="150" t="str">
        <f>IFERROR(VLOOKUP(F5373,国RL2020!$B$2:$E$878,3,0),"")</f>
        <v/>
      </c>
      <c r="W5373" s="19" t="str">
        <f>IFERROR(VLOOKUP(F5373,国RL2019!$B$2:$E$873,4,0),"")</f>
        <v/>
      </c>
      <c r="X5373" s="19" t="str">
        <f>IFERROR(VLOOKUP(F5373,国RL2019!$B$2:$E$873,3,0),"")</f>
        <v/>
      </c>
      <c r="Y5373" s="19" t="str">
        <f>IFERROR(VLOOKUP(F5373,国RL2017!$B$2:$E$870,4,0),"")</f>
        <v/>
      </c>
      <c r="Z5373" s="19" t="str">
        <f>IFERROR(VLOOKUP(F5373,国RL2017!$B$2:$E$870,3,0),"")</f>
        <v/>
      </c>
      <c r="AA5373" s="19" t="str">
        <f>IFERROR(VLOOKUP(F5373,国RL2006!$B$2:$E$567,4,0),"")</f>
        <v/>
      </c>
      <c r="AB5373" s="19" t="str">
        <f>IFERROR(VLOOKUP(F5373,国RL2006!$B$2:$E$567,3,0),"")</f>
        <v/>
      </c>
    </row>
    <row r="5374" spans="1:28" x14ac:dyDescent="0.15">
      <c r="A5374" s="16">
        <v>5373</v>
      </c>
      <c r="B5374" s="24">
        <v>2024</v>
      </c>
      <c r="C5374" s="53">
        <v>10</v>
      </c>
      <c r="D5374" s="53">
        <v>1</v>
      </c>
      <c r="E5374" s="53" t="s">
        <v>2957</v>
      </c>
      <c r="F5374" s="53" t="s">
        <v>39</v>
      </c>
      <c r="G5374" s="53" t="str">
        <f>VLOOKUP(F5374,'チョウnlist_Bu+Idx'!$A$2:$G$779,7,FALSE)</f>
        <v>シジミチョウ科</v>
      </c>
      <c r="H5374" s="53">
        <v>48</v>
      </c>
      <c r="J5374" s="53">
        <v>6</v>
      </c>
      <c r="K5374" s="53">
        <v>2</v>
      </c>
      <c r="L5374" s="53">
        <v>20</v>
      </c>
      <c r="M5374" s="52">
        <v>76</v>
      </c>
      <c r="O5374" s="18" t="str">
        <f>IFERROR(VLOOKUP(F5374,'（鳥類・チョウ）vlookup関数用'!$D$35:$F$38,3,0),"")</f>
        <v/>
      </c>
      <c r="P5374" s="18" t="str">
        <f>IFERROR(VLOOKUP(F5374,特定外来生物!$A$3:$G$24,7,0),"")</f>
        <v/>
      </c>
      <c r="Q5374" s="17" t="str">
        <f>IFERROR(VLOOKUP(F5374,県RL2019!$B$2:$H$605,4,0),"")</f>
        <v/>
      </c>
      <c r="R5374" s="17" t="str">
        <f>IFERROR(VLOOKUP(F5374,県RL2019!$B$2:$H$605,5,0),"")</f>
        <v/>
      </c>
      <c r="S5374" s="17" t="str">
        <f>IFERROR(VLOOKUP(F5374,県RL2011!$F$3:$H$906,2,0),"")</f>
        <v/>
      </c>
      <c r="T5374" s="17" t="str">
        <f>IFERROR(VLOOKUP(F5374,県RL2011!$F$3:$H$906,3,0),"")</f>
        <v/>
      </c>
      <c r="U5374" s="150" t="str">
        <f>IFERROR(VLOOKUP(F5374,国RL2020!$B$2:$E$878,4,0),"")</f>
        <v/>
      </c>
      <c r="V5374" s="150" t="str">
        <f>IFERROR(VLOOKUP(F5374,国RL2020!$B$2:$E$878,3,0),"")</f>
        <v/>
      </c>
      <c r="W5374" s="19" t="str">
        <f>IFERROR(VLOOKUP(F5374,国RL2019!$B$2:$E$873,4,0),"")</f>
        <v/>
      </c>
      <c r="X5374" s="19" t="str">
        <f>IFERROR(VLOOKUP(F5374,国RL2019!$B$2:$E$873,3,0),"")</f>
        <v/>
      </c>
      <c r="Y5374" s="19" t="str">
        <f>IFERROR(VLOOKUP(F5374,国RL2017!$B$2:$E$870,4,0),"")</f>
        <v/>
      </c>
      <c r="Z5374" s="19" t="str">
        <f>IFERROR(VLOOKUP(F5374,国RL2017!$B$2:$E$870,3,0),"")</f>
        <v/>
      </c>
      <c r="AA5374" s="19" t="str">
        <f>IFERROR(VLOOKUP(F5374,国RL2006!$B$2:$E$567,4,0),"")</f>
        <v/>
      </c>
      <c r="AB5374" s="19" t="str">
        <f>IFERROR(VLOOKUP(F5374,国RL2006!$B$2:$E$567,3,0),"")</f>
        <v/>
      </c>
    </row>
    <row r="5375" spans="1:28" x14ac:dyDescent="0.15">
      <c r="A5375" s="16">
        <v>5374</v>
      </c>
      <c r="B5375" s="24">
        <v>2024</v>
      </c>
      <c r="C5375" s="53">
        <v>10</v>
      </c>
      <c r="D5375" s="53">
        <v>1</v>
      </c>
      <c r="E5375" s="53" t="s">
        <v>2957</v>
      </c>
      <c r="F5375" s="53" t="s">
        <v>27</v>
      </c>
      <c r="G5375" s="53" t="str">
        <f>VLOOKUP(F5375,'チョウnlist_Bu+Idx'!$A$2:$G$779,7,FALSE)</f>
        <v>シジミチョウ科</v>
      </c>
      <c r="H5375" s="53">
        <v>1</v>
      </c>
      <c r="M5375" s="52">
        <v>1</v>
      </c>
      <c r="O5375" s="18" t="str">
        <f>IFERROR(VLOOKUP(F5375,'（鳥類・チョウ）vlookup関数用'!$D$35:$F$38,3,0),"")</f>
        <v/>
      </c>
      <c r="P5375" s="18" t="str">
        <f>IFERROR(VLOOKUP(F5375,特定外来生物!$A$3:$G$24,7,0),"")</f>
        <v/>
      </c>
      <c r="Q5375" s="17" t="str">
        <f>IFERROR(VLOOKUP(F5375,県RL2019!$B$2:$H$605,4,0),"")</f>
        <v/>
      </c>
      <c r="R5375" s="17" t="str">
        <f>IFERROR(VLOOKUP(F5375,県RL2019!$B$2:$H$605,5,0),"")</f>
        <v/>
      </c>
      <c r="S5375" s="17" t="str">
        <f>IFERROR(VLOOKUP(F5375,県RL2011!$F$3:$H$906,2,0),"")</f>
        <v/>
      </c>
      <c r="T5375" s="17" t="str">
        <f>IFERROR(VLOOKUP(F5375,県RL2011!$F$3:$H$906,3,0),"")</f>
        <v/>
      </c>
      <c r="U5375" s="150" t="str">
        <f>IFERROR(VLOOKUP(F5375,国RL2020!$B$2:$E$878,4,0),"")</f>
        <v/>
      </c>
      <c r="V5375" s="150" t="str">
        <f>IFERROR(VLOOKUP(F5375,国RL2020!$B$2:$E$878,3,0),"")</f>
        <v/>
      </c>
      <c r="W5375" s="19" t="str">
        <f>IFERROR(VLOOKUP(F5375,国RL2019!$B$2:$E$873,4,0),"")</f>
        <v/>
      </c>
      <c r="X5375" s="19" t="str">
        <f>IFERROR(VLOOKUP(F5375,国RL2019!$B$2:$E$873,3,0),"")</f>
        <v/>
      </c>
      <c r="Y5375" s="19" t="str">
        <f>IFERROR(VLOOKUP(F5375,国RL2017!$B$2:$E$870,4,0),"")</f>
        <v/>
      </c>
      <c r="Z5375" s="19" t="str">
        <f>IFERROR(VLOOKUP(F5375,国RL2017!$B$2:$E$870,3,0),"")</f>
        <v/>
      </c>
      <c r="AA5375" s="19" t="str">
        <f>IFERROR(VLOOKUP(F5375,国RL2006!$B$2:$E$567,4,0),"")</f>
        <v/>
      </c>
      <c r="AB5375" s="19" t="str">
        <f>IFERROR(VLOOKUP(F5375,国RL2006!$B$2:$E$567,3,0),"")</f>
        <v/>
      </c>
    </row>
    <row r="5376" spans="1:28" x14ac:dyDescent="0.15">
      <c r="A5376" s="16">
        <v>5375</v>
      </c>
      <c r="B5376" s="24">
        <v>2024</v>
      </c>
      <c r="C5376" s="53">
        <v>10</v>
      </c>
      <c r="D5376" s="53">
        <v>1</v>
      </c>
      <c r="E5376" s="53" t="s">
        <v>2957</v>
      </c>
      <c r="F5376" s="53" t="s">
        <v>32</v>
      </c>
      <c r="G5376" s="53" t="str">
        <f>VLOOKUP(F5376,'チョウnlist_Bu+Idx'!$A$2:$G$779,7,FALSE)</f>
        <v>タテハチョウ科</v>
      </c>
      <c r="H5376" s="53">
        <v>13</v>
      </c>
      <c r="J5376" s="53">
        <v>4</v>
      </c>
      <c r="K5376" s="53">
        <v>4</v>
      </c>
      <c r="L5376" s="53">
        <v>16</v>
      </c>
      <c r="M5376" s="52">
        <v>37</v>
      </c>
      <c r="O5376" s="18" t="str">
        <f>IFERROR(VLOOKUP(F5376,'（鳥類・チョウ）vlookup関数用'!$D$35:$F$38,3,0),"")</f>
        <v/>
      </c>
      <c r="P5376" s="18" t="str">
        <f>IFERROR(VLOOKUP(F5376,特定外来生物!$A$3:$G$24,7,0),"")</f>
        <v/>
      </c>
      <c r="Q5376" s="17" t="str">
        <f>IFERROR(VLOOKUP(F5376,県RL2019!$B$2:$H$605,4,0),"")</f>
        <v/>
      </c>
      <c r="R5376" s="17" t="str">
        <f>IFERROR(VLOOKUP(F5376,県RL2019!$B$2:$H$605,5,0),"")</f>
        <v/>
      </c>
      <c r="S5376" s="17" t="str">
        <f>IFERROR(VLOOKUP(F5376,県RL2011!$F$3:$H$906,2,0),"")</f>
        <v/>
      </c>
      <c r="T5376" s="17" t="str">
        <f>IFERROR(VLOOKUP(F5376,県RL2011!$F$3:$H$906,3,0),"")</f>
        <v/>
      </c>
      <c r="U5376" s="150" t="str">
        <f>IFERROR(VLOOKUP(F5376,国RL2020!$B$2:$E$878,4,0),"")</f>
        <v/>
      </c>
      <c r="V5376" s="150" t="str">
        <f>IFERROR(VLOOKUP(F5376,国RL2020!$B$2:$E$878,3,0),"")</f>
        <v/>
      </c>
      <c r="W5376" s="19" t="str">
        <f>IFERROR(VLOOKUP(F5376,国RL2019!$B$2:$E$873,4,0),"")</f>
        <v/>
      </c>
      <c r="X5376" s="19" t="str">
        <f>IFERROR(VLOOKUP(F5376,国RL2019!$B$2:$E$873,3,0),"")</f>
        <v/>
      </c>
      <c r="Y5376" s="19" t="str">
        <f>IFERROR(VLOOKUP(F5376,国RL2017!$B$2:$E$870,4,0),"")</f>
        <v/>
      </c>
      <c r="Z5376" s="19" t="str">
        <f>IFERROR(VLOOKUP(F5376,国RL2017!$B$2:$E$870,3,0),"")</f>
        <v/>
      </c>
      <c r="AA5376" s="19" t="str">
        <f>IFERROR(VLOOKUP(F5376,国RL2006!$B$2:$E$567,4,0),"")</f>
        <v/>
      </c>
      <c r="AB5376" s="19" t="str">
        <f>IFERROR(VLOOKUP(F5376,国RL2006!$B$2:$E$567,3,0),"")</f>
        <v/>
      </c>
    </row>
    <row r="5377" spans="1:28" x14ac:dyDescent="0.15">
      <c r="A5377" s="16">
        <v>5376</v>
      </c>
      <c r="B5377" s="24">
        <v>2024</v>
      </c>
      <c r="C5377" s="53">
        <v>10</v>
      </c>
      <c r="D5377" s="53">
        <v>1</v>
      </c>
      <c r="E5377" s="53" t="s">
        <v>2957</v>
      </c>
      <c r="F5377" s="53" t="s">
        <v>30</v>
      </c>
      <c r="G5377" s="53" t="str">
        <f>VLOOKUP(F5377,'チョウnlist_Bu+Idx'!$A$2:$G$779,7,FALSE)</f>
        <v>タテハチョウ科</v>
      </c>
      <c r="H5377" s="53">
        <v>1</v>
      </c>
      <c r="J5377" s="53">
        <v>2</v>
      </c>
      <c r="M5377" s="52">
        <v>3</v>
      </c>
      <c r="O5377" s="18" t="str">
        <f>IFERROR(VLOOKUP(F5377,'（鳥類・チョウ）vlookup関数用'!$D$35:$F$38,3,0),"")</f>
        <v/>
      </c>
      <c r="P5377" s="18" t="str">
        <f>IFERROR(VLOOKUP(F5377,特定外来生物!$A$3:$G$24,7,0),"")</f>
        <v/>
      </c>
      <c r="Q5377" s="17" t="str">
        <f>IFERROR(VLOOKUP(F5377,県RL2019!$B$2:$H$605,4,0),"")</f>
        <v/>
      </c>
      <c r="R5377" s="17" t="str">
        <f>IFERROR(VLOOKUP(F5377,県RL2019!$B$2:$H$605,5,0),"")</f>
        <v/>
      </c>
      <c r="S5377" s="17" t="str">
        <f>IFERROR(VLOOKUP(F5377,県RL2011!$F$3:$H$906,2,0),"")</f>
        <v/>
      </c>
      <c r="T5377" s="17" t="str">
        <f>IFERROR(VLOOKUP(F5377,県RL2011!$F$3:$H$906,3,0),"")</f>
        <v/>
      </c>
      <c r="U5377" s="150" t="str">
        <f>IFERROR(VLOOKUP(F5377,国RL2020!$B$2:$E$878,4,0),"")</f>
        <v/>
      </c>
      <c r="V5377" s="150" t="str">
        <f>IFERROR(VLOOKUP(F5377,国RL2020!$B$2:$E$878,3,0),"")</f>
        <v/>
      </c>
      <c r="W5377" s="19" t="str">
        <f>IFERROR(VLOOKUP(F5377,国RL2019!$B$2:$E$873,4,0),"")</f>
        <v/>
      </c>
      <c r="X5377" s="19" t="str">
        <f>IFERROR(VLOOKUP(F5377,国RL2019!$B$2:$E$873,3,0),"")</f>
        <v/>
      </c>
      <c r="Y5377" s="19" t="str">
        <f>IFERROR(VLOOKUP(F5377,国RL2017!$B$2:$E$870,4,0),"")</f>
        <v/>
      </c>
      <c r="Z5377" s="19" t="str">
        <f>IFERROR(VLOOKUP(F5377,国RL2017!$B$2:$E$870,3,0),"")</f>
        <v/>
      </c>
      <c r="AA5377" s="19" t="str">
        <f>IFERROR(VLOOKUP(F5377,国RL2006!$B$2:$E$567,4,0),"")</f>
        <v/>
      </c>
      <c r="AB5377" s="19" t="str">
        <f>IFERROR(VLOOKUP(F5377,国RL2006!$B$2:$E$567,3,0),"")</f>
        <v/>
      </c>
    </row>
    <row r="5378" spans="1:28" x14ac:dyDescent="0.15">
      <c r="A5378" s="16">
        <v>5377</v>
      </c>
      <c r="B5378" s="24">
        <v>2024</v>
      </c>
      <c r="C5378" s="53">
        <v>10</v>
      </c>
      <c r="D5378" s="53">
        <v>1</v>
      </c>
      <c r="E5378" s="53" t="s">
        <v>2957</v>
      </c>
      <c r="F5378" s="53" t="s">
        <v>34</v>
      </c>
      <c r="G5378" s="53" t="str">
        <f>VLOOKUP(F5378,'チョウnlist_Bu+Idx'!$A$2:$G$779,7,FALSE)</f>
        <v>タテハチョウ科</v>
      </c>
      <c r="H5378" s="53">
        <v>1</v>
      </c>
      <c r="M5378" s="52">
        <v>1</v>
      </c>
      <c r="O5378" s="18" t="str">
        <f>IFERROR(VLOOKUP(F5378,'（鳥類・チョウ）vlookup関数用'!$D$35:$F$38,3,0),"")</f>
        <v/>
      </c>
      <c r="P5378" s="18" t="str">
        <f>IFERROR(VLOOKUP(F5378,特定外来生物!$A$3:$G$24,7,0),"")</f>
        <v/>
      </c>
      <c r="Q5378" s="17" t="str">
        <f>IFERROR(VLOOKUP(F5378,県RL2019!$B$2:$H$605,4,0),"")</f>
        <v/>
      </c>
      <c r="R5378" s="17" t="str">
        <f>IFERROR(VLOOKUP(F5378,県RL2019!$B$2:$H$605,5,0),"")</f>
        <v/>
      </c>
      <c r="S5378" s="17" t="str">
        <f>IFERROR(VLOOKUP(F5378,県RL2011!$F$3:$H$906,2,0),"")</f>
        <v/>
      </c>
      <c r="T5378" s="17" t="str">
        <f>IFERROR(VLOOKUP(F5378,県RL2011!$F$3:$H$906,3,0),"")</f>
        <v/>
      </c>
      <c r="U5378" s="150" t="str">
        <f>IFERROR(VLOOKUP(F5378,国RL2020!$B$2:$E$878,4,0),"")</f>
        <v/>
      </c>
      <c r="V5378" s="150" t="str">
        <f>IFERROR(VLOOKUP(F5378,国RL2020!$B$2:$E$878,3,0),"")</f>
        <v/>
      </c>
      <c r="W5378" s="19" t="str">
        <f>IFERROR(VLOOKUP(F5378,国RL2019!$B$2:$E$873,4,0),"")</f>
        <v/>
      </c>
      <c r="X5378" s="19" t="str">
        <f>IFERROR(VLOOKUP(F5378,国RL2019!$B$2:$E$873,3,0),"")</f>
        <v/>
      </c>
      <c r="Y5378" s="19" t="str">
        <f>IFERROR(VLOOKUP(F5378,国RL2017!$B$2:$E$870,4,0),"")</f>
        <v/>
      </c>
      <c r="Z5378" s="19" t="str">
        <f>IFERROR(VLOOKUP(F5378,国RL2017!$B$2:$E$870,3,0),"")</f>
        <v/>
      </c>
      <c r="AA5378" s="19" t="str">
        <f>IFERROR(VLOOKUP(F5378,国RL2006!$B$2:$E$567,4,0),"")</f>
        <v/>
      </c>
      <c r="AB5378" s="19" t="str">
        <f>IFERROR(VLOOKUP(F5378,国RL2006!$B$2:$E$567,3,0),"")</f>
        <v/>
      </c>
    </row>
    <row r="5379" spans="1:28" x14ac:dyDescent="0.15">
      <c r="A5379" s="16">
        <v>5378</v>
      </c>
      <c r="B5379" s="24">
        <v>2024</v>
      </c>
      <c r="C5379" s="53">
        <v>10</v>
      </c>
      <c r="D5379" s="53">
        <v>1</v>
      </c>
      <c r="E5379" s="53" t="s">
        <v>2957</v>
      </c>
      <c r="F5379" s="53" t="s">
        <v>31</v>
      </c>
      <c r="G5379" s="53" t="str">
        <f>VLOOKUP(F5379,'チョウnlist_Bu+Idx'!$A$2:$G$779,7,FALSE)</f>
        <v>タテハチョウ科</v>
      </c>
      <c r="K5379" s="53">
        <v>1</v>
      </c>
      <c r="M5379" s="52">
        <v>1</v>
      </c>
      <c r="O5379" s="18" t="str">
        <f>IFERROR(VLOOKUP(F5379,'（鳥類・チョウ）vlookup関数用'!$D$35:$F$38,3,0),"")</f>
        <v/>
      </c>
      <c r="P5379" s="18" t="str">
        <f>IFERROR(VLOOKUP(F5379,特定外来生物!$A$3:$G$24,7,0),"")</f>
        <v/>
      </c>
      <c r="Q5379" s="17" t="str">
        <f>IFERROR(VLOOKUP(F5379,県RL2019!$B$2:$H$605,4,0),"")</f>
        <v/>
      </c>
      <c r="R5379" s="17" t="str">
        <f>IFERROR(VLOOKUP(F5379,県RL2019!$B$2:$H$605,5,0),"")</f>
        <v/>
      </c>
      <c r="S5379" s="17" t="str">
        <f>IFERROR(VLOOKUP(F5379,県RL2011!$F$3:$H$906,2,0),"")</f>
        <v/>
      </c>
      <c r="T5379" s="17" t="str">
        <f>IFERROR(VLOOKUP(F5379,県RL2011!$F$3:$H$906,3,0),"")</f>
        <v/>
      </c>
      <c r="U5379" s="150" t="str">
        <f>IFERROR(VLOOKUP(F5379,国RL2020!$B$2:$E$878,4,0),"")</f>
        <v/>
      </c>
      <c r="V5379" s="150" t="str">
        <f>IFERROR(VLOOKUP(F5379,国RL2020!$B$2:$E$878,3,0),"")</f>
        <v/>
      </c>
      <c r="W5379" s="19" t="str">
        <f>IFERROR(VLOOKUP(F5379,国RL2019!$B$2:$E$873,4,0),"")</f>
        <v/>
      </c>
      <c r="X5379" s="19" t="str">
        <f>IFERROR(VLOOKUP(F5379,国RL2019!$B$2:$E$873,3,0),"")</f>
        <v/>
      </c>
      <c r="Y5379" s="19" t="str">
        <f>IFERROR(VLOOKUP(F5379,国RL2017!$B$2:$E$870,4,0),"")</f>
        <v/>
      </c>
      <c r="Z5379" s="19" t="str">
        <f>IFERROR(VLOOKUP(F5379,国RL2017!$B$2:$E$870,3,0),"")</f>
        <v/>
      </c>
      <c r="AA5379" s="19" t="str">
        <f>IFERROR(VLOOKUP(F5379,国RL2006!$B$2:$E$567,4,0),"")</f>
        <v/>
      </c>
      <c r="AB5379" s="19" t="str">
        <f>IFERROR(VLOOKUP(F5379,国RL2006!$B$2:$E$567,3,0),"")</f>
        <v/>
      </c>
    </row>
    <row r="5380" spans="1:28" x14ac:dyDescent="0.15">
      <c r="A5380" s="16">
        <v>5379</v>
      </c>
      <c r="B5380" s="24">
        <v>2024</v>
      </c>
      <c r="C5380" s="53">
        <v>10</v>
      </c>
      <c r="D5380" s="53">
        <v>1</v>
      </c>
      <c r="E5380" s="53" t="s">
        <v>2957</v>
      </c>
      <c r="F5380" s="53" t="s">
        <v>720</v>
      </c>
      <c r="G5380" s="53" t="str">
        <f>VLOOKUP(F5380,'チョウnlist_Bu+Idx'!$A$2:$G$779,7,FALSE)</f>
        <v>タテハチョウ科</v>
      </c>
      <c r="L5380" s="53">
        <v>2</v>
      </c>
      <c r="M5380" s="52">
        <v>2</v>
      </c>
      <c r="O5380" s="18" t="str">
        <f>IFERROR(VLOOKUP(F5380,'（鳥類・チョウ）vlookup関数用'!$D$35:$F$38,3,0),"")</f>
        <v/>
      </c>
      <c r="P5380" s="18" t="str">
        <f>IFERROR(VLOOKUP(F5380,特定外来生物!$A$3:$G$24,7,0),"")</f>
        <v/>
      </c>
      <c r="Q5380" s="17" t="str">
        <f>IFERROR(VLOOKUP(F5380,県RL2019!$B$2:$H$605,4,0),"")</f>
        <v>C</v>
      </c>
      <c r="R5380" s="17" t="str">
        <f>IFERROR(VLOOKUP(F5380,県RL2019!$B$2:$H$605,5,0),"")</f>
        <v>要保護生物</v>
      </c>
      <c r="S5380" s="17" t="str">
        <f>IFERROR(VLOOKUP(F5380,県RL2011!$F$3:$H$906,2,0),"")</f>
        <v>C</v>
      </c>
      <c r="T5380" s="17" t="str">
        <f>IFERROR(VLOOKUP(F5380,県RL2011!$F$3:$H$906,3,0),"")</f>
        <v>要保護生物</v>
      </c>
      <c r="U5380" s="150" t="str">
        <f>IFERROR(VLOOKUP(F5380,国RL2020!$B$2:$E$878,4,0),"")</f>
        <v/>
      </c>
      <c r="V5380" s="150" t="str">
        <f>IFERROR(VLOOKUP(F5380,国RL2020!$B$2:$E$878,3,0),"")</f>
        <v/>
      </c>
      <c r="W5380" s="19" t="str">
        <f>IFERROR(VLOOKUP(F5380,国RL2019!$B$2:$E$873,4,0),"")</f>
        <v/>
      </c>
      <c r="X5380" s="19" t="str">
        <f>IFERROR(VLOOKUP(F5380,国RL2019!$B$2:$E$873,3,0),"")</f>
        <v/>
      </c>
      <c r="Y5380" s="19" t="str">
        <f>IFERROR(VLOOKUP(F5380,国RL2017!$B$2:$E$870,4,0),"")</f>
        <v/>
      </c>
      <c r="Z5380" s="19" t="str">
        <f>IFERROR(VLOOKUP(F5380,国RL2017!$B$2:$E$870,3,0),"")</f>
        <v/>
      </c>
      <c r="AA5380" s="19" t="str">
        <f>IFERROR(VLOOKUP(F5380,国RL2006!$B$2:$E$567,4,0),"")</f>
        <v/>
      </c>
      <c r="AB5380" s="19" t="str">
        <f>IFERROR(VLOOKUP(F5380,国RL2006!$B$2:$E$567,3,0),"")</f>
        <v/>
      </c>
    </row>
    <row r="5381" spans="1:28" x14ac:dyDescent="0.15">
      <c r="A5381" s="16">
        <v>5380</v>
      </c>
      <c r="B5381" s="24">
        <v>2024</v>
      </c>
      <c r="C5381" s="53">
        <v>10</v>
      </c>
      <c r="D5381" s="53">
        <v>1</v>
      </c>
      <c r="E5381" s="53" t="s">
        <v>2957</v>
      </c>
      <c r="F5381" s="53" t="s">
        <v>59</v>
      </c>
      <c r="G5381" s="53" t="str">
        <f>VLOOKUP(F5381,'チョウnlist_Bu+Idx'!$A$2:$G$779,7,FALSE)</f>
        <v>タテハチョウ科</v>
      </c>
      <c r="L5381" s="53">
        <v>1</v>
      </c>
      <c r="M5381" s="52">
        <v>1</v>
      </c>
      <c r="O5381" s="18" t="str">
        <f>IFERROR(VLOOKUP(F5381,'（鳥類・チョウ）vlookup関数用'!$D$35:$F$38,3,0),"")</f>
        <v>重点対策外来種</v>
      </c>
      <c r="P5381" s="18" t="str">
        <f>IFERROR(VLOOKUP(F5381,特定外来生物!$A$3:$G$24,7,0),"")</f>
        <v>特定外来生物</v>
      </c>
      <c r="Q5381" s="17" t="str">
        <f>IFERROR(VLOOKUP(F5381,県RL2019!$B$2:$H$605,4,0),"")</f>
        <v/>
      </c>
      <c r="R5381" s="17" t="str">
        <f>IFERROR(VLOOKUP(F5381,県RL2019!$B$2:$H$605,5,0),"")</f>
        <v/>
      </c>
      <c r="S5381" s="17" t="str">
        <f>IFERROR(VLOOKUP(F5381,県RL2011!$F$3:$H$906,2,0),"")</f>
        <v/>
      </c>
      <c r="T5381" s="17" t="str">
        <f>IFERROR(VLOOKUP(F5381,県RL2011!$F$3:$H$906,3,0),"")</f>
        <v/>
      </c>
      <c r="U5381" s="150" t="str">
        <f>IFERROR(VLOOKUP(F5381,国RL2020!$B$2:$E$878,4,0),"")</f>
        <v/>
      </c>
      <c r="V5381" s="150" t="str">
        <f>IFERROR(VLOOKUP(F5381,国RL2020!$B$2:$E$878,3,0),"")</f>
        <v/>
      </c>
      <c r="W5381" s="19" t="str">
        <f>IFERROR(VLOOKUP(F5381,国RL2019!$B$2:$E$873,4,0),"")</f>
        <v/>
      </c>
      <c r="X5381" s="19" t="str">
        <f>IFERROR(VLOOKUP(F5381,国RL2019!$B$2:$E$873,3,0),"")</f>
        <v/>
      </c>
      <c r="Y5381" s="19" t="str">
        <f>IFERROR(VLOOKUP(F5381,国RL2017!$B$2:$E$870,4,0),"")</f>
        <v/>
      </c>
      <c r="Z5381" s="19" t="str">
        <f>IFERROR(VLOOKUP(F5381,国RL2017!$B$2:$E$870,3,0),"")</f>
        <v/>
      </c>
      <c r="AA5381" s="19" t="str">
        <f>IFERROR(VLOOKUP(F5381,国RL2006!$B$2:$E$567,4,0),"")</f>
        <v/>
      </c>
      <c r="AB5381" s="19" t="str">
        <f>IFERROR(VLOOKUP(F5381,国RL2006!$B$2:$E$567,3,0),"")</f>
        <v/>
      </c>
    </row>
    <row r="5382" spans="1:28" x14ac:dyDescent="0.15">
      <c r="A5382" s="16">
        <v>5381</v>
      </c>
      <c r="B5382" s="24">
        <v>2024</v>
      </c>
      <c r="C5382" s="53">
        <v>10</v>
      </c>
      <c r="D5382" s="53">
        <v>1</v>
      </c>
      <c r="E5382" s="53" t="s">
        <v>2957</v>
      </c>
      <c r="F5382" s="53" t="s">
        <v>37</v>
      </c>
      <c r="G5382" s="53" t="str">
        <f>VLOOKUP(F5382,'チョウnlist_Bu+Idx'!$A$2:$G$779,7,FALSE)</f>
        <v>タテハチョウ科</v>
      </c>
      <c r="J5382" s="53">
        <v>2</v>
      </c>
      <c r="K5382" s="53">
        <v>1</v>
      </c>
      <c r="L5382" s="53">
        <v>2</v>
      </c>
      <c r="M5382" s="52">
        <v>5</v>
      </c>
      <c r="O5382" s="18" t="str">
        <f>IFERROR(VLOOKUP(F5382,'（鳥類・チョウ）vlookup関数用'!$D$35:$F$38,3,0),"")</f>
        <v/>
      </c>
      <c r="P5382" s="18" t="str">
        <f>IFERROR(VLOOKUP(F5382,特定外来生物!$A$3:$G$24,7,0),"")</f>
        <v/>
      </c>
      <c r="Q5382" s="17" t="str">
        <f>IFERROR(VLOOKUP(F5382,県RL2019!$B$2:$H$605,4,0),"")</f>
        <v/>
      </c>
      <c r="R5382" s="17" t="str">
        <f>IFERROR(VLOOKUP(F5382,県RL2019!$B$2:$H$605,5,0),"")</f>
        <v/>
      </c>
      <c r="S5382" s="17" t="str">
        <f>IFERROR(VLOOKUP(F5382,県RL2011!$F$3:$H$906,2,0),"")</f>
        <v/>
      </c>
      <c r="T5382" s="17" t="str">
        <f>IFERROR(VLOOKUP(F5382,県RL2011!$F$3:$H$906,3,0),"")</f>
        <v/>
      </c>
      <c r="U5382" s="150" t="str">
        <f>IFERROR(VLOOKUP(F5382,国RL2020!$B$2:$E$878,4,0),"")</f>
        <v/>
      </c>
      <c r="V5382" s="150" t="str">
        <f>IFERROR(VLOOKUP(F5382,国RL2020!$B$2:$E$878,3,0),"")</f>
        <v/>
      </c>
      <c r="W5382" s="19" t="str">
        <f>IFERROR(VLOOKUP(F5382,国RL2019!$B$2:$E$873,4,0),"")</f>
        <v/>
      </c>
      <c r="X5382" s="19" t="str">
        <f>IFERROR(VLOOKUP(F5382,国RL2019!$B$2:$E$873,3,0),"")</f>
        <v/>
      </c>
      <c r="Y5382" s="19" t="str">
        <f>IFERROR(VLOOKUP(F5382,国RL2017!$B$2:$E$870,4,0),"")</f>
        <v/>
      </c>
      <c r="Z5382" s="19" t="str">
        <f>IFERROR(VLOOKUP(F5382,国RL2017!$B$2:$E$870,3,0),"")</f>
        <v/>
      </c>
      <c r="AA5382" s="19" t="str">
        <f>IFERROR(VLOOKUP(F5382,国RL2006!$B$2:$E$567,4,0),"")</f>
        <v/>
      </c>
      <c r="AB5382" s="19" t="str">
        <f>IFERROR(VLOOKUP(F5382,国RL2006!$B$2:$E$567,3,0),"")</f>
        <v/>
      </c>
    </row>
    <row r="5383" spans="1:28" x14ac:dyDescent="0.15">
      <c r="A5383" s="16">
        <v>5382</v>
      </c>
      <c r="B5383" s="24">
        <v>2024</v>
      </c>
      <c r="C5383" s="53">
        <v>10</v>
      </c>
      <c r="D5383" s="53">
        <v>1</v>
      </c>
      <c r="E5383" s="53" t="s">
        <v>2957</v>
      </c>
      <c r="F5383" s="53" t="s">
        <v>23</v>
      </c>
      <c r="G5383" s="53" t="str">
        <f>VLOOKUP(F5383,'チョウnlist_Bu+Idx'!$A$2:$G$779,7,FALSE)</f>
        <v>ジャノメチョウ科</v>
      </c>
      <c r="H5383" s="53">
        <v>1</v>
      </c>
      <c r="K5383" s="53">
        <v>1</v>
      </c>
      <c r="M5383" s="52">
        <v>2</v>
      </c>
      <c r="O5383" s="18" t="str">
        <f>IFERROR(VLOOKUP(F5383,'（鳥類・チョウ）vlookup関数用'!$D$35:$F$38,3,0),"")</f>
        <v/>
      </c>
      <c r="P5383" s="18" t="str">
        <f>IFERROR(VLOOKUP(F5383,特定外来生物!$A$3:$G$24,7,0),"")</f>
        <v/>
      </c>
      <c r="Q5383" s="17" t="str">
        <f>IFERROR(VLOOKUP(F5383,県RL2019!$B$2:$H$605,4,0),"")</f>
        <v/>
      </c>
      <c r="R5383" s="17" t="str">
        <f>IFERROR(VLOOKUP(F5383,県RL2019!$B$2:$H$605,5,0),"")</f>
        <v/>
      </c>
      <c r="S5383" s="17" t="str">
        <f>IFERROR(VLOOKUP(F5383,県RL2011!$F$3:$H$906,2,0),"")</f>
        <v/>
      </c>
      <c r="T5383" s="17" t="str">
        <f>IFERROR(VLOOKUP(F5383,県RL2011!$F$3:$H$906,3,0),"")</f>
        <v/>
      </c>
      <c r="U5383" s="150" t="str">
        <f>IFERROR(VLOOKUP(F5383,国RL2020!$B$2:$E$878,4,0),"")</f>
        <v/>
      </c>
      <c r="V5383" s="150" t="str">
        <f>IFERROR(VLOOKUP(F5383,国RL2020!$B$2:$E$878,3,0),"")</f>
        <v/>
      </c>
      <c r="W5383" s="19" t="str">
        <f>IFERROR(VLOOKUP(F5383,国RL2019!$B$2:$E$873,4,0),"")</f>
        <v/>
      </c>
      <c r="X5383" s="19" t="str">
        <f>IFERROR(VLOOKUP(F5383,国RL2019!$B$2:$E$873,3,0),"")</f>
        <v/>
      </c>
      <c r="Y5383" s="19" t="str">
        <f>IFERROR(VLOOKUP(F5383,国RL2017!$B$2:$E$870,4,0),"")</f>
        <v/>
      </c>
      <c r="Z5383" s="19" t="str">
        <f>IFERROR(VLOOKUP(F5383,国RL2017!$B$2:$E$870,3,0),"")</f>
        <v/>
      </c>
      <c r="AA5383" s="19" t="str">
        <f>IFERROR(VLOOKUP(F5383,国RL2006!$B$2:$E$567,4,0),"")</f>
        <v/>
      </c>
      <c r="AB5383" s="19" t="str">
        <f>IFERROR(VLOOKUP(F5383,国RL2006!$B$2:$E$567,3,0),"")</f>
        <v/>
      </c>
    </row>
    <row r="5384" spans="1:28" x14ac:dyDescent="0.15">
      <c r="A5384" s="16">
        <v>5383</v>
      </c>
      <c r="B5384" s="24">
        <v>2024</v>
      </c>
      <c r="C5384" s="53">
        <v>10</v>
      </c>
      <c r="D5384" s="53">
        <v>1</v>
      </c>
      <c r="E5384" s="53" t="s">
        <v>2957</v>
      </c>
      <c r="F5384" s="53" t="s">
        <v>45</v>
      </c>
      <c r="G5384" s="53" t="str">
        <f>VLOOKUP(F5384,'チョウnlist_Bu+Idx'!$A$2:$G$779,7,FALSE)</f>
        <v>ジャノメチョウ科</v>
      </c>
      <c r="J5384" s="53">
        <v>1</v>
      </c>
      <c r="M5384" s="52">
        <v>1</v>
      </c>
      <c r="O5384" s="18" t="str">
        <f>IFERROR(VLOOKUP(F5384,'（鳥類・チョウ）vlookup関数用'!$D$35:$F$38,3,0),"")</f>
        <v/>
      </c>
      <c r="P5384" s="18" t="str">
        <f>IFERROR(VLOOKUP(F5384,特定外来生物!$A$3:$G$24,7,0),"")</f>
        <v/>
      </c>
      <c r="Q5384" s="17" t="str">
        <f>IFERROR(VLOOKUP(F5384,県RL2019!$B$2:$H$605,4,0),"")</f>
        <v/>
      </c>
      <c r="R5384" s="17" t="str">
        <f>IFERROR(VLOOKUP(F5384,県RL2019!$B$2:$H$605,5,0),"")</f>
        <v/>
      </c>
      <c r="S5384" s="17" t="str">
        <f>IFERROR(VLOOKUP(F5384,県RL2011!$F$3:$H$906,2,0),"")</f>
        <v/>
      </c>
      <c r="T5384" s="17" t="str">
        <f>IFERROR(VLOOKUP(F5384,県RL2011!$F$3:$H$906,3,0),"")</f>
        <v/>
      </c>
      <c r="U5384" s="150" t="str">
        <f>IFERROR(VLOOKUP(F5384,国RL2020!$B$2:$E$878,4,0),"")</f>
        <v/>
      </c>
      <c r="V5384" s="150" t="str">
        <f>IFERROR(VLOOKUP(F5384,国RL2020!$B$2:$E$878,3,0),"")</f>
        <v/>
      </c>
      <c r="W5384" s="19" t="str">
        <f>IFERROR(VLOOKUP(F5384,国RL2019!$B$2:$E$873,4,0),"")</f>
        <v/>
      </c>
      <c r="X5384" s="19" t="str">
        <f>IFERROR(VLOOKUP(F5384,国RL2019!$B$2:$E$873,3,0),"")</f>
        <v/>
      </c>
      <c r="Y5384" s="19" t="str">
        <f>IFERROR(VLOOKUP(F5384,国RL2017!$B$2:$E$870,4,0),"")</f>
        <v/>
      </c>
      <c r="Z5384" s="19" t="str">
        <f>IFERROR(VLOOKUP(F5384,国RL2017!$B$2:$E$870,3,0),"")</f>
        <v/>
      </c>
      <c r="AA5384" s="19" t="str">
        <f>IFERROR(VLOOKUP(F5384,国RL2006!$B$2:$E$567,4,0),"")</f>
        <v/>
      </c>
      <c r="AB5384" s="19" t="str">
        <f>IFERROR(VLOOKUP(F5384,国RL2006!$B$2:$E$567,3,0),"")</f>
        <v/>
      </c>
    </row>
    <row r="5385" spans="1:28" x14ac:dyDescent="0.15">
      <c r="A5385" s="16">
        <v>5384</v>
      </c>
      <c r="B5385" s="24">
        <v>2024</v>
      </c>
      <c r="C5385" s="53">
        <v>10</v>
      </c>
      <c r="D5385" s="53">
        <v>1</v>
      </c>
      <c r="E5385" s="53" t="s">
        <v>2957</v>
      </c>
      <c r="F5385" s="53" t="s">
        <v>2919</v>
      </c>
      <c r="G5385" s="53" t="str">
        <f>VLOOKUP(F5385,'チョウnlist_Bu+Idx'!$A$2:$G$779,7,FALSE)</f>
        <v>ジャノメチョウ科</v>
      </c>
      <c r="I5385" s="53">
        <v>1</v>
      </c>
      <c r="K5385" s="53">
        <v>1</v>
      </c>
      <c r="M5385" s="52">
        <v>2</v>
      </c>
      <c r="O5385" s="18" t="str">
        <f>IFERROR(VLOOKUP(F5385,'（鳥類・チョウ）vlookup関数用'!$D$35:$F$38,3,0),"")</f>
        <v/>
      </c>
      <c r="P5385" s="18" t="str">
        <f>IFERROR(VLOOKUP(F5385,特定外来生物!$A$3:$G$24,7,0),"")</f>
        <v/>
      </c>
      <c r="Q5385" s="17" t="str">
        <f>IFERROR(VLOOKUP(F5385,県RL2019!$B$2:$H$605,4,0),"")</f>
        <v/>
      </c>
      <c r="R5385" s="17" t="str">
        <f>IFERROR(VLOOKUP(F5385,県RL2019!$B$2:$H$605,5,0),"")</f>
        <v/>
      </c>
      <c r="S5385" s="17" t="str">
        <f>IFERROR(VLOOKUP(F5385,県RL2011!$F$3:$H$906,2,0),"")</f>
        <v/>
      </c>
      <c r="T5385" s="17" t="str">
        <f>IFERROR(VLOOKUP(F5385,県RL2011!$F$3:$H$906,3,0),"")</f>
        <v/>
      </c>
      <c r="U5385" s="150" t="str">
        <f>IFERROR(VLOOKUP(F5385,国RL2020!$B$2:$E$878,4,0),"")</f>
        <v/>
      </c>
      <c r="V5385" s="150" t="str">
        <f>IFERROR(VLOOKUP(F5385,国RL2020!$B$2:$E$878,3,0),"")</f>
        <v/>
      </c>
      <c r="W5385" s="19" t="str">
        <f>IFERROR(VLOOKUP(F5385,国RL2019!$B$2:$E$873,4,0),"")</f>
        <v/>
      </c>
      <c r="X5385" s="19" t="str">
        <f>IFERROR(VLOOKUP(F5385,国RL2019!$B$2:$E$873,3,0),"")</f>
        <v/>
      </c>
      <c r="Y5385" s="19" t="str">
        <f>IFERROR(VLOOKUP(F5385,国RL2017!$B$2:$E$870,4,0),"")</f>
        <v/>
      </c>
      <c r="Z5385" s="19" t="str">
        <f>IFERROR(VLOOKUP(F5385,国RL2017!$B$2:$E$870,3,0),"")</f>
        <v/>
      </c>
      <c r="AA5385" s="19" t="str">
        <f>IFERROR(VLOOKUP(F5385,国RL2006!$B$2:$E$567,4,0),"")</f>
        <v/>
      </c>
      <c r="AB5385" s="19" t="str">
        <f>IFERROR(VLOOKUP(F5385,国RL2006!$B$2:$E$567,3,0),"")</f>
        <v/>
      </c>
    </row>
    <row r="5386" spans="1:28" x14ac:dyDescent="0.15">
      <c r="A5386" s="16">
        <v>5385</v>
      </c>
      <c r="B5386" s="24">
        <v>2024</v>
      </c>
      <c r="C5386" s="53">
        <v>10</v>
      </c>
      <c r="D5386" s="53">
        <v>1</v>
      </c>
      <c r="E5386" s="53" t="s">
        <v>2957</v>
      </c>
      <c r="F5386" s="53" t="s">
        <v>14</v>
      </c>
      <c r="G5386" s="53" t="str">
        <f>VLOOKUP(F5386,'チョウnlist_Bu+Idx'!$A$2:$G$779,7,FALSE)</f>
        <v>セセリチョウ科</v>
      </c>
      <c r="H5386" s="53">
        <v>1</v>
      </c>
      <c r="J5386" s="53">
        <v>3</v>
      </c>
      <c r="L5386" s="53">
        <v>7</v>
      </c>
      <c r="M5386" s="52">
        <v>11</v>
      </c>
      <c r="O5386" s="18" t="str">
        <f>IFERROR(VLOOKUP(F5386,'（鳥類・チョウ）vlookup関数用'!$D$35:$F$38,3,0),"")</f>
        <v/>
      </c>
      <c r="P5386" s="18" t="str">
        <f>IFERROR(VLOOKUP(F5386,特定外来生物!$A$3:$G$24,7,0),"")</f>
        <v/>
      </c>
      <c r="Q5386" s="17" t="str">
        <f>IFERROR(VLOOKUP(F5386,県RL2019!$B$2:$H$605,4,0),"")</f>
        <v/>
      </c>
      <c r="R5386" s="17" t="str">
        <f>IFERROR(VLOOKUP(F5386,県RL2019!$B$2:$H$605,5,0),"")</f>
        <v/>
      </c>
      <c r="S5386" s="17" t="str">
        <f>IFERROR(VLOOKUP(F5386,県RL2011!$F$3:$H$906,2,0),"")</f>
        <v/>
      </c>
      <c r="T5386" s="17" t="str">
        <f>IFERROR(VLOOKUP(F5386,県RL2011!$F$3:$H$906,3,0),"")</f>
        <v/>
      </c>
      <c r="U5386" s="150" t="str">
        <f>IFERROR(VLOOKUP(F5386,国RL2020!$B$2:$E$878,4,0),"")</f>
        <v/>
      </c>
      <c r="V5386" s="150" t="str">
        <f>IFERROR(VLOOKUP(F5386,国RL2020!$B$2:$E$878,3,0),"")</f>
        <v/>
      </c>
      <c r="W5386" s="19" t="str">
        <f>IFERROR(VLOOKUP(F5386,国RL2019!$B$2:$E$873,4,0),"")</f>
        <v/>
      </c>
      <c r="X5386" s="19" t="str">
        <f>IFERROR(VLOOKUP(F5386,国RL2019!$B$2:$E$873,3,0),"")</f>
        <v/>
      </c>
      <c r="Y5386" s="19" t="str">
        <f>IFERROR(VLOOKUP(F5386,国RL2017!$B$2:$E$870,4,0),"")</f>
        <v/>
      </c>
      <c r="Z5386" s="19" t="str">
        <f>IFERROR(VLOOKUP(F5386,国RL2017!$B$2:$E$870,3,0),"")</f>
        <v/>
      </c>
      <c r="AA5386" s="19" t="str">
        <f>IFERROR(VLOOKUP(F5386,国RL2006!$B$2:$E$567,4,0),"")</f>
        <v/>
      </c>
      <c r="AB5386" s="19" t="str">
        <f>IFERROR(VLOOKUP(F5386,国RL2006!$B$2:$E$567,3,0),"")</f>
        <v/>
      </c>
    </row>
    <row r="5387" spans="1:28" x14ac:dyDescent="0.15">
      <c r="A5387" s="16">
        <v>5386</v>
      </c>
      <c r="B5387" s="24">
        <v>2024</v>
      </c>
      <c r="C5387" s="53">
        <v>10</v>
      </c>
      <c r="D5387" s="53">
        <v>1</v>
      </c>
      <c r="E5387" s="53" t="s">
        <v>2957</v>
      </c>
      <c r="F5387" s="53" t="s">
        <v>44</v>
      </c>
      <c r="G5387" s="53" t="str">
        <f>VLOOKUP(F5387,'チョウnlist_Bu+Idx'!$A$2:$G$779,7,FALSE)</f>
        <v>セセリチョウ科</v>
      </c>
      <c r="H5387" s="53">
        <v>8</v>
      </c>
      <c r="J5387" s="53">
        <v>7</v>
      </c>
      <c r="K5387" s="53">
        <v>1</v>
      </c>
      <c r="L5387" s="53">
        <v>18</v>
      </c>
      <c r="M5387" s="52">
        <v>34</v>
      </c>
      <c r="O5387" s="18" t="str">
        <f>IFERROR(VLOOKUP(F5387,'（鳥類・チョウ）vlookup関数用'!$D$35:$F$38,3,0),"")</f>
        <v/>
      </c>
      <c r="P5387" s="18" t="str">
        <f>IFERROR(VLOOKUP(F5387,特定外来生物!$A$3:$G$24,7,0),"")</f>
        <v/>
      </c>
      <c r="Q5387" s="17" t="str">
        <f>IFERROR(VLOOKUP(F5387,県RL2019!$B$2:$H$605,4,0),"")</f>
        <v/>
      </c>
      <c r="R5387" s="17" t="str">
        <f>IFERROR(VLOOKUP(F5387,県RL2019!$B$2:$H$605,5,0),"")</f>
        <v/>
      </c>
      <c r="S5387" s="17" t="str">
        <f>IFERROR(VLOOKUP(F5387,県RL2011!$F$3:$H$906,2,0),"")</f>
        <v/>
      </c>
      <c r="T5387" s="17" t="str">
        <f>IFERROR(VLOOKUP(F5387,県RL2011!$F$3:$H$906,3,0),"")</f>
        <v/>
      </c>
      <c r="U5387" s="150" t="str">
        <f>IFERROR(VLOOKUP(F5387,国RL2020!$B$2:$E$878,4,0),"")</f>
        <v/>
      </c>
      <c r="V5387" s="150" t="str">
        <f>IFERROR(VLOOKUP(F5387,国RL2020!$B$2:$E$878,3,0),"")</f>
        <v/>
      </c>
      <c r="W5387" s="19" t="str">
        <f>IFERROR(VLOOKUP(F5387,国RL2019!$B$2:$E$873,4,0),"")</f>
        <v/>
      </c>
      <c r="X5387" s="19" t="str">
        <f>IFERROR(VLOOKUP(F5387,国RL2019!$B$2:$E$873,3,0),"")</f>
        <v/>
      </c>
      <c r="Y5387" s="19" t="str">
        <f>IFERROR(VLOOKUP(F5387,国RL2017!$B$2:$E$870,4,0),"")</f>
        <v/>
      </c>
      <c r="Z5387" s="19" t="str">
        <f>IFERROR(VLOOKUP(F5387,国RL2017!$B$2:$E$870,3,0),"")</f>
        <v/>
      </c>
      <c r="AA5387" s="19" t="str">
        <f>IFERROR(VLOOKUP(F5387,国RL2006!$B$2:$E$567,4,0),"")</f>
        <v/>
      </c>
      <c r="AB5387" s="19" t="str">
        <f>IFERROR(VLOOKUP(F5387,国RL2006!$B$2:$E$567,3,0),"")</f>
        <v/>
      </c>
    </row>
    <row r="5388" spans="1:28" x14ac:dyDescent="0.15">
      <c r="A5388" s="16">
        <v>5387</v>
      </c>
      <c r="B5388" s="24">
        <v>2024</v>
      </c>
      <c r="C5388" s="53">
        <v>10</v>
      </c>
      <c r="D5388" s="53">
        <v>1</v>
      </c>
      <c r="E5388" s="53" t="s">
        <v>2957</v>
      </c>
      <c r="F5388" s="53" t="s">
        <v>79</v>
      </c>
      <c r="G5388" s="53" t="str">
        <f>VLOOKUP(F5388,'チョウnlist_Bu+Idx'!$A$2:$G$779,7,FALSE)</f>
        <v>セセリチョウ科</v>
      </c>
      <c r="L5388" s="53">
        <v>1</v>
      </c>
      <c r="M5388" s="52">
        <v>1</v>
      </c>
      <c r="O5388" s="18" t="str">
        <f>IFERROR(VLOOKUP(F5388,'（鳥類・チョウ）vlookup関数用'!$D$35:$F$38,3,0),"")</f>
        <v/>
      </c>
      <c r="P5388" s="18" t="str">
        <f>IFERROR(VLOOKUP(F5388,特定外来生物!$A$3:$G$24,7,0),"")</f>
        <v/>
      </c>
      <c r="Q5388" s="17" t="str">
        <f>IFERROR(VLOOKUP(F5388,県RL2019!$B$2:$H$605,4,0),"")</f>
        <v>B</v>
      </c>
      <c r="R5388" s="17" t="str">
        <f>IFERROR(VLOOKUP(F5388,県RL2019!$B$2:$H$605,5,0),"")</f>
        <v>重要保護生物</v>
      </c>
      <c r="S5388" s="17" t="str">
        <f>IFERROR(VLOOKUP(F5388,県RL2011!$F$3:$H$906,2,0),"")</f>
        <v>B</v>
      </c>
      <c r="T5388" s="17" t="str">
        <f>IFERROR(VLOOKUP(F5388,県RL2011!$F$3:$H$906,3,0),"")</f>
        <v>重要保護生物</v>
      </c>
      <c r="U5388" s="150" t="str">
        <f>IFERROR(VLOOKUP(F5388,国RL2020!$B$2:$E$878,4,0),"")</f>
        <v/>
      </c>
      <c r="V5388" s="150" t="str">
        <f>IFERROR(VLOOKUP(F5388,国RL2020!$B$2:$E$878,3,0),"")</f>
        <v/>
      </c>
      <c r="W5388" s="19" t="str">
        <f>IFERROR(VLOOKUP(F5388,国RL2019!$B$2:$E$873,4,0),"")</f>
        <v/>
      </c>
      <c r="X5388" s="19" t="str">
        <f>IFERROR(VLOOKUP(F5388,国RL2019!$B$2:$E$873,3,0),"")</f>
        <v/>
      </c>
      <c r="Y5388" s="19" t="str">
        <f>IFERROR(VLOOKUP(F5388,国RL2017!$B$2:$E$870,4,0),"")</f>
        <v/>
      </c>
      <c r="Z5388" s="19" t="str">
        <f>IFERROR(VLOOKUP(F5388,国RL2017!$B$2:$E$870,3,0),"")</f>
        <v/>
      </c>
      <c r="AA5388" s="19" t="str">
        <f>IFERROR(VLOOKUP(F5388,国RL2006!$B$2:$E$567,4,0),"")</f>
        <v/>
      </c>
      <c r="AB5388" s="19" t="str">
        <f>IFERROR(VLOOKUP(F5388,国RL2006!$B$2:$E$567,3,0),"")</f>
        <v/>
      </c>
    </row>
    <row r="5389" spans="1:28" x14ac:dyDescent="0.15">
      <c r="A5389" s="16">
        <v>5388</v>
      </c>
      <c r="B5389" s="24">
        <v>2024</v>
      </c>
      <c r="C5389" s="53">
        <v>10</v>
      </c>
      <c r="D5389" s="53">
        <v>6</v>
      </c>
      <c r="E5389" s="53" t="s">
        <v>2962</v>
      </c>
      <c r="F5389" s="53" t="s">
        <v>11</v>
      </c>
      <c r="G5389" s="53" t="str">
        <f>VLOOKUP(F5389,'チョウnlist_Bu+Idx'!$A$2:$G$779,7,FALSE)</f>
        <v>アゲハチョウ科</v>
      </c>
      <c r="I5389" s="53">
        <v>1</v>
      </c>
      <c r="J5389" s="53">
        <v>1</v>
      </c>
      <c r="M5389" s="52">
        <v>2</v>
      </c>
      <c r="O5389" s="18" t="str">
        <f>IFERROR(VLOOKUP(F5389,'（鳥類・チョウ）vlookup関数用'!$D$35:$F$38,3,0),"")</f>
        <v/>
      </c>
      <c r="P5389" s="18" t="str">
        <f>IFERROR(VLOOKUP(F5389,特定外来生物!$A$3:$G$24,7,0),"")</f>
        <v/>
      </c>
      <c r="Q5389" s="17" t="str">
        <f>IFERROR(VLOOKUP(F5389,県RL2019!$B$2:$H$605,4,0),"")</f>
        <v/>
      </c>
      <c r="R5389" s="17" t="str">
        <f>IFERROR(VLOOKUP(F5389,県RL2019!$B$2:$H$605,5,0),"")</f>
        <v/>
      </c>
      <c r="S5389" s="17" t="str">
        <f>IFERROR(VLOOKUP(F5389,県RL2011!$F$3:$H$906,2,0),"")</f>
        <v/>
      </c>
      <c r="T5389" s="17" t="str">
        <f>IFERROR(VLOOKUP(F5389,県RL2011!$F$3:$H$906,3,0),"")</f>
        <v/>
      </c>
      <c r="U5389" s="150" t="str">
        <f>IFERROR(VLOOKUP(F5389,国RL2020!$B$2:$E$878,4,0),"")</f>
        <v/>
      </c>
      <c r="V5389" s="150" t="str">
        <f>IFERROR(VLOOKUP(F5389,国RL2020!$B$2:$E$878,3,0),"")</f>
        <v/>
      </c>
      <c r="W5389" s="19" t="str">
        <f>IFERROR(VLOOKUP(F5389,国RL2019!$B$2:$E$873,4,0),"")</f>
        <v/>
      </c>
      <c r="X5389" s="19" t="str">
        <f>IFERROR(VLOOKUP(F5389,国RL2019!$B$2:$E$873,3,0),"")</f>
        <v/>
      </c>
      <c r="Y5389" s="19" t="str">
        <f>IFERROR(VLOOKUP(F5389,国RL2017!$B$2:$E$870,4,0),"")</f>
        <v/>
      </c>
      <c r="Z5389" s="19" t="str">
        <f>IFERROR(VLOOKUP(F5389,国RL2017!$B$2:$E$870,3,0),"")</f>
        <v/>
      </c>
      <c r="AA5389" s="19" t="str">
        <f>IFERROR(VLOOKUP(F5389,国RL2006!$B$2:$E$567,4,0),"")</f>
        <v/>
      </c>
      <c r="AB5389" s="19" t="str">
        <f>IFERROR(VLOOKUP(F5389,国RL2006!$B$2:$E$567,3,0),"")</f>
        <v/>
      </c>
    </row>
    <row r="5390" spans="1:28" x14ac:dyDescent="0.15">
      <c r="A5390" s="16">
        <v>5389</v>
      </c>
      <c r="B5390" s="24">
        <v>2024</v>
      </c>
      <c r="C5390" s="53">
        <v>10</v>
      </c>
      <c r="D5390" s="53">
        <v>6</v>
      </c>
      <c r="E5390" s="53" t="s">
        <v>2962</v>
      </c>
      <c r="F5390" s="53" t="s">
        <v>13</v>
      </c>
      <c r="G5390" s="53" t="str">
        <f>VLOOKUP(F5390,'チョウnlist_Bu+Idx'!$A$2:$G$779,7,FALSE)</f>
        <v>アゲハチョウ科</v>
      </c>
      <c r="I5390" s="53">
        <v>2</v>
      </c>
      <c r="M5390" s="52">
        <v>2</v>
      </c>
      <c r="O5390" s="18" t="str">
        <f>IFERROR(VLOOKUP(F5390,'（鳥類・チョウ）vlookup関数用'!$D$35:$F$38,3,0),"")</f>
        <v/>
      </c>
      <c r="P5390" s="18" t="str">
        <f>IFERROR(VLOOKUP(F5390,特定外来生物!$A$3:$G$24,7,0),"")</f>
        <v/>
      </c>
      <c r="Q5390" s="17" t="str">
        <f>IFERROR(VLOOKUP(F5390,県RL2019!$B$2:$H$605,4,0),"")</f>
        <v/>
      </c>
      <c r="R5390" s="17" t="str">
        <f>IFERROR(VLOOKUP(F5390,県RL2019!$B$2:$H$605,5,0),"")</f>
        <v/>
      </c>
      <c r="S5390" s="17" t="str">
        <f>IFERROR(VLOOKUP(F5390,県RL2011!$F$3:$H$906,2,0),"")</f>
        <v/>
      </c>
      <c r="T5390" s="17" t="str">
        <f>IFERROR(VLOOKUP(F5390,県RL2011!$F$3:$H$906,3,0),"")</f>
        <v/>
      </c>
      <c r="U5390" s="150" t="str">
        <f>IFERROR(VLOOKUP(F5390,国RL2020!$B$2:$E$878,4,0),"")</f>
        <v/>
      </c>
      <c r="V5390" s="150" t="str">
        <f>IFERROR(VLOOKUP(F5390,国RL2020!$B$2:$E$878,3,0),"")</f>
        <v/>
      </c>
      <c r="W5390" s="19" t="str">
        <f>IFERROR(VLOOKUP(F5390,国RL2019!$B$2:$E$873,4,0),"")</f>
        <v/>
      </c>
      <c r="X5390" s="19" t="str">
        <f>IFERROR(VLOOKUP(F5390,国RL2019!$B$2:$E$873,3,0),"")</f>
        <v/>
      </c>
      <c r="Y5390" s="19" t="str">
        <f>IFERROR(VLOOKUP(F5390,国RL2017!$B$2:$E$870,4,0),"")</f>
        <v/>
      </c>
      <c r="Z5390" s="19" t="str">
        <f>IFERROR(VLOOKUP(F5390,国RL2017!$B$2:$E$870,3,0),"")</f>
        <v/>
      </c>
      <c r="AA5390" s="19" t="str">
        <f>IFERROR(VLOOKUP(F5390,国RL2006!$B$2:$E$567,4,0),"")</f>
        <v/>
      </c>
      <c r="AB5390" s="19" t="str">
        <f>IFERROR(VLOOKUP(F5390,国RL2006!$B$2:$E$567,3,0),"")</f>
        <v/>
      </c>
    </row>
    <row r="5391" spans="1:28" x14ac:dyDescent="0.15">
      <c r="A5391" s="16">
        <v>5390</v>
      </c>
      <c r="B5391" s="24">
        <v>2024</v>
      </c>
      <c r="C5391" s="53">
        <v>10</v>
      </c>
      <c r="D5391" s="53">
        <v>6</v>
      </c>
      <c r="E5391" s="53" t="s">
        <v>2962</v>
      </c>
      <c r="F5391" s="53" t="s">
        <v>50</v>
      </c>
      <c r="G5391" s="53" t="str">
        <f>VLOOKUP(F5391,'チョウnlist_Bu+Idx'!$A$2:$G$779,7,FALSE)</f>
        <v>アゲハチョウ科</v>
      </c>
      <c r="J5391" s="53">
        <v>1</v>
      </c>
      <c r="M5391" s="52">
        <v>1</v>
      </c>
      <c r="O5391" s="18" t="str">
        <f>IFERROR(VLOOKUP(F5391,'（鳥類・チョウ）vlookup関数用'!$D$35:$F$38,3,0),"")</f>
        <v/>
      </c>
      <c r="P5391" s="18" t="str">
        <f>IFERROR(VLOOKUP(F5391,特定外来生物!$A$3:$G$24,7,0),"")</f>
        <v/>
      </c>
      <c r="Q5391" s="17" t="str">
        <f>IFERROR(VLOOKUP(F5391,県RL2019!$B$2:$H$605,4,0),"")</f>
        <v/>
      </c>
      <c r="R5391" s="17" t="str">
        <f>IFERROR(VLOOKUP(F5391,県RL2019!$B$2:$H$605,5,0),"")</f>
        <v/>
      </c>
      <c r="S5391" s="17" t="str">
        <f>IFERROR(VLOOKUP(F5391,県RL2011!$F$3:$H$906,2,0),"")</f>
        <v/>
      </c>
      <c r="T5391" s="17" t="str">
        <f>IFERROR(VLOOKUP(F5391,県RL2011!$F$3:$H$906,3,0),"")</f>
        <v/>
      </c>
      <c r="U5391" s="150" t="str">
        <f>IFERROR(VLOOKUP(F5391,国RL2020!$B$2:$E$878,4,0),"")</f>
        <v/>
      </c>
      <c r="V5391" s="150" t="str">
        <f>IFERROR(VLOOKUP(F5391,国RL2020!$B$2:$E$878,3,0),"")</f>
        <v/>
      </c>
      <c r="W5391" s="19" t="str">
        <f>IFERROR(VLOOKUP(F5391,国RL2019!$B$2:$E$873,4,0),"")</f>
        <v/>
      </c>
      <c r="X5391" s="19" t="str">
        <f>IFERROR(VLOOKUP(F5391,国RL2019!$B$2:$E$873,3,0),"")</f>
        <v/>
      </c>
      <c r="Y5391" s="19" t="str">
        <f>IFERROR(VLOOKUP(F5391,国RL2017!$B$2:$E$870,4,0),"")</f>
        <v/>
      </c>
      <c r="Z5391" s="19" t="str">
        <f>IFERROR(VLOOKUP(F5391,国RL2017!$B$2:$E$870,3,0),"")</f>
        <v/>
      </c>
      <c r="AA5391" s="19" t="str">
        <f>IFERROR(VLOOKUP(F5391,国RL2006!$B$2:$E$567,4,0),"")</f>
        <v/>
      </c>
      <c r="AB5391" s="19" t="str">
        <f>IFERROR(VLOOKUP(F5391,国RL2006!$B$2:$E$567,3,0),"")</f>
        <v/>
      </c>
    </row>
    <row r="5392" spans="1:28" x14ac:dyDescent="0.15">
      <c r="A5392" s="16">
        <v>5391</v>
      </c>
      <c r="B5392" s="24">
        <v>2024</v>
      </c>
      <c r="C5392" s="53">
        <v>10</v>
      </c>
      <c r="D5392" s="53">
        <v>6</v>
      </c>
      <c r="E5392" s="53" t="s">
        <v>2962</v>
      </c>
      <c r="F5392" s="53" t="s">
        <v>28</v>
      </c>
      <c r="G5392" s="53" t="str">
        <f>VLOOKUP(F5392,'チョウnlist_Bu+Idx'!$A$2:$G$779,7,FALSE)</f>
        <v>シロチョウ科</v>
      </c>
      <c r="H5392" s="53">
        <v>12</v>
      </c>
      <c r="I5392" s="53">
        <v>41</v>
      </c>
      <c r="J5392" s="53">
        <v>24</v>
      </c>
      <c r="M5392" s="52">
        <v>77</v>
      </c>
      <c r="O5392" s="18" t="str">
        <f>IFERROR(VLOOKUP(F5392,'（鳥類・チョウ）vlookup関数用'!$D$35:$F$38,3,0),"")</f>
        <v/>
      </c>
      <c r="P5392" s="18" t="str">
        <f>IFERROR(VLOOKUP(F5392,特定外来生物!$A$3:$G$24,7,0),"")</f>
        <v/>
      </c>
      <c r="Q5392" s="17" t="str">
        <f>IFERROR(VLOOKUP(F5392,県RL2019!$B$2:$H$605,4,0),"")</f>
        <v/>
      </c>
      <c r="R5392" s="17" t="str">
        <f>IFERROR(VLOOKUP(F5392,県RL2019!$B$2:$H$605,5,0),"")</f>
        <v/>
      </c>
      <c r="S5392" s="17" t="str">
        <f>IFERROR(VLOOKUP(F5392,県RL2011!$F$3:$H$906,2,0),"")</f>
        <v/>
      </c>
      <c r="T5392" s="17" t="str">
        <f>IFERROR(VLOOKUP(F5392,県RL2011!$F$3:$H$906,3,0),"")</f>
        <v/>
      </c>
      <c r="U5392" s="150" t="str">
        <f>IFERROR(VLOOKUP(F5392,国RL2020!$B$2:$E$878,4,0),"")</f>
        <v/>
      </c>
      <c r="V5392" s="150" t="str">
        <f>IFERROR(VLOOKUP(F5392,国RL2020!$B$2:$E$878,3,0),"")</f>
        <v/>
      </c>
      <c r="W5392" s="19" t="str">
        <f>IFERROR(VLOOKUP(F5392,国RL2019!$B$2:$E$873,4,0),"")</f>
        <v/>
      </c>
      <c r="X5392" s="19" t="str">
        <f>IFERROR(VLOOKUP(F5392,国RL2019!$B$2:$E$873,3,0),"")</f>
        <v/>
      </c>
      <c r="Y5392" s="19" t="str">
        <f>IFERROR(VLOOKUP(F5392,国RL2017!$B$2:$E$870,4,0),"")</f>
        <v/>
      </c>
      <c r="Z5392" s="19" t="str">
        <f>IFERROR(VLOOKUP(F5392,国RL2017!$B$2:$E$870,3,0),"")</f>
        <v/>
      </c>
      <c r="AA5392" s="19" t="str">
        <f>IFERROR(VLOOKUP(F5392,国RL2006!$B$2:$E$567,4,0),"")</f>
        <v/>
      </c>
      <c r="AB5392" s="19" t="str">
        <f>IFERROR(VLOOKUP(F5392,国RL2006!$B$2:$E$567,3,0),"")</f>
        <v/>
      </c>
    </row>
    <row r="5393" spans="1:28" x14ac:dyDescent="0.15">
      <c r="A5393" s="16">
        <v>5392</v>
      </c>
      <c r="B5393" s="24">
        <v>2024</v>
      </c>
      <c r="C5393" s="53">
        <v>10</v>
      </c>
      <c r="D5393" s="53">
        <v>6</v>
      </c>
      <c r="E5393" s="53" t="s">
        <v>2962</v>
      </c>
      <c r="F5393" s="53" t="s">
        <v>48</v>
      </c>
      <c r="G5393" s="53" t="str">
        <f>VLOOKUP(F5393,'チョウnlist_Bu+Idx'!$A$2:$G$779,7,FALSE)</f>
        <v>シロチョウ科</v>
      </c>
      <c r="H5393" s="53">
        <v>2</v>
      </c>
      <c r="I5393" s="53">
        <v>15</v>
      </c>
      <c r="J5393" s="53">
        <v>18</v>
      </c>
      <c r="M5393" s="52">
        <v>35</v>
      </c>
      <c r="O5393" s="18" t="str">
        <f>IFERROR(VLOOKUP(F5393,'（鳥類・チョウ）vlookup関数用'!$D$35:$F$38,3,0),"")</f>
        <v/>
      </c>
      <c r="P5393" s="18" t="str">
        <f>IFERROR(VLOOKUP(F5393,特定外来生物!$A$3:$G$24,7,0),"")</f>
        <v/>
      </c>
      <c r="Q5393" s="17" t="str">
        <f>IFERROR(VLOOKUP(F5393,県RL2019!$B$2:$H$605,4,0),"")</f>
        <v/>
      </c>
      <c r="R5393" s="17" t="str">
        <f>IFERROR(VLOOKUP(F5393,県RL2019!$B$2:$H$605,5,0),"")</f>
        <v/>
      </c>
      <c r="S5393" s="17" t="str">
        <f>IFERROR(VLOOKUP(F5393,県RL2011!$F$3:$H$906,2,0),"")</f>
        <v/>
      </c>
      <c r="T5393" s="17" t="str">
        <f>IFERROR(VLOOKUP(F5393,県RL2011!$F$3:$H$906,3,0),"")</f>
        <v/>
      </c>
      <c r="U5393" s="150" t="str">
        <f>IFERROR(VLOOKUP(F5393,国RL2020!$B$2:$E$878,4,0),"")</f>
        <v/>
      </c>
      <c r="V5393" s="150" t="str">
        <f>IFERROR(VLOOKUP(F5393,国RL2020!$B$2:$E$878,3,0),"")</f>
        <v/>
      </c>
      <c r="W5393" s="19" t="str">
        <f>IFERROR(VLOOKUP(F5393,国RL2019!$B$2:$E$873,4,0),"")</f>
        <v/>
      </c>
      <c r="X5393" s="19" t="str">
        <f>IFERROR(VLOOKUP(F5393,国RL2019!$B$2:$E$873,3,0),"")</f>
        <v/>
      </c>
      <c r="Y5393" s="19" t="str">
        <f>IFERROR(VLOOKUP(F5393,国RL2017!$B$2:$E$870,4,0),"")</f>
        <v/>
      </c>
      <c r="Z5393" s="19" t="str">
        <f>IFERROR(VLOOKUP(F5393,国RL2017!$B$2:$E$870,3,0),"")</f>
        <v/>
      </c>
      <c r="AA5393" s="19" t="str">
        <f>IFERROR(VLOOKUP(F5393,国RL2006!$B$2:$E$567,4,0),"")</f>
        <v/>
      </c>
      <c r="AB5393" s="19" t="str">
        <f>IFERROR(VLOOKUP(F5393,国RL2006!$B$2:$E$567,3,0),"")</f>
        <v/>
      </c>
    </row>
    <row r="5394" spans="1:28" x14ac:dyDescent="0.15">
      <c r="A5394" s="16">
        <v>5393</v>
      </c>
      <c r="B5394" s="24">
        <v>2024</v>
      </c>
      <c r="C5394" s="53">
        <v>10</v>
      </c>
      <c r="D5394" s="53">
        <v>6</v>
      </c>
      <c r="E5394" s="53" t="s">
        <v>2962</v>
      </c>
      <c r="F5394" s="53" t="s">
        <v>46</v>
      </c>
      <c r="G5394" s="53" t="s">
        <v>19</v>
      </c>
      <c r="I5394" s="53">
        <v>1</v>
      </c>
      <c r="J5394" s="53">
        <v>22</v>
      </c>
      <c r="M5394" s="52">
        <v>23</v>
      </c>
      <c r="O5394" s="18" t="str">
        <f>IFERROR(VLOOKUP(F5394,'（鳥類・チョウ）vlookup関数用'!$D$35:$F$38,3,0),"")</f>
        <v/>
      </c>
      <c r="P5394" s="18" t="str">
        <f>IFERROR(VLOOKUP(F5394,特定外来生物!$A$3:$G$24,7,0),"")</f>
        <v/>
      </c>
      <c r="Q5394" s="17" t="str">
        <f>IFERROR(VLOOKUP(F5394,県RL2019!$B$2:$H$605,4,0),"")</f>
        <v/>
      </c>
      <c r="R5394" s="17" t="str">
        <f>IFERROR(VLOOKUP(F5394,県RL2019!$B$2:$H$605,5,0),"")</f>
        <v/>
      </c>
      <c r="S5394" s="17" t="str">
        <f>IFERROR(VLOOKUP(F5394,県RL2011!$F$3:$H$906,2,0),"")</f>
        <v/>
      </c>
      <c r="T5394" s="17" t="str">
        <f>IFERROR(VLOOKUP(F5394,県RL2011!$F$3:$H$906,3,0),"")</f>
        <v/>
      </c>
      <c r="U5394" s="150" t="str">
        <f>IFERROR(VLOOKUP(F5394,国RL2020!$B$2:$E$878,4,0),"")</f>
        <v/>
      </c>
      <c r="V5394" s="150" t="str">
        <f>IFERROR(VLOOKUP(F5394,国RL2020!$B$2:$E$878,3,0),"")</f>
        <v/>
      </c>
      <c r="W5394" s="19" t="str">
        <f>IFERROR(VLOOKUP(F5394,国RL2019!$B$2:$E$873,4,0),"")</f>
        <v/>
      </c>
      <c r="X5394" s="19" t="str">
        <f>IFERROR(VLOOKUP(F5394,国RL2019!$B$2:$E$873,3,0),"")</f>
        <v/>
      </c>
      <c r="Y5394" s="19" t="str">
        <f>IFERROR(VLOOKUP(F5394,国RL2017!$B$2:$E$870,4,0),"")</f>
        <v/>
      </c>
      <c r="Z5394" s="19" t="str">
        <f>IFERROR(VLOOKUP(F5394,国RL2017!$B$2:$E$870,3,0),"")</f>
        <v/>
      </c>
      <c r="AA5394" s="19" t="str">
        <f>IFERROR(VLOOKUP(F5394,国RL2006!$B$2:$E$567,4,0),"")</f>
        <v/>
      </c>
      <c r="AB5394" s="19" t="str">
        <f>IFERROR(VLOOKUP(F5394,国RL2006!$B$2:$E$567,3,0),"")</f>
        <v/>
      </c>
    </row>
    <row r="5395" spans="1:28" x14ac:dyDescent="0.15">
      <c r="A5395" s="16">
        <v>5394</v>
      </c>
      <c r="B5395" s="24">
        <v>2024</v>
      </c>
      <c r="C5395" s="53">
        <v>10</v>
      </c>
      <c r="D5395" s="53">
        <v>6</v>
      </c>
      <c r="E5395" s="53" t="s">
        <v>2962</v>
      </c>
      <c r="F5395" s="53" t="s">
        <v>29</v>
      </c>
      <c r="G5395" s="53" t="str">
        <f>VLOOKUP(F5395,'チョウnlist_Bu+Idx'!$A$2:$G$779,7,FALSE)</f>
        <v>シジミチョウ科</v>
      </c>
      <c r="H5395" s="53">
        <v>79</v>
      </c>
      <c r="I5395" s="53">
        <v>42</v>
      </c>
      <c r="J5395" s="53">
        <v>240</v>
      </c>
      <c r="M5395" s="52">
        <v>361</v>
      </c>
      <c r="O5395" s="18" t="str">
        <f>IFERROR(VLOOKUP(F5395,'（鳥類・チョウ）vlookup関数用'!$D$35:$F$38,3,0),"")</f>
        <v/>
      </c>
      <c r="P5395" s="18" t="str">
        <f>IFERROR(VLOOKUP(F5395,特定外来生物!$A$3:$G$24,7,0),"")</f>
        <v/>
      </c>
      <c r="Q5395" s="17" t="str">
        <f>IFERROR(VLOOKUP(F5395,県RL2019!$B$2:$H$605,4,0),"")</f>
        <v/>
      </c>
      <c r="R5395" s="17" t="str">
        <f>IFERROR(VLOOKUP(F5395,県RL2019!$B$2:$H$605,5,0),"")</f>
        <v/>
      </c>
      <c r="S5395" s="17" t="str">
        <f>IFERROR(VLOOKUP(F5395,県RL2011!$F$3:$H$906,2,0),"")</f>
        <v/>
      </c>
      <c r="T5395" s="17" t="str">
        <f>IFERROR(VLOOKUP(F5395,県RL2011!$F$3:$H$906,3,0),"")</f>
        <v/>
      </c>
      <c r="U5395" s="150" t="str">
        <f>IFERROR(VLOOKUP(F5395,国RL2020!$B$2:$E$878,4,0),"")</f>
        <v/>
      </c>
      <c r="V5395" s="150" t="str">
        <f>IFERROR(VLOOKUP(F5395,国RL2020!$B$2:$E$878,3,0),"")</f>
        <v/>
      </c>
      <c r="W5395" s="19" t="str">
        <f>IFERROR(VLOOKUP(F5395,国RL2019!$B$2:$E$873,4,0),"")</f>
        <v/>
      </c>
      <c r="X5395" s="19" t="str">
        <f>IFERROR(VLOOKUP(F5395,国RL2019!$B$2:$E$873,3,0),"")</f>
        <v/>
      </c>
      <c r="Y5395" s="19" t="str">
        <f>IFERROR(VLOOKUP(F5395,国RL2017!$B$2:$E$870,4,0),"")</f>
        <v/>
      </c>
      <c r="Z5395" s="19" t="str">
        <f>IFERROR(VLOOKUP(F5395,国RL2017!$B$2:$E$870,3,0),"")</f>
        <v/>
      </c>
      <c r="AA5395" s="19" t="str">
        <f>IFERROR(VLOOKUP(F5395,国RL2006!$B$2:$E$567,4,0),"")</f>
        <v/>
      </c>
      <c r="AB5395" s="19" t="str">
        <f>IFERROR(VLOOKUP(F5395,国RL2006!$B$2:$E$567,3,0),"")</f>
        <v/>
      </c>
    </row>
    <row r="5396" spans="1:28" x14ac:dyDescent="0.15">
      <c r="A5396" s="16">
        <v>5395</v>
      </c>
      <c r="B5396" s="24">
        <v>2024</v>
      </c>
      <c r="C5396" s="53">
        <v>10</v>
      </c>
      <c r="D5396" s="53">
        <v>6</v>
      </c>
      <c r="E5396" s="53" t="s">
        <v>2962</v>
      </c>
      <c r="F5396" s="53" t="s">
        <v>24</v>
      </c>
      <c r="G5396" s="53" t="str">
        <f>VLOOKUP(F5396,'チョウnlist_Bu+Idx'!$A$2:$G$779,7,FALSE)</f>
        <v>シジミチョウ科</v>
      </c>
      <c r="J5396" s="53">
        <v>1</v>
      </c>
      <c r="M5396" s="52">
        <v>1</v>
      </c>
      <c r="O5396" s="18" t="str">
        <f>IFERROR(VLOOKUP(F5396,'（鳥類・チョウ）vlookup関数用'!$D$35:$F$38,3,0),"")</f>
        <v/>
      </c>
      <c r="P5396" s="18" t="str">
        <f>IFERROR(VLOOKUP(F5396,特定外来生物!$A$3:$G$24,7,0),"")</f>
        <v/>
      </c>
      <c r="Q5396" s="17" t="str">
        <f>IFERROR(VLOOKUP(F5396,県RL2019!$B$2:$H$605,4,0),"")</f>
        <v/>
      </c>
      <c r="R5396" s="17" t="str">
        <f>IFERROR(VLOOKUP(F5396,県RL2019!$B$2:$H$605,5,0),"")</f>
        <v/>
      </c>
      <c r="S5396" s="17" t="str">
        <f>IFERROR(VLOOKUP(F5396,県RL2011!$F$3:$H$906,2,0),"")</f>
        <v/>
      </c>
      <c r="T5396" s="17" t="str">
        <f>IFERROR(VLOOKUP(F5396,県RL2011!$F$3:$H$906,3,0),"")</f>
        <v/>
      </c>
      <c r="U5396" s="150" t="str">
        <f>IFERROR(VLOOKUP(F5396,国RL2020!$B$2:$E$878,4,0),"")</f>
        <v/>
      </c>
      <c r="V5396" s="150" t="str">
        <f>IFERROR(VLOOKUP(F5396,国RL2020!$B$2:$E$878,3,0),"")</f>
        <v/>
      </c>
      <c r="W5396" s="19" t="str">
        <f>IFERROR(VLOOKUP(F5396,国RL2019!$B$2:$E$873,4,0),"")</f>
        <v/>
      </c>
      <c r="X5396" s="19" t="str">
        <f>IFERROR(VLOOKUP(F5396,国RL2019!$B$2:$E$873,3,0),"")</f>
        <v/>
      </c>
      <c r="Y5396" s="19" t="str">
        <f>IFERROR(VLOOKUP(F5396,国RL2017!$B$2:$E$870,4,0),"")</f>
        <v/>
      </c>
      <c r="Z5396" s="19" t="str">
        <f>IFERROR(VLOOKUP(F5396,国RL2017!$B$2:$E$870,3,0),"")</f>
        <v/>
      </c>
      <c r="AA5396" s="19" t="str">
        <f>IFERROR(VLOOKUP(F5396,国RL2006!$B$2:$E$567,4,0),"")</f>
        <v/>
      </c>
      <c r="AB5396" s="19" t="str">
        <f>IFERROR(VLOOKUP(F5396,国RL2006!$B$2:$E$567,3,0),"")</f>
        <v/>
      </c>
    </row>
    <row r="5397" spans="1:28" x14ac:dyDescent="0.15">
      <c r="A5397" s="16">
        <v>5396</v>
      </c>
      <c r="B5397" s="24">
        <v>2024</v>
      </c>
      <c r="C5397" s="53">
        <v>10</v>
      </c>
      <c r="D5397" s="53">
        <v>6</v>
      </c>
      <c r="E5397" s="53" t="s">
        <v>2962</v>
      </c>
      <c r="F5397" s="53" t="s">
        <v>17</v>
      </c>
      <c r="G5397" s="53" t="str">
        <f>VLOOKUP(F5397,'チョウnlist_Bu+Idx'!$A$2:$G$779,7,FALSE)</f>
        <v>シジミチョウ科</v>
      </c>
      <c r="H5397" s="53">
        <v>1</v>
      </c>
      <c r="J5397" s="53">
        <v>15</v>
      </c>
      <c r="M5397" s="52">
        <v>16</v>
      </c>
      <c r="O5397" s="18" t="str">
        <f>IFERROR(VLOOKUP(F5397,'（鳥類・チョウ）vlookup関数用'!$D$35:$F$38,3,0),"")</f>
        <v/>
      </c>
      <c r="P5397" s="18" t="str">
        <f>IFERROR(VLOOKUP(F5397,特定外来生物!$A$3:$G$24,7,0),"")</f>
        <v/>
      </c>
      <c r="Q5397" s="17" t="str">
        <f>IFERROR(VLOOKUP(F5397,県RL2019!$B$2:$H$605,4,0),"")</f>
        <v/>
      </c>
      <c r="R5397" s="17" t="str">
        <f>IFERROR(VLOOKUP(F5397,県RL2019!$B$2:$H$605,5,0),"")</f>
        <v/>
      </c>
      <c r="S5397" s="17" t="str">
        <f>IFERROR(VLOOKUP(F5397,県RL2011!$F$3:$H$906,2,0),"")</f>
        <v/>
      </c>
      <c r="T5397" s="17" t="str">
        <f>IFERROR(VLOOKUP(F5397,県RL2011!$F$3:$H$906,3,0),"")</f>
        <v/>
      </c>
      <c r="U5397" s="150" t="str">
        <f>IFERROR(VLOOKUP(F5397,国RL2020!$B$2:$E$878,4,0),"")</f>
        <v/>
      </c>
      <c r="V5397" s="150" t="str">
        <f>IFERROR(VLOOKUP(F5397,国RL2020!$B$2:$E$878,3,0),"")</f>
        <v/>
      </c>
      <c r="W5397" s="19" t="str">
        <f>IFERROR(VLOOKUP(F5397,国RL2019!$B$2:$E$873,4,0),"")</f>
        <v/>
      </c>
      <c r="X5397" s="19" t="str">
        <f>IFERROR(VLOOKUP(F5397,国RL2019!$B$2:$E$873,3,0),"")</f>
        <v/>
      </c>
      <c r="Y5397" s="19" t="str">
        <f>IFERROR(VLOOKUP(F5397,国RL2017!$B$2:$E$870,4,0),"")</f>
        <v/>
      </c>
      <c r="Z5397" s="19" t="str">
        <f>IFERROR(VLOOKUP(F5397,国RL2017!$B$2:$E$870,3,0),"")</f>
        <v/>
      </c>
      <c r="AA5397" s="19" t="str">
        <f>IFERROR(VLOOKUP(F5397,国RL2006!$B$2:$E$567,4,0),"")</f>
        <v/>
      </c>
      <c r="AB5397" s="19" t="str">
        <f>IFERROR(VLOOKUP(F5397,国RL2006!$B$2:$E$567,3,0),"")</f>
        <v/>
      </c>
    </row>
    <row r="5398" spans="1:28" x14ac:dyDescent="0.15">
      <c r="A5398" s="16">
        <v>5397</v>
      </c>
      <c r="B5398" s="24">
        <v>2024</v>
      </c>
      <c r="C5398" s="53">
        <v>10</v>
      </c>
      <c r="D5398" s="53">
        <v>6</v>
      </c>
      <c r="E5398" s="53" t="s">
        <v>2962</v>
      </c>
      <c r="F5398" s="53" t="s">
        <v>27</v>
      </c>
      <c r="G5398" s="53" t="str">
        <f>VLOOKUP(F5398,'チョウnlist_Bu+Idx'!$A$2:$G$779,7,FALSE)</f>
        <v>シジミチョウ科</v>
      </c>
      <c r="J5398" s="53">
        <v>1</v>
      </c>
      <c r="M5398" s="52">
        <v>1</v>
      </c>
      <c r="O5398" s="18" t="str">
        <f>IFERROR(VLOOKUP(F5398,'（鳥類・チョウ）vlookup関数用'!$D$35:$F$38,3,0),"")</f>
        <v/>
      </c>
      <c r="P5398" s="18" t="str">
        <f>IFERROR(VLOOKUP(F5398,特定外来生物!$A$3:$G$24,7,0),"")</f>
        <v/>
      </c>
      <c r="Q5398" s="17" t="str">
        <f>IFERROR(VLOOKUP(F5398,県RL2019!$B$2:$H$605,4,0),"")</f>
        <v/>
      </c>
      <c r="R5398" s="17" t="str">
        <f>IFERROR(VLOOKUP(F5398,県RL2019!$B$2:$H$605,5,0),"")</f>
        <v/>
      </c>
      <c r="S5398" s="17" t="str">
        <f>IFERROR(VLOOKUP(F5398,県RL2011!$F$3:$H$906,2,0),"")</f>
        <v/>
      </c>
      <c r="T5398" s="17" t="str">
        <f>IFERROR(VLOOKUP(F5398,県RL2011!$F$3:$H$906,3,0),"")</f>
        <v/>
      </c>
      <c r="U5398" s="150" t="str">
        <f>IFERROR(VLOOKUP(F5398,国RL2020!$B$2:$E$878,4,0),"")</f>
        <v/>
      </c>
      <c r="V5398" s="150" t="str">
        <f>IFERROR(VLOOKUP(F5398,国RL2020!$B$2:$E$878,3,0),"")</f>
        <v/>
      </c>
      <c r="W5398" s="19" t="str">
        <f>IFERROR(VLOOKUP(F5398,国RL2019!$B$2:$E$873,4,0),"")</f>
        <v/>
      </c>
      <c r="X5398" s="19" t="str">
        <f>IFERROR(VLOOKUP(F5398,国RL2019!$B$2:$E$873,3,0),"")</f>
        <v/>
      </c>
      <c r="Y5398" s="19" t="str">
        <f>IFERROR(VLOOKUP(F5398,国RL2017!$B$2:$E$870,4,0),"")</f>
        <v/>
      </c>
      <c r="Z5398" s="19" t="str">
        <f>IFERROR(VLOOKUP(F5398,国RL2017!$B$2:$E$870,3,0),"")</f>
        <v/>
      </c>
      <c r="AA5398" s="19" t="str">
        <f>IFERROR(VLOOKUP(F5398,国RL2006!$B$2:$E$567,4,0),"")</f>
        <v/>
      </c>
      <c r="AB5398" s="19" t="str">
        <f>IFERROR(VLOOKUP(F5398,国RL2006!$B$2:$E$567,3,0),"")</f>
        <v/>
      </c>
    </row>
    <row r="5399" spans="1:28" x14ac:dyDescent="0.15">
      <c r="A5399" s="16">
        <v>5398</v>
      </c>
      <c r="B5399" s="24">
        <v>2024</v>
      </c>
      <c r="C5399" s="53">
        <v>10</v>
      </c>
      <c r="D5399" s="53">
        <v>6</v>
      </c>
      <c r="E5399" s="53" t="s">
        <v>2962</v>
      </c>
      <c r="F5399" s="53" t="s">
        <v>39</v>
      </c>
      <c r="G5399" s="53" t="str">
        <f>VLOOKUP(F5399,'チョウnlist_Bu+Idx'!$A$2:$G$779,7,FALSE)</f>
        <v>シジミチョウ科</v>
      </c>
      <c r="J5399" s="53">
        <v>6</v>
      </c>
      <c r="M5399" s="52">
        <v>6</v>
      </c>
      <c r="O5399" s="18" t="str">
        <f>IFERROR(VLOOKUP(F5399,'（鳥類・チョウ）vlookup関数用'!$D$35:$F$38,3,0),"")</f>
        <v/>
      </c>
      <c r="P5399" s="18" t="str">
        <f>IFERROR(VLOOKUP(F5399,特定外来生物!$A$3:$G$24,7,0),"")</f>
        <v/>
      </c>
      <c r="Q5399" s="17" t="str">
        <f>IFERROR(VLOOKUP(F5399,県RL2019!$B$2:$H$605,4,0),"")</f>
        <v/>
      </c>
      <c r="R5399" s="17" t="str">
        <f>IFERROR(VLOOKUP(F5399,県RL2019!$B$2:$H$605,5,0),"")</f>
        <v/>
      </c>
      <c r="S5399" s="17" t="str">
        <f>IFERROR(VLOOKUP(F5399,県RL2011!$F$3:$H$906,2,0),"")</f>
        <v/>
      </c>
      <c r="T5399" s="17" t="str">
        <f>IFERROR(VLOOKUP(F5399,県RL2011!$F$3:$H$906,3,0),"")</f>
        <v/>
      </c>
      <c r="U5399" s="150" t="str">
        <f>IFERROR(VLOOKUP(F5399,国RL2020!$B$2:$E$878,4,0),"")</f>
        <v/>
      </c>
      <c r="V5399" s="150" t="str">
        <f>IFERROR(VLOOKUP(F5399,国RL2020!$B$2:$E$878,3,0),"")</f>
        <v/>
      </c>
      <c r="W5399" s="19" t="str">
        <f>IFERROR(VLOOKUP(F5399,国RL2019!$B$2:$E$873,4,0),"")</f>
        <v/>
      </c>
      <c r="X5399" s="19" t="str">
        <f>IFERROR(VLOOKUP(F5399,国RL2019!$B$2:$E$873,3,0),"")</f>
        <v/>
      </c>
      <c r="Y5399" s="19" t="str">
        <f>IFERROR(VLOOKUP(F5399,国RL2017!$B$2:$E$870,4,0),"")</f>
        <v/>
      </c>
      <c r="Z5399" s="19" t="str">
        <f>IFERROR(VLOOKUP(F5399,国RL2017!$B$2:$E$870,3,0),"")</f>
        <v/>
      </c>
      <c r="AA5399" s="19" t="str">
        <f>IFERROR(VLOOKUP(F5399,国RL2006!$B$2:$E$567,4,0),"")</f>
        <v/>
      </c>
      <c r="AB5399" s="19" t="str">
        <f>IFERROR(VLOOKUP(F5399,国RL2006!$B$2:$E$567,3,0),"")</f>
        <v/>
      </c>
    </row>
    <row r="5400" spans="1:28" x14ac:dyDescent="0.15">
      <c r="A5400" s="16">
        <v>5399</v>
      </c>
      <c r="B5400" s="24">
        <v>2024</v>
      </c>
      <c r="C5400" s="53">
        <v>10</v>
      </c>
      <c r="D5400" s="53">
        <v>6</v>
      </c>
      <c r="E5400" s="53" t="s">
        <v>2962</v>
      </c>
      <c r="F5400" s="53" t="s">
        <v>32</v>
      </c>
      <c r="G5400" s="53" t="str">
        <f>VLOOKUP(F5400,'チョウnlist_Bu+Idx'!$A$2:$G$779,7,FALSE)</f>
        <v>タテハチョウ科</v>
      </c>
      <c r="H5400" s="53">
        <v>3</v>
      </c>
      <c r="I5400" s="53">
        <v>3</v>
      </c>
      <c r="J5400" s="53">
        <v>14</v>
      </c>
      <c r="M5400" s="52">
        <v>20</v>
      </c>
      <c r="O5400" s="18" t="str">
        <f>IFERROR(VLOOKUP(F5400,'（鳥類・チョウ）vlookup関数用'!$D$35:$F$38,3,0),"")</f>
        <v/>
      </c>
      <c r="P5400" s="18" t="str">
        <f>IFERROR(VLOOKUP(F5400,特定外来生物!$A$3:$G$24,7,0),"")</f>
        <v/>
      </c>
      <c r="Q5400" s="17" t="str">
        <f>IFERROR(VLOOKUP(F5400,県RL2019!$B$2:$H$605,4,0),"")</f>
        <v/>
      </c>
      <c r="R5400" s="17" t="str">
        <f>IFERROR(VLOOKUP(F5400,県RL2019!$B$2:$H$605,5,0),"")</f>
        <v/>
      </c>
      <c r="S5400" s="17" t="str">
        <f>IFERROR(VLOOKUP(F5400,県RL2011!$F$3:$H$906,2,0),"")</f>
        <v/>
      </c>
      <c r="T5400" s="17" t="str">
        <f>IFERROR(VLOOKUP(F5400,県RL2011!$F$3:$H$906,3,0),"")</f>
        <v/>
      </c>
      <c r="U5400" s="150" t="str">
        <f>IFERROR(VLOOKUP(F5400,国RL2020!$B$2:$E$878,4,0),"")</f>
        <v/>
      </c>
      <c r="V5400" s="150" t="str">
        <f>IFERROR(VLOOKUP(F5400,国RL2020!$B$2:$E$878,3,0),"")</f>
        <v/>
      </c>
      <c r="W5400" s="19" t="str">
        <f>IFERROR(VLOOKUP(F5400,国RL2019!$B$2:$E$873,4,0),"")</f>
        <v/>
      </c>
      <c r="X5400" s="19" t="str">
        <f>IFERROR(VLOOKUP(F5400,国RL2019!$B$2:$E$873,3,0),"")</f>
        <v/>
      </c>
      <c r="Y5400" s="19" t="str">
        <f>IFERROR(VLOOKUP(F5400,国RL2017!$B$2:$E$870,4,0),"")</f>
        <v/>
      </c>
      <c r="Z5400" s="19" t="str">
        <f>IFERROR(VLOOKUP(F5400,国RL2017!$B$2:$E$870,3,0),"")</f>
        <v/>
      </c>
      <c r="AA5400" s="19" t="str">
        <f>IFERROR(VLOOKUP(F5400,国RL2006!$B$2:$E$567,4,0),"")</f>
        <v/>
      </c>
      <c r="AB5400" s="19" t="str">
        <f>IFERROR(VLOOKUP(F5400,国RL2006!$B$2:$E$567,3,0),"")</f>
        <v/>
      </c>
    </row>
    <row r="5401" spans="1:28" x14ac:dyDescent="0.15">
      <c r="A5401" s="16">
        <v>5400</v>
      </c>
      <c r="B5401" s="24">
        <v>2024</v>
      </c>
      <c r="C5401" s="53">
        <v>10</v>
      </c>
      <c r="D5401" s="53">
        <v>6</v>
      </c>
      <c r="E5401" s="53" t="s">
        <v>2962</v>
      </c>
      <c r="F5401" s="53" t="s">
        <v>36</v>
      </c>
      <c r="G5401" s="53" t="str">
        <f>VLOOKUP(F5401,'チョウnlist_Bu+Idx'!$A$2:$G$779,7,FALSE)</f>
        <v>タテハチョウ科</v>
      </c>
      <c r="J5401" s="53">
        <v>1</v>
      </c>
      <c r="M5401" s="52">
        <v>1</v>
      </c>
      <c r="O5401" s="18" t="str">
        <f>IFERROR(VLOOKUP(F5401,'（鳥類・チョウ）vlookup関数用'!$D$35:$F$38,3,0),"")</f>
        <v/>
      </c>
      <c r="P5401" s="18" t="str">
        <f>IFERROR(VLOOKUP(F5401,特定外来生物!$A$3:$G$24,7,0),"")</f>
        <v/>
      </c>
      <c r="Q5401" s="17" t="str">
        <f>IFERROR(VLOOKUP(F5401,県RL2019!$B$2:$H$605,4,0),"")</f>
        <v/>
      </c>
      <c r="R5401" s="17" t="str">
        <f>IFERROR(VLOOKUP(F5401,県RL2019!$B$2:$H$605,5,0),"")</f>
        <v/>
      </c>
      <c r="S5401" s="17" t="str">
        <f>IFERROR(VLOOKUP(F5401,県RL2011!$F$3:$H$906,2,0),"")</f>
        <v/>
      </c>
      <c r="T5401" s="17" t="str">
        <f>IFERROR(VLOOKUP(F5401,県RL2011!$F$3:$H$906,3,0),"")</f>
        <v/>
      </c>
      <c r="U5401" s="150" t="str">
        <f>IFERROR(VLOOKUP(F5401,国RL2020!$B$2:$E$878,4,0),"")</f>
        <v/>
      </c>
      <c r="V5401" s="150" t="str">
        <f>IFERROR(VLOOKUP(F5401,国RL2020!$B$2:$E$878,3,0),"")</f>
        <v/>
      </c>
      <c r="W5401" s="19" t="str">
        <f>IFERROR(VLOOKUP(F5401,国RL2019!$B$2:$E$873,4,0),"")</f>
        <v/>
      </c>
      <c r="X5401" s="19" t="str">
        <f>IFERROR(VLOOKUP(F5401,国RL2019!$B$2:$E$873,3,0),"")</f>
        <v/>
      </c>
      <c r="Y5401" s="19" t="str">
        <f>IFERROR(VLOOKUP(F5401,国RL2017!$B$2:$E$870,4,0),"")</f>
        <v/>
      </c>
      <c r="Z5401" s="19" t="str">
        <f>IFERROR(VLOOKUP(F5401,国RL2017!$B$2:$E$870,3,0),"")</f>
        <v/>
      </c>
      <c r="AA5401" s="19" t="str">
        <f>IFERROR(VLOOKUP(F5401,国RL2006!$B$2:$E$567,4,0),"")</f>
        <v/>
      </c>
      <c r="AB5401" s="19" t="str">
        <f>IFERROR(VLOOKUP(F5401,国RL2006!$B$2:$E$567,3,0),"")</f>
        <v/>
      </c>
    </row>
    <row r="5402" spans="1:28" x14ac:dyDescent="0.15">
      <c r="A5402" s="16">
        <v>5401</v>
      </c>
      <c r="B5402" s="24">
        <v>2024</v>
      </c>
      <c r="C5402" s="53">
        <v>10</v>
      </c>
      <c r="D5402" s="53">
        <v>6</v>
      </c>
      <c r="E5402" s="53" t="s">
        <v>2962</v>
      </c>
      <c r="F5402" s="53" t="s">
        <v>37</v>
      </c>
      <c r="G5402" s="53" t="str">
        <f>VLOOKUP(F5402,'チョウnlist_Bu+Idx'!$A$2:$G$779,7,FALSE)</f>
        <v>タテハチョウ科</v>
      </c>
      <c r="H5402" s="53">
        <v>1</v>
      </c>
      <c r="I5402" s="53">
        <v>7</v>
      </c>
      <c r="J5402" s="53">
        <v>19</v>
      </c>
      <c r="M5402" s="52">
        <v>27</v>
      </c>
      <c r="O5402" s="18" t="str">
        <f>IFERROR(VLOOKUP(F5402,'（鳥類・チョウ）vlookup関数用'!$D$35:$F$38,3,0),"")</f>
        <v/>
      </c>
      <c r="P5402" s="18" t="str">
        <f>IFERROR(VLOOKUP(F5402,特定外来生物!$A$3:$G$24,7,0),"")</f>
        <v/>
      </c>
      <c r="Q5402" s="17" t="str">
        <f>IFERROR(VLOOKUP(F5402,県RL2019!$B$2:$H$605,4,0),"")</f>
        <v/>
      </c>
      <c r="R5402" s="17" t="str">
        <f>IFERROR(VLOOKUP(F5402,県RL2019!$B$2:$H$605,5,0),"")</f>
        <v/>
      </c>
      <c r="S5402" s="17" t="str">
        <f>IFERROR(VLOOKUP(F5402,県RL2011!$F$3:$H$906,2,0),"")</f>
        <v/>
      </c>
      <c r="T5402" s="17" t="str">
        <f>IFERROR(VLOOKUP(F5402,県RL2011!$F$3:$H$906,3,0),"")</f>
        <v/>
      </c>
      <c r="U5402" s="150" t="str">
        <f>IFERROR(VLOOKUP(F5402,国RL2020!$B$2:$E$878,4,0),"")</f>
        <v/>
      </c>
      <c r="V5402" s="150" t="str">
        <f>IFERROR(VLOOKUP(F5402,国RL2020!$B$2:$E$878,3,0),"")</f>
        <v/>
      </c>
      <c r="W5402" s="19" t="str">
        <f>IFERROR(VLOOKUP(F5402,国RL2019!$B$2:$E$873,4,0),"")</f>
        <v/>
      </c>
      <c r="X5402" s="19" t="str">
        <f>IFERROR(VLOOKUP(F5402,国RL2019!$B$2:$E$873,3,0),"")</f>
        <v/>
      </c>
      <c r="Y5402" s="19" t="str">
        <f>IFERROR(VLOOKUP(F5402,国RL2017!$B$2:$E$870,4,0),"")</f>
        <v/>
      </c>
      <c r="Z5402" s="19" t="str">
        <f>IFERROR(VLOOKUP(F5402,国RL2017!$B$2:$E$870,3,0),"")</f>
        <v/>
      </c>
      <c r="AA5402" s="19" t="str">
        <f>IFERROR(VLOOKUP(F5402,国RL2006!$B$2:$E$567,4,0),"")</f>
        <v/>
      </c>
      <c r="AB5402" s="19" t="str">
        <f>IFERROR(VLOOKUP(F5402,国RL2006!$B$2:$E$567,3,0),"")</f>
        <v/>
      </c>
    </row>
    <row r="5403" spans="1:28" x14ac:dyDescent="0.15">
      <c r="A5403" s="16">
        <v>5402</v>
      </c>
      <c r="B5403" s="24">
        <v>2024</v>
      </c>
      <c r="C5403" s="53">
        <v>10</v>
      </c>
      <c r="D5403" s="53">
        <v>6</v>
      </c>
      <c r="E5403" s="53" t="s">
        <v>2962</v>
      </c>
      <c r="F5403" s="53" t="s">
        <v>23</v>
      </c>
      <c r="G5403" s="53" t="str">
        <f>VLOOKUP(F5403,'チョウnlist_Bu+Idx'!$A$2:$G$779,7,FALSE)</f>
        <v>ジャノメチョウ科</v>
      </c>
      <c r="J5403" s="53">
        <v>1</v>
      </c>
      <c r="M5403" s="52">
        <v>1</v>
      </c>
      <c r="O5403" s="18" t="str">
        <f>IFERROR(VLOOKUP(F5403,'（鳥類・チョウ）vlookup関数用'!$D$35:$F$38,3,0),"")</f>
        <v/>
      </c>
      <c r="P5403" s="18" t="str">
        <f>IFERROR(VLOOKUP(F5403,特定外来生物!$A$3:$G$24,7,0),"")</f>
        <v/>
      </c>
      <c r="Q5403" s="17" t="str">
        <f>IFERROR(VLOOKUP(F5403,県RL2019!$B$2:$H$605,4,0),"")</f>
        <v/>
      </c>
      <c r="R5403" s="17" t="str">
        <f>IFERROR(VLOOKUP(F5403,県RL2019!$B$2:$H$605,5,0),"")</f>
        <v/>
      </c>
      <c r="S5403" s="17" t="str">
        <f>IFERROR(VLOOKUP(F5403,県RL2011!$F$3:$H$906,2,0),"")</f>
        <v/>
      </c>
      <c r="T5403" s="17" t="str">
        <f>IFERROR(VLOOKUP(F5403,県RL2011!$F$3:$H$906,3,0),"")</f>
        <v/>
      </c>
      <c r="U5403" s="150" t="str">
        <f>IFERROR(VLOOKUP(F5403,国RL2020!$B$2:$E$878,4,0),"")</f>
        <v/>
      </c>
      <c r="V5403" s="150" t="str">
        <f>IFERROR(VLOOKUP(F5403,国RL2020!$B$2:$E$878,3,0),"")</f>
        <v/>
      </c>
      <c r="W5403" s="19" t="str">
        <f>IFERROR(VLOOKUP(F5403,国RL2019!$B$2:$E$873,4,0),"")</f>
        <v/>
      </c>
      <c r="X5403" s="19" t="str">
        <f>IFERROR(VLOOKUP(F5403,国RL2019!$B$2:$E$873,3,0),"")</f>
        <v/>
      </c>
      <c r="Y5403" s="19" t="str">
        <f>IFERROR(VLOOKUP(F5403,国RL2017!$B$2:$E$870,4,0),"")</f>
        <v/>
      </c>
      <c r="Z5403" s="19" t="str">
        <f>IFERROR(VLOOKUP(F5403,国RL2017!$B$2:$E$870,3,0),"")</f>
        <v/>
      </c>
      <c r="AA5403" s="19" t="str">
        <f>IFERROR(VLOOKUP(F5403,国RL2006!$B$2:$E$567,4,0),"")</f>
        <v/>
      </c>
      <c r="AB5403" s="19" t="str">
        <f>IFERROR(VLOOKUP(F5403,国RL2006!$B$2:$E$567,3,0),"")</f>
        <v/>
      </c>
    </row>
    <row r="5404" spans="1:28" x14ac:dyDescent="0.15">
      <c r="A5404" s="16">
        <v>5403</v>
      </c>
      <c r="B5404" s="24">
        <v>2024</v>
      </c>
      <c r="C5404" s="53">
        <v>10</v>
      </c>
      <c r="D5404" s="53">
        <v>6</v>
      </c>
      <c r="E5404" s="53" t="s">
        <v>2962</v>
      </c>
      <c r="F5404" s="53" t="s">
        <v>44</v>
      </c>
      <c r="G5404" s="53" t="str">
        <f>VLOOKUP(F5404,'チョウnlist_Bu+Idx'!$A$2:$G$779,7,FALSE)</f>
        <v>セセリチョウ科</v>
      </c>
      <c r="H5404" s="53">
        <v>30</v>
      </c>
      <c r="I5404" s="53">
        <v>69</v>
      </c>
      <c r="J5404" s="53">
        <v>56</v>
      </c>
      <c r="M5404" s="52">
        <v>155</v>
      </c>
      <c r="O5404" s="18" t="str">
        <f>IFERROR(VLOOKUP(F5404,'（鳥類・チョウ）vlookup関数用'!$D$35:$F$38,3,0),"")</f>
        <v/>
      </c>
      <c r="P5404" s="18" t="str">
        <f>IFERROR(VLOOKUP(F5404,特定外来生物!$A$3:$G$24,7,0),"")</f>
        <v/>
      </c>
      <c r="Q5404" s="17" t="str">
        <f>IFERROR(VLOOKUP(F5404,県RL2019!$B$2:$H$605,4,0),"")</f>
        <v/>
      </c>
      <c r="R5404" s="17" t="str">
        <f>IFERROR(VLOOKUP(F5404,県RL2019!$B$2:$H$605,5,0),"")</f>
        <v/>
      </c>
      <c r="S5404" s="17" t="str">
        <f>IFERROR(VLOOKUP(F5404,県RL2011!$F$3:$H$906,2,0),"")</f>
        <v/>
      </c>
      <c r="T5404" s="17" t="str">
        <f>IFERROR(VLOOKUP(F5404,県RL2011!$F$3:$H$906,3,0),"")</f>
        <v/>
      </c>
      <c r="U5404" s="150" t="str">
        <f>IFERROR(VLOOKUP(F5404,国RL2020!$B$2:$E$878,4,0),"")</f>
        <v/>
      </c>
      <c r="V5404" s="150" t="str">
        <f>IFERROR(VLOOKUP(F5404,国RL2020!$B$2:$E$878,3,0),"")</f>
        <v/>
      </c>
      <c r="W5404" s="19" t="str">
        <f>IFERROR(VLOOKUP(F5404,国RL2019!$B$2:$E$873,4,0),"")</f>
        <v/>
      </c>
      <c r="X5404" s="19" t="str">
        <f>IFERROR(VLOOKUP(F5404,国RL2019!$B$2:$E$873,3,0),"")</f>
        <v/>
      </c>
      <c r="Y5404" s="19" t="str">
        <f>IFERROR(VLOOKUP(F5404,国RL2017!$B$2:$E$870,4,0),"")</f>
        <v/>
      </c>
      <c r="Z5404" s="19" t="str">
        <f>IFERROR(VLOOKUP(F5404,国RL2017!$B$2:$E$870,3,0),"")</f>
        <v/>
      </c>
      <c r="AA5404" s="19" t="str">
        <f>IFERROR(VLOOKUP(F5404,国RL2006!$B$2:$E$567,4,0),"")</f>
        <v/>
      </c>
      <c r="AB5404" s="19" t="str">
        <f>IFERROR(VLOOKUP(F5404,国RL2006!$B$2:$E$567,3,0),"")</f>
        <v/>
      </c>
    </row>
    <row r="5405" spans="1:28" x14ac:dyDescent="0.15">
      <c r="A5405" s="16">
        <v>5404</v>
      </c>
      <c r="B5405" s="24">
        <v>2024</v>
      </c>
      <c r="C5405" s="53">
        <v>10</v>
      </c>
      <c r="D5405" s="53">
        <v>7</v>
      </c>
      <c r="E5405" s="53" t="s">
        <v>2963</v>
      </c>
      <c r="F5405" s="53" t="s">
        <v>11</v>
      </c>
      <c r="G5405" s="53" t="str">
        <f>VLOOKUP(F5405,'チョウnlist_Bu+Idx'!$A$2:$G$779,7,FALSE)</f>
        <v>アゲハチョウ科</v>
      </c>
      <c r="H5405" s="53">
        <v>2</v>
      </c>
      <c r="M5405" s="52">
        <v>2</v>
      </c>
      <c r="O5405" s="18" t="str">
        <f>IFERROR(VLOOKUP(F5405,'（鳥類・チョウ）vlookup関数用'!$D$35:$F$38,3,0),"")</f>
        <v/>
      </c>
      <c r="P5405" s="18" t="str">
        <f>IFERROR(VLOOKUP(F5405,特定外来生物!$A$3:$G$24,7,0),"")</f>
        <v/>
      </c>
      <c r="Q5405" s="17" t="str">
        <f>IFERROR(VLOOKUP(F5405,県RL2019!$B$2:$H$605,4,0),"")</f>
        <v/>
      </c>
      <c r="R5405" s="17" t="str">
        <f>IFERROR(VLOOKUP(F5405,県RL2019!$B$2:$H$605,5,0),"")</f>
        <v/>
      </c>
      <c r="S5405" s="17" t="str">
        <f>IFERROR(VLOOKUP(F5405,県RL2011!$F$3:$H$906,2,0),"")</f>
        <v/>
      </c>
      <c r="T5405" s="17" t="str">
        <f>IFERROR(VLOOKUP(F5405,県RL2011!$F$3:$H$906,3,0),"")</f>
        <v/>
      </c>
      <c r="U5405" s="150" t="str">
        <f>IFERROR(VLOOKUP(F5405,国RL2020!$B$2:$E$878,4,0),"")</f>
        <v/>
      </c>
      <c r="V5405" s="150" t="str">
        <f>IFERROR(VLOOKUP(F5405,国RL2020!$B$2:$E$878,3,0),"")</f>
        <v/>
      </c>
      <c r="W5405" s="19" t="str">
        <f>IFERROR(VLOOKUP(F5405,国RL2019!$B$2:$E$873,4,0),"")</f>
        <v/>
      </c>
      <c r="X5405" s="19" t="str">
        <f>IFERROR(VLOOKUP(F5405,国RL2019!$B$2:$E$873,3,0),"")</f>
        <v/>
      </c>
      <c r="Y5405" s="19" t="str">
        <f>IFERROR(VLOOKUP(F5405,国RL2017!$B$2:$E$870,4,0),"")</f>
        <v/>
      </c>
      <c r="Z5405" s="19" t="str">
        <f>IFERROR(VLOOKUP(F5405,国RL2017!$B$2:$E$870,3,0),"")</f>
        <v/>
      </c>
      <c r="AA5405" s="19" t="str">
        <f>IFERROR(VLOOKUP(F5405,国RL2006!$B$2:$E$567,4,0),"")</f>
        <v/>
      </c>
      <c r="AB5405" s="19" t="str">
        <f>IFERROR(VLOOKUP(F5405,国RL2006!$B$2:$E$567,3,0),"")</f>
        <v/>
      </c>
    </row>
    <row r="5406" spans="1:28" x14ac:dyDescent="0.15">
      <c r="A5406" s="16">
        <v>5405</v>
      </c>
      <c r="B5406" s="24">
        <v>2024</v>
      </c>
      <c r="C5406" s="53">
        <v>10</v>
      </c>
      <c r="D5406" s="53">
        <v>7</v>
      </c>
      <c r="E5406" s="53" t="s">
        <v>2963</v>
      </c>
      <c r="F5406" s="53" t="s">
        <v>22</v>
      </c>
      <c r="G5406" s="53" t="str">
        <f>VLOOKUP(F5406,'チョウnlist_Bu+Idx'!$A$2:$G$779,7,FALSE)</f>
        <v>アゲハチョウ科</v>
      </c>
      <c r="I5406" s="53">
        <v>2</v>
      </c>
      <c r="M5406" s="52">
        <v>2</v>
      </c>
      <c r="O5406" s="18" t="str">
        <f>IFERROR(VLOOKUP(F5406,'（鳥類・チョウ）vlookup関数用'!$D$35:$F$38,3,0),"")</f>
        <v/>
      </c>
      <c r="P5406" s="18" t="str">
        <f>IFERROR(VLOOKUP(F5406,特定外来生物!$A$3:$G$24,7,0),"")</f>
        <v/>
      </c>
      <c r="Q5406" s="17" t="str">
        <f>IFERROR(VLOOKUP(F5406,県RL2019!$B$2:$H$605,4,0),"")</f>
        <v/>
      </c>
      <c r="R5406" s="17" t="str">
        <f>IFERROR(VLOOKUP(F5406,県RL2019!$B$2:$H$605,5,0),"")</f>
        <v/>
      </c>
      <c r="S5406" s="17" t="str">
        <f>IFERROR(VLOOKUP(F5406,県RL2011!$F$3:$H$906,2,0),"")</f>
        <v/>
      </c>
      <c r="T5406" s="17" t="str">
        <f>IFERROR(VLOOKUP(F5406,県RL2011!$F$3:$H$906,3,0),"")</f>
        <v/>
      </c>
      <c r="U5406" s="150" t="str">
        <f>IFERROR(VLOOKUP(F5406,国RL2020!$B$2:$E$878,4,0),"")</f>
        <v/>
      </c>
      <c r="V5406" s="150" t="str">
        <f>IFERROR(VLOOKUP(F5406,国RL2020!$B$2:$E$878,3,0),"")</f>
        <v/>
      </c>
      <c r="W5406" s="19" t="str">
        <f>IFERROR(VLOOKUP(F5406,国RL2019!$B$2:$E$873,4,0),"")</f>
        <v/>
      </c>
      <c r="X5406" s="19" t="str">
        <f>IFERROR(VLOOKUP(F5406,国RL2019!$B$2:$E$873,3,0),"")</f>
        <v/>
      </c>
      <c r="Y5406" s="19" t="str">
        <f>IFERROR(VLOOKUP(F5406,国RL2017!$B$2:$E$870,4,0),"")</f>
        <v/>
      </c>
      <c r="Z5406" s="19" t="str">
        <f>IFERROR(VLOOKUP(F5406,国RL2017!$B$2:$E$870,3,0),"")</f>
        <v/>
      </c>
      <c r="AA5406" s="19" t="str">
        <f>IFERROR(VLOOKUP(F5406,国RL2006!$B$2:$E$567,4,0),"")</f>
        <v/>
      </c>
      <c r="AB5406" s="19" t="str">
        <f>IFERROR(VLOOKUP(F5406,国RL2006!$B$2:$E$567,3,0),"")</f>
        <v/>
      </c>
    </row>
    <row r="5407" spans="1:28" x14ac:dyDescent="0.15">
      <c r="A5407" s="16">
        <v>5406</v>
      </c>
      <c r="B5407" s="24">
        <v>2024</v>
      </c>
      <c r="C5407" s="53">
        <v>10</v>
      </c>
      <c r="D5407" s="53">
        <v>7</v>
      </c>
      <c r="E5407" s="53" t="s">
        <v>2963</v>
      </c>
      <c r="F5407" s="53" t="s">
        <v>28</v>
      </c>
      <c r="G5407" s="53" t="str">
        <f>VLOOKUP(F5407,'チョウnlist_Bu+Idx'!$A$2:$G$779,7,FALSE)</f>
        <v>シロチョウ科</v>
      </c>
      <c r="H5407" s="53">
        <v>5</v>
      </c>
      <c r="I5407" s="53">
        <v>5</v>
      </c>
      <c r="M5407" s="52">
        <v>10</v>
      </c>
      <c r="O5407" s="18" t="str">
        <f>IFERROR(VLOOKUP(F5407,'（鳥類・チョウ）vlookup関数用'!$D$35:$F$38,3,0),"")</f>
        <v/>
      </c>
      <c r="P5407" s="18" t="str">
        <f>IFERROR(VLOOKUP(F5407,特定外来生物!$A$3:$G$24,7,0),"")</f>
        <v/>
      </c>
      <c r="Q5407" s="17" t="str">
        <f>IFERROR(VLOOKUP(F5407,県RL2019!$B$2:$H$605,4,0),"")</f>
        <v/>
      </c>
      <c r="R5407" s="17" t="str">
        <f>IFERROR(VLOOKUP(F5407,県RL2019!$B$2:$H$605,5,0),"")</f>
        <v/>
      </c>
      <c r="S5407" s="17" t="str">
        <f>IFERROR(VLOOKUP(F5407,県RL2011!$F$3:$H$906,2,0),"")</f>
        <v/>
      </c>
      <c r="T5407" s="17" t="str">
        <f>IFERROR(VLOOKUP(F5407,県RL2011!$F$3:$H$906,3,0),"")</f>
        <v/>
      </c>
      <c r="U5407" s="150" t="str">
        <f>IFERROR(VLOOKUP(F5407,国RL2020!$B$2:$E$878,4,0),"")</f>
        <v/>
      </c>
      <c r="V5407" s="150" t="str">
        <f>IFERROR(VLOOKUP(F5407,国RL2020!$B$2:$E$878,3,0),"")</f>
        <v/>
      </c>
      <c r="W5407" s="19" t="str">
        <f>IFERROR(VLOOKUP(F5407,国RL2019!$B$2:$E$873,4,0),"")</f>
        <v/>
      </c>
      <c r="X5407" s="19" t="str">
        <f>IFERROR(VLOOKUP(F5407,国RL2019!$B$2:$E$873,3,0),"")</f>
        <v/>
      </c>
      <c r="Y5407" s="19" t="str">
        <f>IFERROR(VLOOKUP(F5407,国RL2017!$B$2:$E$870,4,0),"")</f>
        <v/>
      </c>
      <c r="Z5407" s="19" t="str">
        <f>IFERROR(VLOOKUP(F5407,国RL2017!$B$2:$E$870,3,0),"")</f>
        <v/>
      </c>
      <c r="AA5407" s="19" t="str">
        <f>IFERROR(VLOOKUP(F5407,国RL2006!$B$2:$E$567,4,0),"")</f>
        <v/>
      </c>
      <c r="AB5407" s="19" t="str">
        <f>IFERROR(VLOOKUP(F5407,国RL2006!$B$2:$E$567,3,0),"")</f>
        <v/>
      </c>
    </row>
    <row r="5408" spans="1:28" x14ac:dyDescent="0.15">
      <c r="A5408" s="16">
        <v>5407</v>
      </c>
      <c r="B5408" s="24">
        <v>2024</v>
      </c>
      <c r="C5408" s="53">
        <v>10</v>
      </c>
      <c r="D5408" s="53">
        <v>7</v>
      </c>
      <c r="E5408" s="53" t="s">
        <v>2963</v>
      </c>
      <c r="F5408" s="53" t="s">
        <v>48</v>
      </c>
      <c r="G5408" s="53" t="str">
        <f>VLOOKUP(F5408,'チョウnlist_Bu+Idx'!$A$2:$G$779,7,FALSE)</f>
        <v>シロチョウ科</v>
      </c>
      <c r="I5408" s="53">
        <v>2</v>
      </c>
      <c r="M5408" s="52">
        <v>2</v>
      </c>
      <c r="O5408" s="18" t="str">
        <f>IFERROR(VLOOKUP(F5408,'（鳥類・チョウ）vlookup関数用'!$D$35:$F$38,3,0),"")</f>
        <v/>
      </c>
      <c r="P5408" s="18" t="str">
        <f>IFERROR(VLOOKUP(F5408,特定外来生物!$A$3:$G$24,7,0),"")</f>
        <v/>
      </c>
      <c r="Q5408" s="17" t="str">
        <f>IFERROR(VLOOKUP(F5408,県RL2019!$B$2:$H$605,4,0),"")</f>
        <v/>
      </c>
      <c r="R5408" s="17" t="str">
        <f>IFERROR(VLOOKUP(F5408,県RL2019!$B$2:$H$605,5,0),"")</f>
        <v/>
      </c>
      <c r="S5408" s="17" t="str">
        <f>IFERROR(VLOOKUP(F5408,県RL2011!$F$3:$H$906,2,0),"")</f>
        <v/>
      </c>
      <c r="T5408" s="17" t="str">
        <f>IFERROR(VLOOKUP(F5408,県RL2011!$F$3:$H$906,3,0),"")</f>
        <v/>
      </c>
      <c r="U5408" s="150" t="str">
        <f>IFERROR(VLOOKUP(F5408,国RL2020!$B$2:$E$878,4,0),"")</f>
        <v/>
      </c>
      <c r="V5408" s="150" t="str">
        <f>IFERROR(VLOOKUP(F5408,国RL2020!$B$2:$E$878,3,0),"")</f>
        <v/>
      </c>
      <c r="W5408" s="19" t="str">
        <f>IFERROR(VLOOKUP(F5408,国RL2019!$B$2:$E$873,4,0),"")</f>
        <v/>
      </c>
      <c r="X5408" s="19" t="str">
        <f>IFERROR(VLOOKUP(F5408,国RL2019!$B$2:$E$873,3,0),"")</f>
        <v/>
      </c>
      <c r="Y5408" s="19" t="str">
        <f>IFERROR(VLOOKUP(F5408,国RL2017!$B$2:$E$870,4,0),"")</f>
        <v/>
      </c>
      <c r="Z5408" s="19" t="str">
        <f>IFERROR(VLOOKUP(F5408,国RL2017!$B$2:$E$870,3,0),"")</f>
        <v/>
      </c>
      <c r="AA5408" s="19" t="str">
        <f>IFERROR(VLOOKUP(F5408,国RL2006!$B$2:$E$567,4,0),"")</f>
        <v/>
      </c>
      <c r="AB5408" s="19" t="str">
        <f>IFERROR(VLOOKUP(F5408,国RL2006!$B$2:$E$567,3,0),"")</f>
        <v/>
      </c>
    </row>
    <row r="5409" spans="1:28" x14ac:dyDescent="0.15">
      <c r="A5409" s="16">
        <v>5408</v>
      </c>
      <c r="B5409" s="24">
        <v>2024</v>
      </c>
      <c r="C5409" s="53">
        <v>10</v>
      </c>
      <c r="D5409" s="53">
        <v>7</v>
      </c>
      <c r="E5409" s="53" t="s">
        <v>2963</v>
      </c>
      <c r="F5409" s="53" t="s">
        <v>46</v>
      </c>
      <c r="G5409" s="53" t="s">
        <v>19</v>
      </c>
      <c r="H5409" s="53">
        <v>13</v>
      </c>
      <c r="I5409" s="53">
        <v>12</v>
      </c>
      <c r="M5409" s="52">
        <v>25</v>
      </c>
      <c r="O5409" s="18" t="str">
        <f>IFERROR(VLOOKUP(F5409,'（鳥類・チョウ）vlookup関数用'!$D$35:$F$38,3,0),"")</f>
        <v/>
      </c>
      <c r="P5409" s="18" t="str">
        <f>IFERROR(VLOOKUP(F5409,特定外来生物!$A$3:$G$24,7,0),"")</f>
        <v/>
      </c>
      <c r="Q5409" s="17" t="str">
        <f>IFERROR(VLOOKUP(F5409,県RL2019!$B$2:$H$605,4,0),"")</f>
        <v/>
      </c>
      <c r="R5409" s="17" t="str">
        <f>IFERROR(VLOOKUP(F5409,県RL2019!$B$2:$H$605,5,0),"")</f>
        <v/>
      </c>
      <c r="S5409" s="17" t="str">
        <f>IFERROR(VLOOKUP(F5409,県RL2011!$F$3:$H$906,2,0),"")</f>
        <v/>
      </c>
      <c r="T5409" s="17" t="str">
        <f>IFERROR(VLOOKUP(F5409,県RL2011!$F$3:$H$906,3,0),"")</f>
        <v/>
      </c>
      <c r="U5409" s="150" t="str">
        <f>IFERROR(VLOOKUP(F5409,国RL2020!$B$2:$E$878,4,0),"")</f>
        <v/>
      </c>
      <c r="V5409" s="150" t="str">
        <f>IFERROR(VLOOKUP(F5409,国RL2020!$B$2:$E$878,3,0),"")</f>
        <v/>
      </c>
      <c r="W5409" s="19" t="str">
        <f>IFERROR(VLOOKUP(F5409,国RL2019!$B$2:$E$873,4,0),"")</f>
        <v/>
      </c>
      <c r="X5409" s="19" t="str">
        <f>IFERROR(VLOOKUP(F5409,国RL2019!$B$2:$E$873,3,0),"")</f>
        <v/>
      </c>
      <c r="Y5409" s="19" t="str">
        <f>IFERROR(VLOOKUP(F5409,国RL2017!$B$2:$E$870,4,0),"")</f>
        <v/>
      </c>
      <c r="Z5409" s="19" t="str">
        <f>IFERROR(VLOOKUP(F5409,国RL2017!$B$2:$E$870,3,0),"")</f>
        <v/>
      </c>
      <c r="AA5409" s="19" t="str">
        <f>IFERROR(VLOOKUP(F5409,国RL2006!$B$2:$E$567,4,0),"")</f>
        <v/>
      </c>
      <c r="AB5409" s="19" t="str">
        <f>IFERROR(VLOOKUP(F5409,国RL2006!$B$2:$E$567,3,0),"")</f>
        <v/>
      </c>
    </row>
    <row r="5410" spans="1:28" x14ac:dyDescent="0.15">
      <c r="A5410" s="16">
        <v>5409</v>
      </c>
      <c r="B5410" s="24">
        <v>2024</v>
      </c>
      <c r="C5410" s="53">
        <v>10</v>
      </c>
      <c r="D5410" s="53">
        <v>7</v>
      </c>
      <c r="E5410" s="53" t="s">
        <v>2963</v>
      </c>
      <c r="F5410" s="53" t="s">
        <v>29</v>
      </c>
      <c r="G5410" s="53" t="str">
        <f>VLOOKUP(F5410,'チョウnlist_Bu+Idx'!$A$2:$G$779,7,FALSE)</f>
        <v>シジミチョウ科</v>
      </c>
      <c r="H5410" s="53">
        <v>78</v>
      </c>
      <c r="I5410" s="53">
        <v>63</v>
      </c>
      <c r="M5410" s="52">
        <v>141</v>
      </c>
      <c r="O5410" s="18" t="str">
        <f>IFERROR(VLOOKUP(F5410,'（鳥類・チョウ）vlookup関数用'!$D$35:$F$38,3,0),"")</f>
        <v/>
      </c>
      <c r="P5410" s="18" t="str">
        <f>IFERROR(VLOOKUP(F5410,特定外来生物!$A$3:$G$24,7,0),"")</f>
        <v/>
      </c>
      <c r="Q5410" s="17" t="str">
        <f>IFERROR(VLOOKUP(F5410,県RL2019!$B$2:$H$605,4,0),"")</f>
        <v/>
      </c>
      <c r="R5410" s="17" t="str">
        <f>IFERROR(VLOOKUP(F5410,県RL2019!$B$2:$H$605,5,0),"")</f>
        <v/>
      </c>
      <c r="S5410" s="17" t="str">
        <f>IFERROR(VLOOKUP(F5410,県RL2011!$F$3:$H$906,2,0),"")</f>
        <v/>
      </c>
      <c r="T5410" s="17" t="str">
        <f>IFERROR(VLOOKUP(F5410,県RL2011!$F$3:$H$906,3,0),"")</f>
        <v/>
      </c>
      <c r="U5410" s="150" t="str">
        <f>IFERROR(VLOOKUP(F5410,国RL2020!$B$2:$E$878,4,0),"")</f>
        <v/>
      </c>
      <c r="V5410" s="150" t="str">
        <f>IFERROR(VLOOKUP(F5410,国RL2020!$B$2:$E$878,3,0),"")</f>
        <v/>
      </c>
      <c r="W5410" s="19" t="str">
        <f>IFERROR(VLOOKUP(F5410,国RL2019!$B$2:$E$873,4,0),"")</f>
        <v/>
      </c>
      <c r="X5410" s="19" t="str">
        <f>IFERROR(VLOOKUP(F5410,国RL2019!$B$2:$E$873,3,0),"")</f>
        <v/>
      </c>
      <c r="Y5410" s="19" t="str">
        <f>IFERROR(VLOOKUP(F5410,国RL2017!$B$2:$E$870,4,0),"")</f>
        <v/>
      </c>
      <c r="Z5410" s="19" t="str">
        <f>IFERROR(VLOOKUP(F5410,国RL2017!$B$2:$E$870,3,0),"")</f>
        <v/>
      </c>
      <c r="AA5410" s="19" t="str">
        <f>IFERROR(VLOOKUP(F5410,国RL2006!$B$2:$E$567,4,0),"")</f>
        <v/>
      </c>
      <c r="AB5410" s="19" t="str">
        <f>IFERROR(VLOOKUP(F5410,国RL2006!$B$2:$E$567,3,0),"")</f>
        <v/>
      </c>
    </row>
    <row r="5411" spans="1:28" x14ac:dyDescent="0.15">
      <c r="A5411" s="16">
        <v>5410</v>
      </c>
      <c r="B5411" s="24">
        <v>2024</v>
      </c>
      <c r="C5411" s="53">
        <v>10</v>
      </c>
      <c r="D5411" s="53">
        <v>7</v>
      </c>
      <c r="E5411" s="53" t="s">
        <v>2963</v>
      </c>
      <c r="F5411" s="53" t="s">
        <v>35</v>
      </c>
      <c r="G5411" s="53" t="str">
        <f>VLOOKUP(F5411,'チョウnlist_Bu+Idx'!$A$2:$G$779,7,FALSE)</f>
        <v>シジミチョウ科</v>
      </c>
      <c r="H5411" s="53">
        <v>5</v>
      </c>
      <c r="M5411" s="52">
        <v>5</v>
      </c>
      <c r="O5411" s="18" t="str">
        <f>IFERROR(VLOOKUP(F5411,'（鳥類・チョウ）vlookup関数用'!$D$35:$F$38,3,0),"")</f>
        <v/>
      </c>
      <c r="P5411" s="18" t="str">
        <f>IFERROR(VLOOKUP(F5411,特定外来生物!$A$3:$G$24,7,0),"")</f>
        <v/>
      </c>
      <c r="Q5411" s="17" t="str">
        <f>IFERROR(VLOOKUP(F5411,県RL2019!$B$2:$H$605,4,0),"")</f>
        <v/>
      </c>
      <c r="R5411" s="17" t="str">
        <f>IFERROR(VLOOKUP(F5411,県RL2019!$B$2:$H$605,5,0),"")</f>
        <v/>
      </c>
      <c r="S5411" s="17" t="str">
        <f>IFERROR(VLOOKUP(F5411,県RL2011!$F$3:$H$906,2,0),"")</f>
        <v/>
      </c>
      <c r="T5411" s="17" t="str">
        <f>IFERROR(VLOOKUP(F5411,県RL2011!$F$3:$H$906,3,0),"")</f>
        <v/>
      </c>
      <c r="U5411" s="150" t="str">
        <f>IFERROR(VLOOKUP(F5411,国RL2020!$B$2:$E$878,4,0),"")</f>
        <v/>
      </c>
      <c r="V5411" s="150" t="str">
        <f>IFERROR(VLOOKUP(F5411,国RL2020!$B$2:$E$878,3,0),"")</f>
        <v/>
      </c>
      <c r="W5411" s="19" t="str">
        <f>IFERROR(VLOOKUP(F5411,国RL2019!$B$2:$E$873,4,0),"")</f>
        <v/>
      </c>
      <c r="X5411" s="19" t="str">
        <f>IFERROR(VLOOKUP(F5411,国RL2019!$B$2:$E$873,3,0),"")</f>
        <v/>
      </c>
      <c r="Y5411" s="19" t="str">
        <f>IFERROR(VLOOKUP(F5411,国RL2017!$B$2:$E$870,4,0),"")</f>
        <v/>
      </c>
      <c r="Z5411" s="19" t="str">
        <f>IFERROR(VLOOKUP(F5411,国RL2017!$B$2:$E$870,3,0),"")</f>
        <v/>
      </c>
      <c r="AA5411" s="19" t="str">
        <f>IFERROR(VLOOKUP(F5411,国RL2006!$B$2:$E$567,4,0),"")</f>
        <v/>
      </c>
      <c r="AB5411" s="19" t="str">
        <f>IFERROR(VLOOKUP(F5411,国RL2006!$B$2:$E$567,3,0),"")</f>
        <v/>
      </c>
    </row>
    <row r="5412" spans="1:28" x14ac:dyDescent="0.15">
      <c r="A5412" s="16">
        <v>5411</v>
      </c>
      <c r="B5412" s="24">
        <v>2024</v>
      </c>
      <c r="C5412" s="53">
        <v>10</v>
      </c>
      <c r="D5412" s="53">
        <v>7</v>
      </c>
      <c r="E5412" s="53" t="s">
        <v>2963</v>
      </c>
      <c r="F5412" s="53" t="s">
        <v>24</v>
      </c>
      <c r="G5412" s="53" t="str">
        <f>VLOOKUP(F5412,'チョウnlist_Bu+Idx'!$A$2:$G$779,7,FALSE)</f>
        <v>シジミチョウ科</v>
      </c>
      <c r="H5412" s="53">
        <v>2</v>
      </c>
      <c r="I5412" s="53">
        <v>1</v>
      </c>
      <c r="M5412" s="52">
        <v>3</v>
      </c>
      <c r="O5412" s="18" t="str">
        <f>IFERROR(VLOOKUP(F5412,'（鳥類・チョウ）vlookup関数用'!$D$35:$F$38,3,0),"")</f>
        <v/>
      </c>
      <c r="P5412" s="18" t="str">
        <f>IFERROR(VLOOKUP(F5412,特定外来生物!$A$3:$G$24,7,0),"")</f>
        <v/>
      </c>
      <c r="Q5412" s="17" t="str">
        <f>IFERROR(VLOOKUP(F5412,県RL2019!$B$2:$H$605,4,0),"")</f>
        <v/>
      </c>
      <c r="R5412" s="17" t="str">
        <f>IFERROR(VLOOKUP(F5412,県RL2019!$B$2:$H$605,5,0),"")</f>
        <v/>
      </c>
      <c r="S5412" s="17" t="str">
        <f>IFERROR(VLOOKUP(F5412,県RL2011!$F$3:$H$906,2,0),"")</f>
        <v/>
      </c>
      <c r="T5412" s="17" t="str">
        <f>IFERROR(VLOOKUP(F5412,県RL2011!$F$3:$H$906,3,0),"")</f>
        <v/>
      </c>
      <c r="U5412" s="150" t="str">
        <f>IFERROR(VLOOKUP(F5412,国RL2020!$B$2:$E$878,4,0),"")</f>
        <v/>
      </c>
      <c r="V5412" s="150" t="str">
        <f>IFERROR(VLOOKUP(F5412,国RL2020!$B$2:$E$878,3,0),"")</f>
        <v/>
      </c>
      <c r="W5412" s="19" t="str">
        <f>IFERROR(VLOOKUP(F5412,国RL2019!$B$2:$E$873,4,0),"")</f>
        <v/>
      </c>
      <c r="X5412" s="19" t="str">
        <f>IFERROR(VLOOKUP(F5412,国RL2019!$B$2:$E$873,3,0),"")</f>
        <v/>
      </c>
      <c r="Y5412" s="19" t="str">
        <f>IFERROR(VLOOKUP(F5412,国RL2017!$B$2:$E$870,4,0),"")</f>
        <v/>
      </c>
      <c r="Z5412" s="19" t="str">
        <f>IFERROR(VLOOKUP(F5412,国RL2017!$B$2:$E$870,3,0),"")</f>
        <v/>
      </c>
      <c r="AA5412" s="19" t="str">
        <f>IFERROR(VLOOKUP(F5412,国RL2006!$B$2:$E$567,4,0),"")</f>
        <v/>
      </c>
      <c r="AB5412" s="19" t="str">
        <f>IFERROR(VLOOKUP(F5412,国RL2006!$B$2:$E$567,3,0),"")</f>
        <v/>
      </c>
    </row>
    <row r="5413" spans="1:28" x14ac:dyDescent="0.15">
      <c r="A5413" s="16">
        <v>5412</v>
      </c>
      <c r="B5413" s="24">
        <v>2024</v>
      </c>
      <c r="C5413" s="53">
        <v>10</v>
      </c>
      <c r="D5413" s="53">
        <v>7</v>
      </c>
      <c r="E5413" s="53" t="s">
        <v>2963</v>
      </c>
      <c r="F5413" s="53" t="s">
        <v>17</v>
      </c>
      <c r="G5413" s="53" t="str">
        <f>VLOOKUP(F5413,'チョウnlist_Bu+Idx'!$A$2:$G$779,7,FALSE)</f>
        <v>シジミチョウ科</v>
      </c>
      <c r="H5413" s="53">
        <v>6</v>
      </c>
      <c r="I5413" s="53">
        <v>1</v>
      </c>
      <c r="M5413" s="52">
        <v>7</v>
      </c>
      <c r="O5413" s="18" t="str">
        <f>IFERROR(VLOOKUP(F5413,'（鳥類・チョウ）vlookup関数用'!$D$35:$F$38,3,0),"")</f>
        <v/>
      </c>
      <c r="P5413" s="18" t="str">
        <f>IFERROR(VLOOKUP(F5413,特定外来生物!$A$3:$G$24,7,0),"")</f>
        <v/>
      </c>
      <c r="Q5413" s="17" t="str">
        <f>IFERROR(VLOOKUP(F5413,県RL2019!$B$2:$H$605,4,0),"")</f>
        <v/>
      </c>
      <c r="R5413" s="17" t="str">
        <f>IFERROR(VLOOKUP(F5413,県RL2019!$B$2:$H$605,5,0),"")</f>
        <v/>
      </c>
      <c r="S5413" s="17" t="str">
        <f>IFERROR(VLOOKUP(F5413,県RL2011!$F$3:$H$906,2,0),"")</f>
        <v/>
      </c>
      <c r="T5413" s="17" t="str">
        <f>IFERROR(VLOOKUP(F5413,県RL2011!$F$3:$H$906,3,0),"")</f>
        <v/>
      </c>
      <c r="U5413" s="150" t="str">
        <f>IFERROR(VLOOKUP(F5413,国RL2020!$B$2:$E$878,4,0),"")</f>
        <v/>
      </c>
      <c r="V5413" s="150" t="str">
        <f>IFERROR(VLOOKUP(F5413,国RL2020!$B$2:$E$878,3,0),"")</f>
        <v/>
      </c>
      <c r="W5413" s="19" t="str">
        <f>IFERROR(VLOOKUP(F5413,国RL2019!$B$2:$E$873,4,0),"")</f>
        <v/>
      </c>
      <c r="X5413" s="19" t="str">
        <f>IFERROR(VLOOKUP(F5413,国RL2019!$B$2:$E$873,3,0),"")</f>
        <v/>
      </c>
      <c r="Y5413" s="19" t="str">
        <f>IFERROR(VLOOKUP(F5413,国RL2017!$B$2:$E$870,4,0),"")</f>
        <v/>
      </c>
      <c r="Z5413" s="19" t="str">
        <f>IFERROR(VLOOKUP(F5413,国RL2017!$B$2:$E$870,3,0),"")</f>
        <v/>
      </c>
      <c r="AA5413" s="19" t="str">
        <f>IFERROR(VLOOKUP(F5413,国RL2006!$B$2:$E$567,4,0),"")</f>
        <v/>
      </c>
      <c r="AB5413" s="19" t="str">
        <f>IFERROR(VLOOKUP(F5413,国RL2006!$B$2:$E$567,3,0),"")</f>
        <v/>
      </c>
    </row>
    <row r="5414" spans="1:28" x14ac:dyDescent="0.15">
      <c r="A5414" s="16">
        <v>5413</v>
      </c>
      <c r="B5414" s="24">
        <v>2024</v>
      </c>
      <c r="C5414" s="53">
        <v>10</v>
      </c>
      <c r="D5414" s="53">
        <v>7</v>
      </c>
      <c r="E5414" s="53" t="s">
        <v>2963</v>
      </c>
      <c r="F5414" s="53" t="s">
        <v>39</v>
      </c>
      <c r="G5414" s="53" t="str">
        <f>VLOOKUP(F5414,'チョウnlist_Bu+Idx'!$A$2:$G$779,7,FALSE)</f>
        <v>シジミチョウ科</v>
      </c>
      <c r="H5414" s="53">
        <v>9</v>
      </c>
      <c r="I5414" s="53">
        <v>10</v>
      </c>
      <c r="M5414" s="52">
        <v>19</v>
      </c>
      <c r="O5414" s="18" t="str">
        <f>IFERROR(VLOOKUP(F5414,'（鳥類・チョウ）vlookup関数用'!$D$35:$F$38,3,0),"")</f>
        <v/>
      </c>
      <c r="P5414" s="18" t="str">
        <f>IFERROR(VLOOKUP(F5414,特定外来生物!$A$3:$G$24,7,0),"")</f>
        <v/>
      </c>
      <c r="Q5414" s="17" t="str">
        <f>IFERROR(VLOOKUP(F5414,県RL2019!$B$2:$H$605,4,0),"")</f>
        <v/>
      </c>
      <c r="R5414" s="17" t="str">
        <f>IFERROR(VLOOKUP(F5414,県RL2019!$B$2:$H$605,5,0),"")</f>
        <v/>
      </c>
      <c r="S5414" s="17" t="str">
        <f>IFERROR(VLOOKUP(F5414,県RL2011!$F$3:$H$906,2,0),"")</f>
        <v/>
      </c>
      <c r="T5414" s="17" t="str">
        <f>IFERROR(VLOOKUP(F5414,県RL2011!$F$3:$H$906,3,0),"")</f>
        <v/>
      </c>
      <c r="U5414" s="150" t="str">
        <f>IFERROR(VLOOKUP(F5414,国RL2020!$B$2:$E$878,4,0),"")</f>
        <v/>
      </c>
      <c r="V5414" s="150" t="str">
        <f>IFERROR(VLOOKUP(F5414,国RL2020!$B$2:$E$878,3,0),"")</f>
        <v/>
      </c>
      <c r="W5414" s="19" t="str">
        <f>IFERROR(VLOOKUP(F5414,国RL2019!$B$2:$E$873,4,0),"")</f>
        <v/>
      </c>
      <c r="X5414" s="19" t="str">
        <f>IFERROR(VLOOKUP(F5414,国RL2019!$B$2:$E$873,3,0),"")</f>
        <v/>
      </c>
      <c r="Y5414" s="19" t="str">
        <f>IFERROR(VLOOKUP(F5414,国RL2017!$B$2:$E$870,4,0),"")</f>
        <v/>
      </c>
      <c r="Z5414" s="19" t="str">
        <f>IFERROR(VLOOKUP(F5414,国RL2017!$B$2:$E$870,3,0),"")</f>
        <v/>
      </c>
      <c r="AA5414" s="19" t="str">
        <f>IFERROR(VLOOKUP(F5414,国RL2006!$B$2:$E$567,4,0),"")</f>
        <v/>
      </c>
      <c r="AB5414" s="19" t="str">
        <f>IFERROR(VLOOKUP(F5414,国RL2006!$B$2:$E$567,3,0),"")</f>
        <v/>
      </c>
    </row>
    <row r="5415" spans="1:28" x14ac:dyDescent="0.15">
      <c r="A5415" s="16">
        <v>5414</v>
      </c>
      <c r="B5415" s="24">
        <v>2024</v>
      </c>
      <c r="C5415" s="53">
        <v>10</v>
      </c>
      <c r="D5415" s="53">
        <v>7</v>
      </c>
      <c r="E5415" s="53" t="s">
        <v>2963</v>
      </c>
      <c r="F5415" s="53" t="s">
        <v>32</v>
      </c>
      <c r="G5415" s="53" t="str">
        <f>VLOOKUP(F5415,'チョウnlist_Bu+Idx'!$A$2:$G$779,7,FALSE)</f>
        <v>タテハチョウ科</v>
      </c>
      <c r="H5415" s="53">
        <v>11</v>
      </c>
      <c r="I5415" s="53">
        <v>2</v>
      </c>
      <c r="M5415" s="52">
        <v>13</v>
      </c>
      <c r="O5415" s="18" t="str">
        <f>IFERROR(VLOOKUP(F5415,'（鳥類・チョウ）vlookup関数用'!$D$35:$F$38,3,0),"")</f>
        <v/>
      </c>
      <c r="P5415" s="18" t="str">
        <f>IFERROR(VLOOKUP(F5415,特定外来生物!$A$3:$G$24,7,0),"")</f>
        <v/>
      </c>
      <c r="Q5415" s="17" t="str">
        <f>IFERROR(VLOOKUP(F5415,県RL2019!$B$2:$H$605,4,0),"")</f>
        <v/>
      </c>
      <c r="R5415" s="17" t="str">
        <f>IFERROR(VLOOKUP(F5415,県RL2019!$B$2:$H$605,5,0),"")</f>
        <v/>
      </c>
      <c r="S5415" s="17" t="str">
        <f>IFERROR(VLOOKUP(F5415,県RL2011!$F$3:$H$906,2,0),"")</f>
        <v/>
      </c>
      <c r="T5415" s="17" t="str">
        <f>IFERROR(VLOOKUP(F5415,県RL2011!$F$3:$H$906,3,0),"")</f>
        <v/>
      </c>
      <c r="U5415" s="150" t="str">
        <f>IFERROR(VLOOKUP(F5415,国RL2020!$B$2:$E$878,4,0),"")</f>
        <v/>
      </c>
      <c r="V5415" s="150" t="str">
        <f>IFERROR(VLOOKUP(F5415,国RL2020!$B$2:$E$878,3,0),"")</f>
        <v/>
      </c>
      <c r="W5415" s="19" t="str">
        <f>IFERROR(VLOOKUP(F5415,国RL2019!$B$2:$E$873,4,0),"")</f>
        <v/>
      </c>
      <c r="X5415" s="19" t="str">
        <f>IFERROR(VLOOKUP(F5415,国RL2019!$B$2:$E$873,3,0),"")</f>
        <v/>
      </c>
      <c r="Y5415" s="19" t="str">
        <f>IFERROR(VLOOKUP(F5415,国RL2017!$B$2:$E$870,4,0),"")</f>
        <v/>
      </c>
      <c r="Z5415" s="19" t="str">
        <f>IFERROR(VLOOKUP(F5415,国RL2017!$B$2:$E$870,3,0),"")</f>
        <v/>
      </c>
      <c r="AA5415" s="19" t="str">
        <f>IFERROR(VLOOKUP(F5415,国RL2006!$B$2:$E$567,4,0),"")</f>
        <v/>
      </c>
      <c r="AB5415" s="19" t="str">
        <f>IFERROR(VLOOKUP(F5415,国RL2006!$B$2:$E$567,3,0),"")</f>
        <v/>
      </c>
    </row>
    <row r="5416" spans="1:28" x14ac:dyDescent="0.15">
      <c r="A5416" s="16">
        <v>5415</v>
      </c>
      <c r="B5416" s="24">
        <v>2024</v>
      </c>
      <c r="C5416" s="53">
        <v>10</v>
      </c>
      <c r="D5416" s="53">
        <v>7</v>
      </c>
      <c r="E5416" s="53" t="s">
        <v>2963</v>
      </c>
      <c r="F5416" s="53" t="s">
        <v>30</v>
      </c>
      <c r="G5416" s="53" t="str">
        <f>VLOOKUP(F5416,'チョウnlist_Bu+Idx'!$A$2:$G$779,7,FALSE)</f>
        <v>タテハチョウ科</v>
      </c>
      <c r="I5416" s="53">
        <v>1</v>
      </c>
      <c r="M5416" s="52">
        <v>1</v>
      </c>
      <c r="O5416" s="18" t="str">
        <f>IFERROR(VLOOKUP(F5416,'（鳥類・チョウ）vlookup関数用'!$D$35:$F$38,3,0),"")</f>
        <v/>
      </c>
      <c r="P5416" s="18" t="str">
        <f>IFERROR(VLOOKUP(F5416,特定外来生物!$A$3:$G$24,7,0),"")</f>
        <v/>
      </c>
      <c r="Q5416" s="17" t="str">
        <f>IFERROR(VLOOKUP(F5416,県RL2019!$B$2:$H$605,4,0),"")</f>
        <v/>
      </c>
      <c r="R5416" s="17" t="str">
        <f>IFERROR(VLOOKUP(F5416,県RL2019!$B$2:$H$605,5,0),"")</f>
        <v/>
      </c>
      <c r="S5416" s="17" t="str">
        <f>IFERROR(VLOOKUP(F5416,県RL2011!$F$3:$H$906,2,0),"")</f>
        <v/>
      </c>
      <c r="T5416" s="17" t="str">
        <f>IFERROR(VLOOKUP(F5416,県RL2011!$F$3:$H$906,3,0),"")</f>
        <v/>
      </c>
      <c r="U5416" s="150" t="str">
        <f>IFERROR(VLOOKUP(F5416,国RL2020!$B$2:$E$878,4,0),"")</f>
        <v/>
      </c>
      <c r="V5416" s="150" t="str">
        <f>IFERROR(VLOOKUP(F5416,国RL2020!$B$2:$E$878,3,0),"")</f>
        <v/>
      </c>
      <c r="W5416" s="19" t="str">
        <f>IFERROR(VLOOKUP(F5416,国RL2019!$B$2:$E$873,4,0),"")</f>
        <v/>
      </c>
      <c r="X5416" s="19" t="str">
        <f>IFERROR(VLOOKUP(F5416,国RL2019!$B$2:$E$873,3,0),"")</f>
        <v/>
      </c>
      <c r="Y5416" s="19" t="str">
        <f>IFERROR(VLOOKUP(F5416,国RL2017!$B$2:$E$870,4,0),"")</f>
        <v/>
      </c>
      <c r="Z5416" s="19" t="str">
        <f>IFERROR(VLOOKUP(F5416,国RL2017!$B$2:$E$870,3,0),"")</f>
        <v/>
      </c>
      <c r="AA5416" s="19" t="str">
        <f>IFERROR(VLOOKUP(F5416,国RL2006!$B$2:$E$567,4,0),"")</f>
        <v/>
      </c>
      <c r="AB5416" s="19" t="str">
        <f>IFERROR(VLOOKUP(F5416,国RL2006!$B$2:$E$567,3,0),"")</f>
        <v/>
      </c>
    </row>
    <row r="5417" spans="1:28" x14ac:dyDescent="0.15">
      <c r="A5417" s="16">
        <v>5416</v>
      </c>
      <c r="B5417" s="24">
        <v>2024</v>
      </c>
      <c r="C5417" s="53">
        <v>10</v>
      </c>
      <c r="D5417" s="53">
        <v>7</v>
      </c>
      <c r="E5417" s="53" t="s">
        <v>2963</v>
      </c>
      <c r="F5417" s="53" t="s">
        <v>34</v>
      </c>
      <c r="G5417" s="53" t="str">
        <f>VLOOKUP(F5417,'チョウnlist_Bu+Idx'!$A$2:$G$779,7,FALSE)</f>
        <v>タテハチョウ科</v>
      </c>
      <c r="H5417" s="53">
        <v>2</v>
      </c>
      <c r="M5417" s="52">
        <v>2</v>
      </c>
      <c r="O5417" s="18" t="str">
        <f>IFERROR(VLOOKUP(F5417,'（鳥類・チョウ）vlookup関数用'!$D$35:$F$38,3,0),"")</f>
        <v/>
      </c>
      <c r="P5417" s="18" t="str">
        <f>IFERROR(VLOOKUP(F5417,特定外来生物!$A$3:$G$24,7,0),"")</f>
        <v/>
      </c>
      <c r="Q5417" s="17" t="str">
        <f>IFERROR(VLOOKUP(F5417,県RL2019!$B$2:$H$605,4,0),"")</f>
        <v/>
      </c>
      <c r="R5417" s="17" t="str">
        <f>IFERROR(VLOOKUP(F5417,県RL2019!$B$2:$H$605,5,0),"")</f>
        <v/>
      </c>
      <c r="S5417" s="17" t="str">
        <f>IFERROR(VLOOKUP(F5417,県RL2011!$F$3:$H$906,2,0),"")</f>
        <v/>
      </c>
      <c r="T5417" s="17" t="str">
        <f>IFERROR(VLOOKUP(F5417,県RL2011!$F$3:$H$906,3,0),"")</f>
        <v/>
      </c>
      <c r="U5417" s="150" t="str">
        <f>IFERROR(VLOOKUP(F5417,国RL2020!$B$2:$E$878,4,0),"")</f>
        <v/>
      </c>
      <c r="V5417" s="150" t="str">
        <f>IFERROR(VLOOKUP(F5417,国RL2020!$B$2:$E$878,3,0),"")</f>
        <v/>
      </c>
      <c r="W5417" s="19" t="str">
        <f>IFERROR(VLOOKUP(F5417,国RL2019!$B$2:$E$873,4,0),"")</f>
        <v/>
      </c>
      <c r="X5417" s="19" t="str">
        <f>IFERROR(VLOOKUP(F5417,国RL2019!$B$2:$E$873,3,0),"")</f>
        <v/>
      </c>
      <c r="Y5417" s="19" t="str">
        <f>IFERROR(VLOOKUP(F5417,国RL2017!$B$2:$E$870,4,0),"")</f>
        <v/>
      </c>
      <c r="Z5417" s="19" t="str">
        <f>IFERROR(VLOOKUP(F5417,国RL2017!$B$2:$E$870,3,0),"")</f>
        <v/>
      </c>
      <c r="AA5417" s="19" t="str">
        <f>IFERROR(VLOOKUP(F5417,国RL2006!$B$2:$E$567,4,0),"")</f>
        <v/>
      </c>
      <c r="AB5417" s="19" t="str">
        <f>IFERROR(VLOOKUP(F5417,国RL2006!$B$2:$E$567,3,0),"")</f>
        <v/>
      </c>
    </row>
    <row r="5418" spans="1:28" x14ac:dyDescent="0.15">
      <c r="A5418" s="16">
        <v>5417</v>
      </c>
      <c r="B5418" s="24">
        <v>2024</v>
      </c>
      <c r="C5418" s="53">
        <v>10</v>
      </c>
      <c r="D5418" s="53">
        <v>7</v>
      </c>
      <c r="E5418" s="53" t="s">
        <v>2963</v>
      </c>
      <c r="F5418" s="53" t="s">
        <v>37</v>
      </c>
      <c r="G5418" s="53" t="str">
        <f>VLOOKUP(F5418,'チョウnlist_Bu+Idx'!$A$2:$G$779,7,FALSE)</f>
        <v>タテハチョウ科</v>
      </c>
      <c r="H5418" s="53">
        <v>6</v>
      </c>
      <c r="I5418" s="53">
        <v>1</v>
      </c>
      <c r="M5418" s="52">
        <v>7</v>
      </c>
      <c r="O5418" s="18" t="str">
        <f>IFERROR(VLOOKUP(F5418,'（鳥類・チョウ）vlookup関数用'!$D$35:$F$38,3,0),"")</f>
        <v/>
      </c>
      <c r="P5418" s="18" t="str">
        <f>IFERROR(VLOOKUP(F5418,特定外来生物!$A$3:$G$24,7,0),"")</f>
        <v/>
      </c>
      <c r="Q5418" s="17" t="str">
        <f>IFERROR(VLOOKUP(F5418,県RL2019!$B$2:$H$605,4,0),"")</f>
        <v/>
      </c>
      <c r="R5418" s="17" t="str">
        <f>IFERROR(VLOOKUP(F5418,県RL2019!$B$2:$H$605,5,0),"")</f>
        <v/>
      </c>
      <c r="S5418" s="17" t="str">
        <f>IFERROR(VLOOKUP(F5418,県RL2011!$F$3:$H$906,2,0),"")</f>
        <v/>
      </c>
      <c r="T5418" s="17" t="str">
        <f>IFERROR(VLOOKUP(F5418,県RL2011!$F$3:$H$906,3,0),"")</f>
        <v/>
      </c>
      <c r="U5418" s="150" t="str">
        <f>IFERROR(VLOOKUP(F5418,国RL2020!$B$2:$E$878,4,0),"")</f>
        <v/>
      </c>
      <c r="V5418" s="150" t="str">
        <f>IFERROR(VLOOKUP(F5418,国RL2020!$B$2:$E$878,3,0),"")</f>
        <v/>
      </c>
      <c r="W5418" s="19" t="str">
        <f>IFERROR(VLOOKUP(F5418,国RL2019!$B$2:$E$873,4,0),"")</f>
        <v/>
      </c>
      <c r="X5418" s="19" t="str">
        <f>IFERROR(VLOOKUP(F5418,国RL2019!$B$2:$E$873,3,0),"")</f>
        <v/>
      </c>
      <c r="Y5418" s="19" t="str">
        <f>IFERROR(VLOOKUP(F5418,国RL2017!$B$2:$E$870,4,0),"")</f>
        <v/>
      </c>
      <c r="Z5418" s="19" t="str">
        <f>IFERROR(VLOOKUP(F5418,国RL2017!$B$2:$E$870,3,0),"")</f>
        <v/>
      </c>
      <c r="AA5418" s="19" t="str">
        <f>IFERROR(VLOOKUP(F5418,国RL2006!$B$2:$E$567,4,0),"")</f>
        <v/>
      </c>
      <c r="AB5418" s="19" t="str">
        <f>IFERROR(VLOOKUP(F5418,国RL2006!$B$2:$E$567,3,0),"")</f>
        <v/>
      </c>
    </row>
    <row r="5419" spans="1:28" x14ac:dyDescent="0.15">
      <c r="A5419" s="16">
        <v>5418</v>
      </c>
      <c r="B5419" s="24">
        <v>2024</v>
      </c>
      <c r="C5419" s="53">
        <v>10</v>
      </c>
      <c r="D5419" s="53">
        <v>7</v>
      </c>
      <c r="E5419" s="53" t="s">
        <v>2963</v>
      </c>
      <c r="F5419" s="53" t="s">
        <v>43</v>
      </c>
      <c r="G5419" s="53" t="str">
        <f>VLOOKUP(F5419,'チョウnlist_Bu+Idx'!$A$2:$G$779,7,FALSE)</f>
        <v>ジャノメチョウ科</v>
      </c>
      <c r="H5419" s="53">
        <v>1</v>
      </c>
      <c r="M5419" s="52">
        <v>1</v>
      </c>
      <c r="O5419" s="18" t="str">
        <f>IFERROR(VLOOKUP(F5419,'（鳥類・チョウ）vlookup関数用'!$D$35:$F$38,3,0),"")</f>
        <v/>
      </c>
      <c r="P5419" s="18" t="str">
        <f>IFERROR(VLOOKUP(F5419,特定外来生物!$A$3:$G$24,7,0),"")</f>
        <v/>
      </c>
      <c r="Q5419" s="17" t="str">
        <f>IFERROR(VLOOKUP(F5419,県RL2019!$B$2:$H$605,4,0),"")</f>
        <v/>
      </c>
      <c r="R5419" s="17" t="str">
        <f>IFERROR(VLOOKUP(F5419,県RL2019!$B$2:$H$605,5,0),"")</f>
        <v/>
      </c>
      <c r="S5419" s="17" t="str">
        <f>IFERROR(VLOOKUP(F5419,県RL2011!$F$3:$H$906,2,0),"")</f>
        <v/>
      </c>
      <c r="T5419" s="17" t="str">
        <f>IFERROR(VLOOKUP(F5419,県RL2011!$F$3:$H$906,3,0),"")</f>
        <v/>
      </c>
      <c r="U5419" s="150" t="str">
        <f>IFERROR(VLOOKUP(F5419,国RL2020!$B$2:$E$878,4,0),"")</f>
        <v/>
      </c>
      <c r="V5419" s="150" t="str">
        <f>IFERROR(VLOOKUP(F5419,国RL2020!$B$2:$E$878,3,0),"")</f>
        <v/>
      </c>
      <c r="W5419" s="19" t="str">
        <f>IFERROR(VLOOKUP(F5419,国RL2019!$B$2:$E$873,4,0),"")</f>
        <v/>
      </c>
      <c r="X5419" s="19" t="str">
        <f>IFERROR(VLOOKUP(F5419,国RL2019!$B$2:$E$873,3,0),"")</f>
        <v/>
      </c>
      <c r="Y5419" s="19" t="str">
        <f>IFERROR(VLOOKUP(F5419,国RL2017!$B$2:$E$870,4,0),"")</f>
        <v/>
      </c>
      <c r="Z5419" s="19" t="str">
        <f>IFERROR(VLOOKUP(F5419,国RL2017!$B$2:$E$870,3,0),"")</f>
        <v/>
      </c>
      <c r="AA5419" s="19" t="str">
        <f>IFERROR(VLOOKUP(F5419,国RL2006!$B$2:$E$567,4,0),"")</f>
        <v/>
      </c>
      <c r="AB5419" s="19" t="str">
        <f>IFERROR(VLOOKUP(F5419,国RL2006!$B$2:$E$567,3,0),"")</f>
        <v/>
      </c>
    </row>
    <row r="5420" spans="1:28" x14ac:dyDescent="0.15">
      <c r="A5420" s="16">
        <v>5419</v>
      </c>
      <c r="B5420" s="24">
        <v>2024</v>
      </c>
      <c r="C5420" s="53">
        <v>10</v>
      </c>
      <c r="D5420" s="53">
        <v>7</v>
      </c>
      <c r="E5420" s="53" t="s">
        <v>2963</v>
      </c>
      <c r="F5420" s="53" t="s">
        <v>23</v>
      </c>
      <c r="G5420" s="53" t="str">
        <f>VLOOKUP(F5420,'チョウnlist_Bu+Idx'!$A$2:$G$779,7,FALSE)</f>
        <v>ジャノメチョウ科</v>
      </c>
      <c r="H5420" s="53">
        <v>2</v>
      </c>
      <c r="M5420" s="52">
        <v>2</v>
      </c>
      <c r="O5420" s="18" t="str">
        <f>IFERROR(VLOOKUP(F5420,'（鳥類・チョウ）vlookup関数用'!$D$35:$F$38,3,0),"")</f>
        <v/>
      </c>
      <c r="P5420" s="18" t="str">
        <f>IFERROR(VLOOKUP(F5420,特定外来生物!$A$3:$G$24,7,0),"")</f>
        <v/>
      </c>
      <c r="Q5420" s="17" t="str">
        <f>IFERROR(VLOOKUP(F5420,県RL2019!$B$2:$H$605,4,0),"")</f>
        <v/>
      </c>
      <c r="R5420" s="17" t="str">
        <f>IFERROR(VLOOKUP(F5420,県RL2019!$B$2:$H$605,5,0),"")</f>
        <v/>
      </c>
      <c r="S5420" s="17" t="str">
        <f>IFERROR(VLOOKUP(F5420,県RL2011!$F$3:$H$906,2,0),"")</f>
        <v/>
      </c>
      <c r="T5420" s="17" t="str">
        <f>IFERROR(VLOOKUP(F5420,県RL2011!$F$3:$H$906,3,0),"")</f>
        <v/>
      </c>
      <c r="U5420" s="150" t="str">
        <f>IFERROR(VLOOKUP(F5420,国RL2020!$B$2:$E$878,4,0),"")</f>
        <v/>
      </c>
      <c r="V5420" s="150" t="str">
        <f>IFERROR(VLOOKUP(F5420,国RL2020!$B$2:$E$878,3,0),"")</f>
        <v/>
      </c>
      <c r="W5420" s="19" t="str">
        <f>IFERROR(VLOOKUP(F5420,国RL2019!$B$2:$E$873,4,0),"")</f>
        <v/>
      </c>
      <c r="X5420" s="19" t="str">
        <f>IFERROR(VLOOKUP(F5420,国RL2019!$B$2:$E$873,3,0),"")</f>
        <v/>
      </c>
      <c r="Y5420" s="19" t="str">
        <f>IFERROR(VLOOKUP(F5420,国RL2017!$B$2:$E$870,4,0),"")</f>
        <v/>
      </c>
      <c r="Z5420" s="19" t="str">
        <f>IFERROR(VLOOKUP(F5420,国RL2017!$B$2:$E$870,3,0),"")</f>
        <v/>
      </c>
      <c r="AA5420" s="19" t="str">
        <f>IFERROR(VLOOKUP(F5420,国RL2006!$B$2:$E$567,4,0),"")</f>
        <v/>
      </c>
      <c r="AB5420" s="19" t="str">
        <f>IFERROR(VLOOKUP(F5420,国RL2006!$B$2:$E$567,3,0),"")</f>
        <v/>
      </c>
    </row>
    <row r="5421" spans="1:28" x14ac:dyDescent="0.15">
      <c r="A5421" s="16">
        <v>5420</v>
      </c>
      <c r="B5421" s="24">
        <v>2024</v>
      </c>
      <c r="C5421" s="53">
        <v>10</v>
      </c>
      <c r="D5421" s="53">
        <v>7</v>
      </c>
      <c r="E5421" s="53" t="s">
        <v>2963</v>
      </c>
      <c r="F5421" s="53" t="s">
        <v>44</v>
      </c>
      <c r="G5421" s="53" t="str">
        <f>VLOOKUP(F5421,'チョウnlist_Bu+Idx'!$A$2:$G$779,7,FALSE)</f>
        <v>セセリチョウ科</v>
      </c>
      <c r="H5421" s="53">
        <v>9</v>
      </c>
      <c r="I5421" s="53">
        <v>27</v>
      </c>
      <c r="M5421" s="52">
        <v>36</v>
      </c>
      <c r="O5421" s="18" t="str">
        <f>IFERROR(VLOOKUP(F5421,'（鳥類・チョウ）vlookup関数用'!$D$35:$F$38,3,0),"")</f>
        <v/>
      </c>
      <c r="P5421" s="18" t="str">
        <f>IFERROR(VLOOKUP(F5421,特定外来生物!$A$3:$G$24,7,0),"")</f>
        <v/>
      </c>
      <c r="Q5421" s="17" t="str">
        <f>IFERROR(VLOOKUP(F5421,県RL2019!$B$2:$H$605,4,0),"")</f>
        <v/>
      </c>
      <c r="R5421" s="17" t="str">
        <f>IFERROR(VLOOKUP(F5421,県RL2019!$B$2:$H$605,5,0),"")</f>
        <v/>
      </c>
      <c r="S5421" s="17" t="str">
        <f>IFERROR(VLOOKUP(F5421,県RL2011!$F$3:$H$906,2,0),"")</f>
        <v/>
      </c>
      <c r="T5421" s="17" t="str">
        <f>IFERROR(VLOOKUP(F5421,県RL2011!$F$3:$H$906,3,0),"")</f>
        <v/>
      </c>
      <c r="U5421" s="150" t="str">
        <f>IFERROR(VLOOKUP(F5421,国RL2020!$B$2:$E$878,4,0),"")</f>
        <v/>
      </c>
      <c r="V5421" s="150" t="str">
        <f>IFERROR(VLOOKUP(F5421,国RL2020!$B$2:$E$878,3,0),"")</f>
        <v/>
      </c>
      <c r="W5421" s="19" t="str">
        <f>IFERROR(VLOOKUP(F5421,国RL2019!$B$2:$E$873,4,0),"")</f>
        <v/>
      </c>
      <c r="X5421" s="19" t="str">
        <f>IFERROR(VLOOKUP(F5421,国RL2019!$B$2:$E$873,3,0),"")</f>
        <v/>
      </c>
      <c r="Y5421" s="19" t="str">
        <f>IFERROR(VLOOKUP(F5421,国RL2017!$B$2:$E$870,4,0),"")</f>
        <v/>
      </c>
      <c r="Z5421" s="19" t="str">
        <f>IFERROR(VLOOKUP(F5421,国RL2017!$B$2:$E$870,3,0),"")</f>
        <v/>
      </c>
      <c r="AA5421" s="19" t="str">
        <f>IFERROR(VLOOKUP(F5421,国RL2006!$B$2:$E$567,4,0),"")</f>
        <v/>
      </c>
      <c r="AB5421" s="19" t="str">
        <f>IFERROR(VLOOKUP(F5421,国RL2006!$B$2:$E$567,3,0),"")</f>
        <v/>
      </c>
    </row>
    <row r="5422" spans="1:28" x14ac:dyDescent="0.15">
      <c r="A5422" s="16">
        <v>5421</v>
      </c>
      <c r="B5422" s="24">
        <v>2024</v>
      </c>
      <c r="C5422" s="53">
        <v>10</v>
      </c>
      <c r="D5422" s="53">
        <v>7</v>
      </c>
      <c r="E5422" s="53" t="s">
        <v>2963</v>
      </c>
      <c r="F5422" s="53" t="s">
        <v>42</v>
      </c>
      <c r="G5422" s="53" t="str">
        <f>VLOOKUP(F5422,'チョウnlist_Bu+Idx'!$A$2:$G$779,7,FALSE)</f>
        <v>セセリチョウ科</v>
      </c>
      <c r="I5422" s="53">
        <v>1</v>
      </c>
      <c r="M5422" s="52">
        <v>1</v>
      </c>
      <c r="O5422" s="18" t="str">
        <f>IFERROR(VLOOKUP(F5422,'（鳥類・チョウ）vlookup関数用'!$D$35:$F$38,3,0),"")</f>
        <v/>
      </c>
      <c r="P5422" s="18" t="str">
        <f>IFERROR(VLOOKUP(F5422,特定外来生物!$A$3:$G$24,7,0),"")</f>
        <v/>
      </c>
      <c r="Q5422" s="17" t="str">
        <f>IFERROR(VLOOKUP(F5422,県RL2019!$B$2:$H$605,4,0),"")</f>
        <v/>
      </c>
      <c r="R5422" s="17" t="str">
        <f>IFERROR(VLOOKUP(F5422,県RL2019!$B$2:$H$605,5,0),"")</f>
        <v/>
      </c>
      <c r="S5422" s="17" t="str">
        <f>IFERROR(VLOOKUP(F5422,県RL2011!$F$3:$H$906,2,0),"")</f>
        <v/>
      </c>
      <c r="T5422" s="17" t="str">
        <f>IFERROR(VLOOKUP(F5422,県RL2011!$F$3:$H$906,3,0),"")</f>
        <v/>
      </c>
      <c r="U5422" s="150" t="str">
        <f>IFERROR(VLOOKUP(F5422,国RL2020!$B$2:$E$878,4,0),"")</f>
        <v/>
      </c>
      <c r="V5422" s="150" t="str">
        <f>IFERROR(VLOOKUP(F5422,国RL2020!$B$2:$E$878,3,0),"")</f>
        <v/>
      </c>
      <c r="W5422" s="19" t="str">
        <f>IFERROR(VLOOKUP(F5422,国RL2019!$B$2:$E$873,4,0),"")</f>
        <v/>
      </c>
      <c r="X5422" s="19" t="str">
        <f>IFERROR(VLOOKUP(F5422,国RL2019!$B$2:$E$873,3,0),"")</f>
        <v/>
      </c>
      <c r="Y5422" s="19" t="str">
        <f>IFERROR(VLOOKUP(F5422,国RL2017!$B$2:$E$870,4,0),"")</f>
        <v/>
      </c>
      <c r="Z5422" s="19" t="str">
        <f>IFERROR(VLOOKUP(F5422,国RL2017!$B$2:$E$870,3,0),"")</f>
        <v/>
      </c>
      <c r="AA5422" s="19" t="str">
        <f>IFERROR(VLOOKUP(F5422,国RL2006!$B$2:$E$567,4,0),"")</f>
        <v/>
      </c>
      <c r="AB5422" s="19" t="str">
        <f>IFERROR(VLOOKUP(F5422,国RL2006!$B$2:$E$567,3,0),"")</f>
        <v/>
      </c>
    </row>
    <row r="5423" spans="1:28" x14ac:dyDescent="0.15">
      <c r="A5423" s="16">
        <v>5422</v>
      </c>
      <c r="B5423" s="24">
        <v>2024</v>
      </c>
      <c r="C5423" s="53">
        <v>11</v>
      </c>
      <c r="D5423" s="53">
        <v>1</v>
      </c>
      <c r="E5423" s="53" t="s">
        <v>2957</v>
      </c>
      <c r="F5423" s="53" t="s">
        <v>13</v>
      </c>
      <c r="G5423" s="53" t="str">
        <f>VLOOKUP(F5423,'チョウnlist_Bu+Idx'!$A$2:$G$779,7,FALSE)</f>
        <v>アゲハチョウ科</v>
      </c>
      <c r="L5423" s="53">
        <v>1</v>
      </c>
      <c r="M5423" s="52">
        <v>1</v>
      </c>
      <c r="O5423" s="18" t="str">
        <f>IFERROR(VLOOKUP(F5423,'（鳥類・チョウ）vlookup関数用'!$D$35:$F$38,3,0),"")</f>
        <v/>
      </c>
      <c r="P5423" s="18" t="str">
        <f>IFERROR(VLOOKUP(F5423,特定外来生物!$A$3:$G$24,7,0),"")</f>
        <v/>
      </c>
      <c r="Q5423" s="17" t="str">
        <f>IFERROR(VLOOKUP(F5423,県RL2019!$B$2:$H$605,4,0),"")</f>
        <v/>
      </c>
      <c r="R5423" s="17" t="str">
        <f>IFERROR(VLOOKUP(F5423,県RL2019!$B$2:$H$605,5,0),"")</f>
        <v/>
      </c>
      <c r="S5423" s="17" t="str">
        <f>IFERROR(VLOOKUP(F5423,県RL2011!$F$3:$H$906,2,0),"")</f>
        <v/>
      </c>
      <c r="T5423" s="17" t="str">
        <f>IFERROR(VLOOKUP(F5423,県RL2011!$F$3:$H$906,3,0),"")</f>
        <v/>
      </c>
      <c r="U5423" s="150" t="str">
        <f>IFERROR(VLOOKUP(F5423,国RL2020!$B$2:$E$878,4,0),"")</f>
        <v/>
      </c>
      <c r="V5423" s="150" t="str">
        <f>IFERROR(VLOOKUP(F5423,国RL2020!$B$2:$E$878,3,0),"")</f>
        <v/>
      </c>
      <c r="W5423" s="19" t="str">
        <f>IFERROR(VLOOKUP(F5423,国RL2019!$B$2:$E$873,4,0),"")</f>
        <v/>
      </c>
      <c r="X5423" s="19" t="str">
        <f>IFERROR(VLOOKUP(F5423,国RL2019!$B$2:$E$873,3,0),"")</f>
        <v/>
      </c>
      <c r="Y5423" s="19" t="str">
        <f>IFERROR(VLOOKUP(F5423,国RL2017!$B$2:$E$870,4,0),"")</f>
        <v/>
      </c>
      <c r="Z5423" s="19" t="str">
        <f>IFERROR(VLOOKUP(F5423,国RL2017!$B$2:$E$870,3,0),"")</f>
        <v/>
      </c>
      <c r="AA5423" s="19" t="str">
        <f>IFERROR(VLOOKUP(F5423,国RL2006!$B$2:$E$567,4,0),"")</f>
        <v/>
      </c>
      <c r="AB5423" s="19" t="str">
        <f>IFERROR(VLOOKUP(F5423,国RL2006!$B$2:$E$567,3,0),"")</f>
        <v/>
      </c>
    </row>
    <row r="5424" spans="1:28" x14ac:dyDescent="0.15">
      <c r="A5424" s="16">
        <v>5423</v>
      </c>
      <c r="B5424" s="24">
        <v>2024</v>
      </c>
      <c r="C5424" s="53">
        <v>11</v>
      </c>
      <c r="D5424" s="53">
        <v>1</v>
      </c>
      <c r="E5424" s="53" t="s">
        <v>2957</v>
      </c>
      <c r="F5424" s="53" t="s">
        <v>11</v>
      </c>
      <c r="G5424" s="53" t="str">
        <f>VLOOKUP(F5424,'チョウnlist_Bu+Idx'!$A$2:$G$779,7,FALSE)</f>
        <v>アゲハチョウ科</v>
      </c>
      <c r="H5424" s="53">
        <v>1</v>
      </c>
      <c r="L5424" s="53">
        <v>1</v>
      </c>
      <c r="M5424" s="52">
        <v>2</v>
      </c>
      <c r="O5424" s="18" t="str">
        <f>IFERROR(VLOOKUP(F5424,'（鳥類・チョウ）vlookup関数用'!$D$35:$F$38,3,0),"")</f>
        <v/>
      </c>
      <c r="P5424" s="18" t="str">
        <f>IFERROR(VLOOKUP(F5424,特定外来生物!$A$3:$G$24,7,0),"")</f>
        <v/>
      </c>
      <c r="Q5424" s="17" t="str">
        <f>IFERROR(VLOOKUP(F5424,県RL2019!$B$2:$H$605,4,0),"")</f>
        <v/>
      </c>
      <c r="R5424" s="17" t="str">
        <f>IFERROR(VLOOKUP(F5424,県RL2019!$B$2:$H$605,5,0),"")</f>
        <v/>
      </c>
      <c r="S5424" s="17" t="str">
        <f>IFERROR(VLOOKUP(F5424,県RL2011!$F$3:$H$906,2,0),"")</f>
        <v/>
      </c>
      <c r="T5424" s="17" t="str">
        <f>IFERROR(VLOOKUP(F5424,県RL2011!$F$3:$H$906,3,0),"")</f>
        <v/>
      </c>
      <c r="U5424" s="150" t="str">
        <f>IFERROR(VLOOKUP(F5424,国RL2020!$B$2:$E$878,4,0),"")</f>
        <v/>
      </c>
      <c r="V5424" s="150" t="str">
        <f>IFERROR(VLOOKUP(F5424,国RL2020!$B$2:$E$878,3,0),"")</f>
        <v/>
      </c>
      <c r="W5424" s="19" t="str">
        <f>IFERROR(VLOOKUP(F5424,国RL2019!$B$2:$E$873,4,0),"")</f>
        <v/>
      </c>
      <c r="X5424" s="19" t="str">
        <f>IFERROR(VLOOKUP(F5424,国RL2019!$B$2:$E$873,3,0),"")</f>
        <v/>
      </c>
      <c r="Y5424" s="19" t="str">
        <f>IFERROR(VLOOKUP(F5424,国RL2017!$B$2:$E$870,4,0),"")</f>
        <v/>
      </c>
      <c r="Z5424" s="19" t="str">
        <f>IFERROR(VLOOKUP(F5424,国RL2017!$B$2:$E$870,3,0),"")</f>
        <v/>
      </c>
      <c r="AA5424" s="19" t="str">
        <f>IFERROR(VLOOKUP(F5424,国RL2006!$B$2:$E$567,4,0),"")</f>
        <v/>
      </c>
      <c r="AB5424" s="19" t="str">
        <f>IFERROR(VLOOKUP(F5424,国RL2006!$B$2:$E$567,3,0),"")</f>
        <v/>
      </c>
    </row>
    <row r="5425" spans="1:28" x14ac:dyDescent="0.15">
      <c r="A5425" s="16">
        <v>5424</v>
      </c>
      <c r="B5425" s="24">
        <v>2024</v>
      </c>
      <c r="C5425" s="53">
        <v>11</v>
      </c>
      <c r="D5425" s="53">
        <v>1</v>
      </c>
      <c r="E5425" s="53" t="s">
        <v>2957</v>
      </c>
      <c r="F5425" s="53" t="s">
        <v>22</v>
      </c>
      <c r="G5425" s="53" t="str">
        <f>VLOOKUP(F5425,'チョウnlist_Bu+Idx'!$A$2:$G$779,7,FALSE)</f>
        <v>アゲハチョウ科</v>
      </c>
      <c r="J5425" s="53">
        <v>1</v>
      </c>
      <c r="M5425" s="52">
        <v>1</v>
      </c>
      <c r="O5425" s="18" t="str">
        <f>IFERROR(VLOOKUP(F5425,'（鳥類・チョウ）vlookup関数用'!$D$35:$F$38,3,0),"")</f>
        <v/>
      </c>
      <c r="P5425" s="18" t="str">
        <f>IFERROR(VLOOKUP(F5425,特定外来生物!$A$3:$G$24,7,0),"")</f>
        <v/>
      </c>
      <c r="Q5425" s="17" t="str">
        <f>IFERROR(VLOOKUP(F5425,県RL2019!$B$2:$H$605,4,0),"")</f>
        <v/>
      </c>
      <c r="R5425" s="17" t="str">
        <f>IFERROR(VLOOKUP(F5425,県RL2019!$B$2:$H$605,5,0),"")</f>
        <v/>
      </c>
      <c r="S5425" s="17" t="str">
        <f>IFERROR(VLOOKUP(F5425,県RL2011!$F$3:$H$906,2,0),"")</f>
        <v/>
      </c>
      <c r="T5425" s="17" t="str">
        <f>IFERROR(VLOOKUP(F5425,県RL2011!$F$3:$H$906,3,0),"")</f>
        <v/>
      </c>
      <c r="U5425" s="150" t="str">
        <f>IFERROR(VLOOKUP(F5425,国RL2020!$B$2:$E$878,4,0),"")</f>
        <v/>
      </c>
      <c r="V5425" s="150" t="str">
        <f>IFERROR(VLOOKUP(F5425,国RL2020!$B$2:$E$878,3,0),"")</f>
        <v/>
      </c>
      <c r="W5425" s="19" t="str">
        <f>IFERROR(VLOOKUP(F5425,国RL2019!$B$2:$E$873,4,0),"")</f>
        <v/>
      </c>
      <c r="X5425" s="19" t="str">
        <f>IFERROR(VLOOKUP(F5425,国RL2019!$B$2:$E$873,3,0),"")</f>
        <v/>
      </c>
      <c r="Y5425" s="19" t="str">
        <f>IFERROR(VLOOKUP(F5425,国RL2017!$B$2:$E$870,4,0),"")</f>
        <v/>
      </c>
      <c r="Z5425" s="19" t="str">
        <f>IFERROR(VLOOKUP(F5425,国RL2017!$B$2:$E$870,3,0),"")</f>
        <v/>
      </c>
      <c r="AA5425" s="19" t="str">
        <f>IFERROR(VLOOKUP(F5425,国RL2006!$B$2:$E$567,4,0),"")</f>
        <v/>
      </c>
      <c r="AB5425" s="19" t="str">
        <f>IFERROR(VLOOKUP(F5425,国RL2006!$B$2:$E$567,3,0),"")</f>
        <v/>
      </c>
    </row>
    <row r="5426" spans="1:28" x14ac:dyDescent="0.15">
      <c r="A5426" s="16">
        <v>5425</v>
      </c>
      <c r="B5426" s="24">
        <v>2024</v>
      </c>
      <c r="C5426" s="53">
        <v>11</v>
      </c>
      <c r="D5426" s="53">
        <v>1</v>
      </c>
      <c r="E5426" s="53" t="s">
        <v>2957</v>
      </c>
      <c r="F5426" s="53" t="s">
        <v>28</v>
      </c>
      <c r="G5426" s="53" t="str">
        <f>VLOOKUP(F5426,'チョウnlist_Bu+Idx'!$A$2:$G$779,7,FALSE)</f>
        <v>シロチョウ科</v>
      </c>
      <c r="H5426" s="53">
        <v>1</v>
      </c>
      <c r="L5426" s="53">
        <v>6</v>
      </c>
      <c r="M5426" s="52">
        <v>7</v>
      </c>
      <c r="O5426" s="18" t="str">
        <f>IFERROR(VLOOKUP(F5426,'（鳥類・チョウ）vlookup関数用'!$D$35:$F$38,3,0),"")</f>
        <v/>
      </c>
      <c r="P5426" s="18" t="str">
        <f>IFERROR(VLOOKUP(F5426,特定外来生物!$A$3:$G$24,7,0),"")</f>
        <v/>
      </c>
      <c r="Q5426" s="17" t="str">
        <f>IFERROR(VLOOKUP(F5426,県RL2019!$B$2:$H$605,4,0),"")</f>
        <v/>
      </c>
      <c r="R5426" s="17" t="str">
        <f>IFERROR(VLOOKUP(F5426,県RL2019!$B$2:$H$605,5,0),"")</f>
        <v/>
      </c>
      <c r="S5426" s="17" t="str">
        <f>IFERROR(VLOOKUP(F5426,県RL2011!$F$3:$H$906,2,0),"")</f>
        <v/>
      </c>
      <c r="T5426" s="17" t="str">
        <f>IFERROR(VLOOKUP(F5426,県RL2011!$F$3:$H$906,3,0),"")</f>
        <v/>
      </c>
      <c r="U5426" s="150" t="str">
        <f>IFERROR(VLOOKUP(F5426,国RL2020!$B$2:$E$878,4,0),"")</f>
        <v/>
      </c>
      <c r="V5426" s="150" t="str">
        <f>IFERROR(VLOOKUP(F5426,国RL2020!$B$2:$E$878,3,0),"")</f>
        <v/>
      </c>
      <c r="W5426" s="19" t="str">
        <f>IFERROR(VLOOKUP(F5426,国RL2019!$B$2:$E$873,4,0),"")</f>
        <v/>
      </c>
      <c r="X5426" s="19" t="str">
        <f>IFERROR(VLOOKUP(F5426,国RL2019!$B$2:$E$873,3,0),"")</f>
        <v/>
      </c>
      <c r="Y5426" s="19" t="str">
        <f>IFERROR(VLOOKUP(F5426,国RL2017!$B$2:$E$870,4,0),"")</f>
        <v/>
      </c>
      <c r="Z5426" s="19" t="str">
        <f>IFERROR(VLOOKUP(F5426,国RL2017!$B$2:$E$870,3,0),"")</f>
        <v/>
      </c>
      <c r="AA5426" s="19" t="str">
        <f>IFERROR(VLOOKUP(F5426,国RL2006!$B$2:$E$567,4,0),"")</f>
        <v/>
      </c>
      <c r="AB5426" s="19" t="str">
        <f>IFERROR(VLOOKUP(F5426,国RL2006!$B$2:$E$567,3,0),"")</f>
        <v/>
      </c>
    </row>
    <row r="5427" spans="1:28" x14ac:dyDescent="0.15">
      <c r="A5427" s="16">
        <v>5426</v>
      </c>
      <c r="B5427" s="24">
        <v>2024</v>
      </c>
      <c r="C5427" s="53">
        <v>11</v>
      </c>
      <c r="D5427" s="53">
        <v>1</v>
      </c>
      <c r="E5427" s="53" t="s">
        <v>2957</v>
      </c>
      <c r="F5427" s="53" t="s">
        <v>48</v>
      </c>
      <c r="G5427" s="53" t="str">
        <f>VLOOKUP(F5427,'チョウnlist_Bu+Idx'!$A$2:$G$779,7,FALSE)</f>
        <v>シロチョウ科</v>
      </c>
      <c r="L5427" s="53">
        <v>1</v>
      </c>
      <c r="M5427" s="52">
        <v>1</v>
      </c>
      <c r="O5427" s="18" t="str">
        <f>IFERROR(VLOOKUP(F5427,'（鳥類・チョウ）vlookup関数用'!$D$35:$F$38,3,0),"")</f>
        <v/>
      </c>
      <c r="P5427" s="18" t="str">
        <f>IFERROR(VLOOKUP(F5427,特定外来生物!$A$3:$G$24,7,0),"")</f>
        <v/>
      </c>
      <c r="Q5427" s="17" t="str">
        <f>IFERROR(VLOOKUP(F5427,県RL2019!$B$2:$H$605,4,0),"")</f>
        <v/>
      </c>
      <c r="R5427" s="17" t="str">
        <f>IFERROR(VLOOKUP(F5427,県RL2019!$B$2:$H$605,5,0),"")</f>
        <v/>
      </c>
      <c r="S5427" s="17" t="str">
        <f>IFERROR(VLOOKUP(F5427,県RL2011!$F$3:$H$906,2,0),"")</f>
        <v/>
      </c>
      <c r="T5427" s="17" t="str">
        <f>IFERROR(VLOOKUP(F5427,県RL2011!$F$3:$H$906,3,0),"")</f>
        <v/>
      </c>
      <c r="U5427" s="150" t="str">
        <f>IFERROR(VLOOKUP(F5427,国RL2020!$B$2:$E$878,4,0),"")</f>
        <v/>
      </c>
      <c r="V5427" s="150" t="str">
        <f>IFERROR(VLOOKUP(F5427,国RL2020!$B$2:$E$878,3,0),"")</f>
        <v/>
      </c>
      <c r="W5427" s="19" t="str">
        <f>IFERROR(VLOOKUP(F5427,国RL2019!$B$2:$E$873,4,0),"")</f>
        <v/>
      </c>
      <c r="X5427" s="19" t="str">
        <f>IFERROR(VLOOKUP(F5427,国RL2019!$B$2:$E$873,3,0),"")</f>
        <v/>
      </c>
      <c r="Y5427" s="19" t="str">
        <f>IFERROR(VLOOKUP(F5427,国RL2017!$B$2:$E$870,4,0),"")</f>
        <v/>
      </c>
      <c r="Z5427" s="19" t="str">
        <f>IFERROR(VLOOKUP(F5427,国RL2017!$B$2:$E$870,3,0),"")</f>
        <v/>
      </c>
      <c r="AA5427" s="19" t="str">
        <f>IFERROR(VLOOKUP(F5427,国RL2006!$B$2:$E$567,4,0),"")</f>
        <v/>
      </c>
      <c r="AB5427" s="19" t="str">
        <f>IFERROR(VLOOKUP(F5427,国RL2006!$B$2:$E$567,3,0),"")</f>
        <v/>
      </c>
    </row>
    <row r="5428" spans="1:28" x14ac:dyDescent="0.15">
      <c r="A5428" s="16">
        <v>5427</v>
      </c>
      <c r="B5428" s="24">
        <v>2024</v>
      </c>
      <c r="C5428" s="53">
        <v>11</v>
      </c>
      <c r="D5428" s="53">
        <v>1</v>
      </c>
      <c r="E5428" s="53" t="s">
        <v>2957</v>
      </c>
      <c r="F5428" s="53" t="s">
        <v>46</v>
      </c>
      <c r="G5428" s="53" t="s">
        <v>19</v>
      </c>
      <c r="H5428" s="53">
        <v>8</v>
      </c>
      <c r="J5428" s="53">
        <v>8</v>
      </c>
      <c r="L5428" s="53">
        <v>3</v>
      </c>
      <c r="M5428" s="52">
        <v>19</v>
      </c>
      <c r="O5428" s="18" t="str">
        <f>IFERROR(VLOOKUP(F5428,'（鳥類・チョウ）vlookup関数用'!$D$35:$F$38,3,0),"")</f>
        <v/>
      </c>
      <c r="P5428" s="18" t="str">
        <f>IFERROR(VLOOKUP(F5428,特定外来生物!$A$3:$G$24,7,0),"")</f>
        <v/>
      </c>
      <c r="Q5428" s="17" t="str">
        <f>IFERROR(VLOOKUP(F5428,県RL2019!$B$2:$H$605,4,0),"")</f>
        <v/>
      </c>
      <c r="R5428" s="17" t="str">
        <f>IFERROR(VLOOKUP(F5428,県RL2019!$B$2:$H$605,5,0),"")</f>
        <v/>
      </c>
      <c r="S5428" s="17" t="str">
        <f>IFERROR(VLOOKUP(F5428,県RL2011!$F$3:$H$906,2,0),"")</f>
        <v/>
      </c>
      <c r="T5428" s="17" t="str">
        <f>IFERROR(VLOOKUP(F5428,県RL2011!$F$3:$H$906,3,0),"")</f>
        <v/>
      </c>
      <c r="U5428" s="150" t="str">
        <f>IFERROR(VLOOKUP(F5428,国RL2020!$B$2:$E$878,4,0),"")</f>
        <v/>
      </c>
      <c r="V5428" s="150" t="str">
        <f>IFERROR(VLOOKUP(F5428,国RL2020!$B$2:$E$878,3,0),"")</f>
        <v/>
      </c>
      <c r="W5428" s="19" t="str">
        <f>IFERROR(VLOOKUP(F5428,国RL2019!$B$2:$E$873,4,0),"")</f>
        <v/>
      </c>
      <c r="X5428" s="19" t="str">
        <f>IFERROR(VLOOKUP(F5428,国RL2019!$B$2:$E$873,3,0),"")</f>
        <v/>
      </c>
      <c r="Y5428" s="19" t="str">
        <f>IFERROR(VLOOKUP(F5428,国RL2017!$B$2:$E$870,4,0),"")</f>
        <v/>
      </c>
      <c r="Z5428" s="19" t="str">
        <f>IFERROR(VLOOKUP(F5428,国RL2017!$B$2:$E$870,3,0),"")</f>
        <v/>
      </c>
      <c r="AA5428" s="19" t="str">
        <f>IFERROR(VLOOKUP(F5428,国RL2006!$B$2:$E$567,4,0),"")</f>
        <v/>
      </c>
      <c r="AB5428" s="19" t="str">
        <f>IFERROR(VLOOKUP(F5428,国RL2006!$B$2:$E$567,3,0),"")</f>
        <v/>
      </c>
    </row>
    <row r="5429" spans="1:28" x14ac:dyDescent="0.15">
      <c r="A5429" s="16">
        <v>5428</v>
      </c>
      <c r="B5429" s="24">
        <v>2024</v>
      </c>
      <c r="C5429" s="53">
        <v>11</v>
      </c>
      <c r="D5429" s="53">
        <v>1</v>
      </c>
      <c r="E5429" s="53" t="s">
        <v>2957</v>
      </c>
      <c r="F5429" s="53" t="s">
        <v>29</v>
      </c>
      <c r="G5429" s="53" t="str">
        <f>VLOOKUP(F5429,'チョウnlist_Bu+Idx'!$A$2:$G$779,7,FALSE)</f>
        <v>シジミチョウ科</v>
      </c>
      <c r="H5429" s="53">
        <v>33</v>
      </c>
      <c r="J5429" s="53">
        <v>11</v>
      </c>
      <c r="K5429" s="53">
        <v>52</v>
      </c>
      <c r="L5429" s="53">
        <v>85</v>
      </c>
      <c r="M5429" s="52">
        <v>181</v>
      </c>
      <c r="O5429" s="18" t="str">
        <f>IFERROR(VLOOKUP(F5429,'（鳥類・チョウ）vlookup関数用'!$D$35:$F$38,3,0),"")</f>
        <v/>
      </c>
      <c r="P5429" s="18" t="str">
        <f>IFERROR(VLOOKUP(F5429,特定外来生物!$A$3:$G$24,7,0),"")</f>
        <v/>
      </c>
      <c r="Q5429" s="17" t="str">
        <f>IFERROR(VLOOKUP(F5429,県RL2019!$B$2:$H$605,4,0),"")</f>
        <v/>
      </c>
      <c r="R5429" s="17" t="str">
        <f>IFERROR(VLOOKUP(F5429,県RL2019!$B$2:$H$605,5,0),"")</f>
        <v/>
      </c>
      <c r="S5429" s="17" t="str">
        <f>IFERROR(VLOOKUP(F5429,県RL2011!$F$3:$H$906,2,0),"")</f>
        <v/>
      </c>
      <c r="T5429" s="17" t="str">
        <f>IFERROR(VLOOKUP(F5429,県RL2011!$F$3:$H$906,3,0),"")</f>
        <v/>
      </c>
      <c r="U5429" s="150" t="str">
        <f>IFERROR(VLOOKUP(F5429,国RL2020!$B$2:$E$878,4,0),"")</f>
        <v/>
      </c>
      <c r="V5429" s="150" t="str">
        <f>IFERROR(VLOOKUP(F5429,国RL2020!$B$2:$E$878,3,0),"")</f>
        <v/>
      </c>
      <c r="W5429" s="19" t="str">
        <f>IFERROR(VLOOKUP(F5429,国RL2019!$B$2:$E$873,4,0),"")</f>
        <v/>
      </c>
      <c r="X5429" s="19" t="str">
        <f>IFERROR(VLOOKUP(F5429,国RL2019!$B$2:$E$873,3,0),"")</f>
        <v/>
      </c>
      <c r="Y5429" s="19" t="str">
        <f>IFERROR(VLOOKUP(F5429,国RL2017!$B$2:$E$870,4,0),"")</f>
        <v/>
      </c>
      <c r="Z5429" s="19" t="str">
        <f>IFERROR(VLOOKUP(F5429,国RL2017!$B$2:$E$870,3,0),"")</f>
        <v/>
      </c>
      <c r="AA5429" s="19" t="str">
        <f>IFERROR(VLOOKUP(F5429,国RL2006!$B$2:$E$567,4,0),"")</f>
        <v/>
      </c>
      <c r="AB5429" s="19" t="str">
        <f>IFERROR(VLOOKUP(F5429,国RL2006!$B$2:$E$567,3,0),"")</f>
        <v/>
      </c>
    </row>
    <row r="5430" spans="1:28" x14ac:dyDescent="0.15">
      <c r="A5430" s="16">
        <v>5429</v>
      </c>
      <c r="B5430" s="24">
        <v>2024</v>
      </c>
      <c r="C5430" s="53">
        <v>11</v>
      </c>
      <c r="D5430" s="53">
        <v>1</v>
      </c>
      <c r="E5430" s="53" t="s">
        <v>2957</v>
      </c>
      <c r="F5430" s="53" t="s">
        <v>24</v>
      </c>
      <c r="G5430" s="53" t="str">
        <f>VLOOKUP(F5430,'チョウnlist_Bu+Idx'!$A$2:$G$779,7,FALSE)</f>
        <v>シジミチョウ科</v>
      </c>
      <c r="L5430" s="53">
        <v>1</v>
      </c>
      <c r="M5430" s="52">
        <v>1</v>
      </c>
      <c r="O5430" s="18" t="str">
        <f>IFERROR(VLOOKUP(F5430,'（鳥類・チョウ）vlookup関数用'!$D$35:$F$38,3,0),"")</f>
        <v/>
      </c>
      <c r="P5430" s="18" t="str">
        <f>IFERROR(VLOOKUP(F5430,特定外来生物!$A$3:$G$24,7,0),"")</f>
        <v/>
      </c>
      <c r="Q5430" s="17" t="str">
        <f>IFERROR(VLOOKUP(F5430,県RL2019!$B$2:$H$605,4,0),"")</f>
        <v/>
      </c>
      <c r="R5430" s="17" t="str">
        <f>IFERROR(VLOOKUP(F5430,県RL2019!$B$2:$H$605,5,0),"")</f>
        <v/>
      </c>
      <c r="S5430" s="17" t="str">
        <f>IFERROR(VLOOKUP(F5430,県RL2011!$F$3:$H$906,2,0),"")</f>
        <v/>
      </c>
      <c r="T5430" s="17" t="str">
        <f>IFERROR(VLOOKUP(F5430,県RL2011!$F$3:$H$906,3,0),"")</f>
        <v/>
      </c>
      <c r="U5430" s="150" t="str">
        <f>IFERROR(VLOOKUP(F5430,国RL2020!$B$2:$E$878,4,0),"")</f>
        <v/>
      </c>
      <c r="V5430" s="150" t="str">
        <f>IFERROR(VLOOKUP(F5430,国RL2020!$B$2:$E$878,3,0),"")</f>
        <v/>
      </c>
      <c r="W5430" s="19" t="str">
        <f>IFERROR(VLOOKUP(F5430,国RL2019!$B$2:$E$873,4,0),"")</f>
        <v/>
      </c>
      <c r="X5430" s="19" t="str">
        <f>IFERROR(VLOOKUP(F5430,国RL2019!$B$2:$E$873,3,0),"")</f>
        <v/>
      </c>
      <c r="Y5430" s="19" t="str">
        <f>IFERROR(VLOOKUP(F5430,国RL2017!$B$2:$E$870,4,0),"")</f>
        <v/>
      </c>
      <c r="Z5430" s="19" t="str">
        <f>IFERROR(VLOOKUP(F5430,国RL2017!$B$2:$E$870,3,0),"")</f>
        <v/>
      </c>
      <c r="AA5430" s="19" t="str">
        <f>IFERROR(VLOOKUP(F5430,国RL2006!$B$2:$E$567,4,0),"")</f>
        <v/>
      </c>
      <c r="AB5430" s="19" t="str">
        <f>IFERROR(VLOOKUP(F5430,国RL2006!$B$2:$E$567,3,0),"")</f>
        <v/>
      </c>
    </row>
    <row r="5431" spans="1:28" x14ac:dyDescent="0.15">
      <c r="A5431" s="16">
        <v>5430</v>
      </c>
      <c r="B5431" s="24">
        <v>2024</v>
      </c>
      <c r="C5431" s="53">
        <v>11</v>
      </c>
      <c r="D5431" s="53">
        <v>1</v>
      </c>
      <c r="E5431" s="53" t="s">
        <v>2957</v>
      </c>
      <c r="F5431" s="53" t="s">
        <v>17</v>
      </c>
      <c r="G5431" s="53" t="str">
        <f>VLOOKUP(F5431,'チョウnlist_Bu+Idx'!$A$2:$G$779,7,FALSE)</f>
        <v>シジミチョウ科</v>
      </c>
      <c r="H5431" s="53">
        <v>27</v>
      </c>
      <c r="J5431" s="53">
        <v>19</v>
      </c>
      <c r="K5431" s="53">
        <v>4</v>
      </c>
      <c r="L5431" s="53">
        <v>5</v>
      </c>
      <c r="M5431" s="52">
        <v>55</v>
      </c>
      <c r="O5431" s="18" t="str">
        <f>IFERROR(VLOOKUP(F5431,'（鳥類・チョウ）vlookup関数用'!$D$35:$F$38,3,0),"")</f>
        <v/>
      </c>
      <c r="P5431" s="18" t="str">
        <f>IFERROR(VLOOKUP(F5431,特定外来生物!$A$3:$G$24,7,0),"")</f>
        <v/>
      </c>
      <c r="Q5431" s="17" t="str">
        <f>IFERROR(VLOOKUP(F5431,県RL2019!$B$2:$H$605,4,0),"")</f>
        <v/>
      </c>
      <c r="R5431" s="17" t="str">
        <f>IFERROR(VLOOKUP(F5431,県RL2019!$B$2:$H$605,5,0),"")</f>
        <v/>
      </c>
      <c r="S5431" s="17" t="str">
        <f>IFERROR(VLOOKUP(F5431,県RL2011!$F$3:$H$906,2,0),"")</f>
        <v/>
      </c>
      <c r="T5431" s="17" t="str">
        <f>IFERROR(VLOOKUP(F5431,県RL2011!$F$3:$H$906,3,0),"")</f>
        <v/>
      </c>
      <c r="U5431" s="150" t="str">
        <f>IFERROR(VLOOKUP(F5431,国RL2020!$B$2:$E$878,4,0),"")</f>
        <v/>
      </c>
      <c r="V5431" s="150" t="str">
        <f>IFERROR(VLOOKUP(F5431,国RL2020!$B$2:$E$878,3,0),"")</f>
        <v/>
      </c>
      <c r="W5431" s="19" t="str">
        <f>IFERROR(VLOOKUP(F5431,国RL2019!$B$2:$E$873,4,0),"")</f>
        <v/>
      </c>
      <c r="X5431" s="19" t="str">
        <f>IFERROR(VLOOKUP(F5431,国RL2019!$B$2:$E$873,3,0),"")</f>
        <v/>
      </c>
      <c r="Y5431" s="19" t="str">
        <f>IFERROR(VLOOKUP(F5431,国RL2017!$B$2:$E$870,4,0),"")</f>
        <v/>
      </c>
      <c r="Z5431" s="19" t="str">
        <f>IFERROR(VLOOKUP(F5431,国RL2017!$B$2:$E$870,3,0),"")</f>
        <v/>
      </c>
      <c r="AA5431" s="19" t="str">
        <f>IFERROR(VLOOKUP(F5431,国RL2006!$B$2:$E$567,4,0),"")</f>
        <v/>
      </c>
      <c r="AB5431" s="19" t="str">
        <f>IFERROR(VLOOKUP(F5431,国RL2006!$B$2:$E$567,3,0),"")</f>
        <v/>
      </c>
    </row>
    <row r="5432" spans="1:28" x14ac:dyDescent="0.15">
      <c r="A5432" s="16">
        <v>5431</v>
      </c>
      <c r="B5432" s="24">
        <v>2024</v>
      </c>
      <c r="C5432" s="53">
        <v>11</v>
      </c>
      <c r="D5432" s="53">
        <v>1</v>
      </c>
      <c r="E5432" s="53" t="s">
        <v>2957</v>
      </c>
      <c r="F5432" s="53" t="s">
        <v>39</v>
      </c>
      <c r="G5432" s="53" t="str">
        <f>VLOOKUP(F5432,'チョウnlist_Bu+Idx'!$A$2:$G$779,7,FALSE)</f>
        <v>シジミチョウ科</v>
      </c>
      <c r="H5432" s="53">
        <v>13</v>
      </c>
      <c r="J5432" s="53">
        <v>9</v>
      </c>
      <c r="L5432" s="53">
        <v>2</v>
      </c>
      <c r="M5432" s="52">
        <v>24</v>
      </c>
      <c r="O5432" s="18" t="str">
        <f>IFERROR(VLOOKUP(F5432,'（鳥類・チョウ）vlookup関数用'!$D$35:$F$38,3,0),"")</f>
        <v/>
      </c>
      <c r="P5432" s="18" t="str">
        <f>IFERROR(VLOOKUP(F5432,特定外来生物!$A$3:$G$24,7,0),"")</f>
        <v/>
      </c>
      <c r="Q5432" s="17" t="str">
        <f>IFERROR(VLOOKUP(F5432,県RL2019!$B$2:$H$605,4,0),"")</f>
        <v/>
      </c>
      <c r="R5432" s="17" t="str">
        <f>IFERROR(VLOOKUP(F5432,県RL2019!$B$2:$H$605,5,0),"")</f>
        <v/>
      </c>
      <c r="S5432" s="17" t="str">
        <f>IFERROR(VLOOKUP(F5432,県RL2011!$F$3:$H$906,2,0),"")</f>
        <v/>
      </c>
      <c r="T5432" s="17" t="str">
        <f>IFERROR(VLOOKUP(F5432,県RL2011!$F$3:$H$906,3,0),"")</f>
        <v/>
      </c>
      <c r="U5432" s="150" t="str">
        <f>IFERROR(VLOOKUP(F5432,国RL2020!$B$2:$E$878,4,0),"")</f>
        <v/>
      </c>
      <c r="V5432" s="150" t="str">
        <f>IFERROR(VLOOKUP(F5432,国RL2020!$B$2:$E$878,3,0),"")</f>
        <v/>
      </c>
      <c r="W5432" s="19" t="str">
        <f>IFERROR(VLOOKUP(F5432,国RL2019!$B$2:$E$873,4,0),"")</f>
        <v/>
      </c>
      <c r="X5432" s="19" t="str">
        <f>IFERROR(VLOOKUP(F5432,国RL2019!$B$2:$E$873,3,0),"")</f>
        <v/>
      </c>
      <c r="Y5432" s="19" t="str">
        <f>IFERROR(VLOOKUP(F5432,国RL2017!$B$2:$E$870,4,0),"")</f>
        <v/>
      </c>
      <c r="Z5432" s="19" t="str">
        <f>IFERROR(VLOOKUP(F5432,国RL2017!$B$2:$E$870,3,0),"")</f>
        <v/>
      </c>
      <c r="AA5432" s="19" t="str">
        <f>IFERROR(VLOOKUP(F5432,国RL2006!$B$2:$E$567,4,0),"")</f>
        <v/>
      </c>
      <c r="AB5432" s="19" t="str">
        <f>IFERROR(VLOOKUP(F5432,国RL2006!$B$2:$E$567,3,0),"")</f>
        <v/>
      </c>
    </row>
    <row r="5433" spans="1:28" x14ac:dyDescent="0.15">
      <c r="A5433" s="16">
        <v>5432</v>
      </c>
      <c r="B5433" s="24">
        <v>2024</v>
      </c>
      <c r="C5433" s="53">
        <v>11</v>
      </c>
      <c r="D5433" s="53">
        <v>1</v>
      </c>
      <c r="E5433" s="53" t="s">
        <v>2957</v>
      </c>
      <c r="F5433" s="53" t="s">
        <v>27</v>
      </c>
      <c r="G5433" s="53" t="str">
        <f>VLOOKUP(F5433,'チョウnlist_Bu+Idx'!$A$2:$G$779,7,FALSE)</f>
        <v>シジミチョウ科</v>
      </c>
      <c r="H5433" s="53">
        <v>1</v>
      </c>
      <c r="J5433" s="53">
        <v>8</v>
      </c>
      <c r="K5433" s="53">
        <v>2</v>
      </c>
      <c r="L5433" s="53">
        <v>9</v>
      </c>
      <c r="M5433" s="52">
        <v>20</v>
      </c>
      <c r="O5433" s="18" t="str">
        <f>IFERROR(VLOOKUP(F5433,'（鳥類・チョウ）vlookup関数用'!$D$35:$F$38,3,0),"")</f>
        <v/>
      </c>
      <c r="P5433" s="18" t="str">
        <f>IFERROR(VLOOKUP(F5433,特定外来生物!$A$3:$G$24,7,0),"")</f>
        <v/>
      </c>
      <c r="Q5433" s="17" t="str">
        <f>IFERROR(VLOOKUP(F5433,県RL2019!$B$2:$H$605,4,0),"")</f>
        <v/>
      </c>
      <c r="R5433" s="17" t="str">
        <f>IFERROR(VLOOKUP(F5433,県RL2019!$B$2:$H$605,5,0),"")</f>
        <v/>
      </c>
      <c r="S5433" s="17" t="str">
        <f>IFERROR(VLOOKUP(F5433,県RL2011!$F$3:$H$906,2,0),"")</f>
        <v/>
      </c>
      <c r="T5433" s="17" t="str">
        <f>IFERROR(VLOOKUP(F5433,県RL2011!$F$3:$H$906,3,0),"")</f>
        <v/>
      </c>
      <c r="U5433" s="150" t="str">
        <f>IFERROR(VLOOKUP(F5433,国RL2020!$B$2:$E$878,4,0),"")</f>
        <v/>
      </c>
      <c r="V5433" s="150" t="str">
        <f>IFERROR(VLOOKUP(F5433,国RL2020!$B$2:$E$878,3,0),"")</f>
        <v/>
      </c>
      <c r="W5433" s="19" t="str">
        <f>IFERROR(VLOOKUP(F5433,国RL2019!$B$2:$E$873,4,0),"")</f>
        <v/>
      </c>
      <c r="X5433" s="19" t="str">
        <f>IFERROR(VLOOKUP(F5433,国RL2019!$B$2:$E$873,3,0),"")</f>
        <v/>
      </c>
      <c r="Y5433" s="19" t="str">
        <f>IFERROR(VLOOKUP(F5433,国RL2017!$B$2:$E$870,4,0),"")</f>
        <v/>
      </c>
      <c r="Z5433" s="19" t="str">
        <f>IFERROR(VLOOKUP(F5433,国RL2017!$B$2:$E$870,3,0),"")</f>
        <v/>
      </c>
      <c r="AA5433" s="19" t="str">
        <f>IFERROR(VLOOKUP(F5433,国RL2006!$B$2:$E$567,4,0),"")</f>
        <v/>
      </c>
      <c r="AB5433" s="19" t="str">
        <f>IFERROR(VLOOKUP(F5433,国RL2006!$B$2:$E$567,3,0),"")</f>
        <v/>
      </c>
    </row>
    <row r="5434" spans="1:28" x14ac:dyDescent="0.15">
      <c r="A5434" s="16">
        <v>5433</v>
      </c>
      <c r="B5434" s="24">
        <v>2024</v>
      </c>
      <c r="C5434" s="53">
        <v>11</v>
      </c>
      <c r="D5434" s="53">
        <v>1</v>
      </c>
      <c r="E5434" s="53" t="s">
        <v>2957</v>
      </c>
      <c r="F5434" s="53" t="s">
        <v>77</v>
      </c>
      <c r="G5434" s="53" t="str">
        <f>VLOOKUP(F5434,'チョウnlist_Bu+Idx'!$A$2:$G$779,7,FALSE)</f>
        <v>シジミチョウ科</v>
      </c>
      <c r="H5434" s="53">
        <v>1</v>
      </c>
      <c r="L5434" s="53">
        <v>1</v>
      </c>
      <c r="M5434" s="52">
        <v>2</v>
      </c>
      <c r="O5434" s="18" t="str">
        <f>IFERROR(VLOOKUP(F5434,'（鳥類・チョウ）vlookup関数用'!$D$35:$F$38,3,0),"")</f>
        <v/>
      </c>
      <c r="P5434" s="18" t="str">
        <f>IFERROR(VLOOKUP(F5434,特定外来生物!$A$3:$G$24,7,0),"")</f>
        <v/>
      </c>
      <c r="Q5434" s="17" t="str">
        <f>IFERROR(VLOOKUP(F5434,県RL2019!$B$2:$H$605,4,0),"")</f>
        <v/>
      </c>
      <c r="R5434" s="17" t="str">
        <f>IFERROR(VLOOKUP(F5434,県RL2019!$B$2:$H$605,5,0),"")</f>
        <v/>
      </c>
      <c r="S5434" s="17" t="str">
        <f>IFERROR(VLOOKUP(F5434,県RL2011!$F$3:$H$906,2,0),"")</f>
        <v/>
      </c>
      <c r="T5434" s="17" t="str">
        <f>IFERROR(VLOOKUP(F5434,県RL2011!$F$3:$H$906,3,0),"")</f>
        <v/>
      </c>
      <c r="U5434" s="150" t="str">
        <f>IFERROR(VLOOKUP(F5434,国RL2020!$B$2:$E$878,4,0),"")</f>
        <v/>
      </c>
      <c r="V5434" s="150" t="str">
        <f>IFERROR(VLOOKUP(F5434,国RL2020!$B$2:$E$878,3,0),"")</f>
        <v/>
      </c>
      <c r="W5434" s="19" t="str">
        <f>IFERROR(VLOOKUP(F5434,国RL2019!$B$2:$E$873,4,0),"")</f>
        <v/>
      </c>
      <c r="X5434" s="19" t="str">
        <f>IFERROR(VLOOKUP(F5434,国RL2019!$B$2:$E$873,3,0),"")</f>
        <v/>
      </c>
      <c r="Y5434" s="19" t="str">
        <f>IFERROR(VLOOKUP(F5434,国RL2017!$B$2:$E$870,4,0),"")</f>
        <v/>
      </c>
      <c r="Z5434" s="19" t="str">
        <f>IFERROR(VLOOKUP(F5434,国RL2017!$B$2:$E$870,3,0),"")</f>
        <v/>
      </c>
      <c r="AA5434" s="19" t="str">
        <f>IFERROR(VLOOKUP(F5434,国RL2006!$B$2:$E$567,4,0),"")</f>
        <v/>
      </c>
      <c r="AB5434" s="19" t="str">
        <f>IFERROR(VLOOKUP(F5434,国RL2006!$B$2:$E$567,3,0),"")</f>
        <v/>
      </c>
    </row>
    <row r="5435" spans="1:28" x14ac:dyDescent="0.15">
      <c r="A5435" s="16">
        <v>5434</v>
      </c>
      <c r="B5435" s="24">
        <v>2024</v>
      </c>
      <c r="C5435" s="53">
        <v>11</v>
      </c>
      <c r="D5435" s="53">
        <v>1</v>
      </c>
      <c r="E5435" s="53" t="s">
        <v>2957</v>
      </c>
      <c r="F5435" s="53" t="s">
        <v>32</v>
      </c>
      <c r="G5435" s="53" t="str">
        <f>VLOOKUP(F5435,'チョウnlist_Bu+Idx'!$A$2:$G$779,7,FALSE)</f>
        <v>タテハチョウ科</v>
      </c>
      <c r="H5435" s="53">
        <v>47</v>
      </c>
      <c r="J5435" s="53">
        <v>13</v>
      </c>
      <c r="K5435" s="53">
        <v>4</v>
      </c>
      <c r="L5435" s="53">
        <v>14</v>
      </c>
      <c r="M5435" s="52">
        <v>78</v>
      </c>
      <c r="O5435" s="18" t="str">
        <f>IFERROR(VLOOKUP(F5435,'（鳥類・チョウ）vlookup関数用'!$D$35:$F$38,3,0),"")</f>
        <v/>
      </c>
      <c r="P5435" s="18" t="str">
        <f>IFERROR(VLOOKUP(F5435,特定外来生物!$A$3:$G$24,7,0),"")</f>
        <v/>
      </c>
      <c r="Q5435" s="17" t="str">
        <f>IFERROR(VLOOKUP(F5435,県RL2019!$B$2:$H$605,4,0),"")</f>
        <v/>
      </c>
      <c r="R5435" s="17" t="str">
        <f>IFERROR(VLOOKUP(F5435,県RL2019!$B$2:$H$605,5,0),"")</f>
        <v/>
      </c>
      <c r="S5435" s="17" t="str">
        <f>IFERROR(VLOOKUP(F5435,県RL2011!$F$3:$H$906,2,0),"")</f>
        <v/>
      </c>
      <c r="T5435" s="17" t="str">
        <f>IFERROR(VLOOKUP(F5435,県RL2011!$F$3:$H$906,3,0),"")</f>
        <v/>
      </c>
      <c r="U5435" s="150" t="str">
        <f>IFERROR(VLOOKUP(F5435,国RL2020!$B$2:$E$878,4,0),"")</f>
        <v/>
      </c>
      <c r="V5435" s="150" t="str">
        <f>IFERROR(VLOOKUP(F5435,国RL2020!$B$2:$E$878,3,0),"")</f>
        <v/>
      </c>
      <c r="W5435" s="19" t="str">
        <f>IFERROR(VLOOKUP(F5435,国RL2019!$B$2:$E$873,4,0),"")</f>
        <v/>
      </c>
      <c r="X5435" s="19" t="str">
        <f>IFERROR(VLOOKUP(F5435,国RL2019!$B$2:$E$873,3,0),"")</f>
        <v/>
      </c>
      <c r="Y5435" s="19" t="str">
        <f>IFERROR(VLOOKUP(F5435,国RL2017!$B$2:$E$870,4,0),"")</f>
        <v/>
      </c>
      <c r="Z5435" s="19" t="str">
        <f>IFERROR(VLOOKUP(F5435,国RL2017!$B$2:$E$870,3,0),"")</f>
        <v/>
      </c>
      <c r="AA5435" s="19" t="str">
        <f>IFERROR(VLOOKUP(F5435,国RL2006!$B$2:$E$567,4,0),"")</f>
        <v/>
      </c>
      <c r="AB5435" s="19" t="str">
        <f>IFERROR(VLOOKUP(F5435,国RL2006!$B$2:$E$567,3,0),"")</f>
        <v/>
      </c>
    </row>
    <row r="5436" spans="1:28" x14ac:dyDescent="0.15">
      <c r="A5436" s="16">
        <v>5435</v>
      </c>
      <c r="B5436" s="24">
        <v>2024</v>
      </c>
      <c r="C5436" s="53">
        <v>11</v>
      </c>
      <c r="D5436" s="53">
        <v>1</v>
      </c>
      <c r="E5436" s="53" t="s">
        <v>2957</v>
      </c>
      <c r="F5436" s="53" t="s">
        <v>69</v>
      </c>
      <c r="G5436" s="53" t="str">
        <f>VLOOKUP(F5436,'チョウnlist_Bu+Idx'!$A$2:$G$779,7,FALSE)</f>
        <v>タテハチョウ科</v>
      </c>
      <c r="H5436" s="53">
        <v>1</v>
      </c>
      <c r="M5436" s="52">
        <v>1</v>
      </c>
      <c r="O5436" s="18" t="str">
        <f>IFERROR(VLOOKUP(F5436,'（鳥類・チョウ）vlookup関数用'!$D$35:$F$38,3,0),"")</f>
        <v/>
      </c>
      <c r="P5436" s="18" t="str">
        <f>IFERROR(VLOOKUP(F5436,特定外来生物!$A$3:$G$24,7,0),"")</f>
        <v/>
      </c>
      <c r="Q5436" s="17" t="str">
        <f>IFERROR(VLOOKUP(F5436,県RL2019!$B$2:$H$605,4,0),"")</f>
        <v/>
      </c>
      <c r="R5436" s="17" t="str">
        <f>IFERROR(VLOOKUP(F5436,県RL2019!$B$2:$H$605,5,0),"")</f>
        <v/>
      </c>
      <c r="S5436" s="17" t="str">
        <f>IFERROR(VLOOKUP(F5436,県RL2011!$F$3:$H$906,2,0),"")</f>
        <v/>
      </c>
      <c r="T5436" s="17" t="str">
        <f>IFERROR(VLOOKUP(F5436,県RL2011!$F$3:$H$906,3,0),"")</f>
        <v/>
      </c>
      <c r="U5436" s="150" t="str">
        <f>IFERROR(VLOOKUP(F5436,国RL2020!$B$2:$E$878,4,0),"")</f>
        <v/>
      </c>
      <c r="V5436" s="150" t="str">
        <f>IFERROR(VLOOKUP(F5436,国RL2020!$B$2:$E$878,3,0),"")</f>
        <v/>
      </c>
      <c r="W5436" s="19" t="str">
        <f>IFERROR(VLOOKUP(F5436,国RL2019!$B$2:$E$873,4,0),"")</f>
        <v/>
      </c>
      <c r="X5436" s="19" t="str">
        <f>IFERROR(VLOOKUP(F5436,国RL2019!$B$2:$E$873,3,0),"")</f>
        <v/>
      </c>
      <c r="Y5436" s="19" t="str">
        <f>IFERROR(VLOOKUP(F5436,国RL2017!$B$2:$E$870,4,0),"")</f>
        <v/>
      </c>
      <c r="Z5436" s="19" t="str">
        <f>IFERROR(VLOOKUP(F5436,国RL2017!$B$2:$E$870,3,0),"")</f>
        <v/>
      </c>
      <c r="AA5436" s="19" t="str">
        <f>IFERROR(VLOOKUP(F5436,国RL2006!$B$2:$E$567,4,0),"")</f>
        <v/>
      </c>
      <c r="AB5436" s="19" t="str">
        <f>IFERROR(VLOOKUP(F5436,国RL2006!$B$2:$E$567,3,0),"")</f>
        <v/>
      </c>
    </row>
    <row r="5437" spans="1:28" x14ac:dyDescent="0.15">
      <c r="A5437" s="16">
        <v>5436</v>
      </c>
      <c r="B5437" s="24">
        <v>2024</v>
      </c>
      <c r="C5437" s="53">
        <v>11</v>
      </c>
      <c r="D5437" s="53">
        <v>1</v>
      </c>
      <c r="E5437" s="53" t="s">
        <v>2957</v>
      </c>
      <c r="F5437" s="53" t="s">
        <v>34</v>
      </c>
      <c r="G5437" s="53" t="str">
        <f>VLOOKUP(F5437,'チョウnlist_Bu+Idx'!$A$2:$G$779,7,FALSE)</f>
        <v>タテハチョウ科</v>
      </c>
      <c r="H5437" s="53">
        <v>1</v>
      </c>
      <c r="M5437" s="52">
        <v>1</v>
      </c>
      <c r="O5437" s="18" t="str">
        <f>IFERROR(VLOOKUP(F5437,'（鳥類・チョウ）vlookup関数用'!$D$35:$F$38,3,0),"")</f>
        <v/>
      </c>
      <c r="P5437" s="18" t="str">
        <f>IFERROR(VLOOKUP(F5437,特定外来生物!$A$3:$G$24,7,0),"")</f>
        <v/>
      </c>
      <c r="Q5437" s="17" t="str">
        <f>IFERROR(VLOOKUP(F5437,県RL2019!$B$2:$H$605,4,0),"")</f>
        <v/>
      </c>
      <c r="R5437" s="17" t="str">
        <f>IFERROR(VLOOKUP(F5437,県RL2019!$B$2:$H$605,5,0),"")</f>
        <v/>
      </c>
      <c r="S5437" s="17" t="str">
        <f>IFERROR(VLOOKUP(F5437,県RL2011!$F$3:$H$906,2,0),"")</f>
        <v/>
      </c>
      <c r="T5437" s="17" t="str">
        <f>IFERROR(VLOOKUP(F5437,県RL2011!$F$3:$H$906,3,0),"")</f>
        <v/>
      </c>
      <c r="U5437" s="150" t="str">
        <f>IFERROR(VLOOKUP(F5437,国RL2020!$B$2:$E$878,4,0),"")</f>
        <v/>
      </c>
      <c r="V5437" s="150" t="str">
        <f>IFERROR(VLOOKUP(F5437,国RL2020!$B$2:$E$878,3,0),"")</f>
        <v/>
      </c>
      <c r="W5437" s="19" t="str">
        <f>IFERROR(VLOOKUP(F5437,国RL2019!$B$2:$E$873,4,0),"")</f>
        <v/>
      </c>
      <c r="X5437" s="19" t="str">
        <f>IFERROR(VLOOKUP(F5437,国RL2019!$B$2:$E$873,3,0),"")</f>
        <v/>
      </c>
      <c r="Y5437" s="19" t="str">
        <f>IFERROR(VLOOKUP(F5437,国RL2017!$B$2:$E$870,4,0),"")</f>
        <v/>
      </c>
      <c r="Z5437" s="19" t="str">
        <f>IFERROR(VLOOKUP(F5437,国RL2017!$B$2:$E$870,3,0),"")</f>
        <v/>
      </c>
      <c r="AA5437" s="19" t="str">
        <f>IFERROR(VLOOKUP(F5437,国RL2006!$B$2:$E$567,4,0),"")</f>
        <v/>
      </c>
      <c r="AB5437" s="19" t="str">
        <f>IFERROR(VLOOKUP(F5437,国RL2006!$B$2:$E$567,3,0),"")</f>
        <v/>
      </c>
    </row>
    <row r="5438" spans="1:28" x14ac:dyDescent="0.15">
      <c r="A5438" s="16">
        <v>5437</v>
      </c>
      <c r="B5438" s="24">
        <v>2024</v>
      </c>
      <c r="C5438" s="53">
        <v>11</v>
      </c>
      <c r="D5438" s="53">
        <v>1</v>
      </c>
      <c r="E5438" s="53" t="s">
        <v>2957</v>
      </c>
      <c r="F5438" s="53" t="s">
        <v>37</v>
      </c>
      <c r="G5438" s="53" t="str">
        <f>VLOOKUP(F5438,'チョウnlist_Bu+Idx'!$A$2:$G$779,7,FALSE)</f>
        <v>タテハチョウ科</v>
      </c>
      <c r="L5438" s="53">
        <v>1</v>
      </c>
      <c r="M5438" s="52">
        <v>1</v>
      </c>
      <c r="O5438" s="18" t="str">
        <f>IFERROR(VLOOKUP(F5438,'（鳥類・チョウ）vlookup関数用'!$D$35:$F$38,3,0),"")</f>
        <v/>
      </c>
      <c r="P5438" s="18" t="str">
        <f>IFERROR(VLOOKUP(F5438,特定外来生物!$A$3:$G$24,7,0),"")</f>
        <v/>
      </c>
      <c r="Q5438" s="17" t="str">
        <f>IFERROR(VLOOKUP(F5438,県RL2019!$B$2:$H$605,4,0),"")</f>
        <v/>
      </c>
      <c r="R5438" s="17" t="str">
        <f>IFERROR(VLOOKUP(F5438,県RL2019!$B$2:$H$605,5,0),"")</f>
        <v/>
      </c>
      <c r="S5438" s="17" t="str">
        <f>IFERROR(VLOOKUP(F5438,県RL2011!$F$3:$H$906,2,0),"")</f>
        <v/>
      </c>
      <c r="T5438" s="17" t="str">
        <f>IFERROR(VLOOKUP(F5438,県RL2011!$F$3:$H$906,3,0),"")</f>
        <v/>
      </c>
      <c r="U5438" s="150" t="str">
        <f>IFERROR(VLOOKUP(F5438,国RL2020!$B$2:$E$878,4,0),"")</f>
        <v/>
      </c>
      <c r="V5438" s="150" t="str">
        <f>IFERROR(VLOOKUP(F5438,国RL2020!$B$2:$E$878,3,0),"")</f>
        <v/>
      </c>
      <c r="W5438" s="19" t="str">
        <f>IFERROR(VLOOKUP(F5438,国RL2019!$B$2:$E$873,4,0),"")</f>
        <v/>
      </c>
      <c r="X5438" s="19" t="str">
        <f>IFERROR(VLOOKUP(F5438,国RL2019!$B$2:$E$873,3,0),"")</f>
        <v/>
      </c>
      <c r="Y5438" s="19" t="str">
        <f>IFERROR(VLOOKUP(F5438,国RL2017!$B$2:$E$870,4,0),"")</f>
        <v/>
      </c>
      <c r="Z5438" s="19" t="str">
        <f>IFERROR(VLOOKUP(F5438,国RL2017!$B$2:$E$870,3,0),"")</f>
        <v/>
      </c>
      <c r="AA5438" s="19" t="str">
        <f>IFERROR(VLOOKUP(F5438,国RL2006!$B$2:$E$567,4,0),"")</f>
        <v/>
      </c>
      <c r="AB5438" s="19" t="str">
        <f>IFERROR(VLOOKUP(F5438,国RL2006!$B$2:$E$567,3,0),"")</f>
        <v/>
      </c>
    </row>
    <row r="5439" spans="1:28" x14ac:dyDescent="0.15">
      <c r="A5439" s="16">
        <v>5438</v>
      </c>
      <c r="B5439" s="24">
        <v>2024</v>
      </c>
      <c r="C5439" s="53">
        <v>11</v>
      </c>
      <c r="D5439" s="53">
        <v>1</v>
      </c>
      <c r="E5439" s="53" t="s">
        <v>2957</v>
      </c>
      <c r="F5439" s="53" t="s">
        <v>23</v>
      </c>
      <c r="G5439" s="53" t="str">
        <f>VLOOKUP(F5439,'チョウnlist_Bu+Idx'!$A$2:$G$779,7,FALSE)</f>
        <v>ジャノメチョウ科</v>
      </c>
      <c r="H5439" s="53">
        <v>1</v>
      </c>
      <c r="M5439" s="52">
        <v>1</v>
      </c>
      <c r="O5439" s="18" t="str">
        <f>IFERROR(VLOOKUP(F5439,'（鳥類・チョウ）vlookup関数用'!$D$35:$F$38,3,0),"")</f>
        <v/>
      </c>
      <c r="P5439" s="18" t="str">
        <f>IFERROR(VLOOKUP(F5439,特定外来生物!$A$3:$G$24,7,0),"")</f>
        <v/>
      </c>
      <c r="Q5439" s="17" t="str">
        <f>IFERROR(VLOOKUP(F5439,県RL2019!$B$2:$H$605,4,0),"")</f>
        <v/>
      </c>
      <c r="R5439" s="17" t="str">
        <f>IFERROR(VLOOKUP(F5439,県RL2019!$B$2:$H$605,5,0),"")</f>
        <v/>
      </c>
      <c r="S5439" s="17" t="str">
        <f>IFERROR(VLOOKUP(F5439,県RL2011!$F$3:$H$906,2,0),"")</f>
        <v/>
      </c>
      <c r="T5439" s="17" t="str">
        <f>IFERROR(VLOOKUP(F5439,県RL2011!$F$3:$H$906,3,0),"")</f>
        <v/>
      </c>
      <c r="U5439" s="150" t="str">
        <f>IFERROR(VLOOKUP(F5439,国RL2020!$B$2:$E$878,4,0),"")</f>
        <v/>
      </c>
      <c r="V5439" s="150" t="str">
        <f>IFERROR(VLOOKUP(F5439,国RL2020!$B$2:$E$878,3,0),"")</f>
        <v/>
      </c>
      <c r="W5439" s="19" t="str">
        <f>IFERROR(VLOOKUP(F5439,国RL2019!$B$2:$E$873,4,0),"")</f>
        <v/>
      </c>
      <c r="X5439" s="19" t="str">
        <f>IFERROR(VLOOKUP(F5439,国RL2019!$B$2:$E$873,3,0),"")</f>
        <v/>
      </c>
      <c r="Y5439" s="19" t="str">
        <f>IFERROR(VLOOKUP(F5439,国RL2017!$B$2:$E$870,4,0),"")</f>
        <v/>
      </c>
      <c r="Z5439" s="19" t="str">
        <f>IFERROR(VLOOKUP(F5439,国RL2017!$B$2:$E$870,3,0),"")</f>
        <v/>
      </c>
      <c r="AA5439" s="19" t="str">
        <f>IFERROR(VLOOKUP(F5439,国RL2006!$B$2:$E$567,4,0),"")</f>
        <v/>
      </c>
      <c r="AB5439" s="19" t="str">
        <f>IFERROR(VLOOKUP(F5439,国RL2006!$B$2:$E$567,3,0),"")</f>
        <v/>
      </c>
    </row>
    <row r="5440" spans="1:28" x14ac:dyDescent="0.15">
      <c r="A5440" s="16">
        <v>5439</v>
      </c>
      <c r="B5440" s="24">
        <v>2024</v>
      </c>
      <c r="C5440" s="53">
        <v>11</v>
      </c>
      <c r="D5440" s="53">
        <v>1</v>
      </c>
      <c r="E5440" s="53" t="s">
        <v>2957</v>
      </c>
      <c r="F5440" s="53" t="s">
        <v>45</v>
      </c>
      <c r="G5440" s="53" t="str">
        <f>VLOOKUP(F5440,'チョウnlist_Bu+Idx'!$A$2:$G$779,7,FALSE)</f>
        <v>ジャノメチョウ科</v>
      </c>
      <c r="L5440" s="53">
        <v>1</v>
      </c>
      <c r="M5440" s="52">
        <v>1</v>
      </c>
      <c r="O5440" s="18" t="str">
        <f>IFERROR(VLOOKUP(F5440,'（鳥類・チョウ）vlookup関数用'!$D$35:$F$38,3,0),"")</f>
        <v/>
      </c>
      <c r="P5440" s="18" t="str">
        <f>IFERROR(VLOOKUP(F5440,特定外来生物!$A$3:$G$24,7,0),"")</f>
        <v/>
      </c>
      <c r="Q5440" s="17" t="str">
        <f>IFERROR(VLOOKUP(F5440,県RL2019!$B$2:$H$605,4,0),"")</f>
        <v/>
      </c>
      <c r="R5440" s="17" t="str">
        <f>IFERROR(VLOOKUP(F5440,県RL2019!$B$2:$H$605,5,0),"")</f>
        <v/>
      </c>
      <c r="S5440" s="17" t="str">
        <f>IFERROR(VLOOKUP(F5440,県RL2011!$F$3:$H$906,2,0),"")</f>
        <v/>
      </c>
      <c r="T5440" s="17" t="str">
        <f>IFERROR(VLOOKUP(F5440,県RL2011!$F$3:$H$906,3,0),"")</f>
        <v/>
      </c>
      <c r="U5440" s="150" t="str">
        <f>IFERROR(VLOOKUP(F5440,国RL2020!$B$2:$E$878,4,0),"")</f>
        <v/>
      </c>
      <c r="V5440" s="150" t="str">
        <f>IFERROR(VLOOKUP(F5440,国RL2020!$B$2:$E$878,3,0),"")</f>
        <v/>
      </c>
      <c r="W5440" s="19" t="str">
        <f>IFERROR(VLOOKUP(F5440,国RL2019!$B$2:$E$873,4,0),"")</f>
        <v/>
      </c>
      <c r="X5440" s="19" t="str">
        <f>IFERROR(VLOOKUP(F5440,国RL2019!$B$2:$E$873,3,0),"")</f>
        <v/>
      </c>
      <c r="Y5440" s="19" t="str">
        <f>IFERROR(VLOOKUP(F5440,国RL2017!$B$2:$E$870,4,0),"")</f>
        <v/>
      </c>
      <c r="Z5440" s="19" t="str">
        <f>IFERROR(VLOOKUP(F5440,国RL2017!$B$2:$E$870,3,0),"")</f>
        <v/>
      </c>
      <c r="AA5440" s="19" t="str">
        <f>IFERROR(VLOOKUP(F5440,国RL2006!$B$2:$E$567,4,0),"")</f>
        <v/>
      </c>
      <c r="AB5440" s="19" t="str">
        <f>IFERROR(VLOOKUP(F5440,国RL2006!$B$2:$E$567,3,0),"")</f>
        <v/>
      </c>
    </row>
    <row r="5441" spans="1:28" x14ac:dyDescent="0.15">
      <c r="A5441" s="16">
        <v>5440</v>
      </c>
      <c r="B5441" s="24">
        <v>2024</v>
      </c>
      <c r="C5441" s="53">
        <v>11</v>
      </c>
      <c r="D5441" s="53">
        <v>1</v>
      </c>
      <c r="E5441" s="53" t="s">
        <v>2957</v>
      </c>
      <c r="F5441" s="53" t="s">
        <v>61</v>
      </c>
      <c r="G5441" s="53" t="str">
        <f>VLOOKUP(F5441,'チョウnlist_Bu+Idx'!$A$2:$G$779,7,FALSE)</f>
        <v>ジャノメチョウ科</v>
      </c>
      <c r="H5441" s="53">
        <v>1</v>
      </c>
      <c r="M5441" s="52">
        <v>1</v>
      </c>
      <c r="O5441" s="18" t="str">
        <f>IFERROR(VLOOKUP(F5441,'（鳥類・チョウ）vlookup関数用'!$D$35:$F$38,3,0),"")</f>
        <v/>
      </c>
      <c r="P5441" s="18" t="str">
        <f>IFERROR(VLOOKUP(F5441,特定外来生物!$A$3:$G$24,7,0),"")</f>
        <v/>
      </c>
      <c r="Q5441" s="17" t="str">
        <f>IFERROR(VLOOKUP(F5441,県RL2019!$B$2:$H$605,4,0),"")</f>
        <v/>
      </c>
      <c r="R5441" s="17" t="str">
        <f>IFERROR(VLOOKUP(F5441,県RL2019!$B$2:$H$605,5,0),"")</f>
        <v/>
      </c>
      <c r="S5441" s="17" t="str">
        <f>IFERROR(VLOOKUP(F5441,県RL2011!$F$3:$H$906,2,0),"")</f>
        <v/>
      </c>
      <c r="T5441" s="17" t="str">
        <f>IFERROR(VLOOKUP(F5441,県RL2011!$F$3:$H$906,3,0),"")</f>
        <v/>
      </c>
      <c r="U5441" s="150" t="str">
        <f>IFERROR(VLOOKUP(F5441,国RL2020!$B$2:$E$878,4,0),"")</f>
        <v/>
      </c>
      <c r="V5441" s="150" t="str">
        <f>IFERROR(VLOOKUP(F5441,国RL2020!$B$2:$E$878,3,0),"")</f>
        <v/>
      </c>
      <c r="W5441" s="19" t="str">
        <f>IFERROR(VLOOKUP(F5441,国RL2019!$B$2:$E$873,4,0),"")</f>
        <v/>
      </c>
      <c r="X5441" s="19" t="str">
        <f>IFERROR(VLOOKUP(F5441,国RL2019!$B$2:$E$873,3,0),"")</f>
        <v/>
      </c>
      <c r="Y5441" s="19" t="str">
        <f>IFERROR(VLOOKUP(F5441,国RL2017!$B$2:$E$870,4,0),"")</f>
        <v/>
      </c>
      <c r="Z5441" s="19" t="str">
        <f>IFERROR(VLOOKUP(F5441,国RL2017!$B$2:$E$870,3,0),"")</f>
        <v/>
      </c>
      <c r="AA5441" s="19" t="str">
        <f>IFERROR(VLOOKUP(F5441,国RL2006!$B$2:$E$567,4,0),"")</f>
        <v/>
      </c>
      <c r="AB5441" s="19" t="str">
        <f>IFERROR(VLOOKUP(F5441,国RL2006!$B$2:$E$567,3,0),"")</f>
        <v/>
      </c>
    </row>
    <row r="5442" spans="1:28" x14ac:dyDescent="0.15">
      <c r="A5442" s="16">
        <v>5441</v>
      </c>
      <c r="B5442" s="24">
        <v>2024</v>
      </c>
      <c r="C5442" s="53">
        <v>11</v>
      </c>
      <c r="D5442" s="53">
        <v>1</v>
      </c>
      <c r="E5442" s="53" t="s">
        <v>2957</v>
      </c>
      <c r="F5442" s="53" t="s">
        <v>14</v>
      </c>
      <c r="G5442" s="53" t="str">
        <f>VLOOKUP(F5442,'チョウnlist_Bu+Idx'!$A$2:$G$779,7,FALSE)</f>
        <v>セセリチョウ科</v>
      </c>
      <c r="L5442" s="53">
        <v>1</v>
      </c>
      <c r="M5442" s="52">
        <v>1</v>
      </c>
      <c r="O5442" s="18" t="str">
        <f>IFERROR(VLOOKUP(F5442,'（鳥類・チョウ）vlookup関数用'!$D$35:$F$38,3,0),"")</f>
        <v/>
      </c>
      <c r="P5442" s="18" t="str">
        <f>IFERROR(VLOOKUP(F5442,特定外来生物!$A$3:$G$24,7,0),"")</f>
        <v/>
      </c>
      <c r="Q5442" s="17" t="str">
        <f>IFERROR(VLOOKUP(F5442,県RL2019!$B$2:$H$605,4,0),"")</f>
        <v/>
      </c>
      <c r="R5442" s="17" t="str">
        <f>IFERROR(VLOOKUP(F5442,県RL2019!$B$2:$H$605,5,0),"")</f>
        <v/>
      </c>
      <c r="S5442" s="17" t="str">
        <f>IFERROR(VLOOKUP(F5442,県RL2011!$F$3:$H$906,2,0),"")</f>
        <v/>
      </c>
      <c r="T5442" s="17" t="str">
        <f>IFERROR(VLOOKUP(F5442,県RL2011!$F$3:$H$906,3,0),"")</f>
        <v/>
      </c>
      <c r="U5442" s="150" t="str">
        <f>IFERROR(VLOOKUP(F5442,国RL2020!$B$2:$E$878,4,0),"")</f>
        <v/>
      </c>
      <c r="V5442" s="150" t="str">
        <f>IFERROR(VLOOKUP(F5442,国RL2020!$B$2:$E$878,3,0),"")</f>
        <v/>
      </c>
      <c r="W5442" s="19" t="str">
        <f>IFERROR(VLOOKUP(F5442,国RL2019!$B$2:$E$873,4,0),"")</f>
        <v/>
      </c>
      <c r="X5442" s="19" t="str">
        <f>IFERROR(VLOOKUP(F5442,国RL2019!$B$2:$E$873,3,0),"")</f>
        <v/>
      </c>
      <c r="Y5442" s="19" t="str">
        <f>IFERROR(VLOOKUP(F5442,国RL2017!$B$2:$E$870,4,0),"")</f>
        <v/>
      </c>
      <c r="Z5442" s="19" t="str">
        <f>IFERROR(VLOOKUP(F5442,国RL2017!$B$2:$E$870,3,0),"")</f>
        <v/>
      </c>
      <c r="AA5442" s="19" t="str">
        <f>IFERROR(VLOOKUP(F5442,国RL2006!$B$2:$E$567,4,0),"")</f>
        <v/>
      </c>
      <c r="AB5442" s="19" t="str">
        <f>IFERROR(VLOOKUP(F5442,国RL2006!$B$2:$E$567,3,0),"")</f>
        <v/>
      </c>
    </row>
    <row r="5443" spans="1:28" x14ac:dyDescent="0.15">
      <c r="A5443" s="16">
        <v>5442</v>
      </c>
      <c r="B5443" s="24">
        <v>2024</v>
      </c>
      <c r="C5443" s="53">
        <v>11</v>
      </c>
      <c r="D5443" s="53">
        <v>1</v>
      </c>
      <c r="E5443" s="53" t="s">
        <v>2957</v>
      </c>
      <c r="F5443" s="53" t="s">
        <v>44</v>
      </c>
      <c r="G5443" s="53" t="str">
        <f>VLOOKUP(F5443,'チョウnlist_Bu+Idx'!$A$2:$G$779,7,FALSE)</f>
        <v>セセリチョウ科</v>
      </c>
      <c r="H5443" s="53">
        <v>7</v>
      </c>
      <c r="J5443" s="53">
        <v>9</v>
      </c>
      <c r="K5443" s="53">
        <v>1</v>
      </c>
      <c r="L5443" s="53">
        <v>10</v>
      </c>
      <c r="M5443" s="52">
        <v>27</v>
      </c>
      <c r="O5443" s="18" t="str">
        <f>IFERROR(VLOOKUP(F5443,'（鳥類・チョウ）vlookup関数用'!$D$35:$F$38,3,0),"")</f>
        <v/>
      </c>
      <c r="P5443" s="18" t="str">
        <f>IFERROR(VLOOKUP(F5443,特定外来生物!$A$3:$G$24,7,0),"")</f>
        <v/>
      </c>
      <c r="Q5443" s="17" t="str">
        <f>IFERROR(VLOOKUP(F5443,県RL2019!$B$2:$H$605,4,0),"")</f>
        <v/>
      </c>
      <c r="R5443" s="17" t="str">
        <f>IFERROR(VLOOKUP(F5443,県RL2019!$B$2:$H$605,5,0),"")</f>
        <v/>
      </c>
      <c r="S5443" s="17" t="str">
        <f>IFERROR(VLOOKUP(F5443,県RL2011!$F$3:$H$906,2,0),"")</f>
        <v/>
      </c>
      <c r="T5443" s="17" t="str">
        <f>IFERROR(VLOOKUP(F5443,県RL2011!$F$3:$H$906,3,0),"")</f>
        <v/>
      </c>
      <c r="U5443" s="150" t="str">
        <f>IFERROR(VLOOKUP(F5443,国RL2020!$B$2:$E$878,4,0),"")</f>
        <v/>
      </c>
      <c r="V5443" s="150" t="str">
        <f>IFERROR(VLOOKUP(F5443,国RL2020!$B$2:$E$878,3,0),"")</f>
        <v/>
      </c>
      <c r="W5443" s="19" t="str">
        <f>IFERROR(VLOOKUP(F5443,国RL2019!$B$2:$E$873,4,0),"")</f>
        <v/>
      </c>
      <c r="X5443" s="19" t="str">
        <f>IFERROR(VLOOKUP(F5443,国RL2019!$B$2:$E$873,3,0),"")</f>
        <v/>
      </c>
      <c r="Y5443" s="19" t="str">
        <f>IFERROR(VLOOKUP(F5443,国RL2017!$B$2:$E$870,4,0),"")</f>
        <v/>
      </c>
      <c r="Z5443" s="19" t="str">
        <f>IFERROR(VLOOKUP(F5443,国RL2017!$B$2:$E$870,3,0),"")</f>
        <v/>
      </c>
      <c r="AA5443" s="19" t="str">
        <f>IFERROR(VLOOKUP(F5443,国RL2006!$B$2:$E$567,4,0),"")</f>
        <v/>
      </c>
      <c r="AB5443" s="19" t="str">
        <f>IFERROR(VLOOKUP(F5443,国RL2006!$B$2:$E$567,3,0),"")</f>
        <v/>
      </c>
    </row>
    <row r="5444" spans="1:28" x14ac:dyDescent="0.15">
      <c r="A5444" s="16">
        <v>5443</v>
      </c>
      <c r="B5444" s="24">
        <v>2024</v>
      </c>
      <c r="C5444" s="53">
        <v>11</v>
      </c>
      <c r="D5444" s="53">
        <v>6</v>
      </c>
      <c r="E5444" s="53" t="s">
        <v>2962</v>
      </c>
      <c r="F5444" s="53" t="s">
        <v>28</v>
      </c>
      <c r="G5444" s="53" t="str">
        <f>VLOOKUP(F5444,'チョウnlist_Bu+Idx'!$A$2:$G$779,7,FALSE)</f>
        <v>シロチョウ科</v>
      </c>
      <c r="H5444" s="53">
        <v>15</v>
      </c>
      <c r="I5444" s="53">
        <v>8</v>
      </c>
      <c r="J5444" s="53">
        <v>16</v>
      </c>
      <c r="M5444" s="52">
        <v>39</v>
      </c>
      <c r="O5444" s="18" t="str">
        <f>IFERROR(VLOOKUP(F5444,'（鳥類・チョウ）vlookup関数用'!$D$35:$F$38,3,0),"")</f>
        <v/>
      </c>
      <c r="P5444" s="18" t="str">
        <f>IFERROR(VLOOKUP(F5444,特定外来生物!$A$3:$G$24,7,0),"")</f>
        <v/>
      </c>
      <c r="Q5444" s="17" t="str">
        <f>IFERROR(VLOOKUP(F5444,県RL2019!$B$2:$H$605,4,0),"")</f>
        <v/>
      </c>
      <c r="R5444" s="17" t="str">
        <f>IFERROR(VLOOKUP(F5444,県RL2019!$B$2:$H$605,5,0),"")</f>
        <v/>
      </c>
      <c r="S5444" s="17" t="str">
        <f>IFERROR(VLOOKUP(F5444,県RL2011!$F$3:$H$906,2,0),"")</f>
        <v/>
      </c>
      <c r="T5444" s="17" t="str">
        <f>IFERROR(VLOOKUP(F5444,県RL2011!$F$3:$H$906,3,0),"")</f>
        <v/>
      </c>
      <c r="U5444" s="150" t="str">
        <f>IFERROR(VLOOKUP(F5444,国RL2020!$B$2:$E$878,4,0),"")</f>
        <v/>
      </c>
      <c r="V5444" s="150" t="str">
        <f>IFERROR(VLOOKUP(F5444,国RL2020!$B$2:$E$878,3,0),"")</f>
        <v/>
      </c>
      <c r="W5444" s="19" t="str">
        <f>IFERROR(VLOOKUP(F5444,国RL2019!$B$2:$E$873,4,0),"")</f>
        <v/>
      </c>
      <c r="X5444" s="19" t="str">
        <f>IFERROR(VLOOKUP(F5444,国RL2019!$B$2:$E$873,3,0),"")</f>
        <v/>
      </c>
      <c r="Y5444" s="19" t="str">
        <f>IFERROR(VLOOKUP(F5444,国RL2017!$B$2:$E$870,4,0),"")</f>
        <v/>
      </c>
      <c r="Z5444" s="19" t="str">
        <f>IFERROR(VLOOKUP(F5444,国RL2017!$B$2:$E$870,3,0),"")</f>
        <v/>
      </c>
      <c r="AA5444" s="19" t="str">
        <f>IFERROR(VLOOKUP(F5444,国RL2006!$B$2:$E$567,4,0),"")</f>
        <v/>
      </c>
      <c r="AB5444" s="19" t="str">
        <f>IFERROR(VLOOKUP(F5444,国RL2006!$B$2:$E$567,3,0),"")</f>
        <v/>
      </c>
    </row>
    <row r="5445" spans="1:28" x14ac:dyDescent="0.15">
      <c r="A5445" s="16">
        <v>5444</v>
      </c>
      <c r="B5445" s="24">
        <v>2024</v>
      </c>
      <c r="C5445" s="53">
        <v>11</v>
      </c>
      <c r="D5445" s="53">
        <v>6</v>
      </c>
      <c r="E5445" s="53" t="s">
        <v>2962</v>
      </c>
      <c r="F5445" s="53" t="s">
        <v>48</v>
      </c>
      <c r="G5445" s="53" t="str">
        <f>VLOOKUP(F5445,'チョウnlist_Bu+Idx'!$A$2:$G$779,7,FALSE)</f>
        <v>シロチョウ科</v>
      </c>
      <c r="I5445" s="53">
        <v>1</v>
      </c>
      <c r="J5445" s="53">
        <v>5</v>
      </c>
      <c r="M5445" s="52">
        <v>6</v>
      </c>
      <c r="O5445" s="18" t="str">
        <f>IFERROR(VLOOKUP(F5445,'（鳥類・チョウ）vlookup関数用'!$D$35:$F$38,3,0),"")</f>
        <v/>
      </c>
      <c r="P5445" s="18" t="str">
        <f>IFERROR(VLOOKUP(F5445,特定外来生物!$A$3:$G$24,7,0),"")</f>
        <v/>
      </c>
      <c r="Q5445" s="17" t="str">
        <f>IFERROR(VLOOKUP(F5445,県RL2019!$B$2:$H$605,4,0),"")</f>
        <v/>
      </c>
      <c r="R5445" s="17" t="str">
        <f>IFERROR(VLOOKUP(F5445,県RL2019!$B$2:$H$605,5,0),"")</f>
        <v/>
      </c>
      <c r="S5445" s="17" t="str">
        <f>IFERROR(VLOOKUP(F5445,県RL2011!$F$3:$H$906,2,0),"")</f>
        <v/>
      </c>
      <c r="T5445" s="17" t="str">
        <f>IFERROR(VLOOKUP(F5445,県RL2011!$F$3:$H$906,3,0),"")</f>
        <v/>
      </c>
      <c r="U5445" s="150" t="str">
        <f>IFERROR(VLOOKUP(F5445,国RL2020!$B$2:$E$878,4,0),"")</f>
        <v/>
      </c>
      <c r="V5445" s="150" t="str">
        <f>IFERROR(VLOOKUP(F5445,国RL2020!$B$2:$E$878,3,0),"")</f>
        <v/>
      </c>
      <c r="W5445" s="19" t="str">
        <f>IFERROR(VLOOKUP(F5445,国RL2019!$B$2:$E$873,4,0),"")</f>
        <v/>
      </c>
      <c r="X5445" s="19" t="str">
        <f>IFERROR(VLOOKUP(F5445,国RL2019!$B$2:$E$873,3,0),"")</f>
        <v/>
      </c>
      <c r="Y5445" s="19" t="str">
        <f>IFERROR(VLOOKUP(F5445,国RL2017!$B$2:$E$870,4,0),"")</f>
        <v/>
      </c>
      <c r="Z5445" s="19" t="str">
        <f>IFERROR(VLOOKUP(F5445,国RL2017!$B$2:$E$870,3,0),"")</f>
        <v/>
      </c>
      <c r="AA5445" s="19" t="str">
        <f>IFERROR(VLOOKUP(F5445,国RL2006!$B$2:$E$567,4,0),"")</f>
        <v/>
      </c>
      <c r="AB5445" s="19" t="str">
        <f>IFERROR(VLOOKUP(F5445,国RL2006!$B$2:$E$567,3,0),"")</f>
        <v/>
      </c>
    </row>
    <row r="5446" spans="1:28" x14ac:dyDescent="0.15">
      <c r="A5446" s="16">
        <v>5445</v>
      </c>
      <c r="B5446" s="24">
        <v>2024</v>
      </c>
      <c r="C5446" s="53">
        <v>11</v>
      </c>
      <c r="D5446" s="53">
        <v>6</v>
      </c>
      <c r="E5446" s="53" t="s">
        <v>2962</v>
      </c>
      <c r="F5446" s="53" t="s">
        <v>46</v>
      </c>
      <c r="G5446" s="53" t="s">
        <v>19</v>
      </c>
      <c r="J5446" s="53">
        <v>9</v>
      </c>
      <c r="M5446" s="52">
        <v>9</v>
      </c>
      <c r="O5446" s="18" t="str">
        <f>IFERROR(VLOOKUP(F5446,'（鳥類・チョウ）vlookup関数用'!$D$35:$F$38,3,0),"")</f>
        <v/>
      </c>
      <c r="P5446" s="18" t="str">
        <f>IFERROR(VLOOKUP(F5446,特定外来生物!$A$3:$G$24,7,0),"")</f>
        <v/>
      </c>
      <c r="Q5446" s="17" t="str">
        <f>IFERROR(VLOOKUP(F5446,県RL2019!$B$2:$H$605,4,0),"")</f>
        <v/>
      </c>
      <c r="R5446" s="17" t="str">
        <f>IFERROR(VLOOKUP(F5446,県RL2019!$B$2:$H$605,5,0),"")</f>
        <v/>
      </c>
      <c r="S5446" s="17" t="str">
        <f>IFERROR(VLOOKUP(F5446,県RL2011!$F$3:$H$906,2,0),"")</f>
        <v/>
      </c>
      <c r="T5446" s="17" t="str">
        <f>IFERROR(VLOOKUP(F5446,県RL2011!$F$3:$H$906,3,0),"")</f>
        <v/>
      </c>
      <c r="U5446" s="150" t="str">
        <f>IFERROR(VLOOKUP(F5446,国RL2020!$B$2:$E$878,4,0),"")</f>
        <v/>
      </c>
      <c r="V5446" s="150" t="str">
        <f>IFERROR(VLOOKUP(F5446,国RL2020!$B$2:$E$878,3,0),"")</f>
        <v/>
      </c>
      <c r="W5446" s="19" t="str">
        <f>IFERROR(VLOOKUP(F5446,国RL2019!$B$2:$E$873,4,0),"")</f>
        <v/>
      </c>
      <c r="X5446" s="19" t="str">
        <f>IFERROR(VLOOKUP(F5446,国RL2019!$B$2:$E$873,3,0),"")</f>
        <v/>
      </c>
      <c r="Y5446" s="19" t="str">
        <f>IFERROR(VLOOKUP(F5446,国RL2017!$B$2:$E$870,4,0),"")</f>
        <v/>
      </c>
      <c r="Z5446" s="19" t="str">
        <f>IFERROR(VLOOKUP(F5446,国RL2017!$B$2:$E$870,3,0),"")</f>
        <v/>
      </c>
      <c r="AA5446" s="19" t="str">
        <f>IFERROR(VLOOKUP(F5446,国RL2006!$B$2:$E$567,4,0),"")</f>
        <v/>
      </c>
      <c r="AB5446" s="19" t="str">
        <f>IFERROR(VLOOKUP(F5446,国RL2006!$B$2:$E$567,3,0),"")</f>
        <v/>
      </c>
    </row>
    <row r="5447" spans="1:28" x14ac:dyDescent="0.15">
      <c r="A5447" s="16">
        <v>5446</v>
      </c>
      <c r="B5447" s="24">
        <v>2024</v>
      </c>
      <c r="C5447" s="53">
        <v>11</v>
      </c>
      <c r="D5447" s="53">
        <v>6</v>
      </c>
      <c r="E5447" s="53" t="s">
        <v>2962</v>
      </c>
      <c r="F5447" s="53" t="s">
        <v>29</v>
      </c>
      <c r="G5447" s="53" t="str">
        <f>VLOOKUP(F5447,'チョウnlist_Bu+Idx'!$A$2:$G$779,7,FALSE)</f>
        <v>シジミチョウ科</v>
      </c>
      <c r="H5447" s="53">
        <v>69</v>
      </c>
      <c r="I5447" s="53">
        <v>30</v>
      </c>
      <c r="J5447" s="53">
        <v>280</v>
      </c>
      <c r="M5447" s="52">
        <v>379</v>
      </c>
      <c r="O5447" s="18" t="str">
        <f>IFERROR(VLOOKUP(F5447,'（鳥類・チョウ）vlookup関数用'!$D$35:$F$38,3,0),"")</f>
        <v/>
      </c>
      <c r="P5447" s="18" t="str">
        <f>IFERROR(VLOOKUP(F5447,特定外来生物!$A$3:$G$24,7,0),"")</f>
        <v/>
      </c>
      <c r="Q5447" s="17" t="str">
        <f>IFERROR(VLOOKUP(F5447,県RL2019!$B$2:$H$605,4,0),"")</f>
        <v/>
      </c>
      <c r="R5447" s="17" t="str">
        <f>IFERROR(VLOOKUP(F5447,県RL2019!$B$2:$H$605,5,0),"")</f>
        <v/>
      </c>
      <c r="S5447" s="17" t="str">
        <f>IFERROR(VLOOKUP(F5447,県RL2011!$F$3:$H$906,2,0),"")</f>
        <v/>
      </c>
      <c r="T5447" s="17" t="str">
        <f>IFERROR(VLOOKUP(F5447,県RL2011!$F$3:$H$906,3,0),"")</f>
        <v/>
      </c>
      <c r="U5447" s="150" t="str">
        <f>IFERROR(VLOOKUP(F5447,国RL2020!$B$2:$E$878,4,0),"")</f>
        <v/>
      </c>
      <c r="V5447" s="150" t="str">
        <f>IFERROR(VLOOKUP(F5447,国RL2020!$B$2:$E$878,3,0),"")</f>
        <v/>
      </c>
      <c r="W5447" s="19" t="str">
        <f>IFERROR(VLOOKUP(F5447,国RL2019!$B$2:$E$873,4,0),"")</f>
        <v/>
      </c>
      <c r="X5447" s="19" t="str">
        <f>IFERROR(VLOOKUP(F5447,国RL2019!$B$2:$E$873,3,0),"")</f>
        <v/>
      </c>
      <c r="Y5447" s="19" t="str">
        <f>IFERROR(VLOOKUP(F5447,国RL2017!$B$2:$E$870,4,0),"")</f>
        <v/>
      </c>
      <c r="Z5447" s="19" t="str">
        <f>IFERROR(VLOOKUP(F5447,国RL2017!$B$2:$E$870,3,0),"")</f>
        <v/>
      </c>
      <c r="AA5447" s="19" t="str">
        <f>IFERROR(VLOOKUP(F5447,国RL2006!$B$2:$E$567,4,0),"")</f>
        <v/>
      </c>
      <c r="AB5447" s="19" t="str">
        <f>IFERROR(VLOOKUP(F5447,国RL2006!$B$2:$E$567,3,0),"")</f>
        <v/>
      </c>
    </row>
    <row r="5448" spans="1:28" x14ac:dyDescent="0.15">
      <c r="A5448" s="16">
        <v>5447</v>
      </c>
      <c r="B5448" s="24">
        <v>2024</v>
      </c>
      <c r="C5448" s="53">
        <v>11</v>
      </c>
      <c r="D5448" s="53">
        <v>6</v>
      </c>
      <c r="E5448" s="53" t="s">
        <v>2962</v>
      </c>
      <c r="F5448" s="53" t="s">
        <v>24</v>
      </c>
      <c r="G5448" s="53" t="str">
        <f>VLOOKUP(F5448,'チョウnlist_Bu+Idx'!$A$2:$G$779,7,FALSE)</f>
        <v>シジミチョウ科</v>
      </c>
      <c r="H5448" s="53">
        <v>11</v>
      </c>
      <c r="J5448" s="53">
        <v>7</v>
      </c>
      <c r="M5448" s="52">
        <v>18</v>
      </c>
      <c r="O5448" s="18" t="str">
        <f>IFERROR(VLOOKUP(F5448,'（鳥類・チョウ）vlookup関数用'!$D$35:$F$38,3,0),"")</f>
        <v/>
      </c>
      <c r="P5448" s="18" t="str">
        <f>IFERROR(VLOOKUP(F5448,特定外来生物!$A$3:$G$24,7,0),"")</f>
        <v/>
      </c>
      <c r="Q5448" s="17" t="str">
        <f>IFERROR(VLOOKUP(F5448,県RL2019!$B$2:$H$605,4,0),"")</f>
        <v/>
      </c>
      <c r="R5448" s="17" t="str">
        <f>IFERROR(VLOOKUP(F5448,県RL2019!$B$2:$H$605,5,0),"")</f>
        <v/>
      </c>
      <c r="S5448" s="17" t="str">
        <f>IFERROR(VLOOKUP(F5448,県RL2011!$F$3:$H$906,2,0),"")</f>
        <v/>
      </c>
      <c r="T5448" s="17" t="str">
        <f>IFERROR(VLOOKUP(F5448,県RL2011!$F$3:$H$906,3,0),"")</f>
        <v/>
      </c>
      <c r="U5448" s="150" t="str">
        <f>IFERROR(VLOOKUP(F5448,国RL2020!$B$2:$E$878,4,0),"")</f>
        <v/>
      </c>
      <c r="V5448" s="150" t="str">
        <f>IFERROR(VLOOKUP(F5448,国RL2020!$B$2:$E$878,3,0),"")</f>
        <v/>
      </c>
      <c r="W5448" s="19" t="str">
        <f>IFERROR(VLOOKUP(F5448,国RL2019!$B$2:$E$873,4,0),"")</f>
        <v/>
      </c>
      <c r="X5448" s="19" t="str">
        <f>IFERROR(VLOOKUP(F5448,国RL2019!$B$2:$E$873,3,0),"")</f>
        <v/>
      </c>
      <c r="Y5448" s="19" t="str">
        <f>IFERROR(VLOOKUP(F5448,国RL2017!$B$2:$E$870,4,0),"")</f>
        <v/>
      </c>
      <c r="Z5448" s="19" t="str">
        <f>IFERROR(VLOOKUP(F5448,国RL2017!$B$2:$E$870,3,0),"")</f>
        <v/>
      </c>
      <c r="AA5448" s="19" t="str">
        <f>IFERROR(VLOOKUP(F5448,国RL2006!$B$2:$E$567,4,0),"")</f>
        <v/>
      </c>
      <c r="AB5448" s="19" t="str">
        <f>IFERROR(VLOOKUP(F5448,国RL2006!$B$2:$E$567,3,0),"")</f>
        <v/>
      </c>
    </row>
    <row r="5449" spans="1:28" x14ac:dyDescent="0.15">
      <c r="A5449" s="16">
        <v>5448</v>
      </c>
      <c r="B5449" s="24">
        <v>2024</v>
      </c>
      <c r="C5449" s="53">
        <v>11</v>
      </c>
      <c r="D5449" s="53">
        <v>6</v>
      </c>
      <c r="E5449" s="53" t="s">
        <v>2962</v>
      </c>
      <c r="F5449" s="53" t="s">
        <v>17</v>
      </c>
      <c r="G5449" s="53" t="str">
        <f>VLOOKUP(F5449,'チョウnlist_Bu+Idx'!$A$2:$G$779,7,FALSE)</f>
        <v>シジミチョウ科</v>
      </c>
      <c r="J5449" s="53">
        <v>4</v>
      </c>
      <c r="M5449" s="52">
        <v>4</v>
      </c>
      <c r="O5449" s="18" t="str">
        <f>IFERROR(VLOOKUP(F5449,'（鳥類・チョウ）vlookup関数用'!$D$35:$F$38,3,0),"")</f>
        <v/>
      </c>
      <c r="P5449" s="18" t="str">
        <f>IFERROR(VLOOKUP(F5449,特定外来生物!$A$3:$G$24,7,0),"")</f>
        <v/>
      </c>
      <c r="Q5449" s="17" t="str">
        <f>IFERROR(VLOOKUP(F5449,県RL2019!$B$2:$H$605,4,0),"")</f>
        <v/>
      </c>
      <c r="R5449" s="17" t="str">
        <f>IFERROR(VLOOKUP(F5449,県RL2019!$B$2:$H$605,5,0),"")</f>
        <v/>
      </c>
      <c r="S5449" s="17" t="str">
        <f>IFERROR(VLOOKUP(F5449,県RL2011!$F$3:$H$906,2,0),"")</f>
        <v/>
      </c>
      <c r="T5449" s="17" t="str">
        <f>IFERROR(VLOOKUP(F5449,県RL2011!$F$3:$H$906,3,0),"")</f>
        <v/>
      </c>
      <c r="U5449" s="150" t="str">
        <f>IFERROR(VLOOKUP(F5449,国RL2020!$B$2:$E$878,4,0),"")</f>
        <v/>
      </c>
      <c r="V5449" s="150" t="str">
        <f>IFERROR(VLOOKUP(F5449,国RL2020!$B$2:$E$878,3,0),"")</f>
        <v/>
      </c>
      <c r="W5449" s="19" t="str">
        <f>IFERROR(VLOOKUP(F5449,国RL2019!$B$2:$E$873,4,0),"")</f>
        <v/>
      </c>
      <c r="X5449" s="19" t="str">
        <f>IFERROR(VLOOKUP(F5449,国RL2019!$B$2:$E$873,3,0),"")</f>
        <v/>
      </c>
      <c r="Y5449" s="19" t="str">
        <f>IFERROR(VLOOKUP(F5449,国RL2017!$B$2:$E$870,4,0),"")</f>
        <v/>
      </c>
      <c r="Z5449" s="19" t="str">
        <f>IFERROR(VLOOKUP(F5449,国RL2017!$B$2:$E$870,3,0),"")</f>
        <v/>
      </c>
      <c r="AA5449" s="19" t="str">
        <f>IFERROR(VLOOKUP(F5449,国RL2006!$B$2:$E$567,4,0),"")</f>
        <v/>
      </c>
      <c r="AB5449" s="19" t="str">
        <f>IFERROR(VLOOKUP(F5449,国RL2006!$B$2:$E$567,3,0),"")</f>
        <v/>
      </c>
    </row>
    <row r="5450" spans="1:28" x14ac:dyDescent="0.15">
      <c r="A5450" s="16">
        <v>5449</v>
      </c>
      <c r="B5450" s="24">
        <v>2024</v>
      </c>
      <c r="C5450" s="53">
        <v>11</v>
      </c>
      <c r="D5450" s="53">
        <v>6</v>
      </c>
      <c r="E5450" s="53" t="s">
        <v>2962</v>
      </c>
      <c r="F5450" s="53" t="s">
        <v>39</v>
      </c>
      <c r="G5450" s="53" t="str">
        <f>VLOOKUP(F5450,'チョウnlist_Bu+Idx'!$A$2:$G$779,7,FALSE)</f>
        <v>シジミチョウ科</v>
      </c>
      <c r="H5450" s="53">
        <v>23</v>
      </c>
      <c r="I5450" s="53">
        <v>12</v>
      </c>
      <c r="J5450" s="53">
        <v>11</v>
      </c>
      <c r="M5450" s="52">
        <v>46</v>
      </c>
      <c r="O5450" s="18" t="str">
        <f>IFERROR(VLOOKUP(F5450,'（鳥類・チョウ）vlookup関数用'!$D$35:$F$38,3,0),"")</f>
        <v/>
      </c>
      <c r="P5450" s="18" t="str">
        <f>IFERROR(VLOOKUP(F5450,特定外来生物!$A$3:$G$24,7,0),"")</f>
        <v/>
      </c>
      <c r="Q5450" s="17" t="str">
        <f>IFERROR(VLOOKUP(F5450,県RL2019!$B$2:$H$605,4,0),"")</f>
        <v/>
      </c>
      <c r="R5450" s="17" t="str">
        <f>IFERROR(VLOOKUP(F5450,県RL2019!$B$2:$H$605,5,0),"")</f>
        <v/>
      </c>
      <c r="S5450" s="17" t="str">
        <f>IFERROR(VLOOKUP(F5450,県RL2011!$F$3:$H$906,2,0),"")</f>
        <v/>
      </c>
      <c r="T5450" s="17" t="str">
        <f>IFERROR(VLOOKUP(F5450,県RL2011!$F$3:$H$906,3,0),"")</f>
        <v/>
      </c>
      <c r="U5450" s="150" t="str">
        <f>IFERROR(VLOOKUP(F5450,国RL2020!$B$2:$E$878,4,0),"")</f>
        <v/>
      </c>
      <c r="V5450" s="150" t="str">
        <f>IFERROR(VLOOKUP(F5450,国RL2020!$B$2:$E$878,3,0),"")</f>
        <v/>
      </c>
      <c r="W5450" s="19" t="str">
        <f>IFERROR(VLOOKUP(F5450,国RL2019!$B$2:$E$873,4,0),"")</f>
        <v/>
      </c>
      <c r="X5450" s="19" t="str">
        <f>IFERROR(VLOOKUP(F5450,国RL2019!$B$2:$E$873,3,0),"")</f>
        <v/>
      </c>
      <c r="Y5450" s="19" t="str">
        <f>IFERROR(VLOOKUP(F5450,国RL2017!$B$2:$E$870,4,0),"")</f>
        <v/>
      </c>
      <c r="Z5450" s="19" t="str">
        <f>IFERROR(VLOOKUP(F5450,国RL2017!$B$2:$E$870,3,0),"")</f>
        <v/>
      </c>
      <c r="AA5450" s="19" t="str">
        <f>IFERROR(VLOOKUP(F5450,国RL2006!$B$2:$E$567,4,0),"")</f>
        <v/>
      </c>
      <c r="AB5450" s="19" t="str">
        <f>IFERROR(VLOOKUP(F5450,国RL2006!$B$2:$E$567,3,0),"")</f>
        <v/>
      </c>
    </row>
    <row r="5451" spans="1:28" x14ac:dyDescent="0.15">
      <c r="A5451" s="16">
        <v>5450</v>
      </c>
      <c r="B5451" s="24">
        <v>2024</v>
      </c>
      <c r="C5451" s="53">
        <v>11</v>
      </c>
      <c r="D5451" s="53">
        <v>6</v>
      </c>
      <c r="E5451" s="53" t="s">
        <v>2962</v>
      </c>
      <c r="F5451" s="53" t="s">
        <v>32</v>
      </c>
      <c r="G5451" s="53" t="str">
        <f>VLOOKUP(F5451,'チョウnlist_Bu+Idx'!$A$2:$G$779,7,FALSE)</f>
        <v>タテハチョウ科</v>
      </c>
      <c r="H5451" s="53">
        <v>6</v>
      </c>
      <c r="I5451" s="53">
        <v>1</v>
      </c>
      <c r="J5451" s="53">
        <v>16</v>
      </c>
      <c r="M5451" s="52">
        <v>23</v>
      </c>
      <c r="O5451" s="18" t="str">
        <f>IFERROR(VLOOKUP(F5451,'（鳥類・チョウ）vlookup関数用'!$D$35:$F$38,3,0),"")</f>
        <v/>
      </c>
      <c r="P5451" s="18" t="str">
        <f>IFERROR(VLOOKUP(F5451,特定外来生物!$A$3:$G$24,7,0),"")</f>
        <v/>
      </c>
      <c r="Q5451" s="17" t="str">
        <f>IFERROR(VLOOKUP(F5451,県RL2019!$B$2:$H$605,4,0),"")</f>
        <v/>
      </c>
      <c r="R5451" s="17" t="str">
        <f>IFERROR(VLOOKUP(F5451,県RL2019!$B$2:$H$605,5,0),"")</f>
        <v/>
      </c>
      <c r="S5451" s="17" t="str">
        <f>IFERROR(VLOOKUP(F5451,県RL2011!$F$3:$H$906,2,0),"")</f>
        <v/>
      </c>
      <c r="T5451" s="17" t="str">
        <f>IFERROR(VLOOKUP(F5451,県RL2011!$F$3:$H$906,3,0),"")</f>
        <v/>
      </c>
      <c r="U5451" s="150" t="str">
        <f>IFERROR(VLOOKUP(F5451,国RL2020!$B$2:$E$878,4,0),"")</f>
        <v/>
      </c>
      <c r="V5451" s="150" t="str">
        <f>IFERROR(VLOOKUP(F5451,国RL2020!$B$2:$E$878,3,0),"")</f>
        <v/>
      </c>
      <c r="W5451" s="19" t="str">
        <f>IFERROR(VLOOKUP(F5451,国RL2019!$B$2:$E$873,4,0),"")</f>
        <v/>
      </c>
      <c r="X5451" s="19" t="str">
        <f>IFERROR(VLOOKUP(F5451,国RL2019!$B$2:$E$873,3,0),"")</f>
        <v/>
      </c>
      <c r="Y5451" s="19" t="str">
        <f>IFERROR(VLOOKUP(F5451,国RL2017!$B$2:$E$870,4,0),"")</f>
        <v/>
      </c>
      <c r="Z5451" s="19" t="str">
        <f>IFERROR(VLOOKUP(F5451,国RL2017!$B$2:$E$870,3,0),"")</f>
        <v/>
      </c>
      <c r="AA5451" s="19" t="str">
        <f>IFERROR(VLOOKUP(F5451,国RL2006!$B$2:$E$567,4,0),"")</f>
        <v/>
      </c>
      <c r="AB5451" s="19" t="str">
        <f>IFERROR(VLOOKUP(F5451,国RL2006!$B$2:$E$567,3,0),"")</f>
        <v/>
      </c>
    </row>
    <row r="5452" spans="1:28" x14ac:dyDescent="0.15">
      <c r="A5452" s="16">
        <v>5451</v>
      </c>
      <c r="B5452" s="24">
        <v>2024</v>
      </c>
      <c r="C5452" s="53">
        <v>11</v>
      </c>
      <c r="D5452" s="53">
        <v>6</v>
      </c>
      <c r="E5452" s="53" t="s">
        <v>2962</v>
      </c>
      <c r="F5452" s="53" t="s">
        <v>36</v>
      </c>
      <c r="G5452" s="53" t="str">
        <f>VLOOKUP(F5452,'チョウnlist_Bu+Idx'!$A$2:$G$779,7,FALSE)</f>
        <v>タテハチョウ科</v>
      </c>
      <c r="J5452" s="53">
        <v>1</v>
      </c>
      <c r="M5452" s="52">
        <v>1</v>
      </c>
      <c r="O5452" s="18" t="str">
        <f>IFERROR(VLOOKUP(F5452,'（鳥類・チョウ）vlookup関数用'!$D$35:$F$38,3,0),"")</f>
        <v/>
      </c>
      <c r="P5452" s="18" t="str">
        <f>IFERROR(VLOOKUP(F5452,特定外来生物!$A$3:$G$24,7,0),"")</f>
        <v/>
      </c>
      <c r="Q5452" s="17" t="str">
        <f>IFERROR(VLOOKUP(F5452,県RL2019!$B$2:$H$605,4,0),"")</f>
        <v/>
      </c>
      <c r="R5452" s="17" t="str">
        <f>IFERROR(VLOOKUP(F5452,県RL2019!$B$2:$H$605,5,0),"")</f>
        <v/>
      </c>
      <c r="S5452" s="17" t="str">
        <f>IFERROR(VLOOKUP(F5452,県RL2011!$F$3:$H$906,2,0),"")</f>
        <v/>
      </c>
      <c r="T5452" s="17" t="str">
        <f>IFERROR(VLOOKUP(F5452,県RL2011!$F$3:$H$906,3,0),"")</f>
        <v/>
      </c>
      <c r="U5452" s="150" t="str">
        <f>IFERROR(VLOOKUP(F5452,国RL2020!$B$2:$E$878,4,0),"")</f>
        <v/>
      </c>
      <c r="V5452" s="150" t="str">
        <f>IFERROR(VLOOKUP(F5452,国RL2020!$B$2:$E$878,3,0),"")</f>
        <v/>
      </c>
      <c r="W5452" s="19" t="str">
        <f>IFERROR(VLOOKUP(F5452,国RL2019!$B$2:$E$873,4,0),"")</f>
        <v/>
      </c>
      <c r="X5452" s="19" t="str">
        <f>IFERROR(VLOOKUP(F5452,国RL2019!$B$2:$E$873,3,0),"")</f>
        <v/>
      </c>
      <c r="Y5452" s="19" t="str">
        <f>IFERROR(VLOOKUP(F5452,国RL2017!$B$2:$E$870,4,0),"")</f>
        <v/>
      </c>
      <c r="Z5452" s="19" t="str">
        <f>IFERROR(VLOOKUP(F5452,国RL2017!$B$2:$E$870,3,0),"")</f>
        <v/>
      </c>
      <c r="AA5452" s="19" t="str">
        <f>IFERROR(VLOOKUP(F5452,国RL2006!$B$2:$E$567,4,0),"")</f>
        <v/>
      </c>
      <c r="AB5452" s="19" t="str">
        <f>IFERROR(VLOOKUP(F5452,国RL2006!$B$2:$E$567,3,0),"")</f>
        <v/>
      </c>
    </row>
    <row r="5453" spans="1:28" x14ac:dyDescent="0.15">
      <c r="A5453" s="16">
        <v>5452</v>
      </c>
      <c r="B5453" s="24">
        <v>2024</v>
      </c>
      <c r="C5453" s="53">
        <v>11</v>
      </c>
      <c r="D5453" s="53">
        <v>6</v>
      </c>
      <c r="E5453" s="53" t="s">
        <v>2962</v>
      </c>
      <c r="F5453" s="53" t="s">
        <v>37</v>
      </c>
      <c r="G5453" s="53" t="str">
        <f>VLOOKUP(F5453,'チョウnlist_Bu+Idx'!$A$2:$G$779,7,FALSE)</f>
        <v>タテハチョウ科</v>
      </c>
      <c r="I5453" s="53">
        <v>2</v>
      </c>
      <c r="J5453" s="53">
        <v>6</v>
      </c>
      <c r="M5453" s="52">
        <v>8</v>
      </c>
      <c r="O5453" s="18" t="str">
        <f>IFERROR(VLOOKUP(F5453,'（鳥類・チョウ）vlookup関数用'!$D$35:$F$38,3,0),"")</f>
        <v/>
      </c>
      <c r="P5453" s="18" t="str">
        <f>IFERROR(VLOOKUP(F5453,特定外来生物!$A$3:$G$24,7,0),"")</f>
        <v/>
      </c>
      <c r="Q5453" s="17" t="str">
        <f>IFERROR(VLOOKUP(F5453,県RL2019!$B$2:$H$605,4,0),"")</f>
        <v/>
      </c>
      <c r="R5453" s="17" t="str">
        <f>IFERROR(VLOOKUP(F5453,県RL2019!$B$2:$H$605,5,0),"")</f>
        <v/>
      </c>
      <c r="S5453" s="17" t="str">
        <f>IFERROR(VLOOKUP(F5453,県RL2011!$F$3:$H$906,2,0),"")</f>
        <v/>
      </c>
      <c r="T5453" s="17" t="str">
        <f>IFERROR(VLOOKUP(F5453,県RL2011!$F$3:$H$906,3,0),"")</f>
        <v/>
      </c>
      <c r="U5453" s="150" t="str">
        <f>IFERROR(VLOOKUP(F5453,国RL2020!$B$2:$E$878,4,0),"")</f>
        <v/>
      </c>
      <c r="V5453" s="150" t="str">
        <f>IFERROR(VLOOKUP(F5453,国RL2020!$B$2:$E$878,3,0),"")</f>
        <v/>
      </c>
      <c r="W5453" s="19" t="str">
        <f>IFERROR(VLOOKUP(F5453,国RL2019!$B$2:$E$873,4,0),"")</f>
        <v/>
      </c>
      <c r="X5453" s="19" t="str">
        <f>IFERROR(VLOOKUP(F5453,国RL2019!$B$2:$E$873,3,0),"")</f>
        <v/>
      </c>
      <c r="Y5453" s="19" t="str">
        <f>IFERROR(VLOOKUP(F5453,国RL2017!$B$2:$E$870,4,0),"")</f>
        <v/>
      </c>
      <c r="Z5453" s="19" t="str">
        <f>IFERROR(VLOOKUP(F5453,国RL2017!$B$2:$E$870,3,0),"")</f>
        <v/>
      </c>
      <c r="AA5453" s="19" t="str">
        <f>IFERROR(VLOOKUP(F5453,国RL2006!$B$2:$E$567,4,0),"")</f>
        <v/>
      </c>
      <c r="AB5453" s="19" t="str">
        <f>IFERROR(VLOOKUP(F5453,国RL2006!$B$2:$E$567,3,0),"")</f>
        <v/>
      </c>
    </row>
    <row r="5454" spans="1:28" x14ac:dyDescent="0.15">
      <c r="A5454" s="16">
        <v>5453</v>
      </c>
      <c r="B5454" s="24">
        <v>2024</v>
      </c>
      <c r="C5454" s="53">
        <v>11</v>
      </c>
      <c r="D5454" s="53">
        <v>6</v>
      </c>
      <c r="E5454" s="53" t="s">
        <v>2962</v>
      </c>
      <c r="F5454" s="53" t="s">
        <v>44</v>
      </c>
      <c r="G5454" s="53" t="str">
        <f>VLOOKUP(F5454,'チョウnlist_Bu+Idx'!$A$2:$G$779,7,FALSE)</f>
        <v>セセリチョウ科</v>
      </c>
      <c r="H5454" s="53">
        <v>57</v>
      </c>
      <c r="I5454" s="53">
        <v>25</v>
      </c>
      <c r="J5454" s="53">
        <v>55</v>
      </c>
      <c r="M5454" s="52">
        <v>137</v>
      </c>
      <c r="O5454" s="18" t="str">
        <f>IFERROR(VLOOKUP(F5454,'（鳥類・チョウ）vlookup関数用'!$D$35:$F$38,3,0),"")</f>
        <v/>
      </c>
      <c r="P5454" s="18" t="str">
        <f>IFERROR(VLOOKUP(F5454,特定外来生物!$A$3:$G$24,7,0),"")</f>
        <v/>
      </c>
      <c r="Q5454" s="17" t="str">
        <f>IFERROR(VLOOKUP(F5454,県RL2019!$B$2:$H$605,4,0),"")</f>
        <v/>
      </c>
      <c r="R5454" s="17" t="str">
        <f>IFERROR(VLOOKUP(F5454,県RL2019!$B$2:$H$605,5,0),"")</f>
        <v/>
      </c>
      <c r="S5454" s="17" t="str">
        <f>IFERROR(VLOOKUP(F5454,県RL2011!$F$3:$H$906,2,0),"")</f>
        <v/>
      </c>
      <c r="T5454" s="17" t="str">
        <f>IFERROR(VLOOKUP(F5454,県RL2011!$F$3:$H$906,3,0),"")</f>
        <v/>
      </c>
      <c r="U5454" s="150" t="str">
        <f>IFERROR(VLOOKUP(F5454,国RL2020!$B$2:$E$878,4,0),"")</f>
        <v/>
      </c>
      <c r="V5454" s="150" t="str">
        <f>IFERROR(VLOOKUP(F5454,国RL2020!$B$2:$E$878,3,0),"")</f>
        <v/>
      </c>
      <c r="W5454" s="19" t="str">
        <f>IFERROR(VLOOKUP(F5454,国RL2019!$B$2:$E$873,4,0),"")</f>
        <v/>
      </c>
      <c r="X5454" s="19" t="str">
        <f>IFERROR(VLOOKUP(F5454,国RL2019!$B$2:$E$873,3,0),"")</f>
        <v/>
      </c>
      <c r="Y5454" s="19" t="str">
        <f>IFERROR(VLOOKUP(F5454,国RL2017!$B$2:$E$870,4,0),"")</f>
        <v/>
      </c>
      <c r="Z5454" s="19" t="str">
        <f>IFERROR(VLOOKUP(F5454,国RL2017!$B$2:$E$870,3,0),"")</f>
        <v/>
      </c>
      <c r="AA5454" s="19" t="str">
        <f>IFERROR(VLOOKUP(F5454,国RL2006!$B$2:$E$567,4,0),"")</f>
        <v/>
      </c>
      <c r="AB5454" s="19" t="str">
        <f>IFERROR(VLOOKUP(F5454,国RL2006!$B$2:$E$567,3,0),"")</f>
        <v/>
      </c>
    </row>
    <row r="5455" spans="1:28" x14ac:dyDescent="0.15">
      <c r="A5455" s="16">
        <v>5454</v>
      </c>
      <c r="B5455" s="24">
        <v>2024</v>
      </c>
      <c r="C5455" s="53">
        <v>11</v>
      </c>
      <c r="D5455" s="53">
        <v>6</v>
      </c>
      <c r="E5455" s="53" t="s">
        <v>2962</v>
      </c>
      <c r="F5455" s="53" t="s">
        <v>14</v>
      </c>
      <c r="G5455" s="53" t="str">
        <f>VLOOKUP(F5455,'チョウnlist_Bu+Idx'!$A$2:$G$779,7,FALSE)</f>
        <v>セセリチョウ科</v>
      </c>
      <c r="H5455" s="53">
        <v>1</v>
      </c>
      <c r="J5455" s="53">
        <v>1</v>
      </c>
      <c r="M5455" s="52">
        <v>2</v>
      </c>
      <c r="O5455" s="18" t="str">
        <f>IFERROR(VLOOKUP(F5455,'（鳥類・チョウ）vlookup関数用'!$D$35:$F$38,3,0),"")</f>
        <v/>
      </c>
      <c r="P5455" s="18" t="str">
        <f>IFERROR(VLOOKUP(F5455,特定外来生物!$A$3:$G$24,7,0),"")</f>
        <v/>
      </c>
      <c r="Q5455" s="17" t="str">
        <f>IFERROR(VLOOKUP(F5455,県RL2019!$B$2:$H$605,4,0),"")</f>
        <v/>
      </c>
      <c r="R5455" s="17" t="str">
        <f>IFERROR(VLOOKUP(F5455,県RL2019!$B$2:$H$605,5,0),"")</f>
        <v/>
      </c>
      <c r="S5455" s="17" t="str">
        <f>IFERROR(VLOOKUP(F5455,県RL2011!$F$3:$H$906,2,0),"")</f>
        <v/>
      </c>
      <c r="T5455" s="17" t="str">
        <f>IFERROR(VLOOKUP(F5455,県RL2011!$F$3:$H$906,3,0),"")</f>
        <v/>
      </c>
      <c r="U5455" s="150" t="str">
        <f>IFERROR(VLOOKUP(F5455,国RL2020!$B$2:$E$878,4,0),"")</f>
        <v/>
      </c>
      <c r="V5455" s="150" t="str">
        <f>IFERROR(VLOOKUP(F5455,国RL2020!$B$2:$E$878,3,0),"")</f>
        <v/>
      </c>
      <c r="W5455" s="19" t="str">
        <f>IFERROR(VLOOKUP(F5455,国RL2019!$B$2:$E$873,4,0),"")</f>
        <v/>
      </c>
      <c r="X5455" s="19" t="str">
        <f>IFERROR(VLOOKUP(F5455,国RL2019!$B$2:$E$873,3,0),"")</f>
        <v/>
      </c>
      <c r="Y5455" s="19" t="str">
        <f>IFERROR(VLOOKUP(F5455,国RL2017!$B$2:$E$870,4,0),"")</f>
        <v/>
      </c>
      <c r="Z5455" s="19" t="str">
        <f>IFERROR(VLOOKUP(F5455,国RL2017!$B$2:$E$870,3,0),"")</f>
        <v/>
      </c>
      <c r="AA5455" s="19" t="str">
        <f>IFERROR(VLOOKUP(F5455,国RL2006!$B$2:$E$567,4,0),"")</f>
        <v/>
      </c>
      <c r="AB5455" s="19" t="str">
        <f>IFERROR(VLOOKUP(F5455,国RL2006!$B$2:$E$567,3,0),"")</f>
        <v/>
      </c>
    </row>
    <row r="5456" spans="1:28" x14ac:dyDescent="0.15">
      <c r="A5456" s="16">
        <v>5455</v>
      </c>
      <c r="B5456" s="24">
        <v>2024</v>
      </c>
      <c r="C5456" s="53">
        <v>11</v>
      </c>
      <c r="D5456" s="53">
        <v>7</v>
      </c>
      <c r="E5456" s="53" t="s">
        <v>2963</v>
      </c>
      <c r="F5456" s="53" t="s">
        <v>28</v>
      </c>
      <c r="G5456" s="53" t="str">
        <f>VLOOKUP(F5456,'チョウnlist_Bu+Idx'!$A$2:$G$779,7,FALSE)</f>
        <v>シロチョウ科</v>
      </c>
      <c r="H5456" s="53">
        <v>1</v>
      </c>
      <c r="I5456" s="53">
        <v>10</v>
      </c>
      <c r="M5456" s="52">
        <v>11</v>
      </c>
      <c r="O5456" s="18" t="str">
        <f>IFERROR(VLOOKUP(F5456,'（鳥類・チョウ）vlookup関数用'!$D$35:$F$38,3,0),"")</f>
        <v/>
      </c>
      <c r="P5456" s="18" t="str">
        <f>IFERROR(VLOOKUP(F5456,特定外来生物!$A$3:$G$24,7,0),"")</f>
        <v/>
      </c>
      <c r="Q5456" s="17" t="str">
        <f>IFERROR(VLOOKUP(F5456,県RL2019!$B$2:$H$605,4,0),"")</f>
        <v/>
      </c>
      <c r="R5456" s="17" t="str">
        <f>IFERROR(VLOOKUP(F5456,県RL2019!$B$2:$H$605,5,0),"")</f>
        <v/>
      </c>
      <c r="S5456" s="17" t="str">
        <f>IFERROR(VLOOKUP(F5456,県RL2011!$F$3:$H$906,2,0),"")</f>
        <v/>
      </c>
      <c r="T5456" s="17" t="str">
        <f>IFERROR(VLOOKUP(F5456,県RL2011!$F$3:$H$906,3,0),"")</f>
        <v/>
      </c>
      <c r="U5456" s="150" t="str">
        <f>IFERROR(VLOOKUP(F5456,国RL2020!$B$2:$E$878,4,0),"")</f>
        <v/>
      </c>
      <c r="V5456" s="150" t="str">
        <f>IFERROR(VLOOKUP(F5456,国RL2020!$B$2:$E$878,3,0),"")</f>
        <v/>
      </c>
      <c r="W5456" s="19" t="str">
        <f>IFERROR(VLOOKUP(F5456,国RL2019!$B$2:$E$873,4,0),"")</f>
        <v/>
      </c>
      <c r="X5456" s="19" t="str">
        <f>IFERROR(VLOOKUP(F5456,国RL2019!$B$2:$E$873,3,0),"")</f>
        <v/>
      </c>
      <c r="Y5456" s="19" t="str">
        <f>IFERROR(VLOOKUP(F5456,国RL2017!$B$2:$E$870,4,0),"")</f>
        <v/>
      </c>
      <c r="Z5456" s="19" t="str">
        <f>IFERROR(VLOOKUP(F5456,国RL2017!$B$2:$E$870,3,0),"")</f>
        <v/>
      </c>
      <c r="AA5456" s="19" t="str">
        <f>IFERROR(VLOOKUP(F5456,国RL2006!$B$2:$E$567,4,0),"")</f>
        <v/>
      </c>
      <c r="AB5456" s="19" t="str">
        <f>IFERROR(VLOOKUP(F5456,国RL2006!$B$2:$E$567,3,0),"")</f>
        <v/>
      </c>
    </row>
    <row r="5457" spans="1:28" x14ac:dyDescent="0.15">
      <c r="A5457" s="16">
        <v>5456</v>
      </c>
      <c r="B5457" s="24">
        <v>2024</v>
      </c>
      <c r="C5457" s="53">
        <v>11</v>
      </c>
      <c r="D5457" s="53">
        <v>7</v>
      </c>
      <c r="E5457" s="53" t="s">
        <v>2963</v>
      </c>
      <c r="F5457" s="53" t="s">
        <v>48</v>
      </c>
      <c r="G5457" s="53" t="str">
        <f>VLOOKUP(F5457,'チョウnlist_Bu+Idx'!$A$2:$G$779,7,FALSE)</f>
        <v>シロチョウ科</v>
      </c>
      <c r="I5457" s="53">
        <v>2</v>
      </c>
      <c r="M5457" s="52">
        <v>2</v>
      </c>
      <c r="O5457" s="18" t="str">
        <f>IFERROR(VLOOKUP(F5457,'（鳥類・チョウ）vlookup関数用'!$D$35:$F$38,3,0),"")</f>
        <v/>
      </c>
      <c r="P5457" s="18" t="str">
        <f>IFERROR(VLOOKUP(F5457,特定外来生物!$A$3:$G$24,7,0),"")</f>
        <v/>
      </c>
      <c r="Q5457" s="17" t="str">
        <f>IFERROR(VLOOKUP(F5457,県RL2019!$B$2:$H$605,4,0),"")</f>
        <v/>
      </c>
      <c r="R5457" s="17" t="str">
        <f>IFERROR(VLOOKUP(F5457,県RL2019!$B$2:$H$605,5,0),"")</f>
        <v/>
      </c>
      <c r="S5457" s="17" t="str">
        <f>IFERROR(VLOOKUP(F5457,県RL2011!$F$3:$H$906,2,0),"")</f>
        <v/>
      </c>
      <c r="T5457" s="17" t="str">
        <f>IFERROR(VLOOKUP(F5457,県RL2011!$F$3:$H$906,3,0),"")</f>
        <v/>
      </c>
      <c r="U5457" s="150" t="str">
        <f>IFERROR(VLOOKUP(F5457,国RL2020!$B$2:$E$878,4,0),"")</f>
        <v/>
      </c>
      <c r="V5457" s="150" t="str">
        <f>IFERROR(VLOOKUP(F5457,国RL2020!$B$2:$E$878,3,0),"")</f>
        <v/>
      </c>
      <c r="W5457" s="19" t="str">
        <f>IFERROR(VLOOKUP(F5457,国RL2019!$B$2:$E$873,4,0),"")</f>
        <v/>
      </c>
      <c r="X5457" s="19" t="str">
        <f>IFERROR(VLOOKUP(F5457,国RL2019!$B$2:$E$873,3,0),"")</f>
        <v/>
      </c>
      <c r="Y5457" s="19" t="str">
        <f>IFERROR(VLOOKUP(F5457,国RL2017!$B$2:$E$870,4,0),"")</f>
        <v/>
      </c>
      <c r="Z5457" s="19" t="str">
        <f>IFERROR(VLOOKUP(F5457,国RL2017!$B$2:$E$870,3,0),"")</f>
        <v/>
      </c>
      <c r="AA5457" s="19" t="str">
        <f>IFERROR(VLOOKUP(F5457,国RL2006!$B$2:$E$567,4,0),"")</f>
        <v/>
      </c>
      <c r="AB5457" s="19" t="str">
        <f>IFERROR(VLOOKUP(F5457,国RL2006!$B$2:$E$567,3,0),"")</f>
        <v/>
      </c>
    </row>
    <row r="5458" spans="1:28" x14ac:dyDescent="0.15">
      <c r="A5458" s="16">
        <v>5457</v>
      </c>
      <c r="B5458" s="24">
        <v>2024</v>
      </c>
      <c r="C5458" s="53">
        <v>11</v>
      </c>
      <c r="D5458" s="53">
        <v>7</v>
      </c>
      <c r="E5458" s="53" t="s">
        <v>2963</v>
      </c>
      <c r="F5458" s="53" t="s">
        <v>46</v>
      </c>
      <c r="G5458" s="53" t="s">
        <v>19</v>
      </c>
      <c r="H5458" s="53">
        <v>5</v>
      </c>
      <c r="I5458" s="53">
        <v>7</v>
      </c>
      <c r="M5458" s="52">
        <v>12</v>
      </c>
      <c r="O5458" s="18" t="str">
        <f>IFERROR(VLOOKUP(F5458,'（鳥類・チョウ）vlookup関数用'!$D$35:$F$38,3,0),"")</f>
        <v/>
      </c>
      <c r="P5458" s="18" t="str">
        <f>IFERROR(VLOOKUP(F5458,特定外来生物!$A$3:$G$24,7,0),"")</f>
        <v/>
      </c>
      <c r="Q5458" s="17" t="str">
        <f>IFERROR(VLOOKUP(F5458,県RL2019!$B$2:$H$605,4,0),"")</f>
        <v/>
      </c>
      <c r="R5458" s="17" t="str">
        <f>IFERROR(VLOOKUP(F5458,県RL2019!$B$2:$H$605,5,0),"")</f>
        <v/>
      </c>
      <c r="S5458" s="17" t="str">
        <f>IFERROR(VLOOKUP(F5458,県RL2011!$F$3:$H$906,2,0),"")</f>
        <v/>
      </c>
      <c r="T5458" s="17" t="str">
        <f>IFERROR(VLOOKUP(F5458,県RL2011!$F$3:$H$906,3,0),"")</f>
        <v/>
      </c>
      <c r="U5458" s="150" t="str">
        <f>IFERROR(VLOOKUP(F5458,国RL2020!$B$2:$E$878,4,0),"")</f>
        <v/>
      </c>
      <c r="V5458" s="150" t="str">
        <f>IFERROR(VLOOKUP(F5458,国RL2020!$B$2:$E$878,3,0),"")</f>
        <v/>
      </c>
      <c r="W5458" s="19" t="str">
        <f>IFERROR(VLOOKUP(F5458,国RL2019!$B$2:$E$873,4,0),"")</f>
        <v/>
      </c>
      <c r="X5458" s="19" t="str">
        <f>IFERROR(VLOOKUP(F5458,国RL2019!$B$2:$E$873,3,0),"")</f>
        <v/>
      </c>
      <c r="Y5458" s="19" t="str">
        <f>IFERROR(VLOOKUP(F5458,国RL2017!$B$2:$E$870,4,0),"")</f>
        <v/>
      </c>
      <c r="Z5458" s="19" t="str">
        <f>IFERROR(VLOOKUP(F5458,国RL2017!$B$2:$E$870,3,0),"")</f>
        <v/>
      </c>
      <c r="AA5458" s="19" t="str">
        <f>IFERROR(VLOOKUP(F5458,国RL2006!$B$2:$E$567,4,0),"")</f>
        <v/>
      </c>
      <c r="AB5458" s="19" t="str">
        <f>IFERROR(VLOOKUP(F5458,国RL2006!$B$2:$E$567,3,0),"")</f>
        <v/>
      </c>
    </row>
    <row r="5459" spans="1:28" x14ac:dyDescent="0.15">
      <c r="A5459" s="16">
        <v>5458</v>
      </c>
      <c r="B5459" s="24">
        <v>2024</v>
      </c>
      <c r="C5459" s="53">
        <v>11</v>
      </c>
      <c r="D5459" s="53">
        <v>7</v>
      </c>
      <c r="E5459" s="53" t="s">
        <v>2963</v>
      </c>
      <c r="F5459" s="53" t="s">
        <v>29</v>
      </c>
      <c r="G5459" s="53" t="str">
        <f>VLOOKUP(F5459,'チョウnlist_Bu+Idx'!$A$2:$G$779,7,FALSE)</f>
        <v>シジミチョウ科</v>
      </c>
      <c r="H5459" s="53">
        <v>97</v>
      </c>
      <c r="I5459" s="53">
        <v>70</v>
      </c>
      <c r="M5459" s="52">
        <v>167</v>
      </c>
      <c r="O5459" s="18" t="str">
        <f>IFERROR(VLOOKUP(F5459,'（鳥類・チョウ）vlookup関数用'!$D$35:$F$38,3,0),"")</f>
        <v/>
      </c>
      <c r="P5459" s="18" t="str">
        <f>IFERROR(VLOOKUP(F5459,特定外来生物!$A$3:$G$24,7,0),"")</f>
        <v/>
      </c>
      <c r="Q5459" s="17" t="str">
        <f>IFERROR(VLOOKUP(F5459,県RL2019!$B$2:$H$605,4,0),"")</f>
        <v/>
      </c>
      <c r="R5459" s="17" t="str">
        <f>IFERROR(VLOOKUP(F5459,県RL2019!$B$2:$H$605,5,0),"")</f>
        <v/>
      </c>
      <c r="S5459" s="17" t="str">
        <f>IFERROR(VLOOKUP(F5459,県RL2011!$F$3:$H$906,2,0),"")</f>
        <v/>
      </c>
      <c r="T5459" s="17" t="str">
        <f>IFERROR(VLOOKUP(F5459,県RL2011!$F$3:$H$906,3,0),"")</f>
        <v/>
      </c>
      <c r="U5459" s="150" t="str">
        <f>IFERROR(VLOOKUP(F5459,国RL2020!$B$2:$E$878,4,0),"")</f>
        <v/>
      </c>
      <c r="V5459" s="150" t="str">
        <f>IFERROR(VLOOKUP(F5459,国RL2020!$B$2:$E$878,3,0),"")</f>
        <v/>
      </c>
      <c r="W5459" s="19" t="str">
        <f>IFERROR(VLOOKUP(F5459,国RL2019!$B$2:$E$873,4,0),"")</f>
        <v/>
      </c>
      <c r="X5459" s="19" t="str">
        <f>IFERROR(VLOOKUP(F5459,国RL2019!$B$2:$E$873,3,0),"")</f>
        <v/>
      </c>
      <c r="Y5459" s="19" t="str">
        <f>IFERROR(VLOOKUP(F5459,国RL2017!$B$2:$E$870,4,0),"")</f>
        <v/>
      </c>
      <c r="Z5459" s="19" t="str">
        <f>IFERROR(VLOOKUP(F5459,国RL2017!$B$2:$E$870,3,0),"")</f>
        <v/>
      </c>
      <c r="AA5459" s="19" t="str">
        <f>IFERROR(VLOOKUP(F5459,国RL2006!$B$2:$E$567,4,0),"")</f>
        <v/>
      </c>
      <c r="AB5459" s="19" t="str">
        <f>IFERROR(VLOOKUP(F5459,国RL2006!$B$2:$E$567,3,0),"")</f>
        <v/>
      </c>
    </row>
    <row r="5460" spans="1:28" x14ac:dyDescent="0.15">
      <c r="A5460" s="16">
        <v>5459</v>
      </c>
      <c r="B5460" s="24">
        <v>2024</v>
      </c>
      <c r="C5460" s="53">
        <v>11</v>
      </c>
      <c r="D5460" s="53">
        <v>7</v>
      </c>
      <c r="E5460" s="53" t="s">
        <v>2963</v>
      </c>
      <c r="F5460" s="53" t="s">
        <v>35</v>
      </c>
      <c r="G5460" s="53" t="str">
        <f>VLOOKUP(F5460,'チョウnlist_Bu+Idx'!$A$2:$G$779,7,FALSE)</f>
        <v>シジミチョウ科</v>
      </c>
      <c r="H5460" s="53">
        <v>1</v>
      </c>
      <c r="M5460" s="52">
        <v>1</v>
      </c>
      <c r="O5460" s="18" t="str">
        <f>IFERROR(VLOOKUP(F5460,'（鳥類・チョウ）vlookup関数用'!$D$35:$F$38,3,0),"")</f>
        <v/>
      </c>
      <c r="P5460" s="18" t="str">
        <f>IFERROR(VLOOKUP(F5460,特定外来生物!$A$3:$G$24,7,0),"")</f>
        <v/>
      </c>
      <c r="Q5460" s="17" t="str">
        <f>IFERROR(VLOOKUP(F5460,県RL2019!$B$2:$H$605,4,0),"")</f>
        <v/>
      </c>
      <c r="R5460" s="17" t="str">
        <f>IFERROR(VLOOKUP(F5460,県RL2019!$B$2:$H$605,5,0),"")</f>
        <v/>
      </c>
      <c r="S5460" s="17" t="str">
        <f>IFERROR(VLOOKUP(F5460,県RL2011!$F$3:$H$906,2,0),"")</f>
        <v/>
      </c>
      <c r="T5460" s="17" t="str">
        <f>IFERROR(VLOOKUP(F5460,県RL2011!$F$3:$H$906,3,0),"")</f>
        <v/>
      </c>
      <c r="U5460" s="150" t="str">
        <f>IFERROR(VLOOKUP(F5460,国RL2020!$B$2:$E$878,4,0),"")</f>
        <v/>
      </c>
      <c r="V5460" s="150" t="str">
        <f>IFERROR(VLOOKUP(F5460,国RL2020!$B$2:$E$878,3,0),"")</f>
        <v/>
      </c>
      <c r="W5460" s="19" t="str">
        <f>IFERROR(VLOOKUP(F5460,国RL2019!$B$2:$E$873,4,0),"")</f>
        <v/>
      </c>
      <c r="X5460" s="19" t="str">
        <f>IFERROR(VLOOKUP(F5460,国RL2019!$B$2:$E$873,3,0),"")</f>
        <v/>
      </c>
      <c r="Y5460" s="19" t="str">
        <f>IFERROR(VLOOKUP(F5460,国RL2017!$B$2:$E$870,4,0),"")</f>
        <v/>
      </c>
      <c r="Z5460" s="19" t="str">
        <f>IFERROR(VLOOKUP(F5460,国RL2017!$B$2:$E$870,3,0),"")</f>
        <v/>
      </c>
      <c r="AA5460" s="19" t="str">
        <f>IFERROR(VLOOKUP(F5460,国RL2006!$B$2:$E$567,4,0),"")</f>
        <v/>
      </c>
      <c r="AB5460" s="19" t="str">
        <f>IFERROR(VLOOKUP(F5460,国RL2006!$B$2:$E$567,3,0),"")</f>
        <v/>
      </c>
    </row>
    <row r="5461" spans="1:28" x14ac:dyDescent="0.15">
      <c r="A5461" s="16">
        <v>5460</v>
      </c>
      <c r="B5461" s="24">
        <v>2024</v>
      </c>
      <c r="C5461" s="53">
        <v>11</v>
      </c>
      <c r="D5461" s="53">
        <v>7</v>
      </c>
      <c r="E5461" s="53" t="s">
        <v>2963</v>
      </c>
      <c r="F5461" s="53" t="s">
        <v>24</v>
      </c>
      <c r="G5461" s="53" t="str">
        <f>VLOOKUP(F5461,'チョウnlist_Bu+Idx'!$A$2:$G$779,7,FALSE)</f>
        <v>シジミチョウ科</v>
      </c>
      <c r="H5461" s="53">
        <v>3</v>
      </c>
      <c r="M5461" s="52">
        <v>3</v>
      </c>
      <c r="O5461" s="18" t="str">
        <f>IFERROR(VLOOKUP(F5461,'（鳥類・チョウ）vlookup関数用'!$D$35:$F$38,3,0),"")</f>
        <v/>
      </c>
      <c r="P5461" s="18" t="str">
        <f>IFERROR(VLOOKUP(F5461,特定外来生物!$A$3:$G$24,7,0),"")</f>
        <v/>
      </c>
      <c r="Q5461" s="17" t="str">
        <f>IFERROR(VLOOKUP(F5461,県RL2019!$B$2:$H$605,4,0),"")</f>
        <v/>
      </c>
      <c r="R5461" s="17" t="str">
        <f>IFERROR(VLOOKUP(F5461,県RL2019!$B$2:$H$605,5,0),"")</f>
        <v/>
      </c>
      <c r="S5461" s="17" t="str">
        <f>IFERROR(VLOOKUP(F5461,県RL2011!$F$3:$H$906,2,0),"")</f>
        <v/>
      </c>
      <c r="T5461" s="17" t="str">
        <f>IFERROR(VLOOKUP(F5461,県RL2011!$F$3:$H$906,3,0),"")</f>
        <v/>
      </c>
      <c r="U5461" s="150" t="str">
        <f>IFERROR(VLOOKUP(F5461,国RL2020!$B$2:$E$878,4,0),"")</f>
        <v/>
      </c>
      <c r="V5461" s="150" t="str">
        <f>IFERROR(VLOOKUP(F5461,国RL2020!$B$2:$E$878,3,0),"")</f>
        <v/>
      </c>
      <c r="W5461" s="19" t="str">
        <f>IFERROR(VLOOKUP(F5461,国RL2019!$B$2:$E$873,4,0),"")</f>
        <v/>
      </c>
      <c r="X5461" s="19" t="str">
        <f>IFERROR(VLOOKUP(F5461,国RL2019!$B$2:$E$873,3,0),"")</f>
        <v/>
      </c>
      <c r="Y5461" s="19" t="str">
        <f>IFERROR(VLOOKUP(F5461,国RL2017!$B$2:$E$870,4,0),"")</f>
        <v/>
      </c>
      <c r="Z5461" s="19" t="str">
        <f>IFERROR(VLOOKUP(F5461,国RL2017!$B$2:$E$870,3,0),"")</f>
        <v/>
      </c>
      <c r="AA5461" s="19" t="str">
        <f>IFERROR(VLOOKUP(F5461,国RL2006!$B$2:$E$567,4,0),"")</f>
        <v/>
      </c>
      <c r="AB5461" s="19" t="str">
        <f>IFERROR(VLOOKUP(F5461,国RL2006!$B$2:$E$567,3,0),"")</f>
        <v/>
      </c>
    </row>
    <row r="5462" spans="1:28" x14ac:dyDescent="0.15">
      <c r="A5462" s="16">
        <v>5461</v>
      </c>
      <c r="B5462" s="24">
        <v>2024</v>
      </c>
      <c r="C5462" s="53">
        <v>11</v>
      </c>
      <c r="D5462" s="53">
        <v>7</v>
      </c>
      <c r="E5462" s="53" t="s">
        <v>2963</v>
      </c>
      <c r="F5462" s="53" t="s">
        <v>17</v>
      </c>
      <c r="G5462" s="53" t="str">
        <f>VLOOKUP(F5462,'チョウnlist_Bu+Idx'!$A$2:$G$779,7,FALSE)</f>
        <v>シジミチョウ科</v>
      </c>
      <c r="H5462" s="53">
        <v>1</v>
      </c>
      <c r="I5462" s="53">
        <v>3</v>
      </c>
      <c r="M5462" s="52">
        <v>4</v>
      </c>
      <c r="O5462" s="18" t="str">
        <f>IFERROR(VLOOKUP(F5462,'（鳥類・チョウ）vlookup関数用'!$D$35:$F$38,3,0),"")</f>
        <v/>
      </c>
      <c r="P5462" s="18" t="str">
        <f>IFERROR(VLOOKUP(F5462,特定外来生物!$A$3:$G$24,7,0),"")</f>
        <v/>
      </c>
      <c r="Q5462" s="17" t="str">
        <f>IFERROR(VLOOKUP(F5462,県RL2019!$B$2:$H$605,4,0),"")</f>
        <v/>
      </c>
      <c r="R5462" s="17" t="str">
        <f>IFERROR(VLOOKUP(F5462,県RL2019!$B$2:$H$605,5,0),"")</f>
        <v/>
      </c>
      <c r="S5462" s="17" t="str">
        <f>IFERROR(VLOOKUP(F5462,県RL2011!$F$3:$H$906,2,0),"")</f>
        <v/>
      </c>
      <c r="T5462" s="17" t="str">
        <f>IFERROR(VLOOKUP(F5462,県RL2011!$F$3:$H$906,3,0),"")</f>
        <v/>
      </c>
      <c r="U5462" s="150" t="str">
        <f>IFERROR(VLOOKUP(F5462,国RL2020!$B$2:$E$878,4,0),"")</f>
        <v/>
      </c>
      <c r="V5462" s="150" t="str">
        <f>IFERROR(VLOOKUP(F5462,国RL2020!$B$2:$E$878,3,0),"")</f>
        <v/>
      </c>
      <c r="W5462" s="19" t="str">
        <f>IFERROR(VLOOKUP(F5462,国RL2019!$B$2:$E$873,4,0),"")</f>
        <v/>
      </c>
      <c r="X5462" s="19" t="str">
        <f>IFERROR(VLOOKUP(F5462,国RL2019!$B$2:$E$873,3,0),"")</f>
        <v/>
      </c>
      <c r="Y5462" s="19" t="str">
        <f>IFERROR(VLOOKUP(F5462,国RL2017!$B$2:$E$870,4,0),"")</f>
        <v/>
      </c>
      <c r="Z5462" s="19" t="str">
        <f>IFERROR(VLOOKUP(F5462,国RL2017!$B$2:$E$870,3,0),"")</f>
        <v/>
      </c>
      <c r="AA5462" s="19" t="str">
        <f>IFERROR(VLOOKUP(F5462,国RL2006!$B$2:$E$567,4,0),"")</f>
        <v/>
      </c>
      <c r="AB5462" s="19" t="str">
        <f>IFERROR(VLOOKUP(F5462,国RL2006!$B$2:$E$567,3,0),"")</f>
        <v/>
      </c>
    </row>
    <row r="5463" spans="1:28" x14ac:dyDescent="0.15">
      <c r="A5463" s="16">
        <v>5462</v>
      </c>
      <c r="B5463" s="24">
        <v>2024</v>
      </c>
      <c r="C5463" s="53">
        <v>11</v>
      </c>
      <c r="D5463" s="53">
        <v>7</v>
      </c>
      <c r="E5463" s="53" t="s">
        <v>2963</v>
      </c>
      <c r="F5463" s="53" t="s">
        <v>39</v>
      </c>
      <c r="G5463" s="53" t="str">
        <f>VLOOKUP(F5463,'チョウnlist_Bu+Idx'!$A$2:$G$779,7,FALSE)</f>
        <v>シジミチョウ科</v>
      </c>
      <c r="I5463" s="53">
        <v>5</v>
      </c>
      <c r="M5463" s="52">
        <v>5</v>
      </c>
      <c r="O5463" s="18" t="str">
        <f>IFERROR(VLOOKUP(F5463,'（鳥類・チョウ）vlookup関数用'!$D$35:$F$38,3,0),"")</f>
        <v/>
      </c>
      <c r="P5463" s="18" t="str">
        <f>IFERROR(VLOOKUP(F5463,特定外来生物!$A$3:$G$24,7,0),"")</f>
        <v/>
      </c>
      <c r="Q5463" s="17" t="str">
        <f>IFERROR(VLOOKUP(F5463,県RL2019!$B$2:$H$605,4,0),"")</f>
        <v/>
      </c>
      <c r="R5463" s="17" t="str">
        <f>IFERROR(VLOOKUP(F5463,県RL2019!$B$2:$H$605,5,0),"")</f>
        <v/>
      </c>
      <c r="S5463" s="17" t="str">
        <f>IFERROR(VLOOKUP(F5463,県RL2011!$F$3:$H$906,2,0),"")</f>
        <v/>
      </c>
      <c r="T5463" s="17" t="str">
        <f>IFERROR(VLOOKUP(F5463,県RL2011!$F$3:$H$906,3,0),"")</f>
        <v/>
      </c>
      <c r="U5463" s="150" t="str">
        <f>IFERROR(VLOOKUP(F5463,国RL2020!$B$2:$E$878,4,0),"")</f>
        <v/>
      </c>
      <c r="V5463" s="150" t="str">
        <f>IFERROR(VLOOKUP(F5463,国RL2020!$B$2:$E$878,3,0),"")</f>
        <v/>
      </c>
      <c r="W5463" s="19" t="str">
        <f>IFERROR(VLOOKUP(F5463,国RL2019!$B$2:$E$873,4,0),"")</f>
        <v/>
      </c>
      <c r="X5463" s="19" t="str">
        <f>IFERROR(VLOOKUP(F5463,国RL2019!$B$2:$E$873,3,0),"")</f>
        <v/>
      </c>
      <c r="Y5463" s="19" t="str">
        <f>IFERROR(VLOOKUP(F5463,国RL2017!$B$2:$E$870,4,0),"")</f>
        <v/>
      </c>
      <c r="Z5463" s="19" t="str">
        <f>IFERROR(VLOOKUP(F5463,国RL2017!$B$2:$E$870,3,0),"")</f>
        <v/>
      </c>
      <c r="AA5463" s="19" t="str">
        <f>IFERROR(VLOOKUP(F5463,国RL2006!$B$2:$E$567,4,0),"")</f>
        <v/>
      </c>
      <c r="AB5463" s="19" t="str">
        <f>IFERROR(VLOOKUP(F5463,国RL2006!$B$2:$E$567,3,0),"")</f>
        <v/>
      </c>
    </row>
    <row r="5464" spans="1:28" x14ac:dyDescent="0.15">
      <c r="A5464" s="16">
        <v>5463</v>
      </c>
      <c r="B5464" s="24">
        <v>2024</v>
      </c>
      <c r="C5464" s="53">
        <v>11</v>
      </c>
      <c r="D5464" s="53">
        <v>7</v>
      </c>
      <c r="E5464" s="53" t="s">
        <v>2963</v>
      </c>
      <c r="F5464" s="53" t="s">
        <v>77</v>
      </c>
      <c r="G5464" s="53" t="str">
        <f>VLOOKUP(F5464,'チョウnlist_Bu+Idx'!$A$2:$G$779,7,FALSE)</f>
        <v>シジミチョウ科</v>
      </c>
      <c r="I5464" s="53">
        <v>2</v>
      </c>
      <c r="M5464" s="52">
        <v>2</v>
      </c>
      <c r="O5464" s="18" t="str">
        <f>IFERROR(VLOOKUP(F5464,'（鳥類・チョウ）vlookup関数用'!$D$35:$F$38,3,0),"")</f>
        <v/>
      </c>
      <c r="P5464" s="18" t="str">
        <f>IFERROR(VLOOKUP(F5464,特定外来生物!$A$3:$G$24,7,0),"")</f>
        <v/>
      </c>
      <c r="Q5464" s="17" t="str">
        <f>IFERROR(VLOOKUP(F5464,県RL2019!$B$2:$H$605,4,0),"")</f>
        <v/>
      </c>
      <c r="R5464" s="17" t="str">
        <f>IFERROR(VLOOKUP(F5464,県RL2019!$B$2:$H$605,5,0),"")</f>
        <v/>
      </c>
      <c r="S5464" s="17" t="str">
        <f>IFERROR(VLOOKUP(F5464,県RL2011!$F$3:$H$906,2,0),"")</f>
        <v/>
      </c>
      <c r="T5464" s="17" t="str">
        <f>IFERROR(VLOOKUP(F5464,県RL2011!$F$3:$H$906,3,0),"")</f>
        <v/>
      </c>
      <c r="U5464" s="150" t="str">
        <f>IFERROR(VLOOKUP(F5464,国RL2020!$B$2:$E$878,4,0),"")</f>
        <v/>
      </c>
      <c r="V5464" s="150" t="str">
        <f>IFERROR(VLOOKUP(F5464,国RL2020!$B$2:$E$878,3,0),"")</f>
        <v/>
      </c>
      <c r="W5464" s="19" t="str">
        <f>IFERROR(VLOOKUP(F5464,国RL2019!$B$2:$E$873,4,0),"")</f>
        <v/>
      </c>
      <c r="X5464" s="19" t="str">
        <f>IFERROR(VLOOKUP(F5464,国RL2019!$B$2:$E$873,3,0),"")</f>
        <v/>
      </c>
      <c r="Y5464" s="19" t="str">
        <f>IFERROR(VLOOKUP(F5464,国RL2017!$B$2:$E$870,4,0),"")</f>
        <v/>
      </c>
      <c r="Z5464" s="19" t="str">
        <f>IFERROR(VLOOKUP(F5464,国RL2017!$B$2:$E$870,3,0),"")</f>
        <v/>
      </c>
      <c r="AA5464" s="19" t="str">
        <f>IFERROR(VLOOKUP(F5464,国RL2006!$B$2:$E$567,4,0),"")</f>
        <v/>
      </c>
      <c r="AB5464" s="19" t="str">
        <f>IFERROR(VLOOKUP(F5464,国RL2006!$B$2:$E$567,3,0),"")</f>
        <v/>
      </c>
    </row>
    <row r="5465" spans="1:28" x14ac:dyDescent="0.15">
      <c r="A5465" s="16">
        <v>5464</v>
      </c>
      <c r="B5465" s="24">
        <v>2024</v>
      </c>
      <c r="C5465" s="53">
        <v>11</v>
      </c>
      <c r="D5465" s="53">
        <v>7</v>
      </c>
      <c r="E5465" s="53" t="s">
        <v>2963</v>
      </c>
      <c r="F5465" s="53" t="s">
        <v>32</v>
      </c>
      <c r="G5465" s="53" t="str">
        <f>VLOOKUP(F5465,'チョウnlist_Bu+Idx'!$A$2:$G$779,7,FALSE)</f>
        <v>タテハチョウ科</v>
      </c>
      <c r="H5465" s="53">
        <v>11</v>
      </c>
      <c r="I5465" s="53">
        <v>15</v>
      </c>
      <c r="M5465" s="52">
        <v>26</v>
      </c>
      <c r="O5465" s="18" t="str">
        <f>IFERROR(VLOOKUP(F5465,'（鳥類・チョウ）vlookup関数用'!$D$35:$F$38,3,0),"")</f>
        <v/>
      </c>
      <c r="P5465" s="18" t="str">
        <f>IFERROR(VLOOKUP(F5465,特定外来生物!$A$3:$G$24,7,0),"")</f>
        <v/>
      </c>
      <c r="Q5465" s="17" t="str">
        <f>IFERROR(VLOOKUP(F5465,県RL2019!$B$2:$H$605,4,0),"")</f>
        <v/>
      </c>
      <c r="R5465" s="17" t="str">
        <f>IFERROR(VLOOKUP(F5465,県RL2019!$B$2:$H$605,5,0),"")</f>
        <v/>
      </c>
      <c r="S5465" s="17" t="str">
        <f>IFERROR(VLOOKUP(F5465,県RL2011!$F$3:$H$906,2,0),"")</f>
        <v/>
      </c>
      <c r="T5465" s="17" t="str">
        <f>IFERROR(VLOOKUP(F5465,県RL2011!$F$3:$H$906,3,0),"")</f>
        <v/>
      </c>
      <c r="U5465" s="150" t="str">
        <f>IFERROR(VLOOKUP(F5465,国RL2020!$B$2:$E$878,4,0),"")</f>
        <v/>
      </c>
      <c r="V5465" s="150" t="str">
        <f>IFERROR(VLOOKUP(F5465,国RL2020!$B$2:$E$878,3,0),"")</f>
        <v/>
      </c>
      <c r="W5465" s="19" t="str">
        <f>IFERROR(VLOOKUP(F5465,国RL2019!$B$2:$E$873,4,0),"")</f>
        <v/>
      </c>
      <c r="X5465" s="19" t="str">
        <f>IFERROR(VLOOKUP(F5465,国RL2019!$B$2:$E$873,3,0),"")</f>
        <v/>
      </c>
      <c r="Y5465" s="19" t="str">
        <f>IFERROR(VLOOKUP(F5465,国RL2017!$B$2:$E$870,4,0),"")</f>
        <v/>
      </c>
      <c r="Z5465" s="19" t="str">
        <f>IFERROR(VLOOKUP(F5465,国RL2017!$B$2:$E$870,3,0),"")</f>
        <v/>
      </c>
      <c r="AA5465" s="19" t="str">
        <f>IFERROR(VLOOKUP(F5465,国RL2006!$B$2:$E$567,4,0),"")</f>
        <v/>
      </c>
      <c r="AB5465" s="19" t="str">
        <f>IFERROR(VLOOKUP(F5465,国RL2006!$B$2:$E$567,3,0),"")</f>
        <v/>
      </c>
    </row>
    <row r="5466" spans="1:28" x14ac:dyDescent="0.15">
      <c r="A5466" s="16">
        <v>5465</v>
      </c>
      <c r="B5466" s="24">
        <v>2024</v>
      </c>
      <c r="C5466" s="53">
        <v>11</v>
      </c>
      <c r="D5466" s="53">
        <v>7</v>
      </c>
      <c r="E5466" s="53" t="s">
        <v>2963</v>
      </c>
      <c r="F5466" s="53" t="s">
        <v>78</v>
      </c>
      <c r="G5466" s="53" t="str">
        <f>VLOOKUP(F5466,'チョウnlist_Bu+Idx'!$A$2:$G$779,7,FALSE)</f>
        <v>テングチョウ科</v>
      </c>
      <c r="I5466" s="53">
        <v>1</v>
      </c>
      <c r="M5466" s="52">
        <v>1</v>
      </c>
      <c r="O5466" s="18" t="str">
        <f>IFERROR(VLOOKUP(F5466,'（鳥類・チョウ）vlookup関数用'!$D$35:$F$38,3,0),"")</f>
        <v/>
      </c>
      <c r="P5466" s="18" t="str">
        <f>IFERROR(VLOOKUP(F5466,特定外来生物!$A$3:$G$24,7,0),"")</f>
        <v/>
      </c>
      <c r="Q5466" s="17" t="str">
        <f>IFERROR(VLOOKUP(F5466,県RL2019!$B$2:$H$605,4,0),"")</f>
        <v/>
      </c>
      <c r="R5466" s="17" t="str">
        <f>IFERROR(VLOOKUP(F5466,県RL2019!$B$2:$H$605,5,0),"")</f>
        <v/>
      </c>
      <c r="S5466" s="17" t="str">
        <f>IFERROR(VLOOKUP(F5466,県RL2011!$F$3:$H$906,2,0),"")</f>
        <v/>
      </c>
      <c r="T5466" s="17" t="str">
        <f>IFERROR(VLOOKUP(F5466,県RL2011!$F$3:$H$906,3,0),"")</f>
        <v/>
      </c>
      <c r="U5466" s="150" t="str">
        <f>IFERROR(VLOOKUP(F5466,国RL2020!$B$2:$E$878,4,0),"")</f>
        <v/>
      </c>
      <c r="V5466" s="150" t="str">
        <f>IFERROR(VLOOKUP(F5466,国RL2020!$B$2:$E$878,3,0),"")</f>
        <v/>
      </c>
      <c r="W5466" s="19" t="str">
        <f>IFERROR(VLOOKUP(F5466,国RL2019!$B$2:$E$873,4,0),"")</f>
        <v/>
      </c>
      <c r="X5466" s="19" t="str">
        <f>IFERROR(VLOOKUP(F5466,国RL2019!$B$2:$E$873,3,0),"")</f>
        <v/>
      </c>
      <c r="Y5466" s="19" t="str">
        <f>IFERROR(VLOOKUP(F5466,国RL2017!$B$2:$E$870,4,0),"")</f>
        <v/>
      </c>
      <c r="Z5466" s="19" t="str">
        <f>IFERROR(VLOOKUP(F5466,国RL2017!$B$2:$E$870,3,0),"")</f>
        <v/>
      </c>
      <c r="AA5466" s="19" t="str">
        <f>IFERROR(VLOOKUP(F5466,国RL2006!$B$2:$E$567,4,0),"")</f>
        <v/>
      </c>
      <c r="AB5466" s="19" t="str">
        <f>IFERROR(VLOOKUP(F5466,国RL2006!$B$2:$E$567,3,0),"")</f>
        <v/>
      </c>
    </row>
    <row r="5467" spans="1:28" x14ac:dyDescent="0.15">
      <c r="A5467" s="16">
        <v>5466</v>
      </c>
      <c r="B5467" s="24">
        <v>2024</v>
      </c>
      <c r="C5467" s="53">
        <v>11</v>
      </c>
      <c r="D5467" s="53">
        <v>7</v>
      </c>
      <c r="E5467" s="53" t="s">
        <v>2963</v>
      </c>
      <c r="F5467" s="53" t="s">
        <v>37</v>
      </c>
      <c r="G5467" s="53" t="str">
        <f>VLOOKUP(F5467,'チョウnlist_Bu+Idx'!$A$2:$G$779,7,FALSE)</f>
        <v>タテハチョウ科</v>
      </c>
      <c r="H5467" s="53">
        <v>2</v>
      </c>
      <c r="I5467" s="53">
        <v>1</v>
      </c>
      <c r="M5467" s="52">
        <v>3</v>
      </c>
      <c r="O5467" s="18" t="str">
        <f>IFERROR(VLOOKUP(F5467,'（鳥類・チョウ）vlookup関数用'!$D$35:$F$38,3,0),"")</f>
        <v/>
      </c>
      <c r="P5467" s="18" t="str">
        <f>IFERROR(VLOOKUP(F5467,特定外来生物!$A$3:$G$24,7,0),"")</f>
        <v/>
      </c>
      <c r="Q5467" s="17" t="str">
        <f>IFERROR(VLOOKUP(F5467,県RL2019!$B$2:$H$605,4,0),"")</f>
        <v/>
      </c>
      <c r="R5467" s="17" t="str">
        <f>IFERROR(VLOOKUP(F5467,県RL2019!$B$2:$H$605,5,0),"")</f>
        <v/>
      </c>
      <c r="S5467" s="17" t="str">
        <f>IFERROR(VLOOKUP(F5467,県RL2011!$F$3:$H$906,2,0),"")</f>
        <v/>
      </c>
      <c r="T5467" s="17" t="str">
        <f>IFERROR(VLOOKUP(F5467,県RL2011!$F$3:$H$906,3,0),"")</f>
        <v/>
      </c>
      <c r="U5467" s="150" t="str">
        <f>IFERROR(VLOOKUP(F5467,国RL2020!$B$2:$E$878,4,0),"")</f>
        <v/>
      </c>
      <c r="V5467" s="150" t="str">
        <f>IFERROR(VLOOKUP(F5467,国RL2020!$B$2:$E$878,3,0),"")</f>
        <v/>
      </c>
      <c r="W5467" s="19" t="str">
        <f>IFERROR(VLOOKUP(F5467,国RL2019!$B$2:$E$873,4,0),"")</f>
        <v/>
      </c>
      <c r="X5467" s="19" t="str">
        <f>IFERROR(VLOOKUP(F5467,国RL2019!$B$2:$E$873,3,0),"")</f>
        <v/>
      </c>
      <c r="Y5467" s="19" t="str">
        <f>IFERROR(VLOOKUP(F5467,国RL2017!$B$2:$E$870,4,0),"")</f>
        <v/>
      </c>
      <c r="Z5467" s="19" t="str">
        <f>IFERROR(VLOOKUP(F5467,国RL2017!$B$2:$E$870,3,0),"")</f>
        <v/>
      </c>
      <c r="AA5467" s="19" t="str">
        <f>IFERROR(VLOOKUP(F5467,国RL2006!$B$2:$E$567,4,0),"")</f>
        <v/>
      </c>
      <c r="AB5467" s="19" t="str">
        <f>IFERROR(VLOOKUP(F5467,国RL2006!$B$2:$E$567,3,0),"")</f>
        <v/>
      </c>
    </row>
    <row r="5468" spans="1:28" x14ac:dyDescent="0.15">
      <c r="A5468" s="16">
        <v>5467</v>
      </c>
      <c r="B5468" s="24">
        <v>2024</v>
      </c>
      <c r="C5468" s="53">
        <v>11</v>
      </c>
      <c r="D5468" s="53">
        <v>7</v>
      </c>
      <c r="E5468" s="53" t="s">
        <v>2963</v>
      </c>
      <c r="F5468" s="53" t="s">
        <v>44</v>
      </c>
      <c r="G5468" s="53" t="str">
        <f>VLOOKUP(F5468,'チョウnlist_Bu+Idx'!$A$2:$G$779,7,FALSE)</f>
        <v>セセリチョウ科</v>
      </c>
      <c r="H5468" s="53">
        <v>4</v>
      </c>
      <c r="I5468" s="53">
        <v>17</v>
      </c>
      <c r="M5468" s="52">
        <v>21</v>
      </c>
      <c r="O5468" s="18" t="str">
        <f>IFERROR(VLOOKUP(F5468,'（鳥類・チョウ）vlookup関数用'!$D$35:$F$38,3,0),"")</f>
        <v/>
      </c>
      <c r="P5468" s="18" t="str">
        <f>IFERROR(VLOOKUP(F5468,特定外来生物!$A$3:$G$24,7,0),"")</f>
        <v/>
      </c>
      <c r="Q5468" s="17" t="str">
        <f>IFERROR(VLOOKUP(F5468,県RL2019!$B$2:$H$605,4,0),"")</f>
        <v/>
      </c>
      <c r="R5468" s="17" t="str">
        <f>IFERROR(VLOOKUP(F5468,県RL2019!$B$2:$H$605,5,0),"")</f>
        <v/>
      </c>
      <c r="S5468" s="17" t="str">
        <f>IFERROR(VLOOKUP(F5468,県RL2011!$F$3:$H$906,2,0),"")</f>
        <v/>
      </c>
      <c r="T5468" s="17" t="str">
        <f>IFERROR(VLOOKUP(F5468,県RL2011!$F$3:$H$906,3,0),"")</f>
        <v/>
      </c>
      <c r="U5468" s="150" t="str">
        <f>IFERROR(VLOOKUP(F5468,国RL2020!$B$2:$E$878,4,0),"")</f>
        <v/>
      </c>
      <c r="V5468" s="150" t="str">
        <f>IFERROR(VLOOKUP(F5468,国RL2020!$B$2:$E$878,3,0),"")</f>
        <v/>
      </c>
      <c r="W5468" s="19" t="str">
        <f>IFERROR(VLOOKUP(F5468,国RL2019!$B$2:$E$873,4,0),"")</f>
        <v/>
      </c>
      <c r="X5468" s="19" t="str">
        <f>IFERROR(VLOOKUP(F5468,国RL2019!$B$2:$E$873,3,0),"")</f>
        <v/>
      </c>
      <c r="Y5468" s="19" t="str">
        <f>IFERROR(VLOOKUP(F5468,国RL2017!$B$2:$E$870,4,0),"")</f>
        <v/>
      </c>
      <c r="Z5468" s="19" t="str">
        <f>IFERROR(VLOOKUP(F5468,国RL2017!$B$2:$E$870,3,0),"")</f>
        <v/>
      </c>
      <c r="AA5468" s="19" t="str">
        <f>IFERROR(VLOOKUP(F5468,国RL2006!$B$2:$E$567,4,0),"")</f>
        <v/>
      </c>
      <c r="AB5468" s="19" t="str">
        <f>IFERROR(VLOOKUP(F5468,国RL2006!$B$2:$E$567,3,0),"")</f>
        <v/>
      </c>
    </row>
    <row r="5469" spans="1:28" x14ac:dyDescent="0.15">
      <c r="A5469" s="16">
        <v>5468</v>
      </c>
      <c r="B5469" s="24">
        <v>2024</v>
      </c>
      <c r="C5469" s="53">
        <v>11</v>
      </c>
      <c r="D5469" s="53">
        <v>7</v>
      </c>
      <c r="E5469" s="53" t="s">
        <v>2963</v>
      </c>
      <c r="F5469" s="53" t="s">
        <v>14</v>
      </c>
      <c r="G5469" s="53" t="str">
        <f>VLOOKUP(F5469,'チョウnlist_Bu+Idx'!$A$2:$G$779,7,FALSE)</f>
        <v>セセリチョウ科</v>
      </c>
      <c r="I5469" s="53">
        <v>1</v>
      </c>
      <c r="M5469" s="52">
        <v>1</v>
      </c>
      <c r="O5469" s="18" t="str">
        <f>IFERROR(VLOOKUP(F5469,'（鳥類・チョウ）vlookup関数用'!$D$35:$F$38,3,0),"")</f>
        <v/>
      </c>
      <c r="P5469" s="18" t="str">
        <f>IFERROR(VLOOKUP(F5469,特定外来生物!$A$3:$G$24,7,0),"")</f>
        <v/>
      </c>
      <c r="Q5469" s="17" t="str">
        <f>IFERROR(VLOOKUP(F5469,県RL2019!$B$2:$H$605,4,0),"")</f>
        <v/>
      </c>
      <c r="R5469" s="17" t="str">
        <f>IFERROR(VLOOKUP(F5469,県RL2019!$B$2:$H$605,5,0),"")</f>
        <v/>
      </c>
      <c r="S5469" s="17" t="str">
        <f>IFERROR(VLOOKUP(F5469,県RL2011!$F$3:$H$906,2,0),"")</f>
        <v/>
      </c>
      <c r="T5469" s="17" t="str">
        <f>IFERROR(VLOOKUP(F5469,県RL2011!$F$3:$H$906,3,0),"")</f>
        <v/>
      </c>
      <c r="U5469" s="150" t="str">
        <f>IFERROR(VLOOKUP(F5469,国RL2020!$B$2:$E$878,4,0),"")</f>
        <v/>
      </c>
      <c r="V5469" s="150" t="str">
        <f>IFERROR(VLOOKUP(F5469,国RL2020!$B$2:$E$878,3,0),"")</f>
        <v/>
      </c>
      <c r="W5469" s="19" t="str">
        <f>IFERROR(VLOOKUP(F5469,国RL2019!$B$2:$E$873,4,0),"")</f>
        <v/>
      </c>
      <c r="X5469" s="19" t="str">
        <f>IFERROR(VLOOKUP(F5469,国RL2019!$B$2:$E$873,3,0),"")</f>
        <v/>
      </c>
      <c r="Y5469" s="19" t="str">
        <f>IFERROR(VLOOKUP(F5469,国RL2017!$B$2:$E$870,4,0),"")</f>
        <v/>
      </c>
      <c r="Z5469" s="19" t="str">
        <f>IFERROR(VLOOKUP(F5469,国RL2017!$B$2:$E$870,3,0),"")</f>
        <v/>
      </c>
      <c r="AA5469" s="19" t="str">
        <f>IFERROR(VLOOKUP(F5469,国RL2006!$B$2:$E$567,4,0),"")</f>
        <v/>
      </c>
      <c r="AB5469" s="19" t="str">
        <f>IFERROR(VLOOKUP(F5469,国RL2006!$B$2:$E$567,3,0),"")</f>
        <v/>
      </c>
    </row>
    <row r="5470" spans="1:28" x14ac:dyDescent="0.15">
      <c r="A5470" s="16">
        <v>5469</v>
      </c>
      <c r="B5470" s="24">
        <v>2025</v>
      </c>
      <c r="C5470" s="53">
        <v>4</v>
      </c>
      <c r="D5470" s="53">
        <v>1</v>
      </c>
      <c r="E5470" s="53" t="s">
        <v>2957</v>
      </c>
      <c r="F5470" s="53" t="s">
        <v>5264</v>
      </c>
      <c r="G5470" s="53" t="str">
        <f>VLOOKUP(F5470,'[2]チョウnlist_Bu+Idx'!$A$2:$G$779,7,FALSE)</f>
        <v>アゲハチョウ科</v>
      </c>
      <c r="J5470" s="53">
        <v>1</v>
      </c>
      <c r="L5470" s="53">
        <v>2</v>
      </c>
      <c r="M5470" s="52">
        <v>3</v>
      </c>
      <c r="O5470" s="18" t="str">
        <f>IFERROR(VLOOKUP(F5470,'（鳥類・チョウ）vlookup関数用'!$D$35:$F$38,3,0),"")</f>
        <v/>
      </c>
      <c r="P5470" s="18" t="str">
        <f>IFERROR(VLOOKUP(F5470,特定外来生物!$A$3:$G$24,7,0),"")</f>
        <v/>
      </c>
      <c r="Q5470" s="17" t="str">
        <f>IFERROR(VLOOKUP(F5470,県RL2019!$B$2:$H$605,4,0),"")</f>
        <v/>
      </c>
      <c r="R5470" s="17" t="str">
        <f>IFERROR(VLOOKUP(F5470,県RL2019!$B$2:$H$605,5,0),"")</f>
        <v/>
      </c>
      <c r="S5470" s="17" t="str">
        <f>IFERROR(VLOOKUP(F5470,県RL2011!$F$3:$H$906,2,0),"")</f>
        <v/>
      </c>
      <c r="T5470" s="17" t="str">
        <f>IFERROR(VLOOKUP(F5470,県RL2011!$F$3:$H$906,3,0),"")</f>
        <v/>
      </c>
      <c r="U5470" s="150" t="str">
        <f>IFERROR(VLOOKUP(F5470,国RL2020!$B$2:$E$878,4,0),"")</f>
        <v/>
      </c>
      <c r="V5470" s="150" t="str">
        <f>IFERROR(VLOOKUP(F5470,国RL2020!$B$2:$E$878,3,0),"")</f>
        <v/>
      </c>
      <c r="W5470" s="19" t="str">
        <f>IFERROR(VLOOKUP(F5470,国RL2019!$B$2:$E$873,4,0),"")</f>
        <v/>
      </c>
      <c r="X5470" s="19" t="str">
        <f>IFERROR(VLOOKUP(F5470,国RL2019!$B$2:$E$873,3,0),"")</f>
        <v/>
      </c>
      <c r="Y5470" s="19" t="str">
        <f>IFERROR(VLOOKUP(F5470,国RL2017!$B$2:$E$870,4,0),"")</f>
        <v/>
      </c>
      <c r="Z5470" s="19" t="str">
        <f>IFERROR(VLOOKUP(F5470,国RL2017!$B$2:$E$870,3,0),"")</f>
        <v/>
      </c>
      <c r="AA5470" s="19" t="str">
        <f>IFERROR(VLOOKUP(F5470,国RL2006!$B$2:$E$567,4,0),"")</f>
        <v/>
      </c>
      <c r="AB5470" s="19" t="str">
        <f>IFERROR(VLOOKUP(F5470,国RL2006!$B$2:$E$567,3,0),"")</f>
        <v/>
      </c>
    </row>
    <row r="5471" spans="1:28" x14ac:dyDescent="0.15">
      <c r="A5471" s="16">
        <v>5470</v>
      </c>
      <c r="B5471" s="24">
        <v>2025</v>
      </c>
      <c r="C5471" s="53">
        <v>4</v>
      </c>
      <c r="D5471" s="53">
        <v>1</v>
      </c>
      <c r="E5471" s="53" t="s">
        <v>2957</v>
      </c>
      <c r="F5471" s="53" t="s">
        <v>5351</v>
      </c>
      <c r="G5471" s="53" t="str">
        <f>VLOOKUP(F5471,'[2]チョウnlist_Bu+Idx'!$A$2:$G$779,7,FALSE)</f>
        <v>シロチョウ科</v>
      </c>
      <c r="H5471" s="53">
        <v>2</v>
      </c>
      <c r="J5471" s="53">
        <v>1</v>
      </c>
      <c r="K5471" s="53">
        <v>1</v>
      </c>
      <c r="M5471" s="52">
        <v>4</v>
      </c>
      <c r="O5471" s="18" t="str">
        <f>IFERROR(VLOOKUP(F5471,'（鳥類・チョウ）vlookup関数用'!$D$35:$F$38,3,0),"")</f>
        <v/>
      </c>
      <c r="P5471" s="18" t="str">
        <f>IFERROR(VLOOKUP(F5471,特定外来生物!$A$3:$G$24,7,0),"")</f>
        <v/>
      </c>
      <c r="Q5471" s="17" t="str">
        <f>IFERROR(VLOOKUP(F5471,県RL2019!$B$2:$H$605,4,0),"")</f>
        <v/>
      </c>
      <c r="R5471" s="17" t="str">
        <f>IFERROR(VLOOKUP(F5471,県RL2019!$B$2:$H$605,5,0),"")</f>
        <v/>
      </c>
      <c r="S5471" s="17" t="str">
        <f>IFERROR(VLOOKUP(F5471,県RL2011!$F$3:$H$906,2,0),"")</f>
        <v/>
      </c>
      <c r="T5471" s="17" t="str">
        <f>IFERROR(VLOOKUP(F5471,県RL2011!$F$3:$H$906,3,0),"")</f>
        <v/>
      </c>
      <c r="U5471" s="150" t="str">
        <f>IFERROR(VLOOKUP(F5471,国RL2020!$B$2:$E$878,4,0),"")</f>
        <v/>
      </c>
      <c r="V5471" s="150" t="str">
        <f>IFERROR(VLOOKUP(F5471,国RL2020!$B$2:$E$878,3,0),"")</f>
        <v/>
      </c>
      <c r="W5471" s="19" t="str">
        <f>IFERROR(VLOOKUP(F5471,国RL2019!$B$2:$E$873,4,0),"")</f>
        <v/>
      </c>
      <c r="X5471" s="19" t="str">
        <f>IFERROR(VLOOKUP(F5471,国RL2019!$B$2:$E$873,3,0),"")</f>
        <v/>
      </c>
      <c r="Y5471" s="19" t="str">
        <f>IFERROR(VLOOKUP(F5471,国RL2017!$B$2:$E$870,4,0),"")</f>
        <v/>
      </c>
      <c r="Z5471" s="19" t="str">
        <f>IFERROR(VLOOKUP(F5471,国RL2017!$B$2:$E$870,3,0),"")</f>
        <v/>
      </c>
      <c r="AA5471" s="19" t="str">
        <f>IFERROR(VLOOKUP(F5471,国RL2006!$B$2:$E$567,4,0),"")</f>
        <v/>
      </c>
      <c r="AB5471" s="19" t="str">
        <f>IFERROR(VLOOKUP(F5471,国RL2006!$B$2:$E$567,3,0),"")</f>
        <v/>
      </c>
    </row>
    <row r="5472" spans="1:28" x14ac:dyDescent="0.15">
      <c r="A5472" s="16">
        <v>5471</v>
      </c>
      <c r="B5472" s="24">
        <v>2025</v>
      </c>
      <c r="C5472" s="53">
        <v>4</v>
      </c>
      <c r="D5472" s="53">
        <v>1</v>
      </c>
      <c r="E5472" s="53" t="s">
        <v>2957</v>
      </c>
      <c r="F5472" s="53" t="s">
        <v>5272</v>
      </c>
      <c r="G5472" s="53" t="str">
        <f>VLOOKUP(F5472,'[2]チョウnlist_Bu+Idx'!$A$2:$G$779,7,FALSE)</f>
        <v>シロチョウ科</v>
      </c>
      <c r="H5472" s="53">
        <v>8</v>
      </c>
      <c r="J5472" s="53">
        <v>4</v>
      </c>
      <c r="K5472" s="53">
        <v>2</v>
      </c>
      <c r="L5472" s="53">
        <v>11</v>
      </c>
      <c r="M5472" s="52">
        <v>25</v>
      </c>
      <c r="O5472" s="18" t="str">
        <f>IFERROR(VLOOKUP(F5472,'（鳥類・チョウ）vlookup関数用'!$D$35:$F$38,3,0),"")</f>
        <v/>
      </c>
      <c r="P5472" s="18" t="str">
        <f>IFERROR(VLOOKUP(F5472,特定外来生物!$A$3:$G$24,7,0),"")</f>
        <v/>
      </c>
      <c r="Q5472" s="17" t="str">
        <f>IFERROR(VLOOKUP(F5472,県RL2019!$B$2:$H$605,4,0),"")</f>
        <v/>
      </c>
      <c r="R5472" s="17" t="str">
        <f>IFERROR(VLOOKUP(F5472,県RL2019!$B$2:$H$605,5,0),"")</f>
        <v/>
      </c>
      <c r="S5472" s="17" t="str">
        <f>IFERROR(VLOOKUP(F5472,県RL2011!$F$3:$H$906,2,0),"")</f>
        <v/>
      </c>
      <c r="T5472" s="17" t="str">
        <f>IFERROR(VLOOKUP(F5472,県RL2011!$F$3:$H$906,3,0),"")</f>
        <v/>
      </c>
      <c r="U5472" s="150" t="str">
        <f>IFERROR(VLOOKUP(F5472,国RL2020!$B$2:$E$878,4,0),"")</f>
        <v/>
      </c>
      <c r="V5472" s="150" t="str">
        <f>IFERROR(VLOOKUP(F5472,国RL2020!$B$2:$E$878,3,0),"")</f>
        <v/>
      </c>
      <c r="W5472" s="19" t="str">
        <f>IFERROR(VLOOKUP(F5472,国RL2019!$B$2:$E$873,4,0),"")</f>
        <v/>
      </c>
      <c r="X5472" s="19" t="str">
        <f>IFERROR(VLOOKUP(F5472,国RL2019!$B$2:$E$873,3,0),"")</f>
        <v/>
      </c>
      <c r="Y5472" s="19" t="str">
        <f>IFERROR(VLOOKUP(F5472,国RL2017!$B$2:$E$870,4,0),"")</f>
        <v/>
      </c>
      <c r="Z5472" s="19" t="str">
        <f>IFERROR(VLOOKUP(F5472,国RL2017!$B$2:$E$870,3,0),"")</f>
        <v/>
      </c>
      <c r="AA5472" s="19" t="str">
        <f>IFERROR(VLOOKUP(F5472,国RL2006!$B$2:$E$567,4,0),"")</f>
        <v/>
      </c>
      <c r="AB5472" s="19" t="str">
        <f>IFERROR(VLOOKUP(F5472,国RL2006!$B$2:$E$567,3,0),"")</f>
        <v/>
      </c>
    </row>
    <row r="5473" spans="1:29" x14ac:dyDescent="0.15">
      <c r="A5473" s="16">
        <v>5472</v>
      </c>
      <c r="B5473" s="24">
        <v>2025</v>
      </c>
      <c r="C5473" s="53">
        <v>4</v>
      </c>
      <c r="D5473" s="53">
        <v>1</v>
      </c>
      <c r="E5473" s="53" t="s">
        <v>2957</v>
      </c>
      <c r="F5473" s="53" t="s">
        <v>5265</v>
      </c>
      <c r="G5473" s="53" t="s">
        <v>19</v>
      </c>
      <c r="J5473" s="53">
        <v>1</v>
      </c>
      <c r="L5473" s="53">
        <v>3</v>
      </c>
      <c r="M5473" s="52">
        <v>4</v>
      </c>
      <c r="O5473" s="18" t="str">
        <f>IFERROR(VLOOKUP(F5473,'（鳥類・チョウ）vlookup関数用'!$D$35:$F$38,3,0),"")</f>
        <v/>
      </c>
      <c r="P5473" s="18" t="str">
        <f>IFERROR(VLOOKUP(F5473,特定外来生物!$A$3:$G$24,7,0),"")</f>
        <v/>
      </c>
      <c r="Q5473" s="17" t="str">
        <f>IFERROR(VLOOKUP(F5473,県RL2019!$B$2:$H$605,4,0),"")</f>
        <v/>
      </c>
      <c r="R5473" s="17" t="str">
        <f>IFERROR(VLOOKUP(F5473,県RL2019!$B$2:$H$605,5,0),"")</f>
        <v/>
      </c>
      <c r="S5473" s="17" t="str">
        <f>IFERROR(VLOOKUP(F5473,県RL2011!$F$3:$H$906,2,0),"")</f>
        <v/>
      </c>
      <c r="T5473" s="17" t="str">
        <f>IFERROR(VLOOKUP(F5473,県RL2011!$F$3:$H$906,3,0),"")</f>
        <v/>
      </c>
      <c r="U5473" s="150" t="str">
        <f>IFERROR(VLOOKUP(F5473,国RL2020!$B$2:$E$878,4,0),"")</f>
        <v/>
      </c>
      <c r="V5473" s="150" t="str">
        <f>IFERROR(VLOOKUP(F5473,国RL2020!$B$2:$E$878,3,0),"")</f>
        <v/>
      </c>
      <c r="W5473" s="19" t="str">
        <f>IFERROR(VLOOKUP(F5473,国RL2019!$B$2:$E$873,4,0),"")</f>
        <v/>
      </c>
      <c r="X5473" s="19" t="str">
        <f>IFERROR(VLOOKUP(F5473,国RL2019!$B$2:$E$873,3,0),"")</f>
        <v/>
      </c>
      <c r="Y5473" s="19" t="str">
        <f>IFERROR(VLOOKUP(F5473,国RL2017!$B$2:$E$870,4,0),"")</f>
        <v/>
      </c>
      <c r="Z5473" s="19" t="str">
        <f>IFERROR(VLOOKUP(F5473,国RL2017!$B$2:$E$870,3,0),"")</f>
        <v/>
      </c>
      <c r="AA5473" s="19" t="str">
        <f>IFERROR(VLOOKUP(F5473,国RL2006!$B$2:$E$567,4,0),"")</f>
        <v/>
      </c>
      <c r="AB5473" s="19" t="str">
        <f>IFERROR(VLOOKUP(F5473,国RL2006!$B$2:$E$567,3,0),"")</f>
        <v/>
      </c>
    </row>
    <row r="5474" spans="1:29" x14ac:dyDescent="0.15">
      <c r="A5474" s="16">
        <v>5473</v>
      </c>
      <c r="B5474" s="24">
        <v>2025</v>
      </c>
      <c r="C5474" s="53">
        <v>4</v>
      </c>
      <c r="D5474" s="53">
        <v>1</v>
      </c>
      <c r="E5474" s="53" t="s">
        <v>2957</v>
      </c>
      <c r="F5474" s="53" t="s">
        <v>5325</v>
      </c>
      <c r="G5474" s="53" t="str">
        <f>VLOOKUP(F5474,'[2]チョウnlist_Bu+Idx'!$A$2:$G$779,7,FALSE)</f>
        <v>シロチョウ科</v>
      </c>
      <c r="H5474" s="53">
        <v>3</v>
      </c>
      <c r="M5474" s="52">
        <v>3</v>
      </c>
      <c r="O5474" s="18" t="str">
        <f>IFERROR(VLOOKUP(F5474,'（鳥類・チョウ）vlookup関数用'!$D$35:$F$38,3,0),"")</f>
        <v/>
      </c>
      <c r="P5474" s="18" t="str">
        <f>IFERROR(VLOOKUP(F5474,特定外来生物!$A$3:$G$24,7,0),"")</f>
        <v/>
      </c>
      <c r="Q5474" s="17" t="str">
        <f>IFERROR(VLOOKUP(F5474,県RL2019!$B$2:$H$605,4,0),"")</f>
        <v/>
      </c>
      <c r="R5474" s="17" t="str">
        <f>IFERROR(VLOOKUP(F5474,県RL2019!$B$2:$H$605,5,0),"")</f>
        <v/>
      </c>
      <c r="S5474" s="17" t="str">
        <f>IFERROR(VLOOKUP(F5474,県RL2011!$F$3:$H$906,2,0),"")</f>
        <v/>
      </c>
      <c r="T5474" s="17" t="str">
        <f>IFERROR(VLOOKUP(F5474,県RL2011!$F$3:$H$906,3,0),"")</f>
        <v/>
      </c>
      <c r="U5474" s="150" t="str">
        <f>IFERROR(VLOOKUP(F5474,国RL2020!$B$2:$E$878,4,0),"")</f>
        <v/>
      </c>
      <c r="V5474" s="150" t="str">
        <f>IFERROR(VLOOKUP(F5474,国RL2020!$B$2:$E$878,3,0),"")</f>
        <v/>
      </c>
      <c r="W5474" s="19" t="str">
        <f>IFERROR(VLOOKUP(F5474,国RL2019!$B$2:$E$873,4,0),"")</f>
        <v/>
      </c>
      <c r="X5474" s="19" t="str">
        <f>IFERROR(VLOOKUP(F5474,国RL2019!$B$2:$E$873,3,0),"")</f>
        <v/>
      </c>
      <c r="Y5474" s="19" t="str">
        <f>IFERROR(VLOOKUP(F5474,国RL2017!$B$2:$E$870,4,0),"")</f>
        <v/>
      </c>
      <c r="Z5474" s="19" t="str">
        <f>IFERROR(VLOOKUP(F5474,国RL2017!$B$2:$E$870,3,0),"")</f>
        <v/>
      </c>
      <c r="AA5474" s="19" t="str">
        <f>IFERROR(VLOOKUP(F5474,国RL2006!$B$2:$E$567,4,0),"")</f>
        <v/>
      </c>
      <c r="AB5474" s="19" t="str">
        <f>IFERROR(VLOOKUP(F5474,国RL2006!$B$2:$E$567,3,0),"")</f>
        <v/>
      </c>
    </row>
    <row r="5475" spans="1:29" x14ac:dyDescent="0.15">
      <c r="A5475" s="16">
        <v>5474</v>
      </c>
      <c r="B5475" s="24">
        <v>2025</v>
      </c>
      <c r="C5475" s="53">
        <v>4</v>
      </c>
      <c r="D5475" s="53">
        <v>1</v>
      </c>
      <c r="E5475" s="53" t="s">
        <v>2957</v>
      </c>
      <c r="F5475" s="53" t="s">
        <v>5271</v>
      </c>
      <c r="G5475" s="53" t="str">
        <f>VLOOKUP(F5475,'[2]チョウnlist_Bu+Idx'!$A$2:$G$779,7,FALSE)</f>
        <v>シジミチョウ科</v>
      </c>
      <c r="H5475" s="53">
        <v>1</v>
      </c>
      <c r="M5475" s="52">
        <v>1</v>
      </c>
      <c r="O5475" s="18" t="str">
        <f>IFERROR(VLOOKUP(F5475,'（鳥類・チョウ）vlookup関数用'!$D$35:$F$38,3,0),"")</f>
        <v/>
      </c>
      <c r="P5475" s="18" t="str">
        <f>IFERROR(VLOOKUP(F5475,特定外来生物!$A$3:$G$24,7,0),"")</f>
        <v/>
      </c>
      <c r="Q5475" s="17" t="str">
        <f>IFERROR(VLOOKUP(F5475,県RL2019!$B$2:$H$605,4,0),"")</f>
        <v/>
      </c>
      <c r="R5475" s="17" t="str">
        <f>IFERROR(VLOOKUP(F5475,県RL2019!$B$2:$H$605,5,0),"")</f>
        <v/>
      </c>
      <c r="S5475" s="17" t="str">
        <f>IFERROR(VLOOKUP(F5475,県RL2011!$F$3:$H$906,2,0),"")</f>
        <v/>
      </c>
      <c r="T5475" s="17" t="str">
        <f>IFERROR(VLOOKUP(F5475,県RL2011!$F$3:$H$906,3,0),"")</f>
        <v/>
      </c>
      <c r="U5475" s="150" t="str">
        <f>IFERROR(VLOOKUP(F5475,国RL2020!$B$2:$E$878,4,0),"")</f>
        <v/>
      </c>
      <c r="V5475" s="150" t="str">
        <f>IFERROR(VLOOKUP(F5475,国RL2020!$B$2:$E$878,3,0),"")</f>
        <v/>
      </c>
      <c r="W5475" s="19" t="str">
        <f>IFERROR(VLOOKUP(F5475,国RL2019!$B$2:$E$873,4,0),"")</f>
        <v/>
      </c>
      <c r="X5475" s="19" t="str">
        <f>IFERROR(VLOOKUP(F5475,国RL2019!$B$2:$E$873,3,0),"")</f>
        <v/>
      </c>
      <c r="Y5475" s="19" t="str">
        <f>IFERROR(VLOOKUP(F5475,国RL2017!$B$2:$E$870,4,0),"")</f>
        <v/>
      </c>
      <c r="Z5475" s="19" t="str">
        <f>IFERROR(VLOOKUP(F5475,国RL2017!$B$2:$E$870,3,0),"")</f>
        <v/>
      </c>
      <c r="AA5475" s="19" t="str">
        <f>IFERROR(VLOOKUP(F5475,国RL2006!$B$2:$E$567,4,0),"")</f>
        <v/>
      </c>
      <c r="AB5475" s="19" t="str">
        <f>IFERROR(VLOOKUP(F5475,国RL2006!$B$2:$E$567,3,0),"")</f>
        <v/>
      </c>
    </row>
    <row r="5476" spans="1:29" x14ac:dyDescent="0.15">
      <c r="A5476" s="16">
        <v>5475</v>
      </c>
      <c r="B5476" s="24">
        <v>2025</v>
      </c>
      <c r="C5476" s="53">
        <v>4</v>
      </c>
      <c r="D5476" s="53">
        <v>1</v>
      </c>
      <c r="E5476" s="53" t="s">
        <v>2957</v>
      </c>
      <c r="F5476" s="53" t="s">
        <v>5270</v>
      </c>
      <c r="G5476" s="53" t="str">
        <f>VLOOKUP(F5476,'[2]チョウnlist_Bu+Idx'!$A$2:$G$779,7,FALSE)</f>
        <v>シジミチョウ科</v>
      </c>
      <c r="L5476" s="53">
        <v>1</v>
      </c>
      <c r="M5476" s="52">
        <v>1</v>
      </c>
      <c r="O5476" s="18" t="str">
        <f>IFERROR(VLOOKUP(F5476,'（鳥類・チョウ）vlookup関数用'!$D$35:$F$38,3,0),"")</f>
        <v/>
      </c>
      <c r="P5476" s="18" t="str">
        <f>IFERROR(VLOOKUP(F5476,特定外来生物!$A$3:$G$24,7,0),"")</f>
        <v/>
      </c>
      <c r="Q5476" s="17" t="str">
        <f>IFERROR(VLOOKUP(F5476,県RL2019!$B$2:$H$605,4,0),"")</f>
        <v/>
      </c>
      <c r="R5476" s="17" t="str">
        <f>IFERROR(VLOOKUP(F5476,県RL2019!$B$2:$H$605,5,0),"")</f>
        <v/>
      </c>
      <c r="S5476" s="17" t="str">
        <f>IFERROR(VLOOKUP(F5476,県RL2011!$F$3:$H$906,2,0),"")</f>
        <v/>
      </c>
      <c r="T5476" s="17" t="str">
        <f>IFERROR(VLOOKUP(F5476,県RL2011!$F$3:$H$906,3,0),"")</f>
        <v/>
      </c>
      <c r="U5476" s="150" t="str">
        <f>IFERROR(VLOOKUP(F5476,国RL2020!$B$2:$E$878,4,0),"")</f>
        <v/>
      </c>
      <c r="V5476" s="150" t="str">
        <f>IFERROR(VLOOKUP(F5476,国RL2020!$B$2:$E$878,3,0),"")</f>
        <v/>
      </c>
      <c r="W5476" s="19" t="str">
        <f>IFERROR(VLOOKUP(F5476,国RL2019!$B$2:$E$873,4,0),"")</f>
        <v/>
      </c>
      <c r="X5476" s="19" t="str">
        <f>IFERROR(VLOOKUP(F5476,国RL2019!$B$2:$E$873,3,0),"")</f>
        <v/>
      </c>
      <c r="Y5476" s="19" t="str">
        <f>IFERROR(VLOOKUP(F5476,国RL2017!$B$2:$E$870,4,0),"")</f>
        <v/>
      </c>
      <c r="Z5476" s="19" t="str">
        <f>IFERROR(VLOOKUP(F5476,国RL2017!$B$2:$E$870,3,0),"")</f>
        <v/>
      </c>
      <c r="AA5476" s="19" t="str">
        <f>IFERROR(VLOOKUP(F5476,国RL2006!$B$2:$E$567,4,0),"")</f>
        <v/>
      </c>
      <c r="AB5476" s="19" t="str">
        <f>IFERROR(VLOOKUP(F5476,国RL2006!$B$2:$E$567,3,0),"")</f>
        <v/>
      </c>
    </row>
    <row r="5477" spans="1:29" x14ac:dyDescent="0.15">
      <c r="A5477" s="16">
        <v>5476</v>
      </c>
      <c r="B5477" s="24">
        <v>2025</v>
      </c>
      <c r="C5477" s="53">
        <v>4</v>
      </c>
      <c r="D5477" s="53">
        <v>1</v>
      </c>
      <c r="E5477" s="53" t="s">
        <v>2957</v>
      </c>
      <c r="F5477" s="53" t="s">
        <v>5273</v>
      </c>
      <c r="G5477" s="53" t="str">
        <f>VLOOKUP(F5477,'[2]チョウnlist_Bu+Idx'!$A$2:$G$779,7,FALSE)</f>
        <v>シジミチョウ科</v>
      </c>
      <c r="H5477" s="53">
        <v>1</v>
      </c>
      <c r="L5477" s="53">
        <v>2</v>
      </c>
      <c r="M5477" s="52">
        <v>3</v>
      </c>
      <c r="O5477" s="18" t="str">
        <f>IFERROR(VLOOKUP(F5477,'（鳥類・チョウ）vlookup関数用'!$D$35:$F$38,3,0),"")</f>
        <v/>
      </c>
      <c r="P5477" s="18" t="str">
        <f>IFERROR(VLOOKUP(F5477,特定外来生物!$A$3:$G$24,7,0),"")</f>
        <v/>
      </c>
      <c r="Q5477" s="17" t="str">
        <f>IFERROR(VLOOKUP(F5477,県RL2019!$B$2:$H$605,4,0),"")</f>
        <v/>
      </c>
      <c r="R5477" s="17" t="str">
        <f>IFERROR(VLOOKUP(F5477,県RL2019!$B$2:$H$605,5,0),"")</f>
        <v/>
      </c>
      <c r="S5477" s="17" t="str">
        <f>IFERROR(VLOOKUP(F5477,県RL2011!$F$3:$H$906,2,0),"")</f>
        <v/>
      </c>
      <c r="T5477" s="17" t="str">
        <f>IFERROR(VLOOKUP(F5477,県RL2011!$F$3:$H$906,3,0),"")</f>
        <v/>
      </c>
      <c r="U5477" s="150" t="str">
        <f>IFERROR(VLOOKUP(F5477,国RL2020!$B$2:$E$878,4,0),"")</f>
        <v/>
      </c>
      <c r="V5477" s="150" t="str">
        <f>IFERROR(VLOOKUP(F5477,国RL2020!$B$2:$E$878,3,0),"")</f>
        <v/>
      </c>
      <c r="W5477" s="19" t="str">
        <f>IFERROR(VLOOKUP(F5477,国RL2019!$B$2:$E$873,4,0),"")</f>
        <v/>
      </c>
      <c r="X5477" s="19" t="str">
        <f>IFERROR(VLOOKUP(F5477,国RL2019!$B$2:$E$873,3,0),"")</f>
        <v/>
      </c>
      <c r="Y5477" s="19" t="str">
        <f>IFERROR(VLOOKUP(F5477,国RL2017!$B$2:$E$870,4,0),"")</f>
        <v/>
      </c>
      <c r="Z5477" s="19" t="str">
        <f>IFERROR(VLOOKUP(F5477,国RL2017!$B$2:$E$870,3,0),"")</f>
        <v/>
      </c>
      <c r="AA5477" s="19" t="str">
        <f>IFERROR(VLOOKUP(F5477,国RL2006!$B$2:$E$567,4,0),"")</f>
        <v/>
      </c>
      <c r="AB5477" s="19" t="str">
        <f>IFERROR(VLOOKUP(F5477,国RL2006!$B$2:$E$567,3,0),"")</f>
        <v/>
      </c>
    </row>
    <row r="5478" spans="1:29" x14ac:dyDescent="0.15">
      <c r="A5478" s="16">
        <v>5477</v>
      </c>
      <c r="B5478" s="24">
        <v>2025</v>
      </c>
      <c r="C5478" s="53">
        <v>4</v>
      </c>
      <c r="D5478" s="53">
        <v>1</v>
      </c>
      <c r="E5478" s="53" t="s">
        <v>2957</v>
      </c>
      <c r="F5478" s="53" t="s">
        <v>5268</v>
      </c>
      <c r="G5478" s="53" t="str">
        <f>VLOOKUP(F5478,'[2]チョウnlist_Bu+Idx'!$A$2:$G$779,7,FALSE)</f>
        <v>シジミチョウ科</v>
      </c>
      <c r="L5478" s="53">
        <v>1</v>
      </c>
      <c r="M5478" s="52">
        <v>1</v>
      </c>
      <c r="O5478" s="18" t="str">
        <f>IFERROR(VLOOKUP(F5478,'（鳥類・チョウ）vlookup関数用'!$D$35:$F$38,3,0),"")</f>
        <v/>
      </c>
      <c r="P5478" s="18" t="str">
        <f>IFERROR(VLOOKUP(F5478,特定外来生物!$A$3:$G$24,7,0),"")</f>
        <v/>
      </c>
      <c r="Q5478" s="17" t="str">
        <f>IFERROR(VLOOKUP(F5478,県RL2019!$B$2:$H$605,4,0),"")</f>
        <v/>
      </c>
      <c r="R5478" s="17" t="str">
        <f>IFERROR(VLOOKUP(F5478,県RL2019!$B$2:$H$605,5,0),"")</f>
        <v/>
      </c>
      <c r="S5478" s="17" t="str">
        <f>IFERROR(VLOOKUP(F5478,県RL2011!$F$3:$H$906,2,0),"")</f>
        <v/>
      </c>
      <c r="T5478" s="17" t="str">
        <f>IFERROR(VLOOKUP(F5478,県RL2011!$F$3:$H$906,3,0),"")</f>
        <v/>
      </c>
      <c r="U5478" s="150" t="str">
        <f>IFERROR(VLOOKUP(F5478,国RL2020!$B$2:$E$878,4,0),"")</f>
        <v/>
      </c>
      <c r="V5478" s="150" t="str">
        <f>IFERROR(VLOOKUP(F5478,国RL2020!$B$2:$E$878,3,0),"")</f>
        <v/>
      </c>
      <c r="W5478" s="19" t="str">
        <f>IFERROR(VLOOKUP(F5478,国RL2019!$B$2:$E$873,4,0),"")</f>
        <v/>
      </c>
      <c r="X5478" s="19" t="str">
        <f>IFERROR(VLOOKUP(F5478,国RL2019!$B$2:$E$873,3,0),"")</f>
        <v/>
      </c>
      <c r="Y5478" s="19" t="str">
        <f>IFERROR(VLOOKUP(F5478,国RL2017!$B$2:$E$870,4,0),"")</f>
        <v/>
      </c>
      <c r="Z5478" s="19" t="str">
        <f>IFERROR(VLOOKUP(F5478,国RL2017!$B$2:$E$870,3,0),"")</f>
        <v/>
      </c>
      <c r="AA5478" s="19" t="str">
        <f>IFERROR(VLOOKUP(F5478,国RL2006!$B$2:$E$567,4,0),"")</f>
        <v/>
      </c>
      <c r="AB5478" s="19" t="str">
        <f>IFERROR(VLOOKUP(F5478,国RL2006!$B$2:$E$567,3,0),"")</f>
        <v/>
      </c>
    </row>
    <row r="5479" spans="1:29" x14ac:dyDescent="0.15">
      <c r="A5479" s="16">
        <v>5478</v>
      </c>
      <c r="B5479" s="24">
        <v>2025</v>
      </c>
      <c r="C5479" s="53">
        <v>4</v>
      </c>
      <c r="D5479" s="53">
        <v>1</v>
      </c>
      <c r="E5479" s="53" t="s">
        <v>2957</v>
      </c>
      <c r="F5479" s="53" t="s">
        <v>5266</v>
      </c>
      <c r="G5479" s="53" t="str">
        <f>VLOOKUP(F5479,'[2]チョウnlist_Bu+Idx'!$A$2:$G$779,7,FALSE)</f>
        <v>タテハチョウ科</v>
      </c>
      <c r="H5479" s="53">
        <v>1</v>
      </c>
      <c r="J5479" s="53">
        <v>1</v>
      </c>
      <c r="L5479" s="53">
        <v>1</v>
      </c>
      <c r="M5479" s="52">
        <v>3</v>
      </c>
      <c r="O5479" s="18" t="str">
        <f>IFERROR(VLOOKUP(F5479,'（鳥類・チョウ）vlookup関数用'!$D$35:$F$38,3,0),"")</f>
        <v/>
      </c>
      <c r="P5479" s="18" t="str">
        <f>IFERROR(VLOOKUP(F5479,特定外来生物!$A$3:$G$24,7,0),"")</f>
        <v/>
      </c>
      <c r="Q5479" s="17" t="str">
        <f>IFERROR(VLOOKUP(F5479,県RL2019!$B$2:$H$605,4,0),"")</f>
        <v/>
      </c>
      <c r="R5479" s="17" t="str">
        <f>IFERROR(VLOOKUP(F5479,県RL2019!$B$2:$H$605,5,0),"")</f>
        <v/>
      </c>
      <c r="S5479" s="17" t="str">
        <f>IFERROR(VLOOKUP(F5479,県RL2011!$F$3:$H$906,2,0),"")</f>
        <v/>
      </c>
      <c r="T5479" s="17" t="str">
        <f>IFERROR(VLOOKUP(F5479,県RL2011!$F$3:$H$906,3,0),"")</f>
        <v/>
      </c>
      <c r="U5479" s="150" t="str">
        <f>IFERROR(VLOOKUP(F5479,国RL2020!$B$2:$E$878,4,0),"")</f>
        <v/>
      </c>
      <c r="V5479" s="150" t="str">
        <f>IFERROR(VLOOKUP(F5479,国RL2020!$B$2:$E$878,3,0),"")</f>
        <v/>
      </c>
      <c r="W5479" s="19" t="str">
        <f>IFERROR(VLOOKUP(F5479,国RL2019!$B$2:$E$873,4,0),"")</f>
        <v/>
      </c>
      <c r="X5479" s="19" t="str">
        <f>IFERROR(VLOOKUP(F5479,国RL2019!$B$2:$E$873,3,0),"")</f>
        <v/>
      </c>
      <c r="Y5479" s="19" t="str">
        <f>IFERROR(VLOOKUP(F5479,国RL2017!$B$2:$E$870,4,0),"")</f>
        <v/>
      </c>
      <c r="Z5479" s="19" t="str">
        <f>IFERROR(VLOOKUP(F5479,国RL2017!$B$2:$E$870,3,0),"")</f>
        <v/>
      </c>
      <c r="AA5479" s="19" t="str">
        <f>IFERROR(VLOOKUP(F5479,国RL2006!$B$2:$E$567,4,0),"")</f>
        <v/>
      </c>
      <c r="AB5479" s="19" t="str">
        <f>IFERROR(VLOOKUP(F5479,国RL2006!$B$2:$E$567,3,0),"")</f>
        <v/>
      </c>
      <c r="AC5479" s="53" t="s">
        <v>5352</v>
      </c>
    </row>
    <row r="5480" spans="1:29" x14ac:dyDescent="0.15">
      <c r="A5480" s="16">
        <v>5479</v>
      </c>
      <c r="B5480" s="24">
        <v>2025</v>
      </c>
      <c r="C5480" s="53">
        <v>4</v>
      </c>
      <c r="D5480" s="53">
        <v>6</v>
      </c>
      <c r="E5480" s="53" t="s">
        <v>2962</v>
      </c>
      <c r="F5480" s="53" t="s">
        <v>5264</v>
      </c>
      <c r="G5480" s="53" t="str">
        <f>VLOOKUP(F5480,'[2]チョウnlist_Bu+Idx'!$A$2:$G$779,7,FALSE)</f>
        <v>アゲハチョウ科</v>
      </c>
      <c r="H5480" s="53">
        <v>3</v>
      </c>
      <c r="I5480" s="53">
        <v>5</v>
      </c>
      <c r="J5480" s="53">
        <v>3</v>
      </c>
      <c r="M5480" s="52">
        <v>11</v>
      </c>
      <c r="O5480" s="18" t="str">
        <f>IFERROR(VLOOKUP(F5480,'（鳥類・チョウ）vlookup関数用'!$D$35:$F$38,3,0),"")</f>
        <v/>
      </c>
      <c r="P5480" s="18" t="str">
        <f>IFERROR(VLOOKUP(F5480,特定外来生物!$A$3:$G$24,7,0),"")</f>
        <v/>
      </c>
      <c r="Q5480" s="17" t="str">
        <f>IFERROR(VLOOKUP(F5480,県RL2019!$B$2:$H$605,4,0),"")</f>
        <v/>
      </c>
      <c r="R5480" s="17" t="str">
        <f>IFERROR(VLOOKUP(F5480,県RL2019!$B$2:$H$605,5,0),"")</f>
        <v/>
      </c>
      <c r="S5480" s="17" t="str">
        <f>IFERROR(VLOOKUP(F5480,県RL2011!$F$3:$H$906,2,0),"")</f>
        <v/>
      </c>
      <c r="T5480" s="17" t="str">
        <f>IFERROR(VLOOKUP(F5480,県RL2011!$F$3:$H$906,3,0),"")</f>
        <v/>
      </c>
      <c r="U5480" s="150" t="str">
        <f>IFERROR(VLOOKUP(F5480,国RL2020!$B$2:$E$878,4,0),"")</f>
        <v/>
      </c>
      <c r="V5480" s="150" t="str">
        <f>IFERROR(VLOOKUP(F5480,国RL2020!$B$2:$E$878,3,0),"")</f>
        <v/>
      </c>
      <c r="W5480" s="19" t="str">
        <f>IFERROR(VLOOKUP(F5480,国RL2019!$B$2:$E$873,4,0),"")</f>
        <v/>
      </c>
      <c r="X5480" s="19" t="str">
        <f>IFERROR(VLOOKUP(F5480,国RL2019!$B$2:$E$873,3,0),"")</f>
        <v/>
      </c>
      <c r="Y5480" s="19" t="str">
        <f>IFERROR(VLOOKUP(F5480,国RL2017!$B$2:$E$870,4,0),"")</f>
        <v/>
      </c>
      <c r="Z5480" s="19" t="str">
        <f>IFERROR(VLOOKUP(F5480,国RL2017!$B$2:$E$870,3,0),"")</f>
        <v/>
      </c>
      <c r="AA5480" s="19" t="str">
        <f>IFERROR(VLOOKUP(F5480,国RL2006!$B$2:$E$567,4,0),"")</f>
        <v/>
      </c>
      <c r="AB5480" s="19" t="str">
        <f>IFERROR(VLOOKUP(F5480,国RL2006!$B$2:$E$567,3,0),"")</f>
        <v/>
      </c>
    </row>
    <row r="5481" spans="1:29" x14ac:dyDescent="0.15">
      <c r="A5481" s="16">
        <v>5480</v>
      </c>
      <c r="B5481" s="24">
        <v>2025</v>
      </c>
      <c r="C5481" s="53">
        <v>4</v>
      </c>
      <c r="D5481" s="53">
        <v>6</v>
      </c>
      <c r="E5481" s="53" t="s">
        <v>2962</v>
      </c>
      <c r="F5481" s="53" t="s">
        <v>5353</v>
      </c>
      <c r="G5481" s="53" t="str">
        <f>VLOOKUP(F5481,'[2]チョウnlist_Bu+Idx'!$A$2:$G$779,7,FALSE)</f>
        <v>アゲハチョウ科</v>
      </c>
      <c r="J5481" s="53">
        <v>1</v>
      </c>
      <c r="M5481" s="52">
        <v>1</v>
      </c>
      <c r="O5481" s="18" t="str">
        <f>IFERROR(VLOOKUP(F5481,'（鳥類・チョウ）vlookup関数用'!$D$35:$F$38,3,0),"")</f>
        <v/>
      </c>
      <c r="P5481" s="18" t="str">
        <f>IFERROR(VLOOKUP(F5481,特定外来生物!$A$3:$G$24,7,0),"")</f>
        <v/>
      </c>
      <c r="Q5481" s="17" t="str">
        <f>IFERROR(VLOOKUP(F5481,県RL2019!$B$2:$H$605,4,0),"")</f>
        <v/>
      </c>
      <c r="R5481" s="17" t="str">
        <f>IFERROR(VLOOKUP(F5481,県RL2019!$B$2:$H$605,5,0),"")</f>
        <v/>
      </c>
      <c r="S5481" s="17" t="str">
        <f>IFERROR(VLOOKUP(F5481,県RL2011!$F$3:$H$906,2,0),"")</f>
        <v/>
      </c>
      <c r="T5481" s="17" t="str">
        <f>IFERROR(VLOOKUP(F5481,県RL2011!$F$3:$H$906,3,0),"")</f>
        <v/>
      </c>
      <c r="U5481" s="150" t="str">
        <f>IFERROR(VLOOKUP(F5481,国RL2020!$B$2:$E$878,4,0),"")</f>
        <v/>
      </c>
      <c r="V5481" s="150" t="str">
        <f>IFERROR(VLOOKUP(F5481,国RL2020!$B$2:$E$878,3,0),"")</f>
        <v/>
      </c>
      <c r="W5481" s="19" t="str">
        <f>IFERROR(VLOOKUP(F5481,国RL2019!$B$2:$E$873,4,0),"")</f>
        <v/>
      </c>
      <c r="X5481" s="19" t="str">
        <f>IFERROR(VLOOKUP(F5481,国RL2019!$B$2:$E$873,3,0),"")</f>
        <v/>
      </c>
      <c r="Y5481" s="19" t="str">
        <f>IFERROR(VLOOKUP(F5481,国RL2017!$B$2:$E$870,4,0),"")</f>
        <v/>
      </c>
      <c r="Z5481" s="19" t="str">
        <f>IFERROR(VLOOKUP(F5481,国RL2017!$B$2:$E$870,3,0),"")</f>
        <v/>
      </c>
      <c r="AA5481" s="19" t="str">
        <f>IFERROR(VLOOKUP(F5481,国RL2006!$B$2:$E$567,4,0),"")</f>
        <v/>
      </c>
      <c r="AB5481" s="19" t="str">
        <f>IFERROR(VLOOKUP(F5481,国RL2006!$B$2:$E$567,3,0),"")</f>
        <v/>
      </c>
    </row>
    <row r="5482" spans="1:29" x14ac:dyDescent="0.15">
      <c r="A5482" s="16">
        <v>5481</v>
      </c>
      <c r="B5482" s="24">
        <v>2025</v>
      </c>
      <c r="C5482" s="53">
        <v>4</v>
      </c>
      <c r="D5482" s="53">
        <v>6</v>
      </c>
      <c r="E5482" s="53" t="s">
        <v>2962</v>
      </c>
      <c r="F5482" s="53" t="s">
        <v>5354</v>
      </c>
      <c r="G5482" s="53" t="str">
        <f>VLOOKUP(F5482,'[2]チョウnlist_Bu+Idx'!$A$2:$G$779,7,FALSE)</f>
        <v>アゲハチョウ科</v>
      </c>
      <c r="J5482" s="53">
        <v>1</v>
      </c>
      <c r="M5482" s="52">
        <v>1</v>
      </c>
      <c r="O5482" s="18" t="str">
        <f>IFERROR(VLOOKUP(F5482,'（鳥類・チョウ）vlookup関数用'!$D$35:$F$38,3,0),"")</f>
        <v/>
      </c>
      <c r="P5482" s="18" t="str">
        <f>IFERROR(VLOOKUP(F5482,特定外来生物!$A$3:$G$24,7,0),"")</f>
        <v/>
      </c>
      <c r="Q5482" s="17" t="str">
        <f>IFERROR(VLOOKUP(F5482,県RL2019!$B$2:$H$605,4,0),"")</f>
        <v/>
      </c>
      <c r="R5482" s="17" t="str">
        <f>IFERROR(VLOOKUP(F5482,県RL2019!$B$2:$H$605,5,0),"")</f>
        <v/>
      </c>
      <c r="S5482" s="17" t="str">
        <f>IFERROR(VLOOKUP(F5482,県RL2011!$F$3:$H$906,2,0),"")</f>
        <v/>
      </c>
      <c r="T5482" s="17" t="str">
        <f>IFERROR(VLOOKUP(F5482,県RL2011!$F$3:$H$906,3,0),"")</f>
        <v/>
      </c>
      <c r="U5482" s="150" t="str">
        <f>IFERROR(VLOOKUP(F5482,国RL2020!$B$2:$E$878,4,0),"")</f>
        <v/>
      </c>
      <c r="V5482" s="150" t="str">
        <f>IFERROR(VLOOKUP(F5482,国RL2020!$B$2:$E$878,3,0),"")</f>
        <v/>
      </c>
      <c r="W5482" s="19" t="str">
        <f>IFERROR(VLOOKUP(F5482,国RL2019!$B$2:$E$873,4,0),"")</f>
        <v/>
      </c>
      <c r="X5482" s="19" t="str">
        <f>IFERROR(VLOOKUP(F5482,国RL2019!$B$2:$E$873,3,0),"")</f>
        <v/>
      </c>
      <c r="Y5482" s="19" t="str">
        <f>IFERROR(VLOOKUP(F5482,国RL2017!$B$2:$E$870,4,0),"")</f>
        <v/>
      </c>
      <c r="Z5482" s="19" t="str">
        <f>IFERROR(VLOOKUP(F5482,国RL2017!$B$2:$E$870,3,0),"")</f>
        <v/>
      </c>
      <c r="AA5482" s="19" t="str">
        <f>IFERROR(VLOOKUP(F5482,国RL2006!$B$2:$E$567,4,0),"")</f>
        <v/>
      </c>
      <c r="AB5482" s="19" t="str">
        <f>IFERROR(VLOOKUP(F5482,国RL2006!$B$2:$E$567,3,0),"")</f>
        <v/>
      </c>
    </row>
    <row r="5483" spans="1:29" x14ac:dyDescent="0.15">
      <c r="A5483" s="16">
        <v>5482</v>
      </c>
      <c r="B5483" s="24">
        <v>2025</v>
      </c>
      <c r="C5483" s="53">
        <v>4</v>
      </c>
      <c r="D5483" s="53">
        <v>6</v>
      </c>
      <c r="E5483" s="53" t="s">
        <v>2962</v>
      </c>
      <c r="F5483" s="53" t="s">
        <v>5272</v>
      </c>
      <c r="G5483" s="53" t="str">
        <f>VLOOKUP(F5483,'[2]チョウnlist_Bu+Idx'!$A$2:$G$779,7,FALSE)</f>
        <v>シロチョウ科</v>
      </c>
      <c r="H5483" s="53">
        <v>170</v>
      </c>
      <c r="I5483" s="53">
        <v>35</v>
      </c>
      <c r="J5483" s="53">
        <v>110</v>
      </c>
      <c r="M5483" s="52">
        <v>315</v>
      </c>
      <c r="O5483" s="18" t="str">
        <f>IFERROR(VLOOKUP(F5483,'（鳥類・チョウ）vlookup関数用'!$D$35:$F$38,3,0),"")</f>
        <v/>
      </c>
      <c r="P5483" s="18" t="str">
        <f>IFERROR(VLOOKUP(F5483,特定外来生物!$A$3:$G$24,7,0),"")</f>
        <v/>
      </c>
      <c r="Q5483" s="17" t="str">
        <f>IFERROR(VLOOKUP(F5483,県RL2019!$B$2:$H$605,4,0),"")</f>
        <v/>
      </c>
      <c r="R5483" s="17" t="str">
        <f>IFERROR(VLOOKUP(F5483,県RL2019!$B$2:$H$605,5,0),"")</f>
        <v/>
      </c>
      <c r="S5483" s="17" t="str">
        <f>IFERROR(VLOOKUP(F5483,県RL2011!$F$3:$H$906,2,0),"")</f>
        <v/>
      </c>
      <c r="T5483" s="17" t="str">
        <f>IFERROR(VLOOKUP(F5483,県RL2011!$F$3:$H$906,3,0),"")</f>
        <v/>
      </c>
      <c r="U5483" s="150" t="str">
        <f>IFERROR(VLOOKUP(F5483,国RL2020!$B$2:$E$878,4,0),"")</f>
        <v/>
      </c>
      <c r="V5483" s="150" t="str">
        <f>IFERROR(VLOOKUP(F5483,国RL2020!$B$2:$E$878,3,0),"")</f>
        <v/>
      </c>
      <c r="W5483" s="19" t="str">
        <f>IFERROR(VLOOKUP(F5483,国RL2019!$B$2:$E$873,4,0),"")</f>
        <v/>
      </c>
      <c r="X5483" s="19" t="str">
        <f>IFERROR(VLOOKUP(F5483,国RL2019!$B$2:$E$873,3,0),"")</f>
        <v/>
      </c>
      <c r="Y5483" s="19" t="str">
        <f>IFERROR(VLOOKUP(F5483,国RL2017!$B$2:$E$870,4,0),"")</f>
        <v/>
      </c>
      <c r="Z5483" s="19" t="str">
        <f>IFERROR(VLOOKUP(F5483,国RL2017!$B$2:$E$870,3,0),"")</f>
        <v/>
      </c>
      <c r="AA5483" s="19" t="str">
        <f>IFERROR(VLOOKUP(F5483,国RL2006!$B$2:$E$567,4,0),"")</f>
        <v/>
      </c>
      <c r="AB5483" s="19" t="str">
        <f>IFERROR(VLOOKUP(F5483,国RL2006!$B$2:$E$567,3,0),"")</f>
        <v/>
      </c>
    </row>
    <row r="5484" spans="1:29" x14ac:dyDescent="0.15">
      <c r="A5484" s="16">
        <v>5483</v>
      </c>
      <c r="B5484" s="24">
        <v>2025</v>
      </c>
      <c r="C5484" s="53">
        <v>4</v>
      </c>
      <c r="D5484" s="53">
        <v>6</v>
      </c>
      <c r="E5484" s="53" t="s">
        <v>2962</v>
      </c>
      <c r="F5484" s="53" t="s">
        <v>5325</v>
      </c>
      <c r="G5484" s="53" t="str">
        <f>VLOOKUP(F5484,'[2]チョウnlist_Bu+Idx'!$A$2:$G$779,7,FALSE)</f>
        <v>シロチョウ科</v>
      </c>
      <c r="H5484" s="53">
        <v>1</v>
      </c>
      <c r="I5484" s="53">
        <v>5</v>
      </c>
      <c r="J5484" s="53">
        <v>6</v>
      </c>
      <c r="M5484" s="52">
        <v>12</v>
      </c>
      <c r="O5484" s="18" t="str">
        <f>IFERROR(VLOOKUP(F5484,'（鳥類・チョウ）vlookup関数用'!$D$35:$F$38,3,0),"")</f>
        <v/>
      </c>
      <c r="P5484" s="18" t="str">
        <f>IFERROR(VLOOKUP(F5484,特定外来生物!$A$3:$G$24,7,0),"")</f>
        <v/>
      </c>
      <c r="Q5484" s="17" t="str">
        <f>IFERROR(VLOOKUP(F5484,県RL2019!$B$2:$H$605,4,0),"")</f>
        <v/>
      </c>
      <c r="R5484" s="17" t="str">
        <f>IFERROR(VLOOKUP(F5484,県RL2019!$B$2:$H$605,5,0),"")</f>
        <v/>
      </c>
      <c r="S5484" s="17" t="str">
        <f>IFERROR(VLOOKUP(F5484,県RL2011!$F$3:$H$906,2,0),"")</f>
        <v/>
      </c>
      <c r="T5484" s="17" t="str">
        <f>IFERROR(VLOOKUP(F5484,県RL2011!$F$3:$H$906,3,0),"")</f>
        <v/>
      </c>
      <c r="U5484" s="150" t="str">
        <f>IFERROR(VLOOKUP(F5484,国RL2020!$B$2:$E$878,4,0),"")</f>
        <v/>
      </c>
      <c r="V5484" s="150" t="str">
        <f>IFERROR(VLOOKUP(F5484,国RL2020!$B$2:$E$878,3,0),"")</f>
        <v/>
      </c>
      <c r="W5484" s="19" t="str">
        <f>IFERROR(VLOOKUP(F5484,国RL2019!$B$2:$E$873,4,0),"")</f>
        <v/>
      </c>
      <c r="X5484" s="19" t="str">
        <f>IFERROR(VLOOKUP(F5484,国RL2019!$B$2:$E$873,3,0),"")</f>
        <v/>
      </c>
      <c r="Y5484" s="19" t="str">
        <f>IFERROR(VLOOKUP(F5484,国RL2017!$B$2:$E$870,4,0),"")</f>
        <v/>
      </c>
      <c r="Z5484" s="19" t="str">
        <f>IFERROR(VLOOKUP(F5484,国RL2017!$B$2:$E$870,3,0),"")</f>
        <v/>
      </c>
      <c r="AA5484" s="19" t="str">
        <f>IFERROR(VLOOKUP(F5484,国RL2006!$B$2:$E$567,4,0),"")</f>
        <v/>
      </c>
      <c r="AB5484" s="19" t="str">
        <f>IFERROR(VLOOKUP(F5484,国RL2006!$B$2:$E$567,3,0),"")</f>
        <v/>
      </c>
    </row>
    <row r="5485" spans="1:29" x14ac:dyDescent="0.15">
      <c r="A5485" s="16">
        <v>5484</v>
      </c>
      <c r="B5485" s="24">
        <v>2025</v>
      </c>
      <c r="C5485" s="53">
        <v>4</v>
      </c>
      <c r="D5485" s="53">
        <v>6</v>
      </c>
      <c r="E5485" s="53" t="s">
        <v>2962</v>
      </c>
      <c r="F5485" s="53" t="s">
        <v>5265</v>
      </c>
      <c r="G5485" s="53" t="s">
        <v>19</v>
      </c>
      <c r="I5485" s="53">
        <v>5</v>
      </c>
      <c r="M5485" s="52">
        <v>5</v>
      </c>
      <c r="O5485" s="18" t="str">
        <f>IFERROR(VLOOKUP(F5485,'（鳥類・チョウ）vlookup関数用'!$D$35:$F$38,3,0),"")</f>
        <v/>
      </c>
      <c r="P5485" s="18" t="str">
        <f>IFERROR(VLOOKUP(F5485,特定外来生物!$A$3:$G$24,7,0),"")</f>
        <v/>
      </c>
      <c r="Q5485" s="17" t="str">
        <f>IFERROR(VLOOKUP(F5485,県RL2019!$B$2:$H$605,4,0),"")</f>
        <v/>
      </c>
      <c r="R5485" s="17" t="str">
        <f>IFERROR(VLOOKUP(F5485,県RL2019!$B$2:$H$605,5,0),"")</f>
        <v/>
      </c>
      <c r="S5485" s="17" t="str">
        <f>IFERROR(VLOOKUP(F5485,県RL2011!$F$3:$H$906,2,0),"")</f>
        <v/>
      </c>
      <c r="T5485" s="17" t="str">
        <f>IFERROR(VLOOKUP(F5485,県RL2011!$F$3:$H$906,3,0),"")</f>
        <v/>
      </c>
      <c r="U5485" s="150" t="str">
        <f>IFERROR(VLOOKUP(F5485,国RL2020!$B$2:$E$878,4,0),"")</f>
        <v/>
      </c>
      <c r="V5485" s="150" t="str">
        <f>IFERROR(VLOOKUP(F5485,国RL2020!$B$2:$E$878,3,0),"")</f>
        <v/>
      </c>
      <c r="W5485" s="19" t="str">
        <f>IFERROR(VLOOKUP(F5485,国RL2019!$B$2:$E$873,4,0),"")</f>
        <v/>
      </c>
      <c r="X5485" s="19" t="str">
        <f>IFERROR(VLOOKUP(F5485,国RL2019!$B$2:$E$873,3,0),"")</f>
        <v/>
      </c>
      <c r="Y5485" s="19" t="str">
        <f>IFERROR(VLOOKUP(F5485,国RL2017!$B$2:$E$870,4,0),"")</f>
        <v/>
      </c>
      <c r="Z5485" s="19" t="str">
        <f>IFERROR(VLOOKUP(F5485,国RL2017!$B$2:$E$870,3,0),"")</f>
        <v/>
      </c>
      <c r="AA5485" s="19" t="str">
        <f>IFERROR(VLOOKUP(F5485,国RL2006!$B$2:$E$567,4,0),"")</f>
        <v/>
      </c>
      <c r="AB5485" s="19" t="str">
        <f>IFERROR(VLOOKUP(F5485,国RL2006!$B$2:$E$567,3,0),"")</f>
        <v/>
      </c>
    </row>
    <row r="5486" spans="1:29" x14ac:dyDescent="0.15">
      <c r="A5486" s="16">
        <v>5485</v>
      </c>
      <c r="B5486" s="24">
        <v>2025</v>
      </c>
      <c r="C5486" s="53">
        <v>4</v>
      </c>
      <c r="D5486" s="53">
        <v>6</v>
      </c>
      <c r="E5486" s="53" t="s">
        <v>2962</v>
      </c>
      <c r="F5486" s="53" t="s">
        <v>5351</v>
      </c>
      <c r="G5486" s="53" t="str">
        <f>VLOOKUP(F5486,'[2]チョウnlist_Bu+Idx'!$A$2:$G$779,7,FALSE)</f>
        <v>シロチョウ科</v>
      </c>
      <c r="J5486" s="53">
        <v>2</v>
      </c>
      <c r="M5486" s="52">
        <v>2</v>
      </c>
      <c r="O5486" s="18" t="str">
        <f>IFERROR(VLOOKUP(F5486,'（鳥類・チョウ）vlookup関数用'!$D$35:$F$38,3,0),"")</f>
        <v/>
      </c>
      <c r="P5486" s="18" t="str">
        <f>IFERROR(VLOOKUP(F5486,特定外来生物!$A$3:$G$24,7,0),"")</f>
        <v/>
      </c>
      <c r="Q5486" s="17" t="str">
        <f>IFERROR(VLOOKUP(F5486,県RL2019!$B$2:$H$605,4,0),"")</f>
        <v/>
      </c>
      <c r="R5486" s="17" t="str">
        <f>IFERROR(VLOOKUP(F5486,県RL2019!$B$2:$H$605,5,0),"")</f>
        <v/>
      </c>
      <c r="S5486" s="17" t="str">
        <f>IFERROR(VLOOKUP(F5486,県RL2011!$F$3:$H$906,2,0),"")</f>
        <v/>
      </c>
      <c r="T5486" s="17" t="str">
        <f>IFERROR(VLOOKUP(F5486,県RL2011!$F$3:$H$906,3,0),"")</f>
        <v/>
      </c>
      <c r="U5486" s="150" t="str">
        <f>IFERROR(VLOOKUP(F5486,国RL2020!$B$2:$E$878,4,0),"")</f>
        <v/>
      </c>
      <c r="V5486" s="150" t="str">
        <f>IFERROR(VLOOKUP(F5486,国RL2020!$B$2:$E$878,3,0),"")</f>
        <v/>
      </c>
      <c r="W5486" s="19" t="str">
        <f>IFERROR(VLOOKUP(F5486,国RL2019!$B$2:$E$873,4,0),"")</f>
        <v/>
      </c>
      <c r="X5486" s="19" t="str">
        <f>IFERROR(VLOOKUP(F5486,国RL2019!$B$2:$E$873,3,0),"")</f>
        <v/>
      </c>
      <c r="Y5486" s="19" t="str">
        <f>IFERROR(VLOOKUP(F5486,国RL2017!$B$2:$E$870,4,0),"")</f>
        <v/>
      </c>
      <c r="Z5486" s="19" t="str">
        <f>IFERROR(VLOOKUP(F5486,国RL2017!$B$2:$E$870,3,0),"")</f>
        <v/>
      </c>
      <c r="AA5486" s="19" t="str">
        <f>IFERROR(VLOOKUP(F5486,国RL2006!$B$2:$E$567,4,0),"")</f>
        <v/>
      </c>
      <c r="AB5486" s="19" t="str">
        <f>IFERROR(VLOOKUP(F5486,国RL2006!$B$2:$E$567,3,0),"")</f>
        <v/>
      </c>
    </row>
    <row r="5487" spans="1:29" x14ac:dyDescent="0.15">
      <c r="A5487" s="16">
        <v>5486</v>
      </c>
      <c r="B5487" s="24">
        <v>2025</v>
      </c>
      <c r="C5487" s="53">
        <v>4</v>
      </c>
      <c r="D5487" s="53">
        <v>6</v>
      </c>
      <c r="E5487" s="53" t="s">
        <v>2962</v>
      </c>
      <c r="F5487" s="53" t="s">
        <v>5273</v>
      </c>
      <c r="G5487" s="53" t="str">
        <f>VLOOKUP(F5487,'[2]チョウnlist_Bu+Idx'!$A$2:$G$779,7,FALSE)</f>
        <v>シジミチョウ科</v>
      </c>
      <c r="H5487" s="53">
        <v>60</v>
      </c>
      <c r="I5487" s="53">
        <v>13</v>
      </c>
      <c r="J5487" s="53">
        <v>32</v>
      </c>
      <c r="M5487" s="52">
        <v>105</v>
      </c>
      <c r="O5487" s="18" t="str">
        <f>IFERROR(VLOOKUP(F5487,'（鳥類・チョウ）vlookup関数用'!$D$35:$F$38,3,0),"")</f>
        <v/>
      </c>
      <c r="P5487" s="18" t="str">
        <f>IFERROR(VLOOKUP(F5487,特定外来生物!$A$3:$G$24,7,0),"")</f>
        <v/>
      </c>
      <c r="Q5487" s="17" t="str">
        <f>IFERROR(VLOOKUP(F5487,県RL2019!$B$2:$H$605,4,0),"")</f>
        <v/>
      </c>
      <c r="R5487" s="17" t="str">
        <f>IFERROR(VLOOKUP(F5487,県RL2019!$B$2:$H$605,5,0),"")</f>
        <v/>
      </c>
      <c r="S5487" s="17" t="str">
        <f>IFERROR(VLOOKUP(F5487,県RL2011!$F$3:$H$906,2,0),"")</f>
        <v/>
      </c>
      <c r="T5487" s="17" t="str">
        <f>IFERROR(VLOOKUP(F5487,県RL2011!$F$3:$H$906,3,0),"")</f>
        <v/>
      </c>
      <c r="U5487" s="150" t="str">
        <f>IFERROR(VLOOKUP(F5487,国RL2020!$B$2:$E$878,4,0),"")</f>
        <v/>
      </c>
      <c r="V5487" s="150" t="str">
        <f>IFERROR(VLOOKUP(F5487,国RL2020!$B$2:$E$878,3,0),"")</f>
        <v/>
      </c>
      <c r="W5487" s="19" t="str">
        <f>IFERROR(VLOOKUP(F5487,国RL2019!$B$2:$E$873,4,0),"")</f>
        <v/>
      </c>
      <c r="X5487" s="19" t="str">
        <f>IFERROR(VLOOKUP(F5487,国RL2019!$B$2:$E$873,3,0),"")</f>
        <v/>
      </c>
      <c r="Y5487" s="19" t="str">
        <f>IFERROR(VLOOKUP(F5487,国RL2017!$B$2:$E$870,4,0),"")</f>
        <v/>
      </c>
      <c r="Z5487" s="19" t="str">
        <f>IFERROR(VLOOKUP(F5487,国RL2017!$B$2:$E$870,3,0),"")</f>
        <v/>
      </c>
      <c r="AA5487" s="19" t="str">
        <f>IFERROR(VLOOKUP(F5487,国RL2006!$B$2:$E$567,4,0),"")</f>
        <v/>
      </c>
      <c r="AB5487" s="19" t="str">
        <f>IFERROR(VLOOKUP(F5487,国RL2006!$B$2:$E$567,3,0),"")</f>
        <v/>
      </c>
    </row>
    <row r="5488" spans="1:29" x14ac:dyDescent="0.15">
      <c r="A5488" s="16">
        <v>5487</v>
      </c>
      <c r="B5488" s="24">
        <v>2025</v>
      </c>
      <c r="C5488" s="53">
        <v>4</v>
      </c>
      <c r="D5488" s="53">
        <v>6</v>
      </c>
      <c r="E5488" s="53" t="s">
        <v>2962</v>
      </c>
      <c r="F5488" s="53" t="s">
        <v>5270</v>
      </c>
      <c r="G5488" s="53" t="str">
        <f>VLOOKUP(F5488,'[2]チョウnlist_Bu+Idx'!$A$2:$G$779,7,FALSE)</f>
        <v>シジミチョウ科</v>
      </c>
      <c r="H5488" s="53">
        <v>26</v>
      </c>
      <c r="I5488" s="53">
        <v>23</v>
      </c>
      <c r="J5488" s="53">
        <v>55</v>
      </c>
      <c r="M5488" s="52">
        <v>104</v>
      </c>
      <c r="O5488" s="18" t="str">
        <f>IFERROR(VLOOKUP(F5488,'（鳥類・チョウ）vlookup関数用'!$D$35:$F$38,3,0),"")</f>
        <v/>
      </c>
      <c r="P5488" s="18" t="str">
        <f>IFERROR(VLOOKUP(F5488,特定外来生物!$A$3:$G$24,7,0),"")</f>
        <v/>
      </c>
      <c r="Q5488" s="17" t="str">
        <f>IFERROR(VLOOKUP(F5488,県RL2019!$B$2:$H$605,4,0),"")</f>
        <v/>
      </c>
      <c r="R5488" s="17" t="str">
        <f>IFERROR(VLOOKUP(F5488,県RL2019!$B$2:$H$605,5,0),"")</f>
        <v/>
      </c>
      <c r="S5488" s="17" t="str">
        <f>IFERROR(VLOOKUP(F5488,県RL2011!$F$3:$H$906,2,0),"")</f>
        <v/>
      </c>
      <c r="T5488" s="17" t="str">
        <f>IFERROR(VLOOKUP(F5488,県RL2011!$F$3:$H$906,3,0),"")</f>
        <v/>
      </c>
      <c r="U5488" s="150" t="str">
        <f>IFERROR(VLOOKUP(F5488,国RL2020!$B$2:$E$878,4,0),"")</f>
        <v/>
      </c>
      <c r="V5488" s="150" t="str">
        <f>IFERROR(VLOOKUP(F5488,国RL2020!$B$2:$E$878,3,0),"")</f>
        <v/>
      </c>
      <c r="W5488" s="19" t="str">
        <f>IFERROR(VLOOKUP(F5488,国RL2019!$B$2:$E$873,4,0),"")</f>
        <v/>
      </c>
      <c r="X5488" s="19" t="str">
        <f>IFERROR(VLOOKUP(F5488,国RL2019!$B$2:$E$873,3,0),"")</f>
        <v/>
      </c>
      <c r="Y5488" s="19" t="str">
        <f>IFERROR(VLOOKUP(F5488,国RL2017!$B$2:$E$870,4,0),"")</f>
        <v/>
      </c>
      <c r="Z5488" s="19" t="str">
        <f>IFERROR(VLOOKUP(F5488,国RL2017!$B$2:$E$870,3,0),"")</f>
        <v/>
      </c>
      <c r="AA5488" s="19" t="str">
        <f>IFERROR(VLOOKUP(F5488,国RL2006!$B$2:$E$567,4,0),"")</f>
        <v/>
      </c>
      <c r="AB5488" s="19" t="str">
        <f>IFERROR(VLOOKUP(F5488,国RL2006!$B$2:$E$567,3,0),"")</f>
        <v/>
      </c>
    </row>
    <row r="5489" spans="1:29" x14ac:dyDescent="0.15">
      <c r="A5489" s="16">
        <v>5488</v>
      </c>
      <c r="B5489" s="24">
        <v>2025</v>
      </c>
      <c r="C5489" s="53">
        <v>4</v>
      </c>
      <c r="D5489" s="53">
        <v>6</v>
      </c>
      <c r="E5489" s="53" t="s">
        <v>2962</v>
      </c>
      <c r="F5489" s="53" t="s">
        <v>5266</v>
      </c>
      <c r="G5489" s="53" t="str">
        <f>VLOOKUP(F5489,'[2]チョウnlist_Bu+Idx'!$A$2:$G$779,7,FALSE)</f>
        <v>タテハチョウ科</v>
      </c>
      <c r="I5489" s="53">
        <v>1</v>
      </c>
      <c r="M5489" s="52">
        <v>1</v>
      </c>
      <c r="O5489" s="18" t="str">
        <f>IFERROR(VLOOKUP(F5489,'（鳥類・チョウ）vlookup関数用'!$D$35:$F$38,3,0),"")</f>
        <v/>
      </c>
      <c r="P5489" s="18" t="str">
        <f>IFERROR(VLOOKUP(F5489,特定外来生物!$A$3:$G$24,7,0),"")</f>
        <v/>
      </c>
      <c r="Q5489" s="17" t="str">
        <f>IFERROR(VLOOKUP(F5489,県RL2019!$B$2:$H$605,4,0),"")</f>
        <v/>
      </c>
      <c r="R5489" s="17" t="str">
        <f>IFERROR(VLOOKUP(F5489,県RL2019!$B$2:$H$605,5,0),"")</f>
        <v/>
      </c>
      <c r="S5489" s="17" t="str">
        <f>IFERROR(VLOOKUP(F5489,県RL2011!$F$3:$H$906,2,0),"")</f>
        <v/>
      </c>
      <c r="T5489" s="17" t="str">
        <f>IFERROR(VLOOKUP(F5489,県RL2011!$F$3:$H$906,3,0),"")</f>
        <v/>
      </c>
      <c r="U5489" s="150" t="str">
        <f>IFERROR(VLOOKUP(F5489,国RL2020!$B$2:$E$878,4,0),"")</f>
        <v/>
      </c>
      <c r="V5489" s="150" t="str">
        <f>IFERROR(VLOOKUP(F5489,国RL2020!$B$2:$E$878,3,0),"")</f>
        <v/>
      </c>
      <c r="W5489" s="19" t="str">
        <f>IFERROR(VLOOKUP(F5489,国RL2019!$B$2:$E$873,4,0),"")</f>
        <v/>
      </c>
      <c r="X5489" s="19" t="str">
        <f>IFERROR(VLOOKUP(F5489,国RL2019!$B$2:$E$873,3,0),"")</f>
        <v/>
      </c>
      <c r="Y5489" s="19" t="str">
        <f>IFERROR(VLOOKUP(F5489,国RL2017!$B$2:$E$870,4,0),"")</f>
        <v/>
      </c>
      <c r="Z5489" s="19" t="str">
        <f>IFERROR(VLOOKUP(F5489,国RL2017!$B$2:$E$870,3,0),"")</f>
        <v/>
      </c>
      <c r="AA5489" s="19" t="str">
        <f>IFERROR(VLOOKUP(F5489,国RL2006!$B$2:$E$567,4,0),"")</f>
        <v/>
      </c>
      <c r="AB5489" s="19" t="str">
        <f>IFERROR(VLOOKUP(F5489,国RL2006!$B$2:$E$567,3,0),"")</f>
        <v/>
      </c>
    </row>
    <row r="5490" spans="1:29" x14ac:dyDescent="0.15">
      <c r="A5490" s="16">
        <v>5489</v>
      </c>
      <c r="B5490" s="24">
        <v>2025</v>
      </c>
      <c r="C5490" s="53">
        <v>4</v>
      </c>
      <c r="D5490" s="53">
        <v>6</v>
      </c>
      <c r="E5490" s="53" t="s">
        <v>2962</v>
      </c>
      <c r="F5490" s="53" t="s">
        <v>5269</v>
      </c>
      <c r="G5490" s="53" t="str">
        <f>VLOOKUP(F5490,'[2]チョウnlist_Bu+Idx'!$A$2:$G$779,7,FALSE)</f>
        <v>ジャノメチョウ科</v>
      </c>
      <c r="H5490" s="53">
        <v>6</v>
      </c>
      <c r="I5490" s="53">
        <v>7</v>
      </c>
      <c r="J5490" s="53">
        <v>5</v>
      </c>
      <c r="M5490" s="52">
        <v>18</v>
      </c>
      <c r="O5490" s="18" t="str">
        <f>IFERROR(VLOOKUP(F5490,'（鳥類・チョウ）vlookup関数用'!$D$35:$F$38,3,0),"")</f>
        <v/>
      </c>
      <c r="P5490" s="18" t="str">
        <f>IFERROR(VLOOKUP(F5490,特定外来生物!$A$3:$G$24,7,0),"")</f>
        <v/>
      </c>
      <c r="Q5490" s="17" t="str">
        <f>IFERROR(VLOOKUP(F5490,県RL2019!$B$2:$H$605,4,0),"")</f>
        <v/>
      </c>
      <c r="R5490" s="17" t="str">
        <f>IFERROR(VLOOKUP(F5490,県RL2019!$B$2:$H$605,5,0),"")</f>
        <v/>
      </c>
      <c r="S5490" s="17" t="str">
        <f>IFERROR(VLOOKUP(F5490,県RL2011!$F$3:$H$906,2,0),"")</f>
        <v/>
      </c>
      <c r="T5490" s="17" t="str">
        <f>IFERROR(VLOOKUP(F5490,県RL2011!$F$3:$H$906,3,0),"")</f>
        <v/>
      </c>
      <c r="U5490" s="150" t="str">
        <f>IFERROR(VLOOKUP(F5490,国RL2020!$B$2:$E$878,4,0),"")</f>
        <v/>
      </c>
      <c r="V5490" s="150" t="str">
        <f>IFERROR(VLOOKUP(F5490,国RL2020!$B$2:$E$878,3,0),"")</f>
        <v/>
      </c>
      <c r="W5490" s="19" t="str">
        <f>IFERROR(VLOOKUP(F5490,国RL2019!$B$2:$E$873,4,0),"")</f>
        <v/>
      </c>
      <c r="X5490" s="19" t="str">
        <f>IFERROR(VLOOKUP(F5490,国RL2019!$B$2:$E$873,3,0),"")</f>
        <v/>
      </c>
      <c r="Y5490" s="19" t="str">
        <f>IFERROR(VLOOKUP(F5490,国RL2017!$B$2:$E$870,4,0),"")</f>
        <v/>
      </c>
      <c r="Z5490" s="19" t="str">
        <f>IFERROR(VLOOKUP(F5490,国RL2017!$B$2:$E$870,3,0),"")</f>
        <v/>
      </c>
      <c r="AA5490" s="19" t="str">
        <f>IFERROR(VLOOKUP(F5490,国RL2006!$B$2:$E$567,4,0),"")</f>
        <v/>
      </c>
      <c r="AB5490" s="19" t="str">
        <f>IFERROR(VLOOKUP(F5490,国RL2006!$B$2:$E$567,3,0),"")</f>
        <v/>
      </c>
      <c r="AC5490" s="53" t="s">
        <v>5355</v>
      </c>
    </row>
    <row r="5491" spans="1:29" x14ac:dyDescent="0.15">
      <c r="A5491" s="16">
        <v>5490</v>
      </c>
      <c r="B5491" s="24">
        <v>2025</v>
      </c>
      <c r="C5491" s="53">
        <v>4</v>
      </c>
      <c r="D5491" s="53">
        <v>7</v>
      </c>
      <c r="E5491" s="53" t="s">
        <v>2963</v>
      </c>
      <c r="F5491" s="53" t="s">
        <v>5264</v>
      </c>
      <c r="G5491" s="53" t="str">
        <f>VLOOKUP(F5491,'[2]チョウnlist_Bu+Idx'!$A$2:$G$779,7,FALSE)</f>
        <v>アゲハチョウ科</v>
      </c>
      <c r="H5491" s="53">
        <v>4</v>
      </c>
      <c r="I5491" s="53">
        <v>3</v>
      </c>
      <c r="M5491" s="52">
        <v>7</v>
      </c>
      <c r="O5491" s="18" t="str">
        <f>IFERROR(VLOOKUP(F5491,'（鳥類・チョウ）vlookup関数用'!$D$35:$F$38,3,0),"")</f>
        <v/>
      </c>
      <c r="P5491" s="18" t="str">
        <f>IFERROR(VLOOKUP(F5491,特定外来生物!$A$3:$G$24,7,0),"")</f>
        <v/>
      </c>
      <c r="Q5491" s="17" t="str">
        <f>IFERROR(VLOOKUP(F5491,県RL2019!$B$2:$H$605,4,0),"")</f>
        <v/>
      </c>
      <c r="R5491" s="17" t="str">
        <f>IFERROR(VLOOKUP(F5491,県RL2019!$B$2:$H$605,5,0),"")</f>
        <v/>
      </c>
      <c r="S5491" s="17" t="str">
        <f>IFERROR(VLOOKUP(F5491,県RL2011!$F$3:$H$906,2,0),"")</f>
        <v/>
      </c>
      <c r="T5491" s="17" t="str">
        <f>IFERROR(VLOOKUP(F5491,県RL2011!$F$3:$H$906,3,0),"")</f>
        <v/>
      </c>
      <c r="U5491" s="150" t="str">
        <f>IFERROR(VLOOKUP(F5491,国RL2020!$B$2:$E$878,4,0),"")</f>
        <v/>
      </c>
      <c r="V5491" s="150" t="str">
        <f>IFERROR(VLOOKUP(F5491,国RL2020!$B$2:$E$878,3,0),"")</f>
        <v/>
      </c>
      <c r="W5491" s="19" t="str">
        <f>IFERROR(VLOOKUP(F5491,国RL2019!$B$2:$E$873,4,0),"")</f>
        <v/>
      </c>
      <c r="X5491" s="19" t="str">
        <f>IFERROR(VLOOKUP(F5491,国RL2019!$B$2:$E$873,3,0),"")</f>
        <v/>
      </c>
      <c r="Y5491" s="19" t="str">
        <f>IFERROR(VLOOKUP(F5491,国RL2017!$B$2:$E$870,4,0),"")</f>
        <v/>
      </c>
      <c r="Z5491" s="19" t="str">
        <f>IFERROR(VLOOKUP(F5491,国RL2017!$B$2:$E$870,3,0),"")</f>
        <v/>
      </c>
      <c r="AA5491" s="19" t="str">
        <f>IFERROR(VLOOKUP(F5491,国RL2006!$B$2:$E$567,4,0),"")</f>
        <v/>
      </c>
      <c r="AB5491" s="19" t="str">
        <f>IFERROR(VLOOKUP(F5491,国RL2006!$B$2:$E$567,3,0),"")</f>
        <v/>
      </c>
    </row>
    <row r="5492" spans="1:29" x14ac:dyDescent="0.15">
      <c r="A5492" s="16">
        <v>5491</v>
      </c>
      <c r="B5492" s="24">
        <v>2025</v>
      </c>
      <c r="C5492" s="53">
        <v>4</v>
      </c>
      <c r="D5492" s="53">
        <v>7</v>
      </c>
      <c r="E5492" s="53" t="s">
        <v>2963</v>
      </c>
      <c r="F5492" s="53" t="s">
        <v>5354</v>
      </c>
      <c r="G5492" s="53" t="str">
        <f>VLOOKUP(F5492,'[2]チョウnlist_Bu+Idx'!$A$2:$G$779,7,FALSE)</f>
        <v>アゲハチョウ科</v>
      </c>
      <c r="H5492" s="53">
        <v>1</v>
      </c>
      <c r="M5492" s="52">
        <v>1</v>
      </c>
      <c r="O5492" s="18" t="str">
        <f>IFERROR(VLOOKUP(F5492,'（鳥類・チョウ）vlookup関数用'!$D$35:$F$38,3,0),"")</f>
        <v/>
      </c>
      <c r="P5492" s="18" t="str">
        <f>IFERROR(VLOOKUP(F5492,特定外来生物!$A$3:$G$24,7,0),"")</f>
        <v/>
      </c>
      <c r="Q5492" s="17" t="str">
        <f>IFERROR(VLOOKUP(F5492,県RL2019!$B$2:$H$605,4,0),"")</f>
        <v/>
      </c>
      <c r="R5492" s="17" t="str">
        <f>IFERROR(VLOOKUP(F5492,県RL2019!$B$2:$H$605,5,0),"")</f>
        <v/>
      </c>
      <c r="S5492" s="17" t="str">
        <f>IFERROR(VLOOKUP(F5492,県RL2011!$F$3:$H$906,2,0),"")</f>
        <v/>
      </c>
      <c r="T5492" s="17" t="str">
        <f>IFERROR(VLOOKUP(F5492,県RL2011!$F$3:$H$906,3,0),"")</f>
        <v/>
      </c>
      <c r="U5492" s="150" t="str">
        <f>IFERROR(VLOOKUP(F5492,国RL2020!$B$2:$E$878,4,0),"")</f>
        <v/>
      </c>
      <c r="V5492" s="150" t="str">
        <f>IFERROR(VLOOKUP(F5492,国RL2020!$B$2:$E$878,3,0),"")</f>
        <v/>
      </c>
      <c r="W5492" s="19" t="str">
        <f>IFERROR(VLOOKUP(F5492,国RL2019!$B$2:$E$873,4,0),"")</f>
        <v/>
      </c>
      <c r="X5492" s="19" t="str">
        <f>IFERROR(VLOOKUP(F5492,国RL2019!$B$2:$E$873,3,0),"")</f>
        <v/>
      </c>
      <c r="Y5492" s="19" t="str">
        <f>IFERROR(VLOOKUP(F5492,国RL2017!$B$2:$E$870,4,0),"")</f>
        <v/>
      </c>
      <c r="Z5492" s="19" t="str">
        <f>IFERROR(VLOOKUP(F5492,国RL2017!$B$2:$E$870,3,0),"")</f>
        <v/>
      </c>
      <c r="AA5492" s="19" t="str">
        <f>IFERROR(VLOOKUP(F5492,国RL2006!$B$2:$E$567,4,0),"")</f>
        <v/>
      </c>
      <c r="AB5492" s="19" t="str">
        <f>IFERROR(VLOOKUP(F5492,国RL2006!$B$2:$E$567,3,0),"")</f>
        <v/>
      </c>
    </row>
    <row r="5493" spans="1:29" x14ac:dyDescent="0.15">
      <c r="A5493" s="16">
        <v>5492</v>
      </c>
      <c r="B5493" s="24">
        <v>2025</v>
      </c>
      <c r="C5493" s="53">
        <v>4</v>
      </c>
      <c r="D5493" s="53">
        <v>7</v>
      </c>
      <c r="E5493" s="53" t="s">
        <v>2963</v>
      </c>
      <c r="F5493" s="53" t="s">
        <v>5272</v>
      </c>
      <c r="G5493" s="53" t="str">
        <f>VLOOKUP(F5493,'[2]チョウnlist_Bu+Idx'!$A$2:$G$779,7,FALSE)</f>
        <v>シロチョウ科</v>
      </c>
      <c r="H5493" s="53">
        <v>3</v>
      </c>
      <c r="I5493" s="53">
        <v>7</v>
      </c>
      <c r="M5493" s="52">
        <v>10</v>
      </c>
      <c r="O5493" s="18" t="str">
        <f>IFERROR(VLOOKUP(F5493,'（鳥類・チョウ）vlookup関数用'!$D$35:$F$38,3,0),"")</f>
        <v/>
      </c>
      <c r="P5493" s="18" t="str">
        <f>IFERROR(VLOOKUP(F5493,特定外来生物!$A$3:$G$24,7,0),"")</f>
        <v/>
      </c>
      <c r="Q5493" s="17" t="str">
        <f>IFERROR(VLOOKUP(F5493,県RL2019!$B$2:$H$605,4,0),"")</f>
        <v/>
      </c>
      <c r="R5493" s="17" t="str">
        <f>IFERROR(VLOOKUP(F5493,県RL2019!$B$2:$H$605,5,0),"")</f>
        <v/>
      </c>
      <c r="S5493" s="17" t="str">
        <f>IFERROR(VLOOKUP(F5493,県RL2011!$F$3:$H$906,2,0),"")</f>
        <v/>
      </c>
      <c r="T5493" s="17" t="str">
        <f>IFERROR(VLOOKUP(F5493,県RL2011!$F$3:$H$906,3,0),"")</f>
        <v/>
      </c>
      <c r="U5493" s="150" t="str">
        <f>IFERROR(VLOOKUP(F5493,国RL2020!$B$2:$E$878,4,0),"")</f>
        <v/>
      </c>
      <c r="V5493" s="150" t="str">
        <f>IFERROR(VLOOKUP(F5493,国RL2020!$B$2:$E$878,3,0),"")</f>
        <v/>
      </c>
      <c r="W5493" s="19" t="str">
        <f>IFERROR(VLOOKUP(F5493,国RL2019!$B$2:$E$873,4,0),"")</f>
        <v/>
      </c>
      <c r="X5493" s="19" t="str">
        <f>IFERROR(VLOOKUP(F5493,国RL2019!$B$2:$E$873,3,0),"")</f>
        <v/>
      </c>
      <c r="Y5493" s="19" t="str">
        <f>IFERROR(VLOOKUP(F5493,国RL2017!$B$2:$E$870,4,0),"")</f>
        <v/>
      </c>
      <c r="Z5493" s="19" t="str">
        <f>IFERROR(VLOOKUP(F5493,国RL2017!$B$2:$E$870,3,0),"")</f>
        <v/>
      </c>
      <c r="AA5493" s="19" t="str">
        <f>IFERROR(VLOOKUP(F5493,国RL2006!$B$2:$E$567,4,0),"")</f>
        <v/>
      </c>
      <c r="AB5493" s="19" t="str">
        <f>IFERROR(VLOOKUP(F5493,国RL2006!$B$2:$E$567,3,0),"")</f>
        <v/>
      </c>
    </row>
    <row r="5494" spans="1:29" x14ac:dyDescent="0.15">
      <c r="A5494" s="16">
        <v>5493</v>
      </c>
      <c r="B5494" s="24">
        <v>2025</v>
      </c>
      <c r="C5494" s="53">
        <v>4</v>
      </c>
      <c r="D5494" s="53">
        <v>7</v>
      </c>
      <c r="E5494" s="53" t="s">
        <v>2963</v>
      </c>
      <c r="F5494" s="53" t="s">
        <v>5265</v>
      </c>
      <c r="G5494" s="53" t="s">
        <v>19</v>
      </c>
      <c r="H5494" s="53">
        <v>3</v>
      </c>
      <c r="I5494" s="53">
        <v>3</v>
      </c>
      <c r="M5494" s="52">
        <v>6</v>
      </c>
      <c r="O5494" s="18" t="str">
        <f>IFERROR(VLOOKUP(F5494,'（鳥類・チョウ）vlookup関数用'!$D$35:$F$38,3,0),"")</f>
        <v/>
      </c>
      <c r="P5494" s="18" t="str">
        <f>IFERROR(VLOOKUP(F5494,特定外来生物!$A$3:$G$24,7,0),"")</f>
        <v/>
      </c>
      <c r="Q5494" s="17" t="str">
        <f>IFERROR(VLOOKUP(F5494,県RL2019!$B$2:$H$605,4,0),"")</f>
        <v/>
      </c>
      <c r="R5494" s="17" t="str">
        <f>IFERROR(VLOOKUP(F5494,県RL2019!$B$2:$H$605,5,0),"")</f>
        <v/>
      </c>
      <c r="S5494" s="17" t="str">
        <f>IFERROR(VLOOKUP(F5494,県RL2011!$F$3:$H$906,2,0),"")</f>
        <v/>
      </c>
      <c r="T5494" s="17" t="str">
        <f>IFERROR(VLOOKUP(F5494,県RL2011!$F$3:$H$906,3,0),"")</f>
        <v/>
      </c>
      <c r="U5494" s="150" t="str">
        <f>IFERROR(VLOOKUP(F5494,国RL2020!$B$2:$E$878,4,0),"")</f>
        <v/>
      </c>
      <c r="V5494" s="150" t="str">
        <f>IFERROR(VLOOKUP(F5494,国RL2020!$B$2:$E$878,3,0),"")</f>
        <v/>
      </c>
      <c r="W5494" s="19" t="str">
        <f>IFERROR(VLOOKUP(F5494,国RL2019!$B$2:$E$873,4,0),"")</f>
        <v/>
      </c>
      <c r="X5494" s="19" t="str">
        <f>IFERROR(VLOOKUP(F5494,国RL2019!$B$2:$E$873,3,0),"")</f>
        <v/>
      </c>
      <c r="Y5494" s="19" t="str">
        <f>IFERROR(VLOOKUP(F5494,国RL2017!$B$2:$E$870,4,0),"")</f>
        <v/>
      </c>
      <c r="Z5494" s="19" t="str">
        <f>IFERROR(VLOOKUP(F5494,国RL2017!$B$2:$E$870,3,0),"")</f>
        <v/>
      </c>
      <c r="AA5494" s="19" t="str">
        <f>IFERROR(VLOOKUP(F5494,国RL2006!$B$2:$E$567,4,0),"")</f>
        <v/>
      </c>
      <c r="AB5494" s="19" t="str">
        <f>IFERROR(VLOOKUP(F5494,国RL2006!$B$2:$E$567,3,0),"")</f>
        <v/>
      </c>
    </row>
    <row r="5495" spans="1:29" x14ac:dyDescent="0.15">
      <c r="A5495" s="16">
        <v>5494</v>
      </c>
      <c r="B5495" s="24">
        <v>2025</v>
      </c>
      <c r="C5495" s="53">
        <v>4</v>
      </c>
      <c r="D5495" s="53">
        <v>7</v>
      </c>
      <c r="E5495" s="53" t="s">
        <v>2963</v>
      </c>
      <c r="F5495" s="53" t="s">
        <v>5273</v>
      </c>
      <c r="G5495" s="53" t="str">
        <f>VLOOKUP(F5495,'[2]チョウnlist_Bu+Idx'!$A$2:$G$779,7,FALSE)</f>
        <v>シジミチョウ科</v>
      </c>
      <c r="H5495" s="53">
        <v>12</v>
      </c>
      <c r="I5495" s="53">
        <v>8</v>
      </c>
      <c r="M5495" s="52">
        <v>20</v>
      </c>
      <c r="O5495" s="18" t="str">
        <f>IFERROR(VLOOKUP(F5495,'（鳥類・チョウ）vlookup関数用'!$D$35:$F$38,3,0),"")</f>
        <v/>
      </c>
      <c r="P5495" s="18" t="str">
        <f>IFERROR(VLOOKUP(F5495,特定外来生物!$A$3:$G$24,7,0),"")</f>
        <v/>
      </c>
      <c r="Q5495" s="17" t="str">
        <f>IFERROR(VLOOKUP(F5495,県RL2019!$B$2:$H$605,4,0),"")</f>
        <v/>
      </c>
      <c r="R5495" s="17" t="str">
        <f>IFERROR(VLOOKUP(F5495,県RL2019!$B$2:$H$605,5,0),"")</f>
        <v/>
      </c>
      <c r="S5495" s="17" t="str">
        <f>IFERROR(VLOOKUP(F5495,県RL2011!$F$3:$H$906,2,0),"")</f>
        <v/>
      </c>
      <c r="T5495" s="17" t="str">
        <f>IFERROR(VLOOKUP(F5495,県RL2011!$F$3:$H$906,3,0),"")</f>
        <v/>
      </c>
      <c r="U5495" s="150" t="str">
        <f>IFERROR(VLOOKUP(F5495,国RL2020!$B$2:$E$878,4,0),"")</f>
        <v/>
      </c>
      <c r="V5495" s="150" t="str">
        <f>IFERROR(VLOOKUP(F5495,国RL2020!$B$2:$E$878,3,0),"")</f>
        <v/>
      </c>
      <c r="W5495" s="19" t="str">
        <f>IFERROR(VLOOKUP(F5495,国RL2019!$B$2:$E$873,4,0),"")</f>
        <v/>
      </c>
      <c r="X5495" s="19" t="str">
        <f>IFERROR(VLOOKUP(F5495,国RL2019!$B$2:$E$873,3,0),"")</f>
        <v/>
      </c>
      <c r="Y5495" s="19" t="str">
        <f>IFERROR(VLOOKUP(F5495,国RL2017!$B$2:$E$870,4,0),"")</f>
        <v/>
      </c>
      <c r="Z5495" s="19" t="str">
        <f>IFERROR(VLOOKUP(F5495,国RL2017!$B$2:$E$870,3,0),"")</f>
        <v/>
      </c>
      <c r="AA5495" s="19" t="str">
        <f>IFERROR(VLOOKUP(F5495,国RL2006!$B$2:$E$567,4,0),"")</f>
        <v/>
      </c>
      <c r="AB5495" s="19" t="str">
        <f>IFERROR(VLOOKUP(F5495,国RL2006!$B$2:$E$567,3,0),"")</f>
        <v/>
      </c>
    </row>
    <row r="5496" spans="1:29" x14ac:dyDescent="0.15">
      <c r="A5496" s="16">
        <v>5495</v>
      </c>
      <c r="B5496" s="24">
        <v>2025</v>
      </c>
      <c r="C5496" s="53">
        <v>4</v>
      </c>
      <c r="D5496" s="53">
        <v>7</v>
      </c>
      <c r="E5496" s="53" t="s">
        <v>2963</v>
      </c>
      <c r="F5496" s="53" t="s">
        <v>5268</v>
      </c>
      <c r="G5496" s="53" t="str">
        <f>VLOOKUP(F5496,'[2]チョウnlist_Bu+Idx'!$A$2:$G$779,7,FALSE)</f>
        <v>シジミチョウ科</v>
      </c>
      <c r="H5496" s="53">
        <v>20</v>
      </c>
      <c r="M5496" s="52">
        <v>20</v>
      </c>
      <c r="O5496" s="18" t="str">
        <f>IFERROR(VLOOKUP(F5496,'（鳥類・チョウ）vlookup関数用'!$D$35:$F$38,3,0),"")</f>
        <v/>
      </c>
      <c r="P5496" s="18" t="str">
        <f>IFERROR(VLOOKUP(F5496,特定外来生物!$A$3:$G$24,7,0),"")</f>
        <v/>
      </c>
      <c r="Q5496" s="17" t="str">
        <f>IFERROR(VLOOKUP(F5496,県RL2019!$B$2:$H$605,4,0),"")</f>
        <v/>
      </c>
      <c r="R5496" s="17" t="str">
        <f>IFERROR(VLOOKUP(F5496,県RL2019!$B$2:$H$605,5,0),"")</f>
        <v/>
      </c>
      <c r="S5496" s="17" t="str">
        <f>IFERROR(VLOOKUP(F5496,県RL2011!$F$3:$H$906,2,0),"")</f>
        <v/>
      </c>
      <c r="T5496" s="17" t="str">
        <f>IFERROR(VLOOKUP(F5496,県RL2011!$F$3:$H$906,3,0),"")</f>
        <v/>
      </c>
      <c r="U5496" s="150" t="str">
        <f>IFERROR(VLOOKUP(F5496,国RL2020!$B$2:$E$878,4,0),"")</f>
        <v/>
      </c>
      <c r="V5496" s="150" t="str">
        <f>IFERROR(VLOOKUP(F5496,国RL2020!$B$2:$E$878,3,0),"")</f>
        <v/>
      </c>
      <c r="W5496" s="19" t="str">
        <f>IFERROR(VLOOKUP(F5496,国RL2019!$B$2:$E$873,4,0),"")</f>
        <v/>
      </c>
      <c r="X5496" s="19" t="str">
        <f>IFERROR(VLOOKUP(F5496,国RL2019!$B$2:$E$873,3,0),"")</f>
        <v/>
      </c>
      <c r="Y5496" s="19" t="str">
        <f>IFERROR(VLOOKUP(F5496,国RL2017!$B$2:$E$870,4,0),"")</f>
        <v/>
      </c>
      <c r="Z5496" s="19" t="str">
        <f>IFERROR(VLOOKUP(F5496,国RL2017!$B$2:$E$870,3,0),"")</f>
        <v/>
      </c>
      <c r="AA5496" s="19" t="str">
        <f>IFERROR(VLOOKUP(F5496,国RL2006!$B$2:$E$567,4,0),"")</f>
        <v/>
      </c>
      <c r="AB5496" s="19" t="str">
        <f>IFERROR(VLOOKUP(F5496,国RL2006!$B$2:$E$567,3,0),"")</f>
        <v/>
      </c>
    </row>
    <row r="5497" spans="1:29" x14ac:dyDescent="0.15">
      <c r="A5497" s="16">
        <v>5496</v>
      </c>
      <c r="B5497" s="24">
        <v>2025</v>
      </c>
      <c r="C5497" s="53">
        <v>4</v>
      </c>
      <c r="D5497" s="53">
        <v>7</v>
      </c>
      <c r="E5497" s="53" t="s">
        <v>2963</v>
      </c>
      <c r="F5497" s="53" t="s">
        <v>5270</v>
      </c>
      <c r="G5497" s="53" t="str">
        <f>VLOOKUP(F5497,'[2]チョウnlist_Bu+Idx'!$A$2:$G$779,7,FALSE)</f>
        <v>シジミチョウ科</v>
      </c>
      <c r="H5497" s="53">
        <v>11</v>
      </c>
      <c r="I5497" s="53">
        <v>17</v>
      </c>
      <c r="M5497" s="52">
        <v>28</v>
      </c>
      <c r="O5497" s="18" t="str">
        <f>IFERROR(VLOOKUP(F5497,'（鳥類・チョウ）vlookup関数用'!$D$35:$F$38,3,0),"")</f>
        <v/>
      </c>
      <c r="P5497" s="18" t="str">
        <f>IFERROR(VLOOKUP(F5497,特定外来生物!$A$3:$G$24,7,0),"")</f>
        <v/>
      </c>
      <c r="Q5497" s="17" t="str">
        <f>IFERROR(VLOOKUP(F5497,県RL2019!$B$2:$H$605,4,0),"")</f>
        <v/>
      </c>
      <c r="R5497" s="17" t="str">
        <f>IFERROR(VLOOKUP(F5497,県RL2019!$B$2:$H$605,5,0),"")</f>
        <v/>
      </c>
      <c r="S5497" s="17" t="str">
        <f>IFERROR(VLOOKUP(F5497,県RL2011!$F$3:$H$906,2,0),"")</f>
        <v/>
      </c>
      <c r="T5497" s="17" t="str">
        <f>IFERROR(VLOOKUP(F5497,県RL2011!$F$3:$H$906,3,0),"")</f>
        <v/>
      </c>
      <c r="U5497" s="150" t="str">
        <f>IFERROR(VLOOKUP(F5497,国RL2020!$B$2:$E$878,4,0),"")</f>
        <v/>
      </c>
      <c r="V5497" s="150" t="str">
        <f>IFERROR(VLOOKUP(F5497,国RL2020!$B$2:$E$878,3,0),"")</f>
        <v/>
      </c>
      <c r="W5497" s="19" t="str">
        <f>IFERROR(VLOOKUP(F5497,国RL2019!$B$2:$E$873,4,0),"")</f>
        <v/>
      </c>
      <c r="X5497" s="19" t="str">
        <f>IFERROR(VLOOKUP(F5497,国RL2019!$B$2:$E$873,3,0),"")</f>
        <v/>
      </c>
      <c r="Y5497" s="19" t="str">
        <f>IFERROR(VLOOKUP(F5497,国RL2017!$B$2:$E$870,4,0),"")</f>
        <v/>
      </c>
      <c r="Z5497" s="19" t="str">
        <f>IFERROR(VLOOKUP(F5497,国RL2017!$B$2:$E$870,3,0),"")</f>
        <v/>
      </c>
      <c r="AA5497" s="19" t="str">
        <f>IFERROR(VLOOKUP(F5497,国RL2006!$B$2:$E$567,4,0),"")</f>
        <v/>
      </c>
      <c r="AB5497" s="19" t="str">
        <f>IFERROR(VLOOKUP(F5497,国RL2006!$B$2:$E$567,3,0),"")</f>
        <v/>
      </c>
    </row>
    <row r="5498" spans="1:29" x14ac:dyDescent="0.15">
      <c r="A5498" s="16">
        <v>5497</v>
      </c>
      <c r="B5498" s="24">
        <v>2025</v>
      </c>
      <c r="C5498" s="53">
        <v>4</v>
      </c>
      <c r="D5498" s="53">
        <v>7</v>
      </c>
      <c r="E5498" s="53" t="s">
        <v>2963</v>
      </c>
      <c r="F5498" s="53" t="s">
        <v>5271</v>
      </c>
      <c r="G5498" s="53" t="str">
        <f>VLOOKUP(F5498,'[2]チョウnlist_Bu+Idx'!$A$2:$G$779,7,FALSE)</f>
        <v>シジミチョウ科</v>
      </c>
      <c r="I5498" s="53">
        <v>1</v>
      </c>
      <c r="M5498" s="52">
        <v>1</v>
      </c>
      <c r="O5498" s="18" t="str">
        <f>IFERROR(VLOOKUP(F5498,'（鳥類・チョウ）vlookup関数用'!$D$35:$F$38,3,0),"")</f>
        <v/>
      </c>
      <c r="P5498" s="18" t="str">
        <f>IFERROR(VLOOKUP(F5498,特定外来生物!$A$3:$G$24,7,0),"")</f>
        <v/>
      </c>
      <c r="Q5498" s="17" t="str">
        <f>IFERROR(VLOOKUP(F5498,県RL2019!$B$2:$H$605,4,0),"")</f>
        <v/>
      </c>
      <c r="R5498" s="17" t="str">
        <f>IFERROR(VLOOKUP(F5498,県RL2019!$B$2:$H$605,5,0),"")</f>
        <v/>
      </c>
      <c r="S5498" s="17" t="str">
        <f>IFERROR(VLOOKUP(F5498,県RL2011!$F$3:$H$906,2,0),"")</f>
        <v/>
      </c>
      <c r="T5498" s="17" t="str">
        <f>IFERROR(VLOOKUP(F5498,県RL2011!$F$3:$H$906,3,0),"")</f>
        <v/>
      </c>
      <c r="U5498" s="150" t="str">
        <f>IFERROR(VLOOKUP(F5498,国RL2020!$B$2:$E$878,4,0),"")</f>
        <v/>
      </c>
      <c r="V5498" s="150" t="str">
        <f>IFERROR(VLOOKUP(F5498,国RL2020!$B$2:$E$878,3,0),"")</f>
        <v/>
      </c>
      <c r="W5498" s="19" t="str">
        <f>IFERROR(VLOOKUP(F5498,国RL2019!$B$2:$E$873,4,0),"")</f>
        <v/>
      </c>
      <c r="X5498" s="19" t="str">
        <f>IFERROR(VLOOKUP(F5498,国RL2019!$B$2:$E$873,3,0),"")</f>
        <v/>
      </c>
      <c r="Y5498" s="19" t="str">
        <f>IFERROR(VLOOKUP(F5498,国RL2017!$B$2:$E$870,4,0),"")</f>
        <v/>
      </c>
      <c r="Z5498" s="19" t="str">
        <f>IFERROR(VLOOKUP(F5498,国RL2017!$B$2:$E$870,3,0),"")</f>
        <v/>
      </c>
      <c r="AA5498" s="19" t="str">
        <f>IFERROR(VLOOKUP(F5498,国RL2006!$B$2:$E$567,4,0),"")</f>
        <v/>
      </c>
      <c r="AB5498" s="19" t="str">
        <f>IFERROR(VLOOKUP(F5498,国RL2006!$B$2:$E$567,3,0),"")</f>
        <v/>
      </c>
    </row>
    <row r="5499" spans="1:29" x14ac:dyDescent="0.15">
      <c r="A5499" s="16">
        <v>5498</v>
      </c>
      <c r="B5499" s="24">
        <v>2025</v>
      </c>
      <c r="C5499" s="53">
        <v>4</v>
      </c>
      <c r="D5499" s="53">
        <v>7</v>
      </c>
      <c r="E5499" s="53" t="s">
        <v>2963</v>
      </c>
      <c r="F5499" s="53" t="s">
        <v>5266</v>
      </c>
      <c r="G5499" s="53" t="str">
        <f>VLOOKUP(F5499,'[2]チョウnlist_Bu+Idx'!$A$2:$G$779,7,FALSE)</f>
        <v>タテハチョウ科</v>
      </c>
      <c r="H5499" s="53">
        <v>1</v>
      </c>
      <c r="M5499" s="52">
        <v>1</v>
      </c>
      <c r="O5499" s="18" t="str">
        <f>IFERROR(VLOOKUP(F5499,'（鳥類・チョウ）vlookup関数用'!$D$35:$F$38,3,0),"")</f>
        <v/>
      </c>
      <c r="P5499" s="18" t="str">
        <f>IFERROR(VLOOKUP(F5499,特定外来生物!$A$3:$G$24,7,0),"")</f>
        <v/>
      </c>
      <c r="Q5499" s="17" t="str">
        <f>IFERROR(VLOOKUP(F5499,県RL2019!$B$2:$H$605,4,0),"")</f>
        <v/>
      </c>
      <c r="R5499" s="17" t="str">
        <f>IFERROR(VLOOKUP(F5499,県RL2019!$B$2:$H$605,5,0),"")</f>
        <v/>
      </c>
      <c r="S5499" s="17" t="str">
        <f>IFERROR(VLOOKUP(F5499,県RL2011!$F$3:$H$906,2,0),"")</f>
        <v/>
      </c>
      <c r="T5499" s="17" t="str">
        <f>IFERROR(VLOOKUP(F5499,県RL2011!$F$3:$H$906,3,0),"")</f>
        <v/>
      </c>
      <c r="U5499" s="150" t="str">
        <f>IFERROR(VLOOKUP(F5499,国RL2020!$B$2:$E$878,4,0),"")</f>
        <v/>
      </c>
      <c r="V5499" s="150" t="str">
        <f>IFERROR(VLOOKUP(F5499,国RL2020!$B$2:$E$878,3,0),"")</f>
        <v/>
      </c>
      <c r="W5499" s="19" t="str">
        <f>IFERROR(VLOOKUP(F5499,国RL2019!$B$2:$E$873,4,0),"")</f>
        <v/>
      </c>
      <c r="X5499" s="19" t="str">
        <f>IFERROR(VLOOKUP(F5499,国RL2019!$B$2:$E$873,3,0),"")</f>
        <v/>
      </c>
      <c r="Y5499" s="19" t="str">
        <f>IFERROR(VLOOKUP(F5499,国RL2017!$B$2:$E$870,4,0),"")</f>
        <v/>
      </c>
      <c r="Z5499" s="19" t="str">
        <f>IFERROR(VLOOKUP(F5499,国RL2017!$B$2:$E$870,3,0),"")</f>
        <v/>
      </c>
      <c r="AA5499" s="19" t="str">
        <f>IFERROR(VLOOKUP(F5499,国RL2006!$B$2:$E$567,4,0),"")</f>
        <v/>
      </c>
      <c r="AB5499" s="19" t="str">
        <f>IFERROR(VLOOKUP(F5499,国RL2006!$B$2:$E$567,3,0),"")</f>
        <v/>
      </c>
    </row>
    <row r="5500" spans="1:29" x14ac:dyDescent="0.15">
      <c r="A5500" s="16">
        <v>5499</v>
      </c>
      <c r="B5500" s="24">
        <v>2025</v>
      </c>
      <c r="C5500" s="53">
        <v>4</v>
      </c>
      <c r="D5500" s="53">
        <v>7</v>
      </c>
      <c r="E5500" s="53" t="s">
        <v>2963</v>
      </c>
      <c r="F5500" s="53" t="s">
        <v>5269</v>
      </c>
      <c r="G5500" s="53" t="str">
        <f>VLOOKUP(F5500,'[2]チョウnlist_Bu+Idx'!$A$2:$G$779,7,FALSE)</f>
        <v>ジャノメチョウ科</v>
      </c>
      <c r="I5500" s="53">
        <v>2</v>
      </c>
      <c r="M5500" s="52">
        <v>2</v>
      </c>
      <c r="O5500" s="18" t="str">
        <f>IFERROR(VLOOKUP(F5500,'（鳥類・チョウ）vlookup関数用'!$D$35:$F$38,3,0),"")</f>
        <v/>
      </c>
      <c r="P5500" s="18" t="str">
        <f>IFERROR(VLOOKUP(F5500,特定外来生物!$A$3:$G$24,7,0),"")</f>
        <v/>
      </c>
      <c r="Q5500" s="17" t="str">
        <f>IFERROR(VLOOKUP(F5500,県RL2019!$B$2:$H$605,4,0),"")</f>
        <v/>
      </c>
      <c r="R5500" s="17" t="str">
        <f>IFERROR(VLOOKUP(F5500,県RL2019!$B$2:$H$605,5,0),"")</f>
        <v/>
      </c>
      <c r="S5500" s="17" t="str">
        <f>IFERROR(VLOOKUP(F5500,県RL2011!$F$3:$H$906,2,0),"")</f>
        <v/>
      </c>
      <c r="T5500" s="17" t="str">
        <f>IFERROR(VLOOKUP(F5500,県RL2011!$F$3:$H$906,3,0),"")</f>
        <v/>
      </c>
      <c r="U5500" s="150" t="str">
        <f>IFERROR(VLOOKUP(F5500,国RL2020!$B$2:$E$878,4,0),"")</f>
        <v/>
      </c>
      <c r="V5500" s="150" t="str">
        <f>IFERROR(VLOOKUP(F5500,国RL2020!$B$2:$E$878,3,0),"")</f>
        <v/>
      </c>
      <c r="W5500" s="19" t="str">
        <f>IFERROR(VLOOKUP(F5500,国RL2019!$B$2:$E$873,4,0),"")</f>
        <v/>
      </c>
      <c r="X5500" s="19" t="str">
        <f>IFERROR(VLOOKUP(F5500,国RL2019!$B$2:$E$873,3,0),"")</f>
        <v/>
      </c>
      <c r="Y5500" s="19" t="str">
        <f>IFERROR(VLOOKUP(F5500,国RL2017!$B$2:$E$870,4,0),"")</f>
        <v/>
      </c>
      <c r="Z5500" s="19" t="str">
        <f>IFERROR(VLOOKUP(F5500,国RL2017!$B$2:$E$870,3,0),"")</f>
        <v/>
      </c>
      <c r="AA5500" s="19" t="str">
        <f>IFERROR(VLOOKUP(F5500,国RL2006!$B$2:$E$567,4,0),"")</f>
        <v/>
      </c>
      <c r="AB5500" s="19" t="str">
        <f>IFERROR(VLOOKUP(F5500,国RL2006!$B$2:$E$567,3,0),"")</f>
        <v/>
      </c>
      <c r="AC5500" s="53" t="s">
        <v>5356</v>
      </c>
    </row>
    <row r="5501" spans="1:29" x14ac:dyDescent="0.15">
      <c r="A5501" s="16">
        <v>5500</v>
      </c>
      <c r="B5501" s="24">
        <v>2025</v>
      </c>
      <c r="C5501" s="53">
        <v>5</v>
      </c>
      <c r="D5501" s="53">
        <v>1</v>
      </c>
      <c r="E5501" s="53" t="s">
        <v>2957</v>
      </c>
      <c r="F5501" s="53" t="s">
        <v>5357</v>
      </c>
      <c r="G5501" s="53" t="str">
        <f>VLOOKUP(F5501,'[2]チョウnlist_Bu+Idx'!$A$2:$G$779,7,FALSE)</f>
        <v>アゲハチョウ科</v>
      </c>
      <c r="H5501" s="53">
        <v>8</v>
      </c>
      <c r="J5501" s="53">
        <v>7</v>
      </c>
      <c r="K5501" s="53">
        <v>2</v>
      </c>
      <c r="L5501" s="53">
        <v>4</v>
      </c>
      <c r="M5501" s="52">
        <v>21</v>
      </c>
      <c r="O5501" s="18" t="str">
        <f>IFERROR(VLOOKUP(F5501,'（鳥類・チョウ）vlookup関数用'!$D$35:$F$38,3,0),"")</f>
        <v/>
      </c>
      <c r="P5501" s="18" t="str">
        <f>IFERROR(VLOOKUP(F5501,特定外来生物!$A$3:$G$24,7,0),"")</f>
        <v/>
      </c>
      <c r="Q5501" s="17" t="str">
        <f>IFERROR(VLOOKUP(F5501,県RL2019!$B$2:$H$605,4,0),"")</f>
        <v/>
      </c>
      <c r="R5501" s="17" t="str">
        <f>IFERROR(VLOOKUP(F5501,県RL2019!$B$2:$H$605,5,0),"")</f>
        <v/>
      </c>
      <c r="S5501" s="17" t="str">
        <f>IFERROR(VLOOKUP(F5501,県RL2011!$F$3:$H$906,2,0),"")</f>
        <v/>
      </c>
      <c r="T5501" s="17" t="str">
        <f>IFERROR(VLOOKUP(F5501,県RL2011!$F$3:$H$906,3,0),"")</f>
        <v/>
      </c>
      <c r="U5501" s="150" t="str">
        <f>IFERROR(VLOOKUP(F5501,国RL2020!$B$2:$E$878,4,0),"")</f>
        <v/>
      </c>
      <c r="V5501" s="150" t="str">
        <f>IFERROR(VLOOKUP(F5501,国RL2020!$B$2:$E$878,3,0),"")</f>
        <v/>
      </c>
      <c r="W5501" s="19" t="str">
        <f>IFERROR(VLOOKUP(F5501,国RL2019!$B$2:$E$873,4,0),"")</f>
        <v/>
      </c>
      <c r="X5501" s="19" t="str">
        <f>IFERROR(VLOOKUP(F5501,国RL2019!$B$2:$E$873,3,0),"")</f>
        <v/>
      </c>
      <c r="Y5501" s="19" t="str">
        <f>IFERROR(VLOOKUP(F5501,国RL2017!$B$2:$E$870,4,0),"")</f>
        <v/>
      </c>
      <c r="Z5501" s="19" t="str">
        <f>IFERROR(VLOOKUP(F5501,国RL2017!$B$2:$E$870,3,0),"")</f>
        <v/>
      </c>
      <c r="AA5501" s="19" t="str">
        <f>IFERROR(VLOOKUP(F5501,国RL2006!$B$2:$E$567,4,0),"")</f>
        <v/>
      </c>
      <c r="AB5501" s="19" t="str">
        <f>IFERROR(VLOOKUP(F5501,国RL2006!$B$2:$E$567,3,0),"")</f>
        <v/>
      </c>
    </row>
    <row r="5502" spans="1:29" x14ac:dyDescent="0.15">
      <c r="A5502" s="16">
        <v>5501</v>
      </c>
      <c r="B5502" s="24">
        <v>2025</v>
      </c>
      <c r="C5502" s="53">
        <v>5</v>
      </c>
      <c r="D5502" s="53">
        <v>1</v>
      </c>
      <c r="E5502" s="53" t="s">
        <v>2957</v>
      </c>
      <c r="F5502" s="53" t="s">
        <v>5264</v>
      </c>
      <c r="G5502" s="53" t="str">
        <f>VLOOKUP(F5502,'[2]チョウnlist_Bu+Idx'!$A$2:$G$779,7,FALSE)</f>
        <v>アゲハチョウ科</v>
      </c>
      <c r="H5502" s="53">
        <v>1</v>
      </c>
      <c r="K5502" s="53">
        <v>1</v>
      </c>
      <c r="L5502" s="53">
        <v>5</v>
      </c>
      <c r="M5502" s="52">
        <v>7</v>
      </c>
      <c r="O5502" s="18" t="str">
        <f>IFERROR(VLOOKUP(F5502,'（鳥類・チョウ）vlookup関数用'!$D$35:$F$38,3,0),"")</f>
        <v/>
      </c>
      <c r="P5502" s="18" t="str">
        <f>IFERROR(VLOOKUP(F5502,特定外来生物!$A$3:$G$24,7,0),"")</f>
        <v/>
      </c>
      <c r="Q5502" s="17" t="str">
        <f>IFERROR(VLOOKUP(F5502,県RL2019!$B$2:$H$605,4,0),"")</f>
        <v/>
      </c>
      <c r="R5502" s="17" t="str">
        <f>IFERROR(VLOOKUP(F5502,県RL2019!$B$2:$H$605,5,0),"")</f>
        <v/>
      </c>
      <c r="S5502" s="17" t="str">
        <f>IFERROR(VLOOKUP(F5502,県RL2011!$F$3:$H$906,2,0),"")</f>
        <v/>
      </c>
      <c r="T5502" s="17" t="str">
        <f>IFERROR(VLOOKUP(F5502,県RL2011!$F$3:$H$906,3,0),"")</f>
        <v/>
      </c>
      <c r="U5502" s="150" t="str">
        <f>IFERROR(VLOOKUP(F5502,国RL2020!$B$2:$E$878,4,0),"")</f>
        <v/>
      </c>
      <c r="V5502" s="150" t="str">
        <f>IFERROR(VLOOKUP(F5502,国RL2020!$B$2:$E$878,3,0),"")</f>
        <v/>
      </c>
      <c r="W5502" s="19" t="str">
        <f>IFERROR(VLOOKUP(F5502,国RL2019!$B$2:$E$873,4,0),"")</f>
        <v/>
      </c>
      <c r="X5502" s="19" t="str">
        <f>IFERROR(VLOOKUP(F5502,国RL2019!$B$2:$E$873,3,0),"")</f>
        <v/>
      </c>
      <c r="Y5502" s="19" t="str">
        <f>IFERROR(VLOOKUP(F5502,国RL2017!$B$2:$E$870,4,0),"")</f>
        <v/>
      </c>
      <c r="Z5502" s="19" t="str">
        <f>IFERROR(VLOOKUP(F5502,国RL2017!$B$2:$E$870,3,0),"")</f>
        <v/>
      </c>
      <c r="AA5502" s="19" t="str">
        <f>IFERROR(VLOOKUP(F5502,国RL2006!$B$2:$E$567,4,0),"")</f>
        <v/>
      </c>
      <c r="AB5502" s="19" t="str">
        <f>IFERROR(VLOOKUP(F5502,国RL2006!$B$2:$E$567,3,0),"")</f>
        <v/>
      </c>
    </row>
    <row r="5503" spans="1:29" x14ac:dyDescent="0.15">
      <c r="A5503" s="16">
        <v>5502</v>
      </c>
      <c r="B5503" s="24">
        <v>2025</v>
      </c>
      <c r="C5503" s="53">
        <v>5</v>
      </c>
      <c r="D5503" s="53">
        <v>1</v>
      </c>
      <c r="E5503" s="53" t="s">
        <v>2957</v>
      </c>
      <c r="F5503" s="53" t="s">
        <v>5354</v>
      </c>
      <c r="G5503" s="53" t="str">
        <f>VLOOKUP(F5503,'[2]チョウnlist_Bu+Idx'!$A$2:$G$779,7,FALSE)</f>
        <v>アゲハチョウ科</v>
      </c>
      <c r="L5503" s="53">
        <v>1</v>
      </c>
      <c r="M5503" s="52">
        <v>1</v>
      </c>
      <c r="O5503" s="18" t="str">
        <f>IFERROR(VLOOKUP(F5503,'（鳥類・チョウ）vlookup関数用'!$D$35:$F$38,3,0),"")</f>
        <v/>
      </c>
      <c r="P5503" s="18" t="str">
        <f>IFERROR(VLOOKUP(F5503,特定外来生物!$A$3:$G$24,7,0),"")</f>
        <v/>
      </c>
      <c r="Q5503" s="17" t="str">
        <f>IFERROR(VLOOKUP(F5503,県RL2019!$B$2:$H$605,4,0),"")</f>
        <v/>
      </c>
      <c r="R5503" s="17" t="str">
        <f>IFERROR(VLOOKUP(F5503,県RL2019!$B$2:$H$605,5,0),"")</f>
        <v/>
      </c>
      <c r="S5503" s="17" t="str">
        <f>IFERROR(VLOOKUP(F5503,県RL2011!$F$3:$H$906,2,0),"")</f>
        <v/>
      </c>
      <c r="T5503" s="17" t="str">
        <f>IFERROR(VLOOKUP(F5503,県RL2011!$F$3:$H$906,3,0),"")</f>
        <v/>
      </c>
      <c r="U5503" s="150" t="str">
        <f>IFERROR(VLOOKUP(F5503,国RL2020!$B$2:$E$878,4,0),"")</f>
        <v/>
      </c>
      <c r="V5503" s="150" t="str">
        <f>IFERROR(VLOOKUP(F5503,国RL2020!$B$2:$E$878,3,0),"")</f>
        <v/>
      </c>
      <c r="W5503" s="19" t="str">
        <f>IFERROR(VLOOKUP(F5503,国RL2019!$B$2:$E$873,4,0),"")</f>
        <v/>
      </c>
      <c r="X5503" s="19" t="str">
        <f>IFERROR(VLOOKUP(F5503,国RL2019!$B$2:$E$873,3,0),"")</f>
        <v/>
      </c>
      <c r="Y5503" s="19" t="str">
        <f>IFERROR(VLOOKUP(F5503,国RL2017!$B$2:$E$870,4,0),"")</f>
        <v/>
      </c>
      <c r="Z5503" s="19" t="str">
        <f>IFERROR(VLOOKUP(F5503,国RL2017!$B$2:$E$870,3,0),"")</f>
        <v/>
      </c>
      <c r="AA5503" s="19" t="str">
        <f>IFERROR(VLOOKUP(F5503,国RL2006!$B$2:$E$567,4,0),"")</f>
        <v/>
      </c>
      <c r="AB5503" s="19" t="str">
        <f>IFERROR(VLOOKUP(F5503,国RL2006!$B$2:$E$567,3,0),"")</f>
        <v/>
      </c>
    </row>
    <row r="5504" spans="1:29" x14ac:dyDescent="0.15">
      <c r="A5504" s="16">
        <v>5503</v>
      </c>
      <c r="B5504" s="24">
        <v>2025</v>
      </c>
      <c r="C5504" s="53">
        <v>5</v>
      </c>
      <c r="D5504" s="53">
        <v>1</v>
      </c>
      <c r="E5504" s="53" t="s">
        <v>2957</v>
      </c>
      <c r="F5504" s="53" t="s">
        <v>5358</v>
      </c>
      <c r="G5504" s="53" t="str">
        <f>VLOOKUP(F5504,'[2]チョウnlist_Bu+Idx'!$A$2:$G$779,7,FALSE)</f>
        <v>アゲハチョウ科</v>
      </c>
      <c r="H5504" s="53">
        <v>1</v>
      </c>
      <c r="J5504" s="53">
        <v>2</v>
      </c>
      <c r="K5504" s="53">
        <v>1</v>
      </c>
      <c r="L5504" s="53">
        <v>2</v>
      </c>
      <c r="M5504" s="52">
        <v>6</v>
      </c>
      <c r="O5504" s="18" t="str">
        <f>IFERROR(VLOOKUP(F5504,'（鳥類・チョウ）vlookup関数用'!$D$35:$F$38,3,0),"")</f>
        <v/>
      </c>
      <c r="P5504" s="18" t="str">
        <f>IFERROR(VLOOKUP(F5504,特定外来生物!$A$3:$G$24,7,0),"")</f>
        <v/>
      </c>
      <c r="Q5504" s="17" t="str">
        <f>IFERROR(VLOOKUP(F5504,県RL2019!$B$2:$H$605,4,0),"")</f>
        <v/>
      </c>
      <c r="R5504" s="17" t="str">
        <f>IFERROR(VLOOKUP(F5504,県RL2019!$B$2:$H$605,5,0),"")</f>
        <v/>
      </c>
      <c r="S5504" s="17" t="str">
        <f>IFERROR(VLOOKUP(F5504,県RL2011!$F$3:$H$906,2,0),"")</f>
        <v/>
      </c>
      <c r="T5504" s="17" t="str">
        <f>IFERROR(VLOOKUP(F5504,県RL2011!$F$3:$H$906,3,0),"")</f>
        <v/>
      </c>
      <c r="U5504" s="150" t="str">
        <f>IFERROR(VLOOKUP(F5504,国RL2020!$B$2:$E$878,4,0),"")</f>
        <v/>
      </c>
      <c r="V5504" s="150" t="str">
        <f>IFERROR(VLOOKUP(F5504,国RL2020!$B$2:$E$878,3,0),"")</f>
        <v/>
      </c>
      <c r="W5504" s="19" t="str">
        <f>IFERROR(VLOOKUP(F5504,国RL2019!$B$2:$E$873,4,0),"")</f>
        <v/>
      </c>
      <c r="X5504" s="19" t="str">
        <f>IFERROR(VLOOKUP(F5504,国RL2019!$B$2:$E$873,3,0),"")</f>
        <v/>
      </c>
      <c r="Y5504" s="19" t="str">
        <f>IFERROR(VLOOKUP(F5504,国RL2017!$B$2:$E$870,4,0),"")</f>
        <v/>
      </c>
      <c r="Z5504" s="19" t="str">
        <f>IFERROR(VLOOKUP(F5504,国RL2017!$B$2:$E$870,3,0),"")</f>
        <v/>
      </c>
      <c r="AA5504" s="19" t="str">
        <f>IFERROR(VLOOKUP(F5504,国RL2006!$B$2:$E$567,4,0),"")</f>
        <v/>
      </c>
      <c r="AB5504" s="19" t="str">
        <f>IFERROR(VLOOKUP(F5504,国RL2006!$B$2:$E$567,3,0),"")</f>
        <v/>
      </c>
    </row>
    <row r="5505" spans="1:28" x14ac:dyDescent="0.15">
      <c r="A5505" s="16">
        <v>5504</v>
      </c>
      <c r="B5505" s="24">
        <v>2025</v>
      </c>
      <c r="C5505" s="53">
        <v>5</v>
      </c>
      <c r="D5505" s="53">
        <v>1</v>
      </c>
      <c r="E5505" s="53" t="s">
        <v>2957</v>
      </c>
      <c r="F5505" s="53" t="s">
        <v>5359</v>
      </c>
      <c r="G5505" s="53" t="str">
        <f>VLOOKUP(F5505,'[2]チョウnlist_Bu+Idx'!$A$2:$G$779,7,FALSE)</f>
        <v>アゲハチョウ科</v>
      </c>
      <c r="J5505" s="53">
        <v>1</v>
      </c>
      <c r="M5505" s="52">
        <v>1</v>
      </c>
      <c r="O5505" s="18" t="str">
        <f>IFERROR(VLOOKUP(F5505,'（鳥類・チョウ）vlookup関数用'!$D$35:$F$38,3,0),"")</f>
        <v/>
      </c>
      <c r="P5505" s="18" t="str">
        <f>IFERROR(VLOOKUP(F5505,特定外来生物!$A$3:$G$24,7,0),"")</f>
        <v/>
      </c>
      <c r="Q5505" s="17" t="str">
        <f>IFERROR(VLOOKUP(F5505,県RL2019!$B$2:$H$605,4,0),"")</f>
        <v/>
      </c>
      <c r="R5505" s="17" t="str">
        <f>IFERROR(VLOOKUP(F5505,県RL2019!$B$2:$H$605,5,0),"")</f>
        <v/>
      </c>
      <c r="S5505" s="17" t="str">
        <f>IFERROR(VLOOKUP(F5505,県RL2011!$F$3:$H$906,2,0),"")</f>
        <v/>
      </c>
      <c r="T5505" s="17" t="str">
        <f>IFERROR(VLOOKUP(F5505,県RL2011!$F$3:$H$906,3,0),"")</f>
        <v/>
      </c>
      <c r="U5505" s="150" t="str">
        <f>IFERROR(VLOOKUP(F5505,国RL2020!$B$2:$E$878,4,0),"")</f>
        <v/>
      </c>
      <c r="V5505" s="150" t="str">
        <f>IFERROR(VLOOKUP(F5505,国RL2020!$B$2:$E$878,3,0),"")</f>
        <v/>
      </c>
      <c r="W5505" s="19" t="str">
        <f>IFERROR(VLOOKUP(F5505,国RL2019!$B$2:$E$873,4,0),"")</f>
        <v/>
      </c>
      <c r="X5505" s="19" t="str">
        <f>IFERROR(VLOOKUP(F5505,国RL2019!$B$2:$E$873,3,0),"")</f>
        <v/>
      </c>
      <c r="Y5505" s="19" t="str">
        <f>IFERROR(VLOOKUP(F5505,国RL2017!$B$2:$E$870,4,0),"")</f>
        <v/>
      </c>
      <c r="Z5505" s="19" t="str">
        <f>IFERROR(VLOOKUP(F5505,国RL2017!$B$2:$E$870,3,0),"")</f>
        <v/>
      </c>
      <c r="AA5505" s="19" t="str">
        <f>IFERROR(VLOOKUP(F5505,国RL2006!$B$2:$E$567,4,0),"")</f>
        <v/>
      </c>
      <c r="AB5505" s="19" t="str">
        <f>IFERROR(VLOOKUP(F5505,国RL2006!$B$2:$E$567,3,0),"")</f>
        <v/>
      </c>
    </row>
    <row r="5506" spans="1:28" x14ac:dyDescent="0.15">
      <c r="A5506" s="16">
        <v>5505</v>
      </c>
      <c r="B5506" s="24">
        <v>2025</v>
      </c>
      <c r="C5506" s="53">
        <v>5</v>
      </c>
      <c r="D5506" s="53">
        <v>1</v>
      </c>
      <c r="E5506" s="53" t="s">
        <v>2957</v>
      </c>
      <c r="F5506" s="53" t="s">
        <v>5272</v>
      </c>
      <c r="G5506" s="53" t="str">
        <f>VLOOKUP(F5506,'[2]チョウnlist_Bu+Idx'!$A$2:$G$779,7,FALSE)</f>
        <v>シロチョウ科</v>
      </c>
      <c r="H5506" s="53">
        <v>1</v>
      </c>
      <c r="J5506" s="53">
        <v>2</v>
      </c>
      <c r="L5506" s="53">
        <v>1</v>
      </c>
      <c r="M5506" s="52">
        <v>4</v>
      </c>
      <c r="O5506" s="18" t="str">
        <f>IFERROR(VLOOKUP(F5506,'（鳥類・チョウ）vlookup関数用'!$D$35:$F$38,3,0),"")</f>
        <v/>
      </c>
      <c r="P5506" s="18" t="str">
        <f>IFERROR(VLOOKUP(F5506,特定外来生物!$A$3:$G$24,7,0),"")</f>
        <v/>
      </c>
      <c r="Q5506" s="17" t="str">
        <f>IFERROR(VLOOKUP(F5506,県RL2019!$B$2:$H$605,4,0),"")</f>
        <v/>
      </c>
      <c r="R5506" s="17" t="str">
        <f>IFERROR(VLOOKUP(F5506,県RL2019!$B$2:$H$605,5,0),"")</f>
        <v/>
      </c>
      <c r="S5506" s="17" t="str">
        <f>IFERROR(VLOOKUP(F5506,県RL2011!$F$3:$H$906,2,0),"")</f>
        <v/>
      </c>
      <c r="T5506" s="17" t="str">
        <f>IFERROR(VLOOKUP(F5506,県RL2011!$F$3:$H$906,3,0),"")</f>
        <v/>
      </c>
      <c r="U5506" s="150" t="str">
        <f>IFERROR(VLOOKUP(F5506,国RL2020!$B$2:$E$878,4,0),"")</f>
        <v/>
      </c>
      <c r="V5506" s="150" t="str">
        <f>IFERROR(VLOOKUP(F5506,国RL2020!$B$2:$E$878,3,0),"")</f>
        <v/>
      </c>
      <c r="W5506" s="19" t="str">
        <f>IFERROR(VLOOKUP(F5506,国RL2019!$B$2:$E$873,4,0),"")</f>
        <v/>
      </c>
      <c r="X5506" s="19" t="str">
        <f>IFERROR(VLOOKUP(F5506,国RL2019!$B$2:$E$873,3,0),"")</f>
        <v/>
      </c>
      <c r="Y5506" s="19" t="str">
        <f>IFERROR(VLOOKUP(F5506,国RL2017!$B$2:$E$870,4,0),"")</f>
        <v/>
      </c>
      <c r="Z5506" s="19" t="str">
        <f>IFERROR(VLOOKUP(F5506,国RL2017!$B$2:$E$870,3,0),"")</f>
        <v/>
      </c>
      <c r="AA5506" s="19" t="str">
        <f>IFERROR(VLOOKUP(F5506,国RL2006!$B$2:$E$567,4,0),"")</f>
        <v/>
      </c>
      <c r="AB5506" s="19" t="str">
        <f>IFERROR(VLOOKUP(F5506,国RL2006!$B$2:$E$567,3,0),"")</f>
        <v/>
      </c>
    </row>
    <row r="5507" spans="1:28" x14ac:dyDescent="0.15">
      <c r="A5507" s="16">
        <v>5506</v>
      </c>
      <c r="B5507" s="24">
        <v>2025</v>
      </c>
      <c r="C5507" s="53">
        <v>5</v>
      </c>
      <c r="D5507" s="53">
        <v>1</v>
      </c>
      <c r="E5507" s="53" t="s">
        <v>2957</v>
      </c>
      <c r="F5507" s="53" t="s">
        <v>5340</v>
      </c>
      <c r="G5507" s="53" t="str">
        <f>VLOOKUP(F5507,'[2]チョウnlist_Bu+Idx'!$A$2:$G$779,7,FALSE)</f>
        <v>シロチョウ科</v>
      </c>
      <c r="L5507" s="53">
        <v>1</v>
      </c>
      <c r="M5507" s="52">
        <v>1</v>
      </c>
      <c r="O5507" s="18" t="str">
        <f>IFERROR(VLOOKUP(F5507,'（鳥類・チョウ）vlookup関数用'!$D$35:$F$38,3,0),"")</f>
        <v/>
      </c>
      <c r="P5507" s="18" t="str">
        <f>IFERROR(VLOOKUP(F5507,特定外来生物!$A$3:$G$24,7,0),"")</f>
        <v/>
      </c>
      <c r="Q5507" s="17" t="str">
        <f>IFERROR(VLOOKUP(F5507,県RL2019!$B$2:$H$605,4,0),"")</f>
        <v/>
      </c>
      <c r="R5507" s="17" t="str">
        <f>IFERROR(VLOOKUP(F5507,県RL2019!$B$2:$H$605,5,0),"")</f>
        <v/>
      </c>
      <c r="S5507" s="17" t="str">
        <f>IFERROR(VLOOKUP(F5507,県RL2011!$F$3:$H$906,2,0),"")</f>
        <v/>
      </c>
      <c r="T5507" s="17" t="str">
        <f>IFERROR(VLOOKUP(F5507,県RL2011!$F$3:$H$906,3,0),"")</f>
        <v/>
      </c>
      <c r="U5507" s="150" t="str">
        <f>IFERROR(VLOOKUP(F5507,国RL2020!$B$2:$E$878,4,0),"")</f>
        <v/>
      </c>
      <c r="V5507" s="150" t="str">
        <f>IFERROR(VLOOKUP(F5507,国RL2020!$B$2:$E$878,3,0),"")</f>
        <v/>
      </c>
      <c r="W5507" s="19" t="str">
        <f>IFERROR(VLOOKUP(F5507,国RL2019!$B$2:$E$873,4,0),"")</f>
        <v/>
      </c>
      <c r="X5507" s="19" t="str">
        <f>IFERROR(VLOOKUP(F5507,国RL2019!$B$2:$E$873,3,0),"")</f>
        <v/>
      </c>
      <c r="Y5507" s="19" t="str">
        <f>IFERROR(VLOOKUP(F5507,国RL2017!$B$2:$E$870,4,0),"")</f>
        <v/>
      </c>
      <c r="Z5507" s="19" t="str">
        <f>IFERROR(VLOOKUP(F5507,国RL2017!$B$2:$E$870,3,0),"")</f>
        <v/>
      </c>
      <c r="AA5507" s="19" t="str">
        <f>IFERROR(VLOOKUP(F5507,国RL2006!$B$2:$E$567,4,0),"")</f>
        <v/>
      </c>
      <c r="AB5507" s="19" t="str">
        <f>IFERROR(VLOOKUP(F5507,国RL2006!$B$2:$E$567,3,0),"")</f>
        <v/>
      </c>
    </row>
    <row r="5508" spans="1:28" x14ac:dyDescent="0.15">
      <c r="A5508" s="16">
        <v>5507</v>
      </c>
      <c r="B5508" s="24">
        <v>2025</v>
      </c>
      <c r="C5508" s="53">
        <v>5</v>
      </c>
      <c r="D5508" s="53">
        <v>1</v>
      </c>
      <c r="E5508" s="53" t="s">
        <v>2957</v>
      </c>
      <c r="F5508" s="53" t="s">
        <v>5273</v>
      </c>
      <c r="G5508" s="53" t="str">
        <f>VLOOKUP(F5508,'[2]チョウnlist_Bu+Idx'!$A$2:$G$779,7,FALSE)</f>
        <v>シジミチョウ科</v>
      </c>
      <c r="H5508" s="53">
        <v>8</v>
      </c>
      <c r="J5508" s="53">
        <v>2</v>
      </c>
      <c r="K5508" s="53">
        <v>2</v>
      </c>
      <c r="L5508" s="53">
        <v>3</v>
      </c>
      <c r="M5508" s="52">
        <v>15</v>
      </c>
      <c r="O5508" s="18" t="str">
        <f>IFERROR(VLOOKUP(F5508,'（鳥類・チョウ）vlookup関数用'!$D$35:$F$38,3,0),"")</f>
        <v/>
      </c>
      <c r="P5508" s="18" t="str">
        <f>IFERROR(VLOOKUP(F5508,特定外来生物!$A$3:$G$24,7,0),"")</f>
        <v/>
      </c>
      <c r="Q5508" s="17" t="str">
        <f>IFERROR(VLOOKUP(F5508,県RL2019!$B$2:$H$605,4,0),"")</f>
        <v/>
      </c>
      <c r="R5508" s="17" t="str">
        <f>IFERROR(VLOOKUP(F5508,県RL2019!$B$2:$H$605,5,0),"")</f>
        <v/>
      </c>
      <c r="S5508" s="17" t="str">
        <f>IFERROR(VLOOKUP(F5508,県RL2011!$F$3:$H$906,2,0),"")</f>
        <v/>
      </c>
      <c r="T5508" s="17" t="str">
        <f>IFERROR(VLOOKUP(F5508,県RL2011!$F$3:$H$906,3,0),"")</f>
        <v/>
      </c>
      <c r="U5508" s="150" t="str">
        <f>IFERROR(VLOOKUP(F5508,国RL2020!$B$2:$E$878,4,0),"")</f>
        <v/>
      </c>
      <c r="V5508" s="150" t="str">
        <f>IFERROR(VLOOKUP(F5508,国RL2020!$B$2:$E$878,3,0),"")</f>
        <v/>
      </c>
      <c r="W5508" s="19" t="str">
        <f>IFERROR(VLOOKUP(F5508,国RL2019!$B$2:$E$873,4,0),"")</f>
        <v/>
      </c>
      <c r="X5508" s="19" t="str">
        <f>IFERROR(VLOOKUP(F5508,国RL2019!$B$2:$E$873,3,0),"")</f>
        <v/>
      </c>
      <c r="Y5508" s="19" t="str">
        <f>IFERROR(VLOOKUP(F5508,国RL2017!$B$2:$E$870,4,0),"")</f>
        <v/>
      </c>
      <c r="Z5508" s="19" t="str">
        <f>IFERROR(VLOOKUP(F5508,国RL2017!$B$2:$E$870,3,0),"")</f>
        <v/>
      </c>
      <c r="AA5508" s="19" t="str">
        <f>IFERROR(VLOOKUP(F5508,国RL2006!$B$2:$E$567,4,0),"")</f>
        <v/>
      </c>
      <c r="AB5508" s="19" t="str">
        <f>IFERROR(VLOOKUP(F5508,国RL2006!$B$2:$E$567,3,0),"")</f>
        <v/>
      </c>
    </row>
    <row r="5509" spans="1:28" x14ac:dyDescent="0.15">
      <c r="A5509" s="16">
        <v>5508</v>
      </c>
      <c r="B5509" s="24">
        <v>2025</v>
      </c>
      <c r="C5509" s="53">
        <v>5</v>
      </c>
      <c r="D5509" s="53">
        <v>1</v>
      </c>
      <c r="E5509" s="53" t="s">
        <v>2957</v>
      </c>
      <c r="F5509" s="53" t="s">
        <v>4259</v>
      </c>
      <c r="G5509" s="53" t="str">
        <f>VLOOKUP(F5509,'[2]チョウnlist_Bu+Idx'!$A$2:$G$779,7,FALSE)</f>
        <v>シジミチョウ科</v>
      </c>
      <c r="L5509" s="53">
        <v>1</v>
      </c>
      <c r="M5509" s="52">
        <v>1</v>
      </c>
      <c r="O5509" s="18" t="str">
        <f>IFERROR(VLOOKUP(F5509,'（鳥類・チョウ）vlookup関数用'!$D$35:$F$38,3,0),"")</f>
        <v/>
      </c>
      <c r="P5509" s="18" t="str">
        <f>IFERROR(VLOOKUP(F5509,特定外来生物!$A$3:$G$24,7,0),"")</f>
        <v/>
      </c>
      <c r="Q5509" s="17" t="str">
        <f>IFERROR(VLOOKUP(F5509,県RL2019!$B$2:$H$605,4,0),"")</f>
        <v/>
      </c>
      <c r="R5509" s="17" t="str">
        <f>IFERROR(VLOOKUP(F5509,県RL2019!$B$2:$H$605,5,0),"")</f>
        <v/>
      </c>
      <c r="S5509" s="17" t="str">
        <f>IFERROR(VLOOKUP(F5509,県RL2011!$F$3:$H$906,2,0),"")</f>
        <v/>
      </c>
      <c r="T5509" s="17" t="str">
        <f>IFERROR(VLOOKUP(F5509,県RL2011!$F$3:$H$906,3,0),"")</f>
        <v/>
      </c>
      <c r="U5509" s="150" t="str">
        <f>IFERROR(VLOOKUP(F5509,国RL2020!$B$2:$E$878,4,0),"")</f>
        <v/>
      </c>
      <c r="V5509" s="150" t="str">
        <f>IFERROR(VLOOKUP(F5509,国RL2020!$B$2:$E$878,3,0),"")</f>
        <v/>
      </c>
      <c r="W5509" s="19" t="str">
        <f>IFERROR(VLOOKUP(F5509,国RL2019!$B$2:$E$873,4,0),"")</f>
        <v/>
      </c>
      <c r="X5509" s="19" t="str">
        <f>IFERROR(VLOOKUP(F5509,国RL2019!$B$2:$E$873,3,0),"")</f>
        <v/>
      </c>
      <c r="Y5509" s="19" t="str">
        <f>IFERROR(VLOOKUP(F5509,国RL2017!$B$2:$E$870,4,0),"")</f>
        <v/>
      </c>
      <c r="Z5509" s="19" t="str">
        <f>IFERROR(VLOOKUP(F5509,国RL2017!$B$2:$E$870,3,0),"")</f>
        <v/>
      </c>
      <c r="AA5509" s="19" t="str">
        <f>IFERROR(VLOOKUP(F5509,国RL2006!$B$2:$E$567,4,0),"")</f>
        <v/>
      </c>
      <c r="AB5509" s="19" t="str">
        <f>IFERROR(VLOOKUP(F5509,国RL2006!$B$2:$E$567,3,0),"")</f>
        <v/>
      </c>
    </row>
    <row r="5510" spans="1:28" x14ac:dyDescent="0.15">
      <c r="A5510" s="16">
        <v>5509</v>
      </c>
      <c r="B5510" s="24">
        <v>2025</v>
      </c>
      <c r="C5510" s="53">
        <v>5</v>
      </c>
      <c r="D5510" s="53">
        <v>1</v>
      </c>
      <c r="E5510" s="53" t="s">
        <v>2957</v>
      </c>
      <c r="F5510" s="53" t="s">
        <v>5270</v>
      </c>
      <c r="G5510" s="53" t="str">
        <f>VLOOKUP(F5510,'[2]チョウnlist_Bu+Idx'!$A$2:$G$779,7,FALSE)</f>
        <v>シジミチョウ科</v>
      </c>
      <c r="H5510" s="53">
        <v>1</v>
      </c>
      <c r="M5510" s="52">
        <v>1</v>
      </c>
      <c r="O5510" s="18" t="str">
        <f>IFERROR(VLOOKUP(F5510,'（鳥類・チョウ）vlookup関数用'!$D$35:$F$38,3,0),"")</f>
        <v/>
      </c>
      <c r="P5510" s="18" t="str">
        <f>IFERROR(VLOOKUP(F5510,特定外来生物!$A$3:$G$24,7,0),"")</f>
        <v/>
      </c>
      <c r="Q5510" s="17" t="str">
        <f>IFERROR(VLOOKUP(F5510,県RL2019!$B$2:$H$605,4,0),"")</f>
        <v/>
      </c>
      <c r="R5510" s="17" t="str">
        <f>IFERROR(VLOOKUP(F5510,県RL2019!$B$2:$H$605,5,0),"")</f>
        <v/>
      </c>
      <c r="S5510" s="17" t="str">
        <f>IFERROR(VLOOKUP(F5510,県RL2011!$F$3:$H$906,2,0),"")</f>
        <v/>
      </c>
      <c r="T5510" s="17" t="str">
        <f>IFERROR(VLOOKUP(F5510,県RL2011!$F$3:$H$906,3,0),"")</f>
        <v/>
      </c>
      <c r="U5510" s="150" t="str">
        <f>IFERROR(VLOOKUP(F5510,国RL2020!$B$2:$E$878,4,0),"")</f>
        <v/>
      </c>
      <c r="V5510" s="150" t="str">
        <f>IFERROR(VLOOKUP(F5510,国RL2020!$B$2:$E$878,3,0),"")</f>
        <v/>
      </c>
      <c r="W5510" s="19" t="str">
        <f>IFERROR(VLOOKUP(F5510,国RL2019!$B$2:$E$873,4,0),"")</f>
        <v/>
      </c>
      <c r="X5510" s="19" t="str">
        <f>IFERROR(VLOOKUP(F5510,国RL2019!$B$2:$E$873,3,0),"")</f>
        <v/>
      </c>
      <c r="Y5510" s="19" t="str">
        <f>IFERROR(VLOOKUP(F5510,国RL2017!$B$2:$E$870,4,0),"")</f>
        <v/>
      </c>
      <c r="Z5510" s="19" t="str">
        <f>IFERROR(VLOOKUP(F5510,国RL2017!$B$2:$E$870,3,0),"")</f>
        <v/>
      </c>
      <c r="AA5510" s="19" t="str">
        <f>IFERROR(VLOOKUP(F5510,国RL2006!$B$2:$E$567,4,0),"")</f>
        <v/>
      </c>
      <c r="AB5510" s="19" t="str">
        <f>IFERROR(VLOOKUP(F5510,国RL2006!$B$2:$E$567,3,0),"")</f>
        <v/>
      </c>
    </row>
    <row r="5511" spans="1:28" x14ac:dyDescent="0.15">
      <c r="A5511" s="16">
        <v>5510</v>
      </c>
      <c r="B5511" s="24">
        <v>2025</v>
      </c>
      <c r="C5511" s="53">
        <v>5</v>
      </c>
      <c r="D5511" s="53">
        <v>1</v>
      </c>
      <c r="E5511" s="53" t="s">
        <v>2957</v>
      </c>
      <c r="F5511" s="53" t="s">
        <v>5271</v>
      </c>
      <c r="G5511" s="53" t="str">
        <f>VLOOKUP(F5511,'[2]チョウnlist_Bu+Idx'!$A$2:$G$779,7,FALSE)</f>
        <v>シジミチョウ科</v>
      </c>
      <c r="H5511" s="53">
        <v>1</v>
      </c>
      <c r="J5511" s="53">
        <v>1</v>
      </c>
      <c r="K5511" s="53">
        <v>1</v>
      </c>
      <c r="L5511" s="53">
        <v>1</v>
      </c>
      <c r="M5511" s="52">
        <v>4</v>
      </c>
      <c r="O5511" s="18" t="str">
        <f>IFERROR(VLOOKUP(F5511,'（鳥類・チョウ）vlookup関数用'!$D$35:$F$38,3,0),"")</f>
        <v/>
      </c>
      <c r="P5511" s="18" t="str">
        <f>IFERROR(VLOOKUP(F5511,特定外来生物!$A$3:$G$24,7,0),"")</f>
        <v/>
      </c>
      <c r="Q5511" s="17" t="str">
        <f>IFERROR(VLOOKUP(F5511,県RL2019!$B$2:$H$605,4,0),"")</f>
        <v/>
      </c>
      <c r="R5511" s="17" t="str">
        <f>IFERROR(VLOOKUP(F5511,県RL2019!$B$2:$H$605,5,0),"")</f>
        <v/>
      </c>
      <c r="S5511" s="17" t="str">
        <f>IFERROR(VLOOKUP(F5511,県RL2011!$F$3:$H$906,2,0),"")</f>
        <v/>
      </c>
      <c r="T5511" s="17" t="str">
        <f>IFERROR(VLOOKUP(F5511,県RL2011!$F$3:$H$906,3,0),"")</f>
        <v/>
      </c>
      <c r="U5511" s="150" t="str">
        <f>IFERROR(VLOOKUP(F5511,国RL2020!$B$2:$E$878,4,0),"")</f>
        <v/>
      </c>
      <c r="V5511" s="150" t="str">
        <f>IFERROR(VLOOKUP(F5511,国RL2020!$B$2:$E$878,3,0),"")</f>
        <v/>
      </c>
      <c r="W5511" s="19" t="str">
        <f>IFERROR(VLOOKUP(F5511,国RL2019!$B$2:$E$873,4,0),"")</f>
        <v/>
      </c>
      <c r="X5511" s="19" t="str">
        <f>IFERROR(VLOOKUP(F5511,国RL2019!$B$2:$E$873,3,0),"")</f>
        <v/>
      </c>
      <c r="Y5511" s="19" t="str">
        <f>IFERROR(VLOOKUP(F5511,国RL2017!$B$2:$E$870,4,0),"")</f>
        <v/>
      </c>
      <c r="Z5511" s="19" t="str">
        <f>IFERROR(VLOOKUP(F5511,国RL2017!$B$2:$E$870,3,0),"")</f>
        <v/>
      </c>
      <c r="AA5511" s="19" t="str">
        <f>IFERROR(VLOOKUP(F5511,国RL2006!$B$2:$E$567,4,0),"")</f>
        <v/>
      </c>
      <c r="AB5511" s="19" t="str">
        <f>IFERROR(VLOOKUP(F5511,国RL2006!$B$2:$E$567,3,0),"")</f>
        <v/>
      </c>
    </row>
    <row r="5512" spans="1:28" x14ac:dyDescent="0.15">
      <c r="A5512" s="16">
        <v>5511</v>
      </c>
      <c r="B5512" s="24">
        <v>2025</v>
      </c>
      <c r="C5512" s="53">
        <v>5</v>
      </c>
      <c r="D5512" s="53">
        <v>1</v>
      </c>
      <c r="E5512" s="53" t="s">
        <v>2957</v>
      </c>
      <c r="F5512" s="53" t="s">
        <v>5266</v>
      </c>
      <c r="G5512" s="53" t="str">
        <f>VLOOKUP(F5512,'[2]チョウnlist_Bu+Idx'!$A$2:$G$779,7,FALSE)</f>
        <v>タテハチョウ科</v>
      </c>
      <c r="L5512" s="53">
        <v>1</v>
      </c>
      <c r="M5512" s="52">
        <v>1</v>
      </c>
      <c r="O5512" s="18" t="str">
        <f>IFERROR(VLOOKUP(F5512,'（鳥類・チョウ）vlookup関数用'!$D$35:$F$38,3,0),"")</f>
        <v/>
      </c>
      <c r="P5512" s="18" t="str">
        <f>IFERROR(VLOOKUP(F5512,特定外来生物!$A$3:$G$24,7,0),"")</f>
        <v/>
      </c>
      <c r="Q5512" s="17" t="str">
        <f>IFERROR(VLOOKUP(F5512,県RL2019!$B$2:$H$605,4,0),"")</f>
        <v/>
      </c>
      <c r="R5512" s="17" t="str">
        <f>IFERROR(VLOOKUP(F5512,県RL2019!$B$2:$H$605,5,0),"")</f>
        <v/>
      </c>
      <c r="S5512" s="17" t="str">
        <f>IFERROR(VLOOKUP(F5512,県RL2011!$F$3:$H$906,2,0),"")</f>
        <v/>
      </c>
      <c r="T5512" s="17" t="str">
        <f>IFERROR(VLOOKUP(F5512,県RL2011!$F$3:$H$906,3,0),"")</f>
        <v/>
      </c>
      <c r="U5512" s="150" t="str">
        <f>IFERROR(VLOOKUP(F5512,国RL2020!$B$2:$E$878,4,0),"")</f>
        <v/>
      </c>
      <c r="V5512" s="150" t="str">
        <f>IFERROR(VLOOKUP(F5512,国RL2020!$B$2:$E$878,3,0),"")</f>
        <v/>
      </c>
      <c r="W5512" s="19" t="str">
        <f>IFERROR(VLOOKUP(F5512,国RL2019!$B$2:$E$873,4,0),"")</f>
        <v/>
      </c>
      <c r="X5512" s="19" t="str">
        <f>IFERROR(VLOOKUP(F5512,国RL2019!$B$2:$E$873,3,0),"")</f>
        <v/>
      </c>
      <c r="Y5512" s="19" t="str">
        <f>IFERROR(VLOOKUP(F5512,国RL2017!$B$2:$E$870,4,0),"")</f>
        <v/>
      </c>
      <c r="Z5512" s="19" t="str">
        <f>IFERROR(VLOOKUP(F5512,国RL2017!$B$2:$E$870,3,0),"")</f>
        <v/>
      </c>
      <c r="AA5512" s="19" t="str">
        <f>IFERROR(VLOOKUP(F5512,国RL2006!$B$2:$E$567,4,0),"")</f>
        <v/>
      </c>
      <c r="AB5512" s="19" t="str">
        <f>IFERROR(VLOOKUP(F5512,国RL2006!$B$2:$E$567,3,0),"")</f>
        <v/>
      </c>
    </row>
    <row r="5513" spans="1:28" x14ac:dyDescent="0.15">
      <c r="A5513" s="16">
        <v>5512</v>
      </c>
      <c r="B5513" s="24">
        <v>2025</v>
      </c>
      <c r="C5513" s="53">
        <v>5</v>
      </c>
      <c r="D5513" s="53">
        <v>1</v>
      </c>
      <c r="E5513" s="53" t="s">
        <v>2957</v>
      </c>
      <c r="F5513" s="53" t="s">
        <v>5267</v>
      </c>
      <c r="G5513" s="53" t="str">
        <f>VLOOKUP(F5513,'[2]チョウnlist_Bu+Idx'!$A$2:$G$779,7,FALSE)</f>
        <v>タテハチョウ科</v>
      </c>
      <c r="H5513" s="53">
        <v>7</v>
      </c>
      <c r="J5513" s="53">
        <v>2</v>
      </c>
      <c r="K5513" s="53">
        <v>5</v>
      </c>
      <c r="L5513" s="53">
        <v>3</v>
      </c>
      <c r="M5513" s="52">
        <v>17</v>
      </c>
      <c r="O5513" s="18" t="str">
        <f>IFERROR(VLOOKUP(F5513,'（鳥類・チョウ）vlookup関数用'!$D$35:$F$38,3,0),"")</f>
        <v/>
      </c>
      <c r="P5513" s="18" t="str">
        <f>IFERROR(VLOOKUP(F5513,特定外来生物!$A$3:$G$24,7,0),"")</f>
        <v/>
      </c>
      <c r="Q5513" s="17" t="str">
        <f>IFERROR(VLOOKUP(F5513,県RL2019!$B$2:$H$605,4,0),"")</f>
        <v/>
      </c>
      <c r="R5513" s="17" t="str">
        <f>IFERROR(VLOOKUP(F5513,県RL2019!$B$2:$H$605,5,0),"")</f>
        <v/>
      </c>
      <c r="S5513" s="17" t="str">
        <f>IFERROR(VLOOKUP(F5513,県RL2011!$F$3:$H$906,2,0),"")</f>
        <v/>
      </c>
      <c r="T5513" s="17" t="str">
        <f>IFERROR(VLOOKUP(F5513,県RL2011!$F$3:$H$906,3,0),"")</f>
        <v/>
      </c>
      <c r="U5513" s="150" t="str">
        <f>IFERROR(VLOOKUP(F5513,国RL2020!$B$2:$E$878,4,0),"")</f>
        <v/>
      </c>
      <c r="V5513" s="150" t="str">
        <f>IFERROR(VLOOKUP(F5513,国RL2020!$B$2:$E$878,3,0),"")</f>
        <v/>
      </c>
      <c r="W5513" s="19" t="str">
        <f>IFERROR(VLOOKUP(F5513,国RL2019!$B$2:$E$873,4,0),"")</f>
        <v/>
      </c>
      <c r="X5513" s="19" t="str">
        <f>IFERROR(VLOOKUP(F5513,国RL2019!$B$2:$E$873,3,0),"")</f>
        <v/>
      </c>
      <c r="Y5513" s="19" t="str">
        <f>IFERROR(VLOOKUP(F5513,国RL2017!$B$2:$E$870,4,0),"")</f>
        <v/>
      </c>
      <c r="Z5513" s="19" t="str">
        <f>IFERROR(VLOOKUP(F5513,国RL2017!$B$2:$E$870,3,0),"")</f>
        <v/>
      </c>
      <c r="AA5513" s="19" t="str">
        <f>IFERROR(VLOOKUP(F5513,国RL2006!$B$2:$E$567,4,0),"")</f>
        <v/>
      </c>
      <c r="AB5513" s="19" t="str">
        <f>IFERROR(VLOOKUP(F5513,国RL2006!$B$2:$E$567,3,0),"")</f>
        <v/>
      </c>
    </row>
    <row r="5514" spans="1:28" x14ac:dyDescent="0.15">
      <c r="A5514" s="16">
        <v>5513</v>
      </c>
      <c r="B5514" s="24">
        <v>2025</v>
      </c>
      <c r="C5514" s="53">
        <v>5</v>
      </c>
      <c r="D5514" s="53">
        <v>1</v>
      </c>
      <c r="E5514" s="53" t="s">
        <v>2957</v>
      </c>
      <c r="F5514" s="53" t="s">
        <v>5360</v>
      </c>
      <c r="G5514" s="53" t="str">
        <f>VLOOKUP(F5514,'[2]チョウnlist_Bu+Idx'!$A$2:$G$779,7,FALSE)</f>
        <v>タテハチョウ科</v>
      </c>
      <c r="K5514" s="53">
        <v>1</v>
      </c>
      <c r="M5514" s="52">
        <v>1</v>
      </c>
      <c r="O5514" s="18" t="str">
        <f>IFERROR(VLOOKUP(F5514,'（鳥類・チョウ）vlookup関数用'!$D$35:$F$38,3,0),"")</f>
        <v/>
      </c>
      <c r="P5514" s="18" t="str">
        <f>IFERROR(VLOOKUP(F5514,特定外来生物!$A$3:$G$24,7,0),"")</f>
        <v/>
      </c>
      <c r="Q5514" s="17" t="str">
        <f>IFERROR(VLOOKUP(F5514,県RL2019!$B$2:$H$605,4,0),"")</f>
        <v>C</v>
      </c>
      <c r="R5514" s="17" t="str">
        <f>IFERROR(VLOOKUP(F5514,県RL2019!$B$2:$H$605,5,0),"")</f>
        <v>要保護生物</v>
      </c>
      <c r="S5514" s="17" t="str">
        <f>IFERROR(VLOOKUP(F5514,県RL2011!$F$3:$H$906,2,0),"")</f>
        <v/>
      </c>
      <c r="T5514" s="17" t="str">
        <f>IFERROR(VLOOKUP(F5514,県RL2011!$F$3:$H$906,3,0),"")</f>
        <v/>
      </c>
      <c r="U5514" s="150" t="str">
        <f>IFERROR(VLOOKUP(F5514,国RL2020!$B$2:$E$878,4,0),"")</f>
        <v/>
      </c>
      <c r="V5514" s="150" t="str">
        <f>IFERROR(VLOOKUP(F5514,国RL2020!$B$2:$E$878,3,0),"")</f>
        <v/>
      </c>
      <c r="W5514" s="19" t="str">
        <f>IFERROR(VLOOKUP(F5514,国RL2019!$B$2:$E$873,4,0),"")</f>
        <v/>
      </c>
      <c r="X5514" s="19" t="str">
        <f>IFERROR(VLOOKUP(F5514,国RL2019!$B$2:$E$873,3,0),"")</f>
        <v/>
      </c>
      <c r="Y5514" s="19" t="str">
        <f>IFERROR(VLOOKUP(F5514,国RL2017!$B$2:$E$870,4,0),"")</f>
        <v/>
      </c>
      <c r="Z5514" s="19" t="str">
        <f>IFERROR(VLOOKUP(F5514,国RL2017!$B$2:$E$870,3,0),"")</f>
        <v/>
      </c>
      <c r="AA5514" s="19" t="str">
        <f>IFERROR(VLOOKUP(F5514,国RL2006!$B$2:$E$567,4,0),"")</f>
        <v/>
      </c>
      <c r="AB5514" s="19" t="str">
        <f>IFERROR(VLOOKUP(F5514,国RL2006!$B$2:$E$567,3,0),"")</f>
        <v/>
      </c>
    </row>
    <row r="5515" spans="1:28" x14ac:dyDescent="0.15">
      <c r="A5515" s="16">
        <v>5514</v>
      </c>
      <c r="B5515" s="24">
        <v>2025</v>
      </c>
      <c r="C5515" s="53">
        <v>5</v>
      </c>
      <c r="D5515" s="53">
        <v>1</v>
      </c>
      <c r="E5515" s="53" t="s">
        <v>2957</v>
      </c>
      <c r="F5515" s="53" t="s">
        <v>5245</v>
      </c>
      <c r="G5515" s="53" t="str">
        <f>VLOOKUP(F5515,'[2]チョウnlist_Bu+Idx'!$A$2:$G$779,7,FALSE)</f>
        <v>タテハチョウ科</v>
      </c>
      <c r="H5515" s="53">
        <v>5</v>
      </c>
      <c r="J5515" s="53">
        <v>1</v>
      </c>
      <c r="K5515" s="53">
        <v>3</v>
      </c>
      <c r="L5515" s="53">
        <v>8</v>
      </c>
      <c r="M5515" s="52">
        <v>17</v>
      </c>
      <c r="O5515" s="18" t="str">
        <f>IFERROR(VLOOKUP(F5515,'（鳥類・チョウ）vlookup関数用'!$D$35:$F$38,3,0),"")</f>
        <v>重点対策外来種</v>
      </c>
      <c r="P5515" s="18" t="str">
        <f>IFERROR(VLOOKUP(F5515,特定外来生物!$A$3:$G$24,7,0),"")</f>
        <v>特定外来生物</v>
      </c>
      <c r="Q5515" s="17" t="str">
        <f>IFERROR(VLOOKUP(F5515,県RL2019!$B$2:$H$605,4,0),"")</f>
        <v/>
      </c>
      <c r="R5515" s="17" t="str">
        <f>IFERROR(VLOOKUP(F5515,県RL2019!$B$2:$H$605,5,0),"")</f>
        <v/>
      </c>
      <c r="S5515" s="17" t="str">
        <f>IFERROR(VLOOKUP(F5515,県RL2011!$F$3:$H$906,2,0),"")</f>
        <v/>
      </c>
      <c r="T5515" s="17" t="str">
        <f>IFERROR(VLOOKUP(F5515,県RL2011!$F$3:$H$906,3,0),"")</f>
        <v/>
      </c>
      <c r="U5515" s="150" t="str">
        <f>IFERROR(VLOOKUP(F5515,国RL2020!$B$2:$E$878,4,0),"")</f>
        <v/>
      </c>
      <c r="V5515" s="150" t="str">
        <f>IFERROR(VLOOKUP(F5515,国RL2020!$B$2:$E$878,3,0),"")</f>
        <v/>
      </c>
      <c r="W5515" s="19" t="str">
        <f>IFERROR(VLOOKUP(F5515,国RL2019!$B$2:$E$873,4,0),"")</f>
        <v/>
      </c>
      <c r="X5515" s="19" t="str">
        <f>IFERROR(VLOOKUP(F5515,国RL2019!$B$2:$E$873,3,0),"")</f>
        <v/>
      </c>
      <c r="Y5515" s="19" t="str">
        <f>IFERROR(VLOOKUP(F5515,国RL2017!$B$2:$E$870,4,0),"")</f>
        <v/>
      </c>
      <c r="Z5515" s="19" t="str">
        <f>IFERROR(VLOOKUP(F5515,国RL2017!$B$2:$E$870,3,0),"")</f>
        <v/>
      </c>
      <c r="AA5515" s="19" t="str">
        <f>IFERROR(VLOOKUP(F5515,国RL2006!$B$2:$E$567,4,0),"")</f>
        <v/>
      </c>
      <c r="AB5515" s="19" t="str">
        <f>IFERROR(VLOOKUP(F5515,国RL2006!$B$2:$E$567,3,0),"")</f>
        <v/>
      </c>
    </row>
    <row r="5516" spans="1:28" x14ac:dyDescent="0.15">
      <c r="A5516" s="16">
        <v>5515</v>
      </c>
      <c r="B5516" s="24">
        <v>2025</v>
      </c>
      <c r="C5516" s="53">
        <v>5</v>
      </c>
      <c r="D5516" s="53">
        <v>1</v>
      </c>
      <c r="E5516" s="53" t="s">
        <v>2957</v>
      </c>
      <c r="F5516" s="53" t="s">
        <v>5309</v>
      </c>
      <c r="G5516" s="53" t="str">
        <f>VLOOKUP(F5516,'[2]チョウnlist_Bu+Idx'!$A$2:$G$779,7,FALSE)</f>
        <v>タテハチョウ科</v>
      </c>
      <c r="L5516" s="53">
        <v>2</v>
      </c>
      <c r="M5516" s="52">
        <v>2</v>
      </c>
      <c r="O5516" s="18" t="str">
        <f>IFERROR(VLOOKUP(F5516,'（鳥類・チョウ）vlookup関数用'!$D$35:$F$38,3,0),"")</f>
        <v/>
      </c>
      <c r="P5516" s="18" t="str">
        <f>IFERROR(VLOOKUP(F5516,特定外来生物!$A$3:$G$24,7,0),"")</f>
        <v/>
      </c>
      <c r="Q5516" s="17" t="str">
        <f>IFERROR(VLOOKUP(F5516,県RL2019!$B$2:$H$605,4,0),"")</f>
        <v/>
      </c>
      <c r="R5516" s="17" t="str">
        <f>IFERROR(VLOOKUP(F5516,県RL2019!$B$2:$H$605,5,0),"")</f>
        <v/>
      </c>
      <c r="S5516" s="17" t="str">
        <f>IFERROR(VLOOKUP(F5516,県RL2011!$F$3:$H$906,2,0),"")</f>
        <v/>
      </c>
      <c r="T5516" s="17" t="str">
        <f>IFERROR(VLOOKUP(F5516,県RL2011!$F$3:$H$906,3,0),"")</f>
        <v/>
      </c>
      <c r="U5516" s="150" t="str">
        <f>IFERROR(VLOOKUP(F5516,国RL2020!$B$2:$E$878,4,0),"")</f>
        <v/>
      </c>
      <c r="V5516" s="150" t="str">
        <f>IFERROR(VLOOKUP(F5516,国RL2020!$B$2:$E$878,3,0),"")</f>
        <v/>
      </c>
      <c r="W5516" s="19" t="str">
        <f>IFERROR(VLOOKUP(F5516,国RL2019!$B$2:$E$873,4,0),"")</f>
        <v/>
      </c>
      <c r="X5516" s="19" t="str">
        <f>IFERROR(VLOOKUP(F5516,国RL2019!$B$2:$E$873,3,0),"")</f>
        <v/>
      </c>
      <c r="Y5516" s="19" t="str">
        <f>IFERROR(VLOOKUP(F5516,国RL2017!$B$2:$E$870,4,0),"")</f>
        <v/>
      </c>
      <c r="Z5516" s="19" t="str">
        <f>IFERROR(VLOOKUP(F5516,国RL2017!$B$2:$E$870,3,0),"")</f>
        <v/>
      </c>
      <c r="AA5516" s="19" t="str">
        <f>IFERROR(VLOOKUP(F5516,国RL2006!$B$2:$E$567,4,0),"")</f>
        <v/>
      </c>
      <c r="AB5516" s="19" t="str">
        <f>IFERROR(VLOOKUP(F5516,国RL2006!$B$2:$E$567,3,0),"")</f>
        <v/>
      </c>
    </row>
    <row r="5517" spans="1:28" x14ac:dyDescent="0.15">
      <c r="A5517" s="16">
        <v>5516</v>
      </c>
      <c r="B5517" s="24">
        <v>2025</v>
      </c>
      <c r="C5517" s="53">
        <v>5</v>
      </c>
      <c r="D5517" s="53">
        <v>1</v>
      </c>
      <c r="E5517" s="53" t="s">
        <v>2957</v>
      </c>
      <c r="F5517" s="53" t="s">
        <v>5361</v>
      </c>
      <c r="G5517" s="53" t="str">
        <f>VLOOKUP(F5517,'[2]チョウnlist_Bu+Idx'!$A$2:$G$779,7,FALSE)</f>
        <v>ジャノメチョウ科</v>
      </c>
      <c r="L5517" s="53">
        <v>1</v>
      </c>
      <c r="M5517" s="52">
        <v>1</v>
      </c>
      <c r="O5517" s="18" t="str">
        <f>IFERROR(VLOOKUP(F5517,'（鳥類・チョウ）vlookup関数用'!$D$35:$F$38,3,0),"")</f>
        <v/>
      </c>
      <c r="P5517" s="18" t="str">
        <f>IFERROR(VLOOKUP(F5517,特定外来生物!$A$3:$G$24,7,0),"")</f>
        <v/>
      </c>
      <c r="Q5517" s="17" t="str">
        <f>IFERROR(VLOOKUP(F5517,県RL2019!$B$2:$H$605,4,0),"")</f>
        <v/>
      </c>
      <c r="R5517" s="17" t="str">
        <f>IFERROR(VLOOKUP(F5517,県RL2019!$B$2:$H$605,5,0),"")</f>
        <v/>
      </c>
      <c r="S5517" s="17" t="str">
        <f>IFERROR(VLOOKUP(F5517,県RL2011!$F$3:$H$906,2,0),"")</f>
        <v/>
      </c>
      <c r="T5517" s="17" t="str">
        <f>IFERROR(VLOOKUP(F5517,県RL2011!$F$3:$H$906,3,0),"")</f>
        <v/>
      </c>
      <c r="U5517" s="150" t="str">
        <f>IFERROR(VLOOKUP(F5517,国RL2020!$B$2:$E$878,4,0),"")</f>
        <v/>
      </c>
      <c r="V5517" s="150" t="str">
        <f>IFERROR(VLOOKUP(F5517,国RL2020!$B$2:$E$878,3,0),"")</f>
        <v/>
      </c>
      <c r="W5517" s="19" t="str">
        <f>IFERROR(VLOOKUP(F5517,国RL2019!$B$2:$E$873,4,0),"")</f>
        <v/>
      </c>
      <c r="X5517" s="19" t="str">
        <f>IFERROR(VLOOKUP(F5517,国RL2019!$B$2:$E$873,3,0),"")</f>
        <v/>
      </c>
      <c r="Y5517" s="19" t="str">
        <f>IFERROR(VLOOKUP(F5517,国RL2017!$B$2:$E$870,4,0),"")</f>
        <v/>
      </c>
      <c r="Z5517" s="19" t="str">
        <f>IFERROR(VLOOKUP(F5517,国RL2017!$B$2:$E$870,3,0),"")</f>
        <v/>
      </c>
      <c r="AA5517" s="19" t="str">
        <f>IFERROR(VLOOKUP(F5517,国RL2006!$B$2:$E$567,4,0),"")</f>
        <v/>
      </c>
      <c r="AB5517" s="19" t="str">
        <f>IFERROR(VLOOKUP(F5517,国RL2006!$B$2:$E$567,3,0),"")</f>
        <v/>
      </c>
    </row>
    <row r="5518" spans="1:28" x14ac:dyDescent="0.15">
      <c r="A5518" s="16">
        <v>5517</v>
      </c>
      <c r="B5518" s="24">
        <v>2025</v>
      </c>
      <c r="C5518" s="53">
        <v>5</v>
      </c>
      <c r="D5518" s="53">
        <v>1</v>
      </c>
      <c r="E5518" s="53" t="s">
        <v>2957</v>
      </c>
      <c r="F5518" s="53" t="s">
        <v>5269</v>
      </c>
      <c r="G5518" s="53" t="str">
        <f>VLOOKUP(F5518,'[2]チョウnlist_Bu+Idx'!$A$2:$G$779,7,FALSE)</f>
        <v>ジャノメチョウ科</v>
      </c>
      <c r="H5518" s="53">
        <v>3</v>
      </c>
      <c r="J5518" s="53">
        <v>3</v>
      </c>
      <c r="K5518" s="53">
        <v>2</v>
      </c>
      <c r="L5518" s="53">
        <v>3</v>
      </c>
      <c r="M5518" s="52">
        <v>11</v>
      </c>
      <c r="O5518" s="18" t="str">
        <f>IFERROR(VLOOKUP(F5518,'（鳥類・チョウ）vlookup関数用'!$D$35:$F$38,3,0),"")</f>
        <v/>
      </c>
      <c r="P5518" s="18" t="str">
        <f>IFERROR(VLOOKUP(F5518,特定外来生物!$A$3:$G$24,7,0),"")</f>
        <v/>
      </c>
      <c r="Q5518" s="17" t="str">
        <f>IFERROR(VLOOKUP(F5518,県RL2019!$B$2:$H$605,4,0),"")</f>
        <v/>
      </c>
      <c r="R5518" s="17" t="str">
        <f>IFERROR(VLOOKUP(F5518,県RL2019!$B$2:$H$605,5,0),"")</f>
        <v/>
      </c>
      <c r="S5518" s="17" t="str">
        <f>IFERROR(VLOOKUP(F5518,県RL2011!$F$3:$H$906,2,0),"")</f>
        <v/>
      </c>
      <c r="T5518" s="17" t="str">
        <f>IFERROR(VLOOKUP(F5518,県RL2011!$F$3:$H$906,3,0),"")</f>
        <v/>
      </c>
      <c r="U5518" s="150" t="str">
        <f>IFERROR(VLOOKUP(F5518,国RL2020!$B$2:$E$878,4,0),"")</f>
        <v/>
      </c>
      <c r="V5518" s="150" t="str">
        <f>IFERROR(VLOOKUP(F5518,国RL2020!$B$2:$E$878,3,0),"")</f>
        <v/>
      </c>
      <c r="W5518" s="19" t="str">
        <f>IFERROR(VLOOKUP(F5518,国RL2019!$B$2:$E$873,4,0),"")</f>
        <v/>
      </c>
      <c r="X5518" s="19" t="str">
        <f>IFERROR(VLOOKUP(F5518,国RL2019!$B$2:$E$873,3,0),"")</f>
        <v/>
      </c>
      <c r="Y5518" s="19" t="str">
        <f>IFERROR(VLOOKUP(F5518,国RL2017!$B$2:$E$870,4,0),"")</f>
        <v/>
      </c>
      <c r="Z5518" s="19" t="str">
        <f>IFERROR(VLOOKUP(F5518,国RL2017!$B$2:$E$870,3,0),"")</f>
        <v/>
      </c>
      <c r="AA5518" s="19" t="str">
        <f>IFERROR(VLOOKUP(F5518,国RL2006!$B$2:$E$567,4,0),"")</f>
        <v/>
      </c>
      <c r="AB5518" s="19" t="str">
        <f>IFERROR(VLOOKUP(F5518,国RL2006!$B$2:$E$567,3,0),"")</f>
        <v/>
      </c>
    </row>
    <row r="5519" spans="1:28" x14ac:dyDescent="0.15">
      <c r="A5519" s="16">
        <v>5518</v>
      </c>
      <c r="B5519" s="24">
        <v>2025</v>
      </c>
      <c r="C5519" s="53">
        <v>5</v>
      </c>
      <c r="D5519" s="53">
        <v>1</v>
      </c>
      <c r="E5519" s="53" t="s">
        <v>2957</v>
      </c>
      <c r="F5519" s="53" t="s">
        <v>5362</v>
      </c>
      <c r="G5519" s="53" t="str">
        <f>VLOOKUP(F5519,'[2]チョウnlist_Bu+Idx'!$A$2:$G$779,7,FALSE)</f>
        <v>セセリチョウ科</v>
      </c>
      <c r="H5519" s="53">
        <v>1</v>
      </c>
      <c r="J5519" s="53">
        <v>4</v>
      </c>
      <c r="K5519" s="53">
        <v>1</v>
      </c>
      <c r="M5519" s="52">
        <v>6</v>
      </c>
      <c r="O5519" s="18" t="str">
        <f>IFERROR(VLOOKUP(F5519,'（鳥類・チョウ）vlookup関数用'!$D$35:$F$38,3,0),"")</f>
        <v/>
      </c>
      <c r="P5519" s="18" t="str">
        <f>IFERROR(VLOOKUP(F5519,特定外来生物!$A$3:$G$24,7,0),"")</f>
        <v/>
      </c>
      <c r="Q5519" s="17" t="str">
        <f>IFERROR(VLOOKUP(F5519,県RL2019!$B$2:$H$605,4,0),"")</f>
        <v/>
      </c>
      <c r="R5519" s="17" t="str">
        <f>IFERROR(VLOOKUP(F5519,県RL2019!$B$2:$H$605,5,0),"")</f>
        <v/>
      </c>
      <c r="S5519" s="17" t="str">
        <f>IFERROR(VLOOKUP(F5519,県RL2011!$F$3:$H$906,2,0),"")</f>
        <v/>
      </c>
      <c r="T5519" s="17" t="str">
        <f>IFERROR(VLOOKUP(F5519,県RL2011!$F$3:$H$906,3,0),"")</f>
        <v/>
      </c>
      <c r="U5519" s="150" t="str">
        <f>IFERROR(VLOOKUP(F5519,国RL2020!$B$2:$E$878,4,0),"")</f>
        <v/>
      </c>
      <c r="V5519" s="150" t="str">
        <f>IFERROR(VLOOKUP(F5519,国RL2020!$B$2:$E$878,3,0),"")</f>
        <v/>
      </c>
      <c r="W5519" s="19" t="str">
        <f>IFERROR(VLOOKUP(F5519,国RL2019!$B$2:$E$873,4,0),"")</f>
        <v/>
      </c>
      <c r="X5519" s="19" t="str">
        <f>IFERROR(VLOOKUP(F5519,国RL2019!$B$2:$E$873,3,0),"")</f>
        <v/>
      </c>
      <c r="Y5519" s="19" t="str">
        <f>IFERROR(VLOOKUP(F5519,国RL2017!$B$2:$E$870,4,0),"")</f>
        <v/>
      </c>
      <c r="Z5519" s="19" t="str">
        <f>IFERROR(VLOOKUP(F5519,国RL2017!$B$2:$E$870,3,0),"")</f>
        <v/>
      </c>
      <c r="AA5519" s="19" t="str">
        <f>IFERROR(VLOOKUP(F5519,国RL2006!$B$2:$E$567,4,0),"")</f>
        <v/>
      </c>
      <c r="AB5519" s="19" t="str">
        <f>IFERROR(VLOOKUP(F5519,国RL2006!$B$2:$E$567,3,0),"")</f>
        <v/>
      </c>
    </row>
    <row r="5520" spans="1:28" x14ac:dyDescent="0.15">
      <c r="A5520" s="16">
        <v>5519</v>
      </c>
      <c r="B5520" s="24">
        <v>2025</v>
      </c>
      <c r="C5520" s="53">
        <v>5</v>
      </c>
      <c r="D5520" s="53">
        <v>6</v>
      </c>
      <c r="E5520" s="53" t="s">
        <v>2962</v>
      </c>
      <c r="F5520" s="53" t="s">
        <v>5264</v>
      </c>
      <c r="G5520" s="53" t="str">
        <f>VLOOKUP(F5520,'[2]チョウnlist_Bu+Idx'!$A$2:$G$779,7,FALSE)</f>
        <v>アゲハチョウ科</v>
      </c>
      <c r="I5520" s="53">
        <v>2</v>
      </c>
      <c r="M5520" s="52">
        <v>2</v>
      </c>
      <c r="O5520" s="18" t="str">
        <f>IFERROR(VLOOKUP(F5520,'（鳥類・チョウ）vlookup関数用'!$D$35:$F$38,3,0),"")</f>
        <v/>
      </c>
      <c r="P5520" s="18" t="str">
        <f>IFERROR(VLOOKUP(F5520,特定外来生物!$A$3:$G$24,7,0),"")</f>
        <v/>
      </c>
      <c r="Q5520" s="17" t="str">
        <f>IFERROR(VLOOKUP(F5520,県RL2019!$B$2:$H$605,4,0),"")</f>
        <v/>
      </c>
      <c r="R5520" s="17" t="str">
        <f>IFERROR(VLOOKUP(F5520,県RL2019!$B$2:$H$605,5,0),"")</f>
        <v/>
      </c>
      <c r="S5520" s="17" t="str">
        <f>IFERROR(VLOOKUP(F5520,県RL2011!$F$3:$H$906,2,0),"")</f>
        <v/>
      </c>
      <c r="T5520" s="17" t="str">
        <f>IFERROR(VLOOKUP(F5520,県RL2011!$F$3:$H$906,3,0),"")</f>
        <v/>
      </c>
      <c r="U5520" s="150" t="str">
        <f>IFERROR(VLOOKUP(F5520,国RL2020!$B$2:$E$878,4,0),"")</f>
        <v/>
      </c>
      <c r="V5520" s="150" t="str">
        <f>IFERROR(VLOOKUP(F5520,国RL2020!$B$2:$E$878,3,0),"")</f>
        <v/>
      </c>
      <c r="W5520" s="19" t="str">
        <f>IFERROR(VLOOKUP(F5520,国RL2019!$B$2:$E$873,4,0),"")</f>
        <v/>
      </c>
      <c r="X5520" s="19" t="str">
        <f>IFERROR(VLOOKUP(F5520,国RL2019!$B$2:$E$873,3,0),"")</f>
        <v/>
      </c>
      <c r="Y5520" s="19" t="str">
        <f>IFERROR(VLOOKUP(F5520,国RL2017!$B$2:$E$870,4,0),"")</f>
        <v/>
      </c>
      <c r="Z5520" s="19" t="str">
        <f>IFERROR(VLOOKUP(F5520,国RL2017!$B$2:$E$870,3,0),"")</f>
        <v/>
      </c>
      <c r="AA5520" s="19" t="str">
        <f>IFERROR(VLOOKUP(F5520,国RL2006!$B$2:$E$567,4,0),"")</f>
        <v/>
      </c>
      <c r="AB5520" s="19" t="str">
        <f>IFERROR(VLOOKUP(F5520,国RL2006!$B$2:$E$567,3,0),"")</f>
        <v/>
      </c>
    </row>
    <row r="5521" spans="1:28" x14ac:dyDescent="0.15">
      <c r="A5521" s="16">
        <v>5520</v>
      </c>
      <c r="B5521" s="24">
        <v>2025</v>
      </c>
      <c r="C5521" s="53">
        <v>5</v>
      </c>
      <c r="D5521" s="53">
        <v>6</v>
      </c>
      <c r="E5521" s="53" t="s">
        <v>2962</v>
      </c>
      <c r="F5521" s="53" t="s">
        <v>5245</v>
      </c>
      <c r="G5521" s="53" t="str">
        <f>VLOOKUP(F5521,'[2]チョウnlist_Bu+Idx'!$A$2:$G$779,7,FALSE)</f>
        <v>タテハチョウ科</v>
      </c>
      <c r="J5521" s="53">
        <v>1</v>
      </c>
      <c r="M5521" s="52">
        <v>1</v>
      </c>
      <c r="O5521" s="18" t="str">
        <f>IFERROR(VLOOKUP(F5521,'（鳥類・チョウ）vlookup関数用'!$D$35:$F$38,3,0),"")</f>
        <v>重点対策外来種</v>
      </c>
      <c r="P5521" s="18" t="str">
        <f>IFERROR(VLOOKUP(F5521,特定外来生物!$A$3:$G$24,7,0),"")</f>
        <v>特定外来生物</v>
      </c>
      <c r="Q5521" s="17" t="str">
        <f>IFERROR(VLOOKUP(F5521,県RL2019!$B$2:$H$605,4,0),"")</f>
        <v/>
      </c>
      <c r="R5521" s="17" t="str">
        <f>IFERROR(VLOOKUP(F5521,県RL2019!$B$2:$H$605,5,0),"")</f>
        <v/>
      </c>
      <c r="S5521" s="17" t="str">
        <f>IFERROR(VLOOKUP(F5521,県RL2011!$F$3:$H$906,2,0),"")</f>
        <v/>
      </c>
      <c r="T5521" s="17" t="str">
        <f>IFERROR(VLOOKUP(F5521,県RL2011!$F$3:$H$906,3,0),"")</f>
        <v/>
      </c>
      <c r="U5521" s="150" t="str">
        <f>IFERROR(VLOOKUP(F5521,国RL2020!$B$2:$E$878,4,0),"")</f>
        <v/>
      </c>
      <c r="V5521" s="150" t="str">
        <f>IFERROR(VLOOKUP(F5521,国RL2020!$B$2:$E$878,3,0),"")</f>
        <v/>
      </c>
      <c r="W5521" s="19" t="str">
        <f>IFERROR(VLOOKUP(F5521,国RL2019!$B$2:$E$873,4,0),"")</f>
        <v/>
      </c>
      <c r="X5521" s="19" t="str">
        <f>IFERROR(VLOOKUP(F5521,国RL2019!$B$2:$E$873,3,0),"")</f>
        <v/>
      </c>
      <c r="Y5521" s="19" t="str">
        <f>IFERROR(VLOOKUP(F5521,国RL2017!$B$2:$E$870,4,0),"")</f>
        <v/>
      </c>
      <c r="Z5521" s="19" t="str">
        <f>IFERROR(VLOOKUP(F5521,国RL2017!$B$2:$E$870,3,0),"")</f>
        <v/>
      </c>
      <c r="AA5521" s="19" t="str">
        <f>IFERROR(VLOOKUP(F5521,国RL2006!$B$2:$E$567,4,0),"")</f>
        <v/>
      </c>
      <c r="AB5521" s="19" t="str">
        <f>IFERROR(VLOOKUP(F5521,国RL2006!$B$2:$E$567,3,0),"")</f>
        <v/>
      </c>
    </row>
    <row r="5522" spans="1:28" x14ac:dyDescent="0.15">
      <c r="A5522" s="16">
        <v>5521</v>
      </c>
      <c r="B5522" s="24">
        <v>2025</v>
      </c>
      <c r="C5522" s="53">
        <v>5</v>
      </c>
      <c r="D5522" s="53">
        <v>6</v>
      </c>
      <c r="E5522" s="53" t="s">
        <v>2962</v>
      </c>
      <c r="F5522" s="53" t="s">
        <v>5266</v>
      </c>
      <c r="G5522" s="53" t="str">
        <f>VLOOKUP(F5522,'[2]チョウnlist_Bu+Idx'!$A$2:$G$779,7,FALSE)</f>
        <v>タテハチョウ科</v>
      </c>
      <c r="H5522" s="53">
        <v>2</v>
      </c>
      <c r="J5522" s="53">
        <v>5</v>
      </c>
      <c r="M5522" s="52">
        <v>7</v>
      </c>
      <c r="O5522" s="18" t="str">
        <f>IFERROR(VLOOKUP(F5522,'（鳥類・チョウ）vlookup関数用'!$D$35:$F$38,3,0),"")</f>
        <v/>
      </c>
      <c r="P5522" s="18" t="str">
        <f>IFERROR(VLOOKUP(F5522,特定外来生物!$A$3:$G$24,7,0),"")</f>
        <v/>
      </c>
      <c r="Q5522" s="17" t="str">
        <f>IFERROR(VLOOKUP(F5522,県RL2019!$B$2:$H$605,4,0),"")</f>
        <v/>
      </c>
      <c r="R5522" s="17" t="str">
        <f>IFERROR(VLOOKUP(F5522,県RL2019!$B$2:$H$605,5,0),"")</f>
        <v/>
      </c>
      <c r="S5522" s="17" t="str">
        <f>IFERROR(VLOOKUP(F5522,県RL2011!$F$3:$H$906,2,0),"")</f>
        <v/>
      </c>
      <c r="T5522" s="17" t="str">
        <f>IFERROR(VLOOKUP(F5522,県RL2011!$F$3:$H$906,3,0),"")</f>
        <v/>
      </c>
      <c r="U5522" s="150" t="str">
        <f>IFERROR(VLOOKUP(F5522,国RL2020!$B$2:$E$878,4,0),"")</f>
        <v/>
      </c>
      <c r="V5522" s="150" t="str">
        <f>IFERROR(VLOOKUP(F5522,国RL2020!$B$2:$E$878,3,0),"")</f>
        <v/>
      </c>
      <c r="W5522" s="19" t="str">
        <f>IFERROR(VLOOKUP(F5522,国RL2019!$B$2:$E$873,4,0),"")</f>
        <v/>
      </c>
      <c r="X5522" s="19" t="str">
        <f>IFERROR(VLOOKUP(F5522,国RL2019!$B$2:$E$873,3,0),"")</f>
        <v/>
      </c>
      <c r="Y5522" s="19" t="str">
        <f>IFERROR(VLOOKUP(F5522,国RL2017!$B$2:$E$870,4,0),"")</f>
        <v/>
      </c>
      <c r="Z5522" s="19" t="str">
        <f>IFERROR(VLOOKUP(F5522,国RL2017!$B$2:$E$870,3,0),"")</f>
        <v/>
      </c>
      <c r="AA5522" s="19" t="str">
        <f>IFERROR(VLOOKUP(F5522,国RL2006!$B$2:$E$567,4,0),"")</f>
        <v/>
      </c>
      <c r="AB5522" s="19" t="str">
        <f>IFERROR(VLOOKUP(F5522,国RL2006!$B$2:$E$567,3,0),"")</f>
        <v/>
      </c>
    </row>
    <row r="5523" spans="1:28" x14ac:dyDescent="0.15">
      <c r="A5523" s="16">
        <v>5522</v>
      </c>
      <c r="B5523" s="24">
        <v>2025</v>
      </c>
      <c r="C5523" s="53">
        <v>5</v>
      </c>
      <c r="D5523" s="53">
        <v>6</v>
      </c>
      <c r="E5523" s="53" t="s">
        <v>2962</v>
      </c>
      <c r="F5523" s="53" t="s">
        <v>5267</v>
      </c>
      <c r="G5523" s="53" t="str">
        <f>VLOOKUP(F5523,'[2]チョウnlist_Bu+Idx'!$A$2:$G$779,7,FALSE)</f>
        <v>タテハチョウ科</v>
      </c>
      <c r="H5523" s="53">
        <v>1</v>
      </c>
      <c r="J5523" s="53">
        <v>1</v>
      </c>
      <c r="M5523" s="52">
        <v>2</v>
      </c>
      <c r="O5523" s="18" t="str">
        <f>IFERROR(VLOOKUP(F5523,'（鳥類・チョウ）vlookup関数用'!$D$35:$F$38,3,0),"")</f>
        <v/>
      </c>
      <c r="P5523" s="18" t="str">
        <f>IFERROR(VLOOKUP(F5523,特定外来生物!$A$3:$G$24,7,0),"")</f>
        <v/>
      </c>
      <c r="Q5523" s="17" t="str">
        <f>IFERROR(VLOOKUP(F5523,県RL2019!$B$2:$H$605,4,0),"")</f>
        <v/>
      </c>
      <c r="R5523" s="17" t="str">
        <f>IFERROR(VLOOKUP(F5523,県RL2019!$B$2:$H$605,5,0),"")</f>
        <v/>
      </c>
      <c r="S5523" s="17" t="str">
        <f>IFERROR(VLOOKUP(F5523,県RL2011!$F$3:$H$906,2,0),"")</f>
        <v/>
      </c>
      <c r="T5523" s="17" t="str">
        <f>IFERROR(VLOOKUP(F5523,県RL2011!$F$3:$H$906,3,0),"")</f>
        <v/>
      </c>
      <c r="U5523" s="150" t="str">
        <f>IFERROR(VLOOKUP(F5523,国RL2020!$B$2:$E$878,4,0),"")</f>
        <v/>
      </c>
      <c r="V5523" s="150" t="str">
        <f>IFERROR(VLOOKUP(F5523,国RL2020!$B$2:$E$878,3,0),"")</f>
        <v/>
      </c>
      <c r="W5523" s="19" t="str">
        <f>IFERROR(VLOOKUP(F5523,国RL2019!$B$2:$E$873,4,0),"")</f>
        <v/>
      </c>
      <c r="X5523" s="19" t="str">
        <f>IFERROR(VLOOKUP(F5523,国RL2019!$B$2:$E$873,3,0),"")</f>
        <v/>
      </c>
      <c r="Y5523" s="19" t="str">
        <f>IFERROR(VLOOKUP(F5523,国RL2017!$B$2:$E$870,4,0),"")</f>
        <v/>
      </c>
      <c r="Z5523" s="19" t="str">
        <f>IFERROR(VLOOKUP(F5523,国RL2017!$B$2:$E$870,3,0),"")</f>
        <v/>
      </c>
      <c r="AA5523" s="19" t="str">
        <f>IFERROR(VLOOKUP(F5523,国RL2006!$B$2:$E$567,4,0),"")</f>
        <v/>
      </c>
      <c r="AB5523" s="19" t="str">
        <f>IFERROR(VLOOKUP(F5523,国RL2006!$B$2:$E$567,3,0),"")</f>
        <v/>
      </c>
    </row>
    <row r="5524" spans="1:28" x14ac:dyDescent="0.15">
      <c r="A5524" s="16">
        <v>5523</v>
      </c>
      <c r="B5524" s="24">
        <v>2025</v>
      </c>
      <c r="C5524" s="53">
        <v>5</v>
      </c>
      <c r="D5524" s="53">
        <v>6</v>
      </c>
      <c r="E5524" s="53" t="s">
        <v>2962</v>
      </c>
      <c r="F5524" s="53" t="s">
        <v>5363</v>
      </c>
      <c r="G5524" s="53" t="str">
        <f>VLOOKUP(F5524,'[2]チョウnlist_Bu+Idx'!$A$2:$G$779,7,FALSE)</f>
        <v>ジャノメチョウ科</v>
      </c>
      <c r="H5524" s="53">
        <v>1</v>
      </c>
      <c r="I5524" s="53">
        <v>1</v>
      </c>
      <c r="J5524" s="53">
        <v>11</v>
      </c>
      <c r="M5524" s="52">
        <v>13</v>
      </c>
      <c r="O5524" s="18" t="str">
        <f>IFERROR(VLOOKUP(F5524,'（鳥類・チョウ）vlookup関数用'!$D$35:$F$38,3,0),"")</f>
        <v/>
      </c>
      <c r="P5524" s="18" t="str">
        <f>IFERROR(VLOOKUP(F5524,特定外来生物!$A$3:$G$24,7,0),"")</f>
        <v/>
      </c>
      <c r="Q5524" s="17" t="str">
        <f>IFERROR(VLOOKUP(F5524,県RL2019!$B$2:$H$605,4,0),"")</f>
        <v/>
      </c>
      <c r="R5524" s="17" t="str">
        <f>IFERROR(VLOOKUP(F5524,県RL2019!$B$2:$H$605,5,0),"")</f>
        <v/>
      </c>
      <c r="S5524" s="17" t="str">
        <f>IFERROR(VLOOKUP(F5524,県RL2011!$F$3:$H$906,2,0),"")</f>
        <v/>
      </c>
      <c r="T5524" s="17" t="str">
        <f>IFERROR(VLOOKUP(F5524,県RL2011!$F$3:$H$906,3,0),"")</f>
        <v/>
      </c>
      <c r="U5524" s="150" t="str">
        <f>IFERROR(VLOOKUP(F5524,国RL2020!$B$2:$E$878,4,0),"")</f>
        <v/>
      </c>
      <c r="V5524" s="150" t="str">
        <f>IFERROR(VLOOKUP(F5524,国RL2020!$B$2:$E$878,3,0),"")</f>
        <v/>
      </c>
      <c r="W5524" s="19" t="str">
        <f>IFERROR(VLOOKUP(F5524,国RL2019!$B$2:$E$873,4,0),"")</f>
        <v/>
      </c>
      <c r="X5524" s="19" t="str">
        <f>IFERROR(VLOOKUP(F5524,国RL2019!$B$2:$E$873,3,0),"")</f>
        <v/>
      </c>
      <c r="Y5524" s="19" t="str">
        <f>IFERROR(VLOOKUP(F5524,国RL2017!$B$2:$E$870,4,0),"")</f>
        <v/>
      </c>
      <c r="Z5524" s="19" t="str">
        <f>IFERROR(VLOOKUP(F5524,国RL2017!$B$2:$E$870,3,0),"")</f>
        <v/>
      </c>
      <c r="AA5524" s="19" t="str">
        <f>IFERROR(VLOOKUP(F5524,国RL2006!$B$2:$E$567,4,0),"")</f>
        <v/>
      </c>
      <c r="AB5524" s="19" t="str">
        <f>IFERROR(VLOOKUP(F5524,国RL2006!$B$2:$E$567,3,0),"")</f>
        <v/>
      </c>
    </row>
    <row r="5525" spans="1:28" x14ac:dyDescent="0.15">
      <c r="A5525" s="16">
        <v>5524</v>
      </c>
      <c r="B5525" s="24">
        <v>2025</v>
      </c>
      <c r="C5525" s="53">
        <v>5</v>
      </c>
      <c r="D5525" s="53">
        <v>6</v>
      </c>
      <c r="E5525" s="53" t="s">
        <v>2962</v>
      </c>
      <c r="F5525" s="53" t="s">
        <v>5269</v>
      </c>
      <c r="G5525" s="53" t="str">
        <f>VLOOKUP(F5525,'[2]チョウnlist_Bu+Idx'!$A$2:$G$779,7,FALSE)</f>
        <v>ジャノメチョウ科</v>
      </c>
      <c r="J5525" s="53">
        <v>2</v>
      </c>
      <c r="M5525" s="52">
        <v>2</v>
      </c>
      <c r="O5525" s="18" t="str">
        <f>IFERROR(VLOOKUP(F5525,'（鳥類・チョウ）vlookup関数用'!$D$35:$F$38,3,0),"")</f>
        <v/>
      </c>
      <c r="P5525" s="18" t="str">
        <f>IFERROR(VLOOKUP(F5525,特定外来生物!$A$3:$G$24,7,0),"")</f>
        <v/>
      </c>
      <c r="Q5525" s="17" t="str">
        <f>IFERROR(VLOOKUP(F5525,県RL2019!$B$2:$H$605,4,0),"")</f>
        <v/>
      </c>
      <c r="R5525" s="17" t="str">
        <f>IFERROR(VLOOKUP(F5525,県RL2019!$B$2:$H$605,5,0),"")</f>
        <v/>
      </c>
      <c r="S5525" s="17" t="str">
        <f>IFERROR(VLOOKUP(F5525,県RL2011!$F$3:$H$906,2,0),"")</f>
        <v/>
      </c>
      <c r="T5525" s="17" t="str">
        <f>IFERROR(VLOOKUP(F5525,県RL2011!$F$3:$H$906,3,0),"")</f>
        <v/>
      </c>
      <c r="U5525" s="150" t="str">
        <f>IFERROR(VLOOKUP(F5525,国RL2020!$B$2:$E$878,4,0),"")</f>
        <v/>
      </c>
      <c r="V5525" s="150" t="str">
        <f>IFERROR(VLOOKUP(F5525,国RL2020!$B$2:$E$878,3,0),"")</f>
        <v/>
      </c>
      <c r="W5525" s="19" t="str">
        <f>IFERROR(VLOOKUP(F5525,国RL2019!$B$2:$E$873,4,0),"")</f>
        <v/>
      </c>
      <c r="X5525" s="19" t="str">
        <f>IFERROR(VLOOKUP(F5525,国RL2019!$B$2:$E$873,3,0),"")</f>
        <v/>
      </c>
      <c r="Y5525" s="19" t="str">
        <f>IFERROR(VLOOKUP(F5525,国RL2017!$B$2:$E$870,4,0),"")</f>
        <v/>
      </c>
      <c r="Z5525" s="19" t="str">
        <f>IFERROR(VLOOKUP(F5525,国RL2017!$B$2:$E$870,3,0),"")</f>
        <v/>
      </c>
      <c r="AA5525" s="19" t="str">
        <f>IFERROR(VLOOKUP(F5525,国RL2006!$B$2:$E$567,4,0),"")</f>
        <v/>
      </c>
      <c r="AB5525" s="19" t="str">
        <f>IFERROR(VLOOKUP(F5525,国RL2006!$B$2:$E$567,3,0),"")</f>
        <v/>
      </c>
    </row>
    <row r="5526" spans="1:28" x14ac:dyDescent="0.15">
      <c r="A5526" s="16">
        <v>5525</v>
      </c>
      <c r="B5526" s="24">
        <v>2025</v>
      </c>
      <c r="C5526" s="53">
        <v>5</v>
      </c>
      <c r="D5526" s="53">
        <v>6</v>
      </c>
      <c r="E5526" s="53" t="s">
        <v>2962</v>
      </c>
      <c r="F5526" s="53" t="s">
        <v>5270</v>
      </c>
      <c r="G5526" s="53" t="str">
        <f>VLOOKUP(F5526,'[2]チョウnlist_Bu+Idx'!$A$2:$G$779,7,FALSE)</f>
        <v>シジミチョウ科</v>
      </c>
      <c r="H5526" s="53">
        <v>5</v>
      </c>
      <c r="I5526" s="53">
        <v>1</v>
      </c>
      <c r="J5526" s="53">
        <v>1</v>
      </c>
      <c r="M5526" s="52">
        <v>7</v>
      </c>
      <c r="O5526" s="18" t="str">
        <f>IFERROR(VLOOKUP(F5526,'（鳥類・チョウ）vlookup関数用'!$D$35:$F$38,3,0),"")</f>
        <v/>
      </c>
      <c r="P5526" s="18" t="str">
        <f>IFERROR(VLOOKUP(F5526,特定外来生物!$A$3:$G$24,7,0),"")</f>
        <v/>
      </c>
      <c r="Q5526" s="17" t="str">
        <f>IFERROR(VLOOKUP(F5526,県RL2019!$B$2:$H$605,4,0),"")</f>
        <v/>
      </c>
      <c r="R5526" s="17" t="str">
        <f>IFERROR(VLOOKUP(F5526,県RL2019!$B$2:$H$605,5,0),"")</f>
        <v/>
      </c>
      <c r="S5526" s="17" t="str">
        <f>IFERROR(VLOOKUP(F5526,県RL2011!$F$3:$H$906,2,0),"")</f>
        <v/>
      </c>
      <c r="T5526" s="17" t="str">
        <f>IFERROR(VLOOKUP(F5526,県RL2011!$F$3:$H$906,3,0),"")</f>
        <v/>
      </c>
      <c r="U5526" s="150" t="str">
        <f>IFERROR(VLOOKUP(F5526,国RL2020!$B$2:$E$878,4,0),"")</f>
        <v/>
      </c>
      <c r="V5526" s="150" t="str">
        <f>IFERROR(VLOOKUP(F5526,国RL2020!$B$2:$E$878,3,0),"")</f>
        <v/>
      </c>
      <c r="W5526" s="19" t="str">
        <f>IFERROR(VLOOKUP(F5526,国RL2019!$B$2:$E$873,4,0),"")</f>
        <v/>
      </c>
      <c r="X5526" s="19" t="str">
        <f>IFERROR(VLOOKUP(F5526,国RL2019!$B$2:$E$873,3,0),"")</f>
        <v/>
      </c>
      <c r="Y5526" s="19" t="str">
        <f>IFERROR(VLOOKUP(F5526,国RL2017!$B$2:$E$870,4,0),"")</f>
        <v/>
      </c>
      <c r="Z5526" s="19" t="str">
        <f>IFERROR(VLOOKUP(F5526,国RL2017!$B$2:$E$870,3,0),"")</f>
        <v/>
      </c>
      <c r="AA5526" s="19" t="str">
        <f>IFERROR(VLOOKUP(F5526,国RL2006!$B$2:$E$567,4,0),"")</f>
        <v/>
      </c>
      <c r="AB5526" s="19" t="str">
        <f>IFERROR(VLOOKUP(F5526,国RL2006!$B$2:$E$567,3,0),"")</f>
        <v/>
      </c>
    </row>
    <row r="5527" spans="1:28" x14ac:dyDescent="0.15">
      <c r="A5527" s="16">
        <v>5526</v>
      </c>
      <c r="B5527" s="24">
        <v>2025</v>
      </c>
      <c r="C5527" s="53">
        <v>5</v>
      </c>
      <c r="D5527" s="53">
        <v>6</v>
      </c>
      <c r="E5527" s="53" t="s">
        <v>2962</v>
      </c>
      <c r="F5527" s="53" t="s">
        <v>5325</v>
      </c>
      <c r="G5527" s="53" t="str">
        <f>VLOOKUP(F5527,'[2]チョウnlist_Bu+Idx'!$A$2:$G$779,7,FALSE)</f>
        <v>シロチョウ科</v>
      </c>
      <c r="I5527" s="53">
        <v>1</v>
      </c>
      <c r="M5527" s="52">
        <v>1</v>
      </c>
      <c r="O5527" s="18" t="str">
        <f>IFERROR(VLOOKUP(F5527,'（鳥類・チョウ）vlookup関数用'!$D$35:$F$38,3,0),"")</f>
        <v/>
      </c>
      <c r="P5527" s="18" t="str">
        <f>IFERROR(VLOOKUP(F5527,特定外来生物!$A$3:$G$24,7,0),"")</f>
        <v/>
      </c>
      <c r="Q5527" s="17" t="str">
        <f>IFERROR(VLOOKUP(F5527,県RL2019!$B$2:$H$605,4,0),"")</f>
        <v/>
      </c>
      <c r="R5527" s="17" t="str">
        <f>IFERROR(VLOOKUP(F5527,県RL2019!$B$2:$H$605,5,0),"")</f>
        <v/>
      </c>
      <c r="S5527" s="17" t="str">
        <f>IFERROR(VLOOKUP(F5527,県RL2011!$F$3:$H$906,2,0),"")</f>
        <v/>
      </c>
      <c r="T5527" s="17" t="str">
        <f>IFERROR(VLOOKUP(F5527,県RL2011!$F$3:$H$906,3,0),"")</f>
        <v/>
      </c>
      <c r="U5527" s="150" t="str">
        <f>IFERROR(VLOOKUP(F5527,国RL2020!$B$2:$E$878,4,0),"")</f>
        <v/>
      </c>
      <c r="V5527" s="150" t="str">
        <f>IFERROR(VLOOKUP(F5527,国RL2020!$B$2:$E$878,3,0),"")</f>
        <v/>
      </c>
      <c r="W5527" s="19" t="str">
        <f>IFERROR(VLOOKUP(F5527,国RL2019!$B$2:$E$873,4,0),"")</f>
        <v/>
      </c>
      <c r="X5527" s="19" t="str">
        <f>IFERROR(VLOOKUP(F5527,国RL2019!$B$2:$E$873,3,0),"")</f>
        <v/>
      </c>
      <c r="Y5527" s="19" t="str">
        <f>IFERROR(VLOOKUP(F5527,国RL2017!$B$2:$E$870,4,0),"")</f>
        <v/>
      </c>
      <c r="Z5527" s="19" t="str">
        <f>IFERROR(VLOOKUP(F5527,国RL2017!$B$2:$E$870,3,0),"")</f>
        <v/>
      </c>
      <c r="AA5527" s="19" t="str">
        <f>IFERROR(VLOOKUP(F5527,国RL2006!$B$2:$E$567,4,0),"")</f>
        <v/>
      </c>
      <c r="AB5527" s="19" t="str">
        <f>IFERROR(VLOOKUP(F5527,国RL2006!$B$2:$E$567,3,0),"")</f>
        <v/>
      </c>
    </row>
    <row r="5528" spans="1:28" x14ac:dyDescent="0.15">
      <c r="A5528" s="16">
        <v>5527</v>
      </c>
      <c r="B5528" s="24">
        <v>2025</v>
      </c>
      <c r="C5528" s="53">
        <v>5</v>
      </c>
      <c r="D5528" s="53">
        <v>6</v>
      </c>
      <c r="E5528" s="53" t="s">
        <v>2962</v>
      </c>
      <c r="F5528" s="53" t="s">
        <v>5272</v>
      </c>
      <c r="G5528" s="53" t="str">
        <f>VLOOKUP(F5528,'[2]チョウnlist_Bu+Idx'!$A$2:$G$779,7,FALSE)</f>
        <v>シロチョウ科</v>
      </c>
      <c r="H5528" s="53">
        <v>8</v>
      </c>
      <c r="I5528" s="53">
        <v>20</v>
      </c>
      <c r="J5528" s="53">
        <v>18</v>
      </c>
      <c r="M5528" s="52">
        <v>46</v>
      </c>
      <c r="O5528" s="18" t="str">
        <f>IFERROR(VLOOKUP(F5528,'（鳥類・チョウ）vlookup関数用'!$D$35:$F$38,3,0),"")</f>
        <v/>
      </c>
      <c r="P5528" s="18" t="str">
        <f>IFERROR(VLOOKUP(F5528,特定外来生物!$A$3:$G$24,7,0),"")</f>
        <v/>
      </c>
      <c r="Q5528" s="17" t="str">
        <f>IFERROR(VLOOKUP(F5528,県RL2019!$B$2:$H$605,4,0),"")</f>
        <v/>
      </c>
      <c r="R5528" s="17" t="str">
        <f>IFERROR(VLOOKUP(F5528,県RL2019!$B$2:$H$605,5,0),"")</f>
        <v/>
      </c>
      <c r="S5528" s="17" t="str">
        <f>IFERROR(VLOOKUP(F5528,県RL2011!$F$3:$H$906,2,0),"")</f>
        <v/>
      </c>
      <c r="T5528" s="17" t="str">
        <f>IFERROR(VLOOKUP(F5528,県RL2011!$F$3:$H$906,3,0),"")</f>
        <v/>
      </c>
      <c r="U5528" s="150" t="str">
        <f>IFERROR(VLOOKUP(F5528,国RL2020!$B$2:$E$878,4,0),"")</f>
        <v/>
      </c>
      <c r="V5528" s="150" t="str">
        <f>IFERROR(VLOOKUP(F5528,国RL2020!$B$2:$E$878,3,0),"")</f>
        <v/>
      </c>
      <c r="W5528" s="19" t="str">
        <f>IFERROR(VLOOKUP(F5528,国RL2019!$B$2:$E$873,4,0),"")</f>
        <v/>
      </c>
      <c r="X5528" s="19" t="str">
        <f>IFERROR(VLOOKUP(F5528,国RL2019!$B$2:$E$873,3,0),"")</f>
        <v/>
      </c>
      <c r="Y5528" s="19" t="str">
        <f>IFERROR(VLOOKUP(F5528,国RL2017!$B$2:$E$870,4,0),"")</f>
        <v/>
      </c>
      <c r="Z5528" s="19" t="str">
        <f>IFERROR(VLOOKUP(F5528,国RL2017!$B$2:$E$870,3,0),"")</f>
        <v/>
      </c>
      <c r="AA5528" s="19" t="str">
        <f>IFERROR(VLOOKUP(F5528,国RL2006!$B$2:$E$567,4,0),"")</f>
        <v/>
      </c>
      <c r="AB5528" s="19" t="str">
        <f>IFERROR(VLOOKUP(F5528,国RL2006!$B$2:$E$567,3,0),"")</f>
        <v/>
      </c>
    </row>
    <row r="5529" spans="1:28" x14ac:dyDescent="0.15">
      <c r="A5529" s="16">
        <v>5528</v>
      </c>
      <c r="B5529" s="24">
        <v>2025</v>
      </c>
      <c r="C5529" s="53">
        <v>5</v>
      </c>
      <c r="D5529" s="53">
        <v>6</v>
      </c>
      <c r="E5529" s="53" t="s">
        <v>2962</v>
      </c>
      <c r="F5529" s="53" t="s">
        <v>5273</v>
      </c>
      <c r="G5529" s="53" t="str">
        <f>VLOOKUP(F5529,'[2]チョウnlist_Bu+Idx'!$A$2:$G$779,7,FALSE)</f>
        <v>シジミチョウ科</v>
      </c>
      <c r="H5529" s="53">
        <v>2</v>
      </c>
      <c r="J5529" s="53">
        <v>1</v>
      </c>
      <c r="M5529" s="52">
        <v>3</v>
      </c>
      <c r="O5529" s="18" t="str">
        <f>IFERROR(VLOOKUP(F5529,'（鳥類・チョウ）vlookup関数用'!$D$35:$F$38,3,0),"")</f>
        <v/>
      </c>
      <c r="P5529" s="18" t="str">
        <f>IFERROR(VLOOKUP(F5529,特定外来生物!$A$3:$G$24,7,0),"")</f>
        <v/>
      </c>
      <c r="Q5529" s="17" t="str">
        <f>IFERROR(VLOOKUP(F5529,県RL2019!$B$2:$H$605,4,0),"")</f>
        <v/>
      </c>
      <c r="R5529" s="17" t="str">
        <f>IFERROR(VLOOKUP(F5529,県RL2019!$B$2:$H$605,5,0),"")</f>
        <v/>
      </c>
      <c r="S5529" s="17" t="str">
        <f>IFERROR(VLOOKUP(F5529,県RL2011!$F$3:$H$906,2,0),"")</f>
        <v/>
      </c>
      <c r="T5529" s="17" t="str">
        <f>IFERROR(VLOOKUP(F5529,県RL2011!$F$3:$H$906,3,0),"")</f>
        <v/>
      </c>
      <c r="U5529" s="150" t="str">
        <f>IFERROR(VLOOKUP(F5529,国RL2020!$B$2:$E$878,4,0),"")</f>
        <v/>
      </c>
      <c r="V5529" s="150" t="str">
        <f>IFERROR(VLOOKUP(F5529,国RL2020!$B$2:$E$878,3,0),"")</f>
        <v/>
      </c>
      <c r="W5529" s="19" t="str">
        <f>IFERROR(VLOOKUP(F5529,国RL2019!$B$2:$E$873,4,0),"")</f>
        <v/>
      </c>
      <c r="X5529" s="19" t="str">
        <f>IFERROR(VLOOKUP(F5529,国RL2019!$B$2:$E$873,3,0),"")</f>
        <v/>
      </c>
      <c r="Y5529" s="19" t="str">
        <f>IFERROR(VLOOKUP(F5529,国RL2017!$B$2:$E$870,4,0),"")</f>
        <v/>
      </c>
      <c r="Z5529" s="19" t="str">
        <f>IFERROR(VLOOKUP(F5529,国RL2017!$B$2:$E$870,3,0),"")</f>
        <v/>
      </c>
      <c r="AA5529" s="19" t="str">
        <f>IFERROR(VLOOKUP(F5529,国RL2006!$B$2:$E$567,4,0),"")</f>
        <v/>
      </c>
      <c r="AB5529" s="19" t="str">
        <f>IFERROR(VLOOKUP(F5529,国RL2006!$B$2:$E$567,3,0),"")</f>
        <v/>
      </c>
    </row>
    <row r="5530" spans="1:28" x14ac:dyDescent="0.15">
      <c r="A5530" s="16">
        <v>5529</v>
      </c>
      <c r="B5530" s="24">
        <v>2025</v>
      </c>
      <c r="C5530" s="53">
        <v>5</v>
      </c>
      <c r="D5530" s="53">
        <v>7</v>
      </c>
      <c r="E5530" s="53" t="s">
        <v>5364</v>
      </c>
      <c r="F5530" s="53" t="s">
        <v>5357</v>
      </c>
      <c r="G5530" s="53" t="str">
        <f>VLOOKUP(F5530,'[2]チョウnlist_Bu+Idx'!$A$2:$G$779,7,FALSE)</f>
        <v>アゲハチョウ科</v>
      </c>
      <c r="H5530" s="53">
        <v>1</v>
      </c>
      <c r="M5530" s="52">
        <v>1</v>
      </c>
      <c r="O5530" s="18" t="str">
        <f>IFERROR(VLOOKUP(F5530,'（鳥類・チョウ）vlookup関数用'!$D$35:$F$38,3,0),"")</f>
        <v/>
      </c>
      <c r="P5530" s="18" t="str">
        <f>IFERROR(VLOOKUP(F5530,特定外来生物!$A$3:$G$24,7,0),"")</f>
        <v/>
      </c>
      <c r="Q5530" s="17" t="str">
        <f>IFERROR(VLOOKUP(F5530,県RL2019!$B$2:$H$605,4,0),"")</f>
        <v/>
      </c>
      <c r="R5530" s="17" t="str">
        <f>IFERROR(VLOOKUP(F5530,県RL2019!$B$2:$H$605,5,0),"")</f>
        <v/>
      </c>
      <c r="S5530" s="17" t="str">
        <f>IFERROR(VLOOKUP(F5530,県RL2011!$F$3:$H$906,2,0),"")</f>
        <v/>
      </c>
      <c r="T5530" s="17" t="str">
        <f>IFERROR(VLOOKUP(F5530,県RL2011!$F$3:$H$906,3,0),"")</f>
        <v/>
      </c>
      <c r="U5530" s="150" t="str">
        <f>IFERROR(VLOOKUP(F5530,国RL2020!$B$2:$E$878,4,0),"")</f>
        <v/>
      </c>
      <c r="V5530" s="150" t="str">
        <f>IFERROR(VLOOKUP(F5530,国RL2020!$B$2:$E$878,3,0),"")</f>
        <v/>
      </c>
      <c r="W5530" s="19" t="str">
        <f>IFERROR(VLOOKUP(F5530,国RL2019!$B$2:$E$873,4,0),"")</f>
        <v/>
      </c>
      <c r="X5530" s="19" t="str">
        <f>IFERROR(VLOOKUP(F5530,国RL2019!$B$2:$E$873,3,0),"")</f>
        <v/>
      </c>
      <c r="Y5530" s="19" t="str">
        <f>IFERROR(VLOOKUP(F5530,国RL2017!$B$2:$E$870,4,0),"")</f>
        <v/>
      </c>
      <c r="Z5530" s="19" t="str">
        <f>IFERROR(VLOOKUP(F5530,国RL2017!$B$2:$E$870,3,0),"")</f>
        <v/>
      </c>
      <c r="AA5530" s="19" t="str">
        <f>IFERROR(VLOOKUP(F5530,国RL2006!$B$2:$E$567,4,0),"")</f>
        <v/>
      </c>
      <c r="AB5530" s="19" t="str">
        <f>IFERROR(VLOOKUP(F5530,国RL2006!$B$2:$E$567,3,0),"")</f>
        <v/>
      </c>
    </row>
    <row r="5531" spans="1:28" x14ac:dyDescent="0.15">
      <c r="A5531" s="16">
        <v>5530</v>
      </c>
      <c r="B5531" s="24">
        <v>2025</v>
      </c>
      <c r="C5531" s="53">
        <v>5</v>
      </c>
      <c r="D5531" s="53">
        <v>7</v>
      </c>
      <c r="E5531" s="53" t="s">
        <v>2963</v>
      </c>
      <c r="F5531" s="53" t="s">
        <v>5365</v>
      </c>
      <c r="G5531" s="53" t="str">
        <f>VLOOKUP(F5531,'[2]チョウnlist_Bu+Idx'!$A$2:$G$779,7,FALSE)</f>
        <v>シジミチョウ科</v>
      </c>
      <c r="H5531" s="53">
        <v>1</v>
      </c>
      <c r="M5531" s="52">
        <v>1</v>
      </c>
      <c r="O5531" s="18" t="str">
        <f>IFERROR(VLOOKUP(F5531,'（鳥類・チョウ）vlookup関数用'!$D$35:$F$38,3,0),"")</f>
        <v/>
      </c>
      <c r="P5531" s="18" t="str">
        <f>IFERROR(VLOOKUP(F5531,特定外来生物!$A$3:$G$24,7,0),"")</f>
        <v/>
      </c>
      <c r="Q5531" s="17" t="str">
        <f>IFERROR(VLOOKUP(F5531,県RL2019!$B$2:$H$605,4,0),"")</f>
        <v>C</v>
      </c>
      <c r="R5531" s="17" t="str">
        <f>IFERROR(VLOOKUP(F5531,県RL2019!$B$2:$H$605,5,0),"")</f>
        <v>要保護生物</v>
      </c>
      <c r="S5531" s="17" t="str">
        <f>IFERROR(VLOOKUP(F5531,県RL2011!$F$3:$H$906,2,0),"")</f>
        <v>C</v>
      </c>
      <c r="T5531" s="17" t="str">
        <f>IFERROR(VLOOKUP(F5531,県RL2011!$F$3:$H$906,3,0),"")</f>
        <v>要保護生物</v>
      </c>
      <c r="U5531" s="150" t="str">
        <f>IFERROR(VLOOKUP(F5531,国RL2020!$B$2:$E$878,4,0),"")</f>
        <v/>
      </c>
      <c r="V5531" s="150" t="str">
        <f>IFERROR(VLOOKUP(F5531,国RL2020!$B$2:$E$878,3,0),"")</f>
        <v/>
      </c>
      <c r="W5531" s="19" t="str">
        <f>IFERROR(VLOOKUP(F5531,国RL2019!$B$2:$E$873,4,0),"")</f>
        <v/>
      </c>
      <c r="X5531" s="19" t="str">
        <f>IFERROR(VLOOKUP(F5531,国RL2019!$B$2:$E$873,3,0),"")</f>
        <v/>
      </c>
      <c r="Y5531" s="19" t="str">
        <f>IFERROR(VLOOKUP(F5531,国RL2017!$B$2:$E$870,4,0),"")</f>
        <v/>
      </c>
      <c r="Z5531" s="19" t="str">
        <f>IFERROR(VLOOKUP(F5531,国RL2017!$B$2:$E$870,3,0),"")</f>
        <v/>
      </c>
      <c r="AA5531" s="19" t="str">
        <f>IFERROR(VLOOKUP(F5531,国RL2006!$B$2:$E$567,4,0),"")</f>
        <v/>
      </c>
      <c r="AB5531" s="19" t="str">
        <f>IFERROR(VLOOKUP(F5531,国RL2006!$B$2:$E$567,3,0),"")</f>
        <v/>
      </c>
    </row>
    <row r="5532" spans="1:28" x14ac:dyDescent="0.15">
      <c r="A5532" s="170">
        <v>5531</v>
      </c>
      <c r="B5532" s="24">
        <v>2025</v>
      </c>
      <c r="C5532" s="53">
        <v>5</v>
      </c>
      <c r="D5532" s="53">
        <v>7</v>
      </c>
      <c r="E5532" s="53" t="s">
        <v>2963</v>
      </c>
      <c r="F5532" s="53" t="s">
        <v>5245</v>
      </c>
      <c r="G5532" s="53" t="str">
        <f>VLOOKUP(F5532,'[2]チョウnlist_Bu+Idx'!$A$2:$G$779,7,FALSE)</f>
        <v>タテハチョウ科</v>
      </c>
      <c r="H5532" s="53">
        <v>1</v>
      </c>
      <c r="M5532" s="52">
        <v>1</v>
      </c>
      <c r="O5532" s="18" t="str">
        <f>IFERROR(VLOOKUP(F5532,'（鳥類・チョウ）vlookup関数用'!$D$35:$F$38,3,0),"")</f>
        <v>重点対策外来種</v>
      </c>
      <c r="P5532" s="18" t="str">
        <f>IFERROR(VLOOKUP(F5532,特定外来生物!$A$3:$G$24,7,0),"")</f>
        <v>特定外来生物</v>
      </c>
      <c r="Q5532" s="17" t="str">
        <f>IFERROR(VLOOKUP(F5532,県RL2019!$B$2:$H$605,4,0),"")</f>
        <v/>
      </c>
      <c r="R5532" s="17" t="str">
        <f>IFERROR(VLOOKUP(F5532,県RL2019!$B$2:$H$605,5,0),"")</f>
        <v/>
      </c>
      <c r="S5532" s="17" t="str">
        <f>IFERROR(VLOOKUP(F5532,県RL2011!$F$3:$H$906,2,0),"")</f>
        <v/>
      </c>
      <c r="T5532" s="17" t="str">
        <f>IFERROR(VLOOKUP(F5532,県RL2011!$F$3:$H$906,3,0),"")</f>
        <v/>
      </c>
      <c r="U5532" s="150" t="str">
        <f>IFERROR(VLOOKUP(F5532,国RL2020!$B$2:$E$878,4,0),"")</f>
        <v/>
      </c>
      <c r="V5532" s="150" t="str">
        <f>IFERROR(VLOOKUP(F5532,国RL2020!$B$2:$E$878,3,0),"")</f>
        <v/>
      </c>
      <c r="W5532" s="19" t="str">
        <f>IFERROR(VLOOKUP(F5532,国RL2019!$B$2:$E$873,4,0),"")</f>
        <v/>
      </c>
      <c r="X5532" s="19" t="str">
        <f>IFERROR(VLOOKUP(F5532,国RL2019!$B$2:$E$873,3,0),"")</f>
        <v/>
      </c>
      <c r="Y5532" s="19" t="str">
        <f>IFERROR(VLOOKUP(F5532,国RL2017!$B$2:$E$870,4,0),"")</f>
        <v/>
      </c>
      <c r="Z5532" s="19" t="str">
        <f>IFERROR(VLOOKUP(F5532,国RL2017!$B$2:$E$870,3,0),"")</f>
        <v/>
      </c>
      <c r="AA5532" s="19" t="str">
        <f>IFERROR(VLOOKUP(F5532,国RL2006!$B$2:$E$567,4,0),"")</f>
        <v/>
      </c>
      <c r="AB5532" s="19" t="str">
        <f>IFERROR(VLOOKUP(F5532,国RL2006!$B$2:$E$567,3,0),"")</f>
        <v/>
      </c>
    </row>
    <row r="5533" spans="1:28" x14ac:dyDescent="0.15">
      <c r="A5533" s="170">
        <v>5532</v>
      </c>
      <c r="B5533" s="24">
        <v>2025</v>
      </c>
      <c r="C5533" s="53">
        <v>5</v>
      </c>
      <c r="D5533" s="53">
        <v>7</v>
      </c>
      <c r="E5533" s="53" t="s">
        <v>2963</v>
      </c>
      <c r="F5533" s="53" t="s">
        <v>5264</v>
      </c>
      <c r="G5533" s="53" t="str">
        <f>VLOOKUP(F5533,'[2]チョウnlist_Bu+Idx'!$A$2:$G$779,7,FALSE)</f>
        <v>アゲハチョウ科</v>
      </c>
      <c r="H5533" s="53">
        <v>1</v>
      </c>
      <c r="M5533" s="52">
        <v>1</v>
      </c>
      <c r="O5533" s="18" t="str">
        <f>IFERROR(VLOOKUP(F5533,'（鳥類・チョウ）vlookup関数用'!$D$35:$F$38,3,0),"")</f>
        <v/>
      </c>
      <c r="P5533" s="18" t="str">
        <f>IFERROR(VLOOKUP(F5533,特定外来生物!$A$3:$G$24,7,0),"")</f>
        <v/>
      </c>
      <c r="Q5533" s="17" t="str">
        <f>IFERROR(VLOOKUP(F5533,県RL2019!$B$2:$H$605,4,0),"")</f>
        <v/>
      </c>
      <c r="R5533" s="17" t="str">
        <f>IFERROR(VLOOKUP(F5533,県RL2019!$B$2:$H$605,5,0),"")</f>
        <v/>
      </c>
      <c r="S5533" s="17" t="str">
        <f>IFERROR(VLOOKUP(F5533,県RL2011!$F$3:$H$906,2,0),"")</f>
        <v/>
      </c>
      <c r="T5533" s="17" t="str">
        <f>IFERROR(VLOOKUP(F5533,県RL2011!$F$3:$H$906,3,0),"")</f>
        <v/>
      </c>
      <c r="U5533" s="150" t="str">
        <f>IFERROR(VLOOKUP(F5533,国RL2020!$B$2:$E$878,4,0),"")</f>
        <v/>
      </c>
      <c r="V5533" s="150" t="str">
        <f>IFERROR(VLOOKUP(F5533,国RL2020!$B$2:$E$878,3,0),"")</f>
        <v/>
      </c>
      <c r="W5533" s="19" t="str">
        <f>IFERROR(VLOOKUP(F5533,国RL2019!$B$2:$E$873,4,0),"")</f>
        <v/>
      </c>
      <c r="X5533" s="19" t="str">
        <f>IFERROR(VLOOKUP(F5533,国RL2019!$B$2:$E$873,3,0),"")</f>
        <v/>
      </c>
      <c r="Y5533" s="19" t="str">
        <f>IFERROR(VLOOKUP(F5533,国RL2017!$B$2:$E$870,4,0),"")</f>
        <v/>
      </c>
      <c r="Z5533" s="19" t="str">
        <f>IFERROR(VLOOKUP(F5533,国RL2017!$B$2:$E$870,3,0),"")</f>
        <v/>
      </c>
      <c r="AA5533" s="19" t="str">
        <f>IFERROR(VLOOKUP(F5533,国RL2006!$B$2:$E$567,4,0),"")</f>
        <v/>
      </c>
      <c r="AB5533" s="19" t="str">
        <f>IFERROR(VLOOKUP(F5533,国RL2006!$B$2:$E$567,3,0),"")</f>
        <v/>
      </c>
    </row>
    <row r="5534" spans="1:28" x14ac:dyDescent="0.15">
      <c r="A5534" s="170">
        <v>5533</v>
      </c>
      <c r="B5534" s="24">
        <v>2025</v>
      </c>
      <c r="C5534" s="53">
        <v>5</v>
      </c>
      <c r="D5534" s="53">
        <v>7</v>
      </c>
      <c r="E5534" s="53" t="s">
        <v>2963</v>
      </c>
      <c r="F5534" s="53" t="s">
        <v>5266</v>
      </c>
      <c r="G5534" s="53" t="str">
        <f>VLOOKUP(F5534,'[2]チョウnlist_Bu+Idx'!$A$2:$G$779,7,FALSE)</f>
        <v>タテハチョウ科</v>
      </c>
      <c r="H5534" s="53">
        <v>5</v>
      </c>
      <c r="M5534" s="52">
        <v>5</v>
      </c>
      <c r="O5534" s="18" t="str">
        <f>IFERROR(VLOOKUP(F5534,'（鳥類・チョウ）vlookup関数用'!$D$35:$F$38,3,0),"")</f>
        <v/>
      </c>
      <c r="P5534" s="18" t="str">
        <f>IFERROR(VLOOKUP(F5534,特定外来生物!$A$3:$G$24,7,0),"")</f>
        <v/>
      </c>
      <c r="Q5534" s="17" t="str">
        <f>IFERROR(VLOOKUP(F5534,県RL2019!$B$2:$H$605,4,0),"")</f>
        <v/>
      </c>
      <c r="R5534" s="17" t="str">
        <f>IFERROR(VLOOKUP(F5534,県RL2019!$B$2:$H$605,5,0),"")</f>
        <v/>
      </c>
      <c r="S5534" s="17" t="str">
        <f>IFERROR(VLOOKUP(F5534,県RL2011!$F$3:$H$906,2,0),"")</f>
        <v/>
      </c>
      <c r="T5534" s="17" t="str">
        <f>IFERROR(VLOOKUP(F5534,県RL2011!$F$3:$H$906,3,0),"")</f>
        <v/>
      </c>
      <c r="U5534" s="150" t="str">
        <f>IFERROR(VLOOKUP(F5534,国RL2020!$B$2:$E$878,4,0),"")</f>
        <v/>
      </c>
      <c r="V5534" s="150" t="str">
        <f>IFERROR(VLOOKUP(F5534,国RL2020!$B$2:$E$878,3,0),"")</f>
        <v/>
      </c>
      <c r="W5534" s="19" t="str">
        <f>IFERROR(VLOOKUP(F5534,国RL2019!$B$2:$E$873,4,0),"")</f>
        <v/>
      </c>
      <c r="X5534" s="19" t="str">
        <f>IFERROR(VLOOKUP(F5534,国RL2019!$B$2:$E$873,3,0),"")</f>
        <v/>
      </c>
      <c r="Y5534" s="19" t="str">
        <f>IFERROR(VLOOKUP(F5534,国RL2017!$B$2:$E$870,4,0),"")</f>
        <v/>
      </c>
      <c r="Z5534" s="19" t="str">
        <f>IFERROR(VLOOKUP(F5534,国RL2017!$B$2:$E$870,3,0),"")</f>
        <v/>
      </c>
      <c r="AA5534" s="19" t="str">
        <f>IFERROR(VLOOKUP(F5534,国RL2006!$B$2:$E$567,4,0),"")</f>
        <v/>
      </c>
      <c r="AB5534" s="19" t="str">
        <f>IFERROR(VLOOKUP(F5534,国RL2006!$B$2:$E$567,3,0),"")</f>
        <v/>
      </c>
    </row>
    <row r="5535" spans="1:28" x14ac:dyDescent="0.15">
      <c r="A5535" s="170">
        <v>5534</v>
      </c>
      <c r="B5535" s="24">
        <v>2025</v>
      </c>
      <c r="C5535" s="53">
        <v>5</v>
      </c>
      <c r="D5535" s="53">
        <v>7</v>
      </c>
      <c r="E5535" s="53" t="s">
        <v>2963</v>
      </c>
      <c r="F5535" s="53" t="s">
        <v>5267</v>
      </c>
      <c r="G5535" s="53" t="str">
        <f>VLOOKUP(F5535,'[2]チョウnlist_Bu+Idx'!$A$2:$G$779,7,FALSE)</f>
        <v>タテハチョウ科</v>
      </c>
      <c r="H5535" s="53">
        <v>2</v>
      </c>
      <c r="M5535" s="52">
        <v>2</v>
      </c>
      <c r="O5535" s="18" t="str">
        <f>IFERROR(VLOOKUP(F5535,'（鳥類・チョウ）vlookup関数用'!$D$35:$F$38,3,0),"")</f>
        <v/>
      </c>
      <c r="P5535" s="18" t="str">
        <f>IFERROR(VLOOKUP(F5535,特定外来生物!$A$3:$G$24,7,0),"")</f>
        <v/>
      </c>
      <c r="Q5535" s="17" t="str">
        <f>IFERROR(VLOOKUP(F5535,県RL2019!$B$2:$H$605,4,0),"")</f>
        <v/>
      </c>
      <c r="R5535" s="17" t="str">
        <f>IFERROR(VLOOKUP(F5535,県RL2019!$B$2:$H$605,5,0),"")</f>
        <v/>
      </c>
      <c r="S5535" s="17" t="str">
        <f>IFERROR(VLOOKUP(F5535,県RL2011!$F$3:$H$906,2,0),"")</f>
        <v/>
      </c>
      <c r="T5535" s="17" t="str">
        <f>IFERROR(VLOOKUP(F5535,県RL2011!$F$3:$H$906,3,0),"")</f>
        <v/>
      </c>
      <c r="U5535" s="150" t="str">
        <f>IFERROR(VLOOKUP(F5535,国RL2020!$B$2:$E$878,4,0),"")</f>
        <v/>
      </c>
      <c r="V5535" s="150" t="str">
        <f>IFERROR(VLOOKUP(F5535,国RL2020!$B$2:$E$878,3,0),"")</f>
        <v/>
      </c>
      <c r="W5535" s="19" t="str">
        <f>IFERROR(VLOOKUP(F5535,国RL2019!$B$2:$E$873,4,0),"")</f>
        <v/>
      </c>
      <c r="X5535" s="19" t="str">
        <f>IFERROR(VLOOKUP(F5535,国RL2019!$B$2:$E$873,3,0),"")</f>
        <v/>
      </c>
      <c r="Y5535" s="19" t="str">
        <f>IFERROR(VLOOKUP(F5535,国RL2017!$B$2:$E$870,4,0),"")</f>
        <v/>
      </c>
      <c r="Z5535" s="19" t="str">
        <f>IFERROR(VLOOKUP(F5535,国RL2017!$B$2:$E$870,3,0),"")</f>
        <v/>
      </c>
      <c r="AA5535" s="19" t="str">
        <f>IFERROR(VLOOKUP(F5535,国RL2006!$B$2:$E$567,4,0),"")</f>
        <v/>
      </c>
      <c r="AB5535" s="19" t="str">
        <f>IFERROR(VLOOKUP(F5535,国RL2006!$B$2:$E$567,3,0),"")</f>
        <v/>
      </c>
    </row>
    <row r="5536" spans="1:28" x14ac:dyDescent="0.15">
      <c r="A5536" s="170">
        <v>5535</v>
      </c>
      <c r="B5536" s="24">
        <v>2025</v>
      </c>
      <c r="C5536" s="53">
        <v>5</v>
      </c>
      <c r="D5536" s="53">
        <v>7</v>
      </c>
      <c r="E5536" s="53" t="s">
        <v>2963</v>
      </c>
      <c r="F5536" s="53" t="s">
        <v>5362</v>
      </c>
      <c r="G5536" s="53" t="str">
        <f>VLOOKUP(F5536,'[2]チョウnlist_Bu+Idx'!$A$2:$G$779,7,FALSE)</f>
        <v>セセリチョウ科</v>
      </c>
      <c r="H5536" s="53">
        <v>1</v>
      </c>
      <c r="M5536" s="52">
        <v>1</v>
      </c>
      <c r="O5536" s="18" t="str">
        <f>IFERROR(VLOOKUP(F5536,'（鳥類・チョウ）vlookup関数用'!$D$35:$F$38,3,0),"")</f>
        <v/>
      </c>
      <c r="P5536" s="18" t="str">
        <f>IFERROR(VLOOKUP(F5536,特定外来生物!$A$3:$G$24,7,0),"")</f>
        <v/>
      </c>
      <c r="Q5536" s="17" t="str">
        <f>IFERROR(VLOOKUP(F5536,県RL2019!$B$2:$H$605,4,0),"")</f>
        <v/>
      </c>
      <c r="R5536" s="17" t="str">
        <f>IFERROR(VLOOKUP(F5536,県RL2019!$B$2:$H$605,5,0),"")</f>
        <v/>
      </c>
      <c r="S5536" s="17" t="str">
        <f>IFERROR(VLOOKUP(F5536,県RL2011!$F$3:$H$906,2,0),"")</f>
        <v/>
      </c>
      <c r="T5536" s="17" t="str">
        <f>IFERROR(VLOOKUP(F5536,県RL2011!$F$3:$H$906,3,0),"")</f>
        <v/>
      </c>
      <c r="U5536" s="150" t="str">
        <f>IFERROR(VLOOKUP(F5536,国RL2020!$B$2:$E$878,4,0),"")</f>
        <v/>
      </c>
      <c r="V5536" s="150" t="str">
        <f>IFERROR(VLOOKUP(F5536,国RL2020!$B$2:$E$878,3,0),"")</f>
        <v/>
      </c>
      <c r="W5536" s="19" t="str">
        <f>IFERROR(VLOOKUP(F5536,国RL2019!$B$2:$E$873,4,0),"")</f>
        <v/>
      </c>
      <c r="X5536" s="19" t="str">
        <f>IFERROR(VLOOKUP(F5536,国RL2019!$B$2:$E$873,3,0),"")</f>
        <v/>
      </c>
      <c r="Y5536" s="19" t="str">
        <f>IFERROR(VLOOKUP(F5536,国RL2017!$B$2:$E$870,4,0),"")</f>
        <v/>
      </c>
      <c r="Z5536" s="19" t="str">
        <f>IFERROR(VLOOKUP(F5536,国RL2017!$B$2:$E$870,3,0),"")</f>
        <v/>
      </c>
      <c r="AA5536" s="19" t="str">
        <f>IFERROR(VLOOKUP(F5536,国RL2006!$B$2:$E$567,4,0),"")</f>
        <v/>
      </c>
      <c r="AB5536" s="19" t="str">
        <f>IFERROR(VLOOKUP(F5536,国RL2006!$B$2:$E$567,3,0),"")</f>
        <v/>
      </c>
    </row>
    <row r="5537" spans="1:28" x14ac:dyDescent="0.15">
      <c r="A5537" s="170">
        <v>5536</v>
      </c>
      <c r="B5537" s="24">
        <v>2025</v>
      </c>
      <c r="C5537" s="53">
        <v>5</v>
      </c>
      <c r="D5537" s="53">
        <v>7</v>
      </c>
      <c r="E5537" s="53" t="s">
        <v>2963</v>
      </c>
      <c r="F5537" s="53" t="s">
        <v>5363</v>
      </c>
      <c r="G5537" s="53" t="str">
        <f>VLOOKUP(F5537,'[2]チョウnlist_Bu+Idx'!$A$2:$G$779,7,FALSE)</f>
        <v>ジャノメチョウ科</v>
      </c>
      <c r="H5537" s="53">
        <v>12</v>
      </c>
      <c r="I5537" s="53">
        <v>6</v>
      </c>
      <c r="M5537" s="52">
        <v>18</v>
      </c>
      <c r="O5537" s="18" t="str">
        <f>IFERROR(VLOOKUP(F5537,'（鳥類・チョウ）vlookup関数用'!$D$35:$F$38,3,0),"")</f>
        <v/>
      </c>
      <c r="P5537" s="18" t="str">
        <f>IFERROR(VLOOKUP(F5537,特定外来生物!$A$3:$G$24,7,0),"")</f>
        <v/>
      </c>
      <c r="Q5537" s="17" t="str">
        <f>IFERROR(VLOOKUP(F5537,県RL2019!$B$2:$H$605,4,0),"")</f>
        <v/>
      </c>
      <c r="R5537" s="17" t="str">
        <f>IFERROR(VLOOKUP(F5537,県RL2019!$B$2:$H$605,5,0),"")</f>
        <v/>
      </c>
      <c r="S5537" s="17" t="str">
        <f>IFERROR(VLOOKUP(F5537,県RL2011!$F$3:$H$906,2,0),"")</f>
        <v/>
      </c>
      <c r="T5537" s="17" t="str">
        <f>IFERROR(VLOOKUP(F5537,県RL2011!$F$3:$H$906,3,0),"")</f>
        <v/>
      </c>
      <c r="U5537" s="150" t="str">
        <f>IFERROR(VLOOKUP(F5537,国RL2020!$B$2:$E$878,4,0),"")</f>
        <v/>
      </c>
      <c r="V5537" s="150" t="str">
        <f>IFERROR(VLOOKUP(F5537,国RL2020!$B$2:$E$878,3,0),"")</f>
        <v/>
      </c>
      <c r="W5537" s="19" t="str">
        <f>IFERROR(VLOOKUP(F5537,国RL2019!$B$2:$E$873,4,0),"")</f>
        <v/>
      </c>
      <c r="X5537" s="19" t="str">
        <f>IFERROR(VLOOKUP(F5537,国RL2019!$B$2:$E$873,3,0),"")</f>
        <v/>
      </c>
      <c r="Y5537" s="19" t="str">
        <f>IFERROR(VLOOKUP(F5537,国RL2017!$B$2:$E$870,4,0),"")</f>
        <v/>
      </c>
      <c r="Z5537" s="19" t="str">
        <f>IFERROR(VLOOKUP(F5537,国RL2017!$B$2:$E$870,3,0),"")</f>
        <v/>
      </c>
      <c r="AA5537" s="19" t="str">
        <f>IFERROR(VLOOKUP(F5537,国RL2006!$B$2:$E$567,4,0),"")</f>
        <v/>
      </c>
      <c r="AB5537" s="19" t="str">
        <f>IFERROR(VLOOKUP(F5537,国RL2006!$B$2:$E$567,3,0),"")</f>
        <v/>
      </c>
    </row>
    <row r="5538" spans="1:28" x14ac:dyDescent="0.15">
      <c r="A5538" s="170">
        <v>5537</v>
      </c>
      <c r="B5538" s="24">
        <v>2025</v>
      </c>
      <c r="C5538" s="53">
        <v>5</v>
      </c>
      <c r="D5538" s="53">
        <v>7</v>
      </c>
      <c r="E5538" s="53" t="s">
        <v>2963</v>
      </c>
      <c r="F5538" s="53" t="s">
        <v>5366</v>
      </c>
      <c r="G5538" s="53" t="str">
        <f>VLOOKUP(F5538,'[2]チョウnlist_Bu+Idx'!$A$2:$G$779,7,FALSE)</f>
        <v>セセリチョウ科</v>
      </c>
      <c r="H5538" s="53">
        <v>10</v>
      </c>
      <c r="I5538" s="53">
        <v>1</v>
      </c>
      <c r="M5538" s="52">
        <v>11</v>
      </c>
      <c r="O5538" s="18" t="str">
        <f>IFERROR(VLOOKUP(F5538,'（鳥類・チョウ）vlookup関数用'!$D$35:$F$38,3,0),"")</f>
        <v/>
      </c>
      <c r="P5538" s="18" t="str">
        <f>IFERROR(VLOOKUP(F5538,特定外来生物!$A$3:$G$24,7,0),"")</f>
        <v/>
      </c>
      <c r="Q5538" s="17" t="str">
        <f>IFERROR(VLOOKUP(F5538,県RL2019!$B$2:$H$605,4,0),"")</f>
        <v/>
      </c>
      <c r="R5538" s="17" t="str">
        <f>IFERROR(VLOOKUP(F5538,県RL2019!$B$2:$H$605,5,0),"")</f>
        <v/>
      </c>
      <c r="S5538" s="17" t="str">
        <f>IFERROR(VLOOKUP(F5538,県RL2011!$F$3:$H$906,2,0),"")</f>
        <v/>
      </c>
      <c r="T5538" s="17" t="str">
        <f>IFERROR(VLOOKUP(F5538,県RL2011!$F$3:$H$906,3,0),"")</f>
        <v/>
      </c>
      <c r="U5538" s="150" t="str">
        <f>IFERROR(VLOOKUP(F5538,国RL2020!$B$2:$E$878,4,0),"")</f>
        <v/>
      </c>
      <c r="V5538" s="150" t="str">
        <f>IFERROR(VLOOKUP(F5538,国RL2020!$B$2:$E$878,3,0),"")</f>
        <v/>
      </c>
      <c r="W5538" s="19" t="str">
        <f>IFERROR(VLOOKUP(F5538,国RL2019!$B$2:$E$873,4,0),"")</f>
        <v/>
      </c>
      <c r="X5538" s="19" t="str">
        <f>IFERROR(VLOOKUP(F5538,国RL2019!$B$2:$E$873,3,0),"")</f>
        <v/>
      </c>
      <c r="Y5538" s="19" t="str">
        <f>IFERROR(VLOOKUP(F5538,国RL2017!$B$2:$E$870,4,0),"")</f>
        <v/>
      </c>
      <c r="Z5538" s="19" t="str">
        <f>IFERROR(VLOOKUP(F5538,国RL2017!$B$2:$E$870,3,0),"")</f>
        <v/>
      </c>
      <c r="AA5538" s="19" t="str">
        <f>IFERROR(VLOOKUP(F5538,国RL2006!$B$2:$E$567,4,0),"")</f>
        <v/>
      </c>
      <c r="AB5538" s="19" t="str">
        <f>IFERROR(VLOOKUP(F5538,国RL2006!$B$2:$E$567,3,0),"")</f>
        <v/>
      </c>
    </row>
    <row r="5539" spans="1:28" x14ac:dyDescent="0.15">
      <c r="A5539" s="170">
        <v>5538</v>
      </c>
      <c r="B5539" s="24">
        <v>2025</v>
      </c>
      <c r="C5539" s="53">
        <v>5</v>
      </c>
      <c r="D5539" s="53">
        <v>7</v>
      </c>
      <c r="E5539" s="53" t="s">
        <v>2963</v>
      </c>
      <c r="F5539" s="53" t="s">
        <v>5269</v>
      </c>
      <c r="G5539" s="53" t="str">
        <f>VLOOKUP(F5539,'[2]チョウnlist_Bu+Idx'!$A$2:$G$779,7,FALSE)</f>
        <v>ジャノメチョウ科</v>
      </c>
      <c r="H5539" s="53">
        <v>5</v>
      </c>
      <c r="I5539" s="53">
        <v>4</v>
      </c>
      <c r="M5539" s="52">
        <v>9</v>
      </c>
      <c r="O5539" s="18" t="str">
        <f>IFERROR(VLOOKUP(F5539,'（鳥類・チョウ）vlookup関数用'!$D$35:$F$38,3,0),"")</f>
        <v/>
      </c>
      <c r="P5539" s="18" t="str">
        <f>IFERROR(VLOOKUP(F5539,特定外来生物!$A$3:$G$24,7,0),"")</f>
        <v/>
      </c>
      <c r="Q5539" s="17" t="str">
        <f>IFERROR(VLOOKUP(F5539,県RL2019!$B$2:$H$605,4,0),"")</f>
        <v/>
      </c>
      <c r="R5539" s="17" t="str">
        <f>IFERROR(VLOOKUP(F5539,県RL2019!$B$2:$H$605,5,0),"")</f>
        <v/>
      </c>
      <c r="S5539" s="17" t="str">
        <f>IFERROR(VLOOKUP(F5539,県RL2011!$F$3:$H$906,2,0),"")</f>
        <v/>
      </c>
      <c r="T5539" s="17" t="str">
        <f>IFERROR(VLOOKUP(F5539,県RL2011!$F$3:$H$906,3,0),"")</f>
        <v/>
      </c>
      <c r="U5539" s="150" t="str">
        <f>IFERROR(VLOOKUP(F5539,国RL2020!$B$2:$E$878,4,0),"")</f>
        <v/>
      </c>
      <c r="V5539" s="150" t="str">
        <f>IFERROR(VLOOKUP(F5539,国RL2020!$B$2:$E$878,3,0),"")</f>
        <v/>
      </c>
      <c r="W5539" s="19" t="str">
        <f>IFERROR(VLOOKUP(F5539,国RL2019!$B$2:$E$873,4,0),"")</f>
        <v/>
      </c>
      <c r="X5539" s="19" t="str">
        <f>IFERROR(VLOOKUP(F5539,国RL2019!$B$2:$E$873,3,0),"")</f>
        <v/>
      </c>
      <c r="Y5539" s="19" t="str">
        <f>IFERROR(VLOOKUP(F5539,国RL2017!$B$2:$E$870,4,0),"")</f>
        <v/>
      </c>
      <c r="Z5539" s="19" t="str">
        <f>IFERROR(VLOOKUP(F5539,国RL2017!$B$2:$E$870,3,0),"")</f>
        <v/>
      </c>
      <c r="AA5539" s="19" t="str">
        <f>IFERROR(VLOOKUP(F5539,国RL2006!$B$2:$E$567,4,0),"")</f>
        <v/>
      </c>
      <c r="AB5539" s="19" t="str">
        <f>IFERROR(VLOOKUP(F5539,国RL2006!$B$2:$E$567,3,0),"")</f>
        <v/>
      </c>
    </row>
    <row r="5540" spans="1:28" x14ac:dyDescent="0.15">
      <c r="A5540" s="170">
        <v>5539</v>
      </c>
      <c r="B5540" s="24">
        <v>2025</v>
      </c>
      <c r="C5540" s="53">
        <v>5</v>
      </c>
      <c r="D5540" s="53">
        <v>7</v>
      </c>
      <c r="E5540" s="53" t="s">
        <v>2963</v>
      </c>
      <c r="F5540" s="53" t="s">
        <v>5263</v>
      </c>
      <c r="G5540" s="53" t="str">
        <f>VLOOKUP(F5540,'[2]チョウnlist_Bu+Idx'!$A$2:$G$779,7,FALSE)</f>
        <v>ジャノメチョウ科</v>
      </c>
      <c r="I5540" s="53">
        <v>2</v>
      </c>
      <c r="M5540" s="52">
        <v>2</v>
      </c>
      <c r="O5540" s="18" t="str">
        <f>IFERROR(VLOOKUP(F5540,'（鳥類・チョウ）vlookup関数用'!$D$35:$F$38,3,0),"")</f>
        <v/>
      </c>
      <c r="P5540" s="18" t="str">
        <f>IFERROR(VLOOKUP(F5540,特定外来生物!$A$3:$G$24,7,0),"")</f>
        <v/>
      </c>
      <c r="Q5540" s="17" t="str">
        <f>IFERROR(VLOOKUP(F5540,県RL2019!$B$2:$H$605,4,0),"")</f>
        <v/>
      </c>
      <c r="R5540" s="17" t="str">
        <f>IFERROR(VLOOKUP(F5540,県RL2019!$B$2:$H$605,5,0),"")</f>
        <v/>
      </c>
      <c r="S5540" s="17" t="str">
        <f>IFERROR(VLOOKUP(F5540,県RL2011!$F$3:$H$906,2,0),"")</f>
        <v/>
      </c>
      <c r="T5540" s="17" t="str">
        <f>IFERROR(VLOOKUP(F5540,県RL2011!$F$3:$H$906,3,0),"")</f>
        <v/>
      </c>
      <c r="U5540" s="150" t="str">
        <f>IFERROR(VLOOKUP(F5540,国RL2020!$B$2:$E$878,4,0),"")</f>
        <v/>
      </c>
      <c r="V5540" s="150" t="str">
        <f>IFERROR(VLOOKUP(F5540,国RL2020!$B$2:$E$878,3,0),"")</f>
        <v/>
      </c>
      <c r="W5540" s="19" t="str">
        <f>IFERROR(VLOOKUP(F5540,国RL2019!$B$2:$E$873,4,0),"")</f>
        <v/>
      </c>
      <c r="X5540" s="19" t="str">
        <f>IFERROR(VLOOKUP(F5540,国RL2019!$B$2:$E$873,3,0),"")</f>
        <v/>
      </c>
      <c r="Y5540" s="19" t="str">
        <f>IFERROR(VLOOKUP(F5540,国RL2017!$B$2:$E$870,4,0),"")</f>
        <v/>
      </c>
      <c r="Z5540" s="19" t="str">
        <f>IFERROR(VLOOKUP(F5540,国RL2017!$B$2:$E$870,3,0),"")</f>
        <v/>
      </c>
      <c r="AA5540" s="19" t="str">
        <f>IFERROR(VLOOKUP(F5540,国RL2006!$B$2:$E$567,4,0),"")</f>
        <v/>
      </c>
      <c r="AB5540" s="19" t="str">
        <f>IFERROR(VLOOKUP(F5540,国RL2006!$B$2:$E$567,3,0),"")</f>
        <v/>
      </c>
    </row>
    <row r="5541" spans="1:28" x14ac:dyDescent="0.15">
      <c r="A5541" s="170">
        <v>5540</v>
      </c>
      <c r="B5541" s="24">
        <v>2025</v>
      </c>
      <c r="C5541" s="53">
        <v>5</v>
      </c>
      <c r="D5541" s="53">
        <v>7</v>
      </c>
      <c r="E5541" s="53" t="s">
        <v>2963</v>
      </c>
      <c r="F5541" s="53" t="s">
        <v>5270</v>
      </c>
      <c r="G5541" s="53" t="str">
        <f>VLOOKUP(F5541,'[2]チョウnlist_Bu+Idx'!$A$2:$G$779,7,FALSE)</f>
        <v>シジミチョウ科</v>
      </c>
      <c r="H5541" s="53">
        <v>10</v>
      </c>
      <c r="I5541" s="53">
        <v>13</v>
      </c>
      <c r="M5541" s="52">
        <v>23</v>
      </c>
      <c r="O5541" s="18" t="str">
        <f>IFERROR(VLOOKUP(F5541,'（鳥類・チョウ）vlookup関数用'!$D$35:$F$38,3,0),"")</f>
        <v/>
      </c>
      <c r="P5541" s="18" t="str">
        <f>IFERROR(VLOOKUP(F5541,特定外来生物!$A$3:$G$24,7,0),"")</f>
        <v/>
      </c>
      <c r="Q5541" s="17" t="str">
        <f>IFERROR(VLOOKUP(F5541,県RL2019!$B$2:$H$605,4,0),"")</f>
        <v/>
      </c>
      <c r="R5541" s="17" t="str">
        <f>IFERROR(VLOOKUP(F5541,県RL2019!$B$2:$H$605,5,0),"")</f>
        <v/>
      </c>
      <c r="S5541" s="17" t="str">
        <f>IFERROR(VLOOKUP(F5541,県RL2011!$F$3:$H$906,2,0),"")</f>
        <v/>
      </c>
      <c r="T5541" s="17" t="str">
        <f>IFERROR(VLOOKUP(F5541,県RL2011!$F$3:$H$906,3,0),"")</f>
        <v/>
      </c>
      <c r="U5541" s="150" t="str">
        <f>IFERROR(VLOOKUP(F5541,国RL2020!$B$2:$E$878,4,0),"")</f>
        <v/>
      </c>
      <c r="V5541" s="150" t="str">
        <f>IFERROR(VLOOKUP(F5541,国RL2020!$B$2:$E$878,3,0),"")</f>
        <v/>
      </c>
      <c r="W5541" s="19" t="str">
        <f>IFERROR(VLOOKUP(F5541,国RL2019!$B$2:$E$873,4,0),"")</f>
        <v/>
      </c>
      <c r="X5541" s="19" t="str">
        <f>IFERROR(VLOOKUP(F5541,国RL2019!$B$2:$E$873,3,0),"")</f>
        <v/>
      </c>
      <c r="Y5541" s="19" t="str">
        <f>IFERROR(VLOOKUP(F5541,国RL2017!$B$2:$E$870,4,0),"")</f>
        <v/>
      </c>
      <c r="Z5541" s="19" t="str">
        <f>IFERROR(VLOOKUP(F5541,国RL2017!$B$2:$E$870,3,0),"")</f>
        <v/>
      </c>
      <c r="AA5541" s="19" t="str">
        <f>IFERROR(VLOOKUP(F5541,国RL2006!$B$2:$E$567,4,0),"")</f>
        <v/>
      </c>
      <c r="AB5541" s="19" t="str">
        <f>IFERROR(VLOOKUP(F5541,国RL2006!$B$2:$E$567,3,0),"")</f>
        <v/>
      </c>
    </row>
    <row r="5542" spans="1:28" x14ac:dyDescent="0.15">
      <c r="A5542" s="170">
        <v>5541</v>
      </c>
      <c r="B5542" s="24">
        <v>2025</v>
      </c>
      <c r="C5542" s="53">
        <v>5</v>
      </c>
      <c r="D5542" s="53">
        <v>7</v>
      </c>
      <c r="E5542" s="53" t="s">
        <v>2963</v>
      </c>
      <c r="F5542" s="53" t="s">
        <v>5272</v>
      </c>
      <c r="G5542" s="53" t="str">
        <f>VLOOKUP(F5542,'[2]チョウnlist_Bu+Idx'!$A$2:$G$779,7,FALSE)</f>
        <v>シロチョウ科</v>
      </c>
      <c r="H5542" s="53">
        <v>5</v>
      </c>
      <c r="I5542" s="53">
        <v>11</v>
      </c>
      <c r="M5542" s="52">
        <v>16</v>
      </c>
      <c r="O5542" s="18" t="str">
        <f>IFERROR(VLOOKUP(F5542,'（鳥類・チョウ）vlookup関数用'!$D$35:$F$38,3,0),"")</f>
        <v/>
      </c>
      <c r="P5542" s="18" t="str">
        <f>IFERROR(VLOOKUP(F5542,特定外来生物!$A$3:$G$24,7,0),"")</f>
        <v/>
      </c>
      <c r="Q5542" s="17" t="str">
        <f>IFERROR(VLOOKUP(F5542,県RL2019!$B$2:$H$605,4,0),"")</f>
        <v/>
      </c>
      <c r="R5542" s="17" t="str">
        <f>IFERROR(VLOOKUP(F5542,県RL2019!$B$2:$H$605,5,0),"")</f>
        <v/>
      </c>
      <c r="S5542" s="17" t="str">
        <f>IFERROR(VLOOKUP(F5542,県RL2011!$F$3:$H$906,2,0),"")</f>
        <v/>
      </c>
      <c r="T5542" s="17" t="str">
        <f>IFERROR(VLOOKUP(F5542,県RL2011!$F$3:$H$906,3,0),"")</f>
        <v/>
      </c>
      <c r="U5542" s="150" t="str">
        <f>IFERROR(VLOOKUP(F5542,国RL2020!$B$2:$E$878,4,0),"")</f>
        <v/>
      </c>
      <c r="V5542" s="150" t="str">
        <f>IFERROR(VLOOKUP(F5542,国RL2020!$B$2:$E$878,3,0),"")</f>
        <v/>
      </c>
      <c r="W5542" s="19" t="str">
        <f>IFERROR(VLOOKUP(F5542,国RL2019!$B$2:$E$873,4,0),"")</f>
        <v/>
      </c>
      <c r="X5542" s="19" t="str">
        <f>IFERROR(VLOOKUP(F5542,国RL2019!$B$2:$E$873,3,0),"")</f>
        <v/>
      </c>
      <c r="Y5542" s="19" t="str">
        <f>IFERROR(VLOOKUP(F5542,国RL2017!$B$2:$E$870,4,0),"")</f>
        <v/>
      </c>
      <c r="Z5542" s="19" t="str">
        <f>IFERROR(VLOOKUP(F5542,国RL2017!$B$2:$E$870,3,0),"")</f>
        <v/>
      </c>
      <c r="AA5542" s="19" t="str">
        <f>IFERROR(VLOOKUP(F5542,国RL2006!$B$2:$E$567,4,0),"")</f>
        <v/>
      </c>
      <c r="AB5542" s="19" t="str">
        <f>IFERROR(VLOOKUP(F5542,国RL2006!$B$2:$E$567,3,0),"")</f>
        <v/>
      </c>
    </row>
    <row r="5543" spans="1:28" x14ac:dyDescent="0.15">
      <c r="A5543" s="170">
        <v>5542</v>
      </c>
      <c r="B5543" s="24">
        <v>2025</v>
      </c>
      <c r="C5543" s="53">
        <v>5</v>
      </c>
      <c r="D5543" s="53">
        <v>7</v>
      </c>
      <c r="E5543" s="53" t="s">
        <v>2963</v>
      </c>
      <c r="F5543" s="53" t="s">
        <v>5273</v>
      </c>
      <c r="G5543" s="53" t="str">
        <f>VLOOKUP(F5543,'[2]チョウnlist_Bu+Idx'!$A$2:$G$779,7,FALSE)</f>
        <v>シジミチョウ科</v>
      </c>
      <c r="H5543" s="53">
        <v>3</v>
      </c>
      <c r="I5543" s="53">
        <v>3</v>
      </c>
      <c r="M5543" s="52">
        <v>6</v>
      </c>
      <c r="O5543" s="18" t="str">
        <f>IFERROR(VLOOKUP(F5543,'（鳥類・チョウ）vlookup関数用'!$D$35:$F$38,3,0),"")</f>
        <v/>
      </c>
      <c r="P5543" s="18" t="str">
        <f>IFERROR(VLOOKUP(F5543,特定外来生物!$A$3:$G$24,7,0),"")</f>
        <v/>
      </c>
      <c r="Q5543" s="17" t="str">
        <f>IFERROR(VLOOKUP(F5543,県RL2019!$B$2:$H$605,4,0),"")</f>
        <v/>
      </c>
      <c r="R5543" s="17" t="str">
        <f>IFERROR(VLOOKUP(F5543,県RL2019!$B$2:$H$605,5,0),"")</f>
        <v/>
      </c>
      <c r="S5543" s="17" t="str">
        <f>IFERROR(VLOOKUP(F5543,県RL2011!$F$3:$H$906,2,0),"")</f>
        <v/>
      </c>
      <c r="T5543" s="17" t="str">
        <f>IFERROR(VLOOKUP(F5543,県RL2011!$F$3:$H$906,3,0),"")</f>
        <v/>
      </c>
      <c r="U5543" s="150" t="str">
        <f>IFERROR(VLOOKUP(F5543,国RL2020!$B$2:$E$878,4,0),"")</f>
        <v/>
      </c>
      <c r="V5543" s="150" t="str">
        <f>IFERROR(VLOOKUP(F5543,国RL2020!$B$2:$E$878,3,0),"")</f>
        <v/>
      </c>
      <c r="W5543" s="19" t="str">
        <f>IFERROR(VLOOKUP(F5543,国RL2019!$B$2:$E$873,4,0),"")</f>
        <v/>
      </c>
      <c r="X5543" s="19" t="str">
        <f>IFERROR(VLOOKUP(F5543,国RL2019!$B$2:$E$873,3,0),"")</f>
        <v/>
      </c>
      <c r="Y5543" s="19" t="str">
        <f>IFERROR(VLOOKUP(F5543,国RL2017!$B$2:$E$870,4,0),"")</f>
        <v/>
      </c>
      <c r="Z5543" s="19" t="str">
        <f>IFERROR(VLOOKUP(F5543,国RL2017!$B$2:$E$870,3,0),"")</f>
        <v/>
      </c>
      <c r="AA5543" s="19" t="str">
        <f>IFERROR(VLOOKUP(F5543,国RL2006!$B$2:$E$567,4,0),"")</f>
        <v/>
      </c>
      <c r="AB5543" s="19" t="str">
        <f>IFERROR(VLOOKUP(F5543,国RL2006!$B$2:$E$567,3,0),"")</f>
        <v/>
      </c>
    </row>
    <row r="5544" spans="1:28" x14ac:dyDescent="0.15">
      <c r="A5544" s="170">
        <v>5543</v>
      </c>
      <c r="B5544" s="24">
        <v>2025</v>
      </c>
      <c r="C5544" s="53">
        <v>5</v>
      </c>
      <c r="D5544" s="53">
        <v>7</v>
      </c>
      <c r="E5544" s="53" t="s">
        <v>2963</v>
      </c>
      <c r="F5544" s="53" t="s">
        <v>4259</v>
      </c>
      <c r="G5544" s="53" t="str">
        <f>VLOOKUP(F5544,'[2]チョウnlist_Bu+Idx'!$A$2:$G$779,7,FALSE)</f>
        <v>シジミチョウ科</v>
      </c>
      <c r="H5544" s="53">
        <v>1</v>
      </c>
      <c r="I5544" s="53">
        <v>1</v>
      </c>
      <c r="M5544" s="52">
        <v>2</v>
      </c>
      <c r="O5544" s="18" t="str">
        <f>IFERROR(VLOOKUP(F5544,'（鳥類・チョウ）vlookup関数用'!$D$35:$F$38,3,0),"")</f>
        <v/>
      </c>
      <c r="P5544" s="18" t="str">
        <f>IFERROR(VLOOKUP(F5544,特定外来生物!$A$3:$G$24,7,0),"")</f>
        <v/>
      </c>
      <c r="Q5544" s="17" t="str">
        <f>IFERROR(VLOOKUP(F5544,県RL2019!$B$2:$H$605,4,0),"")</f>
        <v/>
      </c>
      <c r="R5544" s="17" t="str">
        <f>IFERROR(VLOOKUP(F5544,県RL2019!$B$2:$H$605,5,0),"")</f>
        <v/>
      </c>
      <c r="S5544" s="17" t="str">
        <f>IFERROR(VLOOKUP(F5544,県RL2011!$F$3:$H$906,2,0),"")</f>
        <v/>
      </c>
      <c r="T5544" s="17" t="str">
        <f>IFERROR(VLOOKUP(F5544,県RL2011!$F$3:$H$906,3,0),"")</f>
        <v/>
      </c>
      <c r="U5544" s="150" t="str">
        <f>IFERROR(VLOOKUP(F5544,国RL2020!$B$2:$E$878,4,0),"")</f>
        <v/>
      </c>
      <c r="V5544" s="150" t="str">
        <f>IFERROR(VLOOKUP(F5544,国RL2020!$B$2:$E$878,3,0),"")</f>
        <v/>
      </c>
      <c r="W5544" s="19" t="str">
        <f>IFERROR(VLOOKUP(F5544,国RL2019!$B$2:$E$873,4,0),"")</f>
        <v/>
      </c>
      <c r="X5544" s="19" t="str">
        <f>IFERROR(VLOOKUP(F5544,国RL2019!$B$2:$E$873,3,0),"")</f>
        <v/>
      </c>
      <c r="Y5544" s="19" t="str">
        <f>IFERROR(VLOOKUP(F5544,国RL2017!$B$2:$E$870,4,0),"")</f>
        <v/>
      </c>
      <c r="Z5544" s="19" t="str">
        <f>IFERROR(VLOOKUP(F5544,国RL2017!$B$2:$E$870,3,0),"")</f>
        <v/>
      </c>
      <c r="AA5544" s="19" t="str">
        <f>IFERROR(VLOOKUP(F5544,国RL2006!$B$2:$E$567,4,0),"")</f>
        <v/>
      </c>
      <c r="AB5544" s="19" t="str">
        <f>IFERROR(VLOOKUP(F5544,国RL2006!$B$2:$E$567,3,0),"")</f>
        <v/>
      </c>
    </row>
    <row r="5545" spans="1:28" x14ac:dyDescent="0.15">
      <c r="A5545" s="170">
        <v>5544</v>
      </c>
      <c r="B5545" s="24">
        <v>2025</v>
      </c>
      <c r="C5545" s="53">
        <v>6</v>
      </c>
      <c r="D5545" s="53">
        <v>1</v>
      </c>
      <c r="E5545" s="53" t="s">
        <v>2957</v>
      </c>
      <c r="F5545" s="53" t="s">
        <v>5357</v>
      </c>
      <c r="G5545" s="53" t="str">
        <f>VLOOKUP(F5545,'[2]チョウnlist_Bu+Idx'!$A$2:$G$779,7,FALSE)</f>
        <v>アゲハチョウ科</v>
      </c>
      <c r="H5545" s="53">
        <v>3</v>
      </c>
      <c r="J5545" s="53">
        <v>2</v>
      </c>
      <c r="L5545" s="53">
        <v>6</v>
      </c>
      <c r="M5545" s="52">
        <v>11</v>
      </c>
      <c r="O5545" s="18" t="str">
        <f>IFERROR(VLOOKUP(F5545,'（鳥類・チョウ）vlookup関数用'!$D$35:$F$38,3,0),"")</f>
        <v/>
      </c>
      <c r="P5545" s="18" t="str">
        <f>IFERROR(VLOOKUP(F5545,特定外来生物!$A$3:$G$24,7,0),"")</f>
        <v/>
      </c>
      <c r="Q5545" s="17" t="str">
        <f>IFERROR(VLOOKUP(F5545,県RL2019!$B$2:$H$605,4,0),"")</f>
        <v/>
      </c>
      <c r="R5545" s="17" t="str">
        <f>IFERROR(VLOOKUP(F5545,県RL2019!$B$2:$H$605,5,0),"")</f>
        <v/>
      </c>
      <c r="S5545" s="17" t="str">
        <f>IFERROR(VLOOKUP(F5545,県RL2011!$F$3:$H$906,2,0),"")</f>
        <v/>
      </c>
      <c r="T5545" s="17" t="str">
        <f>IFERROR(VLOOKUP(F5545,県RL2011!$F$3:$H$906,3,0),"")</f>
        <v/>
      </c>
      <c r="U5545" s="150" t="str">
        <f>IFERROR(VLOOKUP(F5545,国RL2020!$B$2:$E$878,4,0),"")</f>
        <v/>
      </c>
      <c r="V5545" s="150" t="str">
        <f>IFERROR(VLOOKUP(F5545,国RL2020!$B$2:$E$878,3,0),"")</f>
        <v/>
      </c>
      <c r="W5545" s="19" t="str">
        <f>IFERROR(VLOOKUP(F5545,国RL2019!$B$2:$E$873,4,0),"")</f>
        <v/>
      </c>
      <c r="X5545" s="19" t="str">
        <f>IFERROR(VLOOKUP(F5545,国RL2019!$B$2:$E$873,3,0),"")</f>
        <v/>
      </c>
      <c r="Y5545" s="19" t="str">
        <f>IFERROR(VLOOKUP(F5545,国RL2017!$B$2:$E$870,4,0),"")</f>
        <v/>
      </c>
      <c r="Z5545" s="19" t="str">
        <f>IFERROR(VLOOKUP(F5545,国RL2017!$B$2:$E$870,3,0),"")</f>
        <v/>
      </c>
      <c r="AA5545" s="19" t="str">
        <f>IFERROR(VLOOKUP(F5545,国RL2006!$B$2:$E$567,4,0),"")</f>
        <v/>
      </c>
      <c r="AB5545" s="19" t="str">
        <f>IFERROR(VLOOKUP(F5545,国RL2006!$B$2:$E$567,3,0),"")</f>
        <v/>
      </c>
    </row>
    <row r="5546" spans="1:28" x14ac:dyDescent="0.15">
      <c r="A5546" s="170">
        <v>5545</v>
      </c>
      <c r="B5546" s="24">
        <v>2025</v>
      </c>
      <c r="C5546" s="53">
        <v>6</v>
      </c>
      <c r="D5546" s="53">
        <v>1</v>
      </c>
      <c r="E5546" s="53" t="s">
        <v>2957</v>
      </c>
      <c r="F5546" s="53" t="s">
        <v>5264</v>
      </c>
      <c r="G5546" s="53" t="str">
        <f>VLOOKUP(F5546,'[2]チョウnlist_Bu+Idx'!$A$2:$G$779,7,FALSE)</f>
        <v>アゲハチョウ科</v>
      </c>
      <c r="H5546" s="53">
        <v>1</v>
      </c>
      <c r="K5546" s="53">
        <v>1</v>
      </c>
      <c r="L5546" s="53">
        <v>4</v>
      </c>
      <c r="M5546" s="52">
        <v>6</v>
      </c>
      <c r="O5546" s="18" t="str">
        <f>IFERROR(VLOOKUP(F5546,'（鳥類・チョウ）vlookup関数用'!$D$35:$F$38,3,0),"")</f>
        <v/>
      </c>
      <c r="P5546" s="18" t="str">
        <f>IFERROR(VLOOKUP(F5546,特定外来生物!$A$3:$G$24,7,0),"")</f>
        <v/>
      </c>
      <c r="Q5546" s="17" t="str">
        <f>IFERROR(VLOOKUP(F5546,県RL2019!$B$2:$H$605,4,0),"")</f>
        <v/>
      </c>
      <c r="R5546" s="17" t="str">
        <f>IFERROR(VLOOKUP(F5546,県RL2019!$B$2:$H$605,5,0),"")</f>
        <v/>
      </c>
      <c r="S5546" s="17" t="str">
        <f>IFERROR(VLOOKUP(F5546,県RL2011!$F$3:$H$906,2,0),"")</f>
        <v/>
      </c>
      <c r="T5546" s="17" t="str">
        <f>IFERROR(VLOOKUP(F5546,県RL2011!$F$3:$H$906,3,0),"")</f>
        <v/>
      </c>
      <c r="U5546" s="150" t="str">
        <f>IFERROR(VLOOKUP(F5546,国RL2020!$B$2:$E$878,4,0),"")</f>
        <v/>
      </c>
      <c r="V5546" s="150" t="str">
        <f>IFERROR(VLOOKUP(F5546,国RL2020!$B$2:$E$878,3,0),"")</f>
        <v/>
      </c>
      <c r="W5546" s="19" t="str">
        <f>IFERROR(VLOOKUP(F5546,国RL2019!$B$2:$E$873,4,0),"")</f>
        <v/>
      </c>
      <c r="X5546" s="19" t="str">
        <f>IFERROR(VLOOKUP(F5546,国RL2019!$B$2:$E$873,3,0),"")</f>
        <v/>
      </c>
      <c r="Y5546" s="19" t="str">
        <f>IFERROR(VLOOKUP(F5546,国RL2017!$B$2:$E$870,4,0),"")</f>
        <v/>
      </c>
      <c r="Z5546" s="19" t="str">
        <f>IFERROR(VLOOKUP(F5546,国RL2017!$B$2:$E$870,3,0),"")</f>
        <v/>
      </c>
      <c r="AA5546" s="19" t="str">
        <f>IFERROR(VLOOKUP(F5546,国RL2006!$B$2:$E$567,4,0),"")</f>
        <v/>
      </c>
      <c r="AB5546" s="19" t="str">
        <f>IFERROR(VLOOKUP(F5546,国RL2006!$B$2:$E$567,3,0),"")</f>
        <v/>
      </c>
    </row>
    <row r="5547" spans="1:28" x14ac:dyDescent="0.15">
      <c r="A5547" s="170">
        <v>5546</v>
      </c>
      <c r="B5547" s="24">
        <v>2025</v>
      </c>
      <c r="C5547" s="53">
        <v>6</v>
      </c>
      <c r="D5547" s="53">
        <v>1</v>
      </c>
      <c r="E5547" s="53" t="s">
        <v>2957</v>
      </c>
      <c r="F5547" s="53" t="s">
        <v>5354</v>
      </c>
      <c r="G5547" s="53" t="str">
        <f>VLOOKUP(F5547,'[2]チョウnlist_Bu+Idx'!$A$2:$G$779,7,FALSE)</f>
        <v>アゲハチョウ科</v>
      </c>
      <c r="L5547" s="53">
        <v>2</v>
      </c>
      <c r="M5547" s="52">
        <v>2</v>
      </c>
      <c r="O5547" s="18" t="str">
        <f>IFERROR(VLOOKUP(F5547,'（鳥類・チョウ）vlookup関数用'!$D$35:$F$38,3,0),"")</f>
        <v/>
      </c>
      <c r="P5547" s="18" t="str">
        <f>IFERROR(VLOOKUP(F5547,特定外来生物!$A$3:$G$24,7,0),"")</f>
        <v/>
      </c>
      <c r="Q5547" s="17" t="str">
        <f>IFERROR(VLOOKUP(F5547,県RL2019!$B$2:$H$605,4,0),"")</f>
        <v/>
      </c>
      <c r="R5547" s="17" t="str">
        <f>IFERROR(VLOOKUP(F5547,県RL2019!$B$2:$H$605,5,0),"")</f>
        <v/>
      </c>
      <c r="S5547" s="17" t="str">
        <f>IFERROR(VLOOKUP(F5547,県RL2011!$F$3:$H$906,2,0),"")</f>
        <v/>
      </c>
      <c r="T5547" s="17" t="str">
        <f>IFERROR(VLOOKUP(F5547,県RL2011!$F$3:$H$906,3,0),"")</f>
        <v/>
      </c>
      <c r="U5547" s="150" t="str">
        <f>IFERROR(VLOOKUP(F5547,国RL2020!$B$2:$E$878,4,0),"")</f>
        <v/>
      </c>
      <c r="V5547" s="150" t="str">
        <f>IFERROR(VLOOKUP(F5547,国RL2020!$B$2:$E$878,3,0),"")</f>
        <v/>
      </c>
      <c r="W5547" s="19" t="str">
        <f>IFERROR(VLOOKUP(F5547,国RL2019!$B$2:$E$873,4,0),"")</f>
        <v/>
      </c>
      <c r="X5547" s="19" t="str">
        <f>IFERROR(VLOOKUP(F5547,国RL2019!$B$2:$E$873,3,0),"")</f>
        <v/>
      </c>
      <c r="Y5547" s="19" t="str">
        <f>IFERROR(VLOOKUP(F5547,国RL2017!$B$2:$E$870,4,0),"")</f>
        <v/>
      </c>
      <c r="Z5547" s="19" t="str">
        <f>IFERROR(VLOOKUP(F5547,国RL2017!$B$2:$E$870,3,0),"")</f>
        <v/>
      </c>
      <c r="AA5547" s="19" t="str">
        <f>IFERROR(VLOOKUP(F5547,国RL2006!$B$2:$E$567,4,0),"")</f>
        <v/>
      </c>
      <c r="AB5547" s="19" t="str">
        <f>IFERROR(VLOOKUP(F5547,国RL2006!$B$2:$E$567,3,0),"")</f>
        <v/>
      </c>
    </row>
    <row r="5548" spans="1:28" x14ac:dyDescent="0.15">
      <c r="A5548" s="170">
        <v>5547</v>
      </c>
      <c r="B5548" s="24">
        <v>2025</v>
      </c>
      <c r="C5548" s="53">
        <v>6</v>
      </c>
      <c r="D5548" s="53">
        <v>1</v>
      </c>
      <c r="E5548" s="53" t="s">
        <v>2957</v>
      </c>
      <c r="F5548" s="53" t="s">
        <v>5272</v>
      </c>
      <c r="G5548" s="53" t="str">
        <f>VLOOKUP(F5548,'[2]チョウnlist_Bu+Idx'!$A$2:$G$779,7,FALSE)</f>
        <v>シロチョウ科</v>
      </c>
      <c r="H5548" s="53">
        <v>17</v>
      </c>
      <c r="J5548" s="53">
        <v>3</v>
      </c>
      <c r="L5548" s="53">
        <v>11</v>
      </c>
      <c r="M5548" s="52">
        <v>31</v>
      </c>
      <c r="O5548" s="18" t="str">
        <f>IFERROR(VLOOKUP(F5548,'（鳥類・チョウ）vlookup関数用'!$D$35:$F$38,3,0),"")</f>
        <v/>
      </c>
      <c r="P5548" s="18" t="str">
        <f>IFERROR(VLOOKUP(F5548,特定外来生物!$A$3:$G$24,7,0),"")</f>
        <v/>
      </c>
      <c r="Q5548" s="17" t="str">
        <f>IFERROR(VLOOKUP(F5548,県RL2019!$B$2:$H$605,4,0),"")</f>
        <v/>
      </c>
      <c r="R5548" s="17" t="str">
        <f>IFERROR(VLOOKUP(F5548,県RL2019!$B$2:$H$605,5,0),"")</f>
        <v/>
      </c>
      <c r="S5548" s="17" t="str">
        <f>IFERROR(VLOOKUP(F5548,県RL2011!$F$3:$H$906,2,0),"")</f>
        <v/>
      </c>
      <c r="T5548" s="17" t="str">
        <f>IFERROR(VLOOKUP(F5548,県RL2011!$F$3:$H$906,3,0),"")</f>
        <v/>
      </c>
      <c r="U5548" s="150" t="str">
        <f>IFERROR(VLOOKUP(F5548,国RL2020!$B$2:$E$878,4,0),"")</f>
        <v/>
      </c>
      <c r="V5548" s="150" t="str">
        <f>IFERROR(VLOOKUP(F5548,国RL2020!$B$2:$E$878,3,0),"")</f>
        <v/>
      </c>
      <c r="W5548" s="19" t="str">
        <f>IFERROR(VLOOKUP(F5548,国RL2019!$B$2:$E$873,4,0),"")</f>
        <v/>
      </c>
      <c r="X5548" s="19" t="str">
        <f>IFERROR(VLOOKUP(F5548,国RL2019!$B$2:$E$873,3,0),"")</f>
        <v/>
      </c>
      <c r="Y5548" s="19" t="str">
        <f>IFERROR(VLOOKUP(F5548,国RL2017!$B$2:$E$870,4,0),"")</f>
        <v/>
      </c>
      <c r="Z5548" s="19" t="str">
        <f>IFERROR(VLOOKUP(F5548,国RL2017!$B$2:$E$870,3,0),"")</f>
        <v/>
      </c>
      <c r="AA5548" s="19" t="str">
        <f>IFERROR(VLOOKUP(F5548,国RL2006!$B$2:$E$567,4,0),"")</f>
        <v/>
      </c>
      <c r="AB5548" s="19" t="str">
        <f>IFERROR(VLOOKUP(F5548,国RL2006!$B$2:$E$567,3,0),"")</f>
        <v/>
      </c>
    </row>
    <row r="5549" spans="1:28" x14ac:dyDescent="0.15">
      <c r="A5549" s="170">
        <v>5548</v>
      </c>
      <c r="B5549" s="24">
        <v>2025</v>
      </c>
      <c r="C5549" s="53">
        <v>6</v>
      </c>
      <c r="D5549" s="53">
        <v>1</v>
      </c>
      <c r="E5549" s="53" t="s">
        <v>2957</v>
      </c>
      <c r="F5549" s="53" t="s">
        <v>5273</v>
      </c>
      <c r="G5549" s="53" t="str">
        <f>VLOOKUP(F5549,'[2]チョウnlist_Bu+Idx'!$A$2:$G$779,7,FALSE)</f>
        <v>シジミチョウ科</v>
      </c>
      <c r="H5549" s="53">
        <v>12</v>
      </c>
      <c r="J5549" s="53">
        <v>3</v>
      </c>
      <c r="K5549" s="53">
        <v>18</v>
      </c>
      <c r="L5549" s="53">
        <v>11</v>
      </c>
      <c r="M5549" s="52">
        <v>44</v>
      </c>
      <c r="O5549" s="18" t="str">
        <f>IFERROR(VLOOKUP(F5549,'（鳥類・チョウ）vlookup関数用'!$D$35:$F$38,3,0),"")</f>
        <v/>
      </c>
      <c r="P5549" s="18" t="str">
        <f>IFERROR(VLOOKUP(F5549,特定外来生物!$A$3:$G$24,7,0),"")</f>
        <v/>
      </c>
      <c r="Q5549" s="17" t="str">
        <f>IFERROR(VLOOKUP(F5549,県RL2019!$B$2:$H$605,4,0),"")</f>
        <v/>
      </c>
      <c r="R5549" s="17" t="str">
        <f>IFERROR(VLOOKUP(F5549,県RL2019!$B$2:$H$605,5,0),"")</f>
        <v/>
      </c>
      <c r="S5549" s="17" t="str">
        <f>IFERROR(VLOOKUP(F5549,県RL2011!$F$3:$H$906,2,0),"")</f>
        <v/>
      </c>
      <c r="T5549" s="17" t="str">
        <f>IFERROR(VLOOKUP(F5549,県RL2011!$F$3:$H$906,3,0),"")</f>
        <v/>
      </c>
      <c r="U5549" s="150" t="str">
        <f>IFERROR(VLOOKUP(F5549,国RL2020!$B$2:$E$878,4,0),"")</f>
        <v/>
      </c>
      <c r="V5549" s="150" t="str">
        <f>IFERROR(VLOOKUP(F5549,国RL2020!$B$2:$E$878,3,0),"")</f>
        <v/>
      </c>
      <c r="W5549" s="19" t="str">
        <f>IFERROR(VLOOKUP(F5549,国RL2019!$B$2:$E$873,4,0),"")</f>
        <v/>
      </c>
      <c r="X5549" s="19" t="str">
        <f>IFERROR(VLOOKUP(F5549,国RL2019!$B$2:$E$873,3,0),"")</f>
        <v/>
      </c>
      <c r="Y5549" s="19" t="str">
        <f>IFERROR(VLOOKUP(F5549,国RL2017!$B$2:$E$870,4,0),"")</f>
        <v/>
      </c>
      <c r="Z5549" s="19" t="str">
        <f>IFERROR(VLOOKUP(F5549,国RL2017!$B$2:$E$870,3,0),"")</f>
        <v/>
      </c>
      <c r="AA5549" s="19" t="str">
        <f>IFERROR(VLOOKUP(F5549,国RL2006!$B$2:$E$567,4,0),"")</f>
        <v/>
      </c>
      <c r="AB5549" s="19" t="str">
        <f>IFERROR(VLOOKUP(F5549,国RL2006!$B$2:$E$567,3,0),"")</f>
        <v/>
      </c>
    </row>
    <row r="5550" spans="1:28" x14ac:dyDescent="0.15">
      <c r="A5550" s="170">
        <v>5549</v>
      </c>
      <c r="B5550" s="24">
        <v>2025</v>
      </c>
      <c r="C5550" s="53">
        <v>6</v>
      </c>
      <c r="D5550" s="53">
        <v>1</v>
      </c>
      <c r="E5550" s="53" t="s">
        <v>2957</v>
      </c>
      <c r="F5550" s="53" t="s">
        <v>5270</v>
      </c>
      <c r="G5550" s="53" t="str">
        <f>VLOOKUP(F5550,'[2]チョウnlist_Bu+Idx'!$A$2:$G$779,7,FALSE)</f>
        <v>シジミチョウ科</v>
      </c>
      <c r="J5550" s="53">
        <v>2</v>
      </c>
      <c r="L5550" s="53">
        <v>4</v>
      </c>
      <c r="M5550" s="52">
        <v>6</v>
      </c>
      <c r="O5550" s="18" t="str">
        <f>IFERROR(VLOOKUP(F5550,'（鳥類・チョウ）vlookup関数用'!$D$35:$F$38,3,0),"")</f>
        <v/>
      </c>
      <c r="P5550" s="18" t="str">
        <f>IFERROR(VLOOKUP(F5550,特定外来生物!$A$3:$G$24,7,0),"")</f>
        <v/>
      </c>
      <c r="Q5550" s="17" t="str">
        <f>IFERROR(VLOOKUP(F5550,県RL2019!$B$2:$H$605,4,0),"")</f>
        <v/>
      </c>
      <c r="R5550" s="17" t="str">
        <f>IFERROR(VLOOKUP(F5550,県RL2019!$B$2:$H$605,5,0),"")</f>
        <v/>
      </c>
      <c r="S5550" s="17" t="str">
        <f>IFERROR(VLOOKUP(F5550,県RL2011!$F$3:$H$906,2,0),"")</f>
        <v/>
      </c>
      <c r="T5550" s="17" t="str">
        <f>IFERROR(VLOOKUP(F5550,県RL2011!$F$3:$H$906,3,0),"")</f>
        <v/>
      </c>
      <c r="U5550" s="150" t="str">
        <f>IFERROR(VLOOKUP(F5550,国RL2020!$B$2:$E$878,4,0),"")</f>
        <v/>
      </c>
      <c r="V5550" s="150" t="str">
        <f>IFERROR(VLOOKUP(F5550,国RL2020!$B$2:$E$878,3,0),"")</f>
        <v/>
      </c>
      <c r="W5550" s="19" t="str">
        <f>IFERROR(VLOOKUP(F5550,国RL2019!$B$2:$E$873,4,0),"")</f>
        <v/>
      </c>
      <c r="X5550" s="19" t="str">
        <f>IFERROR(VLOOKUP(F5550,国RL2019!$B$2:$E$873,3,0),"")</f>
        <v/>
      </c>
      <c r="Y5550" s="19" t="str">
        <f>IFERROR(VLOOKUP(F5550,国RL2017!$B$2:$E$870,4,0),"")</f>
        <v/>
      </c>
      <c r="Z5550" s="19" t="str">
        <f>IFERROR(VLOOKUP(F5550,国RL2017!$B$2:$E$870,3,0),"")</f>
        <v/>
      </c>
      <c r="AA5550" s="19" t="str">
        <f>IFERROR(VLOOKUP(F5550,国RL2006!$B$2:$E$567,4,0),"")</f>
        <v/>
      </c>
      <c r="AB5550" s="19" t="str">
        <f>IFERROR(VLOOKUP(F5550,国RL2006!$B$2:$E$567,3,0),"")</f>
        <v/>
      </c>
    </row>
    <row r="5551" spans="1:28" x14ac:dyDescent="0.15">
      <c r="A5551" s="170">
        <v>5550</v>
      </c>
      <c r="B5551" s="24">
        <v>2025</v>
      </c>
      <c r="C5551" s="53">
        <v>6</v>
      </c>
      <c r="D5551" s="53">
        <v>1</v>
      </c>
      <c r="E5551" s="53" t="s">
        <v>2957</v>
      </c>
      <c r="F5551" s="53" t="s">
        <v>5271</v>
      </c>
      <c r="G5551" s="53" t="str">
        <f>VLOOKUP(F5551,'[2]チョウnlist_Bu+Idx'!$A$2:$G$779,7,FALSE)</f>
        <v>シジミチョウ科</v>
      </c>
      <c r="K5551" s="53">
        <v>1</v>
      </c>
      <c r="L5551" s="53">
        <v>7</v>
      </c>
      <c r="M5551" s="52">
        <v>8</v>
      </c>
      <c r="O5551" s="18" t="str">
        <f>IFERROR(VLOOKUP(F5551,'（鳥類・チョウ）vlookup関数用'!$D$35:$F$38,3,0),"")</f>
        <v/>
      </c>
      <c r="P5551" s="18" t="str">
        <f>IFERROR(VLOOKUP(F5551,特定外来生物!$A$3:$G$24,7,0),"")</f>
        <v/>
      </c>
      <c r="Q5551" s="17" t="str">
        <f>IFERROR(VLOOKUP(F5551,県RL2019!$B$2:$H$605,4,0),"")</f>
        <v/>
      </c>
      <c r="R5551" s="17" t="str">
        <f>IFERROR(VLOOKUP(F5551,県RL2019!$B$2:$H$605,5,0),"")</f>
        <v/>
      </c>
      <c r="S5551" s="17" t="str">
        <f>IFERROR(VLOOKUP(F5551,県RL2011!$F$3:$H$906,2,0),"")</f>
        <v/>
      </c>
      <c r="T5551" s="17" t="str">
        <f>IFERROR(VLOOKUP(F5551,県RL2011!$F$3:$H$906,3,0),"")</f>
        <v/>
      </c>
      <c r="U5551" s="150" t="str">
        <f>IFERROR(VLOOKUP(F5551,国RL2020!$B$2:$E$878,4,0),"")</f>
        <v/>
      </c>
      <c r="V5551" s="150" t="str">
        <f>IFERROR(VLOOKUP(F5551,国RL2020!$B$2:$E$878,3,0),"")</f>
        <v/>
      </c>
      <c r="W5551" s="19" t="str">
        <f>IFERROR(VLOOKUP(F5551,国RL2019!$B$2:$E$873,4,0),"")</f>
        <v/>
      </c>
      <c r="X5551" s="19" t="str">
        <f>IFERROR(VLOOKUP(F5551,国RL2019!$B$2:$E$873,3,0),"")</f>
        <v/>
      </c>
      <c r="Y5551" s="19" t="str">
        <f>IFERROR(VLOOKUP(F5551,国RL2017!$B$2:$E$870,4,0),"")</f>
        <v/>
      </c>
      <c r="Z5551" s="19" t="str">
        <f>IFERROR(VLOOKUP(F5551,国RL2017!$B$2:$E$870,3,0),"")</f>
        <v/>
      </c>
      <c r="AA5551" s="19" t="str">
        <f>IFERROR(VLOOKUP(F5551,国RL2006!$B$2:$E$567,4,0),"")</f>
        <v/>
      </c>
      <c r="AB5551" s="19" t="str">
        <f>IFERROR(VLOOKUP(F5551,国RL2006!$B$2:$E$567,3,0),"")</f>
        <v/>
      </c>
    </row>
    <row r="5552" spans="1:28" x14ac:dyDescent="0.15">
      <c r="A5552" s="170">
        <v>5551</v>
      </c>
      <c r="B5552" s="24">
        <v>2025</v>
      </c>
      <c r="C5552" s="53">
        <v>6</v>
      </c>
      <c r="D5552" s="53">
        <v>1</v>
      </c>
      <c r="E5552" s="53" t="s">
        <v>2957</v>
      </c>
      <c r="F5552" s="53" t="s">
        <v>5318</v>
      </c>
      <c r="G5552" s="53" t="str">
        <f>VLOOKUP(F5552,'[2]チョウnlist_Bu+Idx'!$A$2:$G$779,7,FALSE)</f>
        <v>シジミチョウ科</v>
      </c>
      <c r="J5552" s="53">
        <v>2</v>
      </c>
      <c r="M5552" s="52">
        <v>2</v>
      </c>
      <c r="O5552" s="18" t="str">
        <f>IFERROR(VLOOKUP(F5552,'（鳥類・チョウ）vlookup関数用'!$D$35:$F$38,3,0),"")</f>
        <v/>
      </c>
      <c r="P5552" s="18" t="str">
        <f>IFERROR(VLOOKUP(F5552,特定外来生物!$A$3:$G$24,7,0),"")</f>
        <v/>
      </c>
      <c r="Q5552" s="17" t="str">
        <f>IFERROR(VLOOKUP(F5552,県RL2019!$B$2:$H$605,4,0),"")</f>
        <v/>
      </c>
      <c r="R5552" s="17" t="str">
        <f>IFERROR(VLOOKUP(F5552,県RL2019!$B$2:$H$605,5,0),"")</f>
        <v/>
      </c>
      <c r="S5552" s="17" t="str">
        <f>IFERROR(VLOOKUP(F5552,県RL2011!$F$3:$H$906,2,0),"")</f>
        <v/>
      </c>
      <c r="T5552" s="17" t="str">
        <f>IFERROR(VLOOKUP(F5552,県RL2011!$F$3:$H$906,3,0),"")</f>
        <v/>
      </c>
      <c r="U5552" s="150" t="str">
        <f>IFERROR(VLOOKUP(F5552,国RL2020!$B$2:$E$878,4,0),"")</f>
        <v/>
      </c>
      <c r="V5552" s="150" t="str">
        <f>IFERROR(VLOOKUP(F5552,国RL2020!$B$2:$E$878,3,0),"")</f>
        <v/>
      </c>
      <c r="W5552" s="19" t="str">
        <f>IFERROR(VLOOKUP(F5552,国RL2019!$B$2:$E$873,4,0),"")</f>
        <v/>
      </c>
      <c r="X5552" s="19" t="str">
        <f>IFERROR(VLOOKUP(F5552,国RL2019!$B$2:$E$873,3,0),"")</f>
        <v/>
      </c>
      <c r="Y5552" s="19" t="str">
        <f>IFERROR(VLOOKUP(F5552,国RL2017!$B$2:$E$870,4,0),"")</f>
        <v/>
      </c>
      <c r="Z5552" s="19" t="str">
        <f>IFERROR(VLOOKUP(F5552,国RL2017!$B$2:$E$870,3,0),"")</f>
        <v/>
      </c>
      <c r="AA5552" s="19" t="str">
        <f>IFERROR(VLOOKUP(F5552,国RL2006!$B$2:$E$567,4,0),"")</f>
        <v/>
      </c>
      <c r="AB5552" s="19" t="str">
        <f>IFERROR(VLOOKUP(F5552,国RL2006!$B$2:$E$567,3,0),"")</f>
        <v/>
      </c>
    </row>
    <row r="5553" spans="1:28" x14ac:dyDescent="0.15">
      <c r="A5553" s="170">
        <v>5552</v>
      </c>
      <c r="B5553" s="24">
        <v>2025</v>
      </c>
      <c r="C5553" s="53">
        <v>6</v>
      </c>
      <c r="D5553" s="53">
        <v>1</v>
      </c>
      <c r="E5553" s="53" t="s">
        <v>2957</v>
      </c>
      <c r="F5553" s="53" t="s">
        <v>5266</v>
      </c>
      <c r="G5553" s="53" t="str">
        <f>VLOOKUP(F5553,'[2]チョウnlist_Bu+Idx'!$A$2:$G$779,7,FALSE)</f>
        <v>タテハチョウ科</v>
      </c>
      <c r="H5553" s="53">
        <v>2</v>
      </c>
      <c r="M5553" s="52">
        <v>2</v>
      </c>
      <c r="O5553" s="18" t="str">
        <f>IFERROR(VLOOKUP(F5553,'（鳥類・チョウ）vlookup関数用'!$D$35:$F$38,3,0),"")</f>
        <v/>
      </c>
      <c r="P5553" s="18" t="str">
        <f>IFERROR(VLOOKUP(F5553,特定外来生物!$A$3:$G$24,7,0),"")</f>
        <v/>
      </c>
      <c r="Q5553" s="17" t="str">
        <f>IFERROR(VLOOKUP(F5553,県RL2019!$B$2:$H$605,4,0),"")</f>
        <v/>
      </c>
      <c r="R5553" s="17" t="str">
        <f>IFERROR(VLOOKUP(F5553,県RL2019!$B$2:$H$605,5,0),"")</f>
        <v/>
      </c>
      <c r="S5553" s="17" t="str">
        <f>IFERROR(VLOOKUP(F5553,県RL2011!$F$3:$H$906,2,0),"")</f>
        <v/>
      </c>
      <c r="T5553" s="17" t="str">
        <f>IFERROR(VLOOKUP(F5553,県RL2011!$F$3:$H$906,3,0),"")</f>
        <v/>
      </c>
      <c r="U5553" s="150" t="str">
        <f>IFERROR(VLOOKUP(F5553,国RL2020!$B$2:$E$878,4,0),"")</f>
        <v/>
      </c>
      <c r="V5553" s="150" t="str">
        <f>IFERROR(VLOOKUP(F5553,国RL2020!$B$2:$E$878,3,0),"")</f>
        <v/>
      </c>
      <c r="W5553" s="19" t="str">
        <f>IFERROR(VLOOKUP(F5553,国RL2019!$B$2:$E$873,4,0),"")</f>
        <v/>
      </c>
      <c r="X5553" s="19" t="str">
        <f>IFERROR(VLOOKUP(F5553,国RL2019!$B$2:$E$873,3,0),"")</f>
        <v/>
      </c>
      <c r="Y5553" s="19" t="str">
        <f>IFERROR(VLOOKUP(F5553,国RL2017!$B$2:$E$870,4,0),"")</f>
        <v/>
      </c>
      <c r="Z5553" s="19" t="str">
        <f>IFERROR(VLOOKUP(F5553,国RL2017!$B$2:$E$870,3,0),"")</f>
        <v/>
      </c>
      <c r="AA5553" s="19" t="str">
        <f>IFERROR(VLOOKUP(F5553,国RL2006!$B$2:$E$567,4,0),"")</f>
        <v/>
      </c>
      <c r="AB5553" s="19" t="str">
        <f>IFERROR(VLOOKUP(F5553,国RL2006!$B$2:$E$567,3,0),"")</f>
        <v/>
      </c>
    </row>
    <row r="5554" spans="1:28" x14ac:dyDescent="0.15">
      <c r="A5554" s="170">
        <v>5553</v>
      </c>
      <c r="B5554" s="24">
        <v>2025</v>
      </c>
      <c r="C5554" s="53">
        <v>6</v>
      </c>
      <c r="D5554" s="53">
        <v>1</v>
      </c>
      <c r="E5554" s="53" t="s">
        <v>2957</v>
      </c>
      <c r="F5554" s="53" t="s">
        <v>5267</v>
      </c>
      <c r="G5554" s="53" t="str">
        <f>VLOOKUP(F5554,'[2]チョウnlist_Bu+Idx'!$A$2:$G$779,7,FALSE)</f>
        <v>タテハチョウ科</v>
      </c>
      <c r="J5554" s="53">
        <v>1</v>
      </c>
      <c r="L5554" s="53">
        <v>1</v>
      </c>
      <c r="M5554" s="52">
        <v>2</v>
      </c>
      <c r="O5554" s="18" t="str">
        <f>IFERROR(VLOOKUP(F5554,'（鳥類・チョウ）vlookup関数用'!$D$35:$F$38,3,0),"")</f>
        <v/>
      </c>
      <c r="P5554" s="18" t="str">
        <f>IFERROR(VLOOKUP(F5554,特定外来生物!$A$3:$G$24,7,0),"")</f>
        <v/>
      </c>
      <c r="Q5554" s="17" t="str">
        <f>IFERROR(VLOOKUP(F5554,県RL2019!$B$2:$H$605,4,0),"")</f>
        <v/>
      </c>
      <c r="R5554" s="17" t="str">
        <f>IFERROR(VLOOKUP(F5554,県RL2019!$B$2:$H$605,5,0),"")</f>
        <v/>
      </c>
      <c r="S5554" s="17" t="str">
        <f>IFERROR(VLOOKUP(F5554,県RL2011!$F$3:$H$906,2,0),"")</f>
        <v/>
      </c>
      <c r="T5554" s="17" t="str">
        <f>IFERROR(VLOOKUP(F5554,県RL2011!$F$3:$H$906,3,0),"")</f>
        <v/>
      </c>
      <c r="U5554" s="150" t="str">
        <f>IFERROR(VLOOKUP(F5554,国RL2020!$B$2:$E$878,4,0),"")</f>
        <v/>
      </c>
      <c r="V5554" s="150" t="str">
        <f>IFERROR(VLOOKUP(F5554,国RL2020!$B$2:$E$878,3,0),"")</f>
        <v/>
      </c>
      <c r="W5554" s="19" t="str">
        <f>IFERROR(VLOOKUP(F5554,国RL2019!$B$2:$E$873,4,0),"")</f>
        <v/>
      </c>
      <c r="X5554" s="19" t="str">
        <f>IFERROR(VLOOKUP(F5554,国RL2019!$B$2:$E$873,3,0),"")</f>
        <v/>
      </c>
      <c r="Y5554" s="19" t="str">
        <f>IFERROR(VLOOKUP(F5554,国RL2017!$B$2:$E$870,4,0),"")</f>
        <v/>
      </c>
      <c r="Z5554" s="19" t="str">
        <f>IFERROR(VLOOKUP(F5554,国RL2017!$B$2:$E$870,3,0),"")</f>
        <v/>
      </c>
      <c r="AA5554" s="19" t="str">
        <f>IFERROR(VLOOKUP(F5554,国RL2006!$B$2:$E$567,4,0),"")</f>
        <v/>
      </c>
      <c r="AB5554" s="19" t="str">
        <f>IFERROR(VLOOKUP(F5554,国RL2006!$B$2:$E$567,3,0),"")</f>
        <v/>
      </c>
    </row>
    <row r="5555" spans="1:28" x14ac:dyDescent="0.15">
      <c r="A5555" s="170">
        <v>5554</v>
      </c>
      <c r="B5555" s="24">
        <v>2025</v>
      </c>
      <c r="C5555" s="53">
        <v>6</v>
      </c>
      <c r="D5555" s="53">
        <v>1</v>
      </c>
      <c r="E5555" s="53" t="s">
        <v>2957</v>
      </c>
      <c r="F5555" s="53" t="s">
        <v>5367</v>
      </c>
      <c r="G5555" s="53" t="str">
        <f>VLOOKUP(F5555,'[2]チョウnlist_Bu+Idx'!$A$2:$G$779,7,FALSE)</f>
        <v>タテハチョウ科</v>
      </c>
      <c r="J5555" s="53">
        <v>1</v>
      </c>
      <c r="M5555" s="52">
        <v>1</v>
      </c>
      <c r="O5555" s="18" t="str">
        <f>IFERROR(VLOOKUP(F5555,'（鳥類・チョウ）vlookup関数用'!$D$35:$F$38,3,0),"")</f>
        <v/>
      </c>
      <c r="P5555" s="18" t="str">
        <f>IFERROR(VLOOKUP(F5555,特定外来生物!$A$3:$G$24,7,0),"")</f>
        <v/>
      </c>
      <c r="Q5555" s="17" t="str">
        <f>IFERROR(VLOOKUP(F5555,県RL2019!$B$2:$H$605,4,0),"")</f>
        <v/>
      </c>
      <c r="R5555" s="17" t="str">
        <f>IFERROR(VLOOKUP(F5555,県RL2019!$B$2:$H$605,5,0),"")</f>
        <v/>
      </c>
      <c r="S5555" s="17" t="str">
        <f>IFERROR(VLOOKUP(F5555,県RL2011!$F$3:$H$906,2,0),"")</f>
        <v/>
      </c>
      <c r="T5555" s="17" t="str">
        <f>IFERROR(VLOOKUP(F5555,県RL2011!$F$3:$H$906,3,0),"")</f>
        <v/>
      </c>
      <c r="U5555" s="150" t="str">
        <f>IFERROR(VLOOKUP(F5555,国RL2020!$B$2:$E$878,4,0),"")</f>
        <v/>
      </c>
      <c r="V5555" s="150" t="str">
        <f>IFERROR(VLOOKUP(F5555,国RL2020!$B$2:$E$878,3,0),"")</f>
        <v/>
      </c>
      <c r="W5555" s="19" t="str">
        <f>IFERROR(VLOOKUP(F5555,国RL2019!$B$2:$E$873,4,0),"")</f>
        <v/>
      </c>
      <c r="X5555" s="19" t="str">
        <f>IFERROR(VLOOKUP(F5555,国RL2019!$B$2:$E$873,3,0),"")</f>
        <v/>
      </c>
      <c r="Y5555" s="19" t="str">
        <f>IFERROR(VLOOKUP(F5555,国RL2017!$B$2:$E$870,4,0),"")</f>
        <v/>
      </c>
      <c r="Z5555" s="19" t="str">
        <f>IFERROR(VLOOKUP(F5555,国RL2017!$B$2:$E$870,3,0),"")</f>
        <v/>
      </c>
      <c r="AA5555" s="19" t="str">
        <f>IFERROR(VLOOKUP(F5555,国RL2006!$B$2:$E$567,4,0),"")</f>
        <v/>
      </c>
      <c r="AB5555" s="19" t="str">
        <f>IFERROR(VLOOKUP(F5555,国RL2006!$B$2:$E$567,3,0),"")</f>
        <v/>
      </c>
    </row>
    <row r="5556" spans="1:28" x14ac:dyDescent="0.15">
      <c r="A5556" s="170">
        <v>5555</v>
      </c>
      <c r="B5556" s="24">
        <v>2025</v>
      </c>
      <c r="C5556" s="53">
        <v>6</v>
      </c>
      <c r="D5556" s="53">
        <v>1</v>
      </c>
      <c r="E5556" s="53" t="s">
        <v>2957</v>
      </c>
      <c r="F5556" s="53" t="s">
        <v>5309</v>
      </c>
      <c r="G5556" s="53" t="str">
        <f>VLOOKUP(F5556,'[2]チョウnlist_Bu+Idx'!$A$2:$G$779,7,FALSE)</f>
        <v>タテハチョウ科</v>
      </c>
      <c r="H5556" s="53">
        <v>1</v>
      </c>
      <c r="L5556" s="53">
        <v>1</v>
      </c>
      <c r="M5556" s="52">
        <v>2</v>
      </c>
      <c r="O5556" s="18" t="str">
        <f>IFERROR(VLOOKUP(F5556,'（鳥類・チョウ）vlookup関数用'!$D$35:$F$38,3,0),"")</f>
        <v/>
      </c>
      <c r="P5556" s="18" t="str">
        <f>IFERROR(VLOOKUP(F5556,特定外来生物!$A$3:$G$24,7,0),"")</f>
        <v/>
      </c>
      <c r="Q5556" s="17" t="str">
        <f>IFERROR(VLOOKUP(F5556,県RL2019!$B$2:$H$605,4,0),"")</f>
        <v/>
      </c>
      <c r="R5556" s="17" t="str">
        <f>IFERROR(VLOOKUP(F5556,県RL2019!$B$2:$H$605,5,0),"")</f>
        <v/>
      </c>
      <c r="S5556" s="17" t="str">
        <f>IFERROR(VLOOKUP(F5556,県RL2011!$F$3:$H$906,2,0),"")</f>
        <v/>
      </c>
      <c r="T5556" s="17" t="str">
        <f>IFERROR(VLOOKUP(F5556,県RL2011!$F$3:$H$906,3,0),"")</f>
        <v/>
      </c>
      <c r="U5556" s="150" t="str">
        <f>IFERROR(VLOOKUP(F5556,国RL2020!$B$2:$E$878,4,0),"")</f>
        <v/>
      </c>
      <c r="V5556" s="150" t="str">
        <f>IFERROR(VLOOKUP(F5556,国RL2020!$B$2:$E$878,3,0),"")</f>
        <v/>
      </c>
      <c r="W5556" s="19" t="str">
        <f>IFERROR(VLOOKUP(F5556,国RL2019!$B$2:$E$873,4,0),"")</f>
        <v/>
      </c>
      <c r="X5556" s="19" t="str">
        <f>IFERROR(VLOOKUP(F5556,国RL2019!$B$2:$E$873,3,0),"")</f>
        <v/>
      </c>
      <c r="Y5556" s="19" t="str">
        <f>IFERROR(VLOOKUP(F5556,国RL2017!$B$2:$E$870,4,0),"")</f>
        <v/>
      </c>
      <c r="Z5556" s="19" t="str">
        <f>IFERROR(VLOOKUP(F5556,国RL2017!$B$2:$E$870,3,0),"")</f>
        <v/>
      </c>
      <c r="AA5556" s="19" t="str">
        <f>IFERROR(VLOOKUP(F5556,国RL2006!$B$2:$E$567,4,0),"")</f>
        <v/>
      </c>
      <c r="AB5556" s="19" t="str">
        <f>IFERROR(VLOOKUP(F5556,国RL2006!$B$2:$E$567,3,0),"")</f>
        <v/>
      </c>
    </row>
    <row r="5557" spans="1:28" x14ac:dyDescent="0.15">
      <c r="A5557" s="170">
        <v>5556</v>
      </c>
      <c r="B5557" s="24">
        <v>2025</v>
      </c>
      <c r="C5557" s="53">
        <v>6</v>
      </c>
      <c r="D5557" s="53">
        <v>1</v>
      </c>
      <c r="E5557" s="53" t="s">
        <v>2957</v>
      </c>
      <c r="F5557" s="53" t="s">
        <v>5368</v>
      </c>
      <c r="G5557" s="53" t="str">
        <f>VLOOKUP(F5557,'[2]チョウnlist_Bu+Idx'!$A$2:$G$779,7,FALSE)</f>
        <v>ジャノメチョウ科</v>
      </c>
      <c r="I5557" s="53">
        <v>1</v>
      </c>
      <c r="M5557" s="52">
        <v>1</v>
      </c>
      <c r="O5557" s="18" t="str">
        <f>IFERROR(VLOOKUP(F5557,'（鳥類・チョウ）vlookup関数用'!$D$35:$F$38,3,0),"")</f>
        <v/>
      </c>
      <c r="P5557" s="18" t="str">
        <f>IFERROR(VLOOKUP(F5557,特定外来生物!$A$3:$G$24,7,0),"")</f>
        <v/>
      </c>
      <c r="Q5557" s="17" t="str">
        <f>IFERROR(VLOOKUP(F5557,県RL2019!$B$2:$H$605,4,0),"")</f>
        <v/>
      </c>
      <c r="R5557" s="17" t="str">
        <f>IFERROR(VLOOKUP(F5557,県RL2019!$B$2:$H$605,5,0),"")</f>
        <v/>
      </c>
      <c r="S5557" s="17" t="str">
        <f>IFERROR(VLOOKUP(F5557,県RL2011!$F$3:$H$906,2,0),"")</f>
        <v/>
      </c>
      <c r="T5557" s="17" t="str">
        <f>IFERROR(VLOOKUP(F5557,県RL2011!$F$3:$H$906,3,0),"")</f>
        <v/>
      </c>
      <c r="U5557" s="150" t="str">
        <f>IFERROR(VLOOKUP(F5557,国RL2020!$B$2:$E$878,4,0),"")</f>
        <v/>
      </c>
      <c r="V5557" s="150" t="str">
        <f>IFERROR(VLOOKUP(F5557,国RL2020!$B$2:$E$878,3,0),"")</f>
        <v/>
      </c>
      <c r="W5557" s="19" t="str">
        <f>IFERROR(VLOOKUP(F5557,国RL2019!$B$2:$E$873,4,0),"")</f>
        <v/>
      </c>
      <c r="X5557" s="19" t="str">
        <f>IFERROR(VLOOKUP(F5557,国RL2019!$B$2:$E$873,3,0),"")</f>
        <v/>
      </c>
      <c r="Y5557" s="19" t="str">
        <f>IFERROR(VLOOKUP(F5557,国RL2017!$B$2:$E$870,4,0),"")</f>
        <v/>
      </c>
      <c r="Z5557" s="19" t="str">
        <f>IFERROR(VLOOKUP(F5557,国RL2017!$B$2:$E$870,3,0),"")</f>
        <v/>
      </c>
      <c r="AA5557" s="19" t="str">
        <f>IFERROR(VLOOKUP(F5557,国RL2006!$B$2:$E$567,4,0),"")</f>
        <v/>
      </c>
      <c r="AB5557" s="19" t="str">
        <f>IFERROR(VLOOKUP(F5557,国RL2006!$B$2:$E$567,3,0),"")</f>
        <v/>
      </c>
    </row>
    <row r="5558" spans="1:28" x14ac:dyDescent="0.15">
      <c r="A5558" s="170">
        <v>5557</v>
      </c>
      <c r="B5558" s="24">
        <v>2025</v>
      </c>
      <c r="C5558" s="53">
        <v>6</v>
      </c>
      <c r="D5558" s="53">
        <v>6</v>
      </c>
      <c r="E5558" s="53" t="s">
        <v>2962</v>
      </c>
      <c r="F5558" s="53" t="s">
        <v>5264</v>
      </c>
      <c r="G5558" s="53" t="str">
        <f>VLOOKUP(F5558,'[2]チョウnlist_Bu+Idx'!$A$2:$G$779,7,FALSE)</f>
        <v>アゲハチョウ科</v>
      </c>
      <c r="H5558" s="53">
        <v>1</v>
      </c>
      <c r="I5558" s="53">
        <v>4</v>
      </c>
      <c r="J5558" s="53">
        <v>3</v>
      </c>
      <c r="M5558" s="52">
        <v>8</v>
      </c>
      <c r="O5558" s="18" t="str">
        <f>IFERROR(VLOOKUP(F5558,'（鳥類・チョウ）vlookup関数用'!$D$35:$F$38,3,0),"")</f>
        <v/>
      </c>
      <c r="P5558" s="18" t="str">
        <f>IFERROR(VLOOKUP(F5558,特定外来生物!$A$3:$G$24,7,0),"")</f>
        <v/>
      </c>
      <c r="Q5558" s="17" t="str">
        <f>IFERROR(VLOOKUP(F5558,県RL2019!$B$2:$H$605,4,0),"")</f>
        <v/>
      </c>
      <c r="R5558" s="17" t="str">
        <f>IFERROR(VLOOKUP(F5558,県RL2019!$B$2:$H$605,5,0),"")</f>
        <v/>
      </c>
      <c r="S5558" s="17" t="str">
        <f>IFERROR(VLOOKUP(F5558,県RL2011!$F$3:$H$906,2,0),"")</f>
        <v/>
      </c>
      <c r="T5558" s="17" t="str">
        <f>IFERROR(VLOOKUP(F5558,県RL2011!$F$3:$H$906,3,0),"")</f>
        <v/>
      </c>
      <c r="U5558" s="150" t="str">
        <f>IFERROR(VLOOKUP(F5558,国RL2020!$B$2:$E$878,4,0),"")</f>
        <v/>
      </c>
      <c r="V5558" s="150" t="str">
        <f>IFERROR(VLOOKUP(F5558,国RL2020!$B$2:$E$878,3,0),"")</f>
        <v/>
      </c>
      <c r="W5558" s="19" t="str">
        <f>IFERROR(VLOOKUP(F5558,国RL2019!$B$2:$E$873,4,0),"")</f>
        <v/>
      </c>
      <c r="X5558" s="19" t="str">
        <f>IFERROR(VLOOKUP(F5558,国RL2019!$B$2:$E$873,3,0),"")</f>
        <v/>
      </c>
      <c r="Y5558" s="19" t="str">
        <f>IFERROR(VLOOKUP(F5558,国RL2017!$B$2:$E$870,4,0),"")</f>
        <v/>
      </c>
      <c r="Z5558" s="19" t="str">
        <f>IFERROR(VLOOKUP(F5558,国RL2017!$B$2:$E$870,3,0),"")</f>
        <v/>
      </c>
      <c r="AA5558" s="19" t="str">
        <f>IFERROR(VLOOKUP(F5558,国RL2006!$B$2:$E$567,4,0),"")</f>
        <v/>
      </c>
      <c r="AB5558" s="19" t="str">
        <f>IFERROR(VLOOKUP(F5558,国RL2006!$B$2:$E$567,3,0),"")</f>
        <v/>
      </c>
    </row>
    <row r="5559" spans="1:28" x14ac:dyDescent="0.15">
      <c r="A5559" s="170">
        <v>5558</v>
      </c>
      <c r="B5559" s="24">
        <v>2025</v>
      </c>
      <c r="C5559" s="53">
        <v>6</v>
      </c>
      <c r="D5559" s="53">
        <v>6</v>
      </c>
      <c r="E5559" s="53" t="s">
        <v>2962</v>
      </c>
      <c r="F5559" s="53" t="s">
        <v>5272</v>
      </c>
      <c r="G5559" s="53" t="str">
        <f>VLOOKUP(F5559,'[2]チョウnlist_Bu+Idx'!$A$2:$G$779,7,FALSE)</f>
        <v>シロチョウ科</v>
      </c>
      <c r="I5559" s="53">
        <v>7</v>
      </c>
      <c r="J5559" s="53">
        <v>4</v>
      </c>
      <c r="M5559" s="52">
        <v>11</v>
      </c>
      <c r="O5559" s="18" t="str">
        <f>IFERROR(VLOOKUP(F5559,'（鳥類・チョウ）vlookup関数用'!$D$35:$F$38,3,0),"")</f>
        <v/>
      </c>
      <c r="P5559" s="18" t="str">
        <f>IFERROR(VLOOKUP(F5559,特定外来生物!$A$3:$G$24,7,0),"")</f>
        <v/>
      </c>
      <c r="Q5559" s="17" t="str">
        <f>IFERROR(VLOOKUP(F5559,県RL2019!$B$2:$H$605,4,0),"")</f>
        <v/>
      </c>
      <c r="R5559" s="17" t="str">
        <f>IFERROR(VLOOKUP(F5559,県RL2019!$B$2:$H$605,5,0),"")</f>
        <v/>
      </c>
      <c r="S5559" s="17" t="str">
        <f>IFERROR(VLOOKUP(F5559,県RL2011!$F$3:$H$906,2,0),"")</f>
        <v/>
      </c>
      <c r="T5559" s="17" t="str">
        <f>IFERROR(VLOOKUP(F5559,県RL2011!$F$3:$H$906,3,0),"")</f>
        <v/>
      </c>
      <c r="U5559" s="150" t="str">
        <f>IFERROR(VLOOKUP(F5559,国RL2020!$B$2:$E$878,4,0),"")</f>
        <v/>
      </c>
      <c r="V5559" s="150" t="str">
        <f>IFERROR(VLOOKUP(F5559,国RL2020!$B$2:$E$878,3,0),"")</f>
        <v/>
      </c>
      <c r="W5559" s="19" t="str">
        <f>IFERROR(VLOOKUP(F5559,国RL2019!$B$2:$E$873,4,0),"")</f>
        <v/>
      </c>
      <c r="X5559" s="19" t="str">
        <f>IFERROR(VLOOKUP(F5559,国RL2019!$B$2:$E$873,3,0),"")</f>
        <v/>
      </c>
      <c r="Y5559" s="19" t="str">
        <f>IFERROR(VLOOKUP(F5559,国RL2017!$B$2:$E$870,4,0),"")</f>
        <v/>
      </c>
      <c r="Z5559" s="19" t="str">
        <f>IFERROR(VLOOKUP(F5559,国RL2017!$B$2:$E$870,3,0),"")</f>
        <v/>
      </c>
      <c r="AA5559" s="19" t="str">
        <f>IFERROR(VLOOKUP(F5559,国RL2006!$B$2:$E$567,4,0),"")</f>
        <v/>
      </c>
      <c r="AB5559" s="19" t="str">
        <f>IFERROR(VLOOKUP(F5559,国RL2006!$B$2:$E$567,3,0),"")</f>
        <v/>
      </c>
    </row>
    <row r="5560" spans="1:28" x14ac:dyDescent="0.15">
      <c r="A5560" s="170">
        <v>5559</v>
      </c>
      <c r="B5560" s="24">
        <v>2025</v>
      </c>
      <c r="C5560" s="53">
        <v>6</v>
      </c>
      <c r="D5560" s="53">
        <v>6</v>
      </c>
      <c r="E5560" s="53" t="s">
        <v>2962</v>
      </c>
      <c r="F5560" s="53" t="s">
        <v>5325</v>
      </c>
      <c r="G5560" s="53" t="str">
        <f>VLOOKUP(F5560,'[2]チョウnlist_Bu+Idx'!$A$2:$G$779,7,FALSE)</f>
        <v>シロチョウ科</v>
      </c>
      <c r="I5560" s="53">
        <v>3</v>
      </c>
      <c r="J5560" s="53">
        <v>9</v>
      </c>
      <c r="M5560" s="52">
        <v>12</v>
      </c>
      <c r="O5560" s="18" t="str">
        <f>IFERROR(VLOOKUP(F5560,'（鳥類・チョウ）vlookup関数用'!$D$35:$F$38,3,0),"")</f>
        <v/>
      </c>
      <c r="P5560" s="18" t="str">
        <f>IFERROR(VLOOKUP(F5560,特定外来生物!$A$3:$G$24,7,0),"")</f>
        <v/>
      </c>
      <c r="Q5560" s="17" t="str">
        <f>IFERROR(VLOOKUP(F5560,県RL2019!$B$2:$H$605,4,0),"")</f>
        <v/>
      </c>
      <c r="R5560" s="17" t="str">
        <f>IFERROR(VLOOKUP(F5560,県RL2019!$B$2:$H$605,5,0),"")</f>
        <v/>
      </c>
      <c r="S5560" s="17" t="str">
        <f>IFERROR(VLOOKUP(F5560,県RL2011!$F$3:$H$906,2,0),"")</f>
        <v/>
      </c>
      <c r="T5560" s="17" t="str">
        <f>IFERROR(VLOOKUP(F5560,県RL2011!$F$3:$H$906,3,0),"")</f>
        <v/>
      </c>
      <c r="U5560" s="150" t="str">
        <f>IFERROR(VLOOKUP(F5560,国RL2020!$B$2:$E$878,4,0),"")</f>
        <v/>
      </c>
      <c r="V5560" s="150" t="str">
        <f>IFERROR(VLOOKUP(F5560,国RL2020!$B$2:$E$878,3,0),"")</f>
        <v/>
      </c>
      <c r="W5560" s="19" t="str">
        <f>IFERROR(VLOOKUP(F5560,国RL2019!$B$2:$E$873,4,0),"")</f>
        <v/>
      </c>
      <c r="X5560" s="19" t="str">
        <f>IFERROR(VLOOKUP(F5560,国RL2019!$B$2:$E$873,3,0),"")</f>
        <v/>
      </c>
      <c r="Y5560" s="19" t="str">
        <f>IFERROR(VLOOKUP(F5560,国RL2017!$B$2:$E$870,4,0),"")</f>
        <v/>
      </c>
      <c r="Z5560" s="19" t="str">
        <f>IFERROR(VLOOKUP(F5560,国RL2017!$B$2:$E$870,3,0),"")</f>
        <v/>
      </c>
      <c r="AA5560" s="19" t="str">
        <f>IFERROR(VLOOKUP(F5560,国RL2006!$B$2:$E$567,4,0),"")</f>
        <v/>
      </c>
      <c r="AB5560" s="19" t="str">
        <f>IFERROR(VLOOKUP(F5560,国RL2006!$B$2:$E$567,3,0),"")</f>
        <v/>
      </c>
    </row>
    <row r="5561" spans="1:28" x14ac:dyDescent="0.15">
      <c r="A5561" s="170">
        <v>5560</v>
      </c>
      <c r="B5561" s="24">
        <v>2025</v>
      </c>
      <c r="C5561" s="53">
        <v>6</v>
      </c>
      <c r="D5561" s="53">
        <v>6</v>
      </c>
      <c r="E5561" s="53" t="s">
        <v>2962</v>
      </c>
      <c r="F5561" s="53" t="s">
        <v>5265</v>
      </c>
      <c r="G5561" s="53" t="s">
        <v>19</v>
      </c>
      <c r="J5561" s="53">
        <v>3</v>
      </c>
      <c r="M5561" s="52">
        <v>3</v>
      </c>
      <c r="O5561" s="18" t="str">
        <f>IFERROR(VLOOKUP(F5561,'（鳥類・チョウ）vlookup関数用'!$D$35:$F$38,3,0),"")</f>
        <v/>
      </c>
      <c r="P5561" s="18" t="str">
        <f>IFERROR(VLOOKUP(F5561,特定外来生物!$A$3:$G$24,7,0),"")</f>
        <v/>
      </c>
      <c r="Q5561" s="17" t="str">
        <f>IFERROR(VLOOKUP(F5561,県RL2019!$B$2:$H$605,4,0),"")</f>
        <v/>
      </c>
      <c r="R5561" s="17" t="str">
        <f>IFERROR(VLOOKUP(F5561,県RL2019!$B$2:$H$605,5,0),"")</f>
        <v/>
      </c>
      <c r="S5561" s="17" t="str">
        <f>IFERROR(VLOOKUP(F5561,県RL2011!$F$3:$H$906,2,0),"")</f>
        <v/>
      </c>
      <c r="T5561" s="17" t="str">
        <f>IFERROR(VLOOKUP(F5561,県RL2011!$F$3:$H$906,3,0),"")</f>
        <v/>
      </c>
      <c r="U5561" s="150" t="str">
        <f>IFERROR(VLOOKUP(F5561,国RL2020!$B$2:$E$878,4,0),"")</f>
        <v/>
      </c>
      <c r="V5561" s="150" t="str">
        <f>IFERROR(VLOOKUP(F5561,国RL2020!$B$2:$E$878,3,0),"")</f>
        <v/>
      </c>
      <c r="W5561" s="19" t="str">
        <f>IFERROR(VLOOKUP(F5561,国RL2019!$B$2:$E$873,4,0),"")</f>
        <v/>
      </c>
      <c r="X5561" s="19" t="str">
        <f>IFERROR(VLOOKUP(F5561,国RL2019!$B$2:$E$873,3,0),"")</f>
        <v/>
      </c>
      <c r="Y5561" s="19" t="str">
        <f>IFERROR(VLOOKUP(F5561,国RL2017!$B$2:$E$870,4,0),"")</f>
        <v/>
      </c>
      <c r="Z5561" s="19" t="str">
        <f>IFERROR(VLOOKUP(F5561,国RL2017!$B$2:$E$870,3,0),"")</f>
        <v/>
      </c>
      <c r="AA5561" s="19" t="str">
        <f>IFERROR(VLOOKUP(F5561,国RL2006!$B$2:$E$567,4,0),"")</f>
        <v/>
      </c>
      <c r="AB5561" s="19" t="str">
        <f>IFERROR(VLOOKUP(F5561,国RL2006!$B$2:$E$567,3,0),"")</f>
        <v/>
      </c>
    </row>
    <row r="5562" spans="1:28" x14ac:dyDescent="0.15">
      <c r="A5562" s="170">
        <v>5561</v>
      </c>
      <c r="B5562" s="24">
        <v>2025</v>
      </c>
      <c r="C5562" s="53">
        <v>6</v>
      </c>
      <c r="D5562" s="53">
        <v>6</v>
      </c>
      <c r="E5562" s="53" t="s">
        <v>2962</v>
      </c>
      <c r="F5562" s="53" t="s">
        <v>5270</v>
      </c>
      <c r="G5562" s="53" t="str">
        <f>VLOOKUP(F5562,'[2]チョウnlist_Bu+Idx'!$A$2:$G$779,7,FALSE)</f>
        <v>シジミチョウ科</v>
      </c>
      <c r="H5562" s="53">
        <v>21</v>
      </c>
      <c r="I5562" s="53">
        <v>10</v>
      </c>
      <c r="J5562" s="53">
        <v>69</v>
      </c>
      <c r="M5562" s="52">
        <v>100</v>
      </c>
      <c r="O5562" s="18" t="str">
        <f>IFERROR(VLOOKUP(F5562,'（鳥類・チョウ）vlookup関数用'!$D$35:$F$38,3,0),"")</f>
        <v/>
      </c>
      <c r="P5562" s="18" t="str">
        <f>IFERROR(VLOOKUP(F5562,特定外来生物!$A$3:$G$24,7,0),"")</f>
        <v/>
      </c>
      <c r="Q5562" s="17" t="str">
        <f>IFERROR(VLOOKUP(F5562,県RL2019!$B$2:$H$605,4,0),"")</f>
        <v/>
      </c>
      <c r="R5562" s="17" t="str">
        <f>IFERROR(VLOOKUP(F5562,県RL2019!$B$2:$H$605,5,0),"")</f>
        <v/>
      </c>
      <c r="S5562" s="17" t="str">
        <f>IFERROR(VLOOKUP(F5562,県RL2011!$F$3:$H$906,2,0),"")</f>
        <v/>
      </c>
      <c r="T5562" s="17" t="str">
        <f>IFERROR(VLOOKUP(F5562,県RL2011!$F$3:$H$906,3,0),"")</f>
        <v/>
      </c>
      <c r="U5562" s="150" t="str">
        <f>IFERROR(VLOOKUP(F5562,国RL2020!$B$2:$E$878,4,0),"")</f>
        <v/>
      </c>
      <c r="V5562" s="150" t="str">
        <f>IFERROR(VLOOKUP(F5562,国RL2020!$B$2:$E$878,3,0),"")</f>
        <v/>
      </c>
      <c r="W5562" s="19" t="str">
        <f>IFERROR(VLOOKUP(F5562,国RL2019!$B$2:$E$873,4,0),"")</f>
        <v/>
      </c>
      <c r="X5562" s="19" t="str">
        <f>IFERROR(VLOOKUP(F5562,国RL2019!$B$2:$E$873,3,0),"")</f>
        <v/>
      </c>
      <c r="Y5562" s="19" t="str">
        <f>IFERROR(VLOOKUP(F5562,国RL2017!$B$2:$E$870,4,0),"")</f>
        <v/>
      </c>
      <c r="Z5562" s="19" t="str">
        <f>IFERROR(VLOOKUP(F5562,国RL2017!$B$2:$E$870,3,0),"")</f>
        <v/>
      </c>
      <c r="AA5562" s="19" t="str">
        <f>IFERROR(VLOOKUP(F5562,国RL2006!$B$2:$E$567,4,0),"")</f>
        <v/>
      </c>
      <c r="AB5562" s="19" t="str">
        <f>IFERROR(VLOOKUP(F5562,国RL2006!$B$2:$E$567,3,0),"")</f>
        <v/>
      </c>
    </row>
    <row r="5563" spans="1:28" x14ac:dyDescent="0.15">
      <c r="A5563" s="170">
        <v>5562</v>
      </c>
      <c r="B5563" s="24">
        <v>2025</v>
      </c>
      <c r="C5563" s="53">
        <v>6</v>
      </c>
      <c r="D5563" s="53">
        <v>6</v>
      </c>
      <c r="E5563" s="53" t="s">
        <v>2962</v>
      </c>
      <c r="F5563" s="53" t="s">
        <v>5273</v>
      </c>
      <c r="G5563" s="53" t="str">
        <f>VLOOKUP(F5563,'[2]チョウnlist_Bu+Idx'!$A$2:$G$779,7,FALSE)</f>
        <v>シジミチョウ科</v>
      </c>
      <c r="H5563" s="53">
        <v>7</v>
      </c>
      <c r="J5563" s="53">
        <v>2</v>
      </c>
      <c r="M5563" s="52">
        <v>9</v>
      </c>
      <c r="O5563" s="18" t="str">
        <f>IFERROR(VLOOKUP(F5563,'（鳥類・チョウ）vlookup関数用'!$D$35:$F$38,3,0),"")</f>
        <v/>
      </c>
      <c r="P5563" s="18" t="str">
        <f>IFERROR(VLOOKUP(F5563,特定外来生物!$A$3:$G$24,7,0),"")</f>
        <v/>
      </c>
      <c r="Q5563" s="17" t="str">
        <f>IFERROR(VLOOKUP(F5563,県RL2019!$B$2:$H$605,4,0),"")</f>
        <v/>
      </c>
      <c r="R5563" s="17" t="str">
        <f>IFERROR(VLOOKUP(F5563,県RL2019!$B$2:$H$605,5,0),"")</f>
        <v/>
      </c>
      <c r="S5563" s="17" t="str">
        <f>IFERROR(VLOOKUP(F5563,県RL2011!$F$3:$H$906,2,0),"")</f>
        <v/>
      </c>
      <c r="T5563" s="17" t="str">
        <f>IFERROR(VLOOKUP(F5563,県RL2011!$F$3:$H$906,3,0),"")</f>
        <v/>
      </c>
      <c r="U5563" s="150" t="str">
        <f>IFERROR(VLOOKUP(F5563,国RL2020!$B$2:$E$878,4,0),"")</f>
        <v/>
      </c>
      <c r="V5563" s="150" t="str">
        <f>IFERROR(VLOOKUP(F5563,国RL2020!$B$2:$E$878,3,0),"")</f>
        <v/>
      </c>
      <c r="W5563" s="19" t="str">
        <f>IFERROR(VLOOKUP(F5563,国RL2019!$B$2:$E$873,4,0),"")</f>
        <v/>
      </c>
      <c r="X5563" s="19" t="str">
        <f>IFERROR(VLOOKUP(F5563,国RL2019!$B$2:$E$873,3,0),"")</f>
        <v/>
      </c>
      <c r="Y5563" s="19" t="str">
        <f>IFERROR(VLOOKUP(F5563,国RL2017!$B$2:$E$870,4,0),"")</f>
        <v/>
      </c>
      <c r="Z5563" s="19" t="str">
        <f>IFERROR(VLOOKUP(F5563,国RL2017!$B$2:$E$870,3,0),"")</f>
        <v/>
      </c>
      <c r="AA5563" s="19" t="str">
        <f>IFERROR(VLOOKUP(F5563,国RL2006!$B$2:$E$567,4,0),"")</f>
        <v/>
      </c>
      <c r="AB5563" s="19" t="str">
        <f>IFERROR(VLOOKUP(F5563,国RL2006!$B$2:$E$567,3,0),"")</f>
        <v/>
      </c>
    </row>
    <row r="5564" spans="1:28" x14ac:dyDescent="0.15">
      <c r="A5564" s="170">
        <v>5563</v>
      </c>
      <c r="B5564" s="24">
        <v>2025</v>
      </c>
      <c r="C5564" s="53">
        <v>6</v>
      </c>
      <c r="D5564" s="53">
        <v>6</v>
      </c>
      <c r="E5564" s="53" t="s">
        <v>2962</v>
      </c>
      <c r="F5564" s="53" t="s">
        <v>5266</v>
      </c>
      <c r="G5564" s="53" t="str">
        <f>VLOOKUP(F5564,'[2]チョウnlist_Bu+Idx'!$A$2:$G$779,7,FALSE)</f>
        <v>タテハチョウ科</v>
      </c>
      <c r="J5564" s="53">
        <v>4</v>
      </c>
      <c r="M5564" s="52">
        <v>4</v>
      </c>
      <c r="O5564" s="18" t="str">
        <f>IFERROR(VLOOKUP(F5564,'（鳥類・チョウ）vlookup関数用'!$D$35:$F$38,3,0),"")</f>
        <v/>
      </c>
      <c r="P5564" s="18" t="str">
        <f>IFERROR(VLOOKUP(F5564,特定外来生物!$A$3:$G$24,7,0),"")</f>
        <v/>
      </c>
      <c r="Q5564" s="17" t="str">
        <f>IFERROR(VLOOKUP(F5564,県RL2019!$B$2:$H$605,4,0),"")</f>
        <v/>
      </c>
      <c r="R5564" s="17" t="str">
        <f>IFERROR(VLOOKUP(F5564,県RL2019!$B$2:$H$605,5,0),"")</f>
        <v/>
      </c>
      <c r="S5564" s="17" t="str">
        <f>IFERROR(VLOOKUP(F5564,県RL2011!$F$3:$H$906,2,0),"")</f>
        <v/>
      </c>
      <c r="T5564" s="17" t="str">
        <f>IFERROR(VLOOKUP(F5564,県RL2011!$F$3:$H$906,3,0),"")</f>
        <v/>
      </c>
      <c r="U5564" s="150" t="str">
        <f>IFERROR(VLOOKUP(F5564,国RL2020!$B$2:$E$878,4,0),"")</f>
        <v/>
      </c>
      <c r="V5564" s="150" t="str">
        <f>IFERROR(VLOOKUP(F5564,国RL2020!$B$2:$E$878,3,0),"")</f>
        <v/>
      </c>
      <c r="W5564" s="19" t="str">
        <f>IFERROR(VLOOKUP(F5564,国RL2019!$B$2:$E$873,4,0),"")</f>
        <v/>
      </c>
      <c r="X5564" s="19" t="str">
        <f>IFERROR(VLOOKUP(F5564,国RL2019!$B$2:$E$873,3,0),"")</f>
        <v/>
      </c>
      <c r="Y5564" s="19" t="str">
        <f>IFERROR(VLOOKUP(F5564,国RL2017!$B$2:$E$870,4,0),"")</f>
        <v/>
      </c>
      <c r="Z5564" s="19" t="str">
        <f>IFERROR(VLOOKUP(F5564,国RL2017!$B$2:$E$870,3,0),"")</f>
        <v/>
      </c>
      <c r="AA5564" s="19" t="str">
        <f>IFERROR(VLOOKUP(F5564,国RL2006!$B$2:$E$567,4,0),"")</f>
        <v/>
      </c>
      <c r="AB5564" s="19" t="str">
        <f>IFERROR(VLOOKUP(F5564,国RL2006!$B$2:$E$567,3,0),"")</f>
        <v/>
      </c>
    </row>
    <row r="5565" spans="1:28" x14ac:dyDescent="0.15">
      <c r="A5565" s="170">
        <v>5564</v>
      </c>
      <c r="B5565" s="24">
        <v>2025</v>
      </c>
      <c r="C5565" s="53">
        <v>6</v>
      </c>
      <c r="D5565" s="53">
        <v>6</v>
      </c>
      <c r="E5565" s="53" t="s">
        <v>2962</v>
      </c>
      <c r="F5565" s="53" t="s">
        <v>5309</v>
      </c>
      <c r="G5565" s="53" t="str">
        <f>VLOOKUP(F5565,'[2]チョウnlist_Bu+Idx'!$A$2:$G$779,7,FALSE)</f>
        <v>タテハチョウ科</v>
      </c>
      <c r="I5565" s="53">
        <v>1</v>
      </c>
      <c r="J5565" s="53">
        <v>1</v>
      </c>
      <c r="M5565" s="52">
        <v>2</v>
      </c>
      <c r="O5565" s="18" t="str">
        <f>IFERROR(VLOOKUP(F5565,'（鳥類・チョウ）vlookup関数用'!$D$35:$F$38,3,0),"")</f>
        <v/>
      </c>
      <c r="P5565" s="18" t="str">
        <f>IFERROR(VLOOKUP(F5565,特定外来生物!$A$3:$G$24,7,0),"")</f>
        <v/>
      </c>
      <c r="Q5565" s="17" t="str">
        <f>IFERROR(VLOOKUP(F5565,県RL2019!$B$2:$H$605,4,0),"")</f>
        <v/>
      </c>
      <c r="R5565" s="17" t="str">
        <f>IFERROR(VLOOKUP(F5565,県RL2019!$B$2:$H$605,5,0),"")</f>
        <v/>
      </c>
      <c r="S5565" s="17" t="str">
        <f>IFERROR(VLOOKUP(F5565,県RL2011!$F$3:$H$906,2,0),"")</f>
        <v/>
      </c>
      <c r="T5565" s="17" t="str">
        <f>IFERROR(VLOOKUP(F5565,県RL2011!$F$3:$H$906,3,0),"")</f>
        <v/>
      </c>
      <c r="U5565" s="150" t="str">
        <f>IFERROR(VLOOKUP(F5565,国RL2020!$B$2:$E$878,4,0),"")</f>
        <v/>
      </c>
      <c r="V5565" s="150" t="str">
        <f>IFERROR(VLOOKUP(F5565,国RL2020!$B$2:$E$878,3,0),"")</f>
        <v/>
      </c>
      <c r="W5565" s="19" t="str">
        <f>IFERROR(VLOOKUP(F5565,国RL2019!$B$2:$E$873,4,0),"")</f>
        <v/>
      </c>
      <c r="X5565" s="19" t="str">
        <f>IFERROR(VLOOKUP(F5565,国RL2019!$B$2:$E$873,3,0),"")</f>
        <v/>
      </c>
      <c r="Y5565" s="19" t="str">
        <f>IFERROR(VLOOKUP(F5565,国RL2017!$B$2:$E$870,4,0),"")</f>
        <v/>
      </c>
      <c r="Z5565" s="19" t="str">
        <f>IFERROR(VLOOKUP(F5565,国RL2017!$B$2:$E$870,3,0),"")</f>
        <v/>
      </c>
      <c r="AA5565" s="19" t="str">
        <f>IFERROR(VLOOKUP(F5565,国RL2006!$B$2:$E$567,4,0),"")</f>
        <v/>
      </c>
      <c r="AB5565" s="19" t="str">
        <f>IFERROR(VLOOKUP(F5565,国RL2006!$B$2:$E$567,3,0),"")</f>
        <v/>
      </c>
    </row>
    <row r="5566" spans="1:28" x14ac:dyDescent="0.15">
      <c r="A5566" s="170">
        <v>5565</v>
      </c>
      <c r="B5566" s="24">
        <v>2025</v>
      </c>
      <c r="C5566" s="53">
        <v>6</v>
      </c>
      <c r="D5566" s="53">
        <v>6</v>
      </c>
      <c r="E5566" s="53" t="s">
        <v>2962</v>
      </c>
      <c r="F5566" s="53" t="s">
        <v>5363</v>
      </c>
      <c r="G5566" s="53" t="str">
        <f>VLOOKUP(F5566,'[2]チョウnlist_Bu+Idx'!$A$2:$G$779,7,FALSE)</f>
        <v>ジャノメチョウ科</v>
      </c>
      <c r="H5566" s="53">
        <v>1</v>
      </c>
      <c r="J5566" s="53">
        <v>6</v>
      </c>
      <c r="M5566" s="52">
        <v>7</v>
      </c>
      <c r="O5566" s="18" t="str">
        <f>IFERROR(VLOOKUP(F5566,'（鳥類・チョウ）vlookup関数用'!$D$35:$F$38,3,0),"")</f>
        <v/>
      </c>
      <c r="P5566" s="18" t="str">
        <f>IFERROR(VLOOKUP(F5566,特定外来生物!$A$3:$G$24,7,0),"")</f>
        <v/>
      </c>
      <c r="Q5566" s="17" t="str">
        <f>IFERROR(VLOOKUP(F5566,県RL2019!$B$2:$H$605,4,0),"")</f>
        <v/>
      </c>
      <c r="R5566" s="17" t="str">
        <f>IFERROR(VLOOKUP(F5566,県RL2019!$B$2:$H$605,5,0),"")</f>
        <v/>
      </c>
      <c r="S5566" s="17" t="str">
        <f>IFERROR(VLOOKUP(F5566,県RL2011!$F$3:$H$906,2,0),"")</f>
        <v/>
      </c>
      <c r="T5566" s="17" t="str">
        <f>IFERROR(VLOOKUP(F5566,県RL2011!$F$3:$H$906,3,0),"")</f>
        <v/>
      </c>
      <c r="U5566" s="150" t="str">
        <f>IFERROR(VLOOKUP(F5566,国RL2020!$B$2:$E$878,4,0),"")</f>
        <v/>
      </c>
      <c r="V5566" s="150" t="str">
        <f>IFERROR(VLOOKUP(F5566,国RL2020!$B$2:$E$878,3,0),"")</f>
        <v/>
      </c>
      <c r="W5566" s="19" t="str">
        <f>IFERROR(VLOOKUP(F5566,国RL2019!$B$2:$E$873,4,0),"")</f>
        <v/>
      </c>
      <c r="X5566" s="19" t="str">
        <f>IFERROR(VLOOKUP(F5566,国RL2019!$B$2:$E$873,3,0),"")</f>
        <v/>
      </c>
      <c r="Y5566" s="19" t="str">
        <f>IFERROR(VLOOKUP(F5566,国RL2017!$B$2:$E$870,4,0),"")</f>
        <v/>
      </c>
      <c r="Z5566" s="19" t="str">
        <f>IFERROR(VLOOKUP(F5566,国RL2017!$B$2:$E$870,3,0),"")</f>
        <v/>
      </c>
      <c r="AA5566" s="19" t="str">
        <f>IFERROR(VLOOKUP(F5566,国RL2006!$B$2:$E$567,4,0),"")</f>
        <v/>
      </c>
      <c r="AB5566" s="19" t="str">
        <f>IFERROR(VLOOKUP(F5566,国RL2006!$B$2:$E$567,3,0),"")</f>
        <v/>
      </c>
    </row>
    <row r="5567" spans="1:28" x14ac:dyDescent="0.15">
      <c r="A5567" s="170">
        <v>5566</v>
      </c>
      <c r="B5567" s="24">
        <v>2025</v>
      </c>
      <c r="C5567" s="53">
        <v>6</v>
      </c>
      <c r="D5567" s="53">
        <v>6</v>
      </c>
      <c r="E5567" s="53" t="s">
        <v>2962</v>
      </c>
      <c r="F5567" s="53" t="s">
        <v>5368</v>
      </c>
      <c r="G5567" s="53" t="str">
        <f>VLOOKUP(F5567,'[2]チョウnlist_Bu+Idx'!$A$2:$G$779,7,FALSE)</f>
        <v>ジャノメチョウ科</v>
      </c>
      <c r="J5567" s="53">
        <v>4</v>
      </c>
      <c r="M5567" s="52">
        <v>4</v>
      </c>
      <c r="O5567" s="18" t="str">
        <f>IFERROR(VLOOKUP(F5567,'（鳥類・チョウ）vlookup関数用'!$D$35:$F$38,3,0),"")</f>
        <v/>
      </c>
      <c r="P5567" s="18" t="str">
        <f>IFERROR(VLOOKUP(F5567,特定外来生物!$A$3:$G$24,7,0),"")</f>
        <v/>
      </c>
      <c r="Q5567" s="17" t="str">
        <f>IFERROR(VLOOKUP(F5567,県RL2019!$B$2:$H$605,4,0),"")</f>
        <v/>
      </c>
      <c r="R5567" s="17" t="str">
        <f>IFERROR(VLOOKUP(F5567,県RL2019!$B$2:$H$605,5,0),"")</f>
        <v/>
      </c>
      <c r="S5567" s="17" t="str">
        <f>IFERROR(VLOOKUP(F5567,県RL2011!$F$3:$H$906,2,0),"")</f>
        <v/>
      </c>
      <c r="T5567" s="17" t="str">
        <f>IFERROR(VLOOKUP(F5567,県RL2011!$F$3:$H$906,3,0),"")</f>
        <v/>
      </c>
      <c r="U5567" s="150" t="str">
        <f>IFERROR(VLOOKUP(F5567,国RL2020!$B$2:$E$878,4,0),"")</f>
        <v/>
      </c>
      <c r="V5567" s="150" t="str">
        <f>IFERROR(VLOOKUP(F5567,国RL2020!$B$2:$E$878,3,0),"")</f>
        <v/>
      </c>
      <c r="W5567" s="19" t="str">
        <f>IFERROR(VLOOKUP(F5567,国RL2019!$B$2:$E$873,4,0),"")</f>
        <v/>
      </c>
      <c r="X5567" s="19" t="str">
        <f>IFERROR(VLOOKUP(F5567,国RL2019!$B$2:$E$873,3,0),"")</f>
        <v/>
      </c>
      <c r="Y5567" s="19" t="str">
        <f>IFERROR(VLOOKUP(F5567,国RL2017!$B$2:$E$870,4,0),"")</f>
        <v/>
      </c>
      <c r="Z5567" s="19" t="str">
        <f>IFERROR(VLOOKUP(F5567,国RL2017!$B$2:$E$870,3,0),"")</f>
        <v/>
      </c>
      <c r="AA5567" s="19" t="str">
        <f>IFERROR(VLOOKUP(F5567,国RL2006!$B$2:$E$567,4,0),"")</f>
        <v/>
      </c>
      <c r="AB5567" s="19" t="str">
        <f>IFERROR(VLOOKUP(F5567,国RL2006!$B$2:$E$567,3,0),"")</f>
        <v/>
      </c>
    </row>
    <row r="5568" spans="1:28" x14ac:dyDescent="0.15">
      <c r="A5568" s="170">
        <v>5567</v>
      </c>
      <c r="B5568" s="24">
        <v>2025</v>
      </c>
      <c r="C5568" s="53">
        <v>6</v>
      </c>
      <c r="D5568" s="53">
        <v>7</v>
      </c>
      <c r="E5568" s="53" t="s">
        <v>5364</v>
      </c>
      <c r="F5568" s="53" t="s">
        <v>5264</v>
      </c>
      <c r="G5568" s="53" t="str">
        <f>VLOOKUP(F5568,'[2]チョウnlist_Bu+Idx'!$A$2:$G$779,7,FALSE)</f>
        <v>アゲハチョウ科</v>
      </c>
      <c r="H5568" s="53">
        <v>2</v>
      </c>
      <c r="I5568" s="53">
        <v>1</v>
      </c>
      <c r="M5568" s="52">
        <v>3</v>
      </c>
      <c r="O5568" s="18" t="str">
        <f>IFERROR(VLOOKUP(F5568,'（鳥類・チョウ）vlookup関数用'!$D$35:$F$38,3,0),"")</f>
        <v/>
      </c>
      <c r="P5568" s="18" t="str">
        <f>IFERROR(VLOOKUP(F5568,特定外来生物!$A$3:$G$24,7,0),"")</f>
        <v/>
      </c>
      <c r="Q5568" s="17" t="str">
        <f>IFERROR(VLOOKUP(F5568,県RL2019!$B$2:$H$605,4,0),"")</f>
        <v/>
      </c>
      <c r="R5568" s="17" t="str">
        <f>IFERROR(VLOOKUP(F5568,県RL2019!$B$2:$H$605,5,0),"")</f>
        <v/>
      </c>
      <c r="S5568" s="17" t="str">
        <f>IFERROR(VLOOKUP(F5568,県RL2011!$F$3:$H$906,2,0),"")</f>
        <v/>
      </c>
      <c r="T5568" s="17" t="str">
        <f>IFERROR(VLOOKUP(F5568,県RL2011!$F$3:$H$906,3,0),"")</f>
        <v/>
      </c>
      <c r="U5568" s="150" t="str">
        <f>IFERROR(VLOOKUP(F5568,国RL2020!$B$2:$E$878,4,0),"")</f>
        <v/>
      </c>
      <c r="V5568" s="150" t="str">
        <f>IFERROR(VLOOKUP(F5568,国RL2020!$B$2:$E$878,3,0),"")</f>
        <v/>
      </c>
      <c r="W5568" s="19" t="str">
        <f>IFERROR(VLOOKUP(F5568,国RL2019!$B$2:$E$873,4,0),"")</f>
        <v/>
      </c>
      <c r="X5568" s="19" t="str">
        <f>IFERROR(VLOOKUP(F5568,国RL2019!$B$2:$E$873,3,0),"")</f>
        <v/>
      </c>
      <c r="Y5568" s="19" t="str">
        <f>IFERROR(VLOOKUP(F5568,国RL2017!$B$2:$E$870,4,0),"")</f>
        <v/>
      </c>
      <c r="Z5568" s="19" t="str">
        <f>IFERROR(VLOOKUP(F5568,国RL2017!$B$2:$E$870,3,0),"")</f>
        <v/>
      </c>
      <c r="AA5568" s="19" t="str">
        <f>IFERROR(VLOOKUP(F5568,国RL2006!$B$2:$E$567,4,0),"")</f>
        <v/>
      </c>
      <c r="AB5568" s="19" t="str">
        <f>IFERROR(VLOOKUP(F5568,国RL2006!$B$2:$E$567,3,0),"")</f>
        <v/>
      </c>
    </row>
    <row r="5569" spans="1:28" x14ac:dyDescent="0.15">
      <c r="A5569" s="170">
        <v>5568</v>
      </c>
      <c r="B5569" s="24">
        <v>2025</v>
      </c>
      <c r="C5569" s="53">
        <v>6</v>
      </c>
      <c r="D5569" s="53">
        <v>7</v>
      </c>
      <c r="E5569" s="53" t="s">
        <v>5364</v>
      </c>
      <c r="F5569" s="53" t="s">
        <v>5272</v>
      </c>
      <c r="G5569" s="53" t="str">
        <f>VLOOKUP(F5569,'[2]チョウnlist_Bu+Idx'!$A$2:$G$779,7,FALSE)</f>
        <v>シロチョウ科</v>
      </c>
      <c r="H5569" s="53">
        <v>2</v>
      </c>
      <c r="I5569" s="53">
        <v>1</v>
      </c>
      <c r="M5569" s="52">
        <v>3</v>
      </c>
      <c r="O5569" s="18" t="str">
        <f>IFERROR(VLOOKUP(F5569,'（鳥類・チョウ）vlookup関数用'!$D$35:$F$38,3,0),"")</f>
        <v/>
      </c>
      <c r="P5569" s="18" t="str">
        <f>IFERROR(VLOOKUP(F5569,特定外来生物!$A$3:$G$24,7,0),"")</f>
        <v/>
      </c>
      <c r="Q5569" s="17" t="str">
        <f>IFERROR(VLOOKUP(F5569,県RL2019!$B$2:$H$605,4,0),"")</f>
        <v/>
      </c>
      <c r="R5569" s="17" t="str">
        <f>IFERROR(VLOOKUP(F5569,県RL2019!$B$2:$H$605,5,0),"")</f>
        <v/>
      </c>
      <c r="S5569" s="17" t="str">
        <f>IFERROR(VLOOKUP(F5569,県RL2011!$F$3:$H$906,2,0),"")</f>
        <v/>
      </c>
      <c r="T5569" s="17" t="str">
        <f>IFERROR(VLOOKUP(F5569,県RL2011!$F$3:$H$906,3,0),"")</f>
        <v/>
      </c>
      <c r="U5569" s="150" t="str">
        <f>IFERROR(VLOOKUP(F5569,国RL2020!$B$2:$E$878,4,0),"")</f>
        <v/>
      </c>
      <c r="V5569" s="150" t="str">
        <f>IFERROR(VLOOKUP(F5569,国RL2020!$B$2:$E$878,3,0),"")</f>
        <v/>
      </c>
      <c r="W5569" s="19" t="str">
        <f>IFERROR(VLOOKUP(F5569,国RL2019!$B$2:$E$873,4,0),"")</f>
        <v/>
      </c>
      <c r="X5569" s="19" t="str">
        <f>IFERROR(VLOOKUP(F5569,国RL2019!$B$2:$E$873,3,0),"")</f>
        <v/>
      </c>
      <c r="Y5569" s="19" t="str">
        <f>IFERROR(VLOOKUP(F5569,国RL2017!$B$2:$E$870,4,0),"")</f>
        <v/>
      </c>
      <c r="Z5569" s="19" t="str">
        <f>IFERROR(VLOOKUP(F5569,国RL2017!$B$2:$E$870,3,0),"")</f>
        <v/>
      </c>
      <c r="AA5569" s="19" t="str">
        <f>IFERROR(VLOOKUP(F5569,国RL2006!$B$2:$E$567,4,0),"")</f>
        <v/>
      </c>
      <c r="AB5569" s="19" t="str">
        <f>IFERROR(VLOOKUP(F5569,国RL2006!$B$2:$E$567,3,0),"")</f>
        <v/>
      </c>
    </row>
    <row r="5570" spans="1:28" x14ac:dyDescent="0.15">
      <c r="A5570" s="170">
        <v>5569</v>
      </c>
      <c r="B5570" s="24">
        <v>2025</v>
      </c>
      <c r="C5570" s="53">
        <v>6</v>
      </c>
      <c r="D5570" s="53">
        <v>7</v>
      </c>
      <c r="E5570" s="53" t="s">
        <v>5364</v>
      </c>
      <c r="F5570" s="53" t="s">
        <v>5265</v>
      </c>
      <c r="G5570" s="53" t="s">
        <v>19</v>
      </c>
      <c r="I5570" s="53">
        <v>2</v>
      </c>
      <c r="M5570" s="52">
        <v>2</v>
      </c>
      <c r="O5570" s="18" t="str">
        <f>IFERROR(VLOOKUP(F5570,'（鳥類・チョウ）vlookup関数用'!$D$35:$F$38,3,0),"")</f>
        <v/>
      </c>
      <c r="P5570" s="18" t="str">
        <f>IFERROR(VLOOKUP(F5570,特定外来生物!$A$3:$G$24,7,0),"")</f>
        <v/>
      </c>
      <c r="Q5570" s="17" t="str">
        <f>IFERROR(VLOOKUP(F5570,県RL2019!$B$2:$H$605,4,0),"")</f>
        <v/>
      </c>
      <c r="R5570" s="17" t="str">
        <f>IFERROR(VLOOKUP(F5570,県RL2019!$B$2:$H$605,5,0),"")</f>
        <v/>
      </c>
      <c r="S5570" s="17" t="str">
        <f>IFERROR(VLOOKUP(F5570,県RL2011!$F$3:$H$906,2,0),"")</f>
        <v/>
      </c>
      <c r="T5570" s="17" t="str">
        <f>IFERROR(VLOOKUP(F5570,県RL2011!$F$3:$H$906,3,0),"")</f>
        <v/>
      </c>
      <c r="U5570" s="150" t="str">
        <f>IFERROR(VLOOKUP(F5570,国RL2020!$B$2:$E$878,4,0),"")</f>
        <v/>
      </c>
      <c r="V5570" s="150" t="str">
        <f>IFERROR(VLOOKUP(F5570,国RL2020!$B$2:$E$878,3,0),"")</f>
        <v/>
      </c>
      <c r="W5570" s="19" t="str">
        <f>IFERROR(VLOOKUP(F5570,国RL2019!$B$2:$E$873,4,0),"")</f>
        <v/>
      </c>
      <c r="X5570" s="19" t="str">
        <f>IFERROR(VLOOKUP(F5570,国RL2019!$B$2:$E$873,3,0),"")</f>
        <v/>
      </c>
      <c r="Y5570" s="19" t="str">
        <f>IFERROR(VLOOKUP(F5570,国RL2017!$B$2:$E$870,4,0),"")</f>
        <v/>
      </c>
      <c r="Z5570" s="19" t="str">
        <f>IFERROR(VLOOKUP(F5570,国RL2017!$B$2:$E$870,3,0),"")</f>
        <v/>
      </c>
      <c r="AA5570" s="19" t="str">
        <f>IFERROR(VLOOKUP(F5570,国RL2006!$B$2:$E$567,4,0),"")</f>
        <v/>
      </c>
      <c r="AB5570" s="19" t="str">
        <f>IFERROR(VLOOKUP(F5570,国RL2006!$B$2:$E$567,3,0),"")</f>
        <v/>
      </c>
    </row>
    <row r="5571" spans="1:28" x14ac:dyDescent="0.15">
      <c r="A5571" s="170">
        <v>5570</v>
      </c>
      <c r="B5571" s="24">
        <v>2025</v>
      </c>
      <c r="C5571" s="53">
        <v>6</v>
      </c>
      <c r="D5571" s="53">
        <v>7</v>
      </c>
      <c r="E5571" s="53" t="s">
        <v>5364</v>
      </c>
      <c r="F5571" s="53" t="s">
        <v>5273</v>
      </c>
      <c r="G5571" s="53" t="str">
        <f>VLOOKUP(F5571,'[2]チョウnlist_Bu+Idx'!$A$2:$G$779,7,FALSE)</f>
        <v>シジミチョウ科</v>
      </c>
      <c r="H5571" s="53">
        <v>17</v>
      </c>
      <c r="I5571" s="53">
        <v>4</v>
      </c>
      <c r="M5571" s="52">
        <v>21</v>
      </c>
      <c r="O5571" s="18" t="str">
        <f>IFERROR(VLOOKUP(F5571,'（鳥類・チョウ）vlookup関数用'!$D$35:$F$38,3,0),"")</f>
        <v/>
      </c>
      <c r="P5571" s="18" t="str">
        <f>IFERROR(VLOOKUP(F5571,特定外来生物!$A$3:$G$24,7,0),"")</f>
        <v/>
      </c>
      <c r="Q5571" s="17" t="str">
        <f>IFERROR(VLOOKUP(F5571,県RL2019!$B$2:$H$605,4,0),"")</f>
        <v/>
      </c>
      <c r="R5571" s="17" t="str">
        <f>IFERROR(VLOOKUP(F5571,県RL2019!$B$2:$H$605,5,0),"")</f>
        <v/>
      </c>
      <c r="S5571" s="17" t="str">
        <f>IFERROR(VLOOKUP(F5571,県RL2011!$F$3:$H$906,2,0),"")</f>
        <v/>
      </c>
      <c r="T5571" s="17" t="str">
        <f>IFERROR(VLOOKUP(F5571,県RL2011!$F$3:$H$906,3,0),"")</f>
        <v/>
      </c>
      <c r="U5571" s="150" t="str">
        <f>IFERROR(VLOOKUP(F5571,国RL2020!$B$2:$E$878,4,0),"")</f>
        <v/>
      </c>
      <c r="V5571" s="150" t="str">
        <f>IFERROR(VLOOKUP(F5571,国RL2020!$B$2:$E$878,3,0),"")</f>
        <v/>
      </c>
      <c r="W5571" s="19" t="str">
        <f>IFERROR(VLOOKUP(F5571,国RL2019!$B$2:$E$873,4,0),"")</f>
        <v/>
      </c>
      <c r="X5571" s="19" t="str">
        <f>IFERROR(VLOOKUP(F5571,国RL2019!$B$2:$E$873,3,0),"")</f>
        <v/>
      </c>
      <c r="Y5571" s="19" t="str">
        <f>IFERROR(VLOOKUP(F5571,国RL2017!$B$2:$E$870,4,0),"")</f>
        <v/>
      </c>
      <c r="Z5571" s="19" t="str">
        <f>IFERROR(VLOOKUP(F5571,国RL2017!$B$2:$E$870,3,0),"")</f>
        <v/>
      </c>
      <c r="AA5571" s="19" t="str">
        <f>IFERROR(VLOOKUP(F5571,国RL2006!$B$2:$E$567,4,0),"")</f>
        <v/>
      </c>
      <c r="AB5571" s="19" t="str">
        <f>IFERROR(VLOOKUP(F5571,国RL2006!$B$2:$E$567,3,0),"")</f>
        <v/>
      </c>
    </row>
    <row r="5572" spans="1:28" x14ac:dyDescent="0.15">
      <c r="A5572" s="170">
        <v>5571</v>
      </c>
      <c r="B5572" s="24">
        <v>2025</v>
      </c>
      <c r="C5572" s="53">
        <v>6</v>
      </c>
      <c r="D5572" s="53">
        <v>7</v>
      </c>
      <c r="E5572" s="53" t="s">
        <v>5364</v>
      </c>
      <c r="F5572" s="53" t="s">
        <v>5270</v>
      </c>
      <c r="G5572" s="53" t="str">
        <f>VLOOKUP(F5572,'[2]チョウnlist_Bu+Idx'!$A$2:$G$779,7,FALSE)</f>
        <v>シジミチョウ科</v>
      </c>
      <c r="H5572" s="53">
        <v>21</v>
      </c>
      <c r="I5572" s="53">
        <v>40</v>
      </c>
      <c r="M5572" s="52">
        <v>61</v>
      </c>
      <c r="O5572" s="18" t="str">
        <f>IFERROR(VLOOKUP(F5572,'（鳥類・チョウ）vlookup関数用'!$D$35:$F$38,3,0),"")</f>
        <v/>
      </c>
      <c r="P5572" s="18" t="str">
        <f>IFERROR(VLOOKUP(F5572,特定外来生物!$A$3:$G$24,7,0),"")</f>
        <v/>
      </c>
      <c r="Q5572" s="17" t="str">
        <f>IFERROR(VLOOKUP(F5572,県RL2019!$B$2:$H$605,4,0),"")</f>
        <v/>
      </c>
      <c r="R5572" s="17" t="str">
        <f>IFERROR(VLOOKUP(F5572,県RL2019!$B$2:$H$605,5,0),"")</f>
        <v/>
      </c>
      <c r="S5572" s="17" t="str">
        <f>IFERROR(VLOOKUP(F5572,県RL2011!$F$3:$H$906,2,0),"")</f>
        <v/>
      </c>
      <c r="T5572" s="17" t="str">
        <f>IFERROR(VLOOKUP(F5572,県RL2011!$F$3:$H$906,3,0),"")</f>
        <v/>
      </c>
      <c r="U5572" s="150" t="str">
        <f>IFERROR(VLOOKUP(F5572,国RL2020!$B$2:$E$878,4,0),"")</f>
        <v/>
      </c>
      <c r="V5572" s="150" t="str">
        <f>IFERROR(VLOOKUP(F5572,国RL2020!$B$2:$E$878,3,0),"")</f>
        <v/>
      </c>
      <c r="W5572" s="19" t="str">
        <f>IFERROR(VLOOKUP(F5572,国RL2019!$B$2:$E$873,4,0),"")</f>
        <v/>
      </c>
      <c r="X5572" s="19" t="str">
        <f>IFERROR(VLOOKUP(F5572,国RL2019!$B$2:$E$873,3,0),"")</f>
        <v/>
      </c>
      <c r="Y5572" s="19" t="str">
        <f>IFERROR(VLOOKUP(F5572,国RL2017!$B$2:$E$870,4,0),"")</f>
        <v/>
      </c>
      <c r="Z5572" s="19" t="str">
        <f>IFERROR(VLOOKUP(F5572,国RL2017!$B$2:$E$870,3,0),"")</f>
        <v/>
      </c>
      <c r="AA5572" s="19" t="str">
        <f>IFERROR(VLOOKUP(F5572,国RL2006!$B$2:$E$567,4,0),"")</f>
        <v/>
      </c>
      <c r="AB5572" s="19" t="str">
        <f>IFERROR(VLOOKUP(F5572,国RL2006!$B$2:$E$567,3,0),"")</f>
        <v/>
      </c>
    </row>
    <row r="5573" spans="1:28" x14ac:dyDescent="0.15">
      <c r="A5573" s="170">
        <v>5572</v>
      </c>
      <c r="B5573" s="24">
        <v>2025</v>
      </c>
      <c r="C5573" s="53">
        <v>6</v>
      </c>
      <c r="D5573" s="53">
        <v>7</v>
      </c>
      <c r="E5573" s="53" t="s">
        <v>5364</v>
      </c>
      <c r="F5573" s="53" t="s">
        <v>5268</v>
      </c>
      <c r="G5573" s="53" t="str">
        <f>VLOOKUP(F5573,'[2]チョウnlist_Bu+Idx'!$A$2:$G$779,7,FALSE)</f>
        <v>シジミチョウ科</v>
      </c>
      <c r="H5573" s="53">
        <v>1</v>
      </c>
      <c r="M5573" s="52">
        <v>1</v>
      </c>
      <c r="O5573" s="18" t="str">
        <f>IFERROR(VLOOKUP(F5573,'（鳥類・チョウ）vlookup関数用'!$D$35:$F$38,3,0),"")</f>
        <v/>
      </c>
      <c r="P5573" s="18" t="str">
        <f>IFERROR(VLOOKUP(F5573,特定外来生物!$A$3:$G$24,7,0),"")</f>
        <v/>
      </c>
      <c r="Q5573" s="17" t="str">
        <f>IFERROR(VLOOKUP(F5573,県RL2019!$B$2:$H$605,4,0),"")</f>
        <v/>
      </c>
      <c r="R5573" s="17" t="str">
        <f>IFERROR(VLOOKUP(F5573,県RL2019!$B$2:$H$605,5,0),"")</f>
        <v/>
      </c>
      <c r="S5573" s="17" t="str">
        <f>IFERROR(VLOOKUP(F5573,県RL2011!$F$3:$H$906,2,0),"")</f>
        <v/>
      </c>
      <c r="T5573" s="17" t="str">
        <f>IFERROR(VLOOKUP(F5573,県RL2011!$F$3:$H$906,3,0),"")</f>
        <v/>
      </c>
      <c r="U5573" s="150" t="str">
        <f>IFERROR(VLOOKUP(F5573,国RL2020!$B$2:$E$878,4,0),"")</f>
        <v/>
      </c>
      <c r="V5573" s="150" t="str">
        <f>IFERROR(VLOOKUP(F5573,国RL2020!$B$2:$E$878,3,0),"")</f>
        <v/>
      </c>
      <c r="W5573" s="19" t="str">
        <f>IFERROR(VLOOKUP(F5573,国RL2019!$B$2:$E$873,4,0),"")</f>
        <v/>
      </c>
      <c r="X5573" s="19" t="str">
        <f>IFERROR(VLOOKUP(F5573,国RL2019!$B$2:$E$873,3,0),"")</f>
        <v/>
      </c>
      <c r="Y5573" s="19" t="str">
        <f>IFERROR(VLOOKUP(F5573,国RL2017!$B$2:$E$870,4,0),"")</f>
        <v/>
      </c>
      <c r="Z5573" s="19" t="str">
        <f>IFERROR(VLOOKUP(F5573,国RL2017!$B$2:$E$870,3,0),"")</f>
        <v/>
      </c>
      <c r="AA5573" s="19" t="str">
        <f>IFERROR(VLOOKUP(F5573,国RL2006!$B$2:$E$567,4,0),"")</f>
        <v/>
      </c>
      <c r="AB5573" s="19" t="str">
        <f>IFERROR(VLOOKUP(F5573,国RL2006!$B$2:$E$567,3,0),"")</f>
        <v/>
      </c>
    </row>
    <row r="5574" spans="1:28" x14ac:dyDescent="0.15">
      <c r="A5574" s="170">
        <v>5573</v>
      </c>
      <c r="B5574" s="24">
        <v>2025</v>
      </c>
      <c r="C5574" s="53">
        <v>6</v>
      </c>
      <c r="D5574" s="53">
        <v>7</v>
      </c>
      <c r="E5574" s="53" t="s">
        <v>5364</v>
      </c>
      <c r="F5574" s="53" t="s">
        <v>4259</v>
      </c>
      <c r="G5574" s="53" t="str">
        <f>VLOOKUP(F5574,'[2]チョウnlist_Bu+Idx'!$A$2:$G$779,7,FALSE)</f>
        <v>シジミチョウ科</v>
      </c>
      <c r="H5574" s="53">
        <v>2</v>
      </c>
      <c r="I5574" s="53">
        <v>3</v>
      </c>
      <c r="M5574" s="52">
        <v>5</v>
      </c>
      <c r="O5574" s="18" t="str">
        <f>IFERROR(VLOOKUP(F5574,'（鳥類・チョウ）vlookup関数用'!$D$35:$F$38,3,0),"")</f>
        <v/>
      </c>
      <c r="P5574" s="18" t="str">
        <f>IFERROR(VLOOKUP(F5574,特定外来生物!$A$3:$G$24,7,0),"")</f>
        <v/>
      </c>
      <c r="Q5574" s="17" t="str">
        <f>IFERROR(VLOOKUP(F5574,県RL2019!$B$2:$H$605,4,0),"")</f>
        <v/>
      </c>
      <c r="R5574" s="17" t="str">
        <f>IFERROR(VLOOKUP(F5574,県RL2019!$B$2:$H$605,5,0),"")</f>
        <v/>
      </c>
      <c r="S5574" s="17" t="str">
        <f>IFERROR(VLOOKUP(F5574,県RL2011!$F$3:$H$906,2,0),"")</f>
        <v/>
      </c>
      <c r="T5574" s="17" t="str">
        <f>IFERROR(VLOOKUP(F5574,県RL2011!$F$3:$H$906,3,0),"")</f>
        <v/>
      </c>
      <c r="U5574" s="150" t="str">
        <f>IFERROR(VLOOKUP(F5574,国RL2020!$B$2:$E$878,4,0),"")</f>
        <v/>
      </c>
      <c r="V5574" s="150" t="str">
        <f>IFERROR(VLOOKUP(F5574,国RL2020!$B$2:$E$878,3,0),"")</f>
        <v/>
      </c>
      <c r="W5574" s="19" t="str">
        <f>IFERROR(VLOOKUP(F5574,国RL2019!$B$2:$E$873,4,0),"")</f>
        <v/>
      </c>
      <c r="X5574" s="19" t="str">
        <f>IFERROR(VLOOKUP(F5574,国RL2019!$B$2:$E$873,3,0),"")</f>
        <v/>
      </c>
      <c r="Y5574" s="19" t="str">
        <f>IFERROR(VLOOKUP(F5574,国RL2017!$B$2:$E$870,4,0),"")</f>
        <v/>
      </c>
      <c r="Z5574" s="19" t="str">
        <f>IFERROR(VLOOKUP(F5574,国RL2017!$B$2:$E$870,3,0),"")</f>
        <v/>
      </c>
      <c r="AA5574" s="19" t="str">
        <f>IFERROR(VLOOKUP(F5574,国RL2006!$B$2:$E$567,4,0),"")</f>
        <v/>
      </c>
      <c r="AB5574" s="19" t="str">
        <f>IFERROR(VLOOKUP(F5574,国RL2006!$B$2:$E$567,3,0),"")</f>
        <v/>
      </c>
    </row>
    <row r="5575" spans="1:28" x14ac:dyDescent="0.15">
      <c r="A5575" s="170">
        <v>5574</v>
      </c>
      <c r="B5575" s="24">
        <v>2025</v>
      </c>
      <c r="C5575" s="53">
        <v>6</v>
      </c>
      <c r="D5575" s="53">
        <v>7</v>
      </c>
      <c r="E5575" s="53" t="s">
        <v>5364</v>
      </c>
      <c r="F5575" s="53" t="s">
        <v>5271</v>
      </c>
      <c r="G5575" s="53" t="str">
        <f>VLOOKUP(F5575,'[2]チョウnlist_Bu+Idx'!$A$2:$G$779,7,FALSE)</f>
        <v>シジミチョウ科</v>
      </c>
      <c r="H5575" s="53">
        <v>5</v>
      </c>
      <c r="M5575" s="52">
        <v>5</v>
      </c>
      <c r="O5575" s="18" t="str">
        <f>IFERROR(VLOOKUP(F5575,'（鳥類・チョウ）vlookup関数用'!$D$35:$F$38,3,0),"")</f>
        <v/>
      </c>
      <c r="P5575" s="18" t="str">
        <f>IFERROR(VLOOKUP(F5575,特定外来生物!$A$3:$G$24,7,0),"")</f>
        <v/>
      </c>
      <c r="Q5575" s="17" t="str">
        <f>IFERROR(VLOOKUP(F5575,県RL2019!$B$2:$H$605,4,0),"")</f>
        <v/>
      </c>
      <c r="R5575" s="17" t="str">
        <f>IFERROR(VLOOKUP(F5575,県RL2019!$B$2:$H$605,5,0),"")</f>
        <v/>
      </c>
      <c r="S5575" s="17" t="str">
        <f>IFERROR(VLOOKUP(F5575,県RL2011!$F$3:$H$906,2,0),"")</f>
        <v/>
      </c>
      <c r="T5575" s="17" t="str">
        <f>IFERROR(VLOOKUP(F5575,県RL2011!$F$3:$H$906,3,0),"")</f>
        <v/>
      </c>
      <c r="U5575" s="150" t="str">
        <f>IFERROR(VLOOKUP(F5575,国RL2020!$B$2:$E$878,4,0),"")</f>
        <v/>
      </c>
      <c r="V5575" s="150" t="str">
        <f>IFERROR(VLOOKUP(F5575,国RL2020!$B$2:$E$878,3,0),"")</f>
        <v/>
      </c>
      <c r="W5575" s="19" t="str">
        <f>IFERROR(VLOOKUP(F5575,国RL2019!$B$2:$E$873,4,0),"")</f>
        <v/>
      </c>
      <c r="X5575" s="19" t="str">
        <f>IFERROR(VLOOKUP(F5575,国RL2019!$B$2:$E$873,3,0),"")</f>
        <v/>
      </c>
      <c r="Y5575" s="19" t="str">
        <f>IFERROR(VLOOKUP(F5575,国RL2017!$B$2:$E$870,4,0),"")</f>
        <v/>
      </c>
      <c r="Z5575" s="19" t="str">
        <f>IFERROR(VLOOKUP(F5575,国RL2017!$B$2:$E$870,3,0),"")</f>
        <v/>
      </c>
      <c r="AA5575" s="19" t="str">
        <f>IFERROR(VLOOKUP(F5575,国RL2006!$B$2:$E$567,4,0),"")</f>
        <v/>
      </c>
      <c r="AB5575" s="19" t="str">
        <f>IFERROR(VLOOKUP(F5575,国RL2006!$B$2:$E$567,3,0),"")</f>
        <v/>
      </c>
    </row>
    <row r="5576" spans="1:28" x14ac:dyDescent="0.15">
      <c r="A5576" s="170">
        <v>5575</v>
      </c>
      <c r="B5576" s="24">
        <v>2025</v>
      </c>
      <c r="C5576" s="53">
        <v>6</v>
      </c>
      <c r="D5576" s="53">
        <v>7</v>
      </c>
      <c r="E5576" s="53" t="s">
        <v>5364</v>
      </c>
      <c r="F5576" s="53" t="s">
        <v>5266</v>
      </c>
      <c r="G5576" s="53" t="str">
        <f>VLOOKUP(F5576,'[2]チョウnlist_Bu+Idx'!$A$2:$G$779,7,FALSE)</f>
        <v>タテハチョウ科</v>
      </c>
      <c r="H5576" s="53">
        <v>11</v>
      </c>
      <c r="I5576" s="53">
        <v>10</v>
      </c>
      <c r="M5576" s="52">
        <v>21</v>
      </c>
      <c r="O5576" s="18" t="str">
        <f>IFERROR(VLOOKUP(F5576,'（鳥類・チョウ）vlookup関数用'!$D$35:$F$38,3,0),"")</f>
        <v/>
      </c>
      <c r="P5576" s="18" t="str">
        <f>IFERROR(VLOOKUP(F5576,特定外来生物!$A$3:$G$24,7,0),"")</f>
        <v/>
      </c>
      <c r="Q5576" s="17" t="str">
        <f>IFERROR(VLOOKUP(F5576,県RL2019!$B$2:$H$605,4,0),"")</f>
        <v/>
      </c>
      <c r="R5576" s="17" t="str">
        <f>IFERROR(VLOOKUP(F5576,県RL2019!$B$2:$H$605,5,0),"")</f>
        <v/>
      </c>
      <c r="S5576" s="17" t="str">
        <f>IFERROR(VLOOKUP(F5576,県RL2011!$F$3:$H$906,2,0),"")</f>
        <v/>
      </c>
      <c r="T5576" s="17" t="str">
        <f>IFERROR(VLOOKUP(F5576,県RL2011!$F$3:$H$906,3,0),"")</f>
        <v/>
      </c>
      <c r="U5576" s="150" t="str">
        <f>IFERROR(VLOOKUP(F5576,国RL2020!$B$2:$E$878,4,0),"")</f>
        <v/>
      </c>
      <c r="V5576" s="150" t="str">
        <f>IFERROR(VLOOKUP(F5576,国RL2020!$B$2:$E$878,3,0),"")</f>
        <v/>
      </c>
      <c r="W5576" s="19" t="str">
        <f>IFERROR(VLOOKUP(F5576,国RL2019!$B$2:$E$873,4,0),"")</f>
        <v/>
      </c>
      <c r="X5576" s="19" t="str">
        <f>IFERROR(VLOOKUP(F5576,国RL2019!$B$2:$E$873,3,0),"")</f>
        <v/>
      </c>
      <c r="Y5576" s="19" t="str">
        <f>IFERROR(VLOOKUP(F5576,国RL2017!$B$2:$E$870,4,0),"")</f>
        <v/>
      </c>
      <c r="Z5576" s="19" t="str">
        <f>IFERROR(VLOOKUP(F5576,国RL2017!$B$2:$E$870,3,0),"")</f>
        <v/>
      </c>
      <c r="AA5576" s="19" t="str">
        <f>IFERROR(VLOOKUP(F5576,国RL2006!$B$2:$E$567,4,0),"")</f>
        <v/>
      </c>
      <c r="AB5576" s="19" t="str">
        <f>IFERROR(VLOOKUP(F5576,国RL2006!$B$2:$E$567,3,0),"")</f>
        <v/>
      </c>
    </row>
    <row r="5577" spans="1:28" x14ac:dyDescent="0.15">
      <c r="A5577" s="170">
        <v>5576</v>
      </c>
      <c r="B5577" s="24">
        <v>2025</v>
      </c>
      <c r="C5577" s="53">
        <v>6</v>
      </c>
      <c r="D5577" s="53">
        <v>7</v>
      </c>
      <c r="E5577" s="53" t="s">
        <v>5364</v>
      </c>
      <c r="F5577" s="53" t="s">
        <v>5267</v>
      </c>
      <c r="G5577" s="53" t="str">
        <f>VLOOKUP(F5577,'[2]チョウnlist_Bu+Idx'!$A$2:$G$779,7,FALSE)</f>
        <v>タテハチョウ科</v>
      </c>
      <c r="H5577" s="53">
        <v>1</v>
      </c>
      <c r="M5577" s="52">
        <v>1</v>
      </c>
      <c r="O5577" s="18" t="str">
        <f>IFERROR(VLOOKUP(F5577,'（鳥類・チョウ）vlookup関数用'!$D$35:$F$38,3,0),"")</f>
        <v/>
      </c>
      <c r="P5577" s="18" t="str">
        <f>IFERROR(VLOOKUP(F5577,特定外来生物!$A$3:$G$24,7,0),"")</f>
        <v/>
      </c>
      <c r="Q5577" s="17" t="str">
        <f>IFERROR(VLOOKUP(F5577,県RL2019!$B$2:$H$605,4,0),"")</f>
        <v/>
      </c>
      <c r="R5577" s="17" t="str">
        <f>IFERROR(VLOOKUP(F5577,県RL2019!$B$2:$H$605,5,0),"")</f>
        <v/>
      </c>
      <c r="S5577" s="17" t="str">
        <f>IFERROR(VLOOKUP(F5577,県RL2011!$F$3:$H$906,2,0),"")</f>
        <v/>
      </c>
      <c r="T5577" s="17" t="str">
        <f>IFERROR(VLOOKUP(F5577,県RL2011!$F$3:$H$906,3,0),"")</f>
        <v/>
      </c>
      <c r="U5577" s="150" t="str">
        <f>IFERROR(VLOOKUP(F5577,国RL2020!$B$2:$E$878,4,0),"")</f>
        <v/>
      </c>
      <c r="V5577" s="150" t="str">
        <f>IFERROR(VLOOKUP(F5577,国RL2020!$B$2:$E$878,3,0),"")</f>
        <v/>
      </c>
      <c r="W5577" s="19" t="str">
        <f>IFERROR(VLOOKUP(F5577,国RL2019!$B$2:$E$873,4,0),"")</f>
        <v/>
      </c>
      <c r="X5577" s="19" t="str">
        <f>IFERROR(VLOOKUP(F5577,国RL2019!$B$2:$E$873,3,0),"")</f>
        <v/>
      </c>
      <c r="Y5577" s="19" t="str">
        <f>IFERROR(VLOOKUP(F5577,国RL2017!$B$2:$E$870,4,0),"")</f>
        <v/>
      </c>
      <c r="Z5577" s="19" t="str">
        <f>IFERROR(VLOOKUP(F5577,国RL2017!$B$2:$E$870,3,0),"")</f>
        <v/>
      </c>
      <c r="AA5577" s="19" t="str">
        <f>IFERROR(VLOOKUP(F5577,国RL2006!$B$2:$E$567,4,0),"")</f>
        <v/>
      </c>
      <c r="AB5577" s="19" t="str">
        <f>IFERROR(VLOOKUP(F5577,国RL2006!$B$2:$E$567,3,0),"")</f>
        <v/>
      </c>
    </row>
    <row r="5578" spans="1:28" x14ac:dyDescent="0.15">
      <c r="A5578" s="170">
        <v>5577</v>
      </c>
      <c r="B5578" s="24">
        <v>2025</v>
      </c>
      <c r="C5578" s="53">
        <v>6</v>
      </c>
      <c r="D5578" s="53">
        <v>7</v>
      </c>
      <c r="E5578" s="53" t="s">
        <v>5364</v>
      </c>
      <c r="F5578" s="53" t="s">
        <v>5245</v>
      </c>
      <c r="G5578" s="53" t="str">
        <f>VLOOKUP(F5578,'[2]チョウnlist_Bu+Idx'!$A$2:$G$779,7,FALSE)</f>
        <v>タテハチョウ科</v>
      </c>
      <c r="H5578" s="53">
        <v>1</v>
      </c>
      <c r="M5578" s="52">
        <v>1</v>
      </c>
      <c r="O5578" s="18" t="str">
        <f>IFERROR(VLOOKUP(F5578,'（鳥類・チョウ）vlookup関数用'!$D$35:$F$38,3,0),"")</f>
        <v>重点対策外来種</v>
      </c>
      <c r="P5578" s="18" t="str">
        <f>IFERROR(VLOOKUP(F5578,特定外来生物!$A$3:$G$24,7,0),"")</f>
        <v>特定外来生物</v>
      </c>
      <c r="Q5578" s="17" t="str">
        <f>IFERROR(VLOOKUP(F5578,県RL2019!$B$2:$H$605,4,0),"")</f>
        <v/>
      </c>
      <c r="R5578" s="17" t="str">
        <f>IFERROR(VLOOKUP(F5578,県RL2019!$B$2:$H$605,5,0),"")</f>
        <v/>
      </c>
      <c r="S5578" s="17" t="str">
        <f>IFERROR(VLOOKUP(F5578,県RL2011!$F$3:$H$906,2,0),"")</f>
        <v/>
      </c>
      <c r="T5578" s="17" t="str">
        <f>IFERROR(VLOOKUP(F5578,県RL2011!$F$3:$H$906,3,0),"")</f>
        <v/>
      </c>
      <c r="U5578" s="150" t="str">
        <f>IFERROR(VLOOKUP(F5578,国RL2020!$B$2:$E$878,4,0),"")</f>
        <v/>
      </c>
      <c r="V5578" s="150" t="str">
        <f>IFERROR(VLOOKUP(F5578,国RL2020!$B$2:$E$878,3,0),"")</f>
        <v/>
      </c>
      <c r="W5578" s="19" t="str">
        <f>IFERROR(VLOOKUP(F5578,国RL2019!$B$2:$E$873,4,0),"")</f>
        <v/>
      </c>
      <c r="X5578" s="19" t="str">
        <f>IFERROR(VLOOKUP(F5578,国RL2019!$B$2:$E$873,3,0),"")</f>
        <v/>
      </c>
      <c r="Y5578" s="19" t="str">
        <f>IFERROR(VLOOKUP(F5578,国RL2017!$B$2:$E$870,4,0),"")</f>
        <v/>
      </c>
      <c r="Z5578" s="19" t="str">
        <f>IFERROR(VLOOKUP(F5578,国RL2017!$B$2:$E$870,3,0),"")</f>
        <v/>
      </c>
      <c r="AA5578" s="19" t="str">
        <f>IFERROR(VLOOKUP(F5578,国RL2006!$B$2:$E$567,4,0),"")</f>
        <v/>
      </c>
      <c r="AB5578" s="19" t="str">
        <f>IFERROR(VLOOKUP(F5578,国RL2006!$B$2:$E$567,3,0),"")</f>
        <v/>
      </c>
    </row>
    <row r="5579" spans="1:28" x14ac:dyDescent="0.15">
      <c r="A5579" s="170">
        <v>5578</v>
      </c>
      <c r="B5579" s="24">
        <v>2025</v>
      </c>
      <c r="C5579" s="53">
        <v>6</v>
      </c>
      <c r="D5579" s="53">
        <v>7</v>
      </c>
      <c r="E5579" s="53" t="s">
        <v>5364</v>
      </c>
      <c r="F5579" s="53" t="s">
        <v>5369</v>
      </c>
      <c r="G5579" s="53" t="str">
        <f>VLOOKUP(F5579,'[2]チョウnlist_Bu+Idx'!$A$2:$G$779,7,FALSE)</f>
        <v>タテハチョウ科</v>
      </c>
      <c r="H5579" s="53">
        <v>5</v>
      </c>
      <c r="I5579" s="53">
        <v>2</v>
      </c>
      <c r="M5579" s="52">
        <v>7</v>
      </c>
      <c r="O5579" s="18" t="str">
        <f>IFERROR(VLOOKUP(F5579,'（鳥類・チョウ）vlookup関数用'!$D$35:$F$38,3,0),"")</f>
        <v/>
      </c>
      <c r="P5579" s="18" t="str">
        <f>IFERROR(VLOOKUP(F5579,特定外来生物!$A$3:$G$24,7,0),"")</f>
        <v/>
      </c>
      <c r="Q5579" s="17" t="str">
        <f>IFERROR(VLOOKUP(F5579,県RL2019!$B$2:$H$605,4,0),"")</f>
        <v/>
      </c>
      <c r="R5579" s="17" t="str">
        <f>IFERROR(VLOOKUP(F5579,県RL2019!$B$2:$H$605,5,0),"")</f>
        <v/>
      </c>
      <c r="S5579" s="17" t="str">
        <f>IFERROR(VLOOKUP(F5579,県RL2011!$F$3:$H$906,2,0),"")</f>
        <v/>
      </c>
      <c r="T5579" s="17" t="str">
        <f>IFERROR(VLOOKUP(F5579,県RL2011!$F$3:$H$906,3,0),"")</f>
        <v/>
      </c>
      <c r="U5579" s="150" t="str">
        <f>IFERROR(VLOOKUP(F5579,国RL2020!$B$2:$E$878,4,0),"")</f>
        <v/>
      </c>
      <c r="V5579" s="150" t="str">
        <f>IFERROR(VLOOKUP(F5579,国RL2020!$B$2:$E$878,3,0),"")</f>
        <v/>
      </c>
      <c r="W5579" s="19" t="str">
        <f>IFERROR(VLOOKUP(F5579,国RL2019!$B$2:$E$873,4,0),"")</f>
        <v/>
      </c>
      <c r="X5579" s="19" t="str">
        <f>IFERROR(VLOOKUP(F5579,国RL2019!$B$2:$E$873,3,0),"")</f>
        <v/>
      </c>
      <c r="Y5579" s="19" t="str">
        <f>IFERROR(VLOOKUP(F5579,国RL2017!$B$2:$E$870,4,0),"")</f>
        <v/>
      </c>
      <c r="Z5579" s="19" t="str">
        <f>IFERROR(VLOOKUP(F5579,国RL2017!$B$2:$E$870,3,0),"")</f>
        <v/>
      </c>
      <c r="AA5579" s="19" t="str">
        <f>IFERROR(VLOOKUP(F5579,国RL2006!$B$2:$E$567,4,0),"")</f>
        <v/>
      </c>
      <c r="AB5579" s="19" t="str">
        <f>IFERROR(VLOOKUP(F5579,国RL2006!$B$2:$E$567,3,0),"")</f>
        <v/>
      </c>
    </row>
    <row r="5580" spans="1:28" x14ac:dyDescent="0.15">
      <c r="A5580" s="170">
        <v>5579</v>
      </c>
      <c r="B5580" s="24">
        <v>2025</v>
      </c>
      <c r="C5580" s="53">
        <v>6</v>
      </c>
      <c r="D5580" s="53">
        <v>7</v>
      </c>
      <c r="E5580" s="53" t="s">
        <v>5364</v>
      </c>
      <c r="F5580" s="53" t="s">
        <v>5370</v>
      </c>
      <c r="G5580" s="53" t="str">
        <f>VLOOKUP(F5580,'[2]チョウnlist_Bu+Idx'!$A$2:$G$779,7,FALSE)</f>
        <v>タテハチョウ科</v>
      </c>
      <c r="I5580" s="53">
        <v>1</v>
      </c>
      <c r="M5580" s="52">
        <v>1</v>
      </c>
      <c r="O5580" s="18" t="str">
        <f>IFERROR(VLOOKUP(F5580,'（鳥類・チョウ）vlookup関数用'!$D$35:$F$38,3,0),"")</f>
        <v/>
      </c>
      <c r="P5580" s="18" t="str">
        <f>IFERROR(VLOOKUP(F5580,特定外来生物!$A$3:$G$24,7,0),"")</f>
        <v/>
      </c>
      <c r="Q5580" s="17" t="str">
        <f>IFERROR(VLOOKUP(F5580,県RL2019!$B$2:$H$605,4,0),"")</f>
        <v>A</v>
      </c>
      <c r="R5580" s="17" t="str">
        <f>IFERROR(VLOOKUP(F5580,県RL2019!$B$2:$H$605,5,0),"")</f>
        <v>最重要保護生物</v>
      </c>
      <c r="S5580" s="17" t="str">
        <f>IFERROR(VLOOKUP(F5580,県RL2011!$F$3:$H$906,2,0),"")</f>
        <v>A</v>
      </c>
      <c r="T5580" s="17" t="str">
        <f>IFERROR(VLOOKUP(F5580,県RL2011!$F$3:$H$906,3,0),"")</f>
        <v>最重要保護生物</v>
      </c>
      <c r="U5580" s="150" t="str">
        <f>IFERROR(VLOOKUP(F5580,国RL2020!$B$2:$E$878,4,0),"")</f>
        <v/>
      </c>
      <c r="V5580" s="150" t="str">
        <f>IFERROR(VLOOKUP(F5580,国RL2020!$B$2:$E$878,3,0),"")</f>
        <v/>
      </c>
      <c r="W5580" s="19" t="str">
        <f>IFERROR(VLOOKUP(F5580,国RL2019!$B$2:$E$873,4,0),"")</f>
        <v/>
      </c>
      <c r="X5580" s="19" t="str">
        <f>IFERROR(VLOOKUP(F5580,国RL2019!$B$2:$E$873,3,0),"")</f>
        <v/>
      </c>
      <c r="Y5580" s="19" t="str">
        <f>IFERROR(VLOOKUP(F5580,国RL2017!$B$2:$E$870,4,0),"")</f>
        <v/>
      </c>
      <c r="Z5580" s="19" t="str">
        <f>IFERROR(VLOOKUP(F5580,国RL2017!$B$2:$E$870,3,0),"")</f>
        <v/>
      </c>
      <c r="AA5580" s="19" t="str">
        <f>IFERROR(VLOOKUP(F5580,国RL2006!$B$2:$E$567,4,0),"")</f>
        <v/>
      </c>
      <c r="AB5580" s="19" t="str">
        <f>IFERROR(VLOOKUP(F5580,国RL2006!$B$2:$E$567,3,0),"")</f>
        <v/>
      </c>
    </row>
    <row r="5581" spans="1:28" x14ac:dyDescent="0.15">
      <c r="A5581" s="170">
        <v>5580</v>
      </c>
      <c r="B5581" s="24">
        <v>2025</v>
      </c>
      <c r="C5581" s="53">
        <v>6</v>
      </c>
      <c r="D5581" s="53">
        <v>7</v>
      </c>
      <c r="E5581" s="53" t="s">
        <v>2963</v>
      </c>
      <c r="F5581" s="53" t="s">
        <v>5363</v>
      </c>
      <c r="G5581" s="53" t="str">
        <f>VLOOKUP(F5581,'[2]チョウnlist_Bu+Idx'!$A$2:$G$779,7,FALSE)</f>
        <v>ジャノメチョウ科</v>
      </c>
      <c r="H5581" s="53">
        <v>6</v>
      </c>
      <c r="I5581" s="53">
        <v>2</v>
      </c>
      <c r="M5581" s="52">
        <v>8</v>
      </c>
      <c r="O5581" s="18" t="str">
        <f>IFERROR(VLOOKUP(F5581,'（鳥類・チョウ）vlookup関数用'!$D$35:$F$38,3,0),"")</f>
        <v/>
      </c>
      <c r="P5581" s="18" t="str">
        <f>IFERROR(VLOOKUP(F5581,特定外来生物!$A$3:$G$24,7,0),"")</f>
        <v/>
      </c>
      <c r="Q5581" s="17" t="str">
        <f>IFERROR(VLOOKUP(F5581,県RL2019!$B$2:$H$605,4,0),"")</f>
        <v/>
      </c>
      <c r="R5581" s="17" t="str">
        <f>IFERROR(VLOOKUP(F5581,県RL2019!$B$2:$H$605,5,0),"")</f>
        <v/>
      </c>
      <c r="S5581" s="17" t="str">
        <f>IFERROR(VLOOKUP(F5581,県RL2011!$F$3:$H$906,2,0),"")</f>
        <v/>
      </c>
      <c r="T5581" s="17" t="str">
        <f>IFERROR(VLOOKUP(F5581,県RL2011!$F$3:$H$906,3,0),"")</f>
        <v/>
      </c>
      <c r="U5581" s="150" t="str">
        <f>IFERROR(VLOOKUP(F5581,国RL2020!$B$2:$E$878,4,0),"")</f>
        <v/>
      </c>
      <c r="V5581" s="150" t="str">
        <f>IFERROR(VLOOKUP(F5581,国RL2020!$B$2:$E$878,3,0),"")</f>
        <v/>
      </c>
      <c r="W5581" s="19" t="str">
        <f>IFERROR(VLOOKUP(F5581,国RL2019!$B$2:$E$873,4,0),"")</f>
        <v/>
      </c>
      <c r="X5581" s="19" t="str">
        <f>IFERROR(VLOOKUP(F5581,国RL2019!$B$2:$E$873,3,0),"")</f>
        <v/>
      </c>
      <c r="Y5581" s="19" t="str">
        <f>IFERROR(VLOOKUP(F5581,国RL2017!$B$2:$E$870,4,0),"")</f>
        <v/>
      </c>
      <c r="Z5581" s="19" t="str">
        <f>IFERROR(VLOOKUP(F5581,国RL2017!$B$2:$E$870,3,0),"")</f>
        <v/>
      </c>
      <c r="AA5581" s="19" t="str">
        <f>IFERROR(VLOOKUP(F5581,国RL2006!$B$2:$E$567,4,0),"")</f>
        <v/>
      </c>
      <c r="AB5581" s="19" t="str">
        <f>IFERROR(VLOOKUP(F5581,国RL2006!$B$2:$E$567,3,0),"")</f>
        <v/>
      </c>
    </row>
    <row r="5582" spans="1:28" x14ac:dyDescent="0.15">
      <c r="A5582" s="170">
        <v>5581</v>
      </c>
      <c r="B5582" s="24">
        <v>2025</v>
      </c>
      <c r="C5582" s="53">
        <v>6</v>
      </c>
      <c r="D5582" s="53">
        <v>7</v>
      </c>
      <c r="E5582" s="53" t="s">
        <v>2963</v>
      </c>
      <c r="F5582" s="53" t="s">
        <v>5368</v>
      </c>
      <c r="G5582" s="53" t="str">
        <f>VLOOKUP(F5582,'[2]チョウnlist_Bu+Idx'!$A$2:$G$779,7,FALSE)</f>
        <v>ジャノメチョウ科</v>
      </c>
      <c r="H5582" s="53">
        <v>3</v>
      </c>
      <c r="I5582" s="53">
        <v>7</v>
      </c>
      <c r="M5582" s="52">
        <v>10</v>
      </c>
      <c r="O5582" s="18" t="str">
        <f>IFERROR(VLOOKUP(F5582,'（鳥類・チョウ）vlookup関数用'!$D$35:$F$38,3,0),"")</f>
        <v/>
      </c>
      <c r="P5582" s="18" t="str">
        <f>IFERROR(VLOOKUP(F5582,特定外来生物!$A$3:$G$24,7,0),"")</f>
        <v/>
      </c>
      <c r="Q5582" s="17" t="str">
        <f>IFERROR(VLOOKUP(F5582,県RL2019!$B$2:$H$605,4,0),"")</f>
        <v/>
      </c>
      <c r="R5582" s="17" t="str">
        <f>IFERROR(VLOOKUP(F5582,県RL2019!$B$2:$H$605,5,0),"")</f>
        <v/>
      </c>
      <c r="S5582" s="17" t="str">
        <f>IFERROR(VLOOKUP(F5582,県RL2011!$F$3:$H$906,2,0),"")</f>
        <v/>
      </c>
      <c r="T5582" s="17" t="str">
        <f>IFERROR(VLOOKUP(F5582,県RL2011!$F$3:$H$906,3,0),"")</f>
        <v/>
      </c>
      <c r="U5582" s="150" t="str">
        <f>IFERROR(VLOOKUP(F5582,国RL2020!$B$2:$E$878,4,0),"")</f>
        <v/>
      </c>
      <c r="V5582" s="150" t="str">
        <f>IFERROR(VLOOKUP(F5582,国RL2020!$B$2:$E$878,3,0),"")</f>
        <v/>
      </c>
      <c r="W5582" s="19" t="str">
        <f>IFERROR(VLOOKUP(F5582,国RL2019!$B$2:$E$873,4,0),"")</f>
        <v/>
      </c>
      <c r="X5582" s="19" t="str">
        <f>IFERROR(VLOOKUP(F5582,国RL2019!$B$2:$E$873,3,0),"")</f>
        <v/>
      </c>
      <c r="Y5582" s="19" t="str">
        <f>IFERROR(VLOOKUP(F5582,国RL2017!$B$2:$E$870,4,0),"")</f>
        <v/>
      </c>
      <c r="Z5582" s="19" t="str">
        <f>IFERROR(VLOOKUP(F5582,国RL2017!$B$2:$E$870,3,0),"")</f>
        <v/>
      </c>
      <c r="AA5582" s="19" t="str">
        <f>IFERROR(VLOOKUP(F5582,国RL2006!$B$2:$E$567,4,0),"")</f>
        <v/>
      </c>
      <c r="AB5582" s="19" t="str">
        <f>IFERROR(VLOOKUP(F5582,国RL2006!$B$2:$E$567,3,0),"")</f>
        <v/>
      </c>
    </row>
    <row r="5583" spans="1:28" x14ac:dyDescent="0.15">
      <c r="A5583" s="170">
        <v>5582</v>
      </c>
      <c r="B5583" s="24">
        <v>2025</v>
      </c>
      <c r="C5583" s="53">
        <v>6</v>
      </c>
      <c r="D5583" s="53">
        <v>7</v>
      </c>
      <c r="E5583" s="53" t="s">
        <v>2963</v>
      </c>
      <c r="F5583" s="53" t="s">
        <v>5263</v>
      </c>
      <c r="G5583" s="53" t="str">
        <f>VLOOKUP(F5583,'[2]チョウnlist_Bu+Idx'!$A$2:$G$779,7,FALSE)</f>
        <v>ジャノメチョウ科</v>
      </c>
      <c r="I5583" s="53">
        <v>1</v>
      </c>
      <c r="M5583" s="52">
        <v>1</v>
      </c>
      <c r="O5583" s="18" t="str">
        <f>IFERROR(VLOOKUP(F5583,'（鳥類・チョウ）vlookup関数用'!$D$35:$F$38,3,0),"")</f>
        <v/>
      </c>
      <c r="P5583" s="18" t="str">
        <f>IFERROR(VLOOKUP(F5583,特定外来生物!$A$3:$G$24,7,0),"")</f>
        <v/>
      </c>
      <c r="Q5583" s="17" t="str">
        <f>IFERROR(VLOOKUP(F5583,県RL2019!$B$2:$H$605,4,0),"")</f>
        <v/>
      </c>
      <c r="R5583" s="17" t="str">
        <f>IFERROR(VLOOKUP(F5583,県RL2019!$B$2:$H$605,5,0),"")</f>
        <v/>
      </c>
      <c r="S5583" s="17" t="str">
        <f>IFERROR(VLOOKUP(F5583,県RL2011!$F$3:$H$906,2,0),"")</f>
        <v/>
      </c>
      <c r="T5583" s="17" t="str">
        <f>IFERROR(VLOOKUP(F5583,県RL2011!$F$3:$H$906,3,0),"")</f>
        <v/>
      </c>
      <c r="U5583" s="150" t="str">
        <f>IFERROR(VLOOKUP(F5583,国RL2020!$B$2:$E$878,4,0),"")</f>
        <v/>
      </c>
      <c r="V5583" s="150" t="str">
        <f>IFERROR(VLOOKUP(F5583,国RL2020!$B$2:$E$878,3,0),"")</f>
        <v/>
      </c>
      <c r="W5583" s="19" t="str">
        <f>IFERROR(VLOOKUP(F5583,国RL2019!$B$2:$E$873,4,0),"")</f>
        <v/>
      </c>
      <c r="X5583" s="19" t="str">
        <f>IFERROR(VLOOKUP(F5583,国RL2019!$B$2:$E$873,3,0),"")</f>
        <v/>
      </c>
      <c r="Y5583" s="19" t="str">
        <f>IFERROR(VLOOKUP(F5583,国RL2017!$B$2:$E$870,4,0),"")</f>
        <v/>
      </c>
      <c r="Z5583" s="19" t="str">
        <f>IFERROR(VLOOKUP(F5583,国RL2017!$B$2:$E$870,3,0),"")</f>
        <v/>
      </c>
      <c r="AA5583" s="19" t="str">
        <f>IFERROR(VLOOKUP(F5583,国RL2006!$B$2:$E$567,4,0),"")</f>
        <v/>
      </c>
      <c r="AB5583" s="19" t="str">
        <f>IFERROR(VLOOKUP(F5583,国RL2006!$B$2:$E$567,3,0),"")</f>
        <v/>
      </c>
    </row>
    <row r="5584" spans="1:28" x14ac:dyDescent="0.15">
      <c r="A5584" s="170">
        <v>5583</v>
      </c>
      <c r="B5584" s="24">
        <v>2025</v>
      </c>
      <c r="C5584" s="53">
        <v>6</v>
      </c>
      <c r="D5584" s="53">
        <v>7</v>
      </c>
      <c r="E5584" s="53" t="s">
        <v>2963</v>
      </c>
      <c r="F5584" s="53" t="s">
        <v>5371</v>
      </c>
      <c r="G5584" s="53" t="str">
        <f>VLOOKUP(F5584,'[2]チョウnlist_Bu+Idx'!$A$2:$G$779,7,FALSE)</f>
        <v>セセリチョウ科</v>
      </c>
      <c r="H5584" s="53">
        <v>1</v>
      </c>
      <c r="M5584" s="52">
        <v>1</v>
      </c>
      <c r="O5584" s="18" t="str">
        <f>IFERROR(VLOOKUP(F5584,'（鳥類・チョウ）vlookup関数用'!$D$35:$F$38,3,0),"")</f>
        <v/>
      </c>
      <c r="P5584" s="18" t="str">
        <f>IFERROR(VLOOKUP(F5584,特定外来生物!$A$3:$G$24,7,0),"")</f>
        <v/>
      </c>
      <c r="Q5584" s="17" t="str">
        <f>IFERROR(VLOOKUP(F5584,県RL2019!$B$2:$H$605,4,0),"")</f>
        <v/>
      </c>
      <c r="R5584" s="17" t="str">
        <f>IFERROR(VLOOKUP(F5584,県RL2019!$B$2:$H$605,5,0),"")</f>
        <v/>
      </c>
      <c r="S5584" s="17" t="str">
        <f>IFERROR(VLOOKUP(F5584,県RL2011!$F$3:$H$906,2,0),"")</f>
        <v/>
      </c>
      <c r="T5584" s="17" t="str">
        <f>IFERROR(VLOOKUP(F5584,県RL2011!$F$3:$H$906,3,0),"")</f>
        <v/>
      </c>
      <c r="U5584" s="150" t="str">
        <f>IFERROR(VLOOKUP(F5584,国RL2020!$B$2:$E$878,4,0),"")</f>
        <v/>
      </c>
      <c r="V5584" s="150" t="str">
        <f>IFERROR(VLOOKUP(F5584,国RL2020!$B$2:$E$878,3,0),"")</f>
        <v/>
      </c>
      <c r="W5584" s="19" t="str">
        <f>IFERROR(VLOOKUP(F5584,国RL2019!$B$2:$E$873,4,0),"")</f>
        <v/>
      </c>
      <c r="X5584" s="19" t="str">
        <f>IFERROR(VLOOKUP(F5584,国RL2019!$B$2:$E$873,3,0),"")</f>
        <v/>
      </c>
      <c r="Y5584" s="19" t="str">
        <f>IFERROR(VLOOKUP(F5584,国RL2017!$B$2:$E$870,4,0),"")</f>
        <v/>
      </c>
      <c r="Z5584" s="19" t="str">
        <f>IFERROR(VLOOKUP(F5584,国RL2017!$B$2:$E$870,3,0),"")</f>
        <v/>
      </c>
      <c r="AA5584" s="19" t="str">
        <f>IFERROR(VLOOKUP(F5584,国RL2006!$B$2:$E$567,4,0),"")</f>
        <v/>
      </c>
      <c r="AB5584" s="19" t="str">
        <f>IFERROR(VLOOKUP(F5584,国RL2006!$B$2:$E$567,3,0),"")</f>
        <v/>
      </c>
    </row>
    <row r="5585" spans="1:28" x14ac:dyDescent="0.15">
      <c r="A5585" s="170">
        <v>5584</v>
      </c>
      <c r="B5585" s="24">
        <v>2025</v>
      </c>
      <c r="C5585" s="53">
        <v>7</v>
      </c>
      <c r="D5585" s="53">
        <v>1</v>
      </c>
      <c r="E5585" s="53" t="s">
        <v>2957</v>
      </c>
      <c r="F5585" s="53" t="s">
        <v>5357</v>
      </c>
      <c r="G5585" s="53" t="str">
        <f>VLOOKUP(F5585,'[2]チョウnlist_Bu+Idx'!$A$2:$G$779,7,FALSE)</f>
        <v>アゲハチョウ科</v>
      </c>
      <c r="H5585" s="53">
        <v>5</v>
      </c>
      <c r="J5585" s="53">
        <v>15</v>
      </c>
      <c r="K5585" s="53">
        <v>3</v>
      </c>
      <c r="L5585" s="53">
        <v>13</v>
      </c>
      <c r="M5585" s="52">
        <v>36</v>
      </c>
      <c r="O5585" s="18" t="str">
        <f>IFERROR(VLOOKUP(F5585,'（鳥類・チョウ）vlookup関数用'!$D$35:$F$38,3,0),"")</f>
        <v/>
      </c>
      <c r="P5585" s="18" t="str">
        <f>IFERROR(VLOOKUP(F5585,特定外来生物!$A$3:$G$24,7,0),"")</f>
        <v/>
      </c>
      <c r="Q5585" s="17" t="str">
        <f>IFERROR(VLOOKUP(F5585,県RL2019!$B$2:$H$605,4,0),"")</f>
        <v/>
      </c>
      <c r="R5585" s="17" t="str">
        <f>IFERROR(VLOOKUP(F5585,県RL2019!$B$2:$H$605,5,0),"")</f>
        <v/>
      </c>
      <c r="S5585" s="17" t="str">
        <f>IFERROR(VLOOKUP(F5585,県RL2011!$F$3:$H$906,2,0),"")</f>
        <v/>
      </c>
      <c r="T5585" s="17" t="str">
        <f>IFERROR(VLOOKUP(F5585,県RL2011!$F$3:$H$906,3,0),"")</f>
        <v/>
      </c>
      <c r="U5585" s="150" t="str">
        <f>IFERROR(VLOOKUP(F5585,国RL2020!$B$2:$E$878,4,0),"")</f>
        <v/>
      </c>
      <c r="V5585" s="150" t="str">
        <f>IFERROR(VLOOKUP(F5585,国RL2020!$B$2:$E$878,3,0),"")</f>
        <v/>
      </c>
      <c r="W5585" s="19" t="str">
        <f>IFERROR(VLOOKUP(F5585,国RL2019!$B$2:$E$873,4,0),"")</f>
        <v/>
      </c>
      <c r="X5585" s="19" t="str">
        <f>IFERROR(VLOOKUP(F5585,国RL2019!$B$2:$E$873,3,0),"")</f>
        <v/>
      </c>
      <c r="Y5585" s="19" t="str">
        <f>IFERROR(VLOOKUP(F5585,国RL2017!$B$2:$E$870,4,0),"")</f>
        <v/>
      </c>
      <c r="Z5585" s="19" t="str">
        <f>IFERROR(VLOOKUP(F5585,国RL2017!$B$2:$E$870,3,0),"")</f>
        <v/>
      </c>
      <c r="AA5585" s="19" t="str">
        <f>IFERROR(VLOOKUP(F5585,国RL2006!$B$2:$E$567,4,0),"")</f>
        <v/>
      </c>
      <c r="AB5585" s="19" t="str">
        <f>IFERROR(VLOOKUP(F5585,国RL2006!$B$2:$E$567,3,0),"")</f>
        <v/>
      </c>
    </row>
    <row r="5586" spans="1:28" x14ac:dyDescent="0.15">
      <c r="A5586" s="170">
        <v>5585</v>
      </c>
      <c r="B5586" s="24">
        <v>2025</v>
      </c>
      <c r="C5586" s="53">
        <v>7</v>
      </c>
      <c r="D5586" s="53">
        <v>1</v>
      </c>
      <c r="E5586" s="53" t="s">
        <v>2957</v>
      </c>
      <c r="F5586" s="53" t="s">
        <v>5264</v>
      </c>
      <c r="G5586" s="53" t="str">
        <f>VLOOKUP(F5586,'[2]チョウnlist_Bu+Idx'!$A$2:$G$779,7,FALSE)</f>
        <v>アゲハチョウ科</v>
      </c>
      <c r="L5586" s="53">
        <v>3</v>
      </c>
      <c r="M5586" s="52">
        <v>3</v>
      </c>
      <c r="O5586" s="18" t="str">
        <f>IFERROR(VLOOKUP(F5586,'（鳥類・チョウ）vlookup関数用'!$D$35:$F$38,3,0),"")</f>
        <v/>
      </c>
      <c r="P5586" s="18" t="str">
        <f>IFERROR(VLOOKUP(F5586,特定外来生物!$A$3:$G$24,7,0),"")</f>
        <v/>
      </c>
      <c r="Q5586" s="17" t="str">
        <f>IFERROR(VLOOKUP(F5586,県RL2019!$B$2:$H$605,4,0),"")</f>
        <v/>
      </c>
      <c r="R5586" s="17" t="str">
        <f>IFERROR(VLOOKUP(F5586,県RL2019!$B$2:$H$605,5,0),"")</f>
        <v/>
      </c>
      <c r="S5586" s="17" t="str">
        <f>IFERROR(VLOOKUP(F5586,県RL2011!$F$3:$H$906,2,0),"")</f>
        <v/>
      </c>
      <c r="T5586" s="17" t="str">
        <f>IFERROR(VLOOKUP(F5586,県RL2011!$F$3:$H$906,3,0),"")</f>
        <v/>
      </c>
      <c r="U5586" s="150" t="str">
        <f>IFERROR(VLOOKUP(F5586,国RL2020!$B$2:$E$878,4,0),"")</f>
        <v/>
      </c>
      <c r="V5586" s="150" t="str">
        <f>IFERROR(VLOOKUP(F5586,国RL2020!$B$2:$E$878,3,0),"")</f>
        <v/>
      </c>
      <c r="W5586" s="19" t="str">
        <f>IFERROR(VLOOKUP(F5586,国RL2019!$B$2:$E$873,4,0),"")</f>
        <v/>
      </c>
      <c r="X5586" s="19" t="str">
        <f>IFERROR(VLOOKUP(F5586,国RL2019!$B$2:$E$873,3,0),"")</f>
        <v/>
      </c>
      <c r="Y5586" s="19" t="str">
        <f>IFERROR(VLOOKUP(F5586,国RL2017!$B$2:$E$870,4,0),"")</f>
        <v/>
      </c>
      <c r="Z5586" s="19" t="str">
        <f>IFERROR(VLOOKUP(F5586,国RL2017!$B$2:$E$870,3,0),"")</f>
        <v/>
      </c>
      <c r="AA5586" s="19" t="str">
        <f>IFERROR(VLOOKUP(F5586,国RL2006!$B$2:$E$567,4,0),"")</f>
        <v/>
      </c>
      <c r="AB5586" s="19" t="str">
        <f>IFERROR(VLOOKUP(F5586,国RL2006!$B$2:$E$567,3,0),"")</f>
        <v/>
      </c>
    </row>
    <row r="5587" spans="1:28" x14ac:dyDescent="0.15">
      <c r="A5587" s="170">
        <v>5586</v>
      </c>
      <c r="B5587" s="24">
        <v>2025</v>
      </c>
      <c r="C5587" s="53">
        <v>7</v>
      </c>
      <c r="D5587" s="53">
        <v>1</v>
      </c>
      <c r="E5587" s="53" t="s">
        <v>2957</v>
      </c>
      <c r="F5587" s="53" t="s">
        <v>5354</v>
      </c>
      <c r="G5587" s="53" t="str">
        <f>VLOOKUP(F5587,'[2]チョウnlist_Bu+Idx'!$A$2:$G$779,7,FALSE)</f>
        <v>アゲハチョウ科</v>
      </c>
      <c r="J5587" s="53">
        <v>1</v>
      </c>
      <c r="K5587" s="53">
        <v>2</v>
      </c>
      <c r="L5587" s="53">
        <v>3</v>
      </c>
      <c r="M5587" s="52">
        <v>6</v>
      </c>
      <c r="O5587" s="18" t="str">
        <f>IFERROR(VLOOKUP(F5587,'（鳥類・チョウ）vlookup関数用'!$D$35:$F$38,3,0),"")</f>
        <v/>
      </c>
      <c r="P5587" s="18" t="str">
        <f>IFERROR(VLOOKUP(F5587,特定外来生物!$A$3:$G$24,7,0),"")</f>
        <v/>
      </c>
      <c r="Q5587" s="17" t="str">
        <f>IFERROR(VLOOKUP(F5587,県RL2019!$B$2:$H$605,4,0),"")</f>
        <v/>
      </c>
      <c r="R5587" s="17" t="str">
        <f>IFERROR(VLOOKUP(F5587,県RL2019!$B$2:$H$605,5,0),"")</f>
        <v/>
      </c>
      <c r="S5587" s="17" t="str">
        <f>IFERROR(VLOOKUP(F5587,県RL2011!$F$3:$H$906,2,0),"")</f>
        <v/>
      </c>
      <c r="T5587" s="17" t="str">
        <f>IFERROR(VLOOKUP(F5587,県RL2011!$F$3:$H$906,3,0),"")</f>
        <v/>
      </c>
      <c r="U5587" s="150" t="str">
        <f>IFERROR(VLOOKUP(F5587,国RL2020!$B$2:$E$878,4,0),"")</f>
        <v/>
      </c>
      <c r="V5587" s="150" t="str">
        <f>IFERROR(VLOOKUP(F5587,国RL2020!$B$2:$E$878,3,0),"")</f>
        <v/>
      </c>
      <c r="W5587" s="19" t="str">
        <f>IFERROR(VLOOKUP(F5587,国RL2019!$B$2:$E$873,4,0),"")</f>
        <v/>
      </c>
      <c r="X5587" s="19" t="str">
        <f>IFERROR(VLOOKUP(F5587,国RL2019!$B$2:$E$873,3,0),"")</f>
        <v/>
      </c>
      <c r="Y5587" s="19" t="str">
        <f>IFERROR(VLOOKUP(F5587,国RL2017!$B$2:$E$870,4,0),"")</f>
        <v/>
      </c>
      <c r="Z5587" s="19" t="str">
        <f>IFERROR(VLOOKUP(F5587,国RL2017!$B$2:$E$870,3,0),"")</f>
        <v/>
      </c>
      <c r="AA5587" s="19" t="str">
        <f>IFERROR(VLOOKUP(F5587,国RL2006!$B$2:$E$567,4,0),"")</f>
        <v/>
      </c>
      <c r="AB5587" s="19" t="str">
        <f>IFERROR(VLOOKUP(F5587,国RL2006!$B$2:$E$567,3,0),"")</f>
        <v/>
      </c>
    </row>
    <row r="5588" spans="1:28" x14ac:dyDescent="0.15">
      <c r="A5588" s="170">
        <v>5587</v>
      </c>
      <c r="B5588" s="24">
        <v>2025</v>
      </c>
      <c r="C5588" s="53">
        <v>7</v>
      </c>
      <c r="D5588" s="53">
        <v>1</v>
      </c>
      <c r="E5588" s="53" t="s">
        <v>2957</v>
      </c>
      <c r="F5588" s="53" t="s">
        <v>5359</v>
      </c>
      <c r="G5588" s="53" t="str">
        <f>VLOOKUP(F5588,'[2]チョウnlist_Bu+Idx'!$A$2:$G$779,7,FALSE)</f>
        <v>アゲハチョウ科</v>
      </c>
      <c r="H5588" s="53">
        <v>1</v>
      </c>
      <c r="J5588" s="53">
        <v>1</v>
      </c>
      <c r="K5588" s="53">
        <v>1</v>
      </c>
      <c r="L5588" s="53">
        <v>3</v>
      </c>
      <c r="M5588" s="52">
        <v>6</v>
      </c>
      <c r="O5588" s="18" t="str">
        <f>IFERROR(VLOOKUP(F5588,'（鳥類・チョウ）vlookup関数用'!$D$35:$F$38,3,0),"")</f>
        <v/>
      </c>
      <c r="P5588" s="18" t="str">
        <f>IFERROR(VLOOKUP(F5588,特定外来生物!$A$3:$G$24,7,0),"")</f>
        <v/>
      </c>
      <c r="Q5588" s="17" t="str">
        <f>IFERROR(VLOOKUP(F5588,県RL2019!$B$2:$H$605,4,0),"")</f>
        <v/>
      </c>
      <c r="R5588" s="17" t="str">
        <f>IFERROR(VLOOKUP(F5588,県RL2019!$B$2:$H$605,5,0),"")</f>
        <v/>
      </c>
      <c r="S5588" s="17" t="str">
        <f>IFERROR(VLOOKUP(F5588,県RL2011!$F$3:$H$906,2,0),"")</f>
        <v/>
      </c>
      <c r="T5588" s="17" t="str">
        <f>IFERROR(VLOOKUP(F5588,県RL2011!$F$3:$H$906,3,0),"")</f>
        <v/>
      </c>
      <c r="U5588" s="150" t="str">
        <f>IFERROR(VLOOKUP(F5588,国RL2020!$B$2:$E$878,4,0),"")</f>
        <v/>
      </c>
      <c r="V5588" s="150" t="str">
        <f>IFERROR(VLOOKUP(F5588,国RL2020!$B$2:$E$878,3,0),"")</f>
        <v/>
      </c>
      <c r="W5588" s="19" t="str">
        <f>IFERROR(VLOOKUP(F5588,国RL2019!$B$2:$E$873,4,0),"")</f>
        <v/>
      </c>
      <c r="X5588" s="19" t="str">
        <f>IFERROR(VLOOKUP(F5588,国RL2019!$B$2:$E$873,3,0),"")</f>
        <v/>
      </c>
      <c r="Y5588" s="19" t="str">
        <f>IFERROR(VLOOKUP(F5588,国RL2017!$B$2:$E$870,4,0),"")</f>
        <v/>
      </c>
      <c r="Z5588" s="19" t="str">
        <f>IFERROR(VLOOKUP(F5588,国RL2017!$B$2:$E$870,3,0),"")</f>
        <v/>
      </c>
      <c r="AA5588" s="19" t="str">
        <f>IFERROR(VLOOKUP(F5588,国RL2006!$B$2:$E$567,4,0),"")</f>
        <v/>
      </c>
      <c r="AB5588" s="19" t="str">
        <f>IFERROR(VLOOKUP(F5588,国RL2006!$B$2:$E$567,3,0),"")</f>
        <v/>
      </c>
    </row>
    <row r="5589" spans="1:28" x14ac:dyDescent="0.15">
      <c r="A5589" s="170">
        <v>5588</v>
      </c>
      <c r="B5589" s="24">
        <v>2025</v>
      </c>
      <c r="C5589" s="53">
        <v>7</v>
      </c>
      <c r="D5589" s="53">
        <v>1</v>
      </c>
      <c r="E5589" s="53" t="s">
        <v>2957</v>
      </c>
      <c r="F5589" s="53" t="s">
        <v>5358</v>
      </c>
      <c r="G5589" s="53" t="str">
        <f>VLOOKUP(F5589,'[2]チョウnlist_Bu+Idx'!$A$2:$G$779,7,FALSE)</f>
        <v>アゲハチョウ科</v>
      </c>
      <c r="J5589" s="53">
        <v>1</v>
      </c>
      <c r="L5589" s="53">
        <v>2</v>
      </c>
      <c r="M5589" s="52">
        <v>3</v>
      </c>
      <c r="O5589" s="18" t="str">
        <f>IFERROR(VLOOKUP(F5589,'（鳥類・チョウ）vlookup関数用'!$D$35:$F$38,3,0),"")</f>
        <v/>
      </c>
      <c r="P5589" s="18" t="str">
        <f>IFERROR(VLOOKUP(F5589,特定外来生物!$A$3:$G$24,7,0),"")</f>
        <v/>
      </c>
      <c r="Q5589" s="17" t="str">
        <f>IFERROR(VLOOKUP(F5589,県RL2019!$B$2:$H$605,4,0),"")</f>
        <v/>
      </c>
      <c r="R5589" s="17" t="str">
        <f>IFERROR(VLOOKUP(F5589,県RL2019!$B$2:$H$605,5,0),"")</f>
        <v/>
      </c>
      <c r="S5589" s="17" t="str">
        <f>IFERROR(VLOOKUP(F5589,県RL2011!$F$3:$H$906,2,0),"")</f>
        <v/>
      </c>
      <c r="T5589" s="17" t="str">
        <f>IFERROR(VLOOKUP(F5589,県RL2011!$F$3:$H$906,3,0),"")</f>
        <v/>
      </c>
      <c r="U5589" s="150" t="str">
        <f>IFERROR(VLOOKUP(F5589,国RL2020!$B$2:$E$878,4,0),"")</f>
        <v/>
      </c>
      <c r="V5589" s="150" t="str">
        <f>IFERROR(VLOOKUP(F5589,国RL2020!$B$2:$E$878,3,0),"")</f>
        <v/>
      </c>
      <c r="W5589" s="19" t="str">
        <f>IFERROR(VLOOKUP(F5589,国RL2019!$B$2:$E$873,4,0),"")</f>
        <v/>
      </c>
      <c r="X5589" s="19" t="str">
        <f>IFERROR(VLOOKUP(F5589,国RL2019!$B$2:$E$873,3,0),"")</f>
        <v/>
      </c>
      <c r="Y5589" s="19" t="str">
        <f>IFERROR(VLOOKUP(F5589,国RL2017!$B$2:$E$870,4,0),"")</f>
        <v/>
      </c>
      <c r="Z5589" s="19" t="str">
        <f>IFERROR(VLOOKUP(F5589,国RL2017!$B$2:$E$870,3,0),"")</f>
        <v/>
      </c>
      <c r="AA5589" s="19" t="str">
        <f>IFERROR(VLOOKUP(F5589,国RL2006!$B$2:$E$567,4,0),"")</f>
        <v/>
      </c>
      <c r="AB5589" s="19" t="str">
        <f>IFERROR(VLOOKUP(F5589,国RL2006!$B$2:$E$567,3,0),"")</f>
        <v/>
      </c>
    </row>
    <row r="5590" spans="1:28" x14ac:dyDescent="0.15">
      <c r="A5590" s="170">
        <v>5589</v>
      </c>
      <c r="B5590" s="24">
        <v>2025</v>
      </c>
      <c r="C5590" s="53">
        <v>7</v>
      </c>
      <c r="D5590" s="53">
        <v>1</v>
      </c>
      <c r="E5590" s="53" t="s">
        <v>2957</v>
      </c>
      <c r="F5590" s="53" t="s">
        <v>5372</v>
      </c>
      <c r="G5590" s="53" t="str">
        <f>VLOOKUP(F5590,'[2]チョウnlist_Bu+Idx'!$A$2:$G$779,7,FALSE)</f>
        <v>アゲハチョウ科</v>
      </c>
      <c r="H5590" s="53">
        <v>1</v>
      </c>
      <c r="M5590" s="52">
        <v>1</v>
      </c>
      <c r="O5590" s="18" t="str">
        <f>IFERROR(VLOOKUP(F5590,'（鳥類・チョウ）vlookup関数用'!$D$35:$F$38,3,0),"")</f>
        <v/>
      </c>
      <c r="P5590" s="18" t="str">
        <f>IFERROR(VLOOKUP(F5590,特定外来生物!$A$3:$G$24,7,0),"")</f>
        <v/>
      </c>
      <c r="Q5590" s="17" t="str">
        <f>IFERROR(VLOOKUP(F5590,県RL2019!$B$2:$H$605,4,0),"")</f>
        <v/>
      </c>
      <c r="R5590" s="17" t="str">
        <f>IFERROR(VLOOKUP(F5590,県RL2019!$B$2:$H$605,5,0),"")</f>
        <v/>
      </c>
      <c r="S5590" s="17" t="str">
        <f>IFERROR(VLOOKUP(F5590,県RL2011!$F$3:$H$906,2,0),"")</f>
        <v/>
      </c>
      <c r="T5590" s="17" t="str">
        <f>IFERROR(VLOOKUP(F5590,県RL2011!$F$3:$H$906,3,0),"")</f>
        <v/>
      </c>
      <c r="U5590" s="150" t="str">
        <f>IFERROR(VLOOKUP(F5590,国RL2020!$B$2:$E$878,4,0),"")</f>
        <v/>
      </c>
      <c r="V5590" s="150" t="str">
        <f>IFERROR(VLOOKUP(F5590,国RL2020!$B$2:$E$878,3,0),"")</f>
        <v/>
      </c>
      <c r="W5590" s="19" t="str">
        <f>IFERROR(VLOOKUP(F5590,国RL2019!$B$2:$E$873,4,0),"")</f>
        <v/>
      </c>
      <c r="X5590" s="19" t="str">
        <f>IFERROR(VLOOKUP(F5590,国RL2019!$B$2:$E$873,3,0),"")</f>
        <v/>
      </c>
      <c r="Y5590" s="19" t="str">
        <f>IFERROR(VLOOKUP(F5590,国RL2017!$B$2:$E$870,4,0),"")</f>
        <v/>
      </c>
      <c r="Z5590" s="19" t="str">
        <f>IFERROR(VLOOKUP(F5590,国RL2017!$B$2:$E$870,3,0),"")</f>
        <v/>
      </c>
      <c r="AA5590" s="19" t="str">
        <f>IFERROR(VLOOKUP(F5590,国RL2006!$B$2:$E$567,4,0),"")</f>
        <v/>
      </c>
      <c r="AB5590" s="19" t="str">
        <f>IFERROR(VLOOKUP(F5590,国RL2006!$B$2:$E$567,3,0),"")</f>
        <v/>
      </c>
    </row>
    <row r="5591" spans="1:28" x14ac:dyDescent="0.15">
      <c r="A5591" s="170">
        <v>5590</v>
      </c>
      <c r="B5591" s="24">
        <v>2025</v>
      </c>
      <c r="C5591" s="53">
        <v>7</v>
      </c>
      <c r="D5591" s="53">
        <v>1</v>
      </c>
      <c r="E5591" s="53" t="s">
        <v>2957</v>
      </c>
      <c r="F5591" s="53" t="s">
        <v>5272</v>
      </c>
      <c r="G5591" s="53" t="str">
        <f>VLOOKUP(F5591,'[2]チョウnlist_Bu+Idx'!$A$2:$G$779,7,FALSE)</f>
        <v>シロチョウ科</v>
      </c>
      <c r="H5591" s="53">
        <v>5</v>
      </c>
      <c r="L5591" s="53">
        <v>4</v>
      </c>
      <c r="M5591" s="52">
        <v>9</v>
      </c>
      <c r="O5591" s="18" t="str">
        <f>IFERROR(VLOOKUP(F5591,'（鳥類・チョウ）vlookup関数用'!$D$35:$F$38,3,0),"")</f>
        <v/>
      </c>
      <c r="P5591" s="18" t="str">
        <f>IFERROR(VLOOKUP(F5591,特定外来生物!$A$3:$G$24,7,0),"")</f>
        <v/>
      </c>
      <c r="Q5591" s="17" t="str">
        <f>IFERROR(VLOOKUP(F5591,県RL2019!$B$2:$H$605,4,0),"")</f>
        <v/>
      </c>
      <c r="R5591" s="17" t="str">
        <f>IFERROR(VLOOKUP(F5591,県RL2019!$B$2:$H$605,5,0),"")</f>
        <v/>
      </c>
      <c r="S5591" s="17" t="str">
        <f>IFERROR(VLOOKUP(F5591,県RL2011!$F$3:$H$906,2,0),"")</f>
        <v/>
      </c>
      <c r="T5591" s="17" t="str">
        <f>IFERROR(VLOOKUP(F5591,県RL2011!$F$3:$H$906,3,0),"")</f>
        <v/>
      </c>
      <c r="U5591" s="150" t="str">
        <f>IFERROR(VLOOKUP(F5591,国RL2020!$B$2:$E$878,4,0),"")</f>
        <v/>
      </c>
      <c r="V5591" s="150" t="str">
        <f>IFERROR(VLOOKUP(F5591,国RL2020!$B$2:$E$878,3,0),"")</f>
        <v/>
      </c>
      <c r="W5591" s="19" t="str">
        <f>IFERROR(VLOOKUP(F5591,国RL2019!$B$2:$E$873,4,0),"")</f>
        <v/>
      </c>
      <c r="X5591" s="19" t="str">
        <f>IFERROR(VLOOKUP(F5591,国RL2019!$B$2:$E$873,3,0),"")</f>
        <v/>
      </c>
      <c r="Y5591" s="19" t="str">
        <f>IFERROR(VLOOKUP(F5591,国RL2017!$B$2:$E$870,4,0),"")</f>
        <v/>
      </c>
      <c r="Z5591" s="19" t="str">
        <f>IFERROR(VLOOKUP(F5591,国RL2017!$B$2:$E$870,3,0),"")</f>
        <v/>
      </c>
      <c r="AA5591" s="19" t="str">
        <f>IFERROR(VLOOKUP(F5591,国RL2006!$B$2:$E$567,4,0),"")</f>
        <v/>
      </c>
      <c r="AB5591" s="19" t="str">
        <f>IFERROR(VLOOKUP(F5591,国RL2006!$B$2:$E$567,3,0),"")</f>
        <v/>
      </c>
    </row>
    <row r="5592" spans="1:28" x14ac:dyDescent="0.15">
      <c r="A5592" s="170">
        <v>5591</v>
      </c>
      <c r="B5592" s="24">
        <v>2025</v>
      </c>
      <c r="C5592" s="53">
        <v>7</v>
      </c>
      <c r="D5592" s="53">
        <v>1</v>
      </c>
      <c r="E5592" s="53" t="s">
        <v>2957</v>
      </c>
      <c r="F5592" s="53" t="s">
        <v>5273</v>
      </c>
      <c r="G5592" s="53" t="str">
        <f>VLOOKUP(F5592,'[2]チョウnlist_Bu+Idx'!$A$2:$G$779,7,FALSE)</f>
        <v>シジミチョウ科</v>
      </c>
      <c r="H5592" s="53">
        <v>6</v>
      </c>
      <c r="K5592" s="53">
        <v>8</v>
      </c>
      <c r="L5592" s="53">
        <v>6</v>
      </c>
      <c r="M5592" s="52">
        <v>20</v>
      </c>
      <c r="O5592" s="18" t="str">
        <f>IFERROR(VLOOKUP(F5592,'（鳥類・チョウ）vlookup関数用'!$D$35:$F$38,3,0),"")</f>
        <v/>
      </c>
      <c r="P5592" s="18" t="str">
        <f>IFERROR(VLOOKUP(F5592,特定外来生物!$A$3:$G$24,7,0),"")</f>
        <v/>
      </c>
      <c r="Q5592" s="17" t="str">
        <f>IFERROR(VLOOKUP(F5592,県RL2019!$B$2:$H$605,4,0),"")</f>
        <v/>
      </c>
      <c r="R5592" s="17" t="str">
        <f>IFERROR(VLOOKUP(F5592,県RL2019!$B$2:$H$605,5,0),"")</f>
        <v/>
      </c>
      <c r="S5592" s="17" t="str">
        <f>IFERROR(VLOOKUP(F5592,県RL2011!$F$3:$H$906,2,0),"")</f>
        <v/>
      </c>
      <c r="T5592" s="17" t="str">
        <f>IFERROR(VLOOKUP(F5592,県RL2011!$F$3:$H$906,3,0),"")</f>
        <v/>
      </c>
      <c r="U5592" s="150" t="str">
        <f>IFERROR(VLOOKUP(F5592,国RL2020!$B$2:$E$878,4,0),"")</f>
        <v/>
      </c>
      <c r="V5592" s="150" t="str">
        <f>IFERROR(VLOOKUP(F5592,国RL2020!$B$2:$E$878,3,0),"")</f>
        <v/>
      </c>
      <c r="W5592" s="19" t="str">
        <f>IFERROR(VLOOKUP(F5592,国RL2019!$B$2:$E$873,4,0),"")</f>
        <v/>
      </c>
      <c r="X5592" s="19" t="str">
        <f>IFERROR(VLOOKUP(F5592,国RL2019!$B$2:$E$873,3,0),"")</f>
        <v/>
      </c>
      <c r="Y5592" s="19" t="str">
        <f>IFERROR(VLOOKUP(F5592,国RL2017!$B$2:$E$870,4,0),"")</f>
        <v/>
      </c>
      <c r="Z5592" s="19" t="str">
        <f>IFERROR(VLOOKUP(F5592,国RL2017!$B$2:$E$870,3,0),"")</f>
        <v/>
      </c>
      <c r="AA5592" s="19" t="str">
        <f>IFERROR(VLOOKUP(F5592,国RL2006!$B$2:$E$567,4,0),"")</f>
        <v/>
      </c>
      <c r="AB5592" s="19" t="str">
        <f>IFERROR(VLOOKUP(F5592,国RL2006!$B$2:$E$567,3,0),"")</f>
        <v/>
      </c>
    </row>
    <row r="5593" spans="1:28" x14ac:dyDescent="0.15">
      <c r="A5593" s="170">
        <v>5592</v>
      </c>
      <c r="B5593" s="24">
        <v>2025</v>
      </c>
      <c r="C5593" s="53">
        <v>7</v>
      </c>
      <c r="D5593" s="53">
        <v>1</v>
      </c>
      <c r="E5593" s="53" t="s">
        <v>2957</v>
      </c>
      <c r="F5593" s="53" t="s">
        <v>4259</v>
      </c>
      <c r="G5593" s="53" t="str">
        <f>VLOOKUP(F5593,'[2]チョウnlist_Bu+Idx'!$A$2:$G$779,7,FALSE)</f>
        <v>シジミチョウ科</v>
      </c>
      <c r="H5593" s="53">
        <v>1</v>
      </c>
      <c r="J5593" s="53">
        <v>1</v>
      </c>
      <c r="K5593" s="53">
        <v>3</v>
      </c>
      <c r="L5593" s="53">
        <v>3</v>
      </c>
      <c r="M5593" s="52">
        <v>8</v>
      </c>
      <c r="O5593" s="18" t="str">
        <f>IFERROR(VLOOKUP(F5593,'（鳥類・チョウ）vlookup関数用'!$D$35:$F$38,3,0),"")</f>
        <v/>
      </c>
      <c r="P5593" s="18" t="str">
        <f>IFERROR(VLOOKUP(F5593,特定外来生物!$A$3:$G$24,7,0),"")</f>
        <v/>
      </c>
      <c r="Q5593" s="17" t="str">
        <f>IFERROR(VLOOKUP(F5593,県RL2019!$B$2:$H$605,4,0),"")</f>
        <v/>
      </c>
      <c r="R5593" s="17" t="str">
        <f>IFERROR(VLOOKUP(F5593,県RL2019!$B$2:$H$605,5,0),"")</f>
        <v/>
      </c>
      <c r="S5593" s="17" t="str">
        <f>IFERROR(VLOOKUP(F5593,県RL2011!$F$3:$H$906,2,0),"")</f>
        <v/>
      </c>
      <c r="T5593" s="17" t="str">
        <f>IFERROR(VLOOKUP(F5593,県RL2011!$F$3:$H$906,3,0),"")</f>
        <v/>
      </c>
      <c r="U5593" s="150" t="str">
        <f>IFERROR(VLOOKUP(F5593,国RL2020!$B$2:$E$878,4,0),"")</f>
        <v/>
      </c>
      <c r="V5593" s="150" t="str">
        <f>IFERROR(VLOOKUP(F5593,国RL2020!$B$2:$E$878,3,0),"")</f>
        <v/>
      </c>
      <c r="W5593" s="19" t="str">
        <f>IFERROR(VLOOKUP(F5593,国RL2019!$B$2:$E$873,4,0),"")</f>
        <v/>
      </c>
      <c r="X5593" s="19" t="str">
        <f>IFERROR(VLOOKUP(F5593,国RL2019!$B$2:$E$873,3,0),"")</f>
        <v/>
      </c>
      <c r="Y5593" s="19" t="str">
        <f>IFERROR(VLOOKUP(F5593,国RL2017!$B$2:$E$870,4,0),"")</f>
        <v/>
      </c>
      <c r="Z5593" s="19" t="str">
        <f>IFERROR(VLOOKUP(F5593,国RL2017!$B$2:$E$870,3,0),"")</f>
        <v/>
      </c>
      <c r="AA5593" s="19" t="str">
        <f>IFERROR(VLOOKUP(F5593,国RL2006!$B$2:$E$567,4,0),"")</f>
        <v/>
      </c>
      <c r="AB5593" s="19" t="str">
        <f>IFERROR(VLOOKUP(F5593,国RL2006!$B$2:$E$567,3,0),"")</f>
        <v/>
      </c>
    </row>
    <row r="5594" spans="1:28" x14ac:dyDescent="0.15">
      <c r="A5594" s="170">
        <v>5593</v>
      </c>
      <c r="B5594" s="24">
        <v>2025</v>
      </c>
      <c r="C5594" s="53">
        <v>7</v>
      </c>
      <c r="D5594" s="53">
        <v>1</v>
      </c>
      <c r="E5594" s="53" t="s">
        <v>2957</v>
      </c>
      <c r="F5594" s="53" t="s">
        <v>5270</v>
      </c>
      <c r="G5594" s="53" t="str">
        <f>VLOOKUP(F5594,'[2]チョウnlist_Bu+Idx'!$A$2:$G$779,7,FALSE)</f>
        <v>シジミチョウ科</v>
      </c>
      <c r="J5594" s="53">
        <v>1</v>
      </c>
      <c r="M5594" s="52">
        <v>1</v>
      </c>
      <c r="O5594" s="18" t="str">
        <f>IFERROR(VLOOKUP(F5594,'（鳥類・チョウ）vlookup関数用'!$D$35:$F$38,3,0),"")</f>
        <v/>
      </c>
      <c r="P5594" s="18" t="str">
        <f>IFERROR(VLOOKUP(F5594,特定外来生物!$A$3:$G$24,7,0),"")</f>
        <v/>
      </c>
      <c r="Q5594" s="17" t="str">
        <f>IFERROR(VLOOKUP(F5594,県RL2019!$B$2:$H$605,4,0),"")</f>
        <v/>
      </c>
      <c r="R5594" s="17" t="str">
        <f>IFERROR(VLOOKUP(F5594,県RL2019!$B$2:$H$605,5,0),"")</f>
        <v/>
      </c>
      <c r="S5594" s="17" t="str">
        <f>IFERROR(VLOOKUP(F5594,県RL2011!$F$3:$H$906,2,0),"")</f>
        <v/>
      </c>
      <c r="T5594" s="17" t="str">
        <f>IFERROR(VLOOKUP(F5594,県RL2011!$F$3:$H$906,3,0),"")</f>
        <v/>
      </c>
      <c r="U5594" s="150" t="str">
        <f>IFERROR(VLOOKUP(F5594,国RL2020!$B$2:$E$878,4,0),"")</f>
        <v/>
      </c>
      <c r="V5594" s="150" t="str">
        <f>IFERROR(VLOOKUP(F5594,国RL2020!$B$2:$E$878,3,0),"")</f>
        <v/>
      </c>
      <c r="W5594" s="19" t="str">
        <f>IFERROR(VLOOKUP(F5594,国RL2019!$B$2:$E$873,4,0),"")</f>
        <v/>
      </c>
      <c r="X5594" s="19" t="str">
        <f>IFERROR(VLOOKUP(F5594,国RL2019!$B$2:$E$873,3,0),"")</f>
        <v/>
      </c>
      <c r="Y5594" s="19" t="str">
        <f>IFERROR(VLOOKUP(F5594,国RL2017!$B$2:$E$870,4,0),"")</f>
        <v/>
      </c>
      <c r="Z5594" s="19" t="str">
        <f>IFERROR(VLOOKUP(F5594,国RL2017!$B$2:$E$870,3,0),"")</f>
        <v/>
      </c>
      <c r="AA5594" s="19" t="str">
        <f>IFERROR(VLOOKUP(F5594,国RL2006!$B$2:$E$567,4,0),"")</f>
        <v/>
      </c>
      <c r="AB5594" s="19" t="str">
        <f>IFERROR(VLOOKUP(F5594,国RL2006!$B$2:$E$567,3,0),"")</f>
        <v/>
      </c>
    </row>
    <row r="5595" spans="1:28" x14ac:dyDescent="0.15">
      <c r="A5595" s="170">
        <v>5594</v>
      </c>
      <c r="B5595" s="24">
        <v>2025</v>
      </c>
      <c r="C5595" s="53">
        <v>7</v>
      </c>
      <c r="D5595" s="53">
        <v>1</v>
      </c>
      <c r="E5595" s="53" t="s">
        <v>2957</v>
      </c>
      <c r="F5595" s="53" t="s">
        <v>5271</v>
      </c>
      <c r="G5595" s="53" t="str">
        <f>VLOOKUP(F5595,'[2]チョウnlist_Bu+Idx'!$A$2:$G$779,7,FALSE)</f>
        <v>シジミチョウ科</v>
      </c>
      <c r="L5595" s="53">
        <v>1</v>
      </c>
      <c r="M5595" s="52">
        <v>1</v>
      </c>
      <c r="O5595" s="18" t="str">
        <f>IFERROR(VLOOKUP(F5595,'（鳥類・チョウ）vlookup関数用'!$D$35:$F$38,3,0),"")</f>
        <v/>
      </c>
      <c r="P5595" s="18" t="str">
        <f>IFERROR(VLOOKUP(F5595,特定外来生物!$A$3:$G$24,7,0),"")</f>
        <v/>
      </c>
      <c r="Q5595" s="17" t="str">
        <f>IFERROR(VLOOKUP(F5595,県RL2019!$B$2:$H$605,4,0),"")</f>
        <v/>
      </c>
      <c r="R5595" s="17" t="str">
        <f>IFERROR(VLOOKUP(F5595,県RL2019!$B$2:$H$605,5,0),"")</f>
        <v/>
      </c>
      <c r="S5595" s="17" t="str">
        <f>IFERROR(VLOOKUP(F5595,県RL2011!$F$3:$H$906,2,0),"")</f>
        <v/>
      </c>
      <c r="T5595" s="17" t="str">
        <f>IFERROR(VLOOKUP(F5595,県RL2011!$F$3:$H$906,3,0),"")</f>
        <v/>
      </c>
      <c r="U5595" s="150" t="str">
        <f>IFERROR(VLOOKUP(F5595,国RL2020!$B$2:$E$878,4,0),"")</f>
        <v/>
      </c>
      <c r="V5595" s="150" t="str">
        <f>IFERROR(VLOOKUP(F5595,国RL2020!$B$2:$E$878,3,0),"")</f>
        <v/>
      </c>
      <c r="W5595" s="19" t="str">
        <f>IFERROR(VLOOKUP(F5595,国RL2019!$B$2:$E$873,4,0),"")</f>
        <v/>
      </c>
      <c r="X5595" s="19" t="str">
        <f>IFERROR(VLOOKUP(F5595,国RL2019!$B$2:$E$873,3,0),"")</f>
        <v/>
      </c>
      <c r="Y5595" s="19" t="str">
        <f>IFERROR(VLOOKUP(F5595,国RL2017!$B$2:$E$870,4,0),"")</f>
        <v/>
      </c>
      <c r="Z5595" s="19" t="str">
        <f>IFERROR(VLOOKUP(F5595,国RL2017!$B$2:$E$870,3,0),"")</f>
        <v/>
      </c>
      <c r="AA5595" s="19" t="str">
        <f>IFERROR(VLOOKUP(F5595,国RL2006!$B$2:$E$567,4,0),"")</f>
        <v/>
      </c>
      <c r="AB5595" s="19" t="str">
        <f>IFERROR(VLOOKUP(F5595,国RL2006!$B$2:$E$567,3,0),"")</f>
        <v/>
      </c>
    </row>
    <row r="5596" spans="1:28" x14ac:dyDescent="0.15">
      <c r="A5596" s="170">
        <v>5595</v>
      </c>
      <c r="B5596" s="24">
        <v>2025</v>
      </c>
      <c r="C5596" s="53">
        <v>7</v>
      </c>
      <c r="D5596" s="53">
        <v>1</v>
      </c>
      <c r="E5596" s="53" t="s">
        <v>2957</v>
      </c>
      <c r="F5596" s="53" t="s">
        <v>5318</v>
      </c>
      <c r="G5596" s="53" t="str">
        <f>VLOOKUP(F5596,'[2]チョウnlist_Bu+Idx'!$A$2:$G$779,7,FALSE)</f>
        <v>シジミチョウ科</v>
      </c>
      <c r="J5596" s="53">
        <v>6</v>
      </c>
      <c r="K5596" s="53">
        <v>2</v>
      </c>
      <c r="L5596" s="53">
        <v>4</v>
      </c>
      <c r="M5596" s="52">
        <v>12</v>
      </c>
      <c r="O5596" s="18" t="str">
        <f>IFERROR(VLOOKUP(F5596,'（鳥類・チョウ）vlookup関数用'!$D$35:$F$38,3,0),"")</f>
        <v/>
      </c>
      <c r="P5596" s="18" t="str">
        <f>IFERROR(VLOOKUP(F5596,特定外来生物!$A$3:$G$24,7,0),"")</f>
        <v/>
      </c>
      <c r="Q5596" s="17" t="str">
        <f>IFERROR(VLOOKUP(F5596,県RL2019!$B$2:$H$605,4,0),"")</f>
        <v/>
      </c>
      <c r="R5596" s="17" t="str">
        <f>IFERROR(VLOOKUP(F5596,県RL2019!$B$2:$H$605,5,0),"")</f>
        <v/>
      </c>
      <c r="S5596" s="17" t="str">
        <f>IFERROR(VLOOKUP(F5596,県RL2011!$F$3:$H$906,2,0),"")</f>
        <v/>
      </c>
      <c r="T5596" s="17" t="str">
        <f>IFERROR(VLOOKUP(F5596,県RL2011!$F$3:$H$906,3,0),"")</f>
        <v/>
      </c>
      <c r="U5596" s="150" t="str">
        <f>IFERROR(VLOOKUP(F5596,国RL2020!$B$2:$E$878,4,0),"")</f>
        <v/>
      </c>
      <c r="V5596" s="150" t="str">
        <f>IFERROR(VLOOKUP(F5596,国RL2020!$B$2:$E$878,3,0),"")</f>
        <v/>
      </c>
      <c r="W5596" s="19" t="str">
        <f>IFERROR(VLOOKUP(F5596,国RL2019!$B$2:$E$873,4,0),"")</f>
        <v/>
      </c>
      <c r="X5596" s="19" t="str">
        <f>IFERROR(VLOOKUP(F5596,国RL2019!$B$2:$E$873,3,0),"")</f>
        <v/>
      </c>
      <c r="Y5596" s="19" t="str">
        <f>IFERROR(VLOOKUP(F5596,国RL2017!$B$2:$E$870,4,0),"")</f>
        <v/>
      </c>
      <c r="Z5596" s="19" t="str">
        <f>IFERROR(VLOOKUP(F5596,国RL2017!$B$2:$E$870,3,0),"")</f>
        <v/>
      </c>
      <c r="AA5596" s="19" t="str">
        <f>IFERROR(VLOOKUP(F5596,国RL2006!$B$2:$E$567,4,0),"")</f>
        <v/>
      </c>
      <c r="AB5596" s="19" t="str">
        <f>IFERROR(VLOOKUP(F5596,国RL2006!$B$2:$E$567,3,0),"")</f>
        <v/>
      </c>
    </row>
    <row r="5597" spans="1:28" x14ac:dyDescent="0.15">
      <c r="A5597" s="170">
        <v>5596</v>
      </c>
      <c r="B5597" s="24">
        <v>2025</v>
      </c>
      <c r="C5597" s="53">
        <v>7</v>
      </c>
      <c r="D5597" s="53">
        <v>1</v>
      </c>
      <c r="E5597" s="53" t="s">
        <v>2957</v>
      </c>
      <c r="F5597" s="53" t="s">
        <v>5266</v>
      </c>
      <c r="G5597" s="53" t="str">
        <f>VLOOKUP(F5597,'[2]チョウnlist_Bu+Idx'!$A$2:$G$779,7,FALSE)</f>
        <v>タテハチョウ科</v>
      </c>
      <c r="H5597" s="53">
        <v>5</v>
      </c>
      <c r="K5597" s="53">
        <v>5</v>
      </c>
      <c r="L5597" s="53">
        <v>6</v>
      </c>
      <c r="M5597" s="52">
        <v>16</v>
      </c>
      <c r="O5597" s="18" t="str">
        <f>IFERROR(VLOOKUP(F5597,'（鳥類・チョウ）vlookup関数用'!$D$35:$F$38,3,0),"")</f>
        <v/>
      </c>
      <c r="P5597" s="18" t="str">
        <f>IFERROR(VLOOKUP(F5597,特定外来生物!$A$3:$G$24,7,0),"")</f>
        <v/>
      </c>
      <c r="Q5597" s="17" t="str">
        <f>IFERROR(VLOOKUP(F5597,県RL2019!$B$2:$H$605,4,0),"")</f>
        <v/>
      </c>
      <c r="R5597" s="17" t="str">
        <f>IFERROR(VLOOKUP(F5597,県RL2019!$B$2:$H$605,5,0),"")</f>
        <v/>
      </c>
      <c r="S5597" s="17" t="str">
        <f>IFERROR(VLOOKUP(F5597,県RL2011!$F$3:$H$906,2,0),"")</f>
        <v/>
      </c>
      <c r="T5597" s="17" t="str">
        <f>IFERROR(VLOOKUP(F5597,県RL2011!$F$3:$H$906,3,0),"")</f>
        <v/>
      </c>
      <c r="U5597" s="150" t="str">
        <f>IFERROR(VLOOKUP(F5597,国RL2020!$B$2:$E$878,4,0),"")</f>
        <v/>
      </c>
      <c r="V5597" s="150" t="str">
        <f>IFERROR(VLOOKUP(F5597,国RL2020!$B$2:$E$878,3,0),"")</f>
        <v/>
      </c>
      <c r="W5597" s="19" t="str">
        <f>IFERROR(VLOOKUP(F5597,国RL2019!$B$2:$E$873,4,0),"")</f>
        <v/>
      </c>
      <c r="X5597" s="19" t="str">
        <f>IFERROR(VLOOKUP(F5597,国RL2019!$B$2:$E$873,3,0),"")</f>
        <v/>
      </c>
      <c r="Y5597" s="19" t="str">
        <f>IFERROR(VLOOKUP(F5597,国RL2017!$B$2:$E$870,4,0),"")</f>
        <v/>
      </c>
      <c r="Z5597" s="19" t="str">
        <f>IFERROR(VLOOKUP(F5597,国RL2017!$B$2:$E$870,3,0),"")</f>
        <v/>
      </c>
      <c r="AA5597" s="19" t="str">
        <f>IFERROR(VLOOKUP(F5597,国RL2006!$B$2:$E$567,4,0),"")</f>
        <v/>
      </c>
      <c r="AB5597" s="19" t="str">
        <f>IFERROR(VLOOKUP(F5597,国RL2006!$B$2:$E$567,3,0),"")</f>
        <v/>
      </c>
    </row>
    <row r="5598" spans="1:28" x14ac:dyDescent="0.15">
      <c r="A5598" s="170">
        <v>5597</v>
      </c>
      <c r="B5598" s="24">
        <v>2025</v>
      </c>
      <c r="C5598" s="53">
        <v>7</v>
      </c>
      <c r="D5598" s="53">
        <v>1</v>
      </c>
      <c r="E5598" s="53" t="s">
        <v>2957</v>
      </c>
      <c r="F5598" s="53" t="s">
        <v>5245</v>
      </c>
      <c r="G5598" s="53" t="str">
        <f>VLOOKUP(F5598,'[2]チョウnlist_Bu+Idx'!$A$2:$G$779,7,FALSE)</f>
        <v>タテハチョウ科</v>
      </c>
      <c r="H5598" s="53">
        <v>9</v>
      </c>
      <c r="J5598" s="53">
        <v>5</v>
      </c>
      <c r="K5598" s="53">
        <v>2</v>
      </c>
      <c r="L5598" s="53">
        <v>25</v>
      </c>
      <c r="M5598" s="52">
        <v>41</v>
      </c>
      <c r="O5598" s="18" t="str">
        <f>IFERROR(VLOOKUP(F5598,'（鳥類・チョウ）vlookup関数用'!$D$35:$F$38,3,0),"")</f>
        <v>重点対策外来種</v>
      </c>
      <c r="P5598" s="18" t="str">
        <f>IFERROR(VLOOKUP(F5598,特定外来生物!$A$3:$G$24,7,0),"")</f>
        <v>特定外来生物</v>
      </c>
      <c r="Q5598" s="17" t="str">
        <f>IFERROR(VLOOKUP(F5598,県RL2019!$B$2:$H$605,4,0),"")</f>
        <v/>
      </c>
      <c r="R5598" s="17" t="str">
        <f>IFERROR(VLOOKUP(F5598,県RL2019!$B$2:$H$605,5,0),"")</f>
        <v/>
      </c>
      <c r="S5598" s="17" t="str">
        <f>IFERROR(VLOOKUP(F5598,県RL2011!$F$3:$H$906,2,0),"")</f>
        <v/>
      </c>
      <c r="T5598" s="17" t="str">
        <f>IFERROR(VLOOKUP(F5598,県RL2011!$F$3:$H$906,3,0),"")</f>
        <v/>
      </c>
      <c r="U5598" s="150" t="str">
        <f>IFERROR(VLOOKUP(F5598,国RL2020!$B$2:$E$878,4,0),"")</f>
        <v/>
      </c>
      <c r="V5598" s="150" t="str">
        <f>IFERROR(VLOOKUP(F5598,国RL2020!$B$2:$E$878,3,0),"")</f>
        <v/>
      </c>
      <c r="W5598" s="19" t="str">
        <f>IFERROR(VLOOKUP(F5598,国RL2019!$B$2:$E$873,4,0),"")</f>
        <v/>
      </c>
      <c r="X5598" s="19" t="str">
        <f>IFERROR(VLOOKUP(F5598,国RL2019!$B$2:$E$873,3,0),"")</f>
        <v/>
      </c>
      <c r="Y5598" s="19" t="str">
        <f>IFERROR(VLOOKUP(F5598,国RL2017!$B$2:$E$870,4,0),"")</f>
        <v/>
      </c>
      <c r="Z5598" s="19" t="str">
        <f>IFERROR(VLOOKUP(F5598,国RL2017!$B$2:$E$870,3,0),"")</f>
        <v/>
      </c>
      <c r="AA5598" s="19" t="str">
        <f>IFERROR(VLOOKUP(F5598,国RL2006!$B$2:$E$567,4,0),"")</f>
        <v/>
      </c>
      <c r="AB5598" s="19" t="str">
        <f>IFERROR(VLOOKUP(F5598,国RL2006!$B$2:$E$567,3,0),"")</f>
        <v/>
      </c>
    </row>
    <row r="5599" spans="1:28" x14ac:dyDescent="0.15">
      <c r="A5599" s="170">
        <v>5598</v>
      </c>
      <c r="B5599" s="24">
        <v>2025</v>
      </c>
      <c r="C5599" s="53">
        <v>7</v>
      </c>
      <c r="D5599" s="53">
        <v>1</v>
      </c>
      <c r="E5599" s="53" t="s">
        <v>2957</v>
      </c>
      <c r="F5599" s="53" t="s">
        <v>5360</v>
      </c>
      <c r="G5599" s="53" t="str">
        <f>VLOOKUP(F5599,'[2]チョウnlist_Bu+Idx'!$A$2:$G$779,7,FALSE)</f>
        <v>タテハチョウ科</v>
      </c>
      <c r="K5599" s="53">
        <v>1</v>
      </c>
      <c r="L5599" s="53">
        <v>5</v>
      </c>
      <c r="M5599" s="52">
        <v>6</v>
      </c>
      <c r="O5599" s="18" t="str">
        <f>IFERROR(VLOOKUP(F5599,'（鳥類・チョウ）vlookup関数用'!$D$35:$F$38,3,0),"")</f>
        <v/>
      </c>
      <c r="P5599" s="18" t="str">
        <f>IFERROR(VLOOKUP(F5599,特定外来生物!$A$3:$G$24,7,0),"")</f>
        <v/>
      </c>
      <c r="Q5599" s="17" t="str">
        <f>IFERROR(VLOOKUP(F5599,県RL2019!$B$2:$H$605,4,0),"")</f>
        <v>C</v>
      </c>
      <c r="R5599" s="17" t="str">
        <f>IFERROR(VLOOKUP(F5599,県RL2019!$B$2:$H$605,5,0),"")</f>
        <v>要保護生物</v>
      </c>
      <c r="S5599" s="17" t="str">
        <f>IFERROR(VLOOKUP(F5599,県RL2011!$F$3:$H$906,2,0),"")</f>
        <v/>
      </c>
      <c r="T5599" s="17" t="str">
        <f>IFERROR(VLOOKUP(F5599,県RL2011!$F$3:$H$906,3,0),"")</f>
        <v/>
      </c>
      <c r="U5599" s="150" t="str">
        <f>IFERROR(VLOOKUP(F5599,国RL2020!$B$2:$E$878,4,0),"")</f>
        <v/>
      </c>
      <c r="V5599" s="150" t="str">
        <f>IFERROR(VLOOKUP(F5599,国RL2020!$B$2:$E$878,3,0),"")</f>
        <v/>
      </c>
      <c r="W5599" s="19" t="str">
        <f>IFERROR(VLOOKUP(F5599,国RL2019!$B$2:$E$873,4,0),"")</f>
        <v/>
      </c>
      <c r="X5599" s="19" t="str">
        <f>IFERROR(VLOOKUP(F5599,国RL2019!$B$2:$E$873,3,0),"")</f>
        <v/>
      </c>
      <c r="Y5599" s="19" t="str">
        <f>IFERROR(VLOOKUP(F5599,国RL2017!$B$2:$E$870,4,0),"")</f>
        <v/>
      </c>
      <c r="Z5599" s="19" t="str">
        <f>IFERROR(VLOOKUP(F5599,国RL2017!$B$2:$E$870,3,0),"")</f>
        <v/>
      </c>
      <c r="AA5599" s="19" t="str">
        <f>IFERROR(VLOOKUP(F5599,国RL2006!$B$2:$E$567,4,0),"")</f>
        <v/>
      </c>
      <c r="AB5599" s="19" t="str">
        <f>IFERROR(VLOOKUP(F5599,国RL2006!$B$2:$E$567,3,0),"")</f>
        <v/>
      </c>
    </row>
    <row r="5600" spans="1:28" x14ac:dyDescent="0.15">
      <c r="A5600" s="170">
        <v>5599</v>
      </c>
      <c r="B5600" s="24">
        <v>2025</v>
      </c>
      <c r="C5600" s="53">
        <v>7</v>
      </c>
      <c r="D5600" s="53">
        <v>1</v>
      </c>
      <c r="E5600" s="53" t="s">
        <v>2957</v>
      </c>
      <c r="F5600" s="53" t="s">
        <v>5367</v>
      </c>
      <c r="G5600" s="53" t="str">
        <f>VLOOKUP(F5600,'[2]チョウnlist_Bu+Idx'!$A$2:$G$779,7,FALSE)</f>
        <v>タテハチョウ科</v>
      </c>
      <c r="J5600" s="53">
        <v>1</v>
      </c>
      <c r="K5600" s="53">
        <v>2</v>
      </c>
      <c r="M5600" s="52">
        <v>3</v>
      </c>
      <c r="O5600" s="18" t="str">
        <f>IFERROR(VLOOKUP(F5600,'（鳥類・チョウ）vlookup関数用'!$D$35:$F$38,3,0),"")</f>
        <v/>
      </c>
      <c r="P5600" s="18" t="str">
        <f>IFERROR(VLOOKUP(F5600,特定外来生物!$A$3:$G$24,7,0),"")</f>
        <v/>
      </c>
      <c r="Q5600" s="17" t="str">
        <f>IFERROR(VLOOKUP(F5600,県RL2019!$B$2:$H$605,4,0),"")</f>
        <v/>
      </c>
      <c r="R5600" s="17" t="str">
        <f>IFERROR(VLOOKUP(F5600,県RL2019!$B$2:$H$605,5,0),"")</f>
        <v/>
      </c>
      <c r="S5600" s="17" t="str">
        <f>IFERROR(VLOOKUP(F5600,県RL2011!$F$3:$H$906,2,0),"")</f>
        <v/>
      </c>
      <c r="T5600" s="17" t="str">
        <f>IFERROR(VLOOKUP(F5600,県RL2011!$F$3:$H$906,3,0),"")</f>
        <v/>
      </c>
      <c r="U5600" s="150" t="str">
        <f>IFERROR(VLOOKUP(F5600,国RL2020!$B$2:$E$878,4,0),"")</f>
        <v/>
      </c>
      <c r="V5600" s="150" t="str">
        <f>IFERROR(VLOOKUP(F5600,国RL2020!$B$2:$E$878,3,0),"")</f>
        <v/>
      </c>
      <c r="W5600" s="19" t="str">
        <f>IFERROR(VLOOKUP(F5600,国RL2019!$B$2:$E$873,4,0),"")</f>
        <v/>
      </c>
      <c r="X5600" s="19" t="str">
        <f>IFERROR(VLOOKUP(F5600,国RL2019!$B$2:$E$873,3,0),"")</f>
        <v/>
      </c>
      <c r="Y5600" s="19" t="str">
        <f>IFERROR(VLOOKUP(F5600,国RL2017!$B$2:$E$870,4,0),"")</f>
        <v/>
      </c>
      <c r="Z5600" s="19" t="str">
        <f>IFERROR(VLOOKUP(F5600,国RL2017!$B$2:$E$870,3,0),"")</f>
        <v/>
      </c>
      <c r="AA5600" s="19" t="str">
        <f>IFERROR(VLOOKUP(F5600,国RL2006!$B$2:$E$567,4,0),"")</f>
        <v/>
      </c>
      <c r="AB5600" s="19" t="str">
        <f>IFERROR(VLOOKUP(F5600,国RL2006!$B$2:$E$567,3,0),"")</f>
        <v/>
      </c>
    </row>
    <row r="5601" spans="1:28" x14ac:dyDescent="0.15">
      <c r="A5601" s="170">
        <v>5600</v>
      </c>
      <c r="B5601" s="24">
        <v>2025</v>
      </c>
      <c r="C5601" s="53">
        <v>7</v>
      </c>
      <c r="D5601" s="53">
        <v>1</v>
      </c>
      <c r="E5601" s="53" t="s">
        <v>2957</v>
      </c>
      <c r="F5601" s="53" t="s">
        <v>5267</v>
      </c>
      <c r="G5601" s="53" t="str">
        <f>VLOOKUP(F5601,'[2]チョウnlist_Bu+Idx'!$A$2:$G$779,7,FALSE)</f>
        <v>タテハチョウ科</v>
      </c>
      <c r="J5601" s="53">
        <v>1</v>
      </c>
      <c r="K5601" s="53">
        <v>3</v>
      </c>
      <c r="L5601" s="53">
        <v>10</v>
      </c>
      <c r="M5601" s="52">
        <v>14</v>
      </c>
      <c r="O5601" s="18" t="str">
        <f>IFERROR(VLOOKUP(F5601,'（鳥類・チョウ）vlookup関数用'!$D$35:$F$38,3,0),"")</f>
        <v/>
      </c>
      <c r="P5601" s="18" t="str">
        <f>IFERROR(VLOOKUP(F5601,特定外来生物!$A$3:$G$24,7,0),"")</f>
        <v/>
      </c>
      <c r="Q5601" s="17" t="str">
        <f>IFERROR(VLOOKUP(F5601,県RL2019!$B$2:$H$605,4,0),"")</f>
        <v/>
      </c>
      <c r="R5601" s="17" t="str">
        <f>IFERROR(VLOOKUP(F5601,県RL2019!$B$2:$H$605,5,0),"")</f>
        <v/>
      </c>
      <c r="S5601" s="17" t="str">
        <f>IFERROR(VLOOKUP(F5601,県RL2011!$F$3:$H$906,2,0),"")</f>
        <v/>
      </c>
      <c r="T5601" s="17" t="str">
        <f>IFERROR(VLOOKUP(F5601,県RL2011!$F$3:$H$906,3,0),"")</f>
        <v/>
      </c>
      <c r="U5601" s="150" t="str">
        <f>IFERROR(VLOOKUP(F5601,国RL2020!$B$2:$E$878,4,0),"")</f>
        <v/>
      </c>
      <c r="V5601" s="150" t="str">
        <f>IFERROR(VLOOKUP(F5601,国RL2020!$B$2:$E$878,3,0),"")</f>
        <v/>
      </c>
      <c r="W5601" s="19" t="str">
        <f>IFERROR(VLOOKUP(F5601,国RL2019!$B$2:$E$873,4,0),"")</f>
        <v/>
      </c>
      <c r="X5601" s="19" t="str">
        <f>IFERROR(VLOOKUP(F5601,国RL2019!$B$2:$E$873,3,0),"")</f>
        <v/>
      </c>
      <c r="Y5601" s="19" t="str">
        <f>IFERROR(VLOOKUP(F5601,国RL2017!$B$2:$E$870,4,0),"")</f>
        <v/>
      </c>
      <c r="Z5601" s="19" t="str">
        <f>IFERROR(VLOOKUP(F5601,国RL2017!$B$2:$E$870,3,0),"")</f>
        <v/>
      </c>
      <c r="AA5601" s="19" t="str">
        <f>IFERROR(VLOOKUP(F5601,国RL2006!$B$2:$E$567,4,0),"")</f>
        <v/>
      </c>
      <c r="AB5601" s="19" t="str">
        <f>IFERROR(VLOOKUP(F5601,国RL2006!$B$2:$E$567,3,0),"")</f>
        <v/>
      </c>
    </row>
    <row r="5602" spans="1:28" x14ac:dyDescent="0.15">
      <c r="A5602" s="170">
        <v>5601</v>
      </c>
      <c r="B5602" s="24">
        <v>2025</v>
      </c>
      <c r="C5602" s="53">
        <v>7</v>
      </c>
      <c r="D5602" s="53">
        <v>1</v>
      </c>
      <c r="E5602" s="53" t="s">
        <v>2957</v>
      </c>
      <c r="F5602" s="53" t="s">
        <v>4164</v>
      </c>
      <c r="G5602" s="53" t="str">
        <f>VLOOKUP(F5602,'[2]チョウnlist_Bu+Idx'!$A$2:$G$779,7,FALSE)</f>
        <v>タテハチョウ科</v>
      </c>
      <c r="H5602" s="53">
        <v>1</v>
      </c>
      <c r="M5602" s="52">
        <v>1</v>
      </c>
      <c r="O5602" s="18" t="str">
        <f>IFERROR(VLOOKUP(F5602,'（鳥類・チョウ）vlookup関数用'!$D$35:$F$38,3,0),"")</f>
        <v/>
      </c>
      <c r="P5602" s="18" t="str">
        <f>IFERROR(VLOOKUP(F5602,特定外来生物!$A$3:$G$24,7,0),"")</f>
        <v/>
      </c>
      <c r="Q5602" s="17" t="str">
        <f>IFERROR(VLOOKUP(F5602,県RL2019!$B$2:$H$605,4,0),"")</f>
        <v/>
      </c>
      <c r="R5602" s="17" t="str">
        <f>IFERROR(VLOOKUP(F5602,県RL2019!$B$2:$H$605,5,0),"")</f>
        <v/>
      </c>
      <c r="S5602" s="17" t="str">
        <f>IFERROR(VLOOKUP(F5602,県RL2011!$F$3:$H$906,2,0),"")</f>
        <v/>
      </c>
      <c r="T5602" s="17" t="str">
        <f>IFERROR(VLOOKUP(F5602,県RL2011!$F$3:$H$906,3,0),"")</f>
        <v/>
      </c>
      <c r="U5602" s="150" t="str">
        <f>IFERROR(VLOOKUP(F5602,国RL2020!$B$2:$E$878,4,0),"")</f>
        <v/>
      </c>
      <c r="V5602" s="150" t="str">
        <f>IFERROR(VLOOKUP(F5602,国RL2020!$B$2:$E$878,3,0),"")</f>
        <v/>
      </c>
      <c r="W5602" s="19" t="str">
        <f>IFERROR(VLOOKUP(F5602,国RL2019!$B$2:$E$873,4,0),"")</f>
        <v/>
      </c>
      <c r="X5602" s="19" t="str">
        <f>IFERROR(VLOOKUP(F5602,国RL2019!$B$2:$E$873,3,0),"")</f>
        <v/>
      </c>
      <c r="Y5602" s="19" t="str">
        <f>IFERROR(VLOOKUP(F5602,国RL2017!$B$2:$E$870,4,0),"")</f>
        <v/>
      </c>
      <c r="Z5602" s="19" t="str">
        <f>IFERROR(VLOOKUP(F5602,国RL2017!$B$2:$E$870,3,0),"")</f>
        <v/>
      </c>
      <c r="AA5602" s="19" t="str">
        <f>IFERROR(VLOOKUP(F5602,国RL2006!$B$2:$E$567,4,0),"")</f>
        <v/>
      </c>
      <c r="AB5602" s="19" t="str">
        <f>IFERROR(VLOOKUP(F5602,国RL2006!$B$2:$E$567,3,0),"")</f>
        <v/>
      </c>
    </row>
    <row r="5603" spans="1:28" x14ac:dyDescent="0.15">
      <c r="A5603" s="170">
        <v>5602</v>
      </c>
      <c r="B5603" s="24">
        <v>2025</v>
      </c>
      <c r="C5603" s="53">
        <v>7</v>
      </c>
      <c r="D5603" s="53">
        <v>1</v>
      </c>
      <c r="E5603" s="53" t="s">
        <v>2957</v>
      </c>
      <c r="F5603" s="53" t="s">
        <v>5363</v>
      </c>
      <c r="G5603" s="53" t="str">
        <f>VLOOKUP(F5603,'[2]チョウnlist_Bu+Idx'!$A$2:$G$779,7,FALSE)</f>
        <v>ジャノメチョウ科</v>
      </c>
      <c r="H5603" s="53">
        <v>1</v>
      </c>
      <c r="M5603" s="52">
        <v>1</v>
      </c>
      <c r="O5603" s="18" t="str">
        <f>IFERROR(VLOOKUP(F5603,'（鳥類・チョウ）vlookup関数用'!$D$35:$F$38,3,0),"")</f>
        <v/>
      </c>
      <c r="P5603" s="18" t="str">
        <f>IFERROR(VLOOKUP(F5603,特定外来生物!$A$3:$G$24,7,0),"")</f>
        <v/>
      </c>
      <c r="Q5603" s="17" t="str">
        <f>IFERROR(VLOOKUP(F5603,県RL2019!$B$2:$H$605,4,0),"")</f>
        <v/>
      </c>
      <c r="R5603" s="17" t="str">
        <f>IFERROR(VLOOKUP(F5603,県RL2019!$B$2:$H$605,5,0),"")</f>
        <v/>
      </c>
      <c r="S5603" s="17" t="str">
        <f>IFERROR(VLOOKUP(F5603,県RL2011!$F$3:$H$906,2,0),"")</f>
        <v/>
      </c>
      <c r="T5603" s="17" t="str">
        <f>IFERROR(VLOOKUP(F5603,県RL2011!$F$3:$H$906,3,0),"")</f>
        <v/>
      </c>
      <c r="U5603" s="150" t="str">
        <f>IFERROR(VLOOKUP(F5603,国RL2020!$B$2:$E$878,4,0),"")</f>
        <v/>
      </c>
      <c r="V5603" s="150" t="str">
        <f>IFERROR(VLOOKUP(F5603,国RL2020!$B$2:$E$878,3,0),"")</f>
        <v/>
      </c>
      <c r="W5603" s="19" t="str">
        <f>IFERROR(VLOOKUP(F5603,国RL2019!$B$2:$E$873,4,0),"")</f>
        <v/>
      </c>
      <c r="X5603" s="19" t="str">
        <f>IFERROR(VLOOKUP(F5603,国RL2019!$B$2:$E$873,3,0),"")</f>
        <v/>
      </c>
      <c r="Y5603" s="19" t="str">
        <f>IFERROR(VLOOKUP(F5603,国RL2017!$B$2:$E$870,4,0),"")</f>
        <v/>
      </c>
      <c r="Z5603" s="19" t="str">
        <f>IFERROR(VLOOKUP(F5603,国RL2017!$B$2:$E$870,3,0),"")</f>
        <v/>
      </c>
      <c r="AA5603" s="19" t="str">
        <f>IFERROR(VLOOKUP(F5603,国RL2006!$B$2:$E$567,4,0),"")</f>
        <v/>
      </c>
      <c r="AB5603" s="19" t="str">
        <f>IFERROR(VLOOKUP(F5603,国RL2006!$B$2:$E$567,3,0),"")</f>
        <v/>
      </c>
    </row>
    <row r="5604" spans="1:28" x14ac:dyDescent="0.15">
      <c r="A5604" s="170">
        <v>5603</v>
      </c>
      <c r="B5604" s="24">
        <v>2025</v>
      </c>
      <c r="C5604" s="53">
        <v>7</v>
      </c>
      <c r="D5604" s="53">
        <v>1</v>
      </c>
      <c r="E5604" s="53" t="s">
        <v>2957</v>
      </c>
      <c r="F5604" s="53" t="s">
        <v>5309</v>
      </c>
      <c r="G5604" s="53" t="str">
        <f>VLOOKUP(F5604,'[2]チョウnlist_Bu+Idx'!$A$2:$G$779,7,FALSE)</f>
        <v>タテハチョウ科</v>
      </c>
      <c r="L5604" s="53">
        <v>2</v>
      </c>
      <c r="M5604" s="52">
        <v>2</v>
      </c>
      <c r="O5604" s="18" t="str">
        <f>IFERROR(VLOOKUP(F5604,'（鳥類・チョウ）vlookup関数用'!$D$35:$F$38,3,0),"")</f>
        <v/>
      </c>
      <c r="P5604" s="18" t="str">
        <f>IFERROR(VLOOKUP(F5604,特定外来生物!$A$3:$G$24,7,0),"")</f>
        <v/>
      </c>
      <c r="Q5604" s="17" t="str">
        <f>IFERROR(VLOOKUP(F5604,県RL2019!$B$2:$H$605,4,0),"")</f>
        <v/>
      </c>
      <c r="R5604" s="17" t="str">
        <f>IFERROR(VLOOKUP(F5604,県RL2019!$B$2:$H$605,5,0),"")</f>
        <v/>
      </c>
      <c r="S5604" s="17" t="str">
        <f>IFERROR(VLOOKUP(F5604,県RL2011!$F$3:$H$906,2,0),"")</f>
        <v/>
      </c>
      <c r="T5604" s="17" t="str">
        <f>IFERROR(VLOOKUP(F5604,県RL2011!$F$3:$H$906,3,0),"")</f>
        <v/>
      </c>
      <c r="U5604" s="150" t="str">
        <f>IFERROR(VLOOKUP(F5604,国RL2020!$B$2:$E$878,4,0),"")</f>
        <v/>
      </c>
      <c r="V5604" s="150" t="str">
        <f>IFERROR(VLOOKUP(F5604,国RL2020!$B$2:$E$878,3,0),"")</f>
        <v/>
      </c>
      <c r="W5604" s="19" t="str">
        <f>IFERROR(VLOOKUP(F5604,国RL2019!$B$2:$E$873,4,0),"")</f>
        <v/>
      </c>
      <c r="X5604" s="19" t="str">
        <f>IFERROR(VLOOKUP(F5604,国RL2019!$B$2:$E$873,3,0),"")</f>
        <v/>
      </c>
      <c r="Y5604" s="19" t="str">
        <f>IFERROR(VLOOKUP(F5604,国RL2017!$B$2:$E$870,4,0),"")</f>
        <v/>
      </c>
      <c r="Z5604" s="19" t="str">
        <f>IFERROR(VLOOKUP(F5604,国RL2017!$B$2:$E$870,3,0),"")</f>
        <v/>
      </c>
      <c r="AA5604" s="19" t="str">
        <f>IFERROR(VLOOKUP(F5604,国RL2006!$B$2:$E$567,4,0),"")</f>
        <v/>
      </c>
      <c r="AB5604" s="19" t="str">
        <f>IFERROR(VLOOKUP(F5604,国RL2006!$B$2:$E$567,3,0),"")</f>
        <v/>
      </c>
    </row>
    <row r="5605" spans="1:28" x14ac:dyDescent="0.15">
      <c r="A5605" s="170">
        <v>5604</v>
      </c>
      <c r="B5605" s="24">
        <v>2025</v>
      </c>
      <c r="C5605" s="53">
        <v>7</v>
      </c>
      <c r="D5605" s="53">
        <v>1</v>
      </c>
      <c r="E5605" s="53" t="s">
        <v>2957</v>
      </c>
      <c r="F5605" s="53" t="s">
        <v>5368</v>
      </c>
      <c r="G5605" s="53" t="str">
        <f>VLOOKUP(F5605,'[2]チョウnlist_Bu+Idx'!$A$2:$G$779,7,FALSE)</f>
        <v>ジャノメチョウ科</v>
      </c>
      <c r="K5605" s="53">
        <v>1</v>
      </c>
      <c r="L5605" s="53">
        <v>1</v>
      </c>
      <c r="M5605" s="52">
        <v>2</v>
      </c>
      <c r="O5605" s="18" t="str">
        <f>IFERROR(VLOOKUP(F5605,'（鳥類・チョウ）vlookup関数用'!$D$35:$F$38,3,0),"")</f>
        <v/>
      </c>
      <c r="P5605" s="18" t="str">
        <f>IFERROR(VLOOKUP(F5605,特定外来生物!$A$3:$G$24,7,0),"")</f>
        <v/>
      </c>
      <c r="Q5605" s="17" t="str">
        <f>IFERROR(VLOOKUP(F5605,県RL2019!$B$2:$H$605,4,0),"")</f>
        <v/>
      </c>
      <c r="R5605" s="17" t="str">
        <f>IFERROR(VLOOKUP(F5605,県RL2019!$B$2:$H$605,5,0),"")</f>
        <v/>
      </c>
      <c r="S5605" s="17" t="str">
        <f>IFERROR(VLOOKUP(F5605,県RL2011!$F$3:$H$906,2,0),"")</f>
        <v/>
      </c>
      <c r="T5605" s="17" t="str">
        <f>IFERROR(VLOOKUP(F5605,県RL2011!$F$3:$H$906,3,0),"")</f>
        <v/>
      </c>
      <c r="U5605" s="150" t="str">
        <f>IFERROR(VLOOKUP(F5605,国RL2020!$B$2:$E$878,4,0),"")</f>
        <v/>
      </c>
      <c r="V5605" s="150" t="str">
        <f>IFERROR(VLOOKUP(F5605,国RL2020!$B$2:$E$878,3,0),"")</f>
        <v/>
      </c>
      <c r="W5605" s="19" t="str">
        <f>IFERROR(VLOOKUP(F5605,国RL2019!$B$2:$E$873,4,0),"")</f>
        <v/>
      </c>
      <c r="X5605" s="19" t="str">
        <f>IFERROR(VLOOKUP(F5605,国RL2019!$B$2:$E$873,3,0),"")</f>
        <v/>
      </c>
      <c r="Y5605" s="19" t="str">
        <f>IFERROR(VLOOKUP(F5605,国RL2017!$B$2:$E$870,4,0),"")</f>
        <v/>
      </c>
      <c r="Z5605" s="19" t="str">
        <f>IFERROR(VLOOKUP(F5605,国RL2017!$B$2:$E$870,3,0),"")</f>
        <v/>
      </c>
      <c r="AA5605" s="19" t="str">
        <f>IFERROR(VLOOKUP(F5605,国RL2006!$B$2:$E$567,4,0),"")</f>
        <v/>
      </c>
      <c r="AB5605" s="19" t="str">
        <f>IFERROR(VLOOKUP(F5605,国RL2006!$B$2:$E$567,3,0),"")</f>
        <v/>
      </c>
    </row>
    <row r="5606" spans="1:28" x14ac:dyDescent="0.15">
      <c r="A5606" s="170">
        <v>5605</v>
      </c>
      <c r="B5606" s="24">
        <v>2025</v>
      </c>
      <c r="C5606" s="53">
        <v>7</v>
      </c>
      <c r="D5606" s="53">
        <v>1</v>
      </c>
      <c r="E5606" s="53" t="s">
        <v>2957</v>
      </c>
      <c r="F5606" s="53" t="s">
        <v>5269</v>
      </c>
      <c r="G5606" s="53" t="str">
        <f>VLOOKUP(F5606,'[2]チョウnlist_Bu+Idx'!$A$2:$G$779,7,FALSE)</f>
        <v>ジャノメチョウ科</v>
      </c>
      <c r="J5606" s="53">
        <v>2</v>
      </c>
      <c r="L5606" s="53">
        <v>2</v>
      </c>
      <c r="M5606" s="52">
        <v>4</v>
      </c>
      <c r="O5606" s="18" t="str">
        <f>IFERROR(VLOOKUP(F5606,'（鳥類・チョウ）vlookup関数用'!$D$35:$F$38,3,0),"")</f>
        <v/>
      </c>
      <c r="P5606" s="18" t="str">
        <f>IFERROR(VLOOKUP(F5606,特定外来生物!$A$3:$G$24,7,0),"")</f>
        <v/>
      </c>
      <c r="Q5606" s="17" t="str">
        <f>IFERROR(VLOOKUP(F5606,県RL2019!$B$2:$H$605,4,0),"")</f>
        <v/>
      </c>
      <c r="R5606" s="17" t="str">
        <f>IFERROR(VLOOKUP(F5606,県RL2019!$B$2:$H$605,5,0),"")</f>
        <v/>
      </c>
      <c r="S5606" s="17" t="str">
        <f>IFERROR(VLOOKUP(F5606,県RL2011!$F$3:$H$906,2,0),"")</f>
        <v/>
      </c>
      <c r="T5606" s="17" t="str">
        <f>IFERROR(VLOOKUP(F5606,県RL2011!$F$3:$H$906,3,0),"")</f>
        <v/>
      </c>
      <c r="U5606" s="150" t="str">
        <f>IFERROR(VLOOKUP(F5606,国RL2020!$B$2:$E$878,4,0),"")</f>
        <v/>
      </c>
      <c r="V5606" s="150" t="str">
        <f>IFERROR(VLOOKUP(F5606,国RL2020!$B$2:$E$878,3,0),"")</f>
        <v/>
      </c>
      <c r="W5606" s="19" t="str">
        <f>IFERROR(VLOOKUP(F5606,国RL2019!$B$2:$E$873,4,0),"")</f>
        <v/>
      </c>
      <c r="X5606" s="19" t="str">
        <f>IFERROR(VLOOKUP(F5606,国RL2019!$B$2:$E$873,3,0),"")</f>
        <v/>
      </c>
      <c r="Y5606" s="19" t="str">
        <f>IFERROR(VLOOKUP(F5606,国RL2017!$B$2:$E$870,4,0),"")</f>
        <v/>
      </c>
      <c r="Z5606" s="19" t="str">
        <f>IFERROR(VLOOKUP(F5606,国RL2017!$B$2:$E$870,3,0),"")</f>
        <v/>
      </c>
      <c r="AA5606" s="19" t="str">
        <f>IFERROR(VLOOKUP(F5606,国RL2006!$B$2:$E$567,4,0),"")</f>
        <v/>
      </c>
      <c r="AB5606" s="19" t="str">
        <f>IFERROR(VLOOKUP(F5606,国RL2006!$B$2:$E$567,3,0),"")</f>
        <v/>
      </c>
    </row>
    <row r="5607" spans="1:28" x14ac:dyDescent="0.15">
      <c r="A5607" s="170">
        <v>5606</v>
      </c>
      <c r="B5607" s="24">
        <v>2025</v>
      </c>
      <c r="C5607" s="53">
        <v>7</v>
      </c>
      <c r="D5607" s="53">
        <v>1</v>
      </c>
      <c r="E5607" s="53" t="s">
        <v>2957</v>
      </c>
      <c r="F5607" s="53" t="s">
        <v>5373</v>
      </c>
      <c r="G5607" s="53" t="str">
        <f>VLOOKUP(F5607,'[2]チョウnlist_Bu+Idx'!$A$2:$G$779,7,FALSE)</f>
        <v>ジャノメチョウ科</v>
      </c>
      <c r="J5607" s="53">
        <v>1</v>
      </c>
      <c r="M5607" s="52">
        <v>1</v>
      </c>
      <c r="O5607" s="18" t="str">
        <f>IFERROR(VLOOKUP(F5607,'（鳥類・チョウ）vlookup関数用'!$D$35:$F$38,3,0),"")</f>
        <v/>
      </c>
      <c r="P5607" s="18" t="str">
        <f>IFERROR(VLOOKUP(F5607,特定外来生物!$A$3:$G$24,7,0),"")</f>
        <v/>
      </c>
      <c r="Q5607" s="17" t="str">
        <f>IFERROR(VLOOKUP(F5607,県RL2019!$B$2:$H$605,4,0),"")</f>
        <v/>
      </c>
      <c r="R5607" s="17" t="str">
        <f>IFERROR(VLOOKUP(F5607,県RL2019!$B$2:$H$605,5,0),"")</f>
        <v/>
      </c>
      <c r="S5607" s="17" t="str">
        <f>IFERROR(VLOOKUP(F5607,県RL2011!$F$3:$H$906,2,0),"")</f>
        <v/>
      </c>
      <c r="T5607" s="17" t="str">
        <f>IFERROR(VLOOKUP(F5607,県RL2011!$F$3:$H$906,3,0),"")</f>
        <v/>
      </c>
      <c r="U5607" s="150" t="str">
        <f>IFERROR(VLOOKUP(F5607,国RL2020!$B$2:$E$878,4,0),"")</f>
        <v/>
      </c>
      <c r="V5607" s="150" t="str">
        <f>IFERROR(VLOOKUP(F5607,国RL2020!$B$2:$E$878,3,0),"")</f>
        <v/>
      </c>
      <c r="W5607" s="19" t="str">
        <f>IFERROR(VLOOKUP(F5607,国RL2019!$B$2:$E$873,4,0),"")</f>
        <v/>
      </c>
      <c r="X5607" s="19" t="str">
        <f>IFERROR(VLOOKUP(F5607,国RL2019!$B$2:$E$873,3,0),"")</f>
        <v/>
      </c>
      <c r="Y5607" s="19" t="str">
        <f>IFERROR(VLOOKUP(F5607,国RL2017!$B$2:$E$870,4,0),"")</f>
        <v/>
      </c>
      <c r="Z5607" s="19" t="str">
        <f>IFERROR(VLOOKUP(F5607,国RL2017!$B$2:$E$870,3,0),"")</f>
        <v/>
      </c>
      <c r="AA5607" s="19" t="str">
        <f>IFERROR(VLOOKUP(F5607,国RL2006!$B$2:$E$567,4,0),"")</f>
        <v/>
      </c>
      <c r="AB5607" s="19" t="str">
        <f>IFERROR(VLOOKUP(F5607,国RL2006!$B$2:$E$567,3,0),"")</f>
        <v/>
      </c>
    </row>
    <row r="5608" spans="1:28" x14ac:dyDescent="0.15">
      <c r="A5608" s="170">
        <v>5607</v>
      </c>
      <c r="B5608" s="24">
        <v>2025</v>
      </c>
      <c r="C5608" s="53">
        <v>7</v>
      </c>
      <c r="D5608" s="53">
        <v>1</v>
      </c>
      <c r="E5608" s="53" t="s">
        <v>2957</v>
      </c>
      <c r="F5608" s="53" t="s">
        <v>5374</v>
      </c>
      <c r="G5608" s="53" t="str">
        <f>VLOOKUP(F5608,'[2]チョウnlist_Bu+Idx'!$A$2:$G$779,7,FALSE)</f>
        <v>セセリチョウ科</v>
      </c>
      <c r="K5608" s="53">
        <v>2</v>
      </c>
      <c r="M5608" s="52">
        <v>2</v>
      </c>
      <c r="O5608" s="18" t="str">
        <f>IFERROR(VLOOKUP(F5608,'（鳥類・チョウ）vlookup関数用'!$D$35:$F$38,3,0),"")</f>
        <v/>
      </c>
      <c r="P5608" s="18" t="str">
        <f>IFERROR(VLOOKUP(F5608,特定外来生物!$A$3:$G$24,7,0),"")</f>
        <v/>
      </c>
      <c r="Q5608" s="17" t="str">
        <f>IFERROR(VLOOKUP(F5608,県RL2019!$B$2:$H$605,4,0),"")</f>
        <v/>
      </c>
      <c r="R5608" s="17" t="str">
        <f>IFERROR(VLOOKUP(F5608,県RL2019!$B$2:$H$605,5,0),"")</f>
        <v/>
      </c>
      <c r="S5608" s="17" t="str">
        <f>IFERROR(VLOOKUP(F5608,県RL2011!$F$3:$H$906,2,0),"")</f>
        <v/>
      </c>
      <c r="T5608" s="17" t="str">
        <f>IFERROR(VLOOKUP(F5608,県RL2011!$F$3:$H$906,3,0),"")</f>
        <v/>
      </c>
      <c r="U5608" s="150" t="str">
        <f>IFERROR(VLOOKUP(F5608,国RL2020!$B$2:$E$878,4,0),"")</f>
        <v/>
      </c>
      <c r="V5608" s="150" t="str">
        <f>IFERROR(VLOOKUP(F5608,国RL2020!$B$2:$E$878,3,0),"")</f>
        <v/>
      </c>
      <c r="W5608" s="19" t="str">
        <f>IFERROR(VLOOKUP(F5608,国RL2019!$B$2:$E$873,4,0),"")</f>
        <v/>
      </c>
      <c r="X5608" s="19" t="str">
        <f>IFERROR(VLOOKUP(F5608,国RL2019!$B$2:$E$873,3,0),"")</f>
        <v/>
      </c>
      <c r="Y5608" s="19" t="str">
        <f>IFERROR(VLOOKUP(F5608,国RL2017!$B$2:$E$870,4,0),"")</f>
        <v/>
      </c>
      <c r="Z5608" s="19" t="str">
        <f>IFERROR(VLOOKUP(F5608,国RL2017!$B$2:$E$870,3,0),"")</f>
        <v/>
      </c>
      <c r="AA5608" s="19" t="str">
        <f>IFERROR(VLOOKUP(F5608,国RL2006!$B$2:$E$567,4,0),"")</f>
        <v/>
      </c>
      <c r="AB5608" s="19" t="str">
        <f>IFERROR(VLOOKUP(F5608,国RL2006!$B$2:$E$567,3,0),"")</f>
        <v/>
      </c>
    </row>
    <row r="5609" spans="1:28" x14ac:dyDescent="0.15">
      <c r="A5609" s="170">
        <v>5608</v>
      </c>
      <c r="B5609" s="24">
        <v>2025</v>
      </c>
      <c r="C5609" s="53">
        <v>7</v>
      </c>
      <c r="D5609" s="53">
        <v>1</v>
      </c>
      <c r="E5609" s="53" t="s">
        <v>2957</v>
      </c>
      <c r="F5609" s="53" t="s">
        <v>5362</v>
      </c>
      <c r="G5609" s="53" t="str">
        <f>VLOOKUP(F5609,'[2]チョウnlist_Bu+Idx'!$A$2:$G$779,7,FALSE)</f>
        <v>セセリチョウ科</v>
      </c>
      <c r="J5609" s="53">
        <v>6</v>
      </c>
      <c r="K5609" s="53">
        <v>1</v>
      </c>
      <c r="L5609" s="53">
        <v>4</v>
      </c>
      <c r="M5609" s="52">
        <v>11</v>
      </c>
      <c r="O5609" s="18" t="str">
        <f>IFERROR(VLOOKUP(F5609,'（鳥類・チョウ）vlookup関数用'!$D$35:$F$38,3,0),"")</f>
        <v/>
      </c>
      <c r="P5609" s="18" t="str">
        <f>IFERROR(VLOOKUP(F5609,特定外来生物!$A$3:$G$24,7,0),"")</f>
        <v/>
      </c>
      <c r="Q5609" s="17" t="str">
        <f>IFERROR(VLOOKUP(F5609,県RL2019!$B$2:$H$605,4,0),"")</f>
        <v/>
      </c>
      <c r="R5609" s="17" t="str">
        <f>IFERROR(VLOOKUP(F5609,県RL2019!$B$2:$H$605,5,0),"")</f>
        <v/>
      </c>
      <c r="S5609" s="17" t="str">
        <f>IFERROR(VLOOKUP(F5609,県RL2011!$F$3:$H$906,2,0),"")</f>
        <v/>
      </c>
      <c r="T5609" s="17" t="str">
        <f>IFERROR(VLOOKUP(F5609,県RL2011!$F$3:$H$906,3,0),"")</f>
        <v/>
      </c>
      <c r="U5609" s="150" t="str">
        <f>IFERROR(VLOOKUP(F5609,国RL2020!$B$2:$E$878,4,0),"")</f>
        <v/>
      </c>
      <c r="V5609" s="150" t="str">
        <f>IFERROR(VLOOKUP(F5609,国RL2020!$B$2:$E$878,3,0),"")</f>
        <v/>
      </c>
      <c r="W5609" s="19" t="str">
        <f>IFERROR(VLOOKUP(F5609,国RL2019!$B$2:$E$873,4,0),"")</f>
        <v/>
      </c>
      <c r="X5609" s="19" t="str">
        <f>IFERROR(VLOOKUP(F5609,国RL2019!$B$2:$E$873,3,0),"")</f>
        <v/>
      </c>
      <c r="Y5609" s="19" t="str">
        <f>IFERROR(VLOOKUP(F5609,国RL2017!$B$2:$E$870,4,0),"")</f>
        <v/>
      </c>
      <c r="Z5609" s="19" t="str">
        <f>IFERROR(VLOOKUP(F5609,国RL2017!$B$2:$E$870,3,0),"")</f>
        <v/>
      </c>
      <c r="AA5609" s="19" t="str">
        <f>IFERROR(VLOOKUP(F5609,国RL2006!$B$2:$E$567,4,0),"")</f>
        <v/>
      </c>
      <c r="AB5609" s="19" t="str">
        <f>IFERROR(VLOOKUP(F5609,国RL2006!$B$2:$E$567,3,0),"")</f>
        <v/>
      </c>
    </row>
    <row r="5610" spans="1:28" x14ac:dyDescent="0.15">
      <c r="A5610" s="170">
        <v>5609</v>
      </c>
      <c r="B5610" s="24">
        <v>2025</v>
      </c>
      <c r="C5610" s="53">
        <v>7</v>
      </c>
      <c r="D5610" s="53">
        <v>6</v>
      </c>
      <c r="E5610" s="53" t="s">
        <v>2962</v>
      </c>
      <c r="F5610" s="53" t="s">
        <v>5357</v>
      </c>
      <c r="G5610" s="53" t="str">
        <f>VLOOKUP(F5610,'[2]チョウnlist_Bu+Idx'!$A$2:$G$779,7,FALSE)</f>
        <v>アゲハチョウ科</v>
      </c>
      <c r="H5610" s="53">
        <v>1</v>
      </c>
      <c r="I5610" s="53">
        <v>1</v>
      </c>
      <c r="M5610" s="52">
        <v>2</v>
      </c>
      <c r="O5610" s="18" t="str">
        <f>IFERROR(VLOOKUP(F5610,'（鳥類・チョウ）vlookup関数用'!$D$35:$F$38,3,0),"")</f>
        <v/>
      </c>
      <c r="P5610" s="18" t="str">
        <f>IFERROR(VLOOKUP(F5610,特定外来生物!$A$3:$G$24,7,0),"")</f>
        <v/>
      </c>
      <c r="Q5610" s="17" t="str">
        <f>IFERROR(VLOOKUP(F5610,県RL2019!$B$2:$H$605,4,0),"")</f>
        <v/>
      </c>
      <c r="R5610" s="17" t="str">
        <f>IFERROR(VLOOKUP(F5610,県RL2019!$B$2:$H$605,5,0),"")</f>
        <v/>
      </c>
      <c r="S5610" s="17" t="str">
        <f>IFERROR(VLOOKUP(F5610,県RL2011!$F$3:$H$906,2,0),"")</f>
        <v/>
      </c>
      <c r="T5610" s="17" t="str">
        <f>IFERROR(VLOOKUP(F5610,県RL2011!$F$3:$H$906,3,0),"")</f>
        <v/>
      </c>
      <c r="U5610" s="150" t="str">
        <f>IFERROR(VLOOKUP(F5610,国RL2020!$B$2:$E$878,4,0),"")</f>
        <v/>
      </c>
      <c r="V5610" s="150" t="str">
        <f>IFERROR(VLOOKUP(F5610,国RL2020!$B$2:$E$878,3,0),"")</f>
        <v/>
      </c>
      <c r="W5610" s="19" t="str">
        <f>IFERROR(VLOOKUP(F5610,国RL2019!$B$2:$E$873,4,0),"")</f>
        <v/>
      </c>
      <c r="X5610" s="19" t="str">
        <f>IFERROR(VLOOKUP(F5610,国RL2019!$B$2:$E$873,3,0),"")</f>
        <v/>
      </c>
      <c r="Y5610" s="19" t="str">
        <f>IFERROR(VLOOKUP(F5610,国RL2017!$B$2:$E$870,4,0),"")</f>
        <v/>
      </c>
      <c r="Z5610" s="19" t="str">
        <f>IFERROR(VLOOKUP(F5610,国RL2017!$B$2:$E$870,3,0),"")</f>
        <v/>
      </c>
      <c r="AA5610" s="19" t="str">
        <f>IFERROR(VLOOKUP(F5610,国RL2006!$B$2:$E$567,4,0),"")</f>
        <v/>
      </c>
      <c r="AB5610" s="19" t="str">
        <f>IFERROR(VLOOKUP(F5610,国RL2006!$B$2:$E$567,3,0),"")</f>
        <v/>
      </c>
    </row>
    <row r="5611" spans="1:28" x14ac:dyDescent="0.15">
      <c r="A5611" s="170">
        <v>5610</v>
      </c>
      <c r="B5611" s="24">
        <v>2025</v>
      </c>
      <c r="C5611" s="53">
        <v>7</v>
      </c>
      <c r="D5611" s="53">
        <v>6</v>
      </c>
      <c r="E5611" s="53" t="s">
        <v>2962</v>
      </c>
      <c r="F5611" s="53" t="s">
        <v>5264</v>
      </c>
      <c r="G5611" s="53" t="str">
        <f>VLOOKUP(F5611,'[2]チョウnlist_Bu+Idx'!$A$2:$G$779,7,FALSE)</f>
        <v>アゲハチョウ科</v>
      </c>
      <c r="H5611" s="53">
        <v>1</v>
      </c>
      <c r="M5611" s="52">
        <v>1</v>
      </c>
      <c r="O5611" s="18" t="str">
        <f>IFERROR(VLOOKUP(F5611,'（鳥類・チョウ）vlookup関数用'!$D$35:$F$38,3,0),"")</f>
        <v/>
      </c>
      <c r="P5611" s="18" t="str">
        <f>IFERROR(VLOOKUP(F5611,特定外来生物!$A$3:$G$24,7,0),"")</f>
        <v/>
      </c>
      <c r="Q5611" s="17" t="str">
        <f>IFERROR(VLOOKUP(F5611,県RL2019!$B$2:$H$605,4,0),"")</f>
        <v/>
      </c>
      <c r="R5611" s="17" t="str">
        <f>IFERROR(VLOOKUP(F5611,県RL2019!$B$2:$H$605,5,0),"")</f>
        <v/>
      </c>
      <c r="S5611" s="17" t="str">
        <f>IFERROR(VLOOKUP(F5611,県RL2011!$F$3:$H$906,2,0),"")</f>
        <v/>
      </c>
      <c r="T5611" s="17" t="str">
        <f>IFERROR(VLOOKUP(F5611,県RL2011!$F$3:$H$906,3,0),"")</f>
        <v/>
      </c>
      <c r="U5611" s="150" t="str">
        <f>IFERROR(VLOOKUP(F5611,国RL2020!$B$2:$E$878,4,0),"")</f>
        <v/>
      </c>
      <c r="V5611" s="150" t="str">
        <f>IFERROR(VLOOKUP(F5611,国RL2020!$B$2:$E$878,3,0),"")</f>
        <v/>
      </c>
      <c r="W5611" s="19" t="str">
        <f>IFERROR(VLOOKUP(F5611,国RL2019!$B$2:$E$873,4,0),"")</f>
        <v/>
      </c>
      <c r="X5611" s="19" t="str">
        <f>IFERROR(VLOOKUP(F5611,国RL2019!$B$2:$E$873,3,0),"")</f>
        <v/>
      </c>
      <c r="Y5611" s="19" t="str">
        <f>IFERROR(VLOOKUP(F5611,国RL2017!$B$2:$E$870,4,0),"")</f>
        <v/>
      </c>
      <c r="Z5611" s="19" t="str">
        <f>IFERROR(VLOOKUP(F5611,国RL2017!$B$2:$E$870,3,0),"")</f>
        <v/>
      </c>
      <c r="AA5611" s="19" t="str">
        <f>IFERROR(VLOOKUP(F5611,国RL2006!$B$2:$E$567,4,0),"")</f>
        <v/>
      </c>
      <c r="AB5611" s="19" t="str">
        <f>IFERROR(VLOOKUP(F5611,国RL2006!$B$2:$E$567,3,0),"")</f>
        <v/>
      </c>
    </row>
    <row r="5612" spans="1:28" x14ac:dyDescent="0.15">
      <c r="A5612" s="170">
        <v>5611</v>
      </c>
      <c r="B5612" s="24">
        <v>2025</v>
      </c>
      <c r="C5612" s="53">
        <v>7</v>
      </c>
      <c r="D5612" s="53">
        <v>6</v>
      </c>
      <c r="E5612" s="53" t="s">
        <v>2962</v>
      </c>
      <c r="F5612" s="53" t="s">
        <v>5353</v>
      </c>
      <c r="G5612" s="53" t="str">
        <f>VLOOKUP(F5612,'[2]チョウnlist_Bu+Idx'!$A$2:$G$779,7,FALSE)</f>
        <v>アゲハチョウ科</v>
      </c>
      <c r="H5612" s="53">
        <v>1</v>
      </c>
      <c r="I5612" s="53">
        <v>1</v>
      </c>
      <c r="M5612" s="52">
        <v>2</v>
      </c>
      <c r="O5612" s="18" t="str">
        <f>IFERROR(VLOOKUP(F5612,'（鳥類・チョウ）vlookup関数用'!$D$35:$F$38,3,0),"")</f>
        <v/>
      </c>
      <c r="P5612" s="18" t="str">
        <f>IFERROR(VLOOKUP(F5612,特定外来生物!$A$3:$G$24,7,0),"")</f>
        <v/>
      </c>
      <c r="Q5612" s="17" t="str">
        <f>IFERROR(VLOOKUP(F5612,県RL2019!$B$2:$H$605,4,0),"")</f>
        <v/>
      </c>
      <c r="R5612" s="17" t="str">
        <f>IFERROR(VLOOKUP(F5612,県RL2019!$B$2:$H$605,5,0),"")</f>
        <v/>
      </c>
      <c r="S5612" s="17" t="str">
        <f>IFERROR(VLOOKUP(F5612,県RL2011!$F$3:$H$906,2,0),"")</f>
        <v/>
      </c>
      <c r="T5612" s="17" t="str">
        <f>IFERROR(VLOOKUP(F5612,県RL2011!$F$3:$H$906,3,0),"")</f>
        <v/>
      </c>
      <c r="U5612" s="150" t="str">
        <f>IFERROR(VLOOKUP(F5612,国RL2020!$B$2:$E$878,4,0),"")</f>
        <v/>
      </c>
      <c r="V5612" s="150" t="str">
        <f>IFERROR(VLOOKUP(F5612,国RL2020!$B$2:$E$878,3,0),"")</f>
        <v/>
      </c>
      <c r="W5612" s="19" t="str">
        <f>IFERROR(VLOOKUP(F5612,国RL2019!$B$2:$E$873,4,0),"")</f>
        <v/>
      </c>
      <c r="X5612" s="19" t="str">
        <f>IFERROR(VLOOKUP(F5612,国RL2019!$B$2:$E$873,3,0),"")</f>
        <v/>
      </c>
      <c r="Y5612" s="19" t="str">
        <f>IFERROR(VLOOKUP(F5612,国RL2017!$B$2:$E$870,4,0),"")</f>
        <v/>
      </c>
      <c r="Z5612" s="19" t="str">
        <f>IFERROR(VLOOKUP(F5612,国RL2017!$B$2:$E$870,3,0),"")</f>
        <v/>
      </c>
      <c r="AA5612" s="19" t="str">
        <f>IFERROR(VLOOKUP(F5612,国RL2006!$B$2:$E$567,4,0),"")</f>
        <v/>
      </c>
      <c r="AB5612" s="19" t="str">
        <f>IFERROR(VLOOKUP(F5612,国RL2006!$B$2:$E$567,3,0),"")</f>
        <v/>
      </c>
    </row>
    <row r="5613" spans="1:28" x14ac:dyDescent="0.15">
      <c r="A5613" s="170">
        <v>5612</v>
      </c>
      <c r="B5613" s="24">
        <v>2025</v>
      </c>
      <c r="C5613" s="53">
        <v>7</v>
      </c>
      <c r="D5613" s="53">
        <v>6</v>
      </c>
      <c r="E5613" s="53" t="s">
        <v>2962</v>
      </c>
      <c r="F5613" s="53" t="s">
        <v>5272</v>
      </c>
      <c r="G5613" s="53" t="str">
        <f>VLOOKUP(F5613,'[2]チョウnlist_Bu+Idx'!$A$2:$G$779,7,FALSE)</f>
        <v>シロチョウ科</v>
      </c>
      <c r="J5613" s="53">
        <v>1</v>
      </c>
      <c r="M5613" s="52">
        <v>1</v>
      </c>
      <c r="O5613" s="18" t="str">
        <f>IFERROR(VLOOKUP(F5613,'（鳥類・チョウ）vlookup関数用'!$D$35:$F$38,3,0),"")</f>
        <v/>
      </c>
      <c r="P5613" s="18" t="str">
        <f>IFERROR(VLOOKUP(F5613,特定外来生物!$A$3:$G$24,7,0),"")</f>
        <v/>
      </c>
      <c r="Q5613" s="17" t="str">
        <f>IFERROR(VLOOKUP(F5613,県RL2019!$B$2:$H$605,4,0),"")</f>
        <v/>
      </c>
      <c r="R5613" s="17" t="str">
        <f>IFERROR(VLOOKUP(F5613,県RL2019!$B$2:$H$605,5,0),"")</f>
        <v/>
      </c>
      <c r="S5613" s="17" t="str">
        <f>IFERROR(VLOOKUP(F5613,県RL2011!$F$3:$H$906,2,0),"")</f>
        <v/>
      </c>
      <c r="T5613" s="17" t="str">
        <f>IFERROR(VLOOKUP(F5613,県RL2011!$F$3:$H$906,3,0),"")</f>
        <v/>
      </c>
      <c r="U5613" s="150" t="str">
        <f>IFERROR(VLOOKUP(F5613,国RL2020!$B$2:$E$878,4,0),"")</f>
        <v/>
      </c>
      <c r="V5613" s="150" t="str">
        <f>IFERROR(VLOOKUP(F5613,国RL2020!$B$2:$E$878,3,0),"")</f>
        <v/>
      </c>
      <c r="W5613" s="19" t="str">
        <f>IFERROR(VLOOKUP(F5613,国RL2019!$B$2:$E$873,4,0),"")</f>
        <v/>
      </c>
      <c r="X5613" s="19" t="str">
        <f>IFERROR(VLOOKUP(F5613,国RL2019!$B$2:$E$873,3,0),"")</f>
        <v/>
      </c>
      <c r="Y5613" s="19" t="str">
        <f>IFERROR(VLOOKUP(F5613,国RL2017!$B$2:$E$870,4,0),"")</f>
        <v/>
      </c>
      <c r="Z5613" s="19" t="str">
        <f>IFERROR(VLOOKUP(F5613,国RL2017!$B$2:$E$870,3,0),"")</f>
        <v/>
      </c>
      <c r="AA5613" s="19" t="str">
        <f>IFERROR(VLOOKUP(F5613,国RL2006!$B$2:$E$567,4,0),"")</f>
        <v/>
      </c>
      <c r="AB5613" s="19" t="str">
        <f>IFERROR(VLOOKUP(F5613,国RL2006!$B$2:$E$567,3,0),"")</f>
        <v/>
      </c>
    </row>
    <row r="5614" spans="1:28" x14ac:dyDescent="0.15">
      <c r="A5614" s="170">
        <v>5613</v>
      </c>
      <c r="B5614" s="24">
        <v>2025</v>
      </c>
      <c r="C5614" s="53">
        <v>7</v>
      </c>
      <c r="D5614" s="53">
        <v>6</v>
      </c>
      <c r="E5614" s="53" t="s">
        <v>2962</v>
      </c>
      <c r="F5614" s="53" t="s">
        <v>5325</v>
      </c>
      <c r="G5614" s="53" t="str">
        <f>VLOOKUP(F5614,'[2]チョウnlist_Bu+Idx'!$A$2:$G$779,7,FALSE)</f>
        <v>シロチョウ科</v>
      </c>
      <c r="H5614" s="53">
        <v>2</v>
      </c>
      <c r="I5614" s="53">
        <v>1</v>
      </c>
      <c r="M5614" s="52">
        <v>3</v>
      </c>
      <c r="O5614" s="18" t="str">
        <f>IFERROR(VLOOKUP(F5614,'（鳥類・チョウ）vlookup関数用'!$D$35:$F$38,3,0),"")</f>
        <v/>
      </c>
      <c r="P5614" s="18" t="str">
        <f>IFERROR(VLOOKUP(F5614,特定外来生物!$A$3:$G$24,7,0),"")</f>
        <v/>
      </c>
      <c r="Q5614" s="17" t="str">
        <f>IFERROR(VLOOKUP(F5614,県RL2019!$B$2:$H$605,4,0),"")</f>
        <v/>
      </c>
      <c r="R5614" s="17" t="str">
        <f>IFERROR(VLOOKUP(F5614,県RL2019!$B$2:$H$605,5,0),"")</f>
        <v/>
      </c>
      <c r="S5614" s="17" t="str">
        <f>IFERROR(VLOOKUP(F5614,県RL2011!$F$3:$H$906,2,0),"")</f>
        <v/>
      </c>
      <c r="T5614" s="17" t="str">
        <f>IFERROR(VLOOKUP(F5614,県RL2011!$F$3:$H$906,3,0),"")</f>
        <v/>
      </c>
      <c r="U5614" s="150" t="str">
        <f>IFERROR(VLOOKUP(F5614,国RL2020!$B$2:$E$878,4,0),"")</f>
        <v/>
      </c>
      <c r="V5614" s="150" t="str">
        <f>IFERROR(VLOOKUP(F5614,国RL2020!$B$2:$E$878,3,0),"")</f>
        <v/>
      </c>
      <c r="W5614" s="19" t="str">
        <f>IFERROR(VLOOKUP(F5614,国RL2019!$B$2:$E$873,4,0),"")</f>
        <v/>
      </c>
      <c r="X5614" s="19" t="str">
        <f>IFERROR(VLOOKUP(F5614,国RL2019!$B$2:$E$873,3,0),"")</f>
        <v/>
      </c>
      <c r="Y5614" s="19" t="str">
        <f>IFERROR(VLOOKUP(F5614,国RL2017!$B$2:$E$870,4,0),"")</f>
        <v/>
      </c>
      <c r="Z5614" s="19" t="str">
        <f>IFERROR(VLOOKUP(F5614,国RL2017!$B$2:$E$870,3,0),"")</f>
        <v/>
      </c>
      <c r="AA5614" s="19" t="str">
        <f>IFERROR(VLOOKUP(F5614,国RL2006!$B$2:$E$567,4,0),"")</f>
        <v/>
      </c>
      <c r="AB5614" s="19" t="str">
        <f>IFERROR(VLOOKUP(F5614,国RL2006!$B$2:$E$567,3,0),"")</f>
        <v/>
      </c>
    </row>
    <row r="5615" spans="1:28" x14ac:dyDescent="0.15">
      <c r="A5615" s="170">
        <v>5614</v>
      </c>
      <c r="B5615" s="24">
        <v>2025</v>
      </c>
      <c r="C5615" s="53">
        <v>7</v>
      </c>
      <c r="D5615" s="53">
        <v>6</v>
      </c>
      <c r="E5615" s="53" t="s">
        <v>2962</v>
      </c>
      <c r="F5615" s="53" t="s">
        <v>5265</v>
      </c>
      <c r="G5615" s="53" t="s">
        <v>19</v>
      </c>
      <c r="J5615" s="53">
        <v>4</v>
      </c>
      <c r="M5615" s="52">
        <v>4</v>
      </c>
      <c r="O5615" s="18" t="str">
        <f>IFERROR(VLOOKUP(F5615,'（鳥類・チョウ）vlookup関数用'!$D$35:$F$38,3,0),"")</f>
        <v/>
      </c>
      <c r="P5615" s="18" t="str">
        <f>IFERROR(VLOOKUP(F5615,特定外来生物!$A$3:$G$24,7,0),"")</f>
        <v/>
      </c>
      <c r="Q5615" s="17" t="str">
        <f>IFERROR(VLOOKUP(F5615,県RL2019!$B$2:$H$605,4,0),"")</f>
        <v/>
      </c>
      <c r="R5615" s="17" t="str">
        <f>IFERROR(VLOOKUP(F5615,県RL2019!$B$2:$H$605,5,0),"")</f>
        <v/>
      </c>
      <c r="S5615" s="17" t="str">
        <f>IFERROR(VLOOKUP(F5615,県RL2011!$F$3:$H$906,2,0),"")</f>
        <v/>
      </c>
      <c r="T5615" s="17" t="str">
        <f>IFERROR(VLOOKUP(F5615,県RL2011!$F$3:$H$906,3,0),"")</f>
        <v/>
      </c>
      <c r="U5615" s="150" t="str">
        <f>IFERROR(VLOOKUP(F5615,国RL2020!$B$2:$E$878,4,0),"")</f>
        <v/>
      </c>
      <c r="V5615" s="150" t="str">
        <f>IFERROR(VLOOKUP(F5615,国RL2020!$B$2:$E$878,3,0),"")</f>
        <v/>
      </c>
      <c r="W5615" s="19" t="str">
        <f>IFERROR(VLOOKUP(F5615,国RL2019!$B$2:$E$873,4,0),"")</f>
        <v/>
      </c>
      <c r="X5615" s="19" t="str">
        <f>IFERROR(VLOOKUP(F5615,国RL2019!$B$2:$E$873,3,0),"")</f>
        <v/>
      </c>
      <c r="Y5615" s="19" t="str">
        <f>IFERROR(VLOOKUP(F5615,国RL2017!$B$2:$E$870,4,0),"")</f>
        <v/>
      </c>
      <c r="Z5615" s="19" t="str">
        <f>IFERROR(VLOOKUP(F5615,国RL2017!$B$2:$E$870,3,0),"")</f>
        <v/>
      </c>
      <c r="AA5615" s="19" t="str">
        <f>IFERROR(VLOOKUP(F5615,国RL2006!$B$2:$E$567,4,0),"")</f>
        <v/>
      </c>
      <c r="AB5615" s="19" t="str">
        <f>IFERROR(VLOOKUP(F5615,国RL2006!$B$2:$E$567,3,0),"")</f>
        <v/>
      </c>
    </row>
    <row r="5616" spans="1:28" x14ac:dyDescent="0.15">
      <c r="A5616" s="170">
        <v>5615</v>
      </c>
      <c r="B5616" s="24">
        <v>2025</v>
      </c>
      <c r="C5616" s="53">
        <v>7</v>
      </c>
      <c r="D5616" s="53">
        <v>6</v>
      </c>
      <c r="E5616" s="53" t="s">
        <v>2962</v>
      </c>
      <c r="F5616" s="53" t="s">
        <v>5273</v>
      </c>
      <c r="G5616" s="53" t="str">
        <f>VLOOKUP(F5616,'[2]チョウnlist_Bu+Idx'!$A$2:$G$779,7,FALSE)</f>
        <v>シジミチョウ科</v>
      </c>
      <c r="H5616" s="53">
        <v>6</v>
      </c>
      <c r="I5616" s="53">
        <v>1</v>
      </c>
      <c r="M5616" s="52">
        <v>7</v>
      </c>
      <c r="O5616" s="18" t="str">
        <f>IFERROR(VLOOKUP(F5616,'（鳥類・チョウ）vlookup関数用'!$D$35:$F$38,3,0),"")</f>
        <v/>
      </c>
      <c r="P5616" s="18" t="str">
        <f>IFERROR(VLOOKUP(F5616,特定外来生物!$A$3:$G$24,7,0),"")</f>
        <v/>
      </c>
      <c r="Q5616" s="17" t="str">
        <f>IFERROR(VLOOKUP(F5616,県RL2019!$B$2:$H$605,4,0),"")</f>
        <v/>
      </c>
      <c r="R5616" s="17" t="str">
        <f>IFERROR(VLOOKUP(F5616,県RL2019!$B$2:$H$605,5,0),"")</f>
        <v/>
      </c>
      <c r="S5616" s="17" t="str">
        <f>IFERROR(VLOOKUP(F5616,県RL2011!$F$3:$H$906,2,0),"")</f>
        <v/>
      </c>
      <c r="T5616" s="17" t="str">
        <f>IFERROR(VLOOKUP(F5616,県RL2011!$F$3:$H$906,3,0),"")</f>
        <v/>
      </c>
      <c r="U5616" s="150" t="str">
        <f>IFERROR(VLOOKUP(F5616,国RL2020!$B$2:$E$878,4,0),"")</f>
        <v/>
      </c>
      <c r="V5616" s="150" t="str">
        <f>IFERROR(VLOOKUP(F5616,国RL2020!$B$2:$E$878,3,0),"")</f>
        <v/>
      </c>
      <c r="W5616" s="19" t="str">
        <f>IFERROR(VLOOKUP(F5616,国RL2019!$B$2:$E$873,4,0),"")</f>
        <v/>
      </c>
      <c r="X5616" s="19" t="str">
        <f>IFERROR(VLOOKUP(F5616,国RL2019!$B$2:$E$873,3,0),"")</f>
        <v/>
      </c>
      <c r="Y5616" s="19" t="str">
        <f>IFERROR(VLOOKUP(F5616,国RL2017!$B$2:$E$870,4,0),"")</f>
        <v/>
      </c>
      <c r="Z5616" s="19" t="str">
        <f>IFERROR(VLOOKUP(F5616,国RL2017!$B$2:$E$870,3,0),"")</f>
        <v/>
      </c>
      <c r="AA5616" s="19" t="str">
        <f>IFERROR(VLOOKUP(F5616,国RL2006!$B$2:$E$567,4,0),"")</f>
        <v/>
      </c>
      <c r="AB5616" s="19" t="str">
        <f>IFERROR(VLOOKUP(F5616,国RL2006!$B$2:$E$567,3,0),"")</f>
        <v/>
      </c>
    </row>
    <row r="5617" spans="1:28" x14ac:dyDescent="0.15">
      <c r="A5617" s="170">
        <v>5616</v>
      </c>
      <c r="B5617" s="24">
        <v>2025</v>
      </c>
      <c r="C5617" s="53">
        <v>7</v>
      </c>
      <c r="D5617" s="53">
        <v>6</v>
      </c>
      <c r="E5617" s="53" t="s">
        <v>2962</v>
      </c>
      <c r="F5617" s="53" t="s">
        <v>5268</v>
      </c>
      <c r="G5617" s="53" t="str">
        <f>VLOOKUP(F5617,'[2]チョウnlist_Bu+Idx'!$A$2:$G$779,7,FALSE)</f>
        <v>シジミチョウ科</v>
      </c>
      <c r="H5617" s="53">
        <v>1</v>
      </c>
      <c r="M5617" s="52">
        <v>1</v>
      </c>
      <c r="O5617" s="18" t="str">
        <f>IFERROR(VLOOKUP(F5617,'（鳥類・チョウ）vlookup関数用'!$D$35:$F$38,3,0),"")</f>
        <v/>
      </c>
      <c r="P5617" s="18" t="str">
        <f>IFERROR(VLOOKUP(F5617,特定外来生物!$A$3:$G$24,7,0),"")</f>
        <v/>
      </c>
      <c r="Q5617" s="17" t="str">
        <f>IFERROR(VLOOKUP(F5617,県RL2019!$B$2:$H$605,4,0),"")</f>
        <v/>
      </c>
      <c r="R5617" s="17" t="str">
        <f>IFERROR(VLOOKUP(F5617,県RL2019!$B$2:$H$605,5,0),"")</f>
        <v/>
      </c>
      <c r="S5617" s="17" t="str">
        <f>IFERROR(VLOOKUP(F5617,県RL2011!$F$3:$H$906,2,0),"")</f>
        <v/>
      </c>
      <c r="T5617" s="17" t="str">
        <f>IFERROR(VLOOKUP(F5617,県RL2011!$F$3:$H$906,3,0),"")</f>
        <v/>
      </c>
      <c r="U5617" s="150" t="str">
        <f>IFERROR(VLOOKUP(F5617,国RL2020!$B$2:$E$878,4,0),"")</f>
        <v/>
      </c>
      <c r="V5617" s="150" t="str">
        <f>IFERROR(VLOOKUP(F5617,国RL2020!$B$2:$E$878,3,0),"")</f>
        <v/>
      </c>
      <c r="W5617" s="19" t="str">
        <f>IFERROR(VLOOKUP(F5617,国RL2019!$B$2:$E$873,4,0),"")</f>
        <v/>
      </c>
      <c r="X5617" s="19" t="str">
        <f>IFERROR(VLOOKUP(F5617,国RL2019!$B$2:$E$873,3,0),"")</f>
        <v/>
      </c>
      <c r="Y5617" s="19" t="str">
        <f>IFERROR(VLOOKUP(F5617,国RL2017!$B$2:$E$870,4,0),"")</f>
        <v/>
      </c>
      <c r="Z5617" s="19" t="str">
        <f>IFERROR(VLOOKUP(F5617,国RL2017!$B$2:$E$870,3,0),"")</f>
        <v/>
      </c>
      <c r="AA5617" s="19" t="str">
        <f>IFERROR(VLOOKUP(F5617,国RL2006!$B$2:$E$567,4,0),"")</f>
        <v/>
      </c>
      <c r="AB5617" s="19" t="str">
        <f>IFERROR(VLOOKUP(F5617,国RL2006!$B$2:$E$567,3,0),"")</f>
        <v/>
      </c>
    </row>
    <row r="5618" spans="1:28" x14ac:dyDescent="0.15">
      <c r="A5618" s="170">
        <v>5617</v>
      </c>
      <c r="B5618" s="24">
        <v>2025</v>
      </c>
      <c r="C5618" s="53">
        <v>7</v>
      </c>
      <c r="D5618" s="53">
        <v>6</v>
      </c>
      <c r="E5618" s="53" t="s">
        <v>2962</v>
      </c>
      <c r="F5618" s="53" t="s">
        <v>5266</v>
      </c>
      <c r="G5618" s="53" t="str">
        <f>VLOOKUP(F5618,'[2]チョウnlist_Bu+Idx'!$A$2:$G$779,7,FALSE)</f>
        <v>タテハチョウ科</v>
      </c>
      <c r="J5618" s="53">
        <v>5</v>
      </c>
      <c r="M5618" s="52">
        <v>5</v>
      </c>
      <c r="O5618" s="18" t="str">
        <f>IFERROR(VLOOKUP(F5618,'（鳥類・チョウ）vlookup関数用'!$D$35:$F$38,3,0),"")</f>
        <v/>
      </c>
      <c r="P5618" s="18" t="str">
        <f>IFERROR(VLOOKUP(F5618,特定外来生物!$A$3:$G$24,7,0),"")</f>
        <v/>
      </c>
      <c r="Q5618" s="17" t="str">
        <f>IFERROR(VLOOKUP(F5618,県RL2019!$B$2:$H$605,4,0),"")</f>
        <v/>
      </c>
      <c r="R5618" s="17" t="str">
        <f>IFERROR(VLOOKUP(F5618,県RL2019!$B$2:$H$605,5,0),"")</f>
        <v/>
      </c>
      <c r="S5618" s="17" t="str">
        <f>IFERROR(VLOOKUP(F5618,県RL2011!$F$3:$H$906,2,0),"")</f>
        <v/>
      </c>
      <c r="T5618" s="17" t="str">
        <f>IFERROR(VLOOKUP(F5618,県RL2011!$F$3:$H$906,3,0),"")</f>
        <v/>
      </c>
      <c r="U5618" s="150" t="str">
        <f>IFERROR(VLOOKUP(F5618,国RL2020!$B$2:$E$878,4,0),"")</f>
        <v/>
      </c>
      <c r="V5618" s="150" t="str">
        <f>IFERROR(VLOOKUP(F5618,国RL2020!$B$2:$E$878,3,0),"")</f>
        <v/>
      </c>
      <c r="W5618" s="19" t="str">
        <f>IFERROR(VLOOKUP(F5618,国RL2019!$B$2:$E$873,4,0),"")</f>
        <v/>
      </c>
      <c r="X5618" s="19" t="str">
        <f>IFERROR(VLOOKUP(F5618,国RL2019!$B$2:$E$873,3,0),"")</f>
        <v/>
      </c>
      <c r="Y5618" s="19" t="str">
        <f>IFERROR(VLOOKUP(F5618,国RL2017!$B$2:$E$870,4,0),"")</f>
        <v/>
      </c>
      <c r="Z5618" s="19" t="str">
        <f>IFERROR(VLOOKUP(F5618,国RL2017!$B$2:$E$870,3,0),"")</f>
        <v/>
      </c>
      <c r="AA5618" s="19" t="str">
        <f>IFERROR(VLOOKUP(F5618,国RL2006!$B$2:$E$567,4,0),"")</f>
        <v/>
      </c>
      <c r="AB5618" s="19" t="str">
        <f>IFERROR(VLOOKUP(F5618,国RL2006!$B$2:$E$567,3,0),"")</f>
        <v/>
      </c>
    </row>
    <row r="5619" spans="1:28" x14ac:dyDescent="0.15">
      <c r="A5619" s="170">
        <v>5618</v>
      </c>
      <c r="B5619" s="24">
        <v>2025</v>
      </c>
      <c r="C5619" s="53">
        <v>7</v>
      </c>
      <c r="D5619" s="53">
        <v>6</v>
      </c>
      <c r="E5619" s="53" t="s">
        <v>2962</v>
      </c>
      <c r="F5619" s="53" t="s">
        <v>5375</v>
      </c>
      <c r="G5619" s="53" t="str">
        <f>VLOOKUP(F5619,'[2]チョウnlist_Bu+Idx'!$A$2:$G$779,7,FALSE)</f>
        <v>タテハチョウ科</v>
      </c>
      <c r="J5619" s="53">
        <v>1</v>
      </c>
      <c r="M5619" s="52">
        <v>1</v>
      </c>
      <c r="O5619" s="18" t="str">
        <f>IFERROR(VLOOKUP(F5619,'（鳥類・チョウ）vlookup関数用'!$D$35:$F$38,3,0),"")</f>
        <v/>
      </c>
      <c r="P5619" s="18" t="str">
        <f>IFERROR(VLOOKUP(F5619,特定外来生物!$A$3:$G$24,7,0),"")</f>
        <v/>
      </c>
      <c r="Q5619" s="17" t="str">
        <f>IFERROR(VLOOKUP(F5619,県RL2019!$B$2:$H$605,4,0),"")</f>
        <v/>
      </c>
      <c r="R5619" s="17" t="str">
        <f>IFERROR(VLOOKUP(F5619,県RL2019!$B$2:$H$605,5,0),"")</f>
        <v/>
      </c>
      <c r="S5619" s="17" t="str">
        <f>IFERROR(VLOOKUP(F5619,県RL2011!$F$3:$H$906,2,0),"")</f>
        <v/>
      </c>
      <c r="T5619" s="17" t="str">
        <f>IFERROR(VLOOKUP(F5619,県RL2011!$F$3:$H$906,3,0),"")</f>
        <v/>
      </c>
      <c r="U5619" s="150" t="str">
        <f>IFERROR(VLOOKUP(F5619,国RL2020!$B$2:$E$878,4,0),"")</f>
        <v/>
      </c>
      <c r="V5619" s="150" t="str">
        <f>IFERROR(VLOOKUP(F5619,国RL2020!$B$2:$E$878,3,0),"")</f>
        <v/>
      </c>
      <c r="W5619" s="19" t="str">
        <f>IFERROR(VLOOKUP(F5619,国RL2019!$B$2:$E$873,4,0),"")</f>
        <v/>
      </c>
      <c r="X5619" s="19" t="str">
        <f>IFERROR(VLOOKUP(F5619,国RL2019!$B$2:$E$873,3,0),"")</f>
        <v/>
      </c>
      <c r="Y5619" s="19" t="str">
        <f>IFERROR(VLOOKUP(F5619,国RL2017!$B$2:$E$870,4,0),"")</f>
        <v/>
      </c>
      <c r="Z5619" s="19" t="str">
        <f>IFERROR(VLOOKUP(F5619,国RL2017!$B$2:$E$870,3,0),"")</f>
        <v/>
      </c>
      <c r="AA5619" s="19" t="str">
        <f>IFERROR(VLOOKUP(F5619,国RL2006!$B$2:$E$567,4,0),"")</f>
        <v/>
      </c>
      <c r="AB5619" s="19" t="str">
        <f>IFERROR(VLOOKUP(F5619,国RL2006!$B$2:$E$567,3,0),"")</f>
        <v/>
      </c>
    </row>
    <row r="5620" spans="1:28" x14ac:dyDescent="0.15">
      <c r="A5620" s="170">
        <v>5619</v>
      </c>
      <c r="B5620" s="24">
        <v>2025</v>
      </c>
      <c r="C5620" s="53">
        <v>7</v>
      </c>
      <c r="D5620" s="53">
        <v>6</v>
      </c>
      <c r="E5620" s="53" t="s">
        <v>2962</v>
      </c>
      <c r="F5620" s="53" t="s">
        <v>5245</v>
      </c>
      <c r="G5620" s="53" t="str">
        <f>VLOOKUP(F5620,'[2]チョウnlist_Bu+Idx'!$A$2:$G$779,7,FALSE)</f>
        <v>タテハチョウ科</v>
      </c>
      <c r="J5620" s="53">
        <v>2</v>
      </c>
      <c r="M5620" s="52">
        <v>2</v>
      </c>
      <c r="O5620" s="18" t="str">
        <f>IFERROR(VLOOKUP(F5620,'（鳥類・チョウ）vlookup関数用'!$D$35:$F$38,3,0),"")</f>
        <v>重点対策外来種</v>
      </c>
      <c r="P5620" s="18" t="str">
        <f>IFERROR(VLOOKUP(F5620,特定外来生物!$A$3:$G$24,7,0),"")</f>
        <v>特定外来生物</v>
      </c>
      <c r="Q5620" s="17" t="str">
        <f>IFERROR(VLOOKUP(F5620,県RL2019!$B$2:$H$605,4,0),"")</f>
        <v/>
      </c>
      <c r="R5620" s="17" t="str">
        <f>IFERROR(VLOOKUP(F5620,県RL2019!$B$2:$H$605,5,0),"")</f>
        <v/>
      </c>
      <c r="S5620" s="17" t="str">
        <f>IFERROR(VLOOKUP(F5620,県RL2011!$F$3:$H$906,2,0),"")</f>
        <v/>
      </c>
      <c r="T5620" s="17" t="str">
        <f>IFERROR(VLOOKUP(F5620,県RL2011!$F$3:$H$906,3,0),"")</f>
        <v/>
      </c>
      <c r="U5620" s="150" t="str">
        <f>IFERROR(VLOOKUP(F5620,国RL2020!$B$2:$E$878,4,0),"")</f>
        <v/>
      </c>
      <c r="V5620" s="150" t="str">
        <f>IFERROR(VLOOKUP(F5620,国RL2020!$B$2:$E$878,3,0),"")</f>
        <v/>
      </c>
      <c r="W5620" s="19" t="str">
        <f>IFERROR(VLOOKUP(F5620,国RL2019!$B$2:$E$873,4,0),"")</f>
        <v/>
      </c>
      <c r="X5620" s="19" t="str">
        <f>IFERROR(VLOOKUP(F5620,国RL2019!$B$2:$E$873,3,0),"")</f>
        <v/>
      </c>
      <c r="Y5620" s="19" t="str">
        <f>IFERROR(VLOOKUP(F5620,国RL2017!$B$2:$E$870,4,0),"")</f>
        <v/>
      </c>
      <c r="Z5620" s="19" t="str">
        <f>IFERROR(VLOOKUP(F5620,国RL2017!$B$2:$E$870,3,0),"")</f>
        <v/>
      </c>
      <c r="AA5620" s="19" t="str">
        <f>IFERROR(VLOOKUP(F5620,国RL2006!$B$2:$E$567,4,0),"")</f>
        <v/>
      </c>
      <c r="AB5620" s="19" t="str">
        <f>IFERROR(VLOOKUP(F5620,国RL2006!$B$2:$E$567,3,0),"")</f>
        <v/>
      </c>
    </row>
    <row r="5621" spans="1:28" x14ac:dyDescent="0.15">
      <c r="A5621" s="170">
        <v>5620</v>
      </c>
      <c r="B5621" s="24">
        <v>2025</v>
      </c>
      <c r="C5621" s="53">
        <v>7</v>
      </c>
      <c r="D5621" s="53">
        <v>6</v>
      </c>
      <c r="E5621" s="53" t="s">
        <v>2962</v>
      </c>
      <c r="F5621" s="53" t="s">
        <v>5267</v>
      </c>
      <c r="G5621" s="53" t="str">
        <f>VLOOKUP(F5621,'[2]チョウnlist_Bu+Idx'!$A$2:$G$779,7,FALSE)</f>
        <v>タテハチョウ科</v>
      </c>
      <c r="J5621" s="53">
        <v>1</v>
      </c>
      <c r="M5621" s="52">
        <v>1</v>
      </c>
      <c r="O5621" s="18" t="str">
        <f>IFERROR(VLOOKUP(F5621,'（鳥類・チョウ）vlookup関数用'!$D$35:$F$38,3,0),"")</f>
        <v/>
      </c>
      <c r="P5621" s="18" t="str">
        <f>IFERROR(VLOOKUP(F5621,特定外来生物!$A$3:$G$24,7,0),"")</f>
        <v/>
      </c>
      <c r="Q5621" s="17" t="str">
        <f>IFERROR(VLOOKUP(F5621,県RL2019!$B$2:$H$605,4,0),"")</f>
        <v/>
      </c>
      <c r="R5621" s="17" t="str">
        <f>IFERROR(VLOOKUP(F5621,県RL2019!$B$2:$H$605,5,0),"")</f>
        <v/>
      </c>
      <c r="S5621" s="17" t="str">
        <f>IFERROR(VLOOKUP(F5621,県RL2011!$F$3:$H$906,2,0),"")</f>
        <v/>
      </c>
      <c r="T5621" s="17" t="str">
        <f>IFERROR(VLOOKUP(F5621,県RL2011!$F$3:$H$906,3,0),"")</f>
        <v/>
      </c>
      <c r="U5621" s="150" t="str">
        <f>IFERROR(VLOOKUP(F5621,国RL2020!$B$2:$E$878,4,0),"")</f>
        <v/>
      </c>
      <c r="V5621" s="150" t="str">
        <f>IFERROR(VLOOKUP(F5621,国RL2020!$B$2:$E$878,3,0),"")</f>
        <v/>
      </c>
      <c r="W5621" s="19" t="str">
        <f>IFERROR(VLOOKUP(F5621,国RL2019!$B$2:$E$873,4,0),"")</f>
        <v/>
      </c>
      <c r="X5621" s="19" t="str">
        <f>IFERROR(VLOOKUP(F5621,国RL2019!$B$2:$E$873,3,0),"")</f>
        <v/>
      </c>
      <c r="Y5621" s="19" t="str">
        <f>IFERROR(VLOOKUP(F5621,国RL2017!$B$2:$E$870,4,0),"")</f>
        <v/>
      </c>
      <c r="Z5621" s="19" t="str">
        <f>IFERROR(VLOOKUP(F5621,国RL2017!$B$2:$E$870,3,0),"")</f>
        <v/>
      </c>
      <c r="AA5621" s="19" t="str">
        <f>IFERROR(VLOOKUP(F5621,国RL2006!$B$2:$E$567,4,0),"")</f>
        <v/>
      </c>
      <c r="AB5621" s="19" t="str">
        <f>IFERROR(VLOOKUP(F5621,国RL2006!$B$2:$E$567,3,0),"")</f>
        <v/>
      </c>
    </row>
    <row r="5622" spans="1:28" x14ac:dyDescent="0.15">
      <c r="A5622" s="170">
        <v>5621</v>
      </c>
      <c r="B5622" s="24">
        <v>2025</v>
      </c>
      <c r="C5622" s="53">
        <v>7</v>
      </c>
      <c r="D5622" s="53">
        <v>6</v>
      </c>
      <c r="E5622" s="53" t="s">
        <v>2962</v>
      </c>
      <c r="F5622" s="53" t="s">
        <v>5309</v>
      </c>
      <c r="G5622" s="53" t="str">
        <f>VLOOKUP(F5622,'[2]チョウnlist_Bu+Idx'!$A$2:$G$779,7,FALSE)</f>
        <v>タテハチョウ科</v>
      </c>
      <c r="H5622" s="53">
        <v>2</v>
      </c>
      <c r="J5622" s="53">
        <v>1</v>
      </c>
      <c r="M5622" s="52">
        <v>3</v>
      </c>
      <c r="O5622" s="18" t="str">
        <f>IFERROR(VLOOKUP(F5622,'（鳥類・チョウ）vlookup関数用'!$D$35:$F$38,3,0),"")</f>
        <v/>
      </c>
      <c r="P5622" s="18" t="str">
        <f>IFERROR(VLOOKUP(F5622,特定外来生物!$A$3:$G$24,7,0),"")</f>
        <v/>
      </c>
      <c r="Q5622" s="17" t="str">
        <f>IFERROR(VLOOKUP(F5622,県RL2019!$B$2:$H$605,4,0),"")</f>
        <v/>
      </c>
      <c r="R5622" s="17" t="str">
        <f>IFERROR(VLOOKUP(F5622,県RL2019!$B$2:$H$605,5,0),"")</f>
        <v/>
      </c>
      <c r="S5622" s="17" t="str">
        <f>IFERROR(VLOOKUP(F5622,県RL2011!$F$3:$H$906,2,0),"")</f>
        <v/>
      </c>
      <c r="T5622" s="17" t="str">
        <f>IFERROR(VLOOKUP(F5622,県RL2011!$F$3:$H$906,3,0),"")</f>
        <v/>
      </c>
      <c r="U5622" s="150" t="str">
        <f>IFERROR(VLOOKUP(F5622,国RL2020!$B$2:$E$878,4,0),"")</f>
        <v/>
      </c>
      <c r="V5622" s="150" t="str">
        <f>IFERROR(VLOOKUP(F5622,国RL2020!$B$2:$E$878,3,0),"")</f>
        <v/>
      </c>
      <c r="W5622" s="19" t="str">
        <f>IFERROR(VLOOKUP(F5622,国RL2019!$B$2:$E$873,4,0),"")</f>
        <v/>
      </c>
      <c r="X5622" s="19" t="str">
        <f>IFERROR(VLOOKUP(F5622,国RL2019!$B$2:$E$873,3,0),"")</f>
        <v/>
      </c>
      <c r="Y5622" s="19" t="str">
        <f>IFERROR(VLOOKUP(F5622,国RL2017!$B$2:$E$870,4,0),"")</f>
        <v/>
      </c>
      <c r="Z5622" s="19" t="str">
        <f>IFERROR(VLOOKUP(F5622,国RL2017!$B$2:$E$870,3,0),"")</f>
        <v/>
      </c>
      <c r="AA5622" s="19" t="str">
        <f>IFERROR(VLOOKUP(F5622,国RL2006!$B$2:$E$567,4,0),"")</f>
        <v/>
      </c>
      <c r="AB5622" s="19" t="str">
        <f>IFERROR(VLOOKUP(F5622,国RL2006!$B$2:$E$567,3,0),"")</f>
        <v/>
      </c>
    </row>
    <row r="5623" spans="1:28" x14ac:dyDescent="0.15">
      <c r="A5623" s="170">
        <v>5622</v>
      </c>
      <c r="B5623" s="24">
        <v>2025</v>
      </c>
      <c r="C5623" s="53">
        <v>7</v>
      </c>
      <c r="D5623" s="53">
        <v>6</v>
      </c>
      <c r="E5623" s="53" t="s">
        <v>2962</v>
      </c>
      <c r="F5623" s="53" t="s">
        <v>5363</v>
      </c>
      <c r="G5623" s="53" t="str">
        <f>VLOOKUP(F5623,'[2]チョウnlist_Bu+Idx'!$A$2:$G$779,7,FALSE)</f>
        <v>ジャノメチョウ科</v>
      </c>
      <c r="J5623" s="53">
        <v>1</v>
      </c>
      <c r="M5623" s="52">
        <v>1</v>
      </c>
      <c r="O5623" s="18" t="str">
        <f>IFERROR(VLOOKUP(F5623,'（鳥類・チョウ）vlookup関数用'!$D$35:$F$38,3,0),"")</f>
        <v/>
      </c>
      <c r="P5623" s="18" t="str">
        <f>IFERROR(VLOOKUP(F5623,特定外来生物!$A$3:$G$24,7,0),"")</f>
        <v/>
      </c>
      <c r="Q5623" s="17" t="str">
        <f>IFERROR(VLOOKUP(F5623,県RL2019!$B$2:$H$605,4,0),"")</f>
        <v/>
      </c>
      <c r="R5623" s="17" t="str">
        <f>IFERROR(VLOOKUP(F5623,県RL2019!$B$2:$H$605,5,0),"")</f>
        <v/>
      </c>
      <c r="S5623" s="17" t="str">
        <f>IFERROR(VLOOKUP(F5623,県RL2011!$F$3:$H$906,2,0),"")</f>
        <v/>
      </c>
      <c r="T5623" s="17" t="str">
        <f>IFERROR(VLOOKUP(F5623,県RL2011!$F$3:$H$906,3,0),"")</f>
        <v/>
      </c>
      <c r="U5623" s="150" t="str">
        <f>IFERROR(VLOOKUP(F5623,国RL2020!$B$2:$E$878,4,0),"")</f>
        <v/>
      </c>
      <c r="V5623" s="150" t="str">
        <f>IFERROR(VLOOKUP(F5623,国RL2020!$B$2:$E$878,3,0),"")</f>
        <v/>
      </c>
      <c r="W5623" s="19" t="str">
        <f>IFERROR(VLOOKUP(F5623,国RL2019!$B$2:$E$873,4,0),"")</f>
        <v/>
      </c>
      <c r="X5623" s="19" t="str">
        <f>IFERROR(VLOOKUP(F5623,国RL2019!$B$2:$E$873,3,0),"")</f>
        <v/>
      </c>
      <c r="Y5623" s="19" t="str">
        <f>IFERROR(VLOOKUP(F5623,国RL2017!$B$2:$E$870,4,0),"")</f>
        <v/>
      </c>
      <c r="Z5623" s="19" t="str">
        <f>IFERROR(VLOOKUP(F5623,国RL2017!$B$2:$E$870,3,0),"")</f>
        <v/>
      </c>
      <c r="AA5623" s="19" t="str">
        <f>IFERROR(VLOOKUP(F5623,国RL2006!$B$2:$E$567,4,0),"")</f>
        <v/>
      </c>
      <c r="AB5623" s="19" t="str">
        <f>IFERROR(VLOOKUP(F5623,国RL2006!$B$2:$E$567,3,0),"")</f>
        <v/>
      </c>
    </row>
    <row r="5624" spans="1:28" x14ac:dyDescent="0.15">
      <c r="A5624" s="170">
        <v>5623</v>
      </c>
      <c r="B5624" s="24">
        <v>2025</v>
      </c>
      <c r="C5624" s="53">
        <v>7</v>
      </c>
      <c r="D5624" s="53">
        <v>6</v>
      </c>
      <c r="E5624" s="53" t="s">
        <v>2962</v>
      </c>
      <c r="F5624" s="53" t="s">
        <v>5368</v>
      </c>
      <c r="G5624" s="53" t="str">
        <f>VLOOKUP(F5624,'[2]チョウnlist_Bu+Idx'!$A$2:$G$779,7,FALSE)</f>
        <v>ジャノメチョウ科</v>
      </c>
      <c r="J5624" s="53">
        <v>1</v>
      </c>
      <c r="M5624" s="52">
        <v>1</v>
      </c>
      <c r="O5624" s="18" t="str">
        <f>IFERROR(VLOOKUP(F5624,'（鳥類・チョウ）vlookup関数用'!$D$35:$F$38,3,0),"")</f>
        <v/>
      </c>
      <c r="P5624" s="18" t="str">
        <f>IFERROR(VLOOKUP(F5624,特定外来生物!$A$3:$G$24,7,0),"")</f>
        <v/>
      </c>
      <c r="Q5624" s="17" t="str">
        <f>IFERROR(VLOOKUP(F5624,県RL2019!$B$2:$H$605,4,0),"")</f>
        <v/>
      </c>
      <c r="R5624" s="17" t="str">
        <f>IFERROR(VLOOKUP(F5624,県RL2019!$B$2:$H$605,5,0),"")</f>
        <v/>
      </c>
      <c r="S5624" s="17" t="str">
        <f>IFERROR(VLOOKUP(F5624,県RL2011!$F$3:$H$906,2,0),"")</f>
        <v/>
      </c>
      <c r="T5624" s="17" t="str">
        <f>IFERROR(VLOOKUP(F5624,県RL2011!$F$3:$H$906,3,0),"")</f>
        <v/>
      </c>
      <c r="U5624" s="150" t="str">
        <f>IFERROR(VLOOKUP(F5624,国RL2020!$B$2:$E$878,4,0),"")</f>
        <v/>
      </c>
      <c r="V5624" s="150" t="str">
        <f>IFERROR(VLOOKUP(F5624,国RL2020!$B$2:$E$878,3,0),"")</f>
        <v/>
      </c>
      <c r="W5624" s="19" t="str">
        <f>IFERROR(VLOOKUP(F5624,国RL2019!$B$2:$E$873,4,0),"")</f>
        <v/>
      </c>
      <c r="X5624" s="19" t="str">
        <f>IFERROR(VLOOKUP(F5624,国RL2019!$B$2:$E$873,3,0),"")</f>
        <v/>
      </c>
      <c r="Y5624" s="19" t="str">
        <f>IFERROR(VLOOKUP(F5624,国RL2017!$B$2:$E$870,4,0),"")</f>
        <v/>
      </c>
      <c r="Z5624" s="19" t="str">
        <f>IFERROR(VLOOKUP(F5624,国RL2017!$B$2:$E$870,3,0),"")</f>
        <v/>
      </c>
      <c r="AA5624" s="19" t="str">
        <f>IFERROR(VLOOKUP(F5624,国RL2006!$B$2:$E$567,4,0),"")</f>
        <v/>
      </c>
      <c r="AB5624" s="19" t="str">
        <f>IFERROR(VLOOKUP(F5624,国RL2006!$B$2:$E$567,3,0),"")</f>
        <v/>
      </c>
    </row>
    <row r="5625" spans="1:28" x14ac:dyDescent="0.15">
      <c r="A5625" s="170">
        <v>5624</v>
      </c>
      <c r="B5625" s="24">
        <v>2025</v>
      </c>
      <c r="C5625" s="53">
        <v>7</v>
      </c>
      <c r="D5625" s="53">
        <v>6</v>
      </c>
      <c r="E5625" s="53" t="s">
        <v>2962</v>
      </c>
      <c r="F5625" s="53" t="s">
        <v>5376</v>
      </c>
      <c r="G5625" s="53" t="str">
        <f>VLOOKUP(F5625,'[2]チョウnlist_Bu+Idx'!$A$2:$G$779,7,FALSE)</f>
        <v>ジャノメチョウ科</v>
      </c>
      <c r="H5625" s="53">
        <v>4</v>
      </c>
      <c r="J5625" s="53">
        <v>4</v>
      </c>
      <c r="M5625" s="52">
        <v>8</v>
      </c>
      <c r="O5625" s="18" t="str">
        <f>IFERROR(VLOOKUP(F5625,'（鳥類・チョウ）vlookup関数用'!$D$35:$F$38,3,0),"")</f>
        <v/>
      </c>
      <c r="P5625" s="18" t="str">
        <f>IFERROR(VLOOKUP(F5625,特定外来生物!$A$3:$G$24,7,0),"")</f>
        <v/>
      </c>
      <c r="Q5625" s="17" t="str">
        <f>IFERROR(VLOOKUP(F5625,県RL2019!$B$2:$H$605,4,0),"")</f>
        <v>C</v>
      </c>
      <c r="R5625" s="17" t="str">
        <f>IFERROR(VLOOKUP(F5625,県RL2019!$B$2:$H$605,5,0),"")</f>
        <v>要保護生物</v>
      </c>
      <c r="S5625" s="17" t="str">
        <f>IFERROR(VLOOKUP(F5625,県RL2011!$F$3:$H$906,2,0),"")</f>
        <v>C</v>
      </c>
      <c r="T5625" s="17" t="str">
        <f>IFERROR(VLOOKUP(F5625,県RL2011!$F$3:$H$906,3,0),"")</f>
        <v>要保護生物</v>
      </c>
      <c r="U5625" s="150" t="str">
        <f>IFERROR(VLOOKUP(F5625,国RL2020!$B$2:$E$878,4,0),"")</f>
        <v/>
      </c>
      <c r="V5625" s="150" t="str">
        <f>IFERROR(VLOOKUP(F5625,国RL2020!$B$2:$E$878,3,0),"")</f>
        <v/>
      </c>
      <c r="W5625" s="19" t="str">
        <f>IFERROR(VLOOKUP(F5625,国RL2019!$B$2:$E$873,4,0),"")</f>
        <v/>
      </c>
      <c r="X5625" s="19" t="str">
        <f>IFERROR(VLOOKUP(F5625,国RL2019!$B$2:$E$873,3,0),"")</f>
        <v/>
      </c>
      <c r="Y5625" s="19" t="str">
        <f>IFERROR(VLOOKUP(F5625,国RL2017!$B$2:$E$870,4,0),"")</f>
        <v/>
      </c>
      <c r="Z5625" s="19" t="str">
        <f>IFERROR(VLOOKUP(F5625,国RL2017!$B$2:$E$870,3,0),"")</f>
        <v/>
      </c>
      <c r="AA5625" s="19" t="str">
        <f>IFERROR(VLOOKUP(F5625,国RL2006!$B$2:$E$567,4,0),"")</f>
        <v/>
      </c>
      <c r="AB5625" s="19" t="str">
        <f>IFERROR(VLOOKUP(F5625,国RL2006!$B$2:$E$567,3,0),"")</f>
        <v/>
      </c>
    </row>
    <row r="5626" spans="1:28" x14ac:dyDescent="0.15">
      <c r="A5626" s="170">
        <v>5625</v>
      </c>
      <c r="B5626" s="24">
        <v>2025</v>
      </c>
      <c r="C5626" s="53">
        <v>7</v>
      </c>
      <c r="D5626" s="53">
        <v>6</v>
      </c>
      <c r="E5626" s="53" t="s">
        <v>2962</v>
      </c>
      <c r="F5626" s="53" t="s">
        <v>5269</v>
      </c>
      <c r="G5626" s="53" t="str">
        <f>VLOOKUP(F5626,'[2]チョウnlist_Bu+Idx'!$A$2:$G$779,7,FALSE)</f>
        <v>ジャノメチョウ科</v>
      </c>
      <c r="H5626" s="53">
        <v>5</v>
      </c>
      <c r="I5626" s="53">
        <v>3</v>
      </c>
      <c r="J5626" s="53">
        <v>1</v>
      </c>
      <c r="M5626" s="52">
        <v>9</v>
      </c>
      <c r="O5626" s="18" t="str">
        <f>IFERROR(VLOOKUP(F5626,'（鳥類・チョウ）vlookup関数用'!$D$35:$F$38,3,0),"")</f>
        <v/>
      </c>
      <c r="P5626" s="18" t="str">
        <f>IFERROR(VLOOKUP(F5626,特定外来生物!$A$3:$G$24,7,0),"")</f>
        <v/>
      </c>
      <c r="Q5626" s="17" t="str">
        <f>IFERROR(VLOOKUP(F5626,県RL2019!$B$2:$H$605,4,0),"")</f>
        <v/>
      </c>
      <c r="R5626" s="17" t="str">
        <f>IFERROR(VLOOKUP(F5626,県RL2019!$B$2:$H$605,5,0),"")</f>
        <v/>
      </c>
      <c r="S5626" s="17" t="str">
        <f>IFERROR(VLOOKUP(F5626,県RL2011!$F$3:$H$906,2,0),"")</f>
        <v/>
      </c>
      <c r="T5626" s="17" t="str">
        <f>IFERROR(VLOOKUP(F5626,県RL2011!$F$3:$H$906,3,0),"")</f>
        <v/>
      </c>
      <c r="U5626" s="150" t="str">
        <f>IFERROR(VLOOKUP(F5626,国RL2020!$B$2:$E$878,4,0),"")</f>
        <v/>
      </c>
      <c r="V5626" s="150" t="str">
        <f>IFERROR(VLOOKUP(F5626,国RL2020!$B$2:$E$878,3,0),"")</f>
        <v/>
      </c>
      <c r="W5626" s="19" t="str">
        <f>IFERROR(VLOOKUP(F5626,国RL2019!$B$2:$E$873,4,0),"")</f>
        <v/>
      </c>
      <c r="X5626" s="19" t="str">
        <f>IFERROR(VLOOKUP(F5626,国RL2019!$B$2:$E$873,3,0),"")</f>
        <v/>
      </c>
      <c r="Y5626" s="19" t="str">
        <f>IFERROR(VLOOKUP(F5626,国RL2017!$B$2:$E$870,4,0),"")</f>
        <v/>
      </c>
      <c r="Z5626" s="19" t="str">
        <f>IFERROR(VLOOKUP(F5626,国RL2017!$B$2:$E$870,3,0),"")</f>
        <v/>
      </c>
      <c r="AA5626" s="19" t="str">
        <f>IFERROR(VLOOKUP(F5626,国RL2006!$B$2:$E$567,4,0),"")</f>
        <v/>
      </c>
      <c r="AB5626" s="19" t="str">
        <f>IFERROR(VLOOKUP(F5626,国RL2006!$B$2:$E$567,3,0),"")</f>
        <v/>
      </c>
    </row>
    <row r="5627" spans="1:28" x14ac:dyDescent="0.15">
      <c r="A5627" s="170">
        <v>5626</v>
      </c>
      <c r="B5627" s="24">
        <v>2025</v>
      </c>
      <c r="C5627" s="53">
        <v>7</v>
      </c>
      <c r="D5627" s="53">
        <v>6</v>
      </c>
      <c r="E5627" s="53" t="s">
        <v>2962</v>
      </c>
      <c r="F5627" s="53" t="s">
        <v>5374</v>
      </c>
      <c r="G5627" s="53" t="str">
        <f>VLOOKUP(F5627,'[2]チョウnlist_Bu+Idx'!$A$2:$G$779,7,FALSE)</f>
        <v>セセリチョウ科</v>
      </c>
      <c r="H5627" s="53">
        <v>1</v>
      </c>
      <c r="M5627" s="52">
        <v>1</v>
      </c>
      <c r="O5627" s="18" t="str">
        <f>IFERROR(VLOOKUP(F5627,'（鳥類・チョウ）vlookup関数用'!$D$35:$F$38,3,0),"")</f>
        <v/>
      </c>
      <c r="P5627" s="18" t="str">
        <f>IFERROR(VLOOKUP(F5627,特定外来生物!$A$3:$G$24,7,0),"")</f>
        <v/>
      </c>
      <c r="Q5627" s="17" t="str">
        <f>IFERROR(VLOOKUP(F5627,県RL2019!$B$2:$H$605,4,0),"")</f>
        <v/>
      </c>
      <c r="R5627" s="17" t="str">
        <f>IFERROR(VLOOKUP(F5627,県RL2019!$B$2:$H$605,5,0),"")</f>
        <v/>
      </c>
      <c r="S5627" s="17" t="str">
        <f>IFERROR(VLOOKUP(F5627,県RL2011!$F$3:$H$906,2,0),"")</f>
        <v/>
      </c>
      <c r="T5627" s="17" t="str">
        <f>IFERROR(VLOOKUP(F5627,県RL2011!$F$3:$H$906,3,0),"")</f>
        <v/>
      </c>
      <c r="U5627" s="150" t="str">
        <f>IFERROR(VLOOKUP(F5627,国RL2020!$B$2:$E$878,4,0),"")</f>
        <v/>
      </c>
      <c r="V5627" s="150" t="str">
        <f>IFERROR(VLOOKUP(F5627,国RL2020!$B$2:$E$878,3,0),"")</f>
        <v/>
      </c>
      <c r="W5627" s="19" t="str">
        <f>IFERROR(VLOOKUP(F5627,国RL2019!$B$2:$E$873,4,0),"")</f>
        <v/>
      </c>
      <c r="X5627" s="19" t="str">
        <f>IFERROR(VLOOKUP(F5627,国RL2019!$B$2:$E$873,3,0),"")</f>
        <v/>
      </c>
      <c r="Y5627" s="19" t="str">
        <f>IFERROR(VLOOKUP(F5627,国RL2017!$B$2:$E$870,4,0),"")</f>
        <v/>
      </c>
      <c r="Z5627" s="19" t="str">
        <f>IFERROR(VLOOKUP(F5627,国RL2017!$B$2:$E$870,3,0),"")</f>
        <v/>
      </c>
      <c r="AA5627" s="19" t="str">
        <f>IFERROR(VLOOKUP(F5627,国RL2006!$B$2:$E$567,4,0),"")</f>
        <v/>
      </c>
      <c r="AB5627" s="19" t="str">
        <f>IFERROR(VLOOKUP(F5627,国RL2006!$B$2:$E$567,3,0),"")</f>
        <v/>
      </c>
    </row>
    <row r="5628" spans="1:28" x14ac:dyDescent="0.15">
      <c r="A5628" s="170">
        <v>5627</v>
      </c>
      <c r="B5628" s="24">
        <v>2025</v>
      </c>
      <c r="C5628" s="53">
        <v>7</v>
      </c>
      <c r="D5628" s="53">
        <v>6</v>
      </c>
      <c r="E5628" s="53" t="s">
        <v>2962</v>
      </c>
      <c r="F5628" s="53" t="s">
        <v>5323</v>
      </c>
      <c r="G5628" s="53" t="str">
        <f>VLOOKUP(F5628,'[2]チョウnlist_Bu+Idx'!$A$2:$G$779,7,FALSE)</f>
        <v>セセリチョウ科</v>
      </c>
      <c r="H5628" s="53">
        <v>1</v>
      </c>
      <c r="M5628" s="52">
        <v>1</v>
      </c>
      <c r="O5628" s="18" t="str">
        <f>IFERROR(VLOOKUP(F5628,'（鳥類・チョウ）vlookup関数用'!$D$35:$F$38,3,0),"")</f>
        <v/>
      </c>
      <c r="P5628" s="18" t="str">
        <f>IFERROR(VLOOKUP(F5628,特定外来生物!$A$3:$G$24,7,0),"")</f>
        <v/>
      </c>
      <c r="Q5628" s="17" t="str">
        <f>IFERROR(VLOOKUP(F5628,県RL2019!$B$2:$H$605,4,0),"")</f>
        <v/>
      </c>
      <c r="R5628" s="17" t="str">
        <f>IFERROR(VLOOKUP(F5628,県RL2019!$B$2:$H$605,5,0),"")</f>
        <v/>
      </c>
      <c r="S5628" s="17" t="str">
        <f>IFERROR(VLOOKUP(F5628,県RL2011!$F$3:$H$906,2,0),"")</f>
        <v/>
      </c>
      <c r="T5628" s="17" t="str">
        <f>IFERROR(VLOOKUP(F5628,県RL2011!$F$3:$H$906,3,0),"")</f>
        <v/>
      </c>
      <c r="U5628" s="150" t="str">
        <f>IFERROR(VLOOKUP(F5628,国RL2020!$B$2:$E$878,4,0),"")</f>
        <v/>
      </c>
      <c r="V5628" s="150" t="str">
        <f>IFERROR(VLOOKUP(F5628,国RL2020!$B$2:$E$878,3,0),"")</f>
        <v/>
      </c>
      <c r="W5628" s="19" t="str">
        <f>IFERROR(VLOOKUP(F5628,国RL2019!$B$2:$E$873,4,0),"")</f>
        <v/>
      </c>
      <c r="X5628" s="19" t="str">
        <f>IFERROR(VLOOKUP(F5628,国RL2019!$B$2:$E$873,3,0),"")</f>
        <v/>
      </c>
      <c r="Y5628" s="19" t="str">
        <f>IFERROR(VLOOKUP(F5628,国RL2017!$B$2:$E$870,4,0),"")</f>
        <v/>
      </c>
      <c r="Z5628" s="19" t="str">
        <f>IFERROR(VLOOKUP(F5628,国RL2017!$B$2:$E$870,3,0),"")</f>
        <v/>
      </c>
      <c r="AA5628" s="19" t="str">
        <f>IFERROR(VLOOKUP(F5628,国RL2006!$B$2:$E$567,4,0),"")</f>
        <v/>
      </c>
      <c r="AB5628" s="19" t="str">
        <f>IFERROR(VLOOKUP(F5628,国RL2006!$B$2:$E$567,3,0),"")</f>
        <v/>
      </c>
    </row>
    <row r="5629" spans="1:28" x14ac:dyDescent="0.15">
      <c r="A5629" s="170">
        <v>5628</v>
      </c>
      <c r="B5629" s="24">
        <v>2025</v>
      </c>
      <c r="C5629" s="53">
        <v>7</v>
      </c>
      <c r="D5629" s="53">
        <v>6</v>
      </c>
      <c r="E5629" s="53" t="s">
        <v>2962</v>
      </c>
      <c r="F5629" s="53" t="s">
        <v>5366</v>
      </c>
      <c r="G5629" s="53" t="str">
        <f>VLOOKUP(F5629,'[2]チョウnlist_Bu+Idx'!$A$2:$G$779,7,FALSE)</f>
        <v>セセリチョウ科</v>
      </c>
      <c r="J5629" s="53">
        <v>1</v>
      </c>
      <c r="M5629" s="52">
        <v>1</v>
      </c>
      <c r="O5629" s="18" t="str">
        <f>IFERROR(VLOOKUP(F5629,'（鳥類・チョウ）vlookup関数用'!$D$35:$F$38,3,0),"")</f>
        <v/>
      </c>
      <c r="P5629" s="18" t="str">
        <f>IFERROR(VLOOKUP(F5629,特定外来生物!$A$3:$G$24,7,0),"")</f>
        <v/>
      </c>
      <c r="Q5629" s="17" t="str">
        <f>IFERROR(VLOOKUP(F5629,県RL2019!$B$2:$H$605,4,0),"")</f>
        <v/>
      </c>
      <c r="R5629" s="17" t="str">
        <f>IFERROR(VLOOKUP(F5629,県RL2019!$B$2:$H$605,5,0),"")</f>
        <v/>
      </c>
      <c r="S5629" s="17" t="str">
        <f>IFERROR(VLOOKUP(F5629,県RL2011!$F$3:$H$906,2,0),"")</f>
        <v/>
      </c>
      <c r="T5629" s="17" t="str">
        <f>IFERROR(VLOOKUP(F5629,県RL2011!$F$3:$H$906,3,0),"")</f>
        <v/>
      </c>
      <c r="U5629" s="150" t="str">
        <f>IFERROR(VLOOKUP(F5629,国RL2020!$B$2:$E$878,4,0),"")</f>
        <v/>
      </c>
      <c r="V5629" s="150" t="str">
        <f>IFERROR(VLOOKUP(F5629,国RL2020!$B$2:$E$878,3,0),"")</f>
        <v/>
      </c>
      <c r="W5629" s="19" t="str">
        <f>IFERROR(VLOOKUP(F5629,国RL2019!$B$2:$E$873,4,0),"")</f>
        <v/>
      </c>
      <c r="X5629" s="19" t="str">
        <f>IFERROR(VLOOKUP(F5629,国RL2019!$B$2:$E$873,3,0),"")</f>
        <v/>
      </c>
      <c r="Y5629" s="19" t="str">
        <f>IFERROR(VLOOKUP(F5629,国RL2017!$B$2:$E$870,4,0),"")</f>
        <v/>
      </c>
      <c r="Z5629" s="19" t="str">
        <f>IFERROR(VLOOKUP(F5629,国RL2017!$B$2:$E$870,3,0),"")</f>
        <v/>
      </c>
      <c r="AA5629" s="19" t="str">
        <f>IFERROR(VLOOKUP(F5629,国RL2006!$B$2:$E$567,4,0),"")</f>
        <v/>
      </c>
      <c r="AB5629" s="19" t="str">
        <f>IFERROR(VLOOKUP(F5629,国RL2006!$B$2:$E$567,3,0),"")</f>
        <v/>
      </c>
    </row>
    <row r="5630" spans="1:28" x14ac:dyDescent="0.15">
      <c r="A5630" s="170">
        <v>5629</v>
      </c>
      <c r="B5630" s="24">
        <v>2025</v>
      </c>
      <c r="C5630" s="53">
        <v>7</v>
      </c>
      <c r="D5630" s="53">
        <v>7</v>
      </c>
      <c r="E5630" s="53" t="s">
        <v>5364</v>
      </c>
      <c r="F5630" s="53" t="s">
        <v>5357</v>
      </c>
      <c r="G5630" s="53" t="str">
        <f>VLOOKUP(F5630,'[2]チョウnlist_Bu+Idx'!$A$2:$G$779,7,FALSE)</f>
        <v>アゲハチョウ科</v>
      </c>
      <c r="H5630" s="53">
        <v>2</v>
      </c>
      <c r="I5630" s="53">
        <v>1</v>
      </c>
      <c r="M5630" s="52">
        <v>3</v>
      </c>
      <c r="O5630" s="18" t="str">
        <f>IFERROR(VLOOKUP(F5630,'（鳥類・チョウ）vlookup関数用'!$D$35:$F$38,3,0),"")</f>
        <v/>
      </c>
      <c r="P5630" s="18" t="str">
        <f>IFERROR(VLOOKUP(F5630,特定外来生物!$A$3:$G$24,7,0),"")</f>
        <v/>
      </c>
      <c r="Q5630" s="17" t="str">
        <f>IFERROR(VLOOKUP(F5630,県RL2019!$B$2:$H$605,4,0),"")</f>
        <v/>
      </c>
      <c r="R5630" s="17" t="str">
        <f>IFERROR(VLOOKUP(F5630,県RL2019!$B$2:$H$605,5,0),"")</f>
        <v/>
      </c>
      <c r="S5630" s="17" t="str">
        <f>IFERROR(VLOOKUP(F5630,県RL2011!$F$3:$H$906,2,0),"")</f>
        <v/>
      </c>
      <c r="T5630" s="17" t="str">
        <f>IFERROR(VLOOKUP(F5630,県RL2011!$F$3:$H$906,3,0),"")</f>
        <v/>
      </c>
      <c r="U5630" s="150" t="str">
        <f>IFERROR(VLOOKUP(F5630,国RL2020!$B$2:$E$878,4,0),"")</f>
        <v/>
      </c>
      <c r="V5630" s="150" t="str">
        <f>IFERROR(VLOOKUP(F5630,国RL2020!$B$2:$E$878,3,0),"")</f>
        <v/>
      </c>
      <c r="W5630" s="19" t="str">
        <f>IFERROR(VLOOKUP(F5630,国RL2019!$B$2:$E$873,4,0),"")</f>
        <v/>
      </c>
      <c r="X5630" s="19" t="str">
        <f>IFERROR(VLOOKUP(F5630,国RL2019!$B$2:$E$873,3,0),"")</f>
        <v/>
      </c>
      <c r="Y5630" s="19" t="str">
        <f>IFERROR(VLOOKUP(F5630,国RL2017!$B$2:$E$870,4,0),"")</f>
        <v/>
      </c>
      <c r="Z5630" s="19" t="str">
        <f>IFERROR(VLOOKUP(F5630,国RL2017!$B$2:$E$870,3,0),"")</f>
        <v/>
      </c>
      <c r="AA5630" s="19" t="str">
        <f>IFERROR(VLOOKUP(F5630,国RL2006!$B$2:$E$567,4,0),"")</f>
        <v/>
      </c>
      <c r="AB5630" s="19" t="str">
        <f>IFERROR(VLOOKUP(F5630,国RL2006!$B$2:$E$567,3,0),"")</f>
        <v/>
      </c>
    </row>
    <row r="5631" spans="1:28" x14ac:dyDescent="0.15">
      <c r="A5631" s="170">
        <v>5630</v>
      </c>
      <c r="B5631" s="24">
        <v>2025</v>
      </c>
      <c r="C5631" s="53">
        <v>7</v>
      </c>
      <c r="D5631" s="53">
        <v>7</v>
      </c>
      <c r="E5631" s="53" t="s">
        <v>2963</v>
      </c>
      <c r="F5631" s="53" t="s">
        <v>5264</v>
      </c>
      <c r="G5631" s="53" t="str">
        <f>VLOOKUP(F5631,'[2]チョウnlist_Bu+Idx'!$A$2:$G$779,7,FALSE)</f>
        <v>アゲハチョウ科</v>
      </c>
      <c r="H5631" s="53">
        <v>1</v>
      </c>
      <c r="M5631" s="52">
        <v>1</v>
      </c>
      <c r="O5631" s="18" t="str">
        <f>IFERROR(VLOOKUP(F5631,'（鳥類・チョウ）vlookup関数用'!$D$35:$F$38,3,0),"")</f>
        <v/>
      </c>
      <c r="P5631" s="18" t="str">
        <f>IFERROR(VLOOKUP(F5631,特定外来生物!$A$3:$G$24,7,0),"")</f>
        <v/>
      </c>
      <c r="Q5631" s="17" t="str">
        <f>IFERROR(VLOOKUP(F5631,県RL2019!$B$2:$H$605,4,0),"")</f>
        <v/>
      </c>
      <c r="R5631" s="17" t="str">
        <f>IFERROR(VLOOKUP(F5631,県RL2019!$B$2:$H$605,5,0),"")</f>
        <v/>
      </c>
      <c r="S5631" s="17" t="str">
        <f>IFERROR(VLOOKUP(F5631,県RL2011!$F$3:$H$906,2,0),"")</f>
        <v/>
      </c>
      <c r="T5631" s="17" t="str">
        <f>IFERROR(VLOOKUP(F5631,県RL2011!$F$3:$H$906,3,0),"")</f>
        <v/>
      </c>
      <c r="U5631" s="150" t="str">
        <f>IFERROR(VLOOKUP(F5631,国RL2020!$B$2:$E$878,4,0),"")</f>
        <v/>
      </c>
      <c r="V5631" s="150" t="str">
        <f>IFERROR(VLOOKUP(F5631,国RL2020!$B$2:$E$878,3,0),"")</f>
        <v/>
      </c>
      <c r="W5631" s="19" t="str">
        <f>IFERROR(VLOOKUP(F5631,国RL2019!$B$2:$E$873,4,0),"")</f>
        <v/>
      </c>
      <c r="X5631" s="19" t="str">
        <f>IFERROR(VLOOKUP(F5631,国RL2019!$B$2:$E$873,3,0),"")</f>
        <v/>
      </c>
      <c r="Y5631" s="19" t="str">
        <f>IFERROR(VLOOKUP(F5631,国RL2017!$B$2:$E$870,4,0),"")</f>
        <v/>
      </c>
      <c r="Z5631" s="19" t="str">
        <f>IFERROR(VLOOKUP(F5631,国RL2017!$B$2:$E$870,3,0),"")</f>
        <v/>
      </c>
      <c r="AA5631" s="19" t="str">
        <f>IFERROR(VLOOKUP(F5631,国RL2006!$B$2:$E$567,4,0),"")</f>
        <v/>
      </c>
      <c r="AB5631" s="19" t="str">
        <f>IFERROR(VLOOKUP(F5631,国RL2006!$B$2:$E$567,3,0),"")</f>
        <v/>
      </c>
    </row>
    <row r="5632" spans="1:28" x14ac:dyDescent="0.15">
      <c r="A5632" s="170">
        <v>5631</v>
      </c>
      <c r="B5632" s="24">
        <v>2025</v>
      </c>
      <c r="C5632" s="53">
        <v>7</v>
      </c>
      <c r="D5632" s="53">
        <v>7</v>
      </c>
      <c r="E5632" s="53" t="s">
        <v>2963</v>
      </c>
      <c r="F5632" s="53" t="s">
        <v>5353</v>
      </c>
      <c r="G5632" s="53" t="str">
        <f>VLOOKUP(F5632,'[2]チョウnlist_Bu+Idx'!$A$2:$G$779,7,FALSE)</f>
        <v>アゲハチョウ科</v>
      </c>
      <c r="H5632" s="53">
        <v>2</v>
      </c>
      <c r="M5632" s="52">
        <v>2</v>
      </c>
      <c r="O5632" s="18" t="str">
        <f>IFERROR(VLOOKUP(F5632,'（鳥類・チョウ）vlookup関数用'!$D$35:$F$38,3,0),"")</f>
        <v/>
      </c>
      <c r="P5632" s="18" t="str">
        <f>IFERROR(VLOOKUP(F5632,特定外来生物!$A$3:$G$24,7,0),"")</f>
        <v/>
      </c>
      <c r="Q5632" s="17" t="str">
        <f>IFERROR(VLOOKUP(F5632,県RL2019!$B$2:$H$605,4,0),"")</f>
        <v/>
      </c>
      <c r="R5632" s="17" t="str">
        <f>IFERROR(VLOOKUP(F5632,県RL2019!$B$2:$H$605,5,0),"")</f>
        <v/>
      </c>
      <c r="S5632" s="17" t="str">
        <f>IFERROR(VLOOKUP(F5632,県RL2011!$F$3:$H$906,2,0),"")</f>
        <v/>
      </c>
      <c r="T5632" s="17" t="str">
        <f>IFERROR(VLOOKUP(F5632,県RL2011!$F$3:$H$906,3,0),"")</f>
        <v/>
      </c>
      <c r="U5632" s="150" t="str">
        <f>IFERROR(VLOOKUP(F5632,国RL2020!$B$2:$E$878,4,0),"")</f>
        <v/>
      </c>
      <c r="V5632" s="150" t="str">
        <f>IFERROR(VLOOKUP(F5632,国RL2020!$B$2:$E$878,3,0),"")</f>
        <v/>
      </c>
      <c r="W5632" s="19" t="str">
        <f>IFERROR(VLOOKUP(F5632,国RL2019!$B$2:$E$873,4,0),"")</f>
        <v/>
      </c>
      <c r="X5632" s="19" t="str">
        <f>IFERROR(VLOOKUP(F5632,国RL2019!$B$2:$E$873,3,0),"")</f>
        <v/>
      </c>
      <c r="Y5632" s="19" t="str">
        <f>IFERROR(VLOOKUP(F5632,国RL2017!$B$2:$E$870,4,0),"")</f>
        <v/>
      </c>
      <c r="Z5632" s="19" t="str">
        <f>IFERROR(VLOOKUP(F5632,国RL2017!$B$2:$E$870,3,0),"")</f>
        <v/>
      </c>
      <c r="AA5632" s="19" t="str">
        <f>IFERROR(VLOOKUP(F5632,国RL2006!$B$2:$E$567,4,0),"")</f>
        <v/>
      </c>
      <c r="AB5632" s="19" t="str">
        <f>IFERROR(VLOOKUP(F5632,国RL2006!$B$2:$E$567,3,0),"")</f>
        <v/>
      </c>
    </row>
    <row r="5633" spans="1:28" x14ac:dyDescent="0.15">
      <c r="A5633" s="170">
        <v>5632</v>
      </c>
      <c r="B5633" s="24">
        <v>2025</v>
      </c>
      <c r="C5633" s="53">
        <v>7</v>
      </c>
      <c r="D5633" s="53">
        <v>7</v>
      </c>
      <c r="E5633" s="53" t="s">
        <v>2963</v>
      </c>
      <c r="F5633" s="53" t="s">
        <v>5354</v>
      </c>
      <c r="G5633" s="53" t="str">
        <f>VLOOKUP(F5633,'[2]チョウnlist_Bu+Idx'!$A$2:$G$779,7,FALSE)</f>
        <v>アゲハチョウ科</v>
      </c>
      <c r="H5633" s="53">
        <v>1</v>
      </c>
      <c r="I5633" s="53">
        <v>1</v>
      </c>
      <c r="M5633" s="52">
        <v>2</v>
      </c>
      <c r="O5633" s="18" t="str">
        <f>IFERROR(VLOOKUP(F5633,'（鳥類・チョウ）vlookup関数用'!$D$35:$F$38,3,0),"")</f>
        <v/>
      </c>
      <c r="P5633" s="18" t="str">
        <f>IFERROR(VLOOKUP(F5633,特定外来生物!$A$3:$G$24,7,0),"")</f>
        <v/>
      </c>
      <c r="Q5633" s="17" t="str">
        <f>IFERROR(VLOOKUP(F5633,県RL2019!$B$2:$H$605,4,0),"")</f>
        <v/>
      </c>
      <c r="R5633" s="17" t="str">
        <f>IFERROR(VLOOKUP(F5633,県RL2019!$B$2:$H$605,5,0),"")</f>
        <v/>
      </c>
      <c r="S5633" s="17" t="str">
        <f>IFERROR(VLOOKUP(F5633,県RL2011!$F$3:$H$906,2,0),"")</f>
        <v/>
      </c>
      <c r="T5633" s="17" t="str">
        <f>IFERROR(VLOOKUP(F5633,県RL2011!$F$3:$H$906,3,0),"")</f>
        <v/>
      </c>
      <c r="U5633" s="150" t="str">
        <f>IFERROR(VLOOKUP(F5633,国RL2020!$B$2:$E$878,4,0),"")</f>
        <v/>
      </c>
      <c r="V5633" s="150" t="str">
        <f>IFERROR(VLOOKUP(F5633,国RL2020!$B$2:$E$878,3,0),"")</f>
        <v/>
      </c>
      <c r="W5633" s="19" t="str">
        <f>IFERROR(VLOOKUP(F5633,国RL2019!$B$2:$E$873,4,0),"")</f>
        <v/>
      </c>
      <c r="X5633" s="19" t="str">
        <f>IFERROR(VLOOKUP(F5633,国RL2019!$B$2:$E$873,3,0),"")</f>
        <v/>
      </c>
      <c r="Y5633" s="19" t="str">
        <f>IFERROR(VLOOKUP(F5633,国RL2017!$B$2:$E$870,4,0),"")</f>
        <v/>
      </c>
      <c r="Z5633" s="19" t="str">
        <f>IFERROR(VLOOKUP(F5633,国RL2017!$B$2:$E$870,3,0),"")</f>
        <v/>
      </c>
      <c r="AA5633" s="19" t="str">
        <f>IFERROR(VLOOKUP(F5633,国RL2006!$B$2:$E$567,4,0),"")</f>
        <v/>
      </c>
      <c r="AB5633" s="19" t="str">
        <f>IFERROR(VLOOKUP(F5633,国RL2006!$B$2:$E$567,3,0),"")</f>
        <v/>
      </c>
    </row>
    <row r="5634" spans="1:28" x14ac:dyDescent="0.15">
      <c r="A5634" s="170">
        <v>5633</v>
      </c>
      <c r="B5634" s="24">
        <v>2025</v>
      </c>
      <c r="C5634" s="53">
        <v>7</v>
      </c>
      <c r="D5634" s="53">
        <v>7</v>
      </c>
      <c r="E5634" s="53" t="s">
        <v>2963</v>
      </c>
      <c r="F5634" s="53" t="s">
        <v>5358</v>
      </c>
      <c r="G5634" s="53" t="str">
        <f>VLOOKUP(F5634,'[2]チョウnlist_Bu+Idx'!$A$2:$G$779,7,FALSE)</f>
        <v>アゲハチョウ科</v>
      </c>
      <c r="H5634" s="53">
        <v>2</v>
      </c>
      <c r="I5634" s="53">
        <v>1</v>
      </c>
      <c r="M5634" s="52">
        <v>3</v>
      </c>
      <c r="O5634" s="18" t="str">
        <f>IFERROR(VLOOKUP(F5634,'（鳥類・チョウ）vlookup関数用'!$D$35:$F$38,3,0),"")</f>
        <v/>
      </c>
      <c r="P5634" s="18" t="str">
        <f>IFERROR(VLOOKUP(F5634,特定外来生物!$A$3:$G$24,7,0),"")</f>
        <v/>
      </c>
      <c r="Q5634" s="17" t="str">
        <f>IFERROR(VLOOKUP(F5634,県RL2019!$B$2:$H$605,4,0),"")</f>
        <v/>
      </c>
      <c r="R5634" s="17" t="str">
        <f>IFERROR(VLOOKUP(F5634,県RL2019!$B$2:$H$605,5,0),"")</f>
        <v/>
      </c>
      <c r="S5634" s="17" t="str">
        <f>IFERROR(VLOOKUP(F5634,県RL2011!$F$3:$H$906,2,0),"")</f>
        <v/>
      </c>
      <c r="T5634" s="17" t="str">
        <f>IFERROR(VLOOKUP(F5634,県RL2011!$F$3:$H$906,3,0),"")</f>
        <v/>
      </c>
      <c r="U5634" s="150" t="str">
        <f>IFERROR(VLOOKUP(F5634,国RL2020!$B$2:$E$878,4,0),"")</f>
        <v/>
      </c>
      <c r="V5634" s="150" t="str">
        <f>IFERROR(VLOOKUP(F5634,国RL2020!$B$2:$E$878,3,0),"")</f>
        <v/>
      </c>
      <c r="W5634" s="19" t="str">
        <f>IFERROR(VLOOKUP(F5634,国RL2019!$B$2:$E$873,4,0),"")</f>
        <v/>
      </c>
      <c r="X5634" s="19" t="str">
        <f>IFERROR(VLOOKUP(F5634,国RL2019!$B$2:$E$873,3,0),"")</f>
        <v/>
      </c>
      <c r="Y5634" s="19" t="str">
        <f>IFERROR(VLOOKUP(F5634,国RL2017!$B$2:$E$870,4,0),"")</f>
        <v/>
      </c>
      <c r="Z5634" s="19" t="str">
        <f>IFERROR(VLOOKUP(F5634,国RL2017!$B$2:$E$870,3,0),"")</f>
        <v/>
      </c>
      <c r="AA5634" s="19" t="str">
        <f>IFERROR(VLOOKUP(F5634,国RL2006!$B$2:$E$567,4,0),"")</f>
        <v/>
      </c>
      <c r="AB5634" s="19" t="str">
        <f>IFERROR(VLOOKUP(F5634,国RL2006!$B$2:$E$567,3,0),"")</f>
        <v/>
      </c>
    </row>
    <row r="5635" spans="1:28" x14ac:dyDescent="0.15">
      <c r="A5635" s="170">
        <v>5634</v>
      </c>
      <c r="B5635" s="24">
        <v>2025</v>
      </c>
      <c r="C5635" s="53">
        <v>7</v>
      </c>
      <c r="D5635" s="53">
        <v>7</v>
      </c>
      <c r="E5635" s="53" t="s">
        <v>5364</v>
      </c>
      <c r="F5635" s="53" t="s">
        <v>5272</v>
      </c>
      <c r="G5635" s="53" t="str">
        <f>VLOOKUP(F5635,'[2]チョウnlist_Bu+Idx'!$A$2:$G$779,7,FALSE)</f>
        <v>シロチョウ科</v>
      </c>
      <c r="I5635" s="53">
        <v>3</v>
      </c>
      <c r="M5635" s="52">
        <v>3</v>
      </c>
      <c r="O5635" s="18" t="str">
        <f>IFERROR(VLOOKUP(F5635,'（鳥類・チョウ）vlookup関数用'!$D$35:$F$38,3,0),"")</f>
        <v/>
      </c>
      <c r="P5635" s="18" t="str">
        <f>IFERROR(VLOOKUP(F5635,特定外来生物!$A$3:$G$24,7,0),"")</f>
        <v/>
      </c>
      <c r="Q5635" s="17" t="str">
        <f>IFERROR(VLOOKUP(F5635,県RL2019!$B$2:$H$605,4,0),"")</f>
        <v/>
      </c>
      <c r="R5635" s="17" t="str">
        <f>IFERROR(VLOOKUP(F5635,県RL2019!$B$2:$H$605,5,0),"")</f>
        <v/>
      </c>
      <c r="S5635" s="17" t="str">
        <f>IFERROR(VLOOKUP(F5635,県RL2011!$F$3:$H$906,2,0),"")</f>
        <v/>
      </c>
      <c r="T5635" s="17" t="str">
        <f>IFERROR(VLOOKUP(F5635,県RL2011!$F$3:$H$906,3,0),"")</f>
        <v/>
      </c>
      <c r="U5635" s="150" t="str">
        <f>IFERROR(VLOOKUP(F5635,国RL2020!$B$2:$E$878,4,0),"")</f>
        <v/>
      </c>
      <c r="V5635" s="150" t="str">
        <f>IFERROR(VLOOKUP(F5635,国RL2020!$B$2:$E$878,3,0),"")</f>
        <v/>
      </c>
      <c r="W5635" s="19" t="str">
        <f>IFERROR(VLOOKUP(F5635,国RL2019!$B$2:$E$873,4,0),"")</f>
        <v/>
      </c>
      <c r="X5635" s="19" t="str">
        <f>IFERROR(VLOOKUP(F5635,国RL2019!$B$2:$E$873,3,0),"")</f>
        <v/>
      </c>
      <c r="Y5635" s="19" t="str">
        <f>IFERROR(VLOOKUP(F5635,国RL2017!$B$2:$E$870,4,0),"")</f>
        <v/>
      </c>
      <c r="Z5635" s="19" t="str">
        <f>IFERROR(VLOOKUP(F5635,国RL2017!$B$2:$E$870,3,0),"")</f>
        <v/>
      </c>
      <c r="AA5635" s="19" t="str">
        <f>IFERROR(VLOOKUP(F5635,国RL2006!$B$2:$E$567,4,0),"")</f>
        <v/>
      </c>
      <c r="AB5635" s="19" t="str">
        <f>IFERROR(VLOOKUP(F5635,国RL2006!$B$2:$E$567,3,0),"")</f>
        <v/>
      </c>
    </row>
    <row r="5636" spans="1:28" x14ac:dyDescent="0.15">
      <c r="A5636" s="170">
        <v>5635</v>
      </c>
      <c r="B5636" s="24">
        <v>2025</v>
      </c>
      <c r="C5636" s="53">
        <v>7</v>
      </c>
      <c r="D5636" s="53">
        <v>7</v>
      </c>
      <c r="E5636" s="53" t="s">
        <v>5364</v>
      </c>
      <c r="F5636" s="53" t="s">
        <v>5325</v>
      </c>
      <c r="G5636" s="53" t="str">
        <f>VLOOKUP(F5636,'[2]チョウnlist_Bu+Idx'!$A$2:$G$779,7,FALSE)</f>
        <v>シロチョウ科</v>
      </c>
      <c r="H5636" s="53">
        <v>5</v>
      </c>
      <c r="M5636" s="52">
        <v>5</v>
      </c>
      <c r="O5636" s="18" t="str">
        <f>IFERROR(VLOOKUP(F5636,'（鳥類・チョウ）vlookup関数用'!$D$35:$F$38,3,0),"")</f>
        <v/>
      </c>
      <c r="P5636" s="18" t="str">
        <f>IFERROR(VLOOKUP(F5636,特定外来生物!$A$3:$G$24,7,0),"")</f>
        <v/>
      </c>
      <c r="Q5636" s="17" t="str">
        <f>IFERROR(VLOOKUP(F5636,県RL2019!$B$2:$H$605,4,0),"")</f>
        <v/>
      </c>
      <c r="R5636" s="17" t="str">
        <f>IFERROR(VLOOKUP(F5636,県RL2019!$B$2:$H$605,5,0),"")</f>
        <v/>
      </c>
      <c r="S5636" s="17" t="str">
        <f>IFERROR(VLOOKUP(F5636,県RL2011!$F$3:$H$906,2,0),"")</f>
        <v/>
      </c>
      <c r="T5636" s="17" t="str">
        <f>IFERROR(VLOOKUP(F5636,県RL2011!$F$3:$H$906,3,0),"")</f>
        <v/>
      </c>
      <c r="U5636" s="150" t="str">
        <f>IFERROR(VLOOKUP(F5636,国RL2020!$B$2:$E$878,4,0),"")</f>
        <v/>
      </c>
      <c r="V5636" s="150" t="str">
        <f>IFERROR(VLOOKUP(F5636,国RL2020!$B$2:$E$878,3,0),"")</f>
        <v/>
      </c>
      <c r="W5636" s="19" t="str">
        <f>IFERROR(VLOOKUP(F5636,国RL2019!$B$2:$E$873,4,0),"")</f>
        <v/>
      </c>
      <c r="X5636" s="19" t="str">
        <f>IFERROR(VLOOKUP(F5636,国RL2019!$B$2:$E$873,3,0),"")</f>
        <v/>
      </c>
      <c r="Y5636" s="19" t="str">
        <f>IFERROR(VLOOKUP(F5636,国RL2017!$B$2:$E$870,4,0),"")</f>
        <v/>
      </c>
      <c r="Z5636" s="19" t="str">
        <f>IFERROR(VLOOKUP(F5636,国RL2017!$B$2:$E$870,3,0),"")</f>
        <v/>
      </c>
      <c r="AA5636" s="19" t="str">
        <f>IFERROR(VLOOKUP(F5636,国RL2006!$B$2:$E$567,4,0),"")</f>
        <v/>
      </c>
      <c r="AB5636" s="19" t="str">
        <f>IFERROR(VLOOKUP(F5636,国RL2006!$B$2:$E$567,3,0),"")</f>
        <v/>
      </c>
    </row>
    <row r="5637" spans="1:28" x14ac:dyDescent="0.15">
      <c r="A5637" s="170">
        <v>5636</v>
      </c>
      <c r="B5637" s="24">
        <v>2025</v>
      </c>
      <c r="C5637" s="53">
        <v>7</v>
      </c>
      <c r="D5637" s="53">
        <v>7</v>
      </c>
      <c r="E5637" s="53" t="s">
        <v>5364</v>
      </c>
      <c r="F5637" s="53" t="s">
        <v>5265</v>
      </c>
      <c r="G5637" s="53" t="s">
        <v>19</v>
      </c>
      <c r="H5637" s="53">
        <v>2</v>
      </c>
      <c r="I5637" s="53">
        <v>2</v>
      </c>
      <c r="M5637" s="52">
        <v>4</v>
      </c>
      <c r="O5637" s="18" t="str">
        <f>IFERROR(VLOOKUP(F5637,'（鳥類・チョウ）vlookup関数用'!$D$35:$F$38,3,0),"")</f>
        <v/>
      </c>
      <c r="P5637" s="18" t="str">
        <f>IFERROR(VLOOKUP(F5637,特定外来生物!$A$3:$G$24,7,0),"")</f>
        <v/>
      </c>
      <c r="Q5637" s="17" t="str">
        <f>IFERROR(VLOOKUP(F5637,県RL2019!$B$2:$H$605,4,0),"")</f>
        <v/>
      </c>
      <c r="R5637" s="17" t="str">
        <f>IFERROR(VLOOKUP(F5637,県RL2019!$B$2:$H$605,5,0),"")</f>
        <v/>
      </c>
      <c r="S5637" s="17" t="str">
        <f>IFERROR(VLOOKUP(F5637,県RL2011!$F$3:$H$906,2,0),"")</f>
        <v/>
      </c>
      <c r="T5637" s="17" t="str">
        <f>IFERROR(VLOOKUP(F5637,県RL2011!$F$3:$H$906,3,0),"")</f>
        <v/>
      </c>
      <c r="U5637" s="150" t="str">
        <f>IFERROR(VLOOKUP(F5637,国RL2020!$B$2:$E$878,4,0),"")</f>
        <v/>
      </c>
      <c r="V5637" s="150" t="str">
        <f>IFERROR(VLOOKUP(F5637,国RL2020!$B$2:$E$878,3,0),"")</f>
        <v/>
      </c>
      <c r="W5637" s="19" t="str">
        <f>IFERROR(VLOOKUP(F5637,国RL2019!$B$2:$E$873,4,0),"")</f>
        <v/>
      </c>
      <c r="X5637" s="19" t="str">
        <f>IFERROR(VLOOKUP(F5637,国RL2019!$B$2:$E$873,3,0),"")</f>
        <v/>
      </c>
      <c r="Y5637" s="19" t="str">
        <f>IFERROR(VLOOKUP(F5637,国RL2017!$B$2:$E$870,4,0),"")</f>
        <v/>
      </c>
      <c r="Z5637" s="19" t="str">
        <f>IFERROR(VLOOKUP(F5637,国RL2017!$B$2:$E$870,3,0),"")</f>
        <v/>
      </c>
      <c r="AA5637" s="19" t="str">
        <f>IFERROR(VLOOKUP(F5637,国RL2006!$B$2:$E$567,4,0),"")</f>
        <v/>
      </c>
      <c r="AB5637" s="19" t="str">
        <f>IFERROR(VLOOKUP(F5637,国RL2006!$B$2:$E$567,3,0),"")</f>
        <v/>
      </c>
    </row>
    <row r="5638" spans="1:28" x14ac:dyDescent="0.15">
      <c r="A5638" s="170">
        <v>5637</v>
      </c>
      <c r="B5638" s="24">
        <v>2025</v>
      </c>
      <c r="C5638" s="53">
        <v>7</v>
      </c>
      <c r="D5638" s="53">
        <v>7</v>
      </c>
      <c r="E5638" s="53" t="s">
        <v>5364</v>
      </c>
      <c r="F5638" s="53" t="s">
        <v>5273</v>
      </c>
      <c r="G5638" s="53" t="str">
        <f>VLOOKUP(F5638,'[2]チョウnlist_Bu+Idx'!$A$2:$G$779,7,FALSE)</f>
        <v>シジミチョウ科</v>
      </c>
      <c r="H5638" s="53">
        <v>34</v>
      </c>
      <c r="I5638" s="53">
        <v>3</v>
      </c>
      <c r="M5638" s="52">
        <v>37</v>
      </c>
      <c r="O5638" s="18" t="str">
        <f>IFERROR(VLOOKUP(F5638,'（鳥類・チョウ）vlookup関数用'!$D$35:$F$38,3,0),"")</f>
        <v/>
      </c>
      <c r="P5638" s="18" t="str">
        <f>IFERROR(VLOOKUP(F5638,特定外来生物!$A$3:$G$24,7,0),"")</f>
        <v/>
      </c>
      <c r="Q5638" s="17" t="str">
        <f>IFERROR(VLOOKUP(F5638,県RL2019!$B$2:$H$605,4,0),"")</f>
        <v/>
      </c>
      <c r="R5638" s="17" t="str">
        <f>IFERROR(VLOOKUP(F5638,県RL2019!$B$2:$H$605,5,0),"")</f>
        <v/>
      </c>
      <c r="S5638" s="17" t="str">
        <f>IFERROR(VLOOKUP(F5638,県RL2011!$F$3:$H$906,2,0),"")</f>
        <v/>
      </c>
      <c r="T5638" s="17" t="str">
        <f>IFERROR(VLOOKUP(F5638,県RL2011!$F$3:$H$906,3,0),"")</f>
        <v/>
      </c>
      <c r="U5638" s="150" t="str">
        <f>IFERROR(VLOOKUP(F5638,国RL2020!$B$2:$E$878,4,0),"")</f>
        <v/>
      </c>
      <c r="V5638" s="150" t="str">
        <f>IFERROR(VLOOKUP(F5638,国RL2020!$B$2:$E$878,3,0),"")</f>
        <v/>
      </c>
      <c r="W5638" s="19" t="str">
        <f>IFERROR(VLOOKUP(F5638,国RL2019!$B$2:$E$873,4,0),"")</f>
        <v/>
      </c>
      <c r="X5638" s="19" t="str">
        <f>IFERROR(VLOOKUP(F5638,国RL2019!$B$2:$E$873,3,0),"")</f>
        <v/>
      </c>
      <c r="Y5638" s="19" t="str">
        <f>IFERROR(VLOOKUP(F5638,国RL2017!$B$2:$E$870,4,0),"")</f>
        <v/>
      </c>
      <c r="Z5638" s="19" t="str">
        <f>IFERROR(VLOOKUP(F5638,国RL2017!$B$2:$E$870,3,0),"")</f>
        <v/>
      </c>
      <c r="AA5638" s="19" t="str">
        <f>IFERROR(VLOOKUP(F5638,国RL2006!$B$2:$E$567,4,0),"")</f>
        <v/>
      </c>
      <c r="AB5638" s="19" t="str">
        <f>IFERROR(VLOOKUP(F5638,国RL2006!$B$2:$E$567,3,0),"")</f>
        <v/>
      </c>
    </row>
    <row r="5639" spans="1:28" x14ac:dyDescent="0.15">
      <c r="A5639" s="170">
        <v>5638</v>
      </c>
      <c r="B5639" s="24">
        <v>2025</v>
      </c>
      <c r="C5639" s="53">
        <v>7</v>
      </c>
      <c r="D5639" s="53">
        <v>7</v>
      </c>
      <c r="E5639" s="53" t="s">
        <v>5364</v>
      </c>
      <c r="F5639" s="53" t="s">
        <v>5270</v>
      </c>
      <c r="G5639" s="53" t="str">
        <f>VLOOKUP(F5639,'[2]チョウnlist_Bu+Idx'!$A$2:$G$779,7,FALSE)</f>
        <v>シジミチョウ科</v>
      </c>
      <c r="H5639" s="53">
        <v>2</v>
      </c>
      <c r="M5639" s="52">
        <v>2</v>
      </c>
      <c r="O5639" s="18" t="str">
        <f>IFERROR(VLOOKUP(F5639,'（鳥類・チョウ）vlookup関数用'!$D$35:$F$38,3,0),"")</f>
        <v/>
      </c>
      <c r="P5639" s="18" t="str">
        <f>IFERROR(VLOOKUP(F5639,特定外来生物!$A$3:$G$24,7,0),"")</f>
        <v/>
      </c>
      <c r="Q5639" s="17" t="str">
        <f>IFERROR(VLOOKUP(F5639,県RL2019!$B$2:$H$605,4,0),"")</f>
        <v/>
      </c>
      <c r="R5639" s="17" t="str">
        <f>IFERROR(VLOOKUP(F5639,県RL2019!$B$2:$H$605,5,0),"")</f>
        <v/>
      </c>
      <c r="S5639" s="17" t="str">
        <f>IFERROR(VLOOKUP(F5639,県RL2011!$F$3:$H$906,2,0),"")</f>
        <v/>
      </c>
      <c r="T5639" s="17" t="str">
        <f>IFERROR(VLOOKUP(F5639,県RL2011!$F$3:$H$906,3,0),"")</f>
        <v/>
      </c>
      <c r="U5639" s="150" t="str">
        <f>IFERROR(VLOOKUP(F5639,国RL2020!$B$2:$E$878,4,0),"")</f>
        <v/>
      </c>
      <c r="V5639" s="150" t="str">
        <f>IFERROR(VLOOKUP(F5639,国RL2020!$B$2:$E$878,3,0),"")</f>
        <v/>
      </c>
      <c r="W5639" s="19" t="str">
        <f>IFERROR(VLOOKUP(F5639,国RL2019!$B$2:$E$873,4,0),"")</f>
        <v/>
      </c>
      <c r="X5639" s="19" t="str">
        <f>IFERROR(VLOOKUP(F5639,国RL2019!$B$2:$E$873,3,0),"")</f>
        <v/>
      </c>
      <c r="Y5639" s="19" t="str">
        <f>IFERROR(VLOOKUP(F5639,国RL2017!$B$2:$E$870,4,0),"")</f>
        <v/>
      </c>
      <c r="Z5639" s="19" t="str">
        <f>IFERROR(VLOOKUP(F5639,国RL2017!$B$2:$E$870,3,0),"")</f>
        <v/>
      </c>
      <c r="AA5639" s="19" t="str">
        <f>IFERROR(VLOOKUP(F5639,国RL2006!$B$2:$E$567,4,0),"")</f>
        <v/>
      </c>
      <c r="AB5639" s="19" t="str">
        <f>IFERROR(VLOOKUP(F5639,国RL2006!$B$2:$E$567,3,0),"")</f>
        <v/>
      </c>
    </row>
    <row r="5640" spans="1:28" x14ac:dyDescent="0.15">
      <c r="A5640" s="170">
        <v>5639</v>
      </c>
      <c r="B5640" s="24">
        <v>2025</v>
      </c>
      <c r="C5640" s="53">
        <v>7</v>
      </c>
      <c r="D5640" s="53">
        <v>7</v>
      </c>
      <c r="E5640" s="53" t="s">
        <v>5364</v>
      </c>
      <c r="F5640" s="53" t="s">
        <v>5318</v>
      </c>
      <c r="G5640" s="53" t="str">
        <f>VLOOKUP(F5640,'[2]チョウnlist_Bu+Idx'!$A$2:$G$779,7,FALSE)</f>
        <v>シジミチョウ科</v>
      </c>
      <c r="H5640" s="53">
        <v>1</v>
      </c>
      <c r="M5640" s="52">
        <v>1</v>
      </c>
      <c r="O5640" s="18" t="str">
        <f>IFERROR(VLOOKUP(F5640,'（鳥類・チョウ）vlookup関数用'!$D$35:$F$38,3,0),"")</f>
        <v/>
      </c>
      <c r="P5640" s="18" t="str">
        <f>IFERROR(VLOOKUP(F5640,特定外来生物!$A$3:$G$24,7,0),"")</f>
        <v/>
      </c>
      <c r="Q5640" s="17" t="str">
        <f>IFERROR(VLOOKUP(F5640,県RL2019!$B$2:$H$605,4,0),"")</f>
        <v/>
      </c>
      <c r="R5640" s="17" t="str">
        <f>IFERROR(VLOOKUP(F5640,県RL2019!$B$2:$H$605,5,0),"")</f>
        <v/>
      </c>
      <c r="S5640" s="17" t="str">
        <f>IFERROR(VLOOKUP(F5640,県RL2011!$F$3:$H$906,2,0),"")</f>
        <v/>
      </c>
      <c r="T5640" s="17" t="str">
        <f>IFERROR(VLOOKUP(F5640,県RL2011!$F$3:$H$906,3,0),"")</f>
        <v/>
      </c>
      <c r="U5640" s="150" t="str">
        <f>IFERROR(VLOOKUP(F5640,国RL2020!$B$2:$E$878,4,0),"")</f>
        <v/>
      </c>
      <c r="V5640" s="150" t="str">
        <f>IFERROR(VLOOKUP(F5640,国RL2020!$B$2:$E$878,3,0),"")</f>
        <v/>
      </c>
      <c r="W5640" s="19" t="str">
        <f>IFERROR(VLOOKUP(F5640,国RL2019!$B$2:$E$873,4,0),"")</f>
        <v/>
      </c>
      <c r="X5640" s="19" t="str">
        <f>IFERROR(VLOOKUP(F5640,国RL2019!$B$2:$E$873,3,0),"")</f>
        <v/>
      </c>
      <c r="Y5640" s="19" t="str">
        <f>IFERROR(VLOOKUP(F5640,国RL2017!$B$2:$E$870,4,0),"")</f>
        <v/>
      </c>
      <c r="Z5640" s="19" t="str">
        <f>IFERROR(VLOOKUP(F5640,国RL2017!$B$2:$E$870,3,0),"")</f>
        <v/>
      </c>
      <c r="AA5640" s="19" t="str">
        <f>IFERROR(VLOOKUP(F5640,国RL2006!$B$2:$E$567,4,0),"")</f>
        <v/>
      </c>
      <c r="AB5640" s="19" t="str">
        <f>IFERROR(VLOOKUP(F5640,国RL2006!$B$2:$E$567,3,0),"")</f>
        <v/>
      </c>
    </row>
    <row r="5641" spans="1:28" x14ac:dyDescent="0.15">
      <c r="A5641" s="170">
        <v>5640</v>
      </c>
      <c r="B5641" s="24">
        <v>2025</v>
      </c>
      <c r="C5641" s="53">
        <v>7</v>
      </c>
      <c r="D5641" s="53">
        <v>7</v>
      </c>
      <c r="E5641" s="53" t="s">
        <v>5364</v>
      </c>
      <c r="F5641" s="53" t="s">
        <v>5266</v>
      </c>
      <c r="G5641" s="53" t="str">
        <f>VLOOKUP(F5641,'[2]チョウnlist_Bu+Idx'!$A$2:$G$779,7,FALSE)</f>
        <v>タテハチョウ科</v>
      </c>
      <c r="H5641" s="53">
        <v>10</v>
      </c>
      <c r="I5641" s="53">
        <v>2</v>
      </c>
      <c r="M5641" s="52">
        <v>12</v>
      </c>
      <c r="O5641" s="18" t="str">
        <f>IFERROR(VLOOKUP(F5641,'（鳥類・チョウ）vlookup関数用'!$D$35:$F$38,3,0),"")</f>
        <v/>
      </c>
      <c r="P5641" s="18" t="str">
        <f>IFERROR(VLOOKUP(F5641,特定外来生物!$A$3:$G$24,7,0),"")</f>
        <v/>
      </c>
      <c r="Q5641" s="17" t="str">
        <f>IFERROR(VLOOKUP(F5641,県RL2019!$B$2:$H$605,4,0),"")</f>
        <v/>
      </c>
      <c r="R5641" s="17" t="str">
        <f>IFERROR(VLOOKUP(F5641,県RL2019!$B$2:$H$605,5,0),"")</f>
        <v/>
      </c>
      <c r="S5641" s="17" t="str">
        <f>IFERROR(VLOOKUP(F5641,県RL2011!$F$3:$H$906,2,0),"")</f>
        <v/>
      </c>
      <c r="T5641" s="17" t="str">
        <f>IFERROR(VLOOKUP(F5641,県RL2011!$F$3:$H$906,3,0),"")</f>
        <v/>
      </c>
      <c r="U5641" s="150" t="str">
        <f>IFERROR(VLOOKUP(F5641,国RL2020!$B$2:$E$878,4,0),"")</f>
        <v/>
      </c>
      <c r="V5641" s="150" t="str">
        <f>IFERROR(VLOOKUP(F5641,国RL2020!$B$2:$E$878,3,0),"")</f>
        <v/>
      </c>
      <c r="W5641" s="19" t="str">
        <f>IFERROR(VLOOKUP(F5641,国RL2019!$B$2:$E$873,4,0),"")</f>
        <v/>
      </c>
      <c r="X5641" s="19" t="str">
        <f>IFERROR(VLOOKUP(F5641,国RL2019!$B$2:$E$873,3,0),"")</f>
        <v/>
      </c>
      <c r="Y5641" s="19" t="str">
        <f>IFERROR(VLOOKUP(F5641,国RL2017!$B$2:$E$870,4,0),"")</f>
        <v/>
      </c>
      <c r="Z5641" s="19" t="str">
        <f>IFERROR(VLOOKUP(F5641,国RL2017!$B$2:$E$870,3,0),"")</f>
        <v/>
      </c>
      <c r="AA5641" s="19" t="str">
        <f>IFERROR(VLOOKUP(F5641,国RL2006!$B$2:$E$567,4,0),"")</f>
        <v/>
      </c>
      <c r="AB5641" s="19" t="str">
        <f>IFERROR(VLOOKUP(F5641,国RL2006!$B$2:$E$567,3,0),"")</f>
        <v/>
      </c>
    </row>
    <row r="5642" spans="1:28" x14ac:dyDescent="0.15">
      <c r="A5642" s="170">
        <v>5641</v>
      </c>
      <c r="B5642" s="24">
        <v>2025</v>
      </c>
      <c r="C5642" s="53">
        <v>7</v>
      </c>
      <c r="D5642" s="53">
        <v>7</v>
      </c>
      <c r="E5642" s="53" t="s">
        <v>5364</v>
      </c>
      <c r="F5642" s="53" t="s">
        <v>5267</v>
      </c>
      <c r="G5642" s="53" t="str">
        <f>VLOOKUP(F5642,'[2]チョウnlist_Bu+Idx'!$A$2:$G$779,7,FALSE)</f>
        <v>タテハチョウ科</v>
      </c>
      <c r="H5642" s="53">
        <v>6</v>
      </c>
      <c r="I5642" s="53">
        <v>2</v>
      </c>
      <c r="M5642" s="52">
        <v>8</v>
      </c>
      <c r="O5642" s="18" t="str">
        <f>IFERROR(VLOOKUP(F5642,'（鳥類・チョウ）vlookup関数用'!$D$35:$F$38,3,0),"")</f>
        <v/>
      </c>
      <c r="P5642" s="18" t="str">
        <f>IFERROR(VLOOKUP(F5642,特定外来生物!$A$3:$G$24,7,0),"")</f>
        <v/>
      </c>
      <c r="Q5642" s="17" t="str">
        <f>IFERROR(VLOOKUP(F5642,県RL2019!$B$2:$H$605,4,0),"")</f>
        <v/>
      </c>
      <c r="R5642" s="17" t="str">
        <f>IFERROR(VLOOKUP(F5642,県RL2019!$B$2:$H$605,5,0),"")</f>
        <v/>
      </c>
      <c r="S5642" s="17" t="str">
        <f>IFERROR(VLOOKUP(F5642,県RL2011!$F$3:$H$906,2,0),"")</f>
        <v/>
      </c>
      <c r="T5642" s="17" t="str">
        <f>IFERROR(VLOOKUP(F5642,県RL2011!$F$3:$H$906,3,0),"")</f>
        <v/>
      </c>
      <c r="U5642" s="150" t="str">
        <f>IFERROR(VLOOKUP(F5642,国RL2020!$B$2:$E$878,4,0),"")</f>
        <v/>
      </c>
      <c r="V5642" s="150" t="str">
        <f>IFERROR(VLOOKUP(F5642,国RL2020!$B$2:$E$878,3,0),"")</f>
        <v/>
      </c>
      <c r="W5642" s="19" t="str">
        <f>IFERROR(VLOOKUP(F5642,国RL2019!$B$2:$E$873,4,0),"")</f>
        <v/>
      </c>
      <c r="X5642" s="19" t="str">
        <f>IFERROR(VLOOKUP(F5642,国RL2019!$B$2:$E$873,3,0),"")</f>
        <v/>
      </c>
      <c r="Y5642" s="19" t="str">
        <f>IFERROR(VLOOKUP(F5642,国RL2017!$B$2:$E$870,4,0),"")</f>
        <v/>
      </c>
      <c r="Z5642" s="19" t="str">
        <f>IFERROR(VLOOKUP(F5642,国RL2017!$B$2:$E$870,3,0),"")</f>
        <v/>
      </c>
      <c r="AA5642" s="19" t="str">
        <f>IFERROR(VLOOKUP(F5642,国RL2006!$B$2:$E$567,4,0),"")</f>
        <v/>
      </c>
      <c r="AB5642" s="19" t="str">
        <f>IFERROR(VLOOKUP(F5642,国RL2006!$B$2:$E$567,3,0),"")</f>
        <v/>
      </c>
    </row>
    <row r="5643" spans="1:28" x14ac:dyDescent="0.15">
      <c r="A5643" s="170">
        <v>5642</v>
      </c>
      <c r="B5643" s="24">
        <v>2025</v>
      </c>
      <c r="C5643" s="53">
        <v>7</v>
      </c>
      <c r="D5643" s="53">
        <v>7</v>
      </c>
      <c r="E5643" s="53" t="s">
        <v>5364</v>
      </c>
      <c r="F5643" s="53" t="s">
        <v>5245</v>
      </c>
      <c r="G5643" s="53" t="str">
        <f>VLOOKUP(F5643,'[2]チョウnlist_Bu+Idx'!$A$2:$G$779,7,FALSE)</f>
        <v>タテハチョウ科</v>
      </c>
      <c r="H5643" s="53">
        <v>1</v>
      </c>
      <c r="I5643" s="53">
        <v>5</v>
      </c>
      <c r="M5643" s="52">
        <v>6</v>
      </c>
      <c r="O5643" s="18" t="str">
        <f>IFERROR(VLOOKUP(F5643,'（鳥類・チョウ）vlookup関数用'!$D$35:$F$38,3,0),"")</f>
        <v>重点対策外来種</v>
      </c>
      <c r="P5643" s="18" t="str">
        <f>IFERROR(VLOOKUP(F5643,特定外来生物!$A$3:$G$24,7,0),"")</f>
        <v>特定外来生物</v>
      </c>
      <c r="Q5643" s="17" t="str">
        <f>IFERROR(VLOOKUP(F5643,県RL2019!$B$2:$H$605,4,0),"")</f>
        <v/>
      </c>
      <c r="R5643" s="17" t="str">
        <f>IFERROR(VLOOKUP(F5643,県RL2019!$B$2:$H$605,5,0),"")</f>
        <v/>
      </c>
      <c r="S5643" s="17" t="str">
        <f>IFERROR(VLOOKUP(F5643,県RL2011!$F$3:$H$906,2,0),"")</f>
        <v/>
      </c>
      <c r="T5643" s="17" t="str">
        <f>IFERROR(VLOOKUP(F5643,県RL2011!$F$3:$H$906,3,0),"")</f>
        <v/>
      </c>
      <c r="U5643" s="150" t="str">
        <f>IFERROR(VLOOKUP(F5643,国RL2020!$B$2:$E$878,4,0),"")</f>
        <v/>
      </c>
      <c r="V5643" s="150" t="str">
        <f>IFERROR(VLOOKUP(F5643,国RL2020!$B$2:$E$878,3,0),"")</f>
        <v/>
      </c>
      <c r="W5643" s="19" t="str">
        <f>IFERROR(VLOOKUP(F5643,国RL2019!$B$2:$E$873,4,0),"")</f>
        <v/>
      </c>
      <c r="X5643" s="19" t="str">
        <f>IFERROR(VLOOKUP(F5643,国RL2019!$B$2:$E$873,3,0),"")</f>
        <v/>
      </c>
      <c r="Y5643" s="19" t="str">
        <f>IFERROR(VLOOKUP(F5643,国RL2017!$B$2:$E$870,4,0),"")</f>
        <v/>
      </c>
      <c r="Z5643" s="19" t="str">
        <f>IFERROR(VLOOKUP(F5643,国RL2017!$B$2:$E$870,3,0),"")</f>
        <v/>
      </c>
      <c r="AA5643" s="19" t="str">
        <f>IFERROR(VLOOKUP(F5643,国RL2006!$B$2:$E$567,4,0),"")</f>
        <v/>
      </c>
      <c r="AB5643" s="19" t="str">
        <f>IFERROR(VLOOKUP(F5643,国RL2006!$B$2:$E$567,3,0),"")</f>
        <v/>
      </c>
    </row>
    <row r="5644" spans="1:28" x14ac:dyDescent="0.15">
      <c r="A5644" s="170">
        <v>5643</v>
      </c>
      <c r="B5644" s="24">
        <v>2025</v>
      </c>
      <c r="C5644" s="53">
        <v>7</v>
      </c>
      <c r="D5644" s="53">
        <v>7</v>
      </c>
      <c r="E5644" s="53" t="s">
        <v>5364</v>
      </c>
      <c r="F5644" s="53" t="s">
        <v>5360</v>
      </c>
      <c r="G5644" s="53" t="str">
        <f>VLOOKUP(F5644,'[2]チョウnlist_Bu+Idx'!$A$2:$G$779,7,FALSE)</f>
        <v>タテハチョウ科</v>
      </c>
      <c r="H5644" s="53">
        <v>1</v>
      </c>
      <c r="M5644" s="52">
        <v>1</v>
      </c>
      <c r="O5644" s="18" t="str">
        <f>IFERROR(VLOOKUP(F5644,'（鳥類・チョウ）vlookup関数用'!$D$35:$F$38,3,0),"")</f>
        <v/>
      </c>
      <c r="P5644" s="18" t="str">
        <f>IFERROR(VLOOKUP(F5644,特定外来生物!$A$3:$G$24,7,0),"")</f>
        <v/>
      </c>
      <c r="Q5644" s="17" t="str">
        <f>IFERROR(VLOOKUP(F5644,県RL2019!$B$2:$H$605,4,0),"")</f>
        <v>C</v>
      </c>
      <c r="R5644" s="17" t="str">
        <f>IFERROR(VLOOKUP(F5644,県RL2019!$B$2:$H$605,5,0),"")</f>
        <v>要保護生物</v>
      </c>
      <c r="S5644" s="17" t="str">
        <f>IFERROR(VLOOKUP(F5644,県RL2011!$F$3:$H$906,2,0),"")</f>
        <v/>
      </c>
      <c r="T5644" s="17" t="str">
        <f>IFERROR(VLOOKUP(F5644,県RL2011!$F$3:$H$906,3,0),"")</f>
        <v/>
      </c>
      <c r="U5644" s="150" t="str">
        <f>IFERROR(VLOOKUP(F5644,国RL2020!$B$2:$E$878,4,0),"")</f>
        <v/>
      </c>
      <c r="V5644" s="150" t="str">
        <f>IFERROR(VLOOKUP(F5644,国RL2020!$B$2:$E$878,3,0),"")</f>
        <v/>
      </c>
      <c r="W5644" s="19" t="str">
        <f>IFERROR(VLOOKUP(F5644,国RL2019!$B$2:$E$873,4,0),"")</f>
        <v/>
      </c>
      <c r="X5644" s="19" t="str">
        <f>IFERROR(VLOOKUP(F5644,国RL2019!$B$2:$E$873,3,0),"")</f>
        <v/>
      </c>
      <c r="Y5644" s="19" t="str">
        <f>IFERROR(VLOOKUP(F5644,国RL2017!$B$2:$E$870,4,0),"")</f>
        <v/>
      </c>
      <c r="Z5644" s="19" t="str">
        <f>IFERROR(VLOOKUP(F5644,国RL2017!$B$2:$E$870,3,0),"")</f>
        <v/>
      </c>
      <c r="AA5644" s="19" t="str">
        <f>IFERROR(VLOOKUP(F5644,国RL2006!$B$2:$E$567,4,0),"")</f>
        <v/>
      </c>
      <c r="AB5644" s="19" t="str">
        <f>IFERROR(VLOOKUP(F5644,国RL2006!$B$2:$E$567,3,0),"")</f>
        <v/>
      </c>
    </row>
    <row r="5645" spans="1:28" x14ac:dyDescent="0.15">
      <c r="A5645" s="170">
        <v>5644</v>
      </c>
      <c r="B5645" s="24">
        <v>2025</v>
      </c>
      <c r="C5645" s="53">
        <v>7</v>
      </c>
      <c r="D5645" s="53">
        <v>7</v>
      </c>
      <c r="E5645" s="53" t="s">
        <v>5364</v>
      </c>
      <c r="F5645" s="53" t="s">
        <v>5309</v>
      </c>
      <c r="G5645" s="53" t="str">
        <f>VLOOKUP(F5645,'[2]チョウnlist_Bu+Idx'!$A$2:$G$779,7,FALSE)</f>
        <v>タテハチョウ科</v>
      </c>
      <c r="H5645" s="53">
        <v>1</v>
      </c>
      <c r="M5645" s="52">
        <v>1</v>
      </c>
      <c r="O5645" s="18" t="str">
        <f>IFERROR(VLOOKUP(F5645,'（鳥類・チョウ）vlookup関数用'!$D$35:$F$38,3,0),"")</f>
        <v/>
      </c>
      <c r="P5645" s="18" t="str">
        <f>IFERROR(VLOOKUP(F5645,特定外来生物!$A$3:$G$24,7,0),"")</f>
        <v/>
      </c>
      <c r="Q5645" s="17" t="str">
        <f>IFERROR(VLOOKUP(F5645,県RL2019!$B$2:$H$605,4,0),"")</f>
        <v/>
      </c>
      <c r="R5645" s="17" t="str">
        <f>IFERROR(VLOOKUP(F5645,県RL2019!$B$2:$H$605,5,0),"")</f>
        <v/>
      </c>
      <c r="S5645" s="17" t="str">
        <f>IFERROR(VLOOKUP(F5645,県RL2011!$F$3:$H$906,2,0),"")</f>
        <v/>
      </c>
      <c r="T5645" s="17" t="str">
        <f>IFERROR(VLOOKUP(F5645,県RL2011!$F$3:$H$906,3,0),"")</f>
        <v/>
      </c>
      <c r="U5645" s="150" t="str">
        <f>IFERROR(VLOOKUP(F5645,国RL2020!$B$2:$E$878,4,0),"")</f>
        <v/>
      </c>
      <c r="V5645" s="150" t="str">
        <f>IFERROR(VLOOKUP(F5645,国RL2020!$B$2:$E$878,3,0),"")</f>
        <v/>
      </c>
      <c r="W5645" s="19" t="str">
        <f>IFERROR(VLOOKUP(F5645,国RL2019!$B$2:$E$873,4,0),"")</f>
        <v/>
      </c>
      <c r="X5645" s="19" t="str">
        <f>IFERROR(VLOOKUP(F5645,国RL2019!$B$2:$E$873,3,0),"")</f>
        <v/>
      </c>
      <c r="Y5645" s="19" t="str">
        <f>IFERROR(VLOOKUP(F5645,国RL2017!$B$2:$E$870,4,0),"")</f>
        <v/>
      </c>
      <c r="Z5645" s="19" t="str">
        <f>IFERROR(VLOOKUP(F5645,国RL2017!$B$2:$E$870,3,0),"")</f>
        <v/>
      </c>
      <c r="AA5645" s="19" t="str">
        <f>IFERROR(VLOOKUP(F5645,国RL2006!$B$2:$E$567,4,0),"")</f>
        <v/>
      </c>
      <c r="AB5645" s="19" t="str">
        <f>IFERROR(VLOOKUP(F5645,国RL2006!$B$2:$E$567,3,0),"")</f>
        <v/>
      </c>
    </row>
    <row r="5646" spans="1:28" x14ac:dyDescent="0.15">
      <c r="A5646" s="170">
        <v>5645</v>
      </c>
      <c r="B5646" s="24">
        <v>2025</v>
      </c>
      <c r="C5646" s="53">
        <v>7</v>
      </c>
      <c r="D5646" s="53">
        <v>7</v>
      </c>
      <c r="E5646" s="53" t="s">
        <v>5364</v>
      </c>
      <c r="F5646" s="53" t="s">
        <v>5368</v>
      </c>
      <c r="G5646" s="53" t="str">
        <f>VLOOKUP(F5646,'[2]チョウnlist_Bu+Idx'!$A$2:$G$779,7,FALSE)</f>
        <v>ジャノメチョウ科</v>
      </c>
      <c r="H5646" s="53">
        <v>1</v>
      </c>
      <c r="M5646" s="52">
        <v>1</v>
      </c>
      <c r="O5646" s="18" t="str">
        <f>IFERROR(VLOOKUP(F5646,'（鳥類・チョウ）vlookup関数用'!$D$35:$F$38,3,0),"")</f>
        <v/>
      </c>
      <c r="P5646" s="18" t="str">
        <f>IFERROR(VLOOKUP(F5646,特定外来生物!$A$3:$G$24,7,0),"")</f>
        <v/>
      </c>
      <c r="Q5646" s="17" t="str">
        <f>IFERROR(VLOOKUP(F5646,県RL2019!$B$2:$H$605,4,0),"")</f>
        <v/>
      </c>
      <c r="R5646" s="17" t="str">
        <f>IFERROR(VLOOKUP(F5646,県RL2019!$B$2:$H$605,5,0),"")</f>
        <v/>
      </c>
      <c r="S5646" s="17" t="str">
        <f>IFERROR(VLOOKUP(F5646,県RL2011!$F$3:$H$906,2,0),"")</f>
        <v/>
      </c>
      <c r="T5646" s="17" t="str">
        <f>IFERROR(VLOOKUP(F5646,県RL2011!$F$3:$H$906,3,0),"")</f>
        <v/>
      </c>
      <c r="U5646" s="150" t="str">
        <f>IFERROR(VLOOKUP(F5646,国RL2020!$B$2:$E$878,4,0),"")</f>
        <v/>
      </c>
      <c r="V5646" s="150" t="str">
        <f>IFERROR(VLOOKUP(F5646,国RL2020!$B$2:$E$878,3,0),"")</f>
        <v/>
      </c>
      <c r="W5646" s="19" t="str">
        <f>IFERROR(VLOOKUP(F5646,国RL2019!$B$2:$E$873,4,0),"")</f>
        <v/>
      </c>
      <c r="X5646" s="19" t="str">
        <f>IFERROR(VLOOKUP(F5646,国RL2019!$B$2:$E$873,3,0),"")</f>
        <v/>
      </c>
      <c r="Y5646" s="19" t="str">
        <f>IFERROR(VLOOKUP(F5646,国RL2017!$B$2:$E$870,4,0),"")</f>
        <v/>
      </c>
      <c r="Z5646" s="19" t="str">
        <f>IFERROR(VLOOKUP(F5646,国RL2017!$B$2:$E$870,3,0),"")</f>
        <v/>
      </c>
      <c r="AA5646" s="19" t="str">
        <f>IFERROR(VLOOKUP(F5646,国RL2006!$B$2:$E$567,4,0),"")</f>
        <v/>
      </c>
      <c r="AB5646" s="19" t="str">
        <f>IFERROR(VLOOKUP(F5646,国RL2006!$B$2:$E$567,3,0),"")</f>
        <v/>
      </c>
    </row>
    <row r="5647" spans="1:28" x14ac:dyDescent="0.15">
      <c r="A5647" s="170">
        <v>5646</v>
      </c>
      <c r="B5647" s="24">
        <v>2025</v>
      </c>
      <c r="C5647" s="53">
        <v>7</v>
      </c>
      <c r="D5647" s="53">
        <v>7</v>
      </c>
      <c r="E5647" s="53" t="s">
        <v>5364</v>
      </c>
      <c r="F5647" s="53" t="s">
        <v>5376</v>
      </c>
      <c r="G5647" s="53" t="str">
        <f>VLOOKUP(F5647,'[2]チョウnlist_Bu+Idx'!$A$2:$G$779,7,FALSE)</f>
        <v>ジャノメチョウ科</v>
      </c>
      <c r="H5647" s="53">
        <v>33</v>
      </c>
      <c r="I5647" s="53">
        <v>1</v>
      </c>
      <c r="M5647" s="52">
        <v>34</v>
      </c>
      <c r="O5647" s="18" t="str">
        <f>IFERROR(VLOOKUP(F5647,'（鳥類・チョウ）vlookup関数用'!$D$35:$F$38,3,0),"")</f>
        <v/>
      </c>
      <c r="P5647" s="18" t="str">
        <f>IFERROR(VLOOKUP(F5647,特定外来生物!$A$3:$G$24,7,0),"")</f>
        <v/>
      </c>
      <c r="Q5647" s="17" t="str">
        <f>IFERROR(VLOOKUP(F5647,県RL2019!$B$2:$H$605,4,0),"")</f>
        <v>C</v>
      </c>
      <c r="R5647" s="17" t="str">
        <f>IFERROR(VLOOKUP(F5647,県RL2019!$B$2:$H$605,5,0),"")</f>
        <v>要保護生物</v>
      </c>
      <c r="S5647" s="17" t="str">
        <f>IFERROR(VLOOKUP(F5647,県RL2011!$F$3:$H$906,2,0),"")</f>
        <v>C</v>
      </c>
      <c r="T5647" s="17" t="str">
        <f>IFERROR(VLOOKUP(F5647,県RL2011!$F$3:$H$906,3,0),"")</f>
        <v>要保護生物</v>
      </c>
      <c r="U5647" s="150" t="str">
        <f>IFERROR(VLOOKUP(F5647,国RL2020!$B$2:$E$878,4,0),"")</f>
        <v/>
      </c>
      <c r="V5647" s="150" t="str">
        <f>IFERROR(VLOOKUP(F5647,国RL2020!$B$2:$E$878,3,0),"")</f>
        <v/>
      </c>
      <c r="W5647" s="19" t="str">
        <f>IFERROR(VLOOKUP(F5647,国RL2019!$B$2:$E$873,4,0),"")</f>
        <v/>
      </c>
      <c r="X5647" s="19" t="str">
        <f>IFERROR(VLOOKUP(F5647,国RL2019!$B$2:$E$873,3,0),"")</f>
        <v/>
      </c>
      <c r="Y5647" s="19" t="str">
        <f>IFERROR(VLOOKUP(F5647,国RL2017!$B$2:$E$870,4,0),"")</f>
        <v/>
      </c>
      <c r="Z5647" s="19" t="str">
        <f>IFERROR(VLOOKUP(F5647,国RL2017!$B$2:$E$870,3,0),"")</f>
        <v/>
      </c>
      <c r="AA5647" s="19" t="str">
        <f>IFERROR(VLOOKUP(F5647,国RL2006!$B$2:$E$567,4,0),"")</f>
        <v/>
      </c>
      <c r="AB5647" s="19" t="str">
        <f>IFERROR(VLOOKUP(F5647,国RL2006!$B$2:$E$567,3,0),"")</f>
        <v/>
      </c>
    </row>
    <row r="5648" spans="1:28" x14ac:dyDescent="0.15">
      <c r="A5648" s="170">
        <v>5647</v>
      </c>
      <c r="B5648" s="24">
        <v>2025</v>
      </c>
      <c r="C5648" s="53">
        <v>7</v>
      </c>
      <c r="D5648" s="53">
        <v>7</v>
      </c>
      <c r="E5648" s="53" t="s">
        <v>5364</v>
      </c>
      <c r="F5648" s="53" t="s">
        <v>5361</v>
      </c>
      <c r="G5648" s="53" t="str">
        <f>VLOOKUP(F5648,'[2]チョウnlist_Bu+Idx'!$A$2:$G$779,7,FALSE)</f>
        <v>ジャノメチョウ科</v>
      </c>
      <c r="H5648" s="53">
        <v>1</v>
      </c>
      <c r="M5648" s="52">
        <v>1</v>
      </c>
      <c r="O5648" s="18" t="str">
        <f>IFERROR(VLOOKUP(F5648,'（鳥類・チョウ）vlookup関数用'!$D$35:$F$38,3,0),"")</f>
        <v/>
      </c>
      <c r="P5648" s="18" t="str">
        <f>IFERROR(VLOOKUP(F5648,特定外来生物!$A$3:$G$24,7,0),"")</f>
        <v/>
      </c>
      <c r="Q5648" s="17" t="str">
        <f>IFERROR(VLOOKUP(F5648,県RL2019!$B$2:$H$605,4,0),"")</f>
        <v/>
      </c>
      <c r="R5648" s="17" t="str">
        <f>IFERROR(VLOOKUP(F5648,県RL2019!$B$2:$H$605,5,0),"")</f>
        <v/>
      </c>
      <c r="S5648" s="17" t="str">
        <f>IFERROR(VLOOKUP(F5648,県RL2011!$F$3:$H$906,2,0),"")</f>
        <v/>
      </c>
      <c r="T5648" s="17" t="str">
        <f>IFERROR(VLOOKUP(F5648,県RL2011!$F$3:$H$906,3,0),"")</f>
        <v/>
      </c>
      <c r="U5648" s="150" t="str">
        <f>IFERROR(VLOOKUP(F5648,国RL2020!$B$2:$E$878,4,0),"")</f>
        <v/>
      </c>
      <c r="V5648" s="150" t="str">
        <f>IFERROR(VLOOKUP(F5648,国RL2020!$B$2:$E$878,3,0),"")</f>
        <v/>
      </c>
      <c r="W5648" s="19" t="str">
        <f>IFERROR(VLOOKUP(F5648,国RL2019!$B$2:$E$873,4,0),"")</f>
        <v/>
      </c>
      <c r="X5648" s="19" t="str">
        <f>IFERROR(VLOOKUP(F5648,国RL2019!$B$2:$E$873,3,0),"")</f>
        <v/>
      </c>
      <c r="Y5648" s="19" t="str">
        <f>IFERROR(VLOOKUP(F5648,国RL2017!$B$2:$E$870,4,0),"")</f>
        <v/>
      </c>
      <c r="Z5648" s="19" t="str">
        <f>IFERROR(VLOOKUP(F5648,国RL2017!$B$2:$E$870,3,0),"")</f>
        <v/>
      </c>
      <c r="AA5648" s="19" t="str">
        <f>IFERROR(VLOOKUP(F5648,国RL2006!$B$2:$E$567,4,0),"")</f>
        <v/>
      </c>
      <c r="AB5648" s="19" t="str">
        <f>IFERROR(VLOOKUP(F5648,国RL2006!$B$2:$E$567,3,0),"")</f>
        <v/>
      </c>
    </row>
    <row r="5649" spans="1:28" x14ac:dyDescent="0.15">
      <c r="A5649" s="170">
        <v>5648</v>
      </c>
      <c r="B5649" s="24">
        <v>2025</v>
      </c>
      <c r="C5649" s="53">
        <v>7</v>
      </c>
      <c r="D5649" s="53">
        <v>7</v>
      </c>
      <c r="E5649" s="53" t="s">
        <v>5364</v>
      </c>
      <c r="F5649" s="53" t="s">
        <v>5263</v>
      </c>
      <c r="G5649" s="53" t="str">
        <f>VLOOKUP(F5649,'[2]チョウnlist_Bu+Idx'!$A$2:$G$779,7,FALSE)</f>
        <v>ジャノメチョウ科</v>
      </c>
      <c r="H5649" s="53">
        <v>1</v>
      </c>
      <c r="M5649" s="52">
        <v>1</v>
      </c>
      <c r="O5649" s="18" t="str">
        <f>IFERROR(VLOOKUP(F5649,'（鳥類・チョウ）vlookup関数用'!$D$35:$F$38,3,0),"")</f>
        <v/>
      </c>
      <c r="P5649" s="18" t="str">
        <f>IFERROR(VLOOKUP(F5649,特定外来生物!$A$3:$G$24,7,0),"")</f>
        <v/>
      </c>
      <c r="Q5649" s="17" t="str">
        <f>IFERROR(VLOOKUP(F5649,県RL2019!$B$2:$H$605,4,0),"")</f>
        <v/>
      </c>
      <c r="R5649" s="17" t="str">
        <f>IFERROR(VLOOKUP(F5649,県RL2019!$B$2:$H$605,5,0),"")</f>
        <v/>
      </c>
      <c r="S5649" s="17" t="str">
        <f>IFERROR(VLOOKUP(F5649,県RL2011!$F$3:$H$906,2,0),"")</f>
        <v/>
      </c>
      <c r="T5649" s="17" t="str">
        <f>IFERROR(VLOOKUP(F5649,県RL2011!$F$3:$H$906,3,0),"")</f>
        <v/>
      </c>
      <c r="U5649" s="150" t="str">
        <f>IFERROR(VLOOKUP(F5649,国RL2020!$B$2:$E$878,4,0),"")</f>
        <v/>
      </c>
      <c r="V5649" s="150" t="str">
        <f>IFERROR(VLOOKUP(F5649,国RL2020!$B$2:$E$878,3,0),"")</f>
        <v/>
      </c>
      <c r="W5649" s="19" t="str">
        <f>IFERROR(VLOOKUP(F5649,国RL2019!$B$2:$E$873,4,0),"")</f>
        <v/>
      </c>
      <c r="X5649" s="19" t="str">
        <f>IFERROR(VLOOKUP(F5649,国RL2019!$B$2:$E$873,3,0),"")</f>
        <v/>
      </c>
      <c r="Y5649" s="19" t="str">
        <f>IFERROR(VLOOKUP(F5649,国RL2017!$B$2:$E$870,4,0),"")</f>
        <v/>
      </c>
      <c r="Z5649" s="19" t="str">
        <f>IFERROR(VLOOKUP(F5649,国RL2017!$B$2:$E$870,3,0),"")</f>
        <v/>
      </c>
      <c r="AA5649" s="19" t="str">
        <f>IFERROR(VLOOKUP(F5649,国RL2006!$B$2:$E$567,4,0),"")</f>
        <v/>
      </c>
      <c r="AB5649" s="19" t="str">
        <f>IFERROR(VLOOKUP(F5649,国RL2006!$B$2:$E$567,3,0),"")</f>
        <v/>
      </c>
    </row>
    <row r="5650" spans="1:28" x14ac:dyDescent="0.15">
      <c r="A5650" s="170">
        <v>5649</v>
      </c>
      <c r="B5650" s="24">
        <v>2025</v>
      </c>
      <c r="C5650" s="53">
        <v>7</v>
      </c>
      <c r="D5650" s="53">
        <v>7</v>
      </c>
      <c r="E5650" s="53" t="s">
        <v>5364</v>
      </c>
      <c r="F5650" s="53" t="s">
        <v>5269</v>
      </c>
      <c r="G5650" s="53" t="str">
        <f>VLOOKUP(F5650,'[2]チョウnlist_Bu+Idx'!$A$2:$G$779,7,FALSE)</f>
        <v>ジャノメチョウ科</v>
      </c>
      <c r="H5650" s="53">
        <v>17</v>
      </c>
      <c r="I5650" s="53">
        <v>5</v>
      </c>
      <c r="M5650" s="52">
        <v>22</v>
      </c>
      <c r="O5650" s="18" t="str">
        <f>IFERROR(VLOOKUP(F5650,'（鳥類・チョウ）vlookup関数用'!$D$35:$F$38,3,0),"")</f>
        <v/>
      </c>
      <c r="P5650" s="18" t="str">
        <f>IFERROR(VLOOKUP(F5650,特定外来生物!$A$3:$G$24,7,0),"")</f>
        <v/>
      </c>
      <c r="Q5650" s="17" t="str">
        <f>IFERROR(VLOOKUP(F5650,県RL2019!$B$2:$H$605,4,0),"")</f>
        <v/>
      </c>
      <c r="R5650" s="17" t="str">
        <f>IFERROR(VLOOKUP(F5650,県RL2019!$B$2:$H$605,5,0),"")</f>
        <v/>
      </c>
      <c r="S5650" s="17" t="str">
        <f>IFERROR(VLOOKUP(F5650,県RL2011!$F$3:$H$906,2,0),"")</f>
        <v/>
      </c>
      <c r="T5650" s="17" t="str">
        <f>IFERROR(VLOOKUP(F5650,県RL2011!$F$3:$H$906,3,0),"")</f>
        <v/>
      </c>
      <c r="U5650" s="150" t="str">
        <f>IFERROR(VLOOKUP(F5650,国RL2020!$B$2:$E$878,4,0),"")</f>
        <v/>
      </c>
      <c r="V5650" s="150" t="str">
        <f>IFERROR(VLOOKUP(F5650,国RL2020!$B$2:$E$878,3,0),"")</f>
        <v/>
      </c>
      <c r="W5650" s="19" t="str">
        <f>IFERROR(VLOOKUP(F5650,国RL2019!$B$2:$E$873,4,0),"")</f>
        <v/>
      </c>
      <c r="X5650" s="19" t="str">
        <f>IFERROR(VLOOKUP(F5650,国RL2019!$B$2:$E$873,3,0),"")</f>
        <v/>
      </c>
      <c r="Y5650" s="19" t="str">
        <f>IFERROR(VLOOKUP(F5650,国RL2017!$B$2:$E$870,4,0),"")</f>
        <v/>
      </c>
      <c r="Z5650" s="19" t="str">
        <f>IFERROR(VLOOKUP(F5650,国RL2017!$B$2:$E$870,3,0),"")</f>
        <v/>
      </c>
      <c r="AA5650" s="19" t="str">
        <f>IFERROR(VLOOKUP(F5650,国RL2006!$B$2:$E$567,4,0),"")</f>
        <v/>
      </c>
      <c r="AB5650" s="19" t="str">
        <f>IFERROR(VLOOKUP(F5650,国RL2006!$B$2:$E$567,3,0),"")</f>
        <v/>
      </c>
    </row>
    <row r="5651" spans="1:28" x14ac:dyDescent="0.15">
      <c r="A5651" s="170">
        <v>5650</v>
      </c>
      <c r="B5651" s="24">
        <v>2025</v>
      </c>
      <c r="C5651" s="53">
        <v>7</v>
      </c>
      <c r="D5651" s="53">
        <v>7</v>
      </c>
      <c r="E5651" s="53" t="s">
        <v>5364</v>
      </c>
      <c r="F5651" s="53" t="s">
        <v>5323</v>
      </c>
      <c r="G5651" s="53" t="str">
        <f>VLOOKUP(F5651,'[2]チョウnlist_Bu+Idx'!$A$2:$G$779,7,FALSE)</f>
        <v>セセリチョウ科</v>
      </c>
      <c r="H5651" s="53">
        <v>1</v>
      </c>
      <c r="M5651" s="52">
        <v>1</v>
      </c>
      <c r="O5651" s="18" t="str">
        <f>IFERROR(VLOOKUP(F5651,'（鳥類・チョウ）vlookup関数用'!$D$35:$F$38,3,0),"")</f>
        <v/>
      </c>
      <c r="P5651" s="18" t="str">
        <f>IFERROR(VLOOKUP(F5651,特定外来生物!$A$3:$G$24,7,0),"")</f>
        <v/>
      </c>
      <c r="Q5651" s="17" t="str">
        <f>IFERROR(VLOOKUP(F5651,県RL2019!$B$2:$H$605,4,0),"")</f>
        <v/>
      </c>
      <c r="R5651" s="17" t="str">
        <f>IFERROR(VLOOKUP(F5651,県RL2019!$B$2:$H$605,5,0),"")</f>
        <v/>
      </c>
      <c r="S5651" s="17" t="str">
        <f>IFERROR(VLOOKUP(F5651,県RL2011!$F$3:$H$906,2,0),"")</f>
        <v/>
      </c>
      <c r="T5651" s="17" t="str">
        <f>IFERROR(VLOOKUP(F5651,県RL2011!$F$3:$H$906,3,0),"")</f>
        <v/>
      </c>
      <c r="U5651" s="150" t="str">
        <f>IFERROR(VLOOKUP(F5651,国RL2020!$B$2:$E$878,4,0),"")</f>
        <v/>
      </c>
      <c r="V5651" s="150" t="str">
        <f>IFERROR(VLOOKUP(F5651,国RL2020!$B$2:$E$878,3,0),"")</f>
        <v/>
      </c>
      <c r="W5651" s="19" t="str">
        <f>IFERROR(VLOOKUP(F5651,国RL2019!$B$2:$E$873,4,0),"")</f>
        <v/>
      </c>
      <c r="X5651" s="19" t="str">
        <f>IFERROR(VLOOKUP(F5651,国RL2019!$B$2:$E$873,3,0),"")</f>
        <v/>
      </c>
      <c r="Y5651" s="19" t="str">
        <f>IFERROR(VLOOKUP(F5651,国RL2017!$B$2:$E$870,4,0),"")</f>
        <v/>
      </c>
      <c r="Z5651" s="19" t="str">
        <f>IFERROR(VLOOKUP(F5651,国RL2017!$B$2:$E$870,3,0),"")</f>
        <v/>
      </c>
      <c r="AA5651" s="19" t="str">
        <f>IFERROR(VLOOKUP(F5651,国RL2006!$B$2:$E$567,4,0),"")</f>
        <v/>
      </c>
      <c r="AB5651" s="19" t="str">
        <f>IFERROR(VLOOKUP(F5651,国RL2006!$B$2:$E$567,3,0),"")</f>
        <v/>
      </c>
    </row>
    <row r="5652" spans="1:28" x14ac:dyDescent="0.15">
      <c r="A5652" s="170">
        <v>5651</v>
      </c>
      <c r="B5652" s="24">
        <v>2025</v>
      </c>
      <c r="C5652" s="53">
        <v>7</v>
      </c>
      <c r="D5652" s="53">
        <v>7</v>
      </c>
      <c r="E5652" s="53" t="s">
        <v>5364</v>
      </c>
      <c r="F5652" s="53" t="s">
        <v>5362</v>
      </c>
      <c r="G5652" s="53" t="str">
        <f>VLOOKUP(F5652,'[2]チョウnlist_Bu+Idx'!$A$2:$G$779,7,FALSE)</f>
        <v>セセリチョウ科</v>
      </c>
      <c r="H5652" s="53">
        <v>2</v>
      </c>
      <c r="M5652" s="52">
        <v>2</v>
      </c>
      <c r="O5652" s="18" t="str">
        <f>IFERROR(VLOOKUP(F5652,'（鳥類・チョウ）vlookup関数用'!$D$35:$F$38,3,0),"")</f>
        <v/>
      </c>
      <c r="P5652" s="18" t="str">
        <f>IFERROR(VLOOKUP(F5652,特定外来生物!$A$3:$G$24,7,0),"")</f>
        <v/>
      </c>
      <c r="Q5652" s="17" t="str">
        <f>IFERROR(VLOOKUP(F5652,県RL2019!$B$2:$H$605,4,0),"")</f>
        <v/>
      </c>
      <c r="R5652" s="17" t="str">
        <f>IFERROR(VLOOKUP(F5652,県RL2019!$B$2:$H$605,5,0),"")</f>
        <v/>
      </c>
      <c r="S5652" s="17" t="str">
        <f>IFERROR(VLOOKUP(F5652,県RL2011!$F$3:$H$906,2,0),"")</f>
        <v/>
      </c>
      <c r="T5652" s="17" t="str">
        <f>IFERROR(VLOOKUP(F5652,県RL2011!$F$3:$H$906,3,0),"")</f>
        <v/>
      </c>
      <c r="U5652" s="150" t="str">
        <f>IFERROR(VLOOKUP(F5652,国RL2020!$B$2:$E$878,4,0),"")</f>
        <v/>
      </c>
      <c r="V5652" s="150" t="str">
        <f>IFERROR(VLOOKUP(F5652,国RL2020!$B$2:$E$878,3,0),"")</f>
        <v/>
      </c>
      <c r="W5652" s="19" t="str">
        <f>IFERROR(VLOOKUP(F5652,国RL2019!$B$2:$E$873,4,0),"")</f>
        <v/>
      </c>
      <c r="X5652" s="19" t="str">
        <f>IFERROR(VLOOKUP(F5652,国RL2019!$B$2:$E$873,3,0),"")</f>
        <v/>
      </c>
      <c r="Y5652" s="19" t="str">
        <f>IFERROR(VLOOKUP(F5652,国RL2017!$B$2:$E$870,4,0),"")</f>
        <v/>
      </c>
      <c r="Z5652" s="19" t="str">
        <f>IFERROR(VLOOKUP(F5652,国RL2017!$B$2:$E$870,3,0),"")</f>
        <v/>
      </c>
      <c r="AA5652" s="19" t="str">
        <f>IFERROR(VLOOKUP(F5652,国RL2006!$B$2:$E$567,4,0),"")</f>
        <v/>
      </c>
      <c r="AB5652" s="19" t="str">
        <f>IFERROR(VLOOKUP(F5652,国RL2006!$B$2:$E$567,3,0),"")</f>
        <v/>
      </c>
    </row>
    <row r="5653" spans="1:28" x14ac:dyDescent="0.15">
      <c r="A5653" s="170">
        <v>5652</v>
      </c>
      <c r="B5653" s="24">
        <v>2025</v>
      </c>
      <c r="C5653" s="53">
        <v>7</v>
      </c>
      <c r="D5653" s="53">
        <v>7</v>
      </c>
      <c r="E5653" s="53" t="s">
        <v>5364</v>
      </c>
      <c r="F5653" s="53" t="s">
        <v>5366</v>
      </c>
      <c r="G5653" s="53" t="str">
        <f>VLOOKUP(F5653,'[2]チョウnlist_Bu+Idx'!$A$2:$G$779,7,FALSE)</f>
        <v>セセリチョウ科</v>
      </c>
      <c r="H5653" s="53">
        <v>1</v>
      </c>
      <c r="I5653" s="53">
        <v>1</v>
      </c>
      <c r="M5653" s="52">
        <v>2</v>
      </c>
      <c r="O5653" s="18" t="str">
        <f>IFERROR(VLOOKUP(F5653,'（鳥類・チョウ）vlookup関数用'!$D$35:$F$38,3,0),"")</f>
        <v/>
      </c>
      <c r="P5653" s="18" t="str">
        <f>IFERROR(VLOOKUP(F5653,特定外来生物!$A$3:$G$24,7,0),"")</f>
        <v/>
      </c>
      <c r="Q5653" s="17" t="str">
        <f>IFERROR(VLOOKUP(F5653,県RL2019!$B$2:$H$605,4,0),"")</f>
        <v/>
      </c>
      <c r="R5653" s="17" t="str">
        <f>IFERROR(VLOOKUP(F5653,県RL2019!$B$2:$H$605,5,0),"")</f>
        <v/>
      </c>
      <c r="S5653" s="17" t="str">
        <f>IFERROR(VLOOKUP(F5653,県RL2011!$F$3:$H$906,2,0),"")</f>
        <v/>
      </c>
      <c r="T5653" s="17" t="str">
        <f>IFERROR(VLOOKUP(F5653,県RL2011!$F$3:$H$906,3,0),"")</f>
        <v/>
      </c>
      <c r="U5653" s="150" t="str">
        <f>IFERROR(VLOOKUP(F5653,国RL2020!$B$2:$E$878,4,0),"")</f>
        <v/>
      </c>
      <c r="V5653" s="150" t="str">
        <f>IFERROR(VLOOKUP(F5653,国RL2020!$B$2:$E$878,3,0),"")</f>
        <v/>
      </c>
      <c r="W5653" s="19" t="str">
        <f>IFERROR(VLOOKUP(F5653,国RL2019!$B$2:$E$873,4,0),"")</f>
        <v/>
      </c>
      <c r="X5653" s="19" t="str">
        <f>IFERROR(VLOOKUP(F5653,国RL2019!$B$2:$E$873,3,0),"")</f>
        <v/>
      </c>
      <c r="Y5653" s="19" t="str">
        <f>IFERROR(VLOOKUP(F5653,国RL2017!$B$2:$E$870,4,0),"")</f>
        <v/>
      </c>
      <c r="Z5653" s="19" t="str">
        <f>IFERROR(VLOOKUP(F5653,国RL2017!$B$2:$E$870,3,0),"")</f>
        <v/>
      </c>
      <c r="AA5653" s="19" t="str">
        <f>IFERROR(VLOOKUP(F5653,国RL2006!$B$2:$E$567,4,0),"")</f>
        <v/>
      </c>
      <c r="AB5653" s="19" t="str">
        <f>IFERROR(VLOOKUP(F5653,国RL2006!$B$2:$E$567,3,0),"")</f>
        <v/>
      </c>
    </row>
    <row r="5654" spans="1:28" x14ac:dyDescent="0.15">
      <c r="A5654" s="170">
        <v>5653</v>
      </c>
      <c r="B5654" s="24">
        <v>2025</v>
      </c>
      <c r="C5654" s="53">
        <v>8</v>
      </c>
      <c r="D5654" s="53">
        <v>1</v>
      </c>
      <c r="E5654" s="53" t="s">
        <v>2957</v>
      </c>
      <c r="F5654" s="53" t="s">
        <v>5357</v>
      </c>
      <c r="G5654" s="53" t="str">
        <f>VLOOKUP(F5654,'[2]チョウnlist_Bu+Idx'!$A$2:$G$779,7,FALSE)</f>
        <v>アゲハチョウ科</v>
      </c>
      <c r="H5654" s="53">
        <v>1</v>
      </c>
      <c r="J5654" s="53">
        <v>1</v>
      </c>
      <c r="K5654" s="53">
        <v>2</v>
      </c>
      <c r="L5654" s="53">
        <v>1</v>
      </c>
      <c r="M5654" s="52">
        <v>5</v>
      </c>
      <c r="O5654" s="18" t="str">
        <f>IFERROR(VLOOKUP(F5654,'（鳥類・チョウ）vlookup関数用'!$D$35:$F$38,3,0),"")</f>
        <v/>
      </c>
      <c r="P5654" s="18" t="str">
        <f>IFERROR(VLOOKUP(F5654,特定外来生物!$A$3:$G$24,7,0),"")</f>
        <v/>
      </c>
      <c r="Q5654" s="17" t="str">
        <f>IFERROR(VLOOKUP(F5654,県RL2019!$B$2:$H$605,4,0),"")</f>
        <v/>
      </c>
      <c r="R5654" s="17" t="str">
        <f>IFERROR(VLOOKUP(F5654,県RL2019!$B$2:$H$605,5,0),"")</f>
        <v/>
      </c>
      <c r="S5654" s="17" t="str">
        <f>IFERROR(VLOOKUP(F5654,県RL2011!$F$3:$H$906,2,0),"")</f>
        <v/>
      </c>
      <c r="T5654" s="17" t="str">
        <f>IFERROR(VLOOKUP(F5654,県RL2011!$F$3:$H$906,3,0),"")</f>
        <v/>
      </c>
      <c r="U5654" s="150" t="str">
        <f>IFERROR(VLOOKUP(F5654,国RL2020!$B$2:$E$878,4,0),"")</f>
        <v/>
      </c>
      <c r="V5654" s="150" t="str">
        <f>IFERROR(VLOOKUP(F5654,国RL2020!$B$2:$E$878,3,0),"")</f>
        <v/>
      </c>
      <c r="W5654" s="19" t="str">
        <f>IFERROR(VLOOKUP(F5654,国RL2019!$B$2:$E$873,4,0),"")</f>
        <v/>
      </c>
      <c r="X5654" s="19" t="str">
        <f>IFERROR(VLOOKUP(F5654,国RL2019!$B$2:$E$873,3,0),"")</f>
        <v/>
      </c>
      <c r="Y5654" s="19" t="str">
        <f>IFERROR(VLOOKUP(F5654,国RL2017!$B$2:$E$870,4,0),"")</f>
        <v/>
      </c>
      <c r="Z5654" s="19" t="str">
        <f>IFERROR(VLOOKUP(F5654,国RL2017!$B$2:$E$870,3,0),"")</f>
        <v/>
      </c>
      <c r="AA5654" s="19" t="str">
        <f>IFERROR(VLOOKUP(F5654,国RL2006!$B$2:$E$567,4,0),"")</f>
        <v/>
      </c>
      <c r="AB5654" s="19" t="str">
        <f>IFERROR(VLOOKUP(F5654,国RL2006!$B$2:$E$567,3,0),"")</f>
        <v/>
      </c>
    </row>
    <row r="5655" spans="1:28" x14ac:dyDescent="0.15">
      <c r="A5655" s="170">
        <v>5654</v>
      </c>
      <c r="B5655" s="24">
        <v>2025</v>
      </c>
      <c r="C5655" s="53">
        <v>8</v>
      </c>
      <c r="D5655" s="53">
        <v>1</v>
      </c>
      <c r="E5655" s="53" t="s">
        <v>2957</v>
      </c>
      <c r="F5655" s="53" t="s">
        <v>5264</v>
      </c>
      <c r="G5655" s="53" t="str">
        <f>VLOOKUP(F5655,'[2]チョウnlist_Bu+Idx'!$A$2:$G$779,7,FALSE)</f>
        <v>アゲハチョウ科</v>
      </c>
      <c r="L5655" s="53">
        <v>4</v>
      </c>
      <c r="M5655" s="52">
        <v>4</v>
      </c>
      <c r="O5655" s="18" t="str">
        <f>IFERROR(VLOOKUP(F5655,'（鳥類・チョウ）vlookup関数用'!$D$35:$F$38,3,0),"")</f>
        <v/>
      </c>
      <c r="P5655" s="18" t="str">
        <f>IFERROR(VLOOKUP(F5655,特定外来生物!$A$3:$G$24,7,0),"")</f>
        <v/>
      </c>
      <c r="Q5655" s="17" t="str">
        <f>IFERROR(VLOOKUP(F5655,県RL2019!$B$2:$H$605,4,0),"")</f>
        <v/>
      </c>
      <c r="R5655" s="17" t="str">
        <f>IFERROR(VLOOKUP(F5655,県RL2019!$B$2:$H$605,5,0),"")</f>
        <v/>
      </c>
      <c r="S5655" s="17" t="str">
        <f>IFERROR(VLOOKUP(F5655,県RL2011!$F$3:$H$906,2,0),"")</f>
        <v/>
      </c>
      <c r="T5655" s="17" t="str">
        <f>IFERROR(VLOOKUP(F5655,県RL2011!$F$3:$H$906,3,0),"")</f>
        <v/>
      </c>
      <c r="U5655" s="150" t="str">
        <f>IFERROR(VLOOKUP(F5655,国RL2020!$B$2:$E$878,4,0),"")</f>
        <v/>
      </c>
      <c r="V5655" s="150" t="str">
        <f>IFERROR(VLOOKUP(F5655,国RL2020!$B$2:$E$878,3,0),"")</f>
        <v/>
      </c>
      <c r="W5655" s="19" t="str">
        <f>IFERROR(VLOOKUP(F5655,国RL2019!$B$2:$E$873,4,0),"")</f>
        <v/>
      </c>
      <c r="X5655" s="19" t="str">
        <f>IFERROR(VLOOKUP(F5655,国RL2019!$B$2:$E$873,3,0),"")</f>
        <v/>
      </c>
      <c r="Y5655" s="19" t="str">
        <f>IFERROR(VLOOKUP(F5655,国RL2017!$B$2:$E$870,4,0),"")</f>
        <v/>
      </c>
      <c r="Z5655" s="19" t="str">
        <f>IFERROR(VLOOKUP(F5655,国RL2017!$B$2:$E$870,3,0),"")</f>
        <v/>
      </c>
      <c r="AA5655" s="19" t="str">
        <f>IFERROR(VLOOKUP(F5655,国RL2006!$B$2:$E$567,4,0),"")</f>
        <v/>
      </c>
      <c r="AB5655" s="19" t="str">
        <f>IFERROR(VLOOKUP(F5655,国RL2006!$B$2:$E$567,3,0),"")</f>
        <v/>
      </c>
    </row>
    <row r="5656" spans="1:28" x14ac:dyDescent="0.15">
      <c r="A5656" s="170">
        <v>5655</v>
      </c>
      <c r="B5656" s="24">
        <v>2025</v>
      </c>
      <c r="C5656" s="53">
        <v>8</v>
      </c>
      <c r="D5656" s="53">
        <v>1</v>
      </c>
      <c r="E5656" s="53" t="s">
        <v>2957</v>
      </c>
      <c r="F5656" s="53" t="s">
        <v>5354</v>
      </c>
      <c r="G5656" s="53" t="str">
        <f>VLOOKUP(F5656,'[2]チョウnlist_Bu+Idx'!$A$2:$G$779,7,FALSE)</f>
        <v>アゲハチョウ科</v>
      </c>
      <c r="L5656" s="53">
        <v>1</v>
      </c>
      <c r="M5656" s="52">
        <v>1</v>
      </c>
      <c r="O5656" s="18" t="str">
        <f>IFERROR(VLOOKUP(F5656,'（鳥類・チョウ）vlookup関数用'!$D$35:$F$38,3,0),"")</f>
        <v/>
      </c>
      <c r="P5656" s="18" t="str">
        <f>IFERROR(VLOOKUP(F5656,特定外来生物!$A$3:$G$24,7,0),"")</f>
        <v/>
      </c>
      <c r="Q5656" s="17" t="str">
        <f>IFERROR(VLOOKUP(F5656,県RL2019!$B$2:$H$605,4,0),"")</f>
        <v/>
      </c>
      <c r="R5656" s="17" t="str">
        <f>IFERROR(VLOOKUP(F5656,県RL2019!$B$2:$H$605,5,0),"")</f>
        <v/>
      </c>
      <c r="S5656" s="17" t="str">
        <f>IFERROR(VLOOKUP(F5656,県RL2011!$F$3:$H$906,2,0),"")</f>
        <v/>
      </c>
      <c r="T5656" s="17" t="str">
        <f>IFERROR(VLOOKUP(F5656,県RL2011!$F$3:$H$906,3,0),"")</f>
        <v/>
      </c>
      <c r="U5656" s="150" t="str">
        <f>IFERROR(VLOOKUP(F5656,国RL2020!$B$2:$E$878,4,0),"")</f>
        <v/>
      </c>
      <c r="V5656" s="150" t="str">
        <f>IFERROR(VLOOKUP(F5656,国RL2020!$B$2:$E$878,3,0),"")</f>
        <v/>
      </c>
      <c r="W5656" s="19" t="str">
        <f>IFERROR(VLOOKUP(F5656,国RL2019!$B$2:$E$873,4,0),"")</f>
        <v/>
      </c>
      <c r="X5656" s="19" t="str">
        <f>IFERROR(VLOOKUP(F5656,国RL2019!$B$2:$E$873,3,0),"")</f>
        <v/>
      </c>
      <c r="Y5656" s="19" t="str">
        <f>IFERROR(VLOOKUP(F5656,国RL2017!$B$2:$E$870,4,0),"")</f>
        <v/>
      </c>
      <c r="Z5656" s="19" t="str">
        <f>IFERROR(VLOOKUP(F5656,国RL2017!$B$2:$E$870,3,0),"")</f>
        <v/>
      </c>
      <c r="AA5656" s="19" t="str">
        <f>IFERROR(VLOOKUP(F5656,国RL2006!$B$2:$E$567,4,0),"")</f>
        <v/>
      </c>
      <c r="AB5656" s="19" t="str">
        <f>IFERROR(VLOOKUP(F5656,国RL2006!$B$2:$E$567,3,0),"")</f>
        <v/>
      </c>
    </row>
    <row r="5657" spans="1:28" x14ac:dyDescent="0.15">
      <c r="A5657" s="170">
        <v>5656</v>
      </c>
      <c r="B5657" s="24">
        <v>2025</v>
      </c>
      <c r="C5657" s="53">
        <v>8</v>
      </c>
      <c r="D5657" s="53">
        <v>1</v>
      </c>
      <c r="E5657" s="53" t="s">
        <v>2957</v>
      </c>
      <c r="F5657" s="53" t="s">
        <v>5359</v>
      </c>
      <c r="G5657" s="53" t="str">
        <f>VLOOKUP(F5657,'[2]チョウnlist_Bu+Idx'!$A$2:$G$779,7,FALSE)</f>
        <v>アゲハチョウ科</v>
      </c>
      <c r="L5657" s="53">
        <v>1</v>
      </c>
      <c r="M5657" s="52">
        <v>1</v>
      </c>
      <c r="O5657" s="18" t="str">
        <f>IFERROR(VLOOKUP(F5657,'（鳥類・チョウ）vlookup関数用'!$D$35:$F$38,3,0),"")</f>
        <v/>
      </c>
      <c r="P5657" s="18" t="str">
        <f>IFERROR(VLOOKUP(F5657,特定外来生物!$A$3:$G$24,7,0),"")</f>
        <v/>
      </c>
      <c r="Q5657" s="17" t="str">
        <f>IFERROR(VLOOKUP(F5657,県RL2019!$B$2:$H$605,4,0),"")</f>
        <v/>
      </c>
      <c r="R5657" s="17" t="str">
        <f>IFERROR(VLOOKUP(F5657,県RL2019!$B$2:$H$605,5,0),"")</f>
        <v/>
      </c>
      <c r="S5657" s="17" t="str">
        <f>IFERROR(VLOOKUP(F5657,県RL2011!$F$3:$H$906,2,0),"")</f>
        <v/>
      </c>
      <c r="T5657" s="17" t="str">
        <f>IFERROR(VLOOKUP(F5657,県RL2011!$F$3:$H$906,3,0),"")</f>
        <v/>
      </c>
      <c r="U5657" s="150" t="str">
        <f>IFERROR(VLOOKUP(F5657,国RL2020!$B$2:$E$878,4,0),"")</f>
        <v/>
      </c>
      <c r="V5657" s="150" t="str">
        <f>IFERROR(VLOOKUP(F5657,国RL2020!$B$2:$E$878,3,0),"")</f>
        <v/>
      </c>
      <c r="W5657" s="19" t="str">
        <f>IFERROR(VLOOKUP(F5657,国RL2019!$B$2:$E$873,4,0),"")</f>
        <v/>
      </c>
      <c r="X5657" s="19" t="str">
        <f>IFERROR(VLOOKUP(F5657,国RL2019!$B$2:$E$873,3,0),"")</f>
        <v/>
      </c>
      <c r="Y5657" s="19" t="str">
        <f>IFERROR(VLOOKUP(F5657,国RL2017!$B$2:$E$870,4,0),"")</f>
        <v/>
      </c>
      <c r="Z5657" s="19" t="str">
        <f>IFERROR(VLOOKUP(F5657,国RL2017!$B$2:$E$870,3,0),"")</f>
        <v/>
      </c>
      <c r="AA5657" s="19" t="str">
        <f>IFERROR(VLOOKUP(F5657,国RL2006!$B$2:$E$567,4,0),"")</f>
        <v/>
      </c>
      <c r="AB5657" s="19" t="str">
        <f>IFERROR(VLOOKUP(F5657,国RL2006!$B$2:$E$567,3,0),"")</f>
        <v/>
      </c>
    </row>
    <row r="5658" spans="1:28" x14ac:dyDescent="0.15">
      <c r="A5658" s="170">
        <v>5657</v>
      </c>
      <c r="B5658" s="24">
        <v>2025</v>
      </c>
      <c r="C5658" s="53">
        <v>8</v>
      </c>
      <c r="D5658" s="53">
        <v>1</v>
      </c>
      <c r="E5658" s="53" t="s">
        <v>2957</v>
      </c>
      <c r="F5658" s="53" t="s">
        <v>5372</v>
      </c>
      <c r="G5658" s="53" t="str">
        <f>VLOOKUP(F5658,'[2]チョウnlist_Bu+Idx'!$A$2:$G$779,7,FALSE)</f>
        <v>アゲハチョウ科</v>
      </c>
      <c r="H5658" s="53">
        <v>3</v>
      </c>
      <c r="M5658" s="52">
        <v>3</v>
      </c>
      <c r="O5658" s="18" t="str">
        <f>IFERROR(VLOOKUP(F5658,'（鳥類・チョウ）vlookup関数用'!$D$35:$F$38,3,0),"")</f>
        <v/>
      </c>
      <c r="P5658" s="18" t="str">
        <f>IFERROR(VLOOKUP(F5658,特定外来生物!$A$3:$G$24,7,0),"")</f>
        <v/>
      </c>
      <c r="Q5658" s="17" t="str">
        <f>IFERROR(VLOOKUP(F5658,県RL2019!$B$2:$H$605,4,0),"")</f>
        <v/>
      </c>
      <c r="R5658" s="17" t="str">
        <f>IFERROR(VLOOKUP(F5658,県RL2019!$B$2:$H$605,5,0),"")</f>
        <v/>
      </c>
      <c r="S5658" s="17" t="str">
        <f>IFERROR(VLOOKUP(F5658,県RL2011!$F$3:$H$906,2,0),"")</f>
        <v/>
      </c>
      <c r="T5658" s="17" t="str">
        <f>IFERROR(VLOOKUP(F5658,県RL2011!$F$3:$H$906,3,0),"")</f>
        <v/>
      </c>
      <c r="U5658" s="150" t="str">
        <f>IFERROR(VLOOKUP(F5658,国RL2020!$B$2:$E$878,4,0),"")</f>
        <v/>
      </c>
      <c r="V5658" s="150" t="str">
        <f>IFERROR(VLOOKUP(F5658,国RL2020!$B$2:$E$878,3,0),"")</f>
        <v/>
      </c>
      <c r="W5658" s="19" t="str">
        <f>IFERROR(VLOOKUP(F5658,国RL2019!$B$2:$E$873,4,0),"")</f>
        <v/>
      </c>
      <c r="X5658" s="19" t="str">
        <f>IFERROR(VLOOKUP(F5658,国RL2019!$B$2:$E$873,3,0),"")</f>
        <v/>
      </c>
      <c r="Y5658" s="19" t="str">
        <f>IFERROR(VLOOKUP(F5658,国RL2017!$B$2:$E$870,4,0),"")</f>
        <v/>
      </c>
      <c r="Z5658" s="19" t="str">
        <f>IFERROR(VLOOKUP(F5658,国RL2017!$B$2:$E$870,3,0),"")</f>
        <v/>
      </c>
      <c r="AA5658" s="19" t="str">
        <f>IFERROR(VLOOKUP(F5658,国RL2006!$B$2:$E$567,4,0),"")</f>
        <v/>
      </c>
      <c r="AB5658" s="19" t="str">
        <f>IFERROR(VLOOKUP(F5658,国RL2006!$B$2:$E$567,3,0),"")</f>
        <v/>
      </c>
    </row>
    <row r="5659" spans="1:28" x14ac:dyDescent="0.15">
      <c r="A5659" s="170">
        <v>5658</v>
      </c>
      <c r="B5659" s="24">
        <v>2025</v>
      </c>
      <c r="C5659" s="53">
        <v>8</v>
      </c>
      <c r="D5659" s="53">
        <v>1</v>
      </c>
      <c r="E5659" s="53" t="s">
        <v>2957</v>
      </c>
      <c r="F5659" s="53" t="s">
        <v>5272</v>
      </c>
      <c r="G5659" s="53" t="str">
        <f>VLOOKUP(F5659,'[2]チョウnlist_Bu+Idx'!$A$2:$G$779,7,FALSE)</f>
        <v>シロチョウ科</v>
      </c>
      <c r="H5659" s="53">
        <v>2</v>
      </c>
      <c r="M5659" s="52">
        <v>2</v>
      </c>
      <c r="O5659" s="18" t="str">
        <f>IFERROR(VLOOKUP(F5659,'（鳥類・チョウ）vlookup関数用'!$D$35:$F$38,3,0),"")</f>
        <v/>
      </c>
      <c r="P5659" s="18" t="str">
        <f>IFERROR(VLOOKUP(F5659,特定外来生物!$A$3:$G$24,7,0),"")</f>
        <v/>
      </c>
      <c r="Q5659" s="17" t="str">
        <f>IFERROR(VLOOKUP(F5659,県RL2019!$B$2:$H$605,4,0),"")</f>
        <v/>
      </c>
      <c r="R5659" s="17" t="str">
        <f>IFERROR(VLOOKUP(F5659,県RL2019!$B$2:$H$605,5,0),"")</f>
        <v/>
      </c>
      <c r="S5659" s="17" t="str">
        <f>IFERROR(VLOOKUP(F5659,県RL2011!$F$3:$H$906,2,0),"")</f>
        <v/>
      </c>
      <c r="T5659" s="17" t="str">
        <f>IFERROR(VLOOKUP(F5659,県RL2011!$F$3:$H$906,3,0),"")</f>
        <v/>
      </c>
      <c r="U5659" s="150" t="str">
        <f>IFERROR(VLOOKUP(F5659,国RL2020!$B$2:$E$878,4,0),"")</f>
        <v/>
      </c>
      <c r="V5659" s="150" t="str">
        <f>IFERROR(VLOOKUP(F5659,国RL2020!$B$2:$E$878,3,0),"")</f>
        <v/>
      </c>
      <c r="W5659" s="19" t="str">
        <f>IFERROR(VLOOKUP(F5659,国RL2019!$B$2:$E$873,4,0),"")</f>
        <v/>
      </c>
      <c r="X5659" s="19" t="str">
        <f>IFERROR(VLOOKUP(F5659,国RL2019!$B$2:$E$873,3,0),"")</f>
        <v/>
      </c>
      <c r="Y5659" s="19" t="str">
        <f>IFERROR(VLOOKUP(F5659,国RL2017!$B$2:$E$870,4,0),"")</f>
        <v/>
      </c>
      <c r="Z5659" s="19" t="str">
        <f>IFERROR(VLOOKUP(F5659,国RL2017!$B$2:$E$870,3,0),"")</f>
        <v/>
      </c>
      <c r="AA5659" s="19" t="str">
        <f>IFERROR(VLOOKUP(F5659,国RL2006!$B$2:$E$567,4,0),"")</f>
        <v/>
      </c>
      <c r="AB5659" s="19" t="str">
        <f>IFERROR(VLOOKUP(F5659,国RL2006!$B$2:$E$567,3,0),"")</f>
        <v/>
      </c>
    </row>
    <row r="5660" spans="1:28" x14ac:dyDescent="0.15">
      <c r="A5660" s="170">
        <v>5659</v>
      </c>
      <c r="B5660" s="24">
        <v>2025</v>
      </c>
      <c r="C5660" s="53">
        <v>8</v>
      </c>
      <c r="D5660" s="53">
        <v>1</v>
      </c>
      <c r="E5660" s="53" t="s">
        <v>2957</v>
      </c>
      <c r="F5660" s="53" t="s">
        <v>5273</v>
      </c>
      <c r="G5660" s="53" t="str">
        <f>VLOOKUP(F5660,'[2]チョウnlist_Bu+Idx'!$A$2:$G$779,7,FALSE)</f>
        <v>シジミチョウ科</v>
      </c>
      <c r="H5660" s="53">
        <v>27</v>
      </c>
      <c r="J5660" s="53">
        <v>1</v>
      </c>
      <c r="K5660" s="53">
        <v>15</v>
      </c>
      <c r="L5660" s="53">
        <v>9</v>
      </c>
      <c r="M5660" s="52">
        <v>52</v>
      </c>
      <c r="O5660" s="18" t="str">
        <f>IFERROR(VLOOKUP(F5660,'（鳥類・チョウ）vlookup関数用'!$D$35:$F$38,3,0),"")</f>
        <v/>
      </c>
      <c r="P5660" s="18" t="str">
        <f>IFERROR(VLOOKUP(F5660,特定外来生物!$A$3:$G$24,7,0),"")</f>
        <v/>
      </c>
      <c r="Q5660" s="17" t="str">
        <f>IFERROR(VLOOKUP(F5660,県RL2019!$B$2:$H$605,4,0),"")</f>
        <v/>
      </c>
      <c r="R5660" s="17" t="str">
        <f>IFERROR(VLOOKUP(F5660,県RL2019!$B$2:$H$605,5,0),"")</f>
        <v/>
      </c>
      <c r="S5660" s="17" t="str">
        <f>IFERROR(VLOOKUP(F5660,県RL2011!$F$3:$H$906,2,0),"")</f>
        <v/>
      </c>
      <c r="T5660" s="17" t="str">
        <f>IFERROR(VLOOKUP(F5660,県RL2011!$F$3:$H$906,3,0),"")</f>
        <v/>
      </c>
      <c r="U5660" s="150" t="str">
        <f>IFERROR(VLOOKUP(F5660,国RL2020!$B$2:$E$878,4,0),"")</f>
        <v/>
      </c>
      <c r="V5660" s="150" t="str">
        <f>IFERROR(VLOOKUP(F5660,国RL2020!$B$2:$E$878,3,0),"")</f>
        <v/>
      </c>
      <c r="W5660" s="19" t="str">
        <f>IFERROR(VLOOKUP(F5660,国RL2019!$B$2:$E$873,4,0),"")</f>
        <v/>
      </c>
      <c r="X5660" s="19" t="str">
        <f>IFERROR(VLOOKUP(F5660,国RL2019!$B$2:$E$873,3,0),"")</f>
        <v/>
      </c>
      <c r="Y5660" s="19" t="str">
        <f>IFERROR(VLOOKUP(F5660,国RL2017!$B$2:$E$870,4,0),"")</f>
        <v/>
      </c>
      <c r="Z5660" s="19" t="str">
        <f>IFERROR(VLOOKUP(F5660,国RL2017!$B$2:$E$870,3,0),"")</f>
        <v/>
      </c>
      <c r="AA5660" s="19" t="str">
        <f>IFERROR(VLOOKUP(F5660,国RL2006!$B$2:$E$567,4,0),"")</f>
        <v/>
      </c>
      <c r="AB5660" s="19" t="str">
        <f>IFERROR(VLOOKUP(F5660,国RL2006!$B$2:$E$567,3,0),"")</f>
        <v/>
      </c>
    </row>
    <row r="5661" spans="1:28" x14ac:dyDescent="0.15">
      <c r="A5661" s="170">
        <v>5660</v>
      </c>
      <c r="B5661" s="24">
        <v>2025</v>
      </c>
      <c r="C5661" s="53">
        <v>8</v>
      </c>
      <c r="D5661" s="53">
        <v>1</v>
      </c>
      <c r="E5661" s="53" t="s">
        <v>2957</v>
      </c>
      <c r="F5661" s="53" t="s">
        <v>5270</v>
      </c>
      <c r="G5661" s="53" t="str">
        <f>VLOOKUP(F5661,'[2]チョウnlist_Bu+Idx'!$A$2:$G$779,7,FALSE)</f>
        <v>シジミチョウ科</v>
      </c>
      <c r="J5661" s="53">
        <v>1</v>
      </c>
      <c r="M5661" s="52">
        <v>1</v>
      </c>
      <c r="O5661" s="18" t="str">
        <f>IFERROR(VLOOKUP(F5661,'（鳥類・チョウ）vlookup関数用'!$D$35:$F$38,3,0),"")</f>
        <v/>
      </c>
      <c r="P5661" s="18" t="str">
        <f>IFERROR(VLOOKUP(F5661,特定外来生物!$A$3:$G$24,7,0),"")</f>
        <v/>
      </c>
      <c r="Q5661" s="17" t="str">
        <f>IFERROR(VLOOKUP(F5661,県RL2019!$B$2:$H$605,4,0),"")</f>
        <v/>
      </c>
      <c r="R5661" s="17" t="str">
        <f>IFERROR(VLOOKUP(F5661,県RL2019!$B$2:$H$605,5,0),"")</f>
        <v/>
      </c>
      <c r="S5661" s="17" t="str">
        <f>IFERROR(VLOOKUP(F5661,県RL2011!$F$3:$H$906,2,0),"")</f>
        <v/>
      </c>
      <c r="T5661" s="17" t="str">
        <f>IFERROR(VLOOKUP(F5661,県RL2011!$F$3:$H$906,3,0),"")</f>
        <v/>
      </c>
      <c r="U5661" s="150" t="str">
        <f>IFERROR(VLOOKUP(F5661,国RL2020!$B$2:$E$878,4,0),"")</f>
        <v/>
      </c>
      <c r="V5661" s="150" t="str">
        <f>IFERROR(VLOOKUP(F5661,国RL2020!$B$2:$E$878,3,0),"")</f>
        <v/>
      </c>
      <c r="W5661" s="19" t="str">
        <f>IFERROR(VLOOKUP(F5661,国RL2019!$B$2:$E$873,4,0),"")</f>
        <v/>
      </c>
      <c r="X5661" s="19" t="str">
        <f>IFERROR(VLOOKUP(F5661,国RL2019!$B$2:$E$873,3,0),"")</f>
        <v/>
      </c>
      <c r="Y5661" s="19" t="str">
        <f>IFERROR(VLOOKUP(F5661,国RL2017!$B$2:$E$870,4,0),"")</f>
        <v/>
      </c>
      <c r="Z5661" s="19" t="str">
        <f>IFERROR(VLOOKUP(F5661,国RL2017!$B$2:$E$870,3,0),"")</f>
        <v/>
      </c>
      <c r="AA5661" s="19" t="str">
        <f>IFERROR(VLOOKUP(F5661,国RL2006!$B$2:$E$567,4,0),"")</f>
        <v/>
      </c>
      <c r="AB5661" s="19" t="str">
        <f>IFERROR(VLOOKUP(F5661,国RL2006!$B$2:$E$567,3,0),"")</f>
        <v/>
      </c>
    </row>
    <row r="5662" spans="1:28" x14ac:dyDescent="0.15">
      <c r="A5662" s="170">
        <v>5661</v>
      </c>
      <c r="B5662" s="24">
        <v>2025</v>
      </c>
      <c r="C5662" s="53">
        <v>8</v>
      </c>
      <c r="D5662" s="53">
        <v>1</v>
      </c>
      <c r="E5662" s="53" t="s">
        <v>2957</v>
      </c>
      <c r="F5662" s="53" t="s">
        <v>5271</v>
      </c>
      <c r="G5662" s="53" t="str">
        <f>VLOOKUP(F5662,'[2]チョウnlist_Bu+Idx'!$A$2:$G$779,7,FALSE)</f>
        <v>シジミチョウ科</v>
      </c>
      <c r="H5662" s="53">
        <v>2</v>
      </c>
      <c r="L5662" s="53">
        <v>1</v>
      </c>
      <c r="M5662" s="52">
        <v>3</v>
      </c>
      <c r="O5662" s="18" t="str">
        <f>IFERROR(VLOOKUP(F5662,'（鳥類・チョウ）vlookup関数用'!$D$35:$F$38,3,0),"")</f>
        <v/>
      </c>
      <c r="P5662" s="18" t="str">
        <f>IFERROR(VLOOKUP(F5662,特定外来生物!$A$3:$G$24,7,0),"")</f>
        <v/>
      </c>
      <c r="Q5662" s="17" t="str">
        <f>IFERROR(VLOOKUP(F5662,県RL2019!$B$2:$H$605,4,0),"")</f>
        <v/>
      </c>
      <c r="R5662" s="17" t="str">
        <f>IFERROR(VLOOKUP(F5662,県RL2019!$B$2:$H$605,5,0),"")</f>
        <v/>
      </c>
      <c r="S5662" s="17" t="str">
        <f>IFERROR(VLOOKUP(F5662,県RL2011!$F$3:$H$906,2,0),"")</f>
        <v/>
      </c>
      <c r="T5662" s="17" t="str">
        <f>IFERROR(VLOOKUP(F5662,県RL2011!$F$3:$H$906,3,0),"")</f>
        <v/>
      </c>
      <c r="U5662" s="150" t="str">
        <f>IFERROR(VLOOKUP(F5662,国RL2020!$B$2:$E$878,4,0),"")</f>
        <v/>
      </c>
      <c r="V5662" s="150" t="str">
        <f>IFERROR(VLOOKUP(F5662,国RL2020!$B$2:$E$878,3,0),"")</f>
        <v/>
      </c>
      <c r="W5662" s="19" t="str">
        <f>IFERROR(VLOOKUP(F5662,国RL2019!$B$2:$E$873,4,0),"")</f>
        <v/>
      </c>
      <c r="X5662" s="19" t="str">
        <f>IFERROR(VLOOKUP(F5662,国RL2019!$B$2:$E$873,3,0),"")</f>
        <v/>
      </c>
      <c r="Y5662" s="19" t="str">
        <f>IFERROR(VLOOKUP(F5662,国RL2017!$B$2:$E$870,4,0),"")</f>
        <v/>
      </c>
      <c r="Z5662" s="19" t="str">
        <f>IFERROR(VLOOKUP(F5662,国RL2017!$B$2:$E$870,3,0),"")</f>
        <v/>
      </c>
      <c r="AA5662" s="19" t="str">
        <f>IFERROR(VLOOKUP(F5662,国RL2006!$B$2:$E$567,4,0),"")</f>
        <v/>
      </c>
      <c r="AB5662" s="19" t="str">
        <f>IFERROR(VLOOKUP(F5662,国RL2006!$B$2:$E$567,3,0),"")</f>
        <v/>
      </c>
    </row>
    <row r="5663" spans="1:28" x14ac:dyDescent="0.15">
      <c r="A5663" s="170">
        <v>5662</v>
      </c>
      <c r="B5663" s="24">
        <v>2025</v>
      </c>
      <c r="C5663" s="53">
        <v>8</v>
      </c>
      <c r="D5663" s="53">
        <v>1</v>
      </c>
      <c r="E5663" s="53" t="s">
        <v>2957</v>
      </c>
      <c r="F5663" s="53" t="s">
        <v>5266</v>
      </c>
      <c r="G5663" s="53" t="str">
        <f>VLOOKUP(F5663,'[2]チョウnlist_Bu+Idx'!$A$2:$G$779,7,FALSE)</f>
        <v>タテハチョウ科</v>
      </c>
      <c r="H5663" s="53">
        <v>1</v>
      </c>
      <c r="J5663" s="53">
        <v>1</v>
      </c>
      <c r="L5663" s="53">
        <v>3</v>
      </c>
      <c r="M5663" s="52">
        <v>5</v>
      </c>
      <c r="O5663" s="18" t="str">
        <f>IFERROR(VLOOKUP(F5663,'（鳥類・チョウ）vlookup関数用'!$D$35:$F$38,3,0),"")</f>
        <v/>
      </c>
      <c r="P5663" s="18" t="str">
        <f>IFERROR(VLOOKUP(F5663,特定外来生物!$A$3:$G$24,7,0),"")</f>
        <v/>
      </c>
      <c r="Q5663" s="17" t="str">
        <f>IFERROR(VLOOKUP(F5663,県RL2019!$B$2:$H$605,4,0),"")</f>
        <v/>
      </c>
      <c r="R5663" s="17" t="str">
        <f>IFERROR(VLOOKUP(F5663,県RL2019!$B$2:$H$605,5,0),"")</f>
        <v/>
      </c>
      <c r="S5663" s="17" t="str">
        <f>IFERROR(VLOOKUP(F5663,県RL2011!$F$3:$H$906,2,0),"")</f>
        <v/>
      </c>
      <c r="T5663" s="17" t="str">
        <f>IFERROR(VLOOKUP(F5663,県RL2011!$F$3:$H$906,3,0),"")</f>
        <v/>
      </c>
      <c r="U5663" s="150" t="str">
        <f>IFERROR(VLOOKUP(F5663,国RL2020!$B$2:$E$878,4,0),"")</f>
        <v/>
      </c>
      <c r="V5663" s="150" t="str">
        <f>IFERROR(VLOOKUP(F5663,国RL2020!$B$2:$E$878,3,0),"")</f>
        <v/>
      </c>
      <c r="W5663" s="19" t="str">
        <f>IFERROR(VLOOKUP(F5663,国RL2019!$B$2:$E$873,4,0),"")</f>
        <v/>
      </c>
      <c r="X5663" s="19" t="str">
        <f>IFERROR(VLOOKUP(F5663,国RL2019!$B$2:$E$873,3,0),"")</f>
        <v/>
      </c>
      <c r="Y5663" s="19" t="str">
        <f>IFERROR(VLOOKUP(F5663,国RL2017!$B$2:$E$870,4,0),"")</f>
        <v/>
      </c>
      <c r="Z5663" s="19" t="str">
        <f>IFERROR(VLOOKUP(F5663,国RL2017!$B$2:$E$870,3,0),"")</f>
        <v/>
      </c>
      <c r="AA5663" s="19" t="str">
        <f>IFERROR(VLOOKUP(F5663,国RL2006!$B$2:$E$567,4,0),"")</f>
        <v/>
      </c>
      <c r="AB5663" s="19" t="str">
        <f>IFERROR(VLOOKUP(F5663,国RL2006!$B$2:$E$567,3,0),"")</f>
        <v/>
      </c>
    </row>
    <row r="5664" spans="1:28" x14ac:dyDescent="0.15">
      <c r="A5664" s="170">
        <v>5663</v>
      </c>
      <c r="B5664" s="24">
        <v>2025</v>
      </c>
      <c r="C5664" s="53">
        <v>8</v>
      </c>
      <c r="D5664" s="53">
        <v>1</v>
      </c>
      <c r="E5664" s="53" t="s">
        <v>2957</v>
      </c>
      <c r="F5664" s="53" t="s">
        <v>5321</v>
      </c>
      <c r="G5664" s="53" t="str">
        <f>VLOOKUP(F5664,'[2]チョウnlist_Bu+Idx'!$A$2:$G$779,7,FALSE)</f>
        <v>タテハチョウ科</v>
      </c>
      <c r="J5664" s="53">
        <v>1</v>
      </c>
      <c r="L5664" s="53">
        <v>1</v>
      </c>
      <c r="M5664" s="52">
        <v>2</v>
      </c>
      <c r="O5664" s="18" t="str">
        <f>IFERROR(VLOOKUP(F5664,'（鳥類・チョウ）vlookup関数用'!$D$35:$F$38,3,0),"")</f>
        <v/>
      </c>
      <c r="P5664" s="18" t="str">
        <f>IFERROR(VLOOKUP(F5664,特定外来生物!$A$3:$G$24,7,0),"")</f>
        <v/>
      </c>
      <c r="Q5664" s="17" t="str">
        <f>IFERROR(VLOOKUP(F5664,県RL2019!$B$2:$H$605,4,0),"")</f>
        <v/>
      </c>
      <c r="R5664" s="17" t="str">
        <f>IFERROR(VLOOKUP(F5664,県RL2019!$B$2:$H$605,5,0),"")</f>
        <v/>
      </c>
      <c r="S5664" s="17" t="str">
        <f>IFERROR(VLOOKUP(F5664,県RL2011!$F$3:$H$906,2,0),"")</f>
        <v/>
      </c>
      <c r="T5664" s="17" t="str">
        <f>IFERROR(VLOOKUP(F5664,県RL2011!$F$3:$H$906,3,0),"")</f>
        <v/>
      </c>
      <c r="U5664" s="150" t="str">
        <f>IFERROR(VLOOKUP(F5664,国RL2020!$B$2:$E$878,4,0),"")</f>
        <v/>
      </c>
      <c r="V5664" s="150" t="str">
        <f>IFERROR(VLOOKUP(F5664,国RL2020!$B$2:$E$878,3,0),"")</f>
        <v/>
      </c>
      <c r="W5664" s="19" t="str">
        <f>IFERROR(VLOOKUP(F5664,国RL2019!$B$2:$E$873,4,0),"")</f>
        <v/>
      </c>
      <c r="X5664" s="19" t="str">
        <f>IFERROR(VLOOKUP(F5664,国RL2019!$B$2:$E$873,3,0),"")</f>
        <v/>
      </c>
      <c r="Y5664" s="19" t="str">
        <f>IFERROR(VLOOKUP(F5664,国RL2017!$B$2:$E$870,4,0),"")</f>
        <v/>
      </c>
      <c r="Z5664" s="19" t="str">
        <f>IFERROR(VLOOKUP(F5664,国RL2017!$B$2:$E$870,3,0),"")</f>
        <v/>
      </c>
      <c r="AA5664" s="19" t="str">
        <f>IFERROR(VLOOKUP(F5664,国RL2006!$B$2:$E$567,4,0),"")</f>
        <v/>
      </c>
      <c r="AB5664" s="19" t="str">
        <f>IFERROR(VLOOKUP(F5664,国RL2006!$B$2:$E$567,3,0),"")</f>
        <v/>
      </c>
    </row>
    <row r="5665" spans="1:29" x14ac:dyDescent="0.15">
      <c r="A5665" s="170">
        <v>5664</v>
      </c>
      <c r="B5665" s="24">
        <v>2025</v>
      </c>
      <c r="C5665" s="53">
        <v>8</v>
      </c>
      <c r="D5665" s="53">
        <v>1</v>
      </c>
      <c r="E5665" s="53" t="s">
        <v>2957</v>
      </c>
      <c r="F5665" s="53" t="s">
        <v>5245</v>
      </c>
      <c r="G5665" s="53" t="str">
        <f>VLOOKUP(F5665,'[2]チョウnlist_Bu+Idx'!$A$2:$G$779,7,FALSE)</f>
        <v>タテハチョウ科</v>
      </c>
      <c r="H5665" s="53">
        <v>1</v>
      </c>
      <c r="J5665" s="53">
        <v>1</v>
      </c>
      <c r="L5665" s="53">
        <v>2</v>
      </c>
      <c r="M5665" s="52">
        <v>4</v>
      </c>
      <c r="O5665" s="18" t="str">
        <f>IFERROR(VLOOKUP(F5665,'（鳥類・チョウ）vlookup関数用'!$D$35:$F$38,3,0),"")</f>
        <v>重点対策外来種</v>
      </c>
      <c r="P5665" s="18" t="str">
        <f>IFERROR(VLOOKUP(F5665,特定外来生物!$A$3:$G$24,7,0),"")</f>
        <v>特定外来生物</v>
      </c>
      <c r="Q5665" s="17" t="str">
        <f>IFERROR(VLOOKUP(F5665,県RL2019!$B$2:$H$605,4,0),"")</f>
        <v/>
      </c>
      <c r="R5665" s="17" t="str">
        <f>IFERROR(VLOOKUP(F5665,県RL2019!$B$2:$H$605,5,0),"")</f>
        <v/>
      </c>
      <c r="S5665" s="17" t="str">
        <f>IFERROR(VLOOKUP(F5665,県RL2011!$F$3:$H$906,2,0),"")</f>
        <v/>
      </c>
      <c r="T5665" s="17" t="str">
        <f>IFERROR(VLOOKUP(F5665,県RL2011!$F$3:$H$906,3,0),"")</f>
        <v/>
      </c>
      <c r="U5665" s="150" t="str">
        <f>IFERROR(VLOOKUP(F5665,国RL2020!$B$2:$E$878,4,0),"")</f>
        <v/>
      </c>
      <c r="V5665" s="150" t="str">
        <f>IFERROR(VLOOKUP(F5665,国RL2020!$B$2:$E$878,3,0),"")</f>
        <v/>
      </c>
      <c r="W5665" s="19" t="str">
        <f>IFERROR(VLOOKUP(F5665,国RL2019!$B$2:$E$873,4,0),"")</f>
        <v/>
      </c>
      <c r="X5665" s="19" t="str">
        <f>IFERROR(VLOOKUP(F5665,国RL2019!$B$2:$E$873,3,0),"")</f>
        <v/>
      </c>
      <c r="Y5665" s="19" t="str">
        <f>IFERROR(VLOOKUP(F5665,国RL2017!$B$2:$E$870,4,0),"")</f>
        <v/>
      </c>
      <c r="Z5665" s="19" t="str">
        <f>IFERROR(VLOOKUP(F5665,国RL2017!$B$2:$E$870,3,0),"")</f>
        <v/>
      </c>
      <c r="AA5665" s="19" t="str">
        <f>IFERROR(VLOOKUP(F5665,国RL2006!$B$2:$E$567,4,0),"")</f>
        <v/>
      </c>
      <c r="AB5665" s="19" t="str">
        <f>IFERROR(VLOOKUP(F5665,国RL2006!$B$2:$E$567,3,0),"")</f>
        <v/>
      </c>
    </row>
    <row r="5666" spans="1:29" x14ac:dyDescent="0.15">
      <c r="A5666" s="170">
        <v>5665</v>
      </c>
      <c r="B5666" s="24">
        <v>2025</v>
      </c>
      <c r="C5666" s="53">
        <v>8</v>
      </c>
      <c r="D5666" s="53">
        <v>1</v>
      </c>
      <c r="E5666" s="53" t="s">
        <v>2957</v>
      </c>
      <c r="F5666" s="53" t="s">
        <v>5360</v>
      </c>
      <c r="G5666" s="53" t="str">
        <f>VLOOKUP(F5666,'[2]チョウnlist_Bu+Idx'!$A$2:$G$779,7,FALSE)</f>
        <v>タテハチョウ科</v>
      </c>
      <c r="J5666" s="53">
        <v>1</v>
      </c>
      <c r="M5666" s="52">
        <v>1</v>
      </c>
      <c r="O5666" s="18" t="str">
        <f>IFERROR(VLOOKUP(F5666,'（鳥類・チョウ）vlookup関数用'!$D$35:$F$38,3,0),"")</f>
        <v/>
      </c>
      <c r="P5666" s="18" t="str">
        <f>IFERROR(VLOOKUP(F5666,特定外来生物!$A$3:$G$24,7,0),"")</f>
        <v/>
      </c>
      <c r="Q5666" s="17" t="str">
        <f>IFERROR(VLOOKUP(F5666,県RL2019!$B$2:$H$605,4,0),"")</f>
        <v>C</v>
      </c>
      <c r="R5666" s="17" t="str">
        <f>IFERROR(VLOOKUP(F5666,県RL2019!$B$2:$H$605,5,0),"")</f>
        <v>要保護生物</v>
      </c>
      <c r="S5666" s="17" t="str">
        <f>IFERROR(VLOOKUP(F5666,県RL2011!$F$3:$H$906,2,0),"")</f>
        <v/>
      </c>
      <c r="T5666" s="17" t="str">
        <f>IFERROR(VLOOKUP(F5666,県RL2011!$F$3:$H$906,3,0),"")</f>
        <v/>
      </c>
      <c r="U5666" s="150" t="str">
        <f>IFERROR(VLOOKUP(F5666,国RL2020!$B$2:$E$878,4,0),"")</f>
        <v/>
      </c>
      <c r="V5666" s="150" t="str">
        <f>IFERROR(VLOOKUP(F5666,国RL2020!$B$2:$E$878,3,0),"")</f>
        <v/>
      </c>
      <c r="W5666" s="19" t="str">
        <f>IFERROR(VLOOKUP(F5666,国RL2019!$B$2:$E$873,4,0),"")</f>
        <v/>
      </c>
      <c r="X5666" s="19" t="str">
        <f>IFERROR(VLOOKUP(F5666,国RL2019!$B$2:$E$873,3,0),"")</f>
        <v/>
      </c>
      <c r="Y5666" s="19" t="str">
        <f>IFERROR(VLOOKUP(F5666,国RL2017!$B$2:$E$870,4,0),"")</f>
        <v/>
      </c>
      <c r="Z5666" s="19" t="str">
        <f>IFERROR(VLOOKUP(F5666,国RL2017!$B$2:$E$870,3,0),"")</f>
        <v/>
      </c>
      <c r="AA5666" s="19" t="str">
        <f>IFERROR(VLOOKUP(F5666,国RL2006!$B$2:$E$567,4,0),"")</f>
        <v/>
      </c>
      <c r="AB5666" s="19" t="str">
        <f>IFERROR(VLOOKUP(F5666,国RL2006!$B$2:$E$567,3,0),"")</f>
        <v/>
      </c>
    </row>
    <row r="5667" spans="1:29" x14ac:dyDescent="0.15">
      <c r="A5667" s="170">
        <v>5666</v>
      </c>
      <c r="B5667" s="24">
        <v>2025</v>
      </c>
      <c r="C5667" s="53">
        <v>8</v>
      </c>
      <c r="D5667" s="53">
        <v>1</v>
      </c>
      <c r="E5667" s="53" t="s">
        <v>2957</v>
      </c>
      <c r="F5667" s="53" t="s">
        <v>5267</v>
      </c>
      <c r="G5667" s="53" t="str">
        <f>VLOOKUP(F5667,'[2]チョウnlist_Bu+Idx'!$A$2:$G$779,7,FALSE)</f>
        <v>タテハチョウ科</v>
      </c>
      <c r="J5667" s="53">
        <v>1</v>
      </c>
      <c r="M5667" s="52">
        <v>1</v>
      </c>
      <c r="O5667" s="18" t="str">
        <f>IFERROR(VLOOKUP(F5667,'（鳥類・チョウ）vlookup関数用'!$D$35:$F$38,3,0),"")</f>
        <v/>
      </c>
      <c r="P5667" s="18" t="str">
        <f>IFERROR(VLOOKUP(F5667,特定外来生物!$A$3:$G$24,7,0),"")</f>
        <v/>
      </c>
      <c r="Q5667" s="17" t="str">
        <f>IFERROR(VLOOKUP(F5667,県RL2019!$B$2:$H$605,4,0),"")</f>
        <v/>
      </c>
      <c r="R5667" s="17" t="str">
        <f>IFERROR(VLOOKUP(F5667,県RL2019!$B$2:$H$605,5,0),"")</f>
        <v/>
      </c>
      <c r="S5667" s="17" t="str">
        <f>IFERROR(VLOOKUP(F5667,県RL2011!$F$3:$H$906,2,0),"")</f>
        <v/>
      </c>
      <c r="T5667" s="17" t="str">
        <f>IFERROR(VLOOKUP(F5667,県RL2011!$F$3:$H$906,3,0),"")</f>
        <v/>
      </c>
      <c r="U5667" s="150" t="str">
        <f>IFERROR(VLOOKUP(F5667,国RL2020!$B$2:$E$878,4,0),"")</f>
        <v/>
      </c>
      <c r="V5667" s="150" t="str">
        <f>IFERROR(VLOOKUP(F5667,国RL2020!$B$2:$E$878,3,0),"")</f>
        <v/>
      </c>
      <c r="W5667" s="19" t="str">
        <f>IFERROR(VLOOKUP(F5667,国RL2019!$B$2:$E$873,4,0),"")</f>
        <v/>
      </c>
      <c r="X5667" s="19" t="str">
        <f>IFERROR(VLOOKUP(F5667,国RL2019!$B$2:$E$873,3,0),"")</f>
        <v/>
      </c>
      <c r="Y5667" s="19" t="str">
        <f>IFERROR(VLOOKUP(F5667,国RL2017!$B$2:$E$870,4,0),"")</f>
        <v/>
      </c>
      <c r="Z5667" s="19" t="str">
        <f>IFERROR(VLOOKUP(F5667,国RL2017!$B$2:$E$870,3,0),"")</f>
        <v/>
      </c>
      <c r="AA5667" s="19" t="str">
        <f>IFERROR(VLOOKUP(F5667,国RL2006!$B$2:$E$567,4,0),"")</f>
        <v/>
      </c>
      <c r="AB5667" s="19" t="str">
        <f>IFERROR(VLOOKUP(F5667,国RL2006!$B$2:$E$567,3,0),"")</f>
        <v/>
      </c>
    </row>
    <row r="5668" spans="1:29" x14ac:dyDescent="0.15">
      <c r="A5668" s="170">
        <v>5667</v>
      </c>
      <c r="B5668" s="24">
        <v>2025</v>
      </c>
      <c r="C5668" s="53">
        <v>8</v>
      </c>
      <c r="D5668" s="53">
        <v>1</v>
      </c>
      <c r="E5668" s="53" t="s">
        <v>2957</v>
      </c>
      <c r="F5668" s="53" t="s">
        <v>5363</v>
      </c>
      <c r="G5668" s="53" t="str">
        <f>VLOOKUP(F5668,'[2]チョウnlist_Bu+Idx'!$A$2:$G$779,7,FALSE)</f>
        <v>ジャノメチョウ科</v>
      </c>
      <c r="K5668" s="53">
        <v>3</v>
      </c>
      <c r="M5668" s="52">
        <v>3</v>
      </c>
      <c r="O5668" s="18" t="str">
        <f>IFERROR(VLOOKUP(F5668,'（鳥類・チョウ）vlookup関数用'!$D$35:$F$38,3,0),"")</f>
        <v/>
      </c>
      <c r="P5668" s="18" t="str">
        <f>IFERROR(VLOOKUP(F5668,特定外来生物!$A$3:$G$24,7,0),"")</f>
        <v/>
      </c>
      <c r="Q5668" s="17" t="str">
        <f>IFERROR(VLOOKUP(F5668,県RL2019!$B$2:$H$605,4,0),"")</f>
        <v/>
      </c>
      <c r="R5668" s="17" t="str">
        <f>IFERROR(VLOOKUP(F5668,県RL2019!$B$2:$H$605,5,0),"")</f>
        <v/>
      </c>
      <c r="S5668" s="17" t="str">
        <f>IFERROR(VLOOKUP(F5668,県RL2011!$F$3:$H$906,2,0),"")</f>
        <v/>
      </c>
      <c r="T5668" s="17" t="str">
        <f>IFERROR(VLOOKUP(F5668,県RL2011!$F$3:$H$906,3,0),"")</f>
        <v/>
      </c>
      <c r="U5668" s="150" t="str">
        <f>IFERROR(VLOOKUP(F5668,国RL2020!$B$2:$E$878,4,0),"")</f>
        <v/>
      </c>
      <c r="V5668" s="150" t="str">
        <f>IFERROR(VLOOKUP(F5668,国RL2020!$B$2:$E$878,3,0),"")</f>
        <v/>
      </c>
      <c r="W5668" s="19" t="str">
        <f>IFERROR(VLOOKUP(F5668,国RL2019!$B$2:$E$873,4,0),"")</f>
        <v/>
      </c>
      <c r="X5668" s="19" t="str">
        <f>IFERROR(VLOOKUP(F5668,国RL2019!$B$2:$E$873,3,0),"")</f>
        <v/>
      </c>
      <c r="Y5668" s="19" t="str">
        <f>IFERROR(VLOOKUP(F5668,国RL2017!$B$2:$E$870,4,0),"")</f>
        <v/>
      </c>
      <c r="Z5668" s="19" t="str">
        <f>IFERROR(VLOOKUP(F5668,国RL2017!$B$2:$E$870,3,0),"")</f>
        <v/>
      </c>
      <c r="AA5668" s="19" t="str">
        <f>IFERROR(VLOOKUP(F5668,国RL2006!$B$2:$E$567,4,0),"")</f>
        <v/>
      </c>
      <c r="AB5668" s="19" t="str">
        <f>IFERROR(VLOOKUP(F5668,国RL2006!$B$2:$E$567,3,0),"")</f>
        <v/>
      </c>
    </row>
    <row r="5669" spans="1:29" x14ac:dyDescent="0.15">
      <c r="A5669" s="170">
        <v>5668</v>
      </c>
      <c r="B5669" s="24">
        <v>2025</v>
      </c>
      <c r="C5669" s="53">
        <v>8</v>
      </c>
      <c r="D5669" s="53">
        <v>1</v>
      </c>
      <c r="E5669" s="53" t="s">
        <v>2957</v>
      </c>
      <c r="F5669" s="53" t="s">
        <v>5309</v>
      </c>
      <c r="G5669" s="53" t="str">
        <f>VLOOKUP(F5669,'[2]チョウnlist_Bu+Idx'!$A$2:$G$779,7,FALSE)</f>
        <v>タテハチョウ科</v>
      </c>
      <c r="K5669" s="53">
        <v>1</v>
      </c>
      <c r="L5669" s="53">
        <v>1</v>
      </c>
      <c r="M5669" s="52">
        <v>2</v>
      </c>
      <c r="O5669" s="18" t="str">
        <f>IFERROR(VLOOKUP(F5669,'（鳥類・チョウ）vlookup関数用'!$D$35:$F$38,3,0),"")</f>
        <v/>
      </c>
      <c r="P5669" s="18" t="str">
        <f>IFERROR(VLOOKUP(F5669,特定外来生物!$A$3:$G$24,7,0),"")</f>
        <v/>
      </c>
      <c r="Q5669" s="17" t="str">
        <f>IFERROR(VLOOKUP(F5669,県RL2019!$B$2:$H$605,4,0),"")</f>
        <v/>
      </c>
      <c r="R5669" s="17" t="str">
        <f>IFERROR(VLOOKUP(F5669,県RL2019!$B$2:$H$605,5,0),"")</f>
        <v/>
      </c>
      <c r="S5669" s="17" t="str">
        <f>IFERROR(VLOOKUP(F5669,県RL2011!$F$3:$H$906,2,0),"")</f>
        <v/>
      </c>
      <c r="T5669" s="17" t="str">
        <f>IFERROR(VLOOKUP(F5669,県RL2011!$F$3:$H$906,3,0),"")</f>
        <v/>
      </c>
      <c r="U5669" s="150" t="str">
        <f>IFERROR(VLOOKUP(F5669,国RL2020!$B$2:$E$878,4,0),"")</f>
        <v/>
      </c>
      <c r="V5669" s="150" t="str">
        <f>IFERROR(VLOOKUP(F5669,国RL2020!$B$2:$E$878,3,0),"")</f>
        <v/>
      </c>
      <c r="W5669" s="19" t="str">
        <f>IFERROR(VLOOKUP(F5669,国RL2019!$B$2:$E$873,4,0),"")</f>
        <v/>
      </c>
      <c r="X5669" s="19" t="str">
        <f>IFERROR(VLOOKUP(F5669,国RL2019!$B$2:$E$873,3,0),"")</f>
        <v/>
      </c>
      <c r="Y5669" s="19" t="str">
        <f>IFERROR(VLOOKUP(F5669,国RL2017!$B$2:$E$870,4,0),"")</f>
        <v/>
      </c>
      <c r="Z5669" s="19" t="str">
        <f>IFERROR(VLOOKUP(F5669,国RL2017!$B$2:$E$870,3,0),"")</f>
        <v/>
      </c>
      <c r="AA5669" s="19" t="str">
        <f>IFERROR(VLOOKUP(F5669,国RL2006!$B$2:$E$567,4,0),"")</f>
        <v/>
      </c>
      <c r="AB5669" s="19" t="str">
        <f>IFERROR(VLOOKUP(F5669,国RL2006!$B$2:$E$567,3,0),"")</f>
        <v/>
      </c>
    </row>
    <row r="5670" spans="1:29" x14ac:dyDescent="0.15">
      <c r="A5670" s="170">
        <v>5669</v>
      </c>
      <c r="B5670" s="24">
        <v>2025</v>
      </c>
      <c r="C5670" s="53">
        <v>8</v>
      </c>
      <c r="D5670" s="53">
        <v>1</v>
      </c>
      <c r="E5670" s="53" t="s">
        <v>2957</v>
      </c>
      <c r="F5670" s="53" t="s">
        <v>5361</v>
      </c>
      <c r="G5670" s="53" t="str">
        <f>VLOOKUP(F5670,'[2]チョウnlist_Bu+Idx'!$A$2:$G$779,7,FALSE)</f>
        <v>ジャノメチョウ科</v>
      </c>
      <c r="I5670" s="53">
        <v>1</v>
      </c>
      <c r="K5670" s="53">
        <v>1</v>
      </c>
      <c r="M5670" s="52">
        <v>2</v>
      </c>
      <c r="O5670" s="18" t="str">
        <f>IFERROR(VLOOKUP(F5670,'（鳥類・チョウ）vlookup関数用'!$D$35:$F$38,3,0),"")</f>
        <v/>
      </c>
      <c r="P5670" s="18" t="str">
        <f>IFERROR(VLOOKUP(F5670,特定外来生物!$A$3:$G$24,7,0),"")</f>
        <v/>
      </c>
      <c r="Q5670" s="17" t="str">
        <f>IFERROR(VLOOKUP(F5670,県RL2019!$B$2:$H$605,4,0),"")</f>
        <v/>
      </c>
      <c r="R5670" s="17" t="str">
        <f>IFERROR(VLOOKUP(F5670,県RL2019!$B$2:$H$605,5,0),"")</f>
        <v/>
      </c>
      <c r="S5670" s="17" t="str">
        <f>IFERROR(VLOOKUP(F5670,県RL2011!$F$3:$H$906,2,0),"")</f>
        <v/>
      </c>
      <c r="T5670" s="17" t="str">
        <f>IFERROR(VLOOKUP(F5670,県RL2011!$F$3:$H$906,3,0),"")</f>
        <v/>
      </c>
      <c r="U5670" s="150" t="str">
        <f>IFERROR(VLOOKUP(F5670,国RL2020!$B$2:$E$878,4,0),"")</f>
        <v/>
      </c>
      <c r="V5670" s="150" t="str">
        <f>IFERROR(VLOOKUP(F5670,国RL2020!$B$2:$E$878,3,0),"")</f>
        <v/>
      </c>
      <c r="W5670" s="19" t="str">
        <f>IFERROR(VLOOKUP(F5670,国RL2019!$B$2:$E$873,4,0),"")</f>
        <v/>
      </c>
      <c r="X5670" s="19" t="str">
        <f>IFERROR(VLOOKUP(F5670,国RL2019!$B$2:$E$873,3,0),"")</f>
        <v/>
      </c>
      <c r="Y5670" s="19" t="str">
        <f>IFERROR(VLOOKUP(F5670,国RL2017!$B$2:$E$870,4,0),"")</f>
        <v/>
      </c>
      <c r="Z5670" s="19" t="str">
        <f>IFERROR(VLOOKUP(F5670,国RL2017!$B$2:$E$870,3,0),"")</f>
        <v/>
      </c>
      <c r="AA5670" s="19" t="str">
        <f>IFERROR(VLOOKUP(F5670,国RL2006!$B$2:$E$567,4,0),"")</f>
        <v/>
      </c>
      <c r="AB5670" s="19" t="str">
        <f>IFERROR(VLOOKUP(F5670,国RL2006!$B$2:$E$567,3,0),"")</f>
        <v/>
      </c>
    </row>
    <row r="5671" spans="1:29" x14ac:dyDescent="0.15">
      <c r="A5671" s="170">
        <v>5670</v>
      </c>
      <c r="B5671" s="24">
        <v>2025</v>
      </c>
      <c r="C5671" s="53">
        <v>8</v>
      </c>
      <c r="D5671" s="53">
        <v>1</v>
      </c>
      <c r="E5671" s="53" t="s">
        <v>2957</v>
      </c>
      <c r="F5671" s="53" t="s">
        <v>5373</v>
      </c>
      <c r="G5671" s="53" t="str">
        <f>VLOOKUP(F5671,'[2]チョウnlist_Bu+Idx'!$A$2:$G$779,7,FALSE)</f>
        <v>ジャノメチョウ科</v>
      </c>
      <c r="K5671" s="53">
        <v>1</v>
      </c>
      <c r="M5671" s="52">
        <v>1</v>
      </c>
      <c r="O5671" s="18" t="str">
        <f>IFERROR(VLOOKUP(F5671,'（鳥類・チョウ）vlookup関数用'!$D$35:$F$38,3,0),"")</f>
        <v/>
      </c>
      <c r="P5671" s="18" t="str">
        <f>IFERROR(VLOOKUP(F5671,特定外来生物!$A$3:$G$24,7,0),"")</f>
        <v/>
      </c>
      <c r="Q5671" s="17" t="str">
        <f>IFERROR(VLOOKUP(F5671,県RL2019!$B$2:$H$605,4,0),"")</f>
        <v/>
      </c>
      <c r="R5671" s="17" t="str">
        <f>IFERROR(VLOOKUP(F5671,県RL2019!$B$2:$H$605,5,0),"")</f>
        <v/>
      </c>
      <c r="S5671" s="17" t="str">
        <f>IFERROR(VLOOKUP(F5671,県RL2011!$F$3:$H$906,2,0),"")</f>
        <v/>
      </c>
      <c r="T5671" s="17" t="str">
        <f>IFERROR(VLOOKUP(F5671,県RL2011!$F$3:$H$906,3,0),"")</f>
        <v/>
      </c>
      <c r="U5671" s="150" t="str">
        <f>IFERROR(VLOOKUP(F5671,国RL2020!$B$2:$E$878,4,0),"")</f>
        <v/>
      </c>
      <c r="V5671" s="150" t="str">
        <f>IFERROR(VLOOKUP(F5671,国RL2020!$B$2:$E$878,3,0),"")</f>
        <v/>
      </c>
      <c r="W5671" s="19" t="str">
        <f>IFERROR(VLOOKUP(F5671,国RL2019!$B$2:$E$873,4,0),"")</f>
        <v/>
      </c>
      <c r="X5671" s="19" t="str">
        <f>IFERROR(VLOOKUP(F5671,国RL2019!$B$2:$E$873,3,0),"")</f>
        <v/>
      </c>
      <c r="Y5671" s="19" t="str">
        <f>IFERROR(VLOOKUP(F5671,国RL2017!$B$2:$E$870,4,0),"")</f>
        <v/>
      </c>
      <c r="Z5671" s="19" t="str">
        <f>IFERROR(VLOOKUP(F5671,国RL2017!$B$2:$E$870,3,0),"")</f>
        <v/>
      </c>
      <c r="AA5671" s="19" t="str">
        <f>IFERROR(VLOOKUP(F5671,国RL2006!$B$2:$E$567,4,0),"")</f>
        <v/>
      </c>
      <c r="AB5671" s="19" t="str">
        <f>IFERROR(VLOOKUP(F5671,国RL2006!$B$2:$E$567,3,0),"")</f>
        <v/>
      </c>
    </row>
    <row r="5672" spans="1:29" x14ac:dyDescent="0.15">
      <c r="A5672" s="170">
        <v>5671</v>
      </c>
      <c r="B5672" s="24">
        <v>2025</v>
      </c>
      <c r="C5672" s="53">
        <v>8</v>
      </c>
      <c r="D5672" s="53">
        <v>1</v>
      </c>
      <c r="E5672" s="53" t="s">
        <v>2957</v>
      </c>
      <c r="F5672" s="53" t="s">
        <v>5374</v>
      </c>
      <c r="G5672" s="53" t="str">
        <f>VLOOKUP(F5672,'[2]チョウnlist_Bu+Idx'!$A$2:$G$779,7,FALSE)</f>
        <v>セセリチョウ科</v>
      </c>
      <c r="H5672" s="53">
        <v>2</v>
      </c>
      <c r="J5672" s="53">
        <v>1</v>
      </c>
      <c r="L5672" s="53">
        <v>1</v>
      </c>
      <c r="M5672" s="52">
        <v>4</v>
      </c>
      <c r="O5672" s="18" t="str">
        <f>IFERROR(VLOOKUP(F5672,'（鳥類・チョウ）vlookup関数用'!$D$35:$F$38,3,0),"")</f>
        <v/>
      </c>
      <c r="P5672" s="18" t="str">
        <f>IFERROR(VLOOKUP(F5672,特定外来生物!$A$3:$G$24,7,0),"")</f>
        <v/>
      </c>
      <c r="Q5672" s="17" t="str">
        <f>IFERROR(VLOOKUP(F5672,県RL2019!$B$2:$H$605,4,0),"")</f>
        <v/>
      </c>
      <c r="R5672" s="17" t="str">
        <f>IFERROR(VLOOKUP(F5672,県RL2019!$B$2:$H$605,5,0),"")</f>
        <v/>
      </c>
      <c r="S5672" s="17" t="str">
        <f>IFERROR(VLOOKUP(F5672,県RL2011!$F$3:$H$906,2,0),"")</f>
        <v/>
      </c>
      <c r="T5672" s="17" t="str">
        <f>IFERROR(VLOOKUP(F5672,県RL2011!$F$3:$H$906,3,0),"")</f>
        <v/>
      </c>
      <c r="U5672" s="150" t="str">
        <f>IFERROR(VLOOKUP(F5672,国RL2020!$B$2:$E$878,4,0),"")</f>
        <v/>
      </c>
      <c r="V5672" s="150" t="str">
        <f>IFERROR(VLOOKUP(F5672,国RL2020!$B$2:$E$878,3,0),"")</f>
        <v/>
      </c>
      <c r="W5672" s="19" t="str">
        <f>IFERROR(VLOOKUP(F5672,国RL2019!$B$2:$E$873,4,0),"")</f>
        <v/>
      </c>
      <c r="X5672" s="19" t="str">
        <f>IFERROR(VLOOKUP(F5672,国RL2019!$B$2:$E$873,3,0),"")</f>
        <v/>
      </c>
      <c r="Y5672" s="19" t="str">
        <f>IFERROR(VLOOKUP(F5672,国RL2017!$B$2:$E$870,4,0),"")</f>
        <v/>
      </c>
      <c r="Z5672" s="19" t="str">
        <f>IFERROR(VLOOKUP(F5672,国RL2017!$B$2:$E$870,3,0),"")</f>
        <v/>
      </c>
      <c r="AA5672" s="19" t="str">
        <f>IFERROR(VLOOKUP(F5672,国RL2006!$B$2:$E$567,4,0),"")</f>
        <v/>
      </c>
      <c r="AB5672" s="19" t="str">
        <f>IFERROR(VLOOKUP(F5672,国RL2006!$B$2:$E$567,3,0),"")</f>
        <v/>
      </c>
    </row>
    <row r="5673" spans="1:29" x14ac:dyDescent="0.15">
      <c r="A5673" s="170">
        <v>5672</v>
      </c>
      <c r="B5673" s="24">
        <v>2025</v>
      </c>
      <c r="C5673" s="53">
        <v>8</v>
      </c>
      <c r="D5673" s="53">
        <v>1</v>
      </c>
      <c r="E5673" s="53" t="s">
        <v>2957</v>
      </c>
      <c r="F5673" s="53" t="s">
        <v>5323</v>
      </c>
      <c r="G5673" s="53" t="str">
        <f>VLOOKUP(F5673,'[2]チョウnlist_Bu+Idx'!$A$2:$G$779,7,FALSE)</f>
        <v>セセリチョウ科</v>
      </c>
      <c r="H5673" s="53">
        <v>1</v>
      </c>
      <c r="K5673" s="53">
        <v>1</v>
      </c>
      <c r="L5673" s="53">
        <v>2</v>
      </c>
      <c r="M5673" s="52">
        <v>4</v>
      </c>
      <c r="O5673" s="18" t="str">
        <f>IFERROR(VLOOKUP(F5673,'（鳥類・チョウ）vlookup関数用'!$D$35:$F$38,3,0),"")</f>
        <v/>
      </c>
      <c r="P5673" s="18" t="str">
        <f>IFERROR(VLOOKUP(F5673,特定外来生物!$A$3:$G$24,7,0),"")</f>
        <v/>
      </c>
      <c r="Q5673" s="17" t="str">
        <f>IFERROR(VLOOKUP(F5673,県RL2019!$B$2:$H$605,4,0),"")</f>
        <v/>
      </c>
      <c r="R5673" s="17" t="str">
        <f>IFERROR(VLOOKUP(F5673,県RL2019!$B$2:$H$605,5,0),"")</f>
        <v/>
      </c>
      <c r="S5673" s="17" t="str">
        <f>IFERROR(VLOOKUP(F5673,県RL2011!$F$3:$H$906,2,0),"")</f>
        <v/>
      </c>
      <c r="T5673" s="17" t="str">
        <f>IFERROR(VLOOKUP(F5673,県RL2011!$F$3:$H$906,3,0),"")</f>
        <v/>
      </c>
      <c r="U5673" s="150" t="str">
        <f>IFERROR(VLOOKUP(F5673,国RL2020!$B$2:$E$878,4,0),"")</f>
        <v/>
      </c>
      <c r="V5673" s="150" t="str">
        <f>IFERROR(VLOOKUP(F5673,国RL2020!$B$2:$E$878,3,0),"")</f>
        <v/>
      </c>
      <c r="W5673" s="19" t="str">
        <f>IFERROR(VLOOKUP(F5673,国RL2019!$B$2:$E$873,4,0),"")</f>
        <v/>
      </c>
      <c r="X5673" s="19" t="str">
        <f>IFERROR(VLOOKUP(F5673,国RL2019!$B$2:$E$873,3,0),"")</f>
        <v/>
      </c>
      <c r="Y5673" s="19" t="str">
        <f>IFERROR(VLOOKUP(F5673,国RL2017!$B$2:$E$870,4,0),"")</f>
        <v/>
      </c>
      <c r="Z5673" s="19" t="str">
        <f>IFERROR(VLOOKUP(F5673,国RL2017!$B$2:$E$870,3,0),"")</f>
        <v/>
      </c>
      <c r="AA5673" s="19" t="str">
        <f>IFERROR(VLOOKUP(F5673,国RL2006!$B$2:$E$567,4,0),"")</f>
        <v/>
      </c>
      <c r="AB5673" s="19" t="str">
        <f>IFERROR(VLOOKUP(F5673,国RL2006!$B$2:$E$567,3,0),"")</f>
        <v/>
      </c>
    </row>
    <row r="5674" spans="1:29" x14ac:dyDescent="0.15">
      <c r="A5674" s="170">
        <v>5673</v>
      </c>
      <c r="B5674" s="24">
        <v>2025</v>
      </c>
      <c r="C5674" s="53">
        <v>8</v>
      </c>
      <c r="D5674" s="53">
        <v>1</v>
      </c>
      <c r="E5674" s="53" t="s">
        <v>2957</v>
      </c>
      <c r="F5674" s="53" t="s">
        <v>5377</v>
      </c>
      <c r="G5674" s="53" t="str">
        <f>VLOOKUP(F5674,'[2]チョウnlist_Bu+Idx'!$A$2:$G$779,7,FALSE)</f>
        <v>セセリチョウ科</v>
      </c>
      <c r="J5674" s="53">
        <v>1</v>
      </c>
      <c r="M5674" s="52">
        <v>1</v>
      </c>
      <c r="O5674" s="18" t="str">
        <f>IFERROR(VLOOKUP(F5674,'（鳥類・チョウ）vlookup関数用'!$D$35:$F$38,3,0),"")</f>
        <v/>
      </c>
      <c r="P5674" s="18" t="str">
        <f>IFERROR(VLOOKUP(F5674,特定外来生物!$A$3:$G$24,7,0),"")</f>
        <v/>
      </c>
      <c r="Q5674" s="17" t="str">
        <f>IFERROR(VLOOKUP(F5674,県RL2019!$B$2:$H$605,4,0),"")</f>
        <v>C</v>
      </c>
      <c r="R5674" s="17" t="str">
        <f>IFERROR(VLOOKUP(F5674,県RL2019!$B$2:$H$605,5,0),"")</f>
        <v>要保護生物</v>
      </c>
      <c r="S5674" s="17" t="str">
        <f>IFERROR(VLOOKUP(F5674,県RL2011!$F$3:$H$906,2,0),"")</f>
        <v>C</v>
      </c>
      <c r="T5674" s="17" t="str">
        <f>IFERROR(VLOOKUP(F5674,県RL2011!$F$3:$H$906,3,0),"")</f>
        <v>要保護生物</v>
      </c>
      <c r="U5674" s="150" t="str">
        <f>IFERROR(VLOOKUP(F5674,国RL2020!$B$2:$E$878,4,0),"")</f>
        <v/>
      </c>
      <c r="V5674" s="150" t="str">
        <f>IFERROR(VLOOKUP(F5674,国RL2020!$B$2:$E$878,3,0),"")</f>
        <v/>
      </c>
      <c r="W5674" s="19" t="str">
        <f>IFERROR(VLOOKUP(F5674,国RL2019!$B$2:$E$873,4,0),"")</f>
        <v/>
      </c>
      <c r="X5674" s="19" t="str">
        <f>IFERROR(VLOOKUP(F5674,国RL2019!$B$2:$E$873,3,0),"")</f>
        <v/>
      </c>
      <c r="Y5674" s="19" t="str">
        <f>IFERROR(VLOOKUP(F5674,国RL2017!$B$2:$E$870,4,0),"")</f>
        <v/>
      </c>
      <c r="Z5674" s="19" t="str">
        <f>IFERROR(VLOOKUP(F5674,国RL2017!$B$2:$E$870,3,0),"")</f>
        <v/>
      </c>
      <c r="AA5674" s="19" t="str">
        <f>IFERROR(VLOOKUP(F5674,国RL2006!$B$2:$E$567,4,0),"")</f>
        <v/>
      </c>
      <c r="AB5674" s="19" t="str">
        <f>IFERROR(VLOOKUP(F5674,国RL2006!$B$2:$E$567,3,0),"")</f>
        <v/>
      </c>
    </row>
    <row r="5675" spans="1:29" x14ac:dyDescent="0.15">
      <c r="A5675" s="170">
        <v>5674</v>
      </c>
      <c r="B5675" s="24">
        <v>2025</v>
      </c>
      <c r="C5675" s="53">
        <v>8</v>
      </c>
      <c r="D5675" s="53">
        <v>1</v>
      </c>
      <c r="E5675" s="53" t="s">
        <v>2957</v>
      </c>
      <c r="F5675" s="53" t="s">
        <v>5371</v>
      </c>
      <c r="G5675" s="53" t="str">
        <f>VLOOKUP(F5675,'[2]チョウnlist_Bu+Idx'!$A$2:$G$779,7,FALSE)</f>
        <v>セセリチョウ科</v>
      </c>
      <c r="H5675" s="53">
        <v>1</v>
      </c>
      <c r="K5675" s="53">
        <v>2</v>
      </c>
      <c r="M5675" s="52">
        <v>3</v>
      </c>
      <c r="O5675" s="18" t="str">
        <f>IFERROR(VLOOKUP(F5675,'（鳥類・チョウ）vlookup関数用'!$D$35:$F$38,3,0),"")</f>
        <v/>
      </c>
      <c r="P5675" s="18" t="str">
        <f>IFERROR(VLOOKUP(F5675,特定外来生物!$A$3:$G$24,7,0),"")</f>
        <v/>
      </c>
      <c r="Q5675" s="17" t="str">
        <f>IFERROR(VLOOKUP(F5675,県RL2019!$B$2:$H$605,4,0),"")</f>
        <v/>
      </c>
      <c r="R5675" s="17" t="str">
        <f>IFERROR(VLOOKUP(F5675,県RL2019!$B$2:$H$605,5,0),"")</f>
        <v/>
      </c>
      <c r="S5675" s="17" t="str">
        <f>IFERROR(VLOOKUP(F5675,県RL2011!$F$3:$H$906,2,0),"")</f>
        <v/>
      </c>
      <c r="T5675" s="17" t="str">
        <f>IFERROR(VLOOKUP(F5675,県RL2011!$F$3:$H$906,3,0),"")</f>
        <v/>
      </c>
      <c r="U5675" s="150" t="str">
        <f>IFERROR(VLOOKUP(F5675,国RL2020!$B$2:$E$878,4,0),"")</f>
        <v/>
      </c>
      <c r="V5675" s="150" t="str">
        <f>IFERROR(VLOOKUP(F5675,国RL2020!$B$2:$E$878,3,0),"")</f>
        <v/>
      </c>
      <c r="W5675" s="19" t="str">
        <f>IFERROR(VLOOKUP(F5675,国RL2019!$B$2:$E$873,4,0),"")</f>
        <v/>
      </c>
      <c r="X5675" s="19" t="str">
        <f>IFERROR(VLOOKUP(F5675,国RL2019!$B$2:$E$873,3,0),"")</f>
        <v/>
      </c>
      <c r="Y5675" s="19" t="str">
        <f>IFERROR(VLOOKUP(F5675,国RL2017!$B$2:$E$870,4,0),"")</f>
        <v/>
      </c>
      <c r="Z5675" s="19" t="str">
        <f>IFERROR(VLOOKUP(F5675,国RL2017!$B$2:$E$870,3,0),"")</f>
        <v/>
      </c>
      <c r="AA5675" s="19" t="str">
        <f>IFERROR(VLOOKUP(F5675,国RL2006!$B$2:$E$567,4,0),"")</f>
        <v/>
      </c>
      <c r="AB5675" s="19" t="str">
        <f>IFERROR(VLOOKUP(F5675,国RL2006!$B$2:$E$567,3,0),"")</f>
        <v/>
      </c>
      <c r="AC5675" s="53" t="s">
        <v>5378</v>
      </c>
    </row>
    <row r="5676" spans="1:29" x14ac:dyDescent="0.15">
      <c r="A5676" s="170">
        <v>5675</v>
      </c>
      <c r="B5676" s="24">
        <v>2025</v>
      </c>
      <c r="C5676" s="53">
        <v>8</v>
      </c>
      <c r="D5676" s="53">
        <v>6</v>
      </c>
      <c r="E5676" s="53" t="s">
        <v>2962</v>
      </c>
      <c r="F5676" s="53" t="s">
        <v>5357</v>
      </c>
      <c r="G5676" s="53" t="str">
        <f>VLOOKUP(F5676,'[2]チョウnlist_Bu+Idx'!$A$2:$G$779,7,FALSE)</f>
        <v>アゲハチョウ科</v>
      </c>
      <c r="I5676" s="53">
        <v>1</v>
      </c>
      <c r="J5676" s="53">
        <v>1</v>
      </c>
      <c r="M5676" s="52">
        <v>2</v>
      </c>
      <c r="O5676" s="18" t="str">
        <f>IFERROR(VLOOKUP(F5676,'（鳥類・チョウ）vlookup関数用'!$D$35:$F$38,3,0),"")</f>
        <v/>
      </c>
      <c r="P5676" s="18" t="str">
        <f>IFERROR(VLOOKUP(F5676,特定外来生物!$A$3:$G$24,7,0),"")</f>
        <v/>
      </c>
      <c r="Q5676" s="17" t="str">
        <f>IFERROR(VLOOKUP(F5676,県RL2019!$B$2:$H$605,4,0),"")</f>
        <v/>
      </c>
      <c r="R5676" s="17" t="str">
        <f>IFERROR(VLOOKUP(F5676,県RL2019!$B$2:$H$605,5,0),"")</f>
        <v/>
      </c>
      <c r="S5676" s="17" t="str">
        <f>IFERROR(VLOOKUP(F5676,県RL2011!$F$3:$H$906,2,0),"")</f>
        <v/>
      </c>
      <c r="T5676" s="17" t="str">
        <f>IFERROR(VLOOKUP(F5676,県RL2011!$F$3:$H$906,3,0),"")</f>
        <v/>
      </c>
      <c r="U5676" s="150" t="str">
        <f>IFERROR(VLOOKUP(F5676,国RL2020!$B$2:$E$878,4,0),"")</f>
        <v/>
      </c>
      <c r="V5676" s="150" t="str">
        <f>IFERROR(VLOOKUP(F5676,国RL2020!$B$2:$E$878,3,0),"")</f>
        <v/>
      </c>
      <c r="W5676" s="19" t="str">
        <f>IFERROR(VLOOKUP(F5676,国RL2019!$B$2:$E$873,4,0),"")</f>
        <v/>
      </c>
      <c r="X5676" s="19" t="str">
        <f>IFERROR(VLOOKUP(F5676,国RL2019!$B$2:$E$873,3,0),"")</f>
        <v/>
      </c>
      <c r="Y5676" s="19" t="str">
        <f>IFERROR(VLOOKUP(F5676,国RL2017!$B$2:$E$870,4,0),"")</f>
        <v/>
      </c>
      <c r="Z5676" s="19" t="str">
        <f>IFERROR(VLOOKUP(F5676,国RL2017!$B$2:$E$870,3,0),"")</f>
        <v/>
      </c>
      <c r="AA5676" s="19" t="str">
        <f>IFERROR(VLOOKUP(F5676,国RL2006!$B$2:$E$567,4,0),"")</f>
        <v/>
      </c>
      <c r="AB5676" s="19" t="str">
        <f>IFERROR(VLOOKUP(F5676,国RL2006!$B$2:$E$567,3,0),"")</f>
        <v/>
      </c>
    </row>
    <row r="5677" spans="1:29" x14ac:dyDescent="0.15">
      <c r="A5677" s="170">
        <v>5676</v>
      </c>
      <c r="B5677" s="24">
        <v>2025</v>
      </c>
      <c r="C5677" s="53">
        <v>8</v>
      </c>
      <c r="D5677" s="53">
        <v>6</v>
      </c>
      <c r="E5677" s="53" t="s">
        <v>2962</v>
      </c>
      <c r="F5677" s="53" t="s">
        <v>5264</v>
      </c>
      <c r="G5677" s="53" t="str">
        <f>VLOOKUP(F5677,'[2]チョウnlist_Bu+Idx'!$A$2:$G$779,7,FALSE)</f>
        <v>アゲハチョウ科</v>
      </c>
      <c r="I5677" s="53">
        <v>1</v>
      </c>
      <c r="J5677" s="53">
        <v>1</v>
      </c>
      <c r="M5677" s="52">
        <v>2</v>
      </c>
      <c r="O5677" s="18" t="str">
        <f>IFERROR(VLOOKUP(F5677,'（鳥類・チョウ）vlookup関数用'!$D$35:$F$38,3,0),"")</f>
        <v/>
      </c>
      <c r="P5677" s="18" t="str">
        <f>IFERROR(VLOOKUP(F5677,特定外来生物!$A$3:$G$24,7,0),"")</f>
        <v/>
      </c>
      <c r="Q5677" s="17" t="str">
        <f>IFERROR(VLOOKUP(F5677,県RL2019!$B$2:$H$605,4,0),"")</f>
        <v/>
      </c>
      <c r="R5677" s="17" t="str">
        <f>IFERROR(VLOOKUP(F5677,県RL2019!$B$2:$H$605,5,0),"")</f>
        <v/>
      </c>
      <c r="S5677" s="17" t="str">
        <f>IFERROR(VLOOKUP(F5677,県RL2011!$F$3:$H$906,2,0),"")</f>
        <v/>
      </c>
      <c r="T5677" s="17" t="str">
        <f>IFERROR(VLOOKUP(F5677,県RL2011!$F$3:$H$906,3,0),"")</f>
        <v/>
      </c>
      <c r="U5677" s="150" t="str">
        <f>IFERROR(VLOOKUP(F5677,国RL2020!$B$2:$E$878,4,0),"")</f>
        <v/>
      </c>
      <c r="V5677" s="150" t="str">
        <f>IFERROR(VLOOKUP(F5677,国RL2020!$B$2:$E$878,3,0),"")</f>
        <v/>
      </c>
      <c r="W5677" s="19" t="str">
        <f>IFERROR(VLOOKUP(F5677,国RL2019!$B$2:$E$873,4,0),"")</f>
        <v/>
      </c>
      <c r="X5677" s="19" t="str">
        <f>IFERROR(VLOOKUP(F5677,国RL2019!$B$2:$E$873,3,0),"")</f>
        <v/>
      </c>
      <c r="Y5677" s="19" t="str">
        <f>IFERROR(VLOOKUP(F5677,国RL2017!$B$2:$E$870,4,0),"")</f>
        <v/>
      </c>
      <c r="Z5677" s="19" t="str">
        <f>IFERROR(VLOOKUP(F5677,国RL2017!$B$2:$E$870,3,0),"")</f>
        <v/>
      </c>
      <c r="AA5677" s="19" t="str">
        <f>IFERROR(VLOOKUP(F5677,国RL2006!$B$2:$E$567,4,0),"")</f>
        <v/>
      </c>
      <c r="AB5677" s="19" t="str">
        <f>IFERROR(VLOOKUP(F5677,国RL2006!$B$2:$E$567,3,0),"")</f>
        <v/>
      </c>
    </row>
    <row r="5678" spans="1:29" x14ac:dyDescent="0.15">
      <c r="A5678" s="170">
        <v>5677</v>
      </c>
      <c r="B5678" s="24">
        <v>2025</v>
      </c>
      <c r="C5678" s="53">
        <v>8</v>
      </c>
      <c r="D5678" s="53">
        <v>6</v>
      </c>
      <c r="E5678" s="53" t="s">
        <v>2962</v>
      </c>
      <c r="F5678" s="53" t="s">
        <v>5353</v>
      </c>
      <c r="G5678" s="53" t="str">
        <f>VLOOKUP(F5678,'[2]チョウnlist_Bu+Idx'!$A$2:$G$779,7,FALSE)</f>
        <v>アゲハチョウ科</v>
      </c>
      <c r="I5678" s="53">
        <v>1</v>
      </c>
      <c r="M5678" s="52">
        <v>1</v>
      </c>
      <c r="O5678" s="18" t="str">
        <f>IFERROR(VLOOKUP(F5678,'（鳥類・チョウ）vlookup関数用'!$D$35:$F$38,3,0),"")</f>
        <v/>
      </c>
      <c r="P5678" s="18" t="str">
        <f>IFERROR(VLOOKUP(F5678,特定外来生物!$A$3:$G$24,7,0),"")</f>
        <v/>
      </c>
      <c r="Q5678" s="17" t="str">
        <f>IFERROR(VLOOKUP(F5678,県RL2019!$B$2:$H$605,4,0),"")</f>
        <v/>
      </c>
      <c r="R5678" s="17" t="str">
        <f>IFERROR(VLOOKUP(F5678,県RL2019!$B$2:$H$605,5,0),"")</f>
        <v/>
      </c>
      <c r="S5678" s="17" t="str">
        <f>IFERROR(VLOOKUP(F5678,県RL2011!$F$3:$H$906,2,0),"")</f>
        <v/>
      </c>
      <c r="T5678" s="17" t="str">
        <f>IFERROR(VLOOKUP(F5678,県RL2011!$F$3:$H$906,3,0),"")</f>
        <v/>
      </c>
      <c r="U5678" s="150" t="str">
        <f>IFERROR(VLOOKUP(F5678,国RL2020!$B$2:$E$878,4,0),"")</f>
        <v/>
      </c>
      <c r="V5678" s="150" t="str">
        <f>IFERROR(VLOOKUP(F5678,国RL2020!$B$2:$E$878,3,0),"")</f>
        <v/>
      </c>
      <c r="W5678" s="19" t="str">
        <f>IFERROR(VLOOKUP(F5678,国RL2019!$B$2:$E$873,4,0),"")</f>
        <v/>
      </c>
      <c r="X5678" s="19" t="str">
        <f>IFERROR(VLOOKUP(F5678,国RL2019!$B$2:$E$873,3,0),"")</f>
        <v/>
      </c>
      <c r="Y5678" s="19" t="str">
        <f>IFERROR(VLOOKUP(F5678,国RL2017!$B$2:$E$870,4,0),"")</f>
        <v/>
      </c>
      <c r="Z5678" s="19" t="str">
        <f>IFERROR(VLOOKUP(F5678,国RL2017!$B$2:$E$870,3,0),"")</f>
        <v/>
      </c>
      <c r="AA5678" s="19" t="str">
        <f>IFERROR(VLOOKUP(F5678,国RL2006!$B$2:$E$567,4,0),"")</f>
        <v/>
      </c>
      <c r="AB5678" s="19" t="str">
        <f>IFERROR(VLOOKUP(F5678,国RL2006!$B$2:$E$567,3,0),"")</f>
        <v/>
      </c>
    </row>
    <row r="5679" spans="1:29" x14ac:dyDescent="0.15">
      <c r="A5679" s="170">
        <v>5678</v>
      </c>
      <c r="B5679" s="24">
        <v>2025</v>
      </c>
      <c r="C5679" s="53">
        <v>8</v>
      </c>
      <c r="D5679" s="53">
        <v>6</v>
      </c>
      <c r="E5679" s="53" t="s">
        <v>2962</v>
      </c>
      <c r="F5679" s="53" t="s">
        <v>5354</v>
      </c>
      <c r="G5679" s="53" t="str">
        <f>VLOOKUP(F5679,'[2]チョウnlist_Bu+Idx'!$A$2:$G$779,7,FALSE)</f>
        <v>アゲハチョウ科</v>
      </c>
      <c r="J5679" s="53">
        <v>1</v>
      </c>
      <c r="M5679" s="52">
        <v>1</v>
      </c>
      <c r="O5679" s="18" t="str">
        <f>IFERROR(VLOOKUP(F5679,'（鳥類・チョウ）vlookup関数用'!$D$35:$F$38,3,0),"")</f>
        <v/>
      </c>
      <c r="P5679" s="18" t="str">
        <f>IFERROR(VLOOKUP(F5679,特定外来生物!$A$3:$G$24,7,0),"")</f>
        <v/>
      </c>
      <c r="Q5679" s="17" t="str">
        <f>IFERROR(VLOOKUP(F5679,県RL2019!$B$2:$H$605,4,0),"")</f>
        <v/>
      </c>
      <c r="R5679" s="17" t="str">
        <f>IFERROR(VLOOKUP(F5679,県RL2019!$B$2:$H$605,5,0),"")</f>
        <v/>
      </c>
      <c r="S5679" s="17" t="str">
        <f>IFERROR(VLOOKUP(F5679,県RL2011!$F$3:$H$906,2,0),"")</f>
        <v/>
      </c>
      <c r="T5679" s="17" t="str">
        <f>IFERROR(VLOOKUP(F5679,県RL2011!$F$3:$H$906,3,0),"")</f>
        <v/>
      </c>
      <c r="U5679" s="150" t="str">
        <f>IFERROR(VLOOKUP(F5679,国RL2020!$B$2:$E$878,4,0),"")</f>
        <v/>
      </c>
      <c r="V5679" s="150" t="str">
        <f>IFERROR(VLOOKUP(F5679,国RL2020!$B$2:$E$878,3,0),"")</f>
        <v/>
      </c>
      <c r="W5679" s="19" t="str">
        <f>IFERROR(VLOOKUP(F5679,国RL2019!$B$2:$E$873,4,0),"")</f>
        <v/>
      </c>
      <c r="X5679" s="19" t="str">
        <f>IFERROR(VLOOKUP(F5679,国RL2019!$B$2:$E$873,3,0),"")</f>
        <v/>
      </c>
      <c r="Y5679" s="19" t="str">
        <f>IFERROR(VLOOKUP(F5679,国RL2017!$B$2:$E$870,4,0),"")</f>
        <v/>
      </c>
      <c r="Z5679" s="19" t="str">
        <f>IFERROR(VLOOKUP(F5679,国RL2017!$B$2:$E$870,3,0),"")</f>
        <v/>
      </c>
      <c r="AA5679" s="19" t="str">
        <f>IFERROR(VLOOKUP(F5679,国RL2006!$B$2:$E$567,4,0),"")</f>
        <v/>
      </c>
      <c r="AB5679" s="19" t="str">
        <f>IFERROR(VLOOKUP(F5679,国RL2006!$B$2:$E$567,3,0),"")</f>
        <v/>
      </c>
    </row>
    <row r="5680" spans="1:29" x14ac:dyDescent="0.15">
      <c r="A5680" s="170">
        <v>5679</v>
      </c>
      <c r="B5680" s="24">
        <v>2025</v>
      </c>
      <c r="C5680" s="53">
        <v>8</v>
      </c>
      <c r="D5680" s="53">
        <v>6</v>
      </c>
      <c r="E5680" s="53" t="s">
        <v>2962</v>
      </c>
      <c r="F5680" s="53" t="s">
        <v>5272</v>
      </c>
      <c r="G5680" s="53" t="str">
        <f>VLOOKUP(F5680,'[2]チョウnlist_Bu+Idx'!$A$2:$G$779,7,FALSE)</f>
        <v>シロチョウ科</v>
      </c>
      <c r="H5680" s="53">
        <v>2</v>
      </c>
      <c r="I5680" s="53">
        <v>2</v>
      </c>
      <c r="J5680" s="53">
        <v>5</v>
      </c>
      <c r="M5680" s="52">
        <v>9</v>
      </c>
      <c r="O5680" s="18" t="str">
        <f>IFERROR(VLOOKUP(F5680,'（鳥類・チョウ）vlookup関数用'!$D$35:$F$38,3,0),"")</f>
        <v/>
      </c>
      <c r="P5680" s="18" t="str">
        <f>IFERROR(VLOOKUP(F5680,特定外来生物!$A$3:$G$24,7,0),"")</f>
        <v/>
      </c>
      <c r="Q5680" s="17" t="str">
        <f>IFERROR(VLOOKUP(F5680,県RL2019!$B$2:$H$605,4,0),"")</f>
        <v/>
      </c>
      <c r="R5680" s="17" t="str">
        <f>IFERROR(VLOOKUP(F5680,県RL2019!$B$2:$H$605,5,0),"")</f>
        <v/>
      </c>
      <c r="S5680" s="17" t="str">
        <f>IFERROR(VLOOKUP(F5680,県RL2011!$F$3:$H$906,2,0),"")</f>
        <v/>
      </c>
      <c r="T5680" s="17" t="str">
        <f>IFERROR(VLOOKUP(F5680,県RL2011!$F$3:$H$906,3,0),"")</f>
        <v/>
      </c>
      <c r="U5680" s="150" t="str">
        <f>IFERROR(VLOOKUP(F5680,国RL2020!$B$2:$E$878,4,0),"")</f>
        <v/>
      </c>
      <c r="V5680" s="150" t="str">
        <f>IFERROR(VLOOKUP(F5680,国RL2020!$B$2:$E$878,3,0),"")</f>
        <v/>
      </c>
      <c r="W5680" s="19" t="str">
        <f>IFERROR(VLOOKUP(F5680,国RL2019!$B$2:$E$873,4,0),"")</f>
        <v/>
      </c>
      <c r="X5680" s="19" t="str">
        <f>IFERROR(VLOOKUP(F5680,国RL2019!$B$2:$E$873,3,0),"")</f>
        <v/>
      </c>
      <c r="Y5680" s="19" t="str">
        <f>IFERROR(VLOOKUP(F5680,国RL2017!$B$2:$E$870,4,0),"")</f>
        <v/>
      </c>
      <c r="Z5680" s="19" t="str">
        <f>IFERROR(VLOOKUP(F5680,国RL2017!$B$2:$E$870,3,0),"")</f>
        <v/>
      </c>
      <c r="AA5680" s="19" t="str">
        <f>IFERROR(VLOOKUP(F5680,国RL2006!$B$2:$E$567,4,0),"")</f>
        <v/>
      </c>
      <c r="AB5680" s="19" t="str">
        <f>IFERROR(VLOOKUP(F5680,国RL2006!$B$2:$E$567,3,0),"")</f>
        <v/>
      </c>
    </row>
    <row r="5681" spans="1:29" x14ac:dyDescent="0.15">
      <c r="A5681" s="170">
        <v>5680</v>
      </c>
      <c r="B5681" s="24">
        <v>2025</v>
      </c>
      <c r="C5681" s="53">
        <v>8</v>
      </c>
      <c r="D5681" s="53">
        <v>6</v>
      </c>
      <c r="E5681" s="53" t="s">
        <v>2962</v>
      </c>
      <c r="F5681" s="53" t="s">
        <v>5265</v>
      </c>
      <c r="G5681" s="53" t="s">
        <v>19</v>
      </c>
      <c r="J5681" s="53">
        <v>1</v>
      </c>
      <c r="M5681" s="52">
        <v>1</v>
      </c>
      <c r="O5681" s="18" t="str">
        <f>IFERROR(VLOOKUP(F5681,'（鳥類・チョウ）vlookup関数用'!$D$35:$F$38,3,0),"")</f>
        <v/>
      </c>
      <c r="P5681" s="18" t="str">
        <f>IFERROR(VLOOKUP(F5681,特定外来生物!$A$3:$G$24,7,0),"")</f>
        <v/>
      </c>
      <c r="Q5681" s="17" t="str">
        <f>IFERROR(VLOOKUP(F5681,県RL2019!$B$2:$H$605,4,0),"")</f>
        <v/>
      </c>
      <c r="R5681" s="17" t="str">
        <f>IFERROR(VLOOKUP(F5681,県RL2019!$B$2:$H$605,5,0),"")</f>
        <v/>
      </c>
      <c r="S5681" s="17" t="str">
        <f>IFERROR(VLOOKUP(F5681,県RL2011!$F$3:$H$906,2,0),"")</f>
        <v/>
      </c>
      <c r="T5681" s="17" t="str">
        <f>IFERROR(VLOOKUP(F5681,県RL2011!$F$3:$H$906,3,0),"")</f>
        <v/>
      </c>
      <c r="U5681" s="150" t="str">
        <f>IFERROR(VLOOKUP(F5681,国RL2020!$B$2:$E$878,4,0),"")</f>
        <v/>
      </c>
      <c r="V5681" s="150" t="str">
        <f>IFERROR(VLOOKUP(F5681,国RL2020!$B$2:$E$878,3,0),"")</f>
        <v/>
      </c>
      <c r="W5681" s="19" t="str">
        <f>IFERROR(VLOOKUP(F5681,国RL2019!$B$2:$E$873,4,0),"")</f>
        <v/>
      </c>
      <c r="X5681" s="19" t="str">
        <f>IFERROR(VLOOKUP(F5681,国RL2019!$B$2:$E$873,3,0),"")</f>
        <v/>
      </c>
      <c r="Y5681" s="19" t="str">
        <f>IFERROR(VLOOKUP(F5681,国RL2017!$B$2:$E$870,4,0),"")</f>
        <v/>
      </c>
      <c r="Z5681" s="19" t="str">
        <f>IFERROR(VLOOKUP(F5681,国RL2017!$B$2:$E$870,3,0),"")</f>
        <v/>
      </c>
      <c r="AA5681" s="19" t="str">
        <f>IFERROR(VLOOKUP(F5681,国RL2006!$B$2:$E$567,4,0),"")</f>
        <v/>
      </c>
      <c r="AB5681" s="19" t="str">
        <f>IFERROR(VLOOKUP(F5681,国RL2006!$B$2:$E$567,3,0),"")</f>
        <v/>
      </c>
    </row>
    <row r="5682" spans="1:29" x14ac:dyDescent="0.15">
      <c r="A5682" s="170">
        <v>5681</v>
      </c>
      <c r="B5682" s="24">
        <v>2025</v>
      </c>
      <c r="C5682" s="53">
        <v>8</v>
      </c>
      <c r="D5682" s="53">
        <v>6</v>
      </c>
      <c r="E5682" s="53" t="s">
        <v>2962</v>
      </c>
      <c r="F5682" s="53" t="s">
        <v>5273</v>
      </c>
      <c r="G5682" s="53" t="str">
        <f>VLOOKUP(F5682,'[2]チョウnlist_Bu+Idx'!$A$2:$G$779,7,FALSE)</f>
        <v>シジミチョウ科</v>
      </c>
      <c r="H5682" s="53">
        <v>47</v>
      </c>
      <c r="I5682" s="53">
        <v>4</v>
      </c>
      <c r="J5682" s="53">
        <v>123</v>
      </c>
      <c r="M5682" s="52">
        <v>174</v>
      </c>
      <c r="O5682" s="18" t="str">
        <f>IFERROR(VLOOKUP(F5682,'（鳥類・チョウ）vlookup関数用'!$D$35:$F$38,3,0),"")</f>
        <v/>
      </c>
      <c r="P5682" s="18" t="str">
        <f>IFERROR(VLOOKUP(F5682,特定外来生物!$A$3:$G$24,7,0),"")</f>
        <v/>
      </c>
      <c r="Q5682" s="17" t="str">
        <f>IFERROR(VLOOKUP(F5682,県RL2019!$B$2:$H$605,4,0),"")</f>
        <v/>
      </c>
      <c r="R5682" s="17" t="str">
        <f>IFERROR(VLOOKUP(F5682,県RL2019!$B$2:$H$605,5,0),"")</f>
        <v/>
      </c>
      <c r="S5682" s="17" t="str">
        <f>IFERROR(VLOOKUP(F5682,県RL2011!$F$3:$H$906,2,0),"")</f>
        <v/>
      </c>
      <c r="T5682" s="17" t="str">
        <f>IFERROR(VLOOKUP(F5682,県RL2011!$F$3:$H$906,3,0),"")</f>
        <v/>
      </c>
      <c r="U5682" s="150" t="str">
        <f>IFERROR(VLOOKUP(F5682,国RL2020!$B$2:$E$878,4,0),"")</f>
        <v/>
      </c>
      <c r="V5682" s="150" t="str">
        <f>IFERROR(VLOOKUP(F5682,国RL2020!$B$2:$E$878,3,0),"")</f>
        <v/>
      </c>
      <c r="W5682" s="19" t="str">
        <f>IFERROR(VLOOKUP(F5682,国RL2019!$B$2:$E$873,4,0),"")</f>
        <v/>
      </c>
      <c r="X5682" s="19" t="str">
        <f>IFERROR(VLOOKUP(F5682,国RL2019!$B$2:$E$873,3,0),"")</f>
        <v/>
      </c>
      <c r="Y5682" s="19" t="str">
        <f>IFERROR(VLOOKUP(F5682,国RL2017!$B$2:$E$870,4,0),"")</f>
        <v/>
      </c>
      <c r="Z5682" s="19" t="str">
        <f>IFERROR(VLOOKUP(F5682,国RL2017!$B$2:$E$870,3,0),"")</f>
        <v/>
      </c>
      <c r="AA5682" s="19" t="str">
        <f>IFERROR(VLOOKUP(F5682,国RL2006!$B$2:$E$567,4,0),"")</f>
        <v/>
      </c>
      <c r="AB5682" s="19" t="str">
        <f>IFERROR(VLOOKUP(F5682,国RL2006!$B$2:$E$567,3,0),"")</f>
        <v/>
      </c>
    </row>
    <row r="5683" spans="1:29" x14ac:dyDescent="0.15">
      <c r="A5683" s="170">
        <v>5682</v>
      </c>
      <c r="B5683" s="24">
        <v>2025</v>
      </c>
      <c r="C5683" s="53">
        <v>8</v>
      </c>
      <c r="D5683" s="53">
        <v>6</v>
      </c>
      <c r="E5683" s="53" t="s">
        <v>2962</v>
      </c>
      <c r="F5683" s="53" t="s">
        <v>5270</v>
      </c>
      <c r="G5683" s="53" t="str">
        <f>VLOOKUP(F5683,'[2]チョウnlist_Bu+Idx'!$A$2:$G$779,7,FALSE)</f>
        <v>シジミチョウ科</v>
      </c>
      <c r="I5683" s="53">
        <v>2</v>
      </c>
      <c r="J5683" s="53">
        <v>1</v>
      </c>
      <c r="M5683" s="52">
        <v>3</v>
      </c>
      <c r="O5683" s="18" t="str">
        <f>IFERROR(VLOOKUP(F5683,'（鳥類・チョウ）vlookup関数用'!$D$35:$F$38,3,0),"")</f>
        <v/>
      </c>
      <c r="P5683" s="18" t="str">
        <f>IFERROR(VLOOKUP(F5683,特定外来生物!$A$3:$G$24,7,0),"")</f>
        <v/>
      </c>
      <c r="Q5683" s="17" t="str">
        <f>IFERROR(VLOOKUP(F5683,県RL2019!$B$2:$H$605,4,0),"")</f>
        <v/>
      </c>
      <c r="R5683" s="17" t="str">
        <f>IFERROR(VLOOKUP(F5683,県RL2019!$B$2:$H$605,5,0),"")</f>
        <v/>
      </c>
      <c r="S5683" s="17" t="str">
        <f>IFERROR(VLOOKUP(F5683,県RL2011!$F$3:$H$906,2,0),"")</f>
        <v/>
      </c>
      <c r="T5683" s="17" t="str">
        <f>IFERROR(VLOOKUP(F5683,県RL2011!$F$3:$H$906,3,0),"")</f>
        <v/>
      </c>
      <c r="U5683" s="150" t="str">
        <f>IFERROR(VLOOKUP(F5683,国RL2020!$B$2:$E$878,4,0),"")</f>
        <v/>
      </c>
      <c r="V5683" s="150" t="str">
        <f>IFERROR(VLOOKUP(F5683,国RL2020!$B$2:$E$878,3,0),"")</f>
        <v/>
      </c>
      <c r="W5683" s="19" t="str">
        <f>IFERROR(VLOOKUP(F5683,国RL2019!$B$2:$E$873,4,0),"")</f>
        <v/>
      </c>
      <c r="X5683" s="19" t="str">
        <f>IFERROR(VLOOKUP(F5683,国RL2019!$B$2:$E$873,3,0),"")</f>
        <v/>
      </c>
      <c r="Y5683" s="19" t="str">
        <f>IFERROR(VLOOKUP(F5683,国RL2017!$B$2:$E$870,4,0),"")</f>
        <v/>
      </c>
      <c r="Z5683" s="19" t="str">
        <f>IFERROR(VLOOKUP(F5683,国RL2017!$B$2:$E$870,3,0),"")</f>
        <v/>
      </c>
      <c r="AA5683" s="19" t="str">
        <f>IFERROR(VLOOKUP(F5683,国RL2006!$B$2:$E$567,4,0),"")</f>
        <v/>
      </c>
      <c r="AB5683" s="19" t="str">
        <f>IFERROR(VLOOKUP(F5683,国RL2006!$B$2:$E$567,3,0),"")</f>
        <v/>
      </c>
    </row>
    <row r="5684" spans="1:29" x14ac:dyDescent="0.15">
      <c r="A5684" s="170">
        <v>5683</v>
      </c>
      <c r="B5684" s="24">
        <v>2025</v>
      </c>
      <c r="C5684" s="53">
        <v>8</v>
      </c>
      <c r="D5684" s="53">
        <v>6</v>
      </c>
      <c r="E5684" s="53" t="s">
        <v>2962</v>
      </c>
      <c r="F5684" s="53" t="s">
        <v>5266</v>
      </c>
      <c r="G5684" s="53" t="str">
        <f>VLOOKUP(F5684,'[2]チョウnlist_Bu+Idx'!$A$2:$G$779,7,FALSE)</f>
        <v>タテハチョウ科</v>
      </c>
      <c r="J5684" s="53">
        <v>1</v>
      </c>
      <c r="M5684" s="52">
        <v>1</v>
      </c>
      <c r="O5684" s="18" t="str">
        <f>IFERROR(VLOOKUP(F5684,'（鳥類・チョウ）vlookup関数用'!$D$35:$F$38,3,0),"")</f>
        <v/>
      </c>
      <c r="P5684" s="18" t="str">
        <f>IFERROR(VLOOKUP(F5684,特定外来生物!$A$3:$G$24,7,0),"")</f>
        <v/>
      </c>
      <c r="Q5684" s="17" t="str">
        <f>IFERROR(VLOOKUP(F5684,県RL2019!$B$2:$H$605,4,0),"")</f>
        <v/>
      </c>
      <c r="R5684" s="17" t="str">
        <f>IFERROR(VLOOKUP(F5684,県RL2019!$B$2:$H$605,5,0),"")</f>
        <v/>
      </c>
      <c r="S5684" s="17" t="str">
        <f>IFERROR(VLOOKUP(F5684,県RL2011!$F$3:$H$906,2,0),"")</f>
        <v/>
      </c>
      <c r="T5684" s="17" t="str">
        <f>IFERROR(VLOOKUP(F5684,県RL2011!$F$3:$H$906,3,0),"")</f>
        <v/>
      </c>
      <c r="U5684" s="150" t="str">
        <f>IFERROR(VLOOKUP(F5684,国RL2020!$B$2:$E$878,4,0),"")</f>
        <v/>
      </c>
      <c r="V5684" s="150" t="str">
        <f>IFERROR(VLOOKUP(F5684,国RL2020!$B$2:$E$878,3,0),"")</f>
        <v/>
      </c>
      <c r="W5684" s="19" t="str">
        <f>IFERROR(VLOOKUP(F5684,国RL2019!$B$2:$E$873,4,0),"")</f>
        <v/>
      </c>
      <c r="X5684" s="19" t="str">
        <f>IFERROR(VLOOKUP(F5684,国RL2019!$B$2:$E$873,3,0),"")</f>
        <v/>
      </c>
      <c r="Y5684" s="19" t="str">
        <f>IFERROR(VLOOKUP(F5684,国RL2017!$B$2:$E$870,4,0),"")</f>
        <v/>
      </c>
      <c r="Z5684" s="19" t="str">
        <f>IFERROR(VLOOKUP(F5684,国RL2017!$B$2:$E$870,3,0),"")</f>
        <v/>
      </c>
      <c r="AA5684" s="19" t="str">
        <f>IFERROR(VLOOKUP(F5684,国RL2006!$B$2:$E$567,4,0),"")</f>
        <v/>
      </c>
      <c r="AB5684" s="19" t="str">
        <f>IFERROR(VLOOKUP(F5684,国RL2006!$B$2:$E$567,3,0),"")</f>
        <v/>
      </c>
    </row>
    <row r="5685" spans="1:29" x14ac:dyDescent="0.15">
      <c r="A5685" s="170">
        <v>5684</v>
      </c>
      <c r="B5685" s="24">
        <v>2025</v>
      </c>
      <c r="C5685" s="53">
        <v>8</v>
      </c>
      <c r="D5685" s="53">
        <v>6</v>
      </c>
      <c r="E5685" s="53" t="s">
        <v>2962</v>
      </c>
      <c r="F5685" s="53" t="s">
        <v>5245</v>
      </c>
      <c r="G5685" s="53" t="str">
        <f>VLOOKUP(F5685,'[2]チョウnlist_Bu+Idx'!$A$2:$G$779,7,FALSE)</f>
        <v>タテハチョウ科</v>
      </c>
      <c r="J5685" s="53">
        <v>1</v>
      </c>
      <c r="M5685" s="52">
        <v>1</v>
      </c>
      <c r="O5685" s="18" t="str">
        <f>IFERROR(VLOOKUP(F5685,'（鳥類・チョウ）vlookup関数用'!$D$35:$F$38,3,0),"")</f>
        <v>重点対策外来種</v>
      </c>
      <c r="P5685" s="18" t="str">
        <f>IFERROR(VLOOKUP(F5685,特定外来生物!$A$3:$G$24,7,0),"")</f>
        <v>特定外来生物</v>
      </c>
      <c r="Q5685" s="17" t="str">
        <f>IFERROR(VLOOKUP(F5685,県RL2019!$B$2:$H$605,4,0),"")</f>
        <v/>
      </c>
      <c r="R5685" s="17" t="str">
        <f>IFERROR(VLOOKUP(F5685,県RL2019!$B$2:$H$605,5,0),"")</f>
        <v/>
      </c>
      <c r="S5685" s="17" t="str">
        <f>IFERROR(VLOOKUP(F5685,県RL2011!$F$3:$H$906,2,0),"")</f>
        <v/>
      </c>
      <c r="T5685" s="17" t="str">
        <f>IFERROR(VLOOKUP(F5685,県RL2011!$F$3:$H$906,3,0),"")</f>
        <v/>
      </c>
      <c r="U5685" s="150" t="str">
        <f>IFERROR(VLOOKUP(F5685,国RL2020!$B$2:$E$878,4,0),"")</f>
        <v/>
      </c>
      <c r="V5685" s="150" t="str">
        <f>IFERROR(VLOOKUP(F5685,国RL2020!$B$2:$E$878,3,0),"")</f>
        <v/>
      </c>
      <c r="W5685" s="19" t="str">
        <f>IFERROR(VLOOKUP(F5685,国RL2019!$B$2:$E$873,4,0),"")</f>
        <v/>
      </c>
      <c r="X5685" s="19" t="str">
        <f>IFERROR(VLOOKUP(F5685,国RL2019!$B$2:$E$873,3,0),"")</f>
        <v/>
      </c>
      <c r="Y5685" s="19" t="str">
        <f>IFERROR(VLOOKUP(F5685,国RL2017!$B$2:$E$870,4,0),"")</f>
        <v/>
      </c>
      <c r="Z5685" s="19" t="str">
        <f>IFERROR(VLOOKUP(F5685,国RL2017!$B$2:$E$870,3,0),"")</f>
        <v/>
      </c>
      <c r="AA5685" s="19" t="str">
        <f>IFERROR(VLOOKUP(F5685,国RL2006!$B$2:$E$567,4,0),"")</f>
        <v/>
      </c>
      <c r="AB5685" s="19" t="str">
        <f>IFERROR(VLOOKUP(F5685,国RL2006!$B$2:$E$567,3,0),"")</f>
        <v/>
      </c>
    </row>
    <row r="5686" spans="1:29" x14ac:dyDescent="0.15">
      <c r="A5686" s="170">
        <v>5685</v>
      </c>
      <c r="B5686" s="24">
        <v>2025</v>
      </c>
      <c r="C5686" s="53">
        <v>8</v>
      </c>
      <c r="D5686" s="53">
        <v>6</v>
      </c>
      <c r="E5686" s="53" t="s">
        <v>2962</v>
      </c>
      <c r="F5686" s="53" t="s">
        <v>5267</v>
      </c>
      <c r="G5686" s="53" t="str">
        <f>VLOOKUP(F5686,'[2]チョウnlist_Bu+Idx'!$A$2:$G$779,7,FALSE)</f>
        <v>タテハチョウ科</v>
      </c>
      <c r="J5686" s="53">
        <v>1</v>
      </c>
      <c r="M5686" s="52">
        <v>1</v>
      </c>
      <c r="O5686" s="18" t="str">
        <f>IFERROR(VLOOKUP(F5686,'（鳥類・チョウ）vlookup関数用'!$D$35:$F$38,3,0),"")</f>
        <v/>
      </c>
      <c r="P5686" s="18" t="str">
        <f>IFERROR(VLOOKUP(F5686,特定外来生物!$A$3:$G$24,7,0),"")</f>
        <v/>
      </c>
      <c r="Q5686" s="17" t="str">
        <f>IFERROR(VLOOKUP(F5686,県RL2019!$B$2:$H$605,4,0),"")</f>
        <v/>
      </c>
      <c r="R5686" s="17" t="str">
        <f>IFERROR(VLOOKUP(F5686,県RL2019!$B$2:$H$605,5,0),"")</f>
        <v/>
      </c>
      <c r="S5686" s="17" t="str">
        <f>IFERROR(VLOOKUP(F5686,県RL2011!$F$3:$H$906,2,0),"")</f>
        <v/>
      </c>
      <c r="T5686" s="17" t="str">
        <f>IFERROR(VLOOKUP(F5686,県RL2011!$F$3:$H$906,3,0),"")</f>
        <v/>
      </c>
      <c r="U5686" s="150" t="str">
        <f>IFERROR(VLOOKUP(F5686,国RL2020!$B$2:$E$878,4,0),"")</f>
        <v/>
      </c>
      <c r="V5686" s="150" t="str">
        <f>IFERROR(VLOOKUP(F5686,国RL2020!$B$2:$E$878,3,0),"")</f>
        <v/>
      </c>
      <c r="W5686" s="19" t="str">
        <f>IFERROR(VLOOKUP(F5686,国RL2019!$B$2:$E$873,4,0),"")</f>
        <v/>
      </c>
      <c r="X5686" s="19" t="str">
        <f>IFERROR(VLOOKUP(F5686,国RL2019!$B$2:$E$873,3,0),"")</f>
        <v/>
      </c>
      <c r="Y5686" s="19" t="str">
        <f>IFERROR(VLOOKUP(F5686,国RL2017!$B$2:$E$870,4,0),"")</f>
        <v/>
      </c>
      <c r="Z5686" s="19" t="str">
        <f>IFERROR(VLOOKUP(F5686,国RL2017!$B$2:$E$870,3,0),"")</f>
        <v/>
      </c>
      <c r="AA5686" s="19" t="str">
        <f>IFERROR(VLOOKUP(F5686,国RL2006!$B$2:$E$567,4,0),"")</f>
        <v/>
      </c>
      <c r="AB5686" s="19" t="str">
        <f>IFERROR(VLOOKUP(F5686,国RL2006!$B$2:$E$567,3,0),"")</f>
        <v/>
      </c>
    </row>
    <row r="5687" spans="1:29" x14ac:dyDescent="0.15">
      <c r="A5687" s="170">
        <v>5686</v>
      </c>
      <c r="B5687" s="24">
        <v>2025</v>
      </c>
      <c r="C5687" s="53">
        <v>8</v>
      </c>
      <c r="D5687" s="53">
        <v>6</v>
      </c>
      <c r="E5687" s="53" t="s">
        <v>2962</v>
      </c>
      <c r="F5687" s="53" t="s">
        <v>5309</v>
      </c>
      <c r="G5687" s="53" t="str">
        <f>VLOOKUP(F5687,'[2]チョウnlist_Bu+Idx'!$A$2:$G$779,7,FALSE)</f>
        <v>タテハチョウ科</v>
      </c>
      <c r="I5687" s="53">
        <v>4</v>
      </c>
      <c r="J5687" s="53">
        <v>1</v>
      </c>
      <c r="M5687" s="52">
        <v>5</v>
      </c>
      <c r="O5687" s="18" t="str">
        <f>IFERROR(VLOOKUP(F5687,'（鳥類・チョウ）vlookup関数用'!$D$35:$F$38,3,0),"")</f>
        <v/>
      </c>
      <c r="P5687" s="18" t="str">
        <f>IFERROR(VLOOKUP(F5687,特定外来生物!$A$3:$G$24,7,0),"")</f>
        <v/>
      </c>
      <c r="Q5687" s="17" t="str">
        <f>IFERROR(VLOOKUP(F5687,県RL2019!$B$2:$H$605,4,0),"")</f>
        <v/>
      </c>
      <c r="R5687" s="17" t="str">
        <f>IFERROR(VLOOKUP(F5687,県RL2019!$B$2:$H$605,5,0),"")</f>
        <v/>
      </c>
      <c r="S5687" s="17" t="str">
        <f>IFERROR(VLOOKUP(F5687,県RL2011!$F$3:$H$906,2,0),"")</f>
        <v/>
      </c>
      <c r="T5687" s="17" t="str">
        <f>IFERROR(VLOOKUP(F5687,県RL2011!$F$3:$H$906,3,0),"")</f>
        <v/>
      </c>
      <c r="U5687" s="150" t="str">
        <f>IFERROR(VLOOKUP(F5687,国RL2020!$B$2:$E$878,4,0),"")</f>
        <v/>
      </c>
      <c r="V5687" s="150" t="str">
        <f>IFERROR(VLOOKUP(F5687,国RL2020!$B$2:$E$878,3,0),"")</f>
        <v/>
      </c>
      <c r="W5687" s="19" t="str">
        <f>IFERROR(VLOOKUP(F5687,国RL2019!$B$2:$E$873,4,0),"")</f>
        <v/>
      </c>
      <c r="X5687" s="19" t="str">
        <f>IFERROR(VLOOKUP(F5687,国RL2019!$B$2:$E$873,3,0),"")</f>
        <v/>
      </c>
      <c r="Y5687" s="19" t="str">
        <f>IFERROR(VLOOKUP(F5687,国RL2017!$B$2:$E$870,4,0),"")</f>
        <v/>
      </c>
      <c r="Z5687" s="19" t="str">
        <f>IFERROR(VLOOKUP(F5687,国RL2017!$B$2:$E$870,3,0),"")</f>
        <v/>
      </c>
      <c r="AA5687" s="19" t="str">
        <f>IFERROR(VLOOKUP(F5687,国RL2006!$B$2:$E$567,4,0),"")</f>
        <v/>
      </c>
      <c r="AB5687" s="19" t="str">
        <f>IFERROR(VLOOKUP(F5687,国RL2006!$B$2:$E$567,3,0),"")</f>
        <v/>
      </c>
    </row>
    <row r="5688" spans="1:29" x14ac:dyDescent="0.15">
      <c r="A5688" s="170">
        <v>5687</v>
      </c>
      <c r="B5688" s="24">
        <v>2025</v>
      </c>
      <c r="C5688" s="53">
        <v>8</v>
      </c>
      <c r="D5688" s="53">
        <v>6</v>
      </c>
      <c r="E5688" s="53" t="s">
        <v>2962</v>
      </c>
      <c r="F5688" s="53" t="s">
        <v>5269</v>
      </c>
      <c r="G5688" s="53" t="str">
        <f>VLOOKUP(F5688,'[2]チョウnlist_Bu+Idx'!$A$2:$G$779,7,FALSE)</f>
        <v>ジャノメチョウ科</v>
      </c>
      <c r="H5688" s="53">
        <v>1</v>
      </c>
      <c r="M5688" s="52">
        <v>1</v>
      </c>
      <c r="O5688" s="18" t="str">
        <f>IFERROR(VLOOKUP(F5688,'（鳥類・チョウ）vlookup関数用'!$D$35:$F$38,3,0),"")</f>
        <v/>
      </c>
      <c r="P5688" s="18" t="str">
        <f>IFERROR(VLOOKUP(F5688,特定外来生物!$A$3:$G$24,7,0),"")</f>
        <v/>
      </c>
      <c r="Q5688" s="17" t="str">
        <f>IFERROR(VLOOKUP(F5688,県RL2019!$B$2:$H$605,4,0),"")</f>
        <v/>
      </c>
      <c r="R5688" s="17" t="str">
        <f>IFERROR(VLOOKUP(F5688,県RL2019!$B$2:$H$605,5,0),"")</f>
        <v/>
      </c>
      <c r="S5688" s="17" t="str">
        <f>IFERROR(VLOOKUP(F5688,県RL2011!$F$3:$H$906,2,0),"")</f>
        <v/>
      </c>
      <c r="T5688" s="17" t="str">
        <f>IFERROR(VLOOKUP(F5688,県RL2011!$F$3:$H$906,3,0),"")</f>
        <v/>
      </c>
      <c r="U5688" s="150" t="str">
        <f>IFERROR(VLOOKUP(F5688,国RL2020!$B$2:$E$878,4,0),"")</f>
        <v/>
      </c>
      <c r="V5688" s="150" t="str">
        <f>IFERROR(VLOOKUP(F5688,国RL2020!$B$2:$E$878,3,0),"")</f>
        <v/>
      </c>
      <c r="W5688" s="19" t="str">
        <f>IFERROR(VLOOKUP(F5688,国RL2019!$B$2:$E$873,4,0),"")</f>
        <v/>
      </c>
      <c r="X5688" s="19" t="str">
        <f>IFERROR(VLOOKUP(F5688,国RL2019!$B$2:$E$873,3,0),"")</f>
        <v/>
      </c>
      <c r="Y5688" s="19" t="str">
        <f>IFERROR(VLOOKUP(F5688,国RL2017!$B$2:$E$870,4,0),"")</f>
        <v/>
      </c>
      <c r="Z5688" s="19" t="str">
        <f>IFERROR(VLOOKUP(F5688,国RL2017!$B$2:$E$870,3,0),"")</f>
        <v/>
      </c>
      <c r="AA5688" s="19" t="str">
        <f>IFERROR(VLOOKUP(F5688,国RL2006!$B$2:$E$567,4,0),"")</f>
        <v/>
      </c>
      <c r="AB5688" s="19" t="str">
        <f>IFERROR(VLOOKUP(F5688,国RL2006!$B$2:$E$567,3,0),"")</f>
        <v/>
      </c>
    </row>
    <row r="5689" spans="1:29" x14ac:dyDescent="0.15">
      <c r="A5689" s="170">
        <v>5688</v>
      </c>
      <c r="B5689" s="24">
        <v>2025</v>
      </c>
      <c r="C5689" s="53">
        <v>8</v>
      </c>
      <c r="D5689" s="53">
        <v>6</v>
      </c>
      <c r="E5689" s="53" t="s">
        <v>2962</v>
      </c>
      <c r="F5689" s="53" t="s">
        <v>5323</v>
      </c>
      <c r="G5689" s="53" t="str">
        <f>VLOOKUP(F5689,'[2]チョウnlist_Bu+Idx'!$A$2:$G$779,7,FALSE)</f>
        <v>セセリチョウ科</v>
      </c>
      <c r="H5689" s="53">
        <v>5</v>
      </c>
      <c r="I5689" s="53">
        <v>1</v>
      </c>
      <c r="M5689" s="52">
        <v>6</v>
      </c>
      <c r="O5689" s="18" t="str">
        <f>IFERROR(VLOOKUP(F5689,'（鳥類・チョウ）vlookup関数用'!$D$35:$F$38,3,0),"")</f>
        <v/>
      </c>
      <c r="P5689" s="18" t="str">
        <f>IFERROR(VLOOKUP(F5689,特定外来生物!$A$3:$G$24,7,0),"")</f>
        <v/>
      </c>
      <c r="Q5689" s="17" t="str">
        <f>IFERROR(VLOOKUP(F5689,県RL2019!$B$2:$H$605,4,0),"")</f>
        <v/>
      </c>
      <c r="R5689" s="17" t="str">
        <f>IFERROR(VLOOKUP(F5689,県RL2019!$B$2:$H$605,5,0),"")</f>
        <v/>
      </c>
      <c r="S5689" s="17" t="str">
        <f>IFERROR(VLOOKUP(F5689,県RL2011!$F$3:$H$906,2,0),"")</f>
        <v/>
      </c>
      <c r="T5689" s="17" t="str">
        <f>IFERROR(VLOOKUP(F5689,県RL2011!$F$3:$H$906,3,0),"")</f>
        <v/>
      </c>
      <c r="U5689" s="150" t="str">
        <f>IFERROR(VLOOKUP(F5689,国RL2020!$B$2:$E$878,4,0),"")</f>
        <v/>
      </c>
      <c r="V5689" s="150" t="str">
        <f>IFERROR(VLOOKUP(F5689,国RL2020!$B$2:$E$878,3,0),"")</f>
        <v/>
      </c>
      <c r="W5689" s="19" t="str">
        <f>IFERROR(VLOOKUP(F5689,国RL2019!$B$2:$E$873,4,0),"")</f>
        <v/>
      </c>
      <c r="X5689" s="19" t="str">
        <f>IFERROR(VLOOKUP(F5689,国RL2019!$B$2:$E$873,3,0),"")</f>
        <v/>
      </c>
      <c r="Y5689" s="19" t="str">
        <f>IFERROR(VLOOKUP(F5689,国RL2017!$B$2:$E$870,4,0),"")</f>
        <v/>
      </c>
      <c r="Z5689" s="19" t="str">
        <f>IFERROR(VLOOKUP(F5689,国RL2017!$B$2:$E$870,3,0),"")</f>
        <v/>
      </c>
      <c r="AA5689" s="19" t="str">
        <f>IFERROR(VLOOKUP(F5689,国RL2006!$B$2:$E$567,4,0),"")</f>
        <v/>
      </c>
      <c r="AB5689" s="19" t="str">
        <f>IFERROR(VLOOKUP(F5689,国RL2006!$B$2:$E$567,3,0),"")</f>
        <v/>
      </c>
      <c r="AC5689" s="53" t="s">
        <v>5379</v>
      </c>
    </row>
    <row r="5690" spans="1:29" x14ac:dyDescent="0.15">
      <c r="A5690" s="170">
        <v>5689</v>
      </c>
      <c r="B5690" s="24">
        <v>2025</v>
      </c>
      <c r="C5690" s="53">
        <v>8</v>
      </c>
      <c r="D5690" s="53">
        <v>7</v>
      </c>
      <c r="E5690" s="53" t="s">
        <v>5364</v>
      </c>
      <c r="F5690" s="53" t="s">
        <v>5264</v>
      </c>
      <c r="G5690" s="53" t="str">
        <f>VLOOKUP(F5690,'[2]チョウnlist_Bu+Idx'!$A$2:$G$779,7,FALSE)</f>
        <v>アゲハチョウ科</v>
      </c>
      <c r="H5690" s="53">
        <v>2</v>
      </c>
      <c r="I5690" s="53">
        <v>1</v>
      </c>
      <c r="M5690" s="52">
        <v>3</v>
      </c>
      <c r="O5690" s="18" t="str">
        <f>IFERROR(VLOOKUP(F5690,'（鳥類・チョウ）vlookup関数用'!$D$35:$F$38,3,0),"")</f>
        <v/>
      </c>
      <c r="P5690" s="18" t="str">
        <f>IFERROR(VLOOKUP(F5690,特定外来生物!$A$3:$G$24,7,0),"")</f>
        <v/>
      </c>
      <c r="Q5690" s="17" t="str">
        <f>IFERROR(VLOOKUP(F5690,県RL2019!$B$2:$H$605,4,0),"")</f>
        <v/>
      </c>
      <c r="R5690" s="17" t="str">
        <f>IFERROR(VLOOKUP(F5690,県RL2019!$B$2:$H$605,5,0),"")</f>
        <v/>
      </c>
      <c r="S5690" s="17" t="str">
        <f>IFERROR(VLOOKUP(F5690,県RL2011!$F$3:$H$906,2,0),"")</f>
        <v/>
      </c>
      <c r="T5690" s="17" t="str">
        <f>IFERROR(VLOOKUP(F5690,県RL2011!$F$3:$H$906,3,0),"")</f>
        <v/>
      </c>
      <c r="U5690" s="150" t="str">
        <f>IFERROR(VLOOKUP(F5690,国RL2020!$B$2:$E$878,4,0),"")</f>
        <v/>
      </c>
      <c r="V5690" s="150" t="str">
        <f>IFERROR(VLOOKUP(F5690,国RL2020!$B$2:$E$878,3,0),"")</f>
        <v/>
      </c>
      <c r="W5690" s="19" t="str">
        <f>IFERROR(VLOOKUP(F5690,国RL2019!$B$2:$E$873,4,0),"")</f>
        <v/>
      </c>
      <c r="X5690" s="19" t="str">
        <f>IFERROR(VLOOKUP(F5690,国RL2019!$B$2:$E$873,3,0),"")</f>
        <v/>
      </c>
      <c r="Y5690" s="19" t="str">
        <f>IFERROR(VLOOKUP(F5690,国RL2017!$B$2:$E$870,4,0),"")</f>
        <v/>
      </c>
      <c r="Z5690" s="19" t="str">
        <f>IFERROR(VLOOKUP(F5690,国RL2017!$B$2:$E$870,3,0),"")</f>
        <v/>
      </c>
      <c r="AA5690" s="19" t="str">
        <f>IFERROR(VLOOKUP(F5690,国RL2006!$B$2:$E$567,4,0),"")</f>
        <v/>
      </c>
      <c r="AB5690" s="19" t="str">
        <f>IFERROR(VLOOKUP(F5690,国RL2006!$B$2:$E$567,3,0),"")</f>
        <v/>
      </c>
    </row>
    <row r="5691" spans="1:29" x14ac:dyDescent="0.15">
      <c r="A5691" s="170">
        <v>5690</v>
      </c>
      <c r="B5691" s="24">
        <v>2025</v>
      </c>
      <c r="C5691" s="53">
        <v>8</v>
      </c>
      <c r="D5691" s="53">
        <v>7</v>
      </c>
      <c r="E5691" s="53" t="s">
        <v>5364</v>
      </c>
      <c r="F5691" s="53" t="s">
        <v>5272</v>
      </c>
      <c r="G5691" s="53" t="str">
        <f>VLOOKUP(F5691,'[2]チョウnlist_Bu+Idx'!$A$2:$G$779,7,FALSE)</f>
        <v>シロチョウ科</v>
      </c>
      <c r="I5691" s="53">
        <v>7</v>
      </c>
      <c r="M5691" s="52">
        <v>7</v>
      </c>
      <c r="O5691" s="18" t="str">
        <f>IFERROR(VLOOKUP(F5691,'（鳥類・チョウ）vlookup関数用'!$D$35:$F$38,3,0),"")</f>
        <v/>
      </c>
      <c r="P5691" s="18" t="str">
        <f>IFERROR(VLOOKUP(F5691,特定外来生物!$A$3:$G$24,7,0),"")</f>
        <v/>
      </c>
      <c r="Q5691" s="17" t="str">
        <f>IFERROR(VLOOKUP(F5691,県RL2019!$B$2:$H$605,4,0),"")</f>
        <v/>
      </c>
      <c r="R5691" s="17" t="str">
        <f>IFERROR(VLOOKUP(F5691,県RL2019!$B$2:$H$605,5,0),"")</f>
        <v/>
      </c>
      <c r="S5691" s="17" t="str">
        <f>IFERROR(VLOOKUP(F5691,県RL2011!$F$3:$H$906,2,0),"")</f>
        <v/>
      </c>
      <c r="T5691" s="17" t="str">
        <f>IFERROR(VLOOKUP(F5691,県RL2011!$F$3:$H$906,3,0),"")</f>
        <v/>
      </c>
      <c r="U5691" s="150" t="str">
        <f>IFERROR(VLOOKUP(F5691,国RL2020!$B$2:$E$878,4,0),"")</f>
        <v/>
      </c>
      <c r="V5691" s="150" t="str">
        <f>IFERROR(VLOOKUP(F5691,国RL2020!$B$2:$E$878,3,0),"")</f>
        <v/>
      </c>
      <c r="W5691" s="19" t="str">
        <f>IFERROR(VLOOKUP(F5691,国RL2019!$B$2:$E$873,4,0),"")</f>
        <v/>
      </c>
      <c r="X5691" s="19" t="str">
        <f>IFERROR(VLOOKUP(F5691,国RL2019!$B$2:$E$873,3,0),"")</f>
        <v/>
      </c>
      <c r="Y5691" s="19" t="str">
        <f>IFERROR(VLOOKUP(F5691,国RL2017!$B$2:$E$870,4,0),"")</f>
        <v/>
      </c>
      <c r="Z5691" s="19" t="str">
        <f>IFERROR(VLOOKUP(F5691,国RL2017!$B$2:$E$870,3,0),"")</f>
        <v/>
      </c>
      <c r="AA5691" s="19" t="str">
        <f>IFERROR(VLOOKUP(F5691,国RL2006!$B$2:$E$567,4,0),"")</f>
        <v/>
      </c>
      <c r="AB5691" s="19" t="str">
        <f>IFERROR(VLOOKUP(F5691,国RL2006!$B$2:$E$567,3,0),"")</f>
        <v/>
      </c>
    </row>
    <row r="5692" spans="1:29" x14ac:dyDescent="0.15">
      <c r="A5692" s="170">
        <v>5691</v>
      </c>
      <c r="B5692" s="24">
        <v>2025</v>
      </c>
      <c r="C5692" s="53">
        <v>8</v>
      </c>
      <c r="D5692" s="53">
        <v>7</v>
      </c>
      <c r="E5692" s="53" t="s">
        <v>5364</v>
      </c>
      <c r="F5692" s="53" t="s">
        <v>5265</v>
      </c>
      <c r="G5692" s="53" t="s">
        <v>19</v>
      </c>
      <c r="I5692" s="53">
        <v>2</v>
      </c>
      <c r="M5692" s="52">
        <v>2</v>
      </c>
      <c r="O5692" s="18" t="str">
        <f>IFERROR(VLOOKUP(F5692,'（鳥類・チョウ）vlookup関数用'!$D$35:$F$38,3,0),"")</f>
        <v/>
      </c>
      <c r="P5692" s="18" t="str">
        <f>IFERROR(VLOOKUP(F5692,特定外来生物!$A$3:$G$24,7,0),"")</f>
        <v/>
      </c>
      <c r="Q5692" s="17" t="str">
        <f>IFERROR(VLOOKUP(F5692,県RL2019!$B$2:$H$605,4,0),"")</f>
        <v/>
      </c>
      <c r="R5692" s="17" t="str">
        <f>IFERROR(VLOOKUP(F5692,県RL2019!$B$2:$H$605,5,0),"")</f>
        <v/>
      </c>
      <c r="S5692" s="17" t="str">
        <f>IFERROR(VLOOKUP(F5692,県RL2011!$F$3:$H$906,2,0),"")</f>
        <v/>
      </c>
      <c r="T5692" s="17" t="str">
        <f>IFERROR(VLOOKUP(F5692,県RL2011!$F$3:$H$906,3,0),"")</f>
        <v/>
      </c>
      <c r="U5692" s="150" t="str">
        <f>IFERROR(VLOOKUP(F5692,国RL2020!$B$2:$E$878,4,0),"")</f>
        <v/>
      </c>
      <c r="V5692" s="150" t="str">
        <f>IFERROR(VLOOKUP(F5692,国RL2020!$B$2:$E$878,3,0),"")</f>
        <v/>
      </c>
      <c r="W5692" s="19" t="str">
        <f>IFERROR(VLOOKUP(F5692,国RL2019!$B$2:$E$873,4,0),"")</f>
        <v/>
      </c>
      <c r="X5692" s="19" t="str">
        <f>IFERROR(VLOOKUP(F5692,国RL2019!$B$2:$E$873,3,0),"")</f>
        <v/>
      </c>
      <c r="Y5692" s="19" t="str">
        <f>IFERROR(VLOOKUP(F5692,国RL2017!$B$2:$E$870,4,0),"")</f>
        <v/>
      </c>
      <c r="Z5692" s="19" t="str">
        <f>IFERROR(VLOOKUP(F5692,国RL2017!$B$2:$E$870,3,0),"")</f>
        <v/>
      </c>
      <c r="AA5692" s="19" t="str">
        <f>IFERROR(VLOOKUP(F5692,国RL2006!$B$2:$E$567,4,0),"")</f>
        <v/>
      </c>
      <c r="AB5692" s="19" t="str">
        <f>IFERROR(VLOOKUP(F5692,国RL2006!$B$2:$E$567,3,0),"")</f>
        <v/>
      </c>
    </row>
    <row r="5693" spans="1:29" x14ac:dyDescent="0.15">
      <c r="A5693" s="170">
        <v>5692</v>
      </c>
      <c r="B5693" s="24">
        <v>2025</v>
      </c>
      <c r="C5693" s="53">
        <v>8</v>
      </c>
      <c r="D5693" s="53">
        <v>7</v>
      </c>
      <c r="E5693" s="53" t="s">
        <v>5364</v>
      </c>
      <c r="F5693" s="53" t="s">
        <v>5273</v>
      </c>
      <c r="G5693" s="53" t="str">
        <f>VLOOKUP(F5693,'[2]チョウnlist_Bu+Idx'!$A$2:$G$779,7,FALSE)</f>
        <v>シジミチョウ科</v>
      </c>
      <c r="H5693" s="53">
        <v>67</v>
      </c>
      <c r="I5693" s="53">
        <v>130</v>
      </c>
      <c r="M5693" s="52">
        <v>197</v>
      </c>
      <c r="O5693" s="18" t="str">
        <f>IFERROR(VLOOKUP(F5693,'（鳥類・チョウ）vlookup関数用'!$D$35:$F$38,3,0),"")</f>
        <v/>
      </c>
      <c r="P5693" s="18" t="str">
        <f>IFERROR(VLOOKUP(F5693,特定外来生物!$A$3:$G$24,7,0),"")</f>
        <v/>
      </c>
      <c r="Q5693" s="17" t="str">
        <f>IFERROR(VLOOKUP(F5693,県RL2019!$B$2:$H$605,4,0),"")</f>
        <v/>
      </c>
      <c r="R5693" s="17" t="str">
        <f>IFERROR(VLOOKUP(F5693,県RL2019!$B$2:$H$605,5,0),"")</f>
        <v/>
      </c>
      <c r="S5693" s="17" t="str">
        <f>IFERROR(VLOOKUP(F5693,県RL2011!$F$3:$H$906,2,0),"")</f>
        <v/>
      </c>
      <c r="T5693" s="17" t="str">
        <f>IFERROR(VLOOKUP(F5693,県RL2011!$F$3:$H$906,3,0),"")</f>
        <v/>
      </c>
      <c r="U5693" s="150" t="str">
        <f>IFERROR(VLOOKUP(F5693,国RL2020!$B$2:$E$878,4,0),"")</f>
        <v/>
      </c>
      <c r="V5693" s="150" t="str">
        <f>IFERROR(VLOOKUP(F5693,国RL2020!$B$2:$E$878,3,0),"")</f>
        <v/>
      </c>
      <c r="W5693" s="19" t="str">
        <f>IFERROR(VLOOKUP(F5693,国RL2019!$B$2:$E$873,4,0),"")</f>
        <v/>
      </c>
      <c r="X5693" s="19" t="str">
        <f>IFERROR(VLOOKUP(F5693,国RL2019!$B$2:$E$873,3,0),"")</f>
        <v/>
      </c>
      <c r="Y5693" s="19" t="str">
        <f>IFERROR(VLOOKUP(F5693,国RL2017!$B$2:$E$870,4,0),"")</f>
        <v/>
      </c>
      <c r="Z5693" s="19" t="str">
        <f>IFERROR(VLOOKUP(F5693,国RL2017!$B$2:$E$870,3,0),"")</f>
        <v/>
      </c>
      <c r="AA5693" s="19" t="str">
        <f>IFERROR(VLOOKUP(F5693,国RL2006!$B$2:$E$567,4,0),"")</f>
        <v/>
      </c>
      <c r="AB5693" s="19" t="str">
        <f>IFERROR(VLOOKUP(F5693,国RL2006!$B$2:$E$567,3,0),"")</f>
        <v/>
      </c>
    </row>
    <row r="5694" spans="1:29" x14ac:dyDescent="0.15">
      <c r="A5694" s="170">
        <v>5693</v>
      </c>
      <c r="B5694" s="24">
        <v>2025</v>
      </c>
      <c r="C5694" s="53">
        <v>8</v>
      </c>
      <c r="D5694" s="53">
        <v>7</v>
      </c>
      <c r="E5694" s="53" t="s">
        <v>5364</v>
      </c>
      <c r="F5694" s="53" t="s">
        <v>5268</v>
      </c>
      <c r="G5694" s="53" t="str">
        <f>VLOOKUP(F5694,'[2]チョウnlist_Bu+Idx'!$A$2:$G$779,7,FALSE)</f>
        <v>シジミチョウ科</v>
      </c>
      <c r="H5694" s="53">
        <v>1</v>
      </c>
      <c r="M5694" s="52">
        <v>1</v>
      </c>
      <c r="O5694" s="18" t="str">
        <f>IFERROR(VLOOKUP(F5694,'（鳥類・チョウ）vlookup関数用'!$D$35:$F$38,3,0),"")</f>
        <v/>
      </c>
      <c r="P5694" s="18" t="str">
        <f>IFERROR(VLOOKUP(F5694,特定外来生物!$A$3:$G$24,7,0),"")</f>
        <v/>
      </c>
      <c r="Q5694" s="17" t="str">
        <f>IFERROR(VLOOKUP(F5694,県RL2019!$B$2:$H$605,4,0),"")</f>
        <v/>
      </c>
      <c r="R5694" s="17" t="str">
        <f>IFERROR(VLOOKUP(F5694,県RL2019!$B$2:$H$605,5,0),"")</f>
        <v/>
      </c>
      <c r="S5694" s="17" t="str">
        <f>IFERROR(VLOOKUP(F5694,県RL2011!$F$3:$H$906,2,0),"")</f>
        <v/>
      </c>
      <c r="T5694" s="17" t="str">
        <f>IFERROR(VLOOKUP(F5694,県RL2011!$F$3:$H$906,3,0),"")</f>
        <v/>
      </c>
      <c r="U5694" s="150" t="str">
        <f>IFERROR(VLOOKUP(F5694,国RL2020!$B$2:$E$878,4,0),"")</f>
        <v/>
      </c>
      <c r="V5694" s="150" t="str">
        <f>IFERROR(VLOOKUP(F5694,国RL2020!$B$2:$E$878,3,0),"")</f>
        <v/>
      </c>
      <c r="W5694" s="19" t="str">
        <f>IFERROR(VLOOKUP(F5694,国RL2019!$B$2:$E$873,4,0),"")</f>
        <v/>
      </c>
      <c r="X5694" s="19" t="str">
        <f>IFERROR(VLOOKUP(F5694,国RL2019!$B$2:$E$873,3,0),"")</f>
        <v/>
      </c>
      <c r="Y5694" s="19" t="str">
        <f>IFERROR(VLOOKUP(F5694,国RL2017!$B$2:$E$870,4,0),"")</f>
        <v/>
      </c>
      <c r="Z5694" s="19" t="str">
        <f>IFERROR(VLOOKUP(F5694,国RL2017!$B$2:$E$870,3,0),"")</f>
        <v/>
      </c>
      <c r="AA5694" s="19" t="str">
        <f>IFERROR(VLOOKUP(F5694,国RL2006!$B$2:$E$567,4,0),"")</f>
        <v/>
      </c>
      <c r="AB5694" s="19" t="str">
        <f>IFERROR(VLOOKUP(F5694,国RL2006!$B$2:$E$567,3,0),"")</f>
        <v/>
      </c>
    </row>
    <row r="5695" spans="1:29" x14ac:dyDescent="0.15">
      <c r="A5695" s="170">
        <v>5694</v>
      </c>
      <c r="B5695" s="24">
        <v>2025</v>
      </c>
      <c r="C5695" s="53">
        <v>8</v>
      </c>
      <c r="D5695" s="53">
        <v>7</v>
      </c>
      <c r="E5695" s="53" t="s">
        <v>5364</v>
      </c>
      <c r="F5695" s="53" t="s">
        <v>5318</v>
      </c>
      <c r="G5695" s="53" t="str">
        <f>VLOOKUP(F5695,'[2]チョウnlist_Bu+Idx'!$A$2:$G$779,7,FALSE)</f>
        <v>シジミチョウ科</v>
      </c>
      <c r="H5695" s="53">
        <v>2</v>
      </c>
      <c r="M5695" s="52">
        <v>2</v>
      </c>
      <c r="O5695" s="18" t="str">
        <f>IFERROR(VLOOKUP(F5695,'（鳥類・チョウ）vlookup関数用'!$D$35:$F$38,3,0),"")</f>
        <v/>
      </c>
      <c r="P5695" s="18" t="str">
        <f>IFERROR(VLOOKUP(F5695,特定外来生物!$A$3:$G$24,7,0),"")</f>
        <v/>
      </c>
      <c r="Q5695" s="17" t="str">
        <f>IFERROR(VLOOKUP(F5695,県RL2019!$B$2:$H$605,4,0),"")</f>
        <v/>
      </c>
      <c r="R5695" s="17" t="str">
        <f>IFERROR(VLOOKUP(F5695,県RL2019!$B$2:$H$605,5,0),"")</f>
        <v/>
      </c>
      <c r="S5695" s="17" t="str">
        <f>IFERROR(VLOOKUP(F5695,県RL2011!$F$3:$H$906,2,0),"")</f>
        <v/>
      </c>
      <c r="T5695" s="17" t="str">
        <f>IFERROR(VLOOKUP(F5695,県RL2011!$F$3:$H$906,3,0),"")</f>
        <v/>
      </c>
      <c r="U5695" s="150" t="str">
        <f>IFERROR(VLOOKUP(F5695,国RL2020!$B$2:$E$878,4,0),"")</f>
        <v/>
      </c>
      <c r="V5695" s="150" t="str">
        <f>IFERROR(VLOOKUP(F5695,国RL2020!$B$2:$E$878,3,0),"")</f>
        <v/>
      </c>
      <c r="W5695" s="19" t="str">
        <f>IFERROR(VLOOKUP(F5695,国RL2019!$B$2:$E$873,4,0),"")</f>
        <v/>
      </c>
      <c r="X5695" s="19" t="str">
        <f>IFERROR(VLOOKUP(F5695,国RL2019!$B$2:$E$873,3,0),"")</f>
        <v/>
      </c>
      <c r="Y5695" s="19" t="str">
        <f>IFERROR(VLOOKUP(F5695,国RL2017!$B$2:$E$870,4,0),"")</f>
        <v/>
      </c>
      <c r="Z5695" s="19" t="str">
        <f>IFERROR(VLOOKUP(F5695,国RL2017!$B$2:$E$870,3,0),"")</f>
        <v/>
      </c>
      <c r="AA5695" s="19" t="str">
        <f>IFERROR(VLOOKUP(F5695,国RL2006!$B$2:$E$567,4,0),"")</f>
        <v/>
      </c>
      <c r="AB5695" s="19" t="str">
        <f>IFERROR(VLOOKUP(F5695,国RL2006!$B$2:$E$567,3,0),"")</f>
        <v/>
      </c>
    </row>
    <row r="5696" spans="1:29" x14ac:dyDescent="0.15">
      <c r="A5696" s="170">
        <v>5695</v>
      </c>
      <c r="B5696" s="24">
        <v>2025</v>
      </c>
      <c r="C5696" s="53">
        <v>8</v>
      </c>
      <c r="D5696" s="53">
        <v>7</v>
      </c>
      <c r="E5696" s="53" t="s">
        <v>5364</v>
      </c>
      <c r="F5696" s="53" t="s">
        <v>5266</v>
      </c>
      <c r="G5696" s="53" t="str">
        <f>VLOOKUP(F5696,'[2]チョウnlist_Bu+Idx'!$A$2:$G$779,7,FALSE)</f>
        <v>タテハチョウ科</v>
      </c>
      <c r="H5696" s="53">
        <v>2</v>
      </c>
      <c r="M5696" s="52">
        <v>2</v>
      </c>
      <c r="O5696" s="18" t="str">
        <f>IFERROR(VLOOKUP(F5696,'（鳥類・チョウ）vlookup関数用'!$D$35:$F$38,3,0),"")</f>
        <v/>
      </c>
      <c r="P5696" s="18" t="str">
        <f>IFERROR(VLOOKUP(F5696,特定外来生物!$A$3:$G$24,7,0),"")</f>
        <v/>
      </c>
      <c r="Q5696" s="17" t="str">
        <f>IFERROR(VLOOKUP(F5696,県RL2019!$B$2:$H$605,4,0),"")</f>
        <v/>
      </c>
      <c r="R5696" s="17" t="str">
        <f>IFERROR(VLOOKUP(F5696,県RL2019!$B$2:$H$605,5,0),"")</f>
        <v/>
      </c>
      <c r="S5696" s="17" t="str">
        <f>IFERROR(VLOOKUP(F5696,県RL2011!$F$3:$H$906,2,0),"")</f>
        <v/>
      </c>
      <c r="T5696" s="17" t="str">
        <f>IFERROR(VLOOKUP(F5696,県RL2011!$F$3:$H$906,3,0),"")</f>
        <v/>
      </c>
      <c r="U5696" s="150" t="str">
        <f>IFERROR(VLOOKUP(F5696,国RL2020!$B$2:$E$878,4,0),"")</f>
        <v/>
      </c>
      <c r="V5696" s="150" t="str">
        <f>IFERROR(VLOOKUP(F5696,国RL2020!$B$2:$E$878,3,0),"")</f>
        <v/>
      </c>
      <c r="W5696" s="19" t="str">
        <f>IFERROR(VLOOKUP(F5696,国RL2019!$B$2:$E$873,4,0),"")</f>
        <v/>
      </c>
      <c r="X5696" s="19" t="str">
        <f>IFERROR(VLOOKUP(F5696,国RL2019!$B$2:$E$873,3,0),"")</f>
        <v/>
      </c>
      <c r="Y5696" s="19" t="str">
        <f>IFERROR(VLOOKUP(F5696,国RL2017!$B$2:$E$870,4,0),"")</f>
        <v/>
      </c>
      <c r="Z5696" s="19" t="str">
        <f>IFERROR(VLOOKUP(F5696,国RL2017!$B$2:$E$870,3,0),"")</f>
        <v/>
      </c>
      <c r="AA5696" s="19" t="str">
        <f>IFERROR(VLOOKUP(F5696,国RL2006!$B$2:$E$567,4,0),"")</f>
        <v/>
      </c>
      <c r="AB5696" s="19" t="str">
        <f>IFERROR(VLOOKUP(F5696,国RL2006!$B$2:$E$567,3,0),"")</f>
        <v/>
      </c>
    </row>
    <row r="5697" spans="1:29" x14ac:dyDescent="0.15">
      <c r="A5697" s="170">
        <v>5696</v>
      </c>
      <c r="B5697" s="24">
        <v>2025</v>
      </c>
      <c r="C5697" s="53">
        <v>8</v>
      </c>
      <c r="D5697" s="53">
        <v>7</v>
      </c>
      <c r="E5697" s="53" t="s">
        <v>5364</v>
      </c>
      <c r="F5697" s="53" t="s">
        <v>5267</v>
      </c>
      <c r="G5697" s="53" t="str">
        <f>VLOOKUP(F5697,'[2]チョウnlist_Bu+Idx'!$A$2:$G$779,7,FALSE)</f>
        <v>タテハチョウ科</v>
      </c>
      <c r="H5697" s="53">
        <v>3</v>
      </c>
      <c r="M5697" s="52">
        <v>3</v>
      </c>
      <c r="O5697" s="18" t="str">
        <f>IFERROR(VLOOKUP(F5697,'（鳥類・チョウ）vlookup関数用'!$D$35:$F$38,3,0),"")</f>
        <v/>
      </c>
      <c r="P5697" s="18" t="str">
        <f>IFERROR(VLOOKUP(F5697,特定外来生物!$A$3:$G$24,7,0),"")</f>
        <v/>
      </c>
      <c r="Q5697" s="17" t="str">
        <f>IFERROR(VLOOKUP(F5697,県RL2019!$B$2:$H$605,4,0),"")</f>
        <v/>
      </c>
      <c r="R5697" s="17" t="str">
        <f>IFERROR(VLOOKUP(F5697,県RL2019!$B$2:$H$605,5,0),"")</f>
        <v/>
      </c>
      <c r="S5697" s="17" t="str">
        <f>IFERROR(VLOOKUP(F5697,県RL2011!$F$3:$H$906,2,0),"")</f>
        <v/>
      </c>
      <c r="T5697" s="17" t="str">
        <f>IFERROR(VLOOKUP(F5697,県RL2011!$F$3:$H$906,3,0),"")</f>
        <v/>
      </c>
      <c r="U5697" s="150" t="str">
        <f>IFERROR(VLOOKUP(F5697,国RL2020!$B$2:$E$878,4,0),"")</f>
        <v/>
      </c>
      <c r="V5697" s="150" t="str">
        <f>IFERROR(VLOOKUP(F5697,国RL2020!$B$2:$E$878,3,0),"")</f>
        <v/>
      </c>
      <c r="W5697" s="19" t="str">
        <f>IFERROR(VLOOKUP(F5697,国RL2019!$B$2:$E$873,4,0),"")</f>
        <v/>
      </c>
      <c r="X5697" s="19" t="str">
        <f>IFERROR(VLOOKUP(F5697,国RL2019!$B$2:$E$873,3,0),"")</f>
        <v/>
      </c>
      <c r="Y5697" s="19" t="str">
        <f>IFERROR(VLOOKUP(F5697,国RL2017!$B$2:$E$870,4,0),"")</f>
        <v/>
      </c>
      <c r="Z5697" s="19" t="str">
        <f>IFERROR(VLOOKUP(F5697,国RL2017!$B$2:$E$870,3,0),"")</f>
        <v/>
      </c>
      <c r="AA5697" s="19" t="str">
        <f>IFERROR(VLOOKUP(F5697,国RL2006!$B$2:$E$567,4,0),"")</f>
        <v/>
      </c>
      <c r="AB5697" s="19" t="str">
        <f>IFERROR(VLOOKUP(F5697,国RL2006!$B$2:$E$567,3,0),"")</f>
        <v/>
      </c>
    </row>
    <row r="5698" spans="1:29" x14ac:dyDescent="0.15">
      <c r="A5698" s="170">
        <v>5697</v>
      </c>
      <c r="B5698" s="24">
        <v>2025</v>
      </c>
      <c r="C5698" s="53">
        <v>8</v>
      </c>
      <c r="D5698" s="53">
        <v>7</v>
      </c>
      <c r="E5698" s="53" t="s">
        <v>5364</v>
      </c>
      <c r="F5698" s="53" t="s">
        <v>5245</v>
      </c>
      <c r="G5698" s="53" t="str">
        <f>VLOOKUP(F5698,'[2]チョウnlist_Bu+Idx'!$A$2:$G$779,7,FALSE)</f>
        <v>タテハチョウ科</v>
      </c>
      <c r="H5698" s="53">
        <v>2</v>
      </c>
      <c r="I5698" s="53">
        <v>4</v>
      </c>
      <c r="M5698" s="52">
        <v>6</v>
      </c>
      <c r="O5698" s="18" t="str">
        <f>IFERROR(VLOOKUP(F5698,'（鳥類・チョウ）vlookup関数用'!$D$35:$F$38,3,0),"")</f>
        <v>重点対策外来種</v>
      </c>
      <c r="P5698" s="18" t="str">
        <f>IFERROR(VLOOKUP(F5698,特定外来生物!$A$3:$G$24,7,0),"")</f>
        <v>特定外来生物</v>
      </c>
      <c r="Q5698" s="17" t="str">
        <f>IFERROR(VLOOKUP(F5698,県RL2019!$B$2:$H$605,4,0),"")</f>
        <v/>
      </c>
      <c r="R5698" s="17" t="str">
        <f>IFERROR(VLOOKUP(F5698,県RL2019!$B$2:$H$605,5,0),"")</f>
        <v/>
      </c>
      <c r="S5698" s="17" t="str">
        <f>IFERROR(VLOOKUP(F5698,県RL2011!$F$3:$H$906,2,0),"")</f>
        <v/>
      </c>
      <c r="T5698" s="17" t="str">
        <f>IFERROR(VLOOKUP(F5698,県RL2011!$F$3:$H$906,3,0),"")</f>
        <v/>
      </c>
      <c r="U5698" s="150" t="str">
        <f>IFERROR(VLOOKUP(F5698,国RL2020!$B$2:$E$878,4,0),"")</f>
        <v/>
      </c>
      <c r="V5698" s="150" t="str">
        <f>IFERROR(VLOOKUP(F5698,国RL2020!$B$2:$E$878,3,0),"")</f>
        <v/>
      </c>
      <c r="W5698" s="19" t="str">
        <f>IFERROR(VLOOKUP(F5698,国RL2019!$B$2:$E$873,4,0),"")</f>
        <v/>
      </c>
      <c r="X5698" s="19" t="str">
        <f>IFERROR(VLOOKUP(F5698,国RL2019!$B$2:$E$873,3,0),"")</f>
        <v/>
      </c>
      <c r="Y5698" s="19" t="str">
        <f>IFERROR(VLOOKUP(F5698,国RL2017!$B$2:$E$870,4,0),"")</f>
        <v/>
      </c>
      <c r="Z5698" s="19" t="str">
        <f>IFERROR(VLOOKUP(F5698,国RL2017!$B$2:$E$870,3,0),"")</f>
        <v/>
      </c>
      <c r="AA5698" s="19" t="str">
        <f>IFERROR(VLOOKUP(F5698,国RL2006!$B$2:$E$567,4,0),"")</f>
        <v/>
      </c>
      <c r="AB5698" s="19" t="str">
        <f>IFERROR(VLOOKUP(F5698,国RL2006!$B$2:$E$567,3,0),"")</f>
        <v/>
      </c>
    </row>
    <row r="5699" spans="1:29" x14ac:dyDescent="0.15">
      <c r="A5699" s="170">
        <v>5698</v>
      </c>
      <c r="B5699" s="24">
        <v>2025</v>
      </c>
      <c r="C5699" s="53">
        <v>8</v>
      </c>
      <c r="D5699" s="53">
        <v>7</v>
      </c>
      <c r="E5699" s="53" t="s">
        <v>5364</v>
      </c>
      <c r="F5699" s="53" t="s">
        <v>5363</v>
      </c>
      <c r="G5699" s="53" t="str">
        <f>VLOOKUP(F5699,'[2]チョウnlist_Bu+Idx'!$A$2:$G$779,7,FALSE)</f>
        <v>ジャノメチョウ科</v>
      </c>
      <c r="H5699" s="53">
        <v>14</v>
      </c>
      <c r="I5699" s="53">
        <v>2</v>
      </c>
      <c r="M5699" s="52">
        <v>16</v>
      </c>
      <c r="O5699" s="18" t="str">
        <f>IFERROR(VLOOKUP(F5699,'（鳥類・チョウ）vlookup関数用'!$D$35:$F$38,3,0),"")</f>
        <v/>
      </c>
      <c r="P5699" s="18" t="str">
        <f>IFERROR(VLOOKUP(F5699,特定外来生物!$A$3:$G$24,7,0),"")</f>
        <v/>
      </c>
      <c r="Q5699" s="17" t="str">
        <f>IFERROR(VLOOKUP(F5699,県RL2019!$B$2:$H$605,4,0),"")</f>
        <v/>
      </c>
      <c r="R5699" s="17" t="str">
        <f>IFERROR(VLOOKUP(F5699,県RL2019!$B$2:$H$605,5,0),"")</f>
        <v/>
      </c>
      <c r="S5699" s="17" t="str">
        <f>IFERROR(VLOOKUP(F5699,県RL2011!$F$3:$H$906,2,0),"")</f>
        <v/>
      </c>
      <c r="T5699" s="17" t="str">
        <f>IFERROR(VLOOKUP(F5699,県RL2011!$F$3:$H$906,3,0),"")</f>
        <v/>
      </c>
      <c r="U5699" s="150" t="str">
        <f>IFERROR(VLOOKUP(F5699,国RL2020!$B$2:$E$878,4,0),"")</f>
        <v/>
      </c>
      <c r="V5699" s="150" t="str">
        <f>IFERROR(VLOOKUP(F5699,国RL2020!$B$2:$E$878,3,0),"")</f>
        <v/>
      </c>
      <c r="W5699" s="19" t="str">
        <f>IFERROR(VLOOKUP(F5699,国RL2019!$B$2:$E$873,4,0),"")</f>
        <v/>
      </c>
      <c r="X5699" s="19" t="str">
        <f>IFERROR(VLOOKUP(F5699,国RL2019!$B$2:$E$873,3,0),"")</f>
        <v/>
      </c>
      <c r="Y5699" s="19" t="str">
        <f>IFERROR(VLOOKUP(F5699,国RL2017!$B$2:$E$870,4,0),"")</f>
        <v/>
      </c>
      <c r="Z5699" s="19" t="str">
        <f>IFERROR(VLOOKUP(F5699,国RL2017!$B$2:$E$870,3,0),"")</f>
        <v/>
      </c>
      <c r="AA5699" s="19" t="str">
        <f>IFERROR(VLOOKUP(F5699,国RL2006!$B$2:$E$567,4,0),"")</f>
        <v/>
      </c>
      <c r="AB5699" s="19" t="str">
        <f>IFERROR(VLOOKUP(F5699,国RL2006!$B$2:$E$567,3,0),"")</f>
        <v/>
      </c>
    </row>
    <row r="5700" spans="1:29" x14ac:dyDescent="0.15">
      <c r="A5700" s="170">
        <v>5699</v>
      </c>
      <c r="B5700" s="24">
        <v>2025</v>
      </c>
      <c r="C5700" s="53">
        <v>8</v>
      </c>
      <c r="D5700" s="53">
        <v>7</v>
      </c>
      <c r="E5700" s="53" t="s">
        <v>5364</v>
      </c>
      <c r="F5700" s="53" t="s">
        <v>5361</v>
      </c>
      <c r="G5700" s="53" t="str">
        <f>VLOOKUP(F5700,'[2]チョウnlist_Bu+Idx'!$A$2:$G$779,7,FALSE)</f>
        <v>ジャノメチョウ科</v>
      </c>
      <c r="H5700" s="53">
        <v>1</v>
      </c>
      <c r="M5700" s="52">
        <v>1</v>
      </c>
      <c r="O5700" s="18" t="str">
        <f>IFERROR(VLOOKUP(F5700,'（鳥類・チョウ）vlookup関数用'!$D$35:$F$38,3,0),"")</f>
        <v/>
      </c>
      <c r="P5700" s="18" t="str">
        <f>IFERROR(VLOOKUP(F5700,特定外来生物!$A$3:$G$24,7,0),"")</f>
        <v/>
      </c>
      <c r="Q5700" s="17" t="str">
        <f>IFERROR(VLOOKUP(F5700,県RL2019!$B$2:$H$605,4,0),"")</f>
        <v/>
      </c>
      <c r="R5700" s="17" t="str">
        <f>IFERROR(VLOOKUP(F5700,県RL2019!$B$2:$H$605,5,0),"")</f>
        <v/>
      </c>
      <c r="S5700" s="17" t="str">
        <f>IFERROR(VLOOKUP(F5700,県RL2011!$F$3:$H$906,2,0),"")</f>
        <v/>
      </c>
      <c r="T5700" s="17" t="str">
        <f>IFERROR(VLOOKUP(F5700,県RL2011!$F$3:$H$906,3,0),"")</f>
        <v/>
      </c>
      <c r="U5700" s="150" t="str">
        <f>IFERROR(VLOOKUP(F5700,国RL2020!$B$2:$E$878,4,0),"")</f>
        <v/>
      </c>
      <c r="V5700" s="150" t="str">
        <f>IFERROR(VLOOKUP(F5700,国RL2020!$B$2:$E$878,3,0),"")</f>
        <v/>
      </c>
      <c r="W5700" s="19" t="str">
        <f>IFERROR(VLOOKUP(F5700,国RL2019!$B$2:$E$873,4,0),"")</f>
        <v/>
      </c>
      <c r="X5700" s="19" t="str">
        <f>IFERROR(VLOOKUP(F5700,国RL2019!$B$2:$E$873,3,0),"")</f>
        <v/>
      </c>
      <c r="Y5700" s="19" t="str">
        <f>IFERROR(VLOOKUP(F5700,国RL2017!$B$2:$E$870,4,0),"")</f>
        <v/>
      </c>
      <c r="Z5700" s="19" t="str">
        <f>IFERROR(VLOOKUP(F5700,国RL2017!$B$2:$E$870,3,0),"")</f>
        <v/>
      </c>
      <c r="AA5700" s="19" t="str">
        <f>IFERROR(VLOOKUP(F5700,国RL2006!$B$2:$E$567,4,0),"")</f>
        <v/>
      </c>
      <c r="AB5700" s="19" t="str">
        <f>IFERROR(VLOOKUP(F5700,国RL2006!$B$2:$E$567,3,0),"")</f>
        <v/>
      </c>
    </row>
    <row r="5701" spans="1:29" x14ac:dyDescent="0.15">
      <c r="A5701" s="170">
        <v>5700</v>
      </c>
      <c r="B5701" s="24">
        <v>2025</v>
      </c>
      <c r="C5701" s="53">
        <v>8</v>
      </c>
      <c r="D5701" s="53">
        <v>7</v>
      </c>
      <c r="E5701" s="53" t="s">
        <v>5364</v>
      </c>
      <c r="F5701" s="53" t="s">
        <v>5263</v>
      </c>
      <c r="G5701" s="53" t="str">
        <f>VLOOKUP(F5701,'[2]チョウnlist_Bu+Idx'!$A$2:$G$779,7,FALSE)</f>
        <v>ジャノメチョウ科</v>
      </c>
      <c r="H5701" s="53">
        <v>3</v>
      </c>
      <c r="M5701" s="52">
        <v>3</v>
      </c>
      <c r="O5701" s="18" t="str">
        <f>IFERROR(VLOOKUP(F5701,'（鳥類・チョウ）vlookup関数用'!$D$35:$F$38,3,0),"")</f>
        <v/>
      </c>
      <c r="P5701" s="18" t="str">
        <f>IFERROR(VLOOKUP(F5701,特定外来生物!$A$3:$G$24,7,0),"")</f>
        <v/>
      </c>
      <c r="Q5701" s="17" t="str">
        <f>IFERROR(VLOOKUP(F5701,県RL2019!$B$2:$H$605,4,0),"")</f>
        <v/>
      </c>
      <c r="R5701" s="17" t="str">
        <f>IFERROR(VLOOKUP(F5701,県RL2019!$B$2:$H$605,5,0),"")</f>
        <v/>
      </c>
      <c r="S5701" s="17" t="str">
        <f>IFERROR(VLOOKUP(F5701,県RL2011!$F$3:$H$906,2,0),"")</f>
        <v/>
      </c>
      <c r="T5701" s="17" t="str">
        <f>IFERROR(VLOOKUP(F5701,県RL2011!$F$3:$H$906,3,0),"")</f>
        <v/>
      </c>
      <c r="U5701" s="150" t="str">
        <f>IFERROR(VLOOKUP(F5701,国RL2020!$B$2:$E$878,4,0),"")</f>
        <v/>
      </c>
      <c r="V5701" s="150" t="str">
        <f>IFERROR(VLOOKUP(F5701,国RL2020!$B$2:$E$878,3,0),"")</f>
        <v/>
      </c>
      <c r="W5701" s="19" t="str">
        <f>IFERROR(VLOOKUP(F5701,国RL2019!$B$2:$E$873,4,0),"")</f>
        <v/>
      </c>
      <c r="X5701" s="19" t="str">
        <f>IFERROR(VLOOKUP(F5701,国RL2019!$B$2:$E$873,3,0),"")</f>
        <v/>
      </c>
      <c r="Y5701" s="19" t="str">
        <f>IFERROR(VLOOKUP(F5701,国RL2017!$B$2:$E$870,4,0),"")</f>
        <v/>
      </c>
      <c r="Z5701" s="19" t="str">
        <f>IFERROR(VLOOKUP(F5701,国RL2017!$B$2:$E$870,3,0),"")</f>
        <v/>
      </c>
      <c r="AA5701" s="19" t="str">
        <f>IFERROR(VLOOKUP(F5701,国RL2006!$B$2:$E$567,4,0),"")</f>
        <v/>
      </c>
      <c r="AB5701" s="19" t="str">
        <f>IFERROR(VLOOKUP(F5701,国RL2006!$B$2:$E$567,3,0),"")</f>
        <v/>
      </c>
    </row>
    <row r="5702" spans="1:29" x14ac:dyDescent="0.15">
      <c r="A5702" s="170">
        <v>5701</v>
      </c>
      <c r="B5702" s="24">
        <v>2025</v>
      </c>
      <c r="C5702" s="53">
        <v>8</v>
      </c>
      <c r="D5702" s="53">
        <v>7</v>
      </c>
      <c r="E5702" s="53" t="s">
        <v>5364</v>
      </c>
      <c r="F5702" s="53" t="s">
        <v>5269</v>
      </c>
      <c r="G5702" s="53" t="str">
        <f>VLOOKUP(F5702,'[2]チョウnlist_Bu+Idx'!$A$2:$G$779,7,FALSE)</f>
        <v>ジャノメチョウ科</v>
      </c>
      <c r="H5702" s="53">
        <v>18</v>
      </c>
      <c r="I5702" s="53">
        <v>5</v>
      </c>
      <c r="M5702" s="52">
        <v>23</v>
      </c>
      <c r="O5702" s="18" t="str">
        <f>IFERROR(VLOOKUP(F5702,'（鳥類・チョウ）vlookup関数用'!$D$35:$F$38,3,0),"")</f>
        <v/>
      </c>
      <c r="P5702" s="18" t="str">
        <f>IFERROR(VLOOKUP(F5702,特定外来生物!$A$3:$G$24,7,0),"")</f>
        <v/>
      </c>
      <c r="Q5702" s="17" t="str">
        <f>IFERROR(VLOOKUP(F5702,県RL2019!$B$2:$H$605,4,0),"")</f>
        <v/>
      </c>
      <c r="R5702" s="17" t="str">
        <f>IFERROR(VLOOKUP(F5702,県RL2019!$B$2:$H$605,5,0),"")</f>
        <v/>
      </c>
      <c r="S5702" s="17" t="str">
        <f>IFERROR(VLOOKUP(F5702,県RL2011!$F$3:$H$906,2,0),"")</f>
        <v/>
      </c>
      <c r="T5702" s="17" t="str">
        <f>IFERROR(VLOOKUP(F5702,県RL2011!$F$3:$H$906,3,0),"")</f>
        <v/>
      </c>
      <c r="U5702" s="150" t="str">
        <f>IFERROR(VLOOKUP(F5702,国RL2020!$B$2:$E$878,4,0),"")</f>
        <v/>
      </c>
      <c r="V5702" s="150" t="str">
        <f>IFERROR(VLOOKUP(F5702,国RL2020!$B$2:$E$878,3,0),"")</f>
        <v/>
      </c>
      <c r="W5702" s="19" t="str">
        <f>IFERROR(VLOOKUP(F5702,国RL2019!$B$2:$E$873,4,0),"")</f>
        <v/>
      </c>
      <c r="X5702" s="19" t="str">
        <f>IFERROR(VLOOKUP(F5702,国RL2019!$B$2:$E$873,3,0),"")</f>
        <v/>
      </c>
      <c r="Y5702" s="19" t="str">
        <f>IFERROR(VLOOKUP(F5702,国RL2017!$B$2:$E$870,4,0),"")</f>
        <v/>
      </c>
      <c r="Z5702" s="19" t="str">
        <f>IFERROR(VLOOKUP(F5702,国RL2017!$B$2:$E$870,3,0),"")</f>
        <v/>
      </c>
      <c r="AA5702" s="19" t="str">
        <f>IFERROR(VLOOKUP(F5702,国RL2006!$B$2:$E$567,4,0),"")</f>
        <v/>
      </c>
      <c r="AB5702" s="19" t="str">
        <f>IFERROR(VLOOKUP(F5702,国RL2006!$B$2:$E$567,3,0),"")</f>
        <v/>
      </c>
    </row>
    <row r="5703" spans="1:29" x14ac:dyDescent="0.15">
      <c r="A5703" s="170">
        <v>5702</v>
      </c>
      <c r="B5703" s="24">
        <v>2025</v>
      </c>
      <c r="C5703" s="53">
        <v>8</v>
      </c>
      <c r="D5703" s="53">
        <v>7</v>
      </c>
      <c r="E5703" s="53" t="s">
        <v>5364</v>
      </c>
      <c r="F5703" s="53" t="s">
        <v>5323</v>
      </c>
      <c r="G5703" s="53" t="str">
        <f>VLOOKUP(F5703,'[2]チョウnlist_Bu+Idx'!$A$2:$G$779,7,FALSE)</f>
        <v>セセリチョウ科</v>
      </c>
      <c r="H5703" s="53">
        <v>4</v>
      </c>
      <c r="M5703" s="52">
        <v>4</v>
      </c>
      <c r="O5703" s="18" t="str">
        <f>IFERROR(VLOOKUP(F5703,'（鳥類・チョウ）vlookup関数用'!$D$35:$F$38,3,0),"")</f>
        <v/>
      </c>
      <c r="P5703" s="18" t="str">
        <f>IFERROR(VLOOKUP(F5703,特定外来生物!$A$3:$G$24,7,0),"")</f>
        <v/>
      </c>
      <c r="Q5703" s="17" t="str">
        <f>IFERROR(VLOOKUP(F5703,県RL2019!$B$2:$H$605,4,0),"")</f>
        <v/>
      </c>
      <c r="R5703" s="17" t="str">
        <f>IFERROR(VLOOKUP(F5703,県RL2019!$B$2:$H$605,5,0),"")</f>
        <v/>
      </c>
      <c r="S5703" s="17" t="str">
        <f>IFERROR(VLOOKUP(F5703,県RL2011!$F$3:$H$906,2,0),"")</f>
        <v/>
      </c>
      <c r="T5703" s="17" t="str">
        <f>IFERROR(VLOOKUP(F5703,県RL2011!$F$3:$H$906,3,0),"")</f>
        <v/>
      </c>
      <c r="U5703" s="150" t="str">
        <f>IFERROR(VLOOKUP(F5703,国RL2020!$B$2:$E$878,4,0),"")</f>
        <v/>
      </c>
      <c r="V5703" s="150" t="str">
        <f>IFERROR(VLOOKUP(F5703,国RL2020!$B$2:$E$878,3,0),"")</f>
        <v/>
      </c>
      <c r="W5703" s="19" t="str">
        <f>IFERROR(VLOOKUP(F5703,国RL2019!$B$2:$E$873,4,0),"")</f>
        <v/>
      </c>
      <c r="X5703" s="19" t="str">
        <f>IFERROR(VLOOKUP(F5703,国RL2019!$B$2:$E$873,3,0),"")</f>
        <v/>
      </c>
      <c r="Y5703" s="19" t="str">
        <f>IFERROR(VLOOKUP(F5703,国RL2017!$B$2:$E$870,4,0),"")</f>
        <v/>
      </c>
      <c r="Z5703" s="19" t="str">
        <f>IFERROR(VLOOKUP(F5703,国RL2017!$B$2:$E$870,3,0),"")</f>
        <v/>
      </c>
      <c r="AA5703" s="19" t="str">
        <f>IFERROR(VLOOKUP(F5703,国RL2006!$B$2:$E$567,4,0),"")</f>
        <v/>
      </c>
      <c r="AB5703" s="19" t="str">
        <f>IFERROR(VLOOKUP(F5703,国RL2006!$B$2:$E$567,3,0),"")</f>
        <v/>
      </c>
    </row>
    <row r="5704" spans="1:29" x14ac:dyDescent="0.15">
      <c r="A5704" s="170">
        <v>5703</v>
      </c>
      <c r="B5704" s="24">
        <v>2025</v>
      </c>
      <c r="C5704" s="53">
        <v>8</v>
      </c>
      <c r="D5704" s="53">
        <v>7</v>
      </c>
      <c r="E5704" s="53" t="s">
        <v>5364</v>
      </c>
      <c r="F5704" s="53" t="s">
        <v>5374</v>
      </c>
      <c r="G5704" s="53" t="str">
        <f>VLOOKUP(F5704,'[2]チョウnlist_Bu+Idx'!$A$2:$G$779,7,FALSE)</f>
        <v>セセリチョウ科</v>
      </c>
      <c r="H5704" s="53">
        <v>3</v>
      </c>
      <c r="M5704" s="52">
        <v>3</v>
      </c>
      <c r="O5704" s="18" t="str">
        <f>IFERROR(VLOOKUP(F5704,'（鳥類・チョウ）vlookup関数用'!$D$35:$F$38,3,0),"")</f>
        <v/>
      </c>
      <c r="P5704" s="18" t="str">
        <f>IFERROR(VLOOKUP(F5704,特定外来生物!$A$3:$G$24,7,0),"")</f>
        <v/>
      </c>
      <c r="Q5704" s="17" t="str">
        <f>IFERROR(VLOOKUP(F5704,県RL2019!$B$2:$H$605,4,0),"")</f>
        <v/>
      </c>
      <c r="R5704" s="17" t="str">
        <f>IFERROR(VLOOKUP(F5704,県RL2019!$B$2:$H$605,5,0),"")</f>
        <v/>
      </c>
      <c r="S5704" s="17" t="str">
        <f>IFERROR(VLOOKUP(F5704,県RL2011!$F$3:$H$906,2,0),"")</f>
        <v/>
      </c>
      <c r="T5704" s="17" t="str">
        <f>IFERROR(VLOOKUP(F5704,県RL2011!$F$3:$H$906,3,0),"")</f>
        <v/>
      </c>
      <c r="U5704" s="150" t="str">
        <f>IFERROR(VLOOKUP(F5704,国RL2020!$B$2:$E$878,4,0),"")</f>
        <v/>
      </c>
      <c r="V5704" s="150" t="str">
        <f>IFERROR(VLOOKUP(F5704,国RL2020!$B$2:$E$878,3,0),"")</f>
        <v/>
      </c>
      <c r="W5704" s="19" t="str">
        <f>IFERROR(VLOOKUP(F5704,国RL2019!$B$2:$E$873,4,0),"")</f>
        <v/>
      </c>
      <c r="X5704" s="19" t="str">
        <f>IFERROR(VLOOKUP(F5704,国RL2019!$B$2:$E$873,3,0),"")</f>
        <v/>
      </c>
      <c r="Y5704" s="19" t="str">
        <f>IFERROR(VLOOKUP(F5704,国RL2017!$B$2:$E$870,4,0),"")</f>
        <v/>
      </c>
      <c r="Z5704" s="19" t="str">
        <f>IFERROR(VLOOKUP(F5704,国RL2017!$B$2:$E$870,3,0),"")</f>
        <v/>
      </c>
      <c r="AA5704" s="19" t="str">
        <f>IFERROR(VLOOKUP(F5704,国RL2006!$B$2:$E$567,4,0),"")</f>
        <v/>
      </c>
      <c r="AB5704" s="19" t="str">
        <f>IFERROR(VLOOKUP(F5704,国RL2006!$B$2:$E$567,3,0),"")</f>
        <v/>
      </c>
    </row>
    <row r="5705" spans="1:29" x14ac:dyDescent="0.15">
      <c r="A5705" s="170">
        <v>5704</v>
      </c>
      <c r="B5705" s="24">
        <v>2025</v>
      </c>
      <c r="C5705" s="53">
        <v>8</v>
      </c>
      <c r="D5705" s="53">
        <v>7</v>
      </c>
      <c r="E5705" s="53" t="s">
        <v>5364</v>
      </c>
      <c r="F5705" s="53" t="s">
        <v>5362</v>
      </c>
      <c r="G5705" s="53" t="str">
        <f>VLOOKUP(F5705,'[2]チョウnlist_Bu+Idx'!$A$2:$G$779,7,FALSE)</f>
        <v>セセリチョウ科</v>
      </c>
      <c r="H5705" s="53">
        <v>1</v>
      </c>
      <c r="M5705" s="52">
        <v>1</v>
      </c>
      <c r="O5705" s="18" t="str">
        <f>IFERROR(VLOOKUP(F5705,'（鳥類・チョウ）vlookup関数用'!$D$35:$F$38,3,0),"")</f>
        <v/>
      </c>
      <c r="P5705" s="18" t="str">
        <f>IFERROR(VLOOKUP(F5705,特定外来生物!$A$3:$G$24,7,0),"")</f>
        <v/>
      </c>
      <c r="Q5705" s="17" t="str">
        <f>IFERROR(VLOOKUP(F5705,県RL2019!$B$2:$H$605,4,0),"")</f>
        <v/>
      </c>
      <c r="R5705" s="17" t="str">
        <f>IFERROR(VLOOKUP(F5705,県RL2019!$B$2:$H$605,5,0),"")</f>
        <v/>
      </c>
      <c r="S5705" s="17" t="str">
        <f>IFERROR(VLOOKUP(F5705,県RL2011!$F$3:$H$906,2,0),"")</f>
        <v/>
      </c>
      <c r="T5705" s="17" t="str">
        <f>IFERROR(VLOOKUP(F5705,県RL2011!$F$3:$H$906,3,0),"")</f>
        <v/>
      </c>
      <c r="U5705" s="150" t="str">
        <f>IFERROR(VLOOKUP(F5705,国RL2020!$B$2:$E$878,4,0),"")</f>
        <v/>
      </c>
      <c r="V5705" s="150" t="str">
        <f>IFERROR(VLOOKUP(F5705,国RL2020!$B$2:$E$878,3,0),"")</f>
        <v/>
      </c>
      <c r="W5705" s="19" t="str">
        <f>IFERROR(VLOOKUP(F5705,国RL2019!$B$2:$E$873,4,0),"")</f>
        <v/>
      </c>
      <c r="X5705" s="19" t="str">
        <f>IFERROR(VLOOKUP(F5705,国RL2019!$B$2:$E$873,3,0),"")</f>
        <v/>
      </c>
      <c r="Y5705" s="19" t="str">
        <f>IFERROR(VLOOKUP(F5705,国RL2017!$B$2:$E$870,4,0),"")</f>
        <v/>
      </c>
      <c r="Z5705" s="19" t="str">
        <f>IFERROR(VLOOKUP(F5705,国RL2017!$B$2:$E$870,3,0),"")</f>
        <v/>
      </c>
      <c r="AA5705" s="19" t="str">
        <f>IFERROR(VLOOKUP(F5705,国RL2006!$B$2:$E$567,4,0),"")</f>
        <v/>
      </c>
      <c r="AB5705" s="19" t="str">
        <f>IFERROR(VLOOKUP(F5705,国RL2006!$B$2:$E$567,3,0),"")</f>
        <v/>
      </c>
    </row>
    <row r="5706" spans="1:29" x14ac:dyDescent="0.15">
      <c r="A5706" s="170">
        <v>5705</v>
      </c>
      <c r="B5706" s="24">
        <v>2025</v>
      </c>
      <c r="C5706" s="53">
        <v>8</v>
      </c>
      <c r="D5706" s="53">
        <v>7</v>
      </c>
      <c r="E5706" s="53" t="s">
        <v>5364</v>
      </c>
      <c r="F5706" s="53" t="s">
        <v>5380</v>
      </c>
      <c r="G5706" s="53" t="str">
        <f>VLOOKUP(F5706,'[2]チョウnlist_Bu+Idx'!$A$2:$G$779,7,FALSE)</f>
        <v>セセリチョウ科</v>
      </c>
      <c r="H5706" s="53">
        <v>1</v>
      </c>
      <c r="M5706" s="52">
        <v>1</v>
      </c>
      <c r="O5706" s="18" t="str">
        <f>IFERROR(VLOOKUP(F5706,'（鳥類・チョウ）vlookup関数用'!$D$35:$F$38,3,0),"")</f>
        <v/>
      </c>
      <c r="P5706" s="18" t="str">
        <f>IFERROR(VLOOKUP(F5706,特定外来生物!$A$3:$G$24,7,0),"")</f>
        <v/>
      </c>
      <c r="Q5706" s="17" t="str">
        <f>IFERROR(VLOOKUP(F5706,県RL2019!$B$2:$H$605,4,0),"")</f>
        <v>B</v>
      </c>
      <c r="R5706" s="17" t="str">
        <f>IFERROR(VLOOKUP(F5706,県RL2019!$B$2:$H$605,5,0),"")</f>
        <v>重要保護生物</v>
      </c>
      <c r="S5706" s="17" t="str">
        <f>IFERROR(VLOOKUP(F5706,県RL2011!$F$3:$H$906,2,0),"")</f>
        <v>B</v>
      </c>
      <c r="T5706" s="17" t="str">
        <f>IFERROR(VLOOKUP(F5706,県RL2011!$F$3:$H$906,3,0),"")</f>
        <v>重要保護生物</v>
      </c>
      <c r="U5706" s="150" t="str">
        <f>IFERROR(VLOOKUP(F5706,国RL2020!$B$2:$E$878,4,0),"")</f>
        <v/>
      </c>
      <c r="V5706" s="150" t="str">
        <f>IFERROR(VLOOKUP(F5706,国RL2020!$B$2:$E$878,3,0),"")</f>
        <v/>
      </c>
      <c r="W5706" s="19" t="str">
        <f>IFERROR(VLOOKUP(F5706,国RL2019!$B$2:$E$873,4,0),"")</f>
        <v/>
      </c>
      <c r="X5706" s="19" t="str">
        <f>IFERROR(VLOOKUP(F5706,国RL2019!$B$2:$E$873,3,0),"")</f>
        <v/>
      </c>
      <c r="Y5706" s="19" t="str">
        <f>IFERROR(VLOOKUP(F5706,国RL2017!$B$2:$E$870,4,0),"")</f>
        <v/>
      </c>
      <c r="Z5706" s="19" t="str">
        <f>IFERROR(VLOOKUP(F5706,国RL2017!$B$2:$E$870,3,0),"")</f>
        <v/>
      </c>
      <c r="AA5706" s="19" t="str">
        <f>IFERROR(VLOOKUP(F5706,国RL2006!$B$2:$E$567,4,0),"")</f>
        <v/>
      </c>
      <c r="AB5706" s="19" t="str">
        <f>IFERROR(VLOOKUP(F5706,国RL2006!$B$2:$E$567,3,0),"")</f>
        <v/>
      </c>
    </row>
    <row r="5707" spans="1:29" x14ac:dyDescent="0.15">
      <c r="A5707" s="170">
        <v>5706</v>
      </c>
      <c r="B5707" s="24">
        <v>2025</v>
      </c>
      <c r="C5707" s="53">
        <v>8</v>
      </c>
      <c r="D5707" s="53">
        <v>7</v>
      </c>
      <c r="E5707" s="53" t="s">
        <v>5364</v>
      </c>
      <c r="F5707" s="53" t="s">
        <v>5366</v>
      </c>
      <c r="G5707" s="53" t="str">
        <f>VLOOKUP(F5707,'[2]チョウnlist_Bu+Idx'!$A$2:$G$779,7,FALSE)</f>
        <v>セセリチョウ科</v>
      </c>
      <c r="I5707" s="53">
        <v>1</v>
      </c>
      <c r="M5707" s="52">
        <v>1</v>
      </c>
      <c r="O5707" s="18" t="str">
        <f>IFERROR(VLOOKUP(F5707,'（鳥類・チョウ）vlookup関数用'!$D$35:$F$38,3,0),"")</f>
        <v/>
      </c>
      <c r="P5707" s="18" t="str">
        <f>IFERROR(VLOOKUP(F5707,特定外来生物!$A$3:$G$24,7,0),"")</f>
        <v/>
      </c>
      <c r="Q5707" s="17" t="str">
        <f>IFERROR(VLOOKUP(F5707,県RL2019!$B$2:$H$605,4,0),"")</f>
        <v/>
      </c>
      <c r="R5707" s="17" t="str">
        <f>IFERROR(VLOOKUP(F5707,県RL2019!$B$2:$H$605,5,0),"")</f>
        <v/>
      </c>
      <c r="S5707" s="17" t="str">
        <f>IFERROR(VLOOKUP(F5707,県RL2011!$F$3:$H$906,2,0),"")</f>
        <v/>
      </c>
      <c r="T5707" s="17" t="str">
        <f>IFERROR(VLOOKUP(F5707,県RL2011!$F$3:$H$906,3,0),"")</f>
        <v/>
      </c>
      <c r="U5707" s="150" t="str">
        <f>IFERROR(VLOOKUP(F5707,国RL2020!$B$2:$E$878,4,0),"")</f>
        <v/>
      </c>
      <c r="V5707" s="150" t="str">
        <f>IFERROR(VLOOKUP(F5707,国RL2020!$B$2:$E$878,3,0),"")</f>
        <v/>
      </c>
      <c r="W5707" s="19" t="str">
        <f>IFERROR(VLOOKUP(F5707,国RL2019!$B$2:$E$873,4,0),"")</f>
        <v/>
      </c>
      <c r="X5707" s="19" t="str">
        <f>IFERROR(VLOOKUP(F5707,国RL2019!$B$2:$E$873,3,0),"")</f>
        <v/>
      </c>
      <c r="Y5707" s="19" t="str">
        <f>IFERROR(VLOOKUP(F5707,国RL2017!$B$2:$E$870,4,0),"")</f>
        <v/>
      </c>
      <c r="Z5707" s="19" t="str">
        <f>IFERROR(VLOOKUP(F5707,国RL2017!$B$2:$E$870,3,0),"")</f>
        <v/>
      </c>
      <c r="AA5707" s="19" t="str">
        <f>IFERROR(VLOOKUP(F5707,国RL2006!$B$2:$E$567,4,0),"")</f>
        <v/>
      </c>
      <c r="AB5707" s="19" t="str">
        <f>IFERROR(VLOOKUP(F5707,国RL2006!$B$2:$E$567,3,0),"")</f>
        <v/>
      </c>
      <c r="AC5707" s="53" t="s">
        <v>5381</v>
      </c>
    </row>
    <row r="5708" spans="1:29" x14ac:dyDescent="0.15">
      <c r="A5708" s="170">
        <v>5707</v>
      </c>
      <c r="B5708" s="24">
        <v>2025</v>
      </c>
      <c r="C5708" s="53">
        <v>9</v>
      </c>
      <c r="D5708" s="53">
        <v>1</v>
      </c>
      <c r="E5708" s="53" t="s">
        <v>2957</v>
      </c>
      <c r="F5708" s="53" t="s">
        <v>5357</v>
      </c>
      <c r="G5708" s="53" t="str">
        <f>VLOOKUP(F5708,'[2]チョウnlist_Bu+Idx'!$A$2:$G$779,7,FALSE)</f>
        <v>アゲハチョウ科</v>
      </c>
      <c r="J5708" s="53">
        <v>4</v>
      </c>
      <c r="L5708" s="53">
        <v>2</v>
      </c>
      <c r="M5708" s="52">
        <v>6</v>
      </c>
      <c r="O5708" s="18" t="str">
        <f>IFERROR(VLOOKUP(F5708,'（鳥類・チョウ）vlookup関数用'!$D$35:$F$38,3,0),"")</f>
        <v/>
      </c>
      <c r="P5708" s="18" t="str">
        <f>IFERROR(VLOOKUP(F5708,特定外来生物!$A$3:$G$24,7,0),"")</f>
        <v/>
      </c>
      <c r="Q5708" s="17" t="str">
        <f>IFERROR(VLOOKUP(F5708,県RL2019!$B$2:$H$605,4,0),"")</f>
        <v/>
      </c>
      <c r="R5708" s="17" t="str">
        <f>IFERROR(VLOOKUP(F5708,県RL2019!$B$2:$H$605,5,0),"")</f>
        <v/>
      </c>
      <c r="S5708" s="17" t="str">
        <f>IFERROR(VLOOKUP(F5708,県RL2011!$F$3:$H$906,2,0),"")</f>
        <v/>
      </c>
      <c r="T5708" s="17" t="str">
        <f>IFERROR(VLOOKUP(F5708,県RL2011!$F$3:$H$906,3,0),"")</f>
        <v/>
      </c>
      <c r="U5708" s="150" t="str">
        <f>IFERROR(VLOOKUP(F5708,国RL2020!$B$2:$E$878,4,0),"")</f>
        <v/>
      </c>
      <c r="V5708" s="150" t="str">
        <f>IFERROR(VLOOKUP(F5708,国RL2020!$B$2:$E$878,3,0),"")</f>
        <v/>
      </c>
      <c r="W5708" s="19" t="str">
        <f>IFERROR(VLOOKUP(F5708,国RL2019!$B$2:$E$873,4,0),"")</f>
        <v/>
      </c>
      <c r="X5708" s="19" t="str">
        <f>IFERROR(VLOOKUP(F5708,国RL2019!$B$2:$E$873,3,0),"")</f>
        <v/>
      </c>
      <c r="Y5708" s="19" t="str">
        <f>IFERROR(VLOOKUP(F5708,国RL2017!$B$2:$E$870,4,0),"")</f>
        <v/>
      </c>
      <c r="Z5708" s="19" t="str">
        <f>IFERROR(VLOOKUP(F5708,国RL2017!$B$2:$E$870,3,0),"")</f>
        <v/>
      </c>
      <c r="AA5708" s="19" t="str">
        <f>IFERROR(VLOOKUP(F5708,国RL2006!$B$2:$E$567,4,0),"")</f>
        <v/>
      </c>
      <c r="AB5708" s="19" t="str">
        <f>IFERROR(VLOOKUP(F5708,国RL2006!$B$2:$E$567,3,0),"")</f>
        <v/>
      </c>
    </row>
    <row r="5709" spans="1:29" x14ac:dyDescent="0.15">
      <c r="A5709" s="170">
        <v>5708</v>
      </c>
      <c r="B5709" s="24">
        <v>2025</v>
      </c>
      <c r="C5709" s="53">
        <v>9</v>
      </c>
      <c r="D5709" s="53">
        <v>1</v>
      </c>
      <c r="E5709" s="53" t="s">
        <v>2957</v>
      </c>
      <c r="F5709" s="53" t="s">
        <v>5264</v>
      </c>
      <c r="G5709" s="53" t="str">
        <f>VLOOKUP(F5709,'[2]チョウnlist_Bu+Idx'!$A$2:$G$779,7,FALSE)</f>
        <v>アゲハチョウ科</v>
      </c>
      <c r="H5709" s="53">
        <v>3</v>
      </c>
      <c r="J5709" s="53">
        <v>2</v>
      </c>
      <c r="K5709" s="53">
        <v>1</v>
      </c>
      <c r="L5709" s="53">
        <v>3</v>
      </c>
      <c r="M5709" s="52">
        <v>9</v>
      </c>
      <c r="O5709" s="18" t="str">
        <f>IFERROR(VLOOKUP(F5709,'（鳥類・チョウ）vlookup関数用'!$D$35:$F$38,3,0),"")</f>
        <v/>
      </c>
      <c r="P5709" s="18" t="str">
        <f>IFERROR(VLOOKUP(F5709,特定外来生物!$A$3:$G$24,7,0),"")</f>
        <v/>
      </c>
      <c r="Q5709" s="17" t="str">
        <f>IFERROR(VLOOKUP(F5709,県RL2019!$B$2:$H$605,4,0),"")</f>
        <v/>
      </c>
      <c r="R5709" s="17" t="str">
        <f>IFERROR(VLOOKUP(F5709,県RL2019!$B$2:$H$605,5,0),"")</f>
        <v/>
      </c>
      <c r="S5709" s="17" t="str">
        <f>IFERROR(VLOOKUP(F5709,県RL2011!$F$3:$H$906,2,0),"")</f>
        <v/>
      </c>
      <c r="T5709" s="17" t="str">
        <f>IFERROR(VLOOKUP(F5709,県RL2011!$F$3:$H$906,3,0),"")</f>
        <v/>
      </c>
      <c r="U5709" s="150" t="str">
        <f>IFERROR(VLOOKUP(F5709,国RL2020!$B$2:$E$878,4,0),"")</f>
        <v/>
      </c>
      <c r="V5709" s="150" t="str">
        <f>IFERROR(VLOOKUP(F5709,国RL2020!$B$2:$E$878,3,0),"")</f>
        <v/>
      </c>
      <c r="W5709" s="19" t="str">
        <f>IFERROR(VLOOKUP(F5709,国RL2019!$B$2:$E$873,4,0),"")</f>
        <v/>
      </c>
      <c r="X5709" s="19" t="str">
        <f>IFERROR(VLOOKUP(F5709,国RL2019!$B$2:$E$873,3,0),"")</f>
        <v/>
      </c>
      <c r="Y5709" s="19" t="str">
        <f>IFERROR(VLOOKUP(F5709,国RL2017!$B$2:$E$870,4,0),"")</f>
        <v/>
      </c>
      <c r="Z5709" s="19" t="str">
        <f>IFERROR(VLOOKUP(F5709,国RL2017!$B$2:$E$870,3,0),"")</f>
        <v/>
      </c>
      <c r="AA5709" s="19" t="str">
        <f>IFERROR(VLOOKUP(F5709,国RL2006!$B$2:$E$567,4,0),"")</f>
        <v/>
      </c>
      <c r="AB5709" s="19" t="str">
        <f>IFERROR(VLOOKUP(F5709,国RL2006!$B$2:$E$567,3,0),"")</f>
        <v/>
      </c>
    </row>
    <row r="5710" spans="1:29" x14ac:dyDescent="0.15">
      <c r="A5710" s="170">
        <v>5709</v>
      </c>
      <c r="B5710" s="24">
        <v>2025</v>
      </c>
      <c r="C5710" s="53">
        <v>9</v>
      </c>
      <c r="D5710" s="53">
        <v>1</v>
      </c>
      <c r="E5710" s="53" t="s">
        <v>2957</v>
      </c>
      <c r="F5710" s="53" t="s">
        <v>5353</v>
      </c>
      <c r="G5710" s="53" t="str">
        <f>VLOOKUP(F5710,'[2]チョウnlist_Bu+Idx'!$A$2:$G$779,7,FALSE)</f>
        <v>アゲハチョウ科</v>
      </c>
      <c r="K5710" s="53">
        <v>1</v>
      </c>
      <c r="M5710" s="52">
        <v>1</v>
      </c>
      <c r="O5710" s="18" t="str">
        <f>IFERROR(VLOOKUP(F5710,'（鳥類・チョウ）vlookup関数用'!$D$35:$F$38,3,0),"")</f>
        <v/>
      </c>
      <c r="P5710" s="18" t="str">
        <f>IFERROR(VLOOKUP(F5710,特定外来生物!$A$3:$G$24,7,0),"")</f>
        <v/>
      </c>
      <c r="Q5710" s="17" t="str">
        <f>IFERROR(VLOOKUP(F5710,県RL2019!$B$2:$H$605,4,0),"")</f>
        <v/>
      </c>
      <c r="R5710" s="17" t="str">
        <f>IFERROR(VLOOKUP(F5710,県RL2019!$B$2:$H$605,5,0),"")</f>
        <v/>
      </c>
      <c r="S5710" s="17" t="str">
        <f>IFERROR(VLOOKUP(F5710,県RL2011!$F$3:$H$906,2,0),"")</f>
        <v/>
      </c>
      <c r="T5710" s="17" t="str">
        <f>IFERROR(VLOOKUP(F5710,県RL2011!$F$3:$H$906,3,0),"")</f>
        <v/>
      </c>
      <c r="U5710" s="150" t="str">
        <f>IFERROR(VLOOKUP(F5710,国RL2020!$B$2:$E$878,4,0),"")</f>
        <v/>
      </c>
      <c r="V5710" s="150" t="str">
        <f>IFERROR(VLOOKUP(F5710,国RL2020!$B$2:$E$878,3,0),"")</f>
        <v/>
      </c>
      <c r="W5710" s="19" t="str">
        <f>IFERROR(VLOOKUP(F5710,国RL2019!$B$2:$E$873,4,0),"")</f>
        <v/>
      </c>
      <c r="X5710" s="19" t="str">
        <f>IFERROR(VLOOKUP(F5710,国RL2019!$B$2:$E$873,3,0),"")</f>
        <v/>
      </c>
      <c r="Y5710" s="19" t="str">
        <f>IFERROR(VLOOKUP(F5710,国RL2017!$B$2:$E$870,4,0),"")</f>
        <v/>
      </c>
      <c r="Z5710" s="19" t="str">
        <f>IFERROR(VLOOKUP(F5710,国RL2017!$B$2:$E$870,3,0),"")</f>
        <v/>
      </c>
      <c r="AA5710" s="19" t="str">
        <f>IFERROR(VLOOKUP(F5710,国RL2006!$B$2:$E$567,4,0),"")</f>
        <v/>
      </c>
      <c r="AB5710" s="19" t="str">
        <f>IFERROR(VLOOKUP(F5710,国RL2006!$B$2:$E$567,3,0),"")</f>
        <v/>
      </c>
    </row>
    <row r="5711" spans="1:29" x14ac:dyDescent="0.15">
      <c r="A5711" s="170">
        <v>5710</v>
      </c>
      <c r="B5711" s="24">
        <v>2025</v>
      </c>
      <c r="C5711" s="53">
        <v>9</v>
      </c>
      <c r="D5711" s="53">
        <v>1</v>
      </c>
      <c r="E5711" s="53" t="s">
        <v>2957</v>
      </c>
      <c r="F5711" s="53" t="s">
        <v>5265</v>
      </c>
      <c r="G5711" s="53" t="s">
        <v>19</v>
      </c>
      <c r="H5711" s="53">
        <v>1</v>
      </c>
      <c r="J5711" s="53">
        <v>1</v>
      </c>
      <c r="M5711" s="52">
        <v>2</v>
      </c>
      <c r="O5711" s="18" t="str">
        <f>IFERROR(VLOOKUP(F5711,'（鳥類・チョウ）vlookup関数用'!$D$35:$F$38,3,0),"")</f>
        <v/>
      </c>
      <c r="P5711" s="18" t="str">
        <f>IFERROR(VLOOKUP(F5711,特定外来生物!$A$3:$G$24,7,0),"")</f>
        <v/>
      </c>
      <c r="Q5711" s="17" t="str">
        <f>IFERROR(VLOOKUP(F5711,県RL2019!$B$2:$H$605,4,0),"")</f>
        <v/>
      </c>
      <c r="R5711" s="17" t="str">
        <f>IFERROR(VLOOKUP(F5711,県RL2019!$B$2:$H$605,5,0),"")</f>
        <v/>
      </c>
      <c r="S5711" s="17" t="str">
        <f>IFERROR(VLOOKUP(F5711,県RL2011!$F$3:$H$906,2,0),"")</f>
        <v/>
      </c>
      <c r="T5711" s="17" t="str">
        <f>IFERROR(VLOOKUP(F5711,県RL2011!$F$3:$H$906,3,0),"")</f>
        <v/>
      </c>
      <c r="U5711" s="150" t="str">
        <f>IFERROR(VLOOKUP(F5711,国RL2020!$B$2:$E$878,4,0),"")</f>
        <v/>
      </c>
      <c r="V5711" s="150" t="str">
        <f>IFERROR(VLOOKUP(F5711,国RL2020!$B$2:$E$878,3,0),"")</f>
        <v/>
      </c>
      <c r="W5711" s="19" t="str">
        <f>IFERROR(VLOOKUP(F5711,国RL2019!$B$2:$E$873,4,0),"")</f>
        <v/>
      </c>
      <c r="X5711" s="19" t="str">
        <f>IFERROR(VLOOKUP(F5711,国RL2019!$B$2:$E$873,3,0),"")</f>
        <v/>
      </c>
      <c r="Y5711" s="19" t="str">
        <f>IFERROR(VLOOKUP(F5711,国RL2017!$B$2:$E$870,4,0),"")</f>
        <v/>
      </c>
      <c r="Z5711" s="19" t="str">
        <f>IFERROR(VLOOKUP(F5711,国RL2017!$B$2:$E$870,3,0),"")</f>
        <v/>
      </c>
      <c r="AA5711" s="19" t="str">
        <f>IFERROR(VLOOKUP(F5711,国RL2006!$B$2:$E$567,4,0),"")</f>
        <v/>
      </c>
      <c r="AB5711" s="19" t="str">
        <f>IFERROR(VLOOKUP(F5711,国RL2006!$B$2:$E$567,3,0),"")</f>
        <v/>
      </c>
    </row>
    <row r="5712" spans="1:29" x14ac:dyDescent="0.15">
      <c r="A5712" s="170">
        <v>5711</v>
      </c>
      <c r="B5712" s="24">
        <v>2025</v>
      </c>
      <c r="C5712" s="53">
        <v>9</v>
      </c>
      <c r="D5712" s="53">
        <v>1</v>
      </c>
      <c r="E5712" s="53" t="s">
        <v>2957</v>
      </c>
      <c r="F5712" s="53" t="s">
        <v>5273</v>
      </c>
      <c r="G5712" s="53" t="str">
        <f>VLOOKUP(F5712,'[2]チョウnlist_Bu+Idx'!$A$2:$G$779,7,FALSE)</f>
        <v>シジミチョウ科</v>
      </c>
      <c r="H5712" s="53">
        <v>27</v>
      </c>
      <c r="J5712" s="53">
        <v>3</v>
      </c>
      <c r="K5712" s="53">
        <v>80</v>
      </c>
      <c r="L5712" s="53">
        <v>10</v>
      </c>
      <c r="M5712" s="52">
        <v>120</v>
      </c>
      <c r="O5712" s="18" t="str">
        <f>IFERROR(VLOOKUP(F5712,'（鳥類・チョウ）vlookup関数用'!$D$35:$F$38,3,0),"")</f>
        <v/>
      </c>
      <c r="P5712" s="18" t="str">
        <f>IFERROR(VLOOKUP(F5712,特定外来生物!$A$3:$G$24,7,0),"")</f>
        <v/>
      </c>
      <c r="Q5712" s="17" t="str">
        <f>IFERROR(VLOOKUP(F5712,県RL2019!$B$2:$H$605,4,0),"")</f>
        <v/>
      </c>
      <c r="R5712" s="17" t="str">
        <f>IFERROR(VLOOKUP(F5712,県RL2019!$B$2:$H$605,5,0),"")</f>
        <v/>
      </c>
      <c r="S5712" s="17" t="str">
        <f>IFERROR(VLOOKUP(F5712,県RL2011!$F$3:$H$906,2,0),"")</f>
        <v/>
      </c>
      <c r="T5712" s="17" t="str">
        <f>IFERROR(VLOOKUP(F5712,県RL2011!$F$3:$H$906,3,0),"")</f>
        <v/>
      </c>
      <c r="U5712" s="150" t="str">
        <f>IFERROR(VLOOKUP(F5712,国RL2020!$B$2:$E$878,4,0),"")</f>
        <v/>
      </c>
      <c r="V5712" s="150" t="str">
        <f>IFERROR(VLOOKUP(F5712,国RL2020!$B$2:$E$878,3,0),"")</f>
        <v/>
      </c>
      <c r="W5712" s="19" t="str">
        <f>IFERROR(VLOOKUP(F5712,国RL2019!$B$2:$E$873,4,0),"")</f>
        <v/>
      </c>
      <c r="X5712" s="19" t="str">
        <f>IFERROR(VLOOKUP(F5712,国RL2019!$B$2:$E$873,3,0),"")</f>
        <v/>
      </c>
      <c r="Y5712" s="19" t="str">
        <f>IFERROR(VLOOKUP(F5712,国RL2017!$B$2:$E$870,4,0),"")</f>
        <v/>
      </c>
      <c r="Z5712" s="19" t="str">
        <f>IFERROR(VLOOKUP(F5712,国RL2017!$B$2:$E$870,3,0),"")</f>
        <v/>
      </c>
      <c r="AA5712" s="19" t="str">
        <f>IFERROR(VLOOKUP(F5712,国RL2006!$B$2:$E$567,4,0),"")</f>
        <v/>
      </c>
      <c r="AB5712" s="19" t="str">
        <f>IFERROR(VLOOKUP(F5712,国RL2006!$B$2:$E$567,3,0),"")</f>
        <v/>
      </c>
    </row>
    <row r="5713" spans="1:28" x14ac:dyDescent="0.15">
      <c r="A5713" s="170">
        <v>5712</v>
      </c>
      <c r="B5713" s="24">
        <v>2025</v>
      </c>
      <c r="C5713" s="53">
        <v>9</v>
      </c>
      <c r="D5713" s="53">
        <v>1</v>
      </c>
      <c r="E5713" s="53" t="s">
        <v>2957</v>
      </c>
      <c r="F5713" s="53" t="s">
        <v>4259</v>
      </c>
      <c r="G5713" s="53" t="str">
        <f>VLOOKUP(F5713,'[2]チョウnlist_Bu+Idx'!$A$2:$G$779,7,FALSE)</f>
        <v>シジミチョウ科</v>
      </c>
      <c r="H5713" s="53">
        <v>1</v>
      </c>
      <c r="M5713" s="52">
        <v>1</v>
      </c>
      <c r="O5713" s="18" t="str">
        <f>IFERROR(VLOOKUP(F5713,'（鳥類・チョウ）vlookup関数用'!$D$35:$F$38,3,0),"")</f>
        <v/>
      </c>
      <c r="P5713" s="18" t="str">
        <f>IFERROR(VLOOKUP(F5713,特定外来生物!$A$3:$G$24,7,0),"")</f>
        <v/>
      </c>
      <c r="Q5713" s="17" t="str">
        <f>IFERROR(VLOOKUP(F5713,県RL2019!$B$2:$H$605,4,0),"")</f>
        <v/>
      </c>
      <c r="R5713" s="17" t="str">
        <f>IFERROR(VLOOKUP(F5713,県RL2019!$B$2:$H$605,5,0),"")</f>
        <v/>
      </c>
      <c r="S5713" s="17" t="str">
        <f>IFERROR(VLOOKUP(F5713,県RL2011!$F$3:$H$906,2,0),"")</f>
        <v/>
      </c>
      <c r="T5713" s="17" t="str">
        <f>IFERROR(VLOOKUP(F5713,県RL2011!$F$3:$H$906,3,0),"")</f>
        <v/>
      </c>
      <c r="U5713" s="150" t="str">
        <f>IFERROR(VLOOKUP(F5713,国RL2020!$B$2:$E$878,4,0),"")</f>
        <v/>
      </c>
      <c r="V5713" s="150" t="str">
        <f>IFERROR(VLOOKUP(F5713,国RL2020!$B$2:$E$878,3,0),"")</f>
        <v/>
      </c>
      <c r="W5713" s="19" t="str">
        <f>IFERROR(VLOOKUP(F5713,国RL2019!$B$2:$E$873,4,0),"")</f>
        <v/>
      </c>
      <c r="X5713" s="19" t="str">
        <f>IFERROR(VLOOKUP(F5713,国RL2019!$B$2:$E$873,3,0),"")</f>
        <v/>
      </c>
      <c r="Y5713" s="19" t="str">
        <f>IFERROR(VLOOKUP(F5713,国RL2017!$B$2:$E$870,4,0),"")</f>
        <v/>
      </c>
      <c r="Z5713" s="19" t="str">
        <f>IFERROR(VLOOKUP(F5713,国RL2017!$B$2:$E$870,3,0),"")</f>
        <v/>
      </c>
      <c r="AA5713" s="19" t="str">
        <f>IFERROR(VLOOKUP(F5713,国RL2006!$B$2:$E$567,4,0),"")</f>
        <v/>
      </c>
      <c r="AB5713" s="19" t="str">
        <f>IFERROR(VLOOKUP(F5713,国RL2006!$B$2:$E$567,3,0),"")</f>
        <v/>
      </c>
    </row>
    <row r="5714" spans="1:28" x14ac:dyDescent="0.15">
      <c r="A5714" s="170">
        <v>5713</v>
      </c>
      <c r="B5714" s="24">
        <v>2025</v>
      </c>
      <c r="C5714" s="53">
        <v>9</v>
      </c>
      <c r="D5714" s="53">
        <v>1</v>
      </c>
      <c r="E5714" s="53" t="s">
        <v>2957</v>
      </c>
      <c r="F5714" s="53" t="s">
        <v>5271</v>
      </c>
      <c r="G5714" s="53" t="str">
        <f>VLOOKUP(F5714,'[2]チョウnlist_Bu+Idx'!$A$2:$G$779,7,FALSE)</f>
        <v>シジミチョウ科</v>
      </c>
      <c r="H5714" s="53">
        <v>1</v>
      </c>
      <c r="J5714" s="53">
        <v>1</v>
      </c>
      <c r="K5714" s="53">
        <v>1</v>
      </c>
      <c r="L5714" s="53">
        <v>7</v>
      </c>
      <c r="M5714" s="52">
        <v>10</v>
      </c>
      <c r="O5714" s="18" t="str">
        <f>IFERROR(VLOOKUP(F5714,'（鳥類・チョウ）vlookup関数用'!$D$35:$F$38,3,0),"")</f>
        <v/>
      </c>
      <c r="P5714" s="18" t="str">
        <f>IFERROR(VLOOKUP(F5714,特定外来生物!$A$3:$G$24,7,0),"")</f>
        <v/>
      </c>
      <c r="Q5714" s="17" t="str">
        <f>IFERROR(VLOOKUP(F5714,県RL2019!$B$2:$H$605,4,0),"")</f>
        <v/>
      </c>
      <c r="R5714" s="17" t="str">
        <f>IFERROR(VLOOKUP(F5714,県RL2019!$B$2:$H$605,5,0),"")</f>
        <v/>
      </c>
      <c r="S5714" s="17" t="str">
        <f>IFERROR(VLOOKUP(F5714,県RL2011!$F$3:$H$906,2,0),"")</f>
        <v/>
      </c>
      <c r="T5714" s="17" t="str">
        <f>IFERROR(VLOOKUP(F5714,県RL2011!$F$3:$H$906,3,0),"")</f>
        <v/>
      </c>
      <c r="U5714" s="150" t="str">
        <f>IFERROR(VLOOKUP(F5714,国RL2020!$B$2:$E$878,4,0),"")</f>
        <v/>
      </c>
      <c r="V5714" s="150" t="str">
        <f>IFERROR(VLOOKUP(F5714,国RL2020!$B$2:$E$878,3,0),"")</f>
        <v/>
      </c>
      <c r="W5714" s="19" t="str">
        <f>IFERROR(VLOOKUP(F5714,国RL2019!$B$2:$E$873,4,0),"")</f>
        <v/>
      </c>
      <c r="X5714" s="19" t="str">
        <f>IFERROR(VLOOKUP(F5714,国RL2019!$B$2:$E$873,3,0),"")</f>
        <v/>
      </c>
      <c r="Y5714" s="19" t="str">
        <f>IFERROR(VLOOKUP(F5714,国RL2017!$B$2:$E$870,4,0),"")</f>
        <v/>
      </c>
      <c r="Z5714" s="19" t="str">
        <f>IFERROR(VLOOKUP(F5714,国RL2017!$B$2:$E$870,3,0),"")</f>
        <v/>
      </c>
      <c r="AA5714" s="19" t="str">
        <f>IFERROR(VLOOKUP(F5714,国RL2006!$B$2:$E$567,4,0),"")</f>
        <v/>
      </c>
      <c r="AB5714" s="19" t="str">
        <f>IFERROR(VLOOKUP(F5714,国RL2006!$B$2:$E$567,3,0),"")</f>
        <v/>
      </c>
    </row>
    <row r="5715" spans="1:28" x14ac:dyDescent="0.15">
      <c r="A5715" s="170">
        <v>5714</v>
      </c>
      <c r="B5715" s="24">
        <v>2025</v>
      </c>
      <c r="C5715" s="53">
        <v>9</v>
      </c>
      <c r="D5715" s="53">
        <v>1</v>
      </c>
      <c r="E5715" s="53" t="s">
        <v>2957</v>
      </c>
      <c r="F5715" s="53" t="s">
        <v>5318</v>
      </c>
      <c r="G5715" s="53" t="str">
        <f>VLOOKUP(F5715,'[2]チョウnlist_Bu+Idx'!$A$2:$G$779,7,FALSE)</f>
        <v>シジミチョウ科</v>
      </c>
      <c r="J5715" s="53">
        <v>1</v>
      </c>
      <c r="M5715" s="52">
        <v>1</v>
      </c>
      <c r="O5715" s="18" t="str">
        <f>IFERROR(VLOOKUP(F5715,'（鳥類・チョウ）vlookup関数用'!$D$35:$F$38,3,0),"")</f>
        <v/>
      </c>
      <c r="P5715" s="18" t="str">
        <f>IFERROR(VLOOKUP(F5715,特定外来生物!$A$3:$G$24,7,0),"")</f>
        <v/>
      </c>
      <c r="Q5715" s="17" t="str">
        <f>IFERROR(VLOOKUP(F5715,県RL2019!$B$2:$H$605,4,0),"")</f>
        <v/>
      </c>
      <c r="R5715" s="17" t="str">
        <f>IFERROR(VLOOKUP(F5715,県RL2019!$B$2:$H$605,5,0),"")</f>
        <v/>
      </c>
      <c r="S5715" s="17" t="str">
        <f>IFERROR(VLOOKUP(F5715,県RL2011!$F$3:$H$906,2,0),"")</f>
        <v/>
      </c>
      <c r="T5715" s="17" t="str">
        <f>IFERROR(VLOOKUP(F5715,県RL2011!$F$3:$H$906,3,0),"")</f>
        <v/>
      </c>
      <c r="U5715" s="150" t="str">
        <f>IFERROR(VLOOKUP(F5715,国RL2020!$B$2:$E$878,4,0),"")</f>
        <v/>
      </c>
      <c r="V5715" s="150" t="str">
        <f>IFERROR(VLOOKUP(F5715,国RL2020!$B$2:$E$878,3,0),"")</f>
        <v/>
      </c>
      <c r="W5715" s="19" t="str">
        <f>IFERROR(VLOOKUP(F5715,国RL2019!$B$2:$E$873,4,0),"")</f>
        <v/>
      </c>
      <c r="X5715" s="19" t="str">
        <f>IFERROR(VLOOKUP(F5715,国RL2019!$B$2:$E$873,3,0),"")</f>
        <v/>
      </c>
      <c r="Y5715" s="19" t="str">
        <f>IFERROR(VLOOKUP(F5715,国RL2017!$B$2:$E$870,4,0),"")</f>
        <v/>
      </c>
      <c r="Z5715" s="19" t="str">
        <f>IFERROR(VLOOKUP(F5715,国RL2017!$B$2:$E$870,3,0),"")</f>
        <v/>
      </c>
      <c r="AA5715" s="19" t="str">
        <f>IFERROR(VLOOKUP(F5715,国RL2006!$B$2:$E$567,4,0),"")</f>
        <v/>
      </c>
      <c r="AB5715" s="19" t="str">
        <f>IFERROR(VLOOKUP(F5715,国RL2006!$B$2:$E$567,3,0),"")</f>
        <v/>
      </c>
    </row>
    <row r="5716" spans="1:28" x14ac:dyDescent="0.15">
      <c r="A5716" s="170">
        <v>5715</v>
      </c>
      <c r="B5716" s="24">
        <v>2025</v>
      </c>
      <c r="C5716" s="53">
        <v>9</v>
      </c>
      <c r="D5716" s="53">
        <v>1</v>
      </c>
      <c r="E5716" s="53" t="s">
        <v>2957</v>
      </c>
      <c r="F5716" s="53" t="s">
        <v>5266</v>
      </c>
      <c r="G5716" s="53" t="str">
        <f>VLOOKUP(F5716,'[2]チョウnlist_Bu+Idx'!$A$2:$G$779,7,FALSE)</f>
        <v>タテハチョウ科</v>
      </c>
      <c r="H5716" s="53">
        <v>6</v>
      </c>
      <c r="K5716" s="53">
        <v>2</v>
      </c>
      <c r="L5716" s="53">
        <v>3</v>
      </c>
      <c r="M5716" s="52">
        <v>11</v>
      </c>
      <c r="O5716" s="18" t="str">
        <f>IFERROR(VLOOKUP(F5716,'（鳥類・チョウ）vlookup関数用'!$D$35:$F$38,3,0),"")</f>
        <v/>
      </c>
      <c r="P5716" s="18" t="str">
        <f>IFERROR(VLOOKUP(F5716,特定外来生物!$A$3:$G$24,7,0),"")</f>
        <v/>
      </c>
      <c r="Q5716" s="17" t="str">
        <f>IFERROR(VLOOKUP(F5716,県RL2019!$B$2:$H$605,4,0),"")</f>
        <v/>
      </c>
      <c r="R5716" s="17" t="str">
        <f>IFERROR(VLOOKUP(F5716,県RL2019!$B$2:$H$605,5,0),"")</f>
        <v/>
      </c>
      <c r="S5716" s="17" t="str">
        <f>IFERROR(VLOOKUP(F5716,県RL2011!$F$3:$H$906,2,0),"")</f>
        <v/>
      </c>
      <c r="T5716" s="17" t="str">
        <f>IFERROR(VLOOKUP(F5716,県RL2011!$F$3:$H$906,3,0),"")</f>
        <v/>
      </c>
      <c r="U5716" s="150" t="str">
        <f>IFERROR(VLOOKUP(F5716,国RL2020!$B$2:$E$878,4,0),"")</f>
        <v/>
      </c>
      <c r="V5716" s="150" t="str">
        <f>IFERROR(VLOOKUP(F5716,国RL2020!$B$2:$E$878,3,0),"")</f>
        <v/>
      </c>
      <c r="W5716" s="19" t="str">
        <f>IFERROR(VLOOKUP(F5716,国RL2019!$B$2:$E$873,4,0),"")</f>
        <v/>
      </c>
      <c r="X5716" s="19" t="str">
        <f>IFERROR(VLOOKUP(F5716,国RL2019!$B$2:$E$873,3,0),"")</f>
        <v/>
      </c>
      <c r="Y5716" s="19" t="str">
        <f>IFERROR(VLOOKUP(F5716,国RL2017!$B$2:$E$870,4,0),"")</f>
        <v/>
      </c>
      <c r="Z5716" s="19" t="str">
        <f>IFERROR(VLOOKUP(F5716,国RL2017!$B$2:$E$870,3,0),"")</f>
        <v/>
      </c>
      <c r="AA5716" s="19" t="str">
        <f>IFERROR(VLOOKUP(F5716,国RL2006!$B$2:$E$567,4,0),"")</f>
        <v/>
      </c>
      <c r="AB5716" s="19" t="str">
        <f>IFERROR(VLOOKUP(F5716,国RL2006!$B$2:$E$567,3,0),"")</f>
        <v/>
      </c>
    </row>
    <row r="5717" spans="1:28" x14ac:dyDescent="0.15">
      <c r="A5717" s="170">
        <v>5716</v>
      </c>
      <c r="B5717" s="24">
        <v>2025</v>
      </c>
      <c r="C5717" s="53">
        <v>9</v>
      </c>
      <c r="D5717" s="53">
        <v>1</v>
      </c>
      <c r="E5717" s="53" t="s">
        <v>2957</v>
      </c>
      <c r="F5717" s="53" t="s">
        <v>5245</v>
      </c>
      <c r="G5717" s="53" t="str">
        <f>VLOOKUP(F5717,'[2]チョウnlist_Bu+Idx'!$A$2:$G$779,7,FALSE)</f>
        <v>タテハチョウ科</v>
      </c>
      <c r="H5717" s="53">
        <v>1</v>
      </c>
      <c r="J5717" s="53">
        <v>2</v>
      </c>
      <c r="L5717" s="53">
        <v>2</v>
      </c>
      <c r="M5717" s="52">
        <v>5</v>
      </c>
      <c r="O5717" s="18" t="str">
        <f>IFERROR(VLOOKUP(F5717,'（鳥類・チョウ）vlookup関数用'!$D$35:$F$38,3,0),"")</f>
        <v>重点対策外来種</v>
      </c>
      <c r="P5717" s="18" t="str">
        <f>IFERROR(VLOOKUP(F5717,特定外来生物!$A$3:$G$24,7,0),"")</f>
        <v>特定外来生物</v>
      </c>
      <c r="Q5717" s="17" t="str">
        <f>IFERROR(VLOOKUP(F5717,県RL2019!$B$2:$H$605,4,0),"")</f>
        <v/>
      </c>
      <c r="R5717" s="17" t="str">
        <f>IFERROR(VLOOKUP(F5717,県RL2019!$B$2:$H$605,5,0),"")</f>
        <v/>
      </c>
      <c r="S5717" s="17" t="str">
        <f>IFERROR(VLOOKUP(F5717,県RL2011!$F$3:$H$906,2,0),"")</f>
        <v/>
      </c>
      <c r="T5717" s="17" t="str">
        <f>IFERROR(VLOOKUP(F5717,県RL2011!$F$3:$H$906,3,0),"")</f>
        <v/>
      </c>
      <c r="U5717" s="150" t="str">
        <f>IFERROR(VLOOKUP(F5717,国RL2020!$B$2:$E$878,4,0),"")</f>
        <v/>
      </c>
      <c r="V5717" s="150" t="str">
        <f>IFERROR(VLOOKUP(F5717,国RL2020!$B$2:$E$878,3,0),"")</f>
        <v/>
      </c>
      <c r="W5717" s="19" t="str">
        <f>IFERROR(VLOOKUP(F5717,国RL2019!$B$2:$E$873,4,0),"")</f>
        <v/>
      </c>
      <c r="X5717" s="19" t="str">
        <f>IFERROR(VLOOKUP(F5717,国RL2019!$B$2:$E$873,3,0),"")</f>
        <v/>
      </c>
      <c r="Y5717" s="19" t="str">
        <f>IFERROR(VLOOKUP(F5717,国RL2017!$B$2:$E$870,4,0),"")</f>
        <v/>
      </c>
      <c r="Z5717" s="19" t="str">
        <f>IFERROR(VLOOKUP(F5717,国RL2017!$B$2:$E$870,3,0),"")</f>
        <v/>
      </c>
      <c r="AA5717" s="19" t="str">
        <f>IFERROR(VLOOKUP(F5717,国RL2006!$B$2:$E$567,4,0),"")</f>
        <v/>
      </c>
      <c r="AB5717" s="19" t="str">
        <f>IFERROR(VLOOKUP(F5717,国RL2006!$B$2:$E$567,3,0),"")</f>
        <v/>
      </c>
    </row>
    <row r="5718" spans="1:28" x14ac:dyDescent="0.15">
      <c r="A5718" s="170">
        <v>5717</v>
      </c>
      <c r="B5718" s="24">
        <v>2025</v>
      </c>
      <c r="C5718" s="53">
        <v>9</v>
      </c>
      <c r="D5718" s="53">
        <v>1</v>
      </c>
      <c r="E5718" s="53" t="s">
        <v>2957</v>
      </c>
      <c r="F5718" s="53" t="s">
        <v>5267</v>
      </c>
      <c r="G5718" s="53" t="str">
        <f>VLOOKUP(F5718,'[2]チョウnlist_Bu+Idx'!$A$2:$G$779,7,FALSE)</f>
        <v>タテハチョウ科</v>
      </c>
      <c r="H5718" s="53">
        <v>1</v>
      </c>
      <c r="L5718" s="53">
        <v>1</v>
      </c>
      <c r="M5718" s="52">
        <v>2</v>
      </c>
      <c r="O5718" s="18" t="str">
        <f>IFERROR(VLOOKUP(F5718,'（鳥類・チョウ）vlookup関数用'!$D$35:$F$38,3,0),"")</f>
        <v/>
      </c>
      <c r="P5718" s="18" t="str">
        <f>IFERROR(VLOOKUP(F5718,特定外来生物!$A$3:$G$24,7,0),"")</f>
        <v/>
      </c>
      <c r="Q5718" s="17" t="str">
        <f>IFERROR(VLOOKUP(F5718,県RL2019!$B$2:$H$605,4,0),"")</f>
        <v/>
      </c>
      <c r="R5718" s="17" t="str">
        <f>IFERROR(VLOOKUP(F5718,県RL2019!$B$2:$H$605,5,0),"")</f>
        <v/>
      </c>
      <c r="S5718" s="17" t="str">
        <f>IFERROR(VLOOKUP(F5718,県RL2011!$F$3:$H$906,2,0),"")</f>
        <v/>
      </c>
      <c r="T5718" s="17" t="str">
        <f>IFERROR(VLOOKUP(F5718,県RL2011!$F$3:$H$906,3,0),"")</f>
        <v/>
      </c>
      <c r="U5718" s="150" t="str">
        <f>IFERROR(VLOOKUP(F5718,国RL2020!$B$2:$E$878,4,0),"")</f>
        <v/>
      </c>
      <c r="V5718" s="150" t="str">
        <f>IFERROR(VLOOKUP(F5718,国RL2020!$B$2:$E$878,3,0),"")</f>
        <v/>
      </c>
      <c r="W5718" s="19" t="str">
        <f>IFERROR(VLOOKUP(F5718,国RL2019!$B$2:$E$873,4,0),"")</f>
        <v/>
      </c>
      <c r="X5718" s="19" t="str">
        <f>IFERROR(VLOOKUP(F5718,国RL2019!$B$2:$E$873,3,0),"")</f>
        <v/>
      </c>
      <c r="Y5718" s="19" t="str">
        <f>IFERROR(VLOOKUP(F5718,国RL2017!$B$2:$E$870,4,0),"")</f>
        <v/>
      </c>
      <c r="Z5718" s="19" t="str">
        <f>IFERROR(VLOOKUP(F5718,国RL2017!$B$2:$E$870,3,0),"")</f>
        <v/>
      </c>
      <c r="AA5718" s="19" t="str">
        <f>IFERROR(VLOOKUP(F5718,国RL2006!$B$2:$E$567,4,0),"")</f>
        <v/>
      </c>
      <c r="AB5718" s="19" t="str">
        <f>IFERROR(VLOOKUP(F5718,国RL2006!$B$2:$E$567,3,0),"")</f>
        <v/>
      </c>
    </row>
    <row r="5719" spans="1:28" x14ac:dyDescent="0.15">
      <c r="A5719" s="170">
        <v>5718</v>
      </c>
      <c r="B5719" s="24">
        <v>2025</v>
      </c>
      <c r="C5719" s="53">
        <v>9</v>
      </c>
      <c r="D5719" s="53">
        <v>1</v>
      </c>
      <c r="E5719" s="53" t="s">
        <v>2957</v>
      </c>
      <c r="F5719" s="53" t="s">
        <v>5363</v>
      </c>
      <c r="G5719" s="53" t="str">
        <f>VLOOKUP(F5719,'[2]チョウnlist_Bu+Idx'!$A$2:$G$779,7,FALSE)</f>
        <v>ジャノメチョウ科</v>
      </c>
      <c r="K5719" s="53">
        <v>2</v>
      </c>
      <c r="M5719" s="52">
        <v>2</v>
      </c>
      <c r="O5719" s="18" t="str">
        <f>IFERROR(VLOOKUP(F5719,'（鳥類・チョウ）vlookup関数用'!$D$35:$F$38,3,0),"")</f>
        <v/>
      </c>
      <c r="P5719" s="18" t="str">
        <f>IFERROR(VLOOKUP(F5719,特定外来生物!$A$3:$G$24,7,0),"")</f>
        <v/>
      </c>
      <c r="Q5719" s="17" t="str">
        <f>IFERROR(VLOOKUP(F5719,県RL2019!$B$2:$H$605,4,0),"")</f>
        <v/>
      </c>
      <c r="R5719" s="17" t="str">
        <f>IFERROR(VLOOKUP(F5719,県RL2019!$B$2:$H$605,5,0),"")</f>
        <v/>
      </c>
      <c r="S5719" s="17" t="str">
        <f>IFERROR(VLOOKUP(F5719,県RL2011!$F$3:$H$906,2,0),"")</f>
        <v/>
      </c>
      <c r="T5719" s="17" t="str">
        <f>IFERROR(VLOOKUP(F5719,県RL2011!$F$3:$H$906,3,0),"")</f>
        <v/>
      </c>
      <c r="U5719" s="150" t="str">
        <f>IFERROR(VLOOKUP(F5719,国RL2020!$B$2:$E$878,4,0),"")</f>
        <v/>
      </c>
      <c r="V5719" s="150" t="str">
        <f>IFERROR(VLOOKUP(F5719,国RL2020!$B$2:$E$878,3,0),"")</f>
        <v/>
      </c>
      <c r="W5719" s="19" t="str">
        <f>IFERROR(VLOOKUP(F5719,国RL2019!$B$2:$E$873,4,0),"")</f>
        <v/>
      </c>
      <c r="X5719" s="19" t="str">
        <f>IFERROR(VLOOKUP(F5719,国RL2019!$B$2:$E$873,3,0),"")</f>
        <v/>
      </c>
      <c r="Y5719" s="19" t="str">
        <f>IFERROR(VLOOKUP(F5719,国RL2017!$B$2:$E$870,4,0),"")</f>
        <v/>
      </c>
      <c r="Z5719" s="19" t="str">
        <f>IFERROR(VLOOKUP(F5719,国RL2017!$B$2:$E$870,3,0),"")</f>
        <v/>
      </c>
      <c r="AA5719" s="19" t="str">
        <f>IFERROR(VLOOKUP(F5719,国RL2006!$B$2:$E$567,4,0),"")</f>
        <v/>
      </c>
      <c r="AB5719" s="19" t="str">
        <f>IFERROR(VLOOKUP(F5719,国RL2006!$B$2:$E$567,3,0),"")</f>
        <v/>
      </c>
    </row>
    <row r="5720" spans="1:28" x14ac:dyDescent="0.15">
      <c r="A5720" s="170">
        <v>5719</v>
      </c>
      <c r="B5720" s="24">
        <v>2025</v>
      </c>
      <c r="C5720" s="53">
        <v>9</v>
      </c>
      <c r="D5720" s="53">
        <v>1</v>
      </c>
      <c r="E5720" s="53" t="s">
        <v>2957</v>
      </c>
      <c r="F5720" s="53" t="s">
        <v>5269</v>
      </c>
      <c r="G5720" s="53" t="str">
        <f>VLOOKUP(F5720,'[2]チョウnlist_Bu+Idx'!$A$2:$G$779,7,FALSE)</f>
        <v>ジャノメチョウ科</v>
      </c>
      <c r="J5720" s="53">
        <v>1</v>
      </c>
      <c r="K5720" s="53">
        <v>1</v>
      </c>
      <c r="M5720" s="52">
        <v>2</v>
      </c>
      <c r="O5720" s="18" t="str">
        <f>IFERROR(VLOOKUP(F5720,'（鳥類・チョウ）vlookup関数用'!$D$35:$F$38,3,0),"")</f>
        <v/>
      </c>
      <c r="P5720" s="18" t="str">
        <f>IFERROR(VLOOKUP(F5720,特定外来生物!$A$3:$G$24,7,0),"")</f>
        <v/>
      </c>
      <c r="Q5720" s="17" t="str">
        <f>IFERROR(VLOOKUP(F5720,県RL2019!$B$2:$H$605,4,0),"")</f>
        <v/>
      </c>
      <c r="R5720" s="17" t="str">
        <f>IFERROR(VLOOKUP(F5720,県RL2019!$B$2:$H$605,5,0),"")</f>
        <v/>
      </c>
      <c r="S5720" s="17" t="str">
        <f>IFERROR(VLOOKUP(F5720,県RL2011!$F$3:$H$906,2,0),"")</f>
        <v/>
      </c>
      <c r="T5720" s="17" t="str">
        <f>IFERROR(VLOOKUP(F5720,県RL2011!$F$3:$H$906,3,0),"")</f>
        <v/>
      </c>
      <c r="U5720" s="150" t="str">
        <f>IFERROR(VLOOKUP(F5720,国RL2020!$B$2:$E$878,4,0),"")</f>
        <v/>
      </c>
      <c r="V5720" s="150" t="str">
        <f>IFERROR(VLOOKUP(F5720,国RL2020!$B$2:$E$878,3,0),"")</f>
        <v/>
      </c>
      <c r="W5720" s="19" t="str">
        <f>IFERROR(VLOOKUP(F5720,国RL2019!$B$2:$E$873,4,0),"")</f>
        <v/>
      </c>
      <c r="X5720" s="19" t="str">
        <f>IFERROR(VLOOKUP(F5720,国RL2019!$B$2:$E$873,3,0),"")</f>
        <v/>
      </c>
      <c r="Y5720" s="19" t="str">
        <f>IFERROR(VLOOKUP(F5720,国RL2017!$B$2:$E$870,4,0),"")</f>
        <v/>
      </c>
      <c r="Z5720" s="19" t="str">
        <f>IFERROR(VLOOKUP(F5720,国RL2017!$B$2:$E$870,3,0),"")</f>
        <v/>
      </c>
      <c r="AA5720" s="19" t="str">
        <f>IFERROR(VLOOKUP(F5720,国RL2006!$B$2:$E$567,4,0),"")</f>
        <v/>
      </c>
      <c r="AB5720" s="19" t="str">
        <f>IFERROR(VLOOKUP(F5720,国RL2006!$B$2:$E$567,3,0),"")</f>
        <v/>
      </c>
    </row>
    <row r="5721" spans="1:28" x14ac:dyDescent="0.15">
      <c r="A5721" s="170">
        <v>5720</v>
      </c>
      <c r="B5721" s="24">
        <v>2025</v>
      </c>
      <c r="C5721" s="53">
        <v>9</v>
      </c>
      <c r="D5721" s="53">
        <v>1</v>
      </c>
      <c r="E5721" s="53" t="s">
        <v>2957</v>
      </c>
      <c r="F5721" s="53" t="s">
        <v>5374</v>
      </c>
      <c r="G5721" s="53" t="str">
        <f>VLOOKUP(F5721,'[2]チョウnlist_Bu+Idx'!$A$2:$G$779,7,FALSE)</f>
        <v>セセリチョウ科</v>
      </c>
      <c r="J5721" s="53">
        <v>1</v>
      </c>
      <c r="M5721" s="52">
        <v>1</v>
      </c>
      <c r="O5721" s="18" t="str">
        <f>IFERROR(VLOOKUP(F5721,'（鳥類・チョウ）vlookup関数用'!$D$35:$F$38,3,0),"")</f>
        <v/>
      </c>
      <c r="P5721" s="18" t="str">
        <f>IFERROR(VLOOKUP(F5721,特定外来生物!$A$3:$G$24,7,0),"")</f>
        <v/>
      </c>
      <c r="Q5721" s="17" t="str">
        <f>IFERROR(VLOOKUP(F5721,県RL2019!$B$2:$H$605,4,0),"")</f>
        <v/>
      </c>
      <c r="R5721" s="17" t="str">
        <f>IFERROR(VLOOKUP(F5721,県RL2019!$B$2:$H$605,5,0),"")</f>
        <v/>
      </c>
      <c r="S5721" s="17" t="str">
        <f>IFERROR(VLOOKUP(F5721,県RL2011!$F$3:$H$906,2,0),"")</f>
        <v/>
      </c>
      <c r="T5721" s="17" t="str">
        <f>IFERROR(VLOOKUP(F5721,県RL2011!$F$3:$H$906,3,0),"")</f>
        <v/>
      </c>
      <c r="U5721" s="150" t="str">
        <f>IFERROR(VLOOKUP(F5721,国RL2020!$B$2:$E$878,4,0),"")</f>
        <v/>
      </c>
      <c r="V5721" s="150" t="str">
        <f>IFERROR(VLOOKUP(F5721,国RL2020!$B$2:$E$878,3,0),"")</f>
        <v/>
      </c>
      <c r="W5721" s="19" t="str">
        <f>IFERROR(VLOOKUP(F5721,国RL2019!$B$2:$E$873,4,0),"")</f>
        <v/>
      </c>
      <c r="X5721" s="19" t="str">
        <f>IFERROR(VLOOKUP(F5721,国RL2019!$B$2:$E$873,3,0),"")</f>
        <v/>
      </c>
      <c r="Y5721" s="19" t="str">
        <f>IFERROR(VLOOKUP(F5721,国RL2017!$B$2:$E$870,4,0),"")</f>
        <v/>
      </c>
      <c r="Z5721" s="19" t="str">
        <f>IFERROR(VLOOKUP(F5721,国RL2017!$B$2:$E$870,3,0),"")</f>
        <v/>
      </c>
      <c r="AA5721" s="19" t="str">
        <f>IFERROR(VLOOKUP(F5721,国RL2006!$B$2:$E$567,4,0),"")</f>
        <v/>
      </c>
      <c r="AB5721" s="19" t="str">
        <f>IFERROR(VLOOKUP(F5721,国RL2006!$B$2:$E$567,3,0),"")</f>
        <v/>
      </c>
    </row>
    <row r="5722" spans="1:28" x14ac:dyDescent="0.15">
      <c r="A5722" s="170">
        <v>5721</v>
      </c>
      <c r="B5722" s="24">
        <v>2025</v>
      </c>
      <c r="C5722" s="53">
        <v>9</v>
      </c>
      <c r="D5722" s="53">
        <v>1</v>
      </c>
      <c r="E5722" s="53" t="s">
        <v>2957</v>
      </c>
      <c r="F5722" s="53" t="s">
        <v>5323</v>
      </c>
      <c r="G5722" s="53" t="str">
        <f>VLOOKUP(F5722,'[2]チョウnlist_Bu+Idx'!$A$2:$G$779,7,FALSE)</f>
        <v>セセリチョウ科</v>
      </c>
      <c r="H5722" s="53">
        <v>5</v>
      </c>
      <c r="J5722" s="53">
        <v>9</v>
      </c>
      <c r="K5722" s="53">
        <v>1</v>
      </c>
      <c r="L5722" s="53">
        <v>5</v>
      </c>
      <c r="M5722" s="52">
        <v>20</v>
      </c>
      <c r="O5722" s="18" t="str">
        <f>IFERROR(VLOOKUP(F5722,'（鳥類・チョウ）vlookup関数用'!$D$35:$F$38,3,0),"")</f>
        <v/>
      </c>
      <c r="P5722" s="18" t="str">
        <f>IFERROR(VLOOKUP(F5722,特定外来生物!$A$3:$G$24,7,0),"")</f>
        <v/>
      </c>
      <c r="Q5722" s="17" t="str">
        <f>IFERROR(VLOOKUP(F5722,県RL2019!$B$2:$H$605,4,0),"")</f>
        <v/>
      </c>
      <c r="R5722" s="17" t="str">
        <f>IFERROR(VLOOKUP(F5722,県RL2019!$B$2:$H$605,5,0),"")</f>
        <v/>
      </c>
      <c r="S5722" s="17" t="str">
        <f>IFERROR(VLOOKUP(F5722,県RL2011!$F$3:$H$906,2,0),"")</f>
        <v/>
      </c>
      <c r="T5722" s="17" t="str">
        <f>IFERROR(VLOOKUP(F5722,県RL2011!$F$3:$H$906,3,0),"")</f>
        <v/>
      </c>
      <c r="U5722" s="150" t="str">
        <f>IFERROR(VLOOKUP(F5722,国RL2020!$B$2:$E$878,4,0),"")</f>
        <v/>
      </c>
      <c r="V5722" s="150" t="str">
        <f>IFERROR(VLOOKUP(F5722,国RL2020!$B$2:$E$878,3,0),"")</f>
        <v/>
      </c>
      <c r="W5722" s="19" t="str">
        <f>IFERROR(VLOOKUP(F5722,国RL2019!$B$2:$E$873,4,0),"")</f>
        <v/>
      </c>
      <c r="X5722" s="19" t="str">
        <f>IFERROR(VLOOKUP(F5722,国RL2019!$B$2:$E$873,3,0),"")</f>
        <v/>
      </c>
      <c r="Y5722" s="19" t="str">
        <f>IFERROR(VLOOKUP(F5722,国RL2017!$B$2:$E$870,4,0),"")</f>
        <v/>
      </c>
      <c r="Z5722" s="19" t="str">
        <f>IFERROR(VLOOKUP(F5722,国RL2017!$B$2:$E$870,3,0),"")</f>
        <v/>
      </c>
      <c r="AA5722" s="19" t="str">
        <f>IFERROR(VLOOKUP(F5722,国RL2006!$B$2:$E$567,4,0),"")</f>
        <v/>
      </c>
      <c r="AB5722" s="19" t="str">
        <f>IFERROR(VLOOKUP(F5722,国RL2006!$B$2:$E$567,3,0),"")</f>
        <v/>
      </c>
    </row>
    <row r="5723" spans="1:28" x14ac:dyDescent="0.15">
      <c r="A5723" s="170">
        <v>5722</v>
      </c>
      <c r="B5723" s="24">
        <v>2025</v>
      </c>
      <c r="C5723" s="53">
        <v>9</v>
      </c>
      <c r="D5723" s="53">
        <v>6</v>
      </c>
      <c r="E5723" s="53" t="s">
        <v>2962</v>
      </c>
      <c r="F5723" s="53" t="s">
        <v>5357</v>
      </c>
      <c r="G5723" s="53" t="str">
        <f>VLOOKUP(F5723,'[2]チョウnlist_Bu+Idx'!$A$2:$G$779,7,FALSE)</f>
        <v>アゲハチョウ科</v>
      </c>
      <c r="H5723" s="53">
        <v>1</v>
      </c>
      <c r="I5723" s="53">
        <v>1</v>
      </c>
      <c r="J5723" s="53">
        <v>2</v>
      </c>
      <c r="M5723" s="52">
        <v>4</v>
      </c>
      <c r="O5723" s="18" t="str">
        <f>IFERROR(VLOOKUP(F5723,'（鳥類・チョウ）vlookup関数用'!$D$35:$F$38,3,0),"")</f>
        <v/>
      </c>
      <c r="P5723" s="18" t="str">
        <f>IFERROR(VLOOKUP(F5723,特定外来生物!$A$3:$G$24,7,0),"")</f>
        <v/>
      </c>
      <c r="Q5723" s="17" t="str">
        <f>IFERROR(VLOOKUP(F5723,県RL2019!$B$2:$H$605,4,0),"")</f>
        <v/>
      </c>
      <c r="R5723" s="17" t="str">
        <f>IFERROR(VLOOKUP(F5723,県RL2019!$B$2:$H$605,5,0),"")</f>
        <v/>
      </c>
      <c r="S5723" s="17" t="str">
        <f>IFERROR(VLOOKUP(F5723,県RL2011!$F$3:$H$906,2,0),"")</f>
        <v/>
      </c>
      <c r="T5723" s="17" t="str">
        <f>IFERROR(VLOOKUP(F5723,県RL2011!$F$3:$H$906,3,0),"")</f>
        <v/>
      </c>
      <c r="U5723" s="150" t="str">
        <f>IFERROR(VLOOKUP(F5723,国RL2020!$B$2:$E$878,4,0),"")</f>
        <v/>
      </c>
      <c r="V5723" s="150" t="str">
        <f>IFERROR(VLOOKUP(F5723,国RL2020!$B$2:$E$878,3,0),"")</f>
        <v/>
      </c>
      <c r="W5723" s="19" t="str">
        <f>IFERROR(VLOOKUP(F5723,国RL2019!$B$2:$E$873,4,0),"")</f>
        <v/>
      </c>
      <c r="X5723" s="19" t="str">
        <f>IFERROR(VLOOKUP(F5723,国RL2019!$B$2:$E$873,3,0),"")</f>
        <v/>
      </c>
      <c r="Y5723" s="19" t="str">
        <f>IFERROR(VLOOKUP(F5723,国RL2017!$B$2:$E$870,4,0),"")</f>
        <v/>
      </c>
      <c r="Z5723" s="19" t="str">
        <f>IFERROR(VLOOKUP(F5723,国RL2017!$B$2:$E$870,3,0),"")</f>
        <v/>
      </c>
      <c r="AA5723" s="19" t="str">
        <f>IFERROR(VLOOKUP(F5723,国RL2006!$B$2:$E$567,4,0),"")</f>
        <v/>
      </c>
      <c r="AB5723" s="19" t="str">
        <f>IFERROR(VLOOKUP(F5723,国RL2006!$B$2:$E$567,3,0),"")</f>
        <v/>
      </c>
    </row>
    <row r="5724" spans="1:28" x14ac:dyDescent="0.15">
      <c r="A5724" s="170">
        <v>5723</v>
      </c>
      <c r="B5724" s="24">
        <v>2025</v>
      </c>
      <c r="C5724" s="53">
        <v>9</v>
      </c>
      <c r="D5724" s="53">
        <v>6</v>
      </c>
      <c r="E5724" s="53" t="s">
        <v>2962</v>
      </c>
      <c r="F5724" s="53" t="s">
        <v>5264</v>
      </c>
      <c r="G5724" s="53" t="str">
        <f>VLOOKUP(F5724,'[2]チョウnlist_Bu+Idx'!$A$2:$G$779,7,FALSE)</f>
        <v>アゲハチョウ科</v>
      </c>
      <c r="H5724" s="53">
        <v>1</v>
      </c>
      <c r="I5724" s="53">
        <v>2</v>
      </c>
      <c r="J5724" s="53">
        <v>2</v>
      </c>
      <c r="M5724" s="52">
        <v>5</v>
      </c>
      <c r="O5724" s="18" t="str">
        <f>IFERROR(VLOOKUP(F5724,'（鳥類・チョウ）vlookup関数用'!$D$35:$F$38,3,0),"")</f>
        <v/>
      </c>
      <c r="P5724" s="18" t="str">
        <f>IFERROR(VLOOKUP(F5724,特定外来生物!$A$3:$G$24,7,0),"")</f>
        <v/>
      </c>
      <c r="Q5724" s="17" t="str">
        <f>IFERROR(VLOOKUP(F5724,県RL2019!$B$2:$H$605,4,0),"")</f>
        <v/>
      </c>
      <c r="R5724" s="17" t="str">
        <f>IFERROR(VLOOKUP(F5724,県RL2019!$B$2:$H$605,5,0),"")</f>
        <v/>
      </c>
      <c r="S5724" s="17" t="str">
        <f>IFERROR(VLOOKUP(F5724,県RL2011!$F$3:$H$906,2,0),"")</f>
        <v/>
      </c>
      <c r="T5724" s="17" t="str">
        <f>IFERROR(VLOOKUP(F5724,県RL2011!$F$3:$H$906,3,0),"")</f>
        <v/>
      </c>
      <c r="U5724" s="150" t="str">
        <f>IFERROR(VLOOKUP(F5724,国RL2020!$B$2:$E$878,4,0),"")</f>
        <v/>
      </c>
      <c r="V5724" s="150" t="str">
        <f>IFERROR(VLOOKUP(F5724,国RL2020!$B$2:$E$878,3,0),"")</f>
        <v/>
      </c>
      <c r="W5724" s="19" t="str">
        <f>IFERROR(VLOOKUP(F5724,国RL2019!$B$2:$E$873,4,0),"")</f>
        <v/>
      </c>
      <c r="X5724" s="19" t="str">
        <f>IFERROR(VLOOKUP(F5724,国RL2019!$B$2:$E$873,3,0),"")</f>
        <v/>
      </c>
      <c r="Y5724" s="19" t="str">
        <f>IFERROR(VLOOKUP(F5724,国RL2017!$B$2:$E$870,4,0),"")</f>
        <v/>
      </c>
      <c r="Z5724" s="19" t="str">
        <f>IFERROR(VLOOKUP(F5724,国RL2017!$B$2:$E$870,3,0),"")</f>
        <v/>
      </c>
      <c r="AA5724" s="19" t="str">
        <f>IFERROR(VLOOKUP(F5724,国RL2006!$B$2:$E$567,4,0),"")</f>
        <v/>
      </c>
      <c r="AB5724" s="19" t="str">
        <f>IFERROR(VLOOKUP(F5724,国RL2006!$B$2:$E$567,3,0),"")</f>
        <v/>
      </c>
    </row>
    <row r="5725" spans="1:28" x14ac:dyDescent="0.15">
      <c r="A5725" s="170">
        <v>5724</v>
      </c>
      <c r="B5725" s="24">
        <v>2025</v>
      </c>
      <c r="C5725" s="53">
        <v>9</v>
      </c>
      <c r="D5725" s="53">
        <v>6</v>
      </c>
      <c r="E5725" s="53" t="s">
        <v>2962</v>
      </c>
      <c r="F5725" s="53" t="s">
        <v>5272</v>
      </c>
      <c r="G5725" s="53" t="str">
        <f>VLOOKUP(F5725,'[2]チョウnlist_Bu+Idx'!$A$2:$G$779,7,FALSE)</f>
        <v>シロチョウ科</v>
      </c>
      <c r="H5725" s="53">
        <v>1</v>
      </c>
      <c r="I5725" s="53">
        <v>2</v>
      </c>
      <c r="J5725" s="53">
        <v>11</v>
      </c>
      <c r="M5725" s="52">
        <v>14</v>
      </c>
      <c r="O5725" s="18" t="str">
        <f>IFERROR(VLOOKUP(F5725,'（鳥類・チョウ）vlookup関数用'!$D$35:$F$38,3,0),"")</f>
        <v/>
      </c>
      <c r="P5725" s="18" t="str">
        <f>IFERROR(VLOOKUP(F5725,特定外来生物!$A$3:$G$24,7,0),"")</f>
        <v/>
      </c>
      <c r="Q5725" s="17" t="str">
        <f>IFERROR(VLOOKUP(F5725,県RL2019!$B$2:$H$605,4,0),"")</f>
        <v/>
      </c>
      <c r="R5725" s="17" t="str">
        <f>IFERROR(VLOOKUP(F5725,県RL2019!$B$2:$H$605,5,0),"")</f>
        <v/>
      </c>
      <c r="S5725" s="17" t="str">
        <f>IFERROR(VLOOKUP(F5725,県RL2011!$F$3:$H$906,2,0),"")</f>
        <v/>
      </c>
      <c r="T5725" s="17" t="str">
        <f>IFERROR(VLOOKUP(F5725,県RL2011!$F$3:$H$906,3,0),"")</f>
        <v/>
      </c>
      <c r="U5725" s="150" t="str">
        <f>IFERROR(VLOOKUP(F5725,国RL2020!$B$2:$E$878,4,0),"")</f>
        <v/>
      </c>
      <c r="V5725" s="150" t="str">
        <f>IFERROR(VLOOKUP(F5725,国RL2020!$B$2:$E$878,3,0),"")</f>
        <v/>
      </c>
      <c r="W5725" s="19" t="str">
        <f>IFERROR(VLOOKUP(F5725,国RL2019!$B$2:$E$873,4,0),"")</f>
        <v/>
      </c>
      <c r="X5725" s="19" t="str">
        <f>IFERROR(VLOOKUP(F5725,国RL2019!$B$2:$E$873,3,0),"")</f>
        <v/>
      </c>
      <c r="Y5725" s="19" t="str">
        <f>IFERROR(VLOOKUP(F5725,国RL2017!$B$2:$E$870,4,0),"")</f>
        <v/>
      </c>
      <c r="Z5725" s="19" t="str">
        <f>IFERROR(VLOOKUP(F5725,国RL2017!$B$2:$E$870,3,0),"")</f>
        <v/>
      </c>
      <c r="AA5725" s="19" t="str">
        <f>IFERROR(VLOOKUP(F5725,国RL2006!$B$2:$E$567,4,0),"")</f>
        <v/>
      </c>
      <c r="AB5725" s="19" t="str">
        <f>IFERROR(VLOOKUP(F5725,国RL2006!$B$2:$E$567,3,0),"")</f>
        <v/>
      </c>
    </row>
    <row r="5726" spans="1:28" x14ac:dyDescent="0.15">
      <c r="A5726" s="170">
        <v>5725</v>
      </c>
      <c r="B5726" s="24">
        <v>2025</v>
      </c>
      <c r="C5726" s="53">
        <v>9</v>
      </c>
      <c r="D5726" s="53">
        <v>6</v>
      </c>
      <c r="E5726" s="53" t="s">
        <v>2962</v>
      </c>
      <c r="F5726" s="53" t="s">
        <v>5325</v>
      </c>
      <c r="G5726" s="53" t="str">
        <f>VLOOKUP(F5726,'[2]チョウnlist_Bu+Idx'!$A$2:$G$779,7,FALSE)</f>
        <v>シロチョウ科</v>
      </c>
      <c r="H5726" s="53">
        <v>1</v>
      </c>
      <c r="J5726" s="53">
        <v>1</v>
      </c>
      <c r="M5726" s="52">
        <v>2</v>
      </c>
      <c r="O5726" s="18" t="str">
        <f>IFERROR(VLOOKUP(F5726,'（鳥類・チョウ）vlookup関数用'!$D$35:$F$38,3,0),"")</f>
        <v/>
      </c>
      <c r="P5726" s="18" t="str">
        <f>IFERROR(VLOOKUP(F5726,特定外来生物!$A$3:$G$24,7,0),"")</f>
        <v/>
      </c>
      <c r="Q5726" s="17" t="str">
        <f>IFERROR(VLOOKUP(F5726,県RL2019!$B$2:$H$605,4,0),"")</f>
        <v/>
      </c>
      <c r="R5726" s="17" t="str">
        <f>IFERROR(VLOOKUP(F5726,県RL2019!$B$2:$H$605,5,0),"")</f>
        <v/>
      </c>
      <c r="S5726" s="17" t="str">
        <f>IFERROR(VLOOKUP(F5726,県RL2011!$F$3:$H$906,2,0),"")</f>
        <v/>
      </c>
      <c r="T5726" s="17" t="str">
        <f>IFERROR(VLOOKUP(F5726,県RL2011!$F$3:$H$906,3,0),"")</f>
        <v/>
      </c>
      <c r="U5726" s="150" t="str">
        <f>IFERROR(VLOOKUP(F5726,国RL2020!$B$2:$E$878,4,0),"")</f>
        <v/>
      </c>
      <c r="V5726" s="150" t="str">
        <f>IFERROR(VLOOKUP(F5726,国RL2020!$B$2:$E$878,3,0),"")</f>
        <v/>
      </c>
      <c r="W5726" s="19" t="str">
        <f>IFERROR(VLOOKUP(F5726,国RL2019!$B$2:$E$873,4,0),"")</f>
        <v/>
      </c>
      <c r="X5726" s="19" t="str">
        <f>IFERROR(VLOOKUP(F5726,国RL2019!$B$2:$E$873,3,0),"")</f>
        <v/>
      </c>
      <c r="Y5726" s="19" t="str">
        <f>IFERROR(VLOOKUP(F5726,国RL2017!$B$2:$E$870,4,0),"")</f>
        <v/>
      </c>
      <c r="Z5726" s="19" t="str">
        <f>IFERROR(VLOOKUP(F5726,国RL2017!$B$2:$E$870,3,0),"")</f>
        <v/>
      </c>
      <c r="AA5726" s="19" t="str">
        <f>IFERROR(VLOOKUP(F5726,国RL2006!$B$2:$E$567,4,0),"")</f>
        <v/>
      </c>
      <c r="AB5726" s="19" t="str">
        <f>IFERROR(VLOOKUP(F5726,国RL2006!$B$2:$E$567,3,0),"")</f>
        <v/>
      </c>
    </row>
    <row r="5727" spans="1:28" x14ac:dyDescent="0.15">
      <c r="A5727" s="170">
        <v>5726</v>
      </c>
      <c r="B5727" s="24">
        <v>2025</v>
      </c>
      <c r="C5727" s="53">
        <v>9</v>
      </c>
      <c r="D5727" s="53">
        <v>6</v>
      </c>
      <c r="E5727" s="53" t="s">
        <v>2962</v>
      </c>
      <c r="F5727" s="53" t="s">
        <v>5265</v>
      </c>
      <c r="G5727" s="53" t="s">
        <v>19</v>
      </c>
      <c r="J5727" s="53">
        <v>2</v>
      </c>
      <c r="M5727" s="52">
        <v>2</v>
      </c>
      <c r="O5727" s="18" t="str">
        <f>IFERROR(VLOOKUP(F5727,'（鳥類・チョウ）vlookup関数用'!$D$35:$F$38,3,0),"")</f>
        <v/>
      </c>
      <c r="P5727" s="18" t="str">
        <f>IFERROR(VLOOKUP(F5727,特定外来生物!$A$3:$G$24,7,0),"")</f>
        <v/>
      </c>
      <c r="Q5727" s="17" t="str">
        <f>IFERROR(VLOOKUP(F5727,県RL2019!$B$2:$H$605,4,0),"")</f>
        <v/>
      </c>
      <c r="R5727" s="17" t="str">
        <f>IFERROR(VLOOKUP(F5727,県RL2019!$B$2:$H$605,5,0),"")</f>
        <v/>
      </c>
      <c r="S5727" s="17" t="str">
        <f>IFERROR(VLOOKUP(F5727,県RL2011!$F$3:$H$906,2,0),"")</f>
        <v/>
      </c>
      <c r="T5727" s="17" t="str">
        <f>IFERROR(VLOOKUP(F5727,県RL2011!$F$3:$H$906,3,0),"")</f>
        <v/>
      </c>
      <c r="U5727" s="150" t="str">
        <f>IFERROR(VLOOKUP(F5727,国RL2020!$B$2:$E$878,4,0),"")</f>
        <v/>
      </c>
      <c r="V5727" s="150" t="str">
        <f>IFERROR(VLOOKUP(F5727,国RL2020!$B$2:$E$878,3,0),"")</f>
        <v/>
      </c>
      <c r="W5727" s="19" t="str">
        <f>IFERROR(VLOOKUP(F5727,国RL2019!$B$2:$E$873,4,0),"")</f>
        <v/>
      </c>
      <c r="X5727" s="19" t="str">
        <f>IFERROR(VLOOKUP(F5727,国RL2019!$B$2:$E$873,3,0),"")</f>
        <v/>
      </c>
      <c r="Y5727" s="19" t="str">
        <f>IFERROR(VLOOKUP(F5727,国RL2017!$B$2:$E$870,4,0),"")</f>
        <v/>
      </c>
      <c r="Z5727" s="19" t="str">
        <f>IFERROR(VLOOKUP(F5727,国RL2017!$B$2:$E$870,3,0),"")</f>
        <v/>
      </c>
      <c r="AA5727" s="19" t="str">
        <f>IFERROR(VLOOKUP(F5727,国RL2006!$B$2:$E$567,4,0),"")</f>
        <v/>
      </c>
      <c r="AB5727" s="19" t="str">
        <f>IFERROR(VLOOKUP(F5727,国RL2006!$B$2:$E$567,3,0),"")</f>
        <v/>
      </c>
    </row>
    <row r="5728" spans="1:28" x14ac:dyDescent="0.15">
      <c r="A5728" s="170">
        <v>5727</v>
      </c>
      <c r="B5728" s="24">
        <v>2025</v>
      </c>
      <c r="C5728" s="53">
        <v>9</v>
      </c>
      <c r="D5728" s="53">
        <v>6</v>
      </c>
      <c r="E5728" s="53" t="s">
        <v>2962</v>
      </c>
      <c r="F5728" s="53" t="s">
        <v>5273</v>
      </c>
      <c r="G5728" s="53" t="str">
        <f>VLOOKUP(F5728,'[2]チョウnlist_Bu+Idx'!$A$2:$G$779,7,FALSE)</f>
        <v>シジミチョウ科</v>
      </c>
      <c r="H5728" s="53">
        <v>54</v>
      </c>
      <c r="I5728" s="53">
        <v>24</v>
      </c>
      <c r="J5728" s="53">
        <v>160</v>
      </c>
      <c r="M5728" s="52">
        <v>238</v>
      </c>
      <c r="O5728" s="18" t="str">
        <f>IFERROR(VLOOKUP(F5728,'（鳥類・チョウ）vlookup関数用'!$D$35:$F$38,3,0),"")</f>
        <v/>
      </c>
      <c r="P5728" s="18" t="str">
        <f>IFERROR(VLOOKUP(F5728,特定外来生物!$A$3:$G$24,7,0),"")</f>
        <v/>
      </c>
      <c r="Q5728" s="17" t="str">
        <f>IFERROR(VLOOKUP(F5728,県RL2019!$B$2:$H$605,4,0),"")</f>
        <v/>
      </c>
      <c r="R5728" s="17" t="str">
        <f>IFERROR(VLOOKUP(F5728,県RL2019!$B$2:$H$605,5,0),"")</f>
        <v/>
      </c>
      <c r="S5728" s="17" t="str">
        <f>IFERROR(VLOOKUP(F5728,県RL2011!$F$3:$H$906,2,0),"")</f>
        <v/>
      </c>
      <c r="T5728" s="17" t="str">
        <f>IFERROR(VLOOKUP(F5728,県RL2011!$F$3:$H$906,3,0),"")</f>
        <v/>
      </c>
      <c r="U5728" s="150" t="str">
        <f>IFERROR(VLOOKUP(F5728,国RL2020!$B$2:$E$878,4,0),"")</f>
        <v/>
      </c>
      <c r="V5728" s="150" t="str">
        <f>IFERROR(VLOOKUP(F5728,国RL2020!$B$2:$E$878,3,0),"")</f>
        <v/>
      </c>
      <c r="W5728" s="19" t="str">
        <f>IFERROR(VLOOKUP(F5728,国RL2019!$B$2:$E$873,4,0),"")</f>
        <v/>
      </c>
      <c r="X5728" s="19" t="str">
        <f>IFERROR(VLOOKUP(F5728,国RL2019!$B$2:$E$873,3,0),"")</f>
        <v/>
      </c>
      <c r="Y5728" s="19" t="str">
        <f>IFERROR(VLOOKUP(F5728,国RL2017!$B$2:$E$870,4,0),"")</f>
        <v/>
      </c>
      <c r="Z5728" s="19" t="str">
        <f>IFERROR(VLOOKUP(F5728,国RL2017!$B$2:$E$870,3,0),"")</f>
        <v/>
      </c>
      <c r="AA5728" s="19" t="str">
        <f>IFERROR(VLOOKUP(F5728,国RL2006!$B$2:$E$567,4,0),"")</f>
        <v/>
      </c>
      <c r="AB5728" s="19" t="str">
        <f>IFERROR(VLOOKUP(F5728,国RL2006!$B$2:$E$567,3,0),"")</f>
        <v/>
      </c>
    </row>
    <row r="5729" spans="1:28" x14ac:dyDescent="0.15">
      <c r="A5729" s="170">
        <v>5728</v>
      </c>
      <c r="B5729" s="24">
        <v>2025</v>
      </c>
      <c r="C5729" s="53">
        <v>9</v>
      </c>
      <c r="D5729" s="53">
        <v>6</v>
      </c>
      <c r="E5729" s="53" t="s">
        <v>2962</v>
      </c>
      <c r="F5729" s="53" t="s">
        <v>5328</v>
      </c>
      <c r="G5729" s="53" t="str">
        <f>VLOOKUP(F5729,'[2]チョウnlist_Bu+Idx'!$A$2:$G$779,7,FALSE)</f>
        <v>シジミチョウ科</v>
      </c>
      <c r="H5729" s="53">
        <v>3</v>
      </c>
      <c r="I5729" s="53">
        <v>11</v>
      </c>
      <c r="M5729" s="52">
        <v>14</v>
      </c>
      <c r="O5729" s="18" t="str">
        <f>IFERROR(VLOOKUP(F5729,'（鳥類・チョウ）vlookup関数用'!$D$35:$F$38,3,0),"")</f>
        <v/>
      </c>
      <c r="P5729" s="18" t="str">
        <f>IFERROR(VLOOKUP(F5729,特定外来生物!$A$3:$G$24,7,0),"")</f>
        <v/>
      </c>
      <c r="Q5729" s="17" t="str">
        <f>IFERROR(VLOOKUP(F5729,県RL2019!$B$2:$H$605,4,0),"")</f>
        <v/>
      </c>
      <c r="R5729" s="17" t="str">
        <f>IFERROR(VLOOKUP(F5729,県RL2019!$B$2:$H$605,5,0),"")</f>
        <v/>
      </c>
      <c r="S5729" s="17" t="str">
        <f>IFERROR(VLOOKUP(F5729,県RL2011!$F$3:$H$906,2,0),"")</f>
        <v/>
      </c>
      <c r="T5729" s="17" t="str">
        <f>IFERROR(VLOOKUP(F5729,県RL2011!$F$3:$H$906,3,0),"")</f>
        <v/>
      </c>
      <c r="U5729" s="150" t="str">
        <f>IFERROR(VLOOKUP(F5729,国RL2020!$B$2:$E$878,4,0),"")</f>
        <v/>
      </c>
      <c r="V5729" s="150" t="str">
        <f>IFERROR(VLOOKUP(F5729,国RL2020!$B$2:$E$878,3,0),"")</f>
        <v/>
      </c>
      <c r="W5729" s="19" t="str">
        <f>IFERROR(VLOOKUP(F5729,国RL2019!$B$2:$E$873,4,0),"")</f>
        <v/>
      </c>
      <c r="X5729" s="19" t="str">
        <f>IFERROR(VLOOKUP(F5729,国RL2019!$B$2:$E$873,3,0),"")</f>
        <v/>
      </c>
      <c r="Y5729" s="19" t="str">
        <f>IFERROR(VLOOKUP(F5729,国RL2017!$B$2:$E$870,4,0),"")</f>
        <v/>
      </c>
      <c r="Z5729" s="19" t="str">
        <f>IFERROR(VLOOKUP(F5729,国RL2017!$B$2:$E$870,3,0),"")</f>
        <v/>
      </c>
      <c r="AA5729" s="19" t="str">
        <f>IFERROR(VLOOKUP(F5729,国RL2006!$B$2:$E$567,4,0),"")</f>
        <v/>
      </c>
      <c r="AB5729" s="19" t="str">
        <f>IFERROR(VLOOKUP(F5729,国RL2006!$B$2:$E$567,3,0),"")</f>
        <v/>
      </c>
    </row>
    <row r="5730" spans="1:28" x14ac:dyDescent="0.15">
      <c r="A5730" s="170">
        <v>5729</v>
      </c>
      <c r="B5730" s="24">
        <v>2025</v>
      </c>
      <c r="C5730" s="53">
        <v>9</v>
      </c>
      <c r="D5730" s="53">
        <v>6</v>
      </c>
      <c r="E5730" s="53" t="s">
        <v>2962</v>
      </c>
      <c r="F5730" s="53" t="s">
        <v>5266</v>
      </c>
      <c r="G5730" s="53" t="str">
        <f>VLOOKUP(F5730,'[2]チョウnlist_Bu+Idx'!$A$2:$G$779,7,FALSE)</f>
        <v>タテハチョウ科</v>
      </c>
      <c r="H5730" s="53">
        <v>1</v>
      </c>
      <c r="I5730" s="53">
        <v>1</v>
      </c>
      <c r="J5730" s="53">
        <v>11</v>
      </c>
      <c r="M5730" s="52">
        <v>13</v>
      </c>
      <c r="O5730" s="18" t="str">
        <f>IFERROR(VLOOKUP(F5730,'（鳥類・チョウ）vlookup関数用'!$D$35:$F$38,3,0),"")</f>
        <v/>
      </c>
      <c r="P5730" s="18" t="str">
        <f>IFERROR(VLOOKUP(F5730,特定外来生物!$A$3:$G$24,7,0),"")</f>
        <v/>
      </c>
      <c r="Q5730" s="17" t="str">
        <f>IFERROR(VLOOKUP(F5730,県RL2019!$B$2:$H$605,4,0),"")</f>
        <v/>
      </c>
      <c r="R5730" s="17" t="str">
        <f>IFERROR(VLOOKUP(F5730,県RL2019!$B$2:$H$605,5,0),"")</f>
        <v/>
      </c>
      <c r="S5730" s="17" t="str">
        <f>IFERROR(VLOOKUP(F5730,県RL2011!$F$3:$H$906,2,0),"")</f>
        <v/>
      </c>
      <c r="T5730" s="17" t="str">
        <f>IFERROR(VLOOKUP(F5730,県RL2011!$F$3:$H$906,3,0),"")</f>
        <v/>
      </c>
      <c r="U5730" s="150" t="str">
        <f>IFERROR(VLOOKUP(F5730,国RL2020!$B$2:$E$878,4,0),"")</f>
        <v/>
      </c>
      <c r="V5730" s="150" t="str">
        <f>IFERROR(VLOOKUP(F5730,国RL2020!$B$2:$E$878,3,0),"")</f>
        <v/>
      </c>
      <c r="W5730" s="19" t="str">
        <f>IFERROR(VLOOKUP(F5730,国RL2019!$B$2:$E$873,4,0),"")</f>
        <v/>
      </c>
      <c r="X5730" s="19" t="str">
        <f>IFERROR(VLOOKUP(F5730,国RL2019!$B$2:$E$873,3,0),"")</f>
        <v/>
      </c>
      <c r="Y5730" s="19" t="str">
        <f>IFERROR(VLOOKUP(F5730,国RL2017!$B$2:$E$870,4,0),"")</f>
        <v/>
      </c>
      <c r="Z5730" s="19" t="str">
        <f>IFERROR(VLOOKUP(F5730,国RL2017!$B$2:$E$870,3,0),"")</f>
        <v/>
      </c>
      <c r="AA5730" s="19" t="str">
        <f>IFERROR(VLOOKUP(F5730,国RL2006!$B$2:$E$567,4,0),"")</f>
        <v/>
      </c>
      <c r="AB5730" s="19" t="str">
        <f>IFERROR(VLOOKUP(F5730,国RL2006!$B$2:$E$567,3,0),"")</f>
        <v/>
      </c>
    </row>
    <row r="5731" spans="1:28" x14ac:dyDescent="0.15">
      <c r="A5731" s="170">
        <v>5730</v>
      </c>
      <c r="B5731" s="24">
        <v>2025</v>
      </c>
      <c r="C5731" s="53">
        <v>9</v>
      </c>
      <c r="D5731" s="53">
        <v>6</v>
      </c>
      <c r="E5731" s="53" t="s">
        <v>2962</v>
      </c>
      <c r="F5731" s="53" t="s">
        <v>4164</v>
      </c>
      <c r="G5731" s="53" t="str">
        <f>VLOOKUP(F5731,'[2]チョウnlist_Bu+Idx'!$A$2:$G$779,7,FALSE)</f>
        <v>タテハチョウ科</v>
      </c>
      <c r="J5731" s="53">
        <v>1</v>
      </c>
      <c r="M5731" s="52">
        <v>1</v>
      </c>
      <c r="O5731" s="18" t="str">
        <f>IFERROR(VLOOKUP(F5731,'（鳥類・チョウ）vlookup関数用'!$D$35:$F$38,3,0),"")</f>
        <v/>
      </c>
      <c r="P5731" s="18" t="str">
        <f>IFERROR(VLOOKUP(F5731,特定外来生物!$A$3:$G$24,7,0),"")</f>
        <v/>
      </c>
      <c r="Q5731" s="17" t="str">
        <f>IFERROR(VLOOKUP(F5731,県RL2019!$B$2:$H$605,4,0),"")</f>
        <v/>
      </c>
      <c r="R5731" s="17" t="str">
        <f>IFERROR(VLOOKUP(F5731,県RL2019!$B$2:$H$605,5,0),"")</f>
        <v/>
      </c>
      <c r="S5731" s="17" t="str">
        <f>IFERROR(VLOOKUP(F5731,県RL2011!$F$3:$H$906,2,0),"")</f>
        <v/>
      </c>
      <c r="T5731" s="17" t="str">
        <f>IFERROR(VLOOKUP(F5731,県RL2011!$F$3:$H$906,3,0),"")</f>
        <v/>
      </c>
      <c r="U5731" s="150" t="str">
        <f>IFERROR(VLOOKUP(F5731,国RL2020!$B$2:$E$878,4,0),"")</f>
        <v/>
      </c>
      <c r="V5731" s="150" t="str">
        <f>IFERROR(VLOOKUP(F5731,国RL2020!$B$2:$E$878,3,0),"")</f>
        <v/>
      </c>
      <c r="W5731" s="19" t="str">
        <f>IFERROR(VLOOKUP(F5731,国RL2019!$B$2:$E$873,4,0),"")</f>
        <v/>
      </c>
      <c r="X5731" s="19" t="str">
        <f>IFERROR(VLOOKUP(F5731,国RL2019!$B$2:$E$873,3,0),"")</f>
        <v/>
      </c>
      <c r="Y5731" s="19" t="str">
        <f>IFERROR(VLOOKUP(F5731,国RL2017!$B$2:$E$870,4,0),"")</f>
        <v/>
      </c>
      <c r="Z5731" s="19" t="str">
        <f>IFERROR(VLOOKUP(F5731,国RL2017!$B$2:$E$870,3,0),"")</f>
        <v/>
      </c>
      <c r="AA5731" s="19" t="str">
        <f>IFERROR(VLOOKUP(F5731,国RL2006!$B$2:$E$567,4,0),"")</f>
        <v/>
      </c>
      <c r="AB5731" s="19" t="str">
        <f>IFERROR(VLOOKUP(F5731,国RL2006!$B$2:$E$567,3,0),"")</f>
        <v/>
      </c>
    </row>
    <row r="5732" spans="1:28" x14ac:dyDescent="0.15">
      <c r="A5732" s="170">
        <v>5731</v>
      </c>
      <c r="B5732" s="24">
        <v>2025</v>
      </c>
      <c r="C5732" s="53">
        <v>9</v>
      </c>
      <c r="D5732" s="53">
        <v>6</v>
      </c>
      <c r="E5732" s="53" t="s">
        <v>2962</v>
      </c>
      <c r="F5732" s="53" t="s">
        <v>5321</v>
      </c>
      <c r="G5732" s="53" t="str">
        <f>VLOOKUP(F5732,'[2]チョウnlist_Bu+Idx'!$A$2:$G$779,7,FALSE)</f>
        <v>タテハチョウ科</v>
      </c>
      <c r="J5732" s="53">
        <v>1</v>
      </c>
      <c r="M5732" s="52">
        <v>1</v>
      </c>
      <c r="O5732" s="18" t="str">
        <f>IFERROR(VLOOKUP(F5732,'（鳥類・チョウ）vlookup関数用'!$D$35:$F$38,3,0),"")</f>
        <v/>
      </c>
      <c r="P5732" s="18" t="str">
        <f>IFERROR(VLOOKUP(F5732,特定外来生物!$A$3:$G$24,7,0),"")</f>
        <v/>
      </c>
      <c r="Q5732" s="17" t="str">
        <f>IFERROR(VLOOKUP(F5732,県RL2019!$B$2:$H$605,4,0),"")</f>
        <v/>
      </c>
      <c r="R5732" s="17" t="str">
        <f>IFERROR(VLOOKUP(F5732,県RL2019!$B$2:$H$605,5,0),"")</f>
        <v/>
      </c>
      <c r="S5732" s="17" t="str">
        <f>IFERROR(VLOOKUP(F5732,県RL2011!$F$3:$H$906,2,0),"")</f>
        <v/>
      </c>
      <c r="T5732" s="17" t="str">
        <f>IFERROR(VLOOKUP(F5732,県RL2011!$F$3:$H$906,3,0),"")</f>
        <v/>
      </c>
      <c r="U5732" s="150" t="str">
        <f>IFERROR(VLOOKUP(F5732,国RL2020!$B$2:$E$878,4,0),"")</f>
        <v/>
      </c>
      <c r="V5732" s="150" t="str">
        <f>IFERROR(VLOOKUP(F5732,国RL2020!$B$2:$E$878,3,0),"")</f>
        <v/>
      </c>
      <c r="W5732" s="19" t="str">
        <f>IFERROR(VLOOKUP(F5732,国RL2019!$B$2:$E$873,4,0),"")</f>
        <v/>
      </c>
      <c r="X5732" s="19" t="str">
        <f>IFERROR(VLOOKUP(F5732,国RL2019!$B$2:$E$873,3,0),"")</f>
        <v/>
      </c>
      <c r="Y5732" s="19" t="str">
        <f>IFERROR(VLOOKUP(F5732,国RL2017!$B$2:$E$870,4,0),"")</f>
        <v/>
      </c>
      <c r="Z5732" s="19" t="str">
        <f>IFERROR(VLOOKUP(F5732,国RL2017!$B$2:$E$870,3,0),"")</f>
        <v/>
      </c>
      <c r="AA5732" s="19" t="str">
        <f>IFERROR(VLOOKUP(F5732,国RL2006!$B$2:$E$567,4,0),"")</f>
        <v/>
      </c>
      <c r="AB5732" s="19" t="str">
        <f>IFERROR(VLOOKUP(F5732,国RL2006!$B$2:$E$567,3,0),"")</f>
        <v/>
      </c>
    </row>
    <row r="5733" spans="1:28" x14ac:dyDescent="0.15">
      <c r="A5733" s="170">
        <v>5732</v>
      </c>
      <c r="B5733" s="24">
        <v>2025</v>
      </c>
      <c r="C5733" s="53">
        <v>9</v>
      </c>
      <c r="D5733" s="53">
        <v>6</v>
      </c>
      <c r="E5733" s="53" t="s">
        <v>2962</v>
      </c>
      <c r="F5733" s="53" t="s">
        <v>5245</v>
      </c>
      <c r="G5733" s="53" t="str">
        <f>VLOOKUP(F5733,'[2]チョウnlist_Bu+Idx'!$A$2:$G$779,7,FALSE)</f>
        <v>タテハチョウ科</v>
      </c>
      <c r="J5733" s="53">
        <v>3</v>
      </c>
      <c r="M5733" s="52">
        <v>3</v>
      </c>
      <c r="O5733" s="18" t="str">
        <f>IFERROR(VLOOKUP(F5733,'（鳥類・チョウ）vlookup関数用'!$D$35:$F$38,3,0),"")</f>
        <v>重点対策外来種</v>
      </c>
      <c r="P5733" s="18" t="str">
        <f>IFERROR(VLOOKUP(F5733,特定外来生物!$A$3:$G$24,7,0),"")</f>
        <v>特定外来生物</v>
      </c>
      <c r="Q5733" s="17" t="str">
        <f>IFERROR(VLOOKUP(F5733,県RL2019!$B$2:$H$605,4,0),"")</f>
        <v/>
      </c>
      <c r="R5733" s="17" t="str">
        <f>IFERROR(VLOOKUP(F5733,県RL2019!$B$2:$H$605,5,0),"")</f>
        <v/>
      </c>
      <c r="S5733" s="17" t="str">
        <f>IFERROR(VLOOKUP(F5733,県RL2011!$F$3:$H$906,2,0),"")</f>
        <v/>
      </c>
      <c r="T5733" s="17" t="str">
        <f>IFERROR(VLOOKUP(F5733,県RL2011!$F$3:$H$906,3,0),"")</f>
        <v/>
      </c>
      <c r="U5733" s="150" t="str">
        <f>IFERROR(VLOOKUP(F5733,国RL2020!$B$2:$E$878,4,0),"")</f>
        <v/>
      </c>
      <c r="V5733" s="150" t="str">
        <f>IFERROR(VLOOKUP(F5733,国RL2020!$B$2:$E$878,3,0),"")</f>
        <v/>
      </c>
      <c r="W5733" s="19" t="str">
        <f>IFERROR(VLOOKUP(F5733,国RL2019!$B$2:$E$873,4,0),"")</f>
        <v/>
      </c>
      <c r="X5733" s="19" t="str">
        <f>IFERROR(VLOOKUP(F5733,国RL2019!$B$2:$E$873,3,0),"")</f>
        <v/>
      </c>
      <c r="Y5733" s="19" t="str">
        <f>IFERROR(VLOOKUP(F5733,国RL2017!$B$2:$E$870,4,0),"")</f>
        <v/>
      </c>
      <c r="Z5733" s="19" t="str">
        <f>IFERROR(VLOOKUP(F5733,国RL2017!$B$2:$E$870,3,0),"")</f>
        <v/>
      </c>
      <c r="AA5733" s="19" t="str">
        <f>IFERROR(VLOOKUP(F5733,国RL2006!$B$2:$E$567,4,0),"")</f>
        <v/>
      </c>
      <c r="AB5733" s="19" t="str">
        <f>IFERROR(VLOOKUP(F5733,国RL2006!$B$2:$E$567,3,0),"")</f>
        <v/>
      </c>
    </row>
    <row r="5734" spans="1:28" x14ac:dyDescent="0.15">
      <c r="A5734" s="170">
        <v>5733</v>
      </c>
      <c r="B5734" s="24">
        <v>2025</v>
      </c>
      <c r="C5734" s="53">
        <v>9</v>
      </c>
      <c r="D5734" s="53">
        <v>6</v>
      </c>
      <c r="E5734" s="53" t="s">
        <v>2962</v>
      </c>
      <c r="F5734" s="53" t="s">
        <v>5267</v>
      </c>
      <c r="G5734" s="53" t="str">
        <f>VLOOKUP(F5734,'[2]チョウnlist_Bu+Idx'!$A$2:$G$779,7,FALSE)</f>
        <v>タテハチョウ科</v>
      </c>
      <c r="J5734" s="53">
        <v>2</v>
      </c>
      <c r="M5734" s="52">
        <v>2</v>
      </c>
      <c r="O5734" s="18" t="str">
        <f>IFERROR(VLOOKUP(F5734,'（鳥類・チョウ）vlookup関数用'!$D$35:$F$38,3,0),"")</f>
        <v/>
      </c>
      <c r="P5734" s="18" t="str">
        <f>IFERROR(VLOOKUP(F5734,特定外来生物!$A$3:$G$24,7,0),"")</f>
        <v/>
      </c>
      <c r="Q5734" s="17" t="str">
        <f>IFERROR(VLOOKUP(F5734,県RL2019!$B$2:$H$605,4,0),"")</f>
        <v/>
      </c>
      <c r="R5734" s="17" t="str">
        <f>IFERROR(VLOOKUP(F5734,県RL2019!$B$2:$H$605,5,0),"")</f>
        <v/>
      </c>
      <c r="S5734" s="17" t="str">
        <f>IFERROR(VLOOKUP(F5734,県RL2011!$F$3:$H$906,2,0),"")</f>
        <v/>
      </c>
      <c r="T5734" s="17" t="str">
        <f>IFERROR(VLOOKUP(F5734,県RL2011!$F$3:$H$906,3,0),"")</f>
        <v/>
      </c>
      <c r="U5734" s="150" t="str">
        <f>IFERROR(VLOOKUP(F5734,国RL2020!$B$2:$E$878,4,0),"")</f>
        <v/>
      </c>
      <c r="V5734" s="150" t="str">
        <f>IFERROR(VLOOKUP(F5734,国RL2020!$B$2:$E$878,3,0),"")</f>
        <v/>
      </c>
      <c r="W5734" s="19" t="str">
        <f>IFERROR(VLOOKUP(F5734,国RL2019!$B$2:$E$873,4,0),"")</f>
        <v/>
      </c>
      <c r="X5734" s="19" t="str">
        <f>IFERROR(VLOOKUP(F5734,国RL2019!$B$2:$E$873,3,0),"")</f>
        <v/>
      </c>
      <c r="Y5734" s="19" t="str">
        <f>IFERROR(VLOOKUP(F5734,国RL2017!$B$2:$E$870,4,0),"")</f>
        <v/>
      </c>
      <c r="Z5734" s="19" t="str">
        <f>IFERROR(VLOOKUP(F5734,国RL2017!$B$2:$E$870,3,0),"")</f>
        <v/>
      </c>
      <c r="AA5734" s="19" t="str">
        <f>IFERROR(VLOOKUP(F5734,国RL2006!$B$2:$E$567,4,0),"")</f>
        <v/>
      </c>
      <c r="AB5734" s="19" t="str">
        <f>IFERROR(VLOOKUP(F5734,国RL2006!$B$2:$E$567,3,0),"")</f>
        <v/>
      </c>
    </row>
    <row r="5735" spans="1:28" x14ac:dyDescent="0.15">
      <c r="A5735" s="170">
        <v>5734</v>
      </c>
      <c r="B5735" s="24">
        <v>2025</v>
      </c>
      <c r="C5735" s="53">
        <v>9</v>
      </c>
      <c r="D5735" s="53">
        <v>6</v>
      </c>
      <c r="E5735" s="53" t="s">
        <v>2962</v>
      </c>
      <c r="F5735" s="53" t="s">
        <v>5309</v>
      </c>
      <c r="G5735" s="53" t="str">
        <f>VLOOKUP(F5735,'[2]チョウnlist_Bu+Idx'!$A$2:$G$779,7,FALSE)</f>
        <v>タテハチョウ科</v>
      </c>
      <c r="J5735" s="53">
        <v>2</v>
      </c>
      <c r="M5735" s="52">
        <v>2</v>
      </c>
      <c r="O5735" s="18" t="str">
        <f>IFERROR(VLOOKUP(F5735,'（鳥類・チョウ）vlookup関数用'!$D$35:$F$38,3,0),"")</f>
        <v/>
      </c>
      <c r="P5735" s="18" t="str">
        <f>IFERROR(VLOOKUP(F5735,特定外来生物!$A$3:$G$24,7,0),"")</f>
        <v/>
      </c>
      <c r="Q5735" s="17" t="str">
        <f>IFERROR(VLOOKUP(F5735,県RL2019!$B$2:$H$605,4,0),"")</f>
        <v/>
      </c>
      <c r="R5735" s="17" t="str">
        <f>IFERROR(VLOOKUP(F5735,県RL2019!$B$2:$H$605,5,0),"")</f>
        <v/>
      </c>
      <c r="S5735" s="17" t="str">
        <f>IFERROR(VLOOKUP(F5735,県RL2011!$F$3:$H$906,2,0),"")</f>
        <v/>
      </c>
      <c r="T5735" s="17" t="str">
        <f>IFERROR(VLOOKUP(F5735,県RL2011!$F$3:$H$906,3,0),"")</f>
        <v/>
      </c>
      <c r="U5735" s="150" t="str">
        <f>IFERROR(VLOOKUP(F5735,国RL2020!$B$2:$E$878,4,0),"")</f>
        <v/>
      </c>
      <c r="V5735" s="150" t="str">
        <f>IFERROR(VLOOKUP(F5735,国RL2020!$B$2:$E$878,3,0),"")</f>
        <v/>
      </c>
      <c r="W5735" s="19" t="str">
        <f>IFERROR(VLOOKUP(F5735,国RL2019!$B$2:$E$873,4,0),"")</f>
        <v/>
      </c>
      <c r="X5735" s="19" t="str">
        <f>IFERROR(VLOOKUP(F5735,国RL2019!$B$2:$E$873,3,0),"")</f>
        <v/>
      </c>
      <c r="Y5735" s="19" t="str">
        <f>IFERROR(VLOOKUP(F5735,国RL2017!$B$2:$E$870,4,0),"")</f>
        <v/>
      </c>
      <c r="Z5735" s="19" t="str">
        <f>IFERROR(VLOOKUP(F5735,国RL2017!$B$2:$E$870,3,0),"")</f>
        <v/>
      </c>
      <c r="AA5735" s="19" t="str">
        <f>IFERROR(VLOOKUP(F5735,国RL2006!$B$2:$E$567,4,0),"")</f>
        <v/>
      </c>
      <c r="AB5735" s="19" t="str">
        <f>IFERROR(VLOOKUP(F5735,国RL2006!$B$2:$E$567,3,0),"")</f>
        <v/>
      </c>
    </row>
    <row r="5736" spans="1:28" x14ac:dyDescent="0.15">
      <c r="A5736" s="170">
        <v>5735</v>
      </c>
      <c r="B5736" s="24">
        <v>2025</v>
      </c>
      <c r="C5736" s="53">
        <v>9</v>
      </c>
      <c r="D5736" s="53">
        <v>6</v>
      </c>
      <c r="E5736" s="53" t="s">
        <v>2962</v>
      </c>
      <c r="F5736" s="53" t="s">
        <v>5263</v>
      </c>
      <c r="G5736" s="53" t="str">
        <f>VLOOKUP(F5736,'[2]チョウnlist_Bu+Idx'!$A$2:$G$779,7,FALSE)</f>
        <v>ジャノメチョウ科</v>
      </c>
      <c r="J5736" s="53">
        <v>1</v>
      </c>
      <c r="M5736" s="52">
        <v>1</v>
      </c>
      <c r="O5736" s="18" t="str">
        <f>IFERROR(VLOOKUP(F5736,'（鳥類・チョウ）vlookup関数用'!$D$35:$F$38,3,0),"")</f>
        <v/>
      </c>
      <c r="P5736" s="18" t="str">
        <f>IFERROR(VLOOKUP(F5736,特定外来生物!$A$3:$G$24,7,0),"")</f>
        <v/>
      </c>
      <c r="Q5736" s="17" t="str">
        <f>IFERROR(VLOOKUP(F5736,県RL2019!$B$2:$H$605,4,0),"")</f>
        <v/>
      </c>
      <c r="R5736" s="17" t="str">
        <f>IFERROR(VLOOKUP(F5736,県RL2019!$B$2:$H$605,5,0),"")</f>
        <v/>
      </c>
      <c r="S5736" s="17" t="str">
        <f>IFERROR(VLOOKUP(F5736,県RL2011!$F$3:$H$906,2,0),"")</f>
        <v/>
      </c>
      <c r="T5736" s="17" t="str">
        <f>IFERROR(VLOOKUP(F5736,県RL2011!$F$3:$H$906,3,0),"")</f>
        <v/>
      </c>
      <c r="U5736" s="150" t="str">
        <f>IFERROR(VLOOKUP(F5736,国RL2020!$B$2:$E$878,4,0),"")</f>
        <v/>
      </c>
      <c r="V5736" s="150" t="str">
        <f>IFERROR(VLOOKUP(F5736,国RL2020!$B$2:$E$878,3,0),"")</f>
        <v/>
      </c>
      <c r="W5736" s="19" t="str">
        <f>IFERROR(VLOOKUP(F5736,国RL2019!$B$2:$E$873,4,0),"")</f>
        <v/>
      </c>
      <c r="X5736" s="19" t="str">
        <f>IFERROR(VLOOKUP(F5736,国RL2019!$B$2:$E$873,3,0),"")</f>
        <v/>
      </c>
      <c r="Y5736" s="19" t="str">
        <f>IFERROR(VLOOKUP(F5736,国RL2017!$B$2:$E$870,4,0),"")</f>
        <v/>
      </c>
      <c r="Z5736" s="19" t="str">
        <f>IFERROR(VLOOKUP(F5736,国RL2017!$B$2:$E$870,3,0),"")</f>
        <v/>
      </c>
      <c r="AA5736" s="19" t="str">
        <f>IFERROR(VLOOKUP(F5736,国RL2006!$B$2:$E$567,4,0),"")</f>
        <v/>
      </c>
      <c r="AB5736" s="19" t="str">
        <f>IFERROR(VLOOKUP(F5736,国RL2006!$B$2:$E$567,3,0),"")</f>
        <v/>
      </c>
    </row>
    <row r="5737" spans="1:28" x14ac:dyDescent="0.15">
      <c r="A5737" s="170">
        <v>5736</v>
      </c>
      <c r="B5737" s="24">
        <v>2025</v>
      </c>
      <c r="C5737" s="53">
        <v>9</v>
      </c>
      <c r="D5737" s="53">
        <v>6</v>
      </c>
      <c r="E5737" s="53" t="s">
        <v>2962</v>
      </c>
      <c r="F5737" s="53" t="s">
        <v>5269</v>
      </c>
      <c r="G5737" s="53" t="str">
        <f>VLOOKUP(F5737,'[2]チョウnlist_Bu+Idx'!$A$2:$G$779,7,FALSE)</f>
        <v>ジャノメチョウ科</v>
      </c>
      <c r="J5737" s="53">
        <v>2</v>
      </c>
      <c r="M5737" s="52">
        <v>2</v>
      </c>
      <c r="O5737" s="18" t="str">
        <f>IFERROR(VLOOKUP(F5737,'（鳥類・チョウ）vlookup関数用'!$D$35:$F$38,3,0),"")</f>
        <v/>
      </c>
      <c r="P5737" s="18" t="str">
        <f>IFERROR(VLOOKUP(F5737,特定外来生物!$A$3:$G$24,7,0),"")</f>
        <v/>
      </c>
      <c r="Q5737" s="17" t="str">
        <f>IFERROR(VLOOKUP(F5737,県RL2019!$B$2:$H$605,4,0),"")</f>
        <v/>
      </c>
      <c r="R5737" s="17" t="str">
        <f>IFERROR(VLOOKUP(F5737,県RL2019!$B$2:$H$605,5,0),"")</f>
        <v/>
      </c>
      <c r="S5737" s="17" t="str">
        <f>IFERROR(VLOOKUP(F5737,県RL2011!$F$3:$H$906,2,0),"")</f>
        <v/>
      </c>
      <c r="T5737" s="17" t="str">
        <f>IFERROR(VLOOKUP(F5737,県RL2011!$F$3:$H$906,3,0),"")</f>
        <v/>
      </c>
      <c r="U5737" s="150" t="str">
        <f>IFERROR(VLOOKUP(F5737,国RL2020!$B$2:$E$878,4,0),"")</f>
        <v/>
      </c>
      <c r="V5737" s="150" t="str">
        <f>IFERROR(VLOOKUP(F5737,国RL2020!$B$2:$E$878,3,0),"")</f>
        <v/>
      </c>
      <c r="W5737" s="19" t="str">
        <f>IFERROR(VLOOKUP(F5737,国RL2019!$B$2:$E$873,4,0),"")</f>
        <v/>
      </c>
      <c r="X5737" s="19" t="str">
        <f>IFERROR(VLOOKUP(F5737,国RL2019!$B$2:$E$873,3,0),"")</f>
        <v/>
      </c>
      <c r="Y5737" s="19" t="str">
        <f>IFERROR(VLOOKUP(F5737,国RL2017!$B$2:$E$870,4,0),"")</f>
        <v/>
      </c>
      <c r="Z5737" s="19" t="str">
        <f>IFERROR(VLOOKUP(F5737,国RL2017!$B$2:$E$870,3,0),"")</f>
        <v/>
      </c>
      <c r="AA5737" s="19" t="str">
        <f>IFERROR(VLOOKUP(F5737,国RL2006!$B$2:$E$567,4,0),"")</f>
        <v/>
      </c>
      <c r="AB5737" s="19" t="str">
        <f>IFERROR(VLOOKUP(F5737,国RL2006!$B$2:$E$567,3,0),"")</f>
        <v/>
      </c>
    </row>
    <row r="5738" spans="1:28" x14ac:dyDescent="0.15">
      <c r="A5738" s="170">
        <v>5737</v>
      </c>
      <c r="B5738" s="24">
        <v>2025</v>
      </c>
      <c r="C5738" s="53">
        <v>9</v>
      </c>
      <c r="D5738" s="53">
        <v>6</v>
      </c>
      <c r="E5738" s="53" t="s">
        <v>2962</v>
      </c>
      <c r="F5738" s="53" t="s">
        <v>5323</v>
      </c>
      <c r="G5738" s="53" t="str">
        <f>VLOOKUP(F5738,'[2]チョウnlist_Bu+Idx'!$A$2:$G$779,7,FALSE)</f>
        <v>セセリチョウ科</v>
      </c>
      <c r="H5738" s="53">
        <v>3</v>
      </c>
      <c r="I5738" s="53">
        <v>2</v>
      </c>
      <c r="J5738" s="53">
        <v>9</v>
      </c>
      <c r="M5738" s="52">
        <v>14</v>
      </c>
      <c r="O5738" s="18" t="str">
        <f>IFERROR(VLOOKUP(F5738,'（鳥類・チョウ）vlookup関数用'!$D$35:$F$38,3,0),"")</f>
        <v/>
      </c>
      <c r="P5738" s="18" t="str">
        <f>IFERROR(VLOOKUP(F5738,特定外来生物!$A$3:$G$24,7,0),"")</f>
        <v/>
      </c>
      <c r="Q5738" s="17" t="str">
        <f>IFERROR(VLOOKUP(F5738,県RL2019!$B$2:$H$605,4,0),"")</f>
        <v/>
      </c>
      <c r="R5738" s="17" t="str">
        <f>IFERROR(VLOOKUP(F5738,県RL2019!$B$2:$H$605,5,0),"")</f>
        <v/>
      </c>
      <c r="S5738" s="17" t="str">
        <f>IFERROR(VLOOKUP(F5738,県RL2011!$F$3:$H$906,2,0),"")</f>
        <v/>
      </c>
      <c r="T5738" s="17" t="str">
        <f>IFERROR(VLOOKUP(F5738,県RL2011!$F$3:$H$906,3,0),"")</f>
        <v/>
      </c>
      <c r="U5738" s="150" t="str">
        <f>IFERROR(VLOOKUP(F5738,国RL2020!$B$2:$E$878,4,0),"")</f>
        <v/>
      </c>
      <c r="V5738" s="150" t="str">
        <f>IFERROR(VLOOKUP(F5738,国RL2020!$B$2:$E$878,3,0),"")</f>
        <v/>
      </c>
      <c r="W5738" s="19" t="str">
        <f>IFERROR(VLOOKUP(F5738,国RL2019!$B$2:$E$873,4,0),"")</f>
        <v/>
      </c>
      <c r="X5738" s="19" t="str">
        <f>IFERROR(VLOOKUP(F5738,国RL2019!$B$2:$E$873,3,0),"")</f>
        <v/>
      </c>
      <c r="Y5738" s="19" t="str">
        <f>IFERROR(VLOOKUP(F5738,国RL2017!$B$2:$E$870,4,0),"")</f>
        <v/>
      </c>
      <c r="Z5738" s="19" t="str">
        <f>IFERROR(VLOOKUP(F5738,国RL2017!$B$2:$E$870,3,0),"")</f>
        <v/>
      </c>
      <c r="AA5738" s="19" t="str">
        <f>IFERROR(VLOOKUP(F5738,国RL2006!$B$2:$E$567,4,0),"")</f>
        <v/>
      </c>
      <c r="AB5738" s="19" t="str">
        <f>IFERROR(VLOOKUP(F5738,国RL2006!$B$2:$E$567,3,0),"")</f>
        <v/>
      </c>
    </row>
    <row r="5739" spans="1:28" x14ac:dyDescent="0.15">
      <c r="A5739" s="170">
        <v>5738</v>
      </c>
      <c r="B5739" s="24">
        <v>2025</v>
      </c>
      <c r="C5739" s="53">
        <v>9</v>
      </c>
      <c r="D5739" s="53">
        <v>6</v>
      </c>
      <c r="E5739" s="53" t="s">
        <v>2962</v>
      </c>
      <c r="F5739" s="53" t="s">
        <v>5374</v>
      </c>
      <c r="G5739" s="53" t="str">
        <f>VLOOKUP(F5739,'[2]チョウnlist_Bu+Idx'!$A$2:$G$779,7,FALSE)</f>
        <v>セセリチョウ科</v>
      </c>
      <c r="J5739" s="53">
        <v>2</v>
      </c>
      <c r="M5739" s="52">
        <v>2</v>
      </c>
      <c r="O5739" s="18" t="str">
        <f>IFERROR(VLOOKUP(F5739,'（鳥類・チョウ）vlookup関数用'!$D$35:$F$38,3,0),"")</f>
        <v/>
      </c>
      <c r="P5739" s="18" t="str">
        <f>IFERROR(VLOOKUP(F5739,特定外来生物!$A$3:$G$24,7,0),"")</f>
        <v/>
      </c>
      <c r="Q5739" s="17" t="str">
        <f>IFERROR(VLOOKUP(F5739,県RL2019!$B$2:$H$605,4,0),"")</f>
        <v/>
      </c>
      <c r="R5739" s="17" t="str">
        <f>IFERROR(VLOOKUP(F5739,県RL2019!$B$2:$H$605,5,0),"")</f>
        <v/>
      </c>
      <c r="S5739" s="17" t="str">
        <f>IFERROR(VLOOKUP(F5739,県RL2011!$F$3:$H$906,2,0),"")</f>
        <v/>
      </c>
      <c r="T5739" s="17" t="str">
        <f>IFERROR(VLOOKUP(F5739,県RL2011!$F$3:$H$906,3,0),"")</f>
        <v/>
      </c>
      <c r="U5739" s="150" t="str">
        <f>IFERROR(VLOOKUP(F5739,国RL2020!$B$2:$E$878,4,0),"")</f>
        <v/>
      </c>
      <c r="V5739" s="150" t="str">
        <f>IFERROR(VLOOKUP(F5739,国RL2020!$B$2:$E$878,3,0),"")</f>
        <v/>
      </c>
      <c r="W5739" s="19" t="str">
        <f>IFERROR(VLOOKUP(F5739,国RL2019!$B$2:$E$873,4,0),"")</f>
        <v/>
      </c>
      <c r="X5739" s="19" t="str">
        <f>IFERROR(VLOOKUP(F5739,国RL2019!$B$2:$E$873,3,0),"")</f>
        <v/>
      </c>
      <c r="Y5739" s="19" t="str">
        <f>IFERROR(VLOOKUP(F5739,国RL2017!$B$2:$E$870,4,0),"")</f>
        <v/>
      </c>
      <c r="Z5739" s="19" t="str">
        <f>IFERROR(VLOOKUP(F5739,国RL2017!$B$2:$E$870,3,0),"")</f>
        <v/>
      </c>
      <c r="AA5739" s="19" t="str">
        <f>IFERROR(VLOOKUP(F5739,国RL2006!$B$2:$E$567,4,0),"")</f>
        <v/>
      </c>
      <c r="AB5739" s="19" t="str">
        <f>IFERROR(VLOOKUP(F5739,国RL2006!$B$2:$E$567,3,0),"")</f>
        <v/>
      </c>
    </row>
    <row r="5740" spans="1:28" x14ac:dyDescent="0.15">
      <c r="A5740" s="170">
        <v>5739</v>
      </c>
      <c r="B5740" s="24">
        <v>2025</v>
      </c>
      <c r="C5740" s="53">
        <v>9</v>
      </c>
      <c r="D5740" s="53">
        <v>7</v>
      </c>
      <c r="E5740" s="53" t="s">
        <v>5364</v>
      </c>
      <c r="F5740" s="53" t="s">
        <v>5264</v>
      </c>
      <c r="G5740" s="53" t="str">
        <f>VLOOKUP(F5740,'[2]チョウnlist_Bu+Idx'!$A$2:$G$779,7,FALSE)</f>
        <v>アゲハチョウ科</v>
      </c>
      <c r="H5740" s="53">
        <v>2</v>
      </c>
      <c r="I5740" s="53">
        <v>3</v>
      </c>
      <c r="M5740" s="52">
        <v>5</v>
      </c>
      <c r="O5740" s="18" t="str">
        <f>IFERROR(VLOOKUP(F5740,'（鳥類・チョウ）vlookup関数用'!$D$35:$F$38,3,0),"")</f>
        <v/>
      </c>
      <c r="P5740" s="18" t="str">
        <f>IFERROR(VLOOKUP(F5740,特定外来生物!$A$3:$G$24,7,0),"")</f>
        <v/>
      </c>
      <c r="Q5740" s="17" t="str">
        <f>IFERROR(VLOOKUP(F5740,県RL2019!$B$2:$H$605,4,0),"")</f>
        <v/>
      </c>
      <c r="R5740" s="17" t="str">
        <f>IFERROR(VLOOKUP(F5740,県RL2019!$B$2:$H$605,5,0),"")</f>
        <v/>
      </c>
      <c r="S5740" s="17" t="str">
        <f>IFERROR(VLOOKUP(F5740,県RL2011!$F$3:$H$906,2,0),"")</f>
        <v/>
      </c>
      <c r="T5740" s="17" t="str">
        <f>IFERROR(VLOOKUP(F5740,県RL2011!$F$3:$H$906,3,0),"")</f>
        <v/>
      </c>
      <c r="U5740" s="150" t="str">
        <f>IFERROR(VLOOKUP(F5740,国RL2020!$B$2:$E$878,4,0),"")</f>
        <v/>
      </c>
      <c r="V5740" s="150" t="str">
        <f>IFERROR(VLOOKUP(F5740,国RL2020!$B$2:$E$878,3,0),"")</f>
        <v/>
      </c>
      <c r="W5740" s="19" t="str">
        <f>IFERROR(VLOOKUP(F5740,国RL2019!$B$2:$E$873,4,0),"")</f>
        <v/>
      </c>
      <c r="X5740" s="19" t="str">
        <f>IFERROR(VLOOKUP(F5740,国RL2019!$B$2:$E$873,3,0),"")</f>
        <v/>
      </c>
      <c r="Y5740" s="19" t="str">
        <f>IFERROR(VLOOKUP(F5740,国RL2017!$B$2:$E$870,4,0),"")</f>
        <v/>
      </c>
      <c r="Z5740" s="19" t="str">
        <f>IFERROR(VLOOKUP(F5740,国RL2017!$B$2:$E$870,3,0),"")</f>
        <v/>
      </c>
      <c r="AA5740" s="19" t="str">
        <f>IFERROR(VLOOKUP(F5740,国RL2006!$B$2:$E$567,4,0),"")</f>
        <v/>
      </c>
      <c r="AB5740" s="19" t="str">
        <f>IFERROR(VLOOKUP(F5740,国RL2006!$B$2:$E$567,3,0),"")</f>
        <v/>
      </c>
    </row>
    <row r="5741" spans="1:28" x14ac:dyDescent="0.15">
      <c r="A5741" s="170">
        <v>5740</v>
      </c>
      <c r="B5741" s="24">
        <v>2025</v>
      </c>
      <c r="C5741" s="53">
        <v>9</v>
      </c>
      <c r="D5741" s="53">
        <v>7</v>
      </c>
      <c r="E5741" s="53" t="s">
        <v>5364</v>
      </c>
      <c r="F5741" s="53" t="s">
        <v>5272</v>
      </c>
      <c r="G5741" s="53" t="str">
        <f>VLOOKUP(F5741,'[2]チョウnlist_Bu+Idx'!$A$2:$G$779,7,FALSE)</f>
        <v>シロチョウ科</v>
      </c>
      <c r="I5741" s="53">
        <v>1</v>
      </c>
      <c r="M5741" s="52">
        <v>1</v>
      </c>
      <c r="O5741" s="18" t="str">
        <f>IFERROR(VLOOKUP(F5741,'（鳥類・チョウ）vlookup関数用'!$D$35:$F$38,3,0),"")</f>
        <v/>
      </c>
      <c r="P5741" s="18" t="str">
        <f>IFERROR(VLOOKUP(F5741,特定外来生物!$A$3:$G$24,7,0),"")</f>
        <v/>
      </c>
      <c r="Q5741" s="17" t="str">
        <f>IFERROR(VLOOKUP(F5741,県RL2019!$B$2:$H$605,4,0),"")</f>
        <v/>
      </c>
      <c r="R5741" s="17" t="str">
        <f>IFERROR(VLOOKUP(F5741,県RL2019!$B$2:$H$605,5,0),"")</f>
        <v/>
      </c>
      <c r="S5741" s="17" t="str">
        <f>IFERROR(VLOOKUP(F5741,県RL2011!$F$3:$H$906,2,0),"")</f>
        <v/>
      </c>
      <c r="T5741" s="17" t="str">
        <f>IFERROR(VLOOKUP(F5741,県RL2011!$F$3:$H$906,3,0),"")</f>
        <v/>
      </c>
      <c r="U5741" s="150" t="str">
        <f>IFERROR(VLOOKUP(F5741,国RL2020!$B$2:$E$878,4,0),"")</f>
        <v/>
      </c>
      <c r="V5741" s="150" t="str">
        <f>IFERROR(VLOOKUP(F5741,国RL2020!$B$2:$E$878,3,0),"")</f>
        <v/>
      </c>
      <c r="W5741" s="19" t="str">
        <f>IFERROR(VLOOKUP(F5741,国RL2019!$B$2:$E$873,4,0),"")</f>
        <v/>
      </c>
      <c r="X5741" s="19" t="str">
        <f>IFERROR(VLOOKUP(F5741,国RL2019!$B$2:$E$873,3,0),"")</f>
        <v/>
      </c>
      <c r="Y5741" s="19" t="str">
        <f>IFERROR(VLOOKUP(F5741,国RL2017!$B$2:$E$870,4,0),"")</f>
        <v/>
      </c>
      <c r="Z5741" s="19" t="str">
        <f>IFERROR(VLOOKUP(F5741,国RL2017!$B$2:$E$870,3,0),"")</f>
        <v/>
      </c>
      <c r="AA5741" s="19" t="str">
        <f>IFERROR(VLOOKUP(F5741,国RL2006!$B$2:$E$567,4,0),"")</f>
        <v/>
      </c>
      <c r="AB5741" s="19" t="str">
        <f>IFERROR(VLOOKUP(F5741,国RL2006!$B$2:$E$567,3,0),"")</f>
        <v/>
      </c>
    </row>
    <row r="5742" spans="1:28" x14ac:dyDescent="0.15">
      <c r="A5742" s="170">
        <v>5741</v>
      </c>
      <c r="B5742" s="24">
        <v>2025</v>
      </c>
      <c r="C5742" s="53">
        <v>9</v>
      </c>
      <c r="D5742" s="53">
        <v>7</v>
      </c>
      <c r="E5742" s="53" t="s">
        <v>5364</v>
      </c>
      <c r="F5742" s="53" t="s">
        <v>5325</v>
      </c>
      <c r="G5742" s="53" t="str">
        <f>VLOOKUP(F5742,'[2]チョウnlist_Bu+Idx'!$A$2:$G$779,7,FALSE)</f>
        <v>シロチョウ科</v>
      </c>
      <c r="H5742" s="53">
        <v>2</v>
      </c>
      <c r="M5742" s="52">
        <v>2</v>
      </c>
      <c r="O5742" s="18" t="str">
        <f>IFERROR(VLOOKUP(F5742,'（鳥類・チョウ）vlookup関数用'!$D$35:$F$38,3,0),"")</f>
        <v/>
      </c>
      <c r="P5742" s="18" t="str">
        <f>IFERROR(VLOOKUP(F5742,特定外来生物!$A$3:$G$24,7,0),"")</f>
        <v/>
      </c>
      <c r="Q5742" s="17" t="str">
        <f>IFERROR(VLOOKUP(F5742,県RL2019!$B$2:$H$605,4,0),"")</f>
        <v/>
      </c>
      <c r="R5742" s="17" t="str">
        <f>IFERROR(VLOOKUP(F5742,県RL2019!$B$2:$H$605,5,0),"")</f>
        <v/>
      </c>
      <c r="S5742" s="17" t="str">
        <f>IFERROR(VLOOKUP(F5742,県RL2011!$F$3:$H$906,2,0),"")</f>
        <v/>
      </c>
      <c r="T5742" s="17" t="str">
        <f>IFERROR(VLOOKUP(F5742,県RL2011!$F$3:$H$906,3,0),"")</f>
        <v/>
      </c>
      <c r="U5742" s="150" t="str">
        <f>IFERROR(VLOOKUP(F5742,国RL2020!$B$2:$E$878,4,0),"")</f>
        <v/>
      </c>
      <c r="V5742" s="150" t="str">
        <f>IFERROR(VLOOKUP(F5742,国RL2020!$B$2:$E$878,3,0),"")</f>
        <v/>
      </c>
      <c r="W5742" s="19" t="str">
        <f>IFERROR(VLOOKUP(F5742,国RL2019!$B$2:$E$873,4,0),"")</f>
        <v/>
      </c>
      <c r="X5742" s="19" t="str">
        <f>IFERROR(VLOOKUP(F5742,国RL2019!$B$2:$E$873,3,0),"")</f>
        <v/>
      </c>
      <c r="Y5742" s="19" t="str">
        <f>IFERROR(VLOOKUP(F5742,国RL2017!$B$2:$E$870,4,0),"")</f>
        <v/>
      </c>
      <c r="Z5742" s="19" t="str">
        <f>IFERROR(VLOOKUP(F5742,国RL2017!$B$2:$E$870,3,0),"")</f>
        <v/>
      </c>
      <c r="AA5742" s="19" t="str">
        <f>IFERROR(VLOOKUP(F5742,国RL2006!$B$2:$E$567,4,0),"")</f>
        <v/>
      </c>
      <c r="AB5742" s="19" t="str">
        <f>IFERROR(VLOOKUP(F5742,国RL2006!$B$2:$E$567,3,0),"")</f>
        <v/>
      </c>
    </row>
    <row r="5743" spans="1:28" x14ac:dyDescent="0.15">
      <c r="A5743" s="170">
        <v>5742</v>
      </c>
      <c r="B5743" s="24">
        <v>2025</v>
      </c>
      <c r="C5743" s="53">
        <v>9</v>
      </c>
      <c r="D5743" s="53">
        <v>7</v>
      </c>
      <c r="E5743" s="53" t="s">
        <v>5364</v>
      </c>
      <c r="F5743" s="53" t="s">
        <v>5265</v>
      </c>
      <c r="G5743" s="53" t="s">
        <v>19</v>
      </c>
      <c r="H5743" s="53">
        <v>1</v>
      </c>
      <c r="I5743" s="53">
        <v>4</v>
      </c>
      <c r="M5743" s="52">
        <v>5</v>
      </c>
      <c r="O5743" s="18" t="str">
        <f>IFERROR(VLOOKUP(F5743,'（鳥類・チョウ）vlookup関数用'!$D$35:$F$38,3,0),"")</f>
        <v/>
      </c>
      <c r="P5743" s="18" t="str">
        <f>IFERROR(VLOOKUP(F5743,特定外来生物!$A$3:$G$24,7,0),"")</f>
        <v/>
      </c>
      <c r="Q5743" s="17" t="str">
        <f>IFERROR(VLOOKUP(F5743,県RL2019!$B$2:$H$605,4,0),"")</f>
        <v/>
      </c>
      <c r="R5743" s="17" t="str">
        <f>IFERROR(VLOOKUP(F5743,県RL2019!$B$2:$H$605,5,0),"")</f>
        <v/>
      </c>
      <c r="S5743" s="17" t="str">
        <f>IFERROR(VLOOKUP(F5743,県RL2011!$F$3:$H$906,2,0),"")</f>
        <v/>
      </c>
      <c r="T5743" s="17" t="str">
        <f>IFERROR(VLOOKUP(F5743,県RL2011!$F$3:$H$906,3,0),"")</f>
        <v/>
      </c>
      <c r="U5743" s="150" t="str">
        <f>IFERROR(VLOOKUP(F5743,国RL2020!$B$2:$E$878,4,0),"")</f>
        <v/>
      </c>
      <c r="V5743" s="150" t="str">
        <f>IFERROR(VLOOKUP(F5743,国RL2020!$B$2:$E$878,3,0),"")</f>
        <v/>
      </c>
      <c r="W5743" s="19" t="str">
        <f>IFERROR(VLOOKUP(F5743,国RL2019!$B$2:$E$873,4,0),"")</f>
        <v/>
      </c>
      <c r="X5743" s="19" t="str">
        <f>IFERROR(VLOOKUP(F5743,国RL2019!$B$2:$E$873,3,0),"")</f>
        <v/>
      </c>
      <c r="Y5743" s="19" t="str">
        <f>IFERROR(VLOOKUP(F5743,国RL2017!$B$2:$E$870,4,0),"")</f>
        <v/>
      </c>
      <c r="Z5743" s="19" t="str">
        <f>IFERROR(VLOOKUP(F5743,国RL2017!$B$2:$E$870,3,0),"")</f>
        <v/>
      </c>
      <c r="AA5743" s="19" t="str">
        <f>IFERROR(VLOOKUP(F5743,国RL2006!$B$2:$E$567,4,0),"")</f>
        <v/>
      </c>
      <c r="AB5743" s="19" t="str">
        <f>IFERROR(VLOOKUP(F5743,国RL2006!$B$2:$E$567,3,0),"")</f>
        <v/>
      </c>
    </row>
    <row r="5744" spans="1:28" x14ac:dyDescent="0.15">
      <c r="A5744" s="170">
        <v>5743</v>
      </c>
      <c r="B5744" s="24">
        <v>2025</v>
      </c>
      <c r="C5744" s="53">
        <v>9</v>
      </c>
      <c r="D5744" s="53">
        <v>7</v>
      </c>
      <c r="E5744" s="53" t="s">
        <v>5364</v>
      </c>
      <c r="F5744" s="53" t="s">
        <v>5273</v>
      </c>
      <c r="G5744" s="53" t="str">
        <f>VLOOKUP(F5744,'[2]チョウnlist_Bu+Idx'!$A$2:$G$779,7,FALSE)</f>
        <v>シジミチョウ科</v>
      </c>
      <c r="H5744" s="53">
        <v>77</v>
      </c>
      <c r="I5744" s="53">
        <v>86</v>
      </c>
      <c r="M5744" s="52">
        <v>163</v>
      </c>
      <c r="O5744" s="18" t="str">
        <f>IFERROR(VLOOKUP(F5744,'（鳥類・チョウ）vlookup関数用'!$D$35:$F$38,3,0),"")</f>
        <v/>
      </c>
      <c r="P5744" s="18" t="str">
        <f>IFERROR(VLOOKUP(F5744,特定外来生物!$A$3:$G$24,7,0),"")</f>
        <v/>
      </c>
      <c r="Q5744" s="17" t="str">
        <f>IFERROR(VLOOKUP(F5744,県RL2019!$B$2:$H$605,4,0),"")</f>
        <v/>
      </c>
      <c r="R5744" s="17" t="str">
        <f>IFERROR(VLOOKUP(F5744,県RL2019!$B$2:$H$605,5,0),"")</f>
        <v/>
      </c>
      <c r="S5744" s="17" t="str">
        <f>IFERROR(VLOOKUP(F5744,県RL2011!$F$3:$H$906,2,0),"")</f>
        <v/>
      </c>
      <c r="T5744" s="17" t="str">
        <f>IFERROR(VLOOKUP(F5744,県RL2011!$F$3:$H$906,3,0),"")</f>
        <v/>
      </c>
      <c r="U5744" s="150" t="str">
        <f>IFERROR(VLOOKUP(F5744,国RL2020!$B$2:$E$878,4,0),"")</f>
        <v/>
      </c>
      <c r="V5744" s="150" t="str">
        <f>IFERROR(VLOOKUP(F5744,国RL2020!$B$2:$E$878,3,0),"")</f>
        <v/>
      </c>
      <c r="W5744" s="19" t="str">
        <f>IFERROR(VLOOKUP(F5744,国RL2019!$B$2:$E$873,4,0),"")</f>
        <v/>
      </c>
      <c r="X5744" s="19" t="str">
        <f>IFERROR(VLOOKUP(F5744,国RL2019!$B$2:$E$873,3,0),"")</f>
        <v/>
      </c>
      <c r="Y5744" s="19" t="str">
        <f>IFERROR(VLOOKUP(F5744,国RL2017!$B$2:$E$870,4,0),"")</f>
        <v/>
      </c>
      <c r="Z5744" s="19" t="str">
        <f>IFERROR(VLOOKUP(F5744,国RL2017!$B$2:$E$870,3,0),"")</f>
        <v/>
      </c>
      <c r="AA5744" s="19" t="str">
        <f>IFERROR(VLOOKUP(F5744,国RL2006!$B$2:$E$567,4,0),"")</f>
        <v/>
      </c>
      <c r="AB5744" s="19" t="str">
        <f>IFERROR(VLOOKUP(F5744,国RL2006!$B$2:$E$567,3,0),"")</f>
        <v/>
      </c>
    </row>
    <row r="5745" spans="1:28" x14ac:dyDescent="0.15">
      <c r="A5745" s="170">
        <v>5744</v>
      </c>
      <c r="B5745" s="24">
        <v>2025</v>
      </c>
      <c r="C5745" s="53">
        <v>9</v>
      </c>
      <c r="D5745" s="53">
        <v>7</v>
      </c>
      <c r="E5745" s="53" t="s">
        <v>5364</v>
      </c>
      <c r="F5745" s="53" t="s">
        <v>5328</v>
      </c>
      <c r="G5745" s="53" t="str">
        <f>VLOOKUP(F5745,'[2]チョウnlist_Bu+Idx'!$A$2:$G$779,7,FALSE)</f>
        <v>シジミチョウ科</v>
      </c>
      <c r="H5745" s="53">
        <v>2</v>
      </c>
      <c r="M5745" s="52">
        <v>2</v>
      </c>
      <c r="O5745" s="18" t="str">
        <f>IFERROR(VLOOKUP(F5745,'（鳥類・チョウ）vlookup関数用'!$D$35:$F$38,3,0),"")</f>
        <v/>
      </c>
      <c r="P5745" s="18" t="str">
        <f>IFERROR(VLOOKUP(F5745,特定外来生物!$A$3:$G$24,7,0),"")</f>
        <v/>
      </c>
      <c r="Q5745" s="17" t="str">
        <f>IFERROR(VLOOKUP(F5745,県RL2019!$B$2:$H$605,4,0),"")</f>
        <v/>
      </c>
      <c r="R5745" s="17" t="str">
        <f>IFERROR(VLOOKUP(F5745,県RL2019!$B$2:$H$605,5,0),"")</f>
        <v/>
      </c>
      <c r="S5745" s="17" t="str">
        <f>IFERROR(VLOOKUP(F5745,県RL2011!$F$3:$H$906,2,0),"")</f>
        <v/>
      </c>
      <c r="T5745" s="17" t="str">
        <f>IFERROR(VLOOKUP(F5745,県RL2011!$F$3:$H$906,3,0),"")</f>
        <v/>
      </c>
      <c r="U5745" s="150" t="str">
        <f>IFERROR(VLOOKUP(F5745,国RL2020!$B$2:$E$878,4,0),"")</f>
        <v/>
      </c>
      <c r="V5745" s="150" t="str">
        <f>IFERROR(VLOOKUP(F5745,国RL2020!$B$2:$E$878,3,0),"")</f>
        <v/>
      </c>
      <c r="W5745" s="19" t="str">
        <f>IFERROR(VLOOKUP(F5745,国RL2019!$B$2:$E$873,4,0),"")</f>
        <v/>
      </c>
      <c r="X5745" s="19" t="str">
        <f>IFERROR(VLOOKUP(F5745,国RL2019!$B$2:$E$873,3,0),"")</f>
        <v/>
      </c>
      <c r="Y5745" s="19" t="str">
        <f>IFERROR(VLOOKUP(F5745,国RL2017!$B$2:$E$870,4,0),"")</f>
        <v/>
      </c>
      <c r="Z5745" s="19" t="str">
        <f>IFERROR(VLOOKUP(F5745,国RL2017!$B$2:$E$870,3,0),"")</f>
        <v/>
      </c>
      <c r="AA5745" s="19" t="str">
        <f>IFERROR(VLOOKUP(F5745,国RL2006!$B$2:$E$567,4,0),"")</f>
        <v/>
      </c>
      <c r="AB5745" s="19" t="str">
        <f>IFERROR(VLOOKUP(F5745,国RL2006!$B$2:$E$567,3,0),"")</f>
        <v/>
      </c>
    </row>
    <row r="5746" spans="1:28" x14ac:dyDescent="0.15">
      <c r="A5746" s="170">
        <v>5745</v>
      </c>
      <c r="B5746" s="24">
        <v>2025</v>
      </c>
      <c r="C5746" s="53">
        <v>9</v>
      </c>
      <c r="D5746" s="53">
        <v>7</v>
      </c>
      <c r="E5746" s="53" t="s">
        <v>5364</v>
      </c>
      <c r="F5746" s="53" t="s">
        <v>5268</v>
      </c>
      <c r="G5746" s="53" t="str">
        <f>VLOOKUP(F5746,'[2]チョウnlist_Bu+Idx'!$A$2:$G$779,7,FALSE)</f>
        <v>シジミチョウ科</v>
      </c>
      <c r="H5746" s="53">
        <v>4</v>
      </c>
      <c r="I5746" s="53">
        <v>15</v>
      </c>
      <c r="M5746" s="52">
        <v>19</v>
      </c>
      <c r="O5746" s="18" t="str">
        <f>IFERROR(VLOOKUP(F5746,'（鳥類・チョウ）vlookup関数用'!$D$35:$F$38,3,0),"")</f>
        <v/>
      </c>
      <c r="P5746" s="18" t="str">
        <f>IFERROR(VLOOKUP(F5746,特定外来生物!$A$3:$G$24,7,0),"")</f>
        <v/>
      </c>
      <c r="Q5746" s="17" t="str">
        <f>IFERROR(VLOOKUP(F5746,県RL2019!$B$2:$H$605,4,0),"")</f>
        <v/>
      </c>
      <c r="R5746" s="17" t="str">
        <f>IFERROR(VLOOKUP(F5746,県RL2019!$B$2:$H$605,5,0),"")</f>
        <v/>
      </c>
      <c r="S5746" s="17" t="str">
        <f>IFERROR(VLOOKUP(F5746,県RL2011!$F$3:$H$906,2,0),"")</f>
        <v/>
      </c>
      <c r="T5746" s="17" t="str">
        <f>IFERROR(VLOOKUP(F5746,県RL2011!$F$3:$H$906,3,0),"")</f>
        <v/>
      </c>
      <c r="U5746" s="150" t="str">
        <f>IFERROR(VLOOKUP(F5746,国RL2020!$B$2:$E$878,4,0),"")</f>
        <v/>
      </c>
      <c r="V5746" s="150" t="str">
        <f>IFERROR(VLOOKUP(F5746,国RL2020!$B$2:$E$878,3,0),"")</f>
        <v/>
      </c>
      <c r="W5746" s="19" t="str">
        <f>IFERROR(VLOOKUP(F5746,国RL2019!$B$2:$E$873,4,0),"")</f>
        <v/>
      </c>
      <c r="X5746" s="19" t="str">
        <f>IFERROR(VLOOKUP(F5746,国RL2019!$B$2:$E$873,3,0),"")</f>
        <v/>
      </c>
      <c r="Y5746" s="19" t="str">
        <f>IFERROR(VLOOKUP(F5746,国RL2017!$B$2:$E$870,4,0),"")</f>
        <v/>
      </c>
      <c r="Z5746" s="19" t="str">
        <f>IFERROR(VLOOKUP(F5746,国RL2017!$B$2:$E$870,3,0),"")</f>
        <v/>
      </c>
      <c r="AA5746" s="19" t="str">
        <f>IFERROR(VLOOKUP(F5746,国RL2006!$B$2:$E$567,4,0),"")</f>
        <v/>
      </c>
      <c r="AB5746" s="19" t="str">
        <f>IFERROR(VLOOKUP(F5746,国RL2006!$B$2:$E$567,3,0),"")</f>
        <v/>
      </c>
    </row>
    <row r="5747" spans="1:28" x14ac:dyDescent="0.15">
      <c r="A5747" s="170">
        <v>5746</v>
      </c>
      <c r="B5747" s="24">
        <v>2025</v>
      </c>
      <c r="C5747" s="53">
        <v>9</v>
      </c>
      <c r="D5747" s="53">
        <v>7</v>
      </c>
      <c r="E5747" s="53" t="s">
        <v>5364</v>
      </c>
      <c r="F5747" s="53" t="s">
        <v>5271</v>
      </c>
      <c r="G5747" s="53" t="str">
        <f>VLOOKUP(F5747,'[2]チョウnlist_Bu+Idx'!$A$2:$G$779,7,FALSE)</f>
        <v>シジミチョウ科</v>
      </c>
      <c r="I5747" s="53">
        <v>3</v>
      </c>
      <c r="M5747" s="52">
        <v>3</v>
      </c>
      <c r="O5747" s="18" t="str">
        <f>IFERROR(VLOOKUP(F5747,'（鳥類・チョウ）vlookup関数用'!$D$35:$F$38,3,0),"")</f>
        <v/>
      </c>
      <c r="P5747" s="18" t="str">
        <f>IFERROR(VLOOKUP(F5747,特定外来生物!$A$3:$G$24,7,0),"")</f>
        <v/>
      </c>
      <c r="Q5747" s="17" t="str">
        <f>IFERROR(VLOOKUP(F5747,県RL2019!$B$2:$H$605,4,0),"")</f>
        <v/>
      </c>
      <c r="R5747" s="17" t="str">
        <f>IFERROR(VLOOKUP(F5747,県RL2019!$B$2:$H$605,5,0),"")</f>
        <v/>
      </c>
      <c r="S5747" s="17" t="str">
        <f>IFERROR(VLOOKUP(F5747,県RL2011!$F$3:$H$906,2,0),"")</f>
        <v/>
      </c>
      <c r="T5747" s="17" t="str">
        <f>IFERROR(VLOOKUP(F5747,県RL2011!$F$3:$H$906,3,0),"")</f>
        <v/>
      </c>
      <c r="U5747" s="150" t="str">
        <f>IFERROR(VLOOKUP(F5747,国RL2020!$B$2:$E$878,4,0),"")</f>
        <v/>
      </c>
      <c r="V5747" s="150" t="str">
        <f>IFERROR(VLOOKUP(F5747,国RL2020!$B$2:$E$878,3,0),"")</f>
        <v/>
      </c>
      <c r="W5747" s="19" t="str">
        <f>IFERROR(VLOOKUP(F5747,国RL2019!$B$2:$E$873,4,0),"")</f>
        <v/>
      </c>
      <c r="X5747" s="19" t="str">
        <f>IFERROR(VLOOKUP(F5747,国RL2019!$B$2:$E$873,3,0),"")</f>
        <v/>
      </c>
      <c r="Y5747" s="19" t="str">
        <f>IFERROR(VLOOKUP(F5747,国RL2017!$B$2:$E$870,4,0),"")</f>
        <v/>
      </c>
      <c r="Z5747" s="19" t="str">
        <f>IFERROR(VLOOKUP(F5747,国RL2017!$B$2:$E$870,3,0),"")</f>
        <v/>
      </c>
      <c r="AA5747" s="19" t="str">
        <f>IFERROR(VLOOKUP(F5747,国RL2006!$B$2:$E$567,4,0),"")</f>
        <v/>
      </c>
      <c r="AB5747" s="19" t="str">
        <f>IFERROR(VLOOKUP(F5747,国RL2006!$B$2:$E$567,3,0),"")</f>
        <v/>
      </c>
    </row>
    <row r="5748" spans="1:28" x14ac:dyDescent="0.15">
      <c r="A5748" s="170">
        <v>5747</v>
      </c>
      <c r="B5748" s="24">
        <v>2025</v>
      </c>
      <c r="C5748" s="53">
        <v>9</v>
      </c>
      <c r="D5748" s="53">
        <v>7</v>
      </c>
      <c r="E5748" s="53" t="s">
        <v>5364</v>
      </c>
      <c r="F5748" s="53" t="s">
        <v>5318</v>
      </c>
      <c r="G5748" s="53" t="str">
        <f>VLOOKUP(F5748,'[2]チョウnlist_Bu+Idx'!$A$2:$G$779,7,FALSE)</f>
        <v>シジミチョウ科</v>
      </c>
      <c r="H5748" s="53">
        <v>3</v>
      </c>
      <c r="M5748" s="52">
        <v>3</v>
      </c>
      <c r="O5748" s="18" t="str">
        <f>IFERROR(VLOOKUP(F5748,'（鳥類・チョウ）vlookup関数用'!$D$35:$F$38,3,0),"")</f>
        <v/>
      </c>
      <c r="P5748" s="18" t="str">
        <f>IFERROR(VLOOKUP(F5748,特定外来生物!$A$3:$G$24,7,0),"")</f>
        <v/>
      </c>
      <c r="Q5748" s="17" t="str">
        <f>IFERROR(VLOOKUP(F5748,県RL2019!$B$2:$H$605,4,0),"")</f>
        <v/>
      </c>
      <c r="R5748" s="17" t="str">
        <f>IFERROR(VLOOKUP(F5748,県RL2019!$B$2:$H$605,5,0),"")</f>
        <v/>
      </c>
      <c r="S5748" s="17" t="str">
        <f>IFERROR(VLOOKUP(F5748,県RL2011!$F$3:$H$906,2,0),"")</f>
        <v/>
      </c>
      <c r="T5748" s="17" t="str">
        <f>IFERROR(VLOOKUP(F5748,県RL2011!$F$3:$H$906,3,0),"")</f>
        <v/>
      </c>
      <c r="U5748" s="150" t="str">
        <f>IFERROR(VLOOKUP(F5748,国RL2020!$B$2:$E$878,4,0),"")</f>
        <v/>
      </c>
      <c r="V5748" s="150" t="str">
        <f>IFERROR(VLOOKUP(F5748,国RL2020!$B$2:$E$878,3,0),"")</f>
        <v/>
      </c>
      <c r="W5748" s="19" t="str">
        <f>IFERROR(VLOOKUP(F5748,国RL2019!$B$2:$E$873,4,0),"")</f>
        <v/>
      </c>
      <c r="X5748" s="19" t="str">
        <f>IFERROR(VLOOKUP(F5748,国RL2019!$B$2:$E$873,3,0),"")</f>
        <v/>
      </c>
      <c r="Y5748" s="19" t="str">
        <f>IFERROR(VLOOKUP(F5748,国RL2017!$B$2:$E$870,4,0),"")</f>
        <v/>
      </c>
      <c r="Z5748" s="19" t="str">
        <f>IFERROR(VLOOKUP(F5748,国RL2017!$B$2:$E$870,3,0),"")</f>
        <v/>
      </c>
      <c r="AA5748" s="19" t="str">
        <f>IFERROR(VLOOKUP(F5748,国RL2006!$B$2:$E$567,4,0),"")</f>
        <v/>
      </c>
      <c r="AB5748" s="19" t="str">
        <f>IFERROR(VLOOKUP(F5748,国RL2006!$B$2:$E$567,3,0),"")</f>
        <v/>
      </c>
    </row>
    <row r="5749" spans="1:28" x14ac:dyDescent="0.15">
      <c r="A5749" s="170">
        <v>5748</v>
      </c>
      <c r="B5749" s="24">
        <v>2025</v>
      </c>
      <c r="C5749" s="53">
        <v>9</v>
      </c>
      <c r="D5749" s="53">
        <v>7</v>
      </c>
      <c r="E5749" s="53" t="s">
        <v>5364</v>
      </c>
      <c r="F5749" s="53" t="s">
        <v>5266</v>
      </c>
      <c r="G5749" s="53" t="str">
        <f>VLOOKUP(F5749,'[2]チョウnlist_Bu+Idx'!$A$2:$G$779,7,FALSE)</f>
        <v>タテハチョウ科</v>
      </c>
      <c r="H5749" s="53">
        <v>5</v>
      </c>
      <c r="I5749" s="53">
        <v>1</v>
      </c>
      <c r="M5749" s="52">
        <v>6</v>
      </c>
      <c r="O5749" s="18" t="str">
        <f>IFERROR(VLOOKUP(F5749,'（鳥類・チョウ）vlookup関数用'!$D$35:$F$38,3,0),"")</f>
        <v/>
      </c>
      <c r="P5749" s="18" t="str">
        <f>IFERROR(VLOOKUP(F5749,特定外来生物!$A$3:$G$24,7,0),"")</f>
        <v/>
      </c>
      <c r="Q5749" s="17" t="str">
        <f>IFERROR(VLOOKUP(F5749,県RL2019!$B$2:$H$605,4,0),"")</f>
        <v/>
      </c>
      <c r="R5749" s="17" t="str">
        <f>IFERROR(VLOOKUP(F5749,県RL2019!$B$2:$H$605,5,0),"")</f>
        <v/>
      </c>
      <c r="S5749" s="17" t="str">
        <f>IFERROR(VLOOKUP(F5749,県RL2011!$F$3:$H$906,2,0),"")</f>
        <v/>
      </c>
      <c r="T5749" s="17" t="str">
        <f>IFERROR(VLOOKUP(F5749,県RL2011!$F$3:$H$906,3,0),"")</f>
        <v/>
      </c>
      <c r="U5749" s="150" t="str">
        <f>IFERROR(VLOOKUP(F5749,国RL2020!$B$2:$E$878,4,0),"")</f>
        <v/>
      </c>
      <c r="V5749" s="150" t="str">
        <f>IFERROR(VLOOKUP(F5749,国RL2020!$B$2:$E$878,3,0),"")</f>
        <v/>
      </c>
      <c r="W5749" s="19" t="str">
        <f>IFERROR(VLOOKUP(F5749,国RL2019!$B$2:$E$873,4,0),"")</f>
        <v/>
      </c>
      <c r="X5749" s="19" t="str">
        <f>IFERROR(VLOOKUP(F5749,国RL2019!$B$2:$E$873,3,0),"")</f>
        <v/>
      </c>
      <c r="Y5749" s="19" t="str">
        <f>IFERROR(VLOOKUP(F5749,国RL2017!$B$2:$E$870,4,0),"")</f>
        <v/>
      </c>
      <c r="Z5749" s="19" t="str">
        <f>IFERROR(VLOOKUP(F5749,国RL2017!$B$2:$E$870,3,0),"")</f>
        <v/>
      </c>
      <c r="AA5749" s="19" t="str">
        <f>IFERROR(VLOOKUP(F5749,国RL2006!$B$2:$E$567,4,0),"")</f>
        <v/>
      </c>
      <c r="AB5749" s="19" t="str">
        <f>IFERROR(VLOOKUP(F5749,国RL2006!$B$2:$E$567,3,0),"")</f>
        <v/>
      </c>
    </row>
    <row r="5750" spans="1:28" x14ac:dyDescent="0.15">
      <c r="A5750" s="170">
        <v>5749</v>
      </c>
      <c r="B5750" s="24">
        <v>2025</v>
      </c>
      <c r="C5750" s="53">
        <v>9</v>
      </c>
      <c r="D5750" s="53">
        <v>7</v>
      </c>
      <c r="E5750" s="53" t="s">
        <v>5364</v>
      </c>
      <c r="F5750" s="53" t="s">
        <v>4164</v>
      </c>
      <c r="G5750" s="53" t="str">
        <f>VLOOKUP(F5750,'[2]チョウnlist_Bu+Idx'!$A$2:$G$779,7,FALSE)</f>
        <v>タテハチョウ科</v>
      </c>
      <c r="I5750" s="53">
        <v>1</v>
      </c>
      <c r="M5750" s="52">
        <v>1</v>
      </c>
      <c r="O5750" s="18" t="str">
        <f>IFERROR(VLOOKUP(F5750,'（鳥類・チョウ）vlookup関数用'!$D$35:$F$38,3,0),"")</f>
        <v/>
      </c>
      <c r="P5750" s="18" t="str">
        <f>IFERROR(VLOOKUP(F5750,特定外来生物!$A$3:$G$24,7,0),"")</f>
        <v/>
      </c>
      <c r="Q5750" s="17" t="str">
        <f>IFERROR(VLOOKUP(F5750,県RL2019!$B$2:$H$605,4,0),"")</f>
        <v/>
      </c>
      <c r="R5750" s="17" t="str">
        <f>IFERROR(VLOOKUP(F5750,県RL2019!$B$2:$H$605,5,0),"")</f>
        <v/>
      </c>
      <c r="S5750" s="17" t="str">
        <f>IFERROR(VLOOKUP(F5750,県RL2011!$F$3:$H$906,2,0),"")</f>
        <v/>
      </c>
      <c r="T5750" s="17" t="str">
        <f>IFERROR(VLOOKUP(F5750,県RL2011!$F$3:$H$906,3,0),"")</f>
        <v/>
      </c>
      <c r="U5750" s="150" t="str">
        <f>IFERROR(VLOOKUP(F5750,国RL2020!$B$2:$E$878,4,0),"")</f>
        <v/>
      </c>
      <c r="V5750" s="150" t="str">
        <f>IFERROR(VLOOKUP(F5750,国RL2020!$B$2:$E$878,3,0),"")</f>
        <v/>
      </c>
      <c r="W5750" s="19" t="str">
        <f>IFERROR(VLOOKUP(F5750,国RL2019!$B$2:$E$873,4,0),"")</f>
        <v/>
      </c>
      <c r="X5750" s="19" t="str">
        <f>IFERROR(VLOOKUP(F5750,国RL2019!$B$2:$E$873,3,0),"")</f>
        <v/>
      </c>
      <c r="Y5750" s="19" t="str">
        <f>IFERROR(VLOOKUP(F5750,国RL2017!$B$2:$E$870,4,0),"")</f>
        <v/>
      </c>
      <c r="Z5750" s="19" t="str">
        <f>IFERROR(VLOOKUP(F5750,国RL2017!$B$2:$E$870,3,0),"")</f>
        <v/>
      </c>
      <c r="AA5750" s="19" t="str">
        <f>IFERROR(VLOOKUP(F5750,国RL2006!$B$2:$E$567,4,0),"")</f>
        <v/>
      </c>
      <c r="AB5750" s="19" t="str">
        <f>IFERROR(VLOOKUP(F5750,国RL2006!$B$2:$E$567,3,0),"")</f>
        <v/>
      </c>
    </row>
    <row r="5751" spans="1:28" x14ac:dyDescent="0.15">
      <c r="A5751" s="170">
        <v>5750</v>
      </c>
      <c r="B5751" s="24">
        <v>2025</v>
      </c>
      <c r="C5751" s="53">
        <v>9</v>
      </c>
      <c r="D5751" s="53">
        <v>7</v>
      </c>
      <c r="E5751" s="53" t="s">
        <v>5364</v>
      </c>
      <c r="F5751" s="53" t="s">
        <v>5267</v>
      </c>
      <c r="G5751" s="53" t="str">
        <f>VLOOKUP(F5751,'[2]チョウnlist_Bu+Idx'!$A$2:$G$779,7,FALSE)</f>
        <v>タテハチョウ科</v>
      </c>
      <c r="H5751" s="53">
        <v>12</v>
      </c>
      <c r="I5751" s="53">
        <v>3</v>
      </c>
      <c r="M5751" s="52">
        <v>15</v>
      </c>
      <c r="O5751" s="18" t="str">
        <f>IFERROR(VLOOKUP(F5751,'（鳥類・チョウ）vlookup関数用'!$D$35:$F$38,3,0),"")</f>
        <v/>
      </c>
      <c r="P5751" s="18" t="str">
        <f>IFERROR(VLOOKUP(F5751,特定外来生物!$A$3:$G$24,7,0),"")</f>
        <v/>
      </c>
      <c r="Q5751" s="17" t="str">
        <f>IFERROR(VLOOKUP(F5751,県RL2019!$B$2:$H$605,4,0),"")</f>
        <v/>
      </c>
      <c r="R5751" s="17" t="str">
        <f>IFERROR(VLOOKUP(F5751,県RL2019!$B$2:$H$605,5,0),"")</f>
        <v/>
      </c>
      <c r="S5751" s="17" t="str">
        <f>IFERROR(VLOOKUP(F5751,県RL2011!$F$3:$H$906,2,0),"")</f>
        <v/>
      </c>
      <c r="T5751" s="17" t="str">
        <f>IFERROR(VLOOKUP(F5751,県RL2011!$F$3:$H$906,3,0),"")</f>
        <v/>
      </c>
      <c r="U5751" s="150" t="str">
        <f>IFERROR(VLOOKUP(F5751,国RL2020!$B$2:$E$878,4,0),"")</f>
        <v/>
      </c>
      <c r="V5751" s="150" t="str">
        <f>IFERROR(VLOOKUP(F5751,国RL2020!$B$2:$E$878,3,0),"")</f>
        <v/>
      </c>
      <c r="W5751" s="19" t="str">
        <f>IFERROR(VLOOKUP(F5751,国RL2019!$B$2:$E$873,4,0),"")</f>
        <v/>
      </c>
      <c r="X5751" s="19" t="str">
        <f>IFERROR(VLOOKUP(F5751,国RL2019!$B$2:$E$873,3,0),"")</f>
        <v/>
      </c>
      <c r="Y5751" s="19" t="str">
        <f>IFERROR(VLOOKUP(F5751,国RL2017!$B$2:$E$870,4,0),"")</f>
        <v/>
      </c>
      <c r="Z5751" s="19" t="str">
        <f>IFERROR(VLOOKUP(F5751,国RL2017!$B$2:$E$870,3,0),"")</f>
        <v/>
      </c>
      <c r="AA5751" s="19" t="str">
        <f>IFERROR(VLOOKUP(F5751,国RL2006!$B$2:$E$567,4,0),"")</f>
        <v/>
      </c>
      <c r="AB5751" s="19" t="str">
        <f>IFERROR(VLOOKUP(F5751,国RL2006!$B$2:$E$567,3,0),"")</f>
        <v/>
      </c>
    </row>
    <row r="5752" spans="1:28" x14ac:dyDescent="0.15">
      <c r="A5752" s="170">
        <v>5751</v>
      </c>
      <c r="B5752" s="24">
        <v>2025</v>
      </c>
      <c r="C5752" s="53">
        <v>9</v>
      </c>
      <c r="D5752" s="53">
        <v>7</v>
      </c>
      <c r="E5752" s="53" t="s">
        <v>5364</v>
      </c>
      <c r="F5752" s="53" t="s">
        <v>5245</v>
      </c>
      <c r="G5752" s="53" t="str">
        <f>VLOOKUP(F5752,'[2]チョウnlist_Bu+Idx'!$A$2:$G$779,7,FALSE)</f>
        <v>タテハチョウ科</v>
      </c>
      <c r="H5752" s="53">
        <v>2</v>
      </c>
      <c r="I5752" s="53">
        <v>3</v>
      </c>
      <c r="M5752" s="52">
        <v>5</v>
      </c>
      <c r="O5752" s="18" t="str">
        <f>IFERROR(VLOOKUP(F5752,'（鳥類・チョウ）vlookup関数用'!$D$35:$F$38,3,0),"")</f>
        <v>重点対策外来種</v>
      </c>
      <c r="P5752" s="18" t="str">
        <f>IFERROR(VLOOKUP(F5752,特定外来生物!$A$3:$G$24,7,0),"")</f>
        <v>特定外来生物</v>
      </c>
      <c r="Q5752" s="17" t="str">
        <f>IFERROR(VLOOKUP(F5752,県RL2019!$B$2:$H$605,4,0),"")</f>
        <v/>
      </c>
      <c r="R5752" s="17" t="str">
        <f>IFERROR(VLOOKUP(F5752,県RL2019!$B$2:$H$605,5,0),"")</f>
        <v/>
      </c>
      <c r="S5752" s="17" t="str">
        <f>IFERROR(VLOOKUP(F5752,県RL2011!$F$3:$H$906,2,0),"")</f>
        <v/>
      </c>
      <c r="T5752" s="17" t="str">
        <f>IFERROR(VLOOKUP(F5752,県RL2011!$F$3:$H$906,3,0),"")</f>
        <v/>
      </c>
      <c r="U5752" s="150" t="str">
        <f>IFERROR(VLOOKUP(F5752,国RL2020!$B$2:$E$878,4,0),"")</f>
        <v/>
      </c>
      <c r="V5752" s="150" t="str">
        <f>IFERROR(VLOOKUP(F5752,国RL2020!$B$2:$E$878,3,0),"")</f>
        <v/>
      </c>
      <c r="W5752" s="19" t="str">
        <f>IFERROR(VLOOKUP(F5752,国RL2019!$B$2:$E$873,4,0),"")</f>
        <v/>
      </c>
      <c r="X5752" s="19" t="str">
        <f>IFERROR(VLOOKUP(F5752,国RL2019!$B$2:$E$873,3,0),"")</f>
        <v/>
      </c>
      <c r="Y5752" s="19" t="str">
        <f>IFERROR(VLOOKUP(F5752,国RL2017!$B$2:$E$870,4,0),"")</f>
        <v/>
      </c>
      <c r="Z5752" s="19" t="str">
        <f>IFERROR(VLOOKUP(F5752,国RL2017!$B$2:$E$870,3,0),"")</f>
        <v/>
      </c>
      <c r="AA5752" s="19" t="str">
        <f>IFERROR(VLOOKUP(F5752,国RL2006!$B$2:$E$567,4,0),"")</f>
        <v/>
      </c>
      <c r="AB5752" s="19" t="str">
        <f>IFERROR(VLOOKUP(F5752,国RL2006!$B$2:$E$567,3,0),"")</f>
        <v/>
      </c>
    </row>
    <row r="5753" spans="1:28" x14ac:dyDescent="0.15">
      <c r="A5753" s="170">
        <v>5752</v>
      </c>
      <c r="B5753" s="24">
        <v>2025</v>
      </c>
      <c r="C5753" s="53">
        <v>9</v>
      </c>
      <c r="D5753" s="53">
        <v>7</v>
      </c>
      <c r="E5753" s="53" t="s">
        <v>5364</v>
      </c>
      <c r="F5753" s="53" t="s">
        <v>5369</v>
      </c>
      <c r="G5753" s="53" t="str">
        <f>VLOOKUP(F5753,'[2]チョウnlist_Bu+Idx'!$A$2:$G$779,7,FALSE)</f>
        <v>タテハチョウ科</v>
      </c>
      <c r="H5753" s="53">
        <v>1</v>
      </c>
      <c r="I5753" s="53">
        <v>2</v>
      </c>
      <c r="M5753" s="52">
        <v>3</v>
      </c>
      <c r="O5753" s="18" t="str">
        <f>IFERROR(VLOOKUP(F5753,'（鳥類・チョウ）vlookup関数用'!$D$35:$F$38,3,0),"")</f>
        <v/>
      </c>
      <c r="P5753" s="18" t="str">
        <f>IFERROR(VLOOKUP(F5753,特定外来生物!$A$3:$G$24,7,0),"")</f>
        <v/>
      </c>
      <c r="Q5753" s="17" t="str">
        <f>IFERROR(VLOOKUP(F5753,県RL2019!$B$2:$H$605,4,0),"")</f>
        <v/>
      </c>
      <c r="R5753" s="17" t="str">
        <f>IFERROR(VLOOKUP(F5753,県RL2019!$B$2:$H$605,5,0),"")</f>
        <v/>
      </c>
      <c r="S5753" s="17" t="str">
        <f>IFERROR(VLOOKUP(F5753,県RL2011!$F$3:$H$906,2,0),"")</f>
        <v/>
      </c>
      <c r="T5753" s="17" t="str">
        <f>IFERROR(VLOOKUP(F5753,県RL2011!$F$3:$H$906,3,0),"")</f>
        <v/>
      </c>
      <c r="U5753" s="150" t="str">
        <f>IFERROR(VLOOKUP(F5753,国RL2020!$B$2:$E$878,4,0),"")</f>
        <v/>
      </c>
      <c r="V5753" s="150" t="str">
        <f>IFERROR(VLOOKUP(F5753,国RL2020!$B$2:$E$878,3,0),"")</f>
        <v/>
      </c>
      <c r="W5753" s="19" t="str">
        <f>IFERROR(VLOOKUP(F5753,国RL2019!$B$2:$E$873,4,0),"")</f>
        <v/>
      </c>
      <c r="X5753" s="19" t="str">
        <f>IFERROR(VLOOKUP(F5753,国RL2019!$B$2:$E$873,3,0),"")</f>
        <v/>
      </c>
      <c r="Y5753" s="19" t="str">
        <f>IFERROR(VLOOKUP(F5753,国RL2017!$B$2:$E$870,4,0),"")</f>
        <v/>
      </c>
      <c r="Z5753" s="19" t="str">
        <f>IFERROR(VLOOKUP(F5753,国RL2017!$B$2:$E$870,3,0),"")</f>
        <v/>
      </c>
      <c r="AA5753" s="19" t="str">
        <f>IFERROR(VLOOKUP(F5753,国RL2006!$B$2:$E$567,4,0),"")</f>
        <v/>
      </c>
      <c r="AB5753" s="19" t="str">
        <f>IFERROR(VLOOKUP(F5753,国RL2006!$B$2:$E$567,3,0),"")</f>
        <v/>
      </c>
    </row>
    <row r="5754" spans="1:28" x14ac:dyDescent="0.15">
      <c r="A5754" s="170">
        <v>5753</v>
      </c>
      <c r="B5754" s="24">
        <v>2025</v>
      </c>
      <c r="C5754" s="53">
        <v>9</v>
      </c>
      <c r="D5754" s="53">
        <v>7</v>
      </c>
      <c r="E5754" s="53" t="s">
        <v>5364</v>
      </c>
      <c r="F5754" s="53" t="s">
        <v>5363</v>
      </c>
      <c r="G5754" s="53" t="str">
        <f>VLOOKUP(F5754,'[2]チョウnlist_Bu+Idx'!$A$2:$G$779,7,FALSE)</f>
        <v>ジャノメチョウ科</v>
      </c>
      <c r="H5754" s="53">
        <v>4</v>
      </c>
      <c r="M5754" s="52">
        <v>4</v>
      </c>
      <c r="O5754" s="18" t="str">
        <f>IFERROR(VLOOKUP(F5754,'（鳥類・チョウ）vlookup関数用'!$D$35:$F$38,3,0),"")</f>
        <v/>
      </c>
      <c r="P5754" s="18" t="str">
        <f>IFERROR(VLOOKUP(F5754,特定外来生物!$A$3:$G$24,7,0),"")</f>
        <v/>
      </c>
      <c r="Q5754" s="17" t="str">
        <f>IFERROR(VLOOKUP(F5754,県RL2019!$B$2:$H$605,4,0),"")</f>
        <v/>
      </c>
      <c r="R5754" s="17" t="str">
        <f>IFERROR(VLOOKUP(F5754,県RL2019!$B$2:$H$605,5,0),"")</f>
        <v/>
      </c>
      <c r="S5754" s="17" t="str">
        <f>IFERROR(VLOOKUP(F5754,県RL2011!$F$3:$H$906,2,0),"")</f>
        <v/>
      </c>
      <c r="T5754" s="17" t="str">
        <f>IFERROR(VLOOKUP(F5754,県RL2011!$F$3:$H$906,3,0),"")</f>
        <v/>
      </c>
      <c r="U5754" s="150" t="str">
        <f>IFERROR(VLOOKUP(F5754,国RL2020!$B$2:$E$878,4,0),"")</f>
        <v/>
      </c>
      <c r="V5754" s="150" t="str">
        <f>IFERROR(VLOOKUP(F5754,国RL2020!$B$2:$E$878,3,0),"")</f>
        <v/>
      </c>
      <c r="W5754" s="19" t="str">
        <f>IFERROR(VLOOKUP(F5754,国RL2019!$B$2:$E$873,4,0),"")</f>
        <v/>
      </c>
      <c r="X5754" s="19" t="str">
        <f>IFERROR(VLOOKUP(F5754,国RL2019!$B$2:$E$873,3,0),"")</f>
        <v/>
      </c>
      <c r="Y5754" s="19" t="str">
        <f>IFERROR(VLOOKUP(F5754,国RL2017!$B$2:$E$870,4,0),"")</f>
        <v/>
      </c>
      <c r="Z5754" s="19" t="str">
        <f>IFERROR(VLOOKUP(F5754,国RL2017!$B$2:$E$870,3,0),"")</f>
        <v/>
      </c>
      <c r="AA5754" s="19" t="str">
        <f>IFERROR(VLOOKUP(F5754,国RL2006!$B$2:$E$567,4,0),"")</f>
        <v/>
      </c>
      <c r="AB5754" s="19" t="str">
        <f>IFERROR(VLOOKUP(F5754,国RL2006!$B$2:$E$567,3,0),"")</f>
        <v/>
      </c>
    </row>
    <row r="5755" spans="1:28" x14ac:dyDescent="0.15">
      <c r="A5755" s="170">
        <v>5754</v>
      </c>
      <c r="B5755" s="24">
        <v>2025</v>
      </c>
      <c r="C5755" s="53">
        <v>9</v>
      </c>
      <c r="D5755" s="53">
        <v>7</v>
      </c>
      <c r="E5755" s="53" t="s">
        <v>5364</v>
      </c>
      <c r="F5755" s="53" t="s">
        <v>5368</v>
      </c>
      <c r="G5755" s="53" t="str">
        <f>VLOOKUP(F5755,'[2]チョウnlist_Bu+Idx'!$A$2:$G$779,7,FALSE)</f>
        <v>ジャノメチョウ科</v>
      </c>
      <c r="H5755" s="53">
        <v>7</v>
      </c>
      <c r="I5755" s="53">
        <v>1</v>
      </c>
      <c r="M5755" s="52">
        <v>8</v>
      </c>
      <c r="O5755" s="18" t="str">
        <f>IFERROR(VLOOKUP(F5755,'（鳥類・チョウ）vlookup関数用'!$D$35:$F$38,3,0),"")</f>
        <v/>
      </c>
      <c r="P5755" s="18" t="str">
        <f>IFERROR(VLOOKUP(F5755,特定外来生物!$A$3:$G$24,7,0),"")</f>
        <v/>
      </c>
      <c r="Q5755" s="17" t="str">
        <f>IFERROR(VLOOKUP(F5755,県RL2019!$B$2:$H$605,4,0),"")</f>
        <v/>
      </c>
      <c r="R5755" s="17" t="str">
        <f>IFERROR(VLOOKUP(F5755,県RL2019!$B$2:$H$605,5,0),"")</f>
        <v/>
      </c>
      <c r="S5755" s="17" t="str">
        <f>IFERROR(VLOOKUP(F5755,県RL2011!$F$3:$H$906,2,0),"")</f>
        <v/>
      </c>
      <c r="T5755" s="17" t="str">
        <f>IFERROR(VLOOKUP(F5755,県RL2011!$F$3:$H$906,3,0),"")</f>
        <v/>
      </c>
      <c r="U5755" s="150" t="str">
        <f>IFERROR(VLOOKUP(F5755,国RL2020!$B$2:$E$878,4,0),"")</f>
        <v/>
      </c>
      <c r="V5755" s="150" t="str">
        <f>IFERROR(VLOOKUP(F5755,国RL2020!$B$2:$E$878,3,0),"")</f>
        <v/>
      </c>
      <c r="W5755" s="19" t="str">
        <f>IFERROR(VLOOKUP(F5755,国RL2019!$B$2:$E$873,4,0),"")</f>
        <v/>
      </c>
      <c r="X5755" s="19" t="str">
        <f>IFERROR(VLOOKUP(F5755,国RL2019!$B$2:$E$873,3,0),"")</f>
        <v/>
      </c>
      <c r="Y5755" s="19" t="str">
        <f>IFERROR(VLOOKUP(F5755,国RL2017!$B$2:$E$870,4,0),"")</f>
        <v/>
      </c>
      <c r="Z5755" s="19" t="str">
        <f>IFERROR(VLOOKUP(F5755,国RL2017!$B$2:$E$870,3,0),"")</f>
        <v/>
      </c>
      <c r="AA5755" s="19" t="str">
        <f>IFERROR(VLOOKUP(F5755,国RL2006!$B$2:$E$567,4,0),"")</f>
        <v/>
      </c>
      <c r="AB5755" s="19" t="str">
        <f>IFERROR(VLOOKUP(F5755,国RL2006!$B$2:$E$567,3,0),"")</f>
        <v/>
      </c>
    </row>
    <row r="5756" spans="1:28" x14ac:dyDescent="0.15">
      <c r="A5756" s="170">
        <v>5755</v>
      </c>
      <c r="B5756" s="24">
        <v>2025</v>
      </c>
      <c r="C5756" s="53">
        <v>9</v>
      </c>
      <c r="D5756" s="53">
        <v>7</v>
      </c>
      <c r="E5756" s="53" t="s">
        <v>5364</v>
      </c>
      <c r="F5756" s="53" t="s">
        <v>5263</v>
      </c>
      <c r="G5756" s="53" t="str">
        <f>VLOOKUP(F5756,'[2]チョウnlist_Bu+Idx'!$A$2:$G$779,7,FALSE)</f>
        <v>ジャノメチョウ科</v>
      </c>
      <c r="H5756" s="53">
        <v>2</v>
      </c>
      <c r="M5756" s="52">
        <v>2</v>
      </c>
      <c r="O5756" s="18" t="str">
        <f>IFERROR(VLOOKUP(F5756,'（鳥類・チョウ）vlookup関数用'!$D$35:$F$38,3,0),"")</f>
        <v/>
      </c>
      <c r="P5756" s="18" t="str">
        <f>IFERROR(VLOOKUP(F5756,特定外来生物!$A$3:$G$24,7,0),"")</f>
        <v/>
      </c>
      <c r="Q5756" s="17" t="str">
        <f>IFERROR(VLOOKUP(F5756,県RL2019!$B$2:$H$605,4,0),"")</f>
        <v/>
      </c>
      <c r="R5756" s="17" t="str">
        <f>IFERROR(VLOOKUP(F5756,県RL2019!$B$2:$H$605,5,0),"")</f>
        <v/>
      </c>
      <c r="S5756" s="17" t="str">
        <f>IFERROR(VLOOKUP(F5756,県RL2011!$F$3:$H$906,2,0),"")</f>
        <v/>
      </c>
      <c r="T5756" s="17" t="str">
        <f>IFERROR(VLOOKUP(F5756,県RL2011!$F$3:$H$906,3,0),"")</f>
        <v/>
      </c>
      <c r="U5756" s="150" t="str">
        <f>IFERROR(VLOOKUP(F5756,国RL2020!$B$2:$E$878,4,0),"")</f>
        <v/>
      </c>
      <c r="V5756" s="150" t="str">
        <f>IFERROR(VLOOKUP(F5756,国RL2020!$B$2:$E$878,3,0),"")</f>
        <v/>
      </c>
      <c r="W5756" s="19" t="str">
        <f>IFERROR(VLOOKUP(F5756,国RL2019!$B$2:$E$873,4,0),"")</f>
        <v/>
      </c>
      <c r="X5756" s="19" t="str">
        <f>IFERROR(VLOOKUP(F5756,国RL2019!$B$2:$E$873,3,0),"")</f>
        <v/>
      </c>
      <c r="Y5756" s="19" t="str">
        <f>IFERROR(VLOOKUP(F5756,国RL2017!$B$2:$E$870,4,0),"")</f>
        <v/>
      </c>
      <c r="Z5756" s="19" t="str">
        <f>IFERROR(VLOOKUP(F5756,国RL2017!$B$2:$E$870,3,0),"")</f>
        <v/>
      </c>
      <c r="AA5756" s="19" t="str">
        <f>IFERROR(VLOOKUP(F5756,国RL2006!$B$2:$E$567,4,0),"")</f>
        <v/>
      </c>
      <c r="AB5756" s="19" t="str">
        <f>IFERROR(VLOOKUP(F5756,国RL2006!$B$2:$E$567,3,0),"")</f>
        <v/>
      </c>
    </row>
    <row r="5757" spans="1:28" x14ac:dyDescent="0.15">
      <c r="A5757" s="170">
        <v>5756</v>
      </c>
      <c r="B5757" s="24">
        <v>2025</v>
      </c>
      <c r="C5757" s="53">
        <v>9</v>
      </c>
      <c r="D5757" s="53">
        <v>7</v>
      </c>
      <c r="E5757" s="53" t="s">
        <v>5364</v>
      </c>
      <c r="F5757" s="53" t="s">
        <v>5269</v>
      </c>
      <c r="G5757" s="53" t="str">
        <f>VLOOKUP(F5757,'[2]チョウnlist_Bu+Idx'!$A$2:$G$779,7,FALSE)</f>
        <v>ジャノメチョウ科</v>
      </c>
      <c r="H5757" s="53">
        <v>11</v>
      </c>
      <c r="I5757" s="53">
        <v>1</v>
      </c>
      <c r="M5757" s="52">
        <v>12</v>
      </c>
      <c r="O5757" s="18" t="str">
        <f>IFERROR(VLOOKUP(F5757,'（鳥類・チョウ）vlookup関数用'!$D$35:$F$38,3,0),"")</f>
        <v/>
      </c>
      <c r="P5757" s="18" t="str">
        <f>IFERROR(VLOOKUP(F5757,特定外来生物!$A$3:$G$24,7,0),"")</f>
        <v/>
      </c>
      <c r="Q5757" s="17" t="str">
        <f>IFERROR(VLOOKUP(F5757,県RL2019!$B$2:$H$605,4,0),"")</f>
        <v/>
      </c>
      <c r="R5757" s="17" t="str">
        <f>IFERROR(VLOOKUP(F5757,県RL2019!$B$2:$H$605,5,0),"")</f>
        <v/>
      </c>
      <c r="S5757" s="17" t="str">
        <f>IFERROR(VLOOKUP(F5757,県RL2011!$F$3:$H$906,2,0),"")</f>
        <v/>
      </c>
      <c r="T5757" s="17" t="str">
        <f>IFERROR(VLOOKUP(F5757,県RL2011!$F$3:$H$906,3,0),"")</f>
        <v/>
      </c>
      <c r="U5757" s="150" t="str">
        <f>IFERROR(VLOOKUP(F5757,国RL2020!$B$2:$E$878,4,0),"")</f>
        <v/>
      </c>
      <c r="V5757" s="150" t="str">
        <f>IFERROR(VLOOKUP(F5757,国RL2020!$B$2:$E$878,3,0),"")</f>
        <v/>
      </c>
      <c r="W5757" s="19" t="str">
        <f>IFERROR(VLOOKUP(F5757,国RL2019!$B$2:$E$873,4,0),"")</f>
        <v/>
      </c>
      <c r="X5757" s="19" t="str">
        <f>IFERROR(VLOOKUP(F5757,国RL2019!$B$2:$E$873,3,0),"")</f>
        <v/>
      </c>
      <c r="Y5757" s="19" t="str">
        <f>IFERROR(VLOOKUP(F5757,国RL2017!$B$2:$E$870,4,0),"")</f>
        <v/>
      </c>
      <c r="Z5757" s="19" t="str">
        <f>IFERROR(VLOOKUP(F5757,国RL2017!$B$2:$E$870,3,0),"")</f>
        <v/>
      </c>
      <c r="AA5757" s="19" t="str">
        <f>IFERROR(VLOOKUP(F5757,国RL2006!$B$2:$E$567,4,0),"")</f>
        <v/>
      </c>
      <c r="AB5757" s="19" t="str">
        <f>IFERROR(VLOOKUP(F5757,国RL2006!$B$2:$E$567,3,0),"")</f>
        <v/>
      </c>
    </row>
    <row r="5758" spans="1:28" x14ac:dyDescent="0.15">
      <c r="A5758" s="170">
        <v>5757</v>
      </c>
      <c r="B5758" s="24">
        <v>2025</v>
      </c>
      <c r="C5758" s="53">
        <v>9</v>
      </c>
      <c r="D5758" s="53">
        <v>7</v>
      </c>
      <c r="E5758" s="53" t="s">
        <v>5364</v>
      </c>
      <c r="F5758" s="53" t="s">
        <v>5323</v>
      </c>
      <c r="G5758" s="53" t="str">
        <f>VLOOKUP(F5758,'[2]チョウnlist_Bu+Idx'!$A$2:$G$779,7,FALSE)</f>
        <v>セセリチョウ科</v>
      </c>
      <c r="H5758" s="53">
        <v>2</v>
      </c>
      <c r="I5758" s="53">
        <v>4</v>
      </c>
      <c r="M5758" s="52">
        <v>6</v>
      </c>
      <c r="O5758" s="18" t="str">
        <f>IFERROR(VLOOKUP(F5758,'（鳥類・チョウ）vlookup関数用'!$D$35:$F$38,3,0),"")</f>
        <v/>
      </c>
      <c r="P5758" s="18" t="str">
        <f>IFERROR(VLOOKUP(F5758,特定外来生物!$A$3:$G$24,7,0),"")</f>
        <v/>
      </c>
      <c r="Q5758" s="17" t="str">
        <f>IFERROR(VLOOKUP(F5758,県RL2019!$B$2:$H$605,4,0),"")</f>
        <v/>
      </c>
      <c r="R5758" s="17" t="str">
        <f>IFERROR(VLOOKUP(F5758,県RL2019!$B$2:$H$605,5,0),"")</f>
        <v/>
      </c>
      <c r="S5758" s="17" t="str">
        <f>IFERROR(VLOOKUP(F5758,県RL2011!$F$3:$H$906,2,0),"")</f>
        <v/>
      </c>
      <c r="T5758" s="17" t="str">
        <f>IFERROR(VLOOKUP(F5758,県RL2011!$F$3:$H$906,3,0),"")</f>
        <v/>
      </c>
      <c r="U5758" s="150" t="str">
        <f>IFERROR(VLOOKUP(F5758,国RL2020!$B$2:$E$878,4,0),"")</f>
        <v/>
      </c>
      <c r="V5758" s="150" t="str">
        <f>IFERROR(VLOOKUP(F5758,国RL2020!$B$2:$E$878,3,0),"")</f>
        <v/>
      </c>
      <c r="W5758" s="19" t="str">
        <f>IFERROR(VLOOKUP(F5758,国RL2019!$B$2:$E$873,4,0),"")</f>
        <v/>
      </c>
      <c r="X5758" s="19" t="str">
        <f>IFERROR(VLOOKUP(F5758,国RL2019!$B$2:$E$873,3,0),"")</f>
        <v/>
      </c>
      <c r="Y5758" s="19" t="str">
        <f>IFERROR(VLOOKUP(F5758,国RL2017!$B$2:$E$870,4,0),"")</f>
        <v/>
      </c>
      <c r="Z5758" s="19" t="str">
        <f>IFERROR(VLOOKUP(F5758,国RL2017!$B$2:$E$870,3,0),"")</f>
        <v/>
      </c>
      <c r="AA5758" s="19" t="str">
        <f>IFERROR(VLOOKUP(F5758,国RL2006!$B$2:$E$567,4,0),"")</f>
        <v/>
      </c>
      <c r="AB5758" s="19" t="str">
        <f>IFERROR(VLOOKUP(F5758,国RL2006!$B$2:$E$567,3,0),"")</f>
        <v/>
      </c>
    </row>
    <row r="5759" spans="1:28" x14ac:dyDescent="0.15">
      <c r="A5759" s="170">
        <v>5758</v>
      </c>
      <c r="B5759" s="24">
        <v>2025</v>
      </c>
      <c r="C5759" s="53">
        <v>9</v>
      </c>
      <c r="D5759" s="53">
        <v>7</v>
      </c>
      <c r="E5759" s="53" t="s">
        <v>5364</v>
      </c>
      <c r="F5759" s="53" t="s">
        <v>5374</v>
      </c>
      <c r="G5759" s="53" t="str">
        <f>VLOOKUP(F5759,'[2]チョウnlist_Bu+Idx'!$A$2:$G$779,7,FALSE)</f>
        <v>セセリチョウ科</v>
      </c>
      <c r="H5759" s="53">
        <v>3</v>
      </c>
      <c r="I5759" s="53">
        <v>1</v>
      </c>
      <c r="M5759" s="52">
        <v>4</v>
      </c>
      <c r="O5759" s="18" t="str">
        <f>IFERROR(VLOOKUP(F5759,'（鳥類・チョウ）vlookup関数用'!$D$35:$F$38,3,0),"")</f>
        <v/>
      </c>
      <c r="P5759" s="18" t="str">
        <f>IFERROR(VLOOKUP(F5759,特定外来生物!$A$3:$G$24,7,0),"")</f>
        <v/>
      </c>
      <c r="Q5759" s="17" t="str">
        <f>IFERROR(VLOOKUP(F5759,県RL2019!$B$2:$H$605,4,0),"")</f>
        <v/>
      </c>
      <c r="R5759" s="17" t="str">
        <f>IFERROR(VLOOKUP(F5759,県RL2019!$B$2:$H$605,5,0),"")</f>
        <v/>
      </c>
      <c r="S5759" s="17" t="str">
        <f>IFERROR(VLOOKUP(F5759,県RL2011!$F$3:$H$906,2,0),"")</f>
        <v/>
      </c>
      <c r="T5759" s="17" t="str">
        <f>IFERROR(VLOOKUP(F5759,県RL2011!$F$3:$H$906,3,0),"")</f>
        <v/>
      </c>
      <c r="U5759" s="150" t="str">
        <f>IFERROR(VLOOKUP(F5759,国RL2020!$B$2:$E$878,4,0),"")</f>
        <v/>
      </c>
      <c r="V5759" s="150" t="str">
        <f>IFERROR(VLOOKUP(F5759,国RL2020!$B$2:$E$878,3,0),"")</f>
        <v/>
      </c>
      <c r="W5759" s="19" t="str">
        <f>IFERROR(VLOOKUP(F5759,国RL2019!$B$2:$E$873,4,0),"")</f>
        <v/>
      </c>
      <c r="X5759" s="19" t="str">
        <f>IFERROR(VLOOKUP(F5759,国RL2019!$B$2:$E$873,3,0),"")</f>
        <v/>
      </c>
      <c r="Y5759" s="19" t="str">
        <f>IFERROR(VLOOKUP(F5759,国RL2017!$B$2:$E$870,4,0),"")</f>
        <v/>
      </c>
      <c r="Z5759" s="19" t="str">
        <f>IFERROR(VLOOKUP(F5759,国RL2017!$B$2:$E$870,3,0),"")</f>
        <v/>
      </c>
      <c r="AA5759" s="19" t="str">
        <f>IFERROR(VLOOKUP(F5759,国RL2006!$B$2:$E$567,4,0),"")</f>
        <v/>
      </c>
      <c r="AB5759" s="19" t="str">
        <f>IFERROR(VLOOKUP(F5759,国RL2006!$B$2:$E$567,3,0),"")</f>
        <v/>
      </c>
    </row>
    <row r="5760" spans="1:28" x14ac:dyDescent="0.15">
      <c r="A5760" s="170">
        <v>5759</v>
      </c>
      <c r="B5760" s="24">
        <v>2025</v>
      </c>
      <c r="C5760" s="53">
        <v>10</v>
      </c>
      <c r="D5760" s="53">
        <v>1</v>
      </c>
      <c r="E5760" s="53" t="s">
        <v>2957</v>
      </c>
      <c r="F5760" s="53" t="s">
        <v>5264</v>
      </c>
      <c r="G5760" s="53" t="str">
        <f>VLOOKUP(F5760,'[2]チョウnlist_Bu+Idx'!$A$2:$G$779,7,FALSE)</f>
        <v>アゲハチョウ科</v>
      </c>
      <c r="H5760" s="53">
        <v>1</v>
      </c>
      <c r="J5760" s="53">
        <v>1</v>
      </c>
      <c r="L5760" s="53">
        <v>2</v>
      </c>
      <c r="M5760" s="52">
        <v>4</v>
      </c>
      <c r="O5760" s="18" t="str">
        <f>IFERROR(VLOOKUP(F5760,'（鳥類・チョウ）vlookup関数用'!$D$35:$F$38,3,0),"")</f>
        <v/>
      </c>
      <c r="P5760" s="18" t="str">
        <f>IFERROR(VLOOKUP(F5760,特定外来生物!$A$3:$G$24,7,0),"")</f>
        <v/>
      </c>
      <c r="Q5760" s="17" t="str">
        <f>IFERROR(VLOOKUP(F5760,県RL2019!$B$2:$H$605,4,0),"")</f>
        <v/>
      </c>
      <c r="R5760" s="17" t="str">
        <f>IFERROR(VLOOKUP(F5760,県RL2019!$B$2:$H$605,5,0),"")</f>
        <v/>
      </c>
      <c r="S5760" s="17" t="str">
        <f>IFERROR(VLOOKUP(F5760,県RL2011!$F$3:$H$906,2,0),"")</f>
        <v/>
      </c>
      <c r="T5760" s="17" t="str">
        <f>IFERROR(VLOOKUP(F5760,県RL2011!$F$3:$H$906,3,0),"")</f>
        <v/>
      </c>
      <c r="U5760" s="150" t="str">
        <f>IFERROR(VLOOKUP(F5760,国RL2020!$B$2:$E$878,4,0),"")</f>
        <v/>
      </c>
      <c r="V5760" s="150" t="str">
        <f>IFERROR(VLOOKUP(F5760,国RL2020!$B$2:$E$878,3,0),"")</f>
        <v/>
      </c>
      <c r="W5760" s="19" t="str">
        <f>IFERROR(VLOOKUP(F5760,国RL2019!$B$2:$E$873,4,0),"")</f>
        <v/>
      </c>
      <c r="X5760" s="19" t="str">
        <f>IFERROR(VLOOKUP(F5760,国RL2019!$B$2:$E$873,3,0),"")</f>
        <v/>
      </c>
      <c r="Y5760" s="19" t="str">
        <f>IFERROR(VLOOKUP(F5760,国RL2017!$B$2:$E$870,4,0),"")</f>
        <v/>
      </c>
      <c r="Z5760" s="19" t="str">
        <f>IFERROR(VLOOKUP(F5760,国RL2017!$B$2:$E$870,3,0),"")</f>
        <v/>
      </c>
      <c r="AA5760" s="19" t="str">
        <f>IFERROR(VLOOKUP(F5760,国RL2006!$B$2:$E$567,4,0),"")</f>
        <v/>
      </c>
      <c r="AB5760" s="19" t="str">
        <f>IFERROR(VLOOKUP(F5760,国RL2006!$B$2:$E$567,3,0),"")</f>
        <v/>
      </c>
    </row>
    <row r="5761" spans="1:28" x14ac:dyDescent="0.15">
      <c r="A5761" s="170">
        <v>5760</v>
      </c>
      <c r="B5761" s="24">
        <v>2025</v>
      </c>
      <c r="C5761" s="53">
        <v>10</v>
      </c>
      <c r="D5761" s="53">
        <v>1</v>
      </c>
      <c r="E5761" s="53" t="s">
        <v>2957</v>
      </c>
      <c r="F5761" s="53" t="s">
        <v>5358</v>
      </c>
      <c r="G5761" s="53" t="str">
        <f>VLOOKUP(F5761,'[2]チョウnlist_Bu+Idx'!$A$2:$G$779,7,FALSE)</f>
        <v>アゲハチョウ科</v>
      </c>
      <c r="J5761" s="53">
        <v>1</v>
      </c>
      <c r="M5761" s="52">
        <v>1</v>
      </c>
      <c r="O5761" s="18" t="str">
        <f>IFERROR(VLOOKUP(F5761,'（鳥類・チョウ）vlookup関数用'!$D$35:$F$38,3,0),"")</f>
        <v/>
      </c>
      <c r="P5761" s="18" t="str">
        <f>IFERROR(VLOOKUP(F5761,特定外来生物!$A$3:$G$24,7,0),"")</f>
        <v/>
      </c>
      <c r="Q5761" s="17" t="str">
        <f>IFERROR(VLOOKUP(F5761,県RL2019!$B$2:$H$605,4,0),"")</f>
        <v/>
      </c>
      <c r="R5761" s="17" t="str">
        <f>IFERROR(VLOOKUP(F5761,県RL2019!$B$2:$H$605,5,0),"")</f>
        <v/>
      </c>
      <c r="S5761" s="17" t="str">
        <f>IFERROR(VLOOKUP(F5761,県RL2011!$F$3:$H$906,2,0),"")</f>
        <v/>
      </c>
      <c r="T5761" s="17" t="str">
        <f>IFERROR(VLOOKUP(F5761,県RL2011!$F$3:$H$906,3,0),"")</f>
        <v/>
      </c>
      <c r="U5761" s="150" t="str">
        <f>IFERROR(VLOOKUP(F5761,国RL2020!$B$2:$E$878,4,0),"")</f>
        <v/>
      </c>
      <c r="V5761" s="150" t="str">
        <f>IFERROR(VLOOKUP(F5761,国RL2020!$B$2:$E$878,3,0),"")</f>
        <v/>
      </c>
      <c r="W5761" s="19" t="str">
        <f>IFERROR(VLOOKUP(F5761,国RL2019!$B$2:$E$873,4,0),"")</f>
        <v/>
      </c>
      <c r="X5761" s="19" t="str">
        <f>IFERROR(VLOOKUP(F5761,国RL2019!$B$2:$E$873,3,0),"")</f>
        <v/>
      </c>
      <c r="Y5761" s="19" t="str">
        <f>IFERROR(VLOOKUP(F5761,国RL2017!$B$2:$E$870,4,0),"")</f>
        <v/>
      </c>
      <c r="Z5761" s="19" t="str">
        <f>IFERROR(VLOOKUP(F5761,国RL2017!$B$2:$E$870,3,0),"")</f>
        <v/>
      </c>
      <c r="AA5761" s="19" t="str">
        <f>IFERROR(VLOOKUP(F5761,国RL2006!$B$2:$E$567,4,0),"")</f>
        <v/>
      </c>
      <c r="AB5761" s="19" t="str">
        <f>IFERROR(VLOOKUP(F5761,国RL2006!$B$2:$E$567,3,0),"")</f>
        <v/>
      </c>
    </row>
    <row r="5762" spans="1:28" x14ac:dyDescent="0.15">
      <c r="A5762" s="170">
        <v>5761</v>
      </c>
      <c r="B5762" s="24">
        <v>2025</v>
      </c>
      <c r="C5762" s="53">
        <v>10</v>
      </c>
      <c r="D5762" s="53">
        <v>1</v>
      </c>
      <c r="E5762" s="53" t="s">
        <v>2957</v>
      </c>
      <c r="F5762" s="53" t="s">
        <v>5272</v>
      </c>
      <c r="G5762" s="53" t="str">
        <f>VLOOKUP(F5762,'[2]チョウnlist_Bu+Idx'!$A$2:$G$779,7,FALSE)</f>
        <v>シロチョウ科</v>
      </c>
      <c r="H5762" s="53">
        <v>1</v>
      </c>
      <c r="L5762" s="53">
        <v>4</v>
      </c>
      <c r="M5762" s="52">
        <v>5</v>
      </c>
      <c r="O5762" s="18" t="str">
        <f>IFERROR(VLOOKUP(F5762,'（鳥類・チョウ）vlookup関数用'!$D$35:$F$38,3,0),"")</f>
        <v/>
      </c>
      <c r="P5762" s="18" t="str">
        <f>IFERROR(VLOOKUP(F5762,特定外来生物!$A$3:$G$24,7,0),"")</f>
        <v/>
      </c>
      <c r="Q5762" s="17" t="str">
        <f>IFERROR(VLOOKUP(F5762,県RL2019!$B$2:$H$605,4,0),"")</f>
        <v/>
      </c>
      <c r="R5762" s="17" t="str">
        <f>IFERROR(VLOOKUP(F5762,県RL2019!$B$2:$H$605,5,0),"")</f>
        <v/>
      </c>
      <c r="S5762" s="17" t="str">
        <f>IFERROR(VLOOKUP(F5762,県RL2011!$F$3:$H$906,2,0),"")</f>
        <v/>
      </c>
      <c r="T5762" s="17" t="str">
        <f>IFERROR(VLOOKUP(F5762,県RL2011!$F$3:$H$906,3,0),"")</f>
        <v/>
      </c>
      <c r="U5762" s="150" t="str">
        <f>IFERROR(VLOOKUP(F5762,国RL2020!$B$2:$E$878,4,0),"")</f>
        <v/>
      </c>
      <c r="V5762" s="150" t="str">
        <f>IFERROR(VLOOKUP(F5762,国RL2020!$B$2:$E$878,3,0),"")</f>
        <v/>
      </c>
      <c r="W5762" s="19" t="str">
        <f>IFERROR(VLOOKUP(F5762,国RL2019!$B$2:$E$873,4,0),"")</f>
        <v/>
      </c>
      <c r="X5762" s="19" t="str">
        <f>IFERROR(VLOOKUP(F5762,国RL2019!$B$2:$E$873,3,0),"")</f>
        <v/>
      </c>
      <c r="Y5762" s="19" t="str">
        <f>IFERROR(VLOOKUP(F5762,国RL2017!$B$2:$E$870,4,0),"")</f>
        <v/>
      </c>
      <c r="Z5762" s="19" t="str">
        <f>IFERROR(VLOOKUP(F5762,国RL2017!$B$2:$E$870,3,0),"")</f>
        <v/>
      </c>
      <c r="AA5762" s="19" t="str">
        <f>IFERROR(VLOOKUP(F5762,国RL2006!$B$2:$E$567,4,0),"")</f>
        <v/>
      </c>
      <c r="AB5762" s="19" t="str">
        <f>IFERROR(VLOOKUP(F5762,国RL2006!$B$2:$E$567,3,0),"")</f>
        <v/>
      </c>
    </row>
    <row r="5763" spans="1:28" x14ac:dyDescent="0.15">
      <c r="A5763" s="170">
        <v>5762</v>
      </c>
      <c r="B5763" s="24">
        <v>2025</v>
      </c>
      <c r="C5763" s="53">
        <v>10</v>
      </c>
      <c r="D5763" s="53">
        <v>1</v>
      </c>
      <c r="E5763" s="53" t="s">
        <v>2957</v>
      </c>
      <c r="F5763" s="53" t="s">
        <v>5265</v>
      </c>
      <c r="G5763" s="53" t="s">
        <v>19</v>
      </c>
      <c r="H5763" s="53">
        <v>2</v>
      </c>
      <c r="L5763" s="53">
        <v>2</v>
      </c>
      <c r="M5763" s="52">
        <v>4</v>
      </c>
      <c r="O5763" s="18" t="str">
        <f>IFERROR(VLOOKUP(F5763,'（鳥類・チョウ）vlookup関数用'!$D$35:$F$38,3,0),"")</f>
        <v/>
      </c>
      <c r="P5763" s="18" t="str">
        <f>IFERROR(VLOOKUP(F5763,特定外来生物!$A$3:$G$24,7,0),"")</f>
        <v/>
      </c>
      <c r="Q5763" s="17" t="str">
        <f>IFERROR(VLOOKUP(F5763,県RL2019!$B$2:$H$605,4,0),"")</f>
        <v/>
      </c>
      <c r="R5763" s="17" t="str">
        <f>IFERROR(VLOOKUP(F5763,県RL2019!$B$2:$H$605,5,0),"")</f>
        <v/>
      </c>
      <c r="S5763" s="17" t="str">
        <f>IFERROR(VLOOKUP(F5763,県RL2011!$F$3:$H$906,2,0),"")</f>
        <v/>
      </c>
      <c r="T5763" s="17" t="str">
        <f>IFERROR(VLOOKUP(F5763,県RL2011!$F$3:$H$906,3,0),"")</f>
        <v/>
      </c>
      <c r="U5763" s="150" t="str">
        <f>IFERROR(VLOOKUP(F5763,国RL2020!$B$2:$E$878,4,0),"")</f>
        <v/>
      </c>
      <c r="V5763" s="150" t="str">
        <f>IFERROR(VLOOKUP(F5763,国RL2020!$B$2:$E$878,3,0),"")</f>
        <v/>
      </c>
      <c r="W5763" s="19" t="str">
        <f>IFERROR(VLOOKUP(F5763,国RL2019!$B$2:$E$873,4,0),"")</f>
        <v/>
      </c>
      <c r="X5763" s="19" t="str">
        <f>IFERROR(VLOOKUP(F5763,国RL2019!$B$2:$E$873,3,0),"")</f>
        <v/>
      </c>
      <c r="Y5763" s="19" t="str">
        <f>IFERROR(VLOOKUP(F5763,国RL2017!$B$2:$E$870,4,0),"")</f>
        <v/>
      </c>
      <c r="Z5763" s="19" t="str">
        <f>IFERROR(VLOOKUP(F5763,国RL2017!$B$2:$E$870,3,0),"")</f>
        <v/>
      </c>
      <c r="AA5763" s="19" t="str">
        <f>IFERROR(VLOOKUP(F5763,国RL2006!$B$2:$E$567,4,0),"")</f>
        <v/>
      </c>
      <c r="AB5763" s="19" t="str">
        <f>IFERROR(VLOOKUP(F5763,国RL2006!$B$2:$E$567,3,0),"")</f>
        <v/>
      </c>
    </row>
    <row r="5764" spans="1:28" x14ac:dyDescent="0.15">
      <c r="A5764" s="170">
        <v>5763</v>
      </c>
      <c r="B5764" s="24">
        <v>2025</v>
      </c>
      <c r="C5764" s="53">
        <v>10</v>
      </c>
      <c r="D5764" s="53">
        <v>1</v>
      </c>
      <c r="E5764" s="53" t="s">
        <v>2957</v>
      </c>
      <c r="F5764" s="53" t="s">
        <v>5273</v>
      </c>
      <c r="G5764" s="53" t="str">
        <f>VLOOKUP(F5764,'[2]チョウnlist_Bu+Idx'!$A$2:$G$779,7,FALSE)</f>
        <v>シジミチョウ科</v>
      </c>
      <c r="H5764" s="53">
        <v>63</v>
      </c>
      <c r="J5764" s="53">
        <v>15</v>
      </c>
      <c r="K5764" s="53">
        <v>70</v>
      </c>
      <c r="L5764" s="53">
        <v>55</v>
      </c>
      <c r="M5764" s="52">
        <v>203</v>
      </c>
      <c r="O5764" s="18" t="str">
        <f>IFERROR(VLOOKUP(F5764,'（鳥類・チョウ）vlookup関数用'!$D$35:$F$38,3,0),"")</f>
        <v/>
      </c>
      <c r="P5764" s="18" t="str">
        <f>IFERROR(VLOOKUP(F5764,特定外来生物!$A$3:$G$24,7,0),"")</f>
        <v/>
      </c>
      <c r="Q5764" s="17" t="str">
        <f>IFERROR(VLOOKUP(F5764,県RL2019!$B$2:$H$605,4,0),"")</f>
        <v/>
      </c>
      <c r="R5764" s="17" t="str">
        <f>IFERROR(VLOOKUP(F5764,県RL2019!$B$2:$H$605,5,0),"")</f>
        <v/>
      </c>
      <c r="S5764" s="17" t="str">
        <f>IFERROR(VLOOKUP(F5764,県RL2011!$F$3:$H$906,2,0),"")</f>
        <v/>
      </c>
      <c r="T5764" s="17" t="str">
        <f>IFERROR(VLOOKUP(F5764,県RL2011!$F$3:$H$906,3,0),"")</f>
        <v/>
      </c>
      <c r="U5764" s="150" t="str">
        <f>IFERROR(VLOOKUP(F5764,国RL2020!$B$2:$E$878,4,0),"")</f>
        <v/>
      </c>
      <c r="V5764" s="150" t="str">
        <f>IFERROR(VLOOKUP(F5764,国RL2020!$B$2:$E$878,3,0),"")</f>
        <v/>
      </c>
      <c r="W5764" s="19" t="str">
        <f>IFERROR(VLOOKUP(F5764,国RL2019!$B$2:$E$873,4,0),"")</f>
        <v/>
      </c>
      <c r="X5764" s="19" t="str">
        <f>IFERROR(VLOOKUP(F5764,国RL2019!$B$2:$E$873,3,0),"")</f>
        <v/>
      </c>
      <c r="Y5764" s="19" t="str">
        <f>IFERROR(VLOOKUP(F5764,国RL2017!$B$2:$E$870,4,0),"")</f>
        <v/>
      </c>
      <c r="Z5764" s="19" t="str">
        <f>IFERROR(VLOOKUP(F5764,国RL2017!$B$2:$E$870,3,0),"")</f>
        <v/>
      </c>
      <c r="AA5764" s="19" t="str">
        <f>IFERROR(VLOOKUP(F5764,国RL2006!$B$2:$E$567,4,0),"")</f>
        <v/>
      </c>
      <c r="AB5764" s="19" t="str">
        <f>IFERROR(VLOOKUP(F5764,国RL2006!$B$2:$E$567,3,0),"")</f>
        <v/>
      </c>
    </row>
    <row r="5765" spans="1:28" x14ac:dyDescent="0.15">
      <c r="A5765" s="170">
        <v>5764</v>
      </c>
      <c r="B5765" s="24">
        <v>2025</v>
      </c>
      <c r="C5765" s="53">
        <v>10</v>
      </c>
      <c r="D5765" s="53">
        <v>1</v>
      </c>
      <c r="E5765" s="53" t="s">
        <v>2957</v>
      </c>
      <c r="F5765" s="53" t="s">
        <v>5328</v>
      </c>
      <c r="G5765" s="53" t="str">
        <f>VLOOKUP(F5765,'[2]チョウnlist_Bu+Idx'!$A$2:$G$779,7,FALSE)</f>
        <v>シジミチョウ科</v>
      </c>
      <c r="H5765" s="53">
        <v>35</v>
      </c>
      <c r="J5765" s="53">
        <v>1</v>
      </c>
      <c r="K5765" s="53">
        <v>2</v>
      </c>
      <c r="L5765" s="53">
        <v>1</v>
      </c>
      <c r="M5765" s="52">
        <v>39</v>
      </c>
      <c r="O5765" s="18" t="str">
        <f>IFERROR(VLOOKUP(F5765,'（鳥類・チョウ）vlookup関数用'!$D$35:$F$38,3,0),"")</f>
        <v/>
      </c>
      <c r="P5765" s="18" t="str">
        <f>IFERROR(VLOOKUP(F5765,特定外来生物!$A$3:$G$24,7,0),"")</f>
        <v/>
      </c>
      <c r="Q5765" s="17" t="str">
        <f>IFERROR(VLOOKUP(F5765,県RL2019!$B$2:$H$605,4,0),"")</f>
        <v/>
      </c>
      <c r="R5765" s="17" t="str">
        <f>IFERROR(VLOOKUP(F5765,県RL2019!$B$2:$H$605,5,0),"")</f>
        <v/>
      </c>
      <c r="S5765" s="17" t="str">
        <f>IFERROR(VLOOKUP(F5765,県RL2011!$F$3:$H$906,2,0),"")</f>
        <v/>
      </c>
      <c r="T5765" s="17" t="str">
        <f>IFERROR(VLOOKUP(F5765,県RL2011!$F$3:$H$906,3,0),"")</f>
        <v/>
      </c>
      <c r="U5765" s="150" t="str">
        <f>IFERROR(VLOOKUP(F5765,国RL2020!$B$2:$E$878,4,0),"")</f>
        <v/>
      </c>
      <c r="V5765" s="150" t="str">
        <f>IFERROR(VLOOKUP(F5765,国RL2020!$B$2:$E$878,3,0),"")</f>
        <v/>
      </c>
      <c r="W5765" s="19" t="str">
        <f>IFERROR(VLOOKUP(F5765,国RL2019!$B$2:$E$873,4,0),"")</f>
        <v/>
      </c>
      <c r="X5765" s="19" t="str">
        <f>IFERROR(VLOOKUP(F5765,国RL2019!$B$2:$E$873,3,0),"")</f>
        <v/>
      </c>
      <c r="Y5765" s="19" t="str">
        <f>IFERROR(VLOOKUP(F5765,国RL2017!$B$2:$E$870,4,0),"")</f>
        <v/>
      </c>
      <c r="Z5765" s="19" t="str">
        <f>IFERROR(VLOOKUP(F5765,国RL2017!$B$2:$E$870,3,0),"")</f>
        <v/>
      </c>
      <c r="AA5765" s="19" t="str">
        <f>IFERROR(VLOOKUP(F5765,国RL2006!$B$2:$E$567,4,0),"")</f>
        <v/>
      </c>
      <c r="AB5765" s="19" t="str">
        <f>IFERROR(VLOOKUP(F5765,国RL2006!$B$2:$E$567,3,0),"")</f>
        <v/>
      </c>
    </row>
    <row r="5766" spans="1:28" x14ac:dyDescent="0.15">
      <c r="A5766" s="170">
        <v>5765</v>
      </c>
      <c r="B5766" s="24">
        <v>2025</v>
      </c>
      <c r="C5766" s="53">
        <v>10</v>
      </c>
      <c r="D5766" s="53">
        <v>1</v>
      </c>
      <c r="E5766" s="53" t="s">
        <v>2957</v>
      </c>
      <c r="F5766" s="53" t="s">
        <v>5318</v>
      </c>
      <c r="G5766" s="53" t="str">
        <f>VLOOKUP(F5766,'[2]チョウnlist_Bu+Idx'!$A$2:$G$779,7,FALSE)</f>
        <v>シジミチョウ科</v>
      </c>
      <c r="H5766" s="53">
        <v>14</v>
      </c>
      <c r="J5766" s="53">
        <v>11</v>
      </c>
      <c r="K5766" s="53">
        <v>1</v>
      </c>
      <c r="L5766" s="53">
        <v>1</v>
      </c>
      <c r="M5766" s="52">
        <v>27</v>
      </c>
      <c r="O5766" s="18" t="str">
        <f>IFERROR(VLOOKUP(F5766,'（鳥類・チョウ）vlookup関数用'!$D$35:$F$38,3,0),"")</f>
        <v/>
      </c>
      <c r="P5766" s="18" t="str">
        <f>IFERROR(VLOOKUP(F5766,特定外来生物!$A$3:$G$24,7,0),"")</f>
        <v/>
      </c>
      <c r="Q5766" s="17" t="str">
        <f>IFERROR(VLOOKUP(F5766,県RL2019!$B$2:$H$605,4,0),"")</f>
        <v/>
      </c>
      <c r="R5766" s="17" t="str">
        <f>IFERROR(VLOOKUP(F5766,県RL2019!$B$2:$H$605,5,0),"")</f>
        <v/>
      </c>
      <c r="S5766" s="17" t="str">
        <f>IFERROR(VLOOKUP(F5766,県RL2011!$F$3:$H$906,2,0),"")</f>
        <v/>
      </c>
      <c r="T5766" s="17" t="str">
        <f>IFERROR(VLOOKUP(F5766,県RL2011!$F$3:$H$906,3,0),"")</f>
        <v/>
      </c>
      <c r="U5766" s="150" t="str">
        <f>IFERROR(VLOOKUP(F5766,国RL2020!$B$2:$E$878,4,0),"")</f>
        <v/>
      </c>
      <c r="V5766" s="150" t="str">
        <f>IFERROR(VLOOKUP(F5766,国RL2020!$B$2:$E$878,3,0),"")</f>
        <v/>
      </c>
      <c r="W5766" s="19" t="str">
        <f>IFERROR(VLOOKUP(F5766,国RL2019!$B$2:$E$873,4,0),"")</f>
        <v/>
      </c>
      <c r="X5766" s="19" t="str">
        <f>IFERROR(VLOOKUP(F5766,国RL2019!$B$2:$E$873,3,0),"")</f>
        <v/>
      </c>
      <c r="Y5766" s="19" t="str">
        <f>IFERROR(VLOOKUP(F5766,国RL2017!$B$2:$E$870,4,0),"")</f>
        <v/>
      </c>
      <c r="Z5766" s="19" t="str">
        <f>IFERROR(VLOOKUP(F5766,国RL2017!$B$2:$E$870,3,0),"")</f>
        <v/>
      </c>
      <c r="AA5766" s="19" t="str">
        <f>IFERROR(VLOOKUP(F5766,国RL2006!$B$2:$E$567,4,0),"")</f>
        <v/>
      </c>
      <c r="AB5766" s="19" t="str">
        <f>IFERROR(VLOOKUP(F5766,国RL2006!$B$2:$E$567,3,0),"")</f>
        <v/>
      </c>
    </row>
    <row r="5767" spans="1:28" x14ac:dyDescent="0.15">
      <c r="A5767" s="170">
        <v>5766</v>
      </c>
      <c r="B5767" s="24">
        <v>2025</v>
      </c>
      <c r="C5767" s="53">
        <v>10</v>
      </c>
      <c r="D5767" s="53">
        <v>1</v>
      </c>
      <c r="E5767" s="53" t="s">
        <v>2957</v>
      </c>
      <c r="F5767" s="53" t="s">
        <v>5266</v>
      </c>
      <c r="G5767" s="53" t="str">
        <f>VLOOKUP(F5767,'[2]チョウnlist_Bu+Idx'!$A$2:$G$779,7,FALSE)</f>
        <v>タテハチョウ科</v>
      </c>
      <c r="H5767" s="53">
        <v>15</v>
      </c>
      <c r="J5767" s="53">
        <v>1</v>
      </c>
      <c r="K5767" s="53">
        <v>4</v>
      </c>
      <c r="L5767" s="53">
        <v>5</v>
      </c>
      <c r="M5767" s="52">
        <v>25</v>
      </c>
      <c r="O5767" s="18" t="str">
        <f>IFERROR(VLOOKUP(F5767,'（鳥類・チョウ）vlookup関数用'!$D$35:$F$38,3,0),"")</f>
        <v/>
      </c>
      <c r="P5767" s="18" t="str">
        <f>IFERROR(VLOOKUP(F5767,特定外来生物!$A$3:$G$24,7,0),"")</f>
        <v/>
      </c>
      <c r="Q5767" s="17" t="str">
        <f>IFERROR(VLOOKUP(F5767,県RL2019!$B$2:$H$605,4,0),"")</f>
        <v/>
      </c>
      <c r="R5767" s="17" t="str">
        <f>IFERROR(VLOOKUP(F5767,県RL2019!$B$2:$H$605,5,0),"")</f>
        <v/>
      </c>
      <c r="S5767" s="17" t="str">
        <f>IFERROR(VLOOKUP(F5767,県RL2011!$F$3:$H$906,2,0),"")</f>
        <v/>
      </c>
      <c r="T5767" s="17" t="str">
        <f>IFERROR(VLOOKUP(F5767,県RL2011!$F$3:$H$906,3,0),"")</f>
        <v/>
      </c>
      <c r="U5767" s="150" t="str">
        <f>IFERROR(VLOOKUP(F5767,国RL2020!$B$2:$E$878,4,0),"")</f>
        <v/>
      </c>
      <c r="V5767" s="150" t="str">
        <f>IFERROR(VLOOKUP(F5767,国RL2020!$B$2:$E$878,3,0),"")</f>
        <v/>
      </c>
      <c r="W5767" s="19" t="str">
        <f>IFERROR(VLOOKUP(F5767,国RL2019!$B$2:$E$873,4,0),"")</f>
        <v/>
      </c>
      <c r="X5767" s="19" t="str">
        <f>IFERROR(VLOOKUP(F5767,国RL2019!$B$2:$E$873,3,0),"")</f>
        <v/>
      </c>
      <c r="Y5767" s="19" t="str">
        <f>IFERROR(VLOOKUP(F5767,国RL2017!$B$2:$E$870,4,0),"")</f>
        <v/>
      </c>
      <c r="Z5767" s="19" t="str">
        <f>IFERROR(VLOOKUP(F5767,国RL2017!$B$2:$E$870,3,0),"")</f>
        <v/>
      </c>
      <c r="AA5767" s="19" t="str">
        <f>IFERROR(VLOOKUP(F5767,国RL2006!$B$2:$E$567,4,0),"")</f>
        <v/>
      </c>
      <c r="AB5767" s="19" t="str">
        <f>IFERROR(VLOOKUP(F5767,国RL2006!$B$2:$E$567,3,0),"")</f>
        <v/>
      </c>
    </row>
    <row r="5768" spans="1:28" x14ac:dyDescent="0.15">
      <c r="A5768" s="170">
        <v>5767</v>
      </c>
      <c r="B5768" s="24">
        <v>2025</v>
      </c>
      <c r="C5768" s="53">
        <v>10</v>
      </c>
      <c r="D5768" s="53">
        <v>1</v>
      </c>
      <c r="E5768" s="53" t="s">
        <v>2957</v>
      </c>
      <c r="F5768" s="53" t="s">
        <v>5267</v>
      </c>
      <c r="G5768" s="53" t="str">
        <f>VLOOKUP(F5768,'[2]チョウnlist_Bu+Idx'!$A$2:$G$779,7,FALSE)</f>
        <v>タテハチョウ科</v>
      </c>
      <c r="J5768" s="53">
        <v>1</v>
      </c>
      <c r="M5768" s="52">
        <v>1</v>
      </c>
      <c r="O5768" s="18" t="str">
        <f>IFERROR(VLOOKUP(F5768,'（鳥類・チョウ）vlookup関数用'!$D$35:$F$38,3,0),"")</f>
        <v/>
      </c>
      <c r="P5768" s="18" t="str">
        <f>IFERROR(VLOOKUP(F5768,特定外来生物!$A$3:$G$24,7,0),"")</f>
        <v/>
      </c>
      <c r="Q5768" s="17" t="str">
        <f>IFERROR(VLOOKUP(F5768,県RL2019!$B$2:$H$605,4,0),"")</f>
        <v/>
      </c>
      <c r="R5768" s="17" t="str">
        <f>IFERROR(VLOOKUP(F5768,県RL2019!$B$2:$H$605,5,0),"")</f>
        <v/>
      </c>
      <c r="S5768" s="17" t="str">
        <f>IFERROR(VLOOKUP(F5768,県RL2011!$F$3:$H$906,2,0),"")</f>
        <v/>
      </c>
      <c r="T5768" s="17" t="str">
        <f>IFERROR(VLOOKUP(F5768,県RL2011!$F$3:$H$906,3,0),"")</f>
        <v/>
      </c>
      <c r="U5768" s="150" t="str">
        <f>IFERROR(VLOOKUP(F5768,国RL2020!$B$2:$E$878,4,0),"")</f>
        <v/>
      </c>
      <c r="V5768" s="150" t="str">
        <f>IFERROR(VLOOKUP(F5768,国RL2020!$B$2:$E$878,3,0),"")</f>
        <v/>
      </c>
      <c r="W5768" s="19" t="str">
        <f>IFERROR(VLOOKUP(F5768,国RL2019!$B$2:$E$873,4,0),"")</f>
        <v/>
      </c>
      <c r="X5768" s="19" t="str">
        <f>IFERROR(VLOOKUP(F5768,国RL2019!$B$2:$E$873,3,0),"")</f>
        <v/>
      </c>
      <c r="Y5768" s="19" t="str">
        <f>IFERROR(VLOOKUP(F5768,国RL2017!$B$2:$E$870,4,0),"")</f>
        <v/>
      </c>
      <c r="Z5768" s="19" t="str">
        <f>IFERROR(VLOOKUP(F5768,国RL2017!$B$2:$E$870,3,0),"")</f>
        <v/>
      </c>
      <c r="AA5768" s="19" t="str">
        <f>IFERROR(VLOOKUP(F5768,国RL2006!$B$2:$E$567,4,0),"")</f>
        <v/>
      </c>
      <c r="AB5768" s="19" t="str">
        <f>IFERROR(VLOOKUP(F5768,国RL2006!$B$2:$E$567,3,0),"")</f>
        <v/>
      </c>
    </row>
    <row r="5769" spans="1:28" x14ac:dyDescent="0.15">
      <c r="A5769" s="170">
        <v>5768</v>
      </c>
      <c r="B5769" s="24">
        <v>2025</v>
      </c>
      <c r="C5769" s="53">
        <v>10</v>
      </c>
      <c r="D5769" s="53">
        <v>1</v>
      </c>
      <c r="E5769" s="53" t="s">
        <v>2957</v>
      </c>
      <c r="F5769" s="53" t="s">
        <v>5368</v>
      </c>
      <c r="G5769" s="53" t="str">
        <f>VLOOKUP(F5769,'[2]チョウnlist_Bu+Idx'!$A$2:$G$779,7,FALSE)</f>
        <v>ジャノメチョウ科</v>
      </c>
      <c r="H5769" s="53">
        <v>1</v>
      </c>
      <c r="L5769" s="53">
        <v>1</v>
      </c>
      <c r="M5769" s="52">
        <v>2</v>
      </c>
      <c r="O5769" s="18" t="str">
        <f>IFERROR(VLOOKUP(F5769,'（鳥類・チョウ）vlookup関数用'!$D$35:$F$38,3,0),"")</f>
        <v/>
      </c>
      <c r="P5769" s="18" t="str">
        <f>IFERROR(VLOOKUP(F5769,特定外来生物!$A$3:$G$24,7,0),"")</f>
        <v/>
      </c>
      <c r="Q5769" s="17" t="str">
        <f>IFERROR(VLOOKUP(F5769,県RL2019!$B$2:$H$605,4,0),"")</f>
        <v/>
      </c>
      <c r="R5769" s="17" t="str">
        <f>IFERROR(VLOOKUP(F5769,県RL2019!$B$2:$H$605,5,0),"")</f>
        <v/>
      </c>
      <c r="S5769" s="17" t="str">
        <f>IFERROR(VLOOKUP(F5769,県RL2011!$F$3:$H$906,2,0),"")</f>
        <v/>
      </c>
      <c r="T5769" s="17" t="str">
        <f>IFERROR(VLOOKUP(F5769,県RL2011!$F$3:$H$906,3,0),"")</f>
        <v/>
      </c>
      <c r="U5769" s="150" t="str">
        <f>IFERROR(VLOOKUP(F5769,国RL2020!$B$2:$E$878,4,0),"")</f>
        <v/>
      </c>
      <c r="V5769" s="150" t="str">
        <f>IFERROR(VLOOKUP(F5769,国RL2020!$B$2:$E$878,3,0),"")</f>
        <v/>
      </c>
      <c r="W5769" s="19" t="str">
        <f>IFERROR(VLOOKUP(F5769,国RL2019!$B$2:$E$873,4,0),"")</f>
        <v/>
      </c>
      <c r="X5769" s="19" t="str">
        <f>IFERROR(VLOOKUP(F5769,国RL2019!$B$2:$E$873,3,0),"")</f>
        <v/>
      </c>
      <c r="Y5769" s="19" t="str">
        <f>IFERROR(VLOOKUP(F5769,国RL2017!$B$2:$E$870,4,0),"")</f>
        <v/>
      </c>
      <c r="Z5769" s="19" t="str">
        <f>IFERROR(VLOOKUP(F5769,国RL2017!$B$2:$E$870,3,0),"")</f>
        <v/>
      </c>
      <c r="AA5769" s="19" t="str">
        <f>IFERROR(VLOOKUP(F5769,国RL2006!$B$2:$E$567,4,0),"")</f>
        <v/>
      </c>
      <c r="AB5769" s="19" t="str">
        <f>IFERROR(VLOOKUP(F5769,国RL2006!$B$2:$E$567,3,0),"")</f>
        <v/>
      </c>
    </row>
    <row r="5770" spans="1:28" x14ac:dyDescent="0.15">
      <c r="A5770" s="170">
        <v>5769</v>
      </c>
      <c r="B5770" s="24">
        <v>2025</v>
      </c>
      <c r="C5770" s="53">
        <v>10</v>
      </c>
      <c r="D5770" s="53">
        <v>1</v>
      </c>
      <c r="E5770" s="53" t="s">
        <v>2957</v>
      </c>
      <c r="F5770" s="53" t="s">
        <v>5309</v>
      </c>
      <c r="G5770" s="53" t="str">
        <f>VLOOKUP(F5770,'[2]チョウnlist_Bu+Idx'!$A$2:$G$779,7,FALSE)</f>
        <v>タテハチョウ科</v>
      </c>
      <c r="H5770" s="53">
        <v>1</v>
      </c>
      <c r="M5770" s="52">
        <v>1</v>
      </c>
      <c r="O5770" s="18" t="str">
        <f>IFERROR(VLOOKUP(F5770,'（鳥類・チョウ）vlookup関数用'!$D$35:$F$38,3,0),"")</f>
        <v/>
      </c>
      <c r="P5770" s="18" t="str">
        <f>IFERROR(VLOOKUP(F5770,特定外来生物!$A$3:$G$24,7,0),"")</f>
        <v/>
      </c>
      <c r="Q5770" s="17" t="str">
        <f>IFERROR(VLOOKUP(F5770,県RL2019!$B$2:$H$605,4,0),"")</f>
        <v/>
      </c>
      <c r="R5770" s="17" t="str">
        <f>IFERROR(VLOOKUP(F5770,県RL2019!$B$2:$H$605,5,0),"")</f>
        <v/>
      </c>
      <c r="S5770" s="17" t="str">
        <f>IFERROR(VLOOKUP(F5770,県RL2011!$F$3:$H$906,2,0),"")</f>
        <v/>
      </c>
      <c r="T5770" s="17" t="str">
        <f>IFERROR(VLOOKUP(F5770,県RL2011!$F$3:$H$906,3,0),"")</f>
        <v/>
      </c>
      <c r="U5770" s="150" t="str">
        <f>IFERROR(VLOOKUP(F5770,国RL2020!$B$2:$E$878,4,0),"")</f>
        <v/>
      </c>
      <c r="V5770" s="150" t="str">
        <f>IFERROR(VLOOKUP(F5770,国RL2020!$B$2:$E$878,3,0),"")</f>
        <v/>
      </c>
      <c r="W5770" s="19" t="str">
        <f>IFERROR(VLOOKUP(F5770,国RL2019!$B$2:$E$873,4,0),"")</f>
        <v/>
      </c>
      <c r="X5770" s="19" t="str">
        <f>IFERROR(VLOOKUP(F5770,国RL2019!$B$2:$E$873,3,0),"")</f>
        <v/>
      </c>
      <c r="Y5770" s="19" t="str">
        <f>IFERROR(VLOOKUP(F5770,国RL2017!$B$2:$E$870,4,0),"")</f>
        <v/>
      </c>
      <c r="Z5770" s="19" t="str">
        <f>IFERROR(VLOOKUP(F5770,国RL2017!$B$2:$E$870,3,0),"")</f>
        <v/>
      </c>
      <c r="AA5770" s="19" t="str">
        <f>IFERROR(VLOOKUP(F5770,国RL2006!$B$2:$E$567,4,0),"")</f>
        <v/>
      </c>
      <c r="AB5770" s="19" t="str">
        <f>IFERROR(VLOOKUP(F5770,国RL2006!$B$2:$E$567,3,0),"")</f>
        <v/>
      </c>
    </row>
    <row r="5771" spans="1:28" x14ac:dyDescent="0.15">
      <c r="A5771" s="170">
        <v>5770</v>
      </c>
      <c r="B5771" s="24">
        <v>2025</v>
      </c>
      <c r="C5771" s="53">
        <v>10</v>
      </c>
      <c r="D5771" s="53">
        <v>1</v>
      </c>
      <c r="E5771" s="53" t="s">
        <v>2957</v>
      </c>
      <c r="F5771" s="53" t="s">
        <v>5374</v>
      </c>
      <c r="G5771" s="53" t="str">
        <f>VLOOKUP(F5771,'[2]チョウnlist_Bu+Idx'!$A$2:$G$779,7,FALSE)</f>
        <v>セセリチョウ科</v>
      </c>
      <c r="J5771" s="53">
        <v>1</v>
      </c>
      <c r="L5771" s="53">
        <v>2</v>
      </c>
      <c r="M5771" s="52">
        <v>3</v>
      </c>
      <c r="O5771" s="18" t="str">
        <f>IFERROR(VLOOKUP(F5771,'（鳥類・チョウ）vlookup関数用'!$D$35:$F$38,3,0),"")</f>
        <v/>
      </c>
      <c r="P5771" s="18" t="str">
        <f>IFERROR(VLOOKUP(F5771,特定外来生物!$A$3:$G$24,7,0),"")</f>
        <v/>
      </c>
      <c r="Q5771" s="17" t="str">
        <f>IFERROR(VLOOKUP(F5771,県RL2019!$B$2:$H$605,4,0),"")</f>
        <v/>
      </c>
      <c r="R5771" s="17" t="str">
        <f>IFERROR(VLOOKUP(F5771,県RL2019!$B$2:$H$605,5,0),"")</f>
        <v/>
      </c>
      <c r="S5771" s="17" t="str">
        <f>IFERROR(VLOOKUP(F5771,県RL2011!$F$3:$H$906,2,0),"")</f>
        <v/>
      </c>
      <c r="T5771" s="17" t="str">
        <f>IFERROR(VLOOKUP(F5771,県RL2011!$F$3:$H$906,3,0),"")</f>
        <v/>
      </c>
      <c r="U5771" s="150" t="str">
        <f>IFERROR(VLOOKUP(F5771,国RL2020!$B$2:$E$878,4,0),"")</f>
        <v/>
      </c>
      <c r="V5771" s="150" t="str">
        <f>IFERROR(VLOOKUP(F5771,国RL2020!$B$2:$E$878,3,0),"")</f>
        <v/>
      </c>
      <c r="W5771" s="19" t="str">
        <f>IFERROR(VLOOKUP(F5771,国RL2019!$B$2:$E$873,4,0),"")</f>
        <v/>
      </c>
      <c r="X5771" s="19" t="str">
        <f>IFERROR(VLOOKUP(F5771,国RL2019!$B$2:$E$873,3,0),"")</f>
        <v/>
      </c>
      <c r="Y5771" s="19" t="str">
        <f>IFERROR(VLOOKUP(F5771,国RL2017!$B$2:$E$870,4,0),"")</f>
        <v/>
      </c>
      <c r="Z5771" s="19" t="str">
        <f>IFERROR(VLOOKUP(F5771,国RL2017!$B$2:$E$870,3,0),"")</f>
        <v/>
      </c>
      <c r="AA5771" s="19" t="str">
        <f>IFERROR(VLOOKUP(F5771,国RL2006!$B$2:$E$567,4,0),"")</f>
        <v/>
      </c>
      <c r="AB5771" s="19" t="str">
        <f>IFERROR(VLOOKUP(F5771,国RL2006!$B$2:$E$567,3,0),"")</f>
        <v/>
      </c>
    </row>
    <row r="5772" spans="1:28" x14ac:dyDescent="0.15">
      <c r="A5772" s="170">
        <v>5771</v>
      </c>
      <c r="B5772" s="24">
        <v>2025</v>
      </c>
      <c r="C5772" s="53">
        <v>10</v>
      </c>
      <c r="D5772" s="53">
        <v>1</v>
      </c>
      <c r="E5772" s="53" t="s">
        <v>2957</v>
      </c>
      <c r="F5772" s="53" t="s">
        <v>5323</v>
      </c>
      <c r="G5772" s="53" t="str">
        <f>VLOOKUP(F5772,'[2]チョウnlist_Bu+Idx'!$A$2:$G$779,7,FALSE)</f>
        <v>セセリチョウ科</v>
      </c>
      <c r="H5772" s="53">
        <v>13</v>
      </c>
      <c r="K5772" s="53">
        <v>1</v>
      </c>
      <c r="L5772" s="53">
        <v>6</v>
      </c>
      <c r="M5772" s="52">
        <v>20</v>
      </c>
      <c r="O5772" s="18" t="str">
        <f>IFERROR(VLOOKUP(F5772,'（鳥類・チョウ）vlookup関数用'!$D$35:$F$38,3,0),"")</f>
        <v/>
      </c>
      <c r="P5772" s="18" t="str">
        <f>IFERROR(VLOOKUP(F5772,特定外来生物!$A$3:$G$24,7,0),"")</f>
        <v/>
      </c>
      <c r="Q5772" s="17" t="str">
        <f>IFERROR(VLOOKUP(F5772,県RL2019!$B$2:$H$605,4,0),"")</f>
        <v/>
      </c>
      <c r="R5772" s="17" t="str">
        <f>IFERROR(VLOOKUP(F5772,県RL2019!$B$2:$H$605,5,0),"")</f>
        <v/>
      </c>
      <c r="S5772" s="17" t="str">
        <f>IFERROR(VLOOKUP(F5772,県RL2011!$F$3:$H$906,2,0),"")</f>
        <v/>
      </c>
      <c r="T5772" s="17" t="str">
        <f>IFERROR(VLOOKUP(F5772,県RL2011!$F$3:$H$906,3,0),"")</f>
        <v/>
      </c>
      <c r="U5772" s="150" t="str">
        <f>IFERROR(VLOOKUP(F5772,国RL2020!$B$2:$E$878,4,0),"")</f>
        <v/>
      </c>
      <c r="V5772" s="150" t="str">
        <f>IFERROR(VLOOKUP(F5772,国RL2020!$B$2:$E$878,3,0),"")</f>
        <v/>
      </c>
      <c r="W5772" s="19" t="str">
        <f>IFERROR(VLOOKUP(F5772,国RL2019!$B$2:$E$873,4,0),"")</f>
        <v/>
      </c>
      <c r="X5772" s="19" t="str">
        <f>IFERROR(VLOOKUP(F5772,国RL2019!$B$2:$E$873,3,0),"")</f>
        <v/>
      </c>
      <c r="Y5772" s="19" t="str">
        <f>IFERROR(VLOOKUP(F5772,国RL2017!$B$2:$E$870,4,0),"")</f>
        <v/>
      </c>
      <c r="Z5772" s="19" t="str">
        <f>IFERROR(VLOOKUP(F5772,国RL2017!$B$2:$E$870,3,0),"")</f>
        <v/>
      </c>
      <c r="AA5772" s="19" t="str">
        <f>IFERROR(VLOOKUP(F5772,国RL2006!$B$2:$E$567,4,0),"")</f>
        <v/>
      </c>
      <c r="AB5772" s="19" t="str">
        <f>IFERROR(VLOOKUP(F5772,国RL2006!$B$2:$E$567,3,0),"")</f>
        <v/>
      </c>
    </row>
    <row r="5773" spans="1:28" x14ac:dyDescent="0.15">
      <c r="A5773" s="170">
        <v>5772</v>
      </c>
      <c r="B5773" s="24">
        <v>2025</v>
      </c>
      <c r="C5773" s="53">
        <v>10</v>
      </c>
      <c r="D5773" s="53">
        <v>1</v>
      </c>
      <c r="E5773" s="53" t="s">
        <v>2957</v>
      </c>
      <c r="F5773" s="53" t="s">
        <v>5374</v>
      </c>
      <c r="G5773" s="53" t="str">
        <f>VLOOKUP(F5773,'[2]チョウnlist_Bu+Idx'!$A$2:$G$779,7,FALSE)</f>
        <v>セセリチョウ科</v>
      </c>
      <c r="H5773" s="53">
        <v>6</v>
      </c>
      <c r="M5773" s="52">
        <v>6</v>
      </c>
      <c r="O5773" s="18" t="str">
        <f>IFERROR(VLOOKUP(F5773,'（鳥類・チョウ）vlookup関数用'!$D$35:$F$38,3,0),"")</f>
        <v/>
      </c>
      <c r="P5773" s="18" t="str">
        <f>IFERROR(VLOOKUP(F5773,特定外来生物!$A$3:$G$24,7,0),"")</f>
        <v/>
      </c>
      <c r="Q5773" s="17" t="str">
        <f>IFERROR(VLOOKUP(F5773,県RL2019!$B$2:$H$605,4,0),"")</f>
        <v/>
      </c>
      <c r="R5773" s="17" t="str">
        <f>IFERROR(VLOOKUP(F5773,県RL2019!$B$2:$H$605,5,0),"")</f>
        <v/>
      </c>
      <c r="S5773" s="17" t="str">
        <f>IFERROR(VLOOKUP(F5773,県RL2011!$F$3:$H$906,2,0),"")</f>
        <v/>
      </c>
      <c r="T5773" s="17" t="str">
        <f>IFERROR(VLOOKUP(F5773,県RL2011!$F$3:$H$906,3,0),"")</f>
        <v/>
      </c>
      <c r="U5773" s="150" t="str">
        <f>IFERROR(VLOOKUP(F5773,国RL2020!$B$2:$E$878,4,0),"")</f>
        <v/>
      </c>
      <c r="V5773" s="150" t="str">
        <f>IFERROR(VLOOKUP(F5773,国RL2020!$B$2:$E$878,3,0),"")</f>
        <v/>
      </c>
      <c r="W5773" s="19" t="str">
        <f>IFERROR(VLOOKUP(F5773,国RL2019!$B$2:$E$873,4,0),"")</f>
        <v/>
      </c>
      <c r="X5773" s="19" t="str">
        <f>IFERROR(VLOOKUP(F5773,国RL2019!$B$2:$E$873,3,0),"")</f>
        <v/>
      </c>
      <c r="Y5773" s="19" t="str">
        <f>IFERROR(VLOOKUP(F5773,国RL2017!$B$2:$E$870,4,0),"")</f>
        <v/>
      </c>
      <c r="Z5773" s="19" t="str">
        <f>IFERROR(VLOOKUP(F5773,国RL2017!$B$2:$E$870,3,0),"")</f>
        <v/>
      </c>
      <c r="AA5773" s="19" t="str">
        <f>IFERROR(VLOOKUP(F5773,国RL2006!$B$2:$E$567,4,0),"")</f>
        <v/>
      </c>
      <c r="AB5773" s="19" t="str">
        <f>IFERROR(VLOOKUP(F5773,国RL2006!$B$2:$E$567,3,0),"")</f>
        <v/>
      </c>
    </row>
    <row r="5774" spans="1:28" x14ac:dyDescent="0.15">
      <c r="A5774" s="170">
        <v>5773</v>
      </c>
      <c r="B5774" s="24">
        <v>2025</v>
      </c>
      <c r="C5774" s="53">
        <v>10</v>
      </c>
      <c r="D5774" s="53">
        <v>6</v>
      </c>
      <c r="E5774" s="53" t="s">
        <v>2962</v>
      </c>
      <c r="F5774" s="53" t="s">
        <v>5272</v>
      </c>
      <c r="G5774" s="53" t="str">
        <f>VLOOKUP(F5774,'[2]チョウnlist_Bu+Idx'!$A$2:$G$779,7,FALSE)</f>
        <v>シロチョウ科</v>
      </c>
      <c r="H5774" s="53">
        <v>17</v>
      </c>
      <c r="I5774" s="53">
        <v>37</v>
      </c>
      <c r="J5774" s="53">
        <v>52</v>
      </c>
      <c r="M5774" s="52">
        <v>106</v>
      </c>
      <c r="O5774" s="18" t="str">
        <f>IFERROR(VLOOKUP(F5774,'（鳥類・チョウ）vlookup関数用'!$D$35:$F$38,3,0),"")</f>
        <v/>
      </c>
      <c r="P5774" s="18" t="str">
        <f>IFERROR(VLOOKUP(F5774,特定外来生物!$A$3:$G$24,7,0),"")</f>
        <v/>
      </c>
      <c r="Q5774" s="17" t="str">
        <f>IFERROR(VLOOKUP(F5774,県RL2019!$B$2:$H$605,4,0),"")</f>
        <v/>
      </c>
      <c r="R5774" s="17" t="str">
        <f>IFERROR(VLOOKUP(F5774,県RL2019!$B$2:$H$605,5,0),"")</f>
        <v/>
      </c>
      <c r="S5774" s="17" t="str">
        <f>IFERROR(VLOOKUP(F5774,県RL2011!$F$3:$H$906,2,0),"")</f>
        <v/>
      </c>
      <c r="T5774" s="17" t="str">
        <f>IFERROR(VLOOKUP(F5774,県RL2011!$F$3:$H$906,3,0),"")</f>
        <v/>
      </c>
      <c r="U5774" s="150" t="str">
        <f>IFERROR(VLOOKUP(F5774,国RL2020!$B$2:$E$878,4,0),"")</f>
        <v/>
      </c>
      <c r="V5774" s="150" t="str">
        <f>IFERROR(VLOOKUP(F5774,国RL2020!$B$2:$E$878,3,0),"")</f>
        <v/>
      </c>
      <c r="W5774" s="19" t="str">
        <f>IFERROR(VLOOKUP(F5774,国RL2019!$B$2:$E$873,4,0),"")</f>
        <v/>
      </c>
      <c r="X5774" s="19" t="str">
        <f>IFERROR(VLOOKUP(F5774,国RL2019!$B$2:$E$873,3,0),"")</f>
        <v/>
      </c>
      <c r="Y5774" s="19" t="str">
        <f>IFERROR(VLOOKUP(F5774,国RL2017!$B$2:$E$870,4,0),"")</f>
        <v/>
      </c>
      <c r="Z5774" s="19" t="str">
        <f>IFERROR(VLOOKUP(F5774,国RL2017!$B$2:$E$870,3,0),"")</f>
        <v/>
      </c>
      <c r="AA5774" s="19" t="str">
        <f>IFERROR(VLOOKUP(F5774,国RL2006!$B$2:$E$567,4,0),"")</f>
        <v/>
      </c>
      <c r="AB5774" s="19" t="str">
        <f>IFERROR(VLOOKUP(F5774,国RL2006!$B$2:$E$567,3,0),"")</f>
        <v/>
      </c>
    </row>
    <row r="5775" spans="1:28" x14ac:dyDescent="0.15">
      <c r="A5775" s="170">
        <v>5774</v>
      </c>
      <c r="B5775" s="24">
        <v>2025</v>
      </c>
      <c r="C5775" s="53">
        <v>10</v>
      </c>
      <c r="D5775" s="53">
        <v>6</v>
      </c>
      <c r="E5775" s="53" t="s">
        <v>2962</v>
      </c>
      <c r="F5775" s="53" t="s">
        <v>5325</v>
      </c>
      <c r="G5775" s="53" t="str">
        <f>VLOOKUP(F5775,'[2]チョウnlist_Bu+Idx'!$A$2:$G$779,7,FALSE)</f>
        <v>シロチョウ科</v>
      </c>
      <c r="H5775" s="53">
        <v>5</v>
      </c>
      <c r="I5775" s="53">
        <v>6</v>
      </c>
      <c r="J5775" s="53">
        <v>11</v>
      </c>
      <c r="M5775" s="52">
        <v>22</v>
      </c>
      <c r="O5775" s="18" t="str">
        <f>IFERROR(VLOOKUP(F5775,'（鳥類・チョウ）vlookup関数用'!$D$35:$F$38,3,0),"")</f>
        <v/>
      </c>
      <c r="P5775" s="18" t="str">
        <f>IFERROR(VLOOKUP(F5775,特定外来生物!$A$3:$G$24,7,0),"")</f>
        <v/>
      </c>
      <c r="Q5775" s="17" t="str">
        <f>IFERROR(VLOOKUP(F5775,県RL2019!$B$2:$H$605,4,0),"")</f>
        <v/>
      </c>
      <c r="R5775" s="17" t="str">
        <f>IFERROR(VLOOKUP(F5775,県RL2019!$B$2:$H$605,5,0),"")</f>
        <v/>
      </c>
      <c r="S5775" s="17" t="str">
        <f>IFERROR(VLOOKUP(F5775,県RL2011!$F$3:$H$906,2,0),"")</f>
        <v/>
      </c>
      <c r="T5775" s="17" t="str">
        <f>IFERROR(VLOOKUP(F5775,県RL2011!$F$3:$H$906,3,0),"")</f>
        <v/>
      </c>
      <c r="U5775" s="150" t="str">
        <f>IFERROR(VLOOKUP(F5775,国RL2020!$B$2:$E$878,4,0),"")</f>
        <v/>
      </c>
      <c r="V5775" s="150" t="str">
        <f>IFERROR(VLOOKUP(F5775,国RL2020!$B$2:$E$878,3,0),"")</f>
        <v/>
      </c>
      <c r="W5775" s="19" t="str">
        <f>IFERROR(VLOOKUP(F5775,国RL2019!$B$2:$E$873,4,0),"")</f>
        <v/>
      </c>
      <c r="X5775" s="19" t="str">
        <f>IFERROR(VLOOKUP(F5775,国RL2019!$B$2:$E$873,3,0),"")</f>
        <v/>
      </c>
      <c r="Y5775" s="19" t="str">
        <f>IFERROR(VLOOKUP(F5775,国RL2017!$B$2:$E$870,4,0),"")</f>
        <v/>
      </c>
      <c r="Z5775" s="19" t="str">
        <f>IFERROR(VLOOKUP(F5775,国RL2017!$B$2:$E$870,3,0),"")</f>
        <v/>
      </c>
      <c r="AA5775" s="19" t="str">
        <f>IFERROR(VLOOKUP(F5775,国RL2006!$B$2:$E$567,4,0),"")</f>
        <v/>
      </c>
      <c r="AB5775" s="19" t="str">
        <f>IFERROR(VLOOKUP(F5775,国RL2006!$B$2:$E$567,3,0),"")</f>
        <v/>
      </c>
    </row>
    <row r="5776" spans="1:28" x14ac:dyDescent="0.15">
      <c r="A5776" s="170">
        <v>5775</v>
      </c>
      <c r="B5776" s="24">
        <v>2025</v>
      </c>
      <c r="C5776" s="53">
        <v>10</v>
      </c>
      <c r="D5776" s="53">
        <v>6</v>
      </c>
      <c r="E5776" s="53" t="s">
        <v>2962</v>
      </c>
      <c r="F5776" s="53" t="s">
        <v>5265</v>
      </c>
      <c r="G5776" s="53" t="s">
        <v>19</v>
      </c>
      <c r="J5776" s="53">
        <v>15</v>
      </c>
      <c r="M5776" s="52">
        <v>15</v>
      </c>
      <c r="O5776" s="18" t="str">
        <f>IFERROR(VLOOKUP(F5776,'（鳥類・チョウ）vlookup関数用'!$D$35:$F$38,3,0),"")</f>
        <v/>
      </c>
      <c r="P5776" s="18" t="str">
        <f>IFERROR(VLOOKUP(F5776,特定外来生物!$A$3:$G$24,7,0),"")</f>
        <v/>
      </c>
      <c r="Q5776" s="17" t="str">
        <f>IFERROR(VLOOKUP(F5776,県RL2019!$B$2:$H$605,4,0),"")</f>
        <v/>
      </c>
      <c r="R5776" s="17" t="str">
        <f>IFERROR(VLOOKUP(F5776,県RL2019!$B$2:$H$605,5,0),"")</f>
        <v/>
      </c>
      <c r="S5776" s="17" t="str">
        <f>IFERROR(VLOOKUP(F5776,県RL2011!$F$3:$H$906,2,0),"")</f>
        <v/>
      </c>
      <c r="T5776" s="17" t="str">
        <f>IFERROR(VLOOKUP(F5776,県RL2011!$F$3:$H$906,3,0),"")</f>
        <v/>
      </c>
      <c r="U5776" s="150" t="str">
        <f>IFERROR(VLOOKUP(F5776,国RL2020!$B$2:$E$878,4,0),"")</f>
        <v/>
      </c>
      <c r="V5776" s="150" t="str">
        <f>IFERROR(VLOOKUP(F5776,国RL2020!$B$2:$E$878,3,0),"")</f>
        <v/>
      </c>
      <c r="W5776" s="19" t="str">
        <f>IFERROR(VLOOKUP(F5776,国RL2019!$B$2:$E$873,4,0),"")</f>
        <v/>
      </c>
      <c r="X5776" s="19" t="str">
        <f>IFERROR(VLOOKUP(F5776,国RL2019!$B$2:$E$873,3,0),"")</f>
        <v/>
      </c>
      <c r="Y5776" s="19" t="str">
        <f>IFERROR(VLOOKUP(F5776,国RL2017!$B$2:$E$870,4,0),"")</f>
        <v/>
      </c>
      <c r="Z5776" s="19" t="str">
        <f>IFERROR(VLOOKUP(F5776,国RL2017!$B$2:$E$870,3,0),"")</f>
        <v/>
      </c>
      <c r="AA5776" s="19" t="str">
        <f>IFERROR(VLOOKUP(F5776,国RL2006!$B$2:$E$567,4,0),"")</f>
        <v/>
      </c>
      <c r="AB5776" s="19" t="str">
        <f>IFERROR(VLOOKUP(F5776,国RL2006!$B$2:$E$567,3,0),"")</f>
        <v/>
      </c>
    </row>
    <row r="5777" spans="1:28" x14ac:dyDescent="0.15">
      <c r="A5777" s="170">
        <v>5776</v>
      </c>
      <c r="B5777" s="24">
        <v>2025</v>
      </c>
      <c r="C5777" s="53">
        <v>10</v>
      </c>
      <c r="D5777" s="53">
        <v>6</v>
      </c>
      <c r="E5777" s="53" t="s">
        <v>2962</v>
      </c>
      <c r="F5777" s="53" t="s">
        <v>5273</v>
      </c>
      <c r="G5777" s="53" t="str">
        <f>VLOOKUP(F5777,'[2]チョウnlist_Bu+Idx'!$A$2:$G$779,7,FALSE)</f>
        <v>シジミチョウ科</v>
      </c>
      <c r="H5777" s="53">
        <v>130</v>
      </c>
      <c r="I5777" s="53">
        <v>88</v>
      </c>
      <c r="J5777" s="53">
        <v>270</v>
      </c>
      <c r="M5777" s="52">
        <v>488</v>
      </c>
      <c r="O5777" s="18" t="str">
        <f>IFERROR(VLOOKUP(F5777,'（鳥類・チョウ）vlookup関数用'!$D$35:$F$38,3,0),"")</f>
        <v/>
      </c>
      <c r="P5777" s="18" t="str">
        <f>IFERROR(VLOOKUP(F5777,特定外来生物!$A$3:$G$24,7,0),"")</f>
        <v/>
      </c>
      <c r="Q5777" s="17" t="str">
        <f>IFERROR(VLOOKUP(F5777,県RL2019!$B$2:$H$605,4,0),"")</f>
        <v/>
      </c>
      <c r="R5777" s="17" t="str">
        <f>IFERROR(VLOOKUP(F5777,県RL2019!$B$2:$H$605,5,0),"")</f>
        <v/>
      </c>
      <c r="S5777" s="17" t="str">
        <f>IFERROR(VLOOKUP(F5777,県RL2011!$F$3:$H$906,2,0),"")</f>
        <v/>
      </c>
      <c r="T5777" s="17" t="str">
        <f>IFERROR(VLOOKUP(F5777,県RL2011!$F$3:$H$906,3,0),"")</f>
        <v/>
      </c>
      <c r="U5777" s="150" t="str">
        <f>IFERROR(VLOOKUP(F5777,国RL2020!$B$2:$E$878,4,0),"")</f>
        <v/>
      </c>
      <c r="V5777" s="150" t="str">
        <f>IFERROR(VLOOKUP(F5777,国RL2020!$B$2:$E$878,3,0),"")</f>
        <v/>
      </c>
      <c r="W5777" s="19" t="str">
        <f>IFERROR(VLOOKUP(F5777,国RL2019!$B$2:$E$873,4,0),"")</f>
        <v/>
      </c>
      <c r="X5777" s="19" t="str">
        <f>IFERROR(VLOOKUP(F5777,国RL2019!$B$2:$E$873,3,0),"")</f>
        <v/>
      </c>
      <c r="Y5777" s="19" t="str">
        <f>IFERROR(VLOOKUP(F5777,国RL2017!$B$2:$E$870,4,0),"")</f>
        <v/>
      </c>
      <c r="Z5777" s="19" t="str">
        <f>IFERROR(VLOOKUP(F5777,国RL2017!$B$2:$E$870,3,0),"")</f>
        <v/>
      </c>
      <c r="AA5777" s="19" t="str">
        <f>IFERROR(VLOOKUP(F5777,国RL2006!$B$2:$E$567,4,0),"")</f>
        <v/>
      </c>
      <c r="AB5777" s="19" t="str">
        <f>IFERROR(VLOOKUP(F5777,国RL2006!$B$2:$E$567,3,0),"")</f>
        <v/>
      </c>
    </row>
    <row r="5778" spans="1:28" x14ac:dyDescent="0.15">
      <c r="A5778" s="170">
        <v>5777</v>
      </c>
      <c r="B5778" s="24">
        <v>2025</v>
      </c>
      <c r="C5778" s="53">
        <v>10</v>
      </c>
      <c r="D5778" s="53">
        <v>6</v>
      </c>
      <c r="E5778" s="53" t="s">
        <v>2962</v>
      </c>
      <c r="F5778" s="53" t="s">
        <v>5328</v>
      </c>
      <c r="G5778" s="53" t="str">
        <f>VLOOKUP(F5778,'[2]チョウnlist_Bu+Idx'!$A$2:$G$779,7,FALSE)</f>
        <v>シジミチョウ科</v>
      </c>
      <c r="I5778" s="53">
        <v>6</v>
      </c>
      <c r="J5778" s="53">
        <v>1</v>
      </c>
      <c r="M5778" s="52">
        <v>7</v>
      </c>
      <c r="O5778" s="18" t="str">
        <f>IFERROR(VLOOKUP(F5778,'（鳥類・チョウ）vlookup関数用'!$D$35:$F$38,3,0),"")</f>
        <v/>
      </c>
      <c r="P5778" s="18" t="str">
        <f>IFERROR(VLOOKUP(F5778,特定外来生物!$A$3:$G$24,7,0),"")</f>
        <v/>
      </c>
      <c r="Q5778" s="17" t="str">
        <f>IFERROR(VLOOKUP(F5778,県RL2019!$B$2:$H$605,4,0),"")</f>
        <v/>
      </c>
      <c r="R5778" s="17" t="str">
        <f>IFERROR(VLOOKUP(F5778,県RL2019!$B$2:$H$605,5,0),"")</f>
        <v/>
      </c>
      <c r="S5778" s="17" t="str">
        <f>IFERROR(VLOOKUP(F5778,県RL2011!$F$3:$H$906,2,0),"")</f>
        <v/>
      </c>
      <c r="T5778" s="17" t="str">
        <f>IFERROR(VLOOKUP(F5778,県RL2011!$F$3:$H$906,3,0),"")</f>
        <v/>
      </c>
      <c r="U5778" s="150" t="str">
        <f>IFERROR(VLOOKUP(F5778,国RL2020!$B$2:$E$878,4,0),"")</f>
        <v/>
      </c>
      <c r="V5778" s="150" t="str">
        <f>IFERROR(VLOOKUP(F5778,国RL2020!$B$2:$E$878,3,0),"")</f>
        <v/>
      </c>
      <c r="W5778" s="19" t="str">
        <f>IFERROR(VLOOKUP(F5778,国RL2019!$B$2:$E$873,4,0),"")</f>
        <v/>
      </c>
      <c r="X5778" s="19" t="str">
        <f>IFERROR(VLOOKUP(F5778,国RL2019!$B$2:$E$873,3,0),"")</f>
        <v/>
      </c>
      <c r="Y5778" s="19" t="str">
        <f>IFERROR(VLOOKUP(F5778,国RL2017!$B$2:$E$870,4,0),"")</f>
        <v/>
      </c>
      <c r="Z5778" s="19" t="str">
        <f>IFERROR(VLOOKUP(F5778,国RL2017!$B$2:$E$870,3,0),"")</f>
        <v/>
      </c>
      <c r="AA5778" s="19" t="str">
        <f>IFERROR(VLOOKUP(F5778,国RL2006!$B$2:$E$567,4,0),"")</f>
        <v/>
      </c>
      <c r="AB5778" s="19" t="str">
        <f>IFERROR(VLOOKUP(F5778,国RL2006!$B$2:$E$567,3,0),"")</f>
        <v/>
      </c>
    </row>
    <row r="5779" spans="1:28" x14ac:dyDescent="0.15">
      <c r="A5779" s="170">
        <v>5778</v>
      </c>
      <c r="B5779" s="24">
        <v>2025</v>
      </c>
      <c r="C5779" s="53">
        <v>10</v>
      </c>
      <c r="D5779" s="53">
        <v>6</v>
      </c>
      <c r="E5779" s="53" t="s">
        <v>2962</v>
      </c>
      <c r="F5779" s="53" t="s">
        <v>5270</v>
      </c>
      <c r="G5779" s="53" t="str">
        <f>VLOOKUP(F5779,'[2]チョウnlist_Bu+Idx'!$A$2:$G$779,7,FALSE)</f>
        <v>シジミチョウ科</v>
      </c>
      <c r="H5779" s="53">
        <v>3</v>
      </c>
      <c r="I5779" s="53">
        <v>1</v>
      </c>
      <c r="J5779" s="53">
        <v>5</v>
      </c>
      <c r="M5779" s="52">
        <v>9</v>
      </c>
      <c r="O5779" s="18" t="str">
        <f>IFERROR(VLOOKUP(F5779,'（鳥類・チョウ）vlookup関数用'!$D$35:$F$38,3,0),"")</f>
        <v/>
      </c>
      <c r="P5779" s="18" t="str">
        <f>IFERROR(VLOOKUP(F5779,特定外来生物!$A$3:$G$24,7,0),"")</f>
        <v/>
      </c>
      <c r="Q5779" s="17" t="str">
        <f>IFERROR(VLOOKUP(F5779,県RL2019!$B$2:$H$605,4,0),"")</f>
        <v/>
      </c>
      <c r="R5779" s="17" t="str">
        <f>IFERROR(VLOOKUP(F5779,県RL2019!$B$2:$H$605,5,0),"")</f>
        <v/>
      </c>
      <c r="S5779" s="17" t="str">
        <f>IFERROR(VLOOKUP(F5779,県RL2011!$F$3:$H$906,2,0),"")</f>
        <v/>
      </c>
      <c r="T5779" s="17" t="str">
        <f>IFERROR(VLOOKUP(F5779,県RL2011!$F$3:$H$906,3,0),"")</f>
        <v/>
      </c>
      <c r="U5779" s="150" t="str">
        <f>IFERROR(VLOOKUP(F5779,国RL2020!$B$2:$E$878,4,0),"")</f>
        <v/>
      </c>
      <c r="V5779" s="150" t="str">
        <f>IFERROR(VLOOKUP(F5779,国RL2020!$B$2:$E$878,3,0),"")</f>
        <v/>
      </c>
      <c r="W5779" s="19" t="str">
        <f>IFERROR(VLOOKUP(F5779,国RL2019!$B$2:$E$873,4,0),"")</f>
        <v/>
      </c>
      <c r="X5779" s="19" t="str">
        <f>IFERROR(VLOOKUP(F5779,国RL2019!$B$2:$E$873,3,0),"")</f>
        <v/>
      </c>
      <c r="Y5779" s="19" t="str">
        <f>IFERROR(VLOOKUP(F5779,国RL2017!$B$2:$E$870,4,0),"")</f>
        <v/>
      </c>
      <c r="Z5779" s="19" t="str">
        <f>IFERROR(VLOOKUP(F5779,国RL2017!$B$2:$E$870,3,0),"")</f>
        <v/>
      </c>
      <c r="AA5779" s="19" t="str">
        <f>IFERROR(VLOOKUP(F5779,国RL2006!$B$2:$E$567,4,0),"")</f>
        <v/>
      </c>
      <c r="AB5779" s="19" t="str">
        <f>IFERROR(VLOOKUP(F5779,国RL2006!$B$2:$E$567,3,0),"")</f>
        <v/>
      </c>
    </row>
    <row r="5780" spans="1:28" x14ac:dyDescent="0.15">
      <c r="A5780" s="170">
        <v>5779</v>
      </c>
      <c r="B5780" s="24">
        <v>2025</v>
      </c>
      <c r="C5780" s="53">
        <v>10</v>
      </c>
      <c r="D5780" s="53">
        <v>6</v>
      </c>
      <c r="E5780" s="53" t="s">
        <v>2962</v>
      </c>
      <c r="F5780" s="53" t="s">
        <v>5318</v>
      </c>
      <c r="G5780" s="53" t="str">
        <f>VLOOKUP(F5780,'[2]チョウnlist_Bu+Idx'!$A$2:$G$779,7,FALSE)</f>
        <v>シジミチョウ科</v>
      </c>
      <c r="H5780" s="53">
        <v>1</v>
      </c>
      <c r="J5780" s="53">
        <v>11</v>
      </c>
      <c r="M5780" s="52">
        <v>12</v>
      </c>
      <c r="O5780" s="18" t="str">
        <f>IFERROR(VLOOKUP(F5780,'（鳥類・チョウ）vlookup関数用'!$D$35:$F$38,3,0),"")</f>
        <v/>
      </c>
      <c r="P5780" s="18" t="str">
        <f>IFERROR(VLOOKUP(F5780,特定外来生物!$A$3:$G$24,7,0),"")</f>
        <v/>
      </c>
      <c r="Q5780" s="17" t="str">
        <f>IFERROR(VLOOKUP(F5780,県RL2019!$B$2:$H$605,4,0),"")</f>
        <v/>
      </c>
      <c r="R5780" s="17" t="str">
        <f>IFERROR(VLOOKUP(F5780,県RL2019!$B$2:$H$605,5,0),"")</f>
        <v/>
      </c>
      <c r="S5780" s="17" t="str">
        <f>IFERROR(VLOOKUP(F5780,県RL2011!$F$3:$H$906,2,0),"")</f>
        <v/>
      </c>
      <c r="T5780" s="17" t="str">
        <f>IFERROR(VLOOKUP(F5780,県RL2011!$F$3:$H$906,3,0),"")</f>
        <v/>
      </c>
      <c r="U5780" s="150" t="str">
        <f>IFERROR(VLOOKUP(F5780,国RL2020!$B$2:$E$878,4,0),"")</f>
        <v/>
      </c>
      <c r="V5780" s="150" t="str">
        <f>IFERROR(VLOOKUP(F5780,国RL2020!$B$2:$E$878,3,0),"")</f>
        <v/>
      </c>
      <c r="W5780" s="19" t="str">
        <f>IFERROR(VLOOKUP(F5780,国RL2019!$B$2:$E$873,4,0),"")</f>
        <v/>
      </c>
      <c r="X5780" s="19" t="str">
        <f>IFERROR(VLOOKUP(F5780,国RL2019!$B$2:$E$873,3,0),"")</f>
        <v/>
      </c>
      <c r="Y5780" s="19" t="str">
        <f>IFERROR(VLOOKUP(F5780,国RL2017!$B$2:$E$870,4,0),"")</f>
        <v/>
      </c>
      <c r="Z5780" s="19" t="str">
        <f>IFERROR(VLOOKUP(F5780,国RL2017!$B$2:$E$870,3,0),"")</f>
        <v/>
      </c>
      <c r="AA5780" s="19" t="str">
        <f>IFERROR(VLOOKUP(F5780,国RL2006!$B$2:$E$567,4,0),"")</f>
        <v/>
      </c>
      <c r="AB5780" s="19" t="str">
        <f>IFERROR(VLOOKUP(F5780,国RL2006!$B$2:$E$567,3,0),"")</f>
        <v/>
      </c>
    </row>
    <row r="5781" spans="1:28" x14ac:dyDescent="0.15">
      <c r="A5781" s="170">
        <v>5780</v>
      </c>
      <c r="B5781" s="24">
        <v>2025</v>
      </c>
      <c r="C5781" s="53">
        <v>10</v>
      </c>
      <c r="D5781" s="53">
        <v>6</v>
      </c>
      <c r="E5781" s="53" t="s">
        <v>2962</v>
      </c>
      <c r="F5781" s="53" t="s">
        <v>5266</v>
      </c>
      <c r="G5781" s="53" t="str">
        <f>VLOOKUP(F5781,'[2]チョウnlist_Bu+Idx'!$A$2:$G$779,7,FALSE)</f>
        <v>タテハチョウ科</v>
      </c>
      <c r="H5781" s="53">
        <v>7</v>
      </c>
      <c r="I5781" s="53">
        <v>4</v>
      </c>
      <c r="J5781" s="53">
        <v>7</v>
      </c>
      <c r="M5781" s="52">
        <v>18</v>
      </c>
      <c r="O5781" s="18" t="str">
        <f>IFERROR(VLOOKUP(F5781,'（鳥類・チョウ）vlookup関数用'!$D$35:$F$38,3,0),"")</f>
        <v/>
      </c>
      <c r="P5781" s="18" t="str">
        <f>IFERROR(VLOOKUP(F5781,特定外来生物!$A$3:$G$24,7,0),"")</f>
        <v/>
      </c>
      <c r="Q5781" s="17" t="str">
        <f>IFERROR(VLOOKUP(F5781,県RL2019!$B$2:$H$605,4,0),"")</f>
        <v/>
      </c>
      <c r="R5781" s="17" t="str">
        <f>IFERROR(VLOOKUP(F5781,県RL2019!$B$2:$H$605,5,0),"")</f>
        <v/>
      </c>
      <c r="S5781" s="17" t="str">
        <f>IFERROR(VLOOKUP(F5781,県RL2011!$F$3:$H$906,2,0),"")</f>
        <v/>
      </c>
      <c r="T5781" s="17" t="str">
        <f>IFERROR(VLOOKUP(F5781,県RL2011!$F$3:$H$906,3,0),"")</f>
        <v/>
      </c>
      <c r="U5781" s="150" t="str">
        <f>IFERROR(VLOOKUP(F5781,国RL2020!$B$2:$E$878,4,0),"")</f>
        <v/>
      </c>
      <c r="V5781" s="150" t="str">
        <f>IFERROR(VLOOKUP(F5781,国RL2020!$B$2:$E$878,3,0),"")</f>
        <v/>
      </c>
      <c r="W5781" s="19" t="str">
        <f>IFERROR(VLOOKUP(F5781,国RL2019!$B$2:$E$873,4,0),"")</f>
        <v/>
      </c>
      <c r="X5781" s="19" t="str">
        <f>IFERROR(VLOOKUP(F5781,国RL2019!$B$2:$E$873,3,0),"")</f>
        <v/>
      </c>
      <c r="Y5781" s="19" t="str">
        <f>IFERROR(VLOOKUP(F5781,国RL2017!$B$2:$E$870,4,0),"")</f>
        <v/>
      </c>
      <c r="Z5781" s="19" t="str">
        <f>IFERROR(VLOOKUP(F5781,国RL2017!$B$2:$E$870,3,0),"")</f>
        <v/>
      </c>
      <c r="AA5781" s="19" t="str">
        <f>IFERROR(VLOOKUP(F5781,国RL2006!$B$2:$E$567,4,0),"")</f>
        <v/>
      </c>
      <c r="AB5781" s="19" t="str">
        <f>IFERROR(VLOOKUP(F5781,国RL2006!$B$2:$E$567,3,0),"")</f>
        <v/>
      </c>
    </row>
    <row r="5782" spans="1:28" x14ac:dyDescent="0.15">
      <c r="A5782" s="170">
        <v>5781</v>
      </c>
      <c r="B5782" s="24">
        <v>2025</v>
      </c>
      <c r="C5782" s="53">
        <v>10</v>
      </c>
      <c r="D5782" s="53">
        <v>6</v>
      </c>
      <c r="E5782" s="53" t="s">
        <v>2962</v>
      </c>
      <c r="F5782" s="53" t="s">
        <v>5321</v>
      </c>
      <c r="G5782" s="53" t="str">
        <f>VLOOKUP(F5782,'[2]チョウnlist_Bu+Idx'!$A$2:$G$779,7,FALSE)</f>
        <v>タテハチョウ科</v>
      </c>
      <c r="J5782" s="53">
        <v>3</v>
      </c>
      <c r="M5782" s="52">
        <v>3</v>
      </c>
      <c r="O5782" s="18" t="str">
        <f>IFERROR(VLOOKUP(F5782,'（鳥類・チョウ）vlookup関数用'!$D$35:$F$38,3,0),"")</f>
        <v/>
      </c>
      <c r="P5782" s="18" t="str">
        <f>IFERROR(VLOOKUP(F5782,特定外来生物!$A$3:$G$24,7,0),"")</f>
        <v/>
      </c>
      <c r="Q5782" s="17" t="str">
        <f>IFERROR(VLOOKUP(F5782,県RL2019!$B$2:$H$605,4,0),"")</f>
        <v/>
      </c>
      <c r="R5782" s="17" t="str">
        <f>IFERROR(VLOOKUP(F5782,県RL2019!$B$2:$H$605,5,0),"")</f>
        <v/>
      </c>
      <c r="S5782" s="17" t="str">
        <f>IFERROR(VLOOKUP(F5782,県RL2011!$F$3:$H$906,2,0),"")</f>
        <v/>
      </c>
      <c r="T5782" s="17" t="str">
        <f>IFERROR(VLOOKUP(F5782,県RL2011!$F$3:$H$906,3,0),"")</f>
        <v/>
      </c>
      <c r="U5782" s="150" t="str">
        <f>IFERROR(VLOOKUP(F5782,国RL2020!$B$2:$E$878,4,0),"")</f>
        <v/>
      </c>
      <c r="V5782" s="150" t="str">
        <f>IFERROR(VLOOKUP(F5782,国RL2020!$B$2:$E$878,3,0),"")</f>
        <v/>
      </c>
      <c r="W5782" s="19" t="str">
        <f>IFERROR(VLOOKUP(F5782,国RL2019!$B$2:$E$873,4,0),"")</f>
        <v/>
      </c>
      <c r="X5782" s="19" t="str">
        <f>IFERROR(VLOOKUP(F5782,国RL2019!$B$2:$E$873,3,0),"")</f>
        <v/>
      </c>
      <c r="Y5782" s="19" t="str">
        <f>IFERROR(VLOOKUP(F5782,国RL2017!$B$2:$E$870,4,0),"")</f>
        <v/>
      </c>
      <c r="Z5782" s="19" t="str">
        <f>IFERROR(VLOOKUP(F5782,国RL2017!$B$2:$E$870,3,0),"")</f>
        <v/>
      </c>
      <c r="AA5782" s="19" t="str">
        <f>IFERROR(VLOOKUP(F5782,国RL2006!$B$2:$E$567,4,0),"")</f>
        <v/>
      </c>
      <c r="AB5782" s="19" t="str">
        <f>IFERROR(VLOOKUP(F5782,国RL2006!$B$2:$E$567,3,0),"")</f>
        <v/>
      </c>
    </row>
    <row r="5783" spans="1:28" x14ac:dyDescent="0.15">
      <c r="A5783" s="170">
        <v>5782</v>
      </c>
      <c r="B5783" s="24">
        <v>2025</v>
      </c>
      <c r="C5783" s="53">
        <v>10</v>
      </c>
      <c r="D5783" s="53">
        <v>6</v>
      </c>
      <c r="E5783" s="53" t="s">
        <v>2962</v>
      </c>
      <c r="F5783" s="53" t="s">
        <v>5368</v>
      </c>
      <c r="G5783" s="53" t="str">
        <f>VLOOKUP(F5783,'[2]チョウnlist_Bu+Idx'!$A$2:$G$779,7,FALSE)</f>
        <v>ジャノメチョウ科</v>
      </c>
      <c r="J5783" s="53">
        <v>3</v>
      </c>
      <c r="M5783" s="52">
        <v>3</v>
      </c>
      <c r="O5783" s="18" t="str">
        <f>IFERROR(VLOOKUP(F5783,'（鳥類・チョウ）vlookup関数用'!$D$35:$F$38,3,0),"")</f>
        <v/>
      </c>
      <c r="P5783" s="18" t="str">
        <f>IFERROR(VLOOKUP(F5783,特定外来生物!$A$3:$G$24,7,0),"")</f>
        <v/>
      </c>
      <c r="Q5783" s="17" t="str">
        <f>IFERROR(VLOOKUP(F5783,県RL2019!$B$2:$H$605,4,0),"")</f>
        <v/>
      </c>
      <c r="R5783" s="17" t="str">
        <f>IFERROR(VLOOKUP(F5783,県RL2019!$B$2:$H$605,5,0),"")</f>
        <v/>
      </c>
      <c r="S5783" s="17" t="str">
        <f>IFERROR(VLOOKUP(F5783,県RL2011!$F$3:$H$906,2,0),"")</f>
        <v/>
      </c>
      <c r="T5783" s="17" t="str">
        <f>IFERROR(VLOOKUP(F5783,県RL2011!$F$3:$H$906,3,0),"")</f>
        <v/>
      </c>
      <c r="U5783" s="150" t="str">
        <f>IFERROR(VLOOKUP(F5783,国RL2020!$B$2:$E$878,4,0),"")</f>
        <v/>
      </c>
      <c r="V5783" s="150" t="str">
        <f>IFERROR(VLOOKUP(F5783,国RL2020!$B$2:$E$878,3,0),"")</f>
        <v/>
      </c>
      <c r="W5783" s="19" t="str">
        <f>IFERROR(VLOOKUP(F5783,国RL2019!$B$2:$E$873,4,0),"")</f>
        <v/>
      </c>
      <c r="X5783" s="19" t="str">
        <f>IFERROR(VLOOKUP(F5783,国RL2019!$B$2:$E$873,3,0),"")</f>
        <v/>
      </c>
      <c r="Y5783" s="19" t="str">
        <f>IFERROR(VLOOKUP(F5783,国RL2017!$B$2:$E$870,4,0),"")</f>
        <v/>
      </c>
      <c r="Z5783" s="19" t="str">
        <f>IFERROR(VLOOKUP(F5783,国RL2017!$B$2:$E$870,3,0),"")</f>
        <v/>
      </c>
      <c r="AA5783" s="19" t="str">
        <f>IFERROR(VLOOKUP(F5783,国RL2006!$B$2:$E$567,4,0),"")</f>
        <v/>
      </c>
      <c r="AB5783" s="19" t="str">
        <f>IFERROR(VLOOKUP(F5783,国RL2006!$B$2:$E$567,3,0),"")</f>
        <v/>
      </c>
    </row>
    <row r="5784" spans="1:28" x14ac:dyDescent="0.15">
      <c r="A5784" s="170">
        <v>5783</v>
      </c>
      <c r="B5784" s="24">
        <v>2025</v>
      </c>
      <c r="C5784" s="53">
        <v>10</v>
      </c>
      <c r="D5784" s="53">
        <v>6</v>
      </c>
      <c r="E5784" s="53" t="s">
        <v>2962</v>
      </c>
      <c r="F5784" s="53" t="s">
        <v>5267</v>
      </c>
      <c r="G5784" s="53" t="str">
        <f>VLOOKUP(F5784,'[2]チョウnlist_Bu+Idx'!$A$2:$G$779,7,FALSE)</f>
        <v>タテハチョウ科</v>
      </c>
      <c r="J5784" s="53">
        <v>1</v>
      </c>
      <c r="M5784" s="52">
        <v>1</v>
      </c>
      <c r="O5784" s="18" t="str">
        <f>IFERROR(VLOOKUP(F5784,'（鳥類・チョウ）vlookup関数用'!$D$35:$F$38,3,0),"")</f>
        <v/>
      </c>
      <c r="P5784" s="18" t="str">
        <f>IFERROR(VLOOKUP(F5784,特定外来生物!$A$3:$G$24,7,0),"")</f>
        <v/>
      </c>
      <c r="Q5784" s="17" t="str">
        <f>IFERROR(VLOOKUP(F5784,県RL2019!$B$2:$H$605,4,0),"")</f>
        <v/>
      </c>
      <c r="R5784" s="17" t="str">
        <f>IFERROR(VLOOKUP(F5784,県RL2019!$B$2:$H$605,5,0),"")</f>
        <v/>
      </c>
      <c r="S5784" s="17" t="str">
        <f>IFERROR(VLOOKUP(F5784,県RL2011!$F$3:$H$906,2,0),"")</f>
        <v/>
      </c>
      <c r="T5784" s="17" t="str">
        <f>IFERROR(VLOOKUP(F5784,県RL2011!$F$3:$H$906,3,0),"")</f>
        <v/>
      </c>
      <c r="U5784" s="150" t="str">
        <f>IFERROR(VLOOKUP(F5784,国RL2020!$B$2:$E$878,4,0),"")</f>
        <v/>
      </c>
      <c r="V5784" s="150" t="str">
        <f>IFERROR(VLOOKUP(F5784,国RL2020!$B$2:$E$878,3,0),"")</f>
        <v/>
      </c>
      <c r="W5784" s="19" t="str">
        <f>IFERROR(VLOOKUP(F5784,国RL2019!$B$2:$E$873,4,0),"")</f>
        <v/>
      </c>
      <c r="X5784" s="19" t="str">
        <f>IFERROR(VLOOKUP(F5784,国RL2019!$B$2:$E$873,3,0),"")</f>
        <v/>
      </c>
      <c r="Y5784" s="19" t="str">
        <f>IFERROR(VLOOKUP(F5784,国RL2017!$B$2:$E$870,4,0),"")</f>
        <v/>
      </c>
      <c r="Z5784" s="19" t="str">
        <f>IFERROR(VLOOKUP(F5784,国RL2017!$B$2:$E$870,3,0),"")</f>
        <v/>
      </c>
      <c r="AA5784" s="19" t="str">
        <f>IFERROR(VLOOKUP(F5784,国RL2006!$B$2:$E$567,4,0),"")</f>
        <v/>
      </c>
      <c r="AB5784" s="19" t="str">
        <f>IFERROR(VLOOKUP(F5784,国RL2006!$B$2:$E$567,3,0),"")</f>
        <v/>
      </c>
    </row>
    <row r="5785" spans="1:28" x14ac:dyDescent="0.15">
      <c r="A5785" s="170">
        <v>5784</v>
      </c>
      <c r="B5785" s="24">
        <v>2025</v>
      </c>
      <c r="C5785" s="53">
        <v>10</v>
      </c>
      <c r="D5785" s="53">
        <v>6</v>
      </c>
      <c r="E5785" s="53" t="s">
        <v>2962</v>
      </c>
      <c r="F5785" s="53" t="s">
        <v>5309</v>
      </c>
      <c r="G5785" s="53" t="str">
        <f>VLOOKUP(F5785,'[2]チョウnlist_Bu+Idx'!$A$2:$G$779,7,FALSE)</f>
        <v>タテハチョウ科</v>
      </c>
      <c r="I5785" s="53">
        <v>3</v>
      </c>
      <c r="J5785" s="53">
        <v>1</v>
      </c>
      <c r="M5785" s="52">
        <v>4</v>
      </c>
      <c r="O5785" s="18" t="str">
        <f>IFERROR(VLOOKUP(F5785,'（鳥類・チョウ）vlookup関数用'!$D$35:$F$38,3,0),"")</f>
        <v/>
      </c>
      <c r="P5785" s="18" t="str">
        <f>IFERROR(VLOOKUP(F5785,特定外来生物!$A$3:$G$24,7,0),"")</f>
        <v/>
      </c>
      <c r="Q5785" s="17" t="str">
        <f>IFERROR(VLOOKUP(F5785,県RL2019!$B$2:$H$605,4,0),"")</f>
        <v/>
      </c>
      <c r="R5785" s="17" t="str">
        <f>IFERROR(VLOOKUP(F5785,県RL2019!$B$2:$H$605,5,0),"")</f>
        <v/>
      </c>
      <c r="S5785" s="17" t="str">
        <f>IFERROR(VLOOKUP(F5785,県RL2011!$F$3:$H$906,2,0),"")</f>
        <v/>
      </c>
      <c r="T5785" s="17" t="str">
        <f>IFERROR(VLOOKUP(F5785,県RL2011!$F$3:$H$906,3,0),"")</f>
        <v/>
      </c>
      <c r="U5785" s="150" t="str">
        <f>IFERROR(VLOOKUP(F5785,国RL2020!$B$2:$E$878,4,0),"")</f>
        <v/>
      </c>
      <c r="V5785" s="150" t="str">
        <f>IFERROR(VLOOKUP(F5785,国RL2020!$B$2:$E$878,3,0),"")</f>
        <v/>
      </c>
      <c r="W5785" s="19" t="str">
        <f>IFERROR(VLOOKUP(F5785,国RL2019!$B$2:$E$873,4,0),"")</f>
        <v/>
      </c>
      <c r="X5785" s="19" t="str">
        <f>IFERROR(VLOOKUP(F5785,国RL2019!$B$2:$E$873,3,0),"")</f>
        <v/>
      </c>
      <c r="Y5785" s="19" t="str">
        <f>IFERROR(VLOOKUP(F5785,国RL2017!$B$2:$E$870,4,0),"")</f>
        <v/>
      </c>
      <c r="Z5785" s="19" t="str">
        <f>IFERROR(VLOOKUP(F5785,国RL2017!$B$2:$E$870,3,0),"")</f>
        <v/>
      </c>
      <c r="AA5785" s="19" t="str">
        <f>IFERROR(VLOOKUP(F5785,国RL2006!$B$2:$E$567,4,0),"")</f>
        <v/>
      </c>
      <c r="AB5785" s="19" t="str">
        <f>IFERROR(VLOOKUP(F5785,国RL2006!$B$2:$E$567,3,0),"")</f>
        <v/>
      </c>
    </row>
    <row r="5786" spans="1:28" x14ac:dyDescent="0.15">
      <c r="A5786" s="170">
        <v>5785</v>
      </c>
      <c r="B5786" s="24">
        <v>2025</v>
      </c>
      <c r="C5786" s="53">
        <v>10</v>
      </c>
      <c r="D5786" s="53">
        <v>6</v>
      </c>
      <c r="E5786" s="53" t="s">
        <v>2962</v>
      </c>
      <c r="F5786" s="53" t="s">
        <v>5323</v>
      </c>
      <c r="G5786" s="53" t="str">
        <f>VLOOKUP(F5786,'[2]チョウnlist_Bu+Idx'!$A$2:$G$779,7,FALSE)</f>
        <v>セセリチョウ科</v>
      </c>
      <c r="H5786" s="53">
        <v>32</v>
      </c>
      <c r="I5786" s="53">
        <v>16</v>
      </c>
      <c r="J5786" s="53">
        <v>8</v>
      </c>
      <c r="M5786" s="52">
        <v>56</v>
      </c>
      <c r="O5786" s="18" t="str">
        <f>IFERROR(VLOOKUP(F5786,'（鳥類・チョウ）vlookup関数用'!$D$35:$F$38,3,0),"")</f>
        <v/>
      </c>
      <c r="P5786" s="18" t="str">
        <f>IFERROR(VLOOKUP(F5786,特定外来生物!$A$3:$G$24,7,0),"")</f>
        <v/>
      </c>
      <c r="Q5786" s="17" t="str">
        <f>IFERROR(VLOOKUP(F5786,県RL2019!$B$2:$H$605,4,0),"")</f>
        <v/>
      </c>
      <c r="R5786" s="17" t="str">
        <f>IFERROR(VLOOKUP(F5786,県RL2019!$B$2:$H$605,5,0),"")</f>
        <v/>
      </c>
      <c r="S5786" s="17" t="str">
        <f>IFERROR(VLOOKUP(F5786,県RL2011!$F$3:$H$906,2,0),"")</f>
        <v/>
      </c>
      <c r="T5786" s="17" t="str">
        <f>IFERROR(VLOOKUP(F5786,県RL2011!$F$3:$H$906,3,0),"")</f>
        <v/>
      </c>
      <c r="U5786" s="150" t="str">
        <f>IFERROR(VLOOKUP(F5786,国RL2020!$B$2:$E$878,4,0),"")</f>
        <v/>
      </c>
      <c r="V5786" s="150" t="str">
        <f>IFERROR(VLOOKUP(F5786,国RL2020!$B$2:$E$878,3,0),"")</f>
        <v/>
      </c>
      <c r="W5786" s="19" t="str">
        <f>IFERROR(VLOOKUP(F5786,国RL2019!$B$2:$E$873,4,0),"")</f>
        <v/>
      </c>
      <c r="X5786" s="19" t="str">
        <f>IFERROR(VLOOKUP(F5786,国RL2019!$B$2:$E$873,3,0),"")</f>
        <v/>
      </c>
      <c r="Y5786" s="19" t="str">
        <f>IFERROR(VLOOKUP(F5786,国RL2017!$B$2:$E$870,4,0),"")</f>
        <v/>
      </c>
      <c r="Z5786" s="19" t="str">
        <f>IFERROR(VLOOKUP(F5786,国RL2017!$B$2:$E$870,3,0),"")</f>
        <v/>
      </c>
      <c r="AA5786" s="19" t="str">
        <f>IFERROR(VLOOKUP(F5786,国RL2006!$B$2:$E$567,4,0),"")</f>
        <v/>
      </c>
      <c r="AB5786" s="19" t="str">
        <f>IFERROR(VLOOKUP(F5786,国RL2006!$B$2:$E$567,3,0),"")</f>
        <v/>
      </c>
    </row>
    <row r="5787" spans="1:28" x14ac:dyDescent="0.15">
      <c r="A5787" s="170">
        <v>5786</v>
      </c>
      <c r="B5787" s="24">
        <v>2025</v>
      </c>
      <c r="C5787" s="53">
        <v>10</v>
      </c>
      <c r="D5787" s="53">
        <v>7</v>
      </c>
      <c r="E5787" s="53" t="s">
        <v>5364</v>
      </c>
      <c r="F5787" s="53" t="s">
        <v>5358</v>
      </c>
      <c r="G5787" s="53" t="str">
        <f>VLOOKUP(F5787,'[2]チョウnlist_Bu+Idx'!$A$2:$G$779,7,FALSE)</f>
        <v>アゲハチョウ科</v>
      </c>
      <c r="H5787" s="53">
        <v>1</v>
      </c>
      <c r="M5787" s="52">
        <v>1</v>
      </c>
      <c r="O5787" s="18" t="str">
        <f>IFERROR(VLOOKUP(F5787,'（鳥類・チョウ）vlookup関数用'!$D$35:$F$38,3,0),"")</f>
        <v/>
      </c>
      <c r="P5787" s="18" t="str">
        <f>IFERROR(VLOOKUP(F5787,特定外来生物!$A$3:$G$24,7,0),"")</f>
        <v/>
      </c>
      <c r="Q5787" s="17" t="str">
        <f>IFERROR(VLOOKUP(F5787,県RL2019!$B$2:$H$605,4,0),"")</f>
        <v/>
      </c>
      <c r="R5787" s="17" t="str">
        <f>IFERROR(VLOOKUP(F5787,県RL2019!$B$2:$H$605,5,0),"")</f>
        <v/>
      </c>
      <c r="S5787" s="17" t="str">
        <f>IFERROR(VLOOKUP(F5787,県RL2011!$F$3:$H$906,2,0),"")</f>
        <v/>
      </c>
      <c r="T5787" s="17" t="str">
        <f>IFERROR(VLOOKUP(F5787,県RL2011!$F$3:$H$906,3,0),"")</f>
        <v/>
      </c>
      <c r="U5787" s="150" t="str">
        <f>IFERROR(VLOOKUP(F5787,国RL2020!$B$2:$E$878,4,0),"")</f>
        <v/>
      </c>
      <c r="V5787" s="150" t="str">
        <f>IFERROR(VLOOKUP(F5787,国RL2020!$B$2:$E$878,3,0),"")</f>
        <v/>
      </c>
      <c r="W5787" s="19" t="str">
        <f>IFERROR(VLOOKUP(F5787,国RL2019!$B$2:$E$873,4,0),"")</f>
        <v/>
      </c>
      <c r="X5787" s="19" t="str">
        <f>IFERROR(VLOOKUP(F5787,国RL2019!$B$2:$E$873,3,0),"")</f>
        <v/>
      </c>
      <c r="Y5787" s="19" t="str">
        <f>IFERROR(VLOOKUP(F5787,国RL2017!$B$2:$E$870,4,0),"")</f>
        <v/>
      </c>
      <c r="Z5787" s="19" t="str">
        <f>IFERROR(VLOOKUP(F5787,国RL2017!$B$2:$E$870,3,0),"")</f>
        <v/>
      </c>
      <c r="AA5787" s="19" t="str">
        <f>IFERROR(VLOOKUP(F5787,国RL2006!$B$2:$E$567,4,0),"")</f>
        <v/>
      </c>
      <c r="AB5787" s="19" t="str">
        <f>IFERROR(VLOOKUP(F5787,国RL2006!$B$2:$E$567,3,0),"")</f>
        <v/>
      </c>
    </row>
    <row r="5788" spans="1:28" x14ac:dyDescent="0.15">
      <c r="A5788" s="170">
        <v>5787</v>
      </c>
      <c r="B5788" s="24">
        <v>2025</v>
      </c>
      <c r="C5788" s="53">
        <v>10</v>
      </c>
      <c r="D5788" s="53">
        <v>7</v>
      </c>
      <c r="E5788" s="53" t="s">
        <v>5364</v>
      </c>
      <c r="F5788" s="53" t="s">
        <v>5272</v>
      </c>
      <c r="G5788" s="53" t="str">
        <f>VLOOKUP(F5788,'[2]チョウnlist_Bu+Idx'!$A$2:$G$779,7,FALSE)</f>
        <v>シロチョウ科</v>
      </c>
      <c r="H5788" s="53">
        <v>9</v>
      </c>
      <c r="I5788" s="53">
        <v>5</v>
      </c>
      <c r="M5788" s="52">
        <v>14</v>
      </c>
      <c r="O5788" s="18" t="str">
        <f>IFERROR(VLOOKUP(F5788,'（鳥類・チョウ）vlookup関数用'!$D$35:$F$38,3,0),"")</f>
        <v/>
      </c>
      <c r="P5788" s="18" t="str">
        <f>IFERROR(VLOOKUP(F5788,特定外来生物!$A$3:$G$24,7,0),"")</f>
        <v/>
      </c>
      <c r="Q5788" s="17" t="str">
        <f>IFERROR(VLOOKUP(F5788,県RL2019!$B$2:$H$605,4,0),"")</f>
        <v/>
      </c>
      <c r="R5788" s="17" t="str">
        <f>IFERROR(VLOOKUP(F5788,県RL2019!$B$2:$H$605,5,0),"")</f>
        <v/>
      </c>
      <c r="S5788" s="17" t="str">
        <f>IFERROR(VLOOKUP(F5788,県RL2011!$F$3:$H$906,2,0),"")</f>
        <v/>
      </c>
      <c r="T5788" s="17" t="str">
        <f>IFERROR(VLOOKUP(F5788,県RL2011!$F$3:$H$906,3,0),"")</f>
        <v/>
      </c>
      <c r="U5788" s="150" t="str">
        <f>IFERROR(VLOOKUP(F5788,国RL2020!$B$2:$E$878,4,0),"")</f>
        <v/>
      </c>
      <c r="V5788" s="150" t="str">
        <f>IFERROR(VLOOKUP(F5788,国RL2020!$B$2:$E$878,3,0),"")</f>
        <v/>
      </c>
      <c r="W5788" s="19" t="str">
        <f>IFERROR(VLOOKUP(F5788,国RL2019!$B$2:$E$873,4,0),"")</f>
        <v/>
      </c>
      <c r="X5788" s="19" t="str">
        <f>IFERROR(VLOOKUP(F5788,国RL2019!$B$2:$E$873,3,0),"")</f>
        <v/>
      </c>
      <c r="Y5788" s="19" t="str">
        <f>IFERROR(VLOOKUP(F5788,国RL2017!$B$2:$E$870,4,0),"")</f>
        <v/>
      </c>
      <c r="Z5788" s="19" t="str">
        <f>IFERROR(VLOOKUP(F5788,国RL2017!$B$2:$E$870,3,0),"")</f>
        <v/>
      </c>
      <c r="AA5788" s="19" t="str">
        <f>IFERROR(VLOOKUP(F5788,国RL2006!$B$2:$E$567,4,0),"")</f>
        <v/>
      </c>
      <c r="AB5788" s="19" t="str">
        <f>IFERROR(VLOOKUP(F5788,国RL2006!$B$2:$E$567,3,0),"")</f>
        <v/>
      </c>
    </row>
    <row r="5789" spans="1:28" x14ac:dyDescent="0.15">
      <c r="A5789" s="170">
        <v>5788</v>
      </c>
      <c r="B5789" s="24">
        <v>2025</v>
      </c>
      <c r="C5789" s="53">
        <v>10</v>
      </c>
      <c r="D5789" s="53">
        <v>7</v>
      </c>
      <c r="E5789" s="53" t="s">
        <v>5364</v>
      </c>
      <c r="F5789" s="53" t="s">
        <v>5325</v>
      </c>
      <c r="G5789" s="53" t="str">
        <f>VLOOKUP(F5789,'[2]チョウnlist_Bu+Idx'!$A$2:$G$779,7,FALSE)</f>
        <v>シロチョウ科</v>
      </c>
      <c r="H5789" s="53">
        <v>1</v>
      </c>
      <c r="I5789" s="53">
        <v>2</v>
      </c>
      <c r="M5789" s="52">
        <v>3</v>
      </c>
      <c r="O5789" s="18" t="str">
        <f>IFERROR(VLOOKUP(F5789,'（鳥類・チョウ）vlookup関数用'!$D$35:$F$38,3,0),"")</f>
        <v/>
      </c>
      <c r="P5789" s="18" t="str">
        <f>IFERROR(VLOOKUP(F5789,特定外来生物!$A$3:$G$24,7,0),"")</f>
        <v/>
      </c>
      <c r="Q5789" s="17" t="str">
        <f>IFERROR(VLOOKUP(F5789,県RL2019!$B$2:$H$605,4,0),"")</f>
        <v/>
      </c>
      <c r="R5789" s="17" t="str">
        <f>IFERROR(VLOOKUP(F5789,県RL2019!$B$2:$H$605,5,0),"")</f>
        <v/>
      </c>
      <c r="S5789" s="17" t="str">
        <f>IFERROR(VLOOKUP(F5789,県RL2011!$F$3:$H$906,2,0),"")</f>
        <v/>
      </c>
      <c r="T5789" s="17" t="str">
        <f>IFERROR(VLOOKUP(F5789,県RL2011!$F$3:$H$906,3,0),"")</f>
        <v/>
      </c>
      <c r="U5789" s="150" t="str">
        <f>IFERROR(VLOOKUP(F5789,国RL2020!$B$2:$E$878,4,0),"")</f>
        <v/>
      </c>
      <c r="V5789" s="150" t="str">
        <f>IFERROR(VLOOKUP(F5789,国RL2020!$B$2:$E$878,3,0),"")</f>
        <v/>
      </c>
      <c r="W5789" s="19" t="str">
        <f>IFERROR(VLOOKUP(F5789,国RL2019!$B$2:$E$873,4,0),"")</f>
        <v/>
      </c>
      <c r="X5789" s="19" t="str">
        <f>IFERROR(VLOOKUP(F5789,国RL2019!$B$2:$E$873,3,0),"")</f>
        <v/>
      </c>
      <c r="Y5789" s="19" t="str">
        <f>IFERROR(VLOOKUP(F5789,国RL2017!$B$2:$E$870,4,0),"")</f>
        <v/>
      </c>
      <c r="Z5789" s="19" t="str">
        <f>IFERROR(VLOOKUP(F5789,国RL2017!$B$2:$E$870,3,0),"")</f>
        <v/>
      </c>
      <c r="AA5789" s="19" t="str">
        <f>IFERROR(VLOOKUP(F5789,国RL2006!$B$2:$E$567,4,0),"")</f>
        <v/>
      </c>
      <c r="AB5789" s="19" t="str">
        <f>IFERROR(VLOOKUP(F5789,国RL2006!$B$2:$E$567,3,0),"")</f>
        <v/>
      </c>
    </row>
    <row r="5790" spans="1:28" x14ac:dyDescent="0.15">
      <c r="A5790" s="170">
        <v>5789</v>
      </c>
      <c r="B5790" s="24">
        <v>2025</v>
      </c>
      <c r="C5790" s="53">
        <v>10</v>
      </c>
      <c r="D5790" s="53">
        <v>7</v>
      </c>
      <c r="E5790" s="53" t="s">
        <v>5364</v>
      </c>
      <c r="F5790" s="53" t="s">
        <v>5265</v>
      </c>
      <c r="G5790" s="53" t="s">
        <v>19</v>
      </c>
      <c r="H5790" s="53">
        <v>6</v>
      </c>
      <c r="I5790" s="53">
        <v>14</v>
      </c>
      <c r="M5790" s="52">
        <v>20</v>
      </c>
      <c r="O5790" s="18" t="str">
        <f>IFERROR(VLOOKUP(F5790,'（鳥類・チョウ）vlookup関数用'!$D$35:$F$38,3,0),"")</f>
        <v/>
      </c>
      <c r="P5790" s="18" t="str">
        <f>IFERROR(VLOOKUP(F5790,特定外来生物!$A$3:$G$24,7,0),"")</f>
        <v/>
      </c>
      <c r="Q5790" s="17" t="str">
        <f>IFERROR(VLOOKUP(F5790,県RL2019!$B$2:$H$605,4,0),"")</f>
        <v/>
      </c>
      <c r="R5790" s="17" t="str">
        <f>IFERROR(VLOOKUP(F5790,県RL2019!$B$2:$H$605,5,0),"")</f>
        <v/>
      </c>
      <c r="S5790" s="17" t="str">
        <f>IFERROR(VLOOKUP(F5790,県RL2011!$F$3:$H$906,2,0),"")</f>
        <v/>
      </c>
      <c r="T5790" s="17" t="str">
        <f>IFERROR(VLOOKUP(F5790,県RL2011!$F$3:$H$906,3,0),"")</f>
        <v/>
      </c>
      <c r="U5790" s="150" t="str">
        <f>IFERROR(VLOOKUP(F5790,国RL2020!$B$2:$E$878,4,0),"")</f>
        <v/>
      </c>
      <c r="V5790" s="150" t="str">
        <f>IFERROR(VLOOKUP(F5790,国RL2020!$B$2:$E$878,3,0),"")</f>
        <v/>
      </c>
      <c r="W5790" s="19" t="str">
        <f>IFERROR(VLOOKUP(F5790,国RL2019!$B$2:$E$873,4,0),"")</f>
        <v/>
      </c>
      <c r="X5790" s="19" t="str">
        <f>IFERROR(VLOOKUP(F5790,国RL2019!$B$2:$E$873,3,0),"")</f>
        <v/>
      </c>
      <c r="Y5790" s="19" t="str">
        <f>IFERROR(VLOOKUP(F5790,国RL2017!$B$2:$E$870,4,0),"")</f>
        <v/>
      </c>
      <c r="Z5790" s="19" t="str">
        <f>IFERROR(VLOOKUP(F5790,国RL2017!$B$2:$E$870,3,0),"")</f>
        <v/>
      </c>
      <c r="AA5790" s="19" t="str">
        <f>IFERROR(VLOOKUP(F5790,国RL2006!$B$2:$E$567,4,0),"")</f>
        <v/>
      </c>
      <c r="AB5790" s="19" t="str">
        <f>IFERROR(VLOOKUP(F5790,国RL2006!$B$2:$E$567,3,0),"")</f>
        <v/>
      </c>
    </row>
    <row r="5791" spans="1:28" x14ac:dyDescent="0.15">
      <c r="A5791" s="170">
        <v>5790</v>
      </c>
      <c r="B5791" s="24">
        <v>2025</v>
      </c>
      <c r="C5791" s="53">
        <v>10</v>
      </c>
      <c r="D5791" s="53">
        <v>7</v>
      </c>
      <c r="E5791" s="53" t="s">
        <v>5364</v>
      </c>
      <c r="F5791" s="53" t="s">
        <v>5273</v>
      </c>
      <c r="G5791" s="53" t="str">
        <f>VLOOKUP(F5791,'[2]チョウnlist_Bu+Idx'!$A$2:$G$779,7,FALSE)</f>
        <v>シジミチョウ科</v>
      </c>
      <c r="H5791" s="53">
        <v>95</v>
      </c>
      <c r="I5791" s="53">
        <v>70</v>
      </c>
      <c r="M5791" s="52">
        <v>165</v>
      </c>
      <c r="O5791" s="18" t="str">
        <f>IFERROR(VLOOKUP(F5791,'（鳥類・チョウ）vlookup関数用'!$D$35:$F$38,3,0),"")</f>
        <v/>
      </c>
      <c r="P5791" s="18" t="str">
        <f>IFERROR(VLOOKUP(F5791,特定外来生物!$A$3:$G$24,7,0),"")</f>
        <v/>
      </c>
      <c r="Q5791" s="17" t="str">
        <f>IFERROR(VLOOKUP(F5791,県RL2019!$B$2:$H$605,4,0),"")</f>
        <v/>
      </c>
      <c r="R5791" s="17" t="str">
        <f>IFERROR(VLOOKUP(F5791,県RL2019!$B$2:$H$605,5,0),"")</f>
        <v/>
      </c>
      <c r="S5791" s="17" t="str">
        <f>IFERROR(VLOOKUP(F5791,県RL2011!$F$3:$H$906,2,0),"")</f>
        <v/>
      </c>
      <c r="T5791" s="17" t="str">
        <f>IFERROR(VLOOKUP(F5791,県RL2011!$F$3:$H$906,3,0),"")</f>
        <v/>
      </c>
      <c r="U5791" s="150" t="str">
        <f>IFERROR(VLOOKUP(F5791,国RL2020!$B$2:$E$878,4,0),"")</f>
        <v/>
      </c>
      <c r="V5791" s="150" t="str">
        <f>IFERROR(VLOOKUP(F5791,国RL2020!$B$2:$E$878,3,0),"")</f>
        <v/>
      </c>
      <c r="W5791" s="19" t="str">
        <f>IFERROR(VLOOKUP(F5791,国RL2019!$B$2:$E$873,4,0),"")</f>
        <v/>
      </c>
      <c r="X5791" s="19" t="str">
        <f>IFERROR(VLOOKUP(F5791,国RL2019!$B$2:$E$873,3,0),"")</f>
        <v/>
      </c>
      <c r="Y5791" s="19" t="str">
        <f>IFERROR(VLOOKUP(F5791,国RL2017!$B$2:$E$870,4,0),"")</f>
        <v/>
      </c>
      <c r="Z5791" s="19" t="str">
        <f>IFERROR(VLOOKUP(F5791,国RL2017!$B$2:$E$870,3,0),"")</f>
        <v/>
      </c>
      <c r="AA5791" s="19" t="str">
        <f>IFERROR(VLOOKUP(F5791,国RL2006!$B$2:$E$567,4,0),"")</f>
        <v/>
      </c>
      <c r="AB5791" s="19" t="str">
        <f>IFERROR(VLOOKUP(F5791,国RL2006!$B$2:$E$567,3,0),"")</f>
        <v/>
      </c>
    </row>
    <row r="5792" spans="1:28" x14ac:dyDescent="0.15">
      <c r="A5792" s="170">
        <v>5791</v>
      </c>
      <c r="B5792" s="24">
        <v>2025</v>
      </c>
      <c r="C5792" s="53">
        <v>10</v>
      </c>
      <c r="D5792" s="53">
        <v>7</v>
      </c>
      <c r="E5792" s="53" t="s">
        <v>5364</v>
      </c>
      <c r="F5792" s="53" t="s">
        <v>5268</v>
      </c>
      <c r="G5792" s="53" t="str">
        <f>VLOOKUP(F5792,'[2]チョウnlist_Bu+Idx'!$A$2:$G$779,7,FALSE)</f>
        <v>シジミチョウ科</v>
      </c>
      <c r="H5792" s="53">
        <v>3</v>
      </c>
      <c r="M5792" s="52">
        <v>3</v>
      </c>
      <c r="O5792" s="18" t="str">
        <f>IFERROR(VLOOKUP(F5792,'（鳥類・チョウ）vlookup関数用'!$D$35:$F$38,3,0),"")</f>
        <v/>
      </c>
      <c r="P5792" s="18" t="str">
        <f>IFERROR(VLOOKUP(F5792,特定外来生物!$A$3:$G$24,7,0),"")</f>
        <v/>
      </c>
      <c r="Q5792" s="17" t="str">
        <f>IFERROR(VLOOKUP(F5792,県RL2019!$B$2:$H$605,4,0),"")</f>
        <v/>
      </c>
      <c r="R5792" s="17" t="str">
        <f>IFERROR(VLOOKUP(F5792,県RL2019!$B$2:$H$605,5,0),"")</f>
        <v/>
      </c>
      <c r="S5792" s="17" t="str">
        <f>IFERROR(VLOOKUP(F5792,県RL2011!$F$3:$H$906,2,0),"")</f>
        <v/>
      </c>
      <c r="T5792" s="17" t="str">
        <f>IFERROR(VLOOKUP(F5792,県RL2011!$F$3:$H$906,3,0),"")</f>
        <v/>
      </c>
      <c r="U5792" s="150" t="str">
        <f>IFERROR(VLOOKUP(F5792,国RL2020!$B$2:$E$878,4,0),"")</f>
        <v/>
      </c>
      <c r="V5792" s="150" t="str">
        <f>IFERROR(VLOOKUP(F5792,国RL2020!$B$2:$E$878,3,0),"")</f>
        <v/>
      </c>
      <c r="W5792" s="19" t="str">
        <f>IFERROR(VLOOKUP(F5792,国RL2019!$B$2:$E$873,4,0),"")</f>
        <v/>
      </c>
      <c r="X5792" s="19" t="str">
        <f>IFERROR(VLOOKUP(F5792,国RL2019!$B$2:$E$873,3,0),"")</f>
        <v/>
      </c>
      <c r="Y5792" s="19" t="str">
        <f>IFERROR(VLOOKUP(F5792,国RL2017!$B$2:$E$870,4,0),"")</f>
        <v/>
      </c>
      <c r="Z5792" s="19" t="str">
        <f>IFERROR(VLOOKUP(F5792,国RL2017!$B$2:$E$870,3,0),"")</f>
        <v/>
      </c>
      <c r="AA5792" s="19" t="str">
        <f>IFERROR(VLOOKUP(F5792,国RL2006!$B$2:$E$567,4,0),"")</f>
        <v/>
      </c>
      <c r="AB5792" s="19" t="str">
        <f>IFERROR(VLOOKUP(F5792,国RL2006!$B$2:$E$567,3,0),"")</f>
        <v/>
      </c>
    </row>
    <row r="5793" spans="1:28" x14ac:dyDescent="0.15">
      <c r="A5793" s="170">
        <v>5792</v>
      </c>
      <c r="B5793" s="24">
        <v>2025</v>
      </c>
      <c r="C5793" s="53">
        <v>10</v>
      </c>
      <c r="D5793" s="53">
        <v>7</v>
      </c>
      <c r="E5793" s="53" t="s">
        <v>5364</v>
      </c>
      <c r="F5793" s="53" t="s">
        <v>5328</v>
      </c>
      <c r="G5793" s="53" t="str">
        <f>VLOOKUP(F5793,'[2]チョウnlist_Bu+Idx'!$A$2:$G$779,7,FALSE)</f>
        <v>シジミチョウ科</v>
      </c>
      <c r="H5793" s="53">
        <v>2</v>
      </c>
      <c r="M5793" s="52">
        <v>2</v>
      </c>
      <c r="O5793" s="18" t="str">
        <f>IFERROR(VLOOKUP(F5793,'（鳥類・チョウ）vlookup関数用'!$D$35:$F$38,3,0),"")</f>
        <v/>
      </c>
      <c r="P5793" s="18" t="str">
        <f>IFERROR(VLOOKUP(F5793,特定外来生物!$A$3:$G$24,7,0),"")</f>
        <v/>
      </c>
      <c r="Q5793" s="17" t="str">
        <f>IFERROR(VLOOKUP(F5793,県RL2019!$B$2:$H$605,4,0),"")</f>
        <v/>
      </c>
      <c r="R5793" s="17" t="str">
        <f>IFERROR(VLOOKUP(F5793,県RL2019!$B$2:$H$605,5,0),"")</f>
        <v/>
      </c>
      <c r="S5793" s="17" t="str">
        <f>IFERROR(VLOOKUP(F5793,県RL2011!$F$3:$H$906,2,0),"")</f>
        <v/>
      </c>
      <c r="T5793" s="17" t="str">
        <f>IFERROR(VLOOKUP(F5793,県RL2011!$F$3:$H$906,3,0),"")</f>
        <v/>
      </c>
      <c r="U5793" s="150" t="str">
        <f>IFERROR(VLOOKUP(F5793,国RL2020!$B$2:$E$878,4,0),"")</f>
        <v/>
      </c>
      <c r="V5793" s="150" t="str">
        <f>IFERROR(VLOOKUP(F5793,国RL2020!$B$2:$E$878,3,0),"")</f>
        <v/>
      </c>
      <c r="W5793" s="19" t="str">
        <f>IFERROR(VLOOKUP(F5793,国RL2019!$B$2:$E$873,4,0),"")</f>
        <v/>
      </c>
      <c r="X5793" s="19" t="str">
        <f>IFERROR(VLOOKUP(F5793,国RL2019!$B$2:$E$873,3,0),"")</f>
        <v/>
      </c>
      <c r="Y5793" s="19" t="str">
        <f>IFERROR(VLOOKUP(F5793,国RL2017!$B$2:$E$870,4,0),"")</f>
        <v/>
      </c>
      <c r="Z5793" s="19" t="str">
        <f>IFERROR(VLOOKUP(F5793,国RL2017!$B$2:$E$870,3,0),"")</f>
        <v/>
      </c>
      <c r="AA5793" s="19" t="str">
        <f>IFERROR(VLOOKUP(F5793,国RL2006!$B$2:$E$567,4,0),"")</f>
        <v/>
      </c>
      <c r="AB5793" s="19" t="str">
        <f>IFERROR(VLOOKUP(F5793,国RL2006!$B$2:$E$567,3,0),"")</f>
        <v/>
      </c>
    </row>
    <row r="5794" spans="1:28" x14ac:dyDescent="0.15">
      <c r="A5794" s="170">
        <v>5793</v>
      </c>
      <c r="B5794" s="24">
        <v>2025</v>
      </c>
      <c r="C5794" s="53">
        <v>10</v>
      </c>
      <c r="D5794" s="53">
        <v>7</v>
      </c>
      <c r="E5794" s="53" t="s">
        <v>5364</v>
      </c>
      <c r="F5794" s="53" t="s">
        <v>5270</v>
      </c>
      <c r="G5794" s="53" t="str">
        <f>VLOOKUP(F5794,'[2]チョウnlist_Bu+Idx'!$A$2:$G$779,7,FALSE)</f>
        <v>シジミチョウ科</v>
      </c>
      <c r="H5794" s="53">
        <v>2</v>
      </c>
      <c r="I5794" s="53">
        <v>1</v>
      </c>
      <c r="M5794" s="52">
        <v>3</v>
      </c>
      <c r="O5794" s="18" t="str">
        <f>IFERROR(VLOOKUP(F5794,'（鳥類・チョウ）vlookup関数用'!$D$35:$F$38,3,0),"")</f>
        <v/>
      </c>
      <c r="P5794" s="18" t="str">
        <f>IFERROR(VLOOKUP(F5794,特定外来生物!$A$3:$G$24,7,0),"")</f>
        <v/>
      </c>
      <c r="Q5794" s="17" t="str">
        <f>IFERROR(VLOOKUP(F5794,県RL2019!$B$2:$H$605,4,0),"")</f>
        <v/>
      </c>
      <c r="R5794" s="17" t="str">
        <f>IFERROR(VLOOKUP(F5794,県RL2019!$B$2:$H$605,5,0),"")</f>
        <v/>
      </c>
      <c r="S5794" s="17" t="str">
        <f>IFERROR(VLOOKUP(F5794,県RL2011!$F$3:$H$906,2,0),"")</f>
        <v/>
      </c>
      <c r="T5794" s="17" t="str">
        <f>IFERROR(VLOOKUP(F5794,県RL2011!$F$3:$H$906,3,0),"")</f>
        <v/>
      </c>
      <c r="U5794" s="150" t="str">
        <f>IFERROR(VLOOKUP(F5794,国RL2020!$B$2:$E$878,4,0),"")</f>
        <v/>
      </c>
      <c r="V5794" s="150" t="str">
        <f>IFERROR(VLOOKUP(F5794,国RL2020!$B$2:$E$878,3,0),"")</f>
        <v/>
      </c>
      <c r="W5794" s="19" t="str">
        <f>IFERROR(VLOOKUP(F5794,国RL2019!$B$2:$E$873,4,0),"")</f>
        <v/>
      </c>
      <c r="X5794" s="19" t="str">
        <f>IFERROR(VLOOKUP(F5794,国RL2019!$B$2:$E$873,3,0),"")</f>
        <v/>
      </c>
      <c r="Y5794" s="19" t="str">
        <f>IFERROR(VLOOKUP(F5794,国RL2017!$B$2:$E$870,4,0),"")</f>
        <v/>
      </c>
      <c r="Z5794" s="19" t="str">
        <f>IFERROR(VLOOKUP(F5794,国RL2017!$B$2:$E$870,3,0),"")</f>
        <v/>
      </c>
      <c r="AA5794" s="19" t="str">
        <f>IFERROR(VLOOKUP(F5794,国RL2006!$B$2:$E$567,4,0),"")</f>
        <v/>
      </c>
      <c r="AB5794" s="19" t="str">
        <f>IFERROR(VLOOKUP(F5794,国RL2006!$B$2:$E$567,3,0),"")</f>
        <v/>
      </c>
    </row>
    <row r="5795" spans="1:28" x14ac:dyDescent="0.15">
      <c r="A5795" s="170">
        <v>5794</v>
      </c>
      <c r="B5795" s="24">
        <v>2025</v>
      </c>
      <c r="C5795" s="53">
        <v>10</v>
      </c>
      <c r="D5795" s="53">
        <v>7</v>
      </c>
      <c r="E5795" s="53" t="s">
        <v>5364</v>
      </c>
      <c r="F5795" s="53" t="s">
        <v>5318</v>
      </c>
      <c r="G5795" s="53" t="str">
        <f>VLOOKUP(F5795,'[2]チョウnlist_Bu+Idx'!$A$2:$G$779,7,FALSE)</f>
        <v>シジミチョウ科</v>
      </c>
      <c r="H5795" s="53">
        <v>10</v>
      </c>
      <c r="I5795" s="53">
        <v>2</v>
      </c>
      <c r="M5795" s="52">
        <v>12</v>
      </c>
      <c r="O5795" s="18" t="str">
        <f>IFERROR(VLOOKUP(F5795,'（鳥類・チョウ）vlookup関数用'!$D$35:$F$38,3,0),"")</f>
        <v/>
      </c>
      <c r="P5795" s="18" t="str">
        <f>IFERROR(VLOOKUP(F5795,特定外来生物!$A$3:$G$24,7,0),"")</f>
        <v/>
      </c>
      <c r="Q5795" s="17" t="str">
        <f>IFERROR(VLOOKUP(F5795,県RL2019!$B$2:$H$605,4,0),"")</f>
        <v/>
      </c>
      <c r="R5795" s="17" t="str">
        <f>IFERROR(VLOOKUP(F5795,県RL2019!$B$2:$H$605,5,0),"")</f>
        <v/>
      </c>
      <c r="S5795" s="17" t="str">
        <f>IFERROR(VLOOKUP(F5795,県RL2011!$F$3:$H$906,2,0),"")</f>
        <v/>
      </c>
      <c r="T5795" s="17" t="str">
        <f>IFERROR(VLOOKUP(F5795,県RL2011!$F$3:$H$906,3,0),"")</f>
        <v/>
      </c>
      <c r="U5795" s="150" t="str">
        <f>IFERROR(VLOOKUP(F5795,国RL2020!$B$2:$E$878,4,0),"")</f>
        <v/>
      </c>
      <c r="V5795" s="150" t="str">
        <f>IFERROR(VLOOKUP(F5795,国RL2020!$B$2:$E$878,3,0),"")</f>
        <v/>
      </c>
      <c r="W5795" s="19" t="str">
        <f>IFERROR(VLOOKUP(F5795,国RL2019!$B$2:$E$873,4,0),"")</f>
        <v/>
      </c>
      <c r="X5795" s="19" t="str">
        <f>IFERROR(VLOOKUP(F5795,国RL2019!$B$2:$E$873,3,0),"")</f>
        <v/>
      </c>
      <c r="Y5795" s="19" t="str">
        <f>IFERROR(VLOOKUP(F5795,国RL2017!$B$2:$E$870,4,0),"")</f>
        <v/>
      </c>
      <c r="Z5795" s="19" t="str">
        <f>IFERROR(VLOOKUP(F5795,国RL2017!$B$2:$E$870,3,0),"")</f>
        <v/>
      </c>
      <c r="AA5795" s="19" t="str">
        <f>IFERROR(VLOOKUP(F5795,国RL2006!$B$2:$E$567,4,0),"")</f>
        <v/>
      </c>
      <c r="AB5795" s="19" t="str">
        <f>IFERROR(VLOOKUP(F5795,国RL2006!$B$2:$E$567,3,0),"")</f>
        <v/>
      </c>
    </row>
    <row r="5796" spans="1:28" x14ac:dyDescent="0.15">
      <c r="A5796" s="170">
        <v>5795</v>
      </c>
      <c r="B5796" s="24">
        <v>2025</v>
      </c>
      <c r="C5796" s="53">
        <v>10</v>
      </c>
      <c r="D5796" s="53">
        <v>7</v>
      </c>
      <c r="E5796" s="53" t="s">
        <v>5364</v>
      </c>
      <c r="F5796" s="53" t="s">
        <v>5266</v>
      </c>
      <c r="G5796" s="53" t="str">
        <f>VLOOKUP(F5796,'[2]チョウnlist_Bu+Idx'!$A$2:$G$779,7,FALSE)</f>
        <v>タテハチョウ科</v>
      </c>
      <c r="H5796" s="53">
        <v>11</v>
      </c>
      <c r="I5796" s="53">
        <v>11</v>
      </c>
      <c r="M5796" s="52">
        <v>22</v>
      </c>
      <c r="O5796" s="18" t="str">
        <f>IFERROR(VLOOKUP(F5796,'（鳥類・チョウ）vlookup関数用'!$D$35:$F$38,3,0),"")</f>
        <v/>
      </c>
      <c r="P5796" s="18" t="str">
        <f>IFERROR(VLOOKUP(F5796,特定外来生物!$A$3:$G$24,7,0),"")</f>
        <v/>
      </c>
      <c r="Q5796" s="17" t="str">
        <f>IFERROR(VLOOKUP(F5796,県RL2019!$B$2:$H$605,4,0),"")</f>
        <v/>
      </c>
      <c r="R5796" s="17" t="str">
        <f>IFERROR(VLOOKUP(F5796,県RL2019!$B$2:$H$605,5,0),"")</f>
        <v/>
      </c>
      <c r="S5796" s="17" t="str">
        <f>IFERROR(VLOOKUP(F5796,県RL2011!$F$3:$H$906,2,0),"")</f>
        <v/>
      </c>
      <c r="T5796" s="17" t="str">
        <f>IFERROR(VLOOKUP(F5796,県RL2011!$F$3:$H$906,3,0),"")</f>
        <v/>
      </c>
      <c r="U5796" s="150" t="str">
        <f>IFERROR(VLOOKUP(F5796,国RL2020!$B$2:$E$878,4,0),"")</f>
        <v/>
      </c>
      <c r="V5796" s="150" t="str">
        <f>IFERROR(VLOOKUP(F5796,国RL2020!$B$2:$E$878,3,0),"")</f>
        <v/>
      </c>
      <c r="W5796" s="19" t="str">
        <f>IFERROR(VLOOKUP(F5796,国RL2019!$B$2:$E$873,4,0),"")</f>
        <v/>
      </c>
      <c r="X5796" s="19" t="str">
        <f>IFERROR(VLOOKUP(F5796,国RL2019!$B$2:$E$873,3,0),"")</f>
        <v/>
      </c>
      <c r="Y5796" s="19" t="str">
        <f>IFERROR(VLOOKUP(F5796,国RL2017!$B$2:$E$870,4,0),"")</f>
        <v/>
      </c>
      <c r="Z5796" s="19" t="str">
        <f>IFERROR(VLOOKUP(F5796,国RL2017!$B$2:$E$870,3,0),"")</f>
        <v/>
      </c>
      <c r="AA5796" s="19" t="str">
        <f>IFERROR(VLOOKUP(F5796,国RL2006!$B$2:$E$567,4,0),"")</f>
        <v/>
      </c>
      <c r="AB5796" s="19" t="str">
        <f>IFERROR(VLOOKUP(F5796,国RL2006!$B$2:$E$567,3,0),"")</f>
        <v/>
      </c>
    </row>
    <row r="5797" spans="1:28" x14ac:dyDescent="0.15">
      <c r="A5797" s="170">
        <v>5796</v>
      </c>
      <c r="B5797" s="24">
        <v>2025</v>
      </c>
      <c r="C5797" s="53">
        <v>10</v>
      </c>
      <c r="D5797" s="53">
        <v>7</v>
      </c>
      <c r="E5797" s="53" t="s">
        <v>5364</v>
      </c>
      <c r="F5797" s="53" t="s">
        <v>4164</v>
      </c>
      <c r="G5797" s="53" t="str">
        <f>VLOOKUP(F5797,'[2]チョウnlist_Bu+Idx'!$A$2:$G$779,7,FALSE)</f>
        <v>タテハチョウ科</v>
      </c>
      <c r="H5797" s="53">
        <v>1</v>
      </c>
      <c r="M5797" s="52">
        <v>1</v>
      </c>
      <c r="O5797" s="18" t="str">
        <f>IFERROR(VLOOKUP(F5797,'（鳥類・チョウ）vlookup関数用'!$D$35:$F$38,3,0),"")</f>
        <v/>
      </c>
      <c r="P5797" s="18" t="str">
        <f>IFERROR(VLOOKUP(F5797,特定外来生物!$A$3:$G$24,7,0),"")</f>
        <v/>
      </c>
      <c r="Q5797" s="17" t="str">
        <f>IFERROR(VLOOKUP(F5797,県RL2019!$B$2:$H$605,4,0),"")</f>
        <v/>
      </c>
      <c r="R5797" s="17" t="str">
        <f>IFERROR(VLOOKUP(F5797,県RL2019!$B$2:$H$605,5,0),"")</f>
        <v/>
      </c>
      <c r="S5797" s="17" t="str">
        <f>IFERROR(VLOOKUP(F5797,県RL2011!$F$3:$H$906,2,0),"")</f>
        <v/>
      </c>
      <c r="T5797" s="17" t="str">
        <f>IFERROR(VLOOKUP(F5797,県RL2011!$F$3:$H$906,3,0),"")</f>
        <v/>
      </c>
      <c r="U5797" s="150" t="str">
        <f>IFERROR(VLOOKUP(F5797,国RL2020!$B$2:$E$878,4,0),"")</f>
        <v/>
      </c>
      <c r="V5797" s="150" t="str">
        <f>IFERROR(VLOOKUP(F5797,国RL2020!$B$2:$E$878,3,0),"")</f>
        <v/>
      </c>
      <c r="W5797" s="19" t="str">
        <f>IFERROR(VLOOKUP(F5797,国RL2019!$B$2:$E$873,4,0),"")</f>
        <v/>
      </c>
      <c r="X5797" s="19" t="str">
        <f>IFERROR(VLOOKUP(F5797,国RL2019!$B$2:$E$873,3,0),"")</f>
        <v/>
      </c>
      <c r="Y5797" s="19" t="str">
        <f>IFERROR(VLOOKUP(F5797,国RL2017!$B$2:$E$870,4,0),"")</f>
        <v/>
      </c>
      <c r="Z5797" s="19" t="str">
        <f>IFERROR(VLOOKUP(F5797,国RL2017!$B$2:$E$870,3,0),"")</f>
        <v/>
      </c>
      <c r="AA5797" s="19" t="str">
        <f>IFERROR(VLOOKUP(F5797,国RL2006!$B$2:$E$567,4,0),"")</f>
        <v/>
      </c>
      <c r="AB5797" s="19" t="str">
        <f>IFERROR(VLOOKUP(F5797,国RL2006!$B$2:$E$567,3,0),"")</f>
        <v/>
      </c>
    </row>
    <row r="5798" spans="1:28" x14ac:dyDescent="0.15">
      <c r="A5798" s="170">
        <v>5797</v>
      </c>
      <c r="B5798" s="24">
        <v>2025</v>
      </c>
      <c r="C5798" s="53">
        <v>10</v>
      </c>
      <c r="D5798" s="53">
        <v>7</v>
      </c>
      <c r="E5798" s="53" t="s">
        <v>5364</v>
      </c>
      <c r="F5798" s="53" t="s">
        <v>5267</v>
      </c>
      <c r="G5798" s="53" t="str">
        <f>VLOOKUP(F5798,'[2]チョウnlist_Bu+Idx'!$A$2:$G$779,7,FALSE)</f>
        <v>タテハチョウ科</v>
      </c>
      <c r="H5798" s="53">
        <v>3</v>
      </c>
      <c r="M5798" s="52">
        <v>3</v>
      </c>
      <c r="O5798" s="18" t="str">
        <f>IFERROR(VLOOKUP(F5798,'（鳥類・チョウ）vlookup関数用'!$D$35:$F$38,3,0),"")</f>
        <v/>
      </c>
      <c r="P5798" s="18" t="str">
        <f>IFERROR(VLOOKUP(F5798,特定外来生物!$A$3:$G$24,7,0),"")</f>
        <v/>
      </c>
      <c r="Q5798" s="17" t="str">
        <f>IFERROR(VLOOKUP(F5798,県RL2019!$B$2:$H$605,4,0),"")</f>
        <v/>
      </c>
      <c r="R5798" s="17" t="str">
        <f>IFERROR(VLOOKUP(F5798,県RL2019!$B$2:$H$605,5,0),"")</f>
        <v/>
      </c>
      <c r="S5798" s="17" t="str">
        <f>IFERROR(VLOOKUP(F5798,県RL2011!$F$3:$H$906,2,0),"")</f>
        <v/>
      </c>
      <c r="T5798" s="17" t="str">
        <f>IFERROR(VLOOKUP(F5798,県RL2011!$F$3:$H$906,3,0),"")</f>
        <v/>
      </c>
      <c r="U5798" s="150" t="str">
        <f>IFERROR(VLOOKUP(F5798,国RL2020!$B$2:$E$878,4,0),"")</f>
        <v/>
      </c>
      <c r="V5798" s="150" t="str">
        <f>IFERROR(VLOOKUP(F5798,国RL2020!$B$2:$E$878,3,0),"")</f>
        <v/>
      </c>
      <c r="W5798" s="19" t="str">
        <f>IFERROR(VLOOKUP(F5798,国RL2019!$B$2:$E$873,4,0),"")</f>
        <v/>
      </c>
      <c r="X5798" s="19" t="str">
        <f>IFERROR(VLOOKUP(F5798,国RL2019!$B$2:$E$873,3,0),"")</f>
        <v/>
      </c>
      <c r="Y5798" s="19" t="str">
        <f>IFERROR(VLOOKUP(F5798,国RL2017!$B$2:$E$870,4,0),"")</f>
        <v/>
      </c>
      <c r="Z5798" s="19" t="str">
        <f>IFERROR(VLOOKUP(F5798,国RL2017!$B$2:$E$870,3,0),"")</f>
        <v/>
      </c>
      <c r="AA5798" s="19" t="str">
        <f>IFERROR(VLOOKUP(F5798,国RL2006!$B$2:$E$567,4,0),"")</f>
        <v/>
      </c>
      <c r="AB5798" s="19" t="str">
        <f>IFERROR(VLOOKUP(F5798,国RL2006!$B$2:$E$567,3,0),"")</f>
        <v/>
      </c>
    </row>
    <row r="5799" spans="1:28" x14ac:dyDescent="0.15">
      <c r="A5799" s="170">
        <v>5798</v>
      </c>
      <c r="B5799" s="24">
        <v>2025</v>
      </c>
      <c r="C5799" s="53">
        <v>10</v>
      </c>
      <c r="D5799" s="53">
        <v>7</v>
      </c>
      <c r="E5799" s="53" t="s">
        <v>5364</v>
      </c>
      <c r="F5799" s="53" t="s">
        <v>5245</v>
      </c>
      <c r="G5799" s="53" t="str">
        <f>VLOOKUP(F5799,'[2]チョウnlist_Bu+Idx'!$A$2:$G$779,7,FALSE)</f>
        <v>タテハチョウ科</v>
      </c>
      <c r="H5799" s="53">
        <v>1</v>
      </c>
      <c r="M5799" s="52">
        <v>1</v>
      </c>
      <c r="O5799" s="18" t="str">
        <f>IFERROR(VLOOKUP(F5799,'（鳥類・チョウ）vlookup関数用'!$D$35:$F$38,3,0),"")</f>
        <v>重点対策外来種</v>
      </c>
      <c r="P5799" s="18" t="str">
        <f>IFERROR(VLOOKUP(F5799,特定外来生物!$A$3:$G$24,7,0),"")</f>
        <v>特定外来生物</v>
      </c>
      <c r="Q5799" s="17" t="str">
        <f>IFERROR(VLOOKUP(F5799,県RL2019!$B$2:$H$605,4,0),"")</f>
        <v/>
      </c>
      <c r="R5799" s="17" t="str">
        <f>IFERROR(VLOOKUP(F5799,県RL2019!$B$2:$H$605,5,0),"")</f>
        <v/>
      </c>
      <c r="S5799" s="17" t="str">
        <f>IFERROR(VLOOKUP(F5799,県RL2011!$F$3:$H$906,2,0),"")</f>
        <v/>
      </c>
      <c r="T5799" s="17" t="str">
        <f>IFERROR(VLOOKUP(F5799,県RL2011!$F$3:$H$906,3,0),"")</f>
        <v/>
      </c>
      <c r="U5799" s="150" t="str">
        <f>IFERROR(VLOOKUP(F5799,国RL2020!$B$2:$E$878,4,0),"")</f>
        <v/>
      </c>
      <c r="V5799" s="150" t="str">
        <f>IFERROR(VLOOKUP(F5799,国RL2020!$B$2:$E$878,3,0),"")</f>
        <v/>
      </c>
      <c r="W5799" s="19" t="str">
        <f>IFERROR(VLOOKUP(F5799,国RL2019!$B$2:$E$873,4,0),"")</f>
        <v/>
      </c>
      <c r="X5799" s="19" t="str">
        <f>IFERROR(VLOOKUP(F5799,国RL2019!$B$2:$E$873,3,0),"")</f>
        <v/>
      </c>
      <c r="Y5799" s="19" t="str">
        <f>IFERROR(VLOOKUP(F5799,国RL2017!$B$2:$E$870,4,0),"")</f>
        <v/>
      </c>
      <c r="Z5799" s="19" t="str">
        <f>IFERROR(VLOOKUP(F5799,国RL2017!$B$2:$E$870,3,0),"")</f>
        <v/>
      </c>
      <c r="AA5799" s="19" t="str">
        <f>IFERROR(VLOOKUP(F5799,国RL2006!$B$2:$E$567,4,0),"")</f>
        <v/>
      </c>
      <c r="AB5799" s="19" t="str">
        <f>IFERROR(VLOOKUP(F5799,国RL2006!$B$2:$E$567,3,0),"")</f>
        <v/>
      </c>
    </row>
    <row r="5800" spans="1:28" x14ac:dyDescent="0.15">
      <c r="A5800" s="170">
        <v>5799</v>
      </c>
      <c r="B5800" s="24">
        <v>2025</v>
      </c>
      <c r="C5800" s="53">
        <v>10</v>
      </c>
      <c r="D5800" s="53">
        <v>7</v>
      </c>
      <c r="E5800" s="53" t="s">
        <v>5364</v>
      </c>
      <c r="F5800" s="53" t="s">
        <v>5369</v>
      </c>
      <c r="G5800" s="53" t="str">
        <f>VLOOKUP(F5800,'[2]チョウnlist_Bu+Idx'!$A$2:$G$779,7,FALSE)</f>
        <v>タテハチョウ科</v>
      </c>
      <c r="I5800" s="53">
        <v>1</v>
      </c>
      <c r="M5800" s="52">
        <v>1</v>
      </c>
      <c r="O5800" s="18" t="str">
        <f>IFERROR(VLOOKUP(F5800,'（鳥類・チョウ）vlookup関数用'!$D$35:$F$38,3,0),"")</f>
        <v/>
      </c>
      <c r="P5800" s="18" t="str">
        <f>IFERROR(VLOOKUP(F5800,特定外来生物!$A$3:$G$24,7,0),"")</f>
        <v/>
      </c>
      <c r="Q5800" s="17" t="str">
        <f>IFERROR(VLOOKUP(F5800,県RL2019!$B$2:$H$605,4,0),"")</f>
        <v/>
      </c>
      <c r="R5800" s="17" t="str">
        <f>IFERROR(VLOOKUP(F5800,県RL2019!$B$2:$H$605,5,0),"")</f>
        <v/>
      </c>
      <c r="S5800" s="17" t="str">
        <f>IFERROR(VLOOKUP(F5800,県RL2011!$F$3:$H$906,2,0),"")</f>
        <v/>
      </c>
      <c r="T5800" s="17" t="str">
        <f>IFERROR(VLOOKUP(F5800,県RL2011!$F$3:$H$906,3,0),"")</f>
        <v/>
      </c>
      <c r="U5800" s="150" t="str">
        <f>IFERROR(VLOOKUP(F5800,国RL2020!$B$2:$E$878,4,0),"")</f>
        <v/>
      </c>
      <c r="V5800" s="150" t="str">
        <f>IFERROR(VLOOKUP(F5800,国RL2020!$B$2:$E$878,3,0),"")</f>
        <v/>
      </c>
      <c r="W5800" s="19" t="str">
        <f>IFERROR(VLOOKUP(F5800,国RL2019!$B$2:$E$873,4,0),"")</f>
        <v/>
      </c>
      <c r="X5800" s="19" t="str">
        <f>IFERROR(VLOOKUP(F5800,国RL2019!$B$2:$E$873,3,0),"")</f>
        <v/>
      </c>
      <c r="Y5800" s="19" t="str">
        <f>IFERROR(VLOOKUP(F5800,国RL2017!$B$2:$E$870,4,0),"")</f>
        <v/>
      </c>
      <c r="Z5800" s="19" t="str">
        <f>IFERROR(VLOOKUP(F5800,国RL2017!$B$2:$E$870,3,0),"")</f>
        <v/>
      </c>
      <c r="AA5800" s="19" t="str">
        <f>IFERROR(VLOOKUP(F5800,国RL2006!$B$2:$E$567,4,0),"")</f>
        <v/>
      </c>
      <c r="AB5800" s="19" t="str">
        <f>IFERROR(VLOOKUP(F5800,国RL2006!$B$2:$E$567,3,0),"")</f>
        <v/>
      </c>
    </row>
    <row r="5801" spans="1:28" x14ac:dyDescent="0.15">
      <c r="A5801" s="170">
        <v>5800</v>
      </c>
      <c r="B5801" s="24">
        <v>2025</v>
      </c>
      <c r="C5801" s="53">
        <v>10</v>
      </c>
      <c r="D5801" s="53">
        <v>7</v>
      </c>
      <c r="E5801" s="53" t="s">
        <v>5364</v>
      </c>
      <c r="F5801" s="53" t="s">
        <v>5309</v>
      </c>
      <c r="G5801" s="53" t="str">
        <f>VLOOKUP(F5801,'[2]チョウnlist_Bu+Idx'!$A$2:$G$779,7,FALSE)</f>
        <v>タテハチョウ科</v>
      </c>
      <c r="H5801" s="53">
        <v>3</v>
      </c>
      <c r="I5801" s="53">
        <v>2</v>
      </c>
      <c r="M5801" s="52">
        <v>5</v>
      </c>
      <c r="O5801" s="18" t="str">
        <f>IFERROR(VLOOKUP(F5801,'（鳥類・チョウ）vlookup関数用'!$D$35:$F$38,3,0),"")</f>
        <v/>
      </c>
      <c r="P5801" s="18" t="str">
        <f>IFERROR(VLOOKUP(F5801,特定外来生物!$A$3:$G$24,7,0),"")</f>
        <v/>
      </c>
      <c r="Q5801" s="17" t="str">
        <f>IFERROR(VLOOKUP(F5801,県RL2019!$B$2:$H$605,4,0),"")</f>
        <v/>
      </c>
      <c r="R5801" s="17" t="str">
        <f>IFERROR(VLOOKUP(F5801,県RL2019!$B$2:$H$605,5,0),"")</f>
        <v/>
      </c>
      <c r="S5801" s="17" t="str">
        <f>IFERROR(VLOOKUP(F5801,県RL2011!$F$3:$H$906,2,0),"")</f>
        <v/>
      </c>
      <c r="T5801" s="17" t="str">
        <f>IFERROR(VLOOKUP(F5801,県RL2011!$F$3:$H$906,3,0),"")</f>
        <v/>
      </c>
      <c r="U5801" s="150" t="str">
        <f>IFERROR(VLOOKUP(F5801,国RL2020!$B$2:$E$878,4,0),"")</f>
        <v/>
      </c>
      <c r="V5801" s="150" t="str">
        <f>IFERROR(VLOOKUP(F5801,国RL2020!$B$2:$E$878,3,0),"")</f>
        <v/>
      </c>
      <c r="W5801" s="19" t="str">
        <f>IFERROR(VLOOKUP(F5801,国RL2019!$B$2:$E$873,4,0),"")</f>
        <v/>
      </c>
      <c r="X5801" s="19" t="str">
        <f>IFERROR(VLOOKUP(F5801,国RL2019!$B$2:$E$873,3,0),"")</f>
        <v/>
      </c>
      <c r="Y5801" s="19" t="str">
        <f>IFERROR(VLOOKUP(F5801,国RL2017!$B$2:$E$870,4,0),"")</f>
        <v/>
      </c>
      <c r="Z5801" s="19" t="str">
        <f>IFERROR(VLOOKUP(F5801,国RL2017!$B$2:$E$870,3,0),"")</f>
        <v/>
      </c>
      <c r="AA5801" s="19" t="str">
        <f>IFERROR(VLOOKUP(F5801,国RL2006!$B$2:$E$567,4,0),"")</f>
        <v/>
      </c>
      <c r="AB5801" s="19" t="str">
        <f>IFERROR(VLOOKUP(F5801,国RL2006!$B$2:$E$567,3,0),"")</f>
        <v/>
      </c>
    </row>
    <row r="5802" spans="1:28" x14ac:dyDescent="0.15">
      <c r="A5802" s="170">
        <v>5801</v>
      </c>
      <c r="B5802" s="24">
        <v>2025</v>
      </c>
      <c r="C5802" s="53">
        <v>10</v>
      </c>
      <c r="D5802" s="53">
        <v>7</v>
      </c>
      <c r="E5802" s="53" t="s">
        <v>5364</v>
      </c>
      <c r="F5802" s="53" t="s">
        <v>5368</v>
      </c>
      <c r="G5802" s="53" t="str">
        <f>VLOOKUP(F5802,'[2]チョウnlist_Bu+Idx'!$A$2:$G$779,7,FALSE)</f>
        <v>ジャノメチョウ科</v>
      </c>
      <c r="H5802" s="53">
        <v>1</v>
      </c>
      <c r="I5802" s="53">
        <v>1</v>
      </c>
      <c r="M5802" s="52">
        <v>2</v>
      </c>
      <c r="O5802" s="18" t="str">
        <f>IFERROR(VLOOKUP(F5802,'（鳥類・チョウ）vlookup関数用'!$D$35:$F$38,3,0),"")</f>
        <v/>
      </c>
      <c r="P5802" s="18" t="str">
        <f>IFERROR(VLOOKUP(F5802,特定外来生物!$A$3:$G$24,7,0),"")</f>
        <v/>
      </c>
      <c r="Q5802" s="17" t="str">
        <f>IFERROR(VLOOKUP(F5802,県RL2019!$B$2:$H$605,4,0),"")</f>
        <v/>
      </c>
      <c r="R5802" s="17" t="str">
        <f>IFERROR(VLOOKUP(F5802,県RL2019!$B$2:$H$605,5,0),"")</f>
        <v/>
      </c>
      <c r="S5802" s="17" t="str">
        <f>IFERROR(VLOOKUP(F5802,県RL2011!$F$3:$H$906,2,0),"")</f>
        <v/>
      </c>
      <c r="T5802" s="17" t="str">
        <f>IFERROR(VLOOKUP(F5802,県RL2011!$F$3:$H$906,3,0),"")</f>
        <v/>
      </c>
      <c r="U5802" s="150" t="str">
        <f>IFERROR(VLOOKUP(F5802,国RL2020!$B$2:$E$878,4,0),"")</f>
        <v/>
      </c>
      <c r="V5802" s="150" t="str">
        <f>IFERROR(VLOOKUP(F5802,国RL2020!$B$2:$E$878,3,0),"")</f>
        <v/>
      </c>
      <c r="W5802" s="19" t="str">
        <f>IFERROR(VLOOKUP(F5802,国RL2019!$B$2:$E$873,4,0),"")</f>
        <v/>
      </c>
      <c r="X5802" s="19" t="str">
        <f>IFERROR(VLOOKUP(F5802,国RL2019!$B$2:$E$873,3,0),"")</f>
        <v/>
      </c>
      <c r="Y5802" s="19" t="str">
        <f>IFERROR(VLOOKUP(F5802,国RL2017!$B$2:$E$870,4,0),"")</f>
        <v/>
      </c>
      <c r="Z5802" s="19" t="str">
        <f>IFERROR(VLOOKUP(F5802,国RL2017!$B$2:$E$870,3,0),"")</f>
        <v/>
      </c>
      <c r="AA5802" s="19" t="str">
        <f>IFERROR(VLOOKUP(F5802,国RL2006!$B$2:$E$567,4,0),"")</f>
        <v/>
      </c>
      <c r="AB5802" s="19" t="str">
        <f>IFERROR(VLOOKUP(F5802,国RL2006!$B$2:$E$567,3,0),"")</f>
        <v/>
      </c>
    </row>
    <row r="5803" spans="1:28" x14ac:dyDescent="0.15">
      <c r="A5803" s="170">
        <v>5802</v>
      </c>
      <c r="B5803" s="24">
        <v>2025</v>
      </c>
      <c r="C5803" s="53">
        <v>10</v>
      </c>
      <c r="D5803" s="53">
        <v>7</v>
      </c>
      <c r="E5803" s="53" t="s">
        <v>5364</v>
      </c>
      <c r="F5803" s="53" t="s">
        <v>5373</v>
      </c>
      <c r="G5803" s="53" t="str">
        <f>VLOOKUP(F5803,'[2]チョウnlist_Bu+Idx'!$A$2:$G$779,7,FALSE)</f>
        <v>ジャノメチョウ科</v>
      </c>
      <c r="H5803" s="53">
        <v>1</v>
      </c>
      <c r="M5803" s="52">
        <v>1</v>
      </c>
      <c r="O5803" s="18" t="str">
        <f>IFERROR(VLOOKUP(F5803,'（鳥類・チョウ）vlookup関数用'!$D$35:$F$38,3,0),"")</f>
        <v/>
      </c>
      <c r="P5803" s="18" t="str">
        <f>IFERROR(VLOOKUP(F5803,特定外来生物!$A$3:$G$24,7,0),"")</f>
        <v/>
      </c>
      <c r="Q5803" s="17" t="str">
        <f>IFERROR(VLOOKUP(F5803,県RL2019!$B$2:$H$605,4,0),"")</f>
        <v/>
      </c>
      <c r="R5803" s="17" t="str">
        <f>IFERROR(VLOOKUP(F5803,県RL2019!$B$2:$H$605,5,0),"")</f>
        <v/>
      </c>
      <c r="S5803" s="17" t="str">
        <f>IFERROR(VLOOKUP(F5803,県RL2011!$F$3:$H$906,2,0),"")</f>
        <v/>
      </c>
      <c r="T5803" s="17" t="str">
        <f>IFERROR(VLOOKUP(F5803,県RL2011!$F$3:$H$906,3,0),"")</f>
        <v/>
      </c>
      <c r="U5803" s="150" t="str">
        <f>IFERROR(VLOOKUP(F5803,国RL2020!$B$2:$E$878,4,0),"")</f>
        <v/>
      </c>
      <c r="V5803" s="150" t="str">
        <f>IFERROR(VLOOKUP(F5803,国RL2020!$B$2:$E$878,3,0),"")</f>
        <v/>
      </c>
      <c r="W5803" s="19" t="str">
        <f>IFERROR(VLOOKUP(F5803,国RL2019!$B$2:$E$873,4,0),"")</f>
        <v/>
      </c>
      <c r="X5803" s="19" t="str">
        <f>IFERROR(VLOOKUP(F5803,国RL2019!$B$2:$E$873,3,0),"")</f>
        <v/>
      </c>
      <c r="Y5803" s="19" t="str">
        <f>IFERROR(VLOOKUP(F5803,国RL2017!$B$2:$E$870,4,0),"")</f>
        <v/>
      </c>
      <c r="Z5803" s="19" t="str">
        <f>IFERROR(VLOOKUP(F5803,国RL2017!$B$2:$E$870,3,0),"")</f>
        <v/>
      </c>
      <c r="AA5803" s="19" t="str">
        <f>IFERROR(VLOOKUP(F5803,国RL2006!$B$2:$E$567,4,0),"")</f>
        <v/>
      </c>
      <c r="AB5803" s="19" t="str">
        <f>IFERROR(VLOOKUP(F5803,国RL2006!$B$2:$E$567,3,0),"")</f>
        <v/>
      </c>
    </row>
    <row r="5804" spans="1:28" x14ac:dyDescent="0.15">
      <c r="A5804" s="170">
        <v>5803</v>
      </c>
      <c r="B5804" s="24">
        <v>2025</v>
      </c>
      <c r="C5804" s="53">
        <v>10</v>
      </c>
      <c r="D5804" s="53">
        <v>7</v>
      </c>
      <c r="E5804" s="53" t="s">
        <v>5364</v>
      </c>
      <c r="F5804" s="53" t="s">
        <v>5382</v>
      </c>
      <c r="G5804" s="53" t="str">
        <f>VLOOKUP(F5804,'[2]チョウnlist_Bu+Idx'!$A$2:$G$779,7,FALSE)</f>
        <v>マダラチョウ科</v>
      </c>
      <c r="H5804" s="53">
        <v>1</v>
      </c>
      <c r="M5804" s="52">
        <v>1</v>
      </c>
      <c r="O5804" s="18" t="str">
        <f>IFERROR(VLOOKUP(F5804,'（鳥類・チョウ）vlookup関数用'!$D$35:$F$38,3,0),"")</f>
        <v/>
      </c>
      <c r="P5804" s="18" t="str">
        <f>IFERROR(VLOOKUP(F5804,特定外来生物!$A$3:$G$24,7,0),"")</f>
        <v/>
      </c>
      <c r="Q5804" s="17" t="str">
        <f>IFERROR(VLOOKUP(F5804,県RL2019!$B$2:$H$605,4,0),"")</f>
        <v/>
      </c>
      <c r="R5804" s="17" t="str">
        <f>IFERROR(VLOOKUP(F5804,県RL2019!$B$2:$H$605,5,0),"")</f>
        <v/>
      </c>
      <c r="S5804" s="17" t="str">
        <f>IFERROR(VLOOKUP(F5804,県RL2011!$F$3:$H$906,2,0),"")</f>
        <v>D</v>
      </c>
      <c r="T5804" s="17" t="str">
        <f>IFERROR(VLOOKUP(F5804,県RL2011!$F$3:$H$906,3,0),"")</f>
        <v>一般保護生物</v>
      </c>
      <c r="U5804" s="150" t="str">
        <f>IFERROR(VLOOKUP(F5804,国RL2020!$B$2:$E$878,4,0),"")</f>
        <v/>
      </c>
      <c r="V5804" s="150" t="str">
        <f>IFERROR(VLOOKUP(F5804,国RL2020!$B$2:$E$878,3,0),"")</f>
        <v/>
      </c>
      <c r="W5804" s="19" t="str">
        <f>IFERROR(VLOOKUP(F5804,国RL2019!$B$2:$E$873,4,0),"")</f>
        <v/>
      </c>
      <c r="X5804" s="19" t="str">
        <f>IFERROR(VLOOKUP(F5804,国RL2019!$B$2:$E$873,3,0),"")</f>
        <v/>
      </c>
      <c r="Y5804" s="19" t="str">
        <f>IFERROR(VLOOKUP(F5804,国RL2017!$B$2:$E$870,4,0),"")</f>
        <v/>
      </c>
      <c r="Z5804" s="19" t="str">
        <f>IFERROR(VLOOKUP(F5804,国RL2017!$B$2:$E$870,3,0),"")</f>
        <v/>
      </c>
      <c r="AA5804" s="19" t="str">
        <f>IFERROR(VLOOKUP(F5804,国RL2006!$B$2:$E$567,4,0),"")</f>
        <v/>
      </c>
      <c r="AB5804" s="19" t="str">
        <f>IFERROR(VLOOKUP(F5804,国RL2006!$B$2:$E$567,3,0),"")</f>
        <v/>
      </c>
    </row>
    <row r="5805" spans="1:28" x14ac:dyDescent="0.15">
      <c r="A5805" s="170">
        <v>5804</v>
      </c>
      <c r="B5805" s="24">
        <v>2025</v>
      </c>
      <c r="C5805" s="53">
        <v>10</v>
      </c>
      <c r="D5805" s="53">
        <v>7</v>
      </c>
      <c r="E5805" s="53" t="s">
        <v>5364</v>
      </c>
      <c r="F5805" s="53" t="s">
        <v>5323</v>
      </c>
      <c r="G5805" s="53" t="str">
        <f>VLOOKUP(F5805,'[2]チョウnlist_Bu+Idx'!$A$2:$G$779,7,FALSE)</f>
        <v>セセリチョウ科</v>
      </c>
      <c r="H5805" s="53">
        <v>3</v>
      </c>
      <c r="I5805" s="53">
        <v>5</v>
      </c>
      <c r="M5805" s="52">
        <v>8</v>
      </c>
      <c r="O5805" s="18" t="str">
        <f>IFERROR(VLOOKUP(F5805,'（鳥類・チョウ）vlookup関数用'!$D$35:$F$38,3,0),"")</f>
        <v/>
      </c>
      <c r="P5805" s="18" t="str">
        <f>IFERROR(VLOOKUP(F5805,特定外来生物!$A$3:$G$24,7,0),"")</f>
        <v/>
      </c>
      <c r="Q5805" s="17" t="str">
        <f>IFERROR(VLOOKUP(F5805,県RL2019!$B$2:$H$605,4,0),"")</f>
        <v/>
      </c>
      <c r="R5805" s="17" t="str">
        <f>IFERROR(VLOOKUP(F5805,県RL2019!$B$2:$H$605,5,0),"")</f>
        <v/>
      </c>
      <c r="S5805" s="17" t="str">
        <f>IFERROR(VLOOKUP(F5805,県RL2011!$F$3:$H$906,2,0),"")</f>
        <v/>
      </c>
      <c r="T5805" s="17" t="str">
        <f>IFERROR(VLOOKUP(F5805,県RL2011!$F$3:$H$906,3,0),"")</f>
        <v/>
      </c>
      <c r="U5805" s="150" t="str">
        <f>IFERROR(VLOOKUP(F5805,国RL2020!$B$2:$E$878,4,0),"")</f>
        <v/>
      </c>
      <c r="V5805" s="150" t="str">
        <f>IFERROR(VLOOKUP(F5805,国RL2020!$B$2:$E$878,3,0),"")</f>
        <v/>
      </c>
      <c r="W5805" s="19" t="str">
        <f>IFERROR(VLOOKUP(F5805,国RL2019!$B$2:$E$873,4,0),"")</f>
        <v/>
      </c>
      <c r="X5805" s="19" t="str">
        <f>IFERROR(VLOOKUP(F5805,国RL2019!$B$2:$E$873,3,0),"")</f>
        <v/>
      </c>
      <c r="Y5805" s="19" t="str">
        <f>IFERROR(VLOOKUP(F5805,国RL2017!$B$2:$E$870,4,0),"")</f>
        <v/>
      </c>
      <c r="Z5805" s="19" t="str">
        <f>IFERROR(VLOOKUP(F5805,国RL2017!$B$2:$E$870,3,0),"")</f>
        <v/>
      </c>
      <c r="AA5805" s="19" t="str">
        <f>IFERROR(VLOOKUP(F5805,国RL2006!$B$2:$E$567,4,0),"")</f>
        <v/>
      </c>
      <c r="AB5805" s="19" t="str">
        <f>IFERROR(VLOOKUP(F5805,国RL2006!$B$2:$E$567,3,0),"")</f>
        <v/>
      </c>
    </row>
    <row r="5806" spans="1:28" x14ac:dyDescent="0.15">
      <c r="A5806" s="170">
        <v>5805</v>
      </c>
      <c r="B5806" s="24">
        <v>2025</v>
      </c>
      <c r="C5806" s="53">
        <v>10</v>
      </c>
      <c r="D5806" s="53">
        <v>7</v>
      </c>
      <c r="E5806" s="53" t="s">
        <v>5364</v>
      </c>
      <c r="F5806" s="53" t="s">
        <v>5374</v>
      </c>
      <c r="G5806" s="53" t="str">
        <f>VLOOKUP(F5806,'[2]チョウnlist_Bu+Idx'!$A$2:$G$779,7,FALSE)</f>
        <v>セセリチョウ科</v>
      </c>
      <c r="H5806" s="53">
        <v>1</v>
      </c>
      <c r="I5806" s="53">
        <v>3</v>
      </c>
      <c r="M5806" s="52">
        <v>4</v>
      </c>
      <c r="O5806" s="18" t="str">
        <f>IFERROR(VLOOKUP(F5806,'（鳥類・チョウ）vlookup関数用'!$D$35:$F$38,3,0),"")</f>
        <v/>
      </c>
      <c r="P5806" s="18" t="str">
        <f>IFERROR(VLOOKUP(F5806,特定外来生物!$A$3:$G$24,7,0),"")</f>
        <v/>
      </c>
      <c r="Q5806" s="17" t="str">
        <f>IFERROR(VLOOKUP(F5806,県RL2019!$B$2:$H$605,4,0),"")</f>
        <v/>
      </c>
      <c r="R5806" s="17" t="str">
        <f>IFERROR(VLOOKUP(F5806,県RL2019!$B$2:$H$605,5,0),"")</f>
        <v/>
      </c>
      <c r="S5806" s="17" t="str">
        <f>IFERROR(VLOOKUP(F5806,県RL2011!$F$3:$H$906,2,0),"")</f>
        <v/>
      </c>
      <c r="T5806" s="17" t="str">
        <f>IFERROR(VLOOKUP(F5806,県RL2011!$F$3:$H$906,3,0),"")</f>
        <v/>
      </c>
      <c r="U5806" s="150" t="str">
        <f>IFERROR(VLOOKUP(F5806,国RL2020!$B$2:$E$878,4,0),"")</f>
        <v/>
      </c>
      <c r="V5806" s="150" t="str">
        <f>IFERROR(VLOOKUP(F5806,国RL2020!$B$2:$E$878,3,0),"")</f>
        <v/>
      </c>
      <c r="W5806" s="19" t="str">
        <f>IFERROR(VLOOKUP(F5806,国RL2019!$B$2:$E$873,4,0),"")</f>
        <v/>
      </c>
      <c r="X5806" s="19" t="str">
        <f>IFERROR(VLOOKUP(F5806,国RL2019!$B$2:$E$873,3,0),"")</f>
        <v/>
      </c>
      <c r="Y5806" s="19" t="str">
        <f>IFERROR(VLOOKUP(F5806,国RL2017!$B$2:$E$870,4,0),"")</f>
        <v/>
      </c>
      <c r="Z5806" s="19" t="str">
        <f>IFERROR(VLOOKUP(F5806,国RL2017!$B$2:$E$870,3,0),"")</f>
        <v/>
      </c>
      <c r="AA5806" s="19" t="str">
        <f>IFERROR(VLOOKUP(F5806,国RL2006!$B$2:$E$567,4,0),"")</f>
        <v/>
      </c>
      <c r="AB5806" s="19" t="str">
        <f>IFERROR(VLOOKUP(F5806,国RL2006!$B$2:$E$567,3,0),"")</f>
        <v/>
      </c>
    </row>
    <row r="5807" spans="1:28" x14ac:dyDescent="0.15">
      <c r="A5807" s="170">
        <v>5806</v>
      </c>
      <c r="B5807" s="24">
        <v>2025</v>
      </c>
      <c r="C5807" s="53">
        <v>10</v>
      </c>
      <c r="D5807" s="53">
        <v>7</v>
      </c>
      <c r="E5807" s="53" t="s">
        <v>5364</v>
      </c>
      <c r="F5807" s="53" t="s">
        <v>5366</v>
      </c>
      <c r="G5807" s="53" t="str">
        <f>VLOOKUP(F5807,'[2]チョウnlist_Bu+Idx'!$A$2:$G$779,7,FALSE)</f>
        <v>セセリチョウ科</v>
      </c>
      <c r="H5807" s="53">
        <v>1</v>
      </c>
      <c r="M5807" s="52">
        <v>1</v>
      </c>
      <c r="O5807" s="18" t="str">
        <f>IFERROR(VLOOKUP(F5807,'（鳥類・チョウ）vlookup関数用'!$D$35:$F$38,3,0),"")</f>
        <v/>
      </c>
      <c r="P5807" s="18" t="str">
        <f>IFERROR(VLOOKUP(F5807,特定外来生物!$A$3:$G$24,7,0),"")</f>
        <v/>
      </c>
      <c r="Q5807" s="17" t="str">
        <f>IFERROR(VLOOKUP(F5807,県RL2019!$B$2:$H$605,4,0),"")</f>
        <v/>
      </c>
      <c r="R5807" s="17" t="str">
        <f>IFERROR(VLOOKUP(F5807,県RL2019!$B$2:$H$605,5,0),"")</f>
        <v/>
      </c>
      <c r="S5807" s="17" t="str">
        <f>IFERROR(VLOOKUP(F5807,県RL2011!$F$3:$H$906,2,0),"")</f>
        <v/>
      </c>
      <c r="T5807" s="17" t="str">
        <f>IFERROR(VLOOKUP(F5807,県RL2011!$F$3:$H$906,3,0),"")</f>
        <v/>
      </c>
      <c r="U5807" s="150" t="str">
        <f>IFERROR(VLOOKUP(F5807,国RL2020!$B$2:$E$878,4,0),"")</f>
        <v/>
      </c>
      <c r="V5807" s="150" t="str">
        <f>IFERROR(VLOOKUP(F5807,国RL2020!$B$2:$E$878,3,0),"")</f>
        <v/>
      </c>
      <c r="W5807" s="19" t="str">
        <f>IFERROR(VLOOKUP(F5807,国RL2019!$B$2:$E$873,4,0),"")</f>
        <v/>
      </c>
      <c r="X5807" s="19" t="str">
        <f>IFERROR(VLOOKUP(F5807,国RL2019!$B$2:$E$873,3,0),"")</f>
        <v/>
      </c>
      <c r="Y5807" s="19" t="str">
        <f>IFERROR(VLOOKUP(F5807,国RL2017!$B$2:$E$870,4,0),"")</f>
        <v/>
      </c>
      <c r="Z5807" s="19" t="str">
        <f>IFERROR(VLOOKUP(F5807,国RL2017!$B$2:$E$870,3,0),"")</f>
        <v/>
      </c>
      <c r="AA5807" s="19" t="str">
        <f>IFERROR(VLOOKUP(F5807,国RL2006!$B$2:$E$567,4,0),"")</f>
        <v/>
      </c>
      <c r="AB5807" s="19" t="str">
        <f>IFERROR(VLOOKUP(F5807,国RL2006!$B$2:$E$567,3,0),"")</f>
        <v/>
      </c>
    </row>
    <row r="5808" spans="1:28" x14ac:dyDescent="0.15">
      <c r="A5808" s="170">
        <v>5807</v>
      </c>
      <c r="B5808" s="24">
        <v>2025</v>
      </c>
      <c r="C5808" s="53">
        <v>11</v>
      </c>
      <c r="D5808" s="53">
        <v>1</v>
      </c>
      <c r="E5808" s="53" t="s">
        <v>2957</v>
      </c>
      <c r="F5808" s="53" t="s">
        <v>5272</v>
      </c>
      <c r="G5808" s="53" t="str">
        <f>VLOOKUP(F5808,'[2]チョウnlist_Bu+Idx'!$A$2:$G$779,7,FALSE)</f>
        <v>シロチョウ科</v>
      </c>
      <c r="L5808" s="53">
        <v>1</v>
      </c>
      <c r="M5808" s="52">
        <v>1</v>
      </c>
      <c r="O5808" s="18" t="str">
        <f>IFERROR(VLOOKUP(F5808,'（鳥類・チョウ）vlookup関数用'!$D$35:$F$38,3,0),"")</f>
        <v/>
      </c>
      <c r="P5808" s="18" t="str">
        <f>IFERROR(VLOOKUP(F5808,特定外来生物!$A$3:$G$24,7,0),"")</f>
        <v/>
      </c>
      <c r="Q5808" s="17" t="str">
        <f>IFERROR(VLOOKUP(F5808,県RL2019!$B$2:$H$605,4,0),"")</f>
        <v/>
      </c>
      <c r="R5808" s="17" t="str">
        <f>IFERROR(VLOOKUP(F5808,県RL2019!$B$2:$H$605,5,0),"")</f>
        <v/>
      </c>
      <c r="S5808" s="17" t="str">
        <f>IFERROR(VLOOKUP(F5808,県RL2011!$F$3:$H$906,2,0),"")</f>
        <v/>
      </c>
      <c r="T5808" s="17" t="str">
        <f>IFERROR(VLOOKUP(F5808,県RL2011!$F$3:$H$906,3,0),"")</f>
        <v/>
      </c>
      <c r="U5808" s="150" t="str">
        <f>IFERROR(VLOOKUP(F5808,国RL2020!$B$2:$E$878,4,0),"")</f>
        <v/>
      </c>
      <c r="V5808" s="150" t="str">
        <f>IFERROR(VLOOKUP(F5808,国RL2020!$B$2:$E$878,3,0),"")</f>
        <v/>
      </c>
      <c r="W5808" s="19" t="str">
        <f>IFERROR(VLOOKUP(F5808,国RL2019!$B$2:$E$873,4,0),"")</f>
        <v/>
      </c>
      <c r="X5808" s="19" t="str">
        <f>IFERROR(VLOOKUP(F5808,国RL2019!$B$2:$E$873,3,0),"")</f>
        <v/>
      </c>
      <c r="Y5808" s="19" t="str">
        <f>IFERROR(VLOOKUP(F5808,国RL2017!$B$2:$E$870,4,0),"")</f>
        <v/>
      </c>
      <c r="Z5808" s="19" t="str">
        <f>IFERROR(VLOOKUP(F5808,国RL2017!$B$2:$E$870,3,0),"")</f>
        <v/>
      </c>
      <c r="AA5808" s="19" t="str">
        <f>IFERROR(VLOOKUP(F5808,国RL2006!$B$2:$E$567,4,0),"")</f>
        <v/>
      </c>
      <c r="AB5808" s="19" t="str">
        <f>IFERROR(VLOOKUP(F5808,国RL2006!$B$2:$E$567,3,0),"")</f>
        <v/>
      </c>
    </row>
    <row r="5809" spans="1:28" x14ac:dyDescent="0.15">
      <c r="A5809" s="170">
        <v>5808</v>
      </c>
      <c r="B5809" s="24">
        <v>2025</v>
      </c>
      <c r="C5809" s="53">
        <v>11</v>
      </c>
      <c r="D5809" s="53">
        <v>1</v>
      </c>
      <c r="E5809" s="53" t="s">
        <v>2957</v>
      </c>
      <c r="F5809" s="53" t="s">
        <v>5265</v>
      </c>
      <c r="G5809" s="53" t="s">
        <v>19</v>
      </c>
      <c r="H5809" s="53">
        <v>2</v>
      </c>
      <c r="J5809" s="53">
        <v>3</v>
      </c>
      <c r="L5809" s="53">
        <v>2</v>
      </c>
      <c r="M5809" s="52">
        <v>7</v>
      </c>
      <c r="O5809" s="18" t="str">
        <f>IFERROR(VLOOKUP(F5809,'（鳥類・チョウ）vlookup関数用'!$D$35:$F$38,3,0),"")</f>
        <v/>
      </c>
      <c r="P5809" s="18" t="str">
        <f>IFERROR(VLOOKUP(F5809,特定外来生物!$A$3:$G$24,7,0),"")</f>
        <v/>
      </c>
      <c r="Q5809" s="17" t="str">
        <f>IFERROR(VLOOKUP(F5809,県RL2019!$B$2:$H$605,4,0),"")</f>
        <v/>
      </c>
      <c r="R5809" s="17" t="str">
        <f>IFERROR(VLOOKUP(F5809,県RL2019!$B$2:$H$605,5,0),"")</f>
        <v/>
      </c>
      <c r="S5809" s="17" t="str">
        <f>IFERROR(VLOOKUP(F5809,県RL2011!$F$3:$H$906,2,0),"")</f>
        <v/>
      </c>
      <c r="T5809" s="17" t="str">
        <f>IFERROR(VLOOKUP(F5809,県RL2011!$F$3:$H$906,3,0),"")</f>
        <v/>
      </c>
      <c r="U5809" s="150" t="str">
        <f>IFERROR(VLOOKUP(F5809,国RL2020!$B$2:$E$878,4,0),"")</f>
        <v/>
      </c>
      <c r="V5809" s="150" t="str">
        <f>IFERROR(VLOOKUP(F5809,国RL2020!$B$2:$E$878,3,0),"")</f>
        <v/>
      </c>
      <c r="W5809" s="19" t="str">
        <f>IFERROR(VLOOKUP(F5809,国RL2019!$B$2:$E$873,4,0),"")</f>
        <v/>
      </c>
      <c r="X5809" s="19" t="str">
        <f>IFERROR(VLOOKUP(F5809,国RL2019!$B$2:$E$873,3,0),"")</f>
        <v/>
      </c>
      <c r="Y5809" s="19" t="str">
        <f>IFERROR(VLOOKUP(F5809,国RL2017!$B$2:$E$870,4,0),"")</f>
        <v/>
      </c>
      <c r="Z5809" s="19" t="str">
        <f>IFERROR(VLOOKUP(F5809,国RL2017!$B$2:$E$870,3,0),"")</f>
        <v/>
      </c>
      <c r="AA5809" s="19" t="str">
        <f>IFERROR(VLOOKUP(F5809,国RL2006!$B$2:$E$567,4,0),"")</f>
        <v/>
      </c>
      <c r="AB5809" s="19" t="str">
        <f>IFERROR(VLOOKUP(F5809,国RL2006!$B$2:$E$567,3,0),"")</f>
        <v/>
      </c>
    </row>
    <row r="5810" spans="1:28" x14ac:dyDescent="0.15">
      <c r="A5810" s="170">
        <v>5809</v>
      </c>
      <c r="B5810" s="24">
        <v>2025</v>
      </c>
      <c r="C5810" s="53">
        <v>11</v>
      </c>
      <c r="D5810" s="53">
        <v>1</v>
      </c>
      <c r="E5810" s="53" t="s">
        <v>2957</v>
      </c>
      <c r="F5810" s="53" t="s">
        <v>5273</v>
      </c>
      <c r="G5810" s="53" t="str">
        <f>VLOOKUP(F5810,'[2]チョウnlist_Bu+Idx'!$A$2:$G$779,7,FALSE)</f>
        <v>シジミチョウ科</v>
      </c>
      <c r="H5810" s="53">
        <v>25</v>
      </c>
      <c r="J5810" s="53">
        <v>14</v>
      </c>
      <c r="K5810" s="53">
        <v>90</v>
      </c>
      <c r="L5810" s="53">
        <v>15</v>
      </c>
      <c r="M5810" s="52">
        <v>144</v>
      </c>
      <c r="O5810" s="18" t="str">
        <f>IFERROR(VLOOKUP(F5810,'（鳥類・チョウ）vlookup関数用'!$D$35:$F$38,3,0),"")</f>
        <v/>
      </c>
      <c r="P5810" s="18" t="str">
        <f>IFERROR(VLOOKUP(F5810,特定外来生物!$A$3:$G$24,7,0),"")</f>
        <v/>
      </c>
      <c r="Q5810" s="17" t="str">
        <f>IFERROR(VLOOKUP(F5810,県RL2019!$B$2:$H$605,4,0),"")</f>
        <v/>
      </c>
      <c r="R5810" s="17" t="str">
        <f>IFERROR(VLOOKUP(F5810,県RL2019!$B$2:$H$605,5,0),"")</f>
        <v/>
      </c>
      <c r="S5810" s="17" t="str">
        <f>IFERROR(VLOOKUP(F5810,県RL2011!$F$3:$H$906,2,0),"")</f>
        <v/>
      </c>
      <c r="T5810" s="17" t="str">
        <f>IFERROR(VLOOKUP(F5810,県RL2011!$F$3:$H$906,3,0),"")</f>
        <v/>
      </c>
      <c r="U5810" s="150" t="str">
        <f>IFERROR(VLOOKUP(F5810,国RL2020!$B$2:$E$878,4,0),"")</f>
        <v/>
      </c>
      <c r="V5810" s="150" t="str">
        <f>IFERROR(VLOOKUP(F5810,国RL2020!$B$2:$E$878,3,0),"")</f>
        <v/>
      </c>
      <c r="W5810" s="19" t="str">
        <f>IFERROR(VLOOKUP(F5810,国RL2019!$B$2:$E$873,4,0),"")</f>
        <v/>
      </c>
      <c r="X5810" s="19" t="str">
        <f>IFERROR(VLOOKUP(F5810,国RL2019!$B$2:$E$873,3,0),"")</f>
        <v/>
      </c>
      <c r="Y5810" s="19" t="str">
        <f>IFERROR(VLOOKUP(F5810,国RL2017!$B$2:$E$870,4,0),"")</f>
        <v/>
      </c>
      <c r="Z5810" s="19" t="str">
        <f>IFERROR(VLOOKUP(F5810,国RL2017!$B$2:$E$870,3,0),"")</f>
        <v/>
      </c>
      <c r="AA5810" s="19" t="str">
        <f>IFERROR(VLOOKUP(F5810,国RL2006!$B$2:$E$567,4,0),"")</f>
        <v/>
      </c>
      <c r="AB5810" s="19" t="str">
        <f>IFERROR(VLOOKUP(F5810,国RL2006!$B$2:$E$567,3,0),"")</f>
        <v/>
      </c>
    </row>
    <row r="5811" spans="1:28" x14ac:dyDescent="0.15">
      <c r="A5811" s="170">
        <v>5810</v>
      </c>
      <c r="B5811" s="24">
        <v>2025</v>
      </c>
      <c r="C5811" s="53">
        <v>11</v>
      </c>
      <c r="D5811" s="53">
        <v>1</v>
      </c>
      <c r="E5811" s="53" t="s">
        <v>2957</v>
      </c>
      <c r="F5811" s="53" t="s">
        <v>5328</v>
      </c>
      <c r="G5811" s="53" t="str">
        <f>VLOOKUP(F5811,'[2]チョウnlist_Bu+Idx'!$A$2:$G$779,7,FALSE)</f>
        <v>シジミチョウ科</v>
      </c>
      <c r="H5811" s="53">
        <v>21</v>
      </c>
      <c r="J5811" s="53">
        <v>10</v>
      </c>
      <c r="L5811" s="53">
        <v>1</v>
      </c>
      <c r="M5811" s="52">
        <v>32</v>
      </c>
      <c r="O5811" s="18" t="str">
        <f>IFERROR(VLOOKUP(F5811,'（鳥類・チョウ）vlookup関数用'!$D$35:$F$38,3,0),"")</f>
        <v/>
      </c>
      <c r="P5811" s="18" t="str">
        <f>IFERROR(VLOOKUP(F5811,特定外来生物!$A$3:$G$24,7,0),"")</f>
        <v/>
      </c>
      <c r="Q5811" s="17" t="str">
        <f>IFERROR(VLOOKUP(F5811,県RL2019!$B$2:$H$605,4,0),"")</f>
        <v/>
      </c>
      <c r="R5811" s="17" t="str">
        <f>IFERROR(VLOOKUP(F5811,県RL2019!$B$2:$H$605,5,0),"")</f>
        <v/>
      </c>
      <c r="S5811" s="17" t="str">
        <f>IFERROR(VLOOKUP(F5811,県RL2011!$F$3:$H$906,2,0),"")</f>
        <v/>
      </c>
      <c r="T5811" s="17" t="str">
        <f>IFERROR(VLOOKUP(F5811,県RL2011!$F$3:$H$906,3,0),"")</f>
        <v/>
      </c>
      <c r="U5811" s="150" t="str">
        <f>IFERROR(VLOOKUP(F5811,国RL2020!$B$2:$E$878,4,0),"")</f>
        <v/>
      </c>
      <c r="V5811" s="150" t="str">
        <f>IFERROR(VLOOKUP(F5811,国RL2020!$B$2:$E$878,3,0),"")</f>
        <v/>
      </c>
      <c r="W5811" s="19" t="str">
        <f>IFERROR(VLOOKUP(F5811,国RL2019!$B$2:$E$873,4,0),"")</f>
        <v/>
      </c>
      <c r="X5811" s="19" t="str">
        <f>IFERROR(VLOOKUP(F5811,国RL2019!$B$2:$E$873,3,0),"")</f>
        <v/>
      </c>
      <c r="Y5811" s="19" t="str">
        <f>IFERROR(VLOOKUP(F5811,国RL2017!$B$2:$E$870,4,0),"")</f>
        <v/>
      </c>
      <c r="Z5811" s="19" t="str">
        <f>IFERROR(VLOOKUP(F5811,国RL2017!$B$2:$E$870,3,0),"")</f>
        <v/>
      </c>
      <c r="AA5811" s="19" t="str">
        <f>IFERROR(VLOOKUP(F5811,国RL2006!$B$2:$E$567,4,0),"")</f>
        <v/>
      </c>
      <c r="AB5811" s="19" t="str">
        <f>IFERROR(VLOOKUP(F5811,国RL2006!$B$2:$E$567,3,0),"")</f>
        <v/>
      </c>
    </row>
    <row r="5812" spans="1:28" x14ac:dyDescent="0.15">
      <c r="A5812" s="170">
        <v>5811</v>
      </c>
      <c r="B5812" s="24">
        <v>2025</v>
      </c>
      <c r="C5812" s="53">
        <v>11</v>
      </c>
      <c r="D5812" s="53">
        <v>1</v>
      </c>
      <c r="E5812" s="53" t="s">
        <v>2957</v>
      </c>
      <c r="F5812" s="53" t="s">
        <v>4259</v>
      </c>
      <c r="G5812" s="53" t="str">
        <f>VLOOKUP(F5812,'[2]チョウnlist_Bu+Idx'!$A$2:$G$779,7,FALSE)</f>
        <v>シジミチョウ科</v>
      </c>
      <c r="H5812" s="53">
        <v>1</v>
      </c>
      <c r="M5812" s="52">
        <v>1</v>
      </c>
      <c r="O5812" s="18" t="str">
        <f>IFERROR(VLOOKUP(F5812,'（鳥類・チョウ）vlookup関数用'!$D$35:$F$38,3,0),"")</f>
        <v/>
      </c>
      <c r="P5812" s="18" t="str">
        <f>IFERROR(VLOOKUP(F5812,特定外来生物!$A$3:$G$24,7,0),"")</f>
        <v/>
      </c>
      <c r="Q5812" s="17" t="str">
        <f>IFERROR(VLOOKUP(F5812,県RL2019!$B$2:$H$605,4,0),"")</f>
        <v/>
      </c>
      <c r="R5812" s="17" t="str">
        <f>IFERROR(VLOOKUP(F5812,県RL2019!$B$2:$H$605,5,0),"")</f>
        <v/>
      </c>
      <c r="S5812" s="17" t="str">
        <f>IFERROR(VLOOKUP(F5812,県RL2011!$F$3:$H$906,2,0),"")</f>
        <v/>
      </c>
      <c r="T5812" s="17" t="str">
        <f>IFERROR(VLOOKUP(F5812,県RL2011!$F$3:$H$906,3,0),"")</f>
        <v/>
      </c>
      <c r="U5812" s="150" t="str">
        <f>IFERROR(VLOOKUP(F5812,国RL2020!$B$2:$E$878,4,0),"")</f>
        <v/>
      </c>
      <c r="V5812" s="150" t="str">
        <f>IFERROR(VLOOKUP(F5812,国RL2020!$B$2:$E$878,3,0),"")</f>
        <v/>
      </c>
      <c r="W5812" s="19" t="str">
        <f>IFERROR(VLOOKUP(F5812,国RL2019!$B$2:$E$873,4,0),"")</f>
        <v/>
      </c>
      <c r="X5812" s="19" t="str">
        <f>IFERROR(VLOOKUP(F5812,国RL2019!$B$2:$E$873,3,0),"")</f>
        <v/>
      </c>
      <c r="Y5812" s="19" t="str">
        <f>IFERROR(VLOOKUP(F5812,国RL2017!$B$2:$E$870,4,0),"")</f>
        <v/>
      </c>
      <c r="Z5812" s="19" t="str">
        <f>IFERROR(VLOOKUP(F5812,国RL2017!$B$2:$E$870,3,0),"")</f>
        <v/>
      </c>
      <c r="AA5812" s="19" t="str">
        <f>IFERROR(VLOOKUP(F5812,国RL2006!$B$2:$E$567,4,0),"")</f>
        <v/>
      </c>
      <c r="AB5812" s="19" t="str">
        <f>IFERROR(VLOOKUP(F5812,国RL2006!$B$2:$E$567,3,0),"")</f>
        <v/>
      </c>
    </row>
    <row r="5813" spans="1:28" x14ac:dyDescent="0.15">
      <c r="A5813" s="170">
        <v>5812</v>
      </c>
      <c r="B5813" s="24">
        <v>2025</v>
      </c>
      <c r="C5813" s="53">
        <v>11</v>
      </c>
      <c r="D5813" s="53">
        <v>1</v>
      </c>
      <c r="E5813" s="53" t="s">
        <v>2957</v>
      </c>
      <c r="F5813" s="53" t="s">
        <v>5270</v>
      </c>
      <c r="G5813" s="53" t="str">
        <f>VLOOKUP(F5813,'[2]チョウnlist_Bu+Idx'!$A$2:$G$779,7,FALSE)</f>
        <v>シジミチョウ科</v>
      </c>
      <c r="J5813" s="53">
        <v>1</v>
      </c>
      <c r="M5813" s="52">
        <v>1</v>
      </c>
      <c r="O5813" s="18" t="str">
        <f>IFERROR(VLOOKUP(F5813,'（鳥類・チョウ）vlookup関数用'!$D$35:$F$38,3,0),"")</f>
        <v/>
      </c>
      <c r="P5813" s="18" t="str">
        <f>IFERROR(VLOOKUP(F5813,特定外来生物!$A$3:$G$24,7,0),"")</f>
        <v/>
      </c>
      <c r="Q5813" s="17" t="str">
        <f>IFERROR(VLOOKUP(F5813,県RL2019!$B$2:$H$605,4,0),"")</f>
        <v/>
      </c>
      <c r="R5813" s="17" t="str">
        <f>IFERROR(VLOOKUP(F5813,県RL2019!$B$2:$H$605,5,0),"")</f>
        <v/>
      </c>
      <c r="S5813" s="17" t="str">
        <f>IFERROR(VLOOKUP(F5813,県RL2011!$F$3:$H$906,2,0),"")</f>
        <v/>
      </c>
      <c r="T5813" s="17" t="str">
        <f>IFERROR(VLOOKUP(F5813,県RL2011!$F$3:$H$906,3,0),"")</f>
        <v/>
      </c>
      <c r="U5813" s="150" t="str">
        <f>IFERROR(VLOOKUP(F5813,国RL2020!$B$2:$E$878,4,0),"")</f>
        <v/>
      </c>
      <c r="V5813" s="150" t="str">
        <f>IFERROR(VLOOKUP(F5813,国RL2020!$B$2:$E$878,3,0),"")</f>
        <v/>
      </c>
      <c r="W5813" s="19" t="str">
        <f>IFERROR(VLOOKUP(F5813,国RL2019!$B$2:$E$873,4,0),"")</f>
        <v/>
      </c>
      <c r="X5813" s="19" t="str">
        <f>IFERROR(VLOOKUP(F5813,国RL2019!$B$2:$E$873,3,0),"")</f>
        <v/>
      </c>
      <c r="Y5813" s="19" t="str">
        <f>IFERROR(VLOOKUP(F5813,国RL2017!$B$2:$E$870,4,0),"")</f>
        <v/>
      </c>
      <c r="Z5813" s="19" t="str">
        <f>IFERROR(VLOOKUP(F5813,国RL2017!$B$2:$E$870,3,0),"")</f>
        <v/>
      </c>
      <c r="AA5813" s="19" t="str">
        <f>IFERROR(VLOOKUP(F5813,国RL2006!$B$2:$E$567,4,0),"")</f>
        <v/>
      </c>
      <c r="AB5813" s="19" t="str">
        <f>IFERROR(VLOOKUP(F5813,国RL2006!$B$2:$E$567,3,0),"")</f>
        <v/>
      </c>
    </row>
    <row r="5814" spans="1:28" x14ac:dyDescent="0.15">
      <c r="A5814" s="170">
        <v>5813</v>
      </c>
      <c r="B5814" s="24">
        <v>2025</v>
      </c>
      <c r="C5814" s="53">
        <v>11</v>
      </c>
      <c r="D5814" s="53">
        <v>1</v>
      </c>
      <c r="E5814" s="53" t="s">
        <v>2957</v>
      </c>
      <c r="F5814" s="53" t="s">
        <v>5318</v>
      </c>
      <c r="G5814" s="53" t="str">
        <f>VLOOKUP(F5814,'[2]チョウnlist_Bu+Idx'!$A$2:$G$779,7,FALSE)</f>
        <v>シジミチョウ科</v>
      </c>
      <c r="J5814" s="53">
        <v>1</v>
      </c>
      <c r="K5814" s="53">
        <v>1</v>
      </c>
      <c r="L5814" s="53">
        <v>1</v>
      </c>
      <c r="M5814" s="52">
        <v>3</v>
      </c>
      <c r="O5814" s="18" t="str">
        <f>IFERROR(VLOOKUP(F5814,'（鳥類・チョウ）vlookup関数用'!$D$35:$F$38,3,0),"")</f>
        <v/>
      </c>
      <c r="P5814" s="18" t="str">
        <f>IFERROR(VLOOKUP(F5814,特定外来生物!$A$3:$G$24,7,0),"")</f>
        <v/>
      </c>
      <c r="Q5814" s="17" t="str">
        <f>IFERROR(VLOOKUP(F5814,県RL2019!$B$2:$H$605,4,0),"")</f>
        <v/>
      </c>
      <c r="R5814" s="17" t="str">
        <f>IFERROR(VLOOKUP(F5814,県RL2019!$B$2:$H$605,5,0),"")</f>
        <v/>
      </c>
      <c r="S5814" s="17" t="str">
        <f>IFERROR(VLOOKUP(F5814,県RL2011!$F$3:$H$906,2,0),"")</f>
        <v/>
      </c>
      <c r="T5814" s="17" t="str">
        <f>IFERROR(VLOOKUP(F5814,県RL2011!$F$3:$H$906,3,0),"")</f>
        <v/>
      </c>
      <c r="U5814" s="150" t="str">
        <f>IFERROR(VLOOKUP(F5814,国RL2020!$B$2:$E$878,4,0),"")</f>
        <v/>
      </c>
      <c r="V5814" s="150" t="str">
        <f>IFERROR(VLOOKUP(F5814,国RL2020!$B$2:$E$878,3,0),"")</f>
        <v/>
      </c>
      <c r="W5814" s="19" t="str">
        <f>IFERROR(VLOOKUP(F5814,国RL2019!$B$2:$E$873,4,0),"")</f>
        <v/>
      </c>
      <c r="X5814" s="19" t="str">
        <f>IFERROR(VLOOKUP(F5814,国RL2019!$B$2:$E$873,3,0),"")</f>
        <v/>
      </c>
      <c r="Y5814" s="19" t="str">
        <f>IFERROR(VLOOKUP(F5814,国RL2017!$B$2:$E$870,4,0),"")</f>
        <v/>
      </c>
      <c r="Z5814" s="19" t="str">
        <f>IFERROR(VLOOKUP(F5814,国RL2017!$B$2:$E$870,3,0),"")</f>
        <v/>
      </c>
      <c r="AA5814" s="19" t="str">
        <f>IFERROR(VLOOKUP(F5814,国RL2006!$B$2:$E$567,4,0),"")</f>
        <v/>
      </c>
      <c r="AB5814" s="19" t="str">
        <f>IFERROR(VLOOKUP(F5814,国RL2006!$B$2:$E$567,3,0),"")</f>
        <v/>
      </c>
    </row>
    <row r="5815" spans="1:28" x14ac:dyDescent="0.15">
      <c r="A5815" s="170">
        <v>5814</v>
      </c>
      <c r="B5815" s="24">
        <v>2025</v>
      </c>
      <c r="C5815" s="53">
        <v>11</v>
      </c>
      <c r="D5815" s="53">
        <v>1</v>
      </c>
      <c r="E5815" s="53" t="s">
        <v>2957</v>
      </c>
      <c r="F5815" s="53" t="s">
        <v>5266</v>
      </c>
      <c r="G5815" s="53" t="str">
        <f>VLOOKUP(F5815,'[2]チョウnlist_Bu+Idx'!$A$2:$G$779,7,FALSE)</f>
        <v>タテハチョウ科</v>
      </c>
      <c r="H5815" s="53">
        <v>6</v>
      </c>
      <c r="J5815" s="53">
        <v>4</v>
      </c>
      <c r="K5815" s="53">
        <v>2</v>
      </c>
      <c r="M5815" s="52">
        <v>12</v>
      </c>
      <c r="O5815" s="18" t="str">
        <f>IFERROR(VLOOKUP(F5815,'（鳥類・チョウ）vlookup関数用'!$D$35:$F$38,3,0),"")</f>
        <v/>
      </c>
      <c r="P5815" s="18" t="str">
        <f>IFERROR(VLOOKUP(F5815,特定外来生物!$A$3:$G$24,7,0),"")</f>
        <v/>
      </c>
      <c r="Q5815" s="17" t="str">
        <f>IFERROR(VLOOKUP(F5815,県RL2019!$B$2:$H$605,4,0),"")</f>
        <v/>
      </c>
      <c r="R5815" s="17" t="str">
        <f>IFERROR(VLOOKUP(F5815,県RL2019!$B$2:$H$605,5,0),"")</f>
        <v/>
      </c>
      <c r="S5815" s="17" t="str">
        <f>IFERROR(VLOOKUP(F5815,県RL2011!$F$3:$H$906,2,0),"")</f>
        <v/>
      </c>
      <c r="T5815" s="17" t="str">
        <f>IFERROR(VLOOKUP(F5815,県RL2011!$F$3:$H$906,3,0),"")</f>
        <v/>
      </c>
      <c r="U5815" s="150" t="str">
        <f>IFERROR(VLOOKUP(F5815,国RL2020!$B$2:$E$878,4,0),"")</f>
        <v/>
      </c>
      <c r="V5815" s="150" t="str">
        <f>IFERROR(VLOOKUP(F5815,国RL2020!$B$2:$E$878,3,0),"")</f>
        <v/>
      </c>
      <c r="W5815" s="19" t="str">
        <f>IFERROR(VLOOKUP(F5815,国RL2019!$B$2:$E$873,4,0),"")</f>
        <v/>
      </c>
      <c r="X5815" s="19" t="str">
        <f>IFERROR(VLOOKUP(F5815,国RL2019!$B$2:$E$873,3,0),"")</f>
        <v/>
      </c>
      <c r="Y5815" s="19" t="str">
        <f>IFERROR(VLOOKUP(F5815,国RL2017!$B$2:$E$870,4,0),"")</f>
        <v/>
      </c>
      <c r="Z5815" s="19" t="str">
        <f>IFERROR(VLOOKUP(F5815,国RL2017!$B$2:$E$870,3,0),"")</f>
        <v/>
      </c>
      <c r="AA5815" s="19" t="str">
        <f>IFERROR(VLOOKUP(F5815,国RL2006!$B$2:$E$567,4,0),"")</f>
        <v/>
      </c>
      <c r="AB5815" s="19" t="str">
        <f>IFERROR(VLOOKUP(F5815,国RL2006!$B$2:$E$567,3,0),"")</f>
        <v/>
      </c>
    </row>
    <row r="5816" spans="1:28" x14ac:dyDescent="0.15">
      <c r="A5816" s="170">
        <v>5815</v>
      </c>
      <c r="B5816" s="24">
        <v>2025</v>
      </c>
      <c r="C5816" s="53">
        <v>11</v>
      </c>
      <c r="D5816" s="53">
        <v>1</v>
      </c>
      <c r="E5816" s="53" t="s">
        <v>2957</v>
      </c>
      <c r="F5816" s="53" t="s">
        <v>5309</v>
      </c>
      <c r="G5816" s="53" t="str">
        <f>VLOOKUP(F5816,'[2]チョウnlist_Bu+Idx'!$A$2:$G$779,7,FALSE)</f>
        <v>タテハチョウ科</v>
      </c>
      <c r="H5816" s="53">
        <v>1</v>
      </c>
      <c r="M5816" s="52">
        <v>1</v>
      </c>
      <c r="O5816" s="18" t="str">
        <f>IFERROR(VLOOKUP(F5816,'（鳥類・チョウ）vlookup関数用'!$D$35:$F$38,3,0),"")</f>
        <v/>
      </c>
      <c r="P5816" s="18" t="str">
        <f>IFERROR(VLOOKUP(F5816,特定外来生物!$A$3:$G$24,7,0),"")</f>
        <v/>
      </c>
      <c r="Q5816" s="17" t="str">
        <f>IFERROR(VLOOKUP(F5816,県RL2019!$B$2:$H$605,4,0),"")</f>
        <v/>
      </c>
      <c r="R5816" s="17" t="str">
        <f>IFERROR(VLOOKUP(F5816,県RL2019!$B$2:$H$605,5,0),"")</f>
        <v/>
      </c>
      <c r="S5816" s="17" t="str">
        <f>IFERROR(VLOOKUP(F5816,県RL2011!$F$3:$H$906,2,0),"")</f>
        <v/>
      </c>
      <c r="T5816" s="17" t="str">
        <f>IFERROR(VLOOKUP(F5816,県RL2011!$F$3:$H$906,3,0),"")</f>
        <v/>
      </c>
      <c r="U5816" s="150" t="str">
        <f>IFERROR(VLOOKUP(F5816,国RL2020!$B$2:$E$878,4,0),"")</f>
        <v/>
      </c>
      <c r="V5816" s="150" t="str">
        <f>IFERROR(VLOOKUP(F5816,国RL2020!$B$2:$E$878,3,0),"")</f>
        <v/>
      </c>
      <c r="W5816" s="19" t="str">
        <f>IFERROR(VLOOKUP(F5816,国RL2019!$B$2:$E$873,4,0),"")</f>
        <v/>
      </c>
      <c r="X5816" s="19" t="str">
        <f>IFERROR(VLOOKUP(F5816,国RL2019!$B$2:$E$873,3,0),"")</f>
        <v/>
      </c>
      <c r="Y5816" s="19" t="str">
        <f>IFERROR(VLOOKUP(F5816,国RL2017!$B$2:$E$870,4,0),"")</f>
        <v/>
      </c>
      <c r="Z5816" s="19" t="str">
        <f>IFERROR(VLOOKUP(F5816,国RL2017!$B$2:$E$870,3,0),"")</f>
        <v/>
      </c>
      <c r="AA5816" s="19" t="str">
        <f>IFERROR(VLOOKUP(F5816,国RL2006!$B$2:$E$567,4,0),"")</f>
        <v/>
      </c>
      <c r="AB5816" s="19" t="str">
        <f>IFERROR(VLOOKUP(F5816,国RL2006!$B$2:$E$567,3,0),"")</f>
        <v/>
      </c>
    </row>
    <row r="5817" spans="1:28" x14ac:dyDescent="0.15">
      <c r="A5817" s="170">
        <v>5816</v>
      </c>
      <c r="B5817" s="24">
        <v>2025</v>
      </c>
      <c r="C5817" s="53">
        <v>11</v>
      </c>
      <c r="D5817" s="53">
        <v>1</v>
      </c>
      <c r="E5817" s="53" t="s">
        <v>2957</v>
      </c>
      <c r="F5817" s="53" t="s">
        <v>5323</v>
      </c>
      <c r="G5817" s="53" t="str">
        <f>VLOOKUP(F5817,'[2]チョウnlist_Bu+Idx'!$A$2:$G$779,7,FALSE)</f>
        <v>セセリチョウ科</v>
      </c>
      <c r="H5817" s="53">
        <v>3</v>
      </c>
      <c r="J5817" s="53">
        <v>1</v>
      </c>
      <c r="L5817" s="53">
        <v>1</v>
      </c>
      <c r="M5817" s="52">
        <v>5</v>
      </c>
      <c r="O5817" s="18" t="str">
        <f>IFERROR(VLOOKUP(F5817,'（鳥類・チョウ）vlookup関数用'!$D$35:$F$38,3,0),"")</f>
        <v/>
      </c>
      <c r="P5817" s="18" t="str">
        <f>IFERROR(VLOOKUP(F5817,特定外来生物!$A$3:$G$24,7,0),"")</f>
        <v/>
      </c>
      <c r="Q5817" s="17" t="str">
        <f>IFERROR(VLOOKUP(F5817,県RL2019!$B$2:$H$605,4,0),"")</f>
        <v/>
      </c>
      <c r="R5817" s="17" t="str">
        <f>IFERROR(VLOOKUP(F5817,県RL2019!$B$2:$H$605,5,0),"")</f>
        <v/>
      </c>
      <c r="S5817" s="17" t="str">
        <f>IFERROR(VLOOKUP(F5817,県RL2011!$F$3:$H$906,2,0),"")</f>
        <v/>
      </c>
      <c r="T5817" s="17" t="str">
        <f>IFERROR(VLOOKUP(F5817,県RL2011!$F$3:$H$906,3,0),"")</f>
        <v/>
      </c>
      <c r="U5817" s="150" t="str">
        <f>IFERROR(VLOOKUP(F5817,国RL2020!$B$2:$E$878,4,0),"")</f>
        <v/>
      </c>
      <c r="V5817" s="150" t="str">
        <f>IFERROR(VLOOKUP(F5817,国RL2020!$B$2:$E$878,3,0),"")</f>
        <v/>
      </c>
      <c r="W5817" s="19" t="str">
        <f>IFERROR(VLOOKUP(F5817,国RL2019!$B$2:$E$873,4,0),"")</f>
        <v/>
      </c>
      <c r="X5817" s="19" t="str">
        <f>IFERROR(VLOOKUP(F5817,国RL2019!$B$2:$E$873,3,0),"")</f>
        <v/>
      </c>
      <c r="Y5817" s="19" t="str">
        <f>IFERROR(VLOOKUP(F5817,国RL2017!$B$2:$E$870,4,0),"")</f>
        <v/>
      </c>
      <c r="Z5817" s="19" t="str">
        <f>IFERROR(VLOOKUP(F5817,国RL2017!$B$2:$E$870,3,0),"")</f>
        <v/>
      </c>
      <c r="AA5817" s="19" t="str">
        <f>IFERROR(VLOOKUP(F5817,国RL2006!$B$2:$E$567,4,0),"")</f>
        <v/>
      </c>
      <c r="AB5817" s="19" t="str">
        <f>IFERROR(VLOOKUP(F5817,国RL2006!$B$2:$E$567,3,0),"")</f>
        <v/>
      </c>
    </row>
    <row r="5818" spans="1:28" x14ac:dyDescent="0.15">
      <c r="A5818" s="170">
        <v>5817</v>
      </c>
      <c r="B5818" s="24">
        <v>2025</v>
      </c>
      <c r="C5818" s="53">
        <v>11</v>
      </c>
      <c r="D5818" s="53">
        <v>1</v>
      </c>
      <c r="E5818" s="53" t="s">
        <v>2957</v>
      </c>
      <c r="F5818" s="53" t="s">
        <v>5374</v>
      </c>
      <c r="G5818" s="53" t="str">
        <f>VLOOKUP(F5818,'[2]チョウnlist_Bu+Idx'!$A$2:$G$779,7,FALSE)</f>
        <v>セセリチョウ科</v>
      </c>
      <c r="H5818" s="53">
        <v>1</v>
      </c>
      <c r="M5818" s="52">
        <v>1</v>
      </c>
      <c r="O5818" s="18" t="str">
        <f>IFERROR(VLOOKUP(F5818,'（鳥類・チョウ）vlookup関数用'!$D$35:$F$38,3,0),"")</f>
        <v/>
      </c>
      <c r="P5818" s="18" t="str">
        <f>IFERROR(VLOOKUP(F5818,特定外来生物!$A$3:$G$24,7,0),"")</f>
        <v/>
      </c>
      <c r="Q5818" s="17" t="str">
        <f>IFERROR(VLOOKUP(F5818,県RL2019!$B$2:$H$605,4,0),"")</f>
        <v/>
      </c>
      <c r="R5818" s="17" t="str">
        <f>IFERROR(VLOOKUP(F5818,県RL2019!$B$2:$H$605,5,0),"")</f>
        <v/>
      </c>
      <c r="S5818" s="17" t="str">
        <f>IFERROR(VLOOKUP(F5818,県RL2011!$F$3:$H$906,2,0),"")</f>
        <v/>
      </c>
      <c r="T5818" s="17" t="str">
        <f>IFERROR(VLOOKUP(F5818,県RL2011!$F$3:$H$906,3,0),"")</f>
        <v/>
      </c>
      <c r="U5818" s="150" t="str">
        <f>IFERROR(VLOOKUP(F5818,国RL2020!$B$2:$E$878,4,0),"")</f>
        <v/>
      </c>
      <c r="V5818" s="150" t="str">
        <f>IFERROR(VLOOKUP(F5818,国RL2020!$B$2:$E$878,3,0),"")</f>
        <v/>
      </c>
      <c r="W5818" s="19" t="str">
        <f>IFERROR(VLOOKUP(F5818,国RL2019!$B$2:$E$873,4,0),"")</f>
        <v/>
      </c>
      <c r="X5818" s="19" t="str">
        <f>IFERROR(VLOOKUP(F5818,国RL2019!$B$2:$E$873,3,0),"")</f>
        <v/>
      </c>
      <c r="Y5818" s="19" t="str">
        <f>IFERROR(VLOOKUP(F5818,国RL2017!$B$2:$E$870,4,0),"")</f>
        <v/>
      </c>
      <c r="Z5818" s="19" t="str">
        <f>IFERROR(VLOOKUP(F5818,国RL2017!$B$2:$E$870,3,0),"")</f>
        <v/>
      </c>
      <c r="AA5818" s="19" t="str">
        <f>IFERROR(VLOOKUP(F5818,国RL2006!$B$2:$E$567,4,0),"")</f>
        <v/>
      </c>
      <c r="AB5818" s="19" t="str">
        <f>IFERROR(VLOOKUP(F5818,国RL2006!$B$2:$E$567,3,0),"")</f>
        <v/>
      </c>
    </row>
    <row r="5819" spans="1:28" x14ac:dyDescent="0.15">
      <c r="A5819" s="170">
        <v>5818</v>
      </c>
      <c r="B5819" s="24">
        <v>2025</v>
      </c>
      <c r="C5819" s="53">
        <v>11</v>
      </c>
      <c r="D5819" s="53">
        <v>6</v>
      </c>
      <c r="E5819" s="53" t="s">
        <v>2962</v>
      </c>
      <c r="F5819" s="53" t="s">
        <v>5272</v>
      </c>
      <c r="G5819" s="53" t="str">
        <f>VLOOKUP(F5819,'[2]チョウnlist_Bu+Idx'!$A$2:$G$779,7,FALSE)</f>
        <v>シロチョウ科</v>
      </c>
      <c r="H5819" s="53">
        <v>15</v>
      </c>
      <c r="I5819" s="53">
        <v>12</v>
      </c>
      <c r="J5819" s="53">
        <v>16</v>
      </c>
      <c r="M5819" s="52">
        <v>43</v>
      </c>
      <c r="O5819" s="18" t="str">
        <f>IFERROR(VLOOKUP(F5819,'（鳥類・チョウ）vlookup関数用'!$D$35:$F$38,3,0),"")</f>
        <v/>
      </c>
      <c r="P5819" s="18" t="str">
        <f>IFERROR(VLOOKUP(F5819,特定外来生物!$A$3:$G$24,7,0),"")</f>
        <v/>
      </c>
      <c r="Q5819" s="17" t="str">
        <f>IFERROR(VLOOKUP(F5819,県RL2019!$B$2:$H$605,4,0),"")</f>
        <v/>
      </c>
      <c r="R5819" s="17" t="str">
        <f>IFERROR(VLOOKUP(F5819,県RL2019!$B$2:$H$605,5,0),"")</f>
        <v/>
      </c>
      <c r="S5819" s="17" t="str">
        <f>IFERROR(VLOOKUP(F5819,県RL2011!$F$3:$H$906,2,0),"")</f>
        <v/>
      </c>
      <c r="T5819" s="17" t="str">
        <f>IFERROR(VLOOKUP(F5819,県RL2011!$F$3:$H$906,3,0),"")</f>
        <v/>
      </c>
      <c r="U5819" s="150" t="str">
        <f>IFERROR(VLOOKUP(F5819,国RL2020!$B$2:$E$878,4,0),"")</f>
        <v/>
      </c>
      <c r="V5819" s="150" t="str">
        <f>IFERROR(VLOOKUP(F5819,国RL2020!$B$2:$E$878,3,0),"")</f>
        <v/>
      </c>
      <c r="W5819" s="19" t="str">
        <f>IFERROR(VLOOKUP(F5819,国RL2019!$B$2:$E$873,4,0),"")</f>
        <v/>
      </c>
      <c r="X5819" s="19" t="str">
        <f>IFERROR(VLOOKUP(F5819,国RL2019!$B$2:$E$873,3,0),"")</f>
        <v/>
      </c>
      <c r="Y5819" s="19" t="str">
        <f>IFERROR(VLOOKUP(F5819,国RL2017!$B$2:$E$870,4,0),"")</f>
        <v/>
      </c>
      <c r="Z5819" s="19" t="str">
        <f>IFERROR(VLOOKUP(F5819,国RL2017!$B$2:$E$870,3,0),"")</f>
        <v/>
      </c>
      <c r="AA5819" s="19" t="str">
        <f>IFERROR(VLOOKUP(F5819,国RL2006!$B$2:$E$567,4,0),"")</f>
        <v/>
      </c>
      <c r="AB5819" s="19" t="str">
        <f>IFERROR(VLOOKUP(F5819,国RL2006!$B$2:$E$567,3,0),"")</f>
        <v/>
      </c>
    </row>
    <row r="5820" spans="1:28" x14ac:dyDescent="0.15">
      <c r="A5820" s="170">
        <v>5819</v>
      </c>
      <c r="B5820" s="24">
        <v>2025</v>
      </c>
      <c r="C5820" s="53">
        <v>11</v>
      </c>
      <c r="D5820" s="53">
        <v>6</v>
      </c>
      <c r="E5820" s="53" t="s">
        <v>2962</v>
      </c>
      <c r="F5820" s="53" t="s">
        <v>5325</v>
      </c>
      <c r="G5820" s="53" t="str">
        <f>VLOOKUP(F5820,'[2]チョウnlist_Bu+Idx'!$A$2:$G$779,7,FALSE)</f>
        <v>シロチョウ科</v>
      </c>
      <c r="H5820" s="53">
        <v>6</v>
      </c>
      <c r="I5820" s="53">
        <v>5</v>
      </c>
      <c r="J5820" s="53">
        <v>7</v>
      </c>
      <c r="M5820" s="52">
        <v>18</v>
      </c>
      <c r="O5820" s="18" t="str">
        <f>IFERROR(VLOOKUP(F5820,'（鳥類・チョウ）vlookup関数用'!$D$35:$F$38,3,0),"")</f>
        <v/>
      </c>
      <c r="P5820" s="18" t="str">
        <f>IFERROR(VLOOKUP(F5820,特定外来生物!$A$3:$G$24,7,0),"")</f>
        <v/>
      </c>
      <c r="Q5820" s="17" t="str">
        <f>IFERROR(VLOOKUP(F5820,県RL2019!$B$2:$H$605,4,0),"")</f>
        <v/>
      </c>
      <c r="R5820" s="17" t="str">
        <f>IFERROR(VLOOKUP(F5820,県RL2019!$B$2:$H$605,5,0),"")</f>
        <v/>
      </c>
      <c r="S5820" s="17" t="str">
        <f>IFERROR(VLOOKUP(F5820,県RL2011!$F$3:$H$906,2,0),"")</f>
        <v/>
      </c>
      <c r="T5820" s="17" t="str">
        <f>IFERROR(VLOOKUP(F5820,県RL2011!$F$3:$H$906,3,0),"")</f>
        <v/>
      </c>
      <c r="U5820" s="150" t="str">
        <f>IFERROR(VLOOKUP(F5820,国RL2020!$B$2:$E$878,4,0),"")</f>
        <v/>
      </c>
      <c r="V5820" s="150" t="str">
        <f>IFERROR(VLOOKUP(F5820,国RL2020!$B$2:$E$878,3,0),"")</f>
        <v/>
      </c>
      <c r="W5820" s="19" t="str">
        <f>IFERROR(VLOOKUP(F5820,国RL2019!$B$2:$E$873,4,0),"")</f>
        <v/>
      </c>
      <c r="X5820" s="19" t="str">
        <f>IFERROR(VLOOKUP(F5820,国RL2019!$B$2:$E$873,3,0),"")</f>
        <v/>
      </c>
      <c r="Y5820" s="19" t="str">
        <f>IFERROR(VLOOKUP(F5820,国RL2017!$B$2:$E$870,4,0),"")</f>
        <v/>
      </c>
      <c r="Z5820" s="19" t="str">
        <f>IFERROR(VLOOKUP(F5820,国RL2017!$B$2:$E$870,3,0),"")</f>
        <v/>
      </c>
      <c r="AA5820" s="19" t="str">
        <f>IFERROR(VLOOKUP(F5820,国RL2006!$B$2:$E$567,4,0),"")</f>
        <v/>
      </c>
      <c r="AB5820" s="19" t="str">
        <f>IFERROR(VLOOKUP(F5820,国RL2006!$B$2:$E$567,3,0),"")</f>
        <v/>
      </c>
    </row>
    <row r="5821" spans="1:28" x14ac:dyDescent="0.15">
      <c r="A5821" s="170">
        <v>5820</v>
      </c>
      <c r="B5821" s="24">
        <v>2025</v>
      </c>
      <c r="C5821" s="53">
        <v>11</v>
      </c>
      <c r="D5821" s="53">
        <v>6</v>
      </c>
      <c r="E5821" s="53" t="s">
        <v>2962</v>
      </c>
      <c r="F5821" s="53" t="s">
        <v>5265</v>
      </c>
      <c r="G5821" s="53" t="s">
        <v>19</v>
      </c>
      <c r="J5821" s="53">
        <v>11</v>
      </c>
      <c r="M5821" s="52">
        <v>11</v>
      </c>
      <c r="O5821" s="18" t="str">
        <f>IFERROR(VLOOKUP(F5821,'（鳥類・チョウ）vlookup関数用'!$D$35:$F$38,3,0),"")</f>
        <v/>
      </c>
      <c r="P5821" s="18" t="str">
        <f>IFERROR(VLOOKUP(F5821,特定外来生物!$A$3:$G$24,7,0),"")</f>
        <v/>
      </c>
      <c r="Q5821" s="17" t="str">
        <f>IFERROR(VLOOKUP(F5821,県RL2019!$B$2:$H$605,4,0),"")</f>
        <v/>
      </c>
      <c r="R5821" s="17" t="str">
        <f>IFERROR(VLOOKUP(F5821,県RL2019!$B$2:$H$605,5,0),"")</f>
        <v/>
      </c>
      <c r="S5821" s="17" t="str">
        <f>IFERROR(VLOOKUP(F5821,県RL2011!$F$3:$H$906,2,0),"")</f>
        <v/>
      </c>
      <c r="T5821" s="17" t="str">
        <f>IFERROR(VLOOKUP(F5821,県RL2011!$F$3:$H$906,3,0),"")</f>
        <v/>
      </c>
      <c r="U5821" s="150" t="str">
        <f>IFERROR(VLOOKUP(F5821,国RL2020!$B$2:$E$878,4,0),"")</f>
        <v/>
      </c>
      <c r="V5821" s="150" t="str">
        <f>IFERROR(VLOOKUP(F5821,国RL2020!$B$2:$E$878,3,0),"")</f>
        <v/>
      </c>
      <c r="W5821" s="19" t="str">
        <f>IFERROR(VLOOKUP(F5821,国RL2019!$B$2:$E$873,4,0),"")</f>
        <v/>
      </c>
      <c r="X5821" s="19" t="str">
        <f>IFERROR(VLOOKUP(F5821,国RL2019!$B$2:$E$873,3,0),"")</f>
        <v/>
      </c>
      <c r="Y5821" s="19" t="str">
        <f>IFERROR(VLOOKUP(F5821,国RL2017!$B$2:$E$870,4,0),"")</f>
        <v/>
      </c>
      <c r="Z5821" s="19" t="str">
        <f>IFERROR(VLOOKUP(F5821,国RL2017!$B$2:$E$870,3,0),"")</f>
        <v/>
      </c>
      <c r="AA5821" s="19" t="str">
        <f>IFERROR(VLOOKUP(F5821,国RL2006!$B$2:$E$567,4,0),"")</f>
        <v/>
      </c>
      <c r="AB5821" s="19" t="str">
        <f>IFERROR(VLOOKUP(F5821,国RL2006!$B$2:$E$567,3,0),"")</f>
        <v/>
      </c>
    </row>
    <row r="5822" spans="1:28" x14ac:dyDescent="0.15">
      <c r="A5822" s="170">
        <v>5821</v>
      </c>
      <c r="B5822" s="24">
        <v>2025</v>
      </c>
      <c r="C5822" s="53">
        <v>11</v>
      </c>
      <c r="D5822" s="53">
        <v>6</v>
      </c>
      <c r="E5822" s="53" t="s">
        <v>2962</v>
      </c>
      <c r="F5822" s="53" t="s">
        <v>5273</v>
      </c>
      <c r="G5822" s="53" t="str">
        <f>VLOOKUP(F5822,'[2]チョウnlist_Bu+Idx'!$A$2:$G$779,7,FALSE)</f>
        <v>シジミチョウ科</v>
      </c>
      <c r="H5822" s="53">
        <v>95</v>
      </c>
      <c r="I5822" s="53">
        <v>50</v>
      </c>
      <c r="J5822" s="53">
        <v>130</v>
      </c>
      <c r="M5822" s="52">
        <v>275</v>
      </c>
      <c r="O5822" s="18" t="str">
        <f>IFERROR(VLOOKUP(F5822,'（鳥類・チョウ）vlookup関数用'!$D$35:$F$38,3,0),"")</f>
        <v/>
      </c>
      <c r="P5822" s="18" t="str">
        <f>IFERROR(VLOOKUP(F5822,特定外来生物!$A$3:$G$24,7,0),"")</f>
        <v/>
      </c>
      <c r="Q5822" s="17" t="str">
        <f>IFERROR(VLOOKUP(F5822,県RL2019!$B$2:$H$605,4,0),"")</f>
        <v/>
      </c>
      <c r="R5822" s="17" t="str">
        <f>IFERROR(VLOOKUP(F5822,県RL2019!$B$2:$H$605,5,0),"")</f>
        <v/>
      </c>
      <c r="S5822" s="17" t="str">
        <f>IFERROR(VLOOKUP(F5822,県RL2011!$F$3:$H$906,2,0),"")</f>
        <v/>
      </c>
      <c r="T5822" s="17" t="str">
        <f>IFERROR(VLOOKUP(F5822,県RL2011!$F$3:$H$906,3,0),"")</f>
        <v/>
      </c>
      <c r="U5822" s="150" t="str">
        <f>IFERROR(VLOOKUP(F5822,国RL2020!$B$2:$E$878,4,0),"")</f>
        <v/>
      </c>
      <c r="V5822" s="150" t="str">
        <f>IFERROR(VLOOKUP(F5822,国RL2020!$B$2:$E$878,3,0),"")</f>
        <v/>
      </c>
      <c r="W5822" s="19" t="str">
        <f>IFERROR(VLOOKUP(F5822,国RL2019!$B$2:$E$873,4,0),"")</f>
        <v/>
      </c>
      <c r="X5822" s="19" t="str">
        <f>IFERROR(VLOOKUP(F5822,国RL2019!$B$2:$E$873,3,0),"")</f>
        <v/>
      </c>
      <c r="Y5822" s="19" t="str">
        <f>IFERROR(VLOOKUP(F5822,国RL2017!$B$2:$E$870,4,0),"")</f>
        <v/>
      </c>
      <c r="Z5822" s="19" t="str">
        <f>IFERROR(VLOOKUP(F5822,国RL2017!$B$2:$E$870,3,0),"")</f>
        <v/>
      </c>
      <c r="AA5822" s="19" t="str">
        <f>IFERROR(VLOOKUP(F5822,国RL2006!$B$2:$E$567,4,0),"")</f>
        <v/>
      </c>
      <c r="AB5822" s="19" t="str">
        <f>IFERROR(VLOOKUP(F5822,国RL2006!$B$2:$E$567,3,0),"")</f>
        <v/>
      </c>
    </row>
    <row r="5823" spans="1:28" x14ac:dyDescent="0.15">
      <c r="A5823" s="170">
        <v>5822</v>
      </c>
      <c r="B5823" s="24">
        <v>2025</v>
      </c>
      <c r="C5823" s="53">
        <v>11</v>
      </c>
      <c r="D5823" s="53">
        <v>6</v>
      </c>
      <c r="E5823" s="53" t="s">
        <v>2962</v>
      </c>
      <c r="F5823" s="53" t="s">
        <v>5328</v>
      </c>
      <c r="G5823" s="53" t="str">
        <f>VLOOKUP(F5823,'[2]チョウnlist_Bu+Idx'!$A$2:$G$779,7,FALSE)</f>
        <v>シジミチョウ科</v>
      </c>
      <c r="H5823" s="53">
        <v>14</v>
      </c>
      <c r="I5823" s="53">
        <v>5</v>
      </c>
      <c r="J5823" s="53">
        <v>8</v>
      </c>
      <c r="M5823" s="52">
        <v>27</v>
      </c>
      <c r="O5823" s="18" t="str">
        <f>IFERROR(VLOOKUP(F5823,'（鳥類・チョウ）vlookup関数用'!$D$35:$F$38,3,0),"")</f>
        <v/>
      </c>
      <c r="P5823" s="18" t="str">
        <f>IFERROR(VLOOKUP(F5823,特定外来生物!$A$3:$G$24,7,0),"")</f>
        <v/>
      </c>
      <c r="Q5823" s="17" t="str">
        <f>IFERROR(VLOOKUP(F5823,県RL2019!$B$2:$H$605,4,0),"")</f>
        <v/>
      </c>
      <c r="R5823" s="17" t="str">
        <f>IFERROR(VLOOKUP(F5823,県RL2019!$B$2:$H$605,5,0),"")</f>
        <v/>
      </c>
      <c r="S5823" s="17" t="str">
        <f>IFERROR(VLOOKUP(F5823,県RL2011!$F$3:$H$906,2,0),"")</f>
        <v/>
      </c>
      <c r="T5823" s="17" t="str">
        <f>IFERROR(VLOOKUP(F5823,県RL2011!$F$3:$H$906,3,0),"")</f>
        <v/>
      </c>
      <c r="U5823" s="150" t="str">
        <f>IFERROR(VLOOKUP(F5823,国RL2020!$B$2:$E$878,4,0),"")</f>
        <v/>
      </c>
      <c r="V5823" s="150" t="str">
        <f>IFERROR(VLOOKUP(F5823,国RL2020!$B$2:$E$878,3,0),"")</f>
        <v/>
      </c>
      <c r="W5823" s="19" t="str">
        <f>IFERROR(VLOOKUP(F5823,国RL2019!$B$2:$E$873,4,0),"")</f>
        <v/>
      </c>
      <c r="X5823" s="19" t="str">
        <f>IFERROR(VLOOKUP(F5823,国RL2019!$B$2:$E$873,3,0),"")</f>
        <v/>
      </c>
      <c r="Y5823" s="19" t="str">
        <f>IFERROR(VLOOKUP(F5823,国RL2017!$B$2:$E$870,4,0),"")</f>
        <v/>
      </c>
      <c r="Z5823" s="19" t="str">
        <f>IFERROR(VLOOKUP(F5823,国RL2017!$B$2:$E$870,3,0),"")</f>
        <v/>
      </c>
      <c r="AA5823" s="19" t="str">
        <f>IFERROR(VLOOKUP(F5823,国RL2006!$B$2:$E$567,4,0),"")</f>
        <v/>
      </c>
      <c r="AB5823" s="19" t="str">
        <f>IFERROR(VLOOKUP(F5823,国RL2006!$B$2:$E$567,3,0),"")</f>
        <v/>
      </c>
    </row>
    <row r="5824" spans="1:28" x14ac:dyDescent="0.15">
      <c r="A5824" s="170">
        <v>5823</v>
      </c>
      <c r="B5824" s="24">
        <v>2025</v>
      </c>
      <c r="C5824" s="53">
        <v>11</v>
      </c>
      <c r="D5824" s="53">
        <v>6</v>
      </c>
      <c r="E5824" s="53" t="s">
        <v>2962</v>
      </c>
      <c r="F5824" s="53" t="s">
        <v>5270</v>
      </c>
      <c r="G5824" s="53" t="str">
        <f>VLOOKUP(F5824,'[2]チョウnlist_Bu+Idx'!$A$2:$G$779,7,FALSE)</f>
        <v>シジミチョウ科</v>
      </c>
      <c r="H5824" s="53">
        <v>4</v>
      </c>
      <c r="I5824" s="53">
        <v>14</v>
      </c>
      <c r="J5824" s="53">
        <v>21</v>
      </c>
      <c r="M5824" s="52">
        <v>39</v>
      </c>
      <c r="O5824" s="18" t="str">
        <f>IFERROR(VLOOKUP(F5824,'（鳥類・チョウ）vlookup関数用'!$D$35:$F$38,3,0),"")</f>
        <v/>
      </c>
      <c r="P5824" s="18" t="str">
        <f>IFERROR(VLOOKUP(F5824,特定外来生物!$A$3:$G$24,7,0),"")</f>
        <v/>
      </c>
      <c r="Q5824" s="17" t="str">
        <f>IFERROR(VLOOKUP(F5824,県RL2019!$B$2:$H$605,4,0),"")</f>
        <v/>
      </c>
      <c r="R5824" s="17" t="str">
        <f>IFERROR(VLOOKUP(F5824,県RL2019!$B$2:$H$605,5,0),"")</f>
        <v/>
      </c>
      <c r="S5824" s="17" t="str">
        <f>IFERROR(VLOOKUP(F5824,県RL2011!$F$3:$H$906,2,0),"")</f>
        <v/>
      </c>
      <c r="T5824" s="17" t="str">
        <f>IFERROR(VLOOKUP(F5824,県RL2011!$F$3:$H$906,3,0),"")</f>
        <v/>
      </c>
      <c r="U5824" s="150" t="str">
        <f>IFERROR(VLOOKUP(F5824,国RL2020!$B$2:$E$878,4,0),"")</f>
        <v/>
      </c>
      <c r="V5824" s="150" t="str">
        <f>IFERROR(VLOOKUP(F5824,国RL2020!$B$2:$E$878,3,0),"")</f>
        <v/>
      </c>
      <c r="W5824" s="19" t="str">
        <f>IFERROR(VLOOKUP(F5824,国RL2019!$B$2:$E$873,4,0),"")</f>
        <v/>
      </c>
      <c r="X5824" s="19" t="str">
        <f>IFERROR(VLOOKUP(F5824,国RL2019!$B$2:$E$873,3,0),"")</f>
        <v/>
      </c>
      <c r="Y5824" s="19" t="str">
        <f>IFERROR(VLOOKUP(F5824,国RL2017!$B$2:$E$870,4,0),"")</f>
        <v/>
      </c>
      <c r="Z5824" s="19" t="str">
        <f>IFERROR(VLOOKUP(F5824,国RL2017!$B$2:$E$870,3,0),"")</f>
        <v/>
      </c>
      <c r="AA5824" s="19" t="str">
        <f>IFERROR(VLOOKUP(F5824,国RL2006!$B$2:$E$567,4,0),"")</f>
        <v/>
      </c>
      <c r="AB5824" s="19" t="str">
        <f>IFERROR(VLOOKUP(F5824,国RL2006!$B$2:$E$567,3,0),"")</f>
        <v/>
      </c>
    </row>
    <row r="5825" spans="1:28" x14ac:dyDescent="0.15">
      <c r="A5825" s="170">
        <v>5824</v>
      </c>
      <c r="B5825" s="24">
        <v>2025</v>
      </c>
      <c r="C5825" s="53">
        <v>11</v>
      </c>
      <c r="D5825" s="53">
        <v>6</v>
      </c>
      <c r="E5825" s="53" t="s">
        <v>2962</v>
      </c>
      <c r="F5825" s="53" t="s">
        <v>5318</v>
      </c>
      <c r="G5825" s="53" t="str">
        <f>VLOOKUP(F5825,'[2]チョウnlist_Bu+Idx'!$A$2:$G$779,7,FALSE)</f>
        <v>シジミチョウ科</v>
      </c>
      <c r="J5825" s="53">
        <v>4</v>
      </c>
      <c r="M5825" s="52">
        <v>4</v>
      </c>
      <c r="O5825" s="18" t="str">
        <f>IFERROR(VLOOKUP(F5825,'（鳥類・チョウ）vlookup関数用'!$D$35:$F$38,3,0),"")</f>
        <v/>
      </c>
      <c r="P5825" s="18" t="str">
        <f>IFERROR(VLOOKUP(F5825,特定外来生物!$A$3:$G$24,7,0),"")</f>
        <v/>
      </c>
      <c r="Q5825" s="17" t="str">
        <f>IFERROR(VLOOKUP(F5825,県RL2019!$B$2:$H$605,4,0),"")</f>
        <v/>
      </c>
      <c r="R5825" s="17" t="str">
        <f>IFERROR(VLOOKUP(F5825,県RL2019!$B$2:$H$605,5,0),"")</f>
        <v/>
      </c>
      <c r="S5825" s="17" t="str">
        <f>IFERROR(VLOOKUP(F5825,県RL2011!$F$3:$H$906,2,0),"")</f>
        <v/>
      </c>
      <c r="T5825" s="17" t="str">
        <f>IFERROR(VLOOKUP(F5825,県RL2011!$F$3:$H$906,3,0),"")</f>
        <v/>
      </c>
      <c r="U5825" s="150" t="str">
        <f>IFERROR(VLOOKUP(F5825,国RL2020!$B$2:$E$878,4,0),"")</f>
        <v/>
      </c>
      <c r="V5825" s="150" t="str">
        <f>IFERROR(VLOOKUP(F5825,国RL2020!$B$2:$E$878,3,0),"")</f>
        <v/>
      </c>
      <c r="W5825" s="19" t="str">
        <f>IFERROR(VLOOKUP(F5825,国RL2019!$B$2:$E$873,4,0),"")</f>
        <v/>
      </c>
      <c r="X5825" s="19" t="str">
        <f>IFERROR(VLOOKUP(F5825,国RL2019!$B$2:$E$873,3,0),"")</f>
        <v/>
      </c>
      <c r="Y5825" s="19" t="str">
        <f>IFERROR(VLOOKUP(F5825,国RL2017!$B$2:$E$870,4,0),"")</f>
        <v/>
      </c>
      <c r="Z5825" s="19" t="str">
        <f>IFERROR(VLOOKUP(F5825,国RL2017!$B$2:$E$870,3,0),"")</f>
        <v/>
      </c>
      <c r="AA5825" s="19" t="str">
        <f>IFERROR(VLOOKUP(F5825,国RL2006!$B$2:$E$567,4,0),"")</f>
        <v/>
      </c>
      <c r="AB5825" s="19" t="str">
        <f>IFERROR(VLOOKUP(F5825,国RL2006!$B$2:$E$567,3,0),"")</f>
        <v/>
      </c>
    </row>
    <row r="5826" spans="1:28" x14ac:dyDescent="0.15">
      <c r="A5826" s="170">
        <v>5825</v>
      </c>
      <c r="B5826" s="24">
        <v>2025</v>
      </c>
      <c r="C5826" s="53">
        <v>11</v>
      </c>
      <c r="D5826" s="53">
        <v>6</v>
      </c>
      <c r="E5826" s="53" t="s">
        <v>2962</v>
      </c>
      <c r="F5826" s="53" t="s">
        <v>5266</v>
      </c>
      <c r="G5826" s="53" t="str">
        <f>VLOOKUP(F5826,'[2]チョウnlist_Bu+Idx'!$A$2:$G$779,7,FALSE)</f>
        <v>タテハチョウ科</v>
      </c>
      <c r="H5826" s="53">
        <v>4</v>
      </c>
      <c r="I5826" s="53">
        <v>8</v>
      </c>
      <c r="J5826" s="53">
        <v>22</v>
      </c>
      <c r="M5826" s="52">
        <v>34</v>
      </c>
      <c r="O5826" s="18" t="str">
        <f>IFERROR(VLOOKUP(F5826,'（鳥類・チョウ）vlookup関数用'!$D$35:$F$38,3,0),"")</f>
        <v/>
      </c>
      <c r="P5826" s="18" t="str">
        <f>IFERROR(VLOOKUP(F5826,特定外来生物!$A$3:$G$24,7,0),"")</f>
        <v/>
      </c>
      <c r="Q5826" s="17" t="str">
        <f>IFERROR(VLOOKUP(F5826,県RL2019!$B$2:$H$605,4,0),"")</f>
        <v/>
      </c>
      <c r="R5826" s="17" t="str">
        <f>IFERROR(VLOOKUP(F5826,県RL2019!$B$2:$H$605,5,0),"")</f>
        <v/>
      </c>
      <c r="S5826" s="17" t="str">
        <f>IFERROR(VLOOKUP(F5826,県RL2011!$F$3:$H$906,2,0),"")</f>
        <v/>
      </c>
      <c r="T5826" s="17" t="str">
        <f>IFERROR(VLOOKUP(F5826,県RL2011!$F$3:$H$906,3,0),"")</f>
        <v/>
      </c>
      <c r="U5826" s="150" t="str">
        <f>IFERROR(VLOOKUP(F5826,国RL2020!$B$2:$E$878,4,0),"")</f>
        <v/>
      </c>
      <c r="V5826" s="150" t="str">
        <f>IFERROR(VLOOKUP(F5826,国RL2020!$B$2:$E$878,3,0),"")</f>
        <v/>
      </c>
      <c r="W5826" s="19" t="str">
        <f>IFERROR(VLOOKUP(F5826,国RL2019!$B$2:$E$873,4,0),"")</f>
        <v/>
      </c>
      <c r="X5826" s="19" t="str">
        <f>IFERROR(VLOOKUP(F5826,国RL2019!$B$2:$E$873,3,0),"")</f>
        <v/>
      </c>
      <c r="Y5826" s="19" t="str">
        <f>IFERROR(VLOOKUP(F5826,国RL2017!$B$2:$E$870,4,0),"")</f>
        <v/>
      </c>
      <c r="Z5826" s="19" t="str">
        <f>IFERROR(VLOOKUP(F5826,国RL2017!$B$2:$E$870,3,0),"")</f>
        <v/>
      </c>
      <c r="AA5826" s="19" t="str">
        <f>IFERROR(VLOOKUP(F5826,国RL2006!$B$2:$E$567,4,0),"")</f>
        <v/>
      </c>
      <c r="AB5826" s="19" t="str">
        <f>IFERROR(VLOOKUP(F5826,国RL2006!$B$2:$E$567,3,0),"")</f>
        <v/>
      </c>
    </row>
    <row r="5827" spans="1:28" x14ac:dyDescent="0.15">
      <c r="A5827" s="170">
        <v>5826</v>
      </c>
      <c r="B5827" s="24">
        <v>2025</v>
      </c>
      <c r="C5827" s="53">
        <v>11</v>
      </c>
      <c r="D5827" s="53">
        <v>6</v>
      </c>
      <c r="E5827" s="53" t="s">
        <v>2962</v>
      </c>
      <c r="F5827" s="53" t="s">
        <v>4164</v>
      </c>
      <c r="G5827" s="53" t="str">
        <f>VLOOKUP(F5827,'[2]チョウnlist_Bu+Idx'!$A$2:$G$779,7,FALSE)</f>
        <v>タテハチョウ科</v>
      </c>
      <c r="J5827" s="53">
        <v>1</v>
      </c>
      <c r="M5827" s="52">
        <v>1</v>
      </c>
      <c r="O5827" s="18" t="str">
        <f>IFERROR(VLOOKUP(F5827,'（鳥類・チョウ）vlookup関数用'!$D$35:$F$38,3,0),"")</f>
        <v/>
      </c>
      <c r="P5827" s="18" t="str">
        <f>IFERROR(VLOOKUP(F5827,特定外来生物!$A$3:$G$24,7,0),"")</f>
        <v/>
      </c>
      <c r="Q5827" s="17" t="str">
        <f>IFERROR(VLOOKUP(F5827,県RL2019!$B$2:$H$605,4,0),"")</f>
        <v/>
      </c>
      <c r="R5827" s="17" t="str">
        <f>IFERROR(VLOOKUP(F5827,県RL2019!$B$2:$H$605,5,0),"")</f>
        <v/>
      </c>
      <c r="S5827" s="17" t="str">
        <f>IFERROR(VLOOKUP(F5827,県RL2011!$F$3:$H$906,2,0),"")</f>
        <v/>
      </c>
      <c r="T5827" s="17" t="str">
        <f>IFERROR(VLOOKUP(F5827,県RL2011!$F$3:$H$906,3,0),"")</f>
        <v/>
      </c>
      <c r="U5827" s="150" t="str">
        <f>IFERROR(VLOOKUP(F5827,国RL2020!$B$2:$E$878,4,0),"")</f>
        <v/>
      </c>
      <c r="V5827" s="150" t="str">
        <f>IFERROR(VLOOKUP(F5827,国RL2020!$B$2:$E$878,3,0),"")</f>
        <v/>
      </c>
      <c r="W5827" s="19" t="str">
        <f>IFERROR(VLOOKUP(F5827,国RL2019!$B$2:$E$873,4,0),"")</f>
        <v/>
      </c>
      <c r="X5827" s="19" t="str">
        <f>IFERROR(VLOOKUP(F5827,国RL2019!$B$2:$E$873,3,0),"")</f>
        <v/>
      </c>
      <c r="Y5827" s="19" t="str">
        <f>IFERROR(VLOOKUP(F5827,国RL2017!$B$2:$E$870,4,0),"")</f>
        <v/>
      </c>
      <c r="Z5827" s="19" t="str">
        <f>IFERROR(VLOOKUP(F5827,国RL2017!$B$2:$E$870,3,0),"")</f>
        <v/>
      </c>
      <c r="AA5827" s="19" t="str">
        <f>IFERROR(VLOOKUP(F5827,国RL2006!$B$2:$E$567,4,0),"")</f>
        <v/>
      </c>
      <c r="AB5827" s="19" t="str">
        <f>IFERROR(VLOOKUP(F5827,国RL2006!$B$2:$E$567,3,0),"")</f>
        <v/>
      </c>
    </row>
    <row r="5828" spans="1:28" x14ac:dyDescent="0.15">
      <c r="A5828" s="170">
        <v>5827</v>
      </c>
      <c r="B5828" s="24">
        <v>2025</v>
      </c>
      <c r="C5828" s="53">
        <v>11</v>
      </c>
      <c r="D5828" s="53">
        <v>6</v>
      </c>
      <c r="E5828" s="53" t="s">
        <v>2962</v>
      </c>
      <c r="F5828" s="53" t="s">
        <v>5309</v>
      </c>
      <c r="G5828" s="53" t="str">
        <f>VLOOKUP(F5828,'[2]チョウnlist_Bu+Idx'!$A$2:$G$779,7,FALSE)</f>
        <v>タテハチョウ科</v>
      </c>
      <c r="H5828" s="53">
        <v>4</v>
      </c>
      <c r="I5828" s="53">
        <v>2</v>
      </c>
      <c r="J5828" s="53">
        <v>6</v>
      </c>
      <c r="M5828" s="52">
        <v>12</v>
      </c>
      <c r="O5828" s="18" t="str">
        <f>IFERROR(VLOOKUP(F5828,'（鳥類・チョウ）vlookup関数用'!$D$35:$F$38,3,0),"")</f>
        <v/>
      </c>
      <c r="P5828" s="18" t="str">
        <f>IFERROR(VLOOKUP(F5828,特定外来生物!$A$3:$G$24,7,0),"")</f>
        <v/>
      </c>
      <c r="Q5828" s="17" t="str">
        <f>IFERROR(VLOOKUP(F5828,県RL2019!$B$2:$H$605,4,0),"")</f>
        <v/>
      </c>
      <c r="R5828" s="17" t="str">
        <f>IFERROR(VLOOKUP(F5828,県RL2019!$B$2:$H$605,5,0),"")</f>
        <v/>
      </c>
      <c r="S5828" s="17" t="str">
        <f>IFERROR(VLOOKUP(F5828,県RL2011!$F$3:$H$906,2,0),"")</f>
        <v/>
      </c>
      <c r="T5828" s="17" t="str">
        <f>IFERROR(VLOOKUP(F5828,県RL2011!$F$3:$H$906,3,0),"")</f>
        <v/>
      </c>
      <c r="U5828" s="150" t="str">
        <f>IFERROR(VLOOKUP(F5828,国RL2020!$B$2:$E$878,4,0),"")</f>
        <v/>
      </c>
      <c r="V5828" s="150" t="str">
        <f>IFERROR(VLOOKUP(F5828,国RL2020!$B$2:$E$878,3,0),"")</f>
        <v/>
      </c>
      <c r="W5828" s="19" t="str">
        <f>IFERROR(VLOOKUP(F5828,国RL2019!$B$2:$E$873,4,0),"")</f>
        <v/>
      </c>
      <c r="X5828" s="19" t="str">
        <f>IFERROR(VLOOKUP(F5828,国RL2019!$B$2:$E$873,3,0),"")</f>
        <v/>
      </c>
      <c r="Y5828" s="19" t="str">
        <f>IFERROR(VLOOKUP(F5828,国RL2017!$B$2:$E$870,4,0),"")</f>
        <v/>
      </c>
      <c r="Z5828" s="19" t="str">
        <f>IFERROR(VLOOKUP(F5828,国RL2017!$B$2:$E$870,3,0),"")</f>
        <v/>
      </c>
      <c r="AA5828" s="19" t="str">
        <f>IFERROR(VLOOKUP(F5828,国RL2006!$B$2:$E$567,4,0),"")</f>
        <v/>
      </c>
      <c r="AB5828" s="19" t="str">
        <f>IFERROR(VLOOKUP(F5828,国RL2006!$B$2:$E$567,3,0),"")</f>
        <v/>
      </c>
    </row>
    <row r="5829" spans="1:28" x14ac:dyDescent="0.15">
      <c r="A5829" s="170">
        <v>5828</v>
      </c>
      <c r="B5829" s="24">
        <v>2025</v>
      </c>
      <c r="C5829" s="53">
        <v>11</v>
      </c>
      <c r="D5829" s="53">
        <v>6</v>
      </c>
      <c r="E5829" s="53" t="s">
        <v>2962</v>
      </c>
      <c r="F5829" s="53" t="s">
        <v>5323</v>
      </c>
      <c r="G5829" s="53" t="str">
        <f>VLOOKUP(F5829,'[2]チョウnlist_Bu+Idx'!$A$2:$G$779,7,FALSE)</f>
        <v>セセリチョウ科</v>
      </c>
      <c r="H5829" s="53">
        <v>3</v>
      </c>
      <c r="I5829" s="53">
        <v>7</v>
      </c>
      <c r="J5829" s="53">
        <v>7</v>
      </c>
      <c r="M5829" s="52">
        <v>17</v>
      </c>
      <c r="O5829" s="18" t="str">
        <f>IFERROR(VLOOKUP(F5829,'（鳥類・チョウ）vlookup関数用'!$D$35:$F$38,3,0),"")</f>
        <v/>
      </c>
      <c r="P5829" s="18" t="str">
        <f>IFERROR(VLOOKUP(F5829,特定外来生物!$A$3:$G$24,7,0),"")</f>
        <v/>
      </c>
      <c r="Q5829" s="17" t="str">
        <f>IFERROR(VLOOKUP(F5829,県RL2019!$B$2:$H$605,4,0),"")</f>
        <v/>
      </c>
      <c r="R5829" s="17" t="str">
        <f>IFERROR(VLOOKUP(F5829,県RL2019!$B$2:$H$605,5,0),"")</f>
        <v/>
      </c>
      <c r="S5829" s="17" t="str">
        <f>IFERROR(VLOOKUP(F5829,県RL2011!$F$3:$H$906,2,0),"")</f>
        <v/>
      </c>
      <c r="T5829" s="17" t="str">
        <f>IFERROR(VLOOKUP(F5829,県RL2011!$F$3:$H$906,3,0),"")</f>
        <v/>
      </c>
      <c r="U5829" s="150" t="str">
        <f>IFERROR(VLOOKUP(F5829,国RL2020!$B$2:$E$878,4,0),"")</f>
        <v/>
      </c>
      <c r="V5829" s="150" t="str">
        <f>IFERROR(VLOOKUP(F5829,国RL2020!$B$2:$E$878,3,0),"")</f>
        <v/>
      </c>
      <c r="W5829" s="19" t="str">
        <f>IFERROR(VLOOKUP(F5829,国RL2019!$B$2:$E$873,4,0),"")</f>
        <v/>
      </c>
      <c r="X5829" s="19" t="str">
        <f>IFERROR(VLOOKUP(F5829,国RL2019!$B$2:$E$873,3,0),"")</f>
        <v/>
      </c>
      <c r="Y5829" s="19" t="str">
        <f>IFERROR(VLOOKUP(F5829,国RL2017!$B$2:$E$870,4,0),"")</f>
        <v/>
      </c>
      <c r="Z5829" s="19" t="str">
        <f>IFERROR(VLOOKUP(F5829,国RL2017!$B$2:$E$870,3,0),"")</f>
        <v/>
      </c>
      <c r="AA5829" s="19" t="str">
        <f>IFERROR(VLOOKUP(F5829,国RL2006!$B$2:$E$567,4,0),"")</f>
        <v/>
      </c>
      <c r="AB5829" s="19" t="str">
        <f>IFERROR(VLOOKUP(F5829,国RL2006!$B$2:$E$567,3,0),"")</f>
        <v/>
      </c>
    </row>
    <row r="5830" spans="1:28" x14ac:dyDescent="0.15">
      <c r="A5830" s="170">
        <v>5829</v>
      </c>
      <c r="B5830" s="24">
        <v>2025</v>
      </c>
      <c r="C5830" s="53">
        <v>11</v>
      </c>
      <c r="D5830" s="53">
        <v>7</v>
      </c>
      <c r="E5830" s="53" t="s">
        <v>5364</v>
      </c>
      <c r="F5830" s="53" t="s">
        <v>5272</v>
      </c>
      <c r="G5830" s="53" t="str">
        <f>VLOOKUP(F5830,'[2]チョウnlist_Bu+Idx'!$A$2:$G$779,7,FALSE)</f>
        <v>シロチョウ科</v>
      </c>
      <c r="H5830" s="53">
        <v>1</v>
      </c>
      <c r="I5830" s="53">
        <v>1</v>
      </c>
      <c r="M5830" s="52">
        <v>2</v>
      </c>
      <c r="O5830" s="18" t="str">
        <f>IFERROR(VLOOKUP(F5830,'（鳥類・チョウ）vlookup関数用'!$D$35:$F$38,3,0),"")</f>
        <v/>
      </c>
      <c r="P5830" s="18" t="str">
        <f>IFERROR(VLOOKUP(F5830,特定外来生物!$A$3:$G$24,7,0),"")</f>
        <v/>
      </c>
      <c r="Q5830" s="17" t="str">
        <f>IFERROR(VLOOKUP(F5830,県RL2019!$B$2:$H$605,4,0),"")</f>
        <v/>
      </c>
      <c r="R5830" s="17" t="str">
        <f>IFERROR(VLOOKUP(F5830,県RL2019!$B$2:$H$605,5,0),"")</f>
        <v/>
      </c>
      <c r="S5830" s="17" t="str">
        <f>IFERROR(VLOOKUP(F5830,県RL2011!$F$3:$H$906,2,0),"")</f>
        <v/>
      </c>
      <c r="T5830" s="17" t="str">
        <f>IFERROR(VLOOKUP(F5830,県RL2011!$F$3:$H$906,3,0),"")</f>
        <v/>
      </c>
      <c r="U5830" s="150" t="str">
        <f>IFERROR(VLOOKUP(F5830,国RL2020!$B$2:$E$878,4,0),"")</f>
        <v/>
      </c>
      <c r="V5830" s="150" t="str">
        <f>IFERROR(VLOOKUP(F5830,国RL2020!$B$2:$E$878,3,0),"")</f>
        <v/>
      </c>
      <c r="W5830" s="19" t="str">
        <f>IFERROR(VLOOKUP(F5830,国RL2019!$B$2:$E$873,4,0),"")</f>
        <v/>
      </c>
      <c r="X5830" s="19" t="str">
        <f>IFERROR(VLOOKUP(F5830,国RL2019!$B$2:$E$873,3,0),"")</f>
        <v/>
      </c>
      <c r="Y5830" s="19" t="str">
        <f>IFERROR(VLOOKUP(F5830,国RL2017!$B$2:$E$870,4,0),"")</f>
        <v/>
      </c>
      <c r="Z5830" s="19" t="str">
        <f>IFERROR(VLOOKUP(F5830,国RL2017!$B$2:$E$870,3,0),"")</f>
        <v/>
      </c>
      <c r="AA5830" s="19" t="str">
        <f>IFERROR(VLOOKUP(F5830,国RL2006!$B$2:$E$567,4,0),"")</f>
        <v/>
      </c>
      <c r="AB5830" s="19" t="str">
        <f>IFERROR(VLOOKUP(F5830,国RL2006!$B$2:$E$567,3,0),"")</f>
        <v/>
      </c>
    </row>
    <row r="5831" spans="1:28" x14ac:dyDescent="0.15">
      <c r="A5831" s="170">
        <v>5830</v>
      </c>
      <c r="B5831" s="24">
        <v>2025</v>
      </c>
      <c r="C5831" s="53">
        <v>11</v>
      </c>
      <c r="D5831" s="53">
        <v>7</v>
      </c>
      <c r="E5831" s="53" t="s">
        <v>5364</v>
      </c>
      <c r="F5831" s="53" t="s">
        <v>5325</v>
      </c>
      <c r="G5831" s="53" t="str">
        <f>VLOOKUP(F5831,'[2]チョウnlist_Bu+Idx'!$A$2:$G$779,7,FALSE)</f>
        <v>シロチョウ科</v>
      </c>
      <c r="H5831" s="53">
        <v>1</v>
      </c>
      <c r="M5831" s="52">
        <v>1</v>
      </c>
      <c r="O5831" s="18" t="str">
        <f>IFERROR(VLOOKUP(F5831,'（鳥類・チョウ）vlookup関数用'!$D$35:$F$38,3,0),"")</f>
        <v/>
      </c>
      <c r="P5831" s="18" t="str">
        <f>IFERROR(VLOOKUP(F5831,特定外来生物!$A$3:$G$24,7,0),"")</f>
        <v/>
      </c>
      <c r="Q5831" s="17" t="str">
        <f>IFERROR(VLOOKUP(F5831,県RL2019!$B$2:$H$605,4,0),"")</f>
        <v/>
      </c>
      <c r="R5831" s="17" t="str">
        <f>IFERROR(VLOOKUP(F5831,県RL2019!$B$2:$H$605,5,0),"")</f>
        <v/>
      </c>
      <c r="S5831" s="17" t="str">
        <f>IFERROR(VLOOKUP(F5831,県RL2011!$F$3:$H$906,2,0),"")</f>
        <v/>
      </c>
      <c r="T5831" s="17" t="str">
        <f>IFERROR(VLOOKUP(F5831,県RL2011!$F$3:$H$906,3,0),"")</f>
        <v/>
      </c>
      <c r="U5831" s="150" t="str">
        <f>IFERROR(VLOOKUP(F5831,国RL2020!$B$2:$E$878,4,0),"")</f>
        <v/>
      </c>
      <c r="V5831" s="150" t="str">
        <f>IFERROR(VLOOKUP(F5831,国RL2020!$B$2:$E$878,3,0),"")</f>
        <v/>
      </c>
      <c r="W5831" s="19" t="str">
        <f>IFERROR(VLOOKUP(F5831,国RL2019!$B$2:$E$873,4,0),"")</f>
        <v/>
      </c>
      <c r="X5831" s="19" t="str">
        <f>IFERROR(VLOOKUP(F5831,国RL2019!$B$2:$E$873,3,0),"")</f>
        <v/>
      </c>
      <c r="Y5831" s="19" t="str">
        <f>IFERROR(VLOOKUP(F5831,国RL2017!$B$2:$E$870,4,0),"")</f>
        <v/>
      </c>
      <c r="Z5831" s="19" t="str">
        <f>IFERROR(VLOOKUP(F5831,国RL2017!$B$2:$E$870,3,0),"")</f>
        <v/>
      </c>
      <c r="AA5831" s="19" t="str">
        <f>IFERROR(VLOOKUP(F5831,国RL2006!$B$2:$E$567,4,0),"")</f>
        <v/>
      </c>
      <c r="AB5831" s="19" t="str">
        <f>IFERROR(VLOOKUP(F5831,国RL2006!$B$2:$E$567,3,0),"")</f>
        <v/>
      </c>
    </row>
    <row r="5832" spans="1:28" x14ac:dyDescent="0.15">
      <c r="A5832" s="170">
        <v>5831</v>
      </c>
      <c r="B5832" s="24">
        <v>2025</v>
      </c>
      <c r="C5832" s="53">
        <v>11</v>
      </c>
      <c r="D5832" s="53">
        <v>7</v>
      </c>
      <c r="E5832" s="53" t="s">
        <v>5364</v>
      </c>
      <c r="F5832" s="53" t="s">
        <v>5265</v>
      </c>
      <c r="G5832" s="53" t="s">
        <v>19</v>
      </c>
      <c r="H5832" s="53">
        <v>12</v>
      </c>
      <c r="I5832" s="53">
        <v>12</v>
      </c>
      <c r="M5832" s="52">
        <v>24</v>
      </c>
      <c r="O5832" s="18" t="str">
        <f>IFERROR(VLOOKUP(F5832,'（鳥類・チョウ）vlookup関数用'!$D$35:$F$38,3,0),"")</f>
        <v/>
      </c>
      <c r="P5832" s="18" t="str">
        <f>IFERROR(VLOOKUP(F5832,特定外来生物!$A$3:$G$24,7,0),"")</f>
        <v/>
      </c>
      <c r="Q5832" s="17" t="str">
        <f>IFERROR(VLOOKUP(F5832,県RL2019!$B$2:$H$605,4,0),"")</f>
        <v/>
      </c>
      <c r="R5832" s="17" t="str">
        <f>IFERROR(VLOOKUP(F5832,県RL2019!$B$2:$H$605,5,0),"")</f>
        <v/>
      </c>
      <c r="S5832" s="17" t="str">
        <f>IFERROR(VLOOKUP(F5832,県RL2011!$F$3:$H$906,2,0),"")</f>
        <v/>
      </c>
      <c r="T5832" s="17" t="str">
        <f>IFERROR(VLOOKUP(F5832,県RL2011!$F$3:$H$906,3,0),"")</f>
        <v/>
      </c>
      <c r="U5832" s="150" t="str">
        <f>IFERROR(VLOOKUP(F5832,国RL2020!$B$2:$E$878,4,0),"")</f>
        <v/>
      </c>
      <c r="V5832" s="150" t="str">
        <f>IFERROR(VLOOKUP(F5832,国RL2020!$B$2:$E$878,3,0),"")</f>
        <v/>
      </c>
      <c r="W5832" s="19" t="str">
        <f>IFERROR(VLOOKUP(F5832,国RL2019!$B$2:$E$873,4,0),"")</f>
        <v/>
      </c>
      <c r="X5832" s="19" t="str">
        <f>IFERROR(VLOOKUP(F5832,国RL2019!$B$2:$E$873,3,0),"")</f>
        <v/>
      </c>
      <c r="Y5832" s="19" t="str">
        <f>IFERROR(VLOOKUP(F5832,国RL2017!$B$2:$E$870,4,0),"")</f>
        <v/>
      </c>
      <c r="Z5832" s="19" t="str">
        <f>IFERROR(VLOOKUP(F5832,国RL2017!$B$2:$E$870,3,0),"")</f>
        <v/>
      </c>
      <c r="AA5832" s="19" t="str">
        <f>IFERROR(VLOOKUP(F5832,国RL2006!$B$2:$E$567,4,0),"")</f>
        <v/>
      </c>
      <c r="AB5832" s="19" t="str">
        <f>IFERROR(VLOOKUP(F5832,国RL2006!$B$2:$E$567,3,0),"")</f>
        <v/>
      </c>
    </row>
    <row r="5833" spans="1:28" x14ac:dyDescent="0.15">
      <c r="A5833" s="170">
        <v>5832</v>
      </c>
      <c r="B5833" s="24">
        <v>2025</v>
      </c>
      <c r="C5833" s="53">
        <v>11</v>
      </c>
      <c r="D5833" s="53">
        <v>7</v>
      </c>
      <c r="E5833" s="53" t="s">
        <v>5364</v>
      </c>
      <c r="F5833" s="53" t="s">
        <v>5273</v>
      </c>
      <c r="G5833" s="53" t="str">
        <f>VLOOKUP(F5833,'[2]チョウnlist_Bu+Idx'!$A$2:$G$779,7,FALSE)</f>
        <v>シジミチョウ科</v>
      </c>
      <c r="H5833" s="53">
        <v>70</v>
      </c>
      <c r="I5833" s="53">
        <v>60</v>
      </c>
      <c r="M5833" s="52">
        <v>130</v>
      </c>
      <c r="O5833" s="18" t="str">
        <f>IFERROR(VLOOKUP(F5833,'（鳥類・チョウ）vlookup関数用'!$D$35:$F$38,3,0),"")</f>
        <v/>
      </c>
      <c r="P5833" s="18" t="str">
        <f>IFERROR(VLOOKUP(F5833,特定外来生物!$A$3:$G$24,7,0),"")</f>
        <v/>
      </c>
      <c r="Q5833" s="17" t="str">
        <f>IFERROR(VLOOKUP(F5833,県RL2019!$B$2:$H$605,4,0),"")</f>
        <v/>
      </c>
      <c r="R5833" s="17" t="str">
        <f>IFERROR(VLOOKUP(F5833,県RL2019!$B$2:$H$605,5,0),"")</f>
        <v/>
      </c>
      <c r="S5833" s="17" t="str">
        <f>IFERROR(VLOOKUP(F5833,県RL2011!$F$3:$H$906,2,0),"")</f>
        <v/>
      </c>
      <c r="T5833" s="17" t="str">
        <f>IFERROR(VLOOKUP(F5833,県RL2011!$F$3:$H$906,3,0),"")</f>
        <v/>
      </c>
      <c r="U5833" s="150" t="str">
        <f>IFERROR(VLOOKUP(F5833,国RL2020!$B$2:$E$878,4,0),"")</f>
        <v/>
      </c>
      <c r="V5833" s="150" t="str">
        <f>IFERROR(VLOOKUP(F5833,国RL2020!$B$2:$E$878,3,0),"")</f>
        <v/>
      </c>
      <c r="W5833" s="19" t="str">
        <f>IFERROR(VLOOKUP(F5833,国RL2019!$B$2:$E$873,4,0),"")</f>
        <v/>
      </c>
      <c r="X5833" s="19" t="str">
        <f>IFERROR(VLOOKUP(F5833,国RL2019!$B$2:$E$873,3,0),"")</f>
        <v/>
      </c>
      <c r="Y5833" s="19" t="str">
        <f>IFERROR(VLOOKUP(F5833,国RL2017!$B$2:$E$870,4,0),"")</f>
        <v/>
      </c>
      <c r="Z5833" s="19" t="str">
        <f>IFERROR(VLOOKUP(F5833,国RL2017!$B$2:$E$870,3,0),"")</f>
        <v/>
      </c>
      <c r="AA5833" s="19" t="str">
        <f>IFERROR(VLOOKUP(F5833,国RL2006!$B$2:$E$567,4,0),"")</f>
        <v/>
      </c>
      <c r="AB5833" s="19" t="str">
        <f>IFERROR(VLOOKUP(F5833,国RL2006!$B$2:$E$567,3,0),"")</f>
        <v/>
      </c>
    </row>
    <row r="5834" spans="1:28" x14ac:dyDescent="0.15">
      <c r="A5834" s="170">
        <v>5833</v>
      </c>
      <c r="B5834" s="24">
        <v>2025</v>
      </c>
      <c r="C5834" s="53">
        <v>11</v>
      </c>
      <c r="D5834" s="53">
        <v>7</v>
      </c>
      <c r="E5834" s="53" t="s">
        <v>5364</v>
      </c>
      <c r="F5834" s="53" t="s">
        <v>5328</v>
      </c>
      <c r="G5834" s="53" t="str">
        <f>VLOOKUP(F5834,'[2]チョウnlist_Bu+Idx'!$A$2:$G$779,7,FALSE)</f>
        <v>シジミチョウ科</v>
      </c>
      <c r="H5834" s="53">
        <v>7</v>
      </c>
      <c r="I5834" s="53">
        <v>2</v>
      </c>
      <c r="M5834" s="52">
        <v>9</v>
      </c>
      <c r="O5834" s="18" t="str">
        <f>IFERROR(VLOOKUP(F5834,'（鳥類・チョウ）vlookup関数用'!$D$35:$F$38,3,0),"")</f>
        <v/>
      </c>
      <c r="P5834" s="18" t="str">
        <f>IFERROR(VLOOKUP(F5834,特定外来生物!$A$3:$G$24,7,0),"")</f>
        <v/>
      </c>
      <c r="Q5834" s="17" t="str">
        <f>IFERROR(VLOOKUP(F5834,県RL2019!$B$2:$H$605,4,0),"")</f>
        <v/>
      </c>
      <c r="R5834" s="17" t="str">
        <f>IFERROR(VLOOKUP(F5834,県RL2019!$B$2:$H$605,5,0),"")</f>
        <v/>
      </c>
      <c r="S5834" s="17" t="str">
        <f>IFERROR(VLOOKUP(F5834,県RL2011!$F$3:$H$906,2,0),"")</f>
        <v/>
      </c>
      <c r="T5834" s="17" t="str">
        <f>IFERROR(VLOOKUP(F5834,県RL2011!$F$3:$H$906,3,0),"")</f>
        <v/>
      </c>
      <c r="U5834" s="150" t="str">
        <f>IFERROR(VLOOKUP(F5834,国RL2020!$B$2:$E$878,4,0),"")</f>
        <v/>
      </c>
      <c r="V5834" s="150" t="str">
        <f>IFERROR(VLOOKUP(F5834,国RL2020!$B$2:$E$878,3,0),"")</f>
        <v/>
      </c>
      <c r="W5834" s="19" t="str">
        <f>IFERROR(VLOOKUP(F5834,国RL2019!$B$2:$E$873,4,0),"")</f>
        <v/>
      </c>
      <c r="X5834" s="19" t="str">
        <f>IFERROR(VLOOKUP(F5834,国RL2019!$B$2:$E$873,3,0),"")</f>
        <v/>
      </c>
      <c r="Y5834" s="19" t="str">
        <f>IFERROR(VLOOKUP(F5834,国RL2017!$B$2:$E$870,4,0),"")</f>
        <v/>
      </c>
      <c r="Z5834" s="19" t="str">
        <f>IFERROR(VLOOKUP(F5834,国RL2017!$B$2:$E$870,3,0),"")</f>
        <v/>
      </c>
      <c r="AA5834" s="19" t="str">
        <f>IFERROR(VLOOKUP(F5834,国RL2006!$B$2:$E$567,4,0),"")</f>
        <v/>
      </c>
      <c r="AB5834" s="19" t="str">
        <f>IFERROR(VLOOKUP(F5834,国RL2006!$B$2:$E$567,3,0),"")</f>
        <v/>
      </c>
    </row>
    <row r="5835" spans="1:28" x14ac:dyDescent="0.15">
      <c r="A5835" s="170">
        <v>5834</v>
      </c>
      <c r="B5835" s="24">
        <v>2025</v>
      </c>
      <c r="C5835" s="53">
        <v>11</v>
      </c>
      <c r="D5835" s="53">
        <v>7</v>
      </c>
      <c r="E5835" s="53" t="s">
        <v>5364</v>
      </c>
      <c r="F5835" s="53" t="s">
        <v>5270</v>
      </c>
      <c r="G5835" s="53" t="str">
        <f>VLOOKUP(F5835,'[2]チョウnlist_Bu+Idx'!$A$2:$G$779,7,FALSE)</f>
        <v>シジミチョウ科</v>
      </c>
      <c r="H5835" s="53">
        <v>2</v>
      </c>
      <c r="I5835" s="53">
        <v>1</v>
      </c>
      <c r="M5835" s="52">
        <v>3</v>
      </c>
      <c r="O5835" s="18" t="str">
        <f>IFERROR(VLOOKUP(F5835,'（鳥類・チョウ）vlookup関数用'!$D$35:$F$38,3,0),"")</f>
        <v/>
      </c>
      <c r="P5835" s="18" t="str">
        <f>IFERROR(VLOOKUP(F5835,特定外来生物!$A$3:$G$24,7,0),"")</f>
        <v/>
      </c>
      <c r="Q5835" s="17" t="str">
        <f>IFERROR(VLOOKUP(F5835,県RL2019!$B$2:$H$605,4,0),"")</f>
        <v/>
      </c>
      <c r="R5835" s="17" t="str">
        <f>IFERROR(VLOOKUP(F5835,県RL2019!$B$2:$H$605,5,0),"")</f>
        <v/>
      </c>
      <c r="S5835" s="17" t="str">
        <f>IFERROR(VLOOKUP(F5835,県RL2011!$F$3:$H$906,2,0),"")</f>
        <v/>
      </c>
      <c r="T5835" s="17" t="str">
        <f>IFERROR(VLOOKUP(F5835,県RL2011!$F$3:$H$906,3,0),"")</f>
        <v/>
      </c>
      <c r="U5835" s="150" t="str">
        <f>IFERROR(VLOOKUP(F5835,国RL2020!$B$2:$E$878,4,0),"")</f>
        <v/>
      </c>
      <c r="V5835" s="150" t="str">
        <f>IFERROR(VLOOKUP(F5835,国RL2020!$B$2:$E$878,3,0),"")</f>
        <v/>
      </c>
      <c r="W5835" s="19" t="str">
        <f>IFERROR(VLOOKUP(F5835,国RL2019!$B$2:$E$873,4,0),"")</f>
        <v/>
      </c>
      <c r="X5835" s="19" t="str">
        <f>IFERROR(VLOOKUP(F5835,国RL2019!$B$2:$E$873,3,0),"")</f>
        <v/>
      </c>
      <c r="Y5835" s="19" t="str">
        <f>IFERROR(VLOOKUP(F5835,国RL2017!$B$2:$E$870,4,0),"")</f>
        <v/>
      </c>
      <c r="Z5835" s="19" t="str">
        <f>IFERROR(VLOOKUP(F5835,国RL2017!$B$2:$E$870,3,0),"")</f>
        <v/>
      </c>
      <c r="AA5835" s="19" t="str">
        <f>IFERROR(VLOOKUP(F5835,国RL2006!$B$2:$E$567,4,0),"")</f>
        <v/>
      </c>
      <c r="AB5835" s="19" t="str">
        <f>IFERROR(VLOOKUP(F5835,国RL2006!$B$2:$E$567,3,0),"")</f>
        <v/>
      </c>
    </row>
    <row r="5836" spans="1:28" x14ac:dyDescent="0.15">
      <c r="A5836" s="170">
        <v>5835</v>
      </c>
      <c r="B5836" s="24">
        <v>2025</v>
      </c>
      <c r="C5836" s="53">
        <v>11</v>
      </c>
      <c r="D5836" s="53">
        <v>7</v>
      </c>
      <c r="E5836" s="53" t="s">
        <v>5364</v>
      </c>
      <c r="F5836" s="53" t="s">
        <v>5318</v>
      </c>
      <c r="G5836" s="53" t="str">
        <f>VLOOKUP(F5836,'[2]チョウnlist_Bu+Idx'!$A$2:$G$779,7,FALSE)</f>
        <v>シジミチョウ科</v>
      </c>
      <c r="H5836" s="53">
        <v>8</v>
      </c>
      <c r="I5836" s="53">
        <v>1</v>
      </c>
      <c r="M5836" s="52">
        <v>9</v>
      </c>
      <c r="O5836" s="18" t="str">
        <f>IFERROR(VLOOKUP(F5836,'（鳥類・チョウ）vlookup関数用'!$D$35:$F$38,3,0),"")</f>
        <v/>
      </c>
      <c r="P5836" s="18" t="str">
        <f>IFERROR(VLOOKUP(F5836,特定外来生物!$A$3:$G$24,7,0),"")</f>
        <v/>
      </c>
      <c r="Q5836" s="17" t="str">
        <f>IFERROR(VLOOKUP(F5836,県RL2019!$B$2:$H$605,4,0),"")</f>
        <v/>
      </c>
      <c r="R5836" s="17" t="str">
        <f>IFERROR(VLOOKUP(F5836,県RL2019!$B$2:$H$605,5,0),"")</f>
        <v/>
      </c>
      <c r="S5836" s="17" t="str">
        <f>IFERROR(VLOOKUP(F5836,県RL2011!$F$3:$H$906,2,0),"")</f>
        <v/>
      </c>
      <c r="T5836" s="17" t="str">
        <f>IFERROR(VLOOKUP(F5836,県RL2011!$F$3:$H$906,3,0),"")</f>
        <v/>
      </c>
      <c r="U5836" s="150" t="str">
        <f>IFERROR(VLOOKUP(F5836,国RL2020!$B$2:$E$878,4,0),"")</f>
        <v/>
      </c>
      <c r="V5836" s="150" t="str">
        <f>IFERROR(VLOOKUP(F5836,国RL2020!$B$2:$E$878,3,0),"")</f>
        <v/>
      </c>
      <c r="W5836" s="19" t="str">
        <f>IFERROR(VLOOKUP(F5836,国RL2019!$B$2:$E$873,4,0),"")</f>
        <v/>
      </c>
      <c r="X5836" s="19" t="str">
        <f>IFERROR(VLOOKUP(F5836,国RL2019!$B$2:$E$873,3,0),"")</f>
        <v/>
      </c>
      <c r="Y5836" s="19" t="str">
        <f>IFERROR(VLOOKUP(F5836,国RL2017!$B$2:$E$870,4,0),"")</f>
        <v/>
      </c>
      <c r="Z5836" s="19" t="str">
        <f>IFERROR(VLOOKUP(F5836,国RL2017!$B$2:$E$870,3,0),"")</f>
        <v/>
      </c>
      <c r="AA5836" s="19" t="str">
        <f>IFERROR(VLOOKUP(F5836,国RL2006!$B$2:$E$567,4,0),"")</f>
        <v/>
      </c>
      <c r="AB5836" s="19" t="str">
        <f>IFERROR(VLOOKUP(F5836,国RL2006!$B$2:$E$567,3,0),"")</f>
        <v/>
      </c>
    </row>
    <row r="5837" spans="1:28" x14ac:dyDescent="0.15">
      <c r="A5837" s="170">
        <v>5836</v>
      </c>
      <c r="B5837" s="24">
        <v>2025</v>
      </c>
      <c r="C5837" s="53">
        <v>11</v>
      </c>
      <c r="D5837" s="53">
        <v>7</v>
      </c>
      <c r="E5837" s="53" t="s">
        <v>5364</v>
      </c>
      <c r="F5837" s="53" t="s">
        <v>5271</v>
      </c>
      <c r="G5837" s="53" t="str">
        <f>VLOOKUP(F5837,'[2]チョウnlist_Bu+Idx'!$A$2:$G$779,7,FALSE)</f>
        <v>シジミチョウ科</v>
      </c>
      <c r="H5837" s="53">
        <v>1</v>
      </c>
      <c r="M5837" s="52">
        <v>1</v>
      </c>
      <c r="O5837" s="18" t="str">
        <f>IFERROR(VLOOKUP(F5837,'（鳥類・チョウ）vlookup関数用'!$D$35:$F$38,3,0),"")</f>
        <v/>
      </c>
      <c r="P5837" s="18" t="str">
        <f>IFERROR(VLOOKUP(F5837,特定外来生物!$A$3:$G$24,7,0),"")</f>
        <v/>
      </c>
      <c r="Q5837" s="17" t="str">
        <f>IFERROR(VLOOKUP(F5837,県RL2019!$B$2:$H$605,4,0),"")</f>
        <v/>
      </c>
      <c r="R5837" s="17" t="str">
        <f>IFERROR(VLOOKUP(F5837,県RL2019!$B$2:$H$605,5,0),"")</f>
        <v/>
      </c>
      <c r="S5837" s="17" t="str">
        <f>IFERROR(VLOOKUP(F5837,県RL2011!$F$3:$H$906,2,0),"")</f>
        <v/>
      </c>
      <c r="T5837" s="17" t="str">
        <f>IFERROR(VLOOKUP(F5837,県RL2011!$F$3:$H$906,3,0),"")</f>
        <v/>
      </c>
      <c r="U5837" s="150" t="str">
        <f>IFERROR(VLOOKUP(F5837,国RL2020!$B$2:$E$878,4,0),"")</f>
        <v/>
      </c>
      <c r="V5837" s="150" t="str">
        <f>IFERROR(VLOOKUP(F5837,国RL2020!$B$2:$E$878,3,0),"")</f>
        <v/>
      </c>
      <c r="W5837" s="19" t="str">
        <f>IFERROR(VLOOKUP(F5837,国RL2019!$B$2:$E$873,4,0),"")</f>
        <v/>
      </c>
      <c r="X5837" s="19" t="str">
        <f>IFERROR(VLOOKUP(F5837,国RL2019!$B$2:$E$873,3,0),"")</f>
        <v/>
      </c>
      <c r="Y5837" s="19" t="str">
        <f>IFERROR(VLOOKUP(F5837,国RL2017!$B$2:$E$870,4,0),"")</f>
        <v/>
      </c>
      <c r="Z5837" s="19" t="str">
        <f>IFERROR(VLOOKUP(F5837,国RL2017!$B$2:$E$870,3,0),"")</f>
        <v/>
      </c>
      <c r="AA5837" s="19" t="str">
        <f>IFERROR(VLOOKUP(F5837,国RL2006!$B$2:$E$567,4,0),"")</f>
        <v/>
      </c>
      <c r="AB5837" s="19" t="str">
        <f>IFERROR(VLOOKUP(F5837,国RL2006!$B$2:$E$567,3,0),"")</f>
        <v/>
      </c>
    </row>
    <row r="5838" spans="1:28" x14ac:dyDescent="0.15">
      <c r="A5838" s="170">
        <v>5837</v>
      </c>
      <c r="B5838" s="24">
        <v>2025</v>
      </c>
      <c r="C5838" s="53">
        <v>11</v>
      </c>
      <c r="D5838" s="53">
        <v>7</v>
      </c>
      <c r="E5838" s="53" t="s">
        <v>5364</v>
      </c>
      <c r="F5838" s="53" t="s">
        <v>5266</v>
      </c>
      <c r="G5838" s="53" t="str">
        <f>VLOOKUP(F5838,'[2]チョウnlist_Bu+Idx'!$A$2:$G$779,7,FALSE)</f>
        <v>タテハチョウ科</v>
      </c>
      <c r="H5838" s="53">
        <v>7</v>
      </c>
      <c r="I5838" s="53">
        <v>7</v>
      </c>
      <c r="M5838" s="52">
        <v>14</v>
      </c>
      <c r="O5838" s="18" t="str">
        <f>IFERROR(VLOOKUP(F5838,'（鳥類・チョウ）vlookup関数用'!$D$35:$F$38,3,0),"")</f>
        <v/>
      </c>
      <c r="P5838" s="18" t="str">
        <f>IFERROR(VLOOKUP(F5838,特定外来生物!$A$3:$G$24,7,0),"")</f>
        <v/>
      </c>
      <c r="Q5838" s="17" t="str">
        <f>IFERROR(VLOOKUP(F5838,県RL2019!$B$2:$H$605,4,0),"")</f>
        <v/>
      </c>
      <c r="R5838" s="17" t="str">
        <f>IFERROR(VLOOKUP(F5838,県RL2019!$B$2:$H$605,5,0),"")</f>
        <v/>
      </c>
      <c r="S5838" s="17" t="str">
        <f>IFERROR(VLOOKUP(F5838,県RL2011!$F$3:$H$906,2,0),"")</f>
        <v/>
      </c>
      <c r="T5838" s="17" t="str">
        <f>IFERROR(VLOOKUP(F5838,県RL2011!$F$3:$H$906,3,0),"")</f>
        <v/>
      </c>
      <c r="U5838" s="150" t="str">
        <f>IFERROR(VLOOKUP(F5838,国RL2020!$B$2:$E$878,4,0),"")</f>
        <v/>
      </c>
      <c r="V5838" s="150" t="str">
        <f>IFERROR(VLOOKUP(F5838,国RL2020!$B$2:$E$878,3,0),"")</f>
        <v/>
      </c>
      <c r="W5838" s="19" t="str">
        <f>IFERROR(VLOOKUP(F5838,国RL2019!$B$2:$E$873,4,0),"")</f>
        <v/>
      </c>
      <c r="X5838" s="19" t="str">
        <f>IFERROR(VLOOKUP(F5838,国RL2019!$B$2:$E$873,3,0),"")</f>
        <v/>
      </c>
      <c r="Y5838" s="19" t="str">
        <f>IFERROR(VLOOKUP(F5838,国RL2017!$B$2:$E$870,4,0),"")</f>
        <v/>
      </c>
      <c r="Z5838" s="19" t="str">
        <f>IFERROR(VLOOKUP(F5838,国RL2017!$B$2:$E$870,3,0),"")</f>
        <v/>
      </c>
      <c r="AA5838" s="19" t="str">
        <f>IFERROR(VLOOKUP(F5838,国RL2006!$B$2:$E$567,4,0),"")</f>
        <v/>
      </c>
      <c r="AB5838" s="19" t="str">
        <f>IFERROR(VLOOKUP(F5838,国RL2006!$B$2:$E$567,3,0),"")</f>
        <v/>
      </c>
    </row>
    <row r="5839" spans="1:28" x14ac:dyDescent="0.15">
      <c r="A5839" s="170">
        <v>5838</v>
      </c>
      <c r="B5839" s="24">
        <v>2025</v>
      </c>
      <c r="C5839" s="53">
        <v>11</v>
      </c>
      <c r="D5839" s="53">
        <v>7</v>
      </c>
      <c r="E5839" s="53" t="s">
        <v>5364</v>
      </c>
      <c r="F5839" s="53" t="s">
        <v>5267</v>
      </c>
      <c r="G5839" s="53" t="str">
        <f>VLOOKUP(F5839,'[2]チョウnlist_Bu+Idx'!$A$2:$G$779,7,FALSE)</f>
        <v>タテハチョウ科</v>
      </c>
      <c r="H5839" s="53">
        <v>2</v>
      </c>
      <c r="M5839" s="52">
        <v>2</v>
      </c>
      <c r="O5839" s="18" t="str">
        <f>IFERROR(VLOOKUP(F5839,'（鳥類・チョウ）vlookup関数用'!$D$35:$F$38,3,0),"")</f>
        <v/>
      </c>
      <c r="P5839" s="18" t="str">
        <f>IFERROR(VLOOKUP(F5839,特定外来生物!$A$3:$G$24,7,0),"")</f>
        <v/>
      </c>
      <c r="Q5839" s="17" t="str">
        <f>IFERROR(VLOOKUP(F5839,県RL2019!$B$2:$H$605,4,0),"")</f>
        <v/>
      </c>
      <c r="R5839" s="17" t="str">
        <f>IFERROR(VLOOKUP(F5839,県RL2019!$B$2:$H$605,5,0),"")</f>
        <v/>
      </c>
      <c r="S5839" s="17" t="str">
        <f>IFERROR(VLOOKUP(F5839,県RL2011!$F$3:$H$906,2,0),"")</f>
        <v/>
      </c>
      <c r="T5839" s="17" t="str">
        <f>IFERROR(VLOOKUP(F5839,県RL2011!$F$3:$H$906,3,0),"")</f>
        <v/>
      </c>
      <c r="U5839" s="150" t="str">
        <f>IFERROR(VLOOKUP(F5839,国RL2020!$B$2:$E$878,4,0),"")</f>
        <v/>
      </c>
      <c r="V5839" s="150" t="str">
        <f>IFERROR(VLOOKUP(F5839,国RL2020!$B$2:$E$878,3,0),"")</f>
        <v/>
      </c>
      <c r="W5839" s="19" t="str">
        <f>IFERROR(VLOOKUP(F5839,国RL2019!$B$2:$E$873,4,0),"")</f>
        <v/>
      </c>
      <c r="X5839" s="19" t="str">
        <f>IFERROR(VLOOKUP(F5839,国RL2019!$B$2:$E$873,3,0),"")</f>
        <v/>
      </c>
      <c r="Y5839" s="19" t="str">
        <f>IFERROR(VLOOKUP(F5839,国RL2017!$B$2:$E$870,4,0),"")</f>
        <v/>
      </c>
      <c r="Z5839" s="19" t="str">
        <f>IFERROR(VLOOKUP(F5839,国RL2017!$B$2:$E$870,3,0),"")</f>
        <v/>
      </c>
      <c r="AA5839" s="19" t="str">
        <f>IFERROR(VLOOKUP(F5839,国RL2006!$B$2:$E$567,4,0),"")</f>
        <v/>
      </c>
      <c r="AB5839" s="19" t="str">
        <f>IFERROR(VLOOKUP(F5839,国RL2006!$B$2:$E$567,3,0),"")</f>
        <v/>
      </c>
    </row>
    <row r="5840" spans="1:28" x14ac:dyDescent="0.15">
      <c r="A5840" s="170">
        <v>5839</v>
      </c>
      <c r="B5840" s="24">
        <v>2025</v>
      </c>
      <c r="C5840" s="53">
        <v>11</v>
      </c>
      <c r="D5840" s="53">
        <v>7</v>
      </c>
      <c r="E5840" s="53" t="s">
        <v>5364</v>
      </c>
      <c r="F5840" s="53" t="s">
        <v>5309</v>
      </c>
      <c r="G5840" s="53" t="str">
        <f>VLOOKUP(F5840,'[2]チョウnlist_Bu+Idx'!$A$2:$G$779,7,FALSE)</f>
        <v>タテハチョウ科</v>
      </c>
      <c r="H5840" s="53">
        <v>1</v>
      </c>
      <c r="I5840" s="53">
        <v>1</v>
      </c>
      <c r="M5840" s="52">
        <v>2</v>
      </c>
      <c r="O5840" s="18" t="str">
        <f>IFERROR(VLOOKUP(F5840,'（鳥類・チョウ）vlookup関数用'!$D$35:$F$38,3,0),"")</f>
        <v/>
      </c>
      <c r="P5840" s="18" t="str">
        <f>IFERROR(VLOOKUP(F5840,特定外来生物!$A$3:$G$24,7,0),"")</f>
        <v/>
      </c>
      <c r="Q5840" s="17" t="str">
        <f>IFERROR(VLOOKUP(F5840,県RL2019!$B$2:$H$605,4,0),"")</f>
        <v/>
      </c>
      <c r="R5840" s="17" t="str">
        <f>IFERROR(VLOOKUP(F5840,県RL2019!$B$2:$H$605,5,0),"")</f>
        <v/>
      </c>
      <c r="S5840" s="17" t="str">
        <f>IFERROR(VLOOKUP(F5840,県RL2011!$F$3:$H$906,2,0),"")</f>
        <v/>
      </c>
      <c r="T5840" s="17" t="str">
        <f>IFERROR(VLOOKUP(F5840,県RL2011!$F$3:$H$906,3,0),"")</f>
        <v/>
      </c>
      <c r="U5840" s="150" t="str">
        <f>IFERROR(VLOOKUP(F5840,国RL2020!$B$2:$E$878,4,0),"")</f>
        <v/>
      </c>
      <c r="V5840" s="150" t="str">
        <f>IFERROR(VLOOKUP(F5840,国RL2020!$B$2:$E$878,3,0),"")</f>
        <v/>
      </c>
      <c r="W5840" s="19" t="str">
        <f>IFERROR(VLOOKUP(F5840,国RL2019!$B$2:$E$873,4,0),"")</f>
        <v/>
      </c>
      <c r="X5840" s="19" t="str">
        <f>IFERROR(VLOOKUP(F5840,国RL2019!$B$2:$E$873,3,0),"")</f>
        <v/>
      </c>
      <c r="Y5840" s="19" t="str">
        <f>IFERROR(VLOOKUP(F5840,国RL2017!$B$2:$E$870,4,0),"")</f>
        <v/>
      </c>
      <c r="Z5840" s="19" t="str">
        <f>IFERROR(VLOOKUP(F5840,国RL2017!$B$2:$E$870,3,0),"")</f>
        <v/>
      </c>
      <c r="AA5840" s="19" t="str">
        <f>IFERROR(VLOOKUP(F5840,国RL2006!$B$2:$E$567,4,0),"")</f>
        <v/>
      </c>
      <c r="AB5840" s="19" t="str">
        <f>IFERROR(VLOOKUP(F5840,国RL2006!$B$2:$E$567,3,0),"")</f>
        <v/>
      </c>
    </row>
    <row r="5841" spans="1:28" x14ac:dyDescent="0.15">
      <c r="A5841" s="170">
        <v>5840</v>
      </c>
      <c r="B5841" s="24">
        <v>2025</v>
      </c>
      <c r="C5841" s="53">
        <v>11</v>
      </c>
      <c r="D5841" s="53">
        <v>7</v>
      </c>
      <c r="E5841" s="53" t="s">
        <v>5364</v>
      </c>
      <c r="F5841" s="53" t="s">
        <v>5323</v>
      </c>
      <c r="G5841" s="53" t="str">
        <f>VLOOKUP(F5841,'[2]チョウnlist_Bu+Idx'!$A$2:$G$779,7,FALSE)</f>
        <v>セセリチョウ科</v>
      </c>
      <c r="H5841" s="53">
        <v>2</v>
      </c>
      <c r="I5841" s="53">
        <v>1</v>
      </c>
      <c r="M5841" s="52">
        <v>3</v>
      </c>
      <c r="O5841" s="18" t="str">
        <f>IFERROR(VLOOKUP(F5841,'（鳥類・チョウ）vlookup関数用'!$D$35:$F$38,3,0),"")</f>
        <v/>
      </c>
      <c r="P5841" s="18" t="str">
        <f>IFERROR(VLOOKUP(F5841,特定外来生物!$A$3:$G$24,7,0),"")</f>
        <v/>
      </c>
      <c r="Q5841" s="17" t="str">
        <f>IFERROR(VLOOKUP(F5841,県RL2019!$B$2:$H$605,4,0),"")</f>
        <v/>
      </c>
      <c r="R5841" s="17" t="str">
        <f>IFERROR(VLOOKUP(F5841,県RL2019!$B$2:$H$605,5,0),"")</f>
        <v/>
      </c>
      <c r="S5841" s="17" t="str">
        <f>IFERROR(VLOOKUP(F5841,県RL2011!$F$3:$H$906,2,0),"")</f>
        <v/>
      </c>
      <c r="T5841" s="17" t="str">
        <f>IFERROR(VLOOKUP(F5841,県RL2011!$F$3:$H$906,3,0),"")</f>
        <v/>
      </c>
      <c r="U5841" s="150" t="str">
        <f>IFERROR(VLOOKUP(F5841,国RL2020!$B$2:$E$878,4,0),"")</f>
        <v/>
      </c>
      <c r="V5841" s="150" t="str">
        <f>IFERROR(VLOOKUP(F5841,国RL2020!$B$2:$E$878,3,0),"")</f>
        <v/>
      </c>
      <c r="W5841" s="19" t="str">
        <f>IFERROR(VLOOKUP(F5841,国RL2019!$B$2:$E$873,4,0),"")</f>
        <v/>
      </c>
      <c r="X5841" s="19" t="str">
        <f>IFERROR(VLOOKUP(F5841,国RL2019!$B$2:$E$873,3,0),"")</f>
        <v/>
      </c>
      <c r="Y5841" s="19" t="str">
        <f>IFERROR(VLOOKUP(F5841,国RL2017!$B$2:$E$870,4,0),"")</f>
        <v/>
      </c>
      <c r="Z5841" s="19" t="str">
        <f>IFERROR(VLOOKUP(F5841,国RL2017!$B$2:$E$870,3,0),"")</f>
        <v/>
      </c>
      <c r="AA5841" s="19" t="str">
        <f>IFERROR(VLOOKUP(F5841,国RL2006!$B$2:$E$567,4,0),"")</f>
        <v/>
      </c>
      <c r="AB5841" s="19" t="str">
        <f>IFERROR(VLOOKUP(F5841,国RL2006!$B$2:$E$567,3,0),"")</f>
        <v/>
      </c>
    </row>
  </sheetData>
  <autoFilter ref="A1:AC5841" xr:uid="{00000000-0009-0000-0000-000000000000}"/>
  <phoneticPr fontId="3"/>
  <pageMargins left="0.70866141732283472" right="0.70866141732283472" top="0.74803149606299213" bottom="0.74803149606299213" header="0.31496062992125984" footer="0.31496062992125984"/>
  <pageSetup paperSize="9" scale="76" orientation="landscape" r:id="rId1"/>
  <headerFooter>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780"/>
  <sheetViews>
    <sheetView workbookViewId="0">
      <pane xSplit="2" ySplit="1" topLeftCell="C462" activePane="bottomRight" state="frozenSplit"/>
      <selection activeCell="G29" sqref="G29"/>
      <selection pane="topRight" activeCell="G29" sqref="G29"/>
      <selection pane="bottomLeft" activeCell="G29" sqref="G29"/>
      <selection pane="bottomRight" activeCell="A567" sqref="A567"/>
    </sheetView>
  </sheetViews>
  <sheetFormatPr defaultColWidth="8.5" defaultRowHeight="11.25" x14ac:dyDescent="0.15"/>
  <cols>
    <col min="1" max="1" width="23" style="30" customWidth="1"/>
    <col min="2" max="2" width="9.625" style="30" customWidth="1"/>
    <col min="3" max="3" width="14.875" style="30" customWidth="1"/>
    <col min="4" max="4" width="9.25" style="30" customWidth="1"/>
    <col min="5" max="5" width="7.625" style="31" customWidth="1"/>
    <col min="6" max="6" width="9.125" style="31" customWidth="1"/>
    <col min="7" max="8" width="15" style="30" customWidth="1"/>
    <col min="9" max="9" width="14.875" style="32" customWidth="1"/>
    <col min="10" max="10" width="16.125" style="33" customWidth="1"/>
    <col min="11" max="16384" width="8.5" style="33"/>
  </cols>
  <sheetData>
    <row r="1" spans="1:15" s="29" customFormat="1" ht="15" customHeight="1" x14ac:dyDescent="0.15">
      <c r="A1" s="26" t="s">
        <v>2990</v>
      </c>
      <c r="B1" s="26" t="s">
        <v>2991</v>
      </c>
      <c r="C1" s="26" t="s">
        <v>2992</v>
      </c>
      <c r="D1" s="26" t="s">
        <v>2993</v>
      </c>
      <c r="E1" s="27" t="s">
        <v>2994</v>
      </c>
      <c r="F1" s="27" t="s">
        <v>2995</v>
      </c>
      <c r="G1" s="26" t="s">
        <v>2996</v>
      </c>
      <c r="H1" s="26" t="s">
        <v>2997</v>
      </c>
      <c r="I1" s="27" t="s">
        <v>2998</v>
      </c>
      <c r="J1" s="27" t="s">
        <v>2999</v>
      </c>
      <c r="K1" s="28" t="s">
        <v>3000</v>
      </c>
      <c r="L1" s="28" t="s">
        <v>3001</v>
      </c>
      <c r="M1" s="28" t="s">
        <v>3002</v>
      </c>
      <c r="N1" s="28" t="s">
        <v>3003</v>
      </c>
      <c r="O1" s="28"/>
    </row>
    <row r="2" spans="1:15" x14ac:dyDescent="0.15">
      <c r="A2" s="30" t="s">
        <v>3004</v>
      </c>
      <c r="B2" s="30" t="s">
        <v>3005</v>
      </c>
      <c r="C2" s="30" t="s">
        <v>930</v>
      </c>
      <c r="D2" s="30" t="s">
        <v>3006</v>
      </c>
      <c r="E2" s="31">
        <v>1</v>
      </c>
      <c r="F2" s="31" t="s">
        <v>3007</v>
      </c>
      <c r="G2" s="30" t="s">
        <v>3008</v>
      </c>
      <c r="H2" s="30" t="s">
        <v>3009</v>
      </c>
      <c r="I2" s="32" t="s">
        <v>3009</v>
      </c>
      <c r="K2" s="34" t="s">
        <v>3010</v>
      </c>
      <c r="L2" s="33" t="s">
        <v>3010</v>
      </c>
      <c r="M2" s="33" t="s">
        <v>3011</v>
      </c>
      <c r="N2" s="33" t="s">
        <v>3012</v>
      </c>
    </row>
    <row r="3" spans="1:15" x14ac:dyDescent="0.15">
      <c r="A3" s="30" t="s">
        <v>3013</v>
      </c>
      <c r="B3" s="30" t="s">
        <v>3014</v>
      </c>
      <c r="C3" s="30" t="s">
        <v>930</v>
      </c>
      <c r="D3" s="30" t="s">
        <v>3006</v>
      </c>
      <c r="E3" s="31">
        <v>2</v>
      </c>
      <c r="F3" s="31" t="s">
        <v>3007</v>
      </c>
      <c r="G3" s="30" t="s">
        <v>3008</v>
      </c>
      <c r="H3" s="30" t="s">
        <v>3009</v>
      </c>
      <c r="I3" s="32" t="s">
        <v>3009</v>
      </c>
      <c r="K3" s="34" t="s">
        <v>3010</v>
      </c>
      <c r="L3" s="33" t="s">
        <v>3010</v>
      </c>
      <c r="M3" s="33" t="s">
        <v>3010</v>
      </c>
    </row>
    <row r="4" spans="1:15" x14ac:dyDescent="0.15">
      <c r="A4" s="30" t="s">
        <v>3015</v>
      </c>
      <c r="B4" s="30" t="s">
        <v>3014</v>
      </c>
      <c r="C4" s="30" t="s">
        <v>930</v>
      </c>
      <c r="D4" s="30" t="s">
        <v>3006</v>
      </c>
      <c r="E4" s="31">
        <v>3</v>
      </c>
      <c r="F4" s="31" t="s">
        <v>3007</v>
      </c>
      <c r="G4" s="30" t="s">
        <v>3008</v>
      </c>
      <c r="H4" s="30" t="s">
        <v>3009</v>
      </c>
      <c r="I4" s="32" t="s">
        <v>3009</v>
      </c>
      <c r="K4" s="34" t="s">
        <v>3010</v>
      </c>
      <c r="L4" s="33" t="s">
        <v>3010</v>
      </c>
      <c r="M4" s="33" t="s">
        <v>3010</v>
      </c>
    </row>
    <row r="5" spans="1:15" x14ac:dyDescent="0.15">
      <c r="A5" s="30" t="s">
        <v>1168</v>
      </c>
      <c r="B5" s="30" t="s">
        <v>3005</v>
      </c>
      <c r="C5" s="30" t="s">
        <v>1168</v>
      </c>
      <c r="D5" s="30" t="s">
        <v>3006</v>
      </c>
      <c r="E5" s="31">
        <v>4</v>
      </c>
      <c r="F5" s="31" t="s">
        <v>3007</v>
      </c>
      <c r="G5" s="30" t="s">
        <v>3008</v>
      </c>
      <c r="H5" s="30" t="s">
        <v>2899</v>
      </c>
      <c r="I5" s="32" t="s">
        <v>2899</v>
      </c>
      <c r="K5" s="34" t="s">
        <v>3010</v>
      </c>
      <c r="L5" s="33" t="s">
        <v>3010</v>
      </c>
      <c r="M5" s="33" t="s">
        <v>3011</v>
      </c>
      <c r="N5" s="33" t="s">
        <v>3016</v>
      </c>
    </row>
    <row r="6" spans="1:15" x14ac:dyDescent="0.15">
      <c r="A6" s="30" t="s">
        <v>706</v>
      </c>
      <c r="B6" s="30" t="s">
        <v>3005</v>
      </c>
      <c r="C6" s="30" t="s">
        <v>706</v>
      </c>
      <c r="D6" s="30" t="s">
        <v>3006</v>
      </c>
      <c r="E6" s="31">
        <v>5</v>
      </c>
      <c r="F6" s="31" t="s">
        <v>3017</v>
      </c>
      <c r="G6" s="30" t="s">
        <v>3008</v>
      </c>
      <c r="H6" s="30" t="s">
        <v>3018</v>
      </c>
      <c r="K6" s="34">
        <v>6</v>
      </c>
      <c r="L6" s="33" t="s">
        <v>3010</v>
      </c>
      <c r="M6" s="33" t="s">
        <v>3019</v>
      </c>
      <c r="N6" s="33" t="s">
        <v>3020</v>
      </c>
    </row>
    <row r="7" spans="1:15" x14ac:dyDescent="0.15">
      <c r="A7" s="30" t="s">
        <v>58</v>
      </c>
      <c r="B7" s="30" t="s">
        <v>3005</v>
      </c>
      <c r="C7" s="30" t="s">
        <v>58</v>
      </c>
      <c r="D7" s="30" t="s">
        <v>3006</v>
      </c>
      <c r="E7" s="31">
        <v>6</v>
      </c>
      <c r="F7" s="31" t="s">
        <v>3021</v>
      </c>
      <c r="G7" s="30" t="s">
        <v>3008</v>
      </c>
      <c r="H7" s="30" t="s">
        <v>3018</v>
      </c>
      <c r="K7" s="34">
        <v>5</v>
      </c>
      <c r="L7" s="33" t="s">
        <v>3010</v>
      </c>
      <c r="M7" s="33" t="s">
        <v>3022</v>
      </c>
      <c r="N7" s="33" t="s">
        <v>3023</v>
      </c>
    </row>
    <row r="8" spans="1:15" x14ac:dyDescent="0.15">
      <c r="A8" s="30" t="s">
        <v>3024</v>
      </c>
      <c r="B8" s="30" t="s">
        <v>3005</v>
      </c>
      <c r="C8" s="30" t="s">
        <v>3024</v>
      </c>
      <c r="D8" s="30" t="s">
        <v>3006</v>
      </c>
      <c r="E8" s="31">
        <v>7</v>
      </c>
      <c r="F8" s="31" t="s">
        <v>3025</v>
      </c>
      <c r="G8" s="30" t="s">
        <v>3008</v>
      </c>
      <c r="H8" s="30" t="s">
        <v>3018</v>
      </c>
      <c r="K8" s="34" t="s">
        <v>3010</v>
      </c>
      <c r="L8" s="33" t="s">
        <v>3010</v>
      </c>
      <c r="M8" s="33" t="s">
        <v>3011</v>
      </c>
      <c r="N8" s="33" t="s">
        <v>3026</v>
      </c>
    </row>
    <row r="9" spans="1:15" x14ac:dyDescent="0.15">
      <c r="A9" s="30" t="s">
        <v>3027</v>
      </c>
      <c r="B9" s="30" t="s">
        <v>3005</v>
      </c>
      <c r="C9" s="30" t="s">
        <v>3027</v>
      </c>
      <c r="D9" s="30" t="s">
        <v>3006</v>
      </c>
      <c r="E9" s="31">
        <v>8</v>
      </c>
      <c r="F9" s="31" t="s">
        <v>3028</v>
      </c>
      <c r="G9" s="30" t="s">
        <v>3008</v>
      </c>
      <c r="H9" s="30" t="s">
        <v>3018</v>
      </c>
      <c r="K9" s="34" t="s">
        <v>3010</v>
      </c>
      <c r="L9" s="33" t="s">
        <v>3029</v>
      </c>
      <c r="M9" s="33" t="s">
        <v>3019</v>
      </c>
      <c r="N9" s="33" t="s">
        <v>3030</v>
      </c>
    </row>
    <row r="10" spans="1:15" x14ac:dyDescent="0.15">
      <c r="A10" s="30" t="s">
        <v>705</v>
      </c>
      <c r="B10" s="30" t="s">
        <v>3005</v>
      </c>
      <c r="C10" s="30" t="s">
        <v>705</v>
      </c>
      <c r="D10" s="30" t="s">
        <v>3006</v>
      </c>
      <c r="E10" s="31">
        <v>9</v>
      </c>
      <c r="F10" s="31" t="s">
        <v>3031</v>
      </c>
      <c r="G10" s="30" t="s">
        <v>3008</v>
      </c>
      <c r="H10" s="30" t="s">
        <v>3018</v>
      </c>
      <c r="K10" s="34" t="s">
        <v>3010</v>
      </c>
      <c r="L10" s="33" t="s">
        <v>3010</v>
      </c>
      <c r="M10" s="33" t="s">
        <v>3019</v>
      </c>
      <c r="N10" s="33" t="s">
        <v>3032</v>
      </c>
    </row>
    <row r="11" spans="1:15" x14ac:dyDescent="0.15">
      <c r="A11" s="30" t="s">
        <v>3033</v>
      </c>
      <c r="B11" s="30" t="s">
        <v>3014</v>
      </c>
      <c r="C11" s="30" t="s">
        <v>705</v>
      </c>
      <c r="D11" s="30" t="s">
        <v>3006</v>
      </c>
      <c r="E11" s="31">
        <v>10</v>
      </c>
      <c r="F11" s="31" t="s">
        <v>3031</v>
      </c>
      <c r="G11" s="30" t="s">
        <v>3008</v>
      </c>
      <c r="H11" s="30" t="s">
        <v>3018</v>
      </c>
      <c r="K11" s="34" t="s">
        <v>3010</v>
      </c>
      <c r="L11" s="33" t="s">
        <v>3010</v>
      </c>
      <c r="M11" s="33" t="s">
        <v>3010</v>
      </c>
    </row>
    <row r="12" spans="1:15" x14ac:dyDescent="0.15">
      <c r="A12" s="30" t="s">
        <v>3034</v>
      </c>
      <c r="B12" s="30" t="s">
        <v>3014</v>
      </c>
      <c r="C12" s="30" t="s">
        <v>705</v>
      </c>
      <c r="D12" s="30" t="s">
        <v>3006</v>
      </c>
      <c r="E12" s="31">
        <v>11</v>
      </c>
      <c r="F12" s="31" t="s">
        <v>3031</v>
      </c>
      <c r="G12" s="30" t="s">
        <v>3008</v>
      </c>
      <c r="H12" s="30" t="s">
        <v>3018</v>
      </c>
      <c r="K12" s="34" t="s">
        <v>3010</v>
      </c>
      <c r="L12" s="33" t="s">
        <v>3010</v>
      </c>
      <c r="M12" s="33" t="s">
        <v>3010</v>
      </c>
    </row>
    <row r="13" spans="1:15" x14ac:dyDescent="0.15">
      <c r="A13" s="30" t="s">
        <v>3035</v>
      </c>
      <c r="B13" s="30" t="s">
        <v>3005</v>
      </c>
      <c r="C13" s="30" t="s">
        <v>3035</v>
      </c>
      <c r="D13" s="30" t="s">
        <v>3006</v>
      </c>
      <c r="E13" s="31">
        <v>12</v>
      </c>
      <c r="F13" s="31" t="s">
        <v>3036</v>
      </c>
      <c r="G13" s="30" t="s">
        <v>3008</v>
      </c>
      <c r="H13" s="30" t="s">
        <v>3018</v>
      </c>
      <c r="K13" s="34" t="s">
        <v>3010</v>
      </c>
      <c r="L13" s="33" t="s">
        <v>3010</v>
      </c>
      <c r="M13" s="33" t="s">
        <v>3022</v>
      </c>
      <c r="N13" s="33" t="s">
        <v>3037</v>
      </c>
    </row>
    <row r="14" spans="1:15" x14ac:dyDescent="0.15">
      <c r="A14" s="30" t="s">
        <v>3038</v>
      </c>
      <c r="B14" s="30" t="s">
        <v>3005</v>
      </c>
      <c r="C14" s="30" t="s">
        <v>3038</v>
      </c>
      <c r="D14" s="30" t="s">
        <v>3006</v>
      </c>
      <c r="E14" s="31">
        <v>13</v>
      </c>
      <c r="F14" s="31" t="s">
        <v>3039</v>
      </c>
      <c r="G14" s="30" t="s">
        <v>3008</v>
      </c>
      <c r="H14" s="30" t="s">
        <v>3018</v>
      </c>
      <c r="K14" s="34" t="s">
        <v>3010</v>
      </c>
      <c r="L14" s="33" t="s">
        <v>3010</v>
      </c>
      <c r="M14" s="33" t="s">
        <v>3019</v>
      </c>
      <c r="N14" s="33" t="s">
        <v>3040</v>
      </c>
    </row>
    <row r="15" spans="1:15" x14ac:dyDescent="0.15">
      <c r="A15" s="30" t="s">
        <v>3041</v>
      </c>
      <c r="B15" s="30" t="s">
        <v>3005</v>
      </c>
      <c r="C15" s="30" t="s">
        <v>3041</v>
      </c>
      <c r="D15" s="30" t="s">
        <v>3006</v>
      </c>
      <c r="E15" s="31">
        <v>14</v>
      </c>
      <c r="F15" s="31" t="s">
        <v>3039</v>
      </c>
      <c r="G15" s="30" t="s">
        <v>3008</v>
      </c>
      <c r="H15" s="30" t="s">
        <v>3018</v>
      </c>
      <c r="K15" s="34" t="s">
        <v>3010</v>
      </c>
      <c r="L15" s="33" t="s">
        <v>3010</v>
      </c>
      <c r="M15" s="33" t="s">
        <v>3022</v>
      </c>
      <c r="N15" s="33" t="s">
        <v>3042</v>
      </c>
    </row>
    <row r="16" spans="1:15" x14ac:dyDescent="0.15">
      <c r="A16" s="30" t="s">
        <v>3043</v>
      </c>
      <c r="B16" s="30" t="s">
        <v>3044</v>
      </c>
      <c r="C16" s="30" t="s">
        <v>3041</v>
      </c>
      <c r="D16" s="30" t="s">
        <v>3006</v>
      </c>
      <c r="E16" s="31">
        <v>15</v>
      </c>
      <c r="F16" s="31" t="s">
        <v>3010</v>
      </c>
      <c r="G16" s="30" t="s">
        <v>3010</v>
      </c>
      <c r="H16" s="30" t="s">
        <v>3018</v>
      </c>
      <c r="K16" s="34" t="s">
        <v>3010</v>
      </c>
      <c r="L16" s="33" t="s">
        <v>3010</v>
      </c>
      <c r="M16" s="33" t="s">
        <v>3010</v>
      </c>
    </row>
    <row r="17" spans="1:14" x14ac:dyDescent="0.15">
      <c r="A17" s="30" t="s">
        <v>54</v>
      </c>
      <c r="B17" s="30" t="s">
        <v>3005</v>
      </c>
      <c r="C17" s="30" t="s">
        <v>54</v>
      </c>
      <c r="D17" s="30" t="s">
        <v>3006</v>
      </c>
      <c r="E17" s="31">
        <v>16</v>
      </c>
      <c r="F17" s="31" t="s">
        <v>3045</v>
      </c>
      <c r="G17" s="30" t="s">
        <v>3008</v>
      </c>
      <c r="H17" s="30" t="s">
        <v>2900</v>
      </c>
      <c r="I17" s="32" t="s">
        <v>2900</v>
      </c>
      <c r="K17" s="34">
        <v>4</v>
      </c>
      <c r="L17" s="33" t="s">
        <v>3046</v>
      </c>
      <c r="M17" s="33" t="s">
        <v>3047</v>
      </c>
      <c r="N17" s="33" t="s">
        <v>3048</v>
      </c>
    </row>
    <row r="18" spans="1:14" x14ac:dyDescent="0.15">
      <c r="A18" s="30" t="s">
        <v>3049</v>
      </c>
      <c r="B18" s="30" t="s">
        <v>3005</v>
      </c>
      <c r="C18" s="30" t="s">
        <v>3049</v>
      </c>
      <c r="D18" s="30" t="s">
        <v>3006</v>
      </c>
      <c r="E18" s="31">
        <v>17</v>
      </c>
      <c r="F18" s="31" t="s">
        <v>3050</v>
      </c>
      <c r="G18" s="30" t="s">
        <v>3008</v>
      </c>
      <c r="H18" s="30" t="s">
        <v>3051</v>
      </c>
      <c r="I18" s="32" t="s">
        <v>3052</v>
      </c>
      <c r="K18" s="34" t="s">
        <v>3010</v>
      </c>
      <c r="L18" s="33" t="s">
        <v>3010</v>
      </c>
      <c r="M18" s="33" t="s">
        <v>3047</v>
      </c>
      <c r="N18" s="33" t="s">
        <v>3053</v>
      </c>
    </row>
    <row r="19" spans="1:14" x14ac:dyDescent="0.15">
      <c r="A19" s="30" t="s">
        <v>3054</v>
      </c>
      <c r="B19" s="30" t="s">
        <v>3014</v>
      </c>
      <c r="C19" s="30" t="s">
        <v>3049</v>
      </c>
      <c r="D19" s="30" t="s">
        <v>3006</v>
      </c>
      <c r="E19" s="31">
        <v>18</v>
      </c>
      <c r="F19" s="31" t="s">
        <v>3050</v>
      </c>
      <c r="G19" s="30" t="s">
        <v>3008</v>
      </c>
      <c r="H19" s="30" t="s">
        <v>2899</v>
      </c>
      <c r="I19" s="32" t="s">
        <v>2899</v>
      </c>
      <c r="K19" s="34" t="s">
        <v>3010</v>
      </c>
      <c r="L19" s="33" t="s">
        <v>3010</v>
      </c>
      <c r="M19" s="33" t="s">
        <v>3010</v>
      </c>
    </row>
    <row r="20" spans="1:14" x14ac:dyDescent="0.15">
      <c r="A20" s="30" t="s">
        <v>3055</v>
      </c>
      <c r="B20" s="30" t="s">
        <v>3014</v>
      </c>
      <c r="C20" s="30" t="s">
        <v>3049</v>
      </c>
      <c r="D20" s="30" t="s">
        <v>3006</v>
      </c>
      <c r="E20" s="31">
        <v>19</v>
      </c>
      <c r="F20" s="31" t="s">
        <v>3050</v>
      </c>
      <c r="G20" s="30" t="s">
        <v>3008</v>
      </c>
      <c r="H20" s="30" t="s">
        <v>2900</v>
      </c>
      <c r="I20" s="32" t="s">
        <v>2900</v>
      </c>
      <c r="K20" s="34" t="s">
        <v>3010</v>
      </c>
      <c r="L20" s="33" t="s">
        <v>3010</v>
      </c>
      <c r="M20" s="33" t="s">
        <v>3010</v>
      </c>
    </row>
    <row r="21" spans="1:14" x14ac:dyDescent="0.15">
      <c r="A21" s="30" t="s">
        <v>3056</v>
      </c>
      <c r="B21" s="30" t="s">
        <v>3005</v>
      </c>
      <c r="C21" s="30" t="s">
        <v>3056</v>
      </c>
      <c r="D21" s="30" t="s">
        <v>3006</v>
      </c>
      <c r="E21" s="31">
        <v>20</v>
      </c>
      <c r="F21" s="31" t="s">
        <v>3050</v>
      </c>
      <c r="G21" s="30" t="s">
        <v>3008</v>
      </c>
      <c r="H21" s="30" t="s">
        <v>3018</v>
      </c>
      <c r="K21" s="34" t="s">
        <v>3010</v>
      </c>
      <c r="L21" s="33" t="s">
        <v>3010</v>
      </c>
      <c r="M21" s="33" t="s">
        <v>3047</v>
      </c>
      <c r="N21" s="33" t="s">
        <v>3057</v>
      </c>
    </row>
    <row r="22" spans="1:14" x14ac:dyDescent="0.15">
      <c r="A22" s="30" t="s">
        <v>928</v>
      </c>
      <c r="B22" s="30" t="s">
        <v>3005</v>
      </c>
      <c r="C22" s="30" t="s">
        <v>928</v>
      </c>
      <c r="D22" s="30" t="s">
        <v>3006</v>
      </c>
      <c r="E22" s="31">
        <v>21</v>
      </c>
      <c r="F22" s="31" t="s">
        <v>3058</v>
      </c>
      <c r="G22" s="30" t="s">
        <v>3008</v>
      </c>
      <c r="H22" s="30" t="s">
        <v>3009</v>
      </c>
      <c r="I22" s="32" t="s">
        <v>3009</v>
      </c>
      <c r="K22" s="34" t="s">
        <v>3010</v>
      </c>
      <c r="L22" s="33" t="s">
        <v>3010</v>
      </c>
      <c r="M22" s="33" t="s">
        <v>3047</v>
      </c>
      <c r="N22" s="33" t="s">
        <v>3059</v>
      </c>
    </row>
    <row r="23" spans="1:14" x14ac:dyDescent="0.15">
      <c r="A23" s="30" t="s">
        <v>53</v>
      </c>
      <c r="B23" s="30" t="s">
        <v>3005</v>
      </c>
      <c r="C23" s="30" t="s">
        <v>53</v>
      </c>
      <c r="D23" s="30" t="s">
        <v>3006</v>
      </c>
      <c r="E23" s="31">
        <v>22</v>
      </c>
      <c r="F23" s="31" t="s">
        <v>3060</v>
      </c>
      <c r="G23" s="30" t="s">
        <v>3008</v>
      </c>
      <c r="H23" s="30" t="s">
        <v>3018</v>
      </c>
      <c r="K23" s="34">
        <v>5</v>
      </c>
      <c r="L23" s="33" t="s">
        <v>3010</v>
      </c>
      <c r="M23" s="33" t="s">
        <v>3061</v>
      </c>
      <c r="N23" s="33" t="s">
        <v>3062</v>
      </c>
    </row>
    <row r="24" spans="1:14" x14ac:dyDescent="0.15">
      <c r="A24" s="30" t="s">
        <v>707</v>
      </c>
      <c r="B24" s="30" t="s">
        <v>3005</v>
      </c>
      <c r="C24" s="30" t="s">
        <v>707</v>
      </c>
      <c r="D24" s="30" t="s">
        <v>3006</v>
      </c>
      <c r="E24" s="31">
        <v>23</v>
      </c>
      <c r="F24" s="31" t="s">
        <v>3063</v>
      </c>
      <c r="G24" s="30" t="s">
        <v>3008</v>
      </c>
      <c r="H24" s="30" t="s">
        <v>3018</v>
      </c>
      <c r="K24" s="34" t="s">
        <v>3010</v>
      </c>
      <c r="L24" s="33" t="s">
        <v>3010</v>
      </c>
      <c r="M24" s="33" t="s">
        <v>3047</v>
      </c>
      <c r="N24" s="33" t="s">
        <v>3064</v>
      </c>
    </row>
    <row r="25" spans="1:14" x14ac:dyDescent="0.15">
      <c r="A25" s="30" t="s">
        <v>3065</v>
      </c>
      <c r="B25" s="30" t="s">
        <v>3005</v>
      </c>
      <c r="C25" s="30" t="s">
        <v>3065</v>
      </c>
      <c r="D25" s="30" t="s">
        <v>3006</v>
      </c>
      <c r="E25" s="31">
        <v>24</v>
      </c>
      <c r="F25" s="31" t="s">
        <v>3066</v>
      </c>
      <c r="G25" s="30" t="s">
        <v>3008</v>
      </c>
      <c r="H25" s="30" t="s">
        <v>2900</v>
      </c>
      <c r="I25" s="32" t="s">
        <v>2900</v>
      </c>
      <c r="K25" s="34" t="s">
        <v>3010</v>
      </c>
      <c r="L25" s="33" t="s">
        <v>3010</v>
      </c>
      <c r="M25" s="33" t="s">
        <v>3047</v>
      </c>
      <c r="N25" s="33" t="s">
        <v>3067</v>
      </c>
    </row>
    <row r="26" spans="1:14" x14ac:dyDescent="0.15">
      <c r="A26" s="30" t="s">
        <v>3068</v>
      </c>
      <c r="B26" s="30" t="s">
        <v>3005</v>
      </c>
      <c r="C26" s="30" t="s">
        <v>3068</v>
      </c>
      <c r="D26" s="30" t="s">
        <v>3006</v>
      </c>
      <c r="E26" s="31">
        <v>25</v>
      </c>
      <c r="F26" s="31" t="s">
        <v>3066</v>
      </c>
      <c r="G26" s="30" t="s">
        <v>3008</v>
      </c>
      <c r="H26" s="30" t="s">
        <v>3018</v>
      </c>
      <c r="K26" s="34" t="s">
        <v>3010</v>
      </c>
      <c r="L26" s="33" t="s">
        <v>3010</v>
      </c>
      <c r="M26" s="33" t="s">
        <v>3047</v>
      </c>
      <c r="N26" s="33" t="s">
        <v>3069</v>
      </c>
    </row>
    <row r="27" spans="1:14" x14ac:dyDescent="0.15">
      <c r="A27" s="30" t="s">
        <v>723</v>
      </c>
      <c r="B27" s="30" t="s">
        <v>3005</v>
      </c>
      <c r="C27" s="30" t="s">
        <v>723</v>
      </c>
      <c r="D27" s="30" t="s">
        <v>3006</v>
      </c>
      <c r="E27" s="31">
        <v>26</v>
      </c>
      <c r="F27" s="31" t="s">
        <v>3070</v>
      </c>
      <c r="G27" s="30" t="s">
        <v>3008</v>
      </c>
      <c r="H27" s="30" t="s">
        <v>3018</v>
      </c>
      <c r="K27" s="34" t="s">
        <v>3010</v>
      </c>
      <c r="L27" s="33" t="s">
        <v>3010</v>
      </c>
      <c r="M27" s="33" t="s">
        <v>3047</v>
      </c>
      <c r="N27" s="33" t="s">
        <v>3071</v>
      </c>
    </row>
    <row r="28" spans="1:14" x14ac:dyDescent="0.15">
      <c r="A28" s="30" t="s">
        <v>3072</v>
      </c>
      <c r="B28" s="30" t="s">
        <v>3005</v>
      </c>
      <c r="C28" s="30" t="s">
        <v>3072</v>
      </c>
      <c r="D28" s="30" t="s">
        <v>3006</v>
      </c>
      <c r="E28" s="31">
        <v>27</v>
      </c>
      <c r="F28" s="31" t="s">
        <v>3070</v>
      </c>
      <c r="G28" s="30" t="s">
        <v>3008</v>
      </c>
      <c r="H28" s="30" t="s">
        <v>3018</v>
      </c>
      <c r="K28" s="34" t="s">
        <v>3010</v>
      </c>
      <c r="L28" s="33" t="s">
        <v>3029</v>
      </c>
      <c r="M28" s="33" t="s">
        <v>3047</v>
      </c>
      <c r="N28" s="33" t="s">
        <v>3073</v>
      </c>
    </row>
    <row r="29" spans="1:14" x14ac:dyDescent="0.15">
      <c r="A29" s="30" t="s">
        <v>1164</v>
      </c>
      <c r="B29" s="30" t="s">
        <v>3005</v>
      </c>
      <c r="C29" s="30" t="s">
        <v>1164</v>
      </c>
      <c r="D29" s="30" t="s">
        <v>3006</v>
      </c>
      <c r="E29" s="31">
        <v>28</v>
      </c>
      <c r="F29" s="31" t="s">
        <v>3070</v>
      </c>
      <c r="G29" s="30" t="s">
        <v>3008</v>
      </c>
      <c r="H29" s="30" t="s">
        <v>2899</v>
      </c>
      <c r="I29" s="32" t="s">
        <v>2899</v>
      </c>
      <c r="K29" s="34" t="s">
        <v>3010</v>
      </c>
      <c r="L29" s="33" t="s">
        <v>3010</v>
      </c>
      <c r="M29" s="33" t="s">
        <v>3061</v>
      </c>
      <c r="N29" s="33" t="s">
        <v>3074</v>
      </c>
    </row>
    <row r="30" spans="1:14" x14ac:dyDescent="0.15">
      <c r="A30" s="30" t="s">
        <v>1162</v>
      </c>
      <c r="B30" s="30" t="s">
        <v>3005</v>
      </c>
      <c r="C30" s="30" t="s">
        <v>1162</v>
      </c>
      <c r="D30" s="30" t="s">
        <v>3006</v>
      </c>
      <c r="E30" s="31">
        <v>29</v>
      </c>
      <c r="F30" s="31" t="s">
        <v>3075</v>
      </c>
      <c r="G30" s="30" t="s">
        <v>3008</v>
      </c>
      <c r="H30" s="30" t="s">
        <v>2899</v>
      </c>
      <c r="I30" s="32" t="s">
        <v>2899</v>
      </c>
      <c r="K30" s="34" t="s">
        <v>3010</v>
      </c>
      <c r="L30" s="33" t="s">
        <v>3010</v>
      </c>
      <c r="M30" s="33" t="s">
        <v>3047</v>
      </c>
      <c r="N30" s="33" t="s">
        <v>3076</v>
      </c>
    </row>
    <row r="31" spans="1:14" x14ac:dyDescent="0.15">
      <c r="A31" s="30" t="s">
        <v>42</v>
      </c>
      <c r="B31" s="30" t="s">
        <v>3005</v>
      </c>
      <c r="C31" s="30" t="s">
        <v>42</v>
      </c>
      <c r="D31" s="30" t="s">
        <v>3006</v>
      </c>
      <c r="E31" s="31">
        <v>30</v>
      </c>
      <c r="F31" s="31" t="s">
        <v>3077</v>
      </c>
      <c r="G31" s="30" t="s">
        <v>3008</v>
      </c>
      <c r="H31" s="30" t="s">
        <v>3018</v>
      </c>
      <c r="K31" s="34">
        <v>5</v>
      </c>
      <c r="L31" s="33" t="s">
        <v>3010</v>
      </c>
      <c r="M31" s="33" t="s">
        <v>3047</v>
      </c>
      <c r="N31" s="33" t="s">
        <v>3078</v>
      </c>
    </row>
    <row r="32" spans="1:14" x14ac:dyDescent="0.15">
      <c r="A32" s="30" t="s">
        <v>3079</v>
      </c>
      <c r="B32" s="30" t="s">
        <v>3005</v>
      </c>
      <c r="C32" s="30" t="s">
        <v>3079</v>
      </c>
      <c r="D32" s="30" t="s">
        <v>3006</v>
      </c>
      <c r="E32" s="31">
        <v>31</v>
      </c>
      <c r="F32" s="31" t="s">
        <v>3080</v>
      </c>
      <c r="G32" s="30" t="s">
        <v>3008</v>
      </c>
      <c r="H32" s="30" t="s">
        <v>3018</v>
      </c>
      <c r="K32" s="34" t="s">
        <v>3010</v>
      </c>
      <c r="L32" s="33" t="s">
        <v>3010</v>
      </c>
      <c r="M32" s="33" t="s">
        <v>3047</v>
      </c>
      <c r="N32" s="33" t="s">
        <v>3081</v>
      </c>
    </row>
    <row r="33" spans="1:14" x14ac:dyDescent="0.15">
      <c r="A33" s="30" t="s">
        <v>3082</v>
      </c>
      <c r="B33" s="30" t="s">
        <v>3005</v>
      </c>
      <c r="C33" s="30" t="s">
        <v>3082</v>
      </c>
      <c r="D33" s="30" t="s">
        <v>3006</v>
      </c>
      <c r="E33" s="31">
        <v>32</v>
      </c>
      <c r="F33" s="31" t="s">
        <v>3083</v>
      </c>
      <c r="G33" s="30" t="s">
        <v>3008</v>
      </c>
      <c r="H33" s="30" t="s">
        <v>3018</v>
      </c>
      <c r="K33" s="34" t="s">
        <v>3010</v>
      </c>
      <c r="L33" s="33" t="s">
        <v>3010</v>
      </c>
      <c r="M33" s="33" t="s">
        <v>3011</v>
      </c>
      <c r="N33" s="33" t="s">
        <v>3084</v>
      </c>
    </row>
    <row r="34" spans="1:14" x14ac:dyDescent="0.15">
      <c r="A34" s="30" t="s">
        <v>3085</v>
      </c>
      <c r="B34" s="30" t="s">
        <v>3005</v>
      </c>
      <c r="C34" s="30" t="s">
        <v>3085</v>
      </c>
      <c r="D34" s="30" t="s">
        <v>3006</v>
      </c>
      <c r="E34" s="31">
        <v>33</v>
      </c>
      <c r="F34" s="31" t="s">
        <v>3086</v>
      </c>
      <c r="G34" s="30" t="s">
        <v>3008</v>
      </c>
      <c r="H34" s="30" t="s">
        <v>3018</v>
      </c>
      <c r="K34" s="34" t="s">
        <v>3010</v>
      </c>
      <c r="L34" s="33" t="s">
        <v>3010</v>
      </c>
      <c r="M34" s="33" t="s">
        <v>3011</v>
      </c>
      <c r="N34" s="33" t="s">
        <v>3087</v>
      </c>
    </row>
    <row r="35" spans="1:14" x14ac:dyDescent="0.15">
      <c r="A35" s="30" t="s">
        <v>3088</v>
      </c>
      <c r="B35" s="30" t="s">
        <v>3005</v>
      </c>
      <c r="C35" s="30" t="s">
        <v>3088</v>
      </c>
      <c r="D35" s="30" t="s">
        <v>3006</v>
      </c>
      <c r="E35" s="31">
        <v>34</v>
      </c>
      <c r="F35" s="31" t="s">
        <v>3089</v>
      </c>
      <c r="G35" s="30" t="s">
        <v>3008</v>
      </c>
      <c r="H35" s="30" t="s">
        <v>3018</v>
      </c>
      <c r="K35" s="34" t="s">
        <v>3010</v>
      </c>
      <c r="L35" s="33" t="s">
        <v>3010</v>
      </c>
      <c r="M35" s="33" t="s">
        <v>3019</v>
      </c>
      <c r="N35" s="33" t="s">
        <v>3090</v>
      </c>
    </row>
    <row r="36" spans="1:14" x14ac:dyDescent="0.15">
      <c r="A36" s="30" t="s">
        <v>3091</v>
      </c>
      <c r="B36" s="30" t="s">
        <v>3005</v>
      </c>
      <c r="C36" s="30" t="s">
        <v>3091</v>
      </c>
      <c r="D36" s="30" t="s">
        <v>3006</v>
      </c>
      <c r="E36" s="31">
        <v>35</v>
      </c>
      <c r="F36" s="31" t="s">
        <v>3092</v>
      </c>
      <c r="G36" s="30" t="s">
        <v>3008</v>
      </c>
      <c r="H36" s="30" t="s">
        <v>3018</v>
      </c>
      <c r="K36" s="34" t="s">
        <v>3010</v>
      </c>
      <c r="L36" s="33" t="s">
        <v>3010</v>
      </c>
      <c r="M36" s="33" t="s">
        <v>3019</v>
      </c>
      <c r="N36" s="33" t="s">
        <v>3093</v>
      </c>
    </row>
    <row r="37" spans="1:14" x14ac:dyDescent="0.15">
      <c r="A37" s="30" t="s">
        <v>79</v>
      </c>
      <c r="B37" s="30" t="s">
        <v>3005</v>
      </c>
      <c r="C37" s="30" t="s">
        <v>79</v>
      </c>
      <c r="D37" s="30" t="s">
        <v>3006</v>
      </c>
      <c r="E37" s="31">
        <v>36</v>
      </c>
      <c r="F37" s="31" t="s">
        <v>3094</v>
      </c>
      <c r="G37" s="30" t="s">
        <v>3008</v>
      </c>
      <c r="H37" s="30" t="s">
        <v>3018</v>
      </c>
      <c r="K37" s="34">
        <v>5</v>
      </c>
      <c r="L37" s="33" t="s">
        <v>3010</v>
      </c>
      <c r="M37" s="33" t="s">
        <v>3061</v>
      </c>
      <c r="N37" s="33" t="s">
        <v>3095</v>
      </c>
    </row>
    <row r="38" spans="1:14" x14ac:dyDescent="0.15">
      <c r="A38" s="30" t="s">
        <v>72</v>
      </c>
      <c r="B38" s="30" t="s">
        <v>3005</v>
      </c>
      <c r="C38" s="30" t="s">
        <v>72</v>
      </c>
      <c r="D38" s="30" t="s">
        <v>3006</v>
      </c>
      <c r="E38" s="31">
        <v>37</v>
      </c>
      <c r="F38" s="31" t="s">
        <v>3096</v>
      </c>
      <c r="G38" s="30" t="s">
        <v>3008</v>
      </c>
      <c r="H38" s="30" t="s">
        <v>3018</v>
      </c>
      <c r="K38" s="34" t="s">
        <v>3010</v>
      </c>
      <c r="L38" s="33" t="s">
        <v>3010</v>
      </c>
      <c r="M38" s="33" t="s">
        <v>3047</v>
      </c>
      <c r="N38" s="33" t="s">
        <v>3097</v>
      </c>
    </row>
    <row r="39" spans="1:14" x14ac:dyDescent="0.15">
      <c r="A39" s="30" t="s">
        <v>44</v>
      </c>
      <c r="B39" s="30" t="s">
        <v>3005</v>
      </c>
      <c r="C39" s="30" t="s">
        <v>44</v>
      </c>
      <c r="D39" s="30" t="s">
        <v>3006</v>
      </c>
      <c r="E39" s="31">
        <v>38</v>
      </c>
      <c r="F39" s="31" t="s">
        <v>3096</v>
      </c>
      <c r="G39" s="30" t="s">
        <v>3008</v>
      </c>
      <c r="H39" s="30" t="s">
        <v>3018</v>
      </c>
      <c r="K39" s="34" t="s">
        <v>3010</v>
      </c>
      <c r="L39" s="33" t="s">
        <v>3010</v>
      </c>
      <c r="M39" s="33" t="s">
        <v>3047</v>
      </c>
      <c r="N39" s="33" t="s">
        <v>3098</v>
      </c>
    </row>
    <row r="40" spans="1:14" x14ac:dyDescent="0.15">
      <c r="A40" s="30" t="s">
        <v>3099</v>
      </c>
      <c r="B40" s="30" t="s">
        <v>3005</v>
      </c>
      <c r="C40" s="30" t="s">
        <v>3099</v>
      </c>
      <c r="D40" s="30" t="s">
        <v>3006</v>
      </c>
      <c r="E40" s="31">
        <v>39</v>
      </c>
      <c r="F40" s="31" t="s">
        <v>3096</v>
      </c>
      <c r="G40" s="30" t="s">
        <v>3008</v>
      </c>
      <c r="H40" s="30" t="s">
        <v>3018</v>
      </c>
      <c r="K40" s="34" t="s">
        <v>3010</v>
      </c>
      <c r="L40" s="33" t="s">
        <v>3010</v>
      </c>
      <c r="M40" s="33" t="s">
        <v>3047</v>
      </c>
      <c r="N40" s="33" t="s">
        <v>3100</v>
      </c>
    </row>
    <row r="41" spans="1:14" x14ac:dyDescent="0.15">
      <c r="A41" s="30" t="s">
        <v>1166</v>
      </c>
      <c r="B41" s="30" t="s">
        <v>3005</v>
      </c>
      <c r="C41" s="30" t="s">
        <v>1166</v>
      </c>
      <c r="D41" s="30" t="s">
        <v>3006</v>
      </c>
      <c r="E41" s="31">
        <v>40</v>
      </c>
      <c r="F41" s="31" t="s">
        <v>3101</v>
      </c>
      <c r="G41" s="30" t="s">
        <v>3008</v>
      </c>
      <c r="H41" s="30" t="s">
        <v>2899</v>
      </c>
      <c r="I41" s="32" t="s">
        <v>2899</v>
      </c>
      <c r="K41" s="34" t="s">
        <v>3010</v>
      </c>
      <c r="L41" s="33" t="s">
        <v>3010</v>
      </c>
      <c r="M41" s="33" t="s">
        <v>3047</v>
      </c>
      <c r="N41" s="33" t="s">
        <v>3102</v>
      </c>
    </row>
    <row r="42" spans="1:14" x14ac:dyDescent="0.15">
      <c r="A42" s="30" t="s">
        <v>14</v>
      </c>
      <c r="B42" s="30" t="s">
        <v>3005</v>
      </c>
      <c r="C42" s="30" t="s">
        <v>14</v>
      </c>
      <c r="D42" s="30" t="s">
        <v>3006</v>
      </c>
      <c r="E42" s="31">
        <v>41</v>
      </c>
      <c r="F42" s="31" t="s">
        <v>3101</v>
      </c>
      <c r="G42" s="30" t="s">
        <v>3008</v>
      </c>
      <c r="H42" s="30" t="s">
        <v>3018</v>
      </c>
      <c r="K42" s="34" t="s">
        <v>3010</v>
      </c>
      <c r="L42" s="33" t="s">
        <v>3010</v>
      </c>
      <c r="M42" s="33" t="s">
        <v>3047</v>
      </c>
      <c r="N42" s="33" t="s">
        <v>3103</v>
      </c>
    </row>
    <row r="43" spans="1:14" x14ac:dyDescent="0.15">
      <c r="A43" s="30" t="s">
        <v>1496</v>
      </c>
      <c r="B43" s="30" t="s">
        <v>3005</v>
      </c>
      <c r="C43" s="30" t="s">
        <v>1496</v>
      </c>
      <c r="D43" s="30" t="s">
        <v>3006</v>
      </c>
      <c r="E43" s="31">
        <v>42</v>
      </c>
      <c r="F43" s="31" t="s">
        <v>3101</v>
      </c>
      <c r="G43" s="30" t="s">
        <v>3008</v>
      </c>
      <c r="H43" s="30" t="s">
        <v>2900</v>
      </c>
      <c r="I43" s="32" t="s">
        <v>2900</v>
      </c>
      <c r="K43" s="34" t="s">
        <v>3010</v>
      </c>
      <c r="L43" s="33" t="s">
        <v>3010</v>
      </c>
      <c r="M43" s="33" t="s">
        <v>3047</v>
      </c>
      <c r="N43" s="33" t="s">
        <v>3104</v>
      </c>
    </row>
    <row r="44" spans="1:14" x14ac:dyDescent="0.15">
      <c r="A44" s="30" t="s">
        <v>3105</v>
      </c>
      <c r="B44" s="30" t="s">
        <v>3005</v>
      </c>
      <c r="C44" s="30" t="s">
        <v>3105</v>
      </c>
      <c r="D44" s="30" t="s">
        <v>3006</v>
      </c>
      <c r="E44" s="31">
        <v>43</v>
      </c>
      <c r="F44" s="31" t="s">
        <v>3106</v>
      </c>
      <c r="G44" s="30" t="s">
        <v>3008</v>
      </c>
      <c r="H44" s="30" t="s">
        <v>3018</v>
      </c>
      <c r="K44" s="34" t="s">
        <v>3010</v>
      </c>
      <c r="L44" s="33" t="s">
        <v>3010</v>
      </c>
      <c r="M44" s="33" t="s">
        <v>3047</v>
      </c>
      <c r="N44" s="33" t="s">
        <v>3107</v>
      </c>
    </row>
    <row r="45" spans="1:14" x14ac:dyDescent="0.15">
      <c r="A45" s="30" t="s">
        <v>3108</v>
      </c>
      <c r="B45" s="30" t="s">
        <v>3005</v>
      </c>
      <c r="C45" s="30" t="s">
        <v>3109</v>
      </c>
      <c r="D45" s="30" t="s">
        <v>3006</v>
      </c>
      <c r="E45" s="31">
        <v>44</v>
      </c>
      <c r="F45" s="31" t="s">
        <v>3110</v>
      </c>
      <c r="G45" s="30" t="s">
        <v>3111</v>
      </c>
      <c r="H45" s="30" t="s">
        <v>3018</v>
      </c>
      <c r="K45" s="34" t="s">
        <v>3010</v>
      </c>
      <c r="L45" s="33" t="s">
        <v>3010</v>
      </c>
      <c r="M45" s="33" t="s">
        <v>3011</v>
      </c>
      <c r="N45" s="33" t="s">
        <v>3112</v>
      </c>
    </row>
    <row r="46" spans="1:14" x14ac:dyDescent="0.15">
      <c r="A46" s="35" t="s">
        <v>3113</v>
      </c>
      <c r="B46" s="35" t="s">
        <v>3044</v>
      </c>
      <c r="C46" s="35" t="s">
        <v>3108</v>
      </c>
      <c r="D46" s="30" t="s">
        <v>3006</v>
      </c>
      <c r="E46" s="31">
        <v>45</v>
      </c>
      <c r="F46" s="31" t="s">
        <v>3010</v>
      </c>
      <c r="G46" s="35"/>
      <c r="H46" s="35" t="s">
        <v>3018</v>
      </c>
      <c r="K46" s="34" t="s">
        <v>3010</v>
      </c>
      <c r="L46" s="33" t="s">
        <v>3010</v>
      </c>
      <c r="M46" s="33" t="s">
        <v>3010</v>
      </c>
    </row>
    <row r="47" spans="1:14" x14ac:dyDescent="0.15">
      <c r="A47" s="30" t="s">
        <v>3114</v>
      </c>
      <c r="B47" s="30" t="s">
        <v>3005</v>
      </c>
      <c r="C47" s="30" t="s">
        <v>3115</v>
      </c>
      <c r="D47" s="30" t="s">
        <v>3006</v>
      </c>
      <c r="E47" s="31">
        <v>46</v>
      </c>
      <c r="F47" s="31" t="s">
        <v>3110</v>
      </c>
      <c r="G47" s="30" t="s">
        <v>3111</v>
      </c>
      <c r="H47" s="30" t="s">
        <v>3018</v>
      </c>
      <c r="K47" s="34" t="s">
        <v>3010</v>
      </c>
      <c r="L47" s="33" t="s">
        <v>3010</v>
      </c>
      <c r="M47" s="33" t="s">
        <v>3011</v>
      </c>
      <c r="N47" s="33" t="s">
        <v>3116</v>
      </c>
    </row>
    <row r="48" spans="1:14" x14ac:dyDescent="0.15">
      <c r="A48" s="35" t="s">
        <v>3117</v>
      </c>
      <c r="B48" s="35" t="s">
        <v>3044</v>
      </c>
      <c r="C48" s="35" t="s">
        <v>3114</v>
      </c>
      <c r="D48" s="30" t="s">
        <v>3006</v>
      </c>
      <c r="E48" s="31">
        <v>47</v>
      </c>
      <c r="F48" s="31" t="s">
        <v>3010</v>
      </c>
      <c r="G48" s="35"/>
      <c r="H48" s="35" t="s">
        <v>3018</v>
      </c>
      <c r="K48" s="34" t="s">
        <v>3010</v>
      </c>
      <c r="L48" s="33" t="s">
        <v>3010</v>
      </c>
      <c r="M48" s="33" t="s">
        <v>3010</v>
      </c>
    </row>
    <row r="49" spans="1:14" x14ac:dyDescent="0.15">
      <c r="A49" s="30" t="s">
        <v>3118</v>
      </c>
      <c r="B49" s="30" t="s">
        <v>3005</v>
      </c>
      <c r="C49" s="30" t="s">
        <v>1506</v>
      </c>
      <c r="D49" s="30" t="s">
        <v>3006</v>
      </c>
      <c r="E49" s="31">
        <v>48</v>
      </c>
      <c r="F49" s="31" t="s">
        <v>3110</v>
      </c>
      <c r="G49" s="30" t="s">
        <v>3111</v>
      </c>
      <c r="H49" s="30" t="s">
        <v>2900</v>
      </c>
      <c r="I49" s="32" t="s">
        <v>2900</v>
      </c>
      <c r="K49" s="34" t="s">
        <v>3010</v>
      </c>
      <c r="L49" s="33" t="s">
        <v>3010</v>
      </c>
      <c r="M49" s="33" t="s">
        <v>3011</v>
      </c>
      <c r="N49" s="33" t="s">
        <v>3119</v>
      </c>
    </row>
    <row r="50" spans="1:14" x14ac:dyDescent="0.15">
      <c r="A50" s="30" t="s">
        <v>3120</v>
      </c>
      <c r="B50" s="30" t="s">
        <v>3044</v>
      </c>
      <c r="C50" s="30" t="s">
        <v>1506</v>
      </c>
      <c r="D50" s="30" t="s">
        <v>3006</v>
      </c>
      <c r="E50" s="31">
        <v>49</v>
      </c>
      <c r="F50" s="31" t="s">
        <v>3010</v>
      </c>
      <c r="H50" s="30" t="s">
        <v>3018</v>
      </c>
      <c r="K50" s="34" t="s">
        <v>3010</v>
      </c>
      <c r="L50" s="33" t="s">
        <v>3010</v>
      </c>
      <c r="M50" s="33" t="s">
        <v>3010</v>
      </c>
    </row>
    <row r="51" spans="1:14" x14ac:dyDescent="0.15">
      <c r="A51" s="30" t="s">
        <v>1170</v>
      </c>
      <c r="B51" s="30" t="s">
        <v>3005</v>
      </c>
      <c r="C51" s="30" t="s">
        <v>1170</v>
      </c>
      <c r="D51" s="30" t="s">
        <v>3006</v>
      </c>
      <c r="E51" s="31">
        <v>50</v>
      </c>
      <c r="F51" s="31" t="s">
        <v>3121</v>
      </c>
      <c r="G51" s="30" t="s">
        <v>3111</v>
      </c>
      <c r="H51" s="30" t="s">
        <v>2899</v>
      </c>
      <c r="I51" s="32" t="s">
        <v>2899</v>
      </c>
      <c r="K51" s="34" t="s">
        <v>3010</v>
      </c>
      <c r="L51" s="33" t="s">
        <v>3010</v>
      </c>
      <c r="M51" s="33" t="s">
        <v>3022</v>
      </c>
      <c r="N51" s="33" t="s">
        <v>3122</v>
      </c>
    </row>
    <row r="52" spans="1:14" x14ac:dyDescent="0.15">
      <c r="A52" s="30" t="s">
        <v>3123</v>
      </c>
      <c r="B52" s="30" t="s">
        <v>3005</v>
      </c>
      <c r="C52" s="30" t="s">
        <v>3123</v>
      </c>
      <c r="D52" s="30" t="s">
        <v>3006</v>
      </c>
      <c r="E52" s="31">
        <v>51</v>
      </c>
      <c r="F52" s="31" t="s">
        <v>3121</v>
      </c>
      <c r="G52" s="30" t="s">
        <v>3111</v>
      </c>
      <c r="H52" s="30" t="s">
        <v>2900</v>
      </c>
      <c r="I52" s="32" t="s">
        <v>2900</v>
      </c>
      <c r="K52" s="34" t="s">
        <v>3010</v>
      </c>
      <c r="L52" s="33" t="s">
        <v>3010</v>
      </c>
      <c r="M52" s="33" t="s">
        <v>3022</v>
      </c>
      <c r="N52" s="33" t="s">
        <v>3124</v>
      </c>
    </row>
    <row r="53" spans="1:14" x14ac:dyDescent="0.15">
      <c r="A53" s="30" t="s">
        <v>3125</v>
      </c>
      <c r="B53" s="30" t="s">
        <v>3014</v>
      </c>
      <c r="C53" s="30" t="s">
        <v>3123</v>
      </c>
      <c r="D53" s="30" t="s">
        <v>3006</v>
      </c>
      <c r="E53" s="31">
        <v>52</v>
      </c>
      <c r="F53" s="31" t="s">
        <v>3121</v>
      </c>
      <c r="G53" s="30" t="s">
        <v>3111</v>
      </c>
      <c r="H53" s="30" t="s">
        <v>2900</v>
      </c>
      <c r="I53" s="32" t="s">
        <v>2900</v>
      </c>
      <c r="K53" s="34" t="s">
        <v>3010</v>
      </c>
      <c r="L53" s="33" t="s">
        <v>3010</v>
      </c>
      <c r="M53" s="33" t="s">
        <v>3010</v>
      </c>
    </row>
    <row r="54" spans="1:14" x14ac:dyDescent="0.15">
      <c r="A54" s="30" t="s">
        <v>3126</v>
      </c>
      <c r="B54" s="30" t="s">
        <v>3014</v>
      </c>
      <c r="C54" s="30" t="s">
        <v>3123</v>
      </c>
      <c r="D54" s="30" t="s">
        <v>3006</v>
      </c>
      <c r="E54" s="31">
        <v>53</v>
      </c>
      <c r="F54" s="31" t="s">
        <v>3121</v>
      </c>
      <c r="G54" s="30" t="s">
        <v>3111</v>
      </c>
      <c r="H54" s="30" t="s">
        <v>2900</v>
      </c>
      <c r="I54" s="32" t="s">
        <v>2900</v>
      </c>
      <c r="K54" s="34" t="s">
        <v>3010</v>
      </c>
      <c r="L54" s="33" t="s">
        <v>3010</v>
      </c>
      <c r="M54" s="33" t="s">
        <v>3010</v>
      </c>
    </row>
    <row r="55" spans="1:14" x14ac:dyDescent="0.15">
      <c r="A55" s="30" t="s">
        <v>3127</v>
      </c>
      <c r="B55" s="30" t="s">
        <v>3005</v>
      </c>
      <c r="C55" s="30" t="s">
        <v>3127</v>
      </c>
      <c r="D55" s="30" t="s">
        <v>3006</v>
      </c>
      <c r="E55" s="31">
        <v>54</v>
      </c>
      <c r="F55" s="31" t="s">
        <v>3128</v>
      </c>
      <c r="G55" s="30" t="s">
        <v>3111</v>
      </c>
      <c r="H55" s="30" t="s">
        <v>3018</v>
      </c>
      <c r="K55" s="34" t="s">
        <v>3010</v>
      </c>
      <c r="L55" s="33" t="s">
        <v>3010</v>
      </c>
      <c r="M55" s="33" t="s">
        <v>3022</v>
      </c>
      <c r="N55" s="33" t="s">
        <v>3129</v>
      </c>
    </row>
    <row r="56" spans="1:14" x14ac:dyDescent="0.15">
      <c r="A56" s="30" t="s">
        <v>3130</v>
      </c>
      <c r="B56" s="30" t="s">
        <v>3005</v>
      </c>
      <c r="C56" s="30" t="s">
        <v>3130</v>
      </c>
      <c r="D56" s="30" t="s">
        <v>3006</v>
      </c>
      <c r="E56" s="31">
        <v>55</v>
      </c>
      <c r="F56" s="31" t="s">
        <v>3131</v>
      </c>
      <c r="G56" s="30" t="s">
        <v>3111</v>
      </c>
      <c r="H56" s="30" t="s">
        <v>3018</v>
      </c>
      <c r="K56" s="34" t="s">
        <v>3010</v>
      </c>
      <c r="L56" s="33" t="s">
        <v>3010</v>
      </c>
      <c r="M56" s="33" t="s">
        <v>3010</v>
      </c>
      <c r="N56" s="33" t="s">
        <v>3132</v>
      </c>
    </row>
    <row r="57" spans="1:14" x14ac:dyDescent="0.15">
      <c r="A57" s="30" t="s">
        <v>3133</v>
      </c>
      <c r="B57" s="30" t="s">
        <v>3014</v>
      </c>
      <c r="C57" s="30" t="s">
        <v>3130</v>
      </c>
      <c r="D57" s="30" t="s">
        <v>3006</v>
      </c>
      <c r="E57" s="31">
        <v>56</v>
      </c>
      <c r="F57" s="31" t="s">
        <v>3131</v>
      </c>
      <c r="G57" s="30" t="s">
        <v>3111</v>
      </c>
      <c r="H57" s="30" t="s">
        <v>3018</v>
      </c>
      <c r="K57" s="34" t="s">
        <v>3010</v>
      </c>
      <c r="L57" s="33" t="s">
        <v>3010</v>
      </c>
      <c r="M57" s="33" t="s">
        <v>3010</v>
      </c>
    </row>
    <row r="58" spans="1:14" x14ac:dyDescent="0.15">
      <c r="A58" s="30" t="s">
        <v>21</v>
      </c>
      <c r="B58" s="30" t="s">
        <v>3005</v>
      </c>
      <c r="C58" s="30" t="s">
        <v>21</v>
      </c>
      <c r="D58" s="30" t="s">
        <v>3006</v>
      </c>
      <c r="E58" s="31">
        <v>57</v>
      </c>
      <c r="F58" s="31" t="s">
        <v>3134</v>
      </c>
      <c r="G58" s="30" t="s">
        <v>3111</v>
      </c>
      <c r="H58" s="30" t="s">
        <v>3018</v>
      </c>
      <c r="K58" s="34" t="s">
        <v>3010</v>
      </c>
      <c r="L58" s="33" t="s">
        <v>3010</v>
      </c>
      <c r="M58" s="33" t="s">
        <v>3022</v>
      </c>
      <c r="N58" s="33" t="s">
        <v>3135</v>
      </c>
    </row>
    <row r="59" spans="1:14" x14ac:dyDescent="0.15">
      <c r="A59" s="30" t="s">
        <v>3136</v>
      </c>
      <c r="B59" s="30" t="s">
        <v>3014</v>
      </c>
      <c r="C59" s="30" t="s">
        <v>21</v>
      </c>
      <c r="D59" s="30" t="s">
        <v>3006</v>
      </c>
      <c r="E59" s="31">
        <v>58</v>
      </c>
      <c r="F59" s="31" t="s">
        <v>3134</v>
      </c>
      <c r="G59" s="30" t="s">
        <v>3111</v>
      </c>
      <c r="H59" s="30" t="s">
        <v>3018</v>
      </c>
      <c r="K59" s="34" t="s">
        <v>3010</v>
      </c>
      <c r="L59" s="33" t="s">
        <v>3010</v>
      </c>
      <c r="M59" s="33" t="s">
        <v>3010</v>
      </c>
    </row>
    <row r="60" spans="1:14" x14ac:dyDescent="0.15">
      <c r="A60" s="30" t="s">
        <v>3137</v>
      </c>
      <c r="B60" s="30" t="s">
        <v>3014</v>
      </c>
      <c r="C60" s="30" t="s">
        <v>21</v>
      </c>
      <c r="D60" s="30" t="s">
        <v>3006</v>
      </c>
      <c r="E60" s="31">
        <v>59</v>
      </c>
      <c r="F60" s="31" t="s">
        <v>3134</v>
      </c>
      <c r="G60" s="30" t="s">
        <v>3111</v>
      </c>
      <c r="H60" s="30" t="s">
        <v>3018</v>
      </c>
      <c r="K60" s="34" t="s">
        <v>3010</v>
      </c>
      <c r="L60" s="33" t="s">
        <v>3010</v>
      </c>
      <c r="M60" s="33" t="s">
        <v>3010</v>
      </c>
    </row>
    <row r="61" spans="1:14" x14ac:dyDescent="0.15">
      <c r="A61" s="30" t="s">
        <v>3138</v>
      </c>
      <c r="B61" s="30" t="s">
        <v>3014</v>
      </c>
      <c r="C61" s="30" t="s">
        <v>21</v>
      </c>
      <c r="D61" s="30" t="s">
        <v>3006</v>
      </c>
      <c r="E61" s="31">
        <v>60</v>
      </c>
      <c r="F61" s="31" t="s">
        <v>3134</v>
      </c>
      <c r="G61" s="30" t="s">
        <v>3111</v>
      </c>
      <c r="H61" s="30" t="s">
        <v>3018</v>
      </c>
      <c r="K61" s="34" t="s">
        <v>3010</v>
      </c>
      <c r="L61" s="33" t="s">
        <v>3010</v>
      </c>
      <c r="M61" s="33" t="s">
        <v>3010</v>
      </c>
    </row>
    <row r="62" spans="1:14" x14ac:dyDescent="0.15">
      <c r="A62" s="30" t="s">
        <v>3139</v>
      </c>
      <c r="B62" s="30" t="s">
        <v>3014</v>
      </c>
      <c r="C62" s="30" t="s">
        <v>21</v>
      </c>
      <c r="D62" s="30" t="s">
        <v>3006</v>
      </c>
      <c r="E62" s="31">
        <v>61</v>
      </c>
      <c r="F62" s="31" t="s">
        <v>3134</v>
      </c>
      <c r="G62" s="30" t="s">
        <v>3111</v>
      </c>
      <c r="H62" s="30" t="s">
        <v>3018</v>
      </c>
      <c r="K62" s="34" t="s">
        <v>3010</v>
      </c>
      <c r="L62" s="33" t="s">
        <v>3010</v>
      </c>
      <c r="M62" s="33" t="s">
        <v>3010</v>
      </c>
    </row>
    <row r="63" spans="1:14" x14ac:dyDescent="0.15">
      <c r="A63" s="30" t="s">
        <v>3140</v>
      </c>
      <c r="B63" s="30" t="s">
        <v>3014</v>
      </c>
      <c r="C63" s="30" t="s">
        <v>21</v>
      </c>
      <c r="D63" s="30" t="s">
        <v>3006</v>
      </c>
      <c r="E63" s="31">
        <v>62</v>
      </c>
      <c r="F63" s="31" t="s">
        <v>3134</v>
      </c>
      <c r="G63" s="30" t="s">
        <v>3111</v>
      </c>
      <c r="H63" s="30" t="s">
        <v>3018</v>
      </c>
      <c r="K63" s="34" t="s">
        <v>3010</v>
      </c>
      <c r="L63" s="33" t="s">
        <v>3010</v>
      </c>
      <c r="M63" s="33" t="s">
        <v>3010</v>
      </c>
    </row>
    <row r="64" spans="1:14" x14ac:dyDescent="0.15">
      <c r="A64" s="30" t="s">
        <v>3141</v>
      </c>
      <c r="B64" s="30" t="s">
        <v>3005</v>
      </c>
      <c r="C64" s="30" t="s">
        <v>3141</v>
      </c>
      <c r="D64" s="30" t="s">
        <v>3006</v>
      </c>
      <c r="E64" s="31">
        <v>63</v>
      </c>
      <c r="F64" s="31" t="s">
        <v>3142</v>
      </c>
      <c r="G64" s="30" t="s">
        <v>3111</v>
      </c>
      <c r="H64" s="30" t="s">
        <v>3018</v>
      </c>
      <c r="K64" s="34" t="s">
        <v>3010</v>
      </c>
      <c r="L64" s="33" t="s">
        <v>3010</v>
      </c>
      <c r="M64" s="33" t="s">
        <v>3022</v>
      </c>
      <c r="N64" s="33" t="s">
        <v>3143</v>
      </c>
    </row>
    <row r="65" spans="1:14" x14ac:dyDescent="0.15">
      <c r="A65" s="30" t="s">
        <v>3144</v>
      </c>
      <c r="B65" s="30" t="s">
        <v>3014</v>
      </c>
      <c r="C65" s="30" t="s">
        <v>3141</v>
      </c>
      <c r="D65" s="30" t="s">
        <v>3006</v>
      </c>
      <c r="E65" s="31">
        <v>64</v>
      </c>
      <c r="F65" s="31" t="s">
        <v>3142</v>
      </c>
      <c r="G65" s="30" t="s">
        <v>3111</v>
      </c>
      <c r="H65" s="30" t="s">
        <v>3018</v>
      </c>
      <c r="K65" s="34" t="s">
        <v>3010</v>
      </c>
      <c r="L65" s="33" t="s">
        <v>3010</v>
      </c>
      <c r="M65" s="33" t="s">
        <v>3010</v>
      </c>
    </row>
    <row r="66" spans="1:14" x14ac:dyDescent="0.15">
      <c r="A66" s="30" t="s">
        <v>11</v>
      </c>
      <c r="B66" s="30" t="s">
        <v>3005</v>
      </c>
      <c r="C66" s="30" t="s">
        <v>11</v>
      </c>
      <c r="D66" s="30" t="s">
        <v>3006</v>
      </c>
      <c r="E66" s="31">
        <v>65</v>
      </c>
      <c r="F66" s="31" t="s">
        <v>3145</v>
      </c>
      <c r="G66" s="30" t="s">
        <v>3111</v>
      </c>
      <c r="H66" s="30" t="s">
        <v>3018</v>
      </c>
      <c r="K66" s="34" t="s">
        <v>3010</v>
      </c>
      <c r="L66" s="33" t="s">
        <v>3029</v>
      </c>
      <c r="M66" s="33" t="s">
        <v>3019</v>
      </c>
      <c r="N66" s="33" t="s">
        <v>3146</v>
      </c>
    </row>
    <row r="67" spans="1:14" x14ac:dyDescent="0.15">
      <c r="A67" s="30" t="s">
        <v>3147</v>
      </c>
      <c r="B67" s="30" t="s">
        <v>3005</v>
      </c>
      <c r="C67" s="30" t="s">
        <v>3147</v>
      </c>
      <c r="D67" s="30" t="s">
        <v>3006</v>
      </c>
      <c r="E67" s="31">
        <v>66</v>
      </c>
      <c r="F67" s="31" t="s">
        <v>3145</v>
      </c>
      <c r="G67" s="30" t="s">
        <v>3111</v>
      </c>
      <c r="H67" s="30" t="s">
        <v>3018</v>
      </c>
      <c r="K67" s="34" t="s">
        <v>3010</v>
      </c>
      <c r="L67" s="33" t="s">
        <v>3010</v>
      </c>
      <c r="M67" s="33" t="s">
        <v>3019</v>
      </c>
      <c r="N67" s="33" t="s">
        <v>3148</v>
      </c>
    </row>
    <row r="68" spans="1:14" x14ac:dyDescent="0.15">
      <c r="A68" s="30" t="s">
        <v>3149</v>
      </c>
      <c r="B68" s="30" t="s">
        <v>3014</v>
      </c>
      <c r="C68" s="30" t="s">
        <v>3147</v>
      </c>
      <c r="D68" s="30" t="s">
        <v>3006</v>
      </c>
      <c r="E68" s="31">
        <v>67</v>
      </c>
      <c r="F68" s="31" t="s">
        <v>3145</v>
      </c>
      <c r="G68" s="30" t="s">
        <v>3111</v>
      </c>
      <c r="H68" s="30" t="s">
        <v>3018</v>
      </c>
      <c r="K68" s="34" t="s">
        <v>3010</v>
      </c>
      <c r="L68" s="33" t="s">
        <v>3010</v>
      </c>
      <c r="M68" s="33" t="s">
        <v>3010</v>
      </c>
    </row>
    <row r="69" spans="1:14" x14ac:dyDescent="0.15">
      <c r="A69" s="30" t="s">
        <v>3150</v>
      </c>
      <c r="B69" s="30" t="s">
        <v>3014</v>
      </c>
      <c r="C69" s="30" t="s">
        <v>3147</v>
      </c>
      <c r="D69" s="30" t="s">
        <v>3006</v>
      </c>
      <c r="E69" s="31">
        <v>68</v>
      </c>
      <c r="F69" s="31" t="s">
        <v>3145</v>
      </c>
      <c r="G69" s="30" t="s">
        <v>3111</v>
      </c>
      <c r="H69" s="30" t="s">
        <v>3018</v>
      </c>
      <c r="K69" s="34" t="s">
        <v>3010</v>
      </c>
      <c r="L69" s="33" t="s">
        <v>3010</v>
      </c>
      <c r="M69" s="33" t="s">
        <v>3010</v>
      </c>
    </row>
    <row r="70" spans="1:14" x14ac:dyDescent="0.15">
      <c r="A70" s="30" t="s">
        <v>3151</v>
      </c>
      <c r="B70" s="30" t="s">
        <v>3005</v>
      </c>
      <c r="C70" s="30" t="s">
        <v>3151</v>
      </c>
      <c r="D70" s="30" t="s">
        <v>3006</v>
      </c>
      <c r="E70" s="31">
        <v>69</v>
      </c>
      <c r="F70" s="31" t="s">
        <v>3145</v>
      </c>
      <c r="G70" s="30" t="s">
        <v>3111</v>
      </c>
      <c r="H70" s="30" t="s">
        <v>3018</v>
      </c>
      <c r="K70" s="34" t="s">
        <v>3010</v>
      </c>
      <c r="L70" s="33" t="s">
        <v>3010</v>
      </c>
      <c r="M70" s="33" t="s">
        <v>3010</v>
      </c>
      <c r="N70" s="33" t="s">
        <v>3132</v>
      </c>
    </row>
    <row r="71" spans="1:14" x14ac:dyDescent="0.15">
      <c r="A71" s="30" t="s">
        <v>3152</v>
      </c>
      <c r="B71" s="30" t="s">
        <v>3005</v>
      </c>
      <c r="C71" s="30" t="s">
        <v>3152</v>
      </c>
      <c r="D71" s="30" t="s">
        <v>3006</v>
      </c>
      <c r="E71" s="31">
        <v>70</v>
      </c>
      <c r="F71" s="31" t="s">
        <v>3153</v>
      </c>
      <c r="G71" s="30" t="s">
        <v>3111</v>
      </c>
      <c r="H71" s="30" t="s">
        <v>3018</v>
      </c>
      <c r="K71" s="34" t="s">
        <v>3010</v>
      </c>
      <c r="L71" s="33" t="s">
        <v>3010</v>
      </c>
      <c r="M71" s="33" t="s">
        <v>3010</v>
      </c>
      <c r="N71" s="33" t="s">
        <v>3132</v>
      </c>
    </row>
    <row r="72" spans="1:14" x14ac:dyDescent="0.15">
      <c r="A72" s="30" t="s">
        <v>3154</v>
      </c>
      <c r="B72" s="30" t="s">
        <v>3014</v>
      </c>
      <c r="C72" s="30" t="s">
        <v>3152</v>
      </c>
      <c r="D72" s="30" t="s">
        <v>3006</v>
      </c>
      <c r="E72" s="31">
        <v>71</v>
      </c>
      <c r="F72" s="31" t="s">
        <v>3153</v>
      </c>
      <c r="G72" s="30" t="s">
        <v>3111</v>
      </c>
      <c r="H72" s="30" t="s">
        <v>3018</v>
      </c>
      <c r="K72" s="34" t="s">
        <v>3010</v>
      </c>
      <c r="L72" s="33" t="s">
        <v>3010</v>
      </c>
      <c r="M72" s="33" t="s">
        <v>3010</v>
      </c>
    </row>
    <row r="73" spans="1:14" x14ac:dyDescent="0.15">
      <c r="A73" s="30" t="s">
        <v>3155</v>
      </c>
      <c r="B73" s="30" t="s">
        <v>3005</v>
      </c>
      <c r="C73" s="30" t="s">
        <v>13</v>
      </c>
      <c r="D73" s="30" t="s">
        <v>3006</v>
      </c>
      <c r="E73" s="31">
        <v>72</v>
      </c>
      <c r="F73" s="31" t="s">
        <v>3153</v>
      </c>
      <c r="G73" s="30" t="s">
        <v>3111</v>
      </c>
      <c r="H73" s="30" t="s">
        <v>3018</v>
      </c>
      <c r="K73" s="34">
        <v>5</v>
      </c>
      <c r="L73" s="33" t="s">
        <v>3010</v>
      </c>
      <c r="M73" s="33" t="s">
        <v>3019</v>
      </c>
      <c r="N73" s="33" t="s">
        <v>3156</v>
      </c>
    </row>
    <row r="74" spans="1:14" x14ac:dyDescent="0.15">
      <c r="A74" s="30" t="s">
        <v>3157</v>
      </c>
      <c r="B74" s="30" t="s">
        <v>3044</v>
      </c>
      <c r="C74" s="30" t="s">
        <v>3155</v>
      </c>
      <c r="D74" s="30" t="s">
        <v>3006</v>
      </c>
      <c r="E74" s="31">
        <v>73</v>
      </c>
      <c r="F74" s="31" t="s">
        <v>3010</v>
      </c>
      <c r="H74" s="30" t="s">
        <v>3018</v>
      </c>
      <c r="K74" s="34" t="s">
        <v>3010</v>
      </c>
      <c r="L74" s="33" t="s">
        <v>3010</v>
      </c>
      <c r="M74" s="33" t="s">
        <v>3010</v>
      </c>
    </row>
    <row r="75" spans="1:14" x14ac:dyDescent="0.15">
      <c r="A75" s="30" t="s">
        <v>3158</v>
      </c>
      <c r="B75" s="30" t="s">
        <v>3044</v>
      </c>
      <c r="C75" s="30" t="s">
        <v>3155</v>
      </c>
      <c r="D75" s="30" t="s">
        <v>3006</v>
      </c>
      <c r="E75" s="31">
        <v>74</v>
      </c>
      <c r="F75" s="31" t="s">
        <v>3010</v>
      </c>
      <c r="H75" s="30" t="s">
        <v>3018</v>
      </c>
      <c r="K75" s="34" t="s">
        <v>3010</v>
      </c>
      <c r="L75" s="33" t="s">
        <v>3010</v>
      </c>
      <c r="M75" s="33" t="s">
        <v>3010</v>
      </c>
    </row>
    <row r="76" spans="1:14" x14ac:dyDescent="0.15">
      <c r="A76" s="30" t="s">
        <v>50</v>
      </c>
      <c r="B76" s="30" t="s">
        <v>3005</v>
      </c>
      <c r="C76" s="30" t="s">
        <v>50</v>
      </c>
      <c r="D76" s="30" t="s">
        <v>3006</v>
      </c>
      <c r="E76" s="31">
        <v>75</v>
      </c>
      <c r="F76" s="31" t="s">
        <v>3153</v>
      </c>
      <c r="G76" s="30" t="s">
        <v>3111</v>
      </c>
      <c r="H76" s="30" t="s">
        <v>3018</v>
      </c>
      <c r="K76" s="34">
        <v>4</v>
      </c>
      <c r="L76" s="33" t="s">
        <v>3010</v>
      </c>
      <c r="M76" s="33" t="s">
        <v>3011</v>
      </c>
      <c r="N76" s="33" t="s">
        <v>3159</v>
      </c>
    </row>
    <row r="77" spans="1:14" x14ac:dyDescent="0.15">
      <c r="A77" s="30" t="s">
        <v>3160</v>
      </c>
      <c r="B77" s="30" t="s">
        <v>3005</v>
      </c>
      <c r="C77" s="30" t="s">
        <v>3160</v>
      </c>
      <c r="D77" s="30" t="s">
        <v>3006</v>
      </c>
      <c r="E77" s="31">
        <v>76</v>
      </c>
      <c r="F77" s="31" t="s">
        <v>3153</v>
      </c>
      <c r="G77" s="30" t="s">
        <v>3111</v>
      </c>
      <c r="H77" s="30" t="s">
        <v>3018</v>
      </c>
      <c r="K77" s="34" t="s">
        <v>3010</v>
      </c>
      <c r="L77" s="33" t="s">
        <v>3010</v>
      </c>
      <c r="M77" s="33" t="s">
        <v>3019</v>
      </c>
      <c r="N77" s="33" t="s">
        <v>3161</v>
      </c>
    </row>
    <row r="78" spans="1:14" x14ac:dyDescent="0.15">
      <c r="A78" s="30" t="s">
        <v>3162</v>
      </c>
      <c r="B78" s="30" t="s">
        <v>3005</v>
      </c>
      <c r="C78" s="30" t="s">
        <v>3162</v>
      </c>
      <c r="D78" s="30" t="s">
        <v>3006</v>
      </c>
      <c r="E78" s="31">
        <v>77</v>
      </c>
      <c r="F78" s="31" t="s">
        <v>3153</v>
      </c>
      <c r="G78" s="30" t="s">
        <v>3111</v>
      </c>
      <c r="H78" s="30" t="s">
        <v>3018</v>
      </c>
      <c r="K78" s="34" t="s">
        <v>3010</v>
      </c>
      <c r="L78" s="33" t="s">
        <v>3010</v>
      </c>
      <c r="M78" s="33" t="s">
        <v>3010</v>
      </c>
      <c r="N78" s="33" t="s">
        <v>3132</v>
      </c>
    </row>
    <row r="79" spans="1:14" x14ac:dyDescent="0.15">
      <c r="A79" s="30" t="s">
        <v>3163</v>
      </c>
      <c r="B79" s="30" t="s">
        <v>3014</v>
      </c>
      <c r="C79" s="30" t="s">
        <v>3162</v>
      </c>
      <c r="D79" s="30" t="s">
        <v>3006</v>
      </c>
      <c r="E79" s="31">
        <v>78</v>
      </c>
      <c r="F79" s="31" t="s">
        <v>3153</v>
      </c>
      <c r="G79" s="30" t="s">
        <v>3111</v>
      </c>
      <c r="H79" s="30" t="s">
        <v>3018</v>
      </c>
      <c r="K79" s="34" t="s">
        <v>3010</v>
      </c>
      <c r="L79" s="33" t="s">
        <v>3010</v>
      </c>
      <c r="M79" s="33" t="s">
        <v>3010</v>
      </c>
    </row>
    <row r="80" spans="1:14" x14ac:dyDescent="0.15">
      <c r="A80" s="30" t="s">
        <v>76</v>
      </c>
      <c r="B80" s="30" t="s">
        <v>3005</v>
      </c>
      <c r="C80" s="30" t="s">
        <v>76</v>
      </c>
      <c r="D80" s="30" t="s">
        <v>3006</v>
      </c>
      <c r="E80" s="31">
        <v>79</v>
      </c>
      <c r="F80" s="31" t="s">
        <v>3153</v>
      </c>
      <c r="G80" s="30" t="s">
        <v>3111</v>
      </c>
      <c r="H80" s="30" t="s">
        <v>3018</v>
      </c>
      <c r="K80" s="34" t="s">
        <v>3010</v>
      </c>
      <c r="L80" s="33" t="s">
        <v>3029</v>
      </c>
      <c r="M80" s="33" t="s">
        <v>3019</v>
      </c>
      <c r="N80" s="33" t="s">
        <v>3164</v>
      </c>
    </row>
    <row r="81" spans="1:14" x14ac:dyDescent="0.15">
      <c r="A81" s="30" t="s">
        <v>20</v>
      </c>
      <c r="B81" s="30" t="s">
        <v>3005</v>
      </c>
      <c r="C81" s="30" t="s">
        <v>20</v>
      </c>
      <c r="D81" s="30" t="s">
        <v>3006</v>
      </c>
      <c r="E81" s="31">
        <v>80</v>
      </c>
      <c r="F81" s="31" t="s">
        <v>3153</v>
      </c>
      <c r="G81" s="30" t="s">
        <v>3111</v>
      </c>
      <c r="H81" s="30" t="s">
        <v>3018</v>
      </c>
      <c r="K81" s="34" t="s">
        <v>3010</v>
      </c>
      <c r="L81" s="33" t="s">
        <v>3010</v>
      </c>
      <c r="M81" s="33" t="s">
        <v>3019</v>
      </c>
      <c r="N81" s="33" t="s">
        <v>3165</v>
      </c>
    </row>
    <row r="82" spans="1:14" x14ac:dyDescent="0.15">
      <c r="A82" s="30" t="s">
        <v>3166</v>
      </c>
      <c r="B82" s="30" t="s">
        <v>3014</v>
      </c>
      <c r="C82" s="30" t="s">
        <v>20</v>
      </c>
      <c r="D82" s="30" t="s">
        <v>3006</v>
      </c>
      <c r="E82" s="31">
        <v>81</v>
      </c>
      <c r="F82" s="31" t="s">
        <v>3153</v>
      </c>
      <c r="G82" s="30" t="s">
        <v>3111</v>
      </c>
      <c r="H82" s="30" t="s">
        <v>3018</v>
      </c>
      <c r="K82" s="34" t="s">
        <v>3010</v>
      </c>
      <c r="L82" s="33" t="s">
        <v>3010</v>
      </c>
      <c r="M82" s="33" t="s">
        <v>3010</v>
      </c>
    </row>
    <row r="83" spans="1:14" x14ac:dyDescent="0.15">
      <c r="A83" s="30" t="s">
        <v>3167</v>
      </c>
      <c r="B83" s="30" t="s">
        <v>3014</v>
      </c>
      <c r="C83" s="30" t="s">
        <v>20</v>
      </c>
      <c r="D83" s="30" t="s">
        <v>3006</v>
      </c>
      <c r="E83" s="31">
        <v>82</v>
      </c>
      <c r="F83" s="31" t="s">
        <v>3153</v>
      </c>
      <c r="G83" s="30" t="s">
        <v>3111</v>
      </c>
      <c r="H83" s="30" t="s">
        <v>3018</v>
      </c>
      <c r="K83" s="34" t="s">
        <v>3010</v>
      </c>
      <c r="L83" s="33" t="s">
        <v>3010</v>
      </c>
      <c r="M83" s="33" t="s">
        <v>3010</v>
      </c>
    </row>
    <row r="84" spans="1:14" x14ac:dyDescent="0.15">
      <c r="A84" s="30" t="s">
        <v>65</v>
      </c>
      <c r="B84" s="30" t="s">
        <v>3005</v>
      </c>
      <c r="C84" s="30" t="s">
        <v>65</v>
      </c>
      <c r="D84" s="30" t="s">
        <v>3006</v>
      </c>
      <c r="E84" s="31">
        <v>83</v>
      </c>
      <c r="F84" s="31" t="s">
        <v>3153</v>
      </c>
      <c r="G84" s="30" t="s">
        <v>3111</v>
      </c>
      <c r="H84" s="30" t="s">
        <v>3018</v>
      </c>
      <c r="K84" s="34">
        <v>5</v>
      </c>
      <c r="L84" s="33" t="s">
        <v>3010</v>
      </c>
      <c r="M84" s="33" t="s">
        <v>3019</v>
      </c>
      <c r="N84" s="33" t="s">
        <v>3168</v>
      </c>
    </row>
    <row r="85" spans="1:14" x14ac:dyDescent="0.15">
      <c r="A85" s="30" t="s">
        <v>22</v>
      </c>
      <c r="B85" s="30" t="s">
        <v>3005</v>
      </c>
      <c r="C85" s="30" t="s">
        <v>22</v>
      </c>
      <c r="D85" s="30" t="s">
        <v>3006</v>
      </c>
      <c r="E85" s="31">
        <v>84</v>
      </c>
      <c r="F85" s="31" t="s">
        <v>3153</v>
      </c>
      <c r="G85" s="30" t="s">
        <v>3111</v>
      </c>
      <c r="H85" s="30" t="s">
        <v>3018</v>
      </c>
      <c r="K85" s="34" t="s">
        <v>3010</v>
      </c>
      <c r="L85" s="33" t="s">
        <v>3029</v>
      </c>
      <c r="M85" s="33" t="s">
        <v>3019</v>
      </c>
      <c r="N85" s="33" t="s">
        <v>3169</v>
      </c>
    </row>
    <row r="86" spans="1:14" x14ac:dyDescent="0.15">
      <c r="A86" s="30" t="s">
        <v>3170</v>
      </c>
      <c r="B86" s="30" t="s">
        <v>3014</v>
      </c>
      <c r="C86" s="30" t="s">
        <v>22</v>
      </c>
      <c r="D86" s="30" t="s">
        <v>3006</v>
      </c>
      <c r="E86" s="31">
        <v>85</v>
      </c>
      <c r="F86" s="31" t="s">
        <v>3153</v>
      </c>
      <c r="G86" s="30" t="s">
        <v>3111</v>
      </c>
      <c r="H86" s="30" t="s">
        <v>3018</v>
      </c>
      <c r="K86" s="34" t="s">
        <v>3010</v>
      </c>
      <c r="L86" s="33" t="s">
        <v>3010</v>
      </c>
      <c r="M86" s="33" t="s">
        <v>3010</v>
      </c>
    </row>
    <row r="87" spans="1:14" x14ac:dyDescent="0.15">
      <c r="A87" s="30" t="s">
        <v>3171</v>
      </c>
      <c r="B87" s="30" t="s">
        <v>3014</v>
      </c>
      <c r="C87" s="30" t="s">
        <v>22</v>
      </c>
      <c r="D87" s="30" t="s">
        <v>3006</v>
      </c>
      <c r="E87" s="31">
        <v>86</v>
      </c>
      <c r="F87" s="31" t="s">
        <v>3153</v>
      </c>
      <c r="G87" s="30" t="s">
        <v>3111</v>
      </c>
      <c r="H87" s="30" t="s">
        <v>3018</v>
      </c>
      <c r="K87" s="34" t="s">
        <v>3010</v>
      </c>
      <c r="L87" s="33" t="s">
        <v>3010</v>
      </c>
      <c r="M87" s="33" t="s">
        <v>3010</v>
      </c>
    </row>
    <row r="88" spans="1:14" x14ac:dyDescent="0.15">
      <c r="A88" s="30" t="s">
        <v>3172</v>
      </c>
      <c r="B88" s="30" t="s">
        <v>3005</v>
      </c>
      <c r="C88" s="30" t="s">
        <v>3172</v>
      </c>
      <c r="D88" s="30" t="s">
        <v>3006</v>
      </c>
      <c r="E88" s="31">
        <v>87</v>
      </c>
      <c r="F88" s="31" t="s">
        <v>3153</v>
      </c>
      <c r="G88" s="30" t="s">
        <v>3111</v>
      </c>
      <c r="H88" s="30" t="s">
        <v>3018</v>
      </c>
      <c r="K88" s="34" t="s">
        <v>3010</v>
      </c>
      <c r="L88" s="33" t="s">
        <v>3010</v>
      </c>
      <c r="M88" s="33" t="s">
        <v>3010</v>
      </c>
      <c r="N88" s="33" t="s">
        <v>3132</v>
      </c>
    </row>
    <row r="89" spans="1:14" x14ac:dyDescent="0.15">
      <c r="A89" s="30" t="s">
        <v>49</v>
      </c>
      <c r="B89" s="30" t="s">
        <v>3005</v>
      </c>
      <c r="C89" s="30" t="s">
        <v>49</v>
      </c>
      <c r="D89" s="30" t="s">
        <v>3006</v>
      </c>
      <c r="E89" s="31">
        <v>88</v>
      </c>
      <c r="F89" s="31" t="s">
        <v>3153</v>
      </c>
      <c r="G89" s="30" t="s">
        <v>3111</v>
      </c>
      <c r="H89" s="30" t="s">
        <v>3018</v>
      </c>
      <c r="K89" s="34">
        <v>6</v>
      </c>
      <c r="L89" s="33" t="s">
        <v>3010</v>
      </c>
      <c r="M89" s="33" t="s">
        <v>3019</v>
      </c>
      <c r="N89" s="33" t="s">
        <v>3173</v>
      </c>
    </row>
    <row r="90" spans="1:14" x14ac:dyDescent="0.15">
      <c r="A90" s="30" t="s">
        <v>3174</v>
      </c>
      <c r="B90" s="30" t="s">
        <v>3044</v>
      </c>
      <c r="C90" s="30" t="s">
        <v>3175</v>
      </c>
      <c r="D90" s="30" t="s">
        <v>3006</v>
      </c>
      <c r="E90" s="31">
        <v>89</v>
      </c>
      <c r="F90" s="31" t="s">
        <v>3010</v>
      </c>
      <c r="H90" s="30" t="s">
        <v>3018</v>
      </c>
      <c r="K90" s="34" t="s">
        <v>3010</v>
      </c>
      <c r="L90" s="33" t="s">
        <v>3010</v>
      </c>
      <c r="M90" s="33" t="s">
        <v>3010</v>
      </c>
    </row>
    <row r="91" spans="1:14" x14ac:dyDescent="0.15">
      <c r="A91" s="30" t="s">
        <v>3176</v>
      </c>
      <c r="B91" s="30" t="s">
        <v>3014</v>
      </c>
      <c r="C91" s="30" t="s">
        <v>49</v>
      </c>
      <c r="D91" s="30" t="s">
        <v>3006</v>
      </c>
      <c r="E91" s="31">
        <v>90</v>
      </c>
      <c r="F91" s="31" t="s">
        <v>3153</v>
      </c>
      <c r="G91" s="30" t="s">
        <v>3111</v>
      </c>
      <c r="H91" s="30" t="s">
        <v>3018</v>
      </c>
      <c r="K91" s="34" t="s">
        <v>3010</v>
      </c>
      <c r="L91" s="33" t="s">
        <v>3010</v>
      </c>
      <c r="M91" s="33" t="s">
        <v>3010</v>
      </c>
    </row>
    <row r="92" spans="1:14" x14ac:dyDescent="0.15">
      <c r="A92" s="30" t="s">
        <v>3177</v>
      </c>
      <c r="B92" s="30" t="s">
        <v>3014</v>
      </c>
      <c r="C92" s="30" t="s">
        <v>49</v>
      </c>
      <c r="D92" s="30" t="s">
        <v>3006</v>
      </c>
      <c r="E92" s="31">
        <v>91</v>
      </c>
      <c r="F92" s="31" t="s">
        <v>3153</v>
      </c>
      <c r="G92" s="30" t="s">
        <v>3111</v>
      </c>
      <c r="H92" s="30" t="s">
        <v>3018</v>
      </c>
      <c r="K92" s="34" t="s">
        <v>3010</v>
      </c>
      <c r="L92" s="33" t="s">
        <v>3010</v>
      </c>
      <c r="M92" s="33" t="s">
        <v>3010</v>
      </c>
    </row>
    <row r="93" spans="1:14" x14ac:dyDescent="0.15">
      <c r="A93" s="30" t="s">
        <v>3178</v>
      </c>
      <c r="B93" s="30" t="s">
        <v>3014</v>
      </c>
      <c r="C93" s="30" t="s">
        <v>49</v>
      </c>
      <c r="D93" s="30" t="s">
        <v>3006</v>
      </c>
      <c r="E93" s="31">
        <v>92</v>
      </c>
      <c r="F93" s="31" t="s">
        <v>3153</v>
      </c>
      <c r="G93" s="30" t="s">
        <v>3111</v>
      </c>
      <c r="H93" s="30" t="s">
        <v>3018</v>
      </c>
      <c r="K93" s="34" t="s">
        <v>3010</v>
      </c>
      <c r="L93" s="33" t="s">
        <v>3010</v>
      </c>
      <c r="M93" s="33" t="s">
        <v>3010</v>
      </c>
    </row>
    <row r="94" spans="1:14" x14ac:dyDescent="0.15">
      <c r="A94" s="30" t="s">
        <v>3179</v>
      </c>
      <c r="B94" s="30" t="s">
        <v>3014</v>
      </c>
      <c r="C94" s="30" t="s">
        <v>49</v>
      </c>
      <c r="D94" s="30" t="s">
        <v>3006</v>
      </c>
      <c r="E94" s="31">
        <v>93</v>
      </c>
      <c r="F94" s="31" t="s">
        <v>3153</v>
      </c>
      <c r="G94" s="30" t="s">
        <v>3111</v>
      </c>
      <c r="H94" s="30" t="s">
        <v>3018</v>
      </c>
      <c r="K94" s="34" t="s">
        <v>3010</v>
      </c>
      <c r="L94" s="33" t="s">
        <v>3010</v>
      </c>
      <c r="M94" s="33" t="s">
        <v>3010</v>
      </c>
    </row>
    <row r="95" spans="1:14" x14ac:dyDescent="0.15">
      <c r="A95" s="30" t="s">
        <v>3180</v>
      </c>
      <c r="B95" s="30" t="s">
        <v>3014</v>
      </c>
      <c r="C95" s="30" t="s">
        <v>49</v>
      </c>
      <c r="D95" s="30" t="s">
        <v>3006</v>
      </c>
      <c r="E95" s="31">
        <v>94</v>
      </c>
      <c r="F95" s="31" t="s">
        <v>3153</v>
      </c>
      <c r="G95" s="30" t="s">
        <v>3111</v>
      </c>
      <c r="H95" s="30" t="s">
        <v>3018</v>
      </c>
      <c r="K95" s="34" t="s">
        <v>3010</v>
      </c>
      <c r="L95" s="33" t="s">
        <v>3010</v>
      </c>
      <c r="M95" s="33" t="s">
        <v>3010</v>
      </c>
    </row>
    <row r="96" spans="1:14" x14ac:dyDescent="0.15">
      <c r="A96" s="30" t="s">
        <v>3181</v>
      </c>
      <c r="B96" s="30" t="s">
        <v>3014</v>
      </c>
      <c r="C96" s="30" t="s">
        <v>49</v>
      </c>
      <c r="D96" s="30" t="s">
        <v>3006</v>
      </c>
      <c r="E96" s="31">
        <v>95</v>
      </c>
      <c r="F96" s="31" t="s">
        <v>3153</v>
      </c>
      <c r="G96" s="30" t="s">
        <v>3111</v>
      </c>
      <c r="H96" s="30" t="s">
        <v>3018</v>
      </c>
      <c r="K96" s="34" t="s">
        <v>3010</v>
      </c>
      <c r="L96" s="33" t="s">
        <v>3010</v>
      </c>
      <c r="M96" s="33" t="s">
        <v>3010</v>
      </c>
    </row>
    <row r="97" spans="1:14" x14ac:dyDescent="0.15">
      <c r="A97" s="30" t="s">
        <v>3182</v>
      </c>
      <c r="B97" s="30" t="s">
        <v>3014</v>
      </c>
      <c r="C97" s="30" t="s">
        <v>49</v>
      </c>
      <c r="D97" s="30" t="s">
        <v>3006</v>
      </c>
      <c r="E97" s="31">
        <v>96</v>
      </c>
      <c r="F97" s="31" t="s">
        <v>3153</v>
      </c>
      <c r="G97" s="30" t="s">
        <v>3111</v>
      </c>
      <c r="H97" s="30" t="s">
        <v>3018</v>
      </c>
      <c r="K97" s="34" t="s">
        <v>3010</v>
      </c>
      <c r="L97" s="33" t="s">
        <v>3010</v>
      </c>
      <c r="M97" s="33" t="s">
        <v>3010</v>
      </c>
    </row>
    <row r="98" spans="1:14" x14ac:dyDescent="0.15">
      <c r="A98" s="30" t="s">
        <v>3183</v>
      </c>
      <c r="B98" s="30" t="s">
        <v>3005</v>
      </c>
      <c r="C98" s="30" t="s">
        <v>3183</v>
      </c>
      <c r="D98" s="30" t="s">
        <v>3006</v>
      </c>
      <c r="E98" s="31">
        <v>97</v>
      </c>
      <c r="F98" s="31" t="s">
        <v>3153</v>
      </c>
      <c r="G98" s="30" t="s">
        <v>3111</v>
      </c>
      <c r="H98" s="30" t="s">
        <v>3018</v>
      </c>
      <c r="K98" s="34">
        <v>6</v>
      </c>
      <c r="L98" s="33" t="s">
        <v>3010</v>
      </c>
      <c r="M98" s="33" t="s">
        <v>3019</v>
      </c>
      <c r="N98" s="33" t="s">
        <v>3184</v>
      </c>
    </row>
    <row r="99" spans="1:14" x14ac:dyDescent="0.15">
      <c r="A99" s="30" t="s">
        <v>1177</v>
      </c>
      <c r="B99" s="30" t="s">
        <v>3005</v>
      </c>
      <c r="C99" s="30" t="s">
        <v>1177</v>
      </c>
      <c r="D99" s="30" t="s">
        <v>3006</v>
      </c>
      <c r="E99" s="31">
        <v>98</v>
      </c>
      <c r="F99" s="31" t="s">
        <v>3185</v>
      </c>
      <c r="G99" s="30" t="s">
        <v>3186</v>
      </c>
      <c r="H99" s="30" t="s">
        <v>2899</v>
      </c>
      <c r="I99" s="32" t="s">
        <v>2899</v>
      </c>
      <c r="K99" s="34" t="s">
        <v>3010</v>
      </c>
      <c r="L99" s="33" t="s">
        <v>3010</v>
      </c>
      <c r="M99" s="33" t="s">
        <v>3022</v>
      </c>
      <c r="N99" s="33" t="s">
        <v>3187</v>
      </c>
    </row>
    <row r="100" spans="1:14" x14ac:dyDescent="0.15">
      <c r="A100" s="30" t="s">
        <v>3188</v>
      </c>
      <c r="B100" s="30" t="s">
        <v>3005</v>
      </c>
      <c r="C100" s="30" t="s">
        <v>3188</v>
      </c>
      <c r="D100" s="30" t="s">
        <v>3006</v>
      </c>
      <c r="E100" s="31">
        <v>99</v>
      </c>
      <c r="F100" s="31" t="s">
        <v>3185</v>
      </c>
      <c r="G100" s="30" t="s">
        <v>3186</v>
      </c>
      <c r="H100" s="30" t="s">
        <v>3018</v>
      </c>
      <c r="K100" s="34" t="s">
        <v>3010</v>
      </c>
      <c r="L100" s="33" t="s">
        <v>3010</v>
      </c>
      <c r="M100" s="33" t="s">
        <v>3022</v>
      </c>
      <c r="N100" s="33" t="s">
        <v>3189</v>
      </c>
    </row>
    <row r="101" spans="1:14" x14ac:dyDescent="0.15">
      <c r="A101" s="30" t="s">
        <v>3190</v>
      </c>
      <c r="B101" s="30" t="s">
        <v>3005</v>
      </c>
      <c r="C101" s="30" t="s">
        <v>3190</v>
      </c>
      <c r="D101" s="30" t="s">
        <v>3006</v>
      </c>
      <c r="E101" s="31">
        <v>100</v>
      </c>
      <c r="F101" s="31" t="s">
        <v>3191</v>
      </c>
      <c r="G101" s="30" t="s">
        <v>3186</v>
      </c>
      <c r="H101" s="30" t="s">
        <v>3018</v>
      </c>
      <c r="K101" s="34" t="s">
        <v>3010</v>
      </c>
      <c r="L101" s="33" t="s">
        <v>3010</v>
      </c>
      <c r="M101" s="33" t="s">
        <v>3019</v>
      </c>
      <c r="N101" s="33" t="s">
        <v>3192</v>
      </c>
    </row>
    <row r="102" spans="1:14" x14ac:dyDescent="0.15">
      <c r="A102" s="30" t="s">
        <v>3193</v>
      </c>
      <c r="B102" s="30" t="s">
        <v>3005</v>
      </c>
      <c r="C102" s="30" t="s">
        <v>3193</v>
      </c>
      <c r="D102" s="30" t="s">
        <v>3006</v>
      </c>
      <c r="E102" s="31">
        <v>101</v>
      </c>
      <c r="F102" s="31" t="s">
        <v>3191</v>
      </c>
      <c r="G102" s="30" t="s">
        <v>3186</v>
      </c>
      <c r="H102" s="30" t="s">
        <v>3018</v>
      </c>
      <c r="K102" s="34" t="s">
        <v>3010</v>
      </c>
      <c r="L102" s="33" t="s">
        <v>3010</v>
      </c>
      <c r="M102" s="33" t="s">
        <v>3019</v>
      </c>
      <c r="N102" s="33" t="s">
        <v>3194</v>
      </c>
    </row>
    <row r="103" spans="1:14" x14ac:dyDescent="0.15">
      <c r="A103" s="30" t="s">
        <v>697</v>
      </c>
      <c r="B103" s="30" t="s">
        <v>3005</v>
      </c>
      <c r="C103" s="30" t="s">
        <v>697</v>
      </c>
      <c r="D103" s="30" t="s">
        <v>3006</v>
      </c>
      <c r="E103" s="31">
        <v>102</v>
      </c>
      <c r="F103" s="31" t="s">
        <v>3191</v>
      </c>
      <c r="G103" s="30" t="s">
        <v>3186</v>
      </c>
      <c r="H103" s="30" t="s">
        <v>2899</v>
      </c>
      <c r="I103" s="32" t="s">
        <v>2899</v>
      </c>
      <c r="K103" s="34" t="s">
        <v>3010</v>
      </c>
      <c r="L103" s="33" t="s">
        <v>3010</v>
      </c>
      <c r="M103" s="33" t="s">
        <v>3011</v>
      </c>
      <c r="N103" s="33" t="s">
        <v>3195</v>
      </c>
    </row>
    <row r="104" spans="1:14" x14ac:dyDescent="0.15">
      <c r="A104" s="30" t="s">
        <v>3196</v>
      </c>
      <c r="B104" s="30" t="s">
        <v>3005</v>
      </c>
      <c r="C104" s="30" t="s">
        <v>3196</v>
      </c>
      <c r="D104" s="30" t="s">
        <v>3006</v>
      </c>
      <c r="E104" s="31">
        <v>103</v>
      </c>
      <c r="F104" s="31" t="s">
        <v>3191</v>
      </c>
      <c r="G104" s="30" t="s">
        <v>3186</v>
      </c>
      <c r="H104" s="30" t="s">
        <v>3018</v>
      </c>
      <c r="K104" s="34" t="s">
        <v>3010</v>
      </c>
      <c r="L104" s="33" t="s">
        <v>3010</v>
      </c>
      <c r="M104" s="33" t="s">
        <v>3010</v>
      </c>
      <c r="N104" s="33" t="s">
        <v>3132</v>
      </c>
    </row>
    <row r="105" spans="1:14" x14ac:dyDescent="0.15">
      <c r="A105" s="30" t="s">
        <v>48</v>
      </c>
      <c r="B105" s="30" t="s">
        <v>3005</v>
      </c>
      <c r="C105" s="30" t="s">
        <v>48</v>
      </c>
      <c r="D105" s="30" t="s">
        <v>3006</v>
      </c>
      <c r="E105" s="31">
        <v>104</v>
      </c>
      <c r="F105" s="31" t="s">
        <v>3197</v>
      </c>
      <c r="G105" s="30" t="s">
        <v>3186</v>
      </c>
      <c r="H105" s="30" t="s">
        <v>3018</v>
      </c>
      <c r="K105" s="34">
        <v>1</v>
      </c>
      <c r="L105" s="33" t="s">
        <v>3010</v>
      </c>
      <c r="M105" s="33" t="s">
        <v>3011</v>
      </c>
      <c r="N105" s="33" t="s">
        <v>3198</v>
      </c>
    </row>
    <row r="106" spans="1:14" x14ac:dyDescent="0.15">
      <c r="A106" s="30" t="s">
        <v>3199</v>
      </c>
      <c r="B106" s="30" t="s">
        <v>3005</v>
      </c>
      <c r="C106" s="30" t="s">
        <v>3199</v>
      </c>
      <c r="D106" s="30" t="s">
        <v>3006</v>
      </c>
      <c r="E106" s="31">
        <v>105</v>
      </c>
      <c r="F106" s="31" t="s">
        <v>3197</v>
      </c>
      <c r="G106" s="30" t="s">
        <v>3186</v>
      </c>
      <c r="H106" s="30" t="s">
        <v>2900</v>
      </c>
      <c r="I106" s="32" t="s">
        <v>2900</v>
      </c>
      <c r="K106" s="34" t="s">
        <v>3010</v>
      </c>
      <c r="L106" s="33" t="s">
        <v>3010</v>
      </c>
      <c r="M106" s="33" t="s">
        <v>3019</v>
      </c>
      <c r="N106" s="33" t="s">
        <v>3200</v>
      </c>
    </row>
    <row r="107" spans="1:14" x14ac:dyDescent="0.15">
      <c r="A107" s="30" t="s">
        <v>3201</v>
      </c>
      <c r="B107" s="30" t="s">
        <v>3014</v>
      </c>
      <c r="C107" s="30" t="s">
        <v>3199</v>
      </c>
      <c r="D107" s="30" t="s">
        <v>3006</v>
      </c>
      <c r="E107" s="31">
        <v>106</v>
      </c>
      <c r="F107" s="31" t="s">
        <v>3197</v>
      </c>
      <c r="G107" s="30" t="s">
        <v>3186</v>
      </c>
      <c r="H107" s="30" t="s">
        <v>2900</v>
      </c>
      <c r="I107" s="32" t="s">
        <v>2900</v>
      </c>
      <c r="K107" s="34" t="s">
        <v>3010</v>
      </c>
      <c r="L107" s="33" t="s">
        <v>3010</v>
      </c>
      <c r="M107" s="33" t="s">
        <v>3010</v>
      </c>
    </row>
    <row r="108" spans="1:14" x14ac:dyDescent="0.15">
      <c r="A108" s="30" t="s">
        <v>3202</v>
      </c>
      <c r="B108" s="30" t="s">
        <v>3014</v>
      </c>
      <c r="C108" s="30" t="s">
        <v>3199</v>
      </c>
      <c r="D108" s="30" t="s">
        <v>3006</v>
      </c>
      <c r="E108" s="31">
        <v>107</v>
      </c>
      <c r="F108" s="31" t="s">
        <v>3197</v>
      </c>
      <c r="G108" s="30" t="s">
        <v>3186</v>
      </c>
      <c r="H108" s="30" t="s">
        <v>2900</v>
      </c>
      <c r="I108" s="32" t="s">
        <v>2900</v>
      </c>
      <c r="K108" s="34" t="s">
        <v>3010</v>
      </c>
      <c r="L108" s="33" t="s">
        <v>3010</v>
      </c>
      <c r="M108" s="33" t="s">
        <v>3010</v>
      </c>
    </row>
    <row r="109" spans="1:14" x14ac:dyDescent="0.15">
      <c r="A109" s="30" t="s">
        <v>3203</v>
      </c>
      <c r="B109" s="30" t="s">
        <v>3005</v>
      </c>
      <c r="C109" s="30" t="s">
        <v>3204</v>
      </c>
      <c r="D109" s="30" t="s">
        <v>3006</v>
      </c>
      <c r="E109" s="31">
        <v>108</v>
      </c>
      <c r="F109" s="31" t="s">
        <v>3197</v>
      </c>
      <c r="G109" s="30" t="s">
        <v>3186</v>
      </c>
      <c r="H109" s="30" t="s">
        <v>3018</v>
      </c>
      <c r="K109" s="34" t="s">
        <v>3010</v>
      </c>
      <c r="L109" s="33" t="s">
        <v>3010</v>
      </c>
      <c r="M109" s="33" t="s">
        <v>3010</v>
      </c>
      <c r="N109" s="33" t="s">
        <v>3132</v>
      </c>
    </row>
    <row r="110" spans="1:14" x14ac:dyDescent="0.15">
      <c r="A110" s="30" t="s">
        <v>3205</v>
      </c>
      <c r="B110" s="30" t="s">
        <v>3044</v>
      </c>
      <c r="C110" s="30" t="s">
        <v>3203</v>
      </c>
      <c r="D110" s="30" t="s">
        <v>3006</v>
      </c>
      <c r="E110" s="31">
        <v>109</v>
      </c>
      <c r="F110" s="31" t="s">
        <v>3010</v>
      </c>
      <c r="H110" s="30" t="s">
        <v>3018</v>
      </c>
      <c r="K110" s="34" t="s">
        <v>3010</v>
      </c>
      <c r="L110" s="33" t="s">
        <v>3010</v>
      </c>
      <c r="M110" s="33" t="s">
        <v>3010</v>
      </c>
    </row>
    <row r="111" spans="1:14" x14ac:dyDescent="0.15">
      <c r="A111" s="30" t="s">
        <v>3206</v>
      </c>
      <c r="B111" s="30" t="s">
        <v>3005</v>
      </c>
      <c r="C111" s="30" t="s">
        <v>3206</v>
      </c>
      <c r="D111" s="30" t="s">
        <v>3006</v>
      </c>
      <c r="E111" s="31">
        <v>110</v>
      </c>
      <c r="F111" s="31" t="s">
        <v>3207</v>
      </c>
      <c r="G111" s="30" t="s">
        <v>3186</v>
      </c>
      <c r="H111" s="30" t="s">
        <v>3018</v>
      </c>
      <c r="K111" s="34" t="s">
        <v>3010</v>
      </c>
      <c r="L111" s="33" t="s">
        <v>3010</v>
      </c>
      <c r="M111" s="33" t="s">
        <v>3019</v>
      </c>
      <c r="N111" s="33" t="s">
        <v>3208</v>
      </c>
    </row>
    <row r="112" spans="1:14" x14ac:dyDescent="0.15">
      <c r="A112" s="30" t="s">
        <v>1175</v>
      </c>
      <c r="B112" s="30" t="s">
        <v>3005</v>
      </c>
      <c r="C112" s="30" t="s">
        <v>1175</v>
      </c>
      <c r="D112" s="30" t="s">
        <v>3006</v>
      </c>
      <c r="E112" s="31">
        <v>111</v>
      </c>
      <c r="F112" s="31" t="s">
        <v>3207</v>
      </c>
      <c r="G112" s="30" t="s">
        <v>3186</v>
      </c>
      <c r="H112" s="30" t="s">
        <v>2899</v>
      </c>
      <c r="I112" s="32" t="s">
        <v>2899</v>
      </c>
      <c r="K112" s="34" t="s">
        <v>3010</v>
      </c>
      <c r="L112" s="33" t="s">
        <v>3010</v>
      </c>
      <c r="M112" s="33" t="s">
        <v>3019</v>
      </c>
      <c r="N112" s="33" t="s">
        <v>3209</v>
      </c>
    </row>
    <row r="113" spans="1:14" x14ac:dyDescent="0.15">
      <c r="A113" s="30" t="s">
        <v>3210</v>
      </c>
      <c r="B113" s="30" t="s">
        <v>3005</v>
      </c>
      <c r="C113" s="30" t="s">
        <v>3210</v>
      </c>
      <c r="D113" s="30" t="s">
        <v>3006</v>
      </c>
      <c r="E113" s="31">
        <v>112</v>
      </c>
      <c r="F113" s="31" t="s">
        <v>3207</v>
      </c>
      <c r="G113" s="30" t="s">
        <v>3186</v>
      </c>
      <c r="H113" s="30" t="s">
        <v>3018</v>
      </c>
      <c r="K113" s="34" t="s">
        <v>3010</v>
      </c>
      <c r="L113" s="33" t="s">
        <v>3010</v>
      </c>
      <c r="M113" s="33" t="s">
        <v>3010</v>
      </c>
      <c r="N113" s="33" t="s">
        <v>3132</v>
      </c>
    </row>
    <row r="114" spans="1:14" x14ac:dyDescent="0.15">
      <c r="A114" s="30" t="s">
        <v>3211</v>
      </c>
      <c r="B114" s="30" t="s">
        <v>3014</v>
      </c>
      <c r="C114" s="30" t="s">
        <v>3210</v>
      </c>
      <c r="D114" s="30" t="s">
        <v>3006</v>
      </c>
      <c r="E114" s="31">
        <v>113</v>
      </c>
      <c r="F114" s="31" t="s">
        <v>3207</v>
      </c>
      <c r="G114" s="30" t="s">
        <v>3186</v>
      </c>
      <c r="H114" s="30" t="s">
        <v>3018</v>
      </c>
      <c r="K114" s="34" t="s">
        <v>3010</v>
      </c>
      <c r="L114" s="33" t="s">
        <v>3010</v>
      </c>
      <c r="M114" s="33" t="s">
        <v>3010</v>
      </c>
    </row>
    <row r="115" spans="1:14" x14ac:dyDescent="0.15">
      <c r="A115" s="30" t="s">
        <v>3212</v>
      </c>
      <c r="B115" s="30" t="s">
        <v>3005</v>
      </c>
      <c r="C115" s="30" t="s">
        <v>3212</v>
      </c>
      <c r="D115" s="30" t="s">
        <v>3006</v>
      </c>
      <c r="E115" s="31">
        <v>114</v>
      </c>
      <c r="F115" s="31" t="s">
        <v>3213</v>
      </c>
      <c r="G115" s="30" t="s">
        <v>3186</v>
      </c>
      <c r="H115" s="30" t="s">
        <v>3018</v>
      </c>
      <c r="K115" s="34" t="s">
        <v>3010</v>
      </c>
      <c r="L115" s="33" t="s">
        <v>3010</v>
      </c>
      <c r="M115" s="33" t="s">
        <v>3011</v>
      </c>
      <c r="N115" s="33" t="s">
        <v>3214</v>
      </c>
    </row>
    <row r="116" spans="1:14" x14ac:dyDescent="0.15">
      <c r="A116" s="30" t="s">
        <v>3215</v>
      </c>
      <c r="B116" s="30" t="s">
        <v>3005</v>
      </c>
      <c r="C116" s="30" t="s">
        <v>3215</v>
      </c>
      <c r="D116" s="30" t="s">
        <v>3006</v>
      </c>
      <c r="E116" s="31">
        <v>115</v>
      </c>
      <c r="F116" s="31" t="s">
        <v>3213</v>
      </c>
      <c r="G116" s="30" t="s">
        <v>3186</v>
      </c>
      <c r="H116" s="30" t="s">
        <v>3018</v>
      </c>
      <c r="K116" s="34" t="s">
        <v>3010</v>
      </c>
      <c r="L116" s="33" t="s">
        <v>3010</v>
      </c>
      <c r="M116" s="33" t="s">
        <v>3019</v>
      </c>
      <c r="N116" s="33" t="s">
        <v>3216</v>
      </c>
    </row>
    <row r="117" spans="1:14" x14ac:dyDescent="0.15">
      <c r="A117" s="30" t="s">
        <v>3217</v>
      </c>
      <c r="B117" s="30" t="s">
        <v>3005</v>
      </c>
      <c r="C117" s="30" t="s">
        <v>3217</v>
      </c>
      <c r="D117" s="30" t="s">
        <v>3006</v>
      </c>
      <c r="E117" s="31">
        <v>116</v>
      </c>
      <c r="F117" s="31" t="s">
        <v>3213</v>
      </c>
      <c r="G117" s="30" t="s">
        <v>3186</v>
      </c>
      <c r="H117" s="30" t="s">
        <v>3018</v>
      </c>
      <c r="K117" s="34" t="s">
        <v>3010</v>
      </c>
      <c r="L117" s="33" t="s">
        <v>3010</v>
      </c>
      <c r="M117" s="33" t="s">
        <v>3010</v>
      </c>
      <c r="N117" s="33" t="s">
        <v>3132</v>
      </c>
    </row>
    <row r="118" spans="1:14" x14ac:dyDescent="0.15">
      <c r="A118" s="30" t="s">
        <v>3218</v>
      </c>
      <c r="B118" s="30" t="s">
        <v>3014</v>
      </c>
      <c r="C118" s="30" t="s">
        <v>3217</v>
      </c>
      <c r="D118" s="30" t="s">
        <v>3006</v>
      </c>
      <c r="E118" s="31">
        <v>117</v>
      </c>
      <c r="F118" s="31" t="s">
        <v>3213</v>
      </c>
      <c r="G118" s="30" t="s">
        <v>3186</v>
      </c>
      <c r="H118" s="30" t="s">
        <v>3018</v>
      </c>
      <c r="K118" s="34" t="s">
        <v>3010</v>
      </c>
      <c r="L118" s="33" t="s">
        <v>3010</v>
      </c>
      <c r="M118" s="33" t="s">
        <v>3010</v>
      </c>
    </row>
    <row r="119" spans="1:14" x14ac:dyDescent="0.15">
      <c r="A119" s="30" t="s">
        <v>3219</v>
      </c>
      <c r="B119" s="30" t="s">
        <v>3005</v>
      </c>
      <c r="C119" s="30" t="s">
        <v>3220</v>
      </c>
      <c r="D119" s="30" t="s">
        <v>3006</v>
      </c>
      <c r="E119" s="31">
        <v>118</v>
      </c>
      <c r="F119" s="31" t="s">
        <v>3221</v>
      </c>
      <c r="G119" s="30" t="s">
        <v>3186</v>
      </c>
      <c r="H119" s="30" t="s">
        <v>3018</v>
      </c>
      <c r="K119" s="34" t="s">
        <v>3010</v>
      </c>
      <c r="L119" s="33" t="s">
        <v>3010</v>
      </c>
      <c r="M119" s="33" t="s">
        <v>3010</v>
      </c>
      <c r="N119" s="33" t="s">
        <v>3132</v>
      </c>
    </row>
    <row r="120" spans="1:14" x14ac:dyDescent="0.15">
      <c r="A120" s="30" t="s">
        <v>3222</v>
      </c>
      <c r="B120" s="30" t="s">
        <v>3014</v>
      </c>
      <c r="C120" s="30" t="s">
        <v>3219</v>
      </c>
      <c r="D120" s="30" t="s">
        <v>3006</v>
      </c>
      <c r="E120" s="31">
        <v>119</v>
      </c>
      <c r="F120" s="31" t="s">
        <v>3221</v>
      </c>
      <c r="G120" s="30" t="s">
        <v>3186</v>
      </c>
      <c r="H120" s="30" t="s">
        <v>3018</v>
      </c>
      <c r="K120" s="34" t="s">
        <v>3010</v>
      </c>
      <c r="L120" s="33" t="s">
        <v>3010</v>
      </c>
      <c r="M120" s="33" t="s">
        <v>3010</v>
      </c>
    </row>
    <row r="121" spans="1:14" x14ac:dyDescent="0.15">
      <c r="A121" s="30" t="s">
        <v>1172</v>
      </c>
      <c r="B121" s="30" t="s">
        <v>3005</v>
      </c>
      <c r="C121" s="30" t="s">
        <v>1172</v>
      </c>
      <c r="D121" s="30" t="s">
        <v>3006</v>
      </c>
      <c r="E121" s="31">
        <v>120</v>
      </c>
      <c r="F121" s="31" t="s">
        <v>3223</v>
      </c>
      <c r="G121" s="30" t="s">
        <v>3186</v>
      </c>
      <c r="H121" s="30" t="s">
        <v>2899</v>
      </c>
      <c r="I121" s="32" t="s">
        <v>2899</v>
      </c>
      <c r="K121" s="34" t="s">
        <v>3010</v>
      </c>
      <c r="L121" s="33" t="s">
        <v>3010</v>
      </c>
      <c r="M121" s="33" t="s">
        <v>3019</v>
      </c>
      <c r="N121" s="33" t="s">
        <v>3224</v>
      </c>
    </row>
    <row r="122" spans="1:14" x14ac:dyDescent="0.15">
      <c r="A122" s="30" t="s">
        <v>3225</v>
      </c>
      <c r="B122" s="30" t="s">
        <v>3005</v>
      </c>
      <c r="C122" s="30" t="s">
        <v>3225</v>
      </c>
      <c r="D122" s="30" t="s">
        <v>3006</v>
      </c>
      <c r="E122" s="31">
        <v>121</v>
      </c>
      <c r="F122" s="31" t="s">
        <v>3223</v>
      </c>
      <c r="G122" s="30" t="s">
        <v>3186</v>
      </c>
      <c r="H122" s="30" t="s">
        <v>3018</v>
      </c>
      <c r="K122" s="34" t="s">
        <v>3010</v>
      </c>
      <c r="L122" s="33" t="s">
        <v>3010</v>
      </c>
      <c r="M122" s="33" t="s">
        <v>3019</v>
      </c>
      <c r="N122" s="33" t="s">
        <v>3226</v>
      </c>
    </row>
    <row r="123" spans="1:14" x14ac:dyDescent="0.15">
      <c r="A123" s="30" t="s">
        <v>3227</v>
      </c>
      <c r="B123" s="30" t="s">
        <v>3005</v>
      </c>
      <c r="C123" s="30" t="s">
        <v>3227</v>
      </c>
      <c r="D123" s="30" t="s">
        <v>3006</v>
      </c>
      <c r="E123" s="31">
        <v>122</v>
      </c>
      <c r="F123" s="31" t="s">
        <v>3228</v>
      </c>
      <c r="G123" s="30" t="s">
        <v>3186</v>
      </c>
      <c r="H123" s="30" t="s">
        <v>3018</v>
      </c>
      <c r="K123" s="34" t="s">
        <v>3010</v>
      </c>
      <c r="L123" s="33" t="s">
        <v>3010</v>
      </c>
      <c r="M123" s="33" t="s">
        <v>3010</v>
      </c>
      <c r="N123" s="33" t="s">
        <v>3132</v>
      </c>
    </row>
    <row r="124" spans="1:14" x14ac:dyDescent="0.15">
      <c r="A124" s="30" t="s">
        <v>3229</v>
      </c>
      <c r="B124" s="30" t="s">
        <v>3014</v>
      </c>
      <c r="C124" s="30" t="s">
        <v>3227</v>
      </c>
      <c r="D124" s="30" t="s">
        <v>3006</v>
      </c>
      <c r="E124" s="31">
        <v>123</v>
      </c>
      <c r="F124" s="31" t="s">
        <v>3228</v>
      </c>
      <c r="G124" s="30" t="s">
        <v>3186</v>
      </c>
      <c r="H124" s="30" t="s">
        <v>3018</v>
      </c>
      <c r="K124" s="34" t="s">
        <v>3010</v>
      </c>
      <c r="L124" s="33" t="s">
        <v>3010</v>
      </c>
      <c r="M124" s="33" t="s">
        <v>3010</v>
      </c>
    </row>
    <row r="125" spans="1:14" x14ac:dyDescent="0.15">
      <c r="A125" s="30" t="s">
        <v>63</v>
      </c>
      <c r="B125" s="30" t="s">
        <v>3005</v>
      </c>
      <c r="C125" s="30" t="s">
        <v>63</v>
      </c>
      <c r="D125" s="30" t="s">
        <v>3006</v>
      </c>
      <c r="E125" s="31">
        <v>124</v>
      </c>
      <c r="F125" s="31" t="s">
        <v>3230</v>
      </c>
      <c r="G125" s="30" t="s">
        <v>3186</v>
      </c>
      <c r="H125" s="30" t="s">
        <v>3018</v>
      </c>
      <c r="K125" s="34">
        <v>1</v>
      </c>
      <c r="L125" s="33" t="s">
        <v>3010</v>
      </c>
      <c r="M125" s="33" t="s">
        <v>3011</v>
      </c>
      <c r="N125" s="33" t="s">
        <v>3231</v>
      </c>
    </row>
    <row r="126" spans="1:14" x14ac:dyDescent="0.15">
      <c r="A126" s="30" t="s">
        <v>3232</v>
      </c>
      <c r="B126" s="30" t="s">
        <v>3005</v>
      </c>
      <c r="C126" s="30" t="s">
        <v>3232</v>
      </c>
      <c r="D126" s="30" t="s">
        <v>3006</v>
      </c>
      <c r="E126" s="31">
        <v>125</v>
      </c>
      <c r="F126" s="31" t="s">
        <v>3230</v>
      </c>
      <c r="G126" s="30" t="s">
        <v>3186</v>
      </c>
      <c r="H126" s="30" t="s">
        <v>3018</v>
      </c>
      <c r="K126" s="34">
        <v>3</v>
      </c>
      <c r="L126" s="33" t="s">
        <v>3046</v>
      </c>
      <c r="M126" s="33" t="s">
        <v>3011</v>
      </c>
      <c r="N126" s="33" t="s">
        <v>3233</v>
      </c>
    </row>
    <row r="127" spans="1:14" x14ac:dyDescent="0.15">
      <c r="A127" s="30" t="s">
        <v>3234</v>
      </c>
      <c r="B127" s="30" t="s">
        <v>3014</v>
      </c>
      <c r="C127" s="30" t="s">
        <v>3232</v>
      </c>
      <c r="D127" s="30" t="s">
        <v>3006</v>
      </c>
      <c r="E127" s="31">
        <v>126</v>
      </c>
      <c r="F127" s="31" t="s">
        <v>3230</v>
      </c>
      <c r="G127" s="30" t="s">
        <v>3186</v>
      </c>
      <c r="H127" s="30" t="s">
        <v>3018</v>
      </c>
      <c r="K127" s="34" t="s">
        <v>3010</v>
      </c>
      <c r="L127" s="33" t="s">
        <v>3010</v>
      </c>
      <c r="M127" s="33" t="s">
        <v>3010</v>
      </c>
    </row>
    <row r="128" spans="1:14" x14ac:dyDescent="0.15">
      <c r="A128" s="30" t="s">
        <v>3235</v>
      </c>
      <c r="B128" s="30" t="s">
        <v>3014</v>
      </c>
      <c r="C128" s="30" t="s">
        <v>3232</v>
      </c>
      <c r="D128" s="30" t="s">
        <v>3006</v>
      </c>
      <c r="E128" s="31">
        <v>127</v>
      </c>
      <c r="F128" s="31" t="s">
        <v>3230</v>
      </c>
      <c r="G128" s="30" t="s">
        <v>3186</v>
      </c>
      <c r="H128" s="30" t="s">
        <v>3018</v>
      </c>
      <c r="K128" s="34" t="s">
        <v>3010</v>
      </c>
      <c r="L128" s="33" t="s">
        <v>3010</v>
      </c>
      <c r="M128" s="33" t="s">
        <v>3010</v>
      </c>
    </row>
    <row r="129" spans="1:14" x14ac:dyDescent="0.15">
      <c r="A129" s="30" t="s">
        <v>28</v>
      </c>
      <c r="B129" s="30" t="s">
        <v>3005</v>
      </c>
      <c r="C129" s="30" t="s">
        <v>28</v>
      </c>
      <c r="D129" s="30" t="s">
        <v>3006</v>
      </c>
      <c r="E129" s="31">
        <v>128</v>
      </c>
      <c r="F129" s="31" t="s">
        <v>3230</v>
      </c>
      <c r="G129" s="30" t="s">
        <v>3186</v>
      </c>
      <c r="H129" s="30" t="s">
        <v>3018</v>
      </c>
      <c r="K129" s="34">
        <v>1</v>
      </c>
      <c r="L129" s="33" t="s">
        <v>3010</v>
      </c>
      <c r="M129" s="33" t="s">
        <v>3011</v>
      </c>
      <c r="N129" s="33" t="s">
        <v>3236</v>
      </c>
    </row>
    <row r="130" spans="1:14" x14ac:dyDescent="0.15">
      <c r="A130" s="30" t="s">
        <v>3237</v>
      </c>
      <c r="B130" s="30" t="s">
        <v>3005</v>
      </c>
      <c r="C130" s="30" t="s">
        <v>3237</v>
      </c>
      <c r="D130" s="30" t="s">
        <v>3006</v>
      </c>
      <c r="E130" s="31">
        <v>129</v>
      </c>
      <c r="F130" s="31" t="s">
        <v>3230</v>
      </c>
      <c r="G130" s="30" t="s">
        <v>3186</v>
      </c>
      <c r="H130" s="30" t="s">
        <v>3018</v>
      </c>
      <c r="K130" s="34" t="s">
        <v>3010</v>
      </c>
      <c r="L130" s="33" t="s">
        <v>3010</v>
      </c>
      <c r="M130" s="33" t="s">
        <v>3011</v>
      </c>
      <c r="N130" s="33" t="s">
        <v>3238</v>
      </c>
    </row>
    <row r="131" spans="1:14" x14ac:dyDescent="0.15">
      <c r="A131" s="30" t="s">
        <v>3239</v>
      </c>
      <c r="B131" s="30" t="s">
        <v>3014</v>
      </c>
      <c r="C131" s="30" t="s">
        <v>3237</v>
      </c>
      <c r="D131" s="30" t="s">
        <v>3006</v>
      </c>
      <c r="E131" s="31">
        <v>130</v>
      </c>
      <c r="F131" s="31" t="s">
        <v>3230</v>
      </c>
      <c r="G131" s="30" t="s">
        <v>3186</v>
      </c>
      <c r="H131" s="30" t="s">
        <v>3018</v>
      </c>
      <c r="K131" s="34" t="s">
        <v>3010</v>
      </c>
      <c r="L131" s="33" t="s">
        <v>3010</v>
      </c>
      <c r="M131" s="33" t="s">
        <v>3010</v>
      </c>
    </row>
    <row r="132" spans="1:14" x14ac:dyDescent="0.15">
      <c r="A132" s="30" t="s">
        <v>3240</v>
      </c>
      <c r="B132" s="30" t="s">
        <v>3014</v>
      </c>
      <c r="C132" s="30" t="s">
        <v>3237</v>
      </c>
      <c r="D132" s="30" t="s">
        <v>3006</v>
      </c>
      <c r="E132" s="31">
        <v>131</v>
      </c>
      <c r="F132" s="31" t="s">
        <v>3230</v>
      </c>
      <c r="G132" s="30" t="s">
        <v>3186</v>
      </c>
      <c r="H132" s="30" t="s">
        <v>3018</v>
      </c>
      <c r="K132" s="34" t="s">
        <v>3010</v>
      </c>
      <c r="L132" s="33" t="s">
        <v>3010</v>
      </c>
      <c r="M132" s="33" t="s">
        <v>3010</v>
      </c>
    </row>
    <row r="133" spans="1:14" x14ac:dyDescent="0.15">
      <c r="A133" s="30" t="s">
        <v>3241</v>
      </c>
      <c r="B133" s="30" t="s">
        <v>3005</v>
      </c>
      <c r="C133" s="30" t="s">
        <v>3241</v>
      </c>
      <c r="D133" s="30" t="s">
        <v>3006</v>
      </c>
      <c r="E133" s="31">
        <v>132</v>
      </c>
      <c r="F133" s="31" t="s">
        <v>3242</v>
      </c>
      <c r="G133" s="30" t="s">
        <v>3186</v>
      </c>
      <c r="H133" s="30" t="s">
        <v>3018</v>
      </c>
      <c r="K133" s="34" t="s">
        <v>3010</v>
      </c>
      <c r="L133" s="33" t="s">
        <v>3010</v>
      </c>
      <c r="M133" s="33" t="s">
        <v>3010</v>
      </c>
      <c r="N133" s="33" t="s">
        <v>3132</v>
      </c>
    </row>
    <row r="134" spans="1:14" x14ac:dyDescent="0.15">
      <c r="A134" s="30" t="s">
        <v>3243</v>
      </c>
      <c r="B134" s="30" t="s">
        <v>3005</v>
      </c>
      <c r="C134" s="30" t="s">
        <v>3243</v>
      </c>
      <c r="D134" s="30" t="s">
        <v>3006</v>
      </c>
      <c r="E134" s="31">
        <v>133</v>
      </c>
      <c r="F134" s="31" t="s">
        <v>3244</v>
      </c>
      <c r="G134" s="30" t="s">
        <v>3186</v>
      </c>
      <c r="H134" s="30" t="s">
        <v>3018</v>
      </c>
      <c r="K134" s="34" t="s">
        <v>3010</v>
      </c>
      <c r="L134" s="33" t="s">
        <v>3010</v>
      </c>
      <c r="M134" s="33" t="s">
        <v>3010</v>
      </c>
      <c r="N134" s="33" t="s">
        <v>3132</v>
      </c>
    </row>
    <row r="135" spans="1:14" x14ac:dyDescent="0.15">
      <c r="A135" s="30" t="s">
        <v>3245</v>
      </c>
      <c r="B135" s="30" t="s">
        <v>3014</v>
      </c>
      <c r="C135" s="30" t="s">
        <v>3243</v>
      </c>
      <c r="D135" s="30" t="s">
        <v>3006</v>
      </c>
      <c r="E135" s="31">
        <v>134</v>
      </c>
      <c r="F135" s="31" t="s">
        <v>3244</v>
      </c>
      <c r="G135" s="30" t="s">
        <v>3186</v>
      </c>
      <c r="H135" s="30" t="s">
        <v>3018</v>
      </c>
      <c r="K135" s="34" t="s">
        <v>3010</v>
      </c>
      <c r="L135" s="33" t="s">
        <v>3010</v>
      </c>
      <c r="M135" s="33" t="s">
        <v>3010</v>
      </c>
    </row>
    <row r="136" spans="1:14" x14ac:dyDescent="0.15">
      <c r="A136" s="30" t="s">
        <v>47</v>
      </c>
      <c r="B136" s="30" t="s">
        <v>3005</v>
      </c>
      <c r="C136" s="30" t="s">
        <v>47</v>
      </c>
      <c r="D136" s="30" t="s">
        <v>3006</v>
      </c>
      <c r="E136" s="31">
        <v>135</v>
      </c>
      <c r="F136" s="31" t="s">
        <v>3246</v>
      </c>
      <c r="G136" s="30" t="s">
        <v>3186</v>
      </c>
      <c r="H136" s="30" t="s">
        <v>3018</v>
      </c>
      <c r="K136" s="34">
        <v>3</v>
      </c>
      <c r="L136" s="33" t="s">
        <v>3010</v>
      </c>
      <c r="M136" s="33" t="s">
        <v>3011</v>
      </c>
      <c r="N136" s="33" t="s">
        <v>3247</v>
      </c>
    </row>
    <row r="137" spans="1:14" x14ac:dyDescent="0.15">
      <c r="A137" s="30" t="s">
        <v>3248</v>
      </c>
      <c r="B137" s="30" t="s">
        <v>3005</v>
      </c>
      <c r="C137" s="30" t="s">
        <v>3248</v>
      </c>
      <c r="D137" s="30" t="s">
        <v>3006</v>
      </c>
      <c r="E137" s="31">
        <v>136</v>
      </c>
      <c r="F137" s="31" t="s">
        <v>3246</v>
      </c>
      <c r="G137" s="30" t="s">
        <v>3186</v>
      </c>
      <c r="H137" s="30" t="s">
        <v>2900</v>
      </c>
      <c r="I137" s="32" t="s">
        <v>2900</v>
      </c>
      <c r="K137" s="34" t="s">
        <v>3010</v>
      </c>
      <c r="L137" s="33" t="s">
        <v>3010</v>
      </c>
      <c r="M137" s="33" t="s">
        <v>3011</v>
      </c>
      <c r="N137" s="33" t="s">
        <v>3249</v>
      </c>
    </row>
    <row r="138" spans="1:14" x14ac:dyDescent="0.15">
      <c r="A138" s="30" t="s">
        <v>3250</v>
      </c>
      <c r="B138" s="30" t="s">
        <v>3014</v>
      </c>
      <c r="C138" s="30" t="s">
        <v>3248</v>
      </c>
      <c r="D138" s="30" t="s">
        <v>3006</v>
      </c>
      <c r="E138" s="31">
        <v>137</v>
      </c>
      <c r="F138" s="31" t="s">
        <v>3246</v>
      </c>
      <c r="G138" s="30" t="s">
        <v>3186</v>
      </c>
      <c r="H138" s="30" t="s">
        <v>2900</v>
      </c>
      <c r="I138" s="32" t="s">
        <v>2900</v>
      </c>
      <c r="K138" s="34" t="s">
        <v>3010</v>
      </c>
      <c r="L138" s="33" t="s">
        <v>3010</v>
      </c>
      <c r="M138" s="33" t="s">
        <v>3010</v>
      </c>
    </row>
    <row r="139" spans="1:14" x14ac:dyDescent="0.15">
      <c r="A139" s="30" t="s">
        <v>3251</v>
      </c>
      <c r="B139" s="30" t="s">
        <v>3014</v>
      </c>
      <c r="C139" s="30" t="s">
        <v>3248</v>
      </c>
      <c r="D139" s="30" t="s">
        <v>3006</v>
      </c>
      <c r="E139" s="31">
        <v>138</v>
      </c>
      <c r="F139" s="31" t="s">
        <v>3246</v>
      </c>
      <c r="G139" s="30" t="s">
        <v>3186</v>
      </c>
      <c r="H139" s="30" t="s">
        <v>2900</v>
      </c>
      <c r="I139" s="32" t="s">
        <v>2900</v>
      </c>
      <c r="K139" s="34" t="s">
        <v>3010</v>
      </c>
      <c r="L139" s="33" t="s">
        <v>3010</v>
      </c>
      <c r="M139" s="33" t="s">
        <v>3010</v>
      </c>
    </row>
    <row r="140" spans="1:14" x14ac:dyDescent="0.15">
      <c r="A140" s="30" t="s">
        <v>3252</v>
      </c>
      <c r="B140" s="30" t="s">
        <v>3005</v>
      </c>
      <c r="C140" s="30" t="s">
        <v>3252</v>
      </c>
      <c r="D140" s="30" t="s">
        <v>3006</v>
      </c>
      <c r="E140" s="31">
        <v>139</v>
      </c>
      <c r="F140" s="31" t="s">
        <v>3253</v>
      </c>
      <c r="G140" s="30" t="s">
        <v>3186</v>
      </c>
      <c r="H140" s="30" t="s">
        <v>3018</v>
      </c>
      <c r="K140" s="34" t="s">
        <v>3010</v>
      </c>
      <c r="L140" s="33" t="s">
        <v>3010</v>
      </c>
      <c r="M140" s="33" t="s">
        <v>3019</v>
      </c>
      <c r="N140" s="33" t="s">
        <v>3254</v>
      </c>
    </row>
    <row r="141" spans="1:14" x14ac:dyDescent="0.15">
      <c r="A141" s="30" t="s">
        <v>3255</v>
      </c>
      <c r="B141" s="30" t="s">
        <v>3014</v>
      </c>
      <c r="C141" s="30" t="s">
        <v>3252</v>
      </c>
      <c r="D141" s="30" t="s">
        <v>3006</v>
      </c>
      <c r="E141" s="31">
        <v>140</v>
      </c>
      <c r="F141" s="31" t="s">
        <v>3253</v>
      </c>
      <c r="G141" s="30" t="s">
        <v>3186</v>
      </c>
      <c r="H141" s="30" t="s">
        <v>3018</v>
      </c>
      <c r="K141" s="34" t="s">
        <v>3010</v>
      </c>
      <c r="L141" s="33" t="s">
        <v>3010</v>
      </c>
      <c r="M141" s="33" t="s">
        <v>3010</v>
      </c>
    </row>
    <row r="142" spans="1:14" x14ac:dyDescent="0.15">
      <c r="A142" s="30" t="s">
        <v>3256</v>
      </c>
      <c r="B142" s="30" t="s">
        <v>3005</v>
      </c>
      <c r="C142" s="30" t="s">
        <v>3256</v>
      </c>
      <c r="D142" s="30" t="s">
        <v>3006</v>
      </c>
      <c r="E142" s="31">
        <v>141</v>
      </c>
      <c r="F142" s="31" t="s">
        <v>3253</v>
      </c>
      <c r="G142" s="30" t="s">
        <v>3186</v>
      </c>
      <c r="H142" s="30" t="s">
        <v>3018</v>
      </c>
      <c r="K142" s="34" t="s">
        <v>3010</v>
      </c>
      <c r="L142" s="33" t="s">
        <v>3010</v>
      </c>
      <c r="M142" s="33" t="s">
        <v>3019</v>
      </c>
      <c r="N142" s="33" t="s">
        <v>3257</v>
      </c>
    </row>
    <row r="143" spans="1:14" x14ac:dyDescent="0.15">
      <c r="A143" s="30" t="s">
        <v>3258</v>
      </c>
      <c r="B143" s="30" t="s">
        <v>3005</v>
      </c>
      <c r="C143" s="30" t="s">
        <v>3258</v>
      </c>
      <c r="D143" s="30" t="s">
        <v>3006</v>
      </c>
      <c r="E143" s="31">
        <v>142</v>
      </c>
      <c r="F143" s="31" t="s">
        <v>3253</v>
      </c>
      <c r="G143" s="30" t="s">
        <v>3186</v>
      </c>
      <c r="H143" s="30" t="s">
        <v>3018</v>
      </c>
      <c r="K143" s="34" t="s">
        <v>3010</v>
      </c>
      <c r="L143" s="33" t="s">
        <v>3010</v>
      </c>
      <c r="M143" s="33" t="s">
        <v>3010</v>
      </c>
      <c r="N143" s="33" t="s">
        <v>3132</v>
      </c>
    </row>
    <row r="144" spans="1:14" x14ac:dyDescent="0.15">
      <c r="A144" s="30" t="s">
        <v>3259</v>
      </c>
      <c r="B144" s="30" t="s">
        <v>3014</v>
      </c>
      <c r="C144" s="30" t="s">
        <v>3258</v>
      </c>
      <c r="D144" s="30" t="s">
        <v>3006</v>
      </c>
      <c r="E144" s="31">
        <v>143</v>
      </c>
      <c r="F144" s="31" t="s">
        <v>3253</v>
      </c>
      <c r="G144" s="30" t="s">
        <v>3186</v>
      </c>
      <c r="H144" s="30" t="s">
        <v>3018</v>
      </c>
      <c r="K144" s="34" t="s">
        <v>3010</v>
      </c>
      <c r="L144" s="33" t="s">
        <v>3010</v>
      </c>
      <c r="M144" s="33" t="s">
        <v>3010</v>
      </c>
    </row>
    <row r="145" spans="1:14" x14ac:dyDescent="0.15">
      <c r="A145" s="30" t="s">
        <v>3260</v>
      </c>
      <c r="B145" s="30" t="s">
        <v>3005</v>
      </c>
      <c r="C145" s="30" t="s">
        <v>3260</v>
      </c>
      <c r="D145" s="30" t="s">
        <v>3006</v>
      </c>
      <c r="E145" s="31">
        <v>144</v>
      </c>
      <c r="F145" s="31" t="s">
        <v>3253</v>
      </c>
      <c r="G145" s="30" t="s">
        <v>3186</v>
      </c>
      <c r="H145" s="30" t="s">
        <v>3018</v>
      </c>
      <c r="K145" s="34" t="s">
        <v>3010</v>
      </c>
      <c r="L145" s="33" t="s">
        <v>3010</v>
      </c>
      <c r="M145" s="33" t="s">
        <v>3010</v>
      </c>
      <c r="N145" s="33" t="s">
        <v>3132</v>
      </c>
    </row>
    <row r="146" spans="1:14" x14ac:dyDescent="0.15">
      <c r="A146" s="30" t="s">
        <v>3261</v>
      </c>
      <c r="B146" s="30" t="s">
        <v>3014</v>
      </c>
      <c r="C146" s="30" t="s">
        <v>3260</v>
      </c>
      <c r="D146" s="30" t="s">
        <v>3006</v>
      </c>
      <c r="E146" s="31">
        <v>145</v>
      </c>
      <c r="F146" s="31" t="s">
        <v>3253</v>
      </c>
      <c r="G146" s="30" t="s">
        <v>3186</v>
      </c>
      <c r="H146" s="30" t="s">
        <v>3018</v>
      </c>
      <c r="K146" s="34" t="s">
        <v>3010</v>
      </c>
      <c r="L146" s="33" t="s">
        <v>3010</v>
      </c>
      <c r="M146" s="33" t="s">
        <v>3010</v>
      </c>
    </row>
    <row r="147" spans="1:14" x14ac:dyDescent="0.15">
      <c r="A147" s="30" t="s">
        <v>3262</v>
      </c>
      <c r="B147" s="30" t="s">
        <v>3005</v>
      </c>
      <c r="C147" s="30" t="s">
        <v>3262</v>
      </c>
      <c r="D147" s="30" t="s">
        <v>3006</v>
      </c>
      <c r="E147" s="31">
        <v>146</v>
      </c>
      <c r="F147" s="31" t="s">
        <v>3253</v>
      </c>
      <c r="G147" s="30" t="s">
        <v>3186</v>
      </c>
      <c r="H147" s="30" t="s">
        <v>3018</v>
      </c>
      <c r="K147" s="34" t="s">
        <v>3010</v>
      </c>
      <c r="L147" s="33" t="s">
        <v>3010</v>
      </c>
      <c r="M147" s="33" t="s">
        <v>3010</v>
      </c>
      <c r="N147" s="33" t="s">
        <v>3132</v>
      </c>
    </row>
    <row r="148" spans="1:14" x14ac:dyDescent="0.15">
      <c r="A148" s="30" t="s">
        <v>3263</v>
      </c>
      <c r="B148" s="30" t="s">
        <v>3005</v>
      </c>
      <c r="C148" s="30" t="s">
        <v>3264</v>
      </c>
      <c r="D148" s="30" t="s">
        <v>3006</v>
      </c>
      <c r="E148" s="31">
        <v>147</v>
      </c>
      <c r="F148" s="31" t="s">
        <v>3265</v>
      </c>
      <c r="G148" s="30" t="s">
        <v>3186</v>
      </c>
      <c r="H148" s="30" t="s">
        <v>3018</v>
      </c>
      <c r="K148" s="34" t="s">
        <v>3010</v>
      </c>
      <c r="L148" s="33" t="s">
        <v>3010</v>
      </c>
      <c r="M148" s="33" t="s">
        <v>3010</v>
      </c>
      <c r="N148" s="33" t="s">
        <v>3132</v>
      </c>
    </row>
    <row r="149" spans="1:14" x14ac:dyDescent="0.15">
      <c r="A149" s="30" t="s">
        <v>3266</v>
      </c>
      <c r="B149" s="30" t="s">
        <v>3044</v>
      </c>
      <c r="C149" s="30" t="s">
        <v>3263</v>
      </c>
      <c r="D149" s="30" t="s">
        <v>3006</v>
      </c>
      <c r="E149" s="31">
        <v>148</v>
      </c>
      <c r="F149" s="31" t="s">
        <v>3010</v>
      </c>
      <c r="H149" s="30" t="s">
        <v>3018</v>
      </c>
      <c r="K149" s="34" t="s">
        <v>3010</v>
      </c>
      <c r="L149" s="33" t="s">
        <v>3010</v>
      </c>
      <c r="M149" s="33" t="s">
        <v>3010</v>
      </c>
    </row>
    <row r="150" spans="1:14" x14ac:dyDescent="0.15">
      <c r="A150" s="30" t="s">
        <v>3267</v>
      </c>
      <c r="B150" s="30" t="s">
        <v>3014</v>
      </c>
      <c r="C150" s="30" t="s">
        <v>3263</v>
      </c>
      <c r="D150" s="30" t="s">
        <v>3006</v>
      </c>
      <c r="E150" s="31">
        <v>149</v>
      </c>
      <c r="F150" s="31" t="s">
        <v>3265</v>
      </c>
      <c r="G150" s="30" t="s">
        <v>3186</v>
      </c>
      <c r="H150" s="30" t="s">
        <v>3018</v>
      </c>
      <c r="K150" s="34" t="s">
        <v>3010</v>
      </c>
      <c r="L150" s="33" t="s">
        <v>3010</v>
      </c>
      <c r="M150" s="33" t="s">
        <v>3010</v>
      </c>
    </row>
    <row r="151" spans="1:14" x14ac:dyDescent="0.15">
      <c r="A151" s="30" t="s">
        <v>3268</v>
      </c>
      <c r="B151" s="30" t="s">
        <v>3005</v>
      </c>
      <c r="C151" s="30" t="s">
        <v>3268</v>
      </c>
      <c r="D151" s="30" t="s">
        <v>3006</v>
      </c>
      <c r="E151" s="31">
        <v>150</v>
      </c>
      <c r="F151" s="31" t="s">
        <v>3269</v>
      </c>
      <c r="G151" s="30" t="s">
        <v>3186</v>
      </c>
      <c r="H151" s="30" t="s">
        <v>3018</v>
      </c>
      <c r="K151" s="34" t="s">
        <v>3010</v>
      </c>
      <c r="L151" s="33" t="s">
        <v>3010</v>
      </c>
      <c r="M151" s="33" t="s">
        <v>3010</v>
      </c>
      <c r="N151" s="33" t="s">
        <v>3132</v>
      </c>
    </row>
    <row r="152" spans="1:14" x14ac:dyDescent="0.15">
      <c r="A152" s="30" t="s">
        <v>3270</v>
      </c>
      <c r="B152" s="30" t="s">
        <v>3014</v>
      </c>
      <c r="C152" s="30" t="s">
        <v>3268</v>
      </c>
      <c r="D152" s="30" t="s">
        <v>3006</v>
      </c>
      <c r="E152" s="31">
        <v>151</v>
      </c>
      <c r="F152" s="31" t="s">
        <v>3269</v>
      </c>
      <c r="G152" s="30" t="s">
        <v>3186</v>
      </c>
      <c r="H152" s="30" t="s">
        <v>3018</v>
      </c>
      <c r="K152" s="34" t="s">
        <v>3010</v>
      </c>
      <c r="L152" s="33" t="s">
        <v>3010</v>
      </c>
      <c r="M152" s="33" t="s">
        <v>3010</v>
      </c>
    </row>
    <row r="153" spans="1:14" x14ac:dyDescent="0.15">
      <c r="A153" s="30" t="s">
        <v>3271</v>
      </c>
      <c r="B153" s="30" t="s">
        <v>3005</v>
      </c>
      <c r="C153" s="30" t="s">
        <v>3271</v>
      </c>
      <c r="D153" s="30" t="s">
        <v>3006</v>
      </c>
      <c r="E153" s="31">
        <v>152</v>
      </c>
      <c r="F153" s="31" t="s">
        <v>3272</v>
      </c>
      <c r="G153" s="30" t="s">
        <v>3186</v>
      </c>
      <c r="H153" s="30" t="s">
        <v>3018</v>
      </c>
      <c r="K153" s="34" t="s">
        <v>3010</v>
      </c>
      <c r="L153" s="33" t="s">
        <v>3010</v>
      </c>
      <c r="M153" s="33" t="s">
        <v>3019</v>
      </c>
      <c r="N153" s="33" t="s">
        <v>3273</v>
      </c>
    </row>
    <row r="154" spans="1:14" x14ac:dyDescent="0.15">
      <c r="A154" s="30" t="s">
        <v>719</v>
      </c>
      <c r="B154" s="30" t="s">
        <v>3005</v>
      </c>
      <c r="C154" s="30" t="s">
        <v>719</v>
      </c>
      <c r="D154" s="30" t="s">
        <v>3006</v>
      </c>
      <c r="E154" s="31">
        <v>153</v>
      </c>
      <c r="F154" s="31" t="s">
        <v>3274</v>
      </c>
      <c r="G154" s="30" t="s">
        <v>3275</v>
      </c>
      <c r="H154" s="30" t="s">
        <v>2899</v>
      </c>
      <c r="I154" s="32" t="s">
        <v>2899</v>
      </c>
      <c r="K154" s="34" t="s">
        <v>3010</v>
      </c>
      <c r="L154" s="33" t="s">
        <v>3010</v>
      </c>
      <c r="M154" s="33" t="s">
        <v>3019</v>
      </c>
      <c r="N154" s="33" t="s">
        <v>3276</v>
      </c>
    </row>
    <row r="155" spans="1:14" x14ac:dyDescent="0.15">
      <c r="A155" s="30" t="s">
        <v>3277</v>
      </c>
      <c r="B155" s="30" t="s">
        <v>3014</v>
      </c>
      <c r="C155" s="30" t="s">
        <v>719</v>
      </c>
      <c r="D155" s="30" t="s">
        <v>3006</v>
      </c>
      <c r="E155" s="31">
        <v>154</v>
      </c>
      <c r="F155" s="31" t="s">
        <v>3274</v>
      </c>
      <c r="G155" s="30" t="s">
        <v>3275</v>
      </c>
      <c r="H155" s="30" t="s">
        <v>2899</v>
      </c>
      <c r="I155" s="32" t="s">
        <v>2899</v>
      </c>
      <c r="K155" s="34" t="s">
        <v>3010</v>
      </c>
      <c r="L155" s="33" t="s">
        <v>3010</v>
      </c>
      <c r="M155" s="33" t="s">
        <v>3010</v>
      </c>
    </row>
    <row r="156" spans="1:14" x14ac:dyDescent="0.15">
      <c r="A156" s="30" t="s">
        <v>27</v>
      </c>
      <c r="B156" s="30" t="s">
        <v>3005</v>
      </c>
      <c r="C156" s="30" t="s">
        <v>27</v>
      </c>
      <c r="D156" s="30" t="s">
        <v>3006</v>
      </c>
      <c r="E156" s="31">
        <v>155</v>
      </c>
      <c r="F156" s="31" t="s">
        <v>3278</v>
      </c>
      <c r="G156" s="30" t="s">
        <v>3275</v>
      </c>
      <c r="H156" s="30" t="s">
        <v>3018</v>
      </c>
      <c r="K156" s="34" t="s">
        <v>3010</v>
      </c>
      <c r="L156" s="33" t="s">
        <v>3010</v>
      </c>
      <c r="M156" s="33" t="s">
        <v>3019</v>
      </c>
      <c r="N156" s="33" t="s">
        <v>3279</v>
      </c>
    </row>
    <row r="157" spans="1:14" x14ac:dyDescent="0.15">
      <c r="A157" s="30" t="s">
        <v>3280</v>
      </c>
      <c r="B157" s="30" t="s">
        <v>3014</v>
      </c>
      <c r="C157" s="30" t="s">
        <v>27</v>
      </c>
      <c r="D157" s="30" t="s">
        <v>3006</v>
      </c>
      <c r="E157" s="31">
        <v>156</v>
      </c>
      <c r="F157" s="31" t="s">
        <v>3278</v>
      </c>
      <c r="G157" s="30" t="s">
        <v>3275</v>
      </c>
      <c r="H157" s="30" t="s">
        <v>3018</v>
      </c>
      <c r="K157" s="34" t="s">
        <v>3010</v>
      </c>
      <c r="L157" s="33" t="s">
        <v>3010</v>
      </c>
      <c r="M157" s="33" t="s">
        <v>3010</v>
      </c>
    </row>
    <row r="158" spans="1:14" x14ac:dyDescent="0.15">
      <c r="A158" s="30" t="s">
        <v>3281</v>
      </c>
      <c r="B158" s="30" t="s">
        <v>3005</v>
      </c>
      <c r="C158" s="30" t="s">
        <v>3281</v>
      </c>
      <c r="D158" s="30" t="s">
        <v>3006</v>
      </c>
      <c r="E158" s="31">
        <v>157</v>
      </c>
      <c r="F158" s="31" t="s">
        <v>3278</v>
      </c>
      <c r="G158" s="30" t="s">
        <v>3275</v>
      </c>
      <c r="H158" s="30" t="s">
        <v>3018</v>
      </c>
      <c r="K158" s="34" t="s">
        <v>3010</v>
      </c>
      <c r="L158" s="33" t="s">
        <v>3010</v>
      </c>
      <c r="M158" s="33" t="s">
        <v>3010</v>
      </c>
      <c r="N158" s="33" t="s">
        <v>3132</v>
      </c>
    </row>
    <row r="159" spans="1:14" x14ac:dyDescent="0.15">
      <c r="A159" s="30" t="s">
        <v>77</v>
      </c>
      <c r="B159" s="30" t="s">
        <v>3005</v>
      </c>
      <c r="C159" s="30" t="s">
        <v>77</v>
      </c>
      <c r="D159" s="30" t="s">
        <v>3006</v>
      </c>
      <c r="E159" s="31">
        <v>158</v>
      </c>
      <c r="F159" s="31" t="s">
        <v>3278</v>
      </c>
      <c r="G159" s="30" t="s">
        <v>3275</v>
      </c>
      <c r="H159" s="30" t="s">
        <v>3018</v>
      </c>
      <c r="K159" s="34" t="s">
        <v>3010</v>
      </c>
      <c r="L159" s="33" t="s">
        <v>3029</v>
      </c>
      <c r="M159" s="33" t="s">
        <v>3019</v>
      </c>
      <c r="N159" s="33" t="s">
        <v>3282</v>
      </c>
    </row>
    <row r="160" spans="1:14" x14ac:dyDescent="0.15">
      <c r="A160" s="30" t="s">
        <v>3283</v>
      </c>
      <c r="B160" s="30" t="s">
        <v>3014</v>
      </c>
      <c r="C160" s="30" t="s">
        <v>77</v>
      </c>
      <c r="D160" s="30" t="s">
        <v>3006</v>
      </c>
      <c r="E160" s="31">
        <v>159</v>
      </c>
      <c r="F160" s="31" t="s">
        <v>3278</v>
      </c>
      <c r="G160" s="30" t="s">
        <v>3275</v>
      </c>
      <c r="H160" s="30" t="s">
        <v>3018</v>
      </c>
      <c r="K160" s="34" t="s">
        <v>3010</v>
      </c>
      <c r="L160" s="33" t="s">
        <v>3010</v>
      </c>
      <c r="M160" s="33" t="s">
        <v>3010</v>
      </c>
    </row>
    <row r="161" spans="1:14" x14ac:dyDescent="0.15">
      <c r="A161" s="30" t="s">
        <v>715</v>
      </c>
      <c r="B161" s="30" t="s">
        <v>3005</v>
      </c>
      <c r="C161" s="30" t="s">
        <v>715</v>
      </c>
      <c r="D161" s="30" t="s">
        <v>3006</v>
      </c>
      <c r="E161" s="31">
        <v>160</v>
      </c>
      <c r="F161" s="31" t="s">
        <v>3284</v>
      </c>
      <c r="G161" s="30" t="s">
        <v>3275</v>
      </c>
      <c r="H161" s="30" t="s">
        <v>3018</v>
      </c>
      <c r="K161" s="34">
        <v>6</v>
      </c>
      <c r="L161" s="33" t="s">
        <v>3010</v>
      </c>
      <c r="M161" s="33" t="s">
        <v>3019</v>
      </c>
      <c r="N161" s="33" t="s">
        <v>3285</v>
      </c>
    </row>
    <row r="162" spans="1:14" x14ac:dyDescent="0.15">
      <c r="A162" s="30" t="s">
        <v>702</v>
      </c>
      <c r="B162" s="30" t="s">
        <v>3005</v>
      </c>
      <c r="C162" s="30" t="s">
        <v>702</v>
      </c>
      <c r="D162" s="30" t="s">
        <v>3006</v>
      </c>
      <c r="E162" s="31">
        <v>161</v>
      </c>
      <c r="F162" s="31" t="s">
        <v>3286</v>
      </c>
      <c r="G162" s="30" t="s">
        <v>3275</v>
      </c>
      <c r="H162" s="30" t="s">
        <v>3018</v>
      </c>
      <c r="K162" s="34" t="s">
        <v>3010</v>
      </c>
      <c r="L162" s="33" t="s">
        <v>3010</v>
      </c>
      <c r="M162" s="33" t="s">
        <v>3019</v>
      </c>
      <c r="N162" s="33" t="s">
        <v>3287</v>
      </c>
    </row>
    <row r="163" spans="1:14" x14ac:dyDescent="0.15">
      <c r="A163" s="30" t="s">
        <v>1179</v>
      </c>
      <c r="B163" s="30" t="s">
        <v>3005</v>
      </c>
      <c r="C163" s="30" t="s">
        <v>1179</v>
      </c>
      <c r="D163" s="30" t="s">
        <v>3006</v>
      </c>
      <c r="E163" s="31">
        <v>162</v>
      </c>
      <c r="F163" s="31" t="s">
        <v>3288</v>
      </c>
      <c r="G163" s="30" t="s">
        <v>3275</v>
      </c>
      <c r="H163" s="30" t="s">
        <v>2899</v>
      </c>
      <c r="I163" s="32" t="s">
        <v>2899</v>
      </c>
      <c r="K163" s="34" t="s">
        <v>3010</v>
      </c>
      <c r="L163" s="33" t="s">
        <v>3010</v>
      </c>
      <c r="M163" s="33" t="s">
        <v>3019</v>
      </c>
      <c r="N163" s="33" t="s">
        <v>3289</v>
      </c>
    </row>
    <row r="164" spans="1:14" x14ac:dyDescent="0.15">
      <c r="A164" s="30" t="s">
        <v>3290</v>
      </c>
      <c r="B164" s="30" t="s">
        <v>3014</v>
      </c>
      <c r="C164" s="30" t="s">
        <v>1179</v>
      </c>
      <c r="D164" s="30" t="s">
        <v>3006</v>
      </c>
      <c r="E164" s="31">
        <v>163</v>
      </c>
      <c r="F164" s="31" t="s">
        <v>3288</v>
      </c>
      <c r="G164" s="30" t="s">
        <v>3275</v>
      </c>
      <c r="H164" s="30" t="s">
        <v>3018</v>
      </c>
      <c r="K164" s="34" t="s">
        <v>3010</v>
      </c>
      <c r="L164" s="33" t="s">
        <v>3010</v>
      </c>
      <c r="M164" s="33" t="s">
        <v>3010</v>
      </c>
    </row>
    <row r="165" spans="1:14" x14ac:dyDescent="0.15">
      <c r="A165" s="30" t="s">
        <v>3291</v>
      </c>
      <c r="B165" s="30" t="s">
        <v>3005</v>
      </c>
      <c r="C165" s="30" t="s">
        <v>3291</v>
      </c>
      <c r="D165" s="30" t="s">
        <v>3006</v>
      </c>
      <c r="E165" s="31">
        <v>164</v>
      </c>
      <c r="F165" s="31" t="s">
        <v>3292</v>
      </c>
      <c r="G165" s="30" t="s">
        <v>3275</v>
      </c>
      <c r="H165" s="30" t="s">
        <v>3018</v>
      </c>
      <c r="K165" s="34" t="s">
        <v>3010</v>
      </c>
      <c r="L165" s="33" t="s">
        <v>3010</v>
      </c>
      <c r="M165" s="33" t="s">
        <v>3019</v>
      </c>
      <c r="N165" s="33" t="s">
        <v>3293</v>
      </c>
    </row>
    <row r="166" spans="1:14" x14ac:dyDescent="0.15">
      <c r="A166" s="30" t="s">
        <v>717</v>
      </c>
      <c r="B166" s="30" t="s">
        <v>3005</v>
      </c>
      <c r="C166" s="30" t="s">
        <v>717</v>
      </c>
      <c r="D166" s="30" t="s">
        <v>3006</v>
      </c>
      <c r="E166" s="31">
        <v>165</v>
      </c>
      <c r="F166" s="31" t="s">
        <v>3294</v>
      </c>
      <c r="G166" s="30" t="s">
        <v>3275</v>
      </c>
      <c r="H166" s="30" t="s">
        <v>3018</v>
      </c>
      <c r="K166" s="34">
        <v>6</v>
      </c>
      <c r="L166" s="33" t="s">
        <v>3010</v>
      </c>
      <c r="M166" s="33" t="s">
        <v>3019</v>
      </c>
      <c r="N166" s="33" t="s">
        <v>3295</v>
      </c>
    </row>
    <row r="167" spans="1:14" x14ac:dyDescent="0.15">
      <c r="A167" s="30" t="s">
        <v>3296</v>
      </c>
      <c r="B167" s="30" t="s">
        <v>3014</v>
      </c>
      <c r="C167" s="30" t="s">
        <v>717</v>
      </c>
      <c r="D167" s="30" t="s">
        <v>3006</v>
      </c>
      <c r="E167" s="31">
        <v>166</v>
      </c>
      <c r="F167" s="31" t="s">
        <v>3294</v>
      </c>
      <c r="G167" s="30" t="s">
        <v>3275</v>
      </c>
      <c r="H167" s="30" t="s">
        <v>3018</v>
      </c>
      <c r="K167" s="34" t="s">
        <v>3010</v>
      </c>
      <c r="L167" s="33" t="s">
        <v>3010</v>
      </c>
      <c r="M167" s="33" t="s">
        <v>3010</v>
      </c>
    </row>
    <row r="168" spans="1:14" x14ac:dyDescent="0.15">
      <c r="A168" s="30" t="s">
        <v>3297</v>
      </c>
      <c r="B168" s="30" t="s">
        <v>3005</v>
      </c>
      <c r="C168" s="30" t="s">
        <v>3298</v>
      </c>
      <c r="D168" s="30" t="s">
        <v>3006</v>
      </c>
      <c r="E168" s="31">
        <v>167</v>
      </c>
      <c r="F168" s="31" t="s">
        <v>3294</v>
      </c>
      <c r="G168" s="30" t="s">
        <v>3275</v>
      </c>
      <c r="H168" s="30" t="s">
        <v>3299</v>
      </c>
      <c r="I168" s="32" t="s">
        <v>3300</v>
      </c>
      <c r="K168" s="34" t="s">
        <v>3010</v>
      </c>
      <c r="L168" s="33" t="s">
        <v>3010</v>
      </c>
      <c r="M168" s="33" t="s">
        <v>3019</v>
      </c>
      <c r="N168" s="33" t="s">
        <v>3301</v>
      </c>
    </row>
    <row r="169" spans="1:14" x14ac:dyDescent="0.15">
      <c r="A169" s="30" t="s">
        <v>3302</v>
      </c>
      <c r="B169" s="30" t="s">
        <v>3044</v>
      </c>
      <c r="C169" s="30" t="s">
        <v>3303</v>
      </c>
      <c r="D169" s="30" t="s">
        <v>3006</v>
      </c>
      <c r="E169" s="31">
        <v>168</v>
      </c>
      <c r="F169" s="31" t="s">
        <v>3010</v>
      </c>
      <c r="H169" s="30" t="s">
        <v>3018</v>
      </c>
      <c r="K169" s="34" t="s">
        <v>3010</v>
      </c>
      <c r="L169" s="33" t="s">
        <v>3010</v>
      </c>
      <c r="M169" s="33" t="s">
        <v>3010</v>
      </c>
    </row>
    <row r="170" spans="1:14" x14ac:dyDescent="0.15">
      <c r="A170" s="30" t="s">
        <v>3304</v>
      </c>
      <c r="B170" s="30" t="s">
        <v>3044</v>
      </c>
      <c r="C170" s="30" t="s">
        <v>3297</v>
      </c>
      <c r="D170" s="30" t="s">
        <v>3006</v>
      </c>
      <c r="E170" s="31">
        <v>169</v>
      </c>
      <c r="F170" s="31" t="s">
        <v>3010</v>
      </c>
      <c r="H170" s="30" t="s">
        <v>3018</v>
      </c>
      <c r="K170" s="34" t="s">
        <v>3010</v>
      </c>
      <c r="L170" s="33" t="s">
        <v>3010</v>
      </c>
      <c r="M170" s="33" t="s">
        <v>3010</v>
      </c>
    </row>
    <row r="171" spans="1:14" x14ac:dyDescent="0.15">
      <c r="A171" s="30" t="s">
        <v>3305</v>
      </c>
      <c r="B171" s="30" t="s">
        <v>3014</v>
      </c>
      <c r="C171" s="30" t="s">
        <v>3297</v>
      </c>
      <c r="D171" s="30" t="s">
        <v>3006</v>
      </c>
      <c r="E171" s="31">
        <v>170</v>
      </c>
      <c r="F171" s="31" t="s">
        <v>3294</v>
      </c>
      <c r="G171" s="30" t="s">
        <v>3275</v>
      </c>
      <c r="H171" s="30" t="s">
        <v>3009</v>
      </c>
      <c r="I171" s="36" t="s">
        <v>3009</v>
      </c>
      <c r="K171" s="34" t="s">
        <v>3010</v>
      </c>
      <c r="L171" s="33" t="s">
        <v>3010</v>
      </c>
      <c r="M171" s="33" t="s">
        <v>3010</v>
      </c>
    </row>
    <row r="172" spans="1:14" x14ac:dyDescent="0.15">
      <c r="A172" s="30" t="s">
        <v>3306</v>
      </c>
      <c r="B172" s="30" t="s">
        <v>3014</v>
      </c>
      <c r="C172" s="30" t="s">
        <v>3297</v>
      </c>
      <c r="D172" s="30" t="s">
        <v>3006</v>
      </c>
      <c r="E172" s="31">
        <v>171</v>
      </c>
      <c r="F172" s="31" t="s">
        <v>3294</v>
      </c>
      <c r="G172" s="30" t="s">
        <v>3275</v>
      </c>
      <c r="H172" s="30" t="s">
        <v>2899</v>
      </c>
      <c r="I172" s="32" t="s">
        <v>2899</v>
      </c>
      <c r="K172" s="34" t="s">
        <v>3010</v>
      </c>
      <c r="L172" s="33" t="s">
        <v>3010</v>
      </c>
      <c r="M172" s="33" t="s">
        <v>3010</v>
      </c>
    </row>
    <row r="173" spans="1:14" x14ac:dyDescent="0.15">
      <c r="A173" s="30" t="s">
        <v>82</v>
      </c>
      <c r="B173" s="30" t="s">
        <v>3005</v>
      </c>
      <c r="C173" s="30" t="s">
        <v>82</v>
      </c>
      <c r="D173" s="30" t="s">
        <v>3006</v>
      </c>
      <c r="E173" s="31">
        <v>172</v>
      </c>
      <c r="F173" s="31" t="s">
        <v>3294</v>
      </c>
      <c r="G173" s="30" t="s">
        <v>3275</v>
      </c>
      <c r="H173" s="30" t="s">
        <v>3018</v>
      </c>
      <c r="K173" s="34" t="s">
        <v>3010</v>
      </c>
      <c r="L173" s="33" t="s">
        <v>3010</v>
      </c>
      <c r="M173" s="33" t="s">
        <v>3019</v>
      </c>
      <c r="N173" s="33" t="s">
        <v>3307</v>
      </c>
    </row>
    <row r="174" spans="1:14" x14ac:dyDescent="0.15">
      <c r="A174" s="30" t="s">
        <v>3308</v>
      </c>
      <c r="B174" s="30" t="s">
        <v>3014</v>
      </c>
      <c r="C174" s="30" t="s">
        <v>82</v>
      </c>
      <c r="D174" s="30" t="s">
        <v>3006</v>
      </c>
      <c r="E174" s="31">
        <v>173</v>
      </c>
      <c r="F174" s="31" t="s">
        <v>3294</v>
      </c>
      <c r="G174" s="30" t="s">
        <v>3275</v>
      </c>
      <c r="H174" s="30" t="s">
        <v>3018</v>
      </c>
      <c r="K174" s="34" t="s">
        <v>3010</v>
      </c>
      <c r="L174" s="33" t="s">
        <v>3010</v>
      </c>
      <c r="M174" s="33" t="s">
        <v>3010</v>
      </c>
    </row>
    <row r="175" spans="1:14" x14ac:dyDescent="0.15">
      <c r="A175" s="30" t="s">
        <v>3309</v>
      </c>
      <c r="B175" s="30" t="s">
        <v>3014</v>
      </c>
      <c r="C175" s="30" t="s">
        <v>82</v>
      </c>
      <c r="D175" s="30" t="s">
        <v>3006</v>
      </c>
      <c r="E175" s="31">
        <v>174</v>
      </c>
      <c r="F175" s="31" t="s">
        <v>3294</v>
      </c>
      <c r="G175" s="30" t="s">
        <v>3275</v>
      </c>
      <c r="H175" s="30" t="s">
        <v>3018</v>
      </c>
      <c r="K175" s="34" t="s">
        <v>3010</v>
      </c>
      <c r="L175" s="33" t="s">
        <v>3010</v>
      </c>
      <c r="M175" s="33" t="s">
        <v>3010</v>
      </c>
    </row>
    <row r="176" spans="1:14" x14ac:dyDescent="0.15">
      <c r="A176" s="30" t="s">
        <v>3310</v>
      </c>
      <c r="B176" s="30" t="s">
        <v>3005</v>
      </c>
      <c r="C176" s="30" t="s">
        <v>3310</v>
      </c>
      <c r="D176" s="30" t="s">
        <v>3006</v>
      </c>
      <c r="E176" s="31">
        <v>175</v>
      </c>
      <c r="F176" s="31" t="s">
        <v>3311</v>
      </c>
      <c r="G176" s="30" t="s">
        <v>3275</v>
      </c>
      <c r="H176" s="30" t="s">
        <v>3018</v>
      </c>
      <c r="K176" s="34" t="s">
        <v>3010</v>
      </c>
      <c r="L176" s="33" t="s">
        <v>3010</v>
      </c>
      <c r="M176" s="33" t="s">
        <v>3019</v>
      </c>
      <c r="N176" s="33" t="s">
        <v>3312</v>
      </c>
    </row>
    <row r="177" spans="1:14" x14ac:dyDescent="0.15">
      <c r="A177" s="30" t="s">
        <v>3313</v>
      </c>
      <c r="B177" s="30" t="s">
        <v>3014</v>
      </c>
      <c r="C177" s="30" t="s">
        <v>3310</v>
      </c>
      <c r="D177" s="30" t="s">
        <v>3006</v>
      </c>
      <c r="E177" s="31">
        <v>176</v>
      </c>
      <c r="F177" s="31" t="s">
        <v>3311</v>
      </c>
      <c r="G177" s="30" t="s">
        <v>3275</v>
      </c>
      <c r="H177" s="30" t="s">
        <v>3018</v>
      </c>
      <c r="K177" s="34" t="s">
        <v>3010</v>
      </c>
      <c r="L177" s="33" t="s">
        <v>3010</v>
      </c>
      <c r="M177" s="33" t="s">
        <v>3010</v>
      </c>
    </row>
    <row r="178" spans="1:14" x14ac:dyDescent="0.15">
      <c r="A178" s="30" t="s">
        <v>3314</v>
      </c>
      <c r="B178" s="30" t="s">
        <v>3005</v>
      </c>
      <c r="C178" s="30" t="s">
        <v>3315</v>
      </c>
      <c r="D178" s="30" t="s">
        <v>3006</v>
      </c>
      <c r="E178" s="31">
        <v>177</v>
      </c>
      <c r="F178" s="31" t="s">
        <v>3316</v>
      </c>
      <c r="G178" s="30" t="s">
        <v>3275</v>
      </c>
      <c r="H178" s="30" t="s">
        <v>3018</v>
      </c>
      <c r="K178" s="34" t="s">
        <v>3010</v>
      </c>
      <c r="L178" s="33" t="s">
        <v>3010</v>
      </c>
      <c r="M178" s="33" t="s">
        <v>3019</v>
      </c>
      <c r="N178" s="33" t="s">
        <v>3317</v>
      </c>
    </row>
    <row r="179" spans="1:14" x14ac:dyDescent="0.15">
      <c r="A179" s="30" t="s">
        <v>3318</v>
      </c>
      <c r="B179" s="30" t="s">
        <v>3044</v>
      </c>
      <c r="C179" s="30" t="s">
        <v>3314</v>
      </c>
      <c r="D179" s="30" t="s">
        <v>3006</v>
      </c>
      <c r="E179" s="31">
        <v>178</v>
      </c>
      <c r="F179" s="31" t="s">
        <v>3010</v>
      </c>
      <c r="H179" s="30" t="s">
        <v>3018</v>
      </c>
      <c r="K179" s="34" t="s">
        <v>3010</v>
      </c>
      <c r="L179" s="33" t="s">
        <v>3010</v>
      </c>
      <c r="M179" s="33" t="s">
        <v>3010</v>
      </c>
    </row>
    <row r="180" spans="1:14" x14ac:dyDescent="0.15">
      <c r="A180" s="30" t="s">
        <v>3319</v>
      </c>
      <c r="B180" s="30" t="s">
        <v>3005</v>
      </c>
      <c r="C180" s="30" t="s">
        <v>3319</v>
      </c>
      <c r="D180" s="30" t="s">
        <v>3006</v>
      </c>
      <c r="E180" s="31">
        <v>179</v>
      </c>
      <c r="F180" s="31" t="s">
        <v>3320</v>
      </c>
      <c r="G180" s="30" t="s">
        <v>3275</v>
      </c>
      <c r="H180" s="30" t="s">
        <v>3018</v>
      </c>
      <c r="K180" s="34" t="s">
        <v>3010</v>
      </c>
      <c r="L180" s="33" t="s">
        <v>3029</v>
      </c>
      <c r="M180" s="33" t="s">
        <v>3019</v>
      </c>
      <c r="N180" s="33" t="s">
        <v>3321</v>
      </c>
    </row>
    <row r="181" spans="1:14" x14ac:dyDescent="0.15">
      <c r="A181" s="30" t="s">
        <v>3322</v>
      </c>
      <c r="B181" s="30" t="s">
        <v>3014</v>
      </c>
      <c r="C181" s="30" t="s">
        <v>3319</v>
      </c>
      <c r="D181" s="30" t="s">
        <v>3006</v>
      </c>
      <c r="E181" s="31">
        <v>180</v>
      </c>
      <c r="F181" s="31" t="s">
        <v>3320</v>
      </c>
      <c r="G181" s="30" t="s">
        <v>3275</v>
      </c>
      <c r="H181" s="30" t="s">
        <v>3018</v>
      </c>
      <c r="K181" s="34" t="s">
        <v>3010</v>
      </c>
      <c r="L181" s="33" t="s">
        <v>3010</v>
      </c>
      <c r="M181" s="33" t="s">
        <v>3010</v>
      </c>
    </row>
    <row r="182" spans="1:14" x14ac:dyDescent="0.15">
      <c r="A182" s="30" t="s">
        <v>64</v>
      </c>
      <c r="B182" s="30" t="s">
        <v>3005</v>
      </c>
      <c r="C182" s="30" t="s">
        <v>64</v>
      </c>
      <c r="D182" s="30" t="s">
        <v>3006</v>
      </c>
      <c r="E182" s="31">
        <v>181</v>
      </c>
      <c r="F182" s="31" t="s">
        <v>3323</v>
      </c>
      <c r="G182" s="30" t="s">
        <v>3275</v>
      </c>
      <c r="H182" s="30" t="s">
        <v>3018</v>
      </c>
      <c r="K182" s="34">
        <v>6</v>
      </c>
      <c r="L182" s="33" t="s">
        <v>3010</v>
      </c>
      <c r="M182" s="33" t="s">
        <v>3019</v>
      </c>
      <c r="N182" s="33" t="s">
        <v>3324</v>
      </c>
    </row>
    <row r="183" spans="1:14" x14ac:dyDescent="0.15">
      <c r="A183" s="30" t="s">
        <v>3325</v>
      </c>
      <c r="B183" s="30" t="s">
        <v>3014</v>
      </c>
      <c r="C183" s="30" t="s">
        <v>64</v>
      </c>
      <c r="D183" s="30" t="s">
        <v>3006</v>
      </c>
      <c r="E183" s="31">
        <v>182</v>
      </c>
      <c r="F183" s="31" t="s">
        <v>3323</v>
      </c>
      <c r="G183" s="30" t="s">
        <v>3275</v>
      </c>
      <c r="H183" s="30" t="s">
        <v>3018</v>
      </c>
      <c r="K183" s="34" t="s">
        <v>3010</v>
      </c>
      <c r="L183" s="33" t="s">
        <v>3010</v>
      </c>
      <c r="M183" s="33" t="s">
        <v>3010</v>
      </c>
    </row>
    <row r="184" spans="1:14" x14ac:dyDescent="0.15">
      <c r="A184" s="30" t="s">
        <v>3326</v>
      </c>
      <c r="B184" s="30" t="s">
        <v>3005</v>
      </c>
      <c r="C184" s="30" t="s">
        <v>3326</v>
      </c>
      <c r="D184" s="30" t="s">
        <v>3006</v>
      </c>
      <c r="E184" s="31">
        <v>183</v>
      </c>
      <c r="F184" s="31" t="s">
        <v>3323</v>
      </c>
      <c r="G184" s="30" t="s">
        <v>3275</v>
      </c>
      <c r="H184" s="30" t="s">
        <v>3327</v>
      </c>
      <c r="I184" s="32" t="s">
        <v>3328</v>
      </c>
      <c r="K184" s="34" t="s">
        <v>3010</v>
      </c>
      <c r="L184" s="33" t="s">
        <v>3010</v>
      </c>
      <c r="M184" s="33" t="s">
        <v>3019</v>
      </c>
      <c r="N184" s="33" t="s">
        <v>3329</v>
      </c>
    </row>
    <row r="185" spans="1:14" x14ac:dyDescent="0.15">
      <c r="A185" s="30" t="s">
        <v>3330</v>
      </c>
      <c r="B185" s="30" t="s">
        <v>3331</v>
      </c>
      <c r="C185" s="30" t="s">
        <v>3326</v>
      </c>
      <c r="D185" s="30" t="s">
        <v>3006</v>
      </c>
      <c r="E185" s="31">
        <v>184</v>
      </c>
      <c r="F185" s="31" t="s">
        <v>3323</v>
      </c>
      <c r="G185" s="30" t="s">
        <v>3332</v>
      </c>
      <c r="H185" s="30" t="s">
        <v>3018</v>
      </c>
      <c r="K185" s="34" t="s">
        <v>3010</v>
      </c>
      <c r="L185" s="33" t="s">
        <v>3010</v>
      </c>
      <c r="M185" s="33" t="s">
        <v>3010</v>
      </c>
    </row>
    <row r="186" spans="1:14" x14ac:dyDescent="0.15">
      <c r="A186" s="30" t="s">
        <v>3333</v>
      </c>
      <c r="B186" s="30" t="s">
        <v>3331</v>
      </c>
      <c r="C186" s="30" t="s">
        <v>3326</v>
      </c>
      <c r="D186" s="30" t="s">
        <v>3006</v>
      </c>
      <c r="E186" s="31">
        <v>185</v>
      </c>
      <c r="F186" s="31" t="s">
        <v>3323</v>
      </c>
      <c r="G186" s="30" t="s">
        <v>3332</v>
      </c>
      <c r="H186" s="30" t="s">
        <v>3009</v>
      </c>
      <c r="I186" s="32" t="s">
        <v>3334</v>
      </c>
      <c r="K186" s="34" t="s">
        <v>3010</v>
      </c>
      <c r="L186" s="33" t="s">
        <v>3010</v>
      </c>
      <c r="M186" s="33" t="s">
        <v>3010</v>
      </c>
    </row>
    <row r="187" spans="1:14" x14ac:dyDescent="0.15">
      <c r="A187" s="30" t="s">
        <v>718</v>
      </c>
      <c r="B187" s="30" t="s">
        <v>3005</v>
      </c>
      <c r="C187" s="30" t="s">
        <v>718</v>
      </c>
      <c r="D187" s="30" t="s">
        <v>3006</v>
      </c>
      <c r="E187" s="31">
        <v>186</v>
      </c>
      <c r="F187" s="31" t="s">
        <v>3335</v>
      </c>
      <c r="G187" s="30" t="s">
        <v>3332</v>
      </c>
      <c r="H187" s="30" t="s">
        <v>3018</v>
      </c>
      <c r="K187" s="34">
        <v>7</v>
      </c>
      <c r="L187" s="33" t="s">
        <v>3010</v>
      </c>
      <c r="M187" s="33" t="s">
        <v>3019</v>
      </c>
      <c r="N187" s="33" t="s">
        <v>3336</v>
      </c>
    </row>
    <row r="188" spans="1:14" x14ac:dyDescent="0.15">
      <c r="A188" s="30" t="s">
        <v>3337</v>
      </c>
      <c r="B188" s="30" t="s">
        <v>3005</v>
      </c>
      <c r="C188" s="30" t="s">
        <v>3337</v>
      </c>
      <c r="D188" s="30" t="s">
        <v>3006</v>
      </c>
      <c r="E188" s="31">
        <v>187</v>
      </c>
      <c r="F188" s="31" t="s">
        <v>3338</v>
      </c>
      <c r="G188" s="30" t="s">
        <v>3332</v>
      </c>
      <c r="H188" s="30" t="s">
        <v>3018</v>
      </c>
      <c r="K188" s="34" t="s">
        <v>3010</v>
      </c>
      <c r="L188" s="33" t="s">
        <v>3010</v>
      </c>
      <c r="M188" s="33" t="s">
        <v>3019</v>
      </c>
      <c r="N188" s="33" t="s">
        <v>3339</v>
      </c>
    </row>
    <row r="189" spans="1:14" x14ac:dyDescent="0.15">
      <c r="A189" s="30" t="s">
        <v>3340</v>
      </c>
      <c r="B189" s="30" t="s">
        <v>3005</v>
      </c>
      <c r="C189" s="30" t="s">
        <v>3340</v>
      </c>
      <c r="D189" s="30" t="s">
        <v>3006</v>
      </c>
      <c r="E189" s="31">
        <v>188</v>
      </c>
      <c r="F189" s="31" t="s">
        <v>3338</v>
      </c>
      <c r="G189" s="30" t="s">
        <v>3332</v>
      </c>
      <c r="H189" s="30" t="s">
        <v>3018</v>
      </c>
      <c r="K189" s="34">
        <v>7</v>
      </c>
      <c r="L189" s="33" t="s">
        <v>3046</v>
      </c>
      <c r="M189" s="33" t="s">
        <v>3019</v>
      </c>
      <c r="N189" s="33" t="s">
        <v>3341</v>
      </c>
    </row>
    <row r="190" spans="1:14" x14ac:dyDescent="0.15">
      <c r="A190" s="30" t="s">
        <v>3342</v>
      </c>
      <c r="B190" s="30" t="s">
        <v>3014</v>
      </c>
      <c r="C190" s="30" t="s">
        <v>3340</v>
      </c>
      <c r="D190" s="30" t="s">
        <v>3006</v>
      </c>
      <c r="E190" s="31">
        <v>189</v>
      </c>
      <c r="F190" s="31" t="s">
        <v>3338</v>
      </c>
      <c r="G190" s="30" t="s">
        <v>3332</v>
      </c>
      <c r="H190" s="30" t="s">
        <v>3018</v>
      </c>
      <c r="K190" s="34" t="s">
        <v>3010</v>
      </c>
      <c r="L190" s="33" t="s">
        <v>3010</v>
      </c>
      <c r="M190" s="33" t="s">
        <v>3010</v>
      </c>
    </row>
    <row r="191" spans="1:14" x14ac:dyDescent="0.15">
      <c r="A191" s="30" t="s">
        <v>3343</v>
      </c>
      <c r="B191" s="30" t="s">
        <v>3005</v>
      </c>
      <c r="C191" s="30" t="s">
        <v>3343</v>
      </c>
      <c r="D191" s="30" t="s">
        <v>3006</v>
      </c>
      <c r="E191" s="31">
        <v>190</v>
      </c>
      <c r="F191" s="31" t="s">
        <v>3338</v>
      </c>
      <c r="G191" s="30" t="s">
        <v>3332</v>
      </c>
      <c r="H191" s="30" t="s">
        <v>3018</v>
      </c>
      <c r="K191" s="34" t="s">
        <v>3010</v>
      </c>
      <c r="L191" s="33" t="s">
        <v>3010</v>
      </c>
      <c r="M191" s="33" t="s">
        <v>3019</v>
      </c>
      <c r="N191" s="33" t="s">
        <v>3344</v>
      </c>
    </row>
    <row r="192" spans="1:14" x14ac:dyDescent="0.15">
      <c r="A192" s="30" t="s">
        <v>3345</v>
      </c>
      <c r="B192" s="30" t="s">
        <v>3014</v>
      </c>
      <c r="C192" s="30" t="s">
        <v>3343</v>
      </c>
      <c r="D192" s="30" t="s">
        <v>3006</v>
      </c>
      <c r="E192" s="31">
        <v>191</v>
      </c>
      <c r="F192" s="31" t="s">
        <v>3338</v>
      </c>
      <c r="G192" s="30" t="s">
        <v>3332</v>
      </c>
      <c r="H192" s="30" t="s">
        <v>3018</v>
      </c>
      <c r="K192" s="34" t="s">
        <v>3010</v>
      </c>
      <c r="L192" s="33" t="s">
        <v>3010</v>
      </c>
      <c r="M192" s="33" t="s">
        <v>3010</v>
      </c>
    </row>
    <row r="193" spans="1:14" x14ac:dyDescent="0.15">
      <c r="A193" s="30" t="s">
        <v>3346</v>
      </c>
      <c r="B193" s="30" t="s">
        <v>3005</v>
      </c>
      <c r="C193" s="30" t="s">
        <v>3346</v>
      </c>
      <c r="D193" s="30" t="s">
        <v>3006</v>
      </c>
      <c r="E193" s="31">
        <v>192</v>
      </c>
      <c r="F193" s="31" t="s">
        <v>3347</v>
      </c>
      <c r="G193" s="30" t="s">
        <v>3332</v>
      </c>
      <c r="H193" s="30" t="s">
        <v>3018</v>
      </c>
      <c r="K193" s="34" t="s">
        <v>3010</v>
      </c>
      <c r="L193" s="33" t="s">
        <v>3010</v>
      </c>
      <c r="M193" s="33" t="s">
        <v>3019</v>
      </c>
      <c r="N193" s="33" t="s">
        <v>3348</v>
      </c>
    </row>
    <row r="194" spans="1:14" x14ac:dyDescent="0.15">
      <c r="A194" s="30" t="s">
        <v>3349</v>
      </c>
      <c r="B194" s="30" t="s">
        <v>3014</v>
      </c>
      <c r="C194" s="30" t="s">
        <v>3346</v>
      </c>
      <c r="D194" s="30" t="s">
        <v>3006</v>
      </c>
      <c r="E194" s="31">
        <v>193</v>
      </c>
      <c r="F194" s="31" t="s">
        <v>3347</v>
      </c>
      <c r="G194" s="30" t="s">
        <v>3332</v>
      </c>
      <c r="H194" s="30" t="s">
        <v>3018</v>
      </c>
      <c r="K194" s="34" t="s">
        <v>3010</v>
      </c>
      <c r="L194" s="33" t="s">
        <v>3010</v>
      </c>
      <c r="M194" s="33" t="s">
        <v>3010</v>
      </c>
    </row>
    <row r="195" spans="1:14" x14ac:dyDescent="0.15">
      <c r="A195" s="30" t="s">
        <v>3350</v>
      </c>
      <c r="B195" s="30" t="s">
        <v>3014</v>
      </c>
      <c r="C195" s="30" t="s">
        <v>3346</v>
      </c>
      <c r="D195" s="30" t="s">
        <v>3006</v>
      </c>
      <c r="E195" s="31">
        <v>194</v>
      </c>
      <c r="F195" s="31" t="s">
        <v>3347</v>
      </c>
      <c r="G195" s="30" t="s">
        <v>3332</v>
      </c>
      <c r="H195" s="30" t="s">
        <v>3018</v>
      </c>
      <c r="K195" s="34" t="s">
        <v>3010</v>
      </c>
      <c r="L195" s="33" t="s">
        <v>3010</v>
      </c>
      <c r="M195" s="33" t="s">
        <v>3010</v>
      </c>
    </row>
    <row r="196" spans="1:14" x14ac:dyDescent="0.15">
      <c r="A196" s="30" t="s">
        <v>3351</v>
      </c>
      <c r="B196" s="30" t="s">
        <v>3005</v>
      </c>
      <c r="C196" s="30" t="s">
        <v>3351</v>
      </c>
      <c r="D196" s="30" t="s">
        <v>3006</v>
      </c>
      <c r="E196" s="31">
        <v>195</v>
      </c>
      <c r="F196" s="31" t="s">
        <v>3352</v>
      </c>
      <c r="G196" s="30" t="s">
        <v>3332</v>
      </c>
      <c r="H196" s="30" t="s">
        <v>3018</v>
      </c>
      <c r="K196" s="34" t="s">
        <v>3010</v>
      </c>
      <c r="L196" s="33" t="s">
        <v>3010</v>
      </c>
      <c r="M196" s="33" t="s">
        <v>3019</v>
      </c>
      <c r="N196" s="33" t="s">
        <v>3353</v>
      </c>
    </row>
    <row r="197" spans="1:14" x14ac:dyDescent="0.15">
      <c r="A197" s="30" t="s">
        <v>716</v>
      </c>
      <c r="B197" s="30" t="s">
        <v>3005</v>
      </c>
      <c r="C197" s="30" t="s">
        <v>716</v>
      </c>
      <c r="D197" s="30" t="s">
        <v>3006</v>
      </c>
      <c r="E197" s="31">
        <v>196</v>
      </c>
      <c r="F197" s="31" t="s">
        <v>3352</v>
      </c>
      <c r="G197" s="30" t="s">
        <v>3332</v>
      </c>
      <c r="H197" s="30" t="s">
        <v>3018</v>
      </c>
      <c r="K197" s="34">
        <v>6</v>
      </c>
      <c r="L197" s="33" t="s">
        <v>3010</v>
      </c>
      <c r="M197" s="33" t="s">
        <v>3019</v>
      </c>
      <c r="N197" s="33" t="s">
        <v>3354</v>
      </c>
    </row>
    <row r="198" spans="1:14" x14ac:dyDescent="0.15">
      <c r="A198" s="30" t="s">
        <v>3355</v>
      </c>
      <c r="B198" s="30" t="s">
        <v>3005</v>
      </c>
      <c r="C198" s="30" t="s">
        <v>3355</v>
      </c>
      <c r="D198" s="30" t="s">
        <v>3006</v>
      </c>
      <c r="E198" s="31">
        <v>197</v>
      </c>
      <c r="F198" s="31" t="s">
        <v>3352</v>
      </c>
      <c r="G198" s="30" t="s">
        <v>3332</v>
      </c>
      <c r="H198" s="30" t="s">
        <v>3018</v>
      </c>
      <c r="K198" s="34" t="s">
        <v>3010</v>
      </c>
      <c r="L198" s="33" t="s">
        <v>3029</v>
      </c>
      <c r="M198" s="33" t="s">
        <v>3019</v>
      </c>
      <c r="N198" s="33" t="s">
        <v>3356</v>
      </c>
    </row>
    <row r="199" spans="1:14" x14ac:dyDescent="0.15">
      <c r="A199" s="30" t="s">
        <v>3357</v>
      </c>
      <c r="B199" s="30" t="s">
        <v>3005</v>
      </c>
      <c r="C199" s="30" t="s">
        <v>3357</v>
      </c>
      <c r="D199" s="30" t="s">
        <v>3006</v>
      </c>
      <c r="E199" s="31">
        <v>198</v>
      </c>
      <c r="F199" s="31" t="s">
        <v>3352</v>
      </c>
      <c r="G199" s="30" t="s">
        <v>3332</v>
      </c>
      <c r="H199" s="30" t="s">
        <v>3018</v>
      </c>
      <c r="K199" s="34" t="s">
        <v>3010</v>
      </c>
      <c r="L199" s="33" t="s">
        <v>3010</v>
      </c>
      <c r="M199" s="33" t="s">
        <v>3019</v>
      </c>
      <c r="N199" s="33" t="s">
        <v>3358</v>
      </c>
    </row>
    <row r="200" spans="1:14" x14ac:dyDescent="0.15">
      <c r="A200" s="30" t="s">
        <v>3359</v>
      </c>
      <c r="B200" s="30" t="s">
        <v>3005</v>
      </c>
      <c r="C200" s="30" t="s">
        <v>3359</v>
      </c>
      <c r="D200" s="30" t="s">
        <v>3006</v>
      </c>
      <c r="E200" s="31">
        <v>199</v>
      </c>
      <c r="F200" s="31" t="s">
        <v>3352</v>
      </c>
      <c r="G200" s="30" t="s">
        <v>3332</v>
      </c>
      <c r="H200" s="30" t="s">
        <v>3018</v>
      </c>
      <c r="K200" s="34" t="s">
        <v>3010</v>
      </c>
      <c r="L200" s="33" t="s">
        <v>3010</v>
      </c>
      <c r="M200" s="33" t="s">
        <v>3019</v>
      </c>
      <c r="N200" s="33" t="s">
        <v>3301</v>
      </c>
    </row>
    <row r="201" spans="1:14" x14ac:dyDescent="0.15">
      <c r="A201" s="30" t="s">
        <v>3360</v>
      </c>
      <c r="B201" s="30" t="s">
        <v>3005</v>
      </c>
      <c r="C201" s="30" t="s">
        <v>3360</v>
      </c>
      <c r="D201" s="30" t="s">
        <v>3006</v>
      </c>
      <c r="E201" s="31">
        <v>200</v>
      </c>
      <c r="F201" s="31" t="s">
        <v>3352</v>
      </c>
      <c r="G201" s="30" t="s">
        <v>3332</v>
      </c>
      <c r="H201" s="30" t="s">
        <v>3018</v>
      </c>
      <c r="K201" s="34" t="s">
        <v>3010</v>
      </c>
      <c r="L201" s="33" t="s">
        <v>3010</v>
      </c>
      <c r="M201" s="33" t="s">
        <v>3019</v>
      </c>
      <c r="N201" s="33" t="s">
        <v>3361</v>
      </c>
    </row>
    <row r="202" spans="1:14" x14ac:dyDescent="0.15">
      <c r="A202" s="30" t="s">
        <v>3362</v>
      </c>
      <c r="B202" s="30" t="s">
        <v>3014</v>
      </c>
      <c r="C202" s="30" t="s">
        <v>3360</v>
      </c>
      <c r="D202" s="30" t="s">
        <v>3006</v>
      </c>
      <c r="E202" s="31">
        <v>201</v>
      </c>
      <c r="F202" s="31" t="s">
        <v>3352</v>
      </c>
      <c r="G202" s="30" t="s">
        <v>3332</v>
      </c>
      <c r="H202" s="30" t="s">
        <v>3018</v>
      </c>
      <c r="K202" s="34" t="s">
        <v>3010</v>
      </c>
      <c r="L202" s="33" t="s">
        <v>3010</v>
      </c>
      <c r="M202" s="33" t="s">
        <v>3010</v>
      </c>
    </row>
    <row r="203" spans="1:14" x14ac:dyDescent="0.15">
      <c r="A203" s="30" t="s">
        <v>3363</v>
      </c>
      <c r="B203" s="30" t="s">
        <v>3005</v>
      </c>
      <c r="C203" s="30" t="s">
        <v>3363</v>
      </c>
      <c r="D203" s="30" t="s">
        <v>3006</v>
      </c>
      <c r="E203" s="31">
        <v>202</v>
      </c>
      <c r="F203" s="31" t="s">
        <v>3352</v>
      </c>
      <c r="G203" s="30" t="s">
        <v>3332</v>
      </c>
      <c r="H203" s="30" t="s">
        <v>3018</v>
      </c>
      <c r="K203" s="34" t="s">
        <v>3010</v>
      </c>
      <c r="L203" s="33" t="s">
        <v>3010</v>
      </c>
      <c r="M203" s="33" t="s">
        <v>3019</v>
      </c>
      <c r="N203" s="33" t="s">
        <v>3364</v>
      </c>
    </row>
    <row r="204" spans="1:14" x14ac:dyDescent="0.15">
      <c r="A204" s="30" t="s">
        <v>3365</v>
      </c>
      <c r="B204" s="30" t="s">
        <v>3005</v>
      </c>
      <c r="C204" s="30" t="s">
        <v>3365</v>
      </c>
      <c r="D204" s="30" t="s">
        <v>3006</v>
      </c>
      <c r="E204" s="31">
        <v>203</v>
      </c>
      <c r="F204" s="31" t="s">
        <v>3366</v>
      </c>
      <c r="G204" s="30" t="s">
        <v>3332</v>
      </c>
      <c r="H204" s="30" t="s">
        <v>3018</v>
      </c>
      <c r="K204" s="34" t="s">
        <v>3010</v>
      </c>
      <c r="L204" s="33" t="s">
        <v>3010</v>
      </c>
      <c r="M204" s="33" t="s">
        <v>3019</v>
      </c>
      <c r="N204" s="33" t="s">
        <v>3367</v>
      </c>
    </row>
    <row r="205" spans="1:14" x14ac:dyDescent="0.15">
      <c r="A205" s="30" t="s">
        <v>3368</v>
      </c>
      <c r="B205" s="30" t="s">
        <v>3005</v>
      </c>
      <c r="C205" s="30" t="s">
        <v>3368</v>
      </c>
      <c r="D205" s="30" t="s">
        <v>3006</v>
      </c>
      <c r="E205" s="31">
        <v>204</v>
      </c>
      <c r="F205" s="31" t="s">
        <v>3369</v>
      </c>
      <c r="G205" s="30" t="s">
        <v>3332</v>
      </c>
      <c r="H205" s="30" t="s">
        <v>3018</v>
      </c>
      <c r="K205" s="34" t="s">
        <v>3010</v>
      </c>
      <c r="L205" s="33" t="s">
        <v>3010</v>
      </c>
      <c r="M205" s="33" t="s">
        <v>3019</v>
      </c>
      <c r="N205" s="33" t="s">
        <v>3370</v>
      </c>
    </row>
    <row r="206" spans="1:14" x14ac:dyDescent="0.15">
      <c r="A206" s="30" t="s">
        <v>3371</v>
      </c>
      <c r="B206" s="30" t="s">
        <v>3014</v>
      </c>
      <c r="C206" s="30" t="s">
        <v>3368</v>
      </c>
      <c r="D206" s="30" t="s">
        <v>3006</v>
      </c>
      <c r="E206" s="31">
        <v>205</v>
      </c>
      <c r="F206" s="31" t="s">
        <v>3369</v>
      </c>
      <c r="G206" s="30" t="s">
        <v>3332</v>
      </c>
      <c r="H206" s="30" t="s">
        <v>3018</v>
      </c>
      <c r="K206" s="34" t="s">
        <v>3010</v>
      </c>
      <c r="L206" s="33" t="s">
        <v>3010</v>
      </c>
      <c r="M206" s="33" t="s">
        <v>3010</v>
      </c>
    </row>
    <row r="207" spans="1:14" x14ac:dyDescent="0.15">
      <c r="A207" s="30" t="s">
        <v>3372</v>
      </c>
      <c r="B207" s="30" t="s">
        <v>3005</v>
      </c>
      <c r="C207" s="30" t="s">
        <v>3372</v>
      </c>
      <c r="D207" s="30" t="s">
        <v>3006</v>
      </c>
      <c r="E207" s="31">
        <v>206</v>
      </c>
      <c r="F207" s="31" t="s">
        <v>3369</v>
      </c>
      <c r="G207" s="30" t="s">
        <v>3332</v>
      </c>
      <c r="H207" s="30" t="s">
        <v>2900</v>
      </c>
      <c r="I207" s="32" t="s">
        <v>2900</v>
      </c>
      <c r="K207" s="34" t="s">
        <v>3010</v>
      </c>
      <c r="L207" s="33" t="s">
        <v>3010</v>
      </c>
      <c r="M207" s="33" t="s">
        <v>3019</v>
      </c>
      <c r="N207" s="33" t="s">
        <v>3373</v>
      </c>
    </row>
    <row r="208" spans="1:14" x14ac:dyDescent="0.15">
      <c r="A208" s="30" t="s">
        <v>3374</v>
      </c>
      <c r="B208" s="30" t="s">
        <v>3014</v>
      </c>
      <c r="C208" s="30" t="s">
        <v>3372</v>
      </c>
      <c r="D208" s="30" t="s">
        <v>3006</v>
      </c>
      <c r="E208" s="31">
        <v>207</v>
      </c>
      <c r="F208" s="31" t="s">
        <v>3369</v>
      </c>
      <c r="G208" s="30" t="s">
        <v>3332</v>
      </c>
      <c r="H208" s="30" t="s">
        <v>2900</v>
      </c>
      <c r="I208" s="32" t="s">
        <v>2900</v>
      </c>
      <c r="K208" s="34" t="s">
        <v>3010</v>
      </c>
      <c r="L208" s="33" t="s">
        <v>3010</v>
      </c>
      <c r="M208" s="33" t="s">
        <v>3010</v>
      </c>
    </row>
    <row r="209" spans="1:14" x14ac:dyDescent="0.15">
      <c r="A209" s="30" t="s">
        <v>3375</v>
      </c>
      <c r="B209" s="30" t="s">
        <v>3014</v>
      </c>
      <c r="C209" s="30" t="s">
        <v>3372</v>
      </c>
      <c r="D209" s="30" t="s">
        <v>3006</v>
      </c>
      <c r="E209" s="31">
        <v>208</v>
      </c>
      <c r="F209" s="31" t="s">
        <v>3369</v>
      </c>
      <c r="G209" s="30" t="s">
        <v>3332</v>
      </c>
      <c r="H209" s="30" t="s">
        <v>2900</v>
      </c>
      <c r="I209" s="32" t="s">
        <v>2900</v>
      </c>
      <c r="K209" s="34" t="s">
        <v>3010</v>
      </c>
      <c r="L209" s="33" t="s">
        <v>3010</v>
      </c>
      <c r="M209" s="33" t="s">
        <v>3010</v>
      </c>
    </row>
    <row r="210" spans="1:14" x14ac:dyDescent="0.15">
      <c r="A210" s="30" t="s">
        <v>3376</v>
      </c>
      <c r="B210" s="30" t="s">
        <v>3014</v>
      </c>
      <c r="C210" s="30" t="s">
        <v>3372</v>
      </c>
      <c r="D210" s="30" t="s">
        <v>3006</v>
      </c>
      <c r="E210" s="31">
        <v>209</v>
      </c>
      <c r="F210" s="31" t="s">
        <v>3369</v>
      </c>
      <c r="G210" s="30" t="s">
        <v>3332</v>
      </c>
      <c r="H210" s="30" t="s">
        <v>2900</v>
      </c>
      <c r="I210" s="32" t="s">
        <v>2900</v>
      </c>
      <c r="K210" s="34" t="s">
        <v>3010</v>
      </c>
      <c r="L210" s="33" t="s">
        <v>3010</v>
      </c>
      <c r="M210" s="33" t="s">
        <v>3010</v>
      </c>
    </row>
    <row r="211" spans="1:14" x14ac:dyDescent="0.15">
      <c r="A211" s="30" t="s">
        <v>3377</v>
      </c>
      <c r="B211" s="30" t="s">
        <v>3005</v>
      </c>
      <c r="C211" s="30" t="s">
        <v>3377</v>
      </c>
      <c r="D211" s="30" t="s">
        <v>3006</v>
      </c>
      <c r="E211" s="31">
        <v>210</v>
      </c>
      <c r="F211" s="31" t="s">
        <v>3369</v>
      </c>
      <c r="G211" s="30" t="s">
        <v>3332</v>
      </c>
      <c r="H211" s="30" t="s">
        <v>3018</v>
      </c>
      <c r="K211" s="34" t="s">
        <v>3010</v>
      </c>
      <c r="L211" s="33" t="s">
        <v>3010</v>
      </c>
      <c r="M211" s="33" t="s">
        <v>3019</v>
      </c>
      <c r="N211" s="33" t="s">
        <v>3378</v>
      </c>
    </row>
    <row r="212" spans="1:14" x14ac:dyDescent="0.15">
      <c r="A212" s="30" t="s">
        <v>3379</v>
      </c>
      <c r="B212" s="30" t="s">
        <v>3005</v>
      </c>
      <c r="C212" s="30" t="s">
        <v>3380</v>
      </c>
      <c r="D212" s="30" t="s">
        <v>3006</v>
      </c>
      <c r="E212" s="31">
        <v>211</v>
      </c>
      <c r="F212" s="31" t="s">
        <v>3369</v>
      </c>
      <c r="G212" s="30" t="s">
        <v>3332</v>
      </c>
      <c r="H212" s="30" t="s">
        <v>3018</v>
      </c>
      <c r="K212" s="34" t="s">
        <v>3010</v>
      </c>
      <c r="L212" s="33" t="s">
        <v>3010</v>
      </c>
      <c r="M212" s="33" t="s">
        <v>3019</v>
      </c>
      <c r="N212" s="33" t="s">
        <v>3381</v>
      </c>
    </row>
    <row r="213" spans="1:14" x14ac:dyDescent="0.15">
      <c r="A213" s="30" t="s">
        <v>3382</v>
      </c>
      <c r="B213" s="30" t="s">
        <v>3044</v>
      </c>
      <c r="C213" s="30" t="s">
        <v>3379</v>
      </c>
      <c r="D213" s="30" t="s">
        <v>3006</v>
      </c>
      <c r="E213" s="31">
        <v>212</v>
      </c>
      <c r="F213" s="31" t="s">
        <v>3010</v>
      </c>
      <c r="H213" s="30" t="s">
        <v>3018</v>
      </c>
      <c r="K213" s="34" t="s">
        <v>3010</v>
      </c>
      <c r="L213" s="33" t="s">
        <v>3010</v>
      </c>
      <c r="M213" s="33" t="s">
        <v>3010</v>
      </c>
    </row>
    <row r="214" spans="1:14" x14ac:dyDescent="0.15">
      <c r="A214" s="30" t="s">
        <v>3383</v>
      </c>
      <c r="B214" s="30" t="s">
        <v>3014</v>
      </c>
      <c r="C214" s="30" t="s">
        <v>3379</v>
      </c>
      <c r="D214" s="30" t="s">
        <v>3006</v>
      </c>
      <c r="E214" s="31">
        <v>213</v>
      </c>
      <c r="F214" s="31" t="s">
        <v>3369</v>
      </c>
      <c r="G214" s="30" t="s">
        <v>3332</v>
      </c>
      <c r="H214" s="30" t="s">
        <v>3018</v>
      </c>
      <c r="K214" s="34" t="s">
        <v>3010</v>
      </c>
      <c r="L214" s="33" t="s">
        <v>3010</v>
      </c>
      <c r="M214" s="33" t="s">
        <v>3010</v>
      </c>
    </row>
    <row r="215" spans="1:14" x14ac:dyDescent="0.15">
      <c r="A215" s="30" t="s">
        <v>708</v>
      </c>
      <c r="B215" s="30" t="s">
        <v>3005</v>
      </c>
      <c r="C215" s="30" t="s">
        <v>708</v>
      </c>
      <c r="D215" s="30" t="s">
        <v>3006</v>
      </c>
      <c r="E215" s="31">
        <v>214</v>
      </c>
      <c r="F215" s="31" t="s">
        <v>3384</v>
      </c>
      <c r="G215" s="30" t="s">
        <v>3332</v>
      </c>
      <c r="H215" s="30" t="s">
        <v>3018</v>
      </c>
      <c r="K215" s="34">
        <v>6</v>
      </c>
      <c r="L215" s="33" t="s">
        <v>3010</v>
      </c>
      <c r="M215" s="33" t="s">
        <v>3019</v>
      </c>
      <c r="N215" s="33" t="s">
        <v>3385</v>
      </c>
    </row>
    <row r="216" spans="1:14" x14ac:dyDescent="0.15">
      <c r="A216" s="30" t="s">
        <v>724</v>
      </c>
      <c r="B216" s="30" t="s">
        <v>3005</v>
      </c>
      <c r="C216" s="30" t="s">
        <v>724</v>
      </c>
      <c r="D216" s="30" t="s">
        <v>3006</v>
      </c>
      <c r="E216" s="31">
        <v>215</v>
      </c>
      <c r="F216" s="31" t="s">
        <v>3386</v>
      </c>
      <c r="G216" s="30" t="s">
        <v>3332</v>
      </c>
      <c r="H216" s="30" t="s">
        <v>3018</v>
      </c>
      <c r="K216" s="34">
        <v>5</v>
      </c>
      <c r="L216" s="33" t="s">
        <v>3010</v>
      </c>
      <c r="M216" s="33" t="s">
        <v>3387</v>
      </c>
      <c r="N216" s="33" t="s">
        <v>3388</v>
      </c>
    </row>
    <row r="217" spans="1:14" x14ac:dyDescent="0.15">
      <c r="A217" s="30" t="s">
        <v>1516</v>
      </c>
      <c r="B217" s="30" t="s">
        <v>3005</v>
      </c>
      <c r="C217" s="30" t="s">
        <v>1516</v>
      </c>
      <c r="D217" s="30" t="s">
        <v>3006</v>
      </c>
      <c r="E217" s="31">
        <v>216</v>
      </c>
      <c r="F217" s="31" t="s">
        <v>3389</v>
      </c>
      <c r="G217" s="30" t="s">
        <v>3332</v>
      </c>
      <c r="H217" s="30" t="s">
        <v>2900</v>
      </c>
      <c r="I217" s="32" t="s">
        <v>2900</v>
      </c>
      <c r="K217" s="34" t="s">
        <v>3010</v>
      </c>
      <c r="L217" s="33" t="s">
        <v>3010</v>
      </c>
      <c r="M217" s="33" t="s">
        <v>3019</v>
      </c>
      <c r="N217" s="33" t="s">
        <v>3390</v>
      </c>
    </row>
    <row r="218" spans="1:14" x14ac:dyDescent="0.15">
      <c r="A218" s="30" t="s">
        <v>1532</v>
      </c>
      <c r="B218" s="30" t="s">
        <v>3005</v>
      </c>
      <c r="C218" s="30" t="s">
        <v>1532</v>
      </c>
      <c r="D218" s="30" t="s">
        <v>3006</v>
      </c>
      <c r="E218" s="31">
        <v>217</v>
      </c>
      <c r="F218" s="31" t="s">
        <v>3391</v>
      </c>
      <c r="G218" s="30" t="s">
        <v>3332</v>
      </c>
      <c r="H218" s="30" t="s">
        <v>2900</v>
      </c>
      <c r="I218" s="32" t="s">
        <v>2900</v>
      </c>
      <c r="K218" s="34" t="s">
        <v>3010</v>
      </c>
      <c r="L218" s="33" t="s">
        <v>3010</v>
      </c>
      <c r="M218" s="33" t="s">
        <v>3392</v>
      </c>
      <c r="N218" s="33" t="s">
        <v>3393</v>
      </c>
    </row>
    <row r="219" spans="1:14" x14ac:dyDescent="0.15">
      <c r="A219" s="30" t="s">
        <v>3394</v>
      </c>
      <c r="B219" s="30" t="s">
        <v>3005</v>
      </c>
      <c r="C219" s="30" t="s">
        <v>3395</v>
      </c>
      <c r="D219" s="30" t="s">
        <v>3006</v>
      </c>
      <c r="E219" s="31">
        <v>218</v>
      </c>
      <c r="F219" s="31" t="s">
        <v>3396</v>
      </c>
      <c r="G219" s="30" t="s">
        <v>3332</v>
      </c>
      <c r="H219" s="30" t="s">
        <v>3018</v>
      </c>
      <c r="K219" s="34" t="s">
        <v>3010</v>
      </c>
      <c r="L219" s="33" t="s">
        <v>3010</v>
      </c>
      <c r="M219" s="33" t="s">
        <v>3010</v>
      </c>
      <c r="N219" s="33" t="s">
        <v>3132</v>
      </c>
    </row>
    <row r="220" spans="1:14" x14ac:dyDescent="0.15">
      <c r="A220" s="30" t="s">
        <v>74</v>
      </c>
      <c r="B220" s="30" t="s">
        <v>3005</v>
      </c>
      <c r="C220" s="30" t="s">
        <v>74</v>
      </c>
      <c r="D220" s="30" t="s">
        <v>3006</v>
      </c>
      <c r="E220" s="31">
        <v>219</v>
      </c>
      <c r="F220" s="31" t="s">
        <v>3397</v>
      </c>
      <c r="G220" s="30" t="s">
        <v>3332</v>
      </c>
      <c r="H220" s="30" t="s">
        <v>3018</v>
      </c>
      <c r="K220" s="34">
        <v>5</v>
      </c>
      <c r="L220" s="33" t="s">
        <v>3010</v>
      </c>
      <c r="M220" s="33" t="s">
        <v>3392</v>
      </c>
      <c r="N220" s="33" t="s">
        <v>3398</v>
      </c>
    </row>
    <row r="221" spans="1:14" x14ac:dyDescent="0.15">
      <c r="A221" s="30" t="s">
        <v>3399</v>
      </c>
      <c r="B221" s="30" t="s">
        <v>3014</v>
      </c>
      <c r="C221" s="30" t="s">
        <v>74</v>
      </c>
      <c r="D221" s="30" t="s">
        <v>3006</v>
      </c>
      <c r="E221" s="31">
        <v>220</v>
      </c>
      <c r="F221" s="31" t="s">
        <v>3397</v>
      </c>
      <c r="G221" s="30" t="s">
        <v>3332</v>
      </c>
      <c r="H221" s="30" t="s">
        <v>3018</v>
      </c>
      <c r="K221" s="34" t="s">
        <v>3010</v>
      </c>
      <c r="L221" s="33" t="s">
        <v>3010</v>
      </c>
      <c r="M221" s="33" t="s">
        <v>3010</v>
      </c>
    </row>
    <row r="222" spans="1:14" x14ac:dyDescent="0.15">
      <c r="A222" s="30" t="s">
        <v>24</v>
      </c>
      <c r="B222" s="30" t="s">
        <v>3005</v>
      </c>
      <c r="C222" s="30" t="s">
        <v>24</v>
      </c>
      <c r="D222" s="30" t="s">
        <v>3006</v>
      </c>
      <c r="E222" s="31">
        <v>221</v>
      </c>
      <c r="F222" s="31" t="s">
        <v>3400</v>
      </c>
      <c r="G222" s="30" t="s">
        <v>3332</v>
      </c>
      <c r="H222" s="30" t="s">
        <v>3018</v>
      </c>
      <c r="K222" s="34">
        <v>2</v>
      </c>
      <c r="L222" s="33" t="s">
        <v>3010</v>
      </c>
      <c r="M222" s="33" t="s">
        <v>3011</v>
      </c>
      <c r="N222" s="33" t="s">
        <v>3401</v>
      </c>
    </row>
    <row r="223" spans="1:14" x14ac:dyDescent="0.15">
      <c r="A223" s="30" t="s">
        <v>3402</v>
      </c>
      <c r="B223" s="30" t="s">
        <v>3014</v>
      </c>
      <c r="C223" s="30" t="s">
        <v>24</v>
      </c>
      <c r="D223" s="30" t="s">
        <v>3006</v>
      </c>
      <c r="E223" s="31">
        <v>222</v>
      </c>
      <c r="F223" s="31" t="s">
        <v>3400</v>
      </c>
      <c r="G223" s="30" t="s">
        <v>3332</v>
      </c>
      <c r="H223" s="30" t="s">
        <v>3018</v>
      </c>
      <c r="K223" s="34" t="s">
        <v>3010</v>
      </c>
      <c r="L223" s="33" t="s">
        <v>3010</v>
      </c>
      <c r="M223" s="33" t="s">
        <v>3010</v>
      </c>
    </row>
    <row r="224" spans="1:14" x14ac:dyDescent="0.15">
      <c r="A224" s="30" t="s">
        <v>698</v>
      </c>
      <c r="B224" s="30" t="s">
        <v>3005</v>
      </c>
      <c r="C224" s="30" t="s">
        <v>698</v>
      </c>
      <c r="D224" s="30" t="s">
        <v>3006</v>
      </c>
      <c r="E224" s="31">
        <v>223</v>
      </c>
      <c r="F224" s="31" t="s">
        <v>3403</v>
      </c>
      <c r="G224" s="30" t="s">
        <v>3332</v>
      </c>
      <c r="H224" s="30" t="s">
        <v>3009</v>
      </c>
      <c r="I224" s="32" t="s">
        <v>3009</v>
      </c>
      <c r="K224" s="34" t="s">
        <v>3010</v>
      </c>
      <c r="L224" s="33" t="s">
        <v>3010</v>
      </c>
      <c r="M224" s="33" t="s">
        <v>3392</v>
      </c>
      <c r="N224" s="33" t="s">
        <v>3404</v>
      </c>
    </row>
    <row r="225" spans="1:14" x14ac:dyDescent="0.15">
      <c r="A225" s="30" t="s">
        <v>3405</v>
      </c>
      <c r="B225" s="30" t="s">
        <v>3005</v>
      </c>
      <c r="C225" s="30" t="s">
        <v>3405</v>
      </c>
      <c r="D225" s="30" t="s">
        <v>3006</v>
      </c>
      <c r="E225" s="31">
        <v>224</v>
      </c>
      <c r="F225" s="31" t="s">
        <v>3406</v>
      </c>
      <c r="G225" s="30" t="s">
        <v>3332</v>
      </c>
      <c r="H225" s="30" t="s">
        <v>3018</v>
      </c>
      <c r="K225" s="34" t="s">
        <v>3010</v>
      </c>
      <c r="L225" s="33" t="s">
        <v>3010</v>
      </c>
      <c r="M225" s="33" t="s">
        <v>3010</v>
      </c>
      <c r="N225" s="33" t="s">
        <v>3132</v>
      </c>
    </row>
    <row r="226" spans="1:14" x14ac:dyDescent="0.15">
      <c r="A226" s="30" t="s">
        <v>3407</v>
      </c>
      <c r="B226" s="30" t="s">
        <v>3005</v>
      </c>
      <c r="C226" s="30" t="s">
        <v>3407</v>
      </c>
      <c r="D226" s="30" t="s">
        <v>3006</v>
      </c>
      <c r="E226" s="31">
        <v>225</v>
      </c>
      <c r="F226" s="31" t="s">
        <v>3408</v>
      </c>
      <c r="G226" s="30" t="s">
        <v>3332</v>
      </c>
      <c r="H226" s="30" t="s">
        <v>3018</v>
      </c>
      <c r="K226" s="34" t="s">
        <v>3010</v>
      </c>
      <c r="L226" s="33" t="s">
        <v>3010</v>
      </c>
      <c r="M226" s="33" t="s">
        <v>3387</v>
      </c>
      <c r="N226" s="33" t="s">
        <v>3409</v>
      </c>
    </row>
    <row r="227" spans="1:14" x14ac:dyDescent="0.15">
      <c r="A227" s="30" t="s">
        <v>39</v>
      </c>
      <c r="B227" s="30" t="s">
        <v>3005</v>
      </c>
      <c r="C227" s="30" t="s">
        <v>39</v>
      </c>
      <c r="D227" s="30" t="s">
        <v>3006</v>
      </c>
      <c r="E227" s="31">
        <v>226</v>
      </c>
      <c r="F227" s="31" t="s">
        <v>3410</v>
      </c>
      <c r="G227" s="30" t="s">
        <v>3332</v>
      </c>
      <c r="H227" s="30" t="s">
        <v>3018</v>
      </c>
      <c r="K227" s="34">
        <v>3</v>
      </c>
      <c r="L227" s="33" t="s">
        <v>3010</v>
      </c>
      <c r="M227" s="33" t="s">
        <v>3387</v>
      </c>
      <c r="N227" s="33" t="s">
        <v>3411</v>
      </c>
    </row>
    <row r="228" spans="1:14" x14ac:dyDescent="0.15">
      <c r="A228" s="30" t="s">
        <v>3412</v>
      </c>
      <c r="B228" s="30" t="s">
        <v>3005</v>
      </c>
      <c r="C228" s="30" t="s">
        <v>3412</v>
      </c>
      <c r="D228" s="30" t="s">
        <v>3006</v>
      </c>
      <c r="E228" s="31">
        <v>227</v>
      </c>
      <c r="F228" s="31" t="s">
        <v>3413</v>
      </c>
      <c r="G228" s="30" t="s">
        <v>3332</v>
      </c>
      <c r="H228" s="30" t="s">
        <v>3018</v>
      </c>
      <c r="K228" s="34" t="s">
        <v>3010</v>
      </c>
      <c r="L228" s="33" t="s">
        <v>3010</v>
      </c>
      <c r="M228" s="33" t="s">
        <v>3019</v>
      </c>
      <c r="N228" s="33" t="s">
        <v>3414</v>
      </c>
    </row>
    <row r="229" spans="1:14" x14ac:dyDescent="0.15">
      <c r="A229" s="30" t="s">
        <v>3415</v>
      </c>
      <c r="B229" s="30" t="s">
        <v>3014</v>
      </c>
      <c r="C229" s="30" t="s">
        <v>3412</v>
      </c>
      <c r="D229" s="30" t="s">
        <v>3006</v>
      </c>
      <c r="E229" s="31">
        <v>228</v>
      </c>
      <c r="F229" s="31" t="s">
        <v>3413</v>
      </c>
      <c r="G229" s="30" t="s">
        <v>3332</v>
      </c>
      <c r="H229" s="30" t="s">
        <v>3018</v>
      </c>
      <c r="K229" s="34" t="s">
        <v>3010</v>
      </c>
      <c r="L229" s="33" t="s">
        <v>3010</v>
      </c>
      <c r="M229" s="33" t="s">
        <v>3010</v>
      </c>
    </row>
    <row r="230" spans="1:14" x14ac:dyDescent="0.15">
      <c r="A230" s="30" t="s">
        <v>3416</v>
      </c>
      <c r="B230" s="30" t="s">
        <v>3005</v>
      </c>
      <c r="C230" s="30" t="s">
        <v>3416</v>
      </c>
      <c r="D230" s="30" t="s">
        <v>3006</v>
      </c>
      <c r="E230" s="31">
        <v>229</v>
      </c>
      <c r="F230" s="31" t="s">
        <v>3417</v>
      </c>
      <c r="G230" s="30" t="s">
        <v>3332</v>
      </c>
      <c r="H230" s="30" t="s">
        <v>3018</v>
      </c>
      <c r="K230" s="34" t="s">
        <v>3010</v>
      </c>
      <c r="L230" s="33" t="s">
        <v>3010</v>
      </c>
      <c r="M230" s="33" t="s">
        <v>3019</v>
      </c>
      <c r="N230" s="33" t="s">
        <v>3418</v>
      </c>
    </row>
    <row r="231" spans="1:14" x14ac:dyDescent="0.15">
      <c r="A231" s="30" t="s">
        <v>3419</v>
      </c>
      <c r="B231" s="30" t="s">
        <v>3014</v>
      </c>
      <c r="C231" s="30" t="s">
        <v>3416</v>
      </c>
      <c r="D231" s="30" t="s">
        <v>3006</v>
      </c>
      <c r="E231" s="31">
        <v>230</v>
      </c>
      <c r="F231" s="31" t="s">
        <v>3417</v>
      </c>
      <c r="G231" s="30" t="s">
        <v>3332</v>
      </c>
      <c r="H231" s="30" t="s">
        <v>3018</v>
      </c>
      <c r="K231" s="34" t="s">
        <v>3010</v>
      </c>
      <c r="L231" s="33" t="s">
        <v>3010</v>
      </c>
      <c r="M231" s="33" t="s">
        <v>3010</v>
      </c>
    </row>
    <row r="232" spans="1:14" x14ac:dyDescent="0.15">
      <c r="A232" s="30" t="s">
        <v>3420</v>
      </c>
      <c r="B232" s="30" t="s">
        <v>3005</v>
      </c>
      <c r="C232" s="30" t="s">
        <v>3421</v>
      </c>
      <c r="D232" s="30" t="s">
        <v>3006</v>
      </c>
      <c r="E232" s="31">
        <v>231</v>
      </c>
      <c r="F232" s="31" t="s">
        <v>3422</v>
      </c>
      <c r="G232" s="30" t="s">
        <v>3332</v>
      </c>
      <c r="H232" s="30" t="s">
        <v>3018</v>
      </c>
      <c r="K232" s="34" t="s">
        <v>3010</v>
      </c>
      <c r="L232" s="33" t="s">
        <v>3010</v>
      </c>
      <c r="M232" s="33" t="s">
        <v>3010</v>
      </c>
      <c r="N232" s="33" t="s">
        <v>3132</v>
      </c>
    </row>
    <row r="233" spans="1:14" x14ac:dyDescent="0.15">
      <c r="A233" s="30" t="s">
        <v>3423</v>
      </c>
      <c r="B233" s="30" t="s">
        <v>3044</v>
      </c>
      <c r="C233" s="30" t="s">
        <v>3420</v>
      </c>
      <c r="D233" s="30" t="s">
        <v>3006</v>
      </c>
      <c r="E233" s="31">
        <v>232</v>
      </c>
      <c r="F233" s="31" t="s">
        <v>3010</v>
      </c>
      <c r="H233" s="30" t="s">
        <v>3018</v>
      </c>
      <c r="K233" s="34" t="s">
        <v>3010</v>
      </c>
      <c r="L233" s="33" t="s">
        <v>3010</v>
      </c>
      <c r="M233" s="33" t="s">
        <v>3010</v>
      </c>
    </row>
    <row r="234" spans="1:14" x14ac:dyDescent="0.15">
      <c r="A234" s="30" t="s">
        <v>3424</v>
      </c>
      <c r="B234" s="30" t="s">
        <v>3005</v>
      </c>
      <c r="C234" s="30" t="s">
        <v>3424</v>
      </c>
      <c r="D234" s="30" t="s">
        <v>3006</v>
      </c>
      <c r="E234" s="31">
        <v>233</v>
      </c>
      <c r="F234" s="31" t="s">
        <v>3425</v>
      </c>
      <c r="G234" s="30" t="s">
        <v>3332</v>
      </c>
      <c r="H234" s="30" t="s">
        <v>3018</v>
      </c>
      <c r="K234" s="34" t="s">
        <v>3010</v>
      </c>
      <c r="L234" s="33" t="s">
        <v>3010</v>
      </c>
      <c r="M234" s="33" t="s">
        <v>3387</v>
      </c>
      <c r="N234" s="33" t="s">
        <v>3426</v>
      </c>
    </row>
    <row r="235" spans="1:14" x14ac:dyDescent="0.15">
      <c r="A235" s="30" t="s">
        <v>3427</v>
      </c>
      <c r="B235" s="30" t="s">
        <v>3014</v>
      </c>
      <c r="C235" s="30" t="s">
        <v>3424</v>
      </c>
      <c r="D235" s="30" t="s">
        <v>3006</v>
      </c>
      <c r="E235" s="31">
        <v>234</v>
      </c>
      <c r="F235" s="31" t="s">
        <v>3425</v>
      </c>
      <c r="G235" s="30" t="s">
        <v>3332</v>
      </c>
      <c r="H235" s="30" t="s">
        <v>3018</v>
      </c>
      <c r="K235" s="34" t="s">
        <v>3010</v>
      </c>
      <c r="L235" s="33" t="s">
        <v>3010</v>
      </c>
      <c r="M235" s="33" t="s">
        <v>3010</v>
      </c>
    </row>
    <row r="236" spans="1:14" x14ac:dyDescent="0.15">
      <c r="A236" s="30" t="s">
        <v>3428</v>
      </c>
      <c r="B236" s="30" t="s">
        <v>3005</v>
      </c>
      <c r="C236" s="30" t="s">
        <v>3428</v>
      </c>
      <c r="D236" s="30" t="s">
        <v>3006</v>
      </c>
      <c r="E236" s="31">
        <v>235</v>
      </c>
      <c r="F236" s="31" t="s">
        <v>3425</v>
      </c>
      <c r="G236" s="30" t="s">
        <v>3332</v>
      </c>
      <c r="H236" s="30" t="s">
        <v>3018</v>
      </c>
      <c r="K236" s="34" t="s">
        <v>3010</v>
      </c>
      <c r="L236" s="33" t="s">
        <v>3010</v>
      </c>
      <c r="M236" s="33" t="s">
        <v>3010</v>
      </c>
      <c r="N236" s="33" t="s">
        <v>3132</v>
      </c>
    </row>
    <row r="237" spans="1:14" x14ac:dyDescent="0.15">
      <c r="A237" s="30" t="s">
        <v>3429</v>
      </c>
      <c r="B237" s="30" t="s">
        <v>3014</v>
      </c>
      <c r="C237" s="30" t="s">
        <v>3428</v>
      </c>
      <c r="D237" s="30" t="s">
        <v>3006</v>
      </c>
      <c r="E237" s="31">
        <v>236</v>
      </c>
      <c r="F237" s="31" t="s">
        <v>3425</v>
      </c>
      <c r="G237" s="30" t="s">
        <v>3332</v>
      </c>
      <c r="H237" s="30" t="s">
        <v>3018</v>
      </c>
      <c r="K237" s="34" t="s">
        <v>3010</v>
      </c>
      <c r="L237" s="33" t="s">
        <v>3010</v>
      </c>
      <c r="M237" s="33" t="s">
        <v>3010</v>
      </c>
    </row>
    <row r="238" spans="1:14" x14ac:dyDescent="0.15">
      <c r="A238" s="30" t="s">
        <v>3430</v>
      </c>
      <c r="B238" s="30" t="s">
        <v>3005</v>
      </c>
      <c r="C238" s="30" t="s">
        <v>3431</v>
      </c>
      <c r="D238" s="30" t="s">
        <v>3006</v>
      </c>
      <c r="E238" s="31">
        <v>237</v>
      </c>
      <c r="F238" s="31" t="s">
        <v>3432</v>
      </c>
      <c r="G238" s="30" t="s">
        <v>3332</v>
      </c>
      <c r="H238" s="30" t="s">
        <v>3018</v>
      </c>
      <c r="K238" s="34" t="s">
        <v>3010</v>
      </c>
      <c r="L238" s="33" t="s">
        <v>3010</v>
      </c>
      <c r="M238" s="33" t="s">
        <v>3010</v>
      </c>
      <c r="N238" s="33" t="s">
        <v>3132</v>
      </c>
    </row>
    <row r="239" spans="1:14" x14ac:dyDescent="0.15">
      <c r="A239" s="30" t="s">
        <v>3433</v>
      </c>
      <c r="B239" s="30" t="s">
        <v>3005</v>
      </c>
      <c r="C239" s="30" t="s">
        <v>3434</v>
      </c>
      <c r="D239" s="30" t="s">
        <v>3006</v>
      </c>
      <c r="E239" s="31">
        <v>238</v>
      </c>
      <c r="F239" s="31" t="s">
        <v>3432</v>
      </c>
      <c r="G239" s="30" t="s">
        <v>3332</v>
      </c>
      <c r="H239" s="30" t="s">
        <v>3018</v>
      </c>
      <c r="K239" s="34" t="s">
        <v>3010</v>
      </c>
      <c r="L239" s="33" t="s">
        <v>3010</v>
      </c>
      <c r="M239" s="33" t="s">
        <v>3010</v>
      </c>
      <c r="N239" s="33" t="s">
        <v>3132</v>
      </c>
    </row>
    <row r="240" spans="1:14" x14ac:dyDescent="0.15">
      <c r="A240" s="30" t="s">
        <v>3435</v>
      </c>
      <c r="B240" s="30" t="s">
        <v>3014</v>
      </c>
      <c r="C240" s="30" t="s">
        <v>3430</v>
      </c>
      <c r="D240" s="30" t="s">
        <v>3006</v>
      </c>
      <c r="E240" s="31">
        <v>239</v>
      </c>
      <c r="F240" s="31" t="s">
        <v>3432</v>
      </c>
      <c r="G240" s="30" t="s">
        <v>3332</v>
      </c>
      <c r="H240" s="30" t="s">
        <v>3018</v>
      </c>
      <c r="K240" s="34" t="s">
        <v>3010</v>
      </c>
      <c r="L240" s="33" t="s">
        <v>3010</v>
      </c>
      <c r="M240" s="33" t="s">
        <v>3010</v>
      </c>
    </row>
    <row r="241" spans="1:14" x14ac:dyDescent="0.15">
      <c r="A241" s="30" t="s">
        <v>3436</v>
      </c>
      <c r="B241" s="30" t="s">
        <v>3005</v>
      </c>
      <c r="C241" s="30" t="s">
        <v>3437</v>
      </c>
      <c r="D241" s="30" t="s">
        <v>3006</v>
      </c>
      <c r="E241" s="31">
        <v>240</v>
      </c>
      <c r="F241" s="31" t="s">
        <v>3432</v>
      </c>
      <c r="G241" s="30" t="s">
        <v>3332</v>
      </c>
      <c r="H241" s="30" t="s">
        <v>3018</v>
      </c>
      <c r="K241" s="34" t="s">
        <v>3010</v>
      </c>
      <c r="L241" s="33" t="s">
        <v>3010</v>
      </c>
      <c r="M241" s="33" t="s">
        <v>3010</v>
      </c>
      <c r="N241" s="33" t="s">
        <v>3132</v>
      </c>
    </row>
    <row r="242" spans="1:14" x14ac:dyDescent="0.15">
      <c r="A242" s="30" t="s">
        <v>3438</v>
      </c>
      <c r="B242" s="30" t="s">
        <v>3044</v>
      </c>
      <c r="C242" s="30" t="s">
        <v>3436</v>
      </c>
      <c r="D242" s="30" t="s">
        <v>3006</v>
      </c>
      <c r="E242" s="31">
        <v>241</v>
      </c>
      <c r="F242" s="31" t="s">
        <v>3010</v>
      </c>
      <c r="H242" s="30" t="s">
        <v>3018</v>
      </c>
      <c r="K242" s="34" t="s">
        <v>3010</v>
      </c>
      <c r="L242" s="33" t="s">
        <v>3010</v>
      </c>
      <c r="M242" s="33" t="s">
        <v>3010</v>
      </c>
    </row>
    <row r="243" spans="1:14" x14ac:dyDescent="0.15">
      <c r="A243" s="30" t="s">
        <v>3439</v>
      </c>
      <c r="B243" s="30" t="s">
        <v>3014</v>
      </c>
      <c r="C243" s="30" t="s">
        <v>3436</v>
      </c>
      <c r="D243" s="30" t="s">
        <v>3006</v>
      </c>
      <c r="E243" s="31">
        <v>242</v>
      </c>
      <c r="F243" s="31" t="s">
        <v>3432</v>
      </c>
      <c r="G243" s="30" t="s">
        <v>3332</v>
      </c>
      <c r="H243" s="30" t="s">
        <v>3018</v>
      </c>
      <c r="K243" s="34" t="s">
        <v>3010</v>
      </c>
      <c r="L243" s="33" t="s">
        <v>3010</v>
      </c>
      <c r="M243" s="33" t="s">
        <v>3010</v>
      </c>
    </row>
    <row r="244" spans="1:14" x14ac:dyDescent="0.15">
      <c r="A244" s="30" t="s">
        <v>3440</v>
      </c>
      <c r="B244" s="30" t="s">
        <v>3014</v>
      </c>
      <c r="C244" s="30" t="s">
        <v>3436</v>
      </c>
      <c r="D244" s="30" t="s">
        <v>3006</v>
      </c>
      <c r="E244" s="31">
        <v>243</v>
      </c>
      <c r="F244" s="31" t="s">
        <v>3432</v>
      </c>
      <c r="G244" s="30" t="s">
        <v>3332</v>
      </c>
      <c r="H244" s="30" t="s">
        <v>3018</v>
      </c>
      <c r="K244" s="34" t="s">
        <v>3010</v>
      </c>
      <c r="L244" s="33" t="s">
        <v>3010</v>
      </c>
      <c r="M244" s="33" t="s">
        <v>3010</v>
      </c>
    </row>
    <row r="245" spans="1:14" x14ac:dyDescent="0.15">
      <c r="A245" s="30" t="s">
        <v>29</v>
      </c>
      <c r="B245" s="30" t="s">
        <v>3005</v>
      </c>
      <c r="C245" s="30" t="s">
        <v>29</v>
      </c>
      <c r="D245" s="30" t="s">
        <v>3006</v>
      </c>
      <c r="E245" s="31">
        <v>244</v>
      </c>
      <c r="F245" s="31" t="s">
        <v>3441</v>
      </c>
      <c r="G245" s="30" t="s">
        <v>3332</v>
      </c>
      <c r="H245" s="30" t="s">
        <v>3018</v>
      </c>
      <c r="K245" s="34" t="s">
        <v>3010</v>
      </c>
      <c r="L245" s="33" t="s">
        <v>3010</v>
      </c>
      <c r="M245" s="33" t="s">
        <v>3011</v>
      </c>
      <c r="N245" s="33" t="s">
        <v>3442</v>
      </c>
    </row>
    <row r="246" spans="1:14" x14ac:dyDescent="0.15">
      <c r="A246" s="30" t="s">
        <v>3443</v>
      </c>
      <c r="B246" s="30" t="s">
        <v>3014</v>
      </c>
      <c r="C246" s="30" t="s">
        <v>29</v>
      </c>
      <c r="D246" s="30" t="s">
        <v>3006</v>
      </c>
      <c r="E246" s="31">
        <v>245</v>
      </c>
      <c r="F246" s="31" t="s">
        <v>3441</v>
      </c>
      <c r="G246" s="30" t="s">
        <v>3332</v>
      </c>
      <c r="H246" s="30" t="s">
        <v>3018</v>
      </c>
      <c r="K246" s="34" t="s">
        <v>3010</v>
      </c>
      <c r="L246" s="33" t="s">
        <v>3010</v>
      </c>
      <c r="M246" s="33" t="s">
        <v>3010</v>
      </c>
    </row>
    <row r="247" spans="1:14" x14ac:dyDescent="0.15">
      <c r="A247" s="30" t="s">
        <v>3444</v>
      </c>
      <c r="B247" s="30" t="s">
        <v>3014</v>
      </c>
      <c r="C247" s="30" t="s">
        <v>29</v>
      </c>
      <c r="D247" s="30" t="s">
        <v>3006</v>
      </c>
      <c r="E247" s="31">
        <v>246</v>
      </c>
      <c r="F247" s="31" t="s">
        <v>3441</v>
      </c>
      <c r="G247" s="30" t="s">
        <v>3332</v>
      </c>
      <c r="H247" s="30" t="s">
        <v>3018</v>
      </c>
      <c r="K247" s="34" t="s">
        <v>3010</v>
      </c>
      <c r="L247" s="33" t="s">
        <v>3010</v>
      </c>
      <c r="M247" s="33" t="s">
        <v>3010</v>
      </c>
    </row>
    <row r="248" spans="1:14" x14ac:dyDescent="0.15">
      <c r="A248" s="30" t="s">
        <v>1200</v>
      </c>
      <c r="B248" s="30" t="s">
        <v>3005</v>
      </c>
      <c r="C248" s="30" t="s">
        <v>1200</v>
      </c>
      <c r="D248" s="30" t="s">
        <v>3006</v>
      </c>
      <c r="E248" s="31">
        <v>247</v>
      </c>
      <c r="F248" s="31" t="s">
        <v>3441</v>
      </c>
      <c r="G248" s="30" t="s">
        <v>3332</v>
      </c>
      <c r="H248" s="30" t="s">
        <v>2899</v>
      </c>
      <c r="I248" s="32" t="s">
        <v>2899</v>
      </c>
      <c r="K248" s="34" t="s">
        <v>3010</v>
      </c>
      <c r="L248" s="33" t="s">
        <v>3010</v>
      </c>
      <c r="M248" s="33" t="s">
        <v>3011</v>
      </c>
      <c r="N248" s="33" t="s">
        <v>3445</v>
      </c>
    </row>
    <row r="249" spans="1:14" x14ac:dyDescent="0.15">
      <c r="A249" s="30" t="s">
        <v>709</v>
      </c>
      <c r="B249" s="30" t="s">
        <v>3005</v>
      </c>
      <c r="C249" s="30" t="s">
        <v>709</v>
      </c>
      <c r="D249" s="30" t="s">
        <v>3006</v>
      </c>
      <c r="E249" s="31">
        <v>248</v>
      </c>
      <c r="F249" s="31" t="s">
        <v>3446</v>
      </c>
      <c r="G249" s="30" t="s">
        <v>3332</v>
      </c>
      <c r="H249" s="30" t="s">
        <v>3447</v>
      </c>
      <c r="I249" s="32" t="s">
        <v>3448</v>
      </c>
      <c r="K249" s="34" t="s">
        <v>3010</v>
      </c>
      <c r="L249" s="33" t="s">
        <v>3010</v>
      </c>
      <c r="M249" s="33" t="s">
        <v>3011</v>
      </c>
      <c r="N249" s="33" t="s">
        <v>3449</v>
      </c>
    </row>
    <row r="250" spans="1:14" x14ac:dyDescent="0.15">
      <c r="A250" s="30" t="s">
        <v>3450</v>
      </c>
      <c r="B250" s="30" t="s">
        <v>3014</v>
      </c>
      <c r="C250" s="30" t="s">
        <v>709</v>
      </c>
      <c r="D250" s="30" t="s">
        <v>3006</v>
      </c>
      <c r="E250" s="31">
        <v>249</v>
      </c>
      <c r="F250" s="31" t="s">
        <v>3446</v>
      </c>
      <c r="G250" s="30" t="s">
        <v>3332</v>
      </c>
      <c r="H250" s="30" t="s">
        <v>3009</v>
      </c>
      <c r="I250" s="32" t="s">
        <v>3009</v>
      </c>
      <c r="K250" s="34" t="s">
        <v>3010</v>
      </c>
      <c r="L250" s="33" t="s">
        <v>3010</v>
      </c>
      <c r="M250" s="33" t="s">
        <v>3010</v>
      </c>
    </row>
    <row r="251" spans="1:14" x14ac:dyDescent="0.15">
      <c r="A251" s="30" t="s">
        <v>3451</v>
      </c>
      <c r="B251" s="30" t="s">
        <v>3014</v>
      </c>
      <c r="C251" s="30" t="s">
        <v>709</v>
      </c>
      <c r="D251" s="30" t="s">
        <v>3006</v>
      </c>
      <c r="E251" s="31">
        <v>250</v>
      </c>
      <c r="F251" s="31" t="s">
        <v>3446</v>
      </c>
      <c r="G251" s="30" t="s">
        <v>3332</v>
      </c>
      <c r="H251" s="30" t="s">
        <v>3018</v>
      </c>
      <c r="K251" s="34" t="s">
        <v>3010</v>
      </c>
      <c r="L251" s="33" t="s">
        <v>3010</v>
      </c>
      <c r="M251" s="33" t="s">
        <v>3010</v>
      </c>
    </row>
    <row r="252" spans="1:14" x14ac:dyDescent="0.15">
      <c r="A252" s="30" t="s">
        <v>3452</v>
      </c>
      <c r="B252" s="30" t="s">
        <v>3005</v>
      </c>
      <c r="C252" s="30" t="s">
        <v>3452</v>
      </c>
      <c r="D252" s="30" t="s">
        <v>3006</v>
      </c>
      <c r="E252" s="31">
        <v>251</v>
      </c>
      <c r="F252" s="31" t="s">
        <v>3453</v>
      </c>
      <c r="G252" s="30" t="s">
        <v>3332</v>
      </c>
      <c r="H252" s="30" t="s">
        <v>3018</v>
      </c>
      <c r="K252" s="34" t="s">
        <v>3010</v>
      </c>
      <c r="L252" s="33" t="s">
        <v>3010</v>
      </c>
      <c r="M252" s="33" t="s">
        <v>3010</v>
      </c>
      <c r="N252" s="33" t="s">
        <v>3132</v>
      </c>
    </row>
    <row r="253" spans="1:14" x14ac:dyDescent="0.15">
      <c r="A253" s="30" t="s">
        <v>3454</v>
      </c>
      <c r="B253" s="30" t="s">
        <v>3005</v>
      </c>
      <c r="C253" s="30" t="s">
        <v>3454</v>
      </c>
      <c r="D253" s="30" t="s">
        <v>3006</v>
      </c>
      <c r="E253" s="31">
        <v>252</v>
      </c>
      <c r="F253" s="31" t="s">
        <v>3455</v>
      </c>
      <c r="G253" s="30" t="s">
        <v>3332</v>
      </c>
      <c r="H253" s="30" t="s">
        <v>3018</v>
      </c>
      <c r="K253" s="34" t="s">
        <v>3010</v>
      </c>
      <c r="L253" s="33" t="s">
        <v>3010</v>
      </c>
      <c r="M253" s="33" t="s">
        <v>3010</v>
      </c>
      <c r="N253" s="33" t="s">
        <v>3132</v>
      </c>
    </row>
    <row r="254" spans="1:14" x14ac:dyDescent="0.15">
      <c r="A254" s="30" t="s">
        <v>2559</v>
      </c>
      <c r="B254" s="30" t="s">
        <v>3005</v>
      </c>
      <c r="C254" s="30" t="s">
        <v>2559</v>
      </c>
      <c r="D254" s="30" t="s">
        <v>3006</v>
      </c>
      <c r="E254" s="31">
        <v>253</v>
      </c>
      <c r="F254" s="31" t="s">
        <v>3456</v>
      </c>
      <c r="G254" s="30" t="s">
        <v>3332</v>
      </c>
      <c r="H254" s="30" t="s">
        <v>3018</v>
      </c>
      <c r="K254" s="34" t="s">
        <v>3010</v>
      </c>
      <c r="L254" s="33" t="s">
        <v>3010</v>
      </c>
      <c r="M254" s="33" t="s">
        <v>3022</v>
      </c>
      <c r="N254" s="33" t="s">
        <v>3457</v>
      </c>
    </row>
    <row r="255" spans="1:14" x14ac:dyDescent="0.15">
      <c r="A255" s="30" t="s">
        <v>3458</v>
      </c>
      <c r="B255" s="30" t="s">
        <v>3014</v>
      </c>
      <c r="C255" s="30" t="s">
        <v>2559</v>
      </c>
      <c r="D255" s="30" t="s">
        <v>3006</v>
      </c>
      <c r="E255" s="31">
        <v>254</v>
      </c>
      <c r="F255" s="31" t="s">
        <v>3456</v>
      </c>
      <c r="G255" s="30" t="s">
        <v>3332</v>
      </c>
      <c r="H255" s="30" t="s">
        <v>3018</v>
      </c>
      <c r="K255" s="34" t="s">
        <v>3010</v>
      </c>
      <c r="L255" s="33" t="s">
        <v>3010</v>
      </c>
      <c r="M255" s="33" t="s">
        <v>3010</v>
      </c>
    </row>
    <row r="256" spans="1:14" x14ac:dyDescent="0.15">
      <c r="A256" s="30" t="s">
        <v>3459</v>
      </c>
      <c r="B256" s="30" t="s">
        <v>3005</v>
      </c>
      <c r="C256" s="30" t="s">
        <v>3459</v>
      </c>
      <c r="D256" s="30" t="s">
        <v>3006</v>
      </c>
      <c r="E256" s="31">
        <v>255</v>
      </c>
      <c r="F256" s="31" t="s">
        <v>3460</v>
      </c>
      <c r="G256" s="30" t="s">
        <v>3332</v>
      </c>
      <c r="H256" s="30" t="s">
        <v>2899</v>
      </c>
      <c r="I256" s="32" t="s">
        <v>2899</v>
      </c>
      <c r="K256" s="34" t="s">
        <v>3010</v>
      </c>
      <c r="L256" s="33" t="s">
        <v>3010</v>
      </c>
      <c r="M256" s="33" t="s">
        <v>3392</v>
      </c>
      <c r="N256" s="33" t="s">
        <v>3461</v>
      </c>
    </row>
    <row r="257" spans="1:14" x14ac:dyDescent="0.15">
      <c r="A257" s="30" t="s">
        <v>3462</v>
      </c>
      <c r="B257" s="30" t="s">
        <v>3014</v>
      </c>
      <c r="C257" s="30" t="s">
        <v>3459</v>
      </c>
      <c r="D257" s="30" t="s">
        <v>3006</v>
      </c>
      <c r="E257" s="31">
        <v>256</v>
      </c>
      <c r="F257" s="31" t="s">
        <v>3460</v>
      </c>
      <c r="G257" s="30" t="s">
        <v>3332</v>
      </c>
      <c r="H257" s="30" t="s">
        <v>2899</v>
      </c>
      <c r="I257" s="32" t="s">
        <v>2899</v>
      </c>
      <c r="K257" s="34" t="s">
        <v>3010</v>
      </c>
      <c r="L257" s="33" t="s">
        <v>3010</v>
      </c>
      <c r="M257" s="33" t="s">
        <v>3010</v>
      </c>
    </row>
    <row r="258" spans="1:14" x14ac:dyDescent="0.15">
      <c r="A258" s="30" t="s">
        <v>3463</v>
      </c>
      <c r="B258" s="30" t="s">
        <v>3014</v>
      </c>
      <c r="C258" s="30" t="s">
        <v>3459</v>
      </c>
      <c r="D258" s="30" t="s">
        <v>3006</v>
      </c>
      <c r="E258" s="31">
        <v>257</v>
      </c>
      <c r="F258" s="31" t="s">
        <v>3460</v>
      </c>
      <c r="G258" s="30" t="s">
        <v>3332</v>
      </c>
      <c r="H258" s="30" t="s">
        <v>2899</v>
      </c>
      <c r="I258" s="32" t="s">
        <v>2899</v>
      </c>
      <c r="K258" s="34" t="s">
        <v>3010</v>
      </c>
      <c r="L258" s="33" t="s">
        <v>3010</v>
      </c>
      <c r="M258" s="33" t="s">
        <v>3010</v>
      </c>
    </row>
    <row r="259" spans="1:14" x14ac:dyDescent="0.15">
      <c r="A259" s="30" t="s">
        <v>3464</v>
      </c>
      <c r="B259" s="30" t="s">
        <v>3014</v>
      </c>
      <c r="C259" s="30" t="s">
        <v>3459</v>
      </c>
      <c r="D259" s="30" t="s">
        <v>3006</v>
      </c>
      <c r="E259" s="31">
        <v>258</v>
      </c>
      <c r="F259" s="31" t="s">
        <v>3460</v>
      </c>
      <c r="G259" s="30" t="s">
        <v>3332</v>
      </c>
      <c r="H259" s="30" t="s">
        <v>2899</v>
      </c>
      <c r="I259" s="32" t="s">
        <v>2899</v>
      </c>
      <c r="K259" s="34" t="s">
        <v>3010</v>
      </c>
      <c r="L259" s="33" t="s">
        <v>3010</v>
      </c>
      <c r="M259" s="33" t="s">
        <v>3010</v>
      </c>
    </row>
    <row r="260" spans="1:14" x14ac:dyDescent="0.15">
      <c r="A260" s="30" t="s">
        <v>3465</v>
      </c>
      <c r="B260" s="30" t="s">
        <v>3014</v>
      </c>
      <c r="C260" s="30" t="s">
        <v>3459</v>
      </c>
      <c r="D260" s="30" t="s">
        <v>3006</v>
      </c>
      <c r="E260" s="31">
        <v>259</v>
      </c>
      <c r="F260" s="31" t="s">
        <v>3460</v>
      </c>
      <c r="G260" s="30" t="s">
        <v>3332</v>
      </c>
      <c r="H260" s="30" t="s">
        <v>2899</v>
      </c>
      <c r="I260" s="32" t="s">
        <v>2899</v>
      </c>
      <c r="K260" s="34" t="s">
        <v>3010</v>
      </c>
      <c r="L260" s="33" t="s">
        <v>3010</v>
      </c>
      <c r="M260" s="33" t="s">
        <v>3010</v>
      </c>
    </row>
    <row r="261" spans="1:14" x14ac:dyDescent="0.15">
      <c r="A261" s="30" t="s">
        <v>3466</v>
      </c>
      <c r="B261" s="30" t="s">
        <v>3014</v>
      </c>
      <c r="C261" s="30" t="s">
        <v>3459</v>
      </c>
      <c r="D261" s="30" t="s">
        <v>3006</v>
      </c>
      <c r="E261" s="31">
        <v>260</v>
      </c>
      <c r="F261" s="31" t="s">
        <v>3460</v>
      </c>
      <c r="G261" s="30" t="s">
        <v>3332</v>
      </c>
      <c r="H261" s="30" t="s">
        <v>2899</v>
      </c>
      <c r="I261" s="32" t="s">
        <v>2899</v>
      </c>
      <c r="K261" s="34" t="s">
        <v>3010</v>
      </c>
      <c r="L261" s="33" t="s">
        <v>3010</v>
      </c>
      <c r="M261" s="33" t="s">
        <v>3010</v>
      </c>
    </row>
    <row r="262" spans="1:14" x14ac:dyDescent="0.15">
      <c r="A262" s="30" t="s">
        <v>3467</v>
      </c>
      <c r="B262" s="30" t="s">
        <v>3014</v>
      </c>
      <c r="C262" s="30" t="s">
        <v>3459</v>
      </c>
      <c r="D262" s="30" t="s">
        <v>3006</v>
      </c>
      <c r="E262" s="31">
        <v>261</v>
      </c>
      <c r="F262" s="31" t="s">
        <v>3460</v>
      </c>
      <c r="G262" s="30" t="s">
        <v>3332</v>
      </c>
      <c r="H262" s="30" t="s">
        <v>2899</v>
      </c>
      <c r="I262" s="32" t="s">
        <v>2899</v>
      </c>
      <c r="K262" s="34" t="s">
        <v>3010</v>
      </c>
      <c r="L262" s="33" t="s">
        <v>3010</v>
      </c>
      <c r="M262" s="33" t="s">
        <v>3010</v>
      </c>
    </row>
    <row r="263" spans="1:14" x14ac:dyDescent="0.15">
      <c r="A263" s="30" t="s">
        <v>1524</v>
      </c>
      <c r="B263" s="30" t="s">
        <v>3005</v>
      </c>
      <c r="C263" s="30" t="s">
        <v>1524</v>
      </c>
      <c r="D263" s="30" t="s">
        <v>3006</v>
      </c>
      <c r="E263" s="31">
        <v>262</v>
      </c>
      <c r="F263" s="31" t="s">
        <v>3460</v>
      </c>
      <c r="G263" s="30" t="s">
        <v>3332</v>
      </c>
      <c r="H263" s="30" t="s">
        <v>2900</v>
      </c>
      <c r="I263" s="32" t="s">
        <v>2900</v>
      </c>
      <c r="K263" s="34" t="s">
        <v>3010</v>
      </c>
      <c r="L263" s="33" t="s">
        <v>3010</v>
      </c>
      <c r="M263" s="33" t="s">
        <v>3392</v>
      </c>
      <c r="N263" s="33" t="s">
        <v>3468</v>
      </c>
    </row>
    <row r="264" spans="1:14" x14ac:dyDescent="0.15">
      <c r="A264" s="30" t="s">
        <v>3469</v>
      </c>
      <c r="B264" s="30" t="s">
        <v>3014</v>
      </c>
      <c r="C264" s="30" t="s">
        <v>1524</v>
      </c>
      <c r="D264" s="30" t="s">
        <v>3006</v>
      </c>
      <c r="E264" s="31">
        <v>263</v>
      </c>
      <c r="F264" s="31" t="s">
        <v>3460</v>
      </c>
      <c r="G264" s="30" t="s">
        <v>3332</v>
      </c>
      <c r="H264" s="30" t="s">
        <v>2900</v>
      </c>
      <c r="I264" s="32" t="s">
        <v>2900</v>
      </c>
      <c r="K264" s="34" t="s">
        <v>3010</v>
      </c>
      <c r="L264" s="33" t="s">
        <v>3010</v>
      </c>
      <c r="M264" s="33" t="s">
        <v>3010</v>
      </c>
    </row>
    <row r="265" spans="1:14" x14ac:dyDescent="0.15">
      <c r="A265" s="30" t="s">
        <v>3470</v>
      </c>
      <c r="B265" s="30" t="s">
        <v>3005</v>
      </c>
      <c r="C265" s="30" t="s">
        <v>3470</v>
      </c>
      <c r="D265" s="30" t="s">
        <v>3006</v>
      </c>
      <c r="E265" s="31">
        <v>264</v>
      </c>
      <c r="F265" s="31" t="s">
        <v>3471</v>
      </c>
      <c r="G265" s="30" t="s">
        <v>3332</v>
      </c>
      <c r="H265" s="30" t="s">
        <v>3009</v>
      </c>
      <c r="I265" s="32" t="s">
        <v>3009</v>
      </c>
      <c r="K265" s="34" t="s">
        <v>3010</v>
      </c>
      <c r="L265" s="33" t="s">
        <v>3010</v>
      </c>
      <c r="M265" s="33" t="s">
        <v>3011</v>
      </c>
      <c r="N265" s="33" t="s">
        <v>3472</v>
      </c>
    </row>
    <row r="266" spans="1:14" x14ac:dyDescent="0.15">
      <c r="A266" s="30" t="s">
        <v>3473</v>
      </c>
      <c r="B266" s="30" t="s">
        <v>3014</v>
      </c>
      <c r="C266" s="30" t="s">
        <v>3470</v>
      </c>
      <c r="D266" s="30" t="s">
        <v>3006</v>
      </c>
      <c r="E266" s="31">
        <v>265</v>
      </c>
      <c r="F266" s="31" t="s">
        <v>3471</v>
      </c>
      <c r="G266" s="30" t="s">
        <v>3332</v>
      </c>
      <c r="H266" s="30" t="s">
        <v>3009</v>
      </c>
      <c r="I266" s="32" t="s">
        <v>3009</v>
      </c>
      <c r="K266" s="34" t="s">
        <v>3010</v>
      </c>
      <c r="L266" s="33" t="s">
        <v>3010</v>
      </c>
      <c r="M266" s="33" t="s">
        <v>3010</v>
      </c>
    </row>
    <row r="267" spans="1:14" x14ac:dyDescent="0.15">
      <c r="A267" s="30" t="s">
        <v>3474</v>
      </c>
      <c r="B267" s="30" t="s">
        <v>3014</v>
      </c>
      <c r="C267" s="30" t="s">
        <v>3470</v>
      </c>
      <c r="D267" s="30" t="s">
        <v>3006</v>
      </c>
      <c r="E267" s="31">
        <v>266</v>
      </c>
      <c r="F267" s="31" t="s">
        <v>3471</v>
      </c>
      <c r="G267" s="30" t="s">
        <v>3332</v>
      </c>
      <c r="H267" s="30" t="s">
        <v>3009</v>
      </c>
      <c r="I267" s="32" t="s">
        <v>3009</v>
      </c>
      <c r="K267" s="34" t="s">
        <v>3010</v>
      </c>
      <c r="L267" s="33" t="s">
        <v>3010</v>
      </c>
      <c r="M267" s="33" t="s">
        <v>3010</v>
      </c>
    </row>
    <row r="268" spans="1:14" x14ac:dyDescent="0.15">
      <c r="A268" s="30" t="s">
        <v>3475</v>
      </c>
      <c r="B268" s="30" t="s">
        <v>3005</v>
      </c>
      <c r="C268" s="30" t="s">
        <v>3475</v>
      </c>
      <c r="D268" s="30" t="s">
        <v>3006</v>
      </c>
      <c r="E268" s="31">
        <v>267</v>
      </c>
      <c r="F268" s="31" t="s">
        <v>3476</v>
      </c>
      <c r="G268" s="30" t="s">
        <v>3332</v>
      </c>
      <c r="H268" s="30" t="s">
        <v>3018</v>
      </c>
      <c r="K268" s="34" t="s">
        <v>3010</v>
      </c>
      <c r="L268" s="33" t="s">
        <v>3010</v>
      </c>
      <c r="M268" s="33" t="s">
        <v>3019</v>
      </c>
      <c r="N268" s="33" t="s">
        <v>3477</v>
      </c>
    </row>
    <row r="269" spans="1:14" x14ac:dyDescent="0.15">
      <c r="A269" s="30" t="s">
        <v>3478</v>
      </c>
      <c r="B269" s="30" t="s">
        <v>3014</v>
      </c>
      <c r="C269" s="30" t="s">
        <v>3475</v>
      </c>
      <c r="D269" s="30" t="s">
        <v>3006</v>
      </c>
      <c r="E269" s="31">
        <v>268</v>
      </c>
      <c r="F269" s="31" t="s">
        <v>3476</v>
      </c>
      <c r="G269" s="30" t="s">
        <v>3332</v>
      </c>
      <c r="H269" s="30" t="s">
        <v>3018</v>
      </c>
      <c r="K269" s="34" t="s">
        <v>3010</v>
      </c>
      <c r="L269" s="33" t="s">
        <v>3010</v>
      </c>
      <c r="M269" s="33" t="s">
        <v>3010</v>
      </c>
    </row>
    <row r="270" spans="1:14" x14ac:dyDescent="0.15">
      <c r="A270" s="30" t="s">
        <v>3479</v>
      </c>
      <c r="B270" s="30" t="s">
        <v>3005</v>
      </c>
      <c r="C270" s="30" t="s">
        <v>3479</v>
      </c>
      <c r="D270" s="30" t="s">
        <v>3006</v>
      </c>
      <c r="E270" s="31">
        <v>269</v>
      </c>
      <c r="F270" s="31" t="s">
        <v>3480</v>
      </c>
      <c r="G270" s="30" t="s">
        <v>3332</v>
      </c>
      <c r="H270" s="30" t="s">
        <v>3018</v>
      </c>
      <c r="K270" s="34" t="s">
        <v>3010</v>
      </c>
      <c r="L270" s="33" t="s">
        <v>3010</v>
      </c>
      <c r="M270" s="33" t="s">
        <v>3019</v>
      </c>
      <c r="N270" s="33" t="s">
        <v>3481</v>
      </c>
    </row>
    <row r="271" spans="1:14" x14ac:dyDescent="0.15">
      <c r="A271" s="30" t="s">
        <v>3482</v>
      </c>
      <c r="B271" s="30" t="s">
        <v>3014</v>
      </c>
      <c r="C271" s="30" t="s">
        <v>3479</v>
      </c>
      <c r="D271" s="30" t="s">
        <v>3006</v>
      </c>
      <c r="E271" s="31">
        <v>270</v>
      </c>
      <c r="F271" s="31" t="s">
        <v>3480</v>
      </c>
      <c r="G271" s="30" t="s">
        <v>3332</v>
      </c>
      <c r="H271" s="30" t="s">
        <v>3018</v>
      </c>
      <c r="K271" s="34" t="s">
        <v>3010</v>
      </c>
      <c r="L271" s="33" t="s">
        <v>3010</v>
      </c>
      <c r="M271" s="33" t="s">
        <v>3010</v>
      </c>
    </row>
    <row r="272" spans="1:14" x14ac:dyDescent="0.15">
      <c r="A272" s="30" t="s">
        <v>3483</v>
      </c>
      <c r="B272" s="30" t="s">
        <v>3005</v>
      </c>
      <c r="C272" s="30" t="s">
        <v>3483</v>
      </c>
      <c r="D272" s="30" t="s">
        <v>3006</v>
      </c>
      <c r="E272" s="31">
        <v>271</v>
      </c>
      <c r="F272" s="31" t="s">
        <v>3484</v>
      </c>
      <c r="G272" s="30" t="s">
        <v>3332</v>
      </c>
      <c r="H272" s="30" t="s">
        <v>3018</v>
      </c>
      <c r="K272" s="34" t="s">
        <v>3010</v>
      </c>
      <c r="L272" s="33" t="s">
        <v>3010</v>
      </c>
      <c r="M272" s="33" t="s">
        <v>3019</v>
      </c>
      <c r="N272" s="33" t="s">
        <v>3485</v>
      </c>
    </row>
    <row r="273" spans="1:14" x14ac:dyDescent="0.15">
      <c r="A273" s="30" t="s">
        <v>3486</v>
      </c>
      <c r="B273" s="30" t="s">
        <v>3014</v>
      </c>
      <c r="C273" s="30" t="s">
        <v>3483</v>
      </c>
      <c r="D273" s="30" t="s">
        <v>3006</v>
      </c>
      <c r="E273" s="31">
        <v>272</v>
      </c>
      <c r="F273" s="31" t="s">
        <v>3484</v>
      </c>
      <c r="G273" s="30" t="s">
        <v>3332</v>
      </c>
      <c r="H273" s="30" t="s">
        <v>3018</v>
      </c>
      <c r="K273" s="34" t="s">
        <v>3010</v>
      </c>
      <c r="L273" s="33" t="s">
        <v>3010</v>
      </c>
      <c r="M273" s="33" t="s">
        <v>3010</v>
      </c>
    </row>
    <row r="274" spans="1:14" x14ac:dyDescent="0.15">
      <c r="A274" s="30" t="s">
        <v>3487</v>
      </c>
      <c r="B274" s="30" t="s">
        <v>3005</v>
      </c>
      <c r="C274" s="30" t="s">
        <v>3487</v>
      </c>
      <c r="D274" s="30" t="s">
        <v>3006</v>
      </c>
      <c r="E274" s="31">
        <v>273</v>
      </c>
      <c r="F274" s="31" t="s">
        <v>3484</v>
      </c>
      <c r="G274" s="30" t="s">
        <v>3332</v>
      </c>
      <c r="H274" s="30" t="s">
        <v>3018</v>
      </c>
      <c r="K274" s="34" t="s">
        <v>3010</v>
      </c>
      <c r="L274" s="33" t="s">
        <v>3010</v>
      </c>
      <c r="M274" s="33" t="s">
        <v>3010</v>
      </c>
      <c r="N274" s="33" t="s">
        <v>3132</v>
      </c>
    </row>
    <row r="275" spans="1:14" x14ac:dyDescent="0.15">
      <c r="A275" s="30" t="s">
        <v>3488</v>
      </c>
      <c r="B275" s="30" t="s">
        <v>3014</v>
      </c>
      <c r="C275" s="30" t="s">
        <v>3487</v>
      </c>
      <c r="D275" s="30" t="s">
        <v>3006</v>
      </c>
      <c r="E275" s="31">
        <v>274</v>
      </c>
      <c r="F275" s="31" t="s">
        <v>3484</v>
      </c>
      <c r="G275" s="30" t="s">
        <v>3332</v>
      </c>
      <c r="H275" s="30" t="s">
        <v>3018</v>
      </c>
      <c r="K275" s="34" t="s">
        <v>3010</v>
      </c>
      <c r="L275" s="33" t="s">
        <v>3010</v>
      </c>
      <c r="M275" s="33" t="s">
        <v>3010</v>
      </c>
    </row>
    <row r="276" spans="1:14" x14ac:dyDescent="0.15">
      <c r="A276" s="30" t="s">
        <v>3489</v>
      </c>
      <c r="B276" s="30" t="s">
        <v>3005</v>
      </c>
      <c r="C276" s="30" t="s">
        <v>3489</v>
      </c>
      <c r="D276" s="30" t="s">
        <v>3006</v>
      </c>
      <c r="E276" s="31">
        <v>275</v>
      </c>
      <c r="F276" s="31" t="s">
        <v>3490</v>
      </c>
      <c r="G276" s="30" t="s">
        <v>3332</v>
      </c>
      <c r="H276" s="30" t="s">
        <v>3018</v>
      </c>
      <c r="K276" s="34" t="s">
        <v>3010</v>
      </c>
      <c r="L276" s="33" t="s">
        <v>3010</v>
      </c>
      <c r="M276" s="33" t="s">
        <v>3010</v>
      </c>
      <c r="N276" s="33" t="s">
        <v>3132</v>
      </c>
    </row>
    <row r="277" spans="1:14" x14ac:dyDescent="0.15">
      <c r="A277" s="30" t="s">
        <v>3491</v>
      </c>
      <c r="B277" s="30" t="s">
        <v>3014</v>
      </c>
      <c r="C277" s="30" t="s">
        <v>3489</v>
      </c>
      <c r="D277" s="30" t="s">
        <v>3006</v>
      </c>
      <c r="E277" s="31">
        <v>276</v>
      </c>
      <c r="F277" s="31" t="s">
        <v>3490</v>
      </c>
      <c r="G277" s="30" t="s">
        <v>3332</v>
      </c>
      <c r="H277" s="30" t="s">
        <v>3018</v>
      </c>
      <c r="K277" s="34" t="s">
        <v>3010</v>
      </c>
      <c r="L277" s="33" t="s">
        <v>3010</v>
      </c>
      <c r="M277" s="33" t="s">
        <v>3010</v>
      </c>
    </row>
    <row r="278" spans="1:14" x14ac:dyDescent="0.15">
      <c r="A278" s="30" t="s">
        <v>38</v>
      </c>
      <c r="B278" s="30" t="s">
        <v>3005</v>
      </c>
      <c r="C278" s="30" t="s">
        <v>38</v>
      </c>
      <c r="D278" s="30" t="s">
        <v>3006</v>
      </c>
      <c r="E278" s="31">
        <v>277</v>
      </c>
      <c r="F278" s="31" t="s">
        <v>3490</v>
      </c>
      <c r="G278" s="30" t="s">
        <v>3332</v>
      </c>
      <c r="H278" s="30" t="s">
        <v>3018</v>
      </c>
      <c r="K278" s="34">
        <v>6</v>
      </c>
      <c r="L278" s="33" t="s">
        <v>3010</v>
      </c>
      <c r="M278" s="33" t="s">
        <v>3387</v>
      </c>
      <c r="N278" s="33" t="s">
        <v>3492</v>
      </c>
    </row>
    <row r="279" spans="1:14" x14ac:dyDescent="0.15">
      <c r="A279" s="30" t="s">
        <v>3493</v>
      </c>
      <c r="B279" s="30" t="s">
        <v>3014</v>
      </c>
      <c r="C279" s="30" t="s">
        <v>38</v>
      </c>
      <c r="D279" s="30" t="s">
        <v>3006</v>
      </c>
      <c r="E279" s="31">
        <v>278</v>
      </c>
      <c r="F279" s="31" t="s">
        <v>3490</v>
      </c>
      <c r="G279" s="30" t="s">
        <v>3332</v>
      </c>
      <c r="H279" s="30" t="s">
        <v>3018</v>
      </c>
      <c r="K279" s="34" t="s">
        <v>3010</v>
      </c>
      <c r="L279" s="33" t="s">
        <v>3010</v>
      </c>
      <c r="M279" s="33" t="s">
        <v>3010</v>
      </c>
    </row>
    <row r="280" spans="1:14" x14ac:dyDescent="0.15">
      <c r="A280" s="30" t="s">
        <v>3494</v>
      </c>
      <c r="B280" s="30" t="s">
        <v>3005</v>
      </c>
      <c r="C280" s="30" t="s">
        <v>3494</v>
      </c>
      <c r="D280" s="30" t="s">
        <v>3006</v>
      </c>
      <c r="E280" s="31">
        <v>279</v>
      </c>
      <c r="F280" s="31" t="s">
        <v>3490</v>
      </c>
      <c r="G280" s="30" t="s">
        <v>3332</v>
      </c>
      <c r="H280" s="30" t="s">
        <v>3018</v>
      </c>
      <c r="K280" s="34">
        <v>7</v>
      </c>
      <c r="L280" s="33" t="s">
        <v>3010</v>
      </c>
      <c r="M280" s="33" t="s">
        <v>3019</v>
      </c>
      <c r="N280" s="33" t="s">
        <v>3495</v>
      </c>
    </row>
    <row r="281" spans="1:14" x14ac:dyDescent="0.15">
      <c r="A281" s="30" t="s">
        <v>3496</v>
      </c>
      <c r="B281" s="30" t="s">
        <v>3014</v>
      </c>
      <c r="C281" s="30" t="s">
        <v>3494</v>
      </c>
      <c r="D281" s="30" t="s">
        <v>3006</v>
      </c>
      <c r="E281" s="31">
        <v>280</v>
      </c>
      <c r="F281" s="31" t="s">
        <v>3490</v>
      </c>
      <c r="G281" s="30" t="s">
        <v>3332</v>
      </c>
      <c r="H281" s="30" t="s">
        <v>3018</v>
      </c>
      <c r="K281" s="34" t="s">
        <v>3010</v>
      </c>
      <c r="L281" s="33" t="s">
        <v>3010</v>
      </c>
      <c r="M281" s="33" t="s">
        <v>3010</v>
      </c>
    </row>
    <row r="282" spans="1:14" x14ac:dyDescent="0.15">
      <c r="A282" s="30" t="s">
        <v>3497</v>
      </c>
      <c r="B282" s="30" t="s">
        <v>3014</v>
      </c>
      <c r="C282" s="30" t="s">
        <v>3494</v>
      </c>
      <c r="D282" s="30" t="s">
        <v>3006</v>
      </c>
      <c r="E282" s="31">
        <v>281</v>
      </c>
      <c r="F282" s="31" t="s">
        <v>3490</v>
      </c>
      <c r="G282" s="30" t="s">
        <v>3332</v>
      </c>
      <c r="H282" s="30" t="s">
        <v>3018</v>
      </c>
      <c r="K282" s="34" t="s">
        <v>3010</v>
      </c>
      <c r="L282" s="33" t="s">
        <v>3010</v>
      </c>
      <c r="M282" s="33" t="s">
        <v>3010</v>
      </c>
    </row>
    <row r="283" spans="1:14" x14ac:dyDescent="0.15">
      <c r="A283" s="30" t="s">
        <v>3498</v>
      </c>
      <c r="B283" s="30" t="s">
        <v>3014</v>
      </c>
      <c r="C283" s="30" t="s">
        <v>3494</v>
      </c>
      <c r="D283" s="30" t="s">
        <v>3006</v>
      </c>
      <c r="E283" s="31">
        <v>282</v>
      </c>
      <c r="F283" s="31" t="s">
        <v>3490</v>
      </c>
      <c r="G283" s="30" t="s">
        <v>3332</v>
      </c>
      <c r="H283" s="30" t="s">
        <v>3018</v>
      </c>
      <c r="K283" s="34" t="s">
        <v>3010</v>
      </c>
      <c r="L283" s="33" t="s">
        <v>3010</v>
      </c>
      <c r="M283" s="33" t="s">
        <v>3010</v>
      </c>
    </row>
    <row r="284" spans="1:14" x14ac:dyDescent="0.15">
      <c r="A284" s="30" t="s">
        <v>934</v>
      </c>
      <c r="B284" s="30" t="s">
        <v>3005</v>
      </c>
      <c r="C284" s="30" t="s">
        <v>934</v>
      </c>
      <c r="D284" s="30" t="s">
        <v>3006</v>
      </c>
      <c r="E284" s="31">
        <v>283</v>
      </c>
      <c r="F284" s="31" t="s">
        <v>3490</v>
      </c>
      <c r="G284" s="30" t="s">
        <v>3332</v>
      </c>
      <c r="H284" s="30" t="s">
        <v>3009</v>
      </c>
      <c r="I284" s="32" t="s">
        <v>3009</v>
      </c>
      <c r="K284" s="34" t="s">
        <v>3010</v>
      </c>
      <c r="L284" s="33" t="s">
        <v>3010</v>
      </c>
      <c r="M284" s="33" t="s">
        <v>3019</v>
      </c>
      <c r="N284" s="33" t="s">
        <v>3499</v>
      </c>
    </row>
    <row r="285" spans="1:14" x14ac:dyDescent="0.15">
      <c r="A285" s="30" t="s">
        <v>1540</v>
      </c>
      <c r="B285" s="30" t="s">
        <v>3005</v>
      </c>
      <c r="C285" s="30" t="s">
        <v>1540</v>
      </c>
      <c r="D285" s="30" t="s">
        <v>3006</v>
      </c>
      <c r="E285" s="31">
        <v>284</v>
      </c>
      <c r="F285" s="31" t="s">
        <v>3500</v>
      </c>
      <c r="G285" s="30" t="s">
        <v>3332</v>
      </c>
      <c r="H285" s="30" t="s">
        <v>2900</v>
      </c>
      <c r="I285" s="32" t="s">
        <v>2900</v>
      </c>
      <c r="K285" s="34" t="s">
        <v>3010</v>
      </c>
      <c r="L285" s="33" t="s">
        <v>3010</v>
      </c>
      <c r="M285" s="33" t="s">
        <v>3019</v>
      </c>
      <c r="N285" s="33" t="s">
        <v>3501</v>
      </c>
    </row>
    <row r="286" spans="1:14" x14ac:dyDescent="0.15">
      <c r="A286" s="30" t="s">
        <v>3502</v>
      </c>
      <c r="B286" s="30" t="s">
        <v>3014</v>
      </c>
      <c r="C286" s="30" t="s">
        <v>1540</v>
      </c>
      <c r="D286" s="30" t="s">
        <v>3006</v>
      </c>
      <c r="E286" s="31">
        <v>285</v>
      </c>
      <c r="F286" s="31" t="s">
        <v>3500</v>
      </c>
      <c r="G286" s="30" t="s">
        <v>3332</v>
      </c>
      <c r="H286" s="30" t="s">
        <v>2900</v>
      </c>
      <c r="I286" s="32" t="s">
        <v>2900</v>
      </c>
      <c r="K286" s="34" t="s">
        <v>3010</v>
      </c>
      <c r="L286" s="33" t="s">
        <v>3010</v>
      </c>
      <c r="M286" s="33" t="s">
        <v>3010</v>
      </c>
    </row>
    <row r="287" spans="1:14" x14ac:dyDescent="0.15">
      <c r="A287" s="30" t="s">
        <v>3503</v>
      </c>
      <c r="B287" s="30" t="s">
        <v>3005</v>
      </c>
      <c r="C287" s="30" t="s">
        <v>3503</v>
      </c>
      <c r="D287" s="30" t="s">
        <v>3006</v>
      </c>
      <c r="E287" s="31">
        <v>286</v>
      </c>
      <c r="F287" s="31" t="s">
        <v>3504</v>
      </c>
      <c r="G287" s="30" t="s">
        <v>3332</v>
      </c>
      <c r="H287" s="30" t="s">
        <v>3018</v>
      </c>
      <c r="K287" s="34" t="s">
        <v>3010</v>
      </c>
      <c r="L287" s="33" t="s">
        <v>3010</v>
      </c>
      <c r="M287" s="33" t="s">
        <v>3011</v>
      </c>
      <c r="N287" s="33" t="s">
        <v>3505</v>
      </c>
    </row>
    <row r="288" spans="1:14" x14ac:dyDescent="0.15">
      <c r="A288" s="30" t="s">
        <v>3506</v>
      </c>
      <c r="B288" s="30" t="s">
        <v>3005</v>
      </c>
      <c r="C288" s="30" t="s">
        <v>3506</v>
      </c>
      <c r="D288" s="30" t="s">
        <v>3006</v>
      </c>
      <c r="E288" s="31">
        <v>287</v>
      </c>
      <c r="F288" s="31" t="s">
        <v>3507</v>
      </c>
      <c r="G288" s="30" t="s">
        <v>3332</v>
      </c>
      <c r="H288" s="30" t="s">
        <v>2900</v>
      </c>
      <c r="I288" s="32" t="s">
        <v>2900</v>
      </c>
      <c r="K288" s="34" t="s">
        <v>3010</v>
      </c>
      <c r="L288" s="33" t="s">
        <v>3010</v>
      </c>
      <c r="M288" s="33" t="s">
        <v>3011</v>
      </c>
      <c r="N288" s="33" t="s">
        <v>3508</v>
      </c>
    </row>
    <row r="289" spans="1:14" x14ac:dyDescent="0.15">
      <c r="A289" s="30" t="s">
        <v>35</v>
      </c>
      <c r="B289" s="30" t="s">
        <v>3005</v>
      </c>
      <c r="C289" s="30" t="s">
        <v>35</v>
      </c>
      <c r="D289" s="30" t="s">
        <v>3006</v>
      </c>
      <c r="E289" s="31">
        <v>288</v>
      </c>
      <c r="F289" s="31" t="s">
        <v>3509</v>
      </c>
      <c r="G289" s="30" t="s">
        <v>3332</v>
      </c>
      <c r="H289" s="30" t="s">
        <v>3018</v>
      </c>
      <c r="K289" s="34">
        <v>3</v>
      </c>
      <c r="L289" s="33" t="s">
        <v>3010</v>
      </c>
      <c r="M289" s="33" t="s">
        <v>3387</v>
      </c>
      <c r="N289" s="33" t="s">
        <v>3510</v>
      </c>
    </row>
    <row r="290" spans="1:14" x14ac:dyDescent="0.15">
      <c r="A290" s="30" t="s">
        <v>3511</v>
      </c>
      <c r="B290" s="30" t="s">
        <v>3014</v>
      </c>
      <c r="C290" s="30" t="s">
        <v>35</v>
      </c>
      <c r="D290" s="30" t="s">
        <v>3006</v>
      </c>
      <c r="E290" s="31">
        <v>289</v>
      </c>
      <c r="F290" s="31" t="s">
        <v>3509</v>
      </c>
      <c r="G290" s="30" t="s">
        <v>3332</v>
      </c>
      <c r="H290" s="30" t="s">
        <v>3018</v>
      </c>
      <c r="K290" s="34" t="s">
        <v>3010</v>
      </c>
      <c r="L290" s="33" t="s">
        <v>3010</v>
      </c>
      <c r="M290" s="33" t="s">
        <v>3010</v>
      </c>
    </row>
    <row r="291" spans="1:14" x14ac:dyDescent="0.15">
      <c r="A291" s="30" t="s">
        <v>3512</v>
      </c>
      <c r="B291" s="30" t="s">
        <v>3005</v>
      </c>
      <c r="C291" s="30" t="s">
        <v>3512</v>
      </c>
      <c r="D291" s="30" t="s">
        <v>3006</v>
      </c>
      <c r="E291" s="31">
        <v>290</v>
      </c>
      <c r="F291" s="31" t="s">
        <v>3509</v>
      </c>
      <c r="G291" s="30" t="s">
        <v>3332</v>
      </c>
      <c r="H291" s="30" t="s">
        <v>3009</v>
      </c>
      <c r="I291" s="32" t="s">
        <v>3009</v>
      </c>
      <c r="K291" s="34" t="s">
        <v>3010</v>
      </c>
      <c r="L291" s="33" t="s">
        <v>3010</v>
      </c>
      <c r="M291" s="33" t="s">
        <v>3011</v>
      </c>
      <c r="N291" s="33" t="s">
        <v>3513</v>
      </c>
    </row>
    <row r="292" spans="1:14" x14ac:dyDescent="0.15">
      <c r="A292" s="30" t="s">
        <v>3514</v>
      </c>
      <c r="B292" s="30" t="s">
        <v>3014</v>
      </c>
      <c r="C292" s="30" t="s">
        <v>3512</v>
      </c>
      <c r="D292" s="30" t="s">
        <v>3006</v>
      </c>
      <c r="E292" s="31">
        <v>291</v>
      </c>
      <c r="F292" s="31" t="s">
        <v>3509</v>
      </c>
      <c r="G292" s="30" t="s">
        <v>3332</v>
      </c>
      <c r="H292" s="30" t="s">
        <v>3009</v>
      </c>
      <c r="I292" s="32" t="s">
        <v>3009</v>
      </c>
      <c r="K292" s="34" t="s">
        <v>3010</v>
      </c>
      <c r="L292" s="33" t="s">
        <v>3010</v>
      </c>
      <c r="M292" s="33" t="s">
        <v>3010</v>
      </c>
    </row>
    <row r="293" spans="1:14" x14ac:dyDescent="0.15">
      <c r="A293" s="30" t="s">
        <v>3515</v>
      </c>
      <c r="B293" s="30" t="s">
        <v>3014</v>
      </c>
      <c r="C293" s="30" t="s">
        <v>3512</v>
      </c>
      <c r="D293" s="30" t="s">
        <v>3006</v>
      </c>
      <c r="E293" s="31">
        <v>292</v>
      </c>
      <c r="F293" s="31" t="s">
        <v>3509</v>
      </c>
      <c r="G293" s="30" t="s">
        <v>3332</v>
      </c>
      <c r="H293" s="30" t="s">
        <v>3009</v>
      </c>
      <c r="I293" s="32" t="s">
        <v>3009</v>
      </c>
      <c r="K293" s="34" t="s">
        <v>3010</v>
      </c>
      <c r="L293" s="33" t="s">
        <v>3010</v>
      </c>
      <c r="M293" s="33" t="s">
        <v>3010</v>
      </c>
    </row>
    <row r="294" spans="1:14" x14ac:dyDescent="0.15">
      <c r="A294" s="30" t="s">
        <v>3516</v>
      </c>
      <c r="B294" s="30" t="s">
        <v>3005</v>
      </c>
      <c r="C294" s="30" t="s">
        <v>943</v>
      </c>
      <c r="D294" s="30" t="s">
        <v>3006</v>
      </c>
      <c r="E294" s="31">
        <v>293</v>
      </c>
      <c r="F294" s="31" t="s">
        <v>3517</v>
      </c>
      <c r="G294" s="30" t="s">
        <v>3332</v>
      </c>
      <c r="H294" s="30" t="s">
        <v>3009</v>
      </c>
      <c r="I294" s="32" t="s">
        <v>3009</v>
      </c>
      <c r="K294" s="34" t="s">
        <v>3010</v>
      </c>
      <c r="L294" s="33" t="s">
        <v>3010</v>
      </c>
      <c r="M294" s="33" t="s">
        <v>3011</v>
      </c>
      <c r="N294" s="33" t="s">
        <v>3518</v>
      </c>
    </row>
    <row r="295" spans="1:14" x14ac:dyDescent="0.15">
      <c r="A295" s="30" t="s">
        <v>3519</v>
      </c>
      <c r="B295" s="30" t="s">
        <v>3014</v>
      </c>
      <c r="C295" s="30" t="s">
        <v>3516</v>
      </c>
      <c r="D295" s="30" t="s">
        <v>3006</v>
      </c>
      <c r="E295" s="31">
        <v>294</v>
      </c>
      <c r="F295" s="31" t="s">
        <v>3517</v>
      </c>
      <c r="G295" s="30" t="s">
        <v>3332</v>
      </c>
      <c r="H295" s="30" t="s">
        <v>3009</v>
      </c>
      <c r="I295" s="32" t="s">
        <v>3009</v>
      </c>
      <c r="K295" s="34" t="s">
        <v>3010</v>
      </c>
      <c r="L295" s="33" t="s">
        <v>3010</v>
      </c>
      <c r="M295" s="33" t="s">
        <v>3010</v>
      </c>
    </row>
    <row r="296" spans="1:14" x14ac:dyDescent="0.15">
      <c r="A296" s="30" t="s">
        <v>1526</v>
      </c>
      <c r="B296" s="30" t="s">
        <v>3005</v>
      </c>
      <c r="C296" s="30" t="s">
        <v>1526</v>
      </c>
      <c r="D296" s="30" t="s">
        <v>3006</v>
      </c>
      <c r="E296" s="31">
        <v>295</v>
      </c>
      <c r="F296" s="31" t="s">
        <v>3520</v>
      </c>
      <c r="G296" s="30" t="s">
        <v>3332</v>
      </c>
      <c r="H296" s="30" t="s">
        <v>2900</v>
      </c>
      <c r="I296" s="32" t="s">
        <v>2900</v>
      </c>
      <c r="K296" s="34" t="s">
        <v>3010</v>
      </c>
      <c r="L296" s="33" t="s">
        <v>3010</v>
      </c>
      <c r="M296" s="33" t="s">
        <v>3019</v>
      </c>
      <c r="N296" s="33" t="s">
        <v>3521</v>
      </c>
    </row>
    <row r="297" spans="1:14" x14ac:dyDescent="0.15">
      <c r="A297" s="30" t="s">
        <v>3522</v>
      </c>
      <c r="B297" s="30" t="s">
        <v>3014</v>
      </c>
      <c r="C297" s="30" t="s">
        <v>1526</v>
      </c>
      <c r="D297" s="30" t="s">
        <v>3006</v>
      </c>
      <c r="E297" s="31">
        <v>296</v>
      </c>
      <c r="F297" s="31" t="s">
        <v>3520</v>
      </c>
      <c r="G297" s="30" t="s">
        <v>3332</v>
      </c>
      <c r="H297" s="30" t="s">
        <v>3018</v>
      </c>
      <c r="K297" s="34" t="s">
        <v>3010</v>
      </c>
      <c r="L297" s="33" t="s">
        <v>3010</v>
      </c>
      <c r="M297" s="33" t="s">
        <v>3010</v>
      </c>
    </row>
    <row r="298" spans="1:14" x14ac:dyDescent="0.15">
      <c r="A298" s="30" t="s">
        <v>1528</v>
      </c>
      <c r="B298" s="30" t="s">
        <v>3005</v>
      </c>
      <c r="C298" s="30" t="s">
        <v>1528</v>
      </c>
      <c r="D298" s="30" t="s">
        <v>3006</v>
      </c>
      <c r="E298" s="31">
        <v>297</v>
      </c>
      <c r="F298" s="31" t="s">
        <v>3520</v>
      </c>
      <c r="G298" s="30" t="s">
        <v>3332</v>
      </c>
      <c r="H298" s="30" t="s">
        <v>2900</v>
      </c>
      <c r="I298" s="32" t="s">
        <v>2900</v>
      </c>
      <c r="K298" s="34" t="s">
        <v>3010</v>
      </c>
      <c r="L298" s="33" t="s">
        <v>3010</v>
      </c>
      <c r="M298" s="33" t="s">
        <v>3011</v>
      </c>
      <c r="N298" s="33" t="s">
        <v>3523</v>
      </c>
    </row>
    <row r="299" spans="1:14" x14ac:dyDescent="0.15">
      <c r="A299" s="30" t="s">
        <v>3524</v>
      </c>
      <c r="B299" s="30" t="s">
        <v>3014</v>
      </c>
      <c r="C299" s="30" t="s">
        <v>1528</v>
      </c>
      <c r="D299" s="30" t="s">
        <v>3006</v>
      </c>
      <c r="E299" s="31">
        <v>298</v>
      </c>
      <c r="F299" s="31" t="s">
        <v>3520</v>
      </c>
      <c r="G299" s="30" t="s">
        <v>3332</v>
      </c>
      <c r="H299" s="30" t="s">
        <v>2900</v>
      </c>
      <c r="I299" s="32" t="s">
        <v>2900</v>
      </c>
      <c r="K299" s="34" t="s">
        <v>3010</v>
      </c>
      <c r="L299" s="33" t="s">
        <v>3010</v>
      </c>
      <c r="M299" s="33" t="s">
        <v>3010</v>
      </c>
    </row>
    <row r="300" spans="1:14" x14ac:dyDescent="0.15">
      <c r="A300" s="30" t="s">
        <v>1827</v>
      </c>
      <c r="B300" s="30" t="s">
        <v>3005</v>
      </c>
      <c r="C300" s="30" t="s">
        <v>1827</v>
      </c>
      <c r="D300" s="30" t="s">
        <v>3006</v>
      </c>
      <c r="E300" s="31">
        <v>299</v>
      </c>
      <c r="F300" s="31" t="s">
        <v>3525</v>
      </c>
      <c r="G300" s="30" t="s">
        <v>3332</v>
      </c>
      <c r="H300" s="30" t="s">
        <v>3526</v>
      </c>
      <c r="I300" s="32" t="s">
        <v>3527</v>
      </c>
      <c r="K300" s="34" t="s">
        <v>3010</v>
      </c>
      <c r="L300" s="33" t="s">
        <v>3010</v>
      </c>
      <c r="M300" s="33" t="s">
        <v>3010</v>
      </c>
      <c r="N300" s="33" t="s">
        <v>3132</v>
      </c>
    </row>
    <row r="301" spans="1:14" x14ac:dyDescent="0.15">
      <c r="A301" s="30" t="s">
        <v>3528</v>
      </c>
      <c r="B301" s="30" t="s">
        <v>3005</v>
      </c>
      <c r="C301" s="30" t="s">
        <v>3528</v>
      </c>
      <c r="D301" s="30" t="s">
        <v>3006</v>
      </c>
      <c r="E301" s="31">
        <v>300</v>
      </c>
      <c r="F301" s="31" t="s">
        <v>3529</v>
      </c>
      <c r="G301" s="30" t="s">
        <v>3332</v>
      </c>
      <c r="H301" s="30" t="s">
        <v>3018</v>
      </c>
      <c r="K301" s="34" t="s">
        <v>3010</v>
      </c>
      <c r="L301" s="33" t="s">
        <v>3010</v>
      </c>
      <c r="M301" s="33" t="s">
        <v>3010</v>
      </c>
      <c r="N301" s="33" t="s">
        <v>3132</v>
      </c>
    </row>
    <row r="302" spans="1:14" x14ac:dyDescent="0.15">
      <c r="A302" s="30" t="s">
        <v>3530</v>
      </c>
      <c r="B302" s="30" t="s">
        <v>3005</v>
      </c>
      <c r="C302" s="30" t="s">
        <v>3530</v>
      </c>
      <c r="D302" s="30" t="s">
        <v>3006</v>
      </c>
      <c r="E302" s="31">
        <v>301</v>
      </c>
      <c r="F302" s="31" t="s">
        <v>3529</v>
      </c>
      <c r="G302" s="30" t="s">
        <v>3332</v>
      </c>
      <c r="H302" s="30" t="s">
        <v>3018</v>
      </c>
      <c r="K302" s="34" t="s">
        <v>3010</v>
      </c>
      <c r="L302" s="33" t="s">
        <v>3010</v>
      </c>
      <c r="M302" s="33" t="s">
        <v>3010</v>
      </c>
      <c r="N302" s="33" t="s">
        <v>3132</v>
      </c>
    </row>
    <row r="303" spans="1:14" x14ac:dyDescent="0.15">
      <c r="A303" s="30" t="s">
        <v>3531</v>
      </c>
      <c r="B303" s="30" t="s">
        <v>3005</v>
      </c>
      <c r="C303" s="30" t="s">
        <v>3532</v>
      </c>
      <c r="D303" s="30" t="s">
        <v>3006</v>
      </c>
      <c r="E303" s="31">
        <v>302</v>
      </c>
      <c r="F303" s="31" t="s">
        <v>3533</v>
      </c>
      <c r="G303" s="30" t="s">
        <v>3332</v>
      </c>
      <c r="H303" s="30" t="s">
        <v>3018</v>
      </c>
      <c r="K303" s="34" t="s">
        <v>3010</v>
      </c>
      <c r="L303" s="33" t="s">
        <v>3010</v>
      </c>
      <c r="M303" s="33" t="s">
        <v>3010</v>
      </c>
      <c r="N303" s="33" t="s">
        <v>3132</v>
      </c>
    </row>
    <row r="304" spans="1:14" x14ac:dyDescent="0.15">
      <c r="A304" s="30" t="s">
        <v>3534</v>
      </c>
      <c r="B304" s="30" t="s">
        <v>3044</v>
      </c>
      <c r="C304" s="30" t="s">
        <v>3531</v>
      </c>
      <c r="D304" s="30" t="s">
        <v>3006</v>
      </c>
      <c r="E304" s="31">
        <v>303</v>
      </c>
      <c r="F304" s="31" t="s">
        <v>3010</v>
      </c>
      <c r="H304" s="30" t="s">
        <v>3018</v>
      </c>
      <c r="K304" s="34" t="s">
        <v>3010</v>
      </c>
      <c r="L304" s="33" t="s">
        <v>3010</v>
      </c>
      <c r="M304" s="33" t="s">
        <v>3010</v>
      </c>
    </row>
    <row r="305" spans="1:14" x14ac:dyDescent="0.15">
      <c r="A305" s="30" t="s">
        <v>3535</v>
      </c>
      <c r="B305" s="30" t="s">
        <v>3005</v>
      </c>
      <c r="C305" s="30" t="s">
        <v>3535</v>
      </c>
      <c r="D305" s="30" t="s">
        <v>3006</v>
      </c>
      <c r="E305" s="31">
        <v>304</v>
      </c>
      <c r="F305" s="31" t="s">
        <v>3536</v>
      </c>
      <c r="G305" s="30" t="s">
        <v>3332</v>
      </c>
      <c r="H305" s="30" t="s">
        <v>3537</v>
      </c>
      <c r="I305" s="32" t="s">
        <v>3538</v>
      </c>
      <c r="K305" s="34">
        <v>3</v>
      </c>
      <c r="L305" s="33" t="s">
        <v>3046</v>
      </c>
      <c r="M305" s="33" t="s">
        <v>3011</v>
      </c>
      <c r="N305" s="33" t="s">
        <v>3539</v>
      </c>
    </row>
    <row r="306" spans="1:14" x14ac:dyDescent="0.15">
      <c r="A306" s="30" t="s">
        <v>3540</v>
      </c>
      <c r="B306" s="30" t="s">
        <v>3014</v>
      </c>
      <c r="C306" s="30" t="s">
        <v>3535</v>
      </c>
      <c r="D306" s="30" t="s">
        <v>3006</v>
      </c>
      <c r="E306" s="31">
        <v>305</v>
      </c>
      <c r="F306" s="31" t="s">
        <v>3536</v>
      </c>
      <c r="G306" s="30" t="s">
        <v>3332</v>
      </c>
      <c r="H306" s="30" t="s">
        <v>2900</v>
      </c>
      <c r="I306" s="32" t="s">
        <v>2900</v>
      </c>
      <c r="K306" s="34" t="s">
        <v>3010</v>
      </c>
      <c r="L306" s="33" t="s">
        <v>3010</v>
      </c>
      <c r="M306" s="33" t="s">
        <v>3010</v>
      </c>
    </row>
    <row r="307" spans="1:14" x14ac:dyDescent="0.15">
      <c r="A307" s="30" t="s">
        <v>3541</v>
      </c>
      <c r="B307" s="30" t="s">
        <v>3014</v>
      </c>
      <c r="C307" s="30" t="s">
        <v>3535</v>
      </c>
      <c r="D307" s="30" t="s">
        <v>3006</v>
      </c>
      <c r="E307" s="31">
        <v>306</v>
      </c>
      <c r="F307" s="31" t="s">
        <v>3536</v>
      </c>
      <c r="G307" s="30" t="s">
        <v>3332</v>
      </c>
      <c r="H307" s="30" t="s">
        <v>3018</v>
      </c>
      <c r="K307" s="34" t="s">
        <v>3010</v>
      </c>
      <c r="L307" s="33" t="s">
        <v>3010</v>
      </c>
      <c r="M307" s="33" t="s">
        <v>3010</v>
      </c>
    </row>
    <row r="308" spans="1:14" s="37" customFormat="1" ht="12" thickBot="1" x14ac:dyDescent="0.2">
      <c r="A308" s="30" t="s">
        <v>1183</v>
      </c>
      <c r="B308" s="30" t="s">
        <v>3005</v>
      </c>
      <c r="C308" s="30" t="s">
        <v>1183</v>
      </c>
      <c r="D308" s="30" t="s">
        <v>3006</v>
      </c>
      <c r="E308" s="31">
        <v>307</v>
      </c>
      <c r="F308" s="31" t="s">
        <v>3542</v>
      </c>
      <c r="G308" s="30" t="s">
        <v>3332</v>
      </c>
      <c r="H308" s="30" t="s">
        <v>2899</v>
      </c>
      <c r="I308" s="32" t="s">
        <v>2899</v>
      </c>
      <c r="K308" s="34" t="s">
        <v>3010</v>
      </c>
      <c r="L308" s="33" t="s">
        <v>3010</v>
      </c>
      <c r="M308" s="33" t="s">
        <v>3011</v>
      </c>
      <c r="N308" s="33" t="s">
        <v>3543</v>
      </c>
    </row>
    <row r="309" spans="1:14" ht="12" thickTop="1" x14ac:dyDescent="0.15">
      <c r="A309" s="30" t="s">
        <v>3544</v>
      </c>
      <c r="B309" s="30" t="s">
        <v>3014</v>
      </c>
      <c r="C309" s="30" t="s">
        <v>1183</v>
      </c>
      <c r="D309" s="30" t="s">
        <v>3006</v>
      </c>
      <c r="E309" s="31">
        <v>308</v>
      </c>
      <c r="F309" s="31" t="s">
        <v>3542</v>
      </c>
      <c r="G309" s="30" t="s">
        <v>3275</v>
      </c>
      <c r="H309" s="30" t="s">
        <v>2899</v>
      </c>
      <c r="I309" s="32" t="s">
        <v>2899</v>
      </c>
      <c r="K309" s="34" t="s">
        <v>3010</v>
      </c>
      <c r="L309" s="33" t="s">
        <v>3010</v>
      </c>
      <c r="M309" s="33" t="s">
        <v>3010</v>
      </c>
    </row>
    <row r="310" spans="1:14" s="40" customFormat="1" ht="12" thickBot="1" x14ac:dyDescent="0.2">
      <c r="A310" s="38" t="s">
        <v>3545</v>
      </c>
      <c r="B310" s="38" t="s">
        <v>3005</v>
      </c>
      <c r="C310" s="38" t="s">
        <v>3546</v>
      </c>
      <c r="D310" s="30" t="s">
        <v>3006</v>
      </c>
      <c r="E310" s="31">
        <v>309</v>
      </c>
      <c r="F310" s="31" t="s">
        <v>3542</v>
      </c>
      <c r="G310" s="38" t="s">
        <v>3275</v>
      </c>
      <c r="H310" s="38" t="s">
        <v>2899</v>
      </c>
      <c r="I310" s="39" t="s">
        <v>2899</v>
      </c>
      <c r="K310" s="34" t="s">
        <v>3010</v>
      </c>
      <c r="L310" s="33" t="s">
        <v>3010</v>
      </c>
      <c r="M310" s="33" t="s">
        <v>3011</v>
      </c>
      <c r="N310" s="33" t="s">
        <v>3547</v>
      </c>
    </row>
    <row r="311" spans="1:14" s="40" customFormat="1" ht="12" thickTop="1" x14ac:dyDescent="0.15">
      <c r="A311" s="30" t="s">
        <v>3548</v>
      </c>
      <c r="B311" s="30" t="s">
        <v>3044</v>
      </c>
      <c r="C311" s="41" t="s">
        <v>3549</v>
      </c>
      <c r="D311" s="30" t="s">
        <v>3006</v>
      </c>
      <c r="E311" s="31">
        <v>310</v>
      </c>
      <c r="F311" s="31" t="s">
        <v>3010</v>
      </c>
      <c r="G311" s="30"/>
      <c r="H311" s="30" t="s">
        <v>3018</v>
      </c>
      <c r="I311" s="32"/>
      <c r="K311" s="34" t="s">
        <v>3010</v>
      </c>
      <c r="L311" s="33" t="s">
        <v>3010</v>
      </c>
      <c r="M311" s="33" t="s">
        <v>3010</v>
      </c>
    </row>
    <row r="312" spans="1:14" x14ac:dyDescent="0.15">
      <c r="A312" s="30" t="s">
        <v>3550</v>
      </c>
      <c r="B312" s="30" t="s">
        <v>3044</v>
      </c>
      <c r="C312" s="41" t="s">
        <v>3549</v>
      </c>
      <c r="D312" s="30" t="s">
        <v>3006</v>
      </c>
      <c r="E312" s="31">
        <v>311</v>
      </c>
      <c r="F312" s="31" t="s">
        <v>3010</v>
      </c>
      <c r="H312" s="30" t="s">
        <v>3018</v>
      </c>
      <c r="K312" s="34" t="s">
        <v>3010</v>
      </c>
      <c r="L312" s="33" t="s">
        <v>3010</v>
      </c>
      <c r="M312" s="33" t="s">
        <v>3010</v>
      </c>
    </row>
    <row r="313" spans="1:14" x14ac:dyDescent="0.15">
      <c r="A313" s="30" t="s">
        <v>3551</v>
      </c>
      <c r="B313" s="30" t="s">
        <v>3044</v>
      </c>
      <c r="C313" s="30" t="s">
        <v>3552</v>
      </c>
      <c r="D313" s="30" t="s">
        <v>3006</v>
      </c>
      <c r="E313" s="31">
        <v>312</v>
      </c>
      <c r="F313" s="31" t="s">
        <v>3010</v>
      </c>
      <c r="H313" s="30" t="s">
        <v>3018</v>
      </c>
      <c r="K313" s="34" t="s">
        <v>3010</v>
      </c>
      <c r="L313" s="33" t="s">
        <v>3010</v>
      </c>
      <c r="M313" s="33" t="s">
        <v>3010</v>
      </c>
    </row>
    <row r="314" spans="1:14" x14ac:dyDescent="0.15">
      <c r="A314" s="30" t="s">
        <v>3553</v>
      </c>
      <c r="B314" s="30" t="s">
        <v>3014</v>
      </c>
      <c r="C314" s="30" t="s">
        <v>3545</v>
      </c>
      <c r="D314" s="30" t="s">
        <v>3006</v>
      </c>
      <c r="E314" s="31">
        <v>313</v>
      </c>
      <c r="F314" s="31" t="s">
        <v>3542</v>
      </c>
      <c r="G314" s="30" t="s">
        <v>3275</v>
      </c>
      <c r="H314" s="30" t="s">
        <v>2899</v>
      </c>
      <c r="I314" s="32" t="s">
        <v>2899</v>
      </c>
      <c r="K314" s="34" t="s">
        <v>3010</v>
      </c>
      <c r="L314" s="33" t="s">
        <v>3010</v>
      </c>
      <c r="M314" s="33" t="s">
        <v>3010</v>
      </c>
    </row>
    <row r="315" spans="1:14" x14ac:dyDescent="0.15">
      <c r="A315" s="30" t="s">
        <v>3554</v>
      </c>
      <c r="B315" s="30" t="s">
        <v>3014</v>
      </c>
      <c r="C315" s="30" t="s">
        <v>3545</v>
      </c>
      <c r="D315" s="30" t="s">
        <v>3006</v>
      </c>
      <c r="E315" s="31">
        <v>314</v>
      </c>
      <c r="F315" s="31" t="s">
        <v>3542</v>
      </c>
      <c r="G315" s="30" t="s">
        <v>3275</v>
      </c>
      <c r="H315" s="30" t="s">
        <v>2899</v>
      </c>
      <c r="I315" s="32" t="s">
        <v>2899</v>
      </c>
      <c r="K315" s="34" t="s">
        <v>3010</v>
      </c>
      <c r="L315" s="33" t="s">
        <v>3010</v>
      </c>
      <c r="M315" s="33" t="s">
        <v>3010</v>
      </c>
    </row>
    <row r="316" spans="1:14" x14ac:dyDescent="0.15">
      <c r="A316" s="30" t="s">
        <v>17</v>
      </c>
      <c r="B316" s="30" t="s">
        <v>3005</v>
      </c>
      <c r="C316" s="30" t="s">
        <v>17</v>
      </c>
      <c r="D316" s="30" t="s">
        <v>3006</v>
      </c>
      <c r="E316" s="31">
        <v>315</v>
      </c>
      <c r="F316" s="31" t="s">
        <v>3555</v>
      </c>
      <c r="G316" s="30" t="s">
        <v>3275</v>
      </c>
      <c r="H316" s="30" t="s">
        <v>3018</v>
      </c>
      <c r="K316" s="34" t="s">
        <v>3010</v>
      </c>
      <c r="L316" s="33" t="s">
        <v>3029</v>
      </c>
      <c r="M316" s="33" t="s">
        <v>3022</v>
      </c>
      <c r="N316" s="33" t="s">
        <v>3556</v>
      </c>
    </row>
    <row r="317" spans="1:14" x14ac:dyDescent="0.15">
      <c r="A317" s="30" t="s">
        <v>3557</v>
      </c>
      <c r="B317" s="30" t="s">
        <v>3014</v>
      </c>
      <c r="C317" s="30" t="s">
        <v>17</v>
      </c>
      <c r="D317" s="30" t="s">
        <v>3006</v>
      </c>
      <c r="E317" s="31">
        <v>316</v>
      </c>
      <c r="F317" s="31" t="s">
        <v>3555</v>
      </c>
      <c r="G317" s="30" t="s">
        <v>3275</v>
      </c>
      <c r="H317" s="30" t="s">
        <v>3018</v>
      </c>
      <c r="K317" s="34" t="s">
        <v>3010</v>
      </c>
      <c r="L317" s="33" t="s">
        <v>3010</v>
      </c>
      <c r="M317" s="33" t="s">
        <v>3010</v>
      </c>
    </row>
    <row r="318" spans="1:14" x14ac:dyDescent="0.15">
      <c r="A318" s="30" t="s">
        <v>3558</v>
      </c>
      <c r="B318" s="30" t="s">
        <v>3005</v>
      </c>
      <c r="C318" s="30" t="s">
        <v>3558</v>
      </c>
      <c r="D318" s="30" t="s">
        <v>3006</v>
      </c>
      <c r="E318" s="31">
        <v>317</v>
      </c>
      <c r="F318" s="31" t="s">
        <v>3559</v>
      </c>
      <c r="G318" s="30" t="s">
        <v>3560</v>
      </c>
      <c r="H318" s="30" t="s">
        <v>3018</v>
      </c>
      <c r="K318" s="34" t="s">
        <v>3010</v>
      </c>
      <c r="L318" s="33" t="s">
        <v>3010</v>
      </c>
      <c r="M318" s="33" t="s">
        <v>3011</v>
      </c>
      <c r="N318" s="33" t="s">
        <v>3561</v>
      </c>
    </row>
    <row r="319" spans="1:14" x14ac:dyDescent="0.15">
      <c r="A319" s="30" t="s">
        <v>3562</v>
      </c>
      <c r="B319" s="30" t="s">
        <v>3014</v>
      </c>
      <c r="C319" s="30" t="s">
        <v>3558</v>
      </c>
      <c r="D319" s="30" t="s">
        <v>3006</v>
      </c>
      <c r="E319" s="31">
        <v>318</v>
      </c>
      <c r="F319" s="31" t="s">
        <v>3559</v>
      </c>
      <c r="G319" s="30" t="s">
        <v>3560</v>
      </c>
      <c r="H319" s="30" t="s">
        <v>3018</v>
      </c>
      <c r="K319" s="34" t="s">
        <v>3010</v>
      </c>
      <c r="L319" s="33" t="s">
        <v>3010</v>
      </c>
      <c r="M319" s="33" t="s">
        <v>3010</v>
      </c>
    </row>
    <row r="320" spans="1:14" x14ac:dyDescent="0.15">
      <c r="A320" s="30" t="s">
        <v>3563</v>
      </c>
      <c r="B320" s="30" t="s">
        <v>3005</v>
      </c>
      <c r="C320" s="30" t="s">
        <v>3563</v>
      </c>
      <c r="D320" s="30" t="s">
        <v>3006</v>
      </c>
      <c r="E320" s="31">
        <v>319</v>
      </c>
      <c r="F320" s="31" t="s">
        <v>3564</v>
      </c>
      <c r="G320" s="30" t="s">
        <v>3560</v>
      </c>
      <c r="H320" s="30" t="s">
        <v>3018</v>
      </c>
      <c r="K320" s="34" t="s">
        <v>3010</v>
      </c>
      <c r="L320" s="33" t="s">
        <v>3010</v>
      </c>
      <c r="M320" s="33" t="s">
        <v>3010</v>
      </c>
      <c r="N320" s="33" t="s">
        <v>3132</v>
      </c>
    </row>
    <row r="321" spans="1:14" x14ac:dyDescent="0.15">
      <c r="A321" s="30" t="s">
        <v>3565</v>
      </c>
      <c r="B321" s="30" t="s">
        <v>3005</v>
      </c>
      <c r="C321" s="30" t="s">
        <v>3565</v>
      </c>
      <c r="D321" s="30" t="s">
        <v>3006</v>
      </c>
      <c r="E321" s="31">
        <v>320</v>
      </c>
      <c r="F321" s="31" t="s">
        <v>3566</v>
      </c>
      <c r="G321" s="30" t="s">
        <v>3560</v>
      </c>
      <c r="H321" s="30" t="s">
        <v>3018</v>
      </c>
      <c r="K321" s="34" t="s">
        <v>3010</v>
      </c>
      <c r="L321" s="33" t="s">
        <v>3010</v>
      </c>
      <c r="M321" s="33" t="s">
        <v>3022</v>
      </c>
      <c r="N321" s="33" t="s">
        <v>3567</v>
      </c>
    </row>
    <row r="322" spans="1:14" x14ac:dyDescent="0.15">
      <c r="A322" s="30" t="s">
        <v>3568</v>
      </c>
      <c r="B322" s="30" t="s">
        <v>3014</v>
      </c>
      <c r="C322" s="30" t="s">
        <v>3565</v>
      </c>
      <c r="D322" s="30" t="s">
        <v>3006</v>
      </c>
      <c r="E322" s="31">
        <v>321</v>
      </c>
      <c r="F322" s="31" t="s">
        <v>3566</v>
      </c>
      <c r="G322" s="30" t="s">
        <v>3560</v>
      </c>
      <c r="H322" s="30" t="s">
        <v>3018</v>
      </c>
      <c r="K322" s="34" t="s">
        <v>3010</v>
      </c>
      <c r="L322" s="33" t="s">
        <v>3010</v>
      </c>
      <c r="M322" s="33" t="s">
        <v>3010</v>
      </c>
    </row>
    <row r="323" spans="1:14" x14ac:dyDescent="0.15">
      <c r="A323" s="30" t="s">
        <v>3569</v>
      </c>
      <c r="B323" s="30" t="s">
        <v>3005</v>
      </c>
      <c r="C323" s="30" t="s">
        <v>3570</v>
      </c>
      <c r="D323" s="30" t="s">
        <v>3006</v>
      </c>
      <c r="E323" s="31">
        <v>322</v>
      </c>
      <c r="F323" s="31" t="s">
        <v>3566</v>
      </c>
      <c r="G323" s="30" t="s">
        <v>3560</v>
      </c>
      <c r="H323" s="30" t="s">
        <v>3018</v>
      </c>
      <c r="K323" s="34" t="s">
        <v>3010</v>
      </c>
      <c r="L323" s="33" t="s">
        <v>3010</v>
      </c>
      <c r="M323" s="33" t="s">
        <v>3010</v>
      </c>
      <c r="N323" s="33" t="s">
        <v>3132</v>
      </c>
    </row>
    <row r="324" spans="1:14" x14ac:dyDescent="0.15">
      <c r="A324" s="30" t="s">
        <v>3571</v>
      </c>
      <c r="B324" s="30" t="s">
        <v>3044</v>
      </c>
      <c r="C324" s="30" t="s">
        <v>3569</v>
      </c>
      <c r="D324" s="30" t="s">
        <v>3006</v>
      </c>
      <c r="E324" s="31">
        <v>323</v>
      </c>
      <c r="F324" s="31" t="s">
        <v>3010</v>
      </c>
      <c r="H324" s="30" t="s">
        <v>3018</v>
      </c>
      <c r="K324" s="34" t="s">
        <v>3010</v>
      </c>
      <c r="L324" s="33" t="s">
        <v>3010</v>
      </c>
      <c r="M324" s="33" t="s">
        <v>3010</v>
      </c>
    </row>
    <row r="325" spans="1:14" x14ac:dyDescent="0.15">
      <c r="A325" s="30" t="s">
        <v>3572</v>
      </c>
      <c r="B325" s="30" t="s">
        <v>3014</v>
      </c>
      <c r="C325" s="30" t="s">
        <v>3569</v>
      </c>
      <c r="D325" s="30" t="s">
        <v>3006</v>
      </c>
      <c r="E325" s="31">
        <v>324</v>
      </c>
      <c r="F325" s="31" t="s">
        <v>3566</v>
      </c>
      <c r="G325" s="30" t="s">
        <v>3560</v>
      </c>
      <c r="H325" s="30" t="s">
        <v>3018</v>
      </c>
      <c r="K325" s="34" t="s">
        <v>3010</v>
      </c>
      <c r="L325" s="33" t="s">
        <v>3010</v>
      </c>
      <c r="M325" s="33" t="s">
        <v>3010</v>
      </c>
    </row>
    <row r="326" spans="1:14" x14ac:dyDescent="0.15">
      <c r="A326" s="30" t="s">
        <v>3573</v>
      </c>
      <c r="B326" s="30" t="s">
        <v>3005</v>
      </c>
      <c r="C326" s="30" t="s">
        <v>3573</v>
      </c>
      <c r="D326" s="30" t="s">
        <v>3006</v>
      </c>
      <c r="E326" s="31">
        <v>325</v>
      </c>
      <c r="F326" s="31" t="s">
        <v>3574</v>
      </c>
      <c r="G326" s="30" t="s">
        <v>3560</v>
      </c>
      <c r="H326" s="30" t="s">
        <v>3018</v>
      </c>
      <c r="K326" s="34" t="s">
        <v>3010</v>
      </c>
      <c r="L326" s="33" t="s">
        <v>3010</v>
      </c>
      <c r="M326" s="33" t="s">
        <v>3022</v>
      </c>
      <c r="N326" s="33" t="s">
        <v>3575</v>
      </c>
    </row>
    <row r="327" spans="1:14" x14ac:dyDescent="0.15">
      <c r="A327" s="30" t="s">
        <v>3576</v>
      </c>
      <c r="B327" s="30" t="s">
        <v>3014</v>
      </c>
      <c r="C327" s="30" t="s">
        <v>3573</v>
      </c>
      <c r="D327" s="30" t="s">
        <v>3006</v>
      </c>
      <c r="E327" s="31">
        <v>326</v>
      </c>
      <c r="F327" s="31" t="s">
        <v>3574</v>
      </c>
      <c r="G327" s="30" t="s">
        <v>3560</v>
      </c>
      <c r="H327" s="30" t="s">
        <v>3018</v>
      </c>
      <c r="K327" s="34" t="s">
        <v>3010</v>
      </c>
      <c r="L327" s="33" t="s">
        <v>3010</v>
      </c>
      <c r="M327" s="33" t="s">
        <v>3010</v>
      </c>
    </row>
    <row r="328" spans="1:14" x14ac:dyDescent="0.15">
      <c r="A328" s="30" t="s">
        <v>3577</v>
      </c>
      <c r="B328" s="30" t="s">
        <v>3014</v>
      </c>
      <c r="C328" s="30" t="s">
        <v>3573</v>
      </c>
      <c r="D328" s="30" t="s">
        <v>3006</v>
      </c>
      <c r="E328" s="31">
        <v>327</v>
      </c>
      <c r="F328" s="31" t="s">
        <v>3574</v>
      </c>
      <c r="G328" s="30" t="s">
        <v>3560</v>
      </c>
      <c r="H328" s="30" t="s">
        <v>3018</v>
      </c>
      <c r="K328" s="34" t="s">
        <v>3010</v>
      </c>
      <c r="L328" s="33" t="s">
        <v>3010</v>
      </c>
      <c r="M328" s="33" t="s">
        <v>3010</v>
      </c>
    </row>
    <row r="329" spans="1:14" x14ac:dyDescent="0.15">
      <c r="A329" s="30" t="s">
        <v>3578</v>
      </c>
      <c r="B329" s="30" t="s">
        <v>3005</v>
      </c>
      <c r="C329" s="30" t="s">
        <v>3578</v>
      </c>
      <c r="D329" s="30" t="s">
        <v>3006</v>
      </c>
      <c r="E329" s="31">
        <v>328</v>
      </c>
      <c r="F329" s="31" t="s">
        <v>3579</v>
      </c>
      <c r="G329" s="30" t="s">
        <v>3560</v>
      </c>
      <c r="H329" s="30" t="s">
        <v>3018</v>
      </c>
      <c r="K329" s="34" t="s">
        <v>3010</v>
      </c>
      <c r="L329" s="33" t="s">
        <v>3010</v>
      </c>
      <c r="M329" s="33" t="s">
        <v>3022</v>
      </c>
      <c r="N329" s="33" t="s">
        <v>3580</v>
      </c>
    </row>
    <row r="330" spans="1:14" x14ac:dyDescent="0.15">
      <c r="A330" s="30" t="s">
        <v>3581</v>
      </c>
      <c r="B330" s="30" t="s">
        <v>3014</v>
      </c>
      <c r="C330" s="30" t="s">
        <v>3578</v>
      </c>
      <c r="D330" s="30" t="s">
        <v>3006</v>
      </c>
      <c r="E330" s="31">
        <v>329</v>
      </c>
      <c r="F330" s="31" t="s">
        <v>3579</v>
      </c>
      <c r="G330" s="30" t="s">
        <v>3560</v>
      </c>
      <c r="H330" s="30" t="s">
        <v>3018</v>
      </c>
      <c r="K330" s="34" t="s">
        <v>3010</v>
      </c>
      <c r="L330" s="33" t="s">
        <v>3010</v>
      </c>
      <c r="M330" s="33" t="s">
        <v>3010</v>
      </c>
    </row>
    <row r="331" spans="1:14" x14ac:dyDescent="0.15">
      <c r="A331" s="30" t="s">
        <v>3582</v>
      </c>
      <c r="B331" s="30" t="s">
        <v>3005</v>
      </c>
      <c r="C331" s="30" t="s">
        <v>3583</v>
      </c>
      <c r="D331" s="30" t="s">
        <v>3006</v>
      </c>
      <c r="E331" s="31">
        <v>330</v>
      </c>
      <c r="F331" s="31" t="s">
        <v>3579</v>
      </c>
      <c r="G331" s="30" t="s">
        <v>3560</v>
      </c>
      <c r="H331" s="30" t="s">
        <v>3018</v>
      </c>
      <c r="K331" s="34" t="s">
        <v>3010</v>
      </c>
      <c r="L331" s="33" t="s">
        <v>3010</v>
      </c>
      <c r="M331" s="33" t="s">
        <v>3010</v>
      </c>
      <c r="N331" s="33" t="s">
        <v>3132</v>
      </c>
    </row>
    <row r="332" spans="1:14" x14ac:dyDescent="0.15">
      <c r="A332" s="30" t="s">
        <v>3584</v>
      </c>
      <c r="B332" s="30" t="s">
        <v>3005</v>
      </c>
      <c r="C332" s="30" t="s">
        <v>3585</v>
      </c>
      <c r="D332" s="30" t="s">
        <v>3006</v>
      </c>
      <c r="E332" s="31">
        <v>331</v>
      </c>
      <c r="F332" s="31" t="s">
        <v>3586</v>
      </c>
      <c r="G332" s="30" t="s">
        <v>3560</v>
      </c>
      <c r="H332" s="30" t="s">
        <v>3018</v>
      </c>
      <c r="K332" s="34" t="s">
        <v>3010</v>
      </c>
      <c r="L332" s="33" t="s">
        <v>3010</v>
      </c>
      <c r="M332" s="33" t="s">
        <v>3010</v>
      </c>
      <c r="N332" s="33" t="s">
        <v>3132</v>
      </c>
    </row>
    <row r="333" spans="1:14" x14ac:dyDescent="0.15">
      <c r="A333" s="30" t="s">
        <v>3587</v>
      </c>
      <c r="B333" s="30" t="s">
        <v>3044</v>
      </c>
      <c r="C333" s="30" t="s">
        <v>3584</v>
      </c>
      <c r="D333" s="30" t="s">
        <v>3006</v>
      </c>
      <c r="E333" s="31">
        <v>332</v>
      </c>
      <c r="F333" s="31" t="s">
        <v>3010</v>
      </c>
      <c r="H333" s="30" t="s">
        <v>3018</v>
      </c>
      <c r="K333" s="34" t="s">
        <v>3010</v>
      </c>
      <c r="L333" s="33" t="s">
        <v>3010</v>
      </c>
      <c r="M333" s="33" t="s">
        <v>3010</v>
      </c>
    </row>
    <row r="334" spans="1:14" x14ac:dyDescent="0.15">
      <c r="A334" s="30" t="s">
        <v>3588</v>
      </c>
      <c r="B334" s="30" t="s">
        <v>3014</v>
      </c>
      <c r="C334" s="30" t="s">
        <v>3584</v>
      </c>
      <c r="D334" s="30" t="s">
        <v>3006</v>
      </c>
      <c r="E334" s="31">
        <v>333</v>
      </c>
      <c r="F334" s="31" t="s">
        <v>3586</v>
      </c>
      <c r="G334" s="30" t="s">
        <v>3560</v>
      </c>
      <c r="H334" s="30" t="s">
        <v>3018</v>
      </c>
      <c r="K334" s="34" t="s">
        <v>3010</v>
      </c>
      <c r="L334" s="33" t="s">
        <v>3010</v>
      </c>
      <c r="M334" s="33" t="s">
        <v>3010</v>
      </c>
    </row>
    <row r="335" spans="1:14" x14ac:dyDescent="0.15">
      <c r="A335" s="30" t="s">
        <v>3589</v>
      </c>
      <c r="B335" s="30" t="s">
        <v>3005</v>
      </c>
      <c r="C335" s="30" t="s">
        <v>3589</v>
      </c>
      <c r="D335" s="30" t="s">
        <v>3006</v>
      </c>
      <c r="E335" s="31">
        <v>334</v>
      </c>
      <c r="F335" s="31" t="s">
        <v>3586</v>
      </c>
      <c r="G335" s="30" t="s">
        <v>3560</v>
      </c>
      <c r="H335" s="30" t="s">
        <v>3018</v>
      </c>
      <c r="K335" s="34" t="s">
        <v>3010</v>
      </c>
      <c r="L335" s="33" t="s">
        <v>3010</v>
      </c>
      <c r="M335" s="33" t="s">
        <v>3010</v>
      </c>
      <c r="N335" s="33" t="s">
        <v>3132</v>
      </c>
    </row>
    <row r="336" spans="1:14" x14ac:dyDescent="0.15">
      <c r="A336" s="30" t="s">
        <v>3590</v>
      </c>
      <c r="B336" s="30" t="s">
        <v>3014</v>
      </c>
      <c r="C336" s="30" t="s">
        <v>3589</v>
      </c>
      <c r="D336" s="30" t="s">
        <v>3006</v>
      </c>
      <c r="E336" s="31">
        <v>335</v>
      </c>
      <c r="F336" s="31" t="s">
        <v>3586</v>
      </c>
      <c r="G336" s="30" t="s">
        <v>3560</v>
      </c>
      <c r="H336" s="30" t="s">
        <v>3018</v>
      </c>
      <c r="K336" s="34" t="s">
        <v>3010</v>
      </c>
      <c r="L336" s="33" t="s">
        <v>3010</v>
      </c>
      <c r="M336" s="33" t="s">
        <v>3010</v>
      </c>
    </row>
    <row r="337" spans="1:14" x14ac:dyDescent="0.15">
      <c r="A337" s="30" t="s">
        <v>3591</v>
      </c>
      <c r="B337" s="30" t="s">
        <v>3014</v>
      </c>
      <c r="C337" s="30" t="s">
        <v>3589</v>
      </c>
      <c r="D337" s="30" t="s">
        <v>3006</v>
      </c>
      <c r="E337" s="31">
        <v>336</v>
      </c>
      <c r="F337" s="31" t="s">
        <v>3586</v>
      </c>
      <c r="G337" s="30" t="s">
        <v>3560</v>
      </c>
      <c r="H337" s="30" t="s">
        <v>3018</v>
      </c>
      <c r="K337" s="34" t="s">
        <v>3010</v>
      </c>
      <c r="L337" s="33" t="s">
        <v>3010</v>
      </c>
      <c r="M337" s="33" t="s">
        <v>3010</v>
      </c>
    </row>
    <row r="338" spans="1:14" x14ac:dyDescent="0.15">
      <c r="A338" s="30" t="s">
        <v>3592</v>
      </c>
      <c r="B338" s="30" t="s">
        <v>3005</v>
      </c>
      <c r="C338" s="30" t="s">
        <v>3592</v>
      </c>
      <c r="D338" s="30" t="s">
        <v>3006</v>
      </c>
      <c r="E338" s="31">
        <v>337</v>
      </c>
      <c r="F338" s="31" t="s">
        <v>3586</v>
      </c>
      <c r="G338" s="30" t="s">
        <v>3560</v>
      </c>
      <c r="H338" s="30" t="s">
        <v>3018</v>
      </c>
      <c r="K338" s="34" t="s">
        <v>3010</v>
      </c>
      <c r="L338" s="33" t="s">
        <v>3010</v>
      </c>
      <c r="M338" s="33" t="s">
        <v>3010</v>
      </c>
      <c r="N338" s="33" t="s">
        <v>3132</v>
      </c>
    </row>
    <row r="339" spans="1:14" x14ac:dyDescent="0.15">
      <c r="A339" s="30" t="s">
        <v>3593</v>
      </c>
      <c r="B339" s="30" t="s">
        <v>3014</v>
      </c>
      <c r="C339" s="30" t="s">
        <v>3592</v>
      </c>
      <c r="D339" s="30" t="s">
        <v>3006</v>
      </c>
      <c r="E339" s="31">
        <v>338</v>
      </c>
      <c r="F339" s="31" t="s">
        <v>3586</v>
      </c>
      <c r="G339" s="30" t="s">
        <v>3560</v>
      </c>
      <c r="H339" s="30" t="s">
        <v>3018</v>
      </c>
      <c r="K339" s="34" t="s">
        <v>3010</v>
      </c>
      <c r="L339" s="33" t="s">
        <v>3010</v>
      </c>
      <c r="M339" s="33" t="s">
        <v>3010</v>
      </c>
    </row>
    <row r="340" spans="1:14" x14ac:dyDescent="0.15">
      <c r="A340" s="30" t="s">
        <v>3594</v>
      </c>
      <c r="B340" s="30" t="s">
        <v>3005</v>
      </c>
      <c r="C340" s="30" t="s">
        <v>3595</v>
      </c>
      <c r="D340" s="30" t="s">
        <v>3006</v>
      </c>
      <c r="E340" s="31">
        <v>339</v>
      </c>
      <c r="F340" s="31" t="s">
        <v>3586</v>
      </c>
      <c r="G340" s="30" t="s">
        <v>3560</v>
      </c>
      <c r="H340" s="30" t="s">
        <v>3018</v>
      </c>
      <c r="K340" s="34" t="s">
        <v>3010</v>
      </c>
      <c r="L340" s="33" t="s">
        <v>3010</v>
      </c>
      <c r="M340" s="33" t="s">
        <v>3010</v>
      </c>
      <c r="N340" s="33" t="s">
        <v>3132</v>
      </c>
    </row>
    <row r="341" spans="1:14" x14ac:dyDescent="0.15">
      <c r="A341" s="30" t="s">
        <v>3596</v>
      </c>
      <c r="B341" s="30" t="s">
        <v>3014</v>
      </c>
      <c r="C341" s="30" t="s">
        <v>3594</v>
      </c>
      <c r="D341" s="30" t="s">
        <v>3006</v>
      </c>
      <c r="E341" s="31">
        <v>340</v>
      </c>
      <c r="F341" s="31" t="s">
        <v>3586</v>
      </c>
      <c r="G341" s="30" t="s">
        <v>3560</v>
      </c>
      <c r="H341" s="30" t="s">
        <v>3018</v>
      </c>
      <c r="K341" s="34" t="s">
        <v>3010</v>
      </c>
      <c r="L341" s="33" t="s">
        <v>3010</v>
      </c>
      <c r="M341" s="33" t="s">
        <v>3010</v>
      </c>
    </row>
    <row r="342" spans="1:14" x14ac:dyDescent="0.15">
      <c r="A342" s="30" t="s">
        <v>3597</v>
      </c>
      <c r="B342" s="30" t="s">
        <v>3005</v>
      </c>
      <c r="C342" s="30" t="s">
        <v>725</v>
      </c>
      <c r="D342" s="30" t="s">
        <v>3006</v>
      </c>
      <c r="E342" s="31">
        <v>341</v>
      </c>
      <c r="F342" s="31" t="s">
        <v>3598</v>
      </c>
      <c r="G342" s="30" t="s">
        <v>3560</v>
      </c>
      <c r="H342" s="30" t="s">
        <v>3018</v>
      </c>
      <c r="K342" s="34">
        <v>4</v>
      </c>
      <c r="L342" s="33" t="s">
        <v>3010</v>
      </c>
      <c r="M342" s="33" t="s">
        <v>3011</v>
      </c>
      <c r="N342" s="33" t="s">
        <v>3599</v>
      </c>
    </row>
    <row r="343" spans="1:14" x14ac:dyDescent="0.15">
      <c r="A343" s="30" t="s">
        <v>3600</v>
      </c>
      <c r="B343" s="30" t="s">
        <v>3014</v>
      </c>
      <c r="C343" s="30" t="s">
        <v>3597</v>
      </c>
      <c r="D343" s="30" t="s">
        <v>3006</v>
      </c>
      <c r="E343" s="31">
        <v>342</v>
      </c>
      <c r="F343" s="31" t="s">
        <v>3598</v>
      </c>
      <c r="G343" s="30" t="s">
        <v>3560</v>
      </c>
      <c r="H343" s="30" t="s">
        <v>3018</v>
      </c>
      <c r="K343" s="34" t="s">
        <v>3010</v>
      </c>
      <c r="L343" s="33" t="s">
        <v>3010</v>
      </c>
      <c r="M343" s="33" t="s">
        <v>3010</v>
      </c>
    </row>
    <row r="344" spans="1:14" x14ac:dyDescent="0.15">
      <c r="A344" s="30" t="s">
        <v>3601</v>
      </c>
      <c r="B344" s="30" t="s">
        <v>3005</v>
      </c>
      <c r="C344" s="30" t="s">
        <v>3601</v>
      </c>
      <c r="D344" s="30" t="s">
        <v>3006</v>
      </c>
      <c r="E344" s="31">
        <v>343</v>
      </c>
      <c r="F344" s="31" t="s">
        <v>3598</v>
      </c>
      <c r="G344" s="30" t="s">
        <v>3560</v>
      </c>
      <c r="H344" s="30" t="s">
        <v>3018</v>
      </c>
      <c r="K344" s="34" t="s">
        <v>3010</v>
      </c>
      <c r="L344" s="33" t="s">
        <v>3010</v>
      </c>
      <c r="M344" s="33" t="s">
        <v>3010</v>
      </c>
      <c r="N344" s="33" t="s">
        <v>3132</v>
      </c>
    </row>
    <row r="345" spans="1:14" x14ac:dyDescent="0.15">
      <c r="A345" s="30" t="s">
        <v>3602</v>
      </c>
      <c r="B345" s="30" t="s">
        <v>3014</v>
      </c>
      <c r="C345" s="30" t="s">
        <v>3601</v>
      </c>
      <c r="D345" s="30" t="s">
        <v>3006</v>
      </c>
      <c r="E345" s="31">
        <v>344</v>
      </c>
      <c r="F345" s="31" t="s">
        <v>3598</v>
      </c>
      <c r="G345" s="30" t="s">
        <v>3560</v>
      </c>
      <c r="H345" s="30" t="s">
        <v>3018</v>
      </c>
      <c r="K345" s="34" t="s">
        <v>3010</v>
      </c>
      <c r="L345" s="33" t="s">
        <v>3010</v>
      </c>
      <c r="M345" s="33" t="s">
        <v>3010</v>
      </c>
    </row>
    <row r="346" spans="1:14" x14ac:dyDescent="0.15">
      <c r="A346" s="30" t="s">
        <v>3603</v>
      </c>
      <c r="B346" s="30" t="s">
        <v>3005</v>
      </c>
      <c r="C346" s="30" t="s">
        <v>3603</v>
      </c>
      <c r="D346" s="30" t="s">
        <v>3006</v>
      </c>
      <c r="E346" s="31">
        <v>345</v>
      </c>
      <c r="F346" s="31" t="s">
        <v>3598</v>
      </c>
      <c r="G346" s="30" t="s">
        <v>3560</v>
      </c>
      <c r="H346" s="30" t="s">
        <v>3018</v>
      </c>
      <c r="K346" s="34" t="s">
        <v>3010</v>
      </c>
      <c r="L346" s="33" t="s">
        <v>3010</v>
      </c>
      <c r="M346" s="33" t="s">
        <v>3010</v>
      </c>
      <c r="N346" s="33" t="s">
        <v>3132</v>
      </c>
    </row>
    <row r="347" spans="1:14" x14ac:dyDescent="0.15">
      <c r="A347" s="30" t="s">
        <v>3604</v>
      </c>
      <c r="B347" s="30" t="s">
        <v>3014</v>
      </c>
      <c r="C347" s="30" t="s">
        <v>3603</v>
      </c>
      <c r="D347" s="30" t="s">
        <v>3006</v>
      </c>
      <c r="E347" s="31">
        <v>346</v>
      </c>
      <c r="F347" s="31" t="s">
        <v>3598</v>
      </c>
      <c r="G347" s="30" t="s">
        <v>3560</v>
      </c>
      <c r="H347" s="30" t="s">
        <v>3018</v>
      </c>
      <c r="K347" s="34" t="s">
        <v>3010</v>
      </c>
      <c r="L347" s="33" t="s">
        <v>3010</v>
      </c>
      <c r="M347" s="33" t="s">
        <v>3010</v>
      </c>
    </row>
    <row r="348" spans="1:14" x14ac:dyDescent="0.15">
      <c r="A348" s="30" t="s">
        <v>3605</v>
      </c>
      <c r="B348" s="30" t="s">
        <v>3005</v>
      </c>
      <c r="C348" s="30" t="s">
        <v>3606</v>
      </c>
      <c r="D348" s="30" t="s">
        <v>3006</v>
      </c>
      <c r="E348" s="31">
        <v>347</v>
      </c>
      <c r="F348" s="31" t="s">
        <v>3598</v>
      </c>
      <c r="G348" s="30" t="s">
        <v>3560</v>
      </c>
      <c r="H348" s="30" t="s">
        <v>3018</v>
      </c>
      <c r="K348" s="34" t="s">
        <v>3010</v>
      </c>
      <c r="L348" s="33" t="s">
        <v>3010</v>
      </c>
      <c r="M348" s="33" t="s">
        <v>3010</v>
      </c>
      <c r="N348" s="33" t="s">
        <v>3132</v>
      </c>
    </row>
    <row r="349" spans="1:14" x14ac:dyDescent="0.15">
      <c r="A349" s="30" t="s">
        <v>3607</v>
      </c>
      <c r="B349" s="30" t="s">
        <v>3044</v>
      </c>
      <c r="C349" s="30" t="s">
        <v>3605</v>
      </c>
      <c r="D349" s="30" t="s">
        <v>3006</v>
      </c>
      <c r="E349" s="31">
        <v>348</v>
      </c>
      <c r="F349" s="31" t="s">
        <v>3010</v>
      </c>
      <c r="H349" s="30" t="s">
        <v>3018</v>
      </c>
      <c r="K349" s="34" t="s">
        <v>3010</v>
      </c>
      <c r="L349" s="33" t="s">
        <v>3010</v>
      </c>
      <c r="M349" s="33" t="s">
        <v>3010</v>
      </c>
    </row>
    <row r="350" spans="1:14" x14ac:dyDescent="0.15">
      <c r="A350" s="30" t="s">
        <v>3608</v>
      </c>
      <c r="B350" s="30" t="s">
        <v>3014</v>
      </c>
      <c r="C350" s="30" t="s">
        <v>3605</v>
      </c>
      <c r="D350" s="30" t="s">
        <v>3006</v>
      </c>
      <c r="E350" s="31">
        <v>349</v>
      </c>
      <c r="F350" s="31" t="s">
        <v>3598</v>
      </c>
      <c r="G350" s="30" t="s">
        <v>3560</v>
      </c>
      <c r="H350" s="30" t="s">
        <v>3018</v>
      </c>
      <c r="K350" s="34" t="s">
        <v>3010</v>
      </c>
      <c r="L350" s="33" t="s">
        <v>3010</v>
      </c>
      <c r="M350" s="33" t="s">
        <v>3010</v>
      </c>
    </row>
    <row r="351" spans="1:14" x14ac:dyDescent="0.15">
      <c r="A351" s="30" t="s">
        <v>3609</v>
      </c>
      <c r="B351" s="30" t="s">
        <v>3005</v>
      </c>
      <c r="C351" s="30" t="s">
        <v>3609</v>
      </c>
      <c r="D351" s="30" t="s">
        <v>3006</v>
      </c>
      <c r="E351" s="31">
        <v>350</v>
      </c>
      <c r="F351" s="31" t="s">
        <v>3598</v>
      </c>
      <c r="G351" s="30" t="s">
        <v>3560</v>
      </c>
      <c r="H351" s="30" t="s">
        <v>3018</v>
      </c>
      <c r="K351" s="34" t="s">
        <v>3010</v>
      </c>
      <c r="L351" s="33" t="s">
        <v>3010</v>
      </c>
      <c r="M351" s="33" t="s">
        <v>3010</v>
      </c>
      <c r="N351" s="33" t="s">
        <v>3132</v>
      </c>
    </row>
    <row r="352" spans="1:14" x14ac:dyDescent="0.15">
      <c r="A352" s="30" t="s">
        <v>3610</v>
      </c>
      <c r="B352" s="30" t="s">
        <v>3005</v>
      </c>
      <c r="C352" s="30" t="s">
        <v>3610</v>
      </c>
      <c r="D352" s="30" t="s">
        <v>3006</v>
      </c>
      <c r="E352" s="31">
        <v>351</v>
      </c>
      <c r="F352" s="31" t="s">
        <v>3611</v>
      </c>
      <c r="G352" s="30" t="s">
        <v>3560</v>
      </c>
      <c r="H352" s="30" t="s">
        <v>3018</v>
      </c>
      <c r="K352" s="34" t="s">
        <v>3010</v>
      </c>
      <c r="L352" s="33" t="s">
        <v>3010</v>
      </c>
      <c r="M352" s="33" t="s">
        <v>3010</v>
      </c>
      <c r="N352" s="33" t="s">
        <v>3132</v>
      </c>
    </row>
    <row r="353" spans="1:14" x14ac:dyDescent="0.15">
      <c r="A353" s="30" t="s">
        <v>3612</v>
      </c>
      <c r="B353" s="30" t="s">
        <v>3014</v>
      </c>
      <c r="C353" s="30" t="s">
        <v>3610</v>
      </c>
      <c r="D353" s="30" t="s">
        <v>3006</v>
      </c>
      <c r="E353" s="31">
        <v>352</v>
      </c>
      <c r="F353" s="31" t="s">
        <v>3611</v>
      </c>
      <c r="G353" s="30" t="s">
        <v>3560</v>
      </c>
      <c r="H353" s="30" t="s">
        <v>3018</v>
      </c>
      <c r="K353" s="34" t="s">
        <v>3010</v>
      </c>
      <c r="L353" s="33" t="s">
        <v>3010</v>
      </c>
      <c r="M353" s="33" t="s">
        <v>3010</v>
      </c>
    </row>
    <row r="354" spans="1:14" x14ac:dyDescent="0.15">
      <c r="A354" s="30" t="s">
        <v>3613</v>
      </c>
      <c r="B354" s="30" t="s">
        <v>3014</v>
      </c>
      <c r="C354" s="30" t="s">
        <v>3610</v>
      </c>
      <c r="D354" s="30" t="s">
        <v>3006</v>
      </c>
      <c r="E354" s="31">
        <v>353</v>
      </c>
      <c r="F354" s="31" t="s">
        <v>3611</v>
      </c>
      <c r="G354" s="30" t="s">
        <v>3560</v>
      </c>
      <c r="H354" s="30" t="s">
        <v>3018</v>
      </c>
      <c r="K354" s="34" t="s">
        <v>3010</v>
      </c>
      <c r="L354" s="33" t="s">
        <v>3010</v>
      </c>
      <c r="M354" s="33" t="s">
        <v>3010</v>
      </c>
    </row>
    <row r="355" spans="1:14" x14ac:dyDescent="0.15">
      <c r="A355" s="30" t="s">
        <v>3614</v>
      </c>
      <c r="B355" s="30" t="s">
        <v>3005</v>
      </c>
      <c r="C355" s="30" t="s">
        <v>3615</v>
      </c>
      <c r="D355" s="30" t="s">
        <v>3006</v>
      </c>
      <c r="E355" s="31">
        <v>354</v>
      </c>
      <c r="F355" s="31" t="s">
        <v>3611</v>
      </c>
      <c r="G355" s="30" t="s">
        <v>3560</v>
      </c>
      <c r="H355" s="30" t="s">
        <v>3018</v>
      </c>
      <c r="K355" s="34" t="s">
        <v>3010</v>
      </c>
      <c r="L355" s="33" t="s">
        <v>3010</v>
      </c>
      <c r="M355" s="33" t="s">
        <v>3010</v>
      </c>
      <c r="N355" s="33" t="s">
        <v>3132</v>
      </c>
    </row>
    <row r="356" spans="1:14" x14ac:dyDescent="0.15">
      <c r="A356" s="30" t="s">
        <v>3616</v>
      </c>
      <c r="B356" s="30" t="s">
        <v>3044</v>
      </c>
      <c r="C356" s="30" t="s">
        <v>3614</v>
      </c>
      <c r="D356" s="30" t="s">
        <v>3006</v>
      </c>
      <c r="E356" s="31">
        <v>355</v>
      </c>
      <c r="F356" s="31" t="s">
        <v>3010</v>
      </c>
      <c r="H356" s="30" t="s">
        <v>3018</v>
      </c>
      <c r="K356" s="34" t="s">
        <v>3010</v>
      </c>
      <c r="L356" s="33" t="s">
        <v>3010</v>
      </c>
      <c r="M356" s="33" t="s">
        <v>3010</v>
      </c>
    </row>
    <row r="357" spans="1:14" x14ac:dyDescent="0.15">
      <c r="A357" s="30" t="s">
        <v>3617</v>
      </c>
      <c r="B357" s="30" t="s">
        <v>3014</v>
      </c>
      <c r="C357" s="30" t="s">
        <v>3614</v>
      </c>
      <c r="D357" s="30" t="s">
        <v>3006</v>
      </c>
      <c r="E357" s="31">
        <v>356</v>
      </c>
      <c r="F357" s="31" t="s">
        <v>3611</v>
      </c>
      <c r="G357" s="30" t="s">
        <v>3560</v>
      </c>
      <c r="H357" s="30" t="s">
        <v>3018</v>
      </c>
      <c r="K357" s="34" t="s">
        <v>3010</v>
      </c>
      <c r="L357" s="33" t="s">
        <v>3010</v>
      </c>
      <c r="M357" s="33" t="s">
        <v>3010</v>
      </c>
    </row>
    <row r="358" spans="1:14" x14ac:dyDescent="0.15">
      <c r="A358" s="30" t="s">
        <v>3618</v>
      </c>
      <c r="B358" s="30" t="s">
        <v>3005</v>
      </c>
      <c r="C358" s="30" t="s">
        <v>3619</v>
      </c>
      <c r="D358" s="30" t="s">
        <v>3006</v>
      </c>
      <c r="E358" s="31">
        <v>357</v>
      </c>
      <c r="F358" s="31" t="s">
        <v>3611</v>
      </c>
      <c r="G358" s="30" t="s">
        <v>3560</v>
      </c>
      <c r="H358" s="30" t="s">
        <v>3018</v>
      </c>
      <c r="K358" s="34" t="s">
        <v>3010</v>
      </c>
      <c r="L358" s="33" t="s">
        <v>3010</v>
      </c>
      <c r="M358" s="33" t="s">
        <v>3010</v>
      </c>
      <c r="N358" s="33" t="s">
        <v>3132</v>
      </c>
    </row>
    <row r="359" spans="1:14" x14ac:dyDescent="0.15">
      <c r="A359" s="30" t="s">
        <v>3620</v>
      </c>
      <c r="B359" s="30" t="s">
        <v>3044</v>
      </c>
      <c r="C359" s="30" t="s">
        <v>3618</v>
      </c>
      <c r="D359" s="30" t="s">
        <v>3006</v>
      </c>
      <c r="E359" s="31">
        <v>358</v>
      </c>
      <c r="F359" s="31" t="s">
        <v>3010</v>
      </c>
      <c r="H359" s="30" t="s">
        <v>3018</v>
      </c>
      <c r="K359" s="34" t="s">
        <v>3010</v>
      </c>
      <c r="L359" s="33" t="s">
        <v>3010</v>
      </c>
      <c r="M359" s="33" t="s">
        <v>3010</v>
      </c>
    </row>
    <row r="360" spans="1:14" x14ac:dyDescent="0.15">
      <c r="A360" s="30" t="s">
        <v>3621</v>
      </c>
      <c r="B360" s="30" t="s">
        <v>3014</v>
      </c>
      <c r="C360" s="30" t="s">
        <v>3618</v>
      </c>
      <c r="D360" s="30" t="s">
        <v>3006</v>
      </c>
      <c r="E360" s="31">
        <v>359</v>
      </c>
      <c r="F360" s="31" t="s">
        <v>3611</v>
      </c>
      <c r="G360" s="30" t="s">
        <v>3560</v>
      </c>
      <c r="H360" s="30" t="s">
        <v>3018</v>
      </c>
      <c r="K360" s="34" t="s">
        <v>3010</v>
      </c>
      <c r="L360" s="33" t="s">
        <v>3010</v>
      </c>
      <c r="M360" s="33" t="s">
        <v>3010</v>
      </c>
    </row>
    <row r="361" spans="1:14" x14ac:dyDescent="0.15">
      <c r="A361" s="30" t="s">
        <v>3622</v>
      </c>
      <c r="B361" s="30" t="s">
        <v>3005</v>
      </c>
      <c r="C361" s="30" t="s">
        <v>3623</v>
      </c>
      <c r="D361" s="30" t="s">
        <v>3006</v>
      </c>
      <c r="E361" s="31">
        <v>360</v>
      </c>
      <c r="F361" s="31" t="s">
        <v>3611</v>
      </c>
      <c r="G361" s="30" t="s">
        <v>3560</v>
      </c>
      <c r="H361" s="30" t="s">
        <v>3018</v>
      </c>
      <c r="K361" s="34" t="s">
        <v>3010</v>
      </c>
      <c r="L361" s="33" t="s">
        <v>3010</v>
      </c>
      <c r="M361" s="33" t="s">
        <v>3010</v>
      </c>
      <c r="N361" s="33" t="s">
        <v>3132</v>
      </c>
    </row>
    <row r="362" spans="1:14" x14ac:dyDescent="0.15">
      <c r="A362" s="30" t="s">
        <v>3624</v>
      </c>
      <c r="B362" s="30" t="s">
        <v>3044</v>
      </c>
      <c r="C362" s="30" t="s">
        <v>3622</v>
      </c>
      <c r="D362" s="30" t="s">
        <v>3006</v>
      </c>
      <c r="E362" s="31">
        <v>361</v>
      </c>
      <c r="F362" s="31" t="s">
        <v>3010</v>
      </c>
      <c r="H362" s="30" t="s">
        <v>3018</v>
      </c>
      <c r="K362" s="34" t="s">
        <v>3010</v>
      </c>
      <c r="L362" s="33" t="s">
        <v>3010</v>
      </c>
      <c r="M362" s="33" t="s">
        <v>3010</v>
      </c>
    </row>
    <row r="363" spans="1:14" x14ac:dyDescent="0.15">
      <c r="A363" s="30" t="s">
        <v>3625</v>
      </c>
      <c r="B363" s="30" t="s">
        <v>3014</v>
      </c>
      <c r="C363" s="30" t="s">
        <v>3622</v>
      </c>
      <c r="D363" s="30" t="s">
        <v>3006</v>
      </c>
      <c r="E363" s="31">
        <v>362</v>
      </c>
      <c r="F363" s="31" t="s">
        <v>3611</v>
      </c>
      <c r="G363" s="30" t="s">
        <v>3560</v>
      </c>
      <c r="H363" s="30" t="s">
        <v>3018</v>
      </c>
      <c r="K363" s="34" t="s">
        <v>3010</v>
      </c>
      <c r="L363" s="33" t="s">
        <v>3010</v>
      </c>
      <c r="M363" s="33" t="s">
        <v>3010</v>
      </c>
    </row>
    <row r="364" spans="1:14" x14ac:dyDescent="0.15">
      <c r="A364" s="30" t="s">
        <v>3626</v>
      </c>
      <c r="B364" s="30" t="s">
        <v>3005</v>
      </c>
      <c r="C364" s="30" t="s">
        <v>3626</v>
      </c>
      <c r="D364" s="30" t="s">
        <v>3006</v>
      </c>
      <c r="E364" s="31">
        <v>363</v>
      </c>
      <c r="F364" s="31" t="s">
        <v>3611</v>
      </c>
      <c r="G364" s="30" t="s">
        <v>3560</v>
      </c>
      <c r="H364" s="30" t="s">
        <v>3018</v>
      </c>
      <c r="K364" s="34" t="s">
        <v>3010</v>
      </c>
      <c r="L364" s="33" t="s">
        <v>3010</v>
      </c>
      <c r="M364" s="33" t="s">
        <v>3010</v>
      </c>
      <c r="N364" s="33" t="s">
        <v>3132</v>
      </c>
    </row>
    <row r="365" spans="1:14" x14ac:dyDescent="0.15">
      <c r="A365" s="30" t="s">
        <v>3627</v>
      </c>
      <c r="B365" s="30" t="s">
        <v>3014</v>
      </c>
      <c r="C365" s="30" t="s">
        <v>3626</v>
      </c>
      <c r="D365" s="30" t="s">
        <v>3006</v>
      </c>
      <c r="E365" s="31">
        <v>364</v>
      </c>
      <c r="F365" s="31" t="s">
        <v>3611</v>
      </c>
      <c r="G365" s="30" t="s">
        <v>3560</v>
      </c>
      <c r="H365" s="30" t="s">
        <v>3018</v>
      </c>
      <c r="K365" s="34" t="s">
        <v>3010</v>
      </c>
      <c r="L365" s="33" t="s">
        <v>3010</v>
      </c>
      <c r="M365" s="33" t="s">
        <v>3010</v>
      </c>
    </row>
    <row r="366" spans="1:14" x14ac:dyDescent="0.15">
      <c r="A366" s="30" t="s">
        <v>3628</v>
      </c>
      <c r="B366" s="30" t="s">
        <v>3014</v>
      </c>
      <c r="C366" s="30" t="s">
        <v>3626</v>
      </c>
      <c r="D366" s="30" t="s">
        <v>3006</v>
      </c>
      <c r="E366" s="31">
        <v>365</v>
      </c>
      <c r="F366" s="31" t="s">
        <v>3611</v>
      </c>
      <c r="G366" s="30" t="s">
        <v>3560</v>
      </c>
      <c r="H366" s="30" t="s">
        <v>3018</v>
      </c>
      <c r="K366" s="34" t="s">
        <v>3010</v>
      </c>
      <c r="L366" s="33" t="s">
        <v>3010</v>
      </c>
      <c r="M366" s="33" t="s">
        <v>3010</v>
      </c>
    </row>
    <row r="367" spans="1:14" x14ac:dyDescent="0.15">
      <c r="A367" s="30" t="s">
        <v>3629</v>
      </c>
      <c r="B367" s="30" t="s">
        <v>3014</v>
      </c>
      <c r="C367" s="30" t="s">
        <v>3626</v>
      </c>
      <c r="D367" s="30" t="s">
        <v>3006</v>
      </c>
      <c r="E367" s="31">
        <v>366</v>
      </c>
      <c r="F367" s="31" t="s">
        <v>3611</v>
      </c>
      <c r="G367" s="30" t="s">
        <v>3560</v>
      </c>
      <c r="H367" s="30" t="s">
        <v>3018</v>
      </c>
      <c r="K367" s="34" t="s">
        <v>3010</v>
      </c>
      <c r="L367" s="33" t="s">
        <v>3010</v>
      </c>
      <c r="M367" s="33" t="s">
        <v>3010</v>
      </c>
    </row>
    <row r="368" spans="1:14" x14ac:dyDescent="0.15">
      <c r="A368" s="30" t="s">
        <v>3630</v>
      </c>
      <c r="B368" s="30" t="s">
        <v>3005</v>
      </c>
      <c r="C368" s="30" t="s">
        <v>3630</v>
      </c>
      <c r="D368" s="30" t="s">
        <v>3006</v>
      </c>
      <c r="E368" s="31">
        <v>367</v>
      </c>
      <c r="F368" s="31" t="s">
        <v>3611</v>
      </c>
      <c r="G368" s="30" t="s">
        <v>3560</v>
      </c>
      <c r="H368" s="30" t="s">
        <v>3018</v>
      </c>
      <c r="K368" s="34" t="s">
        <v>3010</v>
      </c>
      <c r="L368" s="33" t="s">
        <v>3010</v>
      </c>
      <c r="M368" s="33" t="s">
        <v>3010</v>
      </c>
      <c r="N368" s="33" t="s">
        <v>3132</v>
      </c>
    </row>
    <row r="369" spans="1:14" x14ac:dyDescent="0.15">
      <c r="A369" s="30" t="s">
        <v>3631</v>
      </c>
      <c r="B369" s="30" t="s">
        <v>3005</v>
      </c>
      <c r="C369" s="30" t="s">
        <v>3632</v>
      </c>
      <c r="D369" s="30" t="s">
        <v>3006</v>
      </c>
      <c r="E369" s="31">
        <v>368</v>
      </c>
      <c r="F369" s="31" t="s">
        <v>3611</v>
      </c>
      <c r="G369" s="30" t="s">
        <v>3560</v>
      </c>
      <c r="H369" s="30" t="s">
        <v>3018</v>
      </c>
      <c r="K369" s="34" t="s">
        <v>3010</v>
      </c>
      <c r="L369" s="33" t="s">
        <v>3010</v>
      </c>
      <c r="M369" s="33" t="s">
        <v>3010</v>
      </c>
      <c r="N369" s="33" t="s">
        <v>3132</v>
      </c>
    </row>
    <row r="370" spans="1:14" x14ac:dyDescent="0.15">
      <c r="A370" s="30" t="s">
        <v>3633</v>
      </c>
      <c r="B370" s="30" t="s">
        <v>3044</v>
      </c>
      <c r="C370" s="30" t="s">
        <v>3631</v>
      </c>
      <c r="D370" s="30" t="s">
        <v>3006</v>
      </c>
      <c r="E370" s="31">
        <v>369</v>
      </c>
      <c r="F370" s="31" t="s">
        <v>3010</v>
      </c>
      <c r="H370" s="30" t="s">
        <v>3018</v>
      </c>
      <c r="K370" s="34" t="s">
        <v>3010</v>
      </c>
      <c r="L370" s="33" t="s">
        <v>3010</v>
      </c>
      <c r="M370" s="33" t="s">
        <v>3010</v>
      </c>
    </row>
    <row r="371" spans="1:14" x14ac:dyDescent="0.15">
      <c r="A371" s="30" t="s">
        <v>3634</v>
      </c>
      <c r="B371" s="30" t="s">
        <v>3014</v>
      </c>
      <c r="C371" s="30" t="s">
        <v>3631</v>
      </c>
      <c r="D371" s="30" t="s">
        <v>3006</v>
      </c>
      <c r="E371" s="31">
        <v>370</v>
      </c>
      <c r="F371" s="31" t="s">
        <v>3611</v>
      </c>
      <c r="G371" s="30" t="s">
        <v>3560</v>
      </c>
      <c r="H371" s="30" t="s">
        <v>3018</v>
      </c>
      <c r="K371" s="34" t="s">
        <v>3010</v>
      </c>
      <c r="L371" s="33" t="s">
        <v>3010</v>
      </c>
      <c r="M371" s="33" t="s">
        <v>3010</v>
      </c>
    </row>
    <row r="372" spans="1:14" x14ac:dyDescent="0.15">
      <c r="A372" s="30" t="s">
        <v>3635</v>
      </c>
      <c r="B372" s="30" t="s">
        <v>3014</v>
      </c>
      <c r="C372" s="30" t="s">
        <v>3631</v>
      </c>
      <c r="D372" s="30" t="s">
        <v>3006</v>
      </c>
      <c r="E372" s="31">
        <v>371</v>
      </c>
      <c r="F372" s="31" t="s">
        <v>3611</v>
      </c>
      <c r="G372" s="30" t="s">
        <v>3560</v>
      </c>
      <c r="H372" s="30" t="s">
        <v>3018</v>
      </c>
      <c r="K372" s="34" t="s">
        <v>3010</v>
      </c>
      <c r="L372" s="33" t="s">
        <v>3010</v>
      </c>
      <c r="M372" s="33" t="s">
        <v>3010</v>
      </c>
    </row>
    <row r="373" spans="1:14" x14ac:dyDescent="0.15">
      <c r="A373" s="30" t="s">
        <v>3636</v>
      </c>
      <c r="B373" s="30" t="s">
        <v>3005</v>
      </c>
      <c r="C373" s="30" t="s">
        <v>3636</v>
      </c>
      <c r="D373" s="30" t="s">
        <v>3006</v>
      </c>
      <c r="E373" s="31">
        <v>372</v>
      </c>
      <c r="F373" s="31" t="s">
        <v>3611</v>
      </c>
      <c r="G373" s="30" t="s">
        <v>3560</v>
      </c>
      <c r="H373" s="30" t="s">
        <v>3018</v>
      </c>
      <c r="K373" s="34" t="s">
        <v>3010</v>
      </c>
      <c r="L373" s="33" t="s">
        <v>3010</v>
      </c>
      <c r="M373" s="33" t="s">
        <v>3010</v>
      </c>
      <c r="N373" s="33" t="s">
        <v>3132</v>
      </c>
    </row>
    <row r="374" spans="1:14" x14ac:dyDescent="0.15">
      <c r="A374" s="30" t="s">
        <v>3637</v>
      </c>
      <c r="B374" s="30" t="s">
        <v>3014</v>
      </c>
      <c r="C374" s="30" t="s">
        <v>3638</v>
      </c>
      <c r="D374" s="30" t="s">
        <v>3006</v>
      </c>
      <c r="E374" s="31">
        <v>373</v>
      </c>
      <c r="F374" s="31" t="s">
        <v>3611</v>
      </c>
      <c r="G374" s="30" t="s">
        <v>3560</v>
      </c>
      <c r="H374" s="30" t="s">
        <v>3018</v>
      </c>
      <c r="K374" s="34" t="s">
        <v>3010</v>
      </c>
      <c r="L374" s="33" t="s">
        <v>3010</v>
      </c>
      <c r="M374" s="33" t="s">
        <v>3010</v>
      </c>
    </row>
    <row r="375" spans="1:14" x14ac:dyDescent="0.15">
      <c r="A375" s="30" t="s">
        <v>3639</v>
      </c>
      <c r="B375" s="30" t="s">
        <v>3014</v>
      </c>
      <c r="C375" s="30" t="s">
        <v>3638</v>
      </c>
      <c r="D375" s="30" t="s">
        <v>3006</v>
      </c>
      <c r="E375" s="31">
        <v>374</v>
      </c>
      <c r="F375" s="31" t="s">
        <v>3611</v>
      </c>
      <c r="G375" s="30" t="s">
        <v>3560</v>
      </c>
      <c r="H375" s="30" t="s">
        <v>3018</v>
      </c>
      <c r="K375" s="34" t="s">
        <v>3010</v>
      </c>
      <c r="L375" s="33" t="s">
        <v>3010</v>
      </c>
      <c r="M375" s="33" t="s">
        <v>3010</v>
      </c>
    </row>
    <row r="376" spans="1:14" x14ac:dyDescent="0.15">
      <c r="A376" s="30" t="s">
        <v>3640</v>
      </c>
      <c r="B376" s="30" t="s">
        <v>3005</v>
      </c>
      <c r="C376" s="30" t="s">
        <v>3640</v>
      </c>
      <c r="D376" s="30" t="s">
        <v>3006</v>
      </c>
      <c r="E376" s="31">
        <v>375</v>
      </c>
      <c r="F376" s="31" t="s">
        <v>3611</v>
      </c>
      <c r="G376" s="30" t="s">
        <v>3560</v>
      </c>
      <c r="H376" s="30" t="s">
        <v>3018</v>
      </c>
      <c r="K376" s="34" t="s">
        <v>3010</v>
      </c>
      <c r="L376" s="33" t="s">
        <v>3010</v>
      </c>
      <c r="M376" s="33" t="s">
        <v>3010</v>
      </c>
      <c r="N376" s="33" t="s">
        <v>3132</v>
      </c>
    </row>
    <row r="377" spans="1:14" x14ac:dyDescent="0.15">
      <c r="A377" s="30" t="s">
        <v>3641</v>
      </c>
      <c r="B377" s="30" t="s">
        <v>3014</v>
      </c>
      <c r="C377" s="30" t="s">
        <v>3642</v>
      </c>
      <c r="D377" s="30" t="s">
        <v>3006</v>
      </c>
      <c r="E377" s="31">
        <v>376</v>
      </c>
      <c r="F377" s="31" t="s">
        <v>3611</v>
      </c>
      <c r="G377" s="30" t="s">
        <v>3560</v>
      </c>
      <c r="H377" s="30" t="s">
        <v>3018</v>
      </c>
      <c r="K377" s="34" t="s">
        <v>3010</v>
      </c>
      <c r="L377" s="33" t="s">
        <v>3010</v>
      </c>
      <c r="M377" s="33" t="s">
        <v>3010</v>
      </c>
    </row>
    <row r="378" spans="1:14" x14ac:dyDescent="0.15">
      <c r="A378" s="30" t="s">
        <v>3643</v>
      </c>
      <c r="B378" s="30" t="s">
        <v>3005</v>
      </c>
      <c r="C378" s="30" t="s">
        <v>3643</v>
      </c>
      <c r="D378" s="30" t="s">
        <v>3006</v>
      </c>
      <c r="E378" s="31">
        <v>377</v>
      </c>
      <c r="F378" s="31" t="s">
        <v>3611</v>
      </c>
      <c r="G378" s="30" t="s">
        <v>3560</v>
      </c>
      <c r="H378" s="30" t="s">
        <v>3018</v>
      </c>
      <c r="K378" s="34" t="s">
        <v>3010</v>
      </c>
      <c r="L378" s="33" t="s">
        <v>3010</v>
      </c>
      <c r="M378" s="33" t="s">
        <v>3010</v>
      </c>
      <c r="N378" s="33" t="s">
        <v>3132</v>
      </c>
    </row>
    <row r="379" spans="1:14" x14ac:dyDescent="0.15">
      <c r="A379" s="30" t="s">
        <v>3644</v>
      </c>
      <c r="B379" s="30" t="s">
        <v>3014</v>
      </c>
      <c r="C379" s="30" t="s">
        <v>3643</v>
      </c>
      <c r="D379" s="30" t="s">
        <v>3006</v>
      </c>
      <c r="E379" s="31">
        <v>378</v>
      </c>
      <c r="F379" s="31" t="s">
        <v>3611</v>
      </c>
      <c r="G379" s="30" t="s">
        <v>3560</v>
      </c>
      <c r="H379" s="30" t="s">
        <v>3018</v>
      </c>
      <c r="K379" s="34" t="s">
        <v>3010</v>
      </c>
      <c r="L379" s="33" t="s">
        <v>3010</v>
      </c>
      <c r="M379" s="33" t="s">
        <v>3010</v>
      </c>
    </row>
    <row r="380" spans="1:14" x14ac:dyDescent="0.15">
      <c r="A380" s="30" t="s">
        <v>78</v>
      </c>
      <c r="B380" s="30" t="s">
        <v>3005</v>
      </c>
      <c r="C380" s="30" t="s">
        <v>78</v>
      </c>
      <c r="D380" s="30" t="s">
        <v>3006</v>
      </c>
      <c r="E380" s="31">
        <v>379</v>
      </c>
      <c r="F380" s="31" t="s">
        <v>3645</v>
      </c>
      <c r="G380" s="30" t="s">
        <v>3646</v>
      </c>
      <c r="H380" s="30" t="s">
        <v>3018</v>
      </c>
      <c r="K380" s="34">
        <v>6</v>
      </c>
      <c r="L380" s="33" t="s">
        <v>3010</v>
      </c>
      <c r="M380" s="33" t="s">
        <v>3019</v>
      </c>
      <c r="N380" s="33" t="s">
        <v>3647</v>
      </c>
    </row>
    <row r="381" spans="1:14" x14ac:dyDescent="0.15">
      <c r="A381" s="30" t="s">
        <v>3648</v>
      </c>
      <c r="B381" s="30" t="s">
        <v>3014</v>
      </c>
      <c r="C381" s="30" t="s">
        <v>78</v>
      </c>
      <c r="D381" s="30" t="s">
        <v>3006</v>
      </c>
      <c r="E381" s="31">
        <v>380</v>
      </c>
      <c r="F381" s="31" t="s">
        <v>3645</v>
      </c>
      <c r="G381" s="30" t="s">
        <v>3646</v>
      </c>
      <c r="H381" s="30" t="s">
        <v>3018</v>
      </c>
      <c r="K381" s="34" t="s">
        <v>3010</v>
      </c>
      <c r="L381" s="33" t="s">
        <v>3010</v>
      </c>
      <c r="M381" s="33" t="s">
        <v>3010</v>
      </c>
    </row>
    <row r="382" spans="1:14" x14ac:dyDescent="0.15">
      <c r="A382" s="30" t="s">
        <v>3649</v>
      </c>
      <c r="B382" s="30" t="s">
        <v>3014</v>
      </c>
      <c r="C382" s="30" t="s">
        <v>78</v>
      </c>
      <c r="D382" s="30" t="s">
        <v>3006</v>
      </c>
      <c r="E382" s="31">
        <v>381</v>
      </c>
      <c r="F382" s="31" t="s">
        <v>3645</v>
      </c>
      <c r="G382" s="30" t="s">
        <v>3646</v>
      </c>
      <c r="H382" s="30" t="s">
        <v>3018</v>
      </c>
      <c r="K382" s="34" t="s">
        <v>3010</v>
      </c>
      <c r="L382" s="33" t="s">
        <v>3010</v>
      </c>
      <c r="M382" s="33" t="s">
        <v>3010</v>
      </c>
    </row>
    <row r="383" spans="1:14" x14ac:dyDescent="0.15">
      <c r="A383" s="30" t="s">
        <v>3650</v>
      </c>
      <c r="B383" s="30" t="s">
        <v>3014</v>
      </c>
      <c r="C383" s="30" t="s">
        <v>78</v>
      </c>
      <c r="D383" s="30" t="s">
        <v>3006</v>
      </c>
      <c r="E383" s="31">
        <v>382</v>
      </c>
      <c r="F383" s="31" t="s">
        <v>3645</v>
      </c>
      <c r="G383" s="30" t="s">
        <v>3646</v>
      </c>
      <c r="H383" s="30" t="s">
        <v>3018</v>
      </c>
      <c r="K383" s="34" t="s">
        <v>3010</v>
      </c>
      <c r="L383" s="33" t="s">
        <v>3010</v>
      </c>
      <c r="M383" s="33" t="s">
        <v>3010</v>
      </c>
    </row>
    <row r="384" spans="1:14" x14ac:dyDescent="0.15">
      <c r="A384" s="30" t="s">
        <v>3651</v>
      </c>
      <c r="B384" s="30" t="s">
        <v>3005</v>
      </c>
      <c r="C384" s="30" t="s">
        <v>3651</v>
      </c>
      <c r="D384" s="30" t="s">
        <v>3006</v>
      </c>
      <c r="E384" s="31">
        <v>383</v>
      </c>
      <c r="F384" s="31" t="s">
        <v>3645</v>
      </c>
      <c r="G384" s="30" t="s">
        <v>3646</v>
      </c>
      <c r="H384" s="30" t="s">
        <v>3018</v>
      </c>
      <c r="K384" s="34" t="s">
        <v>3010</v>
      </c>
      <c r="L384" s="33" t="s">
        <v>3010</v>
      </c>
      <c r="M384" s="33" t="s">
        <v>3010</v>
      </c>
      <c r="N384" s="33" t="s">
        <v>3132</v>
      </c>
    </row>
    <row r="385" spans="1:14" x14ac:dyDescent="0.15">
      <c r="A385" s="30" t="s">
        <v>3652</v>
      </c>
      <c r="B385" s="30" t="s">
        <v>3014</v>
      </c>
      <c r="C385" s="30" t="s">
        <v>3651</v>
      </c>
      <c r="D385" s="30" t="s">
        <v>3006</v>
      </c>
      <c r="E385" s="31">
        <v>384</v>
      </c>
      <c r="F385" s="31" t="s">
        <v>3645</v>
      </c>
      <c r="G385" s="30" t="s">
        <v>3646</v>
      </c>
      <c r="H385" s="30" t="s">
        <v>3018</v>
      </c>
      <c r="K385" s="34" t="s">
        <v>3010</v>
      </c>
      <c r="L385" s="33" t="s">
        <v>3010</v>
      </c>
      <c r="M385" s="33" t="s">
        <v>3010</v>
      </c>
    </row>
    <row r="386" spans="1:14" x14ac:dyDescent="0.15">
      <c r="A386" s="30" t="s">
        <v>3653</v>
      </c>
      <c r="B386" s="30" t="s">
        <v>3005</v>
      </c>
      <c r="C386" s="30" t="s">
        <v>3653</v>
      </c>
      <c r="D386" s="30" t="s">
        <v>3006</v>
      </c>
      <c r="E386" s="31">
        <v>385</v>
      </c>
      <c r="F386" s="31" t="s">
        <v>3654</v>
      </c>
      <c r="G386" s="30" t="s">
        <v>3655</v>
      </c>
      <c r="H386" s="30" t="s">
        <v>3018</v>
      </c>
      <c r="K386" s="34" t="s">
        <v>3010</v>
      </c>
      <c r="L386" s="33" t="s">
        <v>3010</v>
      </c>
      <c r="M386" s="33" t="s">
        <v>3010</v>
      </c>
      <c r="N386" s="33" t="s">
        <v>3132</v>
      </c>
    </row>
    <row r="387" spans="1:14" x14ac:dyDescent="0.15">
      <c r="A387" s="30" t="s">
        <v>3656</v>
      </c>
      <c r="B387" s="30" t="s">
        <v>3014</v>
      </c>
      <c r="C387" s="30" t="s">
        <v>3653</v>
      </c>
      <c r="D387" s="30" t="s">
        <v>3006</v>
      </c>
      <c r="E387" s="31">
        <v>386</v>
      </c>
      <c r="F387" s="31" t="s">
        <v>3654</v>
      </c>
      <c r="G387" s="30" t="s">
        <v>3655</v>
      </c>
      <c r="H387" s="30" t="s">
        <v>3018</v>
      </c>
      <c r="K387" s="34" t="s">
        <v>3010</v>
      </c>
      <c r="L387" s="33" t="s">
        <v>3010</v>
      </c>
      <c r="M387" s="33" t="s">
        <v>3010</v>
      </c>
    </row>
    <row r="388" spans="1:14" x14ac:dyDescent="0.15">
      <c r="A388" s="30" t="s">
        <v>1204</v>
      </c>
      <c r="B388" s="30" t="s">
        <v>3005</v>
      </c>
      <c r="C388" s="30" t="s">
        <v>1204</v>
      </c>
      <c r="D388" s="30" t="s">
        <v>3006</v>
      </c>
      <c r="E388" s="31">
        <v>387</v>
      </c>
      <c r="F388" s="31" t="s">
        <v>3657</v>
      </c>
      <c r="G388" s="30" t="s">
        <v>3655</v>
      </c>
      <c r="H388" s="30" t="s">
        <v>2899</v>
      </c>
      <c r="I388" s="32" t="s">
        <v>2899</v>
      </c>
      <c r="K388" s="34" t="s">
        <v>3010</v>
      </c>
      <c r="L388" s="33" t="s">
        <v>3010</v>
      </c>
      <c r="M388" s="33" t="s">
        <v>3011</v>
      </c>
      <c r="N388" s="33" t="s">
        <v>3658</v>
      </c>
    </row>
    <row r="389" spans="1:14" x14ac:dyDescent="0.15">
      <c r="A389" s="30" t="s">
        <v>3659</v>
      </c>
      <c r="B389" s="30" t="s">
        <v>3014</v>
      </c>
      <c r="C389" s="30" t="s">
        <v>1204</v>
      </c>
      <c r="D389" s="30" t="s">
        <v>3006</v>
      </c>
      <c r="E389" s="31">
        <v>388</v>
      </c>
      <c r="F389" s="31" t="s">
        <v>3657</v>
      </c>
      <c r="G389" s="30" t="s">
        <v>3655</v>
      </c>
      <c r="H389" s="30" t="s">
        <v>2899</v>
      </c>
      <c r="I389" s="32" t="s">
        <v>2899</v>
      </c>
      <c r="K389" s="34" t="s">
        <v>3010</v>
      </c>
      <c r="L389" s="33" t="s">
        <v>3010</v>
      </c>
      <c r="M389" s="33" t="s">
        <v>3010</v>
      </c>
    </row>
    <row r="390" spans="1:14" x14ac:dyDescent="0.15">
      <c r="A390" s="30" t="s">
        <v>952</v>
      </c>
      <c r="B390" s="30" t="s">
        <v>3005</v>
      </c>
      <c r="C390" s="30" t="s">
        <v>952</v>
      </c>
      <c r="D390" s="30" t="s">
        <v>3006</v>
      </c>
      <c r="E390" s="31">
        <v>389</v>
      </c>
      <c r="F390" s="31" t="s">
        <v>3660</v>
      </c>
      <c r="G390" s="30" t="s">
        <v>3655</v>
      </c>
      <c r="H390" s="30" t="s">
        <v>3009</v>
      </c>
      <c r="I390" s="32" t="s">
        <v>3009</v>
      </c>
      <c r="K390" s="34" t="s">
        <v>3010</v>
      </c>
      <c r="L390" s="33" t="s">
        <v>3010</v>
      </c>
      <c r="M390" s="33" t="s">
        <v>3011</v>
      </c>
      <c r="N390" s="33" t="s">
        <v>3661</v>
      </c>
    </row>
    <row r="391" spans="1:14" x14ac:dyDescent="0.15">
      <c r="A391" s="30" t="s">
        <v>701</v>
      </c>
      <c r="B391" s="30" t="s">
        <v>3005</v>
      </c>
      <c r="C391" s="30" t="s">
        <v>701</v>
      </c>
      <c r="D391" s="30" t="s">
        <v>3006</v>
      </c>
      <c r="E391" s="31">
        <v>390</v>
      </c>
      <c r="F391" s="31" t="s">
        <v>3660</v>
      </c>
      <c r="G391" s="30" t="s">
        <v>3655</v>
      </c>
      <c r="H391" s="30" t="s">
        <v>3009</v>
      </c>
      <c r="I391" s="32" t="s">
        <v>3009</v>
      </c>
      <c r="K391" s="34" t="s">
        <v>3010</v>
      </c>
      <c r="L391" s="33" t="s">
        <v>3010</v>
      </c>
      <c r="M391" s="33" t="s">
        <v>3011</v>
      </c>
      <c r="N391" s="33" t="s">
        <v>3662</v>
      </c>
    </row>
    <row r="392" spans="1:14" x14ac:dyDescent="0.15">
      <c r="A392" s="30" t="s">
        <v>3663</v>
      </c>
      <c r="B392" s="30" t="s">
        <v>3005</v>
      </c>
      <c r="C392" s="30" t="s">
        <v>3663</v>
      </c>
      <c r="D392" s="30" t="s">
        <v>3006</v>
      </c>
      <c r="E392" s="31">
        <v>391</v>
      </c>
      <c r="F392" s="31" t="s">
        <v>3664</v>
      </c>
      <c r="G392" s="30" t="s">
        <v>3655</v>
      </c>
      <c r="H392" s="30" t="s">
        <v>3018</v>
      </c>
      <c r="K392" s="34" t="s">
        <v>3010</v>
      </c>
      <c r="L392" s="33" t="s">
        <v>3010</v>
      </c>
      <c r="M392" s="33" t="s">
        <v>3019</v>
      </c>
      <c r="N392" s="33" t="s">
        <v>3665</v>
      </c>
    </row>
    <row r="393" spans="1:14" x14ac:dyDescent="0.15">
      <c r="A393" s="30" t="s">
        <v>1547</v>
      </c>
      <c r="B393" s="30" t="s">
        <v>3005</v>
      </c>
      <c r="C393" s="30" t="s">
        <v>1547</v>
      </c>
      <c r="D393" s="30" t="s">
        <v>3006</v>
      </c>
      <c r="E393" s="31">
        <v>392</v>
      </c>
      <c r="F393" s="31" t="s">
        <v>3666</v>
      </c>
      <c r="G393" s="30" t="s">
        <v>3655</v>
      </c>
      <c r="H393" s="30" t="s">
        <v>2900</v>
      </c>
      <c r="I393" s="32" t="s">
        <v>2900</v>
      </c>
      <c r="K393" s="34" t="s">
        <v>3010</v>
      </c>
      <c r="L393" s="33" t="s">
        <v>3010</v>
      </c>
      <c r="M393" s="33" t="s">
        <v>3019</v>
      </c>
      <c r="N393" s="33" t="s">
        <v>3667</v>
      </c>
    </row>
    <row r="394" spans="1:14" x14ac:dyDescent="0.15">
      <c r="A394" s="30" t="s">
        <v>3668</v>
      </c>
      <c r="B394" s="30" t="s">
        <v>3014</v>
      </c>
      <c r="C394" s="30" t="s">
        <v>1547</v>
      </c>
      <c r="D394" s="30" t="s">
        <v>3006</v>
      </c>
      <c r="E394" s="31">
        <v>393</v>
      </c>
      <c r="F394" s="31" t="s">
        <v>3666</v>
      </c>
      <c r="G394" s="30" t="s">
        <v>3655</v>
      </c>
      <c r="H394" s="30" t="s">
        <v>2900</v>
      </c>
      <c r="I394" s="32" t="s">
        <v>2900</v>
      </c>
      <c r="K394" s="34" t="s">
        <v>3010</v>
      </c>
      <c r="L394" s="33" t="s">
        <v>3010</v>
      </c>
      <c r="M394" s="33" t="s">
        <v>3010</v>
      </c>
    </row>
    <row r="395" spans="1:14" x14ac:dyDescent="0.15">
      <c r="A395" s="30" t="s">
        <v>1549</v>
      </c>
      <c r="B395" s="30" t="s">
        <v>3005</v>
      </c>
      <c r="C395" s="30" t="s">
        <v>1549</v>
      </c>
      <c r="D395" s="30" t="s">
        <v>3006</v>
      </c>
      <c r="E395" s="31">
        <v>394</v>
      </c>
      <c r="F395" s="31" t="s">
        <v>3666</v>
      </c>
      <c r="G395" s="30" t="s">
        <v>3655</v>
      </c>
      <c r="H395" s="30" t="s">
        <v>2900</v>
      </c>
      <c r="I395" s="32" t="s">
        <v>2900</v>
      </c>
      <c r="K395" s="34" t="s">
        <v>3010</v>
      </c>
      <c r="L395" s="33" t="s">
        <v>3010</v>
      </c>
      <c r="M395" s="33" t="s">
        <v>3011</v>
      </c>
      <c r="N395" s="33" t="s">
        <v>3669</v>
      </c>
    </row>
    <row r="396" spans="1:14" x14ac:dyDescent="0.15">
      <c r="A396" s="30" t="s">
        <v>3670</v>
      </c>
      <c r="B396" s="30" t="s">
        <v>3005</v>
      </c>
      <c r="C396" s="30" t="s">
        <v>3670</v>
      </c>
      <c r="D396" s="30" t="s">
        <v>3006</v>
      </c>
      <c r="E396" s="31">
        <v>395</v>
      </c>
      <c r="F396" s="31" t="s">
        <v>3666</v>
      </c>
      <c r="G396" s="30" t="s">
        <v>3655</v>
      </c>
      <c r="H396" s="30" t="s">
        <v>3018</v>
      </c>
      <c r="K396" s="34" t="s">
        <v>3010</v>
      </c>
      <c r="L396" s="33" t="s">
        <v>3010</v>
      </c>
      <c r="M396" s="33" t="s">
        <v>3011</v>
      </c>
      <c r="N396" s="33" t="s">
        <v>3671</v>
      </c>
    </row>
    <row r="397" spans="1:14" x14ac:dyDescent="0.15">
      <c r="A397" s="30" t="s">
        <v>3672</v>
      </c>
      <c r="B397" s="30" t="s">
        <v>3014</v>
      </c>
      <c r="C397" s="30" t="s">
        <v>3670</v>
      </c>
      <c r="D397" s="30" t="s">
        <v>3006</v>
      </c>
      <c r="E397" s="31">
        <v>396</v>
      </c>
      <c r="F397" s="31" t="s">
        <v>3666</v>
      </c>
      <c r="G397" s="30" t="s">
        <v>3655</v>
      </c>
      <c r="H397" s="30" t="s">
        <v>3018</v>
      </c>
      <c r="K397" s="34" t="s">
        <v>3010</v>
      </c>
      <c r="L397" s="33" t="s">
        <v>3010</v>
      </c>
      <c r="M397" s="33" t="s">
        <v>3010</v>
      </c>
    </row>
    <row r="398" spans="1:14" x14ac:dyDescent="0.15">
      <c r="A398" s="30" t="s">
        <v>3673</v>
      </c>
      <c r="B398" s="30" t="s">
        <v>3005</v>
      </c>
      <c r="C398" s="30" t="s">
        <v>3673</v>
      </c>
      <c r="D398" s="30" t="s">
        <v>3006</v>
      </c>
      <c r="E398" s="31">
        <v>397</v>
      </c>
      <c r="F398" s="31" t="s">
        <v>3674</v>
      </c>
      <c r="G398" s="30" t="s">
        <v>3655</v>
      </c>
      <c r="H398" s="30" t="s">
        <v>2900</v>
      </c>
      <c r="I398" s="32" t="s">
        <v>2900</v>
      </c>
      <c r="K398" s="34" t="s">
        <v>3010</v>
      </c>
      <c r="L398" s="33" t="s">
        <v>3010</v>
      </c>
      <c r="M398" s="33" t="s">
        <v>3011</v>
      </c>
      <c r="N398" s="33" t="s">
        <v>3675</v>
      </c>
    </row>
    <row r="399" spans="1:14" x14ac:dyDescent="0.15">
      <c r="A399" s="30" t="s">
        <v>3676</v>
      </c>
      <c r="B399" s="30" t="s">
        <v>3014</v>
      </c>
      <c r="C399" s="30" t="s">
        <v>3673</v>
      </c>
      <c r="D399" s="30" t="s">
        <v>3006</v>
      </c>
      <c r="E399" s="31">
        <v>398</v>
      </c>
      <c r="F399" s="31" t="s">
        <v>3674</v>
      </c>
      <c r="G399" s="30" t="s">
        <v>3655</v>
      </c>
      <c r="H399" s="30" t="s">
        <v>2900</v>
      </c>
      <c r="I399" s="32" t="s">
        <v>2900</v>
      </c>
      <c r="K399" s="34" t="s">
        <v>3010</v>
      </c>
      <c r="L399" s="33" t="s">
        <v>3010</v>
      </c>
      <c r="M399" s="33" t="s">
        <v>3010</v>
      </c>
    </row>
    <row r="400" spans="1:14" x14ac:dyDescent="0.15">
      <c r="A400" s="30" t="s">
        <v>3677</v>
      </c>
      <c r="B400" s="30" t="s">
        <v>3014</v>
      </c>
      <c r="C400" s="30" t="s">
        <v>3673</v>
      </c>
      <c r="D400" s="30" t="s">
        <v>3006</v>
      </c>
      <c r="E400" s="31">
        <v>399</v>
      </c>
      <c r="F400" s="31" t="s">
        <v>3674</v>
      </c>
      <c r="G400" s="30" t="s">
        <v>3655</v>
      </c>
      <c r="H400" s="30" t="s">
        <v>2900</v>
      </c>
      <c r="I400" s="32" t="s">
        <v>2900</v>
      </c>
      <c r="K400" s="34" t="s">
        <v>3010</v>
      </c>
      <c r="L400" s="33" t="s">
        <v>3010</v>
      </c>
      <c r="M400" s="33" t="s">
        <v>3010</v>
      </c>
    </row>
    <row r="401" spans="1:14" x14ac:dyDescent="0.15">
      <c r="A401" s="30" t="s">
        <v>3678</v>
      </c>
      <c r="B401" s="30" t="s">
        <v>3005</v>
      </c>
      <c r="C401" s="30" t="s">
        <v>3678</v>
      </c>
      <c r="D401" s="30" t="s">
        <v>3006</v>
      </c>
      <c r="E401" s="31">
        <v>400</v>
      </c>
      <c r="F401" s="31" t="s">
        <v>3674</v>
      </c>
      <c r="G401" s="30" t="s">
        <v>3655</v>
      </c>
      <c r="H401" s="30" t="s">
        <v>3018</v>
      </c>
      <c r="K401" s="34" t="s">
        <v>3010</v>
      </c>
      <c r="L401" s="33" t="s">
        <v>3010</v>
      </c>
      <c r="M401" s="33" t="s">
        <v>3011</v>
      </c>
      <c r="N401" s="33" t="s">
        <v>3679</v>
      </c>
    </row>
    <row r="402" spans="1:14" x14ac:dyDescent="0.15">
      <c r="A402" s="30" t="s">
        <v>3680</v>
      </c>
      <c r="B402" s="30" t="s">
        <v>3014</v>
      </c>
      <c r="C402" s="30" t="s">
        <v>3678</v>
      </c>
      <c r="D402" s="30" t="s">
        <v>3006</v>
      </c>
      <c r="E402" s="31">
        <v>401</v>
      </c>
      <c r="F402" s="31" t="s">
        <v>3674</v>
      </c>
      <c r="G402" s="30" t="s">
        <v>3655</v>
      </c>
      <c r="H402" s="30" t="s">
        <v>3018</v>
      </c>
      <c r="K402" s="34" t="s">
        <v>3010</v>
      </c>
      <c r="L402" s="33" t="s">
        <v>3010</v>
      </c>
      <c r="M402" s="33" t="s">
        <v>3010</v>
      </c>
    </row>
    <row r="403" spans="1:14" x14ac:dyDescent="0.15">
      <c r="A403" s="30" t="s">
        <v>3681</v>
      </c>
      <c r="B403" s="30" t="s">
        <v>3014</v>
      </c>
      <c r="C403" s="30" t="s">
        <v>3678</v>
      </c>
      <c r="D403" s="30" t="s">
        <v>3006</v>
      </c>
      <c r="E403" s="31">
        <v>402</v>
      </c>
      <c r="F403" s="31" t="s">
        <v>3674</v>
      </c>
      <c r="G403" s="30" t="s">
        <v>3655</v>
      </c>
      <c r="H403" s="30" t="s">
        <v>3018</v>
      </c>
      <c r="K403" s="34" t="s">
        <v>3010</v>
      </c>
      <c r="L403" s="33" t="s">
        <v>3010</v>
      </c>
      <c r="M403" s="33" t="s">
        <v>3010</v>
      </c>
    </row>
    <row r="404" spans="1:14" x14ac:dyDescent="0.15">
      <c r="A404" s="30" t="s">
        <v>3682</v>
      </c>
      <c r="B404" s="30" t="s">
        <v>3014</v>
      </c>
      <c r="C404" s="30" t="s">
        <v>3678</v>
      </c>
      <c r="D404" s="30" t="s">
        <v>3006</v>
      </c>
      <c r="E404" s="31">
        <v>403</v>
      </c>
      <c r="F404" s="31" t="s">
        <v>3674</v>
      </c>
      <c r="G404" s="30" t="s">
        <v>3655</v>
      </c>
      <c r="H404" s="30" t="s">
        <v>3018</v>
      </c>
      <c r="K404" s="34" t="s">
        <v>3010</v>
      </c>
      <c r="L404" s="33" t="s">
        <v>3010</v>
      </c>
      <c r="M404" s="33" t="s">
        <v>3010</v>
      </c>
    </row>
    <row r="405" spans="1:14" x14ac:dyDescent="0.15">
      <c r="A405" s="30" t="s">
        <v>699</v>
      </c>
      <c r="B405" s="30" t="s">
        <v>3005</v>
      </c>
      <c r="C405" s="30" t="s">
        <v>699</v>
      </c>
      <c r="D405" s="30" t="s">
        <v>3006</v>
      </c>
      <c r="E405" s="31">
        <v>404</v>
      </c>
      <c r="F405" s="31" t="s">
        <v>3683</v>
      </c>
      <c r="G405" s="30" t="s">
        <v>3655</v>
      </c>
      <c r="H405" s="30" t="s">
        <v>3018</v>
      </c>
      <c r="K405" s="34">
        <v>3</v>
      </c>
      <c r="L405" s="33" t="s">
        <v>3010</v>
      </c>
      <c r="M405" s="33" t="s">
        <v>3011</v>
      </c>
      <c r="N405" s="33" t="s">
        <v>3684</v>
      </c>
    </row>
    <row r="406" spans="1:14" x14ac:dyDescent="0.15">
      <c r="A406" s="30" t="s">
        <v>3685</v>
      </c>
      <c r="B406" s="30" t="s">
        <v>3014</v>
      </c>
      <c r="C406" s="30" t="s">
        <v>699</v>
      </c>
      <c r="D406" s="30" t="s">
        <v>3006</v>
      </c>
      <c r="E406" s="31">
        <v>405</v>
      </c>
      <c r="F406" s="31" t="s">
        <v>3683</v>
      </c>
      <c r="G406" s="30" t="s">
        <v>3655</v>
      </c>
      <c r="H406" s="30" t="s">
        <v>2900</v>
      </c>
      <c r="I406" s="32" t="s">
        <v>2900</v>
      </c>
      <c r="K406" s="34" t="s">
        <v>3010</v>
      </c>
      <c r="L406" s="33" t="s">
        <v>3010</v>
      </c>
      <c r="M406" s="33" t="s">
        <v>3010</v>
      </c>
    </row>
    <row r="407" spans="1:14" x14ac:dyDescent="0.15">
      <c r="A407" s="30" t="s">
        <v>703</v>
      </c>
      <c r="B407" s="30" t="s">
        <v>3005</v>
      </c>
      <c r="C407" s="30" t="s">
        <v>703</v>
      </c>
      <c r="D407" s="30" t="s">
        <v>3006</v>
      </c>
      <c r="E407" s="31">
        <v>406</v>
      </c>
      <c r="F407" s="31" t="s">
        <v>3683</v>
      </c>
      <c r="G407" s="30" t="s">
        <v>3655</v>
      </c>
      <c r="H407" s="30" t="s">
        <v>3018</v>
      </c>
      <c r="K407" s="34">
        <v>5</v>
      </c>
      <c r="L407" s="33" t="s">
        <v>3010</v>
      </c>
      <c r="M407" s="33" t="s">
        <v>3011</v>
      </c>
      <c r="N407" s="33" t="s">
        <v>3686</v>
      </c>
    </row>
    <row r="408" spans="1:14" x14ac:dyDescent="0.15">
      <c r="A408" s="30" t="s">
        <v>3687</v>
      </c>
      <c r="B408" s="30" t="s">
        <v>3014</v>
      </c>
      <c r="C408" s="30" t="s">
        <v>703</v>
      </c>
      <c r="D408" s="30" t="s">
        <v>3006</v>
      </c>
      <c r="E408" s="31">
        <v>407</v>
      </c>
      <c r="F408" s="31" t="s">
        <v>3683</v>
      </c>
      <c r="G408" s="30" t="s">
        <v>3655</v>
      </c>
      <c r="H408" s="30" t="s">
        <v>3018</v>
      </c>
      <c r="K408" s="34" t="s">
        <v>3010</v>
      </c>
      <c r="L408" s="33" t="s">
        <v>3010</v>
      </c>
      <c r="M408" s="33" t="s">
        <v>3010</v>
      </c>
    </row>
    <row r="409" spans="1:14" x14ac:dyDescent="0.15">
      <c r="A409" s="30" t="s">
        <v>80</v>
      </c>
      <c r="B409" s="30" t="s">
        <v>3005</v>
      </c>
      <c r="C409" s="30" t="s">
        <v>80</v>
      </c>
      <c r="D409" s="30" t="s">
        <v>3006</v>
      </c>
      <c r="E409" s="31">
        <v>408</v>
      </c>
      <c r="F409" s="31" t="s">
        <v>3688</v>
      </c>
      <c r="G409" s="30" t="s">
        <v>3655</v>
      </c>
      <c r="H409" s="30" t="s">
        <v>3018</v>
      </c>
      <c r="K409" s="34">
        <v>5</v>
      </c>
      <c r="L409" s="33" t="s">
        <v>3010</v>
      </c>
      <c r="M409" s="33" t="s">
        <v>3011</v>
      </c>
      <c r="N409" s="33" t="s">
        <v>3689</v>
      </c>
    </row>
    <row r="410" spans="1:14" x14ac:dyDescent="0.15">
      <c r="A410" s="30" t="s">
        <v>3690</v>
      </c>
      <c r="B410" s="30" t="s">
        <v>3014</v>
      </c>
      <c r="C410" s="30" t="s">
        <v>80</v>
      </c>
      <c r="D410" s="30" t="s">
        <v>3006</v>
      </c>
      <c r="E410" s="31">
        <v>409</v>
      </c>
      <c r="F410" s="31" t="s">
        <v>3688</v>
      </c>
      <c r="G410" s="30" t="s">
        <v>3655</v>
      </c>
      <c r="H410" s="30" t="s">
        <v>3018</v>
      </c>
      <c r="K410" s="34" t="s">
        <v>3010</v>
      </c>
      <c r="L410" s="33" t="s">
        <v>3010</v>
      </c>
      <c r="M410" s="33" t="s">
        <v>3010</v>
      </c>
    </row>
    <row r="411" spans="1:14" x14ac:dyDescent="0.15">
      <c r="A411" s="30" t="s">
        <v>712</v>
      </c>
      <c r="B411" s="30" t="s">
        <v>3005</v>
      </c>
      <c r="C411" s="30" t="s">
        <v>712</v>
      </c>
      <c r="D411" s="30" t="s">
        <v>3006</v>
      </c>
      <c r="E411" s="31">
        <v>410</v>
      </c>
      <c r="F411" s="31" t="s">
        <v>3691</v>
      </c>
      <c r="G411" s="30" t="s">
        <v>3655</v>
      </c>
      <c r="H411" s="30" t="s">
        <v>3018</v>
      </c>
      <c r="K411" s="34">
        <v>5</v>
      </c>
      <c r="L411" s="33" t="s">
        <v>3010</v>
      </c>
      <c r="M411" s="33" t="s">
        <v>3011</v>
      </c>
      <c r="N411" s="33" t="s">
        <v>3692</v>
      </c>
    </row>
    <row r="412" spans="1:14" x14ac:dyDescent="0.15">
      <c r="A412" s="30" t="s">
        <v>3693</v>
      </c>
      <c r="B412" s="30" t="s">
        <v>3014</v>
      </c>
      <c r="C412" s="30" t="s">
        <v>712</v>
      </c>
      <c r="D412" s="30" t="s">
        <v>3006</v>
      </c>
      <c r="E412" s="31">
        <v>411</v>
      </c>
      <c r="F412" s="31" t="s">
        <v>3691</v>
      </c>
      <c r="G412" s="30" t="s">
        <v>3655</v>
      </c>
      <c r="H412" s="30" t="s">
        <v>3018</v>
      </c>
      <c r="K412" s="34" t="s">
        <v>3010</v>
      </c>
      <c r="L412" s="33" t="s">
        <v>3010</v>
      </c>
      <c r="M412" s="33" t="s">
        <v>3010</v>
      </c>
    </row>
    <row r="413" spans="1:14" x14ac:dyDescent="0.15">
      <c r="A413" s="30" t="s">
        <v>73</v>
      </c>
      <c r="B413" s="30" t="s">
        <v>3005</v>
      </c>
      <c r="C413" s="30" t="s">
        <v>73</v>
      </c>
      <c r="D413" s="30" t="s">
        <v>3006</v>
      </c>
      <c r="E413" s="31">
        <v>412</v>
      </c>
      <c r="F413" s="31" t="s">
        <v>3694</v>
      </c>
      <c r="G413" s="30" t="s">
        <v>3655</v>
      </c>
      <c r="H413" s="30" t="s">
        <v>3018</v>
      </c>
      <c r="K413" s="34">
        <v>5</v>
      </c>
      <c r="L413" s="33" t="s">
        <v>3010</v>
      </c>
      <c r="M413" s="33" t="s">
        <v>3011</v>
      </c>
      <c r="N413" s="33" t="s">
        <v>3686</v>
      </c>
    </row>
    <row r="414" spans="1:14" x14ac:dyDescent="0.15">
      <c r="A414" s="30" t="s">
        <v>3695</v>
      </c>
      <c r="B414" s="30" t="s">
        <v>3014</v>
      </c>
      <c r="C414" s="30" t="s">
        <v>73</v>
      </c>
      <c r="D414" s="30" t="s">
        <v>3006</v>
      </c>
      <c r="E414" s="31">
        <v>413</v>
      </c>
      <c r="F414" s="31" t="s">
        <v>3694</v>
      </c>
      <c r="G414" s="30" t="s">
        <v>3655</v>
      </c>
      <c r="H414" s="30" t="s">
        <v>3018</v>
      </c>
      <c r="K414" s="34" t="s">
        <v>3010</v>
      </c>
      <c r="L414" s="33" t="s">
        <v>3010</v>
      </c>
      <c r="M414" s="33" t="s">
        <v>3010</v>
      </c>
    </row>
    <row r="415" spans="1:14" x14ac:dyDescent="0.15">
      <c r="A415" s="30" t="s">
        <v>3696</v>
      </c>
      <c r="B415" s="30" t="s">
        <v>3005</v>
      </c>
      <c r="C415" s="30" t="s">
        <v>3696</v>
      </c>
      <c r="D415" s="30" t="s">
        <v>3006</v>
      </c>
      <c r="E415" s="31">
        <v>414</v>
      </c>
      <c r="F415" s="31" t="s">
        <v>3697</v>
      </c>
      <c r="G415" s="30" t="s">
        <v>3655</v>
      </c>
      <c r="H415" s="30" t="s">
        <v>3018</v>
      </c>
      <c r="K415" s="34" t="s">
        <v>3010</v>
      </c>
      <c r="L415" s="33" t="s">
        <v>3010</v>
      </c>
      <c r="M415" s="33" t="s">
        <v>3011</v>
      </c>
      <c r="N415" s="33" t="s">
        <v>3698</v>
      </c>
    </row>
    <row r="416" spans="1:14" x14ac:dyDescent="0.15">
      <c r="A416" s="30" t="s">
        <v>3699</v>
      </c>
      <c r="B416" s="30" t="s">
        <v>3014</v>
      </c>
      <c r="C416" s="30" t="s">
        <v>3696</v>
      </c>
      <c r="D416" s="30" t="s">
        <v>3006</v>
      </c>
      <c r="E416" s="31">
        <v>415</v>
      </c>
      <c r="F416" s="31" t="s">
        <v>3697</v>
      </c>
      <c r="G416" s="30" t="s">
        <v>3655</v>
      </c>
      <c r="H416" s="30" t="s">
        <v>3018</v>
      </c>
      <c r="K416" s="34" t="s">
        <v>3010</v>
      </c>
      <c r="L416" s="33" t="s">
        <v>3010</v>
      </c>
      <c r="M416" s="33" t="s">
        <v>3010</v>
      </c>
    </row>
    <row r="417" spans="1:14" x14ac:dyDescent="0.15">
      <c r="A417" s="30" t="s">
        <v>3700</v>
      </c>
      <c r="B417" s="30" t="s">
        <v>3014</v>
      </c>
      <c r="C417" s="30" t="s">
        <v>3696</v>
      </c>
      <c r="D417" s="30" t="s">
        <v>3006</v>
      </c>
      <c r="E417" s="31">
        <v>416</v>
      </c>
      <c r="F417" s="31" t="s">
        <v>3697</v>
      </c>
      <c r="G417" s="30" t="s">
        <v>3655</v>
      </c>
      <c r="H417" s="30" t="s">
        <v>3018</v>
      </c>
      <c r="K417" s="34" t="s">
        <v>3010</v>
      </c>
      <c r="L417" s="33" t="s">
        <v>3010</v>
      </c>
      <c r="M417" s="33" t="s">
        <v>3010</v>
      </c>
    </row>
    <row r="418" spans="1:14" x14ac:dyDescent="0.15">
      <c r="A418" s="30" t="s">
        <v>704</v>
      </c>
      <c r="B418" s="30" t="s">
        <v>3005</v>
      </c>
      <c r="C418" s="30" t="s">
        <v>704</v>
      </c>
      <c r="D418" s="30" t="s">
        <v>3006</v>
      </c>
      <c r="E418" s="31">
        <v>417</v>
      </c>
      <c r="F418" s="31" t="s">
        <v>3701</v>
      </c>
      <c r="G418" s="30" t="s">
        <v>3655</v>
      </c>
      <c r="H418" s="30" t="s">
        <v>3018</v>
      </c>
      <c r="K418" s="34">
        <v>4</v>
      </c>
      <c r="L418" s="33" t="s">
        <v>3010</v>
      </c>
      <c r="M418" s="33" t="s">
        <v>3011</v>
      </c>
      <c r="N418" s="33" t="s">
        <v>3684</v>
      </c>
    </row>
    <row r="419" spans="1:14" x14ac:dyDescent="0.15">
      <c r="A419" s="30" t="s">
        <v>3702</v>
      </c>
      <c r="B419" s="30" t="s">
        <v>3014</v>
      </c>
      <c r="C419" s="30" t="s">
        <v>704</v>
      </c>
      <c r="D419" s="30" t="s">
        <v>3006</v>
      </c>
      <c r="E419" s="31">
        <v>418</v>
      </c>
      <c r="F419" s="31" t="s">
        <v>3701</v>
      </c>
      <c r="G419" s="30" t="s">
        <v>3655</v>
      </c>
      <c r="H419" s="30" t="s">
        <v>3018</v>
      </c>
      <c r="K419" s="34" t="s">
        <v>3010</v>
      </c>
      <c r="L419" s="33" t="s">
        <v>3010</v>
      </c>
      <c r="M419" s="33" t="s">
        <v>3010</v>
      </c>
    </row>
    <row r="420" spans="1:14" x14ac:dyDescent="0.15">
      <c r="A420" s="30" t="s">
        <v>700</v>
      </c>
      <c r="B420" s="30" t="s">
        <v>3005</v>
      </c>
      <c r="C420" s="30" t="s">
        <v>700</v>
      </c>
      <c r="D420" s="30" t="s">
        <v>3006</v>
      </c>
      <c r="E420" s="31">
        <v>419</v>
      </c>
      <c r="F420" s="31" t="s">
        <v>3701</v>
      </c>
      <c r="G420" s="30" t="s">
        <v>3655</v>
      </c>
      <c r="H420" s="30" t="s">
        <v>3009</v>
      </c>
      <c r="I420" s="32" t="s">
        <v>3009</v>
      </c>
      <c r="K420" s="34" t="s">
        <v>3010</v>
      </c>
      <c r="L420" s="33" t="s">
        <v>3010</v>
      </c>
      <c r="M420" s="33" t="s">
        <v>3011</v>
      </c>
      <c r="N420" s="33" t="s">
        <v>3703</v>
      </c>
    </row>
    <row r="421" spans="1:14" x14ac:dyDescent="0.15">
      <c r="A421" s="30" t="s">
        <v>37</v>
      </c>
      <c r="B421" s="30" t="s">
        <v>3005</v>
      </c>
      <c r="C421" s="30" t="s">
        <v>37</v>
      </c>
      <c r="D421" s="30" t="s">
        <v>3006</v>
      </c>
      <c r="E421" s="31">
        <v>420</v>
      </c>
      <c r="F421" s="31" t="s">
        <v>3704</v>
      </c>
      <c r="G421" s="30" t="s">
        <v>3655</v>
      </c>
      <c r="H421" s="30" t="s">
        <v>3018</v>
      </c>
      <c r="K421" s="34" t="s">
        <v>3010</v>
      </c>
      <c r="L421" s="33" t="s">
        <v>3029</v>
      </c>
      <c r="M421" s="33" t="s">
        <v>3011</v>
      </c>
      <c r="N421" s="33" t="s">
        <v>3705</v>
      </c>
    </row>
    <row r="422" spans="1:14" x14ac:dyDescent="0.15">
      <c r="A422" s="30" t="s">
        <v>3706</v>
      </c>
      <c r="B422" s="30" t="s">
        <v>3005</v>
      </c>
      <c r="C422" s="30" t="s">
        <v>3707</v>
      </c>
      <c r="D422" s="30" t="s">
        <v>3006</v>
      </c>
      <c r="E422" s="31">
        <v>421</v>
      </c>
      <c r="F422" s="31" t="s">
        <v>3708</v>
      </c>
      <c r="G422" s="30" t="s">
        <v>3655</v>
      </c>
      <c r="H422" s="30" t="s">
        <v>3018</v>
      </c>
      <c r="K422" s="34" t="s">
        <v>3010</v>
      </c>
      <c r="L422" s="33" t="s">
        <v>3010</v>
      </c>
      <c r="M422" s="33" t="s">
        <v>3010</v>
      </c>
      <c r="N422" s="33" t="s">
        <v>3132</v>
      </c>
    </row>
    <row r="423" spans="1:14" x14ac:dyDescent="0.15">
      <c r="A423" s="30" t="s">
        <v>3709</v>
      </c>
      <c r="B423" s="30" t="s">
        <v>3044</v>
      </c>
      <c r="C423" s="30" t="s">
        <v>3706</v>
      </c>
      <c r="D423" s="30" t="s">
        <v>3006</v>
      </c>
      <c r="E423" s="31">
        <v>422</v>
      </c>
      <c r="F423" s="31" t="s">
        <v>3010</v>
      </c>
      <c r="H423" s="30" t="s">
        <v>3018</v>
      </c>
      <c r="K423" s="34" t="s">
        <v>3010</v>
      </c>
      <c r="L423" s="33" t="s">
        <v>3010</v>
      </c>
      <c r="M423" s="33" t="s">
        <v>3010</v>
      </c>
    </row>
    <row r="424" spans="1:14" x14ac:dyDescent="0.15">
      <c r="A424" s="30" t="s">
        <v>3710</v>
      </c>
      <c r="B424" s="30" t="s">
        <v>3005</v>
      </c>
      <c r="C424" s="30" t="s">
        <v>3710</v>
      </c>
      <c r="D424" s="30" t="s">
        <v>3006</v>
      </c>
      <c r="E424" s="31">
        <v>423</v>
      </c>
      <c r="F424" s="31" t="s">
        <v>3708</v>
      </c>
      <c r="G424" s="30" t="s">
        <v>3655</v>
      </c>
      <c r="H424" s="30" t="s">
        <v>3018</v>
      </c>
      <c r="K424" s="34" t="s">
        <v>3010</v>
      </c>
      <c r="L424" s="33" t="s">
        <v>3010</v>
      </c>
      <c r="M424" s="33" t="s">
        <v>3010</v>
      </c>
      <c r="N424" s="33" t="s">
        <v>3132</v>
      </c>
    </row>
    <row r="425" spans="1:14" x14ac:dyDescent="0.15">
      <c r="A425" s="30" t="s">
        <v>3711</v>
      </c>
      <c r="B425" s="30" t="s">
        <v>3005</v>
      </c>
      <c r="C425" s="30" t="s">
        <v>3711</v>
      </c>
      <c r="D425" s="30" t="s">
        <v>3006</v>
      </c>
      <c r="E425" s="31">
        <v>424</v>
      </c>
      <c r="F425" s="31" t="s">
        <v>3712</v>
      </c>
      <c r="G425" s="30" t="s">
        <v>3655</v>
      </c>
      <c r="H425" s="30" t="s">
        <v>3018</v>
      </c>
      <c r="K425" s="34" t="s">
        <v>3010</v>
      </c>
      <c r="L425" s="33" t="s">
        <v>3010</v>
      </c>
      <c r="M425" s="33" t="s">
        <v>3010</v>
      </c>
      <c r="N425" s="33" t="s">
        <v>3132</v>
      </c>
    </row>
    <row r="426" spans="1:14" x14ac:dyDescent="0.15">
      <c r="A426" s="30" t="s">
        <v>3713</v>
      </c>
      <c r="B426" s="30" t="s">
        <v>3005</v>
      </c>
      <c r="C426" s="30" t="s">
        <v>3713</v>
      </c>
      <c r="D426" s="30" t="s">
        <v>3006</v>
      </c>
      <c r="E426" s="31">
        <v>425</v>
      </c>
      <c r="F426" s="31" t="s">
        <v>3714</v>
      </c>
      <c r="G426" s="30" t="s">
        <v>3655</v>
      </c>
      <c r="H426" s="30" t="s">
        <v>3018</v>
      </c>
      <c r="K426" s="34" t="s">
        <v>3010</v>
      </c>
      <c r="L426" s="33" t="s">
        <v>3010</v>
      </c>
      <c r="M426" s="33" t="s">
        <v>3010</v>
      </c>
      <c r="N426" s="33" t="s">
        <v>3132</v>
      </c>
    </row>
    <row r="427" spans="1:14" x14ac:dyDescent="0.15">
      <c r="A427" s="30" t="s">
        <v>3715</v>
      </c>
      <c r="B427" s="30" t="s">
        <v>3014</v>
      </c>
      <c r="C427" s="30" t="s">
        <v>3713</v>
      </c>
      <c r="D427" s="30" t="s">
        <v>3006</v>
      </c>
      <c r="E427" s="31">
        <v>426</v>
      </c>
      <c r="F427" s="31" t="s">
        <v>3714</v>
      </c>
      <c r="G427" s="30" t="s">
        <v>3655</v>
      </c>
      <c r="H427" s="30" t="s">
        <v>3018</v>
      </c>
      <c r="K427" s="34" t="s">
        <v>3010</v>
      </c>
      <c r="L427" s="33" t="s">
        <v>3010</v>
      </c>
      <c r="M427" s="33" t="s">
        <v>3010</v>
      </c>
    </row>
    <row r="428" spans="1:14" x14ac:dyDescent="0.15">
      <c r="A428" s="30" t="s">
        <v>3716</v>
      </c>
      <c r="B428" s="30" t="s">
        <v>3005</v>
      </c>
      <c r="C428" s="30" t="s">
        <v>3716</v>
      </c>
      <c r="D428" s="30" t="s">
        <v>3006</v>
      </c>
      <c r="E428" s="31">
        <v>427</v>
      </c>
      <c r="F428" s="31" t="s">
        <v>3714</v>
      </c>
      <c r="G428" s="30" t="s">
        <v>3655</v>
      </c>
      <c r="H428" s="30" t="s">
        <v>3018</v>
      </c>
      <c r="K428" s="34" t="s">
        <v>3010</v>
      </c>
      <c r="L428" s="33" t="s">
        <v>3010</v>
      </c>
      <c r="M428" s="33" t="s">
        <v>3019</v>
      </c>
      <c r="N428" s="33" t="s">
        <v>3717</v>
      </c>
    </row>
    <row r="429" spans="1:14" x14ac:dyDescent="0.15">
      <c r="A429" s="30" t="s">
        <v>3718</v>
      </c>
      <c r="B429" s="30" t="s">
        <v>3014</v>
      </c>
      <c r="C429" s="30" t="s">
        <v>3716</v>
      </c>
      <c r="D429" s="30" t="s">
        <v>3006</v>
      </c>
      <c r="E429" s="31">
        <v>428</v>
      </c>
      <c r="F429" s="31" t="s">
        <v>3714</v>
      </c>
      <c r="G429" s="30" t="s">
        <v>3655</v>
      </c>
      <c r="H429" s="30" t="s">
        <v>3018</v>
      </c>
      <c r="K429" s="34" t="s">
        <v>3010</v>
      </c>
      <c r="L429" s="33" t="s">
        <v>3010</v>
      </c>
      <c r="M429" s="33" t="s">
        <v>3010</v>
      </c>
    </row>
    <row r="430" spans="1:14" x14ac:dyDescent="0.15">
      <c r="A430" s="30" t="s">
        <v>3719</v>
      </c>
      <c r="B430" s="30" t="s">
        <v>3005</v>
      </c>
      <c r="C430" s="30" t="s">
        <v>3719</v>
      </c>
      <c r="D430" s="30" t="s">
        <v>3006</v>
      </c>
      <c r="E430" s="31">
        <v>429</v>
      </c>
      <c r="F430" s="31" t="s">
        <v>3714</v>
      </c>
      <c r="G430" s="30" t="s">
        <v>3655</v>
      </c>
      <c r="H430" s="30" t="s">
        <v>3018</v>
      </c>
      <c r="K430" s="34" t="s">
        <v>3010</v>
      </c>
      <c r="L430" s="33" t="s">
        <v>3010</v>
      </c>
      <c r="M430" s="33" t="s">
        <v>3019</v>
      </c>
      <c r="N430" s="33" t="s">
        <v>3720</v>
      </c>
    </row>
    <row r="431" spans="1:14" x14ac:dyDescent="0.15">
      <c r="A431" s="30" t="s">
        <v>3721</v>
      </c>
      <c r="B431" s="30" t="s">
        <v>3014</v>
      </c>
      <c r="C431" s="30" t="s">
        <v>3719</v>
      </c>
      <c r="D431" s="30" t="s">
        <v>3006</v>
      </c>
      <c r="E431" s="31">
        <v>430</v>
      </c>
      <c r="F431" s="31" t="s">
        <v>3714</v>
      </c>
      <c r="G431" s="30" t="s">
        <v>3655</v>
      </c>
      <c r="H431" s="30" t="s">
        <v>3018</v>
      </c>
      <c r="K431" s="34" t="s">
        <v>3010</v>
      </c>
      <c r="L431" s="33" t="s">
        <v>3010</v>
      </c>
      <c r="M431" s="33" t="s">
        <v>3010</v>
      </c>
    </row>
    <row r="432" spans="1:14" x14ac:dyDescent="0.15">
      <c r="A432" s="30" t="s">
        <v>31</v>
      </c>
      <c r="B432" s="30" t="s">
        <v>3005</v>
      </c>
      <c r="C432" s="30" t="s">
        <v>31</v>
      </c>
      <c r="D432" s="30" t="s">
        <v>3006</v>
      </c>
      <c r="E432" s="31">
        <v>431</v>
      </c>
      <c r="F432" s="31" t="s">
        <v>3722</v>
      </c>
      <c r="G432" s="30" t="s">
        <v>3655</v>
      </c>
      <c r="H432" s="30" t="s">
        <v>3018</v>
      </c>
      <c r="K432" s="34">
        <v>5</v>
      </c>
      <c r="L432" s="33" t="s">
        <v>3010</v>
      </c>
      <c r="M432" s="33" t="s">
        <v>3387</v>
      </c>
      <c r="N432" s="33" t="s">
        <v>3723</v>
      </c>
    </row>
    <row r="433" spans="1:14" x14ac:dyDescent="0.15">
      <c r="A433" s="30" t="s">
        <v>3724</v>
      </c>
      <c r="B433" s="30" t="s">
        <v>3014</v>
      </c>
      <c r="C433" s="30" t="s">
        <v>31</v>
      </c>
      <c r="D433" s="30" t="s">
        <v>3006</v>
      </c>
      <c r="E433" s="31">
        <v>432</v>
      </c>
      <c r="F433" s="31" t="s">
        <v>3722</v>
      </c>
      <c r="G433" s="30" t="s">
        <v>3655</v>
      </c>
      <c r="H433" s="30" t="s">
        <v>3018</v>
      </c>
      <c r="K433" s="34" t="s">
        <v>3010</v>
      </c>
      <c r="L433" s="33" t="s">
        <v>3010</v>
      </c>
      <c r="M433" s="33" t="s">
        <v>3010</v>
      </c>
    </row>
    <row r="434" spans="1:14" x14ac:dyDescent="0.15">
      <c r="A434" s="30" t="s">
        <v>711</v>
      </c>
      <c r="B434" s="30" t="s">
        <v>3005</v>
      </c>
      <c r="C434" s="30" t="s">
        <v>711</v>
      </c>
      <c r="D434" s="30" t="s">
        <v>3006</v>
      </c>
      <c r="E434" s="31">
        <v>433</v>
      </c>
      <c r="F434" s="31" t="s">
        <v>3722</v>
      </c>
      <c r="G434" s="30" t="s">
        <v>3655</v>
      </c>
      <c r="H434" s="30" t="s">
        <v>3018</v>
      </c>
      <c r="K434" s="34" t="s">
        <v>3010</v>
      </c>
      <c r="L434" s="33" t="s">
        <v>3010</v>
      </c>
      <c r="M434" s="33" t="s">
        <v>3019</v>
      </c>
      <c r="N434" s="33" t="s">
        <v>3725</v>
      </c>
    </row>
    <row r="435" spans="1:14" x14ac:dyDescent="0.15">
      <c r="A435" s="30" t="s">
        <v>1202</v>
      </c>
      <c r="B435" s="30" t="s">
        <v>3005</v>
      </c>
      <c r="C435" s="30" t="s">
        <v>1202</v>
      </c>
      <c r="D435" s="30" t="s">
        <v>3006</v>
      </c>
      <c r="E435" s="31">
        <v>434</v>
      </c>
      <c r="F435" s="31" t="s">
        <v>3726</v>
      </c>
      <c r="G435" s="30" t="s">
        <v>3655</v>
      </c>
      <c r="H435" s="30" t="s">
        <v>2899</v>
      </c>
      <c r="I435" s="32" t="s">
        <v>2899</v>
      </c>
      <c r="K435" s="34" t="s">
        <v>3010</v>
      </c>
      <c r="L435" s="33" t="s">
        <v>3010</v>
      </c>
      <c r="M435" s="33" t="s">
        <v>3019</v>
      </c>
      <c r="N435" s="33" t="s">
        <v>3727</v>
      </c>
    </row>
    <row r="436" spans="1:14" x14ac:dyDescent="0.15">
      <c r="A436" s="30" t="s">
        <v>3728</v>
      </c>
      <c r="B436" s="30" t="s">
        <v>3014</v>
      </c>
      <c r="C436" s="30" t="s">
        <v>1202</v>
      </c>
      <c r="D436" s="30" t="s">
        <v>3006</v>
      </c>
      <c r="E436" s="31">
        <v>435</v>
      </c>
      <c r="F436" s="31" t="s">
        <v>3726</v>
      </c>
      <c r="G436" s="30" t="s">
        <v>3655</v>
      </c>
      <c r="H436" s="30" t="s">
        <v>2899</v>
      </c>
      <c r="I436" s="32" t="s">
        <v>2899</v>
      </c>
      <c r="K436" s="34" t="s">
        <v>3010</v>
      </c>
      <c r="L436" s="33" t="s">
        <v>3010</v>
      </c>
      <c r="M436" s="33" t="s">
        <v>3010</v>
      </c>
    </row>
    <row r="437" spans="1:14" x14ac:dyDescent="0.15">
      <c r="A437" s="30" t="s">
        <v>34</v>
      </c>
      <c r="B437" s="30" t="s">
        <v>3005</v>
      </c>
      <c r="C437" s="30" t="s">
        <v>34</v>
      </c>
      <c r="D437" s="30" t="s">
        <v>3006</v>
      </c>
      <c r="E437" s="31">
        <v>436</v>
      </c>
      <c r="F437" s="31" t="s">
        <v>3729</v>
      </c>
      <c r="G437" s="30" t="s">
        <v>3655</v>
      </c>
      <c r="H437" s="30" t="s">
        <v>3018</v>
      </c>
      <c r="K437" s="34">
        <v>4</v>
      </c>
      <c r="L437" s="33" t="s">
        <v>3010</v>
      </c>
      <c r="M437" s="33" t="s">
        <v>3387</v>
      </c>
      <c r="N437" s="33" t="s">
        <v>3730</v>
      </c>
    </row>
    <row r="438" spans="1:14" x14ac:dyDescent="0.15">
      <c r="A438" s="30" t="s">
        <v>3731</v>
      </c>
      <c r="B438" s="30" t="s">
        <v>3014</v>
      </c>
      <c r="C438" s="30" t="s">
        <v>34</v>
      </c>
      <c r="D438" s="30" t="s">
        <v>3006</v>
      </c>
      <c r="E438" s="31">
        <v>437</v>
      </c>
      <c r="F438" s="31" t="s">
        <v>3729</v>
      </c>
      <c r="G438" s="30" t="s">
        <v>3655</v>
      </c>
      <c r="H438" s="30" t="s">
        <v>3018</v>
      </c>
      <c r="K438" s="34" t="s">
        <v>3010</v>
      </c>
      <c r="L438" s="33" t="s">
        <v>3010</v>
      </c>
      <c r="M438" s="33" t="s">
        <v>3010</v>
      </c>
    </row>
    <row r="439" spans="1:14" x14ac:dyDescent="0.15">
      <c r="A439" s="30" t="s">
        <v>3732</v>
      </c>
      <c r="B439" s="30" t="s">
        <v>3005</v>
      </c>
      <c r="C439" s="30" t="s">
        <v>3732</v>
      </c>
      <c r="D439" s="30" t="s">
        <v>3006</v>
      </c>
      <c r="E439" s="31">
        <v>438</v>
      </c>
      <c r="F439" s="31" t="s">
        <v>3729</v>
      </c>
      <c r="G439" s="30" t="s">
        <v>3655</v>
      </c>
      <c r="H439" s="30" t="s">
        <v>3018</v>
      </c>
      <c r="K439" s="34" t="s">
        <v>3010</v>
      </c>
      <c r="L439" s="33" t="s">
        <v>3010</v>
      </c>
      <c r="M439" s="33" t="s">
        <v>3011</v>
      </c>
      <c r="N439" s="33" t="s">
        <v>3733</v>
      </c>
    </row>
    <row r="440" spans="1:14" x14ac:dyDescent="0.15">
      <c r="A440" s="30" t="s">
        <v>3734</v>
      </c>
      <c r="B440" s="30" t="s">
        <v>3014</v>
      </c>
      <c r="C440" s="30" t="s">
        <v>3732</v>
      </c>
      <c r="D440" s="30" t="s">
        <v>3006</v>
      </c>
      <c r="E440" s="31">
        <v>439</v>
      </c>
      <c r="F440" s="31" t="s">
        <v>3729</v>
      </c>
      <c r="G440" s="30" t="s">
        <v>3655</v>
      </c>
      <c r="H440" s="30" t="s">
        <v>3018</v>
      </c>
      <c r="K440" s="34" t="s">
        <v>3010</v>
      </c>
      <c r="L440" s="33" t="s">
        <v>3010</v>
      </c>
      <c r="M440" s="33" t="s">
        <v>3010</v>
      </c>
    </row>
    <row r="441" spans="1:14" x14ac:dyDescent="0.15">
      <c r="A441" s="30" t="s">
        <v>3735</v>
      </c>
      <c r="B441" s="30" t="s">
        <v>3005</v>
      </c>
      <c r="C441" s="30" t="s">
        <v>3735</v>
      </c>
      <c r="D441" s="30" t="s">
        <v>3006</v>
      </c>
      <c r="E441" s="31">
        <v>440</v>
      </c>
      <c r="F441" s="31" t="s">
        <v>3729</v>
      </c>
      <c r="G441" s="30" t="s">
        <v>3655</v>
      </c>
      <c r="H441" s="30" t="s">
        <v>3018</v>
      </c>
      <c r="K441" s="34" t="s">
        <v>3010</v>
      </c>
      <c r="L441" s="33" t="s">
        <v>3010</v>
      </c>
      <c r="M441" s="33" t="s">
        <v>3011</v>
      </c>
      <c r="N441" s="33" t="s">
        <v>3736</v>
      </c>
    </row>
    <row r="442" spans="1:14" x14ac:dyDescent="0.15">
      <c r="A442" s="30" t="s">
        <v>3737</v>
      </c>
      <c r="B442" s="30" t="s">
        <v>3014</v>
      </c>
      <c r="C442" s="30" t="s">
        <v>3735</v>
      </c>
      <c r="D442" s="30" t="s">
        <v>3006</v>
      </c>
      <c r="E442" s="31">
        <v>441</v>
      </c>
      <c r="F442" s="31" t="s">
        <v>3729</v>
      </c>
      <c r="G442" s="30" t="s">
        <v>3655</v>
      </c>
      <c r="H442" s="30" t="s">
        <v>3018</v>
      </c>
      <c r="K442" s="34" t="s">
        <v>3010</v>
      </c>
      <c r="L442" s="33" t="s">
        <v>3010</v>
      </c>
      <c r="M442" s="33" t="s">
        <v>3010</v>
      </c>
    </row>
    <row r="443" spans="1:14" x14ac:dyDescent="0.15">
      <c r="A443" s="30" t="s">
        <v>3738</v>
      </c>
      <c r="B443" s="30" t="s">
        <v>3014</v>
      </c>
      <c r="C443" s="30" t="s">
        <v>3735</v>
      </c>
      <c r="D443" s="30" t="s">
        <v>3006</v>
      </c>
      <c r="E443" s="31">
        <v>442</v>
      </c>
      <c r="F443" s="31" t="s">
        <v>3729</v>
      </c>
      <c r="G443" s="30" t="s">
        <v>3655</v>
      </c>
      <c r="H443" s="30" t="s">
        <v>3018</v>
      </c>
      <c r="K443" s="34" t="s">
        <v>3010</v>
      </c>
      <c r="L443" s="33" t="s">
        <v>3010</v>
      </c>
      <c r="M443" s="33" t="s">
        <v>3010</v>
      </c>
    </row>
    <row r="444" spans="1:14" x14ac:dyDescent="0.15">
      <c r="A444" s="30" t="s">
        <v>3739</v>
      </c>
      <c r="B444" s="30" t="s">
        <v>3014</v>
      </c>
      <c r="C444" s="30" t="s">
        <v>3735</v>
      </c>
      <c r="D444" s="30" t="s">
        <v>3006</v>
      </c>
      <c r="E444" s="31">
        <v>443</v>
      </c>
      <c r="F444" s="31" t="s">
        <v>3729</v>
      </c>
      <c r="G444" s="30" t="s">
        <v>3655</v>
      </c>
      <c r="H444" s="30" t="s">
        <v>3018</v>
      </c>
      <c r="K444" s="34" t="s">
        <v>3010</v>
      </c>
      <c r="L444" s="33" t="s">
        <v>3010</v>
      </c>
      <c r="M444" s="33" t="s">
        <v>3010</v>
      </c>
    </row>
    <row r="445" spans="1:14" x14ac:dyDescent="0.15">
      <c r="A445" s="30" t="s">
        <v>3740</v>
      </c>
      <c r="B445" s="30" t="s">
        <v>3014</v>
      </c>
      <c r="C445" s="30" t="s">
        <v>3735</v>
      </c>
      <c r="D445" s="30" t="s">
        <v>3006</v>
      </c>
      <c r="E445" s="31">
        <v>444</v>
      </c>
      <c r="F445" s="31" t="s">
        <v>3729</v>
      </c>
      <c r="G445" s="30" t="s">
        <v>3655</v>
      </c>
      <c r="H445" s="30" t="s">
        <v>3018</v>
      </c>
      <c r="K445" s="34" t="s">
        <v>3010</v>
      </c>
      <c r="L445" s="33" t="s">
        <v>3010</v>
      </c>
      <c r="M445" s="33" t="s">
        <v>3010</v>
      </c>
    </row>
    <row r="446" spans="1:14" x14ac:dyDescent="0.15">
      <c r="A446" s="30" t="s">
        <v>3741</v>
      </c>
      <c r="B446" s="30" t="s">
        <v>3005</v>
      </c>
      <c r="C446" s="30" t="s">
        <v>3741</v>
      </c>
      <c r="D446" s="30" t="s">
        <v>3006</v>
      </c>
      <c r="E446" s="31">
        <v>445</v>
      </c>
      <c r="F446" s="31" t="s">
        <v>3729</v>
      </c>
      <c r="G446" s="30" t="s">
        <v>3655</v>
      </c>
      <c r="H446" s="30" t="s">
        <v>3018</v>
      </c>
      <c r="K446" s="34" t="s">
        <v>3010</v>
      </c>
      <c r="L446" s="33" t="s">
        <v>3010</v>
      </c>
      <c r="M446" s="33" t="s">
        <v>3019</v>
      </c>
      <c r="N446" s="33" t="s">
        <v>3742</v>
      </c>
    </row>
    <row r="447" spans="1:14" x14ac:dyDescent="0.15">
      <c r="A447" s="30" t="s">
        <v>3743</v>
      </c>
      <c r="B447" s="30" t="s">
        <v>3014</v>
      </c>
      <c r="C447" s="30" t="s">
        <v>3741</v>
      </c>
      <c r="D447" s="30" t="s">
        <v>3006</v>
      </c>
      <c r="E447" s="31">
        <v>446</v>
      </c>
      <c r="F447" s="31" t="s">
        <v>3729</v>
      </c>
      <c r="G447" s="30" t="s">
        <v>3655</v>
      </c>
      <c r="H447" s="30" t="s">
        <v>3018</v>
      </c>
      <c r="K447" s="34" t="s">
        <v>3010</v>
      </c>
      <c r="L447" s="33" t="s">
        <v>3010</v>
      </c>
      <c r="M447" s="33" t="s">
        <v>3010</v>
      </c>
    </row>
    <row r="448" spans="1:14" x14ac:dyDescent="0.15">
      <c r="A448" s="30" t="s">
        <v>721</v>
      </c>
      <c r="B448" s="30" t="s">
        <v>3005</v>
      </c>
      <c r="C448" s="30" t="s">
        <v>721</v>
      </c>
      <c r="D448" s="30" t="s">
        <v>3006</v>
      </c>
      <c r="E448" s="31">
        <v>447</v>
      </c>
      <c r="F448" s="31" t="s">
        <v>3729</v>
      </c>
      <c r="G448" s="30" t="s">
        <v>3655</v>
      </c>
      <c r="H448" s="30" t="s">
        <v>3018</v>
      </c>
      <c r="K448" s="34">
        <v>7</v>
      </c>
      <c r="L448" s="33" t="s">
        <v>3010</v>
      </c>
      <c r="M448" s="33" t="s">
        <v>3019</v>
      </c>
      <c r="N448" s="33" t="s">
        <v>3744</v>
      </c>
    </row>
    <row r="449" spans="1:14" x14ac:dyDescent="0.15">
      <c r="A449" s="30" t="s">
        <v>3745</v>
      </c>
      <c r="B449" s="30" t="s">
        <v>3014</v>
      </c>
      <c r="C449" s="30" t="s">
        <v>721</v>
      </c>
      <c r="D449" s="30" t="s">
        <v>3006</v>
      </c>
      <c r="E449" s="31">
        <v>448</v>
      </c>
      <c r="F449" s="31" t="s">
        <v>3729</v>
      </c>
      <c r="G449" s="30" t="s">
        <v>3655</v>
      </c>
      <c r="H449" s="30" t="s">
        <v>3018</v>
      </c>
      <c r="K449" s="34" t="s">
        <v>3010</v>
      </c>
      <c r="L449" s="33" t="s">
        <v>3010</v>
      </c>
      <c r="M449" s="33" t="s">
        <v>3010</v>
      </c>
    </row>
    <row r="450" spans="1:14" x14ac:dyDescent="0.15">
      <c r="A450" s="30" t="s">
        <v>3746</v>
      </c>
      <c r="B450" s="30" t="s">
        <v>3005</v>
      </c>
      <c r="C450" s="30" t="s">
        <v>3746</v>
      </c>
      <c r="D450" s="30" t="s">
        <v>3006</v>
      </c>
      <c r="E450" s="31">
        <v>449</v>
      </c>
      <c r="F450" s="31" t="s">
        <v>3729</v>
      </c>
      <c r="G450" s="30" t="s">
        <v>3655</v>
      </c>
      <c r="H450" s="30" t="s">
        <v>3018</v>
      </c>
      <c r="K450" s="34" t="s">
        <v>3010</v>
      </c>
      <c r="L450" s="33" t="s">
        <v>3010</v>
      </c>
      <c r="M450" s="33" t="s">
        <v>3019</v>
      </c>
      <c r="N450" s="33" t="s">
        <v>3747</v>
      </c>
    </row>
    <row r="451" spans="1:14" x14ac:dyDescent="0.15">
      <c r="A451" s="30" t="s">
        <v>3748</v>
      </c>
      <c r="B451" s="30" t="s">
        <v>3005</v>
      </c>
      <c r="C451" s="30" t="s">
        <v>3748</v>
      </c>
      <c r="D451" s="30" t="s">
        <v>3006</v>
      </c>
      <c r="E451" s="31">
        <v>450</v>
      </c>
      <c r="F451" s="31" t="s">
        <v>3749</v>
      </c>
      <c r="G451" s="30" t="s">
        <v>3655</v>
      </c>
      <c r="H451" s="30" t="s">
        <v>3018</v>
      </c>
      <c r="K451" s="34" t="s">
        <v>3010</v>
      </c>
      <c r="L451" s="33" t="s">
        <v>3010</v>
      </c>
      <c r="M451" s="33" t="s">
        <v>3010</v>
      </c>
      <c r="N451" s="33" t="s">
        <v>3132</v>
      </c>
    </row>
    <row r="452" spans="1:14" x14ac:dyDescent="0.15">
      <c r="A452" s="30" t="s">
        <v>3750</v>
      </c>
      <c r="B452" s="30" t="s">
        <v>3014</v>
      </c>
      <c r="C452" s="30" t="s">
        <v>3748</v>
      </c>
      <c r="D452" s="30" t="s">
        <v>3006</v>
      </c>
      <c r="E452" s="31">
        <v>451</v>
      </c>
      <c r="F452" s="31" t="s">
        <v>3749</v>
      </c>
      <c r="G452" s="30" t="s">
        <v>3655</v>
      </c>
      <c r="H452" s="30" t="s">
        <v>3018</v>
      </c>
      <c r="K452" s="34" t="s">
        <v>3010</v>
      </c>
      <c r="L452" s="33" t="s">
        <v>3010</v>
      </c>
      <c r="M452" s="33" t="s">
        <v>3010</v>
      </c>
    </row>
    <row r="453" spans="1:14" x14ac:dyDescent="0.15">
      <c r="A453" s="30" t="s">
        <v>3751</v>
      </c>
      <c r="B453" s="30" t="s">
        <v>3005</v>
      </c>
      <c r="C453" s="30" t="s">
        <v>3751</v>
      </c>
      <c r="D453" s="30" t="s">
        <v>3006</v>
      </c>
      <c r="E453" s="31">
        <v>452</v>
      </c>
      <c r="F453" s="31" t="s">
        <v>3752</v>
      </c>
      <c r="G453" s="30" t="s">
        <v>3655</v>
      </c>
      <c r="H453" s="30" t="s">
        <v>3018</v>
      </c>
      <c r="K453" s="34">
        <v>4</v>
      </c>
      <c r="L453" s="33" t="s">
        <v>3010</v>
      </c>
      <c r="M453" s="33" t="s">
        <v>3011</v>
      </c>
      <c r="N453" s="33" t="s">
        <v>3753</v>
      </c>
    </row>
    <row r="454" spans="1:14" x14ac:dyDescent="0.15">
      <c r="A454" s="30" t="s">
        <v>3754</v>
      </c>
      <c r="B454" s="30" t="s">
        <v>3014</v>
      </c>
      <c r="C454" s="30" t="s">
        <v>3751</v>
      </c>
      <c r="D454" s="30" t="s">
        <v>3006</v>
      </c>
      <c r="E454" s="31">
        <v>453</v>
      </c>
      <c r="F454" s="31" t="s">
        <v>3752</v>
      </c>
      <c r="G454" s="30" t="s">
        <v>3655</v>
      </c>
      <c r="H454" s="30" t="s">
        <v>3018</v>
      </c>
      <c r="K454" s="34" t="s">
        <v>3010</v>
      </c>
      <c r="L454" s="33" t="s">
        <v>3010</v>
      </c>
      <c r="M454" s="33" t="s">
        <v>3010</v>
      </c>
    </row>
    <row r="455" spans="1:14" x14ac:dyDescent="0.15">
      <c r="A455" s="30" t="s">
        <v>3755</v>
      </c>
      <c r="B455" s="30" t="s">
        <v>3005</v>
      </c>
      <c r="C455" s="30" t="s">
        <v>3755</v>
      </c>
      <c r="D455" s="30" t="s">
        <v>3006</v>
      </c>
      <c r="E455" s="31">
        <v>454</v>
      </c>
      <c r="F455" s="31" t="s">
        <v>3752</v>
      </c>
      <c r="G455" s="30" t="s">
        <v>3655</v>
      </c>
      <c r="H455" s="30" t="s">
        <v>3018</v>
      </c>
      <c r="K455" s="34" t="s">
        <v>3010</v>
      </c>
      <c r="L455" s="33" t="s">
        <v>3010</v>
      </c>
      <c r="M455" s="33" t="s">
        <v>3011</v>
      </c>
      <c r="N455" s="33" t="s">
        <v>3756</v>
      </c>
    </row>
    <row r="456" spans="1:14" x14ac:dyDescent="0.15">
      <c r="A456" s="30" t="s">
        <v>3757</v>
      </c>
      <c r="B456" s="30" t="s">
        <v>3014</v>
      </c>
      <c r="C456" s="30" t="s">
        <v>3755</v>
      </c>
      <c r="D456" s="30" t="s">
        <v>3006</v>
      </c>
      <c r="E456" s="31">
        <v>455</v>
      </c>
      <c r="F456" s="31" t="s">
        <v>3752</v>
      </c>
      <c r="G456" s="30" t="s">
        <v>3655</v>
      </c>
      <c r="H456" s="30" t="s">
        <v>3018</v>
      </c>
      <c r="K456" s="34" t="s">
        <v>3010</v>
      </c>
      <c r="L456" s="33" t="s">
        <v>3010</v>
      </c>
      <c r="M456" s="33" t="s">
        <v>3010</v>
      </c>
    </row>
    <row r="457" spans="1:14" x14ac:dyDescent="0.15">
      <c r="A457" s="30" t="s">
        <v>32</v>
      </c>
      <c r="B457" s="30" t="s">
        <v>3005</v>
      </c>
      <c r="C457" s="30" t="s">
        <v>32</v>
      </c>
      <c r="D457" s="30" t="s">
        <v>3006</v>
      </c>
      <c r="E457" s="31">
        <v>456</v>
      </c>
      <c r="F457" s="31" t="s">
        <v>3758</v>
      </c>
      <c r="G457" s="30" t="s">
        <v>3655</v>
      </c>
      <c r="H457" s="30" t="s">
        <v>3018</v>
      </c>
      <c r="K457" s="34">
        <v>3</v>
      </c>
      <c r="L457" s="33" t="s">
        <v>3010</v>
      </c>
      <c r="M457" s="33" t="s">
        <v>3011</v>
      </c>
      <c r="N457" s="33" t="s">
        <v>3759</v>
      </c>
    </row>
    <row r="458" spans="1:14" x14ac:dyDescent="0.15">
      <c r="A458" s="30" t="s">
        <v>3760</v>
      </c>
      <c r="B458" s="30" t="s">
        <v>3005</v>
      </c>
      <c r="C458" s="30" t="s">
        <v>3760</v>
      </c>
      <c r="D458" s="30" t="s">
        <v>3006</v>
      </c>
      <c r="E458" s="31">
        <v>457</v>
      </c>
      <c r="F458" s="31" t="s">
        <v>3758</v>
      </c>
      <c r="G458" s="30" t="s">
        <v>3655</v>
      </c>
      <c r="H458" s="30" t="s">
        <v>3018</v>
      </c>
      <c r="K458" s="34">
        <v>4</v>
      </c>
      <c r="L458" s="33" t="s">
        <v>3046</v>
      </c>
      <c r="M458" s="33" t="s">
        <v>3387</v>
      </c>
      <c r="N458" s="33" t="s">
        <v>3761</v>
      </c>
    </row>
    <row r="459" spans="1:14" x14ac:dyDescent="0.15">
      <c r="A459" s="30" t="s">
        <v>3762</v>
      </c>
      <c r="B459" s="30" t="s">
        <v>3014</v>
      </c>
      <c r="C459" s="30" t="s">
        <v>3760</v>
      </c>
      <c r="D459" s="30" t="s">
        <v>3006</v>
      </c>
      <c r="E459" s="31">
        <v>458</v>
      </c>
      <c r="F459" s="31" t="s">
        <v>3758</v>
      </c>
      <c r="G459" s="30" t="s">
        <v>3655</v>
      </c>
      <c r="H459" s="30" t="s">
        <v>3018</v>
      </c>
      <c r="K459" s="34" t="s">
        <v>3010</v>
      </c>
      <c r="L459" s="33" t="s">
        <v>3010</v>
      </c>
      <c r="M459" s="33" t="s">
        <v>3010</v>
      </c>
    </row>
    <row r="460" spans="1:14" x14ac:dyDescent="0.15">
      <c r="A460" s="30" t="s">
        <v>713</v>
      </c>
      <c r="B460" s="30" t="s">
        <v>3005</v>
      </c>
      <c r="C460" s="30" t="s">
        <v>713</v>
      </c>
      <c r="D460" s="30" t="s">
        <v>3006</v>
      </c>
      <c r="E460" s="31">
        <v>459</v>
      </c>
      <c r="F460" s="31" t="s">
        <v>3763</v>
      </c>
      <c r="G460" s="30" t="s">
        <v>3655</v>
      </c>
      <c r="H460" s="30" t="s">
        <v>3018</v>
      </c>
      <c r="K460" s="34">
        <v>6</v>
      </c>
      <c r="L460" s="33" t="s">
        <v>3010</v>
      </c>
      <c r="M460" s="33" t="s">
        <v>3019</v>
      </c>
      <c r="N460" s="33" t="s">
        <v>3764</v>
      </c>
    </row>
    <row r="461" spans="1:14" x14ac:dyDescent="0.15">
      <c r="A461" s="30" t="s">
        <v>3765</v>
      </c>
      <c r="B461" s="30" t="s">
        <v>3014</v>
      </c>
      <c r="C461" s="30" t="s">
        <v>713</v>
      </c>
      <c r="D461" s="30" t="s">
        <v>3006</v>
      </c>
      <c r="E461" s="31">
        <v>460</v>
      </c>
      <c r="F461" s="31" t="s">
        <v>3763</v>
      </c>
      <c r="G461" s="30" t="s">
        <v>3655</v>
      </c>
      <c r="H461" s="30" t="s">
        <v>3018</v>
      </c>
      <c r="K461" s="34" t="s">
        <v>3010</v>
      </c>
      <c r="L461" s="33" t="s">
        <v>3010</v>
      </c>
      <c r="M461" s="33" t="s">
        <v>3010</v>
      </c>
    </row>
    <row r="462" spans="1:14" x14ac:dyDescent="0.15">
      <c r="A462" s="30" t="s">
        <v>3766</v>
      </c>
      <c r="B462" s="30" t="s">
        <v>3005</v>
      </c>
      <c r="C462" s="30" t="s">
        <v>3766</v>
      </c>
      <c r="D462" s="30" t="s">
        <v>3006</v>
      </c>
      <c r="E462" s="31">
        <v>461</v>
      </c>
      <c r="F462" s="31" t="s">
        <v>3763</v>
      </c>
      <c r="G462" s="30" t="s">
        <v>3655</v>
      </c>
      <c r="H462" s="30" t="s">
        <v>3018</v>
      </c>
      <c r="K462" s="34" t="s">
        <v>3010</v>
      </c>
      <c r="L462" s="33" t="s">
        <v>3010</v>
      </c>
      <c r="M462" s="33" t="s">
        <v>3019</v>
      </c>
      <c r="N462" s="33" t="s">
        <v>3767</v>
      </c>
    </row>
    <row r="463" spans="1:14" x14ac:dyDescent="0.15">
      <c r="A463" s="30" t="s">
        <v>3768</v>
      </c>
      <c r="B463" s="30" t="s">
        <v>3014</v>
      </c>
      <c r="C463" s="30" t="s">
        <v>3766</v>
      </c>
      <c r="D463" s="30" t="s">
        <v>3006</v>
      </c>
      <c r="E463" s="31">
        <v>462</v>
      </c>
      <c r="F463" s="31" t="s">
        <v>3763</v>
      </c>
      <c r="G463" s="30" t="s">
        <v>3655</v>
      </c>
      <c r="H463" s="30" t="s">
        <v>3018</v>
      </c>
      <c r="K463" s="34" t="s">
        <v>3010</v>
      </c>
      <c r="L463" s="33" t="s">
        <v>3010</v>
      </c>
      <c r="M463" s="33" t="s">
        <v>3010</v>
      </c>
    </row>
    <row r="464" spans="1:14" x14ac:dyDescent="0.15">
      <c r="A464" s="30" t="s">
        <v>3769</v>
      </c>
      <c r="B464" s="30" t="s">
        <v>3005</v>
      </c>
      <c r="C464" s="30" t="s">
        <v>3769</v>
      </c>
      <c r="D464" s="30" t="s">
        <v>3006</v>
      </c>
      <c r="E464" s="31">
        <v>463</v>
      </c>
      <c r="F464" s="31" t="s">
        <v>3763</v>
      </c>
      <c r="G464" s="30" t="s">
        <v>3655</v>
      </c>
      <c r="H464" s="30" t="s">
        <v>3018</v>
      </c>
      <c r="K464" s="34" t="s">
        <v>3010</v>
      </c>
      <c r="L464" s="33" t="s">
        <v>3010</v>
      </c>
      <c r="M464" s="33" t="s">
        <v>3019</v>
      </c>
      <c r="N464" s="33" t="s">
        <v>3770</v>
      </c>
    </row>
    <row r="465" spans="1:14" x14ac:dyDescent="0.15">
      <c r="A465" s="30" t="s">
        <v>3771</v>
      </c>
      <c r="B465" s="30" t="s">
        <v>3014</v>
      </c>
      <c r="C465" s="30" t="s">
        <v>3769</v>
      </c>
      <c r="D465" s="30" t="s">
        <v>3006</v>
      </c>
      <c r="E465" s="31">
        <v>464</v>
      </c>
      <c r="F465" s="31" t="s">
        <v>3763</v>
      </c>
      <c r="G465" s="30" t="s">
        <v>3655</v>
      </c>
      <c r="H465" s="30" t="s">
        <v>3018</v>
      </c>
      <c r="K465" s="34" t="s">
        <v>3010</v>
      </c>
      <c r="L465" s="33" t="s">
        <v>3010</v>
      </c>
      <c r="M465" s="33" t="s">
        <v>3010</v>
      </c>
    </row>
    <row r="466" spans="1:14" x14ac:dyDescent="0.15">
      <c r="A466" s="30" t="s">
        <v>3772</v>
      </c>
      <c r="B466" s="30" t="s">
        <v>3005</v>
      </c>
      <c r="C466" s="30" t="s">
        <v>3772</v>
      </c>
      <c r="D466" s="30" t="s">
        <v>3006</v>
      </c>
      <c r="E466" s="31">
        <v>465</v>
      </c>
      <c r="F466" s="31" t="s">
        <v>3773</v>
      </c>
      <c r="G466" s="30" t="s">
        <v>3655</v>
      </c>
      <c r="H466" s="30" t="s">
        <v>3018</v>
      </c>
      <c r="K466" s="34" t="s">
        <v>3010</v>
      </c>
      <c r="L466" s="33" t="s">
        <v>3029</v>
      </c>
      <c r="M466" s="33" t="s">
        <v>3011</v>
      </c>
      <c r="N466" s="33" t="s">
        <v>3774</v>
      </c>
    </row>
    <row r="467" spans="1:14" x14ac:dyDescent="0.15">
      <c r="A467" s="30" t="s">
        <v>3775</v>
      </c>
      <c r="B467" s="30" t="s">
        <v>3014</v>
      </c>
      <c r="C467" s="30" t="s">
        <v>3772</v>
      </c>
      <c r="D467" s="30" t="s">
        <v>3006</v>
      </c>
      <c r="E467" s="31">
        <v>466</v>
      </c>
      <c r="F467" s="31" t="s">
        <v>3773</v>
      </c>
      <c r="G467" s="30" t="s">
        <v>3655</v>
      </c>
      <c r="H467" s="30" t="s">
        <v>3018</v>
      </c>
      <c r="K467" s="34" t="s">
        <v>3010</v>
      </c>
      <c r="L467" s="33" t="s">
        <v>3010</v>
      </c>
      <c r="M467" s="33" t="s">
        <v>3010</v>
      </c>
    </row>
    <row r="468" spans="1:14" x14ac:dyDescent="0.15">
      <c r="A468" s="30" t="s">
        <v>3776</v>
      </c>
      <c r="B468" s="30" t="s">
        <v>3005</v>
      </c>
      <c r="C468" s="30" t="s">
        <v>3776</v>
      </c>
      <c r="D468" s="30" t="s">
        <v>3006</v>
      </c>
      <c r="E468" s="31">
        <v>467</v>
      </c>
      <c r="F468" s="31" t="s">
        <v>3777</v>
      </c>
      <c r="G468" s="30" t="s">
        <v>3655</v>
      </c>
      <c r="H468" s="30" t="s">
        <v>3018</v>
      </c>
      <c r="K468" s="34" t="s">
        <v>3010</v>
      </c>
      <c r="L468" s="33" t="s">
        <v>3010</v>
      </c>
      <c r="M468" s="33" t="s">
        <v>3011</v>
      </c>
      <c r="N468" s="33" t="s">
        <v>3778</v>
      </c>
    </row>
    <row r="469" spans="1:14" x14ac:dyDescent="0.15">
      <c r="A469" s="30" t="s">
        <v>3779</v>
      </c>
      <c r="B469" s="30" t="s">
        <v>3014</v>
      </c>
      <c r="C469" s="30" t="s">
        <v>3776</v>
      </c>
      <c r="D469" s="30" t="s">
        <v>3006</v>
      </c>
      <c r="E469" s="31">
        <v>468</v>
      </c>
      <c r="F469" s="31" t="s">
        <v>3777</v>
      </c>
      <c r="G469" s="30" t="s">
        <v>3655</v>
      </c>
      <c r="H469" s="30" t="s">
        <v>3018</v>
      </c>
      <c r="K469" s="34" t="s">
        <v>3010</v>
      </c>
      <c r="L469" s="33" t="s">
        <v>3010</v>
      </c>
      <c r="M469" s="33" t="s">
        <v>3010</v>
      </c>
    </row>
    <row r="470" spans="1:14" x14ac:dyDescent="0.15">
      <c r="A470" s="30" t="s">
        <v>30</v>
      </c>
      <c r="B470" s="30" t="s">
        <v>3005</v>
      </c>
      <c r="C470" s="30" t="s">
        <v>30</v>
      </c>
      <c r="D470" s="30" t="s">
        <v>3006</v>
      </c>
      <c r="E470" s="31">
        <v>469</v>
      </c>
      <c r="F470" s="31" t="s">
        <v>3780</v>
      </c>
      <c r="G470" s="30" t="s">
        <v>3655</v>
      </c>
      <c r="H470" s="30" t="s">
        <v>3018</v>
      </c>
      <c r="K470" s="34">
        <v>5</v>
      </c>
      <c r="L470" s="33" t="s">
        <v>3010</v>
      </c>
      <c r="M470" s="33" t="s">
        <v>3011</v>
      </c>
      <c r="N470" s="33" t="s">
        <v>3781</v>
      </c>
    </row>
    <row r="471" spans="1:14" x14ac:dyDescent="0.15">
      <c r="A471" s="30" t="s">
        <v>3782</v>
      </c>
      <c r="B471" s="30" t="s">
        <v>3014</v>
      </c>
      <c r="C471" s="30" t="s">
        <v>30</v>
      </c>
      <c r="D471" s="30" t="s">
        <v>3006</v>
      </c>
      <c r="E471" s="31">
        <v>470</v>
      </c>
      <c r="F471" s="31" t="s">
        <v>3780</v>
      </c>
      <c r="G471" s="30" t="s">
        <v>3655</v>
      </c>
      <c r="H471" s="30" t="s">
        <v>3018</v>
      </c>
      <c r="K471" s="34" t="s">
        <v>3010</v>
      </c>
      <c r="L471" s="33" t="s">
        <v>3010</v>
      </c>
      <c r="M471" s="33" t="s">
        <v>3010</v>
      </c>
    </row>
    <row r="472" spans="1:14" x14ac:dyDescent="0.15">
      <c r="A472" s="30" t="s">
        <v>3783</v>
      </c>
      <c r="B472" s="30" t="s">
        <v>3014</v>
      </c>
      <c r="C472" s="30" t="s">
        <v>30</v>
      </c>
      <c r="D472" s="30" t="s">
        <v>3006</v>
      </c>
      <c r="E472" s="31">
        <v>471</v>
      </c>
      <c r="F472" s="31" t="s">
        <v>3780</v>
      </c>
      <c r="G472" s="30" t="s">
        <v>3655</v>
      </c>
      <c r="H472" s="30" t="s">
        <v>3018</v>
      </c>
      <c r="K472" s="34" t="s">
        <v>3010</v>
      </c>
      <c r="L472" s="33" t="s">
        <v>3010</v>
      </c>
      <c r="M472" s="33" t="s">
        <v>3010</v>
      </c>
    </row>
    <row r="473" spans="1:14" x14ac:dyDescent="0.15">
      <c r="A473" s="30" t="s">
        <v>69</v>
      </c>
      <c r="B473" s="30" t="s">
        <v>3005</v>
      </c>
      <c r="C473" s="30" t="s">
        <v>69</v>
      </c>
      <c r="D473" s="30" t="s">
        <v>3006</v>
      </c>
      <c r="E473" s="31">
        <v>472</v>
      </c>
      <c r="F473" s="31" t="s">
        <v>3784</v>
      </c>
      <c r="G473" s="30" t="s">
        <v>3655</v>
      </c>
      <c r="H473" s="30" t="s">
        <v>3018</v>
      </c>
      <c r="K473" s="34">
        <v>5</v>
      </c>
      <c r="L473" s="33" t="s">
        <v>3010</v>
      </c>
      <c r="M473" s="33" t="s">
        <v>3019</v>
      </c>
      <c r="N473" s="33" t="s">
        <v>3785</v>
      </c>
    </row>
    <row r="474" spans="1:14" x14ac:dyDescent="0.15">
      <c r="A474" s="30" t="s">
        <v>36</v>
      </c>
      <c r="B474" s="30" t="s">
        <v>3005</v>
      </c>
      <c r="C474" s="30" t="s">
        <v>36</v>
      </c>
      <c r="D474" s="30" t="s">
        <v>3006</v>
      </c>
      <c r="E474" s="31">
        <v>473</v>
      </c>
      <c r="F474" s="31" t="s">
        <v>3786</v>
      </c>
      <c r="G474" s="30" t="s">
        <v>3655</v>
      </c>
      <c r="H474" s="30" t="s">
        <v>3018</v>
      </c>
      <c r="K474" s="34">
        <v>2</v>
      </c>
      <c r="L474" s="33" t="s">
        <v>3010</v>
      </c>
      <c r="M474" s="33" t="s">
        <v>3011</v>
      </c>
      <c r="N474" s="33" t="s">
        <v>3787</v>
      </c>
    </row>
    <row r="475" spans="1:14" x14ac:dyDescent="0.15">
      <c r="A475" s="30" t="s">
        <v>3788</v>
      </c>
      <c r="B475" s="30" t="s">
        <v>3005</v>
      </c>
      <c r="C475" s="30" t="s">
        <v>3788</v>
      </c>
      <c r="D475" s="30" t="s">
        <v>3006</v>
      </c>
      <c r="E475" s="31">
        <v>474</v>
      </c>
      <c r="F475" s="31" t="s">
        <v>3789</v>
      </c>
      <c r="G475" s="30" t="s">
        <v>3655</v>
      </c>
      <c r="H475" s="30" t="s">
        <v>3018</v>
      </c>
      <c r="K475" s="34" t="s">
        <v>3010</v>
      </c>
      <c r="L475" s="33" t="s">
        <v>3010</v>
      </c>
      <c r="M475" s="33" t="s">
        <v>3011</v>
      </c>
      <c r="N475" s="33" t="s">
        <v>3790</v>
      </c>
    </row>
    <row r="476" spans="1:14" x14ac:dyDescent="0.15">
      <c r="A476" s="30" t="s">
        <v>3791</v>
      </c>
      <c r="B476" s="30" t="s">
        <v>3014</v>
      </c>
      <c r="C476" s="30" t="s">
        <v>3788</v>
      </c>
      <c r="D476" s="30" t="s">
        <v>3006</v>
      </c>
      <c r="E476" s="31">
        <v>475</v>
      </c>
      <c r="F476" s="31" t="s">
        <v>3789</v>
      </c>
      <c r="G476" s="30" t="s">
        <v>3655</v>
      </c>
      <c r="H476" s="30" t="s">
        <v>3018</v>
      </c>
      <c r="K476" s="34" t="s">
        <v>3010</v>
      </c>
      <c r="L476" s="33" t="s">
        <v>3010</v>
      </c>
      <c r="M476" s="33" t="s">
        <v>3010</v>
      </c>
    </row>
    <row r="477" spans="1:14" x14ac:dyDescent="0.15">
      <c r="A477" s="30" t="s">
        <v>3792</v>
      </c>
      <c r="B477" s="30" t="s">
        <v>3005</v>
      </c>
      <c r="C477" s="30" t="s">
        <v>3792</v>
      </c>
      <c r="D477" s="30" t="s">
        <v>3006</v>
      </c>
      <c r="E477" s="31">
        <v>476</v>
      </c>
      <c r="F477" s="31" t="s">
        <v>3789</v>
      </c>
      <c r="G477" s="30" t="s">
        <v>3655</v>
      </c>
      <c r="H477" s="30" t="s">
        <v>3018</v>
      </c>
      <c r="K477" s="34" t="s">
        <v>3010</v>
      </c>
      <c r="L477" s="33" t="s">
        <v>3010</v>
      </c>
      <c r="M477" s="33" t="s">
        <v>3011</v>
      </c>
      <c r="N477" s="33" t="s">
        <v>3793</v>
      </c>
    </row>
    <row r="478" spans="1:14" x14ac:dyDescent="0.15">
      <c r="A478" s="30" t="s">
        <v>3794</v>
      </c>
      <c r="B478" s="30" t="s">
        <v>3014</v>
      </c>
      <c r="C478" s="30" t="s">
        <v>3792</v>
      </c>
      <c r="D478" s="30" t="s">
        <v>3006</v>
      </c>
      <c r="E478" s="31">
        <v>477</v>
      </c>
      <c r="F478" s="31" t="s">
        <v>3789</v>
      </c>
      <c r="G478" s="30" t="s">
        <v>3655</v>
      </c>
      <c r="H478" s="30" t="s">
        <v>3018</v>
      </c>
      <c r="K478" s="34" t="s">
        <v>3010</v>
      </c>
      <c r="L478" s="33" t="s">
        <v>3010</v>
      </c>
      <c r="M478" s="33" t="s">
        <v>3010</v>
      </c>
    </row>
    <row r="479" spans="1:14" x14ac:dyDescent="0.15">
      <c r="A479" s="30" t="s">
        <v>3795</v>
      </c>
      <c r="B479" s="30" t="s">
        <v>3005</v>
      </c>
      <c r="C479" s="30" t="s">
        <v>3795</v>
      </c>
      <c r="D479" s="30" t="s">
        <v>3006</v>
      </c>
      <c r="E479" s="31">
        <v>478</v>
      </c>
      <c r="F479" s="31" t="s">
        <v>3789</v>
      </c>
      <c r="G479" s="30" t="s">
        <v>3655</v>
      </c>
      <c r="H479" s="30" t="s">
        <v>3018</v>
      </c>
      <c r="K479" s="34" t="s">
        <v>3010</v>
      </c>
      <c r="L479" s="33" t="s">
        <v>3010</v>
      </c>
      <c r="M479" s="33" t="s">
        <v>3010</v>
      </c>
      <c r="N479" s="33" t="s">
        <v>3132</v>
      </c>
    </row>
    <row r="480" spans="1:14" x14ac:dyDescent="0.15">
      <c r="A480" s="30" t="s">
        <v>3796</v>
      </c>
      <c r="B480" s="30" t="s">
        <v>3014</v>
      </c>
      <c r="C480" s="30" t="s">
        <v>3795</v>
      </c>
      <c r="D480" s="30" t="s">
        <v>3006</v>
      </c>
      <c r="E480" s="31">
        <v>479</v>
      </c>
      <c r="F480" s="31" t="s">
        <v>3789</v>
      </c>
      <c r="G480" s="30" t="s">
        <v>3655</v>
      </c>
      <c r="H480" s="30" t="s">
        <v>3018</v>
      </c>
      <c r="K480" s="34" t="s">
        <v>3010</v>
      </c>
      <c r="L480" s="33" t="s">
        <v>3010</v>
      </c>
      <c r="M480" s="33" t="s">
        <v>3010</v>
      </c>
    </row>
    <row r="481" spans="1:14" x14ac:dyDescent="0.15">
      <c r="A481" s="30" t="s">
        <v>3797</v>
      </c>
      <c r="B481" s="30" t="s">
        <v>3005</v>
      </c>
      <c r="C481" s="30" t="s">
        <v>3797</v>
      </c>
      <c r="D481" s="30" t="s">
        <v>3006</v>
      </c>
      <c r="E481" s="31">
        <v>480</v>
      </c>
      <c r="F481" s="31" t="s">
        <v>3789</v>
      </c>
      <c r="G481" s="30" t="s">
        <v>3655</v>
      </c>
      <c r="H481" s="30" t="s">
        <v>3018</v>
      </c>
      <c r="K481" s="34" t="s">
        <v>3010</v>
      </c>
      <c r="L481" s="33" t="s">
        <v>3010</v>
      </c>
      <c r="M481" s="33" t="s">
        <v>3010</v>
      </c>
      <c r="N481" s="33" t="s">
        <v>3132</v>
      </c>
    </row>
    <row r="482" spans="1:14" x14ac:dyDescent="0.15">
      <c r="A482" s="30" t="s">
        <v>3798</v>
      </c>
      <c r="B482" s="30" t="s">
        <v>3014</v>
      </c>
      <c r="C482" s="30" t="s">
        <v>3797</v>
      </c>
      <c r="D482" s="30" t="s">
        <v>3006</v>
      </c>
      <c r="E482" s="31">
        <v>481</v>
      </c>
      <c r="F482" s="31" t="s">
        <v>3789</v>
      </c>
      <c r="G482" s="30" t="s">
        <v>3655</v>
      </c>
      <c r="H482" s="30" t="s">
        <v>3018</v>
      </c>
      <c r="K482" s="34" t="s">
        <v>3010</v>
      </c>
      <c r="L482" s="33" t="s">
        <v>3010</v>
      </c>
      <c r="M482" s="33" t="s">
        <v>3010</v>
      </c>
    </row>
    <row r="483" spans="1:14" x14ac:dyDescent="0.15">
      <c r="A483" s="30" t="s">
        <v>3799</v>
      </c>
      <c r="B483" s="30" t="s">
        <v>3005</v>
      </c>
      <c r="C483" s="30" t="s">
        <v>3800</v>
      </c>
      <c r="D483" s="30" t="s">
        <v>3006</v>
      </c>
      <c r="E483" s="31">
        <v>482</v>
      </c>
      <c r="F483" s="31" t="s">
        <v>3789</v>
      </c>
      <c r="G483" s="30" t="s">
        <v>3655</v>
      </c>
      <c r="H483" s="30" t="s">
        <v>3018</v>
      </c>
      <c r="K483" s="34" t="s">
        <v>3010</v>
      </c>
      <c r="L483" s="33" t="s">
        <v>3010</v>
      </c>
      <c r="M483" s="33" t="s">
        <v>3010</v>
      </c>
      <c r="N483" s="33" t="s">
        <v>3132</v>
      </c>
    </row>
    <row r="484" spans="1:14" x14ac:dyDescent="0.15">
      <c r="A484" s="30" t="s">
        <v>3801</v>
      </c>
      <c r="B484" s="30" t="s">
        <v>3044</v>
      </c>
      <c r="C484" s="30" t="s">
        <v>3799</v>
      </c>
      <c r="D484" s="30" t="s">
        <v>3006</v>
      </c>
      <c r="E484" s="31">
        <v>483</v>
      </c>
      <c r="F484" s="31" t="s">
        <v>3010</v>
      </c>
      <c r="H484" s="30" t="s">
        <v>3018</v>
      </c>
      <c r="K484" s="34" t="s">
        <v>3010</v>
      </c>
      <c r="L484" s="33" t="s">
        <v>3010</v>
      </c>
      <c r="M484" s="33" t="s">
        <v>3010</v>
      </c>
    </row>
    <row r="485" spans="1:14" x14ac:dyDescent="0.15">
      <c r="A485" s="30" t="s">
        <v>3802</v>
      </c>
      <c r="B485" s="30" t="s">
        <v>3005</v>
      </c>
      <c r="C485" s="30" t="s">
        <v>3802</v>
      </c>
      <c r="D485" s="30" t="s">
        <v>3006</v>
      </c>
      <c r="E485" s="31">
        <v>484</v>
      </c>
      <c r="F485" s="31" t="s">
        <v>3789</v>
      </c>
      <c r="G485" s="30" t="s">
        <v>3655</v>
      </c>
      <c r="H485" s="30" t="s">
        <v>3018</v>
      </c>
      <c r="K485" s="34" t="s">
        <v>3010</v>
      </c>
      <c r="L485" s="33" t="s">
        <v>3010</v>
      </c>
      <c r="M485" s="33" t="s">
        <v>3010</v>
      </c>
      <c r="N485" s="33" t="s">
        <v>3132</v>
      </c>
    </row>
    <row r="486" spans="1:14" x14ac:dyDescent="0.15">
      <c r="A486" s="30" t="s">
        <v>1553</v>
      </c>
      <c r="B486" s="30" t="s">
        <v>3005</v>
      </c>
      <c r="C486" s="30" t="s">
        <v>1553</v>
      </c>
      <c r="D486" s="30" t="s">
        <v>3006</v>
      </c>
      <c r="E486" s="31">
        <v>485</v>
      </c>
      <c r="F486" s="31" t="s">
        <v>3803</v>
      </c>
      <c r="G486" s="30" t="s">
        <v>3655</v>
      </c>
      <c r="H486" s="30" t="s">
        <v>2900</v>
      </c>
      <c r="I486" s="32" t="s">
        <v>2900</v>
      </c>
      <c r="K486" s="34" t="s">
        <v>3010</v>
      </c>
      <c r="L486" s="33" t="s">
        <v>3010</v>
      </c>
      <c r="M486" s="33" t="s">
        <v>3011</v>
      </c>
      <c r="N486" s="33" t="s">
        <v>3804</v>
      </c>
    </row>
    <row r="487" spans="1:14" x14ac:dyDescent="0.15">
      <c r="A487" s="30" t="s">
        <v>3805</v>
      </c>
      <c r="B487" s="30" t="s">
        <v>3014</v>
      </c>
      <c r="C487" s="30" t="s">
        <v>1553</v>
      </c>
      <c r="D487" s="30" t="s">
        <v>3006</v>
      </c>
      <c r="E487" s="31">
        <v>486</v>
      </c>
      <c r="F487" s="31" t="s">
        <v>3803</v>
      </c>
      <c r="G487" s="30" t="s">
        <v>3655</v>
      </c>
      <c r="H487" s="30" t="s">
        <v>2900</v>
      </c>
      <c r="I487" s="32" t="s">
        <v>2900</v>
      </c>
      <c r="K487" s="34" t="s">
        <v>3010</v>
      </c>
      <c r="L487" s="33" t="s">
        <v>3010</v>
      </c>
      <c r="M487" s="33" t="s">
        <v>3010</v>
      </c>
    </row>
    <row r="488" spans="1:14" x14ac:dyDescent="0.15">
      <c r="A488" s="30" t="s">
        <v>3806</v>
      </c>
      <c r="B488" s="30" t="s">
        <v>3005</v>
      </c>
      <c r="C488" s="30" t="s">
        <v>3806</v>
      </c>
      <c r="D488" s="30" t="s">
        <v>3006</v>
      </c>
      <c r="E488" s="31">
        <v>487</v>
      </c>
      <c r="F488" s="31" t="s">
        <v>3807</v>
      </c>
      <c r="G488" s="30" t="s">
        <v>3655</v>
      </c>
      <c r="H488" s="30" t="s">
        <v>3018</v>
      </c>
      <c r="K488" s="34" t="s">
        <v>3010</v>
      </c>
      <c r="L488" s="33" t="s">
        <v>3010</v>
      </c>
      <c r="M488" s="33" t="s">
        <v>3010</v>
      </c>
      <c r="N488" s="33" t="s">
        <v>3132</v>
      </c>
    </row>
    <row r="489" spans="1:14" x14ac:dyDescent="0.15">
      <c r="A489" s="30" t="s">
        <v>3808</v>
      </c>
      <c r="B489" s="30" t="s">
        <v>3014</v>
      </c>
      <c r="C489" s="30" t="s">
        <v>3806</v>
      </c>
      <c r="D489" s="30" t="s">
        <v>3006</v>
      </c>
      <c r="E489" s="31">
        <v>488</v>
      </c>
      <c r="F489" s="31" t="s">
        <v>3807</v>
      </c>
      <c r="G489" s="30" t="s">
        <v>3655</v>
      </c>
      <c r="H489" s="30" t="s">
        <v>3018</v>
      </c>
      <c r="K489" s="34" t="s">
        <v>3010</v>
      </c>
      <c r="L489" s="33" t="s">
        <v>3010</v>
      </c>
      <c r="M489" s="33" t="s">
        <v>3010</v>
      </c>
    </row>
    <row r="490" spans="1:14" x14ac:dyDescent="0.15">
      <c r="A490" s="30" t="s">
        <v>3809</v>
      </c>
      <c r="B490" s="30" t="s">
        <v>3005</v>
      </c>
      <c r="C490" s="30" t="s">
        <v>3809</v>
      </c>
      <c r="D490" s="30" t="s">
        <v>3006</v>
      </c>
      <c r="E490" s="31">
        <v>489</v>
      </c>
      <c r="F490" s="31" t="s">
        <v>3810</v>
      </c>
      <c r="G490" s="30" t="s">
        <v>3655</v>
      </c>
      <c r="H490" s="30" t="s">
        <v>3018</v>
      </c>
      <c r="K490" s="34" t="s">
        <v>3010</v>
      </c>
      <c r="L490" s="33" t="s">
        <v>3010</v>
      </c>
      <c r="M490" s="33" t="s">
        <v>3010</v>
      </c>
      <c r="N490" s="33" t="s">
        <v>3132</v>
      </c>
    </row>
    <row r="491" spans="1:14" x14ac:dyDescent="0.15">
      <c r="A491" s="30" t="s">
        <v>3811</v>
      </c>
      <c r="B491" s="30" t="s">
        <v>3014</v>
      </c>
      <c r="C491" s="30" t="s">
        <v>3809</v>
      </c>
      <c r="D491" s="30" t="s">
        <v>3006</v>
      </c>
      <c r="E491" s="31">
        <v>490</v>
      </c>
      <c r="F491" s="31" t="s">
        <v>3810</v>
      </c>
      <c r="G491" s="30" t="s">
        <v>3655</v>
      </c>
      <c r="H491" s="30" t="s">
        <v>3018</v>
      </c>
      <c r="K491" s="34" t="s">
        <v>3010</v>
      </c>
      <c r="L491" s="33" t="s">
        <v>3010</v>
      </c>
      <c r="M491" s="33" t="s">
        <v>3010</v>
      </c>
    </row>
    <row r="492" spans="1:14" x14ac:dyDescent="0.15">
      <c r="A492" s="30" t="s">
        <v>3812</v>
      </c>
      <c r="B492" s="30" t="s">
        <v>3005</v>
      </c>
      <c r="C492" s="30" t="s">
        <v>3812</v>
      </c>
      <c r="D492" s="30" t="s">
        <v>3006</v>
      </c>
      <c r="E492" s="31">
        <v>491</v>
      </c>
      <c r="F492" s="31" t="s">
        <v>3813</v>
      </c>
      <c r="G492" s="30" t="s">
        <v>3655</v>
      </c>
      <c r="H492" s="30" t="s">
        <v>3018</v>
      </c>
      <c r="K492" s="34" t="s">
        <v>3010</v>
      </c>
      <c r="L492" s="33" t="s">
        <v>3010</v>
      </c>
      <c r="M492" s="33" t="s">
        <v>3011</v>
      </c>
      <c r="N492" s="33" t="s">
        <v>3814</v>
      </c>
    </row>
    <row r="493" spans="1:14" x14ac:dyDescent="0.15">
      <c r="A493" s="30" t="s">
        <v>3815</v>
      </c>
      <c r="B493" s="30" t="s">
        <v>3005</v>
      </c>
      <c r="C493" s="30" t="s">
        <v>3815</v>
      </c>
      <c r="D493" s="30" t="s">
        <v>3006</v>
      </c>
      <c r="E493" s="31">
        <v>492</v>
      </c>
      <c r="F493" s="31" t="s">
        <v>3813</v>
      </c>
      <c r="G493" s="30" t="s">
        <v>3655</v>
      </c>
      <c r="H493" s="30" t="s">
        <v>3018</v>
      </c>
      <c r="K493" s="34" t="s">
        <v>3010</v>
      </c>
      <c r="L493" s="33" t="s">
        <v>3010</v>
      </c>
      <c r="M493" s="33" t="s">
        <v>3010</v>
      </c>
      <c r="N493" s="33" t="s">
        <v>3132</v>
      </c>
    </row>
    <row r="494" spans="1:14" x14ac:dyDescent="0.15">
      <c r="A494" s="30" t="s">
        <v>3816</v>
      </c>
      <c r="B494" s="30" t="s">
        <v>3005</v>
      </c>
      <c r="C494" s="30" t="s">
        <v>3816</v>
      </c>
      <c r="D494" s="30" t="s">
        <v>3006</v>
      </c>
      <c r="E494" s="31">
        <v>493</v>
      </c>
      <c r="F494" s="31" t="s">
        <v>3813</v>
      </c>
      <c r="G494" s="30" t="s">
        <v>3655</v>
      </c>
      <c r="H494" s="30" t="s">
        <v>3018</v>
      </c>
      <c r="K494" s="34" t="s">
        <v>3010</v>
      </c>
      <c r="L494" s="33" t="s">
        <v>3010</v>
      </c>
      <c r="M494" s="33" t="s">
        <v>3010</v>
      </c>
      <c r="N494" s="33" t="s">
        <v>3132</v>
      </c>
    </row>
    <row r="495" spans="1:14" x14ac:dyDescent="0.15">
      <c r="A495" s="30" t="s">
        <v>3817</v>
      </c>
      <c r="B495" s="30" t="s">
        <v>3014</v>
      </c>
      <c r="C495" s="30" t="s">
        <v>3816</v>
      </c>
      <c r="D495" s="30" t="s">
        <v>3006</v>
      </c>
      <c r="E495" s="31">
        <v>494</v>
      </c>
      <c r="F495" s="31" t="s">
        <v>3813</v>
      </c>
      <c r="G495" s="30" t="s">
        <v>3655</v>
      </c>
      <c r="H495" s="30" t="s">
        <v>3018</v>
      </c>
      <c r="K495" s="34" t="s">
        <v>3010</v>
      </c>
      <c r="L495" s="33" t="s">
        <v>3010</v>
      </c>
      <c r="M495" s="33" t="s">
        <v>3010</v>
      </c>
    </row>
    <row r="496" spans="1:14" x14ac:dyDescent="0.15">
      <c r="A496" s="30" t="s">
        <v>710</v>
      </c>
      <c r="B496" s="30" t="s">
        <v>3005</v>
      </c>
      <c r="C496" s="30" t="s">
        <v>710</v>
      </c>
      <c r="D496" s="30" t="s">
        <v>3006</v>
      </c>
      <c r="E496" s="31">
        <v>495</v>
      </c>
      <c r="F496" s="31" t="s">
        <v>3818</v>
      </c>
      <c r="G496" s="30" t="s">
        <v>3655</v>
      </c>
      <c r="H496" s="30" t="s">
        <v>3018</v>
      </c>
      <c r="K496" s="34" t="s">
        <v>3010</v>
      </c>
      <c r="L496" s="33" t="s">
        <v>3010</v>
      </c>
      <c r="M496" s="33" t="s">
        <v>3019</v>
      </c>
      <c r="N496" s="33" t="s">
        <v>3819</v>
      </c>
    </row>
    <row r="497" spans="1:14" x14ac:dyDescent="0.15">
      <c r="A497" s="30" t="s">
        <v>3820</v>
      </c>
      <c r="B497" s="30" t="s">
        <v>3014</v>
      </c>
      <c r="C497" s="30" t="s">
        <v>710</v>
      </c>
      <c r="D497" s="30" t="s">
        <v>3006</v>
      </c>
      <c r="E497" s="31">
        <v>496</v>
      </c>
      <c r="F497" s="31" t="s">
        <v>3818</v>
      </c>
      <c r="G497" s="30" t="s">
        <v>3655</v>
      </c>
      <c r="H497" s="30" t="s">
        <v>3018</v>
      </c>
      <c r="K497" s="34" t="s">
        <v>3010</v>
      </c>
      <c r="L497" s="33" t="s">
        <v>3010</v>
      </c>
      <c r="M497" s="33" t="s">
        <v>3010</v>
      </c>
    </row>
    <row r="498" spans="1:14" x14ac:dyDescent="0.15">
      <c r="A498" s="30" t="s">
        <v>3821</v>
      </c>
      <c r="B498" s="30" t="s">
        <v>3014</v>
      </c>
      <c r="C498" s="30" t="s">
        <v>710</v>
      </c>
      <c r="D498" s="30" t="s">
        <v>3006</v>
      </c>
      <c r="E498" s="31">
        <v>497</v>
      </c>
      <c r="F498" s="31" t="s">
        <v>3818</v>
      </c>
      <c r="G498" s="30" t="s">
        <v>3655</v>
      </c>
      <c r="H498" s="30" t="s">
        <v>3018</v>
      </c>
      <c r="K498" s="34" t="s">
        <v>3010</v>
      </c>
      <c r="L498" s="33" t="s">
        <v>3010</v>
      </c>
      <c r="M498" s="33" t="s">
        <v>3010</v>
      </c>
    </row>
    <row r="499" spans="1:14" x14ac:dyDescent="0.15">
      <c r="A499" s="30" t="s">
        <v>3822</v>
      </c>
      <c r="B499" s="30" t="s">
        <v>3014</v>
      </c>
      <c r="C499" s="30" t="s">
        <v>710</v>
      </c>
      <c r="D499" s="30" t="s">
        <v>3006</v>
      </c>
      <c r="E499" s="31">
        <v>498</v>
      </c>
      <c r="F499" s="31" t="s">
        <v>3818</v>
      </c>
      <c r="G499" s="30" t="s">
        <v>3655</v>
      </c>
      <c r="H499" s="30" t="s">
        <v>3018</v>
      </c>
      <c r="K499" s="34" t="s">
        <v>3010</v>
      </c>
      <c r="L499" s="33" t="s">
        <v>3010</v>
      </c>
      <c r="M499" s="33" t="s">
        <v>3010</v>
      </c>
    </row>
    <row r="500" spans="1:14" x14ac:dyDescent="0.15">
      <c r="A500" s="30" t="s">
        <v>3823</v>
      </c>
      <c r="B500" s="30" t="s">
        <v>3005</v>
      </c>
      <c r="C500" s="30" t="s">
        <v>3823</v>
      </c>
      <c r="D500" s="30" t="s">
        <v>3006</v>
      </c>
      <c r="E500" s="31">
        <v>499</v>
      </c>
      <c r="F500" s="31" t="s">
        <v>3824</v>
      </c>
      <c r="G500" s="30" t="s">
        <v>3655</v>
      </c>
      <c r="H500" s="30" t="s">
        <v>3018</v>
      </c>
      <c r="K500" s="34" t="s">
        <v>3010</v>
      </c>
      <c r="L500" s="33" t="s">
        <v>3029</v>
      </c>
      <c r="M500" s="33" t="s">
        <v>3019</v>
      </c>
      <c r="N500" s="33" t="s">
        <v>3825</v>
      </c>
    </row>
    <row r="501" spans="1:14" x14ac:dyDescent="0.15">
      <c r="A501" s="30" t="s">
        <v>3826</v>
      </c>
      <c r="B501" s="30" t="s">
        <v>3044</v>
      </c>
      <c r="C501" s="30" t="s">
        <v>3827</v>
      </c>
      <c r="D501" s="30" t="s">
        <v>3006</v>
      </c>
      <c r="E501" s="31">
        <v>500</v>
      </c>
      <c r="F501" s="31" t="s">
        <v>3010</v>
      </c>
      <c r="H501" s="30" t="s">
        <v>3018</v>
      </c>
      <c r="K501" s="34" t="s">
        <v>3010</v>
      </c>
      <c r="L501" s="33" t="s">
        <v>3010</v>
      </c>
      <c r="M501" s="33" t="s">
        <v>3010</v>
      </c>
    </row>
    <row r="502" spans="1:14" x14ac:dyDescent="0.15">
      <c r="A502" s="30" t="s">
        <v>3828</v>
      </c>
      <c r="B502" s="30" t="s">
        <v>3014</v>
      </c>
      <c r="C502" s="30" t="s">
        <v>3823</v>
      </c>
      <c r="D502" s="30" t="s">
        <v>3006</v>
      </c>
      <c r="E502" s="31">
        <v>501</v>
      </c>
      <c r="F502" s="31" t="s">
        <v>3824</v>
      </c>
      <c r="G502" s="30" t="s">
        <v>3655</v>
      </c>
      <c r="H502" s="30" t="s">
        <v>3018</v>
      </c>
      <c r="K502" s="34" t="s">
        <v>3010</v>
      </c>
      <c r="L502" s="33" t="s">
        <v>3010</v>
      </c>
      <c r="M502" s="33" t="s">
        <v>3010</v>
      </c>
    </row>
    <row r="503" spans="1:14" x14ac:dyDescent="0.15">
      <c r="A503" s="30" t="s">
        <v>1555</v>
      </c>
      <c r="B503" s="30" t="s">
        <v>3005</v>
      </c>
      <c r="C503" s="30" t="s">
        <v>1555</v>
      </c>
      <c r="D503" s="30" t="s">
        <v>3006</v>
      </c>
      <c r="E503" s="31">
        <v>502</v>
      </c>
      <c r="F503" s="31" t="s">
        <v>3829</v>
      </c>
      <c r="G503" s="30" t="s">
        <v>3655</v>
      </c>
      <c r="H503" s="30" t="s">
        <v>2900</v>
      </c>
      <c r="I503" s="32" t="s">
        <v>2900</v>
      </c>
      <c r="K503" s="34" t="s">
        <v>3010</v>
      </c>
      <c r="L503" s="33" t="s">
        <v>3010</v>
      </c>
      <c r="M503" s="33" t="s">
        <v>3019</v>
      </c>
      <c r="N503" s="33" t="s">
        <v>3830</v>
      </c>
    </row>
    <row r="504" spans="1:14" x14ac:dyDescent="0.15">
      <c r="A504" s="30" t="s">
        <v>3831</v>
      </c>
      <c r="B504" s="30" t="s">
        <v>3014</v>
      </c>
      <c r="C504" s="30" t="s">
        <v>1555</v>
      </c>
      <c r="D504" s="30" t="s">
        <v>3006</v>
      </c>
      <c r="E504" s="31">
        <v>503</v>
      </c>
      <c r="F504" s="31" t="s">
        <v>3829</v>
      </c>
      <c r="G504" s="30" t="s">
        <v>3655</v>
      </c>
      <c r="H504" s="30" t="s">
        <v>3018</v>
      </c>
      <c r="K504" s="34" t="s">
        <v>3010</v>
      </c>
      <c r="L504" s="33" t="s">
        <v>3010</v>
      </c>
      <c r="M504" s="33" t="s">
        <v>3010</v>
      </c>
    </row>
    <row r="505" spans="1:14" x14ac:dyDescent="0.15">
      <c r="A505" s="30" t="s">
        <v>720</v>
      </c>
      <c r="B505" s="30" t="s">
        <v>3005</v>
      </c>
      <c r="C505" s="30" t="s">
        <v>720</v>
      </c>
      <c r="D505" s="30" t="s">
        <v>3006</v>
      </c>
      <c r="E505" s="31">
        <v>504</v>
      </c>
      <c r="F505" s="31" t="s">
        <v>3832</v>
      </c>
      <c r="G505" s="30" t="s">
        <v>3655</v>
      </c>
      <c r="H505" s="30" t="s">
        <v>3018</v>
      </c>
      <c r="K505" s="34">
        <v>5</v>
      </c>
      <c r="L505" s="33" t="s">
        <v>3010</v>
      </c>
      <c r="M505" s="33" t="s">
        <v>3019</v>
      </c>
      <c r="N505" s="33" t="s">
        <v>3833</v>
      </c>
    </row>
    <row r="506" spans="1:14" x14ac:dyDescent="0.15">
      <c r="A506" s="30" t="s">
        <v>3834</v>
      </c>
      <c r="B506" s="30" t="s">
        <v>3014</v>
      </c>
      <c r="C506" s="30" t="s">
        <v>720</v>
      </c>
      <c r="D506" s="30" t="s">
        <v>3006</v>
      </c>
      <c r="E506" s="31">
        <v>505</v>
      </c>
      <c r="F506" s="31" t="s">
        <v>3832</v>
      </c>
      <c r="G506" s="30" t="s">
        <v>3655</v>
      </c>
      <c r="H506" s="30" t="s">
        <v>3018</v>
      </c>
      <c r="K506" s="34" t="s">
        <v>3010</v>
      </c>
      <c r="L506" s="33" t="s">
        <v>3010</v>
      </c>
      <c r="M506" s="33" t="s">
        <v>3010</v>
      </c>
    </row>
    <row r="507" spans="1:14" x14ac:dyDescent="0.15">
      <c r="A507" s="30" t="s">
        <v>33</v>
      </c>
      <c r="B507" s="30" t="s">
        <v>3005</v>
      </c>
      <c r="C507" s="30" t="s">
        <v>33</v>
      </c>
      <c r="D507" s="30" t="s">
        <v>3006</v>
      </c>
      <c r="E507" s="31">
        <v>506</v>
      </c>
      <c r="F507" s="31" t="s">
        <v>3835</v>
      </c>
      <c r="G507" s="30" t="s">
        <v>3655</v>
      </c>
      <c r="H507" s="30" t="s">
        <v>3018</v>
      </c>
      <c r="K507" s="34">
        <v>6</v>
      </c>
      <c r="L507" s="33" t="s">
        <v>3010</v>
      </c>
      <c r="M507" s="33" t="s">
        <v>3019</v>
      </c>
      <c r="N507" s="33" t="s">
        <v>3836</v>
      </c>
    </row>
    <row r="508" spans="1:14" x14ac:dyDescent="0.15">
      <c r="A508" s="30" t="s">
        <v>3837</v>
      </c>
      <c r="B508" s="30" t="s">
        <v>3014</v>
      </c>
      <c r="C508" s="30" t="s">
        <v>33</v>
      </c>
      <c r="D508" s="30" t="s">
        <v>3006</v>
      </c>
      <c r="E508" s="31">
        <v>507</v>
      </c>
      <c r="F508" s="31" t="s">
        <v>3835</v>
      </c>
      <c r="G508" s="30" t="s">
        <v>3655</v>
      </c>
      <c r="H508" s="30" t="s">
        <v>3018</v>
      </c>
      <c r="K508" s="34" t="s">
        <v>3010</v>
      </c>
      <c r="L508" s="33" t="s">
        <v>3010</v>
      </c>
      <c r="M508" s="33" t="s">
        <v>3010</v>
      </c>
    </row>
    <row r="509" spans="1:14" x14ac:dyDescent="0.15">
      <c r="A509" s="30" t="s">
        <v>59</v>
      </c>
      <c r="B509" s="30" t="s">
        <v>3005</v>
      </c>
      <c r="C509" s="30" t="s">
        <v>59</v>
      </c>
      <c r="D509" s="30" t="s">
        <v>3006</v>
      </c>
      <c r="E509" s="31">
        <v>508</v>
      </c>
      <c r="F509" s="31" t="s">
        <v>3835</v>
      </c>
      <c r="G509" s="30" t="s">
        <v>3655</v>
      </c>
      <c r="H509" s="33" t="s">
        <v>3838</v>
      </c>
      <c r="I509" s="32" t="s">
        <v>3839</v>
      </c>
      <c r="J509" s="33" t="s">
        <v>3838</v>
      </c>
      <c r="K509" s="34" t="s">
        <v>3010</v>
      </c>
      <c r="L509" s="33" t="s">
        <v>3010</v>
      </c>
      <c r="M509" s="33" t="s">
        <v>3019</v>
      </c>
      <c r="N509" s="33" t="s">
        <v>3840</v>
      </c>
    </row>
    <row r="510" spans="1:14" x14ac:dyDescent="0.15">
      <c r="A510" s="30" t="s">
        <v>3841</v>
      </c>
      <c r="B510" s="30" t="s">
        <v>3044</v>
      </c>
      <c r="C510" s="30" t="s">
        <v>59</v>
      </c>
      <c r="D510" s="30" t="s">
        <v>3006</v>
      </c>
      <c r="E510" s="31">
        <v>509</v>
      </c>
      <c r="F510" s="31" t="s">
        <v>3010</v>
      </c>
      <c r="G510" s="30" t="s">
        <v>3010</v>
      </c>
      <c r="H510" s="30" t="s">
        <v>3018</v>
      </c>
      <c r="K510" s="34" t="s">
        <v>3010</v>
      </c>
      <c r="L510" s="33" t="s">
        <v>3010</v>
      </c>
      <c r="M510" s="33" t="s">
        <v>3010</v>
      </c>
    </row>
    <row r="511" spans="1:14" x14ac:dyDescent="0.15">
      <c r="A511" s="30" t="s">
        <v>3842</v>
      </c>
      <c r="B511" s="30" t="s">
        <v>3014</v>
      </c>
      <c r="C511" s="30" t="s">
        <v>59</v>
      </c>
      <c r="D511" s="30" t="s">
        <v>3006</v>
      </c>
      <c r="E511" s="31">
        <v>510</v>
      </c>
      <c r="F511" s="31" t="s">
        <v>3835</v>
      </c>
      <c r="G511" s="30" t="s">
        <v>3655</v>
      </c>
      <c r="H511" s="30" t="s">
        <v>2900</v>
      </c>
      <c r="I511" s="32" t="s">
        <v>2900</v>
      </c>
      <c r="K511" s="34" t="s">
        <v>3010</v>
      </c>
      <c r="L511" s="33" t="s">
        <v>3010</v>
      </c>
      <c r="M511" s="33" t="s">
        <v>3010</v>
      </c>
    </row>
    <row r="512" spans="1:14" x14ac:dyDescent="0.15">
      <c r="A512" s="30" t="s">
        <v>714</v>
      </c>
      <c r="B512" s="30" t="s">
        <v>3005</v>
      </c>
      <c r="C512" s="30" t="s">
        <v>714</v>
      </c>
      <c r="D512" s="30" t="s">
        <v>3006</v>
      </c>
      <c r="E512" s="31">
        <v>511</v>
      </c>
      <c r="F512" s="31" t="s">
        <v>3843</v>
      </c>
      <c r="G512" s="30" t="s">
        <v>3655</v>
      </c>
      <c r="H512" s="30" t="s">
        <v>2900</v>
      </c>
      <c r="I512" s="32" t="s">
        <v>2900</v>
      </c>
      <c r="K512" s="34">
        <v>6</v>
      </c>
      <c r="L512" s="33" t="s">
        <v>3010</v>
      </c>
      <c r="M512" s="33" t="s">
        <v>3019</v>
      </c>
      <c r="N512" s="33" t="s">
        <v>3844</v>
      </c>
    </row>
    <row r="513" spans="1:14" x14ac:dyDescent="0.15">
      <c r="A513" s="30" t="s">
        <v>3845</v>
      </c>
      <c r="B513" s="30" t="s">
        <v>3014</v>
      </c>
      <c r="C513" s="30" t="s">
        <v>714</v>
      </c>
      <c r="D513" s="30" t="s">
        <v>3006</v>
      </c>
      <c r="E513" s="31">
        <v>512</v>
      </c>
      <c r="F513" s="31" t="s">
        <v>3843</v>
      </c>
      <c r="G513" s="30" t="s">
        <v>3655</v>
      </c>
      <c r="H513" s="30" t="s">
        <v>2900</v>
      </c>
      <c r="I513" s="32" t="s">
        <v>2900</v>
      </c>
      <c r="K513" s="34" t="s">
        <v>3010</v>
      </c>
      <c r="L513" s="33" t="s">
        <v>3010</v>
      </c>
      <c r="M513" s="33" t="s">
        <v>3010</v>
      </c>
    </row>
    <row r="514" spans="1:14" x14ac:dyDescent="0.15">
      <c r="A514" s="30" t="s">
        <v>3846</v>
      </c>
      <c r="B514" s="30" t="s">
        <v>3005</v>
      </c>
      <c r="C514" s="30" t="s">
        <v>3846</v>
      </c>
      <c r="D514" s="30" t="s">
        <v>3006</v>
      </c>
      <c r="E514" s="31">
        <v>513</v>
      </c>
      <c r="F514" s="31" t="s">
        <v>3847</v>
      </c>
      <c r="G514" s="30" t="s">
        <v>3655</v>
      </c>
      <c r="H514" s="30" t="s">
        <v>3018</v>
      </c>
      <c r="K514" s="34" t="s">
        <v>3010</v>
      </c>
      <c r="L514" s="33" t="s">
        <v>3010</v>
      </c>
      <c r="M514" s="33" t="s">
        <v>3010</v>
      </c>
      <c r="N514" s="33" t="s">
        <v>3132</v>
      </c>
    </row>
    <row r="515" spans="1:14" x14ac:dyDescent="0.15">
      <c r="A515" s="30" t="s">
        <v>3848</v>
      </c>
      <c r="B515" s="30" t="s">
        <v>3014</v>
      </c>
      <c r="C515" s="30" t="s">
        <v>3846</v>
      </c>
      <c r="D515" s="30" t="s">
        <v>3006</v>
      </c>
      <c r="E515" s="31">
        <v>514</v>
      </c>
      <c r="F515" s="31" t="s">
        <v>3847</v>
      </c>
      <c r="G515" s="30" t="s">
        <v>3655</v>
      </c>
      <c r="H515" s="30" t="s">
        <v>3018</v>
      </c>
      <c r="K515" s="34" t="s">
        <v>3010</v>
      </c>
      <c r="L515" s="33" t="s">
        <v>3010</v>
      </c>
      <c r="M515" s="33" t="s">
        <v>3010</v>
      </c>
    </row>
    <row r="516" spans="1:14" x14ac:dyDescent="0.15">
      <c r="A516" s="30" t="s">
        <v>45</v>
      </c>
      <c r="B516" s="30" t="s">
        <v>3005</v>
      </c>
      <c r="C516" s="30" t="s">
        <v>45</v>
      </c>
      <c r="D516" s="30" t="s">
        <v>3006</v>
      </c>
      <c r="E516" s="31">
        <v>515</v>
      </c>
      <c r="F516" s="31" t="s">
        <v>3849</v>
      </c>
      <c r="G516" s="30" t="s">
        <v>3850</v>
      </c>
      <c r="H516" s="30" t="s">
        <v>3018</v>
      </c>
      <c r="K516" s="34">
        <v>5</v>
      </c>
      <c r="L516" s="33" t="s">
        <v>3010</v>
      </c>
      <c r="M516" s="33" t="s">
        <v>3047</v>
      </c>
      <c r="N516" s="33" t="s">
        <v>3851</v>
      </c>
    </row>
    <row r="517" spans="1:14" x14ac:dyDescent="0.15">
      <c r="A517" s="30" t="s">
        <v>3852</v>
      </c>
      <c r="B517" s="30" t="s">
        <v>3005</v>
      </c>
      <c r="C517" s="30" t="s">
        <v>3852</v>
      </c>
      <c r="D517" s="30" t="s">
        <v>3006</v>
      </c>
      <c r="E517" s="31">
        <v>516</v>
      </c>
      <c r="F517" s="31" t="s">
        <v>3849</v>
      </c>
      <c r="G517" s="30" t="s">
        <v>3850</v>
      </c>
      <c r="H517" s="30" t="s">
        <v>3853</v>
      </c>
      <c r="I517" s="32" t="s">
        <v>3854</v>
      </c>
      <c r="K517" s="34" t="s">
        <v>3010</v>
      </c>
      <c r="L517" s="33" t="s">
        <v>3010</v>
      </c>
      <c r="M517" s="33" t="s">
        <v>3047</v>
      </c>
      <c r="N517" s="33" t="s">
        <v>3855</v>
      </c>
    </row>
    <row r="518" spans="1:14" x14ac:dyDescent="0.15">
      <c r="A518" s="30" t="s">
        <v>3856</v>
      </c>
      <c r="B518" s="30" t="s">
        <v>3014</v>
      </c>
      <c r="C518" s="30" t="s">
        <v>3852</v>
      </c>
      <c r="D518" s="30" t="s">
        <v>3006</v>
      </c>
      <c r="E518" s="31">
        <v>517</v>
      </c>
      <c r="F518" s="31" t="s">
        <v>3849</v>
      </c>
      <c r="G518" s="30" t="s">
        <v>3850</v>
      </c>
      <c r="H518" s="30" t="s">
        <v>3018</v>
      </c>
      <c r="K518" s="34" t="s">
        <v>3010</v>
      </c>
      <c r="L518" s="33" t="s">
        <v>3010</v>
      </c>
      <c r="M518" s="33" t="s">
        <v>3010</v>
      </c>
    </row>
    <row r="519" spans="1:14" x14ac:dyDescent="0.15">
      <c r="A519" s="30" t="s">
        <v>3857</v>
      </c>
      <c r="B519" s="30" t="s">
        <v>3014</v>
      </c>
      <c r="C519" s="30" t="s">
        <v>3852</v>
      </c>
      <c r="D519" s="30" t="s">
        <v>3006</v>
      </c>
      <c r="E519" s="31">
        <v>518</v>
      </c>
      <c r="F519" s="31" t="s">
        <v>3849</v>
      </c>
      <c r="G519" s="30" t="s">
        <v>3850</v>
      </c>
      <c r="H519" s="30" t="s">
        <v>2899</v>
      </c>
      <c r="I519" s="32" t="s">
        <v>2899</v>
      </c>
      <c r="K519" s="34" t="s">
        <v>3010</v>
      </c>
      <c r="L519" s="33" t="s">
        <v>3010</v>
      </c>
      <c r="M519" s="33" t="s">
        <v>3010</v>
      </c>
    </row>
    <row r="520" spans="1:14" x14ac:dyDescent="0.15">
      <c r="A520" s="30" t="s">
        <v>1574</v>
      </c>
      <c r="B520" s="30" t="s">
        <v>3005</v>
      </c>
      <c r="C520" s="30" t="s">
        <v>1574</v>
      </c>
      <c r="D520" s="30" t="s">
        <v>3006</v>
      </c>
      <c r="E520" s="31">
        <v>519</v>
      </c>
      <c r="F520" s="31" t="s">
        <v>3849</v>
      </c>
      <c r="G520" s="30" t="s">
        <v>3850</v>
      </c>
      <c r="H520" s="30" t="s">
        <v>2900</v>
      </c>
      <c r="I520" s="32" t="s">
        <v>2900</v>
      </c>
      <c r="K520" s="34" t="s">
        <v>3010</v>
      </c>
      <c r="L520" s="33" t="s">
        <v>3010</v>
      </c>
      <c r="M520" s="33" t="s">
        <v>3047</v>
      </c>
      <c r="N520" s="33" t="s">
        <v>3858</v>
      </c>
    </row>
    <row r="521" spans="1:14" x14ac:dyDescent="0.15">
      <c r="A521" s="30" t="s">
        <v>1572</v>
      </c>
      <c r="B521" s="30" t="s">
        <v>3005</v>
      </c>
      <c r="C521" s="30" t="s">
        <v>1572</v>
      </c>
      <c r="D521" s="30" t="s">
        <v>3006</v>
      </c>
      <c r="E521" s="31">
        <v>520</v>
      </c>
      <c r="F521" s="31" t="s">
        <v>3849</v>
      </c>
      <c r="G521" s="30" t="s">
        <v>3850</v>
      </c>
      <c r="H521" s="30" t="s">
        <v>2900</v>
      </c>
      <c r="I521" s="32" t="s">
        <v>2900</v>
      </c>
      <c r="K521" s="34" t="s">
        <v>3010</v>
      </c>
      <c r="L521" s="33" t="s">
        <v>3010</v>
      </c>
      <c r="M521" s="33" t="s">
        <v>3047</v>
      </c>
      <c r="N521" s="33" t="s">
        <v>3859</v>
      </c>
    </row>
    <row r="522" spans="1:14" x14ac:dyDescent="0.15">
      <c r="A522" s="30" t="s">
        <v>1576</v>
      </c>
      <c r="B522" s="30" t="s">
        <v>3005</v>
      </c>
      <c r="C522" s="30" t="s">
        <v>1576</v>
      </c>
      <c r="D522" s="30" t="s">
        <v>3006</v>
      </c>
      <c r="E522" s="31">
        <v>521</v>
      </c>
      <c r="F522" s="31" t="s">
        <v>3849</v>
      </c>
      <c r="G522" s="30" t="s">
        <v>3850</v>
      </c>
      <c r="H522" s="30" t="s">
        <v>2900</v>
      </c>
      <c r="I522" s="32" t="s">
        <v>2900</v>
      </c>
      <c r="K522" s="34" t="s">
        <v>3010</v>
      </c>
      <c r="L522" s="33" t="s">
        <v>3010</v>
      </c>
      <c r="M522" s="33" t="s">
        <v>3047</v>
      </c>
      <c r="N522" s="33" t="s">
        <v>3860</v>
      </c>
    </row>
    <row r="523" spans="1:14" x14ac:dyDescent="0.15">
      <c r="A523" s="30" t="s">
        <v>3861</v>
      </c>
      <c r="B523" s="30" t="s">
        <v>3005</v>
      </c>
      <c r="C523" s="30" t="s">
        <v>3861</v>
      </c>
      <c r="D523" s="30" t="s">
        <v>3006</v>
      </c>
      <c r="E523" s="31">
        <v>522</v>
      </c>
      <c r="F523" s="31" t="s">
        <v>3862</v>
      </c>
      <c r="G523" s="30" t="s">
        <v>3850</v>
      </c>
      <c r="H523" s="30" t="s">
        <v>3863</v>
      </c>
      <c r="I523" s="32" t="s">
        <v>3864</v>
      </c>
      <c r="K523" s="34" t="s">
        <v>3010</v>
      </c>
      <c r="L523" s="33" t="s">
        <v>3010</v>
      </c>
      <c r="M523" s="33" t="s">
        <v>3047</v>
      </c>
      <c r="N523" s="33" t="s">
        <v>3865</v>
      </c>
    </row>
    <row r="524" spans="1:14" x14ac:dyDescent="0.15">
      <c r="A524" s="30" t="s">
        <v>3866</v>
      </c>
      <c r="B524" s="30" t="s">
        <v>3014</v>
      </c>
      <c r="C524" s="30" t="s">
        <v>3861</v>
      </c>
      <c r="D524" s="30" t="s">
        <v>3006</v>
      </c>
      <c r="E524" s="31">
        <v>523</v>
      </c>
      <c r="F524" s="31" t="s">
        <v>3862</v>
      </c>
      <c r="G524" s="30" t="s">
        <v>3850</v>
      </c>
      <c r="H524" s="30" t="s">
        <v>2900</v>
      </c>
      <c r="I524" s="32" t="s">
        <v>2900</v>
      </c>
      <c r="K524" s="34" t="s">
        <v>3010</v>
      </c>
      <c r="L524" s="33" t="s">
        <v>3010</v>
      </c>
      <c r="M524" s="33" t="s">
        <v>3010</v>
      </c>
    </row>
    <row r="525" spans="1:14" x14ac:dyDescent="0.15">
      <c r="A525" s="30" t="s">
        <v>3867</v>
      </c>
      <c r="B525" s="30" t="s">
        <v>3014</v>
      </c>
      <c r="C525" s="30" t="s">
        <v>3861</v>
      </c>
      <c r="D525" s="30" t="s">
        <v>3006</v>
      </c>
      <c r="E525" s="31">
        <v>524</v>
      </c>
      <c r="F525" s="31" t="s">
        <v>3862</v>
      </c>
      <c r="G525" s="30" t="s">
        <v>3850</v>
      </c>
      <c r="H525" s="30" t="s">
        <v>3018</v>
      </c>
      <c r="K525" s="34" t="s">
        <v>3010</v>
      </c>
      <c r="L525" s="33" t="s">
        <v>3010</v>
      </c>
      <c r="M525" s="33" t="s">
        <v>3010</v>
      </c>
    </row>
    <row r="526" spans="1:14" x14ac:dyDescent="0.15">
      <c r="A526" s="30" t="s">
        <v>3868</v>
      </c>
      <c r="B526" s="30" t="s">
        <v>3005</v>
      </c>
      <c r="C526" s="30" t="s">
        <v>3869</v>
      </c>
      <c r="D526" s="30" t="s">
        <v>3006</v>
      </c>
      <c r="E526" s="31">
        <v>525</v>
      </c>
      <c r="F526" s="31" t="s">
        <v>3862</v>
      </c>
      <c r="G526" s="30" t="s">
        <v>3850</v>
      </c>
      <c r="H526" s="30" t="s">
        <v>2900</v>
      </c>
      <c r="I526" s="32" t="s">
        <v>2900</v>
      </c>
      <c r="K526" s="34" t="s">
        <v>3010</v>
      </c>
      <c r="L526" s="33" t="s">
        <v>3010</v>
      </c>
      <c r="M526" s="33" t="s">
        <v>3047</v>
      </c>
      <c r="N526" s="33" t="s">
        <v>3870</v>
      </c>
    </row>
    <row r="527" spans="1:14" x14ac:dyDescent="0.15">
      <c r="A527" s="30" t="s">
        <v>3871</v>
      </c>
      <c r="B527" s="30" t="s">
        <v>3014</v>
      </c>
      <c r="C527" s="30" t="s">
        <v>3872</v>
      </c>
      <c r="D527" s="30" t="s">
        <v>3006</v>
      </c>
      <c r="E527" s="31">
        <v>526</v>
      </c>
      <c r="F527" s="31" t="s">
        <v>3862</v>
      </c>
      <c r="G527" s="30" t="s">
        <v>3850</v>
      </c>
      <c r="H527" s="30" t="s">
        <v>2900</v>
      </c>
      <c r="I527" s="32" t="s">
        <v>2900</v>
      </c>
      <c r="K527" s="34" t="s">
        <v>3010</v>
      </c>
      <c r="L527" s="33" t="s">
        <v>3010</v>
      </c>
      <c r="M527" s="33" t="s">
        <v>3010</v>
      </c>
    </row>
    <row r="528" spans="1:14" x14ac:dyDescent="0.15">
      <c r="A528" s="30" t="s">
        <v>3873</v>
      </c>
      <c r="B528" s="30" t="s">
        <v>3014</v>
      </c>
      <c r="C528" s="30" t="s">
        <v>3872</v>
      </c>
      <c r="D528" s="30" t="s">
        <v>3006</v>
      </c>
      <c r="E528" s="31">
        <v>527</v>
      </c>
      <c r="F528" s="31" t="s">
        <v>3862</v>
      </c>
      <c r="G528" s="30" t="s">
        <v>3850</v>
      </c>
      <c r="H528" s="30" t="s">
        <v>2900</v>
      </c>
      <c r="I528" s="32" t="s">
        <v>2900</v>
      </c>
      <c r="K528" s="34" t="s">
        <v>3010</v>
      </c>
      <c r="L528" s="33" t="s">
        <v>3010</v>
      </c>
      <c r="M528" s="33" t="s">
        <v>3010</v>
      </c>
    </row>
    <row r="529" spans="1:14" x14ac:dyDescent="0.15">
      <c r="A529" s="30" t="s">
        <v>3874</v>
      </c>
      <c r="B529" s="30" t="s">
        <v>3005</v>
      </c>
      <c r="C529" s="30" t="s">
        <v>3874</v>
      </c>
      <c r="D529" s="30" t="s">
        <v>3006</v>
      </c>
      <c r="E529" s="31">
        <v>528</v>
      </c>
      <c r="F529" s="31" t="s">
        <v>3875</v>
      </c>
      <c r="G529" s="30" t="s">
        <v>3850</v>
      </c>
      <c r="H529" s="30" t="s">
        <v>3876</v>
      </c>
      <c r="I529" s="32" t="s">
        <v>3877</v>
      </c>
      <c r="K529" s="34" t="s">
        <v>3010</v>
      </c>
      <c r="L529" s="33" t="s">
        <v>3010</v>
      </c>
      <c r="M529" s="33" t="s">
        <v>3047</v>
      </c>
      <c r="N529" s="33" t="s">
        <v>3878</v>
      </c>
    </row>
    <row r="530" spans="1:14" x14ac:dyDescent="0.15">
      <c r="A530" s="30" t="s">
        <v>3879</v>
      </c>
      <c r="B530" s="30" t="s">
        <v>3014</v>
      </c>
      <c r="C530" s="30" t="s">
        <v>3874</v>
      </c>
      <c r="D530" s="30" t="s">
        <v>3006</v>
      </c>
      <c r="E530" s="31">
        <v>529</v>
      </c>
      <c r="F530" s="31" t="s">
        <v>3875</v>
      </c>
      <c r="G530" s="30" t="s">
        <v>3850</v>
      </c>
      <c r="H530" s="30" t="s">
        <v>2899</v>
      </c>
      <c r="I530" s="32" t="s">
        <v>2899</v>
      </c>
      <c r="K530" s="34" t="s">
        <v>3010</v>
      </c>
      <c r="L530" s="33" t="s">
        <v>3010</v>
      </c>
      <c r="M530" s="33" t="s">
        <v>3010</v>
      </c>
    </row>
    <row r="531" spans="1:14" x14ac:dyDescent="0.15">
      <c r="A531" s="30" t="s">
        <v>3880</v>
      </c>
      <c r="B531" s="30" t="s">
        <v>3014</v>
      </c>
      <c r="C531" s="30" t="s">
        <v>3874</v>
      </c>
      <c r="D531" s="30" t="s">
        <v>3006</v>
      </c>
      <c r="E531" s="31">
        <v>530</v>
      </c>
      <c r="F531" s="31" t="s">
        <v>3875</v>
      </c>
      <c r="G531" s="30" t="s">
        <v>3850</v>
      </c>
      <c r="H531" s="30" t="s">
        <v>3009</v>
      </c>
      <c r="I531" s="32" t="s">
        <v>3009</v>
      </c>
      <c r="K531" s="34" t="s">
        <v>3010</v>
      </c>
      <c r="L531" s="33" t="s">
        <v>3010</v>
      </c>
      <c r="M531" s="33" t="s">
        <v>3010</v>
      </c>
    </row>
    <row r="532" spans="1:14" x14ac:dyDescent="0.15">
      <c r="A532" s="30" t="s">
        <v>1570</v>
      </c>
      <c r="B532" s="30" t="s">
        <v>3005</v>
      </c>
      <c r="C532" s="30" t="s">
        <v>1570</v>
      </c>
      <c r="D532" s="30" t="s">
        <v>3006</v>
      </c>
      <c r="E532" s="31">
        <v>531</v>
      </c>
      <c r="F532" s="31" t="s">
        <v>3875</v>
      </c>
      <c r="G532" s="30" t="s">
        <v>3850</v>
      </c>
      <c r="H532" s="30" t="s">
        <v>2900</v>
      </c>
      <c r="I532" s="32" t="s">
        <v>2900</v>
      </c>
      <c r="K532" s="34" t="s">
        <v>3010</v>
      </c>
      <c r="L532" s="33" t="s">
        <v>3010</v>
      </c>
      <c r="M532" s="33" t="s">
        <v>3047</v>
      </c>
      <c r="N532" s="33" t="s">
        <v>3881</v>
      </c>
    </row>
    <row r="533" spans="1:14" x14ac:dyDescent="0.15">
      <c r="A533" s="30" t="s">
        <v>3882</v>
      </c>
      <c r="B533" s="30" t="s">
        <v>3014</v>
      </c>
      <c r="C533" s="30" t="s">
        <v>1570</v>
      </c>
      <c r="D533" s="30" t="s">
        <v>3006</v>
      </c>
      <c r="E533" s="31">
        <v>532</v>
      </c>
      <c r="F533" s="31" t="s">
        <v>3875</v>
      </c>
      <c r="G533" s="30" t="s">
        <v>3850</v>
      </c>
      <c r="H533" s="30" t="s">
        <v>2900</v>
      </c>
      <c r="I533" s="32" t="s">
        <v>2900</v>
      </c>
      <c r="K533" s="34" t="s">
        <v>3010</v>
      </c>
      <c r="L533" s="33" t="s">
        <v>3010</v>
      </c>
      <c r="M533" s="33" t="s">
        <v>3010</v>
      </c>
    </row>
    <row r="534" spans="1:14" x14ac:dyDescent="0.15">
      <c r="A534" s="30" t="s">
        <v>3883</v>
      </c>
      <c r="B534" s="30" t="s">
        <v>3005</v>
      </c>
      <c r="C534" s="30" t="s">
        <v>3883</v>
      </c>
      <c r="D534" s="30" t="s">
        <v>3006</v>
      </c>
      <c r="E534" s="31">
        <v>533</v>
      </c>
      <c r="F534" s="31" t="s">
        <v>3884</v>
      </c>
      <c r="G534" s="30" t="s">
        <v>3850</v>
      </c>
      <c r="H534" s="30" t="s">
        <v>3885</v>
      </c>
      <c r="I534" s="32" t="s">
        <v>3886</v>
      </c>
      <c r="K534" s="34" t="s">
        <v>3010</v>
      </c>
      <c r="L534" s="33" t="s">
        <v>3010</v>
      </c>
      <c r="M534" s="33" t="s">
        <v>3047</v>
      </c>
      <c r="N534" s="33" t="s">
        <v>3887</v>
      </c>
    </row>
    <row r="535" spans="1:14" x14ac:dyDescent="0.15">
      <c r="A535" s="30" t="s">
        <v>3888</v>
      </c>
      <c r="B535" s="30" t="s">
        <v>3014</v>
      </c>
      <c r="C535" s="30" t="s">
        <v>3883</v>
      </c>
      <c r="D535" s="30" t="s">
        <v>3006</v>
      </c>
      <c r="E535" s="31">
        <v>534</v>
      </c>
      <c r="F535" s="31" t="s">
        <v>3884</v>
      </c>
      <c r="G535" s="30" t="s">
        <v>3850</v>
      </c>
      <c r="H535" s="30" t="s">
        <v>3009</v>
      </c>
      <c r="I535" s="32" t="s">
        <v>3009</v>
      </c>
      <c r="K535" s="34" t="s">
        <v>3010</v>
      </c>
      <c r="L535" s="33" t="s">
        <v>3010</v>
      </c>
      <c r="M535" s="33" t="s">
        <v>3010</v>
      </c>
    </row>
    <row r="536" spans="1:14" x14ac:dyDescent="0.15">
      <c r="A536" s="30" t="s">
        <v>3889</v>
      </c>
      <c r="B536" s="30" t="s">
        <v>3014</v>
      </c>
      <c r="C536" s="30" t="s">
        <v>3883</v>
      </c>
      <c r="D536" s="30" t="s">
        <v>3006</v>
      </c>
      <c r="E536" s="31">
        <v>535</v>
      </c>
      <c r="F536" s="31" t="s">
        <v>3884</v>
      </c>
      <c r="G536" s="30" t="s">
        <v>3850</v>
      </c>
      <c r="H536" s="30" t="s">
        <v>3009</v>
      </c>
      <c r="I536" s="32" t="s">
        <v>3009</v>
      </c>
      <c r="K536" s="34" t="s">
        <v>3010</v>
      </c>
      <c r="L536" s="33" t="s">
        <v>3010</v>
      </c>
      <c r="M536" s="33" t="s">
        <v>3010</v>
      </c>
    </row>
    <row r="537" spans="1:14" x14ac:dyDescent="0.15">
      <c r="A537" s="30" t="s">
        <v>3890</v>
      </c>
      <c r="B537" s="30" t="s">
        <v>3005</v>
      </c>
      <c r="C537" s="30" t="s">
        <v>3890</v>
      </c>
      <c r="D537" s="30" t="s">
        <v>3006</v>
      </c>
      <c r="E537" s="31">
        <v>536</v>
      </c>
      <c r="F537" s="31" t="s">
        <v>3884</v>
      </c>
      <c r="G537" s="30" t="s">
        <v>3850</v>
      </c>
      <c r="H537" s="30" t="s">
        <v>3891</v>
      </c>
      <c r="I537" s="32" t="s">
        <v>3891</v>
      </c>
      <c r="K537" s="34" t="s">
        <v>3010</v>
      </c>
      <c r="L537" s="33" t="s">
        <v>3010</v>
      </c>
      <c r="M537" s="33" t="s">
        <v>3047</v>
      </c>
      <c r="N537" s="33" t="s">
        <v>3892</v>
      </c>
    </row>
    <row r="538" spans="1:14" x14ac:dyDescent="0.15">
      <c r="A538" s="30" t="s">
        <v>3893</v>
      </c>
      <c r="B538" s="30" t="s">
        <v>3014</v>
      </c>
      <c r="C538" s="30" t="s">
        <v>3890</v>
      </c>
      <c r="D538" s="30" t="s">
        <v>3006</v>
      </c>
      <c r="E538" s="31">
        <v>537</v>
      </c>
      <c r="F538" s="31" t="s">
        <v>3884</v>
      </c>
      <c r="G538" s="30" t="s">
        <v>3850</v>
      </c>
      <c r="H538" s="30" t="s">
        <v>3018</v>
      </c>
      <c r="K538" s="34" t="s">
        <v>3010</v>
      </c>
      <c r="L538" s="33" t="s">
        <v>3010</v>
      </c>
      <c r="M538" s="33" t="s">
        <v>3010</v>
      </c>
    </row>
    <row r="539" spans="1:14" x14ac:dyDescent="0.15">
      <c r="A539" s="30" t="s">
        <v>3894</v>
      </c>
      <c r="B539" s="30" t="s">
        <v>3014</v>
      </c>
      <c r="C539" s="30" t="s">
        <v>3890</v>
      </c>
      <c r="D539" s="30" t="s">
        <v>3006</v>
      </c>
      <c r="E539" s="31">
        <v>538</v>
      </c>
      <c r="F539" s="31" t="s">
        <v>3884</v>
      </c>
      <c r="G539" s="30" t="s">
        <v>3850</v>
      </c>
      <c r="H539" s="30" t="s">
        <v>2900</v>
      </c>
      <c r="I539" s="32" t="s">
        <v>2900</v>
      </c>
      <c r="K539" s="34" t="s">
        <v>3010</v>
      </c>
      <c r="L539" s="33" t="s">
        <v>3010</v>
      </c>
      <c r="M539" s="33" t="s">
        <v>3010</v>
      </c>
    </row>
    <row r="540" spans="1:14" x14ac:dyDescent="0.15">
      <c r="A540" s="30" t="s">
        <v>68</v>
      </c>
      <c r="B540" s="30" t="s">
        <v>3005</v>
      </c>
      <c r="C540" s="30" t="s">
        <v>68</v>
      </c>
      <c r="D540" s="30" t="s">
        <v>3006</v>
      </c>
      <c r="E540" s="31">
        <v>539</v>
      </c>
      <c r="F540" s="31" t="s">
        <v>3895</v>
      </c>
      <c r="G540" s="30" t="s">
        <v>3850</v>
      </c>
      <c r="H540" s="30" t="s">
        <v>3018</v>
      </c>
      <c r="K540" s="34">
        <v>4</v>
      </c>
      <c r="L540" s="33" t="s">
        <v>3010</v>
      </c>
      <c r="M540" s="33" t="s">
        <v>3047</v>
      </c>
      <c r="N540" s="33" t="s">
        <v>3896</v>
      </c>
    </row>
    <row r="541" spans="1:14" x14ac:dyDescent="0.15">
      <c r="A541" s="30" t="s">
        <v>3897</v>
      </c>
      <c r="B541" s="30" t="s">
        <v>3014</v>
      </c>
      <c r="C541" s="30" t="s">
        <v>68</v>
      </c>
      <c r="D541" s="30" t="s">
        <v>3006</v>
      </c>
      <c r="E541" s="31">
        <v>540</v>
      </c>
      <c r="F541" s="31" t="s">
        <v>3895</v>
      </c>
      <c r="G541" s="30" t="s">
        <v>3850</v>
      </c>
      <c r="H541" s="30" t="s">
        <v>3018</v>
      </c>
      <c r="K541" s="34" t="s">
        <v>3010</v>
      </c>
      <c r="L541" s="33" t="s">
        <v>3010</v>
      </c>
      <c r="M541" s="33" t="s">
        <v>3010</v>
      </c>
    </row>
    <row r="542" spans="1:14" x14ac:dyDescent="0.15">
      <c r="A542" s="30" t="s">
        <v>3898</v>
      </c>
      <c r="B542" s="30" t="s">
        <v>3005</v>
      </c>
      <c r="C542" s="30" t="s">
        <v>3898</v>
      </c>
      <c r="D542" s="30" t="s">
        <v>3006</v>
      </c>
      <c r="E542" s="31">
        <v>541</v>
      </c>
      <c r="F542" s="31" t="s">
        <v>3899</v>
      </c>
      <c r="G542" s="30" t="s">
        <v>3850</v>
      </c>
      <c r="H542" s="30" t="s">
        <v>3018</v>
      </c>
      <c r="K542" s="34" t="s">
        <v>3010</v>
      </c>
      <c r="L542" s="33" t="s">
        <v>3010</v>
      </c>
      <c r="M542" s="33" t="s">
        <v>3047</v>
      </c>
      <c r="N542" s="33" t="s">
        <v>3900</v>
      </c>
    </row>
    <row r="543" spans="1:14" x14ac:dyDescent="0.15">
      <c r="A543" s="30" t="s">
        <v>3901</v>
      </c>
      <c r="B543" s="30" t="s">
        <v>3014</v>
      </c>
      <c r="C543" s="30" t="s">
        <v>3898</v>
      </c>
      <c r="D543" s="30" t="s">
        <v>3006</v>
      </c>
      <c r="E543" s="31">
        <v>542</v>
      </c>
      <c r="F543" s="31" t="s">
        <v>3899</v>
      </c>
      <c r="G543" s="30" t="s">
        <v>3850</v>
      </c>
      <c r="H543" s="30" t="s">
        <v>3018</v>
      </c>
      <c r="K543" s="34" t="s">
        <v>3010</v>
      </c>
      <c r="L543" s="33" t="s">
        <v>3010</v>
      </c>
      <c r="M543" s="33" t="s">
        <v>3010</v>
      </c>
    </row>
    <row r="544" spans="1:14" x14ac:dyDescent="0.15">
      <c r="A544" s="30" t="s">
        <v>3902</v>
      </c>
      <c r="B544" s="30" t="s">
        <v>3014</v>
      </c>
      <c r="C544" s="30" t="s">
        <v>3898</v>
      </c>
      <c r="D544" s="30" t="s">
        <v>3006</v>
      </c>
      <c r="E544" s="31">
        <v>543</v>
      </c>
      <c r="F544" s="31" t="s">
        <v>3899</v>
      </c>
      <c r="G544" s="30" t="s">
        <v>3850</v>
      </c>
      <c r="H544" s="30" t="s">
        <v>3018</v>
      </c>
      <c r="K544" s="34" t="s">
        <v>3010</v>
      </c>
      <c r="L544" s="33" t="s">
        <v>3010</v>
      </c>
      <c r="M544" s="33" t="s">
        <v>3010</v>
      </c>
    </row>
    <row r="545" spans="1:14" x14ac:dyDescent="0.15">
      <c r="A545" s="30" t="s">
        <v>3903</v>
      </c>
      <c r="B545" s="30" t="s">
        <v>3014</v>
      </c>
      <c r="C545" s="30" t="s">
        <v>3898</v>
      </c>
      <c r="D545" s="30" t="s">
        <v>3006</v>
      </c>
      <c r="E545" s="31">
        <v>544</v>
      </c>
      <c r="F545" s="31" t="s">
        <v>3899</v>
      </c>
      <c r="G545" s="30" t="s">
        <v>3850</v>
      </c>
      <c r="H545" s="30" t="s">
        <v>3018</v>
      </c>
      <c r="K545" s="34" t="s">
        <v>3010</v>
      </c>
      <c r="L545" s="33" t="s">
        <v>3010</v>
      </c>
      <c r="M545" s="33" t="s">
        <v>3010</v>
      </c>
    </row>
    <row r="546" spans="1:14" x14ac:dyDescent="0.15">
      <c r="A546" s="30" t="s">
        <v>3904</v>
      </c>
      <c r="B546" s="30" t="s">
        <v>3005</v>
      </c>
      <c r="C546" s="30" t="s">
        <v>3904</v>
      </c>
      <c r="D546" s="30" t="s">
        <v>3006</v>
      </c>
      <c r="E546" s="31">
        <v>545</v>
      </c>
      <c r="F546" s="31" t="s">
        <v>3905</v>
      </c>
      <c r="G546" s="30" t="s">
        <v>3850</v>
      </c>
      <c r="H546" s="30" t="s">
        <v>3018</v>
      </c>
      <c r="K546" s="34" t="s">
        <v>3010</v>
      </c>
      <c r="L546" s="33" t="s">
        <v>3010</v>
      </c>
      <c r="M546" s="33" t="s">
        <v>3047</v>
      </c>
      <c r="N546" s="33" t="s">
        <v>3906</v>
      </c>
    </row>
    <row r="547" spans="1:14" x14ac:dyDescent="0.15">
      <c r="A547" s="30" t="s">
        <v>3907</v>
      </c>
      <c r="B547" s="30" t="s">
        <v>3014</v>
      </c>
      <c r="C547" s="30" t="s">
        <v>3904</v>
      </c>
      <c r="D547" s="30" t="s">
        <v>3006</v>
      </c>
      <c r="E547" s="31">
        <v>546</v>
      </c>
      <c r="F547" s="31" t="s">
        <v>3905</v>
      </c>
      <c r="G547" s="30" t="s">
        <v>3850</v>
      </c>
      <c r="H547" s="30" t="s">
        <v>3018</v>
      </c>
      <c r="K547" s="34" t="s">
        <v>3010</v>
      </c>
      <c r="L547" s="33" t="s">
        <v>3010</v>
      </c>
      <c r="M547" s="33" t="s">
        <v>3010</v>
      </c>
    </row>
    <row r="548" spans="1:14" x14ac:dyDescent="0.15">
      <c r="A548" s="30" t="s">
        <v>3908</v>
      </c>
      <c r="B548" s="30" t="s">
        <v>3014</v>
      </c>
      <c r="C548" s="30" t="s">
        <v>3904</v>
      </c>
      <c r="D548" s="30" t="s">
        <v>3006</v>
      </c>
      <c r="E548" s="31">
        <v>547</v>
      </c>
      <c r="F548" s="31" t="s">
        <v>3905</v>
      </c>
      <c r="G548" s="30" t="s">
        <v>3850</v>
      </c>
      <c r="H548" s="30" t="s">
        <v>3018</v>
      </c>
      <c r="K548" s="34" t="s">
        <v>3010</v>
      </c>
      <c r="L548" s="33" t="s">
        <v>3010</v>
      </c>
      <c r="M548" s="33" t="s">
        <v>3010</v>
      </c>
    </row>
    <row r="549" spans="1:14" s="37" customFormat="1" ht="12" thickBot="1" x14ac:dyDescent="0.2">
      <c r="A549" s="30" t="s">
        <v>3909</v>
      </c>
      <c r="B549" s="30" t="s">
        <v>3014</v>
      </c>
      <c r="C549" s="30" t="s">
        <v>3904</v>
      </c>
      <c r="D549" s="30" t="s">
        <v>3006</v>
      </c>
      <c r="E549" s="31">
        <v>548</v>
      </c>
      <c r="F549" s="31" t="s">
        <v>3905</v>
      </c>
      <c r="G549" s="30" t="s">
        <v>3850</v>
      </c>
      <c r="H549" s="30" t="s">
        <v>3018</v>
      </c>
      <c r="I549" s="32"/>
      <c r="K549" s="34" t="s">
        <v>3010</v>
      </c>
      <c r="L549" s="33" t="s">
        <v>3010</v>
      </c>
      <c r="M549" s="33" t="s">
        <v>3010</v>
      </c>
    </row>
    <row r="550" spans="1:14" ht="12" thickTop="1" x14ac:dyDescent="0.15">
      <c r="A550" s="30" t="s">
        <v>3910</v>
      </c>
      <c r="B550" s="30" t="s">
        <v>3005</v>
      </c>
      <c r="C550" s="30" t="s">
        <v>3911</v>
      </c>
      <c r="D550" s="30" t="s">
        <v>3006</v>
      </c>
      <c r="E550" s="31">
        <v>549</v>
      </c>
      <c r="F550" s="31" t="s">
        <v>3912</v>
      </c>
      <c r="G550" s="30" t="s">
        <v>3850</v>
      </c>
      <c r="H550" s="30" t="s">
        <v>3018</v>
      </c>
      <c r="K550" s="34" t="s">
        <v>3010</v>
      </c>
      <c r="L550" s="33" t="s">
        <v>3010</v>
      </c>
      <c r="M550" s="33" t="s">
        <v>3010</v>
      </c>
      <c r="N550" s="33" t="s">
        <v>3132</v>
      </c>
    </row>
    <row r="551" spans="1:14" ht="12" thickBot="1" x14ac:dyDescent="0.2">
      <c r="A551" s="38" t="s">
        <v>3913</v>
      </c>
      <c r="B551" s="38" t="s">
        <v>3044</v>
      </c>
      <c r="C551" s="38" t="s">
        <v>3910</v>
      </c>
      <c r="D551" s="30" t="s">
        <v>3006</v>
      </c>
      <c r="E551" s="31">
        <v>550</v>
      </c>
      <c r="F551" s="31" t="s">
        <v>3010</v>
      </c>
      <c r="G551" s="38"/>
      <c r="H551" s="35" t="s">
        <v>3018</v>
      </c>
      <c r="K551" s="34" t="s">
        <v>3010</v>
      </c>
      <c r="L551" s="33" t="s">
        <v>3010</v>
      </c>
      <c r="M551" s="33" t="s">
        <v>3010</v>
      </c>
    </row>
    <row r="552" spans="1:14" ht="12" thickTop="1" x14ac:dyDescent="0.15">
      <c r="A552" s="30" t="s">
        <v>3914</v>
      </c>
      <c r="B552" s="30" t="s">
        <v>3005</v>
      </c>
      <c r="C552" s="30" t="s">
        <v>3914</v>
      </c>
      <c r="D552" s="30" t="s">
        <v>3006</v>
      </c>
      <c r="E552" s="31">
        <v>551</v>
      </c>
      <c r="F552" s="31" t="s">
        <v>3915</v>
      </c>
      <c r="G552" s="30" t="s">
        <v>3850</v>
      </c>
      <c r="H552" s="30" t="s">
        <v>3018</v>
      </c>
      <c r="K552" s="34">
        <v>6</v>
      </c>
      <c r="L552" s="33" t="s">
        <v>3010</v>
      </c>
      <c r="M552" s="33" t="s">
        <v>3061</v>
      </c>
      <c r="N552" s="33" t="s">
        <v>3916</v>
      </c>
    </row>
    <row r="553" spans="1:14" x14ac:dyDescent="0.15">
      <c r="A553" s="30" t="s">
        <v>1566</v>
      </c>
      <c r="B553" s="30" t="s">
        <v>3005</v>
      </c>
      <c r="C553" s="30" t="s">
        <v>1566</v>
      </c>
      <c r="D553" s="30" t="s">
        <v>3006</v>
      </c>
      <c r="E553" s="31">
        <v>552</v>
      </c>
      <c r="F553" s="31" t="s">
        <v>3917</v>
      </c>
      <c r="G553" s="30" t="s">
        <v>3850</v>
      </c>
      <c r="H553" s="30" t="s">
        <v>2900</v>
      </c>
      <c r="I553" s="32" t="s">
        <v>2900</v>
      </c>
      <c r="K553" s="34" t="s">
        <v>3010</v>
      </c>
      <c r="L553" s="33" t="s">
        <v>3010</v>
      </c>
      <c r="M553" s="33" t="s">
        <v>3047</v>
      </c>
      <c r="N553" s="33" t="s">
        <v>3918</v>
      </c>
    </row>
    <row r="554" spans="1:14" x14ac:dyDescent="0.15">
      <c r="A554" s="30" t="s">
        <v>3919</v>
      </c>
      <c r="B554" s="30" t="s">
        <v>3005</v>
      </c>
      <c r="C554" s="30" t="s">
        <v>3919</v>
      </c>
      <c r="D554" s="30" t="s">
        <v>3006</v>
      </c>
      <c r="E554" s="31">
        <v>553</v>
      </c>
      <c r="F554" s="31" t="s">
        <v>3920</v>
      </c>
      <c r="G554" s="30" t="s">
        <v>3850</v>
      </c>
      <c r="H554" s="30" t="s">
        <v>3018</v>
      </c>
      <c r="K554" s="34" t="s">
        <v>3010</v>
      </c>
      <c r="L554" s="33" t="s">
        <v>3010</v>
      </c>
      <c r="M554" s="33" t="s">
        <v>3047</v>
      </c>
      <c r="N554" s="33" t="s">
        <v>3921</v>
      </c>
    </row>
    <row r="555" spans="1:14" x14ac:dyDescent="0.15">
      <c r="A555" s="30" t="s">
        <v>23</v>
      </c>
      <c r="B555" s="30" t="s">
        <v>3005</v>
      </c>
      <c r="C555" s="30" t="s">
        <v>23</v>
      </c>
      <c r="D555" s="30" t="s">
        <v>3006</v>
      </c>
      <c r="E555" s="31">
        <v>554</v>
      </c>
      <c r="F555" s="31" t="s">
        <v>3922</v>
      </c>
      <c r="G555" s="30" t="s">
        <v>3850</v>
      </c>
      <c r="H555" s="30" t="s">
        <v>3018</v>
      </c>
      <c r="K555" s="34" t="s">
        <v>3010</v>
      </c>
      <c r="L555" s="33" t="s">
        <v>3010</v>
      </c>
      <c r="M555" s="33" t="s">
        <v>3061</v>
      </c>
      <c r="N555" s="33" t="s">
        <v>3923</v>
      </c>
    </row>
    <row r="556" spans="1:14" x14ac:dyDescent="0.15">
      <c r="A556" s="30" t="s">
        <v>3924</v>
      </c>
      <c r="B556" s="30" t="s">
        <v>3005</v>
      </c>
      <c r="C556" s="30" t="s">
        <v>3924</v>
      </c>
      <c r="D556" s="30" t="s">
        <v>3006</v>
      </c>
      <c r="E556" s="31">
        <v>555</v>
      </c>
      <c r="F556" s="31" t="s">
        <v>3922</v>
      </c>
      <c r="G556" s="30" t="s">
        <v>3850</v>
      </c>
      <c r="H556" s="30" t="s">
        <v>3018</v>
      </c>
      <c r="K556" s="34">
        <v>6</v>
      </c>
      <c r="L556" s="33" t="s">
        <v>3010</v>
      </c>
      <c r="M556" s="33" t="s">
        <v>3061</v>
      </c>
      <c r="N556" s="33" t="s">
        <v>3925</v>
      </c>
    </row>
    <row r="557" spans="1:14" x14ac:dyDescent="0.15">
      <c r="A557" s="30" t="s">
        <v>3926</v>
      </c>
      <c r="B557" s="30" t="s">
        <v>3014</v>
      </c>
      <c r="C557" s="30" t="s">
        <v>3924</v>
      </c>
      <c r="D557" s="30" t="s">
        <v>3006</v>
      </c>
      <c r="E557" s="31">
        <v>556</v>
      </c>
      <c r="F557" s="31" t="s">
        <v>3922</v>
      </c>
      <c r="G557" s="30" t="s">
        <v>3850</v>
      </c>
      <c r="H557" s="30" t="s">
        <v>3018</v>
      </c>
      <c r="K557" s="34" t="s">
        <v>3010</v>
      </c>
      <c r="L557" s="33" t="s">
        <v>3010</v>
      </c>
      <c r="M557" s="33" t="s">
        <v>3010</v>
      </c>
    </row>
    <row r="558" spans="1:14" x14ac:dyDescent="0.15">
      <c r="A558" s="30" t="s">
        <v>3927</v>
      </c>
      <c r="B558" s="30" t="s">
        <v>3014</v>
      </c>
      <c r="C558" s="30" t="s">
        <v>3924</v>
      </c>
      <c r="D558" s="30" t="s">
        <v>3006</v>
      </c>
      <c r="E558" s="31">
        <v>557</v>
      </c>
      <c r="F558" s="31" t="s">
        <v>3922</v>
      </c>
      <c r="G558" s="30" t="s">
        <v>3850</v>
      </c>
      <c r="H558" s="30" t="s">
        <v>3018</v>
      </c>
      <c r="K558" s="34" t="s">
        <v>3010</v>
      </c>
      <c r="L558" s="33" t="s">
        <v>3010</v>
      </c>
      <c r="M558" s="33" t="s">
        <v>3010</v>
      </c>
    </row>
    <row r="559" spans="1:14" x14ac:dyDescent="0.15">
      <c r="A559" s="30" t="s">
        <v>1206</v>
      </c>
      <c r="B559" s="30" t="s">
        <v>3005</v>
      </c>
      <c r="C559" s="30" t="s">
        <v>1206</v>
      </c>
      <c r="D559" s="30" t="s">
        <v>3006</v>
      </c>
      <c r="E559" s="31">
        <v>558</v>
      </c>
      <c r="F559" s="31" t="s">
        <v>3922</v>
      </c>
      <c r="G559" s="30" t="s">
        <v>3850</v>
      </c>
      <c r="H559" s="30" t="s">
        <v>2899</v>
      </c>
      <c r="I559" s="32" t="s">
        <v>2899</v>
      </c>
      <c r="K559" s="34" t="s">
        <v>3010</v>
      </c>
      <c r="L559" s="33" t="s">
        <v>3010</v>
      </c>
      <c r="M559" s="33" t="s">
        <v>3047</v>
      </c>
      <c r="N559" s="33" t="s">
        <v>3928</v>
      </c>
    </row>
    <row r="560" spans="1:14" x14ac:dyDescent="0.15">
      <c r="A560" s="30" t="s">
        <v>1568</v>
      </c>
      <c r="B560" s="30" t="s">
        <v>3005</v>
      </c>
      <c r="C560" s="30" t="s">
        <v>1568</v>
      </c>
      <c r="D560" s="30" t="s">
        <v>3006</v>
      </c>
      <c r="E560" s="31">
        <v>559</v>
      </c>
      <c r="F560" s="31" t="s">
        <v>3922</v>
      </c>
      <c r="G560" s="30" t="s">
        <v>3850</v>
      </c>
      <c r="H560" s="30" t="s">
        <v>2900</v>
      </c>
      <c r="I560" s="32" t="s">
        <v>2900</v>
      </c>
      <c r="K560" s="34" t="s">
        <v>3010</v>
      </c>
      <c r="L560" s="33" t="s">
        <v>3010</v>
      </c>
      <c r="M560" s="33" t="s">
        <v>3061</v>
      </c>
      <c r="N560" s="33" t="s">
        <v>3929</v>
      </c>
    </row>
    <row r="561" spans="1:14" x14ac:dyDescent="0.15">
      <c r="A561" s="30" t="s">
        <v>3930</v>
      </c>
      <c r="B561" s="30" t="s">
        <v>3014</v>
      </c>
      <c r="C561" s="30" t="s">
        <v>1568</v>
      </c>
      <c r="D561" s="30" t="s">
        <v>3006</v>
      </c>
      <c r="E561" s="31">
        <v>560</v>
      </c>
      <c r="F561" s="31" t="s">
        <v>3922</v>
      </c>
      <c r="G561" s="30" t="s">
        <v>3850</v>
      </c>
      <c r="H561" s="30" t="s">
        <v>3018</v>
      </c>
      <c r="K561" s="34" t="s">
        <v>3010</v>
      </c>
      <c r="L561" s="33" t="s">
        <v>3010</v>
      </c>
      <c r="M561" s="33" t="s">
        <v>3010</v>
      </c>
    </row>
    <row r="562" spans="1:14" x14ac:dyDescent="0.15">
      <c r="A562" s="30" t="s">
        <v>43</v>
      </c>
      <c r="B562" s="30" t="s">
        <v>3005</v>
      </c>
      <c r="C562" s="30" t="s">
        <v>43</v>
      </c>
      <c r="D562" s="30" t="s">
        <v>3006</v>
      </c>
      <c r="E562" s="31">
        <v>561</v>
      </c>
      <c r="F562" s="31" t="s">
        <v>3931</v>
      </c>
      <c r="G562" s="30" t="s">
        <v>3850</v>
      </c>
      <c r="H562" s="30" t="s">
        <v>3018</v>
      </c>
      <c r="K562" s="34">
        <v>6</v>
      </c>
      <c r="L562" s="33" t="s">
        <v>3010</v>
      </c>
      <c r="M562" s="33" t="s">
        <v>3061</v>
      </c>
      <c r="N562" s="33" t="s">
        <v>3932</v>
      </c>
    </row>
    <row r="563" spans="1:14" x14ac:dyDescent="0.15">
      <c r="A563" s="30" t="s">
        <v>3933</v>
      </c>
      <c r="B563" s="30" t="s">
        <v>3005</v>
      </c>
      <c r="C563" s="30" t="s">
        <v>3933</v>
      </c>
      <c r="D563" s="30" t="s">
        <v>3006</v>
      </c>
      <c r="E563" s="31">
        <v>562</v>
      </c>
      <c r="F563" s="31" t="s">
        <v>3931</v>
      </c>
      <c r="G563" s="30" t="s">
        <v>3850</v>
      </c>
      <c r="H563" s="30" t="s">
        <v>3018</v>
      </c>
      <c r="K563" s="34">
        <v>5</v>
      </c>
      <c r="L563" s="33" t="s">
        <v>3010</v>
      </c>
      <c r="M563" s="33" t="s">
        <v>3047</v>
      </c>
      <c r="N563" s="33" t="s">
        <v>3934</v>
      </c>
    </row>
    <row r="564" spans="1:14" x14ac:dyDescent="0.15">
      <c r="A564" s="30" t="s">
        <v>3935</v>
      </c>
      <c r="B564" s="30" t="s">
        <v>3014</v>
      </c>
      <c r="C564" s="30" t="s">
        <v>3933</v>
      </c>
      <c r="D564" s="30" t="s">
        <v>3006</v>
      </c>
      <c r="E564" s="31">
        <v>563</v>
      </c>
      <c r="F564" s="31" t="s">
        <v>3931</v>
      </c>
      <c r="G564" s="30" t="s">
        <v>3850</v>
      </c>
      <c r="H564" s="30" t="s">
        <v>3018</v>
      </c>
      <c r="K564" s="34" t="s">
        <v>3010</v>
      </c>
      <c r="L564" s="33" t="s">
        <v>3010</v>
      </c>
      <c r="M564" s="33" t="s">
        <v>3010</v>
      </c>
    </row>
    <row r="565" spans="1:14" x14ac:dyDescent="0.15">
      <c r="A565" s="30" t="s">
        <v>3936</v>
      </c>
      <c r="B565" s="30" t="s">
        <v>3014</v>
      </c>
      <c r="C565" s="30" t="s">
        <v>3933</v>
      </c>
      <c r="D565" s="30" t="s">
        <v>3006</v>
      </c>
      <c r="E565" s="31">
        <v>564</v>
      </c>
      <c r="F565" s="31" t="s">
        <v>3931</v>
      </c>
      <c r="G565" s="30" t="s">
        <v>3850</v>
      </c>
      <c r="H565" s="30" t="s">
        <v>3018</v>
      </c>
      <c r="K565" s="34" t="s">
        <v>3010</v>
      </c>
      <c r="L565" s="33" t="s">
        <v>3010</v>
      </c>
      <c r="M565" s="33" t="s">
        <v>3010</v>
      </c>
    </row>
    <row r="566" spans="1:14" x14ac:dyDescent="0.15">
      <c r="A566" s="30" t="s">
        <v>3937</v>
      </c>
      <c r="B566" s="30" t="s">
        <v>3014</v>
      </c>
      <c r="C566" s="30" t="s">
        <v>3933</v>
      </c>
      <c r="D566" s="30" t="s">
        <v>3006</v>
      </c>
      <c r="E566" s="31">
        <v>565</v>
      </c>
      <c r="F566" s="31" t="s">
        <v>3931</v>
      </c>
      <c r="G566" s="30" t="s">
        <v>3850</v>
      </c>
      <c r="H566" s="30" t="s">
        <v>3018</v>
      </c>
      <c r="K566" s="34" t="s">
        <v>3010</v>
      </c>
      <c r="L566" s="33" t="s">
        <v>3010</v>
      </c>
      <c r="M566" s="33" t="s">
        <v>3010</v>
      </c>
    </row>
    <row r="567" spans="1:14" x14ac:dyDescent="0.15">
      <c r="A567" s="30" t="s">
        <v>61</v>
      </c>
      <c r="B567" s="30" t="s">
        <v>3005</v>
      </c>
      <c r="C567" s="30" t="s">
        <v>61</v>
      </c>
      <c r="D567" s="30" t="s">
        <v>3006</v>
      </c>
      <c r="E567" s="31">
        <v>566</v>
      </c>
      <c r="F567" s="31" t="s">
        <v>3938</v>
      </c>
      <c r="G567" s="30" t="s">
        <v>3850</v>
      </c>
      <c r="H567" s="30" t="s">
        <v>3018</v>
      </c>
      <c r="K567" s="34">
        <v>4</v>
      </c>
      <c r="L567" s="33" t="s">
        <v>3010</v>
      </c>
      <c r="M567" s="33" t="s">
        <v>3061</v>
      </c>
      <c r="N567" s="33" t="s">
        <v>3939</v>
      </c>
    </row>
    <row r="568" spans="1:14" x14ac:dyDescent="0.15">
      <c r="A568" s="30" t="s">
        <v>3940</v>
      </c>
      <c r="B568" s="30" t="s">
        <v>3014</v>
      </c>
      <c r="C568" s="30" t="s">
        <v>61</v>
      </c>
      <c r="D568" s="30" t="s">
        <v>3006</v>
      </c>
      <c r="E568" s="31">
        <v>567</v>
      </c>
      <c r="F568" s="31" t="s">
        <v>3938</v>
      </c>
      <c r="G568" s="30" t="s">
        <v>3850</v>
      </c>
      <c r="H568" s="30" t="s">
        <v>3018</v>
      </c>
      <c r="K568" s="34" t="s">
        <v>3010</v>
      </c>
      <c r="L568" s="33" t="s">
        <v>3010</v>
      </c>
      <c r="M568" s="33" t="s">
        <v>3010</v>
      </c>
    </row>
    <row r="569" spans="1:14" x14ac:dyDescent="0.15">
      <c r="A569" s="30" t="s">
        <v>3941</v>
      </c>
      <c r="B569" s="30" t="s">
        <v>3005</v>
      </c>
      <c r="C569" s="30" t="s">
        <v>3941</v>
      </c>
      <c r="D569" s="30" t="s">
        <v>3006</v>
      </c>
      <c r="E569" s="31">
        <v>568</v>
      </c>
      <c r="F569" s="31" t="s">
        <v>3938</v>
      </c>
      <c r="G569" s="30" t="s">
        <v>3850</v>
      </c>
      <c r="H569" s="30" t="s">
        <v>3018</v>
      </c>
      <c r="K569" s="34" t="s">
        <v>3010</v>
      </c>
      <c r="L569" s="33" t="s">
        <v>3010</v>
      </c>
      <c r="M569" s="33" t="s">
        <v>3047</v>
      </c>
      <c r="N569" s="33" t="s">
        <v>3942</v>
      </c>
    </row>
    <row r="570" spans="1:14" x14ac:dyDescent="0.15">
      <c r="A570" s="30" t="s">
        <v>3943</v>
      </c>
      <c r="B570" s="30" t="s">
        <v>3014</v>
      </c>
      <c r="C570" s="30" t="s">
        <v>3941</v>
      </c>
      <c r="D570" s="30" t="s">
        <v>3006</v>
      </c>
      <c r="E570" s="31">
        <v>569</v>
      </c>
      <c r="F570" s="31" t="s">
        <v>3938</v>
      </c>
      <c r="G570" s="30" t="s">
        <v>3850</v>
      </c>
      <c r="H570" s="30" t="s">
        <v>3018</v>
      </c>
      <c r="K570" s="34" t="s">
        <v>3010</v>
      </c>
      <c r="L570" s="33" t="s">
        <v>3010</v>
      </c>
      <c r="M570" s="33" t="s">
        <v>3010</v>
      </c>
    </row>
    <row r="571" spans="1:14" x14ac:dyDescent="0.15">
      <c r="A571" s="30" t="s">
        <v>3944</v>
      </c>
      <c r="B571" s="30" t="s">
        <v>3014</v>
      </c>
      <c r="C571" s="30" t="s">
        <v>3941</v>
      </c>
      <c r="D571" s="30" t="s">
        <v>3006</v>
      </c>
      <c r="E571" s="31">
        <v>570</v>
      </c>
      <c r="F571" s="31" t="s">
        <v>3938</v>
      </c>
      <c r="G571" s="30" t="s">
        <v>3850</v>
      </c>
      <c r="H571" s="30" t="s">
        <v>3018</v>
      </c>
      <c r="K571" s="34" t="s">
        <v>3010</v>
      </c>
      <c r="L571" s="33" t="s">
        <v>3010</v>
      </c>
      <c r="M571" s="33" t="s">
        <v>3010</v>
      </c>
    </row>
    <row r="572" spans="1:14" x14ac:dyDescent="0.15">
      <c r="A572" s="30" t="s">
        <v>51</v>
      </c>
      <c r="B572" s="30" t="s">
        <v>3005</v>
      </c>
      <c r="C572" s="30" t="s">
        <v>51</v>
      </c>
      <c r="D572" s="30" t="s">
        <v>3006</v>
      </c>
      <c r="E572" s="31">
        <v>571</v>
      </c>
      <c r="F572" s="31" t="s">
        <v>3938</v>
      </c>
      <c r="G572" s="30" t="s">
        <v>3850</v>
      </c>
      <c r="H572" s="30" t="s">
        <v>3018</v>
      </c>
      <c r="K572" s="34" t="s">
        <v>3010</v>
      </c>
      <c r="L572" s="33" t="s">
        <v>3010</v>
      </c>
      <c r="M572" s="33" t="s">
        <v>3047</v>
      </c>
      <c r="N572" s="33" t="s">
        <v>3945</v>
      </c>
    </row>
    <row r="573" spans="1:14" x14ac:dyDescent="0.15">
      <c r="A573" s="30" t="s">
        <v>3946</v>
      </c>
      <c r="B573" s="30" t="s">
        <v>3014</v>
      </c>
      <c r="C573" s="30" t="s">
        <v>51</v>
      </c>
      <c r="D573" s="30" t="s">
        <v>3006</v>
      </c>
      <c r="E573" s="31">
        <v>572</v>
      </c>
      <c r="F573" s="31" t="s">
        <v>3938</v>
      </c>
      <c r="G573" s="30" t="s">
        <v>3850</v>
      </c>
      <c r="H573" s="30" t="s">
        <v>3018</v>
      </c>
      <c r="K573" s="34" t="s">
        <v>3010</v>
      </c>
      <c r="L573" s="33" t="s">
        <v>3010</v>
      </c>
      <c r="M573" s="33" t="s">
        <v>3010</v>
      </c>
    </row>
    <row r="574" spans="1:14" x14ac:dyDescent="0.15">
      <c r="A574" s="30" t="s">
        <v>3947</v>
      </c>
      <c r="B574" s="30" t="s">
        <v>3005</v>
      </c>
      <c r="C574" s="30" t="s">
        <v>3947</v>
      </c>
      <c r="D574" s="30" t="s">
        <v>3006</v>
      </c>
      <c r="E574" s="31">
        <v>573</v>
      </c>
      <c r="F574" s="31" t="s">
        <v>3938</v>
      </c>
      <c r="G574" s="30" t="s">
        <v>3850</v>
      </c>
      <c r="H574" s="30" t="s">
        <v>3018</v>
      </c>
      <c r="K574" s="34" t="s">
        <v>3010</v>
      </c>
      <c r="L574" s="33" t="s">
        <v>3010</v>
      </c>
      <c r="M574" s="33" t="s">
        <v>3010</v>
      </c>
      <c r="N574" s="33" t="s">
        <v>3132</v>
      </c>
    </row>
    <row r="575" spans="1:14" x14ac:dyDescent="0.15">
      <c r="A575" s="30" t="s">
        <v>3948</v>
      </c>
      <c r="B575" s="30" t="s">
        <v>3005</v>
      </c>
      <c r="C575" s="30" t="s">
        <v>3948</v>
      </c>
      <c r="D575" s="30" t="s">
        <v>3006</v>
      </c>
      <c r="E575" s="31">
        <v>574</v>
      </c>
      <c r="F575" s="31" t="s">
        <v>3949</v>
      </c>
      <c r="G575" s="30" t="s">
        <v>3850</v>
      </c>
      <c r="H575" s="30" t="s">
        <v>3018</v>
      </c>
      <c r="K575" s="34" t="s">
        <v>3010</v>
      </c>
      <c r="L575" s="33" t="s">
        <v>3010</v>
      </c>
      <c r="M575" s="33" t="s">
        <v>3010</v>
      </c>
      <c r="N575" s="33" t="s">
        <v>3132</v>
      </c>
    </row>
    <row r="576" spans="1:14" x14ac:dyDescent="0.15">
      <c r="A576" s="30" t="s">
        <v>3950</v>
      </c>
      <c r="B576" s="30" t="s">
        <v>3014</v>
      </c>
      <c r="C576" s="30" t="s">
        <v>3948</v>
      </c>
      <c r="D576" s="30" t="s">
        <v>3006</v>
      </c>
      <c r="E576" s="31">
        <v>575</v>
      </c>
      <c r="F576" s="31" t="s">
        <v>3949</v>
      </c>
      <c r="G576" s="30" t="s">
        <v>3850</v>
      </c>
      <c r="H576" s="30" t="s">
        <v>3018</v>
      </c>
      <c r="K576" s="34" t="s">
        <v>3010</v>
      </c>
      <c r="L576" s="33" t="s">
        <v>3010</v>
      </c>
      <c r="M576" s="33" t="s">
        <v>3010</v>
      </c>
    </row>
    <row r="577" spans="1:14" x14ac:dyDescent="0.15">
      <c r="A577" s="30" t="s">
        <v>2919</v>
      </c>
      <c r="B577" s="30" t="s">
        <v>3005</v>
      </c>
      <c r="C577" s="30" t="s">
        <v>2919</v>
      </c>
      <c r="D577" s="30" t="s">
        <v>3006</v>
      </c>
      <c r="E577" s="31">
        <v>576</v>
      </c>
      <c r="F577" s="31" t="s">
        <v>3951</v>
      </c>
      <c r="G577" s="30" t="s">
        <v>3850</v>
      </c>
      <c r="H577" s="30" t="s">
        <v>3018</v>
      </c>
      <c r="K577" s="34" t="s">
        <v>3010</v>
      </c>
      <c r="L577" s="33" t="s">
        <v>3029</v>
      </c>
      <c r="M577" s="33" t="s">
        <v>3047</v>
      </c>
      <c r="N577" s="33" t="s">
        <v>3952</v>
      </c>
    </row>
    <row r="578" spans="1:14" x14ac:dyDescent="0.15">
      <c r="A578" s="30" t="s">
        <v>3953</v>
      </c>
      <c r="B578" s="30" t="s">
        <v>3014</v>
      </c>
      <c r="C578" s="30" t="s">
        <v>2919</v>
      </c>
      <c r="D578" s="30" t="s">
        <v>3006</v>
      </c>
      <c r="E578" s="31">
        <v>577</v>
      </c>
      <c r="F578" s="31" t="s">
        <v>3951</v>
      </c>
      <c r="G578" s="30" t="s">
        <v>3850</v>
      </c>
      <c r="H578" s="30" t="s">
        <v>3018</v>
      </c>
      <c r="K578" s="34" t="s">
        <v>3010</v>
      </c>
      <c r="L578" s="33" t="s">
        <v>3010</v>
      </c>
      <c r="M578" s="33" t="s">
        <v>3010</v>
      </c>
    </row>
    <row r="579" spans="1:14" x14ac:dyDescent="0.15">
      <c r="A579" s="30" t="s">
        <v>3954</v>
      </c>
      <c r="B579" s="30" t="s">
        <v>3005</v>
      </c>
      <c r="C579" s="30" t="s">
        <v>3954</v>
      </c>
      <c r="D579" s="30" t="s">
        <v>3006</v>
      </c>
      <c r="E579" s="31">
        <v>578</v>
      </c>
      <c r="F579" s="31" t="s">
        <v>3951</v>
      </c>
      <c r="G579" s="30" t="s">
        <v>3850</v>
      </c>
      <c r="H579" s="30" t="s">
        <v>3018</v>
      </c>
      <c r="K579" s="34" t="s">
        <v>3010</v>
      </c>
      <c r="L579" s="33" t="s">
        <v>3010</v>
      </c>
      <c r="M579" s="33" t="s">
        <v>3047</v>
      </c>
      <c r="N579" s="33" t="s">
        <v>3952</v>
      </c>
    </row>
    <row r="580" spans="1:14" x14ac:dyDescent="0.15">
      <c r="A580" s="30" t="s">
        <v>3955</v>
      </c>
      <c r="B580" s="30" t="s">
        <v>3014</v>
      </c>
      <c r="C580" s="30" t="s">
        <v>3954</v>
      </c>
      <c r="D580" s="30" t="s">
        <v>3006</v>
      </c>
      <c r="E580" s="31">
        <v>579</v>
      </c>
      <c r="F580" s="31" t="s">
        <v>3951</v>
      </c>
      <c r="G580" s="30" t="s">
        <v>3850</v>
      </c>
      <c r="H580" s="30" t="s">
        <v>3018</v>
      </c>
      <c r="K580" s="34" t="s">
        <v>3010</v>
      </c>
      <c r="L580" s="33" t="s">
        <v>3010</v>
      </c>
      <c r="M580" s="33" t="s">
        <v>3010</v>
      </c>
    </row>
    <row r="581" spans="1:14" x14ac:dyDescent="0.15">
      <c r="A581" s="30" t="s">
        <v>3956</v>
      </c>
      <c r="B581" s="30" t="s">
        <v>3005</v>
      </c>
      <c r="C581" s="30" t="s">
        <v>3956</v>
      </c>
      <c r="D581" s="30" t="s">
        <v>3006</v>
      </c>
      <c r="E581" s="31">
        <v>580</v>
      </c>
      <c r="F581" s="31" t="s">
        <v>3951</v>
      </c>
      <c r="G581" s="30" t="s">
        <v>3850</v>
      </c>
      <c r="H581" s="30" t="s">
        <v>3018</v>
      </c>
      <c r="K581" s="34" t="s">
        <v>3010</v>
      </c>
      <c r="L581" s="33" t="s">
        <v>3010</v>
      </c>
      <c r="M581" s="33" t="s">
        <v>3010</v>
      </c>
      <c r="N581" s="33" t="s">
        <v>3132</v>
      </c>
    </row>
    <row r="582" spans="1:14" x14ac:dyDescent="0.15">
      <c r="A582" s="30" t="s">
        <v>3008</v>
      </c>
      <c r="B582" s="42" t="s">
        <v>2993</v>
      </c>
      <c r="C582" s="30" t="s">
        <v>3008</v>
      </c>
      <c r="D582" s="30" t="s">
        <v>3006</v>
      </c>
      <c r="E582" s="31">
        <v>581</v>
      </c>
      <c r="F582" s="31" t="s">
        <v>3957</v>
      </c>
      <c r="H582" s="30" t="s">
        <v>3018</v>
      </c>
      <c r="K582" s="34" t="s">
        <v>3010</v>
      </c>
      <c r="L582" s="33" t="s">
        <v>3010</v>
      </c>
      <c r="M582" s="33" t="s">
        <v>3010</v>
      </c>
    </row>
    <row r="583" spans="1:14" x14ac:dyDescent="0.15">
      <c r="A583" s="30" t="s">
        <v>3111</v>
      </c>
      <c r="B583" s="42" t="s">
        <v>2993</v>
      </c>
      <c r="C583" s="30" t="s">
        <v>3111</v>
      </c>
      <c r="D583" s="30" t="s">
        <v>3006</v>
      </c>
      <c r="E583" s="31">
        <v>582</v>
      </c>
      <c r="F583" s="31" t="s">
        <v>3958</v>
      </c>
      <c r="H583" s="30" t="s">
        <v>3018</v>
      </c>
      <c r="K583" s="34" t="s">
        <v>3010</v>
      </c>
      <c r="L583" s="33" t="s">
        <v>3010</v>
      </c>
      <c r="M583" s="33" t="s">
        <v>3010</v>
      </c>
    </row>
    <row r="584" spans="1:14" x14ac:dyDescent="0.15">
      <c r="A584" s="30" t="s">
        <v>3186</v>
      </c>
      <c r="B584" s="42" t="s">
        <v>2993</v>
      </c>
      <c r="C584" s="30" t="s">
        <v>3186</v>
      </c>
      <c r="D584" s="30" t="s">
        <v>3006</v>
      </c>
      <c r="E584" s="31">
        <v>583</v>
      </c>
      <c r="F584" s="31" t="s">
        <v>3959</v>
      </c>
      <c r="H584" s="30" t="s">
        <v>3018</v>
      </c>
      <c r="K584" s="34" t="s">
        <v>3010</v>
      </c>
      <c r="L584" s="33" t="s">
        <v>3010</v>
      </c>
      <c r="M584" s="33" t="s">
        <v>3010</v>
      </c>
    </row>
    <row r="585" spans="1:14" x14ac:dyDescent="0.15">
      <c r="A585" s="30" t="s">
        <v>3275</v>
      </c>
      <c r="B585" s="42" t="s">
        <v>2993</v>
      </c>
      <c r="C585" s="30" t="s">
        <v>3275</v>
      </c>
      <c r="D585" s="30" t="s">
        <v>3006</v>
      </c>
      <c r="E585" s="31">
        <v>584</v>
      </c>
      <c r="F585" s="31" t="s">
        <v>3960</v>
      </c>
      <c r="H585" s="30" t="s">
        <v>3018</v>
      </c>
      <c r="K585" s="34" t="s">
        <v>3010</v>
      </c>
      <c r="L585" s="33" t="s">
        <v>3010</v>
      </c>
      <c r="M585" s="33" t="s">
        <v>3010</v>
      </c>
    </row>
    <row r="586" spans="1:14" x14ac:dyDescent="0.15">
      <c r="A586" s="30" t="s">
        <v>3655</v>
      </c>
      <c r="B586" s="42" t="s">
        <v>2993</v>
      </c>
      <c r="C586" s="30" t="s">
        <v>3655</v>
      </c>
      <c r="D586" s="30" t="s">
        <v>3006</v>
      </c>
      <c r="E586" s="31">
        <v>585</v>
      </c>
      <c r="F586" s="31" t="s">
        <v>3961</v>
      </c>
      <c r="H586" s="30" t="s">
        <v>3018</v>
      </c>
      <c r="K586" s="34" t="s">
        <v>3010</v>
      </c>
      <c r="L586" s="33" t="s">
        <v>3010</v>
      </c>
      <c r="M586" s="33" t="s">
        <v>3010</v>
      </c>
    </row>
    <row r="587" spans="1:14" x14ac:dyDescent="0.15">
      <c r="A587" s="30" t="s">
        <v>3646</v>
      </c>
      <c r="B587" s="42" t="s">
        <v>2993</v>
      </c>
      <c r="C587" s="30" t="s">
        <v>3646</v>
      </c>
      <c r="D587" s="30" t="s">
        <v>3006</v>
      </c>
      <c r="E587" s="31">
        <v>586</v>
      </c>
      <c r="F587" s="31" t="s">
        <v>3962</v>
      </c>
      <c r="H587" s="30" t="s">
        <v>3018</v>
      </c>
      <c r="K587" s="34" t="s">
        <v>3010</v>
      </c>
      <c r="L587" s="33" t="s">
        <v>3010</v>
      </c>
      <c r="M587" s="33" t="s">
        <v>3010</v>
      </c>
    </row>
    <row r="588" spans="1:14" x14ac:dyDescent="0.15">
      <c r="A588" s="30" t="s">
        <v>3963</v>
      </c>
      <c r="B588" s="42" t="s">
        <v>2993</v>
      </c>
      <c r="C588" s="30" t="s">
        <v>3963</v>
      </c>
      <c r="D588" s="30" t="s">
        <v>3006</v>
      </c>
      <c r="E588" s="31">
        <v>587</v>
      </c>
      <c r="F588" s="31" t="s">
        <v>3964</v>
      </c>
      <c r="H588" s="30" t="s">
        <v>3018</v>
      </c>
      <c r="K588" s="34" t="s">
        <v>3010</v>
      </c>
      <c r="L588" s="33" t="s">
        <v>3010</v>
      </c>
      <c r="M588" s="33" t="s">
        <v>3010</v>
      </c>
    </row>
    <row r="589" spans="1:14" x14ac:dyDescent="0.15">
      <c r="A589" s="30" t="s">
        <v>3850</v>
      </c>
      <c r="B589" s="42" t="s">
        <v>2993</v>
      </c>
      <c r="C589" s="30" t="s">
        <v>3850</v>
      </c>
      <c r="D589" s="30" t="s">
        <v>3006</v>
      </c>
      <c r="E589" s="31">
        <v>588</v>
      </c>
      <c r="F589" s="31" t="s">
        <v>3965</v>
      </c>
      <c r="H589" s="30" t="s">
        <v>3018</v>
      </c>
      <c r="K589" s="34" t="s">
        <v>3010</v>
      </c>
      <c r="L589" s="33" t="s">
        <v>3010</v>
      </c>
      <c r="M589" s="33" t="s">
        <v>3010</v>
      </c>
    </row>
    <row r="590" spans="1:14" x14ac:dyDescent="0.15">
      <c r="A590" s="30" t="s">
        <v>3966</v>
      </c>
      <c r="B590" s="42" t="s">
        <v>2993</v>
      </c>
      <c r="C590" s="30" t="s">
        <v>3966</v>
      </c>
      <c r="D590" s="30" t="s">
        <v>3006</v>
      </c>
      <c r="E590" s="31">
        <v>589</v>
      </c>
      <c r="F590" s="31" t="s">
        <v>3007</v>
      </c>
      <c r="H590" s="30" t="s">
        <v>3018</v>
      </c>
      <c r="K590" s="34" t="s">
        <v>3010</v>
      </c>
      <c r="L590" s="33" t="s">
        <v>3010</v>
      </c>
      <c r="M590" s="33" t="s">
        <v>3010</v>
      </c>
    </row>
    <row r="591" spans="1:14" x14ac:dyDescent="0.15">
      <c r="A591" s="30" t="s">
        <v>3967</v>
      </c>
      <c r="B591" s="42" t="s">
        <v>2993</v>
      </c>
      <c r="C591" s="30" t="s">
        <v>3967</v>
      </c>
      <c r="D591" s="30" t="s">
        <v>3006</v>
      </c>
      <c r="E591" s="31">
        <v>590</v>
      </c>
      <c r="F591" s="31" t="s">
        <v>3017</v>
      </c>
      <c r="H591" s="30" t="s">
        <v>3018</v>
      </c>
      <c r="K591" s="34" t="s">
        <v>3010</v>
      </c>
      <c r="L591" s="33" t="s">
        <v>3010</v>
      </c>
      <c r="M591" s="33" t="s">
        <v>3010</v>
      </c>
    </row>
    <row r="592" spans="1:14" x14ac:dyDescent="0.15">
      <c r="A592" s="30" t="s">
        <v>3968</v>
      </c>
      <c r="B592" s="42" t="s">
        <v>2993</v>
      </c>
      <c r="C592" s="30" t="s">
        <v>3968</v>
      </c>
      <c r="D592" s="30" t="s">
        <v>3006</v>
      </c>
      <c r="E592" s="31">
        <v>591</v>
      </c>
      <c r="F592" s="31" t="s">
        <v>3021</v>
      </c>
      <c r="H592" s="30" t="s">
        <v>3018</v>
      </c>
      <c r="K592" s="34" t="s">
        <v>3010</v>
      </c>
      <c r="L592" s="33" t="s">
        <v>3010</v>
      </c>
      <c r="M592" s="33" t="s">
        <v>3010</v>
      </c>
    </row>
    <row r="593" spans="1:13" x14ac:dyDescent="0.15">
      <c r="A593" s="30" t="s">
        <v>3969</v>
      </c>
      <c r="B593" s="42" t="s">
        <v>2993</v>
      </c>
      <c r="C593" s="30" t="s">
        <v>3969</v>
      </c>
      <c r="D593" s="30" t="s">
        <v>3006</v>
      </c>
      <c r="E593" s="31">
        <v>592</v>
      </c>
      <c r="F593" s="31" t="s">
        <v>3025</v>
      </c>
      <c r="H593" s="30" t="s">
        <v>3018</v>
      </c>
      <c r="K593" s="34" t="s">
        <v>3010</v>
      </c>
      <c r="L593" s="33" t="s">
        <v>3010</v>
      </c>
      <c r="M593" s="33" t="s">
        <v>3010</v>
      </c>
    </row>
    <row r="594" spans="1:13" x14ac:dyDescent="0.15">
      <c r="A594" s="30" t="s">
        <v>3970</v>
      </c>
      <c r="B594" s="42" t="s">
        <v>2993</v>
      </c>
      <c r="C594" s="30" t="s">
        <v>3970</v>
      </c>
      <c r="D594" s="30" t="s">
        <v>3006</v>
      </c>
      <c r="E594" s="31">
        <v>593</v>
      </c>
      <c r="F594" s="31" t="s">
        <v>3028</v>
      </c>
      <c r="H594" s="30" t="s">
        <v>3018</v>
      </c>
      <c r="K594" s="34" t="s">
        <v>3010</v>
      </c>
      <c r="L594" s="33" t="s">
        <v>3010</v>
      </c>
      <c r="M594" s="33" t="s">
        <v>3010</v>
      </c>
    </row>
    <row r="595" spans="1:13" x14ac:dyDescent="0.15">
      <c r="A595" s="30" t="s">
        <v>3971</v>
      </c>
      <c r="B595" s="42" t="s">
        <v>2993</v>
      </c>
      <c r="C595" s="30" t="s">
        <v>3971</v>
      </c>
      <c r="D595" s="30" t="s">
        <v>3006</v>
      </c>
      <c r="E595" s="31">
        <v>594</v>
      </c>
      <c r="F595" s="31" t="s">
        <v>3031</v>
      </c>
      <c r="H595" s="30" t="s">
        <v>3018</v>
      </c>
      <c r="K595" s="34" t="s">
        <v>3010</v>
      </c>
      <c r="L595" s="33" t="s">
        <v>3010</v>
      </c>
      <c r="M595" s="33" t="s">
        <v>3010</v>
      </c>
    </row>
    <row r="596" spans="1:13" x14ac:dyDescent="0.15">
      <c r="A596" s="30" t="s">
        <v>3972</v>
      </c>
      <c r="B596" s="42" t="s">
        <v>2993</v>
      </c>
      <c r="C596" s="30" t="s">
        <v>3972</v>
      </c>
      <c r="D596" s="30" t="s">
        <v>3006</v>
      </c>
      <c r="E596" s="31">
        <v>595</v>
      </c>
      <c r="F596" s="31" t="s">
        <v>3036</v>
      </c>
      <c r="H596" s="30" t="s">
        <v>3018</v>
      </c>
      <c r="K596" s="34" t="s">
        <v>3010</v>
      </c>
      <c r="L596" s="33" t="s">
        <v>3010</v>
      </c>
      <c r="M596" s="33" t="s">
        <v>3010</v>
      </c>
    </row>
    <row r="597" spans="1:13" x14ac:dyDescent="0.15">
      <c r="A597" s="30" t="s">
        <v>3973</v>
      </c>
      <c r="B597" s="42" t="s">
        <v>2993</v>
      </c>
      <c r="C597" s="30" t="s">
        <v>3973</v>
      </c>
      <c r="D597" s="30" t="s">
        <v>3006</v>
      </c>
      <c r="E597" s="31">
        <v>596</v>
      </c>
      <c r="F597" s="31" t="s">
        <v>3039</v>
      </c>
      <c r="H597" s="30" t="s">
        <v>3018</v>
      </c>
      <c r="K597" s="34" t="s">
        <v>3010</v>
      </c>
      <c r="L597" s="33" t="s">
        <v>3010</v>
      </c>
      <c r="M597" s="33" t="s">
        <v>3010</v>
      </c>
    </row>
    <row r="598" spans="1:13" x14ac:dyDescent="0.15">
      <c r="A598" s="30" t="s">
        <v>3974</v>
      </c>
      <c r="B598" s="42" t="s">
        <v>2993</v>
      </c>
      <c r="C598" s="30" t="s">
        <v>3974</v>
      </c>
      <c r="D598" s="30" t="s">
        <v>3006</v>
      </c>
      <c r="E598" s="31">
        <v>597</v>
      </c>
      <c r="F598" s="31" t="s">
        <v>3045</v>
      </c>
      <c r="H598" s="30" t="s">
        <v>3018</v>
      </c>
      <c r="K598" s="34" t="s">
        <v>3010</v>
      </c>
      <c r="L598" s="33" t="s">
        <v>3010</v>
      </c>
      <c r="M598" s="33" t="s">
        <v>3010</v>
      </c>
    </row>
    <row r="599" spans="1:13" x14ac:dyDescent="0.15">
      <c r="A599" s="30" t="s">
        <v>3975</v>
      </c>
      <c r="B599" s="42" t="s">
        <v>2993</v>
      </c>
      <c r="C599" s="30" t="s">
        <v>3975</v>
      </c>
      <c r="D599" s="30" t="s">
        <v>3006</v>
      </c>
      <c r="E599" s="31">
        <v>598</v>
      </c>
      <c r="F599" s="31" t="s">
        <v>3050</v>
      </c>
      <c r="H599" s="30" t="s">
        <v>3018</v>
      </c>
      <c r="K599" s="34" t="s">
        <v>3010</v>
      </c>
      <c r="L599" s="33" t="s">
        <v>3010</v>
      </c>
      <c r="M599" s="33" t="s">
        <v>3010</v>
      </c>
    </row>
    <row r="600" spans="1:13" x14ac:dyDescent="0.15">
      <c r="A600" s="30" t="s">
        <v>3976</v>
      </c>
      <c r="B600" s="42" t="s">
        <v>2993</v>
      </c>
      <c r="C600" s="30" t="s">
        <v>3976</v>
      </c>
      <c r="D600" s="30" t="s">
        <v>3006</v>
      </c>
      <c r="E600" s="31">
        <v>599</v>
      </c>
      <c r="F600" s="31" t="s">
        <v>3058</v>
      </c>
      <c r="H600" s="30" t="s">
        <v>3018</v>
      </c>
      <c r="K600" s="34" t="s">
        <v>3010</v>
      </c>
      <c r="L600" s="33" t="s">
        <v>3010</v>
      </c>
      <c r="M600" s="33" t="s">
        <v>3010</v>
      </c>
    </row>
    <row r="601" spans="1:13" x14ac:dyDescent="0.15">
      <c r="A601" s="30" t="s">
        <v>3977</v>
      </c>
      <c r="B601" s="42" t="s">
        <v>2993</v>
      </c>
      <c r="C601" s="30" t="s">
        <v>3977</v>
      </c>
      <c r="D601" s="30" t="s">
        <v>3006</v>
      </c>
      <c r="E601" s="31">
        <v>600</v>
      </c>
      <c r="F601" s="31" t="s">
        <v>3060</v>
      </c>
      <c r="H601" s="30" t="s">
        <v>3018</v>
      </c>
      <c r="K601" s="34" t="s">
        <v>3010</v>
      </c>
      <c r="L601" s="33" t="s">
        <v>3010</v>
      </c>
      <c r="M601" s="33" t="s">
        <v>3010</v>
      </c>
    </row>
    <row r="602" spans="1:13" x14ac:dyDescent="0.15">
      <c r="A602" s="30" t="s">
        <v>3978</v>
      </c>
      <c r="B602" s="42" t="s">
        <v>2993</v>
      </c>
      <c r="C602" s="30" t="s">
        <v>3978</v>
      </c>
      <c r="D602" s="30" t="s">
        <v>3006</v>
      </c>
      <c r="E602" s="31">
        <v>601</v>
      </c>
      <c r="F602" s="31" t="s">
        <v>3063</v>
      </c>
      <c r="H602" s="30" t="s">
        <v>3018</v>
      </c>
      <c r="K602" s="34" t="s">
        <v>3010</v>
      </c>
      <c r="L602" s="33" t="s">
        <v>3010</v>
      </c>
      <c r="M602" s="33" t="s">
        <v>3010</v>
      </c>
    </row>
    <row r="603" spans="1:13" x14ac:dyDescent="0.15">
      <c r="A603" s="30" t="s">
        <v>3979</v>
      </c>
      <c r="B603" s="42" t="s">
        <v>2993</v>
      </c>
      <c r="C603" s="30" t="s">
        <v>3979</v>
      </c>
      <c r="D603" s="30" t="s">
        <v>3006</v>
      </c>
      <c r="E603" s="31">
        <v>602</v>
      </c>
      <c r="F603" s="31" t="s">
        <v>3066</v>
      </c>
      <c r="H603" s="30" t="s">
        <v>3018</v>
      </c>
      <c r="K603" s="34" t="s">
        <v>3010</v>
      </c>
      <c r="L603" s="33" t="s">
        <v>3010</v>
      </c>
      <c r="M603" s="33" t="s">
        <v>3010</v>
      </c>
    </row>
    <row r="604" spans="1:13" x14ac:dyDescent="0.15">
      <c r="A604" s="30" t="s">
        <v>3980</v>
      </c>
      <c r="B604" s="42" t="s">
        <v>2993</v>
      </c>
      <c r="C604" s="30" t="s">
        <v>3980</v>
      </c>
      <c r="D604" s="30" t="s">
        <v>3006</v>
      </c>
      <c r="E604" s="31">
        <v>603</v>
      </c>
      <c r="F604" s="31" t="s">
        <v>3070</v>
      </c>
      <c r="H604" s="30" t="s">
        <v>3018</v>
      </c>
      <c r="K604" s="34" t="s">
        <v>3010</v>
      </c>
      <c r="L604" s="33" t="s">
        <v>3010</v>
      </c>
      <c r="M604" s="33" t="s">
        <v>3010</v>
      </c>
    </row>
    <row r="605" spans="1:13" x14ac:dyDescent="0.15">
      <c r="A605" s="30" t="s">
        <v>3981</v>
      </c>
      <c r="B605" s="42" t="s">
        <v>2993</v>
      </c>
      <c r="C605" s="30" t="s">
        <v>3981</v>
      </c>
      <c r="D605" s="30" t="s">
        <v>3006</v>
      </c>
      <c r="E605" s="31">
        <v>604</v>
      </c>
      <c r="F605" s="31" t="s">
        <v>3153</v>
      </c>
      <c r="H605" s="30" t="s">
        <v>3018</v>
      </c>
      <c r="K605" s="34" t="s">
        <v>3010</v>
      </c>
      <c r="L605" s="33" t="s">
        <v>3010</v>
      </c>
      <c r="M605" s="33" t="s">
        <v>3010</v>
      </c>
    </row>
    <row r="606" spans="1:13" x14ac:dyDescent="0.15">
      <c r="A606" s="30" t="s">
        <v>3982</v>
      </c>
      <c r="B606" s="42" t="s">
        <v>2993</v>
      </c>
      <c r="C606" s="30" t="s">
        <v>3982</v>
      </c>
      <c r="D606" s="30" t="s">
        <v>3006</v>
      </c>
      <c r="E606" s="31">
        <v>605</v>
      </c>
      <c r="F606" s="31" t="s">
        <v>3075</v>
      </c>
      <c r="H606" s="30" t="s">
        <v>3018</v>
      </c>
      <c r="K606" s="34" t="s">
        <v>3010</v>
      </c>
      <c r="L606" s="33" t="s">
        <v>3010</v>
      </c>
      <c r="M606" s="33" t="s">
        <v>3010</v>
      </c>
    </row>
    <row r="607" spans="1:13" x14ac:dyDescent="0.15">
      <c r="A607" s="30" t="s">
        <v>3983</v>
      </c>
      <c r="B607" s="42" t="s">
        <v>2993</v>
      </c>
      <c r="C607" s="30" t="s">
        <v>3983</v>
      </c>
      <c r="D607" s="30" t="s">
        <v>3006</v>
      </c>
      <c r="E607" s="31">
        <v>606</v>
      </c>
      <c r="F607" s="31" t="s">
        <v>3077</v>
      </c>
      <c r="H607" s="30" t="s">
        <v>3018</v>
      </c>
      <c r="K607" s="34" t="s">
        <v>3010</v>
      </c>
      <c r="L607" s="33" t="s">
        <v>3010</v>
      </c>
      <c r="M607" s="33" t="s">
        <v>3010</v>
      </c>
    </row>
    <row r="608" spans="1:13" x14ac:dyDescent="0.15">
      <c r="A608" s="30" t="s">
        <v>3984</v>
      </c>
      <c r="B608" s="42" t="s">
        <v>2993</v>
      </c>
      <c r="C608" s="30" t="s">
        <v>3984</v>
      </c>
      <c r="D608" s="30" t="s">
        <v>3006</v>
      </c>
      <c r="E608" s="31">
        <v>607</v>
      </c>
      <c r="F608" s="31" t="s">
        <v>3080</v>
      </c>
      <c r="H608" s="30" t="s">
        <v>3018</v>
      </c>
      <c r="K608" s="34" t="s">
        <v>3010</v>
      </c>
      <c r="L608" s="33" t="s">
        <v>3010</v>
      </c>
      <c r="M608" s="33" t="s">
        <v>3010</v>
      </c>
    </row>
    <row r="609" spans="1:13" x14ac:dyDescent="0.15">
      <c r="A609" s="30" t="s">
        <v>3985</v>
      </c>
      <c r="B609" s="42" t="s">
        <v>2993</v>
      </c>
      <c r="C609" s="30" t="s">
        <v>3985</v>
      </c>
      <c r="D609" s="30" t="s">
        <v>3006</v>
      </c>
      <c r="E609" s="31">
        <v>608</v>
      </c>
      <c r="F609" s="31" t="s">
        <v>3083</v>
      </c>
      <c r="H609" s="30" t="s">
        <v>3018</v>
      </c>
      <c r="K609" s="34" t="s">
        <v>3010</v>
      </c>
      <c r="L609" s="33" t="s">
        <v>3010</v>
      </c>
      <c r="M609" s="33" t="s">
        <v>3010</v>
      </c>
    </row>
    <row r="610" spans="1:13" x14ac:dyDescent="0.15">
      <c r="A610" s="30" t="s">
        <v>3986</v>
      </c>
      <c r="B610" s="42" t="s">
        <v>2993</v>
      </c>
      <c r="C610" s="30" t="s">
        <v>3986</v>
      </c>
      <c r="D610" s="30" t="s">
        <v>3006</v>
      </c>
      <c r="E610" s="31">
        <v>609</v>
      </c>
      <c r="F610" s="31" t="s">
        <v>3086</v>
      </c>
      <c r="H610" s="30" t="s">
        <v>3018</v>
      </c>
      <c r="K610" s="34" t="s">
        <v>3010</v>
      </c>
      <c r="L610" s="33" t="s">
        <v>3010</v>
      </c>
      <c r="M610" s="33" t="s">
        <v>3010</v>
      </c>
    </row>
    <row r="611" spans="1:13" x14ac:dyDescent="0.15">
      <c r="A611" s="30" t="s">
        <v>3987</v>
      </c>
      <c r="B611" s="42" t="s">
        <v>2993</v>
      </c>
      <c r="C611" s="30" t="s">
        <v>3987</v>
      </c>
      <c r="D611" s="30" t="s">
        <v>3006</v>
      </c>
      <c r="E611" s="31">
        <v>610</v>
      </c>
      <c r="F611" s="31" t="s">
        <v>3089</v>
      </c>
      <c r="H611" s="30" t="s">
        <v>3018</v>
      </c>
      <c r="K611" s="34" t="s">
        <v>3010</v>
      </c>
      <c r="L611" s="33" t="s">
        <v>3010</v>
      </c>
      <c r="M611" s="33" t="s">
        <v>3010</v>
      </c>
    </row>
    <row r="612" spans="1:13" x14ac:dyDescent="0.15">
      <c r="A612" s="30" t="s">
        <v>3988</v>
      </c>
      <c r="B612" s="42" t="s">
        <v>2993</v>
      </c>
      <c r="C612" s="30" t="s">
        <v>3988</v>
      </c>
      <c r="D612" s="30" t="s">
        <v>3006</v>
      </c>
      <c r="E612" s="31">
        <v>611</v>
      </c>
      <c r="F612" s="31" t="s">
        <v>3092</v>
      </c>
      <c r="H612" s="30" t="s">
        <v>3018</v>
      </c>
      <c r="K612" s="34" t="s">
        <v>3010</v>
      </c>
      <c r="L612" s="33" t="s">
        <v>3010</v>
      </c>
      <c r="M612" s="33" t="s">
        <v>3010</v>
      </c>
    </row>
    <row r="613" spans="1:13" x14ac:dyDescent="0.15">
      <c r="A613" s="30" t="s">
        <v>3989</v>
      </c>
      <c r="B613" s="42" t="s">
        <v>2993</v>
      </c>
      <c r="C613" s="30" t="s">
        <v>3989</v>
      </c>
      <c r="D613" s="30" t="s">
        <v>3006</v>
      </c>
      <c r="E613" s="31">
        <v>612</v>
      </c>
      <c r="F613" s="31" t="s">
        <v>3094</v>
      </c>
      <c r="H613" s="30" t="s">
        <v>3018</v>
      </c>
      <c r="K613" s="34" t="s">
        <v>3010</v>
      </c>
      <c r="L613" s="33" t="s">
        <v>3010</v>
      </c>
      <c r="M613" s="33" t="s">
        <v>3010</v>
      </c>
    </row>
    <row r="614" spans="1:13" x14ac:dyDescent="0.15">
      <c r="A614" s="30" t="s">
        <v>3990</v>
      </c>
      <c r="B614" s="42" t="s">
        <v>2993</v>
      </c>
      <c r="C614" s="30" t="s">
        <v>3990</v>
      </c>
      <c r="D614" s="30" t="s">
        <v>3006</v>
      </c>
      <c r="E614" s="31">
        <v>613</v>
      </c>
      <c r="F614" s="31" t="s">
        <v>3096</v>
      </c>
      <c r="H614" s="30" t="s">
        <v>3018</v>
      </c>
      <c r="K614" s="34" t="s">
        <v>3010</v>
      </c>
      <c r="L614" s="33" t="s">
        <v>3010</v>
      </c>
      <c r="M614" s="33" t="s">
        <v>3010</v>
      </c>
    </row>
    <row r="615" spans="1:13" x14ac:dyDescent="0.15">
      <c r="A615" s="30" t="s">
        <v>3991</v>
      </c>
      <c r="B615" s="42" t="s">
        <v>2993</v>
      </c>
      <c r="C615" s="30" t="s">
        <v>3991</v>
      </c>
      <c r="D615" s="30" t="s">
        <v>3006</v>
      </c>
      <c r="E615" s="31">
        <v>614</v>
      </c>
      <c r="F615" s="31" t="s">
        <v>3101</v>
      </c>
      <c r="H615" s="30" t="s">
        <v>3018</v>
      </c>
      <c r="K615" s="34" t="s">
        <v>3010</v>
      </c>
      <c r="L615" s="33" t="s">
        <v>3010</v>
      </c>
      <c r="M615" s="33" t="s">
        <v>3010</v>
      </c>
    </row>
    <row r="616" spans="1:13" x14ac:dyDescent="0.15">
      <c r="A616" s="30" t="s">
        <v>3992</v>
      </c>
      <c r="B616" s="42" t="s">
        <v>2993</v>
      </c>
      <c r="C616" s="30" t="s">
        <v>3992</v>
      </c>
      <c r="D616" s="30" t="s">
        <v>3006</v>
      </c>
      <c r="E616" s="31">
        <v>615</v>
      </c>
      <c r="F616" s="31" t="s">
        <v>3106</v>
      </c>
      <c r="H616" s="30" t="s">
        <v>3018</v>
      </c>
      <c r="K616" s="34" t="s">
        <v>3010</v>
      </c>
      <c r="L616" s="33" t="s">
        <v>3010</v>
      </c>
      <c r="M616" s="33" t="s">
        <v>3010</v>
      </c>
    </row>
    <row r="617" spans="1:13" x14ac:dyDescent="0.15">
      <c r="A617" s="30" t="s">
        <v>3993</v>
      </c>
      <c r="B617" s="42" t="s">
        <v>2993</v>
      </c>
      <c r="C617" s="30" t="s">
        <v>3993</v>
      </c>
      <c r="D617" s="30" t="s">
        <v>3006</v>
      </c>
      <c r="E617" s="31">
        <v>616</v>
      </c>
      <c r="F617" s="31" t="s">
        <v>3110</v>
      </c>
      <c r="H617" s="30" t="s">
        <v>3018</v>
      </c>
      <c r="K617" s="34" t="s">
        <v>3010</v>
      </c>
      <c r="L617" s="33" t="s">
        <v>3010</v>
      </c>
      <c r="M617" s="33" t="s">
        <v>3010</v>
      </c>
    </row>
    <row r="618" spans="1:13" x14ac:dyDescent="0.15">
      <c r="A618" s="30" t="s">
        <v>3994</v>
      </c>
      <c r="B618" s="42" t="s">
        <v>2993</v>
      </c>
      <c r="C618" s="30" t="s">
        <v>3994</v>
      </c>
      <c r="D618" s="30" t="s">
        <v>3006</v>
      </c>
      <c r="E618" s="31">
        <v>617</v>
      </c>
      <c r="F618" s="31" t="s">
        <v>3230</v>
      </c>
      <c r="H618" s="30" t="s">
        <v>3018</v>
      </c>
      <c r="K618" s="34" t="s">
        <v>3010</v>
      </c>
      <c r="L618" s="33" t="s">
        <v>3010</v>
      </c>
      <c r="M618" s="33" t="s">
        <v>3010</v>
      </c>
    </row>
    <row r="619" spans="1:13" x14ac:dyDescent="0.15">
      <c r="A619" s="30" t="s">
        <v>3995</v>
      </c>
      <c r="B619" s="42" t="s">
        <v>2993</v>
      </c>
      <c r="C619" s="30" t="s">
        <v>3995</v>
      </c>
      <c r="D619" s="30" t="s">
        <v>3006</v>
      </c>
      <c r="E619" s="31">
        <v>618</v>
      </c>
      <c r="F619" s="31" t="s">
        <v>3128</v>
      </c>
      <c r="H619" s="30" t="s">
        <v>3018</v>
      </c>
      <c r="K619" s="34" t="s">
        <v>3010</v>
      </c>
      <c r="L619" s="33" t="s">
        <v>3010</v>
      </c>
      <c r="M619" s="33" t="s">
        <v>3010</v>
      </c>
    </row>
    <row r="620" spans="1:13" x14ac:dyDescent="0.15">
      <c r="A620" s="30" t="s">
        <v>3996</v>
      </c>
      <c r="B620" s="42" t="s">
        <v>2993</v>
      </c>
      <c r="C620" s="30" t="s">
        <v>3996</v>
      </c>
      <c r="D620" s="30" t="s">
        <v>3006</v>
      </c>
      <c r="E620" s="31">
        <v>619</v>
      </c>
      <c r="F620" s="31" t="s">
        <v>3134</v>
      </c>
      <c r="H620" s="30" t="s">
        <v>3018</v>
      </c>
      <c r="K620" s="34" t="s">
        <v>3010</v>
      </c>
      <c r="L620" s="33" t="s">
        <v>3010</v>
      </c>
      <c r="M620" s="33" t="s">
        <v>3010</v>
      </c>
    </row>
    <row r="621" spans="1:13" x14ac:dyDescent="0.15">
      <c r="A621" s="30" t="s">
        <v>3997</v>
      </c>
      <c r="B621" s="42" t="s">
        <v>2993</v>
      </c>
      <c r="C621" s="30" t="s">
        <v>3997</v>
      </c>
      <c r="D621" s="30" t="s">
        <v>3006</v>
      </c>
      <c r="E621" s="31">
        <v>620</v>
      </c>
      <c r="F621" s="31" t="s">
        <v>3142</v>
      </c>
      <c r="H621" s="30" t="s">
        <v>3018</v>
      </c>
      <c r="K621" s="34" t="s">
        <v>3010</v>
      </c>
      <c r="L621" s="33" t="s">
        <v>3010</v>
      </c>
      <c r="M621" s="33" t="s">
        <v>3010</v>
      </c>
    </row>
    <row r="622" spans="1:13" x14ac:dyDescent="0.15">
      <c r="A622" s="30" t="s">
        <v>3998</v>
      </c>
      <c r="B622" s="42" t="s">
        <v>2993</v>
      </c>
      <c r="C622" s="30" t="s">
        <v>3998</v>
      </c>
      <c r="D622" s="30" t="s">
        <v>3006</v>
      </c>
      <c r="E622" s="31">
        <v>621</v>
      </c>
      <c r="F622" s="31" t="s">
        <v>3145</v>
      </c>
      <c r="H622" s="30" t="s">
        <v>3018</v>
      </c>
      <c r="K622" s="34" t="s">
        <v>3010</v>
      </c>
      <c r="L622" s="33" t="s">
        <v>3010</v>
      </c>
      <c r="M622" s="33" t="s">
        <v>3010</v>
      </c>
    </row>
    <row r="623" spans="1:13" x14ac:dyDescent="0.15">
      <c r="A623" s="30" t="s">
        <v>3999</v>
      </c>
      <c r="B623" s="42" t="s">
        <v>2993</v>
      </c>
      <c r="C623" s="30" t="s">
        <v>3999</v>
      </c>
      <c r="D623" s="30" t="s">
        <v>3006</v>
      </c>
      <c r="E623" s="31">
        <v>622</v>
      </c>
      <c r="F623" s="31" t="s">
        <v>3284</v>
      </c>
      <c r="H623" s="30" t="s">
        <v>3018</v>
      </c>
      <c r="K623" s="34" t="s">
        <v>3010</v>
      </c>
      <c r="L623" s="33" t="s">
        <v>3010</v>
      </c>
      <c r="M623" s="33" t="s">
        <v>3010</v>
      </c>
    </row>
    <row r="624" spans="1:13" x14ac:dyDescent="0.15">
      <c r="A624" s="30" t="s">
        <v>4000</v>
      </c>
      <c r="B624" s="42" t="s">
        <v>2993</v>
      </c>
      <c r="C624" s="30" t="s">
        <v>4000</v>
      </c>
      <c r="D624" s="30" t="s">
        <v>3006</v>
      </c>
      <c r="E624" s="31">
        <v>623</v>
      </c>
      <c r="F624" s="31" t="s">
        <v>3729</v>
      </c>
      <c r="H624" s="30" t="s">
        <v>3018</v>
      </c>
      <c r="K624" s="34" t="s">
        <v>3010</v>
      </c>
      <c r="L624" s="33" t="s">
        <v>3010</v>
      </c>
      <c r="M624" s="33" t="s">
        <v>3010</v>
      </c>
    </row>
    <row r="625" spans="1:13" x14ac:dyDescent="0.15">
      <c r="A625" s="30" t="s">
        <v>4001</v>
      </c>
      <c r="B625" s="42" t="s">
        <v>2993</v>
      </c>
      <c r="C625" s="30" t="s">
        <v>4001</v>
      </c>
      <c r="D625" s="30" t="s">
        <v>3006</v>
      </c>
      <c r="E625" s="31">
        <v>624</v>
      </c>
      <c r="F625" s="31" t="s">
        <v>3185</v>
      </c>
      <c r="H625" s="30" t="s">
        <v>3018</v>
      </c>
      <c r="K625" s="34" t="s">
        <v>3010</v>
      </c>
      <c r="L625" s="33" t="s">
        <v>3010</v>
      </c>
      <c r="M625" s="33" t="s">
        <v>3010</v>
      </c>
    </row>
    <row r="626" spans="1:13" x14ac:dyDescent="0.15">
      <c r="A626" s="30" t="s">
        <v>4002</v>
      </c>
      <c r="B626" s="42" t="s">
        <v>2993</v>
      </c>
      <c r="C626" s="30" t="s">
        <v>4002</v>
      </c>
      <c r="D626" s="30" t="s">
        <v>3006</v>
      </c>
      <c r="E626" s="31">
        <v>625</v>
      </c>
      <c r="F626" s="31" t="s">
        <v>3213</v>
      </c>
      <c r="H626" s="30" t="s">
        <v>3018</v>
      </c>
      <c r="K626" s="34" t="s">
        <v>3010</v>
      </c>
      <c r="L626" s="33" t="s">
        <v>3010</v>
      </c>
      <c r="M626" s="33" t="s">
        <v>3010</v>
      </c>
    </row>
    <row r="627" spans="1:13" x14ac:dyDescent="0.15">
      <c r="A627" s="30" t="s">
        <v>4003</v>
      </c>
      <c r="B627" s="42" t="s">
        <v>2993</v>
      </c>
      <c r="C627" s="30" t="s">
        <v>4003</v>
      </c>
      <c r="D627" s="30" t="s">
        <v>3006</v>
      </c>
      <c r="E627" s="31">
        <v>626</v>
      </c>
      <c r="F627" s="31" t="s">
        <v>3197</v>
      </c>
      <c r="H627" s="30" t="s">
        <v>3018</v>
      </c>
      <c r="K627" s="34" t="s">
        <v>3010</v>
      </c>
      <c r="L627" s="33" t="s">
        <v>3010</v>
      </c>
      <c r="M627" s="33" t="s">
        <v>3010</v>
      </c>
    </row>
    <row r="628" spans="1:13" x14ac:dyDescent="0.15">
      <c r="A628" s="30" t="s">
        <v>4004</v>
      </c>
      <c r="B628" s="42" t="s">
        <v>2993</v>
      </c>
      <c r="C628" s="30" t="s">
        <v>4004</v>
      </c>
      <c r="D628" s="30" t="s">
        <v>3006</v>
      </c>
      <c r="E628" s="31">
        <v>627</v>
      </c>
      <c r="F628" s="31" t="s">
        <v>3191</v>
      </c>
      <c r="H628" s="30" t="s">
        <v>3018</v>
      </c>
      <c r="K628" s="34" t="s">
        <v>3010</v>
      </c>
      <c r="L628" s="33" t="s">
        <v>3010</v>
      </c>
      <c r="M628" s="33" t="s">
        <v>3010</v>
      </c>
    </row>
    <row r="629" spans="1:13" x14ac:dyDescent="0.15">
      <c r="A629" s="30" t="s">
        <v>4005</v>
      </c>
      <c r="B629" s="42" t="s">
        <v>2993</v>
      </c>
      <c r="C629" s="30" t="s">
        <v>4005</v>
      </c>
      <c r="D629" s="30" t="s">
        <v>3006</v>
      </c>
      <c r="E629" s="31">
        <v>628</v>
      </c>
      <c r="F629" s="31" t="s">
        <v>3207</v>
      </c>
      <c r="H629" s="30" t="s">
        <v>3018</v>
      </c>
      <c r="K629" s="34" t="s">
        <v>3010</v>
      </c>
      <c r="L629" s="33" t="s">
        <v>3010</v>
      </c>
      <c r="M629" s="33" t="s">
        <v>3010</v>
      </c>
    </row>
    <row r="630" spans="1:13" x14ac:dyDescent="0.15">
      <c r="A630" s="30" t="s">
        <v>4006</v>
      </c>
      <c r="B630" s="42" t="s">
        <v>2993</v>
      </c>
      <c r="C630" s="30" t="s">
        <v>4006</v>
      </c>
      <c r="D630" s="30" t="s">
        <v>3006</v>
      </c>
      <c r="E630" s="31">
        <v>629</v>
      </c>
      <c r="F630" s="31" t="s">
        <v>3246</v>
      </c>
      <c r="H630" s="30" t="s">
        <v>3018</v>
      </c>
      <c r="K630" s="34" t="s">
        <v>3010</v>
      </c>
      <c r="L630" s="33" t="s">
        <v>3010</v>
      </c>
      <c r="M630" s="33" t="s">
        <v>3010</v>
      </c>
    </row>
    <row r="631" spans="1:13" x14ac:dyDescent="0.15">
      <c r="A631" s="30" t="s">
        <v>4007</v>
      </c>
      <c r="B631" s="42" t="s">
        <v>2993</v>
      </c>
      <c r="C631" s="30" t="s">
        <v>4007</v>
      </c>
      <c r="D631" s="30" t="s">
        <v>3006</v>
      </c>
      <c r="E631" s="31">
        <v>630</v>
      </c>
      <c r="F631" s="31" t="s">
        <v>3272</v>
      </c>
      <c r="H631" s="30" t="s">
        <v>3018</v>
      </c>
      <c r="K631" s="34" t="s">
        <v>3010</v>
      </c>
      <c r="L631" s="33" t="s">
        <v>3010</v>
      </c>
      <c r="M631" s="33" t="s">
        <v>3010</v>
      </c>
    </row>
    <row r="632" spans="1:13" x14ac:dyDescent="0.15">
      <c r="A632" s="30" t="s">
        <v>4008</v>
      </c>
      <c r="B632" s="42" t="s">
        <v>2993</v>
      </c>
      <c r="C632" s="30" t="s">
        <v>4008</v>
      </c>
      <c r="D632" s="30" t="s">
        <v>3006</v>
      </c>
      <c r="E632" s="31">
        <v>631</v>
      </c>
      <c r="F632" s="31" t="s">
        <v>3223</v>
      </c>
      <c r="H632" s="30" t="s">
        <v>3018</v>
      </c>
      <c r="K632" s="34" t="s">
        <v>3010</v>
      </c>
      <c r="L632" s="33" t="s">
        <v>3010</v>
      </c>
      <c r="M632" s="33" t="s">
        <v>3010</v>
      </c>
    </row>
    <row r="633" spans="1:13" x14ac:dyDescent="0.15">
      <c r="A633" s="30" t="s">
        <v>4009</v>
      </c>
      <c r="B633" s="42" t="s">
        <v>2993</v>
      </c>
      <c r="C633" s="30" t="s">
        <v>4009</v>
      </c>
      <c r="D633" s="30" t="s">
        <v>3006</v>
      </c>
      <c r="E633" s="31">
        <v>632</v>
      </c>
      <c r="F633" s="31" t="s">
        <v>3253</v>
      </c>
      <c r="H633" s="30" t="s">
        <v>3018</v>
      </c>
      <c r="K633" s="34" t="s">
        <v>3010</v>
      </c>
      <c r="L633" s="33" t="s">
        <v>3010</v>
      </c>
      <c r="M633" s="33" t="s">
        <v>3010</v>
      </c>
    </row>
    <row r="634" spans="1:13" x14ac:dyDescent="0.15">
      <c r="A634" s="30" t="s">
        <v>4010</v>
      </c>
      <c r="B634" s="42" t="s">
        <v>2993</v>
      </c>
      <c r="C634" s="30" t="s">
        <v>4010</v>
      </c>
      <c r="D634" s="30" t="s">
        <v>3006</v>
      </c>
      <c r="E634" s="31">
        <v>633</v>
      </c>
      <c r="F634" s="31" t="s">
        <v>3286</v>
      </c>
      <c r="H634" s="30" t="s">
        <v>3018</v>
      </c>
      <c r="K634" s="34" t="s">
        <v>3010</v>
      </c>
      <c r="L634" s="33" t="s">
        <v>3010</v>
      </c>
      <c r="M634" s="33" t="s">
        <v>3010</v>
      </c>
    </row>
    <row r="635" spans="1:13" x14ac:dyDescent="0.15">
      <c r="A635" s="30" t="s">
        <v>4011</v>
      </c>
      <c r="B635" s="42" t="s">
        <v>2993</v>
      </c>
      <c r="C635" s="30" t="s">
        <v>4011</v>
      </c>
      <c r="D635" s="30" t="s">
        <v>3006</v>
      </c>
      <c r="E635" s="31">
        <v>634</v>
      </c>
      <c r="F635" s="31" t="s">
        <v>3274</v>
      </c>
      <c r="H635" s="30" t="s">
        <v>3018</v>
      </c>
      <c r="K635" s="34" t="s">
        <v>3010</v>
      </c>
      <c r="L635" s="33" t="s">
        <v>3010</v>
      </c>
      <c r="M635" s="33" t="s">
        <v>3010</v>
      </c>
    </row>
    <row r="636" spans="1:13" x14ac:dyDescent="0.15">
      <c r="A636" s="30" t="s">
        <v>4012</v>
      </c>
      <c r="B636" s="42" t="s">
        <v>2993</v>
      </c>
      <c r="C636" s="30" t="s">
        <v>4012</v>
      </c>
      <c r="D636" s="30" t="s">
        <v>3006</v>
      </c>
      <c r="E636" s="31">
        <v>635</v>
      </c>
      <c r="F636" s="31" t="s">
        <v>3278</v>
      </c>
      <c r="H636" s="30" t="s">
        <v>3018</v>
      </c>
      <c r="K636" s="34" t="s">
        <v>3010</v>
      </c>
      <c r="L636" s="33" t="s">
        <v>3010</v>
      </c>
      <c r="M636" s="33" t="s">
        <v>3010</v>
      </c>
    </row>
    <row r="637" spans="1:13" x14ac:dyDescent="0.15">
      <c r="A637" s="30" t="s">
        <v>4013</v>
      </c>
      <c r="B637" s="42" t="s">
        <v>2993</v>
      </c>
      <c r="C637" s="30" t="s">
        <v>4013</v>
      </c>
      <c r="D637" s="30" t="s">
        <v>3006</v>
      </c>
      <c r="E637" s="31">
        <v>636</v>
      </c>
      <c r="F637" s="31" t="s">
        <v>3645</v>
      </c>
      <c r="H637" s="30" t="s">
        <v>3018</v>
      </c>
      <c r="K637" s="34" t="s">
        <v>3010</v>
      </c>
      <c r="L637" s="33" t="s">
        <v>3010</v>
      </c>
      <c r="M637" s="33" t="s">
        <v>3010</v>
      </c>
    </row>
    <row r="638" spans="1:13" x14ac:dyDescent="0.15">
      <c r="A638" s="30" t="s">
        <v>4014</v>
      </c>
      <c r="B638" s="42" t="s">
        <v>2993</v>
      </c>
      <c r="C638" s="30" t="s">
        <v>4014</v>
      </c>
      <c r="D638" s="30" t="s">
        <v>3006</v>
      </c>
      <c r="E638" s="31">
        <v>637</v>
      </c>
      <c r="F638" s="31" t="s">
        <v>3288</v>
      </c>
      <c r="H638" s="30" t="s">
        <v>3018</v>
      </c>
      <c r="K638" s="34" t="s">
        <v>3010</v>
      </c>
      <c r="L638" s="33" t="s">
        <v>3010</v>
      </c>
      <c r="M638" s="33" t="s">
        <v>3010</v>
      </c>
    </row>
    <row r="639" spans="1:13" x14ac:dyDescent="0.15">
      <c r="A639" s="30" t="s">
        <v>4015</v>
      </c>
      <c r="B639" s="42" t="s">
        <v>2993</v>
      </c>
      <c r="C639" s="30" t="s">
        <v>4015</v>
      </c>
      <c r="D639" s="30" t="s">
        <v>3006</v>
      </c>
      <c r="E639" s="31">
        <v>638</v>
      </c>
      <c r="F639" s="31" t="s">
        <v>3121</v>
      </c>
      <c r="H639" s="30" t="s">
        <v>3018</v>
      </c>
      <c r="K639" s="34" t="s">
        <v>3010</v>
      </c>
      <c r="L639" s="33" t="s">
        <v>3010</v>
      </c>
      <c r="M639" s="33" t="s">
        <v>3010</v>
      </c>
    </row>
    <row r="640" spans="1:13" x14ac:dyDescent="0.15">
      <c r="A640" s="30" t="s">
        <v>4016</v>
      </c>
      <c r="B640" s="42" t="s">
        <v>2993</v>
      </c>
      <c r="C640" s="30" t="s">
        <v>4016</v>
      </c>
      <c r="D640" s="30" t="s">
        <v>3006</v>
      </c>
      <c r="E640" s="31">
        <v>639</v>
      </c>
      <c r="F640" s="31" t="s">
        <v>3292</v>
      </c>
      <c r="H640" s="30" t="s">
        <v>3018</v>
      </c>
      <c r="K640" s="34" t="s">
        <v>3010</v>
      </c>
      <c r="L640" s="33" t="s">
        <v>3010</v>
      </c>
      <c r="M640" s="33" t="s">
        <v>3010</v>
      </c>
    </row>
    <row r="641" spans="1:13" x14ac:dyDescent="0.15">
      <c r="A641" s="30" t="s">
        <v>4017</v>
      </c>
      <c r="B641" s="42" t="s">
        <v>2993</v>
      </c>
      <c r="C641" s="30" t="s">
        <v>4017</v>
      </c>
      <c r="D641" s="30" t="s">
        <v>3006</v>
      </c>
      <c r="E641" s="31">
        <v>640</v>
      </c>
      <c r="F641" s="31" t="s">
        <v>3294</v>
      </c>
      <c r="H641" s="30" t="s">
        <v>3018</v>
      </c>
      <c r="K641" s="34" t="s">
        <v>3010</v>
      </c>
      <c r="L641" s="33" t="s">
        <v>3010</v>
      </c>
      <c r="M641" s="33" t="s">
        <v>3010</v>
      </c>
    </row>
    <row r="642" spans="1:13" x14ac:dyDescent="0.15">
      <c r="A642" s="30" t="s">
        <v>4018</v>
      </c>
      <c r="B642" s="42" t="s">
        <v>2993</v>
      </c>
      <c r="C642" s="30" t="s">
        <v>4018</v>
      </c>
      <c r="D642" s="30" t="s">
        <v>3006</v>
      </c>
      <c r="E642" s="31">
        <v>641</v>
      </c>
      <c r="F642" s="31" t="s">
        <v>3311</v>
      </c>
      <c r="H642" s="30" t="s">
        <v>3018</v>
      </c>
      <c r="K642" s="34" t="s">
        <v>3010</v>
      </c>
      <c r="L642" s="33" t="s">
        <v>3010</v>
      </c>
      <c r="M642" s="33" t="s">
        <v>3010</v>
      </c>
    </row>
    <row r="643" spans="1:13" x14ac:dyDescent="0.15">
      <c r="A643" s="30" t="s">
        <v>4019</v>
      </c>
      <c r="B643" s="42" t="s">
        <v>2993</v>
      </c>
      <c r="C643" s="30" t="s">
        <v>4019</v>
      </c>
      <c r="D643" s="30" t="s">
        <v>3006</v>
      </c>
      <c r="E643" s="31">
        <v>642</v>
      </c>
      <c r="F643" s="31" t="s">
        <v>3320</v>
      </c>
      <c r="H643" s="30" t="s">
        <v>3018</v>
      </c>
      <c r="K643" s="34" t="s">
        <v>3010</v>
      </c>
      <c r="L643" s="33" t="s">
        <v>3010</v>
      </c>
      <c r="M643" s="33" t="s">
        <v>3010</v>
      </c>
    </row>
    <row r="644" spans="1:13" x14ac:dyDescent="0.15">
      <c r="A644" s="30" t="s">
        <v>4020</v>
      </c>
      <c r="B644" s="42" t="s">
        <v>2993</v>
      </c>
      <c r="C644" s="30" t="s">
        <v>4020</v>
      </c>
      <c r="D644" s="30" t="s">
        <v>3006</v>
      </c>
      <c r="E644" s="31">
        <v>643</v>
      </c>
      <c r="F644" s="31" t="s">
        <v>3316</v>
      </c>
      <c r="H644" s="30" t="s">
        <v>3018</v>
      </c>
      <c r="K644" s="34" t="s">
        <v>3010</v>
      </c>
      <c r="L644" s="33" t="s">
        <v>3010</v>
      </c>
      <c r="M644" s="33" t="s">
        <v>3010</v>
      </c>
    </row>
    <row r="645" spans="1:13" x14ac:dyDescent="0.15">
      <c r="A645" s="30" t="s">
        <v>4021</v>
      </c>
      <c r="B645" s="42" t="s">
        <v>2993</v>
      </c>
      <c r="C645" s="30" t="s">
        <v>4021</v>
      </c>
      <c r="D645" s="30" t="s">
        <v>3006</v>
      </c>
      <c r="E645" s="31">
        <v>644</v>
      </c>
      <c r="F645" s="31" t="s">
        <v>3335</v>
      </c>
      <c r="H645" s="30" t="s">
        <v>3018</v>
      </c>
      <c r="K645" s="34" t="s">
        <v>3010</v>
      </c>
      <c r="L645" s="33" t="s">
        <v>3010</v>
      </c>
      <c r="M645" s="33" t="s">
        <v>3010</v>
      </c>
    </row>
    <row r="646" spans="1:13" x14ac:dyDescent="0.15">
      <c r="A646" s="30" t="s">
        <v>4022</v>
      </c>
      <c r="B646" s="42" t="s">
        <v>2993</v>
      </c>
      <c r="C646" s="30" t="s">
        <v>4022</v>
      </c>
      <c r="D646" s="30" t="s">
        <v>3006</v>
      </c>
      <c r="E646" s="31">
        <v>645</v>
      </c>
      <c r="F646" s="31" t="s">
        <v>3338</v>
      </c>
      <c r="H646" s="30" t="s">
        <v>3018</v>
      </c>
      <c r="K646" s="34" t="s">
        <v>3010</v>
      </c>
      <c r="L646" s="33" t="s">
        <v>3010</v>
      </c>
      <c r="M646" s="33" t="s">
        <v>3010</v>
      </c>
    </row>
    <row r="647" spans="1:13" x14ac:dyDescent="0.15">
      <c r="A647" s="30" t="s">
        <v>4023</v>
      </c>
      <c r="B647" s="42" t="s">
        <v>2993</v>
      </c>
      <c r="C647" s="30" t="s">
        <v>4023</v>
      </c>
      <c r="D647" s="30" t="s">
        <v>3006</v>
      </c>
      <c r="E647" s="31">
        <v>646</v>
      </c>
      <c r="F647" s="31" t="s">
        <v>3323</v>
      </c>
      <c r="H647" s="30" t="s">
        <v>3018</v>
      </c>
      <c r="K647" s="34" t="s">
        <v>3010</v>
      </c>
      <c r="L647" s="33" t="s">
        <v>3010</v>
      </c>
      <c r="M647" s="33" t="s">
        <v>3010</v>
      </c>
    </row>
    <row r="648" spans="1:13" x14ac:dyDescent="0.15">
      <c r="A648" s="30" t="s">
        <v>4024</v>
      </c>
      <c r="B648" s="42" t="s">
        <v>2993</v>
      </c>
      <c r="C648" s="30" t="s">
        <v>4024</v>
      </c>
      <c r="D648" s="30" t="s">
        <v>3006</v>
      </c>
      <c r="E648" s="31">
        <v>647</v>
      </c>
      <c r="F648" s="31" t="s">
        <v>3347</v>
      </c>
      <c r="H648" s="30" t="s">
        <v>3018</v>
      </c>
      <c r="K648" s="34" t="s">
        <v>3010</v>
      </c>
      <c r="L648" s="33" t="s">
        <v>3010</v>
      </c>
      <c r="M648" s="33" t="s">
        <v>3010</v>
      </c>
    </row>
    <row r="649" spans="1:13" x14ac:dyDescent="0.15">
      <c r="A649" s="30" t="s">
        <v>4025</v>
      </c>
      <c r="B649" s="42" t="s">
        <v>2993</v>
      </c>
      <c r="C649" s="30" t="s">
        <v>4025</v>
      </c>
      <c r="D649" s="30" t="s">
        <v>3006</v>
      </c>
      <c r="E649" s="31">
        <v>648</v>
      </c>
      <c r="F649" s="31" t="s">
        <v>3352</v>
      </c>
      <c r="H649" s="30" t="s">
        <v>3018</v>
      </c>
      <c r="K649" s="34" t="s">
        <v>3010</v>
      </c>
      <c r="L649" s="33" t="s">
        <v>3010</v>
      </c>
      <c r="M649" s="33" t="s">
        <v>3010</v>
      </c>
    </row>
    <row r="650" spans="1:13" x14ac:dyDescent="0.15">
      <c r="A650" s="30" t="s">
        <v>4026</v>
      </c>
      <c r="B650" s="42" t="s">
        <v>2993</v>
      </c>
      <c r="C650" s="30" t="s">
        <v>4026</v>
      </c>
      <c r="D650" s="30" t="s">
        <v>3006</v>
      </c>
      <c r="E650" s="31">
        <v>649</v>
      </c>
      <c r="F650" s="31" t="s">
        <v>3366</v>
      </c>
      <c r="H650" s="30" t="s">
        <v>3018</v>
      </c>
      <c r="K650" s="34" t="s">
        <v>3010</v>
      </c>
      <c r="L650" s="33" t="s">
        <v>3010</v>
      </c>
      <c r="M650" s="33" t="s">
        <v>3010</v>
      </c>
    </row>
    <row r="651" spans="1:13" x14ac:dyDescent="0.15">
      <c r="A651" s="30" t="s">
        <v>4027</v>
      </c>
      <c r="B651" s="42" t="s">
        <v>2993</v>
      </c>
      <c r="C651" s="30" t="s">
        <v>4027</v>
      </c>
      <c r="D651" s="30" t="s">
        <v>3006</v>
      </c>
      <c r="E651" s="31">
        <v>650</v>
      </c>
      <c r="F651" s="31" t="s">
        <v>3369</v>
      </c>
      <c r="H651" s="30" t="s">
        <v>3018</v>
      </c>
      <c r="K651" s="34" t="s">
        <v>3010</v>
      </c>
      <c r="L651" s="33" t="s">
        <v>3010</v>
      </c>
      <c r="M651" s="33" t="s">
        <v>3010</v>
      </c>
    </row>
    <row r="652" spans="1:13" x14ac:dyDescent="0.15">
      <c r="A652" s="30" t="s">
        <v>4028</v>
      </c>
      <c r="B652" s="42" t="s">
        <v>2993</v>
      </c>
      <c r="C652" s="30" t="s">
        <v>4028</v>
      </c>
      <c r="D652" s="30" t="s">
        <v>3006</v>
      </c>
      <c r="E652" s="31">
        <v>651</v>
      </c>
      <c r="F652" s="31" t="s">
        <v>3386</v>
      </c>
      <c r="H652" s="30" t="s">
        <v>3018</v>
      </c>
      <c r="K652" s="34" t="s">
        <v>3010</v>
      </c>
      <c r="L652" s="33" t="s">
        <v>3010</v>
      </c>
      <c r="M652" s="33" t="s">
        <v>3010</v>
      </c>
    </row>
    <row r="653" spans="1:13" x14ac:dyDescent="0.15">
      <c r="A653" s="30" t="s">
        <v>4029</v>
      </c>
      <c r="B653" s="42" t="s">
        <v>2993</v>
      </c>
      <c r="C653" s="30" t="s">
        <v>4029</v>
      </c>
      <c r="D653" s="30" t="s">
        <v>3006</v>
      </c>
      <c r="E653" s="31">
        <v>652</v>
      </c>
      <c r="F653" s="31" t="s">
        <v>3389</v>
      </c>
      <c r="H653" s="30" t="s">
        <v>3018</v>
      </c>
      <c r="K653" s="34" t="s">
        <v>3010</v>
      </c>
      <c r="L653" s="33" t="s">
        <v>3010</v>
      </c>
      <c r="M653" s="33" t="s">
        <v>3010</v>
      </c>
    </row>
    <row r="654" spans="1:13" x14ac:dyDescent="0.15">
      <c r="A654" s="30" t="s">
        <v>4030</v>
      </c>
      <c r="B654" s="42" t="s">
        <v>2993</v>
      </c>
      <c r="C654" s="30" t="s">
        <v>4030</v>
      </c>
      <c r="D654" s="30" t="s">
        <v>3006</v>
      </c>
      <c r="E654" s="31">
        <v>653</v>
      </c>
      <c r="F654" s="31" t="s">
        <v>3391</v>
      </c>
      <c r="H654" s="30" t="s">
        <v>3018</v>
      </c>
      <c r="K654" s="34" t="s">
        <v>3010</v>
      </c>
      <c r="L654" s="33" t="s">
        <v>3010</v>
      </c>
      <c r="M654" s="33" t="s">
        <v>3010</v>
      </c>
    </row>
    <row r="655" spans="1:13" x14ac:dyDescent="0.15">
      <c r="A655" s="30" t="s">
        <v>4031</v>
      </c>
      <c r="B655" s="42" t="s">
        <v>2993</v>
      </c>
      <c r="C655" s="30" t="s">
        <v>4031</v>
      </c>
      <c r="D655" s="30" t="s">
        <v>3006</v>
      </c>
      <c r="E655" s="31">
        <v>654</v>
      </c>
      <c r="F655" s="31" t="s">
        <v>3400</v>
      </c>
      <c r="H655" s="30" t="s">
        <v>3018</v>
      </c>
      <c r="K655" s="34" t="s">
        <v>3010</v>
      </c>
      <c r="L655" s="33" t="s">
        <v>3010</v>
      </c>
      <c r="M655" s="33" t="s">
        <v>3010</v>
      </c>
    </row>
    <row r="656" spans="1:13" x14ac:dyDescent="0.15">
      <c r="A656" s="30" t="s">
        <v>4032</v>
      </c>
      <c r="B656" s="42" t="s">
        <v>2993</v>
      </c>
      <c r="C656" s="30" t="s">
        <v>4032</v>
      </c>
      <c r="D656" s="30" t="s">
        <v>3006</v>
      </c>
      <c r="E656" s="31">
        <v>655</v>
      </c>
      <c r="F656" s="31" t="s">
        <v>3403</v>
      </c>
      <c r="H656" s="30" t="s">
        <v>3018</v>
      </c>
      <c r="K656" s="34" t="s">
        <v>3010</v>
      </c>
      <c r="L656" s="33" t="s">
        <v>3010</v>
      </c>
      <c r="M656" s="33" t="s">
        <v>3010</v>
      </c>
    </row>
    <row r="657" spans="1:13" x14ac:dyDescent="0.15">
      <c r="A657" s="30" t="s">
        <v>4033</v>
      </c>
      <c r="B657" s="42" t="s">
        <v>2993</v>
      </c>
      <c r="C657" s="30" t="s">
        <v>4033</v>
      </c>
      <c r="D657" s="30" t="s">
        <v>3006</v>
      </c>
      <c r="E657" s="31">
        <v>656</v>
      </c>
      <c r="F657" s="31" t="s">
        <v>3408</v>
      </c>
      <c r="H657" s="30" t="s">
        <v>3018</v>
      </c>
      <c r="K657" s="34" t="s">
        <v>3010</v>
      </c>
      <c r="L657" s="33" t="s">
        <v>3010</v>
      </c>
      <c r="M657" s="33" t="s">
        <v>3010</v>
      </c>
    </row>
    <row r="658" spans="1:13" x14ac:dyDescent="0.15">
      <c r="A658" s="30" t="s">
        <v>4034</v>
      </c>
      <c r="B658" s="42" t="s">
        <v>2993</v>
      </c>
      <c r="C658" s="30" t="s">
        <v>4034</v>
      </c>
      <c r="D658" s="30" t="s">
        <v>3006</v>
      </c>
      <c r="E658" s="31">
        <v>657</v>
      </c>
      <c r="F658" s="31" t="s">
        <v>3410</v>
      </c>
      <c r="H658" s="30" t="s">
        <v>3018</v>
      </c>
      <c r="K658" s="34" t="s">
        <v>3010</v>
      </c>
      <c r="L658" s="33" t="s">
        <v>3010</v>
      </c>
      <c r="M658" s="33" t="s">
        <v>3010</v>
      </c>
    </row>
    <row r="659" spans="1:13" x14ac:dyDescent="0.15">
      <c r="A659" s="30" t="s">
        <v>4035</v>
      </c>
      <c r="B659" s="42" t="s">
        <v>2993</v>
      </c>
      <c r="C659" s="30" t="s">
        <v>4035</v>
      </c>
      <c r="D659" s="30" t="s">
        <v>3006</v>
      </c>
      <c r="E659" s="31">
        <v>658</v>
      </c>
      <c r="F659" s="31" t="s">
        <v>3413</v>
      </c>
      <c r="H659" s="30" t="s">
        <v>3018</v>
      </c>
      <c r="K659" s="34" t="s">
        <v>3010</v>
      </c>
      <c r="L659" s="33" t="s">
        <v>3010</v>
      </c>
      <c r="M659" s="33" t="s">
        <v>3010</v>
      </c>
    </row>
    <row r="660" spans="1:13" x14ac:dyDescent="0.15">
      <c r="A660" s="30" t="s">
        <v>4036</v>
      </c>
      <c r="B660" s="42" t="s">
        <v>2993</v>
      </c>
      <c r="C660" s="30" t="s">
        <v>4036</v>
      </c>
      <c r="D660" s="30" t="s">
        <v>3006</v>
      </c>
      <c r="E660" s="31">
        <v>659</v>
      </c>
      <c r="F660" s="31" t="s">
        <v>3417</v>
      </c>
      <c r="H660" s="30" t="s">
        <v>3018</v>
      </c>
      <c r="K660" s="34" t="s">
        <v>3010</v>
      </c>
      <c r="L660" s="33" t="s">
        <v>3010</v>
      </c>
      <c r="M660" s="33" t="s">
        <v>3010</v>
      </c>
    </row>
    <row r="661" spans="1:13" x14ac:dyDescent="0.15">
      <c r="A661" s="30" t="s">
        <v>4037</v>
      </c>
      <c r="B661" s="42" t="s">
        <v>2993</v>
      </c>
      <c r="C661" s="30" t="s">
        <v>4037</v>
      </c>
      <c r="D661" s="30" t="s">
        <v>3006</v>
      </c>
      <c r="E661" s="31">
        <v>660</v>
      </c>
      <c r="F661" s="31" t="s">
        <v>3425</v>
      </c>
      <c r="H661" s="30" t="s">
        <v>3018</v>
      </c>
      <c r="K661" s="34" t="s">
        <v>3010</v>
      </c>
      <c r="L661" s="33" t="s">
        <v>3010</v>
      </c>
      <c r="M661" s="33" t="s">
        <v>3010</v>
      </c>
    </row>
    <row r="662" spans="1:13" x14ac:dyDescent="0.15">
      <c r="A662" s="30" t="s">
        <v>4038</v>
      </c>
      <c r="B662" s="42" t="s">
        <v>2993</v>
      </c>
      <c r="C662" s="30" t="s">
        <v>4038</v>
      </c>
      <c r="D662" s="30" t="s">
        <v>3006</v>
      </c>
      <c r="E662" s="31">
        <v>661</v>
      </c>
      <c r="F662" s="31" t="s">
        <v>3441</v>
      </c>
      <c r="H662" s="30" t="s">
        <v>3018</v>
      </c>
      <c r="K662" s="34" t="s">
        <v>3010</v>
      </c>
      <c r="L662" s="33" t="s">
        <v>3010</v>
      </c>
      <c r="M662" s="33" t="s">
        <v>3010</v>
      </c>
    </row>
    <row r="663" spans="1:13" x14ac:dyDescent="0.15">
      <c r="A663" s="30" t="s">
        <v>4039</v>
      </c>
      <c r="B663" s="42" t="s">
        <v>2993</v>
      </c>
      <c r="C663" s="30" t="s">
        <v>4039</v>
      </c>
      <c r="D663" s="30" t="s">
        <v>3006</v>
      </c>
      <c r="E663" s="31">
        <v>662</v>
      </c>
      <c r="F663" s="31" t="s">
        <v>3446</v>
      </c>
      <c r="H663" s="30" t="s">
        <v>3018</v>
      </c>
      <c r="K663" s="34" t="s">
        <v>3010</v>
      </c>
      <c r="L663" s="33" t="s">
        <v>3010</v>
      </c>
      <c r="M663" s="33" t="s">
        <v>3010</v>
      </c>
    </row>
    <row r="664" spans="1:13" x14ac:dyDescent="0.15">
      <c r="A664" s="30" t="s">
        <v>4040</v>
      </c>
      <c r="B664" s="42" t="s">
        <v>2993</v>
      </c>
      <c r="C664" s="30" t="s">
        <v>4040</v>
      </c>
      <c r="D664" s="30" t="s">
        <v>3006</v>
      </c>
      <c r="E664" s="31">
        <v>663</v>
      </c>
      <c r="F664" s="31" t="s">
        <v>3456</v>
      </c>
      <c r="H664" s="30" t="s">
        <v>3018</v>
      </c>
      <c r="K664" s="34" t="s">
        <v>3010</v>
      </c>
      <c r="L664" s="33" t="s">
        <v>3010</v>
      </c>
      <c r="M664" s="33" t="s">
        <v>3010</v>
      </c>
    </row>
    <row r="665" spans="1:13" x14ac:dyDescent="0.15">
      <c r="A665" s="30" t="s">
        <v>4041</v>
      </c>
      <c r="B665" s="42" t="s">
        <v>2993</v>
      </c>
      <c r="C665" s="30" t="s">
        <v>4041</v>
      </c>
      <c r="D665" s="30" t="s">
        <v>3006</v>
      </c>
      <c r="E665" s="31">
        <v>664</v>
      </c>
      <c r="F665" s="31" t="s">
        <v>3460</v>
      </c>
      <c r="H665" s="30" t="s">
        <v>3018</v>
      </c>
      <c r="K665" s="34" t="s">
        <v>3010</v>
      </c>
      <c r="L665" s="33" t="s">
        <v>3010</v>
      </c>
      <c r="M665" s="33" t="s">
        <v>3010</v>
      </c>
    </row>
    <row r="666" spans="1:13" x14ac:dyDescent="0.15">
      <c r="A666" s="30" t="s">
        <v>4042</v>
      </c>
      <c r="B666" s="42" t="s">
        <v>2993</v>
      </c>
      <c r="C666" s="30" t="s">
        <v>4042</v>
      </c>
      <c r="D666" s="30" t="s">
        <v>3006</v>
      </c>
      <c r="E666" s="31">
        <v>665</v>
      </c>
      <c r="F666" s="31" t="s">
        <v>3471</v>
      </c>
      <c r="H666" s="30" t="s">
        <v>3018</v>
      </c>
      <c r="K666" s="34" t="s">
        <v>3010</v>
      </c>
      <c r="L666" s="33" t="s">
        <v>3010</v>
      </c>
      <c r="M666" s="33" t="s">
        <v>3010</v>
      </c>
    </row>
    <row r="667" spans="1:13" x14ac:dyDescent="0.15">
      <c r="A667" s="30" t="s">
        <v>4043</v>
      </c>
      <c r="B667" s="42" t="s">
        <v>2993</v>
      </c>
      <c r="C667" s="30" t="s">
        <v>4043</v>
      </c>
      <c r="D667" s="30" t="s">
        <v>3006</v>
      </c>
      <c r="E667" s="31">
        <v>666</v>
      </c>
      <c r="F667" s="31" t="s">
        <v>3476</v>
      </c>
      <c r="H667" s="30" t="s">
        <v>3018</v>
      </c>
      <c r="K667" s="34" t="s">
        <v>3010</v>
      </c>
      <c r="L667" s="33" t="s">
        <v>3010</v>
      </c>
      <c r="M667" s="33" t="s">
        <v>3010</v>
      </c>
    </row>
    <row r="668" spans="1:13" x14ac:dyDescent="0.15">
      <c r="A668" s="30" t="s">
        <v>4044</v>
      </c>
      <c r="B668" s="42" t="s">
        <v>2993</v>
      </c>
      <c r="C668" s="30" t="s">
        <v>4044</v>
      </c>
      <c r="D668" s="30" t="s">
        <v>3006</v>
      </c>
      <c r="E668" s="31">
        <v>667</v>
      </c>
      <c r="F668" s="31" t="s">
        <v>3480</v>
      </c>
      <c r="H668" s="30" t="s">
        <v>3018</v>
      </c>
      <c r="K668" s="34" t="s">
        <v>3010</v>
      </c>
      <c r="L668" s="33" t="s">
        <v>3010</v>
      </c>
      <c r="M668" s="33" t="s">
        <v>3010</v>
      </c>
    </row>
    <row r="669" spans="1:13" x14ac:dyDescent="0.15">
      <c r="A669" s="30" t="s">
        <v>4045</v>
      </c>
      <c r="B669" s="42" t="s">
        <v>2993</v>
      </c>
      <c r="C669" s="30" t="s">
        <v>4045</v>
      </c>
      <c r="D669" s="30" t="s">
        <v>3006</v>
      </c>
      <c r="E669" s="31">
        <v>668</v>
      </c>
      <c r="F669" s="31" t="s">
        <v>3484</v>
      </c>
      <c r="H669" s="30" t="s">
        <v>3018</v>
      </c>
      <c r="K669" s="34" t="s">
        <v>3010</v>
      </c>
      <c r="L669" s="33" t="s">
        <v>3010</v>
      </c>
      <c r="M669" s="33" t="s">
        <v>3010</v>
      </c>
    </row>
    <row r="670" spans="1:13" x14ac:dyDescent="0.15">
      <c r="A670" s="30" t="s">
        <v>4046</v>
      </c>
      <c r="B670" s="42" t="s">
        <v>2993</v>
      </c>
      <c r="C670" s="30" t="s">
        <v>4046</v>
      </c>
      <c r="D670" s="30" t="s">
        <v>3006</v>
      </c>
      <c r="E670" s="31">
        <v>669</v>
      </c>
      <c r="F670" s="31" t="s">
        <v>3490</v>
      </c>
      <c r="H670" s="30" t="s">
        <v>3018</v>
      </c>
      <c r="K670" s="34" t="s">
        <v>3010</v>
      </c>
      <c r="L670" s="33" t="s">
        <v>3010</v>
      </c>
      <c r="M670" s="33" t="s">
        <v>3010</v>
      </c>
    </row>
    <row r="671" spans="1:13" x14ac:dyDescent="0.15">
      <c r="A671" s="30" t="s">
        <v>4047</v>
      </c>
      <c r="B671" s="42" t="s">
        <v>2993</v>
      </c>
      <c r="C671" s="30" t="s">
        <v>4047</v>
      </c>
      <c r="D671" s="30" t="s">
        <v>3006</v>
      </c>
      <c r="E671" s="31">
        <v>670</v>
      </c>
      <c r="F671" s="31" t="s">
        <v>3500</v>
      </c>
      <c r="H671" s="30" t="s">
        <v>3018</v>
      </c>
      <c r="K671" s="34" t="s">
        <v>3010</v>
      </c>
      <c r="L671" s="33" t="s">
        <v>3010</v>
      </c>
      <c r="M671" s="33" t="s">
        <v>3010</v>
      </c>
    </row>
    <row r="672" spans="1:13" x14ac:dyDescent="0.15">
      <c r="A672" s="30" t="s">
        <v>4048</v>
      </c>
      <c r="B672" s="42" t="s">
        <v>2993</v>
      </c>
      <c r="C672" s="30" t="s">
        <v>4048</v>
      </c>
      <c r="D672" s="30" t="s">
        <v>3006</v>
      </c>
      <c r="E672" s="31">
        <v>671</v>
      </c>
      <c r="F672" s="31" t="s">
        <v>3504</v>
      </c>
      <c r="H672" s="30" t="s">
        <v>3018</v>
      </c>
      <c r="K672" s="34" t="s">
        <v>3010</v>
      </c>
      <c r="L672" s="33" t="s">
        <v>3010</v>
      </c>
      <c r="M672" s="33" t="s">
        <v>3010</v>
      </c>
    </row>
    <row r="673" spans="1:13" x14ac:dyDescent="0.15">
      <c r="A673" s="30" t="s">
        <v>4049</v>
      </c>
      <c r="B673" s="42" t="s">
        <v>2993</v>
      </c>
      <c r="C673" s="30" t="s">
        <v>4049</v>
      </c>
      <c r="D673" s="30" t="s">
        <v>3006</v>
      </c>
      <c r="E673" s="31">
        <v>672</v>
      </c>
      <c r="F673" s="31" t="s">
        <v>3507</v>
      </c>
      <c r="H673" s="30" t="s">
        <v>3018</v>
      </c>
      <c r="K673" s="34" t="s">
        <v>3010</v>
      </c>
      <c r="L673" s="33" t="s">
        <v>3010</v>
      </c>
      <c r="M673" s="33" t="s">
        <v>3010</v>
      </c>
    </row>
    <row r="674" spans="1:13" x14ac:dyDescent="0.15">
      <c r="A674" s="30" t="s">
        <v>4050</v>
      </c>
      <c r="B674" s="42" t="s">
        <v>2993</v>
      </c>
      <c r="C674" s="30" t="s">
        <v>4050</v>
      </c>
      <c r="D674" s="30" t="s">
        <v>3006</v>
      </c>
      <c r="E674" s="31">
        <v>673</v>
      </c>
      <c r="F674" s="31" t="s">
        <v>3509</v>
      </c>
      <c r="H674" s="30" t="s">
        <v>3018</v>
      </c>
      <c r="K674" s="34" t="s">
        <v>3010</v>
      </c>
      <c r="L674" s="33" t="s">
        <v>3010</v>
      </c>
      <c r="M674" s="33" t="s">
        <v>3010</v>
      </c>
    </row>
    <row r="675" spans="1:13" x14ac:dyDescent="0.15">
      <c r="A675" s="30" t="s">
        <v>4051</v>
      </c>
      <c r="B675" s="42" t="s">
        <v>2993</v>
      </c>
      <c r="C675" s="30" t="s">
        <v>4051</v>
      </c>
      <c r="D675" s="30" t="s">
        <v>3006</v>
      </c>
      <c r="E675" s="31">
        <v>674</v>
      </c>
      <c r="F675" s="31" t="s">
        <v>3517</v>
      </c>
      <c r="H675" s="30" t="s">
        <v>3018</v>
      </c>
      <c r="K675" s="34" t="s">
        <v>3010</v>
      </c>
      <c r="L675" s="33" t="s">
        <v>3010</v>
      </c>
      <c r="M675" s="33" t="s">
        <v>3010</v>
      </c>
    </row>
    <row r="676" spans="1:13" x14ac:dyDescent="0.15">
      <c r="A676" s="30" t="s">
        <v>4052</v>
      </c>
      <c r="B676" s="42" t="s">
        <v>2993</v>
      </c>
      <c r="C676" s="30" t="s">
        <v>4052</v>
      </c>
      <c r="D676" s="30" t="s">
        <v>3006</v>
      </c>
      <c r="E676" s="31">
        <v>675</v>
      </c>
      <c r="F676" s="31" t="s">
        <v>3520</v>
      </c>
      <c r="H676" s="30" t="s">
        <v>3018</v>
      </c>
      <c r="K676" s="34" t="s">
        <v>3010</v>
      </c>
      <c r="L676" s="33" t="s">
        <v>3010</v>
      </c>
      <c r="M676" s="33" t="s">
        <v>3010</v>
      </c>
    </row>
    <row r="677" spans="1:13" x14ac:dyDescent="0.15">
      <c r="A677" s="30" t="s">
        <v>4053</v>
      </c>
      <c r="B677" s="42" t="s">
        <v>2993</v>
      </c>
      <c r="C677" s="30" t="s">
        <v>4053</v>
      </c>
      <c r="D677" s="30" t="s">
        <v>3006</v>
      </c>
      <c r="E677" s="31">
        <v>676</v>
      </c>
      <c r="F677" s="31" t="s">
        <v>3536</v>
      </c>
      <c r="H677" s="30" t="s">
        <v>3018</v>
      </c>
      <c r="K677" s="34" t="s">
        <v>3010</v>
      </c>
      <c r="L677" s="33" t="s">
        <v>3010</v>
      </c>
      <c r="M677" s="33" t="s">
        <v>3010</v>
      </c>
    </row>
    <row r="678" spans="1:13" x14ac:dyDescent="0.15">
      <c r="A678" s="30" t="s">
        <v>4054</v>
      </c>
      <c r="B678" s="42" t="s">
        <v>2993</v>
      </c>
      <c r="C678" s="30" t="s">
        <v>4054</v>
      </c>
      <c r="D678" s="30" t="s">
        <v>3006</v>
      </c>
      <c r="E678" s="31">
        <v>677</v>
      </c>
      <c r="F678" s="31" t="s">
        <v>3542</v>
      </c>
      <c r="H678" s="30" t="s">
        <v>3018</v>
      </c>
      <c r="K678" s="34" t="s">
        <v>3010</v>
      </c>
      <c r="L678" s="33" t="s">
        <v>3010</v>
      </c>
      <c r="M678" s="33" t="s">
        <v>3010</v>
      </c>
    </row>
    <row r="679" spans="1:13" x14ac:dyDescent="0.15">
      <c r="A679" s="30" t="s">
        <v>4055</v>
      </c>
      <c r="B679" s="42" t="s">
        <v>2993</v>
      </c>
      <c r="C679" s="30" t="s">
        <v>4055</v>
      </c>
      <c r="D679" s="30" t="s">
        <v>3006</v>
      </c>
      <c r="E679" s="31">
        <v>678</v>
      </c>
      <c r="F679" s="31" t="s">
        <v>3555</v>
      </c>
      <c r="H679" s="30" t="s">
        <v>3018</v>
      </c>
      <c r="K679" s="34" t="s">
        <v>3010</v>
      </c>
      <c r="L679" s="33" t="s">
        <v>3010</v>
      </c>
      <c r="M679" s="33" t="s">
        <v>3010</v>
      </c>
    </row>
    <row r="680" spans="1:13" x14ac:dyDescent="0.15">
      <c r="A680" s="30" t="s">
        <v>4056</v>
      </c>
      <c r="B680" s="42" t="s">
        <v>2993</v>
      </c>
      <c r="C680" s="30" t="s">
        <v>4056</v>
      </c>
      <c r="D680" s="30" t="s">
        <v>3006</v>
      </c>
      <c r="E680" s="31">
        <v>679</v>
      </c>
      <c r="F680" s="31" t="s">
        <v>3384</v>
      </c>
      <c r="H680" s="30" t="s">
        <v>3018</v>
      </c>
      <c r="K680" s="34" t="s">
        <v>3010</v>
      </c>
      <c r="L680" s="33" t="s">
        <v>3010</v>
      </c>
      <c r="M680" s="33" t="s">
        <v>3010</v>
      </c>
    </row>
    <row r="681" spans="1:13" x14ac:dyDescent="0.15">
      <c r="A681" s="30" t="s">
        <v>4057</v>
      </c>
      <c r="B681" s="42" t="s">
        <v>2993</v>
      </c>
      <c r="C681" s="30" t="s">
        <v>4057</v>
      </c>
      <c r="D681" s="30" t="s">
        <v>3006</v>
      </c>
      <c r="E681" s="31">
        <v>680</v>
      </c>
      <c r="F681" s="31" t="s">
        <v>3559</v>
      </c>
      <c r="H681" s="30" t="s">
        <v>3018</v>
      </c>
      <c r="K681" s="34" t="s">
        <v>3010</v>
      </c>
      <c r="L681" s="33" t="s">
        <v>3010</v>
      </c>
      <c r="M681" s="33" t="s">
        <v>3010</v>
      </c>
    </row>
    <row r="682" spans="1:13" x14ac:dyDescent="0.15">
      <c r="A682" s="30" t="s">
        <v>4058</v>
      </c>
      <c r="B682" s="42" t="s">
        <v>2993</v>
      </c>
      <c r="C682" s="30" t="s">
        <v>4058</v>
      </c>
      <c r="D682" s="30" t="s">
        <v>3006</v>
      </c>
      <c r="E682" s="31">
        <v>681</v>
      </c>
      <c r="F682" s="31" t="s">
        <v>3566</v>
      </c>
      <c r="H682" s="30" t="s">
        <v>3018</v>
      </c>
      <c r="K682" s="34" t="s">
        <v>3010</v>
      </c>
      <c r="L682" s="33" t="s">
        <v>3010</v>
      </c>
      <c r="M682" s="33" t="s">
        <v>3010</v>
      </c>
    </row>
    <row r="683" spans="1:13" x14ac:dyDescent="0.15">
      <c r="A683" s="30" t="s">
        <v>4059</v>
      </c>
      <c r="B683" s="42" t="s">
        <v>2993</v>
      </c>
      <c r="C683" s="30" t="s">
        <v>4059</v>
      </c>
      <c r="D683" s="30" t="s">
        <v>3006</v>
      </c>
      <c r="E683" s="31">
        <v>682</v>
      </c>
      <c r="F683" s="31" t="s">
        <v>3574</v>
      </c>
      <c r="H683" s="30" t="s">
        <v>3018</v>
      </c>
      <c r="K683" s="34" t="s">
        <v>3010</v>
      </c>
      <c r="L683" s="33" t="s">
        <v>3010</v>
      </c>
      <c r="M683" s="33" t="s">
        <v>3010</v>
      </c>
    </row>
    <row r="684" spans="1:13" x14ac:dyDescent="0.15">
      <c r="A684" s="30" t="s">
        <v>4060</v>
      </c>
      <c r="B684" s="42" t="s">
        <v>2993</v>
      </c>
      <c r="C684" s="30" t="s">
        <v>4060</v>
      </c>
      <c r="D684" s="30" t="s">
        <v>3006</v>
      </c>
      <c r="E684" s="31">
        <v>683</v>
      </c>
      <c r="F684" s="31" t="s">
        <v>3579</v>
      </c>
      <c r="H684" s="30" t="s">
        <v>3018</v>
      </c>
      <c r="K684" s="34" t="s">
        <v>3010</v>
      </c>
      <c r="L684" s="33" t="s">
        <v>3010</v>
      </c>
      <c r="M684" s="33" t="s">
        <v>3010</v>
      </c>
    </row>
    <row r="685" spans="1:13" x14ac:dyDescent="0.15">
      <c r="A685" s="30" t="s">
        <v>4061</v>
      </c>
      <c r="B685" s="42" t="s">
        <v>2993</v>
      </c>
      <c r="C685" s="30" t="s">
        <v>4061</v>
      </c>
      <c r="D685" s="30" t="s">
        <v>3006</v>
      </c>
      <c r="E685" s="31">
        <v>684</v>
      </c>
      <c r="F685" s="31" t="s">
        <v>3598</v>
      </c>
      <c r="H685" s="30" t="s">
        <v>3018</v>
      </c>
      <c r="K685" s="34" t="s">
        <v>3010</v>
      </c>
      <c r="L685" s="33" t="s">
        <v>3010</v>
      </c>
      <c r="M685" s="33" t="s">
        <v>3010</v>
      </c>
    </row>
    <row r="686" spans="1:13" x14ac:dyDescent="0.15">
      <c r="A686" s="30" t="s">
        <v>4062</v>
      </c>
      <c r="B686" s="42" t="s">
        <v>2993</v>
      </c>
      <c r="C686" s="30" t="s">
        <v>4062</v>
      </c>
      <c r="D686" s="30" t="s">
        <v>3006</v>
      </c>
      <c r="E686" s="31">
        <v>685</v>
      </c>
      <c r="F686" s="31" t="s">
        <v>3657</v>
      </c>
      <c r="H686" s="30" t="s">
        <v>3018</v>
      </c>
      <c r="K686" s="34" t="s">
        <v>3010</v>
      </c>
      <c r="L686" s="33" t="s">
        <v>3010</v>
      </c>
      <c r="M686" s="33" t="s">
        <v>3010</v>
      </c>
    </row>
    <row r="687" spans="1:13" x14ac:dyDescent="0.15">
      <c r="A687" s="30" t="s">
        <v>4063</v>
      </c>
      <c r="B687" s="42" t="s">
        <v>2993</v>
      </c>
      <c r="C687" s="30" t="s">
        <v>4063</v>
      </c>
      <c r="D687" s="30" t="s">
        <v>3006</v>
      </c>
      <c r="E687" s="31">
        <v>686</v>
      </c>
      <c r="F687" s="31" t="s">
        <v>3660</v>
      </c>
      <c r="H687" s="30" t="s">
        <v>3018</v>
      </c>
      <c r="K687" s="34" t="s">
        <v>3010</v>
      </c>
      <c r="L687" s="33" t="s">
        <v>3010</v>
      </c>
      <c r="M687" s="33" t="s">
        <v>3010</v>
      </c>
    </row>
    <row r="688" spans="1:13" x14ac:dyDescent="0.15">
      <c r="A688" s="30" t="s">
        <v>4064</v>
      </c>
      <c r="B688" s="42" t="s">
        <v>2993</v>
      </c>
      <c r="C688" s="30" t="s">
        <v>4064</v>
      </c>
      <c r="D688" s="30" t="s">
        <v>3006</v>
      </c>
      <c r="E688" s="31">
        <v>687</v>
      </c>
      <c r="F688" s="31" t="s">
        <v>3664</v>
      </c>
      <c r="H688" s="30" t="s">
        <v>3018</v>
      </c>
      <c r="K688" s="34" t="s">
        <v>3010</v>
      </c>
      <c r="L688" s="33" t="s">
        <v>3010</v>
      </c>
      <c r="M688" s="33" t="s">
        <v>3010</v>
      </c>
    </row>
    <row r="689" spans="1:13" x14ac:dyDescent="0.15">
      <c r="A689" s="30" t="s">
        <v>4065</v>
      </c>
      <c r="B689" s="42" t="s">
        <v>2993</v>
      </c>
      <c r="C689" s="30" t="s">
        <v>4065</v>
      </c>
      <c r="D689" s="30" t="s">
        <v>3006</v>
      </c>
      <c r="E689" s="31">
        <v>688</v>
      </c>
      <c r="F689" s="31" t="s">
        <v>3666</v>
      </c>
      <c r="H689" s="30" t="s">
        <v>3018</v>
      </c>
      <c r="K689" s="34" t="s">
        <v>3010</v>
      </c>
      <c r="L689" s="33" t="s">
        <v>3010</v>
      </c>
      <c r="M689" s="33" t="s">
        <v>3010</v>
      </c>
    </row>
    <row r="690" spans="1:13" x14ac:dyDescent="0.15">
      <c r="A690" s="30" t="s">
        <v>4066</v>
      </c>
      <c r="B690" s="42" t="s">
        <v>2993</v>
      </c>
      <c r="C690" s="30" t="s">
        <v>4066</v>
      </c>
      <c r="D690" s="30" t="s">
        <v>3006</v>
      </c>
      <c r="E690" s="31">
        <v>689</v>
      </c>
      <c r="F690" s="31" t="s">
        <v>3674</v>
      </c>
      <c r="H690" s="30" t="s">
        <v>3018</v>
      </c>
      <c r="K690" s="34" t="s">
        <v>3010</v>
      </c>
      <c r="L690" s="33" t="s">
        <v>3010</v>
      </c>
      <c r="M690" s="33" t="s">
        <v>3010</v>
      </c>
    </row>
    <row r="691" spans="1:13" x14ac:dyDescent="0.15">
      <c r="A691" s="30" t="s">
        <v>4067</v>
      </c>
      <c r="B691" s="42" t="s">
        <v>2993</v>
      </c>
      <c r="C691" s="30" t="s">
        <v>4067</v>
      </c>
      <c r="D691" s="30" t="s">
        <v>3006</v>
      </c>
      <c r="E691" s="31">
        <v>690</v>
      </c>
      <c r="F691" s="31" t="s">
        <v>3683</v>
      </c>
      <c r="H691" s="30" t="s">
        <v>3018</v>
      </c>
      <c r="K691" s="34" t="s">
        <v>3010</v>
      </c>
      <c r="L691" s="33" t="s">
        <v>3010</v>
      </c>
      <c r="M691" s="33" t="s">
        <v>3010</v>
      </c>
    </row>
    <row r="692" spans="1:13" x14ac:dyDescent="0.15">
      <c r="A692" s="30" t="s">
        <v>4068</v>
      </c>
      <c r="B692" s="42" t="s">
        <v>2993</v>
      </c>
      <c r="C692" s="30" t="s">
        <v>4068</v>
      </c>
      <c r="D692" s="30" t="s">
        <v>3006</v>
      </c>
      <c r="E692" s="31">
        <v>691</v>
      </c>
      <c r="F692" s="31" t="s">
        <v>3397</v>
      </c>
      <c r="H692" s="30" t="s">
        <v>3018</v>
      </c>
      <c r="K692" s="34" t="s">
        <v>3010</v>
      </c>
      <c r="L692" s="33" t="s">
        <v>3010</v>
      </c>
      <c r="M692" s="33" t="s">
        <v>3010</v>
      </c>
    </row>
    <row r="693" spans="1:13" x14ac:dyDescent="0.15">
      <c r="A693" s="30" t="s">
        <v>4069</v>
      </c>
      <c r="B693" s="42" t="s">
        <v>2993</v>
      </c>
      <c r="C693" s="30" t="s">
        <v>4069</v>
      </c>
      <c r="D693" s="30" t="s">
        <v>3006</v>
      </c>
      <c r="E693" s="31">
        <v>692</v>
      </c>
      <c r="F693" s="31" t="s">
        <v>3688</v>
      </c>
      <c r="H693" s="30" t="s">
        <v>3018</v>
      </c>
      <c r="K693" s="34" t="s">
        <v>3010</v>
      </c>
      <c r="L693" s="33" t="s">
        <v>3010</v>
      </c>
      <c r="M693" s="33" t="s">
        <v>3010</v>
      </c>
    </row>
    <row r="694" spans="1:13" x14ac:dyDescent="0.15">
      <c r="A694" s="30" t="s">
        <v>4070</v>
      </c>
      <c r="B694" s="42" t="s">
        <v>2993</v>
      </c>
      <c r="C694" s="30" t="s">
        <v>4070</v>
      </c>
      <c r="D694" s="30" t="s">
        <v>3006</v>
      </c>
      <c r="E694" s="31">
        <v>693</v>
      </c>
      <c r="F694" s="31" t="s">
        <v>3691</v>
      </c>
      <c r="H694" s="30" t="s">
        <v>3018</v>
      </c>
      <c r="K694" s="34" t="s">
        <v>3010</v>
      </c>
      <c r="L694" s="33" t="s">
        <v>3010</v>
      </c>
      <c r="M694" s="33" t="s">
        <v>3010</v>
      </c>
    </row>
    <row r="695" spans="1:13" x14ac:dyDescent="0.15">
      <c r="A695" s="30" t="s">
        <v>4071</v>
      </c>
      <c r="B695" s="42" t="s">
        <v>2993</v>
      </c>
      <c r="C695" s="30" t="s">
        <v>4071</v>
      </c>
      <c r="D695" s="30" t="s">
        <v>3006</v>
      </c>
      <c r="E695" s="31">
        <v>694</v>
      </c>
      <c r="F695" s="31" t="s">
        <v>3697</v>
      </c>
      <c r="H695" s="30" t="s">
        <v>3018</v>
      </c>
      <c r="K695" s="34" t="s">
        <v>3010</v>
      </c>
      <c r="L695" s="33" t="s">
        <v>3010</v>
      </c>
      <c r="M695" s="33" t="s">
        <v>3010</v>
      </c>
    </row>
    <row r="696" spans="1:13" x14ac:dyDescent="0.15">
      <c r="A696" s="30" t="s">
        <v>4072</v>
      </c>
      <c r="B696" s="42" t="s">
        <v>2993</v>
      </c>
      <c r="C696" s="30" t="s">
        <v>4072</v>
      </c>
      <c r="D696" s="30" t="s">
        <v>3006</v>
      </c>
      <c r="E696" s="31">
        <v>695</v>
      </c>
      <c r="F696" s="31" t="s">
        <v>3701</v>
      </c>
      <c r="H696" s="30" t="s">
        <v>3018</v>
      </c>
      <c r="K696" s="34" t="s">
        <v>3010</v>
      </c>
      <c r="L696" s="33" t="s">
        <v>3010</v>
      </c>
      <c r="M696" s="33" t="s">
        <v>3010</v>
      </c>
    </row>
    <row r="697" spans="1:13" x14ac:dyDescent="0.15">
      <c r="A697" s="30" t="s">
        <v>4073</v>
      </c>
      <c r="B697" s="42" t="s">
        <v>2993</v>
      </c>
      <c r="C697" s="30" t="s">
        <v>4073</v>
      </c>
      <c r="D697" s="30" t="s">
        <v>3006</v>
      </c>
      <c r="E697" s="31">
        <v>696</v>
      </c>
      <c r="F697" s="31" t="s">
        <v>3704</v>
      </c>
      <c r="H697" s="30" t="s">
        <v>3018</v>
      </c>
      <c r="K697" s="34" t="s">
        <v>3010</v>
      </c>
      <c r="L697" s="33" t="s">
        <v>3010</v>
      </c>
      <c r="M697" s="33" t="s">
        <v>3010</v>
      </c>
    </row>
    <row r="698" spans="1:13" x14ac:dyDescent="0.15">
      <c r="A698" s="30" t="s">
        <v>4074</v>
      </c>
      <c r="B698" s="42" t="s">
        <v>2993</v>
      </c>
      <c r="C698" s="30" t="s">
        <v>4074</v>
      </c>
      <c r="D698" s="30" t="s">
        <v>3006</v>
      </c>
      <c r="E698" s="31">
        <v>697</v>
      </c>
      <c r="F698" s="31" t="s">
        <v>3714</v>
      </c>
      <c r="H698" s="30" t="s">
        <v>3018</v>
      </c>
      <c r="K698" s="34" t="s">
        <v>3010</v>
      </c>
      <c r="L698" s="33" t="s">
        <v>3010</v>
      </c>
      <c r="M698" s="33" t="s">
        <v>3010</v>
      </c>
    </row>
    <row r="699" spans="1:13" x14ac:dyDescent="0.15">
      <c r="A699" s="30" t="s">
        <v>4075</v>
      </c>
      <c r="B699" s="42" t="s">
        <v>2993</v>
      </c>
      <c r="C699" s="30" t="s">
        <v>4075</v>
      </c>
      <c r="D699" s="30" t="s">
        <v>3006</v>
      </c>
      <c r="E699" s="31">
        <v>698</v>
      </c>
      <c r="F699" s="31" t="s">
        <v>3722</v>
      </c>
      <c r="H699" s="30" t="s">
        <v>3018</v>
      </c>
      <c r="K699" s="34" t="s">
        <v>3010</v>
      </c>
      <c r="L699" s="33" t="s">
        <v>3010</v>
      </c>
      <c r="M699" s="33" t="s">
        <v>3010</v>
      </c>
    </row>
    <row r="700" spans="1:13" x14ac:dyDescent="0.15">
      <c r="A700" s="30" t="s">
        <v>4076</v>
      </c>
      <c r="B700" s="42" t="s">
        <v>2993</v>
      </c>
      <c r="C700" s="30" t="s">
        <v>4076</v>
      </c>
      <c r="D700" s="30" t="s">
        <v>3006</v>
      </c>
      <c r="E700" s="31">
        <v>699</v>
      </c>
      <c r="F700" s="31" t="s">
        <v>3726</v>
      </c>
      <c r="H700" s="30" t="s">
        <v>3018</v>
      </c>
      <c r="K700" s="34" t="s">
        <v>3010</v>
      </c>
      <c r="L700" s="33" t="s">
        <v>3010</v>
      </c>
      <c r="M700" s="33" t="s">
        <v>3010</v>
      </c>
    </row>
    <row r="701" spans="1:13" x14ac:dyDescent="0.15">
      <c r="A701" s="30" t="s">
        <v>4077</v>
      </c>
      <c r="B701" s="42" t="s">
        <v>2993</v>
      </c>
      <c r="C701" s="30" t="s">
        <v>4077</v>
      </c>
      <c r="D701" s="30" t="s">
        <v>3006</v>
      </c>
      <c r="E701" s="31">
        <v>700</v>
      </c>
      <c r="F701" s="31" t="s">
        <v>3694</v>
      </c>
      <c r="H701" s="30" t="s">
        <v>3018</v>
      </c>
      <c r="K701" s="34" t="s">
        <v>3010</v>
      </c>
      <c r="L701" s="33" t="s">
        <v>3010</v>
      </c>
      <c r="M701" s="33" t="s">
        <v>3010</v>
      </c>
    </row>
    <row r="702" spans="1:13" x14ac:dyDescent="0.15">
      <c r="A702" s="30" t="s">
        <v>4078</v>
      </c>
      <c r="B702" s="42" t="s">
        <v>2993</v>
      </c>
      <c r="C702" s="30" t="s">
        <v>4078</v>
      </c>
      <c r="D702" s="30" t="s">
        <v>3006</v>
      </c>
      <c r="E702" s="31">
        <v>701</v>
      </c>
      <c r="F702" s="31" t="s">
        <v>3752</v>
      </c>
      <c r="H702" s="30" t="s">
        <v>3018</v>
      </c>
      <c r="K702" s="34" t="s">
        <v>3010</v>
      </c>
      <c r="L702" s="33" t="s">
        <v>3010</v>
      </c>
      <c r="M702" s="33" t="s">
        <v>3010</v>
      </c>
    </row>
    <row r="703" spans="1:13" x14ac:dyDescent="0.15">
      <c r="A703" s="30" t="s">
        <v>4079</v>
      </c>
      <c r="B703" s="42" t="s">
        <v>2993</v>
      </c>
      <c r="C703" s="30" t="s">
        <v>4079</v>
      </c>
      <c r="D703" s="30" t="s">
        <v>3006</v>
      </c>
      <c r="E703" s="31">
        <v>702</v>
      </c>
      <c r="F703" s="31" t="s">
        <v>3758</v>
      </c>
      <c r="H703" s="30" t="s">
        <v>3018</v>
      </c>
      <c r="K703" s="34" t="s">
        <v>3010</v>
      </c>
      <c r="L703" s="33" t="s">
        <v>3010</v>
      </c>
      <c r="M703" s="33" t="s">
        <v>3010</v>
      </c>
    </row>
    <row r="704" spans="1:13" x14ac:dyDescent="0.15">
      <c r="A704" s="30" t="s">
        <v>4080</v>
      </c>
      <c r="B704" s="42" t="s">
        <v>2993</v>
      </c>
      <c r="C704" s="30" t="s">
        <v>4080</v>
      </c>
      <c r="D704" s="30" t="s">
        <v>3006</v>
      </c>
      <c r="E704" s="31">
        <v>703</v>
      </c>
      <c r="F704" s="31" t="s">
        <v>3763</v>
      </c>
      <c r="H704" s="30" t="s">
        <v>3018</v>
      </c>
      <c r="K704" s="34" t="s">
        <v>3010</v>
      </c>
      <c r="L704" s="33" t="s">
        <v>3010</v>
      </c>
      <c r="M704" s="33" t="s">
        <v>3010</v>
      </c>
    </row>
    <row r="705" spans="1:13" x14ac:dyDescent="0.15">
      <c r="A705" s="30" t="s">
        <v>4081</v>
      </c>
      <c r="B705" s="42" t="s">
        <v>2993</v>
      </c>
      <c r="C705" s="30" t="s">
        <v>4081</v>
      </c>
      <c r="D705" s="30" t="s">
        <v>3006</v>
      </c>
      <c r="E705" s="31">
        <v>704</v>
      </c>
      <c r="F705" s="31" t="s">
        <v>3773</v>
      </c>
      <c r="H705" s="30" t="s">
        <v>3018</v>
      </c>
      <c r="K705" s="34" t="s">
        <v>3010</v>
      </c>
      <c r="L705" s="33" t="s">
        <v>3010</v>
      </c>
      <c r="M705" s="33" t="s">
        <v>3010</v>
      </c>
    </row>
    <row r="706" spans="1:13" x14ac:dyDescent="0.15">
      <c r="A706" s="30" t="s">
        <v>4082</v>
      </c>
      <c r="B706" s="42" t="s">
        <v>2993</v>
      </c>
      <c r="C706" s="30" t="s">
        <v>4082</v>
      </c>
      <c r="D706" s="30" t="s">
        <v>3006</v>
      </c>
      <c r="E706" s="31">
        <v>705</v>
      </c>
      <c r="F706" s="31" t="s">
        <v>3777</v>
      </c>
      <c r="H706" s="30" t="s">
        <v>3018</v>
      </c>
      <c r="K706" s="34" t="s">
        <v>3010</v>
      </c>
      <c r="L706" s="33" t="s">
        <v>3010</v>
      </c>
      <c r="M706" s="33" t="s">
        <v>3010</v>
      </c>
    </row>
    <row r="707" spans="1:13" x14ac:dyDescent="0.15">
      <c r="A707" s="30" t="s">
        <v>4083</v>
      </c>
      <c r="B707" s="42" t="s">
        <v>2993</v>
      </c>
      <c r="C707" s="30" t="s">
        <v>4083</v>
      </c>
      <c r="D707" s="30" t="s">
        <v>3006</v>
      </c>
      <c r="E707" s="31">
        <v>706</v>
      </c>
      <c r="F707" s="31" t="s">
        <v>3780</v>
      </c>
      <c r="H707" s="30" t="s">
        <v>3018</v>
      </c>
      <c r="K707" s="34" t="s">
        <v>3010</v>
      </c>
      <c r="L707" s="33" t="s">
        <v>3010</v>
      </c>
      <c r="M707" s="33" t="s">
        <v>3010</v>
      </c>
    </row>
    <row r="708" spans="1:13" x14ac:dyDescent="0.15">
      <c r="A708" s="30" t="s">
        <v>4084</v>
      </c>
      <c r="B708" s="42" t="s">
        <v>2993</v>
      </c>
      <c r="C708" s="30" t="s">
        <v>4084</v>
      </c>
      <c r="D708" s="30" t="s">
        <v>3006</v>
      </c>
      <c r="E708" s="31">
        <v>707</v>
      </c>
      <c r="F708" s="31" t="s">
        <v>3784</v>
      </c>
      <c r="H708" s="30" t="s">
        <v>3018</v>
      </c>
      <c r="K708" s="34" t="s">
        <v>3010</v>
      </c>
      <c r="L708" s="33" t="s">
        <v>3010</v>
      </c>
      <c r="M708" s="33" t="s">
        <v>3010</v>
      </c>
    </row>
    <row r="709" spans="1:13" x14ac:dyDescent="0.15">
      <c r="A709" s="30" t="s">
        <v>4085</v>
      </c>
      <c r="B709" s="42" t="s">
        <v>2993</v>
      </c>
      <c r="C709" s="30" t="s">
        <v>4085</v>
      </c>
      <c r="D709" s="30" t="s">
        <v>3006</v>
      </c>
      <c r="E709" s="31">
        <v>708</v>
      </c>
      <c r="F709" s="31" t="s">
        <v>3786</v>
      </c>
      <c r="H709" s="30" t="s">
        <v>3018</v>
      </c>
      <c r="K709" s="34" t="s">
        <v>3010</v>
      </c>
      <c r="L709" s="33" t="s">
        <v>3010</v>
      </c>
      <c r="M709" s="33" t="s">
        <v>3010</v>
      </c>
    </row>
    <row r="710" spans="1:13" x14ac:dyDescent="0.15">
      <c r="A710" s="30" t="s">
        <v>4086</v>
      </c>
      <c r="B710" s="42" t="s">
        <v>2993</v>
      </c>
      <c r="C710" s="30" t="s">
        <v>4086</v>
      </c>
      <c r="D710" s="30" t="s">
        <v>3006</v>
      </c>
      <c r="E710" s="31">
        <v>709</v>
      </c>
      <c r="F710" s="31" t="s">
        <v>3789</v>
      </c>
      <c r="H710" s="30" t="s">
        <v>3018</v>
      </c>
      <c r="K710" s="34" t="s">
        <v>3010</v>
      </c>
      <c r="L710" s="33" t="s">
        <v>3010</v>
      </c>
      <c r="M710" s="33" t="s">
        <v>3010</v>
      </c>
    </row>
    <row r="711" spans="1:13" x14ac:dyDescent="0.15">
      <c r="A711" s="30" t="s">
        <v>4087</v>
      </c>
      <c r="B711" s="42" t="s">
        <v>2993</v>
      </c>
      <c r="C711" s="30" t="s">
        <v>4087</v>
      </c>
      <c r="D711" s="30" t="s">
        <v>3006</v>
      </c>
      <c r="E711" s="31">
        <v>710</v>
      </c>
      <c r="F711" s="31" t="s">
        <v>3803</v>
      </c>
      <c r="H711" s="30" t="s">
        <v>3018</v>
      </c>
      <c r="K711" s="34" t="s">
        <v>3010</v>
      </c>
      <c r="L711" s="33" t="s">
        <v>3010</v>
      </c>
      <c r="M711" s="33" t="s">
        <v>3010</v>
      </c>
    </row>
    <row r="712" spans="1:13" x14ac:dyDescent="0.15">
      <c r="A712" s="30" t="s">
        <v>4088</v>
      </c>
      <c r="B712" s="42" t="s">
        <v>2993</v>
      </c>
      <c r="C712" s="30" t="s">
        <v>4088</v>
      </c>
      <c r="D712" s="30" t="s">
        <v>3006</v>
      </c>
      <c r="E712" s="31">
        <v>711</v>
      </c>
      <c r="F712" s="31" t="s">
        <v>3813</v>
      </c>
      <c r="H712" s="30" t="s">
        <v>3018</v>
      </c>
      <c r="K712" s="34" t="s">
        <v>3010</v>
      </c>
      <c r="L712" s="33" t="s">
        <v>3010</v>
      </c>
      <c r="M712" s="33" t="s">
        <v>3010</v>
      </c>
    </row>
    <row r="713" spans="1:13" x14ac:dyDescent="0.15">
      <c r="A713" s="30" t="s">
        <v>4089</v>
      </c>
      <c r="B713" s="42" t="s">
        <v>2993</v>
      </c>
      <c r="C713" s="30" t="s">
        <v>4089</v>
      </c>
      <c r="D713" s="30" t="s">
        <v>3006</v>
      </c>
      <c r="E713" s="31">
        <v>712</v>
      </c>
      <c r="F713" s="31" t="s">
        <v>3818</v>
      </c>
      <c r="H713" s="30" t="s">
        <v>3018</v>
      </c>
      <c r="K713" s="34" t="s">
        <v>3010</v>
      </c>
      <c r="L713" s="33" t="s">
        <v>3010</v>
      </c>
      <c r="M713" s="33" t="s">
        <v>3010</v>
      </c>
    </row>
    <row r="714" spans="1:13" x14ac:dyDescent="0.15">
      <c r="A714" s="30" t="s">
        <v>4090</v>
      </c>
      <c r="B714" s="42" t="s">
        <v>2993</v>
      </c>
      <c r="C714" s="30" t="s">
        <v>4090</v>
      </c>
      <c r="D714" s="30" t="s">
        <v>3006</v>
      </c>
      <c r="E714" s="31">
        <v>713</v>
      </c>
      <c r="F714" s="31" t="s">
        <v>3824</v>
      </c>
      <c r="H714" s="30" t="s">
        <v>3018</v>
      </c>
      <c r="K714" s="34" t="s">
        <v>3010</v>
      </c>
      <c r="L714" s="33" t="s">
        <v>3010</v>
      </c>
      <c r="M714" s="33" t="s">
        <v>3010</v>
      </c>
    </row>
    <row r="715" spans="1:13" x14ac:dyDescent="0.15">
      <c r="A715" s="30" t="s">
        <v>4091</v>
      </c>
      <c r="B715" s="42" t="s">
        <v>2993</v>
      </c>
      <c r="C715" s="30" t="s">
        <v>4091</v>
      </c>
      <c r="D715" s="30" t="s">
        <v>3006</v>
      </c>
      <c r="E715" s="31">
        <v>714</v>
      </c>
      <c r="F715" s="31" t="s">
        <v>3829</v>
      </c>
      <c r="H715" s="30" t="s">
        <v>3018</v>
      </c>
      <c r="K715" s="34" t="s">
        <v>3010</v>
      </c>
      <c r="L715" s="33" t="s">
        <v>3010</v>
      </c>
      <c r="M715" s="33" t="s">
        <v>3010</v>
      </c>
    </row>
    <row r="716" spans="1:13" x14ac:dyDescent="0.15">
      <c r="A716" s="30" t="s">
        <v>4092</v>
      </c>
      <c r="B716" s="42" t="s">
        <v>2993</v>
      </c>
      <c r="C716" s="30" t="s">
        <v>4092</v>
      </c>
      <c r="D716" s="30" t="s">
        <v>3006</v>
      </c>
      <c r="E716" s="31">
        <v>715</v>
      </c>
      <c r="F716" s="31" t="s">
        <v>3832</v>
      </c>
      <c r="H716" s="30" t="s">
        <v>3018</v>
      </c>
      <c r="K716" s="34" t="s">
        <v>3010</v>
      </c>
      <c r="L716" s="33" t="s">
        <v>3010</v>
      </c>
      <c r="M716" s="33" t="s">
        <v>3010</v>
      </c>
    </row>
    <row r="717" spans="1:13" x14ac:dyDescent="0.15">
      <c r="A717" s="30" t="s">
        <v>4093</v>
      </c>
      <c r="B717" s="42" t="s">
        <v>2993</v>
      </c>
      <c r="C717" s="30" t="s">
        <v>4093</v>
      </c>
      <c r="D717" s="30" t="s">
        <v>3006</v>
      </c>
      <c r="E717" s="31">
        <v>716</v>
      </c>
      <c r="F717" s="31" t="s">
        <v>3835</v>
      </c>
      <c r="H717" s="30" t="s">
        <v>3018</v>
      </c>
      <c r="K717" s="34" t="s">
        <v>3010</v>
      </c>
      <c r="L717" s="33" t="s">
        <v>3010</v>
      </c>
      <c r="M717" s="33" t="s">
        <v>3010</v>
      </c>
    </row>
    <row r="718" spans="1:13" x14ac:dyDescent="0.15">
      <c r="A718" s="30" t="s">
        <v>4094</v>
      </c>
      <c r="B718" s="42" t="s">
        <v>2993</v>
      </c>
      <c r="C718" s="30" t="s">
        <v>4094</v>
      </c>
      <c r="D718" s="30" t="s">
        <v>3006</v>
      </c>
      <c r="E718" s="31">
        <v>717</v>
      </c>
      <c r="F718" s="31" t="s">
        <v>3843</v>
      </c>
      <c r="H718" s="30" t="s">
        <v>3018</v>
      </c>
      <c r="K718" s="34" t="s">
        <v>3010</v>
      </c>
      <c r="L718" s="33" t="s">
        <v>3010</v>
      </c>
      <c r="M718" s="33" t="s">
        <v>3010</v>
      </c>
    </row>
    <row r="719" spans="1:13" x14ac:dyDescent="0.15">
      <c r="A719" s="30" t="s">
        <v>4095</v>
      </c>
      <c r="B719" s="42" t="s">
        <v>2993</v>
      </c>
      <c r="C719" s="30" t="s">
        <v>4095</v>
      </c>
      <c r="D719" s="30" t="s">
        <v>3006</v>
      </c>
      <c r="E719" s="31">
        <v>718</v>
      </c>
      <c r="F719" s="31" t="s">
        <v>3849</v>
      </c>
      <c r="H719" s="30" t="s">
        <v>3018</v>
      </c>
      <c r="K719" s="34" t="s">
        <v>3010</v>
      </c>
      <c r="L719" s="33" t="s">
        <v>3010</v>
      </c>
      <c r="M719" s="33" t="s">
        <v>3010</v>
      </c>
    </row>
    <row r="720" spans="1:13" x14ac:dyDescent="0.15">
      <c r="A720" s="30" t="s">
        <v>4096</v>
      </c>
      <c r="B720" s="42" t="s">
        <v>2993</v>
      </c>
      <c r="C720" s="30" t="s">
        <v>4096</v>
      </c>
      <c r="D720" s="30" t="s">
        <v>3006</v>
      </c>
      <c r="E720" s="31">
        <v>719</v>
      </c>
      <c r="F720" s="31" t="s">
        <v>3862</v>
      </c>
      <c r="H720" s="30" t="s">
        <v>3018</v>
      </c>
      <c r="K720" s="34" t="s">
        <v>3010</v>
      </c>
      <c r="L720" s="33" t="s">
        <v>3010</v>
      </c>
      <c r="M720" s="33" t="s">
        <v>3010</v>
      </c>
    </row>
    <row r="721" spans="1:13" x14ac:dyDescent="0.15">
      <c r="A721" s="30" t="s">
        <v>4097</v>
      </c>
      <c r="B721" s="42" t="s">
        <v>2993</v>
      </c>
      <c r="C721" s="30" t="s">
        <v>4097</v>
      </c>
      <c r="D721" s="30" t="s">
        <v>3006</v>
      </c>
      <c r="E721" s="31">
        <v>720</v>
      </c>
      <c r="F721" s="31" t="s">
        <v>3875</v>
      </c>
      <c r="H721" s="30" t="s">
        <v>3018</v>
      </c>
      <c r="K721" s="34" t="s">
        <v>3010</v>
      </c>
      <c r="L721" s="33" t="s">
        <v>3010</v>
      </c>
      <c r="M721" s="33" t="s">
        <v>3010</v>
      </c>
    </row>
    <row r="722" spans="1:13" x14ac:dyDescent="0.15">
      <c r="A722" s="30" t="s">
        <v>4098</v>
      </c>
      <c r="B722" s="42" t="s">
        <v>2993</v>
      </c>
      <c r="C722" s="30" t="s">
        <v>4098</v>
      </c>
      <c r="D722" s="30" t="s">
        <v>3006</v>
      </c>
      <c r="E722" s="31">
        <v>721</v>
      </c>
      <c r="F722" s="31" t="s">
        <v>3884</v>
      </c>
      <c r="H722" s="30" t="s">
        <v>3018</v>
      </c>
      <c r="K722" s="34" t="s">
        <v>3010</v>
      </c>
      <c r="L722" s="33" t="s">
        <v>3010</v>
      </c>
      <c r="M722" s="33" t="s">
        <v>3010</v>
      </c>
    </row>
    <row r="723" spans="1:13" x14ac:dyDescent="0.15">
      <c r="A723" s="30" t="s">
        <v>4099</v>
      </c>
      <c r="B723" s="42" t="s">
        <v>2993</v>
      </c>
      <c r="C723" s="30" t="s">
        <v>4099</v>
      </c>
      <c r="D723" s="30" t="s">
        <v>3006</v>
      </c>
      <c r="E723" s="31">
        <v>722</v>
      </c>
      <c r="F723" s="31" t="s">
        <v>3895</v>
      </c>
      <c r="H723" s="30" t="s">
        <v>3018</v>
      </c>
      <c r="K723" s="34" t="s">
        <v>3010</v>
      </c>
      <c r="L723" s="33" t="s">
        <v>3010</v>
      </c>
      <c r="M723" s="33" t="s">
        <v>3010</v>
      </c>
    </row>
    <row r="724" spans="1:13" x14ac:dyDescent="0.15">
      <c r="A724" s="30" t="s">
        <v>4100</v>
      </c>
      <c r="B724" s="42" t="s">
        <v>2993</v>
      </c>
      <c r="C724" s="30" t="s">
        <v>4100</v>
      </c>
      <c r="D724" s="30" t="s">
        <v>3006</v>
      </c>
      <c r="E724" s="31">
        <v>723</v>
      </c>
      <c r="F724" s="31" t="s">
        <v>3899</v>
      </c>
      <c r="H724" s="30" t="s">
        <v>3018</v>
      </c>
      <c r="K724" s="34" t="s">
        <v>3010</v>
      </c>
      <c r="L724" s="33" t="s">
        <v>3010</v>
      </c>
      <c r="M724" s="33" t="s">
        <v>3010</v>
      </c>
    </row>
    <row r="725" spans="1:13" x14ac:dyDescent="0.15">
      <c r="A725" s="30" t="s">
        <v>4101</v>
      </c>
      <c r="B725" s="42" t="s">
        <v>2993</v>
      </c>
      <c r="C725" s="30" t="s">
        <v>4101</v>
      </c>
      <c r="D725" s="30" t="s">
        <v>3006</v>
      </c>
      <c r="E725" s="31">
        <v>724</v>
      </c>
      <c r="F725" s="31" t="s">
        <v>3905</v>
      </c>
      <c r="H725" s="30" t="s">
        <v>3018</v>
      </c>
      <c r="K725" s="34" t="s">
        <v>3010</v>
      </c>
      <c r="L725" s="33" t="s">
        <v>3010</v>
      </c>
      <c r="M725" s="33" t="s">
        <v>3010</v>
      </c>
    </row>
    <row r="726" spans="1:13" x14ac:dyDescent="0.15">
      <c r="A726" s="30" t="s">
        <v>4102</v>
      </c>
      <c r="B726" s="42" t="s">
        <v>2993</v>
      </c>
      <c r="C726" s="30" t="s">
        <v>4102</v>
      </c>
      <c r="D726" s="30" t="s">
        <v>3006</v>
      </c>
      <c r="E726" s="31">
        <v>725</v>
      </c>
      <c r="F726" s="31" t="s">
        <v>3915</v>
      </c>
      <c r="H726" s="30" t="s">
        <v>3018</v>
      </c>
      <c r="K726" s="34" t="s">
        <v>3010</v>
      </c>
      <c r="L726" s="33" t="s">
        <v>3010</v>
      </c>
      <c r="M726" s="33" t="s">
        <v>3010</v>
      </c>
    </row>
    <row r="727" spans="1:13" x14ac:dyDescent="0.15">
      <c r="A727" s="30" t="s">
        <v>4103</v>
      </c>
      <c r="B727" s="42" t="s">
        <v>2993</v>
      </c>
      <c r="C727" s="30" t="s">
        <v>4103</v>
      </c>
      <c r="D727" s="30" t="s">
        <v>3006</v>
      </c>
      <c r="E727" s="31">
        <v>726</v>
      </c>
      <c r="F727" s="31" t="s">
        <v>3917</v>
      </c>
      <c r="H727" s="30" t="s">
        <v>3018</v>
      </c>
      <c r="K727" s="34" t="s">
        <v>3010</v>
      </c>
      <c r="L727" s="33" t="s">
        <v>3010</v>
      </c>
      <c r="M727" s="33" t="s">
        <v>3010</v>
      </c>
    </row>
    <row r="728" spans="1:13" x14ac:dyDescent="0.15">
      <c r="A728" s="30" t="s">
        <v>4104</v>
      </c>
      <c r="B728" s="42" t="s">
        <v>2993</v>
      </c>
      <c r="C728" s="30" t="s">
        <v>4104</v>
      </c>
      <c r="D728" s="30" t="s">
        <v>3006</v>
      </c>
      <c r="E728" s="31">
        <v>727</v>
      </c>
      <c r="F728" s="31" t="s">
        <v>3920</v>
      </c>
      <c r="H728" s="30" t="s">
        <v>3018</v>
      </c>
      <c r="K728" s="34" t="s">
        <v>3010</v>
      </c>
      <c r="L728" s="33" t="s">
        <v>3010</v>
      </c>
      <c r="M728" s="33" t="s">
        <v>3010</v>
      </c>
    </row>
    <row r="729" spans="1:13" x14ac:dyDescent="0.15">
      <c r="A729" s="30" t="s">
        <v>4105</v>
      </c>
      <c r="B729" s="42" t="s">
        <v>2993</v>
      </c>
      <c r="C729" s="30" t="s">
        <v>4105</v>
      </c>
      <c r="D729" s="30" t="s">
        <v>3006</v>
      </c>
      <c r="E729" s="31">
        <v>728</v>
      </c>
      <c r="F729" s="31" t="s">
        <v>3922</v>
      </c>
      <c r="H729" s="30" t="s">
        <v>3018</v>
      </c>
      <c r="K729" s="34" t="s">
        <v>3010</v>
      </c>
      <c r="L729" s="33" t="s">
        <v>3010</v>
      </c>
      <c r="M729" s="33" t="s">
        <v>3010</v>
      </c>
    </row>
    <row r="730" spans="1:13" x14ac:dyDescent="0.15">
      <c r="A730" s="30" t="s">
        <v>4106</v>
      </c>
      <c r="B730" s="42" t="s">
        <v>2993</v>
      </c>
      <c r="C730" s="30" t="s">
        <v>4106</v>
      </c>
      <c r="D730" s="30" t="s">
        <v>3006</v>
      </c>
      <c r="E730" s="31">
        <v>729</v>
      </c>
      <c r="F730" s="31" t="s">
        <v>3931</v>
      </c>
      <c r="H730" s="30" t="s">
        <v>3018</v>
      </c>
      <c r="K730" s="34" t="s">
        <v>3010</v>
      </c>
      <c r="L730" s="33" t="s">
        <v>3010</v>
      </c>
      <c r="M730" s="33" t="s">
        <v>3010</v>
      </c>
    </row>
    <row r="731" spans="1:13" x14ac:dyDescent="0.15">
      <c r="A731" s="30" t="s">
        <v>4107</v>
      </c>
      <c r="B731" s="42" t="s">
        <v>2993</v>
      </c>
      <c r="C731" s="30" t="s">
        <v>4107</v>
      </c>
      <c r="D731" s="30" t="s">
        <v>3006</v>
      </c>
      <c r="E731" s="31">
        <v>730</v>
      </c>
      <c r="F731" s="31" t="s">
        <v>3938</v>
      </c>
      <c r="H731" s="30" t="s">
        <v>3018</v>
      </c>
      <c r="K731" s="34" t="s">
        <v>3010</v>
      </c>
      <c r="L731" s="33" t="s">
        <v>3010</v>
      </c>
      <c r="M731" s="33" t="s">
        <v>3010</v>
      </c>
    </row>
    <row r="732" spans="1:13" x14ac:dyDescent="0.15">
      <c r="A732" s="30" t="s">
        <v>4108</v>
      </c>
      <c r="B732" s="42" t="s">
        <v>2993</v>
      </c>
      <c r="C732" s="30" t="s">
        <v>4108</v>
      </c>
      <c r="D732" s="30" t="s">
        <v>3006</v>
      </c>
      <c r="E732" s="31">
        <v>731</v>
      </c>
      <c r="F732" s="31" t="s">
        <v>3951</v>
      </c>
      <c r="H732" s="30" t="s">
        <v>3018</v>
      </c>
      <c r="K732" s="34" t="s">
        <v>3010</v>
      </c>
      <c r="L732" s="33" t="s">
        <v>3010</v>
      </c>
      <c r="M732" s="33" t="s">
        <v>3010</v>
      </c>
    </row>
    <row r="733" spans="1:13" x14ac:dyDescent="0.15">
      <c r="A733" s="30" t="s">
        <v>4109</v>
      </c>
      <c r="B733" s="42" t="s">
        <v>2993</v>
      </c>
      <c r="C733" s="30" t="s">
        <v>4109</v>
      </c>
      <c r="D733" s="30" t="s">
        <v>3006</v>
      </c>
      <c r="E733" s="31">
        <v>732</v>
      </c>
      <c r="F733" s="31" t="s">
        <v>3131</v>
      </c>
      <c r="H733" s="30" t="s">
        <v>3018</v>
      </c>
      <c r="K733" s="34" t="s">
        <v>3010</v>
      </c>
      <c r="L733" s="33" t="s">
        <v>3010</v>
      </c>
      <c r="M733" s="33" t="s">
        <v>3010</v>
      </c>
    </row>
    <row r="734" spans="1:13" x14ac:dyDescent="0.15">
      <c r="A734" s="30" t="s">
        <v>4110</v>
      </c>
      <c r="B734" s="42" t="s">
        <v>2993</v>
      </c>
      <c r="C734" s="30" t="s">
        <v>4110</v>
      </c>
      <c r="D734" s="30" t="s">
        <v>3006</v>
      </c>
      <c r="E734" s="31">
        <v>733</v>
      </c>
      <c r="F734" s="31" t="s">
        <v>3221</v>
      </c>
      <c r="H734" s="30" t="s">
        <v>3018</v>
      </c>
      <c r="K734" s="34" t="s">
        <v>3010</v>
      </c>
      <c r="L734" s="33" t="s">
        <v>3010</v>
      </c>
      <c r="M734" s="33" t="s">
        <v>3010</v>
      </c>
    </row>
    <row r="735" spans="1:13" x14ac:dyDescent="0.15">
      <c r="A735" s="30" t="s">
        <v>4111</v>
      </c>
      <c r="B735" s="42" t="s">
        <v>2993</v>
      </c>
      <c r="C735" s="30" t="s">
        <v>4111</v>
      </c>
      <c r="D735" s="30" t="s">
        <v>3006</v>
      </c>
      <c r="E735" s="31">
        <v>734</v>
      </c>
      <c r="F735" s="31" t="s">
        <v>3228</v>
      </c>
      <c r="H735" s="30" t="s">
        <v>3018</v>
      </c>
      <c r="K735" s="34" t="s">
        <v>3010</v>
      </c>
      <c r="L735" s="33" t="s">
        <v>3010</v>
      </c>
      <c r="M735" s="33" t="s">
        <v>3010</v>
      </c>
    </row>
    <row r="736" spans="1:13" x14ac:dyDescent="0.15">
      <c r="A736" s="30" t="s">
        <v>4112</v>
      </c>
      <c r="B736" s="42" t="s">
        <v>2993</v>
      </c>
      <c r="C736" s="30" t="s">
        <v>4112</v>
      </c>
      <c r="D736" s="30" t="s">
        <v>3006</v>
      </c>
      <c r="E736" s="31">
        <v>735</v>
      </c>
      <c r="F736" s="31" t="s">
        <v>3242</v>
      </c>
      <c r="H736" s="30" t="s">
        <v>3018</v>
      </c>
      <c r="K736" s="34" t="s">
        <v>3010</v>
      </c>
      <c r="L736" s="33" t="s">
        <v>3010</v>
      </c>
      <c r="M736" s="33" t="s">
        <v>3010</v>
      </c>
    </row>
    <row r="737" spans="1:13" x14ac:dyDescent="0.15">
      <c r="A737" s="30" t="s">
        <v>4113</v>
      </c>
      <c r="B737" s="42" t="s">
        <v>2993</v>
      </c>
      <c r="C737" s="30" t="s">
        <v>4113</v>
      </c>
      <c r="D737" s="30" t="s">
        <v>3006</v>
      </c>
      <c r="E737" s="31">
        <v>736</v>
      </c>
      <c r="F737" s="31" t="s">
        <v>3244</v>
      </c>
      <c r="H737" s="30" t="s">
        <v>3018</v>
      </c>
      <c r="K737" s="34" t="s">
        <v>3010</v>
      </c>
      <c r="L737" s="33" t="s">
        <v>3010</v>
      </c>
      <c r="M737" s="33" t="s">
        <v>3010</v>
      </c>
    </row>
    <row r="738" spans="1:13" x14ac:dyDescent="0.15">
      <c r="A738" s="30" t="s">
        <v>4114</v>
      </c>
      <c r="B738" s="42" t="s">
        <v>2993</v>
      </c>
      <c r="C738" s="30" t="s">
        <v>4114</v>
      </c>
      <c r="D738" s="30" t="s">
        <v>3006</v>
      </c>
      <c r="E738" s="31">
        <v>737</v>
      </c>
      <c r="F738" s="31" t="s">
        <v>3265</v>
      </c>
      <c r="H738" s="30" t="s">
        <v>3018</v>
      </c>
      <c r="K738" s="34" t="s">
        <v>3010</v>
      </c>
      <c r="L738" s="33" t="s">
        <v>3010</v>
      </c>
      <c r="M738" s="33" t="s">
        <v>3010</v>
      </c>
    </row>
    <row r="739" spans="1:13" x14ac:dyDescent="0.15">
      <c r="A739" s="30" t="s">
        <v>4115</v>
      </c>
      <c r="B739" s="42" t="s">
        <v>2993</v>
      </c>
      <c r="C739" s="30" t="s">
        <v>4115</v>
      </c>
      <c r="D739" s="30" t="s">
        <v>3006</v>
      </c>
      <c r="E739" s="31">
        <v>738</v>
      </c>
      <c r="F739" s="31" t="s">
        <v>3269</v>
      </c>
      <c r="H739" s="30" t="s">
        <v>3018</v>
      </c>
      <c r="K739" s="34" t="s">
        <v>3010</v>
      </c>
      <c r="L739" s="33" t="s">
        <v>3010</v>
      </c>
      <c r="M739" s="33" t="s">
        <v>3010</v>
      </c>
    </row>
    <row r="740" spans="1:13" x14ac:dyDescent="0.15">
      <c r="A740" s="30" t="s">
        <v>4116</v>
      </c>
      <c r="B740" s="42" t="s">
        <v>2993</v>
      </c>
      <c r="C740" s="30" t="s">
        <v>4116</v>
      </c>
      <c r="D740" s="30" t="s">
        <v>3006</v>
      </c>
      <c r="E740" s="31">
        <v>739</v>
      </c>
      <c r="F740" s="31" t="s">
        <v>3396</v>
      </c>
      <c r="H740" s="30" t="s">
        <v>3018</v>
      </c>
      <c r="K740" s="34" t="s">
        <v>3010</v>
      </c>
      <c r="L740" s="33" t="s">
        <v>3010</v>
      </c>
      <c r="M740" s="33" t="s">
        <v>3010</v>
      </c>
    </row>
    <row r="741" spans="1:13" x14ac:dyDescent="0.15">
      <c r="A741" s="30" t="s">
        <v>4117</v>
      </c>
      <c r="B741" s="42" t="s">
        <v>2993</v>
      </c>
      <c r="C741" s="30" t="s">
        <v>4117</v>
      </c>
      <c r="D741" s="30" t="s">
        <v>3006</v>
      </c>
      <c r="E741" s="31">
        <v>740</v>
      </c>
      <c r="F741" s="31" t="s">
        <v>3406</v>
      </c>
      <c r="H741" s="30" t="s">
        <v>3018</v>
      </c>
      <c r="K741" s="34" t="s">
        <v>3010</v>
      </c>
      <c r="L741" s="33" t="s">
        <v>3010</v>
      </c>
      <c r="M741" s="33" t="s">
        <v>3010</v>
      </c>
    </row>
    <row r="742" spans="1:13" x14ac:dyDescent="0.15">
      <c r="A742" s="30" t="s">
        <v>4118</v>
      </c>
      <c r="B742" s="42" t="s">
        <v>2993</v>
      </c>
      <c r="C742" s="30" t="s">
        <v>4118</v>
      </c>
      <c r="D742" s="30" t="s">
        <v>3006</v>
      </c>
      <c r="E742" s="31">
        <v>741</v>
      </c>
      <c r="F742" s="31" t="s">
        <v>3422</v>
      </c>
      <c r="H742" s="30" t="s">
        <v>3018</v>
      </c>
      <c r="K742" s="34" t="s">
        <v>3010</v>
      </c>
      <c r="L742" s="33" t="s">
        <v>3010</v>
      </c>
      <c r="M742" s="33" t="s">
        <v>3010</v>
      </c>
    </row>
    <row r="743" spans="1:13" x14ac:dyDescent="0.15">
      <c r="A743" s="30" t="s">
        <v>4119</v>
      </c>
      <c r="B743" s="42" t="s">
        <v>2993</v>
      </c>
      <c r="C743" s="30" t="s">
        <v>4119</v>
      </c>
      <c r="D743" s="30" t="s">
        <v>3006</v>
      </c>
      <c r="E743" s="31">
        <v>742</v>
      </c>
      <c r="F743" s="31" t="s">
        <v>3432</v>
      </c>
      <c r="H743" s="30" t="s">
        <v>3018</v>
      </c>
      <c r="K743" s="34" t="s">
        <v>3010</v>
      </c>
      <c r="L743" s="33" t="s">
        <v>3010</v>
      </c>
      <c r="M743" s="33" t="s">
        <v>3010</v>
      </c>
    </row>
    <row r="744" spans="1:13" x14ac:dyDescent="0.15">
      <c r="A744" s="30" t="s">
        <v>4120</v>
      </c>
      <c r="B744" s="42" t="s">
        <v>2993</v>
      </c>
      <c r="C744" s="30" t="s">
        <v>4120</v>
      </c>
      <c r="D744" s="30" t="s">
        <v>3006</v>
      </c>
      <c r="E744" s="31">
        <v>743</v>
      </c>
      <c r="F744" s="31" t="s">
        <v>3453</v>
      </c>
      <c r="H744" s="30" t="s">
        <v>3018</v>
      </c>
      <c r="K744" s="34" t="s">
        <v>3010</v>
      </c>
      <c r="L744" s="33" t="s">
        <v>3010</v>
      </c>
      <c r="M744" s="33" t="s">
        <v>3010</v>
      </c>
    </row>
    <row r="745" spans="1:13" x14ac:dyDescent="0.15">
      <c r="A745" s="30" t="s">
        <v>4121</v>
      </c>
      <c r="B745" s="42" t="s">
        <v>2993</v>
      </c>
      <c r="C745" s="30" t="s">
        <v>4121</v>
      </c>
      <c r="D745" s="30" t="s">
        <v>3006</v>
      </c>
      <c r="E745" s="31">
        <v>744</v>
      </c>
      <c r="F745" s="31" t="s">
        <v>3455</v>
      </c>
      <c r="H745" s="30" t="s">
        <v>3018</v>
      </c>
      <c r="K745" s="34" t="s">
        <v>3010</v>
      </c>
      <c r="L745" s="33" t="s">
        <v>3010</v>
      </c>
      <c r="M745" s="33" t="s">
        <v>3010</v>
      </c>
    </row>
    <row r="746" spans="1:13" x14ac:dyDescent="0.15">
      <c r="A746" s="30" t="s">
        <v>4122</v>
      </c>
      <c r="B746" s="42" t="s">
        <v>2993</v>
      </c>
      <c r="C746" s="30" t="s">
        <v>4122</v>
      </c>
      <c r="D746" s="30" t="s">
        <v>3006</v>
      </c>
      <c r="E746" s="31">
        <v>745</v>
      </c>
      <c r="F746" s="31" t="s">
        <v>3525</v>
      </c>
      <c r="H746" s="30" t="s">
        <v>3018</v>
      </c>
      <c r="K746" s="34" t="s">
        <v>3010</v>
      </c>
      <c r="L746" s="33" t="s">
        <v>3010</v>
      </c>
      <c r="M746" s="33" t="s">
        <v>3010</v>
      </c>
    </row>
    <row r="747" spans="1:13" x14ac:dyDescent="0.15">
      <c r="A747" s="30" t="s">
        <v>4123</v>
      </c>
      <c r="B747" s="42" t="s">
        <v>2993</v>
      </c>
      <c r="C747" s="30" t="s">
        <v>4123</v>
      </c>
      <c r="D747" s="30" t="s">
        <v>3006</v>
      </c>
      <c r="E747" s="31">
        <v>746</v>
      </c>
      <c r="F747" s="31" t="s">
        <v>3529</v>
      </c>
      <c r="H747" s="30" t="s">
        <v>3018</v>
      </c>
      <c r="K747" s="34" t="s">
        <v>3010</v>
      </c>
      <c r="L747" s="33" t="s">
        <v>3010</v>
      </c>
      <c r="M747" s="33" t="s">
        <v>3010</v>
      </c>
    </row>
    <row r="748" spans="1:13" x14ac:dyDescent="0.15">
      <c r="A748" s="30" t="s">
        <v>4124</v>
      </c>
      <c r="B748" s="42" t="s">
        <v>2993</v>
      </c>
      <c r="C748" s="30" t="s">
        <v>4124</v>
      </c>
      <c r="D748" s="30" t="s">
        <v>3006</v>
      </c>
      <c r="E748" s="31">
        <v>747</v>
      </c>
      <c r="F748" s="31" t="s">
        <v>3533</v>
      </c>
      <c r="H748" s="30" t="s">
        <v>3018</v>
      </c>
      <c r="K748" s="34" t="s">
        <v>3010</v>
      </c>
      <c r="L748" s="33" t="s">
        <v>3010</v>
      </c>
      <c r="M748" s="33" t="s">
        <v>3010</v>
      </c>
    </row>
    <row r="749" spans="1:13" x14ac:dyDescent="0.15">
      <c r="A749" s="30" t="s">
        <v>4125</v>
      </c>
      <c r="B749" s="42" t="s">
        <v>2993</v>
      </c>
      <c r="C749" s="30" t="s">
        <v>4125</v>
      </c>
      <c r="D749" s="30" t="s">
        <v>3006</v>
      </c>
      <c r="E749" s="31">
        <v>748</v>
      </c>
      <c r="F749" s="31" t="s">
        <v>3564</v>
      </c>
      <c r="H749" s="30" t="s">
        <v>3018</v>
      </c>
      <c r="K749" s="34" t="s">
        <v>3010</v>
      </c>
      <c r="L749" s="33" t="s">
        <v>3010</v>
      </c>
      <c r="M749" s="33" t="s">
        <v>3010</v>
      </c>
    </row>
    <row r="750" spans="1:13" x14ac:dyDescent="0.15">
      <c r="A750" s="30" t="s">
        <v>4126</v>
      </c>
      <c r="B750" s="42" t="s">
        <v>2993</v>
      </c>
      <c r="C750" s="30" t="s">
        <v>4126</v>
      </c>
      <c r="D750" s="30" t="s">
        <v>3006</v>
      </c>
      <c r="E750" s="31">
        <v>749</v>
      </c>
      <c r="F750" s="31" t="s">
        <v>3586</v>
      </c>
      <c r="H750" s="30" t="s">
        <v>3018</v>
      </c>
      <c r="K750" s="34" t="s">
        <v>3010</v>
      </c>
      <c r="L750" s="33" t="s">
        <v>3010</v>
      </c>
      <c r="M750" s="33" t="s">
        <v>3010</v>
      </c>
    </row>
    <row r="751" spans="1:13" x14ac:dyDescent="0.15">
      <c r="A751" s="30" t="s">
        <v>4127</v>
      </c>
      <c r="B751" s="42" t="s">
        <v>2993</v>
      </c>
      <c r="C751" s="30" t="s">
        <v>4127</v>
      </c>
      <c r="D751" s="30" t="s">
        <v>3006</v>
      </c>
      <c r="E751" s="31">
        <v>750</v>
      </c>
      <c r="F751" s="31" t="s">
        <v>3611</v>
      </c>
      <c r="H751" s="30" t="s">
        <v>3018</v>
      </c>
      <c r="K751" s="34" t="s">
        <v>3010</v>
      </c>
      <c r="L751" s="33" t="s">
        <v>3010</v>
      </c>
      <c r="M751" s="33" t="s">
        <v>3010</v>
      </c>
    </row>
    <row r="752" spans="1:13" x14ac:dyDescent="0.15">
      <c r="A752" s="30" t="s">
        <v>4128</v>
      </c>
      <c r="B752" s="42" t="s">
        <v>2993</v>
      </c>
      <c r="C752" s="30" t="s">
        <v>4128</v>
      </c>
      <c r="D752" s="30" t="s">
        <v>3006</v>
      </c>
      <c r="E752" s="31">
        <v>751</v>
      </c>
      <c r="F752" s="31" t="s">
        <v>3654</v>
      </c>
      <c r="H752" s="30" t="s">
        <v>3018</v>
      </c>
      <c r="K752" s="34" t="s">
        <v>3010</v>
      </c>
      <c r="L752" s="33" t="s">
        <v>3010</v>
      </c>
      <c r="M752" s="33" t="s">
        <v>3010</v>
      </c>
    </row>
    <row r="753" spans="1:13" x14ac:dyDescent="0.15">
      <c r="A753" s="30" t="s">
        <v>4129</v>
      </c>
      <c r="B753" s="42" t="s">
        <v>2993</v>
      </c>
      <c r="C753" s="30" t="s">
        <v>4129</v>
      </c>
      <c r="D753" s="30" t="s">
        <v>3006</v>
      </c>
      <c r="E753" s="31">
        <v>752</v>
      </c>
      <c r="F753" s="31" t="s">
        <v>3708</v>
      </c>
      <c r="H753" s="30" t="s">
        <v>3018</v>
      </c>
      <c r="K753" s="34" t="s">
        <v>3010</v>
      </c>
      <c r="L753" s="33" t="s">
        <v>3010</v>
      </c>
      <c r="M753" s="33" t="s">
        <v>3010</v>
      </c>
    </row>
    <row r="754" spans="1:13" x14ac:dyDescent="0.15">
      <c r="A754" s="30" t="s">
        <v>4130</v>
      </c>
      <c r="B754" s="42" t="s">
        <v>2993</v>
      </c>
      <c r="C754" s="30" t="s">
        <v>4130</v>
      </c>
      <c r="D754" s="30" t="s">
        <v>3006</v>
      </c>
      <c r="E754" s="31">
        <v>753</v>
      </c>
      <c r="F754" s="31" t="s">
        <v>3712</v>
      </c>
      <c r="H754" s="30" t="s">
        <v>3018</v>
      </c>
      <c r="K754" s="34" t="s">
        <v>3010</v>
      </c>
      <c r="L754" s="33" t="s">
        <v>3010</v>
      </c>
      <c r="M754" s="33" t="s">
        <v>3010</v>
      </c>
    </row>
    <row r="755" spans="1:13" x14ac:dyDescent="0.15">
      <c r="A755" s="30" t="s">
        <v>4131</v>
      </c>
      <c r="B755" s="42" t="s">
        <v>2993</v>
      </c>
      <c r="C755" s="30" t="s">
        <v>4131</v>
      </c>
      <c r="D755" s="30" t="s">
        <v>3006</v>
      </c>
      <c r="E755" s="31">
        <v>754</v>
      </c>
      <c r="F755" s="31" t="s">
        <v>3749</v>
      </c>
      <c r="H755" s="30" t="s">
        <v>3018</v>
      </c>
      <c r="K755" s="34" t="s">
        <v>3010</v>
      </c>
      <c r="L755" s="33" t="s">
        <v>3010</v>
      </c>
      <c r="M755" s="33" t="s">
        <v>3010</v>
      </c>
    </row>
    <row r="756" spans="1:13" x14ac:dyDescent="0.15">
      <c r="A756" s="30" t="s">
        <v>4132</v>
      </c>
      <c r="B756" s="42" t="s">
        <v>2993</v>
      </c>
      <c r="C756" s="30" t="s">
        <v>4132</v>
      </c>
      <c r="D756" s="30" t="s">
        <v>3006</v>
      </c>
      <c r="E756" s="31">
        <v>755</v>
      </c>
      <c r="F756" s="31" t="s">
        <v>3807</v>
      </c>
      <c r="H756" s="30" t="s">
        <v>3018</v>
      </c>
      <c r="K756" s="34" t="s">
        <v>3010</v>
      </c>
      <c r="L756" s="33" t="s">
        <v>3010</v>
      </c>
      <c r="M756" s="33" t="s">
        <v>3010</v>
      </c>
    </row>
    <row r="757" spans="1:13" x14ac:dyDescent="0.15">
      <c r="A757" s="30" t="s">
        <v>4133</v>
      </c>
      <c r="B757" s="42" t="s">
        <v>2993</v>
      </c>
      <c r="C757" s="30" t="s">
        <v>4133</v>
      </c>
      <c r="D757" s="30" t="s">
        <v>3006</v>
      </c>
      <c r="E757" s="31">
        <v>756</v>
      </c>
      <c r="F757" s="31" t="s">
        <v>3810</v>
      </c>
      <c r="H757" s="30" t="s">
        <v>3018</v>
      </c>
      <c r="K757" s="34" t="s">
        <v>3010</v>
      </c>
      <c r="L757" s="33" t="s">
        <v>3010</v>
      </c>
      <c r="M757" s="33" t="s">
        <v>3010</v>
      </c>
    </row>
    <row r="758" spans="1:13" x14ac:dyDescent="0.15">
      <c r="A758" s="30" t="s">
        <v>4134</v>
      </c>
      <c r="B758" s="42" t="s">
        <v>2993</v>
      </c>
      <c r="C758" s="30" t="s">
        <v>4134</v>
      </c>
      <c r="D758" s="30" t="s">
        <v>3006</v>
      </c>
      <c r="E758" s="31">
        <v>757</v>
      </c>
      <c r="F758" s="31" t="s">
        <v>3847</v>
      </c>
      <c r="H758" s="30" t="s">
        <v>3018</v>
      </c>
      <c r="K758" s="34" t="s">
        <v>3010</v>
      </c>
      <c r="L758" s="33" t="s">
        <v>3010</v>
      </c>
      <c r="M758" s="33" t="s">
        <v>3010</v>
      </c>
    </row>
    <row r="759" spans="1:13" x14ac:dyDescent="0.15">
      <c r="A759" s="30" t="s">
        <v>4135</v>
      </c>
      <c r="B759" s="42" t="s">
        <v>2993</v>
      </c>
      <c r="C759" s="30" t="s">
        <v>4135</v>
      </c>
      <c r="D759" s="30" t="s">
        <v>3006</v>
      </c>
      <c r="E759" s="31">
        <v>758</v>
      </c>
      <c r="F759" s="31" t="s">
        <v>3912</v>
      </c>
      <c r="H759" s="30" t="s">
        <v>3018</v>
      </c>
      <c r="K759" s="34" t="s">
        <v>3010</v>
      </c>
      <c r="L759" s="33" t="s">
        <v>3010</v>
      </c>
      <c r="M759" s="33" t="s">
        <v>3010</v>
      </c>
    </row>
    <row r="760" spans="1:13" s="37" customFormat="1" ht="12" thickBot="1" x14ac:dyDescent="0.2">
      <c r="A760" s="38" t="s">
        <v>4136</v>
      </c>
      <c r="B760" s="43" t="s">
        <v>2993</v>
      </c>
      <c r="C760" s="38" t="s">
        <v>4136</v>
      </c>
      <c r="D760" s="38" t="s">
        <v>3006</v>
      </c>
      <c r="E760" s="44">
        <v>759</v>
      </c>
      <c r="F760" s="44" t="s">
        <v>3949</v>
      </c>
      <c r="G760" s="38"/>
      <c r="H760" s="38" t="s">
        <v>3018</v>
      </c>
      <c r="I760" s="39"/>
      <c r="K760" s="34" t="s">
        <v>3010</v>
      </c>
      <c r="L760" s="33" t="s">
        <v>3010</v>
      </c>
      <c r="M760" s="33" t="s">
        <v>3010</v>
      </c>
    </row>
    <row r="761" spans="1:13" ht="12" thickTop="1" x14ac:dyDescent="0.15">
      <c r="A761" s="30" t="s">
        <v>4137</v>
      </c>
      <c r="B761" s="30" t="s">
        <v>4138</v>
      </c>
      <c r="C761" s="30" t="s">
        <v>4137</v>
      </c>
      <c r="F761" s="31" t="s">
        <v>4139</v>
      </c>
      <c r="H761" s="30" t="s">
        <v>3018</v>
      </c>
      <c r="K761" s="34" t="s">
        <v>3010</v>
      </c>
      <c r="L761" s="33" t="s">
        <v>3010</v>
      </c>
      <c r="M761" s="33" t="s">
        <v>3010</v>
      </c>
    </row>
    <row r="762" spans="1:13" x14ac:dyDescent="0.15">
      <c r="A762" s="31" t="s">
        <v>4140</v>
      </c>
      <c r="B762" s="30" t="s">
        <v>3044</v>
      </c>
      <c r="C762" s="30" t="s">
        <v>4141</v>
      </c>
      <c r="H762" s="30" t="s">
        <v>3018</v>
      </c>
      <c r="K762" s="34" t="s">
        <v>3010</v>
      </c>
      <c r="L762" s="33" t="s">
        <v>3010</v>
      </c>
      <c r="M762" s="33" t="s">
        <v>3010</v>
      </c>
    </row>
    <row r="763" spans="1:13" x14ac:dyDescent="0.15">
      <c r="A763" s="30" t="s">
        <v>4142</v>
      </c>
      <c r="B763" s="42" t="s">
        <v>2993</v>
      </c>
      <c r="H763" s="30" t="s">
        <v>3018</v>
      </c>
      <c r="K763" s="34" t="s">
        <v>3010</v>
      </c>
      <c r="L763" s="33" t="s">
        <v>3010</v>
      </c>
      <c r="M763" s="33" t="s">
        <v>3010</v>
      </c>
    </row>
    <row r="764" spans="1:13" x14ac:dyDescent="0.15">
      <c r="A764" s="30" t="s">
        <v>4143</v>
      </c>
      <c r="B764" s="42" t="s">
        <v>2993</v>
      </c>
      <c r="H764" s="30" t="s">
        <v>3018</v>
      </c>
      <c r="K764" s="34" t="s">
        <v>3010</v>
      </c>
      <c r="L764" s="33" t="s">
        <v>3010</v>
      </c>
      <c r="M764" s="33" t="s">
        <v>3010</v>
      </c>
    </row>
    <row r="765" spans="1:13" x14ac:dyDescent="0.15">
      <c r="A765" s="30" t="s">
        <v>4144</v>
      </c>
      <c r="B765" s="42" t="s">
        <v>2993</v>
      </c>
      <c r="H765" s="30" t="s">
        <v>3018</v>
      </c>
      <c r="K765" s="34" t="s">
        <v>3010</v>
      </c>
      <c r="L765" s="33" t="s">
        <v>3010</v>
      </c>
      <c r="M765" s="33" t="s">
        <v>3010</v>
      </c>
    </row>
    <row r="766" spans="1:13" x14ac:dyDescent="0.15">
      <c r="A766" s="30" t="s">
        <v>4145</v>
      </c>
      <c r="B766" s="42" t="s">
        <v>2993</v>
      </c>
      <c r="H766" s="30" t="s">
        <v>3018</v>
      </c>
      <c r="K766" s="34" t="s">
        <v>3010</v>
      </c>
      <c r="L766" s="33" t="s">
        <v>3010</v>
      </c>
      <c r="M766" s="33" t="s">
        <v>3010</v>
      </c>
    </row>
    <row r="767" spans="1:13" x14ac:dyDescent="0.15">
      <c r="A767" s="30" t="s">
        <v>4146</v>
      </c>
      <c r="B767" s="42" t="s">
        <v>2993</v>
      </c>
      <c r="H767" s="30" t="s">
        <v>3018</v>
      </c>
      <c r="K767" s="34" t="s">
        <v>3010</v>
      </c>
      <c r="L767" s="33" t="s">
        <v>3010</v>
      </c>
      <c r="M767" s="33" t="s">
        <v>3010</v>
      </c>
    </row>
    <row r="768" spans="1:13" x14ac:dyDescent="0.15">
      <c r="A768" s="30" t="s">
        <v>4147</v>
      </c>
      <c r="B768" s="42" t="s">
        <v>2993</v>
      </c>
      <c r="H768" s="30" t="s">
        <v>3018</v>
      </c>
      <c r="K768" s="34" t="s">
        <v>3010</v>
      </c>
      <c r="L768" s="33" t="s">
        <v>3010</v>
      </c>
      <c r="M768" s="33" t="s">
        <v>3010</v>
      </c>
    </row>
    <row r="769" spans="1:13" x14ac:dyDescent="0.15">
      <c r="A769" s="30" t="s">
        <v>4148</v>
      </c>
      <c r="B769" s="42" t="s">
        <v>2993</v>
      </c>
      <c r="H769" s="30" t="s">
        <v>3018</v>
      </c>
      <c r="K769" s="34" t="s">
        <v>3010</v>
      </c>
      <c r="L769" s="33" t="s">
        <v>3010</v>
      </c>
      <c r="M769" s="33" t="s">
        <v>3010</v>
      </c>
    </row>
    <row r="770" spans="1:13" x14ac:dyDescent="0.15">
      <c r="A770" s="30" t="s">
        <v>4149</v>
      </c>
      <c r="B770" s="42" t="s">
        <v>2993</v>
      </c>
      <c r="H770" s="30" t="s">
        <v>3018</v>
      </c>
      <c r="K770" s="34" t="s">
        <v>3010</v>
      </c>
      <c r="L770" s="33" t="s">
        <v>3010</v>
      </c>
      <c r="M770" s="33" t="s">
        <v>3010</v>
      </c>
    </row>
    <row r="771" spans="1:13" x14ac:dyDescent="0.15">
      <c r="A771" s="30" t="s">
        <v>4150</v>
      </c>
      <c r="B771" s="42" t="s">
        <v>2993</v>
      </c>
      <c r="H771" s="30" t="s">
        <v>3018</v>
      </c>
      <c r="K771" s="34" t="s">
        <v>3010</v>
      </c>
      <c r="L771" s="33" t="s">
        <v>3010</v>
      </c>
      <c r="M771" s="33" t="s">
        <v>3010</v>
      </c>
    </row>
    <row r="772" spans="1:13" x14ac:dyDescent="0.15">
      <c r="A772" s="30" t="s">
        <v>4151</v>
      </c>
      <c r="B772" s="42" t="s">
        <v>2993</v>
      </c>
      <c r="H772" s="30" t="s">
        <v>3018</v>
      </c>
      <c r="K772" s="34" t="s">
        <v>3010</v>
      </c>
      <c r="L772" s="33" t="s">
        <v>3010</v>
      </c>
      <c r="M772" s="33" t="s">
        <v>3010</v>
      </c>
    </row>
    <row r="773" spans="1:13" x14ac:dyDescent="0.15">
      <c r="A773" s="30" t="s">
        <v>4152</v>
      </c>
      <c r="B773" s="42" t="s">
        <v>2993</v>
      </c>
      <c r="H773" s="30" t="s">
        <v>3018</v>
      </c>
      <c r="K773" s="34" t="s">
        <v>3010</v>
      </c>
      <c r="L773" s="33" t="s">
        <v>3010</v>
      </c>
      <c r="M773" s="33" t="s">
        <v>3010</v>
      </c>
    </row>
    <row r="774" spans="1:13" x14ac:dyDescent="0.15">
      <c r="A774" s="30" t="s">
        <v>4153</v>
      </c>
      <c r="B774" s="42" t="s">
        <v>2993</v>
      </c>
      <c r="H774" s="30" t="s">
        <v>3018</v>
      </c>
      <c r="K774" s="34" t="s">
        <v>3010</v>
      </c>
      <c r="L774" s="33" t="s">
        <v>3010</v>
      </c>
      <c r="M774" s="33" t="s">
        <v>3010</v>
      </c>
    </row>
    <row r="775" spans="1:13" x14ac:dyDescent="0.15">
      <c r="A775" s="30" t="s">
        <v>4154</v>
      </c>
      <c r="B775" s="42" t="s">
        <v>2993</v>
      </c>
      <c r="H775" s="30" t="s">
        <v>3018</v>
      </c>
      <c r="K775" s="34" t="s">
        <v>3010</v>
      </c>
      <c r="L775" s="33" t="s">
        <v>3010</v>
      </c>
      <c r="M775" s="33" t="s">
        <v>3010</v>
      </c>
    </row>
    <row r="776" spans="1:13" x14ac:dyDescent="0.15">
      <c r="A776" s="30" t="s">
        <v>4155</v>
      </c>
      <c r="B776" s="42" t="s">
        <v>2993</v>
      </c>
      <c r="H776" s="30" t="s">
        <v>3018</v>
      </c>
      <c r="K776" s="34" t="s">
        <v>3010</v>
      </c>
      <c r="L776" s="33" t="s">
        <v>3010</v>
      </c>
      <c r="M776" s="33" t="s">
        <v>3010</v>
      </c>
    </row>
    <row r="777" spans="1:13" x14ac:dyDescent="0.15">
      <c r="A777" s="30" t="s">
        <v>4156</v>
      </c>
      <c r="B777" s="42" t="s">
        <v>2993</v>
      </c>
      <c r="H777" s="30" t="s">
        <v>3018</v>
      </c>
      <c r="K777" s="34" t="s">
        <v>3010</v>
      </c>
      <c r="L777" s="33" t="s">
        <v>3010</v>
      </c>
      <c r="M777" s="33" t="s">
        <v>3010</v>
      </c>
    </row>
    <row r="778" spans="1:13" x14ac:dyDescent="0.15">
      <c r="A778" s="30" t="s">
        <v>4157</v>
      </c>
      <c r="B778" s="42" t="s">
        <v>2993</v>
      </c>
      <c r="H778" s="30" t="s">
        <v>3018</v>
      </c>
      <c r="K778" s="34" t="s">
        <v>3010</v>
      </c>
      <c r="L778" s="33" t="s">
        <v>3010</v>
      </c>
      <c r="M778" s="33" t="s">
        <v>3010</v>
      </c>
    </row>
    <row r="779" spans="1:13" x14ac:dyDescent="0.15">
      <c r="A779" s="30" t="s">
        <v>4158</v>
      </c>
      <c r="B779" s="42" t="s">
        <v>2993</v>
      </c>
      <c r="H779" s="30" t="s">
        <v>3018</v>
      </c>
      <c r="K779" s="34" t="s">
        <v>3010</v>
      </c>
      <c r="L779" s="33" t="s">
        <v>3010</v>
      </c>
      <c r="M779" s="33" t="s">
        <v>3010</v>
      </c>
    </row>
    <row r="780" spans="1:13" x14ac:dyDescent="0.15">
      <c r="K780" s="34"/>
    </row>
  </sheetData>
  <autoFilter ref="A1:O779" xr:uid="{00000000-0009-0000-0000-000009000000}"/>
  <phoneticPr fontId="3"/>
  <conditionalFormatting sqref="B1:B1048576">
    <cfRule type="cellIs" dxfId="1" priority="1" stopIfTrue="1" operator="equal">
      <formula>"標準"</formula>
    </cfRule>
    <cfRule type="cellIs" dxfId="0" priority="2" stopIfTrue="1" operator="equal">
      <formula>"別名"</formula>
    </cfRule>
  </conditionalFormatting>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6"/>
  <sheetViews>
    <sheetView showGridLines="0" topLeftCell="A28" zoomScale="90" zoomScaleNormal="90" zoomScaleSheetLayoutView="40" workbookViewId="0">
      <selection activeCell="D49" sqref="D49"/>
    </sheetView>
  </sheetViews>
  <sheetFormatPr defaultRowHeight="15.75" customHeight="1" x14ac:dyDescent="0.15"/>
  <cols>
    <col min="1" max="1" width="4.875" style="100" customWidth="1"/>
    <col min="2" max="2" width="3.75" style="54" customWidth="1"/>
    <col min="3" max="3" width="12.5" style="101" bestFit="1" customWidth="1"/>
    <col min="4" max="4" width="50.125" style="101" customWidth="1"/>
    <col min="5" max="6" width="24.375" style="101" customWidth="1"/>
    <col min="7" max="7" width="8.125" style="101" customWidth="1"/>
    <col min="8" max="8" width="18.625" style="101" customWidth="1"/>
    <col min="9" max="9" width="8.625" style="102" customWidth="1"/>
    <col min="10" max="10" width="8.5" style="101" customWidth="1"/>
    <col min="11" max="11" width="8.625" style="103" customWidth="1"/>
    <col min="12" max="256" width="9" style="54"/>
    <col min="257" max="257" width="4.875" style="54" customWidth="1"/>
    <col min="258" max="258" width="3.75" style="54" customWidth="1"/>
    <col min="259" max="259" width="12.5" style="54" bestFit="1" customWidth="1"/>
    <col min="260" max="260" width="50.125" style="54" customWidth="1"/>
    <col min="261" max="262" width="24.375" style="54" customWidth="1"/>
    <col min="263" max="263" width="8.125" style="54" customWidth="1"/>
    <col min="264" max="264" width="18.625" style="54" customWidth="1"/>
    <col min="265" max="265" width="8.625" style="54" customWidth="1"/>
    <col min="266" max="266" width="8.5" style="54" customWidth="1"/>
    <col min="267" max="267" width="8.625" style="54" customWidth="1"/>
    <col min="268" max="512" width="9" style="54"/>
    <col min="513" max="513" width="4.875" style="54" customWidth="1"/>
    <col min="514" max="514" width="3.75" style="54" customWidth="1"/>
    <col min="515" max="515" width="12.5" style="54" bestFit="1" customWidth="1"/>
    <col min="516" max="516" width="50.125" style="54" customWidth="1"/>
    <col min="517" max="518" width="24.375" style="54" customWidth="1"/>
    <col min="519" max="519" width="8.125" style="54" customWidth="1"/>
    <col min="520" max="520" width="18.625" style="54" customWidth="1"/>
    <col min="521" max="521" width="8.625" style="54" customWidth="1"/>
    <col min="522" max="522" width="8.5" style="54" customWidth="1"/>
    <col min="523" max="523" width="8.625" style="54" customWidth="1"/>
    <col min="524" max="768" width="9" style="54"/>
    <col min="769" max="769" width="4.875" style="54" customWidth="1"/>
    <col min="770" max="770" width="3.75" style="54" customWidth="1"/>
    <col min="771" max="771" width="12.5" style="54" bestFit="1" customWidth="1"/>
    <col min="772" max="772" width="50.125" style="54" customWidth="1"/>
    <col min="773" max="774" width="24.375" style="54" customWidth="1"/>
    <col min="775" max="775" width="8.125" style="54" customWidth="1"/>
    <col min="776" max="776" width="18.625" style="54" customWidth="1"/>
    <col min="777" max="777" width="8.625" style="54" customWidth="1"/>
    <col min="778" max="778" width="8.5" style="54" customWidth="1"/>
    <col min="779" max="779" width="8.625" style="54" customWidth="1"/>
    <col min="780" max="1024" width="9" style="54"/>
    <col min="1025" max="1025" width="4.875" style="54" customWidth="1"/>
    <col min="1026" max="1026" width="3.75" style="54" customWidth="1"/>
    <col min="1027" max="1027" width="12.5" style="54" bestFit="1" customWidth="1"/>
    <col min="1028" max="1028" width="50.125" style="54" customWidth="1"/>
    <col min="1029" max="1030" width="24.375" style="54" customWidth="1"/>
    <col min="1031" max="1031" width="8.125" style="54" customWidth="1"/>
    <col min="1032" max="1032" width="18.625" style="54" customWidth="1"/>
    <col min="1033" max="1033" width="8.625" style="54" customWidth="1"/>
    <col min="1034" max="1034" width="8.5" style="54" customWidth="1"/>
    <col min="1035" max="1035" width="8.625" style="54" customWidth="1"/>
    <col min="1036" max="1280" width="9" style="54"/>
    <col min="1281" max="1281" width="4.875" style="54" customWidth="1"/>
    <col min="1282" max="1282" width="3.75" style="54" customWidth="1"/>
    <col min="1283" max="1283" width="12.5" style="54" bestFit="1" customWidth="1"/>
    <col min="1284" max="1284" width="50.125" style="54" customWidth="1"/>
    <col min="1285" max="1286" width="24.375" style="54" customWidth="1"/>
    <col min="1287" max="1287" width="8.125" style="54" customWidth="1"/>
    <col min="1288" max="1288" width="18.625" style="54" customWidth="1"/>
    <col min="1289" max="1289" width="8.625" style="54" customWidth="1"/>
    <col min="1290" max="1290" width="8.5" style="54" customWidth="1"/>
    <col min="1291" max="1291" width="8.625" style="54" customWidth="1"/>
    <col min="1292" max="1536" width="9" style="54"/>
    <col min="1537" max="1537" width="4.875" style="54" customWidth="1"/>
    <col min="1538" max="1538" width="3.75" style="54" customWidth="1"/>
    <col min="1539" max="1539" width="12.5" style="54" bestFit="1" customWidth="1"/>
    <col min="1540" max="1540" width="50.125" style="54" customWidth="1"/>
    <col min="1541" max="1542" width="24.375" style="54" customWidth="1"/>
    <col min="1543" max="1543" width="8.125" style="54" customWidth="1"/>
    <col min="1544" max="1544" width="18.625" style="54" customWidth="1"/>
    <col min="1545" max="1545" width="8.625" style="54" customWidth="1"/>
    <col min="1546" max="1546" width="8.5" style="54" customWidth="1"/>
    <col min="1547" max="1547" width="8.625" style="54" customWidth="1"/>
    <col min="1548" max="1792" width="9" style="54"/>
    <col min="1793" max="1793" width="4.875" style="54" customWidth="1"/>
    <col min="1794" max="1794" width="3.75" style="54" customWidth="1"/>
    <col min="1795" max="1795" width="12.5" style="54" bestFit="1" customWidth="1"/>
    <col min="1796" max="1796" width="50.125" style="54" customWidth="1"/>
    <col min="1797" max="1798" width="24.375" style="54" customWidth="1"/>
    <col min="1799" max="1799" width="8.125" style="54" customWidth="1"/>
    <col min="1800" max="1800" width="18.625" style="54" customWidth="1"/>
    <col min="1801" max="1801" width="8.625" style="54" customWidth="1"/>
    <col min="1802" max="1802" width="8.5" style="54" customWidth="1"/>
    <col min="1803" max="1803" width="8.625" style="54" customWidth="1"/>
    <col min="1804" max="2048" width="9" style="54"/>
    <col min="2049" max="2049" width="4.875" style="54" customWidth="1"/>
    <col min="2050" max="2050" width="3.75" style="54" customWidth="1"/>
    <col min="2051" max="2051" width="12.5" style="54" bestFit="1" customWidth="1"/>
    <col min="2052" max="2052" width="50.125" style="54" customWidth="1"/>
    <col min="2053" max="2054" width="24.375" style="54" customWidth="1"/>
    <col min="2055" max="2055" width="8.125" style="54" customWidth="1"/>
    <col min="2056" max="2056" width="18.625" style="54" customWidth="1"/>
    <col min="2057" max="2057" width="8.625" style="54" customWidth="1"/>
    <col min="2058" max="2058" width="8.5" style="54" customWidth="1"/>
    <col min="2059" max="2059" width="8.625" style="54" customWidth="1"/>
    <col min="2060" max="2304" width="9" style="54"/>
    <col min="2305" max="2305" width="4.875" style="54" customWidth="1"/>
    <col min="2306" max="2306" width="3.75" style="54" customWidth="1"/>
    <col min="2307" max="2307" width="12.5" style="54" bestFit="1" customWidth="1"/>
    <col min="2308" max="2308" width="50.125" style="54" customWidth="1"/>
    <col min="2309" max="2310" width="24.375" style="54" customWidth="1"/>
    <col min="2311" max="2311" width="8.125" style="54" customWidth="1"/>
    <col min="2312" max="2312" width="18.625" style="54" customWidth="1"/>
    <col min="2313" max="2313" width="8.625" style="54" customWidth="1"/>
    <col min="2314" max="2314" width="8.5" style="54" customWidth="1"/>
    <col min="2315" max="2315" width="8.625" style="54" customWidth="1"/>
    <col min="2316" max="2560" width="9" style="54"/>
    <col min="2561" max="2561" width="4.875" style="54" customWidth="1"/>
    <col min="2562" max="2562" width="3.75" style="54" customWidth="1"/>
    <col min="2563" max="2563" width="12.5" style="54" bestFit="1" customWidth="1"/>
    <col min="2564" max="2564" width="50.125" style="54" customWidth="1"/>
    <col min="2565" max="2566" width="24.375" style="54" customWidth="1"/>
    <col min="2567" max="2567" width="8.125" style="54" customWidth="1"/>
    <col min="2568" max="2568" width="18.625" style="54" customWidth="1"/>
    <col min="2569" max="2569" width="8.625" style="54" customWidth="1"/>
    <col min="2570" max="2570" width="8.5" style="54" customWidth="1"/>
    <col min="2571" max="2571" width="8.625" style="54" customWidth="1"/>
    <col min="2572" max="2816" width="9" style="54"/>
    <col min="2817" max="2817" width="4.875" style="54" customWidth="1"/>
    <col min="2818" max="2818" width="3.75" style="54" customWidth="1"/>
    <col min="2819" max="2819" width="12.5" style="54" bestFit="1" customWidth="1"/>
    <col min="2820" max="2820" width="50.125" style="54" customWidth="1"/>
    <col min="2821" max="2822" width="24.375" style="54" customWidth="1"/>
    <col min="2823" max="2823" width="8.125" style="54" customWidth="1"/>
    <col min="2824" max="2824" width="18.625" style="54" customWidth="1"/>
    <col min="2825" max="2825" width="8.625" style="54" customWidth="1"/>
    <col min="2826" max="2826" width="8.5" style="54" customWidth="1"/>
    <col min="2827" max="2827" width="8.625" style="54" customWidth="1"/>
    <col min="2828" max="3072" width="9" style="54"/>
    <col min="3073" max="3073" width="4.875" style="54" customWidth="1"/>
    <col min="3074" max="3074" width="3.75" style="54" customWidth="1"/>
    <col min="3075" max="3075" width="12.5" style="54" bestFit="1" customWidth="1"/>
    <col min="3076" max="3076" width="50.125" style="54" customWidth="1"/>
    <col min="3077" max="3078" width="24.375" style="54" customWidth="1"/>
    <col min="3079" max="3079" width="8.125" style="54" customWidth="1"/>
    <col min="3080" max="3080" width="18.625" style="54" customWidth="1"/>
    <col min="3081" max="3081" width="8.625" style="54" customWidth="1"/>
    <col min="3082" max="3082" width="8.5" style="54" customWidth="1"/>
    <col min="3083" max="3083" width="8.625" style="54" customWidth="1"/>
    <col min="3084" max="3328" width="9" style="54"/>
    <col min="3329" max="3329" width="4.875" style="54" customWidth="1"/>
    <col min="3330" max="3330" width="3.75" style="54" customWidth="1"/>
    <col min="3331" max="3331" width="12.5" style="54" bestFit="1" customWidth="1"/>
    <col min="3332" max="3332" width="50.125" style="54" customWidth="1"/>
    <col min="3333" max="3334" width="24.375" style="54" customWidth="1"/>
    <col min="3335" max="3335" width="8.125" style="54" customWidth="1"/>
    <col min="3336" max="3336" width="18.625" style="54" customWidth="1"/>
    <col min="3337" max="3337" width="8.625" style="54" customWidth="1"/>
    <col min="3338" max="3338" width="8.5" style="54" customWidth="1"/>
    <col min="3339" max="3339" width="8.625" style="54" customWidth="1"/>
    <col min="3340" max="3584" width="9" style="54"/>
    <col min="3585" max="3585" width="4.875" style="54" customWidth="1"/>
    <col min="3586" max="3586" width="3.75" style="54" customWidth="1"/>
    <col min="3587" max="3587" width="12.5" style="54" bestFit="1" customWidth="1"/>
    <col min="3588" max="3588" width="50.125" style="54" customWidth="1"/>
    <col min="3589" max="3590" width="24.375" style="54" customWidth="1"/>
    <col min="3591" max="3591" width="8.125" style="54" customWidth="1"/>
    <col min="3592" max="3592" width="18.625" style="54" customWidth="1"/>
    <col min="3593" max="3593" width="8.625" style="54" customWidth="1"/>
    <col min="3594" max="3594" width="8.5" style="54" customWidth="1"/>
    <col min="3595" max="3595" width="8.625" style="54" customWidth="1"/>
    <col min="3596" max="3840" width="9" style="54"/>
    <col min="3841" max="3841" width="4.875" style="54" customWidth="1"/>
    <col min="3842" max="3842" width="3.75" style="54" customWidth="1"/>
    <col min="3843" max="3843" width="12.5" style="54" bestFit="1" customWidth="1"/>
    <col min="3844" max="3844" width="50.125" style="54" customWidth="1"/>
    <col min="3845" max="3846" width="24.375" style="54" customWidth="1"/>
    <col min="3847" max="3847" width="8.125" style="54" customWidth="1"/>
    <col min="3848" max="3848" width="18.625" style="54" customWidth="1"/>
    <col min="3849" max="3849" width="8.625" style="54" customWidth="1"/>
    <col min="3850" max="3850" width="8.5" style="54" customWidth="1"/>
    <col min="3851" max="3851" width="8.625" style="54" customWidth="1"/>
    <col min="3852" max="4096" width="9" style="54"/>
    <col min="4097" max="4097" width="4.875" style="54" customWidth="1"/>
    <col min="4098" max="4098" width="3.75" style="54" customWidth="1"/>
    <col min="4099" max="4099" width="12.5" style="54" bestFit="1" customWidth="1"/>
    <col min="4100" max="4100" width="50.125" style="54" customWidth="1"/>
    <col min="4101" max="4102" width="24.375" style="54" customWidth="1"/>
    <col min="4103" max="4103" width="8.125" style="54" customWidth="1"/>
    <col min="4104" max="4104" width="18.625" style="54" customWidth="1"/>
    <col min="4105" max="4105" width="8.625" style="54" customWidth="1"/>
    <col min="4106" max="4106" width="8.5" style="54" customWidth="1"/>
    <col min="4107" max="4107" width="8.625" style="54" customWidth="1"/>
    <col min="4108" max="4352" width="9" style="54"/>
    <col min="4353" max="4353" width="4.875" style="54" customWidth="1"/>
    <col min="4354" max="4354" width="3.75" style="54" customWidth="1"/>
    <col min="4355" max="4355" width="12.5" style="54" bestFit="1" customWidth="1"/>
    <col min="4356" max="4356" width="50.125" style="54" customWidth="1"/>
    <col min="4357" max="4358" width="24.375" style="54" customWidth="1"/>
    <col min="4359" max="4359" width="8.125" style="54" customWidth="1"/>
    <col min="4360" max="4360" width="18.625" style="54" customWidth="1"/>
    <col min="4361" max="4361" width="8.625" style="54" customWidth="1"/>
    <col min="4362" max="4362" width="8.5" style="54" customWidth="1"/>
    <col min="4363" max="4363" width="8.625" style="54" customWidth="1"/>
    <col min="4364" max="4608" width="9" style="54"/>
    <col min="4609" max="4609" width="4.875" style="54" customWidth="1"/>
    <col min="4610" max="4610" width="3.75" style="54" customWidth="1"/>
    <col min="4611" max="4611" width="12.5" style="54" bestFit="1" customWidth="1"/>
    <col min="4612" max="4612" width="50.125" style="54" customWidth="1"/>
    <col min="4613" max="4614" width="24.375" style="54" customWidth="1"/>
    <col min="4615" max="4615" width="8.125" style="54" customWidth="1"/>
    <col min="4616" max="4616" width="18.625" style="54" customWidth="1"/>
    <col min="4617" max="4617" width="8.625" style="54" customWidth="1"/>
    <col min="4618" max="4618" width="8.5" style="54" customWidth="1"/>
    <col min="4619" max="4619" width="8.625" style="54" customWidth="1"/>
    <col min="4620" max="4864" width="9" style="54"/>
    <col min="4865" max="4865" width="4.875" style="54" customWidth="1"/>
    <col min="4866" max="4866" width="3.75" style="54" customWidth="1"/>
    <col min="4867" max="4867" width="12.5" style="54" bestFit="1" customWidth="1"/>
    <col min="4868" max="4868" width="50.125" style="54" customWidth="1"/>
    <col min="4869" max="4870" width="24.375" style="54" customWidth="1"/>
    <col min="4871" max="4871" width="8.125" style="54" customWidth="1"/>
    <col min="4872" max="4872" width="18.625" style="54" customWidth="1"/>
    <col min="4873" max="4873" width="8.625" style="54" customWidth="1"/>
    <col min="4874" max="4874" width="8.5" style="54" customWidth="1"/>
    <col min="4875" max="4875" width="8.625" style="54" customWidth="1"/>
    <col min="4876" max="5120" width="9" style="54"/>
    <col min="5121" max="5121" width="4.875" style="54" customWidth="1"/>
    <col min="5122" max="5122" width="3.75" style="54" customWidth="1"/>
    <col min="5123" max="5123" width="12.5" style="54" bestFit="1" customWidth="1"/>
    <col min="5124" max="5124" width="50.125" style="54" customWidth="1"/>
    <col min="5125" max="5126" width="24.375" style="54" customWidth="1"/>
    <col min="5127" max="5127" width="8.125" style="54" customWidth="1"/>
    <col min="5128" max="5128" width="18.625" style="54" customWidth="1"/>
    <col min="5129" max="5129" width="8.625" style="54" customWidth="1"/>
    <col min="5130" max="5130" width="8.5" style="54" customWidth="1"/>
    <col min="5131" max="5131" width="8.625" style="54" customWidth="1"/>
    <col min="5132" max="5376" width="9" style="54"/>
    <col min="5377" max="5377" width="4.875" style="54" customWidth="1"/>
    <col min="5378" max="5378" width="3.75" style="54" customWidth="1"/>
    <col min="5379" max="5379" width="12.5" style="54" bestFit="1" customWidth="1"/>
    <col min="5380" max="5380" width="50.125" style="54" customWidth="1"/>
    <col min="5381" max="5382" width="24.375" style="54" customWidth="1"/>
    <col min="5383" max="5383" width="8.125" style="54" customWidth="1"/>
    <col min="5384" max="5384" width="18.625" style="54" customWidth="1"/>
    <col min="5385" max="5385" width="8.625" style="54" customWidth="1"/>
    <col min="5386" max="5386" width="8.5" style="54" customWidth="1"/>
    <col min="5387" max="5387" width="8.625" style="54" customWidth="1"/>
    <col min="5388" max="5632" width="9" style="54"/>
    <col min="5633" max="5633" width="4.875" style="54" customWidth="1"/>
    <col min="5634" max="5634" width="3.75" style="54" customWidth="1"/>
    <col min="5635" max="5635" width="12.5" style="54" bestFit="1" customWidth="1"/>
    <col min="5636" max="5636" width="50.125" style="54" customWidth="1"/>
    <col min="5637" max="5638" width="24.375" style="54" customWidth="1"/>
    <col min="5639" max="5639" width="8.125" style="54" customWidth="1"/>
    <col min="5640" max="5640" width="18.625" style="54" customWidth="1"/>
    <col min="5641" max="5641" width="8.625" style="54" customWidth="1"/>
    <col min="5642" max="5642" width="8.5" style="54" customWidth="1"/>
    <col min="5643" max="5643" width="8.625" style="54" customWidth="1"/>
    <col min="5644" max="5888" width="9" style="54"/>
    <col min="5889" max="5889" width="4.875" style="54" customWidth="1"/>
    <col min="5890" max="5890" width="3.75" style="54" customWidth="1"/>
    <col min="5891" max="5891" width="12.5" style="54" bestFit="1" customWidth="1"/>
    <col min="5892" max="5892" width="50.125" style="54" customWidth="1"/>
    <col min="5893" max="5894" width="24.375" style="54" customWidth="1"/>
    <col min="5895" max="5895" width="8.125" style="54" customWidth="1"/>
    <col min="5896" max="5896" width="18.625" style="54" customWidth="1"/>
    <col min="5897" max="5897" width="8.625" style="54" customWidth="1"/>
    <col min="5898" max="5898" width="8.5" style="54" customWidth="1"/>
    <col min="5899" max="5899" width="8.625" style="54" customWidth="1"/>
    <col min="5900" max="6144" width="9" style="54"/>
    <col min="6145" max="6145" width="4.875" style="54" customWidth="1"/>
    <col min="6146" max="6146" width="3.75" style="54" customWidth="1"/>
    <col min="6147" max="6147" width="12.5" style="54" bestFit="1" customWidth="1"/>
    <col min="6148" max="6148" width="50.125" style="54" customWidth="1"/>
    <col min="6149" max="6150" width="24.375" style="54" customWidth="1"/>
    <col min="6151" max="6151" width="8.125" style="54" customWidth="1"/>
    <col min="6152" max="6152" width="18.625" style="54" customWidth="1"/>
    <col min="6153" max="6153" width="8.625" style="54" customWidth="1"/>
    <col min="6154" max="6154" width="8.5" style="54" customWidth="1"/>
    <col min="6155" max="6155" width="8.625" style="54" customWidth="1"/>
    <col min="6156" max="6400" width="9" style="54"/>
    <col min="6401" max="6401" width="4.875" style="54" customWidth="1"/>
    <col min="6402" max="6402" width="3.75" style="54" customWidth="1"/>
    <col min="6403" max="6403" width="12.5" style="54" bestFit="1" customWidth="1"/>
    <col min="6404" max="6404" width="50.125" style="54" customWidth="1"/>
    <col min="6405" max="6406" width="24.375" style="54" customWidth="1"/>
    <col min="6407" max="6407" width="8.125" style="54" customWidth="1"/>
    <col min="6408" max="6408" width="18.625" style="54" customWidth="1"/>
    <col min="6409" max="6409" width="8.625" style="54" customWidth="1"/>
    <col min="6410" max="6410" width="8.5" style="54" customWidth="1"/>
    <col min="6411" max="6411" width="8.625" style="54" customWidth="1"/>
    <col min="6412" max="6656" width="9" style="54"/>
    <col min="6657" max="6657" width="4.875" style="54" customWidth="1"/>
    <col min="6658" max="6658" width="3.75" style="54" customWidth="1"/>
    <col min="6659" max="6659" width="12.5" style="54" bestFit="1" customWidth="1"/>
    <col min="6660" max="6660" width="50.125" style="54" customWidth="1"/>
    <col min="6661" max="6662" width="24.375" style="54" customWidth="1"/>
    <col min="6663" max="6663" width="8.125" style="54" customWidth="1"/>
    <col min="6664" max="6664" width="18.625" style="54" customWidth="1"/>
    <col min="6665" max="6665" width="8.625" style="54" customWidth="1"/>
    <col min="6666" max="6666" width="8.5" style="54" customWidth="1"/>
    <col min="6667" max="6667" width="8.625" style="54" customWidth="1"/>
    <col min="6668" max="6912" width="9" style="54"/>
    <col min="6913" max="6913" width="4.875" style="54" customWidth="1"/>
    <col min="6914" max="6914" width="3.75" style="54" customWidth="1"/>
    <col min="6915" max="6915" width="12.5" style="54" bestFit="1" customWidth="1"/>
    <col min="6916" max="6916" width="50.125" style="54" customWidth="1"/>
    <col min="6917" max="6918" width="24.375" style="54" customWidth="1"/>
    <col min="6919" max="6919" width="8.125" style="54" customWidth="1"/>
    <col min="6920" max="6920" width="18.625" style="54" customWidth="1"/>
    <col min="6921" max="6921" width="8.625" style="54" customWidth="1"/>
    <col min="6922" max="6922" width="8.5" style="54" customWidth="1"/>
    <col min="6923" max="6923" width="8.625" style="54" customWidth="1"/>
    <col min="6924" max="7168" width="9" style="54"/>
    <col min="7169" max="7169" width="4.875" style="54" customWidth="1"/>
    <col min="7170" max="7170" width="3.75" style="54" customWidth="1"/>
    <col min="7171" max="7171" width="12.5" style="54" bestFit="1" customWidth="1"/>
    <col min="7172" max="7172" width="50.125" style="54" customWidth="1"/>
    <col min="7173" max="7174" width="24.375" style="54" customWidth="1"/>
    <col min="7175" max="7175" width="8.125" style="54" customWidth="1"/>
    <col min="7176" max="7176" width="18.625" style="54" customWidth="1"/>
    <col min="7177" max="7177" width="8.625" style="54" customWidth="1"/>
    <col min="7178" max="7178" width="8.5" style="54" customWidth="1"/>
    <col min="7179" max="7179" width="8.625" style="54" customWidth="1"/>
    <col min="7180" max="7424" width="9" style="54"/>
    <col min="7425" max="7425" width="4.875" style="54" customWidth="1"/>
    <col min="7426" max="7426" width="3.75" style="54" customWidth="1"/>
    <col min="7427" max="7427" width="12.5" style="54" bestFit="1" customWidth="1"/>
    <col min="7428" max="7428" width="50.125" style="54" customWidth="1"/>
    <col min="7429" max="7430" width="24.375" style="54" customWidth="1"/>
    <col min="7431" max="7431" width="8.125" style="54" customWidth="1"/>
    <col min="7432" max="7432" width="18.625" style="54" customWidth="1"/>
    <col min="7433" max="7433" width="8.625" style="54" customWidth="1"/>
    <col min="7434" max="7434" width="8.5" style="54" customWidth="1"/>
    <col min="7435" max="7435" width="8.625" style="54" customWidth="1"/>
    <col min="7436" max="7680" width="9" style="54"/>
    <col min="7681" max="7681" width="4.875" style="54" customWidth="1"/>
    <col min="7682" max="7682" width="3.75" style="54" customWidth="1"/>
    <col min="7683" max="7683" width="12.5" style="54" bestFit="1" customWidth="1"/>
    <col min="7684" max="7684" width="50.125" style="54" customWidth="1"/>
    <col min="7685" max="7686" width="24.375" style="54" customWidth="1"/>
    <col min="7687" max="7687" width="8.125" style="54" customWidth="1"/>
    <col min="7688" max="7688" width="18.625" style="54" customWidth="1"/>
    <col min="7689" max="7689" width="8.625" style="54" customWidth="1"/>
    <col min="7690" max="7690" width="8.5" style="54" customWidth="1"/>
    <col min="7691" max="7691" width="8.625" style="54" customWidth="1"/>
    <col min="7692" max="7936" width="9" style="54"/>
    <col min="7937" max="7937" width="4.875" style="54" customWidth="1"/>
    <col min="7938" max="7938" width="3.75" style="54" customWidth="1"/>
    <col min="7939" max="7939" width="12.5" style="54" bestFit="1" customWidth="1"/>
    <col min="7940" max="7940" width="50.125" style="54" customWidth="1"/>
    <col min="7941" max="7942" width="24.375" style="54" customWidth="1"/>
    <col min="7943" max="7943" width="8.125" style="54" customWidth="1"/>
    <col min="7944" max="7944" width="18.625" style="54" customWidth="1"/>
    <col min="7945" max="7945" width="8.625" style="54" customWidth="1"/>
    <col min="7946" max="7946" width="8.5" style="54" customWidth="1"/>
    <col min="7947" max="7947" width="8.625" style="54" customWidth="1"/>
    <col min="7948" max="8192" width="9" style="54"/>
    <col min="8193" max="8193" width="4.875" style="54" customWidth="1"/>
    <col min="8194" max="8194" width="3.75" style="54" customWidth="1"/>
    <col min="8195" max="8195" width="12.5" style="54" bestFit="1" customWidth="1"/>
    <col min="8196" max="8196" width="50.125" style="54" customWidth="1"/>
    <col min="8197" max="8198" width="24.375" style="54" customWidth="1"/>
    <col min="8199" max="8199" width="8.125" style="54" customWidth="1"/>
    <col min="8200" max="8200" width="18.625" style="54" customWidth="1"/>
    <col min="8201" max="8201" width="8.625" style="54" customWidth="1"/>
    <col min="8202" max="8202" width="8.5" style="54" customWidth="1"/>
    <col min="8203" max="8203" width="8.625" style="54" customWidth="1"/>
    <col min="8204" max="8448" width="9" style="54"/>
    <col min="8449" max="8449" width="4.875" style="54" customWidth="1"/>
    <col min="8450" max="8450" width="3.75" style="54" customWidth="1"/>
    <col min="8451" max="8451" width="12.5" style="54" bestFit="1" customWidth="1"/>
    <col min="8452" max="8452" width="50.125" style="54" customWidth="1"/>
    <col min="8453" max="8454" width="24.375" style="54" customWidth="1"/>
    <col min="8455" max="8455" width="8.125" style="54" customWidth="1"/>
    <col min="8456" max="8456" width="18.625" style="54" customWidth="1"/>
    <col min="8457" max="8457" width="8.625" style="54" customWidth="1"/>
    <col min="8458" max="8458" width="8.5" style="54" customWidth="1"/>
    <col min="8459" max="8459" width="8.625" style="54" customWidth="1"/>
    <col min="8460" max="8704" width="9" style="54"/>
    <col min="8705" max="8705" width="4.875" style="54" customWidth="1"/>
    <col min="8706" max="8706" width="3.75" style="54" customWidth="1"/>
    <col min="8707" max="8707" width="12.5" style="54" bestFit="1" customWidth="1"/>
    <col min="8708" max="8708" width="50.125" style="54" customWidth="1"/>
    <col min="8709" max="8710" width="24.375" style="54" customWidth="1"/>
    <col min="8711" max="8711" width="8.125" style="54" customWidth="1"/>
    <col min="8712" max="8712" width="18.625" style="54" customWidth="1"/>
    <col min="8713" max="8713" width="8.625" style="54" customWidth="1"/>
    <col min="8714" max="8714" width="8.5" style="54" customWidth="1"/>
    <col min="8715" max="8715" width="8.625" style="54" customWidth="1"/>
    <col min="8716" max="8960" width="9" style="54"/>
    <col min="8961" max="8961" width="4.875" style="54" customWidth="1"/>
    <col min="8962" max="8962" width="3.75" style="54" customWidth="1"/>
    <col min="8963" max="8963" width="12.5" style="54" bestFit="1" customWidth="1"/>
    <col min="8964" max="8964" width="50.125" style="54" customWidth="1"/>
    <col min="8965" max="8966" width="24.375" style="54" customWidth="1"/>
    <col min="8967" max="8967" width="8.125" style="54" customWidth="1"/>
    <col min="8968" max="8968" width="18.625" style="54" customWidth="1"/>
    <col min="8969" max="8969" width="8.625" style="54" customWidth="1"/>
    <col min="8970" max="8970" width="8.5" style="54" customWidth="1"/>
    <col min="8971" max="8971" width="8.625" style="54" customWidth="1"/>
    <col min="8972" max="9216" width="9" style="54"/>
    <col min="9217" max="9217" width="4.875" style="54" customWidth="1"/>
    <col min="9218" max="9218" width="3.75" style="54" customWidth="1"/>
    <col min="9219" max="9219" width="12.5" style="54" bestFit="1" customWidth="1"/>
    <col min="9220" max="9220" width="50.125" style="54" customWidth="1"/>
    <col min="9221" max="9222" width="24.375" style="54" customWidth="1"/>
    <col min="9223" max="9223" width="8.125" style="54" customWidth="1"/>
    <col min="9224" max="9224" width="18.625" style="54" customWidth="1"/>
    <col min="9225" max="9225" width="8.625" style="54" customWidth="1"/>
    <col min="9226" max="9226" width="8.5" style="54" customWidth="1"/>
    <col min="9227" max="9227" width="8.625" style="54" customWidth="1"/>
    <col min="9228" max="9472" width="9" style="54"/>
    <col min="9473" max="9473" width="4.875" style="54" customWidth="1"/>
    <col min="9474" max="9474" width="3.75" style="54" customWidth="1"/>
    <col min="9475" max="9475" width="12.5" style="54" bestFit="1" customWidth="1"/>
    <col min="9476" max="9476" width="50.125" style="54" customWidth="1"/>
    <col min="9477" max="9478" width="24.375" style="54" customWidth="1"/>
    <col min="9479" max="9479" width="8.125" style="54" customWidth="1"/>
    <col min="9480" max="9480" width="18.625" style="54" customWidth="1"/>
    <col min="9481" max="9481" width="8.625" style="54" customWidth="1"/>
    <col min="9482" max="9482" width="8.5" style="54" customWidth="1"/>
    <col min="9483" max="9483" width="8.625" style="54" customWidth="1"/>
    <col min="9484" max="9728" width="9" style="54"/>
    <col min="9729" max="9729" width="4.875" style="54" customWidth="1"/>
    <col min="9730" max="9730" width="3.75" style="54" customWidth="1"/>
    <col min="9731" max="9731" width="12.5" style="54" bestFit="1" customWidth="1"/>
    <col min="9732" max="9732" width="50.125" style="54" customWidth="1"/>
    <col min="9733" max="9734" width="24.375" style="54" customWidth="1"/>
    <col min="9735" max="9735" width="8.125" style="54" customWidth="1"/>
    <col min="9736" max="9736" width="18.625" style="54" customWidth="1"/>
    <col min="9737" max="9737" width="8.625" style="54" customWidth="1"/>
    <col min="9738" max="9738" width="8.5" style="54" customWidth="1"/>
    <col min="9739" max="9739" width="8.625" style="54" customWidth="1"/>
    <col min="9740" max="9984" width="9" style="54"/>
    <col min="9985" max="9985" width="4.875" style="54" customWidth="1"/>
    <col min="9986" max="9986" width="3.75" style="54" customWidth="1"/>
    <col min="9987" max="9987" width="12.5" style="54" bestFit="1" customWidth="1"/>
    <col min="9988" max="9988" width="50.125" style="54" customWidth="1"/>
    <col min="9989" max="9990" width="24.375" style="54" customWidth="1"/>
    <col min="9991" max="9991" width="8.125" style="54" customWidth="1"/>
    <col min="9992" max="9992" width="18.625" style="54" customWidth="1"/>
    <col min="9993" max="9993" width="8.625" style="54" customWidth="1"/>
    <col min="9994" max="9994" width="8.5" style="54" customWidth="1"/>
    <col min="9995" max="9995" width="8.625" style="54" customWidth="1"/>
    <col min="9996" max="10240" width="9" style="54"/>
    <col min="10241" max="10241" width="4.875" style="54" customWidth="1"/>
    <col min="10242" max="10242" width="3.75" style="54" customWidth="1"/>
    <col min="10243" max="10243" width="12.5" style="54" bestFit="1" customWidth="1"/>
    <col min="10244" max="10244" width="50.125" style="54" customWidth="1"/>
    <col min="10245" max="10246" width="24.375" style="54" customWidth="1"/>
    <col min="10247" max="10247" width="8.125" style="54" customWidth="1"/>
    <col min="10248" max="10248" width="18.625" style="54" customWidth="1"/>
    <col min="10249" max="10249" width="8.625" style="54" customWidth="1"/>
    <col min="10250" max="10250" width="8.5" style="54" customWidth="1"/>
    <col min="10251" max="10251" width="8.625" style="54" customWidth="1"/>
    <col min="10252" max="10496" width="9" style="54"/>
    <col min="10497" max="10497" width="4.875" style="54" customWidth="1"/>
    <col min="10498" max="10498" width="3.75" style="54" customWidth="1"/>
    <col min="10499" max="10499" width="12.5" style="54" bestFit="1" customWidth="1"/>
    <col min="10500" max="10500" width="50.125" style="54" customWidth="1"/>
    <col min="10501" max="10502" width="24.375" style="54" customWidth="1"/>
    <col min="10503" max="10503" width="8.125" style="54" customWidth="1"/>
    <col min="10504" max="10504" width="18.625" style="54" customWidth="1"/>
    <col min="10505" max="10505" width="8.625" style="54" customWidth="1"/>
    <col min="10506" max="10506" width="8.5" style="54" customWidth="1"/>
    <col min="10507" max="10507" width="8.625" style="54" customWidth="1"/>
    <col min="10508" max="10752" width="9" style="54"/>
    <col min="10753" max="10753" width="4.875" style="54" customWidth="1"/>
    <col min="10754" max="10754" width="3.75" style="54" customWidth="1"/>
    <col min="10755" max="10755" width="12.5" style="54" bestFit="1" customWidth="1"/>
    <col min="10756" max="10756" width="50.125" style="54" customWidth="1"/>
    <col min="10757" max="10758" width="24.375" style="54" customWidth="1"/>
    <col min="10759" max="10759" width="8.125" style="54" customWidth="1"/>
    <col min="10760" max="10760" width="18.625" style="54" customWidth="1"/>
    <col min="10761" max="10761" width="8.625" style="54" customWidth="1"/>
    <col min="10762" max="10762" width="8.5" style="54" customWidth="1"/>
    <col min="10763" max="10763" width="8.625" style="54" customWidth="1"/>
    <col min="10764" max="11008" width="9" style="54"/>
    <col min="11009" max="11009" width="4.875" style="54" customWidth="1"/>
    <col min="11010" max="11010" width="3.75" style="54" customWidth="1"/>
    <col min="11011" max="11011" width="12.5" style="54" bestFit="1" customWidth="1"/>
    <col min="11012" max="11012" width="50.125" style="54" customWidth="1"/>
    <col min="11013" max="11014" width="24.375" style="54" customWidth="1"/>
    <col min="11015" max="11015" width="8.125" style="54" customWidth="1"/>
    <col min="11016" max="11016" width="18.625" style="54" customWidth="1"/>
    <col min="11017" max="11017" width="8.625" style="54" customWidth="1"/>
    <col min="11018" max="11018" width="8.5" style="54" customWidth="1"/>
    <col min="11019" max="11019" width="8.625" style="54" customWidth="1"/>
    <col min="11020" max="11264" width="9" style="54"/>
    <col min="11265" max="11265" width="4.875" style="54" customWidth="1"/>
    <col min="11266" max="11266" width="3.75" style="54" customWidth="1"/>
    <col min="11267" max="11267" width="12.5" style="54" bestFit="1" customWidth="1"/>
    <col min="11268" max="11268" width="50.125" style="54" customWidth="1"/>
    <col min="11269" max="11270" width="24.375" style="54" customWidth="1"/>
    <col min="11271" max="11271" width="8.125" style="54" customWidth="1"/>
    <col min="11272" max="11272" width="18.625" style="54" customWidth="1"/>
    <col min="11273" max="11273" width="8.625" style="54" customWidth="1"/>
    <col min="11274" max="11274" width="8.5" style="54" customWidth="1"/>
    <col min="11275" max="11275" width="8.625" style="54" customWidth="1"/>
    <col min="11276" max="11520" width="9" style="54"/>
    <col min="11521" max="11521" width="4.875" style="54" customWidth="1"/>
    <col min="11522" max="11522" width="3.75" style="54" customWidth="1"/>
    <col min="11523" max="11523" width="12.5" style="54" bestFit="1" customWidth="1"/>
    <col min="11524" max="11524" width="50.125" style="54" customWidth="1"/>
    <col min="11525" max="11526" width="24.375" style="54" customWidth="1"/>
    <col min="11527" max="11527" width="8.125" style="54" customWidth="1"/>
    <col min="11528" max="11528" width="18.625" style="54" customWidth="1"/>
    <col min="11529" max="11529" width="8.625" style="54" customWidth="1"/>
    <col min="11530" max="11530" width="8.5" style="54" customWidth="1"/>
    <col min="11531" max="11531" width="8.625" style="54" customWidth="1"/>
    <col min="11532" max="11776" width="9" style="54"/>
    <col min="11777" max="11777" width="4.875" style="54" customWidth="1"/>
    <col min="11778" max="11778" width="3.75" style="54" customWidth="1"/>
    <col min="11779" max="11779" width="12.5" style="54" bestFit="1" customWidth="1"/>
    <col min="11780" max="11780" width="50.125" style="54" customWidth="1"/>
    <col min="11781" max="11782" width="24.375" style="54" customWidth="1"/>
    <col min="11783" max="11783" width="8.125" style="54" customWidth="1"/>
    <col min="11784" max="11784" width="18.625" style="54" customWidth="1"/>
    <col min="11785" max="11785" width="8.625" style="54" customWidth="1"/>
    <col min="11786" max="11786" width="8.5" style="54" customWidth="1"/>
    <col min="11787" max="11787" width="8.625" style="54" customWidth="1"/>
    <col min="11788" max="12032" width="9" style="54"/>
    <col min="12033" max="12033" width="4.875" style="54" customWidth="1"/>
    <col min="12034" max="12034" width="3.75" style="54" customWidth="1"/>
    <col min="12035" max="12035" width="12.5" style="54" bestFit="1" customWidth="1"/>
    <col min="12036" max="12036" width="50.125" style="54" customWidth="1"/>
    <col min="12037" max="12038" width="24.375" style="54" customWidth="1"/>
    <col min="12039" max="12039" width="8.125" style="54" customWidth="1"/>
    <col min="12040" max="12040" width="18.625" style="54" customWidth="1"/>
    <col min="12041" max="12041" width="8.625" style="54" customWidth="1"/>
    <col min="12042" max="12042" width="8.5" style="54" customWidth="1"/>
    <col min="12043" max="12043" width="8.625" style="54" customWidth="1"/>
    <col min="12044" max="12288" width="9" style="54"/>
    <col min="12289" max="12289" width="4.875" style="54" customWidth="1"/>
    <col min="12290" max="12290" width="3.75" style="54" customWidth="1"/>
    <col min="12291" max="12291" width="12.5" style="54" bestFit="1" customWidth="1"/>
    <col min="12292" max="12292" width="50.125" style="54" customWidth="1"/>
    <col min="12293" max="12294" width="24.375" style="54" customWidth="1"/>
    <col min="12295" max="12295" width="8.125" style="54" customWidth="1"/>
    <col min="12296" max="12296" width="18.625" style="54" customWidth="1"/>
    <col min="12297" max="12297" width="8.625" style="54" customWidth="1"/>
    <col min="12298" max="12298" width="8.5" style="54" customWidth="1"/>
    <col min="12299" max="12299" width="8.625" style="54" customWidth="1"/>
    <col min="12300" max="12544" width="9" style="54"/>
    <col min="12545" max="12545" width="4.875" style="54" customWidth="1"/>
    <col min="12546" max="12546" width="3.75" style="54" customWidth="1"/>
    <col min="12547" max="12547" width="12.5" style="54" bestFit="1" customWidth="1"/>
    <col min="12548" max="12548" width="50.125" style="54" customWidth="1"/>
    <col min="12549" max="12550" width="24.375" style="54" customWidth="1"/>
    <col min="12551" max="12551" width="8.125" style="54" customWidth="1"/>
    <col min="12552" max="12552" width="18.625" style="54" customWidth="1"/>
    <col min="12553" max="12553" width="8.625" style="54" customWidth="1"/>
    <col min="12554" max="12554" width="8.5" style="54" customWidth="1"/>
    <col min="12555" max="12555" width="8.625" style="54" customWidth="1"/>
    <col min="12556" max="12800" width="9" style="54"/>
    <col min="12801" max="12801" width="4.875" style="54" customWidth="1"/>
    <col min="12802" max="12802" width="3.75" style="54" customWidth="1"/>
    <col min="12803" max="12803" width="12.5" style="54" bestFit="1" customWidth="1"/>
    <col min="12804" max="12804" width="50.125" style="54" customWidth="1"/>
    <col min="12805" max="12806" width="24.375" style="54" customWidth="1"/>
    <col min="12807" max="12807" width="8.125" style="54" customWidth="1"/>
    <col min="12808" max="12808" width="18.625" style="54" customWidth="1"/>
    <col min="12809" max="12809" width="8.625" style="54" customWidth="1"/>
    <col min="12810" max="12810" width="8.5" style="54" customWidth="1"/>
    <col min="12811" max="12811" width="8.625" style="54" customWidth="1"/>
    <col min="12812" max="13056" width="9" style="54"/>
    <col min="13057" max="13057" width="4.875" style="54" customWidth="1"/>
    <col min="13058" max="13058" width="3.75" style="54" customWidth="1"/>
    <col min="13059" max="13059" width="12.5" style="54" bestFit="1" customWidth="1"/>
    <col min="13060" max="13060" width="50.125" style="54" customWidth="1"/>
    <col min="13061" max="13062" width="24.375" style="54" customWidth="1"/>
    <col min="13063" max="13063" width="8.125" style="54" customWidth="1"/>
    <col min="13064" max="13064" width="18.625" style="54" customWidth="1"/>
    <col min="13065" max="13065" width="8.625" style="54" customWidth="1"/>
    <col min="13066" max="13066" width="8.5" style="54" customWidth="1"/>
    <col min="13067" max="13067" width="8.625" style="54" customWidth="1"/>
    <col min="13068" max="13312" width="9" style="54"/>
    <col min="13313" max="13313" width="4.875" style="54" customWidth="1"/>
    <col min="13314" max="13314" width="3.75" style="54" customWidth="1"/>
    <col min="13315" max="13315" width="12.5" style="54" bestFit="1" customWidth="1"/>
    <col min="13316" max="13316" width="50.125" style="54" customWidth="1"/>
    <col min="13317" max="13318" width="24.375" style="54" customWidth="1"/>
    <col min="13319" max="13319" width="8.125" style="54" customWidth="1"/>
    <col min="13320" max="13320" width="18.625" style="54" customWidth="1"/>
    <col min="13321" max="13321" width="8.625" style="54" customWidth="1"/>
    <col min="13322" max="13322" width="8.5" style="54" customWidth="1"/>
    <col min="13323" max="13323" width="8.625" style="54" customWidth="1"/>
    <col min="13324" max="13568" width="9" style="54"/>
    <col min="13569" max="13569" width="4.875" style="54" customWidth="1"/>
    <col min="13570" max="13570" width="3.75" style="54" customWidth="1"/>
    <col min="13571" max="13571" width="12.5" style="54" bestFit="1" customWidth="1"/>
    <col min="13572" max="13572" width="50.125" style="54" customWidth="1"/>
    <col min="13573" max="13574" width="24.375" style="54" customWidth="1"/>
    <col min="13575" max="13575" width="8.125" style="54" customWidth="1"/>
    <col min="13576" max="13576" width="18.625" style="54" customWidth="1"/>
    <col min="13577" max="13577" width="8.625" style="54" customWidth="1"/>
    <col min="13578" max="13578" width="8.5" style="54" customWidth="1"/>
    <col min="13579" max="13579" width="8.625" style="54" customWidth="1"/>
    <col min="13580" max="13824" width="9" style="54"/>
    <col min="13825" max="13825" width="4.875" style="54" customWidth="1"/>
    <col min="13826" max="13826" width="3.75" style="54" customWidth="1"/>
    <col min="13827" max="13827" width="12.5" style="54" bestFit="1" customWidth="1"/>
    <col min="13828" max="13828" width="50.125" style="54" customWidth="1"/>
    <col min="13829" max="13830" width="24.375" style="54" customWidth="1"/>
    <col min="13831" max="13831" width="8.125" style="54" customWidth="1"/>
    <col min="13832" max="13832" width="18.625" style="54" customWidth="1"/>
    <col min="13833" max="13833" width="8.625" style="54" customWidth="1"/>
    <col min="13834" max="13834" width="8.5" style="54" customWidth="1"/>
    <col min="13835" max="13835" width="8.625" style="54" customWidth="1"/>
    <col min="13836" max="14080" width="9" style="54"/>
    <col min="14081" max="14081" width="4.875" style="54" customWidth="1"/>
    <col min="14082" max="14082" width="3.75" style="54" customWidth="1"/>
    <col min="14083" max="14083" width="12.5" style="54" bestFit="1" customWidth="1"/>
    <col min="14084" max="14084" width="50.125" style="54" customWidth="1"/>
    <col min="14085" max="14086" width="24.375" style="54" customWidth="1"/>
    <col min="14087" max="14087" width="8.125" style="54" customWidth="1"/>
    <col min="14088" max="14088" width="18.625" style="54" customWidth="1"/>
    <col min="14089" max="14089" width="8.625" style="54" customWidth="1"/>
    <col min="14090" max="14090" width="8.5" style="54" customWidth="1"/>
    <col min="14091" max="14091" width="8.625" style="54" customWidth="1"/>
    <col min="14092" max="14336" width="9" style="54"/>
    <col min="14337" max="14337" width="4.875" style="54" customWidth="1"/>
    <col min="14338" max="14338" width="3.75" style="54" customWidth="1"/>
    <col min="14339" max="14339" width="12.5" style="54" bestFit="1" customWidth="1"/>
    <col min="14340" max="14340" width="50.125" style="54" customWidth="1"/>
    <col min="14341" max="14342" width="24.375" style="54" customWidth="1"/>
    <col min="14343" max="14343" width="8.125" style="54" customWidth="1"/>
    <col min="14344" max="14344" width="18.625" style="54" customWidth="1"/>
    <col min="14345" max="14345" width="8.625" style="54" customWidth="1"/>
    <col min="14346" max="14346" width="8.5" style="54" customWidth="1"/>
    <col min="14347" max="14347" width="8.625" style="54" customWidth="1"/>
    <col min="14348" max="14592" width="9" style="54"/>
    <col min="14593" max="14593" width="4.875" style="54" customWidth="1"/>
    <col min="14594" max="14594" width="3.75" style="54" customWidth="1"/>
    <col min="14595" max="14595" width="12.5" style="54" bestFit="1" customWidth="1"/>
    <col min="14596" max="14596" width="50.125" style="54" customWidth="1"/>
    <col min="14597" max="14598" width="24.375" style="54" customWidth="1"/>
    <col min="14599" max="14599" width="8.125" style="54" customWidth="1"/>
    <col min="14600" max="14600" width="18.625" style="54" customWidth="1"/>
    <col min="14601" max="14601" width="8.625" style="54" customWidth="1"/>
    <col min="14602" max="14602" width="8.5" style="54" customWidth="1"/>
    <col min="14603" max="14603" width="8.625" style="54" customWidth="1"/>
    <col min="14604" max="14848" width="9" style="54"/>
    <col min="14849" max="14849" width="4.875" style="54" customWidth="1"/>
    <col min="14850" max="14850" width="3.75" style="54" customWidth="1"/>
    <col min="14851" max="14851" width="12.5" style="54" bestFit="1" customWidth="1"/>
    <col min="14852" max="14852" width="50.125" style="54" customWidth="1"/>
    <col min="14853" max="14854" width="24.375" style="54" customWidth="1"/>
    <col min="14855" max="14855" width="8.125" style="54" customWidth="1"/>
    <col min="14856" max="14856" width="18.625" style="54" customWidth="1"/>
    <col min="14857" max="14857" width="8.625" style="54" customWidth="1"/>
    <col min="14858" max="14858" width="8.5" style="54" customWidth="1"/>
    <col min="14859" max="14859" width="8.625" style="54" customWidth="1"/>
    <col min="14860" max="15104" width="9" style="54"/>
    <col min="15105" max="15105" width="4.875" style="54" customWidth="1"/>
    <col min="15106" max="15106" width="3.75" style="54" customWidth="1"/>
    <col min="15107" max="15107" width="12.5" style="54" bestFit="1" customWidth="1"/>
    <col min="15108" max="15108" width="50.125" style="54" customWidth="1"/>
    <col min="15109" max="15110" width="24.375" style="54" customWidth="1"/>
    <col min="15111" max="15111" width="8.125" style="54" customWidth="1"/>
    <col min="15112" max="15112" width="18.625" style="54" customWidth="1"/>
    <col min="15113" max="15113" width="8.625" style="54" customWidth="1"/>
    <col min="15114" max="15114" width="8.5" style="54" customWidth="1"/>
    <col min="15115" max="15115" width="8.625" style="54" customWidth="1"/>
    <col min="15116" max="15360" width="9" style="54"/>
    <col min="15361" max="15361" width="4.875" style="54" customWidth="1"/>
    <col min="15362" max="15362" width="3.75" style="54" customWidth="1"/>
    <col min="15363" max="15363" width="12.5" style="54" bestFit="1" customWidth="1"/>
    <col min="15364" max="15364" width="50.125" style="54" customWidth="1"/>
    <col min="15365" max="15366" width="24.375" style="54" customWidth="1"/>
    <col min="15367" max="15367" width="8.125" style="54" customWidth="1"/>
    <col min="15368" max="15368" width="18.625" style="54" customWidth="1"/>
    <col min="15369" max="15369" width="8.625" style="54" customWidth="1"/>
    <col min="15370" max="15370" width="8.5" style="54" customWidth="1"/>
    <col min="15371" max="15371" width="8.625" style="54" customWidth="1"/>
    <col min="15372" max="15616" width="9" style="54"/>
    <col min="15617" max="15617" width="4.875" style="54" customWidth="1"/>
    <col min="15618" max="15618" width="3.75" style="54" customWidth="1"/>
    <col min="15619" max="15619" width="12.5" style="54" bestFit="1" customWidth="1"/>
    <col min="15620" max="15620" width="50.125" style="54" customWidth="1"/>
    <col min="15621" max="15622" width="24.375" style="54" customWidth="1"/>
    <col min="15623" max="15623" width="8.125" style="54" customWidth="1"/>
    <col min="15624" max="15624" width="18.625" style="54" customWidth="1"/>
    <col min="15625" max="15625" width="8.625" style="54" customWidth="1"/>
    <col min="15626" max="15626" width="8.5" style="54" customWidth="1"/>
    <col min="15627" max="15627" width="8.625" style="54" customWidth="1"/>
    <col min="15628" max="15872" width="9" style="54"/>
    <col min="15873" max="15873" width="4.875" style="54" customWidth="1"/>
    <col min="15874" max="15874" width="3.75" style="54" customWidth="1"/>
    <col min="15875" max="15875" width="12.5" style="54" bestFit="1" customWidth="1"/>
    <col min="15876" max="15876" width="50.125" style="54" customWidth="1"/>
    <col min="15877" max="15878" width="24.375" style="54" customWidth="1"/>
    <col min="15879" max="15879" width="8.125" style="54" customWidth="1"/>
    <col min="15880" max="15880" width="18.625" style="54" customWidth="1"/>
    <col min="15881" max="15881" width="8.625" style="54" customWidth="1"/>
    <col min="15882" max="15882" width="8.5" style="54" customWidth="1"/>
    <col min="15883" max="15883" width="8.625" style="54" customWidth="1"/>
    <col min="15884" max="16128" width="9" style="54"/>
    <col min="16129" max="16129" width="4.875" style="54" customWidth="1"/>
    <col min="16130" max="16130" width="3.75" style="54" customWidth="1"/>
    <col min="16131" max="16131" width="12.5" style="54" bestFit="1" customWidth="1"/>
    <col min="16132" max="16132" width="50.125" style="54" customWidth="1"/>
    <col min="16133" max="16134" width="24.375" style="54" customWidth="1"/>
    <col min="16135" max="16135" width="8.125" style="54" customWidth="1"/>
    <col min="16136" max="16136" width="18.625" style="54" customWidth="1"/>
    <col min="16137" max="16137" width="8.625" style="54" customWidth="1"/>
    <col min="16138" max="16138" width="8.5" style="54" customWidth="1"/>
    <col min="16139" max="16139" width="8.625" style="54" customWidth="1"/>
    <col min="16140" max="16384" width="9" style="54"/>
  </cols>
  <sheetData>
    <row r="1" spans="1:11" ht="22.5" customHeight="1" x14ac:dyDescent="0.15">
      <c r="A1" s="161" t="s">
        <v>4166</v>
      </c>
      <c r="B1" s="161"/>
      <c r="C1" s="161"/>
      <c r="D1" s="161"/>
      <c r="E1" s="161"/>
      <c r="F1" s="161"/>
      <c r="G1" s="161"/>
      <c r="H1" s="161"/>
      <c r="I1" s="161"/>
      <c r="J1" s="161"/>
      <c r="K1" s="161"/>
    </row>
    <row r="2" spans="1:11" ht="15.75" customHeight="1" x14ac:dyDescent="0.15">
      <c r="A2" s="162"/>
      <c r="B2" s="162"/>
      <c r="C2" s="162"/>
      <c r="D2" s="162"/>
      <c r="E2" s="162"/>
      <c r="F2" s="162"/>
      <c r="G2" s="162"/>
      <c r="H2" s="162"/>
      <c r="I2" s="162"/>
      <c r="J2" s="162"/>
      <c r="K2" s="162"/>
    </row>
    <row r="3" spans="1:11" ht="15.75" customHeight="1" x14ac:dyDescent="0.15">
      <c r="A3" s="163" t="s">
        <v>4167</v>
      </c>
      <c r="B3" s="163"/>
      <c r="C3" s="163"/>
      <c r="D3" s="163"/>
      <c r="E3" s="163"/>
      <c r="F3" s="163"/>
      <c r="G3" s="163"/>
      <c r="H3" s="163"/>
      <c r="I3" s="163"/>
      <c r="J3" s="163"/>
      <c r="K3" s="163"/>
    </row>
    <row r="4" spans="1:11" ht="16.5" customHeight="1" x14ac:dyDescent="0.15">
      <c r="A4" s="55"/>
      <c r="B4" s="56" t="s">
        <v>4168</v>
      </c>
      <c r="C4" s="56"/>
      <c r="D4" s="57"/>
      <c r="E4" s="57"/>
      <c r="F4" s="57"/>
      <c r="G4" s="57"/>
      <c r="H4" s="57"/>
      <c r="I4" s="58"/>
      <c r="J4" s="57"/>
      <c r="K4" s="59"/>
    </row>
    <row r="5" spans="1:11" ht="16.5" customHeight="1" x14ac:dyDescent="0.15">
      <c r="A5" s="55"/>
      <c r="B5" s="60"/>
      <c r="C5" s="61" t="s">
        <v>4169</v>
      </c>
      <c r="D5" s="57"/>
      <c r="E5" s="57"/>
      <c r="F5" s="57"/>
      <c r="G5" s="57"/>
      <c r="H5" s="62"/>
      <c r="I5" s="58"/>
      <c r="J5" s="57"/>
      <c r="K5" s="59"/>
    </row>
    <row r="6" spans="1:11" ht="16.5" customHeight="1" x14ac:dyDescent="0.15">
      <c r="A6" s="55"/>
      <c r="B6" s="60"/>
      <c r="C6" s="61" t="s">
        <v>4170</v>
      </c>
      <c r="D6" s="57"/>
      <c r="E6" s="57"/>
      <c r="F6" s="57"/>
      <c r="G6" s="57"/>
      <c r="H6" s="57"/>
      <c r="I6" s="58"/>
      <c r="J6" s="57"/>
      <c r="K6" s="59"/>
    </row>
    <row r="7" spans="1:11" ht="16.5" customHeight="1" x14ac:dyDescent="0.15">
      <c r="A7" s="55"/>
      <c r="B7" s="60"/>
      <c r="C7" s="61" t="s">
        <v>4171</v>
      </c>
      <c r="D7" s="57"/>
      <c r="E7" s="57"/>
      <c r="F7" s="57"/>
      <c r="G7" s="57"/>
      <c r="H7" s="57"/>
      <c r="I7" s="58"/>
      <c r="J7" s="57"/>
      <c r="K7" s="59"/>
    </row>
    <row r="8" spans="1:11" ht="16.5" customHeight="1" x14ac:dyDescent="0.15">
      <c r="A8" s="55"/>
      <c r="B8" s="60"/>
      <c r="C8" s="61" t="s">
        <v>4172</v>
      </c>
      <c r="D8" s="57"/>
      <c r="E8" s="57"/>
      <c r="F8" s="57"/>
      <c r="G8" s="57"/>
      <c r="H8" s="57"/>
      <c r="I8" s="58"/>
      <c r="J8" s="57"/>
      <c r="K8" s="59"/>
    </row>
    <row r="9" spans="1:11" ht="16.5" customHeight="1" x14ac:dyDescent="0.15">
      <c r="A9" s="55"/>
      <c r="B9" s="60"/>
      <c r="C9" s="61" t="s">
        <v>4173</v>
      </c>
      <c r="D9" s="57"/>
      <c r="E9" s="57"/>
      <c r="F9" s="57"/>
      <c r="G9" s="57"/>
      <c r="H9" s="57"/>
      <c r="I9" s="58"/>
      <c r="J9" s="57"/>
      <c r="K9" s="59"/>
    </row>
    <row r="10" spans="1:11" ht="16.5" customHeight="1" x14ac:dyDescent="0.15">
      <c r="A10" s="55"/>
      <c r="B10" s="56" t="s">
        <v>4174</v>
      </c>
      <c r="C10" s="56"/>
      <c r="D10" s="57"/>
      <c r="E10" s="57"/>
      <c r="F10" s="57"/>
      <c r="G10" s="57"/>
      <c r="H10" s="57"/>
      <c r="I10" s="58"/>
      <c r="J10" s="57"/>
      <c r="K10" s="59"/>
    </row>
    <row r="11" spans="1:11" ht="16.5" customHeight="1" x14ac:dyDescent="0.15">
      <c r="A11" s="55"/>
      <c r="B11" s="60"/>
      <c r="C11" s="61" t="s">
        <v>4175</v>
      </c>
      <c r="D11" s="57"/>
      <c r="E11" s="57"/>
      <c r="F11" s="57"/>
      <c r="G11" s="57"/>
      <c r="H11" s="57"/>
      <c r="I11" s="58"/>
      <c r="J11" s="57"/>
      <c r="K11" s="59"/>
    </row>
    <row r="12" spans="1:11" ht="16.5" customHeight="1" x14ac:dyDescent="0.15">
      <c r="A12" s="55"/>
      <c r="B12" s="60"/>
      <c r="C12" s="61" t="s">
        <v>4176</v>
      </c>
      <c r="D12" s="57"/>
      <c r="E12" s="57"/>
      <c r="F12" s="57"/>
      <c r="G12" s="57"/>
      <c r="H12" s="57"/>
      <c r="I12" s="58"/>
      <c r="J12" s="57"/>
      <c r="K12" s="59"/>
    </row>
    <row r="13" spans="1:11" ht="16.5" customHeight="1" x14ac:dyDescent="0.15">
      <c r="A13" s="55"/>
      <c r="B13" s="60"/>
      <c r="C13" s="61" t="s">
        <v>4177</v>
      </c>
      <c r="D13" s="57"/>
      <c r="E13" s="57"/>
      <c r="F13" s="57"/>
      <c r="G13" s="57"/>
      <c r="H13" s="57"/>
      <c r="I13" s="58"/>
      <c r="J13" s="57"/>
      <c r="K13" s="59"/>
    </row>
    <row r="14" spans="1:11" ht="16.5" customHeight="1" x14ac:dyDescent="0.15">
      <c r="A14" s="55"/>
      <c r="B14" s="60"/>
      <c r="C14" s="61" t="s">
        <v>4178</v>
      </c>
      <c r="D14" s="57"/>
      <c r="E14" s="57"/>
      <c r="F14" s="57"/>
      <c r="G14" s="57"/>
      <c r="H14" s="57"/>
      <c r="I14" s="58"/>
      <c r="J14" s="57"/>
      <c r="K14" s="59"/>
    </row>
    <row r="15" spans="1:11" ht="16.5" customHeight="1" x14ac:dyDescent="0.15">
      <c r="A15" s="55"/>
      <c r="B15" s="60"/>
      <c r="C15" s="61" t="s">
        <v>4179</v>
      </c>
      <c r="D15" s="57"/>
      <c r="E15" s="57"/>
      <c r="F15" s="57"/>
      <c r="G15" s="57"/>
      <c r="H15" s="57"/>
      <c r="I15" s="58"/>
      <c r="J15" s="57"/>
      <c r="K15" s="59"/>
    </row>
    <row r="16" spans="1:11" ht="16.5" customHeight="1" x14ac:dyDescent="0.15">
      <c r="A16" s="55"/>
      <c r="B16" s="60" t="s">
        <v>4180</v>
      </c>
      <c r="C16" s="61"/>
      <c r="D16" s="57"/>
      <c r="E16" s="57"/>
      <c r="F16" s="57"/>
      <c r="G16" s="57"/>
      <c r="H16" s="57"/>
      <c r="I16" s="58"/>
      <c r="J16" s="57"/>
      <c r="K16" s="59"/>
    </row>
    <row r="17" spans="1:11" ht="16.5" customHeight="1" x14ac:dyDescent="0.15">
      <c r="A17" s="55"/>
      <c r="B17" s="60"/>
      <c r="C17" s="61"/>
      <c r="D17" s="57"/>
      <c r="E17" s="57"/>
      <c r="F17" s="57"/>
      <c r="G17" s="57"/>
      <c r="H17" s="57"/>
      <c r="I17" s="58"/>
      <c r="J17" s="57"/>
      <c r="K17" s="59"/>
    </row>
    <row r="18" spans="1:11" ht="16.5" customHeight="1" x14ac:dyDescent="0.15">
      <c r="A18" s="55"/>
      <c r="B18" s="63"/>
      <c r="C18" s="64"/>
      <c r="D18" s="57"/>
      <c r="E18" s="57"/>
      <c r="F18" s="57"/>
      <c r="G18" s="57"/>
      <c r="H18" s="57"/>
      <c r="I18" s="58"/>
      <c r="J18" s="57"/>
      <c r="K18" s="59"/>
    </row>
    <row r="19" spans="1:11" ht="16.5" customHeight="1" x14ac:dyDescent="0.15">
      <c r="A19" s="55"/>
      <c r="B19" s="60"/>
      <c r="C19" s="64"/>
      <c r="D19" s="57"/>
      <c r="E19" s="57"/>
      <c r="F19" s="57"/>
      <c r="G19" s="57"/>
      <c r="H19" s="57"/>
      <c r="I19" s="58"/>
      <c r="J19" s="57"/>
      <c r="K19" s="59"/>
    </row>
    <row r="20" spans="1:11" ht="16.5" customHeight="1" x14ac:dyDescent="0.15">
      <c r="A20" s="55"/>
      <c r="B20" s="55"/>
      <c r="C20" s="57"/>
      <c r="D20" s="57"/>
      <c r="E20" s="57"/>
      <c r="F20" s="57"/>
      <c r="G20" s="57"/>
      <c r="H20" s="57"/>
      <c r="I20" s="58"/>
      <c r="J20" s="57"/>
      <c r="K20" s="59"/>
    </row>
    <row r="21" spans="1:11" ht="16.5" customHeight="1" x14ac:dyDescent="0.15">
      <c r="A21" s="65" t="s">
        <v>4181</v>
      </c>
      <c r="B21" s="55"/>
      <c r="C21" s="57"/>
      <c r="D21" s="57"/>
      <c r="E21" s="57"/>
      <c r="F21" s="57"/>
      <c r="G21" s="57"/>
      <c r="H21" s="57"/>
      <c r="I21" s="58"/>
      <c r="J21" s="66" t="s">
        <v>4182</v>
      </c>
      <c r="K21" s="67" t="s">
        <v>4183</v>
      </c>
    </row>
    <row r="22" spans="1:11" s="69" customFormat="1" ht="15.75" customHeight="1" x14ac:dyDescent="0.15">
      <c r="A22" s="68" t="s">
        <v>4184</v>
      </c>
      <c r="B22" s="68" t="s">
        <v>2993</v>
      </c>
      <c r="C22" s="164" t="s">
        <v>2993</v>
      </c>
      <c r="D22" s="166" t="s">
        <v>749</v>
      </c>
      <c r="E22" s="167" t="s">
        <v>750</v>
      </c>
      <c r="F22" s="167" t="s">
        <v>4185</v>
      </c>
      <c r="G22" s="168" t="s">
        <v>4168</v>
      </c>
      <c r="H22" s="160" t="s">
        <v>4186</v>
      </c>
      <c r="I22" s="169" t="s">
        <v>4187</v>
      </c>
      <c r="J22" s="169"/>
      <c r="K22" s="160" t="s">
        <v>4188</v>
      </c>
    </row>
    <row r="23" spans="1:11" s="69" customFormat="1" ht="24.75" customHeight="1" x14ac:dyDescent="0.15">
      <c r="A23" s="70" t="s">
        <v>4189</v>
      </c>
      <c r="B23" s="71" t="s">
        <v>4189</v>
      </c>
      <c r="C23" s="165"/>
      <c r="D23" s="166"/>
      <c r="E23" s="167"/>
      <c r="F23" s="167"/>
      <c r="G23" s="168"/>
      <c r="H23" s="160"/>
      <c r="I23" s="72" t="s">
        <v>4190</v>
      </c>
      <c r="J23" s="72" t="s">
        <v>4191</v>
      </c>
      <c r="K23" s="160"/>
    </row>
    <row r="24" spans="1:11" s="82" customFormat="1" ht="15.75" customHeight="1" x14ac:dyDescent="0.15">
      <c r="A24" s="73">
        <v>36</v>
      </c>
      <c r="B24" s="74">
        <v>1</v>
      </c>
      <c r="C24" s="75" t="s">
        <v>4192</v>
      </c>
      <c r="D24" s="76" t="s">
        <v>4193</v>
      </c>
      <c r="E24" s="77" t="s">
        <v>4194</v>
      </c>
      <c r="F24" s="78" t="s">
        <v>4195</v>
      </c>
      <c r="G24" s="79" t="s">
        <v>4196</v>
      </c>
      <c r="H24" s="75" t="s">
        <v>4197</v>
      </c>
      <c r="I24" s="80"/>
      <c r="J24" s="81"/>
      <c r="K24" s="68" t="s">
        <v>4198</v>
      </c>
    </row>
    <row r="25" spans="1:11" s="82" customFormat="1" ht="15.75" customHeight="1" x14ac:dyDescent="0.15">
      <c r="A25" s="73">
        <v>37</v>
      </c>
      <c r="B25" s="74">
        <v>2</v>
      </c>
      <c r="C25" s="75" t="s">
        <v>4192</v>
      </c>
      <c r="D25" s="76" t="s">
        <v>4199</v>
      </c>
      <c r="E25" s="77" t="s">
        <v>4200</v>
      </c>
      <c r="F25" s="78" t="s">
        <v>4195</v>
      </c>
      <c r="G25" s="79" t="s">
        <v>4201</v>
      </c>
      <c r="H25" s="83" t="s">
        <v>4197</v>
      </c>
      <c r="I25" s="80"/>
      <c r="J25" s="81"/>
      <c r="K25" s="68" t="s">
        <v>4198</v>
      </c>
    </row>
    <row r="26" spans="1:11" s="82" customFormat="1" ht="15.75" customHeight="1" x14ac:dyDescent="0.15">
      <c r="A26" s="73"/>
      <c r="B26" s="74"/>
      <c r="C26" s="75" t="s">
        <v>4192</v>
      </c>
      <c r="D26" s="76" t="s">
        <v>4202</v>
      </c>
      <c r="E26" s="77"/>
      <c r="F26" s="78" t="s">
        <v>4195</v>
      </c>
      <c r="G26" s="79"/>
      <c r="H26" s="83"/>
      <c r="I26" s="80"/>
      <c r="J26" s="81"/>
      <c r="K26" s="68"/>
    </row>
    <row r="27" spans="1:11" s="82" customFormat="1" ht="15.75" customHeight="1" x14ac:dyDescent="0.15">
      <c r="A27" s="73"/>
      <c r="B27" s="74"/>
      <c r="C27" s="75" t="s">
        <v>4192</v>
      </c>
      <c r="D27" s="76" t="s">
        <v>4203</v>
      </c>
      <c r="E27" s="77"/>
      <c r="F27" s="78" t="s">
        <v>4195</v>
      </c>
      <c r="G27" s="79"/>
      <c r="H27" s="83"/>
      <c r="I27" s="80"/>
      <c r="J27" s="81"/>
      <c r="K27" s="68"/>
    </row>
    <row r="28" spans="1:11" s="82" customFormat="1" ht="15.75" customHeight="1" x14ac:dyDescent="0.15">
      <c r="A28" s="73"/>
      <c r="B28" s="74"/>
      <c r="C28" s="75" t="s">
        <v>4192</v>
      </c>
      <c r="D28" s="76" t="s">
        <v>4204</v>
      </c>
      <c r="E28" s="77"/>
      <c r="F28" s="78" t="s">
        <v>4195</v>
      </c>
      <c r="G28" s="79"/>
      <c r="H28" s="83"/>
      <c r="I28" s="80"/>
      <c r="J28" s="81"/>
      <c r="K28" s="68"/>
    </row>
    <row r="29" spans="1:11" s="82" customFormat="1" ht="15.75" customHeight="1" x14ac:dyDescent="0.15">
      <c r="A29" s="73">
        <v>90</v>
      </c>
      <c r="B29" s="74">
        <v>3</v>
      </c>
      <c r="C29" s="75" t="s">
        <v>4192</v>
      </c>
      <c r="D29" s="84" t="s">
        <v>4205</v>
      </c>
      <c r="E29" s="85" t="s">
        <v>4206</v>
      </c>
      <c r="F29" s="84" t="s">
        <v>4207</v>
      </c>
      <c r="G29" s="86" t="s">
        <v>4208</v>
      </c>
      <c r="H29" s="83" t="s">
        <v>4209</v>
      </c>
      <c r="I29" s="87" t="s">
        <v>4210</v>
      </c>
      <c r="J29" s="87" t="s">
        <v>4211</v>
      </c>
      <c r="K29" s="68" t="s">
        <v>4198</v>
      </c>
    </row>
    <row r="30" spans="1:11" s="82" customFormat="1" ht="15.75" customHeight="1" x14ac:dyDescent="0.15">
      <c r="A30" s="73">
        <v>91</v>
      </c>
      <c r="B30" s="74">
        <v>4</v>
      </c>
      <c r="C30" s="75" t="s">
        <v>4192</v>
      </c>
      <c r="D30" s="84" t="s">
        <v>4212</v>
      </c>
      <c r="E30" s="85" t="s">
        <v>4213</v>
      </c>
      <c r="F30" s="84" t="s">
        <v>4207</v>
      </c>
      <c r="G30" s="86" t="s">
        <v>4201</v>
      </c>
      <c r="H30" s="83" t="s">
        <v>4214</v>
      </c>
      <c r="I30" s="87" t="s">
        <v>4215</v>
      </c>
      <c r="J30" s="87" t="s">
        <v>4211</v>
      </c>
      <c r="K30" s="68" t="s">
        <v>4216</v>
      </c>
    </row>
    <row r="31" spans="1:11" s="82" customFormat="1" ht="15.75" customHeight="1" x14ac:dyDescent="0.15">
      <c r="A31" s="73">
        <v>123</v>
      </c>
      <c r="B31" s="74">
        <v>5</v>
      </c>
      <c r="C31" s="75" t="s">
        <v>4192</v>
      </c>
      <c r="D31" s="84" t="s">
        <v>4217</v>
      </c>
      <c r="E31" s="85" t="s">
        <v>4218</v>
      </c>
      <c r="F31" s="84" t="s">
        <v>4219</v>
      </c>
      <c r="G31" s="86" t="s">
        <v>4201</v>
      </c>
      <c r="H31" s="83" t="s">
        <v>4209</v>
      </c>
      <c r="I31" s="87" t="s">
        <v>4220</v>
      </c>
      <c r="J31" s="88"/>
      <c r="K31" s="68" t="s">
        <v>4216</v>
      </c>
    </row>
    <row r="32" spans="1:11" s="82" customFormat="1" ht="15.75" customHeight="1" x14ac:dyDescent="0.15">
      <c r="A32" s="73">
        <v>124</v>
      </c>
      <c r="B32" s="74">
        <v>6</v>
      </c>
      <c r="C32" s="75" t="s">
        <v>4192</v>
      </c>
      <c r="D32" s="84" t="s">
        <v>4221</v>
      </c>
      <c r="E32" s="85" t="s">
        <v>4222</v>
      </c>
      <c r="F32" s="84" t="s">
        <v>4219</v>
      </c>
      <c r="G32" s="86" t="s">
        <v>4201</v>
      </c>
      <c r="H32" s="83" t="s">
        <v>4209</v>
      </c>
      <c r="I32" s="87" t="s">
        <v>4220</v>
      </c>
      <c r="J32" s="88"/>
      <c r="K32" s="68" t="s">
        <v>4216</v>
      </c>
    </row>
    <row r="33" spans="1:21" s="82" customFormat="1" ht="15.75" customHeight="1" x14ac:dyDescent="0.15">
      <c r="A33" s="73">
        <v>125</v>
      </c>
      <c r="B33" s="74">
        <v>7</v>
      </c>
      <c r="C33" s="75" t="s">
        <v>4192</v>
      </c>
      <c r="D33" s="84" t="s">
        <v>4223</v>
      </c>
      <c r="E33" s="85" t="s">
        <v>4224</v>
      </c>
      <c r="F33" s="84" t="s">
        <v>4219</v>
      </c>
      <c r="G33" s="86" t="s">
        <v>4201</v>
      </c>
      <c r="H33" s="83" t="s">
        <v>4209</v>
      </c>
      <c r="I33" s="87" t="s">
        <v>4220</v>
      </c>
      <c r="J33" s="88"/>
      <c r="K33" s="68" t="s">
        <v>4216</v>
      </c>
    </row>
    <row r="34" spans="1:21" s="82" customFormat="1" ht="15.75" customHeight="1" x14ac:dyDescent="0.15">
      <c r="A34" s="73">
        <v>126</v>
      </c>
      <c r="B34" s="74">
        <v>8</v>
      </c>
      <c r="C34" s="75" t="s">
        <v>4192</v>
      </c>
      <c r="D34" s="84" t="s">
        <v>4225</v>
      </c>
      <c r="E34" s="85" t="s">
        <v>4226</v>
      </c>
      <c r="F34" s="84" t="s">
        <v>4219</v>
      </c>
      <c r="G34" s="86" t="s">
        <v>4201</v>
      </c>
      <c r="H34" s="83" t="s">
        <v>4209</v>
      </c>
      <c r="I34" s="87" t="s">
        <v>4220</v>
      </c>
      <c r="J34" s="88"/>
      <c r="K34" s="68" t="s">
        <v>4216</v>
      </c>
      <c r="L34" s="89"/>
      <c r="M34" s="89"/>
      <c r="N34" s="89"/>
      <c r="O34" s="89"/>
      <c r="P34" s="89"/>
      <c r="Q34" s="89"/>
      <c r="R34" s="89"/>
      <c r="S34" s="89"/>
      <c r="T34" s="89"/>
      <c r="U34" s="89"/>
    </row>
    <row r="35" spans="1:21" s="82" customFormat="1" ht="15.75" customHeight="1" x14ac:dyDescent="0.15">
      <c r="A35" s="73">
        <v>133</v>
      </c>
      <c r="B35" s="74">
        <v>12</v>
      </c>
      <c r="C35" s="75" t="s">
        <v>4227</v>
      </c>
      <c r="D35" s="84" t="s">
        <v>4228</v>
      </c>
      <c r="E35" s="85" t="s">
        <v>4229</v>
      </c>
      <c r="F35" s="84" t="s">
        <v>4219</v>
      </c>
      <c r="G35" s="86" t="s">
        <v>4201</v>
      </c>
      <c r="H35" s="75" t="s">
        <v>4209</v>
      </c>
      <c r="I35" s="90" t="s">
        <v>4220</v>
      </c>
      <c r="J35" s="91"/>
      <c r="K35" s="68" t="s">
        <v>4198</v>
      </c>
    </row>
    <row r="36" spans="1:21" s="82" customFormat="1" ht="15.75" customHeight="1" x14ac:dyDescent="0.15">
      <c r="A36" s="73">
        <v>133</v>
      </c>
      <c r="B36" s="74">
        <v>12</v>
      </c>
      <c r="C36" s="75" t="s">
        <v>4227</v>
      </c>
      <c r="D36" s="84" t="s">
        <v>4230</v>
      </c>
      <c r="E36" s="85"/>
      <c r="F36" s="84" t="s">
        <v>4219</v>
      </c>
      <c r="G36" s="86"/>
      <c r="H36" s="75"/>
      <c r="I36" s="90"/>
      <c r="J36" s="91"/>
      <c r="K36" s="68"/>
    </row>
    <row r="37" spans="1:21" s="82" customFormat="1" ht="15.75" customHeight="1" x14ac:dyDescent="0.15">
      <c r="A37" s="73">
        <v>134</v>
      </c>
      <c r="B37" s="74">
        <v>13</v>
      </c>
      <c r="C37" s="75" t="s">
        <v>4227</v>
      </c>
      <c r="D37" s="84" t="s">
        <v>4231</v>
      </c>
      <c r="E37" s="85" t="s">
        <v>4232</v>
      </c>
      <c r="F37" s="84" t="s">
        <v>4219</v>
      </c>
      <c r="G37" s="86" t="s">
        <v>4201</v>
      </c>
      <c r="H37" s="75" t="s">
        <v>4209</v>
      </c>
      <c r="I37" s="90" t="s">
        <v>4220</v>
      </c>
      <c r="J37" s="91"/>
      <c r="K37" s="68" t="s">
        <v>4198</v>
      </c>
    </row>
    <row r="38" spans="1:21" s="82" customFormat="1" ht="15.75" customHeight="1" x14ac:dyDescent="0.15">
      <c r="A38" s="73">
        <v>134</v>
      </c>
      <c r="B38" s="74">
        <v>13</v>
      </c>
      <c r="C38" s="75" t="s">
        <v>4227</v>
      </c>
      <c r="D38" s="84" t="s">
        <v>4233</v>
      </c>
      <c r="E38" s="85"/>
      <c r="F38" s="84" t="s">
        <v>4219</v>
      </c>
      <c r="G38" s="86"/>
      <c r="H38" s="75"/>
      <c r="I38" s="90"/>
      <c r="J38" s="91"/>
      <c r="K38" s="68"/>
    </row>
    <row r="39" spans="1:21" s="82" customFormat="1" ht="15.75" customHeight="1" x14ac:dyDescent="0.15">
      <c r="A39" s="73">
        <v>142</v>
      </c>
      <c r="B39" s="74">
        <v>9</v>
      </c>
      <c r="C39" s="75" t="s">
        <v>4192</v>
      </c>
      <c r="D39" s="84" t="s">
        <v>4234</v>
      </c>
      <c r="E39" s="85" t="s">
        <v>4235</v>
      </c>
      <c r="F39" s="84" t="s">
        <v>4236</v>
      </c>
      <c r="G39" s="86" t="s">
        <v>4201</v>
      </c>
      <c r="H39" s="83" t="s">
        <v>4237</v>
      </c>
      <c r="I39" s="80"/>
      <c r="J39" s="81"/>
      <c r="K39" s="68" t="s">
        <v>4198</v>
      </c>
      <c r="L39" s="89"/>
      <c r="M39" s="89"/>
      <c r="N39" s="89"/>
      <c r="O39" s="89"/>
      <c r="P39" s="89"/>
      <c r="Q39" s="89"/>
      <c r="R39" s="89"/>
      <c r="S39" s="89"/>
      <c r="T39" s="89"/>
      <c r="U39" s="89"/>
    </row>
    <row r="40" spans="1:21" s="82" customFormat="1" ht="15.75" customHeight="1" x14ac:dyDescent="0.15">
      <c r="A40" s="73">
        <v>143</v>
      </c>
      <c r="B40" s="74">
        <v>10</v>
      </c>
      <c r="C40" s="75" t="s">
        <v>4192</v>
      </c>
      <c r="D40" s="84" t="s">
        <v>4238</v>
      </c>
      <c r="E40" s="85" t="s">
        <v>4239</v>
      </c>
      <c r="F40" s="84" t="s">
        <v>4236</v>
      </c>
      <c r="G40" s="86" t="s">
        <v>4240</v>
      </c>
      <c r="H40" s="83" t="s">
        <v>4241</v>
      </c>
      <c r="I40" s="80"/>
      <c r="J40" s="81"/>
      <c r="K40" s="68"/>
      <c r="L40" s="89"/>
      <c r="M40" s="89"/>
      <c r="N40" s="89"/>
      <c r="O40" s="89"/>
      <c r="P40" s="89"/>
      <c r="Q40" s="89"/>
      <c r="R40" s="89"/>
      <c r="S40" s="89"/>
      <c r="T40" s="89"/>
      <c r="U40" s="89"/>
    </row>
    <row r="41" spans="1:21" s="82" customFormat="1" ht="15.75" customHeight="1" x14ac:dyDescent="0.15">
      <c r="A41" s="73">
        <v>144</v>
      </c>
      <c r="B41" s="74">
        <v>11</v>
      </c>
      <c r="C41" s="75" t="s">
        <v>4192</v>
      </c>
      <c r="D41" s="84" t="s">
        <v>4242</v>
      </c>
      <c r="E41" s="85" t="s">
        <v>4243</v>
      </c>
      <c r="F41" s="84" t="s">
        <v>4236</v>
      </c>
      <c r="G41" s="86" t="s">
        <v>4201</v>
      </c>
      <c r="H41" s="83" t="s">
        <v>4237</v>
      </c>
      <c r="I41" s="80"/>
      <c r="J41" s="81"/>
      <c r="K41" s="68"/>
      <c r="L41" s="89"/>
      <c r="M41" s="89"/>
      <c r="N41" s="89"/>
      <c r="O41" s="89"/>
      <c r="P41" s="89"/>
      <c r="Q41" s="89"/>
      <c r="R41" s="89"/>
      <c r="S41" s="89"/>
      <c r="T41" s="89"/>
      <c r="U41" s="89"/>
    </row>
    <row r="42" spans="1:21" s="82" customFormat="1" ht="15.75" customHeight="1" x14ac:dyDescent="0.15">
      <c r="A42" s="73">
        <v>145</v>
      </c>
      <c r="B42" s="74">
        <v>12</v>
      </c>
      <c r="C42" s="75" t="s">
        <v>4192</v>
      </c>
      <c r="D42" s="84" t="s">
        <v>4244</v>
      </c>
      <c r="E42" s="92" t="s">
        <v>4245</v>
      </c>
      <c r="F42" s="84" t="s">
        <v>4236</v>
      </c>
      <c r="G42" s="86" t="s">
        <v>4201</v>
      </c>
      <c r="H42" s="83" t="s">
        <v>4241</v>
      </c>
      <c r="I42" s="80"/>
      <c r="J42" s="81"/>
      <c r="K42" s="68" t="s">
        <v>4198</v>
      </c>
      <c r="L42" s="89"/>
      <c r="M42" s="89"/>
      <c r="N42" s="89"/>
      <c r="O42" s="89"/>
      <c r="P42" s="89"/>
      <c r="Q42" s="89"/>
      <c r="R42" s="89"/>
      <c r="S42" s="89"/>
      <c r="T42" s="89"/>
      <c r="U42" s="89"/>
    </row>
    <row r="43" spans="1:21" s="82" customFormat="1" ht="15.75" customHeight="1" x14ac:dyDescent="0.15">
      <c r="A43" s="73">
        <v>146</v>
      </c>
      <c r="B43" s="74">
        <v>13</v>
      </c>
      <c r="C43" s="75" t="s">
        <v>4192</v>
      </c>
      <c r="D43" s="93" t="s">
        <v>4246</v>
      </c>
      <c r="E43" s="92" t="s">
        <v>4247</v>
      </c>
      <c r="F43" s="84" t="s">
        <v>4236</v>
      </c>
      <c r="G43" s="86" t="s">
        <v>4201</v>
      </c>
      <c r="H43" s="83" t="s">
        <v>4237</v>
      </c>
      <c r="I43" s="80"/>
      <c r="J43" s="81"/>
      <c r="K43" s="68"/>
      <c r="L43" s="89"/>
      <c r="M43" s="89"/>
      <c r="N43" s="89"/>
      <c r="O43" s="89"/>
      <c r="P43" s="89"/>
      <c r="Q43" s="89"/>
      <c r="R43" s="89"/>
      <c r="S43" s="89"/>
      <c r="T43" s="89"/>
      <c r="U43" s="89"/>
    </row>
    <row r="44" spans="1:21" s="82" customFormat="1" ht="15.75" customHeight="1" x14ac:dyDescent="0.15">
      <c r="A44" s="73">
        <v>147</v>
      </c>
      <c r="B44" s="74">
        <v>14</v>
      </c>
      <c r="C44" s="75" t="s">
        <v>4192</v>
      </c>
      <c r="D44" s="84" t="s">
        <v>4248</v>
      </c>
      <c r="E44" s="85" t="s">
        <v>4249</v>
      </c>
      <c r="F44" s="84" t="s">
        <v>4236</v>
      </c>
      <c r="G44" s="86" t="s">
        <v>4240</v>
      </c>
      <c r="H44" s="83" t="s">
        <v>4241</v>
      </c>
      <c r="I44" s="80"/>
      <c r="J44" s="81"/>
      <c r="K44" s="68"/>
      <c r="L44" s="89"/>
      <c r="M44" s="89"/>
      <c r="N44" s="89"/>
      <c r="O44" s="89"/>
      <c r="P44" s="89"/>
      <c r="Q44" s="89"/>
      <c r="R44" s="89"/>
      <c r="S44" s="89"/>
      <c r="T44" s="89"/>
      <c r="U44" s="89"/>
    </row>
    <row r="45" spans="1:21" s="82" customFormat="1" ht="15.75" customHeight="1" x14ac:dyDescent="0.15">
      <c r="A45" s="73">
        <v>148</v>
      </c>
      <c r="B45" s="74">
        <v>15</v>
      </c>
      <c r="C45" s="75" t="s">
        <v>4192</v>
      </c>
      <c r="D45" s="84" t="s">
        <v>4250</v>
      </c>
      <c r="E45" s="85" t="s">
        <v>4251</v>
      </c>
      <c r="F45" s="84" t="s">
        <v>4236</v>
      </c>
      <c r="G45" s="86" t="s">
        <v>4252</v>
      </c>
      <c r="H45" s="83" t="s">
        <v>4241</v>
      </c>
      <c r="I45" s="80"/>
      <c r="J45" s="81"/>
      <c r="K45" s="68" t="s">
        <v>4253</v>
      </c>
      <c r="L45" s="89"/>
      <c r="M45" s="89"/>
      <c r="N45" s="89"/>
      <c r="O45" s="89"/>
      <c r="P45" s="89"/>
      <c r="Q45" s="89"/>
      <c r="R45" s="89"/>
      <c r="S45" s="89"/>
      <c r="T45" s="89"/>
      <c r="U45" s="89"/>
    </row>
    <row r="46" spans="1:21" s="99" customFormat="1" ht="15.75" customHeight="1" x14ac:dyDescent="0.15">
      <c r="A46" s="94"/>
      <c r="B46" s="95"/>
      <c r="C46" s="96"/>
      <c r="D46" s="96"/>
      <c r="E46" s="97"/>
      <c r="F46" s="96"/>
      <c r="G46" s="97"/>
      <c r="H46" s="96"/>
      <c r="I46" s="96"/>
      <c r="J46" s="96"/>
      <c r="K46" s="98"/>
    </row>
  </sheetData>
  <mergeCells count="11">
    <mergeCell ref="K22:K23"/>
    <mergeCell ref="A1:K1"/>
    <mergeCell ref="A2:K2"/>
    <mergeCell ref="A3:K3"/>
    <mergeCell ref="C22:C23"/>
    <mergeCell ref="D22:D23"/>
    <mergeCell ref="E22:E23"/>
    <mergeCell ref="F22:F23"/>
    <mergeCell ref="G22:G23"/>
    <mergeCell ref="H22:H23"/>
    <mergeCell ref="I22:J22"/>
  </mergeCells>
  <phoneticPr fontId="3"/>
  <printOptions horizontalCentered="1" verticalCentered="1"/>
  <pageMargins left="0.70866141732283472" right="0.70866141732283472" top="0.74803149606299213" bottom="0.74803149606299213" header="0.31496062992125984" footer="0.31496062992125984"/>
  <pageSetup paperSize="9" scale="89" fitToHeight="0" orientation="portrait" blackAndWhite="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4"/>
  <sheetViews>
    <sheetView topLeftCell="A2" workbookViewId="0">
      <selection activeCell="E13" sqref="E13"/>
    </sheetView>
  </sheetViews>
  <sheetFormatPr defaultRowHeight="13.5" x14ac:dyDescent="0.15"/>
  <cols>
    <col min="1" max="1" width="32.25" customWidth="1"/>
    <col min="2" max="3" width="25.5" customWidth="1"/>
    <col min="4" max="4" width="29.375" customWidth="1"/>
    <col min="5" max="5" width="9.5" style="143" customWidth="1"/>
    <col min="6" max="6" width="9" style="143"/>
    <col min="7" max="7" width="12.875" customWidth="1"/>
  </cols>
  <sheetData>
    <row r="1" spans="1:7" x14ac:dyDescent="0.15">
      <c r="A1" t="s">
        <v>5244</v>
      </c>
    </row>
    <row r="2" spans="1:7" x14ac:dyDescent="0.15">
      <c r="A2" s="11" t="s">
        <v>5223</v>
      </c>
      <c r="B2" s="11" t="s">
        <v>5224</v>
      </c>
      <c r="C2" s="11" t="s">
        <v>5182</v>
      </c>
      <c r="D2" s="11" t="s">
        <v>5183</v>
      </c>
      <c r="E2" s="146" t="s">
        <v>5225</v>
      </c>
      <c r="F2" s="147" t="s">
        <v>5226</v>
      </c>
      <c r="G2" s="52"/>
    </row>
    <row r="3" spans="1:7" x14ac:dyDescent="0.15">
      <c r="A3" s="144" t="s">
        <v>5184</v>
      </c>
      <c r="B3" s="144" t="s">
        <v>5188</v>
      </c>
      <c r="C3" s="144" t="s">
        <v>5227</v>
      </c>
      <c r="D3" s="144" t="s">
        <v>5231</v>
      </c>
      <c r="E3" s="145">
        <v>38469</v>
      </c>
      <c r="F3" s="148">
        <v>38504</v>
      </c>
      <c r="G3" s="149" t="s">
        <v>5246</v>
      </c>
    </row>
    <row r="4" spans="1:7" x14ac:dyDescent="0.15">
      <c r="A4" s="144" t="s">
        <v>5185</v>
      </c>
      <c r="B4" s="144" t="s">
        <v>5189</v>
      </c>
      <c r="C4" s="144" t="s">
        <v>5227</v>
      </c>
      <c r="D4" s="144" t="s">
        <v>5230</v>
      </c>
      <c r="E4" s="145">
        <v>38469</v>
      </c>
      <c r="F4" s="148">
        <v>38504</v>
      </c>
      <c r="G4" s="149" t="s">
        <v>5246</v>
      </c>
    </row>
    <row r="5" spans="1:7" x14ac:dyDescent="0.15">
      <c r="A5" s="144" t="s">
        <v>5186</v>
      </c>
      <c r="B5" s="144" t="s">
        <v>5190</v>
      </c>
      <c r="C5" s="144" t="s">
        <v>5227</v>
      </c>
      <c r="D5" s="144" t="s">
        <v>5230</v>
      </c>
      <c r="E5" s="145">
        <v>38469</v>
      </c>
      <c r="F5" s="148">
        <v>38504</v>
      </c>
      <c r="G5" s="149" t="s">
        <v>5246</v>
      </c>
    </row>
    <row r="6" spans="1:7" ht="40.5" x14ac:dyDescent="0.15">
      <c r="A6" s="144" t="s">
        <v>5191</v>
      </c>
      <c r="B6" s="144" t="s">
        <v>5192</v>
      </c>
      <c r="C6" s="144" t="s">
        <v>5228</v>
      </c>
      <c r="D6" s="144" t="s">
        <v>5229</v>
      </c>
      <c r="E6" s="145">
        <v>38700</v>
      </c>
      <c r="F6" s="148">
        <v>38749</v>
      </c>
      <c r="G6" s="149" t="s">
        <v>5246</v>
      </c>
    </row>
    <row r="7" spans="1:7" x14ac:dyDescent="0.15">
      <c r="A7" s="144" t="s">
        <v>5187</v>
      </c>
      <c r="B7" s="144" t="s">
        <v>5193</v>
      </c>
      <c r="C7" s="144" t="s">
        <v>5227</v>
      </c>
      <c r="D7" s="144" t="s">
        <v>5232</v>
      </c>
      <c r="E7" s="145">
        <v>38700</v>
      </c>
      <c r="F7" s="148">
        <v>38749</v>
      </c>
      <c r="G7" s="149" t="s">
        <v>5246</v>
      </c>
    </row>
    <row r="8" spans="1:7" x14ac:dyDescent="0.15">
      <c r="A8" s="144" t="s">
        <v>5194</v>
      </c>
      <c r="B8" s="144" t="s">
        <v>5195</v>
      </c>
      <c r="C8" s="144" t="s">
        <v>5228</v>
      </c>
      <c r="D8" s="144" t="s">
        <v>5233</v>
      </c>
      <c r="E8" s="145">
        <v>38911</v>
      </c>
      <c r="F8" s="148">
        <v>38961</v>
      </c>
      <c r="G8" s="149" t="s">
        <v>5246</v>
      </c>
    </row>
    <row r="9" spans="1:7" x14ac:dyDescent="0.15">
      <c r="A9" s="144" t="s">
        <v>5196</v>
      </c>
      <c r="B9" s="144" t="s">
        <v>5197</v>
      </c>
      <c r="C9" s="144" t="s">
        <v>5228</v>
      </c>
      <c r="D9" s="144" t="s">
        <v>5234</v>
      </c>
      <c r="E9" s="145">
        <v>38911</v>
      </c>
      <c r="F9" s="148">
        <v>38961</v>
      </c>
      <c r="G9" s="149" t="s">
        <v>5246</v>
      </c>
    </row>
    <row r="10" spans="1:7" x14ac:dyDescent="0.15">
      <c r="A10" s="144" t="s">
        <v>5198</v>
      </c>
      <c r="B10" s="144" t="s">
        <v>5199</v>
      </c>
      <c r="C10" s="144" t="s">
        <v>5235</v>
      </c>
      <c r="D10" s="144" t="s">
        <v>5236</v>
      </c>
      <c r="E10" s="145">
        <v>38911</v>
      </c>
      <c r="F10" s="148">
        <v>38961</v>
      </c>
      <c r="G10" s="149" t="s">
        <v>5246</v>
      </c>
    </row>
    <row r="11" spans="1:7" x14ac:dyDescent="0.15">
      <c r="A11" s="144" t="s">
        <v>5200</v>
      </c>
      <c r="B11" s="144" t="s">
        <v>5201</v>
      </c>
      <c r="C11" s="144" t="s">
        <v>5237</v>
      </c>
      <c r="D11" s="144" t="s">
        <v>5238</v>
      </c>
      <c r="E11" s="145">
        <v>42019</v>
      </c>
      <c r="F11" s="148">
        <v>42064</v>
      </c>
      <c r="G11" s="149" t="s">
        <v>5246</v>
      </c>
    </row>
    <row r="12" spans="1:7" x14ac:dyDescent="0.15">
      <c r="A12" s="144" t="s">
        <v>5202</v>
      </c>
      <c r="B12" s="144" t="s">
        <v>5203</v>
      </c>
      <c r="C12" s="144" t="s">
        <v>5239</v>
      </c>
      <c r="D12" s="144" t="s">
        <v>5240</v>
      </c>
      <c r="E12" s="145">
        <v>43066</v>
      </c>
      <c r="F12" s="148">
        <v>43115</v>
      </c>
      <c r="G12" s="149" t="s">
        <v>5246</v>
      </c>
    </row>
    <row r="13" spans="1:7" ht="40.5" customHeight="1" x14ac:dyDescent="0.15">
      <c r="A13" s="144" t="s">
        <v>5204</v>
      </c>
      <c r="B13" s="144" t="s">
        <v>5205</v>
      </c>
      <c r="C13" s="144" t="s">
        <v>16</v>
      </c>
      <c r="D13" s="144" t="s">
        <v>5241</v>
      </c>
      <c r="E13" s="145">
        <v>43066</v>
      </c>
      <c r="F13" s="148">
        <v>43115</v>
      </c>
      <c r="G13" s="149" t="s">
        <v>5246</v>
      </c>
    </row>
    <row r="14" spans="1:7" ht="27" customHeight="1" x14ac:dyDescent="0.15">
      <c r="A14" s="144" t="s">
        <v>5245</v>
      </c>
      <c r="B14" s="144"/>
      <c r="C14" s="144"/>
      <c r="D14" s="144"/>
      <c r="E14" s="145"/>
      <c r="F14" s="148"/>
      <c r="G14" s="149" t="s">
        <v>5246</v>
      </c>
    </row>
    <row r="15" spans="1:7" x14ac:dyDescent="0.15">
      <c r="A15" s="144" t="s">
        <v>5206</v>
      </c>
      <c r="B15" s="144" t="s">
        <v>5179</v>
      </c>
      <c r="C15" s="144" t="s">
        <v>5242</v>
      </c>
      <c r="D15" s="144" t="s">
        <v>5243</v>
      </c>
      <c r="E15" s="145">
        <v>43066</v>
      </c>
      <c r="F15" s="148">
        <v>43115</v>
      </c>
      <c r="G15" s="149" t="s">
        <v>5246</v>
      </c>
    </row>
    <row r="16" spans="1:7" x14ac:dyDescent="0.15">
      <c r="A16" s="144" t="s">
        <v>5207</v>
      </c>
      <c r="B16" s="144" t="s">
        <v>5208</v>
      </c>
      <c r="C16" s="144" t="s">
        <v>5242</v>
      </c>
      <c r="D16" s="144" t="s">
        <v>5243</v>
      </c>
      <c r="E16" s="145">
        <v>43066</v>
      </c>
      <c r="F16" s="148">
        <v>43115</v>
      </c>
      <c r="G16" s="149" t="s">
        <v>5246</v>
      </c>
    </row>
    <row r="17" spans="1:7" x14ac:dyDescent="0.15">
      <c r="A17" s="144" t="s">
        <v>5209</v>
      </c>
      <c r="B17" s="144" t="s">
        <v>5210</v>
      </c>
      <c r="C17" s="144" t="s">
        <v>5242</v>
      </c>
      <c r="D17" s="144" t="s">
        <v>5243</v>
      </c>
      <c r="E17" s="145">
        <v>43066</v>
      </c>
      <c r="F17" s="148">
        <v>43115</v>
      </c>
      <c r="G17" s="149" t="s">
        <v>5246</v>
      </c>
    </row>
    <row r="18" spans="1:7" x14ac:dyDescent="0.15">
      <c r="A18" s="144" t="s">
        <v>5211</v>
      </c>
      <c r="B18" s="144" t="s">
        <v>5212</v>
      </c>
      <c r="C18" s="144" t="s">
        <v>5242</v>
      </c>
      <c r="D18" s="144" t="s">
        <v>5243</v>
      </c>
      <c r="E18" s="145">
        <v>43066</v>
      </c>
      <c r="F18" s="148">
        <v>43115</v>
      </c>
      <c r="G18" s="149" t="s">
        <v>5246</v>
      </c>
    </row>
    <row r="19" spans="1:7" x14ac:dyDescent="0.15">
      <c r="A19" s="144" t="s">
        <v>5213</v>
      </c>
      <c r="B19" s="144" t="s">
        <v>5214</v>
      </c>
      <c r="C19" s="144" t="s">
        <v>5242</v>
      </c>
      <c r="D19" s="144" t="s">
        <v>5243</v>
      </c>
      <c r="E19" s="145">
        <v>43066</v>
      </c>
      <c r="F19" s="148">
        <v>43115</v>
      </c>
      <c r="G19" s="149" t="s">
        <v>5246</v>
      </c>
    </row>
    <row r="20" spans="1:7" x14ac:dyDescent="0.15">
      <c r="A20" s="144" t="s">
        <v>5215</v>
      </c>
      <c r="B20" s="144" t="s">
        <v>5216</v>
      </c>
      <c r="C20" s="144" t="s">
        <v>5242</v>
      </c>
      <c r="D20" s="144" t="s">
        <v>5243</v>
      </c>
      <c r="E20" s="145">
        <v>43066</v>
      </c>
      <c r="F20" s="148">
        <v>43115</v>
      </c>
      <c r="G20" s="149" t="s">
        <v>5246</v>
      </c>
    </row>
    <row r="21" spans="1:7" x14ac:dyDescent="0.15">
      <c r="A21" s="144" t="s">
        <v>5217</v>
      </c>
      <c r="B21" s="144" t="s">
        <v>5180</v>
      </c>
      <c r="C21" s="144" t="s">
        <v>5242</v>
      </c>
      <c r="D21" s="144" t="s">
        <v>5243</v>
      </c>
      <c r="E21" s="145">
        <v>43066</v>
      </c>
      <c r="F21" s="148">
        <v>43115</v>
      </c>
      <c r="G21" s="149" t="s">
        <v>5246</v>
      </c>
    </row>
    <row r="22" spans="1:7" x14ac:dyDescent="0.15">
      <c r="A22" s="144" t="s">
        <v>5218</v>
      </c>
      <c r="B22" s="144" t="s">
        <v>5219</v>
      </c>
      <c r="C22" s="144" t="s">
        <v>5242</v>
      </c>
      <c r="D22" s="144" t="s">
        <v>5243</v>
      </c>
      <c r="E22" s="145">
        <v>43066</v>
      </c>
      <c r="F22" s="148">
        <v>43115</v>
      </c>
      <c r="G22" s="149" t="s">
        <v>5246</v>
      </c>
    </row>
    <row r="23" spans="1:7" x14ac:dyDescent="0.15">
      <c r="A23" s="144" t="s">
        <v>5220</v>
      </c>
      <c r="B23" s="144" t="s">
        <v>5221</v>
      </c>
      <c r="C23" s="144" t="s">
        <v>5242</v>
      </c>
      <c r="D23" s="144" t="s">
        <v>5243</v>
      </c>
      <c r="E23" s="145">
        <v>43066</v>
      </c>
      <c r="F23" s="148">
        <v>43115</v>
      </c>
      <c r="G23" s="149" t="s">
        <v>5246</v>
      </c>
    </row>
    <row r="24" spans="1:7" x14ac:dyDescent="0.15">
      <c r="A24" s="144" t="s">
        <v>5222</v>
      </c>
      <c r="B24" s="144" t="s">
        <v>5181</v>
      </c>
      <c r="C24" s="144" t="s">
        <v>5242</v>
      </c>
      <c r="D24" s="144" t="s">
        <v>5243</v>
      </c>
      <c r="E24" s="145">
        <v>43066</v>
      </c>
      <c r="F24" s="148">
        <v>43115</v>
      </c>
      <c r="G24" s="149" t="s">
        <v>5246</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opLeftCell="A7" zoomScale="80" zoomScaleNormal="80" workbookViewId="0">
      <selection activeCell="B40" sqref="B40"/>
    </sheetView>
  </sheetViews>
  <sheetFormatPr defaultRowHeight="13.5" x14ac:dyDescent="0.15"/>
  <cols>
    <col min="1" max="1" width="21.875" bestFit="1" customWidth="1"/>
    <col min="2" max="2" width="12" bestFit="1" customWidth="1"/>
    <col min="3" max="5" width="6.25" bestFit="1" customWidth="1"/>
    <col min="6" max="9" width="6.25" customWidth="1"/>
    <col min="10" max="11" width="6.25" bestFit="1" customWidth="1"/>
    <col min="12" max="13" width="17" customWidth="1"/>
    <col min="14" max="14" width="11.25" customWidth="1"/>
    <col min="15" max="16" width="17" customWidth="1"/>
    <col min="17" max="17" width="11.25" customWidth="1"/>
    <col min="18" max="19" width="17" customWidth="1"/>
    <col min="20" max="20" width="11.25" customWidth="1"/>
    <col min="21" max="21" width="5.875" customWidth="1"/>
    <col min="22" max="25" width="3" customWidth="1"/>
    <col min="26" max="26" width="4" customWidth="1"/>
    <col min="27" max="27" width="11.25" customWidth="1"/>
    <col min="28" max="28" width="8.25" customWidth="1"/>
    <col min="29" max="32" width="3" customWidth="1"/>
    <col min="33" max="33" width="11.25" customWidth="1"/>
    <col min="34" max="34" width="8.25" customWidth="1"/>
    <col min="35" max="38" width="3" customWidth="1"/>
    <col min="39" max="39" width="11.25" customWidth="1"/>
    <col min="40" max="40" width="5.875" customWidth="1"/>
    <col min="41" max="41" width="11.125" bestFit="1" customWidth="1"/>
    <col min="42" max="42" width="8.25" customWidth="1"/>
    <col min="43" max="49" width="4" customWidth="1"/>
    <col min="50" max="50" width="11.125" bestFit="1" customWidth="1"/>
    <col min="51" max="51" width="8.25" customWidth="1"/>
    <col min="52" max="58" width="4" customWidth="1"/>
    <col min="59" max="59" width="11.125" bestFit="1" customWidth="1"/>
    <col min="60" max="60" width="6.25" customWidth="1"/>
  </cols>
  <sheetData>
    <row r="1" spans="1:6" x14ac:dyDescent="0.15">
      <c r="A1" s="21" t="s">
        <v>0</v>
      </c>
      <c r="B1" t="s">
        <v>2983</v>
      </c>
    </row>
    <row r="2" spans="1:6" x14ac:dyDescent="0.15">
      <c r="A2" s="21" t="s">
        <v>2986</v>
      </c>
      <c r="B2" t="s">
        <v>2983</v>
      </c>
    </row>
    <row r="4" spans="1:6" x14ac:dyDescent="0.15">
      <c r="A4" s="21" t="s">
        <v>2985</v>
      </c>
      <c r="B4" s="21" t="s">
        <v>2984</v>
      </c>
    </row>
    <row r="5" spans="1:6" x14ac:dyDescent="0.15">
      <c r="A5" s="21" t="s">
        <v>2981</v>
      </c>
      <c r="B5" t="s">
        <v>2916</v>
      </c>
      <c r="C5" t="s">
        <v>2970</v>
      </c>
      <c r="D5" t="s">
        <v>2917</v>
      </c>
      <c r="E5" t="s">
        <v>2918</v>
      </c>
      <c r="F5" t="s">
        <v>2982</v>
      </c>
    </row>
    <row r="6" spans="1:6" x14ac:dyDescent="0.15">
      <c r="A6" s="22">
        <v>2011</v>
      </c>
      <c r="B6" s="23">
        <v>91</v>
      </c>
      <c r="C6" s="23">
        <v>55</v>
      </c>
      <c r="D6" s="23"/>
      <c r="E6" s="23"/>
      <c r="F6" s="23">
        <v>146</v>
      </c>
    </row>
    <row r="7" spans="1:6" x14ac:dyDescent="0.15">
      <c r="A7" s="22">
        <v>2012</v>
      </c>
      <c r="B7" s="23">
        <v>146</v>
      </c>
      <c r="C7" s="23">
        <v>77</v>
      </c>
      <c r="D7" s="23">
        <v>95</v>
      </c>
      <c r="E7" s="23">
        <v>99</v>
      </c>
      <c r="F7" s="23">
        <v>417</v>
      </c>
    </row>
    <row r="8" spans="1:6" x14ac:dyDescent="0.15">
      <c r="A8" s="22">
        <v>2013</v>
      </c>
      <c r="B8" s="23">
        <v>164</v>
      </c>
      <c r="C8" s="23">
        <v>75</v>
      </c>
      <c r="D8" s="23">
        <v>117</v>
      </c>
      <c r="E8" s="23">
        <v>119</v>
      </c>
      <c r="F8" s="23">
        <v>475</v>
      </c>
    </row>
    <row r="9" spans="1:6" x14ac:dyDescent="0.15">
      <c r="A9" s="22">
        <v>2014</v>
      </c>
      <c r="B9" s="23">
        <v>129</v>
      </c>
      <c r="C9" s="23">
        <v>59</v>
      </c>
      <c r="D9" s="23">
        <v>108</v>
      </c>
      <c r="E9" s="23">
        <v>95</v>
      </c>
      <c r="F9" s="23">
        <v>391</v>
      </c>
    </row>
    <row r="10" spans="1:6" x14ac:dyDescent="0.15">
      <c r="A10" s="22">
        <v>2015</v>
      </c>
      <c r="B10" s="23">
        <v>162</v>
      </c>
      <c r="C10" s="23"/>
      <c r="D10" s="23">
        <v>142</v>
      </c>
      <c r="E10" s="23">
        <v>116</v>
      </c>
      <c r="F10" s="23">
        <v>420</v>
      </c>
    </row>
    <row r="11" spans="1:6" x14ac:dyDescent="0.15">
      <c r="A11" s="22">
        <v>2016</v>
      </c>
      <c r="B11" s="23">
        <v>176</v>
      </c>
      <c r="C11" s="23"/>
      <c r="D11" s="23">
        <v>129</v>
      </c>
      <c r="E11" s="23">
        <v>109</v>
      </c>
      <c r="F11" s="23">
        <v>414</v>
      </c>
    </row>
    <row r="12" spans="1:6" x14ac:dyDescent="0.15">
      <c r="A12" s="22">
        <v>2017</v>
      </c>
      <c r="B12" s="23">
        <v>158</v>
      </c>
      <c r="C12" s="23"/>
      <c r="D12" s="23">
        <v>120</v>
      </c>
      <c r="E12" s="23">
        <v>107</v>
      </c>
      <c r="F12" s="23">
        <v>385</v>
      </c>
    </row>
    <row r="13" spans="1:6" x14ac:dyDescent="0.15">
      <c r="A13" s="22">
        <v>2018</v>
      </c>
      <c r="B13" s="23">
        <v>142</v>
      </c>
      <c r="C13" s="23"/>
      <c r="D13" s="23">
        <v>110</v>
      </c>
      <c r="E13" s="23">
        <v>105</v>
      </c>
      <c r="F13" s="23">
        <v>357</v>
      </c>
    </row>
    <row r="14" spans="1:6" x14ac:dyDescent="0.15">
      <c r="A14" s="22">
        <v>2019</v>
      </c>
      <c r="B14" s="23">
        <v>145</v>
      </c>
      <c r="C14" s="23"/>
      <c r="D14" s="23">
        <v>85</v>
      </c>
      <c r="E14" s="23">
        <v>94</v>
      </c>
      <c r="F14" s="23">
        <v>324</v>
      </c>
    </row>
    <row r="15" spans="1:6" x14ac:dyDescent="0.15">
      <c r="A15" s="22" t="s">
        <v>2982</v>
      </c>
      <c r="B15" s="23">
        <v>1313</v>
      </c>
      <c r="C15" s="23">
        <v>266</v>
      </c>
      <c r="D15" s="23">
        <v>906</v>
      </c>
      <c r="E15" s="23">
        <v>844</v>
      </c>
      <c r="F15" s="23">
        <v>3329</v>
      </c>
    </row>
    <row r="19" spans="1:11" x14ac:dyDescent="0.15">
      <c r="A19" s="21" t="s">
        <v>2988</v>
      </c>
      <c r="B19" t="s">
        <v>2983</v>
      </c>
    </row>
    <row r="20" spans="1:11" x14ac:dyDescent="0.15">
      <c r="A20" s="21" t="s">
        <v>0</v>
      </c>
      <c r="B20" t="s">
        <v>2983</v>
      </c>
    </row>
    <row r="22" spans="1:11" x14ac:dyDescent="0.15">
      <c r="A22" s="21" t="s">
        <v>2985</v>
      </c>
      <c r="B22" s="21" t="s">
        <v>2984</v>
      </c>
    </row>
    <row r="23" spans="1:11" x14ac:dyDescent="0.15">
      <c r="A23" s="21" t="s">
        <v>2981</v>
      </c>
      <c r="B23">
        <v>2011</v>
      </c>
      <c r="C23">
        <v>2012</v>
      </c>
      <c r="D23">
        <v>2013</v>
      </c>
      <c r="E23">
        <v>2014</v>
      </c>
      <c r="F23">
        <v>2015</v>
      </c>
      <c r="G23">
        <v>2016</v>
      </c>
      <c r="H23">
        <v>2017</v>
      </c>
      <c r="I23">
        <v>2018</v>
      </c>
      <c r="J23">
        <v>2019</v>
      </c>
      <c r="K23" t="s">
        <v>2982</v>
      </c>
    </row>
    <row r="24" spans="1:11" x14ac:dyDescent="0.15">
      <c r="A24" s="22">
        <v>4</v>
      </c>
      <c r="B24" s="23"/>
      <c r="C24" s="23">
        <v>20</v>
      </c>
      <c r="D24" s="23">
        <v>40</v>
      </c>
      <c r="E24" s="23">
        <v>43</v>
      </c>
      <c r="F24" s="23">
        <v>26</v>
      </c>
      <c r="G24" s="23">
        <v>27</v>
      </c>
      <c r="H24" s="23">
        <v>26</v>
      </c>
      <c r="I24" s="23">
        <v>42</v>
      </c>
      <c r="J24" s="23">
        <v>28</v>
      </c>
      <c r="K24" s="23">
        <v>252</v>
      </c>
    </row>
    <row r="25" spans="1:11" x14ac:dyDescent="0.15">
      <c r="A25" s="22">
        <v>5</v>
      </c>
      <c r="B25" s="23"/>
      <c r="C25" s="23">
        <v>49</v>
      </c>
      <c r="D25" s="23">
        <v>53</v>
      </c>
      <c r="E25" s="23">
        <v>55</v>
      </c>
      <c r="F25" s="23">
        <v>49</v>
      </c>
      <c r="G25" s="23">
        <v>57</v>
      </c>
      <c r="H25" s="23">
        <v>42</v>
      </c>
      <c r="I25" s="23">
        <v>40</v>
      </c>
      <c r="J25" s="23">
        <v>38</v>
      </c>
      <c r="K25" s="23">
        <v>383</v>
      </c>
    </row>
    <row r="26" spans="1:11" x14ac:dyDescent="0.15">
      <c r="A26" s="22">
        <v>6</v>
      </c>
      <c r="B26" s="23"/>
      <c r="C26" s="23">
        <v>54</v>
      </c>
      <c r="D26" s="23">
        <v>56</v>
      </c>
      <c r="E26" s="23">
        <v>66</v>
      </c>
      <c r="F26" s="23">
        <v>52</v>
      </c>
      <c r="G26" s="23">
        <v>45</v>
      </c>
      <c r="H26" s="23">
        <v>54</v>
      </c>
      <c r="I26" s="23">
        <v>57</v>
      </c>
      <c r="J26" s="23">
        <v>59</v>
      </c>
      <c r="K26" s="23">
        <v>443</v>
      </c>
    </row>
    <row r="27" spans="1:11" x14ac:dyDescent="0.15">
      <c r="A27" s="22">
        <v>7</v>
      </c>
      <c r="B27" s="23">
        <v>31</v>
      </c>
      <c r="C27" s="23">
        <v>61</v>
      </c>
      <c r="D27" s="23">
        <v>68</v>
      </c>
      <c r="E27" s="23">
        <v>66</v>
      </c>
      <c r="F27" s="23">
        <v>92</v>
      </c>
      <c r="G27" s="23">
        <v>60</v>
      </c>
      <c r="H27" s="23">
        <v>55</v>
      </c>
      <c r="I27" s="23">
        <v>53</v>
      </c>
      <c r="J27" s="23">
        <v>61</v>
      </c>
      <c r="K27" s="23">
        <v>547</v>
      </c>
    </row>
    <row r="28" spans="1:11" x14ac:dyDescent="0.15">
      <c r="A28" s="22">
        <v>8</v>
      </c>
      <c r="B28" s="23">
        <v>35</v>
      </c>
      <c r="C28" s="23">
        <v>63</v>
      </c>
      <c r="D28" s="23">
        <v>66</v>
      </c>
      <c r="E28" s="23">
        <v>75</v>
      </c>
      <c r="F28" s="23">
        <v>68</v>
      </c>
      <c r="G28" s="23">
        <v>64</v>
      </c>
      <c r="H28" s="23">
        <v>57</v>
      </c>
      <c r="I28" s="23">
        <v>55</v>
      </c>
      <c r="J28" s="23">
        <v>54</v>
      </c>
      <c r="K28" s="23">
        <v>537</v>
      </c>
    </row>
    <row r="29" spans="1:11" x14ac:dyDescent="0.15">
      <c r="A29" s="22">
        <v>9</v>
      </c>
      <c r="B29" s="23">
        <v>44</v>
      </c>
      <c r="C29" s="23">
        <v>81</v>
      </c>
      <c r="D29" s="23">
        <v>89</v>
      </c>
      <c r="E29" s="23">
        <v>86</v>
      </c>
      <c r="F29" s="23">
        <v>67</v>
      </c>
      <c r="G29" s="23">
        <v>75</v>
      </c>
      <c r="H29" s="23">
        <v>68</v>
      </c>
      <c r="I29" s="23">
        <v>55</v>
      </c>
      <c r="J29" s="23">
        <v>63</v>
      </c>
      <c r="K29" s="23">
        <v>628</v>
      </c>
    </row>
    <row r="30" spans="1:11" x14ac:dyDescent="0.15">
      <c r="A30" s="22">
        <v>10</v>
      </c>
      <c r="B30" s="23">
        <v>20</v>
      </c>
      <c r="C30" s="23">
        <v>56</v>
      </c>
      <c r="D30" s="23">
        <v>62</v>
      </c>
      <c r="E30" s="23"/>
      <c r="F30" s="23">
        <v>43</v>
      </c>
      <c r="G30" s="23">
        <v>45</v>
      </c>
      <c r="H30" s="23">
        <v>47</v>
      </c>
      <c r="I30" s="23">
        <v>33</v>
      </c>
      <c r="J30" s="23">
        <v>21</v>
      </c>
      <c r="K30" s="23">
        <v>327</v>
      </c>
    </row>
    <row r="31" spans="1:11" x14ac:dyDescent="0.15">
      <c r="A31" s="22">
        <v>11</v>
      </c>
      <c r="B31" s="23">
        <v>16</v>
      </c>
      <c r="C31" s="23">
        <v>33</v>
      </c>
      <c r="D31" s="23">
        <v>41</v>
      </c>
      <c r="E31" s="23"/>
      <c r="F31" s="23">
        <v>23</v>
      </c>
      <c r="G31" s="23">
        <v>41</v>
      </c>
      <c r="H31" s="23">
        <v>36</v>
      </c>
      <c r="I31" s="23">
        <v>22</v>
      </c>
      <c r="J31" s="23"/>
      <c r="K31" s="23">
        <v>212</v>
      </c>
    </row>
    <row r="32" spans="1:11" x14ac:dyDescent="0.15">
      <c r="A32" s="22" t="s">
        <v>2982</v>
      </c>
      <c r="B32" s="23">
        <v>146</v>
      </c>
      <c r="C32" s="23">
        <v>417</v>
      </c>
      <c r="D32" s="23">
        <v>475</v>
      </c>
      <c r="E32" s="23">
        <v>391</v>
      </c>
      <c r="F32" s="23">
        <v>420</v>
      </c>
      <c r="G32" s="23">
        <v>414</v>
      </c>
      <c r="H32" s="23">
        <v>385</v>
      </c>
      <c r="I32" s="23">
        <v>357</v>
      </c>
      <c r="J32" s="23">
        <v>324</v>
      </c>
      <c r="K32" s="23">
        <v>3329</v>
      </c>
    </row>
    <row r="33" spans="1:4" x14ac:dyDescent="0.15">
      <c r="D33" s="25"/>
    </row>
    <row r="34" spans="1:4" x14ac:dyDescent="0.15">
      <c r="D34" s="25"/>
    </row>
    <row r="35" spans="1:4" x14ac:dyDescent="0.15">
      <c r="D35" s="25"/>
    </row>
    <row r="36" spans="1:4" x14ac:dyDescent="0.15">
      <c r="D36" s="25"/>
    </row>
    <row r="37" spans="1:4" x14ac:dyDescent="0.15">
      <c r="D37" s="25"/>
    </row>
    <row r="38" spans="1:4" x14ac:dyDescent="0.15">
      <c r="D38" s="25"/>
    </row>
    <row r="39" spans="1:4" x14ac:dyDescent="0.15">
      <c r="D39" s="25"/>
    </row>
    <row r="40" spans="1:4" x14ac:dyDescent="0.15">
      <c r="A40" s="25"/>
      <c r="B40" s="25"/>
      <c r="C40" s="25"/>
      <c r="D40" s="25"/>
    </row>
    <row r="41" spans="1:4" x14ac:dyDescent="0.15">
      <c r="A41" s="25"/>
      <c r="B41" s="25"/>
      <c r="C41" s="25"/>
      <c r="D41" s="25"/>
    </row>
    <row r="42" spans="1:4" x14ac:dyDescent="0.15">
      <c r="A42" s="25"/>
      <c r="B42" s="25"/>
      <c r="C42" s="25"/>
      <c r="D42" s="25"/>
    </row>
    <row r="43" spans="1:4" x14ac:dyDescent="0.15">
      <c r="A43" s="25"/>
      <c r="B43" s="25"/>
      <c r="C43" s="25"/>
      <c r="D43" s="25"/>
    </row>
    <row r="44" spans="1:4" x14ac:dyDescent="0.15">
      <c r="A44" s="25"/>
      <c r="B44" s="25"/>
      <c r="C44" s="25"/>
      <c r="D44" s="25"/>
    </row>
  </sheetData>
  <phoneticPr fontId="3"/>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78"/>
  <sheetViews>
    <sheetView workbookViewId="0">
      <selection activeCell="H881" sqref="H881"/>
    </sheetView>
  </sheetViews>
  <sheetFormatPr defaultRowHeight="13.5" x14ac:dyDescent="0.15"/>
  <cols>
    <col min="1" max="1" width="15.375" customWidth="1"/>
    <col min="2" max="2" width="26" customWidth="1"/>
    <col min="4" max="4" width="34.875" customWidth="1"/>
  </cols>
  <sheetData>
    <row r="1" spans="1:5" x14ac:dyDescent="0.15">
      <c r="A1" t="s">
        <v>748</v>
      </c>
      <c r="B1" t="s">
        <v>749</v>
      </c>
      <c r="C1" t="s">
        <v>750</v>
      </c>
      <c r="D1" t="s">
        <v>1835</v>
      </c>
    </row>
    <row r="2" spans="1:5" x14ac:dyDescent="0.15">
      <c r="A2" t="s">
        <v>751</v>
      </c>
      <c r="B2" t="s">
        <v>752</v>
      </c>
      <c r="C2" t="s">
        <v>1836</v>
      </c>
      <c r="D2" t="s">
        <v>4273</v>
      </c>
      <c r="E2" t="s">
        <v>2934</v>
      </c>
    </row>
    <row r="3" spans="1:5" x14ac:dyDescent="0.15">
      <c r="A3" t="s">
        <v>751</v>
      </c>
      <c r="B3" t="s">
        <v>754</v>
      </c>
      <c r="C3" t="s">
        <v>1837</v>
      </c>
      <c r="D3" t="s">
        <v>4273</v>
      </c>
      <c r="E3" t="s">
        <v>2934</v>
      </c>
    </row>
    <row r="4" spans="1:5" x14ac:dyDescent="0.15">
      <c r="A4" t="s">
        <v>751</v>
      </c>
      <c r="B4" t="s">
        <v>855</v>
      </c>
      <c r="C4" t="s">
        <v>1838</v>
      </c>
      <c r="D4" t="s">
        <v>4273</v>
      </c>
      <c r="E4" t="s">
        <v>2934</v>
      </c>
    </row>
    <row r="5" spans="1:5" x14ac:dyDescent="0.15">
      <c r="A5" t="s">
        <v>751</v>
      </c>
      <c r="B5" t="s">
        <v>756</v>
      </c>
      <c r="C5" t="s">
        <v>1839</v>
      </c>
      <c r="D5" t="s">
        <v>4273</v>
      </c>
      <c r="E5" t="s">
        <v>2934</v>
      </c>
    </row>
    <row r="6" spans="1:5" x14ac:dyDescent="0.15">
      <c r="A6" t="s">
        <v>758</v>
      </c>
      <c r="B6" t="s">
        <v>1220</v>
      </c>
      <c r="C6" t="s">
        <v>1840</v>
      </c>
      <c r="D6" t="s">
        <v>4274</v>
      </c>
      <c r="E6" t="s">
        <v>2915</v>
      </c>
    </row>
    <row r="7" spans="1:5" x14ac:dyDescent="0.15">
      <c r="A7" t="s">
        <v>758</v>
      </c>
      <c r="B7" t="s">
        <v>762</v>
      </c>
      <c r="C7" t="s">
        <v>1841</v>
      </c>
      <c r="D7" t="s">
        <v>4274</v>
      </c>
      <c r="E7" t="s">
        <v>2915</v>
      </c>
    </row>
    <row r="8" spans="1:5" x14ac:dyDescent="0.15">
      <c r="A8" t="s">
        <v>758</v>
      </c>
      <c r="B8" t="s">
        <v>767</v>
      </c>
      <c r="C8" t="s">
        <v>1842</v>
      </c>
      <c r="D8" t="s">
        <v>4274</v>
      </c>
      <c r="E8" t="s">
        <v>2915</v>
      </c>
    </row>
    <row r="9" spans="1:5" x14ac:dyDescent="0.15">
      <c r="A9" t="s">
        <v>758</v>
      </c>
      <c r="B9" t="s">
        <v>353</v>
      </c>
      <c r="C9" t="s">
        <v>1843</v>
      </c>
      <c r="D9" t="s">
        <v>4274</v>
      </c>
      <c r="E9" t="s">
        <v>2915</v>
      </c>
    </row>
    <row r="10" spans="1:5" x14ac:dyDescent="0.15">
      <c r="A10" t="s">
        <v>758</v>
      </c>
      <c r="B10" t="s">
        <v>770</v>
      </c>
      <c r="C10" t="s">
        <v>1844</v>
      </c>
      <c r="D10" t="s">
        <v>4274</v>
      </c>
      <c r="E10" t="s">
        <v>2915</v>
      </c>
    </row>
    <row r="11" spans="1:5" x14ac:dyDescent="0.15">
      <c r="A11" t="s">
        <v>1264</v>
      </c>
      <c r="B11" t="s">
        <v>410</v>
      </c>
      <c r="C11" t="s">
        <v>1845</v>
      </c>
      <c r="D11" t="s">
        <v>4274</v>
      </c>
      <c r="E11" t="s">
        <v>2915</v>
      </c>
    </row>
    <row r="12" spans="1:5" x14ac:dyDescent="0.15">
      <c r="A12" t="s">
        <v>1264</v>
      </c>
      <c r="B12" t="s">
        <v>1608</v>
      </c>
      <c r="C12" t="s">
        <v>1846</v>
      </c>
      <c r="D12" t="s">
        <v>4274</v>
      </c>
      <c r="E12" t="s">
        <v>2915</v>
      </c>
    </row>
    <row r="13" spans="1:5" x14ac:dyDescent="0.15">
      <c r="A13" t="s">
        <v>1264</v>
      </c>
      <c r="B13" t="s">
        <v>1847</v>
      </c>
      <c r="C13" t="s">
        <v>1848</v>
      </c>
      <c r="D13" t="s">
        <v>4274</v>
      </c>
      <c r="E13" t="s">
        <v>2915</v>
      </c>
    </row>
    <row r="14" spans="1:5" x14ac:dyDescent="0.15">
      <c r="A14" t="s">
        <v>778</v>
      </c>
      <c r="B14" t="s">
        <v>779</v>
      </c>
      <c r="C14" t="s">
        <v>1849</v>
      </c>
      <c r="D14" t="s">
        <v>4274</v>
      </c>
      <c r="E14" t="s">
        <v>2915</v>
      </c>
    </row>
    <row r="15" spans="1:5" x14ac:dyDescent="0.15">
      <c r="A15" t="s">
        <v>778</v>
      </c>
      <c r="B15" t="s">
        <v>1634</v>
      </c>
      <c r="C15" t="s">
        <v>1850</v>
      </c>
      <c r="D15" t="s">
        <v>4274</v>
      </c>
      <c r="E15" t="s">
        <v>2915</v>
      </c>
    </row>
    <row r="16" spans="1:5" x14ac:dyDescent="0.15">
      <c r="A16" t="s">
        <v>778</v>
      </c>
      <c r="B16" t="s">
        <v>1636</v>
      </c>
      <c r="C16" t="s">
        <v>1851</v>
      </c>
      <c r="D16" t="s">
        <v>4274</v>
      </c>
      <c r="E16" t="s">
        <v>2915</v>
      </c>
    </row>
    <row r="17" spans="1:5" x14ac:dyDescent="0.15">
      <c r="A17" t="s">
        <v>778</v>
      </c>
      <c r="B17" t="s">
        <v>5277</v>
      </c>
      <c r="C17" t="s">
        <v>5278</v>
      </c>
      <c r="D17" t="s">
        <v>4274</v>
      </c>
      <c r="E17" t="s">
        <v>2915</v>
      </c>
    </row>
    <row r="18" spans="1:5" x14ac:dyDescent="0.15">
      <c r="A18" t="s">
        <v>778</v>
      </c>
      <c r="B18" t="s">
        <v>783</v>
      </c>
      <c r="C18" t="s">
        <v>1852</v>
      </c>
      <c r="D18" t="s">
        <v>4274</v>
      </c>
      <c r="E18" t="s">
        <v>2915</v>
      </c>
    </row>
    <row r="19" spans="1:5" x14ac:dyDescent="0.15">
      <c r="A19" t="s">
        <v>751</v>
      </c>
      <c r="B19" t="s">
        <v>1854</v>
      </c>
      <c r="C19" t="s">
        <v>1855</v>
      </c>
      <c r="D19" t="s">
        <v>4274</v>
      </c>
      <c r="E19" t="s">
        <v>2915</v>
      </c>
    </row>
    <row r="20" spans="1:5" x14ac:dyDescent="0.15">
      <c r="A20" t="s">
        <v>751</v>
      </c>
      <c r="B20" t="s">
        <v>483</v>
      </c>
      <c r="C20" t="s">
        <v>831</v>
      </c>
      <c r="D20" t="s">
        <v>4274</v>
      </c>
      <c r="E20" t="s">
        <v>2915</v>
      </c>
    </row>
    <row r="21" spans="1:5" x14ac:dyDescent="0.15">
      <c r="A21" t="s">
        <v>751</v>
      </c>
      <c r="B21" t="s">
        <v>789</v>
      </c>
      <c r="C21" t="s">
        <v>1853</v>
      </c>
      <c r="D21" t="s">
        <v>4274</v>
      </c>
      <c r="E21" t="s">
        <v>2915</v>
      </c>
    </row>
    <row r="22" spans="1:5" x14ac:dyDescent="0.15">
      <c r="A22" t="s">
        <v>751</v>
      </c>
      <c r="B22" t="s">
        <v>1857</v>
      </c>
      <c r="C22" t="s">
        <v>1858</v>
      </c>
      <c r="D22" t="s">
        <v>4274</v>
      </c>
      <c r="E22" t="s">
        <v>2915</v>
      </c>
    </row>
    <row r="23" spans="1:5" x14ac:dyDescent="0.15">
      <c r="A23" t="s">
        <v>751</v>
      </c>
      <c r="B23" t="s">
        <v>823</v>
      </c>
      <c r="C23" t="s">
        <v>1856</v>
      </c>
      <c r="D23" t="s">
        <v>4274</v>
      </c>
      <c r="E23" t="s">
        <v>2915</v>
      </c>
    </row>
    <row r="24" spans="1:5" x14ac:dyDescent="0.15">
      <c r="A24" t="s">
        <v>751</v>
      </c>
      <c r="B24" t="s">
        <v>1859</v>
      </c>
      <c r="C24" t="s">
        <v>1860</v>
      </c>
      <c r="D24" t="s">
        <v>4274</v>
      </c>
      <c r="E24" t="s">
        <v>2915</v>
      </c>
    </row>
    <row r="25" spans="1:5" x14ac:dyDescent="0.15">
      <c r="A25" t="s">
        <v>751</v>
      </c>
      <c r="B25" t="s">
        <v>848</v>
      </c>
      <c r="C25" t="s">
        <v>1861</v>
      </c>
      <c r="D25" t="s">
        <v>4274</v>
      </c>
      <c r="E25" t="s">
        <v>2915</v>
      </c>
    </row>
    <row r="26" spans="1:5" x14ac:dyDescent="0.15">
      <c r="A26" t="s">
        <v>751</v>
      </c>
      <c r="B26" t="s">
        <v>850</v>
      </c>
      <c r="C26" t="s">
        <v>1862</v>
      </c>
      <c r="D26" t="s">
        <v>4274</v>
      </c>
      <c r="E26" t="s">
        <v>2915</v>
      </c>
    </row>
    <row r="27" spans="1:5" x14ac:dyDescent="0.15">
      <c r="A27" t="s">
        <v>751</v>
      </c>
      <c r="B27" t="s">
        <v>490</v>
      </c>
      <c r="C27" t="s">
        <v>1863</v>
      </c>
      <c r="D27" t="s">
        <v>4274</v>
      </c>
      <c r="E27" t="s">
        <v>2915</v>
      </c>
    </row>
    <row r="28" spans="1:5" x14ac:dyDescent="0.15">
      <c r="A28" t="s">
        <v>751</v>
      </c>
      <c r="B28" t="s">
        <v>857</v>
      </c>
      <c r="C28" t="s">
        <v>1864</v>
      </c>
      <c r="D28" t="s">
        <v>4274</v>
      </c>
      <c r="E28" t="s">
        <v>2915</v>
      </c>
    </row>
    <row r="29" spans="1:5" x14ac:dyDescent="0.15">
      <c r="A29" t="s">
        <v>751</v>
      </c>
      <c r="B29" t="s">
        <v>2735</v>
      </c>
      <c r="C29" t="s">
        <v>2736</v>
      </c>
      <c r="D29" t="s">
        <v>4274</v>
      </c>
      <c r="E29" t="s">
        <v>2915</v>
      </c>
    </row>
    <row r="30" spans="1:5" x14ac:dyDescent="0.15">
      <c r="A30" t="s">
        <v>751</v>
      </c>
      <c r="B30" t="s">
        <v>1865</v>
      </c>
      <c r="C30" t="s">
        <v>1866</v>
      </c>
      <c r="D30" t="s">
        <v>4274</v>
      </c>
      <c r="E30" t="s">
        <v>2915</v>
      </c>
    </row>
    <row r="31" spans="1:5" x14ac:dyDescent="0.15">
      <c r="A31" t="s">
        <v>751</v>
      </c>
      <c r="B31" t="s">
        <v>1867</v>
      </c>
      <c r="C31" t="s">
        <v>1868</v>
      </c>
      <c r="D31" t="s">
        <v>4274</v>
      </c>
      <c r="E31" t="s">
        <v>2915</v>
      </c>
    </row>
    <row r="32" spans="1:5" x14ac:dyDescent="0.15">
      <c r="A32" t="s">
        <v>751</v>
      </c>
      <c r="B32" t="s">
        <v>859</v>
      </c>
      <c r="C32" t="s">
        <v>1869</v>
      </c>
      <c r="D32" t="s">
        <v>4274</v>
      </c>
      <c r="E32" t="s">
        <v>2915</v>
      </c>
    </row>
    <row r="33" spans="1:5" x14ac:dyDescent="0.15">
      <c r="A33" t="s">
        <v>751</v>
      </c>
      <c r="B33" t="s">
        <v>861</v>
      </c>
      <c r="C33" t="s">
        <v>1870</v>
      </c>
      <c r="D33" t="s">
        <v>4274</v>
      </c>
      <c r="E33" t="s">
        <v>2915</v>
      </c>
    </row>
    <row r="34" spans="1:5" x14ac:dyDescent="0.15">
      <c r="A34" t="s">
        <v>751</v>
      </c>
      <c r="B34" t="s">
        <v>4263</v>
      </c>
      <c r="C34" t="s">
        <v>4264</v>
      </c>
      <c r="D34" t="s">
        <v>4274</v>
      </c>
      <c r="E34" t="s">
        <v>2915</v>
      </c>
    </row>
    <row r="35" spans="1:5" x14ac:dyDescent="0.15">
      <c r="A35" t="s">
        <v>751</v>
      </c>
      <c r="B35" t="s">
        <v>867</v>
      </c>
      <c r="C35" t="s">
        <v>1871</v>
      </c>
      <c r="D35" t="s">
        <v>4274</v>
      </c>
      <c r="E35" t="s">
        <v>2915</v>
      </c>
    </row>
    <row r="36" spans="1:5" x14ac:dyDescent="0.15">
      <c r="A36" t="s">
        <v>751</v>
      </c>
      <c r="B36" t="s">
        <v>869</v>
      </c>
      <c r="C36" t="s">
        <v>1872</v>
      </c>
      <c r="D36" t="s">
        <v>4274</v>
      </c>
      <c r="E36" t="s">
        <v>2915</v>
      </c>
    </row>
    <row r="37" spans="1:5" x14ac:dyDescent="0.15">
      <c r="A37" t="s">
        <v>751</v>
      </c>
      <c r="B37" t="s">
        <v>1099</v>
      </c>
      <c r="C37" t="s">
        <v>1873</v>
      </c>
      <c r="D37" t="s">
        <v>4274</v>
      </c>
      <c r="E37" t="s">
        <v>2915</v>
      </c>
    </row>
    <row r="38" spans="1:5" x14ac:dyDescent="0.15">
      <c r="A38" t="s">
        <v>751</v>
      </c>
      <c r="B38" t="s">
        <v>871</v>
      </c>
      <c r="C38" t="s">
        <v>1874</v>
      </c>
      <c r="D38" t="s">
        <v>4274</v>
      </c>
      <c r="E38" t="s">
        <v>2915</v>
      </c>
    </row>
    <row r="39" spans="1:5" x14ac:dyDescent="0.15">
      <c r="A39" t="s">
        <v>751</v>
      </c>
      <c r="B39" t="s">
        <v>873</v>
      </c>
      <c r="C39" t="s">
        <v>1875</v>
      </c>
      <c r="D39" t="s">
        <v>4274</v>
      </c>
      <c r="E39" t="s">
        <v>2915</v>
      </c>
    </row>
    <row r="40" spans="1:5" x14ac:dyDescent="0.15">
      <c r="A40" t="s">
        <v>751</v>
      </c>
      <c r="B40" t="s">
        <v>875</v>
      </c>
      <c r="C40" t="s">
        <v>1876</v>
      </c>
      <c r="D40" t="s">
        <v>4274</v>
      </c>
      <c r="E40" t="s">
        <v>2915</v>
      </c>
    </row>
    <row r="41" spans="1:5" x14ac:dyDescent="0.15">
      <c r="A41" t="s">
        <v>751</v>
      </c>
      <c r="B41" t="s">
        <v>877</v>
      </c>
      <c r="C41" t="s">
        <v>1877</v>
      </c>
      <c r="D41" t="s">
        <v>4274</v>
      </c>
      <c r="E41" t="s">
        <v>2915</v>
      </c>
    </row>
    <row r="42" spans="1:5" x14ac:dyDescent="0.15">
      <c r="A42" t="s">
        <v>751</v>
      </c>
      <c r="B42" t="s">
        <v>879</v>
      </c>
      <c r="C42" t="s">
        <v>1878</v>
      </c>
      <c r="D42" t="s">
        <v>4274</v>
      </c>
      <c r="E42" t="s">
        <v>2915</v>
      </c>
    </row>
    <row r="43" spans="1:5" x14ac:dyDescent="0.15">
      <c r="A43" t="s">
        <v>751</v>
      </c>
      <c r="B43" t="s">
        <v>897</v>
      </c>
      <c r="C43" t="s">
        <v>1880</v>
      </c>
      <c r="D43" t="s">
        <v>4274</v>
      </c>
      <c r="E43" t="s">
        <v>2915</v>
      </c>
    </row>
    <row r="44" spans="1:5" x14ac:dyDescent="0.15">
      <c r="A44" t="s">
        <v>751</v>
      </c>
      <c r="B44" t="s">
        <v>1881</v>
      </c>
      <c r="C44" t="s">
        <v>1882</v>
      </c>
      <c r="D44" t="s">
        <v>4274</v>
      </c>
      <c r="E44" t="s">
        <v>2915</v>
      </c>
    </row>
    <row r="45" spans="1:5" x14ac:dyDescent="0.15">
      <c r="A45" t="s">
        <v>751</v>
      </c>
      <c r="B45" t="s">
        <v>1883</v>
      </c>
      <c r="C45" t="s">
        <v>1884</v>
      </c>
      <c r="D45" t="s">
        <v>4274</v>
      </c>
      <c r="E45" t="s">
        <v>2915</v>
      </c>
    </row>
    <row r="46" spans="1:5" x14ac:dyDescent="0.15">
      <c r="A46" t="s">
        <v>751</v>
      </c>
      <c r="B46" t="s">
        <v>1885</v>
      </c>
      <c r="C46" t="s">
        <v>1886</v>
      </c>
      <c r="D46" t="s">
        <v>4274</v>
      </c>
      <c r="E46" t="s">
        <v>2915</v>
      </c>
    </row>
    <row r="47" spans="1:5" x14ac:dyDescent="0.15">
      <c r="A47" t="s">
        <v>751</v>
      </c>
      <c r="B47" t="s">
        <v>1887</v>
      </c>
      <c r="C47" t="s">
        <v>1888</v>
      </c>
      <c r="D47" t="s">
        <v>4274</v>
      </c>
      <c r="E47" t="s">
        <v>2915</v>
      </c>
    </row>
    <row r="48" spans="1:5" x14ac:dyDescent="0.15">
      <c r="A48" t="s">
        <v>751</v>
      </c>
      <c r="B48" t="s">
        <v>899</v>
      </c>
      <c r="C48" t="s">
        <v>1889</v>
      </c>
      <c r="D48" t="s">
        <v>4274</v>
      </c>
      <c r="E48" t="s">
        <v>2915</v>
      </c>
    </row>
    <row r="49" spans="1:5" x14ac:dyDescent="0.15">
      <c r="A49" t="s">
        <v>751</v>
      </c>
      <c r="B49" t="s">
        <v>901</v>
      </c>
      <c r="C49" t="s">
        <v>1890</v>
      </c>
      <c r="D49" t="s">
        <v>4274</v>
      </c>
      <c r="E49" t="s">
        <v>2915</v>
      </c>
    </row>
    <row r="50" spans="1:5" x14ac:dyDescent="0.15">
      <c r="A50" t="s">
        <v>751</v>
      </c>
      <c r="B50" t="s">
        <v>895</v>
      </c>
      <c r="C50" t="s">
        <v>1879</v>
      </c>
      <c r="D50" t="s">
        <v>4274</v>
      </c>
      <c r="E50" t="s">
        <v>2915</v>
      </c>
    </row>
    <row r="51" spans="1:5" x14ac:dyDescent="0.15">
      <c r="A51" t="s">
        <v>751</v>
      </c>
      <c r="B51" t="s">
        <v>903</v>
      </c>
      <c r="C51" t="s">
        <v>1891</v>
      </c>
      <c r="D51" t="s">
        <v>4274</v>
      </c>
      <c r="E51" t="s">
        <v>2915</v>
      </c>
    </row>
    <row r="52" spans="1:5" x14ac:dyDescent="0.15">
      <c r="A52" t="s">
        <v>751</v>
      </c>
      <c r="B52" t="s">
        <v>1731</v>
      </c>
      <c r="C52" t="s">
        <v>1892</v>
      </c>
      <c r="D52" t="s">
        <v>4274</v>
      </c>
      <c r="E52" t="s">
        <v>2915</v>
      </c>
    </row>
    <row r="53" spans="1:5" x14ac:dyDescent="0.15">
      <c r="A53" t="s">
        <v>751</v>
      </c>
      <c r="B53" t="s">
        <v>907</v>
      </c>
      <c r="C53" t="s">
        <v>1893</v>
      </c>
      <c r="D53" t="s">
        <v>4274</v>
      </c>
      <c r="E53" t="s">
        <v>2915</v>
      </c>
    </row>
    <row r="54" spans="1:5" x14ac:dyDescent="0.15">
      <c r="A54" t="s">
        <v>909</v>
      </c>
      <c r="B54" t="s">
        <v>1894</v>
      </c>
      <c r="C54" t="s">
        <v>1895</v>
      </c>
      <c r="D54" t="s">
        <v>4274</v>
      </c>
      <c r="E54" t="s">
        <v>2915</v>
      </c>
    </row>
    <row r="55" spans="1:5" x14ac:dyDescent="0.15">
      <c r="A55" t="s">
        <v>909</v>
      </c>
      <c r="B55" t="s">
        <v>1127</v>
      </c>
      <c r="C55" t="s">
        <v>1896</v>
      </c>
      <c r="D55" t="s">
        <v>4274</v>
      </c>
      <c r="E55" t="s">
        <v>2915</v>
      </c>
    </row>
    <row r="56" spans="1:5" x14ac:dyDescent="0.15">
      <c r="A56" t="s">
        <v>909</v>
      </c>
      <c r="B56" t="s">
        <v>5279</v>
      </c>
      <c r="C56" t="s">
        <v>5280</v>
      </c>
      <c r="D56" t="s">
        <v>4274</v>
      </c>
      <c r="E56" t="s">
        <v>2915</v>
      </c>
    </row>
    <row r="57" spans="1:5" x14ac:dyDescent="0.15">
      <c r="A57" t="s">
        <v>909</v>
      </c>
      <c r="B57" t="s">
        <v>1139</v>
      </c>
      <c r="C57" t="s">
        <v>1897</v>
      </c>
      <c r="D57" t="s">
        <v>4274</v>
      </c>
      <c r="E57" t="s">
        <v>2915</v>
      </c>
    </row>
    <row r="58" spans="1:5" x14ac:dyDescent="0.15">
      <c r="A58" t="s">
        <v>916</v>
      </c>
      <c r="B58" t="s">
        <v>925</v>
      </c>
      <c r="C58" t="s">
        <v>1898</v>
      </c>
      <c r="D58" t="s">
        <v>4274</v>
      </c>
      <c r="E58" t="s">
        <v>2915</v>
      </c>
    </row>
    <row r="59" spans="1:5" x14ac:dyDescent="0.15">
      <c r="A59" t="s">
        <v>916</v>
      </c>
      <c r="B59" t="s">
        <v>919</v>
      </c>
      <c r="C59" t="s">
        <v>1985</v>
      </c>
      <c r="D59" t="s">
        <v>4274</v>
      </c>
      <c r="E59" t="s">
        <v>2915</v>
      </c>
    </row>
    <row r="60" spans="1:5" x14ac:dyDescent="0.15">
      <c r="A60" t="s">
        <v>927</v>
      </c>
      <c r="B60" t="s">
        <v>1900</v>
      </c>
      <c r="C60" t="s">
        <v>1901</v>
      </c>
      <c r="D60" t="s">
        <v>4274</v>
      </c>
      <c r="E60" t="s">
        <v>2915</v>
      </c>
    </row>
    <row r="61" spans="1:5" x14ac:dyDescent="0.15">
      <c r="A61" t="s">
        <v>927</v>
      </c>
      <c r="B61" t="s">
        <v>1168</v>
      </c>
      <c r="C61" t="s">
        <v>1911</v>
      </c>
      <c r="D61" t="s">
        <v>4274</v>
      </c>
      <c r="E61" t="s">
        <v>2915</v>
      </c>
    </row>
    <row r="62" spans="1:5" x14ac:dyDescent="0.15">
      <c r="A62" t="s">
        <v>927</v>
      </c>
      <c r="B62" t="s">
        <v>4265</v>
      </c>
      <c r="C62" t="s">
        <v>4266</v>
      </c>
      <c r="D62" t="s">
        <v>4274</v>
      </c>
      <c r="E62" t="s">
        <v>2915</v>
      </c>
    </row>
    <row r="63" spans="1:5" x14ac:dyDescent="0.15">
      <c r="A63" t="s">
        <v>927</v>
      </c>
      <c r="B63" t="s">
        <v>1899</v>
      </c>
      <c r="C63" t="s">
        <v>933</v>
      </c>
      <c r="D63" t="s">
        <v>4274</v>
      </c>
      <c r="E63" t="s">
        <v>2915</v>
      </c>
    </row>
    <row r="64" spans="1:5" x14ac:dyDescent="0.15">
      <c r="A64" t="s">
        <v>927</v>
      </c>
      <c r="B64" t="s">
        <v>934</v>
      </c>
      <c r="C64" t="s">
        <v>1902</v>
      </c>
      <c r="D64" t="s">
        <v>4274</v>
      </c>
      <c r="E64" t="s">
        <v>2915</v>
      </c>
    </row>
    <row r="65" spans="1:5" x14ac:dyDescent="0.15">
      <c r="A65" t="s">
        <v>927</v>
      </c>
      <c r="B65" t="s">
        <v>1903</v>
      </c>
      <c r="C65" t="s">
        <v>937</v>
      </c>
      <c r="D65" t="s">
        <v>4274</v>
      </c>
      <c r="E65" t="s">
        <v>2915</v>
      </c>
    </row>
    <row r="66" spans="1:5" x14ac:dyDescent="0.15">
      <c r="A66" t="s">
        <v>927</v>
      </c>
      <c r="B66" t="s">
        <v>1904</v>
      </c>
      <c r="C66" t="s">
        <v>941</v>
      </c>
      <c r="D66" t="s">
        <v>4274</v>
      </c>
      <c r="E66" t="s">
        <v>2915</v>
      </c>
    </row>
    <row r="67" spans="1:5" x14ac:dyDescent="0.15">
      <c r="A67" t="s">
        <v>927</v>
      </c>
      <c r="B67" t="s">
        <v>1905</v>
      </c>
      <c r="C67" t="s">
        <v>1906</v>
      </c>
      <c r="D67" t="s">
        <v>4274</v>
      </c>
      <c r="E67" t="s">
        <v>2915</v>
      </c>
    </row>
    <row r="68" spans="1:5" x14ac:dyDescent="0.15">
      <c r="A68" t="s">
        <v>927</v>
      </c>
      <c r="B68" t="s">
        <v>1528</v>
      </c>
      <c r="C68" t="s">
        <v>1529</v>
      </c>
      <c r="D68" t="s">
        <v>4274</v>
      </c>
      <c r="E68" t="s">
        <v>2915</v>
      </c>
    </row>
    <row r="69" spans="1:5" x14ac:dyDescent="0.15">
      <c r="A69" t="s">
        <v>927</v>
      </c>
      <c r="B69" t="s">
        <v>1185</v>
      </c>
      <c r="C69" t="s">
        <v>1186</v>
      </c>
      <c r="D69" t="s">
        <v>4274</v>
      </c>
      <c r="E69" t="s">
        <v>2915</v>
      </c>
    </row>
    <row r="70" spans="1:5" x14ac:dyDescent="0.15">
      <c r="A70" t="s">
        <v>927</v>
      </c>
      <c r="B70" t="s">
        <v>943</v>
      </c>
      <c r="C70" t="s">
        <v>944</v>
      </c>
      <c r="D70" t="s">
        <v>4274</v>
      </c>
      <c r="E70" t="s">
        <v>2915</v>
      </c>
    </row>
    <row r="71" spans="1:5" x14ac:dyDescent="0.15">
      <c r="A71" t="s">
        <v>927</v>
      </c>
      <c r="B71" t="s">
        <v>947</v>
      </c>
      <c r="C71" t="s">
        <v>948</v>
      </c>
      <c r="D71" t="s">
        <v>4274</v>
      </c>
      <c r="E71" t="s">
        <v>2915</v>
      </c>
    </row>
    <row r="72" spans="1:5" x14ac:dyDescent="0.15">
      <c r="A72" t="s">
        <v>927</v>
      </c>
      <c r="B72" t="s">
        <v>1909</v>
      </c>
      <c r="C72" t="s">
        <v>1910</v>
      </c>
      <c r="D72" t="s">
        <v>4274</v>
      </c>
      <c r="E72" t="s">
        <v>2915</v>
      </c>
    </row>
    <row r="73" spans="1:5" x14ac:dyDescent="0.15">
      <c r="A73" t="s">
        <v>927</v>
      </c>
      <c r="B73" t="s">
        <v>700</v>
      </c>
      <c r="C73" t="s">
        <v>1908</v>
      </c>
      <c r="D73" t="s">
        <v>4274</v>
      </c>
      <c r="E73" t="s">
        <v>2915</v>
      </c>
    </row>
    <row r="74" spans="1:5" x14ac:dyDescent="0.15">
      <c r="A74" t="s">
        <v>927</v>
      </c>
      <c r="B74" t="s">
        <v>952</v>
      </c>
      <c r="C74" t="s">
        <v>953</v>
      </c>
      <c r="D74" t="s">
        <v>4274</v>
      </c>
      <c r="E74" t="s">
        <v>2915</v>
      </c>
    </row>
    <row r="75" spans="1:5" x14ac:dyDescent="0.15">
      <c r="A75" t="s">
        <v>927</v>
      </c>
      <c r="B75" t="s">
        <v>701</v>
      </c>
      <c r="C75" t="s">
        <v>1907</v>
      </c>
      <c r="D75" t="s">
        <v>4274</v>
      </c>
      <c r="E75" t="s">
        <v>2915</v>
      </c>
    </row>
    <row r="76" spans="1:5" x14ac:dyDescent="0.15">
      <c r="A76" t="s">
        <v>927</v>
      </c>
      <c r="B76" t="s">
        <v>958</v>
      </c>
      <c r="C76" t="s">
        <v>959</v>
      </c>
      <c r="D76" t="s">
        <v>4274</v>
      </c>
      <c r="E76" t="s">
        <v>2915</v>
      </c>
    </row>
    <row r="77" spans="1:5" x14ac:dyDescent="0.15">
      <c r="A77" t="s">
        <v>927</v>
      </c>
      <c r="B77" t="s">
        <v>960</v>
      </c>
      <c r="C77" t="s">
        <v>1912</v>
      </c>
      <c r="D77" t="s">
        <v>4274</v>
      </c>
      <c r="E77" t="s">
        <v>2915</v>
      </c>
    </row>
    <row r="78" spans="1:5" x14ac:dyDescent="0.15">
      <c r="A78" t="s">
        <v>927</v>
      </c>
      <c r="B78" t="s">
        <v>964</v>
      </c>
      <c r="C78" t="s">
        <v>965</v>
      </c>
      <c r="D78" t="s">
        <v>4274</v>
      </c>
      <c r="E78" t="s">
        <v>2915</v>
      </c>
    </row>
    <row r="79" spans="1:5" x14ac:dyDescent="0.15">
      <c r="A79" t="s">
        <v>927</v>
      </c>
      <c r="B79" t="s">
        <v>5281</v>
      </c>
      <c r="C79" t="s">
        <v>2232</v>
      </c>
      <c r="D79" t="s">
        <v>4274</v>
      </c>
      <c r="E79" t="s">
        <v>2915</v>
      </c>
    </row>
    <row r="80" spans="1:5" x14ac:dyDescent="0.15">
      <c r="A80" t="s">
        <v>927</v>
      </c>
      <c r="B80" t="s">
        <v>966</v>
      </c>
      <c r="C80" t="s">
        <v>1913</v>
      </c>
      <c r="D80" t="s">
        <v>4274</v>
      </c>
      <c r="E80" t="s">
        <v>2915</v>
      </c>
    </row>
    <row r="81" spans="1:5" x14ac:dyDescent="0.15">
      <c r="A81" t="s">
        <v>758</v>
      </c>
      <c r="B81" t="s">
        <v>357</v>
      </c>
      <c r="C81" t="s">
        <v>1915</v>
      </c>
      <c r="D81" t="s">
        <v>4275</v>
      </c>
      <c r="E81" t="s">
        <v>2943</v>
      </c>
    </row>
    <row r="82" spans="1:5" x14ac:dyDescent="0.15">
      <c r="A82" t="s">
        <v>758</v>
      </c>
      <c r="B82" t="s">
        <v>360</v>
      </c>
      <c r="C82" t="s">
        <v>1914</v>
      </c>
      <c r="D82" t="s">
        <v>4275</v>
      </c>
      <c r="E82" t="s">
        <v>2943</v>
      </c>
    </row>
    <row r="83" spans="1:5" x14ac:dyDescent="0.15">
      <c r="A83" t="s">
        <v>758</v>
      </c>
      <c r="B83" t="s">
        <v>361</v>
      </c>
      <c r="C83" t="s">
        <v>1916</v>
      </c>
      <c r="D83" t="s">
        <v>4275</v>
      </c>
      <c r="E83" t="s">
        <v>2943</v>
      </c>
    </row>
    <row r="84" spans="1:5" x14ac:dyDescent="0.15">
      <c r="A84" t="s">
        <v>758</v>
      </c>
      <c r="B84" t="s">
        <v>350</v>
      </c>
      <c r="C84" t="s">
        <v>1917</v>
      </c>
      <c r="D84" t="s">
        <v>4275</v>
      </c>
      <c r="E84" t="s">
        <v>2943</v>
      </c>
    </row>
    <row r="85" spans="1:5" x14ac:dyDescent="0.15">
      <c r="A85" t="s">
        <v>758</v>
      </c>
      <c r="B85" t="s">
        <v>765</v>
      </c>
      <c r="C85" t="s">
        <v>1918</v>
      </c>
      <c r="D85" t="s">
        <v>4275</v>
      </c>
      <c r="E85" t="s">
        <v>2943</v>
      </c>
    </row>
    <row r="86" spans="1:5" x14ac:dyDescent="0.15">
      <c r="A86" t="s">
        <v>758</v>
      </c>
      <c r="B86" t="s">
        <v>1919</v>
      </c>
      <c r="C86" t="s">
        <v>1920</v>
      </c>
      <c r="D86" t="s">
        <v>4275</v>
      </c>
      <c r="E86" t="s">
        <v>2943</v>
      </c>
    </row>
    <row r="87" spans="1:5" x14ac:dyDescent="0.15">
      <c r="A87" t="s">
        <v>758</v>
      </c>
      <c r="B87" t="s">
        <v>982</v>
      </c>
      <c r="C87" t="s">
        <v>1921</v>
      </c>
      <c r="D87" t="s">
        <v>4275</v>
      </c>
      <c r="E87" t="s">
        <v>2943</v>
      </c>
    </row>
    <row r="88" spans="1:5" x14ac:dyDescent="0.15">
      <c r="A88" t="s">
        <v>758</v>
      </c>
      <c r="B88" t="s">
        <v>1260</v>
      </c>
      <c r="C88" t="s">
        <v>1922</v>
      </c>
      <c r="D88" t="s">
        <v>4275</v>
      </c>
      <c r="E88" t="s">
        <v>2943</v>
      </c>
    </row>
    <row r="89" spans="1:5" x14ac:dyDescent="0.15">
      <c r="A89" t="s">
        <v>758</v>
      </c>
      <c r="B89" t="s">
        <v>772</v>
      </c>
      <c r="C89" t="s">
        <v>1923</v>
      </c>
      <c r="D89" t="s">
        <v>4275</v>
      </c>
      <c r="E89" t="s">
        <v>2943</v>
      </c>
    </row>
    <row r="90" spans="1:5" x14ac:dyDescent="0.15">
      <c r="A90" t="s">
        <v>758</v>
      </c>
      <c r="B90" t="s">
        <v>356</v>
      </c>
      <c r="C90" t="s">
        <v>1924</v>
      </c>
      <c r="D90" t="s">
        <v>4275</v>
      </c>
      <c r="E90" t="s">
        <v>2943</v>
      </c>
    </row>
    <row r="91" spans="1:5" x14ac:dyDescent="0.15">
      <c r="A91" t="s">
        <v>758</v>
      </c>
      <c r="B91" t="s">
        <v>5282</v>
      </c>
      <c r="C91" t="s">
        <v>5283</v>
      </c>
      <c r="D91" t="s">
        <v>4275</v>
      </c>
      <c r="E91" t="s">
        <v>2943</v>
      </c>
    </row>
    <row r="92" spans="1:5" x14ac:dyDescent="0.15">
      <c r="A92" t="s">
        <v>775</v>
      </c>
      <c r="B92" t="s">
        <v>776</v>
      </c>
      <c r="C92" t="s">
        <v>1925</v>
      </c>
      <c r="D92" t="s">
        <v>4275</v>
      </c>
      <c r="E92" t="s">
        <v>2943</v>
      </c>
    </row>
    <row r="93" spans="1:5" x14ac:dyDescent="0.15">
      <c r="A93" t="s">
        <v>778</v>
      </c>
      <c r="B93" t="s">
        <v>439</v>
      </c>
      <c r="C93" t="s">
        <v>1926</v>
      </c>
      <c r="D93" t="s">
        <v>4275</v>
      </c>
      <c r="E93" t="s">
        <v>2943</v>
      </c>
    </row>
    <row r="94" spans="1:5" x14ac:dyDescent="0.15">
      <c r="A94" t="s">
        <v>751</v>
      </c>
      <c r="B94" t="s">
        <v>787</v>
      </c>
      <c r="C94" t="s">
        <v>1927</v>
      </c>
      <c r="D94" t="s">
        <v>4275</v>
      </c>
      <c r="E94" t="s">
        <v>2943</v>
      </c>
    </row>
    <row r="95" spans="1:5" x14ac:dyDescent="0.15">
      <c r="A95" t="s">
        <v>751</v>
      </c>
      <c r="B95" t="s">
        <v>799</v>
      </c>
      <c r="C95" t="s">
        <v>1933</v>
      </c>
      <c r="D95" t="s">
        <v>4275</v>
      </c>
      <c r="E95" t="s">
        <v>2943</v>
      </c>
    </row>
    <row r="96" spans="1:5" x14ac:dyDescent="0.15">
      <c r="A96" t="s">
        <v>751</v>
      </c>
      <c r="B96" t="s">
        <v>1939</v>
      </c>
      <c r="C96" t="s">
        <v>1940</v>
      </c>
      <c r="D96" t="s">
        <v>4275</v>
      </c>
      <c r="E96" t="s">
        <v>2943</v>
      </c>
    </row>
    <row r="97" spans="1:5" x14ac:dyDescent="0.15">
      <c r="A97" t="s">
        <v>751</v>
      </c>
      <c r="B97" t="s">
        <v>1929</v>
      </c>
      <c r="C97" t="s">
        <v>1930</v>
      </c>
      <c r="D97" t="s">
        <v>4275</v>
      </c>
      <c r="E97" t="s">
        <v>2943</v>
      </c>
    </row>
    <row r="98" spans="1:5" x14ac:dyDescent="0.15">
      <c r="A98" t="s">
        <v>751</v>
      </c>
      <c r="B98" t="s">
        <v>475</v>
      </c>
      <c r="C98" t="s">
        <v>1928</v>
      </c>
      <c r="D98" t="s">
        <v>4275</v>
      </c>
      <c r="E98" t="s">
        <v>2943</v>
      </c>
    </row>
    <row r="99" spans="1:5" x14ac:dyDescent="0.15">
      <c r="A99" t="s">
        <v>751</v>
      </c>
      <c r="B99" t="s">
        <v>801</v>
      </c>
      <c r="C99" t="s">
        <v>1934</v>
      </c>
      <c r="D99" t="s">
        <v>4275</v>
      </c>
      <c r="E99" t="s">
        <v>2943</v>
      </c>
    </row>
    <row r="100" spans="1:5" x14ac:dyDescent="0.15">
      <c r="A100" t="s">
        <v>751</v>
      </c>
      <c r="B100" t="s">
        <v>829</v>
      </c>
      <c r="C100" t="s">
        <v>830</v>
      </c>
      <c r="D100" t="s">
        <v>4275</v>
      </c>
      <c r="E100" t="s">
        <v>2943</v>
      </c>
    </row>
    <row r="101" spans="1:5" x14ac:dyDescent="0.15">
      <c r="A101" t="s">
        <v>751</v>
      </c>
      <c r="B101" t="s">
        <v>1032</v>
      </c>
      <c r="C101" t="s">
        <v>1033</v>
      </c>
      <c r="D101" t="s">
        <v>4275</v>
      </c>
      <c r="E101" t="s">
        <v>2943</v>
      </c>
    </row>
    <row r="102" spans="1:5" x14ac:dyDescent="0.15">
      <c r="A102" t="s">
        <v>751</v>
      </c>
      <c r="B102" t="s">
        <v>825</v>
      </c>
      <c r="C102" t="s">
        <v>1941</v>
      </c>
      <c r="D102" t="s">
        <v>4275</v>
      </c>
      <c r="E102" t="s">
        <v>2943</v>
      </c>
    </row>
    <row r="103" spans="1:5" x14ac:dyDescent="0.15">
      <c r="A103" t="s">
        <v>751</v>
      </c>
      <c r="B103" t="s">
        <v>827</v>
      </c>
      <c r="C103" t="s">
        <v>828</v>
      </c>
      <c r="D103" t="s">
        <v>4275</v>
      </c>
      <c r="E103" t="s">
        <v>2943</v>
      </c>
    </row>
    <row r="104" spans="1:5" x14ac:dyDescent="0.15">
      <c r="A104" t="s">
        <v>751</v>
      </c>
      <c r="B104" t="s">
        <v>486</v>
      </c>
      <c r="C104" t="s">
        <v>1943</v>
      </c>
      <c r="D104" t="s">
        <v>4275</v>
      </c>
      <c r="E104" t="s">
        <v>2943</v>
      </c>
    </row>
    <row r="105" spans="1:5" x14ac:dyDescent="0.15">
      <c r="A105" t="s">
        <v>751</v>
      </c>
      <c r="B105" t="s">
        <v>477</v>
      </c>
      <c r="C105" t="s">
        <v>1931</v>
      </c>
      <c r="D105" t="s">
        <v>4275</v>
      </c>
      <c r="E105" t="s">
        <v>2943</v>
      </c>
    </row>
    <row r="106" spans="1:5" x14ac:dyDescent="0.15">
      <c r="A106" t="s">
        <v>751</v>
      </c>
      <c r="B106" t="s">
        <v>1045</v>
      </c>
      <c r="C106" t="s">
        <v>1932</v>
      </c>
      <c r="D106" t="s">
        <v>4275</v>
      </c>
      <c r="E106" t="s">
        <v>2943</v>
      </c>
    </row>
    <row r="107" spans="1:5" x14ac:dyDescent="0.15">
      <c r="A107" t="s">
        <v>751</v>
      </c>
      <c r="B107" t="s">
        <v>484</v>
      </c>
      <c r="C107" t="s">
        <v>832</v>
      </c>
      <c r="D107" t="s">
        <v>4275</v>
      </c>
      <c r="E107" t="s">
        <v>2943</v>
      </c>
    </row>
    <row r="108" spans="1:5" x14ac:dyDescent="0.15">
      <c r="A108" t="s">
        <v>751</v>
      </c>
      <c r="B108" t="s">
        <v>833</v>
      </c>
      <c r="C108" t="s">
        <v>1942</v>
      </c>
      <c r="D108" t="s">
        <v>4275</v>
      </c>
      <c r="E108" t="s">
        <v>2943</v>
      </c>
    </row>
    <row r="109" spans="1:5" x14ac:dyDescent="0.15">
      <c r="A109" t="s">
        <v>751</v>
      </c>
      <c r="B109" t="s">
        <v>515</v>
      </c>
      <c r="C109" t="s">
        <v>1359</v>
      </c>
      <c r="D109" t="s">
        <v>4275</v>
      </c>
      <c r="E109" t="s">
        <v>2943</v>
      </c>
    </row>
    <row r="110" spans="1:5" x14ac:dyDescent="0.15">
      <c r="A110" t="s">
        <v>751</v>
      </c>
      <c r="B110" t="s">
        <v>1360</v>
      </c>
      <c r="C110" t="s">
        <v>1361</v>
      </c>
      <c r="D110" t="s">
        <v>4275</v>
      </c>
      <c r="E110" t="s">
        <v>2943</v>
      </c>
    </row>
    <row r="111" spans="1:5" x14ac:dyDescent="0.15">
      <c r="A111" t="s">
        <v>751</v>
      </c>
      <c r="B111" t="s">
        <v>821</v>
      </c>
      <c r="C111" t="s">
        <v>822</v>
      </c>
      <c r="D111" t="s">
        <v>4275</v>
      </c>
      <c r="E111" t="s">
        <v>2943</v>
      </c>
    </row>
    <row r="112" spans="1:5" x14ac:dyDescent="0.15">
      <c r="A112" t="s">
        <v>751</v>
      </c>
      <c r="B112" t="s">
        <v>803</v>
      </c>
      <c r="C112" t="s">
        <v>1935</v>
      </c>
      <c r="D112" t="s">
        <v>4275</v>
      </c>
      <c r="E112" t="s">
        <v>2943</v>
      </c>
    </row>
    <row r="113" spans="1:5" x14ac:dyDescent="0.15">
      <c r="A113" t="s">
        <v>751</v>
      </c>
      <c r="B113" t="s">
        <v>805</v>
      </c>
      <c r="C113" t="s">
        <v>1936</v>
      </c>
      <c r="D113" t="s">
        <v>4275</v>
      </c>
      <c r="E113" t="s">
        <v>2943</v>
      </c>
    </row>
    <row r="114" spans="1:5" x14ac:dyDescent="0.15">
      <c r="A114" t="s">
        <v>751</v>
      </c>
      <c r="B114" t="s">
        <v>807</v>
      </c>
      <c r="C114" t="s">
        <v>808</v>
      </c>
      <c r="D114" t="s">
        <v>4275</v>
      </c>
      <c r="E114" t="s">
        <v>2943</v>
      </c>
    </row>
    <row r="115" spans="1:5" x14ac:dyDescent="0.15">
      <c r="A115" t="s">
        <v>751</v>
      </c>
      <c r="B115" t="s">
        <v>809</v>
      </c>
      <c r="C115" t="s">
        <v>810</v>
      </c>
      <c r="D115" t="s">
        <v>4275</v>
      </c>
      <c r="E115" t="s">
        <v>2943</v>
      </c>
    </row>
    <row r="116" spans="1:5" x14ac:dyDescent="0.15">
      <c r="A116" t="s">
        <v>751</v>
      </c>
      <c r="B116" t="s">
        <v>811</v>
      </c>
      <c r="C116" t="s">
        <v>812</v>
      </c>
      <c r="D116" t="s">
        <v>4275</v>
      </c>
      <c r="E116" t="s">
        <v>2943</v>
      </c>
    </row>
    <row r="117" spans="1:5" x14ac:dyDescent="0.15">
      <c r="A117" t="s">
        <v>751</v>
      </c>
      <c r="B117" t="s">
        <v>813</v>
      </c>
      <c r="C117" t="s">
        <v>814</v>
      </c>
      <c r="D117" t="s">
        <v>4275</v>
      </c>
      <c r="E117" t="s">
        <v>2943</v>
      </c>
    </row>
    <row r="118" spans="1:5" x14ac:dyDescent="0.15">
      <c r="A118" t="s">
        <v>751</v>
      </c>
      <c r="B118" t="s">
        <v>815</v>
      </c>
      <c r="C118" t="s">
        <v>816</v>
      </c>
      <c r="D118" t="s">
        <v>4275</v>
      </c>
      <c r="E118" t="s">
        <v>2943</v>
      </c>
    </row>
    <row r="119" spans="1:5" x14ac:dyDescent="0.15">
      <c r="A119" t="s">
        <v>751</v>
      </c>
      <c r="B119" t="s">
        <v>817</v>
      </c>
      <c r="C119" t="s">
        <v>1937</v>
      </c>
      <c r="D119" t="s">
        <v>4275</v>
      </c>
      <c r="E119" t="s">
        <v>2943</v>
      </c>
    </row>
    <row r="120" spans="1:5" x14ac:dyDescent="0.15">
      <c r="A120" t="s">
        <v>751</v>
      </c>
      <c r="B120" t="s">
        <v>819</v>
      </c>
      <c r="C120" t="s">
        <v>1938</v>
      </c>
      <c r="D120" t="s">
        <v>4275</v>
      </c>
      <c r="E120" t="s">
        <v>2943</v>
      </c>
    </row>
    <row r="121" spans="1:5" x14ac:dyDescent="0.15">
      <c r="A121" t="s">
        <v>751</v>
      </c>
      <c r="B121" t="s">
        <v>1944</v>
      </c>
      <c r="C121" t="s">
        <v>1945</v>
      </c>
      <c r="D121" t="s">
        <v>4275</v>
      </c>
      <c r="E121" t="s">
        <v>2943</v>
      </c>
    </row>
    <row r="122" spans="1:5" x14ac:dyDescent="0.15">
      <c r="A122" t="s">
        <v>751</v>
      </c>
      <c r="B122" t="s">
        <v>492</v>
      </c>
      <c r="C122" t="s">
        <v>1946</v>
      </c>
      <c r="D122" t="s">
        <v>4275</v>
      </c>
      <c r="E122" t="s">
        <v>2943</v>
      </c>
    </row>
    <row r="123" spans="1:5" x14ac:dyDescent="0.15">
      <c r="A123" t="s">
        <v>751</v>
      </c>
      <c r="B123" t="s">
        <v>836</v>
      </c>
      <c r="C123" t="s">
        <v>1947</v>
      </c>
      <c r="D123" t="s">
        <v>4275</v>
      </c>
      <c r="E123" t="s">
        <v>2943</v>
      </c>
    </row>
    <row r="124" spans="1:5" x14ac:dyDescent="0.15">
      <c r="A124" t="s">
        <v>751</v>
      </c>
      <c r="B124" t="s">
        <v>838</v>
      </c>
      <c r="C124" t="s">
        <v>1948</v>
      </c>
      <c r="D124" t="s">
        <v>4275</v>
      </c>
      <c r="E124" t="s">
        <v>2943</v>
      </c>
    </row>
    <row r="125" spans="1:5" x14ac:dyDescent="0.15">
      <c r="A125" t="s">
        <v>751</v>
      </c>
      <c r="B125" t="s">
        <v>840</v>
      </c>
      <c r="C125" t="s">
        <v>1949</v>
      </c>
      <c r="D125" t="s">
        <v>4275</v>
      </c>
      <c r="E125" t="s">
        <v>2943</v>
      </c>
    </row>
    <row r="126" spans="1:5" x14ac:dyDescent="0.15">
      <c r="A126" t="s">
        <v>751</v>
      </c>
      <c r="B126" t="s">
        <v>846</v>
      </c>
      <c r="C126" t="s">
        <v>1954</v>
      </c>
      <c r="D126" t="s">
        <v>4275</v>
      </c>
      <c r="E126" t="s">
        <v>2943</v>
      </c>
    </row>
    <row r="127" spans="1:5" x14ac:dyDescent="0.15">
      <c r="A127" t="s">
        <v>751</v>
      </c>
      <c r="B127" t="s">
        <v>491</v>
      </c>
      <c r="C127" t="s">
        <v>1955</v>
      </c>
      <c r="D127" t="s">
        <v>4275</v>
      </c>
      <c r="E127" t="s">
        <v>2943</v>
      </c>
    </row>
    <row r="128" spans="1:5" x14ac:dyDescent="0.15">
      <c r="A128" t="s">
        <v>751</v>
      </c>
      <c r="B128" t="s">
        <v>1952</v>
      </c>
      <c r="C128" t="s">
        <v>1953</v>
      </c>
      <c r="D128" t="s">
        <v>4275</v>
      </c>
      <c r="E128" t="s">
        <v>2943</v>
      </c>
    </row>
    <row r="129" spans="1:5" x14ac:dyDescent="0.15">
      <c r="A129" t="s">
        <v>751</v>
      </c>
      <c r="B129" t="s">
        <v>842</v>
      </c>
      <c r="C129" t="s">
        <v>1950</v>
      </c>
      <c r="D129" t="s">
        <v>4275</v>
      </c>
      <c r="E129" t="s">
        <v>2943</v>
      </c>
    </row>
    <row r="130" spans="1:5" x14ac:dyDescent="0.15">
      <c r="A130" t="s">
        <v>751</v>
      </c>
      <c r="B130" t="s">
        <v>844</v>
      </c>
      <c r="C130" t="s">
        <v>1951</v>
      </c>
      <c r="D130" t="s">
        <v>4275</v>
      </c>
      <c r="E130" t="s">
        <v>2943</v>
      </c>
    </row>
    <row r="131" spans="1:5" x14ac:dyDescent="0.15">
      <c r="A131" t="s">
        <v>751</v>
      </c>
      <c r="B131" t="s">
        <v>586</v>
      </c>
      <c r="C131" t="s">
        <v>1956</v>
      </c>
      <c r="D131" t="s">
        <v>4275</v>
      </c>
      <c r="E131" t="s">
        <v>2943</v>
      </c>
    </row>
    <row r="132" spans="1:5" x14ac:dyDescent="0.15">
      <c r="A132" t="s">
        <v>751</v>
      </c>
      <c r="B132" t="s">
        <v>546</v>
      </c>
      <c r="C132" t="s">
        <v>1957</v>
      </c>
      <c r="D132" t="s">
        <v>4275</v>
      </c>
      <c r="E132" t="s">
        <v>2943</v>
      </c>
    </row>
    <row r="133" spans="1:5" x14ac:dyDescent="0.15">
      <c r="A133" t="s">
        <v>751</v>
      </c>
      <c r="B133" t="s">
        <v>1958</v>
      </c>
      <c r="C133" t="s">
        <v>1959</v>
      </c>
      <c r="D133" t="s">
        <v>4275</v>
      </c>
      <c r="E133" t="s">
        <v>2943</v>
      </c>
    </row>
    <row r="134" spans="1:5" x14ac:dyDescent="0.15">
      <c r="A134" t="s">
        <v>751</v>
      </c>
      <c r="B134" t="s">
        <v>1066</v>
      </c>
      <c r="C134" t="s">
        <v>1960</v>
      </c>
      <c r="D134" t="s">
        <v>4275</v>
      </c>
      <c r="E134" t="s">
        <v>2943</v>
      </c>
    </row>
    <row r="135" spans="1:5" x14ac:dyDescent="0.15">
      <c r="A135" t="s">
        <v>751</v>
      </c>
      <c r="B135" t="s">
        <v>1961</v>
      </c>
      <c r="C135" t="s">
        <v>1962</v>
      </c>
      <c r="D135" t="s">
        <v>4275</v>
      </c>
      <c r="E135" t="s">
        <v>2943</v>
      </c>
    </row>
    <row r="136" spans="1:5" x14ac:dyDescent="0.15">
      <c r="A136" t="s">
        <v>751</v>
      </c>
      <c r="B136" t="s">
        <v>1672</v>
      </c>
      <c r="C136" t="s">
        <v>1963</v>
      </c>
      <c r="D136" t="s">
        <v>4275</v>
      </c>
      <c r="E136" t="s">
        <v>2943</v>
      </c>
    </row>
    <row r="137" spans="1:5" x14ac:dyDescent="0.15">
      <c r="A137" t="s">
        <v>751</v>
      </c>
      <c r="B137" t="s">
        <v>863</v>
      </c>
      <c r="C137" t="s">
        <v>1964</v>
      </c>
      <c r="D137" t="s">
        <v>4275</v>
      </c>
      <c r="E137" t="s">
        <v>2943</v>
      </c>
    </row>
    <row r="138" spans="1:5" x14ac:dyDescent="0.15">
      <c r="A138" t="s">
        <v>751</v>
      </c>
      <c r="B138" t="s">
        <v>865</v>
      </c>
      <c r="C138" t="s">
        <v>1965</v>
      </c>
      <c r="D138" t="s">
        <v>4275</v>
      </c>
      <c r="E138" t="s">
        <v>2943</v>
      </c>
    </row>
    <row r="139" spans="1:5" x14ac:dyDescent="0.15">
      <c r="A139" t="s">
        <v>751</v>
      </c>
      <c r="B139" t="s">
        <v>1087</v>
      </c>
      <c r="C139" t="s">
        <v>1966</v>
      </c>
      <c r="D139" t="s">
        <v>4275</v>
      </c>
      <c r="E139" t="s">
        <v>2943</v>
      </c>
    </row>
    <row r="140" spans="1:5" x14ac:dyDescent="0.15">
      <c r="A140" t="s">
        <v>751</v>
      </c>
      <c r="B140" t="s">
        <v>1690</v>
      </c>
      <c r="C140" t="s">
        <v>1691</v>
      </c>
      <c r="D140" t="s">
        <v>4275</v>
      </c>
      <c r="E140" t="s">
        <v>2943</v>
      </c>
    </row>
    <row r="141" spans="1:5" x14ac:dyDescent="0.15">
      <c r="A141" t="s">
        <v>751</v>
      </c>
      <c r="B141" t="s">
        <v>1093</v>
      </c>
      <c r="C141" t="s">
        <v>1967</v>
      </c>
      <c r="D141" t="s">
        <v>4275</v>
      </c>
      <c r="E141" t="s">
        <v>2943</v>
      </c>
    </row>
    <row r="142" spans="1:5" x14ac:dyDescent="0.15">
      <c r="A142" t="s">
        <v>751</v>
      </c>
      <c r="B142" t="s">
        <v>1101</v>
      </c>
      <c r="C142" t="s">
        <v>1970</v>
      </c>
      <c r="D142" t="s">
        <v>4275</v>
      </c>
      <c r="E142" t="s">
        <v>2943</v>
      </c>
    </row>
    <row r="143" spans="1:5" x14ac:dyDescent="0.15">
      <c r="A143" t="s">
        <v>751</v>
      </c>
      <c r="B143" t="s">
        <v>1968</v>
      </c>
      <c r="C143" t="s">
        <v>1969</v>
      </c>
      <c r="D143" t="s">
        <v>4275</v>
      </c>
      <c r="E143" t="s">
        <v>2943</v>
      </c>
    </row>
    <row r="144" spans="1:5" x14ac:dyDescent="0.15">
      <c r="A144" t="s">
        <v>751</v>
      </c>
      <c r="B144" t="s">
        <v>881</v>
      </c>
      <c r="C144" t="s">
        <v>1971</v>
      </c>
      <c r="D144" t="s">
        <v>4275</v>
      </c>
      <c r="E144" t="s">
        <v>2943</v>
      </c>
    </row>
    <row r="145" spans="1:5" x14ac:dyDescent="0.15">
      <c r="A145" t="s">
        <v>751</v>
      </c>
      <c r="B145" t="s">
        <v>883</v>
      </c>
      <c r="C145" t="s">
        <v>1972</v>
      </c>
      <c r="D145" t="s">
        <v>4275</v>
      </c>
      <c r="E145" t="s">
        <v>2943</v>
      </c>
    </row>
    <row r="146" spans="1:5" x14ac:dyDescent="0.15">
      <c r="A146" t="s">
        <v>751</v>
      </c>
      <c r="B146" t="s">
        <v>1973</v>
      </c>
      <c r="C146" t="s">
        <v>1974</v>
      </c>
      <c r="D146" t="s">
        <v>4275</v>
      </c>
      <c r="E146" t="s">
        <v>2943</v>
      </c>
    </row>
    <row r="147" spans="1:5" x14ac:dyDescent="0.15">
      <c r="A147" t="s">
        <v>751</v>
      </c>
      <c r="B147" t="s">
        <v>1981</v>
      </c>
      <c r="C147" t="s">
        <v>1982</v>
      </c>
      <c r="D147" t="s">
        <v>4275</v>
      </c>
      <c r="E147" t="s">
        <v>2943</v>
      </c>
    </row>
    <row r="148" spans="1:5" x14ac:dyDescent="0.15">
      <c r="A148" t="s">
        <v>751</v>
      </c>
      <c r="B148" t="s">
        <v>893</v>
      </c>
      <c r="C148" t="s">
        <v>1975</v>
      </c>
      <c r="D148" t="s">
        <v>4275</v>
      </c>
      <c r="E148" t="s">
        <v>2943</v>
      </c>
    </row>
    <row r="149" spans="1:5" x14ac:dyDescent="0.15">
      <c r="A149" t="s">
        <v>751</v>
      </c>
      <c r="B149" t="s">
        <v>1976</v>
      </c>
      <c r="C149" t="s">
        <v>1977</v>
      </c>
      <c r="D149" t="s">
        <v>4275</v>
      </c>
      <c r="E149" t="s">
        <v>2943</v>
      </c>
    </row>
    <row r="150" spans="1:5" x14ac:dyDescent="0.15">
      <c r="A150" t="s">
        <v>751</v>
      </c>
      <c r="B150" t="s">
        <v>1717</v>
      </c>
      <c r="C150" t="s">
        <v>1983</v>
      </c>
      <c r="D150" t="s">
        <v>4275</v>
      </c>
      <c r="E150" t="s">
        <v>2943</v>
      </c>
    </row>
    <row r="151" spans="1:5" x14ac:dyDescent="0.15">
      <c r="A151" t="s">
        <v>751</v>
      </c>
      <c r="B151" t="s">
        <v>1978</v>
      </c>
      <c r="C151" t="s">
        <v>1979</v>
      </c>
      <c r="D151" t="s">
        <v>4275</v>
      </c>
      <c r="E151" t="s">
        <v>2943</v>
      </c>
    </row>
    <row r="152" spans="1:5" x14ac:dyDescent="0.15">
      <c r="A152" t="s">
        <v>751</v>
      </c>
      <c r="B152" t="s">
        <v>529</v>
      </c>
      <c r="C152" t="s">
        <v>1980</v>
      </c>
      <c r="D152" t="s">
        <v>4275</v>
      </c>
      <c r="E152" t="s">
        <v>2943</v>
      </c>
    </row>
    <row r="153" spans="1:5" x14ac:dyDescent="0.15">
      <c r="A153" t="s">
        <v>916</v>
      </c>
      <c r="B153" t="s">
        <v>917</v>
      </c>
      <c r="C153" t="s">
        <v>1984</v>
      </c>
      <c r="D153" t="s">
        <v>4275</v>
      </c>
      <c r="E153" t="s">
        <v>2943</v>
      </c>
    </row>
    <row r="154" spans="1:5" x14ac:dyDescent="0.15">
      <c r="A154" t="s">
        <v>916</v>
      </c>
      <c r="B154" t="s">
        <v>1986</v>
      </c>
      <c r="C154" t="s">
        <v>1987</v>
      </c>
      <c r="D154" t="s">
        <v>4275</v>
      </c>
      <c r="E154" t="s">
        <v>2943</v>
      </c>
    </row>
    <row r="155" spans="1:5" x14ac:dyDescent="0.15">
      <c r="A155" t="s">
        <v>916</v>
      </c>
      <c r="B155" t="s">
        <v>921</v>
      </c>
      <c r="C155" t="s">
        <v>922</v>
      </c>
      <c r="D155" t="s">
        <v>4275</v>
      </c>
      <c r="E155" t="s">
        <v>2943</v>
      </c>
    </row>
    <row r="156" spans="1:5" x14ac:dyDescent="0.15">
      <c r="A156" t="s">
        <v>916</v>
      </c>
      <c r="B156" t="s">
        <v>923</v>
      </c>
      <c r="C156" t="s">
        <v>1988</v>
      </c>
      <c r="D156" t="s">
        <v>4275</v>
      </c>
      <c r="E156" t="s">
        <v>2943</v>
      </c>
    </row>
    <row r="157" spans="1:5" x14ac:dyDescent="0.15">
      <c r="A157" t="s">
        <v>927</v>
      </c>
      <c r="B157" t="s">
        <v>1989</v>
      </c>
      <c r="C157" t="s">
        <v>1990</v>
      </c>
      <c r="D157" t="s">
        <v>4275</v>
      </c>
      <c r="E157" t="s">
        <v>2943</v>
      </c>
    </row>
    <row r="158" spans="1:5" x14ac:dyDescent="0.15">
      <c r="A158" t="s">
        <v>927</v>
      </c>
      <c r="B158" t="s">
        <v>928</v>
      </c>
      <c r="C158" t="s">
        <v>929</v>
      </c>
      <c r="D158" t="s">
        <v>4275</v>
      </c>
      <c r="E158" t="s">
        <v>2943</v>
      </c>
    </row>
    <row r="159" spans="1:5" x14ac:dyDescent="0.15">
      <c r="A159" t="s">
        <v>927</v>
      </c>
      <c r="B159" t="s">
        <v>1162</v>
      </c>
      <c r="C159" t="s">
        <v>1163</v>
      </c>
      <c r="D159" t="s">
        <v>4275</v>
      </c>
      <c r="E159" t="s">
        <v>2943</v>
      </c>
    </row>
    <row r="160" spans="1:5" x14ac:dyDescent="0.15">
      <c r="A160" t="s">
        <v>927</v>
      </c>
      <c r="B160" t="s">
        <v>1166</v>
      </c>
      <c r="C160" t="s">
        <v>2200</v>
      </c>
      <c r="D160" t="s">
        <v>4275</v>
      </c>
      <c r="E160" t="s">
        <v>2943</v>
      </c>
    </row>
    <row r="161" spans="1:5" x14ac:dyDescent="0.15">
      <c r="A161" t="s">
        <v>927</v>
      </c>
      <c r="B161" t="s">
        <v>930</v>
      </c>
      <c r="C161" t="s">
        <v>931</v>
      </c>
      <c r="D161" t="s">
        <v>4275</v>
      </c>
      <c r="E161" t="s">
        <v>2943</v>
      </c>
    </row>
    <row r="162" spans="1:5" x14ac:dyDescent="0.15">
      <c r="A162" t="s">
        <v>927</v>
      </c>
      <c r="B162" t="s">
        <v>1172</v>
      </c>
      <c r="C162" t="s">
        <v>1173</v>
      </c>
      <c r="D162" t="s">
        <v>4275</v>
      </c>
      <c r="E162" t="s">
        <v>2943</v>
      </c>
    </row>
    <row r="163" spans="1:5" x14ac:dyDescent="0.15">
      <c r="A163" t="s">
        <v>927</v>
      </c>
      <c r="B163" t="s">
        <v>697</v>
      </c>
      <c r="C163" t="s">
        <v>1174</v>
      </c>
      <c r="D163" t="s">
        <v>4275</v>
      </c>
      <c r="E163" t="s">
        <v>2943</v>
      </c>
    </row>
    <row r="164" spans="1:5" x14ac:dyDescent="0.15">
      <c r="A164" t="s">
        <v>927</v>
      </c>
      <c r="B164" t="s">
        <v>1175</v>
      </c>
      <c r="C164" t="s">
        <v>1992</v>
      </c>
      <c r="D164" t="s">
        <v>4275</v>
      </c>
      <c r="E164" t="s">
        <v>2943</v>
      </c>
    </row>
    <row r="165" spans="1:5" x14ac:dyDescent="0.15">
      <c r="A165" t="s">
        <v>927</v>
      </c>
      <c r="B165" t="s">
        <v>1177</v>
      </c>
      <c r="C165" t="s">
        <v>1991</v>
      </c>
      <c r="D165" t="s">
        <v>4275</v>
      </c>
      <c r="E165" t="s">
        <v>2943</v>
      </c>
    </row>
    <row r="166" spans="1:5" x14ac:dyDescent="0.15">
      <c r="A166" t="s">
        <v>927</v>
      </c>
      <c r="B166" t="s">
        <v>1993</v>
      </c>
      <c r="C166" t="s">
        <v>939</v>
      </c>
      <c r="D166" t="s">
        <v>4275</v>
      </c>
      <c r="E166" t="s">
        <v>2943</v>
      </c>
    </row>
    <row r="167" spans="1:5" x14ac:dyDescent="0.15">
      <c r="A167" t="s">
        <v>927</v>
      </c>
      <c r="B167" t="s">
        <v>698</v>
      </c>
      <c r="C167" t="s">
        <v>1996</v>
      </c>
      <c r="D167" t="s">
        <v>4275</v>
      </c>
      <c r="E167" t="s">
        <v>2943</v>
      </c>
    </row>
    <row r="168" spans="1:5" x14ac:dyDescent="0.15">
      <c r="A168" t="s">
        <v>927</v>
      </c>
      <c r="B168" t="s">
        <v>1994</v>
      </c>
      <c r="C168" t="s">
        <v>1995</v>
      </c>
      <c r="D168" t="s">
        <v>4275</v>
      </c>
      <c r="E168" t="s">
        <v>2943</v>
      </c>
    </row>
    <row r="169" spans="1:5" x14ac:dyDescent="0.15">
      <c r="A169" t="s">
        <v>927</v>
      </c>
      <c r="B169" t="s">
        <v>1183</v>
      </c>
      <c r="C169" t="s">
        <v>1184</v>
      </c>
      <c r="D169" t="s">
        <v>4275</v>
      </c>
      <c r="E169" t="s">
        <v>2943</v>
      </c>
    </row>
    <row r="170" spans="1:5" x14ac:dyDescent="0.15">
      <c r="A170" t="s">
        <v>927</v>
      </c>
      <c r="B170" t="s">
        <v>1997</v>
      </c>
      <c r="C170" t="s">
        <v>1188</v>
      </c>
      <c r="D170" t="s">
        <v>4275</v>
      </c>
      <c r="E170" t="s">
        <v>2943</v>
      </c>
    </row>
    <row r="171" spans="1:5" x14ac:dyDescent="0.15">
      <c r="A171" t="s">
        <v>927</v>
      </c>
      <c r="B171" t="s">
        <v>945</v>
      </c>
      <c r="C171" t="s">
        <v>946</v>
      </c>
      <c r="D171" t="s">
        <v>4275</v>
      </c>
      <c r="E171" t="s">
        <v>2943</v>
      </c>
    </row>
    <row r="172" spans="1:5" x14ac:dyDescent="0.15">
      <c r="A172" t="s">
        <v>927</v>
      </c>
      <c r="B172" t="s">
        <v>709</v>
      </c>
      <c r="C172" t="s">
        <v>949</v>
      </c>
      <c r="D172" t="s">
        <v>4275</v>
      </c>
      <c r="E172" t="s">
        <v>2943</v>
      </c>
    </row>
    <row r="173" spans="1:5" x14ac:dyDescent="0.15">
      <c r="A173" t="s">
        <v>927</v>
      </c>
      <c r="B173" t="s">
        <v>1998</v>
      </c>
      <c r="C173" t="s">
        <v>955</v>
      </c>
      <c r="D173" t="s">
        <v>4275</v>
      </c>
      <c r="E173" t="s">
        <v>2943</v>
      </c>
    </row>
    <row r="174" spans="1:5" x14ac:dyDescent="0.15">
      <c r="A174" t="s">
        <v>927</v>
      </c>
      <c r="B174" t="s">
        <v>1206</v>
      </c>
      <c r="C174" t="s">
        <v>1999</v>
      </c>
      <c r="D174" t="s">
        <v>4275</v>
      </c>
      <c r="E174" t="s">
        <v>2943</v>
      </c>
    </row>
    <row r="175" spans="1:5" x14ac:dyDescent="0.15">
      <c r="A175" t="s">
        <v>927</v>
      </c>
      <c r="B175" t="s">
        <v>1204</v>
      </c>
      <c r="C175" t="s">
        <v>1205</v>
      </c>
      <c r="D175" t="s">
        <v>4275</v>
      </c>
      <c r="E175" t="s">
        <v>2943</v>
      </c>
    </row>
    <row r="176" spans="1:5" x14ac:dyDescent="0.15">
      <c r="A176" t="s">
        <v>927</v>
      </c>
      <c r="B176" t="s">
        <v>2002</v>
      </c>
      <c r="C176" t="s">
        <v>2003</v>
      </c>
      <c r="D176" t="s">
        <v>4275</v>
      </c>
      <c r="E176" t="s">
        <v>2943</v>
      </c>
    </row>
    <row r="177" spans="1:5" x14ac:dyDescent="0.15">
      <c r="A177" t="s">
        <v>927</v>
      </c>
      <c r="B177" t="s">
        <v>2004</v>
      </c>
      <c r="C177" t="s">
        <v>2005</v>
      </c>
      <c r="D177" t="s">
        <v>4275</v>
      </c>
      <c r="E177" t="s">
        <v>2943</v>
      </c>
    </row>
    <row r="178" spans="1:5" x14ac:dyDescent="0.15">
      <c r="A178" t="s">
        <v>927</v>
      </c>
      <c r="B178" t="s">
        <v>2006</v>
      </c>
      <c r="C178" t="s">
        <v>2007</v>
      </c>
      <c r="D178" t="s">
        <v>4275</v>
      </c>
      <c r="E178" t="s">
        <v>2943</v>
      </c>
    </row>
    <row r="179" spans="1:5" x14ac:dyDescent="0.15">
      <c r="A179" t="s">
        <v>927</v>
      </c>
      <c r="B179" t="s">
        <v>2000</v>
      </c>
      <c r="C179" t="s">
        <v>2001</v>
      </c>
      <c r="D179" t="s">
        <v>4275</v>
      </c>
      <c r="E179" t="s">
        <v>2943</v>
      </c>
    </row>
    <row r="180" spans="1:5" x14ac:dyDescent="0.15">
      <c r="A180" t="s">
        <v>927</v>
      </c>
      <c r="B180" t="s">
        <v>2018</v>
      </c>
      <c r="C180" t="s">
        <v>2019</v>
      </c>
      <c r="D180" t="s">
        <v>4275</v>
      </c>
      <c r="E180" t="s">
        <v>2943</v>
      </c>
    </row>
    <row r="181" spans="1:5" x14ac:dyDescent="0.15">
      <c r="A181" t="s">
        <v>927</v>
      </c>
      <c r="B181" t="s">
        <v>2010</v>
      </c>
      <c r="C181" t="s">
        <v>2011</v>
      </c>
      <c r="D181" t="s">
        <v>4275</v>
      </c>
      <c r="E181" t="s">
        <v>2943</v>
      </c>
    </row>
    <row r="182" spans="1:5" x14ac:dyDescent="0.15">
      <c r="A182" t="s">
        <v>927</v>
      </c>
      <c r="B182" t="s">
        <v>962</v>
      </c>
      <c r="C182" t="s">
        <v>963</v>
      </c>
      <c r="D182" t="s">
        <v>4275</v>
      </c>
      <c r="E182" t="s">
        <v>2943</v>
      </c>
    </row>
    <row r="183" spans="1:5" x14ac:dyDescent="0.15">
      <c r="A183" t="s">
        <v>927</v>
      </c>
      <c r="B183" t="s">
        <v>2012</v>
      </c>
      <c r="C183" t="s">
        <v>2013</v>
      </c>
      <c r="D183" t="s">
        <v>4275</v>
      </c>
      <c r="E183" t="s">
        <v>2943</v>
      </c>
    </row>
    <row r="184" spans="1:5" x14ac:dyDescent="0.15">
      <c r="A184" t="s">
        <v>927</v>
      </c>
      <c r="B184" t="s">
        <v>2016</v>
      </c>
      <c r="C184" t="s">
        <v>2017</v>
      </c>
      <c r="D184" t="s">
        <v>4275</v>
      </c>
      <c r="E184" t="s">
        <v>2943</v>
      </c>
    </row>
    <row r="185" spans="1:5" x14ac:dyDescent="0.15">
      <c r="A185" t="s">
        <v>927</v>
      </c>
      <c r="B185" t="s">
        <v>2014</v>
      </c>
      <c r="C185" t="s">
        <v>2015</v>
      </c>
      <c r="D185" t="s">
        <v>4275</v>
      </c>
      <c r="E185" t="s">
        <v>2943</v>
      </c>
    </row>
    <row r="186" spans="1:5" x14ac:dyDescent="0.15">
      <c r="A186" t="s">
        <v>927</v>
      </c>
      <c r="B186" t="s">
        <v>2008</v>
      </c>
      <c r="C186" t="s">
        <v>2009</v>
      </c>
      <c r="D186" t="s">
        <v>4275</v>
      </c>
      <c r="E186" t="s">
        <v>2943</v>
      </c>
    </row>
    <row r="187" spans="1:5" x14ac:dyDescent="0.15">
      <c r="A187" t="s">
        <v>927</v>
      </c>
      <c r="B187" t="s">
        <v>1829</v>
      </c>
      <c r="C187" t="s">
        <v>1830</v>
      </c>
      <c r="D187" t="s">
        <v>4275</v>
      </c>
      <c r="E187" t="s">
        <v>2943</v>
      </c>
    </row>
    <row r="188" spans="1:5" x14ac:dyDescent="0.15">
      <c r="A188" t="s">
        <v>758</v>
      </c>
      <c r="B188" t="s">
        <v>1218</v>
      </c>
      <c r="C188" t="s">
        <v>2021</v>
      </c>
      <c r="D188" t="s">
        <v>4276</v>
      </c>
      <c r="E188" t="s">
        <v>2945</v>
      </c>
    </row>
    <row r="189" spans="1:5" x14ac:dyDescent="0.15">
      <c r="A189" t="s">
        <v>758</v>
      </c>
      <c r="B189" t="s">
        <v>968</v>
      </c>
      <c r="C189" t="s">
        <v>2020</v>
      </c>
      <c r="D189" t="s">
        <v>4276</v>
      </c>
      <c r="E189" t="s">
        <v>2945</v>
      </c>
    </row>
    <row r="190" spans="1:5" x14ac:dyDescent="0.15">
      <c r="A190" t="s">
        <v>758</v>
      </c>
      <c r="B190" t="s">
        <v>971</v>
      </c>
      <c r="C190" t="s">
        <v>2022</v>
      </c>
      <c r="D190" t="s">
        <v>4276</v>
      </c>
      <c r="E190" t="s">
        <v>2945</v>
      </c>
    </row>
    <row r="191" spans="1:5" x14ac:dyDescent="0.15">
      <c r="A191" t="s">
        <v>758</v>
      </c>
      <c r="B191" t="s">
        <v>1235</v>
      </c>
      <c r="C191" t="s">
        <v>2023</v>
      </c>
      <c r="D191" t="s">
        <v>4276</v>
      </c>
      <c r="E191" t="s">
        <v>2945</v>
      </c>
    </row>
    <row r="192" spans="1:5" x14ac:dyDescent="0.15">
      <c r="A192" t="s">
        <v>758</v>
      </c>
      <c r="B192" t="s">
        <v>364</v>
      </c>
      <c r="C192" t="s">
        <v>2024</v>
      </c>
      <c r="D192" t="s">
        <v>4276</v>
      </c>
      <c r="E192" t="s">
        <v>2945</v>
      </c>
    </row>
    <row r="193" spans="1:5" x14ac:dyDescent="0.15">
      <c r="A193" t="s">
        <v>758</v>
      </c>
      <c r="B193" t="s">
        <v>1238</v>
      </c>
      <c r="C193" t="s">
        <v>1239</v>
      </c>
      <c r="D193" t="s">
        <v>4276</v>
      </c>
      <c r="E193" t="s">
        <v>2945</v>
      </c>
    </row>
    <row r="194" spans="1:5" x14ac:dyDescent="0.15">
      <c r="A194" t="s">
        <v>758</v>
      </c>
      <c r="B194" t="s">
        <v>975</v>
      </c>
      <c r="C194" t="s">
        <v>2031</v>
      </c>
      <c r="D194" t="s">
        <v>4276</v>
      </c>
      <c r="E194" t="s">
        <v>2945</v>
      </c>
    </row>
    <row r="195" spans="1:5" x14ac:dyDescent="0.15">
      <c r="A195" t="s">
        <v>758</v>
      </c>
      <c r="B195" t="s">
        <v>977</v>
      </c>
      <c r="C195" t="s">
        <v>2025</v>
      </c>
      <c r="D195" t="s">
        <v>4276</v>
      </c>
      <c r="E195" t="s">
        <v>2945</v>
      </c>
    </row>
    <row r="196" spans="1:5" x14ac:dyDescent="0.15">
      <c r="A196" t="s">
        <v>758</v>
      </c>
      <c r="B196" t="s">
        <v>1249</v>
      </c>
      <c r="C196" t="s">
        <v>2026</v>
      </c>
      <c r="D196" t="s">
        <v>4276</v>
      </c>
      <c r="E196" t="s">
        <v>2945</v>
      </c>
    </row>
    <row r="197" spans="1:5" x14ac:dyDescent="0.15">
      <c r="A197" t="s">
        <v>758</v>
      </c>
      <c r="B197" t="s">
        <v>2027</v>
      </c>
      <c r="C197" t="s">
        <v>2028</v>
      </c>
      <c r="D197" t="s">
        <v>4276</v>
      </c>
      <c r="E197" t="s">
        <v>2945</v>
      </c>
    </row>
    <row r="198" spans="1:5" x14ac:dyDescent="0.15">
      <c r="A198" t="s">
        <v>758</v>
      </c>
      <c r="B198" t="s">
        <v>367</v>
      </c>
      <c r="C198" t="s">
        <v>2029</v>
      </c>
      <c r="D198" t="s">
        <v>4276</v>
      </c>
      <c r="E198" t="s">
        <v>2945</v>
      </c>
    </row>
    <row r="199" spans="1:5" x14ac:dyDescent="0.15">
      <c r="A199" t="s">
        <v>758</v>
      </c>
      <c r="B199" t="s">
        <v>980</v>
      </c>
      <c r="C199" t="s">
        <v>2030</v>
      </c>
      <c r="D199" t="s">
        <v>4276</v>
      </c>
      <c r="E199" t="s">
        <v>2945</v>
      </c>
    </row>
    <row r="200" spans="1:5" x14ac:dyDescent="0.15">
      <c r="A200" t="s">
        <v>758</v>
      </c>
      <c r="B200" t="s">
        <v>984</v>
      </c>
      <c r="C200" t="s">
        <v>2032</v>
      </c>
      <c r="D200" t="s">
        <v>4276</v>
      </c>
      <c r="E200" t="s">
        <v>2945</v>
      </c>
    </row>
    <row r="201" spans="1:5" x14ac:dyDescent="0.15">
      <c r="A201" t="s">
        <v>1593</v>
      </c>
      <c r="B201" t="s">
        <v>1598</v>
      </c>
      <c r="C201" t="s">
        <v>1599</v>
      </c>
      <c r="D201" t="s">
        <v>4276</v>
      </c>
      <c r="E201" t="s">
        <v>2945</v>
      </c>
    </row>
    <row r="202" spans="1:5" x14ac:dyDescent="0.15">
      <c r="A202" t="s">
        <v>778</v>
      </c>
      <c r="B202" t="s">
        <v>1273</v>
      </c>
      <c r="C202" t="s">
        <v>2053</v>
      </c>
      <c r="D202" t="s">
        <v>4276</v>
      </c>
      <c r="E202" t="s">
        <v>2945</v>
      </c>
    </row>
    <row r="203" spans="1:5" x14ac:dyDescent="0.15">
      <c r="A203" t="s">
        <v>778</v>
      </c>
      <c r="B203" t="s">
        <v>989</v>
      </c>
      <c r="C203" t="s">
        <v>2033</v>
      </c>
      <c r="D203" t="s">
        <v>4276</v>
      </c>
      <c r="E203" t="s">
        <v>2945</v>
      </c>
    </row>
    <row r="204" spans="1:5" x14ac:dyDescent="0.15">
      <c r="A204" t="s">
        <v>778</v>
      </c>
      <c r="B204" t="s">
        <v>991</v>
      </c>
      <c r="C204" t="s">
        <v>2034</v>
      </c>
      <c r="D204" t="s">
        <v>4276</v>
      </c>
      <c r="E204" t="s">
        <v>2945</v>
      </c>
    </row>
    <row r="205" spans="1:5" x14ac:dyDescent="0.15">
      <c r="A205" t="s">
        <v>778</v>
      </c>
      <c r="B205" t="s">
        <v>993</v>
      </c>
      <c r="C205" t="s">
        <v>994</v>
      </c>
      <c r="D205" t="s">
        <v>4276</v>
      </c>
      <c r="E205" t="s">
        <v>2945</v>
      </c>
    </row>
    <row r="206" spans="1:5" x14ac:dyDescent="0.15">
      <c r="A206" t="s">
        <v>778</v>
      </c>
      <c r="B206" t="s">
        <v>995</v>
      </c>
      <c r="C206" t="s">
        <v>2035</v>
      </c>
      <c r="D206" t="s">
        <v>4276</v>
      </c>
      <c r="E206" t="s">
        <v>2945</v>
      </c>
    </row>
    <row r="207" spans="1:5" x14ac:dyDescent="0.15">
      <c r="A207" t="s">
        <v>778</v>
      </c>
      <c r="B207" t="s">
        <v>997</v>
      </c>
      <c r="C207" t="s">
        <v>2036</v>
      </c>
      <c r="D207" t="s">
        <v>4276</v>
      </c>
      <c r="E207" t="s">
        <v>2945</v>
      </c>
    </row>
    <row r="208" spans="1:5" x14ac:dyDescent="0.15">
      <c r="A208" t="s">
        <v>778</v>
      </c>
      <c r="B208" t="s">
        <v>999</v>
      </c>
      <c r="C208" t="s">
        <v>2037</v>
      </c>
      <c r="D208" t="s">
        <v>4276</v>
      </c>
      <c r="E208" t="s">
        <v>2945</v>
      </c>
    </row>
    <row r="209" spans="1:5" x14ac:dyDescent="0.15">
      <c r="A209" t="s">
        <v>778</v>
      </c>
      <c r="B209" t="s">
        <v>1628</v>
      </c>
      <c r="C209" t="s">
        <v>2038</v>
      </c>
      <c r="D209" t="s">
        <v>4276</v>
      </c>
      <c r="E209" t="s">
        <v>2945</v>
      </c>
    </row>
    <row r="210" spans="1:5" x14ac:dyDescent="0.15">
      <c r="A210" t="s">
        <v>778</v>
      </c>
      <c r="B210" t="s">
        <v>1001</v>
      </c>
      <c r="C210" t="s">
        <v>2039</v>
      </c>
      <c r="D210" t="s">
        <v>4276</v>
      </c>
      <c r="E210" t="s">
        <v>2945</v>
      </c>
    </row>
    <row r="211" spans="1:5" x14ac:dyDescent="0.15">
      <c r="A211" t="s">
        <v>778</v>
      </c>
      <c r="B211" t="s">
        <v>441</v>
      </c>
      <c r="C211" t="s">
        <v>2040</v>
      </c>
      <c r="D211" t="s">
        <v>4276</v>
      </c>
      <c r="E211" t="s">
        <v>2945</v>
      </c>
    </row>
    <row r="212" spans="1:5" x14ac:dyDescent="0.15">
      <c r="A212" t="s">
        <v>778</v>
      </c>
      <c r="B212" t="s">
        <v>1004</v>
      </c>
      <c r="C212" t="s">
        <v>2041</v>
      </c>
      <c r="D212" t="s">
        <v>4276</v>
      </c>
      <c r="E212" t="s">
        <v>2945</v>
      </c>
    </row>
    <row r="213" spans="1:5" x14ac:dyDescent="0.15">
      <c r="A213" t="s">
        <v>778</v>
      </c>
      <c r="B213" t="s">
        <v>781</v>
      </c>
      <c r="C213" t="s">
        <v>2042</v>
      </c>
      <c r="D213" t="s">
        <v>4276</v>
      </c>
      <c r="E213" t="s">
        <v>2945</v>
      </c>
    </row>
    <row r="214" spans="1:5" x14ac:dyDescent="0.15">
      <c r="A214" t="s">
        <v>778</v>
      </c>
      <c r="B214" t="s">
        <v>1008</v>
      </c>
      <c r="C214" t="s">
        <v>2043</v>
      </c>
      <c r="D214" t="s">
        <v>4276</v>
      </c>
      <c r="E214" t="s">
        <v>2945</v>
      </c>
    </row>
    <row r="215" spans="1:5" x14ac:dyDescent="0.15">
      <c r="A215" t="s">
        <v>778</v>
      </c>
      <c r="B215" t="s">
        <v>1010</v>
      </c>
      <c r="C215" t="s">
        <v>2044</v>
      </c>
      <c r="D215" t="s">
        <v>4276</v>
      </c>
      <c r="E215" t="s">
        <v>2945</v>
      </c>
    </row>
    <row r="216" spans="1:5" x14ac:dyDescent="0.15">
      <c r="A216" t="s">
        <v>778</v>
      </c>
      <c r="B216" t="s">
        <v>438</v>
      </c>
      <c r="C216" t="s">
        <v>2045</v>
      </c>
      <c r="D216" t="s">
        <v>4276</v>
      </c>
      <c r="E216" t="s">
        <v>2945</v>
      </c>
    </row>
    <row r="217" spans="1:5" x14ac:dyDescent="0.15">
      <c r="A217" t="s">
        <v>778</v>
      </c>
      <c r="B217" t="s">
        <v>1016</v>
      </c>
      <c r="C217" t="s">
        <v>2046</v>
      </c>
      <c r="D217" t="s">
        <v>4276</v>
      </c>
      <c r="E217" t="s">
        <v>2945</v>
      </c>
    </row>
    <row r="218" spans="1:5" x14ac:dyDescent="0.15">
      <c r="A218" t="s">
        <v>778</v>
      </c>
      <c r="B218" t="s">
        <v>1018</v>
      </c>
      <c r="C218" t="s">
        <v>2047</v>
      </c>
      <c r="D218" t="s">
        <v>4276</v>
      </c>
      <c r="E218" t="s">
        <v>2945</v>
      </c>
    </row>
    <row r="219" spans="1:5" x14ac:dyDescent="0.15">
      <c r="A219" t="s">
        <v>778</v>
      </c>
      <c r="B219" t="s">
        <v>2048</v>
      </c>
      <c r="C219" t="s">
        <v>2049</v>
      </c>
      <c r="D219" t="s">
        <v>4276</v>
      </c>
      <c r="E219" t="s">
        <v>2945</v>
      </c>
    </row>
    <row r="220" spans="1:5" x14ac:dyDescent="0.15">
      <c r="A220" t="s">
        <v>778</v>
      </c>
      <c r="B220" t="s">
        <v>1023</v>
      </c>
      <c r="C220" t="s">
        <v>2050</v>
      </c>
      <c r="D220" t="s">
        <v>4276</v>
      </c>
      <c r="E220" t="s">
        <v>2945</v>
      </c>
    </row>
    <row r="221" spans="1:5" x14ac:dyDescent="0.15">
      <c r="A221" t="s">
        <v>778</v>
      </c>
      <c r="B221" t="s">
        <v>1025</v>
      </c>
      <c r="C221" t="s">
        <v>2051</v>
      </c>
      <c r="D221" t="s">
        <v>4276</v>
      </c>
      <c r="E221" t="s">
        <v>2945</v>
      </c>
    </row>
    <row r="222" spans="1:5" x14ac:dyDescent="0.15">
      <c r="A222" t="s">
        <v>778</v>
      </c>
      <c r="B222" t="s">
        <v>1021</v>
      </c>
      <c r="C222" t="s">
        <v>2052</v>
      </c>
      <c r="D222" t="s">
        <v>4276</v>
      </c>
      <c r="E222" t="s">
        <v>2945</v>
      </c>
    </row>
    <row r="223" spans="1:5" x14ac:dyDescent="0.15">
      <c r="A223" t="s">
        <v>778</v>
      </c>
      <c r="B223" t="s">
        <v>785</v>
      </c>
      <c r="C223" t="s">
        <v>2054</v>
      </c>
      <c r="D223" t="s">
        <v>4276</v>
      </c>
      <c r="E223" t="s">
        <v>2945</v>
      </c>
    </row>
    <row r="224" spans="1:5" x14ac:dyDescent="0.15">
      <c r="A224" t="s">
        <v>751</v>
      </c>
      <c r="B224" t="s">
        <v>478</v>
      </c>
      <c r="C224" t="s">
        <v>2073</v>
      </c>
      <c r="D224" t="s">
        <v>4276</v>
      </c>
      <c r="E224" t="s">
        <v>2945</v>
      </c>
    </row>
    <row r="225" spans="1:5" x14ac:dyDescent="0.15">
      <c r="A225" t="s">
        <v>751</v>
      </c>
      <c r="B225" t="s">
        <v>479</v>
      </c>
      <c r="C225" t="s">
        <v>2074</v>
      </c>
      <c r="D225" t="s">
        <v>4276</v>
      </c>
      <c r="E225" t="s">
        <v>2945</v>
      </c>
    </row>
    <row r="226" spans="1:5" x14ac:dyDescent="0.15">
      <c r="A226" t="s">
        <v>751</v>
      </c>
      <c r="B226" t="s">
        <v>1029</v>
      </c>
      <c r="C226" t="s">
        <v>2055</v>
      </c>
      <c r="D226" t="s">
        <v>4276</v>
      </c>
      <c r="E226" t="s">
        <v>2945</v>
      </c>
    </row>
    <row r="227" spans="1:5" x14ac:dyDescent="0.15">
      <c r="A227" t="s">
        <v>751</v>
      </c>
      <c r="B227" t="s">
        <v>2058</v>
      </c>
      <c r="C227" t="s">
        <v>2059</v>
      </c>
      <c r="D227" t="s">
        <v>4276</v>
      </c>
      <c r="E227" t="s">
        <v>2945</v>
      </c>
    </row>
    <row r="228" spans="1:5" x14ac:dyDescent="0.15">
      <c r="A228" t="s">
        <v>751</v>
      </c>
      <c r="B228" t="s">
        <v>2060</v>
      </c>
      <c r="C228" t="s">
        <v>2061</v>
      </c>
      <c r="D228" t="s">
        <v>4276</v>
      </c>
      <c r="E228" t="s">
        <v>2945</v>
      </c>
    </row>
    <row r="229" spans="1:5" x14ac:dyDescent="0.15">
      <c r="A229" t="s">
        <v>751</v>
      </c>
      <c r="B229" t="s">
        <v>2062</v>
      </c>
      <c r="C229" t="s">
        <v>2063</v>
      </c>
      <c r="D229" t="s">
        <v>4276</v>
      </c>
      <c r="E229" t="s">
        <v>2945</v>
      </c>
    </row>
    <row r="230" spans="1:5" x14ac:dyDescent="0.15">
      <c r="A230" t="s">
        <v>751</v>
      </c>
      <c r="B230" t="s">
        <v>2064</v>
      </c>
      <c r="C230" t="s">
        <v>2065</v>
      </c>
      <c r="D230" t="s">
        <v>4276</v>
      </c>
      <c r="E230" t="s">
        <v>2945</v>
      </c>
    </row>
    <row r="231" spans="1:5" x14ac:dyDescent="0.15">
      <c r="A231" t="s">
        <v>751</v>
      </c>
      <c r="B231" t="s">
        <v>2066</v>
      </c>
      <c r="C231" t="s">
        <v>2067</v>
      </c>
      <c r="D231" t="s">
        <v>4276</v>
      </c>
      <c r="E231" t="s">
        <v>2945</v>
      </c>
    </row>
    <row r="232" spans="1:5" x14ac:dyDescent="0.15">
      <c r="A232" t="s">
        <v>751</v>
      </c>
      <c r="B232" t="s">
        <v>2068</v>
      </c>
      <c r="C232" t="s">
        <v>2069</v>
      </c>
      <c r="D232" t="s">
        <v>4276</v>
      </c>
      <c r="E232" t="s">
        <v>2945</v>
      </c>
    </row>
    <row r="233" spans="1:5" x14ac:dyDescent="0.15">
      <c r="A233" t="s">
        <v>751</v>
      </c>
      <c r="B233" t="s">
        <v>1040</v>
      </c>
      <c r="C233" t="s">
        <v>2070</v>
      </c>
      <c r="D233" t="s">
        <v>4276</v>
      </c>
      <c r="E233" t="s">
        <v>2945</v>
      </c>
    </row>
    <row r="234" spans="1:5" x14ac:dyDescent="0.15">
      <c r="A234" t="s">
        <v>751</v>
      </c>
      <c r="B234" t="s">
        <v>2080</v>
      </c>
      <c r="C234" t="s">
        <v>2081</v>
      </c>
      <c r="D234" t="s">
        <v>4276</v>
      </c>
      <c r="E234" t="s">
        <v>2945</v>
      </c>
    </row>
    <row r="235" spans="1:5" x14ac:dyDescent="0.15">
      <c r="A235" t="s">
        <v>751</v>
      </c>
      <c r="B235" t="s">
        <v>2071</v>
      </c>
      <c r="C235" t="s">
        <v>1037</v>
      </c>
      <c r="D235" t="s">
        <v>4276</v>
      </c>
      <c r="E235" t="s">
        <v>2945</v>
      </c>
    </row>
    <row r="236" spans="1:5" x14ac:dyDescent="0.15">
      <c r="A236" t="s">
        <v>751</v>
      </c>
      <c r="B236" t="s">
        <v>474</v>
      </c>
      <c r="C236" t="s">
        <v>2056</v>
      </c>
      <c r="D236" t="s">
        <v>4276</v>
      </c>
      <c r="E236" t="s">
        <v>2945</v>
      </c>
    </row>
    <row r="237" spans="1:5" x14ac:dyDescent="0.15">
      <c r="A237" t="s">
        <v>751</v>
      </c>
      <c r="B237" t="s">
        <v>1047</v>
      </c>
      <c r="C237" t="s">
        <v>1048</v>
      </c>
      <c r="D237" t="s">
        <v>4276</v>
      </c>
      <c r="E237" t="s">
        <v>2945</v>
      </c>
    </row>
    <row r="238" spans="1:5" x14ac:dyDescent="0.15">
      <c r="A238" t="s">
        <v>751</v>
      </c>
      <c r="B238" t="s">
        <v>482</v>
      </c>
      <c r="C238" t="s">
        <v>1369</v>
      </c>
      <c r="D238" t="s">
        <v>4276</v>
      </c>
      <c r="E238" t="s">
        <v>2945</v>
      </c>
    </row>
    <row r="239" spans="1:5" x14ac:dyDescent="0.15">
      <c r="A239" t="s">
        <v>751</v>
      </c>
      <c r="B239" t="s">
        <v>2078</v>
      </c>
      <c r="C239" t="s">
        <v>2079</v>
      </c>
      <c r="D239" t="s">
        <v>4276</v>
      </c>
      <c r="E239" t="s">
        <v>2945</v>
      </c>
    </row>
    <row r="240" spans="1:5" x14ac:dyDescent="0.15">
      <c r="A240" t="s">
        <v>751</v>
      </c>
      <c r="B240" t="s">
        <v>1060</v>
      </c>
      <c r="C240" t="s">
        <v>1061</v>
      </c>
      <c r="D240" t="s">
        <v>4276</v>
      </c>
      <c r="E240" t="s">
        <v>2945</v>
      </c>
    </row>
    <row r="241" spans="1:5" x14ac:dyDescent="0.15">
      <c r="A241" t="s">
        <v>751</v>
      </c>
      <c r="B241" t="s">
        <v>1049</v>
      </c>
      <c r="C241" t="s">
        <v>2072</v>
      </c>
      <c r="D241" t="s">
        <v>4276</v>
      </c>
      <c r="E241" t="s">
        <v>2945</v>
      </c>
    </row>
    <row r="242" spans="1:5" x14ac:dyDescent="0.15">
      <c r="A242" t="s">
        <v>751</v>
      </c>
      <c r="B242" t="s">
        <v>1034</v>
      </c>
      <c r="C242" t="s">
        <v>2057</v>
      </c>
      <c r="D242" t="s">
        <v>4276</v>
      </c>
      <c r="E242" t="s">
        <v>2945</v>
      </c>
    </row>
    <row r="243" spans="1:5" x14ac:dyDescent="0.15">
      <c r="A243" t="s">
        <v>751</v>
      </c>
      <c r="B243" t="s">
        <v>1053</v>
      </c>
      <c r="C243" t="s">
        <v>2076</v>
      </c>
      <c r="D243" t="s">
        <v>4276</v>
      </c>
      <c r="E243" t="s">
        <v>2945</v>
      </c>
    </row>
    <row r="244" spans="1:5" x14ac:dyDescent="0.15">
      <c r="A244" t="s">
        <v>751</v>
      </c>
      <c r="B244" t="s">
        <v>1057</v>
      </c>
      <c r="C244" t="s">
        <v>2077</v>
      </c>
      <c r="D244" t="s">
        <v>4276</v>
      </c>
      <c r="E244" t="s">
        <v>2945</v>
      </c>
    </row>
    <row r="245" spans="1:5" x14ac:dyDescent="0.15">
      <c r="A245" t="s">
        <v>751</v>
      </c>
      <c r="B245" t="s">
        <v>480</v>
      </c>
      <c r="C245" t="s">
        <v>2075</v>
      </c>
      <c r="D245" t="s">
        <v>4276</v>
      </c>
      <c r="E245" t="s">
        <v>2945</v>
      </c>
    </row>
    <row r="246" spans="1:5" x14ac:dyDescent="0.15">
      <c r="A246" t="s">
        <v>751</v>
      </c>
      <c r="B246" t="s">
        <v>487</v>
      </c>
      <c r="C246" t="s">
        <v>1059</v>
      </c>
      <c r="D246" t="s">
        <v>4276</v>
      </c>
      <c r="E246" t="s">
        <v>2945</v>
      </c>
    </row>
    <row r="247" spans="1:5" x14ac:dyDescent="0.15">
      <c r="A247" t="s">
        <v>751</v>
      </c>
      <c r="B247" t="s">
        <v>1051</v>
      </c>
      <c r="C247" t="s">
        <v>1052</v>
      </c>
      <c r="D247" t="s">
        <v>4276</v>
      </c>
      <c r="E247" t="s">
        <v>2945</v>
      </c>
    </row>
    <row r="248" spans="1:5" x14ac:dyDescent="0.15">
      <c r="A248" t="s">
        <v>751</v>
      </c>
      <c r="B248" t="s">
        <v>1055</v>
      </c>
      <c r="C248" t="s">
        <v>1056</v>
      </c>
      <c r="D248" t="s">
        <v>4276</v>
      </c>
      <c r="E248" t="s">
        <v>2945</v>
      </c>
    </row>
    <row r="249" spans="1:5" x14ac:dyDescent="0.15">
      <c r="A249" t="s">
        <v>751</v>
      </c>
      <c r="B249" t="s">
        <v>2082</v>
      </c>
      <c r="C249" t="s">
        <v>2083</v>
      </c>
      <c r="D249" t="s">
        <v>4276</v>
      </c>
      <c r="E249" t="s">
        <v>2945</v>
      </c>
    </row>
    <row r="250" spans="1:5" x14ac:dyDescent="0.15">
      <c r="A250" t="s">
        <v>751</v>
      </c>
      <c r="B250" t="s">
        <v>1372</v>
      </c>
      <c r="C250" t="s">
        <v>2084</v>
      </c>
      <c r="D250" t="s">
        <v>4276</v>
      </c>
      <c r="E250" t="s">
        <v>2945</v>
      </c>
    </row>
    <row r="251" spans="1:5" x14ac:dyDescent="0.15">
      <c r="A251" t="s">
        <v>751</v>
      </c>
      <c r="B251" t="s">
        <v>517</v>
      </c>
      <c r="C251" t="s">
        <v>2085</v>
      </c>
      <c r="D251" t="s">
        <v>4276</v>
      </c>
      <c r="E251" t="s">
        <v>2945</v>
      </c>
    </row>
    <row r="252" spans="1:5" x14ac:dyDescent="0.15">
      <c r="A252" t="s">
        <v>751</v>
      </c>
      <c r="B252" t="s">
        <v>2086</v>
      </c>
      <c r="C252" t="s">
        <v>2087</v>
      </c>
      <c r="D252" t="s">
        <v>4276</v>
      </c>
      <c r="E252" t="s">
        <v>2945</v>
      </c>
    </row>
    <row r="253" spans="1:5" x14ac:dyDescent="0.15">
      <c r="A253" t="s">
        <v>751</v>
      </c>
      <c r="B253" t="s">
        <v>2088</v>
      </c>
      <c r="C253" t="s">
        <v>2089</v>
      </c>
      <c r="D253" t="s">
        <v>4276</v>
      </c>
      <c r="E253" t="s">
        <v>2945</v>
      </c>
    </row>
    <row r="254" spans="1:5" x14ac:dyDescent="0.15">
      <c r="A254" t="s">
        <v>751</v>
      </c>
      <c r="B254" t="s">
        <v>519</v>
      </c>
      <c r="C254" t="s">
        <v>2098</v>
      </c>
      <c r="D254" t="s">
        <v>4276</v>
      </c>
      <c r="E254" t="s">
        <v>2945</v>
      </c>
    </row>
    <row r="255" spans="1:5" x14ac:dyDescent="0.15">
      <c r="A255" t="s">
        <v>751</v>
      </c>
      <c r="B255" t="s">
        <v>471</v>
      </c>
      <c r="C255" t="s">
        <v>4267</v>
      </c>
      <c r="D255" t="s">
        <v>4276</v>
      </c>
      <c r="E255" t="s">
        <v>2945</v>
      </c>
    </row>
    <row r="256" spans="1:5" x14ac:dyDescent="0.15">
      <c r="A256" t="s">
        <v>751</v>
      </c>
      <c r="B256" t="s">
        <v>1062</v>
      </c>
      <c r="C256" t="s">
        <v>2099</v>
      </c>
      <c r="D256" t="s">
        <v>4276</v>
      </c>
      <c r="E256" t="s">
        <v>2945</v>
      </c>
    </row>
    <row r="257" spans="1:5" x14ac:dyDescent="0.15">
      <c r="A257" t="s">
        <v>751</v>
      </c>
      <c r="B257" t="s">
        <v>488</v>
      </c>
      <c r="C257" t="s">
        <v>4268</v>
      </c>
      <c r="D257" t="s">
        <v>4276</v>
      </c>
      <c r="E257" t="s">
        <v>2945</v>
      </c>
    </row>
    <row r="258" spans="1:5" x14ac:dyDescent="0.15">
      <c r="A258" t="s">
        <v>751</v>
      </c>
      <c r="B258" t="s">
        <v>1064</v>
      </c>
      <c r="C258" t="s">
        <v>2100</v>
      </c>
      <c r="D258" t="s">
        <v>4276</v>
      </c>
      <c r="E258" t="s">
        <v>2945</v>
      </c>
    </row>
    <row r="259" spans="1:5" x14ac:dyDescent="0.15">
      <c r="A259" t="s">
        <v>751</v>
      </c>
      <c r="B259" t="s">
        <v>518</v>
      </c>
      <c r="C259" t="s">
        <v>1383</v>
      </c>
      <c r="D259" t="s">
        <v>4276</v>
      </c>
      <c r="E259" t="s">
        <v>2945</v>
      </c>
    </row>
    <row r="260" spans="1:5" x14ac:dyDescent="0.15">
      <c r="A260" t="s">
        <v>751</v>
      </c>
      <c r="B260" t="s">
        <v>2090</v>
      </c>
      <c r="C260" t="s">
        <v>2091</v>
      </c>
      <c r="D260" t="s">
        <v>4276</v>
      </c>
      <c r="E260" t="s">
        <v>2945</v>
      </c>
    </row>
    <row r="261" spans="1:5" x14ac:dyDescent="0.15">
      <c r="A261" t="s">
        <v>751</v>
      </c>
      <c r="B261" t="s">
        <v>2094</v>
      </c>
      <c r="C261" t="s">
        <v>2095</v>
      </c>
      <c r="D261" t="s">
        <v>4276</v>
      </c>
      <c r="E261" t="s">
        <v>2945</v>
      </c>
    </row>
    <row r="262" spans="1:5" x14ac:dyDescent="0.15">
      <c r="A262" t="s">
        <v>751</v>
      </c>
      <c r="B262" t="s">
        <v>2096</v>
      </c>
      <c r="C262" t="s">
        <v>2097</v>
      </c>
      <c r="D262" t="s">
        <v>4276</v>
      </c>
      <c r="E262" t="s">
        <v>2945</v>
      </c>
    </row>
    <row r="263" spans="1:5" x14ac:dyDescent="0.15">
      <c r="A263" t="s">
        <v>751</v>
      </c>
      <c r="B263" t="s">
        <v>2092</v>
      </c>
      <c r="C263" t="s">
        <v>2093</v>
      </c>
      <c r="D263" t="s">
        <v>4276</v>
      </c>
      <c r="E263" t="s">
        <v>2945</v>
      </c>
    </row>
    <row r="264" spans="1:5" x14ac:dyDescent="0.15">
      <c r="A264" t="s">
        <v>751</v>
      </c>
      <c r="B264" t="s">
        <v>2101</v>
      </c>
      <c r="C264" t="s">
        <v>2102</v>
      </c>
      <c r="D264" t="s">
        <v>4276</v>
      </c>
      <c r="E264" t="s">
        <v>2945</v>
      </c>
    </row>
    <row r="265" spans="1:5" x14ac:dyDescent="0.15">
      <c r="A265" t="s">
        <v>751</v>
      </c>
      <c r="B265" t="s">
        <v>547</v>
      </c>
      <c r="C265" t="s">
        <v>2103</v>
      </c>
      <c r="D265" t="s">
        <v>4276</v>
      </c>
      <c r="E265" t="s">
        <v>2945</v>
      </c>
    </row>
    <row r="266" spans="1:5" x14ac:dyDescent="0.15">
      <c r="A266" t="s">
        <v>751</v>
      </c>
      <c r="B266" t="s">
        <v>1384</v>
      </c>
      <c r="C266" t="s">
        <v>1385</v>
      </c>
      <c r="D266" t="s">
        <v>4276</v>
      </c>
      <c r="E266" t="s">
        <v>2945</v>
      </c>
    </row>
    <row r="267" spans="1:5" x14ac:dyDescent="0.15">
      <c r="A267" t="s">
        <v>751</v>
      </c>
      <c r="B267" t="s">
        <v>585</v>
      </c>
      <c r="C267" t="s">
        <v>2104</v>
      </c>
      <c r="D267" t="s">
        <v>4276</v>
      </c>
      <c r="E267" t="s">
        <v>2945</v>
      </c>
    </row>
    <row r="268" spans="1:5" x14ac:dyDescent="0.15">
      <c r="A268" t="s">
        <v>751</v>
      </c>
      <c r="B268" t="s">
        <v>1386</v>
      </c>
      <c r="C268" t="s">
        <v>2105</v>
      </c>
      <c r="D268" t="s">
        <v>4276</v>
      </c>
      <c r="E268" t="s">
        <v>2945</v>
      </c>
    </row>
    <row r="269" spans="1:5" x14ac:dyDescent="0.15">
      <c r="A269" t="s">
        <v>751</v>
      </c>
      <c r="B269" t="s">
        <v>1668</v>
      </c>
      <c r="C269" t="s">
        <v>2106</v>
      </c>
      <c r="D269" t="s">
        <v>4276</v>
      </c>
      <c r="E269" t="s">
        <v>2945</v>
      </c>
    </row>
    <row r="270" spans="1:5" x14ac:dyDescent="0.15">
      <c r="A270" t="s">
        <v>751</v>
      </c>
      <c r="B270" t="s">
        <v>2107</v>
      </c>
      <c r="C270" t="s">
        <v>2108</v>
      </c>
      <c r="D270" t="s">
        <v>4276</v>
      </c>
      <c r="E270" t="s">
        <v>2945</v>
      </c>
    </row>
    <row r="271" spans="1:5" x14ac:dyDescent="0.15">
      <c r="A271" t="s">
        <v>751</v>
      </c>
      <c r="B271" t="s">
        <v>2109</v>
      </c>
      <c r="C271" t="s">
        <v>2110</v>
      </c>
      <c r="D271" t="s">
        <v>4276</v>
      </c>
      <c r="E271" t="s">
        <v>2945</v>
      </c>
    </row>
    <row r="272" spans="1:5" x14ac:dyDescent="0.15">
      <c r="A272" t="s">
        <v>751</v>
      </c>
      <c r="B272" t="s">
        <v>2111</v>
      </c>
      <c r="C272" t="s">
        <v>2112</v>
      </c>
      <c r="D272" t="s">
        <v>4276</v>
      </c>
      <c r="E272" t="s">
        <v>2945</v>
      </c>
    </row>
    <row r="273" spans="1:5" x14ac:dyDescent="0.15">
      <c r="A273" t="s">
        <v>751</v>
      </c>
      <c r="B273" t="s">
        <v>494</v>
      </c>
      <c r="C273" t="s">
        <v>2113</v>
      </c>
      <c r="D273" t="s">
        <v>4276</v>
      </c>
      <c r="E273" t="s">
        <v>2945</v>
      </c>
    </row>
    <row r="274" spans="1:5" x14ac:dyDescent="0.15">
      <c r="A274" t="s">
        <v>751</v>
      </c>
      <c r="B274" t="s">
        <v>1071</v>
      </c>
      <c r="C274" t="s">
        <v>2114</v>
      </c>
      <c r="D274" t="s">
        <v>4276</v>
      </c>
      <c r="E274" t="s">
        <v>2945</v>
      </c>
    </row>
    <row r="275" spans="1:5" x14ac:dyDescent="0.15">
      <c r="A275" t="s">
        <v>751</v>
      </c>
      <c r="B275" t="s">
        <v>2115</v>
      </c>
      <c r="C275" t="s">
        <v>2116</v>
      </c>
      <c r="D275" t="s">
        <v>4276</v>
      </c>
      <c r="E275" t="s">
        <v>2945</v>
      </c>
    </row>
    <row r="276" spans="1:5" x14ac:dyDescent="0.15">
      <c r="A276" t="s">
        <v>751</v>
      </c>
      <c r="B276" t="s">
        <v>1073</v>
      </c>
      <c r="C276" t="s">
        <v>2117</v>
      </c>
      <c r="D276" t="s">
        <v>4276</v>
      </c>
      <c r="E276" t="s">
        <v>2945</v>
      </c>
    </row>
    <row r="277" spans="1:5" x14ac:dyDescent="0.15">
      <c r="A277" t="s">
        <v>751</v>
      </c>
      <c r="B277" t="s">
        <v>1075</v>
      </c>
      <c r="C277" t="s">
        <v>2118</v>
      </c>
      <c r="D277" t="s">
        <v>4276</v>
      </c>
      <c r="E277" t="s">
        <v>2945</v>
      </c>
    </row>
    <row r="278" spans="1:5" x14ac:dyDescent="0.15">
      <c r="A278" t="s">
        <v>751</v>
      </c>
      <c r="B278" t="s">
        <v>2119</v>
      </c>
      <c r="C278" t="s">
        <v>2120</v>
      </c>
      <c r="D278" t="s">
        <v>4276</v>
      </c>
      <c r="E278" t="s">
        <v>2945</v>
      </c>
    </row>
    <row r="279" spans="1:5" x14ac:dyDescent="0.15">
      <c r="A279" t="s">
        <v>751</v>
      </c>
      <c r="B279" t="s">
        <v>495</v>
      </c>
      <c r="C279" t="s">
        <v>2121</v>
      </c>
      <c r="D279" t="s">
        <v>4276</v>
      </c>
      <c r="E279" t="s">
        <v>2945</v>
      </c>
    </row>
    <row r="280" spans="1:5" x14ac:dyDescent="0.15">
      <c r="A280" t="s">
        <v>751</v>
      </c>
      <c r="B280" t="s">
        <v>1085</v>
      </c>
      <c r="C280" t="s">
        <v>1086</v>
      </c>
      <c r="D280" t="s">
        <v>4276</v>
      </c>
      <c r="E280" t="s">
        <v>2945</v>
      </c>
    </row>
    <row r="281" spans="1:5" x14ac:dyDescent="0.15">
      <c r="A281" t="s">
        <v>751</v>
      </c>
      <c r="B281" t="s">
        <v>1078</v>
      </c>
      <c r="C281" t="s">
        <v>2122</v>
      </c>
      <c r="D281" t="s">
        <v>4276</v>
      </c>
      <c r="E281" t="s">
        <v>2945</v>
      </c>
    </row>
    <row r="282" spans="1:5" x14ac:dyDescent="0.15">
      <c r="A282" t="s">
        <v>751</v>
      </c>
      <c r="B282" t="s">
        <v>472</v>
      </c>
      <c r="C282" t="s">
        <v>2123</v>
      </c>
      <c r="D282" t="s">
        <v>4276</v>
      </c>
      <c r="E282" t="s">
        <v>2945</v>
      </c>
    </row>
    <row r="283" spans="1:5" x14ac:dyDescent="0.15">
      <c r="A283" t="s">
        <v>751</v>
      </c>
      <c r="B283" t="s">
        <v>1081</v>
      </c>
      <c r="C283" t="s">
        <v>1082</v>
      </c>
      <c r="D283" t="s">
        <v>4276</v>
      </c>
      <c r="E283" t="s">
        <v>2945</v>
      </c>
    </row>
    <row r="284" spans="1:5" x14ac:dyDescent="0.15">
      <c r="A284" t="s">
        <v>751</v>
      </c>
      <c r="B284" t="s">
        <v>1083</v>
      </c>
      <c r="C284" t="s">
        <v>2124</v>
      </c>
      <c r="D284" t="s">
        <v>4276</v>
      </c>
      <c r="E284" t="s">
        <v>2945</v>
      </c>
    </row>
    <row r="285" spans="1:5" x14ac:dyDescent="0.15">
      <c r="A285" t="s">
        <v>751</v>
      </c>
      <c r="B285" t="s">
        <v>1089</v>
      </c>
      <c r="C285" t="s">
        <v>2125</v>
      </c>
      <c r="D285" t="s">
        <v>4276</v>
      </c>
      <c r="E285" t="s">
        <v>2945</v>
      </c>
    </row>
    <row r="286" spans="1:5" x14ac:dyDescent="0.15">
      <c r="A286" t="s">
        <v>751</v>
      </c>
      <c r="B286" t="s">
        <v>1091</v>
      </c>
      <c r="C286" t="s">
        <v>2126</v>
      </c>
      <c r="D286" t="s">
        <v>4276</v>
      </c>
      <c r="E286" t="s">
        <v>2945</v>
      </c>
    </row>
    <row r="287" spans="1:5" x14ac:dyDescent="0.15">
      <c r="A287" t="s">
        <v>751</v>
      </c>
      <c r="B287" t="s">
        <v>1413</v>
      </c>
      <c r="C287" t="s">
        <v>2127</v>
      </c>
      <c r="D287" t="s">
        <v>4276</v>
      </c>
      <c r="E287" t="s">
        <v>2945</v>
      </c>
    </row>
    <row r="288" spans="1:5" x14ac:dyDescent="0.15">
      <c r="A288" t="s">
        <v>751</v>
      </c>
      <c r="B288" t="s">
        <v>2128</v>
      </c>
      <c r="C288" t="s">
        <v>2129</v>
      </c>
      <c r="D288" t="s">
        <v>4276</v>
      </c>
      <c r="E288" t="s">
        <v>2945</v>
      </c>
    </row>
    <row r="289" spans="1:5" x14ac:dyDescent="0.15">
      <c r="A289" t="s">
        <v>751</v>
      </c>
      <c r="B289" t="s">
        <v>1095</v>
      </c>
      <c r="C289" t="s">
        <v>2130</v>
      </c>
      <c r="D289" t="s">
        <v>4276</v>
      </c>
      <c r="E289" t="s">
        <v>2945</v>
      </c>
    </row>
    <row r="290" spans="1:5" x14ac:dyDescent="0.15">
      <c r="A290" t="s">
        <v>751</v>
      </c>
      <c r="B290" t="s">
        <v>1097</v>
      </c>
      <c r="C290" t="s">
        <v>2131</v>
      </c>
      <c r="D290" t="s">
        <v>4276</v>
      </c>
      <c r="E290" t="s">
        <v>2945</v>
      </c>
    </row>
    <row r="291" spans="1:5" x14ac:dyDescent="0.15">
      <c r="A291" t="s">
        <v>751</v>
      </c>
      <c r="B291" t="s">
        <v>1421</v>
      </c>
      <c r="C291" t="s">
        <v>2132</v>
      </c>
      <c r="D291" t="s">
        <v>4276</v>
      </c>
      <c r="E291" t="s">
        <v>2945</v>
      </c>
    </row>
    <row r="292" spans="1:5" x14ac:dyDescent="0.15">
      <c r="A292" t="s">
        <v>751</v>
      </c>
      <c r="B292" t="s">
        <v>1703</v>
      </c>
      <c r="C292" t="s">
        <v>2133</v>
      </c>
      <c r="D292" t="s">
        <v>4276</v>
      </c>
      <c r="E292" t="s">
        <v>2945</v>
      </c>
    </row>
    <row r="293" spans="1:5" x14ac:dyDescent="0.15">
      <c r="A293" t="s">
        <v>751</v>
      </c>
      <c r="B293" t="s">
        <v>1705</v>
      </c>
      <c r="C293" t="s">
        <v>2134</v>
      </c>
      <c r="D293" t="s">
        <v>4276</v>
      </c>
      <c r="E293" t="s">
        <v>2945</v>
      </c>
    </row>
    <row r="294" spans="1:5" x14ac:dyDescent="0.15">
      <c r="A294" t="s">
        <v>751</v>
      </c>
      <c r="B294" t="s">
        <v>885</v>
      </c>
      <c r="C294" t="s">
        <v>2135</v>
      </c>
      <c r="D294" t="s">
        <v>4276</v>
      </c>
      <c r="E294" t="s">
        <v>2945</v>
      </c>
    </row>
    <row r="295" spans="1:5" x14ac:dyDescent="0.15">
      <c r="A295" t="s">
        <v>751</v>
      </c>
      <c r="B295" t="s">
        <v>1107</v>
      </c>
      <c r="C295" t="s">
        <v>1108</v>
      </c>
      <c r="D295" t="s">
        <v>4276</v>
      </c>
      <c r="E295" t="s">
        <v>2945</v>
      </c>
    </row>
    <row r="296" spans="1:5" x14ac:dyDescent="0.15">
      <c r="A296" t="s">
        <v>751</v>
      </c>
      <c r="B296" t="s">
        <v>887</v>
      </c>
      <c r="C296" t="s">
        <v>2136</v>
      </c>
      <c r="D296" t="s">
        <v>4276</v>
      </c>
      <c r="E296" t="s">
        <v>2945</v>
      </c>
    </row>
    <row r="297" spans="1:5" x14ac:dyDescent="0.15">
      <c r="A297" t="s">
        <v>751</v>
      </c>
      <c r="B297" t="s">
        <v>1103</v>
      </c>
      <c r="C297" t="s">
        <v>2137</v>
      </c>
      <c r="D297" t="s">
        <v>4276</v>
      </c>
      <c r="E297" t="s">
        <v>2945</v>
      </c>
    </row>
    <row r="298" spans="1:5" x14ac:dyDescent="0.15">
      <c r="A298" t="s">
        <v>751</v>
      </c>
      <c r="B298" t="s">
        <v>1105</v>
      </c>
      <c r="C298" t="s">
        <v>2138</v>
      </c>
      <c r="D298" t="s">
        <v>4276</v>
      </c>
      <c r="E298" t="s">
        <v>2945</v>
      </c>
    </row>
    <row r="299" spans="1:5" x14ac:dyDescent="0.15">
      <c r="A299" t="s">
        <v>751</v>
      </c>
      <c r="B299" t="s">
        <v>2139</v>
      </c>
      <c r="C299" t="s">
        <v>2140</v>
      </c>
      <c r="D299" t="s">
        <v>4276</v>
      </c>
      <c r="E299" t="s">
        <v>2945</v>
      </c>
    </row>
    <row r="300" spans="1:5" x14ac:dyDescent="0.15">
      <c r="A300" t="s">
        <v>751</v>
      </c>
      <c r="B300" t="s">
        <v>1433</v>
      </c>
      <c r="C300" t="s">
        <v>1434</v>
      </c>
      <c r="D300" t="s">
        <v>4276</v>
      </c>
      <c r="E300" t="s">
        <v>2945</v>
      </c>
    </row>
    <row r="301" spans="1:5" x14ac:dyDescent="0.15">
      <c r="A301" t="s">
        <v>751</v>
      </c>
      <c r="B301" t="s">
        <v>1113</v>
      </c>
      <c r="C301" t="s">
        <v>2142</v>
      </c>
      <c r="D301" t="s">
        <v>4276</v>
      </c>
      <c r="E301" t="s">
        <v>2945</v>
      </c>
    </row>
    <row r="302" spans="1:5" x14ac:dyDescent="0.15">
      <c r="A302" t="s">
        <v>751</v>
      </c>
      <c r="B302" t="s">
        <v>2146</v>
      </c>
      <c r="C302" t="s">
        <v>2147</v>
      </c>
      <c r="D302" t="s">
        <v>4276</v>
      </c>
      <c r="E302" t="s">
        <v>2945</v>
      </c>
    </row>
    <row r="303" spans="1:5" x14ac:dyDescent="0.15">
      <c r="A303" t="s">
        <v>751</v>
      </c>
      <c r="B303" t="s">
        <v>2148</v>
      </c>
      <c r="C303" t="s">
        <v>2149</v>
      </c>
      <c r="D303" t="s">
        <v>4276</v>
      </c>
      <c r="E303" t="s">
        <v>2945</v>
      </c>
    </row>
    <row r="304" spans="1:5" x14ac:dyDescent="0.15">
      <c r="A304" t="s">
        <v>751</v>
      </c>
      <c r="B304" t="s">
        <v>1425</v>
      </c>
      <c r="C304" t="s">
        <v>1426</v>
      </c>
      <c r="D304" t="s">
        <v>4276</v>
      </c>
      <c r="E304" t="s">
        <v>2945</v>
      </c>
    </row>
    <row r="305" spans="1:5" x14ac:dyDescent="0.15">
      <c r="A305" t="s">
        <v>751</v>
      </c>
      <c r="B305" t="s">
        <v>1122</v>
      </c>
      <c r="C305" t="s">
        <v>2150</v>
      </c>
      <c r="D305" t="s">
        <v>4276</v>
      </c>
      <c r="E305" t="s">
        <v>2945</v>
      </c>
    </row>
    <row r="306" spans="1:5" x14ac:dyDescent="0.15">
      <c r="A306" t="s">
        <v>751</v>
      </c>
      <c r="B306" t="s">
        <v>1109</v>
      </c>
      <c r="C306" t="s">
        <v>2141</v>
      </c>
      <c r="D306" t="s">
        <v>4276</v>
      </c>
      <c r="E306" t="s">
        <v>2945</v>
      </c>
    </row>
    <row r="307" spans="1:5" x14ac:dyDescent="0.15">
      <c r="A307" t="s">
        <v>751</v>
      </c>
      <c r="B307" t="s">
        <v>1431</v>
      </c>
      <c r="C307" t="s">
        <v>2151</v>
      </c>
      <c r="D307" t="s">
        <v>4276</v>
      </c>
      <c r="E307" t="s">
        <v>2945</v>
      </c>
    </row>
    <row r="308" spans="1:5" x14ac:dyDescent="0.15">
      <c r="A308" t="s">
        <v>751</v>
      </c>
      <c r="B308" t="s">
        <v>1111</v>
      </c>
      <c r="C308" t="s">
        <v>2143</v>
      </c>
      <c r="D308" t="s">
        <v>4276</v>
      </c>
      <c r="E308" t="s">
        <v>2945</v>
      </c>
    </row>
    <row r="309" spans="1:5" x14ac:dyDescent="0.15">
      <c r="A309" t="s">
        <v>751</v>
      </c>
      <c r="B309" t="s">
        <v>2144</v>
      </c>
      <c r="C309" t="s">
        <v>2145</v>
      </c>
      <c r="D309" t="s">
        <v>4276</v>
      </c>
      <c r="E309" t="s">
        <v>2945</v>
      </c>
    </row>
    <row r="310" spans="1:5" x14ac:dyDescent="0.15">
      <c r="A310" t="s">
        <v>751</v>
      </c>
      <c r="B310" t="s">
        <v>506</v>
      </c>
      <c r="C310" t="s">
        <v>1124</v>
      </c>
      <c r="D310" t="s">
        <v>4276</v>
      </c>
      <c r="E310" t="s">
        <v>2945</v>
      </c>
    </row>
    <row r="311" spans="1:5" x14ac:dyDescent="0.15">
      <c r="A311" t="s">
        <v>751</v>
      </c>
      <c r="B311" t="s">
        <v>2152</v>
      </c>
      <c r="C311" t="s">
        <v>2153</v>
      </c>
      <c r="D311" t="s">
        <v>4276</v>
      </c>
      <c r="E311" t="s">
        <v>2945</v>
      </c>
    </row>
    <row r="312" spans="1:5" x14ac:dyDescent="0.15">
      <c r="A312" t="s">
        <v>909</v>
      </c>
      <c r="B312" t="s">
        <v>1445</v>
      </c>
      <c r="C312" t="s">
        <v>2154</v>
      </c>
      <c r="D312" t="s">
        <v>4276</v>
      </c>
      <c r="E312" t="s">
        <v>2945</v>
      </c>
    </row>
    <row r="313" spans="1:5" x14ac:dyDescent="0.15">
      <c r="A313" t="s">
        <v>909</v>
      </c>
      <c r="B313" t="s">
        <v>1129</v>
      </c>
      <c r="C313" t="s">
        <v>2155</v>
      </c>
      <c r="D313" t="s">
        <v>4276</v>
      </c>
      <c r="E313" t="s">
        <v>2945</v>
      </c>
    </row>
    <row r="314" spans="1:5" x14ac:dyDescent="0.15">
      <c r="A314" t="s">
        <v>909</v>
      </c>
      <c r="B314" t="s">
        <v>2158</v>
      </c>
      <c r="C314" t="s">
        <v>2159</v>
      </c>
      <c r="D314" t="s">
        <v>4276</v>
      </c>
      <c r="E314" t="s">
        <v>2945</v>
      </c>
    </row>
    <row r="315" spans="1:5" x14ac:dyDescent="0.15">
      <c r="A315" t="s">
        <v>909</v>
      </c>
      <c r="B315" t="s">
        <v>2160</v>
      </c>
      <c r="C315" t="s">
        <v>2161</v>
      </c>
      <c r="D315" t="s">
        <v>4276</v>
      </c>
      <c r="E315" t="s">
        <v>2945</v>
      </c>
    </row>
    <row r="316" spans="1:5" x14ac:dyDescent="0.15">
      <c r="A316" t="s">
        <v>909</v>
      </c>
      <c r="B316" t="s">
        <v>2156</v>
      </c>
      <c r="C316" t="s">
        <v>2157</v>
      </c>
      <c r="D316" t="s">
        <v>4276</v>
      </c>
      <c r="E316" t="s">
        <v>2945</v>
      </c>
    </row>
    <row r="317" spans="1:5" x14ac:dyDescent="0.15">
      <c r="A317" t="s">
        <v>909</v>
      </c>
      <c r="B317" t="s">
        <v>1471</v>
      </c>
      <c r="C317" t="s">
        <v>2167</v>
      </c>
      <c r="D317" t="s">
        <v>4276</v>
      </c>
      <c r="E317" t="s">
        <v>2945</v>
      </c>
    </row>
    <row r="318" spans="1:5" x14ac:dyDescent="0.15">
      <c r="A318" t="s">
        <v>909</v>
      </c>
      <c r="B318" t="s">
        <v>1135</v>
      </c>
      <c r="C318" t="s">
        <v>2162</v>
      </c>
      <c r="D318" t="s">
        <v>4276</v>
      </c>
      <c r="E318" t="s">
        <v>2945</v>
      </c>
    </row>
    <row r="319" spans="1:5" x14ac:dyDescent="0.15">
      <c r="A319" t="s">
        <v>909</v>
      </c>
      <c r="B319" t="s">
        <v>1143</v>
      </c>
      <c r="C319" t="s">
        <v>2166</v>
      </c>
      <c r="D319" t="s">
        <v>4276</v>
      </c>
      <c r="E319" t="s">
        <v>2945</v>
      </c>
    </row>
    <row r="320" spans="1:5" x14ac:dyDescent="0.15">
      <c r="A320" t="s">
        <v>909</v>
      </c>
      <c r="B320" t="s">
        <v>1137</v>
      </c>
      <c r="C320" t="s">
        <v>2163</v>
      </c>
      <c r="D320" t="s">
        <v>4276</v>
      </c>
      <c r="E320" t="s">
        <v>2945</v>
      </c>
    </row>
    <row r="321" spans="1:5" x14ac:dyDescent="0.15">
      <c r="A321" t="s">
        <v>909</v>
      </c>
      <c r="B321" t="s">
        <v>624</v>
      </c>
      <c r="C321" t="s">
        <v>2168</v>
      </c>
      <c r="D321" t="s">
        <v>4276</v>
      </c>
      <c r="E321" t="s">
        <v>2945</v>
      </c>
    </row>
    <row r="322" spans="1:5" x14ac:dyDescent="0.15">
      <c r="A322" t="s">
        <v>909</v>
      </c>
      <c r="B322" t="s">
        <v>2164</v>
      </c>
      <c r="C322" t="s">
        <v>2165</v>
      </c>
      <c r="D322" t="s">
        <v>4276</v>
      </c>
      <c r="E322" t="s">
        <v>2945</v>
      </c>
    </row>
    <row r="323" spans="1:5" x14ac:dyDescent="0.15">
      <c r="A323" t="s">
        <v>909</v>
      </c>
      <c r="B323" t="s">
        <v>910</v>
      </c>
      <c r="C323" t="s">
        <v>2169</v>
      </c>
      <c r="D323" t="s">
        <v>4276</v>
      </c>
      <c r="E323" t="s">
        <v>2945</v>
      </c>
    </row>
    <row r="324" spans="1:5" x14ac:dyDescent="0.15">
      <c r="A324" t="s">
        <v>909</v>
      </c>
      <c r="B324" t="s">
        <v>2170</v>
      </c>
      <c r="C324" t="s">
        <v>2171</v>
      </c>
      <c r="D324" t="s">
        <v>4276</v>
      </c>
      <c r="E324" t="s">
        <v>2945</v>
      </c>
    </row>
    <row r="325" spans="1:5" x14ac:dyDescent="0.15">
      <c r="A325" t="s">
        <v>909</v>
      </c>
      <c r="B325" t="s">
        <v>912</v>
      </c>
      <c r="C325" t="s">
        <v>2172</v>
      </c>
      <c r="D325" t="s">
        <v>4276</v>
      </c>
      <c r="E325" t="s">
        <v>2945</v>
      </c>
    </row>
    <row r="326" spans="1:5" x14ac:dyDescent="0.15">
      <c r="A326" t="s">
        <v>909</v>
      </c>
      <c r="B326" t="s">
        <v>914</v>
      </c>
      <c r="C326" t="s">
        <v>2173</v>
      </c>
      <c r="D326" t="s">
        <v>4276</v>
      </c>
      <c r="E326" t="s">
        <v>2945</v>
      </c>
    </row>
    <row r="327" spans="1:5" x14ac:dyDescent="0.15">
      <c r="A327" t="s">
        <v>909</v>
      </c>
      <c r="B327" t="s">
        <v>1145</v>
      </c>
      <c r="C327" t="s">
        <v>2174</v>
      </c>
      <c r="D327" t="s">
        <v>4276</v>
      </c>
      <c r="E327" t="s">
        <v>2945</v>
      </c>
    </row>
    <row r="328" spans="1:5" x14ac:dyDescent="0.15">
      <c r="A328" t="s">
        <v>909</v>
      </c>
      <c r="B328" t="s">
        <v>2175</v>
      </c>
      <c r="C328" t="s">
        <v>2176</v>
      </c>
      <c r="D328" t="s">
        <v>4276</v>
      </c>
      <c r="E328" t="s">
        <v>2945</v>
      </c>
    </row>
    <row r="329" spans="1:5" x14ac:dyDescent="0.15">
      <c r="A329" t="s">
        <v>909</v>
      </c>
      <c r="B329" t="s">
        <v>2177</v>
      </c>
      <c r="C329" t="s">
        <v>2178</v>
      </c>
      <c r="D329" t="s">
        <v>4276</v>
      </c>
      <c r="E329" t="s">
        <v>2945</v>
      </c>
    </row>
    <row r="330" spans="1:5" x14ac:dyDescent="0.15">
      <c r="A330" t="s">
        <v>916</v>
      </c>
      <c r="B330" t="s">
        <v>2179</v>
      </c>
      <c r="C330" t="s">
        <v>2180</v>
      </c>
      <c r="D330" t="s">
        <v>4276</v>
      </c>
      <c r="E330" t="s">
        <v>2945</v>
      </c>
    </row>
    <row r="331" spans="1:5" x14ac:dyDescent="0.15">
      <c r="A331" t="s">
        <v>916</v>
      </c>
      <c r="B331" t="s">
        <v>1147</v>
      </c>
      <c r="C331" t="s">
        <v>2181</v>
      </c>
      <c r="D331" t="s">
        <v>4276</v>
      </c>
      <c r="E331" t="s">
        <v>2945</v>
      </c>
    </row>
    <row r="332" spans="1:5" x14ac:dyDescent="0.15">
      <c r="A332" t="s">
        <v>916</v>
      </c>
      <c r="B332" t="s">
        <v>2182</v>
      </c>
      <c r="C332" t="s">
        <v>2183</v>
      </c>
      <c r="D332" t="s">
        <v>4276</v>
      </c>
      <c r="E332" t="s">
        <v>2945</v>
      </c>
    </row>
    <row r="333" spans="1:5" x14ac:dyDescent="0.15">
      <c r="A333" t="s">
        <v>916</v>
      </c>
      <c r="B333" t="s">
        <v>2184</v>
      </c>
      <c r="C333" t="s">
        <v>2185</v>
      </c>
      <c r="D333" t="s">
        <v>4276</v>
      </c>
      <c r="E333" t="s">
        <v>2945</v>
      </c>
    </row>
    <row r="334" spans="1:5" x14ac:dyDescent="0.15">
      <c r="A334" t="s">
        <v>916</v>
      </c>
      <c r="B334" t="s">
        <v>2186</v>
      </c>
      <c r="C334" t="s">
        <v>2187</v>
      </c>
      <c r="D334" t="s">
        <v>4276</v>
      </c>
      <c r="E334" t="s">
        <v>2945</v>
      </c>
    </row>
    <row r="335" spans="1:5" x14ac:dyDescent="0.15">
      <c r="A335" t="s">
        <v>916</v>
      </c>
      <c r="B335" t="s">
        <v>1820</v>
      </c>
      <c r="C335" t="s">
        <v>2188</v>
      </c>
      <c r="D335" t="s">
        <v>4276</v>
      </c>
      <c r="E335" t="s">
        <v>2945</v>
      </c>
    </row>
    <row r="336" spans="1:5" x14ac:dyDescent="0.15">
      <c r="A336" t="s">
        <v>916</v>
      </c>
      <c r="B336" t="s">
        <v>1153</v>
      </c>
      <c r="C336" t="s">
        <v>2189</v>
      </c>
      <c r="D336" t="s">
        <v>4276</v>
      </c>
      <c r="E336" t="s">
        <v>2945</v>
      </c>
    </row>
    <row r="337" spans="1:5" x14ac:dyDescent="0.15">
      <c r="A337" t="s">
        <v>927</v>
      </c>
      <c r="B337" t="s">
        <v>2190</v>
      </c>
      <c r="C337" t="s">
        <v>2191</v>
      </c>
      <c r="D337" t="s">
        <v>4276</v>
      </c>
      <c r="E337" t="s">
        <v>2945</v>
      </c>
    </row>
    <row r="338" spans="1:5" x14ac:dyDescent="0.15">
      <c r="A338" t="s">
        <v>927</v>
      </c>
      <c r="B338" t="s">
        <v>1489</v>
      </c>
      <c r="C338" t="s">
        <v>1490</v>
      </c>
      <c r="D338" t="s">
        <v>4276</v>
      </c>
      <c r="E338" t="s">
        <v>2945</v>
      </c>
    </row>
    <row r="339" spans="1:5" x14ac:dyDescent="0.15">
      <c r="A339" t="s">
        <v>927</v>
      </c>
      <c r="B339" t="s">
        <v>1164</v>
      </c>
      <c r="C339" t="s">
        <v>2199</v>
      </c>
      <c r="D339" t="s">
        <v>4276</v>
      </c>
      <c r="E339" t="s">
        <v>2945</v>
      </c>
    </row>
    <row r="340" spans="1:5" x14ac:dyDescent="0.15">
      <c r="A340" t="s">
        <v>927</v>
      </c>
      <c r="B340" t="s">
        <v>1496</v>
      </c>
      <c r="C340" t="s">
        <v>1497</v>
      </c>
      <c r="D340" t="s">
        <v>4276</v>
      </c>
      <c r="E340" t="s">
        <v>2945</v>
      </c>
    </row>
    <row r="341" spans="1:5" x14ac:dyDescent="0.15">
      <c r="A341" t="s">
        <v>927</v>
      </c>
      <c r="B341" t="s">
        <v>1170</v>
      </c>
      <c r="C341" t="s">
        <v>2192</v>
      </c>
      <c r="D341" t="s">
        <v>4276</v>
      </c>
      <c r="E341" t="s">
        <v>2945</v>
      </c>
    </row>
    <row r="342" spans="1:5" x14ac:dyDescent="0.15">
      <c r="A342" t="s">
        <v>927</v>
      </c>
      <c r="B342" t="s">
        <v>1508</v>
      </c>
      <c r="C342" t="s">
        <v>1509</v>
      </c>
      <c r="D342" t="s">
        <v>4276</v>
      </c>
      <c r="E342" t="s">
        <v>2945</v>
      </c>
    </row>
    <row r="343" spans="1:5" x14ac:dyDescent="0.15">
      <c r="A343" t="s">
        <v>927</v>
      </c>
      <c r="B343" t="s">
        <v>1179</v>
      </c>
      <c r="C343" t="s">
        <v>1180</v>
      </c>
      <c r="D343" t="s">
        <v>4276</v>
      </c>
      <c r="E343" t="s">
        <v>2945</v>
      </c>
    </row>
    <row r="344" spans="1:5" x14ac:dyDescent="0.15">
      <c r="A344" t="s">
        <v>927</v>
      </c>
      <c r="B344" t="s">
        <v>2193</v>
      </c>
      <c r="C344" t="s">
        <v>1182</v>
      </c>
      <c r="D344" t="s">
        <v>4276</v>
      </c>
      <c r="E344" t="s">
        <v>2945</v>
      </c>
    </row>
    <row r="345" spans="1:5" x14ac:dyDescent="0.15">
      <c r="A345" t="s">
        <v>927</v>
      </c>
      <c r="B345" t="s">
        <v>719</v>
      </c>
      <c r="C345" t="s">
        <v>1199</v>
      </c>
      <c r="D345" t="s">
        <v>4276</v>
      </c>
      <c r="E345" t="s">
        <v>2945</v>
      </c>
    </row>
    <row r="346" spans="1:5" x14ac:dyDescent="0.15">
      <c r="A346" t="s">
        <v>927</v>
      </c>
      <c r="B346" t="s">
        <v>2194</v>
      </c>
      <c r="C346" t="s">
        <v>2195</v>
      </c>
      <c r="D346" t="s">
        <v>4276</v>
      </c>
      <c r="E346" t="s">
        <v>2945</v>
      </c>
    </row>
    <row r="347" spans="1:5" x14ac:dyDescent="0.15">
      <c r="A347" t="s">
        <v>927</v>
      </c>
      <c r="B347" t="s">
        <v>2196</v>
      </c>
      <c r="C347" t="s">
        <v>1190</v>
      </c>
      <c r="D347" t="s">
        <v>4276</v>
      </c>
      <c r="E347" t="s">
        <v>2945</v>
      </c>
    </row>
    <row r="348" spans="1:5" x14ac:dyDescent="0.15">
      <c r="A348" t="s">
        <v>927</v>
      </c>
      <c r="B348" t="s">
        <v>1200</v>
      </c>
      <c r="C348" t="s">
        <v>2197</v>
      </c>
      <c r="D348" t="s">
        <v>4276</v>
      </c>
      <c r="E348" t="s">
        <v>2945</v>
      </c>
    </row>
    <row r="349" spans="1:5" x14ac:dyDescent="0.15">
      <c r="A349" t="s">
        <v>927</v>
      </c>
      <c r="B349" t="s">
        <v>699</v>
      </c>
      <c r="C349" t="s">
        <v>1542</v>
      </c>
      <c r="D349" t="s">
        <v>4276</v>
      </c>
      <c r="E349" t="s">
        <v>2945</v>
      </c>
    </row>
    <row r="350" spans="1:5" x14ac:dyDescent="0.15">
      <c r="A350" t="s">
        <v>927</v>
      </c>
      <c r="B350" t="s">
        <v>1545</v>
      </c>
      <c r="C350" t="s">
        <v>1546</v>
      </c>
      <c r="D350" t="s">
        <v>4276</v>
      </c>
      <c r="E350" t="s">
        <v>2945</v>
      </c>
    </row>
    <row r="351" spans="1:5" x14ac:dyDescent="0.15">
      <c r="A351" t="s">
        <v>927</v>
      </c>
      <c r="B351" t="s">
        <v>4269</v>
      </c>
      <c r="C351" t="s">
        <v>4270</v>
      </c>
      <c r="D351" t="s">
        <v>4276</v>
      </c>
      <c r="E351" t="s">
        <v>2945</v>
      </c>
    </row>
    <row r="352" spans="1:5" x14ac:dyDescent="0.15">
      <c r="A352" t="s">
        <v>927</v>
      </c>
      <c r="B352" t="s">
        <v>1202</v>
      </c>
      <c r="C352" t="s">
        <v>1203</v>
      </c>
      <c r="D352" t="s">
        <v>4276</v>
      </c>
      <c r="E352" t="s">
        <v>2945</v>
      </c>
    </row>
    <row r="353" spans="1:5" x14ac:dyDescent="0.15">
      <c r="A353" t="s">
        <v>927</v>
      </c>
      <c r="B353" t="s">
        <v>2198</v>
      </c>
      <c r="C353" t="s">
        <v>1211</v>
      </c>
      <c r="D353" t="s">
        <v>4276</v>
      </c>
      <c r="E353" t="s">
        <v>2945</v>
      </c>
    </row>
    <row r="354" spans="1:5" x14ac:dyDescent="0.15">
      <c r="A354" t="s">
        <v>927</v>
      </c>
      <c r="B354" t="s">
        <v>2201</v>
      </c>
      <c r="C354" t="s">
        <v>2202</v>
      </c>
      <c r="D354" t="s">
        <v>4276</v>
      </c>
      <c r="E354" t="s">
        <v>2945</v>
      </c>
    </row>
    <row r="355" spans="1:5" x14ac:dyDescent="0.15">
      <c r="A355" t="s">
        <v>927</v>
      </c>
      <c r="B355" t="s">
        <v>1578</v>
      </c>
      <c r="C355" t="s">
        <v>1579</v>
      </c>
      <c r="D355" t="s">
        <v>4276</v>
      </c>
      <c r="E355" t="s">
        <v>2945</v>
      </c>
    </row>
    <row r="356" spans="1:5" x14ac:dyDescent="0.15">
      <c r="A356" t="s">
        <v>927</v>
      </c>
      <c r="B356" t="s">
        <v>2203</v>
      </c>
      <c r="C356" t="s">
        <v>2204</v>
      </c>
      <c r="D356" t="s">
        <v>4276</v>
      </c>
      <c r="E356" t="s">
        <v>2945</v>
      </c>
    </row>
    <row r="357" spans="1:5" x14ac:dyDescent="0.15">
      <c r="A357" t="s">
        <v>927</v>
      </c>
      <c r="B357" t="s">
        <v>2205</v>
      </c>
      <c r="C357" t="s">
        <v>2206</v>
      </c>
      <c r="D357" t="s">
        <v>4276</v>
      </c>
      <c r="E357" t="s">
        <v>2945</v>
      </c>
    </row>
    <row r="358" spans="1:5" x14ac:dyDescent="0.15">
      <c r="A358" t="s">
        <v>927</v>
      </c>
      <c r="B358" t="s">
        <v>2207</v>
      </c>
      <c r="C358" t="s">
        <v>2208</v>
      </c>
      <c r="D358" t="s">
        <v>4276</v>
      </c>
      <c r="E358" t="s">
        <v>2945</v>
      </c>
    </row>
    <row r="359" spans="1:5" x14ac:dyDescent="0.15">
      <c r="A359" t="s">
        <v>927</v>
      </c>
      <c r="B359" t="s">
        <v>2209</v>
      </c>
      <c r="C359" t="s">
        <v>2210</v>
      </c>
      <c r="D359" t="s">
        <v>4276</v>
      </c>
      <c r="E359" t="s">
        <v>2945</v>
      </c>
    </row>
    <row r="360" spans="1:5" x14ac:dyDescent="0.15">
      <c r="A360" t="s">
        <v>927</v>
      </c>
      <c r="B360" t="s">
        <v>737</v>
      </c>
      <c r="C360" t="s">
        <v>2217</v>
      </c>
      <c r="D360" t="s">
        <v>4276</v>
      </c>
      <c r="E360" t="s">
        <v>2945</v>
      </c>
    </row>
    <row r="361" spans="1:5" x14ac:dyDescent="0.15">
      <c r="A361" t="s">
        <v>927</v>
      </c>
      <c r="B361" t="s">
        <v>2218</v>
      </c>
      <c r="C361" t="s">
        <v>2219</v>
      </c>
      <c r="D361" t="s">
        <v>4276</v>
      </c>
      <c r="E361" t="s">
        <v>2945</v>
      </c>
    </row>
    <row r="362" spans="1:5" x14ac:dyDescent="0.15">
      <c r="A362" t="s">
        <v>927</v>
      </c>
      <c r="B362" t="s">
        <v>2215</v>
      </c>
      <c r="C362" t="s">
        <v>2216</v>
      </c>
      <c r="D362" t="s">
        <v>4276</v>
      </c>
      <c r="E362" t="s">
        <v>2945</v>
      </c>
    </row>
    <row r="363" spans="1:5" x14ac:dyDescent="0.15">
      <c r="A363" t="s">
        <v>927</v>
      </c>
      <c r="B363" t="s">
        <v>2220</v>
      </c>
      <c r="C363" t="s">
        <v>2221</v>
      </c>
      <c r="D363" t="s">
        <v>4276</v>
      </c>
      <c r="E363" t="s">
        <v>2945</v>
      </c>
    </row>
    <row r="364" spans="1:5" x14ac:dyDescent="0.15">
      <c r="A364" t="s">
        <v>927</v>
      </c>
      <c r="B364" t="s">
        <v>740</v>
      </c>
      <c r="C364" t="s">
        <v>2222</v>
      </c>
      <c r="D364" t="s">
        <v>4276</v>
      </c>
      <c r="E364" t="s">
        <v>2945</v>
      </c>
    </row>
    <row r="365" spans="1:5" x14ac:dyDescent="0.15">
      <c r="A365" t="s">
        <v>927</v>
      </c>
      <c r="B365" t="s">
        <v>2223</v>
      </c>
      <c r="C365" t="s">
        <v>2224</v>
      </c>
      <c r="D365" t="s">
        <v>4276</v>
      </c>
      <c r="E365" t="s">
        <v>2945</v>
      </c>
    </row>
    <row r="366" spans="1:5" x14ac:dyDescent="0.15">
      <c r="A366" t="s">
        <v>927</v>
      </c>
      <c r="B366" t="s">
        <v>2211</v>
      </c>
      <c r="C366" t="s">
        <v>2212</v>
      </c>
      <c r="D366" t="s">
        <v>4276</v>
      </c>
      <c r="E366" t="s">
        <v>2945</v>
      </c>
    </row>
    <row r="367" spans="1:5" x14ac:dyDescent="0.15">
      <c r="A367" t="s">
        <v>927</v>
      </c>
      <c r="B367" t="s">
        <v>738</v>
      </c>
      <c r="C367" t="s">
        <v>2225</v>
      </c>
      <c r="D367" t="s">
        <v>4276</v>
      </c>
      <c r="E367" t="s">
        <v>2945</v>
      </c>
    </row>
    <row r="368" spans="1:5" x14ac:dyDescent="0.15">
      <c r="A368" t="s">
        <v>927</v>
      </c>
      <c r="B368" t="s">
        <v>2226</v>
      </c>
      <c r="C368" t="s">
        <v>2227</v>
      </c>
      <c r="D368" t="s">
        <v>4276</v>
      </c>
      <c r="E368" t="s">
        <v>2945</v>
      </c>
    </row>
    <row r="369" spans="1:5" x14ac:dyDescent="0.15">
      <c r="A369" t="s">
        <v>927</v>
      </c>
      <c r="B369" t="s">
        <v>2213</v>
      </c>
      <c r="C369" t="s">
        <v>2214</v>
      </c>
      <c r="D369" t="s">
        <v>4276</v>
      </c>
      <c r="E369" t="s">
        <v>2945</v>
      </c>
    </row>
    <row r="370" spans="1:5" x14ac:dyDescent="0.15">
      <c r="A370" t="s">
        <v>927</v>
      </c>
      <c r="B370" t="s">
        <v>2233</v>
      </c>
      <c r="C370" t="s">
        <v>2234</v>
      </c>
      <c r="D370" t="s">
        <v>4276</v>
      </c>
      <c r="E370" t="s">
        <v>2945</v>
      </c>
    </row>
    <row r="371" spans="1:5" x14ac:dyDescent="0.15">
      <c r="A371" t="s">
        <v>927</v>
      </c>
      <c r="B371" t="s">
        <v>739</v>
      </c>
      <c r="C371" t="s">
        <v>2228</v>
      </c>
      <c r="D371" t="s">
        <v>4276</v>
      </c>
      <c r="E371" t="s">
        <v>2945</v>
      </c>
    </row>
    <row r="372" spans="1:5" x14ac:dyDescent="0.15">
      <c r="A372" t="s">
        <v>927</v>
      </c>
      <c r="B372" t="s">
        <v>2229</v>
      </c>
      <c r="C372" t="s">
        <v>2230</v>
      </c>
      <c r="D372" t="s">
        <v>4276</v>
      </c>
      <c r="E372" t="s">
        <v>2945</v>
      </c>
    </row>
    <row r="373" spans="1:5" x14ac:dyDescent="0.15">
      <c r="A373" t="s">
        <v>1212</v>
      </c>
      <c r="B373" t="s">
        <v>344</v>
      </c>
      <c r="C373" t="s">
        <v>2235</v>
      </c>
      <c r="D373" t="s">
        <v>4277</v>
      </c>
      <c r="E373" t="s">
        <v>2947</v>
      </c>
    </row>
    <row r="374" spans="1:5" x14ac:dyDescent="0.15">
      <c r="A374" t="s">
        <v>1212</v>
      </c>
      <c r="B374" t="s">
        <v>1214</v>
      </c>
      <c r="C374" t="s">
        <v>2236</v>
      </c>
      <c r="D374" t="s">
        <v>4277</v>
      </c>
      <c r="E374" t="s">
        <v>2947</v>
      </c>
    </row>
    <row r="375" spans="1:5" x14ac:dyDescent="0.15">
      <c r="A375" t="s">
        <v>1212</v>
      </c>
      <c r="B375" t="s">
        <v>346</v>
      </c>
      <c r="C375" t="s">
        <v>2237</v>
      </c>
      <c r="D375" t="s">
        <v>4277</v>
      </c>
      <c r="E375" t="s">
        <v>2947</v>
      </c>
    </row>
    <row r="376" spans="1:5" x14ac:dyDescent="0.15">
      <c r="A376" t="s">
        <v>1212</v>
      </c>
      <c r="B376" t="s">
        <v>1589</v>
      </c>
      <c r="C376" t="s">
        <v>2238</v>
      </c>
      <c r="D376" t="s">
        <v>4277</v>
      </c>
      <c r="E376" t="s">
        <v>2947</v>
      </c>
    </row>
    <row r="377" spans="1:5" x14ac:dyDescent="0.15">
      <c r="A377" t="s">
        <v>758</v>
      </c>
      <c r="B377" t="s">
        <v>1216</v>
      </c>
      <c r="C377" t="s">
        <v>1217</v>
      </c>
      <c r="D377" t="s">
        <v>4277</v>
      </c>
      <c r="E377" t="s">
        <v>2947</v>
      </c>
    </row>
    <row r="378" spans="1:5" x14ac:dyDescent="0.15">
      <c r="A378" t="s">
        <v>758</v>
      </c>
      <c r="B378" t="s">
        <v>359</v>
      </c>
      <c r="C378" t="s">
        <v>2239</v>
      </c>
      <c r="D378" t="s">
        <v>4277</v>
      </c>
      <c r="E378" t="s">
        <v>2947</v>
      </c>
    </row>
    <row r="379" spans="1:5" x14ac:dyDescent="0.15">
      <c r="A379" t="s">
        <v>758</v>
      </c>
      <c r="B379" t="s">
        <v>2240</v>
      </c>
      <c r="C379" t="s">
        <v>2241</v>
      </c>
      <c r="D379" t="s">
        <v>4277</v>
      </c>
      <c r="E379" t="s">
        <v>2947</v>
      </c>
    </row>
    <row r="380" spans="1:5" x14ac:dyDescent="0.15">
      <c r="A380" t="s">
        <v>758</v>
      </c>
      <c r="B380" t="s">
        <v>373</v>
      </c>
      <c r="C380" t="s">
        <v>1222</v>
      </c>
      <c r="D380" t="s">
        <v>4277</v>
      </c>
      <c r="E380" t="s">
        <v>2947</v>
      </c>
    </row>
    <row r="381" spans="1:5" x14ac:dyDescent="0.15">
      <c r="A381" t="s">
        <v>758</v>
      </c>
      <c r="B381" t="s">
        <v>1225</v>
      </c>
      <c r="C381" t="s">
        <v>1226</v>
      </c>
      <c r="D381" t="s">
        <v>4277</v>
      </c>
      <c r="E381" t="s">
        <v>2947</v>
      </c>
    </row>
    <row r="382" spans="1:5" x14ac:dyDescent="0.15">
      <c r="A382" t="s">
        <v>758</v>
      </c>
      <c r="B382" t="s">
        <v>351</v>
      </c>
      <c r="C382" t="s">
        <v>2242</v>
      </c>
      <c r="D382" t="s">
        <v>4277</v>
      </c>
      <c r="E382" t="s">
        <v>2947</v>
      </c>
    </row>
    <row r="383" spans="1:5" x14ac:dyDescent="0.15">
      <c r="A383" t="s">
        <v>758</v>
      </c>
      <c r="B383" t="s">
        <v>1227</v>
      </c>
      <c r="C383" t="s">
        <v>2243</v>
      </c>
      <c r="D383" t="s">
        <v>4277</v>
      </c>
      <c r="E383" t="s">
        <v>2947</v>
      </c>
    </row>
    <row r="384" spans="1:5" x14ac:dyDescent="0.15">
      <c r="A384" t="s">
        <v>758</v>
      </c>
      <c r="B384" t="s">
        <v>1229</v>
      </c>
      <c r="C384" t="s">
        <v>2244</v>
      </c>
      <c r="D384" t="s">
        <v>4277</v>
      </c>
      <c r="E384" t="s">
        <v>2947</v>
      </c>
    </row>
    <row r="385" spans="1:5" x14ac:dyDescent="0.15">
      <c r="A385" t="s">
        <v>758</v>
      </c>
      <c r="B385" t="s">
        <v>377</v>
      </c>
      <c r="C385" t="s">
        <v>2245</v>
      </c>
      <c r="D385" t="s">
        <v>4277</v>
      </c>
      <c r="E385" t="s">
        <v>2947</v>
      </c>
    </row>
    <row r="386" spans="1:5" x14ac:dyDescent="0.15">
      <c r="A386" t="s">
        <v>758</v>
      </c>
      <c r="B386" t="s">
        <v>1231</v>
      </c>
      <c r="C386" t="s">
        <v>2246</v>
      </c>
      <c r="D386" t="s">
        <v>4277</v>
      </c>
      <c r="E386" t="s">
        <v>2947</v>
      </c>
    </row>
    <row r="387" spans="1:5" x14ac:dyDescent="0.15">
      <c r="A387" t="s">
        <v>758</v>
      </c>
      <c r="B387" t="s">
        <v>2247</v>
      </c>
      <c r="C387" t="s">
        <v>2248</v>
      </c>
      <c r="D387" t="s">
        <v>4277</v>
      </c>
      <c r="E387" t="s">
        <v>2947</v>
      </c>
    </row>
    <row r="388" spans="1:5" x14ac:dyDescent="0.15">
      <c r="A388" t="s">
        <v>758</v>
      </c>
      <c r="B388" t="s">
        <v>1240</v>
      </c>
      <c r="C388" t="s">
        <v>2249</v>
      </c>
      <c r="D388" t="s">
        <v>4277</v>
      </c>
      <c r="E388" t="s">
        <v>2947</v>
      </c>
    </row>
    <row r="389" spans="1:5" x14ac:dyDescent="0.15">
      <c r="A389" t="s">
        <v>758</v>
      </c>
      <c r="B389" t="s">
        <v>973</v>
      </c>
      <c r="C389" t="s">
        <v>2250</v>
      </c>
      <c r="D389" t="s">
        <v>4277</v>
      </c>
      <c r="E389" t="s">
        <v>2947</v>
      </c>
    </row>
    <row r="390" spans="1:5" x14ac:dyDescent="0.15">
      <c r="A390" t="s">
        <v>758</v>
      </c>
      <c r="B390" t="s">
        <v>2251</v>
      </c>
      <c r="C390" t="s">
        <v>2252</v>
      </c>
      <c r="D390" t="s">
        <v>4277</v>
      </c>
      <c r="E390" t="s">
        <v>2947</v>
      </c>
    </row>
    <row r="391" spans="1:5" x14ac:dyDescent="0.15">
      <c r="A391" t="s">
        <v>758</v>
      </c>
      <c r="B391" t="s">
        <v>2255</v>
      </c>
      <c r="C391" t="s">
        <v>2256</v>
      </c>
      <c r="D391" t="s">
        <v>4277</v>
      </c>
      <c r="E391" t="s">
        <v>2947</v>
      </c>
    </row>
    <row r="392" spans="1:5" x14ac:dyDescent="0.15">
      <c r="A392" t="s">
        <v>758</v>
      </c>
      <c r="B392" t="s">
        <v>2253</v>
      </c>
      <c r="C392" t="s">
        <v>2254</v>
      </c>
      <c r="D392" t="s">
        <v>4277</v>
      </c>
      <c r="E392" t="s">
        <v>2947</v>
      </c>
    </row>
    <row r="393" spans="1:5" x14ac:dyDescent="0.15">
      <c r="A393" t="s">
        <v>758</v>
      </c>
      <c r="B393" t="s">
        <v>382</v>
      </c>
      <c r="C393" t="s">
        <v>2257</v>
      </c>
      <c r="D393" t="s">
        <v>4277</v>
      </c>
      <c r="E393" t="s">
        <v>2947</v>
      </c>
    </row>
    <row r="394" spans="1:5" x14ac:dyDescent="0.15">
      <c r="A394" t="s">
        <v>758</v>
      </c>
      <c r="B394" t="s">
        <v>381</v>
      </c>
      <c r="C394" t="s">
        <v>2258</v>
      </c>
      <c r="D394" t="s">
        <v>4277</v>
      </c>
      <c r="E394" t="s">
        <v>2947</v>
      </c>
    </row>
    <row r="395" spans="1:5" x14ac:dyDescent="0.15">
      <c r="A395" t="s">
        <v>758</v>
      </c>
      <c r="B395" t="s">
        <v>1243</v>
      </c>
      <c r="C395" t="s">
        <v>2259</v>
      </c>
      <c r="D395" t="s">
        <v>4277</v>
      </c>
      <c r="E395" t="s">
        <v>2947</v>
      </c>
    </row>
    <row r="396" spans="1:5" x14ac:dyDescent="0.15">
      <c r="A396" t="s">
        <v>758</v>
      </c>
      <c r="B396" t="s">
        <v>1245</v>
      </c>
      <c r="C396" t="s">
        <v>2260</v>
      </c>
      <c r="D396" t="s">
        <v>4277</v>
      </c>
      <c r="E396" t="s">
        <v>2947</v>
      </c>
    </row>
    <row r="397" spans="1:5" x14ac:dyDescent="0.15">
      <c r="A397" t="s">
        <v>758</v>
      </c>
      <c r="B397" t="s">
        <v>1247</v>
      </c>
      <c r="C397" t="s">
        <v>2261</v>
      </c>
      <c r="D397" t="s">
        <v>4277</v>
      </c>
      <c r="E397" t="s">
        <v>2947</v>
      </c>
    </row>
    <row r="398" spans="1:5" x14ac:dyDescent="0.15">
      <c r="A398" t="s">
        <v>758</v>
      </c>
      <c r="B398" t="s">
        <v>366</v>
      </c>
      <c r="C398" t="s">
        <v>2262</v>
      </c>
      <c r="D398" t="s">
        <v>4277</v>
      </c>
      <c r="E398" t="s">
        <v>2947</v>
      </c>
    </row>
    <row r="399" spans="1:5" x14ac:dyDescent="0.15">
      <c r="A399" t="s">
        <v>758</v>
      </c>
      <c r="B399" t="s">
        <v>1252</v>
      </c>
      <c r="C399" t="s">
        <v>2263</v>
      </c>
      <c r="D399" t="s">
        <v>4277</v>
      </c>
      <c r="E399" t="s">
        <v>2947</v>
      </c>
    </row>
    <row r="400" spans="1:5" x14ac:dyDescent="0.15">
      <c r="A400" t="s">
        <v>758</v>
      </c>
      <c r="B400" t="s">
        <v>1254</v>
      </c>
      <c r="C400" t="s">
        <v>2264</v>
      </c>
      <c r="D400" t="s">
        <v>4277</v>
      </c>
      <c r="E400" t="s">
        <v>2947</v>
      </c>
    </row>
    <row r="401" spans="1:5" x14ac:dyDescent="0.15">
      <c r="A401" t="s">
        <v>758</v>
      </c>
      <c r="B401" t="s">
        <v>1256</v>
      </c>
      <c r="C401" t="s">
        <v>1257</v>
      </c>
      <c r="D401" t="s">
        <v>4277</v>
      </c>
      <c r="E401" t="s">
        <v>2947</v>
      </c>
    </row>
    <row r="402" spans="1:5" x14ac:dyDescent="0.15">
      <c r="A402" t="s">
        <v>758</v>
      </c>
      <c r="B402" t="s">
        <v>1258</v>
      </c>
      <c r="C402" t="s">
        <v>2265</v>
      </c>
      <c r="D402" t="s">
        <v>4277</v>
      </c>
      <c r="E402" t="s">
        <v>2947</v>
      </c>
    </row>
    <row r="403" spans="1:5" x14ac:dyDescent="0.15">
      <c r="A403" t="s">
        <v>758</v>
      </c>
      <c r="B403" t="s">
        <v>2266</v>
      </c>
      <c r="C403" t="s">
        <v>2267</v>
      </c>
      <c r="D403" t="s">
        <v>4277</v>
      </c>
      <c r="E403" t="s">
        <v>2947</v>
      </c>
    </row>
    <row r="404" spans="1:5" x14ac:dyDescent="0.15">
      <c r="A404" t="s">
        <v>986</v>
      </c>
      <c r="B404" t="s">
        <v>1262</v>
      </c>
      <c r="C404" t="s">
        <v>2268</v>
      </c>
      <c r="D404" t="s">
        <v>4277</v>
      </c>
      <c r="E404" t="s">
        <v>2947</v>
      </c>
    </row>
    <row r="405" spans="1:5" x14ac:dyDescent="0.15">
      <c r="A405" t="s">
        <v>986</v>
      </c>
      <c r="B405" t="s">
        <v>987</v>
      </c>
      <c r="C405" t="s">
        <v>2269</v>
      </c>
      <c r="D405" t="s">
        <v>4277</v>
      </c>
      <c r="E405" t="s">
        <v>2947</v>
      </c>
    </row>
    <row r="406" spans="1:5" x14ac:dyDescent="0.15">
      <c r="A406" t="s">
        <v>1264</v>
      </c>
      <c r="B406" t="s">
        <v>1265</v>
      </c>
      <c r="C406" t="s">
        <v>1266</v>
      </c>
      <c r="D406" t="s">
        <v>4277</v>
      </c>
      <c r="E406" t="s">
        <v>2947</v>
      </c>
    </row>
    <row r="407" spans="1:5" x14ac:dyDescent="0.15">
      <c r="A407" t="s">
        <v>1264</v>
      </c>
      <c r="B407" t="s">
        <v>1267</v>
      </c>
      <c r="C407" t="s">
        <v>2270</v>
      </c>
      <c r="D407" t="s">
        <v>4277</v>
      </c>
      <c r="E407" t="s">
        <v>2947</v>
      </c>
    </row>
    <row r="408" spans="1:5" x14ac:dyDescent="0.15">
      <c r="A408" t="s">
        <v>778</v>
      </c>
      <c r="B408" t="s">
        <v>1275</v>
      </c>
      <c r="C408" t="s">
        <v>2271</v>
      </c>
      <c r="D408" t="s">
        <v>4277</v>
      </c>
      <c r="E408" t="s">
        <v>2947</v>
      </c>
    </row>
    <row r="409" spans="1:5" x14ac:dyDescent="0.15">
      <c r="A409" t="s">
        <v>778</v>
      </c>
      <c r="B409" t="s">
        <v>1277</v>
      </c>
      <c r="C409" t="s">
        <v>2272</v>
      </c>
      <c r="D409" t="s">
        <v>4277</v>
      </c>
      <c r="E409" t="s">
        <v>2947</v>
      </c>
    </row>
    <row r="410" spans="1:5" x14ac:dyDescent="0.15">
      <c r="A410" t="s">
        <v>778</v>
      </c>
      <c r="B410" t="s">
        <v>1279</v>
      </c>
      <c r="C410" t="s">
        <v>2273</v>
      </c>
      <c r="D410" t="s">
        <v>4277</v>
      </c>
      <c r="E410" t="s">
        <v>2947</v>
      </c>
    </row>
    <row r="411" spans="1:5" x14ac:dyDescent="0.15">
      <c r="A411" t="s">
        <v>778</v>
      </c>
      <c r="B411" t="s">
        <v>1281</v>
      </c>
      <c r="C411" t="s">
        <v>2274</v>
      </c>
      <c r="D411" t="s">
        <v>4277</v>
      </c>
      <c r="E411" t="s">
        <v>2947</v>
      </c>
    </row>
    <row r="412" spans="1:5" x14ac:dyDescent="0.15">
      <c r="A412" t="s">
        <v>778</v>
      </c>
      <c r="B412" t="s">
        <v>1283</v>
      </c>
      <c r="C412" t="s">
        <v>2275</v>
      </c>
      <c r="D412" t="s">
        <v>4277</v>
      </c>
      <c r="E412" t="s">
        <v>2947</v>
      </c>
    </row>
    <row r="413" spans="1:5" x14ac:dyDescent="0.15">
      <c r="A413" t="s">
        <v>778</v>
      </c>
      <c r="B413" t="s">
        <v>1285</v>
      </c>
      <c r="C413" t="s">
        <v>2276</v>
      </c>
      <c r="D413" t="s">
        <v>4277</v>
      </c>
      <c r="E413" t="s">
        <v>2947</v>
      </c>
    </row>
    <row r="414" spans="1:5" x14ac:dyDescent="0.15">
      <c r="A414" t="s">
        <v>778</v>
      </c>
      <c r="B414" t="s">
        <v>1006</v>
      </c>
      <c r="C414" t="s">
        <v>2277</v>
      </c>
      <c r="D414" t="s">
        <v>4277</v>
      </c>
      <c r="E414" t="s">
        <v>2947</v>
      </c>
    </row>
    <row r="415" spans="1:5" x14ac:dyDescent="0.15">
      <c r="A415" t="s">
        <v>778</v>
      </c>
      <c r="B415" t="s">
        <v>1291</v>
      </c>
      <c r="C415" t="s">
        <v>2278</v>
      </c>
      <c r="D415" t="s">
        <v>4277</v>
      </c>
      <c r="E415" t="s">
        <v>2947</v>
      </c>
    </row>
    <row r="416" spans="1:5" x14ac:dyDescent="0.15">
      <c r="A416" t="s">
        <v>778</v>
      </c>
      <c r="B416" t="s">
        <v>1293</v>
      </c>
      <c r="C416" t="s">
        <v>2279</v>
      </c>
      <c r="D416" t="s">
        <v>4277</v>
      </c>
      <c r="E416" t="s">
        <v>2947</v>
      </c>
    </row>
    <row r="417" spans="1:5" x14ac:dyDescent="0.15">
      <c r="A417" t="s">
        <v>778</v>
      </c>
      <c r="B417" t="s">
        <v>445</v>
      </c>
      <c r="C417" t="s">
        <v>2280</v>
      </c>
      <c r="D417" t="s">
        <v>4277</v>
      </c>
      <c r="E417" t="s">
        <v>2947</v>
      </c>
    </row>
    <row r="418" spans="1:5" x14ac:dyDescent="0.15">
      <c r="A418" t="s">
        <v>778</v>
      </c>
      <c r="B418" t="s">
        <v>1296</v>
      </c>
      <c r="C418" t="s">
        <v>2281</v>
      </c>
      <c r="D418" t="s">
        <v>4277</v>
      </c>
      <c r="E418" t="s">
        <v>2947</v>
      </c>
    </row>
    <row r="419" spans="1:5" x14ac:dyDescent="0.15">
      <c r="A419" t="s">
        <v>778</v>
      </c>
      <c r="B419" t="s">
        <v>1298</v>
      </c>
      <c r="C419" t="s">
        <v>2285</v>
      </c>
      <c r="D419" t="s">
        <v>4277</v>
      </c>
      <c r="E419" t="s">
        <v>2947</v>
      </c>
    </row>
    <row r="420" spans="1:5" x14ac:dyDescent="0.15">
      <c r="A420" t="s">
        <v>778</v>
      </c>
      <c r="B420" t="s">
        <v>1300</v>
      </c>
      <c r="C420" t="s">
        <v>2282</v>
      </c>
      <c r="D420" t="s">
        <v>4277</v>
      </c>
      <c r="E420" t="s">
        <v>2947</v>
      </c>
    </row>
    <row r="421" spans="1:5" x14ac:dyDescent="0.15">
      <c r="A421" t="s">
        <v>778</v>
      </c>
      <c r="B421" t="s">
        <v>1012</v>
      </c>
      <c r="C421" t="s">
        <v>2283</v>
      </c>
      <c r="D421" t="s">
        <v>4277</v>
      </c>
      <c r="E421" t="s">
        <v>2947</v>
      </c>
    </row>
    <row r="422" spans="1:5" x14ac:dyDescent="0.15">
      <c r="A422" t="s">
        <v>778</v>
      </c>
      <c r="B422" t="s">
        <v>1302</v>
      </c>
      <c r="C422" t="s">
        <v>2284</v>
      </c>
      <c r="D422" t="s">
        <v>4277</v>
      </c>
      <c r="E422" t="s">
        <v>2947</v>
      </c>
    </row>
    <row r="423" spans="1:5" x14ac:dyDescent="0.15">
      <c r="A423" t="s">
        <v>778</v>
      </c>
      <c r="B423" t="s">
        <v>1306</v>
      </c>
      <c r="C423" t="s">
        <v>2286</v>
      </c>
      <c r="D423" t="s">
        <v>4277</v>
      </c>
      <c r="E423" t="s">
        <v>2947</v>
      </c>
    </row>
    <row r="424" spans="1:5" x14ac:dyDescent="0.15">
      <c r="A424" t="s">
        <v>778</v>
      </c>
      <c r="B424" t="s">
        <v>1308</v>
      </c>
      <c r="C424" t="s">
        <v>2287</v>
      </c>
      <c r="D424" t="s">
        <v>4277</v>
      </c>
      <c r="E424" t="s">
        <v>2947</v>
      </c>
    </row>
    <row r="425" spans="1:5" x14ac:dyDescent="0.15">
      <c r="A425" t="s">
        <v>778</v>
      </c>
      <c r="B425" t="s">
        <v>1310</v>
      </c>
      <c r="C425" t="s">
        <v>2288</v>
      </c>
      <c r="D425" t="s">
        <v>4277</v>
      </c>
      <c r="E425" t="s">
        <v>2947</v>
      </c>
    </row>
    <row r="426" spans="1:5" x14ac:dyDescent="0.15">
      <c r="A426" t="s">
        <v>778</v>
      </c>
      <c r="B426" t="s">
        <v>1312</v>
      </c>
      <c r="C426" t="s">
        <v>2289</v>
      </c>
      <c r="D426" t="s">
        <v>4277</v>
      </c>
      <c r="E426" t="s">
        <v>2947</v>
      </c>
    </row>
    <row r="427" spans="1:5" x14ac:dyDescent="0.15">
      <c r="A427" t="s">
        <v>778</v>
      </c>
      <c r="B427" t="s">
        <v>1314</v>
      </c>
      <c r="C427" t="s">
        <v>2290</v>
      </c>
      <c r="D427" t="s">
        <v>4277</v>
      </c>
      <c r="E427" t="s">
        <v>2947</v>
      </c>
    </row>
    <row r="428" spans="1:5" x14ac:dyDescent="0.15">
      <c r="A428" t="s">
        <v>778</v>
      </c>
      <c r="B428" t="s">
        <v>1316</v>
      </c>
      <c r="C428" t="s">
        <v>2291</v>
      </c>
      <c r="D428" t="s">
        <v>4277</v>
      </c>
      <c r="E428" t="s">
        <v>2947</v>
      </c>
    </row>
    <row r="429" spans="1:5" x14ac:dyDescent="0.15">
      <c r="A429" t="s">
        <v>778</v>
      </c>
      <c r="B429" t="s">
        <v>1318</v>
      </c>
      <c r="C429" t="s">
        <v>2292</v>
      </c>
      <c r="D429" t="s">
        <v>4277</v>
      </c>
      <c r="E429" t="s">
        <v>2947</v>
      </c>
    </row>
    <row r="430" spans="1:5" x14ac:dyDescent="0.15">
      <c r="A430" t="s">
        <v>778</v>
      </c>
      <c r="B430" t="s">
        <v>2293</v>
      </c>
      <c r="C430" t="s">
        <v>2294</v>
      </c>
      <c r="D430" t="s">
        <v>4277</v>
      </c>
      <c r="E430" t="s">
        <v>2947</v>
      </c>
    </row>
    <row r="431" spans="1:5" x14ac:dyDescent="0.15">
      <c r="A431" t="s">
        <v>778</v>
      </c>
      <c r="B431" t="s">
        <v>1320</v>
      </c>
      <c r="C431" t="s">
        <v>2295</v>
      </c>
      <c r="D431" t="s">
        <v>4277</v>
      </c>
      <c r="E431" t="s">
        <v>2947</v>
      </c>
    </row>
    <row r="432" spans="1:5" x14ac:dyDescent="0.15">
      <c r="A432" t="s">
        <v>778</v>
      </c>
      <c r="B432" t="s">
        <v>1324</v>
      </c>
      <c r="C432" t="s">
        <v>2296</v>
      </c>
      <c r="D432" t="s">
        <v>4277</v>
      </c>
      <c r="E432" t="s">
        <v>2947</v>
      </c>
    </row>
    <row r="433" spans="1:5" x14ac:dyDescent="0.15">
      <c r="A433" t="s">
        <v>778</v>
      </c>
      <c r="B433" t="s">
        <v>1322</v>
      </c>
      <c r="C433" t="s">
        <v>2297</v>
      </c>
      <c r="D433" t="s">
        <v>4277</v>
      </c>
      <c r="E433" t="s">
        <v>2947</v>
      </c>
    </row>
    <row r="434" spans="1:5" x14ac:dyDescent="0.15">
      <c r="A434" t="s">
        <v>778</v>
      </c>
      <c r="B434" t="s">
        <v>1326</v>
      </c>
      <c r="C434" t="s">
        <v>2298</v>
      </c>
      <c r="D434" t="s">
        <v>4277</v>
      </c>
      <c r="E434" t="s">
        <v>2947</v>
      </c>
    </row>
    <row r="435" spans="1:5" x14ac:dyDescent="0.15">
      <c r="A435" t="s">
        <v>778</v>
      </c>
      <c r="B435" t="s">
        <v>1328</v>
      </c>
      <c r="C435" t="s">
        <v>2299</v>
      </c>
      <c r="D435" t="s">
        <v>4277</v>
      </c>
      <c r="E435" t="s">
        <v>2947</v>
      </c>
    </row>
    <row r="436" spans="1:5" x14ac:dyDescent="0.15">
      <c r="A436" t="s">
        <v>778</v>
      </c>
      <c r="B436" t="s">
        <v>1332</v>
      </c>
      <c r="C436" t="s">
        <v>2300</v>
      </c>
      <c r="D436" t="s">
        <v>4277</v>
      </c>
      <c r="E436" t="s">
        <v>2947</v>
      </c>
    </row>
    <row r="437" spans="1:5" x14ac:dyDescent="0.15">
      <c r="A437" t="s">
        <v>778</v>
      </c>
      <c r="B437" t="s">
        <v>2301</v>
      </c>
      <c r="C437" t="s">
        <v>2302</v>
      </c>
      <c r="D437" t="s">
        <v>4277</v>
      </c>
      <c r="E437" t="s">
        <v>2947</v>
      </c>
    </row>
    <row r="438" spans="1:5" x14ac:dyDescent="0.15">
      <c r="A438" t="s">
        <v>778</v>
      </c>
      <c r="B438" t="s">
        <v>1330</v>
      </c>
      <c r="C438" t="s">
        <v>2303</v>
      </c>
      <c r="D438" t="s">
        <v>4277</v>
      </c>
      <c r="E438" t="s">
        <v>2947</v>
      </c>
    </row>
    <row r="439" spans="1:5" x14ac:dyDescent="0.15">
      <c r="A439" t="s">
        <v>778</v>
      </c>
      <c r="B439" t="s">
        <v>442</v>
      </c>
      <c r="C439" t="s">
        <v>2304</v>
      </c>
      <c r="D439" t="s">
        <v>4277</v>
      </c>
      <c r="E439" t="s">
        <v>2947</v>
      </c>
    </row>
    <row r="440" spans="1:5" x14ac:dyDescent="0.15">
      <c r="A440" t="s">
        <v>778</v>
      </c>
      <c r="B440" t="s">
        <v>2305</v>
      </c>
      <c r="C440" t="s">
        <v>2306</v>
      </c>
      <c r="D440" t="s">
        <v>4277</v>
      </c>
      <c r="E440" t="s">
        <v>2947</v>
      </c>
    </row>
    <row r="441" spans="1:5" x14ac:dyDescent="0.15">
      <c r="A441" t="s">
        <v>778</v>
      </c>
      <c r="B441" t="s">
        <v>1646</v>
      </c>
      <c r="C441" t="s">
        <v>2307</v>
      </c>
      <c r="D441" t="s">
        <v>4277</v>
      </c>
      <c r="E441" t="s">
        <v>2947</v>
      </c>
    </row>
    <row r="442" spans="1:5" x14ac:dyDescent="0.15">
      <c r="A442" t="s">
        <v>778</v>
      </c>
      <c r="B442" t="s">
        <v>2308</v>
      </c>
      <c r="C442" t="s">
        <v>2309</v>
      </c>
      <c r="D442" t="s">
        <v>4277</v>
      </c>
      <c r="E442" t="s">
        <v>2947</v>
      </c>
    </row>
    <row r="443" spans="1:5" x14ac:dyDescent="0.15">
      <c r="A443" t="s">
        <v>778</v>
      </c>
      <c r="B443" t="s">
        <v>2310</v>
      </c>
      <c r="C443" t="s">
        <v>2311</v>
      </c>
      <c r="D443" t="s">
        <v>4277</v>
      </c>
      <c r="E443" t="s">
        <v>2947</v>
      </c>
    </row>
    <row r="444" spans="1:5" x14ac:dyDescent="0.15">
      <c r="A444" t="s">
        <v>778</v>
      </c>
      <c r="B444" t="s">
        <v>1334</v>
      </c>
      <c r="C444" t="s">
        <v>2312</v>
      </c>
      <c r="D444" t="s">
        <v>4277</v>
      </c>
      <c r="E444" t="s">
        <v>2947</v>
      </c>
    </row>
    <row r="445" spans="1:5" x14ac:dyDescent="0.15">
      <c r="A445" t="s">
        <v>778</v>
      </c>
      <c r="B445" t="s">
        <v>2313</v>
      </c>
      <c r="C445" t="s">
        <v>2314</v>
      </c>
      <c r="D445" t="s">
        <v>4277</v>
      </c>
      <c r="E445" t="s">
        <v>2947</v>
      </c>
    </row>
    <row r="446" spans="1:5" x14ac:dyDescent="0.15">
      <c r="A446" t="s">
        <v>778</v>
      </c>
      <c r="B446" t="s">
        <v>2315</v>
      </c>
      <c r="C446" t="s">
        <v>2316</v>
      </c>
      <c r="D446" t="s">
        <v>4277</v>
      </c>
      <c r="E446" t="s">
        <v>2947</v>
      </c>
    </row>
    <row r="447" spans="1:5" x14ac:dyDescent="0.15">
      <c r="A447" t="s">
        <v>778</v>
      </c>
      <c r="B447" t="s">
        <v>2317</v>
      </c>
      <c r="C447" t="s">
        <v>2318</v>
      </c>
      <c r="D447" t="s">
        <v>4277</v>
      </c>
      <c r="E447" t="s">
        <v>2947</v>
      </c>
    </row>
    <row r="448" spans="1:5" x14ac:dyDescent="0.15">
      <c r="A448" t="s">
        <v>778</v>
      </c>
      <c r="B448" t="s">
        <v>2319</v>
      </c>
      <c r="C448" t="s">
        <v>2320</v>
      </c>
      <c r="D448" t="s">
        <v>4277</v>
      </c>
      <c r="E448" t="s">
        <v>2947</v>
      </c>
    </row>
    <row r="449" spans="1:5" x14ac:dyDescent="0.15">
      <c r="A449" t="s">
        <v>778</v>
      </c>
      <c r="B449" t="s">
        <v>1336</v>
      </c>
      <c r="C449" t="s">
        <v>1337</v>
      </c>
      <c r="D449" t="s">
        <v>4277</v>
      </c>
      <c r="E449" t="s">
        <v>2947</v>
      </c>
    </row>
    <row r="450" spans="1:5" x14ac:dyDescent="0.15">
      <c r="A450" t="s">
        <v>778</v>
      </c>
      <c r="B450" t="s">
        <v>1338</v>
      </c>
      <c r="C450" t="s">
        <v>2321</v>
      </c>
      <c r="D450" t="s">
        <v>4277</v>
      </c>
      <c r="E450" t="s">
        <v>2947</v>
      </c>
    </row>
    <row r="451" spans="1:5" x14ac:dyDescent="0.15">
      <c r="A451" t="s">
        <v>778</v>
      </c>
      <c r="B451" t="s">
        <v>1340</v>
      </c>
      <c r="C451" t="s">
        <v>2322</v>
      </c>
      <c r="D451" t="s">
        <v>4277</v>
      </c>
      <c r="E451" t="s">
        <v>2947</v>
      </c>
    </row>
    <row r="452" spans="1:5" x14ac:dyDescent="0.15">
      <c r="A452" t="s">
        <v>778</v>
      </c>
      <c r="B452" t="s">
        <v>1342</v>
      </c>
      <c r="C452" t="s">
        <v>2323</v>
      </c>
      <c r="D452" t="s">
        <v>4277</v>
      </c>
      <c r="E452" t="s">
        <v>2947</v>
      </c>
    </row>
    <row r="453" spans="1:5" x14ac:dyDescent="0.15">
      <c r="A453" t="s">
        <v>778</v>
      </c>
      <c r="B453" t="s">
        <v>1344</v>
      </c>
      <c r="C453" t="s">
        <v>2324</v>
      </c>
      <c r="D453" t="s">
        <v>4277</v>
      </c>
      <c r="E453" t="s">
        <v>2947</v>
      </c>
    </row>
    <row r="454" spans="1:5" x14ac:dyDescent="0.15">
      <c r="A454" t="s">
        <v>778</v>
      </c>
      <c r="B454" t="s">
        <v>1027</v>
      </c>
      <c r="C454" t="s">
        <v>2325</v>
      </c>
      <c r="D454" t="s">
        <v>4277</v>
      </c>
      <c r="E454" t="s">
        <v>2947</v>
      </c>
    </row>
    <row r="455" spans="1:5" x14ac:dyDescent="0.15">
      <c r="A455" t="s">
        <v>778</v>
      </c>
      <c r="B455" t="s">
        <v>2326</v>
      </c>
      <c r="C455" t="s">
        <v>2327</v>
      </c>
      <c r="D455" t="s">
        <v>4277</v>
      </c>
      <c r="E455" t="s">
        <v>2947</v>
      </c>
    </row>
    <row r="456" spans="1:5" x14ac:dyDescent="0.15">
      <c r="A456" t="s">
        <v>778</v>
      </c>
      <c r="B456" t="s">
        <v>1348</v>
      </c>
      <c r="C456" t="s">
        <v>2328</v>
      </c>
      <c r="D456" t="s">
        <v>4277</v>
      </c>
      <c r="E456" t="s">
        <v>2947</v>
      </c>
    </row>
    <row r="457" spans="1:5" x14ac:dyDescent="0.15">
      <c r="A457" t="s">
        <v>778</v>
      </c>
      <c r="B457" t="s">
        <v>2329</v>
      </c>
      <c r="C457" t="s">
        <v>2330</v>
      </c>
      <c r="D457" t="s">
        <v>4277</v>
      </c>
      <c r="E457" t="s">
        <v>2947</v>
      </c>
    </row>
    <row r="458" spans="1:5" x14ac:dyDescent="0.15">
      <c r="A458" t="s">
        <v>778</v>
      </c>
      <c r="B458" t="s">
        <v>1350</v>
      </c>
      <c r="C458" t="s">
        <v>2331</v>
      </c>
      <c r="D458" t="s">
        <v>4277</v>
      </c>
      <c r="E458" t="s">
        <v>2947</v>
      </c>
    </row>
    <row r="459" spans="1:5" x14ac:dyDescent="0.15">
      <c r="A459" t="s">
        <v>778</v>
      </c>
      <c r="B459" t="s">
        <v>2332</v>
      </c>
      <c r="C459" t="s">
        <v>2333</v>
      </c>
      <c r="D459" t="s">
        <v>4277</v>
      </c>
      <c r="E459" t="s">
        <v>2947</v>
      </c>
    </row>
    <row r="460" spans="1:5" x14ac:dyDescent="0.15">
      <c r="A460" t="s">
        <v>778</v>
      </c>
      <c r="B460" t="s">
        <v>1352</v>
      </c>
      <c r="C460" t="s">
        <v>2334</v>
      </c>
      <c r="D460" t="s">
        <v>4277</v>
      </c>
      <c r="E460" t="s">
        <v>2947</v>
      </c>
    </row>
    <row r="461" spans="1:5" x14ac:dyDescent="0.15">
      <c r="A461" t="s">
        <v>751</v>
      </c>
      <c r="B461" t="s">
        <v>1367</v>
      </c>
      <c r="C461" t="s">
        <v>2351</v>
      </c>
      <c r="D461" t="s">
        <v>4277</v>
      </c>
      <c r="E461" t="s">
        <v>2947</v>
      </c>
    </row>
    <row r="462" spans="1:5" x14ac:dyDescent="0.15">
      <c r="A462" t="s">
        <v>751</v>
      </c>
      <c r="B462" t="s">
        <v>2352</v>
      </c>
      <c r="C462" t="s">
        <v>2353</v>
      </c>
      <c r="D462" t="s">
        <v>4277</v>
      </c>
      <c r="E462" t="s">
        <v>2947</v>
      </c>
    </row>
    <row r="463" spans="1:5" x14ac:dyDescent="0.15">
      <c r="A463" t="s">
        <v>751</v>
      </c>
      <c r="B463" t="s">
        <v>2336</v>
      </c>
      <c r="C463" t="s">
        <v>2337</v>
      </c>
      <c r="D463" t="s">
        <v>4277</v>
      </c>
      <c r="E463" t="s">
        <v>2947</v>
      </c>
    </row>
    <row r="464" spans="1:5" x14ac:dyDescent="0.15">
      <c r="A464" t="s">
        <v>751</v>
      </c>
      <c r="B464" t="s">
        <v>536</v>
      </c>
      <c r="C464" t="s">
        <v>2338</v>
      </c>
      <c r="D464" t="s">
        <v>4277</v>
      </c>
      <c r="E464" t="s">
        <v>2947</v>
      </c>
    </row>
    <row r="465" spans="1:5" x14ac:dyDescent="0.15">
      <c r="A465" t="s">
        <v>751</v>
      </c>
      <c r="B465" t="s">
        <v>2340</v>
      </c>
      <c r="C465" t="s">
        <v>2341</v>
      </c>
      <c r="D465" t="s">
        <v>4277</v>
      </c>
      <c r="E465" t="s">
        <v>2947</v>
      </c>
    </row>
    <row r="466" spans="1:5" x14ac:dyDescent="0.15">
      <c r="A466" t="s">
        <v>751</v>
      </c>
      <c r="B466" t="s">
        <v>513</v>
      </c>
      <c r="C466" t="s">
        <v>2342</v>
      </c>
      <c r="D466" t="s">
        <v>4277</v>
      </c>
      <c r="E466" t="s">
        <v>2947</v>
      </c>
    </row>
    <row r="467" spans="1:5" x14ac:dyDescent="0.15">
      <c r="A467" t="s">
        <v>751</v>
      </c>
      <c r="B467" t="s">
        <v>1354</v>
      </c>
      <c r="C467" t="s">
        <v>2335</v>
      </c>
      <c r="D467" t="s">
        <v>4277</v>
      </c>
      <c r="E467" t="s">
        <v>2947</v>
      </c>
    </row>
    <row r="468" spans="1:5" x14ac:dyDescent="0.15">
      <c r="A468" t="s">
        <v>751</v>
      </c>
      <c r="B468" t="s">
        <v>2359</v>
      </c>
      <c r="C468" t="s">
        <v>2360</v>
      </c>
      <c r="D468" t="s">
        <v>4277</v>
      </c>
      <c r="E468" t="s">
        <v>2947</v>
      </c>
    </row>
    <row r="469" spans="1:5" x14ac:dyDescent="0.15">
      <c r="A469" t="s">
        <v>751</v>
      </c>
      <c r="B469" t="s">
        <v>485</v>
      </c>
      <c r="C469" t="s">
        <v>2361</v>
      </c>
      <c r="D469" t="s">
        <v>4277</v>
      </c>
      <c r="E469" t="s">
        <v>2947</v>
      </c>
    </row>
    <row r="470" spans="1:5" x14ac:dyDescent="0.15">
      <c r="A470" t="s">
        <v>751</v>
      </c>
      <c r="B470" t="s">
        <v>511</v>
      </c>
      <c r="C470" t="s">
        <v>2339</v>
      </c>
      <c r="D470" t="s">
        <v>4277</v>
      </c>
      <c r="E470" t="s">
        <v>2947</v>
      </c>
    </row>
    <row r="471" spans="1:5" x14ac:dyDescent="0.15">
      <c r="A471" t="s">
        <v>751</v>
      </c>
      <c r="B471" t="s">
        <v>1370</v>
      </c>
      <c r="C471" t="s">
        <v>1371</v>
      </c>
      <c r="D471" t="s">
        <v>4277</v>
      </c>
      <c r="E471" t="s">
        <v>2947</v>
      </c>
    </row>
    <row r="472" spans="1:5" x14ac:dyDescent="0.15">
      <c r="A472" t="s">
        <v>751</v>
      </c>
      <c r="B472" t="s">
        <v>2362</v>
      </c>
      <c r="C472" t="s">
        <v>2363</v>
      </c>
      <c r="D472" t="s">
        <v>4277</v>
      </c>
      <c r="E472" t="s">
        <v>2947</v>
      </c>
    </row>
    <row r="473" spans="1:5" x14ac:dyDescent="0.15">
      <c r="A473" t="s">
        <v>751</v>
      </c>
      <c r="B473" t="s">
        <v>580</v>
      </c>
      <c r="C473" t="s">
        <v>2364</v>
      </c>
      <c r="D473" t="s">
        <v>4277</v>
      </c>
      <c r="E473" t="s">
        <v>2947</v>
      </c>
    </row>
    <row r="474" spans="1:5" x14ac:dyDescent="0.15">
      <c r="A474" t="s">
        <v>751</v>
      </c>
      <c r="B474" t="s">
        <v>1364</v>
      </c>
      <c r="C474" t="s">
        <v>2344</v>
      </c>
      <c r="D474" t="s">
        <v>4277</v>
      </c>
      <c r="E474" t="s">
        <v>2947</v>
      </c>
    </row>
    <row r="475" spans="1:5" x14ac:dyDescent="0.15">
      <c r="A475" t="s">
        <v>751</v>
      </c>
      <c r="B475" t="s">
        <v>2357</v>
      </c>
      <c r="C475" t="s">
        <v>2358</v>
      </c>
      <c r="D475" t="s">
        <v>4277</v>
      </c>
      <c r="E475" t="s">
        <v>2947</v>
      </c>
    </row>
    <row r="476" spans="1:5" x14ac:dyDescent="0.15">
      <c r="A476" t="s">
        <v>751</v>
      </c>
      <c r="B476" t="s">
        <v>2354</v>
      </c>
      <c r="C476" t="s">
        <v>2355</v>
      </c>
      <c r="D476" t="s">
        <v>4277</v>
      </c>
      <c r="E476" t="s">
        <v>2947</v>
      </c>
    </row>
    <row r="477" spans="1:5" x14ac:dyDescent="0.15">
      <c r="A477" t="s">
        <v>751</v>
      </c>
      <c r="B477" t="s">
        <v>481</v>
      </c>
      <c r="C477" t="s">
        <v>2356</v>
      </c>
      <c r="D477" t="s">
        <v>4277</v>
      </c>
      <c r="E477" t="s">
        <v>2947</v>
      </c>
    </row>
    <row r="478" spans="1:5" x14ac:dyDescent="0.15">
      <c r="A478" t="s">
        <v>751</v>
      </c>
      <c r="B478" t="s">
        <v>1362</v>
      </c>
      <c r="C478" t="s">
        <v>2343</v>
      </c>
      <c r="D478" t="s">
        <v>4277</v>
      </c>
      <c r="E478" t="s">
        <v>2947</v>
      </c>
    </row>
    <row r="479" spans="1:5" x14ac:dyDescent="0.15">
      <c r="A479" t="s">
        <v>751</v>
      </c>
      <c r="B479" t="s">
        <v>2345</v>
      </c>
      <c r="C479" t="s">
        <v>2346</v>
      </c>
      <c r="D479" t="s">
        <v>4277</v>
      </c>
      <c r="E479" t="s">
        <v>2947</v>
      </c>
    </row>
    <row r="480" spans="1:5" x14ac:dyDescent="0.15">
      <c r="A480" t="s">
        <v>751</v>
      </c>
      <c r="B480" t="s">
        <v>2347</v>
      </c>
      <c r="C480" t="s">
        <v>2348</v>
      </c>
      <c r="D480" t="s">
        <v>4277</v>
      </c>
      <c r="E480" t="s">
        <v>2947</v>
      </c>
    </row>
    <row r="481" spans="1:5" x14ac:dyDescent="0.15">
      <c r="A481" t="s">
        <v>751</v>
      </c>
      <c r="B481" t="s">
        <v>2349</v>
      </c>
      <c r="C481" t="s">
        <v>2350</v>
      </c>
      <c r="D481" t="s">
        <v>4277</v>
      </c>
      <c r="E481" t="s">
        <v>2947</v>
      </c>
    </row>
    <row r="482" spans="1:5" x14ac:dyDescent="0.15">
      <c r="A482" t="s">
        <v>751</v>
      </c>
      <c r="B482" t="s">
        <v>2365</v>
      </c>
      <c r="C482" t="s">
        <v>2366</v>
      </c>
      <c r="D482" t="s">
        <v>4277</v>
      </c>
      <c r="E482" t="s">
        <v>2947</v>
      </c>
    </row>
    <row r="483" spans="1:5" x14ac:dyDescent="0.15">
      <c r="A483" t="s">
        <v>751</v>
      </c>
      <c r="B483" t="s">
        <v>1379</v>
      </c>
      <c r="C483" t="s">
        <v>1380</v>
      </c>
      <c r="D483" t="s">
        <v>4277</v>
      </c>
      <c r="E483" t="s">
        <v>2947</v>
      </c>
    </row>
    <row r="484" spans="1:5" x14ac:dyDescent="0.15">
      <c r="A484" t="s">
        <v>751</v>
      </c>
      <c r="B484" t="s">
        <v>1376</v>
      </c>
      <c r="C484" t="s">
        <v>1377</v>
      </c>
      <c r="D484" t="s">
        <v>4277</v>
      </c>
      <c r="E484" t="s">
        <v>2947</v>
      </c>
    </row>
    <row r="485" spans="1:5" x14ac:dyDescent="0.15">
      <c r="A485" t="s">
        <v>751</v>
      </c>
      <c r="B485" t="s">
        <v>2394</v>
      </c>
      <c r="C485" t="s">
        <v>2395</v>
      </c>
      <c r="D485" t="s">
        <v>4277</v>
      </c>
      <c r="E485" t="s">
        <v>2947</v>
      </c>
    </row>
    <row r="486" spans="1:5" x14ac:dyDescent="0.15">
      <c r="A486" t="s">
        <v>751</v>
      </c>
      <c r="B486" t="s">
        <v>2396</v>
      </c>
      <c r="C486" t="s">
        <v>4271</v>
      </c>
      <c r="D486" t="s">
        <v>4277</v>
      </c>
      <c r="E486" t="s">
        <v>2947</v>
      </c>
    </row>
    <row r="487" spans="1:5" x14ac:dyDescent="0.15">
      <c r="A487" t="s">
        <v>751</v>
      </c>
      <c r="B487" t="s">
        <v>2397</v>
      </c>
      <c r="C487" t="s">
        <v>2398</v>
      </c>
      <c r="D487" t="s">
        <v>4277</v>
      </c>
      <c r="E487" t="s">
        <v>2947</v>
      </c>
    </row>
    <row r="488" spans="1:5" x14ac:dyDescent="0.15">
      <c r="A488" t="s">
        <v>751</v>
      </c>
      <c r="B488" t="s">
        <v>2367</v>
      </c>
      <c r="C488" t="s">
        <v>2368</v>
      </c>
      <c r="D488" t="s">
        <v>4277</v>
      </c>
      <c r="E488" t="s">
        <v>2947</v>
      </c>
    </row>
    <row r="489" spans="1:5" x14ac:dyDescent="0.15">
      <c r="A489" t="s">
        <v>751</v>
      </c>
      <c r="B489" t="s">
        <v>2369</v>
      </c>
      <c r="C489" t="s">
        <v>2370</v>
      </c>
      <c r="D489" t="s">
        <v>4277</v>
      </c>
      <c r="E489" t="s">
        <v>2947</v>
      </c>
    </row>
    <row r="490" spans="1:5" x14ac:dyDescent="0.15">
      <c r="A490" t="s">
        <v>751</v>
      </c>
      <c r="B490" t="s">
        <v>2371</v>
      </c>
      <c r="C490" t="s">
        <v>2372</v>
      </c>
      <c r="D490" t="s">
        <v>4277</v>
      </c>
      <c r="E490" t="s">
        <v>2947</v>
      </c>
    </row>
    <row r="491" spans="1:5" x14ac:dyDescent="0.15">
      <c r="A491" t="s">
        <v>751</v>
      </c>
      <c r="B491" t="s">
        <v>2373</v>
      </c>
      <c r="C491" t="s">
        <v>2374</v>
      </c>
      <c r="D491" t="s">
        <v>4277</v>
      </c>
      <c r="E491" t="s">
        <v>2947</v>
      </c>
    </row>
    <row r="492" spans="1:5" x14ac:dyDescent="0.15">
      <c r="A492" t="s">
        <v>751</v>
      </c>
      <c r="B492" t="s">
        <v>2375</v>
      </c>
      <c r="C492" t="s">
        <v>2376</v>
      </c>
      <c r="D492" t="s">
        <v>4277</v>
      </c>
      <c r="E492" t="s">
        <v>2947</v>
      </c>
    </row>
    <row r="493" spans="1:5" x14ac:dyDescent="0.15">
      <c r="A493" t="s">
        <v>751</v>
      </c>
      <c r="B493" t="s">
        <v>2377</v>
      </c>
      <c r="C493" t="s">
        <v>2378</v>
      </c>
      <c r="D493" t="s">
        <v>4277</v>
      </c>
      <c r="E493" t="s">
        <v>2947</v>
      </c>
    </row>
    <row r="494" spans="1:5" x14ac:dyDescent="0.15">
      <c r="A494" t="s">
        <v>751</v>
      </c>
      <c r="B494" t="s">
        <v>2379</v>
      </c>
      <c r="C494" t="s">
        <v>2380</v>
      </c>
      <c r="D494" t="s">
        <v>4277</v>
      </c>
      <c r="E494" t="s">
        <v>2947</v>
      </c>
    </row>
    <row r="495" spans="1:5" x14ac:dyDescent="0.15">
      <c r="A495" t="s">
        <v>751</v>
      </c>
      <c r="B495" t="s">
        <v>2381</v>
      </c>
      <c r="C495" t="s">
        <v>2382</v>
      </c>
      <c r="D495" t="s">
        <v>4277</v>
      </c>
      <c r="E495" t="s">
        <v>2947</v>
      </c>
    </row>
    <row r="496" spans="1:5" x14ac:dyDescent="0.15">
      <c r="A496" t="s">
        <v>751</v>
      </c>
      <c r="B496" t="s">
        <v>2390</v>
      </c>
      <c r="C496" t="s">
        <v>2391</v>
      </c>
      <c r="D496" t="s">
        <v>4277</v>
      </c>
      <c r="E496" t="s">
        <v>2947</v>
      </c>
    </row>
    <row r="497" spans="1:5" x14ac:dyDescent="0.15">
      <c r="A497" t="s">
        <v>751</v>
      </c>
      <c r="B497" t="s">
        <v>489</v>
      </c>
      <c r="C497" t="s">
        <v>2385</v>
      </c>
      <c r="D497" t="s">
        <v>4277</v>
      </c>
      <c r="E497" t="s">
        <v>2947</v>
      </c>
    </row>
    <row r="498" spans="1:5" x14ac:dyDescent="0.15">
      <c r="A498" t="s">
        <v>751</v>
      </c>
      <c r="B498" t="s">
        <v>2386</v>
      </c>
      <c r="C498" t="s">
        <v>2387</v>
      </c>
      <c r="D498" t="s">
        <v>4277</v>
      </c>
      <c r="E498" t="s">
        <v>2947</v>
      </c>
    </row>
    <row r="499" spans="1:5" x14ac:dyDescent="0.15">
      <c r="A499" t="s">
        <v>751</v>
      </c>
      <c r="B499" t="s">
        <v>2388</v>
      </c>
      <c r="C499" t="s">
        <v>2389</v>
      </c>
      <c r="D499" t="s">
        <v>4277</v>
      </c>
      <c r="E499" t="s">
        <v>2947</v>
      </c>
    </row>
    <row r="500" spans="1:5" x14ac:dyDescent="0.15">
      <c r="A500" t="s">
        <v>751</v>
      </c>
      <c r="B500" t="s">
        <v>2383</v>
      </c>
      <c r="C500" t="s">
        <v>2384</v>
      </c>
      <c r="D500" t="s">
        <v>4277</v>
      </c>
      <c r="E500" t="s">
        <v>2947</v>
      </c>
    </row>
    <row r="501" spans="1:5" x14ac:dyDescent="0.15">
      <c r="A501" t="s">
        <v>751</v>
      </c>
      <c r="B501" t="s">
        <v>2392</v>
      </c>
      <c r="C501" t="s">
        <v>2393</v>
      </c>
      <c r="D501" t="s">
        <v>4277</v>
      </c>
      <c r="E501" t="s">
        <v>2947</v>
      </c>
    </row>
    <row r="502" spans="1:5" x14ac:dyDescent="0.15">
      <c r="A502" t="s">
        <v>751</v>
      </c>
      <c r="B502" t="s">
        <v>584</v>
      </c>
      <c r="C502" t="s">
        <v>2399</v>
      </c>
      <c r="D502" t="s">
        <v>4277</v>
      </c>
      <c r="E502" t="s">
        <v>2947</v>
      </c>
    </row>
    <row r="503" spans="1:5" x14ac:dyDescent="0.15">
      <c r="A503" t="s">
        <v>751</v>
      </c>
      <c r="B503" t="s">
        <v>2400</v>
      </c>
      <c r="C503" t="s">
        <v>2401</v>
      </c>
      <c r="D503" t="s">
        <v>4277</v>
      </c>
      <c r="E503" t="s">
        <v>2947</v>
      </c>
    </row>
    <row r="504" spans="1:5" x14ac:dyDescent="0.15">
      <c r="A504" t="s">
        <v>751</v>
      </c>
      <c r="B504" t="s">
        <v>2402</v>
      </c>
      <c r="C504" t="s">
        <v>2403</v>
      </c>
      <c r="D504" t="s">
        <v>4277</v>
      </c>
      <c r="E504" t="s">
        <v>2947</v>
      </c>
    </row>
    <row r="505" spans="1:5" x14ac:dyDescent="0.15">
      <c r="A505" t="s">
        <v>751</v>
      </c>
      <c r="B505" t="s">
        <v>545</v>
      </c>
      <c r="C505" t="s">
        <v>2404</v>
      </c>
      <c r="D505" t="s">
        <v>4277</v>
      </c>
      <c r="E505" t="s">
        <v>2947</v>
      </c>
    </row>
    <row r="506" spans="1:5" x14ac:dyDescent="0.15">
      <c r="A506" t="s">
        <v>751</v>
      </c>
      <c r="B506" t="s">
        <v>2405</v>
      </c>
      <c r="C506" t="s">
        <v>2406</v>
      </c>
      <c r="D506" t="s">
        <v>4277</v>
      </c>
      <c r="E506" t="s">
        <v>2947</v>
      </c>
    </row>
    <row r="507" spans="1:5" x14ac:dyDescent="0.15">
      <c r="A507" t="s">
        <v>751</v>
      </c>
      <c r="B507" t="s">
        <v>2407</v>
      </c>
      <c r="C507" t="s">
        <v>2408</v>
      </c>
      <c r="D507" t="s">
        <v>4277</v>
      </c>
      <c r="E507" t="s">
        <v>2947</v>
      </c>
    </row>
    <row r="508" spans="1:5" x14ac:dyDescent="0.15">
      <c r="A508" t="s">
        <v>751</v>
      </c>
      <c r="B508" t="s">
        <v>2409</v>
      </c>
      <c r="C508" t="s">
        <v>2410</v>
      </c>
      <c r="D508" t="s">
        <v>4277</v>
      </c>
      <c r="E508" t="s">
        <v>2947</v>
      </c>
    </row>
    <row r="509" spans="1:5" x14ac:dyDescent="0.15">
      <c r="A509" t="s">
        <v>751</v>
      </c>
      <c r="B509" t="s">
        <v>1392</v>
      </c>
      <c r="C509" t="s">
        <v>1393</v>
      </c>
      <c r="D509" t="s">
        <v>4277</v>
      </c>
      <c r="E509" t="s">
        <v>2947</v>
      </c>
    </row>
    <row r="510" spans="1:5" x14ac:dyDescent="0.15">
      <c r="A510" t="s">
        <v>751</v>
      </c>
      <c r="B510" t="s">
        <v>2411</v>
      </c>
      <c r="C510" t="s">
        <v>2412</v>
      </c>
      <c r="D510" t="s">
        <v>4277</v>
      </c>
      <c r="E510" t="s">
        <v>2947</v>
      </c>
    </row>
    <row r="511" spans="1:5" x14ac:dyDescent="0.15">
      <c r="A511" t="s">
        <v>751</v>
      </c>
      <c r="B511" t="s">
        <v>2415</v>
      </c>
      <c r="C511" t="s">
        <v>2416</v>
      </c>
      <c r="D511" t="s">
        <v>4277</v>
      </c>
      <c r="E511" t="s">
        <v>2947</v>
      </c>
    </row>
    <row r="512" spans="1:5" x14ac:dyDescent="0.15">
      <c r="A512" t="s">
        <v>751</v>
      </c>
      <c r="B512" t="s">
        <v>2417</v>
      </c>
      <c r="C512" t="s">
        <v>2418</v>
      </c>
      <c r="D512" t="s">
        <v>4277</v>
      </c>
      <c r="E512" t="s">
        <v>2947</v>
      </c>
    </row>
    <row r="513" spans="1:5" x14ac:dyDescent="0.15">
      <c r="A513" t="s">
        <v>751</v>
      </c>
      <c r="B513" t="s">
        <v>1388</v>
      </c>
      <c r="C513" t="s">
        <v>1389</v>
      </c>
      <c r="D513" t="s">
        <v>4277</v>
      </c>
      <c r="E513" t="s">
        <v>2947</v>
      </c>
    </row>
    <row r="514" spans="1:5" x14ac:dyDescent="0.15">
      <c r="A514" t="s">
        <v>751</v>
      </c>
      <c r="B514" t="s">
        <v>1390</v>
      </c>
      <c r="C514" t="s">
        <v>2419</v>
      </c>
      <c r="D514" t="s">
        <v>4277</v>
      </c>
      <c r="E514" t="s">
        <v>2947</v>
      </c>
    </row>
    <row r="515" spans="1:5" x14ac:dyDescent="0.15">
      <c r="A515" t="s">
        <v>751</v>
      </c>
      <c r="B515" t="s">
        <v>548</v>
      </c>
      <c r="C515" t="s">
        <v>2420</v>
      </c>
      <c r="D515" t="s">
        <v>4277</v>
      </c>
      <c r="E515" t="s">
        <v>2947</v>
      </c>
    </row>
    <row r="516" spans="1:5" x14ac:dyDescent="0.15">
      <c r="A516" t="s">
        <v>751</v>
      </c>
      <c r="B516" t="s">
        <v>1068</v>
      </c>
      <c r="C516" t="s">
        <v>2421</v>
      </c>
      <c r="D516" t="s">
        <v>4277</v>
      </c>
      <c r="E516" t="s">
        <v>2947</v>
      </c>
    </row>
    <row r="517" spans="1:5" x14ac:dyDescent="0.15">
      <c r="A517" t="s">
        <v>751</v>
      </c>
      <c r="B517" t="s">
        <v>2413</v>
      </c>
      <c r="C517" t="s">
        <v>2414</v>
      </c>
      <c r="D517" t="s">
        <v>4277</v>
      </c>
      <c r="E517" t="s">
        <v>2947</v>
      </c>
    </row>
    <row r="518" spans="1:5" x14ac:dyDescent="0.15">
      <c r="A518" t="s">
        <v>751</v>
      </c>
      <c r="B518" t="s">
        <v>521</v>
      </c>
      <c r="C518" t="s">
        <v>1394</v>
      </c>
      <c r="D518" t="s">
        <v>4277</v>
      </c>
      <c r="E518" t="s">
        <v>2947</v>
      </c>
    </row>
    <row r="519" spans="1:5" x14ac:dyDescent="0.15">
      <c r="A519" t="s">
        <v>751</v>
      </c>
      <c r="B519" t="s">
        <v>1395</v>
      </c>
      <c r="C519" t="s">
        <v>2422</v>
      </c>
      <c r="D519" t="s">
        <v>4277</v>
      </c>
      <c r="E519" t="s">
        <v>2947</v>
      </c>
    </row>
    <row r="520" spans="1:5" x14ac:dyDescent="0.15">
      <c r="A520" t="s">
        <v>751</v>
      </c>
      <c r="B520" t="s">
        <v>1397</v>
      </c>
      <c r="C520" t="s">
        <v>2423</v>
      </c>
      <c r="D520" t="s">
        <v>4277</v>
      </c>
      <c r="E520" t="s">
        <v>2947</v>
      </c>
    </row>
    <row r="521" spans="1:5" x14ac:dyDescent="0.15">
      <c r="A521" t="s">
        <v>751</v>
      </c>
      <c r="B521" t="s">
        <v>1399</v>
      </c>
      <c r="C521" t="s">
        <v>2424</v>
      </c>
      <c r="D521" t="s">
        <v>4277</v>
      </c>
      <c r="E521" t="s">
        <v>2947</v>
      </c>
    </row>
    <row r="522" spans="1:5" x14ac:dyDescent="0.15">
      <c r="A522" t="s">
        <v>751</v>
      </c>
      <c r="B522" t="s">
        <v>1401</v>
      </c>
      <c r="C522" t="s">
        <v>1402</v>
      </c>
      <c r="D522" t="s">
        <v>4277</v>
      </c>
      <c r="E522" t="s">
        <v>2947</v>
      </c>
    </row>
    <row r="523" spans="1:5" x14ac:dyDescent="0.15">
      <c r="A523" t="s">
        <v>751</v>
      </c>
      <c r="B523" t="s">
        <v>1404</v>
      </c>
      <c r="C523" t="s">
        <v>1405</v>
      </c>
      <c r="D523" t="s">
        <v>4277</v>
      </c>
      <c r="E523" t="s">
        <v>2947</v>
      </c>
    </row>
    <row r="524" spans="1:5" x14ac:dyDescent="0.15">
      <c r="A524" t="s">
        <v>751</v>
      </c>
      <c r="B524" t="s">
        <v>498</v>
      </c>
      <c r="C524" t="s">
        <v>1406</v>
      </c>
      <c r="D524" t="s">
        <v>4277</v>
      </c>
      <c r="E524" t="s">
        <v>2947</v>
      </c>
    </row>
    <row r="525" spans="1:5" x14ac:dyDescent="0.15">
      <c r="A525" t="s">
        <v>751</v>
      </c>
      <c r="B525" t="s">
        <v>497</v>
      </c>
      <c r="C525" t="s">
        <v>2427</v>
      </c>
      <c r="D525" t="s">
        <v>4277</v>
      </c>
      <c r="E525" t="s">
        <v>2947</v>
      </c>
    </row>
    <row r="526" spans="1:5" x14ac:dyDescent="0.15">
      <c r="A526" t="s">
        <v>751</v>
      </c>
      <c r="B526" t="s">
        <v>499</v>
      </c>
      <c r="C526" t="s">
        <v>1407</v>
      </c>
      <c r="D526" t="s">
        <v>4277</v>
      </c>
      <c r="E526" t="s">
        <v>2947</v>
      </c>
    </row>
    <row r="527" spans="1:5" x14ac:dyDescent="0.15">
      <c r="A527" t="s">
        <v>751</v>
      </c>
      <c r="B527" t="s">
        <v>1408</v>
      </c>
      <c r="C527" t="s">
        <v>2425</v>
      </c>
      <c r="D527" t="s">
        <v>4277</v>
      </c>
      <c r="E527" t="s">
        <v>2947</v>
      </c>
    </row>
    <row r="528" spans="1:5" x14ac:dyDescent="0.15">
      <c r="A528" t="s">
        <v>751</v>
      </c>
      <c r="B528" t="s">
        <v>496</v>
      </c>
      <c r="C528" t="s">
        <v>2426</v>
      </c>
      <c r="D528" t="s">
        <v>4277</v>
      </c>
      <c r="E528" t="s">
        <v>2947</v>
      </c>
    </row>
    <row r="529" spans="1:5" x14ac:dyDescent="0.15">
      <c r="A529" t="s">
        <v>751</v>
      </c>
      <c r="B529" t="s">
        <v>1411</v>
      </c>
      <c r="C529" t="s">
        <v>2428</v>
      </c>
      <c r="D529" t="s">
        <v>4277</v>
      </c>
      <c r="E529" t="s">
        <v>2947</v>
      </c>
    </row>
    <row r="530" spans="1:5" x14ac:dyDescent="0.15">
      <c r="A530" t="s">
        <v>751</v>
      </c>
      <c r="B530" t="s">
        <v>1688</v>
      </c>
      <c r="C530" t="s">
        <v>1689</v>
      </c>
      <c r="D530" t="s">
        <v>4277</v>
      </c>
      <c r="E530" t="s">
        <v>2947</v>
      </c>
    </row>
    <row r="531" spans="1:5" x14ac:dyDescent="0.15">
      <c r="A531" t="s">
        <v>751</v>
      </c>
      <c r="B531" t="s">
        <v>1415</v>
      </c>
      <c r="C531" t="s">
        <v>2429</v>
      </c>
      <c r="D531" t="s">
        <v>4277</v>
      </c>
      <c r="E531" t="s">
        <v>2947</v>
      </c>
    </row>
    <row r="532" spans="1:5" x14ac:dyDescent="0.15">
      <c r="A532" t="s">
        <v>751</v>
      </c>
      <c r="B532" t="s">
        <v>1417</v>
      </c>
      <c r="C532" t="s">
        <v>2430</v>
      </c>
      <c r="D532" t="s">
        <v>4277</v>
      </c>
      <c r="E532" t="s">
        <v>2947</v>
      </c>
    </row>
    <row r="533" spans="1:5" x14ac:dyDescent="0.15">
      <c r="A533" t="s">
        <v>751</v>
      </c>
      <c r="B533" t="s">
        <v>1419</v>
      </c>
      <c r="C533" t="s">
        <v>2432</v>
      </c>
      <c r="D533" t="s">
        <v>4277</v>
      </c>
      <c r="E533" t="s">
        <v>2947</v>
      </c>
    </row>
    <row r="534" spans="1:5" x14ac:dyDescent="0.15">
      <c r="A534" t="s">
        <v>751</v>
      </c>
      <c r="B534" t="s">
        <v>2433</v>
      </c>
      <c r="C534" t="s">
        <v>2434</v>
      </c>
      <c r="D534" t="s">
        <v>4277</v>
      </c>
      <c r="E534" t="s">
        <v>2947</v>
      </c>
    </row>
    <row r="535" spans="1:5" x14ac:dyDescent="0.15">
      <c r="A535" t="s">
        <v>751</v>
      </c>
      <c r="B535" t="s">
        <v>1423</v>
      </c>
      <c r="C535" t="s">
        <v>2431</v>
      </c>
      <c r="D535" t="s">
        <v>4277</v>
      </c>
      <c r="E535" t="s">
        <v>2947</v>
      </c>
    </row>
    <row r="536" spans="1:5" x14ac:dyDescent="0.15">
      <c r="A536" t="s">
        <v>751</v>
      </c>
      <c r="B536" t="s">
        <v>1435</v>
      </c>
      <c r="C536" t="s">
        <v>2446</v>
      </c>
      <c r="D536" t="s">
        <v>4277</v>
      </c>
      <c r="E536" t="s">
        <v>2947</v>
      </c>
    </row>
    <row r="537" spans="1:5" x14ac:dyDescent="0.15">
      <c r="A537" t="s">
        <v>751</v>
      </c>
      <c r="B537" t="s">
        <v>2447</v>
      </c>
      <c r="C537" t="s">
        <v>2448</v>
      </c>
      <c r="D537" t="s">
        <v>4277</v>
      </c>
      <c r="E537" t="s">
        <v>2947</v>
      </c>
    </row>
    <row r="538" spans="1:5" x14ac:dyDescent="0.15">
      <c r="A538" t="s">
        <v>751</v>
      </c>
      <c r="B538" t="s">
        <v>2439</v>
      </c>
      <c r="C538" t="s">
        <v>2440</v>
      </c>
      <c r="D538" t="s">
        <v>4277</v>
      </c>
      <c r="E538" t="s">
        <v>2947</v>
      </c>
    </row>
    <row r="539" spans="1:5" x14ac:dyDescent="0.15">
      <c r="A539" t="s">
        <v>751</v>
      </c>
      <c r="B539" t="s">
        <v>1116</v>
      </c>
      <c r="C539" t="s">
        <v>2441</v>
      </c>
      <c r="D539" t="s">
        <v>4277</v>
      </c>
      <c r="E539" t="s">
        <v>2947</v>
      </c>
    </row>
    <row r="540" spans="1:5" x14ac:dyDescent="0.15">
      <c r="A540" t="s">
        <v>751</v>
      </c>
      <c r="B540" t="s">
        <v>1118</v>
      </c>
      <c r="C540" t="s">
        <v>2442</v>
      </c>
      <c r="D540" t="s">
        <v>4277</v>
      </c>
      <c r="E540" t="s">
        <v>2947</v>
      </c>
    </row>
    <row r="541" spans="1:5" x14ac:dyDescent="0.15">
      <c r="A541" t="s">
        <v>751</v>
      </c>
      <c r="B541" t="s">
        <v>2443</v>
      </c>
      <c r="C541" t="s">
        <v>2444</v>
      </c>
      <c r="D541" t="s">
        <v>4277</v>
      </c>
      <c r="E541" t="s">
        <v>2947</v>
      </c>
    </row>
    <row r="542" spans="1:5" x14ac:dyDescent="0.15">
      <c r="A542" t="s">
        <v>751</v>
      </c>
      <c r="B542" t="s">
        <v>2449</v>
      </c>
      <c r="C542" t="s">
        <v>2450</v>
      </c>
      <c r="D542" t="s">
        <v>4277</v>
      </c>
      <c r="E542" t="s">
        <v>2947</v>
      </c>
    </row>
    <row r="543" spans="1:5" x14ac:dyDescent="0.15">
      <c r="A543" t="s">
        <v>751</v>
      </c>
      <c r="B543" t="s">
        <v>1437</v>
      </c>
      <c r="C543" t="s">
        <v>2451</v>
      </c>
      <c r="D543" t="s">
        <v>4277</v>
      </c>
      <c r="E543" t="s">
        <v>2947</v>
      </c>
    </row>
    <row r="544" spans="1:5" x14ac:dyDescent="0.15">
      <c r="A544" t="s">
        <v>751</v>
      </c>
      <c r="B544" t="s">
        <v>1429</v>
      </c>
      <c r="C544" t="s">
        <v>1430</v>
      </c>
      <c r="D544" t="s">
        <v>4277</v>
      </c>
      <c r="E544" t="s">
        <v>2947</v>
      </c>
    </row>
    <row r="545" spans="1:5" x14ac:dyDescent="0.15">
      <c r="A545" t="s">
        <v>751</v>
      </c>
      <c r="B545" t="s">
        <v>2435</v>
      </c>
      <c r="C545" t="s">
        <v>2436</v>
      </c>
      <c r="D545" t="s">
        <v>4277</v>
      </c>
      <c r="E545" t="s">
        <v>2947</v>
      </c>
    </row>
    <row r="546" spans="1:5" x14ac:dyDescent="0.15">
      <c r="A546" t="s">
        <v>751</v>
      </c>
      <c r="B546" t="s">
        <v>2437</v>
      </c>
      <c r="C546" t="s">
        <v>2438</v>
      </c>
      <c r="D546" t="s">
        <v>4277</v>
      </c>
      <c r="E546" t="s">
        <v>2947</v>
      </c>
    </row>
    <row r="547" spans="1:5" x14ac:dyDescent="0.15">
      <c r="A547" t="s">
        <v>751</v>
      </c>
      <c r="B547" t="s">
        <v>1715</v>
      </c>
      <c r="C547" t="s">
        <v>2452</v>
      </c>
      <c r="D547" t="s">
        <v>4277</v>
      </c>
      <c r="E547" t="s">
        <v>2947</v>
      </c>
    </row>
    <row r="548" spans="1:5" x14ac:dyDescent="0.15">
      <c r="A548" t="s">
        <v>751</v>
      </c>
      <c r="B548" t="s">
        <v>1427</v>
      </c>
      <c r="C548" t="s">
        <v>1428</v>
      </c>
      <c r="D548" t="s">
        <v>4277</v>
      </c>
      <c r="E548" t="s">
        <v>2947</v>
      </c>
    </row>
    <row r="549" spans="1:5" x14ac:dyDescent="0.15">
      <c r="A549" t="s">
        <v>751</v>
      </c>
      <c r="B549" t="s">
        <v>1120</v>
      </c>
      <c r="C549" t="s">
        <v>2445</v>
      </c>
      <c r="D549" t="s">
        <v>4277</v>
      </c>
      <c r="E549" t="s">
        <v>2947</v>
      </c>
    </row>
    <row r="550" spans="1:5" x14ac:dyDescent="0.15">
      <c r="A550" t="s">
        <v>751</v>
      </c>
      <c r="B550" t="s">
        <v>533</v>
      </c>
      <c r="C550" t="s">
        <v>2455</v>
      </c>
      <c r="D550" t="s">
        <v>4277</v>
      </c>
      <c r="E550" t="s">
        <v>2947</v>
      </c>
    </row>
    <row r="551" spans="1:5" x14ac:dyDescent="0.15">
      <c r="A551" t="s">
        <v>751</v>
      </c>
      <c r="B551" t="s">
        <v>1439</v>
      </c>
      <c r="C551" t="s">
        <v>2453</v>
      </c>
      <c r="D551" t="s">
        <v>4277</v>
      </c>
      <c r="E551" t="s">
        <v>2947</v>
      </c>
    </row>
    <row r="552" spans="1:5" x14ac:dyDescent="0.15">
      <c r="A552" t="s">
        <v>751</v>
      </c>
      <c r="B552" t="s">
        <v>569</v>
      </c>
      <c r="C552" t="s">
        <v>2454</v>
      </c>
      <c r="D552" t="s">
        <v>4277</v>
      </c>
      <c r="E552" t="s">
        <v>2947</v>
      </c>
    </row>
    <row r="553" spans="1:5" x14ac:dyDescent="0.15">
      <c r="A553" t="s">
        <v>751</v>
      </c>
      <c r="B553" t="s">
        <v>1441</v>
      </c>
      <c r="C553" t="s">
        <v>2456</v>
      </c>
      <c r="D553" t="s">
        <v>4277</v>
      </c>
      <c r="E553" t="s">
        <v>2947</v>
      </c>
    </row>
    <row r="554" spans="1:5" x14ac:dyDescent="0.15">
      <c r="A554" t="s">
        <v>751</v>
      </c>
      <c r="B554" t="s">
        <v>1733</v>
      </c>
      <c r="C554" t="s">
        <v>2457</v>
      </c>
      <c r="D554" t="s">
        <v>4277</v>
      </c>
      <c r="E554" t="s">
        <v>2947</v>
      </c>
    </row>
    <row r="555" spans="1:5" x14ac:dyDescent="0.15">
      <c r="A555" t="s">
        <v>751</v>
      </c>
      <c r="B555" t="s">
        <v>2458</v>
      </c>
      <c r="C555" t="s">
        <v>1444</v>
      </c>
      <c r="D555" t="s">
        <v>4277</v>
      </c>
      <c r="E555" t="s">
        <v>2947</v>
      </c>
    </row>
    <row r="556" spans="1:5" x14ac:dyDescent="0.15">
      <c r="A556" t="s">
        <v>909</v>
      </c>
      <c r="B556" t="s">
        <v>2459</v>
      </c>
      <c r="C556" t="s">
        <v>2460</v>
      </c>
      <c r="D556" t="s">
        <v>4277</v>
      </c>
      <c r="E556" t="s">
        <v>2947</v>
      </c>
    </row>
    <row r="557" spans="1:5" x14ac:dyDescent="0.15">
      <c r="A557" t="s">
        <v>909</v>
      </c>
      <c r="B557" t="s">
        <v>1447</v>
      </c>
      <c r="C557" t="s">
        <v>2461</v>
      </c>
      <c r="D557" t="s">
        <v>4277</v>
      </c>
      <c r="E557" t="s">
        <v>2947</v>
      </c>
    </row>
    <row r="558" spans="1:5" x14ac:dyDescent="0.15">
      <c r="A558" t="s">
        <v>909</v>
      </c>
      <c r="B558" t="s">
        <v>630</v>
      </c>
      <c r="C558" t="s">
        <v>1449</v>
      </c>
      <c r="D558" t="s">
        <v>4277</v>
      </c>
      <c r="E558" t="s">
        <v>2947</v>
      </c>
    </row>
    <row r="559" spans="1:5" x14ac:dyDescent="0.15">
      <c r="A559" t="s">
        <v>909</v>
      </c>
      <c r="B559" t="s">
        <v>2462</v>
      </c>
      <c r="C559" t="s">
        <v>2463</v>
      </c>
      <c r="D559" t="s">
        <v>4277</v>
      </c>
      <c r="E559" t="s">
        <v>2947</v>
      </c>
    </row>
    <row r="560" spans="1:5" x14ac:dyDescent="0.15">
      <c r="A560" t="s">
        <v>909</v>
      </c>
      <c r="B560" t="s">
        <v>1745</v>
      </c>
      <c r="C560" t="s">
        <v>2464</v>
      </c>
      <c r="D560" t="s">
        <v>4277</v>
      </c>
      <c r="E560" t="s">
        <v>2947</v>
      </c>
    </row>
    <row r="561" spans="1:5" x14ac:dyDescent="0.15">
      <c r="A561" t="s">
        <v>909</v>
      </c>
      <c r="B561" t="s">
        <v>2465</v>
      </c>
      <c r="C561" t="s">
        <v>2466</v>
      </c>
      <c r="D561" t="s">
        <v>4277</v>
      </c>
      <c r="E561" t="s">
        <v>2947</v>
      </c>
    </row>
    <row r="562" spans="1:5" x14ac:dyDescent="0.15">
      <c r="A562" t="s">
        <v>909</v>
      </c>
      <c r="B562" t="s">
        <v>1450</v>
      </c>
      <c r="C562" t="s">
        <v>2467</v>
      </c>
      <c r="D562" t="s">
        <v>4277</v>
      </c>
      <c r="E562" t="s">
        <v>2947</v>
      </c>
    </row>
    <row r="563" spans="1:5" x14ac:dyDescent="0.15">
      <c r="A563" t="s">
        <v>909</v>
      </c>
      <c r="B563" t="s">
        <v>2468</v>
      </c>
      <c r="C563" t="s">
        <v>2469</v>
      </c>
      <c r="D563" t="s">
        <v>4277</v>
      </c>
      <c r="E563" t="s">
        <v>2947</v>
      </c>
    </row>
    <row r="564" spans="1:5" x14ac:dyDescent="0.15">
      <c r="A564" t="s">
        <v>909</v>
      </c>
      <c r="B564" t="s">
        <v>1454</v>
      </c>
      <c r="C564" t="s">
        <v>2474</v>
      </c>
      <c r="D564" t="s">
        <v>4277</v>
      </c>
      <c r="E564" t="s">
        <v>2947</v>
      </c>
    </row>
    <row r="565" spans="1:5" x14ac:dyDescent="0.15">
      <c r="A565" t="s">
        <v>909</v>
      </c>
      <c r="B565" t="s">
        <v>1456</v>
      </c>
      <c r="C565" t="s">
        <v>2479</v>
      </c>
      <c r="D565" t="s">
        <v>4277</v>
      </c>
      <c r="E565" t="s">
        <v>2947</v>
      </c>
    </row>
    <row r="566" spans="1:5" x14ac:dyDescent="0.15">
      <c r="A566" t="s">
        <v>909</v>
      </c>
      <c r="B566" t="s">
        <v>1751</v>
      </c>
      <c r="C566" t="s">
        <v>2480</v>
      </c>
      <c r="D566" t="s">
        <v>4277</v>
      </c>
      <c r="E566" t="s">
        <v>2947</v>
      </c>
    </row>
    <row r="567" spans="1:5" x14ac:dyDescent="0.15">
      <c r="A567" t="s">
        <v>909</v>
      </c>
      <c r="B567" t="s">
        <v>2481</v>
      </c>
      <c r="C567" t="s">
        <v>2482</v>
      </c>
      <c r="D567" t="s">
        <v>4277</v>
      </c>
      <c r="E567" t="s">
        <v>2947</v>
      </c>
    </row>
    <row r="568" spans="1:5" x14ac:dyDescent="0.15">
      <c r="A568" t="s">
        <v>909</v>
      </c>
      <c r="B568" t="s">
        <v>2483</v>
      </c>
      <c r="C568" t="s">
        <v>2484</v>
      </c>
      <c r="D568" t="s">
        <v>4277</v>
      </c>
      <c r="E568" t="s">
        <v>2947</v>
      </c>
    </row>
    <row r="569" spans="1:5" x14ac:dyDescent="0.15">
      <c r="A569" t="s">
        <v>909</v>
      </c>
      <c r="B569" t="s">
        <v>1757</v>
      </c>
      <c r="C569" t="s">
        <v>2485</v>
      </c>
      <c r="D569" t="s">
        <v>4277</v>
      </c>
      <c r="E569" t="s">
        <v>2947</v>
      </c>
    </row>
    <row r="570" spans="1:5" x14ac:dyDescent="0.15">
      <c r="A570" t="s">
        <v>909</v>
      </c>
      <c r="B570" t="s">
        <v>1458</v>
      </c>
      <c r="C570" t="s">
        <v>2486</v>
      </c>
      <c r="D570" t="s">
        <v>4277</v>
      </c>
      <c r="E570" t="s">
        <v>2947</v>
      </c>
    </row>
    <row r="571" spans="1:5" x14ac:dyDescent="0.15">
      <c r="A571" t="s">
        <v>909</v>
      </c>
      <c r="B571" t="s">
        <v>2470</v>
      </c>
      <c r="C571" t="s">
        <v>2471</v>
      </c>
      <c r="D571" t="s">
        <v>4277</v>
      </c>
      <c r="E571" t="s">
        <v>2947</v>
      </c>
    </row>
    <row r="572" spans="1:5" x14ac:dyDescent="0.15">
      <c r="A572" t="s">
        <v>909</v>
      </c>
      <c r="B572" t="s">
        <v>1763</v>
      </c>
      <c r="C572" t="s">
        <v>1764</v>
      </c>
      <c r="D572" t="s">
        <v>4277</v>
      </c>
      <c r="E572" t="s">
        <v>2947</v>
      </c>
    </row>
    <row r="573" spans="1:5" x14ac:dyDescent="0.15">
      <c r="A573" t="s">
        <v>909</v>
      </c>
      <c r="B573" t="s">
        <v>2472</v>
      </c>
      <c r="C573" t="s">
        <v>2473</v>
      </c>
      <c r="D573" t="s">
        <v>4277</v>
      </c>
      <c r="E573" t="s">
        <v>2947</v>
      </c>
    </row>
    <row r="574" spans="1:5" x14ac:dyDescent="0.15">
      <c r="A574" t="s">
        <v>909</v>
      </c>
      <c r="B574" t="s">
        <v>2475</v>
      </c>
      <c r="C574" t="s">
        <v>2476</v>
      </c>
      <c r="D574" t="s">
        <v>4277</v>
      </c>
      <c r="E574" t="s">
        <v>2947</v>
      </c>
    </row>
    <row r="575" spans="1:5" x14ac:dyDescent="0.15">
      <c r="A575" t="s">
        <v>909</v>
      </c>
      <c r="B575" t="s">
        <v>1767</v>
      </c>
      <c r="C575" t="s">
        <v>2477</v>
      </c>
      <c r="D575" t="s">
        <v>4277</v>
      </c>
      <c r="E575" t="s">
        <v>2947</v>
      </c>
    </row>
    <row r="576" spans="1:5" x14ac:dyDescent="0.15">
      <c r="A576" t="s">
        <v>909</v>
      </c>
      <c r="B576" t="s">
        <v>1133</v>
      </c>
      <c r="C576" t="s">
        <v>2478</v>
      </c>
      <c r="D576" t="s">
        <v>4277</v>
      </c>
      <c r="E576" t="s">
        <v>2947</v>
      </c>
    </row>
    <row r="577" spans="1:5" x14ac:dyDescent="0.15">
      <c r="A577" t="s">
        <v>909</v>
      </c>
      <c r="B577" t="s">
        <v>2487</v>
      </c>
      <c r="C577" t="s">
        <v>2488</v>
      </c>
      <c r="D577" t="s">
        <v>4277</v>
      </c>
      <c r="E577" t="s">
        <v>2947</v>
      </c>
    </row>
    <row r="578" spans="1:5" x14ac:dyDescent="0.15">
      <c r="A578" t="s">
        <v>909</v>
      </c>
      <c r="B578" t="s">
        <v>2503</v>
      </c>
      <c r="C578" t="s">
        <v>2504</v>
      </c>
      <c r="D578" t="s">
        <v>4277</v>
      </c>
      <c r="E578" t="s">
        <v>2947</v>
      </c>
    </row>
    <row r="579" spans="1:5" x14ac:dyDescent="0.15">
      <c r="A579" t="s">
        <v>909</v>
      </c>
      <c r="B579" t="s">
        <v>1469</v>
      </c>
      <c r="C579" t="s">
        <v>2505</v>
      </c>
      <c r="D579" t="s">
        <v>4277</v>
      </c>
      <c r="E579" t="s">
        <v>2947</v>
      </c>
    </row>
    <row r="580" spans="1:5" x14ac:dyDescent="0.15">
      <c r="A580" t="s">
        <v>909</v>
      </c>
      <c r="B580" t="s">
        <v>2499</v>
      </c>
      <c r="C580" t="s">
        <v>2500</v>
      </c>
      <c r="D580" t="s">
        <v>4277</v>
      </c>
      <c r="E580" t="s">
        <v>2947</v>
      </c>
    </row>
    <row r="581" spans="1:5" x14ac:dyDescent="0.15">
      <c r="A581" t="s">
        <v>909</v>
      </c>
      <c r="B581" t="s">
        <v>1473</v>
      </c>
      <c r="C581" t="s">
        <v>2506</v>
      </c>
      <c r="D581" t="s">
        <v>4277</v>
      </c>
      <c r="E581" t="s">
        <v>2947</v>
      </c>
    </row>
    <row r="582" spans="1:5" x14ac:dyDescent="0.15">
      <c r="A582" t="s">
        <v>909</v>
      </c>
      <c r="B582" t="s">
        <v>1777</v>
      </c>
      <c r="C582" t="s">
        <v>2507</v>
      </c>
      <c r="D582" t="s">
        <v>4277</v>
      </c>
      <c r="E582" t="s">
        <v>2947</v>
      </c>
    </row>
    <row r="583" spans="1:5" x14ac:dyDescent="0.15">
      <c r="A583" t="s">
        <v>909</v>
      </c>
      <c r="B583" t="s">
        <v>1475</v>
      </c>
      <c r="C583" t="s">
        <v>2508</v>
      </c>
      <c r="D583" t="s">
        <v>4277</v>
      </c>
      <c r="E583" t="s">
        <v>2947</v>
      </c>
    </row>
    <row r="584" spans="1:5" x14ac:dyDescent="0.15">
      <c r="A584" t="s">
        <v>909</v>
      </c>
      <c r="B584" t="s">
        <v>2501</v>
      </c>
      <c r="C584" t="s">
        <v>2502</v>
      </c>
      <c r="D584" t="s">
        <v>4277</v>
      </c>
      <c r="E584" t="s">
        <v>2947</v>
      </c>
    </row>
    <row r="585" spans="1:5" x14ac:dyDescent="0.15">
      <c r="A585" t="s">
        <v>909</v>
      </c>
      <c r="B585" t="s">
        <v>1464</v>
      </c>
      <c r="C585" t="s">
        <v>1465</v>
      </c>
      <c r="D585" t="s">
        <v>4277</v>
      </c>
      <c r="E585" t="s">
        <v>2947</v>
      </c>
    </row>
    <row r="586" spans="1:5" x14ac:dyDescent="0.15">
      <c r="A586" t="s">
        <v>909</v>
      </c>
      <c r="B586" t="s">
        <v>1462</v>
      </c>
      <c r="C586" t="s">
        <v>1463</v>
      </c>
      <c r="D586" t="s">
        <v>4277</v>
      </c>
      <c r="E586" t="s">
        <v>2947</v>
      </c>
    </row>
    <row r="587" spans="1:5" x14ac:dyDescent="0.15">
      <c r="A587" t="s">
        <v>909</v>
      </c>
      <c r="B587" t="s">
        <v>2494</v>
      </c>
      <c r="C587" t="s">
        <v>2495</v>
      </c>
      <c r="D587" t="s">
        <v>4277</v>
      </c>
      <c r="E587" t="s">
        <v>2947</v>
      </c>
    </row>
    <row r="588" spans="1:5" x14ac:dyDescent="0.15">
      <c r="A588" t="s">
        <v>909</v>
      </c>
      <c r="B588" t="s">
        <v>2496</v>
      </c>
      <c r="C588" t="s">
        <v>2497</v>
      </c>
      <c r="D588" t="s">
        <v>4277</v>
      </c>
      <c r="E588" t="s">
        <v>2947</v>
      </c>
    </row>
    <row r="589" spans="1:5" x14ac:dyDescent="0.15">
      <c r="A589" t="s">
        <v>909</v>
      </c>
      <c r="B589" t="s">
        <v>2490</v>
      </c>
      <c r="C589" t="s">
        <v>2491</v>
      </c>
      <c r="D589" t="s">
        <v>4277</v>
      </c>
      <c r="E589" t="s">
        <v>2947</v>
      </c>
    </row>
    <row r="590" spans="1:5" x14ac:dyDescent="0.15">
      <c r="A590" t="s">
        <v>909</v>
      </c>
      <c r="B590" t="s">
        <v>2492</v>
      </c>
      <c r="C590" t="s">
        <v>2493</v>
      </c>
      <c r="D590" t="s">
        <v>4277</v>
      </c>
      <c r="E590" t="s">
        <v>2947</v>
      </c>
    </row>
    <row r="591" spans="1:5" x14ac:dyDescent="0.15">
      <c r="A591" t="s">
        <v>909</v>
      </c>
      <c r="B591" t="s">
        <v>1460</v>
      </c>
      <c r="C591" t="s">
        <v>2489</v>
      </c>
      <c r="D591" t="s">
        <v>4277</v>
      </c>
      <c r="E591" t="s">
        <v>2947</v>
      </c>
    </row>
    <row r="592" spans="1:5" x14ac:dyDescent="0.15">
      <c r="A592" t="s">
        <v>909</v>
      </c>
      <c r="B592" t="s">
        <v>1141</v>
      </c>
      <c r="C592" t="s">
        <v>2498</v>
      </c>
      <c r="D592" t="s">
        <v>4277</v>
      </c>
      <c r="E592" t="s">
        <v>2947</v>
      </c>
    </row>
    <row r="593" spans="1:5" x14ac:dyDescent="0.15">
      <c r="A593" t="s">
        <v>909</v>
      </c>
      <c r="B593" t="s">
        <v>2509</v>
      </c>
      <c r="C593" t="s">
        <v>2510</v>
      </c>
      <c r="D593" t="s">
        <v>4277</v>
      </c>
      <c r="E593" t="s">
        <v>2947</v>
      </c>
    </row>
    <row r="594" spans="1:5" x14ac:dyDescent="0.15">
      <c r="A594" t="s">
        <v>909</v>
      </c>
      <c r="B594" t="s">
        <v>2511</v>
      </c>
      <c r="C594" t="s">
        <v>2512</v>
      </c>
      <c r="D594" t="s">
        <v>4277</v>
      </c>
      <c r="E594" t="s">
        <v>2947</v>
      </c>
    </row>
    <row r="595" spans="1:5" x14ac:dyDescent="0.15">
      <c r="A595" t="s">
        <v>909</v>
      </c>
      <c r="B595" t="s">
        <v>1781</v>
      </c>
      <c r="C595" t="s">
        <v>2513</v>
      </c>
      <c r="D595" t="s">
        <v>4277</v>
      </c>
      <c r="E595" t="s">
        <v>2947</v>
      </c>
    </row>
    <row r="596" spans="1:5" x14ac:dyDescent="0.15">
      <c r="A596" t="s">
        <v>909</v>
      </c>
      <c r="B596" t="s">
        <v>643</v>
      </c>
      <c r="C596" t="s">
        <v>2514</v>
      </c>
      <c r="D596" t="s">
        <v>4277</v>
      </c>
      <c r="E596" t="s">
        <v>2947</v>
      </c>
    </row>
    <row r="597" spans="1:5" x14ac:dyDescent="0.15">
      <c r="A597" t="s">
        <v>909</v>
      </c>
      <c r="B597" t="s">
        <v>1477</v>
      </c>
      <c r="C597" t="s">
        <v>2515</v>
      </c>
      <c r="D597" t="s">
        <v>4277</v>
      </c>
      <c r="E597" t="s">
        <v>2947</v>
      </c>
    </row>
    <row r="598" spans="1:5" x14ac:dyDescent="0.15">
      <c r="A598" t="s">
        <v>916</v>
      </c>
      <c r="B598" t="s">
        <v>2516</v>
      </c>
      <c r="C598" t="s">
        <v>2517</v>
      </c>
      <c r="D598" t="s">
        <v>4277</v>
      </c>
      <c r="E598" t="s">
        <v>2947</v>
      </c>
    </row>
    <row r="599" spans="1:5" x14ac:dyDescent="0.15">
      <c r="A599" t="s">
        <v>916</v>
      </c>
      <c r="B599" t="s">
        <v>1479</v>
      </c>
      <c r="C599" t="s">
        <v>2518</v>
      </c>
      <c r="D599" t="s">
        <v>4277</v>
      </c>
      <c r="E599" t="s">
        <v>2947</v>
      </c>
    </row>
    <row r="600" spans="1:5" x14ac:dyDescent="0.15">
      <c r="A600" t="s">
        <v>916</v>
      </c>
      <c r="B600" t="s">
        <v>2519</v>
      </c>
      <c r="C600" t="s">
        <v>2520</v>
      </c>
      <c r="D600" t="s">
        <v>4277</v>
      </c>
      <c r="E600" t="s">
        <v>2947</v>
      </c>
    </row>
    <row r="601" spans="1:5" x14ac:dyDescent="0.15">
      <c r="A601" t="s">
        <v>916</v>
      </c>
      <c r="B601" t="s">
        <v>2521</v>
      </c>
      <c r="C601" t="s">
        <v>2522</v>
      </c>
      <c r="D601" t="s">
        <v>4277</v>
      </c>
      <c r="E601" t="s">
        <v>2947</v>
      </c>
    </row>
    <row r="602" spans="1:5" x14ac:dyDescent="0.15">
      <c r="A602" t="s">
        <v>916</v>
      </c>
      <c r="B602" t="s">
        <v>2523</v>
      </c>
      <c r="C602" t="s">
        <v>2524</v>
      </c>
      <c r="D602" t="s">
        <v>4277</v>
      </c>
      <c r="E602" t="s">
        <v>2947</v>
      </c>
    </row>
    <row r="603" spans="1:5" x14ac:dyDescent="0.15">
      <c r="A603" t="s">
        <v>916</v>
      </c>
      <c r="B603" t="s">
        <v>2525</v>
      </c>
      <c r="C603" t="s">
        <v>2526</v>
      </c>
      <c r="D603" t="s">
        <v>4277</v>
      </c>
      <c r="E603" t="s">
        <v>2947</v>
      </c>
    </row>
    <row r="604" spans="1:5" x14ac:dyDescent="0.15">
      <c r="A604" t="s">
        <v>916</v>
      </c>
      <c r="B604" t="s">
        <v>2527</v>
      </c>
      <c r="C604" t="s">
        <v>2528</v>
      </c>
      <c r="D604" t="s">
        <v>4277</v>
      </c>
      <c r="E604" t="s">
        <v>2947</v>
      </c>
    </row>
    <row r="605" spans="1:5" x14ac:dyDescent="0.15">
      <c r="A605" t="s">
        <v>916</v>
      </c>
      <c r="B605" t="s">
        <v>2529</v>
      </c>
      <c r="C605" t="s">
        <v>2530</v>
      </c>
      <c r="D605" t="s">
        <v>4277</v>
      </c>
      <c r="E605" t="s">
        <v>2947</v>
      </c>
    </row>
    <row r="606" spans="1:5" x14ac:dyDescent="0.15">
      <c r="A606" t="s">
        <v>1155</v>
      </c>
      <c r="B606" t="s">
        <v>1481</v>
      </c>
      <c r="C606" t="s">
        <v>2531</v>
      </c>
      <c r="D606" t="s">
        <v>4277</v>
      </c>
      <c r="E606" t="s">
        <v>2947</v>
      </c>
    </row>
    <row r="607" spans="1:5" x14ac:dyDescent="0.15">
      <c r="A607" t="s">
        <v>1155</v>
      </c>
      <c r="B607" t="s">
        <v>5284</v>
      </c>
      <c r="C607" t="s">
        <v>2532</v>
      </c>
      <c r="D607" t="s">
        <v>4277</v>
      </c>
      <c r="E607" t="s">
        <v>2947</v>
      </c>
    </row>
    <row r="608" spans="1:5" x14ac:dyDescent="0.15">
      <c r="A608" t="s">
        <v>1155</v>
      </c>
      <c r="B608" t="s">
        <v>1485</v>
      </c>
      <c r="C608" t="s">
        <v>2533</v>
      </c>
      <c r="D608" t="s">
        <v>4277</v>
      </c>
      <c r="E608" t="s">
        <v>2947</v>
      </c>
    </row>
    <row r="609" spans="1:5" x14ac:dyDescent="0.15">
      <c r="A609" t="s">
        <v>1155</v>
      </c>
      <c r="B609" t="s">
        <v>1156</v>
      </c>
      <c r="C609" t="s">
        <v>2534</v>
      </c>
      <c r="D609" t="s">
        <v>4277</v>
      </c>
      <c r="E609" t="s">
        <v>2947</v>
      </c>
    </row>
    <row r="610" spans="1:5" x14ac:dyDescent="0.15">
      <c r="A610" t="s">
        <v>1155</v>
      </c>
      <c r="B610" t="s">
        <v>1487</v>
      </c>
      <c r="C610" t="s">
        <v>1488</v>
      </c>
      <c r="D610" t="s">
        <v>4277</v>
      </c>
      <c r="E610" t="s">
        <v>2947</v>
      </c>
    </row>
    <row r="611" spans="1:5" x14ac:dyDescent="0.15">
      <c r="A611" t="s">
        <v>1155</v>
      </c>
      <c r="B611" t="s">
        <v>1823</v>
      </c>
      <c r="C611" t="s">
        <v>2535</v>
      </c>
      <c r="D611" t="s">
        <v>4277</v>
      </c>
      <c r="E611" t="s">
        <v>2947</v>
      </c>
    </row>
    <row r="612" spans="1:5" x14ac:dyDescent="0.15">
      <c r="A612" t="s">
        <v>1155</v>
      </c>
      <c r="B612" t="s">
        <v>1158</v>
      </c>
      <c r="C612" t="s">
        <v>1159</v>
      </c>
      <c r="D612" t="s">
        <v>4277</v>
      </c>
      <c r="E612" t="s">
        <v>2947</v>
      </c>
    </row>
    <row r="613" spans="1:5" x14ac:dyDescent="0.15">
      <c r="A613" t="s">
        <v>927</v>
      </c>
      <c r="B613" t="s">
        <v>2536</v>
      </c>
      <c r="C613" t="s">
        <v>2537</v>
      </c>
      <c r="D613" t="s">
        <v>4277</v>
      </c>
      <c r="E613" t="s">
        <v>2947</v>
      </c>
    </row>
    <row r="614" spans="1:5" x14ac:dyDescent="0.15">
      <c r="A614" t="s">
        <v>927</v>
      </c>
      <c r="B614" t="s">
        <v>2538</v>
      </c>
      <c r="C614" t="s">
        <v>2539</v>
      </c>
      <c r="D614" t="s">
        <v>4277</v>
      </c>
      <c r="E614" t="s">
        <v>2947</v>
      </c>
    </row>
    <row r="615" spans="1:5" x14ac:dyDescent="0.15">
      <c r="A615" t="s">
        <v>927</v>
      </c>
      <c r="B615" t="s">
        <v>2540</v>
      </c>
      <c r="C615" t="s">
        <v>2541</v>
      </c>
      <c r="D615" t="s">
        <v>4277</v>
      </c>
      <c r="E615" t="s">
        <v>2947</v>
      </c>
    </row>
    <row r="616" spans="1:5" x14ac:dyDescent="0.15">
      <c r="A616" t="s">
        <v>927</v>
      </c>
      <c r="B616" t="s">
        <v>2542</v>
      </c>
      <c r="C616" t="s">
        <v>2543</v>
      </c>
      <c r="D616" t="s">
        <v>4277</v>
      </c>
      <c r="E616" t="s">
        <v>2947</v>
      </c>
    </row>
    <row r="617" spans="1:5" x14ac:dyDescent="0.15">
      <c r="A617" t="s">
        <v>927</v>
      </c>
      <c r="B617" t="s">
        <v>1491</v>
      </c>
      <c r="C617" t="s">
        <v>2544</v>
      </c>
      <c r="D617" t="s">
        <v>4277</v>
      </c>
      <c r="E617" t="s">
        <v>2947</v>
      </c>
    </row>
    <row r="618" spans="1:5" x14ac:dyDescent="0.15">
      <c r="A618" t="s">
        <v>927</v>
      </c>
      <c r="B618" t="s">
        <v>2545</v>
      </c>
      <c r="C618" t="s">
        <v>2546</v>
      </c>
      <c r="D618" t="s">
        <v>4277</v>
      </c>
      <c r="E618" t="s">
        <v>2947</v>
      </c>
    </row>
    <row r="619" spans="1:5" x14ac:dyDescent="0.15">
      <c r="A619" t="s">
        <v>927</v>
      </c>
      <c r="B619" t="s">
        <v>2547</v>
      </c>
      <c r="C619" t="s">
        <v>2548</v>
      </c>
      <c r="D619" t="s">
        <v>4277</v>
      </c>
      <c r="E619" t="s">
        <v>2947</v>
      </c>
    </row>
    <row r="620" spans="1:5" x14ac:dyDescent="0.15">
      <c r="A620" t="s">
        <v>927</v>
      </c>
      <c r="B620" t="s">
        <v>2549</v>
      </c>
      <c r="C620" t="s">
        <v>2550</v>
      </c>
      <c r="D620" t="s">
        <v>4277</v>
      </c>
      <c r="E620" t="s">
        <v>2947</v>
      </c>
    </row>
    <row r="621" spans="1:5" x14ac:dyDescent="0.15">
      <c r="A621" t="s">
        <v>927</v>
      </c>
      <c r="B621" t="s">
        <v>2551</v>
      </c>
      <c r="C621" t="s">
        <v>2552</v>
      </c>
      <c r="D621" t="s">
        <v>4277</v>
      </c>
      <c r="E621" t="s">
        <v>2947</v>
      </c>
    </row>
    <row r="622" spans="1:5" x14ac:dyDescent="0.15">
      <c r="A622" t="s">
        <v>927</v>
      </c>
      <c r="B622" t="s">
        <v>2572</v>
      </c>
      <c r="C622" t="s">
        <v>2573</v>
      </c>
      <c r="D622" t="s">
        <v>4277</v>
      </c>
      <c r="E622" t="s">
        <v>2947</v>
      </c>
    </row>
    <row r="623" spans="1:5" x14ac:dyDescent="0.15">
      <c r="A623" t="s">
        <v>927</v>
      </c>
      <c r="B623" t="s">
        <v>54</v>
      </c>
      <c r="C623" t="s">
        <v>2574</v>
      </c>
      <c r="D623" t="s">
        <v>4277</v>
      </c>
      <c r="E623" t="s">
        <v>2947</v>
      </c>
    </row>
    <row r="624" spans="1:5" x14ac:dyDescent="0.15">
      <c r="A624" t="s">
        <v>927</v>
      </c>
      <c r="B624" t="s">
        <v>2575</v>
      </c>
      <c r="C624" t="s">
        <v>1501</v>
      </c>
      <c r="D624" t="s">
        <v>4277</v>
      </c>
      <c r="E624" t="s">
        <v>2947</v>
      </c>
    </row>
    <row r="625" spans="1:5" x14ac:dyDescent="0.15">
      <c r="A625" t="s">
        <v>927</v>
      </c>
      <c r="B625" t="s">
        <v>2576</v>
      </c>
      <c r="C625" t="s">
        <v>1499</v>
      </c>
      <c r="D625" t="s">
        <v>4277</v>
      </c>
      <c r="E625" t="s">
        <v>2947</v>
      </c>
    </row>
    <row r="626" spans="1:5" x14ac:dyDescent="0.15">
      <c r="A626" t="s">
        <v>927</v>
      </c>
      <c r="B626" t="s">
        <v>1502</v>
      </c>
      <c r="C626" t="s">
        <v>1503</v>
      </c>
      <c r="D626" t="s">
        <v>4277</v>
      </c>
      <c r="E626" t="s">
        <v>2947</v>
      </c>
    </row>
    <row r="627" spans="1:5" x14ac:dyDescent="0.15">
      <c r="A627" t="s">
        <v>927</v>
      </c>
      <c r="B627" t="s">
        <v>1504</v>
      </c>
      <c r="C627" t="s">
        <v>2553</v>
      </c>
      <c r="D627" t="s">
        <v>4277</v>
      </c>
      <c r="E627" t="s">
        <v>2947</v>
      </c>
    </row>
    <row r="628" spans="1:5" x14ac:dyDescent="0.15">
      <c r="A628" t="s">
        <v>927</v>
      </c>
      <c r="B628" t="s">
        <v>1506</v>
      </c>
      <c r="C628" t="s">
        <v>1507</v>
      </c>
      <c r="D628" t="s">
        <v>4277</v>
      </c>
      <c r="E628" t="s">
        <v>2947</v>
      </c>
    </row>
    <row r="629" spans="1:5" x14ac:dyDescent="0.15">
      <c r="A629" t="s">
        <v>927</v>
      </c>
      <c r="B629" t="s">
        <v>1510</v>
      </c>
      <c r="C629" t="s">
        <v>1511</v>
      </c>
      <c r="D629" t="s">
        <v>4277</v>
      </c>
      <c r="E629" t="s">
        <v>2947</v>
      </c>
    </row>
    <row r="630" spans="1:5" x14ac:dyDescent="0.15">
      <c r="A630" t="s">
        <v>927</v>
      </c>
      <c r="B630" t="s">
        <v>2554</v>
      </c>
      <c r="C630" t="s">
        <v>1513</v>
      </c>
      <c r="D630" t="s">
        <v>4277</v>
      </c>
      <c r="E630" t="s">
        <v>2947</v>
      </c>
    </row>
    <row r="631" spans="1:5" x14ac:dyDescent="0.15">
      <c r="A631" t="s">
        <v>927</v>
      </c>
      <c r="B631" t="s">
        <v>1514</v>
      </c>
      <c r="C631" t="s">
        <v>1515</v>
      </c>
      <c r="D631" t="s">
        <v>4277</v>
      </c>
      <c r="E631" t="s">
        <v>2947</v>
      </c>
    </row>
    <row r="632" spans="1:5" x14ac:dyDescent="0.15">
      <c r="A632" t="s">
        <v>927</v>
      </c>
      <c r="B632" t="s">
        <v>1516</v>
      </c>
      <c r="C632" t="s">
        <v>2555</v>
      </c>
      <c r="D632" t="s">
        <v>4277</v>
      </c>
      <c r="E632" t="s">
        <v>2947</v>
      </c>
    </row>
    <row r="633" spans="1:5" x14ac:dyDescent="0.15">
      <c r="A633" t="s">
        <v>927</v>
      </c>
      <c r="B633" t="s">
        <v>2556</v>
      </c>
      <c r="C633" t="s">
        <v>1519</v>
      </c>
      <c r="D633" t="s">
        <v>4277</v>
      </c>
      <c r="E633" t="s">
        <v>2947</v>
      </c>
    </row>
    <row r="634" spans="1:5" x14ac:dyDescent="0.15">
      <c r="A634" t="s">
        <v>927</v>
      </c>
      <c r="B634" t="s">
        <v>2557</v>
      </c>
      <c r="C634" t="s">
        <v>1521</v>
      </c>
      <c r="D634" t="s">
        <v>4277</v>
      </c>
      <c r="E634" t="s">
        <v>2947</v>
      </c>
    </row>
    <row r="635" spans="1:5" x14ac:dyDescent="0.15">
      <c r="A635" t="s">
        <v>927</v>
      </c>
      <c r="B635" t="s">
        <v>2558</v>
      </c>
      <c r="C635" t="s">
        <v>1523</v>
      </c>
      <c r="D635" t="s">
        <v>4277</v>
      </c>
      <c r="E635" t="s">
        <v>2947</v>
      </c>
    </row>
    <row r="636" spans="1:5" x14ac:dyDescent="0.15">
      <c r="A636" t="s">
        <v>927</v>
      </c>
      <c r="B636" t="s">
        <v>2559</v>
      </c>
      <c r="C636" t="s">
        <v>2560</v>
      </c>
      <c r="D636" t="s">
        <v>4277</v>
      </c>
      <c r="E636" t="s">
        <v>2947</v>
      </c>
    </row>
    <row r="637" spans="1:5" x14ac:dyDescent="0.15">
      <c r="A637" t="s">
        <v>927</v>
      </c>
      <c r="B637" t="s">
        <v>1524</v>
      </c>
      <c r="C637" t="s">
        <v>2561</v>
      </c>
      <c r="D637" t="s">
        <v>4277</v>
      </c>
      <c r="E637" t="s">
        <v>2947</v>
      </c>
    </row>
    <row r="638" spans="1:5" x14ac:dyDescent="0.15">
      <c r="A638" t="s">
        <v>927</v>
      </c>
      <c r="B638" t="s">
        <v>1197</v>
      </c>
      <c r="C638" t="s">
        <v>2562</v>
      </c>
      <c r="D638" t="s">
        <v>4277</v>
      </c>
      <c r="E638" t="s">
        <v>2947</v>
      </c>
    </row>
    <row r="639" spans="1:5" x14ac:dyDescent="0.15">
      <c r="A639" t="s">
        <v>927</v>
      </c>
      <c r="B639" t="s">
        <v>1526</v>
      </c>
      <c r="C639" t="s">
        <v>1527</v>
      </c>
      <c r="D639" t="s">
        <v>4277</v>
      </c>
      <c r="E639" t="s">
        <v>2947</v>
      </c>
    </row>
    <row r="640" spans="1:5" x14ac:dyDescent="0.15">
      <c r="A640" t="s">
        <v>927</v>
      </c>
      <c r="B640" t="s">
        <v>1530</v>
      </c>
      <c r="C640" t="s">
        <v>1531</v>
      </c>
      <c r="D640" t="s">
        <v>4277</v>
      </c>
      <c r="E640" t="s">
        <v>2947</v>
      </c>
    </row>
    <row r="641" spans="1:5" x14ac:dyDescent="0.15">
      <c r="A641" t="s">
        <v>927</v>
      </c>
      <c r="B641" t="s">
        <v>1532</v>
      </c>
      <c r="C641" t="s">
        <v>1533</v>
      </c>
      <c r="D641" t="s">
        <v>4277</v>
      </c>
      <c r="E641" t="s">
        <v>2947</v>
      </c>
    </row>
    <row r="642" spans="1:5" x14ac:dyDescent="0.15">
      <c r="A642" t="s">
        <v>927</v>
      </c>
      <c r="B642" t="s">
        <v>1534</v>
      </c>
      <c r="C642" t="s">
        <v>1535</v>
      </c>
      <c r="D642" t="s">
        <v>4277</v>
      </c>
      <c r="E642" t="s">
        <v>2947</v>
      </c>
    </row>
    <row r="643" spans="1:5" x14ac:dyDescent="0.15">
      <c r="A643" t="s">
        <v>927</v>
      </c>
      <c r="B643" t="s">
        <v>1536</v>
      </c>
      <c r="C643" t="s">
        <v>1537</v>
      </c>
      <c r="D643" t="s">
        <v>4277</v>
      </c>
      <c r="E643" t="s">
        <v>2947</v>
      </c>
    </row>
    <row r="644" spans="1:5" x14ac:dyDescent="0.15">
      <c r="A644" t="s">
        <v>927</v>
      </c>
      <c r="B644" t="s">
        <v>2563</v>
      </c>
      <c r="C644" t="s">
        <v>1539</v>
      </c>
      <c r="D644" t="s">
        <v>4277</v>
      </c>
      <c r="E644" t="s">
        <v>2947</v>
      </c>
    </row>
    <row r="645" spans="1:5" x14ac:dyDescent="0.15">
      <c r="A645" t="s">
        <v>927</v>
      </c>
      <c r="B645" t="s">
        <v>1540</v>
      </c>
      <c r="C645" t="s">
        <v>1541</v>
      </c>
      <c r="D645" t="s">
        <v>4277</v>
      </c>
      <c r="E645" t="s">
        <v>2947</v>
      </c>
    </row>
    <row r="646" spans="1:5" x14ac:dyDescent="0.15">
      <c r="A646" t="s">
        <v>927</v>
      </c>
      <c r="B646" t="s">
        <v>2564</v>
      </c>
      <c r="C646" t="s">
        <v>1544</v>
      </c>
      <c r="D646" t="s">
        <v>4277</v>
      </c>
      <c r="E646" t="s">
        <v>2947</v>
      </c>
    </row>
    <row r="647" spans="1:5" x14ac:dyDescent="0.15">
      <c r="A647" t="s">
        <v>927</v>
      </c>
      <c r="B647" t="s">
        <v>1547</v>
      </c>
      <c r="C647" t="s">
        <v>1548</v>
      </c>
      <c r="D647" t="s">
        <v>4277</v>
      </c>
      <c r="E647" t="s">
        <v>2947</v>
      </c>
    </row>
    <row r="648" spans="1:5" x14ac:dyDescent="0.15">
      <c r="A648" t="s">
        <v>927</v>
      </c>
      <c r="B648" t="s">
        <v>1549</v>
      </c>
      <c r="C648" t="s">
        <v>1550</v>
      </c>
      <c r="D648" t="s">
        <v>4277</v>
      </c>
      <c r="E648" t="s">
        <v>2947</v>
      </c>
    </row>
    <row r="649" spans="1:5" x14ac:dyDescent="0.15">
      <c r="A649" t="s">
        <v>927</v>
      </c>
      <c r="B649" t="s">
        <v>2566</v>
      </c>
      <c r="C649" t="s">
        <v>1559</v>
      </c>
      <c r="D649" t="s">
        <v>4277</v>
      </c>
      <c r="E649" t="s">
        <v>2947</v>
      </c>
    </row>
    <row r="650" spans="1:5" x14ac:dyDescent="0.15">
      <c r="A650" t="s">
        <v>927</v>
      </c>
      <c r="B650" t="s">
        <v>1562</v>
      </c>
      <c r="C650" t="s">
        <v>1563</v>
      </c>
      <c r="D650" t="s">
        <v>4277</v>
      </c>
      <c r="E650" t="s">
        <v>2947</v>
      </c>
    </row>
    <row r="651" spans="1:5" x14ac:dyDescent="0.15">
      <c r="A651" t="s">
        <v>927</v>
      </c>
      <c r="B651" t="s">
        <v>1560</v>
      </c>
      <c r="C651" t="s">
        <v>1561</v>
      </c>
      <c r="D651" t="s">
        <v>4277</v>
      </c>
      <c r="E651" t="s">
        <v>2947</v>
      </c>
    </row>
    <row r="652" spans="1:5" x14ac:dyDescent="0.15">
      <c r="A652" t="s">
        <v>927</v>
      </c>
      <c r="B652" t="s">
        <v>1564</v>
      </c>
      <c r="C652" t="s">
        <v>1565</v>
      </c>
      <c r="D652" t="s">
        <v>4277</v>
      </c>
      <c r="E652" t="s">
        <v>2947</v>
      </c>
    </row>
    <row r="653" spans="1:5" x14ac:dyDescent="0.15">
      <c r="A653" t="s">
        <v>927</v>
      </c>
      <c r="B653" t="s">
        <v>1551</v>
      </c>
      <c r="C653" t="s">
        <v>2565</v>
      </c>
      <c r="D653" t="s">
        <v>4277</v>
      </c>
      <c r="E653" t="s">
        <v>2947</v>
      </c>
    </row>
    <row r="654" spans="1:5" x14ac:dyDescent="0.15">
      <c r="A654" t="s">
        <v>927</v>
      </c>
      <c r="B654" t="s">
        <v>1553</v>
      </c>
      <c r="C654" t="s">
        <v>1554</v>
      </c>
      <c r="D654" t="s">
        <v>4277</v>
      </c>
      <c r="E654" t="s">
        <v>2947</v>
      </c>
    </row>
    <row r="655" spans="1:5" x14ac:dyDescent="0.15">
      <c r="A655" t="s">
        <v>927</v>
      </c>
      <c r="B655" t="s">
        <v>1566</v>
      </c>
      <c r="C655" t="s">
        <v>2567</v>
      </c>
      <c r="D655" t="s">
        <v>4277</v>
      </c>
      <c r="E655" t="s">
        <v>2947</v>
      </c>
    </row>
    <row r="656" spans="1:5" x14ac:dyDescent="0.15">
      <c r="A656" t="s">
        <v>927</v>
      </c>
      <c r="B656" t="s">
        <v>1568</v>
      </c>
      <c r="C656" t="s">
        <v>1569</v>
      </c>
      <c r="D656" t="s">
        <v>4277</v>
      </c>
      <c r="E656" t="s">
        <v>2947</v>
      </c>
    </row>
    <row r="657" spans="1:5" x14ac:dyDescent="0.15">
      <c r="A657" t="s">
        <v>927</v>
      </c>
      <c r="B657" t="s">
        <v>1570</v>
      </c>
      <c r="C657" t="s">
        <v>1571</v>
      </c>
      <c r="D657" t="s">
        <v>4277</v>
      </c>
      <c r="E657" t="s">
        <v>2947</v>
      </c>
    </row>
    <row r="658" spans="1:5" x14ac:dyDescent="0.15">
      <c r="A658" t="s">
        <v>927</v>
      </c>
      <c r="B658" t="s">
        <v>2568</v>
      </c>
      <c r="C658" t="s">
        <v>1209</v>
      </c>
      <c r="D658" t="s">
        <v>4277</v>
      </c>
      <c r="E658" t="s">
        <v>2947</v>
      </c>
    </row>
    <row r="659" spans="1:5" x14ac:dyDescent="0.15">
      <c r="A659" t="s">
        <v>927</v>
      </c>
      <c r="B659" t="s">
        <v>1555</v>
      </c>
      <c r="C659" t="s">
        <v>1556</v>
      </c>
      <c r="D659" t="s">
        <v>4277</v>
      </c>
      <c r="E659" t="s">
        <v>2947</v>
      </c>
    </row>
    <row r="660" spans="1:5" x14ac:dyDescent="0.15">
      <c r="A660" t="s">
        <v>927</v>
      </c>
      <c r="B660" t="s">
        <v>714</v>
      </c>
      <c r="C660" t="s">
        <v>1557</v>
      </c>
      <c r="D660" t="s">
        <v>4277</v>
      </c>
      <c r="E660" t="s">
        <v>2947</v>
      </c>
    </row>
    <row r="661" spans="1:5" x14ac:dyDescent="0.15">
      <c r="A661" t="s">
        <v>927</v>
      </c>
      <c r="B661" t="s">
        <v>1572</v>
      </c>
      <c r="C661" t="s">
        <v>2569</v>
      </c>
      <c r="D661" t="s">
        <v>4277</v>
      </c>
      <c r="E661" t="s">
        <v>2947</v>
      </c>
    </row>
    <row r="662" spans="1:5" x14ac:dyDescent="0.15">
      <c r="A662" t="s">
        <v>927</v>
      </c>
      <c r="B662" t="s">
        <v>1574</v>
      </c>
      <c r="C662" t="s">
        <v>2570</v>
      </c>
      <c r="D662" t="s">
        <v>4277</v>
      </c>
      <c r="E662" t="s">
        <v>2947</v>
      </c>
    </row>
    <row r="663" spans="1:5" x14ac:dyDescent="0.15">
      <c r="A663" t="s">
        <v>927</v>
      </c>
      <c r="B663" t="s">
        <v>1576</v>
      </c>
      <c r="C663" t="s">
        <v>2571</v>
      </c>
      <c r="D663" t="s">
        <v>4277</v>
      </c>
      <c r="E663" t="s">
        <v>2947</v>
      </c>
    </row>
    <row r="664" spans="1:5" x14ac:dyDescent="0.15">
      <c r="A664" t="s">
        <v>927</v>
      </c>
      <c r="B664" t="s">
        <v>2579</v>
      </c>
      <c r="C664" t="s">
        <v>2580</v>
      </c>
      <c r="D664" t="s">
        <v>4277</v>
      </c>
      <c r="E664" t="s">
        <v>2947</v>
      </c>
    </row>
    <row r="665" spans="1:5" x14ac:dyDescent="0.15">
      <c r="A665" t="s">
        <v>927</v>
      </c>
      <c r="B665" t="s">
        <v>2581</v>
      </c>
      <c r="C665" t="s">
        <v>2582</v>
      </c>
      <c r="D665" t="s">
        <v>4277</v>
      </c>
      <c r="E665" t="s">
        <v>2947</v>
      </c>
    </row>
    <row r="666" spans="1:5" x14ac:dyDescent="0.15">
      <c r="A666" t="s">
        <v>927</v>
      </c>
      <c r="B666" t="s">
        <v>2587</v>
      </c>
      <c r="C666" t="s">
        <v>2588</v>
      </c>
      <c r="D666" t="s">
        <v>4277</v>
      </c>
      <c r="E666" t="s">
        <v>2947</v>
      </c>
    </row>
    <row r="667" spans="1:5" x14ac:dyDescent="0.15">
      <c r="A667" t="s">
        <v>927</v>
      </c>
      <c r="B667" t="s">
        <v>2589</v>
      </c>
      <c r="C667" t="s">
        <v>2590</v>
      </c>
      <c r="D667" t="s">
        <v>4277</v>
      </c>
      <c r="E667" t="s">
        <v>2947</v>
      </c>
    </row>
    <row r="668" spans="1:5" x14ac:dyDescent="0.15">
      <c r="A668" t="s">
        <v>927</v>
      </c>
      <c r="B668" t="s">
        <v>2591</v>
      </c>
      <c r="C668" t="s">
        <v>2592</v>
      </c>
      <c r="D668" t="s">
        <v>4277</v>
      </c>
      <c r="E668" t="s">
        <v>2947</v>
      </c>
    </row>
    <row r="669" spans="1:5" x14ac:dyDescent="0.15">
      <c r="A669" t="s">
        <v>927</v>
      </c>
      <c r="B669" t="s">
        <v>2593</v>
      </c>
      <c r="C669" t="s">
        <v>2594</v>
      </c>
      <c r="D669" t="s">
        <v>4277</v>
      </c>
      <c r="E669" t="s">
        <v>2947</v>
      </c>
    </row>
    <row r="670" spans="1:5" x14ac:dyDescent="0.15">
      <c r="A670" t="s">
        <v>927</v>
      </c>
      <c r="B670" t="s">
        <v>2585</v>
      </c>
      <c r="C670" t="s">
        <v>2586</v>
      </c>
      <c r="D670" t="s">
        <v>4277</v>
      </c>
      <c r="E670" t="s">
        <v>2947</v>
      </c>
    </row>
    <row r="671" spans="1:5" x14ac:dyDescent="0.15">
      <c r="A671" t="s">
        <v>927</v>
      </c>
      <c r="B671" t="s">
        <v>2583</v>
      </c>
      <c r="C671" t="s">
        <v>2584</v>
      </c>
      <c r="D671" t="s">
        <v>4277</v>
      </c>
      <c r="E671" t="s">
        <v>2947</v>
      </c>
    </row>
    <row r="672" spans="1:5" x14ac:dyDescent="0.15">
      <c r="A672" t="s">
        <v>927</v>
      </c>
      <c r="B672" t="s">
        <v>2577</v>
      </c>
      <c r="C672" t="s">
        <v>2578</v>
      </c>
      <c r="D672" t="s">
        <v>4277</v>
      </c>
      <c r="E672" t="s">
        <v>2947</v>
      </c>
    </row>
    <row r="673" spans="1:5" x14ac:dyDescent="0.15">
      <c r="A673" t="s">
        <v>927</v>
      </c>
      <c r="B673" t="s">
        <v>2595</v>
      </c>
      <c r="C673" t="s">
        <v>2596</v>
      </c>
      <c r="D673" t="s">
        <v>4277</v>
      </c>
      <c r="E673" t="s">
        <v>2947</v>
      </c>
    </row>
    <row r="674" spans="1:5" x14ac:dyDescent="0.15">
      <c r="A674" t="s">
        <v>927</v>
      </c>
      <c r="B674" t="s">
        <v>1580</v>
      </c>
      <c r="C674" t="s">
        <v>1581</v>
      </c>
      <c r="D674" t="s">
        <v>4277</v>
      </c>
      <c r="E674" t="s">
        <v>2947</v>
      </c>
    </row>
    <row r="675" spans="1:5" x14ac:dyDescent="0.15">
      <c r="A675" t="s">
        <v>927</v>
      </c>
      <c r="B675" t="s">
        <v>1582</v>
      </c>
      <c r="C675" t="s">
        <v>1583</v>
      </c>
      <c r="D675" t="s">
        <v>4277</v>
      </c>
      <c r="E675" t="s">
        <v>2947</v>
      </c>
    </row>
    <row r="676" spans="1:5" x14ac:dyDescent="0.15">
      <c r="A676" t="s">
        <v>927</v>
      </c>
      <c r="B676" t="s">
        <v>2597</v>
      </c>
      <c r="C676" t="s">
        <v>2598</v>
      </c>
      <c r="D676" t="s">
        <v>4277</v>
      </c>
      <c r="E676" t="s">
        <v>2947</v>
      </c>
    </row>
    <row r="677" spans="1:5" x14ac:dyDescent="0.15">
      <c r="A677" t="s">
        <v>927</v>
      </c>
      <c r="B677" t="s">
        <v>2599</v>
      </c>
      <c r="C677" t="s">
        <v>2600</v>
      </c>
      <c r="D677" t="s">
        <v>4277</v>
      </c>
      <c r="E677" t="s">
        <v>2947</v>
      </c>
    </row>
    <row r="678" spans="1:5" x14ac:dyDescent="0.15">
      <c r="A678" t="s">
        <v>927</v>
      </c>
      <c r="B678" t="s">
        <v>2601</v>
      </c>
      <c r="C678" t="s">
        <v>2602</v>
      </c>
      <c r="D678" t="s">
        <v>4277</v>
      </c>
      <c r="E678" t="s">
        <v>2947</v>
      </c>
    </row>
    <row r="679" spans="1:5" x14ac:dyDescent="0.15">
      <c r="A679" t="s">
        <v>927</v>
      </c>
      <c r="B679" t="s">
        <v>729</v>
      </c>
      <c r="C679" t="s">
        <v>2603</v>
      </c>
      <c r="D679" t="s">
        <v>4277</v>
      </c>
      <c r="E679" t="s">
        <v>2947</v>
      </c>
    </row>
    <row r="680" spans="1:5" x14ac:dyDescent="0.15">
      <c r="A680" t="s">
        <v>927</v>
      </c>
      <c r="B680" t="s">
        <v>2604</v>
      </c>
      <c r="C680" t="s">
        <v>2605</v>
      </c>
      <c r="D680" t="s">
        <v>4277</v>
      </c>
      <c r="E680" t="s">
        <v>2947</v>
      </c>
    </row>
    <row r="681" spans="1:5" x14ac:dyDescent="0.15">
      <c r="A681" t="s">
        <v>927</v>
      </c>
      <c r="B681" t="s">
        <v>2606</v>
      </c>
      <c r="C681" t="s">
        <v>2607</v>
      </c>
      <c r="D681" t="s">
        <v>4277</v>
      </c>
      <c r="E681" t="s">
        <v>2947</v>
      </c>
    </row>
    <row r="682" spans="1:5" x14ac:dyDescent="0.15">
      <c r="A682" t="s">
        <v>927</v>
      </c>
      <c r="B682" t="s">
        <v>2608</v>
      </c>
      <c r="C682" t="s">
        <v>2609</v>
      </c>
      <c r="D682" t="s">
        <v>4277</v>
      </c>
      <c r="E682" t="s">
        <v>2947</v>
      </c>
    </row>
    <row r="683" spans="1:5" x14ac:dyDescent="0.15">
      <c r="A683" t="s">
        <v>927</v>
      </c>
      <c r="B683" t="s">
        <v>2610</v>
      </c>
      <c r="C683" t="s">
        <v>2611</v>
      </c>
      <c r="D683" t="s">
        <v>4277</v>
      </c>
      <c r="E683" t="s">
        <v>2947</v>
      </c>
    </row>
    <row r="684" spans="1:5" x14ac:dyDescent="0.15">
      <c r="A684" t="s">
        <v>927</v>
      </c>
      <c r="B684" t="s">
        <v>727</v>
      </c>
      <c r="C684" t="s">
        <v>2616</v>
      </c>
      <c r="D684" t="s">
        <v>4277</v>
      </c>
      <c r="E684" t="s">
        <v>2947</v>
      </c>
    </row>
    <row r="685" spans="1:5" x14ac:dyDescent="0.15">
      <c r="A685" t="s">
        <v>927</v>
      </c>
      <c r="B685" t="s">
        <v>2623</v>
      </c>
      <c r="C685" t="s">
        <v>2624</v>
      </c>
      <c r="D685" t="s">
        <v>4277</v>
      </c>
      <c r="E685" t="s">
        <v>2947</v>
      </c>
    </row>
    <row r="686" spans="1:5" x14ac:dyDescent="0.15">
      <c r="A686" t="s">
        <v>927</v>
      </c>
      <c r="B686" t="s">
        <v>2612</v>
      </c>
      <c r="C686" t="s">
        <v>2613</v>
      </c>
      <c r="D686" t="s">
        <v>4277</v>
      </c>
      <c r="E686" t="s">
        <v>2947</v>
      </c>
    </row>
    <row r="687" spans="1:5" x14ac:dyDescent="0.15">
      <c r="A687" t="s">
        <v>927</v>
      </c>
      <c r="B687" t="s">
        <v>2614</v>
      </c>
      <c r="C687" t="s">
        <v>2615</v>
      </c>
      <c r="D687" t="s">
        <v>4277</v>
      </c>
      <c r="E687" t="s">
        <v>2947</v>
      </c>
    </row>
    <row r="688" spans="1:5" x14ac:dyDescent="0.15">
      <c r="A688" t="s">
        <v>927</v>
      </c>
      <c r="B688" t="s">
        <v>2617</v>
      </c>
      <c r="C688" t="s">
        <v>2618</v>
      </c>
      <c r="D688" t="s">
        <v>4277</v>
      </c>
      <c r="E688" t="s">
        <v>2947</v>
      </c>
    </row>
    <row r="689" spans="1:5" x14ac:dyDescent="0.15">
      <c r="A689" t="s">
        <v>927</v>
      </c>
      <c r="B689" t="s">
        <v>2619</v>
      </c>
      <c r="C689" t="s">
        <v>2620</v>
      </c>
      <c r="D689" t="s">
        <v>4277</v>
      </c>
      <c r="E689" t="s">
        <v>2947</v>
      </c>
    </row>
    <row r="690" spans="1:5" x14ac:dyDescent="0.15">
      <c r="A690" t="s">
        <v>927</v>
      </c>
      <c r="B690" t="s">
        <v>2621</v>
      </c>
      <c r="C690" t="s">
        <v>2622</v>
      </c>
      <c r="D690" t="s">
        <v>4277</v>
      </c>
      <c r="E690" t="s">
        <v>2947</v>
      </c>
    </row>
    <row r="691" spans="1:5" x14ac:dyDescent="0.15">
      <c r="A691" t="s">
        <v>927</v>
      </c>
      <c r="B691" t="s">
        <v>2625</v>
      </c>
      <c r="C691" t="s">
        <v>2626</v>
      </c>
      <c r="D691" t="s">
        <v>4277</v>
      </c>
      <c r="E691" t="s">
        <v>2947</v>
      </c>
    </row>
    <row r="692" spans="1:5" x14ac:dyDescent="0.15">
      <c r="A692" t="s">
        <v>927</v>
      </c>
      <c r="B692" t="s">
        <v>2627</v>
      </c>
      <c r="C692" t="s">
        <v>2628</v>
      </c>
      <c r="D692" t="s">
        <v>4277</v>
      </c>
      <c r="E692" t="s">
        <v>2947</v>
      </c>
    </row>
    <row r="693" spans="1:5" x14ac:dyDescent="0.15">
      <c r="A693" t="s">
        <v>927</v>
      </c>
      <c r="B693" t="s">
        <v>731</v>
      </c>
      <c r="C693" t="s">
        <v>2641</v>
      </c>
      <c r="D693" t="s">
        <v>4277</v>
      </c>
      <c r="E693" t="s">
        <v>2947</v>
      </c>
    </row>
    <row r="694" spans="1:5" x14ac:dyDescent="0.15">
      <c r="A694" t="s">
        <v>927</v>
      </c>
      <c r="B694" t="s">
        <v>2642</v>
      </c>
      <c r="C694" t="s">
        <v>2643</v>
      </c>
      <c r="D694" t="s">
        <v>4277</v>
      </c>
      <c r="E694" t="s">
        <v>2947</v>
      </c>
    </row>
    <row r="695" spans="1:5" x14ac:dyDescent="0.15">
      <c r="A695" t="s">
        <v>927</v>
      </c>
      <c r="B695" t="s">
        <v>2644</v>
      </c>
      <c r="C695" t="s">
        <v>2645</v>
      </c>
      <c r="D695" t="s">
        <v>4277</v>
      </c>
      <c r="E695" t="s">
        <v>2947</v>
      </c>
    </row>
    <row r="696" spans="1:5" x14ac:dyDescent="0.15">
      <c r="A696" t="s">
        <v>927</v>
      </c>
      <c r="B696" t="s">
        <v>2660</v>
      </c>
      <c r="C696" t="s">
        <v>2661</v>
      </c>
      <c r="D696" t="s">
        <v>4277</v>
      </c>
      <c r="E696" t="s">
        <v>2947</v>
      </c>
    </row>
    <row r="697" spans="1:5" x14ac:dyDescent="0.15">
      <c r="A697" t="s">
        <v>927</v>
      </c>
      <c r="B697" t="s">
        <v>2679</v>
      </c>
      <c r="C697" t="s">
        <v>2680</v>
      </c>
      <c r="D697" t="s">
        <v>4277</v>
      </c>
      <c r="E697" t="s">
        <v>2947</v>
      </c>
    </row>
    <row r="698" spans="1:5" x14ac:dyDescent="0.15">
      <c r="A698" t="s">
        <v>927</v>
      </c>
      <c r="B698" t="s">
        <v>2658</v>
      </c>
      <c r="C698" t="s">
        <v>2659</v>
      </c>
      <c r="D698" t="s">
        <v>4277</v>
      </c>
      <c r="E698" t="s">
        <v>2947</v>
      </c>
    </row>
    <row r="699" spans="1:5" x14ac:dyDescent="0.15">
      <c r="A699" t="s">
        <v>927</v>
      </c>
      <c r="B699" t="s">
        <v>2672</v>
      </c>
      <c r="C699" t="s">
        <v>2673</v>
      </c>
      <c r="D699" t="s">
        <v>4277</v>
      </c>
      <c r="E699" t="s">
        <v>2947</v>
      </c>
    </row>
    <row r="700" spans="1:5" x14ac:dyDescent="0.15">
      <c r="A700" t="s">
        <v>927</v>
      </c>
      <c r="B700" t="s">
        <v>2666</v>
      </c>
      <c r="C700" t="s">
        <v>2667</v>
      </c>
      <c r="D700" t="s">
        <v>4277</v>
      </c>
      <c r="E700" t="s">
        <v>2947</v>
      </c>
    </row>
    <row r="701" spans="1:5" x14ac:dyDescent="0.15">
      <c r="A701" t="s">
        <v>927</v>
      </c>
      <c r="B701" t="s">
        <v>745</v>
      </c>
      <c r="C701" t="s">
        <v>2633</v>
      </c>
      <c r="D701" t="s">
        <v>4277</v>
      </c>
      <c r="E701" t="s">
        <v>2947</v>
      </c>
    </row>
    <row r="702" spans="1:5" x14ac:dyDescent="0.15">
      <c r="A702" t="s">
        <v>927</v>
      </c>
      <c r="B702" t="s">
        <v>2634</v>
      </c>
      <c r="C702" t="s">
        <v>2635</v>
      </c>
      <c r="D702" t="s">
        <v>4277</v>
      </c>
      <c r="E702" t="s">
        <v>2947</v>
      </c>
    </row>
    <row r="703" spans="1:5" x14ac:dyDescent="0.15">
      <c r="A703" t="s">
        <v>927</v>
      </c>
      <c r="B703" t="s">
        <v>1586</v>
      </c>
      <c r="C703" t="s">
        <v>2636</v>
      </c>
      <c r="D703" t="s">
        <v>4277</v>
      </c>
      <c r="E703" t="s">
        <v>2947</v>
      </c>
    </row>
    <row r="704" spans="1:5" x14ac:dyDescent="0.15">
      <c r="A704" t="s">
        <v>927</v>
      </c>
      <c r="B704" t="s">
        <v>2637</v>
      </c>
      <c r="C704" t="s">
        <v>2638</v>
      </c>
      <c r="D704" t="s">
        <v>4277</v>
      </c>
      <c r="E704" t="s">
        <v>2947</v>
      </c>
    </row>
    <row r="705" spans="1:5" x14ac:dyDescent="0.15">
      <c r="A705" t="s">
        <v>927</v>
      </c>
      <c r="B705" t="s">
        <v>2631</v>
      </c>
      <c r="C705" t="s">
        <v>2632</v>
      </c>
      <c r="D705" t="s">
        <v>4277</v>
      </c>
      <c r="E705" t="s">
        <v>2947</v>
      </c>
    </row>
    <row r="706" spans="1:5" x14ac:dyDescent="0.15">
      <c r="A706" t="s">
        <v>927</v>
      </c>
      <c r="B706" t="s">
        <v>2674</v>
      </c>
      <c r="C706" t="s">
        <v>2675</v>
      </c>
      <c r="D706" t="s">
        <v>4277</v>
      </c>
      <c r="E706" t="s">
        <v>2947</v>
      </c>
    </row>
    <row r="707" spans="1:5" x14ac:dyDescent="0.15">
      <c r="A707" t="s">
        <v>927</v>
      </c>
      <c r="B707" t="s">
        <v>2648</v>
      </c>
      <c r="C707" t="s">
        <v>2649</v>
      </c>
      <c r="D707" t="s">
        <v>4277</v>
      </c>
      <c r="E707" t="s">
        <v>2947</v>
      </c>
    </row>
    <row r="708" spans="1:5" x14ac:dyDescent="0.15">
      <c r="A708" t="s">
        <v>927</v>
      </c>
      <c r="B708" t="s">
        <v>2650</v>
      </c>
      <c r="C708" t="s">
        <v>2651</v>
      </c>
      <c r="D708" t="s">
        <v>4277</v>
      </c>
      <c r="E708" t="s">
        <v>2947</v>
      </c>
    </row>
    <row r="709" spans="1:5" x14ac:dyDescent="0.15">
      <c r="A709" t="s">
        <v>927</v>
      </c>
      <c r="B709" t="s">
        <v>2652</v>
      </c>
      <c r="C709" t="s">
        <v>2653</v>
      </c>
      <c r="D709" t="s">
        <v>4277</v>
      </c>
      <c r="E709" t="s">
        <v>2947</v>
      </c>
    </row>
    <row r="710" spans="1:5" x14ac:dyDescent="0.15">
      <c r="A710" t="s">
        <v>927</v>
      </c>
      <c r="B710" t="s">
        <v>2654</v>
      </c>
      <c r="C710" t="s">
        <v>2655</v>
      </c>
      <c r="D710" t="s">
        <v>4277</v>
      </c>
      <c r="E710" t="s">
        <v>2947</v>
      </c>
    </row>
    <row r="711" spans="1:5" x14ac:dyDescent="0.15">
      <c r="A711" t="s">
        <v>927</v>
      </c>
      <c r="B711" t="s">
        <v>743</v>
      </c>
      <c r="C711" t="s">
        <v>2668</v>
      </c>
      <c r="D711" t="s">
        <v>4277</v>
      </c>
      <c r="E711" t="s">
        <v>2947</v>
      </c>
    </row>
    <row r="712" spans="1:5" x14ac:dyDescent="0.15">
      <c r="A712" t="s">
        <v>927</v>
      </c>
      <c r="B712" t="s">
        <v>2669</v>
      </c>
      <c r="C712" t="s">
        <v>2670</v>
      </c>
      <c r="D712" t="s">
        <v>4277</v>
      </c>
      <c r="E712" t="s">
        <v>2947</v>
      </c>
    </row>
    <row r="713" spans="1:5" x14ac:dyDescent="0.15">
      <c r="A713" t="s">
        <v>927</v>
      </c>
      <c r="B713" t="s">
        <v>2676</v>
      </c>
      <c r="C713" t="s">
        <v>2677</v>
      </c>
      <c r="D713" t="s">
        <v>4277</v>
      </c>
      <c r="E713" t="s">
        <v>2947</v>
      </c>
    </row>
    <row r="714" spans="1:5" x14ac:dyDescent="0.15">
      <c r="A714" t="s">
        <v>927</v>
      </c>
      <c r="B714" t="s">
        <v>2662</v>
      </c>
      <c r="C714" t="s">
        <v>2663</v>
      </c>
      <c r="D714" t="s">
        <v>4277</v>
      </c>
      <c r="E714" t="s">
        <v>2947</v>
      </c>
    </row>
    <row r="715" spans="1:5" x14ac:dyDescent="0.15">
      <c r="A715" t="s">
        <v>927</v>
      </c>
      <c r="B715" t="s">
        <v>2664</v>
      </c>
      <c r="C715" t="s">
        <v>2665</v>
      </c>
      <c r="D715" t="s">
        <v>4277</v>
      </c>
      <c r="E715" t="s">
        <v>2947</v>
      </c>
    </row>
    <row r="716" spans="1:5" x14ac:dyDescent="0.15">
      <c r="A716" t="s">
        <v>927</v>
      </c>
      <c r="B716" t="s">
        <v>2629</v>
      </c>
      <c r="C716" t="s">
        <v>2630</v>
      </c>
      <c r="D716" t="s">
        <v>4277</v>
      </c>
      <c r="E716" t="s">
        <v>2947</v>
      </c>
    </row>
    <row r="717" spans="1:5" x14ac:dyDescent="0.15">
      <c r="A717" t="s">
        <v>927</v>
      </c>
      <c r="B717" t="s">
        <v>734</v>
      </c>
      <c r="C717" t="s">
        <v>2671</v>
      </c>
      <c r="D717" t="s">
        <v>4277</v>
      </c>
      <c r="E717" t="s">
        <v>2947</v>
      </c>
    </row>
    <row r="718" spans="1:5" x14ac:dyDescent="0.15">
      <c r="A718" t="s">
        <v>927</v>
      </c>
      <c r="B718" t="s">
        <v>2646</v>
      </c>
      <c r="C718" t="s">
        <v>2647</v>
      </c>
      <c r="D718" t="s">
        <v>4277</v>
      </c>
      <c r="E718" t="s">
        <v>2947</v>
      </c>
    </row>
    <row r="719" spans="1:5" x14ac:dyDescent="0.15">
      <c r="A719" t="s">
        <v>927</v>
      </c>
      <c r="B719" t="s">
        <v>1584</v>
      </c>
      <c r="C719" t="s">
        <v>2678</v>
      </c>
      <c r="D719" t="s">
        <v>4277</v>
      </c>
      <c r="E719" t="s">
        <v>2947</v>
      </c>
    </row>
    <row r="720" spans="1:5" x14ac:dyDescent="0.15">
      <c r="A720" t="s">
        <v>927</v>
      </c>
      <c r="B720" t="s">
        <v>2639</v>
      </c>
      <c r="C720" t="s">
        <v>2640</v>
      </c>
      <c r="D720" t="s">
        <v>4277</v>
      </c>
      <c r="E720" t="s">
        <v>2947</v>
      </c>
    </row>
    <row r="721" spans="1:5" x14ac:dyDescent="0.15">
      <c r="A721" t="s">
        <v>927</v>
      </c>
      <c r="B721" t="s">
        <v>2656</v>
      </c>
      <c r="C721" t="s">
        <v>2657</v>
      </c>
      <c r="D721" t="s">
        <v>4277</v>
      </c>
      <c r="E721" t="s">
        <v>2947</v>
      </c>
    </row>
    <row r="722" spans="1:5" x14ac:dyDescent="0.15">
      <c r="A722" t="s">
        <v>927</v>
      </c>
      <c r="B722" t="s">
        <v>5285</v>
      </c>
      <c r="C722" t="s">
        <v>5286</v>
      </c>
      <c r="D722" t="s">
        <v>4277</v>
      </c>
      <c r="E722" t="s">
        <v>2947</v>
      </c>
    </row>
    <row r="723" spans="1:5" x14ac:dyDescent="0.15">
      <c r="A723" t="s">
        <v>927</v>
      </c>
      <c r="B723" t="s">
        <v>2681</v>
      </c>
      <c r="C723" t="s">
        <v>2682</v>
      </c>
      <c r="D723" t="s">
        <v>4277</v>
      </c>
      <c r="E723" t="s">
        <v>2947</v>
      </c>
    </row>
    <row r="724" spans="1:5" x14ac:dyDescent="0.15">
      <c r="A724" t="s">
        <v>986</v>
      </c>
      <c r="B724" t="s">
        <v>1591</v>
      </c>
      <c r="C724" t="s">
        <v>2683</v>
      </c>
      <c r="D724" t="s">
        <v>4278</v>
      </c>
      <c r="E724" t="s">
        <v>2950</v>
      </c>
    </row>
    <row r="725" spans="1:5" x14ac:dyDescent="0.15">
      <c r="A725" t="s">
        <v>1593</v>
      </c>
      <c r="B725" t="s">
        <v>1596</v>
      </c>
      <c r="C725" t="s">
        <v>1597</v>
      </c>
      <c r="D725" t="s">
        <v>4278</v>
      </c>
      <c r="E725" t="s">
        <v>2950</v>
      </c>
    </row>
    <row r="726" spans="1:5" x14ac:dyDescent="0.15">
      <c r="A726" t="s">
        <v>1593</v>
      </c>
      <c r="B726" t="s">
        <v>1602</v>
      </c>
      <c r="C726" t="s">
        <v>1603</v>
      </c>
      <c r="D726" t="s">
        <v>4278</v>
      </c>
      <c r="E726" t="s">
        <v>2950</v>
      </c>
    </row>
    <row r="727" spans="1:5" x14ac:dyDescent="0.15">
      <c r="A727" t="s">
        <v>1593</v>
      </c>
      <c r="B727" t="s">
        <v>1604</v>
      </c>
      <c r="C727" t="s">
        <v>1605</v>
      </c>
      <c r="D727" t="s">
        <v>4278</v>
      </c>
      <c r="E727" t="s">
        <v>2950</v>
      </c>
    </row>
    <row r="728" spans="1:5" x14ac:dyDescent="0.15">
      <c r="A728" t="s">
        <v>2684</v>
      </c>
      <c r="B728" t="s">
        <v>2685</v>
      </c>
      <c r="C728" t="s">
        <v>2686</v>
      </c>
      <c r="D728" t="s">
        <v>4278</v>
      </c>
      <c r="E728" t="s">
        <v>2950</v>
      </c>
    </row>
    <row r="729" spans="1:5" x14ac:dyDescent="0.15">
      <c r="A729" t="s">
        <v>1264</v>
      </c>
      <c r="B729" t="s">
        <v>2687</v>
      </c>
      <c r="C729" t="s">
        <v>2688</v>
      </c>
      <c r="D729" t="s">
        <v>4278</v>
      </c>
      <c r="E729" t="s">
        <v>2950</v>
      </c>
    </row>
    <row r="730" spans="1:5" x14ac:dyDescent="0.15">
      <c r="A730" t="s">
        <v>1264</v>
      </c>
      <c r="B730" t="s">
        <v>2689</v>
      </c>
      <c r="C730" t="s">
        <v>2690</v>
      </c>
      <c r="D730" t="s">
        <v>4278</v>
      </c>
      <c r="E730" t="s">
        <v>2950</v>
      </c>
    </row>
    <row r="731" spans="1:5" x14ac:dyDescent="0.15">
      <c r="A731" t="s">
        <v>1264</v>
      </c>
      <c r="B731" t="s">
        <v>2691</v>
      </c>
      <c r="C731" t="s">
        <v>2692</v>
      </c>
      <c r="D731" t="s">
        <v>4278</v>
      </c>
      <c r="E731" t="s">
        <v>2950</v>
      </c>
    </row>
    <row r="732" spans="1:5" x14ac:dyDescent="0.15">
      <c r="A732" t="s">
        <v>1264</v>
      </c>
      <c r="B732" t="s">
        <v>2693</v>
      </c>
      <c r="C732" t="s">
        <v>2694</v>
      </c>
      <c r="D732" t="s">
        <v>4278</v>
      </c>
      <c r="E732" t="s">
        <v>2950</v>
      </c>
    </row>
    <row r="733" spans="1:5" x14ac:dyDescent="0.15">
      <c r="A733" t="s">
        <v>1264</v>
      </c>
      <c r="B733" t="s">
        <v>1271</v>
      </c>
      <c r="C733" t="s">
        <v>1272</v>
      </c>
      <c r="D733" t="s">
        <v>4278</v>
      </c>
      <c r="E733" t="s">
        <v>2950</v>
      </c>
    </row>
    <row r="734" spans="1:5" x14ac:dyDescent="0.15">
      <c r="A734" t="s">
        <v>2695</v>
      </c>
      <c r="B734" t="s">
        <v>2696</v>
      </c>
      <c r="C734" t="s">
        <v>2697</v>
      </c>
      <c r="D734" t="s">
        <v>4278</v>
      </c>
      <c r="E734" t="s">
        <v>2950</v>
      </c>
    </row>
    <row r="735" spans="1:5" x14ac:dyDescent="0.15">
      <c r="A735" t="s">
        <v>775</v>
      </c>
      <c r="B735" t="s">
        <v>1613</v>
      </c>
      <c r="C735" t="s">
        <v>2698</v>
      </c>
      <c r="D735" t="s">
        <v>4278</v>
      </c>
      <c r="E735" t="s">
        <v>2950</v>
      </c>
    </row>
    <row r="736" spans="1:5" x14ac:dyDescent="0.15">
      <c r="A736" t="s">
        <v>778</v>
      </c>
      <c r="B736" t="s">
        <v>1626</v>
      </c>
      <c r="C736" t="s">
        <v>2699</v>
      </c>
      <c r="D736" t="s">
        <v>4278</v>
      </c>
      <c r="E736" t="s">
        <v>2950</v>
      </c>
    </row>
    <row r="737" spans="1:5" x14ac:dyDescent="0.15">
      <c r="A737" t="s">
        <v>778</v>
      </c>
      <c r="B737" t="s">
        <v>1630</v>
      </c>
      <c r="C737" t="s">
        <v>2700</v>
      </c>
      <c r="D737" t="s">
        <v>4278</v>
      </c>
      <c r="E737" t="s">
        <v>2950</v>
      </c>
    </row>
    <row r="738" spans="1:5" x14ac:dyDescent="0.15">
      <c r="A738" t="s">
        <v>778</v>
      </c>
      <c r="B738" t="s">
        <v>1632</v>
      </c>
      <c r="C738" t="s">
        <v>2701</v>
      </c>
      <c r="D738" t="s">
        <v>4278</v>
      </c>
      <c r="E738" t="s">
        <v>2950</v>
      </c>
    </row>
    <row r="739" spans="1:5" x14ac:dyDescent="0.15">
      <c r="A739" t="s">
        <v>778</v>
      </c>
      <c r="B739" t="s">
        <v>1638</v>
      </c>
      <c r="C739" t="s">
        <v>2702</v>
      </c>
      <c r="D739" t="s">
        <v>4278</v>
      </c>
      <c r="E739" t="s">
        <v>2950</v>
      </c>
    </row>
    <row r="740" spans="1:5" x14ac:dyDescent="0.15">
      <c r="A740" t="s">
        <v>778</v>
      </c>
      <c r="B740" t="s">
        <v>1640</v>
      </c>
      <c r="C740" t="s">
        <v>2703</v>
      </c>
      <c r="D740" t="s">
        <v>4278</v>
      </c>
      <c r="E740" t="s">
        <v>2950</v>
      </c>
    </row>
    <row r="741" spans="1:5" x14ac:dyDescent="0.15">
      <c r="A741" t="s">
        <v>778</v>
      </c>
      <c r="B741" t="s">
        <v>1642</v>
      </c>
      <c r="C741" t="s">
        <v>2704</v>
      </c>
      <c r="D741" t="s">
        <v>4278</v>
      </c>
      <c r="E741" t="s">
        <v>2950</v>
      </c>
    </row>
    <row r="742" spans="1:5" x14ac:dyDescent="0.15">
      <c r="A742" t="s">
        <v>778</v>
      </c>
      <c r="B742" t="s">
        <v>1650</v>
      </c>
      <c r="C742" t="s">
        <v>2705</v>
      </c>
      <c r="D742" t="s">
        <v>4278</v>
      </c>
      <c r="E742" t="s">
        <v>2950</v>
      </c>
    </row>
    <row r="743" spans="1:5" x14ac:dyDescent="0.15">
      <c r="A743" t="s">
        <v>778</v>
      </c>
      <c r="B743" t="s">
        <v>2706</v>
      </c>
      <c r="C743" t="s">
        <v>2707</v>
      </c>
      <c r="D743" t="s">
        <v>4278</v>
      </c>
      <c r="E743" t="s">
        <v>2950</v>
      </c>
    </row>
    <row r="744" spans="1:5" x14ac:dyDescent="0.15">
      <c r="A744" t="s">
        <v>778</v>
      </c>
      <c r="B744" t="s">
        <v>2708</v>
      </c>
      <c r="C744" t="s">
        <v>2709</v>
      </c>
      <c r="D744" t="s">
        <v>4278</v>
      </c>
      <c r="E744" t="s">
        <v>2950</v>
      </c>
    </row>
    <row r="745" spans="1:5" x14ac:dyDescent="0.15">
      <c r="A745" t="s">
        <v>778</v>
      </c>
      <c r="B745" t="s">
        <v>1652</v>
      </c>
      <c r="C745" t="s">
        <v>1653</v>
      </c>
      <c r="D745" t="s">
        <v>4278</v>
      </c>
      <c r="E745" t="s">
        <v>2950</v>
      </c>
    </row>
    <row r="746" spans="1:5" x14ac:dyDescent="0.15">
      <c r="A746" t="s">
        <v>1658</v>
      </c>
      <c r="B746" t="s">
        <v>1659</v>
      </c>
      <c r="C746" t="s">
        <v>1660</v>
      </c>
      <c r="D746" t="s">
        <v>4278</v>
      </c>
      <c r="E746" t="s">
        <v>2950</v>
      </c>
    </row>
    <row r="747" spans="1:5" x14ac:dyDescent="0.15">
      <c r="A747" t="s">
        <v>1658</v>
      </c>
      <c r="B747" t="s">
        <v>1661</v>
      </c>
      <c r="C747" t="s">
        <v>1662</v>
      </c>
      <c r="D747" t="s">
        <v>4278</v>
      </c>
      <c r="E747" t="s">
        <v>2950</v>
      </c>
    </row>
    <row r="748" spans="1:5" x14ac:dyDescent="0.15">
      <c r="A748" t="s">
        <v>751</v>
      </c>
      <c r="B748" t="s">
        <v>2714</v>
      </c>
      <c r="C748" t="s">
        <v>2715</v>
      </c>
      <c r="D748" t="s">
        <v>4278</v>
      </c>
      <c r="E748" t="s">
        <v>2950</v>
      </c>
    </row>
    <row r="749" spans="1:5" x14ac:dyDescent="0.15">
      <c r="A749" t="s">
        <v>751</v>
      </c>
      <c r="B749" t="s">
        <v>2716</v>
      </c>
      <c r="C749" t="s">
        <v>2717</v>
      </c>
      <c r="D749" t="s">
        <v>4278</v>
      </c>
      <c r="E749" t="s">
        <v>2950</v>
      </c>
    </row>
    <row r="750" spans="1:5" x14ac:dyDescent="0.15">
      <c r="A750" t="s">
        <v>751</v>
      </c>
      <c r="B750" t="s">
        <v>2712</v>
      </c>
      <c r="C750" t="s">
        <v>2713</v>
      </c>
      <c r="D750" t="s">
        <v>4278</v>
      </c>
      <c r="E750" t="s">
        <v>2950</v>
      </c>
    </row>
    <row r="751" spans="1:5" x14ac:dyDescent="0.15">
      <c r="A751" t="s">
        <v>751</v>
      </c>
      <c r="B751" t="s">
        <v>2720</v>
      </c>
      <c r="C751" t="s">
        <v>2721</v>
      </c>
      <c r="D751" t="s">
        <v>4278</v>
      </c>
      <c r="E751" t="s">
        <v>2950</v>
      </c>
    </row>
    <row r="752" spans="1:5" x14ac:dyDescent="0.15">
      <c r="A752" t="s">
        <v>751</v>
      </c>
      <c r="B752" t="s">
        <v>2718</v>
      </c>
      <c r="C752" t="s">
        <v>2719</v>
      </c>
      <c r="D752" t="s">
        <v>4278</v>
      </c>
      <c r="E752" t="s">
        <v>2950</v>
      </c>
    </row>
    <row r="753" spans="1:5" x14ac:dyDescent="0.15">
      <c r="A753" t="s">
        <v>751</v>
      </c>
      <c r="B753" t="s">
        <v>2710</v>
      </c>
      <c r="C753" t="s">
        <v>2711</v>
      </c>
      <c r="D753" t="s">
        <v>4278</v>
      </c>
      <c r="E753" t="s">
        <v>2950</v>
      </c>
    </row>
    <row r="754" spans="1:5" x14ac:dyDescent="0.15">
      <c r="A754" t="s">
        <v>751</v>
      </c>
      <c r="B754" t="s">
        <v>2722</v>
      </c>
      <c r="C754" t="s">
        <v>2723</v>
      </c>
      <c r="D754" t="s">
        <v>4278</v>
      </c>
      <c r="E754" t="s">
        <v>2950</v>
      </c>
    </row>
    <row r="755" spans="1:5" x14ac:dyDescent="0.15">
      <c r="A755" t="s">
        <v>751</v>
      </c>
      <c r="B755" t="s">
        <v>2724</v>
      </c>
      <c r="C755" t="s">
        <v>2725</v>
      </c>
      <c r="D755" t="s">
        <v>4278</v>
      </c>
      <c r="E755" t="s">
        <v>2950</v>
      </c>
    </row>
    <row r="756" spans="1:5" x14ac:dyDescent="0.15">
      <c r="A756" t="s">
        <v>751</v>
      </c>
      <c r="B756" t="s">
        <v>2726</v>
      </c>
      <c r="C756" t="s">
        <v>2727</v>
      </c>
      <c r="D756" t="s">
        <v>4278</v>
      </c>
      <c r="E756" t="s">
        <v>2950</v>
      </c>
    </row>
    <row r="757" spans="1:5" x14ac:dyDescent="0.15">
      <c r="A757" t="s">
        <v>751</v>
      </c>
      <c r="B757" t="s">
        <v>1664</v>
      </c>
      <c r="C757" t="s">
        <v>2728</v>
      </c>
      <c r="D757" t="s">
        <v>4278</v>
      </c>
      <c r="E757" t="s">
        <v>2950</v>
      </c>
    </row>
    <row r="758" spans="1:5" x14ac:dyDescent="0.15">
      <c r="A758" t="s">
        <v>751</v>
      </c>
      <c r="B758" t="s">
        <v>2739</v>
      </c>
      <c r="C758" t="s">
        <v>4272</v>
      </c>
      <c r="D758" t="s">
        <v>4278</v>
      </c>
      <c r="E758" t="s">
        <v>2950</v>
      </c>
    </row>
    <row r="759" spans="1:5" x14ac:dyDescent="0.15">
      <c r="A759" t="s">
        <v>751</v>
      </c>
      <c r="B759" t="s">
        <v>2741</v>
      </c>
      <c r="C759" t="s">
        <v>2742</v>
      </c>
      <c r="D759" t="s">
        <v>4278</v>
      </c>
      <c r="E759" t="s">
        <v>2950</v>
      </c>
    </row>
    <row r="760" spans="1:5" x14ac:dyDescent="0.15">
      <c r="A760" t="s">
        <v>751</v>
      </c>
      <c r="B760" t="s">
        <v>2729</v>
      </c>
      <c r="C760" t="s">
        <v>2730</v>
      </c>
      <c r="D760" t="s">
        <v>4278</v>
      </c>
      <c r="E760" t="s">
        <v>2950</v>
      </c>
    </row>
    <row r="761" spans="1:5" x14ac:dyDescent="0.15">
      <c r="A761" t="s">
        <v>751</v>
      </c>
      <c r="B761" t="s">
        <v>2731</v>
      </c>
      <c r="C761" t="s">
        <v>2732</v>
      </c>
      <c r="D761" t="s">
        <v>4278</v>
      </c>
      <c r="E761" t="s">
        <v>2950</v>
      </c>
    </row>
    <row r="762" spans="1:5" x14ac:dyDescent="0.15">
      <c r="A762" t="s">
        <v>751</v>
      </c>
      <c r="B762" t="s">
        <v>2733</v>
      </c>
      <c r="C762" t="s">
        <v>2734</v>
      </c>
      <c r="D762" t="s">
        <v>4278</v>
      </c>
      <c r="E762" t="s">
        <v>2950</v>
      </c>
    </row>
    <row r="763" spans="1:5" x14ac:dyDescent="0.15">
      <c r="A763" t="s">
        <v>751</v>
      </c>
      <c r="B763" t="s">
        <v>2737</v>
      </c>
      <c r="C763" t="s">
        <v>2738</v>
      </c>
      <c r="D763" t="s">
        <v>4278</v>
      </c>
      <c r="E763" t="s">
        <v>2950</v>
      </c>
    </row>
    <row r="764" spans="1:5" x14ac:dyDescent="0.15">
      <c r="A764" t="s">
        <v>751</v>
      </c>
      <c r="B764" t="s">
        <v>1666</v>
      </c>
      <c r="C764" t="s">
        <v>1667</v>
      </c>
      <c r="D764" t="s">
        <v>4278</v>
      </c>
      <c r="E764" t="s">
        <v>2950</v>
      </c>
    </row>
    <row r="765" spans="1:5" x14ac:dyDescent="0.15">
      <c r="A765" t="s">
        <v>751</v>
      </c>
      <c r="B765" t="s">
        <v>2743</v>
      </c>
      <c r="C765" t="s">
        <v>2744</v>
      </c>
      <c r="D765" t="s">
        <v>4278</v>
      </c>
      <c r="E765" t="s">
        <v>2950</v>
      </c>
    </row>
    <row r="766" spans="1:5" x14ac:dyDescent="0.15">
      <c r="A766" t="s">
        <v>751</v>
      </c>
      <c r="B766" t="s">
        <v>2745</v>
      </c>
      <c r="C766" t="s">
        <v>2746</v>
      </c>
      <c r="D766" t="s">
        <v>4278</v>
      </c>
      <c r="E766" t="s">
        <v>2950</v>
      </c>
    </row>
    <row r="767" spans="1:5" x14ac:dyDescent="0.15">
      <c r="A767" t="s">
        <v>751</v>
      </c>
      <c r="B767" t="s">
        <v>2747</v>
      </c>
      <c r="C767" t="s">
        <v>2748</v>
      </c>
      <c r="D767" t="s">
        <v>4278</v>
      </c>
      <c r="E767" t="s">
        <v>2950</v>
      </c>
    </row>
    <row r="768" spans="1:5" x14ac:dyDescent="0.15">
      <c r="A768" t="s">
        <v>751</v>
      </c>
      <c r="B768" t="s">
        <v>1670</v>
      </c>
      <c r="C768" t="s">
        <v>1671</v>
      </c>
      <c r="D768" t="s">
        <v>4278</v>
      </c>
      <c r="E768" t="s">
        <v>2950</v>
      </c>
    </row>
    <row r="769" spans="1:5" x14ac:dyDescent="0.15">
      <c r="A769" t="s">
        <v>751</v>
      </c>
      <c r="B769" t="s">
        <v>2749</v>
      </c>
      <c r="C769" t="s">
        <v>2750</v>
      </c>
      <c r="D769" t="s">
        <v>4278</v>
      </c>
      <c r="E769" t="s">
        <v>2950</v>
      </c>
    </row>
    <row r="770" spans="1:5" x14ac:dyDescent="0.15">
      <c r="A770" t="s">
        <v>751</v>
      </c>
      <c r="B770" t="s">
        <v>587</v>
      </c>
      <c r="C770" t="s">
        <v>2753</v>
      </c>
      <c r="D770" t="s">
        <v>4278</v>
      </c>
      <c r="E770" t="s">
        <v>2950</v>
      </c>
    </row>
    <row r="771" spans="1:5" x14ac:dyDescent="0.15">
      <c r="A771" t="s">
        <v>751</v>
      </c>
      <c r="B771" t="s">
        <v>2751</v>
      </c>
      <c r="C771" t="s">
        <v>2752</v>
      </c>
      <c r="D771" t="s">
        <v>4278</v>
      </c>
      <c r="E771" t="s">
        <v>2950</v>
      </c>
    </row>
    <row r="772" spans="1:5" x14ac:dyDescent="0.15">
      <c r="A772" t="s">
        <v>751</v>
      </c>
      <c r="B772" t="s">
        <v>2761</v>
      </c>
      <c r="C772" t="s">
        <v>2762</v>
      </c>
      <c r="D772" t="s">
        <v>4278</v>
      </c>
      <c r="E772" t="s">
        <v>2950</v>
      </c>
    </row>
    <row r="773" spans="1:5" x14ac:dyDescent="0.15">
      <c r="A773" t="s">
        <v>751</v>
      </c>
      <c r="B773" t="s">
        <v>2754</v>
      </c>
      <c r="C773" t="s">
        <v>2755</v>
      </c>
      <c r="D773" t="s">
        <v>4278</v>
      </c>
      <c r="E773" t="s">
        <v>2950</v>
      </c>
    </row>
    <row r="774" spans="1:5" x14ac:dyDescent="0.15">
      <c r="A774" t="s">
        <v>751</v>
      </c>
      <c r="B774" t="s">
        <v>590</v>
      </c>
      <c r="C774" t="s">
        <v>2758</v>
      </c>
      <c r="D774" t="s">
        <v>4278</v>
      </c>
      <c r="E774" t="s">
        <v>2950</v>
      </c>
    </row>
    <row r="775" spans="1:5" x14ac:dyDescent="0.15">
      <c r="A775" t="s">
        <v>751</v>
      </c>
      <c r="B775" t="s">
        <v>2763</v>
      </c>
      <c r="C775" t="s">
        <v>2764</v>
      </c>
      <c r="D775" t="s">
        <v>4278</v>
      </c>
      <c r="E775" t="s">
        <v>2950</v>
      </c>
    </row>
    <row r="776" spans="1:5" x14ac:dyDescent="0.15">
      <c r="A776" t="s">
        <v>751</v>
      </c>
      <c r="B776" t="s">
        <v>2765</v>
      </c>
      <c r="C776" t="s">
        <v>2766</v>
      </c>
      <c r="D776" t="s">
        <v>4278</v>
      </c>
      <c r="E776" t="s">
        <v>2950</v>
      </c>
    </row>
    <row r="777" spans="1:5" x14ac:dyDescent="0.15">
      <c r="A777" t="s">
        <v>751</v>
      </c>
      <c r="B777" t="s">
        <v>2759</v>
      </c>
      <c r="C777" t="s">
        <v>2760</v>
      </c>
      <c r="D777" t="s">
        <v>4278</v>
      </c>
      <c r="E777" t="s">
        <v>2950</v>
      </c>
    </row>
    <row r="778" spans="1:5" x14ac:dyDescent="0.15">
      <c r="A778" t="s">
        <v>751</v>
      </c>
      <c r="B778" t="s">
        <v>2767</v>
      </c>
      <c r="C778" t="s">
        <v>2768</v>
      </c>
      <c r="D778" t="s">
        <v>4278</v>
      </c>
      <c r="E778" t="s">
        <v>2950</v>
      </c>
    </row>
    <row r="779" spans="1:5" x14ac:dyDescent="0.15">
      <c r="A779" t="s">
        <v>751</v>
      </c>
      <c r="B779" t="s">
        <v>2769</v>
      </c>
      <c r="C779" t="s">
        <v>2770</v>
      </c>
      <c r="D779" t="s">
        <v>4278</v>
      </c>
      <c r="E779" t="s">
        <v>2950</v>
      </c>
    </row>
    <row r="780" spans="1:5" x14ac:dyDescent="0.15">
      <c r="A780" t="s">
        <v>751</v>
      </c>
      <c r="B780" t="s">
        <v>2771</v>
      </c>
      <c r="C780" t="s">
        <v>2772</v>
      </c>
      <c r="D780" t="s">
        <v>4278</v>
      </c>
      <c r="E780" t="s">
        <v>2950</v>
      </c>
    </row>
    <row r="781" spans="1:5" x14ac:dyDescent="0.15">
      <c r="A781" t="s">
        <v>751</v>
      </c>
      <c r="B781" t="s">
        <v>2773</v>
      </c>
      <c r="C781" t="s">
        <v>2774</v>
      </c>
      <c r="D781" t="s">
        <v>4278</v>
      </c>
      <c r="E781" t="s">
        <v>2950</v>
      </c>
    </row>
    <row r="782" spans="1:5" x14ac:dyDescent="0.15">
      <c r="A782" t="s">
        <v>751</v>
      </c>
      <c r="B782" t="s">
        <v>2756</v>
      </c>
      <c r="C782" t="s">
        <v>2757</v>
      </c>
      <c r="D782" t="s">
        <v>4278</v>
      </c>
      <c r="E782" t="s">
        <v>2950</v>
      </c>
    </row>
    <row r="783" spans="1:5" x14ac:dyDescent="0.15">
      <c r="A783" t="s">
        <v>751</v>
      </c>
      <c r="B783" t="s">
        <v>1676</v>
      </c>
      <c r="C783" t="s">
        <v>1677</v>
      </c>
      <c r="D783" t="s">
        <v>4278</v>
      </c>
      <c r="E783" t="s">
        <v>2950</v>
      </c>
    </row>
    <row r="784" spans="1:5" x14ac:dyDescent="0.15">
      <c r="A784" t="s">
        <v>751</v>
      </c>
      <c r="B784" t="s">
        <v>500</v>
      </c>
      <c r="C784" t="s">
        <v>1680</v>
      </c>
      <c r="D784" t="s">
        <v>4278</v>
      </c>
      <c r="E784" t="s">
        <v>2950</v>
      </c>
    </row>
    <row r="785" spans="1:5" x14ac:dyDescent="0.15">
      <c r="A785" t="s">
        <v>751</v>
      </c>
      <c r="B785" t="s">
        <v>1678</v>
      </c>
      <c r="C785" t="s">
        <v>2775</v>
      </c>
      <c r="D785" t="s">
        <v>4278</v>
      </c>
      <c r="E785" t="s">
        <v>2950</v>
      </c>
    </row>
    <row r="786" spans="1:5" x14ac:dyDescent="0.15">
      <c r="A786" t="s">
        <v>751</v>
      </c>
      <c r="B786" t="s">
        <v>1682</v>
      </c>
      <c r="C786" t="s">
        <v>2776</v>
      </c>
      <c r="D786" t="s">
        <v>4278</v>
      </c>
      <c r="E786" t="s">
        <v>2950</v>
      </c>
    </row>
    <row r="787" spans="1:5" x14ac:dyDescent="0.15">
      <c r="A787" t="s">
        <v>751</v>
      </c>
      <c r="B787" t="s">
        <v>501</v>
      </c>
      <c r="C787" t="s">
        <v>1681</v>
      </c>
      <c r="D787" t="s">
        <v>4278</v>
      </c>
      <c r="E787" t="s">
        <v>2950</v>
      </c>
    </row>
    <row r="788" spans="1:5" x14ac:dyDescent="0.15">
      <c r="A788" t="s">
        <v>751</v>
      </c>
      <c r="B788" t="s">
        <v>2777</v>
      </c>
      <c r="C788" t="s">
        <v>1685</v>
      </c>
      <c r="D788" t="s">
        <v>4278</v>
      </c>
      <c r="E788" t="s">
        <v>2950</v>
      </c>
    </row>
    <row r="789" spans="1:5" x14ac:dyDescent="0.15">
      <c r="A789" t="s">
        <v>751</v>
      </c>
      <c r="B789" t="s">
        <v>1686</v>
      </c>
      <c r="C789" t="s">
        <v>2778</v>
      </c>
      <c r="D789" t="s">
        <v>4278</v>
      </c>
      <c r="E789" t="s">
        <v>2950</v>
      </c>
    </row>
    <row r="790" spans="1:5" x14ac:dyDescent="0.15">
      <c r="A790" t="s">
        <v>751</v>
      </c>
      <c r="B790" t="s">
        <v>2779</v>
      </c>
      <c r="C790" t="s">
        <v>2780</v>
      </c>
      <c r="D790" t="s">
        <v>4278</v>
      </c>
      <c r="E790" t="s">
        <v>2950</v>
      </c>
    </row>
    <row r="791" spans="1:5" x14ac:dyDescent="0.15">
      <c r="A791" t="s">
        <v>751</v>
      </c>
      <c r="B791" t="s">
        <v>2781</v>
      </c>
      <c r="C791" t="s">
        <v>2782</v>
      </c>
      <c r="D791" t="s">
        <v>4278</v>
      </c>
      <c r="E791" t="s">
        <v>2950</v>
      </c>
    </row>
    <row r="792" spans="1:5" x14ac:dyDescent="0.15">
      <c r="A792" t="s">
        <v>751</v>
      </c>
      <c r="B792" t="s">
        <v>1692</v>
      </c>
      <c r="C792" t="s">
        <v>2783</v>
      </c>
      <c r="D792" t="s">
        <v>4278</v>
      </c>
      <c r="E792" t="s">
        <v>2950</v>
      </c>
    </row>
    <row r="793" spans="1:5" x14ac:dyDescent="0.15">
      <c r="A793" t="s">
        <v>751</v>
      </c>
      <c r="B793" t="s">
        <v>1694</v>
      </c>
      <c r="C793" t="s">
        <v>2784</v>
      </c>
      <c r="D793" t="s">
        <v>4278</v>
      </c>
      <c r="E793" t="s">
        <v>2950</v>
      </c>
    </row>
    <row r="794" spans="1:5" x14ac:dyDescent="0.15">
      <c r="A794" t="s">
        <v>751</v>
      </c>
      <c r="B794" t="s">
        <v>562</v>
      </c>
      <c r="C794" t="s">
        <v>1696</v>
      </c>
      <c r="D794" t="s">
        <v>4278</v>
      </c>
      <c r="E794" t="s">
        <v>2950</v>
      </c>
    </row>
    <row r="795" spans="1:5" x14ac:dyDescent="0.15">
      <c r="A795" t="s">
        <v>751</v>
      </c>
      <c r="B795" t="s">
        <v>1701</v>
      </c>
      <c r="C795" t="s">
        <v>2786</v>
      </c>
      <c r="D795" t="s">
        <v>4278</v>
      </c>
      <c r="E795" t="s">
        <v>2950</v>
      </c>
    </row>
    <row r="796" spans="1:5" x14ac:dyDescent="0.15">
      <c r="A796" t="s">
        <v>751</v>
      </c>
      <c r="B796" t="s">
        <v>1707</v>
      </c>
      <c r="C796" t="s">
        <v>2785</v>
      </c>
      <c r="D796" t="s">
        <v>4278</v>
      </c>
      <c r="E796" t="s">
        <v>2950</v>
      </c>
    </row>
    <row r="797" spans="1:5" x14ac:dyDescent="0.15">
      <c r="A797" t="s">
        <v>751</v>
      </c>
      <c r="B797" t="s">
        <v>1713</v>
      </c>
      <c r="C797" t="s">
        <v>2788</v>
      </c>
      <c r="D797" t="s">
        <v>4278</v>
      </c>
      <c r="E797" t="s">
        <v>2950</v>
      </c>
    </row>
    <row r="798" spans="1:5" x14ac:dyDescent="0.15">
      <c r="A798" t="s">
        <v>751</v>
      </c>
      <c r="B798" t="s">
        <v>2790</v>
      </c>
      <c r="C798" t="s">
        <v>2791</v>
      </c>
      <c r="D798" t="s">
        <v>4278</v>
      </c>
      <c r="E798" t="s">
        <v>2950</v>
      </c>
    </row>
    <row r="799" spans="1:5" x14ac:dyDescent="0.15">
      <c r="A799" t="s">
        <v>751</v>
      </c>
      <c r="B799" t="s">
        <v>1711</v>
      </c>
      <c r="C799" t="s">
        <v>2789</v>
      </c>
      <c r="D799" t="s">
        <v>4278</v>
      </c>
      <c r="E799" t="s">
        <v>2950</v>
      </c>
    </row>
    <row r="800" spans="1:5" x14ac:dyDescent="0.15">
      <c r="A800" t="s">
        <v>751</v>
      </c>
      <c r="B800" t="s">
        <v>2792</v>
      </c>
      <c r="C800" t="s">
        <v>2793</v>
      </c>
      <c r="D800" t="s">
        <v>4278</v>
      </c>
      <c r="E800" t="s">
        <v>2950</v>
      </c>
    </row>
    <row r="801" spans="1:5" x14ac:dyDescent="0.15">
      <c r="A801" t="s">
        <v>751</v>
      </c>
      <c r="B801" t="s">
        <v>1721</v>
      </c>
      <c r="C801" t="s">
        <v>2794</v>
      </c>
      <c r="D801" t="s">
        <v>4278</v>
      </c>
      <c r="E801" t="s">
        <v>2950</v>
      </c>
    </row>
    <row r="802" spans="1:5" x14ac:dyDescent="0.15">
      <c r="A802" t="s">
        <v>751</v>
      </c>
      <c r="B802" t="s">
        <v>1709</v>
      </c>
      <c r="C802" t="s">
        <v>2787</v>
      </c>
      <c r="D802" t="s">
        <v>4278</v>
      </c>
      <c r="E802" t="s">
        <v>2950</v>
      </c>
    </row>
    <row r="803" spans="1:5" x14ac:dyDescent="0.15">
      <c r="A803" t="s">
        <v>751</v>
      </c>
      <c r="B803" t="s">
        <v>1723</v>
      </c>
      <c r="C803" t="s">
        <v>2795</v>
      </c>
      <c r="D803" t="s">
        <v>4278</v>
      </c>
      <c r="E803" t="s">
        <v>2950</v>
      </c>
    </row>
    <row r="804" spans="1:5" x14ac:dyDescent="0.15">
      <c r="A804" t="s">
        <v>751</v>
      </c>
      <c r="B804" t="s">
        <v>2796</v>
      </c>
      <c r="C804" t="s">
        <v>2797</v>
      </c>
      <c r="D804" t="s">
        <v>4278</v>
      </c>
      <c r="E804" t="s">
        <v>2950</v>
      </c>
    </row>
    <row r="805" spans="1:5" x14ac:dyDescent="0.15">
      <c r="A805" t="s">
        <v>751</v>
      </c>
      <c r="B805" t="s">
        <v>905</v>
      </c>
      <c r="C805" t="s">
        <v>906</v>
      </c>
      <c r="D805" t="s">
        <v>4278</v>
      </c>
      <c r="E805" t="s">
        <v>2950</v>
      </c>
    </row>
    <row r="806" spans="1:5" x14ac:dyDescent="0.15">
      <c r="A806" t="s">
        <v>751</v>
      </c>
      <c r="B806" t="s">
        <v>1729</v>
      </c>
      <c r="C806" t="s">
        <v>1730</v>
      </c>
      <c r="D806" t="s">
        <v>4278</v>
      </c>
      <c r="E806" t="s">
        <v>2950</v>
      </c>
    </row>
    <row r="807" spans="1:5" x14ac:dyDescent="0.15">
      <c r="A807" t="s">
        <v>909</v>
      </c>
      <c r="B807" t="s">
        <v>1735</v>
      </c>
      <c r="C807" t="s">
        <v>2800</v>
      </c>
      <c r="D807" t="s">
        <v>4278</v>
      </c>
      <c r="E807" t="s">
        <v>2950</v>
      </c>
    </row>
    <row r="808" spans="1:5" x14ac:dyDescent="0.15">
      <c r="A808" t="s">
        <v>909</v>
      </c>
      <c r="B808" t="s">
        <v>1737</v>
      </c>
      <c r="C808" t="s">
        <v>2798</v>
      </c>
      <c r="D808" t="s">
        <v>4278</v>
      </c>
      <c r="E808" t="s">
        <v>2950</v>
      </c>
    </row>
    <row r="809" spans="1:5" x14ac:dyDescent="0.15">
      <c r="A809" t="s">
        <v>909</v>
      </c>
      <c r="B809" t="s">
        <v>2801</v>
      </c>
      <c r="C809" t="s">
        <v>2802</v>
      </c>
      <c r="D809" t="s">
        <v>4278</v>
      </c>
      <c r="E809" t="s">
        <v>2950</v>
      </c>
    </row>
    <row r="810" spans="1:5" x14ac:dyDescent="0.15">
      <c r="A810" t="s">
        <v>909</v>
      </c>
      <c r="B810" t="s">
        <v>1739</v>
      </c>
      <c r="C810" t="s">
        <v>2803</v>
      </c>
      <c r="D810" t="s">
        <v>4278</v>
      </c>
      <c r="E810" t="s">
        <v>2950</v>
      </c>
    </row>
    <row r="811" spans="1:5" x14ac:dyDescent="0.15">
      <c r="A811" t="s">
        <v>909</v>
      </c>
      <c r="B811" t="s">
        <v>1741</v>
      </c>
      <c r="C811" t="s">
        <v>2804</v>
      </c>
      <c r="D811" t="s">
        <v>4278</v>
      </c>
      <c r="E811" t="s">
        <v>2950</v>
      </c>
    </row>
    <row r="812" spans="1:5" x14ac:dyDescent="0.15">
      <c r="A812" t="s">
        <v>909</v>
      </c>
      <c r="B812" t="s">
        <v>2805</v>
      </c>
      <c r="C812" t="s">
        <v>2806</v>
      </c>
      <c r="D812" t="s">
        <v>4278</v>
      </c>
      <c r="E812" t="s">
        <v>2950</v>
      </c>
    </row>
    <row r="813" spans="1:5" x14ac:dyDescent="0.15">
      <c r="A813" t="s">
        <v>909</v>
      </c>
      <c r="B813" t="s">
        <v>629</v>
      </c>
      <c r="C813" t="s">
        <v>2799</v>
      </c>
      <c r="D813" t="s">
        <v>4278</v>
      </c>
      <c r="E813" t="s">
        <v>2950</v>
      </c>
    </row>
    <row r="814" spans="1:5" x14ac:dyDescent="0.15">
      <c r="A814" t="s">
        <v>909</v>
      </c>
      <c r="B814" t="s">
        <v>2807</v>
      </c>
      <c r="C814" t="s">
        <v>2808</v>
      </c>
      <c r="D814" t="s">
        <v>4278</v>
      </c>
      <c r="E814" t="s">
        <v>2950</v>
      </c>
    </row>
    <row r="815" spans="1:5" x14ac:dyDescent="0.15">
      <c r="A815" t="s">
        <v>909</v>
      </c>
      <c r="B815" t="s">
        <v>1747</v>
      </c>
      <c r="C815" t="s">
        <v>2809</v>
      </c>
      <c r="D815" t="s">
        <v>4278</v>
      </c>
      <c r="E815" t="s">
        <v>2950</v>
      </c>
    </row>
    <row r="816" spans="1:5" x14ac:dyDescent="0.15">
      <c r="A816" t="s">
        <v>909</v>
      </c>
      <c r="B816" t="s">
        <v>2810</v>
      </c>
      <c r="C816" t="s">
        <v>2811</v>
      </c>
      <c r="D816" t="s">
        <v>4278</v>
      </c>
      <c r="E816" t="s">
        <v>2950</v>
      </c>
    </row>
    <row r="817" spans="1:5" x14ac:dyDescent="0.15">
      <c r="A817" t="s">
        <v>909</v>
      </c>
      <c r="B817" t="s">
        <v>1452</v>
      </c>
      <c r="C817" t="s">
        <v>1453</v>
      </c>
      <c r="D817" t="s">
        <v>4278</v>
      </c>
      <c r="E817" t="s">
        <v>2950</v>
      </c>
    </row>
    <row r="818" spans="1:5" x14ac:dyDescent="0.15">
      <c r="A818" t="s">
        <v>909</v>
      </c>
      <c r="B818" t="s">
        <v>1749</v>
      </c>
      <c r="C818" t="s">
        <v>2812</v>
      </c>
      <c r="D818" t="s">
        <v>4278</v>
      </c>
      <c r="E818" t="s">
        <v>2950</v>
      </c>
    </row>
    <row r="819" spans="1:5" x14ac:dyDescent="0.15">
      <c r="A819" t="s">
        <v>909</v>
      </c>
      <c r="B819" t="s">
        <v>1759</v>
      </c>
      <c r="C819" t="s">
        <v>2832</v>
      </c>
      <c r="D819" t="s">
        <v>4278</v>
      </c>
      <c r="E819" t="s">
        <v>2950</v>
      </c>
    </row>
    <row r="820" spans="1:5" x14ac:dyDescent="0.15">
      <c r="A820" t="s">
        <v>909</v>
      </c>
      <c r="B820" t="s">
        <v>2833</v>
      </c>
      <c r="C820" t="s">
        <v>2834</v>
      </c>
      <c r="D820" t="s">
        <v>4278</v>
      </c>
      <c r="E820" t="s">
        <v>2950</v>
      </c>
    </row>
    <row r="821" spans="1:5" x14ac:dyDescent="0.15">
      <c r="A821" t="s">
        <v>909</v>
      </c>
      <c r="B821" t="s">
        <v>2835</v>
      </c>
      <c r="C821" t="s">
        <v>2836</v>
      </c>
      <c r="D821" t="s">
        <v>4278</v>
      </c>
      <c r="E821" t="s">
        <v>2950</v>
      </c>
    </row>
    <row r="822" spans="1:5" x14ac:dyDescent="0.15">
      <c r="A822" t="s">
        <v>909</v>
      </c>
      <c r="B822" t="s">
        <v>1761</v>
      </c>
      <c r="C822" t="s">
        <v>2837</v>
      </c>
      <c r="D822" t="s">
        <v>4278</v>
      </c>
      <c r="E822" t="s">
        <v>2950</v>
      </c>
    </row>
    <row r="823" spans="1:5" x14ac:dyDescent="0.15">
      <c r="A823" t="s">
        <v>909</v>
      </c>
      <c r="B823" t="s">
        <v>1131</v>
      </c>
      <c r="C823" t="s">
        <v>2838</v>
      </c>
      <c r="D823" t="s">
        <v>4278</v>
      </c>
      <c r="E823" t="s">
        <v>2950</v>
      </c>
    </row>
    <row r="824" spans="1:5" x14ac:dyDescent="0.15">
      <c r="A824" t="s">
        <v>909</v>
      </c>
      <c r="B824" t="s">
        <v>2839</v>
      </c>
      <c r="C824" t="s">
        <v>2840</v>
      </c>
      <c r="D824" t="s">
        <v>4278</v>
      </c>
      <c r="E824" t="s">
        <v>2950</v>
      </c>
    </row>
    <row r="825" spans="1:5" x14ac:dyDescent="0.15">
      <c r="A825" t="s">
        <v>909</v>
      </c>
      <c r="B825" t="s">
        <v>1755</v>
      </c>
      <c r="C825" t="s">
        <v>1756</v>
      </c>
      <c r="D825" t="s">
        <v>4278</v>
      </c>
      <c r="E825" t="s">
        <v>2950</v>
      </c>
    </row>
    <row r="826" spans="1:5" x14ac:dyDescent="0.15">
      <c r="A826" t="s">
        <v>909</v>
      </c>
      <c r="B826" t="s">
        <v>2841</v>
      </c>
      <c r="C826" t="s">
        <v>2842</v>
      </c>
      <c r="D826" t="s">
        <v>4278</v>
      </c>
      <c r="E826" t="s">
        <v>2950</v>
      </c>
    </row>
    <row r="827" spans="1:5" x14ac:dyDescent="0.15">
      <c r="A827" t="s">
        <v>909</v>
      </c>
      <c r="B827" t="s">
        <v>2843</v>
      </c>
      <c r="C827" t="s">
        <v>2844</v>
      </c>
      <c r="D827" t="s">
        <v>4278</v>
      </c>
      <c r="E827" t="s">
        <v>2950</v>
      </c>
    </row>
    <row r="828" spans="1:5" x14ac:dyDescent="0.15">
      <c r="A828" t="s">
        <v>909</v>
      </c>
      <c r="B828" t="s">
        <v>1765</v>
      </c>
      <c r="C828" t="s">
        <v>2813</v>
      </c>
      <c r="D828" t="s">
        <v>4278</v>
      </c>
      <c r="E828" t="s">
        <v>2950</v>
      </c>
    </row>
    <row r="829" spans="1:5" x14ac:dyDescent="0.15">
      <c r="A829" t="s">
        <v>909</v>
      </c>
      <c r="B829" t="s">
        <v>2814</v>
      </c>
      <c r="C829" t="s">
        <v>2815</v>
      </c>
      <c r="D829" t="s">
        <v>4278</v>
      </c>
      <c r="E829" t="s">
        <v>2950</v>
      </c>
    </row>
    <row r="830" spans="1:5" x14ac:dyDescent="0.15">
      <c r="A830" t="s">
        <v>909</v>
      </c>
      <c r="B830" t="s">
        <v>2816</v>
      </c>
      <c r="C830" t="s">
        <v>2817</v>
      </c>
      <c r="D830" t="s">
        <v>4278</v>
      </c>
      <c r="E830" t="s">
        <v>2950</v>
      </c>
    </row>
    <row r="831" spans="1:5" x14ac:dyDescent="0.15">
      <c r="A831" t="s">
        <v>909</v>
      </c>
      <c r="B831" t="s">
        <v>2818</v>
      </c>
      <c r="C831" t="s">
        <v>2819</v>
      </c>
      <c r="D831" t="s">
        <v>4278</v>
      </c>
      <c r="E831" t="s">
        <v>2950</v>
      </c>
    </row>
    <row r="832" spans="1:5" x14ac:dyDescent="0.15">
      <c r="A832" t="s">
        <v>909</v>
      </c>
      <c r="B832" t="s">
        <v>2822</v>
      </c>
      <c r="C832" t="s">
        <v>2823</v>
      </c>
      <c r="D832" t="s">
        <v>4278</v>
      </c>
      <c r="E832" t="s">
        <v>2950</v>
      </c>
    </row>
    <row r="833" spans="1:5" x14ac:dyDescent="0.15">
      <c r="A833" t="s">
        <v>909</v>
      </c>
      <c r="B833" t="s">
        <v>2824</v>
      </c>
      <c r="C833" t="s">
        <v>2825</v>
      </c>
      <c r="D833" t="s">
        <v>4278</v>
      </c>
      <c r="E833" t="s">
        <v>2950</v>
      </c>
    </row>
    <row r="834" spans="1:5" x14ac:dyDescent="0.15">
      <c r="A834" t="s">
        <v>909</v>
      </c>
      <c r="B834" t="s">
        <v>2826</v>
      </c>
      <c r="C834" t="s">
        <v>2827</v>
      </c>
      <c r="D834" t="s">
        <v>4278</v>
      </c>
      <c r="E834" t="s">
        <v>2950</v>
      </c>
    </row>
    <row r="835" spans="1:5" x14ac:dyDescent="0.15">
      <c r="A835" t="s">
        <v>909</v>
      </c>
      <c r="B835" t="s">
        <v>2828</v>
      </c>
      <c r="C835" t="s">
        <v>2829</v>
      </c>
      <c r="D835" t="s">
        <v>4278</v>
      </c>
      <c r="E835" t="s">
        <v>2950</v>
      </c>
    </row>
    <row r="836" spans="1:5" x14ac:dyDescent="0.15">
      <c r="A836" t="s">
        <v>909</v>
      </c>
      <c r="B836" t="s">
        <v>2820</v>
      </c>
      <c r="C836" t="s">
        <v>2821</v>
      </c>
      <c r="D836" t="s">
        <v>4278</v>
      </c>
      <c r="E836" t="s">
        <v>2950</v>
      </c>
    </row>
    <row r="837" spans="1:5" x14ac:dyDescent="0.15">
      <c r="A837" t="s">
        <v>909</v>
      </c>
      <c r="B837" t="s">
        <v>2830</v>
      </c>
      <c r="C837" t="s">
        <v>2831</v>
      </c>
      <c r="D837" t="s">
        <v>4278</v>
      </c>
      <c r="E837" t="s">
        <v>2950</v>
      </c>
    </row>
    <row r="838" spans="1:5" x14ac:dyDescent="0.15">
      <c r="A838" t="s">
        <v>909</v>
      </c>
      <c r="B838" t="s">
        <v>2859</v>
      </c>
      <c r="C838" t="s">
        <v>2860</v>
      </c>
      <c r="D838" t="s">
        <v>4278</v>
      </c>
      <c r="E838" t="s">
        <v>2950</v>
      </c>
    </row>
    <row r="839" spans="1:5" x14ac:dyDescent="0.15">
      <c r="A839" t="s">
        <v>909</v>
      </c>
      <c r="B839" t="s">
        <v>2861</v>
      </c>
      <c r="C839" t="s">
        <v>2862</v>
      </c>
      <c r="D839" t="s">
        <v>4278</v>
      </c>
      <c r="E839" t="s">
        <v>2950</v>
      </c>
    </row>
    <row r="840" spans="1:5" x14ac:dyDescent="0.15">
      <c r="A840" t="s">
        <v>909</v>
      </c>
      <c r="B840" t="s">
        <v>2853</v>
      </c>
      <c r="C840" t="s">
        <v>2854</v>
      </c>
      <c r="D840" t="s">
        <v>4278</v>
      </c>
      <c r="E840" t="s">
        <v>2950</v>
      </c>
    </row>
    <row r="841" spans="1:5" x14ac:dyDescent="0.15">
      <c r="A841" t="s">
        <v>909</v>
      </c>
      <c r="B841" t="s">
        <v>1771</v>
      </c>
      <c r="C841" t="s">
        <v>1772</v>
      </c>
      <c r="D841" t="s">
        <v>4278</v>
      </c>
      <c r="E841" t="s">
        <v>2950</v>
      </c>
    </row>
    <row r="842" spans="1:5" x14ac:dyDescent="0.15">
      <c r="A842" t="s">
        <v>909</v>
      </c>
      <c r="B842" t="s">
        <v>1773</v>
      </c>
      <c r="C842" t="s">
        <v>2855</v>
      </c>
      <c r="D842" t="s">
        <v>4278</v>
      </c>
      <c r="E842" t="s">
        <v>2950</v>
      </c>
    </row>
    <row r="843" spans="1:5" x14ac:dyDescent="0.15">
      <c r="A843" t="s">
        <v>909</v>
      </c>
      <c r="B843" t="s">
        <v>1769</v>
      </c>
      <c r="C843" t="s">
        <v>2845</v>
      </c>
      <c r="D843" t="s">
        <v>4278</v>
      </c>
      <c r="E843" t="s">
        <v>2950</v>
      </c>
    </row>
    <row r="844" spans="1:5" x14ac:dyDescent="0.15">
      <c r="A844" t="s">
        <v>909</v>
      </c>
      <c r="B844" t="s">
        <v>2846</v>
      </c>
      <c r="C844" t="s">
        <v>2847</v>
      </c>
      <c r="D844" t="s">
        <v>4278</v>
      </c>
      <c r="E844" t="s">
        <v>2950</v>
      </c>
    </row>
    <row r="845" spans="1:5" x14ac:dyDescent="0.15">
      <c r="A845" t="s">
        <v>909</v>
      </c>
      <c r="B845" t="s">
        <v>2848</v>
      </c>
      <c r="C845" t="s">
        <v>2849</v>
      </c>
      <c r="D845" t="s">
        <v>4278</v>
      </c>
      <c r="E845" t="s">
        <v>2950</v>
      </c>
    </row>
    <row r="846" spans="1:5" x14ac:dyDescent="0.15">
      <c r="A846" t="s">
        <v>909</v>
      </c>
      <c r="B846" t="s">
        <v>2850</v>
      </c>
      <c r="C846" t="s">
        <v>2851</v>
      </c>
      <c r="D846" t="s">
        <v>4278</v>
      </c>
      <c r="E846" t="s">
        <v>2950</v>
      </c>
    </row>
    <row r="847" spans="1:5" x14ac:dyDescent="0.15">
      <c r="A847" t="s">
        <v>909</v>
      </c>
      <c r="B847" t="s">
        <v>1775</v>
      </c>
      <c r="C847" t="s">
        <v>2856</v>
      </c>
      <c r="D847" t="s">
        <v>4278</v>
      </c>
      <c r="E847" t="s">
        <v>2950</v>
      </c>
    </row>
    <row r="848" spans="1:5" x14ac:dyDescent="0.15">
      <c r="A848" t="s">
        <v>909</v>
      </c>
      <c r="B848" t="s">
        <v>2857</v>
      </c>
      <c r="C848" t="s">
        <v>2858</v>
      </c>
      <c r="D848" t="s">
        <v>4278</v>
      </c>
      <c r="E848" t="s">
        <v>2950</v>
      </c>
    </row>
    <row r="849" spans="1:5" x14ac:dyDescent="0.15">
      <c r="A849" t="s">
        <v>909</v>
      </c>
      <c r="B849" t="s">
        <v>622</v>
      </c>
      <c r="C849" t="s">
        <v>2852</v>
      </c>
      <c r="D849" t="s">
        <v>4278</v>
      </c>
      <c r="E849" t="s">
        <v>2950</v>
      </c>
    </row>
    <row r="850" spans="1:5" x14ac:dyDescent="0.15">
      <c r="A850" t="s">
        <v>909</v>
      </c>
      <c r="B850" t="s">
        <v>625</v>
      </c>
      <c r="C850" t="s">
        <v>2863</v>
      </c>
      <c r="D850" t="s">
        <v>4278</v>
      </c>
      <c r="E850" t="s">
        <v>2950</v>
      </c>
    </row>
    <row r="851" spans="1:5" x14ac:dyDescent="0.15">
      <c r="A851" t="s">
        <v>909</v>
      </c>
      <c r="B851" t="s">
        <v>615</v>
      </c>
      <c r="C851" t="s">
        <v>2864</v>
      </c>
      <c r="D851" t="s">
        <v>4278</v>
      </c>
      <c r="E851" t="s">
        <v>2950</v>
      </c>
    </row>
    <row r="852" spans="1:5" x14ac:dyDescent="0.15">
      <c r="A852" t="s">
        <v>909</v>
      </c>
      <c r="B852" t="s">
        <v>2865</v>
      </c>
      <c r="C852" t="s">
        <v>2866</v>
      </c>
      <c r="D852" t="s">
        <v>4278</v>
      </c>
      <c r="E852" t="s">
        <v>2950</v>
      </c>
    </row>
    <row r="853" spans="1:5" x14ac:dyDescent="0.15">
      <c r="A853" t="s">
        <v>909</v>
      </c>
      <c r="B853" t="s">
        <v>2867</v>
      </c>
      <c r="C853" t="s">
        <v>2868</v>
      </c>
      <c r="D853" t="s">
        <v>4278</v>
      </c>
      <c r="E853" t="s">
        <v>2950</v>
      </c>
    </row>
    <row r="854" spans="1:5" x14ac:dyDescent="0.15">
      <c r="A854" t="s">
        <v>909</v>
      </c>
      <c r="B854" t="s">
        <v>2869</v>
      </c>
      <c r="C854" t="s">
        <v>2870</v>
      </c>
      <c r="D854" t="s">
        <v>4278</v>
      </c>
      <c r="E854" t="s">
        <v>2950</v>
      </c>
    </row>
    <row r="855" spans="1:5" x14ac:dyDescent="0.15">
      <c r="A855" t="s">
        <v>909</v>
      </c>
      <c r="B855" t="s">
        <v>2871</v>
      </c>
      <c r="C855" t="s">
        <v>2872</v>
      </c>
      <c r="D855" t="s">
        <v>4278</v>
      </c>
      <c r="E855" t="s">
        <v>2950</v>
      </c>
    </row>
    <row r="856" spans="1:5" x14ac:dyDescent="0.15">
      <c r="A856" t="s">
        <v>909</v>
      </c>
      <c r="B856" t="s">
        <v>2873</v>
      </c>
      <c r="C856" t="s">
        <v>2874</v>
      </c>
      <c r="D856" t="s">
        <v>4278</v>
      </c>
      <c r="E856" t="s">
        <v>2950</v>
      </c>
    </row>
    <row r="857" spans="1:5" x14ac:dyDescent="0.15">
      <c r="A857" t="s">
        <v>1783</v>
      </c>
      <c r="B857" t="s">
        <v>1786</v>
      </c>
      <c r="C857" t="s">
        <v>2875</v>
      </c>
      <c r="D857" t="s">
        <v>4278</v>
      </c>
      <c r="E857" t="s">
        <v>2950</v>
      </c>
    </row>
    <row r="858" spans="1:5" x14ac:dyDescent="0.15">
      <c r="A858" t="s">
        <v>1783</v>
      </c>
      <c r="B858" t="s">
        <v>1788</v>
      </c>
      <c r="C858" t="s">
        <v>2876</v>
      </c>
      <c r="D858" t="s">
        <v>4278</v>
      </c>
      <c r="E858" t="s">
        <v>2950</v>
      </c>
    </row>
    <row r="859" spans="1:5" x14ac:dyDescent="0.15">
      <c r="A859" t="s">
        <v>1783</v>
      </c>
      <c r="B859" t="s">
        <v>1790</v>
      </c>
      <c r="C859" t="s">
        <v>2877</v>
      </c>
      <c r="D859" t="s">
        <v>4278</v>
      </c>
      <c r="E859" t="s">
        <v>2950</v>
      </c>
    </row>
    <row r="860" spans="1:5" x14ac:dyDescent="0.15">
      <c r="A860" t="s">
        <v>1783</v>
      </c>
      <c r="B860" t="s">
        <v>1792</v>
      </c>
      <c r="C860" t="s">
        <v>2878</v>
      </c>
      <c r="D860" t="s">
        <v>4278</v>
      </c>
      <c r="E860" t="s">
        <v>2950</v>
      </c>
    </row>
    <row r="861" spans="1:5" x14ac:dyDescent="0.15">
      <c r="A861" t="s">
        <v>1783</v>
      </c>
      <c r="B861" t="s">
        <v>2879</v>
      </c>
      <c r="C861" t="s">
        <v>2880</v>
      </c>
      <c r="D861" t="s">
        <v>4278</v>
      </c>
      <c r="E861" t="s">
        <v>2950</v>
      </c>
    </row>
    <row r="862" spans="1:5" x14ac:dyDescent="0.15">
      <c r="A862" t="s">
        <v>916</v>
      </c>
      <c r="B862" t="s">
        <v>1800</v>
      </c>
      <c r="C862" t="s">
        <v>2892</v>
      </c>
      <c r="D862" t="s">
        <v>4278</v>
      </c>
      <c r="E862" t="s">
        <v>2950</v>
      </c>
    </row>
    <row r="863" spans="1:5" x14ac:dyDescent="0.15">
      <c r="A863" t="s">
        <v>916</v>
      </c>
      <c r="B863" t="s">
        <v>1802</v>
      </c>
      <c r="C863" t="s">
        <v>2893</v>
      </c>
      <c r="D863" t="s">
        <v>4278</v>
      </c>
      <c r="E863" t="s">
        <v>2950</v>
      </c>
    </row>
    <row r="864" spans="1:5" x14ac:dyDescent="0.15">
      <c r="A864" t="s">
        <v>916</v>
      </c>
      <c r="B864" t="s">
        <v>1796</v>
      </c>
      <c r="C864" t="s">
        <v>2890</v>
      </c>
      <c r="D864" t="s">
        <v>4278</v>
      </c>
      <c r="E864" t="s">
        <v>2950</v>
      </c>
    </row>
    <row r="865" spans="1:5" x14ac:dyDescent="0.15">
      <c r="A865" t="s">
        <v>916</v>
      </c>
      <c r="B865" t="s">
        <v>1798</v>
      </c>
      <c r="C865" t="s">
        <v>2891</v>
      </c>
      <c r="D865" t="s">
        <v>4278</v>
      </c>
      <c r="E865" t="s">
        <v>2950</v>
      </c>
    </row>
    <row r="866" spans="1:5" x14ac:dyDescent="0.15">
      <c r="A866" t="s">
        <v>916</v>
      </c>
      <c r="B866" t="s">
        <v>1804</v>
      </c>
      <c r="C866" t="s">
        <v>2881</v>
      </c>
      <c r="D866" t="s">
        <v>4278</v>
      </c>
      <c r="E866" t="s">
        <v>2950</v>
      </c>
    </row>
    <row r="867" spans="1:5" x14ac:dyDescent="0.15">
      <c r="A867" t="s">
        <v>916</v>
      </c>
      <c r="B867" t="s">
        <v>1806</v>
      </c>
      <c r="C867" t="s">
        <v>2882</v>
      </c>
      <c r="D867" t="s">
        <v>4278</v>
      </c>
      <c r="E867" t="s">
        <v>2950</v>
      </c>
    </row>
    <row r="868" spans="1:5" x14ac:dyDescent="0.15">
      <c r="A868" t="s">
        <v>916</v>
      </c>
      <c r="B868" t="s">
        <v>1808</v>
      </c>
      <c r="C868" t="s">
        <v>2883</v>
      </c>
      <c r="D868" t="s">
        <v>4278</v>
      </c>
      <c r="E868" t="s">
        <v>2950</v>
      </c>
    </row>
    <row r="869" spans="1:5" x14ac:dyDescent="0.15">
      <c r="A869" t="s">
        <v>916</v>
      </c>
      <c r="B869" t="s">
        <v>1810</v>
      </c>
      <c r="C869" t="s">
        <v>2884</v>
      </c>
      <c r="D869" t="s">
        <v>4278</v>
      </c>
      <c r="E869" t="s">
        <v>2950</v>
      </c>
    </row>
    <row r="870" spans="1:5" x14ac:dyDescent="0.15">
      <c r="A870" t="s">
        <v>916</v>
      </c>
      <c r="B870" t="s">
        <v>1812</v>
      </c>
      <c r="C870" t="s">
        <v>2885</v>
      </c>
      <c r="D870" t="s">
        <v>4278</v>
      </c>
      <c r="E870" t="s">
        <v>2950</v>
      </c>
    </row>
    <row r="871" spans="1:5" x14ac:dyDescent="0.15">
      <c r="A871" t="s">
        <v>916</v>
      </c>
      <c r="B871" t="s">
        <v>1814</v>
      </c>
      <c r="C871" t="s">
        <v>2886</v>
      </c>
      <c r="D871" t="s">
        <v>4278</v>
      </c>
      <c r="E871" t="s">
        <v>2950</v>
      </c>
    </row>
    <row r="872" spans="1:5" x14ac:dyDescent="0.15">
      <c r="A872" t="s">
        <v>916</v>
      </c>
      <c r="B872" t="s">
        <v>1816</v>
      </c>
      <c r="C872" t="s">
        <v>2887</v>
      </c>
      <c r="D872" t="s">
        <v>4278</v>
      </c>
      <c r="E872" t="s">
        <v>2950</v>
      </c>
    </row>
    <row r="873" spans="1:5" x14ac:dyDescent="0.15">
      <c r="A873" t="s">
        <v>916</v>
      </c>
      <c r="B873" t="s">
        <v>1818</v>
      </c>
      <c r="C873" t="s">
        <v>2888</v>
      </c>
      <c r="D873" t="s">
        <v>4278</v>
      </c>
      <c r="E873" t="s">
        <v>2950</v>
      </c>
    </row>
    <row r="874" spans="1:5" x14ac:dyDescent="0.15">
      <c r="A874" t="s">
        <v>916</v>
      </c>
      <c r="B874" t="s">
        <v>657</v>
      </c>
      <c r="C874" t="s">
        <v>2889</v>
      </c>
      <c r="D874" t="s">
        <v>4278</v>
      </c>
      <c r="E874" t="s">
        <v>2950</v>
      </c>
    </row>
    <row r="875" spans="1:5" x14ac:dyDescent="0.15">
      <c r="A875" t="s">
        <v>927</v>
      </c>
      <c r="B875" t="s">
        <v>1827</v>
      </c>
      <c r="C875" t="s">
        <v>1828</v>
      </c>
      <c r="D875" t="s">
        <v>4278</v>
      </c>
      <c r="E875" t="s">
        <v>2950</v>
      </c>
    </row>
    <row r="876" spans="1:5" x14ac:dyDescent="0.15">
      <c r="A876" t="s">
        <v>927</v>
      </c>
      <c r="B876" t="s">
        <v>5287</v>
      </c>
      <c r="C876" t="s">
        <v>5288</v>
      </c>
      <c r="D876" t="s">
        <v>4278</v>
      </c>
      <c r="E876" t="s">
        <v>2950</v>
      </c>
    </row>
    <row r="877" spans="1:5" x14ac:dyDescent="0.15">
      <c r="A877" t="s">
        <v>758</v>
      </c>
      <c r="B877" t="s">
        <v>1831</v>
      </c>
      <c r="C877" t="s">
        <v>2894</v>
      </c>
      <c r="D877" t="s">
        <v>5290</v>
      </c>
      <c r="E877" t="s">
        <v>5292</v>
      </c>
    </row>
    <row r="878" spans="1:5" x14ac:dyDescent="0.15">
      <c r="A878" t="s">
        <v>778</v>
      </c>
      <c r="B878" t="s">
        <v>1833</v>
      </c>
      <c r="C878" t="s">
        <v>2895</v>
      </c>
      <c r="D878" t="s">
        <v>5291</v>
      </c>
      <c r="E878" t="s">
        <v>5292</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73"/>
  <sheetViews>
    <sheetView topLeftCell="A835" workbookViewId="0">
      <selection activeCell="E873" sqref="A2:E873"/>
    </sheetView>
  </sheetViews>
  <sheetFormatPr defaultRowHeight="13.5" x14ac:dyDescent="0.15"/>
  <cols>
    <col min="1" max="1" width="16.125" customWidth="1"/>
    <col min="2" max="2" width="60" customWidth="1"/>
    <col min="3" max="3" width="37.625" customWidth="1"/>
    <col min="4" max="4" width="27.375" customWidth="1"/>
  </cols>
  <sheetData>
    <row r="1" spans="1:5" x14ac:dyDescent="0.15">
      <c r="A1" t="s">
        <v>748</v>
      </c>
      <c r="B1" t="s">
        <v>749</v>
      </c>
      <c r="C1" t="s">
        <v>750</v>
      </c>
      <c r="D1" t="s">
        <v>1835</v>
      </c>
    </row>
    <row r="2" spans="1:5" x14ac:dyDescent="0.15">
      <c r="A2" t="s">
        <v>751</v>
      </c>
      <c r="B2" t="s">
        <v>752</v>
      </c>
      <c r="C2" t="s">
        <v>1836</v>
      </c>
      <c r="D2" t="s">
        <v>4273</v>
      </c>
      <c r="E2" t="s">
        <v>2934</v>
      </c>
    </row>
    <row r="3" spans="1:5" x14ac:dyDescent="0.15">
      <c r="A3" t="s">
        <v>751</v>
      </c>
      <c r="B3" t="s">
        <v>754</v>
      </c>
      <c r="C3" t="s">
        <v>1837</v>
      </c>
      <c r="D3" t="s">
        <v>4273</v>
      </c>
      <c r="E3" t="s">
        <v>2934</v>
      </c>
    </row>
    <row r="4" spans="1:5" x14ac:dyDescent="0.15">
      <c r="A4" t="s">
        <v>751</v>
      </c>
      <c r="B4" t="s">
        <v>855</v>
      </c>
      <c r="C4" t="s">
        <v>1838</v>
      </c>
      <c r="D4" t="s">
        <v>4273</v>
      </c>
      <c r="E4" t="s">
        <v>2934</v>
      </c>
    </row>
    <row r="5" spans="1:5" x14ac:dyDescent="0.15">
      <c r="A5" t="s">
        <v>751</v>
      </c>
      <c r="B5" t="s">
        <v>756</v>
      </c>
      <c r="C5" t="s">
        <v>1839</v>
      </c>
      <c r="D5" t="s">
        <v>4273</v>
      </c>
      <c r="E5" t="s">
        <v>2934</v>
      </c>
    </row>
    <row r="6" spans="1:5" x14ac:dyDescent="0.15">
      <c r="A6" t="s">
        <v>758</v>
      </c>
      <c r="B6" t="s">
        <v>1220</v>
      </c>
      <c r="C6" t="s">
        <v>1840</v>
      </c>
      <c r="D6" t="s">
        <v>4274</v>
      </c>
      <c r="E6" t="s">
        <v>2915</v>
      </c>
    </row>
    <row r="7" spans="1:5" x14ac:dyDescent="0.15">
      <c r="A7" t="s">
        <v>758</v>
      </c>
      <c r="B7" t="s">
        <v>762</v>
      </c>
      <c r="C7" t="s">
        <v>1841</v>
      </c>
      <c r="D7" t="s">
        <v>4274</v>
      </c>
      <c r="E7" t="s">
        <v>2915</v>
      </c>
    </row>
    <row r="8" spans="1:5" x14ac:dyDescent="0.15">
      <c r="A8" t="s">
        <v>758</v>
      </c>
      <c r="B8" t="s">
        <v>767</v>
      </c>
      <c r="C8" t="s">
        <v>1842</v>
      </c>
      <c r="D8" t="s">
        <v>4274</v>
      </c>
      <c r="E8" t="s">
        <v>2915</v>
      </c>
    </row>
    <row r="9" spans="1:5" x14ac:dyDescent="0.15">
      <c r="A9" t="s">
        <v>758</v>
      </c>
      <c r="B9" t="s">
        <v>353</v>
      </c>
      <c r="C9" t="s">
        <v>1843</v>
      </c>
      <c r="D9" t="s">
        <v>4274</v>
      </c>
      <c r="E9" t="s">
        <v>2915</v>
      </c>
    </row>
    <row r="10" spans="1:5" x14ac:dyDescent="0.15">
      <c r="A10" t="s">
        <v>758</v>
      </c>
      <c r="B10" t="s">
        <v>770</v>
      </c>
      <c r="C10" t="s">
        <v>1844</v>
      </c>
      <c r="D10" t="s">
        <v>4274</v>
      </c>
      <c r="E10" t="s">
        <v>2915</v>
      </c>
    </row>
    <row r="11" spans="1:5" x14ac:dyDescent="0.15">
      <c r="A11" t="s">
        <v>1264</v>
      </c>
      <c r="B11" t="s">
        <v>410</v>
      </c>
      <c r="C11" t="s">
        <v>1845</v>
      </c>
      <c r="D11" t="s">
        <v>4274</v>
      </c>
      <c r="E11" t="s">
        <v>2915</v>
      </c>
    </row>
    <row r="12" spans="1:5" x14ac:dyDescent="0.15">
      <c r="A12" t="s">
        <v>1264</v>
      </c>
      <c r="B12" t="s">
        <v>1608</v>
      </c>
      <c r="C12" t="s">
        <v>1846</v>
      </c>
      <c r="D12" t="s">
        <v>4274</v>
      </c>
      <c r="E12" t="s">
        <v>2915</v>
      </c>
    </row>
    <row r="13" spans="1:5" x14ac:dyDescent="0.15">
      <c r="A13" t="s">
        <v>1264</v>
      </c>
      <c r="B13" t="s">
        <v>1847</v>
      </c>
      <c r="C13" t="s">
        <v>1848</v>
      </c>
      <c r="D13" t="s">
        <v>4274</v>
      </c>
      <c r="E13" t="s">
        <v>2915</v>
      </c>
    </row>
    <row r="14" spans="1:5" x14ac:dyDescent="0.15">
      <c r="A14" t="s">
        <v>778</v>
      </c>
      <c r="B14" t="s">
        <v>779</v>
      </c>
      <c r="C14" t="s">
        <v>1849</v>
      </c>
      <c r="D14" t="s">
        <v>4274</v>
      </c>
      <c r="E14" t="s">
        <v>2915</v>
      </c>
    </row>
    <row r="15" spans="1:5" x14ac:dyDescent="0.15">
      <c r="A15" t="s">
        <v>778</v>
      </c>
      <c r="B15" t="s">
        <v>1634</v>
      </c>
      <c r="C15" t="s">
        <v>1850</v>
      </c>
      <c r="D15" t="s">
        <v>4274</v>
      </c>
      <c r="E15" t="s">
        <v>2915</v>
      </c>
    </row>
    <row r="16" spans="1:5" x14ac:dyDescent="0.15">
      <c r="A16" t="s">
        <v>778</v>
      </c>
      <c r="B16" t="s">
        <v>1636</v>
      </c>
      <c r="C16" t="s">
        <v>1851</v>
      </c>
      <c r="D16" t="s">
        <v>4274</v>
      </c>
      <c r="E16" t="s">
        <v>2915</v>
      </c>
    </row>
    <row r="17" spans="1:5" x14ac:dyDescent="0.15">
      <c r="A17" t="s">
        <v>778</v>
      </c>
      <c r="B17" t="s">
        <v>783</v>
      </c>
      <c r="C17" t="s">
        <v>1852</v>
      </c>
      <c r="D17" t="s">
        <v>4274</v>
      </c>
      <c r="E17" t="s">
        <v>2915</v>
      </c>
    </row>
    <row r="18" spans="1:5" x14ac:dyDescent="0.15">
      <c r="A18" t="s">
        <v>751</v>
      </c>
      <c r="B18" t="s">
        <v>1854</v>
      </c>
      <c r="C18" t="s">
        <v>1855</v>
      </c>
      <c r="D18" t="s">
        <v>4274</v>
      </c>
      <c r="E18" t="s">
        <v>2915</v>
      </c>
    </row>
    <row r="19" spans="1:5" x14ac:dyDescent="0.15">
      <c r="A19" t="s">
        <v>751</v>
      </c>
      <c r="B19" t="s">
        <v>483</v>
      </c>
      <c r="C19" t="s">
        <v>831</v>
      </c>
      <c r="D19" t="s">
        <v>4274</v>
      </c>
      <c r="E19" t="s">
        <v>2915</v>
      </c>
    </row>
    <row r="20" spans="1:5" x14ac:dyDescent="0.15">
      <c r="A20" t="s">
        <v>751</v>
      </c>
      <c r="B20" t="s">
        <v>789</v>
      </c>
      <c r="C20" t="s">
        <v>1853</v>
      </c>
      <c r="D20" t="s">
        <v>4274</v>
      </c>
      <c r="E20" t="s">
        <v>2915</v>
      </c>
    </row>
    <row r="21" spans="1:5" x14ac:dyDescent="0.15">
      <c r="A21" t="s">
        <v>751</v>
      </c>
      <c r="B21" t="s">
        <v>1857</v>
      </c>
      <c r="C21" t="s">
        <v>1858</v>
      </c>
      <c r="D21" t="s">
        <v>4274</v>
      </c>
      <c r="E21" t="s">
        <v>2915</v>
      </c>
    </row>
    <row r="22" spans="1:5" x14ac:dyDescent="0.15">
      <c r="A22" t="s">
        <v>751</v>
      </c>
      <c r="B22" t="s">
        <v>823</v>
      </c>
      <c r="C22" t="s">
        <v>1856</v>
      </c>
      <c r="D22" t="s">
        <v>4274</v>
      </c>
      <c r="E22" t="s">
        <v>2915</v>
      </c>
    </row>
    <row r="23" spans="1:5" x14ac:dyDescent="0.15">
      <c r="A23" t="s">
        <v>751</v>
      </c>
      <c r="B23" t="s">
        <v>1859</v>
      </c>
      <c r="C23" t="s">
        <v>1860</v>
      </c>
      <c r="D23" t="s">
        <v>4274</v>
      </c>
      <c r="E23" t="s">
        <v>2915</v>
      </c>
    </row>
    <row r="24" spans="1:5" x14ac:dyDescent="0.15">
      <c r="A24" t="s">
        <v>751</v>
      </c>
      <c r="B24" t="s">
        <v>848</v>
      </c>
      <c r="C24" t="s">
        <v>1861</v>
      </c>
      <c r="D24" t="s">
        <v>4274</v>
      </c>
      <c r="E24" t="s">
        <v>2915</v>
      </c>
    </row>
    <row r="25" spans="1:5" x14ac:dyDescent="0.15">
      <c r="A25" t="s">
        <v>751</v>
      </c>
      <c r="B25" t="s">
        <v>850</v>
      </c>
      <c r="C25" t="s">
        <v>1862</v>
      </c>
      <c r="D25" t="s">
        <v>4274</v>
      </c>
      <c r="E25" t="s">
        <v>2915</v>
      </c>
    </row>
    <row r="26" spans="1:5" x14ac:dyDescent="0.15">
      <c r="A26" t="s">
        <v>751</v>
      </c>
      <c r="B26" t="s">
        <v>490</v>
      </c>
      <c r="C26" t="s">
        <v>1863</v>
      </c>
      <c r="D26" t="s">
        <v>4274</v>
      </c>
      <c r="E26" t="s">
        <v>2915</v>
      </c>
    </row>
    <row r="27" spans="1:5" x14ac:dyDescent="0.15">
      <c r="A27" t="s">
        <v>751</v>
      </c>
      <c r="B27" t="s">
        <v>857</v>
      </c>
      <c r="C27" t="s">
        <v>1864</v>
      </c>
      <c r="D27" t="s">
        <v>4274</v>
      </c>
      <c r="E27" t="s">
        <v>2915</v>
      </c>
    </row>
    <row r="28" spans="1:5" x14ac:dyDescent="0.15">
      <c r="A28" t="s">
        <v>751</v>
      </c>
      <c r="B28" t="s">
        <v>1865</v>
      </c>
      <c r="C28" t="s">
        <v>1866</v>
      </c>
      <c r="D28" t="s">
        <v>4274</v>
      </c>
      <c r="E28" t="s">
        <v>2915</v>
      </c>
    </row>
    <row r="29" spans="1:5" x14ac:dyDescent="0.15">
      <c r="A29" t="s">
        <v>751</v>
      </c>
      <c r="B29" t="s">
        <v>1867</v>
      </c>
      <c r="C29" t="s">
        <v>1868</v>
      </c>
      <c r="D29" t="s">
        <v>4274</v>
      </c>
      <c r="E29" t="s">
        <v>2915</v>
      </c>
    </row>
    <row r="30" spans="1:5" x14ac:dyDescent="0.15">
      <c r="A30" t="s">
        <v>751</v>
      </c>
      <c r="B30" t="s">
        <v>859</v>
      </c>
      <c r="C30" t="s">
        <v>1869</v>
      </c>
      <c r="D30" t="s">
        <v>4274</v>
      </c>
      <c r="E30" t="s">
        <v>2915</v>
      </c>
    </row>
    <row r="31" spans="1:5" x14ac:dyDescent="0.15">
      <c r="A31" t="s">
        <v>751</v>
      </c>
      <c r="B31" t="s">
        <v>861</v>
      </c>
      <c r="C31" t="s">
        <v>1870</v>
      </c>
      <c r="D31" t="s">
        <v>4274</v>
      </c>
      <c r="E31" t="s">
        <v>2915</v>
      </c>
    </row>
    <row r="32" spans="1:5" x14ac:dyDescent="0.15">
      <c r="A32" t="s">
        <v>751</v>
      </c>
      <c r="B32" t="s">
        <v>4263</v>
      </c>
      <c r="C32" t="s">
        <v>4264</v>
      </c>
      <c r="D32" t="s">
        <v>4274</v>
      </c>
      <c r="E32" t="s">
        <v>2915</v>
      </c>
    </row>
    <row r="33" spans="1:5" x14ac:dyDescent="0.15">
      <c r="A33" t="s">
        <v>751</v>
      </c>
      <c r="B33" t="s">
        <v>867</v>
      </c>
      <c r="C33" t="s">
        <v>1871</v>
      </c>
      <c r="D33" t="s">
        <v>4274</v>
      </c>
      <c r="E33" t="s">
        <v>2915</v>
      </c>
    </row>
    <row r="34" spans="1:5" x14ac:dyDescent="0.15">
      <c r="A34" t="s">
        <v>751</v>
      </c>
      <c r="B34" t="s">
        <v>869</v>
      </c>
      <c r="C34" t="s">
        <v>1872</v>
      </c>
      <c r="D34" t="s">
        <v>4274</v>
      </c>
      <c r="E34" t="s">
        <v>2915</v>
      </c>
    </row>
    <row r="35" spans="1:5" x14ac:dyDescent="0.15">
      <c r="A35" t="s">
        <v>751</v>
      </c>
      <c r="B35" t="s">
        <v>1099</v>
      </c>
      <c r="C35" t="s">
        <v>1873</v>
      </c>
      <c r="D35" t="s">
        <v>4274</v>
      </c>
      <c r="E35" t="s">
        <v>2915</v>
      </c>
    </row>
    <row r="36" spans="1:5" x14ac:dyDescent="0.15">
      <c r="A36" t="s">
        <v>751</v>
      </c>
      <c r="B36" t="s">
        <v>871</v>
      </c>
      <c r="C36" t="s">
        <v>1874</v>
      </c>
      <c r="D36" t="s">
        <v>4274</v>
      </c>
      <c r="E36" t="s">
        <v>2915</v>
      </c>
    </row>
    <row r="37" spans="1:5" x14ac:dyDescent="0.15">
      <c r="A37" t="s">
        <v>751</v>
      </c>
      <c r="B37" t="s">
        <v>873</v>
      </c>
      <c r="C37" t="s">
        <v>1875</v>
      </c>
      <c r="D37" t="s">
        <v>4274</v>
      </c>
      <c r="E37" t="s">
        <v>2915</v>
      </c>
    </row>
    <row r="38" spans="1:5" x14ac:dyDescent="0.15">
      <c r="A38" t="s">
        <v>751</v>
      </c>
      <c r="B38" t="s">
        <v>875</v>
      </c>
      <c r="C38" t="s">
        <v>1876</v>
      </c>
      <c r="D38" t="s">
        <v>4274</v>
      </c>
      <c r="E38" t="s">
        <v>2915</v>
      </c>
    </row>
    <row r="39" spans="1:5" x14ac:dyDescent="0.15">
      <c r="A39" t="s">
        <v>751</v>
      </c>
      <c r="B39" t="s">
        <v>877</v>
      </c>
      <c r="C39" t="s">
        <v>1877</v>
      </c>
      <c r="D39" t="s">
        <v>4274</v>
      </c>
      <c r="E39" t="s">
        <v>2915</v>
      </c>
    </row>
    <row r="40" spans="1:5" x14ac:dyDescent="0.15">
      <c r="A40" t="s">
        <v>751</v>
      </c>
      <c r="B40" t="s">
        <v>879</v>
      </c>
      <c r="C40" t="s">
        <v>1878</v>
      </c>
      <c r="D40" t="s">
        <v>4274</v>
      </c>
      <c r="E40" t="s">
        <v>2915</v>
      </c>
    </row>
    <row r="41" spans="1:5" x14ac:dyDescent="0.15">
      <c r="A41" t="s">
        <v>751</v>
      </c>
      <c r="B41" t="s">
        <v>897</v>
      </c>
      <c r="C41" t="s">
        <v>1880</v>
      </c>
      <c r="D41" t="s">
        <v>4274</v>
      </c>
      <c r="E41" t="s">
        <v>2915</v>
      </c>
    </row>
    <row r="42" spans="1:5" x14ac:dyDescent="0.15">
      <c r="A42" t="s">
        <v>751</v>
      </c>
      <c r="B42" t="s">
        <v>1881</v>
      </c>
      <c r="C42" t="s">
        <v>1882</v>
      </c>
      <c r="D42" t="s">
        <v>4274</v>
      </c>
      <c r="E42" t="s">
        <v>2915</v>
      </c>
    </row>
    <row r="43" spans="1:5" x14ac:dyDescent="0.15">
      <c r="A43" t="s">
        <v>751</v>
      </c>
      <c r="B43" t="s">
        <v>1883</v>
      </c>
      <c r="C43" t="s">
        <v>1884</v>
      </c>
      <c r="D43" t="s">
        <v>4274</v>
      </c>
      <c r="E43" t="s">
        <v>2915</v>
      </c>
    </row>
    <row r="44" spans="1:5" x14ac:dyDescent="0.15">
      <c r="A44" t="s">
        <v>751</v>
      </c>
      <c r="B44" t="s">
        <v>1885</v>
      </c>
      <c r="C44" t="s">
        <v>1886</v>
      </c>
      <c r="D44" t="s">
        <v>4274</v>
      </c>
      <c r="E44" t="s">
        <v>2915</v>
      </c>
    </row>
    <row r="45" spans="1:5" x14ac:dyDescent="0.15">
      <c r="A45" t="s">
        <v>751</v>
      </c>
      <c r="B45" t="s">
        <v>1887</v>
      </c>
      <c r="C45" t="s">
        <v>1888</v>
      </c>
      <c r="D45" t="s">
        <v>4274</v>
      </c>
      <c r="E45" t="s">
        <v>2915</v>
      </c>
    </row>
    <row r="46" spans="1:5" x14ac:dyDescent="0.15">
      <c r="A46" t="s">
        <v>751</v>
      </c>
      <c r="B46" t="s">
        <v>899</v>
      </c>
      <c r="C46" t="s">
        <v>1889</v>
      </c>
      <c r="D46" t="s">
        <v>4274</v>
      </c>
      <c r="E46" t="s">
        <v>2915</v>
      </c>
    </row>
    <row r="47" spans="1:5" x14ac:dyDescent="0.15">
      <c r="A47" t="s">
        <v>751</v>
      </c>
      <c r="B47" t="s">
        <v>901</v>
      </c>
      <c r="C47" t="s">
        <v>1890</v>
      </c>
      <c r="D47" t="s">
        <v>4274</v>
      </c>
      <c r="E47" t="s">
        <v>2915</v>
      </c>
    </row>
    <row r="48" spans="1:5" x14ac:dyDescent="0.15">
      <c r="A48" t="s">
        <v>751</v>
      </c>
      <c r="B48" t="s">
        <v>895</v>
      </c>
      <c r="C48" t="s">
        <v>1879</v>
      </c>
      <c r="D48" t="s">
        <v>4274</v>
      </c>
      <c r="E48" t="s">
        <v>2915</v>
      </c>
    </row>
    <row r="49" spans="1:5" x14ac:dyDescent="0.15">
      <c r="A49" t="s">
        <v>751</v>
      </c>
      <c r="B49" t="s">
        <v>903</v>
      </c>
      <c r="C49" t="s">
        <v>1891</v>
      </c>
      <c r="D49" t="s">
        <v>4274</v>
      </c>
      <c r="E49" t="s">
        <v>2915</v>
      </c>
    </row>
    <row r="50" spans="1:5" x14ac:dyDescent="0.15">
      <c r="A50" t="s">
        <v>751</v>
      </c>
      <c r="B50" t="s">
        <v>1731</v>
      </c>
      <c r="C50" t="s">
        <v>1892</v>
      </c>
      <c r="D50" t="s">
        <v>4274</v>
      </c>
      <c r="E50" t="s">
        <v>2915</v>
      </c>
    </row>
    <row r="51" spans="1:5" x14ac:dyDescent="0.15">
      <c r="A51" t="s">
        <v>751</v>
      </c>
      <c r="B51" t="s">
        <v>907</v>
      </c>
      <c r="C51" t="s">
        <v>1893</v>
      </c>
      <c r="D51" t="s">
        <v>4274</v>
      </c>
      <c r="E51" t="s">
        <v>2915</v>
      </c>
    </row>
    <row r="52" spans="1:5" x14ac:dyDescent="0.15">
      <c r="A52" t="s">
        <v>909</v>
      </c>
      <c r="B52" t="s">
        <v>1894</v>
      </c>
      <c r="C52" t="s">
        <v>1895</v>
      </c>
      <c r="D52" t="s">
        <v>4274</v>
      </c>
      <c r="E52" t="s">
        <v>2915</v>
      </c>
    </row>
    <row r="53" spans="1:5" x14ac:dyDescent="0.15">
      <c r="A53" t="s">
        <v>909</v>
      </c>
      <c r="B53" t="s">
        <v>1127</v>
      </c>
      <c r="C53" t="s">
        <v>1896</v>
      </c>
      <c r="D53" t="s">
        <v>4274</v>
      </c>
      <c r="E53" t="s">
        <v>2915</v>
      </c>
    </row>
    <row r="54" spans="1:5" x14ac:dyDescent="0.15">
      <c r="A54" t="s">
        <v>909</v>
      </c>
      <c r="B54" t="s">
        <v>1139</v>
      </c>
      <c r="C54" t="s">
        <v>1897</v>
      </c>
      <c r="D54" t="s">
        <v>4274</v>
      </c>
      <c r="E54" t="s">
        <v>2915</v>
      </c>
    </row>
    <row r="55" spans="1:5" x14ac:dyDescent="0.15">
      <c r="A55" t="s">
        <v>916</v>
      </c>
      <c r="B55" t="s">
        <v>925</v>
      </c>
      <c r="C55" t="s">
        <v>1898</v>
      </c>
      <c r="D55" t="s">
        <v>4274</v>
      </c>
      <c r="E55" t="s">
        <v>2915</v>
      </c>
    </row>
    <row r="56" spans="1:5" x14ac:dyDescent="0.15">
      <c r="A56" t="s">
        <v>916</v>
      </c>
      <c r="B56" t="s">
        <v>919</v>
      </c>
      <c r="C56" t="s">
        <v>1985</v>
      </c>
      <c r="D56" t="s">
        <v>4274</v>
      </c>
      <c r="E56" t="s">
        <v>2915</v>
      </c>
    </row>
    <row r="57" spans="1:5" x14ac:dyDescent="0.15">
      <c r="A57" t="s">
        <v>927</v>
      </c>
      <c r="B57" t="s">
        <v>1900</v>
      </c>
      <c r="C57" t="s">
        <v>1901</v>
      </c>
      <c r="D57" t="s">
        <v>4274</v>
      </c>
      <c r="E57" t="s">
        <v>2915</v>
      </c>
    </row>
    <row r="58" spans="1:5" x14ac:dyDescent="0.15">
      <c r="A58" t="s">
        <v>927</v>
      </c>
      <c r="B58" t="s">
        <v>1168</v>
      </c>
      <c r="C58" t="s">
        <v>1911</v>
      </c>
      <c r="D58" t="s">
        <v>4274</v>
      </c>
      <c r="E58" t="s">
        <v>2915</v>
      </c>
    </row>
    <row r="59" spans="1:5" x14ac:dyDescent="0.15">
      <c r="A59" t="s">
        <v>927</v>
      </c>
      <c r="B59" t="s">
        <v>4265</v>
      </c>
      <c r="C59" t="s">
        <v>4266</v>
      </c>
      <c r="D59" t="s">
        <v>4274</v>
      </c>
      <c r="E59" t="s">
        <v>2915</v>
      </c>
    </row>
    <row r="60" spans="1:5" x14ac:dyDescent="0.15">
      <c r="A60" t="s">
        <v>927</v>
      </c>
      <c r="B60" t="s">
        <v>1899</v>
      </c>
      <c r="C60" t="s">
        <v>933</v>
      </c>
      <c r="D60" t="s">
        <v>4274</v>
      </c>
      <c r="E60" t="s">
        <v>2915</v>
      </c>
    </row>
    <row r="61" spans="1:5" x14ac:dyDescent="0.15">
      <c r="A61" t="s">
        <v>927</v>
      </c>
      <c r="B61" t="s">
        <v>934</v>
      </c>
      <c r="C61" t="s">
        <v>1902</v>
      </c>
      <c r="D61" t="s">
        <v>4274</v>
      </c>
      <c r="E61" t="s">
        <v>2915</v>
      </c>
    </row>
    <row r="62" spans="1:5" x14ac:dyDescent="0.15">
      <c r="A62" t="s">
        <v>927</v>
      </c>
      <c r="B62" t="s">
        <v>1903</v>
      </c>
      <c r="C62" t="s">
        <v>937</v>
      </c>
      <c r="D62" t="s">
        <v>4274</v>
      </c>
      <c r="E62" t="s">
        <v>2915</v>
      </c>
    </row>
    <row r="63" spans="1:5" x14ac:dyDescent="0.15">
      <c r="A63" t="s">
        <v>927</v>
      </c>
      <c r="B63" t="s">
        <v>1904</v>
      </c>
      <c r="C63" t="s">
        <v>941</v>
      </c>
      <c r="D63" t="s">
        <v>4274</v>
      </c>
      <c r="E63" t="s">
        <v>2915</v>
      </c>
    </row>
    <row r="64" spans="1:5" x14ac:dyDescent="0.15">
      <c r="A64" t="s">
        <v>927</v>
      </c>
      <c r="B64" t="s">
        <v>1905</v>
      </c>
      <c r="C64" t="s">
        <v>1906</v>
      </c>
      <c r="D64" t="s">
        <v>4274</v>
      </c>
      <c r="E64" t="s">
        <v>2915</v>
      </c>
    </row>
    <row r="65" spans="1:5" x14ac:dyDescent="0.15">
      <c r="A65" t="s">
        <v>927</v>
      </c>
      <c r="B65" t="s">
        <v>1528</v>
      </c>
      <c r="C65" t="s">
        <v>1529</v>
      </c>
      <c r="D65" t="s">
        <v>4274</v>
      </c>
      <c r="E65" t="s">
        <v>2915</v>
      </c>
    </row>
    <row r="66" spans="1:5" x14ac:dyDescent="0.15">
      <c r="A66" t="s">
        <v>927</v>
      </c>
      <c r="B66" t="s">
        <v>1185</v>
      </c>
      <c r="C66" t="s">
        <v>1186</v>
      </c>
      <c r="D66" t="s">
        <v>4274</v>
      </c>
      <c r="E66" t="s">
        <v>2915</v>
      </c>
    </row>
    <row r="67" spans="1:5" x14ac:dyDescent="0.15">
      <c r="A67" t="s">
        <v>927</v>
      </c>
      <c r="B67" t="s">
        <v>943</v>
      </c>
      <c r="C67" t="s">
        <v>944</v>
      </c>
      <c r="D67" t="s">
        <v>4274</v>
      </c>
      <c r="E67" t="s">
        <v>2915</v>
      </c>
    </row>
    <row r="68" spans="1:5" x14ac:dyDescent="0.15">
      <c r="A68" t="s">
        <v>927</v>
      </c>
      <c r="B68" t="s">
        <v>947</v>
      </c>
      <c r="C68" t="s">
        <v>948</v>
      </c>
      <c r="D68" t="s">
        <v>4274</v>
      </c>
      <c r="E68" t="s">
        <v>2915</v>
      </c>
    </row>
    <row r="69" spans="1:5" x14ac:dyDescent="0.15">
      <c r="A69" t="s">
        <v>927</v>
      </c>
      <c r="B69" t="s">
        <v>1909</v>
      </c>
      <c r="C69" t="s">
        <v>1910</v>
      </c>
      <c r="D69" t="s">
        <v>4274</v>
      </c>
      <c r="E69" t="s">
        <v>2915</v>
      </c>
    </row>
    <row r="70" spans="1:5" x14ac:dyDescent="0.15">
      <c r="A70" t="s">
        <v>927</v>
      </c>
      <c r="B70" t="s">
        <v>700</v>
      </c>
      <c r="C70" t="s">
        <v>1908</v>
      </c>
      <c r="D70" t="s">
        <v>4274</v>
      </c>
      <c r="E70" t="s">
        <v>2915</v>
      </c>
    </row>
    <row r="71" spans="1:5" x14ac:dyDescent="0.15">
      <c r="A71" t="s">
        <v>927</v>
      </c>
      <c r="B71" t="s">
        <v>952</v>
      </c>
      <c r="C71" t="s">
        <v>953</v>
      </c>
      <c r="D71" t="s">
        <v>4274</v>
      </c>
      <c r="E71" t="s">
        <v>2915</v>
      </c>
    </row>
    <row r="72" spans="1:5" x14ac:dyDescent="0.15">
      <c r="A72" t="s">
        <v>927</v>
      </c>
      <c r="B72" t="s">
        <v>701</v>
      </c>
      <c r="C72" t="s">
        <v>1907</v>
      </c>
      <c r="D72" t="s">
        <v>4274</v>
      </c>
      <c r="E72" t="s">
        <v>2915</v>
      </c>
    </row>
    <row r="73" spans="1:5" x14ac:dyDescent="0.15">
      <c r="A73" t="s">
        <v>927</v>
      </c>
      <c r="B73" t="s">
        <v>958</v>
      </c>
      <c r="C73" t="s">
        <v>959</v>
      </c>
      <c r="D73" t="s">
        <v>4274</v>
      </c>
      <c r="E73" t="s">
        <v>2915</v>
      </c>
    </row>
    <row r="74" spans="1:5" x14ac:dyDescent="0.15">
      <c r="A74" t="s">
        <v>927</v>
      </c>
      <c r="B74" t="s">
        <v>960</v>
      </c>
      <c r="C74" t="s">
        <v>1912</v>
      </c>
      <c r="D74" t="s">
        <v>4274</v>
      </c>
      <c r="E74" t="s">
        <v>2915</v>
      </c>
    </row>
    <row r="75" spans="1:5" x14ac:dyDescent="0.15">
      <c r="A75" t="s">
        <v>927</v>
      </c>
      <c r="B75" t="s">
        <v>964</v>
      </c>
      <c r="C75" t="s">
        <v>965</v>
      </c>
      <c r="D75" t="s">
        <v>4274</v>
      </c>
      <c r="E75" t="s">
        <v>2915</v>
      </c>
    </row>
    <row r="76" spans="1:5" x14ac:dyDescent="0.15">
      <c r="A76" t="s">
        <v>927</v>
      </c>
      <c r="B76" t="s">
        <v>966</v>
      </c>
      <c r="C76" t="s">
        <v>1913</v>
      </c>
      <c r="D76" t="s">
        <v>4274</v>
      </c>
      <c r="E76" t="s">
        <v>2915</v>
      </c>
    </row>
    <row r="77" spans="1:5" x14ac:dyDescent="0.15">
      <c r="A77" t="s">
        <v>758</v>
      </c>
      <c r="B77" t="s">
        <v>357</v>
      </c>
      <c r="C77" t="s">
        <v>1915</v>
      </c>
      <c r="D77" t="s">
        <v>4275</v>
      </c>
      <c r="E77" t="s">
        <v>2943</v>
      </c>
    </row>
    <row r="78" spans="1:5" x14ac:dyDescent="0.15">
      <c r="A78" t="s">
        <v>758</v>
      </c>
      <c r="B78" t="s">
        <v>360</v>
      </c>
      <c r="C78" t="s">
        <v>1914</v>
      </c>
      <c r="D78" t="s">
        <v>4275</v>
      </c>
      <c r="E78" t="s">
        <v>2943</v>
      </c>
    </row>
    <row r="79" spans="1:5" x14ac:dyDescent="0.15">
      <c r="A79" t="s">
        <v>758</v>
      </c>
      <c r="B79" t="s">
        <v>361</v>
      </c>
      <c r="C79" t="s">
        <v>1916</v>
      </c>
      <c r="D79" t="s">
        <v>4275</v>
      </c>
      <c r="E79" t="s">
        <v>2943</v>
      </c>
    </row>
    <row r="80" spans="1:5" x14ac:dyDescent="0.15">
      <c r="A80" t="s">
        <v>758</v>
      </c>
      <c r="B80" t="s">
        <v>350</v>
      </c>
      <c r="C80" t="s">
        <v>1917</v>
      </c>
      <c r="D80" t="s">
        <v>4275</v>
      </c>
      <c r="E80" t="s">
        <v>2943</v>
      </c>
    </row>
    <row r="81" spans="1:5" x14ac:dyDescent="0.15">
      <c r="A81" t="s">
        <v>758</v>
      </c>
      <c r="B81" t="s">
        <v>765</v>
      </c>
      <c r="C81" t="s">
        <v>1918</v>
      </c>
      <c r="D81" t="s">
        <v>4275</v>
      </c>
      <c r="E81" t="s">
        <v>2943</v>
      </c>
    </row>
    <row r="82" spans="1:5" x14ac:dyDescent="0.15">
      <c r="A82" t="s">
        <v>758</v>
      </c>
      <c r="B82" t="s">
        <v>1919</v>
      </c>
      <c r="C82" t="s">
        <v>1920</v>
      </c>
      <c r="D82" t="s">
        <v>4275</v>
      </c>
      <c r="E82" t="s">
        <v>2943</v>
      </c>
    </row>
    <row r="83" spans="1:5" x14ac:dyDescent="0.15">
      <c r="A83" t="s">
        <v>758</v>
      </c>
      <c r="B83" t="s">
        <v>982</v>
      </c>
      <c r="C83" t="s">
        <v>1921</v>
      </c>
      <c r="D83" t="s">
        <v>4275</v>
      </c>
      <c r="E83" t="s">
        <v>2943</v>
      </c>
    </row>
    <row r="84" spans="1:5" x14ac:dyDescent="0.15">
      <c r="A84" t="s">
        <v>758</v>
      </c>
      <c r="B84" t="s">
        <v>1260</v>
      </c>
      <c r="C84" t="s">
        <v>1922</v>
      </c>
      <c r="D84" t="s">
        <v>4275</v>
      </c>
      <c r="E84" t="s">
        <v>2943</v>
      </c>
    </row>
    <row r="85" spans="1:5" x14ac:dyDescent="0.15">
      <c r="A85" t="s">
        <v>758</v>
      </c>
      <c r="B85" t="s">
        <v>772</v>
      </c>
      <c r="C85" t="s">
        <v>1923</v>
      </c>
      <c r="D85" t="s">
        <v>4275</v>
      </c>
      <c r="E85" t="s">
        <v>2943</v>
      </c>
    </row>
    <row r="86" spans="1:5" x14ac:dyDescent="0.15">
      <c r="A86" t="s">
        <v>758</v>
      </c>
      <c r="B86" t="s">
        <v>356</v>
      </c>
      <c r="C86" t="s">
        <v>1924</v>
      </c>
      <c r="D86" t="s">
        <v>4275</v>
      </c>
      <c r="E86" t="s">
        <v>2943</v>
      </c>
    </row>
    <row r="87" spans="1:5" x14ac:dyDescent="0.15">
      <c r="A87" t="s">
        <v>775</v>
      </c>
      <c r="B87" t="s">
        <v>776</v>
      </c>
      <c r="C87" t="s">
        <v>1925</v>
      </c>
      <c r="D87" t="s">
        <v>4275</v>
      </c>
      <c r="E87" t="s">
        <v>2943</v>
      </c>
    </row>
    <row r="88" spans="1:5" x14ac:dyDescent="0.15">
      <c r="A88" t="s">
        <v>778</v>
      </c>
      <c r="B88" t="s">
        <v>439</v>
      </c>
      <c r="C88" t="s">
        <v>1926</v>
      </c>
      <c r="D88" t="s">
        <v>4275</v>
      </c>
      <c r="E88" t="s">
        <v>2943</v>
      </c>
    </row>
    <row r="89" spans="1:5" x14ac:dyDescent="0.15">
      <c r="A89" t="s">
        <v>751</v>
      </c>
      <c r="B89" t="s">
        <v>787</v>
      </c>
      <c r="C89" t="s">
        <v>1927</v>
      </c>
      <c r="D89" t="s">
        <v>4275</v>
      </c>
      <c r="E89" t="s">
        <v>2943</v>
      </c>
    </row>
    <row r="90" spans="1:5" x14ac:dyDescent="0.15">
      <c r="A90" t="s">
        <v>751</v>
      </c>
      <c r="B90" t="s">
        <v>799</v>
      </c>
      <c r="C90" t="s">
        <v>1933</v>
      </c>
      <c r="D90" t="s">
        <v>4275</v>
      </c>
      <c r="E90" t="s">
        <v>2943</v>
      </c>
    </row>
    <row r="91" spans="1:5" x14ac:dyDescent="0.15">
      <c r="A91" t="s">
        <v>751</v>
      </c>
      <c r="B91" t="s">
        <v>1939</v>
      </c>
      <c r="C91" t="s">
        <v>1940</v>
      </c>
      <c r="D91" t="s">
        <v>4275</v>
      </c>
      <c r="E91" t="s">
        <v>2943</v>
      </c>
    </row>
    <row r="92" spans="1:5" x14ac:dyDescent="0.15">
      <c r="A92" t="s">
        <v>751</v>
      </c>
      <c r="B92" t="s">
        <v>1929</v>
      </c>
      <c r="C92" t="s">
        <v>1930</v>
      </c>
      <c r="D92" t="s">
        <v>4275</v>
      </c>
      <c r="E92" t="s">
        <v>2943</v>
      </c>
    </row>
    <row r="93" spans="1:5" x14ac:dyDescent="0.15">
      <c r="A93" t="s">
        <v>751</v>
      </c>
      <c r="B93" t="s">
        <v>475</v>
      </c>
      <c r="C93" t="s">
        <v>1928</v>
      </c>
      <c r="D93" t="s">
        <v>4275</v>
      </c>
      <c r="E93" t="s">
        <v>2943</v>
      </c>
    </row>
    <row r="94" spans="1:5" x14ac:dyDescent="0.15">
      <c r="A94" t="s">
        <v>751</v>
      </c>
      <c r="B94" t="s">
        <v>801</v>
      </c>
      <c r="C94" t="s">
        <v>1934</v>
      </c>
      <c r="D94" t="s">
        <v>4275</v>
      </c>
      <c r="E94" t="s">
        <v>2943</v>
      </c>
    </row>
    <row r="95" spans="1:5" x14ac:dyDescent="0.15">
      <c r="A95" t="s">
        <v>751</v>
      </c>
      <c r="B95" t="s">
        <v>829</v>
      </c>
      <c r="C95" t="s">
        <v>830</v>
      </c>
      <c r="D95" t="s">
        <v>4275</v>
      </c>
      <c r="E95" t="s">
        <v>2943</v>
      </c>
    </row>
    <row r="96" spans="1:5" x14ac:dyDescent="0.15">
      <c r="A96" t="s">
        <v>751</v>
      </c>
      <c r="B96" t="s">
        <v>1032</v>
      </c>
      <c r="C96" t="s">
        <v>1033</v>
      </c>
      <c r="D96" t="s">
        <v>4275</v>
      </c>
      <c r="E96" t="s">
        <v>2943</v>
      </c>
    </row>
    <row r="97" spans="1:5" x14ac:dyDescent="0.15">
      <c r="A97" t="s">
        <v>751</v>
      </c>
      <c r="B97" t="s">
        <v>825</v>
      </c>
      <c r="C97" t="s">
        <v>1941</v>
      </c>
      <c r="D97" t="s">
        <v>4275</v>
      </c>
      <c r="E97" t="s">
        <v>2943</v>
      </c>
    </row>
    <row r="98" spans="1:5" x14ac:dyDescent="0.15">
      <c r="A98" t="s">
        <v>751</v>
      </c>
      <c r="B98" t="s">
        <v>827</v>
      </c>
      <c r="C98" t="s">
        <v>828</v>
      </c>
      <c r="D98" t="s">
        <v>4275</v>
      </c>
      <c r="E98" t="s">
        <v>2943</v>
      </c>
    </row>
    <row r="99" spans="1:5" x14ac:dyDescent="0.15">
      <c r="A99" t="s">
        <v>751</v>
      </c>
      <c r="B99" t="s">
        <v>486</v>
      </c>
      <c r="C99" t="s">
        <v>1943</v>
      </c>
      <c r="D99" t="s">
        <v>4275</v>
      </c>
      <c r="E99" t="s">
        <v>2943</v>
      </c>
    </row>
    <row r="100" spans="1:5" x14ac:dyDescent="0.15">
      <c r="A100" t="s">
        <v>751</v>
      </c>
      <c r="B100" t="s">
        <v>477</v>
      </c>
      <c r="C100" t="s">
        <v>1931</v>
      </c>
      <c r="D100" t="s">
        <v>4275</v>
      </c>
      <c r="E100" t="s">
        <v>2943</v>
      </c>
    </row>
    <row r="101" spans="1:5" x14ac:dyDescent="0.15">
      <c r="A101" t="s">
        <v>751</v>
      </c>
      <c r="B101" t="s">
        <v>1045</v>
      </c>
      <c r="C101" t="s">
        <v>1932</v>
      </c>
      <c r="D101" t="s">
        <v>4275</v>
      </c>
      <c r="E101" t="s">
        <v>2943</v>
      </c>
    </row>
    <row r="102" spans="1:5" x14ac:dyDescent="0.15">
      <c r="A102" t="s">
        <v>751</v>
      </c>
      <c r="B102" t="s">
        <v>484</v>
      </c>
      <c r="C102" t="s">
        <v>832</v>
      </c>
      <c r="D102" t="s">
        <v>4275</v>
      </c>
      <c r="E102" t="s">
        <v>2943</v>
      </c>
    </row>
    <row r="103" spans="1:5" x14ac:dyDescent="0.15">
      <c r="A103" t="s">
        <v>751</v>
      </c>
      <c r="B103" t="s">
        <v>833</v>
      </c>
      <c r="C103" t="s">
        <v>1942</v>
      </c>
      <c r="D103" t="s">
        <v>4275</v>
      </c>
      <c r="E103" t="s">
        <v>2943</v>
      </c>
    </row>
    <row r="104" spans="1:5" x14ac:dyDescent="0.15">
      <c r="A104" t="s">
        <v>751</v>
      </c>
      <c r="B104" t="s">
        <v>515</v>
      </c>
      <c r="C104" t="s">
        <v>1359</v>
      </c>
      <c r="D104" t="s">
        <v>4275</v>
      </c>
      <c r="E104" t="s">
        <v>2943</v>
      </c>
    </row>
    <row r="105" spans="1:5" x14ac:dyDescent="0.15">
      <c r="A105" t="s">
        <v>751</v>
      </c>
      <c r="B105" t="s">
        <v>1360</v>
      </c>
      <c r="C105" t="s">
        <v>1361</v>
      </c>
      <c r="D105" t="s">
        <v>4275</v>
      </c>
      <c r="E105" t="s">
        <v>2943</v>
      </c>
    </row>
    <row r="106" spans="1:5" x14ac:dyDescent="0.15">
      <c r="A106" t="s">
        <v>751</v>
      </c>
      <c r="B106" t="s">
        <v>821</v>
      </c>
      <c r="C106" t="s">
        <v>822</v>
      </c>
      <c r="D106" t="s">
        <v>4275</v>
      </c>
      <c r="E106" t="s">
        <v>2943</v>
      </c>
    </row>
    <row r="107" spans="1:5" x14ac:dyDescent="0.15">
      <c r="A107" t="s">
        <v>751</v>
      </c>
      <c r="B107" t="s">
        <v>803</v>
      </c>
      <c r="C107" t="s">
        <v>1935</v>
      </c>
      <c r="D107" t="s">
        <v>4275</v>
      </c>
      <c r="E107" t="s">
        <v>2943</v>
      </c>
    </row>
    <row r="108" spans="1:5" x14ac:dyDescent="0.15">
      <c r="A108" t="s">
        <v>751</v>
      </c>
      <c r="B108" t="s">
        <v>805</v>
      </c>
      <c r="C108" t="s">
        <v>1936</v>
      </c>
      <c r="D108" t="s">
        <v>4275</v>
      </c>
      <c r="E108" t="s">
        <v>2943</v>
      </c>
    </row>
    <row r="109" spans="1:5" x14ac:dyDescent="0.15">
      <c r="A109" t="s">
        <v>751</v>
      </c>
      <c r="B109" t="s">
        <v>807</v>
      </c>
      <c r="C109" t="s">
        <v>808</v>
      </c>
      <c r="D109" t="s">
        <v>4275</v>
      </c>
      <c r="E109" t="s">
        <v>2943</v>
      </c>
    </row>
    <row r="110" spans="1:5" x14ac:dyDescent="0.15">
      <c r="A110" t="s">
        <v>751</v>
      </c>
      <c r="B110" t="s">
        <v>809</v>
      </c>
      <c r="C110" t="s">
        <v>810</v>
      </c>
      <c r="D110" t="s">
        <v>4275</v>
      </c>
      <c r="E110" t="s">
        <v>2943</v>
      </c>
    </row>
    <row r="111" spans="1:5" x14ac:dyDescent="0.15">
      <c r="A111" t="s">
        <v>751</v>
      </c>
      <c r="B111" t="s">
        <v>811</v>
      </c>
      <c r="C111" t="s">
        <v>812</v>
      </c>
      <c r="D111" t="s">
        <v>4275</v>
      </c>
      <c r="E111" t="s">
        <v>2943</v>
      </c>
    </row>
    <row r="112" spans="1:5" x14ac:dyDescent="0.15">
      <c r="A112" t="s">
        <v>751</v>
      </c>
      <c r="B112" t="s">
        <v>813</v>
      </c>
      <c r="C112" t="s">
        <v>814</v>
      </c>
      <c r="D112" t="s">
        <v>4275</v>
      </c>
      <c r="E112" t="s">
        <v>2943</v>
      </c>
    </row>
    <row r="113" spans="1:5" x14ac:dyDescent="0.15">
      <c r="A113" t="s">
        <v>751</v>
      </c>
      <c r="B113" t="s">
        <v>815</v>
      </c>
      <c r="C113" t="s">
        <v>816</v>
      </c>
      <c r="D113" t="s">
        <v>4275</v>
      </c>
      <c r="E113" t="s">
        <v>2943</v>
      </c>
    </row>
    <row r="114" spans="1:5" x14ac:dyDescent="0.15">
      <c r="A114" t="s">
        <v>751</v>
      </c>
      <c r="B114" t="s">
        <v>817</v>
      </c>
      <c r="C114" t="s">
        <v>1937</v>
      </c>
      <c r="D114" t="s">
        <v>4275</v>
      </c>
      <c r="E114" t="s">
        <v>2943</v>
      </c>
    </row>
    <row r="115" spans="1:5" x14ac:dyDescent="0.15">
      <c r="A115" t="s">
        <v>751</v>
      </c>
      <c r="B115" t="s">
        <v>819</v>
      </c>
      <c r="C115" t="s">
        <v>1938</v>
      </c>
      <c r="D115" t="s">
        <v>4275</v>
      </c>
      <c r="E115" t="s">
        <v>2943</v>
      </c>
    </row>
    <row r="116" spans="1:5" x14ac:dyDescent="0.15">
      <c r="A116" t="s">
        <v>751</v>
      </c>
      <c r="B116" t="s">
        <v>1944</v>
      </c>
      <c r="C116" t="s">
        <v>1945</v>
      </c>
      <c r="D116" t="s">
        <v>4275</v>
      </c>
      <c r="E116" t="s">
        <v>2943</v>
      </c>
    </row>
    <row r="117" spans="1:5" x14ac:dyDescent="0.15">
      <c r="A117" t="s">
        <v>751</v>
      </c>
      <c r="B117" t="s">
        <v>492</v>
      </c>
      <c r="C117" t="s">
        <v>1946</v>
      </c>
      <c r="D117" t="s">
        <v>4275</v>
      </c>
      <c r="E117" t="s">
        <v>2943</v>
      </c>
    </row>
    <row r="118" spans="1:5" x14ac:dyDescent="0.15">
      <c r="A118" t="s">
        <v>751</v>
      </c>
      <c r="B118" t="s">
        <v>836</v>
      </c>
      <c r="C118" t="s">
        <v>1947</v>
      </c>
      <c r="D118" t="s">
        <v>4275</v>
      </c>
      <c r="E118" t="s">
        <v>2943</v>
      </c>
    </row>
    <row r="119" spans="1:5" x14ac:dyDescent="0.15">
      <c r="A119" t="s">
        <v>751</v>
      </c>
      <c r="B119" t="s">
        <v>838</v>
      </c>
      <c r="C119" t="s">
        <v>1948</v>
      </c>
      <c r="D119" t="s">
        <v>4275</v>
      </c>
      <c r="E119" t="s">
        <v>2943</v>
      </c>
    </row>
    <row r="120" spans="1:5" x14ac:dyDescent="0.15">
      <c r="A120" t="s">
        <v>751</v>
      </c>
      <c r="B120" t="s">
        <v>840</v>
      </c>
      <c r="C120" t="s">
        <v>1949</v>
      </c>
      <c r="D120" t="s">
        <v>4275</v>
      </c>
      <c r="E120" t="s">
        <v>2943</v>
      </c>
    </row>
    <row r="121" spans="1:5" x14ac:dyDescent="0.15">
      <c r="A121" t="s">
        <v>751</v>
      </c>
      <c r="B121" t="s">
        <v>846</v>
      </c>
      <c r="C121" t="s">
        <v>1954</v>
      </c>
      <c r="D121" t="s">
        <v>4275</v>
      </c>
      <c r="E121" t="s">
        <v>2943</v>
      </c>
    </row>
    <row r="122" spans="1:5" x14ac:dyDescent="0.15">
      <c r="A122" t="s">
        <v>751</v>
      </c>
      <c r="B122" t="s">
        <v>491</v>
      </c>
      <c r="C122" t="s">
        <v>1955</v>
      </c>
      <c r="D122" t="s">
        <v>4275</v>
      </c>
      <c r="E122" t="s">
        <v>2943</v>
      </c>
    </row>
    <row r="123" spans="1:5" x14ac:dyDescent="0.15">
      <c r="A123" t="s">
        <v>751</v>
      </c>
      <c r="B123" t="s">
        <v>1952</v>
      </c>
      <c r="C123" t="s">
        <v>1953</v>
      </c>
      <c r="D123" t="s">
        <v>4275</v>
      </c>
      <c r="E123" t="s">
        <v>2943</v>
      </c>
    </row>
    <row r="124" spans="1:5" x14ac:dyDescent="0.15">
      <c r="A124" t="s">
        <v>751</v>
      </c>
      <c r="B124" t="s">
        <v>842</v>
      </c>
      <c r="C124" t="s">
        <v>1950</v>
      </c>
      <c r="D124" t="s">
        <v>4275</v>
      </c>
      <c r="E124" t="s">
        <v>2943</v>
      </c>
    </row>
    <row r="125" spans="1:5" x14ac:dyDescent="0.15">
      <c r="A125" t="s">
        <v>751</v>
      </c>
      <c r="B125" t="s">
        <v>844</v>
      </c>
      <c r="C125" t="s">
        <v>1951</v>
      </c>
      <c r="D125" t="s">
        <v>4275</v>
      </c>
      <c r="E125" t="s">
        <v>2943</v>
      </c>
    </row>
    <row r="126" spans="1:5" x14ac:dyDescent="0.15">
      <c r="A126" t="s">
        <v>751</v>
      </c>
      <c r="B126" t="s">
        <v>586</v>
      </c>
      <c r="C126" t="s">
        <v>1956</v>
      </c>
      <c r="D126" t="s">
        <v>4275</v>
      </c>
      <c r="E126" t="s">
        <v>2943</v>
      </c>
    </row>
    <row r="127" spans="1:5" x14ac:dyDescent="0.15">
      <c r="A127" t="s">
        <v>751</v>
      </c>
      <c r="B127" t="s">
        <v>546</v>
      </c>
      <c r="C127" t="s">
        <v>1957</v>
      </c>
      <c r="D127" t="s">
        <v>4275</v>
      </c>
      <c r="E127" t="s">
        <v>2943</v>
      </c>
    </row>
    <row r="128" spans="1:5" x14ac:dyDescent="0.15">
      <c r="A128" t="s">
        <v>751</v>
      </c>
      <c r="B128" t="s">
        <v>1958</v>
      </c>
      <c r="C128" t="s">
        <v>1959</v>
      </c>
      <c r="D128" t="s">
        <v>4275</v>
      </c>
      <c r="E128" t="s">
        <v>2943</v>
      </c>
    </row>
    <row r="129" spans="1:5" x14ac:dyDescent="0.15">
      <c r="A129" t="s">
        <v>751</v>
      </c>
      <c r="B129" t="s">
        <v>1066</v>
      </c>
      <c r="C129" t="s">
        <v>1960</v>
      </c>
      <c r="D129" t="s">
        <v>4275</v>
      </c>
      <c r="E129" t="s">
        <v>2943</v>
      </c>
    </row>
    <row r="130" spans="1:5" x14ac:dyDescent="0.15">
      <c r="A130" t="s">
        <v>751</v>
      </c>
      <c r="B130" t="s">
        <v>1961</v>
      </c>
      <c r="C130" t="s">
        <v>1962</v>
      </c>
      <c r="D130" t="s">
        <v>4275</v>
      </c>
      <c r="E130" t="s">
        <v>2943</v>
      </c>
    </row>
    <row r="131" spans="1:5" x14ac:dyDescent="0.15">
      <c r="A131" t="s">
        <v>751</v>
      </c>
      <c r="B131" t="s">
        <v>1672</v>
      </c>
      <c r="C131" t="s">
        <v>1963</v>
      </c>
      <c r="D131" t="s">
        <v>4275</v>
      </c>
      <c r="E131" t="s">
        <v>2943</v>
      </c>
    </row>
    <row r="132" spans="1:5" x14ac:dyDescent="0.15">
      <c r="A132" t="s">
        <v>751</v>
      </c>
      <c r="B132" t="s">
        <v>863</v>
      </c>
      <c r="C132" t="s">
        <v>1964</v>
      </c>
      <c r="D132" t="s">
        <v>4275</v>
      </c>
      <c r="E132" t="s">
        <v>2943</v>
      </c>
    </row>
    <row r="133" spans="1:5" x14ac:dyDescent="0.15">
      <c r="A133" t="s">
        <v>751</v>
      </c>
      <c r="B133" t="s">
        <v>865</v>
      </c>
      <c r="C133" t="s">
        <v>1965</v>
      </c>
      <c r="D133" t="s">
        <v>4275</v>
      </c>
      <c r="E133" t="s">
        <v>2943</v>
      </c>
    </row>
    <row r="134" spans="1:5" x14ac:dyDescent="0.15">
      <c r="A134" t="s">
        <v>751</v>
      </c>
      <c r="B134" t="s">
        <v>1087</v>
      </c>
      <c r="C134" t="s">
        <v>1966</v>
      </c>
      <c r="D134" t="s">
        <v>4275</v>
      </c>
      <c r="E134" t="s">
        <v>2943</v>
      </c>
    </row>
    <row r="135" spans="1:5" x14ac:dyDescent="0.15">
      <c r="A135" t="s">
        <v>751</v>
      </c>
      <c r="B135" t="s">
        <v>1690</v>
      </c>
      <c r="C135" t="s">
        <v>1691</v>
      </c>
      <c r="D135" t="s">
        <v>4275</v>
      </c>
      <c r="E135" t="s">
        <v>2943</v>
      </c>
    </row>
    <row r="136" spans="1:5" x14ac:dyDescent="0.15">
      <c r="A136" t="s">
        <v>751</v>
      </c>
      <c r="B136" t="s">
        <v>1093</v>
      </c>
      <c r="C136" t="s">
        <v>1967</v>
      </c>
      <c r="D136" t="s">
        <v>4275</v>
      </c>
      <c r="E136" t="s">
        <v>2943</v>
      </c>
    </row>
    <row r="137" spans="1:5" x14ac:dyDescent="0.15">
      <c r="A137" t="s">
        <v>751</v>
      </c>
      <c r="B137" t="s">
        <v>1101</v>
      </c>
      <c r="C137" t="s">
        <v>1970</v>
      </c>
      <c r="D137" t="s">
        <v>4275</v>
      </c>
      <c r="E137" t="s">
        <v>2943</v>
      </c>
    </row>
    <row r="138" spans="1:5" x14ac:dyDescent="0.15">
      <c r="A138" t="s">
        <v>751</v>
      </c>
      <c r="B138" t="s">
        <v>1968</v>
      </c>
      <c r="C138" t="s">
        <v>1969</v>
      </c>
      <c r="D138" t="s">
        <v>4275</v>
      </c>
      <c r="E138" t="s">
        <v>2943</v>
      </c>
    </row>
    <row r="139" spans="1:5" x14ac:dyDescent="0.15">
      <c r="A139" t="s">
        <v>751</v>
      </c>
      <c r="B139" t="s">
        <v>881</v>
      </c>
      <c r="C139" t="s">
        <v>1971</v>
      </c>
      <c r="D139" t="s">
        <v>4275</v>
      </c>
      <c r="E139" t="s">
        <v>2943</v>
      </c>
    </row>
    <row r="140" spans="1:5" x14ac:dyDescent="0.15">
      <c r="A140" t="s">
        <v>751</v>
      </c>
      <c r="B140" t="s">
        <v>883</v>
      </c>
      <c r="C140" t="s">
        <v>1972</v>
      </c>
      <c r="D140" t="s">
        <v>4275</v>
      </c>
      <c r="E140" t="s">
        <v>2943</v>
      </c>
    </row>
    <row r="141" spans="1:5" x14ac:dyDescent="0.15">
      <c r="A141" t="s">
        <v>751</v>
      </c>
      <c r="B141" t="s">
        <v>1973</v>
      </c>
      <c r="C141" t="s">
        <v>1974</v>
      </c>
      <c r="D141" t="s">
        <v>4275</v>
      </c>
      <c r="E141" t="s">
        <v>2943</v>
      </c>
    </row>
    <row r="142" spans="1:5" x14ac:dyDescent="0.15">
      <c r="A142" t="s">
        <v>751</v>
      </c>
      <c r="B142" t="s">
        <v>1981</v>
      </c>
      <c r="C142" t="s">
        <v>1982</v>
      </c>
      <c r="D142" t="s">
        <v>4275</v>
      </c>
      <c r="E142" t="s">
        <v>2943</v>
      </c>
    </row>
    <row r="143" spans="1:5" x14ac:dyDescent="0.15">
      <c r="A143" t="s">
        <v>751</v>
      </c>
      <c r="B143" t="s">
        <v>893</v>
      </c>
      <c r="C143" t="s">
        <v>1975</v>
      </c>
      <c r="D143" t="s">
        <v>4275</v>
      </c>
      <c r="E143" t="s">
        <v>2943</v>
      </c>
    </row>
    <row r="144" spans="1:5" x14ac:dyDescent="0.15">
      <c r="A144" t="s">
        <v>751</v>
      </c>
      <c r="B144" t="s">
        <v>1976</v>
      </c>
      <c r="C144" t="s">
        <v>1977</v>
      </c>
      <c r="D144" t="s">
        <v>4275</v>
      </c>
      <c r="E144" t="s">
        <v>2943</v>
      </c>
    </row>
    <row r="145" spans="1:5" x14ac:dyDescent="0.15">
      <c r="A145" t="s">
        <v>751</v>
      </c>
      <c r="B145" t="s">
        <v>1717</v>
      </c>
      <c r="C145" t="s">
        <v>1983</v>
      </c>
      <c r="D145" t="s">
        <v>4275</v>
      </c>
      <c r="E145" t="s">
        <v>2943</v>
      </c>
    </row>
    <row r="146" spans="1:5" x14ac:dyDescent="0.15">
      <c r="A146" t="s">
        <v>751</v>
      </c>
      <c r="B146" t="s">
        <v>1978</v>
      </c>
      <c r="C146" t="s">
        <v>1979</v>
      </c>
      <c r="D146" t="s">
        <v>4275</v>
      </c>
      <c r="E146" t="s">
        <v>2943</v>
      </c>
    </row>
    <row r="147" spans="1:5" x14ac:dyDescent="0.15">
      <c r="A147" t="s">
        <v>751</v>
      </c>
      <c r="B147" t="s">
        <v>529</v>
      </c>
      <c r="C147" t="s">
        <v>1980</v>
      </c>
      <c r="D147" t="s">
        <v>4275</v>
      </c>
      <c r="E147" t="s">
        <v>2943</v>
      </c>
    </row>
    <row r="148" spans="1:5" x14ac:dyDescent="0.15">
      <c r="A148" t="s">
        <v>916</v>
      </c>
      <c r="B148" t="s">
        <v>917</v>
      </c>
      <c r="C148" t="s">
        <v>1984</v>
      </c>
      <c r="D148" t="s">
        <v>4275</v>
      </c>
      <c r="E148" t="s">
        <v>2943</v>
      </c>
    </row>
    <row r="149" spans="1:5" x14ac:dyDescent="0.15">
      <c r="A149" t="s">
        <v>916</v>
      </c>
      <c r="B149" t="s">
        <v>1986</v>
      </c>
      <c r="C149" t="s">
        <v>1987</v>
      </c>
      <c r="D149" t="s">
        <v>4275</v>
      </c>
      <c r="E149" t="s">
        <v>2943</v>
      </c>
    </row>
    <row r="150" spans="1:5" x14ac:dyDescent="0.15">
      <c r="A150" t="s">
        <v>916</v>
      </c>
      <c r="B150" t="s">
        <v>921</v>
      </c>
      <c r="C150" t="s">
        <v>922</v>
      </c>
      <c r="D150" t="s">
        <v>4275</v>
      </c>
      <c r="E150" t="s">
        <v>2943</v>
      </c>
    </row>
    <row r="151" spans="1:5" x14ac:dyDescent="0.15">
      <c r="A151" t="s">
        <v>916</v>
      </c>
      <c r="B151" t="s">
        <v>923</v>
      </c>
      <c r="C151" t="s">
        <v>1988</v>
      </c>
      <c r="D151" t="s">
        <v>4275</v>
      </c>
      <c r="E151" t="s">
        <v>2943</v>
      </c>
    </row>
    <row r="152" spans="1:5" x14ac:dyDescent="0.15">
      <c r="A152" t="s">
        <v>927</v>
      </c>
      <c r="B152" t="s">
        <v>1989</v>
      </c>
      <c r="C152" t="s">
        <v>1990</v>
      </c>
      <c r="D152" t="s">
        <v>4275</v>
      </c>
      <c r="E152" t="s">
        <v>2943</v>
      </c>
    </row>
    <row r="153" spans="1:5" x14ac:dyDescent="0.15">
      <c r="A153" t="s">
        <v>927</v>
      </c>
      <c r="B153" t="s">
        <v>928</v>
      </c>
      <c r="C153" t="s">
        <v>929</v>
      </c>
      <c r="D153" t="s">
        <v>4275</v>
      </c>
      <c r="E153" t="s">
        <v>2943</v>
      </c>
    </row>
    <row r="154" spans="1:5" x14ac:dyDescent="0.15">
      <c r="A154" t="s">
        <v>927</v>
      </c>
      <c r="B154" t="s">
        <v>1162</v>
      </c>
      <c r="C154" t="s">
        <v>1163</v>
      </c>
      <c r="D154" t="s">
        <v>4275</v>
      </c>
      <c r="E154" t="s">
        <v>2943</v>
      </c>
    </row>
    <row r="155" spans="1:5" x14ac:dyDescent="0.15">
      <c r="A155" t="s">
        <v>927</v>
      </c>
      <c r="B155" t="s">
        <v>1166</v>
      </c>
      <c r="C155" t="s">
        <v>2200</v>
      </c>
      <c r="D155" t="s">
        <v>4275</v>
      </c>
      <c r="E155" t="s">
        <v>2943</v>
      </c>
    </row>
    <row r="156" spans="1:5" x14ac:dyDescent="0.15">
      <c r="A156" t="s">
        <v>927</v>
      </c>
      <c r="B156" t="s">
        <v>930</v>
      </c>
      <c r="C156" t="s">
        <v>931</v>
      </c>
      <c r="D156" t="s">
        <v>4275</v>
      </c>
      <c r="E156" t="s">
        <v>2943</v>
      </c>
    </row>
    <row r="157" spans="1:5" x14ac:dyDescent="0.15">
      <c r="A157" t="s">
        <v>927</v>
      </c>
      <c r="B157" t="s">
        <v>1172</v>
      </c>
      <c r="C157" t="s">
        <v>1173</v>
      </c>
      <c r="D157" t="s">
        <v>4275</v>
      </c>
      <c r="E157" t="s">
        <v>2943</v>
      </c>
    </row>
    <row r="158" spans="1:5" x14ac:dyDescent="0.15">
      <c r="A158" t="s">
        <v>927</v>
      </c>
      <c r="B158" t="s">
        <v>697</v>
      </c>
      <c r="C158" t="s">
        <v>1174</v>
      </c>
      <c r="D158" t="s">
        <v>4275</v>
      </c>
      <c r="E158" t="s">
        <v>2943</v>
      </c>
    </row>
    <row r="159" spans="1:5" x14ac:dyDescent="0.15">
      <c r="A159" t="s">
        <v>927</v>
      </c>
      <c r="B159" t="s">
        <v>1175</v>
      </c>
      <c r="C159" t="s">
        <v>1992</v>
      </c>
      <c r="D159" t="s">
        <v>4275</v>
      </c>
      <c r="E159" t="s">
        <v>2943</v>
      </c>
    </row>
    <row r="160" spans="1:5" x14ac:dyDescent="0.15">
      <c r="A160" t="s">
        <v>927</v>
      </c>
      <c r="B160" t="s">
        <v>1177</v>
      </c>
      <c r="C160" t="s">
        <v>1991</v>
      </c>
      <c r="D160" t="s">
        <v>4275</v>
      </c>
      <c r="E160" t="s">
        <v>2943</v>
      </c>
    </row>
    <row r="161" spans="1:5" x14ac:dyDescent="0.15">
      <c r="A161" t="s">
        <v>927</v>
      </c>
      <c r="B161" t="s">
        <v>1993</v>
      </c>
      <c r="C161" t="s">
        <v>939</v>
      </c>
      <c r="D161" t="s">
        <v>4275</v>
      </c>
      <c r="E161" t="s">
        <v>2943</v>
      </c>
    </row>
    <row r="162" spans="1:5" x14ac:dyDescent="0.15">
      <c r="A162" t="s">
        <v>927</v>
      </c>
      <c r="B162" t="s">
        <v>698</v>
      </c>
      <c r="C162" t="s">
        <v>1996</v>
      </c>
      <c r="D162" t="s">
        <v>4275</v>
      </c>
      <c r="E162" t="s">
        <v>2943</v>
      </c>
    </row>
    <row r="163" spans="1:5" x14ac:dyDescent="0.15">
      <c r="A163" t="s">
        <v>927</v>
      </c>
      <c r="B163" t="s">
        <v>1994</v>
      </c>
      <c r="C163" t="s">
        <v>1995</v>
      </c>
      <c r="D163" t="s">
        <v>4275</v>
      </c>
      <c r="E163" t="s">
        <v>2943</v>
      </c>
    </row>
    <row r="164" spans="1:5" x14ac:dyDescent="0.15">
      <c r="A164" t="s">
        <v>927</v>
      </c>
      <c r="B164" t="s">
        <v>1183</v>
      </c>
      <c r="C164" t="s">
        <v>1184</v>
      </c>
      <c r="D164" t="s">
        <v>4275</v>
      </c>
      <c r="E164" t="s">
        <v>2943</v>
      </c>
    </row>
    <row r="165" spans="1:5" x14ac:dyDescent="0.15">
      <c r="A165" t="s">
        <v>927</v>
      </c>
      <c r="B165" t="s">
        <v>1997</v>
      </c>
      <c r="C165" t="s">
        <v>1188</v>
      </c>
      <c r="D165" t="s">
        <v>4275</v>
      </c>
      <c r="E165" t="s">
        <v>2943</v>
      </c>
    </row>
    <row r="166" spans="1:5" x14ac:dyDescent="0.15">
      <c r="A166" t="s">
        <v>927</v>
      </c>
      <c r="B166" t="s">
        <v>945</v>
      </c>
      <c r="C166" t="s">
        <v>946</v>
      </c>
      <c r="D166" t="s">
        <v>4275</v>
      </c>
      <c r="E166" t="s">
        <v>2943</v>
      </c>
    </row>
    <row r="167" spans="1:5" x14ac:dyDescent="0.15">
      <c r="A167" t="s">
        <v>927</v>
      </c>
      <c r="B167" t="s">
        <v>709</v>
      </c>
      <c r="C167" t="s">
        <v>949</v>
      </c>
      <c r="D167" t="s">
        <v>4275</v>
      </c>
      <c r="E167" t="s">
        <v>2943</v>
      </c>
    </row>
    <row r="168" spans="1:5" x14ac:dyDescent="0.15">
      <c r="A168" t="s">
        <v>927</v>
      </c>
      <c r="B168" t="s">
        <v>1998</v>
      </c>
      <c r="C168" t="s">
        <v>955</v>
      </c>
      <c r="D168" t="s">
        <v>4275</v>
      </c>
      <c r="E168" t="s">
        <v>2943</v>
      </c>
    </row>
    <row r="169" spans="1:5" x14ac:dyDescent="0.15">
      <c r="A169" t="s">
        <v>927</v>
      </c>
      <c r="B169" t="s">
        <v>1206</v>
      </c>
      <c r="C169" t="s">
        <v>1999</v>
      </c>
      <c r="D169" t="s">
        <v>4275</v>
      </c>
      <c r="E169" t="s">
        <v>2943</v>
      </c>
    </row>
    <row r="170" spans="1:5" x14ac:dyDescent="0.15">
      <c r="A170" t="s">
        <v>927</v>
      </c>
      <c r="B170" t="s">
        <v>1204</v>
      </c>
      <c r="C170" t="s">
        <v>1205</v>
      </c>
      <c r="D170" t="s">
        <v>4275</v>
      </c>
      <c r="E170" t="s">
        <v>2943</v>
      </c>
    </row>
    <row r="171" spans="1:5" x14ac:dyDescent="0.15">
      <c r="A171" t="s">
        <v>927</v>
      </c>
      <c r="B171" t="s">
        <v>2002</v>
      </c>
      <c r="C171" t="s">
        <v>2003</v>
      </c>
      <c r="D171" t="s">
        <v>4275</v>
      </c>
      <c r="E171" t="s">
        <v>2943</v>
      </c>
    </row>
    <row r="172" spans="1:5" x14ac:dyDescent="0.15">
      <c r="A172" t="s">
        <v>927</v>
      </c>
      <c r="B172" t="s">
        <v>2004</v>
      </c>
      <c r="C172" t="s">
        <v>2005</v>
      </c>
      <c r="D172" t="s">
        <v>4275</v>
      </c>
      <c r="E172" t="s">
        <v>2943</v>
      </c>
    </row>
    <row r="173" spans="1:5" x14ac:dyDescent="0.15">
      <c r="A173" t="s">
        <v>927</v>
      </c>
      <c r="B173" t="s">
        <v>2006</v>
      </c>
      <c r="C173" t="s">
        <v>2007</v>
      </c>
      <c r="D173" t="s">
        <v>4275</v>
      </c>
      <c r="E173" t="s">
        <v>2943</v>
      </c>
    </row>
    <row r="174" spans="1:5" x14ac:dyDescent="0.15">
      <c r="A174" t="s">
        <v>927</v>
      </c>
      <c r="B174" t="s">
        <v>2000</v>
      </c>
      <c r="C174" t="s">
        <v>2001</v>
      </c>
      <c r="D174" t="s">
        <v>4275</v>
      </c>
      <c r="E174" t="s">
        <v>2943</v>
      </c>
    </row>
    <row r="175" spans="1:5" x14ac:dyDescent="0.15">
      <c r="A175" t="s">
        <v>927</v>
      </c>
      <c r="B175" t="s">
        <v>2018</v>
      </c>
      <c r="C175" t="s">
        <v>2019</v>
      </c>
      <c r="D175" t="s">
        <v>4275</v>
      </c>
      <c r="E175" t="s">
        <v>2943</v>
      </c>
    </row>
    <row r="176" spans="1:5" x14ac:dyDescent="0.15">
      <c r="A176" t="s">
        <v>927</v>
      </c>
      <c r="B176" t="s">
        <v>2010</v>
      </c>
      <c r="C176" t="s">
        <v>2011</v>
      </c>
      <c r="D176" t="s">
        <v>4275</v>
      </c>
      <c r="E176" t="s">
        <v>2943</v>
      </c>
    </row>
    <row r="177" spans="1:5" x14ac:dyDescent="0.15">
      <c r="A177" t="s">
        <v>927</v>
      </c>
      <c r="B177" t="s">
        <v>962</v>
      </c>
      <c r="C177" t="s">
        <v>963</v>
      </c>
      <c r="D177" t="s">
        <v>4275</v>
      </c>
      <c r="E177" t="s">
        <v>2943</v>
      </c>
    </row>
    <row r="178" spans="1:5" x14ac:dyDescent="0.15">
      <c r="A178" t="s">
        <v>927</v>
      </c>
      <c r="B178" t="s">
        <v>2012</v>
      </c>
      <c r="C178" t="s">
        <v>2013</v>
      </c>
      <c r="D178" t="s">
        <v>4275</v>
      </c>
      <c r="E178" t="s">
        <v>2943</v>
      </c>
    </row>
    <row r="179" spans="1:5" x14ac:dyDescent="0.15">
      <c r="A179" t="s">
        <v>927</v>
      </c>
      <c r="B179" t="s">
        <v>2016</v>
      </c>
      <c r="C179" t="s">
        <v>2017</v>
      </c>
      <c r="D179" t="s">
        <v>4275</v>
      </c>
      <c r="E179" t="s">
        <v>2943</v>
      </c>
    </row>
    <row r="180" spans="1:5" x14ac:dyDescent="0.15">
      <c r="A180" t="s">
        <v>927</v>
      </c>
      <c r="B180" t="s">
        <v>2014</v>
      </c>
      <c r="C180" t="s">
        <v>2015</v>
      </c>
      <c r="D180" t="s">
        <v>4275</v>
      </c>
      <c r="E180" t="s">
        <v>2943</v>
      </c>
    </row>
    <row r="181" spans="1:5" x14ac:dyDescent="0.15">
      <c r="A181" t="s">
        <v>927</v>
      </c>
      <c r="B181" t="s">
        <v>2008</v>
      </c>
      <c r="C181" t="s">
        <v>2009</v>
      </c>
      <c r="D181" t="s">
        <v>4275</v>
      </c>
      <c r="E181" t="s">
        <v>2943</v>
      </c>
    </row>
    <row r="182" spans="1:5" x14ac:dyDescent="0.15">
      <c r="A182" t="s">
        <v>927</v>
      </c>
      <c r="B182" t="s">
        <v>1829</v>
      </c>
      <c r="C182" t="s">
        <v>1830</v>
      </c>
      <c r="D182" t="s">
        <v>4275</v>
      </c>
      <c r="E182" t="s">
        <v>2943</v>
      </c>
    </row>
    <row r="183" spans="1:5" x14ac:dyDescent="0.15">
      <c r="A183" t="s">
        <v>758</v>
      </c>
      <c r="B183" t="s">
        <v>1218</v>
      </c>
      <c r="C183" t="s">
        <v>2021</v>
      </c>
      <c r="D183" t="s">
        <v>4276</v>
      </c>
      <c r="E183" t="s">
        <v>2945</v>
      </c>
    </row>
    <row r="184" spans="1:5" x14ac:dyDescent="0.15">
      <c r="A184" t="s">
        <v>758</v>
      </c>
      <c r="B184" t="s">
        <v>968</v>
      </c>
      <c r="C184" t="s">
        <v>2020</v>
      </c>
      <c r="D184" t="s">
        <v>4276</v>
      </c>
      <c r="E184" t="s">
        <v>2945</v>
      </c>
    </row>
    <row r="185" spans="1:5" x14ac:dyDescent="0.15">
      <c r="A185" t="s">
        <v>758</v>
      </c>
      <c r="B185" t="s">
        <v>971</v>
      </c>
      <c r="C185" t="s">
        <v>2022</v>
      </c>
      <c r="D185" t="s">
        <v>4276</v>
      </c>
      <c r="E185" t="s">
        <v>2945</v>
      </c>
    </row>
    <row r="186" spans="1:5" x14ac:dyDescent="0.15">
      <c r="A186" t="s">
        <v>758</v>
      </c>
      <c r="B186" t="s">
        <v>1235</v>
      </c>
      <c r="C186" t="s">
        <v>2023</v>
      </c>
      <c r="D186" t="s">
        <v>4276</v>
      </c>
      <c r="E186" t="s">
        <v>2945</v>
      </c>
    </row>
    <row r="187" spans="1:5" x14ac:dyDescent="0.15">
      <c r="A187" t="s">
        <v>758</v>
      </c>
      <c r="B187" t="s">
        <v>364</v>
      </c>
      <c r="C187" t="s">
        <v>2024</v>
      </c>
      <c r="D187" t="s">
        <v>4276</v>
      </c>
      <c r="E187" t="s">
        <v>2945</v>
      </c>
    </row>
    <row r="188" spans="1:5" x14ac:dyDescent="0.15">
      <c r="A188" t="s">
        <v>758</v>
      </c>
      <c r="B188" t="s">
        <v>1238</v>
      </c>
      <c r="C188" t="s">
        <v>1239</v>
      </c>
      <c r="D188" t="s">
        <v>4276</v>
      </c>
      <c r="E188" t="s">
        <v>2945</v>
      </c>
    </row>
    <row r="189" spans="1:5" x14ac:dyDescent="0.15">
      <c r="A189" t="s">
        <v>758</v>
      </c>
      <c r="B189" t="s">
        <v>975</v>
      </c>
      <c r="C189" t="s">
        <v>2031</v>
      </c>
      <c r="D189" t="s">
        <v>4276</v>
      </c>
      <c r="E189" t="s">
        <v>2945</v>
      </c>
    </row>
    <row r="190" spans="1:5" x14ac:dyDescent="0.15">
      <c r="A190" t="s">
        <v>758</v>
      </c>
      <c r="B190" t="s">
        <v>977</v>
      </c>
      <c r="C190" t="s">
        <v>2025</v>
      </c>
      <c r="D190" t="s">
        <v>4276</v>
      </c>
      <c r="E190" t="s">
        <v>2945</v>
      </c>
    </row>
    <row r="191" spans="1:5" x14ac:dyDescent="0.15">
      <c r="A191" t="s">
        <v>758</v>
      </c>
      <c r="B191" t="s">
        <v>1249</v>
      </c>
      <c r="C191" t="s">
        <v>2026</v>
      </c>
      <c r="D191" t="s">
        <v>4276</v>
      </c>
      <c r="E191" t="s">
        <v>2945</v>
      </c>
    </row>
    <row r="192" spans="1:5" x14ac:dyDescent="0.15">
      <c r="A192" t="s">
        <v>758</v>
      </c>
      <c r="B192" t="s">
        <v>2027</v>
      </c>
      <c r="C192" t="s">
        <v>2028</v>
      </c>
      <c r="D192" t="s">
        <v>4276</v>
      </c>
      <c r="E192" t="s">
        <v>2945</v>
      </c>
    </row>
    <row r="193" spans="1:5" x14ac:dyDescent="0.15">
      <c r="A193" t="s">
        <v>758</v>
      </c>
      <c r="B193" t="s">
        <v>367</v>
      </c>
      <c r="C193" t="s">
        <v>2029</v>
      </c>
      <c r="D193" t="s">
        <v>4276</v>
      </c>
      <c r="E193" t="s">
        <v>2945</v>
      </c>
    </row>
    <row r="194" spans="1:5" x14ac:dyDescent="0.15">
      <c r="A194" t="s">
        <v>758</v>
      </c>
      <c r="B194" t="s">
        <v>980</v>
      </c>
      <c r="C194" t="s">
        <v>2030</v>
      </c>
      <c r="D194" t="s">
        <v>4276</v>
      </c>
      <c r="E194" t="s">
        <v>2945</v>
      </c>
    </row>
    <row r="195" spans="1:5" x14ac:dyDescent="0.15">
      <c r="A195" t="s">
        <v>758</v>
      </c>
      <c r="B195" t="s">
        <v>984</v>
      </c>
      <c r="C195" t="s">
        <v>2032</v>
      </c>
      <c r="D195" t="s">
        <v>4276</v>
      </c>
      <c r="E195" t="s">
        <v>2945</v>
      </c>
    </row>
    <row r="196" spans="1:5" x14ac:dyDescent="0.15">
      <c r="A196" t="s">
        <v>1593</v>
      </c>
      <c r="B196" t="s">
        <v>1598</v>
      </c>
      <c r="C196" t="s">
        <v>1599</v>
      </c>
      <c r="D196" t="s">
        <v>4276</v>
      </c>
      <c r="E196" t="s">
        <v>2945</v>
      </c>
    </row>
    <row r="197" spans="1:5" x14ac:dyDescent="0.15">
      <c r="A197" t="s">
        <v>778</v>
      </c>
      <c r="B197" t="s">
        <v>1273</v>
      </c>
      <c r="C197" t="s">
        <v>2053</v>
      </c>
      <c r="D197" t="s">
        <v>4276</v>
      </c>
      <c r="E197" t="s">
        <v>2945</v>
      </c>
    </row>
    <row r="198" spans="1:5" x14ac:dyDescent="0.15">
      <c r="A198" t="s">
        <v>778</v>
      </c>
      <c r="B198" t="s">
        <v>989</v>
      </c>
      <c r="C198" t="s">
        <v>2033</v>
      </c>
      <c r="D198" t="s">
        <v>4276</v>
      </c>
      <c r="E198" t="s">
        <v>2945</v>
      </c>
    </row>
    <row r="199" spans="1:5" x14ac:dyDescent="0.15">
      <c r="A199" t="s">
        <v>778</v>
      </c>
      <c r="B199" t="s">
        <v>991</v>
      </c>
      <c r="C199" t="s">
        <v>2034</v>
      </c>
      <c r="D199" t="s">
        <v>4276</v>
      </c>
      <c r="E199" t="s">
        <v>2945</v>
      </c>
    </row>
    <row r="200" spans="1:5" x14ac:dyDescent="0.15">
      <c r="A200" t="s">
        <v>778</v>
      </c>
      <c r="B200" t="s">
        <v>993</v>
      </c>
      <c r="C200" t="s">
        <v>994</v>
      </c>
      <c r="D200" t="s">
        <v>4276</v>
      </c>
      <c r="E200" t="s">
        <v>2945</v>
      </c>
    </row>
    <row r="201" spans="1:5" x14ac:dyDescent="0.15">
      <c r="A201" t="s">
        <v>778</v>
      </c>
      <c r="B201" t="s">
        <v>995</v>
      </c>
      <c r="C201" t="s">
        <v>2035</v>
      </c>
      <c r="D201" t="s">
        <v>4276</v>
      </c>
      <c r="E201" t="s">
        <v>2945</v>
      </c>
    </row>
    <row r="202" spans="1:5" x14ac:dyDescent="0.15">
      <c r="A202" t="s">
        <v>778</v>
      </c>
      <c r="B202" t="s">
        <v>997</v>
      </c>
      <c r="C202" t="s">
        <v>2036</v>
      </c>
      <c r="D202" t="s">
        <v>4276</v>
      </c>
      <c r="E202" t="s">
        <v>2945</v>
      </c>
    </row>
    <row r="203" spans="1:5" x14ac:dyDescent="0.15">
      <c r="A203" t="s">
        <v>778</v>
      </c>
      <c r="B203" t="s">
        <v>999</v>
      </c>
      <c r="C203" t="s">
        <v>2037</v>
      </c>
      <c r="D203" t="s">
        <v>4276</v>
      </c>
      <c r="E203" t="s">
        <v>2945</v>
      </c>
    </row>
    <row r="204" spans="1:5" x14ac:dyDescent="0.15">
      <c r="A204" t="s">
        <v>778</v>
      </c>
      <c r="B204" t="s">
        <v>1628</v>
      </c>
      <c r="C204" t="s">
        <v>2038</v>
      </c>
      <c r="D204" t="s">
        <v>4276</v>
      </c>
      <c r="E204" t="s">
        <v>2945</v>
      </c>
    </row>
    <row r="205" spans="1:5" x14ac:dyDescent="0.15">
      <c r="A205" t="s">
        <v>778</v>
      </c>
      <c r="B205" t="s">
        <v>1001</v>
      </c>
      <c r="C205" t="s">
        <v>2039</v>
      </c>
      <c r="D205" t="s">
        <v>4276</v>
      </c>
      <c r="E205" t="s">
        <v>2945</v>
      </c>
    </row>
    <row r="206" spans="1:5" x14ac:dyDescent="0.15">
      <c r="A206" t="s">
        <v>778</v>
      </c>
      <c r="B206" t="s">
        <v>441</v>
      </c>
      <c r="C206" t="s">
        <v>2040</v>
      </c>
      <c r="D206" t="s">
        <v>4276</v>
      </c>
      <c r="E206" t="s">
        <v>2945</v>
      </c>
    </row>
    <row r="207" spans="1:5" x14ac:dyDescent="0.15">
      <c r="A207" t="s">
        <v>778</v>
      </c>
      <c r="B207" t="s">
        <v>1004</v>
      </c>
      <c r="C207" t="s">
        <v>2041</v>
      </c>
      <c r="D207" t="s">
        <v>4276</v>
      </c>
      <c r="E207" t="s">
        <v>2945</v>
      </c>
    </row>
    <row r="208" spans="1:5" x14ac:dyDescent="0.15">
      <c r="A208" t="s">
        <v>778</v>
      </c>
      <c r="B208" t="s">
        <v>781</v>
      </c>
      <c r="C208" t="s">
        <v>2042</v>
      </c>
      <c r="D208" t="s">
        <v>4276</v>
      </c>
      <c r="E208" t="s">
        <v>2945</v>
      </c>
    </row>
    <row r="209" spans="1:5" x14ac:dyDescent="0.15">
      <c r="A209" t="s">
        <v>778</v>
      </c>
      <c r="B209" t="s">
        <v>1008</v>
      </c>
      <c r="C209" t="s">
        <v>2043</v>
      </c>
      <c r="D209" t="s">
        <v>4276</v>
      </c>
      <c r="E209" t="s">
        <v>2945</v>
      </c>
    </row>
    <row r="210" spans="1:5" x14ac:dyDescent="0.15">
      <c r="A210" t="s">
        <v>778</v>
      </c>
      <c r="B210" t="s">
        <v>1010</v>
      </c>
      <c r="C210" t="s">
        <v>2044</v>
      </c>
      <c r="D210" t="s">
        <v>4276</v>
      </c>
      <c r="E210" t="s">
        <v>2945</v>
      </c>
    </row>
    <row r="211" spans="1:5" x14ac:dyDescent="0.15">
      <c r="A211" t="s">
        <v>778</v>
      </c>
      <c r="B211" t="s">
        <v>438</v>
      </c>
      <c r="C211" t="s">
        <v>2045</v>
      </c>
      <c r="D211" t="s">
        <v>4276</v>
      </c>
      <c r="E211" t="s">
        <v>2945</v>
      </c>
    </row>
    <row r="212" spans="1:5" x14ac:dyDescent="0.15">
      <c r="A212" t="s">
        <v>778</v>
      </c>
      <c r="B212" t="s">
        <v>1016</v>
      </c>
      <c r="C212" t="s">
        <v>2046</v>
      </c>
      <c r="D212" t="s">
        <v>4276</v>
      </c>
      <c r="E212" t="s">
        <v>2945</v>
      </c>
    </row>
    <row r="213" spans="1:5" x14ac:dyDescent="0.15">
      <c r="A213" t="s">
        <v>778</v>
      </c>
      <c r="B213" t="s">
        <v>1018</v>
      </c>
      <c r="C213" t="s">
        <v>2047</v>
      </c>
      <c r="D213" t="s">
        <v>4276</v>
      </c>
      <c r="E213" t="s">
        <v>2945</v>
      </c>
    </row>
    <row r="214" spans="1:5" x14ac:dyDescent="0.15">
      <c r="A214" t="s">
        <v>778</v>
      </c>
      <c r="B214" t="s">
        <v>2048</v>
      </c>
      <c r="C214" t="s">
        <v>2049</v>
      </c>
      <c r="D214" t="s">
        <v>4276</v>
      </c>
      <c r="E214" t="s">
        <v>2945</v>
      </c>
    </row>
    <row r="215" spans="1:5" x14ac:dyDescent="0.15">
      <c r="A215" t="s">
        <v>778</v>
      </c>
      <c r="B215" t="s">
        <v>1023</v>
      </c>
      <c r="C215" t="s">
        <v>2050</v>
      </c>
      <c r="D215" t="s">
        <v>4276</v>
      </c>
      <c r="E215" t="s">
        <v>2945</v>
      </c>
    </row>
    <row r="216" spans="1:5" x14ac:dyDescent="0.15">
      <c r="A216" t="s">
        <v>778</v>
      </c>
      <c r="B216" t="s">
        <v>1025</v>
      </c>
      <c r="C216" t="s">
        <v>2051</v>
      </c>
      <c r="D216" t="s">
        <v>4276</v>
      </c>
      <c r="E216" t="s">
        <v>2945</v>
      </c>
    </row>
    <row r="217" spans="1:5" x14ac:dyDescent="0.15">
      <c r="A217" t="s">
        <v>778</v>
      </c>
      <c r="B217" t="s">
        <v>1021</v>
      </c>
      <c r="C217" t="s">
        <v>2052</v>
      </c>
      <c r="D217" t="s">
        <v>4276</v>
      </c>
      <c r="E217" t="s">
        <v>2945</v>
      </c>
    </row>
    <row r="218" spans="1:5" x14ac:dyDescent="0.15">
      <c r="A218" t="s">
        <v>778</v>
      </c>
      <c r="B218" t="s">
        <v>785</v>
      </c>
      <c r="C218" t="s">
        <v>2054</v>
      </c>
      <c r="D218" t="s">
        <v>4276</v>
      </c>
      <c r="E218" t="s">
        <v>2945</v>
      </c>
    </row>
    <row r="219" spans="1:5" x14ac:dyDescent="0.15">
      <c r="A219" t="s">
        <v>751</v>
      </c>
      <c r="B219" t="s">
        <v>478</v>
      </c>
      <c r="C219" t="s">
        <v>2073</v>
      </c>
      <c r="D219" t="s">
        <v>4276</v>
      </c>
      <c r="E219" t="s">
        <v>2945</v>
      </c>
    </row>
    <row r="220" spans="1:5" x14ac:dyDescent="0.15">
      <c r="A220" t="s">
        <v>751</v>
      </c>
      <c r="B220" t="s">
        <v>479</v>
      </c>
      <c r="C220" t="s">
        <v>2074</v>
      </c>
      <c r="D220" t="s">
        <v>4276</v>
      </c>
      <c r="E220" t="s">
        <v>2945</v>
      </c>
    </row>
    <row r="221" spans="1:5" x14ac:dyDescent="0.15">
      <c r="A221" t="s">
        <v>751</v>
      </c>
      <c r="B221" t="s">
        <v>1029</v>
      </c>
      <c r="C221" t="s">
        <v>2055</v>
      </c>
      <c r="D221" t="s">
        <v>4276</v>
      </c>
      <c r="E221" t="s">
        <v>2945</v>
      </c>
    </row>
    <row r="222" spans="1:5" x14ac:dyDescent="0.15">
      <c r="A222" t="s">
        <v>751</v>
      </c>
      <c r="B222" t="s">
        <v>2058</v>
      </c>
      <c r="C222" t="s">
        <v>2059</v>
      </c>
      <c r="D222" t="s">
        <v>4276</v>
      </c>
      <c r="E222" t="s">
        <v>2945</v>
      </c>
    </row>
    <row r="223" spans="1:5" x14ac:dyDescent="0.15">
      <c r="A223" t="s">
        <v>751</v>
      </c>
      <c r="B223" t="s">
        <v>2060</v>
      </c>
      <c r="C223" t="s">
        <v>2061</v>
      </c>
      <c r="D223" t="s">
        <v>4276</v>
      </c>
      <c r="E223" t="s">
        <v>2945</v>
      </c>
    </row>
    <row r="224" spans="1:5" x14ac:dyDescent="0.15">
      <c r="A224" t="s">
        <v>751</v>
      </c>
      <c r="B224" t="s">
        <v>2062</v>
      </c>
      <c r="C224" t="s">
        <v>2063</v>
      </c>
      <c r="D224" t="s">
        <v>4276</v>
      </c>
      <c r="E224" t="s">
        <v>2945</v>
      </c>
    </row>
    <row r="225" spans="1:5" x14ac:dyDescent="0.15">
      <c r="A225" t="s">
        <v>751</v>
      </c>
      <c r="B225" t="s">
        <v>2064</v>
      </c>
      <c r="C225" t="s">
        <v>2065</v>
      </c>
      <c r="D225" t="s">
        <v>4276</v>
      </c>
      <c r="E225" t="s">
        <v>2945</v>
      </c>
    </row>
    <row r="226" spans="1:5" x14ac:dyDescent="0.15">
      <c r="A226" t="s">
        <v>751</v>
      </c>
      <c r="B226" t="s">
        <v>2066</v>
      </c>
      <c r="C226" t="s">
        <v>2067</v>
      </c>
      <c r="D226" t="s">
        <v>4276</v>
      </c>
      <c r="E226" t="s">
        <v>2945</v>
      </c>
    </row>
    <row r="227" spans="1:5" x14ac:dyDescent="0.15">
      <c r="A227" t="s">
        <v>751</v>
      </c>
      <c r="B227" t="s">
        <v>2068</v>
      </c>
      <c r="C227" t="s">
        <v>2069</v>
      </c>
      <c r="D227" t="s">
        <v>4276</v>
      </c>
      <c r="E227" t="s">
        <v>2945</v>
      </c>
    </row>
    <row r="228" spans="1:5" x14ac:dyDescent="0.15">
      <c r="A228" t="s">
        <v>751</v>
      </c>
      <c r="B228" t="s">
        <v>1040</v>
      </c>
      <c r="C228" t="s">
        <v>2070</v>
      </c>
      <c r="D228" t="s">
        <v>4276</v>
      </c>
      <c r="E228" t="s">
        <v>2945</v>
      </c>
    </row>
    <row r="229" spans="1:5" x14ac:dyDescent="0.15">
      <c r="A229" t="s">
        <v>751</v>
      </c>
      <c r="B229" t="s">
        <v>2080</v>
      </c>
      <c r="C229" t="s">
        <v>2081</v>
      </c>
      <c r="D229" t="s">
        <v>4276</v>
      </c>
      <c r="E229" t="s">
        <v>2945</v>
      </c>
    </row>
    <row r="230" spans="1:5" x14ac:dyDescent="0.15">
      <c r="A230" t="s">
        <v>751</v>
      </c>
      <c r="B230" t="s">
        <v>2071</v>
      </c>
      <c r="C230" t="s">
        <v>1037</v>
      </c>
      <c r="D230" t="s">
        <v>4276</v>
      </c>
      <c r="E230" t="s">
        <v>2945</v>
      </c>
    </row>
    <row r="231" spans="1:5" x14ac:dyDescent="0.15">
      <c r="A231" t="s">
        <v>751</v>
      </c>
      <c r="B231" t="s">
        <v>474</v>
      </c>
      <c r="C231" t="s">
        <v>2056</v>
      </c>
      <c r="D231" t="s">
        <v>4276</v>
      </c>
      <c r="E231" t="s">
        <v>2945</v>
      </c>
    </row>
    <row r="232" spans="1:5" x14ac:dyDescent="0.15">
      <c r="A232" t="s">
        <v>751</v>
      </c>
      <c r="B232" t="s">
        <v>1047</v>
      </c>
      <c r="C232" t="s">
        <v>1048</v>
      </c>
      <c r="D232" t="s">
        <v>4276</v>
      </c>
      <c r="E232" t="s">
        <v>2945</v>
      </c>
    </row>
    <row r="233" spans="1:5" x14ac:dyDescent="0.15">
      <c r="A233" t="s">
        <v>751</v>
      </c>
      <c r="B233" t="s">
        <v>482</v>
      </c>
      <c r="C233" t="s">
        <v>1369</v>
      </c>
      <c r="D233" t="s">
        <v>4276</v>
      </c>
      <c r="E233" t="s">
        <v>2945</v>
      </c>
    </row>
    <row r="234" spans="1:5" x14ac:dyDescent="0.15">
      <c r="A234" t="s">
        <v>751</v>
      </c>
      <c r="B234" t="s">
        <v>2078</v>
      </c>
      <c r="C234" t="s">
        <v>2079</v>
      </c>
      <c r="D234" t="s">
        <v>4276</v>
      </c>
      <c r="E234" t="s">
        <v>2945</v>
      </c>
    </row>
    <row r="235" spans="1:5" x14ac:dyDescent="0.15">
      <c r="A235" t="s">
        <v>751</v>
      </c>
      <c r="B235" t="s">
        <v>1060</v>
      </c>
      <c r="C235" t="s">
        <v>1061</v>
      </c>
      <c r="D235" t="s">
        <v>4276</v>
      </c>
      <c r="E235" t="s">
        <v>2945</v>
      </c>
    </row>
    <row r="236" spans="1:5" x14ac:dyDescent="0.15">
      <c r="A236" t="s">
        <v>751</v>
      </c>
      <c r="B236" t="s">
        <v>1049</v>
      </c>
      <c r="C236" t="s">
        <v>2072</v>
      </c>
      <c r="D236" t="s">
        <v>4276</v>
      </c>
      <c r="E236" t="s">
        <v>2945</v>
      </c>
    </row>
    <row r="237" spans="1:5" x14ac:dyDescent="0.15">
      <c r="A237" t="s">
        <v>751</v>
      </c>
      <c r="B237" t="s">
        <v>1034</v>
      </c>
      <c r="C237" t="s">
        <v>2057</v>
      </c>
      <c r="D237" t="s">
        <v>4276</v>
      </c>
      <c r="E237" t="s">
        <v>2945</v>
      </c>
    </row>
    <row r="238" spans="1:5" x14ac:dyDescent="0.15">
      <c r="A238" t="s">
        <v>751</v>
      </c>
      <c r="B238" t="s">
        <v>1053</v>
      </c>
      <c r="C238" t="s">
        <v>2076</v>
      </c>
      <c r="D238" t="s">
        <v>4276</v>
      </c>
      <c r="E238" t="s">
        <v>2945</v>
      </c>
    </row>
    <row r="239" spans="1:5" x14ac:dyDescent="0.15">
      <c r="A239" t="s">
        <v>751</v>
      </c>
      <c r="B239" t="s">
        <v>1057</v>
      </c>
      <c r="C239" t="s">
        <v>2077</v>
      </c>
      <c r="D239" t="s">
        <v>4276</v>
      </c>
      <c r="E239" t="s">
        <v>2945</v>
      </c>
    </row>
    <row r="240" spans="1:5" x14ac:dyDescent="0.15">
      <c r="A240" t="s">
        <v>751</v>
      </c>
      <c r="B240" t="s">
        <v>480</v>
      </c>
      <c r="C240" t="s">
        <v>2075</v>
      </c>
      <c r="D240" t="s">
        <v>4276</v>
      </c>
      <c r="E240" t="s">
        <v>2945</v>
      </c>
    </row>
    <row r="241" spans="1:5" x14ac:dyDescent="0.15">
      <c r="A241" t="s">
        <v>751</v>
      </c>
      <c r="B241" t="s">
        <v>487</v>
      </c>
      <c r="C241" t="s">
        <v>1059</v>
      </c>
      <c r="D241" t="s">
        <v>4276</v>
      </c>
      <c r="E241" t="s">
        <v>2945</v>
      </c>
    </row>
    <row r="242" spans="1:5" x14ac:dyDescent="0.15">
      <c r="A242" t="s">
        <v>751</v>
      </c>
      <c r="B242" t="s">
        <v>1051</v>
      </c>
      <c r="C242" t="s">
        <v>1052</v>
      </c>
      <c r="D242" t="s">
        <v>4276</v>
      </c>
      <c r="E242" t="s">
        <v>2945</v>
      </c>
    </row>
    <row r="243" spans="1:5" x14ac:dyDescent="0.15">
      <c r="A243" t="s">
        <v>751</v>
      </c>
      <c r="B243" t="s">
        <v>1055</v>
      </c>
      <c r="C243" t="s">
        <v>1056</v>
      </c>
      <c r="D243" t="s">
        <v>4276</v>
      </c>
      <c r="E243" t="s">
        <v>2945</v>
      </c>
    </row>
    <row r="244" spans="1:5" x14ac:dyDescent="0.15">
      <c r="A244" t="s">
        <v>751</v>
      </c>
      <c r="B244" t="s">
        <v>2082</v>
      </c>
      <c r="C244" t="s">
        <v>2083</v>
      </c>
      <c r="D244" t="s">
        <v>4276</v>
      </c>
      <c r="E244" t="s">
        <v>2945</v>
      </c>
    </row>
    <row r="245" spans="1:5" x14ac:dyDescent="0.15">
      <c r="A245" t="s">
        <v>751</v>
      </c>
      <c r="B245" t="s">
        <v>1372</v>
      </c>
      <c r="C245" t="s">
        <v>2084</v>
      </c>
      <c r="D245" t="s">
        <v>4276</v>
      </c>
      <c r="E245" t="s">
        <v>2945</v>
      </c>
    </row>
    <row r="246" spans="1:5" x14ac:dyDescent="0.15">
      <c r="A246" t="s">
        <v>751</v>
      </c>
      <c r="B246" t="s">
        <v>517</v>
      </c>
      <c r="C246" t="s">
        <v>2085</v>
      </c>
      <c r="D246" t="s">
        <v>4276</v>
      </c>
      <c r="E246" t="s">
        <v>2945</v>
      </c>
    </row>
    <row r="247" spans="1:5" x14ac:dyDescent="0.15">
      <c r="A247" t="s">
        <v>751</v>
      </c>
      <c r="B247" t="s">
        <v>2086</v>
      </c>
      <c r="C247" t="s">
        <v>2087</v>
      </c>
      <c r="D247" t="s">
        <v>4276</v>
      </c>
      <c r="E247" t="s">
        <v>2945</v>
      </c>
    </row>
    <row r="248" spans="1:5" x14ac:dyDescent="0.15">
      <c r="A248" t="s">
        <v>751</v>
      </c>
      <c r="B248" t="s">
        <v>2088</v>
      </c>
      <c r="C248" t="s">
        <v>2089</v>
      </c>
      <c r="D248" t="s">
        <v>4276</v>
      </c>
      <c r="E248" t="s">
        <v>2945</v>
      </c>
    </row>
    <row r="249" spans="1:5" x14ac:dyDescent="0.15">
      <c r="A249" t="s">
        <v>751</v>
      </c>
      <c r="B249" t="s">
        <v>519</v>
      </c>
      <c r="C249" t="s">
        <v>2098</v>
      </c>
      <c r="D249" t="s">
        <v>4276</v>
      </c>
      <c r="E249" t="s">
        <v>2945</v>
      </c>
    </row>
    <row r="250" spans="1:5" x14ac:dyDescent="0.15">
      <c r="A250" t="s">
        <v>751</v>
      </c>
      <c r="B250" t="s">
        <v>471</v>
      </c>
      <c r="C250" t="s">
        <v>4267</v>
      </c>
      <c r="D250" t="s">
        <v>4276</v>
      </c>
      <c r="E250" t="s">
        <v>2945</v>
      </c>
    </row>
    <row r="251" spans="1:5" x14ac:dyDescent="0.15">
      <c r="A251" t="s">
        <v>751</v>
      </c>
      <c r="B251" t="s">
        <v>1062</v>
      </c>
      <c r="C251" t="s">
        <v>2099</v>
      </c>
      <c r="D251" t="s">
        <v>4276</v>
      </c>
      <c r="E251" t="s">
        <v>2945</v>
      </c>
    </row>
    <row r="252" spans="1:5" x14ac:dyDescent="0.15">
      <c r="A252" t="s">
        <v>751</v>
      </c>
      <c r="B252" t="s">
        <v>488</v>
      </c>
      <c r="C252" t="s">
        <v>4268</v>
      </c>
      <c r="D252" t="s">
        <v>4276</v>
      </c>
      <c r="E252" t="s">
        <v>2945</v>
      </c>
    </row>
    <row r="253" spans="1:5" x14ac:dyDescent="0.15">
      <c r="A253" t="s">
        <v>751</v>
      </c>
      <c r="B253" t="s">
        <v>1064</v>
      </c>
      <c r="C253" t="s">
        <v>2100</v>
      </c>
      <c r="D253" t="s">
        <v>4276</v>
      </c>
      <c r="E253" t="s">
        <v>2945</v>
      </c>
    </row>
    <row r="254" spans="1:5" x14ac:dyDescent="0.15">
      <c r="A254" t="s">
        <v>751</v>
      </c>
      <c r="B254" t="s">
        <v>518</v>
      </c>
      <c r="C254" t="s">
        <v>1383</v>
      </c>
      <c r="D254" t="s">
        <v>4276</v>
      </c>
      <c r="E254" t="s">
        <v>2945</v>
      </c>
    </row>
    <row r="255" spans="1:5" x14ac:dyDescent="0.15">
      <c r="A255" t="s">
        <v>751</v>
      </c>
      <c r="B255" t="s">
        <v>2090</v>
      </c>
      <c r="C255" t="s">
        <v>2091</v>
      </c>
      <c r="D255" t="s">
        <v>4276</v>
      </c>
      <c r="E255" t="s">
        <v>2945</v>
      </c>
    </row>
    <row r="256" spans="1:5" x14ac:dyDescent="0.15">
      <c r="A256" t="s">
        <v>751</v>
      </c>
      <c r="B256" t="s">
        <v>2094</v>
      </c>
      <c r="C256" t="s">
        <v>2095</v>
      </c>
      <c r="D256" t="s">
        <v>4276</v>
      </c>
      <c r="E256" t="s">
        <v>2945</v>
      </c>
    </row>
    <row r="257" spans="1:5" x14ac:dyDescent="0.15">
      <c r="A257" t="s">
        <v>751</v>
      </c>
      <c r="B257" t="s">
        <v>2096</v>
      </c>
      <c r="C257" t="s">
        <v>2097</v>
      </c>
      <c r="D257" t="s">
        <v>4276</v>
      </c>
      <c r="E257" t="s">
        <v>2945</v>
      </c>
    </row>
    <row r="258" spans="1:5" x14ac:dyDescent="0.15">
      <c r="A258" t="s">
        <v>751</v>
      </c>
      <c r="B258" t="s">
        <v>2092</v>
      </c>
      <c r="C258" t="s">
        <v>2093</v>
      </c>
      <c r="D258" t="s">
        <v>4276</v>
      </c>
      <c r="E258" t="s">
        <v>2945</v>
      </c>
    </row>
    <row r="259" spans="1:5" x14ac:dyDescent="0.15">
      <c r="A259" t="s">
        <v>751</v>
      </c>
      <c r="B259" t="s">
        <v>2101</v>
      </c>
      <c r="C259" t="s">
        <v>2102</v>
      </c>
      <c r="D259" t="s">
        <v>4276</v>
      </c>
      <c r="E259" t="s">
        <v>2945</v>
      </c>
    </row>
    <row r="260" spans="1:5" x14ac:dyDescent="0.15">
      <c r="A260" t="s">
        <v>751</v>
      </c>
      <c r="B260" t="s">
        <v>547</v>
      </c>
      <c r="C260" t="s">
        <v>2103</v>
      </c>
      <c r="D260" t="s">
        <v>4276</v>
      </c>
      <c r="E260" t="s">
        <v>2945</v>
      </c>
    </row>
    <row r="261" spans="1:5" x14ac:dyDescent="0.15">
      <c r="A261" t="s">
        <v>751</v>
      </c>
      <c r="B261" t="s">
        <v>1384</v>
      </c>
      <c r="C261" t="s">
        <v>1385</v>
      </c>
      <c r="D261" t="s">
        <v>4276</v>
      </c>
      <c r="E261" t="s">
        <v>2945</v>
      </c>
    </row>
    <row r="262" spans="1:5" x14ac:dyDescent="0.15">
      <c r="A262" t="s">
        <v>751</v>
      </c>
      <c r="B262" t="s">
        <v>585</v>
      </c>
      <c r="C262" t="s">
        <v>2104</v>
      </c>
      <c r="D262" t="s">
        <v>4276</v>
      </c>
      <c r="E262" t="s">
        <v>2945</v>
      </c>
    </row>
    <row r="263" spans="1:5" x14ac:dyDescent="0.15">
      <c r="A263" t="s">
        <v>751</v>
      </c>
      <c r="B263" t="s">
        <v>1386</v>
      </c>
      <c r="C263" t="s">
        <v>2105</v>
      </c>
      <c r="D263" t="s">
        <v>4276</v>
      </c>
      <c r="E263" t="s">
        <v>2945</v>
      </c>
    </row>
    <row r="264" spans="1:5" x14ac:dyDescent="0.15">
      <c r="A264" t="s">
        <v>751</v>
      </c>
      <c r="B264" t="s">
        <v>1668</v>
      </c>
      <c r="C264" t="s">
        <v>2106</v>
      </c>
      <c r="D264" t="s">
        <v>4276</v>
      </c>
      <c r="E264" t="s">
        <v>2945</v>
      </c>
    </row>
    <row r="265" spans="1:5" x14ac:dyDescent="0.15">
      <c r="A265" t="s">
        <v>751</v>
      </c>
      <c r="B265" t="s">
        <v>2107</v>
      </c>
      <c r="C265" t="s">
        <v>2108</v>
      </c>
      <c r="D265" t="s">
        <v>4276</v>
      </c>
      <c r="E265" t="s">
        <v>2945</v>
      </c>
    </row>
    <row r="266" spans="1:5" x14ac:dyDescent="0.15">
      <c r="A266" t="s">
        <v>751</v>
      </c>
      <c r="B266" t="s">
        <v>2109</v>
      </c>
      <c r="C266" t="s">
        <v>2110</v>
      </c>
      <c r="D266" t="s">
        <v>4276</v>
      </c>
      <c r="E266" t="s">
        <v>2945</v>
      </c>
    </row>
    <row r="267" spans="1:5" x14ac:dyDescent="0.15">
      <c r="A267" t="s">
        <v>751</v>
      </c>
      <c r="B267" t="s">
        <v>2111</v>
      </c>
      <c r="C267" t="s">
        <v>2112</v>
      </c>
      <c r="D267" t="s">
        <v>4276</v>
      </c>
      <c r="E267" t="s">
        <v>2945</v>
      </c>
    </row>
    <row r="268" spans="1:5" x14ac:dyDescent="0.15">
      <c r="A268" t="s">
        <v>751</v>
      </c>
      <c r="B268" t="s">
        <v>494</v>
      </c>
      <c r="C268" t="s">
        <v>2113</v>
      </c>
      <c r="D268" t="s">
        <v>4276</v>
      </c>
      <c r="E268" t="s">
        <v>2945</v>
      </c>
    </row>
    <row r="269" spans="1:5" x14ac:dyDescent="0.15">
      <c r="A269" t="s">
        <v>751</v>
      </c>
      <c r="B269" t="s">
        <v>1071</v>
      </c>
      <c r="C269" t="s">
        <v>2114</v>
      </c>
      <c r="D269" t="s">
        <v>4276</v>
      </c>
      <c r="E269" t="s">
        <v>2945</v>
      </c>
    </row>
    <row r="270" spans="1:5" x14ac:dyDescent="0.15">
      <c r="A270" t="s">
        <v>751</v>
      </c>
      <c r="B270" t="s">
        <v>2115</v>
      </c>
      <c r="C270" t="s">
        <v>2116</v>
      </c>
      <c r="D270" t="s">
        <v>4276</v>
      </c>
      <c r="E270" t="s">
        <v>2945</v>
      </c>
    </row>
    <row r="271" spans="1:5" x14ac:dyDescent="0.15">
      <c r="A271" t="s">
        <v>751</v>
      </c>
      <c r="B271" t="s">
        <v>1073</v>
      </c>
      <c r="C271" t="s">
        <v>2117</v>
      </c>
      <c r="D271" t="s">
        <v>4276</v>
      </c>
      <c r="E271" t="s">
        <v>2945</v>
      </c>
    </row>
    <row r="272" spans="1:5" x14ac:dyDescent="0.15">
      <c r="A272" t="s">
        <v>751</v>
      </c>
      <c r="B272" t="s">
        <v>1075</v>
      </c>
      <c r="C272" t="s">
        <v>2118</v>
      </c>
      <c r="D272" t="s">
        <v>4276</v>
      </c>
      <c r="E272" t="s">
        <v>2945</v>
      </c>
    </row>
    <row r="273" spans="1:5" x14ac:dyDescent="0.15">
      <c r="A273" t="s">
        <v>751</v>
      </c>
      <c r="B273" t="s">
        <v>2119</v>
      </c>
      <c r="C273" t="s">
        <v>2120</v>
      </c>
      <c r="D273" t="s">
        <v>4276</v>
      </c>
      <c r="E273" t="s">
        <v>2945</v>
      </c>
    </row>
    <row r="274" spans="1:5" x14ac:dyDescent="0.15">
      <c r="A274" t="s">
        <v>751</v>
      </c>
      <c r="B274" t="s">
        <v>495</v>
      </c>
      <c r="C274" t="s">
        <v>2121</v>
      </c>
      <c r="D274" t="s">
        <v>4276</v>
      </c>
      <c r="E274" t="s">
        <v>2945</v>
      </c>
    </row>
    <row r="275" spans="1:5" x14ac:dyDescent="0.15">
      <c r="A275" t="s">
        <v>751</v>
      </c>
      <c r="B275" t="s">
        <v>1085</v>
      </c>
      <c r="C275" t="s">
        <v>1086</v>
      </c>
      <c r="D275" t="s">
        <v>4276</v>
      </c>
      <c r="E275" t="s">
        <v>2945</v>
      </c>
    </row>
    <row r="276" spans="1:5" x14ac:dyDescent="0.15">
      <c r="A276" t="s">
        <v>751</v>
      </c>
      <c r="B276" t="s">
        <v>1078</v>
      </c>
      <c r="C276" t="s">
        <v>2122</v>
      </c>
      <c r="D276" t="s">
        <v>4276</v>
      </c>
      <c r="E276" t="s">
        <v>2945</v>
      </c>
    </row>
    <row r="277" spans="1:5" x14ac:dyDescent="0.15">
      <c r="A277" t="s">
        <v>751</v>
      </c>
      <c r="B277" t="s">
        <v>472</v>
      </c>
      <c r="C277" t="s">
        <v>2123</v>
      </c>
      <c r="D277" t="s">
        <v>4276</v>
      </c>
      <c r="E277" t="s">
        <v>2945</v>
      </c>
    </row>
    <row r="278" spans="1:5" x14ac:dyDescent="0.15">
      <c r="A278" t="s">
        <v>751</v>
      </c>
      <c r="B278" t="s">
        <v>1081</v>
      </c>
      <c r="C278" t="s">
        <v>1082</v>
      </c>
      <c r="D278" t="s">
        <v>4276</v>
      </c>
      <c r="E278" t="s">
        <v>2945</v>
      </c>
    </row>
    <row r="279" spans="1:5" x14ac:dyDescent="0.15">
      <c r="A279" t="s">
        <v>751</v>
      </c>
      <c r="B279" t="s">
        <v>1083</v>
      </c>
      <c r="C279" t="s">
        <v>2124</v>
      </c>
      <c r="D279" t="s">
        <v>4276</v>
      </c>
      <c r="E279" t="s">
        <v>2945</v>
      </c>
    </row>
    <row r="280" spans="1:5" x14ac:dyDescent="0.15">
      <c r="A280" t="s">
        <v>751</v>
      </c>
      <c r="B280" t="s">
        <v>1089</v>
      </c>
      <c r="C280" t="s">
        <v>2125</v>
      </c>
      <c r="D280" t="s">
        <v>4276</v>
      </c>
      <c r="E280" t="s">
        <v>2945</v>
      </c>
    </row>
    <row r="281" spans="1:5" x14ac:dyDescent="0.15">
      <c r="A281" t="s">
        <v>751</v>
      </c>
      <c r="B281" t="s">
        <v>1091</v>
      </c>
      <c r="C281" t="s">
        <v>2126</v>
      </c>
      <c r="D281" t="s">
        <v>4276</v>
      </c>
      <c r="E281" t="s">
        <v>2945</v>
      </c>
    </row>
    <row r="282" spans="1:5" x14ac:dyDescent="0.15">
      <c r="A282" t="s">
        <v>751</v>
      </c>
      <c r="B282" t="s">
        <v>1413</v>
      </c>
      <c r="C282" t="s">
        <v>2127</v>
      </c>
      <c r="D282" t="s">
        <v>4276</v>
      </c>
      <c r="E282" t="s">
        <v>2945</v>
      </c>
    </row>
    <row r="283" spans="1:5" x14ac:dyDescent="0.15">
      <c r="A283" t="s">
        <v>751</v>
      </c>
      <c r="B283" t="s">
        <v>2128</v>
      </c>
      <c r="C283" t="s">
        <v>2129</v>
      </c>
      <c r="D283" t="s">
        <v>4276</v>
      </c>
      <c r="E283" t="s">
        <v>2945</v>
      </c>
    </row>
    <row r="284" spans="1:5" x14ac:dyDescent="0.15">
      <c r="A284" t="s">
        <v>751</v>
      </c>
      <c r="B284" t="s">
        <v>1095</v>
      </c>
      <c r="C284" t="s">
        <v>2130</v>
      </c>
      <c r="D284" t="s">
        <v>4276</v>
      </c>
      <c r="E284" t="s">
        <v>2945</v>
      </c>
    </row>
    <row r="285" spans="1:5" x14ac:dyDescent="0.15">
      <c r="A285" t="s">
        <v>751</v>
      </c>
      <c r="B285" t="s">
        <v>1097</v>
      </c>
      <c r="C285" t="s">
        <v>2131</v>
      </c>
      <c r="D285" t="s">
        <v>4276</v>
      </c>
      <c r="E285" t="s">
        <v>2945</v>
      </c>
    </row>
    <row r="286" spans="1:5" x14ac:dyDescent="0.15">
      <c r="A286" t="s">
        <v>751</v>
      </c>
      <c r="B286" t="s">
        <v>1421</v>
      </c>
      <c r="C286" t="s">
        <v>2132</v>
      </c>
      <c r="D286" t="s">
        <v>4276</v>
      </c>
      <c r="E286" t="s">
        <v>2945</v>
      </c>
    </row>
    <row r="287" spans="1:5" x14ac:dyDescent="0.15">
      <c r="A287" t="s">
        <v>751</v>
      </c>
      <c r="B287" t="s">
        <v>1703</v>
      </c>
      <c r="C287" t="s">
        <v>2133</v>
      </c>
      <c r="D287" t="s">
        <v>4276</v>
      </c>
      <c r="E287" t="s">
        <v>2945</v>
      </c>
    </row>
    <row r="288" spans="1:5" x14ac:dyDescent="0.15">
      <c r="A288" t="s">
        <v>751</v>
      </c>
      <c r="B288" t="s">
        <v>1705</v>
      </c>
      <c r="C288" t="s">
        <v>2134</v>
      </c>
      <c r="D288" t="s">
        <v>4276</v>
      </c>
      <c r="E288" t="s">
        <v>2945</v>
      </c>
    </row>
    <row r="289" spans="1:5" x14ac:dyDescent="0.15">
      <c r="A289" t="s">
        <v>751</v>
      </c>
      <c r="B289" t="s">
        <v>885</v>
      </c>
      <c r="C289" t="s">
        <v>2135</v>
      </c>
      <c r="D289" t="s">
        <v>4276</v>
      </c>
      <c r="E289" t="s">
        <v>2945</v>
      </c>
    </row>
    <row r="290" spans="1:5" x14ac:dyDescent="0.15">
      <c r="A290" t="s">
        <v>751</v>
      </c>
      <c r="B290" t="s">
        <v>1107</v>
      </c>
      <c r="C290" t="s">
        <v>1108</v>
      </c>
      <c r="D290" t="s">
        <v>4276</v>
      </c>
      <c r="E290" t="s">
        <v>2945</v>
      </c>
    </row>
    <row r="291" spans="1:5" x14ac:dyDescent="0.15">
      <c r="A291" t="s">
        <v>751</v>
      </c>
      <c r="B291" t="s">
        <v>887</v>
      </c>
      <c r="C291" t="s">
        <v>2136</v>
      </c>
      <c r="D291" t="s">
        <v>4276</v>
      </c>
      <c r="E291" t="s">
        <v>2945</v>
      </c>
    </row>
    <row r="292" spans="1:5" x14ac:dyDescent="0.15">
      <c r="A292" t="s">
        <v>751</v>
      </c>
      <c r="B292" t="s">
        <v>1103</v>
      </c>
      <c r="C292" t="s">
        <v>2137</v>
      </c>
      <c r="D292" t="s">
        <v>4276</v>
      </c>
      <c r="E292" t="s">
        <v>2945</v>
      </c>
    </row>
    <row r="293" spans="1:5" x14ac:dyDescent="0.15">
      <c r="A293" t="s">
        <v>751</v>
      </c>
      <c r="B293" t="s">
        <v>1105</v>
      </c>
      <c r="C293" t="s">
        <v>2138</v>
      </c>
      <c r="D293" t="s">
        <v>4276</v>
      </c>
      <c r="E293" t="s">
        <v>2945</v>
      </c>
    </row>
    <row r="294" spans="1:5" x14ac:dyDescent="0.15">
      <c r="A294" t="s">
        <v>751</v>
      </c>
      <c r="B294" t="s">
        <v>2139</v>
      </c>
      <c r="C294" t="s">
        <v>2140</v>
      </c>
      <c r="D294" t="s">
        <v>4276</v>
      </c>
      <c r="E294" t="s">
        <v>2945</v>
      </c>
    </row>
    <row r="295" spans="1:5" x14ac:dyDescent="0.15">
      <c r="A295" t="s">
        <v>751</v>
      </c>
      <c r="B295" t="s">
        <v>1433</v>
      </c>
      <c r="C295" t="s">
        <v>1434</v>
      </c>
      <c r="D295" t="s">
        <v>4276</v>
      </c>
      <c r="E295" t="s">
        <v>2945</v>
      </c>
    </row>
    <row r="296" spans="1:5" x14ac:dyDescent="0.15">
      <c r="A296" t="s">
        <v>751</v>
      </c>
      <c r="B296" t="s">
        <v>1113</v>
      </c>
      <c r="C296" t="s">
        <v>2142</v>
      </c>
      <c r="D296" t="s">
        <v>4276</v>
      </c>
      <c r="E296" t="s">
        <v>2945</v>
      </c>
    </row>
    <row r="297" spans="1:5" x14ac:dyDescent="0.15">
      <c r="A297" t="s">
        <v>751</v>
      </c>
      <c r="B297" t="s">
        <v>2146</v>
      </c>
      <c r="C297" t="s">
        <v>2147</v>
      </c>
      <c r="D297" t="s">
        <v>4276</v>
      </c>
      <c r="E297" t="s">
        <v>2945</v>
      </c>
    </row>
    <row r="298" spans="1:5" x14ac:dyDescent="0.15">
      <c r="A298" t="s">
        <v>751</v>
      </c>
      <c r="B298" t="s">
        <v>2148</v>
      </c>
      <c r="C298" t="s">
        <v>2149</v>
      </c>
      <c r="D298" t="s">
        <v>4276</v>
      </c>
      <c r="E298" t="s">
        <v>2945</v>
      </c>
    </row>
    <row r="299" spans="1:5" x14ac:dyDescent="0.15">
      <c r="A299" t="s">
        <v>751</v>
      </c>
      <c r="B299" t="s">
        <v>1425</v>
      </c>
      <c r="C299" t="s">
        <v>1426</v>
      </c>
      <c r="D299" t="s">
        <v>4276</v>
      </c>
      <c r="E299" t="s">
        <v>2945</v>
      </c>
    </row>
    <row r="300" spans="1:5" x14ac:dyDescent="0.15">
      <c r="A300" t="s">
        <v>751</v>
      </c>
      <c r="B300" t="s">
        <v>1122</v>
      </c>
      <c r="C300" t="s">
        <v>2150</v>
      </c>
      <c r="D300" t="s">
        <v>4276</v>
      </c>
      <c r="E300" t="s">
        <v>2945</v>
      </c>
    </row>
    <row r="301" spans="1:5" x14ac:dyDescent="0.15">
      <c r="A301" t="s">
        <v>751</v>
      </c>
      <c r="B301" t="s">
        <v>1109</v>
      </c>
      <c r="C301" t="s">
        <v>2141</v>
      </c>
      <c r="D301" t="s">
        <v>4276</v>
      </c>
      <c r="E301" t="s">
        <v>2945</v>
      </c>
    </row>
    <row r="302" spans="1:5" x14ac:dyDescent="0.15">
      <c r="A302" t="s">
        <v>751</v>
      </c>
      <c r="B302" t="s">
        <v>1431</v>
      </c>
      <c r="C302" t="s">
        <v>2151</v>
      </c>
      <c r="D302" t="s">
        <v>4276</v>
      </c>
      <c r="E302" t="s">
        <v>2945</v>
      </c>
    </row>
    <row r="303" spans="1:5" x14ac:dyDescent="0.15">
      <c r="A303" t="s">
        <v>751</v>
      </c>
      <c r="B303" t="s">
        <v>1111</v>
      </c>
      <c r="C303" t="s">
        <v>2143</v>
      </c>
      <c r="D303" t="s">
        <v>4276</v>
      </c>
      <c r="E303" t="s">
        <v>2945</v>
      </c>
    </row>
    <row r="304" spans="1:5" x14ac:dyDescent="0.15">
      <c r="A304" t="s">
        <v>751</v>
      </c>
      <c r="B304" t="s">
        <v>2144</v>
      </c>
      <c r="C304" t="s">
        <v>2145</v>
      </c>
      <c r="D304" t="s">
        <v>4276</v>
      </c>
      <c r="E304" t="s">
        <v>2945</v>
      </c>
    </row>
    <row r="305" spans="1:5" x14ac:dyDescent="0.15">
      <c r="A305" t="s">
        <v>751</v>
      </c>
      <c r="B305" t="s">
        <v>506</v>
      </c>
      <c r="C305" t="s">
        <v>1124</v>
      </c>
      <c r="D305" t="s">
        <v>4276</v>
      </c>
      <c r="E305" t="s">
        <v>2945</v>
      </c>
    </row>
    <row r="306" spans="1:5" x14ac:dyDescent="0.15">
      <c r="A306" t="s">
        <v>751</v>
      </c>
      <c r="B306" t="s">
        <v>2152</v>
      </c>
      <c r="C306" t="s">
        <v>2153</v>
      </c>
      <c r="D306" t="s">
        <v>4276</v>
      </c>
      <c r="E306" t="s">
        <v>2945</v>
      </c>
    </row>
    <row r="307" spans="1:5" x14ac:dyDescent="0.15">
      <c r="A307" t="s">
        <v>909</v>
      </c>
      <c r="B307" t="s">
        <v>1445</v>
      </c>
      <c r="C307" t="s">
        <v>2154</v>
      </c>
      <c r="D307" t="s">
        <v>4276</v>
      </c>
      <c r="E307" t="s">
        <v>2945</v>
      </c>
    </row>
    <row r="308" spans="1:5" x14ac:dyDescent="0.15">
      <c r="A308" t="s">
        <v>909</v>
      </c>
      <c r="B308" t="s">
        <v>1129</v>
      </c>
      <c r="C308" t="s">
        <v>2155</v>
      </c>
      <c r="D308" t="s">
        <v>4276</v>
      </c>
      <c r="E308" t="s">
        <v>2945</v>
      </c>
    </row>
    <row r="309" spans="1:5" x14ac:dyDescent="0.15">
      <c r="A309" t="s">
        <v>909</v>
      </c>
      <c r="B309" t="s">
        <v>2158</v>
      </c>
      <c r="C309" t="s">
        <v>2159</v>
      </c>
      <c r="D309" t="s">
        <v>4276</v>
      </c>
      <c r="E309" t="s">
        <v>2945</v>
      </c>
    </row>
    <row r="310" spans="1:5" x14ac:dyDescent="0.15">
      <c r="A310" t="s">
        <v>909</v>
      </c>
      <c r="B310" t="s">
        <v>2160</v>
      </c>
      <c r="C310" t="s">
        <v>2161</v>
      </c>
      <c r="D310" t="s">
        <v>4276</v>
      </c>
      <c r="E310" t="s">
        <v>2945</v>
      </c>
    </row>
    <row r="311" spans="1:5" x14ac:dyDescent="0.15">
      <c r="A311" t="s">
        <v>909</v>
      </c>
      <c r="B311" t="s">
        <v>2156</v>
      </c>
      <c r="C311" t="s">
        <v>2157</v>
      </c>
      <c r="D311" t="s">
        <v>4276</v>
      </c>
      <c r="E311" t="s">
        <v>2945</v>
      </c>
    </row>
    <row r="312" spans="1:5" x14ac:dyDescent="0.15">
      <c r="A312" t="s">
        <v>909</v>
      </c>
      <c r="B312" t="s">
        <v>1471</v>
      </c>
      <c r="C312" t="s">
        <v>2167</v>
      </c>
      <c r="D312" t="s">
        <v>4276</v>
      </c>
      <c r="E312" t="s">
        <v>2945</v>
      </c>
    </row>
    <row r="313" spans="1:5" x14ac:dyDescent="0.15">
      <c r="A313" t="s">
        <v>909</v>
      </c>
      <c r="B313" t="s">
        <v>1135</v>
      </c>
      <c r="C313" t="s">
        <v>2162</v>
      </c>
      <c r="D313" t="s">
        <v>4276</v>
      </c>
      <c r="E313" t="s">
        <v>2945</v>
      </c>
    </row>
    <row r="314" spans="1:5" x14ac:dyDescent="0.15">
      <c r="A314" t="s">
        <v>909</v>
      </c>
      <c r="B314" t="s">
        <v>1143</v>
      </c>
      <c r="C314" t="s">
        <v>2166</v>
      </c>
      <c r="D314" t="s">
        <v>4276</v>
      </c>
      <c r="E314" t="s">
        <v>2945</v>
      </c>
    </row>
    <row r="315" spans="1:5" x14ac:dyDescent="0.15">
      <c r="A315" t="s">
        <v>909</v>
      </c>
      <c r="B315" t="s">
        <v>1137</v>
      </c>
      <c r="C315" t="s">
        <v>2163</v>
      </c>
      <c r="D315" t="s">
        <v>4276</v>
      </c>
      <c r="E315" t="s">
        <v>2945</v>
      </c>
    </row>
    <row r="316" spans="1:5" x14ac:dyDescent="0.15">
      <c r="A316" t="s">
        <v>909</v>
      </c>
      <c r="B316" t="s">
        <v>624</v>
      </c>
      <c r="C316" t="s">
        <v>2168</v>
      </c>
      <c r="D316" t="s">
        <v>4276</v>
      </c>
      <c r="E316" t="s">
        <v>2945</v>
      </c>
    </row>
    <row r="317" spans="1:5" x14ac:dyDescent="0.15">
      <c r="A317" t="s">
        <v>909</v>
      </c>
      <c r="B317" t="s">
        <v>2164</v>
      </c>
      <c r="C317" t="s">
        <v>2165</v>
      </c>
      <c r="D317" t="s">
        <v>4276</v>
      </c>
      <c r="E317" t="s">
        <v>2945</v>
      </c>
    </row>
    <row r="318" spans="1:5" x14ac:dyDescent="0.15">
      <c r="A318" t="s">
        <v>909</v>
      </c>
      <c r="B318" t="s">
        <v>910</v>
      </c>
      <c r="C318" t="s">
        <v>2169</v>
      </c>
      <c r="D318" t="s">
        <v>4276</v>
      </c>
      <c r="E318" t="s">
        <v>2945</v>
      </c>
    </row>
    <row r="319" spans="1:5" x14ac:dyDescent="0.15">
      <c r="A319" t="s">
        <v>909</v>
      </c>
      <c r="B319" t="s">
        <v>2170</v>
      </c>
      <c r="C319" t="s">
        <v>2171</v>
      </c>
      <c r="D319" t="s">
        <v>4276</v>
      </c>
      <c r="E319" t="s">
        <v>2945</v>
      </c>
    </row>
    <row r="320" spans="1:5" x14ac:dyDescent="0.15">
      <c r="A320" t="s">
        <v>909</v>
      </c>
      <c r="B320" t="s">
        <v>912</v>
      </c>
      <c r="C320" t="s">
        <v>2172</v>
      </c>
      <c r="D320" t="s">
        <v>4276</v>
      </c>
      <c r="E320" t="s">
        <v>2945</v>
      </c>
    </row>
    <row r="321" spans="1:5" x14ac:dyDescent="0.15">
      <c r="A321" t="s">
        <v>909</v>
      </c>
      <c r="B321" t="s">
        <v>914</v>
      </c>
      <c r="C321" t="s">
        <v>2173</v>
      </c>
      <c r="D321" t="s">
        <v>4276</v>
      </c>
      <c r="E321" t="s">
        <v>2945</v>
      </c>
    </row>
    <row r="322" spans="1:5" x14ac:dyDescent="0.15">
      <c r="A322" t="s">
        <v>909</v>
      </c>
      <c r="B322" t="s">
        <v>1145</v>
      </c>
      <c r="C322" t="s">
        <v>2174</v>
      </c>
      <c r="D322" t="s">
        <v>4276</v>
      </c>
      <c r="E322" t="s">
        <v>2945</v>
      </c>
    </row>
    <row r="323" spans="1:5" x14ac:dyDescent="0.15">
      <c r="A323" t="s">
        <v>909</v>
      </c>
      <c r="B323" t="s">
        <v>2175</v>
      </c>
      <c r="C323" t="s">
        <v>2176</v>
      </c>
      <c r="D323" t="s">
        <v>4276</v>
      </c>
      <c r="E323" t="s">
        <v>2945</v>
      </c>
    </row>
    <row r="324" spans="1:5" x14ac:dyDescent="0.15">
      <c r="A324" t="s">
        <v>909</v>
      </c>
      <c r="B324" t="s">
        <v>2177</v>
      </c>
      <c r="C324" t="s">
        <v>2178</v>
      </c>
      <c r="D324" t="s">
        <v>4276</v>
      </c>
      <c r="E324" t="s">
        <v>2945</v>
      </c>
    </row>
    <row r="325" spans="1:5" x14ac:dyDescent="0.15">
      <c r="A325" t="s">
        <v>916</v>
      </c>
      <c r="B325" t="s">
        <v>2179</v>
      </c>
      <c r="C325" t="s">
        <v>2180</v>
      </c>
      <c r="D325" t="s">
        <v>4276</v>
      </c>
      <c r="E325" t="s">
        <v>2945</v>
      </c>
    </row>
    <row r="326" spans="1:5" x14ac:dyDescent="0.15">
      <c r="A326" t="s">
        <v>916</v>
      </c>
      <c r="B326" t="s">
        <v>1147</v>
      </c>
      <c r="C326" t="s">
        <v>2181</v>
      </c>
      <c r="D326" t="s">
        <v>4276</v>
      </c>
      <c r="E326" t="s">
        <v>2945</v>
      </c>
    </row>
    <row r="327" spans="1:5" x14ac:dyDescent="0.15">
      <c r="A327" t="s">
        <v>916</v>
      </c>
      <c r="B327" t="s">
        <v>2182</v>
      </c>
      <c r="C327" t="s">
        <v>2183</v>
      </c>
      <c r="D327" t="s">
        <v>4276</v>
      </c>
      <c r="E327" t="s">
        <v>2945</v>
      </c>
    </row>
    <row r="328" spans="1:5" x14ac:dyDescent="0.15">
      <c r="A328" t="s">
        <v>916</v>
      </c>
      <c r="B328" t="s">
        <v>2184</v>
      </c>
      <c r="C328" t="s">
        <v>2185</v>
      </c>
      <c r="D328" t="s">
        <v>4276</v>
      </c>
      <c r="E328" t="s">
        <v>2945</v>
      </c>
    </row>
    <row r="329" spans="1:5" x14ac:dyDescent="0.15">
      <c r="A329" t="s">
        <v>916</v>
      </c>
      <c r="B329" t="s">
        <v>2186</v>
      </c>
      <c r="C329" t="s">
        <v>2187</v>
      </c>
      <c r="D329" t="s">
        <v>4276</v>
      </c>
      <c r="E329" t="s">
        <v>2945</v>
      </c>
    </row>
    <row r="330" spans="1:5" x14ac:dyDescent="0.15">
      <c r="A330" t="s">
        <v>916</v>
      </c>
      <c r="B330" t="s">
        <v>1820</v>
      </c>
      <c r="C330" t="s">
        <v>2188</v>
      </c>
      <c r="D330" t="s">
        <v>4276</v>
      </c>
      <c r="E330" t="s">
        <v>2945</v>
      </c>
    </row>
    <row r="331" spans="1:5" x14ac:dyDescent="0.15">
      <c r="A331" t="s">
        <v>916</v>
      </c>
      <c r="B331" t="s">
        <v>1153</v>
      </c>
      <c r="C331" t="s">
        <v>2189</v>
      </c>
      <c r="D331" t="s">
        <v>4276</v>
      </c>
      <c r="E331" t="s">
        <v>2945</v>
      </c>
    </row>
    <row r="332" spans="1:5" x14ac:dyDescent="0.15">
      <c r="A332" t="s">
        <v>927</v>
      </c>
      <c r="B332" t="s">
        <v>2190</v>
      </c>
      <c r="C332" t="s">
        <v>2191</v>
      </c>
      <c r="D332" t="s">
        <v>4276</v>
      </c>
      <c r="E332" t="s">
        <v>2945</v>
      </c>
    </row>
    <row r="333" spans="1:5" x14ac:dyDescent="0.15">
      <c r="A333" t="s">
        <v>927</v>
      </c>
      <c r="B333" t="s">
        <v>1489</v>
      </c>
      <c r="C333" t="s">
        <v>1490</v>
      </c>
      <c r="D333" t="s">
        <v>4276</v>
      </c>
      <c r="E333" t="s">
        <v>2945</v>
      </c>
    </row>
    <row r="334" spans="1:5" x14ac:dyDescent="0.15">
      <c r="A334" t="s">
        <v>927</v>
      </c>
      <c r="B334" t="s">
        <v>1164</v>
      </c>
      <c r="C334" t="s">
        <v>2199</v>
      </c>
      <c r="D334" t="s">
        <v>4276</v>
      </c>
      <c r="E334" t="s">
        <v>2945</v>
      </c>
    </row>
    <row r="335" spans="1:5" x14ac:dyDescent="0.15">
      <c r="A335" t="s">
        <v>927</v>
      </c>
      <c r="B335" t="s">
        <v>1496</v>
      </c>
      <c r="C335" t="s">
        <v>1497</v>
      </c>
      <c r="D335" t="s">
        <v>4276</v>
      </c>
      <c r="E335" t="s">
        <v>2945</v>
      </c>
    </row>
    <row r="336" spans="1:5" x14ac:dyDescent="0.15">
      <c r="A336" t="s">
        <v>927</v>
      </c>
      <c r="B336" t="s">
        <v>1170</v>
      </c>
      <c r="C336" t="s">
        <v>2192</v>
      </c>
      <c r="D336" t="s">
        <v>4276</v>
      </c>
      <c r="E336" t="s">
        <v>2945</v>
      </c>
    </row>
    <row r="337" spans="1:5" x14ac:dyDescent="0.15">
      <c r="A337" t="s">
        <v>927</v>
      </c>
      <c r="B337" t="s">
        <v>1508</v>
      </c>
      <c r="C337" t="s">
        <v>1509</v>
      </c>
      <c r="D337" t="s">
        <v>4276</v>
      </c>
      <c r="E337" t="s">
        <v>2945</v>
      </c>
    </row>
    <row r="338" spans="1:5" x14ac:dyDescent="0.15">
      <c r="A338" t="s">
        <v>927</v>
      </c>
      <c r="B338" t="s">
        <v>1179</v>
      </c>
      <c r="C338" t="s">
        <v>1180</v>
      </c>
      <c r="D338" t="s">
        <v>4276</v>
      </c>
      <c r="E338" t="s">
        <v>2945</v>
      </c>
    </row>
    <row r="339" spans="1:5" x14ac:dyDescent="0.15">
      <c r="A339" t="s">
        <v>927</v>
      </c>
      <c r="B339" t="s">
        <v>2193</v>
      </c>
      <c r="C339" t="s">
        <v>1182</v>
      </c>
      <c r="D339" t="s">
        <v>4276</v>
      </c>
      <c r="E339" t="s">
        <v>2945</v>
      </c>
    </row>
    <row r="340" spans="1:5" x14ac:dyDescent="0.15">
      <c r="A340" t="s">
        <v>927</v>
      </c>
      <c r="B340" t="s">
        <v>719</v>
      </c>
      <c r="C340" t="s">
        <v>1199</v>
      </c>
      <c r="D340" t="s">
        <v>4276</v>
      </c>
      <c r="E340" t="s">
        <v>2945</v>
      </c>
    </row>
    <row r="341" spans="1:5" x14ac:dyDescent="0.15">
      <c r="A341" t="s">
        <v>927</v>
      </c>
      <c r="B341" t="s">
        <v>2194</v>
      </c>
      <c r="C341" t="s">
        <v>2195</v>
      </c>
      <c r="D341" t="s">
        <v>4276</v>
      </c>
      <c r="E341" t="s">
        <v>2945</v>
      </c>
    </row>
    <row r="342" spans="1:5" x14ac:dyDescent="0.15">
      <c r="A342" t="s">
        <v>927</v>
      </c>
      <c r="B342" t="s">
        <v>2196</v>
      </c>
      <c r="C342" t="s">
        <v>1190</v>
      </c>
      <c r="D342" t="s">
        <v>4276</v>
      </c>
      <c r="E342" t="s">
        <v>2945</v>
      </c>
    </row>
    <row r="343" spans="1:5" x14ac:dyDescent="0.15">
      <c r="A343" t="s">
        <v>927</v>
      </c>
      <c r="B343" t="s">
        <v>1200</v>
      </c>
      <c r="C343" t="s">
        <v>2197</v>
      </c>
      <c r="D343" t="s">
        <v>4276</v>
      </c>
      <c r="E343" t="s">
        <v>2945</v>
      </c>
    </row>
    <row r="344" spans="1:5" x14ac:dyDescent="0.15">
      <c r="A344" t="s">
        <v>927</v>
      </c>
      <c r="B344" t="s">
        <v>699</v>
      </c>
      <c r="C344" t="s">
        <v>1542</v>
      </c>
      <c r="D344" t="s">
        <v>4276</v>
      </c>
      <c r="E344" t="s">
        <v>2945</v>
      </c>
    </row>
    <row r="345" spans="1:5" x14ac:dyDescent="0.15">
      <c r="A345" t="s">
        <v>927</v>
      </c>
      <c r="B345" t="s">
        <v>1545</v>
      </c>
      <c r="C345" t="s">
        <v>1546</v>
      </c>
      <c r="D345" t="s">
        <v>4276</v>
      </c>
      <c r="E345" t="s">
        <v>2945</v>
      </c>
    </row>
    <row r="346" spans="1:5" x14ac:dyDescent="0.15">
      <c r="A346" t="s">
        <v>927</v>
      </c>
      <c r="B346" t="s">
        <v>4269</v>
      </c>
      <c r="C346" t="s">
        <v>4270</v>
      </c>
      <c r="D346" t="s">
        <v>4276</v>
      </c>
      <c r="E346" t="s">
        <v>2945</v>
      </c>
    </row>
    <row r="347" spans="1:5" x14ac:dyDescent="0.15">
      <c r="A347" t="s">
        <v>927</v>
      </c>
      <c r="B347" t="s">
        <v>1202</v>
      </c>
      <c r="C347" t="s">
        <v>1203</v>
      </c>
      <c r="D347" t="s">
        <v>4276</v>
      </c>
      <c r="E347" t="s">
        <v>2945</v>
      </c>
    </row>
    <row r="348" spans="1:5" x14ac:dyDescent="0.15">
      <c r="A348" t="s">
        <v>927</v>
      </c>
      <c r="B348" t="s">
        <v>2198</v>
      </c>
      <c r="C348" t="s">
        <v>1211</v>
      </c>
      <c r="D348" t="s">
        <v>4276</v>
      </c>
      <c r="E348" t="s">
        <v>2945</v>
      </c>
    </row>
    <row r="349" spans="1:5" x14ac:dyDescent="0.15">
      <c r="A349" t="s">
        <v>927</v>
      </c>
      <c r="B349" t="s">
        <v>2201</v>
      </c>
      <c r="C349" t="s">
        <v>2202</v>
      </c>
      <c r="D349" t="s">
        <v>4276</v>
      </c>
      <c r="E349" t="s">
        <v>2945</v>
      </c>
    </row>
    <row r="350" spans="1:5" x14ac:dyDescent="0.15">
      <c r="A350" t="s">
        <v>927</v>
      </c>
      <c r="B350" t="s">
        <v>1578</v>
      </c>
      <c r="C350" t="s">
        <v>1579</v>
      </c>
      <c r="D350" t="s">
        <v>4276</v>
      </c>
      <c r="E350" t="s">
        <v>2945</v>
      </c>
    </row>
    <row r="351" spans="1:5" x14ac:dyDescent="0.15">
      <c r="A351" t="s">
        <v>927</v>
      </c>
      <c r="B351" t="s">
        <v>2203</v>
      </c>
      <c r="C351" t="s">
        <v>2204</v>
      </c>
      <c r="D351" t="s">
        <v>4276</v>
      </c>
      <c r="E351" t="s">
        <v>2945</v>
      </c>
    </row>
    <row r="352" spans="1:5" x14ac:dyDescent="0.15">
      <c r="A352" t="s">
        <v>927</v>
      </c>
      <c r="B352" t="s">
        <v>2205</v>
      </c>
      <c r="C352" t="s">
        <v>2206</v>
      </c>
      <c r="D352" t="s">
        <v>4276</v>
      </c>
      <c r="E352" t="s">
        <v>2945</v>
      </c>
    </row>
    <row r="353" spans="1:5" x14ac:dyDescent="0.15">
      <c r="A353" t="s">
        <v>927</v>
      </c>
      <c r="B353" t="s">
        <v>2207</v>
      </c>
      <c r="C353" t="s">
        <v>2208</v>
      </c>
      <c r="D353" t="s">
        <v>4276</v>
      </c>
      <c r="E353" t="s">
        <v>2945</v>
      </c>
    </row>
    <row r="354" spans="1:5" x14ac:dyDescent="0.15">
      <c r="A354" t="s">
        <v>927</v>
      </c>
      <c r="B354" t="s">
        <v>2209</v>
      </c>
      <c r="C354" t="s">
        <v>2210</v>
      </c>
      <c r="D354" t="s">
        <v>4276</v>
      </c>
      <c r="E354" t="s">
        <v>2945</v>
      </c>
    </row>
    <row r="355" spans="1:5" x14ac:dyDescent="0.15">
      <c r="A355" t="s">
        <v>927</v>
      </c>
      <c r="B355" t="s">
        <v>737</v>
      </c>
      <c r="C355" t="s">
        <v>2217</v>
      </c>
      <c r="D355" t="s">
        <v>4276</v>
      </c>
      <c r="E355" t="s">
        <v>2945</v>
      </c>
    </row>
    <row r="356" spans="1:5" x14ac:dyDescent="0.15">
      <c r="A356" t="s">
        <v>927</v>
      </c>
      <c r="B356" t="s">
        <v>2218</v>
      </c>
      <c r="C356" t="s">
        <v>2219</v>
      </c>
      <c r="D356" t="s">
        <v>4276</v>
      </c>
      <c r="E356" t="s">
        <v>2945</v>
      </c>
    </row>
    <row r="357" spans="1:5" x14ac:dyDescent="0.15">
      <c r="A357" t="s">
        <v>927</v>
      </c>
      <c r="B357" t="s">
        <v>2215</v>
      </c>
      <c r="C357" t="s">
        <v>2216</v>
      </c>
      <c r="D357" t="s">
        <v>4276</v>
      </c>
      <c r="E357" t="s">
        <v>2945</v>
      </c>
    </row>
    <row r="358" spans="1:5" x14ac:dyDescent="0.15">
      <c r="A358" t="s">
        <v>927</v>
      </c>
      <c r="B358" t="s">
        <v>2220</v>
      </c>
      <c r="C358" t="s">
        <v>2221</v>
      </c>
      <c r="D358" t="s">
        <v>4276</v>
      </c>
      <c r="E358" t="s">
        <v>2945</v>
      </c>
    </row>
    <row r="359" spans="1:5" x14ac:dyDescent="0.15">
      <c r="A359" t="s">
        <v>927</v>
      </c>
      <c r="B359" t="s">
        <v>740</v>
      </c>
      <c r="C359" t="s">
        <v>2222</v>
      </c>
      <c r="D359" t="s">
        <v>4276</v>
      </c>
      <c r="E359" t="s">
        <v>2945</v>
      </c>
    </row>
    <row r="360" spans="1:5" x14ac:dyDescent="0.15">
      <c r="A360" t="s">
        <v>927</v>
      </c>
      <c r="B360" t="s">
        <v>2223</v>
      </c>
      <c r="C360" t="s">
        <v>2224</v>
      </c>
      <c r="D360" t="s">
        <v>4276</v>
      </c>
      <c r="E360" t="s">
        <v>2945</v>
      </c>
    </row>
    <row r="361" spans="1:5" x14ac:dyDescent="0.15">
      <c r="A361" t="s">
        <v>927</v>
      </c>
      <c r="B361" t="s">
        <v>2211</v>
      </c>
      <c r="C361" t="s">
        <v>2212</v>
      </c>
      <c r="D361" t="s">
        <v>4276</v>
      </c>
      <c r="E361" t="s">
        <v>2945</v>
      </c>
    </row>
    <row r="362" spans="1:5" x14ac:dyDescent="0.15">
      <c r="A362" t="s">
        <v>927</v>
      </c>
      <c r="B362" t="s">
        <v>738</v>
      </c>
      <c r="C362" t="s">
        <v>2225</v>
      </c>
      <c r="D362" t="s">
        <v>4276</v>
      </c>
      <c r="E362" t="s">
        <v>2945</v>
      </c>
    </row>
    <row r="363" spans="1:5" x14ac:dyDescent="0.15">
      <c r="A363" t="s">
        <v>927</v>
      </c>
      <c r="B363" t="s">
        <v>2226</v>
      </c>
      <c r="C363" t="s">
        <v>2227</v>
      </c>
      <c r="D363" t="s">
        <v>4276</v>
      </c>
      <c r="E363" t="s">
        <v>2945</v>
      </c>
    </row>
    <row r="364" spans="1:5" x14ac:dyDescent="0.15">
      <c r="A364" t="s">
        <v>927</v>
      </c>
      <c r="B364" t="s">
        <v>2213</v>
      </c>
      <c r="C364" t="s">
        <v>2214</v>
      </c>
      <c r="D364" t="s">
        <v>4276</v>
      </c>
      <c r="E364" t="s">
        <v>2945</v>
      </c>
    </row>
    <row r="365" spans="1:5" x14ac:dyDescent="0.15">
      <c r="A365" t="s">
        <v>927</v>
      </c>
      <c r="B365" t="s">
        <v>2233</v>
      </c>
      <c r="C365" t="s">
        <v>2234</v>
      </c>
      <c r="D365" t="s">
        <v>4276</v>
      </c>
      <c r="E365" t="s">
        <v>2945</v>
      </c>
    </row>
    <row r="366" spans="1:5" x14ac:dyDescent="0.15">
      <c r="A366" t="s">
        <v>927</v>
      </c>
      <c r="B366" t="s">
        <v>2231</v>
      </c>
      <c r="C366" t="s">
        <v>2232</v>
      </c>
      <c r="D366" t="s">
        <v>4276</v>
      </c>
      <c r="E366" t="s">
        <v>2945</v>
      </c>
    </row>
    <row r="367" spans="1:5" x14ac:dyDescent="0.15">
      <c r="A367" t="s">
        <v>927</v>
      </c>
      <c r="B367" t="s">
        <v>739</v>
      </c>
      <c r="C367" t="s">
        <v>2228</v>
      </c>
      <c r="D367" t="s">
        <v>4276</v>
      </c>
      <c r="E367" t="s">
        <v>2945</v>
      </c>
    </row>
    <row r="368" spans="1:5" x14ac:dyDescent="0.15">
      <c r="A368" t="s">
        <v>927</v>
      </c>
      <c r="B368" t="s">
        <v>2229</v>
      </c>
      <c r="C368" t="s">
        <v>2230</v>
      </c>
      <c r="D368" t="s">
        <v>4276</v>
      </c>
      <c r="E368" t="s">
        <v>2945</v>
      </c>
    </row>
    <row r="369" spans="1:5" x14ac:dyDescent="0.15">
      <c r="A369" t="s">
        <v>1212</v>
      </c>
      <c r="B369" t="s">
        <v>344</v>
      </c>
      <c r="C369" t="s">
        <v>2235</v>
      </c>
      <c r="D369" t="s">
        <v>4277</v>
      </c>
      <c r="E369" t="s">
        <v>2947</v>
      </c>
    </row>
    <row r="370" spans="1:5" x14ac:dyDescent="0.15">
      <c r="A370" t="s">
        <v>1212</v>
      </c>
      <c r="B370" t="s">
        <v>1214</v>
      </c>
      <c r="C370" t="s">
        <v>2236</v>
      </c>
      <c r="D370" t="s">
        <v>4277</v>
      </c>
      <c r="E370" t="s">
        <v>2947</v>
      </c>
    </row>
    <row r="371" spans="1:5" x14ac:dyDescent="0.15">
      <c r="A371" t="s">
        <v>1212</v>
      </c>
      <c r="B371" t="s">
        <v>346</v>
      </c>
      <c r="C371" t="s">
        <v>2237</v>
      </c>
      <c r="D371" t="s">
        <v>4277</v>
      </c>
      <c r="E371" t="s">
        <v>2947</v>
      </c>
    </row>
    <row r="372" spans="1:5" x14ac:dyDescent="0.15">
      <c r="A372" t="s">
        <v>1212</v>
      </c>
      <c r="B372" t="s">
        <v>1589</v>
      </c>
      <c r="C372" t="s">
        <v>2238</v>
      </c>
      <c r="D372" t="s">
        <v>4277</v>
      </c>
      <c r="E372" t="s">
        <v>2947</v>
      </c>
    </row>
    <row r="373" spans="1:5" x14ac:dyDescent="0.15">
      <c r="A373" t="s">
        <v>758</v>
      </c>
      <c r="B373" t="s">
        <v>1216</v>
      </c>
      <c r="C373" t="s">
        <v>1217</v>
      </c>
      <c r="D373" t="s">
        <v>4277</v>
      </c>
      <c r="E373" t="s">
        <v>2947</v>
      </c>
    </row>
    <row r="374" spans="1:5" x14ac:dyDescent="0.15">
      <c r="A374" t="s">
        <v>758</v>
      </c>
      <c r="B374" t="s">
        <v>359</v>
      </c>
      <c r="C374" t="s">
        <v>2239</v>
      </c>
      <c r="D374" t="s">
        <v>4277</v>
      </c>
      <c r="E374" t="s">
        <v>2947</v>
      </c>
    </row>
    <row r="375" spans="1:5" x14ac:dyDescent="0.15">
      <c r="A375" t="s">
        <v>758</v>
      </c>
      <c r="B375" t="s">
        <v>2240</v>
      </c>
      <c r="C375" t="s">
        <v>2241</v>
      </c>
      <c r="D375" t="s">
        <v>4277</v>
      </c>
      <c r="E375" t="s">
        <v>2947</v>
      </c>
    </row>
    <row r="376" spans="1:5" x14ac:dyDescent="0.15">
      <c r="A376" t="s">
        <v>758</v>
      </c>
      <c r="B376" t="s">
        <v>373</v>
      </c>
      <c r="C376" t="s">
        <v>1222</v>
      </c>
      <c r="D376" t="s">
        <v>4277</v>
      </c>
      <c r="E376" t="s">
        <v>2947</v>
      </c>
    </row>
    <row r="377" spans="1:5" x14ac:dyDescent="0.15">
      <c r="A377" t="s">
        <v>758</v>
      </c>
      <c r="B377" t="s">
        <v>1225</v>
      </c>
      <c r="C377" t="s">
        <v>1226</v>
      </c>
      <c r="D377" t="s">
        <v>4277</v>
      </c>
      <c r="E377" t="s">
        <v>2947</v>
      </c>
    </row>
    <row r="378" spans="1:5" x14ac:dyDescent="0.15">
      <c r="A378" t="s">
        <v>758</v>
      </c>
      <c r="B378" t="s">
        <v>351</v>
      </c>
      <c r="C378" t="s">
        <v>2242</v>
      </c>
      <c r="D378" t="s">
        <v>4277</v>
      </c>
      <c r="E378" t="s">
        <v>2947</v>
      </c>
    </row>
    <row r="379" spans="1:5" x14ac:dyDescent="0.15">
      <c r="A379" t="s">
        <v>758</v>
      </c>
      <c r="B379" t="s">
        <v>1227</v>
      </c>
      <c r="C379" t="s">
        <v>2243</v>
      </c>
      <c r="D379" t="s">
        <v>4277</v>
      </c>
      <c r="E379" t="s">
        <v>2947</v>
      </c>
    </row>
    <row r="380" spans="1:5" x14ac:dyDescent="0.15">
      <c r="A380" t="s">
        <v>758</v>
      </c>
      <c r="B380" t="s">
        <v>1229</v>
      </c>
      <c r="C380" t="s">
        <v>2244</v>
      </c>
      <c r="D380" t="s">
        <v>4277</v>
      </c>
      <c r="E380" t="s">
        <v>2947</v>
      </c>
    </row>
    <row r="381" spans="1:5" x14ac:dyDescent="0.15">
      <c r="A381" t="s">
        <v>758</v>
      </c>
      <c r="B381" t="s">
        <v>377</v>
      </c>
      <c r="C381" t="s">
        <v>2245</v>
      </c>
      <c r="D381" t="s">
        <v>4277</v>
      </c>
      <c r="E381" t="s">
        <v>2947</v>
      </c>
    </row>
    <row r="382" spans="1:5" x14ac:dyDescent="0.15">
      <c r="A382" t="s">
        <v>758</v>
      </c>
      <c r="B382" t="s">
        <v>1231</v>
      </c>
      <c r="C382" t="s">
        <v>2246</v>
      </c>
      <c r="D382" t="s">
        <v>4277</v>
      </c>
      <c r="E382" t="s">
        <v>2947</v>
      </c>
    </row>
    <row r="383" spans="1:5" x14ac:dyDescent="0.15">
      <c r="A383" t="s">
        <v>758</v>
      </c>
      <c r="B383" t="s">
        <v>2247</v>
      </c>
      <c r="C383" t="s">
        <v>2248</v>
      </c>
      <c r="D383" t="s">
        <v>4277</v>
      </c>
      <c r="E383" t="s">
        <v>2947</v>
      </c>
    </row>
    <row r="384" spans="1:5" x14ac:dyDescent="0.15">
      <c r="A384" t="s">
        <v>758</v>
      </c>
      <c r="B384" t="s">
        <v>1240</v>
      </c>
      <c r="C384" t="s">
        <v>2249</v>
      </c>
      <c r="D384" t="s">
        <v>4277</v>
      </c>
      <c r="E384" t="s">
        <v>2947</v>
      </c>
    </row>
    <row r="385" spans="1:5" x14ac:dyDescent="0.15">
      <c r="A385" t="s">
        <v>758</v>
      </c>
      <c r="B385" t="s">
        <v>973</v>
      </c>
      <c r="C385" t="s">
        <v>2250</v>
      </c>
      <c r="D385" t="s">
        <v>4277</v>
      </c>
      <c r="E385" t="s">
        <v>2947</v>
      </c>
    </row>
    <row r="386" spans="1:5" x14ac:dyDescent="0.15">
      <c r="A386" t="s">
        <v>758</v>
      </c>
      <c r="B386" t="s">
        <v>2251</v>
      </c>
      <c r="C386" t="s">
        <v>2252</v>
      </c>
      <c r="D386" t="s">
        <v>4277</v>
      </c>
      <c r="E386" t="s">
        <v>2947</v>
      </c>
    </row>
    <row r="387" spans="1:5" x14ac:dyDescent="0.15">
      <c r="A387" t="s">
        <v>758</v>
      </c>
      <c r="B387" t="s">
        <v>2255</v>
      </c>
      <c r="C387" t="s">
        <v>2256</v>
      </c>
      <c r="D387" t="s">
        <v>4277</v>
      </c>
      <c r="E387" t="s">
        <v>2947</v>
      </c>
    </row>
    <row r="388" spans="1:5" x14ac:dyDescent="0.15">
      <c r="A388" t="s">
        <v>758</v>
      </c>
      <c r="B388" t="s">
        <v>2253</v>
      </c>
      <c r="C388" t="s">
        <v>2254</v>
      </c>
      <c r="D388" t="s">
        <v>4277</v>
      </c>
      <c r="E388" t="s">
        <v>2947</v>
      </c>
    </row>
    <row r="389" spans="1:5" x14ac:dyDescent="0.15">
      <c r="A389" t="s">
        <v>758</v>
      </c>
      <c r="B389" t="s">
        <v>382</v>
      </c>
      <c r="C389" t="s">
        <v>2257</v>
      </c>
      <c r="D389" t="s">
        <v>4277</v>
      </c>
      <c r="E389" t="s">
        <v>2947</v>
      </c>
    </row>
    <row r="390" spans="1:5" x14ac:dyDescent="0.15">
      <c r="A390" t="s">
        <v>758</v>
      </c>
      <c r="B390" t="s">
        <v>381</v>
      </c>
      <c r="C390" t="s">
        <v>2258</v>
      </c>
      <c r="D390" t="s">
        <v>4277</v>
      </c>
      <c r="E390" t="s">
        <v>2947</v>
      </c>
    </row>
    <row r="391" spans="1:5" x14ac:dyDescent="0.15">
      <c r="A391" t="s">
        <v>758</v>
      </c>
      <c r="B391" t="s">
        <v>1243</v>
      </c>
      <c r="C391" t="s">
        <v>2259</v>
      </c>
      <c r="D391" t="s">
        <v>4277</v>
      </c>
      <c r="E391" t="s">
        <v>2947</v>
      </c>
    </row>
    <row r="392" spans="1:5" x14ac:dyDescent="0.15">
      <c r="A392" t="s">
        <v>758</v>
      </c>
      <c r="B392" t="s">
        <v>1245</v>
      </c>
      <c r="C392" t="s">
        <v>2260</v>
      </c>
      <c r="D392" t="s">
        <v>4277</v>
      </c>
      <c r="E392" t="s">
        <v>2947</v>
      </c>
    </row>
    <row r="393" spans="1:5" x14ac:dyDescent="0.15">
      <c r="A393" t="s">
        <v>758</v>
      </c>
      <c r="B393" t="s">
        <v>1247</v>
      </c>
      <c r="C393" t="s">
        <v>2261</v>
      </c>
      <c r="D393" t="s">
        <v>4277</v>
      </c>
      <c r="E393" t="s">
        <v>2947</v>
      </c>
    </row>
    <row r="394" spans="1:5" x14ac:dyDescent="0.15">
      <c r="A394" t="s">
        <v>758</v>
      </c>
      <c r="B394" t="s">
        <v>366</v>
      </c>
      <c r="C394" t="s">
        <v>2262</v>
      </c>
      <c r="D394" t="s">
        <v>4277</v>
      </c>
      <c r="E394" t="s">
        <v>2947</v>
      </c>
    </row>
    <row r="395" spans="1:5" x14ac:dyDescent="0.15">
      <c r="A395" t="s">
        <v>758</v>
      </c>
      <c r="B395" t="s">
        <v>1252</v>
      </c>
      <c r="C395" t="s">
        <v>2263</v>
      </c>
      <c r="D395" t="s">
        <v>4277</v>
      </c>
      <c r="E395" t="s">
        <v>2947</v>
      </c>
    </row>
    <row r="396" spans="1:5" x14ac:dyDescent="0.15">
      <c r="A396" t="s">
        <v>758</v>
      </c>
      <c r="B396" t="s">
        <v>1254</v>
      </c>
      <c r="C396" t="s">
        <v>2264</v>
      </c>
      <c r="D396" t="s">
        <v>4277</v>
      </c>
      <c r="E396" t="s">
        <v>2947</v>
      </c>
    </row>
    <row r="397" spans="1:5" x14ac:dyDescent="0.15">
      <c r="A397" t="s">
        <v>758</v>
      </c>
      <c r="B397" t="s">
        <v>1256</v>
      </c>
      <c r="C397" t="s">
        <v>1257</v>
      </c>
      <c r="D397" t="s">
        <v>4277</v>
      </c>
      <c r="E397" t="s">
        <v>2947</v>
      </c>
    </row>
    <row r="398" spans="1:5" x14ac:dyDescent="0.15">
      <c r="A398" t="s">
        <v>758</v>
      </c>
      <c r="B398" t="s">
        <v>1258</v>
      </c>
      <c r="C398" t="s">
        <v>2265</v>
      </c>
      <c r="D398" t="s">
        <v>4277</v>
      </c>
      <c r="E398" t="s">
        <v>2947</v>
      </c>
    </row>
    <row r="399" spans="1:5" x14ac:dyDescent="0.15">
      <c r="A399" t="s">
        <v>758</v>
      </c>
      <c r="B399" t="s">
        <v>2266</v>
      </c>
      <c r="C399" t="s">
        <v>2267</v>
      </c>
      <c r="D399" t="s">
        <v>4277</v>
      </c>
      <c r="E399" t="s">
        <v>2947</v>
      </c>
    </row>
    <row r="400" spans="1:5" x14ac:dyDescent="0.15">
      <c r="A400" t="s">
        <v>986</v>
      </c>
      <c r="B400" t="s">
        <v>1262</v>
      </c>
      <c r="C400" t="s">
        <v>2268</v>
      </c>
      <c r="D400" t="s">
        <v>4277</v>
      </c>
      <c r="E400" t="s">
        <v>2947</v>
      </c>
    </row>
    <row r="401" spans="1:5" x14ac:dyDescent="0.15">
      <c r="A401" t="s">
        <v>986</v>
      </c>
      <c r="B401" t="s">
        <v>987</v>
      </c>
      <c r="C401" t="s">
        <v>2269</v>
      </c>
      <c r="D401" t="s">
        <v>4277</v>
      </c>
      <c r="E401" t="s">
        <v>2947</v>
      </c>
    </row>
    <row r="402" spans="1:5" x14ac:dyDescent="0.15">
      <c r="A402" t="s">
        <v>1264</v>
      </c>
      <c r="B402" t="s">
        <v>1265</v>
      </c>
      <c r="C402" t="s">
        <v>1266</v>
      </c>
      <c r="D402" t="s">
        <v>4277</v>
      </c>
      <c r="E402" t="s">
        <v>2947</v>
      </c>
    </row>
    <row r="403" spans="1:5" x14ac:dyDescent="0.15">
      <c r="A403" t="s">
        <v>1264</v>
      </c>
      <c r="B403" t="s">
        <v>1267</v>
      </c>
      <c r="C403" t="s">
        <v>2270</v>
      </c>
      <c r="D403" t="s">
        <v>4277</v>
      </c>
      <c r="E403" t="s">
        <v>2947</v>
      </c>
    </row>
    <row r="404" spans="1:5" x14ac:dyDescent="0.15">
      <c r="A404" t="s">
        <v>778</v>
      </c>
      <c r="B404" t="s">
        <v>1275</v>
      </c>
      <c r="C404" t="s">
        <v>2271</v>
      </c>
      <c r="D404" t="s">
        <v>4277</v>
      </c>
      <c r="E404" t="s">
        <v>2947</v>
      </c>
    </row>
    <row r="405" spans="1:5" x14ac:dyDescent="0.15">
      <c r="A405" t="s">
        <v>778</v>
      </c>
      <c r="B405" t="s">
        <v>1277</v>
      </c>
      <c r="C405" t="s">
        <v>2272</v>
      </c>
      <c r="D405" t="s">
        <v>4277</v>
      </c>
      <c r="E405" t="s">
        <v>2947</v>
      </c>
    </row>
    <row r="406" spans="1:5" x14ac:dyDescent="0.15">
      <c r="A406" t="s">
        <v>778</v>
      </c>
      <c r="B406" t="s">
        <v>1279</v>
      </c>
      <c r="C406" t="s">
        <v>2273</v>
      </c>
      <c r="D406" t="s">
        <v>4277</v>
      </c>
      <c r="E406" t="s">
        <v>2947</v>
      </c>
    </row>
    <row r="407" spans="1:5" x14ac:dyDescent="0.15">
      <c r="A407" t="s">
        <v>778</v>
      </c>
      <c r="B407" t="s">
        <v>1281</v>
      </c>
      <c r="C407" t="s">
        <v>2274</v>
      </c>
      <c r="D407" t="s">
        <v>4277</v>
      </c>
      <c r="E407" t="s">
        <v>2947</v>
      </c>
    </row>
    <row r="408" spans="1:5" x14ac:dyDescent="0.15">
      <c r="A408" t="s">
        <v>778</v>
      </c>
      <c r="B408" t="s">
        <v>1283</v>
      </c>
      <c r="C408" t="s">
        <v>2275</v>
      </c>
      <c r="D408" t="s">
        <v>4277</v>
      </c>
      <c r="E408" t="s">
        <v>2947</v>
      </c>
    </row>
    <row r="409" spans="1:5" x14ac:dyDescent="0.15">
      <c r="A409" t="s">
        <v>778</v>
      </c>
      <c r="B409" t="s">
        <v>1285</v>
      </c>
      <c r="C409" t="s">
        <v>2276</v>
      </c>
      <c r="D409" t="s">
        <v>4277</v>
      </c>
      <c r="E409" t="s">
        <v>2947</v>
      </c>
    </row>
    <row r="410" spans="1:5" x14ac:dyDescent="0.15">
      <c r="A410" t="s">
        <v>778</v>
      </c>
      <c r="B410" t="s">
        <v>1006</v>
      </c>
      <c r="C410" t="s">
        <v>2277</v>
      </c>
      <c r="D410" t="s">
        <v>4277</v>
      </c>
      <c r="E410" t="s">
        <v>2947</v>
      </c>
    </row>
    <row r="411" spans="1:5" x14ac:dyDescent="0.15">
      <c r="A411" t="s">
        <v>778</v>
      </c>
      <c r="B411" t="s">
        <v>1291</v>
      </c>
      <c r="C411" t="s">
        <v>2278</v>
      </c>
      <c r="D411" t="s">
        <v>4277</v>
      </c>
      <c r="E411" t="s">
        <v>2947</v>
      </c>
    </row>
    <row r="412" spans="1:5" x14ac:dyDescent="0.15">
      <c r="A412" t="s">
        <v>778</v>
      </c>
      <c r="B412" t="s">
        <v>1293</v>
      </c>
      <c r="C412" t="s">
        <v>2279</v>
      </c>
      <c r="D412" t="s">
        <v>4277</v>
      </c>
      <c r="E412" t="s">
        <v>2947</v>
      </c>
    </row>
    <row r="413" spans="1:5" x14ac:dyDescent="0.15">
      <c r="A413" t="s">
        <v>778</v>
      </c>
      <c r="B413" t="s">
        <v>445</v>
      </c>
      <c r="C413" t="s">
        <v>2280</v>
      </c>
      <c r="D413" t="s">
        <v>4277</v>
      </c>
      <c r="E413" t="s">
        <v>2947</v>
      </c>
    </row>
    <row r="414" spans="1:5" x14ac:dyDescent="0.15">
      <c r="A414" t="s">
        <v>778</v>
      </c>
      <c r="B414" t="s">
        <v>1296</v>
      </c>
      <c r="C414" t="s">
        <v>2281</v>
      </c>
      <c r="D414" t="s">
        <v>4277</v>
      </c>
      <c r="E414" t="s">
        <v>2947</v>
      </c>
    </row>
    <row r="415" spans="1:5" x14ac:dyDescent="0.15">
      <c r="A415" t="s">
        <v>778</v>
      </c>
      <c r="B415" t="s">
        <v>1298</v>
      </c>
      <c r="C415" t="s">
        <v>2285</v>
      </c>
      <c r="D415" t="s">
        <v>4277</v>
      </c>
      <c r="E415" t="s">
        <v>2947</v>
      </c>
    </row>
    <row r="416" spans="1:5" x14ac:dyDescent="0.15">
      <c r="A416" t="s">
        <v>778</v>
      </c>
      <c r="B416" t="s">
        <v>1300</v>
      </c>
      <c r="C416" t="s">
        <v>2282</v>
      </c>
      <c r="D416" t="s">
        <v>4277</v>
      </c>
      <c r="E416" t="s">
        <v>2947</v>
      </c>
    </row>
    <row r="417" spans="1:5" x14ac:dyDescent="0.15">
      <c r="A417" t="s">
        <v>778</v>
      </c>
      <c r="B417" t="s">
        <v>1012</v>
      </c>
      <c r="C417" t="s">
        <v>2283</v>
      </c>
      <c r="D417" t="s">
        <v>4277</v>
      </c>
      <c r="E417" t="s">
        <v>2947</v>
      </c>
    </row>
    <row r="418" spans="1:5" x14ac:dyDescent="0.15">
      <c r="A418" t="s">
        <v>778</v>
      </c>
      <c r="B418" t="s">
        <v>1302</v>
      </c>
      <c r="C418" t="s">
        <v>2284</v>
      </c>
      <c r="D418" t="s">
        <v>4277</v>
      </c>
      <c r="E418" t="s">
        <v>2947</v>
      </c>
    </row>
    <row r="419" spans="1:5" x14ac:dyDescent="0.15">
      <c r="A419" t="s">
        <v>778</v>
      </c>
      <c r="B419" t="s">
        <v>1306</v>
      </c>
      <c r="C419" t="s">
        <v>2286</v>
      </c>
      <c r="D419" t="s">
        <v>4277</v>
      </c>
      <c r="E419" t="s">
        <v>2947</v>
      </c>
    </row>
    <row r="420" spans="1:5" x14ac:dyDescent="0.15">
      <c r="A420" t="s">
        <v>778</v>
      </c>
      <c r="B420" t="s">
        <v>1308</v>
      </c>
      <c r="C420" t="s">
        <v>2287</v>
      </c>
      <c r="D420" t="s">
        <v>4277</v>
      </c>
      <c r="E420" t="s">
        <v>2947</v>
      </c>
    </row>
    <row r="421" spans="1:5" x14ac:dyDescent="0.15">
      <c r="A421" t="s">
        <v>778</v>
      </c>
      <c r="B421" t="s">
        <v>1310</v>
      </c>
      <c r="C421" t="s">
        <v>2288</v>
      </c>
      <c r="D421" t="s">
        <v>4277</v>
      </c>
      <c r="E421" t="s">
        <v>2947</v>
      </c>
    </row>
    <row r="422" spans="1:5" x14ac:dyDescent="0.15">
      <c r="A422" t="s">
        <v>778</v>
      </c>
      <c r="B422" t="s">
        <v>1312</v>
      </c>
      <c r="C422" t="s">
        <v>2289</v>
      </c>
      <c r="D422" t="s">
        <v>4277</v>
      </c>
      <c r="E422" t="s">
        <v>2947</v>
      </c>
    </row>
    <row r="423" spans="1:5" x14ac:dyDescent="0.15">
      <c r="A423" t="s">
        <v>778</v>
      </c>
      <c r="B423" t="s">
        <v>1314</v>
      </c>
      <c r="C423" t="s">
        <v>2290</v>
      </c>
      <c r="D423" t="s">
        <v>4277</v>
      </c>
      <c r="E423" t="s">
        <v>2947</v>
      </c>
    </row>
    <row r="424" spans="1:5" x14ac:dyDescent="0.15">
      <c r="A424" t="s">
        <v>778</v>
      </c>
      <c r="B424" t="s">
        <v>1316</v>
      </c>
      <c r="C424" t="s">
        <v>2291</v>
      </c>
      <c r="D424" t="s">
        <v>4277</v>
      </c>
      <c r="E424" t="s">
        <v>2947</v>
      </c>
    </row>
    <row r="425" spans="1:5" x14ac:dyDescent="0.15">
      <c r="A425" t="s">
        <v>778</v>
      </c>
      <c r="B425" t="s">
        <v>1318</v>
      </c>
      <c r="C425" t="s">
        <v>2292</v>
      </c>
      <c r="D425" t="s">
        <v>4277</v>
      </c>
      <c r="E425" t="s">
        <v>2947</v>
      </c>
    </row>
    <row r="426" spans="1:5" x14ac:dyDescent="0.15">
      <c r="A426" t="s">
        <v>778</v>
      </c>
      <c r="B426" t="s">
        <v>2293</v>
      </c>
      <c r="C426" t="s">
        <v>2294</v>
      </c>
      <c r="D426" t="s">
        <v>4277</v>
      </c>
      <c r="E426" t="s">
        <v>2947</v>
      </c>
    </row>
    <row r="427" spans="1:5" x14ac:dyDescent="0.15">
      <c r="A427" t="s">
        <v>778</v>
      </c>
      <c r="B427" t="s">
        <v>1320</v>
      </c>
      <c r="C427" t="s">
        <v>2295</v>
      </c>
      <c r="D427" t="s">
        <v>4277</v>
      </c>
      <c r="E427" t="s">
        <v>2947</v>
      </c>
    </row>
    <row r="428" spans="1:5" x14ac:dyDescent="0.15">
      <c r="A428" t="s">
        <v>778</v>
      </c>
      <c r="B428" t="s">
        <v>1324</v>
      </c>
      <c r="C428" t="s">
        <v>2296</v>
      </c>
      <c r="D428" t="s">
        <v>4277</v>
      </c>
      <c r="E428" t="s">
        <v>2947</v>
      </c>
    </row>
    <row r="429" spans="1:5" x14ac:dyDescent="0.15">
      <c r="A429" t="s">
        <v>778</v>
      </c>
      <c r="B429" t="s">
        <v>1322</v>
      </c>
      <c r="C429" t="s">
        <v>2297</v>
      </c>
      <c r="D429" t="s">
        <v>4277</v>
      </c>
      <c r="E429" t="s">
        <v>2947</v>
      </c>
    </row>
    <row r="430" spans="1:5" x14ac:dyDescent="0.15">
      <c r="A430" t="s">
        <v>778</v>
      </c>
      <c r="B430" t="s">
        <v>1326</v>
      </c>
      <c r="C430" t="s">
        <v>2298</v>
      </c>
      <c r="D430" t="s">
        <v>4277</v>
      </c>
      <c r="E430" t="s">
        <v>2947</v>
      </c>
    </row>
    <row r="431" spans="1:5" x14ac:dyDescent="0.15">
      <c r="A431" t="s">
        <v>778</v>
      </c>
      <c r="B431" t="s">
        <v>1328</v>
      </c>
      <c r="C431" t="s">
        <v>2299</v>
      </c>
      <c r="D431" t="s">
        <v>4277</v>
      </c>
      <c r="E431" t="s">
        <v>2947</v>
      </c>
    </row>
    <row r="432" spans="1:5" x14ac:dyDescent="0.15">
      <c r="A432" t="s">
        <v>778</v>
      </c>
      <c r="B432" t="s">
        <v>1332</v>
      </c>
      <c r="C432" t="s">
        <v>2300</v>
      </c>
      <c r="D432" t="s">
        <v>4277</v>
      </c>
      <c r="E432" t="s">
        <v>2947</v>
      </c>
    </row>
    <row r="433" spans="1:5" x14ac:dyDescent="0.15">
      <c r="A433" t="s">
        <v>778</v>
      </c>
      <c r="B433" t="s">
        <v>2301</v>
      </c>
      <c r="C433" t="s">
        <v>2302</v>
      </c>
      <c r="D433" t="s">
        <v>4277</v>
      </c>
      <c r="E433" t="s">
        <v>2947</v>
      </c>
    </row>
    <row r="434" spans="1:5" x14ac:dyDescent="0.15">
      <c r="A434" t="s">
        <v>778</v>
      </c>
      <c r="B434" t="s">
        <v>1330</v>
      </c>
      <c r="C434" t="s">
        <v>2303</v>
      </c>
      <c r="D434" t="s">
        <v>4277</v>
      </c>
      <c r="E434" t="s">
        <v>2947</v>
      </c>
    </row>
    <row r="435" spans="1:5" x14ac:dyDescent="0.15">
      <c r="A435" t="s">
        <v>778</v>
      </c>
      <c r="B435" t="s">
        <v>442</v>
      </c>
      <c r="C435" t="s">
        <v>2304</v>
      </c>
      <c r="D435" t="s">
        <v>4277</v>
      </c>
      <c r="E435" t="s">
        <v>2947</v>
      </c>
    </row>
    <row r="436" spans="1:5" x14ac:dyDescent="0.15">
      <c r="A436" t="s">
        <v>778</v>
      </c>
      <c r="B436" t="s">
        <v>2305</v>
      </c>
      <c r="C436" t="s">
        <v>2306</v>
      </c>
      <c r="D436" t="s">
        <v>4277</v>
      </c>
      <c r="E436" t="s">
        <v>2947</v>
      </c>
    </row>
    <row r="437" spans="1:5" x14ac:dyDescent="0.15">
      <c r="A437" t="s">
        <v>778</v>
      </c>
      <c r="B437" t="s">
        <v>1646</v>
      </c>
      <c r="C437" t="s">
        <v>2307</v>
      </c>
      <c r="D437" t="s">
        <v>4277</v>
      </c>
      <c r="E437" t="s">
        <v>2947</v>
      </c>
    </row>
    <row r="438" spans="1:5" x14ac:dyDescent="0.15">
      <c r="A438" t="s">
        <v>778</v>
      </c>
      <c r="B438" t="s">
        <v>2308</v>
      </c>
      <c r="C438" t="s">
        <v>2309</v>
      </c>
      <c r="D438" t="s">
        <v>4277</v>
      </c>
      <c r="E438" t="s">
        <v>2947</v>
      </c>
    </row>
    <row r="439" spans="1:5" x14ac:dyDescent="0.15">
      <c r="A439" t="s">
        <v>778</v>
      </c>
      <c r="B439" t="s">
        <v>2310</v>
      </c>
      <c r="C439" t="s">
        <v>2311</v>
      </c>
      <c r="D439" t="s">
        <v>4277</v>
      </c>
      <c r="E439" t="s">
        <v>2947</v>
      </c>
    </row>
    <row r="440" spans="1:5" x14ac:dyDescent="0.15">
      <c r="A440" t="s">
        <v>778</v>
      </c>
      <c r="B440" t="s">
        <v>1334</v>
      </c>
      <c r="C440" t="s">
        <v>2312</v>
      </c>
      <c r="D440" t="s">
        <v>4277</v>
      </c>
      <c r="E440" t="s">
        <v>2947</v>
      </c>
    </row>
    <row r="441" spans="1:5" x14ac:dyDescent="0.15">
      <c r="A441" t="s">
        <v>778</v>
      </c>
      <c r="B441" t="s">
        <v>2313</v>
      </c>
      <c r="C441" t="s">
        <v>2314</v>
      </c>
      <c r="D441" t="s">
        <v>4277</v>
      </c>
      <c r="E441" t="s">
        <v>2947</v>
      </c>
    </row>
    <row r="442" spans="1:5" x14ac:dyDescent="0.15">
      <c r="A442" t="s">
        <v>778</v>
      </c>
      <c r="B442" t="s">
        <v>2315</v>
      </c>
      <c r="C442" t="s">
        <v>2316</v>
      </c>
      <c r="D442" t="s">
        <v>4277</v>
      </c>
      <c r="E442" t="s">
        <v>2947</v>
      </c>
    </row>
    <row r="443" spans="1:5" x14ac:dyDescent="0.15">
      <c r="A443" t="s">
        <v>778</v>
      </c>
      <c r="B443" t="s">
        <v>2317</v>
      </c>
      <c r="C443" t="s">
        <v>2318</v>
      </c>
      <c r="D443" t="s">
        <v>4277</v>
      </c>
      <c r="E443" t="s">
        <v>2947</v>
      </c>
    </row>
    <row r="444" spans="1:5" x14ac:dyDescent="0.15">
      <c r="A444" t="s">
        <v>778</v>
      </c>
      <c r="B444" t="s">
        <v>2319</v>
      </c>
      <c r="C444" t="s">
        <v>2320</v>
      </c>
      <c r="D444" t="s">
        <v>4277</v>
      </c>
      <c r="E444" t="s">
        <v>2947</v>
      </c>
    </row>
    <row r="445" spans="1:5" x14ac:dyDescent="0.15">
      <c r="A445" t="s">
        <v>778</v>
      </c>
      <c r="B445" t="s">
        <v>1336</v>
      </c>
      <c r="C445" t="s">
        <v>1337</v>
      </c>
      <c r="D445" t="s">
        <v>4277</v>
      </c>
      <c r="E445" t="s">
        <v>2947</v>
      </c>
    </row>
    <row r="446" spans="1:5" x14ac:dyDescent="0.15">
      <c r="A446" t="s">
        <v>778</v>
      </c>
      <c r="B446" t="s">
        <v>1338</v>
      </c>
      <c r="C446" t="s">
        <v>2321</v>
      </c>
      <c r="D446" t="s">
        <v>4277</v>
      </c>
      <c r="E446" t="s">
        <v>2947</v>
      </c>
    </row>
    <row r="447" spans="1:5" x14ac:dyDescent="0.15">
      <c r="A447" t="s">
        <v>778</v>
      </c>
      <c r="B447" t="s">
        <v>1340</v>
      </c>
      <c r="C447" t="s">
        <v>2322</v>
      </c>
      <c r="D447" t="s">
        <v>4277</v>
      </c>
      <c r="E447" t="s">
        <v>2947</v>
      </c>
    </row>
    <row r="448" spans="1:5" x14ac:dyDescent="0.15">
      <c r="A448" t="s">
        <v>778</v>
      </c>
      <c r="B448" t="s">
        <v>1342</v>
      </c>
      <c r="C448" t="s">
        <v>2323</v>
      </c>
      <c r="D448" t="s">
        <v>4277</v>
      </c>
      <c r="E448" t="s">
        <v>2947</v>
      </c>
    </row>
    <row r="449" spans="1:5" x14ac:dyDescent="0.15">
      <c r="A449" t="s">
        <v>778</v>
      </c>
      <c r="B449" t="s">
        <v>1344</v>
      </c>
      <c r="C449" t="s">
        <v>2324</v>
      </c>
      <c r="D449" t="s">
        <v>4277</v>
      </c>
      <c r="E449" t="s">
        <v>2947</v>
      </c>
    </row>
    <row r="450" spans="1:5" x14ac:dyDescent="0.15">
      <c r="A450" t="s">
        <v>778</v>
      </c>
      <c r="B450" t="s">
        <v>1027</v>
      </c>
      <c r="C450" t="s">
        <v>2325</v>
      </c>
      <c r="D450" t="s">
        <v>4277</v>
      </c>
      <c r="E450" t="s">
        <v>2947</v>
      </c>
    </row>
    <row r="451" spans="1:5" x14ac:dyDescent="0.15">
      <c r="A451" t="s">
        <v>778</v>
      </c>
      <c r="B451" t="s">
        <v>2326</v>
      </c>
      <c r="C451" t="s">
        <v>2327</v>
      </c>
      <c r="D451" t="s">
        <v>4277</v>
      </c>
      <c r="E451" t="s">
        <v>2947</v>
      </c>
    </row>
    <row r="452" spans="1:5" x14ac:dyDescent="0.15">
      <c r="A452" t="s">
        <v>778</v>
      </c>
      <c r="B452" t="s">
        <v>1348</v>
      </c>
      <c r="C452" t="s">
        <v>2328</v>
      </c>
      <c r="D452" t="s">
        <v>4277</v>
      </c>
      <c r="E452" t="s">
        <v>2947</v>
      </c>
    </row>
    <row r="453" spans="1:5" x14ac:dyDescent="0.15">
      <c r="A453" t="s">
        <v>778</v>
      </c>
      <c r="B453" t="s">
        <v>2329</v>
      </c>
      <c r="C453" t="s">
        <v>2330</v>
      </c>
      <c r="D453" t="s">
        <v>4277</v>
      </c>
      <c r="E453" t="s">
        <v>2947</v>
      </c>
    </row>
    <row r="454" spans="1:5" x14ac:dyDescent="0.15">
      <c r="A454" t="s">
        <v>778</v>
      </c>
      <c r="B454" t="s">
        <v>1350</v>
      </c>
      <c r="C454" t="s">
        <v>2331</v>
      </c>
      <c r="D454" t="s">
        <v>4277</v>
      </c>
      <c r="E454" t="s">
        <v>2947</v>
      </c>
    </row>
    <row r="455" spans="1:5" x14ac:dyDescent="0.15">
      <c r="A455" t="s">
        <v>778</v>
      </c>
      <c r="B455" t="s">
        <v>2332</v>
      </c>
      <c r="C455" t="s">
        <v>2333</v>
      </c>
      <c r="D455" t="s">
        <v>4277</v>
      </c>
      <c r="E455" t="s">
        <v>2947</v>
      </c>
    </row>
    <row r="456" spans="1:5" x14ac:dyDescent="0.15">
      <c r="A456" t="s">
        <v>778</v>
      </c>
      <c r="B456" t="s">
        <v>1352</v>
      </c>
      <c r="C456" t="s">
        <v>2334</v>
      </c>
      <c r="D456" t="s">
        <v>4277</v>
      </c>
      <c r="E456" t="s">
        <v>2947</v>
      </c>
    </row>
    <row r="457" spans="1:5" x14ac:dyDescent="0.15">
      <c r="A457" t="s">
        <v>751</v>
      </c>
      <c r="B457" t="s">
        <v>1367</v>
      </c>
      <c r="C457" t="s">
        <v>2351</v>
      </c>
      <c r="D457" t="s">
        <v>4277</v>
      </c>
      <c r="E457" t="s">
        <v>2947</v>
      </c>
    </row>
    <row r="458" spans="1:5" x14ac:dyDescent="0.15">
      <c r="A458" t="s">
        <v>751</v>
      </c>
      <c r="B458" t="s">
        <v>2352</v>
      </c>
      <c r="C458" t="s">
        <v>2353</v>
      </c>
      <c r="D458" t="s">
        <v>4277</v>
      </c>
      <c r="E458" t="s">
        <v>2947</v>
      </c>
    </row>
    <row r="459" spans="1:5" x14ac:dyDescent="0.15">
      <c r="A459" t="s">
        <v>751</v>
      </c>
      <c r="B459" t="s">
        <v>2336</v>
      </c>
      <c r="C459" t="s">
        <v>2337</v>
      </c>
      <c r="D459" t="s">
        <v>4277</v>
      </c>
      <c r="E459" t="s">
        <v>2947</v>
      </c>
    </row>
    <row r="460" spans="1:5" x14ac:dyDescent="0.15">
      <c r="A460" t="s">
        <v>751</v>
      </c>
      <c r="B460" t="s">
        <v>536</v>
      </c>
      <c r="C460" t="s">
        <v>2338</v>
      </c>
      <c r="D460" t="s">
        <v>4277</v>
      </c>
      <c r="E460" t="s">
        <v>2947</v>
      </c>
    </row>
    <row r="461" spans="1:5" x14ac:dyDescent="0.15">
      <c r="A461" t="s">
        <v>751</v>
      </c>
      <c r="B461" t="s">
        <v>2340</v>
      </c>
      <c r="C461" t="s">
        <v>2341</v>
      </c>
      <c r="D461" t="s">
        <v>4277</v>
      </c>
      <c r="E461" t="s">
        <v>2947</v>
      </c>
    </row>
    <row r="462" spans="1:5" x14ac:dyDescent="0.15">
      <c r="A462" t="s">
        <v>751</v>
      </c>
      <c r="B462" t="s">
        <v>513</v>
      </c>
      <c r="C462" t="s">
        <v>2342</v>
      </c>
      <c r="D462" t="s">
        <v>4277</v>
      </c>
      <c r="E462" t="s">
        <v>2947</v>
      </c>
    </row>
    <row r="463" spans="1:5" x14ac:dyDescent="0.15">
      <c r="A463" t="s">
        <v>751</v>
      </c>
      <c r="B463" t="s">
        <v>1354</v>
      </c>
      <c r="C463" t="s">
        <v>2335</v>
      </c>
      <c r="D463" t="s">
        <v>4277</v>
      </c>
      <c r="E463" t="s">
        <v>2947</v>
      </c>
    </row>
    <row r="464" spans="1:5" x14ac:dyDescent="0.15">
      <c r="A464" t="s">
        <v>751</v>
      </c>
      <c r="B464" t="s">
        <v>2359</v>
      </c>
      <c r="C464" t="s">
        <v>2360</v>
      </c>
      <c r="D464" t="s">
        <v>4277</v>
      </c>
      <c r="E464" t="s">
        <v>2947</v>
      </c>
    </row>
    <row r="465" spans="1:5" x14ac:dyDescent="0.15">
      <c r="A465" t="s">
        <v>751</v>
      </c>
      <c r="B465" t="s">
        <v>485</v>
      </c>
      <c r="C465" t="s">
        <v>2361</v>
      </c>
      <c r="D465" t="s">
        <v>4277</v>
      </c>
      <c r="E465" t="s">
        <v>2947</v>
      </c>
    </row>
    <row r="466" spans="1:5" x14ac:dyDescent="0.15">
      <c r="A466" t="s">
        <v>751</v>
      </c>
      <c r="B466" t="s">
        <v>511</v>
      </c>
      <c r="C466" t="s">
        <v>2339</v>
      </c>
      <c r="D466" t="s">
        <v>4277</v>
      </c>
      <c r="E466" t="s">
        <v>2947</v>
      </c>
    </row>
    <row r="467" spans="1:5" x14ac:dyDescent="0.15">
      <c r="A467" t="s">
        <v>751</v>
      </c>
      <c r="B467" t="s">
        <v>1370</v>
      </c>
      <c r="C467" t="s">
        <v>1371</v>
      </c>
      <c r="D467" t="s">
        <v>4277</v>
      </c>
      <c r="E467" t="s">
        <v>2947</v>
      </c>
    </row>
    <row r="468" spans="1:5" x14ac:dyDescent="0.15">
      <c r="A468" t="s">
        <v>751</v>
      </c>
      <c r="B468" t="s">
        <v>2362</v>
      </c>
      <c r="C468" t="s">
        <v>2363</v>
      </c>
      <c r="D468" t="s">
        <v>4277</v>
      </c>
      <c r="E468" t="s">
        <v>2947</v>
      </c>
    </row>
    <row r="469" spans="1:5" x14ac:dyDescent="0.15">
      <c r="A469" t="s">
        <v>751</v>
      </c>
      <c r="B469" t="s">
        <v>580</v>
      </c>
      <c r="C469" t="s">
        <v>2364</v>
      </c>
      <c r="D469" t="s">
        <v>4277</v>
      </c>
      <c r="E469" t="s">
        <v>2947</v>
      </c>
    </row>
    <row r="470" spans="1:5" x14ac:dyDescent="0.15">
      <c r="A470" t="s">
        <v>751</v>
      </c>
      <c r="B470" t="s">
        <v>1364</v>
      </c>
      <c r="C470" t="s">
        <v>2344</v>
      </c>
      <c r="D470" t="s">
        <v>4277</v>
      </c>
      <c r="E470" t="s">
        <v>2947</v>
      </c>
    </row>
    <row r="471" spans="1:5" x14ac:dyDescent="0.15">
      <c r="A471" t="s">
        <v>751</v>
      </c>
      <c r="B471" t="s">
        <v>2357</v>
      </c>
      <c r="C471" t="s">
        <v>2358</v>
      </c>
      <c r="D471" t="s">
        <v>4277</v>
      </c>
      <c r="E471" t="s">
        <v>2947</v>
      </c>
    </row>
    <row r="472" spans="1:5" x14ac:dyDescent="0.15">
      <c r="A472" t="s">
        <v>751</v>
      </c>
      <c r="B472" t="s">
        <v>2354</v>
      </c>
      <c r="C472" t="s">
        <v>2355</v>
      </c>
      <c r="D472" t="s">
        <v>4277</v>
      </c>
      <c r="E472" t="s">
        <v>2947</v>
      </c>
    </row>
    <row r="473" spans="1:5" x14ac:dyDescent="0.15">
      <c r="A473" t="s">
        <v>751</v>
      </c>
      <c r="B473" t="s">
        <v>481</v>
      </c>
      <c r="C473" t="s">
        <v>2356</v>
      </c>
      <c r="D473" t="s">
        <v>4277</v>
      </c>
      <c r="E473" t="s">
        <v>2947</v>
      </c>
    </row>
    <row r="474" spans="1:5" x14ac:dyDescent="0.15">
      <c r="A474" t="s">
        <v>751</v>
      </c>
      <c r="B474" t="s">
        <v>1362</v>
      </c>
      <c r="C474" t="s">
        <v>2343</v>
      </c>
      <c r="D474" t="s">
        <v>4277</v>
      </c>
      <c r="E474" t="s">
        <v>2947</v>
      </c>
    </row>
    <row r="475" spans="1:5" x14ac:dyDescent="0.15">
      <c r="A475" t="s">
        <v>751</v>
      </c>
      <c r="B475" t="s">
        <v>2345</v>
      </c>
      <c r="C475" t="s">
        <v>2346</v>
      </c>
      <c r="D475" t="s">
        <v>4277</v>
      </c>
      <c r="E475" t="s">
        <v>2947</v>
      </c>
    </row>
    <row r="476" spans="1:5" x14ac:dyDescent="0.15">
      <c r="A476" t="s">
        <v>751</v>
      </c>
      <c r="B476" t="s">
        <v>2347</v>
      </c>
      <c r="C476" t="s">
        <v>2348</v>
      </c>
      <c r="D476" t="s">
        <v>4277</v>
      </c>
      <c r="E476" t="s">
        <v>2947</v>
      </c>
    </row>
    <row r="477" spans="1:5" x14ac:dyDescent="0.15">
      <c r="A477" t="s">
        <v>751</v>
      </c>
      <c r="B477" t="s">
        <v>2349</v>
      </c>
      <c r="C477" t="s">
        <v>2350</v>
      </c>
      <c r="D477" t="s">
        <v>4277</v>
      </c>
      <c r="E477" t="s">
        <v>2947</v>
      </c>
    </row>
    <row r="478" spans="1:5" x14ac:dyDescent="0.15">
      <c r="A478" t="s">
        <v>751</v>
      </c>
      <c r="B478" t="s">
        <v>2365</v>
      </c>
      <c r="C478" t="s">
        <v>2366</v>
      </c>
      <c r="D478" t="s">
        <v>4277</v>
      </c>
      <c r="E478" t="s">
        <v>2947</v>
      </c>
    </row>
    <row r="479" spans="1:5" x14ac:dyDescent="0.15">
      <c r="A479" t="s">
        <v>751</v>
      </c>
      <c r="B479" t="s">
        <v>1379</v>
      </c>
      <c r="C479" t="s">
        <v>1380</v>
      </c>
      <c r="D479" t="s">
        <v>4277</v>
      </c>
      <c r="E479" t="s">
        <v>2947</v>
      </c>
    </row>
    <row r="480" spans="1:5" x14ac:dyDescent="0.15">
      <c r="A480" t="s">
        <v>751</v>
      </c>
      <c r="B480" t="s">
        <v>1376</v>
      </c>
      <c r="C480" t="s">
        <v>1377</v>
      </c>
      <c r="D480" t="s">
        <v>4277</v>
      </c>
      <c r="E480" t="s">
        <v>2947</v>
      </c>
    </row>
    <row r="481" spans="1:5" x14ac:dyDescent="0.15">
      <c r="A481" t="s">
        <v>751</v>
      </c>
      <c r="B481" t="s">
        <v>2394</v>
      </c>
      <c r="C481" t="s">
        <v>2395</v>
      </c>
      <c r="D481" t="s">
        <v>4277</v>
      </c>
      <c r="E481" t="s">
        <v>2947</v>
      </c>
    </row>
    <row r="482" spans="1:5" x14ac:dyDescent="0.15">
      <c r="A482" t="s">
        <v>751</v>
      </c>
      <c r="B482" t="s">
        <v>2396</v>
      </c>
      <c r="C482" t="s">
        <v>4271</v>
      </c>
      <c r="D482" t="s">
        <v>4277</v>
      </c>
      <c r="E482" t="s">
        <v>2947</v>
      </c>
    </row>
    <row r="483" spans="1:5" x14ac:dyDescent="0.15">
      <c r="A483" t="s">
        <v>751</v>
      </c>
      <c r="B483" t="s">
        <v>2397</v>
      </c>
      <c r="C483" t="s">
        <v>2398</v>
      </c>
      <c r="D483" t="s">
        <v>4277</v>
      </c>
      <c r="E483" t="s">
        <v>2947</v>
      </c>
    </row>
    <row r="484" spans="1:5" x14ac:dyDescent="0.15">
      <c r="A484" t="s">
        <v>751</v>
      </c>
      <c r="B484" t="s">
        <v>2367</v>
      </c>
      <c r="C484" t="s">
        <v>2368</v>
      </c>
      <c r="D484" t="s">
        <v>4277</v>
      </c>
      <c r="E484" t="s">
        <v>2947</v>
      </c>
    </row>
    <row r="485" spans="1:5" x14ac:dyDescent="0.15">
      <c r="A485" t="s">
        <v>751</v>
      </c>
      <c r="B485" t="s">
        <v>2369</v>
      </c>
      <c r="C485" t="s">
        <v>2370</v>
      </c>
      <c r="D485" t="s">
        <v>4277</v>
      </c>
      <c r="E485" t="s">
        <v>2947</v>
      </c>
    </row>
    <row r="486" spans="1:5" x14ac:dyDescent="0.15">
      <c r="A486" t="s">
        <v>751</v>
      </c>
      <c r="B486" t="s">
        <v>2371</v>
      </c>
      <c r="C486" t="s">
        <v>2372</v>
      </c>
      <c r="D486" t="s">
        <v>4277</v>
      </c>
      <c r="E486" t="s">
        <v>2947</v>
      </c>
    </row>
    <row r="487" spans="1:5" x14ac:dyDescent="0.15">
      <c r="A487" t="s">
        <v>751</v>
      </c>
      <c r="B487" t="s">
        <v>2373</v>
      </c>
      <c r="C487" t="s">
        <v>2374</v>
      </c>
      <c r="D487" t="s">
        <v>4277</v>
      </c>
      <c r="E487" t="s">
        <v>2947</v>
      </c>
    </row>
    <row r="488" spans="1:5" x14ac:dyDescent="0.15">
      <c r="A488" t="s">
        <v>751</v>
      </c>
      <c r="B488" t="s">
        <v>2375</v>
      </c>
      <c r="C488" t="s">
        <v>2376</v>
      </c>
      <c r="D488" t="s">
        <v>4277</v>
      </c>
      <c r="E488" t="s">
        <v>2947</v>
      </c>
    </row>
    <row r="489" spans="1:5" x14ac:dyDescent="0.15">
      <c r="A489" t="s">
        <v>751</v>
      </c>
      <c r="B489" t="s">
        <v>2377</v>
      </c>
      <c r="C489" t="s">
        <v>2378</v>
      </c>
      <c r="D489" t="s">
        <v>4277</v>
      </c>
      <c r="E489" t="s">
        <v>2947</v>
      </c>
    </row>
    <row r="490" spans="1:5" x14ac:dyDescent="0.15">
      <c r="A490" t="s">
        <v>751</v>
      </c>
      <c r="B490" t="s">
        <v>2379</v>
      </c>
      <c r="C490" t="s">
        <v>2380</v>
      </c>
      <c r="D490" t="s">
        <v>4277</v>
      </c>
      <c r="E490" t="s">
        <v>2947</v>
      </c>
    </row>
    <row r="491" spans="1:5" x14ac:dyDescent="0.15">
      <c r="A491" t="s">
        <v>751</v>
      </c>
      <c r="B491" t="s">
        <v>2381</v>
      </c>
      <c r="C491" t="s">
        <v>2382</v>
      </c>
      <c r="D491" t="s">
        <v>4277</v>
      </c>
      <c r="E491" t="s">
        <v>2947</v>
      </c>
    </row>
    <row r="492" spans="1:5" x14ac:dyDescent="0.15">
      <c r="A492" t="s">
        <v>751</v>
      </c>
      <c r="B492" t="s">
        <v>2390</v>
      </c>
      <c r="C492" t="s">
        <v>2391</v>
      </c>
      <c r="D492" t="s">
        <v>4277</v>
      </c>
      <c r="E492" t="s">
        <v>2947</v>
      </c>
    </row>
    <row r="493" spans="1:5" x14ac:dyDescent="0.15">
      <c r="A493" t="s">
        <v>751</v>
      </c>
      <c r="B493" t="s">
        <v>489</v>
      </c>
      <c r="C493" t="s">
        <v>2385</v>
      </c>
      <c r="D493" t="s">
        <v>4277</v>
      </c>
      <c r="E493" t="s">
        <v>2947</v>
      </c>
    </row>
    <row r="494" spans="1:5" x14ac:dyDescent="0.15">
      <c r="A494" t="s">
        <v>751</v>
      </c>
      <c r="B494" t="s">
        <v>2386</v>
      </c>
      <c r="C494" t="s">
        <v>2387</v>
      </c>
      <c r="D494" t="s">
        <v>4277</v>
      </c>
      <c r="E494" t="s">
        <v>2947</v>
      </c>
    </row>
    <row r="495" spans="1:5" x14ac:dyDescent="0.15">
      <c r="A495" t="s">
        <v>751</v>
      </c>
      <c r="B495" t="s">
        <v>2388</v>
      </c>
      <c r="C495" t="s">
        <v>2389</v>
      </c>
      <c r="D495" t="s">
        <v>4277</v>
      </c>
      <c r="E495" t="s">
        <v>2947</v>
      </c>
    </row>
    <row r="496" spans="1:5" x14ac:dyDescent="0.15">
      <c r="A496" t="s">
        <v>751</v>
      </c>
      <c r="B496" t="s">
        <v>2383</v>
      </c>
      <c r="C496" t="s">
        <v>2384</v>
      </c>
      <c r="D496" t="s">
        <v>4277</v>
      </c>
      <c r="E496" t="s">
        <v>2947</v>
      </c>
    </row>
    <row r="497" spans="1:5" x14ac:dyDescent="0.15">
      <c r="A497" t="s">
        <v>751</v>
      </c>
      <c r="B497" t="s">
        <v>2392</v>
      </c>
      <c r="C497" t="s">
        <v>2393</v>
      </c>
      <c r="D497" t="s">
        <v>4277</v>
      </c>
      <c r="E497" t="s">
        <v>2947</v>
      </c>
    </row>
    <row r="498" spans="1:5" x14ac:dyDescent="0.15">
      <c r="A498" t="s">
        <v>751</v>
      </c>
      <c r="B498" t="s">
        <v>584</v>
      </c>
      <c r="C498" t="s">
        <v>2399</v>
      </c>
      <c r="D498" t="s">
        <v>4277</v>
      </c>
      <c r="E498" t="s">
        <v>2947</v>
      </c>
    </row>
    <row r="499" spans="1:5" x14ac:dyDescent="0.15">
      <c r="A499" t="s">
        <v>751</v>
      </c>
      <c r="B499" t="s">
        <v>2400</v>
      </c>
      <c r="C499" t="s">
        <v>2401</v>
      </c>
      <c r="D499" t="s">
        <v>4277</v>
      </c>
      <c r="E499" t="s">
        <v>2947</v>
      </c>
    </row>
    <row r="500" spans="1:5" x14ac:dyDescent="0.15">
      <c r="A500" t="s">
        <v>751</v>
      </c>
      <c r="B500" t="s">
        <v>2402</v>
      </c>
      <c r="C500" t="s">
        <v>2403</v>
      </c>
      <c r="D500" t="s">
        <v>4277</v>
      </c>
      <c r="E500" t="s">
        <v>2947</v>
      </c>
    </row>
    <row r="501" spans="1:5" x14ac:dyDescent="0.15">
      <c r="A501" t="s">
        <v>751</v>
      </c>
      <c r="B501" t="s">
        <v>545</v>
      </c>
      <c r="C501" t="s">
        <v>2404</v>
      </c>
      <c r="D501" t="s">
        <v>4277</v>
      </c>
      <c r="E501" t="s">
        <v>2947</v>
      </c>
    </row>
    <row r="502" spans="1:5" x14ac:dyDescent="0.15">
      <c r="A502" t="s">
        <v>751</v>
      </c>
      <c r="B502" t="s">
        <v>2405</v>
      </c>
      <c r="C502" t="s">
        <v>2406</v>
      </c>
      <c r="D502" t="s">
        <v>4277</v>
      </c>
      <c r="E502" t="s">
        <v>2947</v>
      </c>
    </row>
    <row r="503" spans="1:5" x14ac:dyDescent="0.15">
      <c r="A503" t="s">
        <v>751</v>
      </c>
      <c r="B503" t="s">
        <v>2407</v>
      </c>
      <c r="C503" t="s">
        <v>2408</v>
      </c>
      <c r="D503" t="s">
        <v>4277</v>
      </c>
      <c r="E503" t="s">
        <v>2947</v>
      </c>
    </row>
    <row r="504" spans="1:5" x14ac:dyDescent="0.15">
      <c r="A504" t="s">
        <v>751</v>
      </c>
      <c r="B504" t="s">
        <v>2409</v>
      </c>
      <c r="C504" t="s">
        <v>2410</v>
      </c>
      <c r="D504" t="s">
        <v>4277</v>
      </c>
      <c r="E504" t="s">
        <v>2947</v>
      </c>
    </row>
    <row r="505" spans="1:5" x14ac:dyDescent="0.15">
      <c r="A505" t="s">
        <v>751</v>
      </c>
      <c r="B505" t="s">
        <v>1392</v>
      </c>
      <c r="C505" t="s">
        <v>1393</v>
      </c>
      <c r="D505" t="s">
        <v>4277</v>
      </c>
      <c r="E505" t="s">
        <v>2947</v>
      </c>
    </row>
    <row r="506" spans="1:5" x14ac:dyDescent="0.15">
      <c r="A506" t="s">
        <v>751</v>
      </c>
      <c r="B506" t="s">
        <v>2411</v>
      </c>
      <c r="C506" t="s">
        <v>2412</v>
      </c>
      <c r="D506" t="s">
        <v>4277</v>
      </c>
      <c r="E506" t="s">
        <v>2947</v>
      </c>
    </row>
    <row r="507" spans="1:5" x14ac:dyDescent="0.15">
      <c r="A507" t="s">
        <v>751</v>
      </c>
      <c r="B507" t="s">
        <v>2415</v>
      </c>
      <c r="C507" t="s">
        <v>2416</v>
      </c>
      <c r="D507" t="s">
        <v>4277</v>
      </c>
      <c r="E507" t="s">
        <v>2947</v>
      </c>
    </row>
    <row r="508" spans="1:5" x14ac:dyDescent="0.15">
      <c r="A508" t="s">
        <v>751</v>
      </c>
      <c r="B508" t="s">
        <v>2417</v>
      </c>
      <c r="C508" t="s">
        <v>2418</v>
      </c>
      <c r="D508" t="s">
        <v>4277</v>
      </c>
      <c r="E508" t="s">
        <v>2947</v>
      </c>
    </row>
    <row r="509" spans="1:5" x14ac:dyDescent="0.15">
      <c r="A509" t="s">
        <v>751</v>
      </c>
      <c r="B509" t="s">
        <v>1388</v>
      </c>
      <c r="C509" t="s">
        <v>1389</v>
      </c>
      <c r="D509" t="s">
        <v>4277</v>
      </c>
      <c r="E509" t="s">
        <v>2947</v>
      </c>
    </row>
    <row r="510" spans="1:5" x14ac:dyDescent="0.15">
      <c r="A510" t="s">
        <v>751</v>
      </c>
      <c r="B510" t="s">
        <v>1390</v>
      </c>
      <c r="C510" t="s">
        <v>2419</v>
      </c>
      <c r="D510" t="s">
        <v>4277</v>
      </c>
      <c r="E510" t="s">
        <v>2947</v>
      </c>
    </row>
    <row r="511" spans="1:5" x14ac:dyDescent="0.15">
      <c r="A511" t="s">
        <v>751</v>
      </c>
      <c r="B511" t="s">
        <v>548</v>
      </c>
      <c r="C511" t="s">
        <v>2420</v>
      </c>
      <c r="D511" t="s">
        <v>4277</v>
      </c>
      <c r="E511" t="s">
        <v>2947</v>
      </c>
    </row>
    <row r="512" spans="1:5" x14ac:dyDescent="0.15">
      <c r="A512" t="s">
        <v>751</v>
      </c>
      <c r="B512" t="s">
        <v>1068</v>
      </c>
      <c r="C512" t="s">
        <v>2421</v>
      </c>
      <c r="D512" t="s">
        <v>4277</v>
      </c>
      <c r="E512" t="s">
        <v>2947</v>
      </c>
    </row>
    <row r="513" spans="1:5" x14ac:dyDescent="0.15">
      <c r="A513" t="s">
        <v>751</v>
      </c>
      <c r="B513" t="s">
        <v>2413</v>
      </c>
      <c r="C513" t="s">
        <v>2414</v>
      </c>
      <c r="D513" t="s">
        <v>4277</v>
      </c>
      <c r="E513" t="s">
        <v>2947</v>
      </c>
    </row>
    <row r="514" spans="1:5" x14ac:dyDescent="0.15">
      <c r="A514" t="s">
        <v>751</v>
      </c>
      <c r="B514" t="s">
        <v>521</v>
      </c>
      <c r="C514" t="s">
        <v>1394</v>
      </c>
      <c r="D514" t="s">
        <v>4277</v>
      </c>
      <c r="E514" t="s">
        <v>2947</v>
      </c>
    </row>
    <row r="515" spans="1:5" x14ac:dyDescent="0.15">
      <c r="A515" t="s">
        <v>751</v>
      </c>
      <c r="B515" t="s">
        <v>1395</v>
      </c>
      <c r="C515" t="s">
        <v>2422</v>
      </c>
      <c r="D515" t="s">
        <v>4277</v>
      </c>
      <c r="E515" t="s">
        <v>2947</v>
      </c>
    </row>
    <row r="516" spans="1:5" x14ac:dyDescent="0.15">
      <c r="A516" t="s">
        <v>751</v>
      </c>
      <c r="B516" t="s">
        <v>1397</v>
      </c>
      <c r="C516" t="s">
        <v>2423</v>
      </c>
      <c r="D516" t="s">
        <v>4277</v>
      </c>
      <c r="E516" t="s">
        <v>2947</v>
      </c>
    </row>
    <row r="517" spans="1:5" x14ac:dyDescent="0.15">
      <c r="A517" t="s">
        <v>751</v>
      </c>
      <c r="B517" t="s">
        <v>1399</v>
      </c>
      <c r="C517" t="s">
        <v>2424</v>
      </c>
      <c r="D517" t="s">
        <v>4277</v>
      </c>
      <c r="E517" t="s">
        <v>2947</v>
      </c>
    </row>
    <row r="518" spans="1:5" x14ac:dyDescent="0.15">
      <c r="A518" t="s">
        <v>751</v>
      </c>
      <c r="B518" t="s">
        <v>1401</v>
      </c>
      <c r="C518" t="s">
        <v>1402</v>
      </c>
      <c r="D518" t="s">
        <v>4277</v>
      </c>
      <c r="E518" t="s">
        <v>2947</v>
      </c>
    </row>
    <row r="519" spans="1:5" x14ac:dyDescent="0.15">
      <c r="A519" t="s">
        <v>751</v>
      </c>
      <c r="B519" t="s">
        <v>1404</v>
      </c>
      <c r="C519" t="s">
        <v>1405</v>
      </c>
      <c r="D519" t="s">
        <v>4277</v>
      </c>
      <c r="E519" t="s">
        <v>2947</v>
      </c>
    </row>
    <row r="520" spans="1:5" x14ac:dyDescent="0.15">
      <c r="A520" t="s">
        <v>751</v>
      </c>
      <c r="B520" t="s">
        <v>498</v>
      </c>
      <c r="C520" t="s">
        <v>1406</v>
      </c>
      <c r="D520" t="s">
        <v>4277</v>
      </c>
      <c r="E520" t="s">
        <v>2947</v>
      </c>
    </row>
    <row r="521" spans="1:5" x14ac:dyDescent="0.15">
      <c r="A521" t="s">
        <v>751</v>
      </c>
      <c r="B521" t="s">
        <v>497</v>
      </c>
      <c r="C521" t="s">
        <v>2427</v>
      </c>
      <c r="D521" t="s">
        <v>4277</v>
      </c>
      <c r="E521" t="s">
        <v>2947</v>
      </c>
    </row>
    <row r="522" spans="1:5" x14ac:dyDescent="0.15">
      <c r="A522" t="s">
        <v>751</v>
      </c>
      <c r="B522" t="s">
        <v>499</v>
      </c>
      <c r="C522" t="s">
        <v>1407</v>
      </c>
      <c r="D522" t="s">
        <v>4277</v>
      </c>
      <c r="E522" t="s">
        <v>2947</v>
      </c>
    </row>
    <row r="523" spans="1:5" x14ac:dyDescent="0.15">
      <c r="A523" t="s">
        <v>751</v>
      </c>
      <c r="B523" t="s">
        <v>1408</v>
      </c>
      <c r="C523" t="s">
        <v>2425</v>
      </c>
      <c r="D523" t="s">
        <v>4277</v>
      </c>
      <c r="E523" t="s">
        <v>2947</v>
      </c>
    </row>
    <row r="524" spans="1:5" x14ac:dyDescent="0.15">
      <c r="A524" t="s">
        <v>751</v>
      </c>
      <c r="B524" t="s">
        <v>496</v>
      </c>
      <c r="C524" t="s">
        <v>2426</v>
      </c>
      <c r="D524" t="s">
        <v>4277</v>
      </c>
      <c r="E524" t="s">
        <v>2947</v>
      </c>
    </row>
    <row r="525" spans="1:5" x14ac:dyDescent="0.15">
      <c r="A525" t="s">
        <v>751</v>
      </c>
      <c r="B525" t="s">
        <v>1411</v>
      </c>
      <c r="C525" t="s">
        <v>2428</v>
      </c>
      <c r="D525" t="s">
        <v>4277</v>
      </c>
      <c r="E525" t="s">
        <v>2947</v>
      </c>
    </row>
    <row r="526" spans="1:5" x14ac:dyDescent="0.15">
      <c r="A526" t="s">
        <v>751</v>
      </c>
      <c r="B526" t="s">
        <v>1688</v>
      </c>
      <c r="C526" t="s">
        <v>1689</v>
      </c>
      <c r="D526" t="s">
        <v>4277</v>
      </c>
      <c r="E526" t="s">
        <v>2947</v>
      </c>
    </row>
    <row r="527" spans="1:5" x14ac:dyDescent="0.15">
      <c r="A527" t="s">
        <v>751</v>
      </c>
      <c r="B527" t="s">
        <v>1415</v>
      </c>
      <c r="C527" t="s">
        <v>2429</v>
      </c>
      <c r="D527" t="s">
        <v>4277</v>
      </c>
      <c r="E527" t="s">
        <v>2947</v>
      </c>
    </row>
    <row r="528" spans="1:5" x14ac:dyDescent="0.15">
      <c r="A528" t="s">
        <v>751</v>
      </c>
      <c r="B528" t="s">
        <v>1417</v>
      </c>
      <c r="C528" t="s">
        <v>2430</v>
      </c>
      <c r="D528" t="s">
        <v>4277</v>
      </c>
      <c r="E528" t="s">
        <v>2947</v>
      </c>
    </row>
    <row r="529" spans="1:5" x14ac:dyDescent="0.15">
      <c r="A529" t="s">
        <v>751</v>
      </c>
      <c r="B529" t="s">
        <v>1419</v>
      </c>
      <c r="C529" t="s">
        <v>2432</v>
      </c>
      <c r="D529" t="s">
        <v>4277</v>
      </c>
      <c r="E529" t="s">
        <v>2947</v>
      </c>
    </row>
    <row r="530" spans="1:5" x14ac:dyDescent="0.15">
      <c r="A530" t="s">
        <v>751</v>
      </c>
      <c r="B530" t="s">
        <v>2433</v>
      </c>
      <c r="C530" t="s">
        <v>2434</v>
      </c>
      <c r="D530" t="s">
        <v>4277</v>
      </c>
      <c r="E530" t="s">
        <v>2947</v>
      </c>
    </row>
    <row r="531" spans="1:5" x14ac:dyDescent="0.15">
      <c r="A531" t="s">
        <v>751</v>
      </c>
      <c r="B531" t="s">
        <v>1423</v>
      </c>
      <c r="C531" t="s">
        <v>2431</v>
      </c>
      <c r="D531" t="s">
        <v>4277</v>
      </c>
      <c r="E531" t="s">
        <v>2947</v>
      </c>
    </row>
    <row r="532" spans="1:5" x14ac:dyDescent="0.15">
      <c r="A532" t="s">
        <v>751</v>
      </c>
      <c r="B532" t="s">
        <v>1435</v>
      </c>
      <c r="C532" t="s">
        <v>2446</v>
      </c>
      <c r="D532" t="s">
        <v>4277</v>
      </c>
      <c r="E532" t="s">
        <v>2947</v>
      </c>
    </row>
    <row r="533" spans="1:5" x14ac:dyDescent="0.15">
      <c r="A533" t="s">
        <v>751</v>
      </c>
      <c r="B533" t="s">
        <v>2447</v>
      </c>
      <c r="C533" t="s">
        <v>2448</v>
      </c>
      <c r="D533" t="s">
        <v>4277</v>
      </c>
      <c r="E533" t="s">
        <v>2947</v>
      </c>
    </row>
    <row r="534" spans="1:5" x14ac:dyDescent="0.15">
      <c r="A534" t="s">
        <v>751</v>
      </c>
      <c r="B534" t="s">
        <v>2439</v>
      </c>
      <c r="C534" t="s">
        <v>2440</v>
      </c>
      <c r="D534" t="s">
        <v>4277</v>
      </c>
      <c r="E534" t="s">
        <v>2947</v>
      </c>
    </row>
    <row r="535" spans="1:5" x14ac:dyDescent="0.15">
      <c r="A535" t="s">
        <v>751</v>
      </c>
      <c r="B535" t="s">
        <v>1116</v>
      </c>
      <c r="C535" t="s">
        <v>2441</v>
      </c>
      <c r="D535" t="s">
        <v>4277</v>
      </c>
      <c r="E535" t="s">
        <v>2947</v>
      </c>
    </row>
    <row r="536" spans="1:5" x14ac:dyDescent="0.15">
      <c r="A536" t="s">
        <v>751</v>
      </c>
      <c r="B536" t="s">
        <v>1118</v>
      </c>
      <c r="C536" t="s">
        <v>2442</v>
      </c>
      <c r="D536" t="s">
        <v>4277</v>
      </c>
      <c r="E536" t="s">
        <v>2947</v>
      </c>
    </row>
    <row r="537" spans="1:5" x14ac:dyDescent="0.15">
      <c r="A537" t="s">
        <v>751</v>
      </c>
      <c r="B537" t="s">
        <v>2443</v>
      </c>
      <c r="C537" t="s">
        <v>2444</v>
      </c>
      <c r="D537" t="s">
        <v>4277</v>
      </c>
      <c r="E537" t="s">
        <v>2947</v>
      </c>
    </row>
    <row r="538" spans="1:5" x14ac:dyDescent="0.15">
      <c r="A538" t="s">
        <v>751</v>
      </c>
      <c r="B538" t="s">
        <v>2449</v>
      </c>
      <c r="C538" t="s">
        <v>2450</v>
      </c>
      <c r="D538" t="s">
        <v>4277</v>
      </c>
      <c r="E538" t="s">
        <v>2947</v>
      </c>
    </row>
    <row r="539" spans="1:5" x14ac:dyDescent="0.15">
      <c r="A539" t="s">
        <v>751</v>
      </c>
      <c r="B539" t="s">
        <v>1437</v>
      </c>
      <c r="C539" t="s">
        <v>2451</v>
      </c>
      <c r="D539" t="s">
        <v>4277</v>
      </c>
      <c r="E539" t="s">
        <v>2947</v>
      </c>
    </row>
    <row r="540" spans="1:5" x14ac:dyDescent="0.15">
      <c r="A540" t="s">
        <v>751</v>
      </c>
      <c r="B540" t="s">
        <v>1429</v>
      </c>
      <c r="C540" t="s">
        <v>1430</v>
      </c>
      <c r="D540" t="s">
        <v>4277</v>
      </c>
      <c r="E540" t="s">
        <v>2947</v>
      </c>
    </row>
    <row r="541" spans="1:5" x14ac:dyDescent="0.15">
      <c r="A541" t="s">
        <v>751</v>
      </c>
      <c r="B541" t="s">
        <v>2435</v>
      </c>
      <c r="C541" t="s">
        <v>2436</v>
      </c>
      <c r="D541" t="s">
        <v>4277</v>
      </c>
      <c r="E541" t="s">
        <v>2947</v>
      </c>
    </row>
    <row r="542" spans="1:5" x14ac:dyDescent="0.15">
      <c r="A542" t="s">
        <v>751</v>
      </c>
      <c r="B542" t="s">
        <v>2437</v>
      </c>
      <c r="C542" t="s">
        <v>2438</v>
      </c>
      <c r="D542" t="s">
        <v>4277</v>
      </c>
      <c r="E542" t="s">
        <v>2947</v>
      </c>
    </row>
    <row r="543" spans="1:5" x14ac:dyDescent="0.15">
      <c r="A543" t="s">
        <v>751</v>
      </c>
      <c r="B543" t="s">
        <v>1715</v>
      </c>
      <c r="C543" t="s">
        <v>2452</v>
      </c>
      <c r="D543" t="s">
        <v>4277</v>
      </c>
      <c r="E543" t="s">
        <v>2947</v>
      </c>
    </row>
    <row r="544" spans="1:5" x14ac:dyDescent="0.15">
      <c r="A544" t="s">
        <v>751</v>
      </c>
      <c r="B544" t="s">
        <v>1427</v>
      </c>
      <c r="C544" t="s">
        <v>1428</v>
      </c>
      <c r="D544" t="s">
        <v>4277</v>
      </c>
      <c r="E544" t="s">
        <v>2947</v>
      </c>
    </row>
    <row r="545" spans="1:5" x14ac:dyDescent="0.15">
      <c r="A545" t="s">
        <v>751</v>
      </c>
      <c r="B545" t="s">
        <v>1120</v>
      </c>
      <c r="C545" t="s">
        <v>2445</v>
      </c>
      <c r="D545" t="s">
        <v>4277</v>
      </c>
      <c r="E545" t="s">
        <v>2947</v>
      </c>
    </row>
    <row r="546" spans="1:5" x14ac:dyDescent="0.15">
      <c r="A546" t="s">
        <v>751</v>
      </c>
      <c r="B546" t="s">
        <v>533</v>
      </c>
      <c r="C546" t="s">
        <v>2455</v>
      </c>
      <c r="D546" t="s">
        <v>4277</v>
      </c>
      <c r="E546" t="s">
        <v>2947</v>
      </c>
    </row>
    <row r="547" spans="1:5" x14ac:dyDescent="0.15">
      <c r="A547" t="s">
        <v>751</v>
      </c>
      <c r="B547" t="s">
        <v>1439</v>
      </c>
      <c r="C547" t="s">
        <v>2453</v>
      </c>
      <c r="D547" t="s">
        <v>4277</v>
      </c>
      <c r="E547" t="s">
        <v>2947</v>
      </c>
    </row>
    <row r="548" spans="1:5" x14ac:dyDescent="0.15">
      <c r="A548" t="s">
        <v>751</v>
      </c>
      <c r="B548" t="s">
        <v>569</v>
      </c>
      <c r="C548" t="s">
        <v>2454</v>
      </c>
      <c r="D548" t="s">
        <v>4277</v>
      </c>
      <c r="E548" t="s">
        <v>2947</v>
      </c>
    </row>
    <row r="549" spans="1:5" x14ac:dyDescent="0.15">
      <c r="A549" t="s">
        <v>751</v>
      </c>
      <c r="B549" t="s">
        <v>1441</v>
      </c>
      <c r="C549" t="s">
        <v>2456</v>
      </c>
      <c r="D549" t="s">
        <v>4277</v>
      </c>
      <c r="E549" t="s">
        <v>2947</v>
      </c>
    </row>
    <row r="550" spans="1:5" x14ac:dyDescent="0.15">
      <c r="A550" t="s">
        <v>751</v>
      </c>
      <c r="B550" t="s">
        <v>1733</v>
      </c>
      <c r="C550" t="s">
        <v>2457</v>
      </c>
      <c r="D550" t="s">
        <v>4277</v>
      </c>
      <c r="E550" t="s">
        <v>2947</v>
      </c>
    </row>
    <row r="551" spans="1:5" x14ac:dyDescent="0.15">
      <c r="A551" t="s">
        <v>751</v>
      </c>
      <c r="B551" t="s">
        <v>2458</v>
      </c>
      <c r="C551" t="s">
        <v>1444</v>
      </c>
      <c r="D551" t="s">
        <v>4277</v>
      </c>
      <c r="E551" t="s">
        <v>2947</v>
      </c>
    </row>
    <row r="552" spans="1:5" x14ac:dyDescent="0.15">
      <c r="A552" t="s">
        <v>909</v>
      </c>
      <c r="B552" t="s">
        <v>2459</v>
      </c>
      <c r="C552" t="s">
        <v>2460</v>
      </c>
      <c r="D552" t="s">
        <v>4277</v>
      </c>
      <c r="E552" t="s">
        <v>2947</v>
      </c>
    </row>
    <row r="553" spans="1:5" x14ac:dyDescent="0.15">
      <c r="A553" t="s">
        <v>909</v>
      </c>
      <c r="B553" t="s">
        <v>1447</v>
      </c>
      <c r="C553" t="s">
        <v>2461</v>
      </c>
      <c r="D553" t="s">
        <v>4277</v>
      </c>
      <c r="E553" t="s">
        <v>2947</v>
      </c>
    </row>
    <row r="554" spans="1:5" x14ac:dyDescent="0.15">
      <c r="A554" t="s">
        <v>909</v>
      </c>
      <c r="B554" t="s">
        <v>630</v>
      </c>
      <c r="C554" t="s">
        <v>1449</v>
      </c>
      <c r="D554" t="s">
        <v>4277</v>
      </c>
      <c r="E554" t="s">
        <v>2947</v>
      </c>
    </row>
    <row r="555" spans="1:5" x14ac:dyDescent="0.15">
      <c r="A555" t="s">
        <v>909</v>
      </c>
      <c r="B555" t="s">
        <v>2462</v>
      </c>
      <c r="C555" t="s">
        <v>2463</v>
      </c>
      <c r="D555" t="s">
        <v>4277</v>
      </c>
      <c r="E555" t="s">
        <v>2947</v>
      </c>
    </row>
    <row r="556" spans="1:5" x14ac:dyDescent="0.15">
      <c r="A556" t="s">
        <v>909</v>
      </c>
      <c r="B556" t="s">
        <v>1745</v>
      </c>
      <c r="C556" t="s">
        <v>2464</v>
      </c>
      <c r="D556" t="s">
        <v>4277</v>
      </c>
      <c r="E556" t="s">
        <v>2947</v>
      </c>
    </row>
    <row r="557" spans="1:5" x14ac:dyDescent="0.15">
      <c r="A557" t="s">
        <v>909</v>
      </c>
      <c r="B557" t="s">
        <v>2465</v>
      </c>
      <c r="C557" t="s">
        <v>2466</v>
      </c>
      <c r="D557" t="s">
        <v>4277</v>
      </c>
      <c r="E557" t="s">
        <v>2947</v>
      </c>
    </row>
    <row r="558" spans="1:5" x14ac:dyDescent="0.15">
      <c r="A558" t="s">
        <v>909</v>
      </c>
      <c r="B558" t="s">
        <v>1450</v>
      </c>
      <c r="C558" t="s">
        <v>2467</v>
      </c>
      <c r="D558" t="s">
        <v>4277</v>
      </c>
      <c r="E558" t="s">
        <v>2947</v>
      </c>
    </row>
    <row r="559" spans="1:5" x14ac:dyDescent="0.15">
      <c r="A559" t="s">
        <v>909</v>
      </c>
      <c r="B559" t="s">
        <v>2468</v>
      </c>
      <c r="C559" t="s">
        <v>2469</v>
      </c>
      <c r="D559" t="s">
        <v>4277</v>
      </c>
      <c r="E559" t="s">
        <v>2947</v>
      </c>
    </row>
    <row r="560" spans="1:5" x14ac:dyDescent="0.15">
      <c r="A560" t="s">
        <v>909</v>
      </c>
      <c r="B560" t="s">
        <v>1454</v>
      </c>
      <c r="C560" t="s">
        <v>2474</v>
      </c>
      <c r="D560" t="s">
        <v>4277</v>
      </c>
      <c r="E560" t="s">
        <v>2947</v>
      </c>
    </row>
    <row r="561" spans="1:5" x14ac:dyDescent="0.15">
      <c r="A561" t="s">
        <v>909</v>
      </c>
      <c r="B561" t="s">
        <v>1456</v>
      </c>
      <c r="C561" t="s">
        <v>2479</v>
      </c>
      <c r="D561" t="s">
        <v>4277</v>
      </c>
      <c r="E561" t="s">
        <v>2947</v>
      </c>
    </row>
    <row r="562" spans="1:5" x14ac:dyDescent="0.15">
      <c r="A562" t="s">
        <v>909</v>
      </c>
      <c r="B562" t="s">
        <v>1751</v>
      </c>
      <c r="C562" t="s">
        <v>2480</v>
      </c>
      <c r="D562" t="s">
        <v>4277</v>
      </c>
      <c r="E562" t="s">
        <v>2947</v>
      </c>
    </row>
    <row r="563" spans="1:5" x14ac:dyDescent="0.15">
      <c r="A563" t="s">
        <v>909</v>
      </c>
      <c r="B563" t="s">
        <v>2481</v>
      </c>
      <c r="C563" t="s">
        <v>2482</v>
      </c>
      <c r="D563" t="s">
        <v>4277</v>
      </c>
      <c r="E563" t="s">
        <v>2947</v>
      </c>
    </row>
    <row r="564" spans="1:5" x14ac:dyDescent="0.15">
      <c r="A564" t="s">
        <v>909</v>
      </c>
      <c r="B564" t="s">
        <v>2483</v>
      </c>
      <c r="C564" t="s">
        <v>2484</v>
      </c>
      <c r="D564" t="s">
        <v>4277</v>
      </c>
      <c r="E564" t="s">
        <v>2947</v>
      </c>
    </row>
    <row r="565" spans="1:5" x14ac:dyDescent="0.15">
      <c r="A565" t="s">
        <v>909</v>
      </c>
      <c r="B565" t="s">
        <v>1757</v>
      </c>
      <c r="C565" t="s">
        <v>2485</v>
      </c>
      <c r="D565" t="s">
        <v>4277</v>
      </c>
      <c r="E565" t="s">
        <v>2947</v>
      </c>
    </row>
    <row r="566" spans="1:5" x14ac:dyDescent="0.15">
      <c r="A566" t="s">
        <v>909</v>
      </c>
      <c r="B566" t="s">
        <v>1458</v>
      </c>
      <c r="C566" t="s">
        <v>2486</v>
      </c>
      <c r="D566" t="s">
        <v>4277</v>
      </c>
      <c r="E566" t="s">
        <v>2947</v>
      </c>
    </row>
    <row r="567" spans="1:5" x14ac:dyDescent="0.15">
      <c r="A567" t="s">
        <v>909</v>
      </c>
      <c r="B567" t="s">
        <v>2470</v>
      </c>
      <c r="C567" t="s">
        <v>2471</v>
      </c>
      <c r="D567" t="s">
        <v>4277</v>
      </c>
      <c r="E567" t="s">
        <v>2947</v>
      </c>
    </row>
    <row r="568" spans="1:5" x14ac:dyDescent="0.15">
      <c r="A568" t="s">
        <v>909</v>
      </c>
      <c r="B568" t="s">
        <v>1763</v>
      </c>
      <c r="C568" t="s">
        <v>1764</v>
      </c>
      <c r="D568" t="s">
        <v>4277</v>
      </c>
      <c r="E568" t="s">
        <v>2947</v>
      </c>
    </row>
    <row r="569" spans="1:5" x14ac:dyDescent="0.15">
      <c r="A569" t="s">
        <v>909</v>
      </c>
      <c r="B569" t="s">
        <v>2472</v>
      </c>
      <c r="C569" t="s">
        <v>2473</v>
      </c>
      <c r="D569" t="s">
        <v>4277</v>
      </c>
      <c r="E569" t="s">
        <v>2947</v>
      </c>
    </row>
    <row r="570" spans="1:5" x14ac:dyDescent="0.15">
      <c r="A570" t="s">
        <v>909</v>
      </c>
      <c r="B570" t="s">
        <v>2475</v>
      </c>
      <c r="C570" t="s">
        <v>2476</v>
      </c>
      <c r="D570" t="s">
        <v>4277</v>
      </c>
      <c r="E570" t="s">
        <v>2947</v>
      </c>
    </row>
    <row r="571" spans="1:5" x14ac:dyDescent="0.15">
      <c r="A571" t="s">
        <v>909</v>
      </c>
      <c r="B571" t="s">
        <v>1767</v>
      </c>
      <c r="C571" t="s">
        <v>2477</v>
      </c>
      <c r="D571" t="s">
        <v>4277</v>
      </c>
      <c r="E571" t="s">
        <v>2947</v>
      </c>
    </row>
    <row r="572" spans="1:5" x14ac:dyDescent="0.15">
      <c r="A572" t="s">
        <v>909</v>
      </c>
      <c r="B572" t="s">
        <v>1133</v>
      </c>
      <c r="C572" t="s">
        <v>2478</v>
      </c>
      <c r="D572" t="s">
        <v>4277</v>
      </c>
      <c r="E572" t="s">
        <v>2947</v>
      </c>
    </row>
    <row r="573" spans="1:5" x14ac:dyDescent="0.15">
      <c r="A573" t="s">
        <v>909</v>
      </c>
      <c r="B573" t="s">
        <v>2487</v>
      </c>
      <c r="C573" t="s">
        <v>2488</v>
      </c>
      <c r="D573" t="s">
        <v>4277</v>
      </c>
      <c r="E573" t="s">
        <v>2947</v>
      </c>
    </row>
    <row r="574" spans="1:5" x14ac:dyDescent="0.15">
      <c r="A574" t="s">
        <v>909</v>
      </c>
      <c r="B574" t="s">
        <v>2503</v>
      </c>
      <c r="C574" t="s">
        <v>2504</v>
      </c>
      <c r="D574" t="s">
        <v>4277</v>
      </c>
      <c r="E574" t="s">
        <v>2947</v>
      </c>
    </row>
    <row r="575" spans="1:5" x14ac:dyDescent="0.15">
      <c r="A575" t="s">
        <v>909</v>
      </c>
      <c r="B575" t="s">
        <v>1469</v>
      </c>
      <c r="C575" t="s">
        <v>2505</v>
      </c>
      <c r="D575" t="s">
        <v>4277</v>
      </c>
      <c r="E575" t="s">
        <v>2947</v>
      </c>
    </row>
    <row r="576" spans="1:5" x14ac:dyDescent="0.15">
      <c r="A576" t="s">
        <v>909</v>
      </c>
      <c r="B576" t="s">
        <v>2499</v>
      </c>
      <c r="C576" t="s">
        <v>2500</v>
      </c>
      <c r="D576" t="s">
        <v>4277</v>
      </c>
      <c r="E576" t="s">
        <v>2947</v>
      </c>
    </row>
    <row r="577" spans="1:5" x14ac:dyDescent="0.15">
      <c r="A577" t="s">
        <v>909</v>
      </c>
      <c r="B577" t="s">
        <v>1473</v>
      </c>
      <c r="C577" t="s">
        <v>2506</v>
      </c>
      <c r="D577" t="s">
        <v>4277</v>
      </c>
      <c r="E577" t="s">
        <v>2947</v>
      </c>
    </row>
    <row r="578" spans="1:5" x14ac:dyDescent="0.15">
      <c r="A578" t="s">
        <v>909</v>
      </c>
      <c r="B578" t="s">
        <v>1777</v>
      </c>
      <c r="C578" t="s">
        <v>2507</v>
      </c>
      <c r="D578" t="s">
        <v>4277</v>
      </c>
      <c r="E578" t="s">
        <v>2947</v>
      </c>
    </row>
    <row r="579" spans="1:5" x14ac:dyDescent="0.15">
      <c r="A579" t="s">
        <v>909</v>
      </c>
      <c r="B579" t="s">
        <v>1475</v>
      </c>
      <c r="C579" t="s">
        <v>2508</v>
      </c>
      <c r="D579" t="s">
        <v>4277</v>
      </c>
      <c r="E579" t="s">
        <v>2947</v>
      </c>
    </row>
    <row r="580" spans="1:5" x14ac:dyDescent="0.15">
      <c r="A580" t="s">
        <v>909</v>
      </c>
      <c r="B580" t="s">
        <v>2501</v>
      </c>
      <c r="C580" t="s">
        <v>2502</v>
      </c>
      <c r="D580" t="s">
        <v>4277</v>
      </c>
      <c r="E580" t="s">
        <v>2947</v>
      </c>
    </row>
    <row r="581" spans="1:5" x14ac:dyDescent="0.15">
      <c r="A581" t="s">
        <v>909</v>
      </c>
      <c r="B581" t="s">
        <v>1464</v>
      </c>
      <c r="C581" t="s">
        <v>1465</v>
      </c>
      <c r="D581" t="s">
        <v>4277</v>
      </c>
      <c r="E581" t="s">
        <v>2947</v>
      </c>
    </row>
    <row r="582" spans="1:5" x14ac:dyDescent="0.15">
      <c r="A582" t="s">
        <v>909</v>
      </c>
      <c r="B582" t="s">
        <v>1462</v>
      </c>
      <c r="C582" t="s">
        <v>1463</v>
      </c>
      <c r="D582" t="s">
        <v>4277</v>
      </c>
      <c r="E582" t="s">
        <v>2947</v>
      </c>
    </row>
    <row r="583" spans="1:5" x14ac:dyDescent="0.15">
      <c r="A583" t="s">
        <v>909</v>
      </c>
      <c r="B583" t="s">
        <v>2494</v>
      </c>
      <c r="C583" t="s">
        <v>2495</v>
      </c>
      <c r="D583" t="s">
        <v>4277</v>
      </c>
      <c r="E583" t="s">
        <v>2947</v>
      </c>
    </row>
    <row r="584" spans="1:5" x14ac:dyDescent="0.15">
      <c r="A584" t="s">
        <v>909</v>
      </c>
      <c r="B584" t="s">
        <v>2496</v>
      </c>
      <c r="C584" t="s">
        <v>2497</v>
      </c>
      <c r="D584" t="s">
        <v>4277</v>
      </c>
      <c r="E584" t="s">
        <v>2947</v>
      </c>
    </row>
    <row r="585" spans="1:5" x14ac:dyDescent="0.15">
      <c r="A585" t="s">
        <v>909</v>
      </c>
      <c r="B585" t="s">
        <v>2490</v>
      </c>
      <c r="C585" t="s">
        <v>2491</v>
      </c>
      <c r="D585" t="s">
        <v>4277</v>
      </c>
      <c r="E585" t="s">
        <v>2947</v>
      </c>
    </row>
    <row r="586" spans="1:5" x14ac:dyDescent="0.15">
      <c r="A586" t="s">
        <v>909</v>
      </c>
      <c r="B586" t="s">
        <v>2492</v>
      </c>
      <c r="C586" t="s">
        <v>2493</v>
      </c>
      <c r="D586" t="s">
        <v>4277</v>
      </c>
      <c r="E586" t="s">
        <v>2947</v>
      </c>
    </row>
    <row r="587" spans="1:5" x14ac:dyDescent="0.15">
      <c r="A587" t="s">
        <v>909</v>
      </c>
      <c r="B587" t="s">
        <v>1460</v>
      </c>
      <c r="C587" t="s">
        <v>2489</v>
      </c>
      <c r="D587" t="s">
        <v>4277</v>
      </c>
      <c r="E587" t="s">
        <v>2947</v>
      </c>
    </row>
    <row r="588" spans="1:5" x14ac:dyDescent="0.15">
      <c r="A588" t="s">
        <v>909</v>
      </c>
      <c r="B588" t="s">
        <v>1141</v>
      </c>
      <c r="C588" t="s">
        <v>2498</v>
      </c>
      <c r="D588" t="s">
        <v>4277</v>
      </c>
      <c r="E588" t="s">
        <v>2947</v>
      </c>
    </row>
    <row r="589" spans="1:5" x14ac:dyDescent="0.15">
      <c r="A589" t="s">
        <v>909</v>
      </c>
      <c r="B589" t="s">
        <v>2509</v>
      </c>
      <c r="C589" t="s">
        <v>2510</v>
      </c>
      <c r="D589" t="s">
        <v>4277</v>
      </c>
      <c r="E589" t="s">
        <v>2947</v>
      </c>
    </row>
    <row r="590" spans="1:5" x14ac:dyDescent="0.15">
      <c r="A590" t="s">
        <v>909</v>
      </c>
      <c r="B590" t="s">
        <v>2511</v>
      </c>
      <c r="C590" t="s">
        <v>2512</v>
      </c>
      <c r="D590" t="s">
        <v>4277</v>
      </c>
      <c r="E590" t="s">
        <v>2947</v>
      </c>
    </row>
    <row r="591" spans="1:5" x14ac:dyDescent="0.15">
      <c r="A591" t="s">
        <v>909</v>
      </c>
      <c r="B591" t="s">
        <v>1781</v>
      </c>
      <c r="C591" t="s">
        <v>2513</v>
      </c>
      <c r="D591" t="s">
        <v>4277</v>
      </c>
      <c r="E591" t="s">
        <v>2947</v>
      </c>
    </row>
    <row r="592" spans="1:5" x14ac:dyDescent="0.15">
      <c r="A592" t="s">
        <v>909</v>
      </c>
      <c r="B592" t="s">
        <v>643</v>
      </c>
      <c r="C592" t="s">
        <v>2514</v>
      </c>
      <c r="D592" t="s">
        <v>4277</v>
      </c>
      <c r="E592" t="s">
        <v>2947</v>
      </c>
    </row>
    <row r="593" spans="1:5" x14ac:dyDescent="0.15">
      <c r="A593" t="s">
        <v>909</v>
      </c>
      <c r="B593" t="s">
        <v>1477</v>
      </c>
      <c r="C593" t="s">
        <v>2515</v>
      </c>
      <c r="D593" t="s">
        <v>4277</v>
      </c>
      <c r="E593" t="s">
        <v>2947</v>
      </c>
    </row>
    <row r="594" spans="1:5" x14ac:dyDescent="0.15">
      <c r="A594" t="s">
        <v>916</v>
      </c>
      <c r="B594" t="s">
        <v>2516</v>
      </c>
      <c r="C594" t="s">
        <v>2517</v>
      </c>
      <c r="D594" t="s">
        <v>4277</v>
      </c>
      <c r="E594" t="s">
        <v>2947</v>
      </c>
    </row>
    <row r="595" spans="1:5" x14ac:dyDescent="0.15">
      <c r="A595" t="s">
        <v>916</v>
      </c>
      <c r="B595" t="s">
        <v>1479</v>
      </c>
      <c r="C595" t="s">
        <v>2518</v>
      </c>
      <c r="D595" t="s">
        <v>4277</v>
      </c>
      <c r="E595" t="s">
        <v>2947</v>
      </c>
    </row>
    <row r="596" spans="1:5" x14ac:dyDescent="0.15">
      <c r="A596" t="s">
        <v>916</v>
      </c>
      <c r="B596" t="s">
        <v>2519</v>
      </c>
      <c r="C596" t="s">
        <v>2520</v>
      </c>
      <c r="D596" t="s">
        <v>4277</v>
      </c>
      <c r="E596" t="s">
        <v>2947</v>
      </c>
    </row>
    <row r="597" spans="1:5" x14ac:dyDescent="0.15">
      <c r="A597" t="s">
        <v>916</v>
      </c>
      <c r="B597" t="s">
        <v>2521</v>
      </c>
      <c r="C597" t="s">
        <v>2522</v>
      </c>
      <c r="D597" t="s">
        <v>4277</v>
      </c>
      <c r="E597" t="s">
        <v>2947</v>
      </c>
    </row>
    <row r="598" spans="1:5" x14ac:dyDescent="0.15">
      <c r="A598" t="s">
        <v>916</v>
      </c>
      <c r="B598" t="s">
        <v>2523</v>
      </c>
      <c r="C598" t="s">
        <v>2524</v>
      </c>
      <c r="D598" t="s">
        <v>4277</v>
      </c>
      <c r="E598" t="s">
        <v>2947</v>
      </c>
    </row>
    <row r="599" spans="1:5" x14ac:dyDescent="0.15">
      <c r="A599" t="s">
        <v>916</v>
      </c>
      <c r="B599" t="s">
        <v>2525</v>
      </c>
      <c r="C599" t="s">
        <v>2526</v>
      </c>
      <c r="D599" t="s">
        <v>4277</v>
      </c>
      <c r="E599" t="s">
        <v>2947</v>
      </c>
    </row>
    <row r="600" spans="1:5" x14ac:dyDescent="0.15">
      <c r="A600" t="s">
        <v>916</v>
      </c>
      <c r="B600" t="s">
        <v>2527</v>
      </c>
      <c r="C600" t="s">
        <v>2528</v>
      </c>
      <c r="D600" t="s">
        <v>4277</v>
      </c>
      <c r="E600" t="s">
        <v>2947</v>
      </c>
    </row>
    <row r="601" spans="1:5" x14ac:dyDescent="0.15">
      <c r="A601" t="s">
        <v>916</v>
      </c>
      <c r="B601" t="s">
        <v>2529</v>
      </c>
      <c r="C601" t="s">
        <v>2530</v>
      </c>
      <c r="D601" t="s">
        <v>4277</v>
      </c>
      <c r="E601" t="s">
        <v>2947</v>
      </c>
    </row>
    <row r="602" spans="1:5" x14ac:dyDescent="0.15">
      <c r="A602" t="s">
        <v>1155</v>
      </c>
      <c r="B602" t="s">
        <v>1481</v>
      </c>
      <c r="C602" t="s">
        <v>2531</v>
      </c>
      <c r="D602" t="s">
        <v>4277</v>
      </c>
      <c r="E602" t="s">
        <v>2947</v>
      </c>
    </row>
    <row r="603" spans="1:5" x14ac:dyDescent="0.15">
      <c r="A603" t="s">
        <v>1155</v>
      </c>
      <c r="B603" t="s">
        <v>1483</v>
      </c>
      <c r="C603" t="s">
        <v>2532</v>
      </c>
      <c r="D603" t="s">
        <v>4277</v>
      </c>
      <c r="E603" t="s">
        <v>2947</v>
      </c>
    </row>
    <row r="604" spans="1:5" x14ac:dyDescent="0.15">
      <c r="A604" t="s">
        <v>1155</v>
      </c>
      <c r="B604" t="s">
        <v>1485</v>
      </c>
      <c r="C604" t="s">
        <v>2533</v>
      </c>
      <c r="D604" t="s">
        <v>4277</v>
      </c>
      <c r="E604" t="s">
        <v>2947</v>
      </c>
    </row>
    <row r="605" spans="1:5" x14ac:dyDescent="0.15">
      <c r="A605" t="s">
        <v>1155</v>
      </c>
      <c r="B605" t="s">
        <v>1156</v>
      </c>
      <c r="C605" t="s">
        <v>2534</v>
      </c>
      <c r="D605" t="s">
        <v>4277</v>
      </c>
      <c r="E605" t="s">
        <v>2947</v>
      </c>
    </row>
    <row r="606" spans="1:5" x14ac:dyDescent="0.15">
      <c r="A606" t="s">
        <v>1155</v>
      </c>
      <c r="B606" t="s">
        <v>1487</v>
      </c>
      <c r="C606" t="s">
        <v>1488</v>
      </c>
      <c r="D606" t="s">
        <v>4277</v>
      </c>
      <c r="E606" t="s">
        <v>2947</v>
      </c>
    </row>
    <row r="607" spans="1:5" x14ac:dyDescent="0.15">
      <c r="A607" t="s">
        <v>1155</v>
      </c>
      <c r="B607" t="s">
        <v>1823</v>
      </c>
      <c r="C607" t="s">
        <v>2535</v>
      </c>
      <c r="D607" t="s">
        <v>4277</v>
      </c>
      <c r="E607" t="s">
        <v>2947</v>
      </c>
    </row>
    <row r="608" spans="1:5" x14ac:dyDescent="0.15">
      <c r="A608" t="s">
        <v>1155</v>
      </c>
      <c r="B608" t="s">
        <v>1158</v>
      </c>
      <c r="C608" t="s">
        <v>1159</v>
      </c>
      <c r="D608" t="s">
        <v>4277</v>
      </c>
      <c r="E608" t="s">
        <v>2947</v>
      </c>
    </row>
    <row r="609" spans="1:5" x14ac:dyDescent="0.15">
      <c r="A609" t="s">
        <v>927</v>
      </c>
      <c r="B609" t="s">
        <v>2536</v>
      </c>
      <c r="C609" t="s">
        <v>2537</v>
      </c>
      <c r="D609" t="s">
        <v>4277</v>
      </c>
      <c r="E609" t="s">
        <v>2947</v>
      </c>
    </row>
    <row r="610" spans="1:5" x14ac:dyDescent="0.15">
      <c r="A610" t="s">
        <v>927</v>
      </c>
      <c r="B610" t="s">
        <v>2538</v>
      </c>
      <c r="C610" t="s">
        <v>2539</v>
      </c>
      <c r="D610" t="s">
        <v>4277</v>
      </c>
      <c r="E610" t="s">
        <v>2947</v>
      </c>
    </row>
    <row r="611" spans="1:5" x14ac:dyDescent="0.15">
      <c r="A611" t="s">
        <v>927</v>
      </c>
      <c r="B611" t="s">
        <v>2540</v>
      </c>
      <c r="C611" t="s">
        <v>2541</v>
      </c>
      <c r="D611" t="s">
        <v>4277</v>
      </c>
      <c r="E611" t="s">
        <v>2947</v>
      </c>
    </row>
    <row r="612" spans="1:5" x14ac:dyDescent="0.15">
      <c r="A612" t="s">
        <v>927</v>
      </c>
      <c r="B612" t="s">
        <v>2542</v>
      </c>
      <c r="C612" t="s">
        <v>2543</v>
      </c>
      <c r="D612" t="s">
        <v>4277</v>
      </c>
      <c r="E612" t="s">
        <v>2947</v>
      </c>
    </row>
    <row r="613" spans="1:5" x14ac:dyDescent="0.15">
      <c r="A613" t="s">
        <v>927</v>
      </c>
      <c r="B613" t="s">
        <v>1491</v>
      </c>
      <c r="C613" t="s">
        <v>2544</v>
      </c>
      <c r="D613" t="s">
        <v>4277</v>
      </c>
      <c r="E613" t="s">
        <v>2947</v>
      </c>
    </row>
    <row r="614" spans="1:5" x14ac:dyDescent="0.15">
      <c r="A614" t="s">
        <v>927</v>
      </c>
      <c r="B614" t="s">
        <v>2545</v>
      </c>
      <c r="C614" t="s">
        <v>2546</v>
      </c>
      <c r="D614" t="s">
        <v>4277</v>
      </c>
      <c r="E614" t="s">
        <v>2947</v>
      </c>
    </row>
    <row r="615" spans="1:5" x14ac:dyDescent="0.15">
      <c r="A615" t="s">
        <v>927</v>
      </c>
      <c r="B615" t="s">
        <v>2547</v>
      </c>
      <c r="C615" t="s">
        <v>2548</v>
      </c>
      <c r="D615" t="s">
        <v>4277</v>
      </c>
      <c r="E615" t="s">
        <v>2947</v>
      </c>
    </row>
    <row r="616" spans="1:5" x14ac:dyDescent="0.15">
      <c r="A616" t="s">
        <v>927</v>
      </c>
      <c r="B616" t="s">
        <v>2549</v>
      </c>
      <c r="C616" t="s">
        <v>2550</v>
      </c>
      <c r="D616" t="s">
        <v>4277</v>
      </c>
      <c r="E616" t="s">
        <v>2947</v>
      </c>
    </row>
    <row r="617" spans="1:5" x14ac:dyDescent="0.15">
      <c r="A617" t="s">
        <v>927</v>
      </c>
      <c r="B617" t="s">
        <v>2551</v>
      </c>
      <c r="C617" t="s">
        <v>2552</v>
      </c>
      <c r="D617" t="s">
        <v>4277</v>
      </c>
      <c r="E617" t="s">
        <v>2947</v>
      </c>
    </row>
    <row r="618" spans="1:5" x14ac:dyDescent="0.15">
      <c r="A618" t="s">
        <v>927</v>
      </c>
      <c r="B618" t="s">
        <v>2572</v>
      </c>
      <c r="C618" t="s">
        <v>2573</v>
      </c>
      <c r="D618" t="s">
        <v>4277</v>
      </c>
      <c r="E618" t="s">
        <v>2947</v>
      </c>
    </row>
    <row r="619" spans="1:5" x14ac:dyDescent="0.15">
      <c r="A619" t="s">
        <v>927</v>
      </c>
      <c r="B619" t="s">
        <v>54</v>
      </c>
      <c r="C619" t="s">
        <v>2574</v>
      </c>
      <c r="D619" t="s">
        <v>4277</v>
      </c>
      <c r="E619" t="s">
        <v>2947</v>
      </c>
    </row>
    <row r="620" spans="1:5" x14ac:dyDescent="0.15">
      <c r="A620" t="s">
        <v>927</v>
      </c>
      <c r="B620" t="s">
        <v>2575</v>
      </c>
      <c r="C620" t="s">
        <v>1501</v>
      </c>
      <c r="D620" t="s">
        <v>4277</v>
      </c>
      <c r="E620" t="s">
        <v>2947</v>
      </c>
    </row>
    <row r="621" spans="1:5" x14ac:dyDescent="0.15">
      <c r="A621" t="s">
        <v>927</v>
      </c>
      <c r="B621" t="s">
        <v>2576</v>
      </c>
      <c r="C621" t="s">
        <v>1499</v>
      </c>
      <c r="D621" t="s">
        <v>4277</v>
      </c>
      <c r="E621" t="s">
        <v>2947</v>
      </c>
    </row>
    <row r="622" spans="1:5" x14ac:dyDescent="0.15">
      <c r="A622" t="s">
        <v>927</v>
      </c>
      <c r="B622" t="s">
        <v>1502</v>
      </c>
      <c r="C622" t="s">
        <v>1503</v>
      </c>
      <c r="D622" t="s">
        <v>4277</v>
      </c>
      <c r="E622" t="s">
        <v>2947</v>
      </c>
    </row>
    <row r="623" spans="1:5" x14ac:dyDescent="0.15">
      <c r="A623" t="s">
        <v>927</v>
      </c>
      <c r="B623" t="s">
        <v>1504</v>
      </c>
      <c r="C623" t="s">
        <v>2553</v>
      </c>
      <c r="D623" t="s">
        <v>4277</v>
      </c>
      <c r="E623" t="s">
        <v>2947</v>
      </c>
    </row>
    <row r="624" spans="1:5" x14ac:dyDescent="0.15">
      <c r="A624" t="s">
        <v>927</v>
      </c>
      <c r="B624" t="s">
        <v>1506</v>
      </c>
      <c r="C624" t="s">
        <v>1507</v>
      </c>
      <c r="D624" t="s">
        <v>4277</v>
      </c>
      <c r="E624" t="s">
        <v>2947</v>
      </c>
    </row>
    <row r="625" spans="1:5" x14ac:dyDescent="0.15">
      <c r="A625" t="s">
        <v>927</v>
      </c>
      <c r="B625" t="s">
        <v>1510</v>
      </c>
      <c r="C625" t="s">
        <v>1511</v>
      </c>
      <c r="D625" t="s">
        <v>4277</v>
      </c>
      <c r="E625" t="s">
        <v>2947</v>
      </c>
    </row>
    <row r="626" spans="1:5" x14ac:dyDescent="0.15">
      <c r="A626" t="s">
        <v>927</v>
      </c>
      <c r="B626" t="s">
        <v>2554</v>
      </c>
      <c r="C626" t="s">
        <v>1513</v>
      </c>
      <c r="D626" t="s">
        <v>4277</v>
      </c>
      <c r="E626" t="s">
        <v>2947</v>
      </c>
    </row>
    <row r="627" spans="1:5" x14ac:dyDescent="0.15">
      <c r="A627" t="s">
        <v>927</v>
      </c>
      <c r="B627" t="s">
        <v>1514</v>
      </c>
      <c r="C627" t="s">
        <v>1515</v>
      </c>
      <c r="D627" t="s">
        <v>4277</v>
      </c>
      <c r="E627" t="s">
        <v>2947</v>
      </c>
    </row>
    <row r="628" spans="1:5" x14ac:dyDescent="0.15">
      <c r="A628" t="s">
        <v>927</v>
      </c>
      <c r="B628" t="s">
        <v>1516</v>
      </c>
      <c r="C628" t="s">
        <v>2555</v>
      </c>
      <c r="D628" t="s">
        <v>4277</v>
      </c>
      <c r="E628" t="s">
        <v>2947</v>
      </c>
    </row>
    <row r="629" spans="1:5" x14ac:dyDescent="0.15">
      <c r="A629" t="s">
        <v>927</v>
      </c>
      <c r="B629" t="s">
        <v>2556</v>
      </c>
      <c r="C629" t="s">
        <v>1519</v>
      </c>
      <c r="D629" t="s">
        <v>4277</v>
      </c>
      <c r="E629" t="s">
        <v>2947</v>
      </c>
    </row>
    <row r="630" spans="1:5" x14ac:dyDescent="0.15">
      <c r="A630" t="s">
        <v>927</v>
      </c>
      <c r="B630" t="s">
        <v>2557</v>
      </c>
      <c r="C630" t="s">
        <v>1521</v>
      </c>
      <c r="D630" t="s">
        <v>4277</v>
      </c>
      <c r="E630" t="s">
        <v>2947</v>
      </c>
    </row>
    <row r="631" spans="1:5" x14ac:dyDescent="0.15">
      <c r="A631" t="s">
        <v>927</v>
      </c>
      <c r="B631" t="s">
        <v>2558</v>
      </c>
      <c r="C631" t="s">
        <v>1523</v>
      </c>
      <c r="D631" t="s">
        <v>4277</v>
      </c>
      <c r="E631" t="s">
        <v>2947</v>
      </c>
    </row>
    <row r="632" spans="1:5" x14ac:dyDescent="0.15">
      <c r="A632" t="s">
        <v>927</v>
      </c>
      <c r="B632" t="s">
        <v>2559</v>
      </c>
      <c r="C632" t="s">
        <v>2560</v>
      </c>
      <c r="D632" t="s">
        <v>4277</v>
      </c>
      <c r="E632" t="s">
        <v>2947</v>
      </c>
    </row>
    <row r="633" spans="1:5" x14ac:dyDescent="0.15">
      <c r="A633" t="s">
        <v>927</v>
      </c>
      <c r="B633" t="s">
        <v>1524</v>
      </c>
      <c r="C633" t="s">
        <v>2561</v>
      </c>
      <c r="D633" t="s">
        <v>4277</v>
      </c>
      <c r="E633" t="s">
        <v>2947</v>
      </c>
    </row>
    <row r="634" spans="1:5" x14ac:dyDescent="0.15">
      <c r="A634" t="s">
        <v>927</v>
      </c>
      <c r="B634" t="s">
        <v>1197</v>
      </c>
      <c r="C634" t="s">
        <v>2562</v>
      </c>
      <c r="D634" t="s">
        <v>4277</v>
      </c>
      <c r="E634" t="s">
        <v>2947</v>
      </c>
    </row>
    <row r="635" spans="1:5" x14ac:dyDescent="0.15">
      <c r="A635" t="s">
        <v>927</v>
      </c>
      <c r="B635" t="s">
        <v>1526</v>
      </c>
      <c r="C635" t="s">
        <v>1527</v>
      </c>
      <c r="D635" t="s">
        <v>4277</v>
      </c>
      <c r="E635" t="s">
        <v>2947</v>
      </c>
    </row>
    <row r="636" spans="1:5" x14ac:dyDescent="0.15">
      <c r="A636" t="s">
        <v>927</v>
      </c>
      <c r="B636" t="s">
        <v>1530</v>
      </c>
      <c r="C636" t="s">
        <v>1531</v>
      </c>
      <c r="D636" t="s">
        <v>4277</v>
      </c>
      <c r="E636" t="s">
        <v>2947</v>
      </c>
    </row>
    <row r="637" spans="1:5" x14ac:dyDescent="0.15">
      <c r="A637" t="s">
        <v>927</v>
      </c>
      <c r="B637" t="s">
        <v>1532</v>
      </c>
      <c r="C637" t="s">
        <v>1533</v>
      </c>
      <c r="D637" t="s">
        <v>4277</v>
      </c>
      <c r="E637" t="s">
        <v>2947</v>
      </c>
    </row>
    <row r="638" spans="1:5" x14ac:dyDescent="0.15">
      <c r="A638" t="s">
        <v>927</v>
      </c>
      <c r="B638" t="s">
        <v>1534</v>
      </c>
      <c r="C638" t="s">
        <v>1535</v>
      </c>
      <c r="D638" t="s">
        <v>4277</v>
      </c>
      <c r="E638" t="s">
        <v>2947</v>
      </c>
    </row>
    <row r="639" spans="1:5" x14ac:dyDescent="0.15">
      <c r="A639" t="s">
        <v>927</v>
      </c>
      <c r="B639" t="s">
        <v>1536</v>
      </c>
      <c r="C639" t="s">
        <v>1537</v>
      </c>
      <c r="D639" t="s">
        <v>4277</v>
      </c>
      <c r="E639" t="s">
        <v>2947</v>
      </c>
    </row>
    <row r="640" spans="1:5" x14ac:dyDescent="0.15">
      <c r="A640" t="s">
        <v>927</v>
      </c>
      <c r="B640" t="s">
        <v>2563</v>
      </c>
      <c r="C640" t="s">
        <v>1539</v>
      </c>
      <c r="D640" t="s">
        <v>4277</v>
      </c>
      <c r="E640" t="s">
        <v>2947</v>
      </c>
    </row>
    <row r="641" spans="1:5" x14ac:dyDescent="0.15">
      <c r="A641" t="s">
        <v>927</v>
      </c>
      <c r="B641" t="s">
        <v>1540</v>
      </c>
      <c r="C641" t="s">
        <v>1541</v>
      </c>
      <c r="D641" t="s">
        <v>4277</v>
      </c>
      <c r="E641" t="s">
        <v>2947</v>
      </c>
    </row>
    <row r="642" spans="1:5" x14ac:dyDescent="0.15">
      <c r="A642" t="s">
        <v>927</v>
      </c>
      <c r="B642" t="s">
        <v>2564</v>
      </c>
      <c r="C642" t="s">
        <v>1544</v>
      </c>
      <c r="D642" t="s">
        <v>4277</v>
      </c>
      <c r="E642" t="s">
        <v>2947</v>
      </c>
    </row>
    <row r="643" spans="1:5" x14ac:dyDescent="0.15">
      <c r="A643" t="s">
        <v>927</v>
      </c>
      <c r="B643" t="s">
        <v>1547</v>
      </c>
      <c r="C643" t="s">
        <v>1548</v>
      </c>
      <c r="D643" t="s">
        <v>4277</v>
      </c>
      <c r="E643" t="s">
        <v>2947</v>
      </c>
    </row>
    <row r="644" spans="1:5" x14ac:dyDescent="0.15">
      <c r="A644" t="s">
        <v>927</v>
      </c>
      <c r="B644" t="s">
        <v>1549</v>
      </c>
      <c r="C644" t="s">
        <v>1550</v>
      </c>
      <c r="D644" t="s">
        <v>4277</v>
      </c>
      <c r="E644" t="s">
        <v>2947</v>
      </c>
    </row>
    <row r="645" spans="1:5" x14ac:dyDescent="0.15">
      <c r="A645" t="s">
        <v>927</v>
      </c>
      <c r="B645" t="s">
        <v>2566</v>
      </c>
      <c r="C645" t="s">
        <v>1559</v>
      </c>
      <c r="D645" t="s">
        <v>4277</v>
      </c>
      <c r="E645" t="s">
        <v>2947</v>
      </c>
    </row>
    <row r="646" spans="1:5" x14ac:dyDescent="0.15">
      <c r="A646" t="s">
        <v>927</v>
      </c>
      <c r="B646" t="s">
        <v>1562</v>
      </c>
      <c r="C646" t="s">
        <v>1563</v>
      </c>
      <c r="D646" t="s">
        <v>4277</v>
      </c>
      <c r="E646" t="s">
        <v>2947</v>
      </c>
    </row>
    <row r="647" spans="1:5" x14ac:dyDescent="0.15">
      <c r="A647" t="s">
        <v>927</v>
      </c>
      <c r="B647" t="s">
        <v>1560</v>
      </c>
      <c r="C647" t="s">
        <v>1561</v>
      </c>
      <c r="D647" t="s">
        <v>4277</v>
      </c>
      <c r="E647" t="s">
        <v>2947</v>
      </c>
    </row>
    <row r="648" spans="1:5" x14ac:dyDescent="0.15">
      <c r="A648" t="s">
        <v>927</v>
      </c>
      <c r="B648" t="s">
        <v>1564</v>
      </c>
      <c r="C648" t="s">
        <v>1565</v>
      </c>
      <c r="D648" t="s">
        <v>4277</v>
      </c>
      <c r="E648" t="s">
        <v>2947</v>
      </c>
    </row>
    <row r="649" spans="1:5" x14ac:dyDescent="0.15">
      <c r="A649" t="s">
        <v>927</v>
      </c>
      <c r="B649" t="s">
        <v>1551</v>
      </c>
      <c r="C649" t="s">
        <v>2565</v>
      </c>
      <c r="D649" t="s">
        <v>4277</v>
      </c>
      <c r="E649" t="s">
        <v>2947</v>
      </c>
    </row>
    <row r="650" spans="1:5" x14ac:dyDescent="0.15">
      <c r="A650" t="s">
        <v>927</v>
      </c>
      <c r="B650" t="s">
        <v>1553</v>
      </c>
      <c r="C650" t="s">
        <v>1554</v>
      </c>
      <c r="D650" t="s">
        <v>4277</v>
      </c>
      <c r="E650" t="s">
        <v>2947</v>
      </c>
    </row>
    <row r="651" spans="1:5" x14ac:dyDescent="0.15">
      <c r="A651" t="s">
        <v>927</v>
      </c>
      <c r="B651" t="s">
        <v>1566</v>
      </c>
      <c r="C651" t="s">
        <v>2567</v>
      </c>
      <c r="D651" t="s">
        <v>4277</v>
      </c>
      <c r="E651" t="s">
        <v>2947</v>
      </c>
    </row>
    <row r="652" spans="1:5" x14ac:dyDescent="0.15">
      <c r="A652" t="s">
        <v>927</v>
      </c>
      <c r="B652" t="s">
        <v>1568</v>
      </c>
      <c r="C652" t="s">
        <v>1569</v>
      </c>
      <c r="D652" t="s">
        <v>4277</v>
      </c>
      <c r="E652" t="s">
        <v>2947</v>
      </c>
    </row>
    <row r="653" spans="1:5" x14ac:dyDescent="0.15">
      <c r="A653" t="s">
        <v>927</v>
      </c>
      <c r="B653" t="s">
        <v>1570</v>
      </c>
      <c r="C653" t="s">
        <v>1571</v>
      </c>
      <c r="D653" t="s">
        <v>4277</v>
      </c>
      <c r="E653" t="s">
        <v>2947</v>
      </c>
    </row>
    <row r="654" spans="1:5" x14ac:dyDescent="0.15">
      <c r="A654" t="s">
        <v>927</v>
      </c>
      <c r="B654" t="s">
        <v>2568</v>
      </c>
      <c r="C654" t="s">
        <v>1209</v>
      </c>
      <c r="D654" t="s">
        <v>4277</v>
      </c>
      <c r="E654" t="s">
        <v>2947</v>
      </c>
    </row>
    <row r="655" spans="1:5" x14ac:dyDescent="0.15">
      <c r="A655" t="s">
        <v>927</v>
      </c>
      <c r="B655" t="s">
        <v>1555</v>
      </c>
      <c r="C655" t="s">
        <v>1556</v>
      </c>
      <c r="D655" t="s">
        <v>4277</v>
      </c>
      <c r="E655" t="s">
        <v>2947</v>
      </c>
    </row>
    <row r="656" spans="1:5" x14ac:dyDescent="0.15">
      <c r="A656" t="s">
        <v>927</v>
      </c>
      <c r="B656" t="s">
        <v>714</v>
      </c>
      <c r="C656" t="s">
        <v>1557</v>
      </c>
      <c r="D656" t="s">
        <v>4277</v>
      </c>
      <c r="E656" t="s">
        <v>2947</v>
      </c>
    </row>
    <row r="657" spans="1:5" x14ac:dyDescent="0.15">
      <c r="A657" t="s">
        <v>927</v>
      </c>
      <c r="B657" t="s">
        <v>1572</v>
      </c>
      <c r="C657" t="s">
        <v>2569</v>
      </c>
      <c r="D657" t="s">
        <v>4277</v>
      </c>
      <c r="E657" t="s">
        <v>2947</v>
      </c>
    </row>
    <row r="658" spans="1:5" x14ac:dyDescent="0.15">
      <c r="A658" t="s">
        <v>927</v>
      </c>
      <c r="B658" t="s">
        <v>1574</v>
      </c>
      <c r="C658" t="s">
        <v>2570</v>
      </c>
      <c r="D658" t="s">
        <v>4277</v>
      </c>
      <c r="E658" t="s">
        <v>2947</v>
      </c>
    </row>
    <row r="659" spans="1:5" x14ac:dyDescent="0.15">
      <c r="A659" t="s">
        <v>927</v>
      </c>
      <c r="B659" t="s">
        <v>1576</v>
      </c>
      <c r="C659" t="s">
        <v>2571</v>
      </c>
      <c r="D659" t="s">
        <v>4277</v>
      </c>
      <c r="E659" t="s">
        <v>2947</v>
      </c>
    </row>
    <row r="660" spans="1:5" x14ac:dyDescent="0.15">
      <c r="A660" t="s">
        <v>927</v>
      </c>
      <c r="B660" t="s">
        <v>2579</v>
      </c>
      <c r="C660" t="s">
        <v>2580</v>
      </c>
      <c r="D660" t="s">
        <v>4277</v>
      </c>
      <c r="E660" t="s">
        <v>2947</v>
      </c>
    </row>
    <row r="661" spans="1:5" x14ac:dyDescent="0.15">
      <c r="A661" t="s">
        <v>927</v>
      </c>
      <c r="B661" t="s">
        <v>2581</v>
      </c>
      <c r="C661" t="s">
        <v>2582</v>
      </c>
      <c r="D661" t="s">
        <v>4277</v>
      </c>
      <c r="E661" t="s">
        <v>2947</v>
      </c>
    </row>
    <row r="662" spans="1:5" x14ac:dyDescent="0.15">
      <c r="A662" t="s">
        <v>927</v>
      </c>
      <c r="B662" t="s">
        <v>2587</v>
      </c>
      <c r="C662" t="s">
        <v>2588</v>
      </c>
      <c r="D662" t="s">
        <v>4277</v>
      </c>
      <c r="E662" t="s">
        <v>2947</v>
      </c>
    </row>
    <row r="663" spans="1:5" x14ac:dyDescent="0.15">
      <c r="A663" t="s">
        <v>927</v>
      </c>
      <c r="B663" t="s">
        <v>2589</v>
      </c>
      <c r="C663" t="s">
        <v>2590</v>
      </c>
      <c r="D663" t="s">
        <v>4277</v>
      </c>
      <c r="E663" t="s">
        <v>2947</v>
      </c>
    </row>
    <row r="664" spans="1:5" x14ac:dyDescent="0.15">
      <c r="A664" t="s">
        <v>927</v>
      </c>
      <c r="B664" t="s">
        <v>2591</v>
      </c>
      <c r="C664" t="s">
        <v>2592</v>
      </c>
      <c r="D664" t="s">
        <v>4277</v>
      </c>
      <c r="E664" t="s">
        <v>2947</v>
      </c>
    </row>
    <row r="665" spans="1:5" x14ac:dyDescent="0.15">
      <c r="A665" t="s">
        <v>927</v>
      </c>
      <c r="B665" t="s">
        <v>2593</v>
      </c>
      <c r="C665" t="s">
        <v>2594</v>
      </c>
      <c r="D665" t="s">
        <v>4277</v>
      </c>
      <c r="E665" t="s">
        <v>2947</v>
      </c>
    </row>
    <row r="666" spans="1:5" x14ac:dyDescent="0.15">
      <c r="A666" t="s">
        <v>927</v>
      </c>
      <c r="B666" t="s">
        <v>2585</v>
      </c>
      <c r="C666" t="s">
        <v>2586</v>
      </c>
      <c r="D666" t="s">
        <v>4277</v>
      </c>
      <c r="E666" t="s">
        <v>2947</v>
      </c>
    </row>
    <row r="667" spans="1:5" x14ac:dyDescent="0.15">
      <c r="A667" t="s">
        <v>927</v>
      </c>
      <c r="B667" t="s">
        <v>2583</v>
      </c>
      <c r="C667" t="s">
        <v>2584</v>
      </c>
      <c r="D667" t="s">
        <v>4277</v>
      </c>
      <c r="E667" t="s">
        <v>2947</v>
      </c>
    </row>
    <row r="668" spans="1:5" x14ac:dyDescent="0.15">
      <c r="A668" t="s">
        <v>927</v>
      </c>
      <c r="B668" t="s">
        <v>2577</v>
      </c>
      <c r="C668" t="s">
        <v>2578</v>
      </c>
      <c r="D668" t="s">
        <v>4277</v>
      </c>
      <c r="E668" t="s">
        <v>2947</v>
      </c>
    </row>
    <row r="669" spans="1:5" x14ac:dyDescent="0.15">
      <c r="A669" t="s">
        <v>927</v>
      </c>
      <c r="B669" t="s">
        <v>2595</v>
      </c>
      <c r="C669" t="s">
        <v>2596</v>
      </c>
      <c r="D669" t="s">
        <v>4277</v>
      </c>
      <c r="E669" t="s">
        <v>2947</v>
      </c>
    </row>
    <row r="670" spans="1:5" x14ac:dyDescent="0.15">
      <c r="A670" t="s">
        <v>927</v>
      </c>
      <c r="B670" t="s">
        <v>1580</v>
      </c>
      <c r="C670" t="s">
        <v>1581</v>
      </c>
      <c r="D670" t="s">
        <v>4277</v>
      </c>
      <c r="E670" t="s">
        <v>2947</v>
      </c>
    </row>
    <row r="671" spans="1:5" x14ac:dyDescent="0.15">
      <c r="A671" t="s">
        <v>927</v>
      </c>
      <c r="B671" t="s">
        <v>1582</v>
      </c>
      <c r="C671" t="s">
        <v>1583</v>
      </c>
      <c r="D671" t="s">
        <v>4277</v>
      </c>
      <c r="E671" t="s">
        <v>2947</v>
      </c>
    </row>
    <row r="672" spans="1:5" x14ac:dyDescent="0.15">
      <c r="A672" t="s">
        <v>927</v>
      </c>
      <c r="B672" t="s">
        <v>2597</v>
      </c>
      <c r="C672" t="s">
        <v>2598</v>
      </c>
      <c r="D672" t="s">
        <v>4277</v>
      </c>
      <c r="E672" t="s">
        <v>2947</v>
      </c>
    </row>
    <row r="673" spans="1:5" x14ac:dyDescent="0.15">
      <c r="A673" t="s">
        <v>927</v>
      </c>
      <c r="B673" t="s">
        <v>2599</v>
      </c>
      <c r="C673" t="s">
        <v>2600</v>
      </c>
      <c r="D673" t="s">
        <v>4277</v>
      </c>
      <c r="E673" t="s">
        <v>2947</v>
      </c>
    </row>
    <row r="674" spans="1:5" x14ac:dyDescent="0.15">
      <c r="A674" t="s">
        <v>927</v>
      </c>
      <c r="B674" t="s">
        <v>2601</v>
      </c>
      <c r="C674" t="s">
        <v>2602</v>
      </c>
      <c r="D674" t="s">
        <v>4277</v>
      </c>
      <c r="E674" t="s">
        <v>2947</v>
      </c>
    </row>
    <row r="675" spans="1:5" x14ac:dyDescent="0.15">
      <c r="A675" t="s">
        <v>927</v>
      </c>
      <c r="B675" t="s">
        <v>729</v>
      </c>
      <c r="C675" t="s">
        <v>2603</v>
      </c>
      <c r="D675" t="s">
        <v>4277</v>
      </c>
      <c r="E675" t="s">
        <v>2947</v>
      </c>
    </row>
    <row r="676" spans="1:5" x14ac:dyDescent="0.15">
      <c r="A676" t="s">
        <v>927</v>
      </c>
      <c r="B676" t="s">
        <v>2604</v>
      </c>
      <c r="C676" t="s">
        <v>2605</v>
      </c>
      <c r="D676" t="s">
        <v>4277</v>
      </c>
      <c r="E676" t="s">
        <v>2947</v>
      </c>
    </row>
    <row r="677" spans="1:5" x14ac:dyDescent="0.15">
      <c r="A677" t="s">
        <v>927</v>
      </c>
      <c r="B677" t="s">
        <v>2606</v>
      </c>
      <c r="C677" t="s">
        <v>2607</v>
      </c>
      <c r="D677" t="s">
        <v>4277</v>
      </c>
      <c r="E677" t="s">
        <v>2947</v>
      </c>
    </row>
    <row r="678" spans="1:5" x14ac:dyDescent="0.15">
      <c r="A678" t="s">
        <v>927</v>
      </c>
      <c r="B678" t="s">
        <v>2608</v>
      </c>
      <c r="C678" t="s">
        <v>2609</v>
      </c>
      <c r="D678" t="s">
        <v>4277</v>
      </c>
      <c r="E678" t="s">
        <v>2947</v>
      </c>
    </row>
    <row r="679" spans="1:5" x14ac:dyDescent="0.15">
      <c r="A679" t="s">
        <v>927</v>
      </c>
      <c r="B679" t="s">
        <v>2610</v>
      </c>
      <c r="C679" t="s">
        <v>2611</v>
      </c>
      <c r="D679" t="s">
        <v>4277</v>
      </c>
      <c r="E679" t="s">
        <v>2947</v>
      </c>
    </row>
    <row r="680" spans="1:5" x14ac:dyDescent="0.15">
      <c r="A680" t="s">
        <v>927</v>
      </c>
      <c r="B680" t="s">
        <v>727</v>
      </c>
      <c r="C680" t="s">
        <v>2616</v>
      </c>
      <c r="D680" t="s">
        <v>4277</v>
      </c>
      <c r="E680" t="s">
        <v>2947</v>
      </c>
    </row>
    <row r="681" spans="1:5" x14ac:dyDescent="0.15">
      <c r="A681" t="s">
        <v>927</v>
      </c>
      <c r="B681" t="s">
        <v>2623</v>
      </c>
      <c r="C681" t="s">
        <v>2624</v>
      </c>
      <c r="D681" t="s">
        <v>4277</v>
      </c>
      <c r="E681" t="s">
        <v>2947</v>
      </c>
    </row>
    <row r="682" spans="1:5" x14ac:dyDescent="0.15">
      <c r="A682" t="s">
        <v>927</v>
      </c>
      <c r="B682" t="s">
        <v>2612</v>
      </c>
      <c r="C682" t="s">
        <v>2613</v>
      </c>
      <c r="D682" t="s">
        <v>4277</v>
      </c>
      <c r="E682" t="s">
        <v>2947</v>
      </c>
    </row>
    <row r="683" spans="1:5" x14ac:dyDescent="0.15">
      <c r="A683" t="s">
        <v>927</v>
      </c>
      <c r="B683" t="s">
        <v>2614</v>
      </c>
      <c r="C683" t="s">
        <v>2615</v>
      </c>
      <c r="D683" t="s">
        <v>4277</v>
      </c>
      <c r="E683" t="s">
        <v>2947</v>
      </c>
    </row>
    <row r="684" spans="1:5" x14ac:dyDescent="0.15">
      <c r="A684" t="s">
        <v>927</v>
      </c>
      <c r="B684" t="s">
        <v>2617</v>
      </c>
      <c r="C684" t="s">
        <v>2618</v>
      </c>
      <c r="D684" t="s">
        <v>4277</v>
      </c>
      <c r="E684" t="s">
        <v>2947</v>
      </c>
    </row>
    <row r="685" spans="1:5" x14ac:dyDescent="0.15">
      <c r="A685" t="s">
        <v>927</v>
      </c>
      <c r="B685" t="s">
        <v>2619</v>
      </c>
      <c r="C685" t="s">
        <v>2620</v>
      </c>
      <c r="D685" t="s">
        <v>4277</v>
      </c>
      <c r="E685" t="s">
        <v>2947</v>
      </c>
    </row>
    <row r="686" spans="1:5" x14ac:dyDescent="0.15">
      <c r="A686" t="s">
        <v>927</v>
      </c>
      <c r="B686" t="s">
        <v>2621</v>
      </c>
      <c r="C686" t="s">
        <v>2622</v>
      </c>
      <c r="D686" t="s">
        <v>4277</v>
      </c>
      <c r="E686" t="s">
        <v>2947</v>
      </c>
    </row>
    <row r="687" spans="1:5" x14ac:dyDescent="0.15">
      <c r="A687" t="s">
        <v>927</v>
      </c>
      <c r="B687" t="s">
        <v>2625</v>
      </c>
      <c r="C687" t="s">
        <v>2626</v>
      </c>
      <c r="D687" t="s">
        <v>4277</v>
      </c>
      <c r="E687" t="s">
        <v>2947</v>
      </c>
    </row>
    <row r="688" spans="1:5" x14ac:dyDescent="0.15">
      <c r="A688" t="s">
        <v>927</v>
      </c>
      <c r="B688" t="s">
        <v>2627</v>
      </c>
      <c r="C688" t="s">
        <v>2628</v>
      </c>
      <c r="D688" t="s">
        <v>4277</v>
      </c>
      <c r="E688" t="s">
        <v>2947</v>
      </c>
    </row>
    <row r="689" spans="1:5" x14ac:dyDescent="0.15">
      <c r="A689" t="s">
        <v>927</v>
      </c>
      <c r="B689" t="s">
        <v>731</v>
      </c>
      <c r="C689" t="s">
        <v>2641</v>
      </c>
      <c r="D689" t="s">
        <v>4277</v>
      </c>
      <c r="E689" t="s">
        <v>2947</v>
      </c>
    </row>
    <row r="690" spans="1:5" x14ac:dyDescent="0.15">
      <c r="A690" t="s">
        <v>927</v>
      </c>
      <c r="B690" t="s">
        <v>2642</v>
      </c>
      <c r="C690" t="s">
        <v>2643</v>
      </c>
      <c r="D690" t="s">
        <v>4277</v>
      </c>
      <c r="E690" t="s">
        <v>2947</v>
      </c>
    </row>
    <row r="691" spans="1:5" x14ac:dyDescent="0.15">
      <c r="A691" t="s">
        <v>927</v>
      </c>
      <c r="B691" t="s">
        <v>2644</v>
      </c>
      <c r="C691" t="s">
        <v>2645</v>
      </c>
      <c r="D691" t="s">
        <v>4277</v>
      </c>
      <c r="E691" t="s">
        <v>2947</v>
      </c>
    </row>
    <row r="692" spans="1:5" x14ac:dyDescent="0.15">
      <c r="A692" t="s">
        <v>927</v>
      </c>
      <c r="B692" t="s">
        <v>2660</v>
      </c>
      <c r="C692" t="s">
        <v>2661</v>
      </c>
      <c r="D692" t="s">
        <v>4277</v>
      </c>
      <c r="E692" t="s">
        <v>2947</v>
      </c>
    </row>
    <row r="693" spans="1:5" x14ac:dyDescent="0.15">
      <c r="A693" t="s">
        <v>927</v>
      </c>
      <c r="B693" t="s">
        <v>2679</v>
      </c>
      <c r="C693" t="s">
        <v>2680</v>
      </c>
      <c r="D693" t="s">
        <v>4277</v>
      </c>
      <c r="E693" t="s">
        <v>2947</v>
      </c>
    </row>
    <row r="694" spans="1:5" x14ac:dyDescent="0.15">
      <c r="A694" t="s">
        <v>927</v>
      </c>
      <c r="B694" t="s">
        <v>2658</v>
      </c>
      <c r="C694" t="s">
        <v>2659</v>
      </c>
      <c r="D694" t="s">
        <v>4277</v>
      </c>
      <c r="E694" t="s">
        <v>2947</v>
      </c>
    </row>
    <row r="695" spans="1:5" x14ac:dyDescent="0.15">
      <c r="A695" t="s">
        <v>927</v>
      </c>
      <c r="B695" t="s">
        <v>2672</v>
      </c>
      <c r="C695" t="s">
        <v>2673</v>
      </c>
      <c r="D695" t="s">
        <v>4277</v>
      </c>
      <c r="E695" t="s">
        <v>2947</v>
      </c>
    </row>
    <row r="696" spans="1:5" x14ac:dyDescent="0.15">
      <c r="A696" t="s">
        <v>927</v>
      </c>
      <c r="B696" t="s">
        <v>2666</v>
      </c>
      <c r="C696" t="s">
        <v>2667</v>
      </c>
      <c r="D696" t="s">
        <v>4277</v>
      </c>
      <c r="E696" t="s">
        <v>2947</v>
      </c>
    </row>
    <row r="697" spans="1:5" x14ac:dyDescent="0.15">
      <c r="A697" t="s">
        <v>927</v>
      </c>
      <c r="B697" t="s">
        <v>745</v>
      </c>
      <c r="C697" t="s">
        <v>2633</v>
      </c>
      <c r="D697" t="s">
        <v>4277</v>
      </c>
      <c r="E697" t="s">
        <v>2947</v>
      </c>
    </row>
    <row r="698" spans="1:5" x14ac:dyDescent="0.15">
      <c r="A698" t="s">
        <v>927</v>
      </c>
      <c r="B698" t="s">
        <v>2634</v>
      </c>
      <c r="C698" t="s">
        <v>2635</v>
      </c>
      <c r="D698" t="s">
        <v>4277</v>
      </c>
      <c r="E698" t="s">
        <v>2947</v>
      </c>
    </row>
    <row r="699" spans="1:5" x14ac:dyDescent="0.15">
      <c r="A699" t="s">
        <v>927</v>
      </c>
      <c r="B699" t="s">
        <v>1586</v>
      </c>
      <c r="C699" t="s">
        <v>2636</v>
      </c>
      <c r="D699" t="s">
        <v>4277</v>
      </c>
      <c r="E699" t="s">
        <v>2947</v>
      </c>
    </row>
    <row r="700" spans="1:5" x14ac:dyDescent="0.15">
      <c r="A700" t="s">
        <v>927</v>
      </c>
      <c r="B700" t="s">
        <v>2637</v>
      </c>
      <c r="C700" t="s">
        <v>2638</v>
      </c>
      <c r="D700" t="s">
        <v>4277</v>
      </c>
      <c r="E700" t="s">
        <v>2947</v>
      </c>
    </row>
    <row r="701" spans="1:5" x14ac:dyDescent="0.15">
      <c r="A701" t="s">
        <v>927</v>
      </c>
      <c r="B701" t="s">
        <v>2631</v>
      </c>
      <c r="C701" t="s">
        <v>2632</v>
      </c>
      <c r="D701" t="s">
        <v>4277</v>
      </c>
      <c r="E701" t="s">
        <v>2947</v>
      </c>
    </row>
    <row r="702" spans="1:5" x14ac:dyDescent="0.15">
      <c r="A702" t="s">
        <v>927</v>
      </c>
      <c r="B702" t="s">
        <v>2674</v>
      </c>
      <c r="C702" t="s">
        <v>2675</v>
      </c>
      <c r="D702" t="s">
        <v>4277</v>
      </c>
      <c r="E702" t="s">
        <v>2947</v>
      </c>
    </row>
    <row r="703" spans="1:5" x14ac:dyDescent="0.15">
      <c r="A703" t="s">
        <v>927</v>
      </c>
      <c r="B703" t="s">
        <v>2648</v>
      </c>
      <c r="C703" t="s">
        <v>2649</v>
      </c>
      <c r="D703" t="s">
        <v>4277</v>
      </c>
      <c r="E703" t="s">
        <v>2947</v>
      </c>
    </row>
    <row r="704" spans="1:5" x14ac:dyDescent="0.15">
      <c r="A704" t="s">
        <v>927</v>
      </c>
      <c r="B704" t="s">
        <v>2650</v>
      </c>
      <c r="C704" t="s">
        <v>2651</v>
      </c>
      <c r="D704" t="s">
        <v>4277</v>
      </c>
      <c r="E704" t="s">
        <v>2947</v>
      </c>
    </row>
    <row r="705" spans="1:5" x14ac:dyDescent="0.15">
      <c r="A705" t="s">
        <v>927</v>
      </c>
      <c r="B705" t="s">
        <v>2652</v>
      </c>
      <c r="C705" t="s">
        <v>2653</v>
      </c>
      <c r="D705" t="s">
        <v>4277</v>
      </c>
      <c r="E705" t="s">
        <v>2947</v>
      </c>
    </row>
    <row r="706" spans="1:5" x14ac:dyDescent="0.15">
      <c r="A706" t="s">
        <v>927</v>
      </c>
      <c r="B706" t="s">
        <v>2654</v>
      </c>
      <c r="C706" t="s">
        <v>2655</v>
      </c>
      <c r="D706" t="s">
        <v>4277</v>
      </c>
      <c r="E706" t="s">
        <v>2947</v>
      </c>
    </row>
    <row r="707" spans="1:5" x14ac:dyDescent="0.15">
      <c r="A707" t="s">
        <v>927</v>
      </c>
      <c r="B707" t="s">
        <v>743</v>
      </c>
      <c r="C707" t="s">
        <v>2668</v>
      </c>
      <c r="D707" t="s">
        <v>4277</v>
      </c>
      <c r="E707" t="s">
        <v>2947</v>
      </c>
    </row>
    <row r="708" spans="1:5" x14ac:dyDescent="0.15">
      <c r="A708" t="s">
        <v>927</v>
      </c>
      <c r="B708" t="s">
        <v>2669</v>
      </c>
      <c r="C708" t="s">
        <v>2670</v>
      </c>
      <c r="D708" t="s">
        <v>4277</v>
      </c>
      <c r="E708" t="s">
        <v>2947</v>
      </c>
    </row>
    <row r="709" spans="1:5" x14ac:dyDescent="0.15">
      <c r="A709" t="s">
        <v>927</v>
      </c>
      <c r="B709" t="s">
        <v>2676</v>
      </c>
      <c r="C709" t="s">
        <v>2677</v>
      </c>
      <c r="D709" t="s">
        <v>4277</v>
      </c>
      <c r="E709" t="s">
        <v>2947</v>
      </c>
    </row>
    <row r="710" spans="1:5" x14ac:dyDescent="0.15">
      <c r="A710" t="s">
        <v>927</v>
      </c>
      <c r="B710" t="s">
        <v>2662</v>
      </c>
      <c r="C710" t="s">
        <v>2663</v>
      </c>
      <c r="D710" t="s">
        <v>4277</v>
      </c>
      <c r="E710" t="s">
        <v>2947</v>
      </c>
    </row>
    <row r="711" spans="1:5" x14ac:dyDescent="0.15">
      <c r="A711" t="s">
        <v>927</v>
      </c>
      <c r="B711" t="s">
        <v>2664</v>
      </c>
      <c r="C711" t="s">
        <v>2665</v>
      </c>
      <c r="D711" t="s">
        <v>4277</v>
      </c>
      <c r="E711" t="s">
        <v>2947</v>
      </c>
    </row>
    <row r="712" spans="1:5" x14ac:dyDescent="0.15">
      <c r="A712" t="s">
        <v>927</v>
      </c>
      <c r="B712" t="s">
        <v>2629</v>
      </c>
      <c r="C712" t="s">
        <v>2630</v>
      </c>
      <c r="D712" t="s">
        <v>4277</v>
      </c>
      <c r="E712" t="s">
        <v>2947</v>
      </c>
    </row>
    <row r="713" spans="1:5" x14ac:dyDescent="0.15">
      <c r="A713" t="s">
        <v>927</v>
      </c>
      <c r="B713" t="s">
        <v>734</v>
      </c>
      <c r="C713" t="s">
        <v>2671</v>
      </c>
      <c r="D713" t="s">
        <v>4277</v>
      </c>
      <c r="E713" t="s">
        <v>2947</v>
      </c>
    </row>
    <row r="714" spans="1:5" x14ac:dyDescent="0.15">
      <c r="A714" t="s">
        <v>927</v>
      </c>
      <c r="B714" t="s">
        <v>2646</v>
      </c>
      <c r="C714" t="s">
        <v>2647</v>
      </c>
      <c r="D714" t="s">
        <v>4277</v>
      </c>
      <c r="E714" t="s">
        <v>2947</v>
      </c>
    </row>
    <row r="715" spans="1:5" x14ac:dyDescent="0.15">
      <c r="A715" t="s">
        <v>927</v>
      </c>
      <c r="B715" t="s">
        <v>1584</v>
      </c>
      <c r="C715" t="s">
        <v>2678</v>
      </c>
      <c r="D715" t="s">
        <v>4277</v>
      </c>
      <c r="E715" t="s">
        <v>2947</v>
      </c>
    </row>
    <row r="716" spans="1:5" x14ac:dyDescent="0.15">
      <c r="A716" t="s">
        <v>927</v>
      </c>
      <c r="B716" t="s">
        <v>2639</v>
      </c>
      <c r="C716" t="s">
        <v>2640</v>
      </c>
      <c r="D716" t="s">
        <v>4277</v>
      </c>
      <c r="E716" t="s">
        <v>2947</v>
      </c>
    </row>
    <row r="717" spans="1:5" x14ac:dyDescent="0.15">
      <c r="A717" t="s">
        <v>927</v>
      </c>
      <c r="B717" t="s">
        <v>2656</v>
      </c>
      <c r="C717" t="s">
        <v>2657</v>
      </c>
      <c r="D717" t="s">
        <v>4277</v>
      </c>
      <c r="E717" t="s">
        <v>2947</v>
      </c>
    </row>
    <row r="718" spans="1:5" x14ac:dyDescent="0.15">
      <c r="A718" t="s">
        <v>927</v>
      </c>
      <c r="B718" t="s">
        <v>2681</v>
      </c>
      <c r="C718" t="s">
        <v>2682</v>
      </c>
      <c r="D718" t="s">
        <v>4277</v>
      </c>
      <c r="E718" t="s">
        <v>2947</v>
      </c>
    </row>
    <row r="719" spans="1:5" x14ac:dyDescent="0.15">
      <c r="A719" t="s">
        <v>986</v>
      </c>
      <c r="B719" t="s">
        <v>1591</v>
      </c>
      <c r="C719" t="s">
        <v>2683</v>
      </c>
      <c r="D719" t="s">
        <v>4278</v>
      </c>
      <c r="E719" t="s">
        <v>2950</v>
      </c>
    </row>
    <row r="720" spans="1:5" x14ac:dyDescent="0.15">
      <c r="A720" t="s">
        <v>1593</v>
      </c>
      <c r="B720" t="s">
        <v>1596</v>
      </c>
      <c r="C720" t="s">
        <v>1597</v>
      </c>
      <c r="D720" t="s">
        <v>4278</v>
      </c>
      <c r="E720" t="s">
        <v>2950</v>
      </c>
    </row>
    <row r="721" spans="1:5" x14ac:dyDescent="0.15">
      <c r="A721" t="s">
        <v>1593</v>
      </c>
      <c r="B721" t="s">
        <v>1602</v>
      </c>
      <c r="C721" t="s">
        <v>1603</v>
      </c>
      <c r="D721" t="s">
        <v>4278</v>
      </c>
      <c r="E721" t="s">
        <v>2950</v>
      </c>
    </row>
    <row r="722" spans="1:5" x14ac:dyDescent="0.15">
      <c r="A722" t="s">
        <v>1593</v>
      </c>
      <c r="B722" t="s">
        <v>1604</v>
      </c>
      <c r="C722" t="s">
        <v>1605</v>
      </c>
      <c r="D722" t="s">
        <v>4278</v>
      </c>
      <c r="E722" t="s">
        <v>2950</v>
      </c>
    </row>
    <row r="723" spans="1:5" x14ac:dyDescent="0.15">
      <c r="A723" t="s">
        <v>2684</v>
      </c>
      <c r="B723" t="s">
        <v>2685</v>
      </c>
      <c r="C723" t="s">
        <v>2686</v>
      </c>
      <c r="D723" t="s">
        <v>4278</v>
      </c>
      <c r="E723" t="s">
        <v>2950</v>
      </c>
    </row>
    <row r="724" spans="1:5" x14ac:dyDescent="0.15">
      <c r="A724" t="s">
        <v>1264</v>
      </c>
      <c r="B724" t="s">
        <v>2687</v>
      </c>
      <c r="C724" t="s">
        <v>2688</v>
      </c>
      <c r="D724" t="s">
        <v>4278</v>
      </c>
      <c r="E724" t="s">
        <v>2950</v>
      </c>
    </row>
    <row r="725" spans="1:5" x14ac:dyDescent="0.15">
      <c r="A725" t="s">
        <v>1264</v>
      </c>
      <c r="B725" t="s">
        <v>2689</v>
      </c>
      <c r="C725" t="s">
        <v>2690</v>
      </c>
      <c r="D725" t="s">
        <v>4278</v>
      </c>
      <c r="E725" t="s">
        <v>2950</v>
      </c>
    </row>
    <row r="726" spans="1:5" x14ac:dyDescent="0.15">
      <c r="A726" t="s">
        <v>1264</v>
      </c>
      <c r="B726" t="s">
        <v>2691</v>
      </c>
      <c r="C726" t="s">
        <v>2692</v>
      </c>
      <c r="D726" t="s">
        <v>4278</v>
      </c>
      <c r="E726" t="s">
        <v>2950</v>
      </c>
    </row>
    <row r="727" spans="1:5" x14ac:dyDescent="0.15">
      <c r="A727" t="s">
        <v>1264</v>
      </c>
      <c r="B727" t="s">
        <v>2693</v>
      </c>
      <c r="C727" t="s">
        <v>2694</v>
      </c>
      <c r="D727" t="s">
        <v>4278</v>
      </c>
      <c r="E727" t="s">
        <v>2950</v>
      </c>
    </row>
    <row r="728" spans="1:5" x14ac:dyDescent="0.15">
      <c r="A728" t="s">
        <v>1264</v>
      </c>
      <c r="B728" t="s">
        <v>1271</v>
      </c>
      <c r="C728" t="s">
        <v>1272</v>
      </c>
      <c r="D728" t="s">
        <v>4278</v>
      </c>
      <c r="E728" t="s">
        <v>2950</v>
      </c>
    </row>
    <row r="729" spans="1:5" x14ac:dyDescent="0.15">
      <c r="A729" t="s">
        <v>2695</v>
      </c>
      <c r="B729" t="s">
        <v>2696</v>
      </c>
      <c r="C729" t="s">
        <v>2697</v>
      </c>
      <c r="D729" t="s">
        <v>4278</v>
      </c>
      <c r="E729" t="s">
        <v>2950</v>
      </c>
    </row>
    <row r="730" spans="1:5" x14ac:dyDescent="0.15">
      <c r="A730" t="s">
        <v>775</v>
      </c>
      <c r="B730" t="s">
        <v>1613</v>
      </c>
      <c r="C730" t="s">
        <v>2698</v>
      </c>
      <c r="D730" t="s">
        <v>4278</v>
      </c>
      <c r="E730" t="s">
        <v>2950</v>
      </c>
    </row>
    <row r="731" spans="1:5" x14ac:dyDescent="0.15">
      <c r="A731" t="s">
        <v>778</v>
      </c>
      <c r="B731" t="s">
        <v>1626</v>
      </c>
      <c r="C731" t="s">
        <v>2699</v>
      </c>
      <c r="D731" t="s">
        <v>4278</v>
      </c>
      <c r="E731" t="s">
        <v>2950</v>
      </c>
    </row>
    <row r="732" spans="1:5" x14ac:dyDescent="0.15">
      <c r="A732" t="s">
        <v>778</v>
      </c>
      <c r="B732" t="s">
        <v>1630</v>
      </c>
      <c r="C732" t="s">
        <v>2700</v>
      </c>
      <c r="D732" t="s">
        <v>4278</v>
      </c>
      <c r="E732" t="s">
        <v>2950</v>
      </c>
    </row>
    <row r="733" spans="1:5" x14ac:dyDescent="0.15">
      <c r="A733" t="s">
        <v>778</v>
      </c>
      <c r="B733" t="s">
        <v>1632</v>
      </c>
      <c r="C733" t="s">
        <v>2701</v>
      </c>
      <c r="D733" t="s">
        <v>4278</v>
      </c>
      <c r="E733" t="s">
        <v>2950</v>
      </c>
    </row>
    <row r="734" spans="1:5" x14ac:dyDescent="0.15">
      <c r="A734" t="s">
        <v>778</v>
      </c>
      <c r="B734" t="s">
        <v>1638</v>
      </c>
      <c r="C734" t="s">
        <v>2702</v>
      </c>
      <c r="D734" t="s">
        <v>4278</v>
      </c>
      <c r="E734" t="s">
        <v>2950</v>
      </c>
    </row>
    <row r="735" spans="1:5" x14ac:dyDescent="0.15">
      <c r="A735" t="s">
        <v>778</v>
      </c>
      <c r="B735" t="s">
        <v>1640</v>
      </c>
      <c r="C735" t="s">
        <v>2703</v>
      </c>
      <c r="D735" t="s">
        <v>4278</v>
      </c>
      <c r="E735" t="s">
        <v>2950</v>
      </c>
    </row>
    <row r="736" spans="1:5" x14ac:dyDescent="0.15">
      <c r="A736" t="s">
        <v>778</v>
      </c>
      <c r="B736" t="s">
        <v>1642</v>
      </c>
      <c r="C736" t="s">
        <v>2704</v>
      </c>
      <c r="D736" t="s">
        <v>4278</v>
      </c>
      <c r="E736" t="s">
        <v>2950</v>
      </c>
    </row>
    <row r="737" spans="1:5" x14ac:dyDescent="0.15">
      <c r="A737" t="s">
        <v>778</v>
      </c>
      <c r="B737" t="s">
        <v>1650</v>
      </c>
      <c r="C737" t="s">
        <v>2705</v>
      </c>
      <c r="D737" t="s">
        <v>4278</v>
      </c>
      <c r="E737" t="s">
        <v>2950</v>
      </c>
    </row>
    <row r="738" spans="1:5" x14ac:dyDescent="0.15">
      <c r="A738" t="s">
        <v>778</v>
      </c>
      <c r="B738" t="s">
        <v>2706</v>
      </c>
      <c r="C738" t="s">
        <v>2707</v>
      </c>
      <c r="D738" t="s">
        <v>4278</v>
      </c>
      <c r="E738" t="s">
        <v>2950</v>
      </c>
    </row>
    <row r="739" spans="1:5" x14ac:dyDescent="0.15">
      <c r="A739" t="s">
        <v>778</v>
      </c>
      <c r="B739" t="s">
        <v>2708</v>
      </c>
      <c r="C739" t="s">
        <v>2709</v>
      </c>
      <c r="D739" t="s">
        <v>4278</v>
      </c>
      <c r="E739" t="s">
        <v>2950</v>
      </c>
    </row>
    <row r="740" spans="1:5" x14ac:dyDescent="0.15">
      <c r="A740" t="s">
        <v>778</v>
      </c>
      <c r="B740" t="s">
        <v>1652</v>
      </c>
      <c r="C740" t="s">
        <v>1653</v>
      </c>
      <c r="D740" t="s">
        <v>4278</v>
      </c>
      <c r="E740" t="s">
        <v>2950</v>
      </c>
    </row>
    <row r="741" spans="1:5" x14ac:dyDescent="0.15">
      <c r="A741" t="s">
        <v>1658</v>
      </c>
      <c r="B741" t="s">
        <v>1659</v>
      </c>
      <c r="C741" t="s">
        <v>1660</v>
      </c>
      <c r="D741" t="s">
        <v>4278</v>
      </c>
      <c r="E741" t="s">
        <v>2950</v>
      </c>
    </row>
    <row r="742" spans="1:5" x14ac:dyDescent="0.15">
      <c r="A742" t="s">
        <v>1658</v>
      </c>
      <c r="B742" t="s">
        <v>1661</v>
      </c>
      <c r="C742" t="s">
        <v>1662</v>
      </c>
      <c r="D742" t="s">
        <v>4278</v>
      </c>
      <c r="E742" t="s">
        <v>2950</v>
      </c>
    </row>
    <row r="743" spans="1:5" x14ac:dyDescent="0.15">
      <c r="A743" t="s">
        <v>751</v>
      </c>
      <c r="B743" t="s">
        <v>2714</v>
      </c>
      <c r="C743" t="s">
        <v>2715</v>
      </c>
      <c r="D743" t="s">
        <v>4278</v>
      </c>
      <c r="E743" t="s">
        <v>2950</v>
      </c>
    </row>
    <row r="744" spans="1:5" x14ac:dyDescent="0.15">
      <c r="A744" t="s">
        <v>751</v>
      </c>
      <c r="B744" t="s">
        <v>2716</v>
      </c>
      <c r="C744" t="s">
        <v>2717</v>
      </c>
      <c r="D744" t="s">
        <v>4278</v>
      </c>
      <c r="E744" t="s">
        <v>2950</v>
      </c>
    </row>
    <row r="745" spans="1:5" x14ac:dyDescent="0.15">
      <c r="A745" t="s">
        <v>751</v>
      </c>
      <c r="B745" t="s">
        <v>2712</v>
      </c>
      <c r="C745" t="s">
        <v>2713</v>
      </c>
      <c r="D745" t="s">
        <v>4278</v>
      </c>
      <c r="E745" t="s">
        <v>2950</v>
      </c>
    </row>
    <row r="746" spans="1:5" x14ac:dyDescent="0.15">
      <c r="A746" t="s">
        <v>751</v>
      </c>
      <c r="B746" t="s">
        <v>2720</v>
      </c>
      <c r="C746" t="s">
        <v>2721</v>
      </c>
      <c r="D746" t="s">
        <v>4278</v>
      </c>
      <c r="E746" t="s">
        <v>2950</v>
      </c>
    </row>
    <row r="747" spans="1:5" x14ac:dyDescent="0.15">
      <c r="A747" t="s">
        <v>751</v>
      </c>
      <c r="B747" t="s">
        <v>2718</v>
      </c>
      <c r="C747" t="s">
        <v>2719</v>
      </c>
      <c r="D747" t="s">
        <v>4278</v>
      </c>
      <c r="E747" t="s">
        <v>2950</v>
      </c>
    </row>
    <row r="748" spans="1:5" x14ac:dyDescent="0.15">
      <c r="A748" t="s">
        <v>751</v>
      </c>
      <c r="B748" t="s">
        <v>2710</v>
      </c>
      <c r="C748" t="s">
        <v>2711</v>
      </c>
      <c r="D748" t="s">
        <v>4278</v>
      </c>
      <c r="E748" t="s">
        <v>2950</v>
      </c>
    </row>
    <row r="749" spans="1:5" x14ac:dyDescent="0.15">
      <c r="A749" t="s">
        <v>751</v>
      </c>
      <c r="B749" t="s">
        <v>2722</v>
      </c>
      <c r="C749" t="s">
        <v>2723</v>
      </c>
      <c r="D749" t="s">
        <v>4278</v>
      </c>
      <c r="E749" t="s">
        <v>2950</v>
      </c>
    </row>
    <row r="750" spans="1:5" x14ac:dyDescent="0.15">
      <c r="A750" t="s">
        <v>751</v>
      </c>
      <c r="B750" t="s">
        <v>2724</v>
      </c>
      <c r="C750" t="s">
        <v>2725</v>
      </c>
      <c r="D750" t="s">
        <v>4278</v>
      </c>
      <c r="E750" t="s">
        <v>2950</v>
      </c>
    </row>
    <row r="751" spans="1:5" x14ac:dyDescent="0.15">
      <c r="A751" t="s">
        <v>751</v>
      </c>
      <c r="B751" t="s">
        <v>2726</v>
      </c>
      <c r="C751" t="s">
        <v>2727</v>
      </c>
      <c r="D751" t="s">
        <v>4278</v>
      </c>
      <c r="E751" t="s">
        <v>2950</v>
      </c>
    </row>
    <row r="752" spans="1:5" x14ac:dyDescent="0.15">
      <c r="A752" t="s">
        <v>751</v>
      </c>
      <c r="B752" t="s">
        <v>1664</v>
      </c>
      <c r="C752" t="s">
        <v>2728</v>
      </c>
      <c r="D752" t="s">
        <v>4278</v>
      </c>
      <c r="E752" t="s">
        <v>2950</v>
      </c>
    </row>
    <row r="753" spans="1:5" x14ac:dyDescent="0.15">
      <c r="A753" t="s">
        <v>751</v>
      </c>
      <c r="B753" t="s">
        <v>2739</v>
      </c>
      <c r="C753" t="s">
        <v>4272</v>
      </c>
      <c r="D753" t="s">
        <v>4278</v>
      </c>
      <c r="E753" t="s">
        <v>2950</v>
      </c>
    </row>
    <row r="754" spans="1:5" x14ac:dyDescent="0.15">
      <c r="A754" t="s">
        <v>751</v>
      </c>
      <c r="B754" t="s">
        <v>2741</v>
      </c>
      <c r="C754" t="s">
        <v>2742</v>
      </c>
      <c r="D754" t="s">
        <v>4278</v>
      </c>
      <c r="E754" t="s">
        <v>2950</v>
      </c>
    </row>
    <row r="755" spans="1:5" x14ac:dyDescent="0.15">
      <c r="A755" t="s">
        <v>751</v>
      </c>
      <c r="B755" t="s">
        <v>2729</v>
      </c>
      <c r="C755" t="s">
        <v>2730</v>
      </c>
      <c r="D755" t="s">
        <v>4278</v>
      </c>
      <c r="E755" t="s">
        <v>2950</v>
      </c>
    </row>
    <row r="756" spans="1:5" x14ac:dyDescent="0.15">
      <c r="A756" t="s">
        <v>751</v>
      </c>
      <c r="B756" t="s">
        <v>2731</v>
      </c>
      <c r="C756" t="s">
        <v>2732</v>
      </c>
      <c r="D756" t="s">
        <v>4278</v>
      </c>
      <c r="E756" t="s">
        <v>2950</v>
      </c>
    </row>
    <row r="757" spans="1:5" x14ac:dyDescent="0.15">
      <c r="A757" t="s">
        <v>751</v>
      </c>
      <c r="B757" t="s">
        <v>2733</v>
      </c>
      <c r="C757" t="s">
        <v>2734</v>
      </c>
      <c r="D757" t="s">
        <v>4278</v>
      </c>
      <c r="E757" t="s">
        <v>2950</v>
      </c>
    </row>
    <row r="758" spans="1:5" x14ac:dyDescent="0.15">
      <c r="A758" t="s">
        <v>751</v>
      </c>
      <c r="B758" t="s">
        <v>2735</v>
      </c>
      <c r="C758" t="s">
        <v>2736</v>
      </c>
      <c r="D758" t="s">
        <v>4278</v>
      </c>
      <c r="E758" t="s">
        <v>2950</v>
      </c>
    </row>
    <row r="759" spans="1:5" x14ac:dyDescent="0.15">
      <c r="A759" t="s">
        <v>751</v>
      </c>
      <c r="B759" t="s">
        <v>2737</v>
      </c>
      <c r="C759" t="s">
        <v>2738</v>
      </c>
      <c r="D759" t="s">
        <v>4278</v>
      </c>
      <c r="E759" t="s">
        <v>2950</v>
      </c>
    </row>
    <row r="760" spans="1:5" x14ac:dyDescent="0.15">
      <c r="A760" t="s">
        <v>751</v>
      </c>
      <c r="B760" t="s">
        <v>1666</v>
      </c>
      <c r="C760" t="s">
        <v>1667</v>
      </c>
      <c r="D760" t="s">
        <v>4278</v>
      </c>
      <c r="E760" t="s">
        <v>2950</v>
      </c>
    </row>
    <row r="761" spans="1:5" x14ac:dyDescent="0.15">
      <c r="A761" t="s">
        <v>751</v>
      </c>
      <c r="B761" t="s">
        <v>2743</v>
      </c>
      <c r="C761" t="s">
        <v>2744</v>
      </c>
      <c r="D761" t="s">
        <v>4278</v>
      </c>
      <c r="E761" t="s">
        <v>2950</v>
      </c>
    </row>
    <row r="762" spans="1:5" x14ac:dyDescent="0.15">
      <c r="A762" t="s">
        <v>751</v>
      </c>
      <c r="B762" t="s">
        <v>2745</v>
      </c>
      <c r="C762" t="s">
        <v>2746</v>
      </c>
      <c r="D762" t="s">
        <v>4278</v>
      </c>
      <c r="E762" t="s">
        <v>2950</v>
      </c>
    </row>
    <row r="763" spans="1:5" x14ac:dyDescent="0.15">
      <c r="A763" t="s">
        <v>751</v>
      </c>
      <c r="B763" t="s">
        <v>2747</v>
      </c>
      <c r="C763" t="s">
        <v>2748</v>
      </c>
      <c r="D763" t="s">
        <v>4278</v>
      </c>
      <c r="E763" t="s">
        <v>2950</v>
      </c>
    </row>
    <row r="764" spans="1:5" x14ac:dyDescent="0.15">
      <c r="A764" t="s">
        <v>751</v>
      </c>
      <c r="B764" t="s">
        <v>1670</v>
      </c>
      <c r="C764" t="s">
        <v>1671</v>
      </c>
      <c r="D764" t="s">
        <v>4278</v>
      </c>
      <c r="E764" t="s">
        <v>2950</v>
      </c>
    </row>
    <row r="765" spans="1:5" x14ac:dyDescent="0.15">
      <c r="A765" t="s">
        <v>751</v>
      </c>
      <c r="B765" t="s">
        <v>2749</v>
      </c>
      <c r="C765" t="s">
        <v>2750</v>
      </c>
      <c r="D765" t="s">
        <v>4278</v>
      </c>
      <c r="E765" t="s">
        <v>2950</v>
      </c>
    </row>
    <row r="766" spans="1:5" x14ac:dyDescent="0.15">
      <c r="A766" t="s">
        <v>751</v>
      </c>
      <c r="B766" t="s">
        <v>587</v>
      </c>
      <c r="C766" t="s">
        <v>2753</v>
      </c>
      <c r="D766" t="s">
        <v>4278</v>
      </c>
      <c r="E766" t="s">
        <v>2950</v>
      </c>
    </row>
    <row r="767" spans="1:5" x14ac:dyDescent="0.15">
      <c r="A767" t="s">
        <v>751</v>
      </c>
      <c r="B767" t="s">
        <v>2751</v>
      </c>
      <c r="C767" t="s">
        <v>2752</v>
      </c>
      <c r="D767" t="s">
        <v>4278</v>
      </c>
      <c r="E767" t="s">
        <v>2950</v>
      </c>
    </row>
    <row r="768" spans="1:5" x14ac:dyDescent="0.15">
      <c r="A768" t="s">
        <v>751</v>
      </c>
      <c r="B768" t="s">
        <v>2761</v>
      </c>
      <c r="C768" t="s">
        <v>2762</v>
      </c>
      <c r="D768" t="s">
        <v>4278</v>
      </c>
      <c r="E768" t="s">
        <v>2950</v>
      </c>
    </row>
    <row r="769" spans="1:5" x14ac:dyDescent="0.15">
      <c r="A769" t="s">
        <v>751</v>
      </c>
      <c r="B769" t="s">
        <v>2754</v>
      </c>
      <c r="C769" t="s">
        <v>2755</v>
      </c>
      <c r="D769" t="s">
        <v>4278</v>
      </c>
      <c r="E769" t="s">
        <v>2950</v>
      </c>
    </row>
    <row r="770" spans="1:5" x14ac:dyDescent="0.15">
      <c r="A770" t="s">
        <v>751</v>
      </c>
      <c r="B770" t="s">
        <v>590</v>
      </c>
      <c r="C770" t="s">
        <v>2758</v>
      </c>
      <c r="D770" t="s">
        <v>4278</v>
      </c>
      <c r="E770" t="s">
        <v>2950</v>
      </c>
    </row>
    <row r="771" spans="1:5" x14ac:dyDescent="0.15">
      <c r="A771" t="s">
        <v>751</v>
      </c>
      <c r="B771" t="s">
        <v>2763</v>
      </c>
      <c r="C771" t="s">
        <v>2764</v>
      </c>
      <c r="D771" t="s">
        <v>4278</v>
      </c>
      <c r="E771" t="s">
        <v>2950</v>
      </c>
    </row>
    <row r="772" spans="1:5" x14ac:dyDescent="0.15">
      <c r="A772" t="s">
        <v>751</v>
      </c>
      <c r="B772" t="s">
        <v>2765</v>
      </c>
      <c r="C772" t="s">
        <v>2766</v>
      </c>
      <c r="D772" t="s">
        <v>4278</v>
      </c>
      <c r="E772" t="s">
        <v>2950</v>
      </c>
    </row>
    <row r="773" spans="1:5" x14ac:dyDescent="0.15">
      <c r="A773" t="s">
        <v>751</v>
      </c>
      <c r="B773" t="s">
        <v>2759</v>
      </c>
      <c r="C773" t="s">
        <v>2760</v>
      </c>
      <c r="D773" t="s">
        <v>4278</v>
      </c>
      <c r="E773" t="s">
        <v>2950</v>
      </c>
    </row>
    <row r="774" spans="1:5" x14ac:dyDescent="0.15">
      <c r="A774" t="s">
        <v>751</v>
      </c>
      <c r="B774" t="s">
        <v>2767</v>
      </c>
      <c r="C774" t="s">
        <v>2768</v>
      </c>
      <c r="D774" t="s">
        <v>4278</v>
      </c>
      <c r="E774" t="s">
        <v>2950</v>
      </c>
    </row>
    <row r="775" spans="1:5" x14ac:dyDescent="0.15">
      <c r="A775" t="s">
        <v>751</v>
      </c>
      <c r="B775" t="s">
        <v>2769</v>
      </c>
      <c r="C775" t="s">
        <v>2770</v>
      </c>
      <c r="D775" t="s">
        <v>4278</v>
      </c>
      <c r="E775" t="s">
        <v>2950</v>
      </c>
    </row>
    <row r="776" spans="1:5" x14ac:dyDescent="0.15">
      <c r="A776" t="s">
        <v>751</v>
      </c>
      <c r="B776" t="s">
        <v>2771</v>
      </c>
      <c r="C776" t="s">
        <v>2772</v>
      </c>
      <c r="D776" t="s">
        <v>4278</v>
      </c>
      <c r="E776" t="s">
        <v>2950</v>
      </c>
    </row>
    <row r="777" spans="1:5" x14ac:dyDescent="0.15">
      <c r="A777" t="s">
        <v>751</v>
      </c>
      <c r="B777" t="s">
        <v>2773</v>
      </c>
      <c r="C777" t="s">
        <v>2774</v>
      </c>
      <c r="D777" t="s">
        <v>4278</v>
      </c>
      <c r="E777" t="s">
        <v>2950</v>
      </c>
    </row>
    <row r="778" spans="1:5" x14ac:dyDescent="0.15">
      <c r="A778" t="s">
        <v>751</v>
      </c>
      <c r="B778" t="s">
        <v>2756</v>
      </c>
      <c r="C778" t="s">
        <v>2757</v>
      </c>
      <c r="D778" t="s">
        <v>4278</v>
      </c>
      <c r="E778" t="s">
        <v>2950</v>
      </c>
    </row>
    <row r="779" spans="1:5" x14ac:dyDescent="0.15">
      <c r="A779" t="s">
        <v>751</v>
      </c>
      <c r="B779" t="s">
        <v>1676</v>
      </c>
      <c r="C779" t="s">
        <v>1677</v>
      </c>
      <c r="D779" t="s">
        <v>4278</v>
      </c>
      <c r="E779" t="s">
        <v>2950</v>
      </c>
    </row>
    <row r="780" spans="1:5" x14ac:dyDescent="0.15">
      <c r="A780" t="s">
        <v>751</v>
      </c>
      <c r="B780" t="s">
        <v>500</v>
      </c>
      <c r="C780" t="s">
        <v>1680</v>
      </c>
      <c r="D780" t="s">
        <v>4278</v>
      </c>
      <c r="E780" t="s">
        <v>2950</v>
      </c>
    </row>
    <row r="781" spans="1:5" x14ac:dyDescent="0.15">
      <c r="A781" t="s">
        <v>751</v>
      </c>
      <c r="B781" t="s">
        <v>1678</v>
      </c>
      <c r="C781" t="s">
        <v>2775</v>
      </c>
      <c r="D781" t="s">
        <v>4278</v>
      </c>
      <c r="E781" t="s">
        <v>2950</v>
      </c>
    </row>
    <row r="782" spans="1:5" x14ac:dyDescent="0.15">
      <c r="A782" t="s">
        <v>751</v>
      </c>
      <c r="B782" t="s">
        <v>1682</v>
      </c>
      <c r="C782" t="s">
        <v>2776</v>
      </c>
      <c r="D782" t="s">
        <v>4278</v>
      </c>
      <c r="E782" t="s">
        <v>2950</v>
      </c>
    </row>
    <row r="783" spans="1:5" x14ac:dyDescent="0.15">
      <c r="A783" t="s">
        <v>751</v>
      </c>
      <c r="B783" t="s">
        <v>501</v>
      </c>
      <c r="C783" t="s">
        <v>1681</v>
      </c>
      <c r="D783" t="s">
        <v>4278</v>
      </c>
      <c r="E783" t="s">
        <v>2950</v>
      </c>
    </row>
    <row r="784" spans="1:5" x14ac:dyDescent="0.15">
      <c r="A784" t="s">
        <v>751</v>
      </c>
      <c r="B784" t="s">
        <v>2777</v>
      </c>
      <c r="C784" t="s">
        <v>1685</v>
      </c>
      <c r="D784" t="s">
        <v>4278</v>
      </c>
      <c r="E784" t="s">
        <v>2950</v>
      </c>
    </row>
    <row r="785" spans="1:5" x14ac:dyDescent="0.15">
      <c r="A785" t="s">
        <v>751</v>
      </c>
      <c r="B785" t="s">
        <v>1686</v>
      </c>
      <c r="C785" t="s">
        <v>2778</v>
      </c>
      <c r="D785" t="s">
        <v>4278</v>
      </c>
      <c r="E785" t="s">
        <v>2950</v>
      </c>
    </row>
    <row r="786" spans="1:5" x14ac:dyDescent="0.15">
      <c r="A786" t="s">
        <v>751</v>
      </c>
      <c r="B786" t="s">
        <v>2779</v>
      </c>
      <c r="C786" t="s">
        <v>2780</v>
      </c>
      <c r="D786" t="s">
        <v>4278</v>
      </c>
      <c r="E786" t="s">
        <v>2950</v>
      </c>
    </row>
    <row r="787" spans="1:5" x14ac:dyDescent="0.15">
      <c r="A787" t="s">
        <v>751</v>
      </c>
      <c r="B787" t="s">
        <v>2781</v>
      </c>
      <c r="C787" t="s">
        <v>2782</v>
      </c>
      <c r="D787" t="s">
        <v>4278</v>
      </c>
      <c r="E787" t="s">
        <v>2950</v>
      </c>
    </row>
    <row r="788" spans="1:5" x14ac:dyDescent="0.15">
      <c r="A788" t="s">
        <v>751</v>
      </c>
      <c r="B788" t="s">
        <v>1692</v>
      </c>
      <c r="C788" t="s">
        <v>2783</v>
      </c>
      <c r="D788" t="s">
        <v>4278</v>
      </c>
      <c r="E788" t="s">
        <v>2950</v>
      </c>
    </row>
    <row r="789" spans="1:5" x14ac:dyDescent="0.15">
      <c r="A789" t="s">
        <v>751</v>
      </c>
      <c r="B789" t="s">
        <v>1694</v>
      </c>
      <c r="C789" t="s">
        <v>2784</v>
      </c>
      <c r="D789" t="s">
        <v>4278</v>
      </c>
      <c r="E789" t="s">
        <v>2950</v>
      </c>
    </row>
    <row r="790" spans="1:5" x14ac:dyDescent="0.15">
      <c r="A790" t="s">
        <v>751</v>
      </c>
      <c r="B790" t="s">
        <v>562</v>
      </c>
      <c r="C790" t="s">
        <v>1696</v>
      </c>
      <c r="D790" t="s">
        <v>4278</v>
      </c>
      <c r="E790" t="s">
        <v>2950</v>
      </c>
    </row>
    <row r="791" spans="1:5" x14ac:dyDescent="0.15">
      <c r="A791" t="s">
        <v>751</v>
      </c>
      <c r="B791" t="s">
        <v>1701</v>
      </c>
      <c r="C791" t="s">
        <v>2786</v>
      </c>
      <c r="D791" t="s">
        <v>4278</v>
      </c>
      <c r="E791" t="s">
        <v>2950</v>
      </c>
    </row>
    <row r="792" spans="1:5" x14ac:dyDescent="0.15">
      <c r="A792" t="s">
        <v>751</v>
      </c>
      <c r="B792" t="s">
        <v>1707</v>
      </c>
      <c r="C792" t="s">
        <v>2785</v>
      </c>
      <c r="D792" t="s">
        <v>4278</v>
      </c>
      <c r="E792" t="s">
        <v>2950</v>
      </c>
    </row>
    <row r="793" spans="1:5" x14ac:dyDescent="0.15">
      <c r="A793" t="s">
        <v>751</v>
      </c>
      <c r="B793" t="s">
        <v>1713</v>
      </c>
      <c r="C793" t="s">
        <v>2788</v>
      </c>
      <c r="D793" t="s">
        <v>4278</v>
      </c>
      <c r="E793" t="s">
        <v>2950</v>
      </c>
    </row>
    <row r="794" spans="1:5" x14ac:dyDescent="0.15">
      <c r="A794" t="s">
        <v>751</v>
      </c>
      <c r="B794" t="s">
        <v>2790</v>
      </c>
      <c r="C794" t="s">
        <v>2791</v>
      </c>
      <c r="D794" t="s">
        <v>4278</v>
      </c>
      <c r="E794" t="s">
        <v>2950</v>
      </c>
    </row>
    <row r="795" spans="1:5" x14ac:dyDescent="0.15">
      <c r="A795" t="s">
        <v>751</v>
      </c>
      <c r="B795" t="s">
        <v>1711</v>
      </c>
      <c r="C795" t="s">
        <v>2789</v>
      </c>
      <c r="D795" t="s">
        <v>4278</v>
      </c>
      <c r="E795" t="s">
        <v>2950</v>
      </c>
    </row>
    <row r="796" spans="1:5" x14ac:dyDescent="0.15">
      <c r="A796" t="s">
        <v>751</v>
      </c>
      <c r="B796" t="s">
        <v>2792</v>
      </c>
      <c r="C796" t="s">
        <v>2793</v>
      </c>
      <c r="D796" t="s">
        <v>4278</v>
      </c>
      <c r="E796" t="s">
        <v>2950</v>
      </c>
    </row>
    <row r="797" spans="1:5" x14ac:dyDescent="0.15">
      <c r="A797" t="s">
        <v>751</v>
      </c>
      <c r="B797" t="s">
        <v>1721</v>
      </c>
      <c r="C797" t="s">
        <v>2794</v>
      </c>
      <c r="D797" t="s">
        <v>4278</v>
      </c>
      <c r="E797" t="s">
        <v>2950</v>
      </c>
    </row>
    <row r="798" spans="1:5" x14ac:dyDescent="0.15">
      <c r="A798" t="s">
        <v>751</v>
      </c>
      <c r="B798" t="s">
        <v>1709</v>
      </c>
      <c r="C798" t="s">
        <v>2787</v>
      </c>
      <c r="D798" t="s">
        <v>4278</v>
      </c>
      <c r="E798" t="s">
        <v>2950</v>
      </c>
    </row>
    <row r="799" spans="1:5" x14ac:dyDescent="0.15">
      <c r="A799" t="s">
        <v>751</v>
      </c>
      <c r="B799" t="s">
        <v>1723</v>
      </c>
      <c r="C799" t="s">
        <v>2795</v>
      </c>
      <c r="D799" t="s">
        <v>4278</v>
      </c>
      <c r="E799" t="s">
        <v>2950</v>
      </c>
    </row>
    <row r="800" spans="1:5" x14ac:dyDescent="0.15">
      <c r="A800" t="s">
        <v>751</v>
      </c>
      <c r="B800" t="s">
        <v>2796</v>
      </c>
      <c r="C800" t="s">
        <v>2797</v>
      </c>
      <c r="D800" t="s">
        <v>4278</v>
      </c>
      <c r="E800" t="s">
        <v>2950</v>
      </c>
    </row>
    <row r="801" spans="1:5" x14ac:dyDescent="0.15">
      <c r="A801" t="s">
        <v>751</v>
      </c>
      <c r="B801" t="s">
        <v>905</v>
      </c>
      <c r="C801" t="s">
        <v>906</v>
      </c>
      <c r="D801" t="s">
        <v>4278</v>
      </c>
      <c r="E801" t="s">
        <v>2950</v>
      </c>
    </row>
    <row r="802" spans="1:5" x14ac:dyDescent="0.15">
      <c r="A802" t="s">
        <v>751</v>
      </c>
      <c r="B802" t="s">
        <v>1729</v>
      </c>
      <c r="C802" t="s">
        <v>1730</v>
      </c>
      <c r="D802" t="s">
        <v>4278</v>
      </c>
      <c r="E802" t="s">
        <v>2950</v>
      </c>
    </row>
    <row r="803" spans="1:5" x14ac:dyDescent="0.15">
      <c r="A803" t="s">
        <v>909</v>
      </c>
      <c r="B803" t="s">
        <v>1735</v>
      </c>
      <c r="C803" t="s">
        <v>2800</v>
      </c>
      <c r="D803" t="s">
        <v>4278</v>
      </c>
      <c r="E803" t="s">
        <v>2950</v>
      </c>
    </row>
    <row r="804" spans="1:5" x14ac:dyDescent="0.15">
      <c r="A804" t="s">
        <v>909</v>
      </c>
      <c r="B804" t="s">
        <v>1737</v>
      </c>
      <c r="C804" t="s">
        <v>2798</v>
      </c>
      <c r="D804" t="s">
        <v>4278</v>
      </c>
      <c r="E804" t="s">
        <v>2950</v>
      </c>
    </row>
    <row r="805" spans="1:5" x14ac:dyDescent="0.15">
      <c r="A805" t="s">
        <v>909</v>
      </c>
      <c r="B805" t="s">
        <v>2801</v>
      </c>
      <c r="C805" t="s">
        <v>2802</v>
      </c>
      <c r="D805" t="s">
        <v>4278</v>
      </c>
      <c r="E805" t="s">
        <v>2950</v>
      </c>
    </row>
    <row r="806" spans="1:5" x14ac:dyDescent="0.15">
      <c r="A806" t="s">
        <v>909</v>
      </c>
      <c r="B806" t="s">
        <v>1739</v>
      </c>
      <c r="C806" t="s">
        <v>2803</v>
      </c>
      <c r="D806" t="s">
        <v>4278</v>
      </c>
      <c r="E806" t="s">
        <v>2950</v>
      </c>
    </row>
    <row r="807" spans="1:5" x14ac:dyDescent="0.15">
      <c r="A807" t="s">
        <v>909</v>
      </c>
      <c r="B807" t="s">
        <v>1741</v>
      </c>
      <c r="C807" t="s">
        <v>2804</v>
      </c>
      <c r="D807" t="s">
        <v>4278</v>
      </c>
      <c r="E807" t="s">
        <v>2950</v>
      </c>
    </row>
    <row r="808" spans="1:5" x14ac:dyDescent="0.15">
      <c r="A808" t="s">
        <v>909</v>
      </c>
      <c r="B808" t="s">
        <v>2805</v>
      </c>
      <c r="C808" t="s">
        <v>2806</v>
      </c>
      <c r="D808" t="s">
        <v>4278</v>
      </c>
      <c r="E808" t="s">
        <v>2950</v>
      </c>
    </row>
    <row r="809" spans="1:5" x14ac:dyDescent="0.15">
      <c r="A809" t="s">
        <v>909</v>
      </c>
      <c r="B809" t="s">
        <v>629</v>
      </c>
      <c r="C809" t="s">
        <v>2799</v>
      </c>
      <c r="D809" t="s">
        <v>4278</v>
      </c>
      <c r="E809" t="s">
        <v>2950</v>
      </c>
    </row>
    <row r="810" spans="1:5" x14ac:dyDescent="0.15">
      <c r="A810" t="s">
        <v>909</v>
      </c>
      <c r="B810" t="s">
        <v>2807</v>
      </c>
      <c r="C810" t="s">
        <v>2808</v>
      </c>
      <c r="D810" t="s">
        <v>4278</v>
      </c>
      <c r="E810" t="s">
        <v>2950</v>
      </c>
    </row>
    <row r="811" spans="1:5" x14ac:dyDescent="0.15">
      <c r="A811" t="s">
        <v>909</v>
      </c>
      <c r="B811" t="s">
        <v>1747</v>
      </c>
      <c r="C811" t="s">
        <v>2809</v>
      </c>
      <c r="D811" t="s">
        <v>4278</v>
      </c>
      <c r="E811" t="s">
        <v>2950</v>
      </c>
    </row>
    <row r="812" spans="1:5" x14ac:dyDescent="0.15">
      <c r="A812" t="s">
        <v>909</v>
      </c>
      <c r="B812" t="s">
        <v>2810</v>
      </c>
      <c r="C812" t="s">
        <v>2811</v>
      </c>
      <c r="D812" t="s">
        <v>4278</v>
      </c>
      <c r="E812" t="s">
        <v>2950</v>
      </c>
    </row>
    <row r="813" spans="1:5" x14ac:dyDescent="0.15">
      <c r="A813" t="s">
        <v>909</v>
      </c>
      <c r="B813" t="s">
        <v>1452</v>
      </c>
      <c r="C813" t="s">
        <v>1453</v>
      </c>
      <c r="D813" t="s">
        <v>4278</v>
      </c>
      <c r="E813" t="s">
        <v>2950</v>
      </c>
    </row>
    <row r="814" spans="1:5" x14ac:dyDescent="0.15">
      <c r="A814" t="s">
        <v>909</v>
      </c>
      <c r="B814" t="s">
        <v>1749</v>
      </c>
      <c r="C814" t="s">
        <v>2812</v>
      </c>
      <c r="D814" t="s">
        <v>4278</v>
      </c>
      <c r="E814" t="s">
        <v>2950</v>
      </c>
    </row>
    <row r="815" spans="1:5" x14ac:dyDescent="0.15">
      <c r="A815" t="s">
        <v>909</v>
      </c>
      <c r="B815" t="s">
        <v>1759</v>
      </c>
      <c r="C815" t="s">
        <v>2832</v>
      </c>
      <c r="D815" t="s">
        <v>4278</v>
      </c>
      <c r="E815" t="s">
        <v>2950</v>
      </c>
    </row>
    <row r="816" spans="1:5" x14ac:dyDescent="0.15">
      <c r="A816" t="s">
        <v>909</v>
      </c>
      <c r="B816" t="s">
        <v>2833</v>
      </c>
      <c r="C816" t="s">
        <v>2834</v>
      </c>
      <c r="D816" t="s">
        <v>4278</v>
      </c>
      <c r="E816" t="s">
        <v>2950</v>
      </c>
    </row>
    <row r="817" spans="1:5" x14ac:dyDescent="0.15">
      <c r="A817" t="s">
        <v>909</v>
      </c>
      <c r="B817" t="s">
        <v>2835</v>
      </c>
      <c r="C817" t="s">
        <v>2836</v>
      </c>
      <c r="D817" t="s">
        <v>4278</v>
      </c>
      <c r="E817" t="s">
        <v>2950</v>
      </c>
    </row>
    <row r="818" spans="1:5" x14ac:dyDescent="0.15">
      <c r="A818" t="s">
        <v>909</v>
      </c>
      <c r="B818" t="s">
        <v>1761</v>
      </c>
      <c r="C818" t="s">
        <v>2837</v>
      </c>
      <c r="D818" t="s">
        <v>4278</v>
      </c>
      <c r="E818" t="s">
        <v>2950</v>
      </c>
    </row>
    <row r="819" spans="1:5" x14ac:dyDescent="0.15">
      <c r="A819" t="s">
        <v>909</v>
      </c>
      <c r="B819" t="s">
        <v>1131</v>
      </c>
      <c r="C819" t="s">
        <v>2838</v>
      </c>
      <c r="D819" t="s">
        <v>4278</v>
      </c>
      <c r="E819" t="s">
        <v>2950</v>
      </c>
    </row>
    <row r="820" spans="1:5" x14ac:dyDescent="0.15">
      <c r="A820" t="s">
        <v>909</v>
      </c>
      <c r="B820" t="s">
        <v>2839</v>
      </c>
      <c r="C820" t="s">
        <v>2840</v>
      </c>
      <c r="D820" t="s">
        <v>4278</v>
      </c>
      <c r="E820" t="s">
        <v>2950</v>
      </c>
    </row>
    <row r="821" spans="1:5" x14ac:dyDescent="0.15">
      <c r="A821" t="s">
        <v>909</v>
      </c>
      <c r="B821" t="s">
        <v>1755</v>
      </c>
      <c r="C821" t="s">
        <v>1756</v>
      </c>
      <c r="D821" t="s">
        <v>4278</v>
      </c>
      <c r="E821" t="s">
        <v>2950</v>
      </c>
    </row>
    <row r="822" spans="1:5" x14ac:dyDescent="0.15">
      <c r="A822" t="s">
        <v>909</v>
      </c>
      <c r="B822" t="s">
        <v>2841</v>
      </c>
      <c r="C822" t="s">
        <v>2842</v>
      </c>
      <c r="D822" t="s">
        <v>4278</v>
      </c>
      <c r="E822" t="s">
        <v>2950</v>
      </c>
    </row>
    <row r="823" spans="1:5" x14ac:dyDescent="0.15">
      <c r="A823" t="s">
        <v>909</v>
      </c>
      <c r="B823" t="s">
        <v>2843</v>
      </c>
      <c r="C823" t="s">
        <v>2844</v>
      </c>
      <c r="D823" t="s">
        <v>4278</v>
      </c>
      <c r="E823" t="s">
        <v>2950</v>
      </c>
    </row>
    <row r="824" spans="1:5" x14ac:dyDescent="0.15">
      <c r="A824" t="s">
        <v>909</v>
      </c>
      <c r="B824" t="s">
        <v>1765</v>
      </c>
      <c r="C824" t="s">
        <v>2813</v>
      </c>
      <c r="D824" t="s">
        <v>4278</v>
      </c>
      <c r="E824" t="s">
        <v>2950</v>
      </c>
    </row>
    <row r="825" spans="1:5" x14ac:dyDescent="0.15">
      <c r="A825" t="s">
        <v>909</v>
      </c>
      <c r="B825" t="s">
        <v>2814</v>
      </c>
      <c r="C825" t="s">
        <v>2815</v>
      </c>
      <c r="D825" t="s">
        <v>4278</v>
      </c>
      <c r="E825" t="s">
        <v>2950</v>
      </c>
    </row>
    <row r="826" spans="1:5" x14ac:dyDescent="0.15">
      <c r="A826" t="s">
        <v>909</v>
      </c>
      <c r="B826" t="s">
        <v>2816</v>
      </c>
      <c r="C826" t="s">
        <v>2817</v>
      </c>
      <c r="D826" t="s">
        <v>4278</v>
      </c>
      <c r="E826" t="s">
        <v>2950</v>
      </c>
    </row>
    <row r="827" spans="1:5" x14ac:dyDescent="0.15">
      <c r="A827" t="s">
        <v>909</v>
      </c>
      <c r="B827" t="s">
        <v>2818</v>
      </c>
      <c r="C827" t="s">
        <v>2819</v>
      </c>
      <c r="D827" t="s">
        <v>4278</v>
      </c>
      <c r="E827" t="s">
        <v>2950</v>
      </c>
    </row>
    <row r="828" spans="1:5" x14ac:dyDescent="0.15">
      <c r="A828" t="s">
        <v>909</v>
      </c>
      <c r="B828" t="s">
        <v>2822</v>
      </c>
      <c r="C828" t="s">
        <v>2823</v>
      </c>
      <c r="D828" t="s">
        <v>4278</v>
      </c>
      <c r="E828" t="s">
        <v>2950</v>
      </c>
    </row>
    <row r="829" spans="1:5" x14ac:dyDescent="0.15">
      <c r="A829" t="s">
        <v>909</v>
      </c>
      <c r="B829" t="s">
        <v>2824</v>
      </c>
      <c r="C829" t="s">
        <v>2825</v>
      </c>
      <c r="D829" t="s">
        <v>4278</v>
      </c>
      <c r="E829" t="s">
        <v>2950</v>
      </c>
    </row>
    <row r="830" spans="1:5" x14ac:dyDescent="0.15">
      <c r="A830" t="s">
        <v>909</v>
      </c>
      <c r="B830" t="s">
        <v>2826</v>
      </c>
      <c r="C830" t="s">
        <v>2827</v>
      </c>
      <c r="D830" t="s">
        <v>4278</v>
      </c>
      <c r="E830" t="s">
        <v>2950</v>
      </c>
    </row>
    <row r="831" spans="1:5" x14ac:dyDescent="0.15">
      <c r="A831" t="s">
        <v>909</v>
      </c>
      <c r="B831" t="s">
        <v>2828</v>
      </c>
      <c r="C831" t="s">
        <v>2829</v>
      </c>
      <c r="D831" t="s">
        <v>4278</v>
      </c>
      <c r="E831" t="s">
        <v>2950</v>
      </c>
    </row>
    <row r="832" spans="1:5" x14ac:dyDescent="0.15">
      <c r="A832" t="s">
        <v>909</v>
      </c>
      <c r="B832" t="s">
        <v>2820</v>
      </c>
      <c r="C832" t="s">
        <v>2821</v>
      </c>
      <c r="D832" t="s">
        <v>4278</v>
      </c>
      <c r="E832" t="s">
        <v>2950</v>
      </c>
    </row>
    <row r="833" spans="1:5" x14ac:dyDescent="0.15">
      <c r="A833" t="s">
        <v>909</v>
      </c>
      <c r="B833" t="s">
        <v>2830</v>
      </c>
      <c r="C833" t="s">
        <v>2831</v>
      </c>
      <c r="D833" t="s">
        <v>4278</v>
      </c>
      <c r="E833" t="s">
        <v>2950</v>
      </c>
    </row>
    <row r="834" spans="1:5" x14ac:dyDescent="0.15">
      <c r="A834" t="s">
        <v>909</v>
      </c>
      <c r="B834" t="s">
        <v>2859</v>
      </c>
      <c r="C834" t="s">
        <v>2860</v>
      </c>
      <c r="D834" t="s">
        <v>4278</v>
      </c>
      <c r="E834" t="s">
        <v>2950</v>
      </c>
    </row>
    <row r="835" spans="1:5" x14ac:dyDescent="0.15">
      <c r="A835" t="s">
        <v>909</v>
      </c>
      <c r="B835" t="s">
        <v>2861</v>
      </c>
      <c r="C835" t="s">
        <v>2862</v>
      </c>
      <c r="D835" t="s">
        <v>4278</v>
      </c>
      <c r="E835" t="s">
        <v>2950</v>
      </c>
    </row>
    <row r="836" spans="1:5" x14ac:dyDescent="0.15">
      <c r="A836" t="s">
        <v>909</v>
      </c>
      <c r="B836" t="s">
        <v>2853</v>
      </c>
      <c r="C836" t="s">
        <v>2854</v>
      </c>
      <c r="D836" t="s">
        <v>4278</v>
      </c>
      <c r="E836" t="s">
        <v>2950</v>
      </c>
    </row>
    <row r="837" spans="1:5" x14ac:dyDescent="0.15">
      <c r="A837" t="s">
        <v>909</v>
      </c>
      <c r="B837" t="s">
        <v>1771</v>
      </c>
      <c r="C837" t="s">
        <v>1772</v>
      </c>
      <c r="D837" t="s">
        <v>4278</v>
      </c>
      <c r="E837" t="s">
        <v>2950</v>
      </c>
    </row>
    <row r="838" spans="1:5" x14ac:dyDescent="0.15">
      <c r="A838" t="s">
        <v>909</v>
      </c>
      <c r="B838" t="s">
        <v>1773</v>
      </c>
      <c r="C838" t="s">
        <v>2855</v>
      </c>
      <c r="D838" t="s">
        <v>4278</v>
      </c>
      <c r="E838" t="s">
        <v>2950</v>
      </c>
    </row>
    <row r="839" spans="1:5" x14ac:dyDescent="0.15">
      <c r="A839" t="s">
        <v>909</v>
      </c>
      <c r="B839" t="s">
        <v>1769</v>
      </c>
      <c r="C839" t="s">
        <v>2845</v>
      </c>
      <c r="D839" t="s">
        <v>4278</v>
      </c>
      <c r="E839" t="s">
        <v>2950</v>
      </c>
    </row>
    <row r="840" spans="1:5" x14ac:dyDescent="0.15">
      <c r="A840" t="s">
        <v>909</v>
      </c>
      <c r="B840" t="s">
        <v>2846</v>
      </c>
      <c r="C840" t="s">
        <v>2847</v>
      </c>
      <c r="D840" t="s">
        <v>4278</v>
      </c>
      <c r="E840" t="s">
        <v>2950</v>
      </c>
    </row>
    <row r="841" spans="1:5" x14ac:dyDescent="0.15">
      <c r="A841" t="s">
        <v>909</v>
      </c>
      <c r="B841" t="s">
        <v>2848</v>
      </c>
      <c r="C841" t="s">
        <v>2849</v>
      </c>
      <c r="D841" t="s">
        <v>4278</v>
      </c>
      <c r="E841" t="s">
        <v>2950</v>
      </c>
    </row>
    <row r="842" spans="1:5" x14ac:dyDescent="0.15">
      <c r="A842" t="s">
        <v>909</v>
      </c>
      <c r="B842" t="s">
        <v>2850</v>
      </c>
      <c r="C842" t="s">
        <v>2851</v>
      </c>
      <c r="D842" t="s">
        <v>4278</v>
      </c>
      <c r="E842" t="s">
        <v>2950</v>
      </c>
    </row>
    <row r="843" spans="1:5" x14ac:dyDescent="0.15">
      <c r="A843" t="s">
        <v>909</v>
      </c>
      <c r="B843" t="s">
        <v>1775</v>
      </c>
      <c r="C843" t="s">
        <v>2856</v>
      </c>
      <c r="D843" t="s">
        <v>4278</v>
      </c>
      <c r="E843" t="s">
        <v>2950</v>
      </c>
    </row>
    <row r="844" spans="1:5" x14ac:dyDescent="0.15">
      <c r="A844" t="s">
        <v>909</v>
      </c>
      <c r="B844" t="s">
        <v>2857</v>
      </c>
      <c r="C844" t="s">
        <v>2858</v>
      </c>
      <c r="D844" t="s">
        <v>4278</v>
      </c>
      <c r="E844" t="s">
        <v>2950</v>
      </c>
    </row>
    <row r="845" spans="1:5" x14ac:dyDescent="0.15">
      <c r="A845" t="s">
        <v>909</v>
      </c>
      <c r="B845" t="s">
        <v>622</v>
      </c>
      <c r="C845" t="s">
        <v>2852</v>
      </c>
      <c r="D845" t="s">
        <v>4278</v>
      </c>
      <c r="E845" t="s">
        <v>2950</v>
      </c>
    </row>
    <row r="846" spans="1:5" x14ac:dyDescent="0.15">
      <c r="A846" t="s">
        <v>909</v>
      </c>
      <c r="B846" t="s">
        <v>625</v>
      </c>
      <c r="C846" t="s">
        <v>2863</v>
      </c>
      <c r="D846" t="s">
        <v>4278</v>
      </c>
      <c r="E846" t="s">
        <v>2950</v>
      </c>
    </row>
    <row r="847" spans="1:5" x14ac:dyDescent="0.15">
      <c r="A847" t="s">
        <v>909</v>
      </c>
      <c r="B847" t="s">
        <v>615</v>
      </c>
      <c r="C847" t="s">
        <v>2864</v>
      </c>
      <c r="D847" t="s">
        <v>4278</v>
      </c>
      <c r="E847" t="s">
        <v>2950</v>
      </c>
    </row>
    <row r="848" spans="1:5" x14ac:dyDescent="0.15">
      <c r="A848" t="s">
        <v>909</v>
      </c>
      <c r="B848" t="s">
        <v>2865</v>
      </c>
      <c r="C848" t="s">
        <v>2866</v>
      </c>
      <c r="D848" t="s">
        <v>4278</v>
      </c>
      <c r="E848" t="s">
        <v>2950</v>
      </c>
    </row>
    <row r="849" spans="1:5" x14ac:dyDescent="0.15">
      <c r="A849" t="s">
        <v>909</v>
      </c>
      <c r="B849" t="s">
        <v>2867</v>
      </c>
      <c r="C849" t="s">
        <v>2868</v>
      </c>
      <c r="D849" t="s">
        <v>4278</v>
      </c>
      <c r="E849" t="s">
        <v>2950</v>
      </c>
    </row>
    <row r="850" spans="1:5" x14ac:dyDescent="0.15">
      <c r="A850" t="s">
        <v>909</v>
      </c>
      <c r="B850" t="s">
        <v>2869</v>
      </c>
      <c r="C850" t="s">
        <v>2870</v>
      </c>
      <c r="D850" t="s">
        <v>4278</v>
      </c>
      <c r="E850" t="s">
        <v>2950</v>
      </c>
    </row>
    <row r="851" spans="1:5" x14ac:dyDescent="0.15">
      <c r="A851" t="s">
        <v>909</v>
      </c>
      <c r="B851" t="s">
        <v>2871</v>
      </c>
      <c r="C851" t="s">
        <v>2872</v>
      </c>
      <c r="D851" t="s">
        <v>4278</v>
      </c>
      <c r="E851" t="s">
        <v>2950</v>
      </c>
    </row>
    <row r="852" spans="1:5" x14ac:dyDescent="0.15">
      <c r="A852" t="s">
        <v>909</v>
      </c>
      <c r="B852" t="s">
        <v>2873</v>
      </c>
      <c r="C852" t="s">
        <v>2874</v>
      </c>
      <c r="D852" t="s">
        <v>4278</v>
      </c>
      <c r="E852" t="s">
        <v>2950</v>
      </c>
    </row>
    <row r="853" spans="1:5" x14ac:dyDescent="0.15">
      <c r="A853" t="s">
        <v>1783</v>
      </c>
      <c r="B853" t="s">
        <v>1786</v>
      </c>
      <c r="C853" t="s">
        <v>2875</v>
      </c>
      <c r="D853" t="s">
        <v>4278</v>
      </c>
      <c r="E853" t="s">
        <v>2950</v>
      </c>
    </row>
    <row r="854" spans="1:5" x14ac:dyDescent="0.15">
      <c r="A854" t="s">
        <v>1783</v>
      </c>
      <c r="B854" t="s">
        <v>1788</v>
      </c>
      <c r="C854" t="s">
        <v>2876</v>
      </c>
      <c r="D854" t="s">
        <v>4278</v>
      </c>
      <c r="E854" t="s">
        <v>2950</v>
      </c>
    </row>
    <row r="855" spans="1:5" x14ac:dyDescent="0.15">
      <c r="A855" t="s">
        <v>1783</v>
      </c>
      <c r="B855" t="s">
        <v>1790</v>
      </c>
      <c r="C855" t="s">
        <v>2877</v>
      </c>
      <c r="D855" t="s">
        <v>4278</v>
      </c>
      <c r="E855" t="s">
        <v>2950</v>
      </c>
    </row>
    <row r="856" spans="1:5" x14ac:dyDescent="0.15">
      <c r="A856" t="s">
        <v>1783</v>
      </c>
      <c r="B856" t="s">
        <v>1792</v>
      </c>
      <c r="C856" t="s">
        <v>2878</v>
      </c>
      <c r="D856" t="s">
        <v>4278</v>
      </c>
      <c r="E856" t="s">
        <v>2950</v>
      </c>
    </row>
    <row r="857" spans="1:5" x14ac:dyDescent="0.15">
      <c r="A857" t="s">
        <v>1783</v>
      </c>
      <c r="B857" t="s">
        <v>2879</v>
      </c>
      <c r="C857" t="s">
        <v>2880</v>
      </c>
      <c r="D857" t="s">
        <v>4278</v>
      </c>
      <c r="E857" t="s">
        <v>2950</v>
      </c>
    </row>
    <row r="858" spans="1:5" x14ac:dyDescent="0.15">
      <c r="A858" t="s">
        <v>916</v>
      </c>
      <c r="B858" t="s">
        <v>1800</v>
      </c>
      <c r="C858" t="s">
        <v>2892</v>
      </c>
      <c r="D858" t="s">
        <v>4278</v>
      </c>
      <c r="E858" t="s">
        <v>2950</v>
      </c>
    </row>
    <row r="859" spans="1:5" x14ac:dyDescent="0.15">
      <c r="A859" t="s">
        <v>916</v>
      </c>
      <c r="B859" t="s">
        <v>1802</v>
      </c>
      <c r="C859" t="s">
        <v>2893</v>
      </c>
      <c r="D859" t="s">
        <v>4278</v>
      </c>
      <c r="E859" t="s">
        <v>2950</v>
      </c>
    </row>
    <row r="860" spans="1:5" x14ac:dyDescent="0.15">
      <c r="A860" t="s">
        <v>916</v>
      </c>
      <c r="B860" t="s">
        <v>1796</v>
      </c>
      <c r="C860" t="s">
        <v>2890</v>
      </c>
      <c r="D860" t="s">
        <v>4278</v>
      </c>
      <c r="E860" t="s">
        <v>2950</v>
      </c>
    </row>
    <row r="861" spans="1:5" x14ac:dyDescent="0.15">
      <c r="A861" t="s">
        <v>916</v>
      </c>
      <c r="B861" t="s">
        <v>1798</v>
      </c>
      <c r="C861" t="s">
        <v>2891</v>
      </c>
      <c r="D861" t="s">
        <v>4278</v>
      </c>
      <c r="E861" t="s">
        <v>2950</v>
      </c>
    </row>
    <row r="862" spans="1:5" x14ac:dyDescent="0.15">
      <c r="A862" t="s">
        <v>916</v>
      </c>
      <c r="B862" t="s">
        <v>1804</v>
      </c>
      <c r="C862" t="s">
        <v>2881</v>
      </c>
      <c r="D862" t="s">
        <v>4278</v>
      </c>
      <c r="E862" t="s">
        <v>2950</v>
      </c>
    </row>
    <row r="863" spans="1:5" x14ac:dyDescent="0.15">
      <c r="A863" t="s">
        <v>916</v>
      </c>
      <c r="B863" t="s">
        <v>1806</v>
      </c>
      <c r="C863" t="s">
        <v>2882</v>
      </c>
      <c r="D863" t="s">
        <v>4278</v>
      </c>
      <c r="E863" t="s">
        <v>2950</v>
      </c>
    </row>
    <row r="864" spans="1:5" x14ac:dyDescent="0.15">
      <c r="A864" t="s">
        <v>916</v>
      </c>
      <c r="B864" t="s">
        <v>1808</v>
      </c>
      <c r="C864" t="s">
        <v>2883</v>
      </c>
      <c r="D864" t="s">
        <v>4278</v>
      </c>
      <c r="E864" t="s">
        <v>2950</v>
      </c>
    </row>
    <row r="865" spans="1:5" x14ac:dyDescent="0.15">
      <c r="A865" t="s">
        <v>916</v>
      </c>
      <c r="B865" t="s">
        <v>1810</v>
      </c>
      <c r="C865" t="s">
        <v>2884</v>
      </c>
      <c r="D865" t="s">
        <v>4278</v>
      </c>
      <c r="E865" t="s">
        <v>2950</v>
      </c>
    </row>
    <row r="866" spans="1:5" x14ac:dyDescent="0.15">
      <c r="A866" t="s">
        <v>916</v>
      </c>
      <c r="B866" t="s">
        <v>1812</v>
      </c>
      <c r="C866" t="s">
        <v>2885</v>
      </c>
      <c r="D866" t="s">
        <v>4278</v>
      </c>
      <c r="E866" t="s">
        <v>2950</v>
      </c>
    </row>
    <row r="867" spans="1:5" x14ac:dyDescent="0.15">
      <c r="A867" t="s">
        <v>916</v>
      </c>
      <c r="B867" t="s">
        <v>1814</v>
      </c>
      <c r="C867" t="s">
        <v>2886</v>
      </c>
      <c r="D867" t="s">
        <v>4278</v>
      </c>
      <c r="E867" t="s">
        <v>2950</v>
      </c>
    </row>
    <row r="868" spans="1:5" x14ac:dyDescent="0.15">
      <c r="A868" t="s">
        <v>916</v>
      </c>
      <c r="B868" t="s">
        <v>1816</v>
      </c>
      <c r="C868" t="s">
        <v>2887</v>
      </c>
      <c r="D868" t="s">
        <v>4278</v>
      </c>
      <c r="E868" t="s">
        <v>2950</v>
      </c>
    </row>
    <row r="869" spans="1:5" x14ac:dyDescent="0.15">
      <c r="A869" t="s">
        <v>916</v>
      </c>
      <c r="B869" t="s">
        <v>1818</v>
      </c>
      <c r="C869" t="s">
        <v>2888</v>
      </c>
      <c r="D869" t="s">
        <v>4278</v>
      </c>
      <c r="E869" t="s">
        <v>2950</v>
      </c>
    </row>
    <row r="870" spans="1:5" x14ac:dyDescent="0.15">
      <c r="A870" t="s">
        <v>916</v>
      </c>
      <c r="B870" t="s">
        <v>657</v>
      </c>
      <c r="C870" t="s">
        <v>2889</v>
      </c>
      <c r="D870" t="s">
        <v>4278</v>
      </c>
      <c r="E870" t="s">
        <v>2950</v>
      </c>
    </row>
    <row r="871" spans="1:5" x14ac:dyDescent="0.15">
      <c r="A871" t="s">
        <v>927</v>
      </c>
      <c r="B871" t="s">
        <v>1827</v>
      </c>
      <c r="C871" t="s">
        <v>1828</v>
      </c>
      <c r="D871" t="s">
        <v>4278</v>
      </c>
      <c r="E871" t="s">
        <v>2950</v>
      </c>
    </row>
    <row r="872" spans="1:5" x14ac:dyDescent="0.15">
      <c r="A872" t="s">
        <v>758</v>
      </c>
      <c r="B872" t="s">
        <v>1831</v>
      </c>
      <c r="C872" t="s">
        <v>2894</v>
      </c>
      <c r="D872" t="s">
        <v>4279</v>
      </c>
      <c r="E872" t="s">
        <v>2952</v>
      </c>
    </row>
    <row r="873" spans="1:5" x14ac:dyDescent="0.15">
      <c r="A873" t="s">
        <v>778</v>
      </c>
      <c r="B873" t="s">
        <v>1833</v>
      </c>
      <c r="C873" t="s">
        <v>2895</v>
      </c>
      <c r="D873" t="s">
        <v>4279</v>
      </c>
      <c r="E873" t="s">
        <v>2952</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870"/>
  <sheetViews>
    <sheetView workbookViewId="0">
      <selection activeCell="C5" sqref="C5"/>
    </sheetView>
  </sheetViews>
  <sheetFormatPr defaultRowHeight="13.5" x14ac:dyDescent="0.15"/>
  <cols>
    <col min="4" max="4" width="19.375" customWidth="1"/>
  </cols>
  <sheetData>
    <row r="1" spans="1:5" x14ac:dyDescent="0.15">
      <c r="A1" t="s">
        <v>748</v>
      </c>
      <c r="B1" t="s">
        <v>749</v>
      </c>
      <c r="C1" t="s">
        <v>750</v>
      </c>
      <c r="D1" s="10" t="s">
        <v>1835</v>
      </c>
    </row>
    <row r="2" spans="1:5" x14ac:dyDescent="0.15">
      <c r="A2" t="s">
        <v>751</v>
      </c>
      <c r="B2" t="s">
        <v>752</v>
      </c>
      <c r="C2" t="s">
        <v>1836</v>
      </c>
      <c r="D2" s="10" t="s">
        <v>2896</v>
      </c>
      <c r="E2" t="s">
        <v>2903</v>
      </c>
    </row>
    <row r="3" spans="1:5" x14ac:dyDescent="0.15">
      <c r="A3" t="s">
        <v>751</v>
      </c>
      <c r="B3" t="s">
        <v>754</v>
      </c>
      <c r="C3" t="s">
        <v>1837</v>
      </c>
      <c r="D3" s="10" t="s">
        <v>2896</v>
      </c>
      <c r="E3" t="s">
        <v>2903</v>
      </c>
    </row>
    <row r="4" spans="1:5" x14ac:dyDescent="0.15">
      <c r="A4" t="s">
        <v>751</v>
      </c>
      <c r="B4" t="s">
        <v>855</v>
      </c>
      <c r="C4" t="s">
        <v>1838</v>
      </c>
      <c r="D4" s="10" t="s">
        <v>2896</v>
      </c>
      <c r="E4" t="s">
        <v>2903</v>
      </c>
    </row>
    <row r="5" spans="1:5" x14ac:dyDescent="0.15">
      <c r="A5" t="s">
        <v>751</v>
      </c>
      <c r="B5" t="s">
        <v>756</v>
      </c>
      <c r="C5" t="s">
        <v>1839</v>
      </c>
      <c r="D5" s="10" t="s">
        <v>2896</v>
      </c>
      <c r="E5" t="s">
        <v>2903</v>
      </c>
    </row>
    <row r="6" spans="1:5" x14ac:dyDescent="0.15">
      <c r="A6" t="s">
        <v>758</v>
      </c>
      <c r="B6" t="s">
        <v>1220</v>
      </c>
      <c r="C6" t="s">
        <v>1840</v>
      </c>
      <c r="D6" s="10" t="s">
        <v>2897</v>
      </c>
      <c r="E6" t="s">
        <v>2904</v>
      </c>
    </row>
    <row r="7" spans="1:5" x14ac:dyDescent="0.15">
      <c r="A7" t="s">
        <v>758</v>
      </c>
      <c r="B7" t="s">
        <v>762</v>
      </c>
      <c r="C7" t="s">
        <v>1841</v>
      </c>
      <c r="D7" s="10" t="s">
        <v>2897</v>
      </c>
      <c r="E7" t="s">
        <v>2904</v>
      </c>
    </row>
    <row r="8" spans="1:5" x14ac:dyDescent="0.15">
      <c r="A8" t="s">
        <v>758</v>
      </c>
      <c r="B8" t="s">
        <v>767</v>
      </c>
      <c r="C8" t="s">
        <v>1842</v>
      </c>
      <c r="D8" s="10" t="s">
        <v>2897</v>
      </c>
      <c r="E8" t="s">
        <v>2904</v>
      </c>
    </row>
    <row r="9" spans="1:5" x14ac:dyDescent="0.15">
      <c r="A9" t="s">
        <v>758</v>
      </c>
      <c r="B9" t="s">
        <v>353</v>
      </c>
      <c r="C9" t="s">
        <v>1843</v>
      </c>
      <c r="D9" s="10" t="s">
        <v>2897</v>
      </c>
      <c r="E9" t="s">
        <v>2904</v>
      </c>
    </row>
    <row r="10" spans="1:5" x14ac:dyDescent="0.15">
      <c r="A10" t="s">
        <v>758</v>
      </c>
      <c r="B10" t="s">
        <v>770</v>
      </c>
      <c r="C10" t="s">
        <v>1844</v>
      </c>
      <c r="D10" s="10" t="s">
        <v>2897</v>
      </c>
      <c r="E10" t="s">
        <v>2904</v>
      </c>
    </row>
    <row r="11" spans="1:5" x14ac:dyDescent="0.15">
      <c r="A11" t="s">
        <v>1264</v>
      </c>
      <c r="B11" t="s">
        <v>410</v>
      </c>
      <c r="C11" t="s">
        <v>1845</v>
      </c>
      <c r="D11" s="10" t="s">
        <v>2897</v>
      </c>
      <c r="E11" t="s">
        <v>2904</v>
      </c>
    </row>
    <row r="12" spans="1:5" x14ac:dyDescent="0.15">
      <c r="A12" t="s">
        <v>1264</v>
      </c>
      <c r="B12" t="s">
        <v>1608</v>
      </c>
      <c r="C12" t="s">
        <v>1846</v>
      </c>
      <c r="D12" s="10" t="s">
        <v>2897</v>
      </c>
      <c r="E12" t="s">
        <v>2904</v>
      </c>
    </row>
    <row r="13" spans="1:5" x14ac:dyDescent="0.15">
      <c r="A13" t="s">
        <v>1264</v>
      </c>
      <c r="B13" t="s">
        <v>1847</v>
      </c>
      <c r="C13" t="s">
        <v>1848</v>
      </c>
      <c r="D13" s="10" t="s">
        <v>2897</v>
      </c>
      <c r="E13" t="s">
        <v>2904</v>
      </c>
    </row>
    <row r="14" spans="1:5" x14ac:dyDescent="0.15">
      <c r="A14" t="s">
        <v>778</v>
      </c>
      <c r="B14" t="s">
        <v>779</v>
      </c>
      <c r="C14" t="s">
        <v>1849</v>
      </c>
      <c r="D14" s="10" t="s">
        <v>2897</v>
      </c>
      <c r="E14" t="s">
        <v>2904</v>
      </c>
    </row>
    <row r="15" spans="1:5" x14ac:dyDescent="0.15">
      <c r="A15" t="s">
        <v>778</v>
      </c>
      <c r="B15" t="s">
        <v>1634</v>
      </c>
      <c r="C15" t="s">
        <v>1850</v>
      </c>
      <c r="D15" s="10" t="s">
        <v>2897</v>
      </c>
      <c r="E15" t="s">
        <v>2904</v>
      </c>
    </row>
    <row r="16" spans="1:5" x14ac:dyDescent="0.15">
      <c r="A16" t="s">
        <v>778</v>
      </c>
      <c r="B16" t="s">
        <v>1636</v>
      </c>
      <c r="C16" t="s">
        <v>1851</v>
      </c>
      <c r="D16" s="10" t="s">
        <v>2897</v>
      </c>
      <c r="E16" t="s">
        <v>2904</v>
      </c>
    </row>
    <row r="17" spans="1:5" x14ac:dyDescent="0.15">
      <c r="A17" t="s">
        <v>778</v>
      </c>
      <c r="B17" t="s">
        <v>783</v>
      </c>
      <c r="C17" t="s">
        <v>1852</v>
      </c>
      <c r="D17" s="10" t="s">
        <v>2897</v>
      </c>
      <c r="E17" t="s">
        <v>2904</v>
      </c>
    </row>
    <row r="18" spans="1:5" x14ac:dyDescent="0.15">
      <c r="A18" t="s">
        <v>751</v>
      </c>
      <c r="B18" t="s">
        <v>789</v>
      </c>
      <c r="C18" t="s">
        <v>1853</v>
      </c>
      <c r="D18" s="10" t="s">
        <v>2897</v>
      </c>
      <c r="E18" t="s">
        <v>2904</v>
      </c>
    </row>
    <row r="19" spans="1:5" x14ac:dyDescent="0.15">
      <c r="A19" t="s">
        <v>751</v>
      </c>
      <c r="B19" t="s">
        <v>1854</v>
      </c>
      <c r="C19" t="s">
        <v>1855</v>
      </c>
      <c r="D19" s="10" t="s">
        <v>2897</v>
      </c>
      <c r="E19" t="s">
        <v>2904</v>
      </c>
    </row>
    <row r="20" spans="1:5" x14ac:dyDescent="0.15">
      <c r="A20" t="s">
        <v>751</v>
      </c>
      <c r="B20" t="s">
        <v>823</v>
      </c>
      <c r="C20" t="s">
        <v>1856</v>
      </c>
      <c r="D20" s="10" t="s">
        <v>2897</v>
      </c>
      <c r="E20" t="s">
        <v>2904</v>
      </c>
    </row>
    <row r="21" spans="1:5" x14ac:dyDescent="0.15">
      <c r="A21" t="s">
        <v>751</v>
      </c>
      <c r="B21" t="s">
        <v>483</v>
      </c>
      <c r="C21" t="s">
        <v>831</v>
      </c>
      <c r="D21" s="10" t="s">
        <v>2897</v>
      </c>
      <c r="E21" t="s">
        <v>2904</v>
      </c>
    </row>
    <row r="22" spans="1:5" x14ac:dyDescent="0.15">
      <c r="A22" t="s">
        <v>751</v>
      </c>
      <c r="B22" t="s">
        <v>1857</v>
      </c>
      <c r="C22" t="s">
        <v>1858</v>
      </c>
      <c r="D22" s="10" t="s">
        <v>2897</v>
      </c>
      <c r="E22" t="s">
        <v>2904</v>
      </c>
    </row>
    <row r="23" spans="1:5" x14ac:dyDescent="0.15">
      <c r="A23" t="s">
        <v>751</v>
      </c>
      <c r="B23" t="s">
        <v>1859</v>
      </c>
      <c r="C23" t="s">
        <v>1860</v>
      </c>
      <c r="D23" s="10" t="s">
        <v>2897</v>
      </c>
      <c r="E23" t="s">
        <v>2904</v>
      </c>
    </row>
    <row r="24" spans="1:5" x14ac:dyDescent="0.15">
      <c r="A24" t="s">
        <v>751</v>
      </c>
      <c r="B24" t="s">
        <v>848</v>
      </c>
      <c r="C24" t="s">
        <v>1861</v>
      </c>
      <c r="D24" s="10" t="s">
        <v>2897</v>
      </c>
      <c r="E24" t="s">
        <v>2904</v>
      </c>
    </row>
    <row r="25" spans="1:5" x14ac:dyDescent="0.15">
      <c r="A25" t="s">
        <v>751</v>
      </c>
      <c r="B25" t="s">
        <v>850</v>
      </c>
      <c r="C25" t="s">
        <v>1862</v>
      </c>
      <c r="D25" s="10" t="s">
        <v>2897</v>
      </c>
      <c r="E25" t="s">
        <v>2904</v>
      </c>
    </row>
    <row r="26" spans="1:5" x14ac:dyDescent="0.15">
      <c r="A26" t="s">
        <v>751</v>
      </c>
      <c r="B26" t="s">
        <v>490</v>
      </c>
      <c r="C26" t="s">
        <v>1863</v>
      </c>
      <c r="D26" s="10" t="s">
        <v>2897</v>
      </c>
      <c r="E26" t="s">
        <v>2904</v>
      </c>
    </row>
    <row r="27" spans="1:5" x14ac:dyDescent="0.15">
      <c r="A27" t="s">
        <v>751</v>
      </c>
      <c r="B27" t="s">
        <v>857</v>
      </c>
      <c r="C27" t="s">
        <v>1864</v>
      </c>
      <c r="D27" s="10" t="s">
        <v>2897</v>
      </c>
      <c r="E27" t="s">
        <v>2904</v>
      </c>
    </row>
    <row r="28" spans="1:5" x14ac:dyDescent="0.15">
      <c r="A28" t="s">
        <v>751</v>
      </c>
      <c r="B28" t="s">
        <v>1865</v>
      </c>
      <c r="C28" t="s">
        <v>1866</v>
      </c>
      <c r="D28" s="10" t="s">
        <v>2897</v>
      </c>
      <c r="E28" t="s">
        <v>2904</v>
      </c>
    </row>
    <row r="29" spans="1:5" x14ac:dyDescent="0.15">
      <c r="A29" t="s">
        <v>751</v>
      </c>
      <c r="B29" t="s">
        <v>1867</v>
      </c>
      <c r="C29" t="s">
        <v>1868</v>
      </c>
      <c r="D29" s="10" t="s">
        <v>2897</v>
      </c>
      <c r="E29" t="s">
        <v>2904</v>
      </c>
    </row>
    <row r="30" spans="1:5" x14ac:dyDescent="0.15">
      <c r="A30" t="s">
        <v>751</v>
      </c>
      <c r="B30" t="s">
        <v>859</v>
      </c>
      <c r="C30" t="s">
        <v>1869</v>
      </c>
      <c r="D30" s="10" t="s">
        <v>2897</v>
      </c>
      <c r="E30" t="s">
        <v>2904</v>
      </c>
    </row>
    <row r="31" spans="1:5" x14ac:dyDescent="0.15">
      <c r="A31" t="s">
        <v>751</v>
      </c>
      <c r="B31" t="s">
        <v>861</v>
      </c>
      <c r="C31" t="s">
        <v>1870</v>
      </c>
      <c r="D31" s="10" t="s">
        <v>2897</v>
      </c>
      <c r="E31" t="s">
        <v>2904</v>
      </c>
    </row>
    <row r="32" spans="1:5" x14ac:dyDescent="0.15">
      <c r="A32" t="s">
        <v>751</v>
      </c>
      <c r="B32" t="s">
        <v>867</v>
      </c>
      <c r="C32" t="s">
        <v>1871</v>
      </c>
      <c r="D32" s="10" t="s">
        <v>2897</v>
      </c>
      <c r="E32" t="s">
        <v>2904</v>
      </c>
    </row>
    <row r="33" spans="1:5" x14ac:dyDescent="0.15">
      <c r="A33" t="s">
        <v>751</v>
      </c>
      <c r="B33" t="s">
        <v>869</v>
      </c>
      <c r="C33" t="s">
        <v>1872</v>
      </c>
      <c r="D33" s="10" t="s">
        <v>2897</v>
      </c>
      <c r="E33" t="s">
        <v>2904</v>
      </c>
    </row>
    <row r="34" spans="1:5" x14ac:dyDescent="0.15">
      <c r="A34" t="s">
        <v>751</v>
      </c>
      <c r="B34" t="s">
        <v>1099</v>
      </c>
      <c r="C34" t="s">
        <v>1873</v>
      </c>
      <c r="D34" s="10" t="s">
        <v>2897</v>
      </c>
      <c r="E34" t="s">
        <v>2904</v>
      </c>
    </row>
    <row r="35" spans="1:5" x14ac:dyDescent="0.15">
      <c r="A35" t="s">
        <v>751</v>
      </c>
      <c r="B35" t="s">
        <v>871</v>
      </c>
      <c r="C35" t="s">
        <v>1874</v>
      </c>
      <c r="D35" s="10" t="s">
        <v>2897</v>
      </c>
      <c r="E35" t="s">
        <v>2904</v>
      </c>
    </row>
    <row r="36" spans="1:5" x14ac:dyDescent="0.15">
      <c r="A36" t="s">
        <v>751</v>
      </c>
      <c r="B36" t="s">
        <v>873</v>
      </c>
      <c r="C36" t="s">
        <v>1875</v>
      </c>
      <c r="D36" s="10" t="s">
        <v>2897</v>
      </c>
      <c r="E36" t="s">
        <v>2904</v>
      </c>
    </row>
    <row r="37" spans="1:5" x14ac:dyDescent="0.15">
      <c r="A37" t="s">
        <v>751</v>
      </c>
      <c r="B37" t="s">
        <v>875</v>
      </c>
      <c r="C37" t="s">
        <v>1876</v>
      </c>
      <c r="D37" s="10" t="s">
        <v>2897</v>
      </c>
      <c r="E37" t="s">
        <v>2904</v>
      </c>
    </row>
    <row r="38" spans="1:5" x14ac:dyDescent="0.15">
      <c r="A38" t="s">
        <v>751</v>
      </c>
      <c r="B38" t="s">
        <v>877</v>
      </c>
      <c r="C38" t="s">
        <v>1877</v>
      </c>
      <c r="D38" s="10" t="s">
        <v>2897</v>
      </c>
      <c r="E38" t="s">
        <v>2904</v>
      </c>
    </row>
    <row r="39" spans="1:5" x14ac:dyDescent="0.15">
      <c r="A39" t="s">
        <v>751</v>
      </c>
      <c r="B39" t="s">
        <v>879</v>
      </c>
      <c r="C39" t="s">
        <v>1878</v>
      </c>
      <c r="D39" s="10" t="s">
        <v>2897</v>
      </c>
      <c r="E39" t="s">
        <v>2904</v>
      </c>
    </row>
    <row r="40" spans="1:5" x14ac:dyDescent="0.15">
      <c r="A40" t="s">
        <v>751</v>
      </c>
      <c r="B40" t="s">
        <v>895</v>
      </c>
      <c r="C40" t="s">
        <v>1879</v>
      </c>
      <c r="D40" s="10" t="s">
        <v>2897</v>
      </c>
      <c r="E40" t="s">
        <v>2904</v>
      </c>
    </row>
    <row r="41" spans="1:5" x14ac:dyDescent="0.15">
      <c r="A41" t="s">
        <v>751</v>
      </c>
      <c r="B41" t="s">
        <v>897</v>
      </c>
      <c r="C41" t="s">
        <v>1880</v>
      </c>
      <c r="D41" s="10" t="s">
        <v>2897</v>
      </c>
      <c r="E41" t="s">
        <v>2915</v>
      </c>
    </row>
    <row r="42" spans="1:5" x14ac:dyDescent="0.15">
      <c r="A42" t="s">
        <v>751</v>
      </c>
      <c r="B42" t="s">
        <v>1881</v>
      </c>
      <c r="C42" t="s">
        <v>1882</v>
      </c>
      <c r="D42" s="10" t="s">
        <v>2897</v>
      </c>
      <c r="E42" t="s">
        <v>2904</v>
      </c>
    </row>
    <row r="43" spans="1:5" x14ac:dyDescent="0.15">
      <c r="A43" t="s">
        <v>751</v>
      </c>
      <c r="B43" t="s">
        <v>1883</v>
      </c>
      <c r="C43" t="s">
        <v>1884</v>
      </c>
      <c r="D43" s="10" t="s">
        <v>2897</v>
      </c>
      <c r="E43" t="s">
        <v>2904</v>
      </c>
    </row>
    <row r="44" spans="1:5" x14ac:dyDescent="0.15">
      <c r="A44" t="s">
        <v>751</v>
      </c>
      <c r="B44" t="s">
        <v>1885</v>
      </c>
      <c r="C44" t="s">
        <v>1886</v>
      </c>
      <c r="D44" s="10" t="s">
        <v>2897</v>
      </c>
      <c r="E44" t="s">
        <v>2904</v>
      </c>
    </row>
    <row r="45" spans="1:5" x14ac:dyDescent="0.15">
      <c r="A45" t="s">
        <v>751</v>
      </c>
      <c r="B45" t="s">
        <v>1887</v>
      </c>
      <c r="C45" t="s">
        <v>1888</v>
      </c>
      <c r="D45" s="10" t="s">
        <v>2897</v>
      </c>
      <c r="E45" t="s">
        <v>2904</v>
      </c>
    </row>
    <row r="46" spans="1:5" x14ac:dyDescent="0.15">
      <c r="A46" t="s">
        <v>751</v>
      </c>
      <c r="B46" t="s">
        <v>899</v>
      </c>
      <c r="C46" t="s">
        <v>1889</v>
      </c>
      <c r="D46" s="10" t="s">
        <v>2897</v>
      </c>
      <c r="E46" t="s">
        <v>2904</v>
      </c>
    </row>
    <row r="47" spans="1:5" x14ac:dyDescent="0.15">
      <c r="A47" t="s">
        <v>751</v>
      </c>
      <c r="B47" t="s">
        <v>901</v>
      </c>
      <c r="C47" t="s">
        <v>1890</v>
      </c>
      <c r="D47" s="10" t="s">
        <v>2897</v>
      </c>
      <c r="E47" t="s">
        <v>2904</v>
      </c>
    </row>
    <row r="48" spans="1:5" x14ac:dyDescent="0.15">
      <c r="A48" t="s">
        <v>751</v>
      </c>
      <c r="B48" t="s">
        <v>903</v>
      </c>
      <c r="C48" t="s">
        <v>1891</v>
      </c>
      <c r="D48" s="10" t="s">
        <v>2897</v>
      </c>
      <c r="E48" t="s">
        <v>2904</v>
      </c>
    </row>
    <row r="49" spans="1:5" x14ac:dyDescent="0.15">
      <c r="A49" t="s">
        <v>751</v>
      </c>
      <c r="B49" t="s">
        <v>1731</v>
      </c>
      <c r="C49" t="s">
        <v>1892</v>
      </c>
      <c r="D49" s="10" t="s">
        <v>2897</v>
      </c>
      <c r="E49" t="s">
        <v>2904</v>
      </c>
    </row>
    <row r="50" spans="1:5" x14ac:dyDescent="0.15">
      <c r="A50" t="s">
        <v>751</v>
      </c>
      <c r="B50" t="s">
        <v>907</v>
      </c>
      <c r="C50" t="s">
        <v>1893</v>
      </c>
      <c r="D50" s="10" t="s">
        <v>2897</v>
      </c>
      <c r="E50" t="s">
        <v>2904</v>
      </c>
    </row>
    <row r="51" spans="1:5" x14ac:dyDescent="0.15">
      <c r="A51" t="s">
        <v>909</v>
      </c>
      <c r="B51" t="s">
        <v>1894</v>
      </c>
      <c r="C51" t="s">
        <v>1895</v>
      </c>
      <c r="D51" s="10" t="s">
        <v>2897</v>
      </c>
      <c r="E51" t="s">
        <v>2904</v>
      </c>
    </row>
    <row r="52" spans="1:5" x14ac:dyDescent="0.15">
      <c r="A52" t="s">
        <v>909</v>
      </c>
      <c r="B52" t="s">
        <v>1127</v>
      </c>
      <c r="C52" t="s">
        <v>1896</v>
      </c>
      <c r="D52" s="10" t="s">
        <v>2897</v>
      </c>
      <c r="E52" t="s">
        <v>2904</v>
      </c>
    </row>
    <row r="53" spans="1:5" x14ac:dyDescent="0.15">
      <c r="A53" t="s">
        <v>909</v>
      </c>
      <c r="B53" t="s">
        <v>1139</v>
      </c>
      <c r="C53" t="s">
        <v>1897</v>
      </c>
      <c r="D53" s="10" t="s">
        <v>2897</v>
      </c>
      <c r="E53" t="s">
        <v>2904</v>
      </c>
    </row>
    <row r="54" spans="1:5" x14ac:dyDescent="0.15">
      <c r="A54" t="s">
        <v>916</v>
      </c>
      <c r="B54" t="s">
        <v>925</v>
      </c>
      <c r="C54" t="s">
        <v>1898</v>
      </c>
      <c r="D54" s="10" t="s">
        <v>2897</v>
      </c>
      <c r="E54" t="s">
        <v>2904</v>
      </c>
    </row>
    <row r="55" spans="1:5" x14ac:dyDescent="0.15">
      <c r="A55" t="s">
        <v>927</v>
      </c>
      <c r="B55" t="s">
        <v>1899</v>
      </c>
      <c r="C55" t="s">
        <v>933</v>
      </c>
      <c r="D55" s="10" t="s">
        <v>2897</v>
      </c>
      <c r="E55" t="s">
        <v>2904</v>
      </c>
    </row>
    <row r="56" spans="1:5" x14ac:dyDescent="0.15">
      <c r="A56" t="s">
        <v>927</v>
      </c>
      <c r="B56" t="s">
        <v>1900</v>
      </c>
      <c r="C56" t="s">
        <v>1901</v>
      </c>
      <c r="D56" s="10" t="s">
        <v>2897</v>
      </c>
      <c r="E56" t="s">
        <v>2904</v>
      </c>
    </row>
    <row r="57" spans="1:5" x14ac:dyDescent="0.15">
      <c r="A57" t="s">
        <v>927</v>
      </c>
      <c r="B57" t="s">
        <v>934</v>
      </c>
      <c r="C57" t="s">
        <v>1902</v>
      </c>
      <c r="D57" s="10" t="s">
        <v>2897</v>
      </c>
      <c r="E57" t="s">
        <v>2904</v>
      </c>
    </row>
    <row r="58" spans="1:5" x14ac:dyDescent="0.15">
      <c r="A58" t="s">
        <v>927</v>
      </c>
      <c r="B58" t="s">
        <v>1903</v>
      </c>
      <c r="C58" t="s">
        <v>937</v>
      </c>
      <c r="D58" s="10" t="s">
        <v>2897</v>
      </c>
      <c r="E58" t="s">
        <v>2904</v>
      </c>
    </row>
    <row r="59" spans="1:5" x14ac:dyDescent="0.15">
      <c r="A59" t="s">
        <v>927</v>
      </c>
      <c r="B59" t="s">
        <v>1904</v>
      </c>
      <c r="C59" t="s">
        <v>941</v>
      </c>
      <c r="D59" s="10" t="s">
        <v>2897</v>
      </c>
      <c r="E59" t="s">
        <v>2904</v>
      </c>
    </row>
    <row r="60" spans="1:5" x14ac:dyDescent="0.15">
      <c r="A60" t="s">
        <v>927</v>
      </c>
      <c r="B60" t="s">
        <v>1905</v>
      </c>
      <c r="C60" t="s">
        <v>1906</v>
      </c>
      <c r="D60" s="10" t="s">
        <v>2897</v>
      </c>
      <c r="E60" t="s">
        <v>2904</v>
      </c>
    </row>
    <row r="61" spans="1:5" x14ac:dyDescent="0.15">
      <c r="A61" t="s">
        <v>927</v>
      </c>
      <c r="B61" t="s">
        <v>943</v>
      </c>
      <c r="C61" t="s">
        <v>944</v>
      </c>
      <c r="D61" s="10" t="s">
        <v>2897</v>
      </c>
      <c r="E61" t="s">
        <v>2904</v>
      </c>
    </row>
    <row r="62" spans="1:5" x14ac:dyDescent="0.15">
      <c r="A62" t="s">
        <v>927</v>
      </c>
      <c r="B62" t="s">
        <v>947</v>
      </c>
      <c r="C62" t="s">
        <v>948</v>
      </c>
      <c r="D62" s="10" t="s">
        <v>2897</v>
      </c>
      <c r="E62" t="s">
        <v>2904</v>
      </c>
    </row>
    <row r="63" spans="1:5" x14ac:dyDescent="0.15">
      <c r="A63" t="s">
        <v>927</v>
      </c>
      <c r="B63" t="s">
        <v>952</v>
      </c>
      <c r="C63" t="s">
        <v>953</v>
      </c>
      <c r="D63" s="10" t="s">
        <v>2897</v>
      </c>
      <c r="E63" t="s">
        <v>2904</v>
      </c>
    </row>
    <row r="64" spans="1:5" x14ac:dyDescent="0.15">
      <c r="A64" t="s">
        <v>927</v>
      </c>
      <c r="B64" t="s">
        <v>701</v>
      </c>
      <c r="C64" t="s">
        <v>1907</v>
      </c>
      <c r="D64" s="10" t="s">
        <v>2897</v>
      </c>
      <c r="E64" t="s">
        <v>2904</v>
      </c>
    </row>
    <row r="65" spans="1:5" x14ac:dyDescent="0.15">
      <c r="A65" t="s">
        <v>927</v>
      </c>
      <c r="B65" t="s">
        <v>700</v>
      </c>
      <c r="C65" t="s">
        <v>1908</v>
      </c>
      <c r="D65" s="10" t="s">
        <v>2897</v>
      </c>
      <c r="E65" t="s">
        <v>2904</v>
      </c>
    </row>
    <row r="66" spans="1:5" x14ac:dyDescent="0.15">
      <c r="A66" t="s">
        <v>927</v>
      </c>
      <c r="B66" t="s">
        <v>1909</v>
      </c>
      <c r="C66" t="s">
        <v>1910</v>
      </c>
      <c r="D66" s="10" t="s">
        <v>2897</v>
      </c>
      <c r="E66" t="s">
        <v>2904</v>
      </c>
    </row>
    <row r="67" spans="1:5" x14ac:dyDescent="0.15">
      <c r="A67" t="s">
        <v>927</v>
      </c>
      <c r="B67" t="s">
        <v>958</v>
      </c>
      <c r="C67" t="s">
        <v>959</v>
      </c>
      <c r="D67" s="10" t="s">
        <v>2897</v>
      </c>
      <c r="E67" t="s">
        <v>2904</v>
      </c>
    </row>
    <row r="68" spans="1:5" x14ac:dyDescent="0.15">
      <c r="A68" t="s">
        <v>927</v>
      </c>
      <c r="B68" t="s">
        <v>1528</v>
      </c>
      <c r="C68" t="s">
        <v>1529</v>
      </c>
      <c r="D68" s="10" t="s">
        <v>2897</v>
      </c>
      <c r="E68" t="s">
        <v>2904</v>
      </c>
    </row>
    <row r="69" spans="1:5" x14ac:dyDescent="0.15">
      <c r="A69" t="s">
        <v>927</v>
      </c>
      <c r="B69" t="s">
        <v>1185</v>
      </c>
      <c r="C69" t="s">
        <v>1186</v>
      </c>
      <c r="D69" s="10" t="s">
        <v>2897</v>
      </c>
      <c r="E69" t="s">
        <v>2904</v>
      </c>
    </row>
    <row r="70" spans="1:5" x14ac:dyDescent="0.15">
      <c r="A70" t="s">
        <v>927</v>
      </c>
      <c r="B70" t="s">
        <v>1168</v>
      </c>
      <c r="C70" t="s">
        <v>1911</v>
      </c>
      <c r="D70" s="10" t="s">
        <v>2897</v>
      </c>
      <c r="E70" t="s">
        <v>2904</v>
      </c>
    </row>
    <row r="71" spans="1:5" x14ac:dyDescent="0.15">
      <c r="A71" t="s">
        <v>927</v>
      </c>
      <c r="B71" t="s">
        <v>960</v>
      </c>
      <c r="C71" t="s">
        <v>1912</v>
      </c>
      <c r="D71" s="10" t="s">
        <v>2897</v>
      </c>
      <c r="E71" t="s">
        <v>2904</v>
      </c>
    </row>
    <row r="72" spans="1:5" x14ac:dyDescent="0.15">
      <c r="A72" t="s">
        <v>927</v>
      </c>
      <c r="B72" t="s">
        <v>966</v>
      </c>
      <c r="C72" t="s">
        <v>1913</v>
      </c>
      <c r="D72" s="10" t="s">
        <v>2897</v>
      </c>
      <c r="E72" t="s">
        <v>2904</v>
      </c>
    </row>
    <row r="73" spans="1:5" x14ac:dyDescent="0.15">
      <c r="A73" t="s">
        <v>927</v>
      </c>
      <c r="B73" t="s">
        <v>964</v>
      </c>
      <c r="C73" t="s">
        <v>965</v>
      </c>
      <c r="D73" s="10" t="s">
        <v>2897</v>
      </c>
      <c r="E73" t="s">
        <v>2904</v>
      </c>
    </row>
    <row r="74" spans="1:5" x14ac:dyDescent="0.15">
      <c r="A74" t="s">
        <v>758</v>
      </c>
      <c r="B74" t="s">
        <v>360</v>
      </c>
      <c r="C74" t="s">
        <v>1914</v>
      </c>
      <c r="D74" s="10" t="s">
        <v>2898</v>
      </c>
      <c r="E74" t="s">
        <v>2905</v>
      </c>
    </row>
    <row r="75" spans="1:5" x14ac:dyDescent="0.15">
      <c r="A75" t="s">
        <v>758</v>
      </c>
      <c r="B75" t="s">
        <v>357</v>
      </c>
      <c r="C75" t="s">
        <v>1915</v>
      </c>
      <c r="D75" s="10" t="s">
        <v>2898</v>
      </c>
      <c r="E75" t="s">
        <v>2905</v>
      </c>
    </row>
    <row r="76" spans="1:5" x14ac:dyDescent="0.15">
      <c r="A76" t="s">
        <v>758</v>
      </c>
      <c r="B76" t="s">
        <v>361</v>
      </c>
      <c r="C76" t="s">
        <v>1916</v>
      </c>
      <c r="D76" s="10" t="s">
        <v>2898</v>
      </c>
      <c r="E76" t="s">
        <v>2905</v>
      </c>
    </row>
    <row r="77" spans="1:5" x14ac:dyDescent="0.15">
      <c r="A77" t="s">
        <v>758</v>
      </c>
      <c r="B77" t="s">
        <v>350</v>
      </c>
      <c r="C77" t="s">
        <v>1917</v>
      </c>
      <c r="D77" s="10" t="s">
        <v>2898</v>
      </c>
      <c r="E77" t="s">
        <v>2905</v>
      </c>
    </row>
    <row r="78" spans="1:5" x14ac:dyDescent="0.15">
      <c r="A78" t="s">
        <v>758</v>
      </c>
      <c r="B78" t="s">
        <v>765</v>
      </c>
      <c r="C78" t="s">
        <v>1918</v>
      </c>
      <c r="D78" s="10" t="s">
        <v>2898</v>
      </c>
      <c r="E78" t="s">
        <v>2905</v>
      </c>
    </row>
    <row r="79" spans="1:5" x14ac:dyDescent="0.15">
      <c r="A79" t="s">
        <v>758</v>
      </c>
      <c r="B79" t="s">
        <v>1919</v>
      </c>
      <c r="C79" t="s">
        <v>1920</v>
      </c>
      <c r="D79" s="10" t="s">
        <v>2898</v>
      </c>
      <c r="E79" t="s">
        <v>2905</v>
      </c>
    </row>
    <row r="80" spans="1:5" x14ac:dyDescent="0.15">
      <c r="A80" t="s">
        <v>758</v>
      </c>
      <c r="B80" t="s">
        <v>982</v>
      </c>
      <c r="C80" t="s">
        <v>1921</v>
      </c>
      <c r="D80" s="10" t="s">
        <v>2898</v>
      </c>
      <c r="E80" t="s">
        <v>2905</v>
      </c>
    </row>
    <row r="81" spans="1:5" x14ac:dyDescent="0.15">
      <c r="A81" t="s">
        <v>758</v>
      </c>
      <c r="B81" t="s">
        <v>1260</v>
      </c>
      <c r="C81" t="s">
        <v>1922</v>
      </c>
      <c r="D81" s="10" t="s">
        <v>2898</v>
      </c>
      <c r="E81" t="s">
        <v>2905</v>
      </c>
    </row>
    <row r="82" spans="1:5" x14ac:dyDescent="0.15">
      <c r="A82" t="s">
        <v>758</v>
      </c>
      <c r="B82" t="s">
        <v>772</v>
      </c>
      <c r="C82" t="s">
        <v>1923</v>
      </c>
      <c r="D82" s="10" t="s">
        <v>2898</v>
      </c>
      <c r="E82" t="s">
        <v>2905</v>
      </c>
    </row>
    <row r="83" spans="1:5" x14ac:dyDescent="0.15">
      <c r="A83" t="s">
        <v>758</v>
      </c>
      <c r="B83" t="s">
        <v>356</v>
      </c>
      <c r="C83" t="s">
        <v>1924</v>
      </c>
      <c r="D83" s="10" t="s">
        <v>2898</v>
      </c>
      <c r="E83" t="s">
        <v>2905</v>
      </c>
    </row>
    <row r="84" spans="1:5" x14ac:dyDescent="0.15">
      <c r="A84" t="s">
        <v>775</v>
      </c>
      <c r="B84" t="s">
        <v>776</v>
      </c>
      <c r="C84" t="s">
        <v>1925</v>
      </c>
      <c r="D84" s="10" t="s">
        <v>2898</v>
      </c>
      <c r="E84" t="s">
        <v>2905</v>
      </c>
    </row>
    <row r="85" spans="1:5" x14ac:dyDescent="0.15">
      <c r="A85" t="s">
        <v>778</v>
      </c>
      <c r="B85" t="s">
        <v>439</v>
      </c>
      <c r="C85" t="s">
        <v>1926</v>
      </c>
      <c r="D85" s="10" t="s">
        <v>2898</v>
      </c>
      <c r="E85" t="s">
        <v>2905</v>
      </c>
    </row>
    <row r="86" spans="1:5" x14ac:dyDescent="0.15">
      <c r="A86" t="s">
        <v>751</v>
      </c>
      <c r="B86" t="s">
        <v>787</v>
      </c>
      <c r="C86" t="s">
        <v>1927</v>
      </c>
      <c r="D86" s="10" t="s">
        <v>2898</v>
      </c>
      <c r="E86" t="s">
        <v>2905</v>
      </c>
    </row>
    <row r="87" spans="1:5" x14ac:dyDescent="0.15">
      <c r="A87" t="s">
        <v>751</v>
      </c>
      <c r="B87" t="s">
        <v>475</v>
      </c>
      <c r="C87" t="s">
        <v>1928</v>
      </c>
      <c r="D87" s="10" t="s">
        <v>2898</v>
      </c>
      <c r="E87" t="s">
        <v>2905</v>
      </c>
    </row>
    <row r="88" spans="1:5" x14ac:dyDescent="0.15">
      <c r="A88" t="s">
        <v>751</v>
      </c>
      <c r="B88" t="s">
        <v>1032</v>
      </c>
      <c r="C88" t="s">
        <v>1033</v>
      </c>
      <c r="D88" s="10" t="s">
        <v>2898</v>
      </c>
      <c r="E88" t="s">
        <v>2905</v>
      </c>
    </row>
    <row r="89" spans="1:5" x14ac:dyDescent="0.15">
      <c r="A89" t="s">
        <v>751</v>
      </c>
      <c r="B89" t="s">
        <v>1929</v>
      </c>
      <c r="C89" t="s">
        <v>1930</v>
      </c>
      <c r="D89" s="10" t="s">
        <v>2898</v>
      </c>
      <c r="E89" t="s">
        <v>2905</v>
      </c>
    </row>
    <row r="90" spans="1:5" x14ac:dyDescent="0.15">
      <c r="A90" t="s">
        <v>751</v>
      </c>
      <c r="B90" t="s">
        <v>515</v>
      </c>
      <c r="C90" t="s">
        <v>1359</v>
      </c>
      <c r="D90" s="10" t="s">
        <v>2898</v>
      </c>
      <c r="E90" t="s">
        <v>2905</v>
      </c>
    </row>
    <row r="91" spans="1:5" x14ac:dyDescent="0.15">
      <c r="A91" t="s">
        <v>751</v>
      </c>
      <c r="B91" t="s">
        <v>1360</v>
      </c>
      <c r="C91" t="s">
        <v>1361</v>
      </c>
      <c r="D91" s="10" t="s">
        <v>2898</v>
      </c>
      <c r="E91" t="s">
        <v>2905</v>
      </c>
    </row>
    <row r="92" spans="1:5" x14ac:dyDescent="0.15">
      <c r="A92" t="s">
        <v>751</v>
      </c>
      <c r="B92" t="s">
        <v>477</v>
      </c>
      <c r="C92" t="s">
        <v>1931</v>
      </c>
      <c r="D92" s="10" t="s">
        <v>2898</v>
      </c>
      <c r="E92" t="s">
        <v>2905</v>
      </c>
    </row>
    <row r="93" spans="1:5" x14ac:dyDescent="0.15">
      <c r="A93" t="s">
        <v>751</v>
      </c>
      <c r="B93" t="s">
        <v>1045</v>
      </c>
      <c r="C93" t="s">
        <v>1932</v>
      </c>
      <c r="D93" s="10" t="s">
        <v>2898</v>
      </c>
      <c r="E93" t="s">
        <v>2905</v>
      </c>
    </row>
    <row r="94" spans="1:5" x14ac:dyDescent="0.15">
      <c r="A94" t="s">
        <v>751</v>
      </c>
      <c r="B94" t="s">
        <v>799</v>
      </c>
      <c r="C94" t="s">
        <v>1933</v>
      </c>
      <c r="D94" s="10" t="s">
        <v>2898</v>
      </c>
      <c r="E94" t="s">
        <v>2905</v>
      </c>
    </row>
    <row r="95" spans="1:5" x14ac:dyDescent="0.15">
      <c r="A95" t="s">
        <v>751</v>
      </c>
      <c r="B95" t="s">
        <v>801</v>
      </c>
      <c r="C95" t="s">
        <v>1934</v>
      </c>
      <c r="D95" s="10" t="s">
        <v>2898</v>
      </c>
      <c r="E95" t="s">
        <v>2905</v>
      </c>
    </row>
    <row r="96" spans="1:5" x14ac:dyDescent="0.15">
      <c r="A96" t="s">
        <v>751</v>
      </c>
      <c r="B96" t="s">
        <v>803</v>
      </c>
      <c r="C96" t="s">
        <v>1935</v>
      </c>
      <c r="D96" s="10" t="s">
        <v>2898</v>
      </c>
      <c r="E96" t="s">
        <v>2905</v>
      </c>
    </row>
    <row r="97" spans="1:5" x14ac:dyDescent="0.15">
      <c r="A97" t="s">
        <v>751</v>
      </c>
      <c r="B97" t="s">
        <v>805</v>
      </c>
      <c r="C97" t="s">
        <v>1936</v>
      </c>
      <c r="D97" s="10" t="s">
        <v>2898</v>
      </c>
      <c r="E97" t="s">
        <v>2905</v>
      </c>
    </row>
    <row r="98" spans="1:5" x14ac:dyDescent="0.15">
      <c r="A98" t="s">
        <v>751</v>
      </c>
      <c r="B98" t="s">
        <v>807</v>
      </c>
      <c r="C98" t="s">
        <v>808</v>
      </c>
      <c r="D98" s="10" t="s">
        <v>2898</v>
      </c>
      <c r="E98" t="s">
        <v>2905</v>
      </c>
    </row>
    <row r="99" spans="1:5" x14ac:dyDescent="0.15">
      <c r="A99" t="s">
        <v>751</v>
      </c>
      <c r="B99" t="s">
        <v>809</v>
      </c>
      <c r="C99" t="s">
        <v>810</v>
      </c>
      <c r="D99" s="10" t="s">
        <v>2898</v>
      </c>
      <c r="E99" t="s">
        <v>2905</v>
      </c>
    </row>
    <row r="100" spans="1:5" x14ac:dyDescent="0.15">
      <c r="A100" t="s">
        <v>751</v>
      </c>
      <c r="B100" t="s">
        <v>811</v>
      </c>
      <c r="C100" t="s">
        <v>812</v>
      </c>
      <c r="D100" s="10" t="s">
        <v>2898</v>
      </c>
      <c r="E100" t="s">
        <v>2905</v>
      </c>
    </row>
    <row r="101" spans="1:5" x14ac:dyDescent="0.15">
      <c r="A101" t="s">
        <v>751</v>
      </c>
      <c r="B101" t="s">
        <v>813</v>
      </c>
      <c r="C101" t="s">
        <v>814</v>
      </c>
      <c r="D101" s="10" t="s">
        <v>2898</v>
      </c>
      <c r="E101" t="s">
        <v>2905</v>
      </c>
    </row>
    <row r="102" spans="1:5" x14ac:dyDescent="0.15">
      <c r="A102" t="s">
        <v>751</v>
      </c>
      <c r="B102" t="s">
        <v>815</v>
      </c>
      <c r="C102" t="s">
        <v>816</v>
      </c>
      <c r="D102" s="10" t="s">
        <v>2898</v>
      </c>
      <c r="E102" t="s">
        <v>2905</v>
      </c>
    </row>
    <row r="103" spans="1:5" x14ac:dyDescent="0.15">
      <c r="A103" t="s">
        <v>751</v>
      </c>
      <c r="B103" t="s">
        <v>817</v>
      </c>
      <c r="C103" t="s">
        <v>1937</v>
      </c>
      <c r="D103" s="10" t="s">
        <v>2898</v>
      </c>
      <c r="E103" t="s">
        <v>2905</v>
      </c>
    </row>
    <row r="104" spans="1:5" x14ac:dyDescent="0.15">
      <c r="A104" t="s">
        <v>751</v>
      </c>
      <c r="B104" t="s">
        <v>819</v>
      </c>
      <c r="C104" t="s">
        <v>1938</v>
      </c>
      <c r="D104" s="10" t="s">
        <v>2898</v>
      </c>
      <c r="E104" t="s">
        <v>2905</v>
      </c>
    </row>
    <row r="105" spans="1:5" x14ac:dyDescent="0.15">
      <c r="A105" t="s">
        <v>751</v>
      </c>
      <c r="B105" t="s">
        <v>1939</v>
      </c>
      <c r="C105" t="s">
        <v>1940</v>
      </c>
      <c r="D105" s="10" t="s">
        <v>2898</v>
      </c>
      <c r="E105" t="s">
        <v>2905</v>
      </c>
    </row>
    <row r="106" spans="1:5" x14ac:dyDescent="0.15">
      <c r="A106" t="s">
        <v>751</v>
      </c>
      <c r="B106" t="s">
        <v>825</v>
      </c>
      <c r="C106" t="s">
        <v>1941</v>
      </c>
      <c r="D106" s="10" t="s">
        <v>2898</v>
      </c>
      <c r="E106" t="s">
        <v>2905</v>
      </c>
    </row>
    <row r="107" spans="1:5" x14ac:dyDescent="0.15">
      <c r="A107" t="s">
        <v>751</v>
      </c>
      <c r="B107" t="s">
        <v>827</v>
      </c>
      <c r="C107" t="s">
        <v>828</v>
      </c>
      <c r="D107" s="10" t="s">
        <v>2898</v>
      </c>
      <c r="E107" t="s">
        <v>2905</v>
      </c>
    </row>
    <row r="108" spans="1:5" x14ac:dyDescent="0.15">
      <c r="A108" t="s">
        <v>751</v>
      </c>
      <c r="B108" t="s">
        <v>821</v>
      </c>
      <c r="C108" t="s">
        <v>822</v>
      </c>
      <c r="D108" s="10" t="s">
        <v>2898</v>
      </c>
      <c r="E108" t="s">
        <v>2905</v>
      </c>
    </row>
    <row r="109" spans="1:5" x14ac:dyDescent="0.15">
      <c r="A109" t="s">
        <v>751</v>
      </c>
      <c r="B109" t="s">
        <v>829</v>
      </c>
      <c r="C109" t="s">
        <v>830</v>
      </c>
      <c r="D109" s="10" t="s">
        <v>2898</v>
      </c>
      <c r="E109" t="s">
        <v>2905</v>
      </c>
    </row>
    <row r="110" spans="1:5" x14ac:dyDescent="0.15">
      <c r="A110" t="s">
        <v>751</v>
      </c>
      <c r="B110" t="s">
        <v>484</v>
      </c>
      <c r="C110" t="s">
        <v>832</v>
      </c>
      <c r="D110" s="10" t="s">
        <v>2898</v>
      </c>
      <c r="E110" t="s">
        <v>2905</v>
      </c>
    </row>
    <row r="111" spans="1:5" x14ac:dyDescent="0.15">
      <c r="A111" t="s">
        <v>751</v>
      </c>
      <c r="B111" t="s">
        <v>833</v>
      </c>
      <c r="C111" t="s">
        <v>1942</v>
      </c>
      <c r="D111" s="10" t="s">
        <v>2898</v>
      </c>
      <c r="E111" t="s">
        <v>2905</v>
      </c>
    </row>
    <row r="112" spans="1:5" x14ac:dyDescent="0.15">
      <c r="A112" t="s">
        <v>751</v>
      </c>
      <c r="B112" t="s">
        <v>486</v>
      </c>
      <c r="C112" t="s">
        <v>1943</v>
      </c>
      <c r="D112" s="10" t="s">
        <v>2898</v>
      </c>
      <c r="E112" t="s">
        <v>2905</v>
      </c>
    </row>
    <row r="113" spans="1:5" x14ac:dyDescent="0.15">
      <c r="A113" t="s">
        <v>751</v>
      </c>
      <c r="B113" t="s">
        <v>1944</v>
      </c>
      <c r="C113" t="s">
        <v>1945</v>
      </c>
      <c r="D113" s="10" t="s">
        <v>2898</v>
      </c>
      <c r="E113" t="s">
        <v>2905</v>
      </c>
    </row>
    <row r="114" spans="1:5" x14ac:dyDescent="0.15">
      <c r="A114" t="s">
        <v>751</v>
      </c>
      <c r="B114" t="s">
        <v>492</v>
      </c>
      <c r="C114" t="s">
        <v>1946</v>
      </c>
      <c r="D114" s="10" t="s">
        <v>2898</v>
      </c>
      <c r="E114" t="s">
        <v>2905</v>
      </c>
    </row>
    <row r="115" spans="1:5" x14ac:dyDescent="0.15">
      <c r="A115" t="s">
        <v>751</v>
      </c>
      <c r="B115" t="s">
        <v>836</v>
      </c>
      <c r="C115" t="s">
        <v>1947</v>
      </c>
      <c r="D115" s="10" t="s">
        <v>2898</v>
      </c>
      <c r="E115" t="s">
        <v>2905</v>
      </c>
    </row>
    <row r="116" spans="1:5" x14ac:dyDescent="0.15">
      <c r="A116" t="s">
        <v>751</v>
      </c>
      <c r="B116" t="s">
        <v>838</v>
      </c>
      <c r="C116" t="s">
        <v>1948</v>
      </c>
      <c r="D116" s="10" t="s">
        <v>2898</v>
      </c>
      <c r="E116" t="s">
        <v>2905</v>
      </c>
    </row>
    <row r="117" spans="1:5" x14ac:dyDescent="0.15">
      <c r="A117" t="s">
        <v>751</v>
      </c>
      <c r="B117" t="s">
        <v>840</v>
      </c>
      <c r="C117" t="s">
        <v>1949</v>
      </c>
      <c r="D117" s="10" t="s">
        <v>2898</v>
      </c>
      <c r="E117" t="s">
        <v>2905</v>
      </c>
    </row>
    <row r="118" spans="1:5" x14ac:dyDescent="0.15">
      <c r="A118" t="s">
        <v>751</v>
      </c>
      <c r="B118" t="s">
        <v>842</v>
      </c>
      <c r="C118" t="s">
        <v>1950</v>
      </c>
      <c r="D118" s="10" t="s">
        <v>2898</v>
      </c>
      <c r="E118" t="s">
        <v>2905</v>
      </c>
    </row>
    <row r="119" spans="1:5" x14ac:dyDescent="0.15">
      <c r="A119" t="s">
        <v>751</v>
      </c>
      <c r="B119" t="s">
        <v>844</v>
      </c>
      <c r="C119" t="s">
        <v>1951</v>
      </c>
      <c r="D119" s="10" t="s">
        <v>2898</v>
      </c>
      <c r="E119" t="s">
        <v>2905</v>
      </c>
    </row>
    <row r="120" spans="1:5" x14ac:dyDescent="0.15">
      <c r="A120" t="s">
        <v>751</v>
      </c>
      <c r="B120" t="s">
        <v>1952</v>
      </c>
      <c r="C120" t="s">
        <v>1953</v>
      </c>
      <c r="D120" s="10" t="s">
        <v>2898</v>
      </c>
      <c r="E120" t="s">
        <v>2905</v>
      </c>
    </row>
    <row r="121" spans="1:5" x14ac:dyDescent="0.15">
      <c r="A121" t="s">
        <v>751</v>
      </c>
      <c r="B121" t="s">
        <v>846</v>
      </c>
      <c r="C121" t="s">
        <v>1954</v>
      </c>
      <c r="D121" s="10" t="s">
        <v>2898</v>
      </c>
      <c r="E121" t="s">
        <v>2905</v>
      </c>
    </row>
    <row r="122" spans="1:5" x14ac:dyDescent="0.15">
      <c r="A122" t="s">
        <v>751</v>
      </c>
      <c r="B122" t="s">
        <v>491</v>
      </c>
      <c r="C122" t="s">
        <v>1955</v>
      </c>
      <c r="D122" s="10" t="s">
        <v>2898</v>
      </c>
      <c r="E122" t="s">
        <v>2905</v>
      </c>
    </row>
    <row r="123" spans="1:5" x14ac:dyDescent="0.15">
      <c r="A123" t="s">
        <v>751</v>
      </c>
      <c r="B123" t="s">
        <v>586</v>
      </c>
      <c r="C123" t="s">
        <v>1956</v>
      </c>
      <c r="D123" s="10" t="s">
        <v>2898</v>
      </c>
      <c r="E123" t="s">
        <v>2905</v>
      </c>
    </row>
    <row r="124" spans="1:5" x14ac:dyDescent="0.15">
      <c r="A124" t="s">
        <v>751</v>
      </c>
      <c r="B124" t="s">
        <v>546</v>
      </c>
      <c r="C124" t="s">
        <v>1957</v>
      </c>
      <c r="D124" s="10" t="s">
        <v>2898</v>
      </c>
      <c r="E124" t="s">
        <v>2905</v>
      </c>
    </row>
    <row r="125" spans="1:5" x14ac:dyDescent="0.15">
      <c r="A125" t="s">
        <v>751</v>
      </c>
      <c r="B125" t="s">
        <v>1958</v>
      </c>
      <c r="C125" t="s">
        <v>1959</v>
      </c>
      <c r="D125" s="10" t="s">
        <v>2898</v>
      </c>
      <c r="E125" t="s">
        <v>2905</v>
      </c>
    </row>
    <row r="126" spans="1:5" x14ac:dyDescent="0.15">
      <c r="A126" t="s">
        <v>751</v>
      </c>
      <c r="B126" t="s">
        <v>1066</v>
      </c>
      <c r="C126" t="s">
        <v>1960</v>
      </c>
      <c r="D126" s="10" t="s">
        <v>2898</v>
      </c>
      <c r="E126" t="s">
        <v>2905</v>
      </c>
    </row>
    <row r="127" spans="1:5" x14ac:dyDescent="0.15">
      <c r="A127" t="s">
        <v>751</v>
      </c>
      <c r="B127" t="s">
        <v>1961</v>
      </c>
      <c r="C127" t="s">
        <v>1962</v>
      </c>
      <c r="D127" s="10" t="s">
        <v>2898</v>
      </c>
      <c r="E127" t="s">
        <v>2905</v>
      </c>
    </row>
    <row r="128" spans="1:5" x14ac:dyDescent="0.15">
      <c r="A128" t="s">
        <v>751</v>
      </c>
      <c r="B128" t="s">
        <v>1672</v>
      </c>
      <c r="C128" t="s">
        <v>1963</v>
      </c>
      <c r="D128" s="10" t="s">
        <v>2898</v>
      </c>
      <c r="E128" t="s">
        <v>2905</v>
      </c>
    </row>
    <row r="129" spans="1:5" x14ac:dyDescent="0.15">
      <c r="A129" t="s">
        <v>751</v>
      </c>
      <c r="B129" t="s">
        <v>863</v>
      </c>
      <c r="C129" t="s">
        <v>1964</v>
      </c>
      <c r="D129" s="10" t="s">
        <v>2898</v>
      </c>
      <c r="E129" t="s">
        <v>2905</v>
      </c>
    </row>
    <row r="130" spans="1:5" x14ac:dyDescent="0.15">
      <c r="A130" t="s">
        <v>751</v>
      </c>
      <c r="B130" t="s">
        <v>865</v>
      </c>
      <c r="C130" t="s">
        <v>1965</v>
      </c>
      <c r="D130" s="10" t="s">
        <v>2898</v>
      </c>
      <c r="E130" t="s">
        <v>2905</v>
      </c>
    </row>
    <row r="131" spans="1:5" x14ac:dyDescent="0.15">
      <c r="A131" t="s">
        <v>751</v>
      </c>
      <c r="B131" t="s">
        <v>1087</v>
      </c>
      <c r="C131" t="s">
        <v>1966</v>
      </c>
      <c r="D131" s="10" t="s">
        <v>2898</v>
      </c>
      <c r="E131" t="s">
        <v>2905</v>
      </c>
    </row>
    <row r="132" spans="1:5" x14ac:dyDescent="0.15">
      <c r="A132" t="s">
        <v>751</v>
      </c>
      <c r="B132" t="s">
        <v>1690</v>
      </c>
      <c r="C132" t="s">
        <v>1691</v>
      </c>
      <c r="D132" s="10" t="s">
        <v>2898</v>
      </c>
      <c r="E132" t="s">
        <v>2905</v>
      </c>
    </row>
    <row r="133" spans="1:5" x14ac:dyDescent="0.15">
      <c r="A133" t="s">
        <v>751</v>
      </c>
      <c r="B133" t="s">
        <v>1093</v>
      </c>
      <c r="C133" t="s">
        <v>1967</v>
      </c>
      <c r="D133" s="10" t="s">
        <v>2898</v>
      </c>
      <c r="E133" t="s">
        <v>2905</v>
      </c>
    </row>
    <row r="134" spans="1:5" x14ac:dyDescent="0.15">
      <c r="A134" t="s">
        <v>751</v>
      </c>
      <c r="B134" t="s">
        <v>1968</v>
      </c>
      <c r="C134" t="s">
        <v>1969</v>
      </c>
      <c r="D134" s="10" t="s">
        <v>2898</v>
      </c>
      <c r="E134" t="s">
        <v>2905</v>
      </c>
    </row>
    <row r="135" spans="1:5" x14ac:dyDescent="0.15">
      <c r="A135" t="s">
        <v>751</v>
      </c>
      <c r="B135" t="s">
        <v>1101</v>
      </c>
      <c r="C135" t="s">
        <v>1970</v>
      </c>
      <c r="D135" s="10" t="s">
        <v>2898</v>
      </c>
      <c r="E135" t="s">
        <v>2905</v>
      </c>
    </row>
    <row r="136" spans="1:5" x14ac:dyDescent="0.15">
      <c r="A136" t="s">
        <v>751</v>
      </c>
      <c r="B136" t="s">
        <v>881</v>
      </c>
      <c r="C136" t="s">
        <v>1971</v>
      </c>
      <c r="D136" s="10" t="s">
        <v>2898</v>
      </c>
      <c r="E136" t="s">
        <v>2905</v>
      </c>
    </row>
    <row r="137" spans="1:5" x14ac:dyDescent="0.15">
      <c r="A137" t="s">
        <v>751</v>
      </c>
      <c r="B137" t="s">
        <v>883</v>
      </c>
      <c r="C137" t="s">
        <v>1972</v>
      </c>
      <c r="D137" s="10" t="s">
        <v>2898</v>
      </c>
      <c r="E137" t="s">
        <v>2905</v>
      </c>
    </row>
    <row r="138" spans="1:5" x14ac:dyDescent="0.15">
      <c r="A138" t="s">
        <v>751</v>
      </c>
      <c r="B138" t="s">
        <v>1973</v>
      </c>
      <c r="C138" t="s">
        <v>1974</v>
      </c>
      <c r="D138" s="10" t="s">
        <v>2898</v>
      </c>
      <c r="E138" t="s">
        <v>2905</v>
      </c>
    </row>
    <row r="139" spans="1:5" x14ac:dyDescent="0.15">
      <c r="A139" t="s">
        <v>751</v>
      </c>
      <c r="B139" t="s">
        <v>893</v>
      </c>
      <c r="C139" t="s">
        <v>1975</v>
      </c>
      <c r="D139" s="10" t="s">
        <v>2898</v>
      </c>
      <c r="E139" t="s">
        <v>2905</v>
      </c>
    </row>
    <row r="140" spans="1:5" x14ac:dyDescent="0.15">
      <c r="A140" t="s">
        <v>751</v>
      </c>
      <c r="B140" t="s">
        <v>1976</v>
      </c>
      <c r="C140" t="s">
        <v>1977</v>
      </c>
      <c r="D140" s="10" t="s">
        <v>2898</v>
      </c>
      <c r="E140" t="s">
        <v>2905</v>
      </c>
    </row>
    <row r="141" spans="1:5" x14ac:dyDescent="0.15">
      <c r="A141" t="s">
        <v>751</v>
      </c>
      <c r="B141" t="s">
        <v>1978</v>
      </c>
      <c r="C141" t="s">
        <v>1979</v>
      </c>
      <c r="D141" s="10" t="s">
        <v>2898</v>
      </c>
      <c r="E141" t="s">
        <v>2905</v>
      </c>
    </row>
    <row r="142" spans="1:5" x14ac:dyDescent="0.15">
      <c r="A142" t="s">
        <v>751</v>
      </c>
      <c r="B142" t="s">
        <v>529</v>
      </c>
      <c r="C142" t="s">
        <v>1980</v>
      </c>
      <c r="D142" s="10" t="s">
        <v>2898</v>
      </c>
      <c r="E142" t="s">
        <v>2905</v>
      </c>
    </row>
    <row r="143" spans="1:5" x14ac:dyDescent="0.15">
      <c r="A143" t="s">
        <v>751</v>
      </c>
      <c r="B143" t="s">
        <v>1981</v>
      </c>
      <c r="C143" t="s">
        <v>1982</v>
      </c>
      <c r="D143" s="10" t="s">
        <v>2898</v>
      </c>
      <c r="E143" t="s">
        <v>2905</v>
      </c>
    </row>
    <row r="144" spans="1:5" x14ac:dyDescent="0.15">
      <c r="A144" t="s">
        <v>751</v>
      </c>
      <c r="B144" t="s">
        <v>1717</v>
      </c>
      <c r="C144" t="s">
        <v>1983</v>
      </c>
      <c r="D144" s="10" t="s">
        <v>2898</v>
      </c>
      <c r="E144" t="s">
        <v>2905</v>
      </c>
    </row>
    <row r="145" spans="1:5" x14ac:dyDescent="0.15">
      <c r="A145" t="s">
        <v>916</v>
      </c>
      <c r="B145" t="s">
        <v>917</v>
      </c>
      <c r="C145" t="s">
        <v>1984</v>
      </c>
      <c r="D145" s="10" t="s">
        <v>2898</v>
      </c>
      <c r="E145" t="s">
        <v>2905</v>
      </c>
    </row>
    <row r="146" spans="1:5" x14ac:dyDescent="0.15">
      <c r="A146" t="s">
        <v>916</v>
      </c>
      <c r="B146" t="s">
        <v>919</v>
      </c>
      <c r="C146" t="s">
        <v>1985</v>
      </c>
      <c r="D146" s="10" t="s">
        <v>2898</v>
      </c>
      <c r="E146" t="s">
        <v>2905</v>
      </c>
    </row>
    <row r="147" spans="1:5" x14ac:dyDescent="0.15">
      <c r="A147" t="s">
        <v>916</v>
      </c>
      <c r="B147" t="s">
        <v>1986</v>
      </c>
      <c r="C147" t="s">
        <v>1987</v>
      </c>
      <c r="D147" s="10" t="s">
        <v>2898</v>
      </c>
      <c r="E147" t="s">
        <v>2905</v>
      </c>
    </row>
    <row r="148" spans="1:5" x14ac:dyDescent="0.15">
      <c r="A148" t="s">
        <v>916</v>
      </c>
      <c r="B148" t="s">
        <v>921</v>
      </c>
      <c r="C148" t="s">
        <v>922</v>
      </c>
      <c r="D148" s="10" t="s">
        <v>2898</v>
      </c>
      <c r="E148" t="s">
        <v>2905</v>
      </c>
    </row>
    <row r="149" spans="1:5" x14ac:dyDescent="0.15">
      <c r="A149" t="s">
        <v>916</v>
      </c>
      <c r="B149" t="s">
        <v>923</v>
      </c>
      <c r="C149" t="s">
        <v>1988</v>
      </c>
      <c r="D149" s="10" t="s">
        <v>2898</v>
      </c>
      <c r="E149" t="s">
        <v>2905</v>
      </c>
    </row>
    <row r="150" spans="1:5" x14ac:dyDescent="0.15">
      <c r="A150" t="s">
        <v>927</v>
      </c>
      <c r="B150" t="s">
        <v>1989</v>
      </c>
      <c r="C150" t="s">
        <v>1990</v>
      </c>
      <c r="D150" s="10" t="s">
        <v>2898</v>
      </c>
      <c r="E150" t="s">
        <v>2905</v>
      </c>
    </row>
    <row r="151" spans="1:5" x14ac:dyDescent="0.15">
      <c r="A151" t="s">
        <v>927</v>
      </c>
      <c r="B151" t="s">
        <v>1177</v>
      </c>
      <c r="C151" t="s">
        <v>1991</v>
      </c>
      <c r="D151" s="10" t="s">
        <v>2898</v>
      </c>
      <c r="E151" t="s">
        <v>2905</v>
      </c>
    </row>
    <row r="152" spans="1:5" x14ac:dyDescent="0.15">
      <c r="A152" t="s">
        <v>927</v>
      </c>
      <c r="B152" t="s">
        <v>697</v>
      </c>
      <c r="C152" t="s">
        <v>1174</v>
      </c>
      <c r="D152" s="10" t="s">
        <v>2898</v>
      </c>
      <c r="E152" t="s">
        <v>2905</v>
      </c>
    </row>
    <row r="153" spans="1:5" x14ac:dyDescent="0.15">
      <c r="A153" t="s">
        <v>927</v>
      </c>
      <c r="B153" t="s">
        <v>1175</v>
      </c>
      <c r="C153" t="s">
        <v>1992</v>
      </c>
      <c r="D153" s="10" t="s">
        <v>2898</v>
      </c>
      <c r="E153" t="s">
        <v>2905</v>
      </c>
    </row>
    <row r="154" spans="1:5" x14ac:dyDescent="0.15">
      <c r="A154" t="s">
        <v>927</v>
      </c>
      <c r="B154" t="s">
        <v>1993</v>
      </c>
      <c r="C154" t="s">
        <v>939</v>
      </c>
      <c r="D154" s="10" t="s">
        <v>2898</v>
      </c>
      <c r="E154" t="s">
        <v>2905</v>
      </c>
    </row>
    <row r="155" spans="1:5" x14ac:dyDescent="0.15">
      <c r="A155" t="s">
        <v>927</v>
      </c>
      <c r="B155" t="s">
        <v>1994</v>
      </c>
      <c r="C155" t="s">
        <v>1995</v>
      </c>
      <c r="D155" s="10" t="s">
        <v>2898</v>
      </c>
      <c r="E155" t="s">
        <v>2905</v>
      </c>
    </row>
    <row r="156" spans="1:5" x14ac:dyDescent="0.15">
      <c r="A156" t="s">
        <v>927</v>
      </c>
      <c r="B156" t="s">
        <v>698</v>
      </c>
      <c r="C156" t="s">
        <v>1996</v>
      </c>
      <c r="D156" s="10" t="s">
        <v>2898</v>
      </c>
      <c r="E156" t="s">
        <v>2905</v>
      </c>
    </row>
    <row r="157" spans="1:5" x14ac:dyDescent="0.15">
      <c r="A157" t="s">
        <v>927</v>
      </c>
      <c r="B157" t="s">
        <v>1183</v>
      </c>
      <c r="C157" t="s">
        <v>1184</v>
      </c>
      <c r="D157" s="10" t="s">
        <v>2898</v>
      </c>
      <c r="E157" t="s">
        <v>2905</v>
      </c>
    </row>
    <row r="158" spans="1:5" x14ac:dyDescent="0.15">
      <c r="A158" t="s">
        <v>927</v>
      </c>
      <c r="B158" t="s">
        <v>1997</v>
      </c>
      <c r="C158" t="s">
        <v>1188</v>
      </c>
      <c r="D158" s="10" t="s">
        <v>2898</v>
      </c>
      <c r="E158" t="s">
        <v>2905</v>
      </c>
    </row>
    <row r="159" spans="1:5" x14ac:dyDescent="0.15">
      <c r="A159" t="s">
        <v>927</v>
      </c>
      <c r="B159" t="s">
        <v>945</v>
      </c>
      <c r="C159" t="s">
        <v>946</v>
      </c>
      <c r="D159" s="10" t="s">
        <v>2898</v>
      </c>
      <c r="E159" t="s">
        <v>2905</v>
      </c>
    </row>
    <row r="160" spans="1:5" x14ac:dyDescent="0.15">
      <c r="A160" t="s">
        <v>927</v>
      </c>
      <c r="B160" t="s">
        <v>709</v>
      </c>
      <c r="C160" t="s">
        <v>949</v>
      </c>
      <c r="D160" s="10" t="s">
        <v>2898</v>
      </c>
      <c r="E160" t="s">
        <v>2905</v>
      </c>
    </row>
    <row r="161" spans="1:5" x14ac:dyDescent="0.15">
      <c r="A161" t="s">
        <v>927</v>
      </c>
      <c r="B161" t="s">
        <v>1204</v>
      </c>
      <c r="C161" t="s">
        <v>1205</v>
      </c>
      <c r="D161" s="10" t="s">
        <v>2898</v>
      </c>
      <c r="E161" t="s">
        <v>2905</v>
      </c>
    </row>
    <row r="162" spans="1:5" x14ac:dyDescent="0.15">
      <c r="A162" t="s">
        <v>927</v>
      </c>
      <c r="B162" t="s">
        <v>1998</v>
      </c>
      <c r="C162" t="s">
        <v>955</v>
      </c>
      <c r="D162" s="10" t="s">
        <v>2898</v>
      </c>
      <c r="E162" t="s">
        <v>2905</v>
      </c>
    </row>
    <row r="163" spans="1:5" x14ac:dyDescent="0.15">
      <c r="A163" t="s">
        <v>927</v>
      </c>
      <c r="B163" t="s">
        <v>1206</v>
      </c>
      <c r="C163" t="s">
        <v>1999</v>
      </c>
      <c r="D163" s="10" t="s">
        <v>2898</v>
      </c>
      <c r="E163" t="s">
        <v>2905</v>
      </c>
    </row>
    <row r="164" spans="1:5" x14ac:dyDescent="0.15">
      <c r="A164" t="s">
        <v>927</v>
      </c>
      <c r="B164" t="s">
        <v>930</v>
      </c>
      <c r="C164" t="s">
        <v>931</v>
      </c>
      <c r="D164" s="10" t="s">
        <v>2898</v>
      </c>
      <c r="E164" t="s">
        <v>2905</v>
      </c>
    </row>
    <row r="165" spans="1:5" x14ac:dyDescent="0.15">
      <c r="A165" t="s">
        <v>927</v>
      </c>
      <c r="B165" t="s">
        <v>928</v>
      </c>
      <c r="C165" t="s">
        <v>929</v>
      </c>
      <c r="D165" s="10" t="s">
        <v>2898</v>
      </c>
      <c r="E165" t="s">
        <v>2905</v>
      </c>
    </row>
    <row r="166" spans="1:5" x14ac:dyDescent="0.15">
      <c r="A166" t="s">
        <v>927</v>
      </c>
      <c r="B166" t="s">
        <v>1162</v>
      </c>
      <c r="C166" t="s">
        <v>1163</v>
      </c>
      <c r="D166" s="10" t="s">
        <v>2898</v>
      </c>
      <c r="E166" t="s">
        <v>2905</v>
      </c>
    </row>
    <row r="167" spans="1:5" x14ac:dyDescent="0.15">
      <c r="A167" t="s">
        <v>927</v>
      </c>
      <c r="B167" t="s">
        <v>2000</v>
      </c>
      <c r="C167" t="s">
        <v>2001</v>
      </c>
      <c r="D167" s="10" t="s">
        <v>2898</v>
      </c>
      <c r="E167" t="s">
        <v>2905</v>
      </c>
    </row>
    <row r="168" spans="1:5" x14ac:dyDescent="0.15">
      <c r="A168" t="s">
        <v>927</v>
      </c>
      <c r="B168" t="s">
        <v>2002</v>
      </c>
      <c r="C168" t="s">
        <v>2003</v>
      </c>
      <c r="D168" s="10" t="s">
        <v>2898</v>
      </c>
      <c r="E168" t="s">
        <v>2905</v>
      </c>
    </row>
    <row r="169" spans="1:5" x14ac:dyDescent="0.15">
      <c r="A169" t="s">
        <v>927</v>
      </c>
      <c r="B169" t="s">
        <v>2004</v>
      </c>
      <c r="C169" t="s">
        <v>2005</v>
      </c>
      <c r="D169" s="10" t="s">
        <v>2898</v>
      </c>
      <c r="E169" t="s">
        <v>2905</v>
      </c>
    </row>
    <row r="170" spans="1:5" x14ac:dyDescent="0.15">
      <c r="A170" t="s">
        <v>927</v>
      </c>
      <c r="B170" t="s">
        <v>2006</v>
      </c>
      <c r="C170" t="s">
        <v>2007</v>
      </c>
      <c r="D170" s="10" t="s">
        <v>2898</v>
      </c>
      <c r="E170" t="s">
        <v>2905</v>
      </c>
    </row>
    <row r="171" spans="1:5" x14ac:dyDescent="0.15">
      <c r="A171" t="s">
        <v>927</v>
      </c>
      <c r="B171" t="s">
        <v>2008</v>
      </c>
      <c r="C171" t="s">
        <v>2009</v>
      </c>
      <c r="D171" s="10" t="s">
        <v>2898</v>
      </c>
      <c r="E171" t="s">
        <v>2905</v>
      </c>
    </row>
    <row r="172" spans="1:5" x14ac:dyDescent="0.15">
      <c r="A172" t="s">
        <v>927</v>
      </c>
      <c r="B172" t="s">
        <v>962</v>
      </c>
      <c r="C172" t="s">
        <v>963</v>
      </c>
      <c r="D172" s="10" t="s">
        <v>2898</v>
      </c>
      <c r="E172" t="s">
        <v>2905</v>
      </c>
    </row>
    <row r="173" spans="1:5" x14ac:dyDescent="0.15">
      <c r="A173" t="s">
        <v>927</v>
      </c>
      <c r="B173" t="s">
        <v>2010</v>
      </c>
      <c r="C173" t="s">
        <v>2011</v>
      </c>
      <c r="D173" s="10" t="s">
        <v>2898</v>
      </c>
      <c r="E173" t="s">
        <v>2905</v>
      </c>
    </row>
    <row r="174" spans="1:5" x14ac:dyDescent="0.15">
      <c r="A174" t="s">
        <v>927</v>
      </c>
      <c r="B174" t="s">
        <v>2012</v>
      </c>
      <c r="C174" t="s">
        <v>2013</v>
      </c>
      <c r="D174" s="10" t="s">
        <v>2898</v>
      </c>
      <c r="E174" t="s">
        <v>2905</v>
      </c>
    </row>
    <row r="175" spans="1:5" x14ac:dyDescent="0.15">
      <c r="A175" t="s">
        <v>927</v>
      </c>
      <c r="B175" t="s">
        <v>2014</v>
      </c>
      <c r="C175" t="s">
        <v>2015</v>
      </c>
      <c r="D175" s="10" t="s">
        <v>2898</v>
      </c>
      <c r="E175" t="s">
        <v>2905</v>
      </c>
    </row>
    <row r="176" spans="1:5" x14ac:dyDescent="0.15">
      <c r="A176" t="s">
        <v>927</v>
      </c>
      <c r="B176" t="s">
        <v>1829</v>
      </c>
      <c r="C176" t="s">
        <v>1830</v>
      </c>
      <c r="D176" s="10" t="s">
        <v>2898</v>
      </c>
      <c r="E176" t="s">
        <v>2905</v>
      </c>
    </row>
    <row r="177" spans="1:5" x14ac:dyDescent="0.15">
      <c r="A177" t="s">
        <v>927</v>
      </c>
      <c r="B177" t="s">
        <v>2016</v>
      </c>
      <c r="C177" t="s">
        <v>2017</v>
      </c>
      <c r="D177" s="10" t="s">
        <v>2898</v>
      </c>
      <c r="E177" t="s">
        <v>2905</v>
      </c>
    </row>
    <row r="178" spans="1:5" x14ac:dyDescent="0.15">
      <c r="A178" t="s">
        <v>927</v>
      </c>
      <c r="B178" t="s">
        <v>2018</v>
      </c>
      <c r="C178" t="s">
        <v>2019</v>
      </c>
      <c r="D178" s="10" t="s">
        <v>2898</v>
      </c>
      <c r="E178" t="s">
        <v>2905</v>
      </c>
    </row>
    <row r="179" spans="1:5" x14ac:dyDescent="0.15">
      <c r="A179" t="s">
        <v>758</v>
      </c>
      <c r="B179" t="s">
        <v>968</v>
      </c>
      <c r="C179" t="s">
        <v>2020</v>
      </c>
      <c r="D179" s="10" t="s">
        <v>2899</v>
      </c>
      <c r="E179" t="s">
        <v>2906</v>
      </c>
    </row>
    <row r="180" spans="1:5" x14ac:dyDescent="0.15">
      <c r="A180" t="s">
        <v>758</v>
      </c>
      <c r="B180" t="s">
        <v>1218</v>
      </c>
      <c r="C180" t="s">
        <v>2021</v>
      </c>
      <c r="D180" s="10" t="s">
        <v>2899</v>
      </c>
      <c r="E180" t="s">
        <v>2906</v>
      </c>
    </row>
    <row r="181" spans="1:5" x14ac:dyDescent="0.15">
      <c r="A181" t="s">
        <v>758</v>
      </c>
      <c r="B181" t="s">
        <v>971</v>
      </c>
      <c r="C181" t="s">
        <v>2022</v>
      </c>
      <c r="D181" s="10" t="s">
        <v>2899</v>
      </c>
      <c r="E181" t="s">
        <v>2906</v>
      </c>
    </row>
    <row r="182" spans="1:5" x14ac:dyDescent="0.15">
      <c r="A182" t="s">
        <v>758</v>
      </c>
      <c r="B182" t="s">
        <v>1235</v>
      </c>
      <c r="C182" t="s">
        <v>2023</v>
      </c>
      <c r="D182" s="10" t="s">
        <v>2899</v>
      </c>
      <c r="E182" t="s">
        <v>2906</v>
      </c>
    </row>
    <row r="183" spans="1:5" x14ac:dyDescent="0.15">
      <c r="A183" t="s">
        <v>758</v>
      </c>
      <c r="B183" t="s">
        <v>364</v>
      </c>
      <c r="C183" t="s">
        <v>2024</v>
      </c>
      <c r="D183" s="10" t="s">
        <v>2899</v>
      </c>
      <c r="E183" t="s">
        <v>2906</v>
      </c>
    </row>
    <row r="184" spans="1:5" x14ac:dyDescent="0.15">
      <c r="A184" t="s">
        <v>758</v>
      </c>
      <c r="B184" t="s">
        <v>1238</v>
      </c>
      <c r="C184" t="s">
        <v>1239</v>
      </c>
      <c r="D184" s="10" t="s">
        <v>2899</v>
      </c>
      <c r="E184" t="s">
        <v>2906</v>
      </c>
    </row>
    <row r="185" spans="1:5" x14ac:dyDescent="0.15">
      <c r="A185" t="s">
        <v>758</v>
      </c>
      <c r="B185" t="s">
        <v>977</v>
      </c>
      <c r="C185" t="s">
        <v>2025</v>
      </c>
      <c r="D185" s="10" t="s">
        <v>2899</v>
      </c>
      <c r="E185" t="s">
        <v>2906</v>
      </c>
    </row>
    <row r="186" spans="1:5" x14ac:dyDescent="0.15">
      <c r="A186" t="s">
        <v>758</v>
      </c>
      <c r="B186" t="s">
        <v>1249</v>
      </c>
      <c r="C186" t="s">
        <v>2026</v>
      </c>
      <c r="D186" s="10" t="s">
        <v>2899</v>
      </c>
      <c r="E186" t="s">
        <v>2906</v>
      </c>
    </row>
    <row r="187" spans="1:5" x14ac:dyDescent="0.15">
      <c r="A187" t="s">
        <v>758</v>
      </c>
      <c r="B187" t="s">
        <v>2027</v>
      </c>
      <c r="C187" t="s">
        <v>2028</v>
      </c>
      <c r="D187" s="10" t="s">
        <v>2899</v>
      </c>
      <c r="E187" t="s">
        <v>2906</v>
      </c>
    </row>
    <row r="188" spans="1:5" x14ac:dyDescent="0.15">
      <c r="A188" t="s">
        <v>758</v>
      </c>
      <c r="B188" t="s">
        <v>367</v>
      </c>
      <c r="C188" t="s">
        <v>2029</v>
      </c>
      <c r="D188" s="10" t="s">
        <v>2899</v>
      </c>
      <c r="E188" t="s">
        <v>2906</v>
      </c>
    </row>
    <row r="189" spans="1:5" x14ac:dyDescent="0.15">
      <c r="A189" t="s">
        <v>758</v>
      </c>
      <c r="B189" t="s">
        <v>980</v>
      </c>
      <c r="C189" t="s">
        <v>2030</v>
      </c>
      <c r="D189" s="10" t="s">
        <v>2899</v>
      </c>
      <c r="E189" t="s">
        <v>2906</v>
      </c>
    </row>
    <row r="190" spans="1:5" x14ac:dyDescent="0.15">
      <c r="A190" t="s">
        <v>758</v>
      </c>
      <c r="B190" t="s">
        <v>975</v>
      </c>
      <c r="C190" t="s">
        <v>2031</v>
      </c>
      <c r="D190" s="10" t="s">
        <v>2899</v>
      </c>
      <c r="E190" t="s">
        <v>2906</v>
      </c>
    </row>
    <row r="191" spans="1:5" x14ac:dyDescent="0.15">
      <c r="A191" t="s">
        <v>758</v>
      </c>
      <c r="B191" t="s">
        <v>984</v>
      </c>
      <c r="C191" t="s">
        <v>2032</v>
      </c>
      <c r="D191" s="10" t="s">
        <v>2899</v>
      </c>
      <c r="E191" t="s">
        <v>2906</v>
      </c>
    </row>
    <row r="192" spans="1:5" x14ac:dyDescent="0.15">
      <c r="A192" t="s">
        <v>1593</v>
      </c>
      <c r="B192" t="s">
        <v>1598</v>
      </c>
      <c r="C192" t="s">
        <v>1599</v>
      </c>
      <c r="D192" s="10" t="s">
        <v>2899</v>
      </c>
      <c r="E192" t="s">
        <v>2906</v>
      </c>
    </row>
    <row r="193" spans="1:5" x14ac:dyDescent="0.15">
      <c r="A193" t="s">
        <v>778</v>
      </c>
      <c r="B193" t="s">
        <v>989</v>
      </c>
      <c r="C193" t="s">
        <v>2033</v>
      </c>
      <c r="D193" s="10" t="s">
        <v>2899</v>
      </c>
      <c r="E193" t="s">
        <v>2906</v>
      </c>
    </row>
    <row r="194" spans="1:5" x14ac:dyDescent="0.15">
      <c r="A194" t="s">
        <v>778</v>
      </c>
      <c r="B194" t="s">
        <v>991</v>
      </c>
      <c r="C194" t="s">
        <v>2034</v>
      </c>
      <c r="D194" s="10" t="s">
        <v>2899</v>
      </c>
      <c r="E194" t="s">
        <v>2906</v>
      </c>
    </row>
    <row r="195" spans="1:5" x14ac:dyDescent="0.15">
      <c r="A195" t="s">
        <v>778</v>
      </c>
      <c r="B195" t="s">
        <v>993</v>
      </c>
      <c r="C195" t="s">
        <v>994</v>
      </c>
      <c r="D195" s="10" t="s">
        <v>2899</v>
      </c>
      <c r="E195" t="s">
        <v>2906</v>
      </c>
    </row>
    <row r="196" spans="1:5" x14ac:dyDescent="0.15">
      <c r="A196" t="s">
        <v>778</v>
      </c>
      <c r="B196" t="s">
        <v>995</v>
      </c>
      <c r="C196" t="s">
        <v>2035</v>
      </c>
      <c r="D196" s="10" t="s">
        <v>2899</v>
      </c>
      <c r="E196" t="s">
        <v>2906</v>
      </c>
    </row>
    <row r="197" spans="1:5" x14ac:dyDescent="0.15">
      <c r="A197" t="s">
        <v>778</v>
      </c>
      <c r="B197" t="s">
        <v>997</v>
      </c>
      <c r="C197" t="s">
        <v>2036</v>
      </c>
      <c r="D197" s="10" t="s">
        <v>2899</v>
      </c>
      <c r="E197" t="s">
        <v>2906</v>
      </c>
    </row>
    <row r="198" spans="1:5" x14ac:dyDescent="0.15">
      <c r="A198" t="s">
        <v>778</v>
      </c>
      <c r="B198" t="s">
        <v>999</v>
      </c>
      <c r="C198" t="s">
        <v>2037</v>
      </c>
      <c r="D198" s="10" t="s">
        <v>2899</v>
      </c>
      <c r="E198" t="s">
        <v>2906</v>
      </c>
    </row>
    <row r="199" spans="1:5" x14ac:dyDescent="0.15">
      <c r="A199" t="s">
        <v>778</v>
      </c>
      <c r="B199" t="s">
        <v>1628</v>
      </c>
      <c r="C199" t="s">
        <v>2038</v>
      </c>
      <c r="D199" s="10" t="s">
        <v>2899</v>
      </c>
      <c r="E199" t="s">
        <v>2906</v>
      </c>
    </row>
    <row r="200" spans="1:5" x14ac:dyDescent="0.15">
      <c r="A200" t="s">
        <v>778</v>
      </c>
      <c r="B200" t="s">
        <v>1001</v>
      </c>
      <c r="C200" t="s">
        <v>2039</v>
      </c>
      <c r="D200" s="10" t="s">
        <v>2899</v>
      </c>
      <c r="E200" t="s">
        <v>2906</v>
      </c>
    </row>
    <row r="201" spans="1:5" x14ac:dyDescent="0.15">
      <c r="A201" t="s">
        <v>778</v>
      </c>
      <c r="B201" t="s">
        <v>441</v>
      </c>
      <c r="C201" t="s">
        <v>2040</v>
      </c>
      <c r="D201" s="10" t="s">
        <v>2899</v>
      </c>
      <c r="E201" t="s">
        <v>2906</v>
      </c>
    </row>
    <row r="202" spans="1:5" x14ac:dyDescent="0.15">
      <c r="A202" t="s">
        <v>778</v>
      </c>
      <c r="B202" t="s">
        <v>1004</v>
      </c>
      <c r="C202" t="s">
        <v>2041</v>
      </c>
      <c r="D202" s="10" t="s">
        <v>2899</v>
      </c>
      <c r="E202" t="s">
        <v>2906</v>
      </c>
    </row>
    <row r="203" spans="1:5" x14ac:dyDescent="0.15">
      <c r="A203" t="s">
        <v>778</v>
      </c>
      <c r="B203" t="s">
        <v>781</v>
      </c>
      <c r="C203" t="s">
        <v>2042</v>
      </c>
      <c r="D203" s="10" t="s">
        <v>2899</v>
      </c>
      <c r="E203" t="s">
        <v>2906</v>
      </c>
    </row>
    <row r="204" spans="1:5" x14ac:dyDescent="0.15">
      <c r="A204" t="s">
        <v>778</v>
      </c>
      <c r="B204" t="s">
        <v>1008</v>
      </c>
      <c r="C204" t="s">
        <v>2043</v>
      </c>
      <c r="D204" s="10" t="s">
        <v>2899</v>
      </c>
      <c r="E204" t="s">
        <v>2906</v>
      </c>
    </row>
    <row r="205" spans="1:5" x14ac:dyDescent="0.15">
      <c r="A205" t="s">
        <v>778</v>
      </c>
      <c r="B205" t="s">
        <v>1010</v>
      </c>
      <c r="C205" t="s">
        <v>2044</v>
      </c>
      <c r="D205" s="10" t="s">
        <v>2899</v>
      </c>
      <c r="E205" t="s">
        <v>2906</v>
      </c>
    </row>
    <row r="206" spans="1:5" x14ac:dyDescent="0.15">
      <c r="A206" t="s">
        <v>778</v>
      </c>
      <c r="B206" t="s">
        <v>438</v>
      </c>
      <c r="C206" t="s">
        <v>2045</v>
      </c>
      <c r="D206" s="10" t="s">
        <v>2899</v>
      </c>
      <c r="E206" t="s">
        <v>2906</v>
      </c>
    </row>
    <row r="207" spans="1:5" x14ac:dyDescent="0.15">
      <c r="A207" t="s">
        <v>778</v>
      </c>
      <c r="B207" t="s">
        <v>1016</v>
      </c>
      <c r="C207" t="s">
        <v>2046</v>
      </c>
      <c r="D207" s="10" t="s">
        <v>2899</v>
      </c>
      <c r="E207" t="s">
        <v>2906</v>
      </c>
    </row>
    <row r="208" spans="1:5" x14ac:dyDescent="0.15">
      <c r="A208" t="s">
        <v>778</v>
      </c>
      <c r="B208" t="s">
        <v>1018</v>
      </c>
      <c r="C208" t="s">
        <v>2047</v>
      </c>
      <c r="D208" s="10" t="s">
        <v>2899</v>
      </c>
      <c r="E208" t="s">
        <v>2906</v>
      </c>
    </row>
    <row r="209" spans="1:5" x14ac:dyDescent="0.15">
      <c r="A209" t="s">
        <v>778</v>
      </c>
      <c r="B209" t="s">
        <v>2048</v>
      </c>
      <c r="C209" t="s">
        <v>2049</v>
      </c>
      <c r="D209" s="10" t="s">
        <v>2899</v>
      </c>
      <c r="E209" t="s">
        <v>2906</v>
      </c>
    </row>
    <row r="210" spans="1:5" x14ac:dyDescent="0.15">
      <c r="A210" t="s">
        <v>778</v>
      </c>
      <c r="B210" t="s">
        <v>1023</v>
      </c>
      <c r="C210" t="s">
        <v>2050</v>
      </c>
      <c r="D210" s="10" t="s">
        <v>2899</v>
      </c>
      <c r="E210" t="s">
        <v>2906</v>
      </c>
    </row>
    <row r="211" spans="1:5" x14ac:dyDescent="0.15">
      <c r="A211" t="s">
        <v>778</v>
      </c>
      <c r="B211" t="s">
        <v>1025</v>
      </c>
      <c r="C211" t="s">
        <v>2051</v>
      </c>
      <c r="D211" s="10" t="s">
        <v>2899</v>
      </c>
      <c r="E211" t="s">
        <v>2906</v>
      </c>
    </row>
    <row r="212" spans="1:5" x14ac:dyDescent="0.15">
      <c r="A212" t="s">
        <v>778</v>
      </c>
      <c r="B212" t="s">
        <v>1021</v>
      </c>
      <c r="C212" t="s">
        <v>2052</v>
      </c>
      <c r="D212" s="10" t="s">
        <v>2899</v>
      </c>
      <c r="E212" t="s">
        <v>2906</v>
      </c>
    </row>
    <row r="213" spans="1:5" x14ac:dyDescent="0.15">
      <c r="A213" t="s">
        <v>778</v>
      </c>
      <c r="B213" t="s">
        <v>1273</v>
      </c>
      <c r="C213" t="s">
        <v>2053</v>
      </c>
      <c r="D213" s="10" t="s">
        <v>2899</v>
      </c>
      <c r="E213" t="s">
        <v>2906</v>
      </c>
    </row>
    <row r="214" spans="1:5" x14ac:dyDescent="0.15">
      <c r="A214" t="s">
        <v>778</v>
      </c>
      <c r="B214" t="s">
        <v>785</v>
      </c>
      <c r="C214" t="s">
        <v>2054</v>
      </c>
      <c r="D214" s="10" t="s">
        <v>2899</v>
      </c>
      <c r="E214" t="s">
        <v>2906</v>
      </c>
    </row>
    <row r="215" spans="1:5" x14ac:dyDescent="0.15">
      <c r="A215" t="s">
        <v>751</v>
      </c>
      <c r="B215" t="s">
        <v>1029</v>
      </c>
      <c r="C215" t="s">
        <v>2055</v>
      </c>
      <c r="D215" s="10" t="s">
        <v>2899</v>
      </c>
      <c r="E215" t="s">
        <v>2906</v>
      </c>
    </row>
    <row r="216" spans="1:5" x14ac:dyDescent="0.15">
      <c r="A216" t="s">
        <v>751</v>
      </c>
      <c r="B216" t="s">
        <v>474</v>
      </c>
      <c r="C216" t="s">
        <v>2056</v>
      </c>
      <c r="D216" s="10" t="s">
        <v>2899</v>
      </c>
      <c r="E216" t="s">
        <v>2906</v>
      </c>
    </row>
    <row r="217" spans="1:5" x14ac:dyDescent="0.15">
      <c r="A217" t="s">
        <v>751</v>
      </c>
      <c r="B217" t="s">
        <v>1034</v>
      </c>
      <c r="C217" t="s">
        <v>2057</v>
      </c>
      <c r="D217" s="10" t="s">
        <v>2899</v>
      </c>
      <c r="E217" t="s">
        <v>2906</v>
      </c>
    </row>
    <row r="218" spans="1:5" x14ac:dyDescent="0.15">
      <c r="A218" t="s">
        <v>751</v>
      </c>
      <c r="B218" t="s">
        <v>2058</v>
      </c>
      <c r="C218" t="s">
        <v>2059</v>
      </c>
      <c r="D218" s="10" t="s">
        <v>2899</v>
      </c>
      <c r="E218" t="s">
        <v>2906</v>
      </c>
    </row>
    <row r="219" spans="1:5" x14ac:dyDescent="0.15">
      <c r="A219" t="s">
        <v>751</v>
      </c>
      <c r="B219" t="s">
        <v>2060</v>
      </c>
      <c r="C219" t="s">
        <v>2061</v>
      </c>
      <c r="D219" s="10" t="s">
        <v>2899</v>
      </c>
      <c r="E219" t="s">
        <v>2906</v>
      </c>
    </row>
    <row r="220" spans="1:5" x14ac:dyDescent="0.15">
      <c r="A220" t="s">
        <v>751</v>
      </c>
      <c r="B220" t="s">
        <v>2062</v>
      </c>
      <c r="C220" t="s">
        <v>2063</v>
      </c>
      <c r="D220" s="10" t="s">
        <v>2899</v>
      </c>
      <c r="E220" t="s">
        <v>2906</v>
      </c>
    </row>
    <row r="221" spans="1:5" x14ac:dyDescent="0.15">
      <c r="A221" t="s">
        <v>751</v>
      </c>
      <c r="B221" t="s">
        <v>2064</v>
      </c>
      <c r="C221" t="s">
        <v>2065</v>
      </c>
      <c r="D221" s="10" t="s">
        <v>2899</v>
      </c>
      <c r="E221" t="s">
        <v>2906</v>
      </c>
    </row>
    <row r="222" spans="1:5" x14ac:dyDescent="0.15">
      <c r="A222" t="s">
        <v>751</v>
      </c>
      <c r="B222" t="s">
        <v>2066</v>
      </c>
      <c r="C222" t="s">
        <v>2067</v>
      </c>
      <c r="D222" s="10" t="s">
        <v>2899</v>
      </c>
      <c r="E222" t="s">
        <v>2906</v>
      </c>
    </row>
    <row r="223" spans="1:5" x14ac:dyDescent="0.15">
      <c r="A223" t="s">
        <v>751</v>
      </c>
      <c r="B223" t="s">
        <v>2068</v>
      </c>
      <c r="C223" t="s">
        <v>2069</v>
      </c>
      <c r="D223" s="10" t="s">
        <v>2899</v>
      </c>
      <c r="E223" t="s">
        <v>2906</v>
      </c>
    </row>
    <row r="224" spans="1:5" x14ac:dyDescent="0.15">
      <c r="A224" t="s">
        <v>751</v>
      </c>
      <c r="B224" t="s">
        <v>1040</v>
      </c>
      <c r="C224" t="s">
        <v>2070</v>
      </c>
      <c r="D224" s="10" t="s">
        <v>2899</v>
      </c>
      <c r="E224" t="s">
        <v>2906</v>
      </c>
    </row>
    <row r="225" spans="1:5" x14ac:dyDescent="0.15">
      <c r="A225" t="s">
        <v>751</v>
      </c>
      <c r="B225" t="s">
        <v>2071</v>
      </c>
      <c r="C225" t="s">
        <v>1037</v>
      </c>
      <c r="D225" s="10" t="s">
        <v>2899</v>
      </c>
      <c r="E225" t="s">
        <v>2906</v>
      </c>
    </row>
    <row r="226" spans="1:5" x14ac:dyDescent="0.15">
      <c r="A226" t="s">
        <v>751</v>
      </c>
      <c r="B226" t="s">
        <v>1047</v>
      </c>
      <c r="C226" t="s">
        <v>1048</v>
      </c>
      <c r="D226" s="10" t="s">
        <v>2899</v>
      </c>
      <c r="E226" t="s">
        <v>2906</v>
      </c>
    </row>
    <row r="227" spans="1:5" x14ac:dyDescent="0.15">
      <c r="A227" t="s">
        <v>751</v>
      </c>
      <c r="B227" t="s">
        <v>1049</v>
      </c>
      <c r="C227" t="s">
        <v>2072</v>
      </c>
      <c r="D227" s="10" t="s">
        <v>2899</v>
      </c>
      <c r="E227" t="s">
        <v>2906</v>
      </c>
    </row>
    <row r="228" spans="1:5" x14ac:dyDescent="0.15">
      <c r="A228" t="s">
        <v>751</v>
      </c>
      <c r="B228" t="s">
        <v>1051</v>
      </c>
      <c r="C228" t="s">
        <v>1052</v>
      </c>
      <c r="D228" s="10" t="s">
        <v>2899</v>
      </c>
      <c r="E228" t="s">
        <v>2906</v>
      </c>
    </row>
    <row r="229" spans="1:5" x14ac:dyDescent="0.15">
      <c r="A229" t="s">
        <v>751</v>
      </c>
      <c r="B229" t="s">
        <v>1055</v>
      </c>
      <c r="C229" t="s">
        <v>1056</v>
      </c>
      <c r="D229" s="10" t="s">
        <v>2899</v>
      </c>
      <c r="E229" t="s">
        <v>2906</v>
      </c>
    </row>
    <row r="230" spans="1:5" x14ac:dyDescent="0.15">
      <c r="A230" t="s">
        <v>751</v>
      </c>
      <c r="B230" t="s">
        <v>478</v>
      </c>
      <c r="C230" t="s">
        <v>2073</v>
      </c>
      <c r="D230" s="10" t="s">
        <v>2899</v>
      </c>
      <c r="E230" t="s">
        <v>2906</v>
      </c>
    </row>
    <row r="231" spans="1:5" x14ac:dyDescent="0.15">
      <c r="A231" t="s">
        <v>751</v>
      </c>
      <c r="B231" t="s">
        <v>479</v>
      </c>
      <c r="C231" t="s">
        <v>2074</v>
      </c>
      <c r="D231" s="10" t="s">
        <v>2899</v>
      </c>
      <c r="E231" t="s">
        <v>2906</v>
      </c>
    </row>
    <row r="232" spans="1:5" x14ac:dyDescent="0.15">
      <c r="A232" t="s">
        <v>751</v>
      </c>
      <c r="B232" t="s">
        <v>480</v>
      </c>
      <c r="C232" t="s">
        <v>2075</v>
      </c>
      <c r="D232" s="10" t="s">
        <v>2899</v>
      </c>
      <c r="E232" t="s">
        <v>2906</v>
      </c>
    </row>
    <row r="233" spans="1:5" x14ac:dyDescent="0.15">
      <c r="A233" t="s">
        <v>751</v>
      </c>
      <c r="B233" t="s">
        <v>1060</v>
      </c>
      <c r="C233" t="s">
        <v>1061</v>
      </c>
      <c r="D233" s="10" t="s">
        <v>2899</v>
      </c>
      <c r="E233" t="s">
        <v>2906</v>
      </c>
    </row>
    <row r="234" spans="1:5" x14ac:dyDescent="0.15">
      <c r="A234" t="s">
        <v>751</v>
      </c>
      <c r="B234" t="s">
        <v>1053</v>
      </c>
      <c r="C234" t="s">
        <v>2076</v>
      </c>
      <c r="D234" s="10" t="s">
        <v>2899</v>
      </c>
      <c r="E234" t="s">
        <v>2906</v>
      </c>
    </row>
    <row r="235" spans="1:5" x14ac:dyDescent="0.15">
      <c r="A235" t="s">
        <v>751</v>
      </c>
      <c r="B235" t="s">
        <v>1057</v>
      </c>
      <c r="C235" t="s">
        <v>2077</v>
      </c>
      <c r="D235" s="10" t="s">
        <v>2899</v>
      </c>
      <c r="E235" t="s">
        <v>2906</v>
      </c>
    </row>
    <row r="236" spans="1:5" x14ac:dyDescent="0.15">
      <c r="A236" t="s">
        <v>751</v>
      </c>
      <c r="B236" t="s">
        <v>487</v>
      </c>
      <c r="C236" t="s">
        <v>1059</v>
      </c>
      <c r="D236" s="10" t="s">
        <v>2899</v>
      </c>
      <c r="E236" t="s">
        <v>2906</v>
      </c>
    </row>
    <row r="237" spans="1:5" x14ac:dyDescent="0.15">
      <c r="A237" t="s">
        <v>751</v>
      </c>
      <c r="B237" t="s">
        <v>2078</v>
      </c>
      <c r="C237" t="s">
        <v>2079</v>
      </c>
      <c r="D237" s="10" t="s">
        <v>2899</v>
      </c>
      <c r="E237" t="s">
        <v>2906</v>
      </c>
    </row>
    <row r="238" spans="1:5" x14ac:dyDescent="0.15">
      <c r="A238" t="s">
        <v>751</v>
      </c>
      <c r="B238" t="s">
        <v>482</v>
      </c>
      <c r="C238" t="s">
        <v>1369</v>
      </c>
      <c r="D238" s="10" t="s">
        <v>2899</v>
      </c>
      <c r="E238" t="s">
        <v>2906</v>
      </c>
    </row>
    <row r="239" spans="1:5" x14ac:dyDescent="0.15">
      <c r="A239" t="s">
        <v>751</v>
      </c>
      <c r="B239" t="s">
        <v>2080</v>
      </c>
      <c r="C239" t="s">
        <v>2081</v>
      </c>
      <c r="D239" s="10" t="s">
        <v>2899</v>
      </c>
      <c r="E239" t="s">
        <v>2906</v>
      </c>
    </row>
    <row r="240" spans="1:5" x14ac:dyDescent="0.15">
      <c r="A240" t="s">
        <v>751</v>
      </c>
      <c r="B240" t="s">
        <v>2082</v>
      </c>
      <c r="C240" t="s">
        <v>2083</v>
      </c>
      <c r="D240" s="10" t="s">
        <v>2899</v>
      </c>
      <c r="E240" t="s">
        <v>2906</v>
      </c>
    </row>
    <row r="241" spans="1:5" x14ac:dyDescent="0.15">
      <c r="A241" t="s">
        <v>751</v>
      </c>
      <c r="B241" t="s">
        <v>1372</v>
      </c>
      <c r="C241" t="s">
        <v>2084</v>
      </c>
      <c r="D241" s="10" t="s">
        <v>2899</v>
      </c>
      <c r="E241" t="s">
        <v>2906</v>
      </c>
    </row>
    <row r="242" spans="1:5" x14ac:dyDescent="0.15">
      <c r="A242" t="s">
        <v>751</v>
      </c>
      <c r="B242" t="s">
        <v>517</v>
      </c>
      <c r="C242" t="s">
        <v>2085</v>
      </c>
      <c r="D242" s="10" t="s">
        <v>2899</v>
      </c>
      <c r="E242" t="s">
        <v>2906</v>
      </c>
    </row>
    <row r="243" spans="1:5" x14ac:dyDescent="0.15">
      <c r="A243" t="s">
        <v>751</v>
      </c>
      <c r="B243" t="s">
        <v>2086</v>
      </c>
      <c r="C243" t="s">
        <v>2087</v>
      </c>
      <c r="D243" s="10" t="s">
        <v>2899</v>
      </c>
      <c r="E243" t="s">
        <v>2906</v>
      </c>
    </row>
    <row r="244" spans="1:5" x14ac:dyDescent="0.15">
      <c r="A244" t="s">
        <v>751</v>
      </c>
      <c r="B244" t="s">
        <v>2088</v>
      </c>
      <c r="C244" t="s">
        <v>2089</v>
      </c>
      <c r="D244" s="10" t="s">
        <v>2899</v>
      </c>
      <c r="E244" t="s">
        <v>2906</v>
      </c>
    </row>
    <row r="245" spans="1:5" x14ac:dyDescent="0.15">
      <c r="A245" t="s">
        <v>751</v>
      </c>
      <c r="B245" t="s">
        <v>2090</v>
      </c>
      <c r="C245" t="s">
        <v>2091</v>
      </c>
      <c r="D245" s="10" t="s">
        <v>2899</v>
      </c>
      <c r="E245" t="s">
        <v>2906</v>
      </c>
    </row>
    <row r="246" spans="1:5" x14ac:dyDescent="0.15">
      <c r="A246" t="s">
        <v>751</v>
      </c>
      <c r="B246" t="s">
        <v>2092</v>
      </c>
      <c r="C246" t="s">
        <v>2093</v>
      </c>
      <c r="D246" s="10" t="s">
        <v>2899</v>
      </c>
      <c r="E246" t="s">
        <v>2906</v>
      </c>
    </row>
    <row r="247" spans="1:5" x14ac:dyDescent="0.15">
      <c r="A247" t="s">
        <v>751</v>
      </c>
      <c r="B247" t="s">
        <v>2094</v>
      </c>
      <c r="C247" t="s">
        <v>2095</v>
      </c>
      <c r="D247" s="10" t="s">
        <v>2899</v>
      </c>
      <c r="E247" t="s">
        <v>2906</v>
      </c>
    </row>
    <row r="248" spans="1:5" x14ac:dyDescent="0.15">
      <c r="A248" t="s">
        <v>751</v>
      </c>
      <c r="B248" t="s">
        <v>2096</v>
      </c>
      <c r="C248" t="s">
        <v>2097</v>
      </c>
      <c r="D248" s="10" t="s">
        <v>2899</v>
      </c>
      <c r="E248" t="s">
        <v>2906</v>
      </c>
    </row>
    <row r="249" spans="1:5" x14ac:dyDescent="0.15">
      <c r="A249" t="s">
        <v>751</v>
      </c>
      <c r="B249" t="s">
        <v>519</v>
      </c>
      <c r="C249" t="s">
        <v>2098</v>
      </c>
      <c r="D249" s="10" t="s">
        <v>2899</v>
      </c>
      <c r="E249" t="s">
        <v>2906</v>
      </c>
    </row>
    <row r="250" spans="1:5" x14ac:dyDescent="0.15">
      <c r="A250" t="s">
        <v>751</v>
      </c>
      <c r="B250" t="s">
        <v>471</v>
      </c>
      <c r="C250" t="s">
        <v>1382</v>
      </c>
      <c r="D250" s="10" t="s">
        <v>2899</v>
      </c>
      <c r="E250" t="s">
        <v>2906</v>
      </c>
    </row>
    <row r="251" spans="1:5" x14ac:dyDescent="0.15">
      <c r="A251" t="s">
        <v>751</v>
      </c>
      <c r="B251" t="s">
        <v>1062</v>
      </c>
      <c r="C251" t="s">
        <v>2099</v>
      </c>
      <c r="D251" s="10" t="s">
        <v>2899</v>
      </c>
      <c r="E251" t="s">
        <v>2906</v>
      </c>
    </row>
    <row r="252" spans="1:5" x14ac:dyDescent="0.15">
      <c r="A252" t="s">
        <v>751</v>
      </c>
      <c r="B252" t="s">
        <v>488</v>
      </c>
      <c r="C252" t="s">
        <v>852</v>
      </c>
      <c r="D252" s="10" t="s">
        <v>2899</v>
      </c>
      <c r="E252" t="s">
        <v>2906</v>
      </c>
    </row>
    <row r="253" spans="1:5" x14ac:dyDescent="0.15">
      <c r="A253" t="s">
        <v>751</v>
      </c>
      <c r="B253" t="s">
        <v>1064</v>
      </c>
      <c r="C253" t="s">
        <v>2100</v>
      </c>
      <c r="D253" s="10" t="s">
        <v>2899</v>
      </c>
      <c r="E253" t="s">
        <v>2906</v>
      </c>
    </row>
    <row r="254" spans="1:5" x14ac:dyDescent="0.15">
      <c r="A254" t="s">
        <v>751</v>
      </c>
      <c r="B254" t="s">
        <v>518</v>
      </c>
      <c r="C254" t="s">
        <v>1383</v>
      </c>
      <c r="D254" s="10" t="s">
        <v>2899</v>
      </c>
      <c r="E254" t="s">
        <v>2906</v>
      </c>
    </row>
    <row r="255" spans="1:5" x14ac:dyDescent="0.15">
      <c r="A255" t="s">
        <v>751</v>
      </c>
      <c r="B255" t="s">
        <v>2101</v>
      </c>
      <c r="C255" t="s">
        <v>2102</v>
      </c>
      <c r="D255" s="10" t="s">
        <v>2899</v>
      </c>
      <c r="E255" t="s">
        <v>2906</v>
      </c>
    </row>
    <row r="256" spans="1:5" x14ac:dyDescent="0.15">
      <c r="A256" t="s">
        <v>751</v>
      </c>
      <c r="B256" t="s">
        <v>547</v>
      </c>
      <c r="C256" t="s">
        <v>2103</v>
      </c>
      <c r="D256" s="10" t="s">
        <v>2899</v>
      </c>
      <c r="E256" t="s">
        <v>2906</v>
      </c>
    </row>
    <row r="257" spans="1:5" x14ac:dyDescent="0.15">
      <c r="A257" t="s">
        <v>751</v>
      </c>
      <c r="B257" t="s">
        <v>1384</v>
      </c>
      <c r="C257" t="s">
        <v>1385</v>
      </c>
      <c r="D257" s="10" t="s">
        <v>2899</v>
      </c>
      <c r="E257" t="s">
        <v>2906</v>
      </c>
    </row>
    <row r="258" spans="1:5" x14ac:dyDescent="0.15">
      <c r="A258" t="s">
        <v>751</v>
      </c>
      <c r="B258" t="s">
        <v>585</v>
      </c>
      <c r="C258" t="s">
        <v>2104</v>
      </c>
      <c r="D258" s="10" t="s">
        <v>2899</v>
      </c>
      <c r="E258" t="s">
        <v>2906</v>
      </c>
    </row>
    <row r="259" spans="1:5" x14ac:dyDescent="0.15">
      <c r="A259" t="s">
        <v>751</v>
      </c>
      <c r="B259" t="s">
        <v>1386</v>
      </c>
      <c r="C259" t="s">
        <v>2105</v>
      </c>
      <c r="D259" s="10" t="s">
        <v>2899</v>
      </c>
      <c r="E259" t="s">
        <v>2906</v>
      </c>
    </row>
    <row r="260" spans="1:5" x14ac:dyDescent="0.15">
      <c r="A260" t="s">
        <v>751</v>
      </c>
      <c r="B260" t="s">
        <v>1668</v>
      </c>
      <c r="C260" t="s">
        <v>2106</v>
      </c>
      <c r="D260" s="10" t="s">
        <v>2899</v>
      </c>
      <c r="E260" t="s">
        <v>2906</v>
      </c>
    </row>
    <row r="261" spans="1:5" x14ac:dyDescent="0.15">
      <c r="A261" t="s">
        <v>751</v>
      </c>
      <c r="B261" t="s">
        <v>2107</v>
      </c>
      <c r="C261" t="s">
        <v>2108</v>
      </c>
      <c r="D261" s="10" t="s">
        <v>2899</v>
      </c>
      <c r="E261" t="s">
        <v>2906</v>
      </c>
    </row>
    <row r="262" spans="1:5" x14ac:dyDescent="0.15">
      <c r="A262" t="s">
        <v>751</v>
      </c>
      <c r="B262" t="s">
        <v>2109</v>
      </c>
      <c r="C262" t="s">
        <v>2110</v>
      </c>
      <c r="D262" s="10" t="s">
        <v>2899</v>
      </c>
      <c r="E262" t="s">
        <v>2906</v>
      </c>
    </row>
    <row r="263" spans="1:5" x14ac:dyDescent="0.15">
      <c r="A263" t="s">
        <v>751</v>
      </c>
      <c r="B263" t="s">
        <v>2111</v>
      </c>
      <c r="C263" t="s">
        <v>2112</v>
      </c>
      <c r="D263" s="10" t="s">
        <v>2899</v>
      </c>
      <c r="E263" t="s">
        <v>2906</v>
      </c>
    </row>
    <row r="264" spans="1:5" x14ac:dyDescent="0.15">
      <c r="A264" t="s">
        <v>751</v>
      </c>
      <c r="B264" t="s">
        <v>494</v>
      </c>
      <c r="C264" t="s">
        <v>2113</v>
      </c>
      <c r="D264" s="10" t="s">
        <v>2899</v>
      </c>
      <c r="E264" t="s">
        <v>2906</v>
      </c>
    </row>
    <row r="265" spans="1:5" x14ac:dyDescent="0.15">
      <c r="A265" t="s">
        <v>751</v>
      </c>
      <c r="B265" t="s">
        <v>1071</v>
      </c>
      <c r="C265" t="s">
        <v>2114</v>
      </c>
      <c r="D265" s="10" t="s">
        <v>2899</v>
      </c>
      <c r="E265" t="s">
        <v>2906</v>
      </c>
    </row>
    <row r="266" spans="1:5" x14ac:dyDescent="0.15">
      <c r="A266" t="s">
        <v>751</v>
      </c>
      <c r="B266" t="s">
        <v>2115</v>
      </c>
      <c r="C266" t="s">
        <v>2116</v>
      </c>
      <c r="D266" s="10" t="s">
        <v>2899</v>
      </c>
      <c r="E266" t="s">
        <v>2906</v>
      </c>
    </row>
    <row r="267" spans="1:5" x14ac:dyDescent="0.15">
      <c r="A267" t="s">
        <v>751</v>
      </c>
      <c r="B267" t="s">
        <v>1073</v>
      </c>
      <c r="C267" t="s">
        <v>2117</v>
      </c>
      <c r="D267" s="10" t="s">
        <v>2899</v>
      </c>
      <c r="E267" t="s">
        <v>2906</v>
      </c>
    </row>
    <row r="268" spans="1:5" x14ac:dyDescent="0.15">
      <c r="A268" t="s">
        <v>751</v>
      </c>
      <c r="B268" t="s">
        <v>1075</v>
      </c>
      <c r="C268" t="s">
        <v>2118</v>
      </c>
      <c r="D268" s="10" t="s">
        <v>2899</v>
      </c>
      <c r="E268" t="s">
        <v>2906</v>
      </c>
    </row>
    <row r="269" spans="1:5" x14ac:dyDescent="0.15">
      <c r="A269" t="s">
        <v>751</v>
      </c>
      <c r="B269" t="s">
        <v>2119</v>
      </c>
      <c r="C269" t="s">
        <v>2120</v>
      </c>
      <c r="D269" s="10" t="s">
        <v>2899</v>
      </c>
      <c r="E269" t="s">
        <v>2906</v>
      </c>
    </row>
    <row r="270" spans="1:5" x14ac:dyDescent="0.15">
      <c r="A270" t="s">
        <v>751</v>
      </c>
      <c r="B270" t="s">
        <v>495</v>
      </c>
      <c r="C270" t="s">
        <v>2121</v>
      </c>
      <c r="D270" s="10" t="s">
        <v>2899</v>
      </c>
      <c r="E270" t="s">
        <v>2906</v>
      </c>
    </row>
    <row r="271" spans="1:5" x14ac:dyDescent="0.15">
      <c r="A271" t="s">
        <v>751</v>
      </c>
      <c r="B271" t="s">
        <v>1078</v>
      </c>
      <c r="C271" t="s">
        <v>2122</v>
      </c>
      <c r="D271" s="10" t="s">
        <v>2899</v>
      </c>
      <c r="E271" t="s">
        <v>2906</v>
      </c>
    </row>
    <row r="272" spans="1:5" x14ac:dyDescent="0.15">
      <c r="A272" t="s">
        <v>751</v>
      </c>
      <c r="B272" t="s">
        <v>472</v>
      </c>
      <c r="C272" t="s">
        <v>2123</v>
      </c>
      <c r="D272" s="10" t="s">
        <v>2899</v>
      </c>
      <c r="E272" t="s">
        <v>2906</v>
      </c>
    </row>
    <row r="273" spans="1:5" x14ac:dyDescent="0.15">
      <c r="A273" t="s">
        <v>751</v>
      </c>
      <c r="B273" t="s">
        <v>1081</v>
      </c>
      <c r="C273" t="s">
        <v>1082</v>
      </c>
      <c r="D273" s="10" t="s">
        <v>2899</v>
      </c>
      <c r="E273" t="s">
        <v>2906</v>
      </c>
    </row>
    <row r="274" spans="1:5" x14ac:dyDescent="0.15">
      <c r="A274" t="s">
        <v>751</v>
      </c>
      <c r="B274" t="s">
        <v>1083</v>
      </c>
      <c r="C274" t="s">
        <v>2124</v>
      </c>
      <c r="D274" s="10" t="s">
        <v>2899</v>
      </c>
      <c r="E274" t="s">
        <v>2906</v>
      </c>
    </row>
    <row r="275" spans="1:5" x14ac:dyDescent="0.15">
      <c r="A275" t="s">
        <v>751</v>
      </c>
      <c r="B275" t="s">
        <v>1085</v>
      </c>
      <c r="C275" t="s">
        <v>1086</v>
      </c>
      <c r="D275" s="10" t="s">
        <v>2899</v>
      </c>
      <c r="E275" t="s">
        <v>2906</v>
      </c>
    </row>
    <row r="276" spans="1:5" x14ac:dyDescent="0.15">
      <c r="A276" t="s">
        <v>751</v>
      </c>
      <c r="B276" t="s">
        <v>1089</v>
      </c>
      <c r="C276" t="s">
        <v>2125</v>
      </c>
      <c r="D276" s="10" t="s">
        <v>2899</v>
      </c>
      <c r="E276" t="s">
        <v>2906</v>
      </c>
    </row>
    <row r="277" spans="1:5" x14ac:dyDescent="0.15">
      <c r="A277" t="s">
        <v>751</v>
      </c>
      <c r="B277" t="s">
        <v>1091</v>
      </c>
      <c r="C277" t="s">
        <v>2126</v>
      </c>
      <c r="D277" s="10" t="s">
        <v>2899</v>
      </c>
      <c r="E277" t="s">
        <v>2906</v>
      </c>
    </row>
    <row r="278" spans="1:5" x14ac:dyDescent="0.15">
      <c r="A278" t="s">
        <v>751</v>
      </c>
      <c r="B278" t="s">
        <v>1413</v>
      </c>
      <c r="C278" t="s">
        <v>2127</v>
      </c>
      <c r="D278" s="10" t="s">
        <v>2899</v>
      </c>
      <c r="E278" t="s">
        <v>2906</v>
      </c>
    </row>
    <row r="279" spans="1:5" x14ac:dyDescent="0.15">
      <c r="A279" t="s">
        <v>751</v>
      </c>
      <c r="B279" t="s">
        <v>2128</v>
      </c>
      <c r="C279" t="s">
        <v>2129</v>
      </c>
      <c r="D279" s="10" t="s">
        <v>2899</v>
      </c>
      <c r="E279" t="s">
        <v>2906</v>
      </c>
    </row>
    <row r="280" spans="1:5" x14ac:dyDescent="0.15">
      <c r="A280" t="s">
        <v>751</v>
      </c>
      <c r="B280" t="s">
        <v>1095</v>
      </c>
      <c r="C280" t="s">
        <v>2130</v>
      </c>
      <c r="D280" s="10" t="s">
        <v>2899</v>
      </c>
      <c r="E280" t="s">
        <v>2906</v>
      </c>
    </row>
    <row r="281" spans="1:5" x14ac:dyDescent="0.15">
      <c r="A281" t="s">
        <v>751</v>
      </c>
      <c r="B281" t="s">
        <v>1097</v>
      </c>
      <c r="C281" t="s">
        <v>2131</v>
      </c>
      <c r="D281" s="10" t="s">
        <v>2899</v>
      </c>
      <c r="E281" t="s">
        <v>2906</v>
      </c>
    </row>
    <row r="282" spans="1:5" x14ac:dyDescent="0.15">
      <c r="A282" t="s">
        <v>751</v>
      </c>
      <c r="B282" t="s">
        <v>1421</v>
      </c>
      <c r="C282" t="s">
        <v>2132</v>
      </c>
      <c r="D282" s="10" t="s">
        <v>2899</v>
      </c>
      <c r="E282" t="s">
        <v>2906</v>
      </c>
    </row>
    <row r="283" spans="1:5" x14ac:dyDescent="0.15">
      <c r="A283" t="s">
        <v>751</v>
      </c>
      <c r="B283" t="s">
        <v>1703</v>
      </c>
      <c r="C283" t="s">
        <v>2133</v>
      </c>
      <c r="D283" s="10" t="s">
        <v>2899</v>
      </c>
      <c r="E283" t="s">
        <v>2906</v>
      </c>
    </row>
    <row r="284" spans="1:5" x14ac:dyDescent="0.15">
      <c r="A284" t="s">
        <v>751</v>
      </c>
      <c r="B284" t="s">
        <v>1705</v>
      </c>
      <c r="C284" t="s">
        <v>2134</v>
      </c>
      <c r="D284" s="10" t="s">
        <v>2899</v>
      </c>
      <c r="E284" t="s">
        <v>2906</v>
      </c>
    </row>
    <row r="285" spans="1:5" x14ac:dyDescent="0.15">
      <c r="A285" t="s">
        <v>751</v>
      </c>
      <c r="B285" t="s">
        <v>885</v>
      </c>
      <c r="C285" t="s">
        <v>2135</v>
      </c>
      <c r="D285" s="10" t="s">
        <v>2899</v>
      </c>
      <c r="E285" t="s">
        <v>2906</v>
      </c>
    </row>
    <row r="286" spans="1:5" x14ac:dyDescent="0.15">
      <c r="A286" t="s">
        <v>751</v>
      </c>
      <c r="B286" t="s">
        <v>1107</v>
      </c>
      <c r="C286" t="s">
        <v>1108</v>
      </c>
      <c r="D286" s="10" t="s">
        <v>2899</v>
      </c>
      <c r="E286" t="s">
        <v>2906</v>
      </c>
    </row>
    <row r="287" spans="1:5" x14ac:dyDescent="0.15">
      <c r="A287" t="s">
        <v>751</v>
      </c>
      <c r="B287" t="s">
        <v>887</v>
      </c>
      <c r="C287" t="s">
        <v>2136</v>
      </c>
      <c r="D287" s="10" t="s">
        <v>2899</v>
      </c>
      <c r="E287" t="s">
        <v>2906</v>
      </c>
    </row>
    <row r="288" spans="1:5" x14ac:dyDescent="0.15">
      <c r="A288" t="s">
        <v>751</v>
      </c>
      <c r="B288" t="s">
        <v>1103</v>
      </c>
      <c r="C288" t="s">
        <v>2137</v>
      </c>
      <c r="D288" s="10" t="s">
        <v>2899</v>
      </c>
      <c r="E288" t="s">
        <v>2906</v>
      </c>
    </row>
    <row r="289" spans="1:5" x14ac:dyDescent="0.15">
      <c r="A289" t="s">
        <v>751</v>
      </c>
      <c r="B289" t="s">
        <v>1105</v>
      </c>
      <c r="C289" t="s">
        <v>2138</v>
      </c>
      <c r="D289" s="10" t="s">
        <v>2899</v>
      </c>
      <c r="E289" t="s">
        <v>2906</v>
      </c>
    </row>
    <row r="290" spans="1:5" x14ac:dyDescent="0.15">
      <c r="A290" t="s">
        <v>751</v>
      </c>
      <c r="B290" t="s">
        <v>2139</v>
      </c>
      <c r="C290" t="s">
        <v>2140</v>
      </c>
      <c r="D290" s="10" t="s">
        <v>2899</v>
      </c>
      <c r="E290" t="s">
        <v>2906</v>
      </c>
    </row>
    <row r="291" spans="1:5" x14ac:dyDescent="0.15">
      <c r="A291" t="s">
        <v>751</v>
      </c>
      <c r="B291" t="s">
        <v>1109</v>
      </c>
      <c r="C291" t="s">
        <v>2141</v>
      </c>
      <c r="D291" s="10" t="s">
        <v>2899</v>
      </c>
      <c r="E291" t="s">
        <v>2906</v>
      </c>
    </row>
    <row r="292" spans="1:5" x14ac:dyDescent="0.15">
      <c r="A292" t="s">
        <v>751</v>
      </c>
      <c r="B292" t="s">
        <v>1113</v>
      </c>
      <c r="C292" t="s">
        <v>2142</v>
      </c>
      <c r="D292" s="10" t="s">
        <v>2899</v>
      </c>
      <c r="E292" t="s">
        <v>2906</v>
      </c>
    </row>
    <row r="293" spans="1:5" x14ac:dyDescent="0.15">
      <c r="A293" t="s">
        <v>751</v>
      </c>
      <c r="B293" t="s">
        <v>1425</v>
      </c>
      <c r="C293" t="s">
        <v>1426</v>
      </c>
      <c r="D293" s="10" t="s">
        <v>2899</v>
      </c>
      <c r="E293" t="s">
        <v>2906</v>
      </c>
    </row>
    <row r="294" spans="1:5" x14ac:dyDescent="0.15">
      <c r="A294" t="s">
        <v>751</v>
      </c>
      <c r="B294" t="s">
        <v>1111</v>
      </c>
      <c r="C294" t="s">
        <v>2143</v>
      </c>
      <c r="D294" s="10" t="s">
        <v>2899</v>
      </c>
      <c r="E294" t="s">
        <v>2906</v>
      </c>
    </row>
    <row r="295" spans="1:5" x14ac:dyDescent="0.15">
      <c r="A295" t="s">
        <v>751</v>
      </c>
      <c r="B295" t="s">
        <v>2144</v>
      </c>
      <c r="C295" t="s">
        <v>2145</v>
      </c>
      <c r="D295" s="10" t="s">
        <v>2899</v>
      </c>
      <c r="E295" t="s">
        <v>2906</v>
      </c>
    </row>
    <row r="296" spans="1:5" x14ac:dyDescent="0.15">
      <c r="A296" t="s">
        <v>751</v>
      </c>
      <c r="B296" t="s">
        <v>1433</v>
      </c>
      <c r="C296" t="s">
        <v>1434</v>
      </c>
      <c r="D296" s="10" t="s">
        <v>2899</v>
      </c>
      <c r="E296" t="s">
        <v>2906</v>
      </c>
    </row>
    <row r="297" spans="1:5" x14ac:dyDescent="0.15">
      <c r="A297" t="s">
        <v>751</v>
      </c>
      <c r="B297" t="s">
        <v>2146</v>
      </c>
      <c r="C297" t="s">
        <v>2147</v>
      </c>
      <c r="D297" s="10" t="s">
        <v>2899</v>
      </c>
      <c r="E297" t="s">
        <v>2906</v>
      </c>
    </row>
    <row r="298" spans="1:5" x14ac:dyDescent="0.15">
      <c r="A298" t="s">
        <v>751</v>
      </c>
      <c r="B298" t="s">
        <v>2148</v>
      </c>
      <c r="C298" t="s">
        <v>2149</v>
      </c>
      <c r="D298" s="10" t="s">
        <v>2899</v>
      </c>
      <c r="E298" t="s">
        <v>2906</v>
      </c>
    </row>
    <row r="299" spans="1:5" x14ac:dyDescent="0.15">
      <c r="A299" t="s">
        <v>751</v>
      </c>
      <c r="B299" t="s">
        <v>1122</v>
      </c>
      <c r="C299" t="s">
        <v>2150</v>
      </c>
      <c r="D299" s="10" t="s">
        <v>2899</v>
      </c>
      <c r="E299" t="s">
        <v>2906</v>
      </c>
    </row>
    <row r="300" spans="1:5" x14ac:dyDescent="0.15">
      <c r="A300" t="s">
        <v>751</v>
      </c>
      <c r="B300" t="s">
        <v>1431</v>
      </c>
      <c r="C300" t="s">
        <v>2151</v>
      </c>
      <c r="D300" s="10" t="s">
        <v>2899</v>
      </c>
      <c r="E300" t="s">
        <v>2906</v>
      </c>
    </row>
    <row r="301" spans="1:5" x14ac:dyDescent="0.15">
      <c r="A301" t="s">
        <v>751</v>
      </c>
      <c r="B301" t="s">
        <v>506</v>
      </c>
      <c r="C301" t="s">
        <v>1124</v>
      </c>
      <c r="D301" s="10" t="s">
        <v>2899</v>
      </c>
      <c r="E301" t="s">
        <v>2906</v>
      </c>
    </row>
    <row r="302" spans="1:5" x14ac:dyDescent="0.15">
      <c r="A302" t="s">
        <v>751</v>
      </c>
      <c r="B302" t="s">
        <v>2152</v>
      </c>
      <c r="C302" t="s">
        <v>2153</v>
      </c>
      <c r="D302" s="10" t="s">
        <v>2899</v>
      </c>
      <c r="E302" t="s">
        <v>2906</v>
      </c>
    </row>
    <row r="303" spans="1:5" x14ac:dyDescent="0.15">
      <c r="A303" t="s">
        <v>909</v>
      </c>
      <c r="B303" t="s">
        <v>1445</v>
      </c>
      <c r="C303" t="s">
        <v>2154</v>
      </c>
      <c r="D303" s="10" t="s">
        <v>2899</v>
      </c>
      <c r="E303" t="s">
        <v>2906</v>
      </c>
    </row>
    <row r="304" spans="1:5" x14ac:dyDescent="0.15">
      <c r="A304" t="s">
        <v>909</v>
      </c>
      <c r="B304" t="s">
        <v>1129</v>
      </c>
      <c r="C304" t="s">
        <v>2155</v>
      </c>
      <c r="D304" s="10" t="s">
        <v>2899</v>
      </c>
      <c r="E304" t="s">
        <v>2906</v>
      </c>
    </row>
    <row r="305" spans="1:5" x14ac:dyDescent="0.15">
      <c r="A305" t="s">
        <v>909</v>
      </c>
      <c r="B305" t="s">
        <v>2156</v>
      </c>
      <c r="C305" t="s">
        <v>2157</v>
      </c>
      <c r="D305" s="10" t="s">
        <v>2899</v>
      </c>
      <c r="E305" t="s">
        <v>2906</v>
      </c>
    </row>
    <row r="306" spans="1:5" x14ac:dyDescent="0.15">
      <c r="A306" t="s">
        <v>909</v>
      </c>
      <c r="B306" t="s">
        <v>2158</v>
      </c>
      <c r="C306" t="s">
        <v>2159</v>
      </c>
      <c r="D306" s="10" t="s">
        <v>2899</v>
      </c>
      <c r="E306" t="s">
        <v>2906</v>
      </c>
    </row>
    <row r="307" spans="1:5" x14ac:dyDescent="0.15">
      <c r="A307" t="s">
        <v>909</v>
      </c>
      <c r="B307" t="s">
        <v>2160</v>
      </c>
      <c r="C307" t="s">
        <v>2161</v>
      </c>
      <c r="D307" s="10" t="s">
        <v>2899</v>
      </c>
      <c r="E307" t="s">
        <v>2906</v>
      </c>
    </row>
    <row r="308" spans="1:5" x14ac:dyDescent="0.15">
      <c r="A308" t="s">
        <v>909</v>
      </c>
      <c r="B308" t="s">
        <v>1135</v>
      </c>
      <c r="C308" t="s">
        <v>2162</v>
      </c>
      <c r="D308" s="10" t="s">
        <v>2899</v>
      </c>
      <c r="E308" t="s">
        <v>2906</v>
      </c>
    </row>
    <row r="309" spans="1:5" x14ac:dyDescent="0.15">
      <c r="A309" t="s">
        <v>909</v>
      </c>
      <c r="B309" t="s">
        <v>1137</v>
      </c>
      <c r="C309" t="s">
        <v>2163</v>
      </c>
      <c r="D309" s="10" t="s">
        <v>2899</v>
      </c>
      <c r="E309" t="s">
        <v>2906</v>
      </c>
    </row>
    <row r="310" spans="1:5" x14ac:dyDescent="0.15">
      <c r="A310" t="s">
        <v>909</v>
      </c>
      <c r="B310" t="s">
        <v>2164</v>
      </c>
      <c r="C310" t="s">
        <v>2165</v>
      </c>
      <c r="D310" s="10" t="s">
        <v>2899</v>
      </c>
      <c r="E310" t="s">
        <v>2906</v>
      </c>
    </row>
    <row r="311" spans="1:5" x14ac:dyDescent="0.15">
      <c r="A311" t="s">
        <v>909</v>
      </c>
      <c r="B311" t="s">
        <v>1143</v>
      </c>
      <c r="C311" t="s">
        <v>2166</v>
      </c>
      <c r="D311" s="10" t="s">
        <v>2899</v>
      </c>
      <c r="E311" t="s">
        <v>2906</v>
      </c>
    </row>
    <row r="312" spans="1:5" x14ac:dyDescent="0.15">
      <c r="A312" t="s">
        <v>909</v>
      </c>
      <c r="B312" t="s">
        <v>1471</v>
      </c>
      <c r="C312" t="s">
        <v>2167</v>
      </c>
      <c r="D312" s="10" t="s">
        <v>2899</v>
      </c>
      <c r="E312" t="s">
        <v>2906</v>
      </c>
    </row>
    <row r="313" spans="1:5" x14ac:dyDescent="0.15">
      <c r="A313" t="s">
        <v>909</v>
      </c>
      <c r="B313" t="s">
        <v>624</v>
      </c>
      <c r="C313" t="s">
        <v>2168</v>
      </c>
      <c r="D313" s="10" t="s">
        <v>2899</v>
      </c>
      <c r="E313" t="s">
        <v>2906</v>
      </c>
    </row>
    <row r="314" spans="1:5" x14ac:dyDescent="0.15">
      <c r="A314" t="s">
        <v>909</v>
      </c>
      <c r="B314" t="s">
        <v>910</v>
      </c>
      <c r="C314" t="s">
        <v>2169</v>
      </c>
      <c r="D314" s="10" t="s">
        <v>2899</v>
      </c>
      <c r="E314" t="s">
        <v>2906</v>
      </c>
    </row>
    <row r="315" spans="1:5" x14ac:dyDescent="0.15">
      <c r="A315" t="s">
        <v>909</v>
      </c>
      <c r="B315" t="s">
        <v>2170</v>
      </c>
      <c r="C315" t="s">
        <v>2171</v>
      </c>
      <c r="D315" s="10" t="s">
        <v>2899</v>
      </c>
      <c r="E315" t="s">
        <v>2906</v>
      </c>
    </row>
    <row r="316" spans="1:5" x14ac:dyDescent="0.15">
      <c r="A316" t="s">
        <v>909</v>
      </c>
      <c r="B316" t="s">
        <v>912</v>
      </c>
      <c r="C316" t="s">
        <v>2172</v>
      </c>
      <c r="D316" s="10" t="s">
        <v>2899</v>
      </c>
      <c r="E316" t="s">
        <v>2906</v>
      </c>
    </row>
    <row r="317" spans="1:5" x14ac:dyDescent="0.15">
      <c r="A317" t="s">
        <v>909</v>
      </c>
      <c r="B317" t="s">
        <v>914</v>
      </c>
      <c r="C317" t="s">
        <v>2173</v>
      </c>
      <c r="D317" s="10" t="s">
        <v>2899</v>
      </c>
      <c r="E317" t="s">
        <v>2906</v>
      </c>
    </row>
    <row r="318" spans="1:5" x14ac:dyDescent="0.15">
      <c r="A318" t="s">
        <v>909</v>
      </c>
      <c r="B318" t="s">
        <v>1145</v>
      </c>
      <c r="C318" t="s">
        <v>2174</v>
      </c>
      <c r="D318" s="10" t="s">
        <v>2899</v>
      </c>
      <c r="E318" t="s">
        <v>2906</v>
      </c>
    </row>
    <row r="319" spans="1:5" x14ac:dyDescent="0.15">
      <c r="A319" t="s">
        <v>909</v>
      </c>
      <c r="B319" t="s">
        <v>2175</v>
      </c>
      <c r="C319" t="s">
        <v>2176</v>
      </c>
      <c r="D319" s="10" t="s">
        <v>2899</v>
      </c>
      <c r="E319" t="s">
        <v>2906</v>
      </c>
    </row>
    <row r="320" spans="1:5" x14ac:dyDescent="0.15">
      <c r="A320" t="s">
        <v>909</v>
      </c>
      <c r="B320" t="s">
        <v>2177</v>
      </c>
      <c r="C320" t="s">
        <v>2178</v>
      </c>
      <c r="D320" s="10" t="s">
        <v>2899</v>
      </c>
      <c r="E320" t="s">
        <v>2906</v>
      </c>
    </row>
    <row r="321" spans="1:5" x14ac:dyDescent="0.15">
      <c r="A321" t="s">
        <v>916</v>
      </c>
      <c r="B321" t="s">
        <v>2179</v>
      </c>
      <c r="C321" t="s">
        <v>2180</v>
      </c>
      <c r="D321" s="10" t="s">
        <v>2899</v>
      </c>
      <c r="E321" t="s">
        <v>2906</v>
      </c>
    </row>
    <row r="322" spans="1:5" x14ac:dyDescent="0.15">
      <c r="A322" t="s">
        <v>916</v>
      </c>
      <c r="B322" t="s">
        <v>1147</v>
      </c>
      <c r="C322" t="s">
        <v>2181</v>
      </c>
      <c r="D322" s="10" t="s">
        <v>2899</v>
      </c>
      <c r="E322" t="s">
        <v>2906</v>
      </c>
    </row>
    <row r="323" spans="1:5" x14ac:dyDescent="0.15">
      <c r="A323" t="s">
        <v>916</v>
      </c>
      <c r="B323" t="s">
        <v>2182</v>
      </c>
      <c r="C323" t="s">
        <v>2183</v>
      </c>
      <c r="D323" s="10" t="s">
        <v>2899</v>
      </c>
      <c r="E323" t="s">
        <v>2906</v>
      </c>
    </row>
    <row r="324" spans="1:5" x14ac:dyDescent="0.15">
      <c r="A324" t="s">
        <v>916</v>
      </c>
      <c r="B324" t="s">
        <v>2184</v>
      </c>
      <c r="C324" t="s">
        <v>2185</v>
      </c>
      <c r="D324" s="10" t="s">
        <v>2899</v>
      </c>
      <c r="E324" t="s">
        <v>2906</v>
      </c>
    </row>
    <row r="325" spans="1:5" x14ac:dyDescent="0.15">
      <c r="A325" t="s">
        <v>916</v>
      </c>
      <c r="B325" t="s">
        <v>2186</v>
      </c>
      <c r="C325" t="s">
        <v>2187</v>
      </c>
      <c r="D325" s="10" t="s">
        <v>2899</v>
      </c>
      <c r="E325" t="s">
        <v>2906</v>
      </c>
    </row>
    <row r="326" spans="1:5" x14ac:dyDescent="0.15">
      <c r="A326" t="s">
        <v>916</v>
      </c>
      <c r="B326" t="s">
        <v>1820</v>
      </c>
      <c r="C326" t="s">
        <v>2188</v>
      </c>
      <c r="D326" s="10" t="s">
        <v>2899</v>
      </c>
      <c r="E326" t="s">
        <v>2906</v>
      </c>
    </row>
    <row r="327" spans="1:5" x14ac:dyDescent="0.15">
      <c r="A327" t="s">
        <v>916</v>
      </c>
      <c r="B327" t="s">
        <v>1153</v>
      </c>
      <c r="C327" t="s">
        <v>2189</v>
      </c>
      <c r="D327" s="10" t="s">
        <v>2899</v>
      </c>
      <c r="E327" t="s">
        <v>2906</v>
      </c>
    </row>
    <row r="328" spans="1:5" x14ac:dyDescent="0.15">
      <c r="A328" t="s">
        <v>927</v>
      </c>
      <c r="B328" t="s">
        <v>2190</v>
      </c>
      <c r="C328" t="s">
        <v>2191</v>
      </c>
      <c r="D328" s="10" t="s">
        <v>2899</v>
      </c>
      <c r="E328" t="s">
        <v>2906</v>
      </c>
    </row>
    <row r="329" spans="1:5" x14ac:dyDescent="0.15">
      <c r="A329" t="s">
        <v>927</v>
      </c>
      <c r="B329" t="s">
        <v>1489</v>
      </c>
      <c r="C329" t="s">
        <v>1490</v>
      </c>
      <c r="D329" s="10" t="s">
        <v>2899</v>
      </c>
      <c r="E329" t="s">
        <v>2906</v>
      </c>
    </row>
    <row r="330" spans="1:5" x14ac:dyDescent="0.15">
      <c r="A330" t="s">
        <v>927</v>
      </c>
      <c r="B330" t="s">
        <v>1170</v>
      </c>
      <c r="C330" t="s">
        <v>2192</v>
      </c>
      <c r="D330" s="10" t="s">
        <v>2899</v>
      </c>
      <c r="E330" t="s">
        <v>2906</v>
      </c>
    </row>
    <row r="331" spans="1:5" x14ac:dyDescent="0.15">
      <c r="A331" t="s">
        <v>927</v>
      </c>
      <c r="B331" t="s">
        <v>1172</v>
      </c>
      <c r="C331" t="s">
        <v>1173</v>
      </c>
      <c r="D331" s="10" t="s">
        <v>2899</v>
      </c>
      <c r="E331" t="s">
        <v>2906</v>
      </c>
    </row>
    <row r="332" spans="1:5" x14ac:dyDescent="0.15">
      <c r="A332" t="s">
        <v>927</v>
      </c>
      <c r="B332" t="s">
        <v>1179</v>
      </c>
      <c r="C332" t="s">
        <v>1180</v>
      </c>
      <c r="D332" s="10" t="s">
        <v>2899</v>
      </c>
      <c r="E332" t="s">
        <v>2906</v>
      </c>
    </row>
    <row r="333" spans="1:5" x14ac:dyDescent="0.15">
      <c r="A333" t="s">
        <v>927</v>
      </c>
      <c r="B333" t="s">
        <v>2193</v>
      </c>
      <c r="C333" t="s">
        <v>1182</v>
      </c>
      <c r="D333" s="10" t="s">
        <v>2899</v>
      </c>
      <c r="E333" t="s">
        <v>2906</v>
      </c>
    </row>
    <row r="334" spans="1:5" x14ac:dyDescent="0.15">
      <c r="A334" t="s">
        <v>927</v>
      </c>
      <c r="B334" t="s">
        <v>2194</v>
      </c>
      <c r="C334" t="s">
        <v>2195</v>
      </c>
      <c r="D334" s="10" t="s">
        <v>2899</v>
      </c>
      <c r="E334" t="s">
        <v>2906</v>
      </c>
    </row>
    <row r="335" spans="1:5" x14ac:dyDescent="0.15">
      <c r="A335" t="s">
        <v>927</v>
      </c>
      <c r="B335" t="s">
        <v>719</v>
      </c>
      <c r="C335" t="s">
        <v>1199</v>
      </c>
      <c r="D335" s="10" t="s">
        <v>2899</v>
      </c>
      <c r="E335" t="s">
        <v>2906</v>
      </c>
    </row>
    <row r="336" spans="1:5" x14ac:dyDescent="0.15">
      <c r="A336" t="s">
        <v>927</v>
      </c>
      <c r="B336" t="s">
        <v>2196</v>
      </c>
      <c r="C336" t="s">
        <v>1190</v>
      </c>
      <c r="D336" s="10" t="s">
        <v>2899</v>
      </c>
      <c r="E336" t="s">
        <v>2906</v>
      </c>
    </row>
    <row r="337" spans="1:5" x14ac:dyDescent="0.15">
      <c r="A337" t="s">
        <v>927</v>
      </c>
      <c r="B337" t="s">
        <v>1200</v>
      </c>
      <c r="C337" t="s">
        <v>2197</v>
      </c>
      <c r="D337" s="10" t="s">
        <v>2899</v>
      </c>
      <c r="E337" t="s">
        <v>2906</v>
      </c>
    </row>
    <row r="338" spans="1:5" x14ac:dyDescent="0.15">
      <c r="A338" t="s">
        <v>927</v>
      </c>
      <c r="B338" t="s">
        <v>699</v>
      </c>
      <c r="C338" t="s">
        <v>1542</v>
      </c>
      <c r="D338" s="10" t="s">
        <v>2899</v>
      </c>
      <c r="E338" t="s">
        <v>2906</v>
      </c>
    </row>
    <row r="339" spans="1:5" x14ac:dyDescent="0.15">
      <c r="A339" t="s">
        <v>927</v>
      </c>
      <c r="B339" t="s">
        <v>1545</v>
      </c>
      <c r="C339" t="s">
        <v>1546</v>
      </c>
      <c r="D339" s="10" t="s">
        <v>2899</v>
      </c>
      <c r="E339" t="s">
        <v>2906</v>
      </c>
    </row>
    <row r="340" spans="1:5" x14ac:dyDescent="0.15">
      <c r="A340" t="s">
        <v>927</v>
      </c>
      <c r="B340" t="s">
        <v>1202</v>
      </c>
      <c r="C340" t="s">
        <v>1203</v>
      </c>
      <c r="D340" s="10" t="s">
        <v>2899</v>
      </c>
      <c r="E340" t="s">
        <v>2906</v>
      </c>
    </row>
    <row r="341" spans="1:5" x14ac:dyDescent="0.15">
      <c r="A341" t="s">
        <v>927</v>
      </c>
      <c r="B341" t="s">
        <v>2198</v>
      </c>
      <c r="C341" t="s">
        <v>1211</v>
      </c>
      <c r="D341" s="10" t="s">
        <v>2899</v>
      </c>
      <c r="E341" t="s">
        <v>2906</v>
      </c>
    </row>
    <row r="342" spans="1:5" x14ac:dyDescent="0.15">
      <c r="A342" t="s">
        <v>927</v>
      </c>
      <c r="B342" t="s">
        <v>1164</v>
      </c>
      <c r="C342" t="s">
        <v>2199</v>
      </c>
      <c r="D342" s="10" t="s">
        <v>2899</v>
      </c>
      <c r="E342" t="s">
        <v>2906</v>
      </c>
    </row>
    <row r="343" spans="1:5" x14ac:dyDescent="0.15">
      <c r="A343" t="s">
        <v>927</v>
      </c>
      <c r="B343" t="s">
        <v>1166</v>
      </c>
      <c r="C343" t="s">
        <v>2200</v>
      </c>
      <c r="D343" s="10" t="s">
        <v>2899</v>
      </c>
      <c r="E343" t="s">
        <v>2906</v>
      </c>
    </row>
    <row r="344" spans="1:5" x14ac:dyDescent="0.15">
      <c r="A344" t="s">
        <v>927</v>
      </c>
      <c r="B344" t="s">
        <v>1578</v>
      </c>
      <c r="C344" t="s">
        <v>1579</v>
      </c>
      <c r="D344" s="10" t="s">
        <v>2899</v>
      </c>
      <c r="E344" t="s">
        <v>2906</v>
      </c>
    </row>
    <row r="345" spans="1:5" x14ac:dyDescent="0.15">
      <c r="A345" t="s">
        <v>927</v>
      </c>
      <c r="B345" t="s">
        <v>2201</v>
      </c>
      <c r="C345" t="s">
        <v>2202</v>
      </c>
      <c r="D345" s="10" t="s">
        <v>2899</v>
      </c>
      <c r="E345" t="s">
        <v>2906</v>
      </c>
    </row>
    <row r="346" spans="1:5" x14ac:dyDescent="0.15">
      <c r="A346" t="s">
        <v>927</v>
      </c>
      <c r="B346" t="s">
        <v>2203</v>
      </c>
      <c r="C346" t="s">
        <v>2204</v>
      </c>
      <c r="D346" s="10" t="s">
        <v>2899</v>
      </c>
      <c r="E346" t="s">
        <v>2906</v>
      </c>
    </row>
    <row r="347" spans="1:5" x14ac:dyDescent="0.15">
      <c r="A347" t="s">
        <v>927</v>
      </c>
      <c r="B347" t="s">
        <v>2205</v>
      </c>
      <c r="C347" t="s">
        <v>2206</v>
      </c>
      <c r="D347" s="10" t="s">
        <v>2899</v>
      </c>
      <c r="E347" t="s">
        <v>2906</v>
      </c>
    </row>
    <row r="348" spans="1:5" x14ac:dyDescent="0.15">
      <c r="A348" t="s">
        <v>927</v>
      </c>
      <c r="B348" t="s">
        <v>2207</v>
      </c>
      <c r="C348" t="s">
        <v>2208</v>
      </c>
      <c r="D348" s="10" t="s">
        <v>2899</v>
      </c>
      <c r="E348" t="s">
        <v>2906</v>
      </c>
    </row>
    <row r="349" spans="1:5" x14ac:dyDescent="0.15">
      <c r="A349" t="s">
        <v>927</v>
      </c>
      <c r="B349" t="s">
        <v>2209</v>
      </c>
      <c r="C349" t="s">
        <v>2210</v>
      </c>
      <c r="D349" s="10" t="s">
        <v>2899</v>
      </c>
      <c r="E349" t="s">
        <v>2906</v>
      </c>
    </row>
    <row r="350" spans="1:5" x14ac:dyDescent="0.15">
      <c r="A350" t="s">
        <v>927</v>
      </c>
      <c r="B350" t="s">
        <v>2211</v>
      </c>
      <c r="C350" t="s">
        <v>2212</v>
      </c>
      <c r="D350" s="10" t="s">
        <v>2899</v>
      </c>
      <c r="E350" t="s">
        <v>2906</v>
      </c>
    </row>
    <row r="351" spans="1:5" x14ac:dyDescent="0.15">
      <c r="A351" t="s">
        <v>927</v>
      </c>
      <c r="B351" t="s">
        <v>2213</v>
      </c>
      <c r="C351" t="s">
        <v>2214</v>
      </c>
      <c r="D351" s="10" t="s">
        <v>2899</v>
      </c>
      <c r="E351" t="s">
        <v>2906</v>
      </c>
    </row>
    <row r="352" spans="1:5" x14ac:dyDescent="0.15">
      <c r="A352" t="s">
        <v>927</v>
      </c>
      <c r="B352" t="s">
        <v>2215</v>
      </c>
      <c r="C352" t="s">
        <v>2216</v>
      </c>
      <c r="D352" s="10" t="s">
        <v>2899</v>
      </c>
      <c r="E352" t="s">
        <v>2906</v>
      </c>
    </row>
    <row r="353" spans="1:5" x14ac:dyDescent="0.15">
      <c r="A353" t="s">
        <v>927</v>
      </c>
      <c r="B353" t="s">
        <v>737</v>
      </c>
      <c r="C353" t="s">
        <v>2217</v>
      </c>
      <c r="D353" s="10" t="s">
        <v>2899</v>
      </c>
      <c r="E353" t="s">
        <v>2906</v>
      </c>
    </row>
    <row r="354" spans="1:5" x14ac:dyDescent="0.15">
      <c r="A354" t="s">
        <v>927</v>
      </c>
      <c r="B354" t="s">
        <v>2218</v>
      </c>
      <c r="C354" t="s">
        <v>2219</v>
      </c>
      <c r="D354" s="10" t="s">
        <v>2899</v>
      </c>
      <c r="E354" t="s">
        <v>2906</v>
      </c>
    </row>
    <row r="355" spans="1:5" x14ac:dyDescent="0.15">
      <c r="A355" t="s">
        <v>927</v>
      </c>
      <c r="B355" t="s">
        <v>2220</v>
      </c>
      <c r="C355" t="s">
        <v>2221</v>
      </c>
      <c r="D355" s="10" t="s">
        <v>2899</v>
      </c>
      <c r="E355" t="s">
        <v>2906</v>
      </c>
    </row>
    <row r="356" spans="1:5" x14ac:dyDescent="0.15">
      <c r="A356" t="s">
        <v>927</v>
      </c>
      <c r="B356" t="s">
        <v>740</v>
      </c>
      <c r="C356" t="s">
        <v>2222</v>
      </c>
      <c r="D356" s="10" t="s">
        <v>2899</v>
      </c>
      <c r="E356" t="s">
        <v>2906</v>
      </c>
    </row>
    <row r="357" spans="1:5" x14ac:dyDescent="0.15">
      <c r="A357" t="s">
        <v>927</v>
      </c>
      <c r="B357" t="s">
        <v>2223</v>
      </c>
      <c r="C357" t="s">
        <v>2224</v>
      </c>
      <c r="D357" s="10" t="s">
        <v>2899</v>
      </c>
      <c r="E357" t="s">
        <v>2906</v>
      </c>
    </row>
    <row r="358" spans="1:5" x14ac:dyDescent="0.15">
      <c r="A358" t="s">
        <v>927</v>
      </c>
      <c r="B358" t="s">
        <v>738</v>
      </c>
      <c r="C358" t="s">
        <v>2225</v>
      </c>
      <c r="D358" s="10" t="s">
        <v>2899</v>
      </c>
      <c r="E358" t="s">
        <v>2906</v>
      </c>
    </row>
    <row r="359" spans="1:5" x14ac:dyDescent="0.15">
      <c r="A359" t="s">
        <v>927</v>
      </c>
      <c r="B359" t="s">
        <v>2226</v>
      </c>
      <c r="C359" t="s">
        <v>2227</v>
      </c>
      <c r="D359" s="10" t="s">
        <v>2899</v>
      </c>
      <c r="E359" t="s">
        <v>2906</v>
      </c>
    </row>
    <row r="360" spans="1:5" x14ac:dyDescent="0.15">
      <c r="A360" t="s">
        <v>927</v>
      </c>
      <c r="B360" t="s">
        <v>739</v>
      </c>
      <c r="C360" t="s">
        <v>2228</v>
      </c>
      <c r="D360" s="10" t="s">
        <v>2899</v>
      </c>
      <c r="E360" t="s">
        <v>2906</v>
      </c>
    </row>
    <row r="361" spans="1:5" x14ac:dyDescent="0.15">
      <c r="A361" t="s">
        <v>927</v>
      </c>
      <c r="B361" t="s">
        <v>2229</v>
      </c>
      <c r="C361" t="s">
        <v>2230</v>
      </c>
      <c r="D361" s="10" t="s">
        <v>2899</v>
      </c>
      <c r="E361" t="s">
        <v>2906</v>
      </c>
    </row>
    <row r="362" spans="1:5" x14ac:dyDescent="0.15">
      <c r="A362" t="s">
        <v>927</v>
      </c>
      <c r="B362" t="s">
        <v>2231</v>
      </c>
      <c r="C362" t="s">
        <v>2232</v>
      </c>
      <c r="D362" s="10" t="s">
        <v>2899</v>
      </c>
      <c r="E362" t="s">
        <v>2906</v>
      </c>
    </row>
    <row r="363" spans="1:5" x14ac:dyDescent="0.15">
      <c r="A363" t="s">
        <v>927</v>
      </c>
      <c r="B363" t="s">
        <v>2233</v>
      </c>
      <c r="C363" t="s">
        <v>2234</v>
      </c>
      <c r="D363" s="10" t="s">
        <v>2899</v>
      </c>
      <c r="E363" t="s">
        <v>2906</v>
      </c>
    </row>
    <row r="364" spans="1:5" x14ac:dyDescent="0.15">
      <c r="A364" t="s">
        <v>1212</v>
      </c>
      <c r="B364" t="s">
        <v>344</v>
      </c>
      <c r="C364" t="s">
        <v>2235</v>
      </c>
      <c r="D364" s="10" t="s">
        <v>2900</v>
      </c>
      <c r="E364" t="s">
        <v>2907</v>
      </c>
    </row>
    <row r="365" spans="1:5" x14ac:dyDescent="0.15">
      <c r="A365" t="s">
        <v>1212</v>
      </c>
      <c r="B365" t="s">
        <v>1214</v>
      </c>
      <c r="C365" t="s">
        <v>2236</v>
      </c>
      <c r="D365" s="10" t="s">
        <v>2900</v>
      </c>
      <c r="E365" t="s">
        <v>2907</v>
      </c>
    </row>
    <row r="366" spans="1:5" x14ac:dyDescent="0.15">
      <c r="A366" t="s">
        <v>1212</v>
      </c>
      <c r="B366" t="s">
        <v>346</v>
      </c>
      <c r="C366" t="s">
        <v>2237</v>
      </c>
      <c r="D366" s="10" t="s">
        <v>2900</v>
      </c>
      <c r="E366" t="s">
        <v>2907</v>
      </c>
    </row>
    <row r="367" spans="1:5" x14ac:dyDescent="0.15">
      <c r="A367" t="s">
        <v>1212</v>
      </c>
      <c r="B367" t="s">
        <v>1589</v>
      </c>
      <c r="C367" t="s">
        <v>2238</v>
      </c>
      <c r="D367" s="10" t="s">
        <v>2900</v>
      </c>
      <c r="E367" t="s">
        <v>2907</v>
      </c>
    </row>
    <row r="368" spans="1:5" x14ac:dyDescent="0.15">
      <c r="A368" t="s">
        <v>758</v>
      </c>
      <c r="B368" t="s">
        <v>1216</v>
      </c>
      <c r="C368" t="s">
        <v>1217</v>
      </c>
      <c r="D368" s="10" t="s">
        <v>2900</v>
      </c>
      <c r="E368" t="s">
        <v>2907</v>
      </c>
    </row>
    <row r="369" spans="1:5" x14ac:dyDescent="0.15">
      <c r="A369" t="s">
        <v>758</v>
      </c>
      <c r="B369" t="s">
        <v>359</v>
      </c>
      <c r="C369" t="s">
        <v>2239</v>
      </c>
      <c r="D369" s="10" t="s">
        <v>2900</v>
      </c>
      <c r="E369" t="s">
        <v>2907</v>
      </c>
    </row>
    <row r="370" spans="1:5" x14ac:dyDescent="0.15">
      <c r="A370" t="s">
        <v>758</v>
      </c>
      <c r="B370" t="s">
        <v>2240</v>
      </c>
      <c r="C370" t="s">
        <v>2241</v>
      </c>
      <c r="D370" s="10" t="s">
        <v>2900</v>
      </c>
      <c r="E370" t="s">
        <v>2907</v>
      </c>
    </row>
    <row r="371" spans="1:5" x14ac:dyDescent="0.15">
      <c r="A371" t="s">
        <v>758</v>
      </c>
      <c r="B371" t="s">
        <v>373</v>
      </c>
      <c r="C371" t="s">
        <v>1222</v>
      </c>
      <c r="D371" s="10" t="s">
        <v>2900</v>
      </c>
      <c r="E371" t="s">
        <v>2907</v>
      </c>
    </row>
    <row r="372" spans="1:5" x14ac:dyDescent="0.15">
      <c r="A372" t="s">
        <v>758</v>
      </c>
      <c r="B372" t="s">
        <v>1225</v>
      </c>
      <c r="C372" t="s">
        <v>1226</v>
      </c>
      <c r="D372" s="10" t="s">
        <v>2900</v>
      </c>
      <c r="E372" t="s">
        <v>2907</v>
      </c>
    </row>
    <row r="373" spans="1:5" x14ac:dyDescent="0.15">
      <c r="A373" t="s">
        <v>758</v>
      </c>
      <c r="B373" t="s">
        <v>351</v>
      </c>
      <c r="C373" t="s">
        <v>2242</v>
      </c>
      <c r="D373" s="10" t="s">
        <v>2900</v>
      </c>
      <c r="E373" t="s">
        <v>2907</v>
      </c>
    </row>
    <row r="374" spans="1:5" x14ac:dyDescent="0.15">
      <c r="A374" t="s">
        <v>758</v>
      </c>
      <c r="B374" t="s">
        <v>1227</v>
      </c>
      <c r="C374" t="s">
        <v>2243</v>
      </c>
      <c r="D374" s="10" t="s">
        <v>2900</v>
      </c>
      <c r="E374" t="s">
        <v>2907</v>
      </c>
    </row>
    <row r="375" spans="1:5" x14ac:dyDescent="0.15">
      <c r="A375" t="s">
        <v>758</v>
      </c>
      <c r="B375" t="s">
        <v>1229</v>
      </c>
      <c r="C375" t="s">
        <v>2244</v>
      </c>
      <c r="D375" s="10" t="s">
        <v>2900</v>
      </c>
      <c r="E375" t="s">
        <v>2907</v>
      </c>
    </row>
    <row r="376" spans="1:5" x14ac:dyDescent="0.15">
      <c r="A376" t="s">
        <v>758</v>
      </c>
      <c r="B376" t="s">
        <v>377</v>
      </c>
      <c r="C376" t="s">
        <v>2245</v>
      </c>
      <c r="D376" s="10" t="s">
        <v>2900</v>
      </c>
      <c r="E376" t="s">
        <v>2907</v>
      </c>
    </row>
    <row r="377" spans="1:5" x14ac:dyDescent="0.15">
      <c r="A377" t="s">
        <v>758</v>
      </c>
      <c r="B377" t="s">
        <v>1231</v>
      </c>
      <c r="C377" t="s">
        <v>2246</v>
      </c>
      <c r="D377" s="10" t="s">
        <v>2900</v>
      </c>
      <c r="E377" t="s">
        <v>2907</v>
      </c>
    </row>
    <row r="378" spans="1:5" x14ac:dyDescent="0.15">
      <c r="A378" t="s">
        <v>758</v>
      </c>
      <c r="B378" t="s">
        <v>2247</v>
      </c>
      <c r="C378" t="s">
        <v>2248</v>
      </c>
      <c r="D378" s="10" t="s">
        <v>2900</v>
      </c>
      <c r="E378" t="s">
        <v>2907</v>
      </c>
    </row>
    <row r="379" spans="1:5" x14ac:dyDescent="0.15">
      <c r="A379" t="s">
        <v>758</v>
      </c>
      <c r="B379" t="s">
        <v>1240</v>
      </c>
      <c r="C379" t="s">
        <v>2249</v>
      </c>
      <c r="D379" s="10" t="s">
        <v>2900</v>
      </c>
      <c r="E379" t="s">
        <v>2907</v>
      </c>
    </row>
    <row r="380" spans="1:5" x14ac:dyDescent="0.15">
      <c r="A380" t="s">
        <v>758</v>
      </c>
      <c r="B380" t="s">
        <v>973</v>
      </c>
      <c r="C380" t="s">
        <v>2250</v>
      </c>
      <c r="D380" s="10" t="s">
        <v>2900</v>
      </c>
      <c r="E380" t="s">
        <v>2907</v>
      </c>
    </row>
    <row r="381" spans="1:5" x14ac:dyDescent="0.15">
      <c r="A381" t="s">
        <v>758</v>
      </c>
      <c r="B381" t="s">
        <v>2251</v>
      </c>
      <c r="C381" t="s">
        <v>2252</v>
      </c>
      <c r="D381" s="10" t="s">
        <v>2900</v>
      </c>
      <c r="E381" t="s">
        <v>2907</v>
      </c>
    </row>
    <row r="382" spans="1:5" x14ac:dyDescent="0.15">
      <c r="A382" t="s">
        <v>758</v>
      </c>
      <c r="B382" t="s">
        <v>2253</v>
      </c>
      <c r="C382" t="s">
        <v>2254</v>
      </c>
      <c r="D382" s="10" t="s">
        <v>2900</v>
      </c>
      <c r="E382" t="s">
        <v>2907</v>
      </c>
    </row>
    <row r="383" spans="1:5" x14ac:dyDescent="0.15">
      <c r="A383" t="s">
        <v>758</v>
      </c>
      <c r="B383" t="s">
        <v>2255</v>
      </c>
      <c r="C383" t="s">
        <v>2256</v>
      </c>
      <c r="D383" s="10" t="s">
        <v>2900</v>
      </c>
      <c r="E383" t="s">
        <v>2907</v>
      </c>
    </row>
    <row r="384" spans="1:5" x14ac:dyDescent="0.15">
      <c r="A384" t="s">
        <v>758</v>
      </c>
      <c r="B384" t="s">
        <v>382</v>
      </c>
      <c r="C384" t="s">
        <v>2257</v>
      </c>
      <c r="D384" s="10" t="s">
        <v>2900</v>
      </c>
      <c r="E384" t="s">
        <v>2907</v>
      </c>
    </row>
    <row r="385" spans="1:5" x14ac:dyDescent="0.15">
      <c r="A385" t="s">
        <v>758</v>
      </c>
      <c r="B385" t="s">
        <v>381</v>
      </c>
      <c r="C385" t="s">
        <v>2258</v>
      </c>
      <c r="D385" s="10" t="s">
        <v>2900</v>
      </c>
      <c r="E385" t="s">
        <v>2907</v>
      </c>
    </row>
    <row r="386" spans="1:5" x14ac:dyDescent="0.15">
      <c r="A386" t="s">
        <v>758</v>
      </c>
      <c r="B386" t="s">
        <v>1243</v>
      </c>
      <c r="C386" t="s">
        <v>2259</v>
      </c>
      <c r="D386" s="10" t="s">
        <v>2900</v>
      </c>
      <c r="E386" t="s">
        <v>2907</v>
      </c>
    </row>
    <row r="387" spans="1:5" x14ac:dyDescent="0.15">
      <c r="A387" t="s">
        <v>758</v>
      </c>
      <c r="B387" t="s">
        <v>1245</v>
      </c>
      <c r="C387" t="s">
        <v>2260</v>
      </c>
      <c r="D387" s="10" t="s">
        <v>2900</v>
      </c>
      <c r="E387" t="s">
        <v>2907</v>
      </c>
    </row>
    <row r="388" spans="1:5" x14ac:dyDescent="0.15">
      <c r="A388" t="s">
        <v>758</v>
      </c>
      <c r="B388" t="s">
        <v>1247</v>
      </c>
      <c r="C388" t="s">
        <v>2261</v>
      </c>
      <c r="D388" s="10" t="s">
        <v>2900</v>
      </c>
      <c r="E388" t="s">
        <v>2907</v>
      </c>
    </row>
    <row r="389" spans="1:5" x14ac:dyDescent="0.15">
      <c r="A389" t="s">
        <v>758</v>
      </c>
      <c r="B389" t="s">
        <v>366</v>
      </c>
      <c r="C389" t="s">
        <v>2262</v>
      </c>
      <c r="D389" s="10" t="s">
        <v>2900</v>
      </c>
      <c r="E389" t="s">
        <v>2907</v>
      </c>
    </row>
    <row r="390" spans="1:5" x14ac:dyDescent="0.15">
      <c r="A390" t="s">
        <v>758</v>
      </c>
      <c r="B390" t="s">
        <v>1252</v>
      </c>
      <c r="C390" t="s">
        <v>2263</v>
      </c>
      <c r="D390" s="10" t="s">
        <v>2900</v>
      </c>
      <c r="E390" t="s">
        <v>2907</v>
      </c>
    </row>
    <row r="391" spans="1:5" x14ac:dyDescent="0.15">
      <c r="A391" t="s">
        <v>758</v>
      </c>
      <c r="B391" t="s">
        <v>1254</v>
      </c>
      <c r="C391" t="s">
        <v>2264</v>
      </c>
      <c r="D391" s="10" t="s">
        <v>2900</v>
      </c>
      <c r="E391" t="s">
        <v>2907</v>
      </c>
    </row>
    <row r="392" spans="1:5" x14ac:dyDescent="0.15">
      <c r="A392" t="s">
        <v>758</v>
      </c>
      <c r="B392" t="s">
        <v>1256</v>
      </c>
      <c r="C392" t="s">
        <v>1257</v>
      </c>
      <c r="D392" s="10" t="s">
        <v>2900</v>
      </c>
      <c r="E392" t="s">
        <v>2907</v>
      </c>
    </row>
    <row r="393" spans="1:5" x14ac:dyDescent="0.15">
      <c r="A393" t="s">
        <v>758</v>
      </c>
      <c r="B393" t="s">
        <v>1258</v>
      </c>
      <c r="C393" t="s">
        <v>2265</v>
      </c>
      <c r="D393" s="10" t="s">
        <v>2900</v>
      </c>
      <c r="E393" t="s">
        <v>2907</v>
      </c>
    </row>
    <row r="394" spans="1:5" x14ac:dyDescent="0.15">
      <c r="A394" t="s">
        <v>758</v>
      </c>
      <c r="B394" t="s">
        <v>2266</v>
      </c>
      <c r="C394" t="s">
        <v>2267</v>
      </c>
      <c r="D394" s="10" t="s">
        <v>2900</v>
      </c>
      <c r="E394" t="s">
        <v>2907</v>
      </c>
    </row>
    <row r="395" spans="1:5" x14ac:dyDescent="0.15">
      <c r="A395" t="s">
        <v>986</v>
      </c>
      <c r="B395" t="s">
        <v>1262</v>
      </c>
      <c r="C395" t="s">
        <v>2268</v>
      </c>
      <c r="D395" s="10" t="s">
        <v>2900</v>
      </c>
      <c r="E395" t="s">
        <v>2907</v>
      </c>
    </row>
    <row r="396" spans="1:5" x14ac:dyDescent="0.15">
      <c r="A396" t="s">
        <v>986</v>
      </c>
      <c r="B396" t="s">
        <v>987</v>
      </c>
      <c r="C396" t="s">
        <v>2269</v>
      </c>
      <c r="D396" s="10" t="s">
        <v>2900</v>
      </c>
      <c r="E396" t="s">
        <v>2907</v>
      </c>
    </row>
    <row r="397" spans="1:5" x14ac:dyDescent="0.15">
      <c r="A397" t="s">
        <v>1264</v>
      </c>
      <c r="B397" t="s">
        <v>1265</v>
      </c>
      <c r="C397" t="s">
        <v>1266</v>
      </c>
      <c r="D397" s="10" t="s">
        <v>2900</v>
      </c>
      <c r="E397" t="s">
        <v>2907</v>
      </c>
    </row>
    <row r="398" spans="1:5" x14ac:dyDescent="0.15">
      <c r="A398" t="s">
        <v>1264</v>
      </c>
      <c r="B398" t="s">
        <v>1267</v>
      </c>
      <c r="C398" t="s">
        <v>2270</v>
      </c>
      <c r="D398" s="10" t="s">
        <v>2900</v>
      </c>
      <c r="E398" t="s">
        <v>2907</v>
      </c>
    </row>
    <row r="399" spans="1:5" x14ac:dyDescent="0.15">
      <c r="A399" t="s">
        <v>778</v>
      </c>
      <c r="B399" t="s">
        <v>1275</v>
      </c>
      <c r="C399" t="s">
        <v>2271</v>
      </c>
      <c r="D399" s="10" t="s">
        <v>2900</v>
      </c>
      <c r="E399" t="s">
        <v>2907</v>
      </c>
    </row>
    <row r="400" spans="1:5" x14ac:dyDescent="0.15">
      <c r="A400" t="s">
        <v>778</v>
      </c>
      <c r="B400" t="s">
        <v>1277</v>
      </c>
      <c r="C400" t="s">
        <v>2272</v>
      </c>
      <c r="D400" s="10" t="s">
        <v>2900</v>
      </c>
      <c r="E400" t="s">
        <v>2907</v>
      </c>
    </row>
    <row r="401" spans="1:5" x14ac:dyDescent="0.15">
      <c r="A401" t="s">
        <v>778</v>
      </c>
      <c r="B401" t="s">
        <v>1279</v>
      </c>
      <c r="C401" t="s">
        <v>2273</v>
      </c>
      <c r="D401" s="10" t="s">
        <v>2900</v>
      </c>
      <c r="E401" t="s">
        <v>2907</v>
      </c>
    </row>
    <row r="402" spans="1:5" x14ac:dyDescent="0.15">
      <c r="A402" t="s">
        <v>778</v>
      </c>
      <c r="B402" t="s">
        <v>1281</v>
      </c>
      <c r="C402" t="s">
        <v>2274</v>
      </c>
      <c r="D402" s="10" t="s">
        <v>2900</v>
      </c>
      <c r="E402" t="s">
        <v>2907</v>
      </c>
    </row>
    <row r="403" spans="1:5" x14ac:dyDescent="0.15">
      <c r="A403" t="s">
        <v>778</v>
      </c>
      <c r="B403" t="s">
        <v>1283</v>
      </c>
      <c r="C403" t="s">
        <v>2275</v>
      </c>
      <c r="D403" s="10" t="s">
        <v>2900</v>
      </c>
      <c r="E403" t="s">
        <v>2907</v>
      </c>
    </row>
    <row r="404" spans="1:5" x14ac:dyDescent="0.15">
      <c r="A404" t="s">
        <v>778</v>
      </c>
      <c r="B404" t="s">
        <v>1285</v>
      </c>
      <c r="C404" t="s">
        <v>2276</v>
      </c>
      <c r="D404" s="10" t="s">
        <v>2900</v>
      </c>
      <c r="E404" t="s">
        <v>2907</v>
      </c>
    </row>
    <row r="405" spans="1:5" x14ac:dyDescent="0.15">
      <c r="A405" t="s">
        <v>778</v>
      </c>
      <c r="B405" t="s">
        <v>1006</v>
      </c>
      <c r="C405" t="s">
        <v>2277</v>
      </c>
      <c r="D405" s="10" t="s">
        <v>2900</v>
      </c>
      <c r="E405" t="s">
        <v>2907</v>
      </c>
    </row>
    <row r="406" spans="1:5" x14ac:dyDescent="0.15">
      <c r="A406" t="s">
        <v>778</v>
      </c>
      <c r="B406" t="s">
        <v>1291</v>
      </c>
      <c r="C406" t="s">
        <v>2278</v>
      </c>
      <c r="D406" s="10" t="s">
        <v>2900</v>
      </c>
      <c r="E406" t="s">
        <v>2907</v>
      </c>
    </row>
    <row r="407" spans="1:5" x14ac:dyDescent="0.15">
      <c r="A407" t="s">
        <v>778</v>
      </c>
      <c r="B407" t="s">
        <v>1293</v>
      </c>
      <c r="C407" t="s">
        <v>2279</v>
      </c>
      <c r="D407" s="10" t="s">
        <v>2900</v>
      </c>
      <c r="E407" t="s">
        <v>2907</v>
      </c>
    </row>
    <row r="408" spans="1:5" x14ac:dyDescent="0.15">
      <c r="A408" t="s">
        <v>778</v>
      </c>
      <c r="B408" t="s">
        <v>445</v>
      </c>
      <c r="C408" t="s">
        <v>2280</v>
      </c>
      <c r="D408" s="10" t="s">
        <v>2900</v>
      </c>
      <c r="E408" t="s">
        <v>2907</v>
      </c>
    </row>
    <row r="409" spans="1:5" x14ac:dyDescent="0.15">
      <c r="A409" t="s">
        <v>778</v>
      </c>
      <c r="B409" t="s">
        <v>1296</v>
      </c>
      <c r="C409" t="s">
        <v>2281</v>
      </c>
      <c r="D409" s="10" t="s">
        <v>2900</v>
      </c>
      <c r="E409" t="s">
        <v>2907</v>
      </c>
    </row>
    <row r="410" spans="1:5" x14ac:dyDescent="0.15">
      <c r="A410" t="s">
        <v>778</v>
      </c>
      <c r="B410" t="s">
        <v>1300</v>
      </c>
      <c r="C410" t="s">
        <v>2282</v>
      </c>
      <c r="D410" s="10" t="s">
        <v>2900</v>
      </c>
      <c r="E410" t="s">
        <v>2907</v>
      </c>
    </row>
    <row r="411" spans="1:5" x14ac:dyDescent="0.15">
      <c r="A411" t="s">
        <v>778</v>
      </c>
      <c r="B411" t="s">
        <v>1012</v>
      </c>
      <c r="C411" t="s">
        <v>2283</v>
      </c>
      <c r="D411" s="10" t="s">
        <v>2900</v>
      </c>
      <c r="E411" t="s">
        <v>2907</v>
      </c>
    </row>
    <row r="412" spans="1:5" x14ac:dyDescent="0.15">
      <c r="A412" t="s">
        <v>778</v>
      </c>
      <c r="B412" t="s">
        <v>1302</v>
      </c>
      <c r="C412" t="s">
        <v>2284</v>
      </c>
      <c r="D412" s="10" t="s">
        <v>2900</v>
      </c>
      <c r="E412" t="s">
        <v>2907</v>
      </c>
    </row>
    <row r="413" spans="1:5" x14ac:dyDescent="0.15">
      <c r="A413" t="s">
        <v>778</v>
      </c>
      <c r="B413" t="s">
        <v>1298</v>
      </c>
      <c r="C413" t="s">
        <v>2285</v>
      </c>
      <c r="D413" s="10" t="s">
        <v>2900</v>
      </c>
      <c r="E413" t="s">
        <v>2907</v>
      </c>
    </row>
    <row r="414" spans="1:5" x14ac:dyDescent="0.15">
      <c r="A414" t="s">
        <v>778</v>
      </c>
      <c r="B414" t="s">
        <v>1306</v>
      </c>
      <c r="C414" t="s">
        <v>2286</v>
      </c>
      <c r="D414" s="10" t="s">
        <v>2900</v>
      </c>
      <c r="E414" t="s">
        <v>2907</v>
      </c>
    </row>
    <row r="415" spans="1:5" x14ac:dyDescent="0.15">
      <c r="A415" t="s">
        <v>778</v>
      </c>
      <c r="B415" t="s">
        <v>1308</v>
      </c>
      <c r="C415" t="s">
        <v>2287</v>
      </c>
      <c r="D415" s="10" t="s">
        <v>2900</v>
      </c>
      <c r="E415" t="s">
        <v>2907</v>
      </c>
    </row>
    <row r="416" spans="1:5" x14ac:dyDescent="0.15">
      <c r="A416" t="s">
        <v>778</v>
      </c>
      <c r="B416" t="s">
        <v>1310</v>
      </c>
      <c r="C416" t="s">
        <v>2288</v>
      </c>
      <c r="D416" s="10" t="s">
        <v>2900</v>
      </c>
      <c r="E416" t="s">
        <v>2907</v>
      </c>
    </row>
    <row r="417" spans="1:5" x14ac:dyDescent="0.15">
      <c r="A417" t="s">
        <v>778</v>
      </c>
      <c r="B417" t="s">
        <v>1312</v>
      </c>
      <c r="C417" t="s">
        <v>2289</v>
      </c>
      <c r="D417" s="10" t="s">
        <v>2900</v>
      </c>
      <c r="E417" t="s">
        <v>2907</v>
      </c>
    </row>
    <row r="418" spans="1:5" x14ac:dyDescent="0.15">
      <c r="A418" t="s">
        <v>778</v>
      </c>
      <c r="B418" t="s">
        <v>1314</v>
      </c>
      <c r="C418" t="s">
        <v>2290</v>
      </c>
      <c r="D418" s="10" t="s">
        <v>2900</v>
      </c>
      <c r="E418" t="s">
        <v>2907</v>
      </c>
    </row>
    <row r="419" spans="1:5" x14ac:dyDescent="0.15">
      <c r="A419" t="s">
        <v>778</v>
      </c>
      <c r="B419" t="s">
        <v>1316</v>
      </c>
      <c r="C419" t="s">
        <v>2291</v>
      </c>
      <c r="D419" s="10" t="s">
        <v>2900</v>
      </c>
      <c r="E419" t="s">
        <v>2907</v>
      </c>
    </row>
    <row r="420" spans="1:5" x14ac:dyDescent="0.15">
      <c r="A420" t="s">
        <v>778</v>
      </c>
      <c r="B420" t="s">
        <v>1318</v>
      </c>
      <c r="C420" t="s">
        <v>2292</v>
      </c>
      <c r="D420" s="10" t="s">
        <v>2900</v>
      </c>
      <c r="E420" t="s">
        <v>2907</v>
      </c>
    </row>
    <row r="421" spans="1:5" x14ac:dyDescent="0.15">
      <c r="A421" t="s">
        <v>778</v>
      </c>
      <c r="B421" t="s">
        <v>2293</v>
      </c>
      <c r="C421" t="s">
        <v>2294</v>
      </c>
      <c r="D421" s="10" t="s">
        <v>2900</v>
      </c>
      <c r="E421" t="s">
        <v>2907</v>
      </c>
    </row>
    <row r="422" spans="1:5" x14ac:dyDescent="0.15">
      <c r="A422" t="s">
        <v>778</v>
      </c>
      <c r="B422" t="s">
        <v>1320</v>
      </c>
      <c r="C422" t="s">
        <v>2295</v>
      </c>
      <c r="D422" s="10" t="s">
        <v>2900</v>
      </c>
      <c r="E422" t="s">
        <v>2907</v>
      </c>
    </row>
    <row r="423" spans="1:5" x14ac:dyDescent="0.15">
      <c r="A423" t="s">
        <v>778</v>
      </c>
      <c r="B423" t="s">
        <v>1324</v>
      </c>
      <c r="C423" t="s">
        <v>2296</v>
      </c>
      <c r="D423" s="10" t="s">
        <v>2900</v>
      </c>
      <c r="E423" t="s">
        <v>2907</v>
      </c>
    </row>
    <row r="424" spans="1:5" x14ac:dyDescent="0.15">
      <c r="A424" t="s">
        <v>778</v>
      </c>
      <c r="B424" t="s">
        <v>1322</v>
      </c>
      <c r="C424" t="s">
        <v>2297</v>
      </c>
      <c r="D424" s="10" t="s">
        <v>2900</v>
      </c>
      <c r="E424" t="s">
        <v>2907</v>
      </c>
    </row>
    <row r="425" spans="1:5" x14ac:dyDescent="0.15">
      <c r="A425" t="s">
        <v>778</v>
      </c>
      <c r="B425" t="s">
        <v>1326</v>
      </c>
      <c r="C425" t="s">
        <v>2298</v>
      </c>
      <c r="D425" s="10" t="s">
        <v>2900</v>
      </c>
      <c r="E425" t="s">
        <v>2907</v>
      </c>
    </row>
    <row r="426" spans="1:5" x14ac:dyDescent="0.15">
      <c r="A426" t="s">
        <v>778</v>
      </c>
      <c r="B426" t="s">
        <v>1328</v>
      </c>
      <c r="C426" t="s">
        <v>2299</v>
      </c>
      <c r="D426" s="10" t="s">
        <v>2900</v>
      </c>
      <c r="E426" t="s">
        <v>2907</v>
      </c>
    </row>
    <row r="427" spans="1:5" x14ac:dyDescent="0.15">
      <c r="A427" t="s">
        <v>778</v>
      </c>
      <c r="B427" t="s">
        <v>1332</v>
      </c>
      <c r="C427" t="s">
        <v>2300</v>
      </c>
      <c r="D427" s="10" t="s">
        <v>2900</v>
      </c>
      <c r="E427" t="s">
        <v>2907</v>
      </c>
    </row>
    <row r="428" spans="1:5" x14ac:dyDescent="0.15">
      <c r="A428" t="s">
        <v>778</v>
      </c>
      <c r="B428" t="s">
        <v>2301</v>
      </c>
      <c r="C428" t="s">
        <v>2302</v>
      </c>
      <c r="D428" s="10" t="s">
        <v>2900</v>
      </c>
      <c r="E428" t="s">
        <v>2907</v>
      </c>
    </row>
    <row r="429" spans="1:5" x14ac:dyDescent="0.15">
      <c r="A429" t="s">
        <v>778</v>
      </c>
      <c r="B429" t="s">
        <v>1330</v>
      </c>
      <c r="C429" t="s">
        <v>2303</v>
      </c>
      <c r="D429" s="10" t="s">
        <v>2900</v>
      </c>
      <c r="E429" t="s">
        <v>2907</v>
      </c>
    </row>
    <row r="430" spans="1:5" x14ac:dyDescent="0.15">
      <c r="A430" t="s">
        <v>778</v>
      </c>
      <c r="B430" t="s">
        <v>442</v>
      </c>
      <c r="C430" t="s">
        <v>2304</v>
      </c>
      <c r="D430" s="10" t="s">
        <v>2900</v>
      </c>
      <c r="E430" t="s">
        <v>2907</v>
      </c>
    </row>
    <row r="431" spans="1:5" x14ac:dyDescent="0.15">
      <c r="A431" t="s">
        <v>778</v>
      </c>
      <c r="B431" t="s">
        <v>2305</v>
      </c>
      <c r="C431" t="s">
        <v>2306</v>
      </c>
      <c r="D431" s="10" t="s">
        <v>2900</v>
      </c>
      <c r="E431" t="s">
        <v>2907</v>
      </c>
    </row>
    <row r="432" spans="1:5" x14ac:dyDescent="0.15">
      <c r="A432" t="s">
        <v>778</v>
      </c>
      <c r="B432" t="s">
        <v>1646</v>
      </c>
      <c r="C432" t="s">
        <v>2307</v>
      </c>
      <c r="D432" s="10" t="s">
        <v>2900</v>
      </c>
      <c r="E432" t="s">
        <v>2907</v>
      </c>
    </row>
    <row r="433" spans="1:5" x14ac:dyDescent="0.15">
      <c r="A433" t="s">
        <v>778</v>
      </c>
      <c r="B433" t="s">
        <v>2308</v>
      </c>
      <c r="C433" t="s">
        <v>2309</v>
      </c>
      <c r="D433" s="10" t="s">
        <v>2900</v>
      </c>
      <c r="E433" t="s">
        <v>2907</v>
      </c>
    </row>
    <row r="434" spans="1:5" x14ac:dyDescent="0.15">
      <c r="A434" t="s">
        <v>778</v>
      </c>
      <c r="B434" t="s">
        <v>2310</v>
      </c>
      <c r="C434" t="s">
        <v>2311</v>
      </c>
      <c r="D434" s="10" t="s">
        <v>2900</v>
      </c>
      <c r="E434" t="s">
        <v>2907</v>
      </c>
    </row>
    <row r="435" spans="1:5" x14ac:dyDescent="0.15">
      <c r="A435" t="s">
        <v>778</v>
      </c>
      <c r="B435" t="s">
        <v>1334</v>
      </c>
      <c r="C435" t="s">
        <v>2312</v>
      </c>
      <c r="D435" s="10" t="s">
        <v>2900</v>
      </c>
      <c r="E435" t="s">
        <v>2907</v>
      </c>
    </row>
    <row r="436" spans="1:5" x14ac:dyDescent="0.15">
      <c r="A436" t="s">
        <v>778</v>
      </c>
      <c r="B436" t="s">
        <v>2313</v>
      </c>
      <c r="C436" t="s">
        <v>2314</v>
      </c>
      <c r="D436" s="10" t="s">
        <v>2900</v>
      </c>
      <c r="E436" t="s">
        <v>2907</v>
      </c>
    </row>
    <row r="437" spans="1:5" x14ac:dyDescent="0.15">
      <c r="A437" t="s">
        <v>778</v>
      </c>
      <c r="B437" t="s">
        <v>2315</v>
      </c>
      <c r="C437" t="s">
        <v>2316</v>
      </c>
      <c r="D437" s="10" t="s">
        <v>2900</v>
      </c>
      <c r="E437" t="s">
        <v>2907</v>
      </c>
    </row>
    <row r="438" spans="1:5" x14ac:dyDescent="0.15">
      <c r="A438" t="s">
        <v>778</v>
      </c>
      <c r="B438" t="s">
        <v>2317</v>
      </c>
      <c r="C438" t="s">
        <v>2318</v>
      </c>
      <c r="D438" s="10" t="s">
        <v>2900</v>
      </c>
      <c r="E438" t="s">
        <v>2907</v>
      </c>
    </row>
    <row r="439" spans="1:5" x14ac:dyDescent="0.15">
      <c r="A439" t="s">
        <v>778</v>
      </c>
      <c r="B439" t="s">
        <v>2319</v>
      </c>
      <c r="C439" t="s">
        <v>2320</v>
      </c>
      <c r="D439" s="10" t="s">
        <v>2900</v>
      </c>
      <c r="E439" t="s">
        <v>2907</v>
      </c>
    </row>
    <row r="440" spans="1:5" x14ac:dyDescent="0.15">
      <c r="A440" t="s">
        <v>778</v>
      </c>
      <c r="B440" t="s">
        <v>1336</v>
      </c>
      <c r="C440" t="s">
        <v>1337</v>
      </c>
      <c r="D440" s="10" t="s">
        <v>2900</v>
      </c>
      <c r="E440" t="s">
        <v>2907</v>
      </c>
    </row>
    <row r="441" spans="1:5" x14ac:dyDescent="0.15">
      <c r="A441" t="s">
        <v>778</v>
      </c>
      <c r="B441" t="s">
        <v>1338</v>
      </c>
      <c r="C441" t="s">
        <v>2321</v>
      </c>
      <c r="D441" s="10" t="s">
        <v>2900</v>
      </c>
      <c r="E441" t="s">
        <v>2907</v>
      </c>
    </row>
    <row r="442" spans="1:5" x14ac:dyDescent="0.15">
      <c r="A442" t="s">
        <v>778</v>
      </c>
      <c r="B442" t="s">
        <v>1340</v>
      </c>
      <c r="C442" t="s">
        <v>2322</v>
      </c>
      <c r="D442" s="10" t="s">
        <v>2900</v>
      </c>
      <c r="E442" t="s">
        <v>2907</v>
      </c>
    </row>
    <row r="443" spans="1:5" x14ac:dyDescent="0.15">
      <c r="A443" t="s">
        <v>778</v>
      </c>
      <c r="B443" t="s">
        <v>1342</v>
      </c>
      <c r="C443" t="s">
        <v>2323</v>
      </c>
      <c r="D443" s="10" t="s">
        <v>2900</v>
      </c>
      <c r="E443" t="s">
        <v>2907</v>
      </c>
    </row>
    <row r="444" spans="1:5" x14ac:dyDescent="0.15">
      <c r="A444" t="s">
        <v>778</v>
      </c>
      <c r="B444" t="s">
        <v>1344</v>
      </c>
      <c r="C444" t="s">
        <v>2324</v>
      </c>
      <c r="D444" s="10" t="s">
        <v>2900</v>
      </c>
      <c r="E444" t="s">
        <v>2907</v>
      </c>
    </row>
    <row r="445" spans="1:5" x14ac:dyDescent="0.15">
      <c r="A445" t="s">
        <v>778</v>
      </c>
      <c r="B445" t="s">
        <v>1027</v>
      </c>
      <c r="C445" t="s">
        <v>2325</v>
      </c>
      <c r="D445" s="10" t="s">
        <v>2900</v>
      </c>
      <c r="E445" t="s">
        <v>2907</v>
      </c>
    </row>
    <row r="446" spans="1:5" x14ac:dyDescent="0.15">
      <c r="A446" t="s">
        <v>778</v>
      </c>
      <c r="B446" t="s">
        <v>2326</v>
      </c>
      <c r="C446" t="s">
        <v>2327</v>
      </c>
      <c r="D446" s="10" t="s">
        <v>2900</v>
      </c>
      <c r="E446" t="s">
        <v>2907</v>
      </c>
    </row>
    <row r="447" spans="1:5" x14ac:dyDescent="0.15">
      <c r="A447" t="s">
        <v>778</v>
      </c>
      <c r="B447" t="s">
        <v>1348</v>
      </c>
      <c r="C447" t="s">
        <v>2328</v>
      </c>
      <c r="D447" s="10" t="s">
        <v>2900</v>
      </c>
      <c r="E447" t="s">
        <v>2907</v>
      </c>
    </row>
    <row r="448" spans="1:5" x14ac:dyDescent="0.15">
      <c r="A448" t="s">
        <v>778</v>
      </c>
      <c r="B448" t="s">
        <v>2329</v>
      </c>
      <c r="C448" t="s">
        <v>2330</v>
      </c>
      <c r="D448" s="10" t="s">
        <v>2900</v>
      </c>
      <c r="E448" t="s">
        <v>2907</v>
      </c>
    </row>
    <row r="449" spans="1:5" x14ac:dyDescent="0.15">
      <c r="A449" t="s">
        <v>778</v>
      </c>
      <c r="B449" t="s">
        <v>1350</v>
      </c>
      <c r="C449" t="s">
        <v>2331</v>
      </c>
      <c r="D449" s="10" t="s">
        <v>2900</v>
      </c>
      <c r="E449" t="s">
        <v>2907</v>
      </c>
    </row>
    <row r="450" spans="1:5" x14ac:dyDescent="0.15">
      <c r="A450" t="s">
        <v>778</v>
      </c>
      <c r="B450" t="s">
        <v>2332</v>
      </c>
      <c r="C450" t="s">
        <v>2333</v>
      </c>
      <c r="D450" s="10" t="s">
        <v>2900</v>
      </c>
      <c r="E450" t="s">
        <v>2907</v>
      </c>
    </row>
    <row r="451" spans="1:5" x14ac:dyDescent="0.15">
      <c r="A451" t="s">
        <v>778</v>
      </c>
      <c r="B451" t="s">
        <v>1352</v>
      </c>
      <c r="C451" t="s">
        <v>2334</v>
      </c>
      <c r="D451" s="10" t="s">
        <v>2900</v>
      </c>
      <c r="E451" t="s">
        <v>2907</v>
      </c>
    </row>
    <row r="452" spans="1:5" x14ac:dyDescent="0.15">
      <c r="A452" t="s">
        <v>751</v>
      </c>
      <c r="B452" t="s">
        <v>1354</v>
      </c>
      <c r="C452" t="s">
        <v>2335</v>
      </c>
      <c r="D452" s="10" t="s">
        <v>2900</v>
      </c>
      <c r="E452" t="s">
        <v>2907</v>
      </c>
    </row>
    <row r="453" spans="1:5" x14ac:dyDescent="0.15">
      <c r="A453" t="s">
        <v>751</v>
      </c>
      <c r="B453" t="s">
        <v>2336</v>
      </c>
      <c r="C453" t="s">
        <v>2337</v>
      </c>
      <c r="D453" s="10" t="s">
        <v>2900</v>
      </c>
      <c r="E453" t="s">
        <v>2907</v>
      </c>
    </row>
    <row r="454" spans="1:5" x14ac:dyDescent="0.15">
      <c r="A454" t="s">
        <v>751</v>
      </c>
      <c r="B454" t="s">
        <v>536</v>
      </c>
      <c r="C454" t="s">
        <v>2338</v>
      </c>
      <c r="D454" s="10" t="s">
        <v>2900</v>
      </c>
      <c r="E454" t="s">
        <v>2907</v>
      </c>
    </row>
    <row r="455" spans="1:5" x14ac:dyDescent="0.15">
      <c r="A455" t="s">
        <v>751</v>
      </c>
      <c r="B455" t="s">
        <v>511</v>
      </c>
      <c r="C455" t="s">
        <v>2339</v>
      </c>
      <c r="D455" s="10" t="s">
        <v>2900</v>
      </c>
      <c r="E455" t="s">
        <v>2907</v>
      </c>
    </row>
    <row r="456" spans="1:5" x14ac:dyDescent="0.15">
      <c r="A456" t="s">
        <v>751</v>
      </c>
      <c r="B456" t="s">
        <v>2340</v>
      </c>
      <c r="C456" t="s">
        <v>2341</v>
      </c>
      <c r="D456" s="10" t="s">
        <v>2900</v>
      </c>
      <c r="E456" t="s">
        <v>2907</v>
      </c>
    </row>
    <row r="457" spans="1:5" x14ac:dyDescent="0.15">
      <c r="A457" t="s">
        <v>751</v>
      </c>
      <c r="B457" t="s">
        <v>513</v>
      </c>
      <c r="C457" t="s">
        <v>2342</v>
      </c>
      <c r="D457" s="10" t="s">
        <v>2900</v>
      </c>
      <c r="E457" t="s">
        <v>2907</v>
      </c>
    </row>
    <row r="458" spans="1:5" x14ac:dyDescent="0.15">
      <c r="A458" t="s">
        <v>751</v>
      </c>
      <c r="B458" t="s">
        <v>1362</v>
      </c>
      <c r="C458" t="s">
        <v>2343</v>
      </c>
      <c r="D458" s="10" t="s">
        <v>2900</v>
      </c>
      <c r="E458" t="s">
        <v>2907</v>
      </c>
    </row>
    <row r="459" spans="1:5" x14ac:dyDescent="0.15">
      <c r="A459" t="s">
        <v>751</v>
      </c>
      <c r="B459" t="s">
        <v>1364</v>
      </c>
      <c r="C459" t="s">
        <v>2344</v>
      </c>
      <c r="D459" s="10" t="s">
        <v>2900</v>
      </c>
      <c r="E459" t="s">
        <v>2907</v>
      </c>
    </row>
    <row r="460" spans="1:5" x14ac:dyDescent="0.15">
      <c r="A460" t="s">
        <v>751</v>
      </c>
      <c r="B460" t="s">
        <v>2345</v>
      </c>
      <c r="C460" t="s">
        <v>2346</v>
      </c>
      <c r="D460" s="10" t="s">
        <v>2900</v>
      </c>
      <c r="E460" t="s">
        <v>2907</v>
      </c>
    </row>
    <row r="461" spans="1:5" x14ac:dyDescent="0.15">
      <c r="A461" t="s">
        <v>751</v>
      </c>
      <c r="B461" t="s">
        <v>2347</v>
      </c>
      <c r="C461" t="s">
        <v>2348</v>
      </c>
      <c r="D461" s="10" t="s">
        <v>2900</v>
      </c>
      <c r="E461" t="s">
        <v>2907</v>
      </c>
    </row>
    <row r="462" spans="1:5" x14ac:dyDescent="0.15">
      <c r="A462" t="s">
        <v>751</v>
      </c>
      <c r="B462" t="s">
        <v>2349</v>
      </c>
      <c r="C462" t="s">
        <v>2350</v>
      </c>
      <c r="D462" s="10" t="s">
        <v>2900</v>
      </c>
      <c r="E462" t="s">
        <v>2907</v>
      </c>
    </row>
    <row r="463" spans="1:5" x14ac:dyDescent="0.15">
      <c r="A463" t="s">
        <v>751</v>
      </c>
      <c r="B463" t="s">
        <v>1367</v>
      </c>
      <c r="C463" t="s">
        <v>2351</v>
      </c>
      <c r="D463" s="10" t="s">
        <v>2900</v>
      </c>
      <c r="E463" t="s">
        <v>2907</v>
      </c>
    </row>
    <row r="464" spans="1:5" x14ac:dyDescent="0.15">
      <c r="A464" t="s">
        <v>751</v>
      </c>
      <c r="B464" t="s">
        <v>2352</v>
      </c>
      <c r="C464" t="s">
        <v>2353</v>
      </c>
      <c r="D464" s="10" t="s">
        <v>2900</v>
      </c>
      <c r="E464" t="s">
        <v>2907</v>
      </c>
    </row>
    <row r="465" spans="1:5" x14ac:dyDescent="0.15">
      <c r="A465" t="s">
        <v>751</v>
      </c>
      <c r="B465" t="s">
        <v>2354</v>
      </c>
      <c r="C465" t="s">
        <v>2355</v>
      </c>
      <c r="D465" s="10" t="s">
        <v>2900</v>
      </c>
      <c r="E465" t="s">
        <v>2907</v>
      </c>
    </row>
    <row r="466" spans="1:5" x14ac:dyDescent="0.15">
      <c r="A466" t="s">
        <v>751</v>
      </c>
      <c r="B466" t="s">
        <v>481</v>
      </c>
      <c r="C466" t="s">
        <v>2356</v>
      </c>
      <c r="D466" s="10" t="s">
        <v>2900</v>
      </c>
      <c r="E466" t="s">
        <v>2907</v>
      </c>
    </row>
    <row r="467" spans="1:5" x14ac:dyDescent="0.15">
      <c r="A467" t="s">
        <v>751</v>
      </c>
      <c r="B467" t="s">
        <v>1370</v>
      </c>
      <c r="C467" t="s">
        <v>1371</v>
      </c>
      <c r="D467" s="10" t="s">
        <v>2900</v>
      </c>
      <c r="E467" t="s">
        <v>2907</v>
      </c>
    </row>
    <row r="468" spans="1:5" x14ac:dyDescent="0.15">
      <c r="A468" t="s">
        <v>751</v>
      </c>
      <c r="B468" t="s">
        <v>2357</v>
      </c>
      <c r="C468" t="s">
        <v>2358</v>
      </c>
      <c r="D468" s="10" t="s">
        <v>2900</v>
      </c>
      <c r="E468" t="s">
        <v>2907</v>
      </c>
    </row>
    <row r="469" spans="1:5" x14ac:dyDescent="0.15">
      <c r="A469" t="s">
        <v>751</v>
      </c>
      <c r="B469" t="s">
        <v>2359</v>
      </c>
      <c r="C469" t="s">
        <v>2360</v>
      </c>
      <c r="D469" s="10" t="s">
        <v>2900</v>
      </c>
      <c r="E469" t="s">
        <v>2907</v>
      </c>
    </row>
    <row r="470" spans="1:5" x14ac:dyDescent="0.15">
      <c r="A470" t="s">
        <v>751</v>
      </c>
      <c r="B470" t="s">
        <v>485</v>
      </c>
      <c r="C470" t="s">
        <v>2361</v>
      </c>
      <c r="D470" s="10" t="s">
        <v>2900</v>
      </c>
      <c r="E470" t="s">
        <v>2907</v>
      </c>
    </row>
    <row r="471" spans="1:5" x14ac:dyDescent="0.15">
      <c r="A471" t="s">
        <v>751</v>
      </c>
      <c r="B471" t="s">
        <v>2362</v>
      </c>
      <c r="C471" t="s">
        <v>2363</v>
      </c>
      <c r="D471" s="10" t="s">
        <v>2900</v>
      </c>
      <c r="E471" t="s">
        <v>2907</v>
      </c>
    </row>
    <row r="472" spans="1:5" x14ac:dyDescent="0.15">
      <c r="A472" t="s">
        <v>751</v>
      </c>
      <c r="B472" t="s">
        <v>580</v>
      </c>
      <c r="C472" t="s">
        <v>2364</v>
      </c>
      <c r="D472" s="10" t="s">
        <v>2900</v>
      </c>
      <c r="E472" t="s">
        <v>2907</v>
      </c>
    </row>
    <row r="473" spans="1:5" x14ac:dyDescent="0.15">
      <c r="A473" t="s">
        <v>751</v>
      </c>
      <c r="B473" t="s">
        <v>2365</v>
      </c>
      <c r="C473" t="s">
        <v>2366</v>
      </c>
      <c r="D473" s="10" t="s">
        <v>2900</v>
      </c>
      <c r="E473" t="s">
        <v>2907</v>
      </c>
    </row>
    <row r="474" spans="1:5" x14ac:dyDescent="0.15">
      <c r="A474" t="s">
        <v>751</v>
      </c>
      <c r="B474" t="s">
        <v>1376</v>
      </c>
      <c r="C474" t="s">
        <v>1377</v>
      </c>
      <c r="D474" s="10" t="s">
        <v>2900</v>
      </c>
      <c r="E474" t="s">
        <v>2907</v>
      </c>
    </row>
    <row r="475" spans="1:5" x14ac:dyDescent="0.15">
      <c r="A475" t="s">
        <v>751</v>
      </c>
      <c r="B475" t="s">
        <v>2367</v>
      </c>
      <c r="C475" t="s">
        <v>2368</v>
      </c>
      <c r="D475" s="10" t="s">
        <v>2900</v>
      </c>
      <c r="E475" t="s">
        <v>2907</v>
      </c>
    </row>
    <row r="476" spans="1:5" x14ac:dyDescent="0.15">
      <c r="A476" t="s">
        <v>751</v>
      </c>
      <c r="B476" t="s">
        <v>2369</v>
      </c>
      <c r="C476" t="s">
        <v>2370</v>
      </c>
      <c r="D476" s="10" t="s">
        <v>2900</v>
      </c>
      <c r="E476" t="s">
        <v>2907</v>
      </c>
    </row>
    <row r="477" spans="1:5" x14ac:dyDescent="0.15">
      <c r="A477" t="s">
        <v>751</v>
      </c>
      <c r="B477" t="s">
        <v>2371</v>
      </c>
      <c r="C477" t="s">
        <v>2372</v>
      </c>
      <c r="D477" s="10" t="s">
        <v>2900</v>
      </c>
      <c r="E477" t="s">
        <v>2907</v>
      </c>
    </row>
    <row r="478" spans="1:5" x14ac:dyDescent="0.15">
      <c r="A478" t="s">
        <v>751</v>
      </c>
      <c r="B478" t="s">
        <v>2373</v>
      </c>
      <c r="C478" t="s">
        <v>2374</v>
      </c>
      <c r="D478" s="10" t="s">
        <v>2900</v>
      </c>
      <c r="E478" t="s">
        <v>2907</v>
      </c>
    </row>
    <row r="479" spans="1:5" x14ac:dyDescent="0.15">
      <c r="A479" t="s">
        <v>751</v>
      </c>
      <c r="B479" t="s">
        <v>2375</v>
      </c>
      <c r="C479" t="s">
        <v>2376</v>
      </c>
      <c r="D479" s="10" t="s">
        <v>2900</v>
      </c>
      <c r="E479" t="s">
        <v>2907</v>
      </c>
    </row>
    <row r="480" spans="1:5" x14ac:dyDescent="0.15">
      <c r="A480" t="s">
        <v>751</v>
      </c>
      <c r="B480" t="s">
        <v>2377</v>
      </c>
      <c r="C480" t="s">
        <v>2378</v>
      </c>
      <c r="D480" s="10" t="s">
        <v>2900</v>
      </c>
      <c r="E480" t="s">
        <v>2907</v>
      </c>
    </row>
    <row r="481" spans="1:5" x14ac:dyDescent="0.15">
      <c r="A481" t="s">
        <v>751</v>
      </c>
      <c r="B481" t="s">
        <v>2379</v>
      </c>
      <c r="C481" t="s">
        <v>2380</v>
      </c>
      <c r="D481" s="10" t="s">
        <v>2900</v>
      </c>
      <c r="E481" t="s">
        <v>2907</v>
      </c>
    </row>
    <row r="482" spans="1:5" x14ac:dyDescent="0.15">
      <c r="A482" t="s">
        <v>751</v>
      </c>
      <c r="B482" t="s">
        <v>2381</v>
      </c>
      <c r="C482" t="s">
        <v>2382</v>
      </c>
      <c r="D482" s="10" t="s">
        <v>2900</v>
      </c>
      <c r="E482" t="s">
        <v>2907</v>
      </c>
    </row>
    <row r="483" spans="1:5" x14ac:dyDescent="0.15">
      <c r="A483" t="s">
        <v>751</v>
      </c>
      <c r="B483" t="s">
        <v>2383</v>
      </c>
      <c r="C483" t="s">
        <v>2384</v>
      </c>
      <c r="D483" s="10" t="s">
        <v>2900</v>
      </c>
      <c r="E483" t="s">
        <v>2907</v>
      </c>
    </row>
    <row r="484" spans="1:5" x14ac:dyDescent="0.15">
      <c r="A484" t="s">
        <v>751</v>
      </c>
      <c r="B484" t="s">
        <v>489</v>
      </c>
      <c r="C484" t="s">
        <v>2385</v>
      </c>
      <c r="D484" s="10" t="s">
        <v>2900</v>
      </c>
      <c r="E484" t="s">
        <v>2907</v>
      </c>
    </row>
    <row r="485" spans="1:5" x14ac:dyDescent="0.15">
      <c r="A485" t="s">
        <v>751</v>
      </c>
      <c r="B485" t="s">
        <v>2386</v>
      </c>
      <c r="C485" t="s">
        <v>2387</v>
      </c>
      <c r="D485" s="10" t="s">
        <v>2900</v>
      </c>
      <c r="E485" t="s">
        <v>2907</v>
      </c>
    </row>
    <row r="486" spans="1:5" x14ac:dyDescent="0.15">
      <c r="A486" t="s">
        <v>751</v>
      </c>
      <c r="B486" t="s">
        <v>2388</v>
      </c>
      <c r="C486" t="s">
        <v>2389</v>
      </c>
      <c r="D486" s="10" t="s">
        <v>2900</v>
      </c>
      <c r="E486" t="s">
        <v>2907</v>
      </c>
    </row>
    <row r="487" spans="1:5" x14ac:dyDescent="0.15">
      <c r="A487" t="s">
        <v>751</v>
      </c>
      <c r="B487" t="s">
        <v>1379</v>
      </c>
      <c r="C487" t="s">
        <v>1380</v>
      </c>
      <c r="D487" s="10" t="s">
        <v>2900</v>
      </c>
      <c r="E487" t="s">
        <v>2907</v>
      </c>
    </row>
    <row r="488" spans="1:5" x14ac:dyDescent="0.15">
      <c r="A488" t="s">
        <v>751</v>
      </c>
      <c r="B488" t="s">
        <v>2390</v>
      </c>
      <c r="C488" t="s">
        <v>2391</v>
      </c>
      <c r="D488" s="10" t="s">
        <v>2900</v>
      </c>
      <c r="E488" t="s">
        <v>2907</v>
      </c>
    </row>
    <row r="489" spans="1:5" x14ac:dyDescent="0.15">
      <c r="A489" t="s">
        <v>751</v>
      </c>
      <c r="B489" t="s">
        <v>2392</v>
      </c>
      <c r="C489" t="s">
        <v>2393</v>
      </c>
      <c r="D489" s="10" t="s">
        <v>2900</v>
      </c>
      <c r="E489" t="s">
        <v>2907</v>
      </c>
    </row>
    <row r="490" spans="1:5" x14ac:dyDescent="0.15">
      <c r="A490" t="s">
        <v>751</v>
      </c>
      <c r="B490" t="s">
        <v>2394</v>
      </c>
      <c r="C490" t="s">
        <v>2395</v>
      </c>
      <c r="D490" s="10" t="s">
        <v>2900</v>
      </c>
      <c r="E490" t="s">
        <v>2907</v>
      </c>
    </row>
    <row r="491" spans="1:5" x14ac:dyDescent="0.15">
      <c r="A491" t="s">
        <v>751</v>
      </c>
      <c r="B491" t="s">
        <v>2396</v>
      </c>
      <c r="C491" t="s">
        <v>1383</v>
      </c>
      <c r="D491" s="10" t="s">
        <v>2900</v>
      </c>
      <c r="E491" t="s">
        <v>2907</v>
      </c>
    </row>
    <row r="492" spans="1:5" x14ac:dyDescent="0.15">
      <c r="A492" t="s">
        <v>751</v>
      </c>
      <c r="B492" t="s">
        <v>2397</v>
      </c>
      <c r="C492" t="s">
        <v>2398</v>
      </c>
      <c r="D492" s="10" t="s">
        <v>2900</v>
      </c>
      <c r="E492" t="s">
        <v>2907</v>
      </c>
    </row>
    <row r="493" spans="1:5" x14ac:dyDescent="0.15">
      <c r="A493" t="s">
        <v>751</v>
      </c>
      <c r="B493" t="s">
        <v>584</v>
      </c>
      <c r="C493" t="s">
        <v>2399</v>
      </c>
      <c r="D493" s="10" t="s">
        <v>2900</v>
      </c>
      <c r="E493" t="s">
        <v>2907</v>
      </c>
    </row>
    <row r="494" spans="1:5" x14ac:dyDescent="0.15">
      <c r="A494" t="s">
        <v>751</v>
      </c>
      <c r="B494" t="s">
        <v>2400</v>
      </c>
      <c r="C494" t="s">
        <v>2401</v>
      </c>
      <c r="D494" s="10" t="s">
        <v>2900</v>
      </c>
      <c r="E494" t="s">
        <v>2907</v>
      </c>
    </row>
    <row r="495" spans="1:5" x14ac:dyDescent="0.15">
      <c r="A495" t="s">
        <v>751</v>
      </c>
      <c r="B495" t="s">
        <v>2402</v>
      </c>
      <c r="C495" t="s">
        <v>2403</v>
      </c>
      <c r="D495" s="10" t="s">
        <v>2900</v>
      </c>
      <c r="E495" t="s">
        <v>2907</v>
      </c>
    </row>
    <row r="496" spans="1:5" x14ac:dyDescent="0.15">
      <c r="A496" t="s">
        <v>751</v>
      </c>
      <c r="B496" t="s">
        <v>545</v>
      </c>
      <c r="C496" t="s">
        <v>2404</v>
      </c>
      <c r="D496" s="10" t="s">
        <v>2900</v>
      </c>
      <c r="E496" t="s">
        <v>2907</v>
      </c>
    </row>
    <row r="497" spans="1:5" x14ac:dyDescent="0.15">
      <c r="A497" t="s">
        <v>751</v>
      </c>
      <c r="B497" t="s">
        <v>2405</v>
      </c>
      <c r="C497" t="s">
        <v>2406</v>
      </c>
      <c r="D497" s="10" t="s">
        <v>2900</v>
      </c>
      <c r="E497" t="s">
        <v>2907</v>
      </c>
    </row>
    <row r="498" spans="1:5" x14ac:dyDescent="0.15">
      <c r="A498" t="s">
        <v>751</v>
      </c>
      <c r="B498" t="s">
        <v>2407</v>
      </c>
      <c r="C498" t="s">
        <v>2408</v>
      </c>
      <c r="D498" s="10" t="s">
        <v>2900</v>
      </c>
      <c r="E498" t="s">
        <v>2907</v>
      </c>
    </row>
    <row r="499" spans="1:5" x14ac:dyDescent="0.15">
      <c r="A499" t="s">
        <v>751</v>
      </c>
      <c r="B499" t="s">
        <v>2409</v>
      </c>
      <c r="C499" t="s">
        <v>2410</v>
      </c>
      <c r="D499" s="10" t="s">
        <v>2900</v>
      </c>
      <c r="E499" t="s">
        <v>2907</v>
      </c>
    </row>
    <row r="500" spans="1:5" x14ac:dyDescent="0.15">
      <c r="A500" t="s">
        <v>751</v>
      </c>
      <c r="B500" t="s">
        <v>1392</v>
      </c>
      <c r="C500" t="s">
        <v>1393</v>
      </c>
      <c r="D500" s="10" t="s">
        <v>2900</v>
      </c>
      <c r="E500" t="s">
        <v>2907</v>
      </c>
    </row>
    <row r="501" spans="1:5" x14ac:dyDescent="0.15">
      <c r="A501" t="s">
        <v>751</v>
      </c>
      <c r="B501" t="s">
        <v>2411</v>
      </c>
      <c r="C501" t="s">
        <v>2412</v>
      </c>
      <c r="D501" s="10" t="s">
        <v>2900</v>
      </c>
      <c r="E501" t="s">
        <v>2907</v>
      </c>
    </row>
    <row r="502" spans="1:5" x14ac:dyDescent="0.15">
      <c r="A502" t="s">
        <v>751</v>
      </c>
      <c r="B502" t="s">
        <v>1388</v>
      </c>
      <c r="C502" t="s">
        <v>1389</v>
      </c>
      <c r="D502" s="10" t="s">
        <v>2900</v>
      </c>
      <c r="E502" t="s">
        <v>2907</v>
      </c>
    </row>
    <row r="503" spans="1:5" x14ac:dyDescent="0.15">
      <c r="A503" t="s">
        <v>751</v>
      </c>
      <c r="B503" t="s">
        <v>2413</v>
      </c>
      <c r="C503" t="s">
        <v>2414</v>
      </c>
      <c r="D503" s="10" t="s">
        <v>2900</v>
      </c>
      <c r="E503" t="s">
        <v>2907</v>
      </c>
    </row>
    <row r="504" spans="1:5" x14ac:dyDescent="0.15">
      <c r="A504" t="s">
        <v>751</v>
      </c>
      <c r="B504" t="s">
        <v>2415</v>
      </c>
      <c r="C504" t="s">
        <v>2416</v>
      </c>
      <c r="D504" s="10" t="s">
        <v>2900</v>
      </c>
      <c r="E504" t="s">
        <v>2907</v>
      </c>
    </row>
    <row r="505" spans="1:5" x14ac:dyDescent="0.15">
      <c r="A505" t="s">
        <v>751</v>
      </c>
      <c r="B505" t="s">
        <v>2417</v>
      </c>
      <c r="C505" t="s">
        <v>2418</v>
      </c>
      <c r="D505" s="10" t="s">
        <v>2900</v>
      </c>
      <c r="E505" t="s">
        <v>2907</v>
      </c>
    </row>
    <row r="506" spans="1:5" x14ac:dyDescent="0.15">
      <c r="A506" t="s">
        <v>751</v>
      </c>
      <c r="B506" t="s">
        <v>1390</v>
      </c>
      <c r="C506" t="s">
        <v>2419</v>
      </c>
      <c r="D506" s="10" t="s">
        <v>2900</v>
      </c>
      <c r="E506" t="s">
        <v>2907</v>
      </c>
    </row>
    <row r="507" spans="1:5" x14ac:dyDescent="0.15">
      <c r="A507" t="s">
        <v>751</v>
      </c>
      <c r="B507" t="s">
        <v>548</v>
      </c>
      <c r="C507" t="s">
        <v>2420</v>
      </c>
      <c r="D507" s="10" t="s">
        <v>2900</v>
      </c>
      <c r="E507" t="s">
        <v>2907</v>
      </c>
    </row>
    <row r="508" spans="1:5" x14ac:dyDescent="0.15">
      <c r="A508" t="s">
        <v>751</v>
      </c>
      <c r="B508" t="s">
        <v>1068</v>
      </c>
      <c r="C508" t="s">
        <v>2421</v>
      </c>
      <c r="D508" s="10" t="s">
        <v>2900</v>
      </c>
      <c r="E508" t="s">
        <v>2907</v>
      </c>
    </row>
    <row r="509" spans="1:5" x14ac:dyDescent="0.15">
      <c r="A509" t="s">
        <v>751</v>
      </c>
      <c r="B509" t="s">
        <v>521</v>
      </c>
      <c r="C509" t="s">
        <v>1394</v>
      </c>
      <c r="D509" s="10" t="s">
        <v>2900</v>
      </c>
      <c r="E509" t="s">
        <v>2907</v>
      </c>
    </row>
    <row r="510" spans="1:5" x14ac:dyDescent="0.15">
      <c r="A510" t="s">
        <v>751</v>
      </c>
      <c r="B510" t="s">
        <v>1395</v>
      </c>
      <c r="C510" t="s">
        <v>2422</v>
      </c>
      <c r="D510" s="10" t="s">
        <v>2900</v>
      </c>
      <c r="E510" t="s">
        <v>2907</v>
      </c>
    </row>
    <row r="511" spans="1:5" x14ac:dyDescent="0.15">
      <c r="A511" t="s">
        <v>751</v>
      </c>
      <c r="B511" t="s">
        <v>1397</v>
      </c>
      <c r="C511" t="s">
        <v>2423</v>
      </c>
      <c r="D511" s="10" t="s">
        <v>2900</v>
      </c>
      <c r="E511" t="s">
        <v>2907</v>
      </c>
    </row>
    <row r="512" spans="1:5" x14ac:dyDescent="0.15">
      <c r="A512" t="s">
        <v>751</v>
      </c>
      <c r="B512" t="s">
        <v>1399</v>
      </c>
      <c r="C512" t="s">
        <v>2424</v>
      </c>
      <c r="D512" s="10" t="s">
        <v>2900</v>
      </c>
      <c r="E512" t="s">
        <v>2907</v>
      </c>
    </row>
    <row r="513" spans="1:5" x14ac:dyDescent="0.15">
      <c r="A513" t="s">
        <v>751</v>
      </c>
      <c r="B513" t="s">
        <v>1401</v>
      </c>
      <c r="C513" t="s">
        <v>1402</v>
      </c>
      <c r="D513" s="10" t="s">
        <v>2900</v>
      </c>
      <c r="E513" t="s">
        <v>2907</v>
      </c>
    </row>
    <row r="514" spans="1:5" x14ac:dyDescent="0.15">
      <c r="A514" t="s">
        <v>751</v>
      </c>
      <c r="B514" t="s">
        <v>1408</v>
      </c>
      <c r="C514" t="s">
        <v>2425</v>
      </c>
      <c r="D514" s="10" t="s">
        <v>2900</v>
      </c>
      <c r="E514" t="s">
        <v>2907</v>
      </c>
    </row>
    <row r="515" spans="1:5" x14ac:dyDescent="0.15">
      <c r="A515" t="s">
        <v>751</v>
      </c>
      <c r="B515" t="s">
        <v>496</v>
      </c>
      <c r="C515" t="s">
        <v>2426</v>
      </c>
      <c r="D515" s="10" t="s">
        <v>2900</v>
      </c>
      <c r="E515" t="s">
        <v>2907</v>
      </c>
    </row>
    <row r="516" spans="1:5" x14ac:dyDescent="0.15">
      <c r="A516" t="s">
        <v>751</v>
      </c>
      <c r="B516" t="s">
        <v>497</v>
      </c>
      <c r="C516" t="s">
        <v>2427</v>
      </c>
      <c r="D516" s="10" t="s">
        <v>2900</v>
      </c>
      <c r="E516" t="s">
        <v>2907</v>
      </c>
    </row>
    <row r="517" spans="1:5" x14ac:dyDescent="0.15">
      <c r="A517" t="s">
        <v>751</v>
      </c>
      <c r="B517" t="s">
        <v>1404</v>
      </c>
      <c r="C517" t="s">
        <v>1405</v>
      </c>
      <c r="D517" s="10" t="s">
        <v>2900</v>
      </c>
      <c r="E517" t="s">
        <v>2907</v>
      </c>
    </row>
    <row r="518" spans="1:5" x14ac:dyDescent="0.15">
      <c r="A518" t="s">
        <v>751</v>
      </c>
      <c r="B518" t="s">
        <v>498</v>
      </c>
      <c r="C518" t="s">
        <v>1406</v>
      </c>
      <c r="D518" s="10" t="s">
        <v>2900</v>
      </c>
      <c r="E518" t="s">
        <v>2907</v>
      </c>
    </row>
    <row r="519" spans="1:5" x14ac:dyDescent="0.15">
      <c r="A519" t="s">
        <v>751</v>
      </c>
      <c r="B519" t="s">
        <v>499</v>
      </c>
      <c r="C519" t="s">
        <v>1407</v>
      </c>
      <c r="D519" s="10" t="s">
        <v>2900</v>
      </c>
      <c r="E519" t="s">
        <v>2907</v>
      </c>
    </row>
    <row r="520" spans="1:5" x14ac:dyDescent="0.15">
      <c r="A520" t="s">
        <v>751</v>
      </c>
      <c r="B520" t="s">
        <v>1411</v>
      </c>
      <c r="C520" t="s">
        <v>2428</v>
      </c>
      <c r="D520" s="10" t="s">
        <v>2900</v>
      </c>
      <c r="E520" t="s">
        <v>2907</v>
      </c>
    </row>
    <row r="521" spans="1:5" x14ac:dyDescent="0.15">
      <c r="A521" t="s">
        <v>751</v>
      </c>
      <c r="B521" t="s">
        <v>1688</v>
      </c>
      <c r="C521" t="s">
        <v>1689</v>
      </c>
      <c r="D521" s="10" t="s">
        <v>2900</v>
      </c>
      <c r="E521" t="s">
        <v>2907</v>
      </c>
    </row>
    <row r="522" spans="1:5" x14ac:dyDescent="0.15">
      <c r="A522" t="s">
        <v>751</v>
      </c>
      <c r="B522" t="s">
        <v>1415</v>
      </c>
      <c r="C522" t="s">
        <v>2429</v>
      </c>
      <c r="D522" s="10" t="s">
        <v>2900</v>
      </c>
      <c r="E522" t="s">
        <v>2907</v>
      </c>
    </row>
    <row r="523" spans="1:5" x14ac:dyDescent="0.15">
      <c r="A523" t="s">
        <v>751</v>
      </c>
      <c r="B523" t="s">
        <v>1417</v>
      </c>
      <c r="C523" t="s">
        <v>2430</v>
      </c>
      <c r="D523" s="10" t="s">
        <v>2900</v>
      </c>
      <c r="E523" t="s">
        <v>2907</v>
      </c>
    </row>
    <row r="524" spans="1:5" x14ac:dyDescent="0.15">
      <c r="A524" t="s">
        <v>751</v>
      </c>
      <c r="B524" t="s">
        <v>1423</v>
      </c>
      <c r="C524" t="s">
        <v>2431</v>
      </c>
      <c r="D524" s="10" t="s">
        <v>2900</v>
      </c>
      <c r="E524" t="s">
        <v>2907</v>
      </c>
    </row>
    <row r="525" spans="1:5" x14ac:dyDescent="0.15">
      <c r="A525" t="s">
        <v>751</v>
      </c>
      <c r="B525" t="s">
        <v>1419</v>
      </c>
      <c r="C525" t="s">
        <v>2432</v>
      </c>
      <c r="D525" s="10" t="s">
        <v>2900</v>
      </c>
      <c r="E525" t="s">
        <v>2907</v>
      </c>
    </row>
    <row r="526" spans="1:5" x14ac:dyDescent="0.15">
      <c r="A526" t="s">
        <v>751</v>
      </c>
      <c r="B526" t="s">
        <v>2433</v>
      </c>
      <c r="C526" t="s">
        <v>2434</v>
      </c>
      <c r="D526" s="10" t="s">
        <v>2900</v>
      </c>
      <c r="E526" t="s">
        <v>2907</v>
      </c>
    </row>
    <row r="527" spans="1:5" x14ac:dyDescent="0.15">
      <c r="A527" t="s">
        <v>751</v>
      </c>
      <c r="B527" t="s">
        <v>2435</v>
      </c>
      <c r="C527" t="s">
        <v>2436</v>
      </c>
      <c r="D527" s="10" t="s">
        <v>2900</v>
      </c>
      <c r="E527" t="s">
        <v>2907</v>
      </c>
    </row>
    <row r="528" spans="1:5" x14ac:dyDescent="0.15">
      <c r="A528" t="s">
        <v>751</v>
      </c>
      <c r="B528" t="s">
        <v>2437</v>
      </c>
      <c r="C528" t="s">
        <v>2438</v>
      </c>
      <c r="D528" s="10" t="s">
        <v>2900</v>
      </c>
      <c r="E528" t="s">
        <v>2907</v>
      </c>
    </row>
    <row r="529" spans="1:5" x14ac:dyDescent="0.15">
      <c r="A529" t="s">
        <v>751</v>
      </c>
      <c r="B529" t="s">
        <v>2439</v>
      </c>
      <c r="C529" t="s">
        <v>2440</v>
      </c>
      <c r="D529" s="10" t="s">
        <v>2900</v>
      </c>
      <c r="E529" t="s">
        <v>2907</v>
      </c>
    </row>
    <row r="530" spans="1:5" x14ac:dyDescent="0.15">
      <c r="A530" t="s">
        <v>751</v>
      </c>
      <c r="B530" t="s">
        <v>1116</v>
      </c>
      <c r="C530" t="s">
        <v>2441</v>
      </c>
      <c r="D530" s="10" t="s">
        <v>2900</v>
      </c>
      <c r="E530" t="s">
        <v>2907</v>
      </c>
    </row>
    <row r="531" spans="1:5" x14ac:dyDescent="0.15">
      <c r="A531" t="s">
        <v>751</v>
      </c>
      <c r="B531" t="s">
        <v>1118</v>
      </c>
      <c r="C531" t="s">
        <v>2442</v>
      </c>
      <c r="D531" s="10" t="s">
        <v>2900</v>
      </c>
      <c r="E531" t="s">
        <v>2907</v>
      </c>
    </row>
    <row r="532" spans="1:5" x14ac:dyDescent="0.15">
      <c r="A532" t="s">
        <v>751</v>
      </c>
      <c r="B532" t="s">
        <v>2443</v>
      </c>
      <c r="C532" t="s">
        <v>2444</v>
      </c>
      <c r="D532" s="10" t="s">
        <v>2900</v>
      </c>
      <c r="E532" t="s">
        <v>2907</v>
      </c>
    </row>
    <row r="533" spans="1:5" x14ac:dyDescent="0.15">
      <c r="A533" t="s">
        <v>751</v>
      </c>
      <c r="B533" t="s">
        <v>1429</v>
      </c>
      <c r="C533" t="s">
        <v>1430</v>
      </c>
      <c r="D533" s="10" t="s">
        <v>2900</v>
      </c>
      <c r="E533" t="s">
        <v>2907</v>
      </c>
    </row>
    <row r="534" spans="1:5" x14ac:dyDescent="0.15">
      <c r="A534" t="s">
        <v>751</v>
      </c>
      <c r="B534" t="s">
        <v>1427</v>
      </c>
      <c r="C534" t="s">
        <v>1428</v>
      </c>
      <c r="D534" s="10" t="s">
        <v>2900</v>
      </c>
      <c r="E534" t="s">
        <v>2907</v>
      </c>
    </row>
    <row r="535" spans="1:5" x14ac:dyDescent="0.15">
      <c r="A535" t="s">
        <v>751</v>
      </c>
      <c r="B535" t="s">
        <v>1120</v>
      </c>
      <c r="C535" t="s">
        <v>2445</v>
      </c>
      <c r="D535" s="10" t="s">
        <v>2900</v>
      </c>
      <c r="E535" t="s">
        <v>2907</v>
      </c>
    </row>
    <row r="536" spans="1:5" x14ac:dyDescent="0.15">
      <c r="A536" t="s">
        <v>751</v>
      </c>
      <c r="B536" t="s">
        <v>1435</v>
      </c>
      <c r="C536" t="s">
        <v>2446</v>
      </c>
      <c r="D536" s="10" t="s">
        <v>2900</v>
      </c>
      <c r="E536" t="s">
        <v>2907</v>
      </c>
    </row>
    <row r="537" spans="1:5" x14ac:dyDescent="0.15">
      <c r="A537" t="s">
        <v>751</v>
      </c>
      <c r="B537" t="s">
        <v>2447</v>
      </c>
      <c r="C537" t="s">
        <v>2448</v>
      </c>
      <c r="D537" s="10" t="s">
        <v>2900</v>
      </c>
      <c r="E537" t="s">
        <v>2907</v>
      </c>
    </row>
    <row r="538" spans="1:5" x14ac:dyDescent="0.15">
      <c r="A538" t="s">
        <v>751</v>
      </c>
      <c r="B538" t="s">
        <v>2449</v>
      </c>
      <c r="C538" t="s">
        <v>2450</v>
      </c>
      <c r="D538" s="10" t="s">
        <v>2900</v>
      </c>
      <c r="E538" t="s">
        <v>2907</v>
      </c>
    </row>
    <row r="539" spans="1:5" x14ac:dyDescent="0.15">
      <c r="A539" t="s">
        <v>751</v>
      </c>
      <c r="B539" t="s">
        <v>1437</v>
      </c>
      <c r="C539" t="s">
        <v>2451</v>
      </c>
      <c r="D539" s="10" t="s">
        <v>2900</v>
      </c>
      <c r="E539" t="s">
        <v>2907</v>
      </c>
    </row>
    <row r="540" spans="1:5" x14ac:dyDescent="0.15">
      <c r="A540" t="s">
        <v>751</v>
      </c>
      <c r="B540" t="s">
        <v>1715</v>
      </c>
      <c r="C540" t="s">
        <v>2452</v>
      </c>
      <c r="D540" s="10" t="s">
        <v>2900</v>
      </c>
      <c r="E540" t="s">
        <v>2907</v>
      </c>
    </row>
    <row r="541" spans="1:5" x14ac:dyDescent="0.15">
      <c r="A541" t="s">
        <v>751</v>
      </c>
      <c r="B541" t="s">
        <v>1439</v>
      </c>
      <c r="C541" t="s">
        <v>2453</v>
      </c>
      <c r="D541" s="10" t="s">
        <v>2900</v>
      </c>
      <c r="E541" t="s">
        <v>2907</v>
      </c>
    </row>
    <row r="542" spans="1:5" x14ac:dyDescent="0.15">
      <c r="A542" t="s">
        <v>751</v>
      </c>
      <c r="B542" t="s">
        <v>569</v>
      </c>
      <c r="C542" t="s">
        <v>2454</v>
      </c>
      <c r="D542" s="10" t="s">
        <v>2900</v>
      </c>
      <c r="E542" t="s">
        <v>2907</v>
      </c>
    </row>
    <row r="543" spans="1:5" x14ac:dyDescent="0.15">
      <c r="A543" t="s">
        <v>751</v>
      </c>
      <c r="B543" t="s">
        <v>533</v>
      </c>
      <c r="C543" t="s">
        <v>2455</v>
      </c>
      <c r="D543" s="10" t="s">
        <v>2900</v>
      </c>
      <c r="E543" t="s">
        <v>2907</v>
      </c>
    </row>
    <row r="544" spans="1:5" x14ac:dyDescent="0.15">
      <c r="A544" t="s">
        <v>751</v>
      </c>
      <c r="B544" t="s">
        <v>1441</v>
      </c>
      <c r="C544" t="s">
        <v>2456</v>
      </c>
      <c r="D544" s="10" t="s">
        <v>2900</v>
      </c>
      <c r="E544" t="s">
        <v>2907</v>
      </c>
    </row>
    <row r="545" spans="1:5" x14ac:dyDescent="0.15">
      <c r="A545" t="s">
        <v>751</v>
      </c>
      <c r="B545" t="s">
        <v>1733</v>
      </c>
      <c r="C545" t="s">
        <v>2457</v>
      </c>
      <c r="D545" s="10" t="s">
        <v>2900</v>
      </c>
      <c r="E545" t="s">
        <v>2907</v>
      </c>
    </row>
    <row r="546" spans="1:5" x14ac:dyDescent="0.15">
      <c r="A546" t="s">
        <v>751</v>
      </c>
      <c r="B546" t="s">
        <v>2458</v>
      </c>
      <c r="C546" t="s">
        <v>1444</v>
      </c>
      <c r="D546" s="10" t="s">
        <v>2900</v>
      </c>
      <c r="E546" t="s">
        <v>2907</v>
      </c>
    </row>
    <row r="547" spans="1:5" x14ac:dyDescent="0.15">
      <c r="A547" t="s">
        <v>909</v>
      </c>
      <c r="B547" t="s">
        <v>2459</v>
      </c>
      <c r="C547" t="s">
        <v>2460</v>
      </c>
      <c r="D547" s="10" t="s">
        <v>2900</v>
      </c>
      <c r="E547" t="s">
        <v>2907</v>
      </c>
    </row>
    <row r="548" spans="1:5" x14ac:dyDescent="0.15">
      <c r="A548" t="s">
        <v>909</v>
      </c>
      <c r="B548" t="s">
        <v>1447</v>
      </c>
      <c r="C548" t="s">
        <v>2461</v>
      </c>
      <c r="D548" s="10" t="s">
        <v>2900</v>
      </c>
      <c r="E548" t="s">
        <v>2907</v>
      </c>
    </row>
    <row r="549" spans="1:5" x14ac:dyDescent="0.15">
      <c r="A549" t="s">
        <v>909</v>
      </c>
      <c r="B549" t="s">
        <v>630</v>
      </c>
      <c r="C549" t="s">
        <v>1449</v>
      </c>
      <c r="D549" s="10" t="s">
        <v>2900</v>
      </c>
      <c r="E549" t="s">
        <v>2907</v>
      </c>
    </row>
    <row r="550" spans="1:5" x14ac:dyDescent="0.15">
      <c r="A550" t="s">
        <v>909</v>
      </c>
      <c r="B550" t="s">
        <v>2462</v>
      </c>
      <c r="C550" t="s">
        <v>2463</v>
      </c>
      <c r="D550" s="10" t="s">
        <v>2900</v>
      </c>
      <c r="E550" t="s">
        <v>2907</v>
      </c>
    </row>
    <row r="551" spans="1:5" x14ac:dyDescent="0.15">
      <c r="A551" t="s">
        <v>909</v>
      </c>
      <c r="B551" t="s">
        <v>1745</v>
      </c>
      <c r="C551" t="s">
        <v>2464</v>
      </c>
      <c r="D551" s="10" t="s">
        <v>2900</v>
      </c>
      <c r="E551" t="s">
        <v>2907</v>
      </c>
    </row>
    <row r="552" spans="1:5" x14ac:dyDescent="0.15">
      <c r="A552" t="s">
        <v>909</v>
      </c>
      <c r="B552" t="s">
        <v>2465</v>
      </c>
      <c r="C552" t="s">
        <v>2466</v>
      </c>
      <c r="D552" s="10" t="s">
        <v>2900</v>
      </c>
      <c r="E552" t="s">
        <v>2907</v>
      </c>
    </row>
    <row r="553" spans="1:5" x14ac:dyDescent="0.15">
      <c r="A553" t="s">
        <v>909</v>
      </c>
      <c r="B553" t="s">
        <v>1450</v>
      </c>
      <c r="C553" t="s">
        <v>2467</v>
      </c>
      <c r="D553" s="10" t="s">
        <v>2900</v>
      </c>
      <c r="E553" t="s">
        <v>2907</v>
      </c>
    </row>
    <row r="554" spans="1:5" x14ac:dyDescent="0.15">
      <c r="A554" t="s">
        <v>909</v>
      </c>
      <c r="B554" t="s">
        <v>2468</v>
      </c>
      <c r="C554" t="s">
        <v>2469</v>
      </c>
      <c r="D554" s="10" t="s">
        <v>2900</v>
      </c>
      <c r="E554" t="s">
        <v>2907</v>
      </c>
    </row>
    <row r="555" spans="1:5" x14ac:dyDescent="0.15">
      <c r="A555" t="s">
        <v>909</v>
      </c>
      <c r="B555" t="s">
        <v>2470</v>
      </c>
      <c r="C555" t="s">
        <v>2471</v>
      </c>
      <c r="D555" s="10" t="s">
        <v>2900</v>
      </c>
      <c r="E555" t="s">
        <v>2907</v>
      </c>
    </row>
    <row r="556" spans="1:5" x14ac:dyDescent="0.15">
      <c r="A556" t="s">
        <v>909</v>
      </c>
      <c r="B556" t="s">
        <v>1763</v>
      </c>
      <c r="C556" t="s">
        <v>1764</v>
      </c>
      <c r="D556" s="10" t="s">
        <v>2900</v>
      </c>
      <c r="E556" t="s">
        <v>2907</v>
      </c>
    </row>
    <row r="557" spans="1:5" x14ac:dyDescent="0.15">
      <c r="A557" t="s">
        <v>909</v>
      </c>
      <c r="B557" t="s">
        <v>2472</v>
      </c>
      <c r="C557" t="s">
        <v>2473</v>
      </c>
      <c r="D557" s="10" t="s">
        <v>2900</v>
      </c>
      <c r="E557" t="s">
        <v>2907</v>
      </c>
    </row>
    <row r="558" spans="1:5" x14ac:dyDescent="0.15">
      <c r="A558" t="s">
        <v>909</v>
      </c>
      <c r="B558" t="s">
        <v>1454</v>
      </c>
      <c r="C558" t="s">
        <v>2474</v>
      </c>
      <c r="D558" s="10" t="s">
        <v>2900</v>
      </c>
      <c r="E558" t="s">
        <v>2907</v>
      </c>
    </row>
    <row r="559" spans="1:5" x14ac:dyDescent="0.15">
      <c r="A559" t="s">
        <v>909</v>
      </c>
      <c r="B559" t="s">
        <v>2475</v>
      </c>
      <c r="C559" t="s">
        <v>2476</v>
      </c>
      <c r="D559" s="10" t="s">
        <v>2900</v>
      </c>
      <c r="E559" t="s">
        <v>2907</v>
      </c>
    </row>
    <row r="560" spans="1:5" x14ac:dyDescent="0.15">
      <c r="A560" t="s">
        <v>909</v>
      </c>
      <c r="B560" t="s">
        <v>1767</v>
      </c>
      <c r="C560" t="s">
        <v>2477</v>
      </c>
      <c r="D560" s="10" t="s">
        <v>2900</v>
      </c>
      <c r="E560" t="s">
        <v>2907</v>
      </c>
    </row>
    <row r="561" spans="1:5" x14ac:dyDescent="0.15">
      <c r="A561" t="s">
        <v>909</v>
      </c>
      <c r="B561" t="s">
        <v>1133</v>
      </c>
      <c r="C561" t="s">
        <v>2478</v>
      </c>
      <c r="D561" s="10" t="s">
        <v>2900</v>
      </c>
      <c r="E561" t="s">
        <v>2907</v>
      </c>
    </row>
    <row r="562" spans="1:5" x14ac:dyDescent="0.15">
      <c r="A562" t="s">
        <v>909</v>
      </c>
      <c r="B562" t="s">
        <v>1456</v>
      </c>
      <c r="C562" t="s">
        <v>2479</v>
      </c>
      <c r="D562" s="10" t="s">
        <v>2900</v>
      </c>
      <c r="E562" t="s">
        <v>2907</v>
      </c>
    </row>
    <row r="563" spans="1:5" x14ac:dyDescent="0.15">
      <c r="A563" t="s">
        <v>909</v>
      </c>
      <c r="B563" t="s">
        <v>1751</v>
      </c>
      <c r="C563" t="s">
        <v>2480</v>
      </c>
      <c r="D563" s="10" t="s">
        <v>2900</v>
      </c>
      <c r="E563" t="s">
        <v>2907</v>
      </c>
    </row>
    <row r="564" spans="1:5" x14ac:dyDescent="0.15">
      <c r="A564" t="s">
        <v>909</v>
      </c>
      <c r="B564" t="s">
        <v>2481</v>
      </c>
      <c r="C564" t="s">
        <v>2482</v>
      </c>
      <c r="D564" s="10" t="s">
        <v>2900</v>
      </c>
      <c r="E564" t="s">
        <v>2907</v>
      </c>
    </row>
    <row r="565" spans="1:5" x14ac:dyDescent="0.15">
      <c r="A565" t="s">
        <v>909</v>
      </c>
      <c r="B565" t="s">
        <v>2483</v>
      </c>
      <c r="C565" t="s">
        <v>2484</v>
      </c>
      <c r="D565" s="10" t="s">
        <v>2900</v>
      </c>
      <c r="E565" t="s">
        <v>2907</v>
      </c>
    </row>
    <row r="566" spans="1:5" x14ac:dyDescent="0.15">
      <c r="A566" t="s">
        <v>909</v>
      </c>
      <c r="B566" t="s">
        <v>1757</v>
      </c>
      <c r="C566" t="s">
        <v>2485</v>
      </c>
      <c r="D566" s="10" t="s">
        <v>2900</v>
      </c>
      <c r="E566" t="s">
        <v>2907</v>
      </c>
    </row>
    <row r="567" spans="1:5" x14ac:dyDescent="0.15">
      <c r="A567" t="s">
        <v>909</v>
      </c>
      <c r="B567" t="s">
        <v>1458</v>
      </c>
      <c r="C567" t="s">
        <v>2486</v>
      </c>
      <c r="D567" s="10" t="s">
        <v>2900</v>
      </c>
      <c r="E567" t="s">
        <v>2907</v>
      </c>
    </row>
    <row r="568" spans="1:5" x14ac:dyDescent="0.15">
      <c r="A568" t="s">
        <v>909</v>
      </c>
      <c r="B568" t="s">
        <v>2487</v>
      </c>
      <c r="C568" t="s">
        <v>2488</v>
      </c>
      <c r="D568" s="10" t="s">
        <v>2900</v>
      </c>
      <c r="E568" t="s">
        <v>2907</v>
      </c>
    </row>
    <row r="569" spans="1:5" x14ac:dyDescent="0.15">
      <c r="A569" t="s">
        <v>909</v>
      </c>
      <c r="B569" t="s">
        <v>1460</v>
      </c>
      <c r="C569" t="s">
        <v>2489</v>
      </c>
      <c r="D569" s="10" t="s">
        <v>2900</v>
      </c>
      <c r="E569" t="s">
        <v>2907</v>
      </c>
    </row>
    <row r="570" spans="1:5" x14ac:dyDescent="0.15">
      <c r="A570" t="s">
        <v>909</v>
      </c>
      <c r="B570" t="s">
        <v>2490</v>
      </c>
      <c r="C570" t="s">
        <v>2491</v>
      </c>
      <c r="D570" s="10" t="s">
        <v>2900</v>
      </c>
      <c r="E570" t="s">
        <v>2907</v>
      </c>
    </row>
    <row r="571" spans="1:5" x14ac:dyDescent="0.15">
      <c r="A571" t="s">
        <v>909</v>
      </c>
      <c r="B571" t="s">
        <v>2492</v>
      </c>
      <c r="C571" t="s">
        <v>2493</v>
      </c>
      <c r="D571" s="10" t="s">
        <v>2900</v>
      </c>
      <c r="E571" t="s">
        <v>2907</v>
      </c>
    </row>
    <row r="572" spans="1:5" x14ac:dyDescent="0.15">
      <c r="A572" t="s">
        <v>909</v>
      </c>
      <c r="B572" t="s">
        <v>2494</v>
      </c>
      <c r="C572" t="s">
        <v>2495</v>
      </c>
      <c r="D572" s="10" t="s">
        <v>2900</v>
      </c>
      <c r="E572" t="s">
        <v>2907</v>
      </c>
    </row>
    <row r="573" spans="1:5" x14ac:dyDescent="0.15">
      <c r="A573" t="s">
        <v>909</v>
      </c>
      <c r="B573" t="s">
        <v>2496</v>
      </c>
      <c r="C573" t="s">
        <v>2497</v>
      </c>
      <c r="D573" s="10" t="s">
        <v>2900</v>
      </c>
      <c r="E573" t="s">
        <v>2907</v>
      </c>
    </row>
    <row r="574" spans="1:5" x14ac:dyDescent="0.15">
      <c r="A574" t="s">
        <v>909</v>
      </c>
      <c r="B574" t="s">
        <v>1141</v>
      </c>
      <c r="C574" t="s">
        <v>2498</v>
      </c>
      <c r="D574" s="10" t="s">
        <v>2900</v>
      </c>
      <c r="E574" t="s">
        <v>2907</v>
      </c>
    </row>
    <row r="575" spans="1:5" x14ac:dyDescent="0.15">
      <c r="A575" t="s">
        <v>909</v>
      </c>
      <c r="B575" t="s">
        <v>2499</v>
      </c>
      <c r="C575" t="s">
        <v>2500</v>
      </c>
      <c r="D575" s="10" t="s">
        <v>2900</v>
      </c>
      <c r="E575" t="s">
        <v>2907</v>
      </c>
    </row>
    <row r="576" spans="1:5" x14ac:dyDescent="0.15">
      <c r="A576" t="s">
        <v>909</v>
      </c>
      <c r="B576" t="s">
        <v>2501</v>
      </c>
      <c r="C576" t="s">
        <v>2502</v>
      </c>
      <c r="D576" s="10" t="s">
        <v>2900</v>
      </c>
      <c r="E576" t="s">
        <v>2907</v>
      </c>
    </row>
    <row r="577" spans="1:5" x14ac:dyDescent="0.15">
      <c r="A577" t="s">
        <v>909</v>
      </c>
      <c r="B577" t="s">
        <v>2503</v>
      </c>
      <c r="C577" t="s">
        <v>2504</v>
      </c>
      <c r="D577" s="10" t="s">
        <v>2900</v>
      </c>
      <c r="E577" t="s">
        <v>2907</v>
      </c>
    </row>
    <row r="578" spans="1:5" x14ac:dyDescent="0.15">
      <c r="A578" t="s">
        <v>909</v>
      </c>
      <c r="B578" t="s">
        <v>1469</v>
      </c>
      <c r="C578" t="s">
        <v>2505</v>
      </c>
      <c r="D578" s="10" t="s">
        <v>2900</v>
      </c>
      <c r="E578" t="s">
        <v>2907</v>
      </c>
    </row>
    <row r="579" spans="1:5" x14ac:dyDescent="0.15">
      <c r="A579" t="s">
        <v>909</v>
      </c>
      <c r="B579" t="s">
        <v>1464</v>
      </c>
      <c r="C579" t="s">
        <v>1465</v>
      </c>
      <c r="D579" s="10" t="s">
        <v>2900</v>
      </c>
      <c r="E579" t="s">
        <v>2907</v>
      </c>
    </row>
    <row r="580" spans="1:5" x14ac:dyDescent="0.15">
      <c r="A580" t="s">
        <v>909</v>
      </c>
      <c r="B580" t="s">
        <v>1462</v>
      </c>
      <c r="C580" t="s">
        <v>1463</v>
      </c>
      <c r="D580" s="10" t="s">
        <v>2900</v>
      </c>
      <c r="E580" t="s">
        <v>2907</v>
      </c>
    </row>
    <row r="581" spans="1:5" x14ac:dyDescent="0.15">
      <c r="A581" t="s">
        <v>909</v>
      </c>
      <c r="B581" t="s">
        <v>1473</v>
      </c>
      <c r="C581" t="s">
        <v>2506</v>
      </c>
      <c r="D581" s="10" t="s">
        <v>2900</v>
      </c>
      <c r="E581" t="s">
        <v>2907</v>
      </c>
    </row>
    <row r="582" spans="1:5" x14ac:dyDescent="0.15">
      <c r="A582" t="s">
        <v>909</v>
      </c>
      <c r="B582" t="s">
        <v>1777</v>
      </c>
      <c r="C582" t="s">
        <v>2507</v>
      </c>
      <c r="D582" s="10" t="s">
        <v>2900</v>
      </c>
      <c r="E582" t="s">
        <v>2907</v>
      </c>
    </row>
    <row r="583" spans="1:5" x14ac:dyDescent="0.15">
      <c r="A583" t="s">
        <v>909</v>
      </c>
      <c r="B583" t="s">
        <v>1475</v>
      </c>
      <c r="C583" t="s">
        <v>2508</v>
      </c>
      <c r="D583" s="10" t="s">
        <v>2900</v>
      </c>
      <c r="E583" t="s">
        <v>2907</v>
      </c>
    </row>
    <row r="584" spans="1:5" x14ac:dyDescent="0.15">
      <c r="A584" t="s">
        <v>909</v>
      </c>
      <c r="B584" t="s">
        <v>2509</v>
      </c>
      <c r="C584" t="s">
        <v>2510</v>
      </c>
      <c r="D584" s="10" t="s">
        <v>2900</v>
      </c>
      <c r="E584" t="s">
        <v>2907</v>
      </c>
    </row>
    <row r="585" spans="1:5" x14ac:dyDescent="0.15">
      <c r="A585" t="s">
        <v>909</v>
      </c>
      <c r="B585" t="s">
        <v>2511</v>
      </c>
      <c r="C585" t="s">
        <v>2512</v>
      </c>
      <c r="D585" s="10" t="s">
        <v>2900</v>
      </c>
      <c r="E585" t="s">
        <v>2907</v>
      </c>
    </row>
    <row r="586" spans="1:5" x14ac:dyDescent="0.15">
      <c r="A586" t="s">
        <v>909</v>
      </c>
      <c r="B586" t="s">
        <v>1781</v>
      </c>
      <c r="C586" t="s">
        <v>2513</v>
      </c>
      <c r="D586" s="10" t="s">
        <v>2900</v>
      </c>
      <c r="E586" t="s">
        <v>2907</v>
      </c>
    </row>
    <row r="587" spans="1:5" x14ac:dyDescent="0.15">
      <c r="A587" t="s">
        <v>909</v>
      </c>
      <c r="B587" t="s">
        <v>643</v>
      </c>
      <c r="C587" t="s">
        <v>2514</v>
      </c>
      <c r="D587" s="10" t="s">
        <v>2900</v>
      </c>
      <c r="E587" t="s">
        <v>2907</v>
      </c>
    </row>
    <row r="588" spans="1:5" x14ac:dyDescent="0.15">
      <c r="A588" t="s">
        <v>909</v>
      </c>
      <c r="B588" t="s">
        <v>1477</v>
      </c>
      <c r="C588" t="s">
        <v>2515</v>
      </c>
      <c r="D588" s="10" t="s">
        <v>2900</v>
      </c>
      <c r="E588" t="s">
        <v>2907</v>
      </c>
    </row>
    <row r="589" spans="1:5" x14ac:dyDescent="0.15">
      <c r="A589" t="s">
        <v>916</v>
      </c>
      <c r="B589" t="s">
        <v>2516</v>
      </c>
      <c r="C589" t="s">
        <v>2517</v>
      </c>
      <c r="D589" s="10" t="s">
        <v>2900</v>
      </c>
      <c r="E589" t="s">
        <v>2907</v>
      </c>
    </row>
    <row r="590" spans="1:5" x14ac:dyDescent="0.15">
      <c r="A590" t="s">
        <v>916</v>
      </c>
      <c r="B590" t="s">
        <v>1479</v>
      </c>
      <c r="C590" t="s">
        <v>2518</v>
      </c>
      <c r="D590" s="10" t="s">
        <v>2900</v>
      </c>
      <c r="E590" t="s">
        <v>2907</v>
      </c>
    </row>
    <row r="591" spans="1:5" x14ac:dyDescent="0.15">
      <c r="A591" t="s">
        <v>916</v>
      </c>
      <c r="B591" t="s">
        <v>2519</v>
      </c>
      <c r="C591" t="s">
        <v>2520</v>
      </c>
      <c r="D591" s="10" t="s">
        <v>2900</v>
      </c>
      <c r="E591" t="s">
        <v>2907</v>
      </c>
    </row>
    <row r="592" spans="1:5" x14ac:dyDescent="0.15">
      <c r="A592" t="s">
        <v>916</v>
      </c>
      <c r="B592" t="s">
        <v>2521</v>
      </c>
      <c r="C592" t="s">
        <v>2522</v>
      </c>
      <c r="D592" s="10" t="s">
        <v>2900</v>
      </c>
      <c r="E592" t="s">
        <v>2907</v>
      </c>
    </row>
    <row r="593" spans="1:5" x14ac:dyDescent="0.15">
      <c r="A593" t="s">
        <v>916</v>
      </c>
      <c r="B593" t="s">
        <v>2523</v>
      </c>
      <c r="C593" t="s">
        <v>2524</v>
      </c>
      <c r="D593" s="10" t="s">
        <v>2900</v>
      </c>
      <c r="E593" t="s">
        <v>2907</v>
      </c>
    </row>
    <row r="594" spans="1:5" x14ac:dyDescent="0.15">
      <c r="A594" t="s">
        <v>916</v>
      </c>
      <c r="B594" t="s">
        <v>2525</v>
      </c>
      <c r="C594" t="s">
        <v>2526</v>
      </c>
      <c r="D594" s="10" t="s">
        <v>2900</v>
      </c>
      <c r="E594" t="s">
        <v>2907</v>
      </c>
    </row>
    <row r="595" spans="1:5" x14ac:dyDescent="0.15">
      <c r="A595" t="s">
        <v>916</v>
      </c>
      <c r="B595" t="s">
        <v>2527</v>
      </c>
      <c r="C595" t="s">
        <v>2528</v>
      </c>
      <c r="D595" s="10" t="s">
        <v>2900</v>
      </c>
      <c r="E595" t="s">
        <v>2907</v>
      </c>
    </row>
    <row r="596" spans="1:5" x14ac:dyDescent="0.15">
      <c r="A596" t="s">
        <v>916</v>
      </c>
      <c r="B596" t="s">
        <v>2529</v>
      </c>
      <c r="C596" t="s">
        <v>2530</v>
      </c>
      <c r="D596" s="10" t="s">
        <v>2900</v>
      </c>
      <c r="E596" t="s">
        <v>2907</v>
      </c>
    </row>
    <row r="597" spans="1:5" x14ac:dyDescent="0.15">
      <c r="A597" t="s">
        <v>1155</v>
      </c>
      <c r="B597" t="s">
        <v>1481</v>
      </c>
      <c r="C597" t="s">
        <v>2531</v>
      </c>
      <c r="D597" s="10" t="s">
        <v>2900</v>
      </c>
      <c r="E597" t="s">
        <v>2907</v>
      </c>
    </row>
    <row r="598" spans="1:5" x14ac:dyDescent="0.15">
      <c r="A598" t="s">
        <v>1155</v>
      </c>
      <c r="B598" t="s">
        <v>1483</v>
      </c>
      <c r="C598" t="s">
        <v>2532</v>
      </c>
      <c r="D598" s="10" t="s">
        <v>2900</v>
      </c>
      <c r="E598" t="s">
        <v>2907</v>
      </c>
    </row>
    <row r="599" spans="1:5" x14ac:dyDescent="0.15">
      <c r="A599" t="s">
        <v>1155</v>
      </c>
      <c r="B599" t="s">
        <v>1485</v>
      </c>
      <c r="C599" t="s">
        <v>2533</v>
      </c>
      <c r="D599" s="10" t="s">
        <v>2900</v>
      </c>
      <c r="E599" t="s">
        <v>2907</v>
      </c>
    </row>
    <row r="600" spans="1:5" x14ac:dyDescent="0.15">
      <c r="A600" t="s">
        <v>1155</v>
      </c>
      <c r="B600" t="s">
        <v>1156</v>
      </c>
      <c r="C600" t="s">
        <v>2534</v>
      </c>
      <c r="D600" s="10" t="s">
        <v>2900</v>
      </c>
      <c r="E600" t="s">
        <v>2907</v>
      </c>
    </row>
    <row r="601" spans="1:5" x14ac:dyDescent="0.15">
      <c r="A601" t="s">
        <v>1155</v>
      </c>
      <c r="B601" t="s">
        <v>1487</v>
      </c>
      <c r="C601" t="s">
        <v>1488</v>
      </c>
      <c r="D601" s="10" t="s">
        <v>2900</v>
      </c>
      <c r="E601" t="s">
        <v>2907</v>
      </c>
    </row>
    <row r="602" spans="1:5" x14ac:dyDescent="0.15">
      <c r="A602" t="s">
        <v>1155</v>
      </c>
      <c r="B602" t="s">
        <v>1823</v>
      </c>
      <c r="C602" t="s">
        <v>2535</v>
      </c>
      <c r="D602" s="10" t="s">
        <v>2900</v>
      </c>
      <c r="E602" t="s">
        <v>2907</v>
      </c>
    </row>
    <row r="603" spans="1:5" x14ac:dyDescent="0.15">
      <c r="A603" t="s">
        <v>1155</v>
      </c>
      <c r="B603" t="s">
        <v>1158</v>
      </c>
      <c r="C603" t="s">
        <v>1159</v>
      </c>
      <c r="D603" s="10" t="s">
        <v>2900</v>
      </c>
      <c r="E603" t="s">
        <v>2907</v>
      </c>
    </row>
    <row r="604" spans="1:5" x14ac:dyDescent="0.15">
      <c r="A604" t="s">
        <v>927</v>
      </c>
      <c r="B604" t="s">
        <v>2536</v>
      </c>
      <c r="C604" t="s">
        <v>2537</v>
      </c>
      <c r="D604" s="10" t="s">
        <v>2900</v>
      </c>
      <c r="E604" t="s">
        <v>2907</v>
      </c>
    </row>
    <row r="605" spans="1:5" x14ac:dyDescent="0.15">
      <c r="A605" t="s">
        <v>927</v>
      </c>
      <c r="B605" t="s">
        <v>2538</v>
      </c>
      <c r="C605" t="s">
        <v>2539</v>
      </c>
      <c r="D605" s="10" t="s">
        <v>2900</v>
      </c>
      <c r="E605" t="s">
        <v>2907</v>
      </c>
    </row>
    <row r="606" spans="1:5" x14ac:dyDescent="0.15">
      <c r="A606" t="s">
        <v>927</v>
      </c>
      <c r="B606" t="s">
        <v>2540</v>
      </c>
      <c r="C606" t="s">
        <v>2541</v>
      </c>
      <c r="D606" s="10" t="s">
        <v>2900</v>
      </c>
      <c r="E606" t="s">
        <v>2907</v>
      </c>
    </row>
    <row r="607" spans="1:5" x14ac:dyDescent="0.15">
      <c r="A607" t="s">
        <v>927</v>
      </c>
      <c r="B607" t="s">
        <v>2542</v>
      </c>
      <c r="C607" t="s">
        <v>2543</v>
      </c>
      <c r="D607" s="10" t="s">
        <v>2900</v>
      </c>
      <c r="E607" t="s">
        <v>2907</v>
      </c>
    </row>
    <row r="608" spans="1:5" x14ac:dyDescent="0.15">
      <c r="A608" t="s">
        <v>927</v>
      </c>
      <c r="B608" t="s">
        <v>1491</v>
      </c>
      <c r="C608" t="s">
        <v>2544</v>
      </c>
      <c r="D608" s="10" t="s">
        <v>2900</v>
      </c>
      <c r="E608" t="s">
        <v>2907</v>
      </c>
    </row>
    <row r="609" spans="1:5" x14ac:dyDescent="0.15">
      <c r="A609" t="s">
        <v>927</v>
      </c>
      <c r="B609" t="s">
        <v>2545</v>
      </c>
      <c r="C609" t="s">
        <v>2546</v>
      </c>
      <c r="D609" s="10" t="s">
        <v>2900</v>
      </c>
      <c r="E609" t="s">
        <v>2907</v>
      </c>
    </row>
    <row r="610" spans="1:5" x14ac:dyDescent="0.15">
      <c r="A610" t="s">
        <v>927</v>
      </c>
      <c r="B610" t="s">
        <v>2547</v>
      </c>
      <c r="C610" t="s">
        <v>2548</v>
      </c>
      <c r="D610" s="10" t="s">
        <v>2900</v>
      </c>
      <c r="E610" t="s">
        <v>2907</v>
      </c>
    </row>
    <row r="611" spans="1:5" x14ac:dyDescent="0.15">
      <c r="A611" t="s">
        <v>927</v>
      </c>
      <c r="B611" t="s">
        <v>2549</v>
      </c>
      <c r="C611" t="s">
        <v>2550</v>
      </c>
      <c r="D611" s="10" t="s">
        <v>2900</v>
      </c>
      <c r="E611" t="s">
        <v>2907</v>
      </c>
    </row>
    <row r="612" spans="1:5" x14ac:dyDescent="0.15">
      <c r="A612" t="s">
        <v>927</v>
      </c>
      <c r="B612" t="s">
        <v>2551</v>
      </c>
      <c r="C612" t="s">
        <v>2552</v>
      </c>
      <c r="D612" s="10" t="s">
        <v>2900</v>
      </c>
      <c r="E612" t="s">
        <v>2907</v>
      </c>
    </row>
    <row r="613" spans="1:5" x14ac:dyDescent="0.15">
      <c r="A613" t="s">
        <v>927</v>
      </c>
      <c r="B613" t="s">
        <v>1502</v>
      </c>
      <c r="C613" t="s">
        <v>1503</v>
      </c>
      <c r="D613" s="10" t="s">
        <v>2900</v>
      </c>
      <c r="E613" t="s">
        <v>2907</v>
      </c>
    </row>
    <row r="614" spans="1:5" x14ac:dyDescent="0.15">
      <c r="A614" t="s">
        <v>927</v>
      </c>
      <c r="B614" t="s">
        <v>1504</v>
      </c>
      <c r="C614" t="s">
        <v>2553</v>
      </c>
      <c r="D614" s="10" t="s">
        <v>2900</v>
      </c>
      <c r="E614" t="s">
        <v>2907</v>
      </c>
    </row>
    <row r="615" spans="1:5" x14ac:dyDescent="0.15">
      <c r="A615" t="s">
        <v>927</v>
      </c>
      <c r="B615" t="s">
        <v>1506</v>
      </c>
      <c r="C615" t="s">
        <v>1507</v>
      </c>
      <c r="D615" s="10" t="s">
        <v>2900</v>
      </c>
      <c r="E615" t="s">
        <v>2907</v>
      </c>
    </row>
    <row r="616" spans="1:5" x14ac:dyDescent="0.15">
      <c r="A616" t="s">
        <v>927</v>
      </c>
      <c r="B616" t="s">
        <v>2554</v>
      </c>
      <c r="C616" t="s">
        <v>1513</v>
      </c>
      <c r="D616" s="10" t="s">
        <v>2900</v>
      </c>
      <c r="E616" t="s">
        <v>2907</v>
      </c>
    </row>
    <row r="617" spans="1:5" x14ac:dyDescent="0.15">
      <c r="A617" t="s">
        <v>927</v>
      </c>
      <c r="B617" t="s">
        <v>1514</v>
      </c>
      <c r="C617" t="s">
        <v>1515</v>
      </c>
      <c r="D617" s="10" t="s">
        <v>2900</v>
      </c>
      <c r="E617" t="s">
        <v>2907</v>
      </c>
    </row>
    <row r="618" spans="1:5" x14ac:dyDescent="0.15">
      <c r="A618" t="s">
        <v>927</v>
      </c>
      <c r="B618" t="s">
        <v>1508</v>
      </c>
      <c r="C618" t="s">
        <v>1509</v>
      </c>
      <c r="D618" s="10" t="s">
        <v>2900</v>
      </c>
      <c r="E618" t="s">
        <v>2907</v>
      </c>
    </row>
    <row r="619" spans="1:5" x14ac:dyDescent="0.15">
      <c r="A619" t="s">
        <v>927</v>
      </c>
      <c r="B619" t="s">
        <v>1510</v>
      </c>
      <c r="C619" t="s">
        <v>1511</v>
      </c>
      <c r="D619" s="10" t="s">
        <v>2900</v>
      </c>
      <c r="E619" t="s">
        <v>2907</v>
      </c>
    </row>
    <row r="620" spans="1:5" x14ac:dyDescent="0.15">
      <c r="A620" t="s">
        <v>927</v>
      </c>
      <c r="B620" t="s">
        <v>1516</v>
      </c>
      <c r="C620" t="s">
        <v>2555</v>
      </c>
      <c r="D620" s="10" t="s">
        <v>2900</v>
      </c>
      <c r="E620" t="s">
        <v>2907</v>
      </c>
    </row>
    <row r="621" spans="1:5" x14ac:dyDescent="0.15">
      <c r="A621" t="s">
        <v>927</v>
      </c>
      <c r="B621" t="s">
        <v>2556</v>
      </c>
      <c r="C621" t="s">
        <v>1519</v>
      </c>
      <c r="D621" s="10" t="s">
        <v>2900</v>
      </c>
      <c r="E621" t="s">
        <v>2907</v>
      </c>
    </row>
    <row r="622" spans="1:5" x14ac:dyDescent="0.15">
      <c r="A622" t="s">
        <v>927</v>
      </c>
      <c r="B622" t="s">
        <v>2557</v>
      </c>
      <c r="C622" t="s">
        <v>1521</v>
      </c>
      <c r="D622" s="10" t="s">
        <v>2900</v>
      </c>
      <c r="E622" t="s">
        <v>2907</v>
      </c>
    </row>
    <row r="623" spans="1:5" x14ac:dyDescent="0.15">
      <c r="A623" t="s">
        <v>927</v>
      </c>
      <c r="B623" t="s">
        <v>2558</v>
      </c>
      <c r="C623" t="s">
        <v>1523</v>
      </c>
      <c r="D623" s="10" t="s">
        <v>2900</v>
      </c>
      <c r="E623" t="s">
        <v>2907</v>
      </c>
    </row>
    <row r="624" spans="1:5" x14ac:dyDescent="0.15">
      <c r="A624" t="s">
        <v>927</v>
      </c>
      <c r="B624" t="s">
        <v>2559</v>
      </c>
      <c r="C624" t="s">
        <v>2560</v>
      </c>
      <c r="D624" s="10" t="s">
        <v>2900</v>
      </c>
      <c r="E624" t="s">
        <v>2907</v>
      </c>
    </row>
    <row r="625" spans="1:5" x14ac:dyDescent="0.15">
      <c r="A625" t="s">
        <v>927</v>
      </c>
      <c r="B625" t="s">
        <v>1524</v>
      </c>
      <c r="C625" t="s">
        <v>2561</v>
      </c>
      <c r="D625" s="10" t="s">
        <v>2900</v>
      </c>
      <c r="E625" t="s">
        <v>2907</v>
      </c>
    </row>
    <row r="626" spans="1:5" x14ac:dyDescent="0.15">
      <c r="A626" t="s">
        <v>927</v>
      </c>
      <c r="B626" t="s">
        <v>1197</v>
      </c>
      <c r="C626" t="s">
        <v>2562</v>
      </c>
      <c r="D626" s="10" t="s">
        <v>2900</v>
      </c>
      <c r="E626" t="s">
        <v>2907</v>
      </c>
    </row>
    <row r="627" spans="1:5" x14ac:dyDescent="0.15">
      <c r="A627" t="s">
        <v>927</v>
      </c>
      <c r="B627" t="s">
        <v>1526</v>
      </c>
      <c r="C627" t="s">
        <v>1527</v>
      </c>
      <c r="D627" s="10" t="s">
        <v>2900</v>
      </c>
      <c r="E627" t="s">
        <v>2907</v>
      </c>
    </row>
    <row r="628" spans="1:5" x14ac:dyDescent="0.15">
      <c r="A628" t="s">
        <v>927</v>
      </c>
      <c r="B628" t="s">
        <v>1530</v>
      </c>
      <c r="C628" t="s">
        <v>1531</v>
      </c>
      <c r="D628" s="10" t="s">
        <v>2900</v>
      </c>
      <c r="E628" t="s">
        <v>2907</v>
      </c>
    </row>
    <row r="629" spans="1:5" x14ac:dyDescent="0.15">
      <c r="A629" t="s">
        <v>927</v>
      </c>
      <c r="B629" t="s">
        <v>1532</v>
      </c>
      <c r="C629" t="s">
        <v>1533</v>
      </c>
      <c r="D629" s="10" t="s">
        <v>2900</v>
      </c>
      <c r="E629" t="s">
        <v>2907</v>
      </c>
    </row>
    <row r="630" spans="1:5" x14ac:dyDescent="0.15">
      <c r="A630" t="s">
        <v>927</v>
      </c>
      <c r="B630" t="s">
        <v>1534</v>
      </c>
      <c r="C630" t="s">
        <v>1535</v>
      </c>
      <c r="D630" s="10" t="s">
        <v>2900</v>
      </c>
      <c r="E630" t="s">
        <v>2907</v>
      </c>
    </row>
    <row r="631" spans="1:5" x14ac:dyDescent="0.15">
      <c r="A631" t="s">
        <v>927</v>
      </c>
      <c r="B631" t="s">
        <v>1536</v>
      </c>
      <c r="C631" t="s">
        <v>1537</v>
      </c>
      <c r="D631" s="10" t="s">
        <v>2900</v>
      </c>
      <c r="E631" t="s">
        <v>2907</v>
      </c>
    </row>
    <row r="632" spans="1:5" x14ac:dyDescent="0.15">
      <c r="A632" t="s">
        <v>927</v>
      </c>
      <c r="B632" t="s">
        <v>2563</v>
      </c>
      <c r="C632" t="s">
        <v>1539</v>
      </c>
      <c r="D632" s="10" t="s">
        <v>2900</v>
      </c>
      <c r="E632" t="s">
        <v>2907</v>
      </c>
    </row>
    <row r="633" spans="1:5" x14ac:dyDescent="0.15">
      <c r="A633" t="s">
        <v>927</v>
      </c>
      <c r="B633" t="s">
        <v>1540</v>
      </c>
      <c r="C633" t="s">
        <v>1541</v>
      </c>
      <c r="D633" s="10" t="s">
        <v>2900</v>
      </c>
      <c r="E633" t="s">
        <v>2907</v>
      </c>
    </row>
    <row r="634" spans="1:5" x14ac:dyDescent="0.15">
      <c r="A634" t="s">
        <v>927</v>
      </c>
      <c r="B634" t="s">
        <v>1553</v>
      </c>
      <c r="C634" t="s">
        <v>1554</v>
      </c>
      <c r="D634" s="10" t="s">
        <v>2900</v>
      </c>
      <c r="E634" t="s">
        <v>2907</v>
      </c>
    </row>
    <row r="635" spans="1:5" x14ac:dyDescent="0.15">
      <c r="A635" t="s">
        <v>927</v>
      </c>
      <c r="B635" t="s">
        <v>2564</v>
      </c>
      <c r="C635" t="s">
        <v>1544</v>
      </c>
      <c r="D635" s="10" t="s">
        <v>2900</v>
      </c>
      <c r="E635" t="s">
        <v>2907</v>
      </c>
    </row>
    <row r="636" spans="1:5" x14ac:dyDescent="0.15">
      <c r="A636" t="s">
        <v>927</v>
      </c>
      <c r="B636" t="s">
        <v>1547</v>
      </c>
      <c r="C636" t="s">
        <v>1548</v>
      </c>
      <c r="D636" s="10" t="s">
        <v>2900</v>
      </c>
      <c r="E636" t="s">
        <v>2907</v>
      </c>
    </row>
    <row r="637" spans="1:5" x14ac:dyDescent="0.15">
      <c r="A637" t="s">
        <v>927</v>
      </c>
      <c r="B637" t="s">
        <v>1549</v>
      </c>
      <c r="C637" t="s">
        <v>1550</v>
      </c>
      <c r="D637" s="10" t="s">
        <v>2900</v>
      </c>
      <c r="E637" t="s">
        <v>2907</v>
      </c>
    </row>
    <row r="638" spans="1:5" x14ac:dyDescent="0.15">
      <c r="A638" t="s">
        <v>927</v>
      </c>
      <c r="B638" t="s">
        <v>1555</v>
      </c>
      <c r="C638" t="s">
        <v>1556</v>
      </c>
      <c r="D638" s="10" t="s">
        <v>2900</v>
      </c>
      <c r="E638" t="s">
        <v>2907</v>
      </c>
    </row>
    <row r="639" spans="1:5" x14ac:dyDescent="0.15">
      <c r="A639" t="s">
        <v>927</v>
      </c>
      <c r="B639" t="s">
        <v>1551</v>
      </c>
      <c r="C639" t="s">
        <v>2565</v>
      </c>
      <c r="D639" s="10" t="s">
        <v>2900</v>
      </c>
      <c r="E639" t="s">
        <v>2907</v>
      </c>
    </row>
    <row r="640" spans="1:5" x14ac:dyDescent="0.15">
      <c r="A640" t="s">
        <v>927</v>
      </c>
      <c r="B640" t="s">
        <v>714</v>
      </c>
      <c r="C640" t="s">
        <v>1557</v>
      </c>
      <c r="D640" s="10" t="s">
        <v>2900</v>
      </c>
      <c r="E640" t="s">
        <v>2907</v>
      </c>
    </row>
    <row r="641" spans="1:5" x14ac:dyDescent="0.15">
      <c r="A641" t="s">
        <v>927</v>
      </c>
      <c r="B641" t="s">
        <v>2566</v>
      </c>
      <c r="C641" t="s">
        <v>1559</v>
      </c>
      <c r="D641" s="10" t="s">
        <v>2900</v>
      </c>
      <c r="E641" t="s">
        <v>2907</v>
      </c>
    </row>
    <row r="642" spans="1:5" x14ac:dyDescent="0.15">
      <c r="A642" t="s">
        <v>927</v>
      </c>
      <c r="B642" t="s">
        <v>1562</v>
      </c>
      <c r="C642" t="s">
        <v>1563</v>
      </c>
      <c r="D642" s="10" t="s">
        <v>2900</v>
      </c>
      <c r="E642" t="s">
        <v>2907</v>
      </c>
    </row>
    <row r="643" spans="1:5" x14ac:dyDescent="0.15">
      <c r="A643" t="s">
        <v>927</v>
      </c>
      <c r="B643" t="s">
        <v>1560</v>
      </c>
      <c r="C643" t="s">
        <v>1561</v>
      </c>
      <c r="D643" s="10" t="s">
        <v>2900</v>
      </c>
      <c r="E643" t="s">
        <v>2907</v>
      </c>
    </row>
    <row r="644" spans="1:5" x14ac:dyDescent="0.15">
      <c r="A644" t="s">
        <v>927</v>
      </c>
      <c r="B644" t="s">
        <v>1564</v>
      </c>
      <c r="C644" t="s">
        <v>1565</v>
      </c>
      <c r="D644" s="10" t="s">
        <v>2900</v>
      </c>
      <c r="E644" t="s">
        <v>2907</v>
      </c>
    </row>
    <row r="645" spans="1:5" x14ac:dyDescent="0.15">
      <c r="A645" t="s">
        <v>927</v>
      </c>
      <c r="B645" t="s">
        <v>1566</v>
      </c>
      <c r="C645" t="s">
        <v>2567</v>
      </c>
      <c r="D645" s="10" t="s">
        <v>2900</v>
      </c>
      <c r="E645" t="s">
        <v>2907</v>
      </c>
    </row>
    <row r="646" spans="1:5" x14ac:dyDescent="0.15">
      <c r="A646" t="s">
        <v>927</v>
      </c>
      <c r="B646" t="s">
        <v>1568</v>
      </c>
      <c r="C646" t="s">
        <v>1569</v>
      </c>
      <c r="D646" s="10" t="s">
        <v>2900</v>
      </c>
      <c r="E646" t="s">
        <v>2907</v>
      </c>
    </row>
    <row r="647" spans="1:5" x14ac:dyDescent="0.15">
      <c r="A647" t="s">
        <v>927</v>
      </c>
      <c r="B647" t="s">
        <v>1570</v>
      </c>
      <c r="C647" t="s">
        <v>1571</v>
      </c>
      <c r="D647" s="10" t="s">
        <v>2900</v>
      </c>
      <c r="E647" t="s">
        <v>2907</v>
      </c>
    </row>
    <row r="648" spans="1:5" x14ac:dyDescent="0.15">
      <c r="A648" t="s">
        <v>927</v>
      </c>
      <c r="B648" t="s">
        <v>2568</v>
      </c>
      <c r="C648" t="s">
        <v>1209</v>
      </c>
      <c r="D648" s="10" t="s">
        <v>2900</v>
      </c>
      <c r="E648" t="s">
        <v>2907</v>
      </c>
    </row>
    <row r="649" spans="1:5" x14ac:dyDescent="0.15">
      <c r="A649" t="s">
        <v>927</v>
      </c>
      <c r="B649" t="s">
        <v>1572</v>
      </c>
      <c r="C649" t="s">
        <v>2569</v>
      </c>
      <c r="D649" s="10" t="s">
        <v>2900</v>
      </c>
      <c r="E649" t="s">
        <v>2907</v>
      </c>
    </row>
    <row r="650" spans="1:5" x14ac:dyDescent="0.15">
      <c r="A650" t="s">
        <v>927</v>
      </c>
      <c r="B650" t="s">
        <v>1574</v>
      </c>
      <c r="C650" t="s">
        <v>2570</v>
      </c>
      <c r="D650" s="10" t="s">
        <v>2900</v>
      </c>
      <c r="E650" t="s">
        <v>2907</v>
      </c>
    </row>
    <row r="651" spans="1:5" x14ac:dyDescent="0.15">
      <c r="A651" t="s">
        <v>927</v>
      </c>
      <c r="B651" t="s">
        <v>1576</v>
      </c>
      <c r="C651" t="s">
        <v>2571</v>
      </c>
      <c r="D651" s="10" t="s">
        <v>2900</v>
      </c>
      <c r="E651" t="s">
        <v>2907</v>
      </c>
    </row>
    <row r="652" spans="1:5" x14ac:dyDescent="0.15">
      <c r="A652" t="s">
        <v>927</v>
      </c>
      <c r="B652" t="s">
        <v>2572</v>
      </c>
      <c r="C652" t="s">
        <v>2573</v>
      </c>
      <c r="D652" s="10" t="s">
        <v>2900</v>
      </c>
      <c r="E652" t="s">
        <v>2907</v>
      </c>
    </row>
    <row r="653" spans="1:5" x14ac:dyDescent="0.15">
      <c r="A653" t="s">
        <v>927</v>
      </c>
      <c r="B653" t="s">
        <v>54</v>
      </c>
      <c r="C653" t="s">
        <v>2574</v>
      </c>
      <c r="D653" s="10" t="s">
        <v>2900</v>
      </c>
      <c r="E653" t="s">
        <v>2907</v>
      </c>
    </row>
    <row r="654" spans="1:5" x14ac:dyDescent="0.15">
      <c r="A654" t="s">
        <v>927</v>
      </c>
      <c r="B654" t="s">
        <v>1496</v>
      </c>
      <c r="C654" t="s">
        <v>1497</v>
      </c>
      <c r="D654" s="10" t="s">
        <v>2900</v>
      </c>
      <c r="E654" t="s">
        <v>2907</v>
      </c>
    </row>
    <row r="655" spans="1:5" x14ac:dyDescent="0.15">
      <c r="A655" t="s">
        <v>927</v>
      </c>
      <c r="B655" t="s">
        <v>2575</v>
      </c>
      <c r="C655" t="s">
        <v>1501</v>
      </c>
      <c r="D655" s="10" t="s">
        <v>2900</v>
      </c>
      <c r="E655" t="s">
        <v>2907</v>
      </c>
    </row>
    <row r="656" spans="1:5" x14ac:dyDescent="0.15">
      <c r="A656" t="s">
        <v>927</v>
      </c>
      <c r="B656" t="s">
        <v>2576</v>
      </c>
      <c r="C656" t="s">
        <v>1499</v>
      </c>
      <c r="D656" s="10" t="s">
        <v>2900</v>
      </c>
      <c r="E656" t="s">
        <v>2907</v>
      </c>
    </row>
    <row r="657" spans="1:5" x14ac:dyDescent="0.15">
      <c r="A657" t="s">
        <v>927</v>
      </c>
      <c r="B657" t="s">
        <v>2577</v>
      </c>
      <c r="C657" t="s">
        <v>2578</v>
      </c>
      <c r="D657" s="10" t="s">
        <v>2900</v>
      </c>
      <c r="E657" t="s">
        <v>2907</v>
      </c>
    </row>
    <row r="658" spans="1:5" x14ac:dyDescent="0.15">
      <c r="A658" t="s">
        <v>927</v>
      </c>
      <c r="B658" t="s">
        <v>2579</v>
      </c>
      <c r="C658" t="s">
        <v>2580</v>
      </c>
      <c r="D658" s="10" t="s">
        <v>2900</v>
      </c>
      <c r="E658" t="s">
        <v>2907</v>
      </c>
    </row>
    <row r="659" spans="1:5" x14ac:dyDescent="0.15">
      <c r="A659" t="s">
        <v>927</v>
      </c>
      <c r="B659" t="s">
        <v>2581</v>
      </c>
      <c r="C659" t="s">
        <v>2582</v>
      </c>
      <c r="D659" s="10" t="s">
        <v>2900</v>
      </c>
      <c r="E659" t="s">
        <v>2907</v>
      </c>
    </row>
    <row r="660" spans="1:5" x14ac:dyDescent="0.15">
      <c r="A660" t="s">
        <v>927</v>
      </c>
      <c r="B660" t="s">
        <v>2583</v>
      </c>
      <c r="C660" t="s">
        <v>2584</v>
      </c>
      <c r="D660" s="10" t="s">
        <v>2900</v>
      </c>
      <c r="E660" t="s">
        <v>2907</v>
      </c>
    </row>
    <row r="661" spans="1:5" x14ac:dyDescent="0.15">
      <c r="A661" t="s">
        <v>927</v>
      </c>
      <c r="B661" t="s">
        <v>2585</v>
      </c>
      <c r="C661" t="s">
        <v>2586</v>
      </c>
      <c r="D661" s="10" t="s">
        <v>2900</v>
      </c>
      <c r="E661" t="s">
        <v>2907</v>
      </c>
    </row>
    <row r="662" spans="1:5" x14ac:dyDescent="0.15">
      <c r="A662" t="s">
        <v>927</v>
      </c>
      <c r="B662" t="s">
        <v>2587</v>
      </c>
      <c r="C662" t="s">
        <v>2588</v>
      </c>
      <c r="D662" s="10" t="s">
        <v>2900</v>
      </c>
      <c r="E662" t="s">
        <v>2907</v>
      </c>
    </row>
    <row r="663" spans="1:5" x14ac:dyDescent="0.15">
      <c r="A663" t="s">
        <v>927</v>
      </c>
      <c r="B663" t="s">
        <v>2589</v>
      </c>
      <c r="C663" t="s">
        <v>2590</v>
      </c>
      <c r="D663" s="10" t="s">
        <v>2900</v>
      </c>
      <c r="E663" t="s">
        <v>2907</v>
      </c>
    </row>
    <row r="664" spans="1:5" x14ac:dyDescent="0.15">
      <c r="A664" t="s">
        <v>927</v>
      </c>
      <c r="B664" t="s">
        <v>2591</v>
      </c>
      <c r="C664" t="s">
        <v>2592</v>
      </c>
      <c r="D664" s="10" t="s">
        <v>2900</v>
      </c>
      <c r="E664" t="s">
        <v>2907</v>
      </c>
    </row>
    <row r="665" spans="1:5" x14ac:dyDescent="0.15">
      <c r="A665" t="s">
        <v>927</v>
      </c>
      <c r="B665" t="s">
        <v>2593</v>
      </c>
      <c r="C665" t="s">
        <v>2594</v>
      </c>
      <c r="D665" s="10" t="s">
        <v>2900</v>
      </c>
      <c r="E665" t="s">
        <v>2907</v>
      </c>
    </row>
    <row r="666" spans="1:5" x14ac:dyDescent="0.15">
      <c r="A666" t="s">
        <v>927</v>
      </c>
      <c r="B666" t="s">
        <v>2595</v>
      </c>
      <c r="C666" t="s">
        <v>2596</v>
      </c>
      <c r="D666" s="10" t="s">
        <v>2900</v>
      </c>
      <c r="E666" t="s">
        <v>2907</v>
      </c>
    </row>
    <row r="667" spans="1:5" x14ac:dyDescent="0.15">
      <c r="A667" t="s">
        <v>927</v>
      </c>
      <c r="B667" t="s">
        <v>1580</v>
      </c>
      <c r="C667" t="s">
        <v>1581</v>
      </c>
      <c r="D667" s="10" t="s">
        <v>2900</v>
      </c>
      <c r="E667" t="s">
        <v>2907</v>
      </c>
    </row>
    <row r="668" spans="1:5" x14ac:dyDescent="0.15">
      <c r="A668" t="s">
        <v>927</v>
      </c>
      <c r="B668" t="s">
        <v>1582</v>
      </c>
      <c r="C668" t="s">
        <v>1583</v>
      </c>
      <c r="D668" s="10" t="s">
        <v>2900</v>
      </c>
      <c r="E668" t="s">
        <v>2907</v>
      </c>
    </row>
    <row r="669" spans="1:5" x14ac:dyDescent="0.15">
      <c r="A669" t="s">
        <v>927</v>
      </c>
      <c r="B669" t="s">
        <v>2597</v>
      </c>
      <c r="C669" t="s">
        <v>2598</v>
      </c>
      <c r="D669" s="10" t="s">
        <v>2900</v>
      </c>
      <c r="E669" t="s">
        <v>2907</v>
      </c>
    </row>
    <row r="670" spans="1:5" x14ac:dyDescent="0.15">
      <c r="A670" t="s">
        <v>927</v>
      </c>
      <c r="B670" t="s">
        <v>2599</v>
      </c>
      <c r="C670" t="s">
        <v>2600</v>
      </c>
      <c r="D670" s="10" t="s">
        <v>2900</v>
      </c>
      <c r="E670" t="s">
        <v>2907</v>
      </c>
    </row>
    <row r="671" spans="1:5" x14ac:dyDescent="0.15">
      <c r="A671" t="s">
        <v>927</v>
      </c>
      <c r="B671" t="s">
        <v>2601</v>
      </c>
      <c r="C671" t="s">
        <v>2602</v>
      </c>
      <c r="D671" s="10" t="s">
        <v>2900</v>
      </c>
      <c r="E671" t="s">
        <v>2907</v>
      </c>
    </row>
    <row r="672" spans="1:5" x14ac:dyDescent="0.15">
      <c r="A672" t="s">
        <v>927</v>
      </c>
      <c r="B672" t="s">
        <v>729</v>
      </c>
      <c r="C672" t="s">
        <v>2603</v>
      </c>
      <c r="D672" s="10" t="s">
        <v>2900</v>
      </c>
      <c r="E672" t="s">
        <v>2907</v>
      </c>
    </row>
    <row r="673" spans="1:5" x14ac:dyDescent="0.15">
      <c r="A673" t="s">
        <v>927</v>
      </c>
      <c r="B673" t="s">
        <v>2604</v>
      </c>
      <c r="C673" t="s">
        <v>2605</v>
      </c>
      <c r="D673" s="10" t="s">
        <v>2900</v>
      </c>
      <c r="E673" t="s">
        <v>2907</v>
      </c>
    </row>
    <row r="674" spans="1:5" x14ac:dyDescent="0.15">
      <c r="A674" t="s">
        <v>927</v>
      </c>
      <c r="B674" t="s">
        <v>2606</v>
      </c>
      <c r="C674" t="s">
        <v>2607</v>
      </c>
      <c r="D674" s="10" t="s">
        <v>2900</v>
      </c>
      <c r="E674" t="s">
        <v>2907</v>
      </c>
    </row>
    <row r="675" spans="1:5" x14ac:dyDescent="0.15">
      <c r="A675" t="s">
        <v>927</v>
      </c>
      <c r="B675" t="s">
        <v>2608</v>
      </c>
      <c r="C675" t="s">
        <v>2609</v>
      </c>
      <c r="D675" s="10" t="s">
        <v>2900</v>
      </c>
      <c r="E675" t="s">
        <v>2907</v>
      </c>
    </row>
    <row r="676" spans="1:5" x14ac:dyDescent="0.15">
      <c r="A676" t="s">
        <v>927</v>
      </c>
      <c r="B676" t="s">
        <v>2610</v>
      </c>
      <c r="C676" t="s">
        <v>2611</v>
      </c>
      <c r="D676" s="10" t="s">
        <v>2900</v>
      </c>
      <c r="E676" t="s">
        <v>2907</v>
      </c>
    </row>
    <row r="677" spans="1:5" x14ac:dyDescent="0.15">
      <c r="A677" t="s">
        <v>927</v>
      </c>
      <c r="B677" t="s">
        <v>2612</v>
      </c>
      <c r="C677" t="s">
        <v>2613</v>
      </c>
      <c r="D677" s="10" t="s">
        <v>2900</v>
      </c>
      <c r="E677" t="s">
        <v>2907</v>
      </c>
    </row>
    <row r="678" spans="1:5" x14ac:dyDescent="0.15">
      <c r="A678" t="s">
        <v>927</v>
      </c>
      <c r="B678" t="s">
        <v>2614</v>
      </c>
      <c r="C678" t="s">
        <v>2615</v>
      </c>
      <c r="D678" s="10" t="s">
        <v>2900</v>
      </c>
      <c r="E678" t="s">
        <v>2907</v>
      </c>
    </row>
    <row r="679" spans="1:5" x14ac:dyDescent="0.15">
      <c r="A679" t="s">
        <v>927</v>
      </c>
      <c r="B679" t="s">
        <v>727</v>
      </c>
      <c r="C679" t="s">
        <v>2616</v>
      </c>
      <c r="D679" s="10" t="s">
        <v>2900</v>
      </c>
      <c r="E679" t="s">
        <v>2907</v>
      </c>
    </row>
    <row r="680" spans="1:5" x14ac:dyDescent="0.15">
      <c r="A680" t="s">
        <v>927</v>
      </c>
      <c r="B680" t="s">
        <v>2617</v>
      </c>
      <c r="C680" t="s">
        <v>2618</v>
      </c>
      <c r="D680" s="10" t="s">
        <v>2900</v>
      </c>
      <c r="E680" t="s">
        <v>2907</v>
      </c>
    </row>
    <row r="681" spans="1:5" x14ac:dyDescent="0.15">
      <c r="A681" t="s">
        <v>927</v>
      </c>
      <c r="B681" t="s">
        <v>2619</v>
      </c>
      <c r="C681" t="s">
        <v>2620</v>
      </c>
      <c r="D681" s="10" t="s">
        <v>2900</v>
      </c>
      <c r="E681" t="s">
        <v>2907</v>
      </c>
    </row>
    <row r="682" spans="1:5" x14ac:dyDescent="0.15">
      <c r="A682" t="s">
        <v>927</v>
      </c>
      <c r="B682" t="s">
        <v>2621</v>
      </c>
      <c r="C682" t="s">
        <v>2622</v>
      </c>
      <c r="D682" s="10" t="s">
        <v>2900</v>
      </c>
      <c r="E682" t="s">
        <v>2907</v>
      </c>
    </row>
    <row r="683" spans="1:5" x14ac:dyDescent="0.15">
      <c r="A683" t="s">
        <v>927</v>
      </c>
      <c r="B683" t="s">
        <v>2623</v>
      </c>
      <c r="C683" t="s">
        <v>2624</v>
      </c>
      <c r="D683" s="10" t="s">
        <v>2900</v>
      </c>
      <c r="E683" t="s">
        <v>2907</v>
      </c>
    </row>
    <row r="684" spans="1:5" x14ac:dyDescent="0.15">
      <c r="A684" t="s">
        <v>927</v>
      </c>
      <c r="B684" t="s">
        <v>2625</v>
      </c>
      <c r="C684" t="s">
        <v>2626</v>
      </c>
      <c r="D684" s="10" t="s">
        <v>2900</v>
      </c>
      <c r="E684" t="s">
        <v>2907</v>
      </c>
    </row>
    <row r="685" spans="1:5" x14ac:dyDescent="0.15">
      <c r="A685" t="s">
        <v>927</v>
      </c>
      <c r="B685" t="s">
        <v>2627</v>
      </c>
      <c r="C685" t="s">
        <v>2628</v>
      </c>
      <c r="D685" s="10" t="s">
        <v>2900</v>
      </c>
      <c r="E685" t="s">
        <v>2907</v>
      </c>
    </row>
    <row r="686" spans="1:5" x14ac:dyDescent="0.15">
      <c r="A686" t="s">
        <v>927</v>
      </c>
      <c r="B686" t="s">
        <v>2629</v>
      </c>
      <c r="C686" t="s">
        <v>2630</v>
      </c>
      <c r="D686" s="10" t="s">
        <v>2900</v>
      </c>
      <c r="E686" t="s">
        <v>2907</v>
      </c>
    </row>
    <row r="687" spans="1:5" x14ac:dyDescent="0.15">
      <c r="A687" t="s">
        <v>927</v>
      </c>
      <c r="B687" t="s">
        <v>2631</v>
      </c>
      <c r="C687" t="s">
        <v>2632</v>
      </c>
      <c r="D687" s="10" t="s">
        <v>2900</v>
      </c>
      <c r="E687" t="s">
        <v>2907</v>
      </c>
    </row>
    <row r="688" spans="1:5" x14ac:dyDescent="0.15">
      <c r="A688" t="s">
        <v>927</v>
      </c>
      <c r="B688" t="s">
        <v>745</v>
      </c>
      <c r="C688" t="s">
        <v>2633</v>
      </c>
      <c r="D688" s="10" t="s">
        <v>2900</v>
      </c>
      <c r="E688" t="s">
        <v>2907</v>
      </c>
    </row>
    <row r="689" spans="1:5" x14ac:dyDescent="0.15">
      <c r="A689" t="s">
        <v>927</v>
      </c>
      <c r="B689" t="s">
        <v>2634</v>
      </c>
      <c r="C689" t="s">
        <v>2635</v>
      </c>
      <c r="D689" s="10" t="s">
        <v>2900</v>
      </c>
      <c r="E689" t="s">
        <v>2907</v>
      </c>
    </row>
    <row r="690" spans="1:5" x14ac:dyDescent="0.15">
      <c r="A690" t="s">
        <v>927</v>
      </c>
      <c r="B690" t="s">
        <v>1586</v>
      </c>
      <c r="C690" t="s">
        <v>2636</v>
      </c>
      <c r="D690" s="10" t="s">
        <v>2900</v>
      </c>
      <c r="E690" t="s">
        <v>2907</v>
      </c>
    </row>
    <row r="691" spans="1:5" x14ac:dyDescent="0.15">
      <c r="A691" t="s">
        <v>927</v>
      </c>
      <c r="B691" t="s">
        <v>2637</v>
      </c>
      <c r="C691" t="s">
        <v>2638</v>
      </c>
      <c r="D691" s="10" t="s">
        <v>2900</v>
      </c>
      <c r="E691" t="s">
        <v>2907</v>
      </c>
    </row>
    <row r="692" spans="1:5" x14ac:dyDescent="0.15">
      <c r="A692" t="s">
        <v>927</v>
      </c>
      <c r="B692" t="s">
        <v>2639</v>
      </c>
      <c r="C692" t="s">
        <v>2640</v>
      </c>
      <c r="D692" s="10" t="s">
        <v>2900</v>
      </c>
      <c r="E692" t="s">
        <v>2907</v>
      </c>
    </row>
    <row r="693" spans="1:5" x14ac:dyDescent="0.15">
      <c r="A693" t="s">
        <v>927</v>
      </c>
      <c r="B693" t="s">
        <v>731</v>
      </c>
      <c r="C693" t="s">
        <v>2641</v>
      </c>
      <c r="D693" s="10" t="s">
        <v>2900</v>
      </c>
      <c r="E693" t="s">
        <v>2907</v>
      </c>
    </row>
    <row r="694" spans="1:5" x14ac:dyDescent="0.15">
      <c r="A694" t="s">
        <v>927</v>
      </c>
      <c r="B694" t="s">
        <v>2642</v>
      </c>
      <c r="C694" t="s">
        <v>2643</v>
      </c>
      <c r="D694" s="10" t="s">
        <v>2900</v>
      </c>
      <c r="E694" t="s">
        <v>2907</v>
      </c>
    </row>
    <row r="695" spans="1:5" x14ac:dyDescent="0.15">
      <c r="A695" t="s">
        <v>927</v>
      </c>
      <c r="B695" t="s">
        <v>2644</v>
      </c>
      <c r="C695" t="s">
        <v>2645</v>
      </c>
      <c r="D695" s="10" t="s">
        <v>2900</v>
      </c>
      <c r="E695" t="s">
        <v>2907</v>
      </c>
    </row>
    <row r="696" spans="1:5" x14ac:dyDescent="0.15">
      <c r="A696" t="s">
        <v>927</v>
      </c>
      <c r="B696" t="s">
        <v>2646</v>
      </c>
      <c r="C696" t="s">
        <v>2647</v>
      </c>
      <c r="D696" s="10" t="s">
        <v>2900</v>
      </c>
      <c r="E696" t="s">
        <v>2907</v>
      </c>
    </row>
    <row r="697" spans="1:5" x14ac:dyDescent="0.15">
      <c r="A697" t="s">
        <v>927</v>
      </c>
      <c r="B697" t="s">
        <v>2648</v>
      </c>
      <c r="C697" t="s">
        <v>2649</v>
      </c>
      <c r="D697" s="10" t="s">
        <v>2900</v>
      </c>
      <c r="E697" t="s">
        <v>2907</v>
      </c>
    </row>
    <row r="698" spans="1:5" x14ac:dyDescent="0.15">
      <c r="A698" t="s">
        <v>927</v>
      </c>
      <c r="B698" t="s">
        <v>2650</v>
      </c>
      <c r="C698" t="s">
        <v>2651</v>
      </c>
      <c r="D698" s="10" t="s">
        <v>2900</v>
      </c>
      <c r="E698" t="s">
        <v>2907</v>
      </c>
    </row>
    <row r="699" spans="1:5" x14ac:dyDescent="0.15">
      <c r="A699" t="s">
        <v>927</v>
      </c>
      <c r="B699" t="s">
        <v>2652</v>
      </c>
      <c r="C699" t="s">
        <v>2653</v>
      </c>
      <c r="D699" s="10" t="s">
        <v>2900</v>
      </c>
      <c r="E699" t="s">
        <v>2907</v>
      </c>
    </row>
    <row r="700" spans="1:5" x14ac:dyDescent="0.15">
      <c r="A700" t="s">
        <v>927</v>
      </c>
      <c r="B700" t="s">
        <v>2654</v>
      </c>
      <c r="C700" t="s">
        <v>2655</v>
      </c>
      <c r="D700" s="10" t="s">
        <v>2900</v>
      </c>
      <c r="E700" t="s">
        <v>2907</v>
      </c>
    </row>
    <row r="701" spans="1:5" x14ac:dyDescent="0.15">
      <c r="A701" t="s">
        <v>927</v>
      </c>
      <c r="B701" t="s">
        <v>2656</v>
      </c>
      <c r="C701" t="s">
        <v>2657</v>
      </c>
      <c r="D701" s="10" t="s">
        <v>2900</v>
      </c>
      <c r="E701" t="s">
        <v>2907</v>
      </c>
    </row>
    <row r="702" spans="1:5" x14ac:dyDescent="0.15">
      <c r="A702" t="s">
        <v>927</v>
      </c>
      <c r="B702" t="s">
        <v>2658</v>
      </c>
      <c r="C702" t="s">
        <v>2659</v>
      </c>
      <c r="D702" s="10" t="s">
        <v>2900</v>
      </c>
      <c r="E702" t="s">
        <v>2907</v>
      </c>
    </row>
    <row r="703" spans="1:5" x14ac:dyDescent="0.15">
      <c r="A703" t="s">
        <v>927</v>
      </c>
      <c r="B703" t="s">
        <v>2660</v>
      </c>
      <c r="C703" t="s">
        <v>2661</v>
      </c>
      <c r="D703" s="10" t="s">
        <v>2900</v>
      </c>
      <c r="E703" t="s">
        <v>2907</v>
      </c>
    </row>
    <row r="704" spans="1:5" x14ac:dyDescent="0.15">
      <c r="A704" t="s">
        <v>927</v>
      </c>
      <c r="B704" t="s">
        <v>2662</v>
      </c>
      <c r="C704" t="s">
        <v>2663</v>
      </c>
      <c r="D704" s="10" t="s">
        <v>2900</v>
      </c>
      <c r="E704" t="s">
        <v>2907</v>
      </c>
    </row>
    <row r="705" spans="1:5" x14ac:dyDescent="0.15">
      <c r="A705" t="s">
        <v>927</v>
      </c>
      <c r="B705" t="s">
        <v>2664</v>
      </c>
      <c r="C705" t="s">
        <v>2665</v>
      </c>
      <c r="D705" s="10" t="s">
        <v>2900</v>
      </c>
      <c r="E705" t="s">
        <v>2907</v>
      </c>
    </row>
    <row r="706" spans="1:5" x14ac:dyDescent="0.15">
      <c r="A706" t="s">
        <v>927</v>
      </c>
      <c r="B706" t="s">
        <v>2666</v>
      </c>
      <c r="C706" t="s">
        <v>2667</v>
      </c>
      <c r="D706" s="10" t="s">
        <v>2900</v>
      </c>
      <c r="E706" t="s">
        <v>2907</v>
      </c>
    </row>
    <row r="707" spans="1:5" x14ac:dyDescent="0.15">
      <c r="A707" t="s">
        <v>927</v>
      </c>
      <c r="B707" t="s">
        <v>743</v>
      </c>
      <c r="C707" t="s">
        <v>2668</v>
      </c>
      <c r="D707" s="10" t="s">
        <v>2900</v>
      </c>
      <c r="E707" t="s">
        <v>2907</v>
      </c>
    </row>
    <row r="708" spans="1:5" x14ac:dyDescent="0.15">
      <c r="A708" t="s">
        <v>927</v>
      </c>
      <c r="B708" t="s">
        <v>2669</v>
      </c>
      <c r="C708" t="s">
        <v>2670</v>
      </c>
      <c r="D708" s="10" t="s">
        <v>2900</v>
      </c>
      <c r="E708" t="s">
        <v>2907</v>
      </c>
    </row>
    <row r="709" spans="1:5" x14ac:dyDescent="0.15">
      <c r="A709" t="s">
        <v>927</v>
      </c>
      <c r="B709" t="s">
        <v>734</v>
      </c>
      <c r="C709" t="s">
        <v>2671</v>
      </c>
      <c r="D709" s="10" t="s">
        <v>2900</v>
      </c>
      <c r="E709" t="s">
        <v>2907</v>
      </c>
    </row>
    <row r="710" spans="1:5" x14ac:dyDescent="0.15">
      <c r="A710" t="s">
        <v>927</v>
      </c>
      <c r="B710" t="s">
        <v>2672</v>
      </c>
      <c r="C710" t="s">
        <v>2673</v>
      </c>
      <c r="D710" s="10" t="s">
        <v>2900</v>
      </c>
      <c r="E710" t="s">
        <v>2907</v>
      </c>
    </row>
    <row r="711" spans="1:5" x14ac:dyDescent="0.15">
      <c r="A711" t="s">
        <v>927</v>
      </c>
      <c r="B711" t="s">
        <v>2674</v>
      </c>
      <c r="C711" t="s">
        <v>2675</v>
      </c>
      <c r="D711" s="10" t="s">
        <v>2900</v>
      </c>
      <c r="E711" t="s">
        <v>2907</v>
      </c>
    </row>
    <row r="712" spans="1:5" x14ac:dyDescent="0.15">
      <c r="A712" t="s">
        <v>927</v>
      </c>
      <c r="B712" t="s">
        <v>2676</v>
      </c>
      <c r="C712" t="s">
        <v>2677</v>
      </c>
      <c r="D712" s="10" t="s">
        <v>2900</v>
      </c>
      <c r="E712" t="s">
        <v>2907</v>
      </c>
    </row>
    <row r="713" spans="1:5" x14ac:dyDescent="0.15">
      <c r="A713" t="s">
        <v>927</v>
      </c>
      <c r="B713" t="s">
        <v>1584</v>
      </c>
      <c r="C713" t="s">
        <v>2678</v>
      </c>
      <c r="D713" s="10" t="s">
        <v>2900</v>
      </c>
      <c r="E713" t="s">
        <v>2907</v>
      </c>
    </row>
    <row r="714" spans="1:5" x14ac:dyDescent="0.15">
      <c r="A714" t="s">
        <v>927</v>
      </c>
      <c r="B714" t="s">
        <v>2679</v>
      </c>
      <c r="C714" t="s">
        <v>2680</v>
      </c>
      <c r="D714" s="10" t="s">
        <v>2900</v>
      </c>
      <c r="E714" t="s">
        <v>2907</v>
      </c>
    </row>
    <row r="715" spans="1:5" x14ac:dyDescent="0.15">
      <c r="A715" t="s">
        <v>927</v>
      </c>
      <c r="B715" t="s">
        <v>2681</v>
      </c>
      <c r="C715" t="s">
        <v>2682</v>
      </c>
      <c r="D715" s="10" t="s">
        <v>2900</v>
      </c>
      <c r="E715" t="s">
        <v>2907</v>
      </c>
    </row>
    <row r="716" spans="1:5" x14ac:dyDescent="0.15">
      <c r="A716" t="s">
        <v>986</v>
      </c>
      <c r="B716" t="s">
        <v>1591</v>
      </c>
      <c r="C716" t="s">
        <v>2683</v>
      </c>
      <c r="D716" s="10" t="s">
        <v>2901</v>
      </c>
      <c r="E716" t="s">
        <v>2908</v>
      </c>
    </row>
    <row r="717" spans="1:5" x14ac:dyDescent="0.15">
      <c r="A717" t="s">
        <v>1593</v>
      </c>
      <c r="B717" t="s">
        <v>1596</v>
      </c>
      <c r="C717" t="s">
        <v>1597</v>
      </c>
      <c r="D717" s="10" t="s">
        <v>2901</v>
      </c>
      <c r="E717" t="s">
        <v>2908</v>
      </c>
    </row>
    <row r="718" spans="1:5" x14ac:dyDescent="0.15">
      <c r="A718" t="s">
        <v>1593</v>
      </c>
      <c r="B718" t="s">
        <v>1602</v>
      </c>
      <c r="C718" t="s">
        <v>1603</v>
      </c>
      <c r="D718" s="10" t="s">
        <v>2901</v>
      </c>
      <c r="E718" t="s">
        <v>2908</v>
      </c>
    </row>
    <row r="719" spans="1:5" x14ac:dyDescent="0.15">
      <c r="A719" t="s">
        <v>1593</v>
      </c>
      <c r="B719" t="s">
        <v>1604</v>
      </c>
      <c r="C719" t="s">
        <v>1605</v>
      </c>
      <c r="D719" s="10" t="s">
        <v>2901</v>
      </c>
      <c r="E719" t="s">
        <v>2908</v>
      </c>
    </row>
    <row r="720" spans="1:5" x14ac:dyDescent="0.15">
      <c r="A720" t="s">
        <v>2684</v>
      </c>
      <c r="B720" t="s">
        <v>2685</v>
      </c>
      <c r="C720" t="s">
        <v>2686</v>
      </c>
      <c r="D720" s="10" t="s">
        <v>2901</v>
      </c>
      <c r="E720" t="s">
        <v>2908</v>
      </c>
    </row>
    <row r="721" spans="1:5" x14ac:dyDescent="0.15">
      <c r="A721" t="s">
        <v>1264</v>
      </c>
      <c r="B721" t="s">
        <v>2687</v>
      </c>
      <c r="C721" t="s">
        <v>2688</v>
      </c>
      <c r="D721" s="10" t="s">
        <v>2901</v>
      </c>
      <c r="E721" t="s">
        <v>2908</v>
      </c>
    </row>
    <row r="722" spans="1:5" x14ac:dyDescent="0.15">
      <c r="A722" t="s">
        <v>1264</v>
      </c>
      <c r="B722" t="s">
        <v>2689</v>
      </c>
      <c r="C722" t="s">
        <v>2690</v>
      </c>
      <c r="D722" s="10" t="s">
        <v>2901</v>
      </c>
      <c r="E722" t="s">
        <v>2908</v>
      </c>
    </row>
    <row r="723" spans="1:5" x14ac:dyDescent="0.15">
      <c r="A723" t="s">
        <v>1264</v>
      </c>
      <c r="B723" t="s">
        <v>2691</v>
      </c>
      <c r="C723" t="s">
        <v>2692</v>
      </c>
      <c r="D723" s="10" t="s">
        <v>2901</v>
      </c>
      <c r="E723" t="s">
        <v>2908</v>
      </c>
    </row>
    <row r="724" spans="1:5" x14ac:dyDescent="0.15">
      <c r="A724" t="s">
        <v>1264</v>
      </c>
      <c r="B724" t="s">
        <v>2693</v>
      </c>
      <c r="C724" t="s">
        <v>2694</v>
      </c>
      <c r="D724" s="10" t="s">
        <v>2901</v>
      </c>
      <c r="E724" t="s">
        <v>2908</v>
      </c>
    </row>
    <row r="725" spans="1:5" x14ac:dyDescent="0.15">
      <c r="A725" t="s">
        <v>1264</v>
      </c>
      <c r="B725" t="s">
        <v>1271</v>
      </c>
      <c r="C725" t="s">
        <v>1272</v>
      </c>
      <c r="D725" s="10" t="s">
        <v>2901</v>
      </c>
      <c r="E725" t="s">
        <v>2908</v>
      </c>
    </row>
    <row r="726" spans="1:5" x14ac:dyDescent="0.15">
      <c r="A726" t="s">
        <v>2695</v>
      </c>
      <c r="B726" t="s">
        <v>2696</v>
      </c>
      <c r="C726" t="s">
        <v>2697</v>
      </c>
      <c r="D726" s="10" t="s">
        <v>2901</v>
      </c>
      <c r="E726" t="s">
        <v>2908</v>
      </c>
    </row>
    <row r="727" spans="1:5" x14ac:dyDescent="0.15">
      <c r="A727" t="s">
        <v>775</v>
      </c>
      <c r="B727" t="s">
        <v>1613</v>
      </c>
      <c r="C727" t="s">
        <v>2698</v>
      </c>
      <c r="D727" s="10" t="s">
        <v>2901</v>
      </c>
      <c r="E727" t="s">
        <v>2908</v>
      </c>
    </row>
    <row r="728" spans="1:5" x14ac:dyDescent="0.15">
      <c r="A728" t="s">
        <v>778</v>
      </c>
      <c r="B728" t="s">
        <v>1626</v>
      </c>
      <c r="C728" t="s">
        <v>2699</v>
      </c>
      <c r="D728" s="10" t="s">
        <v>2901</v>
      </c>
      <c r="E728" t="s">
        <v>2908</v>
      </c>
    </row>
    <row r="729" spans="1:5" x14ac:dyDescent="0.15">
      <c r="A729" t="s">
        <v>778</v>
      </c>
      <c r="B729" t="s">
        <v>1630</v>
      </c>
      <c r="C729" t="s">
        <v>2700</v>
      </c>
      <c r="D729" s="10" t="s">
        <v>2901</v>
      </c>
      <c r="E729" t="s">
        <v>2908</v>
      </c>
    </row>
    <row r="730" spans="1:5" x14ac:dyDescent="0.15">
      <c r="A730" t="s">
        <v>778</v>
      </c>
      <c r="B730" t="s">
        <v>1632</v>
      </c>
      <c r="C730" t="s">
        <v>2701</v>
      </c>
      <c r="D730" s="10" t="s">
        <v>2901</v>
      </c>
      <c r="E730" t="s">
        <v>2908</v>
      </c>
    </row>
    <row r="731" spans="1:5" x14ac:dyDescent="0.15">
      <c r="A731" t="s">
        <v>778</v>
      </c>
      <c r="B731" t="s">
        <v>1638</v>
      </c>
      <c r="C731" t="s">
        <v>2702</v>
      </c>
      <c r="D731" s="10" t="s">
        <v>2901</v>
      </c>
      <c r="E731" t="s">
        <v>2908</v>
      </c>
    </row>
    <row r="732" spans="1:5" x14ac:dyDescent="0.15">
      <c r="A732" t="s">
        <v>778</v>
      </c>
      <c r="B732" t="s">
        <v>1640</v>
      </c>
      <c r="C732" t="s">
        <v>2703</v>
      </c>
      <c r="D732" s="10" t="s">
        <v>2901</v>
      </c>
      <c r="E732" t="s">
        <v>2908</v>
      </c>
    </row>
    <row r="733" spans="1:5" x14ac:dyDescent="0.15">
      <c r="A733" t="s">
        <v>778</v>
      </c>
      <c r="B733" t="s">
        <v>1642</v>
      </c>
      <c r="C733" t="s">
        <v>2704</v>
      </c>
      <c r="D733" s="10" t="s">
        <v>2901</v>
      </c>
      <c r="E733" t="s">
        <v>2908</v>
      </c>
    </row>
    <row r="734" spans="1:5" x14ac:dyDescent="0.15">
      <c r="A734" t="s">
        <v>778</v>
      </c>
      <c r="B734" t="s">
        <v>1650</v>
      </c>
      <c r="C734" t="s">
        <v>2705</v>
      </c>
      <c r="D734" s="10" t="s">
        <v>2901</v>
      </c>
      <c r="E734" t="s">
        <v>2908</v>
      </c>
    </row>
    <row r="735" spans="1:5" x14ac:dyDescent="0.15">
      <c r="A735" t="s">
        <v>778</v>
      </c>
      <c r="B735" t="s">
        <v>2706</v>
      </c>
      <c r="C735" t="s">
        <v>2707</v>
      </c>
      <c r="D735" s="10" t="s">
        <v>2901</v>
      </c>
      <c r="E735" t="s">
        <v>2908</v>
      </c>
    </row>
    <row r="736" spans="1:5" x14ac:dyDescent="0.15">
      <c r="A736" t="s">
        <v>778</v>
      </c>
      <c r="B736" t="s">
        <v>2708</v>
      </c>
      <c r="C736" t="s">
        <v>2709</v>
      </c>
      <c r="D736" s="10" t="s">
        <v>2901</v>
      </c>
      <c r="E736" t="s">
        <v>2908</v>
      </c>
    </row>
    <row r="737" spans="1:5" x14ac:dyDescent="0.15">
      <c r="A737" t="s">
        <v>778</v>
      </c>
      <c r="B737" t="s">
        <v>1652</v>
      </c>
      <c r="C737" t="s">
        <v>1653</v>
      </c>
      <c r="D737" s="10" t="s">
        <v>2901</v>
      </c>
      <c r="E737" t="s">
        <v>2908</v>
      </c>
    </row>
    <row r="738" spans="1:5" x14ac:dyDescent="0.15">
      <c r="A738" t="s">
        <v>1658</v>
      </c>
      <c r="B738" t="s">
        <v>1659</v>
      </c>
      <c r="C738" t="s">
        <v>1660</v>
      </c>
      <c r="D738" s="10" t="s">
        <v>2901</v>
      </c>
      <c r="E738" t="s">
        <v>2908</v>
      </c>
    </row>
    <row r="739" spans="1:5" x14ac:dyDescent="0.15">
      <c r="A739" t="s">
        <v>1658</v>
      </c>
      <c r="B739" t="s">
        <v>1661</v>
      </c>
      <c r="C739" t="s">
        <v>1662</v>
      </c>
      <c r="D739" s="10" t="s">
        <v>2901</v>
      </c>
      <c r="E739" t="s">
        <v>2908</v>
      </c>
    </row>
    <row r="740" spans="1:5" x14ac:dyDescent="0.15">
      <c r="A740" t="s">
        <v>751</v>
      </c>
      <c r="B740" t="s">
        <v>2710</v>
      </c>
      <c r="C740" t="s">
        <v>2711</v>
      </c>
      <c r="D740" s="10" t="s">
        <v>2901</v>
      </c>
      <c r="E740" t="s">
        <v>2908</v>
      </c>
    </row>
    <row r="741" spans="1:5" x14ac:dyDescent="0.15">
      <c r="A741" t="s">
        <v>751</v>
      </c>
      <c r="B741" t="s">
        <v>2712</v>
      </c>
      <c r="C741" t="s">
        <v>2713</v>
      </c>
      <c r="D741" s="10" t="s">
        <v>2901</v>
      </c>
      <c r="E741" t="s">
        <v>2908</v>
      </c>
    </row>
    <row r="742" spans="1:5" x14ac:dyDescent="0.15">
      <c r="A742" t="s">
        <v>751</v>
      </c>
      <c r="B742" t="s">
        <v>2714</v>
      </c>
      <c r="C742" t="s">
        <v>2715</v>
      </c>
      <c r="D742" s="10" t="s">
        <v>2901</v>
      </c>
      <c r="E742" t="s">
        <v>2908</v>
      </c>
    </row>
    <row r="743" spans="1:5" x14ac:dyDescent="0.15">
      <c r="A743" t="s">
        <v>751</v>
      </c>
      <c r="B743" t="s">
        <v>2716</v>
      </c>
      <c r="C743" t="s">
        <v>2717</v>
      </c>
      <c r="D743" s="10" t="s">
        <v>2901</v>
      </c>
      <c r="E743" t="s">
        <v>2908</v>
      </c>
    </row>
    <row r="744" spans="1:5" x14ac:dyDescent="0.15">
      <c r="A744" t="s">
        <v>751</v>
      </c>
      <c r="B744" t="s">
        <v>2718</v>
      </c>
      <c r="C744" t="s">
        <v>2719</v>
      </c>
      <c r="D744" s="10" t="s">
        <v>2901</v>
      </c>
      <c r="E744" t="s">
        <v>2908</v>
      </c>
    </row>
    <row r="745" spans="1:5" x14ac:dyDescent="0.15">
      <c r="A745" t="s">
        <v>751</v>
      </c>
      <c r="B745" t="s">
        <v>2720</v>
      </c>
      <c r="C745" t="s">
        <v>2721</v>
      </c>
      <c r="D745" s="10" t="s">
        <v>2901</v>
      </c>
      <c r="E745" t="s">
        <v>2908</v>
      </c>
    </row>
    <row r="746" spans="1:5" x14ac:dyDescent="0.15">
      <c r="A746" t="s">
        <v>751</v>
      </c>
      <c r="B746" t="s">
        <v>2722</v>
      </c>
      <c r="C746" t="s">
        <v>2723</v>
      </c>
      <c r="D746" s="10" t="s">
        <v>2901</v>
      </c>
      <c r="E746" t="s">
        <v>2908</v>
      </c>
    </row>
    <row r="747" spans="1:5" x14ac:dyDescent="0.15">
      <c r="A747" t="s">
        <v>751</v>
      </c>
      <c r="B747" t="s">
        <v>2724</v>
      </c>
      <c r="C747" t="s">
        <v>2725</v>
      </c>
      <c r="D747" s="10" t="s">
        <v>2901</v>
      </c>
      <c r="E747" t="s">
        <v>2908</v>
      </c>
    </row>
    <row r="748" spans="1:5" x14ac:dyDescent="0.15">
      <c r="A748" t="s">
        <v>751</v>
      </c>
      <c r="B748" t="s">
        <v>2726</v>
      </c>
      <c r="C748" t="s">
        <v>2727</v>
      </c>
      <c r="D748" s="10" t="s">
        <v>2901</v>
      </c>
      <c r="E748" t="s">
        <v>2908</v>
      </c>
    </row>
    <row r="749" spans="1:5" x14ac:dyDescent="0.15">
      <c r="A749" t="s">
        <v>751</v>
      </c>
      <c r="B749" t="s">
        <v>1664</v>
      </c>
      <c r="C749" t="s">
        <v>2728</v>
      </c>
      <c r="D749" s="10" t="s">
        <v>2901</v>
      </c>
      <c r="E749" t="s">
        <v>2908</v>
      </c>
    </row>
    <row r="750" spans="1:5" x14ac:dyDescent="0.15">
      <c r="A750" t="s">
        <v>751</v>
      </c>
      <c r="B750" t="s">
        <v>2729</v>
      </c>
      <c r="C750" t="s">
        <v>2730</v>
      </c>
      <c r="D750" s="10" t="s">
        <v>2901</v>
      </c>
      <c r="E750" t="s">
        <v>2908</v>
      </c>
    </row>
    <row r="751" spans="1:5" x14ac:dyDescent="0.15">
      <c r="A751" t="s">
        <v>751</v>
      </c>
      <c r="B751" t="s">
        <v>2731</v>
      </c>
      <c r="C751" t="s">
        <v>2732</v>
      </c>
      <c r="D751" s="10" t="s">
        <v>2901</v>
      </c>
      <c r="E751" t="s">
        <v>2908</v>
      </c>
    </row>
    <row r="752" spans="1:5" x14ac:dyDescent="0.15">
      <c r="A752" t="s">
        <v>751</v>
      </c>
      <c r="B752" t="s">
        <v>2733</v>
      </c>
      <c r="C752" t="s">
        <v>2734</v>
      </c>
      <c r="D752" s="10" t="s">
        <v>2901</v>
      </c>
      <c r="E752" t="s">
        <v>2908</v>
      </c>
    </row>
    <row r="753" spans="1:5" x14ac:dyDescent="0.15">
      <c r="A753" t="s">
        <v>751</v>
      </c>
      <c r="B753" t="s">
        <v>2735</v>
      </c>
      <c r="C753" t="s">
        <v>2736</v>
      </c>
      <c r="D753" s="10" t="s">
        <v>2901</v>
      </c>
      <c r="E753" t="s">
        <v>2908</v>
      </c>
    </row>
    <row r="754" spans="1:5" x14ac:dyDescent="0.15">
      <c r="A754" t="s">
        <v>751</v>
      </c>
      <c r="B754" t="s">
        <v>2737</v>
      </c>
      <c r="C754" t="s">
        <v>2738</v>
      </c>
      <c r="D754" s="10" t="s">
        <v>2901</v>
      </c>
      <c r="E754" t="s">
        <v>2908</v>
      </c>
    </row>
    <row r="755" spans="1:5" x14ac:dyDescent="0.15">
      <c r="A755" t="s">
        <v>751</v>
      </c>
      <c r="B755" t="s">
        <v>1666</v>
      </c>
      <c r="C755" t="s">
        <v>1667</v>
      </c>
      <c r="D755" s="10" t="s">
        <v>2901</v>
      </c>
      <c r="E755" t="s">
        <v>2908</v>
      </c>
    </row>
    <row r="756" spans="1:5" x14ac:dyDescent="0.15">
      <c r="A756" t="s">
        <v>751</v>
      </c>
      <c r="B756" t="s">
        <v>2739</v>
      </c>
      <c r="C756" t="s">
        <v>2740</v>
      </c>
      <c r="D756" s="10" t="s">
        <v>2901</v>
      </c>
      <c r="E756" t="s">
        <v>2908</v>
      </c>
    </row>
    <row r="757" spans="1:5" x14ac:dyDescent="0.15">
      <c r="A757" t="s">
        <v>751</v>
      </c>
      <c r="B757" t="s">
        <v>2741</v>
      </c>
      <c r="C757" t="s">
        <v>2742</v>
      </c>
      <c r="D757" s="10" t="s">
        <v>2901</v>
      </c>
      <c r="E757" t="s">
        <v>2908</v>
      </c>
    </row>
    <row r="758" spans="1:5" x14ac:dyDescent="0.15">
      <c r="A758" t="s">
        <v>751</v>
      </c>
      <c r="B758" t="s">
        <v>2743</v>
      </c>
      <c r="C758" t="s">
        <v>2744</v>
      </c>
      <c r="D758" s="10" t="s">
        <v>2901</v>
      </c>
      <c r="E758" t="s">
        <v>2908</v>
      </c>
    </row>
    <row r="759" spans="1:5" x14ac:dyDescent="0.15">
      <c r="A759" t="s">
        <v>751</v>
      </c>
      <c r="B759" t="s">
        <v>2745</v>
      </c>
      <c r="C759" t="s">
        <v>2746</v>
      </c>
      <c r="D759" s="10" t="s">
        <v>2901</v>
      </c>
      <c r="E759" t="s">
        <v>2908</v>
      </c>
    </row>
    <row r="760" spans="1:5" x14ac:dyDescent="0.15">
      <c r="A760" t="s">
        <v>751</v>
      </c>
      <c r="B760" t="s">
        <v>2747</v>
      </c>
      <c r="C760" t="s">
        <v>2748</v>
      </c>
      <c r="D760" s="10" t="s">
        <v>2901</v>
      </c>
      <c r="E760" t="s">
        <v>2908</v>
      </c>
    </row>
    <row r="761" spans="1:5" x14ac:dyDescent="0.15">
      <c r="A761" t="s">
        <v>751</v>
      </c>
      <c r="B761" t="s">
        <v>1670</v>
      </c>
      <c r="C761" t="s">
        <v>1671</v>
      </c>
      <c r="D761" s="10" t="s">
        <v>2901</v>
      </c>
      <c r="E761" t="s">
        <v>2908</v>
      </c>
    </row>
    <row r="762" spans="1:5" x14ac:dyDescent="0.15">
      <c r="A762" t="s">
        <v>751</v>
      </c>
      <c r="B762" t="s">
        <v>2749</v>
      </c>
      <c r="C762" t="s">
        <v>2750</v>
      </c>
      <c r="D762" s="10" t="s">
        <v>2901</v>
      </c>
      <c r="E762" t="s">
        <v>2908</v>
      </c>
    </row>
    <row r="763" spans="1:5" x14ac:dyDescent="0.15">
      <c r="A763" t="s">
        <v>751</v>
      </c>
      <c r="B763" t="s">
        <v>2751</v>
      </c>
      <c r="C763" t="s">
        <v>2752</v>
      </c>
      <c r="D763" s="10" t="s">
        <v>2901</v>
      </c>
      <c r="E763" t="s">
        <v>2908</v>
      </c>
    </row>
    <row r="764" spans="1:5" x14ac:dyDescent="0.15">
      <c r="A764" t="s">
        <v>751</v>
      </c>
      <c r="B764" t="s">
        <v>587</v>
      </c>
      <c r="C764" t="s">
        <v>2753</v>
      </c>
      <c r="D764" s="10" t="s">
        <v>2901</v>
      </c>
      <c r="E764" t="s">
        <v>2908</v>
      </c>
    </row>
    <row r="765" spans="1:5" x14ac:dyDescent="0.15">
      <c r="A765" t="s">
        <v>751</v>
      </c>
      <c r="B765" t="s">
        <v>2754</v>
      </c>
      <c r="C765" t="s">
        <v>2755</v>
      </c>
      <c r="D765" s="10" t="s">
        <v>2901</v>
      </c>
      <c r="E765" t="s">
        <v>2908</v>
      </c>
    </row>
    <row r="766" spans="1:5" x14ac:dyDescent="0.15">
      <c r="A766" t="s">
        <v>751</v>
      </c>
      <c r="B766" t="s">
        <v>2756</v>
      </c>
      <c r="C766" t="s">
        <v>2757</v>
      </c>
      <c r="D766" s="10" t="s">
        <v>2901</v>
      </c>
      <c r="E766" t="s">
        <v>2908</v>
      </c>
    </row>
    <row r="767" spans="1:5" x14ac:dyDescent="0.15">
      <c r="A767" t="s">
        <v>751</v>
      </c>
      <c r="B767" t="s">
        <v>590</v>
      </c>
      <c r="C767" t="s">
        <v>2758</v>
      </c>
      <c r="D767" s="10" t="s">
        <v>2901</v>
      </c>
      <c r="E767" t="s">
        <v>2908</v>
      </c>
    </row>
    <row r="768" spans="1:5" x14ac:dyDescent="0.15">
      <c r="A768" t="s">
        <v>751</v>
      </c>
      <c r="B768" t="s">
        <v>2759</v>
      </c>
      <c r="C768" t="s">
        <v>2760</v>
      </c>
      <c r="D768" s="10" t="s">
        <v>2901</v>
      </c>
      <c r="E768" t="s">
        <v>2908</v>
      </c>
    </row>
    <row r="769" spans="1:5" x14ac:dyDescent="0.15">
      <c r="A769" t="s">
        <v>751</v>
      </c>
      <c r="B769" t="s">
        <v>2761</v>
      </c>
      <c r="C769" t="s">
        <v>2762</v>
      </c>
      <c r="D769" s="10" t="s">
        <v>2901</v>
      </c>
      <c r="E769" t="s">
        <v>2908</v>
      </c>
    </row>
    <row r="770" spans="1:5" x14ac:dyDescent="0.15">
      <c r="A770" t="s">
        <v>751</v>
      </c>
      <c r="B770" t="s">
        <v>2763</v>
      </c>
      <c r="C770" t="s">
        <v>2764</v>
      </c>
      <c r="D770" s="10" t="s">
        <v>2901</v>
      </c>
      <c r="E770" t="s">
        <v>2908</v>
      </c>
    </row>
    <row r="771" spans="1:5" x14ac:dyDescent="0.15">
      <c r="A771" t="s">
        <v>751</v>
      </c>
      <c r="B771" t="s">
        <v>2765</v>
      </c>
      <c r="C771" t="s">
        <v>2766</v>
      </c>
      <c r="D771" s="10" t="s">
        <v>2901</v>
      </c>
      <c r="E771" t="s">
        <v>2908</v>
      </c>
    </row>
    <row r="772" spans="1:5" x14ac:dyDescent="0.15">
      <c r="A772" t="s">
        <v>751</v>
      </c>
      <c r="B772" t="s">
        <v>2767</v>
      </c>
      <c r="C772" t="s">
        <v>2768</v>
      </c>
      <c r="D772" s="10" t="s">
        <v>2901</v>
      </c>
      <c r="E772" t="s">
        <v>2908</v>
      </c>
    </row>
    <row r="773" spans="1:5" x14ac:dyDescent="0.15">
      <c r="A773" t="s">
        <v>751</v>
      </c>
      <c r="B773" t="s">
        <v>2769</v>
      </c>
      <c r="C773" t="s">
        <v>2770</v>
      </c>
      <c r="D773" s="10" t="s">
        <v>2901</v>
      </c>
      <c r="E773" t="s">
        <v>2908</v>
      </c>
    </row>
    <row r="774" spans="1:5" x14ac:dyDescent="0.15">
      <c r="A774" t="s">
        <v>751</v>
      </c>
      <c r="B774" t="s">
        <v>2771</v>
      </c>
      <c r="C774" t="s">
        <v>2772</v>
      </c>
      <c r="D774" s="10" t="s">
        <v>2901</v>
      </c>
      <c r="E774" t="s">
        <v>2908</v>
      </c>
    </row>
    <row r="775" spans="1:5" x14ac:dyDescent="0.15">
      <c r="A775" t="s">
        <v>751</v>
      </c>
      <c r="B775" t="s">
        <v>2773</v>
      </c>
      <c r="C775" t="s">
        <v>2774</v>
      </c>
      <c r="D775" s="10" t="s">
        <v>2901</v>
      </c>
      <c r="E775" t="s">
        <v>2908</v>
      </c>
    </row>
    <row r="776" spans="1:5" x14ac:dyDescent="0.15">
      <c r="A776" t="s">
        <v>751</v>
      </c>
      <c r="B776" t="s">
        <v>1676</v>
      </c>
      <c r="C776" t="s">
        <v>1677</v>
      </c>
      <c r="D776" s="10" t="s">
        <v>2901</v>
      </c>
      <c r="E776" t="s">
        <v>2908</v>
      </c>
    </row>
    <row r="777" spans="1:5" x14ac:dyDescent="0.15">
      <c r="A777" t="s">
        <v>751</v>
      </c>
      <c r="B777" t="s">
        <v>1678</v>
      </c>
      <c r="C777" t="s">
        <v>2775</v>
      </c>
      <c r="D777" s="10" t="s">
        <v>2901</v>
      </c>
      <c r="E777" t="s">
        <v>2908</v>
      </c>
    </row>
    <row r="778" spans="1:5" x14ac:dyDescent="0.15">
      <c r="A778" t="s">
        <v>751</v>
      </c>
      <c r="B778" t="s">
        <v>500</v>
      </c>
      <c r="C778" t="s">
        <v>1680</v>
      </c>
      <c r="D778" s="10" t="s">
        <v>2901</v>
      </c>
      <c r="E778" t="s">
        <v>2908</v>
      </c>
    </row>
    <row r="779" spans="1:5" x14ac:dyDescent="0.15">
      <c r="A779" t="s">
        <v>751</v>
      </c>
      <c r="B779" t="s">
        <v>501</v>
      </c>
      <c r="C779" t="s">
        <v>1681</v>
      </c>
      <c r="D779" s="10" t="s">
        <v>2901</v>
      </c>
      <c r="E779" t="s">
        <v>2908</v>
      </c>
    </row>
    <row r="780" spans="1:5" x14ac:dyDescent="0.15">
      <c r="A780" t="s">
        <v>751</v>
      </c>
      <c r="B780" t="s">
        <v>1682</v>
      </c>
      <c r="C780" t="s">
        <v>2776</v>
      </c>
      <c r="D780" s="10" t="s">
        <v>2901</v>
      </c>
      <c r="E780" t="s">
        <v>2908</v>
      </c>
    </row>
    <row r="781" spans="1:5" x14ac:dyDescent="0.15">
      <c r="A781" t="s">
        <v>751</v>
      </c>
      <c r="B781" t="s">
        <v>2777</v>
      </c>
      <c r="C781" t="s">
        <v>1685</v>
      </c>
      <c r="D781" s="10" t="s">
        <v>2901</v>
      </c>
      <c r="E781" t="s">
        <v>2908</v>
      </c>
    </row>
    <row r="782" spans="1:5" x14ac:dyDescent="0.15">
      <c r="A782" t="s">
        <v>751</v>
      </c>
      <c r="B782" t="s">
        <v>1686</v>
      </c>
      <c r="C782" t="s">
        <v>2778</v>
      </c>
      <c r="D782" s="10" t="s">
        <v>2901</v>
      </c>
      <c r="E782" t="s">
        <v>2908</v>
      </c>
    </row>
    <row r="783" spans="1:5" x14ac:dyDescent="0.15">
      <c r="A783" t="s">
        <v>751</v>
      </c>
      <c r="B783" t="s">
        <v>2779</v>
      </c>
      <c r="C783" t="s">
        <v>2780</v>
      </c>
      <c r="D783" s="10" t="s">
        <v>2901</v>
      </c>
      <c r="E783" t="s">
        <v>2908</v>
      </c>
    </row>
    <row r="784" spans="1:5" x14ac:dyDescent="0.15">
      <c r="A784" t="s">
        <v>751</v>
      </c>
      <c r="B784" t="s">
        <v>2781</v>
      </c>
      <c r="C784" t="s">
        <v>2782</v>
      </c>
      <c r="D784" s="10" t="s">
        <v>2901</v>
      </c>
      <c r="E784" t="s">
        <v>2908</v>
      </c>
    </row>
    <row r="785" spans="1:5" x14ac:dyDescent="0.15">
      <c r="A785" t="s">
        <v>751</v>
      </c>
      <c r="B785" t="s">
        <v>1692</v>
      </c>
      <c r="C785" t="s">
        <v>2783</v>
      </c>
      <c r="D785" s="10" t="s">
        <v>2901</v>
      </c>
      <c r="E785" t="s">
        <v>2908</v>
      </c>
    </row>
    <row r="786" spans="1:5" x14ac:dyDescent="0.15">
      <c r="A786" t="s">
        <v>751</v>
      </c>
      <c r="B786" t="s">
        <v>1694</v>
      </c>
      <c r="C786" t="s">
        <v>2784</v>
      </c>
      <c r="D786" s="10" t="s">
        <v>2901</v>
      </c>
      <c r="E786" t="s">
        <v>2908</v>
      </c>
    </row>
    <row r="787" spans="1:5" x14ac:dyDescent="0.15">
      <c r="A787" t="s">
        <v>751</v>
      </c>
      <c r="B787" t="s">
        <v>1707</v>
      </c>
      <c r="C787" t="s">
        <v>2785</v>
      </c>
      <c r="D787" s="10" t="s">
        <v>2901</v>
      </c>
      <c r="E787" t="s">
        <v>2908</v>
      </c>
    </row>
    <row r="788" spans="1:5" x14ac:dyDescent="0.15">
      <c r="A788" t="s">
        <v>751</v>
      </c>
      <c r="B788" t="s">
        <v>562</v>
      </c>
      <c r="C788" t="s">
        <v>1696</v>
      </c>
      <c r="D788" s="10" t="s">
        <v>2901</v>
      </c>
      <c r="E788" t="s">
        <v>2908</v>
      </c>
    </row>
    <row r="789" spans="1:5" x14ac:dyDescent="0.15">
      <c r="A789" t="s">
        <v>751</v>
      </c>
      <c r="B789" t="s">
        <v>1701</v>
      </c>
      <c r="C789" t="s">
        <v>2786</v>
      </c>
      <c r="D789" s="10" t="s">
        <v>2901</v>
      </c>
      <c r="E789" t="s">
        <v>2908</v>
      </c>
    </row>
    <row r="790" spans="1:5" x14ac:dyDescent="0.15">
      <c r="A790" t="s">
        <v>751</v>
      </c>
      <c r="B790" t="s">
        <v>1709</v>
      </c>
      <c r="C790" t="s">
        <v>2787</v>
      </c>
      <c r="D790" s="10" t="s">
        <v>2901</v>
      </c>
      <c r="E790" t="s">
        <v>2908</v>
      </c>
    </row>
    <row r="791" spans="1:5" x14ac:dyDescent="0.15">
      <c r="A791" t="s">
        <v>751</v>
      </c>
      <c r="B791" t="s">
        <v>1713</v>
      </c>
      <c r="C791" t="s">
        <v>2788</v>
      </c>
      <c r="D791" s="10" t="s">
        <v>2901</v>
      </c>
      <c r="E791" t="s">
        <v>2908</v>
      </c>
    </row>
    <row r="792" spans="1:5" x14ac:dyDescent="0.15">
      <c r="A792" t="s">
        <v>751</v>
      </c>
      <c r="B792" t="s">
        <v>1711</v>
      </c>
      <c r="C792" t="s">
        <v>2789</v>
      </c>
      <c r="D792" s="10" t="s">
        <v>2901</v>
      </c>
      <c r="E792" t="s">
        <v>2908</v>
      </c>
    </row>
    <row r="793" spans="1:5" x14ac:dyDescent="0.15">
      <c r="A793" t="s">
        <v>751</v>
      </c>
      <c r="B793" t="s">
        <v>2790</v>
      </c>
      <c r="C793" t="s">
        <v>2791</v>
      </c>
      <c r="D793" s="10" t="s">
        <v>2901</v>
      </c>
      <c r="E793" t="s">
        <v>2908</v>
      </c>
    </row>
    <row r="794" spans="1:5" x14ac:dyDescent="0.15">
      <c r="A794" t="s">
        <v>751</v>
      </c>
      <c r="B794" t="s">
        <v>2792</v>
      </c>
      <c r="C794" t="s">
        <v>2793</v>
      </c>
      <c r="D794" s="10" t="s">
        <v>2901</v>
      </c>
      <c r="E794" t="s">
        <v>2908</v>
      </c>
    </row>
    <row r="795" spans="1:5" x14ac:dyDescent="0.15">
      <c r="A795" t="s">
        <v>751</v>
      </c>
      <c r="B795" t="s">
        <v>1721</v>
      </c>
      <c r="C795" t="s">
        <v>2794</v>
      </c>
      <c r="D795" s="10" t="s">
        <v>2901</v>
      </c>
      <c r="E795" t="s">
        <v>2908</v>
      </c>
    </row>
    <row r="796" spans="1:5" x14ac:dyDescent="0.15">
      <c r="A796" t="s">
        <v>751</v>
      </c>
      <c r="B796" t="s">
        <v>1723</v>
      </c>
      <c r="C796" t="s">
        <v>2795</v>
      </c>
      <c r="D796" s="10" t="s">
        <v>2901</v>
      </c>
      <c r="E796" t="s">
        <v>2908</v>
      </c>
    </row>
    <row r="797" spans="1:5" x14ac:dyDescent="0.15">
      <c r="A797" t="s">
        <v>751</v>
      </c>
      <c r="B797" t="s">
        <v>2796</v>
      </c>
      <c r="C797" t="s">
        <v>2797</v>
      </c>
      <c r="D797" s="10" t="s">
        <v>2901</v>
      </c>
      <c r="E797" t="s">
        <v>2908</v>
      </c>
    </row>
    <row r="798" spans="1:5" x14ac:dyDescent="0.15">
      <c r="A798" t="s">
        <v>751</v>
      </c>
      <c r="B798" t="s">
        <v>905</v>
      </c>
      <c r="C798" t="s">
        <v>906</v>
      </c>
      <c r="D798" s="10" t="s">
        <v>2901</v>
      </c>
      <c r="E798" t="s">
        <v>2908</v>
      </c>
    </row>
    <row r="799" spans="1:5" x14ac:dyDescent="0.15">
      <c r="A799" t="s">
        <v>751</v>
      </c>
      <c r="B799" t="s">
        <v>1729</v>
      </c>
      <c r="C799" t="s">
        <v>1730</v>
      </c>
      <c r="D799" s="10" t="s">
        <v>2901</v>
      </c>
      <c r="E799" t="s">
        <v>2908</v>
      </c>
    </row>
    <row r="800" spans="1:5" x14ac:dyDescent="0.15">
      <c r="A800" t="s">
        <v>909</v>
      </c>
      <c r="B800" t="s">
        <v>1737</v>
      </c>
      <c r="C800" t="s">
        <v>2798</v>
      </c>
      <c r="D800" s="10" t="s">
        <v>2901</v>
      </c>
      <c r="E800" t="s">
        <v>2908</v>
      </c>
    </row>
    <row r="801" spans="1:5" x14ac:dyDescent="0.15">
      <c r="A801" t="s">
        <v>909</v>
      </c>
      <c r="B801" t="s">
        <v>629</v>
      </c>
      <c r="C801" t="s">
        <v>2799</v>
      </c>
      <c r="D801" s="10" t="s">
        <v>2901</v>
      </c>
      <c r="E801" t="s">
        <v>2908</v>
      </c>
    </row>
    <row r="802" spans="1:5" x14ac:dyDescent="0.15">
      <c r="A802" t="s">
        <v>909</v>
      </c>
      <c r="B802" t="s">
        <v>1735</v>
      </c>
      <c r="C802" t="s">
        <v>2800</v>
      </c>
      <c r="D802" s="10" t="s">
        <v>2901</v>
      </c>
      <c r="E802" t="s">
        <v>2908</v>
      </c>
    </row>
    <row r="803" spans="1:5" x14ac:dyDescent="0.15">
      <c r="A803" t="s">
        <v>909</v>
      </c>
      <c r="B803" t="s">
        <v>2801</v>
      </c>
      <c r="C803" t="s">
        <v>2802</v>
      </c>
      <c r="D803" s="10" t="s">
        <v>2901</v>
      </c>
      <c r="E803" t="s">
        <v>2908</v>
      </c>
    </row>
    <row r="804" spans="1:5" x14ac:dyDescent="0.15">
      <c r="A804" t="s">
        <v>909</v>
      </c>
      <c r="B804" t="s">
        <v>1739</v>
      </c>
      <c r="C804" t="s">
        <v>2803</v>
      </c>
      <c r="D804" s="10" t="s">
        <v>2901</v>
      </c>
      <c r="E804" t="s">
        <v>2908</v>
      </c>
    </row>
    <row r="805" spans="1:5" x14ac:dyDescent="0.15">
      <c r="A805" t="s">
        <v>909</v>
      </c>
      <c r="B805" t="s">
        <v>1741</v>
      </c>
      <c r="C805" t="s">
        <v>2804</v>
      </c>
      <c r="D805" s="10" t="s">
        <v>2901</v>
      </c>
      <c r="E805" t="s">
        <v>2908</v>
      </c>
    </row>
    <row r="806" spans="1:5" x14ac:dyDescent="0.15">
      <c r="A806" t="s">
        <v>909</v>
      </c>
      <c r="B806" t="s">
        <v>2805</v>
      </c>
      <c r="C806" t="s">
        <v>2806</v>
      </c>
      <c r="D806" s="10" t="s">
        <v>2901</v>
      </c>
      <c r="E806" t="s">
        <v>2908</v>
      </c>
    </row>
    <row r="807" spans="1:5" x14ac:dyDescent="0.15">
      <c r="A807" t="s">
        <v>909</v>
      </c>
      <c r="B807" t="s">
        <v>2807</v>
      </c>
      <c r="C807" t="s">
        <v>2808</v>
      </c>
      <c r="D807" s="10" t="s">
        <v>2901</v>
      </c>
      <c r="E807" t="s">
        <v>2908</v>
      </c>
    </row>
    <row r="808" spans="1:5" x14ac:dyDescent="0.15">
      <c r="A808" t="s">
        <v>909</v>
      </c>
      <c r="B808" t="s">
        <v>1747</v>
      </c>
      <c r="C808" t="s">
        <v>2809</v>
      </c>
      <c r="D808" s="10" t="s">
        <v>2901</v>
      </c>
      <c r="E808" t="s">
        <v>2908</v>
      </c>
    </row>
    <row r="809" spans="1:5" x14ac:dyDescent="0.15">
      <c r="A809" t="s">
        <v>909</v>
      </c>
      <c r="B809" t="s">
        <v>2810</v>
      </c>
      <c r="C809" t="s">
        <v>2811</v>
      </c>
      <c r="D809" s="10" t="s">
        <v>2901</v>
      </c>
      <c r="E809" t="s">
        <v>2908</v>
      </c>
    </row>
    <row r="810" spans="1:5" x14ac:dyDescent="0.15">
      <c r="A810" t="s">
        <v>909</v>
      </c>
      <c r="B810" t="s">
        <v>1452</v>
      </c>
      <c r="C810" t="s">
        <v>1453</v>
      </c>
      <c r="D810" s="10" t="s">
        <v>2901</v>
      </c>
      <c r="E810" t="s">
        <v>2908</v>
      </c>
    </row>
    <row r="811" spans="1:5" x14ac:dyDescent="0.15">
      <c r="A811" t="s">
        <v>909</v>
      </c>
      <c r="B811" t="s">
        <v>1749</v>
      </c>
      <c r="C811" t="s">
        <v>2812</v>
      </c>
      <c r="D811" s="10" t="s">
        <v>2901</v>
      </c>
      <c r="E811" t="s">
        <v>2908</v>
      </c>
    </row>
    <row r="812" spans="1:5" x14ac:dyDescent="0.15">
      <c r="A812" t="s">
        <v>909</v>
      </c>
      <c r="B812" t="s">
        <v>1765</v>
      </c>
      <c r="C812" t="s">
        <v>2813</v>
      </c>
      <c r="D812" s="10" t="s">
        <v>2901</v>
      </c>
      <c r="E812" t="s">
        <v>2908</v>
      </c>
    </row>
    <row r="813" spans="1:5" x14ac:dyDescent="0.15">
      <c r="A813" t="s">
        <v>909</v>
      </c>
      <c r="B813" t="s">
        <v>2814</v>
      </c>
      <c r="C813" t="s">
        <v>2815</v>
      </c>
      <c r="D813" s="10" t="s">
        <v>2901</v>
      </c>
      <c r="E813" t="s">
        <v>2908</v>
      </c>
    </row>
    <row r="814" spans="1:5" x14ac:dyDescent="0.15">
      <c r="A814" t="s">
        <v>909</v>
      </c>
      <c r="B814" t="s">
        <v>2816</v>
      </c>
      <c r="C814" t="s">
        <v>2817</v>
      </c>
      <c r="D814" s="10" t="s">
        <v>2901</v>
      </c>
      <c r="E814" t="s">
        <v>2908</v>
      </c>
    </row>
    <row r="815" spans="1:5" x14ac:dyDescent="0.15">
      <c r="A815" t="s">
        <v>909</v>
      </c>
      <c r="B815" t="s">
        <v>2818</v>
      </c>
      <c r="C815" t="s">
        <v>2819</v>
      </c>
      <c r="D815" s="10" t="s">
        <v>2901</v>
      </c>
      <c r="E815" t="s">
        <v>2908</v>
      </c>
    </row>
    <row r="816" spans="1:5" x14ac:dyDescent="0.15">
      <c r="A816" t="s">
        <v>909</v>
      </c>
      <c r="B816" t="s">
        <v>2820</v>
      </c>
      <c r="C816" t="s">
        <v>2821</v>
      </c>
      <c r="D816" s="10" t="s">
        <v>2901</v>
      </c>
      <c r="E816" t="s">
        <v>2908</v>
      </c>
    </row>
    <row r="817" spans="1:5" x14ac:dyDescent="0.15">
      <c r="A817" t="s">
        <v>909</v>
      </c>
      <c r="B817" t="s">
        <v>2822</v>
      </c>
      <c r="C817" t="s">
        <v>2823</v>
      </c>
      <c r="D817" s="10" t="s">
        <v>2901</v>
      </c>
      <c r="E817" t="s">
        <v>2908</v>
      </c>
    </row>
    <row r="818" spans="1:5" x14ac:dyDescent="0.15">
      <c r="A818" t="s">
        <v>909</v>
      </c>
      <c r="B818" t="s">
        <v>2824</v>
      </c>
      <c r="C818" t="s">
        <v>2825</v>
      </c>
      <c r="D818" s="10" t="s">
        <v>2901</v>
      </c>
      <c r="E818" t="s">
        <v>2908</v>
      </c>
    </row>
    <row r="819" spans="1:5" x14ac:dyDescent="0.15">
      <c r="A819" t="s">
        <v>909</v>
      </c>
      <c r="B819" t="s">
        <v>2826</v>
      </c>
      <c r="C819" t="s">
        <v>2827</v>
      </c>
      <c r="D819" s="10" t="s">
        <v>2901</v>
      </c>
      <c r="E819" t="s">
        <v>2908</v>
      </c>
    </row>
    <row r="820" spans="1:5" x14ac:dyDescent="0.15">
      <c r="A820" t="s">
        <v>909</v>
      </c>
      <c r="B820" t="s">
        <v>2828</v>
      </c>
      <c r="C820" t="s">
        <v>2829</v>
      </c>
      <c r="D820" s="10" t="s">
        <v>2901</v>
      </c>
      <c r="E820" t="s">
        <v>2908</v>
      </c>
    </row>
    <row r="821" spans="1:5" x14ac:dyDescent="0.15">
      <c r="A821" t="s">
        <v>909</v>
      </c>
      <c r="B821" t="s">
        <v>2830</v>
      </c>
      <c r="C821" t="s">
        <v>2831</v>
      </c>
      <c r="D821" s="10" t="s">
        <v>2901</v>
      </c>
      <c r="E821" t="s">
        <v>2908</v>
      </c>
    </row>
    <row r="822" spans="1:5" x14ac:dyDescent="0.15">
      <c r="A822" t="s">
        <v>909</v>
      </c>
      <c r="B822" t="s">
        <v>1759</v>
      </c>
      <c r="C822" t="s">
        <v>2832</v>
      </c>
      <c r="D822" s="10" t="s">
        <v>2901</v>
      </c>
      <c r="E822" t="s">
        <v>2908</v>
      </c>
    </row>
    <row r="823" spans="1:5" x14ac:dyDescent="0.15">
      <c r="A823" t="s">
        <v>909</v>
      </c>
      <c r="B823" t="s">
        <v>2833</v>
      </c>
      <c r="C823" t="s">
        <v>2834</v>
      </c>
      <c r="D823" s="10" t="s">
        <v>2901</v>
      </c>
      <c r="E823" t="s">
        <v>2908</v>
      </c>
    </row>
    <row r="824" spans="1:5" x14ac:dyDescent="0.15">
      <c r="A824" t="s">
        <v>909</v>
      </c>
      <c r="B824" t="s">
        <v>2835</v>
      </c>
      <c r="C824" t="s">
        <v>2836</v>
      </c>
      <c r="D824" s="10" t="s">
        <v>2901</v>
      </c>
      <c r="E824" t="s">
        <v>2908</v>
      </c>
    </row>
    <row r="825" spans="1:5" x14ac:dyDescent="0.15">
      <c r="A825" t="s">
        <v>909</v>
      </c>
      <c r="B825" t="s">
        <v>1761</v>
      </c>
      <c r="C825" t="s">
        <v>2837</v>
      </c>
      <c r="D825" s="10" t="s">
        <v>2901</v>
      </c>
      <c r="E825" t="s">
        <v>2908</v>
      </c>
    </row>
    <row r="826" spans="1:5" x14ac:dyDescent="0.15">
      <c r="A826" t="s">
        <v>909</v>
      </c>
      <c r="B826" t="s">
        <v>1131</v>
      </c>
      <c r="C826" t="s">
        <v>2838</v>
      </c>
      <c r="D826" s="10" t="s">
        <v>2901</v>
      </c>
      <c r="E826" t="s">
        <v>2908</v>
      </c>
    </row>
    <row r="827" spans="1:5" x14ac:dyDescent="0.15">
      <c r="A827" t="s">
        <v>909</v>
      </c>
      <c r="B827" t="s">
        <v>2839</v>
      </c>
      <c r="C827" t="s">
        <v>2840</v>
      </c>
      <c r="D827" s="10" t="s">
        <v>2901</v>
      </c>
      <c r="E827" t="s">
        <v>2908</v>
      </c>
    </row>
    <row r="828" spans="1:5" x14ac:dyDescent="0.15">
      <c r="A828" t="s">
        <v>909</v>
      </c>
      <c r="B828" t="s">
        <v>1755</v>
      </c>
      <c r="C828" t="s">
        <v>1756</v>
      </c>
      <c r="D828" s="10" t="s">
        <v>2901</v>
      </c>
      <c r="E828" t="s">
        <v>2908</v>
      </c>
    </row>
    <row r="829" spans="1:5" x14ac:dyDescent="0.15">
      <c r="A829" t="s">
        <v>909</v>
      </c>
      <c r="B829" t="s">
        <v>2841</v>
      </c>
      <c r="C829" t="s">
        <v>2842</v>
      </c>
      <c r="D829" s="10" t="s">
        <v>2901</v>
      </c>
      <c r="E829" t="s">
        <v>2908</v>
      </c>
    </row>
    <row r="830" spans="1:5" x14ac:dyDescent="0.15">
      <c r="A830" t="s">
        <v>909</v>
      </c>
      <c r="B830" t="s">
        <v>2843</v>
      </c>
      <c r="C830" t="s">
        <v>2844</v>
      </c>
      <c r="D830" s="10" t="s">
        <v>2901</v>
      </c>
      <c r="E830" t="s">
        <v>2908</v>
      </c>
    </row>
    <row r="831" spans="1:5" x14ac:dyDescent="0.15">
      <c r="A831" t="s">
        <v>909</v>
      </c>
      <c r="B831" t="s">
        <v>1769</v>
      </c>
      <c r="C831" t="s">
        <v>2845</v>
      </c>
      <c r="D831" s="10" t="s">
        <v>2901</v>
      </c>
      <c r="E831" t="s">
        <v>2908</v>
      </c>
    </row>
    <row r="832" spans="1:5" x14ac:dyDescent="0.15">
      <c r="A832" t="s">
        <v>909</v>
      </c>
      <c r="B832" t="s">
        <v>2846</v>
      </c>
      <c r="C832" t="s">
        <v>2847</v>
      </c>
      <c r="D832" s="10" t="s">
        <v>2901</v>
      </c>
      <c r="E832" t="s">
        <v>2908</v>
      </c>
    </row>
    <row r="833" spans="1:5" x14ac:dyDescent="0.15">
      <c r="A833" t="s">
        <v>909</v>
      </c>
      <c r="B833" t="s">
        <v>2848</v>
      </c>
      <c r="C833" t="s">
        <v>2849</v>
      </c>
      <c r="D833" s="10" t="s">
        <v>2901</v>
      </c>
      <c r="E833" t="s">
        <v>2908</v>
      </c>
    </row>
    <row r="834" spans="1:5" x14ac:dyDescent="0.15">
      <c r="A834" t="s">
        <v>909</v>
      </c>
      <c r="B834" t="s">
        <v>2850</v>
      </c>
      <c r="C834" t="s">
        <v>2851</v>
      </c>
      <c r="D834" s="10" t="s">
        <v>2901</v>
      </c>
      <c r="E834" t="s">
        <v>2908</v>
      </c>
    </row>
    <row r="835" spans="1:5" x14ac:dyDescent="0.15">
      <c r="A835" t="s">
        <v>909</v>
      </c>
      <c r="B835" t="s">
        <v>622</v>
      </c>
      <c r="C835" t="s">
        <v>2852</v>
      </c>
      <c r="D835" s="10" t="s">
        <v>2901</v>
      </c>
      <c r="E835" t="s">
        <v>2908</v>
      </c>
    </row>
    <row r="836" spans="1:5" x14ac:dyDescent="0.15">
      <c r="A836" t="s">
        <v>909</v>
      </c>
      <c r="B836" t="s">
        <v>2853</v>
      </c>
      <c r="C836" t="s">
        <v>2854</v>
      </c>
      <c r="D836" s="10" t="s">
        <v>2901</v>
      </c>
      <c r="E836" t="s">
        <v>2908</v>
      </c>
    </row>
    <row r="837" spans="1:5" x14ac:dyDescent="0.15">
      <c r="A837" t="s">
        <v>909</v>
      </c>
      <c r="B837" t="s">
        <v>1771</v>
      </c>
      <c r="C837" t="s">
        <v>1772</v>
      </c>
      <c r="D837" s="10" t="s">
        <v>2901</v>
      </c>
      <c r="E837" t="s">
        <v>2908</v>
      </c>
    </row>
    <row r="838" spans="1:5" x14ac:dyDescent="0.15">
      <c r="A838" t="s">
        <v>909</v>
      </c>
      <c r="B838" t="s">
        <v>1773</v>
      </c>
      <c r="C838" t="s">
        <v>2855</v>
      </c>
      <c r="D838" s="10" t="s">
        <v>2901</v>
      </c>
      <c r="E838" t="s">
        <v>2908</v>
      </c>
    </row>
    <row r="839" spans="1:5" x14ac:dyDescent="0.15">
      <c r="A839" t="s">
        <v>909</v>
      </c>
      <c r="B839" t="s">
        <v>1775</v>
      </c>
      <c r="C839" t="s">
        <v>2856</v>
      </c>
      <c r="D839" s="10" t="s">
        <v>2901</v>
      </c>
      <c r="E839" t="s">
        <v>2908</v>
      </c>
    </row>
    <row r="840" spans="1:5" x14ac:dyDescent="0.15">
      <c r="A840" t="s">
        <v>909</v>
      </c>
      <c r="B840" t="s">
        <v>2857</v>
      </c>
      <c r="C840" t="s">
        <v>2858</v>
      </c>
      <c r="D840" s="10" t="s">
        <v>2901</v>
      </c>
      <c r="E840" t="s">
        <v>2908</v>
      </c>
    </row>
    <row r="841" spans="1:5" x14ac:dyDescent="0.15">
      <c r="A841" t="s">
        <v>909</v>
      </c>
      <c r="B841" t="s">
        <v>2859</v>
      </c>
      <c r="C841" t="s">
        <v>2860</v>
      </c>
      <c r="D841" s="10" t="s">
        <v>2901</v>
      </c>
      <c r="E841" t="s">
        <v>2908</v>
      </c>
    </row>
    <row r="842" spans="1:5" x14ac:dyDescent="0.15">
      <c r="A842" t="s">
        <v>909</v>
      </c>
      <c r="B842" t="s">
        <v>2861</v>
      </c>
      <c r="C842" t="s">
        <v>2862</v>
      </c>
      <c r="D842" s="10" t="s">
        <v>2901</v>
      </c>
      <c r="E842" t="s">
        <v>2908</v>
      </c>
    </row>
    <row r="843" spans="1:5" x14ac:dyDescent="0.15">
      <c r="A843" t="s">
        <v>909</v>
      </c>
      <c r="B843" t="s">
        <v>625</v>
      </c>
      <c r="C843" t="s">
        <v>2863</v>
      </c>
      <c r="D843" s="10" t="s">
        <v>2901</v>
      </c>
      <c r="E843" t="s">
        <v>2908</v>
      </c>
    </row>
    <row r="844" spans="1:5" x14ac:dyDescent="0.15">
      <c r="A844" t="s">
        <v>909</v>
      </c>
      <c r="B844" t="s">
        <v>615</v>
      </c>
      <c r="C844" t="s">
        <v>2864</v>
      </c>
      <c r="D844" s="10" t="s">
        <v>2901</v>
      </c>
      <c r="E844" t="s">
        <v>2908</v>
      </c>
    </row>
    <row r="845" spans="1:5" x14ac:dyDescent="0.15">
      <c r="A845" t="s">
        <v>909</v>
      </c>
      <c r="B845" t="s">
        <v>2865</v>
      </c>
      <c r="C845" t="s">
        <v>2866</v>
      </c>
      <c r="D845" s="10" t="s">
        <v>2901</v>
      </c>
      <c r="E845" t="s">
        <v>2908</v>
      </c>
    </row>
    <row r="846" spans="1:5" x14ac:dyDescent="0.15">
      <c r="A846" t="s">
        <v>909</v>
      </c>
      <c r="B846" t="s">
        <v>2867</v>
      </c>
      <c r="C846" t="s">
        <v>2868</v>
      </c>
      <c r="D846" s="10" t="s">
        <v>2901</v>
      </c>
      <c r="E846" t="s">
        <v>2908</v>
      </c>
    </row>
    <row r="847" spans="1:5" x14ac:dyDescent="0.15">
      <c r="A847" t="s">
        <v>909</v>
      </c>
      <c r="B847" t="s">
        <v>2869</v>
      </c>
      <c r="C847" t="s">
        <v>2870</v>
      </c>
      <c r="D847" s="10" t="s">
        <v>2901</v>
      </c>
      <c r="E847" t="s">
        <v>2908</v>
      </c>
    </row>
    <row r="848" spans="1:5" x14ac:dyDescent="0.15">
      <c r="A848" t="s">
        <v>909</v>
      </c>
      <c r="B848" t="s">
        <v>2871</v>
      </c>
      <c r="C848" t="s">
        <v>2872</v>
      </c>
      <c r="D848" s="10" t="s">
        <v>2901</v>
      </c>
      <c r="E848" t="s">
        <v>2908</v>
      </c>
    </row>
    <row r="849" spans="1:5" x14ac:dyDescent="0.15">
      <c r="A849" t="s">
        <v>909</v>
      </c>
      <c r="B849" t="s">
        <v>2873</v>
      </c>
      <c r="C849" t="s">
        <v>2874</v>
      </c>
      <c r="D849" s="10" t="s">
        <v>2901</v>
      </c>
      <c r="E849" t="s">
        <v>2908</v>
      </c>
    </row>
    <row r="850" spans="1:5" x14ac:dyDescent="0.15">
      <c r="A850" t="s">
        <v>1783</v>
      </c>
      <c r="B850" t="s">
        <v>1786</v>
      </c>
      <c r="C850" t="s">
        <v>2875</v>
      </c>
      <c r="D850" s="10" t="s">
        <v>2901</v>
      </c>
      <c r="E850" t="s">
        <v>2908</v>
      </c>
    </row>
    <row r="851" spans="1:5" x14ac:dyDescent="0.15">
      <c r="A851" t="s">
        <v>1783</v>
      </c>
      <c r="B851" t="s">
        <v>1788</v>
      </c>
      <c r="C851" t="s">
        <v>2876</v>
      </c>
      <c r="D851" s="10" t="s">
        <v>2901</v>
      </c>
      <c r="E851" t="s">
        <v>2908</v>
      </c>
    </row>
    <row r="852" spans="1:5" x14ac:dyDescent="0.15">
      <c r="A852" t="s">
        <v>1783</v>
      </c>
      <c r="B852" t="s">
        <v>1790</v>
      </c>
      <c r="C852" t="s">
        <v>2877</v>
      </c>
      <c r="D852" s="10" t="s">
        <v>2901</v>
      </c>
      <c r="E852" t="s">
        <v>2908</v>
      </c>
    </row>
    <row r="853" spans="1:5" x14ac:dyDescent="0.15">
      <c r="A853" t="s">
        <v>1783</v>
      </c>
      <c r="B853" t="s">
        <v>1792</v>
      </c>
      <c r="C853" t="s">
        <v>2878</v>
      </c>
      <c r="D853" s="10" t="s">
        <v>2901</v>
      </c>
      <c r="E853" t="s">
        <v>2908</v>
      </c>
    </row>
    <row r="854" spans="1:5" x14ac:dyDescent="0.15">
      <c r="A854" t="s">
        <v>1783</v>
      </c>
      <c r="B854" t="s">
        <v>2879</v>
      </c>
      <c r="C854" t="s">
        <v>2880</v>
      </c>
      <c r="D854" s="10" t="s">
        <v>2901</v>
      </c>
      <c r="E854" t="s">
        <v>2908</v>
      </c>
    </row>
    <row r="855" spans="1:5" x14ac:dyDescent="0.15">
      <c r="A855" t="s">
        <v>916</v>
      </c>
      <c r="B855" t="s">
        <v>1804</v>
      </c>
      <c r="C855" t="s">
        <v>2881</v>
      </c>
      <c r="D855" s="10" t="s">
        <v>2901</v>
      </c>
      <c r="E855" t="s">
        <v>2908</v>
      </c>
    </row>
    <row r="856" spans="1:5" x14ac:dyDescent="0.15">
      <c r="A856" t="s">
        <v>916</v>
      </c>
      <c r="B856" t="s">
        <v>1806</v>
      </c>
      <c r="C856" t="s">
        <v>2882</v>
      </c>
      <c r="D856" s="10" t="s">
        <v>2901</v>
      </c>
      <c r="E856" t="s">
        <v>2908</v>
      </c>
    </row>
    <row r="857" spans="1:5" x14ac:dyDescent="0.15">
      <c r="A857" t="s">
        <v>916</v>
      </c>
      <c r="B857" t="s">
        <v>1808</v>
      </c>
      <c r="C857" t="s">
        <v>2883</v>
      </c>
      <c r="D857" s="10" t="s">
        <v>2901</v>
      </c>
      <c r="E857" t="s">
        <v>2908</v>
      </c>
    </row>
    <row r="858" spans="1:5" x14ac:dyDescent="0.15">
      <c r="A858" t="s">
        <v>916</v>
      </c>
      <c r="B858" t="s">
        <v>1810</v>
      </c>
      <c r="C858" t="s">
        <v>2884</v>
      </c>
      <c r="D858" s="10" t="s">
        <v>2901</v>
      </c>
      <c r="E858" t="s">
        <v>2908</v>
      </c>
    </row>
    <row r="859" spans="1:5" x14ac:dyDescent="0.15">
      <c r="A859" t="s">
        <v>916</v>
      </c>
      <c r="B859" t="s">
        <v>1812</v>
      </c>
      <c r="C859" t="s">
        <v>2885</v>
      </c>
      <c r="D859" s="10" t="s">
        <v>2901</v>
      </c>
      <c r="E859" t="s">
        <v>2908</v>
      </c>
    </row>
    <row r="860" spans="1:5" x14ac:dyDescent="0.15">
      <c r="A860" t="s">
        <v>916</v>
      </c>
      <c r="B860" t="s">
        <v>1814</v>
      </c>
      <c r="C860" t="s">
        <v>2886</v>
      </c>
      <c r="D860" s="10" t="s">
        <v>2901</v>
      </c>
      <c r="E860" t="s">
        <v>2908</v>
      </c>
    </row>
    <row r="861" spans="1:5" x14ac:dyDescent="0.15">
      <c r="A861" t="s">
        <v>916</v>
      </c>
      <c r="B861" t="s">
        <v>1816</v>
      </c>
      <c r="C861" t="s">
        <v>2887</v>
      </c>
      <c r="D861" s="10" t="s">
        <v>2901</v>
      </c>
      <c r="E861" t="s">
        <v>2908</v>
      </c>
    </row>
    <row r="862" spans="1:5" x14ac:dyDescent="0.15">
      <c r="A862" t="s">
        <v>916</v>
      </c>
      <c r="B862" t="s">
        <v>1818</v>
      </c>
      <c r="C862" t="s">
        <v>2888</v>
      </c>
      <c r="D862" s="10" t="s">
        <v>2901</v>
      </c>
      <c r="E862" t="s">
        <v>2908</v>
      </c>
    </row>
    <row r="863" spans="1:5" x14ac:dyDescent="0.15">
      <c r="A863" t="s">
        <v>916</v>
      </c>
      <c r="B863" t="s">
        <v>657</v>
      </c>
      <c r="C863" t="s">
        <v>2889</v>
      </c>
      <c r="D863" s="10" t="s">
        <v>2901</v>
      </c>
      <c r="E863" t="s">
        <v>2908</v>
      </c>
    </row>
    <row r="864" spans="1:5" x14ac:dyDescent="0.15">
      <c r="A864" t="s">
        <v>916</v>
      </c>
      <c r="B864" t="s">
        <v>1796</v>
      </c>
      <c r="C864" t="s">
        <v>2890</v>
      </c>
      <c r="D864" s="10" t="s">
        <v>2901</v>
      </c>
      <c r="E864" t="s">
        <v>2908</v>
      </c>
    </row>
    <row r="865" spans="1:5" x14ac:dyDescent="0.15">
      <c r="A865" t="s">
        <v>916</v>
      </c>
      <c r="B865" t="s">
        <v>1798</v>
      </c>
      <c r="C865" t="s">
        <v>2891</v>
      </c>
      <c r="D865" s="10" t="s">
        <v>2901</v>
      </c>
      <c r="E865" t="s">
        <v>2908</v>
      </c>
    </row>
    <row r="866" spans="1:5" x14ac:dyDescent="0.15">
      <c r="A866" t="s">
        <v>916</v>
      </c>
      <c r="B866" t="s">
        <v>1800</v>
      </c>
      <c r="C866" t="s">
        <v>2892</v>
      </c>
      <c r="D866" s="10" t="s">
        <v>2901</v>
      </c>
      <c r="E866" t="s">
        <v>2908</v>
      </c>
    </row>
    <row r="867" spans="1:5" x14ac:dyDescent="0.15">
      <c r="A867" t="s">
        <v>916</v>
      </c>
      <c r="B867" t="s">
        <v>1802</v>
      </c>
      <c r="C867" t="s">
        <v>2893</v>
      </c>
      <c r="D867" s="10" t="s">
        <v>2901</v>
      </c>
      <c r="E867" t="s">
        <v>2908</v>
      </c>
    </row>
    <row r="868" spans="1:5" x14ac:dyDescent="0.15">
      <c r="A868" t="s">
        <v>927</v>
      </c>
      <c r="B868" t="s">
        <v>1827</v>
      </c>
      <c r="C868" t="s">
        <v>1828</v>
      </c>
      <c r="D868" s="10" t="s">
        <v>2901</v>
      </c>
      <c r="E868" t="s">
        <v>2908</v>
      </c>
    </row>
    <row r="869" spans="1:5" x14ac:dyDescent="0.15">
      <c r="A869" t="s">
        <v>758</v>
      </c>
      <c r="B869" t="s">
        <v>1831</v>
      </c>
      <c r="C869" t="s">
        <v>2894</v>
      </c>
      <c r="D869" s="10" t="s">
        <v>2902</v>
      </c>
      <c r="E869" t="s">
        <v>2909</v>
      </c>
    </row>
    <row r="870" spans="1:5" x14ac:dyDescent="0.15">
      <c r="A870" t="s">
        <v>778</v>
      </c>
      <c r="B870" t="s">
        <v>1833</v>
      </c>
      <c r="C870" t="s">
        <v>2895</v>
      </c>
      <c r="D870" s="10" t="s">
        <v>2902</v>
      </c>
      <c r="E870" t="s">
        <v>2909</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67"/>
  <sheetViews>
    <sheetView topLeftCell="A372" workbookViewId="0">
      <selection activeCell="D566" sqref="D566"/>
    </sheetView>
  </sheetViews>
  <sheetFormatPr defaultRowHeight="13.5" x14ac:dyDescent="0.15"/>
  <sheetData>
    <row r="1" spans="1:5" x14ac:dyDescent="0.15">
      <c r="A1" t="s">
        <v>748</v>
      </c>
      <c r="B1" t="s">
        <v>749</v>
      </c>
      <c r="C1" t="s">
        <v>750</v>
      </c>
      <c r="D1" s="10" t="s">
        <v>89</v>
      </c>
    </row>
    <row r="2" spans="1:5" x14ac:dyDescent="0.15">
      <c r="A2" t="s">
        <v>751</v>
      </c>
      <c r="B2" t="s">
        <v>752</v>
      </c>
      <c r="C2" t="s">
        <v>753</v>
      </c>
      <c r="D2" s="10" t="s">
        <v>2896</v>
      </c>
      <c r="E2" t="s">
        <v>2903</v>
      </c>
    </row>
    <row r="3" spans="1:5" x14ac:dyDescent="0.15">
      <c r="A3" t="s">
        <v>751</v>
      </c>
      <c r="B3" t="s">
        <v>754</v>
      </c>
      <c r="C3" t="s">
        <v>755</v>
      </c>
      <c r="D3" s="10" t="s">
        <v>2896</v>
      </c>
      <c r="E3" t="s">
        <v>2903</v>
      </c>
    </row>
    <row r="4" spans="1:5" x14ac:dyDescent="0.15">
      <c r="A4" t="s">
        <v>751</v>
      </c>
      <c r="B4" t="s">
        <v>756</v>
      </c>
      <c r="C4" t="s">
        <v>757</v>
      </c>
      <c r="D4" s="10" t="s">
        <v>2896</v>
      </c>
      <c r="E4" t="s">
        <v>2903</v>
      </c>
    </row>
    <row r="5" spans="1:5" x14ac:dyDescent="0.15">
      <c r="A5" t="s">
        <v>758</v>
      </c>
      <c r="B5" t="s">
        <v>360</v>
      </c>
      <c r="C5" t="s">
        <v>759</v>
      </c>
      <c r="D5" s="10" t="s">
        <v>2910</v>
      </c>
      <c r="E5" t="s">
        <v>2913</v>
      </c>
    </row>
    <row r="6" spans="1:5" x14ac:dyDescent="0.15">
      <c r="A6" t="s">
        <v>758</v>
      </c>
      <c r="B6" t="s">
        <v>357</v>
      </c>
      <c r="C6" t="s">
        <v>760</v>
      </c>
      <c r="D6" s="10" t="s">
        <v>2910</v>
      </c>
      <c r="E6" t="s">
        <v>2913</v>
      </c>
    </row>
    <row r="7" spans="1:5" x14ac:dyDescent="0.15">
      <c r="A7" t="s">
        <v>758</v>
      </c>
      <c r="B7" t="s">
        <v>361</v>
      </c>
      <c r="C7" t="s">
        <v>761</v>
      </c>
      <c r="D7" s="10" t="s">
        <v>2910</v>
      </c>
      <c r="E7" t="s">
        <v>2913</v>
      </c>
    </row>
    <row r="8" spans="1:5" x14ac:dyDescent="0.15">
      <c r="A8" t="s">
        <v>758</v>
      </c>
      <c r="B8" t="s">
        <v>762</v>
      </c>
      <c r="C8" t="s">
        <v>763</v>
      </c>
      <c r="D8" s="10" t="s">
        <v>2910</v>
      </c>
      <c r="E8" t="s">
        <v>2913</v>
      </c>
    </row>
    <row r="9" spans="1:5" x14ac:dyDescent="0.15">
      <c r="A9" t="s">
        <v>758</v>
      </c>
      <c r="B9" t="s">
        <v>350</v>
      </c>
      <c r="C9" t="s">
        <v>764</v>
      </c>
      <c r="D9" s="10" t="s">
        <v>2910</v>
      </c>
      <c r="E9" t="s">
        <v>2913</v>
      </c>
    </row>
    <row r="10" spans="1:5" x14ac:dyDescent="0.15">
      <c r="A10" t="s">
        <v>758</v>
      </c>
      <c r="B10" t="s">
        <v>765</v>
      </c>
      <c r="C10" t="s">
        <v>766</v>
      </c>
      <c r="D10" s="10" t="s">
        <v>2910</v>
      </c>
      <c r="E10" t="s">
        <v>2913</v>
      </c>
    </row>
    <row r="11" spans="1:5" x14ac:dyDescent="0.15">
      <c r="A11" t="s">
        <v>758</v>
      </c>
      <c r="B11" t="s">
        <v>767</v>
      </c>
      <c r="C11" t="s">
        <v>768</v>
      </c>
      <c r="D11" s="10" t="s">
        <v>2910</v>
      </c>
      <c r="E11" t="s">
        <v>2913</v>
      </c>
    </row>
    <row r="12" spans="1:5" x14ac:dyDescent="0.15">
      <c r="A12" t="s">
        <v>758</v>
      </c>
      <c r="B12" t="s">
        <v>353</v>
      </c>
      <c r="C12" t="s">
        <v>769</v>
      </c>
      <c r="D12" s="10" t="s">
        <v>2910</v>
      </c>
      <c r="E12" t="s">
        <v>2913</v>
      </c>
    </row>
    <row r="13" spans="1:5" x14ac:dyDescent="0.15">
      <c r="A13" t="s">
        <v>758</v>
      </c>
      <c r="B13" t="s">
        <v>770</v>
      </c>
      <c r="C13" t="s">
        <v>771</v>
      </c>
      <c r="D13" s="10" t="s">
        <v>2910</v>
      </c>
      <c r="E13" t="s">
        <v>2913</v>
      </c>
    </row>
    <row r="14" spans="1:5" x14ac:dyDescent="0.15">
      <c r="A14" t="s">
        <v>758</v>
      </c>
      <c r="B14" t="s">
        <v>772</v>
      </c>
      <c r="C14" t="s">
        <v>773</v>
      </c>
      <c r="D14" s="10" t="s">
        <v>2910</v>
      </c>
      <c r="E14" t="s">
        <v>2913</v>
      </c>
    </row>
    <row r="15" spans="1:5" x14ac:dyDescent="0.15">
      <c r="A15" t="s">
        <v>758</v>
      </c>
      <c r="B15" t="s">
        <v>356</v>
      </c>
      <c r="C15" t="s">
        <v>774</v>
      </c>
      <c r="D15" s="10" t="s">
        <v>2910</v>
      </c>
      <c r="E15" t="s">
        <v>2913</v>
      </c>
    </row>
    <row r="16" spans="1:5" x14ac:dyDescent="0.15">
      <c r="A16" t="s">
        <v>775</v>
      </c>
      <c r="B16" t="s">
        <v>776</v>
      </c>
      <c r="C16" t="s">
        <v>777</v>
      </c>
      <c r="D16" s="10" t="s">
        <v>2910</v>
      </c>
      <c r="E16" t="s">
        <v>2913</v>
      </c>
    </row>
    <row r="17" spans="1:5" x14ac:dyDescent="0.15">
      <c r="A17" t="s">
        <v>778</v>
      </c>
      <c r="B17" t="s">
        <v>779</v>
      </c>
      <c r="C17" t="s">
        <v>780</v>
      </c>
      <c r="D17" s="10" t="s">
        <v>2910</v>
      </c>
      <c r="E17" t="s">
        <v>2913</v>
      </c>
    </row>
    <row r="18" spans="1:5" x14ac:dyDescent="0.15">
      <c r="A18" t="s">
        <v>778</v>
      </c>
      <c r="B18" t="s">
        <v>781</v>
      </c>
      <c r="C18" t="s">
        <v>782</v>
      </c>
      <c r="D18" s="10" t="s">
        <v>2910</v>
      </c>
      <c r="E18" t="s">
        <v>2913</v>
      </c>
    </row>
    <row r="19" spans="1:5" x14ac:dyDescent="0.15">
      <c r="A19" t="s">
        <v>778</v>
      </c>
      <c r="B19" t="s">
        <v>783</v>
      </c>
      <c r="C19" t="s">
        <v>784</v>
      </c>
      <c r="D19" s="10" t="s">
        <v>2910</v>
      </c>
      <c r="E19" t="s">
        <v>2913</v>
      </c>
    </row>
    <row r="20" spans="1:5" x14ac:dyDescent="0.15">
      <c r="A20" t="s">
        <v>778</v>
      </c>
      <c r="B20" t="s">
        <v>785</v>
      </c>
      <c r="C20" t="s">
        <v>786</v>
      </c>
      <c r="D20" s="10" t="s">
        <v>2910</v>
      </c>
      <c r="E20" t="s">
        <v>2913</v>
      </c>
    </row>
    <row r="21" spans="1:5" x14ac:dyDescent="0.15">
      <c r="A21" t="s">
        <v>751</v>
      </c>
      <c r="B21" t="s">
        <v>787</v>
      </c>
      <c r="C21" t="s">
        <v>788</v>
      </c>
      <c r="D21" s="10" t="s">
        <v>2910</v>
      </c>
      <c r="E21" t="s">
        <v>2913</v>
      </c>
    </row>
    <row r="22" spans="1:5" x14ac:dyDescent="0.15">
      <c r="A22" t="s">
        <v>751</v>
      </c>
      <c r="B22" t="s">
        <v>789</v>
      </c>
      <c r="C22" t="s">
        <v>790</v>
      </c>
      <c r="D22" s="10" t="s">
        <v>2910</v>
      </c>
      <c r="E22" t="s">
        <v>2913</v>
      </c>
    </row>
    <row r="23" spans="1:5" x14ac:dyDescent="0.15">
      <c r="A23" t="s">
        <v>751</v>
      </c>
      <c r="B23" t="s">
        <v>791</v>
      </c>
      <c r="C23" t="s">
        <v>792</v>
      </c>
      <c r="D23" s="10" t="s">
        <v>2910</v>
      </c>
      <c r="E23" t="s">
        <v>2913</v>
      </c>
    </row>
    <row r="24" spans="1:5" x14ac:dyDescent="0.15">
      <c r="A24" t="s">
        <v>751</v>
      </c>
      <c r="B24" t="s">
        <v>793</v>
      </c>
      <c r="C24" t="s">
        <v>794</v>
      </c>
      <c r="D24" s="10" t="s">
        <v>2910</v>
      </c>
      <c r="E24" t="s">
        <v>2913</v>
      </c>
    </row>
    <row r="25" spans="1:5" x14ac:dyDescent="0.15">
      <c r="A25" t="s">
        <v>751</v>
      </c>
      <c r="B25" t="s">
        <v>795</v>
      </c>
      <c r="C25" t="s">
        <v>796</v>
      </c>
      <c r="D25" s="10" t="s">
        <v>2910</v>
      </c>
      <c r="E25" t="s">
        <v>2913</v>
      </c>
    </row>
    <row r="26" spans="1:5" x14ac:dyDescent="0.15">
      <c r="A26" t="s">
        <v>751</v>
      </c>
      <c r="B26" t="s">
        <v>797</v>
      </c>
      <c r="C26" t="s">
        <v>798</v>
      </c>
      <c r="D26" s="10" t="s">
        <v>2910</v>
      </c>
      <c r="E26" t="s">
        <v>2913</v>
      </c>
    </row>
    <row r="27" spans="1:5" x14ac:dyDescent="0.15">
      <c r="A27" t="s">
        <v>751</v>
      </c>
      <c r="B27" t="s">
        <v>799</v>
      </c>
      <c r="C27" t="s">
        <v>800</v>
      </c>
      <c r="D27" s="10" t="s">
        <v>2910</v>
      </c>
      <c r="E27" t="s">
        <v>2913</v>
      </c>
    </row>
    <row r="28" spans="1:5" x14ac:dyDescent="0.15">
      <c r="A28" t="s">
        <v>751</v>
      </c>
      <c r="B28" t="s">
        <v>801</v>
      </c>
      <c r="C28" t="s">
        <v>802</v>
      </c>
      <c r="D28" s="10" t="s">
        <v>2910</v>
      </c>
      <c r="E28" t="s">
        <v>2913</v>
      </c>
    </row>
    <row r="29" spans="1:5" x14ac:dyDescent="0.15">
      <c r="A29" t="s">
        <v>751</v>
      </c>
      <c r="B29" t="s">
        <v>803</v>
      </c>
      <c r="C29" t="s">
        <v>804</v>
      </c>
      <c r="D29" s="10" t="s">
        <v>2910</v>
      </c>
      <c r="E29" t="s">
        <v>2913</v>
      </c>
    </row>
    <row r="30" spans="1:5" x14ac:dyDescent="0.15">
      <c r="A30" t="s">
        <v>751</v>
      </c>
      <c r="B30" t="s">
        <v>805</v>
      </c>
      <c r="C30" t="s">
        <v>806</v>
      </c>
      <c r="D30" s="10" t="s">
        <v>2910</v>
      </c>
      <c r="E30" t="s">
        <v>2913</v>
      </c>
    </row>
    <row r="31" spans="1:5" x14ac:dyDescent="0.15">
      <c r="A31" t="s">
        <v>751</v>
      </c>
      <c r="B31" t="s">
        <v>807</v>
      </c>
      <c r="C31" t="s">
        <v>808</v>
      </c>
      <c r="D31" s="10" t="s">
        <v>2910</v>
      </c>
      <c r="E31" t="s">
        <v>2913</v>
      </c>
    </row>
    <row r="32" spans="1:5" x14ac:dyDescent="0.15">
      <c r="A32" t="s">
        <v>751</v>
      </c>
      <c r="B32" t="s">
        <v>809</v>
      </c>
      <c r="C32" t="s">
        <v>810</v>
      </c>
      <c r="D32" s="10" t="s">
        <v>2910</v>
      </c>
      <c r="E32" t="s">
        <v>2913</v>
      </c>
    </row>
    <row r="33" spans="1:5" x14ac:dyDescent="0.15">
      <c r="A33" t="s">
        <v>751</v>
      </c>
      <c r="B33" t="s">
        <v>811</v>
      </c>
      <c r="C33" t="s">
        <v>812</v>
      </c>
      <c r="D33" s="10" t="s">
        <v>2910</v>
      </c>
      <c r="E33" t="s">
        <v>2913</v>
      </c>
    </row>
    <row r="34" spans="1:5" x14ac:dyDescent="0.15">
      <c r="A34" t="s">
        <v>751</v>
      </c>
      <c r="B34" t="s">
        <v>813</v>
      </c>
      <c r="C34" t="s">
        <v>814</v>
      </c>
      <c r="D34" s="10" t="s">
        <v>2910</v>
      </c>
      <c r="E34" t="s">
        <v>2913</v>
      </c>
    </row>
    <row r="35" spans="1:5" x14ac:dyDescent="0.15">
      <c r="A35" t="s">
        <v>751</v>
      </c>
      <c r="B35" t="s">
        <v>815</v>
      </c>
      <c r="C35" t="s">
        <v>816</v>
      </c>
      <c r="D35" s="10" t="s">
        <v>2910</v>
      </c>
      <c r="E35" t="s">
        <v>2913</v>
      </c>
    </row>
    <row r="36" spans="1:5" x14ac:dyDescent="0.15">
      <c r="A36" t="s">
        <v>751</v>
      </c>
      <c r="B36" t="s">
        <v>817</v>
      </c>
      <c r="C36" t="s">
        <v>818</v>
      </c>
      <c r="D36" s="10" t="s">
        <v>2910</v>
      </c>
      <c r="E36" t="s">
        <v>2913</v>
      </c>
    </row>
    <row r="37" spans="1:5" x14ac:dyDescent="0.15">
      <c r="A37" t="s">
        <v>751</v>
      </c>
      <c r="B37" t="s">
        <v>819</v>
      </c>
      <c r="C37" t="s">
        <v>820</v>
      </c>
      <c r="D37" s="10" t="s">
        <v>2910</v>
      </c>
      <c r="E37" t="s">
        <v>2913</v>
      </c>
    </row>
    <row r="38" spans="1:5" x14ac:dyDescent="0.15">
      <c r="A38" t="s">
        <v>751</v>
      </c>
      <c r="B38" t="s">
        <v>821</v>
      </c>
      <c r="C38" t="s">
        <v>822</v>
      </c>
      <c r="D38" s="10" t="s">
        <v>2910</v>
      </c>
      <c r="E38" t="s">
        <v>2913</v>
      </c>
    </row>
    <row r="39" spans="1:5" x14ac:dyDescent="0.15">
      <c r="A39" t="s">
        <v>751</v>
      </c>
      <c r="B39" t="s">
        <v>823</v>
      </c>
      <c r="C39" t="s">
        <v>824</v>
      </c>
      <c r="D39" s="10" t="s">
        <v>2910</v>
      </c>
      <c r="E39" t="s">
        <v>2913</v>
      </c>
    </row>
    <row r="40" spans="1:5" x14ac:dyDescent="0.15">
      <c r="A40" t="s">
        <v>751</v>
      </c>
      <c r="B40" t="s">
        <v>825</v>
      </c>
      <c r="C40" t="s">
        <v>826</v>
      </c>
      <c r="D40" s="10" t="s">
        <v>2910</v>
      </c>
      <c r="E40" t="s">
        <v>2913</v>
      </c>
    </row>
    <row r="41" spans="1:5" x14ac:dyDescent="0.15">
      <c r="A41" t="s">
        <v>751</v>
      </c>
      <c r="B41" t="s">
        <v>827</v>
      </c>
      <c r="C41" t="s">
        <v>828</v>
      </c>
      <c r="D41" s="10" t="s">
        <v>2910</v>
      </c>
      <c r="E41" t="s">
        <v>2913</v>
      </c>
    </row>
    <row r="42" spans="1:5" x14ac:dyDescent="0.15">
      <c r="A42" t="s">
        <v>751</v>
      </c>
      <c r="B42" t="s">
        <v>829</v>
      </c>
      <c r="C42" t="s">
        <v>830</v>
      </c>
      <c r="D42" s="10" t="s">
        <v>2910</v>
      </c>
      <c r="E42" t="s">
        <v>2913</v>
      </c>
    </row>
    <row r="43" spans="1:5" x14ac:dyDescent="0.15">
      <c r="A43" t="s">
        <v>751</v>
      </c>
      <c r="B43" t="s">
        <v>483</v>
      </c>
      <c r="C43" t="s">
        <v>831</v>
      </c>
      <c r="D43" s="10" t="s">
        <v>2910</v>
      </c>
      <c r="E43" t="s">
        <v>2913</v>
      </c>
    </row>
    <row r="44" spans="1:5" x14ac:dyDescent="0.15">
      <c r="A44" t="s">
        <v>751</v>
      </c>
      <c r="B44" t="s">
        <v>484</v>
      </c>
      <c r="C44" t="s">
        <v>832</v>
      </c>
      <c r="D44" s="10" t="s">
        <v>2910</v>
      </c>
      <c r="E44" t="s">
        <v>2913</v>
      </c>
    </row>
    <row r="45" spans="1:5" x14ac:dyDescent="0.15">
      <c r="A45" t="s">
        <v>751</v>
      </c>
      <c r="B45" t="s">
        <v>833</v>
      </c>
      <c r="C45" t="s">
        <v>834</v>
      </c>
      <c r="D45" s="10" t="s">
        <v>2910</v>
      </c>
      <c r="E45" t="s">
        <v>2913</v>
      </c>
    </row>
    <row r="46" spans="1:5" x14ac:dyDescent="0.15">
      <c r="A46" t="s">
        <v>751</v>
      </c>
      <c r="B46" t="s">
        <v>486</v>
      </c>
      <c r="C46" t="s">
        <v>835</v>
      </c>
      <c r="D46" s="10" t="s">
        <v>2910</v>
      </c>
      <c r="E46" t="s">
        <v>2913</v>
      </c>
    </row>
    <row r="47" spans="1:5" x14ac:dyDescent="0.15">
      <c r="A47" t="s">
        <v>751</v>
      </c>
      <c r="B47" t="s">
        <v>836</v>
      </c>
      <c r="C47" t="s">
        <v>837</v>
      </c>
      <c r="D47" s="10" t="s">
        <v>2910</v>
      </c>
      <c r="E47" t="s">
        <v>2913</v>
      </c>
    </row>
    <row r="48" spans="1:5" x14ac:dyDescent="0.15">
      <c r="A48" t="s">
        <v>751</v>
      </c>
      <c r="B48" t="s">
        <v>838</v>
      </c>
      <c r="C48" t="s">
        <v>839</v>
      </c>
      <c r="D48" s="10" t="s">
        <v>2910</v>
      </c>
      <c r="E48" t="s">
        <v>2913</v>
      </c>
    </row>
    <row r="49" spans="1:5" x14ac:dyDescent="0.15">
      <c r="A49" t="s">
        <v>751</v>
      </c>
      <c r="B49" t="s">
        <v>840</v>
      </c>
      <c r="C49" t="s">
        <v>841</v>
      </c>
      <c r="D49" s="10" t="s">
        <v>2910</v>
      </c>
      <c r="E49" t="s">
        <v>2913</v>
      </c>
    </row>
    <row r="50" spans="1:5" x14ac:dyDescent="0.15">
      <c r="A50" t="s">
        <v>751</v>
      </c>
      <c r="B50" t="s">
        <v>842</v>
      </c>
      <c r="C50" t="s">
        <v>843</v>
      </c>
      <c r="D50" s="10" t="s">
        <v>2910</v>
      </c>
      <c r="E50" t="s">
        <v>2913</v>
      </c>
    </row>
    <row r="51" spans="1:5" x14ac:dyDescent="0.15">
      <c r="A51" t="s">
        <v>751</v>
      </c>
      <c r="B51" t="s">
        <v>844</v>
      </c>
      <c r="C51" t="s">
        <v>845</v>
      </c>
      <c r="D51" s="10" t="s">
        <v>2910</v>
      </c>
      <c r="E51" t="s">
        <v>2913</v>
      </c>
    </row>
    <row r="52" spans="1:5" x14ac:dyDescent="0.15">
      <c r="A52" t="s">
        <v>751</v>
      </c>
      <c r="B52" t="s">
        <v>846</v>
      </c>
      <c r="C52" t="s">
        <v>847</v>
      </c>
      <c r="D52" s="10" t="s">
        <v>2910</v>
      </c>
      <c r="E52" t="s">
        <v>2913</v>
      </c>
    </row>
    <row r="53" spans="1:5" x14ac:dyDescent="0.15">
      <c r="A53" t="s">
        <v>751</v>
      </c>
      <c r="B53" t="s">
        <v>848</v>
      </c>
      <c r="C53" t="s">
        <v>849</v>
      </c>
      <c r="D53" s="10" t="s">
        <v>2910</v>
      </c>
      <c r="E53" t="s">
        <v>2913</v>
      </c>
    </row>
    <row r="54" spans="1:5" x14ac:dyDescent="0.15">
      <c r="A54" t="s">
        <v>751</v>
      </c>
      <c r="B54" t="s">
        <v>850</v>
      </c>
      <c r="C54" t="s">
        <v>851</v>
      </c>
      <c r="D54" s="10" t="s">
        <v>2910</v>
      </c>
      <c r="E54" t="s">
        <v>2913</v>
      </c>
    </row>
    <row r="55" spans="1:5" x14ac:dyDescent="0.15">
      <c r="A55" t="s">
        <v>751</v>
      </c>
      <c r="B55" t="s">
        <v>488</v>
      </c>
      <c r="C55" t="s">
        <v>852</v>
      </c>
      <c r="D55" s="10" t="s">
        <v>2910</v>
      </c>
      <c r="E55" t="s">
        <v>2913</v>
      </c>
    </row>
    <row r="56" spans="1:5" x14ac:dyDescent="0.15">
      <c r="A56" t="s">
        <v>751</v>
      </c>
      <c r="B56" t="s">
        <v>490</v>
      </c>
      <c r="C56" t="s">
        <v>853</v>
      </c>
      <c r="D56" s="10" t="s">
        <v>2910</v>
      </c>
      <c r="E56" t="s">
        <v>2913</v>
      </c>
    </row>
    <row r="57" spans="1:5" x14ac:dyDescent="0.15">
      <c r="A57" t="s">
        <v>751</v>
      </c>
      <c r="B57" t="s">
        <v>491</v>
      </c>
      <c r="C57" t="s">
        <v>854</v>
      </c>
      <c r="D57" s="10" t="s">
        <v>2910</v>
      </c>
      <c r="E57" t="s">
        <v>2913</v>
      </c>
    </row>
    <row r="58" spans="1:5" x14ac:dyDescent="0.15">
      <c r="A58" t="s">
        <v>751</v>
      </c>
      <c r="B58" t="s">
        <v>855</v>
      </c>
      <c r="C58" t="s">
        <v>856</v>
      </c>
      <c r="D58" s="10" t="s">
        <v>2910</v>
      </c>
      <c r="E58" t="s">
        <v>2913</v>
      </c>
    </row>
    <row r="59" spans="1:5" x14ac:dyDescent="0.15">
      <c r="A59" t="s">
        <v>751</v>
      </c>
      <c r="B59" t="s">
        <v>857</v>
      </c>
      <c r="C59" t="s">
        <v>858</v>
      </c>
      <c r="D59" s="10" t="s">
        <v>2910</v>
      </c>
      <c r="E59" t="s">
        <v>2913</v>
      </c>
    </row>
    <row r="60" spans="1:5" x14ac:dyDescent="0.15">
      <c r="A60" t="s">
        <v>751</v>
      </c>
      <c r="B60" t="s">
        <v>859</v>
      </c>
      <c r="C60" t="s">
        <v>860</v>
      </c>
      <c r="D60" s="10" t="s">
        <v>2910</v>
      </c>
      <c r="E60" t="s">
        <v>2913</v>
      </c>
    </row>
    <row r="61" spans="1:5" x14ac:dyDescent="0.15">
      <c r="A61" t="s">
        <v>751</v>
      </c>
      <c r="B61" t="s">
        <v>861</v>
      </c>
      <c r="C61" t="s">
        <v>862</v>
      </c>
      <c r="D61" s="10" t="s">
        <v>2910</v>
      </c>
      <c r="E61" t="s">
        <v>2913</v>
      </c>
    </row>
    <row r="62" spans="1:5" x14ac:dyDescent="0.15">
      <c r="A62" t="s">
        <v>751</v>
      </c>
      <c r="B62" t="s">
        <v>863</v>
      </c>
      <c r="C62" t="s">
        <v>864</v>
      </c>
      <c r="D62" s="10" t="s">
        <v>2910</v>
      </c>
      <c r="E62" t="s">
        <v>2913</v>
      </c>
    </row>
    <row r="63" spans="1:5" x14ac:dyDescent="0.15">
      <c r="A63" t="s">
        <v>751</v>
      </c>
      <c r="B63" t="s">
        <v>865</v>
      </c>
      <c r="C63" t="s">
        <v>866</v>
      </c>
      <c r="D63" s="10" t="s">
        <v>2910</v>
      </c>
      <c r="E63" t="s">
        <v>2913</v>
      </c>
    </row>
    <row r="64" spans="1:5" x14ac:dyDescent="0.15">
      <c r="A64" t="s">
        <v>751</v>
      </c>
      <c r="B64" t="s">
        <v>867</v>
      </c>
      <c r="C64" t="s">
        <v>868</v>
      </c>
      <c r="D64" s="10" t="s">
        <v>2910</v>
      </c>
      <c r="E64" t="s">
        <v>2913</v>
      </c>
    </row>
    <row r="65" spans="1:5" x14ac:dyDescent="0.15">
      <c r="A65" t="s">
        <v>751</v>
      </c>
      <c r="B65" t="s">
        <v>869</v>
      </c>
      <c r="C65" t="s">
        <v>870</v>
      </c>
      <c r="D65" s="10" t="s">
        <v>2910</v>
      </c>
      <c r="E65" t="s">
        <v>2913</v>
      </c>
    </row>
    <row r="66" spans="1:5" x14ac:dyDescent="0.15">
      <c r="A66" t="s">
        <v>751</v>
      </c>
      <c r="B66" t="s">
        <v>871</v>
      </c>
      <c r="C66" t="s">
        <v>872</v>
      </c>
      <c r="D66" s="10" t="s">
        <v>2910</v>
      </c>
      <c r="E66" t="s">
        <v>2913</v>
      </c>
    </row>
    <row r="67" spans="1:5" x14ac:dyDescent="0.15">
      <c r="A67" t="s">
        <v>751</v>
      </c>
      <c r="B67" t="s">
        <v>873</v>
      </c>
      <c r="C67" t="s">
        <v>874</v>
      </c>
      <c r="D67" s="10" t="s">
        <v>2910</v>
      </c>
      <c r="E67" t="s">
        <v>2913</v>
      </c>
    </row>
    <row r="68" spans="1:5" x14ac:dyDescent="0.15">
      <c r="A68" t="s">
        <v>751</v>
      </c>
      <c r="B68" t="s">
        <v>875</v>
      </c>
      <c r="C68" t="s">
        <v>876</v>
      </c>
      <c r="D68" s="10" t="s">
        <v>2910</v>
      </c>
      <c r="E68" t="s">
        <v>2913</v>
      </c>
    </row>
    <row r="69" spans="1:5" x14ac:dyDescent="0.15">
      <c r="A69" t="s">
        <v>751</v>
      </c>
      <c r="B69" t="s">
        <v>877</v>
      </c>
      <c r="C69" t="s">
        <v>878</v>
      </c>
      <c r="D69" s="10" t="s">
        <v>2910</v>
      </c>
      <c r="E69" t="s">
        <v>2913</v>
      </c>
    </row>
    <row r="70" spans="1:5" x14ac:dyDescent="0.15">
      <c r="A70" t="s">
        <v>751</v>
      </c>
      <c r="B70" t="s">
        <v>879</v>
      </c>
      <c r="C70" t="s">
        <v>880</v>
      </c>
      <c r="D70" s="10" t="s">
        <v>2910</v>
      </c>
      <c r="E70" t="s">
        <v>2913</v>
      </c>
    </row>
    <row r="71" spans="1:5" x14ac:dyDescent="0.15">
      <c r="A71" t="s">
        <v>751</v>
      </c>
      <c r="B71" t="s">
        <v>881</v>
      </c>
      <c r="C71" t="s">
        <v>882</v>
      </c>
      <c r="D71" s="10" t="s">
        <v>2910</v>
      </c>
      <c r="E71" t="s">
        <v>2913</v>
      </c>
    </row>
    <row r="72" spans="1:5" x14ac:dyDescent="0.15">
      <c r="A72" t="s">
        <v>751</v>
      </c>
      <c r="B72" t="s">
        <v>883</v>
      </c>
      <c r="C72" t="s">
        <v>884</v>
      </c>
      <c r="D72" s="10" t="s">
        <v>2910</v>
      </c>
      <c r="E72" t="s">
        <v>2913</v>
      </c>
    </row>
    <row r="73" spans="1:5" x14ac:dyDescent="0.15">
      <c r="A73" t="s">
        <v>751</v>
      </c>
      <c r="B73" t="s">
        <v>885</v>
      </c>
      <c r="C73" t="s">
        <v>886</v>
      </c>
      <c r="D73" s="10" t="s">
        <v>2910</v>
      </c>
      <c r="E73" t="s">
        <v>2913</v>
      </c>
    </row>
    <row r="74" spans="1:5" x14ac:dyDescent="0.15">
      <c r="A74" t="s">
        <v>751</v>
      </c>
      <c r="B74" t="s">
        <v>887</v>
      </c>
      <c r="C74" t="s">
        <v>888</v>
      </c>
      <c r="D74" s="10" t="s">
        <v>2910</v>
      </c>
      <c r="E74" t="s">
        <v>2913</v>
      </c>
    </row>
    <row r="75" spans="1:5" x14ac:dyDescent="0.15">
      <c r="A75" t="s">
        <v>751</v>
      </c>
      <c r="B75" t="s">
        <v>889</v>
      </c>
      <c r="C75" t="s">
        <v>890</v>
      </c>
      <c r="D75" s="10" t="s">
        <v>2910</v>
      </c>
      <c r="E75" t="s">
        <v>2913</v>
      </c>
    </row>
    <row r="76" spans="1:5" x14ac:dyDescent="0.15">
      <c r="A76" t="s">
        <v>751</v>
      </c>
      <c r="B76" t="s">
        <v>891</v>
      </c>
      <c r="C76" t="s">
        <v>892</v>
      </c>
      <c r="D76" s="10" t="s">
        <v>2910</v>
      </c>
      <c r="E76" t="s">
        <v>2913</v>
      </c>
    </row>
    <row r="77" spans="1:5" x14ac:dyDescent="0.15">
      <c r="A77" t="s">
        <v>751</v>
      </c>
      <c r="B77" t="s">
        <v>893</v>
      </c>
      <c r="C77" t="s">
        <v>894</v>
      </c>
      <c r="D77" s="10" t="s">
        <v>2910</v>
      </c>
      <c r="E77" t="s">
        <v>2913</v>
      </c>
    </row>
    <row r="78" spans="1:5" x14ac:dyDescent="0.15">
      <c r="A78" t="s">
        <v>751</v>
      </c>
      <c r="B78" t="s">
        <v>895</v>
      </c>
      <c r="C78" t="s">
        <v>896</v>
      </c>
      <c r="D78" s="10" t="s">
        <v>2910</v>
      </c>
      <c r="E78" t="s">
        <v>2913</v>
      </c>
    </row>
    <row r="79" spans="1:5" x14ac:dyDescent="0.15">
      <c r="A79" t="s">
        <v>751</v>
      </c>
      <c r="B79" t="s">
        <v>897</v>
      </c>
      <c r="C79" t="s">
        <v>898</v>
      </c>
      <c r="D79" s="10" t="s">
        <v>2910</v>
      </c>
      <c r="E79" t="s">
        <v>2913</v>
      </c>
    </row>
    <row r="80" spans="1:5" x14ac:dyDescent="0.15">
      <c r="A80" t="s">
        <v>751</v>
      </c>
      <c r="B80" t="s">
        <v>899</v>
      </c>
      <c r="C80" t="s">
        <v>900</v>
      </c>
      <c r="D80" s="10" t="s">
        <v>2910</v>
      </c>
      <c r="E80" t="s">
        <v>2913</v>
      </c>
    </row>
    <row r="81" spans="1:5" x14ac:dyDescent="0.15">
      <c r="A81" t="s">
        <v>751</v>
      </c>
      <c r="B81" t="s">
        <v>901</v>
      </c>
      <c r="C81" t="s">
        <v>902</v>
      </c>
      <c r="D81" s="10" t="s">
        <v>2910</v>
      </c>
      <c r="E81" t="s">
        <v>2913</v>
      </c>
    </row>
    <row r="82" spans="1:5" x14ac:dyDescent="0.15">
      <c r="A82" t="s">
        <v>751</v>
      </c>
      <c r="B82" t="s">
        <v>903</v>
      </c>
      <c r="C82" t="s">
        <v>904</v>
      </c>
      <c r="D82" s="10" t="s">
        <v>2910</v>
      </c>
      <c r="E82" t="s">
        <v>2913</v>
      </c>
    </row>
    <row r="83" spans="1:5" x14ac:dyDescent="0.15">
      <c r="A83" t="s">
        <v>751</v>
      </c>
      <c r="B83" t="s">
        <v>905</v>
      </c>
      <c r="C83" t="s">
        <v>906</v>
      </c>
      <c r="D83" s="10" t="s">
        <v>2910</v>
      </c>
      <c r="E83" t="s">
        <v>2913</v>
      </c>
    </row>
    <row r="84" spans="1:5" x14ac:dyDescent="0.15">
      <c r="A84" t="s">
        <v>751</v>
      </c>
      <c r="B84" t="s">
        <v>907</v>
      </c>
      <c r="C84" t="s">
        <v>908</v>
      </c>
      <c r="D84" s="10" t="s">
        <v>2910</v>
      </c>
      <c r="E84" t="s">
        <v>2913</v>
      </c>
    </row>
    <row r="85" spans="1:5" x14ac:dyDescent="0.15">
      <c r="A85" t="s">
        <v>909</v>
      </c>
      <c r="B85" t="s">
        <v>910</v>
      </c>
      <c r="C85" t="s">
        <v>911</v>
      </c>
      <c r="D85" s="10" t="s">
        <v>2910</v>
      </c>
      <c r="E85" t="s">
        <v>2913</v>
      </c>
    </row>
    <row r="86" spans="1:5" x14ac:dyDescent="0.15">
      <c r="A86" t="s">
        <v>909</v>
      </c>
      <c r="B86" t="s">
        <v>912</v>
      </c>
      <c r="C86" t="s">
        <v>913</v>
      </c>
      <c r="D86" s="10" t="s">
        <v>2910</v>
      </c>
      <c r="E86" t="s">
        <v>2913</v>
      </c>
    </row>
    <row r="87" spans="1:5" x14ac:dyDescent="0.15">
      <c r="A87" t="s">
        <v>909</v>
      </c>
      <c r="B87" t="s">
        <v>914</v>
      </c>
      <c r="C87" t="s">
        <v>915</v>
      </c>
      <c r="D87" s="10" t="s">
        <v>2910</v>
      </c>
      <c r="E87" t="s">
        <v>2913</v>
      </c>
    </row>
    <row r="88" spans="1:5" x14ac:dyDescent="0.15">
      <c r="A88" t="s">
        <v>916</v>
      </c>
      <c r="B88" t="s">
        <v>917</v>
      </c>
      <c r="C88" t="s">
        <v>918</v>
      </c>
      <c r="D88" s="10" t="s">
        <v>2910</v>
      </c>
      <c r="E88" t="s">
        <v>2913</v>
      </c>
    </row>
    <row r="89" spans="1:5" x14ac:dyDescent="0.15">
      <c r="A89" t="s">
        <v>916</v>
      </c>
      <c r="B89" t="s">
        <v>919</v>
      </c>
      <c r="C89" t="s">
        <v>920</v>
      </c>
      <c r="D89" s="10" t="s">
        <v>2910</v>
      </c>
      <c r="E89" t="s">
        <v>2913</v>
      </c>
    </row>
    <row r="90" spans="1:5" x14ac:dyDescent="0.15">
      <c r="A90" t="s">
        <v>916</v>
      </c>
      <c r="B90" t="s">
        <v>921</v>
      </c>
      <c r="C90" t="s">
        <v>922</v>
      </c>
      <c r="D90" s="10" t="s">
        <v>2910</v>
      </c>
      <c r="E90" t="s">
        <v>2913</v>
      </c>
    </row>
    <row r="91" spans="1:5" x14ac:dyDescent="0.15">
      <c r="A91" t="s">
        <v>916</v>
      </c>
      <c r="B91" t="s">
        <v>923</v>
      </c>
      <c r="C91" t="s">
        <v>924</v>
      </c>
      <c r="D91" s="10" t="s">
        <v>2910</v>
      </c>
      <c r="E91" t="s">
        <v>2913</v>
      </c>
    </row>
    <row r="92" spans="1:5" x14ac:dyDescent="0.15">
      <c r="A92" t="s">
        <v>916</v>
      </c>
      <c r="B92" t="s">
        <v>925</v>
      </c>
      <c r="C92" t="s">
        <v>926</v>
      </c>
      <c r="D92" s="10" t="s">
        <v>2910</v>
      </c>
      <c r="E92" t="s">
        <v>2913</v>
      </c>
    </row>
    <row r="93" spans="1:5" x14ac:dyDescent="0.15">
      <c r="A93" t="s">
        <v>927</v>
      </c>
      <c r="B93" t="s">
        <v>928</v>
      </c>
      <c r="C93" t="s">
        <v>929</v>
      </c>
      <c r="D93" s="10" t="s">
        <v>2910</v>
      </c>
      <c r="E93" t="s">
        <v>2913</v>
      </c>
    </row>
    <row r="94" spans="1:5" x14ac:dyDescent="0.15">
      <c r="A94" t="s">
        <v>927</v>
      </c>
      <c r="B94" t="s">
        <v>930</v>
      </c>
      <c r="C94" t="s">
        <v>931</v>
      </c>
      <c r="D94" s="10" t="s">
        <v>2910</v>
      </c>
      <c r="E94" t="s">
        <v>2913</v>
      </c>
    </row>
    <row r="95" spans="1:5" x14ac:dyDescent="0.15">
      <c r="A95" t="s">
        <v>927</v>
      </c>
      <c r="B95" t="s">
        <v>932</v>
      </c>
      <c r="C95" t="s">
        <v>933</v>
      </c>
      <c r="D95" s="10" t="s">
        <v>2910</v>
      </c>
      <c r="E95" t="s">
        <v>2913</v>
      </c>
    </row>
    <row r="96" spans="1:5" x14ac:dyDescent="0.15">
      <c r="A96" t="s">
        <v>927</v>
      </c>
      <c r="B96" t="s">
        <v>934</v>
      </c>
      <c r="C96" t="s">
        <v>935</v>
      </c>
      <c r="D96" s="10" t="s">
        <v>2910</v>
      </c>
      <c r="E96" t="s">
        <v>2913</v>
      </c>
    </row>
    <row r="97" spans="1:5" x14ac:dyDescent="0.15">
      <c r="A97" t="s">
        <v>927</v>
      </c>
      <c r="B97" t="s">
        <v>936</v>
      </c>
      <c r="C97" t="s">
        <v>937</v>
      </c>
      <c r="D97" s="10" t="s">
        <v>2910</v>
      </c>
      <c r="E97" t="s">
        <v>2913</v>
      </c>
    </row>
    <row r="98" spans="1:5" x14ac:dyDescent="0.15">
      <c r="A98" t="s">
        <v>927</v>
      </c>
      <c r="B98" t="s">
        <v>938</v>
      </c>
      <c r="C98" t="s">
        <v>939</v>
      </c>
      <c r="D98" s="10" t="s">
        <v>2910</v>
      </c>
      <c r="E98" t="s">
        <v>2913</v>
      </c>
    </row>
    <row r="99" spans="1:5" x14ac:dyDescent="0.15">
      <c r="A99" t="s">
        <v>927</v>
      </c>
      <c r="B99" t="s">
        <v>940</v>
      </c>
      <c r="C99" t="s">
        <v>941</v>
      </c>
      <c r="D99" s="10" t="s">
        <v>2910</v>
      </c>
      <c r="E99" t="s">
        <v>2913</v>
      </c>
    </row>
    <row r="100" spans="1:5" x14ac:dyDescent="0.15">
      <c r="A100" t="s">
        <v>927</v>
      </c>
      <c r="B100" t="s">
        <v>698</v>
      </c>
      <c r="C100" t="s">
        <v>942</v>
      </c>
      <c r="D100" s="10" t="s">
        <v>2910</v>
      </c>
      <c r="E100" t="s">
        <v>2913</v>
      </c>
    </row>
    <row r="101" spans="1:5" x14ac:dyDescent="0.15">
      <c r="A101" t="s">
        <v>927</v>
      </c>
      <c r="B101" t="s">
        <v>943</v>
      </c>
      <c r="C101" t="s">
        <v>944</v>
      </c>
      <c r="D101" s="10" t="s">
        <v>2910</v>
      </c>
      <c r="E101" t="s">
        <v>2913</v>
      </c>
    </row>
    <row r="102" spans="1:5" x14ac:dyDescent="0.15">
      <c r="A102" t="s">
        <v>927</v>
      </c>
      <c r="B102" t="s">
        <v>945</v>
      </c>
      <c r="C102" t="s">
        <v>946</v>
      </c>
      <c r="D102" s="10" t="s">
        <v>2910</v>
      </c>
      <c r="E102" t="s">
        <v>2913</v>
      </c>
    </row>
    <row r="103" spans="1:5" x14ac:dyDescent="0.15">
      <c r="A103" t="s">
        <v>927</v>
      </c>
      <c r="B103" t="s">
        <v>947</v>
      </c>
      <c r="C103" t="s">
        <v>948</v>
      </c>
      <c r="D103" s="10" t="s">
        <v>2910</v>
      </c>
      <c r="E103" t="s">
        <v>2913</v>
      </c>
    </row>
    <row r="104" spans="1:5" x14ac:dyDescent="0.15">
      <c r="A104" t="s">
        <v>927</v>
      </c>
      <c r="B104" t="s">
        <v>709</v>
      </c>
      <c r="C104" t="s">
        <v>949</v>
      </c>
      <c r="D104" s="10" t="s">
        <v>2910</v>
      </c>
      <c r="E104" t="s">
        <v>2913</v>
      </c>
    </row>
    <row r="105" spans="1:5" x14ac:dyDescent="0.15">
      <c r="A105" t="s">
        <v>927</v>
      </c>
      <c r="B105" t="s">
        <v>700</v>
      </c>
      <c r="C105" t="s">
        <v>950</v>
      </c>
      <c r="D105" s="10" t="s">
        <v>2910</v>
      </c>
      <c r="E105" t="s">
        <v>2913</v>
      </c>
    </row>
    <row r="106" spans="1:5" x14ac:dyDescent="0.15">
      <c r="A106" t="s">
        <v>927</v>
      </c>
      <c r="B106" t="s">
        <v>701</v>
      </c>
      <c r="C106" t="s">
        <v>951</v>
      </c>
      <c r="D106" s="10" t="s">
        <v>2910</v>
      </c>
      <c r="E106" t="s">
        <v>2913</v>
      </c>
    </row>
    <row r="107" spans="1:5" x14ac:dyDescent="0.15">
      <c r="A107" t="s">
        <v>927</v>
      </c>
      <c r="B107" t="s">
        <v>952</v>
      </c>
      <c r="C107" t="s">
        <v>953</v>
      </c>
      <c r="D107" s="10" t="s">
        <v>2910</v>
      </c>
      <c r="E107" t="s">
        <v>2913</v>
      </c>
    </row>
    <row r="108" spans="1:5" x14ac:dyDescent="0.15">
      <c r="A108" t="s">
        <v>927</v>
      </c>
      <c r="B108" t="s">
        <v>954</v>
      </c>
      <c r="C108" t="s">
        <v>955</v>
      </c>
      <c r="D108" s="10" t="s">
        <v>2910</v>
      </c>
      <c r="E108" t="s">
        <v>2913</v>
      </c>
    </row>
    <row r="109" spans="1:5" x14ac:dyDescent="0.15">
      <c r="A109" t="s">
        <v>927</v>
      </c>
      <c r="B109" t="s">
        <v>956</v>
      </c>
      <c r="C109" t="s">
        <v>957</v>
      </c>
      <c r="D109" s="10" t="s">
        <v>2910</v>
      </c>
      <c r="E109" t="s">
        <v>2913</v>
      </c>
    </row>
    <row r="110" spans="1:5" x14ac:dyDescent="0.15">
      <c r="A110" t="s">
        <v>927</v>
      </c>
      <c r="B110" t="s">
        <v>958</v>
      </c>
      <c r="C110" t="s">
        <v>959</v>
      </c>
      <c r="D110" s="10" t="s">
        <v>2910</v>
      </c>
      <c r="E110" t="s">
        <v>2913</v>
      </c>
    </row>
    <row r="111" spans="1:5" x14ac:dyDescent="0.15">
      <c r="A111" t="s">
        <v>927</v>
      </c>
      <c r="B111" t="s">
        <v>960</v>
      </c>
      <c r="C111" t="s">
        <v>961</v>
      </c>
      <c r="D111" s="10" t="s">
        <v>2910</v>
      </c>
      <c r="E111" t="s">
        <v>2913</v>
      </c>
    </row>
    <row r="112" spans="1:5" x14ac:dyDescent="0.15">
      <c r="A112" t="s">
        <v>927</v>
      </c>
      <c r="B112" t="s">
        <v>962</v>
      </c>
      <c r="C112" t="s">
        <v>963</v>
      </c>
      <c r="D112" s="10" t="s">
        <v>2910</v>
      </c>
      <c r="E112" t="s">
        <v>2913</v>
      </c>
    </row>
    <row r="113" spans="1:5" x14ac:dyDescent="0.15">
      <c r="A113" t="s">
        <v>927</v>
      </c>
      <c r="B113" t="s">
        <v>964</v>
      </c>
      <c r="C113" t="s">
        <v>965</v>
      </c>
      <c r="D113" s="10" t="s">
        <v>2910</v>
      </c>
      <c r="E113" t="s">
        <v>2913</v>
      </c>
    </row>
    <row r="114" spans="1:5" x14ac:dyDescent="0.15">
      <c r="A114" t="s">
        <v>927</v>
      </c>
      <c r="B114" t="s">
        <v>966</v>
      </c>
      <c r="C114" t="s">
        <v>967</v>
      </c>
      <c r="D114" s="10" t="s">
        <v>2910</v>
      </c>
      <c r="E114" t="s">
        <v>2913</v>
      </c>
    </row>
    <row r="115" spans="1:5" x14ac:dyDescent="0.15">
      <c r="A115" t="s">
        <v>758</v>
      </c>
      <c r="B115" t="s">
        <v>968</v>
      </c>
      <c r="C115" t="s">
        <v>969</v>
      </c>
      <c r="D115" s="10" t="s">
        <v>2911</v>
      </c>
      <c r="E115" t="s">
        <v>2906</v>
      </c>
    </row>
    <row r="116" spans="1:5" x14ac:dyDescent="0.15">
      <c r="A116" t="s">
        <v>758</v>
      </c>
      <c r="B116" t="s">
        <v>359</v>
      </c>
      <c r="C116" t="s">
        <v>970</v>
      </c>
      <c r="D116" s="10" t="s">
        <v>2911</v>
      </c>
      <c r="E116" t="s">
        <v>2906</v>
      </c>
    </row>
    <row r="117" spans="1:5" x14ac:dyDescent="0.15">
      <c r="A117" t="s">
        <v>758</v>
      </c>
      <c r="B117" t="s">
        <v>971</v>
      </c>
      <c r="C117" t="s">
        <v>972</v>
      </c>
      <c r="D117" s="10" t="s">
        <v>2911</v>
      </c>
      <c r="E117" t="s">
        <v>2906</v>
      </c>
    </row>
    <row r="118" spans="1:5" x14ac:dyDescent="0.15">
      <c r="A118" t="s">
        <v>758</v>
      </c>
      <c r="B118" t="s">
        <v>973</v>
      </c>
      <c r="C118" t="s">
        <v>974</v>
      </c>
      <c r="D118" s="10" t="s">
        <v>2911</v>
      </c>
      <c r="E118" t="s">
        <v>2906</v>
      </c>
    </row>
    <row r="119" spans="1:5" x14ac:dyDescent="0.15">
      <c r="A119" t="s">
        <v>758</v>
      </c>
      <c r="B119" t="s">
        <v>975</v>
      </c>
      <c r="C119" t="s">
        <v>976</v>
      </c>
      <c r="D119" s="10" t="s">
        <v>2911</v>
      </c>
      <c r="E119" t="s">
        <v>2906</v>
      </c>
    </row>
    <row r="120" spans="1:5" x14ac:dyDescent="0.15">
      <c r="A120" t="s">
        <v>758</v>
      </c>
      <c r="B120" t="s">
        <v>977</v>
      </c>
      <c r="C120" t="s">
        <v>978</v>
      </c>
      <c r="D120" s="10" t="s">
        <v>2911</v>
      </c>
      <c r="E120" t="s">
        <v>2906</v>
      </c>
    </row>
    <row r="121" spans="1:5" x14ac:dyDescent="0.15">
      <c r="A121" t="s">
        <v>758</v>
      </c>
      <c r="B121" t="s">
        <v>367</v>
      </c>
      <c r="C121" t="s">
        <v>979</v>
      </c>
      <c r="D121" s="10" t="s">
        <v>2911</v>
      </c>
      <c r="E121" t="s">
        <v>2906</v>
      </c>
    </row>
    <row r="122" spans="1:5" x14ac:dyDescent="0.15">
      <c r="A122" t="s">
        <v>758</v>
      </c>
      <c r="B122" t="s">
        <v>980</v>
      </c>
      <c r="C122" t="s">
        <v>981</v>
      </c>
      <c r="D122" s="10" t="s">
        <v>2911</v>
      </c>
      <c r="E122" t="s">
        <v>2906</v>
      </c>
    </row>
    <row r="123" spans="1:5" x14ac:dyDescent="0.15">
      <c r="A123" t="s">
        <v>758</v>
      </c>
      <c r="B123" t="s">
        <v>982</v>
      </c>
      <c r="C123" t="s">
        <v>983</v>
      </c>
      <c r="D123" s="10" t="s">
        <v>2911</v>
      </c>
      <c r="E123" t="s">
        <v>2906</v>
      </c>
    </row>
    <row r="124" spans="1:5" x14ac:dyDescent="0.15">
      <c r="A124" t="s">
        <v>758</v>
      </c>
      <c r="B124" t="s">
        <v>984</v>
      </c>
      <c r="C124" t="s">
        <v>985</v>
      </c>
      <c r="D124" s="10" t="s">
        <v>2911</v>
      </c>
      <c r="E124" t="s">
        <v>2906</v>
      </c>
    </row>
    <row r="125" spans="1:5" x14ac:dyDescent="0.15">
      <c r="A125" t="s">
        <v>986</v>
      </c>
      <c r="B125" t="s">
        <v>987</v>
      </c>
      <c r="C125" t="s">
        <v>988</v>
      </c>
      <c r="D125" s="10" t="s">
        <v>2911</v>
      </c>
      <c r="E125" t="s">
        <v>2906</v>
      </c>
    </row>
    <row r="126" spans="1:5" x14ac:dyDescent="0.15">
      <c r="A126" t="s">
        <v>778</v>
      </c>
      <c r="B126" t="s">
        <v>989</v>
      </c>
      <c r="C126" t="s">
        <v>990</v>
      </c>
      <c r="D126" s="10" t="s">
        <v>2911</v>
      </c>
      <c r="E126" t="s">
        <v>2906</v>
      </c>
    </row>
    <row r="127" spans="1:5" x14ac:dyDescent="0.15">
      <c r="A127" t="s">
        <v>778</v>
      </c>
      <c r="B127" t="s">
        <v>991</v>
      </c>
      <c r="C127" t="s">
        <v>992</v>
      </c>
      <c r="D127" s="10" t="s">
        <v>2911</v>
      </c>
      <c r="E127" t="s">
        <v>2906</v>
      </c>
    </row>
    <row r="128" spans="1:5" x14ac:dyDescent="0.15">
      <c r="A128" t="s">
        <v>778</v>
      </c>
      <c r="B128" t="s">
        <v>993</v>
      </c>
      <c r="C128" t="s">
        <v>994</v>
      </c>
      <c r="D128" s="10" t="s">
        <v>2911</v>
      </c>
      <c r="E128" t="s">
        <v>2906</v>
      </c>
    </row>
    <row r="129" spans="1:5" x14ac:dyDescent="0.15">
      <c r="A129" t="s">
        <v>778</v>
      </c>
      <c r="B129" t="s">
        <v>995</v>
      </c>
      <c r="C129" t="s">
        <v>996</v>
      </c>
      <c r="D129" s="10" t="s">
        <v>2911</v>
      </c>
      <c r="E129" t="s">
        <v>2906</v>
      </c>
    </row>
    <row r="130" spans="1:5" x14ac:dyDescent="0.15">
      <c r="A130" t="s">
        <v>778</v>
      </c>
      <c r="B130" t="s">
        <v>997</v>
      </c>
      <c r="C130" t="s">
        <v>998</v>
      </c>
      <c r="D130" s="10" t="s">
        <v>2911</v>
      </c>
      <c r="E130" t="s">
        <v>2906</v>
      </c>
    </row>
    <row r="131" spans="1:5" x14ac:dyDescent="0.15">
      <c r="A131" t="s">
        <v>778</v>
      </c>
      <c r="B131" t="s">
        <v>999</v>
      </c>
      <c r="C131" t="s">
        <v>1000</v>
      </c>
      <c r="D131" s="10" t="s">
        <v>2911</v>
      </c>
      <c r="E131" t="s">
        <v>2906</v>
      </c>
    </row>
    <row r="132" spans="1:5" x14ac:dyDescent="0.15">
      <c r="A132" t="s">
        <v>778</v>
      </c>
      <c r="B132" t="s">
        <v>1001</v>
      </c>
      <c r="C132" t="s">
        <v>1002</v>
      </c>
      <c r="D132" s="10" t="s">
        <v>2911</v>
      </c>
      <c r="E132" t="s">
        <v>2906</v>
      </c>
    </row>
    <row r="133" spans="1:5" x14ac:dyDescent="0.15">
      <c r="A133" t="s">
        <v>778</v>
      </c>
      <c r="B133" t="s">
        <v>441</v>
      </c>
      <c r="C133" t="s">
        <v>1003</v>
      </c>
      <c r="D133" s="10" t="s">
        <v>2911</v>
      </c>
      <c r="E133" t="s">
        <v>2906</v>
      </c>
    </row>
    <row r="134" spans="1:5" x14ac:dyDescent="0.15">
      <c r="A134" t="s">
        <v>778</v>
      </c>
      <c r="B134" t="s">
        <v>1004</v>
      </c>
      <c r="C134" t="s">
        <v>1005</v>
      </c>
      <c r="D134" s="10" t="s">
        <v>2911</v>
      </c>
      <c r="E134" t="s">
        <v>2906</v>
      </c>
    </row>
    <row r="135" spans="1:5" x14ac:dyDescent="0.15">
      <c r="A135" t="s">
        <v>778</v>
      </c>
      <c r="B135" t="s">
        <v>1006</v>
      </c>
      <c r="C135" t="s">
        <v>1007</v>
      </c>
      <c r="D135" s="10" t="s">
        <v>2911</v>
      </c>
      <c r="E135" t="s">
        <v>2906</v>
      </c>
    </row>
    <row r="136" spans="1:5" x14ac:dyDescent="0.15">
      <c r="A136" t="s">
        <v>778</v>
      </c>
      <c r="B136" t="s">
        <v>1008</v>
      </c>
      <c r="C136" t="s">
        <v>1009</v>
      </c>
      <c r="D136" s="10" t="s">
        <v>2911</v>
      </c>
      <c r="E136" t="s">
        <v>2906</v>
      </c>
    </row>
    <row r="137" spans="1:5" x14ac:dyDescent="0.15">
      <c r="A137" t="s">
        <v>778</v>
      </c>
      <c r="B137" t="s">
        <v>1010</v>
      </c>
      <c r="C137" t="s">
        <v>1011</v>
      </c>
      <c r="D137" s="10" t="s">
        <v>2911</v>
      </c>
      <c r="E137" t="s">
        <v>2906</v>
      </c>
    </row>
    <row r="138" spans="1:5" x14ac:dyDescent="0.15">
      <c r="A138" t="s">
        <v>778</v>
      </c>
      <c r="B138" t="s">
        <v>1012</v>
      </c>
      <c r="C138" t="s">
        <v>1013</v>
      </c>
      <c r="D138" s="10" t="s">
        <v>2911</v>
      </c>
      <c r="E138" t="s">
        <v>2906</v>
      </c>
    </row>
    <row r="139" spans="1:5" x14ac:dyDescent="0.15">
      <c r="A139" t="s">
        <v>778</v>
      </c>
      <c r="B139" t="s">
        <v>438</v>
      </c>
      <c r="C139" t="s">
        <v>1014</v>
      </c>
      <c r="D139" s="10" t="s">
        <v>2911</v>
      </c>
      <c r="E139" t="s">
        <v>2906</v>
      </c>
    </row>
    <row r="140" spans="1:5" x14ac:dyDescent="0.15">
      <c r="A140" t="s">
        <v>778</v>
      </c>
      <c r="B140" t="s">
        <v>439</v>
      </c>
      <c r="C140" t="s">
        <v>1015</v>
      </c>
      <c r="D140" s="10" t="s">
        <v>2911</v>
      </c>
      <c r="E140" t="s">
        <v>2906</v>
      </c>
    </row>
    <row r="141" spans="1:5" x14ac:dyDescent="0.15">
      <c r="A141" t="s">
        <v>778</v>
      </c>
      <c r="B141" t="s">
        <v>1016</v>
      </c>
      <c r="C141" t="s">
        <v>1017</v>
      </c>
      <c r="D141" s="10" t="s">
        <v>2911</v>
      </c>
      <c r="E141" t="s">
        <v>2906</v>
      </c>
    </row>
    <row r="142" spans="1:5" x14ac:dyDescent="0.15">
      <c r="A142" t="s">
        <v>778</v>
      </c>
      <c r="B142" t="s">
        <v>1018</v>
      </c>
      <c r="C142" t="s">
        <v>1019</v>
      </c>
      <c r="D142" s="10" t="s">
        <v>2911</v>
      </c>
      <c r="E142" t="s">
        <v>2906</v>
      </c>
    </row>
    <row r="143" spans="1:5" x14ac:dyDescent="0.15">
      <c r="A143" t="s">
        <v>778</v>
      </c>
      <c r="B143" t="s">
        <v>442</v>
      </c>
      <c r="C143" t="s">
        <v>1020</v>
      </c>
      <c r="D143" s="10" t="s">
        <v>2911</v>
      </c>
      <c r="E143" t="s">
        <v>2906</v>
      </c>
    </row>
    <row r="144" spans="1:5" x14ac:dyDescent="0.15">
      <c r="A144" t="s">
        <v>778</v>
      </c>
      <c r="B144" t="s">
        <v>1021</v>
      </c>
      <c r="C144" t="s">
        <v>1022</v>
      </c>
      <c r="D144" s="10" t="s">
        <v>2911</v>
      </c>
      <c r="E144" t="s">
        <v>2906</v>
      </c>
    </row>
    <row r="145" spans="1:5" x14ac:dyDescent="0.15">
      <c r="A145" t="s">
        <v>778</v>
      </c>
      <c r="B145" t="s">
        <v>1023</v>
      </c>
      <c r="C145" t="s">
        <v>1024</v>
      </c>
      <c r="D145" s="10" t="s">
        <v>2911</v>
      </c>
      <c r="E145" t="s">
        <v>2906</v>
      </c>
    </row>
    <row r="146" spans="1:5" x14ac:dyDescent="0.15">
      <c r="A146" t="s">
        <v>778</v>
      </c>
      <c r="B146" t="s">
        <v>1025</v>
      </c>
      <c r="C146" t="s">
        <v>1026</v>
      </c>
      <c r="D146" s="10" t="s">
        <v>2911</v>
      </c>
      <c r="E146" t="s">
        <v>2906</v>
      </c>
    </row>
    <row r="147" spans="1:5" x14ac:dyDescent="0.15">
      <c r="A147" t="s">
        <v>778</v>
      </c>
      <c r="B147" t="s">
        <v>1027</v>
      </c>
      <c r="C147" t="s">
        <v>1028</v>
      </c>
      <c r="D147" s="10" t="s">
        <v>2911</v>
      </c>
      <c r="E147" t="s">
        <v>2906</v>
      </c>
    </row>
    <row r="148" spans="1:5" x14ac:dyDescent="0.15">
      <c r="A148" t="s">
        <v>751</v>
      </c>
      <c r="B148" t="s">
        <v>1029</v>
      </c>
      <c r="C148" t="s">
        <v>1030</v>
      </c>
      <c r="D148" s="10" t="s">
        <v>2911</v>
      </c>
      <c r="E148" t="s">
        <v>2906</v>
      </c>
    </row>
    <row r="149" spans="1:5" x14ac:dyDescent="0.15">
      <c r="A149" t="s">
        <v>751</v>
      </c>
      <c r="B149" t="s">
        <v>475</v>
      </c>
      <c r="C149" t="s">
        <v>1031</v>
      </c>
      <c r="D149" s="10" t="s">
        <v>2911</v>
      </c>
      <c r="E149" t="s">
        <v>2906</v>
      </c>
    </row>
    <row r="150" spans="1:5" x14ac:dyDescent="0.15">
      <c r="A150" t="s">
        <v>751</v>
      </c>
      <c r="B150" t="s">
        <v>1032</v>
      </c>
      <c r="C150" t="s">
        <v>1033</v>
      </c>
      <c r="D150" s="10" t="s">
        <v>2911</v>
      </c>
      <c r="E150" t="s">
        <v>2906</v>
      </c>
    </row>
    <row r="151" spans="1:5" x14ac:dyDescent="0.15">
      <c r="A151" t="s">
        <v>751</v>
      </c>
      <c r="B151" t="s">
        <v>1034</v>
      </c>
      <c r="C151" t="s">
        <v>1035</v>
      </c>
      <c r="D151" s="10" t="s">
        <v>2911</v>
      </c>
      <c r="E151" t="s">
        <v>2906</v>
      </c>
    </row>
    <row r="152" spans="1:5" x14ac:dyDescent="0.15">
      <c r="A152" t="s">
        <v>751</v>
      </c>
      <c r="B152" t="s">
        <v>1036</v>
      </c>
      <c r="C152" t="s">
        <v>1037</v>
      </c>
      <c r="D152" s="10" t="s">
        <v>2911</v>
      </c>
      <c r="E152" t="s">
        <v>2906</v>
      </c>
    </row>
    <row r="153" spans="1:5" x14ac:dyDescent="0.15">
      <c r="A153" t="s">
        <v>751</v>
      </c>
      <c r="B153" t="s">
        <v>1038</v>
      </c>
      <c r="C153" t="s">
        <v>1039</v>
      </c>
      <c r="D153" s="10" t="s">
        <v>2911</v>
      </c>
      <c r="E153" t="s">
        <v>2906</v>
      </c>
    </row>
    <row r="154" spans="1:5" x14ac:dyDescent="0.15">
      <c r="A154" t="s">
        <v>751</v>
      </c>
      <c r="B154" t="s">
        <v>1040</v>
      </c>
      <c r="C154" t="s">
        <v>1041</v>
      </c>
      <c r="D154" s="10" t="s">
        <v>2911</v>
      </c>
      <c r="E154" t="s">
        <v>2906</v>
      </c>
    </row>
    <row r="155" spans="1:5" x14ac:dyDescent="0.15">
      <c r="A155" t="s">
        <v>751</v>
      </c>
      <c r="B155" t="s">
        <v>1042</v>
      </c>
      <c r="C155" t="s">
        <v>1043</v>
      </c>
      <c r="D155" s="10" t="s">
        <v>2911</v>
      </c>
      <c r="E155" t="s">
        <v>2906</v>
      </c>
    </row>
    <row r="156" spans="1:5" x14ac:dyDescent="0.15">
      <c r="A156" t="s">
        <v>751</v>
      </c>
      <c r="B156" t="s">
        <v>477</v>
      </c>
      <c r="C156" t="s">
        <v>1044</v>
      </c>
      <c r="D156" s="10" t="s">
        <v>2911</v>
      </c>
      <c r="E156" t="s">
        <v>2906</v>
      </c>
    </row>
    <row r="157" spans="1:5" x14ac:dyDescent="0.15">
      <c r="A157" t="s">
        <v>751</v>
      </c>
      <c r="B157" t="s">
        <v>1045</v>
      </c>
      <c r="C157" t="s">
        <v>1046</v>
      </c>
      <c r="D157" s="10" t="s">
        <v>2911</v>
      </c>
      <c r="E157" t="s">
        <v>2906</v>
      </c>
    </row>
    <row r="158" spans="1:5" x14ac:dyDescent="0.15">
      <c r="A158" t="s">
        <v>751</v>
      </c>
      <c r="B158" t="s">
        <v>1047</v>
      </c>
      <c r="C158" t="s">
        <v>1048</v>
      </c>
      <c r="D158" s="10" t="s">
        <v>2911</v>
      </c>
      <c r="E158" t="s">
        <v>2906</v>
      </c>
    </row>
    <row r="159" spans="1:5" x14ac:dyDescent="0.15">
      <c r="A159" t="s">
        <v>751</v>
      </c>
      <c r="B159" t="s">
        <v>1049</v>
      </c>
      <c r="C159" t="s">
        <v>1050</v>
      </c>
      <c r="D159" s="10" t="s">
        <v>2911</v>
      </c>
      <c r="E159" t="s">
        <v>2906</v>
      </c>
    </row>
    <row r="160" spans="1:5" x14ac:dyDescent="0.15">
      <c r="A160" t="s">
        <v>751</v>
      </c>
      <c r="B160" t="s">
        <v>1051</v>
      </c>
      <c r="C160" t="s">
        <v>1052</v>
      </c>
      <c r="D160" s="10" t="s">
        <v>2911</v>
      </c>
      <c r="E160" t="s">
        <v>2906</v>
      </c>
    </row>
    <row r="161" spans="1:5" x14ac:dyDescent="0.15">
      <c r="A161" t="s">
        <v>751</v>
      </c>
      <c r="B161" t="s">
        <v>1053</v>
      </c>
      <c r="C161" t="s">
        <v>1054</v>
      </c>
      <c r="D161" s="10" t="s">
        <v>2911</v>
      </c>
      <c r="E161" t="s">
        <v>2906</v>
      </c>
    </row>
    <row r="162" spans="1:5" x14ac:dyDescent="0.15">
      <c r="A162" t="s">
        <v>751</v>
      </c>
      <c r="B162" t="s">
        <v>1055</v>
      </c>
      <c r="C162" t="s">
        <v>1056</v>
      </c>
      <c r="D162" s="10" t="s">
        <v>2911</v>
      </c>
      <c r="E162" t="s">
        <v>2906</v>
      </c>
    </row>
    <row r="163" spans="1:5" x14ac:dyDescent="0.15">
      <c r="A163" t="s">
        <v>751</v>
      </c>
      <c r="B163" t="s">
        <v>1057</v>
      </c>
      <c r="C163" t="s">
        <v>1058</v>
      </c>
      <c r="D163" s="10" t="s">
        <v>2911</v>
      </c>
      <c r="E163" t="s">
        <v>2906</v>
      </c>
    </row>
    <row r="164" spans="1:5" x14ac:dyDescent="0.15">
      <c r="A164" t="s">
        <v>751</v>
      </c>
      <c r="B164" t="s">
        <v>487</v>
      </c>
      <c r="C164" t="s">
        <v>1059</v>
      </c>
      <c r="D164" s="10" t="s">
        <v>2911</v>
      </c>
      <c r="E164" t="s">
        <v>2906</v>
      </c>
    </row>
    <row r="165" spans="1:5" x14ac:dyDescent="0.15">
      <c r="A165" t="s">
        <v>751</v>
      </c>
      <c r="B165" t="s">
        <v>1060</v>
      </c>
      <c r="C165" t="s">
        <v>1061</v>
      </c>
      <c r="D165" s="10" t="s">
        <v>2911</v>
      </c>
      <c r="E165" t="s">
        <v>2906</v>
      </c>
    </row>
    <row r="166" spans="1:5" x14ac:dyDescent="0.15">
      <c r="A166" t="s">
        <v>751</v>
      </c>
      <c r="B166" t="s">
        <v>1062</v>
      </c>
      <c r="C166" t="s">
        <v>1063</v>
      </c>
      <c r="D166" s="10" t="s">
        <v>2911</v>
      </c>
      <c r="E166" t="s">
        <v>2906</v>
      </c>
    </row>
    <row r="167" spans="1:5" x14ac:dyDescent="0.15">
      <c r="A167" t="s">
        <v>751</v>
      </c>
      <c r="B167" t="s">
        <v>1064</v>
      </c>
      <c r="C167" t="s">
        <v>1065</v>
      </c>
      <c r="D167" s="10" t="s">
        <v>2911</v>
      </c>
      <c r="E167" t="s">
        <v>2906</v>
      </c>
    </row>
    <row r="168" spans="1:5" x14ac:dyDescent="0.15">
      <c r="A168" t="s">
        <v>751</v>
      </c>
      <c r="B168" t="s">
        <v>1066</v>
      </c>
      <c r="C168" t="s">
        <v>1067</v>
      </c>
      <c r="D168" s="10" t="s">
        <v>2911</v>
      </c>
      <c r="E168" t="s">
        <v>2906</v>
      </c>
    </row>
    <row r="169" spans="1:5" x14ac:dyDescent="0.15">
      <c r="A169" t="s">
        <v>751</v>
      </c>
      <c r="B169" t="s">
        <v>1068</v>
      </c>
      <c r="C169" t="s">
        <v>1069</v>
      </c>
      <c r="D169" s="10" t="s">
        <v>2911</v>
      </c>
      <c r="E169" t="s">
        <v>2906</v>
      </c>
    </row>
    <row r="170" spans="1:5" x14ac:dyDescent="0.15">
      <c r="A170" t="s">
        <v>751</v>
      </c>
      <c r="B170" t="s">
        <v>494</v>
      </c>
      <c r="C170" t="s">
        <v>1070</v>
      </c>
      <c r="D170" s="10" t="s">
        <v>2911</v>
      </c>
      <c r="E170" t="s">
        <v>2906</v>
      </c>
    </row>
    <row r="171" spans="1:5" x14ac:dyDescent="0.15">
      <c r="A171" t="s">
        <v>751</v>
      </c>
      <c r="B171" t="s">
        <v>1071</v>
      </c>
      <c r="C171" t="s">
        <v>1072</v>
      </c>
      <c r="D171" s="10" t="s">
        <v>2911</v>
      </c>
      <c r="E171" t="s">
        <v>2906</v>
      </c>
    </row>
    <row r="172" spans="1:5" x14ac:dyDescent="0.15">
      <c r="A172" t="s">
        <v>751</v>
      </c>
      <c r="B172" t="s">
        <v>1073</v>
      </c>
      <c r="C172" t="s">
        <v>1074</v>
      </c>
      <c r="D172" s="10" t="s">
        <v>2911</v>
      </c>
      <c r="E172" t="s">
        <v>2906</v>
      </c>
    </row>
    <row r="173" spans="1:5" x14ac:dyDescent="0.15">
      <c r="A173" t="s">
        <v>751</v>
      </c>
      <c r="B173" t="s">
        <v>1075</v>
      </c>
      <c r="C173" t="s">
        <v>1076</v>
      </c>
      <c r="D173" s="10" t="s">
        <v>2911</v>
      </c>
      <c r="E173" t="s">
        <v>2906</v>
      </c>
    </row>
    <row r="174" spans="1:5" x14ac:dyDescent="0.15">
      <c r="A174" t="s">
        <v>751</v>
      </c>
      <c r="B174" t="s">
        <v>495</v>
      </c>
      <c r="C174" t="s">
        <v>1077</v>
      </c>
      <c r="D174" s="10" t="s">
        <v>2911</v>
      </c>
      <c r="E174" t="s">
        <v>2906</v>
      </c>
    </row>
    <row r="175" spans="1:5" x14ac:dyDescent="0.15">
      <c r="A175" t="s">
        <v>751</v>
      </c>
      <c r="B175" t="s">
        <v>1078</v>
      </c>
      <c r="C175" t="s">
        <v>1079</v>
      </c>
      <c r="D175" s="10" t="s">
        <v>2911</v>
      </c>
      <c r="E175" t="s">
        <v>2906</v>
      </c>
    </row>
    <row r="176" spans="1:5" x14ac:dyDescent="0.15">
      <c r="A176" t="s">
        <v>751</v>
      </c>
      <c r="B176" t="s">
        <v>472</v>
      </c>
      <c r="C176" t="s">
        <v>1080</v>
      </c>
      <c r="D176" s="10" t="s">
        <v>2911</v>
      </c>
      <c r="E176" t="s">
        <v>2906</v>
      </c>
    </row>
    <row r="177" spans="1:5" x14ac:dyDescent="0.15">
      <c r="A177" t="s">
        <v>751</v>
      </c>
      <c r="B177" t="s">
        <v>1081</v>
      </c>
      <c r="C177" t="s">
        <v>1082</v>
      </c>
      <c r="D177" s="10" t="s">
        <v>2911</v>
      </c>
      <c r="E177" t="s">
        <v>2906</v>
      </c>
    </row>
    <row r="178" spans="1:5" x14ac:dyDescent="0.15">
      <c r="A178" t="s">
        <v>751</v>
      </c>
      <c r="B178" t="s">
        <v>1083</v>
      </c>
      <c r="C178" t="s">
        <v>1084</v>
      </c>
      <c r="D178" s="10" t="s">
        <v>2911</v>
      </c>
      <c r="E178" t="s">
        <v>2906</v>
      </c>
    </row>
    <row r="179" spans="1:5" x14ac:dyDescent="0.15">
      <c r="A179" t="s">
        <v>751</v>
      </c>
      <c r="B179" t="s">
        <v>1085</v>
      </c>
      <c r="C179" t="s">
        <v>1086</v>
      </c>
      <c r="D179" s="10" t="s">
        <v>2911</v>
      </c>
      <c r="E179" t="s">
        <v>2906</v>
      </c>
    </row>
    <row r="180" spans="1:5" x14ac:dyDescent="0.15">
      <c r="A180" t="s">
        <v>751</v>
      </c>
      <c r="B180" t="s">
        <v>1087</v>
      </c>
      <c r="C180" t="s">
        <v>1088</v>
      </c>
      <c r="D180" s="10" t="s">
        <v>2911</v>
      </c>
      <c r="E180" t="s">
        <v>2906</v>
      </c>
    </row>
    <row r="181" spans="1:5" x14ac:dyDescent="0.15">
      <c r="A181" t="s">
        <v>751</v>
      </c>
      <c r="B181" t="s">
        <v>1089</v>
      </c>
      <c r="C181" t="s">
        <v>1090</v>
      </c>
      <c r="D181" s="10" t="s">
        <v>2911</v>
      </c>
      <c r="E181" t="s">
        <v>2906</v>
      </c>
    </row>
    <row r="182" spans="1:5" x14ac:dyDescent="0.15">
      <c r="A182" t="s">
        <v>751</v>
      </c>
      <c r="B182" t="s">
        <v>1091</v>
      </c>
      <c r="C182" t="s">
        <v>1092</v>
      </c>
      <c r="D182" s="10" t="s">
        <v>2911</v>
      </c>
      <c r="E182" t="s">
        <v>2906</v>
      </c>
    </row>
    <row r="183" spans="1:5" x14ac:dyDescent="0.15">
      <c r="A183" t="s">
        <v>751</v>
      </c>
      <c r="B183" t="s">
        <v>1093</v>
      </c>
      <c r="C183" t="s">
        <v>1094</v>
      </c>
      <c r="D183" s="10" t="s">
        <v>2911</v>
      </c>
      <c r="E183" t="s">
        <v>2906</v>
      </c>
    </row>
    <row r="184" spans="1:5" x14ac:dyDescent="0.15">
      <c r="A184" t="s">
        <v>751</v>
      </c>
      <c r="B184" t="s">
        <v>1095</v>
      </c>
      <c r="C184" t="s">
        <v>1096</v>
      </c>
      <c r="D184" s="10" t="s">
        <v>2911</v>
      </c>
      <c r="E184" t="s">
        <v>2906</v>
      </c>
    </row>
    <row r="185" spans="1:5" x14ac:dyDescent="0.15">
      <c r="A185" t="s">
        <v>751</v>
      </c>
      <c r="B185" t="s">
        <v>1097</v>
      </c>
      <c r="C185" t="s">
        <v>1098</v>
      </c>
      <c r="D185" s="10" t="s">
        <v>2911</v>
      </c>
      <c r="E185" t="s">
        <v>2906</v>
      </c>
    </row>
    <row r="186" spans="1:5" x14ac:dyDescent="0.15">
      <c r="A186" t="s">
        <v>751</v>
      </c>
      <c r="B186" t="s">
        <v>1099</v>
      </c>
      <c r="C186" t="s">
        <v>1100</v>
      </c>
      <c r="D186" s="10" t="s">
        <v>2911</v>
      </c>
      <c r="E186" t="s">
        <v>2906</v>
      </c>
    </row>
    <row r="187" spans="1:5" x14ac:dyDescent="0.15">
      <c r="A187" t="s">
        <v>751</v>
      </c>
      <c r="B187" t="s">
        <v>1101</v>
      </c>
      <c r="C187" t="s">
        <v>1102</v>
      </c>
      <c r="D187" s="10" t="s">
        <v>2911</v>
      </c>
      <c r="E187" t="s">
        <v>2906</v>
      </c>
    </row>
    <row r="188" spans="1:5" x14ac:dyDescent="0.15">
      <c r="A188" t="s">
        <v>751</v>
      </c>
      <c r="B188" t="s">
        <v>1103</v>
      </c>
      <c r="C188" t="s">
        <v>1104</v>
      </c>
      <c r="D188" s="10" t="s">
        <v>2911</v>
      </c>
      <c r="E188" t="s">
        <v>2906</v>
      </c>
    </row>
    <row r="189" spans="1:5" x14ac:dyDescent="0.15">
      <c r="A189" t="s">
        <v>751</v>
      </c>
      <c r="B189" t="s">
        <v>1105</v>
      </c>
      <c r="C189" t="s">
        <v>1106</v>
      </c>
      <c r="D189" s="10" t="s">
        <v>2911</v>
      </c>
      <c r="E189" t="s">
        <v>2906</v>
      </c>
    </row>
    <row r="190" spans="1:5" x14ac:dyDescent="0.15">
      <c r="A190" t="s">
        <v>751</v>
      </c>
      <c r="B190" t="s">
        <v>1107</v>
      </c>
      <c r="C190" t="s">
        <v>1108</v>
      </c>
      <c r="D190" s="10" t="s">
        <v>2911</v>
      </c>
      <c r="E190" t="s">
        <v>2906</v>
      </c>
    </row>
    <row r="191" spans="1:5" x14ac:dyDescent="0.15">
      <c r="A191" t="s">
        <v>751</v>
      </c>
      <c r="B191" t="s">
        <v>1109</v>
      </c>
      <c r="C191" t="s">
        <v>1110</v>
      </c>
      <c r="D191" s="10" t="s">
        <v>2911</v>
      </c>
      <c r="E191" t="s">
        <v>2906</v>
      </c>
    </row>
    <row r="192" spans="1:5" x14ac:dyDescent="0.15">
      <c r="A192" t="s">
        <v>751</v>
      </c>
      <c r="B192" t="s">
        <v>1111</v>
      </c>
      <c r="C192" t="s">
        <v>1112</v>
      </c>
      <c r="D192" s="10" t="s">
        <v>2911</v>
      </c>
      <c r="E192" t="s">
        <v>2906</v>
      </c>
    </row>
    <row r="193" spans="1:5" x14ac:dyDescent="0.15">
      <c r="A193" t="s">
        <v>751</v>
      </c>
      <c r="B193" t="s">
        <v>1113</v>
      </c>
      <c r="C193" t="s">
        <v>1114</v>
      </c>
      <c r="D193" s="10" t="s">
        <v>2911</v>
      </c>
      <c r="E193" t="s">
        <v>2906</v>
      </c>
    </row>
    <row r="194" spans="1:5" x14ac:dyDescent="0.15">
      <c r="A194" t="s">
        <v>751</v>
      </c>
      <c r="B194" t="s">
        <v>529</v>
      </c>
      <c r="C194" t="s">
        <v>1115</v>
      </c>
      <c r="D194" s="10" t="s">
        <v>2911</v>
      </c>
      <c r="E194" t="s">
        <v>2906</v>
      </c>
    </row>
    <row r="195" spans="1:5" x14ac:dyDescent="0.15">
      <c r="A195" t="s">
        <v>751</v>
      </c>
      <c r="B195" t="s">
        <v>1116</v>
      </c>
      <c r="C195" t="s">
        <v>1117</v>
      </c>
      <c r="D195" s="10" t="s">
        <v>2911</v>
      </c>
      <c r="E195" t="s">
        <v>2906</v>
      </c>
    </row>
    <row r="196" spans="1:5" x14ac:dyDescent="0.15">
      <c r="A196" t="s">
        <v>751</v>
      </c>
      <c r="B196" t="s">
        <v>1118</v>
      </c>
      <c r="C196" t="s">
        <v>1119</v>
      </c>
      <c r="D196" s="10" t="s">
        <v>2911</v>
      </c>
      <c r="E196" t="s">
        <v>2906</v>
      </c>
    </row>
    <row r="197" spans="1:5" x14ac:dyDescent="0.15">
      <c r="A197" t="s">
        <v>751</v>
      </c>
      <c r="B197" t="s">
        <v>1120</v>
      </c>
      <c r="C197" t="s">
        <v>1121</v>
      </c>
      <c r="D197" s="10" t="s">
        <v>2911</v>
      </c>
      <c r="E197" t="s">
        <v>2906</v>
      </c>
    </row>
    <row r="198" spans="1:5" x14ac:dyDescent="0.15">
      <c r="A198" t="s">
        <v>751</v>
      </c>
      <c r="B198" t="s">
        <v>1122</v>
      </c>
      <c r="C198" t="s">
        <v>1123</v>
      </c>
      <c r="D198" s="10" t="s">
        <v>2911</v>
      </c>
      <c r="E198" t="s">
        <v>2906</v>
      </c>
    </row>
    <row r="199" spans="1:5" x14ac:dyDescent="0.15">
      <c r="A199" t="s">
        <v>751</v>
      </c>
      <c r="B199" t="s">
        <v>506</v>
      </c>
      <c r="C199" t="s">
        <v>1124</v>
      </c>
      <c r="D199" s="10" t="s">
        <v>2911</v>
      </c>
      <c r="E199" t="s">
        <v>2906</v>
      </c>
    </row>
    <row r="200" spans="1:5" x14ac:dyDescent="0.15">
      <c r="A200" t="s">
        <v>751</v>
      </c>
      <c r="B200" t="s">
        <v>1125</v>
      </c>
      <c r="C200" t="s">
        <v>1126</v>
      </c>
      <c r="D200" s="10" t="s">
        <v>2911</v>
      </c>
      <c r="E200" t="s">
        <v>2906</v>
      </c>
    </row>
    <row r="201" spans="1:5" x14ac:dyDescent="0.15">
      <c r="A201" t="s">
        <v>909</v>
      </c>
      <c r="B201" t="s">
        <v>1127</v>
      </c>
      <c r="C201" t="s">
        <v>1128</v>
      </c>
      <c r="D201" s="10" t="s">
        <v>2911</v>
      </c>
      <c r="E201" t="s">
        <v>2906</v>
      </c>
    </row>
    <row r="202" spans="1:5" x14ac:dyDescent="0.15">
      <c r="A202" t="s">
        <v>909</v>
      </c>
      <c r="B202" t="s">
        <v>1129</v>
      </c>
      <c r="C202" t="s">
        <v>1130</v>
      </c>
      <c r="D202" s="10" t="s">
        <v>2911</v>
      </c>
      <c r="E202" t="s">
        <v>2906</v>
      </c>
    </row>
    <row r="203" spans="1:5" x14ac:dyDescent="0.15">
      <c r="A203" t="s">
        <v>909</v>
      </c>
      <c r="B203" t="s">
        <v>1131</v>
      </c>
      <c r="C203" t="s">
        <v>1132</v>
      </c>
      <c r="D203" s="10" t="s">
        <v>2911</v>
      </c>
      <c r="E203" t="s">
        <v>2906</v>
      </c>
    </row>
    <row r="204" spans="1:5" x14ac:dyDescent="0.15">
      <c r="A204" t="s">
        <v>909</v>
      </c>
      <c r="B204" t="s">
        <v>1133</v>
      </c>
      <c r="C204" t="s">
        <v>1134</v>
      </c>
      <c r="D204" s="10" t="s">
        <v>2911</v>
      </c>
      <c r="E204" t="s">
        <v>2906</v>
      </c>
    </row>
    <row r="205" spans="1:5" x14ac:dyDescent="0.15">
      <c r="A205" t="s">
        <v>909</v>
      </c>
      <c r="B205" t="s">
        <v>1135</v>
      </c>
      <c r="C205" t="s">
        <v>1136</v>
      </c>
      <c r="D205" s="10" t="s">
        <v>2911</v>
      </c>
      <c r="E205" t="s">
        <v>2906</v>
      </c>
    </row>
    <row r="206" spans="1:5" x14ac:dyDescent="0.15">
      <c r="A206" t="s">
        <v>909</v>
      </c>
      <c r="B206" t="s">
        <v>1137</v>
      </c>
      <c r="C206" t="s">
        <v>1138</v>
      </c>
      <c r="D206" s="10" t="s">
        <v>2911</v>
      </c>
      <c r="E206" t="s">
        <v>2906</v>
      </c>
    </row>
    <row r="207" spans="1:5" x14ac:dyDescent="0.15">
      <c r="A207" t="s">
        <v>909</v>
      </c>
      <c r="B207" t="s">
        <v>1139</v>
      </c>
      <c r="C207" t="s">
        <v>1140</v>
      </c>
      <c r="D207" s="10" t="s">
        <v>2911</v>
      </c>
      <c r="E207" t="s">
        <v>2906</v>
      </c>
    </row>
    <row r="208" spans="1:5" x14ac:dyDescent="0.15">
      <c r="A208" t="s">
        <v>909</v>
      </c>
      <c r="B208" t="s">
        <v>1141</v>
      </c>
      <c r="C208" t="s">
        <v>1142</v>
      </c>
      <c r="D208" s="10" t="s">
        <v>2911</v>
      </c>
      <c r="E208" t="s">
        <v>2906</v>
      </c>
    </row>
    <row r="209" spans="1:5" x14ac:dyDescent="0.15">
      <c r="A209" t="s">
        <v>909</v>
      </c>
      <c r="B209" t="s">
        <v>1143</v>
      </c>
      <c r="C209" t="s">
        <v>1144</v>
      </c>
      <c r="D209" s="10" t="s">
        <v>2911</v>
      </c>
      <c r="E209" t="s">
        <v>2906</v>
      </c>
    </row>
    <row r="210" spans="1:5" x14ac:dyDescent="0.15">
      <c r="A210" t="s">
        <v>909</v>
      </c>
      <c r="B210" t="s">
        <v>1145</v>
      </c>
      <c r="C210" t="s">
        <v>1146</v>
      </c>
      <c r="D210" s="10" t="s">
        <v>2911</v>
      </c>
      <c r="E210" t="s">
        <v>2906</v>
      </c>
    </row>
    <row r="211" spans="1:5" x14ac:dyDescent="0.15">
      <c r="A211" t="s">
        <v>916</v>
      </c>
      <c r="B211" t="s">
        <v>1147</v>
      </c>
      <c r="C211" t="s">
        <v>1148</v>
      </c>
      <c r="D211" s="10" t="s">
        <v>2911</v>
      </c>
      <c r="E211" t="s">
        <v>2906</v>
      </c>
    </row>
    <row r="212" spans="1:5" x14ac:dyDescent="0.15">
      <c r="A212" t="s">
        <v>916</v>
      </c>
      <c r="B212" t="s">
        <v>1149</v>
      </c>
      <c r="C212" t="s">
        <v>1150</v>
      </c>
      <c r="D212" s="10" t="s">
        <v>2911</v>
      </c>
      <c r="E212" t="s">
        <v>2906</v>
      </c>
    </row>
    <row r="213" spans="1:5" x14ac:dyDescent="0.15">
      <c r="A213" t="s">
        <v>916</v>
      </c>
      <c r="B213" t="s">
        <v>1151</v>
      </c>
      <c r="C213" t="s">
        <v>1152</v>
      </c>
      <c r="D213" s="10" t="s">
        <v>2911</v>
      </c>
      <c r="E213" t="s">
        <v>2906</v>
      </c>
    </row>
    <row r="214" spans="1:5" x14ac:dyDescent="0.15">
      <c r="A214" t="s">
        <v>916</v>
      </c>
      <c r="B214" t="s">
        <v>1153</v>
      </c>
      <c r="C214" t="s">
        <v>1154</v>
      </c>
      <c r="D214" s="10" t="s">
        <v>2911</v>
      </c>
      <c r="E214" t="s">
        <v>2906</v>
      </c>
    </row>
    <row r="215" spans="1:5" x14ac:dyDescent="0.15">
      <c r="A215" t="s">
        <v>1155</v>
      </c>
      <c r="B215" t="s">
        <v>1156</v>
      </c>
      <c r="C215" t="s">
        <v>1157</v>
      </c>
      <c r="D215" s="10" t="s">
        <v>2911</v>
      </c>
      <c r="E215" t="s">
        <v>2906</v>
      </c>
    </row>
    <row r="216" spans="1:5" x14ac:dyDescent="0.15">
      <c r="A216" t="s">
        <v>1155</v>
      </c>
      <c r="B216" t="s">
        <v>1158</v>
      </c>
      <c r="C216" t="s">
        <v>1159</v>
      </c>
      <c r="D216" s="10" t="s">
        <v>2911</v>
      </c>
      <c r="E216" t="s">
        <v>2906</v>
      </c>
    </row>
    <row r="217" spans="1:5" x14ac:dyDescent="0.15">
      <c r="A217" t="s">
        <v>927</v>
      </c>
      <c r="B217" t="s">
        <v>1160</v>
      </c>
      <c r="C217" t="s">
        <v>1161</v>
      </c>
      <c r="D217" s="10" t="s">
        <v>2911</v>
      </c>
      <c r="E217" t="s">
        <v>2906</v>
      </c>
    </row>
    <row r="218" spans="1:5" x14ac:dyDescent="0.15">
      <c r="A218" t="s">
        <v>927</v>
      </c>
      <c r="B218" t="s">
        <v>1162</v>
      </c>
      <c r="C218" t="s">
        <v>1163</v>
      </c>
      <c r="D218" s="10" t="s">
        <v>2911</v>
      </c>
      <c r="E218" t="s">
        <v>2906</v>
      </c>
    </row>
    <row r="219" spans="1:5" x14ac:dyDescent="0.15">
      <c r="A219" t="s">
        <v>927</v>
      </c>
      <c r="B219" t="s">
        <v>1164</v>
      </c>
      <c r="C219" t="s">
        <v>1165</v>
      </c>
      <c r="D219" s="10" t="s">
        <v>2911</v>
      </c>
      <c r="E219" t="s">
        <v>2906</v>
      </c>
    </row>
    <row r="220" spans="1:5" x14ac:dyDescent="0.15">
      <c r="A220" t="s">
        <v>927</v>
      </c>
      <c r="B220" t="s">
        <v>1166</v>
      </c>
      <c r="C220" t="s">
        <v>1167</v>
      </c>
      <c r="D220" s="10" t="s">
        <v>2911</v>
      </c>
      <c r="E220" t="s">
        <v>2906</v>
      </c>
    </row>
    <row r="221" spans="1:5" x14ac:dyDescent="0.15">
      <c r="A221" t="s">
        <v>927</v>
      </c>
      <c r="B221" t="s">
        <v>1168</v>
      </c>
      <c r="C221" t="s">
        <v>1169</v>
      </c>
      <c r="D221" s="10" t="s">
        <v>2911</v>
      </c>
      <c r="E221" t="s">
        <v>2906</v>
      </c>
    </row>
    <row r="222" spans="1:5" x14ac:dyDescent="0.15">
      <c r="A222" t="s">
        <v>927</v>
      </c>
      <c r="B222" t="s">
        <v>1170</v>
      </c>
      <c r="C222" t="s">
        <v>1171</v>
      </c>
      <c r="D222" s="10" t="s">
        <v>2911</v>
      </c>
      <c r="E222" t="s">
        <v>2906</v>
      </c>
    </row>
    <row r="223" spans="1:5" x14ac:dyDescent="0.15">
      <c r="A223" t="s">
        <v>927</v>
      </c>
      <c r="B223" t="s">
        <v>1172</v>
      </c>
      <c r="C223" t="s">
        <v>1173</v>
      </c>
      <c r="D223" s="10" t="s">
        <v>2911</v>
      </c>
      <c r="E223" t="s">
        <v>2906</v>
      </c>
    </row>
    <row r="224" spans="1:5" x14ac:dyDescent="0.15">
      <c r="A224" t="s">
        <v>927</v>
      </c>
      <c r="B224" t="s">
        <v>697</v>
      </c>
      <c r="C224" t="s">
        <v>1174</v>
      </c>
      <c r="D224" s="10" t="s">
        <v>2911</v>
      </c>
      <c r="E224" t="s">
        <v>2906</v>
      </c>
    </row>
    <row r="225" spans="1:5" x14ac:dyDescent="0.15">
      <c r="A225" t="s">
        <v>927</v>
      </c>
      <c r="B225" t="s">
        <v>1175</v>
      </c>
      <c r="C225" t="s">
        <v>1176</v>
      </c>
      <c r="D225" s="10" t="s">
        <v>2911</v>
      </c>
      <c r="E225" t="s">
        <v>2906</v>
      </c>
    </row>
    <row r="226" spans="1:5" x14ac:dyDescent="0.15">
      <c r="A226" t="s">
        <v>927</v>
      </c>
      <c r="B226" t="s">
        <v>1177</v>
      </c>
      <c r="C226" t="s">
        <v>1178</v>
      </c>
      <c r="D226" s="10" t="s">
        <v>2911</v>
      </c>
      <c r="E226" t="s">
        <v>2906</v>
      </c>
    </row>
    <row r="227" spans="1:5" x14ac:dyDescent="0.15">
      <c r="A227" t="s">
        <v>927</v>
      </c>
      <c r="B227" t="s">
        <v>1179</v>
      </c>
      <c r="C227" t="s">
        <v>1180</v>
      </c>
      <c r="D227" s="10" t="s">
        <v>2911</v>
      </c>
      <c r="E227" t="s">
        <v>2906</v>
      </c>
    </row>
    <row r="228" spans="1:5" x14ac:dyDescent="0.15">
      <c r="A228" t="s">
        <v>927</v>
      </c>
      <c r="B228" t="s">
        <v>1181</v>
      </c>
      <c r="C228" t="s">
        <v>1182</v>
      </c>
      <c r="D228" s="10" t="s">
        <v>2911</v>
      </c>
      <c r="E228" t="s">
        <v>2906</v>
      </c>
    </row>
    <row r="229" spans="1:5" x14ac:dyDescent="0.15">
      <c r="A229" t="s">
        <v>927</v>
      </c>
      <c r="B229" t="s">
        <v>1183</v>
      </c>
      <c r="C229" t="s">
        <v>1184</v>
      </c>
      <c r="D229" s="10" t="s">
        <v>2911</v>
      </c>
      <c r="E229" t="s">
        <v>2906</v>
      </c>
    </row>
    <row r="230" spans="1:5" x14ac:dyDescent="0.15">
      <c r="A230" t="s">
        <v>927</v>
      </c>
      <c r="B230" t="s">
        <v>1185</v>
      </c>
      <c r="C230" t="s">
        <v>1186</v>
      </c>
      <c r="D230" s="10" t="s">
        <v>2911</v>
      </c>
      <c r="E230" t="s">
        <v>2906</v>
      </c>
    </row>
    <row r="231" spans="1:5" x14ac:dyDescent="0.15">
      <c r="A231" t="s">
        <v>927</v>
      </c>
      <c r="B231" t="s">
        <v>1187</v>
      </c>
      <c r="C231" t="s">
        <v>1188</v>
      </c>
      <c r="D231" s="10" t="s">
        <v>2911</v>
      </c>
      <c r="E231" t="s">
        <v>2906</v>
      </c>
    </row>
    <row r="232" spans="1:5" x14ac:dyDescent="0.15">
      <c r="A232" t="s">
        <v>927</v>
      </c>
      <c r="B232" t="s">
        <v>1189</v>
      </c>
      <c r="C232" t="s">
        <v>1190</v>
      </c>
      <c r="D232" s="10" t="s">
        <v>2911</v>
      </c>
      <c r="E232" t="s">
        <v>2906</v>
      </c>
    </row>
    <row r="233" spans="1:5" x14ac:dyDescent="0.15">
      <c r="A233" t="s">
        <v>927</v>
      </c>
      <c r="B233" t="s">
        <v>1191</v>
      </c>
      <c r="C233" t="s">
        <v>1192</v>
      </c>
      <c r="D233" s="10" t="s">
        <v>2911</v>
      </c>
      <c r="E233" t="s">
        <v>2906</v>
      </c>
    </row>
    <row r="234" spans="1:5" x14ac:dyDescent="0.15">
      <c r="A234" t="s">
        <v>927</v>
      </c>
      <c r="B234" t="s">
        <v>1193</v>
      </c>
      <c r="C234" t="s">
        <v>1194</v>
      </c>
      <c r="D234" s="10" t="s">
        <v>2911</v>
      </c>
      <c r="E234" t="s">
        <v>2906</v>
      </c>
    </row>
    <row r="235" spans="1:5" x14ac:dyDescent="0.15">
      <c r="A235" t="s">
        <v>927</v>
      </c>
      <c r="B235" t="s">
        <v>1195</v>
      </c>
      <c r="C235" t="s">
        <v>1196</v>
      </c>
      <c r="D235" s="10" t="s">
        <v>2911</v>
      </c>
      <c r="E235" t="s">
        <v>2906</v>
      </c>
    </row>
    <row r="236" spans="1:5" x14ac:dyDescent="0.15">
      <c r="A236" t="s">
        <v>927</v>
      </c>
      <c r="B236" t="s">
        <v>1197</v>
      </c>
      <c r="C236" t="s">
        <v>1198</v>
      </c>
      <c r="D236" s="10" t="s">
        <v>2911</v>
      </c>
      <c r="E236" t="s">
        <v>2906</v>
      </c>
    </row>
    <row r="237" spans="1:5" x14ac:dyDescent="0.15">
      <c r="A237" t="s">
        <v>927</v>
      </c>
      <c r="B237" t="s">
        <v>719</v>
      </c>
      <c r="C237" t="s">
        <v>1199</v>
      </c>
      <c r="D237" s="10" t="s">
        <v>2911</v>
      </c>
      <c r="E237" t="s">
        <v>2906</v>
      </c>
    </row>
    <row r="238" spans="1:5" x14ac:dyDescent="0.15">
      <c r="A238" t="s">
        <v>927</v>
      </c>
      <c r="B238" t="s">
        <v>1200</v>
      </c>
      <c r="C238" t="s">
        <v>1201</v>
      </c>
      <c r="D238" s="10" t="s">
        <v>2911</v>
      </c>
      <c r="E238" t="s">
        <v>2906</v>
      </c>
    </row>
    <row r="239" spans="1:5" x14ac:dyDescent="0.15">
      <c r="A239" t="s">
        <v>927</v>
      </c>
      <c r="B239" t="s">
        <v>1202</v>
      </c>
      <c r="C239" t="s">
        <v>1203</v>
      </c>
      <c r="D239" s="10" t="s">
        <v>2911</v>
      </c>
      <c r="E239" t="s">
        <v>2906</v>
      </c>
    </row>
    <row r="240" spans="1:5" x14ac:dyDescent="0.15">
      <c r="A240" t="s">
        <v>927</v>
      </c>
      <c r="B240" t="s">
        <v>1204</v>
      </c>
      <c r="C240" t="s">
        <v>1205</v>
      </c>
      <c r="D240" s="10" t="s">
        <v>2911</v>
      </c>
      <c r="E240" t="s">
        <v>2906</v>
      </c>
    </row>
    <row r="241" spans="1:5" x14ac:dyDescent="0.15">
      <c r="A241" t="s">
        <v>927</v>
      </c>
      <c r="B241" t="s">
        <v>1206</v>
      </c>
      <c r="C241" t="s">
        <v>1207</v>
      </c>
      <c r="D241" s="10" t="s">
        <v>2911</v>
      </c>
      <c r="E241" t="s">
        <v>2906</v>
      </c>
    </row>
    <row r="242" spans="1:5" x14ac:dyDescent="0.15">
      <c r="A242" t="s">
        <v>927</v>
      </c>
      <c r="B242" t="s">
        <v>1208</v>
      </c>
      <c r="C242" t="s">
        <v>1209</v>
      </c>
      <c r="D242" s="10" t="s">
        <v>2911</v>
      </c>
      <c r="E242" t="s">
        <v>2906</v>
      </c>
    </row>
    <row r="243" spans="1:5" x14ac:dyDescent="0.15">
      <c r="A243" t="s">
        <v>927</v>
      </c>
      <c r="B243" t="s">
        <v>1210</v>
      </c>
      <c r="C243" t="s">
        <v>1211</v>
      </c>
      <c r="D243" s="10" t="s">
        <v>2911</v>
      </c>
      <c r="E243" t="s">
        <v>2906</v>
      </c>
    </row>
    <row r="244" spans="1:5" x14ac:dyDescent="0.15">
      <c r="A244" t="s">
        <v>1212</v>
      </c>
      <c r="B244" t="s">
        <v>344</v>
      </c>
      <c r="C244" t="s">
        <v>1213</v>
      </c>
      <c r="D244" s="10" t="s">
        <v>2900</v>
      </c>
      <c r="E244" t="s">
        <v>2907</v>
      </c>
    </row>
    <row r="245" spans="1:5" x14ac:dyDescent="0.15">
      <c r="A245" t="s">
        <v>1212</v>
      </c>
      <c r="B245" t="s">
        <v>1214</v>
      </c>
      <c r="C245" t="s">
        <v>1215</v>
      </c>
      <c r="D245" s="10" t="s">
        <v>2900</v>
      </c>
      <c r="E245" t="s">
        <v>2907</v>
      </c>
    </row>
    <row r="246" spans="1:5" x14ac:dyDescent="0.15">
      <c r="A246" t="s">
        <v>758</v>
      </c>
      <c r="B246" t="s">
        <v>1216</v>
      </c>
      <c r="C246" t="s">
        <v>1217</v>
      </c>
      <c r="D246" s="10" t="s">
        <v>2900</v>
      </c>
      <c r="E246" t="s">
        <v>2907</v>
      </c>
    </row>
    <row r="247" spans="1:5" x14ac:dyDescent="0.15">
      <c r="A247" t="s">
        <v>758</v>
      </c>
      <c r="B247" t="s">
        <v>1218</v>
      </c>
      <c r="C247" t="s">
        <v>1219</v>
      </c>
      <c r="D247" s="10" t="s">
        <v>2900</v>
      </c>
      <c r="E247" t="s">
        <v>2907</v>
      </c>
    </row>
    <row r="248" spans="1:5" x14ac:dyDescent="0.15">
      <c r="A248" t="s">
        <v>758</v>
      </c>
      <c r="B248" t="s">
        <v>1220</v>
      </c>
      <c r="C248" t="s">
        <v>1221</v>
      </c>
      <c r="D248" s="10" t="s">
        <v>2900</v>
      </c>
      <c r="E248" t="s">
        <v>2907</v>
      </c>
    </row>
    <row r="249" spans="1:5" x14ac:dyDescent="0.15">
      <c r="A249" t="s">
        <v>758</v>
      </c>
      <c r="B249" t="s">
        <v>373</v>
      </c>
      <c r="C249" t="s">
        <v>1222</v>
      </c>
      <c r="D249" s="10" t="s">
        <v>2900</v>
      </c>
      <c r="E249" t="s">
        <v>2907</v>
      </c>
    </row>
    <row r="250" spans="1:5" x14ac:dyDescent="0.15">
      <c r="A250" t="s">
        <v>758</v>
      </c>
      <c r="B250" t="s">
        <v>1223</v>
      </c>
      <c r="C250" t="s">
        <v>1224</v>
      </c>
      <c r="D250" s="10" t="s">
        <v>2900</v>
      </c>
      <c r="E250" t="s">
        <v>2907</v>
      </c>
    </row>
    <row r="251" spans="1:5" x14ac:dyDescent="0.15">
      <c r="A251" t="s">
        <v>758</v>
      </c>
      <c r="B251" t="s">
        <v>1225</v>
      </c>
      <c r="C251" t="s">
        <v>1226</v>
      </c>
      <c r="D251" s="10" t="s">
        <v>2900</v>
      </c>
      <c r="E251" t="s">
        <v>2907</v>
      </c>
    </row>
    <row r="252" spans="1:5" x14ac:dyDescent="0.15">
      <c r="A252" t="s">
        <v>758</v>
      </c>
      <c r="B252" t="s">
        <v>1227</v>
      </c>
      <c r="C252" t="s">
        <v>1228</v>
      </c>
      <c r="D252" s="10" t="s">
        <v>2900</v>
      </c>
      <c r="E252" t="s">
        <v>2907</v>
      </c>
    </row>
    <row r="253" spans="1:5" x14ac:dyDescent="0.15">
      <c r="A253" t="s">
        <v>758</v>
      </c>
      <c r="B253" t="s">
        <v>1229</v>
      </c>
      <c r="C253" t="s">
        <v>1230</v>
      </c>
      <c r="D253" s="10" t="s">
        <v>2900</v>
      </c>
      <c r="E253" t="s">
        <v>2907</v>
      </c>
    </row>
    <row r="254" spans="1:5" x14ac:dyDescent="0.15">
      <c r="A254" t="s">
        <v>758</v>
      </c>
      <c r="B254" t="s">
        <v>1231</v>
      </c>
      <c r="C254" t="s">
        <v>1232</v>
      </c>
      <c r="D254" s="10" t="s">
        <v>2900</v>
      </c>
      <c r="E254" t="s">
        <v>2907</v>
      </c>
    </row>
    <row r="255" spans="1:5" x14ac:dyDescent="0.15">
      <c r="A255" t="s">
        <v>758</v>
      </c>
      <c r="B255" t="s">
        <v>1233</v>
      </c>
      <c r="C255" t="s">
        <v>1234</v>
      </c>
      <c r="D255" s="10" t="s">
        <v>2900</v>
      </c>
      <c r="E255" t="s">
        <v>2907</v>
      </c>
    </row>
    <row r="256" spans="1:5" x14ac:dyDescent="0.15">
      <c r="A256" t="s">
        <v>758</v>
      </c>
      <c r="B256" t="s">
        <v>1235</v>
      </c>
      <c r="C256" t="s">
        <v>1236</v>
      </c>
      <c r="D256" s="10" t="s">
        <v>2900</v>
      </c>
      <c r="E256" t="s">
        <v>2907</v>
      </c>
    </row>
    <row r="257" spans="1:5" x14ac:dyDescent="0.15">
      <c r="A257" t="s">
        <v>758</v>
      </c>
      <c r="B257" t="s">
        <v>364</v>
      </c>
      <c r="C257" t="s">
        <v>1237</v>
      </c>
      <c r="D257" s="10" t="s">
        <v>2900</v>
      </c>
      <c r="E257" t="s">
        <v>2907</v>
      </c>
    </row>
    <row r="258" spans="1:5" x14ac:dyDescent="0.15">
      <c r="A258" t="s">
        <v>758</v>
      </c>
      <c r="B258" t="s">
        <v>1238</v>
      </c>
      <c r="C258" t="s">
        <v>1239</v>
      </c>
      <c r="D258" s="10" t="s">
        <v>2900</v>
      </c>
      <c r="E258" t="s">
        <v>2907</v>
      </c>
    </row>
    <row r="259" spans="1:5" x14ac:dyDescent="0.15">
      <c r="A259" t="s">
        <v>758</v>
      </c>
      <c r="B259" t="s">
        <v>1240</v>
      </c>
      <c r="C259" t="s">
        <v>1241</v>
      </c>
      <c r="D259" s="10" t="s">
        <v>2900</v>
      </c>
      <c r="E259" t="s">
        <v>2907</v>
      </c>
    </row>
    <row r="260" spans="1:5" x14ac:dyDescent="0.15">
      <c r="A260" t="s">
        <v>758</v>
      </c>
      <c r="B260" t="s">
        <v>382</v>
      </c>
      <c r="C260" t="s">
        <v>1242</v>
      </c>
      <c r="D260" s="10" t="s">
        <v>2900</v>
      </c>
      <c r="E260" t="s">
        <v>2907</v>
      </c>
    </row>
    <row r="261" spans="1:5" x14ac:dyDescent="0.15">
      <c r="A261" t="s">
        <v>758</v>
      </c>
      <c r="B261" t="s">
        <v>1243</v>
      </c>
      <c r="C261" t="s">
        <v>1244</v>
      </c>
      <c r="D261" s="10" t="s">
        <v>2900</v>
      </c>
      <c r="E261" t="s">
        <v>2907</v>
      </c>
    </row>
    <row r="262" spans="1:5" x14ac:dyDescent="0.15">
      <c r="A262" t="s">
        <v>758</v>
      </c>
      <c r="B262" t="s">
        <v>1245</v>
      </c>
      <c r="C262" t="s">
        <v>1246</v>
      </c>
      <c r="D262" s="10" t="s">
        <v>2900</v>
      </c>
      <c r="E262" t="s">
        <v>2907</v>
      </c>
    </row>
    <row r="263" spans="1:5" x14ac:dyDescent="0.15">
      <c r="A263" t="s">
        <v>758</v>
      </c>
      <c r="B263" t="s">
        <v>1247</v>
      </c>
      <c r="C263" t="s">
        <v>1248</v>
      </c>
      <c r="D263" s="10" t="s">
        <v>2900</v>
      </c>
      <c r="E263" t="s">
        <v>2907</v>
      </c>
    </row>
    <row r="264" spans="1:5" x14ac:dyDescent="0.15">
      <c r="A264" t="s">
        <v>758</v>
      </c>
      <c r="B264" t="s">
        <v>1249</v>
      </c>
      <c r="C264" t="s">
        <v>1250</v>
      </c>
      <c r="D264" s="10" t="s">
        <v>2900</v>
      </c>
      <c r="E264" t="s">
        <v>2907</v>
      </c>
    </row>
    <row r="265" spans="1:5" x14ac:dyDescent="0.15">
      <c r="A265" t="s">
        <v>758</v>
      </c>
      <c r="B265" t="s">
        <v>366</v>
      </c>
      <c r="C265" t="s">
        <v>1251</v>
      </c>
      <c r="D265" s="10" t="s">
        <v>2900</v>
      </c>
      <c r="E265" t="s">
        <v>2907</v>
      </c>
    </row>
    <row r="266" spans="1:5" x14ac:dyDescent="0.15">
      <c r="A266" t="s">
        <v>758</v>
      </c>
      <c r="B266" t="s">
        <v>1252</v>
      </c>
      <c r="C266" t="s">
        <v>1253</v>
      </c>
      <c r="D266" s="10" t="s">
        <v>2900</v>
      </c>
      <c r="E266" t="s">
        <v>2907</v>
      </c>
    </row>
    <row r="267" spans="1:5" x14ac:dyDescent="0.15">
      <c r="A267" t="s">
        <v>758</v>
      </c>
      <c r="B267" t="s">
        <v>1254</v>
      </c>
      <c r="C267" t="s">
        <v>1255</v>
      </c>
      <c r="D267" s="10" t="s">
        <v>2900</v>
      </c>
      <c r="E267" t="s">
        <v>2907</v>
      </c>
    </row>
    <row r="268" spans="1:5" x14ac:dyDescent="0.15">
      <c r="A268" t="s">
        <v>758</v>
      </c>
      <c r="B268" t="s">
        <v>1256</v>
      </c>
      <c r="C268" t="s">
        <v>1257</v>
      </c>
      <c r="D268" s="10" t="s">
        <v>2900</v>
      </c>
      <c r="E268" t="s">
        <v>2907</v>
      </c>
    </row>
    <row r="269" spans="1:5" x14ac:dyDescent="0.15">
      <c r="A269" t="s">
        <v>758</v>
      </c>
      <c r="B269" t="s">
        <v>1258</v>
      </c>
      <c r="C269" t="s">
        <v>1259</v>
      </c>
      <c r="D269" s="10" t="s">
        <v>2900</v>
      </c>
      <c r="E269" t="s">
        <v>2907</v>
      </c>
    </row>
    <row r="270" spans="1:5" x14ac:dyDescent="0.15">
      <c r="A270" t="s">
        <v>758</v>
      </c>
      <c r="B270" t="s">
        <v>1260</v>
      </c>
      <c r="C270" t="s">
        <v>1261</v>
      </c>
      <c r="D270" s="10" t="s">
        <v>2900</v>
      </c>
      <c r="E270" t="s">
        <v>2907</v>
      </c>
    </row>
    <row r="271" spans="1:5" x14ac:dyDescent="0.15">
      <c r="A271" t="s">
        <v>986</v>
      </c>
      <c r="B271" t="s">
        <v>1262</v>
      </c>
      <c r="C271" t="s">
        <v>1263</v>
      </c>
      <c r="D271" s="10" t="s">
        <v>2900</v>
      </c>
      <c r="E271" t="s">
        <v>2907</v>
      </c>
    </row>
    <row r="272" spans="1:5" x14ac:dyDescent="0.15">
      <c r="A272" t="s">
        <v>1264</v>
      </c>
      <c r="B272" t="s">
        <v>1265</v>
      </c>
      <c r="C272" t="s">
        <v>1266</v>
      </c>
      <c r="D272" s="10" t="s">
        <v>2900</v>
      </c>
      <c r="E272" t="s">
        <v>2907</v>
      </c>
    </row>
    <row r="273" spans="1:5" x14ac:dyDescent="0.15">
      <c r="A273" t="s">
        <v>1264</v>
      </c>
      <c r="B273" t="s">
        <v>1267</v>
      </c>
      <c r="C273" t="s">
        <v>1268</v>
      </c>
      <c r="D273" s="10" t="s">
        <v>2900</v>
      </c>
      <c r="E273" t="s">
        <v>2907</v>
      </c>
    </row>
    <row r="274" spans="1:5" x14ac:dyDescent="0.15">
      <c r="A274" t="s">
        <v>1264</v>
      </c>
      <c r="B274" t="s">
        <v>1269</v>
      </c>
      <c r="C274" t="s">
        <v>1270</v>
      </c>
      <c r="D274" s="10" t="s">
        <v>2900</v>
      </c>
      <c r="E274" t="s">
        <v>2907</v>
      </c>
    </row>
    <row r="275" spans="1:5" x14ac:dyDescent="0.15">
      <c r="A275" t="s">
        <v>1264</v>
      </c>
      <c r="B275" t="s">
        <v>1271</v>
      </c>
      <c r="C275" t="s">
        <v>1272</v>
      </c>
      <c r="D275" s="10" t="s">
        <v>2900</v>
      </c>
      <c r="E275" t="s">
        <v>2907</v>
      </c>
    </row>
    <row r="276" spans="1:5" x14ac:dyDescent="0.15">
      <c r="A276" t="s">
        <v>778</v>
      </c>
      <c r="B276" t="s">
        <v>1273</v>
      </c>
      <c r="C276" t="s">
        <v>1274</v>
      </c>
      <c r="D276" s="10" t="s">
        <v>2900</v>
      </c>
      <c r="E276" t="s">
        <v>2907</v>
      </c>
    </row>
    <row r="277" spans="1:5" x14ac:dyDescent="0.15">
      <c r="A277" t="s">
        <v>778</v>
      </c>
      <c r="B277" t="s">
        <v>1275</v>
      </c>
      <c r="C277" t="s">
        <v>1276</v>
      </c>
      <c r="D277" s="10" t="s">
        <v>2900</v>
      </c>
      <c r="E277" t="s">
        <v>2907</v>
      </c>
    </row>
    <row r="278" spans="1:5" x14ac:dyDescent="0.15">
      <c r="A278" t="s">
        <v>778</v>
      </c>
      <c r="B278" t="s">
        <v>1277</v>
      </c>
      <c r="C278" t="s">
        <v>1278</v>
      </c>
      <c r="D278" s="10" t="s">
        <v>2900</v>
      </c>
      <c r="E278" t="s">
        <v>2907</v>
      </c>
    </row>
    <row r="279" spans="1:5" x14ac:dyDescent="0.15">
      <c r="A279" t="s">
        <v>778</v>
      </c>
      <c r="B279" t="s">
        <v>1279</v>
      </c>
      <c r="C279" t="s">
        <v>1280</v>
      </c>
      <c r="D279" s="10" t="s">
        <v>2900</v>
      </c>
      <c r="E279" t="s">
        <v>2907</v>
      </c>
    </row>
    <row r="280" spans="1:5" x14ac:dyDescent="0.15">
      <c r="A280" t="s">
        <v>778</v>
      </c>
      <c r="B280" t="s">
        <v>1281</v>
      </c>
      <c r="C280" t="s">
        <v>1282</v>
      </c>
      <c r="D280" s="10" t="s">
        <v>2900</v>
      </c>
      <c r="E280" t="s">
        <v>2907</v>
      </c>
    </row>
    <row r="281" spans="1:5" x14ac:dyDescent="0.15">
      <c r="A281" t="s">
        <v>778</v>
      </c>
      <c r="B281" t="s">
        <v>1283</v>
      </c>
      <c r="C281" t="s">
        <v>1284</v>
      </c>
      <c r="D281" s="10" t="s">
        <v>2900</v>
      </c>
      <c r="E281" t="s">
        <v>2907</v>
      </c>
    </row>
    <row r="282" spans="1:5" x14ac:dyDescent="0.15">
      <c r="A282" t="s">
        <v>778</v>
      </c>
      <c r="B282" t="s">
        <v>1285</v>
      </c>
      <c r="C282" t="s">
        <v>1286</v>
      </c>
      <c r="D282" s="10" t="s">
        <v>2900</v>
      </c>
      <c r="E282" t="s">
        <v>2907</v>
      </c>
    </row>
    <row r="283" spans="1:5" x14ac:dyDescent="0.15">
      <c r="A283" t="s">
        <v>778</v>
      </c>
      <c r="B283" t="s">
        <v>1287</v>
      </c>
      <c r="C283" t="s">
        <v>1288</v>
      </c>
      <c r="D283" s="10" t="s">
        <v>2900</v>
      </c>
      <c r="E283" t="s">
        <v>2907</v>
      </c>
    </row>
    <row r="284" spans="1:5" x14ac:dyDescent="0.15">
      <c r="A284" t="s">
        <v>778</v>
      </c>
      <c r="B284" t="s">
        <v>1289</v>
      </c>
      <c r="C284" t="s">
        <v>1290</v>
      </c>
      <c r="D284" s="10" t="s">
        <v>2900</v>
      </c>
      <c r="E284" t="s">
        <v>2907</v>
      </c>
    </row>
    <row r="285" spans="1:5" x14ac:dyDescent="0.15">
      <c r="A285" t="s">
        <v>778</v>
      </c>
      <c r="B285" t="s">
        <v>1291</v>
      </c>
      <c r="C285" t="s">
        <v>1292</v>
      </c>
      <c r="D285" s="10" t="s">
        <v>2900</v>
      </c>
      <c r="E285" t="s">
        <v>2907</v>
      </c>
    </row>
    <row r="286" spans="1:5" x14ac:dyDescent="0.15">
      <c r="A286" t="s">
        <v>778</v>
      </c>
      <c r="B286" t="s">
        <v>1293</v>
      </c>
      <c r="C286" t="s">
        <v>1294</v>
      </c>
      <c r="D286" s="10" t="s">
        <v>2900</v>
      </c>
      <c r="E286" t="s">
        <v>2907</v>
      </c>
    </row>
    <row r="287" spans="1:5" x14ac:dyDescent="0.15">
      <c r="A287" t="s">
        <v>778</v>
      </c>
      <c r="B287" t="s">
        <v>445</v>
      </c>
      <c r="C287" t="s">
        <v>1295</v>
      </c>
      <c r="D287" s="10" t="s">
        <v>2900</v>
      </c>
      <c r="E287" t="s">
        <v>2907</v>
      </c>
    </row>
    <row r="288" spans="1:5" x14ac:dyDescent="0.15">
      <c r="A288" t="s">
        <v>778</v>
      </c>
      <c r="B288" t="s">
        <v>1296</v>
      </c>
      <c r="C288" t="s">
        <v>1297</v>
      </c>
      <c r="D288" s="10" t="s">
        <v>2900</v>
      </c>
      <c r="E288" t="s">
        <v>2907</v>
      </c>
    </row>
    <row r="289" spans="1:5" x14ac:dyDescent="0.15">
      <c r="A289" t="s">
        <v>778</v>
      </c>
      <c r="B289" t="s">
        <v>1298</v>
      </c>
      <c r="C289" t="s">
        <v>1299</v>
      </c>
      <c r="D289" s="10" t="s">
        <v>2900</v>
      </c>
      <c r="E289" t="s">
        <v>2907</v>
      </c>
    </row>
    <row r="290" spans="1:5" x14ac:dyDescent="0.15">
      <c r="A290" t="s">
        <v>778</v>
      </c>
      <c r="B290" t="s">
        <v>1300</v>
      </c>
      <c r="C290" t="s">
        <v>1301</v>
      </c>
      <c r="D290" s="10" t="s">
        <v>2900</v>
      </c>
      <c r="E290" t="s">
        <v>2907</v>
      </c>
    </row>
    <row r="291" spans="1:5" x14ac:dyDescent="0.15">
      <c r="A291" t="s">
        <v>778</v>
      </c>
      <c r="B291" t="s">
        <v>1302</v>
      </c>
      <c r="C291" t="s">
        <v>1303</v>
      </c>
      <c r="D291" s="10" t="s">
        <v>2900</v>
      </c>
      <c r="E291" t="s">
        <v>2907</v>
      </c>
    </row>
    <row r="292" spans="1:5" x14ac:dyDescent="0.15">
      <c r="A292" t="s">
        <v>778</v>
      </c>
      <c r="B292" t="s">
        <v>1304</v>
      </c>
      <c r="C292" t="s">
        <v>1305</v>
      </c>
      <c r="D292" s="10" t="s">
        <v>2900</v>
      </c>
      <c r="E292" t="s">
        <v>2907</v>
      </c>
    </row>
    <row r="293" spans="1:5" x14ac:dyDescent="0.15">
      <c r="A293" t="s">
        <v>778</v>
      </c>
      <c r="B293" t="s">
        <v>1306</v>
      </c>
      <c r="C293" t="s">
        <v>1307</v>
      </c>
      <c r="D293" s="10" t="s">
        <v>2900</v>
      </c>
      <c r="E293" t="s">
        <v>2907</v>
      </c>
    </row>
    <row r="294" spans="1:5" x14ac:dyDescent="0.15">
      <c r="A294" t="s">
        <v>778</v>
      </c>
      <c r="B294" t="s">
        <v>1308</v>
      </c>
      <c r="C294" t="s">
        <v>1309</v>
      </c>
      <c r="D294" s="10" t="s">
        <v>2900</v>
      </c>
      <c r="E294" t="s">
        <v>2907</v>
      </c>
    </row>
    <row r="295" spans="1:5" x14ac:dyDescent="0.15">
      <c r="A295" t="s">
        <v>778</v>
      </c>
      <c r="B295" t="s">
        <v>1310</v>
      </c>
      <c r="C295" t="s">
        <v>1311</v>
      </c>
      <c r="D295" s="10" t="s">
        <v>2900</v>
      </c>
      <c r="E295" t="s">
        <v>2907</v>
      </c>
    </row>
    <row r="296" spans="1:5" x14ac:dyDescent="0.15">
      <c r="A296" t="s">
        <v>778</v>
      </c>
      <c r="B296" t="s">
        <v>1312</v>
      </c>
      <c r="C296" t="s">
        <v>1313</v>
      </c>
      <c r="D296" s="10" t="s">
        <v>2900</v>
      </c>
      <c r="E296" t="s">
        <v>2907</v>
      </c>
    </row>
    <row r="297" spans="1:5" x14ac:dyDescent="0.15">
      <c r="A297" t="s">
        <v>778</v>
      </c>
      <c r="B297" t="s">
        <v>1314</v>
      </c>
      <c r="C297" t="s">
        <v>1315</v>
      </c>
      <c r="D297" s="10" t="s">
        <v>2900</v>
      </c>
      <c r="E297" t="s">
        <v>2907</v>
      </c>
    </row>
    <row r="298" spans="1:5" x14ac:dyDescent="0.15">
      <c r="A298" t="s">
        <v>778</v>
      </c>
      <c r="B298" t="s">
        <v>1316</v>
      </c>
      <c r="C298" t="s">
        <v>1317</v>
      </c>
      <c r="D298" s="10" t="s">
        <v>2900</v>
      </c>
      <c r="E298" t="s">
        <v>2907</v>
      </c>
    </row>
    <row r="299" spans="1:5" x14ac:dyDescent="0.15">
      <c r="A299" t="s">
        <v>778</v>
      </c>
      <c r="B299" t="s">
        <v>1318</v>
      </c>
      <c r="C299" t="s">
        <v>1319</v>
      </c>
      <c r="D299" s="10" t="s">
        <v>2900</v>
      </c>
      <c r="E299" t="s">
        <v>2907</v>
      </c>
    </row>
    <row r="300" spans="1:5" x14ac:dyDescent="0.15">
      <c r="A300" t="s">
        <v>778</v>
      </c>
      <c r="B300" t="s">
        <v>1320</v>
      </c>
      <c r="C300" t="s">
        <v>1321</v>
      </c>
      <c r="D300" s="10" t="s">
        <v>2900</v>
      </c>
      <c r="E300" t="s">
        <v>2907</v>
      </c>
    </row>
    <row r="301" spans="1:5" x14ac:dyDescent="0.15">
      <c r="A301" t="s">
        <v>778</v>
      </c>
      <c r="B301" t="s">
        <v>1322</v>
      </c>
      <c r="C301" t="s">
        <v>1323</v>
      </c>
      <c r="D301" s="10" t="s">
        <v>2900</v>
      </c>
      <c r="E301" t="s">
        <v>2907</v>
      </c>
    </row>
    <row r="302" spans="1:5" x14ac:dyDescent="0.15">
      <c r="A302" t="s">
        <v>778</v>
      </c>
      <c r="B302" t="s">
        <v>1324</v>
      </c>
      <c r="C302" t="s">
        <v>1325</v>
      </c>
      <c r="D302" s="10" t="s">
        <v>2900</v>
      </c>
      <c r="E302" t="s">
        <v>2907</v>
      </c>
    </row>
    <row r="303" spans="1:5" x14ac:dyDescent="0.15">
      <c r="A303" t="s">
        <v>778</v>
      </c>
      <c r="B303" t="s">
        <v>1326</v>
      </c>
      <c r="C303" t="s">
        <v>1327</v>
      </c>
      <c r="D303" s="10" t="s">
        <v>2900</v>
      </c>
      <c r="E303" t="s">
        <v>2907</v>
      </c>
    </row>
    <row r="304" spans="1:5" x14ac:dyDescent="0.15">
      <c r="A304" t="s">
        <v>778</v>
      </c>
      <c r="B304" t="s">
        <v>1328</v>
      </c>
      <c r="C304" t="s">
        <v>1329</v>
      </c>
      <c r="D304" s="10" t="s">
        <v>2900</v>
      </c>
      <c r="E304" t="s">
        <v>2907</v>
      </c>
    </row>
    <row r="305" spans="1:5" x14ac:dyDescent="0.15">
      <c r="A305" t="s">
        <v>778</v>
      </c>
      <c r="B305" t="s">
        <v>1330</v>
      </c>
      <c r="C305" t="s">
        <v>1331</v>
      </c>
      <c r="D305" s="10" t="s">
        <v>2900</v>
      </c>
      <c r="E305" t="s">
        <v>2907</v>
      </c>
    </row>
    <row r="306" spans="1:5" x14ac:dyDescent="0.15">
      <c r="A306" t="s">
        <v>778</v>
      </c>
      <c r="B306" t="s">
        <v>1332</v>
      </c>
      <c r="C306" t="s">
        <v>1333</v>
      </c>
      <c r="D306" s="10" t="s">
        <v>2900</v>
      </c>
      <c r="E306" t="s">
        <v>2907</v>
      </c>
    </row>
    <row r="307" spans="1:5" x14ac:dyDescent="0.15">
      <c r="A307" t="s">
        <v>778</v>
      </c>
      <c r="B307" t="s">
        <v>1334</v>
      </c>
      <c r="C307" t="s">
        <v>1335</v>
      </c>
      <c r="D307" s="10" t="s">
        <v>2900</v>
      </c>
      <c r="E307" t="s">
        <v>2907</v>
      </c>
    </row>
    <row r="308" spans="1:5" x14ac:dyDescent="0.15">
      <c r="A308" t="s">
        <v>778</v>
      </c>
      <c r="B308" t="s">
        <v>1336</v>
      </c>
      <c r="C308" t="s">
        <v>1337</v>
      </c>
      <c r="D308" s="10" t="s">
        <v>2900</v>
      </c>
      <c r="E308" t="s">
        <v>2907</v>
      </c>
    </row>
    <row r="309" spans="1:5" x14ac:dyDescent="0.15">
      <c r="A309" t="s">
        <v>778</v>
      </c>
      <c r="B309" t="s">
        <v>1338</v>
      </c>
      <c r="C309" t="s">
        <v>1339</v>
      </c>
      <c r="D309" s="10" t="s">
        <v>2900</v>
      </c>
      <c r="E309" t="s">
        <v>2907</v>
      </c>
    </row>
    <row r="310" spans="1:5" x14ac:dyDescent="0.15">
      <c r="A310" t="s">
        <v>778</v>
      </c>
      <c r="B310" t="s">
        <v>1340</v>
      </c>
      <c r="C310" t="s">
        <v>1341</v>
      </c>
      <c r="D310" s="10" t="s">
        <v>2900</v>
      </c>
      <c r="E310" t="s">
        <v>2907</v>
      </c>
    </row>
    <row r="311" spans="1:5" x14ac:dyDescent="0.15">
      <c r="A311" t="s">
        <v>778</v>
      </c>
      <c r="B311" t="s">
        <v>1342</v>
      </c>
      <c r="C311" t="s">
        <v>1343</v>
      </c>
      <c r="D311" s="10" t="s">
        <v>2900</v>
      </c>
      <c r="E311" t="s">
        <v>2907</v>
      </c>
    </row>
    <row r="312" spans="1:5" x14ac:dyDescent="0.15">
      <c r="A312" t="s">
        <v>778</v>
      </c>
      <c r="B312" t="s">
        <v>1344</v>
      </c>
      <c r="C312" t="s">
        <v>1345</v>
      </c>
      <c r="D312" s="10" t="s">
        <v>2900</v>
      </c>
      <c r="E312" t="s">
        <v>2907</v>
      </c>
    </row>
    <row r="313" spans="1:5" x14ac:dyDescent="0.15">
      <c r="A313" t="s">
        <v>778</v>
      </c>
      <c r="B313" t="s">
        <v>1346</v>
      </c>
      <c r="C313" t="s">
        <v>1347</v>
      </c>
      <c r="D313" s="10" t="s">
        <v>2900</v>
      </c>
      <c r="E313" t="s">
        <v>2907</v>
      </c>
    </row>
    <row r="314" spans="1:5" x14ac:dyDescent="0.15">
      <c r="A314" t="s">
        <v>778</v>
      </c>
      <c r="B314" t="s">
        <v>1348</v>
      </c>
      <c r="C314" t="s">
        <v>1349</v>
      </c>
      <c r="D314" s="10" t="s">
        <v>2900</v>
      </c>
      <c r="E314" t="s">
        <v>2907</v>
      </c>
    </row>
    <row r="315" spans="1:5" x14ac:dyDescent="0.15">
      <c r="A315" t="s">
        <v>778</v>
      </c>
      <c r="B315" t="s">
        <v>1350</v>
      </c>
      <c r="C315" t="s">
        <v>1351</v>
      </c>
      <c r="D315" s="10" t="s">
        <v>2900</v>
      </c>
      <c r="E315" t="s">
        <v>2907</v>
      </c>
    </row>
    <row r="316" spans="1:5" x14ac:dyDescent="0.15">
      <c r="A316" t="s">
        <v>778</v>
      </c>
      <c r="B316" t="s">
        <v>1352</v>
      </c>
      <c r="C316" t="s">
        <v>1353</v>
      </c>
      <c r="D316" s="10" t="s">
        <v>2900</v>
      </c>
      <c r="E316" t="s">
        <v>2907</v>
      </c>
    </row>
    <row r="317" spans="1:5" x14ac:dyDescent="0.15">
      <c r="A317" t="s">
        <v>751</v>
      </c>
      <c r="B317" t="s">
        <v>1354</v>
      </c>
      <c r="C317" t="s">
        <v>1355</v>
      </c>
      <c r="D317" s="10" t="s">
        <v>2900</v>
      </c>
      <c r="E317" t="s">
        <v>2907</v>
      </c>
    </row>
    <row r="318" spans="1:5" x14ac:dyDescent="0.15">
      <c r="A318" t="s">
        <v>751</v>
      </c>
      <c r="B318" t="s">
        <v>474</v>
      </c>
      <c r="C318" t="s">
        <v>1356</v>
      </c>
      <c r="D318" s="10" t="s">
        <v>2900</v>
      </c>
      <c r="E318" t="s">
        <v>2907</v>
      </c>
    </row>
    <row r="319" spans="1:5" x14ac:dyDescent="0.15">
      <c r="A319" t="s">
        <v>751</v>
      </c>
      <c r="B319" t="s">
        <v>1357</v>
      </c>
      <c r="C319" t="s">
        <v>1358</v>
      </c>
      <c r="D319" s="10" t="s">
        <v>2900</v>
      </c>
      <c r="E319" t="s">
        <v>2907</v>
      </c>
    </row>
    <row r="320" spans="1:5" x14ac:dyDescent="0.15">
      <c r="A320" t="s">
        <v>751</v>
      </c>
      <c r="B320" t="s">
        <v>515</v>
      </c>
      <c r="C320" t="s">
        <v>1359</v>
      </c>
      <c r="D320" s="10" t="s">
        <v>2900</v>
      </c>
      <c r="E320" t="s">
        <v>2907</v>
      </c>
    </row>
    <row r="321" spans="1:5" x14ac:dyDescent="0.15">
      <c r="A321" t="s">
        <v>751</v>
      </c>
      <c r="B321" t="s">
        <v>1360</v>
      </c>
      <c r="C321" t="s">
        <v>1361</v>
      </c>
      <c r="D321" s="10" t="s">
        <v>2900</v>
      </c>
      <c r="E321" t="s">
        <v>2907</v>
      </c>
    </row>
    <row r="322" spans="1:5" x14ac:dyDescent="0.15">
      <c r="A322" t="s">
        <v>751</v>
      </c>
      <c r="B322" t="s">
        <v>1362</v>
      </c>
      <c r="C322" t="s">
        <v>1363</v>
      </c>
      <c r="D322" s="10" t="s">
        <v>2900</v>
      </c>
      <c r="E322" t="s">
        <v>2907</v>
      </c>
    </row>
    <row r="323" spans="1:5" x14ac:dyDescent="0.15">
      <c r="A323" t="s">
        <v>751</v>
      </c>
      <c r="B323" t="s">
        <v>1364</v>
      </c>
      <c r="C323" t="s">
        <v>1365</v>
      </c>
      <c r="D323" s="10" t="s">
        <v>2900</v>
      </c>
      <c r="E323" t="s">
        <v>2907</v>
      </c>
    </row>
    <row r="324" spans="1:5" x14ac:dyDescent="0.15">
      <c r="A324" t="s">
        <v>751</v>
      </c>
      <c r="B324" t="s">
        <v>478</v>
      </c>
      <c r="C324" t="s">
        <v>1366</v>
      </c>
      <c r="D324" s="10" t="s">
        <v>2900</v>
      </c>
      <c r="E324" t="s">
        <v>2907</v>
      </c>
    </row>
    <row r="325" spans="1:5" x14ac:dyDescent="0.15">
      <c r="A325" t="s">
        <v>751</v>
      </c>
      <c r="B325" t="s">
        <v>1367</v>
      </c>
      <c r="C325" t="s">
        <v>1368</v>
      </c>
      <c r="D325" s="10" t="s">
        <v>2900</v>
      </c>
      <c r="E325" t="s">
        <v>2907</v>
      </c>
    </row>
    <row r="326" spans="1:5" x14ac:dyDescent="0.15">
      <c r="A326" t="s">
        <v>751</v>
      </c>
      <c r="B326" t="s">
        <v>482</v>
      </c>
      <c r="C326" t="s">
        <v>1369</v>
      </c>
      <c r="D326" s="10" t="s">
        <v>2900</v>
      </c>
      <c r="E326" t="s">
        <v>2907</v>
      </c>
    </row>
    <row r="327" spans="1:5" x14ac:dyDescent="0.15">
      <c r="A327" t="s">
        <v>751</v>
      </c>
      <c r="B327" t="s">
        <v>1370</v>
      </c>
      <c r="C327" t="s">
        <v>1371</v>
      </c>
      <c r="D327" s="10" t="s">
        <v>2900</v>
      </c>
      <c r="E327" t="s">
        <v>2907</v>
      </c>
    </row>
    <row r="328" spans="1:5" x14ac:dyDescent="0.15">
      <c r="A328" t="s">
        <v>751</v>
      </c>
      <c r="B328" t="s">
        <v>1372</v>
      </c>
      <c r="C328" t="s">
        <v>1373</v>
      </c>
      <c r="D328" s="10" t="s">
        <v>2900</v>
      </c>
      <c r="E328" t="s">
        <v>2907</v>
      </c>
    </row>
    <row r="329" spans="1:5" x14ac:dyDescent="0.15">
      <c r="A329" t="s">
        <v>751</v>
      </c>
      <c r="B329" t="s">
        <v>517</v>
      </c>
      <c r="C329" t="s">
        <v>1374</v>
      </c>
      <c r="D329" s="10" t="s">
        <v>2900</v>
      </c>
      <c r="E329" t="s">
        <v>2907</v>
      </c>
    </row>
    <row r="330" spans="1:5" x14ac:dyDescent="0.15">
      <c r="A330" t="s">
        <v>751</v>
      </c>
      <c r="B330" t="s">
        <v>492</v>
      </c>
      <c r="C330" t="s">
        <v>1375</v>
      </c>
      <c r="D330" s="10" t="s">
        <v>2900</v>
      </c>
      <c r="E330" t="s">
        <v>2907</v>
      </c>
    </row>
    <row r="331" spans="1:5" x14ac:dyDescent="0.15">
      <c r="A331" t="s">
        <v>751</v>
      </c>
      <c r="B331" t="s">
        <v>1376</v>
      </c>
      <c r="C331" t="s">
        <v>1377</v>
      </c>
      <c r="D331" s="10" t="s">
        <v>2900</v>
      </c>
      <c r="E331" t="s">
        <v>2907</v>
      </c>
    </row>
    <row r="332" spans="1:5" x14ac:dyDescent="0.15">
      <c r="A332" t="s">
        <v>751</v>
      </c>
      <c r="B332" t="s">
        <v>489</v>
      </c>
      <c r="C332" t="s">
        <v>1378</v>
      </c>
      <c r="D332" s="10" t="s">
        <v>2900</v>
      </c>
      <c r="E332" t="s">
        <v>2907</v>
      </c>
    </row>
    <row r="333" spans="1:5" x14ac:dyDescent="0.15">
      <c r="A333" t="s">
        <v>751</v>
      </c>
      <c r="B333" t="s">
        <v>1379</v>
      </c>
      <c r="C333" t="s">
        <v>1380</v>
      </c>
      <c r="D333" s="10" t="s">
        <v>2900</v>
      </c>
      <c r="E333" t="s">
        <v>2907</v>
      </c>
    </row>
    <row r="334" spans="1:5" x14ac:dyDescent="0.15">
      <c r="A334" t="s">
        <v>751</v>
      </c>
      <c r="B334" t="s">
        <v>519</v>
      </c>
      <c r="C334" t="s">
        <v>1381</v>
      </c>
      <c r="D334" s="10" t="s">
        <v>2900</v>
      </c>
      <c r="E334" t="s">
        <v>2907</v>
      </c>
    </row>
    <row r="335" spans="1:5" x14ac:dyDescent="0.15">
      <c r="A335" t="s">
        <v>751</v>
      </c>
      <c r="B335" t="s">
        <v>471</v>
      </c>
      <c r="C335" t="s">
        <v>1382</v>
      </c>
      <c r="D335" s="10" t="s">
        <v>2900</v>
      </c>
      <c r="E335" t="s">
        <v>2907</v>
      </c>
    </row>
    <row r="336" spans="1:5" x14ac:dyDescent="0.15">
      <c r="A336" t="s">
        <v>751</v>
      </c>
      <c r="B336" t="s">
        <v>518</v>
      </c>
      <c r="C336" t="s">
        <v>1383</v>
      </c>
      <c r="D336" s="10" t="s">
        <v>2900</v>
      </c>
      <c r="E336" t="s">
        <v>2907</v>
      </c>
    </row>
    <row r="337" spans="1:5" x14ac:dyDescent="0.15">
      <c r="A337" t="s">
        <v>751</v>
      </c>
      <c r="B337" t="s">
        <v>1384</v>
      </c>
      <c r="C337" t="s">
        <v>1385</v>
      </c>
      <c r="D337" s="10" t="s">
        <v>2900</v>
      </c>
      <c r="E337" t="s">
        <v>2907</v>
      </c>
    </row>
    <row r="338" spans="1:5" x14ac:dyDescent="0.15">
      <c r="A338" t="s">
        <v>751</v>
      </c>
      <c r="B338" t="s">
        <v>1386</v>
      </c>
      <c r="C338" t="s">
        <v>1387</v>
      </c>
      <c r="D338" s="10" t="s">
        <v>2900</v>
      </c>
      <c r="E338" t="s">
        <v>2907</v>
      </c>
    </row>
    <row r="339" spans="1:5" x14ac:dyDescent="0.15">
      <c r="A339" t="s">
        <v>751</v>
      </c>
      <c r="B339" t="s">
        <v>1388</v>
      </c>
      <c r="C339" t="s">
        <v>1389</v>
      </c>
      <c r="D339" s="10" t="s">
        <v>2900</v>
      </c>
      <c r="E339" t="s">
        <v>2907</v>
      </c>
    </row>
    <row r="340" spans="1:5" x14ac:dyDescent="0.15">
      <c r="A340" t="s">
        <v>751</v>
      </c>
      <c r="B340" t="s">
        <v>1390</v>
      </c>
      <c r="C340" t="s">
        <v>1391</v>
      </c>
      <c r="D340" s="10" t="s">
        <v>2900</v>
      </c>
      <c r="E340" t="s">
        <v>2907</v>
      </c>
    </row>
    <row r="341" spans="1:5" x14ac:dyDescent="0.15">
      <c r="A341" t="s">
        <v>751</v>
      </c>
      <c r="B341" t="s">
        <v>1392</v>
      </c>
      <c r="C341" t="s">
        <v>1393</v>
      </c>
      <c r="D341" s="10" t="s">
        <v>2900</v>
      </c>
      <c r="E341" t="s">
        <v>2907</v>
      </c>
    </row>
    <row r="342" spans="1:5" x14ac:dyDescent="0.15">
      <c r="A342" t="s">
        <v>751</v>
      </c>
      <c r="B342" t="s">
        <v>521</v>
      </c>
      <c r="C342" t="s">
        <v>1394</v>
      </c>
      <c r="D342" s="10" t="s">
        <v>2900</v>
      </c>
      <c r="E342" t="s">
        <v>2907</v>
      </c>
    </row>
    <row r="343" spans="1:5" x14ac:dyDescent="0.15">
      <c r="A343" t="s">
        <v>751</v>
      </c>
      <c r="B343" t="s">
        <v>1395</v>
      </c>
      <c r="C343" t="s">
        <v>1396</v>
      </c>
      <c r="D343" s="10" t="s">
        <v>2900</v>
      </c>
      <c r="E343" t="s">
        <v>2907</v>
      </c>
    </row>
    <row r="344" spans="1:5" x14ac:dyDescent="0.15">
      <c r="A344" t="s">
        <v>751</v>
      </c>
      <c r="B344" t="s">
        <v>1397</v>
      </c>
      <c r="C344" t="s">
        <v>1398</v>
      </c>
      <c r="D344" s="10" t="s">
        <v>2900</v>
      </c>
      <c r="E344" t="s">
        <v>2907</v>
      </c>
    </row>
    <row r="345" spans="1:5" x14ac:dyDescent="0.15">
      <c r="A345" t="s">
        <v>751</v>
      </c>
      <c r="B345" t="s">
        <v>1399</v>
      </c>
      <c r="C345" t="s">
        <v>1400</v>
      </c>
      <c r="D345" s="10" t="s">
        <v>2900</v>
      </c>
      <c r="E345" t="s">
        <v>2907</v>
      </c>
    </row>
    <row r="346" spans="1:5" x14ac:dyDescent="0.15">
      <c r="A346" t="s">
        <v>751</v>
      </c>
      <c r="B346" t="s">
        <v>1401</v>
      </c>
      <c r="C346" t="s">
        <v>1402</v>
      </c>
      <c r="D346" s="10" t="s">
        <v>2900</v>
      </c>
      <c r="E346" t="s">
        <v>2907</v>
      </c>
    </row>
    <row r="347" spans="1:5" x14ac:dyDescent="0.15">
      <c r="A347" t="s">
        <v>751</v>
      </c>
      <c r="B347" t="s">
        <v>497</v>
      </c>
      <c r="C347" t="s">
        <v>1403</v>
      </c>
      <c r="D347" s="10" t="s">
        <v>2900</v>
      </c>
      <c r="E347" t="s">
        <v>2907</v>
      </c>
    </row>
    <row r="348" spans="1:5" x14ac:dyDescent="0.15">
      <c r="A348" t="s">
        <v>751</v>
      </c>
      <c r="B348" t="s">
        <v>1404</v>
      </c>
      <c r="C348" t="s">
        <v>1405</v>
      </c>
      <c r="D348" s="10" t="s">
        <v>2900</v>
      </c>
      <c r="E348" t="s">
        <v>2907</v>
      </c>
    </row>
    <row r="349" spans="1:5" x14ac:dyDescent="0.15">
      <c r="A349" t="s">
        <v>751</v>
      </c>
      <c r="B349" t="s">
        <v>498</v>
      </c>
      <c r="C349" t="s">
        <v>1406</v>
      </c>
      <c r="D349" s="10" t="s">
        <v>2900</v>
      </c>
      <c r="E349" t="s">
        <v>2907</v>
      </c>
    </row>
    <row r="350" spans="1:5" x14ac:dyDescent="0.15">
      <c r="A350" t="s">
        <v>751</v>
      </c>
      <c r="B350" t="s">
        <v>499</v>
      </c>
      <c r="C350" t="s">
        <v>1407</v>
      </c>
      <c r="D350" s="10" t="s">
        <v>2900</v>
      </c>
      <c r="E350" t="s">
        <v>2907</v>
      </c>
    </row>
    <row r="351" spans="1:5" x14ac:dyDescent="0.15">
      <c r="A351" t="s">
        <v>751</v>
      </c>
      <c r="B351" t="s">
        <v>1408</v>
      </c>
      <c r="C351" t="s">
        <v>1409</v>
      </c>
      <c r="D351" s="10" t="s">
        <v>2900</v>
      </c>
      <c r="E351" t="s">
        <v>2907</v>
      </c>
    </row>
    <row r="352" spans="1:5" x14ac:dyDescent="0.15">
      <c r="A352" t="s">
        <v>751</v>
      </c>
      <c r="B352" t="s">
        <v>496</v>
      </c>
      <c r="C352" t="s">
        <v>1410</v>
      </c>
      <c r="D352" s="10" t="s">
        <v>2900</v>
      </c>
      <c r="E352" t="s">
        <v>2907</v>
      </c>
    </row>
    <row r="353" spans="1:5" x14ac:dyDescent="0.15">
      <c r="A353" t="s">
        <v>751</v>
      </c>
      <c r="B353" t="s">
        <v>1411</v>
      </c>
      <c r="C353" t="s">
        <v>1412</v>
      </c>
      <c r="D353" s="10" t="s">
        <v>2900</v>
      </c>
      <c r="E353" t="s">
        <v>2907</v>
      </c>
    </row>
    <row r="354" spans="1:5" x14ac:dyDescent="0.15">
      <c r="A354" t="s">
        <v>751</v>
      </c>
      <c r="B354" t="s">
        <v>1413</v>
      </c>
      <c r="C354" t="s">
        <v>1414</v>
      </c>
      <c r="D354" s="10" t="s">
        <v>2900</v>
      </c>
      <c r="E354" t="s">
        <v>2907</v>
      </c>
    </row>
    <row r="355" spans="1:5" x14ac:dyDescent="0.15">
      <c r="A355" t="s">
        <v>751</v>
      </c>
      <c r="B355" t="s">
        <v>1415</v>
      </c>
      <c r="C355" t="s">
        <v>1416</v>
      </c>
      <c r="D355" s="10" t="s">
        <v>2900</v>
      </c>
      <c r="E355" t="s">
        <v>2907</v>
      </c>
    </row>
    <row r="356" spans="1:5" x14ac:dyDescent="0.15">
      <c r="A356" t="s">
        <v>751</v>
      </c>
      <c r="B356" t="s">
        <v>1417</v>
      </c>
      <c r="C356" t="s">
        <v>1418</v>
      </c>
      <c r="D356" s="10" t="s">
        <v>2900</v>
      </c>
      <c r="E356" t="s">
        <v>2907</v>
      </c>
    </row>
    <row r="357" spans="1:5" x14ac:dyDescent="0.15">
      <c r="A357" t="s">
        <v>751</v>
      </c>
      <c r="B357" t="s">
        <v>1419</v>
      </c>
      <c r="C357" t="s">
        <v>1420</v>
      </c>
      <c r="D357" s="10" t="s">
        <v>2900</v>
      </c>
      <c r="E357" t="s">
        <v>2907</v>
      </c>
    </row>
    <row r="358" spans="1:5" x14ac:dyDescent="0.15">
      <c r="A358" t="s">
        <v>751</v>
      </c>
      <c r="B358" t="s">
        <v>1421</v>
      </c>
      <c r="C358" t="s">
        <v>1422</v>
      </c>
      <c r="D358" s="10" t="s">
        <v>2900</v>
      </c>
      <c r="E358" t="s">
        <v>2907</v>
      </c>
    </row>
    <row r="359" spans="1:5" x14ac:dyDescent="0.15">
      <c r="A359" t="s">
        <v>751</v>
      </c>
      <c r="B359" t="s">
        <v>1423</v>
      </c>
      <c r="C359" t="s">
        <v>1424</v>
      </c>
      <c r="D359" s="10" t="s">
        <v>2900</v>
      </c>
      <c r="E359" t="s">
        <v>2907</v>
      </c>
    </row>
    <row r="360" spans="1:5" x14ac:dyDescent="0.15">
      <c r="A360" t="s">
        <v>751</v>
      </c>
      <c r="B360" t="s">
        <v>1425</v>
      </c>
      <c r="C360" t="s">
        <v>1426</v>
      </c>
      <c r="D360" s="10" t="s">
        <v>2900</v>
      </c>
      <c r="E360" t="s">
        <v>2907</v>
      </c>
    </row>
    <row r="361" spans="1:5" x14ac:dyDescent="0.15">
      <c r="A361" t="s">
        <v>751</v>
      </c>
      <c r="B361" t="s">
        <v>1427</v>
      </c>
      <c r="C361" t="s">
        <v>1428</v>
      </c>
      <c r="D361" s="10" t="s">
        <v>2900</v>
      </c>
      <c r="E361" t="s">
        <v>2907</v>
      </c>
    </row>
    <row r="362" spans="1:5" x14ac:dyDescent="0.15">
      <c r="A362" t="s">
        <v>751</v>
      </c>
      <c r="B362" t="s">
        <v>1429</v>
      </c>
      <c r="C362" t="s">
        <v>1430</v>
      </c>
      <c r="D362" s="10" t="s">
        <v>2900</v>
      </c>
      <c r="E362" t="s">
        <v>2907</v>
      </c>
    </row>
    <row r="363" spans="1:5" x14ac:dyDescent="0.15">
      <c r="A363" t="s">
        <v>751</v>
      </c>
      <c r="B363" t="s">
        <v>1431</v>
      </c>
      <c r="C363" t="s">
        <v>1432</v>
      </c>
      <c r="D363" s="10" t="s">
        <v>2900</v>
      </c>
      <c r="E363" t="s">
        <v>2907</v>
      </c>
    </row>
    <row r="364" spans="1:5" x14ac:dyDescent="0.15">
      <c r="A364" t="s">
        <v>751</v>
      </c>
      <c r="B364" t="s">
        <v>1433</v>
      </c>
      <c r="C364" t="s">
        <v>1434</v>
      </c>
      <c r="D364" s="10" t="s">
        <v>2900</v>
      </c>
      <c r="E364" t="s">
        <v>2907</v>
      </c>
    </row>
    <row r="365" spans="1:5" x14ac:dyDescent="0.15">
      <c r="A365" t="s">
        <v>751</v>
      </c>
      <c r="B365" t="s">
        <v>1435</v>
      </c>
      <c r="C365" t="s">
        <v>1436</v>
      </c>
      <c r="D365" s="10" t="s">
        <v>2900</v>
      </c>
      <c r="E365" t="s">
        <v>2907</v>
      </c>
    </row>
    <row r="366" spans="1:5" x14ac:dyDescent="0.15">
      <c r="A366" t="s">
        <v>751</v>
      </c>
      <c r="B366" t="s">
        <v>1437</v>
      </c>
      <c r="C366" t="s">
        <v>1438</v>
      </c>
      <c r="D366" s="10" t="s">
        <v>2900</v>
      </c>
      <c r="E366" t="s">
        <v>2907</v>
      </c>
    </row>
    <row r="367" spans="1:5" x14ac:dyDescent="0.15">
      <c r="A367" t="s">
        <v>751</v>
      </c>
      <c r="B367" t="s">
        <v>1439</v>
      </c>
      <c r="C367" t="s">
        <v>1440</v>
      </c>
      <c r="D367" s="10" t="s">
        <v>2900</v>
      </c>
      <c r="E367" t="s">
        <v>2907</v>
      </c>
    </row>
    <row r="368" spans="1:5" x14ac:dyDescent="0.15">
      <c r="A368" t="s">
        <v>751</v>
      </c>
      <c r="B368" t="s">
        <v>1441</v>
      </c>
      <c r="C368" t="s">
        <v>1442</v>
      </c>
      <c r="D368" s="10" t="s">
        <v>2900</v>
      </c>
      <c r="E368" t="s">
        <v>2907</v>
      </c>
    </row>
    <row r="369" spans="1:5" x14ac:dyDescent="0.15">
      <c r="A369" t="s">
        <v>751</v>
      </c>
      <c r="B369" t="s">
        <v>1443</v>
      </c>
      <c r="C369" t="s">
        <v>1444</v>
      </c>
      <c r="D369" s="10" t="s">
        <v>2900</v>
      </c>
      <c r="E369" t="s">
        <v>2907</v>
      </c>
    </row>
    <row r="370" spans="1:5" x14ac:dyDescent="0.15">
      <c r="A370" t="s">
        <v>909</v>
      </c>
      <c r="B370" t="s">
        <v>1445</v>
      </c>
      <c r="C370" t="s">
        <v>1446</v>
      </c>
      <c r="D370" s="10" t="s">
        <v>2900</v>
      </c>
      <c r="E370" t="s">
        <v>2907</v>
      </c>
    </row>
    <row r="371" spans="1:5" x14ac:dyDescent="0.15">
      <c r="A371" t="s">
        <v>909</v>
      </c>
      <c r="B371" t="s">
        <v>1447</v>
      </c>
      <c r="C371" t="s">
        <v>1448</v>
      </c>
      <c r="D371" s="10" t="s">
        <v>2900</v>
      </c>
      <c r="E371" t="s">
        <v>2907</v>
      </c>
    </row>
    <row r="372" spans="1:5" x14ac:dyDescent="0.15">
      <c r="A372" t="s">
        <v>909</v>
      </c>
      <c r="B372" t="s">
        <v>630</v>
      </c>
      <c r="C372" t="s">
        <v>1449</v>
      </c>
      <c r="D372" s="10" t="s">
        <v>2900</v>
      </c>
      <c r="E372" t="s">
        <v>2907</v>
      </c>
    </row>
    <row r="373" spans="1:5" x14ac:dyDescent="0.15">
      <c r="A373" t="s">
        <v>909</v>
      </c>
      <c r="B373" t="s">
        <v>1450</v>
      </c>
      <c r="C373" t="s">
        <v>1451</v>
      </c>
      <c r="D373" s="10" t="s">
        <v>2900</v>
      </c>
      <c r="E373" t="s">
        <v>2907</v>
      </c>
    </row>
    <row r="374" spans="1:5" x14ac:dyDescent="0.15">
      <c r="A374" t="s">
        <v>909</v>
      </c>
      <c r="B374" t="s">
        <v>1452</v>
      </c>
      <c r="C374" t="s">
        <v>1453</v>
      </c>
      <c r="D374" s="10" t="s">
        <v>2900</v>
      </c>
      <c r="E374" t="s">
        <v>2907</v>
      </c>
    </row>
    <row r="375" spans="1:5" x14ac:dyDescent="0.15">
      <c r="A375" t="s">
        <v>909</v>
      </c>
      <c r="B375" t="s">
        <v>1454</v>
      </c>
      <c r="C375" t="s">
        <v>1455</v>
      </c>
      <c r="D375" s="10" t="s">
        <v>2900</v>
      </c>
      <c r="E375" t="s">
        <v>2907</v>
      </c>
    </row>
    <row r="376" spans="1:5" x14ac:dyDescent="0.15">
      <c r="A376" t="s">
        <v>909</v>
      </c>
      <c r="B376" t="s">
        <v>1456</v>
      </c>
      <c r="C376" t="s">
        <v>1457</v>
      </c>
      <c r="D376" s="10" t="s">
        <v>2900</v>
      </c>
      <c r="E376" t="s">
        <v>2907</v>
      </c>
    </row>
    <row r="377" spans="1:5" x14ac:dyDescent="0.15">
      <c r="A377" t="s">
        <v>909</v>
      </c>
      <c r="B377" t="s">
        <v>1458</v>
      </c>
      <c r="C377" t="s">
        <v>1459</v>
      </c>
      <c r="D377" s="10" t="s">
        <v>2900</v>
      </c>
      <c r="E377" t="s">
        <v>2907</v>
      </c>
    </row>
    <row r="378" spans="1:5" x14ac:dyDescent="0.15">
      <c r="A378" t="s">
        <v>909</v>
      </c>
      <c r="B378" t="s">
        <v>1460</v>
      </c>
      <c r="C378" t="s">
        <v>1461</v>
      </c>
      <c r="D378" s="10" t="s">
        <v>2900</v>
      </c>
      <c r="E378" t="s">
        <v>2907</v>
      </c>
    </row>
    <row r="379" spans="1:5" x14ac:dyDescent="0.15">
      <c r="A379" t="s">
        <v>909</v>
      </c>
      <c r="B379" t="s">
        <v>1462</v>
      </c>
      <c r="C379" t="s">
        <v>1463</v>
      </c>
      <c r="D379" s="10" t="s">
        <v>2900</v>
      </c>
      <c r="E379" t="s">
        <v>2907</v>
      </c>
    </row>
    <row r="380" spans="1:5" x14ac:dyDescent="0.15">
      <c r="A380" t="s">
        <v>909</v>
      </c>
      <c r="B380" t="s">
        <v>1464</v>
      </c>
      <c r="C380" t="s">
        <v>1465</v>
      </c>
      <c r="D380" s="10" t="s">
        <v>2900</v>
      </c>
      <c r="E380" t="s">
        <v>2907</v>
      </c>
    </row>
    <row r="381" spans="1:5" x14ac:dyDescent="0.15">
      <c r="A381" t="s">
        <v>909</v>
      </c>
      <c r="B381" t="s">
        <v>1466</v>
      </c>
      <c r="C381" t="s">
        <v>1467</v>
      </c>
      <c r="D381" s="10" t="s">
        <v>2900</v>
      </c>
      <c r="E381" t="s">
        <v>2907</v>
      </c>
    </row>
    <row r="382" spans="1:5" x14ac:dyDescent="0.15">
      <c r="A382" t="s">
        <v>909</v>
      </c>
      <c r="B382" t="s">
        <v>624</v>
      </c>
      <c r="C382" t="s">
        <v>1468</v>
      </c>
      <c r="D382" s="10" t="s">
        <v>2900</v>
      </c>
      <c r="E382" t="s">
        <v>2907</v>
      </c>
    </row>
    <row r="383" spans="1:5" x14ac:dyDescent="0.15">
      <c r="A383" t="s">
        <v>909</v>
      </c>
      <c r="B383" t="s">
        <v>1469</v>
      </c>
      <c r="C383" t="s">
        <v>1470</v>
      </c>
      <c r="D383" s="10" t="s">
        <v>2900</v>
      </c>
      <c r="E383" t="s">
        <v>2907</v>
      </c>
    </row>
    <row r="384" spans="1:5" x14ac:dyDescent="0.15">
      <c r="A384" t="s">
        <v>909</v>
      </c>
      <c r="B384" t="s">
        <v>1471</v>
      </c>
      <c r="C384" t="s">
        <v>1472</v>
      </c>
      <c r="D384" s="10" t="s">
        <v>2900</v>
      </c>
      <c r="E384" t="s">
        <v>2907</v>
      </c>
    </row>
    <row r="385" spans="1:5" x14ac:dyDescent="0.15">
      <c r="A385" t="s">
        <v>909</v>
      </c>
      <c r="B385" t="s">
        <v>1473</v>
      </c>
      <c r="C385" t="s">
        <v>1474</v>
      </c>
      <c r="D385" s="10" t="s">
        <v>2900</v>
      </c>
      <c r="E385" t="s">
        <v>2907</v>
      </c>
    </row>
    <row r="386" spans="1:5" x14ac:dyDescent="0.15">
      <c r="A386" t="s">
        <v>909</v>
      </c>
      <c r="B386" t="s">
        <v>1475</v>
      </c>
      <c r="C386" t="s">
        <v>1476</v>
      </c>
      <c r="D386" s="10" t="s">
        <v>2900</v>
      </c>
      <c r="E386" t="s">
        <v>2907</v>
      </c>
    </row>
    <row r="387" spans="1:5" x14ac:dyDescent="0.15">
      <c r="A387" t="s">
        <v>909</v>
      </c>
      <c r="B387" t="s">
        <v>1477</v>
      </c>
      <c r="C387" t="s">
        <v>1478</v>
      </c>
      <c r="D387" s="10" t="s">
        <v>2900</v>
      </c>
      <c r="E387" t="s">
        <v>2907</v>
      </c>
    </row>
    <row r="388" spans="1:5" x14ac:dyDescent="0.15">
      <c r="A388" t="s">
        <v>916</v>
      </c>
      <c r="B388" t="s">
        <v>1479</v>
      </c>
      <c r="C388" t="s">
        <v>1480</v>
      </c>
      <c r="D388" s="10" t="s">
        <v>2900</v>
      </c>
      <c r="E388" t="s">
        <v>2907</v>
      </c>
    </row>
    <row r="389" spans="1:5" x14ac:dyDescent="0.15">
      <c r="A389" t="s">
        <v>1155</v>
      </c>
      <c r="B389" t="s">
        <v>1481</v>
      </c>
      <c r="C389" t="s">
        <v>1482</v>
      </c>
      <c r="D389" s="10" t="s">
        <v>2900</v>
      </c>
      <c r="E389" t="s">
        <v>2907</v>
      </c>
    </row>
    <row r="390" spans="1:5" x14ac:dyDescent="0.15">
      <c r="A390" t="s">
        <v>1155</v>
      </c>
      <c r="B390" t="s">
        <v>1483</v>
      </c>
      <c r="C390" t="s">
        <v>1484</v>
      </c>
      <c r="D390" s="10" t="s">
        <v>2900</v>
      </c>
      <c r="E390" t="s">
        <v>2907</v>
      </c>
    </row>
    <row r="391" spans="1:5" x14ac:dyDescent="0.15">
      <c r="A391" t="s">
        <v>1155</v>
      </c>
      <c r="B391" t="s">
        <v>1485</v>
      </c>
      <c r="C391" t="s">
        <v>1486</v>
      </c>
      <c r="D391" s="10" t="s">
        <v>2900</v>
      </c>
      <c r="E391" t="s">
        <v>2907</v>
      </c>
    </row>
    <row r="392" spans="1:5" x14ac:dyDescent="0.15">
      <c r="A392" t="s">
        <v>1155</v>
      </c>
      <c r="B392" t="s">
        <v>1487</v>
      </c>
      <c r="C392" t="s">
        <v>1488</v>
      </c>
      <c r="D392" s="10" t="s">
        <v>2900</v>
      </c>
      <c r="E392" t="s">
        <v>2907</v>
      </c>
    </row>
    <row r="393" spans="1:5" x14ac:dyDescent="0.15">
      <c r="A393" t="s">
        <v>927</v>
      </c>
      <c r="B393" t="s">
        <v>1489</v>
      </c>
      <c r="C393" t="s">
        <v>1490</v>
      </c>
      <c r="D393" s="10" t="s">
        <v>2900</v>
      </c>
      <c r="E393" t="s">
        <v>2907</v>
      </c>
    </row>
    <row r="394" spans="1:5" x14ac:dyDescent="0.15">
      <c r="A394" t="s">
        <v>927</v>
      </c>
      <c r="B394" t="s">
        <v>1491</v>
      </c>
      <c r="C394" t="s">
        <v>1492</v>
      </c>
      <c r="D394" s="10" t="s">
        <v>2900</v>
      </c>
      <c r="E394" t="s">
        <v>2907</v>
      </c>
    </row>
    <row r="395" spans="1:5" x14ac:dyDescent="0.15">
      <c r="A395" t="s">
        <v>927</v>
      </c>
      <c r="B395" t="s">
        <v>1493</v>
      </c>
      <c r="C395" t="s">
        <v>1494</v>
      </c>
      <c r="D395" s="10" t="s">
        <v>2900</v>
      </c>
      <c r="E395" t="s">
        <v>2907</v>
      </c>
    </row>
    <row r="396" spans="1:5" x14ac:dyDescent="0.15">
      <c r="A396" t="s">
        <v>927</v>
      </c>
      <c r="B396" t="s">
        <v>54</v>
      </c>
      <c r="C396" t="s">
        <v>1495</v>
      </c>
      <c r="D396" s="10" t="s">
        <v>2900</v>
      </c>
      <c r="E396" t="s">
        <v>2907</v>
      </c>
    </row>
    <row r="397" spans="1:5" x14ac:dyDescent="0.15">
      <c r="A397" t="s">
        <v>927</v>
      </c>
      <c r="B397" t="s">
        <v>1496</v>
      </c>
      <c r="C397" t="s">
        <v>1497</v>
      </c>
      <c r="D397" s="10" t="s">
        <v>2900</v>
      </c>
      <c r="E397" t="s">
        <v>2907</v>
      </c>
    </row>
    <row r="398" spans="1:5" x14ac:dyDescent="0.15">
      <c r="A398" t="s">
        <v>927</v>
      </c>
      <c r="B398" t="s">
        <v>1498</v>
      </c>
      <c r="C398" t="s">
        <v>1499</v>
      </c>
      <c r="D398" s="10" t="s">
        <v>2900</v>
      </c>
      <c r="E398" t="s">
        <v>2907</v>
      </c>
    </row>
    <row r="399" spans="1:5" x14ac:dyDescent="0.15">
      <c r="A399" t="s">
        <v>927</v>
      </c>
      <c r="B399" t="s">
        <v>1500</v>
      </c>
      <c r="C399" t="s">
        <v>1501</v>
      </c>
      <c r="D399" s="10" t="s">
        <v>2900</v>
      </c>
      <c r="E399" t="s">
        <v>2907</v>
      </c>
    </row>
    <row r="400" spans="1:5" x14ac:dyDescent="0.15">
      <c r="A400" t="s">
        <v>927</v>
      </c>
      <c r="B400" t="s">
        <v>1502</v>
      </c>
      <c r="C400" t="s">
        <v>1503</v>
      </c>
      <c r="D400" s="10" t="s">
        <v>2900</v>
      </c>
      <c r="E400" t="s">
        <v>2907</v>
      </c>
    </row>
    <row r="401" spans="1:5" x14ac:dyDescent="0.15">
      <c r="A401" t="s">
        <v>927</v>
      </c>
      <c r="B401" t="s">
        <v>1504</v>
      </c>
      <c r="C401" t="s">
        <v>1505</v>
      </c>
      <c r="D401" s="10" t="s">
        <v>2900</v>
      </c>
      <c r="E401" t="s">
        <v>2907</v>
      </c>
    </row>
    <row r="402" spans="1:5" x14ac:dyDescent="0.15">
      <c r="A402" t="s">
        <v>927</v>
      </c>
      <c r="B402" t="s">
        <v>1506</v>
      </c>
      <c r="C402" t="s">
        <v>1507</v>
      </c>
      <c r="D402" s="10" t="s">
        <v>2900</v>
      </c>
      <c r="E402" t="s">
        <v>2907</v>
      </c>
    </row>
    <row r="403" spans="1:5" x14ac:dyDescent="0.15">
      <c r="A403" t="s">
        <v>927</v>
      </c>
      <c r="B403" t="s">
        <v>1508</v>
      </c>
      <c r="C403" t="s">
        <v>1509</v>
      </c>
      <c r="D403" s="10" t="s">
        <v>2900</v>
      </c>
      <c r="E403" t="s">
        <v>2907</v>
      </c>
    </row>
    <row r="404" spans="1:5" x14ac:dyDescent="0.15">
      <c r="A404" t="s">
        <v>927</v>
      </c>
      <c r="B404" t="s">
        <v>1510</v>
      </c>
      <c r="C404" t="s">
        <v>1511</v>
      </c>
      <c r="D404" s="10" t="s">
        <v>2900</v>
      </c>
      <c r="E404" t="s">
        <v>2907</v>
      </c>
    </row>
    <row r="405" spans="1:5" x14ac:dyDescent="0.15">
      <c r="A405" t="s">
        <v>927</v>
      </c>
      <c r="B405" t="s">
        <v>1512</v>
      </c>
      <c r="C405" t="s">
        <v>1513</v>
      </c>
      <c r="D405" s="10" t="s">
        <v>2900</v>
      </c>
      <c r="E405" t="s">
        <v>2907</v>
      </c>
    </row>
    <row r="406" spans="1:5" x14ac:dyDescent="0.15">
      <c r="A406" t="s">
        <v>927</v>
      </c>
      <c r="B406" t="s">
        <v>1514</v>
      </c>
      <c r="C406" t="s">
        <v>1515</v>
      </c>
      <c r="D406" s="10" t="s">
        <v>2900</v>
      </c>
      <c r="E406" t="s">
        <v>2907</v>
      </c>
    </row>
    <row r="407" spans="1:5" x14ac:dyDescent="0.15">
      <c r="A407" t="s">
        <v>927</v>
      </c>
      <c r="B407" t="s">
        <v>1516</v>
      </c>
      <c r="C407" t="s">
        <v>1517</v>
      </c>
      <c r="D407" s="10" t="s">
        <v>2900</v>
      </c>
      <c r="E407" t="s">
        <v>2907</v>
      </c>
    </row>
    <row r="408" spans="1:5" x14ac:dyDescent="0.15">
      <c r="A408" t="s">
        <v>927</v>
      </c>
      <c r="B408" t="s">
        <v>1518</v>
      </c>
      <c r="C408" t="s">
        <v>1519</v>
      </c>
      <c r="D408" s="10" t="s">
        <v>2900</v>
      </c>
      <c r="E408" t="s">
        <v>2907</v>
      </c>
    </row>
    <row r="409" spans="1:5" x14ac:dyDescent="0.15">
      <c r="A409" t="s">
        <v>927</v>
      </c>
      <c r="B409" t="s">
        <v>1520</v>
      </c>
      <c r="C409" t="s">
        <v>1521</v>
      </c>
      <c r="D409" s="10" t="s">
        <v>2900</v>
      </c>
      <c r="E409" t="s">
        <v>2907</v>
      </c>
    </row>
    <row r="410" spans="1:5" x14ac:dyDescent="0.15">
      <c r="A410" t="s">
        <v>927</v>
      </c>
      <c r="B410" t="s">
        <v>1522</v>
      </c>
      <c r="C410" t="s">
        <v>1523</v>
      </c>
      <c r="D410" s="10" t="s">
        <v>2900</v>
      </c>
      <c r="E410" t="s">
        <v>2907</v>
      </c>
    </row>
    <row r="411" spans="1:5" x14ac:dyDescent="0.15">
      <c r="A411" t="s">
        <v>927</v>
      </c>
      <c r="B411" t="s">
        <v>1524</v>
      </c>
      <c r="C411" t="s">
        <v>1525</v>
      </c>
      <c r="D411" s="10" t="s">
        <v>2900</v>
      </c>
      <c r="E411" t="s">
        <v>2907</v>
      </c>
    </row>
    <row r="412" spans="1:5" x14ac:dyDescent="0.15">
      <c r="A412" t="s">
        <v>927</v>
      </c>
      <c r="B412" t="s">
        <v>1526</v>
      </c>
      <c r="C412" t="s">
        <v>1527</v>
      </c>
      <c r="D412" s="10" t="s">
        <v>2900</v>
      </c>
      <c r="E412" t="s">
        <v>2907</v>
      </c>
    </row>
    <row r="413" spans="1:5" x14ac:dyDescent="0.15">
      <c r="A413" t="s">
        <v>927</v>
      </c>
      <c r="B413" t="s">
        <v>1528</v>
      </c>
      <c r="C413" t="s">
        <v>1529</v>
      </c>
      <c r="D413" s="10" t="s">
        <v>2900</v>
      </c>
      <c r="E413" t="s">
        <v>2907</v>
      </c>
    </row>
    <row r="414" spans="1:5" x14ac:dyDescent="0.15">
      <c r="A414" t="s">
        <v>927</v>
      </c>
      <c r="B414" t="s">
        <v>1530</v>
      </c>
      <c r="C414" t="s">
        <v>1531</v>
      </c>
      <c r="D414" s="10" t="s">
        <v>2900</v>
      </c>
      <c r="E414" t="s">
        <v>2907</v>
      </c>
    </row>
    <row r="415" spans="1:5" x14ac:dyDescent="0.15">
      <c r="A415" t="s">
        <v>927</v>
      </c>
      <c r="B415" t="s">
        <v>1532</v>
      </c>
      <c r="C415" t="s">
        <v>1533</v>
      </c>
      <c r="D415" s="10" t="s">
        <v>2900</v>
      </c>
      <c r="E415" t="s">
        <v>2907</v>
      </c>
    </row>
    <row r="416" spans="1:5" x14ac:dyDescent="0.15">
      <c r="A416" t="s">
        <v>927</v>
      </c>
      <c r="B416" t="s">
        <v>1534</v>
      </c>
      <c r="C416" t="s">
        <v>1535</v>
      </c>
      <c r="D416" s="10" t="s">
        <v>2900</v>
      </c>
      <c r="E416" t="s">
        <v>2907</v>
      </c>
    </row>
    <row r="417" spans="1:5" x14ac:dyDescent="0.15">
      <c r="A417" t="s">
        <v>927</v>
      </c>
      <c r="B417" t="s">
        <v>1536</v>
      </c>
      <c r="C417" t="s">
        <v>1537</v>
      </c>
      <c r="D417" s="10" t="s">
        <v>2900</v>
      </c>
      <c r="E417" t="s">
        <v>2907</v>
      </c>
    </row>
    <row r="418" spans="1:5" x14ac:dyDescent="0.15">
      <c r="A418" t="s">
        <v>927</v>
      </c>
      <c r="B418" t="s">
        <v>1538</v>
      </c>
      <c r="C418" t="s">
        <v>1539</v>
      </c>
      <c r="D418" s="10" t="s">
        <v>2900</v>
      </c>
      <c r="E418" t="s">
        <v>2907</v>
      </c>
    </row>
    <row r="419" spans="1:5" x14ac:dyDescent="0.15">
      <c r="A419" t="s">
        <v>927</v>
      </c>
      <c r="B419" t="s">
        <v>1540</v>
      </c>
      <c r="C419" t="s">
        <v>1541</v>
      </c>
      <c r="D419" s="10" t="s">
        <v>2900</v>
      </c>
      <c r="E419" t="s">
        <v>2907</v>
      </c>
    </row>
    <row r="420" spans="1:5" x14ac:dyDescent="0.15">
      <c r="A420" t="s">
        <v>927</v>
      </c>
      <c r="B420" t="s">
        <v>699</v>
      </c>
      <c r="C420" t="s">
        <v>1542</v>
      </c>
      <c r="D420" s="10" t="s">
        <v>2900</v>
      </c>
      <c r="E420" t="s">
        <v>2907</v>
      </c>
    </row>
    <row r="421" spans="1:5" x14ac:dyDescent="0.15">
      <c r="A421" t="s">
        <v>927</v>
      </c>
      <c r="B421" t="s">
        <v>1543</v>
      </c>
      <c r="C421" t="s">
        <v>1544</v>
      </c>
      <c r="D421" s="10" t="s">
        <v>2900</v>
      </c>
      <c r="E421" t="s">
        <v>2907</v>
      </c>
    </row>
    <row r="422" spans="1:5" x14ac:dyDescent="0.15">
      <c r="A422" t="s">
        <v>927</v>
      </c>
      <c r="B422" t="s">
        <v>1545</v>
      </c>
      <c r="C422" t="s">
        <v>1546</v>
      </c>
      <c r="D422" s="10" t="s">
        <v>2900</v>
      </c>
      <c r="E422" t="s">
        <v>2907</v>
      </c>
    </row>
    <row r="423" spans="1:5" x14ac:dyDescent="0.15">
      <c r="A423" t="s">
        <v>927</v>
      </c>
      <c r="B423" t="s">
        <v>1547</v>
      </c>
      <c r="C423" t="s">
        <v>1548</v>
      </c>
      <c r="D423" s="10" t="s">
        <v>2900</v>
      </c>
      <c r="E423" t="s">
        <v>2907</v>
      </c>
    </row>
    <row r="424" spans="1:5" x14ac:dyDescent="0.15">
      <c r="A424" t="s">
        <v>927</v>
      </c>
      <c r="B424" t="s">
        <v>1549</v>
      </c>
      <c r="C424" t="s">
        <v>1550</v>
      </c>
      <c r="D424" s="10" t="s">
        <v>2900</v>
      </c>
      <c r="E424" t="s">
        <v>2907</v>
      </c>
    </row>
    <row r="425" spans="1:5" x14ac:dyDescent="0.15">
      <c r="A425" t="s">
        <v>927</v>
      </c>
      <c r="B425" t="s">
        <v>1551</v>
      </c>
      <c r="C425" t="s">
        <v>1552</v>
      </c>
      <c r="D425" s="10" t="s">
        <v>2900</v>
      </c>
      <c r="E425" t="s">
        <v>2907</v>
      </c>
    </row>
    <row r="426" spans="1:5" x14ac:dyDescent="0.15">
      <c r="A426" t="s">
        <v>927</v>
      </c>
      <c r="B426" t="s">
        <v>1553</v>
      </c>
      <c r="C426" t="s">
        <v>1554</v>
      </c>
      <c r="D426" s="10" t="s">
        <v>2900</v>
      </c>
      <c r="E426" t="s">
        <v>2907</v>
      </c>
    </row>
    <row r="427" spans="1:5" x14ac:dyDescent="0.15">
      <c r="A427" t="s">
        <v>927</v>
      </c>
      <c r="B427" t="s">
        <v>1555</v>
      </c>
      <c r="C427" t="s">
        <v>1556</v>
      </c>
      <c r="D427" s="10" t="s">
        <v>2900</v>
      </c>
      <c r="E427" t="s">
        <v>2907</v>
      </c>
    </row>
    <row r="428" spans="1:5" x14ac:dyDescent="0.15">
      <c r="A428" t="s">
        <v>927</v>
      </c>
      <c r="B428" t="s">
        <v>714</v>
      </c>
      <c r="C428" t="s">
        <v>1557</v>
      </c>
      <c r="D428" s="10" t="s">
        <v>2900</v>
      </c>
      <c r="E428" t="s">
        <v>2907</v>
      </c>
    </row>
    <row r="429" spans="1:5" x14ac:dyDescent="0.15">
      <c r="A429" t="s">
        <v>927</v>
      </c>
      <c r="B429" t="s">
        <v>1558</v>
      </c>
      <c r="C429" t="s">
        <v>1559</v>
      </c>
      <c r="D429" s="10" t="s">
        <v>2900</v>
      </c>
      <c r="E429" t="s">
        <v>2907</v>
      </c>
    </row>
    <row r="430" spans="1:5" x14ac:dyDescent="0.15">
      <c r="A430" t="s">
        <v>927</v>
      </c>
      <c r="B430" t="s">
        <v>1560</v>
      </c>
      <c r="C430" t="s">
        <v>1561</v>
      </c>
      <c r="D430" s="10" t="s">
        <v>2900</v>
      </c>
      <c r="E430" t="s">
        <v>2907</v>
      </c>
    </row>
    <row r="431" spans="1:5" x14ac:dyDescent="0.15">
      <c r="A431" t="s">
        <v>927</v>
      </c>
      <c r="B431" t="s">
        <v>1562</v>
      </c>
      <c r="C431" t="s">
        <v>1563</v>
      </c>
      <c r="D431" s="10" t="s">
        <v>2900</v>
      </c>
      <c r="E431" t="s">
        <v>2907</v>
      </c>
    </row>
    <row r="432" spans="1:5" x14ac:dyDescent="0.15">
      <c r="A432" t="s">
        <v>927</v>
      </c>
      <c r="B432" t="s">
        <v>1564</v>
      </c>
      <c r="C432" t="s">
        <v>1565</v>
      </c>
      <c r="D432" s="10" t="s">
        <v>2900</v>
      </c>
      <c r="E432" t="s">
        <v>2907</v>
      </c>
    </row>
    <row r="433" spans="1:5" x14ac:dyDescent="0.15">
      <c r="A433" t="s">
        <v>927</v>
      </c>
      <c r="B433" t="s">
        <v>1566</v>
      </c>
      <c r="C433" t="s">
        <v>1567</v>
      </c>
      <c r="D433" s="10" t="s">
        <v>2900</v>
      </c>
      <c r="E433" t="s">
        <v>2907</v>
      </c>
    </row>
    <row r="434" spans="1:5" x14ac:dyDescent="0.15">
      <c r="A434" t="s">
        <v>927</v>
      </c>
      <c r="B434" t="s">
        <v>1568</v>
      </c>
      <c r="C434" t="s">
        <v>1569</v>
      </c>
      <c r="D434" s="10" t="s">
        <v>2900</v>
      </c>
      <c r="E434" t="s">
        <v>2907</v>
      </c>
    </row>
    <row r="435" spans="1:5" x14ac:dyDescent="0.15">
      <c r="A435" t="s">
        <v>927</v>
      </c>
      <c r="B435" t="s">
        <v>1570</v>
      </c>
      <c r="C435" t="s">
        <v>1571</v>
      </c>
      <c r="D435" s="10" t="s">
        <v>2900</v>
      </c>
      <c r="E435" t="s">
        <v>2907</v>
      </c>
    </row>
    <row r="436" spans="1:5" x14ac:dyDescent="0.15">
      <c r="A436" t="s">
        <v>927</v>
      </c>
      <c r="B436" t="s">
        <v>1572</v>
      </c>
      <c r="C436" t="s">
        <v>1573</v>
      </c>
      <c r="D436" s="10" t="s">
        <v>2900</v>
      </c>
      <c r="E436" t="s">
        <v>2907</v>
      </c>
    </row>
    <row r="437" spans="1:5" x14ac:dyDescent="0.15">
      <c r="A437" t="s">
        <v>927</v>
      </c>
      <c r="B437" t="s">
        <v>1574</v>
      </c>
      <c r="C437" t="s">
        <v>1575</v>
      </c>
      <c r="D437" s="10" t="s">
        <v>2900</v>
      </c>
      <c r="E437" t="s">
        <v>2907</v>
      </c>
    </row>
    <row r="438" spans="1:5" x14ac:dyDescent="0.15">
      <c r="A438" t="s">
        <v>927</v>
      </c>
      <c r="B438" t="s">
        <v>1576</v>
      </c>
      <c r="C438" t="s">
        <v>1577</v>
      </c>
      <c r="D438" s="10" t="s">
        <v>2900</v>
      </c>
      <c r="E438" t="s">
        <v>2907</v>
      </c>
    </row>
    <row r="439" spans="1:5" x14ac:dyDescent="0.15">
      <c r="A439" t="s">
        <v>927</v>
      </c>
      <c r="B439" t="s">
        <v>1578</v>
      </c>
      <c r="C439" t="s">
        <v>1579</v>
      </c>
      <c r="D439" s="10" t="s">
        <v>2900</v>
      </c>
      <c r="E439" t="s">
        <v>2907</v>
      </c>
    </row>
    <row r="440" spans="1:5" x14ac:dyDescent="0.15">
      <c r="A440" t="s">
        <v>927</v>
      </c>
      <c r="B440" t="s">
        <v>1580</v>
      </c>
      <c r="C440" t="s">
        <v>1581</v>
      </c>
      <c r="D440" s="10" t="s">
        <v>2900</v>
      </c>
      <c r="E440" t="s">
        <v>2907</v>
      </c>
    </row>
    <row r="441" spans="1:5" x14ac:dyDescent="0.15">
      <c r="A441" t="s">
        <v>927</v>
      </c>
      <c r="B441" t="s">
        <v>1582</v>
      </c>
      <c r="C441" t="s">
        <v>1583</v>
      </c>
      <c r="D441" s="10" t="s">
        <v>2900</v>
      </c>
      <c r="E441" t="s">
        <v>2907</v>
      </c>
    </row>
    <row r="442" spans="1:5" x14ac:dyDescent="0.15">
      <c r="A442" t="s">
        <v>927</v>
      </c>
      <c r="B442" t="s">
        <v>1584</v>
      </c>
      <c r="C442" t="s">
        <v>1585</v>
      </c>
      <c r="D442" s="10" t="s">
        <v>2900</v>
      </c>
      <c r="E442" t="s">
        <v>2907</v>
      </c>
    </row>
    <row r="443" spans="1:5" x14ac:dyDescent="0.15">
      <c r="A443" t="s">
        <v>927</v>
      </c>
      <c r="B443" t="s">
        <v>1586</v>
      </c>
      <c r="C443" t="s">
        <v>1587</v>
      </c>
      <c r="D443" s="10" t="s">
        <v>2900</v>
      </c>
      <c r="E443" t="s">
        <v>2907</v>
      </c>
    </row>
    <row r="444" spans="1:5" x14ac:dyDescent="0.15">
      <c r="A444" t="s">
        <v>1212</v>
      </c>
      <c r="B444" t="s">
        <v>346</v>
      </c>
      <c r="C444" t="s">
        <v>1588</v>
      </c>
      <c r="D444" s="10" t="s">
        <v>2912</v>
      </c>
      <c r="E444" t="s">
        <v>2908</v>
      </c>
    </row>
    <row r="445" spans="1:5" x14ac:dyDescent="0.15">
      <c r="A445" t="s">
        <v>1212</v>
      </c>
      <c r="B445" t="s">
        <v>1589</v>
      </c>
      <c r="C445" t="s">
        <v>1590</v>
      </c>
      <c r="D445" s="10" t="s">
        <v>2912</v>
      </c>
      <c r="E445" t="s">
        <v>2908</v>
      </c>
    </row>
    <row r="446" spans="1:5" x14ac:dyDescent="0.15">
      <c r="A446" t="s">
        <v>986</v>
      </c>
      <c r="B446" t="s">
        <v>1591</v>
      </c>
      <c r="C446" t="s">
        <v>1592</v>
      </c>
      <c r="D446" s="10" t="s">
        <v>2912</v>
      </c>
      <c r="E446" t="s">
        <v>2908</v>
      </c>
    </row>
    <row r="447" spans="1:5" x14ac:dyDescent="0.15">
      <c r="A447" t="s">
        <v>1593</v>
      </c>
      <c r="B447" t="s">
        <v>1594</v>
      </c>
      <c r="C447" t="s">
        <v>1595</v>
      </c>
      <c r="D447" s="10" t="s">
        <v>2912</v>
      </c>
      <c r="E447" t="s">
        <v>2908</v>
      </c>
    </row>
    <row r="448" spans="1:5" x14ac:dyDescent="0.15">
      <c r="A448" t="s">
        <v>1593</v>
      </c>
      <c r="B448" t="s">
        <v>1596</v>
      </c>
      <c r="C448" t="s">
        <v>1597</v>
      </c>
      <c r="D448" s="10" t="s">
        <v>2912</v>
      </c>
      <c r="E448" t="s">
        <v>2908</v>
      </c>
    </row>
    <row r="449" spans="1:5" x14ac:dyDescent="0.15">
      <c r="A449" t="s">
        <v>1593</v>
      </c>
      <c r="B449" t="s">
        <v>1598</v>
      </c>
      <c r="C449" t="s">
        <v>1599</v>
      </c>
      <c r="D449" s="10" t="s">
        <v>2912</v>
      </c>
      <c r="E449" t="s">
        <v>2908</v>
      </c>
    </row>
    <row r="450" spans="1:5" x14ac:dyDescent="0.15">
      <c r="A450" t="s">
        <v>1593</v>
      </c>
      <c r="B450" t="s">
        <v>1600</v>
      </c>
      <c r="C450" t="s">
        <v>1601</v>
      </c>
      <c r="D450" s="10" t="s">
        <v>2912</v>
      </c>
      <c r="E450" t="s">
        <v>2908</v>
      </c>
    </row>
    <row r="451" spans="1:5" x14ac:dyDescent="0.15">
      <c r="A451" t="s">
        <v>1593</v>
      </c>
      <c r="B451" t="s">
        <v>1602</v>
      </c>
      <c r="C451" t="s">
        <v>1603</v>
      </c>
      <c r="D451" s="10" t="s">
        <v>2912</v>
      </c>
      <c r="E451" t="s">
        <v>2908</v>
      </c>
    </row>
    <row r="452" spans="1:5" x14ac:dyDescent="0.15">
      <c r="A452" t="s">
        <v>1593</v>
      </c>
      <c r="B452" t="s">
        <v>1604</v>
      </c>
      <c r="C452" t="s">
        <v>1605</v>
      </c>
      <c r="D452" s="10" t="s">
        <v>2912</v>
      </c>
      <c r="E452" t="s">
        <v>2908</v>
      </c>
    </row>
    <row r="453" spans="1:5" x14ac:dyDescent="0.15">
      <c r="A453" t="s">
        <v>1264</v>
      </c>
      <c r="B453" t="s">
        <v>1606</v>
      </c>
      <c r="C453" t="s">
        <v>1607</v>
      </c>
      <c r="D453" s="10" t="s">
        <v>2912</v>
      </c>
      <c r="E453" t="s">
        <v>2908</v>
      </c>
    </row>
    <row r="454" spans="1:5" x14ac:dyDescent="0.15">
      <c r="A454" t="s">
        <v>1264</v>
      </c>
      <c r="B454" t="s">
        <v>1608</v>
      </c>
      <c r="C454" t="s">
        <v>1609</v>
      </c>
      <c r="D454" s="10" t="s">
        <v>2912</v>
      </c>
      <c r="E454" t="s">
        <v>2908</v>
      </c>
    </row>
    <row r="455" spans="1:5" x14ac:dyDescent="0.15">
      <c r="A455" t="s">
        <v>1610</v>
      </c>
      <c r="B455" t="s">
        <v>1611</v>
      </c>
      <c r="C455" t="s">
        <v>1612</v>
      </c>
      <c r="D455" s="10" t="s">
        <v>2912</v>
      </c>
      <c r="E455" t="s">
        <v>2908</v>
      </c>
    </row>
    <row r="456" spans="1:5" x14ac:dyDescent="0.15">
      <c r="A456" t="s">
        <v>775</v>
      </c>
      <c r="B456" t="s">
        <v>1613</v>
      </c>
      <c r="C456" t="s">
        <v>1614</v>
      </c>
      <c r="D456" s="10" t="s">
        <v>2912</v>
      </c>
      <c r="E456" t="s">
        <v>2908</v>
      </c>
    </row>
    <row r="457" spans="1:5" x14ac:dyDescent="0.15">
      <c r="A457" t="s">
        <v>1615</v>
      </c>
      <c r="B457" t="s">
        <v>1616</v>
      </c>
      <c r="C457" t="s">
        <v>1617</v>
      </c>
      <c r="D457" s="10" t="s">
        <v>2912</v>
      </c>
      <c r="E457" t="s">
        <v>2908</v>
      </c>
    </row>
    <row r="458" spans="1:5" x14ac:dyDescent="0.15">
      <c r="A458" t="s">
        <v>778</v>
      </c>
      <c r="B458" t="s">
        <v>1618</v>
      </c>
      <c r="C458" t="s">
        <v>1619</v>
      </c>
      <c r="D458" s="10" t="s">
        <v>2912</v>
      </c>
      <c r="E458" t="s">
        <v>2908</v>
      </c>
    </row>
    <row r="459" spans="1:5" x14ac:dyDescent="0.15">
      <c r="A459" t="s">
        <v>778</v>
      </c>
      <c r="B459" t="s">
        <v>1620</v>
      </c>
      <c r="C459" t="s">
        <v>1621</v>
      </c>
      <c r="D459" s="10" t="s">
        <v>2912</v>
      </c>
      <c r="E459" t="s">
        <v>2908</v>
      </c>
    </row>
    <row r="460" spans="1:5" x14ac:dyDescent="0.15">
      <c r="A460" t="s">
        <v>778</v>
      </c>
      <c r="B460" t="s">
        <v>1622</v>
      </c>
      <c r="C460" t="s">
        <v>1623</v>
      </c>
      <c r="D460" s="10" t="s">
        <v>2912</v>
      </c>
      <c r="E460" t="s">
        <v>2908</v>
      </c>
    </row>
    <row r="461" spans="1:5" x14ac:dyDescent="0.15">
      <c r="A461" t="s">
        <v>778</v>
      </c>
      <c r="B461" t="s">
        <v>1624</v>
      </c>
      <c r="C461" t="s">
        <v>1625</v>
      </c>
      <c r="D461" s="10" t="s">
        <v>2912</v>
      </c>
      <c r="E461" t="s">
        <v>2908</v>
      </c>
    </row>
    <row r="462" spans="1:5" x14ac:dyDescent="0.15">
      <c r="A462" t="s">
        <v>778</v>
      </c>
      <c r="B462" t="s">
        <v>1626</v>
      </c>
      <c r="C462" t="s">
        <v>1627</v>
      </c>
      <c r="D462" s="10" t="s">
        <v>2912</v>
      </c>
      <c r="E462" t="s">
        <v>2908</v>
      </c>
    </row>
    <row r="463" spans="1:5" x14ac:dyDescent="0.15">
      <c r="A463" t="s">
        <v>778</v>
      </c>
      <c r="B463" t="s">
        <v>1628</v>
      </c>
      <c r="C463" t="s">
        <v>1629</v>
      </c>
      <c r="D463" s="10" t="s">
        <v>2912</v>
      </c>
      <c r="E463" t="s">
        <v>2908</v>
      </c>
    </row>
    <row r="464" spans="1:5" x14ac:dyDescent="0.15">
      <c r="A464" t="s">
        <v>778</v>
      </c>
      <c r="B464" t="s">
        <v>1630</v>
      </c>
      <c r="C464" t="s">
        <v>1631</v>
      </c>
      <c r="D464" s="10" t="s">
        <v>2912</v>
      </c>
      <c r="E464" t="s">
        <v>2908</v>
      </c>
    </row>
    <row r="465" spans="1:5" x14ac:dyDescent="0.15">
      <c r="A465" t="s">
        <v>778</v>
      </c>
      <c r="B465" t="s">
        <v>1632</v>
      </c>
      <c r="C465" t="s">
        <v>1633</v>
      </c>
      <c r="D465" s="10" t="s">
        <v>2912</v>
      </c>
      <c r="E465" t="s">
        <v>2908</v>
      </c>
    </row>
    <row r="466" spans="1:5" x14ac:dyDescent="0.15">
      <c r="A466" t="s">
        <v>778</v>
      </c>
      <c r="B466" t="s">
        <v>1634</v>
      </c>
      <c r="C466" t="s">
        <v>1635</v>
      </c>
      <c r="D466" s="10" t="s">
        <v>2912</v>
      </c>
      <c r="E466" t="s">
        <v>2908</v>
      </c>
    </row>
    <row r="467" spans="1:5" x14ac:dyDescent="0.15">
      <c r="A467" t="s">
        <v>778</v>
      </c>
      <c r="B467" t="s">
        <v>1636</v>
      </c>
      <c r="C467" t="s">
        <v>1637</v>
      </c>
      <c r="D467" s="10" t="s">
        <v>2912</v>
      </c>
      <c r="E467" t="s">
        <v>2908</v>
      </c>
    </row>
    <row r="468" spans="1:5" x14ac:dyDescent="0.15">
      <c r="A468" t="s">
        <v>778</v>
      </c>
      <c r="B468" t="s">
        <v>1638</v>
      </c>
      <c r="C468" t="s">
        <v>1639</v>
      </c>
      <c r="D468" s="10" t="s">
        <v>2912</v>
      </c>
      <c r="E468" t="s">
        <v>2908</v>
      </c>
    </row>
    <row r="469" spans="1:5" x14ac:dyDescent="0.15">
      <c r="A469" t="s">
        <v>778</v>
      </c>
      <c r="B469" t="s">
        <v>1640</v>
      </c>
      <c r="C469" t="s">
        <v>1641</v>
      </c>
      <c r="D469" s="10" t="s">
        <v>2912</v>
      </c>
      <c r="E469" t="s">
        <v>2908</v>
      </c>
    </row>
    <row r="470" spans="1:5" x14ac:dyDescent="0.15">
      <c r="A470" t="s">
        <v>778</v>
      </c>
      <c r="B470" t="s">
        <v>1642</v>
      </c>
      <c r="C470" t="s">
        <v>1643</v>
      </c>
      <c r="D470" s="10" t="s">
        <v>2912</v>
      </c>
      <c r="E470" t="s">
        <v>2908</v>
      </c>
    </row>
    <row r="471" spans="1:5" x14ac:dyDescent="0.15">
      <c r="A471" t="s">
        <v>778</v>
      </c>
      <c r="B471" t="s">
        <v>1644</v>
      </c>
      <c r="C471" t="s">
        <v>1645</v>
      </c>
      <c r="D471" s="10" t="s">
        <v>2912</v>
      </c>
      <c r="E471" t="s">
        <v>2908</v>
      </c>
    </row>
    <row r="472" spans="1:5" x14ac:dyDescent="0.15">
      <c r="A472" t="s">
        <v>778</v>
      </c>
      <c r="B472" t="s">
        <v>1646</v>
      </c>
      <c r="C472" t="s">
        <v>1647</v>
      </c>
      <c r="D472" s="10" t="s">
        <v>2912</v>
      </c>
      <c r="E472" t="s">
        <v>2908</v>
      </c>
    </row>
    <row r="473" spans="1:5" x14ac:dyDescent="0.15">
      <c r="A473" t="s">
        <v>778</v>
      </c>
      <c r="B473" t="s">
        <v>1648</v>
      </c>
      <c r="C473" t="s">
        <v>1649</v>
      </c>
      <c r="D473" s="10" t="s">
        <v>2912</v>
      </c>
      <c r="E473" t="s">
        <v>2908</v>
      </c>
    </row>
    <row r="474" spans="1:5" x14ac:dyDescent="0.15">
      <c r="A474" t="s">
        <v>778</v>
      </c>
      <c r="B474" t="s">
        <v>1650</v>
      </c>
      <c r="C474" t="s">
        <v>1651</v>
      </c>
      <c r="D474" s="10" t="s">
        <v>2912</v>
      </c>
      <c r="E474" t="s">
        <v>2908</v>
      </c>
    </row>
    <row r="475" spans="1:5" x14ac:dyDescent="0.15">
      <c r="A475" t="s">
        <v>778</v>
      </c>
      <c r="B475" t="s">
        <v>1652</v>
      </c>
      <c r="C475" t="s">
        <v>1653</v>
      </c>
      <c r="D475" s="10" t="s">
        <v>2912</v>
      </c>
      <c r="E475" t="s">
        <v>2908</v>
      </c>
    </row>
    <row r="476" spans="1:5" x14ac:dyDescent="0.15">
      <c r="A476" t="s">
        <v>778</v>
      </c>
      <c r="B476" t="s">
        <v>1654</v>
      </c>
      <c r="C476" t="s">
        <v>1655</v>
      </c>
      <c r="D476" s="10" t="s">
        <v>2912</v>
      </c>
      <c r="E476" t="s">
        <v>2908</v>
      </c>
    </row>
    <row r="477" spans="1:5" x14ac:dyDescent="0.15">
      <c r="A477" t="s">
        <v>778</v>
      </c>
      <c r="B477" t="s">
        <v>1656</v>
      </c>
      <c r="C477" t="s">
        <v>1657</v>
      </c>
      <c r="D477" s="10" t="s">
        <v>2912</v>
      </c>
      <c r="E477" t="s">
        <v>2908</v>
      </c>
    </row>
    <row r="478" spans="1:5" x14ac:dyDescent="0.15">
      <c r="A478" t="s">
        <v>1658</v>
      </c>
      <c r="B478" t="s">
        <v>1659</v>
      </c>
      <c r="C478" t="s">
        <v>1660</v>
      </c>
      <c r="D478" s="10" t="s">
        <v>2912</v>
      </c>
      <c r="E478" t="s">
        <v>2908</v>
      </c>
    </row>
    <row r="479" spans="1:5" x14ac:dyDescent="0.15">
      <c r="A479" t="s">
        <v>1658</v>
      </c>
      <c r="B479" t="s">
        <v>1661</v>
      </c>
      <c r="C479" t="s">
        <v>1662</v>
      </c>
      <c r="D479" s="10" t="s">
        <v>2912</v>
      </c>
      <c r="E479" t="s">
        <v>2908</v>
      </c>
    </row>
    <row r="480" spans="1:5" x14ac:dyDescent="0.15">
      <c r="A480" t="s">
        <v>751</v>
      </c>
      <c r="B480" t="s">
        <v>479</v>
      </c>
      <c r="C480" t="s">
        <v>1663</v>
      </c>
      <c r="D480" s="10" t="s">
        <v>2912</v>
      </c>
      <c r="E480" t="s">
        <v>2908</v>
      </c>
    </row>
    <row r="481" spans="1:5" x14ac:dyDescent="0.15">
      <c r="A481" t="s">
        <v>751</v>
      </c>
      <c r="B481" t="s">
        <v>1664</v>
      </c>
      <c r="C481" t="s">
        <v>1665</v>
      </c>
      <c r="D481" s="10" t="s">
        <v>2912</v>
      </c>
      <c r="E481" t="s">
        <v>2908</v>
      </c>
    </row>
    <row r="482" spans="1:5" x14ac:dyDescent="0.15">
      <c r="A482" t="s">
        <v>751</v>
      </c>
      <c r="B482" t="s">
        <v>1666</v>
      </c>
      <c r="C482" t="s">
        <v>1667</v>
      </c>
      <c r="D482" s="10" t="s">
        <v>2912</v>
      </c>
      <c r="E482" t="s">
        <v>2908</v>
      </c>
    </row>
    <row r="483" spans="1:5" x14ac:dyDescent="0.15">
      <c r="A483" t="s">
        <v>751</v>
      </c>
      <c r="B483" t="s">
        <v>1668</v>
      </c>
      <c r="C483" t="s">
        <v>1669</v>
      </c>
      <c r="D483" s="10" t="s">
        <v>2912</v>
      </c>
      <c r="E483" t="s">
        <v>2908</v>
      </c>
    </row>
    <row r="484" spans="1:5" x14ac:dyDescent="0.15">
      <c r="A484" t="s">
        <v>751</v>
      </c>
      <c r="B484" t="s">
        <v>1670</v>
      </c>
      <c r="C484" t="s">
        <v>1671</v>
      </c>
      <c r="D484" s="10" t="s">
        <v>2912</v>
      </c>
      <c r="E484" t="s">
        <v>2908</v>
      </c>
    </row>
    <row r="485" spans="1:5" x14ac:dyDescent="0.15">
      <c r="A485" t="s">
        <v>751</v>
      </c>
      <c r="B485" t="s">
        <v>1672</v>
      </c>
      <c r="C485" t="s">
        <v>1673</v>
      </c>
      <c r="D485" s="10" t="s">
        <v>2912</v>
      </c>
      <c r="E485" t="s">
        <v>2908</v>
      </c>
    </row>
    <row r="486" spans="1:5" x14ac:dyDescent="0.15">
      <c r="A486" t="s">
        <v>751</v>
      </c>
      <c r="B486" t="s">
        <v>1674</v>
      </c>
      <c r="C486" t="s">
        <v>1675</v>
      </c>
      <c r="D486" s="10" t="s">
        <v>2912</v>
      </c>
      <c r="E486" t="s">
        <v>2908</v>
      </c>
    </row>
    <row r="487" spans="1:5" x14ac:dyDescent="0.15">
      <c r="A487" t="s">
        <v>751</v>
      </c>
      <c r="B487" t="s">
        <v>1676</v>
      </c>
      <c r="C487" t="s">
        <v>1677</v>
      </c>
      <c r="D487" s="10" t="s">
        <v>2912</v>
      </c>
      <c r="E487" t="s">
        <v>2908</v>
      </c>
    </row>
    <row r="488" spans="1:5" x14ac:dyDescent="0.15">
      <c r="A488" t="s">
        <v>751</v>
      </c>
      <c r="B488" t="s">
        <v>1678</v>
      </c>
      <c r="C488" t="s">
        <v>1679</v>
      </c>
      <c r="D488" s="10" t="s">
        <v>2912</v>
      </c>
      <c r="E488" t="s">
        <v>2908</v>
      </c>
    </row>
    <row r="489" spans="1:5" x14ac:dyDescent="0.15">
      <c r="A489" t="s">
        <v>751</v>
      </c>
      <c r="B489" t="s">
        <v>500</v>
      </c>
      <c r="C489" t="s">
        <v>1680</v>
      </c>
      <c r="D489" s="10" t="s">
        <v>2912</v>
      </c>
      <c r="E489" t="s">
        <v>2908</v>
      </c>
    </row>
    <row r="490" spans="1:5" x14ac:dyDescent="0.15">
      <c r="A490" t="s">
        <v>751</v>
      </c>
      <c r="B490" t="s">
        <v>501</v>
      </c>
      <c r="C490" t="s">
        <v>1681</v>
      </c>
      <c r="D490" s="10" t="s">
        <v>2912</v>
      </c>
      <c r="E490" t="s">
        <v>2908</v>
      </c>
    </row>
    <row r="491" spans="1:5" x14ac:dyDescent="0.15">
      <c r="A491" t="s">
        <v>751</v>
      </c>
      <c r="B491" t="s">
        <v>1682</v>
      </c>
      <c r="C491" t="s">
        <v>1683</v>
      </c>
      <c r="D491" s="10" t="s">
        <v>2912</v>
      </c>
      <c r="E491" t="s">
        <v>2908</v>
      </c>
    </row>
    <row r="492" spans="1:5" x14ac:dyDescent="0.15">
      <c r="A492" t="s">
        <v>751</v>
      </c>
      <c r="B492" t="s">
        <v>1684</v>
      </c>
      <c r="C492" t="s">
        <v>1685</v>
      </c>
      <c r="D492" s="10" t="s">
        <v>2912</v>
      </c>
      <c r="E492" t="s">
        <v>2908</v>
      </c>
    </row>
    <row r="493" spans="1:5" x14ac:dyDescent="0.15">
      <c r="A493" t="s">
        <v>751</v>
      </c>
      <c r="B493" t="s">
        <v>1686</v>
      </c>
      <c r="C493" t="s">
        <v>1687</v>
      </c>
      <c r="D493" s="10" t="s">
        <v>2912</v>
      </c>
      <c r="E493" t="s">
        <v>2908</v>
      </c>
    </row>
    <row r="494" spans="1:5" x14ac:dyDescent="0.15">
      <c r="A494" t="s">
        <v>751</v>
      </c>
      <c r="B494" t="s">
        <v>1688</v>
      </c>
      <c r="C494" t="s">
        <v>1689</v>
      </c>
      <c r="D494" s="10" t="s">
        <v>2912</v>
      </c>
      <c r="E494" t="s">
        <v>2908</v>
      </c>
    </row>
    <row r="495" spans="1:5" x14ac:dyDescent="0.15">
      <c r="A495" t="s">
        <v>751</v>
      </c>
      <c r="B495" t="s">
        <v>1690</v>
      </c>
      <c r="C495" t="s">
        <v>1691</v>
      </c>
      <c r="D495" s="10" t="s">
        <v>2912</v>
      </c>
      <c r="E495" t="s">
        <v>2908</v>
      </c>
    </row>
    <row r="496" spans="1:5" x14ac:dyDescent="0.15">
      <c r="A496" t="s">
        <v>751</v>
      </c>
      <c r="B496" t="s">
        <v>1692</v>
      </c>
      <c r="C496" t="s">
        <v>1693</v>
      </c>
      <c r="D496" s="10" t="s">
        <v>2912</v>
      </c>
      <c r="E496" t="s">
        <v>2908</v>
      </c>
    </row>
    <row r="497" spans="1:5" x14ac:dyDescent="0.15">
      <c r="A497" t="s">
        <v>751</v>
      </c>
      <c r="B497" t="s">
        <v>1694</v>
      </c>
      <c r="C497" t="s">
        <v>1695</v>
      </c>
      <c r="D497" s="10" t="s">
        <v>2912</v>
      </c>
      <c r="E497" t="s">
        <v>2908</v>
      </c>
    </row>
    <row r="498" spans="1:5" x14ac:dyDescent="0.15">
      <c r="A498" t="s">
        <v>751</v>
      </c>
      <c r="B498" t="s">
        <v>562</v>
      </c>
      <c r="C498" t="s">
        <v>1696</v>
      </c>
      <c r="D498" s="10" t="s">
        <v>2912</v>
      </c>
      <c r="E498" t="s">
        <v>2908</v>
      </c>
    </row>
    <row r="499" spans="1:5" x14ac:dyDescent="0.15">
      <c r="A499" t="s">
        <v>751</v>
      </c>
      <c r="B499" t="s">
        <v>1697</v>
      </c>
      <c r="C499" t="s">
        <v>1698</v>
      </c>
      <c r="D499" s="10" t="s">
        <v>2912</v>
      </c>
      <c r="E499" t="s">
        <v>2908</v>
      </c>
    </row>
    <row r="500" spans="1:5" x14ac:dyDescent="0.15">
      <c r="A500" t="s">
        <v>751</v>
      </c>
      <c r="B500" t="s">
        <v>1699</v>
      </c>
      <c r="C500" t="s">
        <v>1700</v>
      </c>
      <c r="D500" s="10" t="s">
        <v>2912</v>
      </c>
      <c r="E500" t="s">
        <v>2908</v>
      </c>
    </row>
    <row r="501" spans="1:5" x14ac:dyDescent="0.15">
      <c r="A501" t="s">
        <v>751</v>
      </c>
      <c r="B501" t="s">
        <v>1701</v>
      </c>
      <c r="C501" t="s">
        <v>1702</v>
      </c>
      <c r="D501" s="10" t="s">
        <v>2912</v>
      </c>
      <c r="E501" t="s">
        <v>2908</v>
      </c>
    </row>
    <row r="502" spans="1:5" x14ac:dyDescent="0.15">
      <c r="A502" t="s">
        <v>751</v>
      </c>
      <c r="B502" t="s">
        <v>1703</v>
      </c>
      <c r="C502" t="s">
        <v>1704</v>
      </c>
      <c r="D502" s="10" t="s">
        <v>2912</v>
      </c>
      <c r="E502" t="s">
        <v>2908</v>
      </c>
    </row>
    <row r="503" spans="1:5" x14ac:dyDescent="0.15">
      <c r="A503" t="s">
        <v>751</v>
      </c>
      <c r="B503" t="s">
        <v>1705</v>
      </c>
      <c r="C503" t="s">
        <v>1706</v>
      </c>
      <c r="D503" s="10" t="s">
        <v>2912</v>
      </c>
      <c r="E503" t="s">
        <v>2908</v>
      </c>
    </row>
    <row r="504" spans="1:5" x14ac:dyDescent="0.15">
      <c r="A504" t="s">
        <v>751</v>
      </c>
      <c r="B504" t="s">
        <v>1707</v>
      </c>
      <c r="C504" t="s">
        <v>1708</v>
      </c>
      <c r="D504" s="10" t="s">
        <v>2912</v>
      </c>
      <c r="E504" t="s">
        <v>2908</v>
      </c>
    </row>
    <row r="505" spans="1:5" x14ac:dyDescent="0.15">
      <c r="A505" t="s">
        <v>751</v>
      </c>
      <c r="B505" t="s">
        <v>1709</v>
      </c>
      <c r="C505" t="s">
        <v>1710</v>
      </c>
      <c r="D505" s="10" t="s">
        <v>2912</v>
      </c>
      <c r="E505" t="s">
        <v>2908</v>
      </c>
    </row>
    <row r="506" spans="1:5" x14ac:dyDescent="0.15">
      <c r="A506" t="s">
        <v>751</v>
      </c>
      <c r="B506" t="s">
        <v>1711</v>
      </c>
      <c r="C506" t="s">
        <v>1712</v>
      </c>
      <c r="D506" s="10" t="s">
        <v>2912</v>
      </c>
      <c r="E506" t="s">
        <v>2908</v>
      </c>
    </row>
    <row r="507" spans="1:5" x14ac:dyDescent="0.15">
      <c r="A507" t="s">
        <v>751</v>
      </c>
      <c r="B507" t="s">
        <v>1713</v>
      </c>
      <c r="C507" t="s">
        <v>1714</v>
      </c>
      <c r="D507" s="10" t="s">
        <v>2912</v>
      </c>
      <c r="E507" t="s">
        <v>2908</v>
      </c>
    </row>
    <row r="508" spans="1:5" x14ac:dyDescent="0.15">
      <c r="A508" t="s">
        <v>751</v>
      </c>
      <c r="B508" t="s">
        <v>1715</v>
      </c>
      <c r="C508" t="s">
        <v>1716</v>
      </c>
      <c r="D508" s="10" t="s">
        <v>2912</v>
      </c>
      <c r="E508" t="s">
        <v>2908</v>
      </c>
    </row>
    <row r="509" spans="1:5" x14ac:dyDescent="0.15">
      <c r="A509" t="s">
        <v>751</v>
      </c>
      <c r="B509" t="s">
        <v>1717</v>
      </c>
      <c r="C509" t="s">
        <v>1718</v>
      </c>
      <c r="D509" s="10" t="s">
        <v>2912</v>
      </c>
      <c r="E509" t="s">
        <v>2908</v>
      </c>
    </row>
    <row r="510" spans="1:5" x14ac:dyDescent="0.15">
      <c r="A510" t="s">
        <v>751</v>
      </c>
      <c r="B510" t="s">
        <v>1719</v>
      </c>
      <c r="C510" t="s">
        <v>1720</v>
      </c>
      <c r="D510" s="10" t="s">
        <v>2912</v>
      </c>
      <c r="E510" t="s">
        <v>2908</v>
      </c>
    </row>
    <row r="511" spans="1:5" x14ac:dyDescent="0.15">
      <c r="A511" t="s">
        <v>751</v>
      </c>
      <c r="B511" t="s">
        <v>1721</v>
      </c>
      <c r="C511" t="s">
        <v>1722</v>
      </c>
      <c r="D511" s="10" t="s">
        <v>2912</v>
      </c>
      <c r="E511" t="s">
        <v>2908</v>
      </c>
    </row>
    <row r="512" spans="1:5" x14ac:dyDescent="0.15">
      <c r="A512" t="s">
        <v>751</v>
      </c>
      <c r="B512" t="s">
        <v>1723</v>
      </c>
      <c r="C512" t="s">
        <v>1724</v>
      </c>
      <c r="D512" s="10" t="s">
        <v>2912</v>
      </c>
      <c r="E512" t="s">
        <v>2908</v>
      </c>
    </row>
    <row r="513" spans="1:5" x14ac:dyDescent="0.15">
      <c r="A513" t="s">
        <v>751</v>
      </c>
      <c r="B513" t="s">
        <v>1725</v>
      </c>
      <c r="C513" t="s">
        <v>1726</v>
      </c>
      <c r="D513" s="10" t="s">
        <v>2912</v>
      </c>
      <c r="E513" t="s">
        <v>2908</v>
      </c>
    </row>
    <row r="514" spans="1:5" x14ac:dyDescent="0.15">
      <c r="A514" t="s">
        <v>751</v>
      </c>
      <c r="B514" t="s">
        <v>1727</v>
      </c>
      <c r="C514" t="s">
        <v>1728</v>
      </c>
      <c r="D514" s="10" t="s">
        <v>2912</v>
      </c>
      <c r="E514" t="s">
        <v>2908</v>
      </c>
    </row>
    <row r="515" spans="1:5" x14ac:dyDescent="0.15">
      <c r="A515" t="s">
        <v>751</v>
      </c>
      <c r="B515" t="s">
        <v>1729</v>
      </c>
      <c r="C515" t="s">
        <v>1730</v>
      </c>
      <c r="D515" s="10" t="s">
        <v>2912</v>
      </c>
      <c r="E515" t="s">
        <v>2908</v>
      </c>
    </row>
    <row r="516" spans="1:5" x14ac:dyDescent="0.15">
      <c r="A516" t="s">
        <v>751</v>
      </c>
      <c r="B516" t="s">
        <v>1731</v>
      </c>
      <c r="C516" t="s">
        <v>1732</v>
      </c>
      <c r="D516" s="10" t="s">
        <v>2912</v>
      </c>
      <c r="E516" t="s">
        <v>2908</v>
      </c>
    </row>
    <row r="517" spans="1:5" x14ac:dyDescent="0.15">
      <c r="A517" t="s">
        <v>751</v>
      </c>
      <c r="B517" t="s">
        <v>1733</v>
      </c>
      <c r="C517" t="s">
        <v>1734</v>
      </c>
      <c r="D517" s="10" t="s">
        <v>2912</v>
      </c>
      <c r="E517" t="s">
        <v>2908</v>
      </c>
    </row>
    <row r="518" spans="1:5" x14ac:dyDescent="0.15">
      <c r="A518" t="s">
        <v>909</v>
      </c>
      <c r="B518" t="s">
        <v>1735</v>
      </c>
      <c r="C518" t="s">
        <v>1736</v>
      </c>
      <c r="D518" s="10" t="s">
        <v>2912</v>
      </c>
      <c r="E518" t="s">
        <v>2908</v>
      </c>
    </row>
    <row r="519" spans="1:5" x14ac:dyDescent="0.15">
      <c r="A519" t="s">
        <v>909</v>
      </c>
      <c r="B519" t="s">
        <v>1737</v>
      </c>
      <c r="C519" t="s">
        <v>1738</v>
      </c>
      <c r="D519" s="10" t="s">
        <v>2912</v>
      </c>
      <c r="E519" t="s">
        <v>2908</v>
      </c>
    </row>
    <row r="520" spans="1:5" x14ac:dyDescent="0.15">
      <c r="A520" t="s">
        <v>909</v>
      </c>
      <c r="B520" t="s">
        <v>1739</v>
      </c>
      <c r="C520" t="s">
        <v>1740</v>
      </c>
      <c r="D520" s="10" t="s">
        <v>2912</v>
      </c>
      <c r="E520" t="s">
        <v>2908</v>
      </c>
    </row>
    <row r="521" spans="1:5" x14ac:dyDescent="0.15">
      <c r="A521" t="s">
        <v>909</v>
      </c>
      <c r="B521" t="s">
        <v>1741</v>
      </c>
      <c r="C521" t="s">
        <v>1742</v>
      </c>
      <c r="D521" s="10" t="s">
        <v>2912</v>
      </c>
      <c r="E521" t="s">
        <v>2908</v>
      </c>
    </row>
    <row r="522" spans="1:5" x14ac:dyDescent="0.15">
      <c r="A522" t="s">
        <v>909</v>
      </c>
      <c r="B522" t="s">
        <v>1743</v>
      </c>
      <c r="C522" t="s">
        <v>1744</v>
      </c>
      <c r="D522" s="10" t="s">
        <v>2912</v>
      </c>
      <c r="E522" t="s">
        <v>2908</v>
      </c>
    </row>
    <row r="523" spans="1:5" x14ac:dyDescent="0.15">
      <c r="A523" t="s">
        <v>909</v>
      </c>
      <c r="B523" t="s">
        <v>1745</v>
      </c>
      <c r="C523" t="s">
        <v>1746</v>
      </c>
      <c r="D523" s="10" t="s">
        <v>2912</v>
      </c>
      <c r="E523" t="s">
        <v>2908</v>
      </c>
    </row>
    <row r="524" spans="1:5" x14ac:dyDescent="0.15">
      <c r="A524" t="s">
        <v>909</v>
      </c>
      <c r="B524" t="s">
        <v>1747</v>
      </c>
      <c r="C524" t="s">
        <v>1748</v>
      </c>
      <c r="D524" s="10" t="s">
        <v>2912</v>
      </c>
      <c r="E524" t="s">
        <v>2908</v>
      </c>
    </row>
    <row r="525" spans="1:5" x14ac:dyDescent="0.15">
      <c r="A525" t="s">
        <v>909</v>
      </c>
      <c r="B525" t="s">
        <v>1749</v>
      </c>
      <c r="C525" t="s">
        <v>1750</v>
      </c>
      <c r="D525" s="10" t="s">
        <v>2912</v>
      </c>
      <c r="E525" t="s">
        <v>2908</v>
      </c>
    </row>
    <row r="526" spans="1:5" x14ac:dyDescent="0.15">
      <c r="A526" t="s">
        <v>909</v>
      </c>
      <c r="B526" t="s">
        <v>1751</v>
      </c>
      <c r="C526" t="s">
        <v>1752</v>
      </c>
      <c r="D526" s="10" t="s">
        <v>2912</v>
      </c>
      <c r="E526" t="s">
        <v>2908</v>
      </c>
    </row>
    <row r="527" spans="1:5" x14ac:dyDescent="0.15">
      <c r="A527" t="s">
        <v>909</v>
      </c>
      <c r="B527" t="s">
        <v>1753</v>
      </c>
      <c r="C527" t="s">
        <v>1754</v>
      </c>
      <c r="D527" s="10" t="s">
        <v>2912</v>
      </c>
      <c r="E527" t="s">
        <v>2908</v>
      </c>
    </row>
    <row r="528" spans="1:5" x14ac:dyDescent="0.15">
      <c r="A528" t="s">
        <v>909</v>
      </c>
      <c r="B528" t="s">
        <v>1755</v>
      </c>
      <c r="C528" t="s">
        <v>1756</v>
      </c>
      <c r="D528" s="10" t="s">
        <v>2912</v>
      </c>
      <c r="E528" t="s">
        <v>2908</v>
      </c>
    </row>
    <row r="529" spans="1:5" x14ac:dyDescent="0.15">
      <c r="A529" t="s">
        <v>909</v>
      </c>
      <c r="B529" t="s">
        <v>1757</v>
      </c>
      <c r="C529" t="s">
        <v>1758</v>
      </c>
      <c r="D529" s="10" t="s">
        <v>2912</v>
      </c>
      <c r="E529" t="s">
        <v>2908</v>
      </c>
    </row>
    <row r="530" spans="1:5" x14ac:dyDescent="0.15">
      <c r="A530" t="s">
        <v>909</v>
      </c>
      <c r="B530" t="s">
        <v>1759</v>
      </c>
      <c r="C530" t="s">
        <v>1760</v>
      </c>
      <c r="D530" s="10" t="s">
        <v>2912</v>
      </c>
      <c r="E530" t="s">
        <v>2908</v>
      </c>
    </row>
    <row r="531" spans="1:5" x14ac:dyDescent="0.15">
      <c r="A531" t="s">
        <v>909</v>
      </c>
      <c r="B531" t="s">
        <v>1761</v>
      </c>
      <c r="C531" t="s">
        <v>1762</v>
      </c>
      <c r="D531" s="10" t="s">
        <v>2912</v>
      </c>
      <c r="E531" t="s">
        <v>2908</v>
      </c>
    </row>
    <row r="532" spans="1:5" x14ac:dyDescent="0.15">
      <c r="A532" t="s">
        <v>909</v>
      </c>
      <c r="B532" t="s">
        <v>1763</v>
      </c>
      <c r="C532" t="s">
        <v>1764</v>
      </c>
      <c r="D532" s="10" t="s">
        <v>2912</v>
      </c>
      <c r="E532" t="s">
        <v>2908</v>
      </c>
    </row>
    <row r="533" spans="1:5" x14ac:dyDescent="0.15">
      <c r="A533" t="s">
        <v>909</v>
      </c>
      <c r="B533" t="s">
        <v>1765</v>
      </c>
      <c r="C533" t="s">
        <v>1766</v>
      </c>
      <c r="D533" s="10" t="s">
        <v>2912</v>
      </c>
      <c r="E533" t="s">
        <v>2908</v>
      </c>
    </row>
    <row r="534" spans="1:5" x14ac:dyDescent="0.15">
      <c r="A534" t="s">
        <v>909</v>
      </c>
      <c r="B534" t="s">
        <v>1767</v>
      </c>
      <c r="C534" t="s">
        <v>1768</v>
      </c>
      <c r="D534" s="10" t="s">
        <v>2912</v>
      </c>
      <c r="E534" t="s">
        <v>2908</v>
      </c>
    </row>
    <row r="535" spans="1:5" x14ac:dyDescent="0.15">
      <c r="A535" t="s">
        <v>909</v>
      </c>
      <c r="B535" t="s">
        <v>1769</v>
      </c>
      <c r="C535" t="s">
        <v>1770</v>
      </c>
      <c r="D535" s="10" t="s">
        <v>2912</v>
      </c>
      <c r="E535" t="s">
        <v>2908</v>
      </c>
    </row>
    <row r="536" spans="1:5" x14ac:dyDescent="0.15">
      <c r="A536" t="s">
        <v>909</v>
      </c>
      <c r="B536" t="s">
        <v>1771</v>
      </c>
      <c r="C536" t="s">
        <v>1772</v>
      </c>
      <c r="D536" s="10" t="s">
        <v>2912</v>
      </c>
      <c r="E536" t="s">
        <v>2908</v>
      </c>
    </row>
    <row r="537" spans="1:5" x14ac:dyDescent="0.15">
      <c r="A537" t="s">
        <v>909</v>
      </c>
      <c r="B537" t="s">
        <v>1773</v>
      </c>
      <c r="C537" t="s">
        <v>1774</v>
      </c>
      <c r="D537" s="10" t="s">
        <v>2912</v>
      </c>
      <c r="E537" t="s">
        <v>2908</v>
      </c>
    </row>
    <row r="538" spans="1:5" x14ac:dyDescent="0.15">
      <c r="A538" t="s">
        <v>909</v>
      </c>
      <c r="B538" t="s">
        <v>1775</v>
      </c>
      <c r="C538" t="s">
        <v>1776</v>
      </c>
      <c r="D538" s="10" t="s">
        <v>2912</v>
      </c>
      <c r="E538" t="s">
        <v>2908</v>
      </c>
    </row>
    <row r="539" spans="1:5" x14ac:dyDescent="0.15">
      <c r="A539" t="s">
        <v>909</v>
      </c>
      <c r="B539" t="s">
        <v>1777</v>
      </c>
      <c r="C539" t="s">
        <v>1778</v>
      </c>
      <c r="D539" s="10" t="s">
        <v>2912</v>
      </c>
      <c r="E539" t="s">
        <v>2908</v>
      </c>
    </row>
    <row r="540" spans="1:5" x14ac:dyDescent="0.15">
      <c r="A540" t="s">
        <v>909</v>
      </c>
      <c r="B540" t="s">
        <v>1779</v>
      </c>
      <c r="C540" t="s">
        <v>1780</v>
      </c>
      <c r="D540" s="10" t="s">
        <v>2912</v>
      </c>
      <c r="E540" t="s">
        <v>2908</v>
      </c>
    </row>
    <row r="541" spans="1:5" x14ac:dyDescent="0.15">
      <c r="A541" t="s">
        <v>909</v>
      </c>
      <c r="B541" t="s">
        <v>1781</v>
      </c>
      <c r="C541" t="s">
        <v>1782</v>
      </c>
      <c r="D541" s="10" t="s">
        <v>2912</v>
      </c>
      <c r="E541" t="s">
        <v>2908</v>
      </c>
    </row>
    <row r="542" spans="1:5" x14ac:dyDescent="0.15">
      <c r="A542" t="s">
        <v>1783</v>
      </c>
      <c r="B542" t="s">
        <v>1784</v>
      </c>
      <c r="C542" t="s">
        <v>1785</v>
      </c>
      <c r="D542" s="10" t="s">
        <v>2912</v>
      </c>
      <c r="E542" t="s">
        <v>2908</v>
      </c>
    </row>
    <row r="543" spans="1:5" x14ac:dyDescent="0.15">
      <c r="A543" t="s">
        <v>1783</v>
      </c>
      <c r="B543" t="s">
        <v>1786</v>
      </c>
      <c r="C543" t="s">
        <v>1787</v>
      </c>
      <c r="D543" s="10" t="s">
        <v>2912</v>
      </c>
      <c r="E543" t="s">
        <v>2908</v>
      </c>
    </row>
    <row r="544" spans="1:5" x14ac:dyDescent="0.15">
      <c r="A544" t="s">
        <v>1783</v>
      </c>
      <c r="B544" t="s">
        <v>1788</v>
      </c>
      <c r="C544" t="s">
        <v>1789</v>
      </c>
      <c r="D544" s="10" t="s">
        <v>2912</v>
      </c>
      <c r="E544" t="s">
        <v>2908</v>
      </c>
    </row>
    <row r="545" spans="1:5" x14ac:dyDescent="0.15">
      <c r="A545" t="s">
        <v>1783</v>
      </c>
      <c r="B545" t="s">
        <v>1790</v>
      </c>
      <c r="C545" t="s">
        <v>1791</v>
      </c>
      <c r="D545" s="10" t="s">
        <v>2912</v>
      </c>
      <c r="E545" t="s">
        <v>2908</v>
      </c>
    </row>
    <row r="546" spans="1:5" x14ac:dyDescent="0.15">
      <c r="A546" t="s">
        <v>1783</v>
      </c>
      <c r="B546" t="s">
        <v>1792</v>
      </c>
      <c r="C546" t="s">
        <v>1793</v>
      </c>
      <c r="D546" s="10" t="s">
        <v>2912</v>
      </c>
      <c r="E546" t="s">
        <v>2908</v>
      </c>
    </row>
    <row r="547" spans="1:5" x14ac:dyDescent="0.15">
      <c r="A547" t="s">
        <v>1783</v>
      </c>
      <c r="B547" t="s">
        <v>1794</v>
      </c>
      <c r="C547" t="s">
        <v>1795</v>
      </c>
      <c r="D547" s="10" t="s">
        <v>2912</v>
      </c>
      <c r="E547" t="s">
        <v>2908</v>
      </c>
    </row>
    <row r="548" spans="1:5" x14ac:dyDescent="0.15">
      <c r="A548" t="s">
        <v>916</v>
      </c>
      <c r="B548" t="s">
        <v>1796</v>
      </c>
      <c r="C548" t="s">
        <v>1797</v>
      </c>
      <c r="D548" s="10" t="s">
        <v>2912</v>
      </c>
      <c r="E548" t="s">
        <v>2908</v>
      </c>
    </row>
    <row r="549" spans="1:5" x14ac:dyDescent="0.15">
      <c r="A549" t="s">
        <v>916</v>
      </c>
      <c r="B549" t="s">
        <v>1798</v>
      </c>
      <c r="C549" t="s">
        <v>1799</v>
      </c>
      <c r="D549" s="10" t="s">
        <v>2912</v>
      </c>
      <c r="E549" t="s">
        <v>2908</v>
      </c>
    </row>
    <row r="550" spans="1:5" x14ac:dyDescent="0.15">
      <c r="A550" t="s">
        <v>916</v>
      </c>
      <c r="B550" t="s">
        <v>1800</v>
      </c>
      <c r="C550" t="s">
        <v>1801</v>
      </c>
      <c r="D550" s="10" t="s">
        <v>2912</v>
      </c>
      <c r="E550" t="s">
        <v>2908</v>
      </c>
    </row>
    <row r="551" spans="1:5" x14ac:dyDescent="0.15">
      <c r="A551" t="s">
        <v>916</v>
      </c>
      <c r="B551" t="s">
        <v>1802</v>
      </c>
      <c r="C551" t="s">
        <v>1803</v>
      </c>
      <c r="D551" s="10" t="s">
        <v>2912</v>
      </c>
      <c r="E551" t="s">
        <v>2908</v>
      </c>
    </row>
    <row r="552" spans="1:5" x14ac:dyDescent="0.15">
      <c r="A552" t="s">
        <v>916</v>
      </c>
      <c r="B552" t="s">
        <v>1804</v>
      </c>
      <c r="C552" t="s">
        <v>1805</v>
      </c>
      <c r="D552" s="10" t="s">
        <v>2912</v>
      </c>
      <c r="E552" t="s">
        <v>2908</v>
      </c>
    </row>
    <row r="553" spans="1:5" x14ac:dyDescent="0.15">
      <c r="A553" t="s">
        <v>916</v>
      </c>
      <c r="B553" t="s">
        <v>1806</v>
      </c>
      <c r="C553" t="s">
        <v>1807</v>
      </c>
      <c r="D553" s="10" t="s">
        <v>2912</v>
      </c>
      <c r="E553" t="s">
        <v>2908</v>
      </c>
    </row>
    <row r="554" spans="1:5" x14ac:dyDescent="0.15">
      <c r="A554" t="s">
        <v>916</v>
      </c>
      <c r="B554" t="s">
        <v>1808</v>
      </c>
      <c r="C554" t="s">
        <v>1809</v>
      </c>
      <c r="D554" s="10" t="s">
        <v>2912</v>
      </c>
      <c r="E554" t="s">
        <v>2908</v>
      </c>
    </row>
    <row r="555" spans="1:5" x14ac:dyDescent="0.15">
      <c r="A555" t="s">
        <v>916</v>
      </c>
      <c r="B555" t="s">
        <v>1810</v>
      </c>
      <c r="C555" t="s">
        <v>1811</v>
      </c>
      <c r="D555" s="10" t="s">
        <v>2912</v>
      </c>
      <c r="E555" t="s">
        <v>2908</v>
      </c>
    </row>
    <row r="556" spans="1:5" x14ac:dyDescent="0.15">
      <c r="A556" t="s">
        <v>916</v>
      </c>
      <c r="B556" t="s">
        <v>1812</v>
      </c>
      <c r="C556" t="s">
        <v>1813</v>
      </c>
      <c r="D556" s="10" t="s">
        <v>2912</v>
      </c>
      <c r="E556" t="s">
        <v>2908</v>
      </c>
    </row>
    <row r="557" spans="1:5" x14ac:dyDescent="0.15">
      <c r="A557" t="s">
        <v>916</v>
      </c>
      <c r="B557" t="s">
        <v>1814</v>
      </c>
      <c r="C557" t="s">
        <v>1815</v>
      </c>
      <c r="D557" s="10" t="s">
        <v>2912</v>
      </c>
      <c r="E557" t="s">
        <v>2908</v>
      </c>
    </row>
    <row r="558" spans="1:5" x14ac:dyDescent="0.15">
      <c r="A558" t="s">
        <v>916</v>
      </c>
      <c r="B558" t="s">
        <v>1816</v>
      </c>
      <c r="C558" t="s">
        <v>1817</v>
      </c>
      <c r="D558" s="10" t="s">
        <v>2912</v>
      </c>
      <c r="E558" t="s">
        <v>2908</v>
      </c>
    </row>
    <row r="559" spans="1:5" x14ac:dyDescent="0.15">
      <c r="A559" t="s">
        <v>916</v>
      </c>
      <c r="B559" t="s">
        <v>1818</v>
      </c>
      <c r="C559" t="s">
        <v>1819</v>
      </c>
      <c r="D559" s="10" t="s">
        <v>2912</v>
      </c>
      <c r="E559" t="s">
        <v>2908</v>
      </c>
    </row>
    <row r="560" spans="1:5" x14ac:dyDescent="0.15">
      <c r="A560" t="s">
        <v>916</v>
      </c>
      <c r="B560" t="s">
        <v>1820</v>
      </c>
      <c r="C560" t="s">
        <v>1821</v>
      </c>
      <c r="D560" s="10" t="s">
        <v>2912</v>
      </c>
      <c r="E560" t="s">
        <v>2908</v>
      </c>
    </row>
    <row r="561" spans="1:5" x14ac:dyDescent="0.15">
      <c r="A561" t="s">
        <v>916</v>
      </c>
      <c r="B561" t="s">
        <v>657</v>
      </c>
      <c r="C561" t="s">
        <v>1822</v>
      </c>
      <c r="D561" s="10" t="s">
        <v>2912</v>
      </c>
      <c r="E561" t="s">
        <v>2908</v>
      </c>
    </row>
    <row r="562" spans="1:5" x14ac:dyDescent="0.15">
      <c r="A562" t="s">
        <v>1155</v>
      </c>
      <c r="B562" t="s">
        <v>1823</v>
      </c>
      <c r="C562" t="s">
        <v>1824</v>
      </c>
      <c r="D562" s="10" t="s">
        <v>2912</v>
      </c>
      <c r="E562" t="s">
        <v>2908</v>
      </c>
    </row>
    <row r="563" spans="1:5" x14ac:dyDescent="0.15">
      <c r="A563" t="s">
        <v>1155</v>
      </c>
      <c r="B563" t="s">
        <v>1825</v>
      </c>
      <c r="C563" t="s">
        <v>1826</v>
      </c>
      <c r="D563" s="10" t="s">
        <v>2912</v>
      </c>
      <c r="E563" t="s">
        <v>2908</v>
      </c>
    </row>
    <row r="564" spans="1:5" x14ac:dyDescent="0.15">
      <c r="A564" t="s">
        <v>927</v>
      </c>
      <c r="B564" t="s">
        <v>1827</v>
      </c>
      <c r="C564" t="s">
        <v>1828</v>
      </c>
      <c r="D564" s="10" t="s">
        <v>2912</v>
      </c>
      <c r="E564" t="s">
        <v>2908</v>
      </c>
    </row>
    <row r="565" spans="1:5" x14ac:dyDescent="0.15">
      <c r="A565" t="s">
        <v>927</v>
      </c>
      <c r="B565" t="s">
        <v>1829</v>
      </c>
      <c r="C565" t="s">
        <v>1830</v>
      </c>
      <c r="D565" s="10" t="s">
        <v>2912</v>
      </c>
      <c r="E565" t="s">
        <v>2908</v>
      </c>
    </row>
    <row r="566" spans="1:5" x14ac:dyDescent="0.15">
      <c r="A566" t="s">
        <v>758</v>
      </c>
      <c r="B566" t="s">
        <v>1831</v>
      </c>
      <c r="C566" t="s">
        <v>1832</v>
      </c>
      <c r="D566" s="10" t="s">
        <v>2902</v>
      </c>
      <c r="E566" t="s">
        <v>2914</v>
      </c>
    </row>
    <row r="567" spans="1:5" x14ac:dyDescent="0.15">
      <c r="A567" t="s">
        <v>778</v>
      </c>
      <c r="B567" t="s">
        <v>1833</v>
      </c>
      <c r="C567" t="s">
        <v>1834</v>
      </c>
      <c r="D567" s="10" t="s">
        <v>2902</v>
      </c>
      <c r="E567" t="s">
        <v>2914</v>
      </c>
    </row>
  </sheetData>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06"/>
  <sheetViews>
    <sheetView topLeftCell="A415" zoomScale="80" zoomScaleNormal="80" workbookViewId="0">
      <selection activeCell="C418" sqref="C418"/>
    </sheetView>
  </sheetViews>
  <sheetFormatPr defaultRowHeight="13.5" x14ac:dyDescent="0.15"/>
  <cols>
    <col min="1" max="1" width="8.125" customWidth="1"/>
    <col min="2" max="2" width="49.625" customWidth="1"/>
    <col min="3" max="3" width="13.875" customWidth="1"/>
    <col min="4" max="4" width="46.625" customWidth="1"/>
    <col min="5" max="5" width="10.125" customWidth="1"/>
    <col min="6" max="6" width="20.75" customWidth="1"/>
    <col min="7" max="7" width="49.125" customWidth="1"/>
    <col min="8" max="8" width="9.875" customWidth="1"/>
  </cols>
  <sheetData>
    <row r="1" spans="1:8" ht="20.100000000000001" customHeight="1" thickBot="1" x14ac:dyDescent="0.2">
      <c r="A1" s="136" t="s">
        <v>84</v>
      </c>
      <c r="B1" s="136" t="s">
        <v>4282</v>
      </c>
      <c r="C1" s="136" t="s">
        <v>5178</v>
      </c>
      <c r="D1" s="136" t="s">
        <v>4281</v>
      </c>
      <c r="E1" s="136" t="s">
        <v>5177</v>
      </c>
      <c r="F1" s="136" t="s">
        <v>4280</v>
      </c>
      <c r="G1" s="141"/>
      <c r="H1" s="104"/>
    </row>
    <row r="2" spans="1:8" ht="20.100000000000001" customHeight="1" x14ac:dyDescent="0.15">
      <c r="A2" s="105">
        <v>1</v>
      </c>
      <c r="B2" s="106" t="s">
        <v>94</v>
      </c>
      <c r="C2" s="138" t="s">
        <v>5151</v>
      </c>
      <c r="D2" s="106" t="s">
        <v>4896</v>
      </c>
      <c r="E2" s="106" t="s">
        <v>5158</v>
      </c>
      <c r="F2" s="137" t="s">
        <v>5159</v>
      </c>
      <c r="G2" s="132" t="s">
        <v>4897</v>
      </c>
      <c r="H2" s="107"/>
    </row>
    <row r="3" spans="1:8" ht="20.100000000000001" customHeight="1" x14ac:dyDescent="0.15">
      <c r="A3" s="109">
        <v>2</v>
      </c>
      <c r="B3" s="110" t="s">
        <v>96</v>
      </c>
      <c r="C3" s="110" t="s">
        <v>5151</v>
      </c>
      <c r="D3" s="110" t="s">
        <v>4898</v>
      </c>
      <c r="E3" s="106" t="s">
        <v>5158</v>
      </c>
      <c r="F3" s="137" t="s">
        <v>5159</v>
      </c>
      <c r="G3" s="127" t="s">
        <v>4899</v>
      </c>
      <c r="H3" s="113"/>
    </row>
    <row r="4" spans="1:8" ht="20.100000000000001" customHeight="1" x14ac:dyDescent="0.15">
      <c r="A4" s="109">
        <v>3</v>
      </c>
      <c r="B4" s="110" t="s">
        <v>97</v>
      </c>
      <c r="C4" s="110" t="s">
        <v>5151</v>
      </c>
      <c r="D4" s="110" t="s">
        <v>4900</v>
      </c>
      <c r="E4" s="106" t="s">
        <v>5158</v>
      </c>
      <c r="F4" s="137" t="s">
        <v>5159</v>
      </c>
      <c r="G4" s="127" t="s">
        <v>4901</v>
      </c>
      <c r="H4" s="113"/>
    </row>
    <row r="5" spans="1:8" ht="20.100000000000001" customHeight="1" x14ac:dyDescent="0.15">
      <c r="A5" s="109">
        <v>4</v>
      </c>
      <c r="B5" s="110" t="s">
        <v>99</v>
      </c>
      <c r="C5" s="110" t="s">
        <v>5151</v>
      </c>
      <c r="D5" s="110" t="s">
        <v>4896</v>
      </c>
      <c r="E5" s="110" t="s">
        <v>5161</v>
      </c>
      <c r="F5" s="128" t="s">
        <v>5160</v>
      </c>
      <c r="G5" s="127" t="s">
        <v>4902</v>
      </c>
      <c r="H5" s="113"/>
    </row>
    <row r="6" spans="1:8" ht="20.100000000000001" customHeight="1" x14ac:dyDescent="0.15">
      <c r="A6" s="109">
        <v>5</v>
      </c>
      <c r="B6" s="110" t="s">
        <v>104</v>
      </c>
      <c r="C6" s="110" t="s">
        <v>5151</v>
      </c>
      <c r="D6" s="110" t="s">
        <v>4903</v>
      </c>
      <c r="E6" s="110" t="s">
        <v>5161</v>
      </c>
      <c r="F6" s="128" t="s">
        <v>5160</v>
      </c>
      <c r="G6" s="127" t="s">
        <v>4904</v>
      </c>
      <c r="H6" s="113" t="s">
        <v>4291</v>
      </c>
    </row>
    <row r="7" spans="1:8" ht="20.100000000000001" customHeight="1" x14ac:dyDescent="0.15">
      <c r="A7" s="109">
        <v>6</v>
      </c>
      <c r="B7" s="110" t="s">
        <v>100</v>
      </c>
      <c r="C7" s="110" t="s">
        <v>5151</v>
      </c>
      <c r="D7" s="110" t="s">
        <v>4905</v>
      </c>
      <c r="E7" s="110" t="s">
        <v>5161</v>
      </c>
      <c r="F7" s="128" t="s">
        <v>5160</v>
      </c>
      <c r="G7" s="127" t="s">
        <v>4906</v>
      </c>
      <c r="H7" s="113"/>
    </row>
    <row r="8" spans="1:8" ht="20.100000000000001" customHeight="1" x14ac:dyDescent="0.15">
      <c r="A8" s="109">
        <v>7</v>
      </c>
      <c r="B8" s="110" t="s">
        <v>114</v>
      </c>
      <c r="C8" s="110" t="s">
        <v>5151</v>
      </c>
      <c r="D8" s="110" t="s">
        <v>4907</v>
      </c>
      <c r="E8" s="110" t="s">
        <v>5161</v>
      </c>
      <c r="F8" s="128" t="s">
        <v>5160</v>
      </c>
      <c r="G8" s="127" t="s">
        <v>4909</v>
      </c>
      <c r="H8" s="113" t="s">
        <v>4908</v>
      </c>
    </row>
    <row r="9" spans="1:8" ht="20.100000000000001" customHeight="1" x14ac:dyDescent="0.15">
      <c r="A9" s="109">
        <v>8</v>
      </c>
      <c r="B9" s="110" t="s">
        <v>102</v>
      </c>
      <c r="C9" s="110" t="s">
        <v>5151</v>
      </c>
      <c r="D9" s="110" t="s">
        <v>4910</v>
      </c>
      <c r="E9" s="110" t="s">
        <v>5163</v>
      </c>
      <c r="F9" s="128" t="s">
        <v>5162</v>
      </c>
      <c r="G9" s="127" t="s">
        <v>4911</v>
      </c>
      <c r="H9" s="113"/>
    </row>
    <row r="10" spans="1:8" ht="20.100000000000001" customHeight="1" x14ac:dyDescent="0.15">
      <c r="A10" s="109">
        <v>9</v>
      </c>
      <c r="B10" s="110" t="s">
        <v>103</v>
      </c>
      <c r="C10" s="110" t="s">
        <v>5151</v>
      </c>
      <c r="D10" s="110" t="s">
        <v>4910</v>
      </c>
      <c r="E10" s="110" t="s">
        <v>5163</v>
      </c>
      <c r="F10" s="128" t="s">
        <v>5162</v>
      </c>
      <c r="G10" s="127" t="s">
        <v>4912</v>
      </c>
      <c r="H10" s="113"/>
    </row>
    <row r="11" spans="1:8" ht="20.100000000000001" customHeight="1" x14ac:dyDescent="0.15">
      <c r="A11" s="109">
        <v>10</v>
      </c>
      <c r="B11" s="110" t="s">
        <v>105</v>
      </c>
      <c r="C11" s="110" t="s">
        <v>5151</v>
      </c>
      <c r="D11" s="110" t="s">
        <v>4913</v>
      </c>
      <c r="E11" s="110" t="s">
        <v>5163</v>
      </c>
      <c r="F11" s="128" t="s">
        <v>5162</v>
      </c>
      <c r="G11" s="127" t="s">
        <v>4914</v>
      </c>
      <c r="H11" s="113"/>
    </row>
    <row r="12" spans="1:8" ht="20.100000000000001" customHeight="1" x14ac:dyDescent="0.15">
      <c r="A12" s="109">
        <v>11</v>
      </c>
      <c r="B12" s="110" t="s">
        <v>106</v>
      </c>
      <c r="C12" s="110" t="s">
        <v>5151</v>
      </c>
      <c r="D12" s="110" t="s">
        <v>4898</v>
      </c>
      <c r="E12" s="110" t="s">
        <v>5163</v>
      </c>
      <c r="F12" s="128" t="s">
        <v>5162</v>
      </c>
      <c r="G12" s="127" t="s">
        <v>4915</v>
      </c>
      <c r="H12" s="113"/>
    </row>
    <row r="13" spans="1:8" ht="20.100000000000001" customHeight="1" x14ac:dyDescent="0.15">
      <c r="A13" s="109">
        <v>12</v>
      </c>
      <c r="B13" s="110" t="s">
        <v>108</v>
      </c>
      <c r="C13" s="110" t="s">
        <v>5151</v>
      </c>
      <c r="D13" s="110" t="s">
        <v>4916</v>
      </c>
      <c r="E13" s="110" t="s">
        <v>5164</v>
      </c>
      <c r="F13" s="128" t="s">
        <v>5165</v>
      </c>
      <c r="G13" s="127" t="s">
        <v>4917</v>
      </c>
      <c r="H13" s="113"/>
    </row>
    <row r="14" spans="1:8" ht="20.100000000000001" customHeight="1" x14ac:dyDescent="0.15">
      <c r="A14" s="109">
        <v>13</v>
      </c>
      <c r="B14" s="110" t="s">
        <v>109</v>
      </c>
      <c r="C14" s="110" t="s">
        <v>5151</v>
      </c>
      <c r="D14" s="110" t="s">
        <v>4918</v>
      </c>
      <c r="E14" s="110" t="s">
        <v>5164</v>
      </c>
      <c r="F14" s="128" t="s">
        <v>5165</v>
      </c>
      <c r="G14" s="127" t="s">
        <v>4919</v>
      </c>
      <c r="H14" s="113"/>
    </row>
    <row r="15" spans="1:8" ht="20.100000000000001" customHeight="1" x14ac:dyDescent="0.15">
      <c r="A15" s="109">
        <v>14</v>
      </c>
      <c r="B15" s="110" t="s">
        <v>110</v>
      </c>
      <c r="C15" s="110" t="s">
        <v>5151</v>
      </c>
      <c r="D15" s="110" t="s">
        <v>4920</v>
      </c>
      <c r="E15" s="110" t="s">
        <v>5164</v>
      </c>
      <c r="F15" s="128" t="s">
        <v>5165</v>
      </c>
      <c r="G15" s="127" t="s">
        <v>4921</v>
      </c>
      <c r="H15" s="113"/>
    </row>
    <row r="16" spans="1:8" ht="20.100000000000001" customHeight="1" x14ac:dyDescent="0.15">
      <c r="A16" s="109">
        <v>15</v>
      </c>
      <c r="B16" s="110" t="s">
        <v>111</v>
      </c>
      <c r="C16" s="110" t="s">
        <v>5151</v>
      </c>
      <c r="D16" s="110" t="s">
        <v>4922</v>
      </c>
      <c r="E16" s="110" t="s">
        <v>5164</v>
      </c>
      <c r="F16" s="128" t="s">
        <v>5165</v>
      </c>
      <c r="G16" s="127" t="s">
        <v>4923</v>
      </c>
      <c r="H16" s="113"/>
    </row>
    <row r="17" spans="1:8" ht="20.100000000000001" customHeight="1" x14ac:dyDescent="0.15">
      <c r="A17" s="109">
        <v>16</v>
      </c>
      <c r="B17" s="110" t="s">
        <v>112</v>
      </c>
      <c r="C17" s="110" t="s">
        <v>5151</v>
      </c>
      <c r="D17" s="110" t="s">
        <v>4922</v>
      </c>
      <c r="E17" s="110" t="s">
        <v>5164</v>
      </c>
      <c r="F17" s="128" t="s">
        <v>5165</v>
      </c>
      <c r="G17" s="127" t="s">
        <v>4924</v>
      </c>
      <c r="H17" s="113"/>
    </row>
    <row r="18" spans="1:8" ht="20.100000000000001" customHeight="1" x14ac:dyDescent="0.15">
      <c r="A18" s="109">
        <v>17</v>
      </c>
      <c r="B18" s="110" t="s">
        <v>113</v>
      </c>
      <c r="C18" s="110" t="s">
        <v>5151</v>
      </c>
      <c r="D18" s="110" t="s">
        <v>4898</v>
      </c>
      <c r="E18" s="110" t="s">
        <v>5164</v>
      </c>
      <c r="F18" s="128" t="s">
        <v>5165</v>
      </c>
      <c r="G18" s="127" t="s">
        <v>4925</v>
      </c>
      <c r="H18" s="113"/>
    </row>
    <row r="19" spans="1:8" ht="20.100000000000001" customHeight="1" x14ac:dyDescent="0.15">
      <c r="A19" s="109">
        <v>18</v>
      </c>
      <c r="B19" s="110" t="s">
        <v>116</v>
      </c>
      <c r="C19" s="110" t="s">
        <v>5151</v>
      </c>
      <c r="D19" s="110" t="s">
        <v>4926</v>
      </c>
      <c r="E19" s="110" t="s">
        <v>2912</v>
      </c>
      <c r="G19" s="129" t="s">
        <v>4927</v>
      </c>
      <c r="H19" s="113"/>
    </row>
    <row r="20" spans="1:8" ht="20.100000000000001" customHeight="1" thickBot="1" x14ac:dyDescent="0.2">
      <c r="A20" s="121">
        <v>19</v>
      </c>
      <c r="B20" s="122" t="s">
        <v>4929</v>
      </c>
      <c r="C20" s="122" t="s">
        <v>5151</v>
      </c>
      <c r="D20" s="122" t="s">
        <v>4928</v>
      </c>
      <c r="E20" s="130" t="s">
        <v>2912</v>
      </c>
      <c r="F20" s="139"/>
      <c r="G20" s="131" t="s">
        <v>4930</v>
      </c>
      <c r="H20" s="123" t="s">
        <v>4291</v>
      </c>
    </row>
    <row r="21" spans="1:8" ht="20.100000000000001" customHeight="1" x14ac:dyDescent="0.15">
      <c r="A21" s="105">
        <v>20</v>
      </c>
      <c r="B21" s="106" t="s">
        <v>127</v>
      </c>
      <c r="C21" s="106" t="s">
        <v>5152</v>
      </c>
      <c r="D21" s="106" t="s">
        <v>4931</v>
      </c>
      <c r="E21" s="106" t="s">
        <v>5158</v>
      </c>
      <c r="F21" s="125" t="s">
        <v>5166</v>
      </c>
      <c r="G21" s="132" t="s">
        <v>4932</v>
      </c>
      <c r="H21" s="107"/>
    </row>
    <row r="22" spans="1:8" ht="20.100000000000001" customHeight="1" x14ac:dyDescent="0.45">
      <c r="A22" s="109">
        <v>21</v>
      </c>
      <c r="B22" s="133" t="s">
        <v>125</v>
      </c>
      <c r="C22" s="110" t="s">
        <v>5153</v>
      </c>
      <c r="D22" s="110" t="s">
        <v>4931</v>
      </c>
      <c r="E22" s="106" t="s">
        <v>5158</v>
      </c>
      <c r="F22" s="106" t="s">
        <v>5166</v>
      </c>
      <c r="G22" s="129" t="s">
        <v>4933</v>
      </c>
      <c r="H22" s="113"/>
    </row>
    <row r="23" spans="1:8" ht="20.100000000000001" customHeight="1" x14ac:dyDescent="0.45">
      <c r="A23" s="109">
        <v>22</v>
      </c>
      <c r="B23" s="133" t="s">
        <v>123</v>
      </c>
      <c r="C23" s="110" t="s">
        <v>5153</v>
      </c>
      <c r="D23" s="110" t="s">
        <v>4931</v>
      </c>
      <c r="E23" s="106" t="s">
        <v>5158</v>
      </c>
      <c r="F23" s="106" t="s">
        <v>5166</v>
      </c>
      <c r="G23" s="129" t="s">
        <v>4934</v>
      </c>
      <c r="H23" s="113"/>
    </row>
    <row r="24" spans="1:8" ht="20.100000000000001" customHeight="1" x14ac:dyDescent="0.45">
      <c r="A24" s="109">
        <v>23</v>
      </c>
      <c r="B24" s="133" t="s">
        <v>124</v>
      </c>
      <c r="C24" s="110" t="s">
        <v>5153</v>
      </c>
      <c r="D24" s="110" t="s">
        <v>4931</v>
      </c>
      <c r="E24" s="106" t="s">
        <v>5158</v>
      </c>
      <c r="F24" s="106" t="s">
        <v>5166</v>
      </c>
      <c r="G24" s="129" t="s">
        <v>4935</v>
      </c>
      <c r="H24" s="113"/>
    </row>
    <row r="25" spans="1:8" ht="20.100000000000001" customHeight="1" x14ac:dyDescent="0.45">
      <c r="A25" s="109">
        <v>24</v>
      </c>
      <c r="B25" s="133" t="s">
        <v>126</v>
      </c>
      <c r="C25" s="110" t="s">
        <v>5153</v>
      </c>
      <c r="D25" s="110" t="s">
        <v>4931</v>
      </c>
      <c r="E25" s="106" t="s">
        <v>5158</v>
      </c>
      <c r="F25" s="106" t="s">
        <v>5166</v>
      </c>
      <c r="G25" s="129" t="s">
        <v>4936</v>
      </c>
      <c r="H25" s="113"/>
    </row>
    <row r="26" spans="1:8" ht="20.100000000000001" customHeight="1" x14ac:dyDescent="0.45">
      <c r="A26" s="109">
        <v>25</v>
      </c>
      <c r="B26" s="133" t="s">
        <v>132</v>
      </c>
      <c r="C26" s="110" t="s">
        <v>5153</v>
      </c>
      <c r="D26" s="110" t="s">
        <v>4937</v>
      </c>
      <c r="E26" s="106" t="s">
        <v>5158</v>
      </c>
      <c r="F26" s="106" t="s">
        <v>5166</v>
      </c>
      <c r="G26" s="129" t="s">
        <v>4938</v>
      </c>
      <c r="H26" s="113"/>
    </row>
    <row r="27" spans="1:8" ht="20.100000000000001" customHeight="1" x14ac:dyDescent="0.45">
      <c r="A27" s="109">
        <v>26</v>
      </c>
      <c r="B27" s="133" t="s">
        <v>120</v>
      </c>
      <c r="C27" s="110" t="s">
        <v>5153</v>
      </c>
      <c r="D27" s="110" t="s">
        <v>4939</v>
      </c>
      <c r="E27" s="106" t="s">
        <v>5158</v>
      </c>
      <c r="F27" s="106" t="s">
        <v>5166</v>
      </c>
      <c r="G27" s="129" t="s">
        <v>4940</v>
      </c>
      <c r="H27" s="113"/>
    </row>
    <row r="28" spans="1:8" ht="20.100000000000001" customHeight="1" x14ac:dyDescent="0.15">
      <c r="A28" s="109">
        <v>27</v>
      </c>
      <c r="B28" s="110" t="s">
        <v>119</v>
      </c>
      <c r="C28" s="110" t="s">
        <v>5153</v>
      </c>
      <c r="D28" s="110" t="s">
        <v>4941</v>
      </c>
      <c r="E28" s="106" t="s">
        <v>5158</v>
      </c>
      <c r="F28" s="106" t="s">
        <v>5166</v>
      </c>
      <c r="G28" s="129" t="s">
        <v>4942</v>
      </c>
      <c r="H28" s="113"/>
    </row>
    <row r="29" spans="1:8" ht="20.100000000000001" customHeight="1" x14ac:dyDescent="0.45">
      <c r="A29" s="109">
        <v>28</v>
      </c>
      <c r="B29" s="133" t="s">
        <v>122</v>
      </c>
      <c r="C29" s="110" t="s">
        <v>5153</v>
      </c>
      <c r="D29" s="110" t="s">
        <v>4943</v>
      </c>
      <c r="E29" s="106" t="s">
        <v>5158</v>
      </c>
      <c r="F29" s="106" t="s">
        <v>5166</v>
      </c>
      <c r="G29" s="129" t="s">
        <v>4944</v>
      </c>
      <c r="H29" s="113"/>
    </row>
    <row r="30" spans="1:8" ht="20.100000000000001" customHeight="1" x14ac:dyDescent="0.45">
      <c r="A30" s="109">
        <v>29</v>
      </c>
      <c r="B30" s="133" t="s">
        <v>121</v>
      </c>
      <c r="C30" s="110" t="s">
        <v>5153</v>
      </c>
      <c r="D30" s="110" t="s">
        <v>4943</v>
      </c>
      <c r="E30" s="106" t="s">
        <v>5158</v>
      </c>
      <c r="F30" s="106" t="s">
        <v>5166</v>
      </c>
      <c r="G30" s="129" t="s">
        <v>4945</v>
      </c>
      <c r="H30" s="113"/>
    </row>
    <row r="31" spans="1:8" ht="20.100000000000001" customHeight="1" x14ac:dyDescent="0.45">
      <c r="A31" s="109">
        <v>30</v>
      </c>
      <c r="B31" s="133" t="s">
        <v>128</v>
      </c>
      <c r="C31" s="110" t="s">
        <v>5153</v>
      </c>
      <c r="D31" s="110" t="s">
        <v>4946</v>
      </c>
      <c r="E31" s="106" t="s">
        <v>5158</v>
      </c>
      <c r="F31" s="106" t="s">
        <v>5166</v>
      </c>
      <c r="G31" s="129" t="s">
        <v>4947</v>
      </c>
      <c r="H31" s="113"/>
    </row>
    <row r="32" spans="1:8" ht="20.100000000000001" customHeight="1" x14ac:dyDescent="0.45">
      <c r="A32" s="109">
        <v>31</v>
      </c>
      <c r="B32" s="133" t="s">
        <v>129</v>
      </c>
      <c r="C32" s="110" t="s">
        <v>5153</v>
      </c>
      <c r="D32" s="110" t="s">
        <v>4946</v>
      </c>
      <c r="E32" s="106" t="s">
        <v>5158</v>
      </c>
      <c r="F32" s="106" t="s">
        <v>5166</v>
      </c>
      <c r="G32" s="129" t="s">
        <v>4948</v>
      </c>
      <c r="H32" s="113"/>
    </row>
    <row r="33" spans="1:8" ht="20.100000000000001" customHeight="1" x14ac:dyDescent="0.45">
      <c r="A33" s="109">
        <v>32</v>
      </c>
      <c r="B33" s="133" t="s">
        <v>133</v>
      </c>
      <c r="C33" s="110" t="s">
        <v>5153</v>
      </c>
      <c r="D33" s="110" t="s">
        <v>4949</v>
      </c>
      <c r="E33" s="106" t="s">
        <v>5158</v>
      </c>
      <c r="F33" s="106" t="s">
        <v>5166</v>
      </c>
      <c r="G33" s="129" t="s">
        <v>4950</v>
      </c>
      <c r="H33" s="113"/>
    </row>
    <row r="34" spans="1:8" ht="20.100000000000001" customHeight="1" x14ac:dyDescent="0.45">
      <c r="A34" s="109">
        <v>33</v>
      </c>
      <c r="B34" s="133" t="s">
        <v>131</v>
      </c>
      <c r="C34" s="110" t="s">
        <v>5153</v>
      </c>
      <c r="D34" s="110" t="s">
        <v>4951</v>
      </c>
      <c r="E34" s="106" t="s">
        <v>5158</v>
      </c>
      <c r="F34" s="106" t="s">
        <v>5166</v>
      </c>
      <c r="G34" s="129" t="s">
        <v>4952</v>
      </c>
      <c r="H34" s="113"/>
    </row>
    <row r="35" spans="1:8" ht="20.100000000000001" customHeight="1" x14ac:dyDescent="0.45">
      <c r="A35" s="109">
        <v>34</v>
      </c>
      <c r="B35" s="133" t="s">
        <v>130</v>
      </c>
      <c r="C35" s="110" t="s">
        <v>5153</v>
      </c>
      <c r="D35" s="110" t="s">
        <v>4951</v>
      </c>
      <c r="E35" s="106" t="s">
        <v>5158</v>
      </c>
      <c r="F35" s="106" t="s">
        <v>5166</v>
      </c>
      <c r="G35" s="129" t="s">
        <v>4953</v>
      </c>
      <c r="H35" s="113"/>
    </row>
    <row r="36" spans="1:8" ht="20.100000000000001" customHeight="1" x14ac:dyDescent="0.45">
      <c r="A36" s="109">
        <v>35</v>
      </c>
      <c r="B36" s="133" t="s">
        <v>165</v>
      </c>
      <c r="C36" s="110" t="s">
        <v>5153</v>
      </c>
      <c r="D36" s="110" t="s">
        <v>4954</v>
      </c>
      <c r="E36" s="106" t="s">
        <v>5158</v>
      </c>
      <c r="F36" s="106" t="s">
        <v>5166</v>
      </c>
      <c r="G36" s="129" t="s">
        <v>4955</v>
      </c>
      <c r="H36" s="113" t="s">
        <v>4291</v>
      </c>
    </row>
    <row r="37" spans="1:8" ht="20.100000000000001" customHeight="1" x14ac:dyDescent="0.45">
      <c r="A37" s="109">
        <v>36</v>
      </c>
      <c r="B37" s="133" t="s">
        <v>134</v>
      </c>
      <c r="C37" s="110" t="s">
        <v>5153</v>
      </c>
      <c r="D37" s="110" t="s">
        <v>4956</v>
      </c>
      <c r="E37" s="106" t="s">
        <v>5158</v>
      </c>
      <c r="F37" s="106" t="s">
        <v>5166</v>
      </c>
      <c r="G37" s="129" t="s">
        <v>4957</v>
      </c>
      <c r="H37" s="113"/>
    </row>
    <row r="38" spans="1:8" ht="20.100000000000001" customHeight="1" x14ac:dyDescent="0.15">
      <c r="A38" s="109">
        <v>37</v>
      </c>
      <c r="B38" s="110" t="s">
        <v>135</v>
      </c>
      <c r="C38" s="110" t="s">
        <v>5153</v>
      </c>
      <c r="D38" s="110" t="s">
        <v>4958</v>
      </c>
      <c r="E38" s="106" t="s">
        <v>5158</v>
      </c>
      <c r="F38" s="106" t="s">
        <v>5166</v>
      </c>
      <c r="G38" s="129" t="s">
        <v>4959</v>
      </c>
      <c r="H38" s="113"/>
    </row>
    <row r="39" spans="1:8" ht="20.100000000000001" customHeight="1" x14ac:dyDescent="0.15">
      <c r="A39" s="109">
        <v>38</v>
      </c>
      <c r="B39" s="110" t="s">
        <v>136</v>
      </c>
      <c r="C39" s="110" t="s">
        <v>5153</v>
      </c>
      <c r="D39" s="110" t="s">
        <v>4960</v>
      </c>
      <c r="E39" s="106" t="s">
        <v>5158</v>
      </c>
      <c r="F39" s="106" t="s">
        <v>5166</v>
      </c>
      <c r="G39" s="129" t="s">
        <v>4961</v>
      </c>
      <c r="H39" s="113"/>
    </row>
    <row r="40" spans="1:8" ht="20.100000000000001" customHeight="1" x14ac:dyDescent="0.45">
      <c r="A40" s="109">
        <v>39</v>
      </c>
      <c r="B40" s="133" t="s">
        <v>137</v>
      </c>
      <c r="C40" s="110" t="s">
        <v>5153</v>
      </c>
      <c r="D40" s="110" t="s">
        <v>4960</v>
      </c>
      <c r="E40" s="106" t="s">
        <v>5158</v>
      </c>
      <c r="F40" s="106" t="s">
        <v>5166</v>
      </c>
      <c r="G40" s="129" t="s">
        <v>4962</v>
      </c>
      <c r="H40" s="113"/>
    </row>
    <row r="41" spans="1:8" ht="20.100000000000001" customHeight="1" x14ac:dyDescent="0.45">
      <c r="A41" s="109">
        <v>40</v>
      </c>
      <c r="B41" s="133" t="s">
        <v>148</v>
      </c>
      <c r="C41" s="110" t="s">
        <v>5153</v>
      </c>
      <c r="D41" s="110" t="s">
        <v>4963</v>
      </c>
      <c r="E41" s="110" t="s">
        <v>5168</v>
      </c>
      <c r="F41" s="110" t="s">
        <v>5167</v>
      </c>
      <c r="G41" s="129" t="s">
        <v>4964</v>
      </c>
      <c r="H41" s="113"/>
    </row>
    <row r="42" spans="1:8" ht="20.100000000000001" customHeight="1" x14ac:dyDescent="0.15">
      <c r="A42" s="109">
        <v>41</v>
      </c>
      <c r="B42" s="110" t="s">
        <v>145</v>
      </c>
      <c r="C42" s="110" t="s">
        <v>5153</v>
      </c>
      <c r="D42" s="110" t="s">
        <v>4931</v>
      </c>
      <c r="E42" s="110" t="s">
        <v>5168</v>
      </c>
      <c r="F42" s="110" t="s">
        <v>5167</v>
      </c>
      <c r="G42" s="129" t="s">
        <v>4965</v>
      </c>
      <c r="H42" s="113"/>
    </row>
    <row r="43" spans="1:8" ht="20.100000000000001" customHeight="1" x14ac:dyDescent="0.45">
      <c r="A43" s="109">
        <v>42</v>
      </c>
      <c r="B43" s="133" t="s">
        <v>140</v>
      </c>
      <c r="C43" s="110" t="s">
        <v>5153</v>
      </c>
      <c r="D43" s="110" t="s">
        <v>4941</v>
      </c>
      <c r="E43" s="110" t="s">
        <v>5168</v>
      </c>
      <c r="F43" s="110" t="s">
        <v>5167</v>
      </c>
      <c r="G43" s="129" t="s">
        <v>4966</v>
      </c>
      <c r="H43" s="113"/>
    </row>
    <row r="44" spans="1:8" ht="20.100000000000001" customHeight="1" x14ac:dyDescent="0.45">
      <c r="A44" s="109">
        <v>43</v>
      </c>
      <c r="B44" s="133" t="s">
        <v>141</v>
      </c>
      <c r="C44" s="110" t="s">
        <v>5153</v>
      </c>
      <c r="D44" s="110" t="s">
        <v>4941</v>
      </c>
      <c r="E44" s="110" t="s">
        <v>5168</v>
      </c>
      <c r="F44" s="110" t="s">
        <v>5167</v>
      </c>
      <c r="G44" s="129" t="s">
        <v>4967</v>
      </c>
      <c r="H44" s="113"/>
    </row>
    <row r="45" spans="1:8" ht="20.100000000000001" customHeight="1" x14ac:dyDescent="0.45">
      <c r="A45" s="109">
        <v>44</v>
      </c>
      <c r="B45" s="133" t="s">
        <v>142</v>
      </c>
      <c r="C45" s="110" t="s">
        <v>5153</v>
      </c>
      <c r="D45" s="110" t="s">
        <v>4941</v>
      </c>
      <c r="E45" s="110" t="s">
        <v>5168</v>
      </c>
      <c r="F45" s="110" t="s">
        <v>5167</v>
      </c>
      <c r="G45" s="129" t="s">
        <v>4968</v>
      </c>
      <c r="H45" s="113"/>
    </row>
    <row r="46" spans="1:8" ht="20.100000000000001" customHeight="1" x14ac:dyDescent="0.45">
      <c r="A46" s="109">
        <v>45</v>
      </c>
      <c r="B46" s="133" t="s">
        <v>143</v>
      </c>
      <c r="C46" s="110" t="s">
        <v>5153</v>
      </c>
      <c r="D46" s="110" t="s">
        <v>4941</v>
      </c>
      <c r="E46" s="110" t="s">
        <v>5168</v>
      </c>
      <c r="F46" s="110" t="s">
        <v>5167</v>
      </c>
      <c r="G46" s="129" t="s">
        <v>4969</v>
      </c>
      <c r="H46" s="113"/>
    </row>
    <row r="47" spans="1:8" ht="20.100000000000001" customHeight="1" x14ac:dyDescent="0.45">
      <c r="A47" s="109">
        <v>46</v>
      </c>
      <c r="B47" s="133" t="s">
        <v>144</v>
      </c>
      <c r="C47" s="110" t="s">
        <v>5153</v>
      </c>
      <c r="D47" s="110" t="s">
        <v>4943</v>
      </c>
      <c r="E47" s="110" t="s">
        <v>5168</v>
      </c>
      <c r="F47" s="110" t="s">
        <v>5167</v>
      </c>
      <c r="G47" s="129" t="s">
        <v>4970</v>
      </c>
      <c r="H47" s="113"/>
    </row>
    <row r="48" spans="1:8" ht="20.100000000000001" customHeight="1" x14ac:dyDescent="0.45">
      <c r="A48" s="109">
        <v>47</v>
      </c>
      <c r="B48" s="133" t="s">
        <v>150</v>
      </c>
      <c r="C48" s="110" t="s">
        <v>5153</v>
      </c>
      <c r="D48" s="110" t="s">
        <v>4946</v>
      </c>
      <c r="E48" s="110" t="s">
        <v>5168</v>
      </c>
      <c r="F48" s="110" t="s">
        <v>5167</v>
      </c>
      <c r="G48" s="129" t="s">
        <v>4971</v>
      </c>
      <c r="H48" s="113"/>
    </row>
    <row r="49" spans="1:8" ht="20.100000000000001" customHeight="1" x14ac:dyDescent="0.15">
      <c r="A49" s="109">
        <v>48</v>
      </c>
      <c r="B49" s="110" t="s">
        <v>149</v>
      </c>
      <c r="C49" s="110" t="s">
        <v>5153</v>
      </c>
      <c r="D49" s="110" t="s">
        <v>4946</v>
      </c>
      <c r="E49" s="110" t="s">
        <v>5168</v>
      </c>
      <c r="F49" s="110" t="s">
        <v>5167</v>
      </c>
      <c r="G49" s="129" t="s">
        <v>4948</v>
      </c>
      <c r="H49" s="113"/>
    </row>
    <row r="50" spans="1:8" ht="20.100000000000001" customHeight="1" x14ac:dyDescent="0.45">
      <c r="A50" s="109">
        <v>49</v>
      </c>
      <c r="B50" s="133" t="s">
        <v>173</v>
      </c>
      <c r="C50" s="110" t="s">
        <v>5153</v>
      </c>
      <c r="D50" s="110" t="s">
        <v>4972</v>
      </c>
      <c r="E50" s="110" t="s">
        <v>5168</v>
      </c>
      <c r="F50" s="110" t="s">
        <v>5167</v>
      </c>
      <c r="G50" s="129" t="s">
        <v>4973</v>
      </c>
      <c r="H50" s="113"/>
    </row>
    <row r="51" spans="1:8" ht="20.100000000000001" customHeight="1" x14ac:dyDescent="0.45">
      <c r="A51" s="109">
        <v>50</v>
      </c>
      <c r="B51" s="133" t="s">
        <v>154</v>
      </c>
      <c r="C51" s="110" t="s">
        <v>5153</v>
      </c>
      <c r="D51" s="110" t="s">
        <v>4974</v>
      </c>
      <c r="E51" s="110" t="s">
        <v>5168</v>
      </c>
      <c r="F51" s="110" t="s">
        <v>5167</v>
      </c>
      <c r="G51" s="129" t="s">
        <v>4975</v>
      </c>
      <c r="H51" s="113"/>
    </row>
    <row r="52" spans="1:8" ht="20.100000000000001" customHeight="1" x14ac:dyDescent="0.45">
      <c r="A52" s="109">
        <v>51</v>
      </c>
      <c r="B52" s="133" t="s">
        <v>235</v>
      </c>
      <c r="C52" s="110" t="s">
        <v>5153</v>
      </c>
      <c r="D52" s="110" t="s">
        <v>4974</v>
      </c>
      <c r="E52" s="110" t="s">
        <v>5168</v>
      </c>
      <c r="F52" s="110" t="s">
        <v>5167</v>
      </c>
      <c r="G52" s="129" t="s">
        <v>4976</v>
      </c>
      <c r="H52" s="113" t="s">
        <v>4291</v>
      </c>
    </row>
    <row r="53" spans="1:8" ht="20.100000000000001" customHeight="1" x14ac:dyDescent="0.45">
      <c r="A53" s="109">
        <v>52</v>
      </c>
      <c r="B53" s="133" t="s">
        <v>153</v>
      </c>
      <c r="C53" s="110" t="s">
        <v>5153</v>
      </c>
      <c r="D53" s="110" t="s">
        <v>4974</v>
      </c>
      <c r="E53" s="110" t="s">
        <v>5168</v>
      </c>
      <c r="F53" s="110" t="s">
        <v>5167</v>
      </c>
      <c r="G53" s="129" t="s">
        <v>4977</v>
      </c>
      <c r="H53" s="113"/>
    </row>
    <row r="54" spans="1:8" ht="20.100000000000001" customHeight="1" x14ac:dyDescent="0.45">
      <c r="A54" s="109">
        <v>53</v>
      </c>
      <c r="B54" s="133" t="s">
        <v>152</v>
      </c>
      <c r="C54" s="110" t="s">
        <v>5153</v>
      </c>
      <c r="D54" s="110" t="s">
        <v>4978</v>
      </c>
      <c r="E54" s="110" t="s">
        <v>5168</v>
      </c>
      <c r="F54" s="110" t="s">
        <v>5167</v>
      </c>
      <c r="G54" s="129" t="s">
        <v>4979</v>
      </c>
      <c r="H54" s="113"/>
    </row>
    <row r="55" spans="1:8" ht="20.100000000000001" customHeight="1" x14ac:dyDescent="0.45">
      <c r="A55" s="109">
        <v>54</v>
      </c>
      <c r="B55" s="133" t="s">
        <v>164</v>
      </c>
      <c r="C55" s="110" t="s">
        <v>5153</v>
      </c>
      <c r="D55" s="110" t="s">
        <v>4980</v>
      </c>
      <c r="E55" s="110" t="s">
        <v>5168</v>
      </c>
      <c r="F55" s="110" t="s">
        <v>5167</v>
      </c>
      <c r="G55" s="129" t="s">
        <v>4981</v>
      </c>
      <c r="H55" s="113"/>
    </row>
    <row r="56" spans="1:8" ht="20.100000000000001" customHeight="1" x14ac:dyDescent="0.45">
      <c r="A56" s="109">
        <v>55</v>
      </c>
      <c r="B56" s="133" t="s">
        <v>163</v>
      </c>
      <c r="C56" s="110" t="s">
        <v>5153</v>
      </c>
      <c r="D56" s="110" t="s">
        <v>4951</v>
      </c>
      <c r="E56" s="110" t="s">
        <v>5168</v>
      </c>
      <c r="F56" s="110" t="s">
        <v>5167</v>
      </c>
      <c r="G56" s="129" t="s">
        <v>4982</v>
      </c>
      <c r="H56" s="113"/>
    </row>
    <row r="57" spans="1:8" ht="20.100000000000001" customHeight="1" x14ac:dyDescent="0.45">
      <c r="A57" s="109">
        <v>56</v>
      </c>
      <c r="B57" s="133" t="s">
        <v>162</v>
      </c>
      <c r="C57" s="110" t="s">
        <v>5153</v>
      </c>
      <c r="D57" s="110" t="s">
        <v>4951</v>
      </c>
      <c r="E57" s="110" t="s">
        <v>5168</v>
      </c>
      <c r="F57" s="110" t="s">
        <v>5167</v>
      </c>
      <c r="G57" s="129" t="s">
        <v>4983</v>
      </c>
      <c r="H57" s="113"/>
    </row>
    <row r="58" spans="1:8" ht="20.100000000000001" customHeight="1" x14ac:dyDescent="0.45">
      <c r="A58" s="109">
        <v>57</v>
      </c>
      <c r="B58" s="133" t="s">
        <v>156</v>
      </c>
      <c r="C58" s="110" t="s">
        <v>5153</v>
      </c>
      <c r="D58" s="110" t="s">
        <v>4951</v>
      </c>
      <c r="E58" s="110" t="s">
        <v>5168</v>
      </c>
      <c r="F58" s="110" t="s">
        <v>5167</v>
      </c>
      <c r="G58" s="129" t="s">
        <v>4984</v>
      </c>
      <c r="H58" s="113"/>
    </row>
    <row r="59" spans="1:8" ht="20.100000000000001" customHeight="1" x14ac:dyDescent="0.45">
      <c r="A59" s="109">
        <v>58</v>
      </c>
      <c r="B59" s="133" t="s">
        <v>161</v>
      </c>
      <c r="C59" s="110" t="s">
        <v>5153</v>
      </c>
      <c r="D59" s="110" t="s">
        <v>4951</v>
      </c>
      <c r="E59" s="110" t="s">
        <v>5168</v>
      </c>
      <c r="F59" s="110" t="s">
        <v>5167</v>
      </c>
      <c r="G59" s="129" t="s">
        <v>4985</v>
      </c>
      <c r="H59" s="113"/>
    </row>
    <row r="60" spans="1:8" ht="20.100000000000001" customHeight="1" x14ac:dyDescent="0.45">
      <c r="A60" s="109">
        <v>59</v>
      </c>
      <c r="B60" s="133" t="s">
        <v>159</v>
      </c>
      <c r="C60" s="110" t="s">
        <v>5153</v>
      </c>
      <c r="D60" s="110" t="s">
        <v>4951</v>
      </c>
      <c r="E60" s="110" t="s">
        <v>5168</v>
      </c>
      <c r="F60" s="110" t="s">
        <v>5167</v>
      </c>
      <c r="G60" s="129" t="s">
        <v>4986</v>
      </c>
      <c r="H60" s="113"/>
    </row>
    <row r="61" spans="1:8" ht="20.100000000000001" customHeight="1" x14ac:dyDescent="0.45">
      <c r="A61" s="109">
        <v>60</v>
      </c>
      <c r="B61" s="133" t="s">
        <v>160</v>
      </c>
      <c r="C61" s="110" t="s">
        <v>5153</v>
      </c>
      <c r="D61" s="110" t="s">
        <v>4951</v>
      </c>
      <c r="E61" s="110" t="s">
        <v>5168</v>
      </c>
      <c r="F61" s="110" t="s">
        <v>5167</v>
      </c>
      <c r="G61" s="129" t="s">
        <v>4987</v>
      </c>
      <c r="H61" s="113"/>
    </row>
    <row r="62" spans="1:8" ht="20.100000000000001" customHeight="1" x14ac:dyDescent="0.45">
      <c r="A62" s="109">
        <v>61</v>
      </c>
      <c r="B62" s="133" t="s">
        <v>204</v>
      </c>
      <c r="C62" s="110" t="s">
        <v>5153</v>
      </c>
      <c r="D62" s="110" t="s">
        <v>4951</v>
      </c>
      <c r="E62" s="110" t="s">
        <v>5168</v>
      </c>
      <c r="F62" s="110" t="s">
        <v>5167</v>
      </c>
      <c r="G62" s="129" t="s">
        <v>4988</v>
      </c>
      <c r="H62" s="113" t="s">
        <v>4291</v>
      </c>
    </row>
    <row r="63" spans="1:8" ht="20.100000000000001" customHeight="1" x14ac:dyDescent="0.45">
      <c r="A63" s="109">
        <v>62</v>
      </c>
      <c r="B63" s="133" t="s">
        <v>158</v>
      </c>
      <c r="C63" s="110" t="s">
        <v>5153</v>
      </c>
      <c r="D63" s="110" t="s">
        <v>4951</v>
      </c>
      <c r="E63" s="110" t="s">
        <v>5168</v>
      </c>
      <c r="F63" s="110" t="s">
        <v>5167</v>
      </c>
      <c r="G63" s="129" t="s">
        <v>4989</v>
      </c>
      <c r="H63" s="113"/>
    </row>
    <row r="64" spans="1:8" ht="20.100000000000001" customHeight="1" x14ac:dyDescent="0.45">
      <c r="A64" s="109">
        <v>63</v>
      </c>
      <c r="B64" s="133" t="s">
        <v>4990</v>
      </c>
      <c r="C64" s="110" t="s">
        <v>5153</v>
      </c>
      <c r="D64" s="110" t="s">
        <v>4951</v>
      </c>
      <c r="E64" s="110" t="s">
        <v>5168</v>
      </c>
      <c r="F64" s="110" t="s">
        <v>5167</v>
      </c>
      <c r="G64" s="129" t="s">
        <v>4991</v>
      </c>
      <c r="H64" s="113" t="s">
        <v>4291</v>
      </c>
    </row>
    <row r="65" spans="1:8" ht="20.100000000000001" customHeight="1" x14ac:dyDescent="0.15">
      <c r="A65" s="109">
        <v>64</v>
      </c>
      <c r="B65" s="110" t="s">
        <v>157</v>
      </c>
      <c r="C65" s="110" t="s">
        <v>5153</v>
      </c>
      <c r="D65" s="110" t="s">
        <v>4951</v>
      </c>
      <c r="E65" s="110" t="s">
        <v>5168</v>
      </c>
      <c r="F65" s="110" t="s">
        <v>5167</v>
      </c>
      <c r="G65" s="129" t="s">
        <v>4992</v>
      </c>
      <c r="H65" s="113"/>
    </row>
    <row r="66" spans="1:8" ht="20.100000000000001" customHeight="1" x14ac:dyDescent="0.45">
      <c r="A66" s="109">
        <v>65</v>
      </c>
      <c r="B66" s="133" t="s">
        <v>155</v>
      </c>
      <c r="C66" s="110" t="s">
        <v>5153</v>
      </c>
      <c r="D66" s="110" t="s">
        <v>4951</v>
      </c>
      <c r="E66" s="110" t="s">
        <v>5168</v>
      </c>
      <c r="F66" s="110" t="s">
        <v>5167</v>
      </c>
      <c r="G66" s="129" t="s">
        <v>4993</v>
      </c>
      <c r="H66" s="113"/>
    </row>
    <row r="67" spans="1:8" ht="20.100000000000001" customHeight="1" x14ac:dyDescent="0.45">
      <c r="A67" s="109">
        <v>66</v>
      </c>
      <c r="B67" s="133" t="s">
        <v>151</v>
      </c>
      <c r="C67" s="110" t="s">
        <v>5153</v>
      </c>
      <c r="D67" s="110" t="s">
        <v>4994</v>
      </c>
      <c r="E67" s="110" t="s">
        <v>5168</v>
      </c>
      <c r="F67" s="110" t="s">
        <v>5167</v>
      </c>
      <c r="G67" s="129" t="s">
        <v>4995</v>
      </c>
      <c r="H67" s="113"/>
    </row>
    <row r="68" spans="1:8" ht="20.100000000000001" customHeight="1" x14ac:dyDescent="0.45">
      <c r="A68" s="109">
        <v>67</v>
      </c>
      <c r="B68" s="133" t="s">
        <v>167</v>
      </c>
      <c r="C68" s="110" t="s">
        <v>5153</v>
      </c>
      <c r="D68" s="110" t="s">
        <v>4996</v>
      </c>
      <c r="E68" s="110" t="s">
        <v>5168</v>
      </c>
      <c r="F68" s="110" t="s">
        <v>5167</v>
      </c>
      <c r="G68" s="129" t="s">
        <v>4997</v>
      </c>
      <c r="H68" s="113"/>
    </row>
    <row r="69" spans="1:8" ht="20.100000000000001" customHeight="1" x14ac:dyDescent="0.45">
      <c r="A69" s="109">
        <v>68</v>
      </c>
      <c r="B69" s="133" t="s">
        <v>166</v>
      </c>
      <c r="C69" s="110" t="s">
        <v>5153</v>
      </c>
      <c r="D69" s="110" t="s">
        <v>4996</v>
      </c>
      <c r="E69" s="110" t="s">
        <v>5168</v>
      </c>
      <c r="F69" s="110" t="s">
        <v>5167</v>
      </c>
      <c r="G69" s="129" t="s">
        <v>4998</v>
      </c>
      <c r="H69" s="113"/>
    </row>
    <row r="70" spans="1:8" ht="20.100000000000001" customHeight="1" x14ac:dyDescent="0.45">
      <c r="A70" s="109">
        <v>69</v>
      </c>
      <c r="B70" s="133" t="s">
        <v>168</v>
      </c>
      <c r="C70" s="110" t="s">
        <v>5153</v>
      </c>
      <c r="D70" s="110" t="s">
        <v>4996</v>
      </c>
      <c r="E70" s="110" t="s">
        <v>5168</v>
      </c>
      <c r="F70" s="110" t="s">
        <v>5167</v>
      </c>
      <c r="G70" s="129" t="s">
        <v>4999</v>
      </c>
      <c r="H70" s="113"/>
    </row>
    <row r="71" spans="1:8" ht="20.100000000000001" customHeight="1" x14ac:dyDescent="0.45">
      <c r="A71" s="109">
        <v>70</v>
      </c>
      <c r="B71" s="133" t="s">
        <v>169</v>
      </c>
      <c r="C71" s="110" t="s">
        <v>5153</v>
      </c>
      <c r="D71" s="110" t="s">
        <v>5000</v>
      </c>
      <c r="E71" s="110" t="s">
        <v>5168</v>
      </c>
      <c r="F71" s="110" t="s">
        <v>5167</v>
      </c>
      <c r="G71" s="129" t="s">
        <v>5001</v>
      </c>
      <c r="H71" s="113"/>
    </row>
    <row r="72" spans="1:8" ht="20.100000000000001" customHeight="1" x14ac:dyDescent="0.45">
      <c r="A72" s="109">
        <v>71</v>
      </c>
      <c r="B72" s="133" t="s">
        <v>170</v>
      </c>
      <c r="C72" s="110" t="s">
        <v>5153</v>
      </c>
      <c r="D72" s="110" t="s">
        <v>5000</v>
      </c>
      <c r="E72" s="110" t="s">
        <v>5168</v>
      </c>
      <c r="F72" s="110" t="s">
        <v>5167</v>
      </c>
      <c r="G72" s="129" t="s">
        <v>5002</v>
      </c>
      <c r="H72" s="113"/>
    </row>
    <row r="73" spans="1:8" ht="20.100000000000001" customHeight="1" x14ac:dyDescent="0.45">
      <c r="A73" s="109">
        <v>72</v>
      </c>
      <c r="B73" s="133" t="s">
        <v>147</v>
      </c>
      <c r="C73" s="110" t="s">
        <v>5153</v>
      </c>
      <c r="D73" s="110" t="s">
        <v>5003</v>
      </c>
      <c r="E73" s="110" t="s">
        <v>5168</v>
      </c>
      <c r="F73" s="110" t="s">
        <v>5167</v>
      </c>
      <c r="G73" s="129" t="s">
        <v>5004</v>
      </c>
      <c r="H73" s="113"/>
    </row>
    <row r="74" spans="1:8" ht="20.100000000000001" customHeight="1" x14ac:dyDescent="0.45">
      <c r="A74" s="109">
        <v>73</v>
      </c>
      <c r="B74" s="133" t="s">
        <v>146</v>
      </c>
      <c r="C74" s="110" t="s">
        <v>5153</v>
      </c>
      <c r="D74" s="110" t="s">
        <v>5003</v>
      </c>
      <c r="E74" s="110" t="s">
        <v>5168</v>
      </c>
      <c r="F74" s="110" t="s">
        <v>5167</v>
      </c>
      <c r="G74" s="129" t="s">
        <v>5005</v>
      </c>
      <c r="H74" s="113"/>
    </row>
    <row r="75" spans="1:8" ht="20.100000000000001" customHeight="1" x14ac:dyDescent="0.45">
      <c r="A75" s="109">
        <v>74</v>
      </c>
      <c r="B75" s="133" t="s">
        <v>172</v>
      </c>
      <c r="C75" s="110" t="s">
        <v>5153</v>
      </c>
      <c r="D75" s="110" t="s">
        <v>5006</v>
      </c>
      <c r="E75" s="110" t="s">
        <v>5168</v>
      </c>
      <c r="F75" s="110" t="s">
        <v>5167</v>
      </c>
      <c r="G75" s="129" t="s">
        <v>5007</v>
      </c>
      <c r="H75" s="113"/>
    </row>
    <row r="76" spans="1:8" ht="20.100000000000001" customHeight="1" x14ac:dyDescent="0.45">
      <c r="A76" s="109">
        <v>75</v>
      </c>
      <c r="B76" s="133" t="s">
        <v>171</v>
      </c>
      <c r="C76" s="110" t="s">
        <v>5153</v>
      </c>
      <c r="D76" s="110" t="s">
        <v>5006</v>
      </c>
      <c r="E76" s="110" t="s">
        <v>5168</v>
      </c>
      <c r="F76" s="110" t="s">
        <v>5167</v>
      </c>
      <c r="G76" s="129" t="s">
        <v>5008</v>
      </c>
      <c r="H76" s="113"/>
    </row>
    <row r="77" spans="1:8" ht="20.100000000000001" customHeight="1" x14ac:dyDescent="0.45">
      <c r="A77" s="109">
        <v>76</v>
      </c>
      <c r="B77" s="133" t="s">
        <v>214</v>
      </c>
      <c r="C77" s="110" t="s">
        <v>5153</v>
      </c>
      <c r="D77" s="110" t="s">
        <v>5009</v>
      </c>
      <c r="E77" s="110" t="s">
        <v>5168</v>
      </c>
      <c r="F77" s="110" t="s">
        <v>5167</v>
      </c>
      <c r="G77" s="129" t="s">
        <v>5010</v>
      </c>
      <c r="H77" s="113" t="s">
        <v>4291</v>
      </c>
    </row>
    <row r="78" spans="1:8" ht="20.100000000000001" customHeight="1" x14ac:dyDescent="0.45">
      <c r="A78" s="109">
        <v>77</v>
      </c>
      <c r="B78" s="133" t="s">
        <v>197</v>
      </c>
      <c r="C78" s="110" t="s">
        <v>5153</v>
      </c>
      <c r="D78" s="110" t="s">
        <v>5011</v>
      </c>
      <c r="E78" s="110" t="s">
        <v>5168</v>
      </c>
      <c r="F78" s="110" t="s">
        <v>5167</v>
      </c>
      <c r="G78" s="129" t="s">
        <v>5012</v>
      </c>
      <c r="H78" s="113" t="s">
        <v>4334</v>
      </c>
    </row>
    <row r="79" spans="1:8" ht="20.100000000000001" customHeight="1" x14ac:dyDescent="0.45">
      <c r="A79" s="109">
        <v>78</v>
      </c>
      <c r="B79" s="133" t="s">
        <v>180</v>
      </c>
      <c r="C79" s="110" t="s">
        <v>5153</v>
      </c>
      <c r="D79" s="110" t="s">
        <v>5013</v>
      </c>
      <c r="E79" s="110" t="s">
        <v>5168</v>
      </c>
      <c r="F79" s="110" t="s">
        <v>5167</v>
      </c>
      <c r="G79" s="129" t="s">
        <v>5014</v>
      </c>
      <c r="H79" s="113"/>
    </row>
    <row r="80" spans="1:8" ht="20.100000000000001" customHeight="1" x14ac:dyDescent="0.45">
      <c r="A80" s="109">
        <v>79</v>
      </c>
      <c r="B80" s="133" t="s">
        <v>177</v>
      </c>
      <c r="C80" s="110" t="s">
        <v>5153</v>
      </c>
      <c r="D80" s="110" t="s">
        <v>5015</v>
      </c>
      <c r="E80" s="110" t="s">
        <v>5168</v>
      </c>
      <c r="F80" s="110" t="s">
        <v>5167</v>
      </c>
      <c r="G80" s="129" t="s">
        <v>5016</v>
      </c>
      <c r="H80" s="113"/>
    </row>
    <row r="81" spans="1:8" ht="20.100000000000001" customHeight="1" x14ac:dyDescent="0.45">
      <c r="A81" s="109">
        <v>80</v>
      </c>
      <c r="B81" s="133" t="s">
        <v>174</v>
      </c>
      <c r="C81" s="110" t="s">
        <v>5153</v>
      </c>
      <c r="D81" s="110" t="s">
        <v>5017</v>
      </c>
      <c r="E81" s="110" t="s">
        <v>5168</v>
      </c>
      <c r="F81" s="110" t="s">
        <v>5167</v>
      </c>
      <c r="G81" s="129" t="s">
        <v>5018</v>
      </c>
      <c r="H81" s="113"/>
    </row>
    <row r="82" spans="1:8" ht="20.100000000000001" customHeight="1" x14ac:dyDescent="0.45">
      <c r="A82" s="109">
        <v>81</v>
      </c>
      <c r="B82" s="133" t="s">
        <v>175</v>
      </c>
      <c r="C82" s="110" t="s">
        <v>5153</v>
      </c>
      <c r="D82" s="110" t="s">
        <v>5017</v>
      </c>
      <c r="E82" s="110" t="s">
        <v>5168</v>
      </c>
      <c r="F82" s="110" t="s">
        <v>5167</v>
      </c>
      <c r="G82" s="129" t="s">
        <v>5019</v>
      </c>
      <c r="H82" s="113"/>
    </row>
    <row r="83" spans="1:8" ht="20.100000000000001" customHeight="1" x14ac:dyDescent="0.45">
      <c r="A83" s="109">
        <v>82</v>
      </c>
      <c r="B83" s="133" t="s">
        <v>176</v>
      </c>
      <c r="C83" s="110" t="s">
        <v>5153</v>
      </c>
      <c r="D83" s="110" t="s">
        <v>5017</v>
      </c>
      <c r="E83" s="110" t="s">
        <v>5168</v>
      </c>
      <c r="F83" s="110" t="s">
        <v>5167</v>
      </c>
      <c r="G83" s="129" t="s">
        <v>5020</v>
      </c>
      <c r="H83" s="113"/>
    </row>
    <row r="84" spans="1:8" ht="20.100000000000001" customHeight="1" x14ac:dyDescent="0.45">
      <c r="A84" s="109">
        <v>83</v>
      </c>
      <c r="B84" s="133" t="s">
        <v>179</v>
      </c>
      <c r="C84" s="110" t="s">
        <v>5153</v>
      </c>
      <c r="D84" s="110" t="s">
        <v>5017</v>
      </c>
      <c r="E84" s="110" t="s">
        <v>5168</v>
      </c>
      <c r="F84" s="110" t="s">
        <v>5167</v>
      </c>
      <c r="G84" s="129" t="s">
        <v>5021</v>
      </c>
      <c r="H84" s="113"/>
    </row>
    <row r="85" spans="1:8" ht="20.100000000000001" customHeight="1" x14ac:dyDescent="0.45">
      <c r="A85" s="109">
        <v>84</v>
      </c>
      <c r="B85" s="133" t="s">
        <v>178</v>
      </c>
      <c r="C85" s="110" t="s">
        <v>5153</v>
      </c>
      <c r="D85" s="110" t="s">
        <v>5017</v>
      </c>
      <c r="E85" s="110" t="s">
        <v>5168</v>
      </c>
      <c r="F85" s="110" t="s">
        <v>5167</v>
      </c>
      <c r="G85" s="129" t="s">
        <v>5022</v>
      </c>
      <c r="H85" s="113"/>
    </row>
    <row r="86" spans="1:8" ht="20.100000000000001" customHeight="1" x14ac:dyDescent="0.45">
      <c r="A86" s="109">
        <v>85</v>
      </c>
      <c r="B86" s="133" t="s">
        <v>181</v>
      </c>
      <c r="C86" s="110" t="s">
        <v>5153</v>
      </c>
      <c r="D86" s="110" t="s">
        <v>5023</v>
      </c>
      <c r="E86" s="110" t="s">
        <v>5168</v>
      </c>
      <c r="F86" s="110" t="s">
        <v>5167</v>
      </c>
      <c r="G86" s="129" t="s">
        <v>5024</v>
      </c>
      <c r="H86" s="113"/>
    </row>
    <row r="87" spans="1:8" ht="20.100000000000001" customHeight="1" x14ac:dyDescent="0.45">
      <c r="A87" s="109">
        <v>86</v>
      </c>
      <c r="B87" s="133" t="s">
        <v>185</v>
      </c>
      <c r="C87" s="110" t="s">
        <v>5153</v>
      </c>
      <c r="D87" s="110" t="s">
        <v>4931</v>
      </c>
      <c r="E87" s="110" t="s">
        <v>5161</v>
      </c>
      <c r="F87" s="110" t="s">
        <v>5160</v>
      </c>
      <c r="G87" s="129" t="s">
        <v>5025</v>
      </c>
      <c r="H87" s="113"/>
    </row>
    <row r="88" spans="1:8" ht="20.100000000000001" customHeight="1" x14ac:dyDescent="0.45">
      <c r="A88" s="109">
        <v>87</v>
      </c>
      <c r="B88" s="133" t="s">
        <v>186</v>
      </c>
      <c r="C88" s="110" t="s">
        <v>5153</v>
      </c>
      <c r="D88" s="110" t="s">
        <v>4931</v>
      </c>
      <c r="E88" s="110" t="s">
        <v>5161</v>
      </c>
      <c r="F88" s="110" t="s">
        <v>5160</v>
      </c>
      <c r="G88" s="129" t="s">
        <v>5026</v>
      </c>
      <c r="H88" s="113"/>
    </row>
    <row r="89" spans="1:8" ht="20.100000000000001" customHeight="1" x14ac:dyDescent="0.45">
      <c r="A89" s="109">
        <v>88</v>
      </c>
      <c r="B89" s="133" t="s">
        <v>188</v>
      </c>
      <c r="C89" s="110" t="s">
        <v>5153</v>
      </c>
      <c r="D89" s="110" t="s">
        <v>4931</v>
      </c>
      <c r="E89" s="110" t="s">
        <v>5161</v>
      </c>
      <c r="F89" s="110" t="s">
        <v>5160</v>
      </c>
      <c r="G89" s="129" t="s">
        <v>5027</v>
      </c>
      <c r="H89" s="113"/>
    </row>
    <row r="90" spans="1:8" ht="20.100000000000001" customHeight="1" x14ac:dyDescent="0.45">
      <c r="A90" s="109">
        <v>89</v>
      </c>
      <c r="B90" s="133" t="s">
        <v>187</v>
      </c>
      <c r="C90" s="110" t="s">
        <v>5153</v>
      </c>
      <c r="D90" s="110" t="s">
        <v>4931</v>
      </c>
      <c r="E90" s="110" t="s">
        <v>5161</v>
      </c>
      <c r="F90" s="110" t="s">
        <v>5160</v>
      </c>
      <c r="G90" s="129" t="s">
        <v>5028</v>
      </c>
      <c r="H90" s="113"/>
    </row>
    <row r="91" spans="1:8" ht="20.100000000000001" customHeight="1" x14ac:dyDescent="0.45">
      <c r="A91" s="109">
        <v>90</v>
      </c>
      <c r="B91" s="133" t="s">
        <v>189</v>
      </c>
      <c r="C91" s="110" t="s">
        <v>5153</v>
      </c>
      <c r="D91" s="110" t="s">
        <v>4931</v>
      </c>
      <c r="E91" s="110" t="s">
        <v>5161</v>
      </c>
      <c r="F91" s="110" t="s">
        <v>5160</v>
      </c>
      <c r="G91" s="129" t="s">
        <v>5029</v>
      </c>
      <c r="H91" s="113"/>
    </row>
    <row r="92" spans="1:8" ht="20.100000000000001" customHeight="1" x14ac:dyDescent="0.45">
      <c r="A92" s="109">
        <v>91</v>
      </c>
      <c r="B92" s="133" t="s">
        <v>190</v>
      </c>
      <c r="C92" s="110" t="s">
        <v>5153</v>
      </c>
      <c r="D92" s="110" t="s">
        <v>4931</v>
      </c>
      <c r="E92" s="110" t="s">
        <v>5161</v>
      </c>
      <c r="F92" s="110" t="s">
        <v>5160</v>
      </c>
      <c r="G92" s="129" t="s">
        <v>5030</v>
      </c>
      <c r="H92" s="113"/>
    </row>
    <row r="93" spans="1:8" ht="20.100000000000001" customHeight="1" x14ac:dyDescent="0.45">
      <c r="A93" s="109">
        <v>92</v>
      </c>
      <c r="B93" s="133" t="s">
        <v>210</v>
      </c>
      <c r="C93" s="110" t="s">
        <v>5153</v>
      </c>
      <c r="D93" s="110" t="s">
        <v>4937</v>
      </c>
      <c r="E93" s="110" t="s">
        <v>5161</v>
      </c>
      <c r="F93" s="110" t="s">
        <v>5160</v>
      </c>
      <c r="G93" s="129" t="s">
        <v>5031</v>
      </c>
      <c r="H93" s="113"/>
    </row>
    <row r="94" spans="1:8" ht="20.100000000000001" customHeight="1" x14ac:dyDescent="0.45">
      <c r="A94" s="109">
        <v>93</v>
      </c>
      <c r="B94" s="133" t="s">
        <v>211</v>
      </c>
      <c r="C94" s="110" t="s">
        <v>5153</v>
      </c>
      <c r="D94" s="110" t="s">
        <v>4937</v>
      </c>
      <c r="E94" s="110" t="s">
        <v>5161</v>
      </c>
      <c r="F94" s="110" t="s">
        <v>5160</v>
      </c>
      <c r="G94" s="129" t="s">
        <v>5032</v>
      </c>
      <c r="H94" s="113"/>
    </row>
    <row r="95" spans="1:8" ht="20.100000000000001" customHeight="1" x14ac:dyDescent="0.45">
      <c r="A95" s="109">
        <v>94</v>
      </c>
      <c r="B95" s="133" t="s">
        <v>220</v>
      </c>
      <c r="C95" s="110" t="s">
        <v>5153</v>
      </c>
      <c r="D95" s="110" t="s">
        <v>5033</v>
      </c>
      <c r="E95" s="110" t="s">
        <v>5161</v>
      </c>
      <c r="F95" s="110" t="s">
        <v>5160</v>
      </c>
      <c r="G95" s="129" t="s">
        <v>5034</v>
      </c>
      <c r="H95" s="113" t="s">
        <v>4291</v>
      </c>
    </row>
    <row r="96" spans="1:8" ht="20.100000000000001" customHeight="1" x14ac:dyDescent="0.45">
      <c r="A96" s="109">
        <v>95</v>
      </c>
      <c r="B96" s="133" t="s">
        <v>183</v>
      </c>
      <c r="C96" s="110" t="s">
        <v>5153</v>
      </c>
      <c r="D96" s="110" t="s">
        <v>5033</v>
      </c>
      <c r="E96" s="110" t="s">
        <v>5161</v>
      </c>
      <c r="F96" s="110" t="s">
        <v>5160</v>
      </c>
      <c r="G96" s="129" t="s">
        <v>5035</v>
      </c>
      <c r="H96" s="113"/>
    </row>
    <row r="97" spans="1:8" ht="20.100000000000001" customHeight="1" x14ac:dyDescent="0.45">
      <c r="A97" s="109">
        <v>96</v>
      </c>
      <c r="B97" s="133" t="s">
        <v>184</v>
      </c>
      <c r="C97" s="110" t="s">
        <v>5153</v>
      </c>
      <c r="D97" s="110" t="s">
        <v>4941</v>
      </c>
      <c r="E97" s="110" t="s">
        <v>5161</v>
      </c>
      <c r="F97" s="110" t="s">
        <v>5160</v>
      </c>
      <c r="G97" s="129" t="s">
        <v>5036</v>
      </c>
      <c r="H97" s="113"/>
    </row>
    <row r="98" spans="1:8" ht="20.100000000000001" customHeight="1" x14ac:dyDescent="0.45">
      <c r="A98" s="109">
        <v>97</v>
      </c>
      <c r="B98" s="133" t="s">
        <v>222</v>
      </c>
      <c r="C98" s="110" t="s">
        <v>5153</v>
      </c>
      <c r="D98" s="110" t="s">
        <v>4941</v>
      </c>
      <c r="E98" s="110" t="s">
        <v>5161</v>
      </c>
      <c r="F98" s="110" t="s">
        <v>5160</v>
      </c>
      <c r="G98" s="129" t="s">
        <v>5037</v>
      </c>
      <c r="H98" s="113" t="s">
        <v>4291</v>
      </c>
    </row>
    <row r="99" spans="1:8" ht="20.100000000000001" customHeight="1" x14ac:dyDescent="0.45">
      <c r="A99" s="109">
        <v>98</v>
      </c>
      <c r="B99" s="133" t="s">
        <v>231</v>
      </c>
      <c r="C99" s="110" t="s">
        <v>5153</v>
      </c>
      <c r="D99" s="110" t="s">
        <v>5038</v>
      </c>
      <c r="E99" s="110" t="s">
        <v>5161</v>
      </c>
      <c r="F99" s="110" t="s">
        <v>5160</v>
      </c>
      <c r="G99" s="129" t="s">
        <v>5039</v>
      </c>
      <c r="H99" s="113" t="s">
        <v>4291</v>
      </c>
    </row>
    <row r="100" spans="1:8" ht="20.100000000000001" customHeight="1" x14ac:dyDescent="0.45">
      <c r="A100" s="109">
        <v>99</v>
      </c>
      <c r="B100" s="133" t="s">
        <v>228</v>
      </c>
      <c r="C100" s="110" t="s">
        <v>5153</v>
      </c>
      <c r="D100" s="110" t="s">
        <v>5038</v>
      </c>
      <c r="E100" s="110" t="s">
        <v>5161</v>
      </c>
      <c r="F100" s="110" t="s">
        <v>5160</v>
      </c>
      <c r="G100" s="129" t="s">
        <v>5040</v>
      </c>
      <c r="H100" s="113" t="s">
        <v>4291</v>
      </c>
    </row>
    <row r="101" spans="1:8" ht="20.100000000000001" customHeight="1" x14ac:dyDescent="0.45">
      <c r="A101" s="109">
        <v>100</v>
      </c>
      <c r="B101" s="133" t="s">
        <v>229</v>
      </c>
      <c r="C101" s="110" t="s">
        <v>5153</v>
      </c>
      <c r="D101" s="110" t="s">
        <v>5038</v>
      </c>
      <c r="E101" s="110" t="s">
        <v>5161</v>
      </c>
      <c r="F101" s="110" t="s">
        <v>5160</v>
      </c>
      <c r="G101" s="129" t="s">
        <v>5041</v>
      </c>
      <c r="H101" s="113" t="s">
        <v>4291</v>
      </c>
    </row>
    <row r="102" spans="1:8" ht="20.100000000000001" customHeight="1" x14ac:dyDescent="0.45">
      <c r="A102" s="109">
        <v>101</v>
      </c>
      <c r="B102" s="133" t="s">
        <v>198</v>
      </c>
      <c r="C102" s="110" t="s">
        <v>5153</v>
      </c>
      <c r="D102" s="110" t="s">
        <v>4946</v>
      </c>
      <c r="E102" s="110" t="s">
        <v>5161</v>
      </c>
      <c r="F102" s="110" t="s">
        <v>5160</v>
      </c>
      <c r="G102" s="129" t="s">
        <v>5042</v>
      </c>
      <c r="H102" s="113"/>
    </row>
    <row r="103" spans="1:8" ht="20.100000000000001" customHeight="1" x14ac:dyDescent="0.45">
      <c r="A103" s="109">
        <v>102</v>
      </c>
      <c r="B103" s="133" t="s">
        <v>270</v>
      </c>
      <c r="C103" s="110" t="s">
        <v>5153</v>
      </c>
      <c r="D103" s="110" t="s">
        <v>4974</v>
      </c>
      <c r="E103" s="110" t="s">
        <v>5161</v>
      </c>
      <c r="F103" s="110" t="s">
        <v>5160</v>
      </c>
      <c r="G103" s="129" t="s">
        <v>5043</v>
      </c>
      <c r="H103" s="113" t="s">
        <v>4291</v>
      </c>
    </row>
    <row r="104" spans="1:8" ht="20.100000000000001" customHeight="1" x14ac:dyDescent="0.45">
      <c r="A104" s="109">
        <v>103</v>
      </c>
      <c r="B104" s="133" t="s">
        <v>199</v>
      </c>
      <c r="C104" s="110" t="s">
        <v>5153</v>
      </c>
      <c r="D104" s="110" t="s">
        <v>4974</v>
      </c>
      <c r="E104" s="110" t="s">
        <v>5161</v>
      </c>
      <c r="F104" s="110" t="s">
        <v>5160</v>
      </c>
      <c r="G104" s="129" t="s">
        <v>5044</v>
      </c>
      <c r="H104" s="113"/>
    </row>
    <row r="105" spans="1:8" ht="20.100000000000001" customHeight="1" x14ac:dyDescent="0.45">
      <c r="A105" s="109">
        <v>104</v>
      </c>
      <c r="B105" s="133" t="s">
        <v>205</v>
      </c>
      <c r="C105" s="110" t="s">
        <v>5153</v>
      </c>
      <c r="D105" s="110" t="s">
        <v>4951</v>
      </c>
      <c r="E105" s="110" t="s">
        <v>5161</v>
      </c>
      <c r="F105" s="110" t="s">
        <v>5160</v>
      </c>
      <c r="G105" s="129" t="s">
        <v>5045</v>
      </c>
      <c r="H105" s="113"/>
    </row>
    <row r="106" spans="1:8" ht="20.100000000000001" customHeight="1" x14ac:dyDescent="0.45">
      <c r="A106" s="109">
        <v>105</v>
      </c>
      <c r="B106" s="133" t="s">
        <v>273</v>
      </c>
      <c r="C106" s="110" t="s">
        <v>5153</v>
      </c>
      <c r="D106" s="110" t="s">
        <v>4951</v>
      </c>
      <c r="E106" s="110" t="s">
        <v>5161</v>
      </c>
      <c r="F106" s="110" t="s">
        <v>5160</v>
      </c>
      <c r="G106" s="129" t="s">
        <v>5046</v>
      </c>
      <c r="H106" s="113" t="s">
        <v>4291</v>
      </c>
    </row>
    <row r="107" spans="1:8" ht="20.100000000000001" customHeight="1" x14ac:dyDescent="0.45">
      <c r="A107" s="109">
        <v>106</v>
      </c>
      <c r="B107" s="133" t="s">
        <v>206</v>
      </c>
      <c r="C107" s="110" t="s">
        <v>5153</v>
      </c>
      <c r="D107" s="110" t="s">
        <v>4951</v>
      </c>
      <c r="E107" s="110" t="s">
        <v>5161</v>
      </c>
      <c r="F107" s="110" t="s">
        <v>5160</v>
      </c>
      <c r="G107" s="129" t="s">
        <v>5047</v>
      </c>
      <c r="H107" s="113"/>
    </row>
    <row r="108" spans="1:8" ht="20.100000000000001" customHeight="1" x14ac:dyDescent="0.45">
      <c r="A108" s="109">
        <v>107</v>
      </c>
      <c r="B108" s="133" t="s">
        <v>200</v>
      </c>
      <c r="C108" s="110" t="s">
        <v>5153</v>
      </c>
      <c r="D108" s="110" t="s">
        <v>4951</v>
      </c>
      <c r="E108" s="110" t="s">
        <v>5161</v>
      </c>
      <c r="F108" s="110" t="s">
        <v>5160</v>
      </c>
      <c r="G108" s="129" t="s">
        <v>5048</v>
      </c>
      <c r="H108" s="113"/>
    </row>
    <row r="109" spans="1:8" ht="20.100000000000001" customHeight="1" x14ac:dyDescent="0.45">
      <c r="A109" s="109">
        <v>108</v>
      </c>
      <c r="B109" s="133" t="s">
        <v>201</v>
      </c>
      <c r="C109" s="110" t="s">
        <v>5153</v>
      </c>
      <c r="D109" s="110" t="s">
        <v>4951</v>
      </c>
      <c r="E109" s="110" t="s">
        <v>5161</v>
      </c>
      <c r="F109" s="110" t="s">
        <v>5160</v>
      </c>
      <c r="G109" s="129" t="s">
        <v>5049</v>
      </c>
      <c r="H109" s="113"/>
    </row>
    <row r="110" spans="1:8" ht="20.100000000000001" customHeight="1" x14ac:dyDescent="0.45">
      <c r="A110" s="109">
        <v>109</v>
      </c>
      <c r="B110" s="133" t="s">
        <v>202</v>
      </c>
      <c r="C110" s="110" t="s">
        <v>5153</v>
      </c>
      <c r="D110" s="110" t="s">
        <v>4951</v>
      </c>
      <c r="E110" s="110" t="s">
        <v>5161</v>
      </c>
      <c r="F110" s="110" t="s">
        <v>5160</v>
      </c>
      <c r="G110" s="129" t="s">
        <v>5050</v>
      </c>
      <c r="H110" s="113"/>
    </row>
    <row r="111" spans="1:8" ht="20.100000000000001" customHeight="1" x14ac:dyDescent="0.45">
      <c r="A111" s="109">
        <v>110</v>
      </c>
      <c r="B111" s="133" t="s">
        <v>203</v>
      </c>
      <c r="C111" s="110" t="s">
        <v>5153</v>
      </c>
      <c r="D111" s="110" t="s">
        <v>4951</v>
      </c>
      <c r="E111" s="110" t="s">
        <v>5161</v>
      </c>
      <c r="F111" s="110" t="s">
        <v>5160</v>
      </c>
      <c r="G111" s="129" t="s">
        <v>5051</v>
      </c>
      <c r="H111" s="113"/>
    </row>
    <row r="112" spans="1:8" ht="20.100000000000001" customHeight="1" x14ac:dyDescent="0.45">
      <c r="A112" s="109">
        <v>111</v>
      </c>
      <c r="B112" s="133" t="s">
        <v>207</v>
      </c>
      <c r="C112" s="110" t="s">
        <v>5153</v>
      </c>
      <c r="D112" s="110" t="s">
        <v>4996</v>
      </c>
      <c r="E112" s="110" t="s">
        <v>5161</v>
      </c>
      <c r="F112" s="110" t="s">
        <v>5160</v>
      </c>
      <c r="G112" s="129" t="s">
        <v>5052</v>
      </c>
      <c r="H112" s="113"/>
    </row>
    <row r="113" spans="1:8" ht="20.100000000000001" customHeight="1" x14ac:dyDescent="0.45">
      <c r="A113" s="109">
        <v>112</v>
      </c>
      <c r="B113" s="133" t="s">
        <v>208</v>
      </c>
      <c r="C113" s="110" t="s">
        <v>5153</v>
      </c>
      <c r="D113" s="110" t="s">
        <v>5000</v>
      </c>
      <c r="E113" s="110" t="s">
        <v>5161</v>
      </c>
      <c r="F113" s="110" t="s">
        <v>5160</v>
      </c>
      <c r="G113" s="129" t="s">
        <v>5053</v>
      </c>
      <c r="H113" s="113"/>
    </row>
    <row r="114" spans="1:8" ht="20.100000000000001" customHeight="1" x14ac:dyDescent="0.45">
      <c r="A114" s="109">
        <v>113</v>
      </c>
      <c r="B114" s="133" t="s">
        <v>209</v>
      </c>
      <c r="C114" s="110" t="s">
        <v>5153</v>
      </c>
      <c r="D114" s="110" t="s">
        <v>5000</v>
      </c>
      <c r="E114" s="110" t="s">
        <v>5161</v>
      </c>
      <c r="F114" s="110" t="s">
        <v>5160</v>
      </c>
      <c r="G114" s="129" t="s">
        <v>5054</v>
      </c>
      <c r="H114" s="113"/>
    </row>
    <row r="115" spans="1:8" ht="20.100000000000001" customHeight="1" x14ac:dyDescent="0.45">
      <c r="A115" s="109">
        <v>114</v>
      </c>
      <c r="B115" s="133" t="s">
        <v>191</v>
      </c>
      <c r="C115" s="110" t="s">
        <v>5153</v>
      </c>
      <c r="D115" s="110" t="s">
        <v>5055</v>
      </c>
      <c r="E115" s="110" t="s">
        <v>5161</v>
      </c>
      <c r="F115" s="110" t="s">
        <v>5160</v>
      </c>
      <c r="G115" s="129" t="s">
        <v>5056</v>
      </c>
      <c r="H115" s="113"/>
    </row>
    <row r="116" spans="1:8" ht="20.100000000000001" customHeight="1" x14ac:dyDescent="0.45">
      <c r="A116" s="109">
        <v>115</v>
      </c>
      <c r="B116" s="133" t="s">
        <v>192</v>
      </c>
      <c r="C116" s="110" t="s">
        <v>5153</v>
      </c>
      <c r="D116" s="110" t="s">
        <v>5003</v>
      </c>
      <c r="E116" s="110" t="s">
        <v>5161</v>
      </c>
      <c r="F116" s="110" t="s">
        <v>5160</v>
      </c>
      <c r="G116" s="129" t="s">
        <v>5057</v>
      </c>
      <c r="H116" s="113"/>
    </row>
    <row r="117" spans="1:8" ht="20.100000000000001" customHeight="1" x14ac:dyDescent="0.45">
      <c r="A117" s="109">
        <v>116</v>
      </c>
      <c r="B117" s="133" t="s">
        <v>193</v>
      </c>
      <c r="C117" s="110" t="s">
        <v>5153</v>
      </c>
      <c r="D117" s="110" t="s">
        <v>5003</v>
      </c>
      <c r="E117" s="110" t="s">
        <v>5161</v>
      </c>
      <c r="F117" s="110" t="s">
        <v>5160</v>
      </c>
      <c r="G117" s="129" t="s">
        <v>5058</v>
      </c>
      <c r="H117" s="113"/>
    </row>
    <row r="118" spans="1:8" ht="20.100000000000001" customHeight="1" x14ac:dyDescent="0.45">
      <c r="A118" s="109">
        <v>117</v>
      </c>
      <c r="B118" s="133" t="s">
        <v>194</v>
      </c>
      <c r="C118" s="110" t="s">
        <v>5153</v>
      </c>
      <c r="D118" s="110" t="s">
        <v>5003</v>
      </c>
      <c r="E118" s="110" t="s">
        <v>5161</v>
      </c>
      <c r="F118" s="110" t="s">
        <v>5160</v>
      </c>
      <c r="G118" s="129" t="s">
        <v>5059</v>
      </c>
      <c r="H118" s="113"/>
    </row>
    <row r="119" spans="1:8" ht="20.100000000000001" customHeight="1" x14ac:dyDescent="0.45">
      <c r="A119" s="109">
        <v>118</v>
      </c>
      <c r="B119" s="133" t="s">
        <v>196</v>
      </c>
      <c r="C119" s="110" t="s">
        <v>5153</v>
      </c>
      <c r="D119" s="110" t="s">
        <v>5003</v>
      </c>
      <c r="E119" s="110" t="s">
        <v>5161</v>
      </c>
      <c r="F119" s="110" t="s">
        <v>5160</v>
      </c>
      <c r="G119" s="129" t="s">
        <v>5060</v>
      </c>
      <c r="H119" s="113"/>
    </row>
    <row r="120" spans="1:8" ht="20.100000000000001" customHeight="1" x14ac:dyDescent="0.45">
      <c r="A120" s="109">
        <v>119</v>
      </c>
      <c r="B120" s="133" t="s">
        <v>212</v>
      </c>
      <c r="C120" s="110" t="s">
        <v>5153</v>
      </c>
      <c r="D120" s="110" t="s">
        <v>5006</v>
      </c>
      <c r="E120" s="110" t="s">
        <v>5161</v>
      </c>
      <c r="F120" s="110" t="s">
        <v>5160</v>
      </c>
      <c r="G120" s="129" t="s">
        <v>5061</v>
      </c>
      <c r="H120" s="113"/>
    </row>
    <row r="121" spans="1:8" ht="20.100000000000001" customHeight="1" x14ac:dyDescent="0.45">
      <c r="A121" s="109">
        <v>120</v>
      </c>
      <c r="B121" s="133" t="s">
        <v>213</v>
      </c>
      <c r="C121" s="110" t="s">
        <v>5153</v>
      </c>
      <c r="D121" s="110" t="s">
        <v>5006</v>
      </c>
      <c r="E121" s="110" t="s">
        <v>5161</v>
      </c>
      <c r="F121" s="110" t="s">
        <v>5160</v>
      </c>
      <c r="G121" s="129" t="s">
        <v>5062</v>
      </c>
      <c r="H121" s="113"/>
    </row>
    <row r="122" spans="1:8" ht="20.100000000000001" customHeight="1" x14ac:dyDescent="0.45">
      <c r="A122" s="109">
        <v>121</v>
      </c>
      <c r="B122" s="133" t="s">
        <v>215</v>
      </c>
      <c r="C122" s="110" t="s">
        <v>5153</v>
      </c>
      <c r="D122" s="110" t="s">
        <v>5063</v>
      </c>
      <c r="E122" s="110" t="s">
        <v>5161</v>
      </c>
      <c r="F122" s="110" t="s">
        <v>5160</v>
      </c>
      <c r="G122" s="129" t="s">
        <v>5064</v>
      </c>
      <c r="H122" s="113"/>
    </row>
    <row r="123" spans="1:8" ht="20.100000000000001" customHeight="1" x14ac:dyDescent="0.45">
      <c r="A123" s="109">
        <v>122</v>
      </c>
      <c r="B123" s="133" t="s">
        <v>217</v>
      </c>
      <c r="C123" s="110" t="s">
        <v>5153</v>
      </c>
      <c r="D123" s="110" t="s">
        <v>5017</v>
      </c>
      <c r="E123" s="110" t="s">
        <v>5161</v>
      </c>
      <c r="F123" s="110" t="s">
        <v>5160</v>
      </c>
      <c r="G123" s="129" t="s">
        <v>5065</v>
      </c>
      <c r="H123" s="113"/>
    </row>
    <row r="124" spans="1:8" ht="20.100000000000001" customHeight="1" x14ac:dyDescent="0.45">
      <c r="A124" s="109">
        <v>123</v>
      </c>
      <c r="B124" s="133" t="s">
        <v>216</v>
      </c>
      <c r="C124" s="110" t="s">
        <v>5153</v>
      </c>
      <c r="D124" s="110" t="s">
        <v>5066</v>
      </c>
      <c r="E124" s="110" t="s">
        <v>5161</v>
      </c>
      <c r="F124" s="110" t="s">
        <v>5160</v>
      </c>
      <c r="G124" s="129" t="s">
        <v>5067</v>
      </c>
      <c r="H124" s="113"/>
    </row>
    <row r="125" spans="1:8" ht="20.100000000000001" customHeight="1" x14ac:dyDescent="0.45">
      <c r="A125" s="109">
        <v>124</v>
      </c>
      <c r="B125" s="133" t="s">
        <v>227</v>
      </c>
      <c r="C125" s="110" t="s">
        <v>5153</v>
      </c>
      <c r="D125" s="110" t="s">
        <v>4963</v>
      </c>
      <c r="E125" s="110" t="s">
        <v>5163</v>
      </c>
      <c r="F125" s="110" t="s">
        <v>5169</v>
      </c>
      <c r="G125" s="129" t="s">
        <v>5068</v>
      </c>
      <c r="H125" s="113"/>
    </row>
    <row r="126" spans="1:8" ht="20.100000000000001" customHeight="1" x14ac:dyDescent="0.45">
      <c r="A126" s="109">
        <v>125</v>
      </c>
      <c r="B126" s="133" t="s">
        <v>224</v>
      </c>
      <c r="C126" s="110" t="s">
        <v>5153</v>
      </c>
      <c r="D126" s="110" t="s">
        <v>4931</v>
      </c>
      <c r="E126" s="110" t="s">
        <v>5163</v>
      </c>
      <c r="F126" s="110" t="s">
        <v>5169</v>
      </c>
      <c r="G126" s="129" t="s">
        <v>5069</v>
      </c>
      <c r="H126" s="113"/>
    </row>
    <row r="127" spans="1:8" ht="20.100000000000001" customHeight="1" x14ac:dyDescent="0.45">
      <c r="A127" s="109">
        <v>126</v>
      </c>
      <c r="B127" s="133" t="s">
        <v>219</v>
      </c>
      <c r="C127" s="110" t="s">
        <v>5153</v>
      </c>
      <c r="D127" s="110" t="s">
        <v>5070</v>
      </c>
      <c r="E127" s="110" t="s">
        <v>5163</v>
      </c>
      <c r="F127" s="110" t="s">
        <v>5169</v>
      </c>
      <c r="G127" s="129" t="s">
        <v>5071</v>
      </c>
      <c r="H127" s="113"/>
    </row>
    <row r="128" spans="1:8" ht="20.100000000000001" customHeight="1" x14ac:dyDescent="0.45">
      <c r="A128" s="109">
        <v>127</v>
      </c>
      <c r="B128" s="133" t="s">
        <v>223</v>
      </c>
      <c r="C128" s="110" t="s">
        <v>5153</v>
      </c>
      <c r="D128" s="110" t="s">
        <v>4941</v>
      </c>
      <c r="E128" s="110" t="s">
        <v>5163</v>
      </c>
      <c r="F128" s="110" t="s">
        <v>5169</v>
      </c>
      <c r="G128" s="129" t="s">
        <v>5072</v>
      </c>
      <c r="H128" s="113"/>
    </row>
    <row r="129" spans="1:8" ht="20.100000000000001" customHeight="1" x14ac:dyDescent="0.45">
      <c r="A129" s="109">
        <v>128</v>
      </c>
      <c r="B129" s="133" t="s">
        <v>232</v>
      </c>
      <c r="C129" s="110" t="s">
        <v>5153</v>
      </c>
      <c r="D129" s="110" t="s">
        <v>4946</v>
      </c>
      <c r="E129" s="110" t="s">
        <v>5163</v>
      </c>
      <c r="F129" s="110" t="s">
        <v>5169</v>
      </c>
      <c r="G129" s="129" t="s">
        <v>5073</v>
      </c>
      <c r="H129" s="113"/>
    </row>
    <row r="130" spans="1:8" ht="20.100000000000001" customHeight="1" x14ac:dyDescent="0.45">
      <c r="A130" s="109">
        <v>129</v>
      </c>
      <c r="B130" s="133" t="s">
        <v>247</v>
      </c>
      <c r="C130" s="110" t="s">
        <v>5153</v>
      </c>
      <c r="D130" s="110" t="s">
        <v>5074</v>
      </c>
      <c r="E130" s="110" t="s">
        <v>5163</v>
      </c>
      <c r="F130" s="110" t="s">
        <v>5169</v>
      </c>
      <c r="G130" s="129" t="s">
        <v>5075</v>
      </c>
      <c r="H130" s="113"/>
    </row>
    <row r="131" spans="1:8" ht="20.100000000000001" customHeight="1" x14ac:dyDescent="0.45">
      <c r="A131" s="109">
        <v>130</v>
      </c>
      <c r="B131" s="133" t="s">
        <v>246</v>
      </c>
      <c r="C131" s="110" t="s">
        <v>5153</v>
      </c>
      <c r="D131" s="110" t="s">
        <v>5074</v>
      </c>
      <c r="E131" s="110" t="s">
        <v>5163</v>
      </c>
      <c r="F131" s="110" t="s">
        <v>5169</v>
      </c>
      <c r="G131" s="129" t="s">
        <v>5076</v>
      </c>
      <c r="H131" s="113"/>
    </row>
    <row r="132" spans="1:8" ht="20.100000000000001" customHeight="1" x14ac:dyDescent="0.45">
      <c r="A132" s="109">
        <v>131</v>
      </c>
      <c r="B132" s="133" t="s">
        <v>245</v>
      </c>
      <c r="C132" s="110" t="s">
        <v>5153</v>
      </c>
      <c r="D132" s="110" t="s">
        <v>5074</v>
      </c>
      <c r="E132" s="110" t="s">
        <v>5163</v>
      </c>
      <c r="F132" s="110" t="s">
        <v>5169</v>
      </c>
      <c r="G132" s="129" t="s">
        <v>5077</v>
      </c>
      <c r="H132" s="113"/>
    </row>
    <row r="133" spans="1:8" ht="20.100000000000001" customHeight="1" x14ac:dyDescent="0.45">
      <c r="A133" s="109">
        <v>132</v>
      </c>
      <c r="B133" s="133" t="s">
        <v>250</v>
      </c>
      <c r="C133" s="110" t="s">
        <v>5153</v>
      </c>
      <c r="D133" s="110" t="s">
        <v>4972</v>
      </c>
      <c r="E133" s="110" t="s">
        <v>5163</v>
      </c>
      <c r="F133" s="110" t="s">
        <v>5169</v>
      </c>
      <c r="G133" s="129" t="s">
        <v>5078</v>
      </c>
      <c r="H133" s="113"/>
    </row>
    <row r="134" spans="1:8" ht="20.100000000000001" customHeight="1" x14ac:dyDescent="0.45">
      <c r="A134" s="109">
        <v>133</v>
      </c>
      <c r="B134" s="133" t="s">
        <v>233</v>
      </c>
      <c r="C134" s="110" t="s">
        <v>5153</v>
      </c>
      <c r="D134" s="110" t="s">
        <v>4974</v>
      </c>
      <c r="E134" s="110" t="s">
        <v>5163</v>
      </c>
      <c r="F134" s="110" t="s">
        <v>5169</v>
      </c>
      <c r="G134" s="129" t="s">
        <v>5079</v>
      </c>
      <c r="H134" s="113"/>
    </row>
    <row r="135" spans="1:8" ht="20.100000000000001" customHeight="1" x14ac:dyDescent="0.45">
      <c r="A135" s="109">
        <v>134</v>
      </c>
      <c r="B135" s="133" t="s">
        <v>234</v>
      </c>
      <c r="C135" s="110" t="s">
        <v>5153</v>
      </c>
      <c r="D135" s="110" t="s">
        <v>4974</v>
      </c>
      <c r="E135" s="110" t="s">
        <v>5163</v>
      </c>
      <c r="F135" s="110" t="s">
        <v>5169</v>
      </c>
      <c r="G135" s="129" t="s">
        <v>5080</v>
      </c>
      <c r="H135" s="113"/>
    </row>
    <row r="136" spans="1:8" ht="20.100000000000001" customHeight="1" x14ac:dyDescent="0.45">
      <c r="A136" s="109">
        <v>135</v>
      </c>
      <c r="B136" s="133" t="s">
        <v>241</v>
      </c>
      <c r="C136" s="110" t="s">
        <v>5153</v>
      </c>
      <c r="D136" s="110" t="s">
        <v>4951</v>
      </c>
      <c r="E136" s="110" t="s">
        <v>5163</v>
      </c>
      <c r="F136" s="110" t="s">
        <v>5169</v>
      </c>
      <c r="G136" s="129" t="s">
        <v>5081</v>
      </c>
      <c r="H136" s="113"/>
    </row>
    <row r="137" spans="1:8" ht="20.100000000000001" customHeight="1" x14ac:dyDescent="0.45">
      <c r="A137" s="109">
        <v>136</v>
      </c>
      <c r="B137" s="133" t="s">
        <v>242</v>
      </c>
      <c r="C137" s="110" t="s">
        <v>5153</v>
      </c>
      <c r="D137" s="110" t="s">
        <v>4951</v>
      </c>
      <c r="E137" s="110" t="s">
        <v>5163</v>
      </c>
      <c r="F137" s="110" t="s">
        <v>5169</v>
      </c>
      <c r="G137" s="129" t="s">
        <v>5082</v>
      </c>
      <c r="H137" s="113"/>
    </row>
    <row r="138" spans="1:8" ht="20.100000000000001" customHeight="1" x14ac:dyDescent="0.45">
      <c r="A138" s="109">
        <v>137</v>
      </c>
      <c r="B138" s="133" t="s">
        <v>243</v>
      </c>
      <c r="C138" s="110" t="s">
        <v>5153</v>
      </c>
      <c r="D138" s="110" t="s">
        <v>4951</v>
      </c>
      <c r="E138" s="110" t="s">
        <v>5163</v>
      </c>
      <c r="F138" s="110" t="s">
        <v>5169</v>
      </c>
      <c r="G138" s="129" t="s">
        <v>5083</v>
      </c>
      <c r="H138" s="113"/>
    </row>
    <row r="139" spans="1:8" ht="20.100000000000001" customHeight="1" x14ac:dyDescent="0.45">
      <c r="A139" s="109">
        <v>138</v>
      </c>
      <c r="B139" s="133" t="s">
        <v>274</v>
      </c>
      <c r="C139" s="110" t="s">
        <v>5153</v>
      </c>
      <c r="D139" s="110" t="s">
        <v>4951</v>
      </c>
      <c r="E139" s="110" t="s">
        <v>5163</v>
      </c>
      <c r="F139" s="110" t="s">
        <v>5169</v>
      </c>
      <c r="G139" s="129" t="s">
        <v>5084</v>
      </c>
      <c r="H139" s="113" t="s">
        <v>4291</v>
      </c>
    </row>
    <row r="140" spans="1:8" ht="20.100000000000001" customHeight="1" x14ac:dyDescent="0.45">
      <c r="A140" s="109">
        <v>139</v>
      </c>
      <c r="B140" s="133" t="s">
        <v>239</v>
      </c>
      <c r="C140" s="110" t="s">
        <v>5153</v>
      </c>
      <c r="D140" s="110" t="s">
        <v>4951</v>
      </c>
      <c r="E140" s="110" t="s">
        <v>5163</v>
      </c>
      <c r="F140" s="110" t="s">
        <v>5169</v>
      </c>
      <c r="G140" s="129" t="s">
        <v>5085</v>
      </c>
      <c r="H140" s="113"/>
    </row>
    <row r="141" spans="1:8" ht="20.100000000000001" customHeight="1" x14ac:dyDescent="0.45">
      <c r="A141" s="109">
        <v>140</v>
      </c>
      <c r="B141" s="133" t="s">
        <v>240</v>
      </c>
      <c r="C141" s="110" t="s">
        <v>5153</v>
      </c>
      <c r="D141" s="110" t="s">
        <v>4951</v>
      </c>
      <c r="E141" s="110" t="s">
        <v>5163</v>
      </c>
      <c r="F141" s="110" t="s">
        <v>5169</v>
      </c>
      <c r="G141" s="129" t="s">
        <v>5086</v>
      </c>
      <c r="H141" s="113"/>
    </row>
    <row r="142" spans="1:8" ht="20.100000000000001" customHeight="1" x14ac:dyDescent="0.45">
      <c r="A142" s="109">
        <v>141</v>
      </c>
      <c r="B142" s="133" t="s">
        <v>237</v>
      </c>
      <c r="C142" s="110" t="s">
        <v>5153</v>
      </c>
      <c r="D142" s="110" t="s">
        <v>4951</v>
      </c>
      <c r="E142" s="110" t="s">
        <v>5163</v>
      </c>
      <c r="F142" s="110" t="s">
        <v>5169</v>
      </c>
      <c r="G142" s="129" t="s">
        <v>5087</v>
      </c>
      <c r="H142" s="113"/>
    </row>
    <row r="143" spans="1:8" ht="20.100000000000001" customHeight="1" x14ac:dyDescent="0.45">
      <c r="A143" s="109">
        <v>142</v>
      </c>
      <c r="B143" s="133" t="s">
        <v>238</v>
      </c>
      <c r="C143" s="110" t="s">
        <v>5153</v>
      </c>
      <c r="D143" s="110" t="s">
        <v>4951</v>
      </c>
      <c r="E143" s="110" t="s">
        <v>5163</v>
      </c>
      <c r="F143" s="110" t="s">
        <v>5169</v>
      </c>
      <c r="G143" s="129" t="s">
        <v>5088</v>
      </c>
      <c r="H143" s="113"/>
    </row>
    <row r="144" spans="1:8" ht="20.100000000000001" customHeight="1" x14ac:dyDescent="0.45">
      <c r="A144" s="109">
        <v>143</v>
      </c>
      <c r="B144" s="133" t="s">
        <v>244</v>
      </c>
      <c r="C144" s="110" t="s">
        <v>5153</v>
      </c>
      <c r="D144" s="110" t="s">
        <v>4996</v>
      </c>
      <c r="E144" s="110" t="s">
        <v>5163</v>
      </c>
      <c r="F144" s="110" t="s">
        <v>5169</v>
      </c>
      <c r="G144" s="129" t="s">
        <v>5089</v>
      </c>
      <c r="H144" s="113"/>
    </row>
    <row r="145" spans="1:8" ht="20.100000000000001" customHeight="1" x14ac:dyDescent="0.45">
      <c r="A145" s="109">
        <v>144</v>
      </c>
      <c r="B145" s="133" t="s">
        <v>195</v>
      </c>
      <c r="C145" s="110" t="s">
        <v>5153</v>
      </c>
      <c r="D145" s="110" t="s">
        <v>5003</v>
      </c>
      <c r="E145" s="110" t="s">
        <v>5163</v>
      </c>
      <c r="F145" s="110" t="s">
        <v>5169</v>
      </c>
      <c r="G145" s="129" t="s">
        <v>5090</v>
      </c>
      <c r="H145" s="113" t="s">
        <v>4334</v>
      </c>
    </row>
    <row r="146" spans="1:8" ht="20.100000000000001" customHeight="1" x14ac:dyDescent="0.45">
      <c r="A146" s="109">
        <v>145</v>
      </c>
      <c r="B146" s="133" t="s">
        <v>226</v>
      </c>
      <c r="C146" s="110" t="s">
        <v>5153</v>
      </c>
      <c r="D146" s="110" t="s">
        <v>5003</v>
      </c>
      <c r="E146" s="110" t="s">
        <v>5163</v>
      </c>
      <c r="F146" s="110" t="s">
        <v>5169</v>
      </c>
      <c r="G146" s="129" t="s">
        <v>5091</v>
      </c>
      <c r="H146" s="113"/>
    </row>
    <row r="147" spans="1:8" ht="20.100000000000001" customHeight="1" x14ac:dyDescent="0.45">
      <c r="A147" s="109">
        <v>146</v>
      </c>
      <c r="B147" s="133" t="s">
        <v>248</v>
      </c>
      <c r="C147" s="110" t="s">
        <v>5153</v>
      </c>
      <c r="D147" s="110" t="s">
        <v>5006</v>
      </c>
      <c r="E147" s="110" t="s">
        <v>5163</v>
      </c>
      <c r="F147" s="110" t="s">
        <v>5169</v>
      </c>
      <c r="G147" s="129" t="s">
        <v>5092</v>
      </c>
      <c r="H147" s="113"/>
    </row>
    <row r="148" spans="1:8" ht="20.100000000000001" customHeight="1" x14ac:dyDescent="0.45">
      <c r="A148" s="109">
        <v>147</v>
      </c>
      <c r="B148" s="133" t="s">
        <v>249</v>
      </c>
      <c r="C148" s="110" t="s">
        <v>5153</v>
      </c>
      <c r="D148" s="110" t="s">
        <v>5009</v>
      </c>
      <c r="E148" s="110" t="s">
        <v>5163</v>
      </c>
      <c r="F148" s="110" t="s">
        <v>5169</v>
      </c>
      <c r="G148" s="129" t="s">
        <v>5093</v>
      </c>
      <c r="H148" s="113"/>
    </row>
    <row r="149" spans="1:8" ht="20.100000000000001" customHeight="1" x14ac:dyDescent="0.45">
      <c r="A149" s="109">
        <v>148</v>
      </c>
      <c r="B149" s="133" t="s">
        <v>252</v>
      </c>
      <c r="C149" s="110" t="s">
        <v>5153</v>
      </c>
      <c r="D149" s="110" t="s">
        <v>5094</v>
      </c>
      <c r="E149" s="110" t="s">
        <v>5163</v>
      </c>
      <c r="F149" s="110" t="s">
        <v>5169</v>
      </c>
      <c r="G149" s="129" t="s">
        <v>5095</v>
      </c>
      <c r="H149" s="113"/>
    </row>
    <row r="150" spans="1:8" ht="20.100000000000001" customHeight="1" x14ac:dyDescent="0.45">
      <c r="A150" s="109">
        <v>149</v>
      </c>
      <c r="B150" s="133" t="s">
        <v>251</v>
      </c>
      <c r="C150" s="110" t="s">
        <v>5153</v>
      </c>
      <c r="D150" s="110" t="s">
        <v>5094</v>
      </c>
      <c r="E150" s="110" t="s">
        <v>5163</v>
      </c>
      <c r="F150" s="110" t="s">
        <v>5169</v>
      </c>
      <c r="G150" s="129" t="s">
        <v>5096</v>
      </c>
      <c r="H150" s="113"/>
    </row>
    <row r="151" spans="1:8" ht="20.100000000000001" customHeight="1" x14ac:dyDescent="0.45">
      <c r="A151" s="109">
        <v>150</v>
      </c>
      <c r="B151" s="133" t="s">
        <v>256</v>
      </c>
      <c r="C151" s="110" t="s">
        <v>5153</v>
      </c>
      <c r="D151" s="110" t="s">
        <v>5097</v>
      </c>
      <c r="E151" s="110" t="s">
        <v>5163</v>
      </c>
      <c r="F151" s="110" t="s">
        <v>5169</v>
      </c>
      <c r="G151" s="129" t="s">
        <v>5098</v>
      </c>
      <c r="H151" s="113"/>
    </row>
    <row r="152" spans="1:8" ht="20.100000000000001" customHeight="1" x14ac:dyDescent="0.45">
      <c r="A152" s="109">
        <v>151</v>
      </c>
      <c r="B152" s="133" t="s">
        <v>257</v>
      </c>
      <c r="C152" s="110" t="s">
        <v>5153</v>
      </c>
      <c r="D152" s="110" t="s">
        <v>5099</v>
      </c>
      <c r="E152" s="110" t="s">
        <v>5163</v>
      </c>
      <c r="F152" s="110" t="s">
        <v>5169</v>
      </c>
      <c r="G152" s="129" t="s">
        <v>5100</v>
      </c>
      <c r="H152" s="113"/>
    </row>
    <row r="153" spans="1:8" ht="20.100000000000001" customHeight="1" x14ac:dyDescent="0.45">
      <c r="A153" s="109">
        <v>152</v>
      </c>
      <c r="B153" s="133" t="s">
        <v>253</v>
      </c>
      <c r="C153" s="110" t="s">
        <v>5153</v>
      </c>
      <c r="D153" s="110" t="s">
        <v>5101</v>
      </c>
      <c r="E153" s="110" t="s">
        <v>5163</v>
      </c>
      <c r="F153" s="110" t="s">
        <v>5169</v>
      </c>
      <c r="G153" s="129" t="s">
        <v>5102</v>
      </c>
      <c r="H153" s="113"/>
    </row>
    <row r="154" spans="1:8" ht="20.100000000000001" customHeight="1" x14ac:dyDescent="0.45">
      <c r="A154" s="109">
        <v>153</v>
      </c>
      <c r="B154" s="133" t="s">
        <v>254</v>
      </c>
      <c r="C154" s="110" t="s">
        <v>5153</v>
      </c>
      <c r="D154" s="110" t="s">
        <v>5103</v>
      </c>
      <c r="E154" s="110" t="s">
        <v>5163</v>
      </c>
      <c r="F154" s="110" t="s">
        <v>5169</v>
      </c>
      <c r="G154" s="129" t="s">
        <v>5104</v>
      </c>
      <c r="H154" s="113"/>
    </row>
    <row r="155" spans="1:8" ht="20.100000000000001" customHeight="1" x14ac:dyDescent="0.45">
      <c r="A155" s="109">
        <v>154</v>
      </c>
      <c r="B155" s="133" t="s">
        <v>260</v>
      </c>
      <c r="C155" s="110" t="s">
        <v>5153</v>
      </c>
      <c r="D155" s="110" t="s">
        <v>5105</v>
      </c>
      <c r="E155" s="110" t="s">
        <v>5163</v>
      </c>
      <c r="F155" s="110" t="s">
        <v>5169</v>
      </c>
      <c r="G155" s="129" t="s">
        <v>5106</v>
      </c>
      <c r="H155" s="113"/>
    </row>
    <row r="156" spans="1:8" ht="20.100000000000001" customHeight="1" x14ac:dyDescent="0.45">
      <c r="A156" s="109">
        <v>155</v>
      </c>
      <c r="B156" s="133" t="s">
        <v>258</v>
      </c>
      <c r="C156" s="110" t="s">
        <v>5153</v>
      </c>
      <c r="D156" s="110" t="s">
        <v>5023</v>
      </c>
      <c r="E156" s="110" t="s">
        <v>5163</v>
      </c>
      <c r="F156" s="110" t="s">
        <v>5169</v>
      </c>
      <c r="G156" s="129" t="s">
        <v>5107</v>
      </c>
      <c r="H156" s="113"/>
    </row>
    <row r="157" spans="1:8" ht="20.100000000000001" customHeight="1" x14ac:dyDescent="0.45">
      <c r="A157" s="109">
        <v>156</v>
      </c>
      <c r="B157" s="133" t="s">
        <v>259</v>
      </c>
      <c r="C157" s="110" t="s">
        <v>5153</v>
      </c>
      <c r="D157" s="110" t="s">
        <v>5023</v>
      </c>
      <c r="E157" s="110" t="s">
        <v>5163</v>
      </c>
      <c r="F157" s="110" t="s">
        <v>5169</v>
      </c>
      <c r="G157" s="129" t="s">
        <v>5108</v>
      </c>
      <c r="H157" s="113"/>
    </row>
    <row r="158" spans="1:8" ht="20.100000000000001" customHeight="1" x14ac:dyDescent="0.45">
      <c r="A158" s="109">
        <v>157</v>
      </c>
      <c r="B158" s="133" t="s">
        <v>265</v>
      </c>
      <c r="C158" s="110" t="s">
        <v>5153</v>
      </c>
      <c r="D158" s="110" t="s">
        <v>4931</v>
      </c>
      <c r="E158" s="110" t="s">
        <v>5164</v>
      </c>
      <c r="F158" s="110" t="s">
        <v>5170</v>
      </c>
      <c r="G158" s="129" t="s">
        <v>5109</v>
      </c>
      <c r="H158" s="113"/>
    </row>
    <row r="159" spans="1:8" ht="20.100000000000001" customHeight="1" x14ac:dyDescent="0.45">
      <c r="A159" s="109">
        <v>158</v>
      </c>
      <c r="B159" s="133" t="s">
        <v>266</v>
      </c>
      <c r="C159" s="110" t="s">
        <v>5153</v>
      </c>
      <c r="D159" s="110" t="s">
        <v>4931</v>
      </c>
      <c r="E159" s="110" t="s">
        <v>5164</v>
      </c>
      <c r="F159" s="110" t="s">
        <v>5170</v>
      </c>
      <c r="G159" s="129" t="s">
        <v>5110</v>
      </c>
      <c r="H159" s="113"/>
    </row>
    <row r="160" spans="1:8" ht="20.100000000000001" customHeight="1" x14ac:dyDescent="0.45">
      <c r="A160" s="109">
        <v>159</v>
      </c>
      <c r="B160" s="133" t="s">
        <v>267</v>
      </c>
      <c r="C160" s="110" t="s">
        <v>5153</v>
      </c>
      <c r="D160" s="110" t="s">
        <v>4931</v>
      </c>
      <c r="E160" s="110" t="s">
        <v>5164</v>
      </c>
      <c r="F160" s="110" t="s">
        <v>5170</v>
      </c>
      <c r="G160" s="129" t="s">
        <v>5111</v>
      </c>
      <c r="H160" s="113"/>
    </row>
    <row r="161" spans="1:8" ht="20.100000000000001" customHeight="1" x14ac:dyDescent="0.45">
      <c r="A161" s="109">
        <v>160</v>
      </c>
      <c r="B161" s="133" t="s">
        <v>263</v>
      </c>
      <c r="C161" s="110" t="s">
        <v>5153</v>
      </c>
      <c r="D161" s="110" t="s">
        <v>5070</v>
      </c>
      <c r="E161" s="110" t="s">
        <v>5164</v>
      </c>
      <c r="F161" s="110" t="s">
        <v>5170</v>
      </c>
      <c r="G161" s="129" t="s">
        <v>5112</v>
      </c>
      <c r="H161" s="113"/>
    </row>
    <row r="162" spans="1:8" ht="20.100000000000001" customHeight="1" x14ac:dyDescent="0.45">
      <c r="A162" s="109">
        <v>161</v>
      </c>
      <c r="B162" s="133" t="s">
        <v>221</v>
      </c>
      <c r="C162" s="110" t="s">
        <v>5153</v>
      </c>
      <c r="D162" s="110" t="s">
        <v>4941</v>
      </c>
      <c r="E162" s="110" t="s">
        <v>5164</v>
      </c>
      <c r="F162" s="110" t="s">
        <v>5170</v>
      </c>
      <c r="G162" s="129" t="s">
        <v>5113</v>
      </c>
      <c r="H162" s="113" t="s">
        <v>4334</v>
      </c>
    </row>
    <row r="163" spans="1:8" ht="20.100000000000001" customHeight="1" x14ac:dyDescent="0.45">
      <c r="A163" s="109">
        <v>162</v>
      </c>
      <c r="B163" s="133" t="s">
        <v>236</v>
      </c>
      <c r="C163" s="110" t="s">
        <v>5153</v>
      </c>
      <c r="D163" s="110" t="s">
        <v>4974</v>
      </c>
      <c r="E163" s="110" t="s">
        <v>5164</v>
      </c>
      <c r="F163" s="110" t="s">
        <v>5170</v>
      </c>
      <c r="G163" s="129" t="s">
        <v>5114</v>
      </c>
      <c r="H163" s="113" t="s">
        <v>4334</v>
      </c>
    </row>
    <row r="164" spans="1:8" ht="20.100000000000001" customHeight="1" x14ac:dyDescent="0.45">
      <c r="A164" s="109">
        <v>163</v>
      </c>
      <c r="B164" s="133" t="s">
        <v>272</v>
      </c>
      <c r="C164" s="110" t="s">
        <v>5153</v>
      </c>
      <c r="D164" s="110" t="s">
        <v>4951</v>
      </c>
      <c r="E164" s="110" t="s">
        <v>5164</v>
      </c>
      <c r="F164" s="110" t="s">
        <v>5170</v>
      </c>
      <c r="G164" s="129" t="s">
        <v>5115</v>
      </c>
      <c r="H164" s="113"/>
    </row>
    <row r="165" spans="1:8" ht="20.100000000000001" customHeight="1" x14ac:dyDescent="0.45">
      <c r="A165" s="109">
        <v>164</v>
      </c>
      <c r="B165" s="133" t="s">
        <v>271</v>
      </c>
      <c r="C165" s="110" t="s">
        <v>5153</v>
      </c>
      <c r="D165" s="110" t="s">
        <v>4951</v>
      </c>
      <c r="E165" s="110" t="s">
        <v>5164</v>
      </c>
      <c r="F165" s="110" t="s">
        <v>5170</v>
      </c>
      <c r="G165" s="129" t="s">
        <v>5116</v>
      </c>
      <c r="H165" s="113"/>
    </row>
    <row r="166" spans="1:8" ht="20.100000000000001" customHeight="1" x14ac:dyDescent="0.45">
      <c r="A166" s="109">
        <v>165</v>
      </c>
      <c r="B166" s="133" t="s">
        <v>225</v>
      </c>
      <c r="C166" s="110" t="s">
        <v>5153</v>
      </c>
      <c r="D166" s="110" t="s">
        <v>5003</v>
      </c>
      <c r="E166" s="110" t="s">
        <v>5164</v>
      </c>
      <c r="F166" s="110" t="s">
        <v>5170</v>
      </c>
      <c r="G166" s="129" t="s">
        <v>5117</v>
      </c>
      <c r="H166" s="113" t="s">
        <v>4334</v>
      </c>
    </row>
    <row r="167" spans="1:8" ht="20.100000000000001" customHeight="1" x14ac:dyDescent="0.45">
      <c r="A167" s="109">
        <v>166</v>
      </c>
      <c r="B167" s="133" t="s">
        <v>261</v>
      </c>
      <c r="C167" s="110" t="s">
        <v>5153</v>
      </c>
      <c r="D167" s="110" t="s">
        <v>5118</v>
      </c>
      <c r="E167" s="110" t="s">
        <v>5164</v>
      </c>
      <c r="F167" s="110" t="s">
        <v>5170</v>
      </c>
      <c r="G167" s="129" t="s">
        <v>5119</v>
      </c>
      <c r="H167" s="113" t="s">
        <v>4334</v>
      </c>
    </row>
    <row r="168" spans="1:8" ht="20.100000000000001" customHeight="1" x14ac:dyDescent="0.45">
      <c r="A168" s="109">
        <v>167</v>
      </c>
      <c r="B168" s="133" t="s">
        <v>275</v>
      </c>
      <c r="C168" s="110" t="s">
        <v>5153</v>
      </c>
      <c r="D168" s="110" t="s">
        <v>5120</v>
      </c>
      <c r="E168" s="110" t="s">
        <v>5164</v>
      </c>
      <c r="F168" s="110" t="s">
        <v>5170</v>
      </c>
      <c r="G168" s="129" t="s">
        <v>5121</v>
      </c>
      <c r="H168" s="113"/>
    </row>
    <row r="169" spans="1:8" ht="20.100000000000001" customHeight="1" x14ac:dyDescent="0.45">
      <c r="A169" s="109">
        <v>168</v>
      </c>
      <c r="B169" s="133" t="s">
        <v>277</v>
      </c>
      <c r="C169" s="110" t="s">
        <v>5153</v>
      </c>
      <c r="D169" s="110" t="s">
        <v>5063</v>
      </c>
      <c r="E169" s="110" t="s">
        <v>5164</v>
      </c>
      <c r="F169" s="110" t="s">
        <v>5170</v>
      </c>
      <c r="G169" s="129" t="s">
        <v>5122</v>
      </c>
      <c r="H169" s="113"/>
    </row>
    <row r="170" spans="1:8" ht="20.100000000000001" customHeight="1" x14ac:dyDescent="0.45">
      <c r="A170" s="109">
        <v>169</v>
      </c>
      <c r="B170" s="133" t="s">
        <v>280</v>
      </c>
      <c r="C170" s="110" t="s">
        <v>5153</v>
      </c>
      <c r="D170" s="110" t="s">
        <v>5123</v>
      </c>
      <c r="E170" s="110" t="s">
        <v>5164</v>
      </c>
      <c r="F170" s="110" t="s">
        <v>5170</v>
      </c>
      <c r="G170" s="129" t="s">
        <v>5124</v>
      </c>
      <c r="H170" s="113"/>
    </row>
    <row r="171" spans="1:8" ht="20.100000000000001" customHeight="1" x14ac:dyDescent="0.45">
      <c r="A171" s="109">
        <v>170</v>
      </c>
      <c r="B171" s="133" t="s">
        <v>279</v>
      </c>
      <c r="C171" s="110" t="s">
        <v>5153</v>
      </c>
      <c r="D171" s="110" t="s">
        <v>5123</v>
      </c>
      <c r="E171" s="110" t="s">
        <v>5164</v>
      </c>
      <c r="F171" s="110" t="s">
        <v>5170</v>
      </c>
      <c r="G171" s="129" t="s">
        <v>5125</v>
      </c>
      <c r="H171" s="113"/>
    </row>
    <row r="172" spans="1:8" ht="20.100000000000001" customHeight="1" x14ac:dyDescent="0.45">
      <c r="A172" s="109">
        <v>171</v>
      </c>
      <c r="B172" s="133" t="s">
        <v>281</v>
      </c>
      <c r="C172" s="110" t="s">
        <v>5153</v>
      </c>
      <c r="D172" s="110" t="s">
        <v>5126</v>
      </c>
      <c r="E172" s="110" t="s">
        <v>5164</v>
      </c>
      <c r="F172" s="110" t="s">
        <v>5170</v>
      </c>
      <c r="G172" s="129" t="s">
        <v>5127</v>
      </c>
      <c r="H172" s="113"/>
    </row>
    <row r="173" spans="1:8" ht="20.100000000000001" customHeight="1" x14ac:dyDescent="0.45">
      <c r="A173" s="109">
        <v>172</v>
      </c>
      <c r="B173" s="133" t="s">
        <v>278</v>
      </c>
      <c r="C173" s="110" t="s">
        <v>5153</v>
      </c>
      <c r="D173" s="110" t="s">
        <v>5103</v>
      </c>
      <c r="E173" s="110" t="s">
        <v>5164</v>
      </c>
      <c r="F173" s="110" t="s">
        <v>5170</v>
      </c>
      <c r="G173" s="129" t="s">
        <v>5128</v>
      </c>
      <c r="H173" s="113"/>
    </row>
    <row r="174" spans="1:8" ht="20.100000000000001" customHeight="1" x14ac:dyDescent="0.45">
      <c r="A174" s="109">
        <v>173</v>
      </c>
      <c r="B174" s="133" t="s">
        <v>284</v>
      </c>
      <c r="C174" s="110" t="s">
        <v>5153</v>
      </c>
      <c r="D174" s="110" t="s">
        <v>5105</v>
      </c>
      <c r="E174" s="110" t="s">
        <v>5164</v>
      </c>
      <c r="F174" s="110" t="s">
        <v>5170</v>
      </c>
      <c r="G174" s="129" t="s">
        <v>5129</v>
      </c>
      <c r="H174" s="113"/>
    </row>
    <row r="175" spans="1:8" ht="20.100000000000001" customHeight="1" x14ac:dyDescent="0.45">
      <c r="A175" s="109">
        <v>174</v>
      </c>
      <c r="B175" s="133" t="s">
        <v>282</v>
      </c>
      <c r="C175" s="110" t="s">
        <v>5153</v>
      </c>
      <c r="D175" s="110" t="s">
        <v>5023</v>
      </c>
      <c r="E175" s="110" t="s">
        <v>5164</v>
      </c>
      <c r="F175" s="110" t="s">
        <v>5170</v>
      </c>
      <c r="G175" s="129" t="s">
        <v>5130</v>
      </c>
      <c r="H175" s="113"/>
    </row>
    <row r="176" spans="1:8" ht="20.100000000000001" customHeight="1" thickBot="1" x14ac:dyDescent="0.5">
      <c r="A176" s="121">
        <v>175</v>
      </c>
      <c r="B176" s="134" t="s">
        <v>283</v>
      </c>
      <c r="C176" s="122" t="s">
        <v>5154</v>
      </c>
      <c r="D176" s="122" t="s">
        <v>5023</v>
      </c>
      <c r="E176" s="122" t="s">
        <v>5164</v>
      </c>
      <c r="F176" s="122" t="s">
        <v>5170</v>
      </c>
      <c r="G176" s="124" t="s">
        <v>5131</v>
      </c>
      <c r="H176" s="123"/>
    </row>
    <row r="177" spans="1:8" ht="20.100000000000001" customHeight="1" x14ac:dyDescent="0.15">
      <c r="A177" s="105">
        <v>189</v>
      </c>
      <c r="B177" s="135" t="s">
        <v>302</v>
      </c>
      <c r="C177" s="106" t="s">
        <v>5155</v>
      </c>
      <c r="D177" s="106" t="s">
        <v>5132</v>
      </c>
      <c r="E177" s="106" t="s">
        <v>5168</v>
      </c>
      <c r="F177" s="125" t="s">
        <v>5171</v>
      </c>
      <c r="G177" s="108" t="s">
        <v>5133</v>
      </c>
      <c r="H177" s="107"/>
    </row>
    <row r="178" spans="1:8" ht="20.100000000000001" customHeight="1" x14ac:dyDescent="0.15">
      <c r="A178" s="109">
        <v>190</v>
      </c>
      <c r="B178" s="126" t="s">
        <v>303</v>
      </c>
      <c r="C178" s="110" t="s">
        <v>5155</v>
      </c>
      <c r="D178" s="110" t="s">
        <v>5134</v>
      </c>
      <c r="E178" s="106" t="s">
        <v>5168</v>
      </c>
      <c r="F178" s="106" t="s">
        <v>5171</v>
      </c>
      <c r="G178" s="129" t="s">
        <v>5135</v>
      </c>
      <c r="H178" s="113"/>
    </row>
    <row r="179" spans="1:8" ht="20.100000000000001" customHeight="1" x14ac:dyDescent="0.15">
      <c r="A179" s="109">
        <v>191</v>
      </c>
      <c r="B179" s="126" t="s">
        <v>304</v>
      </c>
      <c r="C179" s="110" t="s">
        <v>5155</v>
      </c>
      <c r="D179" s="110" t="s">
        <v>5136</v>
      </c>
      <c r="E179" s="106" t="s">
        <v>5168</v>
      </c>
      <c r="F179" s="106" t="s">
        <v>5171</v>
      </c>
      <c r="G179" s="129" t="s">
        <v>5137</v>
      </c>
      <c r="H179" s="113"/>
    </row>
    <row r="180" spans="1:8" ht="20.100000000000001" customHeight="1" x14ac:dyDescent="0.15">
      <c r="A180" s="109">
        <v>192</v>
      </c>
      <c r="B180" s="126" t="s">
        <v>305</v>
      </c>
      <c r="C180" s="110" t="s">
        <v>5155</v>
      </c>
      <c r="D180" s="110" t="s">
        <v>5136</v>
      </c>
      <c r="E180" s="106" t="s">
        <v>5168</v>
      </c>
      <c r="F180" s="106" t="s">
        <v>5171</v>
      </c>
      <c r="G180" s="129" t="s">
        <v>5138</v>
      </c>
      <c r="H180" s="113"/>
    </row>
    <row r="181" spans="1:8" ht="20.100000000000001" customHeight="1" x14ac:dyDescent="0.15">
      <c r="A181" s="109">
        <v>193</v>
      </c>
      <c r="B181" s="126" t="s">
        <v>306</v>
      </c>
      <c r="C181" s="110" t="s">
        <v>5155</v>
      </c>
      <c r="D181" s="110" t="s">
        <v>5136</v>
      </c>
      <c r="E181" s="110" t="s">
        <v>5161</v>
      </c>
      <c r="F181" s="110" t="s">
        <v>5172</v>
      </c>
      <c r="G181" s="129" t="s">
        <v>5139</v>
      </c>
      <c r="H181" s="113"/>
    </row>
    <row r="182" spans="1:8" ht="20.100000000000001" customHeight="1" x14ac:dyDescent="0.15">
      <c r="A182" s="109">
        <v>194</v>
      </c>
      <c r="B182" s="126" t="s">
        <v>307</v>
      </c>
      <c r="C182" s="110" t="s">
        <v>5155</v>
      </c>
      <c r="D182" s="110" t="s">
        <v>5136</v>
      </c>
      <c r="E182" s="110" t="s">
        <v>5161</v>
      </c>
      <c r="F182" s="110" t="s">
        <v>5172</v>
      </c>
      <c r="G182" s="129" t="s">
        <v>5140</v>
      </c>
      <c r="H182" s="113"/>
    </row>
    <row r="183" spans="1:8" ht="20.100000000000001" customHeight="1" x14ac:dyDescent="0.15">
      <c r="A183" s="109">
        <v>195</v>
      </c>
      <c r="B183" s="110" t="s">
        <v>308</v>
      </c>
      <c r="C183" s="110" t="s">
        <v>5155</v>
      </c>
      <c r="D183" s="110" t="s">
        <v>5136</v>
      </c>
      <c r="E183" s="110" t="s">
        <v>5161</v>
      </c>
      <c r="F183" s="110" t="s">
        <v>5172</v>
      </c>
      <c r="G183" s="129" t="s">
        <v>5141</v>
      </c>
      <c r="H183" s="113"/>
    </row>
    <row r="184" spans="1:8" ht="20.100000000000001" customHeight="1" x14ac:dyDescent="0.15">
      <c r="A184" s="109">
        <v>196</v>
      </c>
      <c r="B184" s="110" t="s">
        <v>309</v>
      </c>
      <c r="C184" s="110" t="s">
        <v>5155</v>
      </c>
      <c r="D184" s="110" t="s">
        <v>5142</v>
      </c>
      <c r="E184" s="110" t="s">
        <v>5163</v>
      </c>
      <c r="F184" s="110" t="s">
        <v>5169</v>
      </c>
      <c r="G184" s="129" t="s">
        <v>5143</v>
      </c>
      <c r="H184" s="113"/>
    </row>
    <row r="185" spans="1:8" ht="20.100000000000001" customHeight="1" x14ac:dyDescent="0.15">
      <c r="A185" s="109">
        <v>197</v>
      </c>
      <c r="B185" s="110" t="s">
        <v>310</v>
      </c>
      <c r="C185" s="110" t="s">
        <v>5155</v>
      </c>
      <c r="D185" s="110" t="s">
        <v>5136</v>
      </c>
      <c r="E185" s="110" t="s">
        <v>5163</v>
      </c>
      <c r="F185" s="110" t="s">
        <v>5169</v>
      </c>
      <c r="G185" s="110" t="s">
        <v>5144</v>
      </c>
      <c r="H185" s="113"/>
    </row>
    <row r="186" spans="1:8" ht="20.100000000000001" customHeight="1" x14ac:dyDescent="0.15">
      <c r="A186" s="109">
        <v>198</v>
      </c>
      <c r="B186" s="110" t="s">
        <v>311</v>
      </c>
      <c r="C186" s="110" t="s">
        <v>5155</v>
      </c>
      <c r="D186" s="110" t="s">
        <v>5145</v>
      </c>
      <c r="E186" s="110" t="s">
        <v>5163</v>
      </c>
      <c r="F186" s="110" t="s">
        <v>5169</v>
      </c>
      <c r="G186" s="129" t="s">
        <v>5146</v>
      </c>
      <c r="H186" s="113"/>
    </row>
    <row r="187" spans="1:8" ht="20.100000000000001" customHeight="1" thickBot="1" x14ac:dyDescent="0.2">
      <c r="A187" s="121">
        <v>199</v>
      </c>
      <c r="B187" s="122" t="s">
        <v>312</v>
      </c>
      <c r="C187" s="122" t="s">
        <v>5156</v>
      </c>
      <c r="D187" s="122" t="s">
        <v>5142</v>
      </c>
      <c r="E187" s="122" t="s">
        <v>5164</v>
      </c>
      <c r="F187" s="122" t="s">
        <v>5170</v>
      </c>
      <c r="G187" s="124" t="s">
        <v>5147</v>
      </c>
      <c r="H187" s="123"/>
    </row>
    <row r="188" spans="1:8" ht="20.100000000000001" customHeight="1" x14ac:dyDescent="0.15">
      <c r="A188" s="105">
        <v>229</v>
      </c>
      <c r="B188" s="106" t="s">
        <v>410</v>
      </c>
      <c r="C188" s="106" t="s">
        <v>5157</v>
      </c>
      <c r="D188" s="106" t="s">
        <v>4283</v>
      </c>
      <c r="E188" s="125" t="s">
        <v>5158</v>
      </c>
      <c r="F188" s="125" t="s">
        <v>5159</v>
      </c>
      <c r="G188" s="108" t="s">
        <v>1845</v>
      </c>
      <c r="H188" s="107"/>
    </row>
    <row r="189" spans="1:8" ht="20.100000000000001" customHeight="1" x14ac:dyDescent="0.15">
      <c r="A189" s="109">
        <v>230</v>
      </c>
      <c r="B189" s="111" t="s">
        <v>350</v>
      </c>
      <c r="C189" s="110" t="s">
        <v>5157</v>
      </c>
      <c r="D189" s="111" t="s">
        <v>4284</v>
      </c>
      <c r="E189" s="106" t="s">
        <v>5158</v>
      </c>
      <c r="F189" s="106" t="s">
        <v>5159</v>
      </c>
      <c r="G189" s="108" t="s">
        <v>1917</v>
      </c>
      <c r="H189" s="112"/>
    </row>
    <row r="190" spans="1:8" ht="20.100000000000001" customHeight="1" x14ac:dyDescent="0.15">
      <c r="A190" s="109">
        <v>231</v>
      </c>
      <c r="B190" s="111" t="s">
        <v>352</v>
      </c>
      <c r="C190" s="110" t="s">
        <v>5157</v>
      </c>
      <c r="D190" s="111" t="s">
        <v>4285</v>
      </c>
      <c r="E190" s="106" t="s">
        <v>5158</v>
      </c>
      <c r="F190" s="106" t="s">
        <v>5159</v>
      </c>
      <c r="G190" s="108" t="s">
        <v>4286</v>
      </c>
      <c r="H190" s="112"/>
    </row>
    <row r="191" spans="1:8" ht="20.100000000000001" customHeight="1" x14ac:dyDescent="0.15">
      <c r="A191" s="109">
        <v>232</v>
      </c>
      <c r="B191" s="111" t="s">
        <v>353</v>
      </c>
      <c r="C191" s="110" t="s">
        <v>5157</v>
      </c>
      <c r="D191" s="111" t="s">
        <v>4287</v>
      </c>
      <c r="E191" s="106" t="s">
        <v>5158</v>
      </c>
      <c r="F191" s="106" t="s">
        <v>5159</v>
      </c>
      <c r="G191" s="108" t="s">
        <v>1843</v>
      </c>
      <c r="H191" s="112"/>
    </row>
    <row r="192" spans="1:8" ht="20.100000000000001" customHeight="1" x14ac:dyDescent="0.15">
      <c r="A192" s="109">
        <v>233</v>
      </c>
      <c r="B192" s="111" t="s">
        <v>354</v>
      </c>
      <c r="C192" s="110" t="s">
        <v>5157</v>
      </c>
      <c r="D192" s="111" t="s">
        <v>4287</v>
      </c>
      <c r="E192" s="106" t="s">
        <v>5158</v>
      </c>
      <c r="F192" s="106" t="s">
        <v>5159</v>
      </c>
      <c r="G192" s="108" t="s">
        <v>4288</v>
      </c>
      <c r="H192" s="112"/>
    </row>
    <row r="193" spans="1:8" ht="20.100000000000001" customHeight="1" x14ac:dyDescent="0.15">
      <c r="A193" s="109">
        <v>234</v>
      </c>
      <c r="B193" s="111" t="s">
        <v>355</v>
      </c>
      <c r="C193" s="110" t="s">
        <v>5157</v>
      </c>
      <c r="D193" s="111" t="s">
        <v>4287</v>
      </c>
      <c r="E193" s="106" t="s">
        <v>5158</v>
      </c>
      <c r="F193" s="106" t="s">
        <v>5159</v>
      </c>
      <c r="G193" s="108" t="s">
        <v>4289</v>
      </c>
      <c r="H193" s="112"/>
    </row>
    <row r="194" spans="1:8" ht="20.100000000000001" customHeight="1" x14ac:dyDescent="0.15">
      <c r="A194" s="109">
        <v>235</v>
      </c>
      <c r="B194" s="111" t="s">
        <v>356</v>
      </c>
      <c r="C194" s="110" t="s">
        <v>5157</v>
      </c>
      <c r="D194" s="111" t="s">
        <v>4287</v>
      </c>
      <c r="E194" s="106" t="s">
        <v>5158</v>
      </c>
      <c r="F194" s="106" t="s">
        <v>5159</v>
      </c>
      <c r="G194" s="108" t="s">
        <v>1924</v>
      </c>
      <c r="H194" s="112"/>
    </row>
    <row r="195" spans="1:8" ht="20.100000000000001" customHeight="1" x14ac:dyDescent="0.15">
      <c r="A195" s="109">
        <v>236</v>
      </c>
      <c r="B195" s="111" t="s">
        <v>2255</v>
      </c>
      <c r="C195" s="110" t="s">
        <v>5157</v>
      </c>
      <c r="D195" s="111" t="s">
        <v>4290</v>
      </c>
      <c r="E195" s="106" t="s">
        <v>5158</v>
      </c>
      <c r="F195" s="106" t="s">
        <v>5159</v>
      </c>
      <c r="G195" s="108" t="s">
        <v>4292</v>
      </c>
      <c r="H195" s="112" t="s">
        <v>4291</v>
      </c>
    </row>
    <row r="196" spans="1:8" ht="20.100000000000001" customHeight="1" x14ac:dyDescent="0.15">
      <c r="A196" s="109">
        <v>237</v>
      </c>
      <c r="B196" s="111" t="s">
        <v>435</v>
      </c>
      <c r="C196" s="110" t="s">
        <v>5157</v>
      </c>
      <c r="D196" s="111" t="s">
        <v>4293</v>
      </c>
      <c r="E196" s="106" t="s">
        <v>5158</v>
      </c>
      <c r="F196" s="106" t="s">
        <v>5159</v>
      </c>
      <c r="G196" s="108" t="s">
        <v>4294</v>
      </c>
      <c r="H196" s="112"/>
    </row>
    <row r="197" spans="1:8" ht="20.100000000000001" customHeight="1" x14ac:dyDescent="0.15">
      <c r="A197" s="109">
        <v>238</v>
      </c>
      <c r="B197" s="111" t="s">
        <v>471</v>
      </c>
      <c r="C197" s="110" t="s">
        <v>5157</v>
      </c>
      <c r="D197" s="111" t="s">
        <v>4295</v>
      </c>
      <c r="E197" s="106" t="s">
        <v>5158</v>
      </c>
      <c r="F197" s="106" t="s">
        <v>5159</v>
      </c>
      <c r="G197" s="108" t="s">
        <v>4267</v>
      </c>
      <c r="H197" s="112"/>
    </row>
    <row r="198" spans="1:8" ht="20.100000000000001" customHeight="1" x14ac:dyDescent="0.15">
      <c r="A198" s="109">
        <v>239</v>
      </c>
      <c r="B198" s="111" t="s">
        <v>472</v>
      </c>
      <c r="C198" s="110" t="s">
        <v>5157</v>
      </c>
      <c r="D198" s="111" t="s">
        <v>4296</v>
      </c>
      <c r="E198" s="106" t="s">
        <v>5158</v>
      </c>
      <c r="F198" s="106" t="s">
        <v>5159</v>
      </c>
      <c r="G198" s="108" t="s">
        <v>2123</v>
      </c>
      <c r="H198" s="112"/>
    </row>
    <row r="199" spans="1:8" ht="20.100000000000001" customHeight="1" x14ac:dyDescent="0.15">
      <c r="A199" s="109">
        <v>240</v>
      </c>
      <c r="B199" s="111" t="s">
        <v>756</v>
      </c>
      <c r="C199" s="110" t="s">
        <v>5157</v>
      </c>
      <c r="D199" s="111" t="s">
        <v>4297</v>
      </c>
      <c r="E199" s="106" t="s">
        <v>5158</v>
      </c>
      <c r="F199" s="106" t="s">
        <v>5159</v>
      </c>
      <c r="G199" s="108" t="s">
        <v>1839</v>
      </c>
      <c r="H199" s="112"/>
    </row>
    <row r="200" spans="1:8" ht="20.100000000000001" customHeight="1" x14ac:dyDescent="0.15">
      <c r="A200" s="109">
        <v>241</v>
      </c>
      <c r="B200" s="111" t="s">
        <v>4299</v>
      </c>
      <c r="C200" s="110" t="s">
        <v>5157</v>
      </c>
      <c r="D200" s="111" t="s">
        <v>4298</v>
      </c>
      <c r="E200" s="106" t="s">
        <v>5158</v>
      </c>
      <c r="F200" s="106" t="s">
        <v>5159</v>
      </c>
      <c r="G200" s="108" t="s">
        <v>4300</v>
      </c>
      <c r="H200" s="112"/>
    </row>
    <row r="201" spans="1:8" ht="20.100000000000001" customHeight="1" x14ac:dyDescent="0.15">
      <c r="A201" s="109">
        <v>242</v>
      </c>
      <c r="B201" s="111" t="s">
        <v>4301</v>
      </c>
      <c r="C201" s="110" t="s">
        <v>5157</v>
      </c>
      <c r="D201" s="111" t="s">
        <v>4298</v>
      </c>
      <c r="E201" s="106" t="s">
        <v>5158</v>
      </c>
      <c r="F201" s="106" t="s">
        <v>5159</v>
      </c>
      <c r="G201" s="108" t="s">
        <v>4302</v>
      </c>
      <c r="H201" s="112"/>
    </row>
    <row r="202" spans="1:8" ht="20.100000000000001" customHeight="1" x14ac:dyDescent="0.15">
      <c r="A202" s="109">
        <v>243</v>
      </c>
      <c r="B202" s="111" t="s">
        <v>4303</v>
      </c>
      <c r="C202" s="110" t="s">
        <v>5157</v>
      </c>
      <c r="D202" s="111" t="s">
        <v>4298</v>
      </c>
      <c r="E202" s="106" t="s">
        <v>5158</v>
      </c>
      <c r="F202" s="106" t="s">
        <v>5159</v>
      </c>
      <c r="G202" s="108" t="s">
        <v>4304</v>
      </c>
      <c r="H202" s="112"/>
    </row>
    <row r="203" spans="1:8" ht="20.100000000000001" customHeight="1" x14ac:dyDescent="0.15">
      <c r="A203" s="109">
        <v>244</v>
      </c>
      <c r="B203" s="111" t="s">
        <v>4305</v>
      </c>
      <c r="C203" s="110" t="s">
        <v>5157</v>
      </c>
      <c r="D203" s="111" t="s">
        <v>4298</v>
      </c>
      <c r="E203" s="106" t="s">
        <v>5158</v>
      </c>
      <c r="F203" s="106" t="s">
        <v>5159</v>
      </c>
      <c r="G203" s="108" t="s">
        <v>4306</v>
      </c>
      <c r="H203" s="112"/>
    </row>
    <row r="204" spans="1:8" ht="20.100000000000001" customHeight="1" x14ac:dyDescent="0.15">
      <c r="A204" s="109">
        <v>245</v>
      </c>
      <c r="B204" s="111" t="s">
        <v>4307</v>
      </c>
      <c r="C204" s="110" t="s">
        <v>5157</v>
      </c>
      <c r="D204" s="111" t="s">
        <v>4298</v>
      </c>
      <c r="E204" s="106" t="s">
        <v>5158</v>
      </c>
      <c r="F204" s="106" t="s">
        <v>5159</v>
      </c>
      <c r="G204" s="108" t="s">
        <v>4308</v>
      </c>
      <c r="H204" s="112"/>
    </row>
    <row r="205" spans="1:8" ht="20.100000000000001" customHeight="1" x14ac:dyDescent="0.15">
      <c r="A205" s="109">
        <v>246</v>
      </c>
      <c r="B205" s="111" t="s">
        <v>4309</v>
      </c>
      <c r="C205" s="110" t="s">
        <v>5157</v>
      </c>
      <c r="D205" s="111" t="s">
        <v>4298</v>
      </c>
      <c r="E205" s="106" t="s">
        <v>5158</v>
      </c>
      <c r="F205" s="106" t="s">
        <v>5159</v>
      </c>
      <c r="G205" s="108" t="s">
        <v>4310</v>
      </c>
      <c r="H205" s="112"/>
    </row>
    <row r="206" spans="1:8" ht="20.100000000000001" customHeight="1" x14ac:dyDescent="0.15">
      <c r="A206" s="109">
        <v>247</v>
      </c>
      <c r="B206" s="111" t="s">
        <v>682</v>
      </c>
      <c r="C206" s="110" t="s">
        <v>5157</v>
      </c>
      <c r="D206" s="111" t="s">
        <v>4311</v>
      </c>
      <c r="E206" s="106" t="s">
        <v>5158</v>
      </c>
      <c r="F206" s="106" t="s">
        <v>5159</v>
      </c>
      <c r="G206" s="108" t="s">
        <v>4312</v>
      </c>
      <c r="H206" s="112"/>
    </row>
    <row r="207" spans="1:8" ht="20.100000000000001" customHeight="1" x14ac:dyDescent="0.15">
      <c r="A207" s="109">
        <v>248</v>
      </c>
      <c r="B207" s="111" t="s">
        <v>697</v>
      </c>
      <c r="C207" s="110" t="s">
        <v>5157</v>
      </c>
      <c r="D207" s="111" t="s">
        <v>4313</v>
      </c>
      <c r="E207" s="106" t="s">
        <v>5158</v>
      </c>
      <c r="F207" s="106" t="s">
        <v>5159</v>
      </c>
      <c r="G207" s="108" t="s">
        <v>1174</v>
      </c>
      <c r="H207" s="112"/>
    </row>
    <row r="208" spans="1:8" ht="20.100000000000001" customHeight="1" x14ac:dyDescent="0.15">
      <c r="A208" s="109">
        <v>249</v>
      </c>
      <c r="B208" s="111" t="s">
        <v>698</v>
      </c>
      <c r="C208" s="110" t="s">
        <v>5157</v>
      </c>
      <c r="D208" s="111" t="s">
        <v>4314</v>
      </c>
      <c r="E208" s="106" t="s">
        <v>5158</v>
      </c>
      <c r="F208" s="106" t="s">
        <v>5159</v>
      </c>
      <c r="G208" s="108" t="s">
        <v>1996</v>
      </c>
      <c r="H208" s="112"/>
    </row>
    <row r="209" spans="1:8" ht="20.100000000000001" customHeight="1" x14ac:dyDescent="0.15">
      <c r="A209" s="109">
        <v>250</v>
      </c>
      <c r="B209" s="111" t="s">
        <v>699</v>
      </c>
      <c r="C209" s="110" t="s">
        <v>5157</v>
      </c>
      <c r="D209" s="111" t="s">
        <v>4315</v>
      </c>
      <c r="E209" s="106" t="s">
        <v>5158</v>
      </c>
      <c r="F209" s="106" t="s">
        <v>5159</v>
      </c>
      <c r="G209" s="108" t="s">
        <v>1542</v>
      </c>
      <c r="H209" s="112"/>
    </row>
    <row r="210" spans="1:8" ht="20.100000000000001" customHeight="1" x14ac:dyDescent="0.15">
      <c r="A210" s="109">
        <v>251</v>
      </c>
      <c r="B210" s="111" t="s">
        <v>700</v>
      </c>
      <c r="C210" s="110" t="s">
        <v>5157</v>
      </c>
      <c r="D210" s="111" t="s">
        <v>4315</v>
      </c>
      <c r="E210" s="106" t="s">
        <v>5158</v>
      </c>
      <c r="F210" s="106" t="s">
        <v>5159</v>
      </c>
      <c r="G210" s="108" t="s">
        <v>1908</v>
      </c>
      <c r="H210" s="112"/>
    </row>
    <row r="211" spans="1:8" ht="20.100000000000001" customHeight="1" x14ac:dyDescent="0.15">
      <c r="A211" s="109">
        <v>252</v>
      </c>
      <c r="B211" s="111" t="s">
        <v>701</v>
      </c>
      <c r="C211" s="110" t="s">
        <v>5157</v>
      </c>
      <c r="D211" s="111" t="s">
        <v>4315</v>
      </c>
      <c r="E211" s="106" t="s">
        <v>5158</v>
      </c>
      <c r="F211" s="106" t="s">
        <v>5159</v>
      </c>
      <c r="G211" s="108" t="s">
        <v>1907</v>
      </c>
      <c r="H211" s="112"/>
    </row>
    <row r="212" spans="1:8" ht="20.100000000000001" customHeight="1" x14ac:dyDescent="0.15">
      <c r="A212" s="109">
        <v>253</v>
      </c>
      <c r="B212" s="111" t="s">
        <v>727</v>
      </c>
      <c r="C212" s="110" t="s">
        <v>5157</v>
      </c>
      <c r="D212" s="111" t="s">
        <v>4316</v>
      </c>
      <c r="E212" s="106" t="s">
        <v>5158</v>
      </c>
      <c r="F212" s="106" t="s">
        <v>5159</v>
      </c>
      <c r="G212" s="108" t="s">
        <v>2616</v>
      </c>
      <c r="H212" s="112"/>
    </row>
    <row r="213" spans="1:8" ht="20.100000000000001" customHeight="1" x14ac:dyDescent="0.15">
      <c r="A213" s="109">
        <v>254</v>
      </c>
      <c r="B213" s="111" t="s">
        <v>728</v>
      </c>
      <c r="C213" s="110" t="s">
        <v>5157</v>
      </c>
      <c r="D213" s="111" t="s">
        <v>4316</v>
      </c>
      <c r="E213" s="106" t="s">
        <v>5158</v>
      </c>
      <c r="F213" s="106" t="s">
        <v>5159</v>
      </c>
      <c r="G213" s="108" t="s">
        <v>4317</v>
      </c>
      <c r="H213" s="112"/>
    </row>
    <row r="214" spans="1:8" ht="20.100000000000001" customHeight="1" x14ac:dyDescent="0.15">
      <c r="A214" s="109">
        <v>255</v>
      </c>
      <c r="B214" s="111" t="s">
        <v>344</v>
      </c>
      <c r="C214" s="110" t="s">
        <v>5157</v>
      </c>
      <c r="D214" s="111" t="s">
        <v>4318</v>
      </c>
      <c r="E214" s="111" t="s">
        <v>5168</v>
      </c>
      <c r="F214" s="110" t="s">
        <v>5167</v>
      </c>
      <c r="G214" s="108" t="s">
        <v>4319</v>
      </c>
      <c r="H214" s="112"/>
    </row>
    <row r="215" spans="1:8" ht="20.100000000000001" customHeight="1" x14ac:dyDescent="0.15">
      <c r="A215" s="109">
        <v>256</v>
      </c>
      <c r="B215" s="111" t="s">
        <v>345</v>
      </c>
      <c r="C215" s="110" t="s">
        <v>5157</v>
      </c>
      <c r="D215" s="111" t="s">
        <v>4320</v>
      </c>
      <c r="E215" s="111" t="s">
        <v>5168</v>
      </c>
      <c r="F215" s="110" t="s">
        <v>5167</v>
      </c>
      <c r="G215" s="108" t="s">
        <v>4321</v>
      </c>
      <c r="H215" s="112"/>
    </row>
    <row r="216" spans="1:8" ht="20.100000000000001" customHeight="1" x14ac:dyDescent="0.15">
      <c r="A216" s="109">
        <v>257</v>
      </c>
      <c r="B216" s="111" t="s">
        <v>4323</v>
      </c>
      <c r="C216" s="110" t="s">
        <v>5157</v>
      </c>
      <c r="D216" s="111" t="s">
        <v>4322</v>
      </c>
      <c r="E216" s="111" t="s">
        <v>5168</v>
      </c>
      <c r="F216" s="110" t="s">
        <v>5167</v>
      </c>
      <c r="G216" s="108" t="s">
        <v>1914</v>
      </c>
      <c r="H216" s="112"/>
    </row>
    <row r="217" spans="1:8" ht="20.100000000000001" customHeight="1" x14ac:dyDescent="0.15">
      <c r="A217" s="109">
        <v>258</v>
      </c>
      <c r="B217" s="111" t="s">
        <v>4324</v>
      </c>
      <c r="C217" s="110" t="s">
        <v>5157</v>
      </c>
      <c r="D217" s="111" t="s">
        <v>4322</v>
      </c>
      <c r="E217" s="111" t="s">
        <v>5168</v>
      </c>
      <c r="F217" s="110" t="s">
        <v>5167</v>
      </c>
      <c r="G217" s="108" t="s">
        <v>4325</v>
      </c>
      <c r="H217" s="112" t="s">
        <v>4291</v>
      </c>
    </row>
    <row r="218" spans="1:8" ht="20.100000000000001" customHeight="1" x14ac:dyDescent="0.15">
      <c r="A218" s="109">
        <v>259</v>
      </c>
      <c r="B218" s="111" t="s">
        <v>4326</v>
      </c>
      <c r="C218" s="110" t="s">
        <v>5157</v>
      </c>
      <c r="D218" s="111" t="s">
        <v>4322</v>
      </c>
      <c r="E218" s="111" t="s">
        <v>5168</v>
      </c>
      <c r="F218" s="110" t="s">
        <v>5167</v>
      </c>
      <c r="G218" s="108" t="s">
        <v>2239</v>
      </c>
      <c r="H218" s="112"/>
    </row>
    <row r="219" spans="1:8" ht="20.100000000000001" customHeight="1" x14ac:dyDescent="0.15">
      <c r="A219" s="109">
        <v>260</v>
      </c>
      <c r="B219" s="111" t="s">
        <v>4327</v>
      </c>
      <c r="C219" s="110" t="s">
        <v>5157</v>
      </c>
      <c r="D219" s="111" t="s">
        <v>4322</v>
      </c>
      <c r="E219" s="111" t="s">
        <v>5168</v>
      </c>
      <c r="F219" s="110" t="s">
        <v>5167</v>
      </c>
      <c r="G219" s="108" t="s">
        <v>1915</v>
      </c>
      <c r="H219" s="112"/>
    </row>
    <row r="220" spans="1:8" ht="20.100000000000001" customHeight="1" x14ac:dyDescent="0.15">
      <c r="A220" s="109">
        <v>261</v>
      </c>
      <c r="B220" s="111" t="s">
        <v>4328</v>
      </c>
      <c r="C220" s="110" t="s">
        <v>5157</v>
      </c>
      <c r="D220" s="111" t="s">
        <v>4322</v>
      </c>
      <c r="E220" s="111" t="s">
        <v>5168</v>
      </c>
      <c r="F220" s="110" t="s">
        <v>5167</v>
      </c>
      <c r="G220" s="108" t="s">
        <v>1222</v>
      </c>
      <c r="H220" s="112" t="s">
        <v>4291</v>
      </c>
    </row>
    <row r="221" spans="1:8" ht="20.100000000000001" customHeight="1" x14ac:dyDescent="0.15">
      <c r="A221" s="109">
        <v>262</v>
      </c>
      <c r="B221" s="111" t="s">
        <v>4330</v>
      </c>
      <c r="C221" s="110" t="s">
        <v>5157</v>
      </c>
      <c r="D221" s="111" t="s">
        <v>4329</v>
      </c>
      <c r="E221" s="111" t="s">
        <v>5168</v>
      </c>
      <c r="F221" s="110" t="s">
        <v>5167</v>
      </c>
      <c r="G221" s="108" t="s">
        <v>1916</v>
      </c>
      <c r="H221" s="112"/>
    </row>
    <row r="222" spans="1:8" ht="20.100000000000001" customHeight="1" x14ac:dyDescent="0.15">
      <c r="A222" s="109">
        <v>263</v>
      </c>
      <c r="B222" s="111" t="s">
        <v>4331</v>
      </c>
      <c r="C222" s="110" t="s">
        <v>5157</v>
      </c>
      <c r="D222" s="111" t="s">
        <v>4284</v>
      </c>
      <c r="E222" s="111" t="s">
        <v>5168</v>
      </c>
      <c r="F222" s="110" t="s">
        <v>5167</v>
      </c>
      <c r="G222" s="108" t="s">
        <v>4332</v>
      </c>
      <c r="H222" s="112"/>
    </row>
    <row r="223" spans="1:8" ht="20.100000000000001" customHeight="1" x14ac:dyDescent="0.15">
      <c r="A223" s="109">
        <v>264</v>
      </c>
      <c r="B223" s="111" t="s">
        <v>4335</v>
      </c>
      <c r="C223" s="110" t="s">
        <v>5157</v>
      </c>
      <c r="D223" s="111" t="s">
        <v>4333</v>
      </c>
      <c r="E223" s="111" t="s">
        <v>5168</v>
      </c>
      <c r="F223" s="110" t="s">
        <v>5167</v>
      </c>
      <c r="G223" s="108" t="s">
        <v>2242</v>
      </c>
      <c r="H223" s="112" t="s">
        <v>4334</v>
      </c>
    </row>
    <row r="224" spans="1:8" ht="20.100000000000001" customHeight="1" x14ac:dyDescent="0.15">
      <c r="A224" s="109">
        <v>265</v>
      </c>
      <c r="B224" s="111" t="s">
        <v>4336</v>
      </c>
      <c r="C224" s="110" t="s">
        <v>5157</v>
      </c>
      <c r="D224" s="111" t="s">
        <v>4333</v>
      </c>
      <c r="E224" s="111" t="s">
        <v>5168</v>
      </c>
      <c r="F224" s="110" t="s">
        <v>5167</v>
      </c>
      <c r="G224" s="108" t="s">
        <v>2894</v>
      </c>
      <c r="H224" s="112" t="s">
        <v>4291</v>
      </c>
    </row>
    <row r="225" spans="1:8" ht="20.100000000000001" customHeight="1" x14ac:dyDescent="0.15">
      <c r="A225" s="109">
        <v>266</v>
      </c>
      <c r="B225" s="111" t="s">
        <v>4338</v>
      </c>
      <c r="C225" s="110" t="s">
        <v>5157</v>
      </c>
      <c r="D225" s="111" t="s">
        <v>4337</v>
      </c>
      <c r="E225" s="111" t="s">
        <v>5168</v>
      </c>
      <c r="F225" s="110" t="s">
        <v>5167</v>
      </c>
      <c r="G225" s="108" t="s">
        <v>4339</v>
      </c>
      <c r="H225" s="112"/>
    </row>
    <row r="226" spans="1:8" ht="20.100000000000001" customHeight="1" x14ac:dyDescent="0.15">
      <c r="A226" s="109">
        <v>267</v>
      </c>
      <c r="B226" s="111" t="s">
        <v>4340</v>
      </c>
      <c r="C226" s="110" t="s">
        <v>5157</v>
      </c>
      <c r="D226" s="111" t="s">
        <v>4337</v>
      </c>
      <c r="E226" s="111" t="s">
        <v>5168</v>
      </c>
      <c r="F226" s="110" t="s">
        <v>5167</v>
      </c>
      <c r="G226" s="108" t="s">
        <v>4341</v>
      </c>
      <c r="H226" s="112"/>
    </row>
    <row r="227" spans="1:8" ht="20.100000000000001" customHeight="1" x14ac:dyDescent="0.15">
      <c r="A227" s="109">
        <v>268</v>
      </c>
      <c r="B227" s="111" t="s">
        <v>4342</v>
      </c>
      <c r="C227" s="110" t="s">
        <v>5157</v>
      </c>
      <c r="D227" s="111" t="s">
        <v>4337</v>
      </c>
      <c r="E227" s="111" t="s">
        <v>5168</v>
      </c>
      <c r="F227" s="110" t="s">
        <v>5167</v>
      </c>
      <c r="G227" s="108" t="s">
        <v>2024</v>
      </c>
      <c r="H227" s="112"/>
    </row>
    <row r="228" spans="1:8" ht="20.100000000000001" customHeight="1" x14ac:dyDescent="0.15">
      <c r="A228" s="109">
        <v>269</v>
      </c>
      <c r="B228" s="111" t="s">
        <v>4343</v>
      </c>
      <c r="C228" s="110" t="s">
        <v>5157</v>
      </c>
      <c r="D228" s="111" t="s">
        <v>4337</v>
      </c>
      <c r="E228" s="111" t="s">
        <v>5168</v>
      </c>
      <c r="F228" s="110" t="s">
        <v>5167</v>
      </c>
      <c r="G228" s="108" t="s">
        <v>4344</v>
      </c>
      <c r="H228" s="112" t="s">
        <v>4291</v>
      </c>
    </row>
    <row r="229" spans="1:8" ht="20.100000000000001" customHeight="1" x14ac:dyDescent="0.15">
      <c r="A229" s="109">
        <v>270</v>
      </c>
      <c r="B229" s="111" t="s">
        <v>4345</v>
      </c>
      <c r="C229" s="110" t="s">
        <v>5157</v>
      </c>
      <c r="D229" s="111" t="s">
        <v>4285</v>
      </c>
      <c r="E229" s="111" t="s">
        <v>5168</v>
      </c>
      <c r="F229" s="110" t="s">
        <v>5167</v>
      </c>
      <c r="G229" s="108" t="s">
        <v>4346</v>
      </c>
      <c r="H229" s="112"/>
    </row>
    <row r="230" spans="1:8" ht="20.100000000000001" customHeight="1" x14ac:dyDescent="0.15">
      <c r="A230" s="109">
        <v>271</v>
      </c>
      <c r="B230" s="111" t="s">
        <v>4347</v>
      </c>
      <c r="C230" s="110" t="s">
        <v>5157</v>
      </c>
      <c r="D230" s="111" t="s">
        <v>4285</v>
      </c>
      <c r="E230" s="111" t="s">
        <v>5168</v>
      </c>
      <c r="F230" s="110" t="s">
        <v>5167</v>
      </c>
      <c r="G230" s="108" t="s">
        <v>2262</v>
      </c>
      <c r="H230" s="112"/>
    </row>
    <row r="231" spans="1:8" ht="20.100000000000001" customHeight="1" x14ac:dyDescent="0.15">
      <c r="A231" s="109">
        <v>272</v>
      </c>
      <c r="B231" s="111" t="s">
        <v>4348</v>
      </c>
      <c r="C231" s="110" t="s">
        <v>5157</v>
      </c>
      <c r="D231" s="111" t="s">
        <v>4285</v>
      </c>
      <c r="E231" s="111" t="s">
        <v>5168</v>
      </c>
      <c r="F231" s="110" t="s">
        <v>5167</v>
      </c>
      <c r="G231" s="108" t="s">
        <v>2029</v>
      </c>
      <c r="H231" s="112"/>
    </row>
    <row r="232" spans="1:8" ht="20.100000000000001" customHeight="1" x14ac:dyDescent="0.15">
      <c r="A232" s="109">
        <v>273</v>
      </c>
      <c r="B232" s="111" t="s">
        <v>4349</v>
      </c>
      <c r="C232" s="110" t="s">
        <v>5157</v>
      </c>
      <c r="D232" s="111" t="s">
        <v>4287</v>
      </c>
      <c r="E232" s="111" t="s">
        <v>5168</v>
      </c>
      <c r="F232" s="110" t="s">
        <v>5167</v>
      </c>
      <c r="G232" s="108" t="s">
        <v>4350</v>
      </c>
      <c r="H232" s="112"/>
    </row>
    <row r="233" spans="1:8" ht="20.100000000000001" customHeight="1" x14ac:dyDescent="0.15">
      <c r="A233" s="109">
        <v>274</v>
      </c>
      <c r="B233" s="111" t="s">
        <v>4351</v>
      </c>
      <c r="C233" s="110" t="s">
        <v>5157</v>
      </c>
      <c r="D233" s="111" t="s">
        <v>4287</v>
      </c>
      <c r="E233" s="111" t="s">
        <v>5168</v>
      </c>
      <c r="F233" s="110" t="s">
        <v>5167</v>
      </c>
      <c r="G233" s="108" t="s">
        <v>4352</v>
      </c>
      <c r="H233" s="112"/>
    </row>
    <row r="234" spans="1:8" ht="20.100000000000001" customHeight="1" x14ac:dyDescent="0.15">
      <c r="A234" s="109">
        <v>275</v>
      </c>
      <c r="B234" s="111" t="s">
        <v>4353</v>
      </c>
      <c r="C234" s="110" t="s">
        <v>5157</v>
      </c>
      <c r="D234" s="111" t="s">
        <v>4287</v>
      </c>
      <c r="E234" s="111" t="s">
        <v>5168</v>
      </c>
      <c r="F234" s="110" t="s">
        <v>5167</v>
      </c>
      <c r="G234" s="108" t="s">
        <v>4354</v>
      </c>
      <c r="H234" s="112"/>
    </row>
    <row r="235" spans="1:8" ht="20.100000000000001" customHeight="1" x14ac:dyDescent="0.15">
      <c r="A235" s="109">
        <v>276</v>
      </c>
      <c r="B235" s="111" t="s">
        <v>4356</v>
      </c>
      <c r="C235" s="110" t="s">
        <v>5157</v>
      </c>
      <c r="D235" s="111" t="s">
        <v>4355</v>
      </c>
      <c r="E235" s="111" t="s">
        <v>5168</v>
      </c>
      <c r="F235" s="110" t="s">
        <v>5167</v>
      </c>
      <c r="G235" s="108" t="s">
        <v>4357</v>
      </c>
      <c r="H235" s="112"/>
    </row>
    <row r="236" spans="1:8" ht="20.100000000000001" customHeight="1" x14ac:dyDescent="0.15">
      <c r="A236" s="109">
        <v>277</v>
      </c>
      <c r="B236" s="111" t="s">
        <v>4359</v>
      </c>
      <c r="C236" s="110" t="s">
        <v>5157</v>
      </c>
      <c r="D236" s="111" t="s">
        <v>4358</v>
      </c>
      <c r="E236" s="111" t="s">
        <v>5168</v>
      </c>
      <c r="F236" s="110" t="s">
        <v>5167</v>
      </c>
      <c r="G236" s="108" t="s">
        <v>4360</v>
      </c>
      <c r="H236" s="112"/>
    </row>
    <row r="237" spans="1:8" ht="20.100000000000001" customHeight="1" x14ac:dyDescent="0.15">
      <c r="A237" s="109">
        <v>278</v>
      </c>
      <c r="B237" s="111" t="s">
        <v>4362</v>
      </c>
      <c r="C237" s="110" t="s">
        <v>5157</v>
      </c>
      <c r="D237" s="111" t="s">
        <v>4361</v>
      </c>
      <c r="E237" s="111" t="s">
        <v>5168</v>
      </c>
      <c r="F237" s="110" t="s">
        <v>5167</v>
      </c>
      <c r="G237" s="108" t="s">
        <v>4363</v>
      </c>
      <c r="H237" s="112"/>
    </row>
    <row r="238" spans="1:8" ht="20.100000000000001" customHeight="1" x14ac:dyDescent="0.15">
      <c r="A238" s="109">
        <v>279</v>
      </c>
      <c r="B238" s="111" t="s">
        <v>4365</v>
      </c>
      <c r="C238" s="110" t="s">
        <v>5157</v>
      </c>
      <c r="D238" s="111" t="s">
        <v>4364</v>
      </c>
      <c r="E238" s="111" t="s">
        <v>5168</v>
      </c>
      <c r="F238" s="110" t="s">
        <v>5167</v>
      </c>
      <c r="G238" s="108" t="s">
        <v>4366</v>
      </c>
      <c r="H238" s="112"/>
    </row>
    <row r="239" spans="1:8" ht="20.100000000000001" customHeight="1" x14ac:dyDescent="0.15">
      <c r="A239" s="109">
        <v>280</v>
      </c>
      <c r="B239" s="111" t="s">
        <v>4368</v>
      </c>
      <c r="C239" s="110" t="s">
        <v>5157</v>
      </c>
      <c r="D239" s="111" t="s">
        <v>4367</v>
      </c>
      <c r="E239" s="111" t="s">
        <v>5168</v>
      </c>
      <c r="F239" s="110" t="s">
        <v>5167</v>
      </c>
      <c r="G239" s="108" t="s">
        <v>4369</v>
      </c>
      <c r="H239" s="112"/>
    </row>
    <row r="240" spans="1:8" ht="20.100000000000001" customHeight="1" x14ac:dyDescent="0.15">
      <c r="A240" s="109">
        <v>281</v>
      </c>
      <c r="B240" s="111" t="s">
        <v>4370</v>
      </c>
      <c r="C240" s="110" t="s">
        <v>5157</v>
      </c>
      <c r="D240" s="111" t="s">
        <v>4367</v>
      </c>
      <c r="E240" s="111" t="s">
        <v>5168</v>
      </c>
      <c r="F240" s="110" t="s">
        <v>5167</v>
      </c>
      <c r="G240" s="108" t="s">
        <v>4371</v>
      </c>
      <c r="H240" s="112"/>
    </row>
    <row r="241" spans="1:8" ht="20.100000000000001" customHeight="1" x14ac:dyDescent="0.15">
      <c r="A241" s="109">
        <v>282</v>
      </c>
      <c r="B241" s="111" t="s">
        <v>4373</v>
      </c>
      <c r="C241" s="110" t="s">
        <v>5157</v>
      </c>
      <c r="D241" s="111" t="s">
        <v>4372</v>
      </c>
      <c r="E241" s="111" t="s">
        <v>5168</v>
      </c>
      <c r="F241" s="110" t="s">
        <v>5167</v>
      </c>
      <c r="G241" s="108" t="s">
        <v>4374</v>
      </c>
      <c r="H241" s="112"/>
    </row>
    <row r="242" spans="1:8" ht="20.100000000000001" customHeight="1" x14ac:dyDescent="0.15">
      <c r="A242" s="109">
        <v>283</v>
      </c>
      <c r="B242" s="111" t="s">
        <v>4375</v>
      </c>
      <c r="C242" s="110" t="s">
        <v>5157</v>
      </c>
      <c r="D242" s="111" t="s">
        <v>4283</v>
      </c>
      <c r="E242" s="111" t="s">
        <v>5168</v>
      </c>
      <c r="F242" s="110" t="s">
        <v>5167</v>
      </c>
      <c r="G242" s="108" t="s">
        <v>4376</v>
      </c>
      <c r="H242" s="112"/>
    </row>
    <row r="243" spans="1:8" ht="20.100000000000001" customHeight="1" x14ac:dyDescent="0.15">
      <c r="A243" s="109">
        <v>284</v>
      </c>
      <c r="B243" s="111" t="s">
        <v>437</v>
      </c>
      <c r="C243" s="110" t="s">
        <v>5157</v>
      </c>
      <c r="D243" s="111" t="s">
        <v>4377</v>
      </c>
      <c r="E243" s="111" t="s">
        <v>5168</v>
      </c>
      <c r="F243" s="110" t="s">
        <v>5167</v>
      </c>
      <c r="G243" s="108" t="s">
        <v>4378</v>
      </c>
      <c r="H243" s="112" t="s">
        <v>4291</v>
      </c>
    </row>
    <row r="244" spans="1:8" ht="20.100000000000001" customHeight="1" x14ac:dyDescent="0.15">
      <c r="A244" s="109">
        <v>285</v>
      </c>
      <c r="B244" s="111" t="s">
        <v>438</v>
      </c>
      <c r="C244" s="110" t="s">
        <v>5157</v>
      </c>
      <c r="D244" s="111" t="s">
        <v>4379</v>
      </c>
      <c r="E244" s="111" t="s">
        <v>5168</v>
      </c>
      <c r="F244" s="110" t="s">
        <v>5167</v>
      </c>
      <c r="G244" s="108" t="s">
        <v>4380</v>
      </c>
      <c r="H244" s="112"/>
    </row>
    <row r="245" spans="1:8" ht="20.100000000000001" customHeight="1" x14ac:dyDescent="0.15">
      <c r="A245" s="109">
        <v>286</v>
      </c>
      <c r="B245" s="111" t="s">
        <v>439</v>
      </c>
      <c r="C245" s="110" t="s">
        <v>5157</v>
      </c>
      <c r="D245" s="111" t="s">
        <v>4381</v>
      </c>
      <c r="E245" s="111" t="s">
        <v>5168</v>
      </c>
      <c r="F245" s="110" t="s">
        <v>5167</v>
      </c>
      <c r="G245" s="108" t="s">
        <v>1926</v>
      </c>
      <c r="H245" s="112"/>
    </row>
    <row r="246" spans="1:8" ht="20.100000000000001" customHeight="1" x14ac:dyDescent="0.15">
      <c r="A246" s="109">
        <v>287</v>
      </c>
      <c r="B246" s="111" t="s">
        <v>440</v>
      </c>
      <c r="C246" s="110" t="s">
        <v>5157</v>
      </c>
      <c r="D246" s="111" t="s">
        <v>4382</v>
      </c>
      <c r="E246" s="111" t="s">
        <v>5168</v>
      </c>
      <c r="F246" s="110" t="s">
        <v>5167</v>
      </c>
      <c r="G246" s="108" t="s">
        <v>4383</v>
      </c>
      <c r="H246" s="112"/>
    </row>
    <row r="247" spans="1:8" ht="20.100000000000001" customHeight="1" x14ac:dyDescent="0.15">
      <c r="A247" s="109">
        <v>288</v>
      </c>
      <c r="B247" s="111" t="s">
        <v>441</v>
      </c>
      <c r="C247" s="110" t="s">
        <v>5157</v>
      </c>
      <c r="D247" s="111" t="s">
        <v>4384</v>
      </c>
      <c r="E247" s="111" t="s">
        <v>5168</v>
      </c>
      <c r="F247" s="110" t="s">
        <v>5167</v>
      </c>
      <c r="G247" s="108" t="s">
        <v>2040</v>
      </c>
      <c r="H247" s="112"/>
    </row>
    <row r="248" spans="1:8" ht="20.100000000000001" customHeight="1" x14ac:dyDescent="0.15">
      <c r="A248" s="109">
        <v>289</v>
      </c>
      <c r="B248" s="111" t="s">
        <v>442</v>
      </c>
      <c r="C248" s="110" t="s">
        <v>5157</v>
      </c>
      <c r="D248" s="111" t="s">
        <v>4385</v>
      </c>
      <c r="E248" s="111" t="s">
        <v>5168</v>
      </c>
      <c r="F248" s="110" t="s">
        <v>5167</v>
      </c>
      <c r="G248" s="108" t="s">
        <v>2304</v>
      </c>
      <c r="H248" s="112"/>
    </row>
    <row r="249" spans="1:8" ht="20.100000000000001" customHeight="1" x14ac:dyDescent="0.15">
      <c r="A249" s="109">
        <v>290</v>
      </c>
      <c r="B249" s="110" t="s">
        <v>436</v>
      </c>
      <c r="C249" s="110" t="s">
        <v>5157</v>
      </c>
      <c r="D249" s="110" t="s">
        <v>4386</v>
      </c>
      <c r="E249" s="111" t="s">
        <v>5168</v>
      </c>
      <c r="F249" s="110" t="s">
        <v>5167</v>
      </c>
      <c r="G249" s="108" t="s">
        <v>4387</v>
      </c>
      <c r="H249" s="113" t="s">
        <v>4334</v>
      </c>
    </row>
    <row r="250" spans="1:8" ht="20.100000000000001" customHeight="1" x14ac:dyDescent="0.15">
      <c r="A250" s="109">
        <v>291</v>
      </c>
      <c r="B250" s="110" t="s">
        <v>443</v>
      </c>
      <c r="C250" s="110" t="s">
        <v>5157</v>
      </c>
      <c r="D250" s="110" t="s">
        <v>4388</v>
      </c>
      <c r="E250" s="111" t="s">
        <v>5168</v>
      </c>
      <c r="F250" s="110" t="s">
        <v>5167</v>
      </c>
      <c r="G250" s="108" t="s">
        <v>4389</v>
      </c>
      <c r="H250" s="113"/>
    </row>
    <row r="251" spans="1:8" ht="20.100000000000001" customHeight="1" x14ac:dyDescent="0.15">
      <c r="A251" s="109">
        <v>292</v>
      </c>
      <c r="B251" s="114" t="s">
        <v>4390</v>
      </c>
      <c r="C251" s="110" t="s">
        <v>5157</v>
      </c>
      <c r="D251" s="114" t="s">
        <v>4293</v>
      </c>
      <c r="E251" s="111" t="s">
        <v>5168</v>
      </c>
      <c r="F251" s="110" t="s">
        <v>5167</v>
      </c>
      <c r="G251" s="108" t="s">
        <v>4391</v>
      </c>
      <c r="H251" s="115"/>
    </row>
    <row r="252" spans="1:8" ht="20.100000000000001" customHeight="1" x14ac:dyDescent="0.15">
      <c r="A252" s="109">
        <v>293</v>
      </c>
      <c r="B252" s="116" t="s">
        <v>433</v>
      </c>
      <c r="C252" s="110" t="s">
        <v>5157</v>
      </c>
      <c r="D252" s="114" t="s">
        <v>4392</v>
      </c>
      <c r="E252" s="111" t="s">
        <v>5168</v>
      </c>
      <c r="F252" s="110" t="s">
        <v>5167</v>
      </c>
      <c r="G252" s="108" t="s">
        <v>4393</v>
      </c>
      <c r="H252" s="115" t="s">
        <v>4334</v>
      </c>
    </row>
    <row r="253" spans="1:8" ht="20.100000000000001" customHeight="1" x14ac:dyDescent="0.15">
      <c r="A253" s="109">
        <v>294</v>
      </c>
      <c r="B253" s="116" t="s">
        <v>474</v>
      </c>
      <c r="C253" s="110" t="s">
        <v>5157</v>
      </c>
      <c r="D253" s="114" t="s">
        <v>4394</v>
      </c>
      <c r="E253" s="111" t="s">
        <v>5168</v>
      </c>
      <c r="F253" s="110" t="s">
        <v>5167</v>
      </c>
      <c r="G253" s="108" t="s">
        <v>2056</v>
      </c>
      <c r="H253" s="115"/>
    </row>
    <row r="254" spans="1:8" ht="20.100000000000001" customHeight="1" x14ac:dyDescent="0.15">
      <c r="A254" s="109">
        <v>295</v>
      </c>
      <c r="B254" s="116" t="s">
        <v>475</v>
      </c>
      <c r="C254" s="110" t="s">
        <v>5157</v>
      </c>
      <c r="D254" s="114" t="s">
        <v>4394</v>
      </c>
      <c r="E254" s="111" t="s">
        <v>5168</v>
      </c>
      <c r="F254" s="110" t="s">
        <v>5167</v>
      </c>
      <c r="G254" s="108" t="s">
        <v>1928</v>
      </c>
      <c r="H254" s="115"/>
    </row>
    <row r="255" spans="1:8" ht="20.100000000000001" customHeight="1" x14ac:dyDescent="0.15">
      <c r="A255" s="109">
        <v>296</v>
      </c>
      <c r="B255" s="118" t="s">
        <v>4395</v>
      </c>
      <c r="C255" s="110" t="s">
        <v>5157</v>
      </c>
      <c r="D255" s="116" t="s">
        <v>4394</v>
      </c>
      <c r="E255" s="111" t="s">
        <v>5168</v>
      </c>
      <c r="F255" s="110" t="s">
        <v>5167</v>
      </c>
      <c r="G255" s="108" t="s">
        <v>4396</v>
      </c>
      <c r="H255" s="117" t="s">
        <v>4291</v>
      </c>
    </row>
    <row r="256" spans="1:8" ht="20.100000000000001" customHeight="1" x14ac:dyDescent="0.15">
      <c r="A256" s="109">
        <v>297</v>
      </c>
      <c r="B256" s="116" t="s">
        <v>476</v>
      </c>
      <c r="C256" s="110" t="s">
        <v>5157</v>
      </c>
      <c r="D256" s="116" t="s">
        <v>4394</v>
      </c>
      <c r="E256" s="111" t="s">
        <v>5168</v>
      </c>
      <c r="F256" s="110" t="s">
        <v>5167</v>
      </c>
      <c r="G256" s="108" t="s">
        <v>4397</v>
      </c>
      <c r="H256" s="117"/>
    </row>
    <row r="257" spans="1:8" ht="20.100000000000001" customHeight="1" x14ac:dyDescent="0.15">
      <c r="A257" s="109">
        <v>298</v>
      </c>
      <c r="B257" s="116" t="s">
        <v>477</v>
      </c>
      <c r="C257" s="110" t="s">
        <v>5157</v>
      </c>
      <c r="D257" s="116" t="s">
        <v>4394</v>
      </c>
      <c r="E257" s="111" t="s">
        <v>5168</v>
      </c>
      <c r="F257" s="110" t="s">
        <v>5167</v>
      </c>
      <c r="G257" s="108" t="s">
        <v>4398</v>
      </c>
      <c r="H257" s="117"/>
    </row>
    <row r="258" spans="1:8" ht="20.100000000000001" customHeight="1" x14ac:dyDescent="0.15">
      <c r="A258" s="109">
        <v>299</v>
      </c>
      <c r="B258" s="116" t="s">
        <v>478</v>
      </c>
      <c r="C258" s="110" t="s">
        <v>5157</v>
      </c>
      <c r="D258" s="116" t="s">
        <v>4394</v>
      </c>
      <c r="E258" s="111" t="s">
        <v>5168</v>
      </c>
      <c r="F258" s="110" t="s">
        <v>5167</v>
      </c>
      <c r="G258" s="108" t="s">
        <v>4399</v>
      </c>
      <c r="H258" s="117"/>
    </row>
    <row r="259" spans="1:8" ht="20.100000000000001" customHeight="1" x14ac:dyDescent="0.15">
      <c r="A259" s="109">
        <v>300</v>
      </c>
      <c r="B259" s="116" t="s">
        <v>479</v>
      </c>
      <c r="C259" s="110" t="s">
        <v>5157</v>
      </c>
      <c r="D259" s="116" t="s">
        <v>4394</v>
      </c>
      <c r="E259" s="111" t="s">
        <v>5168</v>
      </c>
      <c r="F259" s="110" t="s">
        <v>5167</v>
      </c>
      <c r="G259" s="108" t="s">
        <v>4400</v>
      </c>
      <c r="H259" s="117"/>
    </row>
    <row r="260" spans="1:8" ht="20.100000000000001" customHeight="1" x14ac:dyDescent="0.15">
      <c r="A260" s="109">
        <v>301</v>
      </c>
      <c r="B260" s="116" t="s">
        <v>480</v>
      </c>
      <c r="C260" s="110" t="s">
        <v>5157</v>
      </c>
      <c r="D260" s="116" t="s">
        <v>4394</v>
      </c>
      <c r="E260" s="111" t="s">
        <v>5168</v>
      </c>
      <c r="F260" s="110" t="s">
        <v>5167</v>
      </c>
      <c r="G260" s="108" t="s">
        <v>4401</v>
      </c>
      <c r="H260" s="117"/>
    </row>
    <row r="261" spans="1:8" ht="20.100000000000001" customHeight="1" x14ac:dyDescent="0.15">
      <c r="A261" s="109">
        <v>302</v>
      </c>
      <c r="B261" s="116" t="s">
        <v>1367</v>
      </c>
      <c r="C261" s="110" t="s">
        <v>5157</v>
      </c>
      <c r="D261" s="116" t="s">
        <v>4394</v>
      </c>
      <c r="E261" s="111" t="s">
        <v>5168</v>
      </c>
      <c r="F261" s="110" t="s">
        <v>5167</v>
      </c>
      <c r="G261" s="108" t="s">
        <v>4402</v>
      </c>
      <c r="H261" s="117" t="s">
        <v>4291</v>
      </c>
    </row>
    <row r="262" spans="1:8" ht="20.100000000000001" customHeight="1" x14ac:dyDescent="0.15">
      <c r="A262" s="109">
        <v>303</v>
      </c>
      <c r="B262" s="116" t="s">
        <v>4403</v>
      </c>
      <c r="C262" s="110" t="s">
        <v>5157</v>
      </c>
      <c r="D262" s="116" t="s">
        <v>4394</v>
      </c>
      <c r="E262" s="111" t="s">
        <v>5168</v>
      </c>
      <c r="F262" s="110" t="s">
        <v>5167</v>
      </c>
      <c r="G262" s="108" t="s">
        <v>4404</v>
      </c>
      <c r="H262" s="117" t="s">
        <v>4291</v>
      </c>
    </row>
    <row r="263" spans="1:8" ht="20.100000000000001" customHeight="1" x14ac:dyDescent="0.15">
      <c r="A263" s="109">
        <v>304</v>
      </c>
      <c r="B263" s="116" t="s">
        <v>481</v>
      </c>
      <c r="C263" s="110" t="s">
        <v>5157</v>
      </c>
      <c r="D263" s="116" t="s">
        <v>4394</v>
      </c>
      <c r="E263" s="111" t="s">
        <v>5168</v>
      </c>
      <c r="F263" s="110" t="s">
        <v>5167</v>
      </c>
      <c r="G263" s="108" t="s">
        <v>2356</v>
      </c>
      <c r="H263" s="117"/>
    </row>
    <row r="264" spans="1:8" ht="20.100000000000001" customHeight="1" x14ac:dyDescent="0.15">
      <c r="A264" s="109">
        <v>305</v>
      </c>
      <c r="B264" s="116" t="s">
        <v>482</v>
      </c>
      <c r="C264" s="110" t="s">
        <v>5157</v>
      </c>
      <c r="D264" s="116" t="s">
        <v>4394</v>
      </c>
      <c r="E264" s="111" t="s">
        <v>5168</v>
      </c>
      <c r="F264" s="110" t="s">
        <v>5167</v>
      </c>
      <c r="G264" s="108" t="s">
        <v>1369</v>
      </c>
      <c r="H264" s="117"/>
    </row>
    <row r="265" spans="1:8" ht="20.100000000000001" customHeight="1" x14ac:dyDescent="0.15">
      <c r="A265" s="109">
        <v>306</v>
      </c>
      <c r="B265" s="116" t="s">
        <v>483</v>
      </c>
      <c r="C265" s="110" t="s">
        <v>5157</v>
      </c>
      <c r="D265" s="116" t="s">
        <v>4394</v>
      </c>
      <c r="E265" s="111" t="s">
        <v>5168</v>
      </c>
      <c r="F265" s="110" t="s">
        <v>5167</v>
      </c>
      <c r="G265" s="108" t="s">
        <v>831</v>
      </c>
      <c r="H265" s="117"/>
    </row>
    <row r="266" spans="1:8" ht="20.100000000000001" customHeight="1" x14ac:dyDescent="0.15">
      <c r="A266" s="109">
        <v>307</v>
      </c>
      <c r="B266" s="116" t="s">
        <v>484</v>
      </c>
      <c r="C266" s="110" t="s">
        <v>5157</v>
      </c>
      <c r="D266" s="116" t="s">
        <v>4394</v>
      </c>
      <c r="E266" s="111" t="s">
        <v>5168</v>
      </c>
      <c r="F266" s="110" t="s">
        <v>5167</v>
      </c>
      <c r="G266" s="108" t="s">
        <v>4405</v>
      </c>
      <c r="H266" s="117"/>
    </row>
    <row r="267" spans="1:8" ht="20.100000000000001" customHeight="1" x14ac:dyDescent="0.15">
      <c r="A267" s="109">
        <v>308</v>
      </c>
      <c r="B267" s="116" t="s">
        <v>485</v>
      </c>
      <c r="C267" s="110" t="s">
        <v>5157</v>
      </c>
      <c r="D267" s="116" t="s">
        <v>4394</v>
      </c>
      <c r="E267" s="111" t="s">
        <v>5168</v>
      </c>
      <c r="F267" s="110" t="s">
        <v>5167</v>
      </c>
      <c r="G267" s="108" t="s">
        <v>2361</v>
      </c>
      <c r="H267" s="117"/>
    </row>
    <row r="268" spans="1:8" ht="20.100000000000001" customHeight="1" x14ac:dyDescent="0.15">
      <c r="A268" s="109">
        <v>309</v>
      </c>
      <c r="B268" s="116" t="s">
        <v>2720</v>
      </c>
      <c r="C268" s="110" t="s">
        <v>5157</v>
      </c>
      <c r="D268" s="116" t="s">
        <v>4394</v>
      </c>
      <c r="E268" s="111" t="s">
        <v>5168</v>
      </c>
      <c r="F268" s="110" t="s">
        <v>5167</v>
      </c>
      <c r="G268" s="108" t="s">
        <v>2721</v>
      </c>
      <c r="H268" s="117" t="s">
        <v>4291</v>
      </c>
    </row>
    <row r="269" spans="1:8" ht="20.100000000000001" customHeight="1" x14ac:dyDescent="0.15">
      <c r="A269" s="109">
        <v>310</v>
      </c>
      <c r="B269" s="116" t="s">
        <v>486</v>
      </c>
      <c r="C269" s="110" t="s">
        <v>5157</v>
      </c>
      <c r="D269" s="116" t="s">
        <v>4394</v>
      </c>
      <c r="E269" s="111" t="s">
        <v>5168</v>
      </c>
      <c r="F269" s="110" t="s">
        <v>5167</v>
      </c>
      <c r="G269" s="108" t="s">
        <v>1943</v>
      </c>
      <c r="H269" s="117"/>
    </row>
    <row r="270" spans="1:8" ht="20.100000000000001" customHeight="1" x14ac:dyDescent="0.15">
      <c r="A270" s="109">
        <v>311</v>
      </c>
      <c r="B270" s="116" t="s">
        <v>487</v>
      </c>
      <c r="C270" s="110" t="s">
        <v>5157</v>
      </c>
      <c r="D270" s="116" t="s">
        <v>4394</v>
      </c>
      <c r="E270" s="111" t="s">
        <v>5168</v>
      </c>
      <c r="F270" s="110" t="s">
        <v>5167</v>
      </c>
      <c r="G270" s="108" t="s">
        <v>1059</v>
      </c>
      <c r="H270" s="117"/>
    </row>
    <row r="271" spans="1:8" ht="20.100000000000001" customHeight="1" x14ac:dyDescent="0.15">
      <c r="A271" s="109">
        <v>312</v>
      </c>
      <c r="B271" s="116" t="s">
        <v>1372</v>
      </c>
      <c r="C271" s="110" t="s">
        <v>5157</v>
      </c>
      <c r="D271" s="116" t="s">
        <v>4406</v>
      </c>
      <c r="E271" s="111" t="s">
        <v>5168</v>
      </c>
      <c r="F271" s="110" t="s">
        <v>5167</v>
      </c>
      <c r="G271" s="108" t="s">
        <v>2084</v>
      </c>
      <c r="H271" s="117" t="s">
        <v>4291</v>
      </c>
    </row>
    <row r="272" spans="1:8" ht="20.100000000000001" customHeight="1" x14ac:dyDescent="0.15">
      <c r="A272" s="109">
        <v>313</v>
      </c>
      <c r="B272" s="116" t="s">
        <v>2722</v>
      </c>
      <c r="C272" s="110" t="s">
        <v>5157</v>
      </c>
      <c r="D272" s="116" t="s">
        <v>4406</v>
      </c>
      <c r="E272" s="111" t="s">
        <v>5168</v>
      </c>
      <c r="F272" s="110" t="s">
        <v>5167</v>
      </c>
      <c r="G272" s="108" t="s">
        <v>2723</v>
      </c>
      <c r="H272" s="117" t="s">
        <v>4291</v>
      </c>
    </row>
    <row r="273" spans="1:8" ht="20.100000000000001" customHeight="1" x14ac:dyDescent="0.15">
      <c r="A273" s="109">
        <v>314</v>
      </c>
      <c r="B273" s="116" t="s">
        <v>1944</v>
      </c>
      <c r="C273" s="110" t="s">
        <v>5157</v>
      </c>
      <c r="D273" s="116" t="s">
        <v>4406</v>
      </c>
      <c r="E273" s="111" t="s">
        <v>5168</v>
      </c>
      <c r="F273" s="110" t="s">
        <v>5167</v>
      </c>
      <c r="G273" s="108" t="s">
        <v>1945</v>
      </c>
      <c r="H273" s="117" t="s">
        <v>4291</v>
      </c>
    </row>
    <row r="274" spans="1:8" ht="20.100000000000001" customHeight="1" x14ac:dyDescent="0.15">
      <c r="A274" s="109">
        <v>315</v>
      </c>
      <c r="B274" s="116" t="s">
        <v>2388</v>
      </c>
      <c r="C274" s="110" t="s">
        <v>5157</v>
      </c>
      <c r="D274" s="116" t="s">
        <v>4407</v>
      </c>
      <c r="E274" s="111" t="s">
        <v>5168</v>
      </c>
      <c r="F274" s="110" t="s">
        <v>5167</v>
      </c>
      <c r="G274" s="108" t="s">
        <v>2389</v>
      </c>
      <c r="H274" s="117" t="s">
        <v>4291</v>
      </c>
    </row>
    <row r="275" spans="1:8" ht="20.100000000000001" customHeight="1" x14ac:dyDescent="0.15">
      <c r="A275" s="109">
        <v>316</v>
      </c>
      <c r="B275" s="116" t="s">
        <v>488</v>
      </c>
      <c r="C275" s="110" t="s">
        <v>5157</v>
      </c>
      <c r="D275" s="116" t="s">
        <v>4407</v>
      </c>
      <c r="E275" s="111" t="s">
        <v>5168</v>
      </c>
      <c r="F275" s="110" t="s">
        <v>5167</v>
      </c>
      <c r="G275" s="108" t="s">
        <v>4268</v>
      </c>
      <c r="H275" s="117"/>
    </row>
    <row r="276" spans="1:8" ht="20.100000000000001" customHeight="1" x14ac:dyDescent="0.15">
      <c r="A276" s="109">
        <v>317</v>
      </c>
      <c r="B276" s="116" t="s">
        <v>489</v>
      </c>
      <c r="C276" s="110" t="s">
        <v>5157</v>
      </c>
      <c r="D276" s="116" t="s">
        <v>4407</v>
      </c>
      <c r="E276" s="111" t="s">
        <v>5168</v>
      </c>
      <c r="F276" s="110" t="s">
        <v>5167</v>
      </c>
      <c r="G276" s="108" t="s">
        <v>4408</v>
      </c>
      <c r="H276" s="117"/>
    </row>
    <row r="277" spans="1:8" ht="20.100000000000001" customHeight="1" x14ac:dyDescent="0.15">
      <c r="A277" s="109">
        <v>318</v>
      </c>
      <c r="B277" s="116" t="s">
        <v>490</v>
      </c>
      <c r="C277" s="110" t="s">
        <v>5157</v>
      </c>
      <c r="D277" s="116" t="s">
        <v>4407</v>
      </c>
      <c r="E277" s="111" t="s">
        <v>5168</v>
      </c>
      <c r="F277" s="110" t="s">
        <v>5167</v>
      </c>
      <c r="G277" s="108" t="s">
        <v>1863</v>
      </c>
      <c r="H277" s="117" t="s">
        <v>4291</v>
      </c>
    </row>
    <row r="278" spans="1:8" ht="20.100000000000001" customHeight="1" x14ac:dyDescent="0.15">
      <c r="A278" s="109">
        <v>319</v>
      </c>
      <c r="B278" s="116" t="s">
        <v>4409</v>
      </c>
      <c r="C278" s="110" t="s">
        <v>5157</v>
      </c>
      <c r="D278" s="116" t="s">
        <v>4407</v>
      </c>
      <c r="E278" s="111" t="s">
        <v>5168</v>
      </c>
      <c r="F278" s="110" t="s">
        <v>5167</v>
      </c>
      <c r="G278" s="108" t="s">
        <v>854</v>
      </c>
      <c r="H278" s="117"/>
    </row>
    <row r="279" spans="1:8" ht="20.100000000000001" customHeight="1" x14ac:dyDescent="0.15">
      <c r="A279" s="109">
        <v>320</v>
      </c>
      <c r="B279" s="114" t="s">
        <v>492</v>
      </c>
      <c r="C279" s="110" t="s">
        <v>5157</v>
      </c>
      <c r="D279" s="114" t="s">
        <v>4410</v>
      </c>
      <c r="E279" s="111" t="s">
        <v>5168</v>
      </c>
      <c r="F279" s="110" t="s">
        <v>5167</v>
      </c>
      <c r="G279" s="108" t="s">
        <v>1946</v>
      </c>
      <c r="H279" s="115"/>
    </row>
    <row r="280" spans="1:8" ht="20.100000000000001" customHeight="1" x14ac:dyDescent="0.15">
      <c r="A280" s="109">
        <v>321</v>
      </c>
      <c r="B280" s="110" t="s">
        <v>2086</v>
      </c>
      <c r="C280" s="110" t="s">
        <v>5157</v>
      </c>
      <c r="D280" s="110" t="s">
        <v>4410</v>
      </c>
      <c r="E280" s="111" t="s">
        <v>5168</v>
      </c>
      <c r="F280" s="110" t="s">
        <v>5167</v>
      </c>
      <c r="G280" s="108" t="s">
        <v>2087</v>
      </c>
      <c r="H280" s="113" t="s">
        <v>4291</v>
      </c>
    </row>
    <row r="281" spans="1:8" ht="20.100000000000001" customHeight="1" x14ac:dyDescent="0.15">
      <c r="A281" s="109">
        <v>322</v>
      </c>
      <c r="B281" s="110" t="s">
        <v>1670</v>
      </c>
      <c r="C281" s="110" t="s">
        <v>5157</v>
      </c>
      <c r="D281" s="110" t="s">
        <v>4411</v>
      </c>
      <c r="E281" s="111" t="s">
        <v>5168</v>
      </c>
      <c r="F281" s="110" t="s">
        <v>5167</v>
      </c>
      <c r="G281" s="108" t="s">
        <v>1671</v>
      </c>
      <c r="H281" s="113" t="s">
        <v>4291</v>
      </c>
    </row>
    <row r="282" spans="1:8" ht="20.100000000000001" customHeight="1" x14ac:dyDescent="0.15">
      <c r="A282" s="109">
        <v>323</v>
      </c>
      <c r="B282" s="110" t="s">
        <v>2411</v>
      </c>
      <c r="C282" s="110" t="s">
        <v>5157</v>
      </c>
      <c r="D282" s="110" t="s">
        <v>4412</v>
      </c>
      <c r="E282" s="111" t="s">
        <v>5168</v>
      </c>
      <c r="F282" s="110" t="s">
        <v>5167</v>
      </c>
      <c r="G282" s="108" t="s">
        <v>2412</v>
      </c>
      <c r="H282" s="113" t="s">
        <v>4291</v>
      </c>
    </row>
    <row r="283" spans="1:8" ht="20.100000000000001" customHeight="1" x14ac:dyDescent="0.15">
      <c r="A283" s="109">
        <v>324</v>
      </c>
      <c r="B283" s="110" t="s">
        <v>2415</v>
      </c>
      <c r="C283" s="110" t="s">
        <v>5157</v>
      </c>
      <c r="D283" s="110" t="s">
        <v>4413</v>
      </c>
      <c r="E283" s="111" t="s">
        <v>5168</v>
      </c>
      <c r="F283" s="110" t="s">
        <v>5167</v>
      </c>
      <c r="G283" s="108" t="s">
        <v>2416</v>
      </c>
      <c r="H283" s="113" t="s">
        <v>4291</v>
      </c>
    </row>
    <row r="284" spans="1:8" ht="20.100000000000001" customHeight="1" x14ac:dyDescent="0.15">
      <c r="A284" s="109">
        <v>325</v>
      </c>
      <c r="B284" s="110" t="s">
        <v>2107</v>
      </c>
      <c r="C284" s="110" t="s">
        <v>5157</v>
      </c>
      <c r="D284" s="110" t="s">
        <v>4413</v>
      </c>
      <c r="E284" s="111" t="s">
        <v>5168</v>
      </c>
      <c r="F284" s="110" t="s">
        <v>5167</v>
      </c>
      <c r="G284" s="108" t="s">
        <v>2108</v>
      </c>
      <c r="H284" s="113" t="s">
        <v>4291</v>
      </c>
    </row>
    <row r="285" spans="1:8" ht="20.100000000000001" customHeight="1" x14ac:dyDescent="0.15">
      <c r="A285" s="109">
        <v>326</v>
      </c>
      <c r="B285" s="110" t="s">
        <v>4415</v>
      </c>
      <c r="C285" s="110" t="s">
        <v>5157</v>
      </c>
      <c r="D285" s="110" t="s">
        <v>4414</v>
      </c>
      <c r="E285" s="111" t="s">
        <v>5168</v>
      </c>
      <c r="F285" s="110" t="s">
        <v>5167</v>
      </c>
      <c r="G285" s="108" t="s">
        <v>4416</v>
      </c>
      <c r="H285" s="113"/>
    </row>
    <row r="286" spans="1:8" ht="20.100000000000001" customHeight="1" x14ac:dyDescent="0.15">
      <c r="A286" s="109">
        <v>327</v>
      </c>
      <c r="B286" s="110" t="s">
        <v>494</v>
      </c>
      <c r="C286" s="110" t="s">
        <v>5157</v>
      </c>
      <c r="D286" s="110" t="s">
        <v>4414</v>
      </c>
      <c r="E286" s="111" t="s">
        <v>5168</v>
      </c>
      <c r="F286" s="110" t="s">
        <v>5167</v>
      </c>
      <c r="G286" s="108" t="s">
        <v>2113</v>
      </c>
      <c r="H286" s="113" t="s">
        <v>4291</v>
      </c>
    </row>
    <row r="287" spans="1:8" ht="20.100000000000001" customHeight="1" x14ac:dyDescent="0.15">
      <c r="A287" s="109">
        <v>328</v>
      </c>
      <c r="B287" s="110" t="s">
        <v>495</v>
      </c>
      <c r="C287" s="110" t="s">
        <v>5157</v>
      </c>
      <c r="D287" s="110" t="s">
        <v>4417</v>
      </c>
      <c r="E287" s="111" t="s">
        <v>5168</v>
      </c>
      <c r="F287" s="110" t="s">
        <v>5167</v>
      </c>
      <c r="G287" s="108" t="s">
        <v>2121</v>
      </c>
      <c r="H287" s="113"/>
    </row>
    <row r="288" spans="1:8" ht="20.100000000000001" customHeight="1" x14ac:dyDescent="0.15">
      <c r="A288" s="109">
        <v>329</v>
      </c>
      <c r="B288" s="110" t="s">
        <v>1401</v>
      </c>
      <c r="C288" s="110" t="s">
        <v>5157</v>
      </c>
      <c r="D288" s="110" t="s">
        <v>4417</v>
      </c>
      <c r="E288" s="111" t="s">
        <v>5168</v>
      </c>
      <c r="F288" s="110" t="s">
        <v>5167</v>
      </c>
      <c r="G288" s="108" t="s">
        <v>4418</v>
      </c>
      <c r="H288" s="113" t="s">
        <v>4291</v>
      </c>
    </row>
    <row r="289" spans="1:8" ht="20.100000000000001" customHeight="1" x14ac:dyDescent="0.15">
      <c r="A289" s="109">
        <v>330</v>
      </c>
      <c r="B289" s="110" t="s">
        <v>496</v>
      </c>
      <c r="C289" s="110" t="s">
        <v>5157</v>
      </c>
      <c r="D289" s="110" t="s">
        <v>4296</v>
      </c>
      <c r="E289" s="111" t="s">
        <v>5168</v>
      </c>
      <c r="F289" s="110" t="s">
        <v>5167</v>
      </c>
      <c r="G289" s="108" t="s">
        <v>2426</v>
      </c>
      <c r="H289" s="113"/>
    </row>
    <row r="290" spans="1:8" ht="20.100000000000001" customHeight="1" x14ac:dyDescent="0.15">
      <c r="A290" s="109">
        <v>331</v>
      </c>
      <c r="B290" s="110" t="s">
        <v>497</v>
      </c>
      <c r="C290" s="110" t="s">
        <v>5157</v>
      </c>
      <c r="D290" s="110" t="s">
        <v>4296</v>
      </c>
      <c r="E290" s="111" t="s">
        <v>5168</v>
      </c>
      <c r="F290" s="110" t="s">
        <v>5167</v>
      </c>
      <c r="G290" s="108" t="s">
        <v>2427</v>
      </c>
      <c r="H290" s="113"/>
    </row>
    <row r="291" spans="1:8" ht="20.100000000000001" customHeight="1" x14ac:dyDescent="0.15">
      <c r="A291" s="109">
        <v>332</v>
      </c>
      <c r="B291" s="110" t="s">
        <v>498</v>
      </c>
      <c r="C291" s="110" t="s">
        <v>5157</v>
      </c>
      <c r="D291" s="110" t="s">
        <v>4296</v>
      </c>
      <c r="E291" s="111" t="s">
        <v>5168</v>
      </c>
      <c r="F291" s="110" t="s">
        <v>5167</v>
      </c>
      <c r="G291" s="108" t="s">
        <v>1406</v>
      </c>
      <c r="H291" s="113"/>
    </row>
    <row r="292" spans="1:8" ht="20.100000000000001" customHeight="1" x14ac:dyDescent="0.15">
      <c r="A292" s="109">
        <v>333</v>
      </c>
      <c r="B292" s="110" t="s">
        <v>499</v>
      </c>
      <c r="C292" s="110" t="s">
        <v>5157</v>
      </c>
      <c r="D292" s="110" t="s">
        <v>4296</v>
      </c>
      <c r="E292" s="111" t="s">
        <v>5168</v>
      </c>
      <c r="F292" s="110" t="s">
        <v>5167</v>
      </c>
      <c r="G292" s="108" t="s">
        <v>1407</v>
      </c>
      <c r="H292" s="113"/>
    </row>
    <row r="293" spans="1:8" ht="20.100000000000001" customHeight="1" x14ac:dyDescent="0.15">
      <c r="A293" s="109">
        <v>334</v>
      </c>
      <c r="B293" s="110" t="s">
        <v>500</v>
      </c>
      <c r="C293" s="110" t="s">
        <v>5157</v>
      </c>
      <c r="D293" s="110" t="s">
        <v>4296</v>
      </c>
      <c r="E293" s="111" t="s">
        <v>5168</v>
      </c>
      <c r="F293" s="110" t="s">
        <v>5167</v>
      </c>
      <c r="G293" s="108" t="s">
        <v>1680</v>
      </c>
      <c r="H293" s="113"/>
    </row>
    <row r="294" spans="1:8" ht="20.100000000000001" customHeight="1" x14ac:dyDescent="0.15">
      <c r="A294" s="109">
        <v>335</v>
      </c>
      <c r="B294" s="110" t="s">
        <v>4419</v>
      </c>
      <c r="C294" s="110" t="s">
        <v>5157</v>
      </c>
      <c r="D294" s="110" t="s">
        <v>4296</v>
      </c>
      <c r="E294" s="111" t="s">
        <v>5168</v>
      </c>
      <c r="F294" s="110" t="s">
        <v>5167</v>
      </c>
      <c r="G294" s="108" t="s">
        <v>1681</v>
      </c>
      <c r="H294" s="113"/>
    </row>
    <row r="295" spans="1:8" ht="20.100000000000001" customHeight="1" x14ac:dyDescent="0.15">
      <c r="A295" s="109">
        <v>336</v>
      </c>
      <c r="B295" s="110" t="s">
        <v>503</v>
      </c>
      <c r="C295" s="110" t="s">
        <v>5157</v>
      </c>
      <c r="D295" s="110" t="s">
        <v>4420</v>
      </c>
      <c r="E295" s="111" t="s">
        <v>5168</v>
      </c>
      <c r="F295" s="110" t="s">
        <v>5167</v>
      </c>
      <c r="G295" s="108" t="s">
        <v>4421</v>
      </c>
      <c r="H295" s="113" t="s">
        <v>4291</v>
      </c>
    </row>
    <row r="296" spans="1:8" ht="20.100000000000001" customHeight="1" x14ac:dyDescent="0.15">
      <c r="A296" s="109">
        <v>337</v>
      </c>
      <c r="B296" s="110" t="s">
        <v>529</v>
      </c>
      <c r="C296" s="110" t="s">
        <v>5157</v>
      </c>
      <c r="D296" s="110" t="s">
        <v>4422</v>
      </c>
      <c r="E296" s="111" t="s">
        <v>5168</v>
      </c>
      <c r="F296" s="110" t="s">
        <v>5167</v>
      </c>
      <c r="G296" s="108" t="s">
        <v>1980</v>
      </c>
      <c r="H296" s="113" t="s">
        <v>4291</v>
      </c>
    </row>
    <row r="297" spans="1:8" ht="20.100000000000001" customHeight="1" x14ac:dyDescent="0.15">
      <c r="A297" s="109">
        <v>338</v>
      </c>
      <c r="B297" s="110" t="s">
        <v>504</v>
      </c>
      <c r="C297" s="110" t="s">
        <v>5157</v>
      </c>
      <c r="D297" s="110" t="s">
        <v>4422</v>
      </c>
      <c r="E297" s="111" t="s">
        <v>5168</v>
      </c>
      <c r="F297" s="110" t="s">
        <v>5167</v>
      </c>
      <c r="G297" s="108" t="s">
        <v>4423</v>
      </c>
      <c r="H297" s="113"/>
    </row>
    <row r="298" spans="1:8" ht="20.100000000000001" customHeight="1" x14ac:dyDescent="0.15">
      <c r="A298" s="109">
        <v>339</v>
      </c>
      <c r="B298" s="110" t="s">
        <v>505</v>
      </c>
      <c r="C298" s="110" t="s">
        <v>5157</v>
      </c>
      <c r="D298" s="110" t="s">
        <v>4422</v>
      </c>
      <c r="E298" s="111" t="s">
        <v>5168</v>
      </c>
      <c r="F298" s="110" t="s">
        <v>5167</v>
      </c>
      <c r="G298" s="108" t="s">
        <v>4424</v>
      </c>
      <c r="H298" s="113"/>
    </row>
    <row r="299" spans="1:8" ht="20.100000000000001" customHeight="1" x14ac:dyDescent="0.15">
      <c r="A299" s="109">
        <v>340</v>
      </c>
      <c r="B299" s="110" t="s">
        <v>506</v>
      </c>
      <c r="C299" s="110" t="s">
        <v>5157</v>
      </c>
      <c r="D299" s="110" t="s">
        <v>4422</v>
      </c>
      <c r="E299" s="111" t="s">
        <v>5168</v>
      </c>
      <c r="F299" s="110" t="s">
        <v>5167</v>
      </c>
      <c r="G299" s="108" t="s">
        <v>1124</v>
      </c>
      <c r="H299" s="113"/>
    </row>
    <row r="300" spans="1:8" ht="20.100000000000001" customHeight="1" x14ac:dyDescent="0.15">
      <c r="A300" s="109">
        <v>341</v>
      </c>
      <c r="B300" s="110" t="s">
        <v>4425</v>
      </c>
      <c r="C300" s="110" t="s">
        <v>5157</v>
      </c>
      <c r="D300" s="110" t="s">
        <v>4297</v>
      </c>
      <c r="E300" s="111" t="s">
        <v>5168</v>
      </c>
      <c r="F300" s="110" t="s">
        <v>5167</v>
      </c>
      <c r="G300" s="108" t="s">
        <v>4426</v>
      </c>
      <c r="H300" s="113"/>
    </row>
    <row r="301" spans="1:8" ht="20.100000000000001" customHeight="1" x14ac:dyDescent="0.15">
      <c r="A301" s="109">
        <v>342</v>
      </c>
      <c r="B301" s="110" t="s">
        <v>509</v>
      </c>
      <c r="C301" s="110" t="s">
        <v>5157</v>
      </c>
      <c r="D301" s="110" t="s">
        <v>4297</v>
      </c>
      <c r="E301" s="111" t="s">
        <v>5168</v>
      </c>
      <c r="F301" s="110" t="s">
        <v>5167</v>
      </c>
      <c r="G301" s="108" t="s">
        <v>4427</v>
      </c>
      <c r="H301" s="113"/>
    </row>
    <row r="302" spans="1:8" ht="20.100000000000001" customHeight="1" x14ac:dyDescent="0.15">
      <c r="A302" s="109">
        <v>343</v>
      </c>
      <c r="B302" s="110" t="s">
        <v>510</v>
      </c>
      <c r="C302" s="110" t="s">
        <v>5157</v>
      </c>
      <c r="D302" s="110" t="s">
        <v>4428</v>
      </c>
      <c r="E302" s="111" t="s">
        <v>5168</v>
      </c>
      <c r="F302" s="110" t="s">
        <v>5167</v>
      </c>
      <c r="G302" s="108" t="s">
        <v>4429</v>
      </c>
      <c r="H302" s="113"/>
    </row>
    <row r="303" spans="1:8" ht="20.100000000000001" customHeight="1" x14ac:dyDescent="0.15">
      <c r="A303" s="109">
        <v>344</v>
      </c>
      <c r="B303" s="110" t="s">
        <v>4431</v>
      </c>
      <c r="C303" s="110" t="s">
        <v>5157</v>
      </c>
      <c r="D303" s="110" t="s">
        <v>4430</v>
      </c>
      <c r="E303" s="111" t="s">
        <v>5168</v>
      </c>
      <c r="F303" s="110" t="s">
        <v>5167</v>
      </c>
      <c r="G303" s="108" t="s">
        <v>4432</v>
      </c>
      <c r="H303" s="113"/>
    </row>
    <row r="304" spans="1:8" ht="20.100000000000001" customHeight="1" x14ac:dyDescent="0.15">
      <c r="A304" s="109">
        <v>345</v>
      </c>
      <c r="B304" s="110" t="s">
        <v>4434</v>
      </c>
      <c r="C304" s="110" t="s">
        <v>5157</v>
      </c>
      <c r="D304" s="110" t="s">
        <v>4433</v>
      </c>
      <c r="E304" s="111" t="s">
        <v>5168</v>
      </c>
      <c r="F304" s="110" t="s">
        <v>5167</v>
      </c>
      <c r="G304" s="108" t="s">
        <v>4435</v>
      </c>
      <c r="H304" s="113"/>
    </row>
    <row r="305" spans="1:8" ht="20.100000000000001" customHeight="1" x14ac:dyDescent="0.15">
      <c r="A305" s="109">
        <v>346</v>
      </c>
      <c r="B305" s="110" t="s">
        <v>4437</v>
      </c>
      <c r="C305" s="110" t="s">
        <v>5157</v>
      </c>
      <c r="D305" s="110" t="s">
        <v>4436</v>
      </c>
      <c r="E305" s="111" t="s">
        <v>5168</v>
      </c>
      <c r="F305" s="110" t="s">
        <v>5167</v>
      </c>
      <c r="G305" s="108" t="s">
        <v>4438</v>
      </c>
      <c r="H305" s="113"/>
    </row>
    <row r="306" spans="1:8" ht="20.100000000000001" customHeight="1" x14ac:dyDescent="0.15">
      <c r="A306" s="109">
        <v>347</v>
      </c>
      <c r="B306" s="110" t="s">
        <v>4440</v>
      </c>
      <c r="C306" s="110" t="s">
        <v>5157</v>
      </c>
      <c r="D306" s="110" t="s">
        <v>4439</v>
      </c>
      <c r="E306" s="111" t="s">
        <v>5168</v>
      </c>
      <c r="F306" s="110" t="s">
        <v>5167</v>
      </c>
      <c r="G306" s="108" t="s">
        <v>4441</v>
      </c>
      <c r="H306" s="113"/>
    </row>
    <row r="307" spans="1:8" ht="20.100000000000001" customHeight="1" x14ac:dyDescent="0.15">
      <c r="A307" s="109">
        <v>348</v>
      </c>
      <c r="B307" s="110" t="s">
        <v>4443</v>
      </c>
      <c r="C307" s="110" t="s">
        <v>5157</v>
      </c>
      <c r="D307" s="110" t="s">
        <v>4442</v>
      </c>
      <c r="E307" s="111" t="s">
        <v>5168</v>
      </c>
      <c r="F307" s="110" t="s">
        <v>5167</v>
      </c>
      <c r="G307" s="108" t="s">
        <v>4444</v>
      </c>
      <c r="H307" s="113"/>
    </row>
    <row r="308" spans="1:8" ht="20.100000000000001" customHeight="1" x14ac:dyDescent="0.15">
      <c r="A308" s="109">
        <v>349</v>
      </c>
      <c r="B308" s="110" t="s">
        <v>4445</v>
      </c>
      <c r="C308" s="110" t="s">
        <v>5157</v>
      </c>
      <c r="D308" s="110" t="s">
        <v>4442</v>
      </c>
      <c r="E308" s="111" t="s">
        <v>5168</v>
      </c>
      <c r="F308" s="110" t="s">
        <v>5167</v>
      </c>
      <c r="G308" s="108" t="s">
        <v>4446</v>
      </c>
      <c r="H308" s="113"/>
    </row>
    <row r="309" spans="1:8" ht="20.100000000000001" customHeight="1" x14ac:dyDescent="0.15">
      <c r="A309" s="109">
        <v>350</v>
      </c>
      <c r="B309" s="110" t="s">
        <v>4448</v>
      </c>
      <c r="C309" s="110" t="s">
        <v>5157</v>
      </c>
      <c r="D309" s="110" t="s">
        <v>4447</v>
      </c>
      <c r="E309" s="111" t="s">
        <v>5168</v>
      </c>
      <c r="F309" s="110" t="s">
        <v>5167</v>
      </c>
      <c r="G309" s="108" t="s">
        <v>4449</v>
      </c>
      <c r="H309" s="113"/>
    </row>
    <row r="310" spans="1:8" ht="20.100000000000001" customHeight="1" x14ac:dyDescent="0.15">
      <c r="A310" s="109">
        <v>351</v>
      </c>
      <c r="B310" s="110" t="s">
        <v>4451</v>
      </c>
      <c r="C310" s="110" t="s">
        <v>5157</v>
      </c>
      <c r="D310" s="110" t="s">
        <v>4450</v>
      </c>
      <c r="E310" s="111" t="s">
        <v>5168</v>
      </c>
      <c r="F310" s="110" t="s">
        <v>5167</v>
      </c>
      <c r="G310" s="108" t="s">
        <v>4452</v>
      </c>
      <c r="H310" s="113"/>
    </row>
    <row r="311" spans="1:8" ht="20.100000000000001" customHeight="1" x14ac:dyDescent="0.15">
      <c r="A311" s="109">
        <v>352</v>
      </c>
      <c r="B311" s="110" t="s">
        <v>4454</v>
      </c>
      <c r="C311" s="110" t="s">
        <v>5157</v>
      </c>
      <c r="D311" s="110" t="s">
        <v>4453</v>
      </c>
      <c r="E311" s="111" t="s">
        <v>5168</v>
      </c>
      <c r="F311" s="110" t="s">
        <v>5167</v>
      </c>
      <c r="G311" s="108" t="s">
        <v>4455</v>
      </c>
      <c r="H311" s="113"/>
    </row>
    <row r="312" spans="1:8" ht="20.100000000000001" customHeight="1" x14ac:dyDescent="0.15">
      <c r="A312" s="109">
        <v>353</v>
      </c>
      <c r="B312" s="110" t="s">
        <v>4456</v>
      </c>
      <c r="C312" s="110" t="s">
        <v>5157</v>
      </c>
      <c r="D312" s="110" t="s">
        <v>4453</v>
      </c>
      <c r="E312" s="111" t="s">
        <v>5168</v>
      </c>
      <c r="F312" s="110" t="s">
        <v>5167</v>
      </c>
      <c r="G312" s="108" t="s">
        <v>4457</v>
      </c>
      <c r="H312" s="113"/>
    </row>
    <row r="313" spans="1:8" ht="20.100000000000001" customHeight="1" x14ac:dyDescent="0.15">
      <c r="A313" s="109">
        <v>354</v>
      </c>
      <c r="B313" s="110" t="s">
        <v>662</v>
      </c>
      <c r="C313" s="110" t="s">
        <v>5157</v>
      </c>
      <c r="D313" s="110" t="s">
        <v>4453</v>
      </c>
      <c r="E313" s="111" t="s">
        <v>5168</v>
      </c>
      <c r="F313" s="110" t="s">
        <v>5167</v>
      </c>
      <c r="G313" s="108" t="s">
        <v>4458</v>
      </c>
      <c r="H313" s="113"/>
    </row>
    <row r="314" spans="1:8" ht="20.100000000000001" customHeight="1" x14ac:dyDescent="0.15">
      <c r="A314" s="109">
        <v>355</v>
      </c>
      <c r="B314" s="110" t="s">
        <v>683</v>
      </c>
      <c r="C314" s="110" t="s">
        <v>5157</v>
      </c>
      <c r="D314" s="110" t="s">
        <v>4459</v>
      </c>
      <c r="E314" s="111" t="s">
        <v>5168</v>
      </c>
      <c r="F314" s="110" t="s">
        <v>5167</v>
      </c>
      <c r="G314" s="108" t="s">
        <v>4460</v>
      </c>
      <c r="H314" s="113"/>
    </row>
    <row r="315" spans="1:8" ht="20.100000000000001" customHeight="1" x14ac:dyDescent="0.15">
      <c r="A315" s="109">
        <v>356</v>
      </c>
      <c r="B315" s="110" t="s">
        <v>684</v>
      </c>
      <c r="C315" s="110" t="s">
        <v>5157</v>
      </c>
      <c r="D315" s="110" t="s">
        <v>4461</v>
      </c>
      <c r="E315" s="111" t="s">
        <v>5168</v>
      </c>
      <c r="F315" s="110" t="s">
        <v>5167</v>
      </c>
      <c r="G315" s="108" t="s">
        <v>4462</v>
      </c>
      <c r="H315" s="113"/>
    </row>
    <row r="316" spans="1:8" ht="20.100000000000001" customHeight="1" x14ac:dyDescent="0.15">
      <c r="A316" s="109">
        <v>357</v>
      </c>
      <c r="B316" s="110" t="s">
        <v>702</v>
      </c>
      <c r="C316" s="110" t="s">
        <v>5157</v>
      </c>
      <c r="D316" s="110" t="s">
        <v>4314</v>
      </c>
      <c r="E316" s="111" t="s">
        <v>5168</v>
      </c>
      <c r="F316" s="110" t="s">
        <v>5167</v>
      </c>
      <c r="G316" s="108" t="s">
        <v>4463</v>
      </c>
      <c r="H316" s="113"/>
    </row>
    <row r="317" spans="1:8" ht="20.100000000000001" customHeight="1" x14ac:dyDescent="0.15">
      <c r="A317" s="109">
        <v>358</v>
      </c>
      <c r="B317" s="110" t="s">
        <v>703</v>
      </c>
      <c r="C317" s="110" t="s">
        <v>5157</v>
      </c>
      <c r="D317" s="110" t="s">
        <v>4315</v>
      </c>
      <c r="E317" s="111" t="s">
        <v>5168</v>
      </c>
      <c r="F317" s="110" t="s">
        <v>5167</v>
      </c>
      <c r="G317" s="108" t="s">
        <v>4464</v>
      </c>
      <c r="H317" s="113"/>
    </row>
    <row r="318" spans="1:8" ht="20.100000000000001" customHeight="1" x14ac:dyDescent="0.15">
      <c r="A318" s="109">
        <v>359</v>
      </c>
      <c r="B318" s="110" t="s">
        <v>704</v>
      </c>
      <c r="C318" s="110" t="s">
        <v>5157</v>
      </c>
      <c r="D318" s="110" t="s">
        <v>4315</v>
      </c>
      <c r="E318" s="111" t="s">
        <v>5168</v>
      </c>
      <c r="F318" s="110" t="s">
        <v>5167</v>
      </c>
      <c r="G318" s="108" t="s">
        <v>4465</v>
      </c>
      <c r="H318" s="113"/>
    </row>
    <row r="319" spans="1:8" ht="20.100000000000001" customHeight="1" x14ac:dyDescent="0.15">
      <c r="A319" s="109">
        <v>360</v>
      </c>
      <c r="B319" s="110" t="s">
        <v>712</v>
      </c>
      <c r="C319" s="110" t="s">
        <v>5157</v>
      </c>
      <c r="D319" s="110" t="s">
        <v>4315</v>
      </c>
      <c r="E319" s="111" t="s">
        <v>5168</v>
      </c>
      <c r="F319" s="110" t="s">
        <v>5167</v>
      </c>
      <c r="G319" s="108" t="s">
        <v>4466</v>
      </c>
      <c r="H319" s="113"/>
    </row>
    <row r="320" spans="1:8" ht="20.100000000000001" customHeight="1" x14ac:dyDescent="0.15">
      <c r="A320" s="109">
        <v>361</v>
      </c>
      <c r="B320" s="110" t="s">
        <v>729</v>
      </c>
      <c r="C320" s="110" t="s">
        <v>5157</v>
      </c>
      <c r="D320" s="110" t="s">
        <v>4467</v>
      </c>
      <c r="E320" s="111" t="s">
        <v>5168</v>
      </c>
      <c r="F320" s="110" t="s">
        <v>5167</v>
      </c>
      <c r="G320" s="108" t="s">
        <v>2603</v>
      </c>
      <c r="H320" s="113"/>
    </row>
    <row r="321" spans="1:8" ht="20.100000000000001" customHeight="1" x14ac:dyDescent="0.15">
      <c r="A321" s="109">
        <v>362</v>
      </c>
      <c r="B321" s="110" t="s">
        <v>4468</v>
      </c>
      <c r="C321" s="110" t="s">
        <v>5157</v>
      </c>
      <c r="D321" s="110" t="s">
        <v>4322</v>
      </c>
      <c r="E321" s="110" t="s">
        <v>5161</v>
      </c>
      <c r="F321" s="110" t="s">
        <v>5173</v>
      </c>
      <c r="G321" s="108" t="s">
        <v>4469</v>
      </c>
      <c r="H321" s="113" t="s">
        <v>4334</v>
      </c>
    </row>
    <row r="322" spans="1:8" ht="20.100000000000001" customHeight="1" x14ac:dyDescent="0.15">
      <c r="A322" s="109">
        <v>363</v>
      </c>
      <c r="B322" s="110" t="s">
        <v>4470</v>
      </c>
      <c r="C322" s="110" t="s">
        <v>5157</v>
      </c>
      <c r="D322" s="110" t="s">
        <v>4322</v>
      </c>
      <c r="E322" s="110" t="s">
        <v>5161</v>
      </c>
      <c r="F322" s="110" t="s">
        <v>5173</v>
      </c>
      <c r="G322" s="108" t="s">
        <v>4471</v>
      </c>
      <c r="H322" s="113"/>
    </row>
    <row r="323" spans="1:8" ht="20.100000000000001" customHeight="1" x14ac:dyDescent="0.15">
      <c r="A323" s="109">
        <v>364</v>
      </c>
      <c r="B323" s="111" t="s">
        <v>4472</v>
      </c>
      <c r="C323" s="110" t="s">
        <v>5157</v>
      </c>
      <c r="D323" s="111" t="s">
        <v>4322</v>
      </c>
      <c r="E323" s="110" t="s">
        <v>5161</v>
      </c>
      <c r="F323" s="110" t="s">
        <v>5173</v>
      </c>
      <c r="G323" s="108" t="s">
        <v>4473</v>
      </c>
      <c r="H323" s="112" t="s">
        <v>4291</v>
      </c>
    </row>
    <row r="324" spans="1:8" ht="20.100000000000001" customHeight="1" x14ac:dyDescent="0.15">
      <c r="A324" s="109">
        <v>365</v>
      </c>
      <c r="B324" s="111" t="s">
        <v>4474</v>
      </c>
      <c r="C324" s="110" t="s">
        <v>5157</v>
      </c>
      <c r="D324" s="111" t="s">
        <v>4337</v>
      </c>
      <c r="E324" s="110" t="s">
        <v>5161</v>
      </c>
      <c r="F324" s="110" t="s">
        <v>5173</v>
      </c>
      <c r="G324" s="108" t="s">
        <v>4475</v>
      </c>
      <c r="H324" s="112"/>
    </row>
    <row r="325" spans="1:8" ht="20.100000000000001" customHeight="1" x14ac:dyDescent="0.15">
      <c r="A325" s="109">
        <v>366</v>
      </c>
      <c r="B325" s="111" t="s">
        <v>4476</v>
      </c>
      <c r="C325" s="110" t="s">
        <v>5157</v>
      </c>
      <c r="D325" s="111" t="s">
        <v>4337</v>
      </c>
      <c r="E325" s="110" t="s">
        <v>5161</v>
      </c>
      <c r="F325" s="110" t="s">
        <v>5173</v>
      </c>
      <c r="G325" s="108" t="s">
        <v>2245</v>
      </c>
      <c r="H325" s="112"/>
    </row>
    <row r="326" spans="1:8" ht="20.100000000000001" customHeight="1" x14ac:dyDescent="0.15">
      <c r="A326" s="109">
        <v>367</v>
      </c>
      <c r="B326" s="111" t="s">
        <v>4477</v>
      </c>
      <c r="C326" s="110" t="s">
        <v>5157</v>
      </c>
      <c r="D326" s="111" t="s">
        <v>4337</v>
      </c>
      <c r="E326" s="110" t="s">
        <v>5161</v>
      </c>
      <c r="F326" s="110" t="s">
        <v>5173</v>
      </c>
      <c r="G326" s="108" t="s">
        <v>4478</v>
      </c>
      <c r="H326" s="112"/>
    </row>
    <row r="327" spans="1:8" ht="20.100000000000001" customHeight="1" x14ac:dyDescent="0.15">
      <c r="A327" s="109">
        <v>368</v>
      </c>
      <c r="B327" s="111" t="s">
        <v>4479</v>
      </c>
      <c r="C327" s="110" t="s">
        <v>5157</v>
      </c>
      <c r="D327" s="111" t="s">
        <v>4337</v>
      </c>
      <c r="E327" s="110" t="s">
        <v>5161</v>
      </c>
      <c r="F327" s="110" t="s">
        <v>5173</v>
      </c>
      <c r="G327" s="108" t="s">
        <v>4480</v>
      </c>
      <c r="H327" s="112"/>
    </row>
    <row r="328" spans="1:8" ht="20.100000000000001" customHeight="1" x14ac:dyDescent="0.15">
      <c r="A328" s="109">
        <v>369</v>
      </c>
      <c r="B328" s="111" t="s">
        <v>4481</v>
      </c>
      <c r="C328" s="110" t="s">
        <v>5157</v>
      </c>
      <c r="D328" s="111" t="s">
        <v>4290</v>
      </c>
      <c r="E328" s="110" t="s">
        <v>5161</v>
      </c>
      <c r="F328" s="110" t="s">
        <v>5173</v>
      </c>
      <c r="G328" s="108" t="s">
        <v>2258</v>
      </c>
      <c r="H328" s="112"/>
    </row>
    <row r="329" spans="1:8" ht="20.100000000000001" customHeight="1" x14ac:dyDescent="0.15">
      <c r="A329" s="109">
        <v>370</v>
      </c>
      <c r="B329" s="111" t="s">
        <v>4482</v>
      </c>
      <c r="C329" s="110" t="s">
        <v>5157</v>
      </c>
      <c r="D329" s="111" t="s">
        <v>4290</v>
      </c>
      <c r="E329" s="110" t="s">
        <v>5161</v>
      </c>
      <c r="F329" s="110" t="s">
        <v>5173</v>
      </c>
      <c r="G329" s="108" t="s">
        <v>2257</v>
      </c>
      <c r="H329" s="112"/>
    </row>
    <row r="330" spans="1:8" ht="20.100000000000001" customHeight="1" x14ac:dyDescent="0.15">
      <c r="A330" s="109">
        <v>371</v>
      </c>
      <c r="B330" s="111" t="s">
        <v>4483</v>
      </c>
      <c r="C330" s="110" t="s">
        <v>5157</v>
      </c>
      <c r="D330" s="111" t="s">
        <v>4290</v>
      </c>
      <c r="E330" s="110" t="s">
        <v>5161</v>
      </c>
      <c r="F330" s="110" t="s">
        <v>5173</v>
      </c>
      <c r="G330" s="108" t="s">
        <v>4484</v>
      </c>
      <c r="H330" s="112"/>
    </row>
    <row r="331" spans="1:8" ht="20.100000000000001" customHeight="1" x14ac:dyDescent="0.15">
      <c r="A331" s="109">
        <v>372</v>
      </c>
      <c r="B331" s="111" t="s">
        <v>4485</v>
      </c>
      <c r="C331" s="110" t="s">
        <v>5157</v>
      </c>
      <c r="D331" s="111" t="s">
        <v>4287</v>
      </c>
      <c r="E331" s="110" t="s">
        <v>5161</v>
      </c>
      <c r="F331" s="110" t="s">
        <v>5173</v>
      </c>
      <c r="G331" s="108" t="s">
        <v>4486</v>
      </c>
      <c r="H331" s="112"/>
    </row>
    <row r="332" spans="1:8" ht="20.100000000000001" customHeight="1" x14ac:dyDescent="0.15">
      <c r="A332" s="109">
        <v>373</v>
      </c>
      <c r="B332" s="111" t="s">
        <v>4487</v>
      </c>
      <c r="C332" s="110" t="s">
        <v>5157</v>
      </c>
      <c r="D332" s="111" t="s">
        <v>4287</v>
      </c>
      <c r="E332" s="110" t="s">
        <v>5161</v>
      </c>
      <c r="F332" s="110" t="s">
        <v>5173</v>
      </c>
      <c r="G332" s="108" t="s">
        <v>4488</v>
      </c>
      <c r="H332" s="112"/>
    </row>
    <row r="333" spans="1:8" ht="20.100000000000001" customHeight="1" x14ac:dyDescent="0.15">
      <c r="A333" s="109">
        <v>374</v>
      </c>
      <c r="B333" s="111" t="s">
        <v>4489</v>
      </c>
      <c r="C333" s="110" t="s">
        <v>5157</v>
      </c>
      <c r="D333" s="111" t="s">
        <v>4287</v>
      </c>
      <c r="E333" s="110" t="s">
        <v>5161</v>
      </c>
      <c r="F333" s="110" t="s">
        <v>5173</v>
      </c>
      <c r="G333" s="108" t="s">
        <v>4490</v>
      </c>
      <c r="H333" s="112"/>
    </row>
    <row r="334" spans="1:8" ht="20.100000000000001" customHeight="1" x14ac:dyDescent="0.15">
      <c r="A334" s="109">
        <v>375</v>
      </c>
      <c r="B334" s="110" t="s">
        <v>4491</v>
      </c>
      <c r="C334" s="110" t="s">
        <v>5157</v>
      </c>
      <c r="D334" s="110" t="s">
        <v>4361</v>
      </c>
      <c r="E334" s="110" t="s">
        <v>5161</v>
      </c>
      <c r="F334" s="110" t="s">
        <v>5173</v>
      </c>
      <c r="G334" s="108" t="s">
        <v>4492</v>
      </c>
      <c r="H334" s="113"/>
    </row>
    <row r="335" spans="1:8" ht="20.100000000000001" customHeight="1" x14ac:dyDescent="0.15">
      <c r="A335" s="109">
        <v>376</v>
      </c>
      <c r="B335" s="110" t="s">
        <v>4494</v>
      </c>
      <c r="C335" s="110" t="s">
        <v>5157</v>
      </c>
      <c r="D335" s="110" t="s">
        <v>4493</v>
      </c>
      <c r="E335" s="110" t="s">
        <v>5161</v>
      </c>
      <c r="F335" s="110" t="s">
        <v>5173</v>
      </c>
      <c r="G335" s="108" t="s">
        <v>4495</v>
      </c>
      <c r="H335" s="113"/>
    </row>
    <row r="336" spans="1:8" ht="20.100000000000001" customHeight="1" x14ac:dyDescent="0.15">
      <c r="A336" s="109">
        <v>377</v>
      </c>
      <c r="B336" s="110" t="s">
        <v>4496</v>
      </c>
      <c r="C336" s="110" t="s">
        <v>5157</v>
      </c>
      <c r="D336" s="110" t="s">
        <v>4283</v>
      </c>
      <c r="E336" s="110" t="s">
        <v>5161</v>
      </c>
      <c r="F336" s="110" t="s">
        <v>5173</v>
      </c>
      <c r="G336" s="108" t="s">
        <v>4497</v>
      </c>
      <c r="H336" s="113" t="s">
        <v>4334</v>
      </c>
    </row>
    <row r="337" spans="1:8" ht="20.100000000000001" customHeight="1" x14ac:dyDescent="0.15">
      <c r="A337" s="109">
        <v>378</v>
      </c>
      <c r="B337" s="110" t="s">
        <v>4499</v>
      </c>
      <c r="C337" s="110" t="s">
        <v>5157</v>
      </c>
      <c r="D337" s="110" t="s">
        <v>4498</v>
      </c>
      <c r="E337" s="110" t="s">
        <v>5161</v>
      </c>
      <c r="F337" s="110" t="s">
        <v>5173</v>
      </c>
      <c r="G337" s="108" t="s">
        <v>4500</v>
      </c>
      <c r="H337" s="113"/>
    </row>
    <row r="338" spans="1:8" ht="20.100000000000001" customHeight="1" x14ac:dyDescent="0.15">
      <c r="A338" s="109">
        <v>379</v>
      </c>
      <c r="B338" s="111" t="s">
        <v>461</v>
      </c>
      <c r="C338" s="110" t="s">
        <v>5157</v>
      </c>
      <c r="D338" s="111" t="s">
        <v>4377</v>
      </c>
      <c r="E338" s="110" t="s">
        <v>5161</v>
      </c>
      <c r="F338" s="110" t="s">
        <v>5173</v>
      </c>
      <c r="G338" s="108" t="s">
        <v>4501</v>
      </c>
      <c r="H338" s="112" t="s">
        <v>4291</v>
      </c>
    </row>
    <row r="339" spans="1:8" ht="20.100000000000001" customHeight="1" x14ac:dyDescent="0.15">
      <c r="A339" s="109">
        <v>380</v>
      </c>
      <c r="B339" s="111" t="s">
        <v>444</v>
      </c>
      <c r="C339" s="110" t="s">
        <v>5157</v>
      </c>
      <c r="D339" s="111" t="s">
        <v>4502</v>
      </c>
      <c r="E339" s="110" t="s">
        <v>5161</v>
      </c>
      <c r="F339" s="110" t="s">
        <v>5173</v>
      </c>
      <c r="G339" s="108" t="s">
        <v>4503</v>
      </c>
      <c r="H339" s="112"/>
    </row>
    <row r="340" spans="1:8" ht="20.100000000000001" customHeight="1" x14ac:dyDescent="0.15">
      <c r="A340" s="109">
        <v>381</v>
      </c>
      <c r="B340" s="111" t="s">
        <v>445</v>
      </c>
      <c r="C340" s="110" t="s">
        <v>5157</v>
      </c>
      <c r="D340" s="111" t="s">
        <v>4504</v>
      </c>
      <c r="E340" s="110" t="s">
        <v>5161</v>
      </c>
      <c r="F340" s="110" t="s">
        <v>5173</v>
      </c>
      <c r="G340" s="108" t="s">
        <v>2280</v>
      </c>
      <c r="H340" s="112"/>
    </row>
    <row r="341" spans="1:8" ht="20.100000000000001" customHeight="1" x14ac:dyDescent="0.15">
      <c r="A341" s="109">
        <v>382</v>
      </c>
      <c r="B341" s="111" t="s">
        <v>446</v>
      </c>
      <c r="C341" s="110" t="s">
        <v>5157</v>
      </c>
      <c r="D341" s="111" t="s">
        <v>4504</v>
      </c>
      <c r="E341" s="110" t="s">
        <v>5161</v>
      </c>
      <c r="F341" s="110" t="s">
        <v>5173</v>
      </c>
      <c r="G341" s="108" t="s">
        <v>4505</v>
      </c>
      <c r="H341" s="112"/>
    </row>
    <row r="342" spans="1:8" ht="20.100000000000001" customHeight="1" x14ac:dyDescent="0.15">
      <c r="A342" s="109">
        <v>383</v>
      </c>
      <c r="B342" s="111" t="s">
        <v>447</v>
      </c>
      <c r="C342" s="110" t="s">
        <v>5157</v>
      </c>
      <c r="D342" s="111" t="s">
        <v>4392</v>
      </c>
      <c r="E342" s="110" t="s">
        <v>5161</v>
      </c>
      <c r="F342" s="110" t="s">
        <v>5173</v>
      </c>
      <c r="G342" s="108" t="s">
        <v>4506</v>
      </c>
      <c r="H342" s="112"/>
    </row>
    <row r="343" spans="1:8" ht="20.100000000000001" customHeight="1" x14ac:dyDescent="0.15">
      <c r="A343" s="109">
        <v>384</v>
      </c>
      <c r="B343" s="111" t="s">
        <v>468</v>
      </c>
      <c r="C343" s="110" t="s">
        <v>5157</v>
      </c>
      <c r="D343" s="111" t="s">
        <v>4507</v>
      </c>
      <c r="E343" s="110" t="s">
        <v>5161</v>
      </c>
      <c r="F343" s="110" t="s">
        <v>5173</v>
      </c>
      <c r="G343" s="108" t="s">
        <v>4508</v>
      </c>
      <c r="H343" s="112"/>
    </row>
    <row r="344" spans="1:8" ht="20.100000000000001" customHeight="1" x14ac:dyDescent="0.15">
      <c r="A344" s="109">
        <v>385</v>
      </c>
      <c r="B344" s="111" t="s">
        <v>511</v>
      </c>
      <c r="C344" s="110" t="s">
        <v>5157</v>
      </c>
      <c r="D344" s="111" t="s">
        <v>4394</v>
      </c>
      <c r="E344" s="110" t="s">
        <v>5161</v>
      </c>
      <c r="F344" s="110" t="s">
        <v>5173</v>
      </c>
      <c r="G344" s="108" t="s">
        <v>2339</v>
      </c>
      <c r="H344" s="112"/>
    </row>
    <row r="345" spans="1:8" ht="20.100000000000001" customHeight="1" x14ac:dyDescent="0.15">
      <c r="A345" s="109">
        <v>386</v>
      </c>
      <c r="B345" s="111" t="s">
        <v>4509</v>
      </c>
      <c r="C345" s="110" t="s">
        <v>5157</v>
      </c>
      <c r="D345" s="111" t="s">
        <v>4394</v>
      </c>
      <c r="E345" s="110" t="s">
        <v>5161</v>
      </c>
      <c r="F345" s="110" t="s">
        <v>5173</v>
      </c>
      <c r="G345" s="108" t="s">
        <v>2059</v>
      </c>
      <c r="H345" s="112"/>
    </row>
    <row r="346" spans="1:8" ht="20.100000000000001" customHeight="1" x14ac:dyDescent="0.15">
      <c r="A346" s="109">
        <v>387</v>
      </c>
      <c r="B346" s="111" t="s">
        <v>513</v>
      </c>
      <c r="C346" s="110" t="s">
        <v>5157</v>
      </c>
      <c r="D346" s="111" t="s">
        <v>4394</v>
      </c>
      <c r="E346" s="110" t="s">
        <v>5161</v>
      </c>
      <c r="F346" s="110" t="s">
        <v>5173</v>
      </c>
      <c r="G346" s="108" t="s">
        <v>2342</v>
      </c>
      <c r="H346" s="112"/>
    </row>
    <row r="347" spans="1:8" ht="20.100000000000001" customHeight="1" x14ac:dyDescent="0.15">
      <c r="A347" s="109">
        <v>388</v>
      </c>
      <c r="B347" s="111" t="s">
        <v>4510</v>
      </c>
      <c r="C347" s="110" t="s">
        <v>5157</v>
      </c>
      <c r="D347" s="111" t="s">
        <v>4394</v>
      </c>
      <c r="E347" s="110" t="s">
        <v>5161</v>
      </c>
      <c r="F347" s="110" t="s">
        <v>5173</v>
      </c>
      <c r="G347" s="108" t="s">
        <v>4511</v>
      </c>
      <c r="H347" s="112" t="s">
        <v>4291</v>
      </c>
    </row>
    <row r="348" spans="1:8" ht="20.100000000000001" customHeight="1" x14ac:dyDescent="0.15">
      <c r="A348" s="109">
        <v>389</v>
      </c>
      <c r="B348" s="111" t="s">
        <v>577</v>
      </c>
      <c r="C348" s="110" t="s">
        <v>5157</v>
      </c>
      <c r="D348" s="111" t="s">
        <v>4394</v>
      </c>
      <c r="E348" s="110" t="s">
        <v>5161</v>
      </c>
      <c r="F348" s="110" t="s">
        <v>5173</v>
      </c>
      <c r="G348" s="108" t="s">
        <v>4512</v>
      </c>
      <c r="H348" s="112" t="s">
        <v>4291</v>
      </c>
    </row>
    <row r="349" spans="1:8" ht="20.100000000000001" customHeight="1" x14ac:dyDescent="0.15">
      <c r="A349" s="109">
        <v>390</v>
      </c>
      <c r="B349" s="111" t="s">
        <v>4513</v>
      </c>
      <c r="C349" s="110" t="s">
        <v>5157</v>
      </c>
      <c r="D349" s="111" t="s">
        <v>4394</v>
      </c>
      <c r="E349" s="110" t="s">
        <v>5161</v>
      </c>
      <c r="F349" s="110" t="s">
        <v>5173</v>
      </c>
      <c r="G349" s="108" t="s">
        <v>4514</v>
      </c>
      <c r="H349" s="112" t="s">
        <v>4291</v>
      </c>
    </row>
    <row r="350" spans="1:8" ht="20.100000000000001" customHeight="1" x14ac:dyDescent="0.15">
      <c r="A350" s="109">
        <v>391</v>
      </c>
      <c r="B350" s="111" t="s">
        <v>4515</v>
      </c>
      <c r="C350" s="110" t="s">
        <v>5157</v>
      </c>
      <c r="D350" s="111" t="s">
        <v>4394</v>
      </c>
      <c r="E350" s="110" t="s">
        <v>5161</v>
      </c>
      <c r="F350" s="110" t="s">
        <v>5173</v>
      </c>
      <c r="G350" s="108" t="s">
        <v>4516</v>
      </c>
      <c r="H350" s="112" t="s">
        <v>4291</v>
      </c>
    </row>
    <row r="351" spans="1:8" ht="20.100000000000001" customHeight="1" x14ac:dyDescent="0.15">
      <c r="A351" s="109">
        <v>392</v>
      </c>
      <c r="B351" s="111" t="s">
        <v>2718</v>
      </c>
      <c r="C351" s="110" t="s">
        <v>5157</v>
      </c>
      <c r="D351" s="111" t="s">
        <v>4394</v>
      </c>
      <c r="E351" s="110" t="s">
        <v>5161</v>
      </c>
      <c r="F351" s="110" t="s">
        <v>5173</v>
      </c>
      <c r="G351" s="108" t="s">
        <v>2719</v>
      </c>
      <c r="H351" s="112" t="s">
        <v>4291</v>
      </c>
    </row>
    <row r="352" spans="1:8" ht="20.100000000000001" customHeight="1" x14ac:dyDescent="0.15">
      <c r="A352" s="109">
        <v>393</v>
      </c>
      <c r="B352" s="111" t="s">
        <v>516</v>
      </c>
      <c r="C352" s="110" t="s">
        <v>5157</v>
      </c>
      <c r="D352" s="111" t="s">
        <v>4394</v>
      </c>
      <c r="E352" s="110" t="s">
        <v>5161</v>
      </c>
      <c r="F352" s="110" t="s">
        <v>5173</v>
      </c>
      <c r="G352" s="108" t="s">
        <v>4517</v>
      </c>
      <c r="H352" s="112"/>
    </row>
    <row r="353" spans="1:8" ht="20.100000000000001" customHeight="1" x14ac:dyDescent="0.15">
      <c r="A353" s="109">
        <v>394</v>
      </c>
      <c r="B353" s="111" t="s">
        <v>2078</v>
      </c>
      <c r="C353" s="110" t="s">
        <v>5157</v>
      </c>
      <c r="D353" s="111" t="s">
        <v>4394</v>
      </c>
      <c r="E353" s="110" t="s">
        <v>5161</v>
      </c>
      <c r="F353" s="110" t="s">
        <v>5173</v>
      </c>
      <c r="G353" s="108" t="s">
        <v>2079</v>
      </c>
      <c r="H353" s="112" t="s">
        <v>4291</v>
      </c>
    </row>
    <row r="354" spans="1:8" ht="20.100000000000001" customHeight="1" x14ac:dyDescent="0.15">
      <c r="A354" s="109">
        <v>395</v>
      </c>
      <c r="B354" s="111" t="s">
        <v>4518</v>
      </c>
      <c r="C354" s="110" t="s">
        <v>5157</v>
      </c>
      <c r="D354" s="111" t="s">
        <v>4394</v>
      </c>
      <c r="E354" s="110" t="s">
        <v>5161</v>
      </c>
      <c r="F354" s="110" t="s">
        <v>5173</v>
      </c>
      <c r="G354" s="108" t="s">
        <v>4519</v>
      </c>
      <c r="H354" s="112" t="s">
        <v>4291</v>
      </c>
    </row>
    <row r="355" spans="1:8" ht="20.100000000000001" customHeight="1" x14ac:dyDescent="0.15">
      <c r="A355" s="109">
        <v>396</v>
      </c>
      <c r="B355" s="111" t="s">
        <v>2710</v>
      </c>
      <c r="C355" s="110" t="s">
        <v>5157</v>
      </c>
      <c r="D355" s="111" t="s">
        <v>4394</v>
      </c>
      <c r="E355" s="110" t="s">
        <v>5161</v>
      </c>
      <c r="F355" s="110" t="s">
        <v>5173</v>
      </c>
      <c r="G355" s="108" t="s">
        <v>2711</v>
      </c>
      <c r="H355" s="112" t="s">
        <v>4291</v>
      </c>
    </row>
    <row r="356" spans="1:8" ht="20.100000000000001" customHeight="1" x14ac:dyDescent="0.15">
      <c r="A356" s="109">
        <v>397</v>
      </c>
      <c r="B356" s="111" t="s">
        <v>2362</v>
      </c>
      <c r="C356" s="110" t="s">
        <v>5157</v>
      </c>
      <c r="D356" s="111" t="s">
        <v>4394</v>
      </c>
      <c r="E356" s="110" t="s">
        <v>5161</v>
      </c>
      <c r="F356" s="110" t="s">
        <v>5173</v>
      </c>
      <c r="G356" s="108" t="s">
        <v>2363</v>
      </c>
      <c r="H356" s="112" t="s">
        <v>4291</v>
      </c>
    </row>
    <row r="357" spans="1:8" ht="20.100000000000001" customHeight="1" x14ac:dyDescent="0.15">
      <c r="A357" s="109">
        <v>398</v>
      </c>
      <c r="B357" s="111" t="s">
        <v>4520</v>
      </c>
      <c r="C357" s="110" t="s">
        <v>5157</v>
      </c>
      <c r="D357" s="111" t="s">
        <v>4394</v>
      </c>
      <c r="E357" s="110" t="s">
        <v>5161</v>
      </c>
      <c r="F357" s="110" t="s">
        <v>5173</v>
      </c>
      <c r="G357" s="108" t="s">
        <v>4521</v>
      </c>
      <c r="H357" s="112"/>
    </row>
    <row r="358" spans="1:8" ht="20.100000000000001" customHeight="1" x14ac:dyDescent="0.15">
      <c r="A358" s="109">
        <v>399</v>
      </c>
      <c r="B358" s="111" t="s">
        <v>515</v>
      </c>
      <c r="C358" s="110" t="s">
        <v>5157</v>
      </c>
      <c r="D358" s="111" t="s">
        <v>4394</v>
      </c>
      <c r="E358" s="110" t="s">
        <v>5161</v>
      </c>
      <c r="F358" s="110" t="s">
        <v>5173</v>
      </c>
      <c r="G358" s="108" t="s">
        <v>1359</v>
      </c>
      <c r="H358" s="112"/>
    </row>
    <row r="359" spans="1:8" ht="20.100000000000001" customHeight="1" x14ac:dyDescent="0.15">
      <c r="A359" s="109">
        <v>400</v>
      </c>
      <c r="B359" s="111" t="s">
        <v>517</v>
      </c>
      <c r="C359" s="110" t="s">
        <v>5157</v>
      </c>
      <c r="D359" s="111" t="s">
        <v>4406</v>
      </c>
      <c r="E359" s="110" t="s">
        <v>5161</v>
      </c>
      <c r="F359" s="110" t="s">
        <v>5173</v>
      </c>
      <c r="G359" s="108" t="s">
        <v>2085</v>
      </c>
      <c r="H359" s="112"/>
    </row>
    <row r="360" spans="1:8" ht="20.100000000000001" customHeight="1" x14ac:dyDescent="0.15">
      <c r="A360" s="109">
        <v>401</v>
      </c>
      <c r="B360" s="111" t="s">
        <v>518</v>
      </c>
      <c r="C360" s="110" t="s">
        <v>5157</v>
      </c>
      <c r="D360" s="111" t="s">
        <v>4407</v>
      </c>
      <c r="E360" s="110" t="s">
        <v>5161</v>
      </c>
      <c r="F360" s="110" t="s">
        <v>5173</v>
      </c>
      <c r="G360" s="108" t="s">
        <v>1383</v>
      </c>
      <c r="H360" s="112"/>
    </row>
    <row r="361" spans="1:8" ht="20.100000000000001" customHeight="1" x14ac:dyDescent="0.15">
      <c r="A361" s="109">
        <v>402</v>
      </c>
      <c r="B361" s="111" t="s">
        <v>519</v>
      </c>
      <c r="C361" s="110" t="s">
        <v>5157</v>
      </c>
      <c r="D361" s="111" t="s">
        <v>4407</v>
      </c>
      <c r="E361" s="110" t="s">
        <v>5161</v>
      </c>
      <c r="F361" s="110" t="s">
        <v>5173</v>
      </c>
      <c r="G361" s="108" t="s">
        <v>2098</v>
      </c>
      <c r="H361" s="112"/>
    </row>
    <row r="362" spans="1:8" ht="20.100000000000001" customHeight="1" x14ac:dyDescent="0.15">
      <c r="A362" s="109">
        <v>403</v>
      </c>
      <c r="B362" s="111" t="s">
        <v>2367</v>
      </c>
      <c r="C362" s="110" t="s">
        <v>5157</v>
      </c>
      <c r="D362" s="111" t="s">
        <v>4295</v>
      </c>
      <c r="E362" s="110" t="s">
        <v>5161</v>
      </c>
      <c r="F362" s="110" t="s">
        <v>5173</v>
      </c>
      <c r="G362" s="108" t="s">
        <v>2368</v>
      </c>
      <c r="H362" s="112" t="s">
        <v>4291</v>
      </c>
    </row>
    <row r="363" spans="1:8" ht="20.100000000000001" customHeight="1" x14ac:dyDescent="0.15">
      <c r="A363" s="109">
        <v>404</v>
      </c>
      <c r="B363" s="111" t="s">
        <v>2375</v>
      </c>
      <c r="C363" s="110" t="s">
        <v>5157</v>
      </c>
      <c r="D363" s="111" t="s">
        <v>4295</v>
      </c>
      <c r="E363" s="110" t="s">
        <v>5161</v>
      </c>
      <c r="F363" s="110" t="s">
        <v>5173</v>
      </c>
      <c r="G363" s="108" t="s">
        <v>2376</v>
      </c>
      <c r="H363" s="112" t="s">
        <v>4291</v>
      </c>
    </row>
    <row r="364" spans="1:8" ht="20.100000000000001" customHeight="1" x14ac:dyDescent="0.15">
      <c r="A364" s="109">
        <v>405</v>
      </c>
      <c r="B364" s="111" t="s">
        <v>4522</v>
      </c>
      <c r="C364" s="110" t="s">
        <v>5157</v>
      </c>
      <c r="D364" s="111" t="s">
        <v>4295</v>
      </c>
      <c r="E364" s="110" t="s">
        <v>5161</v>
      </c>
      <c r="F364" s="110" t="s">
        <v>5173</v>
      </c>
      <c r="G364" s="108" t="s">
        <v>4523</v>
      </c>
      <c r="H364" s="112" t="s">
        <v>4291</v>
      </c>
    </row>
    <row r="365" spans="1:8" ht="20.100000000000001" customHeight="1" x14ac:dyDescent="0.15">
      <c r="A365" s="109">
        <v>406</v>
      </c>
      <c r="B365" s="111" t="s">
        <v>2739</v>
      </c>
      <c r="C365" s="110" t="s">
        <v>5157</v>
      </c>
      <c r="D365" s="111" t="s">
        <v>4295</v>
      </c>
      <c r="E365" s="110" t="s">
        <v>5161</v>
      </c>
      <c r="F365" s="110" t="s">
        <v>5173</v>
      </c>
      <c r="G365" s="108" t="s">
        <v>4524</v>
      </c>
      <c r="H365" s="112" t="s">
        <v>4291</v>
      </c>
    </row>
    <row r="366" spans="1:8" ht="20.100000000000001" customHeight="1" x14ac:dyDescent="0.15">
      <c r="A366" s="109">
        <v>407</v>
      </c>
      <c r="B366" s="111" t="s">
        <v>2386</v>
      </c>
      <c r="C366" s="110" t="s">
        <v>5157</v>
      </c>
      <c r="D366" s="111" t="s">
        <v>4295</v>
      </c>
      <c r="E366" s="110" t="s">
        <v>5161</v>
      </c>
      <c r="F366" s="110" t="s">
        <v>5173</v>
      </c>
      <c r="G366" s="108" t="s">
        <v>2387</v>
      </c>
      <c r="H366" s="112" t="s">
        <v>4291</v>
      </c>
    </row>
    <row r="367" spans="1:8" ht="20.100000000000001" customHeight="1" x14ac:dyDescent="0.15">
      <c r="A367" s="109">
        <v>408</v>
      </c>
      <c r="B367" s="111" t="s">
        <v>2094</v>
      </c>
      <c r="C367" s="110" t="s">
        <v>5157</v>
      </c>
      <c r="D367" s="111" t="s">
        <v>4295</v>
      </c>
      <c r="E367" s="110" t="s">
        <v>5161</v>
      </c>
      <c r="F367" s="110" t="s">
        <v>5173</v>
      </c>
      <c r="G367" s="108" t="s">
        <v>2095</v>
      </c>
      <c r="H367" s="112" t="s">
        <v>4291</v>
      </c>
    </row>
    <row r="368" spans="1:8" ht="20.100000000000001" customHeight="1" x14ac:dyDescent="0.15">
      <c r="A368" s="109">
        <v>409</v>
      </c>
      <c r="B368" s="111" t="s">
        <v>2390</v>
      </c>
      <c r="C368" s="110" t="s">
        <v>5157</v>
      </c>
      <c r="D368" s="111" t="s">
        <v>4295</v>
      </c>
      <c r="E368" s="110" t="s">
        <v>5161</v>
      </c>
      <c r="F368" s="110" t="s">
        <v>5173</v>
      </c>
      <c r="G368" s="108" t="s">
        <v>2391</v>
      </c>
      <c r="H368" s="112" t="s">
        <v>4291</v>
      </c>
    </row>
    <row r="369" spans="1:8" ht="20.100000000000001" customHeight="1" x14ac:dyDescent="0.15">
      <c r="A369" s="109">
        <v>410</v>
      </c>
      <c r="B369" s="111" t="s">
        <v>585</v>
      </c>
      <c r="C369" s="110" t="s">
        <v>5157</v>
      </c>
      <c r="D369" s="111" t="s">
        <v>4525</v>
      </c>
      <c r="E369" s="110" t="s">
        <v>5161</v>
      </c>
      <c r="F369" s="110" t="s">
        <v>5173</v>
      </c>
      <c r="G369" s="108" t="s">
        <v>2104</v>
      </c>
      <c r="H369" s="112" t="s">
        <v>4291</v>
      </c>
    </row>
    <row r="370" spans="1:8" ht="20.100000000000001" customHeight="1" x14ac:dyDescent="0.15">
      <c r="A370" s="109">
        <v>411</v>
      </c>
      <c r="B370" s="111" t="s">
        <v>586</v>
      </c>
      <c r="C370" s="110" t="s">
        <v>5157</v>
      </c>
      <c r="D370" s="111" t="s">
        <v>4525</v>
      </c>
      <c r="E370" s="110" t="s">
        <v>5161</v>
      </c>
      <c r="F370" s="110" t="s">
        <v>5173</v>
      </c>
      <c r="G370" s="108" t="s">
        <v>1956</v>
      </c>
      <c r="H370" s="112" t="s">
        <v>4291</v>
      </c>
    </row>
    <row r="371" spans="1:8" ht="20.100000000000001" customHeight="1" x14ac:dyDescent="0.15">
      <c r="A371" s="109">
        <v>412</v>
      </c>
      <c r="B371" s="111" t="s">
        <v>549</v>
      </c>
      <c r="C371" s="110" t="s">
        <v>5157</v>
      </c>
      <c r="D371" s="111" t="s">
        <v>4526</v>
      </c>
      <c r="E371" s="110" t="s">
        <v>5161</v>
      </c>
      <c r="F371" s="110" t="s">
        <v>5173</v>
      </c>
      <c r="G371" s="108" t="s">
        <v>4527</v>
      </c>
      <c r="H371" s="112" t="s">
        <v>4291</v>
      </c>
    </row>
    <row r="372" spans="1:8" ht="20.100000000000001" customHeight="1" x14ac:dyDescent="0.15">
      <c r="A372" s="109">
        <v>413</v>
      </c>
      <c r="B372" s="111" t="s">
        <v>550</v>
      </c>
      <c r="C372" s="110" t="s">
        <v>5157</v>
      </c>
      <c r="D372" s="111" t="s">
        <v>4526</v>
      </c>
      <c r="E372" s="110" t="s">
        <v>5161</v>
      </c>
      <c r="F372" s="110" t="s">
        <v>5173</v>
      </c>
      <c r="G372" s="108" t="s">
        <v>4528</v>
      </c>
      <c r="H372" s="112" t="s">
        <v>4291</v>
      </c>
    </row>
    <row r="373" spans="1:8" ht="20.100000000000001" customHeight="1" x14ac:dyDescent="0.15">
      <c r="A373" s="109">
        <v>414</v>
      </c>
      <c r="B373" s="111" t="s">
        <v>4530</v>
      </c>
      <c r="C373" s="110" t="s">
        <v>5157</v>
      </c>
      <c r="D373" s="111" t="s">
        <v>4529</v>
      </c>
      <c r="E373" s="110" t="s">
        <v>5161</v>
      </c>
      <c r="F373" s="110" t="s">
        <v>5173</v>
      </c>
      <c r="G373" s="108" t="s">
        <v>4531</v>
      </c>
      <c r="H373" s="112"/>
    </row>
    <row r="374" spans="1:8" ht="20.100000000000001" customHeight="1" x14ac:dyDescent="0.15">
      <c r="A374" s="109">
        <v>415</v>
      </c>
      <c r="B374" s="111" t="s">
        <v>521</v>
      </c>
      <c r="C374" s="110" t="s">
        <v>5157</v>
      </c>
      <c r="D374" s="111" t="s">
        <v>4532</v>
      </c>
      <c r="E374" s="110" t="s">
        <v>5161</v>
      </c>
      <c r="F374" s="110" t="s">
        <v>5173</v>
      </c>
      <c r="G374" s="108" t="s">
        <v>1394</v>
      </c>
      <c r="H374" s="112"/>
    </row>
    <row r="375" spans="1:8" ht="20.100000000000001" customHeight="1" x14ac:dyDescent="0.15">
      <c r="A375" s="109">
        <v>416</v>
      </c>
      <c r="B375" s="111" t="s">
        <v>4534</v>
      </c>
      <c r="C375" s="110" t="s">
        <v>5157</v>
      </c>
      <c r="D375" s="111" t="s">
        <v>4533</v>
      </c>
      <c r="E375" s="110" t="s">
        <v>5161</v>
      </c>
      <c r="F375" s="110" t="s">
        <v>5173</v>
      </c>
      <c r="G375" s="108" t="s">
        <v>4535</v>
      </c>
      <c r="H375" s="112"/>
    </row>
    <row r="376" spans="1:8" ht="20.100000000000001" customHeight="1" x14ac:dyDescent="0.15">
      <c r="A376" s="109">
        <v>417</v>
      </c>
      <c r="B376" s="111" t="s">
        <v>2777</v>
      </c>
      <c r="C376" s="110" t="s">
        <v>5157</v>
      </c>
      <c r="D376" s="111" t="s">
        <v>4536</v>
      </c>
      <c r="E376" s="110" t="s">
        <v>5161</v>
      </c>
      <c r="F376" s="110" t="s">
        <v>5173</v>
      </c>
      <c r="G376" s="108" t="s">
        <v>4537</v>
      </c>
      <c r="H376" s="112"/>
    </row>
    <row r="377" spans="1:8" ht="20.100000000000001" customHeight="1" x14ac:dyDescent="0.15">
      <c r="A377" s="109">
        <v>418</v>
      </c>
      <c r="B377" s="111" t="s">
        <v>595</v>
      </c>
      <c r="C377" s="110" t="s">
        <v>5157</v>
      </c>
      <c r="D377" s="111" t="s">
        <v>4536</v>
      </c>
      <c r="E377" s="110" t="s">
        <v>5161</v>
      </c>
      <c r="F377" s="110" t="s">
        <v>5173</v>
      </c>
      <c r="G377" s="108" t="s">
        <v>4538</v>
      </c>
      <c r="H377" s="112" t="s">
        <v>4291</v>
      </c>
    </row>
    <row r="378" spans="1:8" ht="20.100000000000001" customHeight="1" x14ac:dyDescent="0.15">
      <c r="A378" s="109">
        <v>419</v>
      </c>
      <c r="B378" s="111" t="s">
        <v>524</v>
      </c>
      <c r="C378" s="110" t="s">
        <v>5157</v>
      </c>
      <c r="D378" s="111" t="s">
        <v>4536</v>
      </c>
      <c r="E378" s="110" t="s">
        <v>5161</v>
      </c>
      <c r="F378" s="110" t="s">
        <v>5173</v>
      </c>
      <c r="G378" s="108" t="s">
        <v>4539</v>
      </c>
      <c r="H378" s="112"/>
    </row>
    <row r="379" spans="1:8" ht="20.100000000000001" customHeight="1" x14ac:dyDescent="0.15">
      <c r="A379" s="109">
        <v>420</v>
      </c>
      <c r="B379" s="111" t="s">
        <v>525</v>
      </c>
      <c r="C379" s="110" t="s">
        <v>5157</v>
      </c>
      <c r="D379" s="111" t="s">
        <v>4540</v>
      </c>
      <c r="E379" s="110" t="s">
        <v>5161</v>
      </c>
      <c r="F379" s="110" t="s">
        <v>5173</v>
      </c>
      <c r="G379" s="108" t="s">
        <v>4541</v>
      </c>
      <c r="H379" s="112"/>
    </row>
    <row r="380" spans="1:8" ht="20.100000000000001" customHeight="1" x14ac:dyDescent="0.15">
      <c r="A380" s="109">
        <v>421</v>
      </c>
      <c r="B380" s="111" t="s">
        <v>526</v>
      </c>
      <c r="C380" s="110" t="s">
        <v>5157</v>
      </c>
      <c r="D380" s="111" t="s">
        <v>4542</v>
      </c>
      <c r="E380" s="110" t="s">
        <v>5161</v>
      </c>
      <c r="F380" s="110" t="s">
        <v>5173</v>
      </c>
      <c r="G380" s="108" t="s">
        <v>4543</v>
      </c>
      <c r="H380" s="112"/>
    </row>
    <row r="381" spans="1:8" ht="20.100000000000001" customHeight="1" x14ac:dyDescent="0.15">
      <c r="A381" s="109">
        <v>422</v>
      </c>
      <c r="B381" s="111" t="s">
        <v>502</v>
      </c>
      <c r="C381" s="110" t="s">
        <v>5157</v>
      </c>
      <c r="D381" s="111" t="s">
        <v>4540</v>
      </c>
      <c r="E381" s="110" t="s">
        <v>5161</v>
      </c>
      <c r="F381" s="110" t="s">
        <v>5173</v>
      </c>
      <c r="G381" s="108" t="s">
        <v>4544</v>
      </c>
      <c r="H381" s="112" t="s">
        <v>4334</v>
      </c>
    </row>
    <row r="382" spans="1:8" ht="20.100000000000001" customHeight="1" x14ac:dyDescent="0.15">
      <c r="A382" s="109">
        <v>423</v>
      </c>
      <c r="B382" s="111" t="s">
        <v>527</v>
      </c>
      <c r="C382" s="110" t="s">
        <v>5157</v>
      </c>
      <c r="D382" s="111" t="s">
        <v>4545</v>
      </c>
      <c r="E382" s="110" t="s">
        <v>5161</v>
      </c>
      <c r="F382" s="110" t="s">
        <v>5173</v>
      </c>
      <c r="G382" s="108" t="s">
        <v>4546</v>
      </c>
      <c r="H382" s="112"/>
    </row>
    <row r="383" spans="1:8" ht="20.100000000000001" customHeight="1" x14ac:dyDescent="0.15">
      <c r="A383" s="109">
        <v>424</v>
      </c>
      <c r="B383" s="111" t="s">
        <v>563</v>
      </c>
      <c r="C383" s="110" t="s">
        <v>5157</v>
      </c>
      <c r="D383" s="111" t="s">
        <v>4547</v>
      </c>
      <c r="E383" s="110" t="s">
        <v>5161</v>
      </c>
      <c r="F383" s="110" t="s">
        <v>5173</v>
      </c>
      <c r="G383" s="108" t="s">
        <v>4548</v>
      </c>
      <c r="H383" s="112" t="s">
        <v>4291</v>
      </c>
    </row>
    <row r="384" spans="1:8" ht="20.100000000000001" customHeight="1" x14ac:dyDescent="0.15">
      <c r="A384" s="109">
        <v>425</v>
      </c>
      <c r="B384" s="111" t="s">
        <v>4550</v>
      </c>
      <c r="C384" s="110" t="s">
        <v>5157</v>
      </c>
      <c r="D384" s="111" t="s">
        <v>4549</v>
      </c>
      <c r="E384" s="110" t="s">
        <v>5161</v>
      </c>
      <c r="F384" s="110" t="s">
        <v>5173</v>
      </c>
      <c r="G384" s="108" t="s">
        <v>4551</v>
      </c>
      <c r="H384" s="112" t="s">
        <v>4291</v>
      </c>
    </row>
    <row r="385" spans="1:8" ht="20.100000000000001" customHeight="1" x14ac:dyDescent="0.15">
      <c r="A385" s="109">
        <v>426</v>
      </c>
      <c r="B385" s="111" t="s">
        <v>528</v>
      </c>
      <c r="C385" s="110" t="s">
        <v>5157</v>
      </c>
      <c r="D385" s="111" t="s">
        <v>4552</v>
      </c>
      <c r="E385" s="110" t="s">
        <v>5161</v>
      </c>
      <c r="F385" s="110" t="s">
        <v>5173</v>
      </c>
      <c r="G385" s="108" t="s">
        <v>4553</v>
      </c>
      <c r="H385" s="112"/>
    </row>
    <row r="386" spans="1:8" ht="20.100000000000001" customHeight="1" x14ac:dyDescent="0.15">
      <c r="A386" s="109">
        <v>427</v>
      </c>
      <c r="B386" s="111" t="s">
        <v>4555</v>
      </c>
      <c r="C386" s="110" t="s">
        <v>5157</v>
      </c>
      <c r="D386" s="111" t="s">
        <v>4554</v>
      </c>
      <c r="E386" s="110" t="s">
        <v>5161</v>
      </c>
      <c r="F386" s="110" t="s">
        <v>5173</v>
      </c>
      <c r="G386" s="108" t="s">
        <v>4556</v>
      </c>
      <c r="H386" s="112" t="s">
        <v>4291</v>
      </c>
    </row>
    <row r="387" spans="1:8" ht="20.100000000000001" customHeight="1" x14ac:dyDescent="0.15">
      <c r="A387" s="109">
        <v>428</v>
      </c>
      <c r="B387" s="111" t="s">
        <v>530</v>
      </c>
      <c r="C387" s="110" t="s">
        <v>5157</v>
      </c>
      <c r="D387" s="111" t="s">
        <v>4552</v>
      </c>
      <c r="E387" s="110" t="s">
        <v>5161</v>
      </c>
      <c r="F387" s="110" t="s">
        <v>5173</v>
      </c>
      <c r="G387" s="108" t="s">
        <v>4557</v>
      </c>
      <c r="H387" s="112"/>
    </row>
    <row r="388" spans="1:8" ht="20.100000000000001" customHeight="1" x14ac:dyDescent="0.15">
      <c r="A388" s="109">
        <v>429</v>
      </c>
      <c r="B388" s="111" t="s">
        <v>531</v>
      </c>
      <c r="C388" s="110" t="s">
        <v>5157</v>
      </c>
      <c r="D388" s="111" t="s">
        <v>4558</v>
      </c>
      <c r="E388" s="110" t="s">
        <v>5161</v>
      </c>
      <c r="F388" s="110" t="s">
        <v>5173</v>
      </c>
      <c r="G388" s="108" t="s">
        <v>4559</v>
      </c>
      <c r="H388" s="112"/>
    </row>
    <row r="389" spans="1:8" ht="20.100000000000001" customHeight="1" x14ac:dyDescent="0.15">
      <c r="A389" s="109">
        <v>430</v>
      </c>
      <c r="B389" s="111" t="s">
        <v>569</v>
      </c>
      <c r="C389" s="110" t="s">
        <v>5157</v>
      </c>
      <c r="D389" s="111" t="s">
        <v>4560</v>
      </c>
      <c r="E389" s="110" t="s">
        <v>5161</v>
      </c>
      <c r="F389" s="110" t="s">
        <v>5173</v>
      </c>
      <c r="G389" s="108" t="s">
        <v>4561</v>
      </c>
      <c r="H389" s="112" t="s">
        <v>4291</v>
      </c>
    </row>
    <row r="390" spans="1:8" ht="20.100000000000001" customHeight="1" x14ac:dyDescent="0.15">
      <c r="A390" s="109">
        <v>431</v>
      </c>
      <c r="B390" s="111" t="s">
        <v>533</v>
      </c>
      <c r="C390" s="110" t="s">
        <v>5157</v>
      </c>
      <c r="D390" s="111" t="s">
        <v>4297</v>
      </c>
      <c r="E390" s="110" t="s">
        <v>5161</v>
      </c>
      <c r="F390" s="110" t="s">
        <v>5173</v>
      </c>
      <c r="G390" s="108" t="s">
        <v>4562</v>
      </c>
      <c r="H390" s="112"/>
    </row>
    <row r="391" spans="1:8" ht="20.100000000000001" customHeight="1" x14ac:dyDescent="0.15">
      <c r="A391" s="109">
        <v>432</v>
      </c>
      <c r="B391" s="111" t="s">
        <v>534</v>
      </c>
      <c r="C391" s="110" t="s">
        <v>5157</v>
      </c>
      <c r="D391" s="111" t="s">
        <v>4563</v>
      </c>
      <c r="E391" s="110" t="s">
        <v>5161</v>
      </c>
      <c r="F391" s="110" t="s">
        <v>5173</v>
      </c>
      <c r="G391" s="108" t="s">
        <v>4564</v>
      </c>
      <c r="H391" s="112"/>
    </row>
    <row r="392" spans="1:8" ht="20.100000000000001" customHeight="1" x14ac:dyDescent="0.15">
      <c r="A392" s="109">
        <v>433</v>
      </c>
      <c r="B392" s="111" t="s">
        <v>4566</v>
      </c>
      <c r="C392" s="110" t="s">
        <v>5157</v>
      </c>
      <c r="D392" s="111" t="s">
        <v>4565</v>
      </c>
      <c r="E392" s="110" t="s">
        <v>5161</v>
      </c>
      <c r="F392" s="110" t="s">
        <v>5173</v>
      </c>
      <c r="G392" s="108" t="s">
        <v>4567</v>
      </c>
      <c r="H392" s="112"/>
    </row>
    <row r="393" spans="1:8" ht="20.100000000000001" customHeight="1" x14ac:dyDescent="0.15">
      <c r="A393" s="109">
        <v>434</v>
      </c>
      <c r="B393" s="111" t="s">
        <v>4569</v>
      </c>
      <c r="C393" s="110" t="s">
        <v>5157</v>
      </c>
      <c r="D393" s="111" t="s">
        <v>4568</v>
      </c>
      <c r="E393" s="110" t="s">
        <v>5161</v>
      </c>
      <c r="F393" s="110" t="s">
        <v>5173</v>
      </c>
      <c r="G393" s="108" t="s">
        <v>4570</v>
      </c>
      <c r="H393" s="112"/>
    </row>
    <row r="394" spans="1:8" ht="20.100000000000001" customHeight="1" x14ac:dyDescent="0.15">
      <c r="A394" s="109">
        <v>435</v>
      </c>
      <c r="B394" s="111" t="s">
        <v>4572</v>
      </c>
      <c r="C394" s="110" t="s">
        <v>5157</v>
      </c>
      <c r="D394" s="111" t="s">
        <v>4571</v>
      </c>
      <c r="E394" s="110" t="s">
        <v>5161</v>
      </c>
      <c r="F394" s="110" t="s">
        <v>5173</v>
      </c>
      <c r="G394" s="108" t="s">
        <v>4573</v>
      </c>
      <c r="H394" s="112"/>
    </row>
    <row r="395" spans="1:8" ht="20.100000000000001" customHeight="1" x14ac:dyDescent="0.15">
      <c r="A395" s="109">
        <v>436</v>
      </c>
      <c r="B395" s="111" t="s">
        <v>4575</v>
      </c>
      <c r="C395" s="110" t="s">
        <v>5157</v>
      </c>
      <c r="D395" s="111" t="s">
        <v>4574</v>
      </c>
      <c r="E395" s="110" t="s">
        <v>5161</v>
      </c>
      <c r="F395" s="110" t="s">
        <v>5173</v>
      </c>
      <c r="G395" s="108" t="s">
        <v>4576</v>
      </c>
      <c r="H395" s="112"/>
    </row>
    <row r="396" spans="1:8" ht="20.100000000000001" customHeight="1" x14ac:dyDescent="0.15">
      <c r="A396" s="109">
        <v>437</v>
      </c>
      <c r="B396" s="111" t="s">
        <v>4577</v>
      </c>
      <c r="C396" s="110" t="s">
        <v>5157</v>
      </c>
      <c r="D396" s="111" t="s">
        <v>4574</v>
      </c>
      <c r="E396" s="110" t="s">
        <v>5161</v>
      </c>
      <c r="F396" s="110" t="s">
        <v>5173</v>
      </c>
      <c r="G396" s="108" t="s">
        <v>4578</v>
      </c>
      <c r="H396" s="112"/>
    </row>
    <row r="397" spans="1:8" ht="20.100000000000001" customHeight="1" x14ac:dyDescent="0.15">
      <c r="A397" s="109">
        <v>438</v>
      </c>
      <c r="B397" s="111" t="s">
        <v>4579</v>
      </c>
      <c r="C397" s="110" t="s">
        <v>5157</v>
      </c>
      <c r="D397" s="111" t="s">
        <v>4574</v>
      </c>
      <c r="E397" s="110" t="s">
        <v>5161</v>
      </c>
      <c r="F397" s="110" t="s">
        <v>5173</v>
      </c>
      <c r="G397" s="108" t="s">
        <v>4580</v>
      </c>
      <c r="H397" s="112"/>
    </row>
    <row r="398" spans="1:8" ht="20.100000000000001" customHeight="1" x14ac:dyDescent="0.15">
      <c r="A398" s="109">
        <v>439</v>
      </c>
      <c r="B398" s="111" t="s">
        <v>4581</v>
      </c>
      <c r="C398" s="110" t="s">
        <v>5157</v>
      </c>
      <c r="D398" s="111" t="s">
        <v>4574</v>
      </c>
      <c r="E398" s="110" t="s">
        <v>5161</v>
      </c>
      <c r="F398" s="110" t="s">
        <v>5173</v>
      </c>
      <c r="G398" s="108" t="s">
        <v>4582</v>
      </c>
      <c r="H398" s="112"/>
    </row>
    <row r="399" spans="1:8" ht="20.100000000000001" customHeight="1" x14ac:dyDescent="0.15">
      <c r="A399" s="109">
        <v>440</v>
      </c>
      <c r="B399" s="111" t="s">
        <v>4584</v>
      </c>
      <c r="C399" s="110" t="s">
        <v>5157</v>
      </c>
      <c r="D399" s="111" t="s">
        <v>4583</v>
      </c>
      <c r="E399" s="110" t="s">
        <v>5161</v>
      </c>
      <c r="F399" s="110" t="s">
        <v>5173</v>
      </c>
      <c r="G399" s="108" t="s">
        <v>4585</v>
      </c>
      <c r="H399" s="112"/>
    </row>
    <row r="400" spans="1:8" ht="20.100000000000001" customHeight="1" x14ac:dyDescent="0.15">
      <c r="A400" s="109">
        <v>441</v>
      </c>
      <c r="B400" s="111" t="s">
        <v>4587</v>
      </c>
      <c r="C400" s="110" t="s">
        <v>5157</v>
      </c>
      <c r="D400" s="111" t="s">
        <v>4586</v>
      </c>
      <c r="E400" s="110" t="s">
        <v>5161</v>
      </c>
      <c r="F400" s="110" t="s">
        <v>5173</v>
      </c>
      <c r="G400" s="108" t="s">
        <v>4588</v>
      </c>
      <c r="H400" s="112"/>
    </row>
    <row r="401" spans="1:8" ht="20.100000000000001" customHeight="1" x14ac:dyDescent="0.15">
      <c r="A401" s="109">
        <v>442</v>
      </c>
      <c r="B401" s="111" t="s">
        <v>663</v>
      </c>
      <c r="C401" s="110" t="s">
        <v>5157</v>
      </c>
      <c r="D401" s="111" t="s">
        <v>4447</v>
      </c>
      <c r="E401" s="110" t="s">
        <v>5161</v>
      </c>
      <c r="F401" s="110" t="s">
        <v>5173</v>
      </c>
      <c r="G401" s="108" t="s">
        <v>4589</v>
      </c>
      <c r="H401" s="112"/>
    </row>
    <row r="402" spans="1:8" ht="20.100000000000001" customHeight="1" x14ac:dyDescent="0.15">
      <c r="A402" s="109">
        <v>443</v>
      </c>
      <c r="B402" s="111" t="s">
        <v>664</v>
      </c>
      <c r="C402" s="110" t="s">
        <v>5157</v>
      </c>
      <c r="D402" s="111" t="s">
        <v>4450</v>
      </c>
      <c r="E402" s="110" t="s">
        <v>5161</v>
      </c>
      <c r="F402" s="110" t="s">
        <v>5173</v>
      </c>
      <c r="G402" s="108" t="s">
        <v>4590</v>
      </c>
      <c r="H402" s="112"/>
    </row>
    <row r="403" spans="1:8" ht="20.100000000000001" customHeight="1" x14ac:dyDescent="0.15">
      <c r="A403" s="109">
        <v>444</v>
      </c>
      <c r="B403" s="111" t="s">
        <v>665</v>
      </c>
      <c r="C403" s="110" t="s">
        <v>5157</v>
      </c>
      <c r="D403" s="111" t="s">
        <v>4450</v>
      </c>
      <c r="E403" s="110" t="s">
        <v>5161</v>
      </c>
      <c r="F403" s="110" t="s">
        <v>5173</v>
      </c>
      <c r="G403" s="108" t="s">
        <v>4591</v>
      </c>
      <c r="H403" s="112"/>
    </row>
    <row r="404" spans="1:8" ht="20.100000000000001" customHeight="1" x14ac:dyDescent="0.15">
      <c r="A404" s="109">
        <v>445</v>
      </c>
      <c r="B404" s="111" t="s">
        <v>666</v>
      </c>
      <c r="C404" s="110" t="s">
        <v>5157</v>
      </c>
      <c r="D404" s="111" t="s">
        <v>4450</v>
      </c>
      <c r="E404" s="110" t="s">
        <v>5161</v>
      </c>
      <c r="F404" s="110" t="s">
        <v>5173</v>
      </c>
      <c r="G404" s="108" t="s">
        <v>4592</v>
      </c>
      <c r="H404" s="112"/>
    </row>
    <row r="405" spans="1:8" ht="20.100000000000001" customHeight="1" x14ac:dyDescent="0.15">
      <c r="A405" s="109">
        <v>446</v>
      </c>
      <c r="B405" s="111" t="s">
        <v>667</v>
      </c>
      <c r="C405" s="110" t="s">
        <v>5157</v>
      </c>
      <c r="D405" s="111" t="s">
        <v>4593</v>
      </c>
      <c r="E405" s="110" t="s">
        <v>5161</v>
      </c>
      <c r="F405" s="110" t="s">
        <v>5173</v>
      </c>
      <c r="G405" s="108" t="s">
        <v>4594</v>
      </c>
      <c r="H405" s="112"/>
    </row>
    <row r="406" spans="1:8" ht="20.100000000000001" customHeight="1" x14ac:dyDescent="0.15">
      <c r="A406" s="109">
        <v>447</v>
      </c>
      <c r="B406" s="111" t="s">
        <v>668</v>
      </c>
      <c r="C406" s="110" t="s">
        <v>5157</v>
      </c>
      <c r="D406" s="111" t="s">
        <v>4593</v>
      </c>
      <c r="E406" s="110" t="s">
        <v>5161</v>
      </c>
      <c r="F406" s="110" t="s">
        <v>5173</v>
      </c>
      <c r="G406" s="108" t="s">
        <v>4595</v>
      </c>
      <c r="H406" s="112"/>
    </row>
    <row r="407" spans="1:8" ht="20.100000000000001" customHeight="1" x14ac:dyDescent="0.15">
      <c r="A407" s="109">
        <v>448</v>
      </c>
      <c r="B407" s="111" t="s">
        <v>669</v>
      </c>
      <c r="C407" s="110" t="s">
        <v>5157</v>
      </c>
      <c r="D407" s="111" t="s">
        <v>4593</v>
      </c>
      <c r="E407" s="110" t="s">
        <v>5161</v>
      </c>
      <c r="F407" s="110" t="s">
        <v>5173</v>
      </c>
      <c r="G407" s="108" t="s">
        <v>4596</v>
      </c>
      <c r="H407" s="112"/>
    </row>
    <row r="408" spans="1:8" ht="20.100000000000001" customHeight="1" x14ac:dyDescent="0.15">
      <c r="A408" s="109">
        <v>449</v>
      </c>
      <c r="B408" s="111" t="s">
        <v>670</v>
      </c>
      <c r="C408" s="110" t="s">
        <v>5157</v>
      </c>
      <c r="D408" s="111" t="s">
        <v>4597</v>
      </c>
      <c r="E408" s="110" t="s">
        <v>5161</v>
      </c>
      <c r="F408" s="110" t="s">
        <v>5173</v>
      </c>
      <c r="G408" s="108" t="s">
        <v>4598</v>
      </c>
      <c r="H408" s="112"/>
    </row>
    <row r="409" spans="1:8" ht="20.100000000000001" customHeight="1" x14ac:dyDescent="0.15">
      <c r="A409" s="109">
        <v>450</v>
      </c>
      <c r="B409" s="111" t="s">
        <v>671</v>
      </c>
      <c r="C409" s="110" t="s">
        <v>5157</v>
      </c>
      <c r="D409" s="111" t="s">
        <v>4597</v>
      </c>
      <c r="E409" s="110" t="s">
        <v>5161</v>
      </c>
      <c r="F409" s="110" t="s">
        <v>5173</v>
      </c>
      <c r="G409" s="108" t="s">
        <v>4599</v>
      </c>
      <c r="H409" s="112"/>
    </row>
    <row r="410" spans="1:8" ht="20.100000000000001" customHeight="1" x14ac:dyDescent="0.15">
      <c r="A410" s="109">
        <v>451</v>
      </c>
      <c r="B410" s="111" t="s">
        <v>672</v>
      </c>
      <c r="C410" s="110" t="s">
        <v>5157</v>
      </c>
      <c r="D410" s="111" t="s">
        <v>4453</v>
      </c>
      <c r="E410" s="110" t="s">
        <v>5161</v>
      </c>
      <c r="F410" s="110" t="s">
        <v>5173</v>
      </c>
      <c r="G410" s="108" t="s">
        <v>4600</v>
      </c>
      <c r="H410" s="112"/>
    </row>
    <row r="411" spans="1:8" ht="20.100000000000001" customHeight="1" x14ac:dyDescent="0.15">
      <c r="A411" s="109">
        <v>452</v>
      </c>
      <c r="B411" s="111" t="s">
        <v>685</v>
      </c>
      <c r="C411" s="110" t="s">
        <v>5157</v>
      </c>
      <c r="D411" s="111" t="s">
        <v>4601</v>
      </c>
      <c r="E411" s="110" t="s">
        <v>5161</v>
      </c>
      <c r="F411" s="110" t="s">
        <v>5173</v>
      </c>
      <c r="G411" s="108" t="s">
        <v>4602</v>
      </c>
      <c r="H411" s="112"/>
    </row>
    <row r="412" spans="1:8" ht="20.100000000000001" customHeight="1" x14ac:dyDescent="0.15">
      <c r="A412" s="109">
        <v>453</v>
      </c>
      <c r="B412" s="111" t="s">
        <v>689</v>
      </c>
      <c r="C412" s="110" t="s">
        <v>5157</v>
      </c>
      <c r="D412" s="111" t="s">
        <v>4601</v>
      </c>
      <c r="E412" s="110" t="s">
        <v>5161</v>
      </c>
      <c r="F412" s="110" t="s">
        <v>5173</v>
      </c>
      <c r="G412" s="108" t="s">
        <v>4603</v>
      </c>
      <c r="H412" s="112"/>
    </row>
    <row r="413" spans="1:8" ht="20.100000000000001" customHeight="1" x14ac:dyDescent="0.15">
      <c r="A413" s="109">
        <v>454</v>
      </c>
      <c r="B413" s="111" t="s">
        <v>705</v>
      </c>
      <c r="C413" s="110" t="s">
        <v>5157</v>
      </c>
      <c r="D413" s="111" t="s">
        <v>4604</v>
      </c>
      <c r="E413" s="110" t="s">
        <v>5161</v>
      </c>
      <c r="F413" s="110" t="s">
        <v>5173</v>
      </c>
      <c r="G413" s="108" t="s">
        <v>4605</v>
      </c>
      <c r="H413" s="112"/>
    </row>
    <row r="414" spans="1:8" ht="20.100000000000001" customHeight="1" x14ac:dyDescent="0.15">
      <c r="A414" s="109">
        <v>455</v>
      </c>
      <c r="B414" s="111" t="s">
        <v>706</v>
      </c>
      <c r="C414" s="110" t="s">
        <v>5157</v>
      </c>
      <c r="D414" s="111" t="s">
        <v>4604</v>
      </c>
      <c r="E414" s="110" t="s">
        <v>5161</v>
      </c>
      <c r="F414" s="110" t="s">
        <v>5173</v>
      </c>
      <c r="G414" s="108" t="s">
        <v>4606</v>
      </c>
      <c r="H414" s="112"/>
    </row>
    <row r="415" spans="1:8" ht="20.100000000000001" customHeight="1" x14ac:dyDescent="0.15">
      <c r="A415" s="109">
        <v>456</v>
      </c>
      <c r="B415" s="111" t="s">
        <v>707</v>
      </c>
      <c r="C415" s="110" t="s">
        <v>5157</v>
      </c>
      <c r="D415" s="111" t="s">
        <v>4604</v>
      </c>
      <c r="E415" s="110" t="s">
        <v>5161</v>
      </c>
      <c r="F415" s="110" t="s">
        <v>5173</v>
      </c>
      <c r="G415" s="108" t="s">
        <v>4607</v>
      </c>
      <c r="H415" s="112"/>
    </row>
    <row r="416" spans="1:8" ht="20.100000000000001" customHeight="1" x14ac:dyDescent="0.15">
      <c r="A416" s="109">
        <v>457</v>
      </c>
      <c r="B416" s="111" t="s">
        <v>79</v>
      </c>
      <c r="C416" s="110" t="s">
        <v>5157</v>
      </c>
      <c r="D416" s="111" t="s">
        <v>4604</v>
      </c>
      <c r="E416" s="110" t="s">
        <v>5161</v>
      </c>
      <c r="F416" s="110" t="s">
        <v>5173</v>
      </c>
      <c r="G416" s="108" t="s">
        <v>4608</v>
      </c>
      <c r="H416" s="112"/>
    </row>
    <row r="417" spans="1:8" ht="20.100000000000001" customHeight="1" x14ac:dyDescent="0.15">
      <c r="A417" s="109">
        <v>458</v>
      </c>
      <c r="B417" s="111" t="s">
        <v>708</v>
      </c>
      <c r="C417" s="110" t="s">
        <v>5157</v>
      </c>
      <c r="D417" s="111" t="s">
        <v>4314</v>
      </c>
      <c r="E417" s="110" t="s">
        <v>5161</v>
      </c>
      <c r="F417" s="110" t="s">
        <v>5173</v>
      </c>
      <c r="G417" s="108" t="s">
        <v>4609</v>
      </c>
      <c r="H417" s="112"/>
    </row>
    <row r="418" spans="1:8" ht="20.100000000000001" customHeight="1" x14ac:dyDescent="0.15">
      <c r="A418" s="109">
        <v>459</v>
      </c>
      <c r="B418" s="111" t="s">
        <v>709</v>
      </c>
      <c r="C418" s="110" t="s">
        <v>5157</v>
      </c>
      <c r="D418" s="111" t="s">
        <v>4314</v>
      </c>
      <c r="E418" s="110" t="s">
        <v>5161</v>
      </c>
      <c r="F418" s="110" t="s">
        <v>5173</v>
      </c>
      <c r="G418" s="108" t="s">
        <v>4610</v>
      </c>
      <c r="H418" s="112"/>
    </row>
    <row r="419" spans="1:8" ht="20.100000000000001" customHeight="1" x14ac:dyDescent="0.15">
      <c r="A419" s="109">
        <v>460</v>
      </c>
      <c r="B419" s="111" t="s">
        <v>710</v>
      </c>
      <c r="C419" s="110" t="s">
        <v>5157</v>
      </c>
      <c r="D419" s="111" t="s">
        <v>4315</v>
      </c>
      <c r="E419" s="110" t="s">
        <v>5161</v>
      </c>
      <c r="F419" s="110" t="s">
        <v>5173</v>
      </c>
      <c r="G419" s="108" t="s">
        <v>4611</v>
      </c>
      <c r="H419" s="112"/>
    </row>
    <row r="420" spans="1:8" ht="20.100000000000001" customHeight="1" x14ac:dyDescent="0.15">
      <c r="A420" s="109">
        <v>461</v>
      </c>
      <c r="B420" s="111" t="s">
        <v>713</v>
      </c>
      <c r="C420" s="110" t="s">
        <v>5157</v>
      </c>
      <c r="D420" s="111" t="s">
        <v>4315</v>
      </c>
      <c r="E420" s="110" t="s">
        <v>5161</v>
      </c>
      <c r="F420" s="110" t="s">
        <v>5173</v>
      </c>
      <c r="G420" s="108" t="s">
        <v>4612</v>
      </c>
      <c r="H420" s="112"/>
    </row>
    <row r="421" spans="1:8" ht="20.100000000000001" customHeight="1" x14ac:dyDescent="0.15">
      <c r="A421" s="109">
        <v>462</v>
      </c>
      <c r="B421" s="111" t="s">
        <v>714</v>
      </c>
      <c r="C421" s="110" t="s">
        <v>5157</v>
      </c>
      <c r="D421" s="111" t="s">
        <v>4315</v>
      </c>
      <c r="E421" s="110" t="s">
        <v>5161</v>
      </c>
      <c r="F421" s="110" t="s">
        <v>5173</v>
      </c>
      <c r="G421" s="108" t="s">
        <v>1557</v>
      </c>
      <c r="H421" s="112"/>
    </row>
    <row r="422" spans="1:8" ht="20.100000000000001" customHeight="1" x14ac:dyDescent="0.15">
      <c r="A422" s="109">
        <v>463</v>
      </c>
      <c r="B422" s="111" t="s">
        <v>730</v>
      </c>
      <c r="C422" s="110" t="s">
        <v>5157</v>
      </c>
      <c r="D422" s="111" t="s">
        <v>4613</v>
      </c>
      <c r="E422" s="110" t="s">
        <v>5161</v>
      </c>
      <c r="F422" s="110" t="s">
        <v>5173</v>
      </c>
      <c r="G422" s="108" t="s">
        <v>4614</v>
      </c>
      <c r="H422" s="112" t="s">
        <v>4334</v>
      </c>
    </row>
    <row r="423" spans="1:8" ht="20.100000000000001" customHeight="1" x14ac:dyDescent="0.15">
      <c r="A423" s="109">
        <v>464</v>
      </c>
      <c r="B423" s="111" t="s">
        <v>742</v>
      </c>
      <c r="C423" s="110" t="s">
        <v>5157</v>
      </c>
      <c r="D423" s="111" t="s">
        <v>4316</v>
      </c>
      <c r="E423" s="110" t="s">
        <v>5161</v>
      </c>
      <c r="F423" s="110" t="s">
        <v>5173</v>
      </c>
      <c r="G423" s="108" t="s">
        <v>4615</v>
      </c>
      <c r="H423" s="112" t="s">
        <v>4291</v>
      </c>
    </row>
    <row r="424" spans="1:8" ht="20.100000000000001" customHeight="1" x14ac:dyDescent="0.15">
      <c r="A424" s="109">
        <v>465</v>
      </c>
      <c r="B424" s="111" t="s">
        <v>734</v>
      </c>
      <c r="C424" s="110" t="s">
        <v>5157</v>
      </c>
      <c r="D424" s="111" t="s">
        <v>4616</v>
      </c>
      <c r="E424" s="110" t="s">
        <v>5161</v>
      </c>
      <c r="F424" s="110" t="s">
        <v>5173</v>
      </c>
      <c r="G424" s="108" t="s">
        <v>2671</v>
      </c>
      <c r="H424" s="112"/>
    </row>
    <row r="425" spans="1:8" ht="20.100000000000001" customHeight="1" x14ac:dyDescent="0.15">
      <c r="A425" s="109">
        <v>466</v>
      </c>
      <c r="B425" s="111" t="s">
        <v>735</v>
      </c>
      <c r="C425" s="110" t="s">
        <v>5157</v>
      </c>
      <c r="D425" s="111" t="s">
        <v>4616</v>
      </c>
      <c r="E425" s="110" t="s">
        <v>5161</v>
      </c>
      <c r="F425" s="110" t="s">
        <v>5173</v>
      </c>
      <c r="G425" s="108" t="s">
        <v>4617</v>
      </c>
      <c r="H425" s="112"/>
    </row>
    <row r="426" spans="1:8" ht="20.100000000000001" customHeight="1" x14ac:dyDescent="0.15">
      <c r="A426" s="109">
        <v>467</v>
      </c>
      <c r="B426" s="111" t="s">
        <v>4618</v>
      </c>
      <c r="C426" s="110" t="s">
        <v>5157</v>
      </c>
      <c r="D426" s="111" t="s">
        <v>4322</v>
      </c>
      <c r="E426" s="111" t="s">
        <v>5163</v>
      </c>
      <c r="F426" s="119" t="s">
        <v>5174</v>
      </c>
      <c r="G426" s="108" t="s">
        <v>4619</v>
      </c>
      <c r="H426" s="112"/>
    </row>
    <row r="427" spans="1:8" ht="20.100000000000001" customHeight="1" x14ac:dyDescent="0.15">
      <c r="A427" s="109">
        <v>468</v>
      </c>
      <c r="B427" s="111" t="s">
        <v>4620</v>
      </c>
      <c r="C427" s="110" t="s">
        <v>5157</v>
      </c>
      <c r="D427" s="111" t="s">
        <v>4329</v>
      </c>
      <c r="E427" s="111" t="s">
        <v>5163</v>
      </c>
      <c r="F427" s="119" t="s">
        <v>5174</v>
      </c>
      <c r="G427" s="108" t="s">
        <v>4621</v>
      </c>
      <c r="H427" s="112"/>
    </row>
    <row r="428" spans="1:8" ht="20.100000000000001" customHeight="1" x14ac:dyDescent="0.15">
      <c r="A428" s="109">
        <v>469</v>
      </c>
      <c r="B428" s="111" t="s">
        <v>4622</v>
      </c>
      <c r="C428" s="110" t="s">
        <v>5157</v>
      </c>
      <c r="D428" s="111" t="s">
        <v>4284</v>
      </c>
      <c r="E428" s="111" t="s">
        <v>5163</v>
      </c>
      <c r="F428" s="119" t="s">
        <v>5174</v>
      </c>
      <c r="G428" s="108" t="s">
        <v>4623</v>
      </c>
      <c r="H428" s="112"/>
    </row>
    <row r="429" spans="1:8" ht="20.100000000000001" customHeight="1" x14ac:dyDescent="0.15">
      <c r="A429" s="109">
        <v>470</v>
      </c>
      <c r="B429" s="111" t="s">
        <v>4624</v>
      </c>
      <c r="C429" s="110" t="s">
        <v>5157</v>
      </c>
      <c r="D429" s="111" t="s">
        <v>4337</v>
      </c>
      <c r="E429" s="111" t="s">
        <v>5163</v>
      </c>
      <c r="F429" s="119" t="s">
        <v>5174</v>
      </c>
      <c r="G429" s="108" t="s">
        <v>4625</v>
      </c>
      <c r="H429" s="112"/>
    </row>
    <row r="430" spans="1:8" ht="20.100000000000001" customHeight="1" x14ac:dyDescent="0.15">
      <c r="A430" s="109">
        <v>471</v>
      </c>
      <c r="B430" s="111" t="s">
        <v>4626</v>
      </c>
      <c r="C430" s="110" t="s">
        <v>5157</v>
      </c>
      <c r="D430" s="111" t="s">
        <v>4290</v>
      </c>
      <c r="E430" s="111" t="s">
        <v>5163</v>
      </c>
      <c r="F430" s="119" t="s">
        <v>5174</v>
      </c>
      <c r="G430" s="108" t="s">
        <v>4627</v>
      </c>
      <c r="H430" s="112"/>
    </row>
    <row r="431" spans="1:8" ht="20.100000000000001" customHeight="1" x14ac:dyDescent="0.15">
      <c r="A431" s="109">
        <v>472</v>
      </c>
      <c r="B431" s="111" t="s">
        <v>4628</v>
      </c>
      <c r="C431" s="110" t="s">
        <v>5157</v>
      </c>
      <c r="D431" s="111" t="s">
        <v>4290</v>
      </c>
      <c r="E431" s="111" t="s">
        <v>5163</v>
      </c>
      <c r="F431" s="119" t="s">
        <v>5174</v>
      </c>
      <c r="G431" s="108" t="s">
        <v>4629</v>
      </c>
      <c r="H431" s="112"/>
    </row>
    <row r="432" spans="1:8" ht="20.100000000000001" customHeight="1" x14ac:dyDescent="0.15">
      <c r="A432" s="109">
        <v>473</v>
      </c>
      <c r="B432" s="111" t="s">
        <v>4631</v>
      </c>
      <c r="C432" s="110" t="s">
        <v>5157</v>
      </c>
      <c r="D432" s="111" t="s">
        <v>4630</v>
      </c>
      <c r="E432" s="111" t="s">
        <v>5163</v>
      </c>
      <c r="F432" s="119" t="s">
        <v>5174</v>
      </c>
      <c r="G432" s="108" t="s">
        <v>4632</v>
      </c>
      <c r="H432" s="112"/>
    </row>
    <row r="433" spans="1:8" ht="20.100000000000001" customHeight="1" x14ac:dyDescent="0.15">
      <c r="A433" s="109">
        <v>474</v>
      </c>
      <c r="B433" s="111" t="s">
        <v>4634</v>
      </c>
      <c r="C433" s="110" t="s">
        <v>5157</v>
      </c>
      <c r="D433" s="111" t="s">
        <v>4633</v>
      </c>
      <c r="E433" s="111" t="s">
        <v>5163</v>
      </c>
      <c r="F433" s="119" t="s">
        <v>5174</v>
      </c>
      <c r="G433" s="108" t="s">
        <v>4635</v>
      </c>
      <c r="H433" s="112" t="s">
        <v>4334</v>
      </c>
    </row>
    <row r="434" spans="1:8" ht="20.100000000000001" customHeight="1" x14ac:dyDescent="0.15">
      <c r="A434" s="109">
        <v>475</v>
      </c>
      <c r="B434" s="111" t="s">
        <v>4636</v>
      </c>
      <c r="C434" s="110" t="s">
        <v>5157</v>
      </c>
      <c r="D434" s="111" t="s">
        <v>4633</v>
      </c>
      <c r="E434" s="111" t="s">
        <v>5163</v>
      </c>
      <c r="F434" s="119" t="s">
        <v>5174</v>
      </c>
      <c r="G434" s="108" t="s">
        <v>4637</v>
      </c>
      <c r="H434" s="112" t="s">
        <v>4334</v>
      </c>
    </row>
    <row r="435" spans="1:8" ht="20.100000000000001" customHeight="1" x14ac:dyDescent="0.15">
      <c r="A435" s="109">
        <v>476</v>
      </c>
      <c r="B435" s="111" t="s">
        <v>4639</v>
      </c>
      <c r="C435" s="110" t="s">
        <v>5157</v>
      </c>
      <c r="D435" s="111" t="s">
        <v>4638</v>
      </c>
      <c r="E435" s="111" t="s">
        <v>5163</v>
      </c>
      <c r="F435" s="119" t="s">
        <v>5174</v>
      </c>
      <c r="G435" s="108" t="s">
        <v>4640</v>
      </c>
      <c r="H435" s="112"/>
    </row>
    <row r="436" spans="1:8" ht="20.100000000000001" customHeight="1" x14ac:dyDescent="0.15">
      <c r="A436" s="109">
        <v>477</v>
      </c>
      <c r="B436" s="111" t="s">
        <v>448</v>
      </c>
      <c r="C436" s="110" t="s">
        <v>5157</v>
      </c>
      <c r="D436" s="111" t="s">
        <v>4504</v>
      </c>
      <c r="E436" s="111" t="s">
        <v>5163</v>
      </c>
      <c r="F436" s="119" t="s">
        <v>5174</v>
      </c>
      <c r="G436" s="108" t="s">
        <v>4641</v>
      </c>
      <c r="H436" s="112"/>
    </row>
    <row r="437" spans="1:8" ht="20.100000000000001" customHeight="1" x14ac:dyDescent="0.15">
      <c r="A437" s="109">
        <v>478</v>
      </c>
      <c r="B437" s="111" t="s">
        <v>449</v>
      </c>
      <c r="C437" s="110" t="s">
        <v>5157</v>
      </c>
      <c r="D437" s="111" t="s">
        <v>4293</v>
      </c>
      <c r="E437" s="111" t="s">
        <v>5163</v>
      </c>
      <c r="F437" s="119" t="s">
        <v>5174</v>
      </c>
      <c r="G437" s="108" t="s">
        <v>4642</v>
      </c>
      <c r="H437" s="112"/>
    </row>
    <row r="438" spans="1:8" ht="20.100000000000001" customHeight="1" x14ac:dyDescent="0.15">
      <c r="A438" s="109">
        <v>479</v>
      </c>
      <c r="B438" s="111" t="s">
        <v>450</v>
      </c>
      <c r="C438" s="110" t="s">
        <v>5157</v>
      </c>
      <c r="D438" s="111" t="s">
        <v>4643</v>
      </c>
      <c r="E438" s="111" t="s">
        <v>5163</v>
      </c>
      <c r="F438" s="119" t="s">
        <v>5174</v>
      </c>
      <c r="G438" s="108" t="s">
        <v>4644</v>
      </c>
      <c r="H438" s="112"/>
    </row>
    <row r="439" spans="1:8" ht="20.100000000000001" customHeight="1" x14ac:dyDescent="0.15">
      <c r="A439" s="109">
        <v>480</v>
      </c>
      <c r="B439" s="111" t="s">
        <v>451</v>
      </c>
      <c r="C439" s="110" t="s">
        <v>5157</v>
      </c>
      <c r="D439" s="111" t="s">
        <v>4645</v>
      </c>
      <c r="E439" s="111" t="s">
        <v>5163</v>
      </c>
      <c r="F439" s="119" t="s">
        <v>5174</v>
      </c>
      <c r="G439" s="108" t="s">
        <v>4646</v>
      </c>
      <c r="H439" s="112"/>
    </row>
    <row r="440" spans="1:8" ht="20.100000000000001" customHeight="1" x14ac:dyDescent="0.15">
      <c r="A440" s="109">
        <v>481</v>
      </c>
      <c r="B440" s="111" t="s">
        <v>452</v>
      </c>
      <c r="C440" s="110" t="s">
        <v>5157</v>
      </c>
      <c r="D440" s="111" t="s">
        <v>4647</v>
      </c>
      <c r="E440" s="111" t="s">
        <v>5163</v>
      </c>
      <c r="F440" s="119" t="s">
        <v>5174</v>
      </c>
      <c r="G440" s="108" t="s">
        <v>4648</v>
      </c>
      <c r="H440" s="112"/>
    </row>
    <row r="441" spans="1:8" ht="20.100000000000001" customHeight="1" x14ac:dyDescent="0.15">
      <c r="A441" s="109">
        <v>482</v>
      </c>
      <c r="B441" s="111" t="s">
        <v>453</v>
      </c>
      <c r="C441" s="110" t="s">
        <v>5157</v>
      </c>
      <c r="D441" s="111" t="s">
        <v>4647</v>
      </c>
      <c r="E441" s="111" t="s">
        <v>5163</v>
      </c>
      <c r="F441" s="119" t="s">
        <v>5174</v>
      </c>
      <c r="G441" s="108" t="s">
        <v>4649</v>
      </c>
      <c r="H441" s="112"/>
    </row>
    <row r="442" spans="1:8" ht="20.100000000000001" customHeight="1" x14ac:dyDescent="0.15">
      <c r="A442" s="109">
        <v>483</v>
      </c>
      <c r="B442" s="111" t="s">
        <v>454</v>
      </c>
      <c r="C442" s="110" t="s">
        <v>5157</v>
      </c>
      <c r="D442" s="111" t="s">
        <v>4650</v>
      </c>
      <c r="E442" s="111" t="s">
        <v>5163</v>
      </c>
      <c r="F442" s="119" t="s">
        <v>5174</v>
      </c>
      <c r="G442" s="108" t="s">
        <v>4651</v>
      </c>
      <c r="H442" s="112"/>
    </row>
    <row r="443" spans="1:8" ht="20.100000000000001" customHeight="1" x14ac:dyDescent="0.15">
      <c r="A443" s="109">
        <v>484</v>
      </c>
      <c r="B443" s="111" t="s">
        <v>455</v>
      </c>
      <c r="C443" s="110" t="s">
        <v>5157</v>
      </c>
      <c r="D443" s="111" t="s">
        <v>4388</v>
      </c>
      <c r="E443" s="111" t="s">
        <v>5163</v>
      </c>
      <c r="F443" s="119" t="s">
        <v>5174</v>
      </c>
      <c r="G443" s="108" t="s">
        <v>4652</v>
      </c>
      <c r="H443" s="112"/>
    </row>
    <row r="444" spans="1:8" ht="20.100000000000001" customHeight="1" x14ac:dyDescent="0.15">
      <c r="A444" s="109">
        <v>485</v>
      </c>
      <c r="B444" s="111" t="s">
        <v>456</v>
      </c>
      <c r="C444" s="110" t="s">
        <v>5157</v>
      </c>
      <c r="D444" s="111" t="s">
        <v>4388</v>
      </c>
      <c r="E444" s="111" t="s">
        <v>5163</v>
      </c>
      <c r="F444" s="119" t="s">
        <v>5174</v>
      </c>
      <c r="G444" s="108" t="s">
        <v>4653</v>
      </c>
      <c r="H444" s="112"/>
    </row>
    <row r="445" spans="1:8" ht="20.100000000000001" customHeight="1" x14ac:dyDescent="0.15">
      <c r="A445" s="109">
        <v>486</v>
      </c>
      <c r="B445" s="111" t="s">
        <v>457</v>
      </c>
      <c r="C445" s="110" t="s">
        <v>5157</v>
      </c>
      <c r="D445" s="111" t="s">
        <v>4388</v>
      </c>
      <c r="E445" s="111" t="s">
        <v>5163</v>
      </c>
      <c r="F445" s="119" t="s">
        <v>5174</v>
      </c>
      <c r="G445" s="108" t="s">
        <v>4654</v>
      </c>
      <c r="H445" s="112"/>
    </row>
    <row r="446" spans="1:8" ht="20.100000000000001" customHeight="1" x14ac:dyDescent="0.15">
      <c r="A446" s="109">
        <v>487</v>
      </c>
      <c r="B446" s="111" t="s">
        <v>458</v>
      </c>
      <c r="C446" s="110" t="s">
        <v>5157</v>
      </c>
      <c r="D446" s="111" t="s">
        <v>4388</v>
      </c>
      <c r="E446" s="111" t="s">
        <v>5163</v>
      </c>
      <c r="F446" s="119" t="s">
        <v>5174</v>
      </c>
      <c r="G446" s="108" t="s">
        <v>4655</v>
      </c>
      <c r="H446" s="112"/>
    </row>
    <row r="447" spans="1:8" ht="20.100000000000001" customHeight="1" x14ac:dyDescent="0.15">
      <c r="A447" s="109">
        <v>488</v>
      </c>
      <c r="B447" s="111" t="s">
        <v>466</v>
      </c>
      <c r="C447" s="110" t="s">
        <v>5157</v>
      </c>
      <c r="D447" s="111" t="s">
        <v>4388</v>
      </c>
      <c r="E447" s="111" t="s">
        <v>5163</v>
      </c>
      <c r="F447" s="119" t="s">
        <v>5174</v>
      </c>
      <c r="G447" s="108" t="s">
        <v>4656</v>
      </c>
      <c r="H447" s="112" t="s">
        <v>4291</v>
      </c>
    </row>
    <row r="448" spans="1:8" ht="20.100000000000001" customHeight="1" x14ac:dyDescent="0.15">
      <c r="A448" s="109">
        <v>489</v>
      </c>
      <c r="B448" s="111" t="s">
        <v>460</v>
      </c>
      <c r="C448" s="110" t="s">
        <v>5157</v>
      </c>
      <c r="D448" s="111" t="s">
        <v>4657</v>
      </c>
      <c r="E448" s="111" t="s">
        <v>5163</v>
      </c>
      <c r="F448" s="119" t="s">
        <v>5174</v>
      </c>
      <c r="G448" s="108" t="s">
        <v>4658</v>
      </c>
      <c r="H448" s="112"/>
    </row>
    <row r="449" spans="1:8" ht="20.100000000000001" customHeight="1" x14ac:dyDescent="0.15">
      <c r="A449" s="109">
        <v>490</v>
      </c>
      <c r="B449" s="111" t="s">
        <v>469</v>
      </c>
      <c r="C449" s="110" t="s">
        <v>5157</v>
      </c>
      <c r="D449" s="111" t="s">
        <v>4659</v>
      </c>
      <c r="E449" s="111" t="s">
        <v>5163</v>
      </c>
      <c r="F449" s="119" t="s">
        <v>5174</v>
      </c>
      <c r="G449" s="108" t="s">
        <v>4660</v>
      </c>
      <c r="H449" s="112"/>
    </row>
    <row r="450" spans="1:8" ht="20.100000000000001" customHeight="1" x14ac:dyDescent="0.15">
      <c r="A450" s="109">
        <v>491</v>
      </c>
      <c r="B450" s="111" t="s">
        <v>573</v>
      </c>
      <c r="C450" s="110" t="s">
        <v>5157</v>
      </c>
      <c r="D450" s="111" t="s">
        <v>4394</v>
      </c>
      <c r="E450" s="111" t="s">
        <v>5163</v>
      </c>
      <c r="F450" s="119" t="s">
        <v>5174</v>
      </c>
      <c r="G450" s="108" t="s">
        <v>4661</v>
      </c>
      <c r="H450" s="112" t="s">
        <v>4291</v>
      </c>
    </row>
    <row r="451" spans="1:8" ht="20.100000000000001" customHeight="1" x14ac:dyDescent="0.15">
      <c r="A451" s="109">
        <v>492</v>
      </c>
      <c r="B451" s="111" t="s">
        <v>535</v>
      </c>
      <c r="C451" s="110" t="s">
        <v>5157</v>
      </c>
      <c r="D451" s="111" t="s">
        <v>4662</v>
      </c>
      <c r="E451" s="111" t="s">
        <v>5163</v>
      </c>
      <c r="F451" s="119" t="s">
        <v>5174</v>
      </c>
      <c r="G451" s="108" t="s">
        <v>4663</v>
      </c>
      <c r="H451" s="112"/>
    </row>
    <row r="452" spans="1:8" ht="20.100000000000001" customHeight="1" x14ac:dyDescent="0.15">
      <c r="A452" s="109">
        <v>493</v>
      </c>
      <c r="B452" s="111" t="s">
        <v>4664</v>
      </c>
      <c r="C452" s="110" t="s">
        <v>5157</v>
      </c>
      <c r="D452" s="111" t="s">
        <v>4662</v>
      </c>
      <c r="E452" s="111" t="s">
        <v>5163</v>
      </c>
      <c r="F452" s="119" t="s">
        <v>5174</v>
      </c>
      <c r="G452" s="108" t="s">
        <v>4665</v>
      </c>
      <c r="H452" s="112"/>
    </row>
    <row r="453" spans="1:8" ht="20.100000000000001" customHeight="1" x14ac:dyDescent="0.15">
      <c r="A453" s="109">
        <v>494</v>
      </c>
      <c r="B453" s="111" t="s">
        <v>4666</v>
      </c>
      <c r="C453" s="110" t="s">
        <v>5157</v>
      </c>
      <c r="D453" s="111" t="s">
        <v>4662</v>
      </c>
      <c r="E453" s="111" t="s">
        <v>5163</v>
      </c>
      <c r="F453" s="119" t="s">
        <v>5174</v>
      </c>
      <c r="G453" s="108" t="s">
        <v>4667</v>
      </c>
      <c r="H453" s="112"/>
    </row>
    <row r="454" spans="1:8" ht="20.100000000000001" customHeight="1" x14ac:dyDescent="0.15">
      <c r="A454" s="109">
        <v>495</v>
      </c>
      <c r="B454" s="111" t="s">
        <v>540</v>
      </c>
      <c r="C454" s="110" t="s">
        <v>5157</v>
      </c>
      <c r="D454" s="111" t="s">
        <v>4662</v>
      </c>
      <c r="E454" s="111" t="s">
        <v>5163</v>
      </c>
      <c r="F454" s="119" t="s">
        <v>5174</v>
      </c>
      <c r="G454" s="108" t="s">
        <v>4668</v>
      </c>
      <c r="H454" s="112"/>
    </row>
    <row r="455" spans="1:8" ht="20.100000000000001" customHeight="1" x14ac:dyDescent="0.15">
      <c r="A455" s="109">
        <v>496</v>
      </c>
      <c r="B455" s="111" t="s">
        <v>541</v>
      </c>
      <c r="C455" s="110" t="s">
        <v>5157</v>
      </c>
      <c r="D455" s="111" t="s">
        <v>4662</v>
      </c>
      <c r="E455" s="111" t="s">
        <v>5163</v>
      </c>
      <c r="F455" s="119" t="s">
        <v>5174</v>
      </c>
      <c r="G455" s="108" t="s">
        <v>4669</v>
      </c>
      <c r="H455" s="112"/>
    </row>
    <row r="456" spans="1:8" ht="20.100000000000001" customHeight="1" x14ac:dyDescent="0.15">
      <c r="A456" s="109">
        <v>497</v>
      </c>
      <c r="B456" s="111" t="s">
        <v>542</v>
      </c>
      <c r="C456" s="110" t="s">
        <v>5157</v>
      </c>
      <c r="D456" s="111" t="s">
        <v>4662</v>
      </c>
      <c r="E456" s="111" t="s">
        <v>5163</v>
      </c>
      <c r="F456" s="119" t="s">
        <v>5174</v>
      </c>
      <c r="G456" s="108" t="s">
        <v>4670</v>
      </c>
      <c r="H456" s="112"/>
    </row>
    <row r="457" spans="1:8" ht="20.100000000000001" customHeight="1" x14ac:dyDescent="0.15">
      <c r="A457" s="109">
        <v>498</v>
      </c>
      <c r="B457" s="111" t="s">
        <v>543</v>
      </c>
      <c r="C457" s="110" t="s">
        <v>5157</v>
      </c>
      <c r="D457" s="111" t="s">
        <v>4662</v>
      </c>
      <c r="E457" s="111" t="s">
        <v>5163</v>
      </c>
      <c r="F457" s="119" t="s">
        <v>5174</v>
      </c>
      <c r="G457" s="108" t="s">
        <v>4671</v>
      </c>
      <c r="H457" s="112"/>
    </row>
    <row r="458" spans="1:8" ht="20.100000000000001" customHeight="1" x14ac:dyDescent="0.15">
      <c r="A458" s="109">
        <v>499</v>
      </c>
      <c r="B458" s="111" t="s">
        <v>2712</v>
      </c>
      <c r="C458" s="110" t="s">
        <v>5157</v>
      </c>
      <c r="D458" s="111" t="s">
        <v>4394</v>
      </c>
      <c r="E458" s="111" t="s">
        <v>5163</v>
      </c>
      <c r="F458" s="119" t="s">
        <v>5174</v>
      </c>
      <c r="G458" s="108" t="s">
        <v>2713</v>
      </c>
      <c r="H458" s="112" t="s">
        <v>4291</v>
      </c>
    </row>
    <row r="459" spans="1:8" ht="20.100000000000001" customHeight="1" x14ac:dyDescent="0.15">
      <c r="A459" s="109">
        <v>500</v>
      </c>
      <c r="B459" s="111" t="s">
        <v>2357</v>
      </c>
      <c r="C459" s="110" t="s">
        <v>5157</v>
      </c>
      <c r="D459" s="111" t="s">
        <v>4394</v>
      </c>
      <c r="E459" s="111" t="s">
        <v>5163</v>
      </c>
      <c r="F459" s="119" t="s">
        <v>5174</v>
      </c>
      <c r="G459" s="108" t="s">
        <v>2358</v>
      </c>
      <c r="H459" s="112" t="s">
        <v>4291</v>
      </c>
    </row>
    <row r="460" spans="1:8" ht="20.100000000000001" customHeight="1" x14ac:dyDescent="0.15">
      <c r="A460" s="109">
        <v>501</v>
      </c>
      <c r="B460" s="111" t="s">
        <v>580</v>
      </c>
      <c r="C460" s="110" t="s">
        <v>5157</v>
      </c>
      <c r="D460" s="111" t="s">
        <v>4394</v>
      </c>
      <c r="E460" s="111" t="s">
        <v>5163</v>
      </c>
      <c r="F460" s="119" t="s">
        <v>5174</v>
      </c>
      <c r="G460" s="108" t="s">
        <v>2364</v>
      </c>
      <c r="H460" s="112" t="s">
        <v>4291</v>
      </c>
    </row>
    <row r="461" spans="1:8" ht="20.100000000000001" customHeight="1" x14ac:dyDescent="0.15">
      <c r="A461" s="109">
        <v>502</v>
      </c>
      <c r="B461" s="111" t="s">
        <v>2714</v>
      </c>
      <c r="C461" s="110" t="s">
        <v>5157</v>
      </c>
      <c r="D461" s="111" t="s">
        <v>4394</v>
      </c>
      <c r="E461" s="111" t="s">
        <v>5163</v>
      </c>
      <c r="F461" s="119" t="s">
        <v>5174</v>
      </c>
      <c r="G461" s="108" t="s">
        <v>4672</v>
      </c>
      <c r="H461" s="112" t="s">
        <v>4291</v>
      </c>
    </row>
    <row r="462" spans="1:8" ht="20.100000000000001" customHeight="1" x14ac:dyDescent="0.15">
      <c r="A462" s="109">
        <v>503</v>
      </c>
      <c r="B462" s="111" t="s">
        <v>2716</v>
      </c>
      <c r="C462" s="110" t="s">
        <v>5157</v>
      </c>
      <c r="D462" s="111" t="s">
        <v>4394</v>
      </c>
      <c r="E462" s="111" t="s">
        <v>5163</v>
      </c>
      <c r="F462" s="119" t="s">
        <v>5174</v>
      </c>
      <c r="G462" s="108" t="s">
        <v>2717</v>
      </c>
      <c r="H462" s="112" t="s">
        <v>4291</v>
      </c>
    </row>
    <row r="463" spans="1:8" ht="20.100000000000001" customHeight="1" x14ac:dyDescent="0.15">
      <c r="A463" s="109">
        <v>504</v>
      </c>
      <c r="B463" s="111" t="s">
        <v>2080</v>
      </c>
      <c r="C463" s="110" t="s">
        <v>5157</v>
      </c>
      <c r="D463" s="111" t="s">
        <v>4394</v>
      </c>
      <c r="E463" s="111" t="s">
        <v>5163</v>
      </c>
      <c r="F463" s="119" t="s">
        <v>5174</v>
      </c>
      <c r="G463" s="108" t="s">
        <v>2081</v>
      </c>
      <c r="H463" s="112" t="s">
        <v>4291</v>
      </c>
    </row>
    <row r="464" spans="1:8" ht="20.100000000000001" customHeight="1" x14ac:dyDescent="0.15">
      <c r="A464" s="109">
        <v>505</v>
      </c>
      <c r="B464" s="111" t="s">
        <v>578</v>
      </c>
      <c r="C464" s="110" t="s">
        <v>5157</v>
      </c>
      <c r="D464" s="111" t="s">
        <v>4394</v>
      </c>
      <c r="E464" s="111" t="s">
        <v>5163</v>
      </c>
      <c r="F464" s="119" t="s">
        <v>5174</v>
      </c>
      <c r="G464" s="108" t="s">
        <v>4673</v>
      </c>
      <c r="H464" s="112" t="s">
        <v>4291</v>
      </c>
    </row>
    <row r="465" spans="1:8" ht="20.100000000000001" customHeight="1" x14ac:dyDescent="0.15">
      <c r="A465" s="109">
        <v>506</v>
      </c>
      <c r="B465" s="111" t="s">
        <v>583</v>
      </c>
      <c r="C465" s="110" t="s">
        <v>5157</v>
      </c>
      <c r="D465" s="111" t="s">
        <v>4394</v>
      </c>
      <c r="E465" s="111" t="s">
        <v>5163</v>
      </c>
      <c r="F465" s="119" t="s">
        <v>5174</v>
      </c>
      <c r="G465" s="108" t="s">
        <v>4674</v>
      </c>
      <c r="H465" s="112" t="s">
        <v>4291</v>
      </c>
    </row>
    <row r="466" spans="1:8" ht="20.100000000000001" customHeight="1" x14ac:dyDescent="0.15">
      <c r="A466" s="109">
        <v>507</v>
      </c>
      <c r="B466" s="111" t="s">
        <v>544</v>
      </c>
      <c r="C466" s="110" t="s">
        <v>5157</v>
      </c>
      <c r="D466" s="111" t="s">
        <v>4407</v>
      </c>
      <c r="E466" s="111" t="s">
        <v>5163</v>
      </c>
      <c r="F466" s="119" t="s">
        <v>5174</v>
      </c>
      <c r="G466" s="108" t="s">
        <v>4675</v>
      </c>
      <c r="H466" s="112"/>
    </row>
    <row r="467" spans="1:8" ht="20.100000000000001" customHeight="1" x14ac:dyDescent="0.15">
      <c r="A467" s="109">
        <v>508</v>
      </c>
      <c r="B467" s="111" t="s">
        <v>2394</v>
      </c>
      <c r="C467" s="110" t="s">
        <v>5157</v>
      </c>
      <c r="D467" s="111" t="s">
        <v>4407</v>
      </c>
      <c r="E467" s="111" t="s">
        <v>5163</v>
      </c>
      <c r="F467" s="119" t="s">
        <v>5174</v>
      </c>
      <c r="G467" s="108" t="s">
        <v>2395</v>
      </c>
      <c r="H467" s="112" t="s">
        <v>4291</v>
      </c>
    </row>
    <row r="468" spans="1:8" ht="20.100000000000001" customHeight="1" x14ac:dyDescent="0.15">
      <c r="A468" s="109">
        <v>509</v>
      </c>
      <c r="B468" s="111" t="s">
        <v>545</v>
      </c>
      <c r="C468" s="110" t="s">
        <v>5157</v>
      </c>
      <c r="D468" s="111" t="s">
        <v>4676</v>
      </c>
      <c r="E468" s="111" t="s">
        <v>5163</v>
      </c>
      <c r="F468" s="119" t="s">
        <v>5174</v>
      </c>
      <c r="G468" s="108" t="s">
        <v>2404</v>
      </c>
      <c r="H468" s="112"/>
    </row>
    <row r="469" spans="1:8" ht="20.100000000000001" customHeight="1" x14ac:dyDescent="0.15">
      <c r="A469" s="109">
        <v>510</v>
      </c>
      <c r="B469" s="111" t="s">
        <v>546</v>
      </c>
      <c r="C469" s="110" t="s">
        <v>5157</v>
      </c>
      <c r="D469" s="111" t="s">
        <v>4676</v>
      </c>
      <c r="E469" s="111" t="s">
        <v>5163</v>
      </c>
      <c r="F469" s="119" t="s">
        <v>5174</v>
      </c>
      <c r="G469" s="108" t="s">
        <v>1957</v>
      </c>
      <c r="H469" s="112"/>
    </row>
    <row r="470" spans="1:8" ht="20.100000000000001" customHeight="1" x14ac:dyDescent="0.15">
      <c r="A470" s="109">
        <v>511</v>
      </c>
      <c r="B470" s="111" t="s">
        <v>547</v>
      </c>
      <c r="C470" s="110" t="s">
        <v>5157</v>
      </c>
      <c r="D470" s="111" t="s">
        <v>4676</v>
      </c>
      <c r="E470" s="111" t="s">
        <v>5163</v>
      </c>
      <c r="F470" s="119" t="s">
        <v>5174</v>
      </c>
      <c r="G470" s="108" t="s">
        <v>2103</v>
      </c>
      <c r="H470" s="112"/>
    </row>
    <row r="471" spans="1:8" ht="20.100000000000001" customHeight="1" x14ac:dyDescent="0.15">
      <c r="A471" s="109">
        <v>512</v>
      </c>
      <c r="B471" s="111" t="s">
        <v>548</v>
      </c>
      <c r="C471" s="110" t="s">
        <v>5157</v>
      </c>
      <c r="D471" s="111" t="s">
        <v>4677</v>
      </c>
      <c r="E471" s="111" t="s">
        <v>5163</v>
      </c>
      <c r="F471" s="119" t="s">
        <v>5174</v>
      </c>
      <c r="G471" s="108" t="s">
        <v>2420</v>
      </c>
      <c r="H471" s="112" t="s">
        <v>4291</v>
      </c>
    </row>
    <row r="472" spans="1:8" ht="20.100000000000001" customHeight="1" x14ac:dyDescent="0.15">
      <c r="A472" s="109">
        <v>513</v>
      </c>
      <c r="B472" s="111" t="s">
        <v>589</v>
      </c>
      <c r="C472" s="110" t="s">
        <v>5157</v>
      </c>
      <c r="D472" s="111" t="s">
        <v>4532</v>
      </c>
      <c r="E472" s="111" t="s">
        <v>5163</v>
      </c>
      <c r="F472" s="119" t="s">
        <v>5174</v>
      </c>
      <c r="G472" s="108" t="s">
        <v>4678</v>
      </c>
      <c r="H472" s="112" t="s">
        <v>4291</v>
      </c>
    </row>
    <row r="473" spans="1:8" ht="20.100000000000001" customHeight="1" x14ac:dyDescent="0.15">
      <c r="A473" s="109">
        <v>514</v>
      </c>
      <c r="B473" s="111" t="s">
        <v>590</v>
      </c>
      <c r="C473" s="110" t="s">
        <v>5157</v>
      </c>
      <c r="D473" s="111" t="s">
        <v>4679</v>
      </c>
      <c r="E473" s="111" t="s">
        <v>5163</v>
      </c>
      <c r="F473" s="119" t="s">
        <v>5174</v>
      </c>
      <c r="G473" s="108" t="s">
        <v>2758</v>
      </c>
      <c r="H473" s="112" t="s">
        <v>4291</v>
      </c>
    </row>
    <row r="474" spans="1:8" ht="20.100000000000001" customHeight="1" x14ac:dyDescent="0.15">
      <c r="A474" s="109">
        <v>515</v>
      </c>
      <c r="B474" s="111" t="s">
        <v>551</v>
      </c>
      <c r="C474" s="110" t="s">
        <v>5157</v>
      </c>
      <c r="D474" s="111" t="s">
        <v>4680</v>
      </c>
      <c r="E474" s="111" t="s">
        <v>5163</v>
      </c>
      <c r="F474" s="119" t="s">
        <v>5174</v>
      </c>
      <c r="G474" s="108" t="s">
        <v>4681</v>
      </c>
      <c r="H474" s="112"/>
    </row>
    <row r="475" spans="1:8" ht="20.100000000000001" customHeight="1" x14ac:dyDescent="0.15">
      <c r="A475" s="109">
        <v>516</v>
      </c>
      <c r="B475" s="111" t="s">
        <v>552</v>
      </c>
      <c r="C475" s="110" t="s">
        <v>5157</v>
      </c>
      <c r="D475" s="111" t="s">
        <v>4296</v>
      </c>
      <c r="E475" s="111" t="s">
        <v>5163</v>
      </c>
      <c r="F475" s="119" t="s">
        <v>5174</v>
      </c>
      <c r="G475" s="108" t="s">
        <v>4682</v>
      </c>
      <c r="H475" s="112"/>
    </row>
    <row r="476" spans="1:8" ht="20.100000000000001" customHeight="1" x14ac:dyDescent="0.15">
      <c r="A476" s="109">
        <v>517</v>
      </c>
      <c r="B476" s="111" t="s">
        <v>554</v>
      </c>
      <c r="C476" s="110" t="s">
        <v>5157</v>
      </c>
      <c r="D476" s="111" t="s">
        <v>4536</v>
      </c>
      <c r="E476" s="111" t="s">
        <v>5163</v>
      </c>
      <c r="F476" s="119" t="s">
        <v>5174</v>
      </c>
      <c r="G476" s="108" t="s">
        <v>4683</v>
      </c>
      <c r="H476" s="112"/>
    </row>
    <row r="477" spans="1:8" ht="20.100000000000001" customHeight="1" x14ac:dyDescent="0.15">
      <c r="A477" s="109">
        <v>518</v>
      </c>
      <c r="B477" s="111" t="s">
        <v>553</v>
      </c>
      <c r="C477" s="110" t="s">
        <v>5157</v>
      </c>
      <c r="D477" s="111" t="s">
        <v>4684</v>
      </c>
      <c r="E477" s="111" t="s">
        <v>5163</v>
      </c>
      <c r="F477" s="119" t="s">
        <v>5174</v>
      </c>
      <c r="G477" s="108" t="s">
        <v>4685</v>
      </c>
      <c r="H477" s="112"/>
    </row>
    <row r="478" spans="1:8" ht="20.100000000000001" customHeight="1" x14ac:dyDescent="0.15">
      <c r="A478" s="109">
        <v>519</v>
      </c>
      <c r="B478" s="111" t="s">
        <v>4686</v>
      </c>
      <c r="C478" s="110" t="s">
        <v>5157</v>
      </c>
      <c r="D478" s="111" t="s">
        <v>4542</v>
      </c>
      <c r="E478" s="111" t="s">
        <v>5163</v>
      </c>
      <c r="F478" s="119" t="s">
        <v>5174</v>
      </c>
      <c r="G478" s="108" t="s">
        <v>4687</v>
      </c>
      <c r="H478" s="112"/>
    </row>
    <row r="479" spans="1:8" ht="20.100000000000001" customHeight="1" x14ac:dyDescent="0.15">
      <c r="A479" s="109">
        <v>520</v>
      </c>
      <c r="B479" s="111" t="s">
        <v>556</v>
      </c>
      <c r="C479" s="110" t="s">
        <v>5157</v>
      </c>
      <c r="D479" s="111" t="s">
        <v>4542</v>
      </c>
      <c r="E479" s="111" t="s">
        <v>5163</v>
      </c>
      <c r="F479" s="119" t="s">
        <v>5174</v>
      </c>
      <c r="G479" s="108" t="s">
        <v>4688</v>
      </c>
      <c r="H479" s="112"/>
    </row>
    <row r="480" spans="1:8" ht="20.100000000000001" customHeight="1" x14ac:dyDescent="0.15">
      <c r="A480" s="109">
        <v>521</v>
      </c>
      <c r="B480" s="111" t="s">
        <v>557</v>
      </c>
      <c r="C480" s="110" t="s">
        <v>5157</v>
      </c>
      <c r="D480" s="111" t="s">
        <v>4689</v>
      </c>
      <c r="E480" s="111" t="s">
        <v>5163</v>
      </c>
      <c r="F480" s="119" t="s">
        <v>5174</v>
      </c>
      <c r="G480" s="108" t="s">
        <v>4690</v>
      </c>
      <c r="H480" s="112"/>
    </row>
    <row r="481" spans="1:8" ht="20.100000000000001" customHeight="1" x14ac:dyDescent="0.15">
      <c r="A481" s="109">
        <v>522</v>
      </c>
      <c r="B481" s="111" t="s">
        <v>558</v>
      </c>
      <c r="C481" s="110" t="s">
        <v>5157</v>
      </c>
      <c r="D481" s="111" t="s">
        <v>4689</v>
      </c>
      <c r="E481" s="111" t="s">
        <v>5163</v>
      </c>
      <c r="F481" s="119" t="s">
        <v>5174</v>
      </c>
      <c r="G481" s="108" t="s">
        <v>4691</v>
      </c>
      <c r="H481" s="112"/>
    </row>
    <row r="482" spans="1:8" ht="20.100000000000001" customHeight="1" x14ac:dyDescent="0.15">
      <c r="A482" s="109">
        <v>523</v>
      </c>
      <c r="B482" s="111" t="s">
        <v>559</v>
      </c>
      <c r="C482" s="110" t="s">
        <v>5157</v>
      </c>
      <c r="D482" s="111" t="s">
        <v>4545</v>
      </c>
      <c r="E482" s="111" t="s">
        <v>5163</v>
      </c>
      <c r="F482" s="119" t="s">
        <v>5174</v>
      </c>
      <c r="G482" s="108" t="s">
        <v>4692</v>
      </c>
      <c r="H482" s="112"/>
    </row>
    <row r="483" spans="1:8" ht="20.100000000000001" customHeight="1" x14ac:dyDescent="0.15">
      <c r="A483" s="109">
        <v>524</v>
      </c>
      <c r="B483" s="111" t="s">
        <v>560</v>
      </c>
      <c r="C483" s="110" t="s">
        <v>5157</v>
      </c>
      <c r="D483" s="111" t="s">
        <v>4545</v>
      </c>
      <c r="E483" s="111" t="s">
        <v>5163</v>
      </c>
      <c r="F483" s="119" t="s">
        <v>5174</v>
      </c>
      <c r="G483" s="108" t="s">
        <v>4693</v>
      </c>
      <c r="H483" s="112"/>
    </row>
    <row r="484" spans="1:8" ht="20.100000000000001" customHeight="1" x14ac:dyDescent="0.15">
      <c r="A484" s="109">
        <v>525</v>
      </c>
      <c r="B484" s="111" t="s">
        <v>562</v>
      </c>
      <c r="C484" s="110" t="s">
        <v>5157</v>
      </c>
      <c r="D484" s="111" t="s">
        <v>4694</v>
      </c>
      <c r="E484" s="111" t="s">
        <v>5163</v>
      </c>
      <c r="F484" s="119" t="s">
        <v>5174</v>
      </c>
      <c r="G484" s="108" t="s">
        <v>1696</v>
      </c>
      <c r="H484" s="112"/>
    </row>
    <row r="485" spans="1:8" ht="20.100000000000001" customHeight="1" x14ac:dyDescent="0.15">
      <c r="A485" s="109">
        <v>526</v>
      </c>
      <c r="B485" s="111" t="s">
        <v>4696</v>
      </c>
      <c r="C485" s="110" t="s">
        <v>5157</v>
      </c>
      <c r="D485" s="111" t="s">
        <v>4695</v>
      </c>
      <c r="E485" s="111" t="s">
        <v>5163</v>
      </c>
      <c r="F485" s="119" t="s">
        <v>5174</v>
      </c>
      <c r="G485" s="108" t="s">
        <v>4697</v>
      </c>
      <c r="H485" s="112" t="s">
        <v>4291</v>
      </c>
    </row>
    <row r="486" spans="1:8" ht="20.100000000000001" customHeight="1" x14ac:dyDescent="0.15">
      <c r="A486" s="109">
        <v>527</v>
      </c>
      <c r="B486" s="111" t="s">
        <v>566</v>
      </c>
      <c r="C486" s="110" t="s">
        <v>5157</v>
      </c>
      <c r="D486" s="111" t="s">
        <v>4552</v>
      </c>
      <c r="E486" s="111" t="s">
        <v>5163</v>
      </c>
      <c r="F486" s="119" t="s">
        <v>5174</v>
      </c>
      <c r="G486" s="108" t="s">
        <v>4698</v>
      </c>
      <c r="H486" s="112"/>
    </row>
    <row r="487" spans="1:8" ht="20.100000000000001" customHeight="1" x14ac:dyDescent="0.15">
      <c r="A487" s="109">
        <v>528</v>
      </c>
      <c r="B487" s="111" t="s">
        <v>607</v>
      </c>
      <c r="C487" s="110" t="s">
        <v>5157</v>
      </c>
      <c r="D487" s="111" t="s">
        <v>4552</v>
      </c>
      <c r="E487" s="111" t="s">
        <v>5163</v>
      </c>
      <c r="F487" s="119" t="s">
        <v>5174</v>
      </c>
      <c r="G487" s="108" t="s">
        <v>4699</v>
      </c>
      <c r="H487" s="112" t="s">
        <v>4291</v>
      </c>
    </row>
    <row r="488" spans="1:8" ht="20.100000000000001" customHeight="1" x14ac:dyDescent="0.15">
      <c r="A488" s="109">
        <v>529</v>
      </c>
      <c r="B488" s="111" t="s">
        <v>567</v>
      </c>
      <c r="C488" s="110" t="s">
        <v>5157</v>
      </c>
      <c r="D488" s="111" t="s">
        <v>4560</v>
      </c>
      <c r="E488" s="111" t="s">
        <v>5163</v>
      </c>
      <c r="F488" s="119" t="s">
        <v>5174</v>
      </c>
      <c r="G488" s="108" t="s">
        <v>4700</v>
      </c>
      <c r="H488" s="112"/>
    </row>
    <row r="489" spans="1:8" ht="20.100000000000001" customHeight="1" x14ac:dyDescent="0.15">
      <c r="A489" s="109">
        <v>530</v>
      </c>
      <c r="B489" s="111" t="s">
        <v>568</v>
      </c>
      <c r="C489" s="110" t="s">
        <v>5157</v>
      </c>
      <c r="D489" s="111" t="s">
        <v>4560</v>
      </c>
      <c r="E489" s="111" t="s">
        <v>5163</v>
      </c>
      <c r="F489" s="119" t="s">
        <v>5174</v>
      </c>
      <c r="G489" s="108" t="s">
        <v>4701</v>
      </c>
      <c r="H489" s="112"/>
    </row>
    <row r="490" spans="1:8" ht="20.100000000000001" customHeight="1" x14ac:dyDescent="0.15">
      <c r="A490" s="109">
        <v>531</v>
      </c>
      <c r="B490" s="111" t="s">
        <v>608</v>
      </c>
      <c r="C490" s="110" t="s">
        <v>5157</v>
      </c>
      <c r="D490" s="111" t="s">
        <v>4560</v>
      </c>
      <c r="E490" s="111" t="s">
        <v>5163</v>
      </c>
      <c r="F490" s="119" t="s">
        <v>5174</v>
      </c>
      <c r="G490" s="108" t="s">
        <v>4702</v>
      </c>
      <c r="H490" s="112" t="s">
        <v>4291</v>
      </c>
    </row>
    <row r="491" spans="1:8" ht="20.100000000000001" customHeight="1" x14ac:dyDescent="0.15">
      <c r="A491" s="109">
        <v>532</v>
      </c>
      <c r="B491" s="111" t="s">
        <v>4703</v>
      </c>
      <c r="C491" s="110" t="s">
        <v>5157</v>
      </c>
      <c r="D491" s="111" t="s">
        <v>4297</v>
      </c>
      <c r="E491" s="111" t="s">
        <v>5163</v>
      </c>
      <c r="F491" s="119" t="s">
        <v>5174</v>
      </c>
      <c r="G491" s="108" t="s">
        <v>4704</v>
      </c>
      <c r="H491" s="112" t="s">
        <v>4334</v>
      </c>
    </row>
    <row r="492" spans="1:8" ht="20.100000000000001" customHeight="1" x14ac:dyDescent="0.15">
      <c r="A492" s="109">
        <v>533</v>
      </c>
      <c r="B492" s="111" t="s">
        <v>4706</v>
      </c>
      <c r="C492" s="110" t="s">
        <v>5157</v>
      </c>
      <c r="D492" s="111" t="s">
        <v>4705</v>
      </c>
      <c r="E492" s="111" t="s">
        <v>5163</v>
      </c>
      <c r="F492" s="119" t="s">
        <v>5174</v>
      </c>
      <c r="G492" s="108" t="s">
        <v>4707</v>
      </c>
      <c r="H492" s="112"/>
    </row>
    <row r="493" spans="1:8" ht="20.100000000000001" customHeight="1" x14ac:dyDescent="0.15">
      <c r="A493" s="109">
        <v>534</v>
      </c>
      <c r="B493" s="111" t="s">
        <v>4709</v>
      </c>
      <c r="C493" s="110" t="s">
        <v>5157</v>
      </c>
      <c r="D493" s="111" t="s">
        <v>4708</v>
      </c>
      <c r="E493" s="111" t="s">
        <v>5163</v>
      </c>
      <c r="F493" s="119" t="s">
        <v>5174</v>
      </c>
      <c r="G493" s="108" t="s">
        <v>4710</v>
      </c>
      <c r="H493" s="112"/>
    </row>
    <row r="494" spans="1:8" ht="20.100000000000001" customHeight="1" x14ac:dyDescent="0.15">
      <c r="A494" s="109">
        <v>535</v>
      </c>
      <c r="B494" s="111" t="s">
        <v>4712</v>
      </c>
      <c r="C494" s="110" t="s">
        <v>5157</v>
      </c>
      <c r="D494" s="111" t="s">
        <v>4711</v>
      </c>
      <c r="E494" s="111" t="s">
        <v>5163</v>
      </c>
      <c r="F494" s="119" t="s">
        <v>5174</v>
      </c>
      <c r="G494" s="108" t="s">
        <v>4713</v>
      </c>
      <c r="H494" s="112"/>
    </row>
    <row r="495" spans="1:8" ht="20.100000000000001" customHeight="1" x14ac:dyDescent="0.15">
      <c r="A495" s="109">
        <v>536</v>
      </c>
      <c r="B495" s="111" t="s">
        <v>4715</v>
      </c>
      <c r="C495" s="110" t="s">
        <v>5157</v>
      </c>
      <c r="D495" s="111" t="s">
        <v>4714</v>
      </c>
      <c r="E495" s="111" t="s">
        <v>5163</v>
      </c>
      <c r="F495" s="119" t="s">
        <v>5174</v>
      </c>
      <c r="G495" s="108" t="s">
        <v>4716</v>
      </c>
      <c r="H495" s="112"/>
    </row>
    <row r="496" spans="1:8" ht="20.100000000000001" customHeight="1" x14ac:dyDescent="0.15">
      <c r="A496" s="109">
        <v>537</v>
      </c>
      <c r="B496" s="111" t="s">
        <v>4718</v>
      </c>
      <c r="C496" s="110" t="s">
        <v>5157</v>
      </c>
      <c r="D496" s="111" t="s">
        <v>4717</v>
      </c>
      <c r="E496" s="111" t="s">
        <v>5163</v>
      </c>
      <c r="F496" s="119" t="s">
        <v>5174</v>
      </c>
      <c r="G496" s="108" t="s">
        <v>4719</v>
      </c>
      <c r="H496" s="112"/>
    </row>
    <row r="497" spans="1:8" ht="20.100000000000001" customHeight="1" x14ac:dyDescent="0.15">
      <c r="A497" s="109">
        <v>538</v>
      </c>
      <c r="B497" s="111" t="s">
        <v>4721</v>
      </c>
      <c r="C497" s="110" t="s">
        <v>5157</v>
      </c>
      <c r="D497" s="111" t="s">
        <v>4720</v>
      </c>
      <c r="E497" s="111" t="s">
        <v>5163</v>
      </c>
      <c r="F497" s="119" t="s">
        <v>5174</v>
      </c>
      <c r="G497" s="108" t="s">
        <v>4722</v>
      </c>
      <c r="H497" s="112"/>
    </row>
    <row r="498" spans="1:8" ht="20.100000000000001" customHeight="1" x14ac:dyDescent="0.15">
      <c r="A498" s="109">
        <v>539</v>
      </c>
      <c r="B498" s="111" t="s">
        <v>4723</v>
      </c>
      <c r="C498" s="110" t="s">
        <v>5157</v>
      </c>
      <c r="D498" s="111" t="s">
        <v>4568</v>
      </c>
      <c r="E498" s="111" t="s">
        <v>5163</v>
      </c>
      <c r="F498" s="119" t="s">
        <v>5174</v>
      </c>
      <c r="G498" s="108" t="s">
        <v>4724</v>
      </c>
      <c r="H498" s="112"/>
    </row>
    <row r="499" spans="1:8" ht="20.100000000000001" customHeight="1" x14ac:dyDescent="0.15">
      <c r="A499" s="109">
        <v>540</v>
      </c>
      <c r="B499" s="111" t="s">
        <v>4726</v>
      </c>
      <c r="C499" s="110" t="s">
        <v>5157</v>
      </c>
      <c r="D499" s="111" t="s">
        <v>4725</v>
      </c>
      <c r="E499" s="111" t="s">
        <v>5163</v>
      </c>
      <c r="F499" s="119" t="s">
        <v>5174</v>
      </c>
      <c r="G499" s="108" t="s">
        <v>4727</v>
      </c>
      <c r="H499" s="112"/>
    </row>
    <row r="500" spans="1:8" ht="20.100000000000001" customHeight="1" x14ac:dyDescent="0.15">
      <c r="A500" s="109">
        <v>541</v>
      </c>
      <c r="B500" s="111" t="s">
        <v>4728</v>
      </c>
      <c r="C500" s="110" t="s">
        <v>5157</v>
      </c>
      <c r="D500" s="111" t="s">
        <v>4725</v>
      </c>
      <c r="E500" s="111" t="s">
        <v>5163</v>
      </c>
      <c r="F500" s="119" t="s">
        <v>5174</v>
      </c>
      <c r="G500" s="108" t="s">
        <v>4729</v>
      </c>
      <c r="H500" s="112"/>
    </row>
    <row r="501" spans="1:8" ht="20.100000000000001" customHeight="1" x14ac:dyDescent="0.15">
      <c r="A501" s="109">
        <v>542</v>
      </c>
      <c r="B501" s="111" t="s">
        <v>4730</v>
      </c>
      <c r="C501" s="110" t="s">
        <v>5157</v>
      </c>
      <c r="D501" s="111" t="s">
        <v>4571</v>
      </c>
      <c r="E501" s="111" t="s">
        <v>5163</v>
      </c>
      <c r="F501" s="119" t="s">
        <v>5174</v>
      </c>
      <c r="G501" s="108" t="s">
        <v>4731</v>
      </c>
      <c r="H501" s="112"/>
    </row>
    <row r="502" spans="1:8" ht="20.100000000000001" customHeight="1" x14ac:dyDescent="0.15">
      <c r="A502" s="109">
        <v>543</v>
      </c>
      <c r="B502" s="111" t="s">
        <v>4732</v>
      </c>
      <c r="C502" s="110" t="s">
        <v>5157</v>
      </c>
      <c r="D502" s="111" t="s">
        <v>4574</v>
      </c>
      <c r="E502" s="111" t="s">
        <v>5163</v>
      </c>
      <c r="F502" s="119" t="s">
        <v>5174</v>
      </c>
      <c r="G502" s="108" t="s">
        <v>4733</v>
      </c>
      <c r="H502" s="112"/>
    </row>
    <row r="503" spans="1:8" ht="20.100000000000001" customHeight="1" x14ac:dyDescent="0.15">
      <c r="A503" s="109">
        <v>544</v>
      </c>
      <c r="B503" s="111" t="s">
        <v>4734</v>
      </c>
      <c r="C503" s="110" t="s">
        <v>5157</v>
      </c>
      <c r="D503" s="111" t="s">
        <v>4574</v>
      </c>
      <c r="E503" s="111" t="s">
        <v>5163</v>
      </c>
      <c r="F503" s="119" t="s">
        <v>5174</v>
      </c>
      <c r="G503" s="108" t="s">
        <v>4735</v>
      </c>
      <c r="H503" s="112"/>
    </row>
    <row r="504" spans="1:8" ht="20.100000000000001" customHeight="1" x14ac:dyDescent="0.15">
      <c r="A504" s="109">
        <v>545</v>
      </c>
      <c r="B504" s="111" t="s">
        <v>4736</v>
      </c>
      <c r="C504" s="110" t="s">
        <v>5157</v>
      </c>
      <c r="D504" s="111" t="s">
        <v>4574</v>
      </c>
      <c r="E504" s="111" t="s">
        <v>5163</v>
      </c>
      <c r="F504" s="119" t="s">
        <v>5174</v>
      </c>
      <c r="G504" s="108" t="s">
        <v>4737</v>
      </c>
      <c r="H504" s="112"/>
    </row>
    <row r="505" spans="1:8" ht="20.100000000000001" customHeight="1" x14ac:dyDescent="0.15">
      <c r="A505" s="109">
        <v>546</v>
      </c>
      <c r="B505" s="111" t="s">
        <v>4738</v>
      </c>
      <c r="C505" s="110" t="s">
        <v>5157</v>
      </c>
      <c r="D505" s="111" t="s">
        <v>4574</v>
      </c>
      <c r="E505" s="111" t="s">
        <v>5163</v>
      </c>
      <c r="F505" s="119" t="s">
        <v>5174</v>
      </c>
      <c r="G505" s="108" t="s">
        <v>4739</v>
      </c>
      <c r="H505" s="112"/>
    </row>
    <row r="506" spans="1:8" ht="20.100000000000001" customHeight="1" x14ac:dyDescent="0.15">
      <c r="A506" s="109">
        <v>547</v>
      </c>
      <c r="B506" s="111" t="s">
        <v>4741</v>
      </c>
      <c r="C506" s="110" t="s">
        <v>5157</v>
      </c>
      <c r="D506" s="111" t="s">
        <v>4740</v>
      </c>
      <c r="E506" s="111" t="s">
        <v>5163</v>
      </c>
      <c r="F506" s="119" t="s">
        <v>5174</v>
      </c>
      <c r="G506" s="108" t="s">
        <v>4742</v>
      </c>
      <c r="H506" s="112"/>
    </row>
    <row r="507" spans="1:8" ht="20.100000000000001" customHeight="1" x14ac:dyDescent="0.15">
      <c r="A507" s="109">
        <v>548</v>
      </c>
      <c r="B507" s="111" t="s">
        <v>4744</v>
      </c>
      <c r="C507" s="110" t="s">
        <v>5157</v>
      </c>
      <c r="D507" s="111" t="s">
        <v>4743</v>
      </c>
      <c r="E507" s="111" t="s">
        <v>5163</v>
      </c>
      <c r="F507" s="119" t="s">
        <v>5174</v>
      </c>
      <c r="G507" s="108" t="s">
        <v>4745</v>
      </c>
      <c r="H507" s="112"/>
    </row>
    <row r="508" spans="1:8" ht="20.100000000000001" customHeight="1" x14ac:dyDescent="0.15">
      <c r="A508" s="109">
        <v>549</v>
      </c>
      <c r="B508" s="111" t="s">
        <v>4747</v>
      </c>
      <c r="C508" s="110" t="s">
        <v>5157</v>
      </c>
      <c r="D508" s="111" t="s">
        <v>4746</v>
      </c>
      <c r="E508" s="111" t="s">
        <v>5163</v>
      </c>
      <c r="F508" s="119" t="s">
        <v>5174</v>
      </c>
      <c r="G508" s="108" t="s">
        <v>4748</v>
      </c>
      <c r="H508" s="112"/>
    </row>
    <row r="509" spans="1:8" ht="20.100000000000001" customHeight="1" x14ac:dyDescent="0.15">
      <c r="A509" s="109">
        <v>550</v>
      </c>
      <c r="B509" s="111" t="s">
        <v>4749</v>
      </c>
      <c r="C509" s="110" t="s">
        <v>5157</v>
      </c>
      <c r="D509" s="111" t="s">
        <v>4746</v>
      </c>
      <c r="E509" s="111" t="s">
        <v>5163</v>
      </c>
      <c r="F509" s="119" t="s">
        <v>5174</v>
      </c>
      <c r="G509" s="108" t="s">
        <v>4750</v>
      </c>
      <c r="H509" s="112"/>
    </row>
    <row r="510" spans="1:8" ht="20.100000000000001" customHeight="1" x14ac:dyDescent="0.15">
      <c r="A510" s="109">
        <v>551</v>
      </c>
      <c r="B510" s="111" t="s">
        <v>4752</v>
      </c>
      <c r="C510" s="110" t="s">
        <v>5157</v>
      </c>
      <c r="D510" s="111" t="s">
        <v>4751</v>
      </c>
      <c r="E510" s="111" t="s">
        <v>5163</v>
      </c>
      <c r="F510" s="119" t="s">
        <v>5174</v>
      </c>
      <c r="G510" s="108" t="s">
        <v>4753</v>
      </c>
      <c r="H510" s="112"/>
    </row>
    <row r="511" spans="1:8" ht="20.100000000000001" customHeight="1" x14ac:dyDescent="0.15">
      <c r="A511" s="109">
        <v>552</v>
      </c>
      <c r="B511" s="111" t="s">
        <v>4754</v>
      </c>
      <c r="C511" s="110" t="s">
        <v>5157</v>
      </c>
      <c r="D511" s="111" t="s">
        <v>4586</v>
      </c>
      <c r="E511" s="111" t="s">
        <v>5163</v>
      </c>
      <c r="F511" s="119" t="s">
        <v>5174</v>
      </c>
      <c r="G511" s="108" t="s">
        <v>4755</v>
      </c>
      <c r="H511" s="112"/>
    </row>
    <row r="512" spans="1:8" ht="20.100000000000001" customHeight="1" x14ac:dyDescent="0.15">
      <c r="A512" s="109">
        <v>553</v>
      </c>
      <c r="B512" s="111" t="s">
        <v>4756</v>
      </c>
      <c r="C512" s="110" t="s">
        <v>5157</v>
      </c>
      <c r="D512" s="111" t="s">
        <v>4586</v>
      </c>
      <c r="E512" s="111" t="s">
        <v>5163</v>
      </c>
      <c r="F512" s="119" t="s">
        <v>5174</v>
      </c>
      <c r="G512" s="108" t="s">
        <v>4757</v>
      </c>
      <c r="H512" s="112"/>
    </row>
    <row r="513" spans="1:8" ht="20.100000000000001" customHeight="1" x14ac:dyDescent="0.15">
      <c r="A513" s="109">
        <v>554</v>
      </c>
      <c r="B513" s="111" t="s">
        <v>673</v>
      </c>
      <c r="C513" s="110" t="s">
        <v>5157</v>
      </c>
      <c r="D513" s="111" t="s">
        <v>4450</v>
      </c>
      <c r="E513" s="111" t="s">
        <v>5163</v>
      </c>
      <c r="F513" s="119" t="s">
        <v>5174</v>
      </c>
      <c r="G513" s="108" t="s">
        <v>4758</v>
      </c>
      <c r="H513" s="112"/>
    </row>
    <row r="514" spans="1:8" ht="20.100000000000001" customHeight="1" x14ac:dyDescent="0.15">
      <c r="A514" s="109">
        <v>555</v>
      </c>
      <c r="B514" s="111" t="s">
        <v>674</v>
      </c>
      <c r="C514" s="110" t="s">
        <v>5157</v>
      </c>
      <c r="D514" s="111" t="s">
        <v>4450</v>
      </c>
      <c r="E514" s="111" t="s">
        <v>5163</v>
      </c>
      <c r="F514" s="119" t="s">
        <v>5174</v>
      </c>
      <c r="G514" s="108" t="s">
        <v>4759</v>
      </c>
      <c r="H514" s="112"/>
    </row>
    <row r="515" spans="1:8" ht="20.100000000000001" customHeight="1" x14ac:dyDescent="0.15">
      <c r="A515" s="109">
        <v>556</v>
      </c>
      <c r="B515" s="111" t="s">
        <v>675</v>
      </c>
      <c r="C515" s="110" t="s">
        <v>5157</v>
      </c>
      <c r="D515" s="111" t="s">
        <v>4453</v>
      </c>
      <c r="E515" s="111" t="s">
        <v>5163</v>
      </c>
      <c r="F515" s="119" t="s">
        <v>5174</v>
      </c>
      <c r="G515" s="108" t="s">
        <v>4760</v>
      </c>
      <c r="H515" s="112"/>
    </row>
    <row r="516" spans="1:8" ht="20.100000000000001" customHeight="1" x14ac:dyDescent="0.15">
      <c r="A516" s="109">
        <v>557</v>
      </c>
      <c r="B516" s="111" t="s">
        <v>676</v>
      </c>
      <c r="C516" s="110" t="s">
        <v>5157</v>
      </c>
      <c r="D516" s="111" t="s">
        <v>4453</v>
      </c>
      <c r="E516" s="111" t="s">
        <v>5163</v>
      </c>
      <c r="F516" s="119" t="s">
        <v>5174</v>
      </c>
      <c r="G516" s="108" t="s">
        <v>4761</v>
      </c>
      <c r="H516" s="112"/>
    </row>
    <row r="517" spans="1:8" ht="20.100000000000001" customHeight="1" x14ac:dyDescent="0.15">
      <c r="A517" s="109">
        <v>558</v>
      </c>
      <c r="B517" s="111" t="s">
        <v>686</v>
      </c>
      <c r="C517" s="110" t="s">
        <v>5157</v>
      </c>
      <c r="D517" s="111" t="s">
        <v>4762</v>
      </c>
      <c r="E517" s="111" t="s">
        <v>5163</v>
      </c>
      <c r="F517" s="119" t="s">
        <v>5174</v>
      </c>
      <c r="G517" s="108" t="s">
        <v>4763</v>
      </c>
      <c r="H517" s="112"/>
    </row>
    <row r="518" spans="1:8" ht="20.100000000000001" customHeight="1" x14ac:dyDescent="0.15">
      <c r="A518" s="109">
        <v>559</v>
      </c>
      <c r="B518" s="111" t="s">
        <v>4765</v>
      </c>
      <c r="C518" s="110" t="s">
        <v>5157</v>
      </c>
      <c r="D518" s="111" t="s">
        <v>4764</v>
      </c>
      <c r="E518" s="111" t="s">
        <v>5163</v>
      </c>
      <c r="F518" s="119" t="s">
        <v>5174</v>
      </c>
      <c r="G518" s="108" t="s">
        <v>4766</v>
      </c>
      <c r="H518" s="112"/>
    </row>
    <row r="519" spans="1:8" ht="20.100000000000001" customHeight="1" x14ac:dyDescent="0.15">
      <c r="A519" s="109">
        <v>560</v>
      </c>
      <c r="B519" s="111" t="s">
        <v>691</v>
      </c>
      <c r="C519" s="110" t="s">
        <v>5157</v>
      </c>
      <c r="D519" s="111" t="s">
        <v>4767</v>
      </c>
      <c r="E519" s="111" t="s">
        <v>5163</v>
      </c>
      <c r="F519" s="119" t="s">
        <v>5174</v>
      </c>
      <c r="G519" s="108" t="s">
        <v>4768</v>
      </c>
      <c r="H519" s="112"/>
    </row>
    <row r="520" spans="1:8" ht="20.100000000000001" customHeight="1" x14ac:dyDescent="0.15">
      <c r="A520" s="109">
        <v>561</v>
      </c>
      <c r="B520" s="111" t="s">
        <v>692</v>
      </c>
      <c r="C520" s="110" t="s">
        <v>5157</v>
      </c>
      <c r="D520" s="111" t="s">
        <v>4769</v>
      </c>
      <c r="E520" s="111" t="s">
        <v>5163</v>
      </c>
      <c r="F520" s="119" t="s">
        <v>5174</v>
      </c>
      <c r="G520" s="108" t="s">
        <v>4770</v>
      </c>
      <c r="H520" s="112"/>
    </row>
    <row r="521" spans="1:8" ht="20.100000000000001" customHeight="1" x14ac:dyDescent="0.15">
      <c r="A521" s="109">
        <v>562</v>
      </c>
      <c r="B521" s="111" t="s">
        <v>4772</v>
      </c>
      <c r="C521" s="110" t="s">
        <v>5157</v>
      </c>
      <c r="D521" s="111" t="s">
        <v>4771</v>
      </c>
      <c r="E521" s="111" t="s">
        <v>5163</v>
      </c>
      <c r="F521" s="119" t="s">
        <v>5174</v>
      </c>
      <c r="G521" s="108" t="s">
        <v>4773</v>
      </c>
      <c r="H521" s="112"/>
    </row>
    <row r="522" spans="1:8" ht="20.100000000000001" customHeight="1" x14ac:dyDescent="0.15">
      <c r="A522" s="109">
        <v>563</v>
      </c>
      <c r="B522" s="111" t="s">
        <v>72</v>
      </c>
      <c r="C522" s="110" t="s">
        <v>5157</v>
      </c>
      <c r="D522" s="111" t="s">
        <v>4604</v>
      </c>
      <c r="E522" s="111" t="s">
        <v>5163</v>
      </c>
      <c r="F522" s="119" t="s">
        <v>5174</v>
      </c>
      <c r="G522" s="108" t="s">
        <v>4774</v>
      </c>
      <c r="H522" s="112"/>
    </row>
    <row r="523" spans="1:8" ht="20.100000000000001" customHeight="1" x14ac:dyDescent="0.15">
      <c r="A523" s="109">
        <v>564</v>
      </c>
      <c r="B523" s="111" t="s">
        <v>65</v>
      </c>
      <c r="C523" s="110" t="s">
        <v>5157</v>
      </c>
      <c r="D523" s="111" t="s">
        <v>4775</v>
      </c>
      <c r="E523" s="111" t="s">
        <v>5163</v>
      </c>
      <c r="F523" s="119" t="s">
        <v>5174</v>
      </c>
      <c r="G523" s="108" t="s">
        <v>4776</v>
      </c>
      <c r="H523" s="112"/>
    </row>
    <row r="524" spans="1:8" ht="20.100000000000001" customHeight="1" x14ac:dyDescent="0.15">
      <c r="A524" s="109">
        <v>565</v>
      </c>
      <c r="B524" s="111" t="s">
        <v>64</v>
      </c>
      <c r="C524" s="110" t="s">
        <v>5157</v>
      </c>
      <c r="D524" s="111" t="s">
        <v>4314</v>
      </c>
      <c r="E524" s="111" t="s">
        <v>5163</v>
      </c>
      <c r="F524" s="119" t="s">
        <v>5174</v>
      </c>
      <c r="G524" s="108" t="s">
        <v>4777</v>
      </c>
      <c r="H524" s="112"/>
    </row>
    <row r="525" spans="1:8" ht="20.100000000000001" customHeight="1" x14ac:dyDescent="0.15">
      <c r="A525" s="109">
        <v>566</v>
      </c>
      <c r="B525" s="111" t="s">
        <v>715</v>
      </c>
      <c r="C525" s="110" t="s">
        <v>5157</v>
      </c>
      <c r="D525" s="111" t="s">
        <v>4314</v>
      </c>
      <c r="E525" s="111" t="s">
        <v>5163</v>
      </c>
      <c r="F525" s="119" t="s">
        <v>5174</v>
      </c>
      <c r="G525" s="108" t="s">
        <v>4778</v>
      </c>
      <c r="H525" s="112"/>
    </row>
    <row r="526" spans="1:8" ht="20.100000000000001" customHeight="1" x14ac:dyDescent="0.15">
      <c r="A526" s="109">
        <v>567</v>
      </c>
      <c r="B526" s="111" t="s">
        <v>716</v>
      </c>
      <c r="C526" s="110" t="s">
        <v>5157</v>
      </c>
      <c r="D526" s="111" t="s">
        <v>4314</v>
      </c>
      <c r="E526" s="111" t="s">
        <v>5163</v>
      </c>
      <c r="F526" s="119" t="s">
        <v>5174</v>
      </c>
      <c r="G526" s="108" t="s">
        <v>4779</v>
      </c>
      <c r="H526" s="112"/>
    </row>
    <row r="527" spans="1:8" ht="20.100000000000001" customHeight="1" x14ac:dyDescent="0.15">
      <c r="A527" s="109">
        <v>568</v>
      </c>
      <c r="B527" s="111" t="s">
        <v>717</v>
      </c>
      <c r="C527" s="110" t="s">
        <v>5157</v>
      </c>
      <c r="D527" s="111" t="s">
        <v>4314</v>
      </c>
      <c r="E527" s="111" t="s">
        <v>5163</v>
      </c>
      <c r="F527" s="119" t="s">
        <v>5174</v>
      </c>
      <c r="G527" s="108" t="s">
        <v>4780</v>
      </c>
      <c r="H527" s="112"/>
    </row>
    <row r="528" spans="1:8" ht="20.100000000000001" customHeight="1" x14ac:dyDescent="0.15">
      <c r="A528" s="109">
        <v>569</v>
      </c>
      <c r="B528" s="111" t="s">
        <v>82</v>
      </c>
      <c r="C528" s="110" t="s">
        <v>5157</v>
      </c>
      <c r="D528" s="111" t="s">
        <v>4314</v>
      </c>
      <c r="E528" s="111" t="s">
        <v>5163</v>
      </c>
      <c r="F528" s="119" t="s">
        <v>5174</v>
      </c>
      <c r="G528" s="108" t="s">
        <v>4781</v>
      </c>
      <c r="H528" s="112"/>
    </row>
    <row r="529" spans="1:8" ht="20.100000000000001" customHeight="1" x14ac:dyDescent="0.15">
      <c r="A529" s="109">
        <v>570</v>
      </c>
      <c r="B529" s="111" t="s">
        <v>718</v>
      </c>
      <c r="C529" s="110" t="s">
        <v>5157</v>
      </c>
      <c r="D529" s="111" t="s">
        <v>4314</v>
      </c>
      <c r="E529" s="111" t="s">
        <v>5163</v>
      </c>
      <c r="F529" s="119" t="s">
        <v>5174</v>
      </c>
      <c r="G529" s="108" t="s">
        <v>4782</v>
      </c>
      <c r="H529" s="112"/>
    </row>
    <row r="530" spans="1:8" ht="20.100000000000001" customHeight="1" x14ac:dyDescent="0.15">
      <c r="A530" s="109">
        <v>571</v>
      </c>
      <c r="B530" s="111" t="s">
        <v>719</v>
      </c>
      <c r="C530" s="110" t="s">
        <v>5157</v>
      </c>
      <c r="D530" s="111" t="s">
        <v>4314</v>
      </c>
      <c r="E530" s="111" t="s">
        <v>5163</v>
      </c>
      <c r="F530" s="119" t="s">
        <v>5174</v>
      </c>
      <c r="G530" s="108" t="s">
        <v>1199</v>
      </c>
      <c r="H530" s="112"/>
    </row>
    <row r="531" spans="1:8" ht="20.100000000000001" customHeight="1" x14ac:dyDescent="0.15">
      <c r="A531" s="109">
        <v>572</v>
      </c>
      <c r="B531" s="111" t="s">
        <v>711</v>
      </c>
      <c r="C531" s="110" t="s">
        <v>5157</v>
      </c>
      <c r="D531" s="111" t="s">
        <v>4315</v>
      </c>
      <c r="E531" s="111" t="s">
        <v>5163</v>
      </c>
      <c r="F531" s="119" t="s">
        <v>5174</v>
      </c>
      <c r="G531" s="108" t="s">
        <v>4783</v>
      </c>
      <c r="H531" s="112"/>
    </row>
    <row r="532" spans="1:8" ht="20.100000000000001" customHeight="1" x14ac:dyDescent="0.15">
      <c r="A532" s="109">
        <v>573</v>
      </c>
      <c r="B532" s="111" t="s">
        <v>720</v>
      </c>
      <c r="C532" s="110" t="s">
        <v>5157</v>
      </c>
      <c r="D532" s="111" t="s">
        <v>4315</v>
      </c>
      <c r="E532" s="111" t="s">
        <v>5163</v>
      </c>
      <c r="F532" s="119" t="s">
        <v>5174</v>
      </c>
      <c r="G532" s="108" t="s">
        <v>4784</v>
      </c>
      <c r="H532" s="112"/>
    </row>
    <row r="533" spans="1:8" ht="20.100000000000001" customHeight="1" x14ac:dyDescent="0.15">
      <c r="A533" s="109">
        <v>574</v>
      </c>
      <c r="B533" s="110" t="s">
        <v>33</v>
      </c>
      <c r="C533" s="110" t="s">
        <v>5157</v>
      </c>
      <c r="D533" s="110" t="s">
        <v>4315</v>
      </c>
      <c r="E533" s="111" t="s">
        <v>5163</v>
      </c>
      <c r="F533" s="119" t="s">
        <v>5174</v>
      </c>
      <c r="G533" s="108" t="s">
        <v>4785</v>
      </c>
      <c r="H533" s="113" t="s">
        <v>4291</v>
      </c>
    </row>
    <row r="534" spans="1:8" ht="20.100000000000001" customHeight="1" x14ac:dyDescent="0.15">
      <c r="A534" s="109">
        <v>575</v>
      </c>
      <c r="B534" s="110" t="s">
        <v>73</v>
      </c>
      <c r="C534" s="110" t="s">
        <v>5157</v>
      </c>
      <c r="D534" s="110" t="s">
        <v>4315</v>
      </c>
      <c r="E534" s="111" t="s">
        <v>5163</v>
      </c>
      <c r="F534" s="119" t="s">
        <v>5174</v>
      </c>
      <c r="G534" s="108" t="s">
        <v>4786</v>
      </c>
      <c r="H534" s="113"/>
    </row>
    <row r="535" spans="1:8" ht="20.100000000000001" customHeight="1" x14ac:dyDescent="0.15">
      <c r="A535" s="109">
        <v>576</v>
      </c>
      <c r="B535" s="110" t="s">
        <v>721</v>
      </c>
      <c r="C535" s="110" t="s">
        <v>5157</v>
      </c>
      <c r="D535" s="110" t="s">
        <v>4315</v>
      </c>
      <c r="E535" s="111" t="s">
        <v>5163</v>
      </c>
      <c r="F535" s="119" t="s">
        <v>5174</v>
      </c>
      <c r="G535" s="108" t="s">
        <v>4787</v>
      </c>
      <c r="H535" s="113"/>
    </row>
    <row r="536" spans="1:8" ht="20.100000000000001" customHeight="1" x14ac:dyDescent="0.15">
      <c r="A536" s="109">
        <v>577</v>
      </c>
      <c r="B536" s="110" t="s">
        <v>68</v>
      </c>
      <c r="C536" s="110" t="s">
        <v>5157</v>
      </c>
      <c r="D536" s="110" t="s">
        <v>4315</v>
      </c>
      <c r="E536" s="111" t="s">
        <v>5163</v>
      </c>
      <c r="F536" s="119" t="s">
        <v>5174</v>
      </c>
      <c r="G536" s="108" t="s">
        <v>4788</v>
      </c>
      <c r="H536" s="113"/>
    </row>
    <row r="537" spans="1:8" ht="20.100000000000001" customHeight="1" x14ac:dyDescent="0.15">
      <c r="A537" s="109">
        <v>578</v>
      </c>
      <c r="B537" s="110" t="s">
        <v>4789</v>
      </c>
      <c r="C537" s="110" t="s">
        <v>5157</v>
      </c>
      <c r="D537" s="110" t="s">
        <v>4315</v>
      </c>
      <c r="E537" s="111" t="s">
        <v>5163</v>
      </c>
      <c r="F537" s="119" t="s">
        <v>5174</v>
      </c>
      <c r="G537" s="108" t="s">
        <v>4790</v>
      </c>
      <c r="H537" s="113"/>
    </row>
    <row r="538" spans="1:8" ht="20.100000000000001" customHeight="1" x14ac:dyDescent="0.15">
      <c r="A538" s="109">
        <v>579</v>
      </c>
      <c r="B538" s="110" t="s">
        <v>731</v>
      </c>
      <c r="C538" s="110" t="s">
        <v>5157</v>
      </c>
      <c r="D538" s="110" t="s">
        <v>4616</v>
      </c>
      <c r="E538" s="111" t="s">
        <v>5163</v>
      </c>
      <c r="F538" s="119" t="s">
        <v>5174</v>
      </c>
      <c r="G538" s="108" t="s">
        <v>2641</v>
      </c>
      <c r="H538" s="113" t="s">
        <v>4334</v>
      </c>
    </row>
    <row r="539" spans="1:8" ht="20.100000000000001" customHeight="1" x14ac:dyDescent="0.15">
      <c r="A539" s="109">
        <v>580</v>
      </c>
      <c r="B539" s="110" t="s">
        <v>733</v>
      </c>
      <c r="C539" s="110" t="s">
        <v>5157</v>
      </c>
      <c r="D539" s="110" t="s">
        <v>4616</v>
      </c>
      <c r="E539" s="111" t="s">
        <v>5163</v>
      </c>
      <c r="F539" s="119" t="s">
        <v>5174</v>
      </c>
      <c r="G539" s="108" t="s">
        <v>4791</v>
      </c>
      <c r="H539" s="113" t="s">
        <v>4334</v>
      </c>
    </row>
    <row r="540" spans="1:8" ht="20.100000000000001" customHeight="1" x14ac:dyDescent="0.15">
      <c r="A540" s="109">
        <v>581</v>
      </c>
      <c r="B540" s="110" t="s">
        <v>737</v>
      </c>
      <c r="C540" s="110" t="s">
        <v>5157</v>
      </c>
      <c r="D540" s="110" t="s">
        <v>4616</v>
      </c>
      <c r="E540" s="111" t="s">
        <v>5163</v>
      </c>
      <c r="F540" s="119" t="s">
        <v>5174</v>
      </c>
      <c r="G540" s="108" t="s">
        <v>2217</v>
      </c>
      <c r="H540" s="113"/>
    </row>
    <row r="541" spans="1:8" ht="20.100000000000001" customHeight="1" x14ac:dyDescent="0.15">
      <c r="A541" s="109">
        <v>582</v>
      </c>
      <c r="B541" s="110" t="s">
        <v>738</v>
      </c>
      <c r="C541" s="110" t="s">
        <v>5157</v>
      </c>
      <c r="D541" s="110" t="s">
        <v>4616</v>
      </c>
      <c r="E541" s="111" t="s">
        <v>5163</v>
      </c>
      <c r="F541" s="119" t="s">
        <v>5174</v>
      </c>
      <c r="G541" s="108" t="s">
        <v>2225</v>
      </c>
      <c r="H541" s="113"/>
    </row>
    <row r="542" spans="1:8" ht="20.100000000000001" customHeight="1" x14ac:dyDescent="0.15">
      <c r="A542" s="109">
        <v>583</v>
      </c>
      <c r="B542" s="110" t="s">
        <v>739</v>
      </c>
      <c r="C542" s="110" t="s">
        <v>5157</v>
      </c>
      <c r="D542" s="110" t="s">
        <v>4616</v>
      </c>
      <c r="E542" s="111" t="s">
        <v>5163</v>
      </c>
      <c r="F542" s="119" t="s">
        <v>5174</v>
      </c>
      <c r="G542" s="108" t="s">
        <v>2228</v>
      </c>
      <c r="H542" s="113"/>
    </row>
    <row r="543" spans="1:8" ht="20.100000000000001" customHeight="1" x14ac:dyDescent="0.15">
      <c r="A543" s="109">
        <v>584</v>
      </c>
      <c r="B543" s="110" t="s">
        <v>740</v>
      </c>
      <c r="C543" s="110" t="s">
        <v>5157</v>
      </c>
      <c r="D543" s="110" t="s">
        <v>4616</v>
      </c>
      <c r="E543" s="111" t="s">
        <v>5163</v>
      </c>
      <c r="F543" s="119" t="s">
        <v>5174</v>
      </c>
      <c r="G543" s="108" t="s">
        <v>2222</v>
      </c>
      <c r="H543" s="113"/>
    </row>
    <row r="544" spans="1:8" ht="20.100000000000001" customHeight="1" x14ac:dyDescent="0.15">
      <c r="A544" s="109">
        <v>585</v>
      </c>
      <c r="B544" s="110" t="s">
        <v>741</v>
      </c>
      <c r="C544" s="110" t="s">
        <v>5157</v>
      </c>
      <c r="D544" s="110" t="s">
        <v>4616</v>
      </c>
      <c r="E544" s="111" t="s">
        <v>5163</v>
      </c>
      <c r="F544" s="119" t="s">
        <v>5174</v>
      </c>
      <c r="G544" s="108" t="s">
        <v>4792</v>
      </c>
      <c r="H544" s="113"/>
    </row>
    <row r="545" spans="1:8" ht="20.100000000000001" customHeight="1" x14ac:dyDescent="0.15">
      <c r="A545" s="109">
        <v>586</v>
      </c>
      <c r="B545" s="110" t="s">
        <v>346</v>
      </c>
      <c r="C545" s="110" t="s">
        <v>5157</v>
      </c>
      <c r="D545" s="110" t="s">
        <v>4793</v>
      </c>
      <c r="E545" s="110" t="s">
        <v>5164</v>
      </c>
      <c r="F545" s="110" t="s">
        <v>5175</v>
      </c>
      <c r="G545" s="108" t="s">
        <v>2237</v>
      </c>
      <c r="H545" s="113"/>
    </row>
    <row r="546" spans="1:8" ht="20.100000000000001" customHeight="1" x14ac:dyDescent="0.15">
      <c r="A546" s="109">
        <v>587</v>
      </c>
      <c r="B546" s="110" t="s">
        <v>347</v>
      </c>
      <c r="C546" s="110" t="s">
        <v>5157</v>
      </c>
      <c r="D546" s="110" t="s">
        <v>4794</v>
      </c>
      <c r="E546" s="110" t="s">
        <v>5164</v>
      </c>
      <c r="F546" s="110" t="s">
        <v>5175</v>
      </c>
      <c r="G546" s="108" t="s">
        <v>4795</v>
      </c>
      <c r="H546" s="113"/>
    </row>
    <row r="547" spans="1:8" ht="20.100000000000001" customHeight="1" x14ac:dyDescent="0.15">
      <c r="A547" s="109">
        <v>588</v>
      </c>
      <c r="B547" s="110" t="s">
        <v>348</v>
      </c>
      <c r="C547" s="110" t="s">
        <v>5157</v>
      </c>
      <c r="D547" s="110" t="s">
        <v>4796</v>
      </c>
      <c r="E547" s="110" t="s">
        <v>5164</v>
      </c>
      <c r="F547" s="110" t="s">
        <v>5175</v>
      </c>
      <c r="G547" s="108" t="s">
        <v>4797</v>
      </c>
      <c r="H547" s="113"/>
    </row>
    <row r="548" spans="1:8" ht="20.100000000000001" customHeight="1" x14ac:dyDescent="0.15">
      <c r="A548" s="109">
        <v>589</v>
      </c>
      <c r="B548" s="110" t="s">
        <v>4798</v>
      </c>
      <c r="C548" s="110" t="s">
        <v>5157</v>
      </c>
      <c r="D548" s="110" t="s">
        <v>4337</v>
      </c>
      <c r="E548" s="110" t="s">
        <v>5164</v>
      </c>
      <c r="F548" s="110" t="s">
        <v>5175</v>
      </c>
      <c r="G548" s="108" t="s">
        <v>4799</v>
      </c>
      <c r="H548" s="113"/>
    </row>
    <row r="549" spans="1:8" ht="20.100000000000001" customHeight="1" x14ac:dyDescent="0.15">
      <c r="A549" s="109">
        <v>590</v>
      </c>
      <c r="B549" s="110" t="s">
        <v>4800</v>
      </c>
      <c r="C549" s="110" t="s">
        <v>5157</v>
      </c>
      <c r="D549" s="110" t="s">
        <v>4337</v>
      </c>
      <c r="E549" s="110" t="s">
        <v>5164</v>
      </c>
      <c r="F549" s="110" t="s">
        <v>5175</v>
      </c>
      <c r="G549" s="108" t="s">
        <v>4801</v>
      </c>
      <c r="H549" s="113"/>
    </row>
    <row r="550" spans="1:8" ht="20.100000000000001" customHeight="1" x14ac:dyDescent="0.15">
      <c r="A550" s="109">
        <v>591</v>
      </c>
      <c r="B550" s="110" t="s">
        <v>4802</v>
      </c>
      <c r="C550" s="110" t="s">
        <v>5157</v>
      </c>
      <c r="D550" s="110" t="s">
        <v>4337</v>
      </c>
      <c r="E550" s="110" t="s">
        <v>5164</v>
      </c>
      <c r="F550" s="110" t="s">
        <v>5175</v>
      </c>
      <c r="G550" s="108" t="s">
        <v>4803</v>
      </c>
      <c r="H550" s="113"/>
    </row>
    <row r="551" spans="1:8" ht="20.100000000000001" customHeight="1" x14ac:dyDescent="0.15">
      <c r="A551" s="109">
        <v>592</v>
      </c>
      <c r="B551" s="110" t="s">
        <v>4804</v>
      </c>
      <c r="C551" s="110" t="s">
        <v>5157</v>
      </c>
      <c r="D551" s="110" t="s">
        <v>4290</v>
      </c>
      <c r="E551" s="110" t="s">
        <v>5164</v>
      </c>
      <c r="F551" s="110" t="s">
        <v>5175</v>
      </c>
      <c r="G551" s="108" t="s">
        <v>4805</v>
      </c>
      <c r="H551" s="113"/>
    </row>
    <row r="552" spans="1:8" ht="20.100000000000001" customHeight="1" x14ac:dyDescent="0.15">
      <c r="A552" s="109">
        <v>593</v>
      </c>
      <c r="B552" s="110" t="s">
        <v>4806</v>
      </c>
      <c r="C552" s="110" t="s">
        <v>5157</v>
      </c>
      <c r="D552" s="110" t="s">
        <v>4290</v>
      </c>
      <c r="E552" s="110" t="s">
        <v>5164</v>
      </c>
      <c r="F552" s="110" t="s">
        <v>5175</v>
      </c>
      <c r="G552" s="108" t="s">
        <v>4807</v>
      </c>
      <c r="H552" s="113"/>
    </row>
    <row r="553" spans="1:8" ht="20.100000000000001" customHeight="1" x14ac:dyDescent="0.15">
      <c r="A553" s="109">
        <v>594</v>
      </c>
      <c r="B553" s="110" t="s">
        <v>4808</v>
      </c>
      <c r="C553" s="110" t="s">
        <v>5157</v>
      </c>
      <c r="D553" s="110" t="s">
        <v>4287</v>
      </c>
      <c r="E553" s="110" t="s">
        <v>5164</v>
      </c>
      <c r="F553" s="110" t="s">
        <v>5175</v>
      </c>
      <c r="G553" s="108" t="s">
        <v>4809</v>
      </c>
      <c r="H553" s="113"/>
    </row>
    <row r="554" spans="1:8" ht="20.100000000000001" customHeight="1" x14ac:dyDescent="0.15">
      <c r="A554" s="109">
        <v>595</v>
      </c>
      <c r="B554" s="110" t="s">
        <v>4810</v>
      </c>
      <c r="C554" s="110" t="s">
        <v>5157</v>
      </c>
      <c r="D554" s="110" t="s">
        <v>4287</v>
      </c>
      <c r="E554" s="110" t="s">
        <v>5164</v>
      </c>
      <c r="F554" s="110" t="s">
        <v>5175</v>
      </c>
      <c r="G554" s="108" t="s">
        <v>4811</v>
      </c>
      <c r="H554" s="113"/>
    </row>
    <row r="555" spans="1:8" ht="20.100000000000001" customHeight="1" x14ac:dyDescent="0.15">
      <c r="A555" s="109">
        <v>596</v>
      </c>
      <c r="B555" s="110" t="s">
        <v>4812</v>
      </c>
      <c r="C555" s="110" t="s">
        <v>5157</v>
      </c>
      <c r="D555" s="110" t="s">
        <v>4287</v>
      </c>
      <c r="E555" s="110" t="s">
        <v>5164</v>
      </c>
      <c r="F555" s="110" t="s">
        <v>5175</v>
      </c>
      <c r="G555" s="108" t="s">
        <v>4813</v>
      </c>
      <c r="H555" s="113" t="s">
        <v>4291</v>
      </c>
    </row>
    <row r="556" spans="1:8" ht="20.100000000000001" customHeight="1" x14ac:dyDescent="0.15">
      <c r="A556" s="109">
        <v>597</v>
      </c>
      <c r="B556" s="110" t="s">
        <v>4814</v>
      </c>
      <c r="C556" s="110" t="s">
        <v>5157</v>
      </c>
      <c r="D556" s="110" t="s">
        <v>4287</v>
      </c>
      <c r="E556" s="110" t="s">
        <v>5164</v>
      </c>
      <c r="F556" s="110" t="s">
        <v>5175</v>
      </c>
      <c r="G556" s="108" t="s">
        <v>4815</v>
      </c>
      <c r="H556" s="113" t="s">
        <v>4291</v>
      </c>
    </row>
    <row r="557" spans="1:8" ht="20.100000000000001" customHeight="1" x14ac:dyDescent="0.15">
      <c r="A557" s="109">
        <v>598</v>
      </c>
      <c r="B557" s="110" t="s">
        <v>4817</v>
      </c>
      <c r="C557" s="110" t="s">
        <v>5157</v>
      </c>
      <c r="D557" s="110" t="s">
        <v>4816</v>
      </c>
      <c r="E557" s="110" t="s">
        <v>5164</v>
      </c>
      <c r="F557" s="110" t="s">
        <v>5175</v>
      </c>
      <c r="G557" s="108" t="s">
        <v>4818</v>
      </c>
      <c r="H557" s="113"/>
    </row>
    <row r="558" spans="1:8" ht="20.100000000000001" customHeight="1" x14ac:dyDescent="0.15">
      <c r="A558" s="109">
        <v>599</v>
      </c>
      <c r="B558" s="110" t="s">
        <v>4820</v>
      </c>
      <c r="C558" s="110" t="s">
        <v>5157</v>
      </c>
      <c r="D558" s="110" t="s">
        <v>4819</v>
      </c>
      <c r="E558" s="110" t="s">
        <v>5164</v>
      </c>
      <c r="F558" s="110" t="s">
        <v>5175</v>
      </c>
      <c r="G558" s="108" t="s">
        <v>4821</v>
      </c>
      <c r="H558" s="113"/>
    </row>
    <row r="559" spans="1:8" ht="20.100000000000001" customHeight="1" x14ac:dyDescent="0.15">
      <c r="A559" s="109">
        <v>600</v>
      </c>
      <c r="B559" s="110" t="s">
        <v>4823</v>
      </c>
      <c r="C559" s="110" t="s">
        <v>5157</v>
      </c>
      <c r="D559" s="110" t="s">
        <v>4822</v>
      </c>
      <c r="E559" s="110" t="s">
        <v>5164</v>
      </c>
      <c r="F559" s="110" t="s">
        <v>5175</v>
      </c>
      <c r="G559" s="108" t="s">
        <v>4824</v>
      </c>
      <c r="H559" s="113"/>
    </row>
    <row r="560" spans="1:8" ht="20.100000000000001" customHeight="1" x14ac:dyDescent="0.15">
      <c r="A560" s="109">
        <v>601</v>
      </c>
      <c r="B560" s="110" t="s">
        <v>4825</v>
      </c>
      <c r="C560" s="110" t="s">
        <v>5157</v>
      </c>
      <c r="D560" s="110" t="s">
        <v>4633</v>
      </c>
      <c r="E560" s="110" t="s">
        <v>5164</v>
      </c>
      <c r="F560" s="110" t="s">
        <v>5175</v>
      </c>
      <c r="G560" s="108" t="s">
        <v>4826</v>
      </c>
      <c r="H560" s="113"/>
    </row>
    <row r="561" spans="1:8" ht="20.100000000000001" customHeight="1" x14ac:dyDescent="0.15">
      <c r="A561" s="109">
        <v>602</v>
      </c>
      <c r="B561" s="110" t="s">
        <v>4828</v>
      </c>
      <c r="C561" s="110" t="s">
        <v>5157</v>
      </c>
      <c r="D561" s="110" t="s">
        <v>4827</v>
      </c>
      <c r="E561" s="110" t="s">
        <v>5164</v>
      </c>
      <c r="F561" s="110" t="s">
        <v>5175</v>
      </c>
      <c r="G561" s="108" t="s">
        <v>4829</v>
      </c>
      <c r="H561" s="113"/>
    </row>
    <row r="562" spans="1:8" ht="20.100000000000001" customHeight="1" x14ac:dyDescent="0.15">
      <c r="A562" s="109">
        <v>603</v>
      </c>
      <c r="B562" s="110" t="s">
        <v>4830</v>
      </c>
      <c r="C562" s="110" t="s">
        <v>5157</v>
      </c>
      <c r="D562" s="110" t="s">
        <v>4827</v>
      </c>
      <c r="E562" s="110" t="s">
        <v>5164</v>
      </c>
      <c r="F562" s="110" t="s">
        <v>5175</v>
      </c>
      <c r="G562" s="108" t="s">
        <v>4831</v>
      </c>
      <c r="H562" s="113"/>
    </row>
    <row r="563" spans="1:8" ht="20.100000000000001" customHeight="1" x14ac:dyDescent="0.15">
      <c r="A563" s="109">
        <v>604</v>
      </c>
      <c r="B563" s="110" t="s">
        <v>4833</v>
      </c>
      <c r="C563" s="110" t="s">
        <v>5157</v>
      </c>
      <c r="D563" s="110" t="s">
        <v>4832</v>
      </c>
      <c r="E563" s="110" t="s">
        <v>5164</v>
      </c>
      <c r="F563" s="110" t="s">
        <v>5175</v>
      </c>
      <c r="G563" s="108" t="s">
        <v>4834</v>
      </c>
      <c r="H563" s="113"/>
    </row>
    <row r="564" spans="1:8" ht="20.100000000000001" customHeight="1" x14ac:dyDescent="0.15">
      <c r="A564" s="109">
        <v>605</v>
      </c>
      <c r="B564" s="110" t="s">
        <v>4835</v>
      </c>
      <c r="C564" s="110" t="s">
        <v>5157</v>
      </c>
      <c r="D564" s="110" t="s">
        <v>4372</v>
      </c>
      <c r="E564" s="110" t="s">
        <v>5164</v>
      </c>
      <c r="F564" s="110" t="s">
        <v>5175</v>
      </c>
      <c r="G564" s="108" t="s">
        <v>4836</v>
      </c>
      <c r="H564" s="113" t="s">
        <v>4291</v>
      </c>
    </row>
    <row r="565" spans="1:8" ht="20.100000000000001" customHeight="1" x14ac:dyDescent="0.15">
      <c r="A565" s="109">
        <v>606</v>
      </c>
      <c r="B565" s="110" t="s">
        <v>4838</v>
      </c>
      <c r="C565" s="110" t="s">
        <v>5157</v>
      </c>
      <c r="D565" s="110" t="s">
        <v>4837</v>
      </c>
      <c r="E565" s="110" t="s">
        <v>5164</v>
      </c>
      <c r="F565" s="110" t="s">
        <v>5175</v>
      </c>
      <c r="G565" s="108" t="s">
        <v>4839</v>
      </c>
      <c r="H565" s="113" t="s">
        <v>4334</v>
      </c>
    </row>
    <row r="566" spans="1:8" ht="20.100000000000001" customHeight="1" x14ac:dyDescent="0.15">
      <c r="A566" s="109">
        <v>607</v>
      </c>
      <c r="B566" s="110" t="s">
        <v>432</v>
      </c>
      <c r="C566" s="110" t="s">
        <v>5157</v>
      </c>
      <c r="D566" s="110" t="s">
        <v>4504</v>
      </c>
      <c r="E566" s="110" t="s">
        <v>5164</v>
      </c>
      <c r="F566" s="110" t="s">
        <v>5175</v>
      </c>
      <c r="G566" s="108" t="s">
        <v>4840</v>
      </c>
      <c r="H566" s="113" t="s">
        <v>4334</v>
      </c>
    </row>
    <row r="567" spans="1:8" ht="20.100000000000001" customHeight="1" x14ac:dyDescent="0.15">
      <c r="A567" s="109">
        <v>608</v>
      </c>
      <c r="B567" s="110" t="s">
        <v>462</v>
      </c>
      <c r="C567" s="110" t="s">
        <v>5157</v>
      </c>
      <c r="D567" s="110" t="s">
        <v>4504</v>
      </c>
      <c r="E567" s="110" t="s">
        <v>5164</v>
      </c>
      <c r="F567" s="110" t="s">
        <v>5175</v>
      </c>
      <c r="G567" s="108" t="s">
        <v>4841</v>
      </c>
      <c r="H567" s="113"/>
    </row>
    <row r="568" spans="1:8" ht="20.100000000000001" customHeight="1" x14ac:dyDescent="0.15">
      <c r="A568" s="109">
        <v>609</v>
      </c>
      <c r="B568" s="110" t="s">
        <v>463</v>
      </c>
      <c r="C568" s="110" t="s">
        <v>5157</v>
      </c>
      <c r="D568" s="110" t="s">
        <v>4842</v>
      </c>
      <c r="E568" s="110" t="s">
        <v>5164</v>
      </c>
      <c r="F568" s="110" t="s">
        <v>5175</v>
      </c>
      <c r="G568" s="108" t="s">
        <v>4843</v>
      </c>
      <c r="H568" s="113"/>
    </row>
    <row r="569" spans="1:8" ht="20.100000000000001" customHeight="1" x14ac:dyDescent="0.15">
      <c r="A569" s="109">
        <v>610</v>
      </c>
      <c r="B569" s="110" t="s">
        <v>464</v>
      </c>
      <c r="C569" s="110" t="s">
        <v>5157</v>
      </c>
      <c r="D569" s="110" t="s">
        <v>4842</v>
      </c>
      <c r="E569" s="110" t="s">
        <v>5164</v>
      </c>
      <c r="F569" s="110" t="s">
        <v>5175</v>
      </c>
      <c r="G569" s="108" t="s">
        <v>4844</v>
      </c>
      <c r="H569" s="113"/>
    </row>
    <row r="570" spans="1:8" ht="20.100000000000001" customHeight="1" x14ac:dyDescent="0.15">
      <c r="A570" s="109">
        <v>611</v>
      </c>
      <c r="B570" s="110" t="s">
        <v>465</v>
      </c>
      <c r="C570" s="110" t="s">
        <v>5157</v>
      </c>
      <c r="D570" s="110" t="s">
        <v>4388</v>
      </c>
      <c r="E570" s="110" t="s">
        <v>5164</v>
      </c>
      <c r="F570" s="110" t="s">
        <v>5175</v>
      </c>
      <c r="G570" s="108" t="s">
        <v>4845</v>
      </c>
      <c r="H570" s="113"/>
    </row>
    <row r="571" spans="1:8" ht="20.100000000000001" customHeight="1" x14ac:dyDescent="0.15">
      <c r="A571" s="109">
        <v>612</v>
      </c>
      <c r="B571" s="110" t="s">
        <v>459</v>
      </c>
      <c r="C571" s="110" t="s">
        <v>5157</v>
      </c>
      <c r="D571" s="110" t="s">
        <v>4388</v>
      </c>
      <c r="E571" s="110" t="s">
        <v>5164</v>
      </c>
      <c r="F571" s="110" t="s">
        <v>5175</v>
      </c>
      <c r="G571" s="108" t="s">
        <v>4846</v>
      </c>
      <c r="H571" s="113" t="s">
        <v>4334</v>
      </c>
    </row>
    <row r="572" spans="1:8" ht="20.100000000000001" customHeight="1" x14ac:dyDescent="0.15">
      <c r="A572" s="109">
        <v>613</v>
      </c>
      <c r="B572" s="110" t="s">
        <v>4847</v>
      </c>
      <c r="C572" s="110" t="s">
        <v>5157</v>
      </c>
      <c r="D572" s="110" t="s">
        <v>4662</v>
      </c>
      <c r="E572" s="110" t="s">
        <v>5164</v>
      </c>
      <c r="F572" s="110" t="s">
        <v>5175</v>
      </c>
      <c r="G572" s="108" t="s">
        <v>4848</v>
      </c>
      <c r="H572" s="113" t="s">
        <v>4334</v>
      </c>
    </row>
    <row r="573" spans="1:8" ht="20.100000000000001" customHeight="1" x14ac:dyDescent="0.15">
      <c r="A573" s="109">
        <v>614</v>
      </c>
      <c r="B573" s="110" t="s">
        <v>4849</v>
      </c>
      <c r="C573" s="110" t="s">
        <v>5157</v>
      </c>
      <c r="D573" s="110" t="s">
        <v>4662</v>
      </c>
      <c r="E573" s="110" t="s">
        <v>5164</v>
      </c>
      <c r="F573" s="110" t="s">
        <v>5175</v>
      </c>
      <c r="G573" s="108" t="s">
        <v>4850</v>
      </c>
      <c r="H573" s="113"/>
    </row>
    <row r="574" spans="1:8" ht="20.100000000000001" customHeight="1" x14ac:dyDescent="0.15">
      <c r="A574" s="109">
        <v>615</v>
      </c>
      <c r="B574" s="110" t="s">
        <v>576</v>
      </c>
      <c r="C574" s="110" t="s">
        <v>5157</v>
      </c>
      <c r="D574" s="110" t="s">
        <v>4662</v>
      </c>
      <c r="E574" s="110" t="s">
        <v>5164</v>
      </c>
      <c r="F574" s="110" t="s">
        <v>5175</v>
      </c>
      <c r="G574" s="108" t="s">
        <v>4851</v>
      </c>
      <c r="H574" s="113"/>
    </row>
    <row r="575" spans="1:8" ht="20.100000000000001" customHeight="1" x14ac:dyDescent="0.15">
      <c r="A575" s="109">
        <v>616</v>
      </c>
      <c r="B575" s="110" t="s">
        <v>579</v>
      </c>
      <c r="C575" s="110" t="s">
        <v>5157</v>
      </c>
      <c r="D575" s="110" t="s">
        <v>4662</v>
      </c>
      <c r="E575" s="110" t="s">
        <v>5164</v>
      </c>
      <c r="F575" s="110" t="s">
        <v>5175</v>
      </c>
      <c r="G575" s="108" t="s">
        <v>4852</v>
      </c>
      <c r="H575" s="113"/>
    </row>
    <row r="576" spans="1:8" ht="20.100000000000001" customHeight="1" x14ac:dyDescent="0.15">
      <c r="A576" s="109">
        <v>617</v>
      </c>
      <c r="B576" s="110" t="s">
        <v>581</v>
      </c>
      <c r="C576" s="110" t="s">
        <v>5157</v>
      </c>
      <c r="D576" s="110" t="s">
        <v>4662</v>
      </c>
      <c r="E576" s="110" t="s">
        <v>5164</v>
      </c>
      <c r="F576" s="110" t="s">
        <v>5175</v>
      </c>
      <c r="G576" s="108" t="s">
        <v>4853</v>
      </c>
      <c r="H576" s="113"/>
    </row>
    <row r="577" spans="1:8" ht="20.100000000000001" customHeight="1" x14ac:dyDescent="0.15">
      <c r="A577" s="109">
        <v>618</v>
      </c>
      <c r="B577" s="110" t="s">
        <v>582</v>
      </c>
      <c r="C577" s="110" t="s">
        <v>5157</v>
      </c>
      <c r="D577" s="110" t="s">
        <v>4662</v>
      </c>
      <c r="E577" s="110" t="s">
        <v>5164</v>
      </c>
      <c r="F577" s="110" t="s">
        <v>5175</v>
      </c>
      <c r="G577" s="108" t="s">
        <v>4854</v>
      </c>
      <c r="H577" s="113"/>
    </row>
    <row r="578" spans="1:8" ht="20.100000000000001" customHeight="1" x14ac:dyDescent="0.15">
      <c r="A578" s="109">
        <v>619</v>
      </c>
      <c r="B578" s="110" t="s">
        <v>2379</v>
      </c>
      <c r="C578" s="110" t="s">
        <v>5157</v>
      </c>
      <c r="D578" s="110" t="s">
        <v>4407</v>
      </c>
      <c r="E578" s="110" t="s">
        <v>5164</v>
      </c>
      <c r="F578" s="110" t="s">
        <v>5175</v>
      </c>
      <c r="G578" s="108" t="s">
        <v>2380</v>
      </c>
      <c r="H578" s="113" t="s">
        <v>4291</v>
      </c>
    </row>
    <row r="579" spans="1:8" ht="20.100000000000001" customHeight="1" x14ac:dyDescent="0.15">
      <c r="A579" s="109">
        <v>620</v>
      </c>
      <c r="B579" s="110" t="s">
        <v>584</v>
      </c>
      <c r="C579" s="110" t="s">
        <v>5157</v>
      </c>
      <c r="D579" s="110" t="s">
        <v>4407</v>
      </c>
      <c r="E579" s="110" t="s">
        <v>5164</v>
      </c>
      <c r="F579" s="110" t="s">
        <v>5175</v>
      </c>
      <c r="G579" s="108" t="s">
        <v>4855</v>
      </c>
      <c r="H579" s="113"/>
    </row>
    <row r="580" spans="1:8" ht="20.100000000000001" customHeight="1" x14ac:dyDescent="0.15">
      <c r="A580" s="109">
        <v>621</v>
      </c>
      <c r="B580" s="110" t="s">
        <v>587</v>
      </c>
      <c r="C580" s="110" t="s">
        <v>5157</v>
      </c>
      <c r="D580" s="110" t="s">
        <v>4677</v>
      </c>
      <c r="E580" s="110" t="s">
        <v>5164</v>
      </c>
      <c r="F580" s="110" t="s">
        <v>5175</v>
      </c>
      <c r="G580" s="108" t="s">
        <v>2753</v>
      </c>
      <c r="H580" s="113"/>
    </row>
    <row r="581" spans="1:8" ht="20.100000000000001" customHeight="1" x14ac:dyDescent="0.15">
      <c r="A581" s="109">
        <v>622</v>
      </c>
      <c r="B581" s="110" t="s">
        <v>588</v>
      </c>
      <c r="C581" s="110" t="s">
        <v>5157</v>
      </c>
      <c r="D581" s="110" t="s">
        <v>4856</v>
      </c>
      <c r="E581" s="110" t="s">
        <v>5164</v>
      </c>
      <c r="F581" s="110" t="s">
        <v>5175</v>
      </c>
      <c r="G581" s="108" t="s">
        <v>4857</v>
      </c>
      <c r="H581" s="113"/>
    </row>
    <row r="582" spans="1:8" ht="20.100000000000001" customHeight="1" x14ac:dyDescent="0.15">
      <c r="A582" s="109">
        <v>623</v>
      </c>
      <c r="B582" s="110" t="s">
        <v>592</v>
      </c>
      <c r="C582" s="110" t="s">
        <v>5157</v>
      </c>
      <c r="D582" s="110" t="s">
        <v>4858</v>
      </c>
      <c r="E582" s="110" t="s">
        <v>5164</v>
      </c>
      <c r="F582" s="110" t="s">
        <v>5175</v>
      </c>
      <c r="G582" s="108" t="s">
        <v>4859</v>
      </c>
      <c r="H582" s="113"/>
    </row>
    <row r="583" spans="1:8" ht="20.100000000000001" customHeight="1" x14ac:dyDescent="0.15">
      <c r="A583" s="109">
        <v>624</v>
      </c>
      <c r="B583" s="110" t="s">
        <v>4860</v>
      </c>
      <c r="C583" s="110" t="s">
        <v>5157</v>
      </c>
      <c r="D583" s="110" t="s">
        <v>4689</v>
      </c>
      <c r="E583" s="110" t="s">
        <v>5164</v>
      </c>
      <c r="F583" s="110" t="s">
        <v>5175</v>
      </c>
      <c r="G583" s="108" t="s">
        <v>4861</v>
      </c>
      <c r="H583" s="113"/>
    </row>
    <row r="584" spans="1:8" ht="20.100000000000001" customHeight="1" x14ac:dyDescent="0.15">
      <c r="A584" s="109">
        <v>625</v>
      </c>
      <c r="B584" s="110" t="s">
        <v>601</v>
      </c>
      <c r="C584" s="110" t="s">
        <v>5157</v>
      </c>
      <c r="D584" s="110" t="s">
        <v>4547</v>
      </c>
      <c r="E584" s="110" t="s">
        <v>5164</v>
      </c>
      <c r="F584" s="110" t="s">
        <v>5175</v>
      </c>
      <c r="G584" s="108" t="s">
        <v>4862</v>
      </c>
      <c r="H584" s="113"/>
    </row>
    <row r="585" spans="1:8" ht="20.100000000000001" customHeight="1" x14ac:dyDescent="0.15">
      <c r="A585" s="109">
        <v>626</v>
      </c>
      <c r="B585" s="110" t="s">
        <v>602</v>
      </c>
      <c r="C585" s="110" t="s">
        <v>5157</v>
      </c>
      <c r="D585" s="110" t="s">
        <v>4552</v>
      </c>
      <c r="E585" s="110" t="s">
        <v>5164</v>
      </c>
      <c r="F585" s="110" t="s">
        <v>5175</v>
      </c>
      <c r="G585" s="108" t="s">
        <v>4863</v>
      </c>
      <c r="H585" s="113"/>
    </row>
    <row r="586" spans="1:8" ht="20.100000000000001" customHeight="1" x14ac:dyDescent="0.15">
      <c r="A586" s="109">
        <v>627</v>
      </c>
      <c r="B586" s="110" t="s">
        <v>570</v>
      </c>
      <c r="C586" s="110" t="s">
        <v>5157</v>
      </c>
      <c r="D586" s="110" t="s">
        <v>4297</v>
      </c>
      <c r="E586" s="110" t="s">
        <v>5164</v>
      </c>
      <c r="F586" s="110" t="s">
        <v>5175</v>
      </c>
      <c r="G586" s="108" t="s">
        <v>4864</v>
      </c>
      <c r="H586" s="113" t="s">
        <v>4334</v>
      </c>
    </row>
    <row r="587" spans="1:8" ht="20.100000000000001" customHeight="1" x14ac:dyDescent="0.15">
      <c r="A587" s="109">
        <v>628</v>
      </c>
      <c r="B587" s="110" t="s">
        <v>4865</v>
      </c>
      <c r="C587" s="110" t="s">
        <v>5157</v>
      </c>
      <c r="D587" s="110" t="s">
        <v>4586</v>
      </c>
      <c r="E587" s="110" t="s">
        <v>5164</v>
      </c>
      <c r="F587" s="110" t="s">
        <v>5175</v>
      </c>
      <c r="G587" s="108" t="s">
        <v>4866</v>
      </c>
      <c r="H587" s="113"/>
    </row>
    <row r="588" spans="1:8" ht="20.100000000000001" customHeight="1" x14ac:dyDescent="0.15">
      <c r="A588" s="109">
        <v>629</v>
      </c>
      <c r="B588" s="110" t="s">
        <v>677</v>
      </c>
      <c r="C588" s="110" t="s">
        <v>5157</v>
      </c>
      <c r="D588" s="110" t="s">
        <v>4867</v>
      </c>
      <c r="E588" s="110" t="s">
        <v>5164</v>
      </c>
      <c r="F588" s="110" t="s">
        <v>5175</v>
      </c>
      <c r="G588" s="108" t="s">
        <v>4868</v>
      </c>
      <c r="H588" s="113"/>
    </row>
    <row r="589" spans="1:8" ht="20.100000000000001" customHeight="1" x14ac:dyDescent="0.15">
      <c r="A589" s="109">
        <v>630</v>
      </c>
      <c r="B589" s="110" t="s">
        <v>678</v>
      </c>
      <c r="C589" s="110" t="s">
        <v>5157</v>
      </c>
      <c r="D589" s="110" t="s">
        <v>4867</v>
      </c>
      <c r="E589" s="110" t="s">
        <v>5164</v>
      </c>
      <c r="F589" s="110" t="s">
        <v>5175</v>
      </c>
      <c r="G589" s="108" t="s">
        <v>4869</v>
      </c>
      <c r="H589" s="113"/>
    </row>
    <row r="590" spans="1:8" ht="20.100000000000001" customHeight="1" x14ac:dyDescent="0.15">
      <c r="A590" s="109">
        <v>631</v>
      </c>
      <c r="B590" s="110" t="s">
        <v>679</v>
      </c>
      <c r="C590" s="110" t="s">
        <v>5157</v>
      </c>
      <c r="D590" s="110" t="s">
        <v>4867</v>
      </c>
      <c r="E590" s="110" t="s">
        <v>5164</v>
      </c>
      <c r="F590" s="110" t="s">
        <v>5175</v>
      </c>
      <c r="G590" s="108" t="s">
        <v>4870</v>
      </c>
      <c r="H590" s="113"/>
    </row>
    <row r="591" spans="1:8" ht="20.100000000000001" customHeight="1" x14ac:dyDescent="0.15">
      <c r="A591" s="109">
        <v>632</v>
      </c>
      <c r="B591" s="110" t="s">
        <v>680</v>
      </c>
      <c r="C591" s="110" t="s">
        <v>5157</v>
      </c>
      <c r="D591" s="110" t="s">
        <v>4871</v>
      </c>
      <c r="E591" s="110" t="s">
        <v>5164</v>
      </c>
      <c r="F591" s="110" t="s">
        <v>5175</v>
      </c>
      <c r="G591" s="108" t="s">
        <v>4872</v>
      </c>
      <c r="H591" s="113"/>
    </row>
    <row r="592" spans="1:8" ht="20.100000000000001" customHeight="1" x14ac:dyDescent="0.15">
      <c r="A592" s="109">
        <v>633</v>
      </c>
      <c r="B592" s="110" t="s">
        <v>687</v>
      </c>
      <c r="C592" s="110" t="s">
        <v>5157</v>
      </c>
      <c r="D592" s="110" t="s">
        <v>4601</v>
      </c>
      <c r="E592" s="110" t="s">
        <v>5164</v>
      </c>
      <c r="F592" s="110" t="s">
        <v>5175</v>
      </c>
      <c r="G592" s="108" t="s">
        <v>4873</v>
      </c>
      <c r="H592" s="113"/>
    </row>
    <row r="593" spans="1:8" ht="20.100000000000001" customHeight="1" x14ac:dyDescent="0.15">
      <c r="A593" s="109">
        <v>634</v>
      </c>
      <c r="B593" s="110" t="s">
        <v>688</v>
      </c>
      <c r="C593" s="110" t="s">
        <v>5157</v>
      </c>
      <c r="D593" s="110" t="s">
        <v>4874</v>
      </c>
      <c r="E593" s="110" t="s">
        <v>5164</v>
      </c>
      <c r="F593" s="110" t="s">
        <v>5175</v>
      </c>
      <c r="G593" s="108" t="s">
        <v>4875</v>
      </c>
      <c r="H593" s="113"/>
    </row>
    <row r="594" spans="1:8" ht="20.100000000000001" customHeight="1" x14ac:dyDescent="0.15">
      <c r="A594" s="109">
        <v>635</v>
      </c>
      <c r="B594" s="110" t="s">
        <v>694</v>
      </c>
      <c r="C594" s="110" t="s">
        <v>5157</v>
      </c>
      <c r="D594" s="110" t="s">
        <v>4876</v>
      </c>
      <c r="E594" s="110" t="s">
        <v>5164</v>
      </c>
      <c r="F594" s="110" t="s">
        <v>5175</v>
      </c>
      <c r="G594" s="108" t="s">
        <v>4877</v>
      </c>
      <c r="H594" s="113"/>
    </row>
    <row r="595" spans="1:8" ht="20.100000000000001" customHeight="1" x14ac:dyDescent="0.15">
      <c r="A595" s="109">
        <v>636</v>
      </c>
      <c r="B595" s="110" t="s">
        <v>695</v>
      </c>
      <c r="C595" s="110" t="s">
        <v>5157</v>
      </c>
      <c r="D595" s="110" t="s">
        <v>4878</v>
      </c>
      <c r="E595" s="110" t="s">
        <v>5164</v>
      </c>
      <c r="F595" s="110" t="s">
        <v>5175</v>
      </c>
      <c r="G595" s="108" t="s">
        <v>4879</v>
      </c>
      <c r="H595" s="113"/>
    </row>
    <row r="596" spans="1:8" ht="20.100000000000001" customHeight="1" x14ac:dyDescent="0.15">
      <c r="A596" s="109">
        <v>637</v>
      </c>
      <c r="B596" s="110" t="s">
        <v>736</v>
      </c>
      <c r="C596" s="110" t="s">
        <v>5157</v>
      </c>
      <c r="D596" s="110" t="s">
        <v>4616</v>
      </c>
      <c r="E596" s="110" t="s">
        <v>5164</v>
      </c>
      <c r="F596" s="110" t="s">
        <v>5175</v>
      </c>
      <c r="G596" s="108" t="s">
        <v>4880</v>
      </c>
      <c r="H596" s="113" t="s">
        <v>4334</v>
      </c>
    </row>
    <row r="597" spans="1:8" ht="20.100000000000001" customHeight="1" x14ac:dyDescent="0.15">
      <c r="A597" s="109">
        <v>638</v>
      </c>
      <c r="B597" s="110" t="s">
        <v>744</v>
      </c>
      <c r="C597" s="110" t="s">
        <v>5157</v>
      </c>
      <c r="D597" s="110" t="s">
        <v>4616</v>
      </c>
      <c r="E597" s="110" t="s">
        <v>5164</v>
      </c>
      <c r="F597" s="110" t="s">
        <v>5175</v>
      </c>
      <c r="G597" s="108" t="s">
        <v>4881</v>
      </c>
      <c r="H597" s="113"/>
    </row>
    <row r="598" spans="1:8" ht="20.100000000000001" customHeight="1" x14ac:dyDescent="0.15">
      <c r="A598" s="109">
        <v>639</v>
      </c>
      <c r="B598" s="110" t="s">
        <v>2685</v>
      </c>
      <c r="C598" s="110" t="s">
        <v>5157</v>
      </c>
      <c r="D598" s="110" t="s">
        <v>4630</v>
      </c>
      <c r="E598" s="110" t="s">
        <v>5176</v>
      </c>
      <c r="F598" s="110"/>
      <c r="G598" s="108" t="s">
        <v>2686</v>
      </c>
      <c r="H598" s="113" t="s">
        <v>4291</v>
      </c>
    </row>
    <row r="599" spans="1:8" ht="20.100000000000001" customHeight="1" x14ac:dyDescent="0.15">
      <c r="A599" s="109">
        <v>640</v>
      </c>
      <c r="B599" s="110" t="s">
        <v>4883</v>
      </c>
      <c r="C599" s="110" t="s">
        <v>5157</v>
      </c>
      <c r="D599" s="110" t="s">
        <v>4882</v>
      </c>
      <c r="E599" s="110" t="s">
        <v>2912</v>
      </c>
      <c r="F599" s="110"/>
      <c r="G599" s="108" t="s">
        <v>4884</v>
      </c>
      <c r="H599" s="113" t="s">
        <v>4291</v>
      </c>
    </row>
    <row r="600" spans="1:8" ht="20.100000000000001" customHeight="1" x14ac:dyDescent="0.15">
      <c r="A600" s="109">
        <v>641</v>
      </c>
      <c r="B600" s="110" t="s">
        <v>4885</v>
      </c>
      <c r="C600" s="110" t="s">
        <v>5157</v>
      </c>
      <c r="D600" s="110" t="s">
        <v>4882</v>
      </c>
      <c r="E600" s="110" t="s">
        <v>2912</v>
      </c>
      <c r="F600" s="110"/>
      <c r="G600" s="108" t="s">
        <v>4886</v>
      </c>
      <c r="H600" s="113" t="s">
        <v>4291</v>
      </c>
    </row>
    <row r="601" spans="1:8" ht="20.100000000000001" customHeight="1" x14ac:dyDescent="0.45">
      <c r="A601" s="109">
        <v>642</v>
      </c>
      <c r="B601" s="110" t="s">
        <v>4887</v>
      </c>
      <c r="C601" s="110" t="s">
        <v>5157</v>
      </c>
      <c r="D601" s="110" t="s">
        <v>4882</v>
      </c>
      <c r="E601" s="120" t="s">
        <v>2912</v>
      </c>
      <c r="F601" s="120"/>
      <c r="G601" s="108" t="s">
        <v>4888</v>
      </c>
      <c r="H601" s="113" t="s">
        <v>4291</v>
      </c>
    </row>
    <row r="602" spans="1:8" ht="20.100000000000001" customHeight="1" x14ac:dyDescent="0.15">
      <c r="A602" s="109">
        <v>643</v>
      </c>
      <c r="B602" s="110" t="s">
        <v>4889</v>
      </c>
      <c r="C602" s="110" t="s">
        <v>5157</v>
      </c>
      <c r="D602" s="110" t="s">
        <v>4832</v>
      </c>
      <c r="E602" s="110" t="s">
        <v>2912</v>
      </c>
      <c r="F602" s="110"/>
      <c r="G602" s="108" t="s">
        <v>4890</v>
      </c>
      <c r="H602" s="113" t="s">
        <v>4291</v>
      </c>
    </row>
    <row r="603" spans="1:8" ht="20.100000000000001" customHeight="1" x14ac:dyDescent="0.45">
      <c r="A603" s="109">
        <v>644</v>
      </c>
      <c r="B603" s="110" t="s">
        <v>732</v>
      </c>
      <c r="C603" s="110" t="s">
        <v>5157</v>
      </c>
      <c r="D603" s="110" t="s">
        <v>4616</v>
      </c>
      <c r="E603" s="120" t="s">
        <v>2912</v>
      </c>
      <c r="F603" s="120"/>
      <c r="G603" s="108" t="s">
        <v>4891</v>
      </c>
      <c r="H603" s="113" t="s">
        <v>4334</v>
      </c>
    </row>
    <row r="604" spans="1:8" ht="20.100000000000001" customHeight="1" x14ac:dyDescent="0.15">
      <c r="A604" s="109">
        <v>645</v>
      </c>
      <c r="B604" s="110" t="s">
        <v>4892</v>
      </c>
      <c r="C604" s="110" t="s">
        <v>5157</v>
      </c>
      <c r="D604" s="110" t="s">
        <v>4616</v>
      </c>
      <c r="E604" s="110" t="s">
        <v>2912</v>
      </c>
      <c r="F604" s="110"/>
      <c r="G604" s="108" t="s">
        <v>4893</v>
      </c>
      <c r="H604" s="113" t="s">
        <v>4291</v>
      </c>
    </row>
    <row r="605" spans="1:8" ht="20.100000000000001" customHeight="1" thickBot="1" x14ac:dyDescent="0.2">
      <c r="A605" s="121">
        <v>646</v>
      </c>
      <c r="B605" s="122" t="s">
        <v>4894</v>
      </c>
      <c r="C605" s="122" t="s">
        <v>5157</v>
      </c>
      <c r="D605" s="122" t="s">
        <v>4616</v>
      </c>
      <c r="E605" s="122" t="s">
        <v>2912</v>
      </c>
      <c r="F605" s="122"/>
      <c r="G605" s="124" t="s">
        <v>4895</v>
      </c>
      <c r="H605" s="123" t="s">
        <v>4291</v>
      </c>
    </row>
    <row r="606" spans="1:8" x14ac:dyDescent="0.15">
      <c r="E606" s="140"/>
      <c r="F606" s="140"/>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906"/>
  <sheetViews>
    <sheetView topLeftCell="A830" zoomScaleNormal="100" workbookViewId="0">
      <selection activeCell="G6" sqref="G6"/>
    </sheetView>
  </sheetViews>
  <sheetFormatPr defaultRowHeight="13.5" x14ac:dyDescent="0.15"/>
  <cols>
    <col min="1" max="1" width="5.375" style="2" customWidth="1"/>
    <col min="2" max="2" width="16.625" style="2" customWidth="1"/>
    <col min="3" max="3" width="14.75" style="2" bestFit="1" customWidth="1"/>
    <col min="4" max="4" width="9" style="3" customWidth="1"/>
    <col min="5" max="5" width="18.25" style="2" customWidth="1"/>
    <col min="6" max="6" width="57.625" style="2" customWidth="1"/>
    <col min="7" max="7" width="9" style="3" customWidth="1"/>
    <col min="8" max="8" width="18.25" style="2" customWidth="1"/>
    <col min="9" max="256" width="9" style="2"/>
    <col min="257" max="257" width="5.375" style="2" customWidth="1"/>
    <col min="258" max="258" width="16.625" style="2" customWidth="1"/>
    <col min="259" max="259" width="14.75" style="2" bestFit="1" customWidth="1"/>
    <col min="260" max="260" width="9" style="2" customWidth="1"/>
    <col min="261" max="261" width="18.25" style="2" customWidth="1"/>
    <col min="262" max="262" width="57.625" style="2" customWidth="1"/>
    <col min="263" max="512" width="9" style="2"/>
    <col min="513" max="513" width="5.375" style="2" customWidth="1"/>
    <col min="514" max="514" width="16.625" style="2" customWidth="1"/>
    <col min="515" max="515" width="14.75" style="2" bestFit="1" customWidth="1"/>
    <col min="516" max="516" width="9" style="2" customWidth="1"/>
    <col min="517" max="517" width="18.25" style="2" customWidth="1"/>
    <col min="518" max="518" width="57.625" style="2" customWidth="1"/>
    <col min="519" max="768" width="9" style="2"/>
    <col min="769" max="769" width="5.375" style="2" customWidth="1"/>
    <col min="770" max="770" width="16.625" style="2" customWidth="1"/>
    <col min="771" max="771" width="14.75" style="2" bestFit="1" customWidth="1"/>
    <col min="772" max="772" width="9" style="2" customWidth="1"/>
    <col min="773" max="773" width="18.25" style="2" customWidth="1"/>
    <col min="774" max="774" width="57.625" style="2" customWidth="1"/>
    <col min="775" max="1024" width="9" style="2"/>
    <col min="1025" max="1025" width="5.375" style="2" customWidth="1"/>
    <col min="1026" max="1026" width="16.625" style="2" customWidth="1"/>
    <col min="1027" max="1027" width="14.75" style="2" bestFit="1" customWidth="1"/>
    <col min="1028" max="1028" width="9" style="2" customWidth="1"/>
    <col min="1029" max="1029" width="18.25" style="2" customWidth="1"/>
    <col min="1030" max="1030" width="57.625" style="2" customWidth="1"/>
    <col min="1031" max="1280" width="9" style="2"/>
    <col min="1281" max="1281" width="5.375" style="2" customWidth="1"/>
    <col min="1282" max="1282" width="16.625" style="2" customWidth="1"/>
    <col min="1283" max="1283" width="14.75" style="2" bestFit="1" customWidth="1"/>
    <col min="1284" max="1284" width="9" style="2" customWidth="1"/>
    <col min="1285" max="1285" width="18.25" style="2" customWidth="1"/>
    <col min="1286" max="1286" width="57.625" style="2" customWidth="1"/>
    <col min="1287" max="1536" width="9" style="2"/>
    <col min="1537" max="1537" width="5.375" style="2" customWidth="1"/>
    <col min="1538" max="1538" width="16.625" style="2" customWidth="1"/>
    <col min="1539" max="1539" width="14.75" style="2" bestFit="1" customWidth="1"/>
    <col min="1540" max="1540" width="9" style="2" customWidth="1"/>
    <col min="1541" max="1541" width="18.25" style="2" customWidth="1"/>
    <col min="1542" max="1542" width="57.625" style="2" customWidth="1"/>
    <col min="1543" max="1792" width="9" style="2"/>
    <col min="1793" max="1793" width="5.375" style="2" customWidth="1"/>
    <col min="1794" max="1794" width="16.625" style="2" customWidth="1"/>
    <col min="1795" max="1795" width="14.75" style="2" bestFit="1" customWidth="1"/>
    <col min="1796" max="1796" width="9" style="2" customWidth="1"/>
    <col min="1797" max="1797" width="18.25" style="2" customWidth="1"/>
    <col min="1798" max="1798" width="57.625" style="2" customWidth="1"/>
    <col min="1799" max="2048" width="9" style="2"/>
    <col min="2049" max="2049" width="5.375" style="2" customWidth="1"/>
    <col min="2050" max="2050" width="16.625" style="2" customWidth="1"/>
    <col min="2051" max="2051" width="14.75" style="2" bestFit="1" customWidth="1"/>
    <col min="2052" max="2052" width="9" style="2" customWidth="1"/>
    <col min="2053" max="2053" width="18.25" style="2" customWidth="1"/>
    <col min="2054" max="2054" width="57.625" style="2" customWidth="1"/>
    <col min="2055" max="2304" width="9" style="2"/>
    <col min="2305" max="2305" width="5.375" style="2" customWidth="1"/>
    <col min="2306" max="2306" width="16.625" style="2" customWidth="1"/>
    <col min="2307" max="2307" width="14.75" style="2" bestFit="1" customWidth="1"/>
    <col min="2308" max="2308" width="9" style="2" customWidth="1"/>
    <col min="2309" max="2309" width="18.25" style="2" customWidth="1"/>
    <col min="2310" max="2310" width="57.625" style="2" customWidth="1"/>
    <col min="2311" max="2560" width="9" style="2"/>
    <col min="2561" max="2561" width="5.375" style="2" customWidth="1"/>
    <col min="2562" max="2562" width="16.625" style="2" customWidth="1"/>
    <col min="2563" max="2563" width="14.75" style="2" bestFit="1" customWidth="1"/>
    <col min="2564" max="2564" width="9" style="2" customWidth="1"/>
    <col min="2565" max="2565" width="18.25" style="2" customWidth="1"/>
    <col min="2566" max="2566" width="57.625" style="2" customWidth="1"/>
    <col min="2567" max="2816" width="9" style="2"/>
    <col min="2817" max="2817" width="5.375" style="2" customWidth="1"/>
    <col min="2818" max="2818" width="16.625" style="2" customWidth="1"/>
    <col min="2819" max="2819" width="14.75" style="2" bestFit="1" customWidth="1"/>
    <col min="2820" max="2820" width="9" style="2" customWidth="1"/>
    <col min="2821" max="2821" width="18.25" style="2" customWidth="1"/>
    <col min="2822" max="2822" width="57.625" style="2" customWidth="1"/>
    <col min="2823" max="3072" width="9" style="2"/>
    <col min="3073" max="3073" width="5.375" style="2" customWidth="1"/>
    <col min="3074" max="3074" width="16.625" style="2" customWidth="1"/>
    <col min="3075" max="3075" width="14.75" style="2" bestFit="1" customWidth="1"/>
    <col min="3076" max="3076" width="9" style="2" customWidth="1"/>
    <col min="3077" max="3077" width="18.25" style="2" customWidth="1"/>
    <col min="3078" max="3078" width="57.625" style="2" customWidth="1"/>
    <col min="3079" max="3328" width="9" style="2"/>
    <col min="3329" max="3329" width="5.375" style="2" customWidth="1"/>
    <col min="3330" max="3330" width="16.625" style="2" customWidth="1"/>
    <col min="3331" max="3331" width="14.75" style="2" bestFit="1" customWidth="1"/>
    <col min="3332" max="3332" width="9" style="2" customWidth="1"/>
    <col min="3333" max="3333" width="18.25" style="2" customWidth="1"/>
    <col min="3334" max="3334" width="57.625" style="2" customWidth="1"/>
    <col min="3335" max="3584" width="9" style="2"/>
    <col min="3585" max="3585" width="5.375" style="2" customWidth="1"/>
    <col min="3586" max="3586" width="16.625" style="2" customWidth="1"/>
    <col min="3587" max="3587" width="14.75" style="2" bestFit="1" customWidth="1"/>
    <col min="3588" max="3588" width="9" style="2" customWidth="1"/>
    <col min="3589" max="3589" width="18.25" style="2" customWidth="1"/>
    <col min="3590" max="3590" width="57.625" style="2" customWidth="1"/>
    <col min="3591" max="3840" width="9" style="2"/>
    <col min="3841" max="3841" width="5.375" style="2" customWidth="1"/>
    <col min="3842" max="3842" width="16.625" style="2" customWidth="1"/>
    <col min="3843" max="3843" width="14.75" style="2" bestFit="1" customWidth="1"/>
    <col min="3844" max="3844" width="9" style="2" customWidth="1"/>
    <col min="3845" max="3845" width="18.25" style="2" customWidth="1"/>
    <col min="3846" max="3846" width="57.625" style="2" customWidth="1"/>
    <col min="3847" max="4096" width="9" style="2"/>
    <col min="4097" max="4097" width="5.375" style="2" customWidth="1"/>
    <col min="4098" max="4098" width="16.625" style="2" customWidth="1"/>
    <col min="4099" max="4099" width="14.75" style="2" bestFit="1" customWidth="1"/>
    <col min="4100" max="4100" width="9" style="2" customWidth="1"/>
    <col min="4101" max="4101" width="18.25" style="2" customWidth="1"/>
    <col min="4102" max="4102" width="57.625" style="2" customWidth="1"/>
    <col min="4103" max="4352" width="9" style="2"/>
    <col min="4353" max="4353" width="5.375" style="2" customWidth="1"/>
    <col min="4354" max="4354" width="16.625" style="2" customWidth="1"/>
    <col min="4355" max="4355" width="14.75" style="2" bestFit="1" customWidth="1"/>
    <col min="4356" max="4356" width="9" style="2" customWidth="1"/>
    <col min="4357" max="4357" width="18.25" style="2" customWidth="1"/>
    <col min="4358" max="4358" width="57.625" style="2" customWidth="1"/>
    <col min="4359" max="4608" width="9" style="2"/>
    <col min="4609" max="4609" width="5.375" style="2" customWidth="1"/>
    <col min="4610" max="4610" width="16.625" style="2" customWidth="1"/>
    <col min="4611" max="4611" width="14.75" style="2" bestFit="1" customWidth="1"/>
    <col min="4612" max="4612" width="9" style="2" customWidth="1"/>
    <col min="4613" max="4613" width="18.25" style="2" customWidth="1"/>
    <col min="4614" max="4614" width="57.625" style="2" customWidth="1"/>
    <col min="4615" max="4864" width="9" style="2"/>
    <col min="4865" max="4865" width="5.375" style="2" customWidth="1"/>
    <col min="4866" max="4866" width="16.625" style="2" customWidth="1"/>
    <col min="4867" max="4867" width="14.75" style="2" bestFit="1" customWidth="1"/>
    <col min="4868" max="4868" width="9" style="2" customWidth="1"/>
    <col min="4869" max="4869" width="18.25" style="2" customWidth="1"/>
    <col min="4870" max="4870" width="57.625" style="2" customWidth="1"/>
    <col min="4871" max="5120" width="9" style="2"/>
    <col min="5121" max="5121" width="5.375" style="2" customWidth="1"/>
    <col min="5122" max="5122" width="16.625" style="2" customWidth="1"/>
    <col min="5123" max="5123" width="14.75" style="2" bestFit="1" customWidth="1"/>
    <col min="5124" max="5124" width="9" style="2" customWidth="1"/>
    <col min="5125" max="5125" width="18.25" style="2" customWidth="1"/>
    <col min="5126" max="5126" width="57.625" style="2" customWidth="1"/>
    <col min="5127" max="5376" width="9" style="2"/>
    <col min="5377" max="5377" width="5.375" style="2" customWidth="1"/>
    <col min="5378" max="5378" width="16.625" style="2" customWidth="1"/>
    <col min="5379" max="5379" width="14.75" style="2" bestFit="1" customWidth="1"/>
    <col min="5380" max="5380" width="9" style="2" customWidth="1"/>
    <col min="5381" max="5381" width="18.25" style="2" customWidth="1"/>
    <col min="5382" max="5382" width="57.625" style="2" customWidth="1"/>
    <col min="5383" max="5632" width="9" style="2"/>
    <col min="5633" max="5633" width="5.375" style="2" customWidth="1"/>
    <col min="5634" max="5634" width="16.625" style="2" customWidth="1"/>
    <col min="5635" max="5635" width="14.75" style="2" bestFit="1" customWidth="1"/>
    <col min="5636" max="5636" width="9" style="2" customWidth="1"/>
    <col min="5637" max="5637" width="18.25" style="2" customWidth="1"/>
    <col min="5638" max="5638" width="57.625" style="2" customWidth="1"/>
    <col min="5639" max="5888" width="9" style="2"/>
    <col min="5889" max="5889" width="5.375" style="2" customWidth="1"/>
    <col min="5890" max="5890" width="16.625" style="2" customWidth="1"/>
    <col min="5891" max="5891" width="14.75" style="2" bestFit="1" customWidth="1"/>
    <col min="5892" max="5892" width="9" style="2" customWidth="1"/>
    <col min="5893" max="5893" width="18.25" style="2" customWidth="1"/>
    <col min="5894" max="5894" width="57.625" style="2" customWidth="1"/>
    <col min="5895" max="6144" width="9" style="2"/>
    <col min="6145" max="6145" width="5.375" style="2" customWidth="1"/>
    <col min="6146" max="6146" width="16.625" style="2" customWidth="1"/>
    <col min="6147" max="6147" width="14.75" style="2" bestFit="1" customWidth="1"/>
    <col min="6148" max="6148" width="9" style="2" customWidth="1"/>
    <col min="6149" max="6149" width="18.25" style="2" customWidth="1"/>
    <col min="6150" max="6150" width="57.625" style="2" customWidth="1"/>
    <col min="6151" max="6400" width="9" style="2"/>
    <col min="6401" max="6401" width="5.375" style="2" customWidth="1"/>
    <col min="6402" max="6402" width="16.625" style="2" customWidth="1"/>
    <col min="6403" max="6403" width="14.75" style="2" bestFit="1" customWidth="1"/>
    <col min="6404" max="6404" width="9" style="2" customWidth="1"/>
    <col min="6405" max="6405" width="18.25" style="2" customWidth="1"/>
    <col min="6406" max="6406" width="57.625" style="2" customWidth="1"/>
    <col min="6407" max="6656" width="9" style="2"/>
    <col min="6657" max="6657" width="5.375" style="2" customWidth="1"/>
    <col min="6658" max="6658" width="16.625" style="2" customWidth="1"/>
    <col min="6659" max="6659" width="14.75" style="2" bestFit="1" customWidth="1"/>
    <col min="6660" max="6660" width="9" style="2" customWidth="1"/>
    <col min="6661" max="6661" width="18.25" style="2" customWidth="1"/>
    <col min="6662" max="6662" width="57.625" style="2" customWidth="1"/>
    <col min="6663" max="6912" width="9" style="2"/>
    <col min="6913" max="6913" width="5.375" style="2" customWidth="1"/>
    <col min="6914" max="6914" width="16.625" style="2" customWidth="1"/>
    <col min="6915" max="6915" width="14.75" style="2" bestFit="1" customWidth="1"/>
    <col min="6916" max="6916" width="9" style="2" customWidth="1"/>
    <col min="6917" max="6917" width="18.25" style="2" customWidth="1"/>
    <col min="6918" max="6918" width="57.625" style="2" customWidth="1"/>
    <col min="6919" max="7168" width="9" style="2"/>
    <col min="7169" max="7169" width="5.375" style="2" customWidth="1"/>
    <col min="7170" max="7170" width="16.625" style="2" customWidth="1"/>
    <col min="7171" max="7171" width="14.75" style="2" bestFit="1" customWidth="1"/>
    <col min="7172" max="7172" width="9" style="2" customWidth="1"/>
    <col min="7173" max="7173" width="18.25" style="2" customWidth="1"/>
    <col min="7174" max="7174" width="57.625" style="2" customWidth="1"/>
    <col min="7175" max="7424" width="9" style="2"/>
    <col min="7425" max="7425" width="5.375" style="2" customWidth="1"/>
    <col min="7426" max="7426" width="16.625" style="2" customWidth="1"/>
    <col min="7427" max="7427" width="14.75" style="2" bestFit="1" customWidth="1"/>
    <col min="7428" max="7428" width="9" style="2" customWidth="1"/>
    <col min="7429" max="7429" width="18.25" style="2" customWidth="1"/>
    <col min="7430" max="7430" width="57.625" style="2" customWidth="1"/>
    <col min="7431" max="7680" width="9" style="2"/>
    <col min="7681" max="7681" width="5.375" style="2" customWidth="1"/>
    <col min="7682" max="7682" width="16.625" style="2" customWidth="1"/>
    <col min="7683" max="7683" width="14.75" style="2" bestFit="1" customWidth="1"/>
    <col min="7684" max="7684" width="9" style="2" customWidth="1"/>
    <col min="7685" max="7685" width="18.25" style="2" customWidth="1"/>
    <col min="7686" max="7686" width="57.625" style="2" customWidth="1"/>
    <col min="7687" max="7936" width="9" style="2"/>
    <col min="7937" max="7937" width="5.375" style="2" customWidth="1"/>
    <col min="7938" max="7938" width="16.625" style="2" customWidth="1"/>
    <col min="7939" max="7939" width="14.75" style="2" bestFit="1" customWidth="1"/>
    <col min="7940" max="7940" width="9" style="2" customWidth="1"/>
    <col min="7941" max="7941" width="18.25" style="2" customWidth="1"/>
    <col min="7942" max="7942" width="57.625" style="2" customWidth="1"/>
    <col min="7943" max="8192" width="9" style="2"/>
    <col min="8193" max="8193" width="5.375" style="2" customWidth="1"/>
    <col min="8194" max="8194" width="16.625" style="2" customWidth="1"/>
    <col min="8195" max="8195" width="14.75" style="2" bestFit="1" customWidth="1"/>
    <col min="8196" max="8196" width="9" style="2" customWidth="1"/>
    <col min="8197" max="8197" width="18.25" style="2" customWidth="1"/>
    <col min="8198" max="8198" width="57.625" style="2" customWidth="1"/>
    <col min="8199" max="8448" width="9" style="2"/>
    <col min="8449" max="8449" width="5.375" style="2" customWidth="1"/>
    <col min="8450" max="8450" width="16.625" style="2" customWidth="1"/>
    <col min="8451" max="8451" width="14.75" style="2" bestFit="1" customWidth="1"/>
    <col min="8452" max="8452" width="9" style="2" customWidth="1"/>
    <col min="8453" max="8453" width="18.25" style="2" customWidth="1"/>
    <col min="8454" max="8454" width="57.625" style="2" customWidth="1"/>
    <col min="8455" max="8704" width="9" style="2"/>
    <col min="8705" max="8705" width="5.375" style="2" customWidth="1"/>
    <col min="8706" max="8706" width="16.625" style="2" customWidth="1"/>
    <col min="8707" max="8707" width="14.75" style="2" bestFit="1" customWidth="1"/>
    <col min="8708" max="8708" width="9" style="2" customWidth="1"/>
    <col min="8709" max="8709" width="18.25" style="2" customWidth="1"/>
    <col min="8710" max="8710" width="57.625" style="2" customWidth="1"/>
    <col min="8711" max="8960" width="9" style="2"/>
    <col min="8961" max="8961" width="5.375" style="2" customWidth="1"/>
    <col min="8962" max="8962" width="16.625" style="2" customWidth="1"/>
    <col min="8963" max="8963" width="14.75" style="2" bestFit="1" customWidth="1"/>
    <col min="8964" max="8964" width="9" style="2" customWidth="1"/>
    <col min="8965" max="8965" width="18.25" style="2" customWidth="1"/>
    <col min="8966" max="8966" width="57.625" style="2" customWidth="1"/>
    <col min="8967" max="9216" width="9" style="2"/>
    <col min="9217" max="9217" width="5.375" style="2" customWidth="1"/>
    <col min="9218" max="9218" width="16.625" style="2" customWidth="1"/>
    <col min="9219" max="9219" width="14.75" style="2" bestFit="1" customWidth="1"/>
    <col min="9220" max="9220" width="9" style="2" customWidth="1"/>
    <col min="9221" max="9221" width="18.25" style="2" customWidth="1"/>
    <col min="9222" max="9222" width="57.625" style="2" customWidth="1"/>
    <col min="9223" max="9472" width="9" style="2"/>
    <col min="9473" max="9473" width="5.375" style="2" customWidth="1"/>
    <col min="9474" max="9474" width="16.625" style="2" customWidth="1"/>
    <col min="9475" max="9475" width="14.75" style="2" bestFit="1" customWidth="1"/>
    <col min="9476" max="9476" width="9" style="2" customWidth="1"/>
    <col min="9477" max="9477" width="18.25" style="2" customWidth="1"/>
    <col min="9478" max="9478" width="57.625" style="2" customWidth="1"/>
    <col min="9479" max="9728" width="9" style="2"/>
    <col min="9729" max="9729" width="5.375" style="2" customWidth="1"/>
    <col min="9730" max="9730" width="16.625" style="2" customWidth="1"/>
    <col min="9731" max="9731" width="14.75" style="2" bestFit="1" customWidth="1"/>
    <col min="9732" max="9732" width="9" style="2" customWidth="1"/>
    <col min="9733" max="9733" width="18.25" style="2" customWidth="1"/>
    <col min="9734" max="9734" width="57.625" style="2" customWidth="1"/>
    <col min="9735" max="9984" width="9" style="2"/>
    <col min="9985" max="9985" width="5.375" style="2" customWidth="1"/>
    <col min="9986" max="9986" width="16.625" style="2" customWidth="1"/>
    <col min="9987" max="9987" width="14.75" style="2" bestFit="1" customWidth="1"/>
    <col min="9988" max="9988" width="9" style="2" customWidth="1"/>
    <col min="9989" max="9989" width="18.25" style="2" customWidth="1"/>
    <col min="9990" max="9990" width="57.625" style="2" customWidth="1"/>
    <col min="9991" max="10240" width="9" style="2"/>
    <col min="10241" max="10241" width="5.375" style="2" customWidth="1"/>
    <col min="10242" max="10242" width="16.625" style="2" customWidth="1"/>
    <col min="10243" max="10243" width="14.75" style="2" bestFit="1" customWidth="1"/>
    <col min="10244" max="10244" width="9" style="2" customWidth="1"/>
    <col min="10245" max="10245" width="18.25" style="2" customWidth="1"/>
    <col min="10246" max="10246" width="57.625" style="2" customWidth="1"/>
    <col min="10247" max="10496" width="9" style="2"/>
    <col min="10497" max="10497" width="5.375" style="2" customWidth="1"/>
    <col min="10498" max="10498" width="16.625" style="2" customWidth="1"/>
    <col min="10499" max="10499" width="14.75" style="2" bestFit="1" customWidth="1"/>
    <col min="10500" max="10500" width="9" style="2" customWidth="1"/>
    <col min="10501" max="10501" width="18.25" style="2" customWidth="1"/>
    <col min="10502" max="10502" width="57.625" style="2" customWidth="1"/>
    <col min="10503" max="10752" width="9" style="2"/>
    <col min="10753" max="10753" width="5.375" style="2" customWidth="1"/>
    <col min="10754" max="10754" width="16.625" style="2" customWidth="1"/>
    <col min="10755" max="10755" width="14.75" style="2" bestFit="1" customWidth="1"/>
    <col min="10756" max="10756" width="9" style="2" customWidth="1"/>
    <col min="10757" max="10757" width="18.25" style="2" customWidth="1"/>
    <col min="10758" max="10758" width="57.625" style="2" customWidth="1"/>
    <col min="10759" max="11008" width="9" style="2"/>
    <col min="11009" max="11009" width="5.375" style="2" customWidth="1"/>
    <col min="11010" max="11010" width="16.625" style="2" customWidth="1"/>
    <col min="11011" max="11011" width="14.75" style="2" bestFit="1" customWidth="1"/>
    <col min="11012" max="11012" width="9" style="2" customWidth="1"/>
    <col min="11013" max="11013" width="18.25" style="2" customWidth="1"/>
    <col min="11014" max="11014" width="57.625" style="2" customWidth="1"/>
    <col min="11015" max="11264" width="9" style="2"/>
    <col min="11265" max="11265" width="5.375" style="2" customWidth="1"/>
    <col min="11266" max="11266" width="16.625" style="2" customWidth="1"/>
    <col min="11267" max="11267" width="14.75" style="2" bestFit="1" customWidth="1"/>
    <col min="11268" max="11268" width="9" style="2" customWidth="1"/>
    <col min="11269" max="11269" width="18.25" style="2" customWidth="1"/>
    <col min="11270" max="11270" width="57.625" style="2" customWidth="1"/>
    <col min="11271" max="11520" width="9" style="2"/>
    <col min="11521" max="11521" width="5.375" style="2" customWidth="1"/>
    <col min="11522" max="11522" width="16.625" style="2" customWidth="1"/>
    <col min="11523" max="11523" width="14.75" style="2" bestFit="1" customWidth="1"/>
    <col min="11524" max="11524" width="9" style="2" customWidth="1"/>
    <col min="11525" max="11525" width="18.25" style="2" customWidth="1"/>
    <col min="11526" max="11526" width="57.625" style="2" customWidth="1"/>
    <col min="11527" max="11776" width="9" style="2"/>
    <col min="11777" max="11777" width="5.375" style="2" customWidth="1"/>
    <col min="11778" max="11778" width="16.625" style="2" customWidth="1"/>
    <col min="11779" max="11779" width="14.75" style="2" bestFit="1" customWidth="1"/>
    <col min="11780" max="11780" width="9" style="2" customWidth="1"/>
    <col min="11781" max="11781" width="18.25" style="2" customWidth="1"/>
    <col min="11782" max="11782" width="57.625" style="2" customWidth="1"/>
    <col min="11783" max="12032" width="9" style="2"/>
    <col min="12033" max="12033" width="5.375" style="2" customWidth="1"/>
    <col min="12034" max="12034" width="16.625" style="2" customWidth="1"/>
    <col min="12035" max="12035" width="14.75" style="2" bestFit="1" customWidth="1"/>
    <col min="12036" max="12036" width="9" style="2" customWidth="1"/>
    <col min="12037" max="12037" width="18.25" style="2" customWidth="1"/>
    <col min="12038" max="12038" width="57.625" style="2" customWidth="1"/>
    <col min="12039" max="12288" width="9" style="2"/>
    <col min="12289" max="12289" width="5.375" style="2" customWidth="1"/>
    <col min="12290" max="12290" width="16.625" style="2" customWidth="1"/>
    <col min="12291" max="12291" width="14.75" style="2" bestFit="1" customWidth="1"/>
    <col min="12292" max="12292" width="9" style="2" customWidth="1"/>
    <col min="12293" max="12293" width="18.25" style="2" customWidth="1"/>
    <col min="12294" max="12294" width="57.625" style="2" customWidth="1"/>
    <col min="12295" max="12544" width="9" style="2"/>
    <col min="12545" max="12545" width="5.375" style="2" customWidth="1"/>
    <col min="12546" max="12546" width="16.625" style="2" customWidth="1"/>
    <col min="12547" max="12547" width="14.75" style="2" bestFit="1" customWidth="1"/>
    <col min="12548" max="12548" width="9" style="2" customWidth="1"/>
    <col min="12549" max="12549" width="18.25" style="2" customWidth="1"/>
    <col min="12550" max="12550" width="57.625" style="2" customWidth="1"/>
    <col min="12551" max="12800" width="9" style="2"/>
    <col min="12801" max="12801" width="5.375" style="2" customWidth="1"/>
    <col min="12802" max="12802" width="16.625" style="2" customWidth="1"/>
    <col min="12803" max="12803" width="14.75" style="2" bestFit="1" customWidth="1"/>
    <col min="12804" max="12804" width="9" style="2" customWidth="1"/>
    <col min="12805" max="12805" width="18.25" style="2" customWidth="1"/>
    <col min="12806" max="12806" width="57.625" style="2" customWidth="1"/>
    <col min="12807" max="13056" width="9" style="2"/>
    <col min="13057" max="13057" width="5.375" style="2" customWidth="1"/>
    <col min="13058" max="13058" width="16.625" style="2" customWidth="1"/>
    <col min="13059" max="13059" width="14.75" style="2" bestFit="1" customWidth="1"/>
    <col min="13060" max="13060" width="9" style="2" customWidth="1"/>
    <col min="13061" max="13061" width="18.25" style="2" customWidth="1"/>
    <col min="13062" max="13062" width="57.625" style="2" customWidth="1"/>
    <col min="13063" max="13312" width="9" style="2"/>
    <col min="13313" max="13313" width="5.375" style="2" customWidth="1"/>
    <col min="13314" max="13314" width="16.625" style="2" customWidth="1"/>
    <col min="13315" max="13315" width="14.75" style="2" bestFit="1" customWidth="1"/>
    <col min="13316" max="13316" width="9" style="2" customWidth="1"/>
    <col min="13317" max="13317" width="18.25" style="2" customWidth="1"/>
    <col min="13318" max="13318" width="57.625" style="2" customWidth="1"/>
    <col min="13319" max="13568" width="9" style="2"/>
    <col min="13569" max="13569" width="5.375" style="2" customWidth="1"/>
    <col min="13570" max="13570" width="16.625" style="2" customWidth="1"/>
    <col min="13571" max="13571" width="14.75" style="2" bestFit="1" customWidth="1"/>
    <col min="13572" max="13572" width="9" style="2" customWidth="1"/>
    <col min="13573" max="13573" width="18.25" style="2" customWidth="1"/>
    <col min="13574" max="13574" width="57.625" style="2" customWidth="1"/>
    <col min="13575" max="13824" width="9" style="2"/>
    <col min="13825" max="13825" width="5.375" style="2" customWidth="1"/>
    <col min="13826" max="13826" width="16.625" style="2" customWidth="1"/>
    <col min="13827" max="13827" width="14.75" style="2" bestFit="1" customWidth="1"/>
    <col min="13828" max="13828" width="9" style="2" customWidth="1"/>
    <col min="13829" max="13829" width="18.25" style="2" customWidth="1"/>
    <col min="13830" max="13830" width="57.625" style="2" customWidth="1"/>
    <col min="13831" max="14080" width="9" style="2"/>
    <col min="14081" max="14081" width="5.375" style="2" customWidth="1"/>
    <col min="14082" max="14082" width="16.625" style="2" customWidth="1"/>
    <col min="14083" max="14083" width="14.75" style="2" bestFit="1" customWidth="1"/>
    <col min="14084" max="14084" width="9" style="2" customWidth="1"/>
    <col min="14085" max="14085" width="18.25" style="2" customWidth="1"/>
    <col min="14086" max="14086" width="57.625" style="2" customWidth="1"/>
    <col min="14087" max="14336" width="9" style="2"/>
    <col min="14337" max="14337" width="5.375" style="2" customWidth="1"/>
    <col min="14338" max="14338" width="16.625" style="2" customWidth="1"/>
    <col min="14339" max="14339" width="14.75" style="2" bestFit="1" customWidth="1"/>
    <col min="14340" max="14340" width="9" style="2" customWidth="1"/>
    <col min="14341" max="14341" width="18.25" style="2" customWidth="1"/>
    <col min="14342" max="14342" width="57.625" style="2" customWidth="1"/>
    <col min="14343" max="14592" width="9" style="2"/>
    <col min="14593" max="14593" width="5.375" style="2" customWidth="1"/>
    <col min="14594" max="14594" width="16.625" style="2" customWidth="1"/>
    <col min="14595" max="14595" width="14.75" style="2" bestFit="1" customWidth="1"/>
    <col min="14596" max="14596" width="9" style="2" customWidth="1"/>
    <col min="14597" max="14597" width="18.25" style="2" customWidth="1"/>
    <col min="14598" max="14598" width="57.625" style="2" customWidth="1"/>
    <col min="14599" max="14848" width="9" style="2"/>
    <col min="14849" max="14849" width="5.375" style="2" customWidth="1"/>
    <col min="14850" max="14850" width="16.625" style="2" customWidth="1"/>
    <col min="14851" max="14851" width="14.75" style="2" bestFit="1" customWidth="1"/>
    <col min="14852" max="14852" width="9" style="2" customWidth="1"/>
    <col min="14853" max="14853" width="18.25" style="2" customWidth="1"/>
    <col min="14854" max="14854" width="57.625" style="2" customWidth="1"/>
    <col min="14855" max="15104" width="9" style="2"/>
    <col min="15105" max="15105" width="5.375" style="2" customWidth="1"/>
    <col min="15106" max="15106" width="16.625" style="2" customWidth="1"/>
    <col min="15107" max="15107" width="14.75" style="2" bestFit="1" customWidth="1"/>
    <col min="15108" max="15108" width="9" style="2" customWidth="1"/>
    <col min="15109" max="15109" width="18.25" style="2" customWidth="1"/>
    <col min="15110" max="15110" width="57.625" style="2" customWidth="1"/>
    <col min="15111" max="15360" width="9" style="2"/>
    <col min="15361" max="15361" width="5.375" style="2" customWidth="1"/>
    <col min="15362" max="15362" width="16.625" style="2" customWidth="1"/>
    <col min="15363" max="15363" width="14.75" style="2" bestFit="1" customWidth="1"/>
    <col min="15364" max="15364" width="9" style="2" customWidth="1"/>
    <col min="15365" max="15365" width="18.25" style="2" customWidth="1"/>
    <col min="15366" max="15366" width="57.625" style="2" customWidth="1"/>
    <col min="15367" max="15616" width="9" style="2"/>
    <col min="15617" max="15617" width="5.375" style="2" customWidth="1"/>
    <col min="15618" max="15618" width="16.625" style="2" customWidth="1"/>
    <col min="15619" max="15619" width="14.75" style="2" bestFit="1" customWidth="1"/>
    <col min="15620" max="15620" width="9" style="2" customWidth="1"/>
    <col min="15621" max="15621" width="18.25" style="2" customWidth="1"/>
    <col min="15622" max="15622" width="57.625" style="2" customWidth="1"/>
    <col min="15623" max="15872" width="9" style="2"/>
    <col min="15873" max="15873" width="5.375" style="2" customWidth="1"/>
    <col min="15874" max="15874" width="16.625" style="2" customWidth="1"/>
    <col min="15875" max="15875" width="14.75" style="2" bestFit="1" customWidth="1"/>
    <col min="15876" max="15876" width="9" style="2" customWidth="1"/>
    <col min="15877" max="15877" width="18.25" style="2" customWidth="1"/>
    <col min="15878" max="15878" width="57.625" style="2" customWidth="1"/>
    <col min="15879" max="16128" width="9" style="2"/>
    <col min="16129" max="16129" width="5.375" style="2" customWidth="1"/>
    <col min="16130" max="16130" width="16.625" style="2" customWidth="1"/>
    <col min="16131" max="16131" width="14.75" style="2" bestFit="1" customWidth="1"/>
    <col min="16132" max="16132" width="9" style="2" customWidth="1"/>
    <col min="16133" max="16133" width="18.25" style="2" customWidth="1"/>
    <col min="16134" max="16134" width="57.625" style="2" customWidth="1"/>
    <col min="16135" max="16384" width="9" style="2"/>
  </cols>
  <sheetData>
    <row r="1" spans="1:8" x14ac:dyDescent="0.15">
      <c r="A1" s="2" t="s">
        <v>85</v>
      </c>
    </row>
    <row r="2" spans="1:8" ht="14.25" thickBot="1" x14ac:dyDescent="0.2">
      <c r="A2" s="4" t="s">
        <v>86</v>
      </c>
      <c r="B2" s="4" t="s">
        <v>87</v>
      </c>
      <c r="C2" s="4" t="s">
        <v>88</v>
      </c>
      <c r="D2" s="5" t="s">
        <v>89</v>
      </c>
      <c r="E2" s="4"/>
      <c r="F2" s="4" t="s">
        <v>90</v>
      </c>
      <c r="G2" s="5" t="s">
        <v>89</v>
      </c>
      <c r="H2" s="4"/>
    </row>
    <row r="3" spans="1:8" x14ac:dyDescent="0.15">
      <c r="A3" s="6">
        <v>1</v>
      </c>
      <c r="B3" s="6" t="s">
        <v>91</v>
      </c>
      <c r="C3" s="6"/>
      <c r="D3" s="7" t="s">
        <v>92</v>
      </c>
      <c r="E3" s="6" t="s">
        <v>93</v>
      </c>
      <c r="F3" s="6" t="s">
        <v>94</v>
      </c>
      <c r="G3" s="7" t="s">
        <v>92</v>
      </c>
      <c r="H3" s="6" t="s">
        <v>93</v>
      </c>
    </row>
    <row r="4" spans="1:8" x14ac:dyDescent="0.15">
      <c r="A4" s="8">
        <v>2</v>
      </c>
      <c r="B4" s="8" t="s">
        <v>91</v>
      </c>
      <c r="C4" s="8"/>
      <c r="D4" s="9" t="s">
        <v>95</v>
      </c>
      <c r="E4" s="8" t="s">
        <v>93</v>
      </c>
      <c r="F4" s="8" t="s">
        <v>96</v>
      </c>
      <c r="G4" s="9" t="s">
        <v>95</v>
      </c>
      <c r="H4" s="8" t="s">
        <v>93</v>
      </c>
    </row>
    <row r="5" spans="1:8" x14ac:dyDescent="0.15">
      <c r="A5" s="8">
        <v>3</v>
      </c>
      <c r="B5" s="8" t="s">
        <v>91</v>
      </c>
      <c r="C5" s="8"/>
      <c r="D5" s="9" t="s">
        <v>95</v>
      </c>
      <c r="E5" s="8" t="s">
        <v>93</v>
      </c>
      <c r="F5" s="8" t="s">
        <v>97</v>
      </c>
      <c r="G5" s="9" t="s">
        <v>95</v>
      </c>
      <c r="H5" s="8" t="s">
        <v>93</v>
      </c>
    </row>
    <row r="6" spans="1:8" x14ac:dyDescent="0.15">
      <c r="A6" s="8">
        <v>4</v>
      </c>
      <c r="B6" s="8" t="s">
        <v>91</v>
      </c>
      <c r="C6" s="8"/>
      <c r="D6" s="9" t="s">
        <v>4</v>
      </c>
      <c r="E6" s="8" t="s">
        <v>98</v>
      </c>
      <c r="F6" s="8" t="s">
        <v>99</v>
      </c>
      <c r="G6" s="9" t="s">
        <v>4</v>
      </c>
      <c r="H6" s="8" t="s">
        <v>98</v>
      </c>
    </row>
    <row r="7" spans="1:8" x14ac:dyDescent="0.15">
      <c r="A7" s="8">
        <v>5</v>
      </c>
      <c r="B7" s="8" t="s">
        <v>91</v>
      </c>
      <c r="C7" s="8"/>
      <c r="D7" s="9" t="s">
        <v>4</v>
      </c>
      <c r="E7" s="8" t="s">
        <v>98</v>
      </c>
      <c r="F7" s="8" t="s">
        <v>100</v>
      </c>
      <c r="G7" s="9" t="s">
        <v>4</v>
      </c>
      <c r="H7" s="8" t="s">
        <v>98</v>
      </c>
    </row>
    <row r="8" spans="1:8" x14ac:dyDescent="0.15">
      <c r="A8" s="8">
        <v>6</v>
      </c>
      <c r="B8" s="8" t="s">
        <v>91</v>
      </c>
      <c r="C8" s="8"/>
      <c r="D8" s="9" t="s">
        <v>5</v>
      </c>
      <c r="E8" s="8" t="s">
        <v>101</v>
      </c>
      <c r="F8" s="8" t="s">
        <v>102</v>
      </c>
      <c r="G8" s="9" t="s">
        <v>5</v>
      </c>
      <c r="H8" s="8" t="s">
        <v>101</v>
      </c>
    </row>
    <row r="9" spans="1:8" x14ac:dyDescent="0.15">
      <c r="A9" s="8">
        <v>7</v>
      </c>
      <c r="B9" s="8" t="s">
        <v>91</v>
      </c>
      <c r="C9" s="8"/>
      <c r="D9" s="9" t="s">
        <v>5</v>
      </c>
      <c r="E9" s="8" t="s">
        <v>101</v>
      </c>
      <c r="F9" s="8" t="s">
        <v>103</v>
      </c>
      <c r="G9" s="9" t="s">
        <v>5</v>
      </c>
      <c r="H9" s="8" t="s">
        <v>101</v>
      </c>
    </row>
    <row r="10" spans="1:8" x14ac:dyDescent="0.15">
      <c r="A10" s="8">
        <v>8</v>
      </c>
      <c r="B10" s="8" t="s">
        <v>91</v>
      </c>
      <c r="C10" s="8"/>
      <c r="D10" s="9" t="s">
        <v>5</v>
      </c>
      <c r="E10" s="8" t="s">
        <v>101</v>
      </c>
      <c r="F10" s="8" t="s">
        <v>104</v>
      </c>
      <c r="G10" s="9" t="s">
        <v>5</v>
      </c>
      <c r="H10" s="8" t="s">
        <v>101</v>
      </c>
    </row>
    <row r="11" spans="1:8" x14ac:dyDescent="0.15">
      <c r="A11" s="8">
        <v>9</v>
      </c>
      <c r="B11" s="8" t="s">
        <v>91</v>
      </c>
      <c r="C11" s="8"/>
      <c r="D11" s="9" t="s">
        <v>5</v>
      </c>
      <c r="E11" s="8" t="s">
        <v>101</v>
      </c>
      <c r="F11" s="8" t="s">
        <v>105</v>
      </c>
      <c r="G11" s="9" t="s">
        <v>5</v>
      </c>
      <c r="H11" s="8" t="s">
        <v>101</v>
      </c>
    </row>
    <row r="12" spans="1:8" x14ac:dyDescent="0.15">
      <c r="A12" s="8">
        <v>10</v>
      </c>
      <c r="B12" s="8" t="s">
        <v>91</v>
      </c>
      <c r="C12" s="8"/>
      <c r="D12" s="9" t="s">
        <v>5</v>
      </c>
      <c r="E12" s="8" t="s">
        <v>101</v>
      </c>
      <c r="F12" s="8" t="s">
        <v>106</v>
      </c>
      <c r="G12" s="9" t="s">
        <v>5</v>
      </c>
      <c r="H12" s="8" t="s">
        <v>101</v>
      </c>
    </row>
    <row r="13" spans="1:8" x14ac:dyDescent="0.15">
      <c r="A13" s="8">
        <v>11</v>
      </c>
      <c r="B13" s="8" t="s">
        <v>91</v>
      </c>
      <c r="C13" s="8"/>
      <c r="D13" s="9" t="s">
        <v>6</v>
      </c>
      <c r="E13" s="8" t="s">
        <v>107</v>
      </c>
      <c r="F13" s="8" t="s">
        <v>108</v>
      </c>
      <c r="G13" s="9" t="s">
        <v>6</v>
      </c>
      <c r="H13" s="8" t="s">
        <v>107</v>
      </c>
    </row>
    <row r="14" spans="1:8" x14ac:dyDescent="0.15">
      <c r="A14" s="8">
        <v>12</v>
      </c>
      <c r="B14" s="8" t="s">
        <v>91</v>
      </c>
      <c r="C14" s="8"/>
      <c r="D14" s="9" t="s">
        <v>6</v>
      </c>
      <c r="E14" s="8" t="s">
        <v>107</v>
      </c>
      <c r="F14" s="8" t="s">
        <v>109</v>
      </c>
      <c r="G14" s="9" t="s">
        <v>6</v>
      </c>
      <c r="H14" s="8" t="s">
        <v>107</v>
      </c>
    </row>
    <row r="15" spans="1:8" x14ac:dyDescent="0.15">
      <c r="A15" s="8">
        <v>13</v>
      </c>
      <c r="B15" s="8" t="s">
        <v>91</v>
      </c>
      <c r="C15" s="8"/>
      <c r="D15" s="9" t="s">
        <v>6</v>
      </c>
      <c r="E15" s="8" t="s">
        <v>107</v>
      </c>
      <c r="F15" s="8" t="s">
        <v>110</v>
      </c>
      <c r="G15" s="9" t="s">
        <v>6</v>
      </c>
      <c r="H15" s="8" t="s">
        <v>107</v>
      </c>
    </row>
    <row r="16" spans="1:8" x14ac:dyDescent="0.15">
      <c r="A16" s="8">
        <v>14</v>
      </c>
      <c r="B16" s="8" t="s">
        <v>91</v>
      </c>
      <c r="C16" s="8"/>
      <c r="D16" s="9" t="s">
        <v>6</v>
      </c>
      <c r="E16" s="8" t="s">
        <v>107</v>
      </c>
      <c r="F16" s="8" t="s">
        <v>111</v>
      </c>
      <c r="G16" s="9" t="s">
        <v>6</v>
      </c>
      <c r="H16" s="8" t="s">
        <v>107</v>
      </c>
    </row>
    <row r="17" spans="1:8" x14ac:dyDescent="0.15">
      <c r="A17" s="8">
        <v>15</v>
      </c>
      <c r="B17" s="8" t="s">
        <v>91</v>
      </c>
      <c r="C17" s="8"/>
      <c r="D17" s="9" t="s">
        <v>6</v>
      </c>
      <c r="E17" s="8" t="s">
        <v>107</v>
      </c>
      <c r="F17" s="8" t="s">
        <v>112</v>
      </c>
      <c r="G17" s="9" t="s">
        <v>6</v>
      </c>
      <c r="H17" s="8" t="s">
        <v>107</v>
      </c>
    </row>
    <row r="18" spans="1:8" x14ac:dyDescent="0.15">
      <c r="A18" s="8">
        <v>16</v>
      </c>
      <c r="B18" s="8" t="s">
        <v>91</v>
      </c>
      <c r="C18" s="8"/>
      <c r="D18" s="9" t="s">
        <v>6</v>
      </c>
      <c r="E18" s="8" t="s">
        <v>107</v>
      </c>
      <c r="F18" s="8" t="s">
        <v>113</v>
      </c>
      <c r="G18" s="9" t="s">
        <v>6</v>
      </c>
      <c r="H18" s="8" t="s">
        <v>107</v>
      </c>
    </row>
    <row r="19" spans="1:8" x14ac:dyDescent="0.15">
      <c r="A19" s="8">
        <v>17</v>
      </c>
      <c r="B19" s="8" t="s">
        <v>91</v>
      </c>
      <c r="C19" s="8"/>
      <c r="D19" s="9" t="s">
        <v>6</v>
      </c>
      <c r="E19" s="8" t="s">
        <v>107</v>
      </c>
      <c r="F19" s="8" t="s">
        <v>114</v>
      </c>
      <c r="G19" s="9" t="s">
        <v>6</v>
      </c>
      <c r="H19" s="8" t="s">
        <v>107</v>
      </c>
    </row>
    <row r="20" spans="1:8" ht="14.25" thickBot="1" x14ac:dyDescent="0.2">
      <c r="A20" s="4">
        <v>18</v>
      </c>
      <c r="B20" s="4" t="s">
        <v>91</v>
      </c>
      <c r="C20" s="4"/>
      <c r="D20" s="5" t="s">
        <v>115</v>
      </c>
      <c r="E20" s="4"/>
      <c r="F20" s="4" t="s">
        <v>116</v>
      </c>
      <c r="G20" s="5" t="s">
        <v>115</v>
      </c>
      <c r="H20" s="4"/>
    </row>
    <row r="21" spans="1:8" x14ac:dyDescent="0.15">
      <c r="A21" s="6">
        <v>19</v>
      </c>
      <c r="B21" s="6" t="s">
        <v>117</v>
      </c>
      <c r="C21" s="6"/>
      <c r="D21" s="7" t="s">
        <v>118</v>
      </c>
      <c r="E21" s="6" t="s">
        <v>93</v>
      </c>
      <c r="F21" s="6" t="s">
        <v>119</v>
      </c>
      <c r="G21" s="7" t="s">
        <v>118</v>
      </c>
      <c r="H21" s="6" t="s">
        <v>93</v>
      </c>
    </row>
    <row r="22" spans="1:8" x14ac:dyDescent="0.15">
      <c r="A22" s="8">
        <v>20</v>
      </c>
      <c r="B22" s="8" t="s">
        <v>117</v>
      </c>
      <c r="C22" s="8"/>
      <c r="D22" s="9" t="s">
        <v>118</v>
      </c>
      <c r="E22" s="8" t="s">
        <v>93</v>
      </c>
      <c r="F22" s="8" t="s">
        <v>120</v>
      </c>
      <c r="G22" s="9" t="s">
        <v>118</v>
      </c>
      <c r="H22" s="8" t="s">
        <v>93</v>
      </c>
    </row>
    <row r="23" spans="1:8" x14ac:dyDescent="0.15">
      <c r="A23" s="8">
        <v>21</v>
      </c>
      <c r="B23" s="8" t="s">
        <v>117</v>
      </c>
      <c r="C23" s="8"/>
      <c r="D23" s="9" t="s">
        <v>118</v>
      </c>
      <c r="E23" s="8" t="s">
        <v>93</v>
      </c>
      <c r="F23" s="8" t="s">
        <v>121</v>
      </c>
      <c r="G23" s="9" t="s">
        <v>118</v>
      </c>
      <c r="H23" s="8" t="s">
        <v>93</v>
      </c>
    </row>
    <row r="24" spans="1:8" x14ac:dyDescent="0.15">
      <c r="A24" s="8">
        <v>22</v>
      </c>
      <c r="B24" s="8" t="s">
        <v>117</v>
      </c>
      <c r="C24" s="8"/>
      <c r="D24" s="9" t="s">
        <v>118</v>
      </c>
      <c r="E24" s="8" t="s">
        <v>93</v>
      </c>
      <c r="F24" s="8" t="s">
        <v>122</v>
      </c>
      <c r="G24" s="9" t="s">
        <v>118</v>
      </c>
      <c r="H24" s="8" t="s">
        <v>93</v>
      </c>
    </row>
    <row r="25" spans="1:8" x14ac:dyDescent="0.15">
      <c r="A25" s="8">
        <v>23</v>
      </c>
      <c r="B25" s="8" t="s">
        <v>117</v>
      </c>
      <c r="C25" s="8"/>
      <c r="D25" s="9" t="s">
        <v>118</v>
      </c>
      <c r="E25" s="8" t="s">
        <v>93</v>
      </c>
      <c r="F25" s="8" t="s">
        <v>123</v>
      </c>
      <c r="G25" s="9" t="s">
        <v>118</v>
      </c>
      <c r="H25" s="8" t="s">
        <v>93</v>
      </c>
    </row>
    <row r="26" spans="1:8" x14ac:dyDescent="0.15">
      <c r="A26" s="8">
        <v>24</v>
      </c>
      <c r="B26" s="8" t="s">
        <v>117</v>
      </c>
      <c r="C26" s="8"/>
      <c r="D26" s="9" t="s">
        <v>118</v>
      </c>
      <c r="E26" s="8" t="s">
        <v>93</v>
      </c>
      <c r="F26" s="8" t="s">
        <v>124</v>
      </c>
      <c r="G26" s="9" t="s">
        <v>118</v>
      </c>
      <c r="H26" s="8" t="s">
        <v>93</v>
      </c>
    </row>
    <row r="27" spans="1:8" x14ac:dyDescent="0.15">
      <c r="A27" s="8">
        <v>25</v>
      </c>
      <c r="B27" s="8" t="s">
        <v>117</v>
      </c>
      <c r="C27" s="8"/>
      <c r="D27" s="9" t="s">
        <v>118</v>
      </c>
      <c r="E27" s="8" t="s">
        <v>93</v>
      </c>
      <c r="F27" s="8" t="s">
        <v>125</v>
      </c>
      <c r="G27" s="9" t="s">
        <v>118</v>
      </c>
      <c r="H27" s="8" t="s">
        <v>93</v>
      </c>
    </row>
    <row r="28" spans="1:8" x14ac:dyDescent="0.15">
      <c r="A28" s="8">
        <v>26</v>
      </c>
      <c r="B28" s="8" t="s">
        <v>117</v>
      </c>
      <c r="C28" s="8"/>
      <c r="D28" s="9" t="s">
        <v>118</v>
      </c>
      <c r="E28" s="8" t="s">
        <v>93</v>
      </c>
      <c r="F28" s="8" t="s">
        <v>126</v>
      </c>
      <c r="G28" s="9" t="s">
        <v>118</v>
      </c>
      <c r="H28" s="8" t="s">
        <v>93</v>
      </c>
    </row>
    <row r="29" spans="1:8" x14ac:dyDescent="0.15">
      <c r="A29" s="8">
        <v>27</v>
      </c>
      <c r="B29" s="8" t="s">
        <v>117</v>
      </c>
      <c r="C29" s="8"/>
      <c r="D29" s="9" t="s">
        <v>118</v>
      </c>
      <c r="E29" s="8" t="s">
        <v>93</v>
      </c>
      <c r="F29" s="8" t="s">
        <v>127</v>
      </c>
      <c r="G29" s="9" t="s">
        <v>118</v>
      </c>
      <c r="H29" s="8" t="s">
        <v>93</v>
      </c>
    </row>
    <row r="30" spans="1:8" x14ac:dyDescent="0.15">
      <c r="A30" s="8">
        <v>28</v>
      </c>
      <c r="B30" s="8" t="s">
        <v>117</v>
      </c>
      <c r="C30" s="8"/>
      <c r="D30" s="9" t="s">
        <v>118</v>
      </c>
      <c r="E30" s="8" t="s">
        <v>93</v>
      </c>
      <c r="F30" s="8" t="s">
        <v>128</v>
      </c>
      <c r="G30" s="9" t="s">
        <v>118</v>
      </c>
      <c r="H30" s="8" t="s">
        <v>93</v>
      </c>
    </row>
    <row r="31" spans="1:8" x14ac:dyDescent="0.15">
      <c r="A31" s="8">
        <v>29</v>
      </c>
      <c r="B31" s="8" t="s">
        <v>117</v>
      </c>
      <c r="C31" s="8"/>
      <c r="D31" s="9" t="s">
        <v>118</v>
      </c>
      <c r="E31" s="8" t="s">
        <v>93</v>
      </c>
      <c r="F31" s="8" t="s">
        <v>129</v>
      </c>
      <c r="G31" s="9" t="s">
        <v>118</v>
      </c>
      <c r="H31" s="8" t="s">
        <v>93</v>
      </c>
    </row>
    <row r="32" spans="1:8" x14ac:dyDescent="0.15">
      <c r="A32" s="8">
        <v>30</v>
      </c>
      <c r="B32" s="8" t="s">
        <v>117</v>
      </c>
      <c r="C32" s="8"/>
      <c r="D32" s="9" t="s">
        <v>118</v>
      </c>
      <c r="E32" s="8" t="s">
        <v>93</v>
      </c>
      <c r="F32" s="8" t="s">
        <v>130</v>
      </c>
      <c r="G32" s="9" t="s">
        <v>118</v>
      </c>
      <c r="H32" s="8" t="s">
        <v>93</v>
      </c>
    </row>
    <row r="33" spans="1:8" x14ac:dyDescent="0.15">
      <c r="A33" s="8">
        <v>31</v>
      </c>
      <c r="B33" s="8" t="s">
        <v>117</v>
      </c>
      <c r="C33" s="8"/>
      <c r="D33" s="9" t="s">
        <v>118</v>
      </c>
      <c r="E33" s="8" t="s">
        <v>93</v>
      </c>
      <c r="F33" s="8" t="s">
        <v>131</v>
      </c>
      <c r="G33" s="9" t="s">
        <v>118</v>
      </c>
      <c r="H33" s="8" t="s">
        <v>93</v>
      </c>
    </row>
    <row r="34" spans="1:8" x14ac:dyDescent="0.15">
      <c r="A34" s="8">
        <v>32</v>
      </c>
      <c r="B34" s="8" t="s">
        <v>117</v>
      </c>
      <c r="C34" s="8"/>
      <c r="D34" s="9" t="s">
        <v>118</v>
      </c>
      <c r="E34" s="8" t="s">
        <v>93</v>
      </c>
      <c r="F34" s="8" t="s">
        <v>132</v>
      </c>
      <c r="G34" s="9" t="s">
        <v>118</v>
      </c>
      <c r="H34" s="8" t="s">
        <v>93</v>
      </c>
    </row>
    <row r="35" spans="1:8" x14ac:dyDescent="0.15">
      <c r="A35" s="8">
        <v>33</v>
      </c>
      <c r="B35" s="8" t="s">
        <v>117</v>
      </c>
      <c r="C35" s="8"/>
      <c r="D35" s="9" t="s">
        <v>118</v>
      </c>
      <c r="E35" s="8" t="s">
        <v>93</v>
      </c>
      <c r="F35" s="8" t="s">
        <v>133</v>
      </c>
      <c r="G35" s="9" t="s">
        <v>118</v>
      </c>
      <c r="H35" s="8" t="s">
        <v>93</v>
      </c>
    </row>
    <row r="36" spans="1:8" x14ac:dyDescent="0.15">
      <c r="A36" s="8">
        <v>34</v>
      </c>
      <c r="B36" s="8" t="s">
        <v>117</v>
      </c>
      <c r="C36" s="8"/>
      <c r="D36" s="9" t="s">
        <v>118</v>
      </c>
      <c r="E36" s="8" t="s">
        <v>93</v>
      </c>
      <c r="F36" s="8" t="s">
        <v>134</v>
      </c>
      <c r="G36" s="9" t="s">
        <v>118</v>
      </c>
      <c r="H36" s="8" t="s">
        <v>93</v>
      </c>
    </row>
    <row r="37" spans="1:8" x14ac:dyDescent="0.15">
      <c r="A37" s="8">
        <v>35</v>
      </c>
      <c r="B37" s="8" t="s">
        <v>117</v>
      </c>
      <c r="C37" s="8"/>
      <c r="D37" s="9" t="s">
        <v>118</v>
      </c>
      <c r="E37" s="8" t="s">
        <v>93</v>
      </c>
      <c r="F37" s="8" t="s">
        <v>135</v>
      </c>
      <c r="G37" s="9" t="s">
        <v>118</v>
      </c>
      <c r="H37" s="8" t="s">
        <v>93</v>
      </c>
    </row>
    <row r="38" spans="1:8" x14ac:dyDescent="0.15">
      <c r="A38" s="8">
        <v>36</v>
      </c>
      <c r="B38" s="8" t="s">
        <v>117</v>
      </c>
      <c r="C38" s="8"/>
      <c r="D38" s="9" t="s">
        <v>118</v>
      </c>
      <c r="E38" s="8" t="s">
        <v>93</v>
      </c>
      <c r="F38" s="8" t="s">
        <v>136</v>
      </c>
      <c r="G38" s="9" t="s">
        <v>118</v>
      </c>
      <c r="H38" s="8" t="s">
        <v>93</v>
      </c>
    </row>
    <row r="39" spans="1:8" x14ac:dyDescent="0.15">
      <c r="A39" s="8">
        <v>37</v>
      </c>
      <c r="B39" s="8" t="s">
        <v>117</v>
      </c>
      <c r="C39" s="8"/>
      <c r="D39" s="9" t="s">
        <v>118</v>
      </c>
      <c r="E39" s="8" t="s">
        <v>93</v>
      </c>
      <c r="F39" s="8" t="s">
        <v>137</v>
      </c>
      <c r="G39" s="9" t="s">
        <v>118</v>
      </c>
      <c r="H39" s="8" t="s">
        <v>93</v>
      </c>
    </row>
    <row r="40" spans="1:8" x14ac:dyDescent="0.15">
      <c r="A40" s="8">
        <v>38</v>
      </c>
      <c r="B40" s="8" t="s">
        <v>117</v>
      </c>
      <c r="C40" s="8"/>
      <c r="D40" s="9" t="s">
        <v>138</v>
      </c>
      <c r="E40" s="8" t="s">
        <v>139</v>
      </c>
      <c r="F40" s="8" t="s">
        <v>140</v>
      </c>
      <c r="G40" s="9" t="s">
        <v>138</v>
      </c>
      <c r="H40" s="8" t="s">
        <v>139</v>
      </c>
    </row>
    <row r="41" spans="1:8" x14ac:dyDescent="0.15">
      <c r="A41" s="8">
        <v>39</v>
      </c>
      <c r="B41" s="8" t="s">
        <v>117</v>
      </c>
      <c r="C41" s="8"/>
      <c r="D41" s="9" t="s">
        <v>138</v>
      </c>
      <c r="E41" s="8" t="s">
        <v>139</v>
      </c>
      <c r="F41" s="8" t="s">
        <v>141</v>
      </c>
      <c r="G41" s="9" t="s">
        <v>138</v>
      </c>
      <c r="H41" s="8" t="s">
        <v>139</v>
      </c>
    </row>
    <row r="42" spans="1:8" x14ac:dyDescent="0.15">
      <c r="A42" s="8">
        <v>40</v>
      </c>
      <c r="B42" s="8" t="s">
        <v>117</v>
      </c>
      <c r="C42" s="8"/>
      <c r="D42" s="9" t="s">
        <v>138</v>
      </c>
      <c r="E42" s="8" t="s">
        <v>139</v>
      </c>
      <c r="F42" s="8" t="s">
        <v>142</v>
      </c>
      <c r="G42" s="9" t="s">
        <v>138</v>
      </c>
      <c r="H42" s="8" t="s">
        <v>139</v>
      </c>
    </row>
    <row r="43" spans="1:8" x14ac:dyDescent="0.15">
      <c r="A43" s="8">
        <v>41</v>
      </c>
      <c r="B43" s="8" t="s">
        <v>117</v>
      </c>
      <c r="C43" s="8"/>
      <c r="D43" s="9" t="s">
        <v>138</v>
      </c>
      <c r="E43" s="8" t="s">
        <v>139</v>
      </c>
      <c r="F43" s="8" t="s">
        <v>143</v>
      </c>
      <c r="G43" s="9" t="s">
        <v>138</v>
      </c>
      <c r="H43" s="8" t="s">
        <v>139</v>
      </c>
    </row>
    <row r="44" spans="1:8" x14ac:dyDescent="0.15">
      <c r="A44" s="8">
        <v>42</v>
      </c>
      <c r="B44" s="8" t="s">
        <v>117</v>
      </c>
      <c r="C44" s="8"/>
      <c r="D44" s="9" t="s">
        <v>138</v>
      </c>
      <c r="E44" s="8" t="s">
        <v>139</v>
      </c>
      <c r="F44" s="8" t="s">
        <v>144</v>
      </c>
      <c r="G44" s="9" t="s">
        <v>138</v>
      </c>
      <c r="H44" s="8" t="s">
        <v>139</v>
      </c>
    </row>
    <row r="45" spans="1:8" x14ac:dyDescent="0.15">
      <c r="A45" s="8">
        <v>43</v>
      </c>
      <c r="B45" s="8" t="s">
        <v>117</v>
      </c>
      <c r="C45" s="8"/>
      <c r="D45" s="9" t="s">
        <v>138</v>
      </c>
      <c r="E45" s="8" t="s">
        <v>139</v>
      </c>
      <c r="F45" s="8" t="s">
        <v>145</v>
      </c>
      <c r="G45" s="9" t="s">
        <v>138</v>
      </c>
      <c r="H45" s="8" t="s">
        <v>139</v>
      </c>
    </row>
    <row r="46" spans="1:8" x14ac:dyDescent="0.15">
      <c r="A46" s="8">
        <v>44</v>
      </c>
      <c r="B46" s="8" t="s">
        <v>117</v>
      </c>
      <c r="C46" s="8"/>
      <c r="D46" s="9" t="s">
        <v>138</v>
      </c>
      <c r="E46" s="8" t="s">
        <v>139</v>
      </c>
      <c r="F46" s="8" t="s">
        <v>146</v>
      </c>
      <c r="G46" s="9" t="s">
        <v>138</v>
      </c>
      <c r="H46" s="8" t="s">
        <v>139</v>
      </c>
    </row>
    <row r="47" spans="1:8" x14ac:dyDescent="0.15">
      <c r="A47" s="8">
        <v>45</v>
      </c>
      <c r="B47" s="8" t="s">
        <v>117</v>
      </c>
      <c r="C47" s="8"/>
      <c r="D47" s="9" t="s">
        <v>138</v>
      </c>
      <c r="E47" s="8" t="s">
        <v>139</v>
      </c>
      <c r="F47" s="8" t="s">
        <v>147</v>
      </c>
      <c r="G47" s="9" t="s">
        <v>138</v>
      </c>
      <c r="H47" s="8" t="s">
        <v>139</v>
      </c>
    </row>
    <row r="48" spans="1:8" x14ac:dyDescent="0.15">
      <c r="A48" s="8">
        <v>46</v>
      </c>
      <c r="B48" s="8" t="s">
        <v>117</v>
      </c>
      <c r="C48" s="8"/>
      <c r="D48" s="9" t="s">
        <v>138</v>
      </c>
      <c r="E48" s="8" t="s">
        <v>139</v>
      </c>
      <c r="F48" s="8" t="s">
        <v>148</v>
      </c>
      <c r="G48" s="9" t="s">
        <v>138</v>
      </c>
      <c r="H48" s="8" t="s">
        <v>139</v>
      </c>
    </row>
    <row r="49" spans="1:8" x14ac:dyDescent="0.15">
      <c r="A49" s="8">
        <v>47</v>
      </c>
      <c r="B49" s="8" t="s">
        <v>117</v>
      </c>
      <c r="C49" s="8"/>
      <c r="D49" s="9" t="s">
        <v>138</v>
      </c>
      <c r="E49" s="8" t="s">
        <v>139</v>
      </c>
      <c r="F49" s="8" t="s">
        <v>149</v>
      </c>
      <c r="G49" s="9" t="s">
        <v>138</v>
      </c>
      <c r="H49" s="8" t="s">
        <v>139</v>
      </c>
    </row>
    <row r="50" spans="1:8" x14ac:dyDescent="0.15">
      <c r="A50" s="8">
        <v>48</v>
      </c>
      <c r="B50" s="8" t="s">
        <v>117</v>
      </c>
      <c r="C50" s="8"/>
      <c r="D50" s="9" t="s">
        <v>138</v>
      </c>
      <c r="E50" s="8" t="s">
        <v>139</v>
      </c>
      <c r="F50" s="8" t="s">
        <v>150</v>
      </c>
      <c r="G50" s="9" t="s">
        <v>138</v>
      </c>
      <c r="H50" s="8" t="s">
        <v>139</v>
      </c>
    </row>
    <row r="51" spans="1:8" x14ac:dyDescent="0.15">
      <c r="A51" s="8">
        <v>49</v>
      </c>
      <c r="B51" s="8" t="s">
        <v>117</v>
      </c>
      <c r="C51" s="8"/>
      <c r="D51" s="9" t="s">
        <v>138</v>
      </c>
      <c r="E51" s="8" t="s">
        <v>139</v>
      </c>
      <c r="F51" s="8" t="s">
        <v>151</v>
      </c>
      <c r="G51" s="9" t="s">
        <v>138</v>
      </c>
      <c r="H51" s="8" t="s">
        <v>139</v>
      </c>
    </row>
    <row r="52" spans="1:8" x14ac:dyDescent="0.15">
      <c r="A52" s="8">
        <v>50</v>
      </c>
      <c r="B52" s="8" t="s">
        <v>117</v>
      </c>
      <c r="C52" s="8"/>
      <c r="D52" s="9" t="s">
        <v>138</v>
      </c>
      <c r="E52" s="8" t="s">
        <v>139</v>
      </c>
      <c r="F52" s="8" t="s">
        <v>152</v>
      </c>
      <c r="G52" s="9" t="s">
        <v>138</v>
      </c>
      <c r="H52" s="8" t="s">
        <v>139</v>
      </c>
    </row>
    <row r="53" spans="1:8" x14ac:dyDescent="0.15">
      <c r="A53" s="8">
        <v>51</v>
      </c>
      <c r="B53" s="8" t="s">
        <v>117</v>
      </c>
      <c r="C53" s="8"/>
      <c r="D53" s="9" t="s">
        <v>138</v>
      </c>
      <c r="E53" s="8" t="s">
        <v>139</v>
      </c>
      <c r="F53" s="8" t="s">
        <v>153</v>
      </c>
      <c r="G53" s="9" t="s">
        <v>138</v>
      </c>
      <c r="H53" s="8" t="s">
        <v>139</v>
      </c>
    </row>
    <row r="54" spans="1:8" x14ac:dyDescent="0.15">
      <c r="A54" s="8">
        <v>52</v>
      </c>
      <c r="B54" s="8" t="s">
        <v>117</v>
      </c>
      <c r="C54" s="8"/>
      <c r="D54" s="9" t="s">
        <v>138</v>
      </c>
      <c r="E54" s="8" t="s">
        <v>139</v>
      </c>
      <c r="F54" s="8" t="s">
        <v>154</v>
      </c>
      <c r="G54" s="9" t="s">
        <v>138</v>
      </c>
      <c r="H54" s="8" t="s">
        <v>139</v>
      </c>
    </row>
    <row r="55" spans="1:8" x14ac:dyDescent="0.15">
      <c r="A55" s="8">
        <v>53</v>
      </c>
      <c r="B55" s="8" t="s">
        <v>117</v>
      </c>
      <c r="C55" s="8"/>
      <c r="D55" s="9" t="s">
        <v>138</v>
      </c>
      <c r="E55" s="8" t="s">
        <v>139</v>
      </c>
      <c r="F55" s="8" t="s">
        <v>155</v>
      </c>
      <c r="G55" s="9" t="s">
        <v>138</v>
      </c>
      <c r="H55" s="8" t="s">
        <v>139</v>
      </c>
    </row>
    <row r="56" spans="1:8" x14ac:dyDescent="0.15">
      <c r="A56" s="8">
        <v>54</v>
      </c>
      <c r="B56" s="8" t="s">
        <v>117</v>
      </c>
      <c r="C56" s="8"/>
      <c r="D56" s="9" t="s">
        <v>138</v>
      </c>
      <c r="E56" s="8" t="s">
        <v>139</v>
      </c>
      <c r="F56" s="8" t="s">
        <v>156</v>
      </c>
      <c r="G56" s="9" t="s">
        <v>138</v>
      </c>
      <c r="H56" s="8" t="s">
        <v>139</v>
      </c>
    </row>
    <row r="57" spans="1:8" x14ac:dyDescent="0.15">
      <c r="A57" s="8">
        <v>55</v>
      </c>
      <c r="B57" s="8" t="s">
        <v>117</v>
      </c>
      <c r="C57" s="8"/>
      <c r="D57" s="9" t="s">
        <v>138</v>
      </c>
      <c r="E57" s="8" t="s">
        <v>139</v>
      </c>
      <c r="F57" s="8" t="s">
        <v>157</v>
      </c>
      <c r="G57" s="9" t="s">
        <v>138</v>
      </c>
      <c r="H57" s="8" t="s">
        <v>139</v>
      </c>
    </row>
    <row r="58" spans="1:8" x14ac:dyDescent="0.15">
      <c r="A58" s="8">
        <v>56</v>
      </c>
      <c r="B58" s="8" t="s">
        <v>117</v>
      </c>
      <c r="C58" s="8"/>
      <c r="D58" s="9" t="s">
        <v>138</v>
      </c>
      <c r="E58" s="8" t="s">
        <v>139</v>
      </c>
      <c r="F58" s="8" t="s">
        <v>158</v>
      </c>
      <c r="G58" s="9" t="s">
        <v>138</v>
      </c>
      <c r="H58" s="8" t="s">
        <v>139</v>
      </c>
    </row>
    <row r="59" spans="1:8" x14ac:dyDescent="0.15">
      <c r="A59" s="8">
        <v>57</v>
      </c>
      <c r="B59" s="8" t="s">
        <v>117</v>
      </c>
      <c r="C59" s="8"/>
      <c r="D59" s="9" t="s">
        <v>138</v>
      </c>
      <c r="E59" s="8" t="s">
        <v>139</v>
      </c>
      <c r="F59" s="8" t="s">
        <v>159</v>
      </c>
      <c r="G59" s="9" t="s">
        <v>138</v>
      </c>
      <c r="H59" s="8" t="s">
        <v>139</v>
      </c>
    </row>
    <row r="60" spans="1:8" x14ac:dyDescent="0.15">
      <c r="A60" s="8">
        <v>58</v>
      </c>
      <c r="B60" s="8" t="s">
        <v>117</v>
      </c>
      <c r="C60" s="8"/>
      <c r="D60" s="9" t="s">
        <v>138</v>
      </c>
      <c r="E60" s="8" t="s">
        <v>139</v>
      </c>
      <c r="F60" s="8" t="s">
        <v>160</v>
      </c>
      <c r="G60" s="9" t="s">
        <v>138</v>
      </c>
      <c r="H60" s="8" t="s">
        <v>139</v>
      </c>
    </row>
    <row r="61" spans="1:8" x14ac:dyDescent="0.15">
      <c r="A61" s="8">
        <v>59</v>
      </c>
      <c r="B61" s="8" t="s">
        <v>117</v>
      </c>
      <c r="C61" s="8"/>
      <c r="D61" s="9" t="s">
        <v>138</v>
      </c>
      <c r="E61" s="8" t="s">
        <v>139</v>
      </c>
      <c r="F61" s="8" t="s">
        <v>161</v>
      </c>
      <c r="G61" s="9" t="s">
        <v>138</v>
      </c>
      <c r="H61" s="8" t="s">
        <v>139</v>
      </c>
    </row>
    <row r="62" spans="1:8" x14ac:dyDescent="0.15">
      <c r="A62" s="8">
        <v>60</v>
      </c>
      <c r="B62" s="8" t="s">
        <v>117</v>
      </c>
      <c r="C62" s="8"/>
      <c r="D62" s="9" t="s">
        <v>138</v>
      </c>
      <c r="E62" s="8" t="s">
        <v>139</v>
      </c>
      <c r="F62" s="8" t="s">
        <v>162</v>
      </c>
      <c r="G62" s="9" t="s">
        <v>138</v>
      </c>
      <c r="H62" s="8" t="s">
        <v>139</v>
      </c>
    </row>
    <row r="63" spans="1:8" x14ac:dyDescent="0.15">
      <c r="A63" s="8">
        <v>61</v>
      </c>
      <c r="B63" s="8" t="s">
        <v>117</v>
      </c>
      <c r="C63" s="8"/>
      <c r="D63" s="9" t="s">
        <v>138</v>
      </c>
      <c r="E63" s="8" t="s">
        <v>139</v>
      </c>
      <c r="F63" s="8" t="s">
        <v>163</v>
      </c>
      <c r="G63" s="9" t="s">
        <v>138</v>
      </c>
      <c r="H63" s="8" t="s">
        <v>139</v>
      </c>
    </row>
    <row r="64" spans="1:8" x14ac:dyDescent="0.15">
      <c r="A64" s="8">
        <v>62</v>
      </c>
      <c r="B64" s="8" t="s">
        <v>117</v>
      </c>
      <c r="C64" s="8"/>
      <c r="D64" s="9" t="s">
        <v>138</v>
      </c>
      <c r="E64" s="8" t="s">
        <v>139</v>
      </c>
      <c r="F64" s="8" t="s">
        <v>164</v>
      </c>
      <c r="G64" s="9" t="s">
        <v>138</v>
      </c>
      <c r="H64" s="8" t="s">
        <v>139</v>
      </c>
    </row>
    <row r="65" spans="1:8" x14ac:dyDescent="0.15">
      <c r="A65" s="8">
        <v>63</v>
      </c>
      <c r="B65" s="8" t="s">
        <v>117</v>
      </c>
      <c r="C65" s="8"/>
      <c r="D65" s="9" t="s">
        <v>138</v>
      </c>
      <c r="E65" s="8" t="s">
        <v>139</v>
      </c>
      <c r="F65" s="8" t="s">
        <v>165</v>
      </c>
      <c r="G65" s="9" t="s">
        <v>138</v>
      </c>
      <c r="H65" s="8" t="s">
        <v>139</v>
      </c>
    </row>
    <row r="66" spans="1:8" x14ac:dyDescent="0.15">
      <c r="A66" s="8">
        <v>64</v>
      </c>
      <c r="B66" s="8" t="s">
        <v>117</v>
      </c>
      <c r="C66" s="8"/>
      <c r="D66" s="9" t="s">
        <v>138</v>
      </c>
      <c r="E66" s="8" t="s">
        <v>139</v>
      </c>
      <c r="F66" s="8" t="s">
        <v>166</v>
      </c>
      <c r="G66" s="9" t="s">
        <v>138</v>
      </c>
      <c r="H66" s="8" t="s">
        <v>139</v>
      </c>
    </row>
    <row r="67" spans="1:8" x14ac:dyDescent="0.15">
      <c r="A67" s="8">
        <v>65</v>
      </c>
      <c r="B67" s="8" t="s">
        <v>117</v>
      </c>
      <c r="C67" s="8"/>
      <c r="D67" s="9" t="s">
        <v>138</v>
      </c>
      <c r="E67" s="8" t="s">
        <v>139</v>
      </c>
      <c r="F67" s="8" t="s">
        <v>167</v>
      </c>
      <c r="G67" s="9" t="s">
        <v>138</v>
      </c>
      <c r="H67" s="8" t="s">
        <v>139</v>
      </c>
    </row>
    <row r="68" spans="1:8" x14ac:dyDescent="0.15">
      <c r="A68" s="8">
        <v>66</v>
      </c>
      <c r="B68" s="8" t="s">
        <v>117</v>
      </c>
      <c r="C68" s="8"/>
      <c r="D68" s="9" t="s">
        <v>138</v>
      </c>
      <c r="E68" s="8" t="s">
        <v>139</v>
      </c>
      <c r="F68" s="8" t="s">
        <v>168</v>
      </c>
      <c r="G68" s="9" t="s">
        <v>138</v>
      </c>
      <c r="H68" s="8" t="s">
        <v>139</v>
      </c>
    </row>
    <row r="69" spans="1:8" x14ac:dyDescent="0.15">
      <c r="A69" s="8">
        <v>67</v>
      </c>
      <c r="B69" s="8" t="s">
        <v>117</v>
      </c>
      <c r="C69" s="8"/>
      <c r="D69" s="9" t="s">
        <v>138</v>
      </c>
      <c r="E69" s="8" t="s">
        <v>139</v>
      </c>
      <c r="F69" s="8" t="s">
        <v>169</v>
      </c>
      <c r="G69" s="9" t="s">
        <v>138</v>
      </c>
      <c r="H69" s="8" t="s">
        <v>139</v>
      </c>
    </row>
    <row r="70" spans="1:8" x14ac:dyDescent="0.15">
      <c r="A70" s="8">
        <v>68</v>
      </c>
      <c r="B70" s="8" t="s">
        <v>117</v>
      </c>
      <c r="C70" s="8"/>
      <c r="D70" s="9" t="s">
        <v>138</v>
      </c>
      <c r="E70" s="8" t="s">
        <v>139</v>
      </c>
      <c r="F70" s="8" t="s">
        <v>170</v>
      </c>
      <c r="G70" s="9" t="s">
        <v>138</v>
      </c>
      <c r="H70" s="8" t="s">
        <v>139</v>
      </c>
    </row>
    <row r="71" spans="1:8" x14ac:dyDescent="0.15">
      <c r="A71" s="8">
        <v>69</v>
      </c>
      <c r="B71" s="8" t="s">
        <v>117</v>
      </c>
      <c r="C71" s="8"/>
      <c r="D71" s="9" t="s">
        <v>138</v>
      </c>
      <c r="E71" s="8" t="s">
        <v>139</v>
      </c>
      <c r="F71" s="8" t="s">
        <v>171</v>
      </c>
      <c r="G71" s="9" t="s">
        <v>138</v>
      </c>
      <c r="H71" s="8" t="s">
        <v>139</v>
      </c>
    </row>
    <row r="72" spans="1:8" x14ac:dyDescent="0.15">
      <c r="A72" s="8">
        <v>70</v>
      </c>
      <c r="B72" s="8" t="s">
        <v>117</v>
      </c>
      <c r="C72" s="8"/>
      <c r="D72" s="9" t="s">
        <v>138</v>
      </c>
      <c r="E72" s="8" t="s">
        <v>139</v>
      </c>
      <c r="F72" s="8" t="s">
        <v>172</v>
      </c>
      <c r="G72" s="9" t="s">
        <v>138</v>
      </c>
      <c r="H72" s="8" t="s">
        <v>139</v>
      </c>
    </row>
    <row r="73" spans="1:8" x14ac:dyDescent="0.15">
      <c r="A73" s="8">
        <v>71</v>
      </c>
      <c r="B73" s="8" t="s">
        <v>117</v>
      </c>
      <c r="C73" s="8"/>
      <c r="D73" s="9" t="s">
        <v>138</v>
      </c>
      <c r="E73" s="8" t="s">
        <v>139</v>
      </c>
      <c r="F73" s="8" t="s">
        <v>173</v>
      </c>
      <c r="G73" s="9" t="s">
        <v>138</v>
      </c>
      <c r="H73" s="8" t="s">
        <v>139</v>
      </c>
    </row>
    <row r="74" spans="1:8" x14ac:dyDescent="0.15">
      <c r="A74" s="8">
        <v>72</v>
      </c>
      <c r="B74" s="8" t="s">
        <v>117</v>
      </c>
      <c r="C74" s="8"/>
      <c r="D74" s="9" t="s">
        <v>138</v>
      </c>
      <c r="E74" s="8" t="s">
        <v>139</v>
      </c>
      <c r="F74" s="8" t="s">
        <v>174</v>
      </c>
      <c r="G74" s="9" t="s">
        <v>138</v>
      </c>
      <c r="H74" s="8" t="s">
        <v>139</v>
      </c>
    </row>
    <row r="75" spans="1:8" x14ac:dyDescent="0.15">
      <c r="A75" s="8">
        <v>73</v>
      </c>
      <c r="B75" s="8" t="s">
        <v>117</v>
      </c>
      <c r="C75" s="8"/>
      <c r="D75" s="9" t="s">
        <v>138</v>
      </c>
      <c r="E75" s="8" t="s">
        <v>139</v>
      </c>
      <c r="F75" s="8" t="s">
        <v>175</v>
      </c>
      <c r="G75" s="9" t="s">
        <v>138</v>
      </c>
      <c r="H75" s="8" t="s">
        <v>139</v>
      </c>
    </row>
    <row r="76" spans="1:8" x14ac:dyDescent="0.15">
      <c r="A76" s="8">
        <v>74</v>
      </c>
      <c r="B76" s="8" t="s">
        <v>117</v>
      </c>
      <c r="C76" s="8"/>
      <c r="D76" s="9" t="s">
        <v>138</v>
      </c>
      <c r="E76" s="8" t="s">
        <v>139</v>
      </c>
      <c r="F76" s="8" t="s">
        <v>176</v>
      </c>
      <c r="G76" s="9" t="s">
        <v>138</v>
      </c>
      <c r="H76" s="8" t="s">
        <v>139</v>
      </c>
    </row>
    <row r="77" spans="1:8" x14ac:dyDescent="0.15">
      <c r="A77" s="8">
        <v>75</v>
      </c>
      <c r="B77" s="8" t="s">
        <v>117</v>
      </c>
      <c r="C77" s="8"/>
      <c r="D77" s="9" t="s">
        <v>138</v>
      </c>
      <c r="E77" s="8" t="s">
        <v>139</v>
      </c>
      <c r="F77" s="8" t="s">
        <v>177</v>
      </c>
      <c r="G77" s="9" t="s">
        <v>138</v>
      </c>
      <c r="H77" s="8" t="s">
        <v>139</v>
      </c>
    </row>
    <row r="78" spans="1:8" x14ac:dyDescent="0.15">
      <c r="A78" s="8">
        <v>76</v>
      </c>
      <c r="B78" s="8" t="s">
        <v>117</v>
      </c>
      <c r="C78" s="8"/>
      <c r="D78" s="9" t="s">
        <v>138</v>
      </c>
      <c r="E78" s="8" t="s">
        <v>139</v>
      </c>
      <c r="F78" s="8" t="s">
        <v>178</v>
      </c>
      <c r="G78" s="9" t="s">
        <v>138</v>
      </c>
      <c r="H78" s="8" t="s">
        <v>139</v>
      </c>
    </row>
    <row r="79" spans="1:8" x14ac:dyDescent="0.15">
      <c r="A79" s="8">
        <v>77</v>
      </c>
      <c r="B79" s="8" t="s">
        <v>117</v>
      </c>
      <c r="C79" s="8"/>
      <c r="D79" s="9" t="s">
        <v>138</v>
      </c>
      <c r="E79" s="8" t="s">
        <v>139</v>
      </c>
      <c r="F79" s="8" t="s">
        <v>179</v>
      </c>
      <c r="G79" s="9" t="s">
        <v>138</v>
      </c>
      <c r="H79" s="8" t="s">
        <v>139</v>
      </c>
    </row>
    <row r="80" spans="1:8" x14ac:dyDescent="0.15">
      <c r="A80" s="8">
        <v>78</v>
      </c>
      <c r="B80" s="8" t="s">
        <v>117</v>
      </c>
      <c r="C80" s="8"/>
      <c r="D80" s="9" t="s">
        <v>138</v>
      </c>
      <c r="E80" s="8" t="s">
        <v>139</v>
      </c>
      <c r="F80" s="8" t="s">
        <v>180</v>
      </c>
      <c r="G80" s="9" t="s">
        <v>138</v>
      </c>
      <c r="H80" s="8" t="s">
        <v>139</v>
      </c>
    </row>
    <row r="81" spans="1:8" x14ac:dyDescent="0.15">
      <c r="A81" s="8">
        <v>79</v>
      </c>
      <c r="B81" s="8" t="s">
        <v>117</v>
      </c>
      <c r="C81" s="8"/>
      <c r="D81" s="9" t="s">
        <v>138</v>
      </c>
      <c r="E81" s="8" t="s">
        <v>139</v>
      </c>
      <c r="F81" s="8" t="s">
        <v>181</v>
      </c>
      <c r="G81" s="9" t="s">
        <v>138</v>
      </c>
      <c r="H81" s="8" t="s">
        <v>139</v>
      </c>
    </row>
    <row r="82" spans="1:8" x14ac:dyDescent="0.15">
      <c r="A82" s="8">
        <v>80</v>
      </c>
      <c r="B82" s="8" t="s">
        <v>117</v>
      </c>
      <c r="C82" s="8"/>
      <c r="D82" s="9" t="s">
        <v>182</v>
      </c>
      <c r="E82" s="8" t="s">
        <v>98</v>
      </c>
      <c r="F82" s="8" t="s">
        <v>183</v>
      </c>
      <c r="G82" s="9" t="s">
        <v>182</v>
      </c>
      <c r="H82" s="8" t="s">
        <v>98</v>
      </c>
    </row>
    <row r="83" spans="1:8" x14ac:dyDescent="0.15">
      <c r="A83" s="8">
        <v>81</v>
      </c>
      <c r="B83" s="8" t="s">
        <v>117</v>
      </c>
      <c r="C83" s="8"/>
      <c r="D83" s="9" t="s">
        <v>182</v>
      </c>
      <c r="E83" s="8" t="s">
        <v>98</v>
      </c>
      <c r="F83" s="8" t="s">
        <v>184</v>
      </c>
      <c r="G83" s="9" t="s">
        <v>182</v>
      </c>
      <c r="H83" s="8" t="s">
        <v>98</v>
      </c>
    </row>
    <row r="84" spans="1:8" x14ac:dyDescent="0.15">
      <c r="A84" s="8">
        <v>82</v>
      </c>
      <c r="B84" s="8" t="s">
        <v>117</v>
      </c>
      <c r="C84" s="8"/>
      <c r="D84" s="9" t="s">
        <v>182</v>
      </c>
      <c r="E84" s="8" t="s">
        <v>98</v>
      </c>
      <c r="F84" s="8" t="s">
        <v>185</v>
      </c>
      <c r="G84" s="9" t="s">
        <v>182</v>
      </c>
      <c r="H84" s="8" t="s">
        <v>98</v>
      </c>
    </row>
    <row r="85" spans="1:8" x14ac:dyDescent="0.15">
      <c r="A85" s="8">
        <v>83</v>
      </c>
      <c r="B85" s="8" t="s">
        <v>117</v>
      </c>
      <c r="C85" s="8"/>
      <c r="D85" s="9" t="s">
        <v>182</v>
      </c>
      <c r="E85" s="8" t="s">
        <v>98</v>
      </c>
      <c r="F85" s="8" t="s">
        <v>186</v>
      </c>
      <c r="G85" s="9" t="s">
        <v>182</v>
      </c>
      <c r="H85" s="8" t="s">
        <v>98</v>
      </c>
    </row>
    <row r="86" spans="1:8" x14ac:dyDescent="0.15">
      <c r="A86" s="8">
        <v>84</v>
      </c>
      <c r="B86" s="8" t="s">
        <v>117</v>
      </c>
      <c r="C86" s="8"/>
      <c r="D86" s="9" t="s">
        <v>182</v>
      </c>
      <c r="E86" s="8" t="s">
        <v>98</v>
      </c>
      <c r="F86" s="8" t="s">
        <v>187</v>
      </c>
      <c r="G86" s="9" t="s">
        <v>182</v>
      </c>
      <c r="H86" s="8" t="s">
        <v>98</v>
      </c>
    </row>
    <row r="87" spans="1:8" x14ac:dyDescent="0.15">
      <c r="A87" s="8">
        <v>85</v>
      </c>
      <c r="B87" s="8" t="s">
        <v>117</v>
      </c>
      <c r="C87" s="8"/>
      <c r="D87" s="9" t="s">
        <v>182</v>
      </c>
      <c r="E87" s="8" t="s">
        <v>98</v>
      </c>
      <c r="F87" s="8" t="s">
        <v>188</v>
      </c>
      <c r="G87" s="9" t="s">
        <v>182</v>
      </c>
      <c r="H87" s="8" t="s">
        <v>98</v>
      </c>
    </row>
    <row r="88" spans="1:8" x14ac:dyDescent="0.15">
      <c r="A88" s="8">
        <v>86</v>
      </c>
      <c r="B88" s="8" t="s">
        <v>117</v>
      </c>
      <c r="C88" s="8"/>
      <c r="D88" s="9" t="s">
        <v>182</v>
      </c>
      <c r="E88" s="8" t="s">
        <v>98</v>
      </c>
      <c r="F88" s="8" t="s">
        <v>189</v>
      </c>
      <c r="G88" s="9" t="s">
        <v>182</v>
      </c>
      <c r="H88" s="8" t="s">
        <v>98</v>
      </c>
    </row>
    <row r="89" spans="1:8" x14ac:dyDescent="0.15">
      <c r="A89" s="8">
        <v>87</v>
      </c>
      <c r="B89" s="8" t="s">
        <v>117</v>
      </c>
      <c r="C89" s="8"/>
      <c r="D89" s="9" t="s">
        <v>182</v>
      </c>
      <c r="E89" s="8" t="s">
        <v>98</v>
      </c>
      <c r="F89" s="8" t="s">
        <v>190</v>
      </c>
      <c r="G89" s="9" t="s">
        <v>182</v>
      </c>
      <c r="H89" s="8" t="s">
        <v>98</v>
      </c>
    </row>
    <row r="90" spans="1:8" x14ac:dyDescent="0.15">
      <c r="A90" s="8">
        <v>88</v>
      </c>
      <c r="B90" s="8" t="s">
        <v>117</v>
      </c>
      <c r="C90" s="8"/>
      <c r="D90" s="9" t="s">
        <v>182</v>
      </c>
      <c r="E90" s="8" t="s">
        <v>98</v>
      </c>
      <c r="F90" s="8" t="s">
        <v>191</v>
      </c>
      <c r="G90" s="9" t="s">
        <v>182</v>
      </c>
      <c r="H90" s="8" t="s">
        <v>98</v>
      </c>
    </row>
    <row r="91" spans="1:8" x14ac:dyDescent="0.15">
      <c r="A91" s="8">
        <v>89</v>
      </c>
      <c r="B91" s="8" t="s">
        <v>117</v>
      </c>
      <c r="C91" s="8"/>
      <c r="D91" s="9" t="s">
        <v>182</v>
      </c>
      <c r="E91" s="8" t="s">
        <v>98</v>
      </c>
      <c r="F91" s="8" t="s">
        <v>192</v>
      </c>
      <c r="G91" s="9" t="s">
        <v>182</v>
      </c>
      <c r="H91" s="8" t="s">
        <v>98</v>
      </c>
    </row>
    <row r="92" spans="1:8" x14ac:dyDescent="0.15">
      <c r="A92" s="8">
        <v>90</v>
      </c>
      <c r="B92" s="8" t="s">
        <v>117</v>
      </c>
      <c r="C92" s="8"/>
      <c r="D92" s="9" t="s">
        <v>182</v>
      </c>
      <c r="E92" s="8" t="s">
        <v>98</v>
      </c>
      <c r="F92" s="8" t="s">
        <v>193</v>
      </c>
      <c r="G92" s="9" t="s">
        <v>182</v>
      </c>
      <c r="H92" s="8" t="s">
        <v>98</v>
      </c>
    </row>
    <row r="93" spans="1:8" x14ac:dyDescent="0.15">
      <c r="A93" s="8">
        <v>91</v>
      </c>
      <c r="B93" s="8" t="s">
        <v>117</v>
      </c>
      <c r="C93" s="8"/>
      <c r="D93" s="9" t="s">
        <v>182</v>
      </c>
      <c r="E93" s="8" t="s">
        <v>98</v>
      </c>
      <c r="F93" s="8" t="s">
        <v>194</v>
      </c>
      <c r="G93" s="9" t="s">
        <v>182</v>
      </c>
      <c r="H93" s="8" t="s">
        <v>98</v>
      </c>
    </row>
    <row r="94" spans="1:8" x14ac:dyDescent="0.15">
      <c r="A94" s="8">
        <v>92</v>
      </c>
      <c r="B94" s="8" t="s">
        <v>117</v>
      </c>
      <c r="C94" s="8"/>
      <c r="D94" s="9" t="s">
        <v>182</v>
      </c>
      <c r="E94" s="8" t="s">
        <v>98</v>
      </c>
      <c r="F94" s="8" t="s">
        <v>195</v>
      </c>
      <c r="G94" s="9" t="s">
        <v>182</v>
      </c>
      <c r="H94" s="8" t="s">
        <v>98</v>
      </c>
    </row>
    <row r="95" spans="1:8" x14ac:dyDescent="0.15">
      <c r="A95" s="8">
        <v>93</v>
      </c>
      <c r="B95" s="8" t="s">
        <v>117</v>
      </c>
      <c r="C95" s="8"/>
      <c r="D95" s="9" t="s">
        <v>182</v>
      </c>
      <c r="E95" s="8" t="s">
        <v>98</v>
      </c>
      <c r="F95" s="8" t="s">
        <v>196</v>
      </c>
      <c r="G95" s="9" t="s">
        <v>182</v>
      </c>
      <c r="H95" s="8" t="s">
        <v>98</v>
      </c>
    </row>
    <row r="96" spans="1:8" x14ac:dyDescent="0.15">
      <c r="A96" s="8">
        <v>94</v>
      </c>
      <c r="B96" s="8" t="s">
        <v>117</v>
      </c>
      <c r="C96" s="8"/>
      <c r="D96" s="9" t="s">
        <v>182</v>
      </c>
      <c r="E96" s="8" t="s">
        <v>98</v>
      </c>
      <c r="F96" s="8" t="s">
        <v>197</v>
      </c>
      <c r="G96" s="9" t="s">
        <v>182</v>
      </c>
      <c r="H96" s="8" t="s">
        <v>98</v>
      </c>
    </row>
    <row r="97" spans="1:8" x14ac:dyDescent="0.15">
      <c r="A97" s="8">
        <v>95</v>
      </c>
      <c r="B97" s="8" t="s">
        <v>117</v>
      </c>
      <c r="C97" s="8"/>
      <c r="D97" s="9" t="s">
        <v>182</v>
      </c>
      <c r="E97" s="8" t="s">
        <v>98</v>
      </c>
      <c r="F97" s="8" t="s">
        <v>198</v>
      </c>
      <c r="G97" s="9" t="s">
        <v>182</v>
      </c>
      <c r="H97" s="8" t="s">
        <v>98</v>
      </c>
    </row>
    <row r="98" spans="1:8" x14ac:dyDescent="0.15">
      <c r="A98" s="8">
        <v>96</v>
      </c>
      <c r="B98" s="8" t="s">
        <v>117</v>
      </c>
      <c r="C98" s="8"/>
      <c r="D98" s="9" t="s">
        <v>182</v>
      </c>
      <c r="E98" s="8" t="s">
        <v>98</v>
      </c>
      <c r="F98" s="8" t="s">
        <v>199</v>
      </c>
      <c r="G98" s="9" t="s">
        <v>182</v>
      </c>
      <c r="H98" s="8" t="s">
        <v>98</v>
      </c>
    </row>
    <row r="99" spans="1:8" x14ac:dyDescent="0.15">
      <c r="A99" s="8">
        <v>97</v>
      </c>
      <c r="B99" s="8" t="s">
        <v>117</v>
      </c>
      <c r="C99" s="8"/>
      <c r="D99" s="9" t="s">
        <v>182</v>
      </c>
      <c r="E99" s="8" t="s">
        <v>98</v>
      </c>
      <c r="F99" s="8" t="s">
        <v>200</v>
      </c>
      <c r="G99" s="9" t="s">
        <v>182</v>
      </c>
      <c r="H99" s="8" t="s">
        <v>98</v>
      </c>
    </row>
    <row r="100" spans="1:8" x14ac:dyDescent="0.15">
      <c r="A100" s="8">
        <v>98</v>
      </c>
      <c r="B100" s="8" t="s">
        <v>117</v>
      </c>
      <c r="C100" s="8"/>
      <c r="D100" s="9" t="s">
        <v>182</v>
      </c>
      <c r="E100" s="8" t="s">
        <v>98</v>
      </c>
      <c r="F100" s="8" t="s">
        <v>201</v>
      </c>
      <c r="G100" s="9" t="s">
        <v>182</v>
      </c>
      <c r="H100" s="8" t="s">
        <v>98</v>
      </c>
    </row>
    <row r="101" spans="1:8" x14ac:dyDescent="0.15">
      <c r="A101" s="8">
        <v>99</v>
      </c>
      <c r="B101" s="8" t="s">
        <v>117</v>
      </c>
      <c r="C101" s="8"/>
      <c r="D101" s="9" t="s">
        <v>182</v>
      </c>
      <c r="E101" s="8" t="s">
        <v>98</v>
      </c>
      <c r="F101" s="8" t="s">
        <v>202</v>
      </c>
      <c r="G101" s="9" t="s">
        <v>182</v>
      </c>
      <c r="H101" s="8" t="s">
        <v>98</v>
      </c>
    </row>
    <row r="102" spans="1:8" x14ac:dyDescent="0.15">
      <c r="A102" s="8">
        <v>100</v>
      </c>
      <c r="B102" s="8" t="s">
        <v>117</v>
      </c>
      <c r="C102" s="8"/>
      <c r="D102" s="9" t="s">
        <v>182</v>
      </c>
      <c r="E102" s="8" t="s">
        <v>98</v>
      </c>
      <c r="F102" s="8" t="s">
        <v>203</v>
      </c>
      <c r="G102" s="9" t="s">
        <v>182</v>
      </c>
      <c r="H102" s="8" t="s">
        <v>98</v>
      </c>
    </row>
    <row r="103" spans="1:8" x14ac:dyDescent="0.15">
      <c r="A103" s="8">
        <v>101</v>
      </c>
      <c r="B103" s="8" t="s">
        <v>117</v>
      </c>
      <c r="C103" s="8"/>
      <c r="D103" s="9" t="s">
        <v>182</v>
      </c>
      <c r="E103" s="8" t="s">
        <v>98</v>
      </c>
      <c r="F103" s="8" t="s">
        <v>204</v>
      </c>
      <c r="G103" s="9" t="s">
        <v>182</v>
      </c>
      <c r="H103" s="8" t="s">
        <v>98</v>
      </c>
    </row>
    <row r="104" spans="1:8" x14ac:dyDescent="0.15">
      <c r="A104" s="8">
        <v>102</v>
      </c>
      <c r="B104" s="8" t="s">
        <v>117</v>
      </c>
      <c r="C104" s="8"/>
      <c r="D104" s="9" t="s">
        <v>182</v>
      </c>
      <c r="E104" s="8" t="s">
        <v>98</v>
      </c>
      <c r="F104" s="8" t="s">
        <v>205</v>
      </c>
      <c r="G104" s="9" t="s">
        <v>182</v>
      </c>
      <c r="H104" s="8" t="s">
        <v>98</v>
      </c>
    </row>
    <row r="105" spans="1:8" x14ac:dyDescent="0.15">
      <c r="A105" s="8">
        <v>103</v>
      </c>
      <c r="B105" s="8" t="s">
        <v>117</v>
      </c>
      <c r="C105" s="8"/>
      <c r="D105" s="9" t="s">
        <v>182</v>
      </c>
      <c r="E105" s="8" t="s">
        <v>98</v>
      </c>
      <c r="F105" s="8" t="s">
        <v>206</v>
      </c>
      <c r="G105" s="9" t="s">
        <v>182</v>
      </c>
      <c r="H105" s="8" t="s">
        <v>98</v>
      </c>
    </row>
    <row r="106" spans="1:8" x14ac:dyDescent="0.15">
      <c r="A106" s="8">
        <v>104</v>
      </c>
      <c r="B106" s="8" t="s">
        <v>117</v>
      </c>
      <c r="C106" s="8"/>
      <c r="D106" s="9" t="s">
        <v>182</v>
      </c>
      <c r="E106" s="8" t="s">
        <v>98</v>
      </c>
      <c r="F106" s="8" t="s">
        <v>207</v>
      </c>
      <c r="G106" s="9" t="s">
        <v>182</v>
      </c>
      <c r="H106" s="8" t="s">
        <v>98</v>
      </c>
    </row>
    <row r="107" spans="1:8" x14ac:dyDescent="0.15">
      <c r="A107" s="8">
        <v>105</v>
      </c>
      <c r="B107" s="8" t="s">
        <v>117</v>
      </c>
      <c r="C107" s="8"/>
      <c r="D107" s="9" t="s">
        <v>182</v>
      </c>
      <c r="E107" s="8" t="s">
        <v>98</v>
      </c>
      <c r="F107" s="8" t="s">
        <v>208</v>
      </c>
      <c r="G107" s="9" t="s">
        <v>182</v>
      </c>
      <c r="H107" s="8" t="s">
        <v>98</v>
      </c>
    </row>
    <row r="108" spans="1:8" x14ac:dyDescent="0.15">
      <c r="A108" s="8">
        <v>106</v>
      </c>
      <c r="B108" s="8" t="s">
        <v>117</v>
      </c>
      <c r="C108" s="8"/>
      <c r="D108" s="9" t="s">
        <v>182</v>
      </c>
      <c r="E108" s="8" t="s">
        <v>98</v>
      </c>
      <c r="F108" s="8" t="s">
        <v>209</v>
      </c>
      <c r="G108" s="9" t="s">
        <v>182</v>
      </c>
      <c r="H108" s="8" t="s">
        <v>98</v>
      </c>
    </row>
    <row r="109" spans="1:8" x14ac:dyDescent="0.15">
      <c r="A109" s="8">
        <v>107</v>
      </c>
      <c r="B109" s="8" t="s">
        <v>117</v>
      </c>
      <c r="C109" s="8"/>
      <c r="D109" s="9" t="s">
        <v>182</v>
      </c>
      <c r="E109" s="8" t="s">
        <v>98</v>
      </c>
      <c r="F109" s="8" t="s">
        <v>210</v>
      </c>
      <c r="G109" s="9" t="s">
        <v>182</v>
      </c>
      <c r="H109" s="8" t="s">
        <v>98</v>
      </c>
    </row>
    <row r="110" spans="1:8" x14ac:dyDescent="0.15">
      <c r="A110" s="8">
        <v>108</v>
      </c>
      <c r="B110" s="8" t="s">
        <v>117</v>
      </c>
      <c r="C110" s="8"/>
      <c r="D110" s="9" t="s">
        <v>182</v>
      </c>
      <c r="E110" s="8" t="s">
        <v>98</v>
      </c>
      <c r="F110" s="8" t="s">
        <v>211</v>
      </c>
      <c r="G110" s="9" t="s">
        <v>182</v>
      </c>
      <c r="H110" s="8" t="s">
        <v>98</v>
      </c>
    </row>
    <row r="111" spans="1:8" x14ac:dyDescent="0.15">
      <c r="A111" s="8">
        <v>109</v>
      </c>
      <c r="B111" s="8" t="s">
        <v>117</v>
      </c>
      <c r="C111" s="8"/>
      <c r="D111" s="9" t="s">
        <v>182</v>
      </c>
      <c r="E111" s="8" t="s">
        <v>98</v>
      </c>
      <c r="F111" s="8" t="s">
        <v>212</v>
      </c>
      <c r="G111" s="9" t="s">
        <v>182</v>
      </c>
      <c r="H111" s="8" t="s">
        <v>98</v>
      </c>
    </row>
    <row r="112" spans="1:8" x14ac:dyDescent="0.15">
      <c r="A112" s="8">
        <v>110</v>
      </c>
      <c r="B112" s="8" t="s">
        <v>117</v>
      </c>
      <c r="C112" s="8"/>
      <c r="D112" s="9" t="s">
        <v>182</v>
      </c>
      <c r="E112" s="8" t="s">
        <v>98</v>
      </c>
      <c r="F112" s="8" t="s">
        <v>213</v>
      </c>
      <c r="G112" s="9" t="s">
        <v>182</v>
      </c>
      <c r="H112" s="8" t="s">
        <v>98</v>
      </c>
    </row>
    <row r="113" spans="1:8" x14ac:dyDescent="0.15">
      <c r="A113" s="8">
        <v>111</v>
      </c>
      <c r="B113" s="8" t="s">
        <v>117</v>
      </c>
      <c r="C113" s="8"/>
      <c r="D113" s="9" t="s">
        <v>182</v>
      </c>
      <c r="E113" s="8" t="s">
        <v>98</v>
      </c>
      <c r="F113" s="8" t="s">
        <v>214</v>
      </c>
      <c r="G113" s="9" t="s">
        <v>182</v>
      </c>
      <c r="H113" s="8" t="s">
        <v>98</v>
      </c>
    </row>
    <row r="114" spans="1:8" x14ac:dyDescent="0.15">
      <c r="A114" s="8">
        <v>112</v>
      </c>
      <c r="B114" s="8" t="s">
        <v>117</v>
      </c>
      <c r="C114" s="8"/>
      <c r="D114" s="9" t="s">
        <v>182</v>
      </c>
      <c r="E114" s="8" t="s">
        <v>98</v>
      </c>
      <c r="F114" s="8" t="s">
        <v>215</v>
      </c>
      <c r="G114" s="9" t="s">
        <v>182</v>
      </c>
      <c r="H114" s="8" t="s">
        <v>98</v>
      </c>
    </row>
    <row r="115" spans="1:8" x14ac:dyDescent="0.15">
      <c r="A115" s="8">
        <v>113</v>
      </c>
      <c r="B115" s="8" t="s">
        <v>117</v>
      </c>
      <c r="C115" s="8"/>
      <c r="D115" s="9" t="s">
        <v>182</v>
      </c>
      <c r="E115" s="8" t="s">
        <v>98</v>
      </c>
      <c r="F115" s="8" t="s">
        <v>216</v>
      </c>
      <c r="G115" s="9" t="s">
        <v>182</v>
      </c>
      <c r="H115" s="8" t="s">
        <v>98</v>
      </c>
    </row>
    <row r="116" spans="1:8" x14ac:dyDescent="0.15">
      <c r="A116" s="8">
        <v>114</v>
      </c>
      <c r="B116" s="8" t="s">
        <v>117</v>
      </c>
      <c r="C116" s="8"/>
      <c r="D116" s="9" t="s">
        <v>182</v>
      </c>
      <c r="E116" s="8" t="s">
        <v>98</v>
      </c>
      <c r="F116" s="8" t="s">
        <v>217</v>
      </c>
      <c r="G116" s="9" t="s">
        <v>182</v>
      </c>
      <c r="H116" s="8" t="s">
        <v>98</v>
      </c>
    </row>
    <row r="117" spans="1:8" x14ac:dyDescent="0.15">
      <c r="A117" s="8">
        <v>115</v>
      </c>
      <c r="B117" s="8" t="s">
        <v>117</v>
      </c>
      <c r="C117" s="8"/>
      <c r="D117" s="9" t="s">
        <v>218</v>
      </c>
      <c r="E117" s="8" t="s">
        <v>101</v>
      </c>
      <c r="F117" s="8" t="s">
        <v>219</v>
      </c>
      <c r="G117" s="9" t="s">
        <v>218</v>
      </c>
      <c r="H117" s="8" t="s">
        <v>101</v>
      </c>
    </row>
    <row r="118" spans="1:8" x14ac:dyDescent="0.15">
      <c r="A118" s="8">
        <v>116</v>
      </c>
      <c r="B118" s="8" t="s">
        <v>117</v>
      </c>
      <c r="C118" s="8"/>
      <c r="D118" s="9" t="s">
        <v>218</v>
      </c>
      <c r="E118" s="8" t="s">
        <v>101</v>
      </c>
      <c r="F118" s="8" t="s">
        <v>220</v>
      </c>
      <c r="G118" s="9" t="s">
        <v>218</v>
      </c>
      <c r="H118" s="8" t="s">
        <v>101</v>
      </c>
    </row>
    <row r="119" spans="1:8" x14ac:dyDescent="0.15">
      <c r="A119" s="8">
        <v>117</v>
      </c>
      <c r="B119" s="8" t="s">
        <v>117</v>
      </c>
      <c r="C119" s="8"/>
      <c r="D119" s="9" t="s">
        <v>218</v>
      </c>
      <c r="E119" s="8" t="s">
        <v>101</v>
      </c>
      <c r="F119" s="8" t="s">
        <v>221</v>
      </c>
      <c r="G119" s="9" t="s">
        <v>218</v>
      </c>
      <c r="H119" s="8" t="s">
        <v>101</v>
      </c>
    </row>
    <row r="120" spans="1:8" x14ac:dyDescent="0.15">
      <c r="A120" s="8">
        <v>118</v>
      </c>
      <c r="B120" s="8" t="s">
        <v>117</v>
      </c>
      <c r="C120" s="8"/>
      <c r="D120" s="9" t="s">
        <v>218</v>
      </c>
      <c r="E120" s="8" t="s">
        <v>101</v>
      </c>
      <c r="F120" s="8" t="s">
        <v>222</v>
      </c>
      <c r="G120" s="9" t="s">
        <v>218</v>
      </c>
      <c r="H120" s="8" t="s">
        <v>101</v>
      </c>
    </row>
    <row r="121" spans="1:8" x14ac:dyDescent="0.15">
      <c r="A121" s="8">
        <v>119</v>
      </c>
      <c r="B121" s="8" t="s">
        <v>117</v>
      </c>
      <c r="C121" s="8"/>
      <c r="D121" s="9" t="s">
        <v>218</v>
      </c>
      <c r="E121" s="8" t="s">
        <v>101</v>
      </c>
      <c r="F121" s="8" t="s">
        <v>223</v>
      </c>
      <c r="G121" s="9" t="s">
        <v>218</v>
      </c>
      <c r="H121" s="8" t="s">
        <v>101</v>
      </c>
    </row>
    <row r="122" spans="1:8" x14ac:dyDescent="0.15">
      <c r="A122" s="8">
        <v>120</v>
      </c>
      <c r="B122" s="8" t="s">
        <v>117</v>
      </c>
      <c r="C122" s="8"/>
      <c r="D122" s="9" t="s">
        <v>218</v>
      </c>
      <c r="E122" s="8" t="s">
        <v>101</v>
      </c>
      <c r="F122" s="8" t="s">
        <v>224</v>
      </c>
      <c r="G122" s="9" t="s">
        <v>218</v>
      </c>
      <c r="H122" s="8" t="s">
        <v>101</v>
      </c>
    </row>
    <row r="123" spans="1:8" x14ac:dyDescent="0.15">
      <c r="A123" s="8">
        <v>121</v>
      </c>
      <c r="B123" s="8" t="s">
        <v>117</v>
      </c>
      <c r="C123" s="8"/>
      <c r="D123" s="9" t="s">
        <v>218</v>
      </c>
      <c r="E123" s="8" t="s">
        <v>101</v>
      </c>
      <c r="F123" s="8" t="s">
        <v>225</v>
      </c>
      <c r="G123" s="9" t="s">
        <v>218</v>
      </c>
      <c r="H123" s="8" t="s">
        <v>101</v>
      </c>
    </row>
    <row r="124" spans="1:8" x14ac:dyDescent="0.15">
      <c r="A124" s="8">
        <v>122</v>
      </c>
      <c r="B124" s="8" t="s">
        <v>117</v>
      </c>
      <c r="C124" s="8"/>
      <c r="D124" s="9" t="s">
        <v>218</v>
      </c>
      <c r="E124" s="8" t="s">
        <v>101</v>
      </c>
      <c r="F124" s="8" t="s">
        <v>226</v>
      </c>
      <c r="G124" s="9" t="s">
        <v>218</v>
      </c>
      <c r="H124" s="8" t="s">
        <v>101</v>
      </c>
    </row>
    <row r="125" spans="1:8" x14ac:dyDescent="0.15">
      <c r="A125" s="8">
        <v>123</v>
      </c>
      <c r="B125" s="8" t="s">
        <v>117</v>
      </c>
      <c r="C125" s="8"/>
      <c r="D125" s="9" t="s">
        <v>218</v>
      </c>
      <c r="E125" s="8" t="s">
        <v>101</v>
      </c>
      <c r="F125" s="8" t="s">
        <v>227</v>
      </c>
      <c r="G125" s="9" t="s">
        <v>218</v>
      </c>
      <c r="H125" s="8" t="s">
        <v>101</v>
      </c>
    </row>
    <row r="126" spans="1:8" x14ac:dyDescent="0.15">
      <c r="A126" s="8">
        <v>124</v>
      </c>
      <c r="B126" s="8" t="s">
        <v>117</v>
      </c>
      <c r="C126" s="8"/>
      <c r="D126" s="9" t="s">
        <v>218</v>
      </c>
      <c r="E126" s="8" t="s">
        <v>101</v>
      </c>
      <c r="F126" s="8" t="s">
        <v>228</v>
      </c>
      <c r="G126" s="9" t="s">
        <v>218</v>
      </c>
      <c r="H126" s="8" t="s">
        <v>101</v>
      </c>
    </row>
    <row r="127" spans="1:8" x14ac:dyDescent="0.15">
      <c r="A127" s="8">
        <v>125</v>
      </c>
      <c r="B127" s="8" t="s">
        <v>117</v>
      </c>
      <c r="C127" s="8"/>
      <c r="D127" s="9" t="s">
        <v>218</v>
      </c>
      <c r="E127" s="8" t="s">
        <v>101</v>
      </c>
      <c r="F127" s="8" t="s">
        <v>229</v>
      </c>
      <c r="G127" s="9" t="s">
        <v>218</v>
      </c>
      <c r="H127" s="8" t="s">
        <v>101</v>
      </c>
    </row>
    <row r="128" spans="1:8" x14ac:dyDescent="0.15">
      <c r="A128" s="8">
        <v>126</v>
      </c>
      <c r="B128" s="8" t="s">
        <v>117</v>
      </c>
      <c r="C128" s="8"/>
      <c r="D128" s="9" t="s">
        <v>218</v>
      </c>
      <c r="E128" s="8" t="s">
        <v>101</v>
      </c>
      <c r="F128" s="8" t="s">
        <v>230</v>
      </c>
      <c r="G128" s="9" t="s">
        <v>218</v>
      </c>
      <c r="H128" s="8" t="s">
        <v>101</v>
      </c>
    </row>
    <row r="129" spans="1:8" x14ac:dyDescent="0.15">
      <c r="A129" s="8">
        <v>127</v>
      </c>
      <c r="B129" s="8" t="s">
        <v>117</v>
      </c>
      <c r="C129" s="8"/>
      <c r="D129" s="9" t="s">
        <v>218</v>
      </c>
      <c r="E129" s="8" t="s">
        <v>101</v>
      </c>
      <c r="F129" s="8" t="s">
        <v>231</v>
      </c>
      <c r="G129" s="9" t="s">
        <v>218</v>
      </c>
      <c r="H129" s="8" t="s">
        <v>101</v>
      </c>
    </row>
    <row r="130" spans="1:8" x14ac:dyDescent="0.15">
      <c r="A130" s="8">
        <v>128</v>
      </c>
      <c r="B130" s="8" t="s">
        <v>117</v>
      </c>
      <c r="C130" s="8"/>
      <c r="D130" s="9" t="s">
        <v>218</v>
      </c>
      <c r="E130" s="8" t="s">
        <v>101</v>
      </c>
      <c r="F130" s="8" t="s">
        <v>232</v>
      </c>
      <c r="G130" s="9" t="s">
        <v>218</v>
      </c>
      <c r="H130" s="8" t="s">
        <v>101</v>
      </c>
    </row>
    <row r="131" spans="1:8" x14ac:dyDescent="0.15">
      <c r="A131" s="8">
        <v>129</v>
      </c>
      <c r="B131" s="8" t="s">
        <v>117</v>
      </c>
      <c r="C131" s="8"/>
      <c r="D131" s="9" t="s">
        <v>218</v>
      </c>
      <c r="E131" s="8" t="s">
        <v>101</v>
      </c>
      <c r="F131" s="8" t="s">
        <v>233</v>
      </c>
      <c r="G131" s="9" t="s">
        <v>218</v>
      </c>
      <c r="H131" s="8" t="s">
        <v>101</v>
      </c>
    </row>
    <row r="132" spans="1:8" x14ac:dyDescent="0.15">
      <c r="A132" s="8">
        <v>130</v>
      </c>
      <c r="B132" s="8" t="s">
        <v>117</v>
      </c>
      <c r="C132" s="8"/>
      <c r="D132" s="9" t="s">
        <v>218</v>
      </c>
      <c r="E132" s="8" t="s">
        <v>101</v>
      </c>
      <c r="F132" s="8" t="s">
        <v>234</v>
      </c>
      <c r="G132" s="9" t="s">
        <v>218</v>
      </c>
      <c r="H132" s="8" t="s">
        <v>101</v>
      </c>
    </row>
    <row r="133" spans="1:8" x14ac:dyDescent="0.15">
      <c r="A133" s="8">
        <v>131</v>
      </c>
      <c r="B133" s="8" t="s">
        <v>117</v>
      </c>
      <c r="C133" s="8"/>
      <c r="D133" s="9" t="s">
        <v>218</v>
      </c>
      <c r="E133" s="8" t="s">
        <v>101</v>
      </c>
      <c r="F133" s="8" t="s">
        <v>235</v>
      </c>
      <c r="G133" s="9" t="s">
        <v>218</v>
      </c>
      <c r="H133" s="8" t="s">
        <v>101</v>
      </c>
    </row>
    <row r="134" spans="1:8" x14ac:dyDescent="0.15">
      <c r="A134" s="8">
        <v>132</v>
      </c>
      <c r="B134" s="8" t="s">
        <v>117</v>
      </c>
      <c r="C134" s="8"/>
      <c r="D134" s="9" t="s">
        <v>218</v>
      </c>
      <c r="E134" s="8" t="s">
        <v>101</v>
      </c>
      <c r="F134" s="8" t="s">
        <v>236</v>
      </c>
      <c r="G134" s="9" t="s">
        <v>218</v>
      </c>
      <c r="H134" s="8" t="s">
        <v>101</v>
      </c>
    </row>
    <row r="135" spans="1:8" x14ac:dyDescent="0.15">
      <c r="A135" s="8">
        <v>133</v>
      </c>
      <c r="B135" s="8" t="s">
        <v>117</v>
      </c>
      <c r="C135" s="8"/>
      <c r="D135" s="9" t="s">
        <v>218</v>
      </c>
      <c r="E135" s="8" t="s">
        <v>101</v>
      </c>
      <c r="F135" s="8" t="s">
        <v>237</v>
      </c>
      <c r="G135" s="9" t="s">
        <v>218</v>
      </c>
      <c r="H135" s="8" t="s">
        <v>101</v>
      </c>
    </row>
    <row r="136" spans="1:8" x14ac:dyDescent="0.15">
      <c r="A136" s="8">
        <v>134</v>
      </c>
      <c r="B136" s="8" t="s">
        <v>117</v>
      </c>
      <c r="C136" s="8"/>
      <c r="D136" s="9" t="s">
        <v>218</v>
      </c>
      <c r="E136" s="8" t="s">
        <v>101</v>
      </c>
      <c r="F136" s="8" t="s">
        <v>238</v>
      </c>
      <c r="G136" s="9" t="s">
        <v>218</v>
      </c>
      <c r="H136" s="8" t="s">
        <v>101</v>
      </c>
    </row>
    <row r="137" spans="1:8" x14ac:dyDescent="0.15">
      <c r="A137" s="8">
        <v>135</v>
      </c>
      <c r="B137" s="8" t="s">
        <v>117</v>
      </c>
      <c r="C137" s="8"/>
      <c r="D137" s="9" t="s">
        <v>218</v>
      </c>
      <c r="E137" s="8" t="s">
        <v>101</v>
      </c>
      <c r="F137" s="8" t="s">
        <v>239</v>
      </c>
      <c r="G137" s="9" t="s">
        <v>218</v>
      </c>
      <c r="H137" s="8" t="s">
        <v>101</v>
      </c>
    </row>
    <row r="138" spans="1:8" x14ac:dyDescent="0.15">
      <c r="A138" s="8">
        <v>136</v>
      </c>
      <c r="B138" s="8" t="s">
        <v>117</v>
      </c>
      <c r="C138" s="8"/>
      <c r="D138" s="9" t="s">
        <v>218</v>
      </c>
      <c r="E138" s="8" t="s">
        <v>101</v>
      </c>
      <c r="F138" s="8" t="s">
        <v>240</v>
      </c>
      <c r="G138" s="9" t="s">
        <v>218</v>
      </c>
      <c r="H138" s="8" t="s">
        <v>101</v>
      </c>
    </row>
    <row r="139" spans="1:8" x14ac:dyDescent="0.15">
      <c r="A139" s="8">
        <v>137</v>
      </c>
      <c r="B139" s="8" t="s">
        <v>117</v>
      </c>
      <c r="C139" s="8"/>
      <c r="D139" s="9" t="s">
        <v>218</v>
      </c>
      <c r="E139" s="8" t="s">
        <v>101</v>
      </c>
      <c r="F139" s="8" t="s">
        <v>241</v>
      </c>
      <c r="G139" s="9" t="s">
        <v>218</v>
      </c>
      <c r="H139" s="8" t="s">
        <v>101</v>
      </c>
    </row>
    <row r="140" spans="1:8" x14ac:dyDescent="0.15">
      <c r="A140" s="8">
        <v>138</v>
      </c>
      <c r="B140" s="8" t="s">
        <v>117</v>
      </c>
      <c r="C140" s="8"/>
      <c r="D140" s="9" t="s">
        <v>218</v>
      </c>
      <c r="E140" s="8" t="s">
        <v>101</v>
      </c>
      <c r="F140" s="8" t="s">
        <v>242</v>
      </c>
      <c r="G140" s="9" t="s">
        <v>218</v>
      </c>
      <c r="H140" s="8" t="s">
        <v>101</v>
      </c>
    </row>
    <row r="141" spans="1:8" x14ac:dyDescent="0.15">
      <c r="A141" s="8">
        <v>139</v>
      </c>
      <c r="B141" s="8" t="s">
        <v>117</v>
      </c>
      <c r="C141" s="8"/>
      <c r="D141" s="9" t="s">
        <v>218</v>
      </c>
      <c r="E141" s="8" t="s">
        <v>101</v>
      </c>
      <c r="F141" s="8" t="s">
        <v>243</v>
      </c>
      <c r="G141" s="9" t="s">
        <v>218</v>
      </c>
      <c r="H141" s="8" t="s">
        <v>101</v>
      </c>
    </row>
    <row r="142" spans="1:8" x14ac:dyDescent="0.15">
      <c r="A142" s="8">
        <v>140</v>
      </c>
      <c r="B142" s="8" t="s">
        <v>117</v>
      </c>
      <c r="C142" s="8"/>
      <c r="D142" s="9" t="s">
        <v>218</v>
      </c>
      <c r="E142" s="8" t="s">
        <v>101</v>
      </c>
      <c r="F142" s="8" t="s">
        <v>244</v>
      </c>
      <c r="G142" s="9" t="s">
        <v>218</v>
      </c>
      <c r="H142" s="8" t="s">
        <v>101</v>
      </c>
    </row>
    <row r="143" spans="1:8" x14ac:dyDescent="0.15">
      <c r="A143" s="8">
        <v>141</v>
      </c>
      <c r="B143" s="8" t="s">
        <v>117</v>
      </c>
      <c r="C143" s="8"/>
      <c r="D143" s="9" t="s">
        <v>218</v>
      </c>
      <c r="E143" s="8" t="s">
        <v>101</v>
      </c>
      <c r="F143" s="8" t="s">
        <v>245</v>
      </c>
      <c r="G143" s="9" t="s">
        <v>218</v>
      </c>
      <c r="H143" s="8" t="s">
        <v>101</v>
      </c>
    </row>
    <row r="144" spans="1:8" x14ac:dyDescent="0.15">
      <c r="A144" s="8">
        <v>142</v>
      </c>
      <c r="B144" s="8" t="s">
        <v>117</v>
      </c>
      <c r="C144" s="8"/>
      <c r="D144" s="9" t="s">
        <v>218</v>
      </c>
      <c r="E144" s="8" t="s">
        <v>101</v>
      </c>
      <c r="F144" s="8" t="s">
        <v>246</v>
      </c>
      <c r="G144" s="9" t="s">
        <v>218</v>
      </c>
      <c r="H144" s="8" t="s">
        <v>101</v>
      </c>
    </row>
    <row r="145" spans="1:8" x14ac:dyDescent="0.15">
      <c r="A145" s="8">
        <v>143</v>
      </c>
      <c r="B145" s="8" t="s">
        <v>117</v>
      </c>
      <c r="C145" s="8"/>
      <c r="D145" s="9" t="s">
        <v>218</v>
      </c>
      <c r="E145" s="8" t="s">
        <v>101</v>
      </c>
      <c r="F145" s="8" t="s">
        <v>247</v>
      </c>
      <c r="G145" s="9" t="s">
        <v>218</v>
      </c>
      <c r="H145" s="8" t="s">
        <v>101</v>
      </c>
    </row>
    <row r="146" spans="1:8" x14ac:dyDescent="0.15">
      <c r="A146" s="8">
        <v>144</v>
      </c>
      <c r="B146" s="8" t="s">
        <v>117</v>
      </c>
      <c r="C146" s="8"/>
      <c r="D146" s="9" t="s">
        <v>218</v>
      </c>
      <c r="E146" s="8" t="s">
        <v>101</v>
      </c>
      <c r="F146" s="8" t="s">
        <v>248</v>
      </c>
      <c r="G146" s="9" t="s">
        <v>218</v>
      </c>
      <c r="H146" s="8" t="s">
        <v>101</v>
      </c>
    </row>
    <row r="147" spans="1:8" x14ac:dyDescent="0.15">
      <c r="A147" s="8">
        <v>145</v>
      </c>
      <c r="B147" s="8" t="s">
        <v>117</v>
      </c>
      <c r="C147" s="8"/>
      <c r="D147" s="9" t="s">
        <v>218</v>
      </c>
      <c r="E147" s="8" t="s">
        <v>101</v>
      </c>
      <c r="F147" s="8" t="s">
        <v>249</v>
      </c>
      <c r="G147" s="9" t="s">
        <v>218</v>
      </c>
      <c r="H147" s="8" t="s">
        <v>101</v>
      </c>
    </row>
    <row r="148" spans="1:8" x14ac:dyDescent="0.15">
      <c r="A148" s="8">
        <v>146</v>
      </c>
      <c r="B148" s="8" t="s">
        <v>117</v>
      </c>
      <c r="C148" s="8"/>
      <c r="D148" s="9" t="s">
        <v>218</v>
      </c>
      <c r="E148" s="8" t="s">
        <v>101</v>
      </c>
      <c r="F148" s="8" t="s">
        <v>250</v>
      </c>
      <c r="G148" s="9" t="s">
        <v>218</v>
      </c>
      <c r="H148" s="8" t="s">
        <v>101</v>
      </c>
    </row>
    <row r="149" spans="1:8" x14ac:dyDescent="0.15">
      <c r="A149" s="8">
        <v>147</v>
      </c>
      <c r="B149" s="8" t="s">
        <v>117</v>
      </c>
      <c r="C149" s="8"/>
      <c r="D149" s="9" t="s">
        <v>218</v>
      </c>
      <c r="E149" s="8" t="s">
        <v>101</v>
      </c>
      <c r="F149" s="8" t="s">
        <v>251</v>
      </c>
      <c r="G149" s="9" t="s">
        <v>218</v>
      </c>
      <c r="H149" s="8" t="s">
        <v>101</v>
      </c>
    </row>
    <row r="150" spans="1:8" x14ac:dyDescent="0.15">
      <c r="A150" s="8">
        <v>148</v>
      </c>
      <c r="B150" s="8" t="s">
        <v>117</v>
      </c>
      <c r="C150" s="8"/>
      <c r="D150" s="9" t="s">
        <v>218</v>
      </c>
      <c r="E150" s="8" t="s">
        <v>101</v>
      </c>
      <c r="F150" s="8" t="s">
        <v>252</v>
      </c>
      <c r="G150" s="9" t="s">
        <v>218</v>
      </c>
      <c r="H150" s="8" t="s">
        <v>101</v>
      </c>
    </row>
    <row r="151" spans="1:8" x14ac:dyDescent="0.15">
      <c r="A151" s="8">
        <v>149</v>
      </c>
      <c r="B151" s="8" t="s">
        <v>117</v>
      </c>
      <c r="C151" s="8"/>
      <c r="D151" s="9" t="s">
        <v>218</v>
      </c>
      <c r="E151" s="8" t="s">
        <v>101</v>
      </c>
      <c r="F151" s="8" t="s">
        <v>253</v>
      </c>
      <c r="G151" s="9" t="s">
        <v>218</v>
      </c>
      <c r="H151" s="8" t="s">
        <v>101</v>
      </c>
    </row>
    <row r="152" spans="1:8" x14ac:dyDescent="0.15">
      <c r="A152" s="8">
        <v>150</v>
      </c>
      <c r="B152" s="8" t="s">
        <v>117</v>
      </c>
      <c r="C152" s="8"/>
      <c r="D152" s="9" t="s">
        <v>218</v>
      </c>
      <c r="E152" s="8" t="s">
        <v>101</v>
      </c>
      <c r="F152" s="8" t="s">
        <v>254</v>
      </c>
      <c r="G152" s="9" t="s">
        <v>218</v>
      </c>
      <c r="H152" s="8" t="s">
        <v>101</v>
      </c>
    </row>
    <row r="153" spans="1:8" x14ac:dyDescent="0.15">
      <c r="A153" s="8">
        <v>151</v>
      </c>
      <c r="B153" s="8" t="s">
        <v>117</v>
      </c>
      <c r="C153" s="8"/>
      <c r="D153" s="9" t="s">
        <v>218</v>
      </c>
      <c r="E153" s="8" t="s">
        <v>101</v>
      </c>
      <c r="F153" s="8" t="s">
        <v>255</v>
      </c>
      <c r="G153" s="9" t="s">
        <v>218</v>
      </c>
      <c r="H153" s="8" t="s">
        <v>101</v>
      </c>
    </row>
    <row r="154" spans="1:8" x14ac:dyDescent="0.15">
      <c r="A154" s="8">
        <v>152</v>
      </c>
      <c r="B154" s="8" t="s">
        <v>117</v>
      </c>
      <c r="C154" s="8"/>
      <c r="D154" s="9" t="s">
        <v>218</v>
      </c>
      <c r="E154" s="8" t="s">
        <v>101</v>
      </c>
      <c r="F154" s="8" t="s">
        <v>256</v>
      </c>
      <c r="G154" s="9" t="s">
        <v>218</v>
      </c>
      <c r="H154" s="8" t="s">
        <v>101</v>
      </c>
    </row>
    <row r="155" spans="1:8" x14ac:dyDescent="0.15">
      <c r="A155" s="8">
        <v>153</v>
      </c>
      <c r="B155" s="8" t="s">
        <v>117</v>
      </c>
      <c r="C155" s="8"/>
      <c r="D155" s="9" t="s">
        <v>218</v>
      </c>
      <c r="E155" s="8" t="s">
        <v>101</v>
      </c>
      <c r="F155" s="8" t="s">
        <v>257</v>
      </c>
      <c r="G155" s="9" t="s">
        <v>218</v>
      </c>
      <c r="H155" s="8" t="s">
        <v>101</v>
      </c>
    </row>
    <row r="156" spans="1:8" x14ac:dyDescent="0.15">
      <c r="A156" s="8">
        <v>154</v>
      </c>
      <c r="B156" s="8" t="s">
        <v>117</v>
      </c>
      <c r="C156" s="8"/>
      <c r="D156" s="9" t="s">
        <v>218</v>
      </c>
      <c r="E156" s="8" t="s">
        <v>101</v>
      </c>
      <c r="F156" s="8" t="s">
        <v>258</v>
      </c>
      <c r="G156" s="9" t="s">
        <v>218</v>
      </c>
      <c r="H156" s="8" t="s">
        <v>101</v>
      </c>
    </row>
    <row r="157" spans="1:8" x14ac:dyDescent="0.15">
      <c r="A157" s="8">
        <v>155</v>
      </c>
      <c r="B157" s="8" t="s">
        <v>117</v>
      </c>
      <c r="C157" s="8"/>
      <c r="D157" s="9" t="s">
        <v>218</v>
      </c>
      <c r="E157" s="8" t="s">
        <v>101</v>
      </c>
      <c r="F157" s="8" t="s">
        <v>259</v>
      </c>
      <c r="G157" s="9" t="s">
        <v>218</v>
      </c>
      <c r="H157" s="8" t="s">
        <v>101</v>
      </c>
    </row>
    <row r="158" spans="1:8" x14ac:dyDescent="0.15">
      <c r="A158" s="8">
        <v>156</v>
      </c>
      <c r="B158" s="8" t="s">
        <v>117</v>
      </c>
      <c r="C158" s="8"/>
      <c r="D158" s="9" t="s">
        <v>218</v>
      </c>
      <c r="E158" s="8" t="s">
        <v>101</v>
      </c>
      <c r="F158" s="8" t="s">
        <v>260</v>
      </c>
      <c r="G158" s="9" t="s">
        <v>218</v>
      </c>
      <c r="H158" s="8" t="s">
        <v>101</v>
      </c>
    </row>
    <row r="159" spans="1:8" x14ac:dyDescent="0.15">
      <c r="A159" s="8">
        <v>157</v>
      </c>
      <c r="B159" s="8" t="s">
        <v>117</v>
      </c>
      <c r="C159" s="8"/>
      <c r="D159" s="9" t="s">
        <v>218</v>
      </c>
      <c r="E159" s="8" t="s">
        <v>101</v>
      </c>
      <c r="F159" s="8" t="s">
        <v>261</v>
      </c>
      <c r="G159" s="9" t="s">
        <v>218</v>
      </c>
      <c r="H159" s="8" t="s">
        <v>101</v>
      </c>
    </row>
    <row r="160" spans="1:8" x14ac:dyDescent="0.15">
      <c r="A160" s="8">
        <v>158</v>
      </c>
      <c r="B160" s="8" t="s">
        <v>117</v>
      </c>
      <c r="C160" s="8"/>
      <c r="D160" s="9" t="s">
        <v>262</v>
      </c>
      <c r="E160" s="8" t="s">
        <v>107</v>
      </c>
      <c r="F160" s="8" t="s">
        <v>263</v>
      </c>
      <c r="G160" s="9" t="s">
        <v>262</v>
      </c>
      <c r="H160" s="8" t="s">
        <v>107</v>
      </c>
    </row>
    <row r="161" spans="1:8" x14ac:dyDescent="0.15">
      <c r="A161" s="8">
        <v>159</v>
      </c>
      <c r="B161" s="8" t="s">
        <v>117</v>
      </c>
      <c r="C161" s="8"/>
      <c r="D161" s="9" t="s">
        <v>262</v>
      </c>
      <c r="E161" s="8" t="s">
        <v>107</v>
      </c>
      <c r="F161" s="8" t="s">
        <v>264</v>
      </c>
      <c r="G161" s="9" t="s">
        <v>262</v>
      </c>
      <c r="H161" s="8" t="s">
        <v>107</v>
      </c>
    </row>
    <row r="162" spans="1:8" x14ac:dyDescent="0.15">
      <c r="A162" s="8">
        <v>160</v>
      </c>
      <c r="B162" s="8" t="s">
        <v>117</v>
      </c>
      <c r="C162" s="8"/>
      <c r="D162" s="9" t="s">
        <v>262</v>
      </c>
      <c r="E162" s="8" t="s">
        <v>107</v>
      </c>
      <c r="F162" s="8" t="s">
        <v>265</v>
      </c>
      <c r="G162" s="9" t="s">
        <v>262</v>
      </c>
      <c r="H162" s="8" t="s">
        <v>107</v>
      </c>
    </row>
    <row r="163" spans="1:8" x14ac:dyDescent="0.15">
      <c r="A163" s="8">
        <v>161</v>
      </c>
      <c r="B163" s="8" t="s">
        <v>117</v>
      </c>
      <c r="C163" s="8"/>
      <c r="D163" s="9" t="s">
        <v>262</v>
      </c>
      <c r="E163" s="8" t="s">
        <v>107</v>
      </c>
      <c r="F163" s="8" t="s">
        <v>266</v>
      </c>
      <c r="G163" s="9" t="s">
        <v>262</v>
      </c>
      <c r="H163" s="8" t="s">
        <v>107</v>
      </c>
    </row>
    <row r="164" spans="1:8" x14ac:dyDescent="0.15">
      <c r="A164" s="8">
        <v>162</v>
      </c>
      <c r="B164" s="8" t="s">
        <v>117</v>
      </c>
      <c r="C164" s="8"/>
      <c r="D164" s="9" t="s">
        <v>262</v>
      </c>
      <c r="E164" s="8" t="s">
        <v>107</v>
      </c>
      <c r="F164" s="8" t="s">
        <v>267</v>
      </c>
      <c r="G164" s="9" t="s">
        <v>262</v>
      </c>
      <c r="H164" s="8" t="s">
        <v>107</v>
      </c>
    </row>
    <row r="165" spans="1:8" x14ac:dyDescent="0.15">
      <c r="A165" s="8">
        <v>163</v>
      </c>
      <c r="B165" s="8" t="s">
        <v>117</v>
      </c>
      <c r="C165" s="8"/>
      <c r="D165" s="9" t="s">
        <v>262</v>
      </c>
      <c r="E165" s="8" t="s">
        <v>107</v>
      </c>
      <c r="F165" s="8" t="s">
        <v>268</v>
      </c>
      <c r="G165" s="9" t="s">
        <v>262</v>
      </c>
      <c r="H165" s="8" t="s">
        <v>107</v>
      </c>
    </row>
    <row r="166" spans="1:8" x14ac:dyDescent="0.15">
      <c r="A166" s="8">
        <v>164</v>
      </c>
      <c r="B166" s="8" t="s">
        <v>117</v>
      </c>
      <c r="C166" s="8"/>
      <c r="D166" s="9" t="s">
        <v>262</v>
      </c>
      <c r="E166" s="8" t="s">
        <v>107</v>
      </c>
      <c r="F166" s="8" t="s">
        <v>269</v>
      </c>
      <c r="G166" s="9" t="s">
        <v>262</v>
      </c>
      <c r="H166" s="8" t="s">
        <v>107</v>
      </c>
    </row>
    <row r="167" spans="1:8" x14ac:dyDescent="0.15">
      <c r="A167" s="8">
        <v>165</v>
      </c>
      <c r="B167" s="8" t="s">
        <v>117</v>
      </c>
      <c r="C167" s="8"/>
      <c r="D167" s="9" t="s">
        <v>262</v>
      </c>
      <c r="E167" s="8" t="s">
        <v>107</v>
      </c>
      <c r="F167" s="8" t="s">
        <v>270</v>
      </c>
      <c r="G167" s="9" t="s">
        <v>262</v>
      </c>
      <c r="H167" s="8" t="s">
        <v>107</v>
      </c>
    </row>
    <row r="168" spans="1:8" x14ac:dyDescent="0.15">
      <c r="A168" s="8">
        <v>166</v>
      </c>
      <c r="B168" s="8" t="s">
        <v>117</v>
      </c>
      <c r="C168" s="8"/>
      <c r="D168" s="9" t="s">
        <v>262</v>
      </c>
      <c r="E168" s="8" t="s">
        <v>107</v>
      </c>
      <c r="F168" s="8" t="s">
        <v>271</v>
      </c>
      <c r="G168" s="9" t="s">
        <v>262</v>
      </c>
      <c r="H168" s="8" t="s">
        <v>107</v>
      </c>
    </row>
    <row r="169" spans="1:8" x14ac:dyDescent="0.15">
      <c r="A169" s="8">
        <v>167</v>
      </c>
      <c r="B169" s="8" t="s">
        <v>117</v>
      </c>
      <c r="C169" s="8"/>
      <c r="D169" s="9" t="s">
        <v>262</v>
      </c>
      <c r="E169" s="8" t="s">
        <v>107</v>
      </c>
      <c r="F169" s="8" t="s">
        <v>272</v>
      </c>
      <c r="G169" s="9" t="s">
        <v>262</v>
      </c>
      <c r="H169" s="8" t="s">
        <v>107</v>
      </c>
    </row>
    <row r="170" spans="1:8" x14ac:dyDescent="0.15">
      <c r="A170" s="8">
        <v>168</v>
      </c>
      <c r="B170" s="8" t="s">
        <v>117</v>
      </c>
      <c r="C170" s="8"/>
      <c r="D170" s="9" t="s">
        <v>262</v>
      </c>
      <c r="E170" s="8" t="s">
        <v>107</v>
      </c>
      <c r="F170" s="8" t="s">
        <v>273</v>
      </c>
      <c r="G170" s="9" t="s">
        <v>262</v>
      </c>
      <c r="H170" s="8" t="s">
        <v>107</v>
      </c>
    </row>
    <row r="171" spans="1:8" x14ac:dyDescent="0.15">
      <c r="A171" s="8">
        <v>169</v>
      </c>
      <c r="B171" s="8" t="s">
        <v>117</v>
      </c>
      <c r="C171" s="8"/>
      <c r="D171" s="9" t="s">
        <v>262</v>
      </c>
      <c r="E171" s="8" t="s">
        <v>107</v>
      </c>
      <c r="F171" s="8" t="s">
        <v>274</v>
      </c>
      <c r="G171" s="9" t="s">
        <v>262</v>
      </c>
      <c r="H171" s="8" t="s">
        <v>107</v>
      </c>
    </row>
    <row r="172" spans="1:8" x14ac:dyDescent="0.15">
      <c r="A172" s="8">
        <v>170</v>
      </c>
      <c r="B172" s="8" t="s">
        <v>117</v>
      </c>
      <c r="C172" s="8"/>
      <c r="D172" s="9" t="s">
        <v>262</v>
      </c>
      <c r="E172" s="8" t="s">
        <v>107</v>
      </c>
      <c r="F172" s="8" t="s">
        <v>275</v>
      </c>
      <c r="G172" s="9" t="s">
        <v>262</v>
      </c>
      <c r="H172" s="8" t="s">
        <v>107</v>
      </c>
    </row>
    <row r="173" spans="1:8" x14ac:dyDescent="0.15">
      <c r="A173" s="8">
        <v>171</v>
      </c>
      <c r="B173" s="8" t="s">
        <v>117</v>
      </c>
      <c r="C173" s="8"/>
      <c r="D173" s="9" t="s">
        <v>262</v>
      </c>
      <c r="E173" s="8" t="s">
        <v>107</v>
      </c>
      <c r="F173" s="8" t="s">
        <v>276</v>
      </c>
      <c r="G173" s="9" t="s">
        <v>262</v>
      </c>
      <c r="H173" s="8" t="s">
        <v>107</v>
      </c>
    </row>
    <row r="174" spans="1:8" x14ac:dyDescent="0.15">
      <c r="A174" s="8">
        <v>172</v>
      </c>
      <c r="B174" s="8" t="s">
        <v>117</v>
      </c>
      <c r="C174" s="8"/>
      <c r="D174" s="9" t="s">
        <v>262</v>
      </c>
      <c r="E174" s="8" t="s">
        <v>107</v>
      </c>
      <c r="F174" s="8" t="s">
        <v>277</v>
      </c>
      <c r="G174" s="9" t="s">
        <v>262</v>
      </c>
      <c r="H174" s="8" t="s">
        <v>107</v>
      </c>
    </row>
    <row r="175" spans="1:8" x14ac:dyDescent="0.15">
      <c r="A175" s="8">
        <v>173</v>
      </c>
      <c r="B175" s="8" t="s">
        <v>117</v>
      </c>
      <c r="C175" s="8"/>
      <c r="D175" s="9" t="s">
        <v>262</v>
      </c>
      <c r="E175" s="8" t="s">
        <v>107</v>
      </c>
      <c r="F175" s="8" t="s">
        <v>278</v>
      </c>
      <c r="G175" s="9" t="s">
        <v>262</v>
      </c>
      <c r="H175" s="8" t="s">
        <v>107</v>
      </c>
    </row>
    <row r="176" spans="1:8" x14ac:dyDescent="0.15">
      <c r="A176" s="8">
        <v>174</v>
      </c>
      <c r="B176" s="8" t="s">
        <v>117</v>
      </c>
      <c r="C176" s="8"/>
      <c r="D176" s="9" t="s">
        <v>262</v>
      </c>
      <c r="E176" s="8" t="s">
        <v>107</v>
      </c>
      <c r="F176" s="8" t="s">
        <v>279</v>
      </c>
      <c r="G176" s="9" t="s">
        <v>262</v>
      </c>
      <c r="H176" s="8" t="s">
        <v>107</v>
      </c>
    </row>
    <row r="177" spans="1:8" x14ac:dyDescent="0.15">
      <c r="A177" s="8">
        <v>175</v>
      </c>
      <c r="B177" s="8" t="s">
        <v>117</v>
      </c>
      <c r="C177" s="8"/>
      <c r="D177" s="9" t="s">
        <v>262</v>
      </c>
      <c r="E177" s="8" t="s">
        <v>107</v>
      </c>
      <c r="F177" s="8" t="s">
        <v>280</v>
      </c>
      <c r="G177" s="9" t="s">
        <v>262</v>
      </c>
      <c r="H177" s="8" t="s">
        <v>107</v>
      </c>
    </row>
    <row r="178" spans="1:8" x14ac:dyDescent="0.15">
      <c r="A178" s="8">
        <v>176</v>
      </c>
      <c r="B178" s="8" t="s">
        <v>117</v>
      </c>
      <c r="C178" s="8"/>
      <c r="D178" s="9" t="s">
        <v>262</v>
      </c>
      <c r="E178" s="8" t="s">
        <v>107</v>
      </c>
      <c r="F178" s="8" t="s">
        <v>281</v>
      </c>
      <c r="G178" s="9" t="s">
        <v>262</v>
      </c>
      <c r="H178" s="8" t="s">
        <v>107</v>
      </c>
    </row>
    <row r="179" spans="1:8" x14ac:dyDescent="0.15">
      <c r="A179" s="8">
        <v>177</v>
      </c>
      <c r="B179" s="8" t="s">
        <v>117</v>
      </c>
      <c r="C179" s="8"/>
      <c r="D179" s="9" t="s">
        <v>262</v>
      </c>
      <c r="E179" s="8" t="s">
        <v>107</v>
      </c>
      <c r="F179" s="8" t="s">
        <v>282</v>
      </c>
      <c r="G179" s="9" t="s">
        <v>262</v>
      </c>
      <c r="H179" s="8" t="s">
        <v>107</v>
      </c>
    </row>
    <row r="180" spans="1:8" x14ac:dyDescent="0.15">
      <c r="A180" s="8">
        <v>178</v>
      </c>
      <c r="B180" s="8" t="s">
        <v>117</v>
      </c>
      <c r="C180" s="8"/>
      <c r="D180" s="9" t="s">
        <v>262</v>
      </c>
      <c r="E180" s="8" t="s">
        <v>107</v>
      </c>
      <c r="F180" s="8" t="s">
        <v>283</v>
      </c>
      <c r="G180" s="9" t="s">
        <v>262</v>
      </c>
      <c r="H180" s="8" t="s">
        <v>107</v>
      </c>
    </row>
    <row r="181" spans="1:8" ht="14.25" thickBot="1" x14ac:dyDescent="0.2">
      <c r="A181" s="4">
        <v>179</v>
      </c>
      <c r="B181" s="4" t="s">
        <v>117</v>
      </c>
      <c r="C181" s="4"/>
      <c r="D181" s="5" t="s">
        <v>262</v>
      </c>
      <c r="E181" s="4" t="s">
        <v>107</v>
      </c>
      <c r="F181" s="4" t="s">
        <v>284</v>
      </c>
      <c r="G181" s="5" t="s">
        <v>262</v>
      </c>
      <c r="H181" s="4" t="s">
        <v>107</v>
      </c>
    </row>
    <row r="182" spans="1:8" x14ac:dyDescent="0.15">
      <c r="A182" s="6">
        <v>180</v>
      </c>
      <c r="B182" s="6" t="s">
        <v>285</v>
      </c>
      <c r="C182" s="6"/>
      <c r="D182" s="7" t="s">
        <v>138</v>
      </c>
      <c r="E182" s="6" t="s">
        <v>139</v>
      </c>
      <c r="F182" s="6" t="s">
        <v>286</v>
      </c>
      <c r="G182" s="7" t="s">
        <v>138</v>
      </c>
      <c r="H182" s="6" t="s">
        <v>139</v>
      </c>
    </row>
    <row r="183" spans="1:8" x14ac:dyDescent="0.15">
      <c r="A183" s="8">
        <v>181</v>
      </c>
      <c r="B183" s="8" t="s">
        <v>285</v>
      </c>
      <c r="C183" s="8"/>
      <c r="D183" s="9" t="s">
        <v>138</v>
      </c>
      <c r="E183" s="8" t="s">
        <v>139</v>
      </c>
      <c r="F183" s="8" t="s">
        <v>287</v>
      </c>
      <c r="G183" s="9" t="s">
        <v>138</v>
      </c>
      <c r="H183" s="8" t="s">
        <v>139</v>
      </c>
    </row>
    <row r="184" spans="1:8" x14ac:dyDescent="0.15">
      <c r="A184" s="8">
        <v>182</v>
      </c>
      <c r="B184" s="8" t="s">
        <v>285</v>
      </c>
      <c r="C184" s="8"/>
      <c r="D184" s="9" t="s">
        <v>182</v>
      </c>
      <c r="E184" s="8" t="s">
        <v>98</v>
      </c>
      <c r="F184" s="8" t="s">
        <v>288</v>
      </c>
      <c r="G184" s="9" t="s">
        <v>182</v>
      </c>
      <c r="H184" s="8" t="s">
        <v>98</v>
      </c>
    </row>
    <row r="185" spans="1:8" x14ac:dyDescent="0.15">
      <c r="A185" s="8">
        <v>183</v>
      </c>
      <c r="B185" s="8" t="s">
        <v>285</v>
      </c>
      <c r="C185" s="8"/>
      <c r="D185" s="9" t="s">
        <v>182</v>
      </c>
      <c r="E185" s="8" t="s">
        <v>98</v>
      </c>
      <c r="F185" s="8" t="s">
        <v>289</v>
      </c>
      <c r="G185" s="9" t="s">
        <v>182</v>
      </c>
      <c r="H185" s="8" t="s">
        <v>98</v>
      </c>
    </row>
    <row r="186" spans="1:8" x14ac:dyDescent="0.15">
      <c r="A186" s="8">
        <v>184</v>
      </c>
      <c r="B186" s="8" t="s">
        <v>285</v>
      </c>
      <c r="C186" s="8"/>
      <c r="D186" s="9" t="s">
        <v>182</v>
      </c>
      <c r="E186" s="8" t="s">
        <v>98</v>
      </c>
      <c r="F186" s="8" t="s">
        <v>290</v>
      </c>
      <c r="G186" s="9" t="s">
        <v>182</v>
      </c>
      <c r="H186" s="8" t="s">
        <v>98</v>
      </c>
    </row>
    <row r="187" spans="1:8" x14ac:dyDescent="0.15">
      <c r="A187" s="8">
        <v>185</v>
      </c>
      <c r="B187" s="8" t="s">
        <v>285</v>
      </c>
      <c r="C187" s="8"/>
      <c r="D187" s="9" t="s">
        <v>182</v>
      </c>
      <c r="E187" s="8" t="s">
        <v>98</v>
      </c>
      <c r="F187" s="8" t="s">
        <v>291</v>
      </c>
      <c r="G187" s="9" t="s">
        <v>182</v>
      </c>
      <c r="H187" s="8" t="s">
        <v>98</v>
      </c>
    </row>
    <row r="188" spans="1:8" x14ac:dyDescent="0.15">
      <c r="A188" s="8">
        <v>186</v>
      </c>
      <c r="B188" s="8" t="s">
        <v>285</v>
      </c>
      <c r="C188" s="8"/>
      <c r="D188" s="9" t="s">
        <v>218</v>
      </c>
      <c r="E188" s="8" t="s">
        <v>101</v>
      </c>
      <c r="F188" s="8" t="s">
        <v>292</v>
      </c>
      <c r="G188" s="9" t="s">
        <v>218</v>
      </c>
      <c r="H188" s="8" t="s">
        <v>101</v>
      </c>
    </row>
    <row r="189" spans="1:8" x14ac:dyDescent="0.15">
      <c r="A189" s="8">
        <v>187</v>
      </c>
      <c r="B189" s="8" t="s">
        <v>285</v>
      </c>
      <c r="C189" s="8"/>
      <c r="D189" s="9" t="s">
        <v>262</v>
      </c>
      <c r="E189" s="8" t="s">
        <v>107</v>
      </c>
      <c r="F189" s="8" t="s">
        <v>293</v>
      </c>
      <c r="G189" s="9" t="s">
        <v>262</v>
      </c>
      <c r="H189" s="8" t="s">
        <v>107</v>
      </c>
    </row>
    <row r="190" spans="1:8" x14ac:dyDescent="0.15">
      <c r="A190" s="8">
        <v>188</v>
      </c>
      <c r="B190" s="8" t="s">
        <v>285</v>
      </c>
      <c r="C190" s="8"/>
      <c r="D190" s="9" t="s">
        <v>262</v>
      </c>
      <c r="E190" s="8" t="s">
        <v>107</v>
      </c>
      <c r="F190" s="8" t="s">
        <v>294</v>
      </c>
      <c r="G190" s="9" t="s">
        <v>262</v>
      </c>
      <c r="H190" s="8" t="s">
        <v>107</v>
      </c>
    </row>
    <row r="191" spans="1:8" x14ac:dyDescent="0.15">
      <c r="A191" s="8">
        <v>189</v>
      </c>
      <c r="B191" s="8" t="s">
        <v>285</v>
      </c>
      <c r="C191" s="8"/>
      <c r="D191" s="9" t="s">
        <v>262</v>
      </c>
      <c r="E191" s="8" t="s">
        <v>107</v>
      </c>
      <c r="F191" s="8" t="s">
        <v>295</v>
      </c>
      <c r="G191" s="9" t="s">
        <v>262</v>
      </c>
      <c r="H191" s="8" t="s">
        <v>107</v>
      </c>
    </row>
    <row r="192" spans="1:8" x14ac:dyDescent="0.15">
      <c r="A192" s="8">
        <v>190</v>
      </c>
      <c r="B192" s="8" t="s">
        <v>285</v>
      </c>
      <c r="C192" s="8"/>
      <c r="D192" s="9" t="s">
        <v>262</v>
      </c>
      <c r="E192" s="8" t="s">
        <v>107</v>
      </c>
      <c r="F192" s="8" t="s">
        <v>296</v>
      </c>
      <c r="G192" s="9" t="s">
        <v>262</v>
      </c>
      <c r="H192" s="8" t="s">
        <v>107</v>
      </c>
    </row>
    <row r="193" spans="1:8" x14ac:dyDescent="0.15">
      <c r="A193" s="8">
        <v>191</v>
      </c>
      <c r="B193" s="8" t="s">
        <v>285</v>
      </c>
      <c r="C193" s="8"/>
      <c r="D193" s="9" t="s">
        <v>262</v>
      </c>
      <c r="E193" s="8" t="s">
        <v>107</v>
      </c>
      <c r="F193" s="8" t="s">
        <v>297</v>
      </c>
      <c r="G193" s="9" t="s">
        <v>262</v>
      </c>
      <c r="H193" s="8" t="s">
        <v>107</v>
      </c>
    </row>
    <row r="194" spans="1:8" x14ac:dyDescent="0.15">
      <c r="A194" s="8">
        <v>192</v>
      </c>
      <c r="B194" s="8" t="s">
        <v>285</v>
      </c>
      <c r="C194" s="8"/>
      <c r="D194" s="9" t="s">
        <v>298</v>
      </c>
      <c r="E194" s="8"/>
      <c r="F194" s="8" t="s">
        <v>299</v>
      </c>
      <c r="G194" s="9" t="s">
        <v>298</v>
      </c>
      <c r="H194" s="8"/>
    </row>
    <row r="195" spans="1:8" ht="14.25" thickBot="1" x14ac:dyDescent="0.2">
      <c r="A195" s="4">
        <v>193</v>
      </c>
      <c r="B195" s="4" t="s">
        <v>285</v>
      </c>
      <c r="C195" s="4"/>
      <c r="D195" s="5" t="s">
        <v>298</v>
      </c>
      <c r="E195" s="4"/>
      <c r="F195" s="4" t="s">
        <v>300</v>
      </c>
      <c r="G195" s="5" t="s">
        <v>298</v>
      </c>
      <c r="H195" s="4"/>
    </row>
    <row r="196" spans="1:8" x14ac:dyDescent="0.15">
      <c r="A196" s="6">
        <v>194</v>
      </c>
      <c r="B196" s="6" t="s">
        <v>301</v>
      </c>
      <c r="C196" s="6"/>
      <c r="D196" s="7" t="s">
        <v>138</v>
      </c>
      <c r="E196" s="6" t="s">
        <v>139</v>
      </c>
      <c r="F196" s="6" t="s">
        <v>302</v>
      </c>
      <c r="G196" s="7" t="s">
        <v>138</v>
      </c>
      <c r="H196" s="6" t="s">
        <v>139</v>
      </c>
    </row>
    <row r="197" spans="1:8" x14ac:dyDescent="0.15">
      <c r="A197" s="8">
        <v>195</v>
      </c>
      <c r="B197" s="8" t="s">
        <v>301</v>
      </c>
      <c r="C197" s="8"/>
      <c r="D197" s="9" t="s">
        <v>138</v>
      </c>
      <c r="E197" s="8" t="s">
        <v>139</v>
      </c>
      <c r="F197" s="8" t="s">
        <v>303</v>
      </c>
      <c r="G197" s="9" t="s">
        <v>138</v>
      </c>
      <c r="H197" s="8" t="s">
        <v>139</v>
      </c>
    </row>
    <row r="198" spans="1:8" x14ac:dyDescent="0.15">
      <c r="A198" s="8">
        <v>196</v>
      </c>
      <c r="B198" s="8" t="s">
        <v>301</v>
      </c>
      <c r="C198" s="8"/>
      <c r="D198" s="9" t="s">
        <v>138</v>
      </c>
      <c r="E198" s="8" t="s">
        <v>139</v>
      </c>
      <c r="F198" s="8" t="s">
        <v>304</v>
      </c>
      <c r="G198" s="9" t="s">
        <v>138</v>
      </c>
      <c r="H198" s="8" t="s">
        <v>139</v>
      </c>
    </row>
    <row r="199" spans="1:8" x14ac:dyDescent="0.15">
      <c r="A199" s="8">
        <v>197</v>
      </c>
      <c r="B199" s="8" t="s">
        <v>301</v>
      </c>
      <c r="C199" s="8"/>
      <c r="D199" s="9" t="s">
        <v>138</v>
      </c>
      <c r="E199" s="8" t="s">
        <v>139</v>
      </c>
      <c r="F199" s="8" t="s">
        <v>305</v>
      </c>
      <c r="G199" s="9" t="s">
        <v>138</v>
      </c>
      <c r="H199" s="8" t="s">
        <v>139</v>
      </c>
    </row>
    <row r="200" spans="1:8" x14ac:dyDescent="0.15">
      <c r="A200" s="8">
        <v>198</v>
      </c>
      <c r="B200" s="8" t="s">
        <v>301</v>
      </c>
      <c r="C200" s="8"/>
      <c r="D200" s="9" t="s">
        <v>182</v>
      </c>
      <c r="E200" s="8" t="s">
        <v>98</v>
      </c>
      <c r="F200" s="8" t="s">
        <v>306</v>
      </c>
      <c r="G200" s="9" t="s">
        <v>182</v>
      </c>
      <c r="H200" s="8" t="s">
        <v>98</v>
      </c>
    </row>
    <row r="201" spans="1:8" x14ac:dyDescent="0.15">
      <c r="A201" s="8">
        <v>199</v>
      </c>
      <c r="B201" s="8" t="s">
        <v>301</v>
      </c>
      <c r="C201" s="8"/>
      <c r="D201" s="9" t="s">
        <v>182</v>
      </c>
      <c r="E201" s="8" t="s">
        <v>98</v>
      </c>
      <c r="F201" s="8" t="s">
        <v>307</v>
      </c>
      <c r="G201" s="9" t="s">
        <v>182</v>
      </c>
      <c r="H201" s="8" t="s">
        <v>98</v>
      </c>
    </row>
    <row r="202" spans="1:8" x14ac:dyDescent="0.15">
      <c r="A202" s="8">
        <v>200</v>
      </c>
      <c r="B202" s="8" t="s">
        <v>301</v>
      </c>
      <c r="C202" s="8"/>
      <c r="D202" s="9" t="s">
        <v>182</v>
      </c>
      <c r="E202" s="8" t="s">
        <v>98</v>
      </c>
      <c r="F202" s="8" t="s">
        <v>308</v>
      </c>
      <c r="G202" s="9" t="s">
        <v>182</v>
      </c>
      <c r="H202" s="8" t="s">
        <v>98</v>
      </c>
    </row>
    <row r="203" spans="1:8" x14ac:dyDescent="0.15">
      <c r="A203" s="8">
        <v>201</v>
      </c>
      <c r="B203" s="8" t="s">
        <v>301</v>
      </c>
      <c r="C203" s="8"/>
      <c r="D203" s="9" t="s">
        <v>218</v>
      </c>
      <c r="E203" s="8" t="s">
        <v>101</v>
      </c>
      <c r="F203" s="8" t="s">
        <v>309</v>
      </c>
      <c r="G203" s="9" t="s">
        <v>218</v>
      </c>
      <c r="H203" s="8" t="s">
        <v>101</v>
      </c>
    </row>
    <row r="204" spans="1:8" x14ac:dyDescent="0.15">
      <c r="A204" s="8">
        <v>202</v>
      </c>
      <c r="B204" s="8" t="s">
        <v>301</v>
      </c>
      <c r="C204" s="8"/>
      <c r="D204" s="9" t="s">
        <v>218</v>
      </c>
      <c r="E204" s="8" t="s">
        <v>101</v>
      </c>
      <c r="F204" s="8" t="s">
        <v>310</v>
      </c>
      <c r="G204" s="9" t="s">
        <v>218</v>
      </c>
      <c r="H204" s="8" t="s">
        <v>101</v>
      </c>
    </row>
    <row r="205" spans="1:8" x14ac:dyDescent="0.15">
      <c r="A205" s="8">
        <v>203</v>
      </c>
      <c r="B205" s="8" t="s">
        <v>301</v>
      </c>
      <c r="C205" s="8"/>
      <c r="D205" s="9" t="s">
        <v>218</v>
      </c>
      <c r="E205" s="8" t="s">
        <v>101</v>
      </c>
      <c r="F205" s="8" t="s">
        <v>311</v>
      </c>
      <c r="G205" s="9" t="s">
        <v>218</v>
      </c>
      <c r="H205" s="8" t="s">
        <v>101</v>
      </c>
    </row>
    <row r="206" spans="1:8" ht="14.25" thickBot="1" x14ac:dyDescent="0.2">
      <c r="A206" s="4">
        <v>204</v>
      </c>
      <c r="B206" s="4" t="s">
        <v>301</v>
      </c>
      <c r="C206" s="4"/>
      <c r="D206" s="5" t="s">
        <v>262</v>
      </c>
      <c r="E206" s="4" t="s">
        <v>107</v>
      </c>
      <c r="F206" s="4" t="s">
        <v>312</v>
      </c>
      <c r="G206" s="5" t="s">
        <v>262</v>
      </c>
      <c r="H206" s="4" t="s">
        <v>107</v>
      </c>
    </row>
    <row r="207" spans="1:8" x14ac:dyDescent="0.15">
      <c r="A207" s="6">
        <v>205</v>
      </c>
      <c r="B207" s="6" t="s">
        <v>313</v>
      </c>
      <c r="C207" s="6"/>
      <c r="D207" s="7" t="s">
        <v>95</v>
      </c>
      <c r="E207" s="6" t="s">
        <v>93</v>
      </c>
      <c r="F207" s="6" t="s">
        <v>314</v>
      </c>
      <c r="G207" s="7" t="s">
        <v>95</v>
      </c>
      <c r="H207" s="6" t="s">
        <v>93</v>
      </c>
    </row>
    <row r="208" spans="1:8" x14ac:dyDescent="0.15">
      <c r="A208" s="8">
        <v>206</v>
      </c>
      <c r="B208" s="8" t="s">
        <v>313</v>
      </c>
      <c r="C208" s="8"/>
      <c r="D208" s="9" t="s">
        <v>95</v>
      </c>
      <c r="E208" s="8" t="s">
        <v>93</v>
      </c>
      <c r="F208" s="8" t="s">
        <v>315</v>
      </c>
      <c r="G208" s="9" t="s">
        <v>95</v>
      </c>
      <c r="H208" s="8" t="s">
        <v>93</v>
      </c>
    </row>
    <row r="209" spans="1:8" x14ac:dyDescent="0.15">
      <c r="A209" s="8">
        <v>207</v>
      </c>
      <c r="B209" s="8" t="s">
        <v>313</v>
      </c>
      <c r="C209" s="8"/>
      <c r="D209" s="9" t="s">
        <v>3</v>
      </c>
      <c r="E209" s="8" t="s">
        <v>139</v>
      </c>
      <c r="F209" s="8" t="s">
        <v>316</v>
      </c>
      <c r="G209" s="9" t="s">
        <v>3</v>
      </c>
      <c r="H209" s="8" t="s">
        <v>139</v>
      </c>
    </row>
    <row r="210" spans="1:8" x14ac:dyDescent="0.15">
      <c r="A210" s="8">
        <v>208</v>
      </c>
      <c r="B210" s="8" t="s">
        <v>313</v>
      </c>
      <c r="C210" s="8"/>
      <c r="D210" s="9" t="s">
        <v>3</v>
      </c>
      <c r="E210" s="8" t="s">
        <v>139</v>
      </c>
      <c r="F210" s="8" t="s">
        <v>317</v>
      </c>
      <c r="G210" s="9" t="s">
        <v>3</v>
      </c>
      <c r="H210" s="8" t="s">
        <v>139</v>
      </c>
    </row>
    <row r="211" spans="1:8" x14ac:dyDescent="0.15">
      <c r="A211" s="8">
        <v>209</v>
      </c>
      <c r="B211" s="8" t="s">
        <v>313</v>
      </c>
      <c r="C211" s="8"/>
      <c r="D211" s="9" t="s">
        <v>3</v>
      </c>
      <c r="E211" s="8" t="s">
        <v>139</v>
      </c>
      <c r="F211" s="8" t="s">
        <v>318</v>
      </c>
      <c r="G211" s="9" t="s">
        <v>3</v>
      </c>
      <c r="H211" s="8" t="s">
        <v>139</v>
      </c>
    </row>
    <row r="212" spans="1:8" x14ac:dyDescent="0.15">
      <c r="A212" s="8">
        <v>210</v>
      </c>
      <c r="B212" s="8" t="s">
        <v>313</v>
      </c>
      <c r="C212" s="8"/>
      <c r="D212" s="9" t="s">
        <v>3</v>
      </c>
      <c r="E212" s="8" t="s">
        <v>139</v>
      </c>
      <c r="F212" s="8" t="s">
        <v>319</v>
      </c>
      <c r="G212" s="9" t="s">
        <v>3</v>
      </c>
      <c r="H212" s="8" t="s">
        <v>139</v>
      </c>
    </row>
    <row r="213" spans="1:8" x14ac:dyDescent="0.15">
      <c r="A213" s="8">
        <v>211</v>
      </c>
      <c r="B213" s="8" t="s">
        <v>313</v>
      </c>
      <c r="C213" s="8"/>
      <c r="D213" s="9" t="s">
        <v>320</v>
      </c>
      <c r="E213" s="8"/>
      <c r="F213" s="8" t="s">
        <v>321</v>
      </c>
      <c r="G213" s="9" t="s">
        <v>320</v>
      </c>
      <c r="H213" s="8"/>
    </row>
    <row r="214" spans="1:8" x14ac:dyDescent="0.15">
      <c r="A214" s="8">
        <v>212</v>
      </c>
      <c r="B214" s="8" t="s">
        <v>313</v>
      </c>
      <c r="C214" s="8"/>
      <c r="D214" s="9" t="s">
        <v>4</v>
      </c>
      <c r="E214" s="8" t="s">
        <v>98</v>
      </c>
      <c r="F214" s="8" t="s">
        <v>322</v>
      </c>
      <c r="G214" s="9" t="s">
        <v>4</v>
      </c>
      <c r="H214" s="8" t="s">
        <v>98</v>
      </c>
    </row>
    <row r="215" spans="1:8" x14ac:dyDescent="0.15">
      <c r="A215" s="8">
        <v>213</v>
      </c>
      <c r="B215" s="8" t="s">
        <v>313</v>
      </c>
      <c r="C215" s="8"/>
      <c r="D215" s="9" t="s">
        <v>4</v>
      </c>
      <c r="E215" s="8" t="s">
        <v>98</v>
      </c>
      <c r="F215" s="8" t="s">
        <v>323</v>
      </c>
      <c r="G215" s="9" t="s">
        <v>4</v>
      </c>
      <c r="H215" s="8" t="s">
        <v>98</v>
      </c>
    </row>
    <row r="216" spans="1:8" x14ac:dyDescent="0.15">
      <c r="A216" s="8">
        <v>214</v>
      </c>
      <c r="B216" s="8" t="s">
        <v>313</v>
      </c>
      <c r="C216" s="8"/>
      <c r="D216" s="9" t="s">
        <v>4</v>
      </c>
      <c r="E216" s="8" t="s">
        <v>98</v>
      </c>
      <c r="F216" s="8" t="s">
        <v>324</v>
      </c>
      <c r="G216" s="9" t="s">
        <v>4</v>
      </c>
      <c r="H216" s="8" t="s">
        <v>98</v>
      </c>
    </row>
    <row r="217" spans="1:8" x14ac:dyDescent="0.15">
      <c r="A217" s="8">
        <v>215</v>
      </c>
      <c r="B217" s="8" t="s">
        <v>313</v>
      </c>
      <c r="C217" s="8"/>
      <c r="D217" s="9" t="s">
        <v>4</v>
      </c>
      <c r="E217" s="8" t="s">
        <v>98</v>
      </c>
      <c r="F217" s="8" t="s">
        <v>325</v>
      </c>
      <c r="G217" s="9" t="s">
        <v>4</v>
      </c>
      <c r="H217" s="8" t="s">
        <v>98</v>
      </c>
    </row>
    <row r="218" spans="1:8" x14ac:dyDescent="0.15">
      <c r="A218" s="8">
        <v>216</v>
      </c>
      <c r="B218" s="8" t="s">
        <v>313</v>
      </c>
      <c r="C218" s="8"/>
      <c r="D218" s="9" t="s">
        <v>4</v>
      </c>
      <c r="E218" s="8" t="s">
        <v>98</v>
      </c>
      <c r="F218" s="8" t="s">
        <v>326</v>
      </c>
      <c r="G218" s="9" t="s">
        <v>4</v>
      </c>
      <c r="H218" s="8" t="s">
        <v>98</v>
      </c>
    </row>
    <row r="219" spans="1:8" x14ac:dyDescent="0.15">
      <c r="A219" s="8">
        <v>217</v>
      </c>
      <c r="B219" s="8" t="s">
        <v>313</v>
      </c>
      <c r="C219" s="8"/>
      <c r="D219" s="9" t="s">
        <v>4</v>
      </c>
      <c r="E219" s="8" t="s">
        <v>98</v>
      </c>
      <c r="F219" s="8" t="s">
        <v>327</v>
      </c>
      <c r="G219" s="9" t="s">
        <v>4</v>
      </c>
      <c r="H219" s="8" t="s">
        <v>98</v>
      </c>
    </row>
    <row r="220" spans="1:8" x14ac:dyDescent="0.15">
      <c r="A220" s="8">
        <v>218</v>
      </c>
      <c r="B220" s="8" t="s">
        <v>313</v>
      </c>
      <c r="C220" s="8"/>
      <c r="D220" s="9" t="s">
        <v>4</v>
      </c>
      <c r="E220" s="8" t="s">
        <v>98</v>
      </c>
      <c r="F220" s="8" t="s">
        <v>328</v>
      </c>
      <c r="G220" s="9" t="s">
        <v>4</v>
      </c>
      <c r="H220" s="8" t="s">
        <v>98</v>
      </c>
    </row>
    <row r="221" spans="1:8" x14ac:dyDescent="0.15">
      <c r="A221" s="8">
        <v>219</v>
      </c>
      <c r="B221" s="8" t="s">
        <v>313</v>
      </c>
      <c r="C221" s="8"/>
      <c r="D221" s="9" t="s">
        <v>5</v>
      </c>
      <c r="E221" s="8" t="s">
        <v>101</v>
      </c>
      <c r="F221" s="8" t="s">
        <v>329</v>
      </c>
      <c r="G221" s="9" t="s">
        <v>5</v>
      </c>
      <c r="H221" s="8" t="s">
        <v>101</v>
      </c>
    </row>
    <row r="222" spans="1:8" x14ac:dyDescent="0.15">
      <c r="A222" s="8">
        <v>220</v>
      </c>
      <c r="B222" s="8" t="s">
        <v>313</v>
      </c>
      <c r="C222" s="8"/>
      <c r="D222" s="9" t="s">
        <v>5</v>
      </c>
      <c r="E222" s="8" t="s">
        <v>101</v>
      </c>
      <c r="F222" s="8" t="s">
        <v>330</v>
      </c>
      <c r="G222" s="9" t="s">
        <v>5</v>
      </c>
      <c r="H222" s="8" t="s">
        <v>101</v>
      </c>
    </row>
    <row r="223" spans="1:8" x14ac:dyDescent="0.15">
      <c r="A223" s="8">
        <v>221</v>
      </c>
      <c r="B223" s="8" t="s">
        <v>313</v>
      </c>
      <c r="C223" s="8"/>
      <c r="D223" s="9" t="s">
        <v>5</v>
      </c>
      <c r="E223" s="8" t="s">
        <v>101</v>
      </c>
      <c r="F223" s="8" t="s">
        <v>331</v>
      </c>
      <c r="G223" s="9" t="s">
        <v>5</v>
      </c>
      <c r="H223" s="8" t="s">
        <v>101</v>
      </c>
    </row>
    <row r="224" spans="1:8" x14ac:dyDescent="0.15">
      <c r="A224" s="8">
        <v>222</v>
      </c>
      <c r="B224" s="8" t="s">
        <v>313</v>
      </c>
      <c r="C224" s="8"/>
      <c r="D224" s="9" t="s">
        <v>5</v>
      </c>
      <c r="E224" s="8" t="s">
        <v>101</v>
      </c>
      <c r="F224" s="8" t="s">
        <v>332</v>
      </c>
      <c r="G224" s="9" t="s">
        <v>5</v>
      </c>
      <c r="H224" s="8" t="s">
        <v>101</v>
      </c>
    </row>
    <row r="225" spans="1:8" x14ac:dyDescent="0.15">
      <c r="A225" s="8">
        <v>223</v>
      </c>
      <c r="B225" s="8" t="s">
        <v>313</v>
      </c>
      <c r="C225" s="8"/>
      <c r="D225" s="9" t="s">
        <v>5</v>
      </c>
      <c r="E225" s="8" t="s">
        <v>101</v>
      </c>
      <c r="F225" s="8" t="s">
        <v>333</v>
      </c>
      <c r="G225" s="9" t="s">
        <v>5</v>
      </c>
      <c r="H225" s="8" t="s">
        <v>101</v>
      </c>
    </row>
    <row r="226" spans="1:8" x14ac:dyDescent="0.15">
      <c r="A226" s="8">
        <v>224</v>
      </c>
      <c r="B226" s="8" t="s">
        <v>313</v>
      </c>
      <c r="C226" s="8"/>
      <c r="D226" s="9" t="s">
        <v>5</v>
      </c>
      <c r="E226" s="8" t="s">
        <v>101</v>
      </c>
      <c r="F226" s="8" t="s">
        <v>334</v>
      </c>
      <c r="G226" s="9" t="s">
        <v>5</v>
      </c>
      <c r="H226" s="8" t="s">
        <v>101</v>
      </c>
    </row>
    <row r="227" spans="1:8" x14ac:dyDescent="0.15">
      <c r="A227" s="8">
        <v>225</v>
      </c>
      <c r="B227" s="8" t="s">
        <v>313</v>
      </c>
      <c r="C227" s="8"/>
      <c r="D227" s="9" t="s">
        <v>6</v>
      </c>
      <c r="E227" s="8" t="s">
        <v>107</v>
      </c>
      <c r="F227" s="8" t="s">
        <v>335</v>
      </c>
      <c r="G227" s="9" t="s">
        <v>6</v>
      </c>
      <c r="H227" s="8" t="s">
        <v>107</v>
      </c>
    </row>
    <row r="228" spans="1:8" x14ac:dyDescent="0.15">
      <c r="A228" s="8">
        <v>226</v>
      </c>
      <c r="B228" s="8" t="s">
        <v>313</v>
      </c>
      <c r="C228" s="8"/>
      <c r="D228" s="9" t="s">
        <v>6</v>
      </c>
      <c r="E228" s="8" t="s">
        <v>107</v>
      </c>
      <c r="F228" s="8" t="s">
        <v>336</v>
      </c>
      <c r="G228" s="9" t="s">
        <v>6</v>
      </c>
      <c r="H228" s="8" t="s">
        <v>107</v>
      </c>
    </row>
    <row r="229" spans="1:8" x14ac:dyDescent="0.15">
      <c r="A229" s="8">
        <v>227</v>
      </c>
      <c r="B229" s="8" t="s">
        <v>313</v>
      </c>
      <c r="C229" s="8"/>
      <c r="D229" s="9" t="s">
        <v>6</v>
      </c>
      <c r="E229" s="8" t="s">
        <v>107</v>
      </c>
      <c r="F229" s="8" t="s">
        <v>337</v>
      </c>
      <c r="G229" s="9" t="s">
        <v>6</v>
      </c>
      <c r="H229" s="8" t="s">
        <v>107</v>
      </c>
    </row>
    <row r="230" spans="1:8" x14ac:dyDescent="0.15">
      <c r="A230" s="8">
        <v>228</v>
      </c>
      <c r="B230" s="8" t="s">
        <v>313</v>
      </c>
      <c r="C230" s="8"/>
      <c r="D230" s="9" t="s">
        <v>6</v>
      </c>
      <c r="E230" s="8" t="s">
        <v>107</v>
      </c>
      <c r="F230" s="8" t="s">
        <v>338</v>
      </c>
      <c r="G230" s="9" t="s">
        <v>6</v>
      </c>
      <c r="H230" s="8" t="s">
        <v>107</v>
      </c>
    </row>
    <row r="231" spans="1:8" x14ac:dyDescent="0.15">
      <c r="A231" s="8">
        <v>229</v>
      </c>
      <c r="B231" s="8" t="s">
        <v>313</v>
      </c>
      <c r="C231" s="8"/>
      <c r="D231" s="9" t="s">
        <v>6</v>
      </c>
      <c r="E231" s="8" t="s">
        <v>107</v>
      </c>
      <c r="F231" s="8" t="s">
        <v>339</v>
      </c>
      <c r="G231" s="9" t="s">
        <v>6</v>
      </c>
      <c r="H231" s="8" t="s">
        <v>107</v>
      </c>
    </row>
    <row r="232" spans="1:8" x14ac:dyDescent="0.15">
      <c r="A232" s="8">
        <v>230</v>
      </c>
      <c r="B232" s="8" t="s">
        <v>313</v>
      </c>
      <c r="C232" s="8"/>
      <c r="D232" s="9" t="s">
        <v>6</v>
      </c>
      <c r="E232" s="8" t="s">
        <v>107</v>
      </c>
      <c r="F232" s="8" t="s">
        <v>340</v>
      </c>
      <c r="G232" s="9" t="s">
        <v>6</v>
      </c>
      <c r="H232" s="8" t="s">
        <v>107</v>
      </c>
    </row>
    <row r="233" spans="1:8" ht="14.25" thickBot="1" x14ac:dyDescent="0.2">
      <c r="A233" s="4">
        <v>231</v>
      </c>
      <c r="B233" s="4" t="s">
        <v>313</v>
      </c>
      <c r="C233" s="4"/>
      <c r="D233" s="5" t="s">
        <v>6</v>
      </c>
      <c r="E233" s="4" t="s">
        <v>107</v>
      </c>
      <c r="F233" s="4" t="s">
        <v>341</v>
      </c>
      <c r="G233" s="5" t="s">
        <v>6</v>
      </c>
      <c r="H233" s="4" t="s">
        <v>107</v>
      </c>
    </row>
    <row r="234" spans="1:8" x14ac:dyDescent="0.15">
      <c r="A234" s="6">
        <v>232</v>
      </c>
      <c r="B234" s="6" t="s">
        <v>342</v>
      </c>
      <c r="C234" s="6" t="s">
        <v>343</v>
      </c>
      <c r="D234" s="7" t="s">
        <v>3</v>
      </c>
      <c r="E234" s="6" t="s">
        <v>139</v>
      </c>
      <c r="F234" s="6" t="s">
        <v>344</v>
      </c>
      <c r="G234" s="7" t="s">
        <v>3</v>
      </c>
      <c r="H234" s="6" t="s">
        <v>139</v>
      </c>
    </row>
    <row r="235" spans="1:8" x14ac:dyDescent="0.15">
      <c r="A235" s="8">
        <v>233</v>
      </c>
      <c r="B235" s="8" t="s">
        <v>342</v>
      </c>
      <c r="C235" s="8" t="s">
        <v>343</v>
      </c>
      <c r="D235" s="9" t="s">
        <v>3</v>
      </c>
      <c r="E235" s="8" t="s">
        <v>139</v>
      </c>
      <c r="F235" s="8" t="s">
        <v>345</v>
      </c>
      <c r="G235" s="9" t="s">
        <v>3</v>
      </c>
      <c r="H235" s="8" t="s">
        <v>139</v>
      </c>
    </row>
    <row r="236" spans="1:8" x14ac:dyDescent="0.15">
      <c r="A236" s="8">
        <v>234</v>
      </c>
      <c r="B236" s="8" t="s">
        <v>342</v>
      </c>
      <c r="C236" s="8" t="s">
        <v>343</v>
      </c>
      <c r="D236" s="9" t="s">
        <v>6</v>
      </c>
      <c r="E236" s="8" t="s">
        <v>107</v>
      </c>
      <c r="F236" s="8" t="s">
        <v>346</v>
      </c>
      <c r="G236" s="9" t="s">
        <v>6</v>
      </c>
      <c r="H236" s="8" t="s">
        <v>107</v>
      </c>
    </row>
    <row r="237" spans="1:8" x14ac:dyDescent="0.15">
      <c r="A237" s="8">
        <v>235</v>
      </c>
      <c r="B237" s="8" t="s">
        <v>342</v>
      </c>
      <c r="C237" s="8" t="s">
        <v>343</v>
      </c>
      <c r="D237" s="9" t="s">
        <v>6</v>
      </c>
      <c r="E237" s="8" t="s">
        <v>107</v>
      </c>
      <c r="F237" s="8" t="s">
        <v>347</v>
      </c>
      <c r="G237" s="9" t="s">
        <v>6</v>
      </c>
      <c r="H237" s="8" t="s">
        <v>107</v>
      </c>
    </row>
    <row r="238" spans="1:8" x14ac:dyDescent="0.15">
      <c r="A238" s="8">
        <v>236</v>
      </c>
      <c r="B238" s="8" t="s">
        <v>342</v>
      </c>
      <c r="C238" s="8" t="s">
        <v>343</v>
      </c>
      <c r="D238" s="9" t="s">
        <v>6</v>
      </c>
      <c r="E238" s="8" t="s">
        <v>107</v>
      </c>
      <c r="F238" s="8" t="s">
        <v>348</v>
      </c>
      <c r="G238" s="9" t="s">
        <v>6</v>
      </c>
      <c r="H238" s="8" t="s">
        <v>107</v>
      </c>
    </row>
    <row r="239" spans="1:8" x14ac:dyDescent="0.15">
      <c r="A239" s="8">
        <v>237</v>
      </c>
      <c r="B239" s="8" t="s">
        <v>342</v>
      </c>
      <c r="C239" s="8" t="s">
        <v>349</v>
      </c>
      <c r="D239" s="9" t="s">
        <v>118</v>
      </c>
      <c r="E239" s="8" t="s">
        <v>93</v>
      </c>
      <c r="F239" s="8" t="s">
        <v>350</v>
      </c>
      <c r="G239" s="9" t="s">
        <v>118</v>
      </c>
      <c r="H239" s="8" t="s">
        <v>93</v>
      </c>
    </row>
    <row r="240" spans="1:8" x14ac:dyDescent="0.15">
      <c r="A240" s="8">
        <v>238</v>
      </c>
      <c r="B240" s="8" t="s">
        <v>342</v>
      </c>
      <c r="C240" s="8" t="s">
        <v>349</v>
      </c>
      <c r="D240" s="9" t="s">
        <v>118</v>
      </c>
      <c r="E240" s="8" t="s">
        <v>93</v>
      </c>
      <c r="F240" s="8" t="s">
        <v>351</v>
      </c>
      <c r="G240" s="9" t="s">
        <v>118</v>
      </c>
      <c r="H240" s="8" t="s">
        <v>93</v>
      </c>
    </row>
    <row r="241" spans="1:8" x14ac:dyDescent="0.15">
      <c r="A241" s="8">
        <v>239</v>
      </c>
      <c r="B241" s="8" t="s">
        <v>342</v>
      </c>
      <c r="C241" s="8" t="s">
        <v>349</v>
      </c>
      <c r="D241" s="9" t="s">
        <v>118</v>
      </c>
      <c r="E241" s="8" t="s">
        <v>93</v>
      </c>
      <c r="F241" s="8" t="s">
        <v>352</v>
      </c>
      <c r="G241" s="9" t="s">
        <v>118</v>
      </c>
      <c r="H241" s="8" t="s">
        <v>93</v>
      </c>
    </row>
    <row r="242" spans="1:8" x14ac:dyDescent="0.15">
      <c r="A242" s="8">
        <v>240</v>
      </c>
      <c r="B242" s="8" t="s">
        <v>342</v>
      </c>
      <c r="C242" s="8" t="s">
        <v>349</v>
      </c>
      <c r="D242" s="9" t="s">
        <v>118</v>
      </c>
      <c r="E242" s="8" t="s">
        <v>93</v>
      </c>
      <c r="F242" s="8" t="s">
        <v>353</v>
      </c>
      <c r="G242" s="9" t="s">
        <v>118</v>
      </c>
      <c r="H242" s="8" t="s">
        <v>93</v>
      </c>
    </row>
    <row r="243" spans="1:8" x14ac:dyDescent="0.15">
      <c r="A243" s="8">
        <v>241</v>
      </c>
      <c r="B243" s="8" t="s">
        <v>342</v>
      </c>
      <c r="C243" s="8" t="s">
        <v>349</v>
      </c>
      <c r="D243" s="9" t="s">
        <v>118</v>
      </c>
      <c r="E243" s="8" t="s">
        <v>93</v>
      </c>
      <c r="F243" s="8" t="s">
        <v>354</v>
      </c>
      <c r="G243" s="9" t="s">
        <v>118</v>
      </c>
      <c r="H243" s="8" t="s">
        <v>93</v>
      </c>
    </row>
    <row r="244" spans="1:8" x14ac:dyDescent="0.15">
      <c r="A244" s="8">
        <v>242</v>
      </c>
      <c r="B244" s="8" t="s">
        <v>342</v>
      </c>
      <c r="C244" s="8" t="s">
        <v>349</v>
      </c>
      <c r="D244" s="9" t="s">
        <v>118</v>
      </c>
      <c r="E244" s="8" t="s">
        <v>93</v>
      </c>
      <c r="F244" s="8" t="s">
        <v>355</v>
      </c>
      <c r="G244" s="9" t="s">
        <v>118</v>
      </c>
      <c r="H244" s="8" t="s">
        <v>93</v>
      </c>
    </row>
    <row r="245" spans="1:8" x14ac:dyDescent="0.15">
      <c r="A245" s="8">
        <v>243</v>
      </c>
      <c r="B245" s="8" t="s">
        <v>342</v>
      </c>
      <c r="C245" s="8" t="s">
        <v>349</v>
      </c>
      <c r="D245" s="9" t="s">
        <v>118</v>
      </c>
      <c r="E245" s="8" t="s">
        <v>93</v>
      </c>
      <c r="F245" s="8" t="s">
        <v>356</v>
      </c>
      <c r="G245" s="9" t="s">
        <v>118</v>
      </c>
      <c r="H245" s="8" t="s">
        <v>93</v>
      </c>
    </row>
    <row r="246" spans="1:8" x14ac:dyDescent="0.15">
      <c r="A246" s="8">
        <v>244</v>
      </c>
      <c r="B246" s="8" t="s">
        <v>342</v>
      </c>
      <c r="C246" s="8" t="s">
        <v>349</v>
      </c>
      <c r="D246" s="9" t="s">
        <v>138</v>
      </c>
      <c r="E246" s="8" t="s">
        <v>139</v>
      </c>
      <c r="F246" s="8" t="s">
        <v>357</v>
      </c>
      <c r="G246" s="9" t="s">
        <v>138</v>
      </c>
      <c r="H246" s="8" t="s">
        <v>139</v>
      </c>
    </row>
    <row r="247" spans="1:8" x14ac:dyDescent="0.15">
      <c r="A247" s="8">
        <v>245</v>
      </c>
      <c r="B247" s="8" t="s">
        <v>342</v>
      </c>
      <c r="C247" s="8" t="s">
        <v>349</v>
      </c>
      <c r="D247" s="9" t="s">
        <v>138</v>
      </c>
      <c r="E247" s="8" t="s">
        <v>139</v>
      </c>
      <c r="F247" s="8" t="s">
        <v>358</v>
      </c>
      <c r="G247" s="9" t="s">
        <v>138</v>
      </c>
      <c r="H247" s="8" t="s">
        <v>139</v>
      </c>
    </row>
    <row r="248" spans="1:8" x14ac:dyDescent="0.15">
      <c r="A248" s="8">
        <v>246</v>
      </c>
      <c r="B248" s="8" t="s">
        <v>342</v>
      </c>
      <c r="C248" s="8" t="s">
        <v>349</v>
      </c>
      <c r="D248" s="9" t="s">
        <v>138</v>
      </c>
      <c r="E248" s="8" t="s">
        <v>139</v>
      </c>
      <c r="F248" s="8" t="s">
        <v>359</v>
      </c>
      <c r="G248" s="9" t="s">
        <v>138</v>
      </c>
      <c r="H248" s="8" t="s">
        <v>139</v>
      </c>
    </row>
    <row r="249" spans="1:8" x14ac:dyDescent="0.15">
      <c r="A249" s="8">
        <v>247</v>
      </c>
      <c r="B249" s="8" t="s">
        <v>342</v>
      </c>
      <c r="C249" s="8" t="s">
        <v>349</v>
      </c>
      <c r="D249" s="9" t="s">
        <v>138</v>
      </c>
      <c r="E249" s="8" t="s">
        <v>139</v>
      </c>
      <c r="F249" s="8" t="s">
        <v>360</v>
      </c>
      <c r="G249" s="9" t="s">
        <v>138</v>
      </c>
      <c r="H249" s="8" t="s">
        <v>139</v>
      </c>
    </row>
    <row r="250" spans="1:8" x14ac:dyDescent="0.15">
      <c r="A250" s="8">
        <v>248</v>
      </c>
      <c r="B250" s="8" t="s">
        <v>342</v>
      </c>
      <c r="C250" s="8" t="s">
        <v>349</v>
      </c>
      <c r="D250" s="9" t="s">
        <v>138</v>
      </c>
      <c r="E250" s="8" t="s">
        <v>139</v>
      </c>
      <c r="F250" s="8" t="s">
        <v>361</v>
      </c>
      <c r="G250" s="9" t="s">
        <v>138</v>
      </c>
      <c r="H250" s="8" t="s">
        <v>139</v>
      </c>
    </row>
    <row r="251" spans="1:8" x14ac:dyDescent="0.15">
      <c r="A251" s="8">
        <v>249</v>
      </c>
      <c r="B251" s="8" t="s">
        <v>342</v>
      </c>
      <c r="C251" s="8" t="s">
        <v>349</v>
      </c>
      <c r="D251" s="9" t="s">
        <v>138</v>
      </c>
      <c r="E251" s="8" t="s">
        <v>139</v>
      </c>
      <c r="F251" s="8" t="s">
        <v>362</v>
      </c>
      <c r="G251" s="9" t="s">
        <v>138</v>
      </c>
      <c r="H251" s="8" t="s">
        <v>139</v>
      </c>
    </row>
    <row r="252" spans="1:8" x14ac:dyDescent="0.15">
      <c r="A252" s="8">
        <v>250</v>
      </c>
      <c r="B252" s="8" t="s">
        <v>342</v>
      </c>
      <c r="C252" s="8" t="s">
        <v>349</v>
      </c>
      <c r="D252" s="9" t="s">
        <v>138</v>
      </c>
      <c r="E252" s="8" t="s">
        <v>139</v>
      </c>
      <c r="F252" s="8" t="s">
        <v>363</v>
      </c>
      <c r="G252" s="9" t="s">
        <v>138</v>
      </c>
      <c r="H252" s="8" t="s">
        <v>139</v>
      </c>
    </row>
    <row r="253" spans="1:8" x14ac:dyDescent="0.15">
      <c r="A253" s="8">
        <v>251</v>
      </c>
      <c r="B253" s="8" t="s">
        <v>342</v>
      </c>
      <c r="C253" s="8" t="s">
        <v>349</v>
      </c>
      <c r="D253" s="9" t="s">
        <v>138</v>
      </c>
      <c r="E253" s="8" t="s">
        <v>139</v>
      </c>
      <c r="F253" s="8" t="s">
        <v>364</v>
      </c>
      <c r="G253" s="9" t="s">
        <v>138</v>
      </c>
      <c r="H253" s="8" t="s">
        <v>139</v>
      </c>
    </row>
    <row r="254" spans="1:8" x14ac:dyDescent="0.15">
      <c r="A254" s="8">
        <v>252</v>
      </c>
      <c r="B254" s="8" t="s">
        <v>342</v>
      </c>
      <c r="C254" s="8" t="s">
        <v>349</v>
      </c>
      <c r="D254" s="9" t="s">
        <v>138</v>
      </c>
      <c r="E254" s="8" t="s">
        <v>139</v>
      </c>
      <c r="F254" s="8" t="s">
        <v>365</v>
      </c>
      <c r="G254" s="9" t="s">
        <v>138</v>
      </c>
      <c r="H254" s="8" t="s">
        <v>139</v>
      </c>
    </row>
    <row r="255" spans="1:8" x14ac:dyDescent="0.15">
      <c r="A255" s="8">
        <v>253</v>
      </c>
      <c r="B255" s="8" t="s">
        <v>342</v>
      </c>
      <c r="C255" s="8" t="s">
        <v>349</v>
      </c>
      <c r="D255" s="9" t="s">
        <v>138</v>
      </c>
      <c r="E255" s="8" t="s">
        <v>139</v>
      </c>
      <c r="F255" s="8" t="s">
        <v>366</v>
      </c>
      <c r="G255" s="9" t="s">
        <v>138</v>
      </c>
      <c r="H255" s="8" t="s">
        <v>139</v>
      </c>
    </row>
    <row r="256" spans="1:8" x14ac:dyDescent="0.15">
      <c r="A256" s="8">
        <v>254</v>
      </c>
      <c r="B256" s="8" t="s">
        <v>342</v>
      </c>
      <c r="C256" s="8" t="s">
        <v>349</v>
      </c>
      <c r="D256" s="9" t="s">
        <v>138</v>
      </c>
      <c r="E256" s="8" t="s">
        <v>139</v>
      </c>
      <c r="F256" s="8" t="s">
        <v>367</v>
      </c>
      <c r="G256" s="9" t="s">
        <v>138</v>
      </c>
      <c r="H256" s="8" t="s">
        <v>139</v>
      </c>
    </row>
    <row r="257" spans="1:8" x14ac:dyDescent="0.15">
      <c r="A257" s="8">
        <v>255</v>
      </c>
      <c r="B257" s="8" t="s">
        <v>342</v>
      </c>
      <c r="C257" s="8" t="s">
        <v>349</v>
      </c>
      <c r="D257" s="9" t="s">
        <v>138</v>
      </c>
      <c r="E257" s="8" t="s">
        <v>139</v>
      </c>
      <c r="F257" s="8" t="s">
        <v>368</v>
      </c>
      <c r="G257" s="9" t="s">
        <v>138</v>
      </c>
      <c r="H257" s="8" t="s">
        <v>139</v>
      </c>
    </row>
    <row r="258" spans="1:8" x14ac:dyDescent="0.15">
      <c r="A258" s="8">
        <v>256</v>
      </c>
      <c r="B258" s="8" t="s">
        <v>342</v>
      </c>
      <c r="C258" s="8" t="s">
        <v>349</v>
      </c>
      <c r="D258" s="9" t="s">
        <v>138</v>
      </c>
      <c r="E258" s="8" t="s">
        <v>139</v>
      </c>
      <c r="F258" s="8" t="s">
        <v>369</v>
      </c>
      <c r="G258" s="9" t="s">
        <v>138</v>
      </c>
      <c r="H258" s="8" t="s">
        <v>139</v>
      </c>
    </row>
    <row r="259" spans="1:8" x14ac:dyDescent="0.15">
      <c r="A259" s="8">
        <v>257</v>
      </c>
      <c r="B259" s="8" t="s">
        <v>342</v>
      </c>
      <c r="C259" s="8" t="s">
        <v>349</v>
      </c>
      <c r="D259" s="9" t="s">
        <v>138</v>
      </c>
      <c r="E259" s="8" t="s">
        <v>139</v>
      </c>
      <c r="F259" s="8" t="s">
        <v>370</v>
      </c>
      <c r="G259" s="9" t="s">
        <v>138</v>
      </c>
      <c r="H259" s="8" t="s">
        <v>139</v>
      </c>
    </row>
    <row r="260" spans="1:8" x14ac:dyDescent="0.15">
      <c r="A260" s="8">
        <v>258</v>
      </c>
      <c r="B260" s="8" t="s">
        <v>342</v>
      </c>
      <c r="C260" s="8" t="s">
        <v>349</v>
      </c>
      <c r="D260" s="9" t="s">
        <v>138</v>
      </c>
      <c r="E260" s="8" t="s">
        <v>139</v>
      </c>
      <c r="F260" s="8" t="s">
        <v>371</v>
      </c>
      <c r="G260" s="9" t="s">
        <v>138</v>
      </c>
      <c r="H260" s="8" t="s">
        <v>139</v>
      </c>
    </row>
    <row r="261" spans="1:8" x14ac:dyDescent="0.15">
      <c r="A261" s="8">
        <v>259</v>
      </c>
      <c r="B261" s="8" t="s">
        <v>342</v>
      </c>
      <c r="C261" s="8" t="s">
        <v>349</v>
      </c>
      <c r="D261" s="9" t="s">
        <v>138</v>
      </c>
      <c r="E261" s="8" t="s">
        <v>139</v>
      </c>
      <c r="F261" s="8" t="s">
        <v>372</v>
      </c>
      <c r="G261" s="9" t="s">
        <v>138</v>
      </c>
      <c r="H261" s="8" t="s">
        <v>139</v>
      </c>
    </row>
    <row r="262" spans="1:8" x14ac:dyDescent="0.15">
      <c r="A262" s="8">
        <v>260</v>
      </c>
      <c r="B262" s="8" t="s">
        <v>342</v>
      </c>
      <c r="C262" s="8" t="s">
        <v>349</v>
      </c>
      <c r="D262" s="9" t="s">
        <v>182</v>
      </c>
      <c r="E262" s="8" t="s">
        <v>98</v>
      </c>
      <c r="F262" s="8" t="s">
        <v>373</v>
      </c>
      <c r="G262" s="9" t="s">
        <v>182</v>
      </c>
      <c r="H262" s="8" t="s">
        <v>98</v>
      </c>
    </row>
    <row r="263" spans="1:8" x14ac:dyDescent="0.15">
      <c r="A263" s="8">
        <v>261</v>
      </c>
      <c r="B263" s="8" t="s">
        <v>342</v>
      </c>
      <c r="C263" s="8" t="s">
        <v>349</v>
      </c>
      <c r="D263" s="9" t="s">
        <v>182</v>
      </c>
      <c r="E263" s="8" t="s">
        <v>98</v>
      </c>
      <c r="F263" s="8" t="s">
        <v>374</v>
      </c>
      <c r="G263" s="9" t="s">
        <v>182</v>
      </c>
      <c r="H263" s="8" t="s">
        <v>98</v>
      </c>
    </row>
    <row r="264" spans="1:8" x14ac:dyDescent="0.15">
      <c r="A264" s="8">
        <v>262</v>
      </c>
      <c r="B264" s="8" t="s">
        <v>342</v>
      </c>
      <c r="C264" s="8" t="s">
        <v>349</v>
      </c>
      <c r="D264" s="9" t="s">
        <v>182</v>
      </c>
      <c r="E264" s="8" t="s">
        <v>98</v>
      </c>
      <c r="F264" s="8" t="s">
        <v>375</v>
      </c>
      <c r="G264" s="9" t="s">
        <v>182</v>
      </c>
      <c r="H264" s="8" t="s">
        <v>98</v>
      </c>
    </row>
    <row r="265" spans="1:8" x14ac:dyDescent="0.15">
      <c r="A265" s="8">
        <v>263</v>
      </c>
      <c r="B265" s="8" t="s">
        <v>342</v>
      </c>
      <c r="C265" s="8" t="s">
        <v>349</v>
      </c>
      <c r="D265" s="9" t="s">
        <v>182</v>
      </c>
      <c r="E265" s="8" t="s">
        <v>98</v>
      </c>
      <c r="F265" s="8" t="s">
        <v>376</v>
      </c>
      <c r="G265" s="9" t="s">
        <v>182</v>
      </c>
      <c r="H265" s="8" t="s">
        <v>98</v>
      </c>
    </row>
    <row r="266" spans="1:8" x14ac:dyDescent="0.15">
      <c r="A266" s="8">
        <v>264</v>
      </c>
      <c r="B266" s="8" t="s">
        <v>342</v>
      </c>
      <c r="C266" s="8" t="s">
        <v>349</v>
      </c>
      <c r="D266" s="9" t="s">
        <v>182</v>
      </c>
      <c r="E266" s="8" t="s">
        <v>98</v>
      </c>
      <c r="F266" s="8" t="s">
        <v>377</v>
      </c>
      <c r="G266" s="9" t="s">
        <v>182</v>
      </c>
      <c r="H266" s="8" t="s">
        <v>98</v>
      </c>
    </row>
    <row r="267" spans="1:8" x14ac:dyDescent="0.15">
      <c r="A267" s="8">
        <v>265</v>
      </c>
      <c r="B267" s="8" t="s">
        <v>342</v>
      </c>
      <c r="C267" s="8" t="s">
        <v>349</v>
      </c>
      <c r="D267" s="9" t="s">
        <v>182</v>
      </c>
      <c r="E267" s="8" t="s">
        <v>98</v>
      </c>
      <c r="F267" s="8" t="s">
        <v>378</v>
      </c>
      <c r="G267" s="9" t="s">
        <v>182</v>
      </c>
      <c r="H267" s="8" t="s">
        <v>98</v>
      </c>
    </row>
    <row r="268" spans="1:8" x14ac:dyDescent="0.15">
      <c r="A268" s="8">
        <v>266</v>
      </c>
      <c r="B268" s="8" t="s">
        <v>342</v>
      </c>
      <c r="C268" s="8" t="s">
        <v>349</v>
      </c>
      <c r="D268" s="9" t="s">
        <v>182</v>
      </c>
      <c r="E268" s="8" t="s">
        <v>98</v>
      </c>
      <c r="F268" s="8" t="s">
        <v>379</v>
      </c>
      <c r="G268" s="9" t="s">
        <v>182</v>
      </c>
      <c r="H268" s="8" t="s">
        <v>98</v>
      </c>
    </row>
    <row r="269" spans="1:8" x14ac:dyDescent="0.15">
      <c r="A269" s="8">
        <v>267</v>
      </c>
      <c r="B269" s="8" t="s">
        <v>342</v>
      </c>
      <c r="C269" s="8" t="s">
        <v>349</v>
      </c>
      <c r="D269" s="9" t="s">
        <v>182</v>
      </c>
      <c r="E269" s="8" t="s">
        <v>98</v>
      </c>
      <c r="F269" s="8" t="s">
        <v>380</v>
      </c>
      <c r="G269" s="9" t="s">
        <v>182</v>
      </c>
      <c r="H269" s="8" t="s">
        <v>98</v>
      </c>
    </row>
    <row r="270" spans="1:8" x14ac:dyDescent="0.15">
      <c r="A270" s="8">
        <v>268</v>
      </c>
      <c r="B270" s="8" t="s">
        <v>342</v>
      </c>
      <c r="C270" s="8" t="s">
        <v>349</v>
      </c>
      <c r="D270" s="9" t="s">
        <v>182</v>
      </c>
      <c r="E270" s="8" t="s">
        <v>98</v>
      </c>
      <c r="F270" s="8" t="s">
        <v>381</v>
      </c>
      <c r="G270" s="9" t="s">
        <v>182</v>
      </c>
      <c r="H270" s="8" t="s">
        <v>98</v>
      </c>
    </row>
    <row r="271" spans="1:8" x14ac:dyDescent="0.15">
      <c r="A271" s="8">
        <v>269</v>
      </c>
      <c r="B271" s="8" t="s">
        <v>342</v>
      </c>
      <c r="C271" s="8" t="s">
        <v>349</v>
      </c>
      <c r="D271" s="9" t="s">
        <v>182</v>
      </c>
      <c r="E271" s="8" t="s">
        <v>98</v>
      </c>
      <c r="F271" s="8" t="s">
        <v>382</v>
      </c>
      <c r="G271" s="9" t="s">
        <v>182</v>
      </c>
      <c r="H271" s="8" t="s">
        <v>98</v>
      </c>
    </row>
    <row r="272" spans="1:8" x14ac:dyDescent="0.15">
      <c r="A272" s="8">
        <v>270</v>
      </c>
      <c r="B272" s="8" t="s">
        <v>342</v>
      </c>
      <c r="C272" s="8" t="s">
        <v>349</v>
      </c>
      <c r="D272" s="9" t="s">
        <v>182</v>
      </c>
      <c r="E272" s="8" t="s">
        <v>98</v>
      </c>
      <c r="F272" s="8" t="s">
        <v>383</v>
      </c>
      <c r="G272" s="9" t="s">
        <v>182</v>
      </c>
      <c r="H272" s="8" t="s">
        <v>98</v>
      </c>
    </row>
    <row r="273" spans="1:8" x14ac:dyDescent="0.15">
      <c r="A273" s="8">
        <v>271</v>
      </c>
      <c r="B273" s="8" t="s">
        <v>342</v>
      </c>
      <c r="C273" s="8" t="s">
        <v>349</v>
      </c>
      <c r="D273" s="9" t="s">
        <v>182</v>
      </c>
      <c r="E273" s="8" t="s">
        <v>98</v>
      </c>
      <c r="F273" s="8" t="s">
        <v>384</v>
      </c>
      <c r="G273" s="9" t="s">
        <v>182</v>
      </c>
      <c r="H273" s="8" t="s">
        <v>98</v>
      </c>
    </row>
    <row r="274" spans="1:8" x14ac:dyDescent="0.15">
      <c r="A274" s="8">
        <v>272</v>
      </c>
      <c r="B274" s="8" t="s">
        <v>342</v>
      </c>
      <c r="C274" s="8" t="s">
        <v>349</v>
      </c>
      <c r="D274" s="9" t="s">
        <v>182</v>
      </c>
      <c r="E274" s="8" t="s">
        <v>98</v>
      </c>
      <c r="F274" s="8" t="s">
        <v>385</v>
      </c>
      <c r="G274" s="9" t="s">
        <v>182</v>
      </c>
      <c r="H274" s="8" t="s">
        <v>98</v>
      </c>
    </row>
    <row r="275" spans="1:8" x14ac:dyDescent="0.15">
      <c r="A275" s="8">
        <v>273</v>
      </c>
      <c r="B275" s="8" t="s">
        <v>342</v>
      </c>
      <c r="C275" s="8" t="s">
        <v>349</v>
      </c>
      <c r="D275" s="9" t="s">
        <v>182</v>
      </c>
      <c r="E275" s="8" t="s">
        <v>98</v>
      </c>
      <c r="F275" s="8" t="s">
        <v>386</v>
      </c>
      <c r="G275" s="9" t="s">
        <v>182</v>
      </c>
      <c r="H275" s="8" t="s">
        <v>98</v>
      </c>
    </row>
    <row r="276" spans="1:8" x14ac:dyDescent="0.15">
      <c r="A276" s="8">
        <v>274</v>
      </c>
      <c r="B276" s="8" t="s">
        <v>342</v>
      </c>
      <c r="C276" s="8" t="s">
        <v>349</v>
      </c>
      <c r="D276" s="9" t="s">
        <v>218</v>
      </c>
      <c r="E276" s="8" t="s">
        <v>101</v>
      </c>
      <c r="F276" s="8" t="s">
        <v>387</v>
      </c>
      <c r="G276" s="9" t="s">
        <v>218</v>
      </c>
      <c r="H276" s="8" t="s">
        <v>101</v>
      </c>
    </row>
    <row r="277" spans="1:8" x14ac:dyDescent="0.15">
      <c r="A277" s="8">
        <v>275</v>
      </c>
      <c r="B277" s="8" t="s">
        <v>342</v>
      </c>
      <c r="C277" s="8" t="s">
        <v>349</v>
      </c>
      <c r="D277" s="9" t="s">
        <v>218</v>
      </c>
      <c r="E277" s="8" t="s">
        <v>101</v>
      </c>
      <c r="F277" s="8" t="s">
        <v>388</v>
      </c>
      <c r="G277" s="9" t="s">
        <v>218</v>
      </c>
      <c r="H277" s="8" t="s">
        <v>101</v>
      </c>
    </row>
    <row r="278" spans="1:8" x14ac:dyDescent="0.15">
      <c r="A278" s="8">
        <v>276</v>
      </c>
      <c r="B278" s="8" t="s">
        <v>342</v>
      </c>
      <c r="C278" s="8" t="s">
        <v>349</v>
      </c>
      <c r="D278" s="9" t="s">
        <v>218</v>
      </c>
      <c r="E278" s="8" t="s">
        <v>101</v>
      </c>
      <c r="F278" s="8" t="s">
        <v>389</v>
      </c>
      <c r="G278" s="9" t="s">
        <v>218</v>
      </c>
      <c r="H278" s="8" t="s">
        <v>101</v>
      </c>
    </row>
    <row r="279" spans="1:8" x14ac:dyDescent="0.15">
      <c r="A279" s="8">
        <v>277</v>
      </c>
      <c r="B279" s="8" t="s">
        <v>342</v>
      </c>
      <c r="C279" s="8" t="s">
        <v>349</v>
      </c>
      <c r="D279" s="9" t="s">
        <v>218</v>
      </c>
      <c r="E279" s="8" t="s">
        <v>101</v>
      </c>
      <c r="F279" s="8" t="s">
        <v>390</v>
      </c>
      <c r="G279" s="9" t="s">
        <v>218</v>
      </c>
      <c r="H279" s="8" t="s">
        <v>101</v>
      </c>
    </row>
    <row r="280" spans="1:8" x14ac:dyDescent="0.15">
      <c r="A280" s="8">
        <v>278</v>
      </c>
      <c r="B280" s="8" t="s">
        <v>342</v>
      </c>
      <c r="C280" s="8" t="s">
        <v>349</v>
      </c>
      <c r="D280" s="9" t="s">
        <v>218</v>
      </c>
      <c r="E280" s="8" t="s">
        <v>101</v>
      </c>
      <c r="F280" s="8" t="s">
        <v>391</v>
      </c>
      <c r="G280" s="9" t="s">
        <v>218</v>
      </c>
      <c r="H280" s="8" t="s">
        <v>101</v>
      </c>
    </row>
    <row r="281" spans="1:8" x14ac:dyDescent="0.15">
      <c r="A281" s="8">
        <v>279</v>
      </c>
      <c r="B281" s="8" t="s">
        <v>342</v>
      </c>
      <c r="C281" s="8" t="s">
        <v>349</v>
      </c>
      <c r="D281" s="9" t="s">
        <v>218</v>
      </c>
      <c r="E281" s="8" t="s">
        <v>101</v>
      </c>
      <c r="F281" s="8" t="s">
        <v>392</v>
      </c>
      <c r="G281" s="9" t="s">
        <v>218</v>
      </c>
      <c r="H281" s="8" t="s">
        <v>101</v>
      </c>
    </row>
    <row r="282" spans="1:8" x14ac:dyDescent="0.15">
      <c r="A282" s="8">
        <v>280</v>
      </c>
      <c r="B282" s="8" t="s">
        <v>342</v>
      </c>
      <c r="C282" s="8" t="s">
        <v>349</v>
      </c>
      <c r="D282" s="9" t="s">
        <v>218</v>
      </c>
      <c r="E282" s="8" t="s">
        <v>101</v>
      </c>
      <c r="F282" s="8" t="s">
        <v>393</v>
      </c>
      <c r="G282" s="9" t="s">
        <v>218</v>
      </c>
      <c r="H282" s="8" t="s">
        <v>101</v>
      </c>
    </row>
    <row r="283" spans="1:8" x14ac:dyDescent="0.15">
      <c r="A283" s="8">
        <v>281</v>
      </c>
      <c r="B283" s="8" t="s">
        <v>342</v>
      </c>
      <c r="C283" s="8" t="s">
        <v>349</v>
      </c>
      <c r="D283" s="9" t="s">
        <v>262</v>
      </c>
      <c r="E283" s="8" t="s">
        <v>107</v>
      </c>
      <c r="F283" s="8" t="s">
        <v>394</v>
      </c>
      <c r="G283" s="9" t="s">
        <v>262</v>
      </c>
      <c r="H283" s="8" t="s">
        <v>107</v>
      </c>
    </row>
    <row r="284" spans="1:8" x14ac:dyDescent="0.15">
      <c r="A284" s="8">
        <v>282</v>
      </c>
      <c r="B284" s="8" t="s">
        <v>342</v>
      </c>
      <c r="C284" s="8" t="s">
        <v>349</v>
      </c>
      <c r="D284" s="9" t="s">
        <v>262</v>
      </c>
      <c r="E284" s="8" t="s">
        <v>107</v>
      </c>
      <c r="F284" s="8" t="s">
        <v>395</v>
      </c>
      <c r="G284" s="9" t="s">
        <v>262</v>
      </c>
      <c r="H284" s="8" t="s">
        <v>107</v>
      </c>
    </row>
    <row r="285" spans="1:8" x14ac:dyDescent="0.15">
      <c r="A285" s="8">
        <v>283</v>
      </c>
      <c r="B285" s="8" t="s">
        <v>342</v>
      </c>
      <c r="C285" s="8" t="s">
        <v>349</v>
      </c>
      <c r="D285" s="9" t="s">
        <v>262</v>
      </c>
      <c r="E285" s="8" t="s">
        <v>107</v>
      </c>
      <c r="F285" s="8" t="s">
        <v>396</v>
      </c>
      <c r="G285" s="9" t="s">
        <v>262</v>
      </c>
      <c r="H285" s="8" t="s">
        <v>107</v>
      </c>
    </row>
    <row r="286" spans="1:8" x14ac:dyDescent="0.15">
      <c r="A286" s="8">
        <v>284</v>
      </c>
      <c r="B286" s="8" t="s">
        <v>342</v>
      </c>
      <c r="C286" s="8" t="s">
        <v>349</v>
      </c>
      <c r="D286" s="9" t="s">
        <v>262</v>
      </c>
      <c r="E286" s="8" t="s">
        <v>107</v>
      </c>
      <c r="F286" s="8" t="s">
        <v>397</v>
      </c>
      <c r="G286" s="9" t="s">
        <v>262</v>
      </c>
      <c r="H286" s="8" t="s">
        <v>107</v>
      </c>
    </row>
    <row r="287" spans="1:8" x14ac:dyDescent="0.15">
      <c r="A287" s="8">
        <v>285</v>
      </c>
      <c r="B287" s="8" t="s">
        <v>342</v>
      </c>
      <c r="C287" s="8" t="s">
        <v>349</v>
      </c>
      <c r="D287" s="9" t="s">
        <v>262</v>
      </c>
      <c r="E287" s="8" t="s">
        <v>107</v>
      </c>
      <c r="F287" s="8" t="s">
        <v>398</v>
      </c>
      <c r="G287" s="9" t="s">
        <v>262</v>
      </c>
      <c r="H287" s="8" t="s">
        <v>107</v>
      </c>
    </row>
    <row r="288" spans="1:8" x14ac:dyDescent="0.15">
      <c r="A288" s="8">
        <v>286</v>
      </c>
      <c r="B288" s="8" t="s">
        <v>342</v>
      </c>
      <c r="C288" s="8" t="s">
        <v>349</v>
      </c>
      <c r="D288" s="9" t="s">
        <v>262</v>
      </c>
      <c r="E288" s="8" t="s">
        <v>107</v>
      </c>
      <c r="F288" s="8" t="s">
        <v>399</v>
      </c>
      <c r="G288" s="9" t="s">
        <v>262</v>
      </c>
      <c r="H288" s="8" t="s">
        <v>107</v>
      </c>
    </row>
    <row r="289" spans="1:8" x14ac:dyDescent="0.15">
      <c r="A289" s="8">
        <v>287</v>
      </c>
      <c r="B289" s="8" t="s">
        <v>342</v>
      </c>
      <c r="C289" s="8" t="s">
        <v>349</v>
      </c>
      <c r="D289" s="9" t="s">
        <v>262</v>
      </c>
      <c r="E289" s="8" t="s">
        <v>107</v>
      </c>
      <c r="F289" s="8" t="s">
        <v>400</v>
      </c>
      <c r="G289" s="9" t="s">
        <v>262</v>
      </c>
      <c r="H289" s="8" t="s">
        <v>107</v>
      </c>
    </row>
    <row r="290" spans="1:8" x14ac:dyDescent="0.15">
      <c r="A290" s="8">
        <v>288</v>
      </c>
      <c r="B290" s="8" t="s">
        <v>342</v>
      </c>
      <c r="C290" s="8" t="s">
        <v>401</v>
      </c>
      <c r="D290" s="9" t="s">
        <v>138</v>
      </c>
      <c r="E290" s="8" t="s">
        <v>139</v>
      </c>
      <c r="F290" s="8" t="s">
        <v>402</v>
      </c>
      <c r="G290" s="9" t="s">
        <v>138</v>
      </c>
      <c r="H290" s="8" t="s">
        <v>139</v>
      </c>
    </row>
    <row r="291" spans="1:8" x14ac:dyDescent="0.15">
      <c r="A291" s="8">
        <v>289</v>
      </c>
      <c r="B291" s="8" t="s">
        <v>342</v>
      </c>
      <c r="C291" s="8" t="s">
        <v>401</v>
      </c>
      <c r="D291" s="9" t="s">
        <v>262</v>
      </c>
      <c r="E291" s="8" t="s">
        <v>107</v>
      </c>
      <c r="F291" s="8" t="s">
        <v>403</v>
      </c>
      <c r="G291" s="9" t="s">
        <v>262</v>
      </c>
      <c r="H291" s="8" t="s">
        <v>107</v>
      </c>
    </row>
    <row r="292" spans="1:8" x14ac:dyDescent="0.15">
      <c r="A292" s="8">
        <v>290</v>
      </c>
      <c r="B292" s="8" t="s">
        <v>342</v>
      </c>
      <c r="C292" s="8" t="s">
        <v>404</v>
      </c>
      <c r="D292" s="9" t="s">
        <v>6</v>
      </c>
      <c r="E292" s="8" t="s">
        <v>107</v>
      </c>
      <c r="F292" s="8" t="s">
        <v>405</v>
      </c>
      <c r="G292" s="9" t="s">
        <v>6</v>
      </c>
      <c r="H292" s="8" t="s">
        <v>107</v>
      </c>
    </row>
    <row r="293" spans="1:8" x14ac:dyDescent="0.15">
      <c r="A293" s="8">
        <v>291</v>
      </c>
      <c r="B293" s="8" t="s">
        <v>342</v>
      </c>
      <c r="C293" s="8" t="s">
        <v>406</v>
      </c>
      <c r="D293" s="9" t="s">
        <v>5</v>
      </c>
      <c r="E293" s="8" t="s">
        <v>101</v>
      </c>
      <c r="F293" s="8" t="s">
        <v>407</v>
      </c>
      <c r="G293" s="9" t="s">
        <v>5</v>
      </c>
      <c r="H293" s="8" t="s">
        <v>101</v>
      </c>
    </row>
    <row r="294" spans="1:8" x14ac:dyDescent="0.15">
      <c r="A294" s="8">
        <v>292</v>
      </c>
      <c r="B294" s="8" t="s">
        <v>342</v>
      </c>
      <c r="C294" s="8" t="s">
        <v>406</v>
      </c>
      <c r="D294" s="9" t="s">
        <v>6</v>
      </c>
      <c r="E294" s="8" t="s">
        <v>107</v>
      </c>
      <c r="F294" s="8" t="s">
        <v>408</v>
      </c>
      <c r="G294" s="9" t="s">
        <v>6</v>
      </c>
      <c r="H294" s="8" t="s">
        <v>107</v>
      </c>
    </row>
    <row r="295" spans="1:8" x14ac:dyDescent="0.15">
      <c r="A295" s="8">
        <v>293</v>
      </c>
      <c r="B295" s="8" t="s">
        <v>342</v>
      </c>
      <c r="C295" s="8" t="s">
        <v>409</v>
      </c>
      <c r="D295" s="9" t="s">
        <v>95</v>
      </c>
      <c r="E295" s="8" t="s">
        <v>93</v>
      </c>
      <c r="F295" s="8" t="s">
        <v>410</v>
      </c>
      <c r="G295" s="9" t="s">
        <v>95</v>
      </c>
      <c r="H295" s="8" t="s">
        <v>93</v>
      </c>
    </row>
    <row r="296" spans="1:8" x14ac:dyDescent="0.15">
      <c r="A296" s="8">
        <v>294</v>
      </c>
      <c r="B296" s="8" t="s">
        <v>342</v>
      </c>
      <c r="C296" s="8" t="s">
        <v>409</v>
      </c>
      <c r="D296" s="9" t="s">
        <v>3</v>
      </c>
      <c r="E296" s="8" t="s">
        <v>139</v>
      </c>
      <c r="F296" s="8" t="s">
        <v>411</v>
      </c>
      <c r="G296" s="9" t="s">
        <v>3</v>
      </c>
      <c r="H296" s="8" t="s">
        <v>139</v>
      </c>
    </row>
    <row r="297" spans="1:8" x14ac:dyDescent="0.15">
      <c r="A297" s="8">
        <v>295</v>
      </c>
      <c r="B297" s="8" t="s">
        <v>342</v>
      </c>
      <c r="C297" s="8" t="s">
        <v>409</v>
      </c>
      <c r="D297" s="9" t="s">
        <v>3</v>
      </c>
      <c r="E297" s="8" t="s">
        <v>139</v>
      </c>
      <c r="F297" s="8" t="s">
        <v>412</v>
      </c>
      <c r="G297" s="9" t="s">
        <v>3</v>
      </c>
      <c r="H297" s="8" t="s">
        <v>139</v>
      </c>
    </row>
    <row r="298" spans="1:8" x14ac:dyDescent="0.15">
      <c r="A298" s="8">
        <v>296</v>
      </c>
      <c r="B298" s="8" t="s">
        <v>342</v>
      </c>
      <c r="C298" s="8" t="s">
        <v>409</v>
      </c>
      <c r="D298" s="9" t="s">
        <v>3</v>
      </c>
      <c r="E298" s="8" t="s">
        <v>139</v>
      </c>
      <c r="F298" s="8" t="s">
        <v>413</v>
      </c>
      <c r="G298" s="9" t="s">
        <v>3</v>
      </c>
      <c r="H298" s="8" t="s">
        <v>139</v>
      </c>
    </row>
    <row r="299" spans="1:8" x14ac:dyDescent="0.15">
      <c r="A299" s="8">
        <v>297</v>
      </c>
      <c r="B299" s="8" t="s">
        <v>342</v>
      </c>
      <c r="C299" s="8" t="s">
        <v>409</v>
      </c>
      <c r="D299" s="9" t="s">
        <v>3</v>
      </c>
      <c r="E299" s="8" t="s">
        <v>139</v>
      </c>
      <c r="F299" s="8" t="s">
        <v>414</v>
      </c>
      <c r="G299" s="9" t="s">
        <v>3</v>
      </c>
      <c r="H299" s="8" t="s">
        <v>139</v>
      </c>
    </row>
    <row r="300" spans="1:8" x14ac:dyDescent="0.15">
      <c r="A300" s="8">
        <v>298</v>
      </c>
      <c r="B300" s="8" t="s">
        <v>342</v>
      </c>
      <c r="C300" s="8" t="s">
        <v>409</v>
      </c>
      <c r="D300" s="9" t="s">
        <v>3</v>
      </c>
      <c r="E300" s="8" t="s">
        <v>139</v>
      </c>
      <c r="F300" s="8" t="s">
        <v>415</v>
      </c>
      <c r="G300" s="9" t="s">
        <v>3</v>
      </c>
      <c r="H300" s="8" t="s">
        <v>139</v>
      </c>
    </row>
    <row r="301" spans="1:8" x14ac:dyDescent="0.15">
      <c r="A301" s="8">
        <v>299</v>
      </c>
      <c r="B301" s="8" t="s">
        <v>342</v>
      </c>
      <c r="C301" s="8" t="s">
        <v>409</v>
      </c>
      <c r="D301" s="9" t="s">
        <v>3</v>
      </c>
      <c r="E301" s="8" t="s">
        <v>139</v>
      </c>
      <c r="F301" s="8" t="s">
        <v>416</v>
      </c>
      <c r="G301" s="9" t="s">
        <v>3</v>
      </c>
      <c r="H301" s="8" t="s">
        <v>139</v>
      </c>
    </row>
    <row r="302" spans="1:8" x14ac:dyDescent="0.15">
      <c r="A302" s="8">
        <v>300</v>
      </c>
      <c r="B302" s="8" t="s">
        <v>342</v>
      </c>
      <c r="C302" s="8" t="s">
        <v>409</v>
      </c>
      <c r="D302" s="9" t="s">
        <v>3</v>
      </c>
      <c r="E302" s="8" t="s">
        <v>139</v>
      </c>
      <c r="F302" s="8" t="s">
        <v>417</v>
      </c>
      <c r="G302" s="9" t="s">
        <v>3</v>
      </c>
      <c r="H302" s="8" t="s">
        <v>139</v>
      </c>
    </row>
    <row r="303" spans="1:8" x14ac:dyDescent="0.15">
      <c r="A303" s="8">
        <v>301</v>
      </c>
      <c r="B303" s="8" t="s">
        <v>342</v>
      </c>
      <c r="C303" s="8" t="s">
        <v>409</v>
      </c>
      <c r="D303" s="9" t="s">
        <v>3</v>
      </c>
      <c r="E303" s="8" t="s">
        <v>139</v>
      </c>
      <c r="F303" s="8" t="s">
        <v>418</v>
      </c>
      <c r="G303" s="9" t="s">
        <v>3</v>
      </c>
      <c r="H303" s="8" t="s">
        <v>139</v>
      </c>
    </row>
    <row r="304" spans="1:8" x14ac:dyDescent="0.15">
      <c r="A304" s="8">
        <v>302</v>
      </c>
      <c r="B304" s="8" t="s">
        <v>342</v>
      </c>
      <c r="C304" s="8" t="s">
        <v>409</v>
      </c>
      <c r="D304" s="9" t="s">
        <v>4</v>
      </c>
      <c r="E304" s="8" t="s">
        <v>98</v>
      </c>
      <c r="F304" s="8" t="s">
        <v>419</v>
      </c>
      <c r="G304" s="9" t="s">
        <v>4</v>
      </c>
      <c r="H304" s="8" t="s">
        <v>98</v>
      </c>
    </row>
    <row r="305" spans="1:8" x14ac:dyDescent="0.15">
      <c r="A305" s="8">
        <v>303</v>
      </c>
      <c r="B305" s="8" t="s">
        <v>342</v>
      </c>
      <c r="C305" s="8" t="s">
        <v>409</v>
      </c>
      <c r="D305" s="9" t="s">
        <v>4</v>
      </c>
      <c r="E305" s="8" t="s">
        <v>98</v>
      </c>
      <c r="F305" s="8" t="s">
        <v>420</v>
      </c>
      <c r="G305" s="9" t="s">
        <v>4</v>
      </c>
      <c r="H305" s="8" t="s">
        <v>98</v>
      </c>
    </row>
    <row r="306" spans="1:8" x14ac:dyDescent="0.15">
      <c r="A306" s="8">
        <v>304</v>
      </c>
      <c r="B306" s="8" t="s">
        <v>342</v>
      </c>
      <c r="C306" s="8" t="s">
        <v>409</v>
      </c>
      <c r="D306" s="9" t="s">
        <v>4</v>
      </c>
      <c r="E306" s="8" t="s">
        <v>98</v>
      </c>
      <c r="F306" s="8" t="s">
        <v>421</v>
      </c>
      <c r="G306" s="9" t="s">
        <v>4</v>
      </c>
      <c r="H306" s="8" t="s">
        <v>98</v>
      </c>
    </row>
    <row r="307" spans="1:8" x14ac:dyDescent="0.15">
      <c r="A307" s="8">
        <v>305</v>
      </c>
      <c r="B307" s="8" t="s">
        <v>342</v>
      </c>
      <c r="C307" s="8" t="s">
        <v>409</v>
      </c>
      <c r="D307" s="9" t="s">
        <v>4</v>
      </c>
      <c r="E307" s="8" t="s">
        <v>98</v>
      </c>
      <c r="F307" s="8" t="s">
        <v>422</v>
      </c>
      <c r="G307" s="9" t="s">
        <v>4</v>
      </c>
      <c r="H307" s="8" t="s">
        <v>98</v>
      </c>
    </row>
    <row r="308" spans="1:8" x14ac:dyDescent="0.15">
      <c r="A308" s="8">
        <v>306</v>
      </c>
      <c r="B308" s="8" t="s">
        <v>342</v>
      </c>
      <c r="C308" s="8" t="s">
        <v>409</v>
      </c>
      <c r="D308" s="9" t="s">
        <v>4</v>
      </c>
      <c r="E308" s="8" t="s">
        <v>98</v>
      </c>
      <c r="F308" s="8" t="s">
        <v>423</v>
      </c>
      <c r="G308" s="9" t="s">
        <v>4</v>
      </c>
      <c r="H308" s="8" t="s">
        <v>98</v>
      </c>
    </row>
    <row r="309" spans="1:8" x14ac:dyDescent="0.15">
      <c r="A309" s="8">
        <v>307</v>
      </c>
      <c r="B309" s="8" t="s">
        <v>342</v>
      </c>
      <c r="C309" s="8" t="s">
        <v>409</v>
      </c>
      <c r="D309" s="9" t="s">
        <v>5</v>
      </c>
      <c r="E309" s="8" t="s">
        <v>101</v>
      </c>
      <c r="F309" s="8" t="s">
        <v>424</v>
      </c>
      <c r="G309" s="9" t="s">
        <v>5</v>
      </c>
      <c r="H309" s="8" t="s">
        <v>101</v>
      </c>
    </row>
    <row r="310" spans="1:8" x14ac:dyDescent="0.15">
      <c r="A310" s="8">
        <v>308</v>
      </c>
      <c r="B310" s="8" t="s">
        <v>342</v>
      </c>
      <c r="C310" s="8" t="s">
        <v>409</v>
      </c>
      <c r="D310" s="9" t="s">
        <v>6</v>
      </c>
      <c r="E310" s="8" t="s">
        <v>107</v>
      </c>
      <c r="F310" s="8" t="s">
        <v>425</v>
      </c>
      <c r="G310" s="9" t="s">
        <v>6</v>
      </c>
      <c r="H310" s="8" t="s">
        <v>107</v>
      </c>
    </row>
    <row r="311" spans="1:8" x14ac:dyDescent="0.15">
      <c r="A311" s="8">
        <v>309</v>
      </c>
      <c r="B311" s="8" t="s">
        <v>342</v>
      </c>
      <c r="C311" s="8" t="s">
        <v>409</v>
      </c>
      <c r="D311" s="9" t="s">
        <v>6</v>
      </c>
      <c r="E311" s="8" t="s">
        <v>107</v>
      </c>
      <c r="F311" s="8" t="s">
        <v>426</v>
      </c>
      <c r="G311" s="9" t="s">
        <v>6</v>
      </c>
      <c r="H311" s="8" t="s">
        <v>107</v>
      </c>
    </row>
    <row r="312" spans="1:8" x14ac:dyDescent="0.15">
      <c r="A312" s="8">
        <v>310</v>
      </c>
      <c r="B312" s="8" t="s">
        <v>342</v>
      </c>
      <c r="C312" s="8" t="s">
        <v>409</v>
      </c>
      <c r="D312" s="9" t="s">
        <v>6</v>
      </c>
      <c r="E312" s="8" t="s">
        <v>107</v>
      </c>
      <c r="F312" s="8" t="s">
        <v>427</v>
      </c>
      <c r="G312" s="9" t="s">
        <v>6</v>
      </c>
      <c r="H312" s="8" t="s">
        <v>107</v>
      </c>
    </row>
    <row r="313" spans="1:8" x14ac:dyDescent="0.15">
      <c r="A313" s="8">
        <v>311</v>
      </c>
      <c r="B313" s="8" t="s">
        <v>342</v>
      </c>
      <c r="C313" s="8" t="s">
        <v>409</v>
      </c>
      <c r="D313" s="9" t="s">
        <v>6</v>
      </c>
      <c r="E313" s="8" t="s">
        <v>107</v>
      </c>
      <c r="F313" s="8" t="s">
        <v>428</v>
      </c>
      <c r="G313" s="9" t="s">
        <v>6</v>
      </c>
      <c r="H313" s="8" t="s">
        <v>107</v>
      </c>
    </row>
    <row r="314" spans="1:8" x14ac:dyDescent="0.15">
      <c r="A314" s="8">
        <v>312</v>
      </c>
      <c r="B314" s="8" t="s">
        <v>342</v>
      </c>
      <c r="C314" s="8" t="s">
        <v>429</v>
      </c>
      <c r="D314" s="9" t="s">
        <v>5</v>
      </c>
      <c r="E314" s="8" t="s">
        <v>101</v>
      </c>
      <c r="F314" s="8" t="s">
        <v>430</v>
      </c>
      <c r="G314" s="9" t="s">
        <v>5</v>
      </c>
      <c r="H314" s="8" t="s">
        <v>101</v>
      </c>
    </row>
    <row r="315" spans="1:8" x14ac:dyDescent="0.15">
      <c r="A315" s="8">
        <v>313</v>
      </c>
      <c r="B315" s="8" t="s">
        <v>342</v>
      </c>
      <c r="C315" s="8" t="s">
        <v>431</v>
      </c>
      <c r="D315" s="9" t="s">
        <v>95</v>
      </c>
      <c r="E315" s="8" t="s">
        <v>93</v>
      </c>
      <c r="F315" s="8" t="s">
        <v>432</v>
      </c>
      <c r="G315" s="9" t="s">
        <v>95</v>
      </c>
      <c r="H315" s="8" t="s">
        <v>93</v>
      </c>
    </row>
    <row r="316" spans="1:8" x14ac:dyDescent="0.15">
      <c r="A316" s="8">
        <v>314</v>
      </c>
      <c r="B316" s="8" t="s">
        <v>342</v>
      </c>
      <c r="C316" s="8" t="s">
        <v>431</v>
      </c>
      <c r="D316" s="9" t="s">
        <v>95</v>
      </c>
      <c r="E316" s="8" t="s">
        <v>93</v>
      </c>
      <c r="F316" s="8" t="s">
        <v>433</v>
      </c>
      <c r="G316" s="9" t="s">
        <v>95</v>
      </c>
      <c r="H316" s="8" t="s">
        <v>93</v>
      </c>
    </row>
    <row r="317" spans="1:8" x14ac:dyDescent="0.15">
      <c r="A317" s="8">
        <v>315</v>
      </c>
      <c r="B317" s="8" t="s">
        <v>342</v>
      </c>
      <c r="C317" s="8" t="s">
        <v>431</v>
      </c>
      <c r="D317" s="9" t="s">
        <v>95</v>
      </c>
      <c r="E317" s="8" t="s">
        <v>93</v>
      </c>
      <c r="F317" s="8" t="s">
        <v>434</v>
      </c>
      <c r="G317" s="9" t="s">
        <v>95</v>
      </c>
      <c r="H317" s="8" t="s">
        <v>93</v>
      </c>
    </row>
    <row r="318" spans="1:8" x14ac:dyDescent="0.15">
      <c r="A318" s="8">
        <v>316</v>
      </c>
      <c r="B318" s="8" t="s">
        <v>342</v>
      </c>
      <c r="C318" s="8" t="s">
        <v>431</v>
      </c>
      <c r="D318" s="9" t="s">
        <v>95</v>
      </c>
      <c r="E318" s="8" t="s">
        <v>93</v>
      </c>
      <c r="F318" s="8" t="s">
        <v>435</v>
      </c>
      <c r="G318" s="9" t="s">
        <v>95</v>
      </c>
      <c r="H318" s="8" t="s">
        <v>93</v>
      </c>
    </row>
    <row r="319" spans="1:8" x14ac:dyDescent="0.15">
      <c r="A319" s="8">
        <v>317</v>
      </c>
      <c r="B319" s="8" t="s">
        <v>342</v>
      </c>
      <c r="C319" s="8" t="s">
        <v>431</v>
      </c>
      <c r="D319" s="9" t="s">
        <v>95</v>
      </c>
      <c r="E319" s="8" t="s">
        <v>93</v>
      </c>
      <c r="F319" s="8" t="s">
        <v>436</v>
      </c>
      <c r="G319" s="9" t="s">
        <v>95</v>
      </c>
      <c r="H319" s="8" t="s">
        <v>93</v>
      </c>
    </row>
    <row r="320" spans="1:8" x14ac:dyDescent="0.15">
      <c r="A320" s="8">
        <v>318</v>
      </c>
      <c r="B320" s="8" t="s">
        <v>342</v>
      </c>
      <c r="C320" s="8" t="s">
        <v>431</v>
      </c>
      <c r="D320" s="9" t="s">
        <v>3</v>
      </c>
      <c r="E320" s="8" t="s">
        <v>139</v>
      </c>
      <c r="F320" s="8" t="s">
        <v>437</v>
      </c>
      <c r="G320" s="9" t="s">
        <v>3</v>
      </c>
      <c r="H320" s="8" t="s">
        <v>139</v>
      </c>
    </row>
    <row r="321" spans="1:8" x14ac:dyDescent="0.15">
      <c r="A321" s="8">
        <v>319</v>
      </c>
      <c r="B321" s="8" t="s">
        <v>342</v>
      </c>
      <c r="C321" s="8" t="s">
        <v>431</v>
      </c>
      <c r="D321" s="9" t="s">
        <v>3</v>
      </c>
      <c r="E321" s="8" t="s">
        <v>139</v>
      </c>
      <c r="F321" s="8" t="s">
        <v>438</v>
      </c>
      <c r="G321" s="9" t="s">
        <v>3</v>
      </c>
      <c r="H321" s="8" t="s">
        <v>139</v>
      </c>
    </row>
    <row r="322" spans="1:8" x14ac:dyDescent="0.15">
      <c r="A322" s="8">
        <v>320</v>
      </c>
      <c r="B322" s="8" t="s">
        <v>342</v>
      </c>
      <c r="C322" s="8" t="s">
        <v>431</v>
      </c>
      <c r="D322" s="9" t="s">
        <v>3</v>
      </c>
      <c r="E322" s="8" t="s">
        <v>139</v>
      </c>
      <c r="F322" s="8" t="s">
        <v>439</v>
      </c>
      <c r="G322" s="9" t="s">
        <v>3</v>
      </c>
      <c r="H322" s="8" t="s">
        <v>139</v>
      </c>
    </row>
    <row r="323" spans="1:8" x14ac:dyDescent="0.15">
      <c r="A323" s="8">
        <v>321</v>
      </c>
      <c r="B323" s="8" t="s">
        <v>342</v>
      </c>
      <c r="C323" s="8" t="s">
        <v>431</v>
      </c>
      <c r="D323" s="9" t="s">
        <v>3</v>
      </c>
      <c r="E323" s="8" t="s">
        <v>139</v>
      </c>
      <c r="F323" s="8" t="s">
        <v>440</v>
      </c>
      <c r="G323" s="9" t="s">
        <v>3</v>
      </c>
      <c r="H323" s="8" t="s">
        <v>139</v>
      </c>
    </row>
    <row r="324" spans="1:8" x14ac:dyDescent="0.15">
      <c r="A324" s="8">
        <v>322</v>
      </c>
      <c r="B324" s="8" t="s">
        <v>342</v>
      </c>
      <c r="C324" s="8" t="s">
        <v>431</v>
      </c>
      <c r="D324" s="9" t="s">
        <v>3</v>
      </c>
      <c r="E324" s="8" t="s">
        <v>139</v>
      </c>
      <c r="F324" s="8" t="s">
        <v>441</v>
      </c>
      <c r="G324" s="9" t="s">
        <v>3</v>
      </c>
      <c r="H324" s="8" t="s">
        <v>139</v>
      </c>
    </row>
    <row r="325" spans="1:8" x14ac:dyDescent="0.15">
      <c r="A325" s="8">
        <v>323</v>
      </c>
      <c r="B325" s="8" t="s">
        <v>342</v>
      </c>
      <c r="C325" s="8" t="s">
        <v>431</v>
      </c>
      <c r="D325" s="9" t="s">
        <v>3</v>
      </c>
      <c r="E325" s="8" t="s">
        <v>139</v>
      </c>
      <c r="F325" s="8" t="s">
        <v>442</v>
      </c>
      <c r="G325" s="9" t="s">
        <v>3</v>
      </c>
      <c r="H325" s="8" t="s">
        <v>139</v>
      </c>
    </row>
    <row r="326" spans="1:8" x14ac:dyDescent="0.15">
      <c r="A326" s="8">
        <v>324</v>
      </c>
      <c r="B326" s="8" t="s">
        <v>342</v>
      </c>
      <c r="C326" s="8" t="s">
        <v>431</v>
      </c>
      <c r="D326" s="9" t="s">
        <v>3</v>
      </c>
      <c r="E326" s="8" t="s">
        <v>139</v>
      </c>
      <c r="F326" s="8" t="s">
        <v>443</v>
      </c>
      <c r="G326" s="9" t="s">
        <v>3</v>
      </c>
      <c r="H326" s="8" t="s">
        <v>139</v>
      </c>
    </row>
    <row r="327" spans="1:8" x14ac:dyDescent="0.15">
      <c r="A327" s="8">
        <v>325</v>
      </c>
      <c r="B327" s="8" t="s">
        <v>342</v>
      </c>
      <c r="C327" s="8" t="s">
        <v>431</v>
      </c>
      <c r="D327" s="9" t="s">
        <v>4</v>
      </c>
      <c r="E327" s="8" t="s">
        <v>98</v>
      </c>
      <c r="F327" s="8" t="s">
        <v>444</v>
      </c>
      <c r="G327" s="9" t="s">
        <v>4</v>
      </c>
      <c r="H327" s="8" t="s">
        <v>98</v>
      </c>
    </row>
    <row r="328" spans="1:8" x14ac:dyDescent="0.15">
      <c r="A328" s="8">
        <v>326</v>
      </c>
      <c r="B328" s="8" t="s">
        <v>342</v>
      </c>
      <c r="C328" s="8" t="s">
        <v>431</v>
      </c>
      <c r="D328" s="9" t="s">
        <v>4</v>
      </c>
      <c r="E328" s="8" t="s">
        <v>98</v>
      </c>
      <c r="F328" s="8" t="s">
        <v>445</v>
      </c>
      <c r="G328" s="9" t="s">
        <v>4</v>
      </c>
      <c r="H328" s="8" t="s">
        <v>98</v>
      </c>
    </row>
    <row r="329" spans="1:8" x14ac:dyDescent="0.15">
      <c r="A329" s="8">
        <v>327</v>
      </c>
      <c r="B329" s="8" t="s">
        <v>342</v>
      </c>
      <c r="C329" s="8" t="s">
        <v>431</v>
      </c>
      <c r="D329" s="9" t="s">
        <v>4</v>
      </c>
      <c r="E329" s="8" t="s">
        <v>98</v>
      </c>
      <c r="F329" s="8" t="s">
        <v>446</v>
      </c>
      <c r="G329" s="9" t="s">
        <v>4</v>
      </c>
      <c r="H329" s="8" t="s">
        <v>98</v>
      </c>
    </row>
    <row r="330" spans="1:8" x14ac:dyDescent="0.15">
      <c r="A330" s="8">
        <v>328</v>
      </c>
      <c r="B330" s="8" t="s">
        <v>342</v>
      </c>
      <c r="C330" s="8" t="s">
        <v>431</v>
      </c>
      <c r="D330" s="9" t="s">
        <v>4</v>
      </c>
      <c r="E330" s="8" t="s">
        <v>98</v>
      </c>
      <c r="F330" s="8" t="s">
        <v>447</v>
      </c>
      <c r="G330" s="9" t="s">
        <v>4</v>
      </c>
      <c r="H330" s="8" t="s">
        <v>98</v>
      </c>
    </row>
    <row r="331" spans="1:8" x14ac:dyDescent="0.15">
      <c r="A331" s="8">
        <v>329</v>
      </c>
      <c r="B331" s="8" t="s">
        <v>342</v>
      </c>
      <c r="C331" s="8" t="s">
        <v>431</v>
      </c>
      <c r="D331" s="9" t="s">
        <v>5</v>
      </c>
      <c r="E331" s="8" t="s">
        <v>101</v>
      </c>
      <c r="F331" s="8" t="s">
        <v>448</v>
      </c>
      <c r="G331" s="9" t="s">
        <v>5</v>
      </c>
      <c r="H331" s="8" t="s">
        <v>101</v>
      </c>
    </row>
    <row r="332" spans="1:8" x14ac:dyDescent="0.15">
      <c r="A332" s="8">
        <v>330</v>
      </c>
      <c r="B332" s="8" t="s">
        <v>342</v>
      </c>
      <c r="C332" s="8" t="s">
        <v>431</v>
      </c>
      <c r="D332" s="9" t="s">
        <v>5</v>
      </c>
      <c r="E332" s="8" t="s">
        <v>101</v>
      </c>
      <c r="F332" s="8" t="s">
        <v>449</v>
      </c>
      <c r="G332" s="9" t="s">
        <v>5</v>
      </c>
      <c r="H332" s="8" t="s">
        <v>101</v>
      </c>
    </row>
    <row r="333" spans="1:8" x14ac:dyDescent="0.15">
      <c r="A333" s="8">
        <v>331</v>
      </c>
      <c r="B333" s="8" t="s">
        <v>342</v>
      </c>
      <c r="C333" s="8" t="s">
        <v>431</v>
      </c>
      <c r="D333" s="9" t="s">
        <v>5</v>
      </c>
      <c r="E333" s="8" t="s">
        <v>101</v>
      </c>
      <c r="F333" s="8" t="s">
        <v>450</v>
      </c>
      <c r="G333" s="9" t="s">
        <v>5</v>
      </c>
      <c r="H333" s="8" t="s">
        <v>101</v>
      </c>
    </row>
    <row r="334" spans="1:8" x14ac:dyDescent="0.15">
      <c r="A334" s="8">
        <v>332</v>
      </c>
      <c r="B334" s="8" t="s">
        <v>342</v>
      </c>
      <c r="C334" s="8" t="s">
        <v>431</v>
      </c>
      <c r="D334" s="9" t="s">
        <v>5</v>
      </c>
      <c r="E334" s="8" t="s">
        <v>101</v>
      </c>
      <c r="F334" s="8" t="s">
        <v>451</v>
      </c>
      <c r="G334" s="9" t="s">
        <v>5</v>
      </c>
      <c r="H334" s="8" t="s">
        <v>101</v>
      </c>
    </row>
    <row r="335" spans="1:8" x14ac:dyDescent="0.15">
      <c r="A335" s="8">
        <v>333</v>
      </c>
      <c r="B335" s="8" t="s">
        <v>342</v>
      </c>
      <c r="C335" s="8" t="s">
        <v>431</v>
      </c>
      <c r="D335" s="9" t="s">
        <v>5</v>
      </c>
      <c r="E335" s="8" t="s">
        <v>101</v>
      </c>
      <c r="F335" s="8" t="s">
        <v>452</v>
      </c>
      <c r="G335" s="9" t="s">
        <v>5</v>
      </c>
      <c r="H335" s="8" t="s">
        <v>101</v>
      </c>
    </row>
    <row r="336" spans="1:8" x14ac:dyDescent="0.15">
      <c r="A336" s="8">
        <v>334</v>
      </c>
      <c r="B336" s="8" t="s">
        <v>342</v>
      </c>
      <c r="C336" s="8" t="s">
        <v>431</v>
      </c>
      <c r="D336" s="9" t="s">
        <v>5</v>
      </c>
      <c r="E336" s="8" t="s">
        <v>101</v>
      </c>
      <c r="F336" s="8" t="s">
        <v>453</v>
      </c>
      <c r="G336" s="9" t="s">
        <v>5</v>
      </c>
      <c r="H336" s="8" t="s">
        <v>101</v>
      </c>
    </row>
    <row r="337" spans="1:8" x14ac:dyDescent="0.15">
      <c r="A337" s="8">
        <v>335</v>
      </c>
      <c r="B337" s="8" t="s">
        <v>342</v>
      </c>
      <c r="C337" s="8" t="s">
        <v>431</v>
      </c>
      <c r="D337" s="9" t="s">
        <v>5</v>
      </c>
      <c r="E337" s="8" t="s">
        <v>101</v>
      </c>
      <c r="F337" s="8" t="s">
        <v>454</v>
      </c>
      <c r="G337" s="9" t="s">
        <v>5</v>
      </c>
      <c r="H337" s="8" t="s">
        <v>101</v>
      </c>
    </row>
    <row r="338" spans="1:8" x14ac:dyDescent="0.15">
      <c r="A338" s="8">
        <v>336</v>
      </c>
      <c r="B338" s="8" t="s">
        <v>342</v>
      </c>
      <c r="C338" s="8" t="s">
        <v>431</v>
      </c>
      <c r="D338" s="9" t="s">
        <v>5</v>
      </c>
      <c r="E338" s="8" t="s">
        <v>101</v>
      </c>
      <c r="F338" s="8" t="s">
        <v>455</v>
      </c>
      <c r="G338" s="9" t="s">
        <v>5</v>
      </c>
      <c r="H338" s="8" t="s">
        <v>101</v>
      </c>
    </row>
    <row r="339" spans="1:8" x14ac:dyDescent="0.15">
      <c r="A339" s="8">
        <v>337</v>
      </c>
      <c r="B339" s="8" t="s">
        <v>342</v>
      </c>
      <c r="C339" s="8" t="s">
        <v>431</v>
      </c>
      <c r="D339" s="9" t="s">
        <v>5</v>
      </c>
      <c r="E339" s="8" t="s">
        <v>101</v>
      </c>
      <c r="F339" s="8" t="s">
        <v>456</v>
      </c>
      <c r="G339" s="9" t="s">
        <v>5</v>
      </c>
      <c r="H339" s="8" t="s">
        <v>101</v>
      </c>
    </row>
    <row r="340" spans="1:8" x14ac:dyDescent="0.15">
      <c r="A340" s="8">
        <v>338</v>
      </c>
      <c r="B340" s="8" t="s">
        <v>342</v>
      </c>
      <c r="C340" s="8" t="s">
        <v>431</v>
      </c>
      <c r="D340" s="9" t="s">
        <v>5</v>
      </c>
      <c r="E340" s="8" t="s">
        <v>101</v>
      </c>
      <c r="F340" s="8" t="s">
        <v>457</v>
      </c>
      <c r="G340" s="9" t="s">
        <v>5</v>
      </c>
      <c r="H340" s="8" t="s">
        <v>101</v>
      </c>
    </row>
    <row r="341" spans="1:8" x14ac:dyDescent="0.15">
      <c r="A341" s="8">
        <v>339</v>
      </c>
      <c r="B341" s="8" t="s">
        <v>342</v>
      </c>
      <c r="C341" s="8" t="s">
        <v>431</v>
      </c>
      <c r="D341" s="9" t="s">
        <v>5</v>
      </c>
      <c r="E341" s="8" t="s">
        <v>101</v>
      </c>
      <c r="F341" s="8" t="s">
        <v>458</v>
      </c>
      <c r="G341" s="9" t="s">
        <v>5</v>
      </c>
      <c r="H341" s="8" t="s">
        <v>101</v>
      </c>
    </row>
    <row r="342" spans="1:8" x14ac:dyDescent="0.15">
      <c r="A342" s="8">
        <v>340</v>
      </c>
      <c r="B342" s="8" t="s">
        <v>342</v>
      </c>
      <c r="C342" s="8" t="s">
        <v>431</v>
      </c>
      <c r="D342" s="9" t="s">
        <v>5</v>
      </c>
      <c r="E342" s="8" t="s">
        <v>101</v>
      </c>
      <c r="F342" s="8" t="s">
        <v>459</v>
      </c>
      <c r="G342" s="9" t="s">
        <v>5</v>
      </c>
      <c r="H342" s="8" t="s">
        <v>101</v>
      </c>
    </row>
    <row r="343" spans="1:8" x14ac:dyDescent="0.15">
      <c r="A343" s="8">
        <v>341</v>
      </c>
      <c r="B343" s="8" t="s">
        <v>342</v>
      </c>
      <c r="C343" s="8" t="s">
        <v>431</v>
      </c>
      <c r="D343" s="9" t="s">
        <v>5</v>
      </c>
      <c r="E343" s="8" t="s">
        <v>101</v>
      </c>
      <c r="F343" s="8" t="s">
        <v>460</v>
      </c>
      <c r="G343" s="9" t="s">
        <v>5</v>
      </c>
      <c r="H343" s="8" t="s">
        <v>101</v>
      </c>
    </row>
    <row r="344" spans="1:8" x14ac:dyDescent="0.15">
      <c r="A344" s="8">
        <v>342</v>
      </c>
      <c r="B344" s="8" t="s">
        <v>342</v>
      </c>
      <c r="C344" s="8" t="s">
        <v>431</v>
      </c>
      <c r="D344" s="9" t="s">
        <v>6</v>
      </c>
      <c r="E344" s="8" t="s">
        <v>107</v>
      </c>
      <c r="F344" s="8" t="s">
        <v>461</v>
      </c>
      <c r="G344" s="9" t="s">
        <v>6</v>
      </c>
      <c r="H344" s="8" t="s">
        <v>107</v>
      </c>
    </row>
    <row r="345" spans="1:8" x14ac:dyDescent="0.15">
      <c r="A345" s="8">
        <v>343</v>
      </c>
      <c r="B345" s="8" t="s">
        <v>342</v>
      </c>
      <c r="C345" s="8" t="s">
        <v>431</v>
      </c>
      <c r="D345" s="9" t="s">
        <v>6</v>
      </c>
      <c r="E345" s="8" t="s">
        <v>107</v>
      </c>
      <c r="F345" s="8" t="s">
        <v>462</v>
      </c>
      <c r="G345" s="9" t="s">
        <v>6</v>
      </c>
      <c r="H345" s="8" t="s">
        <v>107</v>
      </c>
    </row>
    <row r="346" spans="1:8" x14ac:dyDescent="0.15">
      <c r="A346" s="8">
        <v>344</v>
      </c>
      <c r="B346" s="8" t="s">
        <v>342</v>
      </c>
      <c r="C346" s="8" t="s">
        <v>431</v>
      </c>
      <c r="D346" s="9" t="s">
        <v>6</v>
      </c>
      <c r="E346" s="8" t="s">
        <v>107</v>
      </c>
      <c r="F346" s="8" t="s">
        <v>463</v>
      </c>
      <c r="G346" s="9" t="s">
        <v>6</v>
      </c>
      <c r="H346" s="8" t="s">
        <v>107</v>
      </c>
    </row>
    <row r="347" spans="1:8" x14ac:dyDescent="0.15">
      <c r="A347" s="8">
        <v>345</v>
      </c>
      <c r="B347" s="8" t="s">
        <v>342</v>
      </c>
      <c r="C347" s="8" t="s">
        <v>431</v>
      </c>
      <c r="D347" s="9" t="s">
        <v>6</v>
      </c>
      <c r="E347" s="8" t="s">
        <v>107</v>
      </c>
      <c r="F347" s="8" t="s">
        <v>464</v>
      </c>
      <c r="G347" s="9" t="s">
        <v>6</v>
      </c>
      <c r="H347" s="8" t="s">
        <v>107</v>
      </c>
    </row>
    <row r="348" spans="1:8" x14ac:dyDescent="0.15">
      <c r="A348" s="8">
        <v>346</v>
      </c>
      <c r="B348" s="8" t="s">
        <v>342</v>
      </c>
      <c r="C348" s="8" t="s">
        <v>431</v>
      </c>
      <c r="D348" s="9" t="s">
        <v>6</v>
      </c>
      <c r="E348" s="8" t="s">
        <v>107</v>
      </c>
      <c r="F348" s="8" t="s">
        <v>465</v>
      </c>
      <c r="G348" s="9" t="s">
        <v>6</v>
      </c>
      <c r="H348" s="8" t="s">
        <v>107</v>
      </c>
    </row>
    <row r="349" spans="1:8" x14ac:dyDescent="0.15">
      <c r="A349" s="8">
        <v>347</v>
      </c>
      <c r="B349" s="8" t="s">
        <v>342</v>
      </c>
      <c r="C349" s="8" t="s">
        <v>431</v>
      </c>
      <c r="D349" s="9" t="s">
        <v>6</v>
      </c>
      <c r="E349" s="8" t="s">
        <v>107</v>
      </c>
      <c r="F349" s="8" t="s">
        <v>466</v>
      </c>
      <c r="G349" s="9" t="s">
        <v>6</v>
      </c>
      <c r="H349" s="8" t="s">
        <v>107</v>
      </c>
    </row>
    <row r="350" spans="1:8" x14ac:dyDescent="0.15">
      <c r="A350" s="8">
        <v>348</v>
      </c>
      <c r="B350" s="8" t="s">
        <v>342</v>
      </c>
      <c r="C350" s="8" t="s">
        <v>467</v>
      </c>
      <c r="D350" s="9" t="s">
        <v>4</v>
      </c>
      <c r="E350" s="8" t="s">
        <v>98</v>
      </c>
      <c r="F350" s="8" t="s">
        <v>468</v>
      </c>
      <c r="G350" s="9" t="s">
        <v>4</v>
      </c>
      <c r="H350" s="8" t="s">
        <v>98</v>
      </c>
    </row>
    <row r="351" spans="1:8" x14ac:dyDescent="0.15">
      <c r="A351" s="8">
        <v>349</v>
      </c>
      <c r="B351" s="8" t="s">
        <v>342</v>
      </c>
      <c r="C351" s="8" t="s">
        <v>467</v>
      </c>
      <c r="D351" s="9" t="s">
        <v>5</v>
      </c>
      <c r="E351" s="8" t="s">
        <v>101</v>
      </c>
      <c r="F351" s="8" t="s">
        <v>469</v>
      </c>
      <c r="G351" s="9" t="s">
        <v>5</v>
      </c>
      <c r="H351" s="8" t="s">
        <v>101</v>
      </c>
    </row>
    <row r="352" spans="1:8" x14ac:dyDescent="0.15">
      <c r="A352" s="8">
        <v>350</v>
      </c>
      <c r="B352" s="8" t="s">
        <v>342</v>
      </c>
      <c r="C352" s="8" t="s">
        <v>470</v>
      </c>
      <c r="D352" s="9" t="s">
        <v>95</v>
      </c>
      <c r="E352" s="8" t="s">
        <v>93</v>
      </c>
      <c r="F352" s="8" t="s">
        <v>471</v>
      </c>
      <c r="G352" s="9" t="s">
        <v>95</v>
      </c>
      <c r="H352" s="8" t="s">
        <v>93</v>
      </c>
    </row>
    <row r="353" spans="1:8" x14ac:dyDescent="0.15">
      <c r="A353" s="8">
        <v>351</v>
      </c>
      <c r="B353" s="8" t="s">
        <v>342</v>
      </c>
      <c r="C353" s="8" t="s">
        <v>470</v>
      </c>
      <c r="D353" s="9" t="s">
        <v>95</v>
      </c>
      <c r="E353" s="8" t="s">
        <v>93</v>
      </c>
      <c r="F353" s="8" t="s">
        <v>472</v>
      </c>
      <c r="G353" s="9" t="s">
        <v>95</v>
      </c>
      <c r="H353" s="8" t="s">
        <v>93</v>
      </c>
    </row>
    <row r="354" spans="1:8" x14ac:dyDescent="0.15">
      <c r="A354" s="8">
        <v>352</v>
      </c>
      <c r="B354" s="8" t="s">
        <v>342</v>
      </c>
      <c r="C354" s="8" t="s">
        <v>470</v>
      </c>
      <c r="D354" s="9" t="s">
        <v>95</v>
      </c>
      <c r="E354" s="8" t="s">
        <v>93</v>
      </c>
      <c r="F354" s="8" t="s">
        <v>473</v>
      </c>
      <c r="G354" s="9" t="s">
        <v>95</v>
      </c>
      <c r="H354" s="8" t="s">
        <v>93</v>
      </c>
    </row>
    <row r="355" spans="1:8" x14ac:dyDescent="0.15">
      <c r="A355" s="8">
        <v>353</v>
      </c>
      <c r="B355" s="8" t="s">
        <v>342</v>
      </c>
      <c r="C355" s="8" t="s">
        <v>470</v>
      </c>
      <c r="D355" s="9" t="s">
        <v>3</v>
      </c>
      <c r="E355" s="8" t="s">
        <v>139</v>
      </c>
      <c r="F355" s="8" t="s">
        <v>474</v>
      </c>
      <c r="G355" s="9" t="s">
        <v>3</v>
      </c>
      <c r="H355" s="8" t="s">
        <v>139</v>
      </c>
    </row>
    <row r="356" spans="1:8" x14ac:dyDescent="0.15">
      <c r="A356" s="8">
        <v>354</v>
      </c>
      <c r="B356" s="8" t="s">
        <v>342</v>
      </c>
      <c r="C356" s="8" t="s">
        <v>470</v>
      </c>
      <c r="D356" s="9" t="s">
        <v>3</v>
      </c>
      <c r="E356" s="8" t="s">
        <v>139</v>
      </c>
      <c r="F356" s="8" t="s">
        <v>475</v>
      </c>
      <c r="G356" s="9" t="s">
        <v>3</v>
      </c>
      <c r="H356" s="8" t="s">
        <v>139</v>
      </c>
    </row>
    <row r="357" spans="1:8" x14ac:dyDescent="0.15">
      <c r="A357" s="8">
        <v>355</v>
      </c>
      <c r="B357" s="8" t="s">
        <v>342</v>
      </c>
      <c r="C357" s="8" t="s">
        <v>470</v>
      </c>
      <c r="D357" s="9" t="s">
        <v>3</v>
      </c>
      <c r="E357" s="8" t="s">
        <v>139</v>
      </c>
      <c r="F357" s="8" t="s">
        <v>476</v>
      </c>
      <c r="G357" s="9" t="s">
        <v>3</v>
      </c>
      <c r="H357" s="8" t="s">
        <v>139</v>
      </c>
    </row>
    <row r="358" spans="1:8" x14ac:dyDescent="0.15">
      <c r="A358" s="8">
        <v>356</v>
      </c>
      <c r="B358" s="8" t="s">
        <v>342</v>
      </c>
      <c r="C358" s="8" t="s">
        <v>470</v>
      </c>
      <c r="D358" s="9" t="s">
        <v>3</v>
      </c>
      <c r="E358" s="8" t="s">
        <v>139</v>
      </c>
      <c r="F358" s="8" t="s">
        <v>477</v>
      </c>
      <c r="G358" s="9" t="s">
        <v>3</v>
      </c>
      <c r="H358" s="8" t="s">
        <v>139</v>
      </c>
    </row>
    <row r="359" spans="1:8" x14ac:dyDescent="0.15">
      <c r="A359" s="8">
        <v>357</v>
      </c>
      <c r="B359" s="8" t="s">
        <v>342</v>
      </c>
      <c r="C359" s="8" t="s">
        <v>470</v>
      </c>
      <c r="D359" s="9" t="s">
        <v>3</v>
      </c>
      <c r="E359" s="8" t="s">
        <v>139</v>
      </c>
      <c r="F359" s="8" t="s">
        <v>478</v>
      </c>
      <c r="G359" s="9" t="s">
        <v>3</v>
      </c>
      <c r="H359" s="8" t="s">
        <v>139</v>
      </c>
    </row>
    <row r="360" spans="1:8" x14ac:dyDescent="0.15">
      <c r="A360" s="8">
        <v>358</v>
      </c>
      <c r="B360" s="8" t="s">
        <v>342</v>
      </c>
      <c r="C360" s="8" t="s">
        <v>470</v>
      </c>
      <c r="D360" s="9" t="s">
        <v>3</v>
      </c>
      <c r="E360" s="8" t="s">
        <v>139</v>
      </c>
      <c r="F360" s="8" t="s">
        <v>479</v>
      </c>
      <c r="G360" s="9" t="s">
        <v>3</v>
      </c>
      <c r="H360" s="8" t="s">
        <v>139</v>
      </c>
    </row>
    <row r="361" spans="1:8" x14ac:dyDescent="0.15">
      <c r="A361" s="8">
        <v>359</v>
      </c>
      <c r="B361" s="8" t="s">
        <v>342</v>
      </c>
      <c r="C361" s="8" t="s">
        <v>470</v>
      </c>
      <c r="D361" s="9" t="s">
        <v>3</v>
      </c>
      <c r="E361" s="8" t="s">
        <v>139</v>
      </c>
      <c r="F361" s="8" t="s">
        <v>480</v>
      </c>
      <c r="G361" s="9" t="s">
        <v>3</v>
      </c>
      <c r="H361" s="8" t="s">
        <v>139</v>
      </c>
    </row>
    <row r="362" spans="1:8" x14ac:dyDescent="0.15">
      <c r="A362" s="8">
        <v>360</v>
      </c>
      <c r="B362" s="8" t="s">
        <v>342</v>
      </c>
      <c r="C362" s="8" t="s">
        <v>470</v>
      </c>
      <c r="D362" s="9" t="s">
        <v>3</v>
      </c>
      <c r="E362" s="8" t="s">
        <v>139</v>
      </c>
      <c r="F362" s="8" t="s">
        <v>481</v>
      </c>
      <c r="G362" s="9" t="s">
        <v>3</v>
      </c>
      <c r="H362" s="8" t="s">
        <v>139</v>
      </c>
    </row>
    <row r="363" spans="1:8" x14ac:dyDescent="0.15">
      <c r="A363" s="8">
        <v>361</v>
      </c>
      <c r="B363" s="8" t="s">
        <v>342</v>
      </c>
      <c r="C363" s="8" t="s">
        <v>470</v>
      </c>
      <c r="D363" s="9" t="s">
        <v>3</v>
      </c>
      <c r="E363" s="8" t="s">
        <v>139</v>
      </c>
      <c r="F363" s="8" t="s">
        <v>482</v>
      </c>
      <c r="G363" s="9" t="s">
        <v>3</v>
      </c>
      <c r="H363" s="8" t="s">
        <v>139</v>
      </c>
    </row>
    <row r="364" spans="1:8" x14ac:dyDescent="0.15">
      <c r="A364" s="8">
        <v>362</v>
      </c>
      <c r="B364" s="8" t="s">
        <v>342</v>
      </c>
      <c r="C364" s="8" t="s">
        <v>470</v>
      </c>
      <c r="D364" s="9" t="s">
        <v>3</v>
      </c>
      <c r="E364" s="8" t="s">
        <v>139</v>
      </c>
      <c r="F364" s="8" t="s">
        <v>483</v>
      </c>
      <c r="G364" s="9" t="s">
        <v>3</v>
      </c>
      <c r="H364" s="8" t="s">
        <v>139</v>
      </c>
    </row>
    <row r="365" spans="1:8" x14ac:dyDescent="0.15">
      <c r="A365" s="8">
        <v>363</v>
      </c>
      <c r="B365" s="8" t="s">
        <v>342</v>
      </c>
      <c r="C365" s="8" t="s">
        <v>470</v>
      </c>
      <c r="D365" s="9" t="s">
        <v>3</v>
      </c>
      <c r="E365" s="8" t="s">
        <v>139</v>
      </c>
      <c r="F365" s="8" t="s">
        <v>484</v>
      </c>
      <c r="G365" s="9" t="s">
        <v>3</v>
      </c>
      <c r="H365" s="8" t="s">
        <v>139</v>
      </c>
    </row>
    <row r="366" spans="1:8" x14ac:dyDescent="0.15">
      <c r="A366" s="8">
        <v>364</v>
      </c>
      <c r="B366" s="8" t="s">
        <v>342</v>
      </c>
      <c r="C366" s="8" t="s">
        <v>470</v>
      </c>
      <c r="D366" s="9" t="s">
        <v>3</v>
      </c>
      <c r="E366" s="8" t="s">
        <v>139</v>
      </c>
      <c r="F366" s="8" t="s">
        <v>485</v>
      </c>
      <c r="G366" s="9" t="s">
        <v>3</v>
      </c>
      <c r="H366" s="8" t="s">
        <v>139</v>
      </c>
    </row>
    <row r="367" spans="1:8" x14ac:dyDescent="0.15">
      <c r="A367" s="8">
        <v>365</v>
      </c>
      <c r="B367" s="8" t="s">
        <v>342</v>
      </c>
      <c r="C367" s="8" t="s">
        <v>470</v>
      </c>
      <c r="D367" s="9" t="s">
        <v>3</v>
      </c>
      <c r="E367" s="8" t="s">
        <v>139</v>
      </c>
      <c r="F367" s="8" t="s">
        <v>486</v>
      </c>
      <c r="G367" s="9" t="s">
        <v>3</v>
      </c>
      <c r="H367" s="8" t="s">
        <v>139</v>
      </c>
    </row>
    <row r="368" spans="1:8" x14ac:dyDescent="0.15">
      <c r="A368" s="8">
        <v>366</v>
      </c>
      <c r="B368" s="8" t="s">
        <v>342</v>
      </c>
      <c r="C368" s="8" t="s">
        <v>470</v>
      </c>
      <c r="D368" s="9" t="s">
        <v>3</v>
      </c>
      <c r="E368" s="8" t="s">
        <v>139</v>
      </c>
      <c r="F368" s="8" t="s">
        <v>487</v>
      </c>
      <c r="G368" s="9" t="s">
        <v>3</v>
      </c>
      <c r="H368" s="8" t="s">
        <v>139</v>
      </c>
    </row>
    <row r="369" spans="1:8" x14ac:dyDescent="0.15">
      <c r="A369" s="8">
        <v>367</v>
      </c>
      <c r="B369" s="8" t="s">
        <v>342</v>
      </c>
      <c r="C369" s="8" t="s">
        <v>470</v>
      </c>
      <c r="D369" s="9" t="s">
        <v>3</v>
      </c>
      <c r="E369" s="8" t="s">
        <v>139</v>
      </c>
      <c r="F369" s="8" t="s">
        <v>488</v>
      </c>
      <c r="G369" s="9" t="s">
        <v>3</v>
      </c>
      <c r="H369" s="8" t="s">
        <v>139</v>
      </c>
    </row>
    <row r="370" spans="1:8" x14ac:dyDescent="0.15">
      <c r="A370" s="8">
        <v>368</v>
      </c>
      <c r="B370" s="8" t="s">
        <v>342</v>
      </c>
      <c r="C370" s="8" t="s">
        <v>470</v>
      </c>
      <c r="D370" s="9" t="s">
        <v>3</v>
      </c>
      <c r="E370" s="8" t="s">
        <v>139</v>
      </c>
      <c r="F370" s="8" t="s">
        <v>489</v>
      </c>
      <c r="G370" s="9" t="s">
        <v>3</v>
      </c>
      <c r="H370" s="8" t="s">
        <v>139</v>
      </c>
    </row>
    <row r="371" spans="1:8" x14ac:dyDescent="0.15">
      <c r="A371" s="8">
        <v>369</v>
      </c>
      <c r="B371" s="8" t="s">
        <v>342</v>
      </c>
      <c r="C371" s="8" t="s">
        <v>470</v>
      </c>
      <c r="D371" s="9" t="s">
        <v>3</v>
      </c>
      <c r="E371" s="8" t="s">
        <v>139</v>
      </c>
      <c r="F371" s="8" t="s">
        <v>490</v>
      </c>
      <c r="G371" s="9" t="s">
        <v>3</v>
      </c>
      <c r="H371" s="8" t="s">
        <v>139</v>
      </c>
    </row>
    <row r="372" spans="1:8" x14ac:dyDescent="0.15">
      <c r="A372" s="8">
        <v>370</v>
      </c>
      <c r="B372" s="8" t="s">
        <v>342</v>
      </c>
      <c r="C372" s="8" t="s">
        <v>470</v>
      </c>
      <c r="D372" s="9" t="s">
        <v>3</v>
      </c>
      <c r="E372" s="8" t="s">
        <v>139</v>
      </c>
      <c r="F372" s="8" t="s">
        <v>491</v>
      </c>
      <c r="G372" s="9" t="s">
        <v>3</v>
      </c>
      <c r="H372" s="8" t="s">
        <v>139</v>
      </c>
    </row>
    <row r="373" spans="1:8" x14ac:dyDescent="0.15">
      <c r="A373" s="8">
        <v>371</v>
      </c>
      <c r="B373" s="8" t="s">
        <v>342</v>
      </c>
      <c r="C373" s="8" t="s">
        <v>470</v>
      </c>
      <c r="D373" s="9" t="s">
        <v>3</v>
      </c>
      <c r="E373" s="8" t="s">
        <v>139</v>
      </c>
      <c r="F373" s="8" t="s">
        <v>492</v>
      </c>
      <c r="G373" s="9" t="s">
        <v>3</v>
      </c>
      <c r="H373" s="8" t="s">
        <v>139</v>
      </c>
    </row>
    <row r="374" spans="1:8" x14ac:dyDescent="0.15">
      <c r="A374" s="8">
        <v>372</v>
      </c>
      <c r="B374" s="8" t="s">
        <v>342</v>
      </c>
      <c r="C374" s="8" t="s">
        <v>470</v>
      </c>
      <c r="D374" s="9" t="s">
        <v>3</v>
      </c>
      <c r="E374" s="8" t="s">
        <v>139</v>
      </c>
      <c r="F374" s="8" t="s">
        <v>493</v>
      </c>
      <c r="G374" s="9" t="s">
        <v>3</v>
      </c>
      <c r="H374" s="8" t="s">
        <v>139</v>
      </c>
    </row>
    <row r="375" spans="1:8" x14ac:dyDescent="0.15">
      <c r="A375" s="8">
        <v>373</v>
      </c>
      <c r="B375" s="8" t="s">
        <v>342</v>
      </c>
      <c r="C375" s="8" t="s">
        <v>470</v>
      </c>
      <c r="D375" s="9" t="s">
        <v>3</v>
      </c>
      <c r="E375" s="8" t="s">
        <v>139</v>
      </c>
      <c r="F375" s="8" t="s">
        <v>494</v>
      </c>
      <c r="G375" s="9" t="s">
        <v>3</v>
      </c>
      <c r="H375" s="8" t="s">
        <v>139</v>
      </c>
    </row>
    <row r="376" spans="1:8" x14ac:dyDescent="0.15">
      <c r="A376" s="8">
        <v>374</v>
      </c>
      <c r="B376" s="8" t="s">
        <v>342</v>
      </c>
      <c r="C376" s="8" t="s">
        <v>470</v>
      </c>
      <c r="D376" s="9" t="s">
        <v>3</v>
      </c>
      <c r="E376" s="8" t="s">
        <v>139</v>
      </c>
      <c r="F376" s="8" t="s">
        <v>495</v>
      </c>
      <c r="G376" s="9" t="s">
        <v>3</v>
      </c>
      <c r="H376" s="8" t="s">
        <v>139</v>
      </c>
    </row>
    <row r="377" spans="1:8" x14ac:dyDescent="0.15">
      <c r="A377" s="8">
        <v>375</v>
      </c>
      <c r="B377" s="8" t="s">
        <v>342</v>
      </c>
      <c r="C377" s="8" t="s">
        <v>470</v>
      </c>
      <c r="D377" s="9" t="s">
        <v>3</v>
      </c>
      <c r="E377" s="8" t="s">
        <v>139</v>
      </c>
      <c r="F377" s="8" t="s">
        <v>496</v>
      </c>
      <c r="G377" s="9" t="s">
        <v>3</v>
      </c>
      <c r="H377" s="8" t="s">
        <v>139</v>
      </c>
    </row>
    <row r="378" spans="1:8" x14ac:dyDescent="0.15">
      <c r="A378" s="8">
        <v>376</v>
      </c>
      <c r="B378" s="8" t="s">
        <v>342</v>
      </c>
      <c r="C378" s="8" t="s">
        <v>470</v>
      </c>
      <c r="D378" s="9" t="s">
        <v>3</v>
      </c>
      <c r="E378" s="8" t="s">
        <v>139</v>
      </c>
      <c r="F378" s="8" t="s">
        <v>497</v>
      </c>
      <c r="G378" s="9" t="s">
        <v>3</v>
      </c>
      <c r="H378" s="8" t="s">
        <v>139</v>
      </c>
    </row>
    <row r="379" spans="1:8" x14ac:dyDescent="0.15">
      <c r="A379" s="8">
        <v>377</v>
      </c>
      <c r="B379" s="8" t="s">
        <v>342</v>
      </c>
      <c r="C379" s="8" t="s">
        <v>470</v>
      </c>
      <c r="D379" s="9" t="s">
        <v>3</v>
      </c>
      <c r="E379" s="8" t="s">
        <v>139</v>
      </c>
      <c r="F379" s="8" t="s">
        <v>498</v>
      </c>
      <c r="G379" s="9" t="s">
        <v>3</v>
      </c>
      <c r="H379" s="8" t="s">
        <v>139</v>
      </c>
    </row>
    <row r="380" spans="1:8" x14ac:dyDescent="0.15">
      <c r="A380" s="8">
        <v>378</v>
      </c>
      <c r="B380" s="8" t="s">
        <v>342</v>
      </c>
      <c r="C380" s="8" t="s">
        <v>470</v>
      </c>
      <c r="D380" s="9" t="s">
        <v>3</v>
      </c>
      <c r="E380" s="8" t="s">
        <v>139</v>
      </c>
      <c r="F380" s="8" t="s">
        <v>499</v>
      </c>
      <c r="G380" s="9" t="s">
        <v>3</v>
      </c>
      <c r="H380" s="8" t="s">
        <v>139</v>
      </c>
    </row>
    <row r="381" spans="1:8" x14ac:dyDescent="0.15">
      <c r="A381" s="8">
        <v>379</v>
      </c>
      <c r="B381" s="8" t="s">
        <v>342</v>
      </c>
      <c r="C381" s="8" t="s">
        <v>470</v>
      </c>
      <c r="D381" s="9" t="s">
        <v>3</v>
      </c>
      <c r="E381" s="8" t="s">
        <v>139</v>
      </c>
      <c r="F381" s="8" t="s">
        <v>500</v>
      </c>
      <c r="G381" s="9" t="s">
        <v>3</v>
      </c>
      <c r="H381" s="8" t="s">
        <v>139</v>
      </c>
    </row>
    <row r="382" spans="1:8" x14ac:dyDescent="0.15">
      <c r="A382" s="8">
        <v>380</v>
      </c>
      <c r="B382" s="8" t="s">
        <v>342</v>
      </c>
      <c r="C382" s="8" t="s">
        <v>470</v>
      </c>
      <c r="D382" s="9" t="s">
        <v>3</v>
      </c>
      <c r="E382" s="8" t="s">
        <v>139</v>
      </c>
      <c r="F382" s="8" t="s">
        <v>501</v>
      </c>
      <c r="G382" s="9" t="s">
        <v>3</v>
      </c>
      <c r="H382" s="8" t="s">
        <v>139</v>
      </c>
    </row>
    <row r="383" spans="1:8" x14ac:dyDescent="0.15">
      <c r="A383" s="8">
        <v>381</v>
      </c>
      <c r="B383" s="8" t="s">
        <v>342</v>
      </c>
      <c r="C383" s="8" t="s">
        <v>470</v>
      </c>
      <c r="D383" s="9" t="s">
        <v>3</v>
      </c>
      <c r="E383" s="8" t="s">
        <v>139</v>
      </c>
      <c r="F383" s="8" t="s">
        <v>502</v>
      </c>
      <c r="G383" s="9" t="s">
        <v>3</v>
      </c>
      <c r="H383" s="8" t="s">
        <v>139</v>
      </c>
    </row>
    <row r="384" spans="1:8" x14ac:dyDescent="0.15">
      <c r="A384" s="8">
        <v>382</v>
      </c>
      <c r="B384" s="8" t="s">
        <v>342</v>
      </c>
      <c r="C384" s="8" t="s">
        <v>470</v>
      </c>
      <c r="D384" s="9" t="s">
        <v>3</v>
      </c>
      <c r="E384" s="8" t="s">
        <v>139</v>
      </c>
      <c r="F384" s="8" t="s">
        <v>503</v>
      </c>
      <c r="G384" s="9" t="s">
        <v>3</v>
      </c>
      <c r="H384" s="8" t="s">
        <v>139</v>
      </c>
    </row>
    <row r="385" spans="1:8" x14ac:dyDescent="0.15">
      <c r="A385" s="8">
        <v>383</v>
      </c>
      <c r="B385" s="8" t="s">
        <v>342</v>
      </c>
      <c r="C385" s="8" t="s">
        <v>470</v>
      </c>
      <c r="D385" s="9" t="s">
        <v>3</v>
      </c>
      <c r="E385" s="8" t="s">
        <v>139</v>
      </c>
      <c r="F385" s="8" t="s">
        <v>504</v>
      </c>
      <c r="G385" s="9" t="s">
        <v>3</v>
      </c>
      <c r="H385" s="8" t="s">
        <v>139</v>
      </c>
    </row>
    <row r="386" spans="1:8" x14ac:dyDescent="0.15">
      <c r="A386" s="8">
        <v>384</v>
      </c>
      <c r="B386" s="8" t="s">
        <v>342</v>
      </c>
      <c r="C386" s="8" t="s">
        <v>470</v>
      </c>
      <c r="D386" s="9" t="s">
        <v>3</v>
      </c>
      <c r="E386" s="8" t="s">
        <v>139</v>
      </c>
      <c r="F386" s="8" t="s">
        <v>505</v>
      </c>
      <c r="G386" s="9" t="s">
        <v>3</v>
      </c>
      <c r="H386" s="8" t="s">
        <v>139</v>
      </c>
    </row>
    <row r="387" spans="1:8" x14ac:dyDescent="0.15">
      <c r="A387" s="8">
        <v>385</v>
      </c>
      <c r="B387" s="8" t="s">
        <v>342</v>
      </c>
      <c r="C387" s="8" t="s">
        <v>470</v>
      </c>
      <c r="D387" s="9" t="s">
        <v>3</v>
      </c>
      <c r="E387" s="8" t="s">
        <v>139</v>
      </c>
      <c r="F387" s="8" t="s">
        <v>506</v>
      </c>
      <c r="G387" s="9" t="s">
        <v>3</v>
      </c>
      <c r="H387" s="8" t="s">
        <v>139</v>
      </c>
    </row>
    <row r="388" spans="1:8" x14ac:dyDescent="0.15">
      <c r="A388" s="8">
        <v>386</v>
      </c>
      <c r="B388" s="8" t="s">
        <v>342</v>
      </c>
      <c r="C388" s="8" t="s">
        <v>470</v>
      </c>
      <c r="D388" s="9" t="s">
        <v>3</v>
      </c>
      <c r="E388" s="8" t="s">
        <v>139</v>
      </c>
      <c r="F388" s="8" t="s">
        <v>507</v>
      </c>
      <c r="G388" s="9" t="s">
        <v>3</v>
      </c>
      <c r="H388" s="8" t="s">
        <v>139</v>
      </c>
    </row>
    <row r="389" spans="1:8" x14ac:dyDescent="0.15">
      <c r="A389" s="8">
        <v>387</v>
      </c>
      <c r="B389" s="8" t="s">
        <v>342</v>
      </c>
      <c r="C389" s="8" t="s">
        <v>470</v>
      </c>
      <c r="D389" s="9" t="s">
        <v>3</v>
      </c>
      <c r="E389" s="8" t="s">
        <v>139</v>
      </c>
      <c r="F389" s="8" t="s">
        <v>508</v>
      </c>
      <c r="G389" s="9" t="s">
        <v>3</v>
      </c>
      <c r="H389" s="8" t="s">
        <v>139</v>
      </c>
    </row>
    <row r="390" spans="1:8" x14ac:dyDescent="0.15">
      <c r="A390" s="8">
        <v>388</v>
      </c>
      <c r="B390" s="8" t="s">
        <v>342</v>
      </c>
      <c r="C390" s="8" t="s">
        <v>470</v>
      </c>
      <c r="D390" s="9" t="s">
        <v>3</v>
      </c>
      <c r="E390" s="8" t="s">
        <v>139</v>
      </c>
      <c r="F390" s="8" t="s">
        <v>509</v>
      </c>
      <c r="G390" s="9" t="s">
        <v>3</v>
      </c>
      <c r="H390" s="8" t="s">
        <v>139</v>
      </c>
    </row>
    <row r="391" spans="1:8" x14ac:dyDescent="0.15">
      <c r="A391" s="8">
        <v>389</v>
      </c>
      <c r="B391" s="8" t="s">
        <v>342</v>
      </c>
      <c r="C391" s="8" t="s">
        <v>470</v>
      </c>
      <c r="D391" s="9" t="s">
        <v>3</v>
      </c>
      <c r="E391" s="8" t="s">
        <v>139</v>
      </c>
      <c r="F391" s="8" t="s">
        <v>510</v>
      </c>
      <c r="G391" s="9" t="s">
        <v>3</v>
      </c>
      <c r="H391" s="8" t="s">
        <v>139</v>
      </c>
    </row>
    <row r="392" spans="1:8" x14ac:dyDescent="0.15">
      <c r="A392" s="8">
        <v>390</v>
      </c>
      <c r="B392" s="8" t="s">
        <v>342</v>
      </c>
      <c r="C392" s="8" t="s">
        <v>470</v>
      </c>
      <c r="D392" s="9" t="s">
        <v>4</v>
      </c>
      <c r="E392" s="8" t="s">
        <v>98</v>
      </c>
      <c r="F392" s="8" t="s">
        <v>511</v>
      </c>
      <c r="G392" s="9" t="s">
        <v>4</v>
      </c>
      <c r="H392" s="8" t="s">
        <v>98</v>
      </c>
    </row>
    <row r="393" spans="1:8" x14ac:dyDescent="0.15">
      <c r="A393" s="8">
        <v>391</v>
      </c>
      <c r="B393" s="8" t="s">
        <v>342</v>
      </c>
      <c r="C393" s="8" t="s">
        <v>470</v>
      </c>
      <c r="D393" s="9" t="s">
        <v>4</v>
      </c>
      <c r="E393" s="8" t="s">
        <v>98</v>
      </c>
      <c r="F393" s="8" t="s">
        <v>512</v>
      </c>
      <c r="G393" s="9" t="s">
        <v>4</v>
      </c>
      <c r="H393" s="8" t="s">
        <v>98</v>
      </c>
    </row>
    <row r="394" spans="1:8" x14ac:dyDescent="0.15">
      <c r="A394" s="8">
        <v>392</v>
      </c>
      <c r="B394" s="8" t="s">
        <v>342</v>
      </c>
      <c r="C394" s="8" t="s">
        <v>470</v>
      </c>
      <c r="D394" s="9" t="s">
        <v>4</v>
      </c>
      <c r="E394" s="8" t="s">
        <v>98</v>
      </c>
      <c r="F394" s="8" t="s">
        <v>513</v>
      </c>
      <c r="G394" s="9" t="s">
        <v>4</v>
      </c>
      <c r="H394" s="8" t="s">
        <v>98</v>
      </c>
    </row>
    <row r="395" spans="1:8" x14ac:dyDescent="0.15">
      <c r="A395" s="8">
        <v>393</v>
      </c>
      <c r="B395" s="8" t="s">
        <v>342</v>
      </c>
      <c r="C395" s="8" t="s">
        <v>470</v>
      </c>
      <c r="D395" s="9" t="s">
        <v>4</v>
      </c>
      <c r="E395" s="8" t="s">
        <v>98</v>
      </c>
      <c r="F395" s="8" t="s">
        <v>514</v>
      </c>
      <c r="G395" s="9" t="s">
        <v>4</v>
      </c>
      <c r="H395" s="8" t="s">
        <v>98</v>
      </c>
    </row>
    <row r="396" spans="1:8" x14ac:dyDescent="0.15">
      <c r="A396" s="8">
        <v>394</v>
      </c>
      <c r="B396" s="8" t="s">
        <v>342</v>
      </c>
      <c r="C396" s="8" t="s">
        <v>470</v>
      </c>
      <c r="D396" s="9" t="s">
        <v>4</v>
      </c>
      <c r="E396" s="8" t="s">
        <v>98</v>
      </c>
      <c r="F396" s="8" t="s">
        <v>515</v>
      </c>
      <c r="G396" s="9" t="s">
        <v>4</v>
      </c>
      <c r="H396" s="8" t="s">
        <v>98</v>
      </c>
    </row>
    <row r="397" spans="1:8" x14ac:dyDescent="0.15">
      <c r="A397" s="8">
        <v>395</v>
      </c>
      <c r="B397" s="8" t="s">
        <v>342</v>
      </c>
      <c r="C397" s="8" t="s">
        <v>470</v>
      </c>
      <c r="D397" s="9" t="s">
        <v>4</v>
      </c>
      <c r="E397" s="8" t="s">
        <v>98</v>
      </c>
      <c r="F397" s="8" t="s">
        <v>516</v>
      </c>
      <c r="G397" s="9" t="s">
        <v>4</v>
      </c>
      <c r="H397" s="8" t="s">
        <v>98</v>
      </c>
    </row>
    <row r="398" spans="1:8" x14ac:dyDescent="0.15">
      <c r="A398" s="8">
        <v>396</v>
      </c>
      <c r="B398" s="8" t="s">
        <v>342</v>
      </c>
      <c r="C398" s="8" t="s">
        <v>470</v>
      </c>
      <c r="D398" s="9" t="s">
        <v>4</v>
      </c>
      <c r="E398" s="8" t="s">
        <v>98</v>
      </c>
      <c r="F398" s="8" t="s">
        <v>517</v>
      </c>
      <c r="G398" s="9" t="s">
        <v>4</v>
      </c>
      <c r="H398" s="8" t="s">
        <v>98</v>
      </c>
    </row>
    <row r="399" spans="1:8" x14ac:dyDescent="0.15">
      <c r="A399" s="8">
        <v>397</v>
      </c>
      <c r="B399" s="8" t="s">
        <v>342</v>
      </c>
      <c r="C399" s="8" t="s">
        <v>470</v>
      </c>
      <c r="D399" s="9" t="s">
        <v>4</v>
      </c>
      <c r="E399" s="8" t="s">
        <v>98</v>
      </c>
      <c r="F399" s="8" t="s">
        <v>518</v>
      </c>
      <c r="G399" s="9" t="s">
        <v>4</v>
      </c>
      <c r="H399" s="8" t="s">
        <v>98</v>
      </c>
    </row>
    <row r="400" spans="1:8" x14ac:dyDescent="0.15">
      <c r="A400" s="8">
        <v>398</v>
      </c>
      <c r="B400" s="8" t="s">
        <v>342</v>
      </c>
      <c r="C400" s="8" t="s">
        <v>470</v>
      </c>
      <c r="D400" s="9" t="s">
        <v>4</v>
      </c>
      <c r="E400" s="8" t="s">
        <v>98</v>
      </c>
      <c r="F400" s="8" t="s">
        <v>519</v>
      </c>
      <c r="G400" s="9" t="s">
        <v>4</v>
      </c>
      <c r="H400" s="8" t="s">
        <v>98</v>
      </c>
    </row>
    <row r="401" spans="1:8" x14ac:dyDescent="0.15">
      <c r="A401" s="8">
        <v>399</v>
      </c>
      <c r="B401" s="8" t="s">
        <v>342</v>
      </c>
      <c r="C401" s="8" t="s">
        <v>470</v>
      </c>
      <c r="D401" s="9" t="s">
        <v>4</v>
      </c>
      <c r="E401" s="8" t="s">
        <v>98</v>
      </c>
      <c r="F401" s="8" t="s">
        <v>520</v>
      </c>
      <c r="G401" s="9" t="s">
        <v>4</v>
      </c>
      <c r="H401" s="8" t="s">
        <v>98</v>
      </c>
    </row>
    <row r="402" spans="1:8" x14ac:dyDescent="0.15">
      <c r="A402" s="8">
        <v>400</v>
      </c>
      <c r="B402" s="8" t="s">
        <v>342</v>
      </c>
      <c r="C402" s="8" t="s">
        <v>470</v>
      </c>
      <c r="D402" s="9" t="s">
        <v>4</v>
      </c>
      <c r="E402" s="8" t="s">
        <v>98</v>
      </c>
      <c r="F402" s="8" t="s">
        <v>521</v>
      </c>
      <c r="G402" s="9" t="s">
        <v>4</v>
      </c>
      <c r="H402" s="8" t="s">
        <v>98</v>
      </c>
    </row>
    <row r="403" spans="1:8" x14ac:dyDescent="0.15">
      <c r="A403" s="8">
        <v>401</v>
      </c>
      <c r="B403" s="8" t="s">
        <v>342</v>
      </c>
      <c r="C403" s="8" t="s">
        <v>470</v>
      </c>
      <c r="D403" s="9" t="s">
        <v>4</v>
      </c>
      <c r="E403" s="8" t="s">
        <v>98</v>
      </c>
      <c r="F403" s="8" t="s">
        <v>522</v>
      </c>
      <c r="G403" s="9" t="s">
        <v>4</v>
      </c>
      <c r="H403" s="8" t="s">
        <v>98</v>
      </c>
    </row>
    <row r="404" spans="1:8" x14ac:dyDescent="0.15">
      <c r="A404" s="8">
        <v>402</v>
      </c>
      <c r="B404" s="8" t="s">
        <v>342</v>
      </c>
      <c r="C404" s="8" t="s">
        <v>470</v>
      </c>
      <c r="D404" s="9" t="s">
        <v>4</v>
      </c>
      <c r="E404" s="8" t="s">
        <v>98</v>
      </c>
      <c r="F404" s="8" t="s">
        <v>523</v>
      </c>
      <c r="G404" s="9" t="s">
        <v>4</v>
      </c>
      <c r="H404" s="8" t="s">
        <v>98</v>
      </c>
    </row>
    <row r="405" spans="1:8" x14ac:dyDescent="0.15">
      <c r="A405" s="8">
        <v>403</v>
      </c>
      <c r="B405" s="8" t="s">
        <v>342</v>
      </c>
      <c r="C405" s="8" t="s">
        <v>470</v>
      </c>
      <c r="D405" s="9" t="s">
        <v>4</v>
      </c>
      <c r="E405" s="8" t="s">
        <v>98</v>
      </c>
      <c r="F405" s="8" t="s">
        <v>524</v>
      </c>
      <c r="G405" s="9" t="s">
        <v>4</v>
      </c>
      <c r="H405" s="8" t="s">
        <v>98</v>
      </c>
    </row>
    <row r="406" spans="1:8" x14ac:dyDescent="0.15">
      <c r="A406" s="8">
        <v>404</v>
      </c>
      <c r="B406" s="8" t="s">
        <v>342</v>
      </c>
      <c r="C406" s="8" t="s">
        <v>470</v>
      </c>
      <c r="D406" s="9" t="s">
        <v>4</v>
      </c>
      <c r="E406" s="8" t="s">
        <v>98</v>
      </c>
      <c r="F406" s="8" t="s">
        <v>525</v>
      </c>
      <c r="G406" s="9" t="s">
        <v>4</v>
      </c>
      <c r="H406" s="8" t="s">
        <v>98</v>
      </c>
    </row>
    <row r="407" spans="1:8" x14ac:dyDescent="0.15">
      <c r="A407" s="8">
        <v>405</v>
      </c>
      <c r="B407" s="8" t="s">
        <v>342</v>
      </c>
      <c r="C407" s="8" t="s">
        <v>470</v>
      </c>
      <c r="D407" s="9" t="s">
        <v>4</v>
      </c>
      <c r="E407" s="8" t="s">
        <v>98</v>
      </c>
      <c r="F407" s="8" t="s">
        <v>526</v>
      </c>
      <c r="G407" s="9" t="s">
        <v>4</v>
      </c>
      <c r="H407" s="8" t="s">
        <v>98</v>
      </c>
    </row>
    <row r="408" spans="1:8" x14ac:dyDescent="0.15">
      <c r="A408" s="8">
        <v>406</v>
      </c>
      <c r="B408" s="8" t="s">
        <v>342</v>
      </c>
      <c r="C408" s="8" t="s">
        <v>470</v>
      </c>
      <c r="D408" s="9" t="s">
        <v>4</v>
      </c>
      <c r="E408" s="8" t="s">
        <v>98</v>
      </c>
      <c r="F408" s="8" t="s">
        <v>527</v>
      </c>
      <c r="G408" s="9" t="s">
        <v>4</v>
      </c>
      <c r="H408" s="8" t="s">
        <v>98</v>
      </c>
    </row>
    <row r="409" spans="1:8" x14ac:dyDescent="0.15">
      <c r="A409" s="8">
        <v>407</v>
      </c>
      <c r="B409" s="8" t="s">
        <v>342</v>
      </c>
      <c r="C409" s="8" t="s">
        <v>470</v>
      </c>
      <c r="D409" s="9" t="s">
        <v>4</v>
      </c>
      <c r="E409" s="8" t="s">
        <v>98</v>
      </c>
      <c r="F409" s="8" t="s">
        <v>528</v>
      </c>
      <c r="G409" s="9" t="s">
        <v>4</v>
      </c>
      <c r="H409" s="8" t="s">
        <v>98</v>
      </c>
    </row>
    <row r="410" spans="1:8" x14ac:dyDescent="0.15">
      <c r="A410" s="8">
        <v>408</v>
      </c>
      <c r="B410" s="8" t="s">
        <v>342</v>
      </c>
      <c r="C410" s="8" t="s">
        <v>470</v>
      </c>
      <c r="D410" s="9" t="s">
        <v>4</v>
      </c>
      <c r="E410" s="8" t="s">
        <v>98</v>
      </c>
      <c r="F410" s="8" t="s">
        <v>529</v>
      </c>
      <c r="G410" s="9" t="s">
        <v>4</v>
      </c>
      <c r="H410" s="8" t="s">
        <v>98</v>
      </c>
    </row>
    <row r="411" spans="1:8" x14ac:dyDescent="0.15">
      <c r="A411" s="8">
        <v>409</v>
      </c>
      <c r="B411" s="8" t="s">
        <v>342</v>
      </c>
      <c r="C411" s="8" t="s">
        <v>470</v>
      </c>
      <c r="D411" s="9" t="s">
        <v>4</v>
      </c>
      <c r="E411" s="8" t="s">
        <v>98</v>
      </c>
      <c r="F411" s="8" t="s">
        <v>530</v>
      </c>
      <c r="G411" s="9" t="s">
        <v>4</v>
      </c>
      <c r="H411" s="8" t="s">
        <v>98</v>
      </c>
    </row>
    <row r="412" spans="1:8" x14ac:dyDescent="0.15">
      <c r="A412" s="8">
        <v>410</v>
      </c>
      <c r="B412" s="8" t="s">
        <v>342</v>
      </c>
      <c r="C412" s="8" t="s">
        <v>470</v>
      </c>
      <c r="D412" s="9" t="s">
        <v>4</v>
      </c>
      <c r="E412" s="8" t="s">
        <v>98</v>
      </c>
      <c r="F412" s="8" t="s">
        <v>531</v>
      </c>
      <c r="G412" s="9" t="s">
        <v>4</v>
      </c>
      <c r="H412" s="8" t="s">
        <v>98</v>
      </c>
    </row>
    <row r="413" spans="1:8" x14ac:dyDescent="0.15">
      <c r="A413" s="8">
        <v>411</v>
      </c>
      <c r="B413" s="8" t="s">
        <v>342</v>
      </c>
      <c r="C413" s="8" t="s">
        <v>470</v>
      </c>
      <c r="D413" s="9" t="s">
        <v>4</v>
      </c>
      <c r="E413" s="8" t="s">
        <v>98</v>
      </c>
      <c r="F413" s="8" t="s">
        <v>532</v>
      </c>
      <c r="G413" s="9" t="s">
        <v>4</v>
      </c>
      <c r="H413" s="8" t="s">
        <v>98</v>
      </c>
    </row>
    <row r="414" spans="1:8" x14ac:dyDescent="0.15">
      <c r="A414" s="8">
        <v>412</v>
      </c>
      <c r="B414" s="8" t="s">
        <v>342</v>
      </c>
      <c r="C414" s="8" t="s">
        <v>470</v>
      </c>
      <c r="D414" s="9" t="s">
        <v>4</v>
      </c>
      <c r="E414" s="8" t="s">
        <v>98</v>
      </c>
      <c r="F414" s="8" t="s">
        <v>533</v>
      </c>
      <c r="G414" s="9" t="s">
        <v>4</v>
      </c>
      <c r="H414" s="8" t="s">
        <v>98</v>
      </c>
    </row>
    <row r="415" spans="1:8" x14ac:dyDescent="0.15">
      <c r="A415" s="8">
        <v>413</v>
      </c>
      <c r="B415" s="8" t="s">
        <v>342</v>
      </c>
      <c r="C415" s="8" t="s">
        <v>470</v>
      </c>
      <c r="D415" s="9" t="s">
        <v>4</v>
      </c>
      <c r="E415" s="8" t="s">
        <v>98</v>
      </c>
      <c r="F415" s="8" t="s">
        <v>534</v>
      </c>
      <c r="G415" s="9" t="s">
        <v>4</v>
      </c>
      <c r="H415" s="8" t="s">
        <v>98</v>
      </c>
    </row>
    <row r="416" spans="1:8" x14ac:dyDescent="0.15">
      <c r="A416" s="8">
        <v>414</v>
      </c>
      <c r="B416" s="8" t="s">
        <v>342</v>
      </c>
      <c r="C416" s="8" t="s">
        <v>470</v>
      </c>
      <c r="D416" s="9" t="s">
        <v>5</v>
      </c>
      <c r="E416" s="8" t="s">
        <v>101</v>
      </c>
      <c r="F416" s="8" t="s">
        <v>535</v>
      </c>
      <c r="G416" s="9" t="s">
        <v>5</v>
      </c>
      <c r="H416" s="8" t="s">
        <v>101</v>
      </c>
    </row>
    <row r="417" spans="1:8" x14ac:dyDescent="0.15">
      <c r="A417" s="8">
        <v>415</v>
      </c>
      <c r="B417" s="8" t="s">
        <v>342</v>
      </c>
      <c r="C417" s="8" t="s">
        <v>470</v>
      </c>
      <c r="D417" s="9" t="s">
        <v>5</v>
      </c>
      <c r="E417" s="8" t="s">
        <v>101</v>
      </c>
      <c r="F417" s="8" t="s">
        <v>536</v>
      </c>
      <c r="G417" s="9" t="s">
        <v>5</v>
      </c>
      <c r="H417" s="8" t="s">
        <v>101</v>
      </c>
    </row>
    <row r="418" spans="1:8" x14ac:dyDescent="0.15">
      <c r="A418" s="8">
        <v>416</v>
      </c>
      <c r="B418" s="8" t="s">
        <v>342</v>
      </c>
      <c r="C418" s="8" t="s">
        <v>470</v>
      </c>
      <c r="D418" s="9" t="s">
        <v>5</v>
      </c>
      <c r="E418" s="8" t="s">
        <v>101</v>
      </c>
      <c r="F418" s="8" t="s">
        <v>537</v>
      </c>
      <c r="G418" s="9" t="s">
        <v>5</v>
      </c>
      <c r="H418" s="8" t="s">
        <v>101</v>
      </c>
    </row>
    <row r="419" spans="1:8" x14ac:dyDescent="0.15">
      <c r="A419" s="8">
        <v>417</v>
      </c>
      <c r="B419" s="8" t="s">
        <v>342</v>
      </c>
      <c r="C419" s="8" t="s">
        <v>470</v>
      </c>
      <c r="D419" s="9" t="s">
        <v>5</v>
      </c>
      <c r="E419" s="8" t="s">
        <v>101</v>
      </c>
      <c r="F419" s="8" t="s">
        <v>538</v>
      </c>
      <c r="G419" s="9" t="s">
        <v>5</v>
      </c>
      <c r="H419" s="8" t="s">
        <v>101</v>
      </c>
    </row>
    <row r="420" spans="1:8" x14ac:dyDescent="0.15">
      <c r="A420" s="8">
        <v>418</v>
      </c>
      <c r="B420" s="8" t="s">
        <v>342</v>
      </c>
      <c r="C420" s="8" t="s">
        <v>470</v>
      </c>
      <c r="D420" s="9" t="s">
        <v>5</v>
      </c>
      <c r="E420" s="8" t="s">
        <v>101</v>
      </c>
      <c r="F420" s="8" t="s">
        <v>539</v>
      </c>
      <c r="G420" s="9" t="s">
        <v>5</v>
      </c>
      <c r="H420" s="8" t="s">
        <v>101</v>
      </c>
    </row>
    <row r="421" spans="1:8" x14ac:dyDescent="0.15">
      <c r="A421" s="8">
        <v>419</v>
      </c>
      <c r="B421" s="8" t="s">
        <v>342</v>
      </c>
      <c r="C421" s="8" t="s">
        <v>470</v>
      </c>
      <c r="D421" s="9" t="s">
        <v>5</v>
      </c>
      <c r="E421" s="8" t="s">
        <v>101</v>
      </c>
      <c r="F421" s="8" t="s">
        <v>540</v>
      </c>
      <c r="G421" s="9" t="s">
        <v>5</v>
      </c>
      <c r="H421" s="8" t="s">
        <v>101</v>
      </c>
    </row>
    <row r="422" spans="1:8" x14ac:dyDescent="0.15">
      <c r="A422" s="8">
        <v>420</v>
      </c>
      <c r="B422" s="8" t="s">
        <v>342</v>
      </c>
      <c r="C422" s="8" t="s">
        <v>470</v>
      </c>
      <c r="D422" s="9" t="s">
        <v>5</v>
      </c>
      <c r="E422" s="8" t="s">
        <v>101</v>
      </c>
      <c r="F422" s="8" t="s">
        <v>541</v>
      </c>
      <c r="G422" s="9" t="s">
        <v>5</v>
      </c>
      <c r="H422" s="8" t="s">
        <v>101</v>
      </c>
    </row>
    <row r="423" spans="1:8" x14ac:dyDescent="0.15">
      <c r="A423" s="8">
        <v>421</v>
      </c>
      <c r="B423" s="8" t="s">
        <v>342</v>
      </c>
      <c r="C423" s="8" t="s">
        <v>470</v>
      </c>
      <c r="D423" s="9" t="s">
        <v>5</v>
      </c>
      <c r="E423" s="8" t="s">
        <v>101</v>
      </c>
      <c r="F423" s="8" t="s">
        <v>542</v>
      </c>
      <c r="G423" s="9" t="s">
        <v>5</v>
      </c>
      <c r="H423" s="8" t="s">
        <v>101</v>
      </c>
    </row>
    <row r="424" spans="1:8" x14ac:dyDescent="0.15">
      <c r="A424" s="8">
        <v>422</v>
      </c>
      <c r="B424" s="8" t="s">
        <v>342</v>
      </c>
      <c r="C424" s="8" t="s">
        <v>470</v>
      </c>
      <c r="D424" s="9" t="s">
        <v>5</v>
      </c>
      <c r="E424" s="8" t="s">
        <v>101</v>
      </c>
      <c r="F424" s="8" t="s">
        <v>543</v>
      </c>
      <c r="G424" s="9" t="s">
        <v>5</v>
      </c>
      <c r="H424" s="8" t="s">
        <v>101</v>
      </c>
    </row>
    <row r="425" spans="1:8" x14ac:dyDescent="0.15">
      <c r="A425" s="8">
        <v>423</v>
      </c>
      <c r="B425" s="8" t="s">
        <v>342</v>
      </c>
      <c r="C425" s="8" t="s">
        <v>470</v>
      </c>
      <c r="D425" s="9" t="s">
        <v>5</v>
      </c>
      <c r="E425" s="8" t="s">
        <v>101</v>
      </c>
      <c r="F425" s="8" t="s">
        <v>544</v>
      </c>
      <c r="G425" s="9" t="s">
        <v>5</v>
      </c>
      <c r="H425" s="8" t="s">
        <v>101</v>
      </c>
    </row>
    <row r="426" spans="1:8" x14ac:dyDescent="0.15">
      <c r="A426" s="8">
        <v>424</v>
      </c>
      <c r="B426" s="8" t="s">
        <v>342</v>
      </c>
      <c r="C426" s="8" t="s">
        <v>470</v>
      </c>
      <c r="D426" s="9" t="s">
        <v>5</v>
      </c>
      <c r="E426" s="8" t="s">
        <v>101</v>
      </c>
      <c r="F426" s="8" t="s">
        <v>545</v>
      </c>
      <c r="G426" s="9" t="s">
        <v>5</v>
      </c>
      <c r="H426" s="8" t="s">
        <v>101</v>
      </c>
    </row>
    <row r="427" spans="1:8" x14ac:dyDescent="0.15">
      <c r="A427" s="8">
        <v>425</v>
      </c>
      <c r="B427" s="8" t="s">
        <v>342</v>
      </c>
      <c r="C427" s="8" t="s">
        <v>470</v>
      </c>
      <c r="D427" s="9" t="s">
        <v>5</v>
      </c>
      <c r="E427" s="8" t="s">
        <v>101</v>
      </c>
      <c r="F427" s="8" t="s">
        <v>546</v>
      </c>
      <c r="G427" s="9" t="s">
        <v>5</v>
      </c>
      <c r="H427" s="8" t="s">
        <v>101</v>
      </c>
    </row>
    <row r="428" spans="1:8" x14ac:dyDescent="0.15">
      <c r="A428" s="8">
        <v>426</v>
      </c>
      <c r="B428" s="8" t="s">
        <v>342</v>
      </c>
      <c r="C428" s="8" t="s">
        <v>470</v>
      </c>
      <c r="D428" s="9" t="s">
        <v>5</v>
      </c>
      <c r="E428" s="8" t="s">
        <v>101</v>
      </c>
      <c r="F428" s="8" t="s">
        <v>547</v>
      </c>
      <c r="G428" s="9" t="s">
        <v>5</v>
      </c>
      <c r="H428" s="8" t="s">
        <v>101</v>
      </c>
    </row>
    <row r="429" spans="1:8" x14ac:dyDescent="0.15">
      <c r="A429" s="8">
        <v>427</v>
      </c>
      <c r="B429" s="8" t="s">
        <v>342</v>
      </c>
      <c r="C429" s="8" t="s">
        <v>470</v>
      </c>
      <c r="D429" s="9" t="s">
        <v>5</v>
      </c>
      <c r="E429" s="8" t="s">
        <v>101</v>
      </c>
      <c r="F429" s="8" t="s">
        <v>548</v>
      </c>
      <c r="G429" s="9" t="s">
        <v>5</v>
      </c>
      <c r="H429" s="8" t="s">
        <v>101</v>
      </c>
    </row>
    <row r="430" spans="1:8" x14ac:dyDescent="0.15">
      <c r="A430" s="8">
        <v>428</v>
      </c>
      <c r="B430" s="8" t="s">
        <v>342</v>
      </c>
      <c r="C430" s="8" t="s">
        <v>470</v>
      </c>
      <c r="D430" s="9" t="s">
        <v>5</v>
      </c>
      <c r="E430" s="8" t="s">
        <v>101</v>
      </c>
      <c r="F430" s="8" t="s">
        <v>549</v>
      </c>
      <c r="G430" s="9" t="s">
        <v>5</v>
      </c>
      <c r="H430" s="8" t="s">
        <v>101</v>
      </c>
    </row>
    <row r="431" spans="1:8" x14ac:dyDescent="0.15">
      <c r="A431" s="8">
        <v>429</v>
      </c>
      <c r="B431" s="8" t="s">
        <v>342</v>
      </c>
      <c r="C431" s="8" t="s">
        <v>470</v>
      </c>
      <c r="D431" s="9" t="s">
        <v>5</v>
      </c>
      <c r="E431" s="8" t="s">
        <v>101</v>
      </c>
      <c r="F431" s="8" t="s">
        <v>550</v>
      </c>
      <c r="G431" s="9" t="s">
        <v>5</v>
      </c>
      <c r="H431" s="8" t="s">
        <v>101</v>
      </c>
    </row>
    <row r="432" spans="1:8" x14ac:dyDescent="0.15">
      <c r="A432" s="8">
        <v>430</v>
      </c>
      <c r="B432" s="8" t="s">
        <v>342</v>
      </c>
      <c r="C432" s="8" t="s">
        <v>470</v>
      </c>
      <c r="D432" s="9" t="s">
        <v>5</v>
      </c>
      <c r="E432" s="8" t="s">
        <v>101</v>
      </c>
      <c r="F432" s="8" t="s">
        <v>551</v>
      </c>
      <c r="G432" s="9" t="s">
        <v>5</v>
      </c>
      <c r="H432" s="8" t="s">
        <v>101</v>
      </c>
    </row>
    <row r="433" spans="1:8" x14ac:dyDescent="0.15">
      <c r="A433" s="8">
        <v>431</v>
      </c>
      <c r="B433" s="8" t="s">
        <v>342</v>
      </c>
      <c r="C433" s="8" t="s">
        <v>470</v>
      </c>
      <c r="D433" s="9" t="s">
        <v>5</v>
      </c>
      <c r="E433" s="8" t="s">
        <v>101</v>
      </c>
      <c r="F433" s="8" t="s">
        <v>552</v>
      </c>
      <c r="G433" s="9" t="s">
        <v>5</v>
      </c>
      <c r="H433" s="8" t="s">
        <v>101</v>
      </c>
    </row>
    <row r="434" spans="1:8" x14ac:dyDescent="0.15">
      <c r="A434" s="8">
        <v>432</v>
      </c>
      <c r="B434" s="8" t="s">
        <v>342</v>
      </c>
      <c r="C434" s="8" t="s">
        <v>470</v>
      </c>
      <c r="D434" s="9" t="s">
        <v>5</v>
      </c>
      <c r="E434" s="8" t="s">
        <v>101</v>
      </c>
      <c r="F434" s="8" t="s">
        <v>553</v>
      </c>
      <c r="G434" s="9" t="s">
        <v>5</v>
      </c>
      <c r="H434" s="8" t="s">
        <v>101</v>
      </c>
    </row>
    <row r="435" spans="1:8" x14ac:dyDescent="0.15">
      <c r="A435" s="8">
        <v>433</v>
      </c>
      <c r="B435" s="8" t="s">
        <v>342</v>
      </c>
      <c r="C435" s="8" t="s">
        <v>470</v>
      </c>
      <c r="D435" s="9" t="s">
        <v>5</v>
      </c>
      <c r="E435" s="8" t="s">
        <v>101</v>
      </c>
      <c r="F435" s="8" t="s">
        <v>554</v>
      </c>
      <c r="G435" s="9" t="s">
        <v>5</v>
      </c>
      <c r="H435" s="8" t="s">
        <v>101</v>
      </c>
    </row>
    <row r="436" spans="1:8" x14ac:dyDescent="0.15">
      <c r="A436" s="8">
        <v>434</v>
      </c>
      <c r="B436" s="8" t="s">
        <v>342</v>
      </c>
      <c r="C436" s="8" t="s">
        <v>470</v>
      </c>
      <c r="D436" s="9" t="s">
        <v>5</v>
      </c>
      <c r="E436" s="8" t="s">
        <v>101</v>
      </c>
      <c r="F436" s="8" t="s">
        <v>555</v>
      </c>
      <c r="G436" s="9" t="s">
        <v>5</v>
      </c>
      <c r="H436" s="8" t="s">
        <v>101</v>
      </c>
    </row>
    <row r="437" spans="1:8" x14ac:dyDescent="0.15">
      <c r="A437" s="8">
        <v>435</v>
      </c>
      <c r="B437" s="8" t="s">
        <v>342</v>
      </c>
      <c r="C437" s="8" t="s">
        <v>470</v>
      </c>
      <c r="D437" s="9" t="s">
        <v>5</v>
      </c>
      <c r="E437" s="8" t="s">
        <v>101</v>
      </c>
      <c r="F437" s="8" t="s">
        <v>556</v>
      </c>
      <c r="G437" s="9" t="s">
        <v>5</v>
      </c>
      <c r="H437" s="8" t="s">
        <v>101</v>
      </c>
    </row>
    <row r="438" spans="1:8" x14ac:dyDescent="0.15">
      <c r="A438" s="8">
        <v>436</v>
      </c>
      <c r="B438" s="8" t="s">
        <v>342</v>
      </c>
      <c r="C438" s="8" t="s">
        <v>470</v>
      </c>
      <c r="D438" s="9" t="s">
        <v>5</v>
      </c>
      <c r="E438" s="8" t="s">
        <v>101</v>
      </c>
      <c r="F438" s="8" t="s">
        <v>557</v>
      </c>
      <c r="G438" s="9" t="s">
        <v>5</v>
      </c>
      <c r="H438" s="8" t="s">
        <v>101</v>
      </c>
    </row>
    <row r="439" spans="1:8" x14ac:dyDescent="0.15">
      <c r="A439" s="8">
        <v>437</v>
      </c>
      <c r="B439" s="8" t="s">
        <v>342</v>
      </c>
      <c r="C439" s="8" t="s">
        <v>470</v>
      </c>
      <c r="D439" s="9" t="s">
        <v>5</v>
      </c>
      <c r="E439" s="8" t="s">
        <v>101</v>
      </c>
      <c r="F439" s="8" t="s">
        <v>558</v>
      </c>
      <c r="G439" s="9" t="s">
        <v>5</v>
      </c>
      <c r="H439" s="8" t="s">
        <v>101</v>
      </c>
    </row>
    <row r="440" spans="1:8" x14ac:dyDescent="0.15">
      <c r="A440" s="8">
        <v>438</v>
      </c>
      <c r="B440" s="8" t="s">
        <v>342</v>
      </c>
      <c r="C440" s="8" t="s">
        <v>470</v>
      </c>
      <c r="D440" s="9" t="s">
        <v>5</v>
      </c>
      <c r="E440" s="8" t="s">
        <v>101</v>
      </c>
      <c r="F440" s="8" t="s">
        <v>559</v>
      </c>
      <c r="G440" s="9" t="s">
        <v>5</v>
      </c>
      <c r="H440" s="8" t="s">
        <v>101</v>
      </c>
    </row>
    <row r="441" spans="1:8" x14ac:dyDescent="0.15">
      <c r="A441" s="8">
        <v>439</v>
      </c>
      <c r="B441" s="8" t="s">
        <v>342</v>
      </c>
      <c r="C441" s="8" t="s">
        <v>470</v>
      </c>
      <c r="D441" s="9" t="s">
        <v>5</v>
      </c>
      <c r="E441" s="8" t="s">
        <v>101</v>
      </c>
      <c r="F441" s="8" t="s">
        <v>560</v>
      </c>
      <c r="G441" s="9" t="s">
        <v>5</v>
      </c>
      <c r="H441" s="8" t="s">
        <v>101</v>
      </c>
    </row>
    <row r="442" spans="1:8" x14ac:dyDescent="0.15">
      <c r="A442" s="8">
        <v>440</v>
      </c>
      <c r="B442" s="8" t="s">
        <v>342</v>
      </c>
      <c r="C442" s="8" t="s">
        <v>470</v>
      </c>
      <c r="D442" s="9" t="s">
        <v>5</v>
      </c>
      <c r="E442" s="8" t="s">
        <v>101</v>
      </c>
      <c r="F442" s="8" t="s">
        <v>561</v>
      </c>
      <c r="G442" s="9" t="s">
        <v>5</v>
      </c>
      <c r="H442" s="8" t="s">
        <v>101</v>
      </c>
    </row>
    <row r="443" spans="1:8" x14ac:dyDescent="0.15">
      <c r="A443" s="8">
        <v>441</v>
      </c>
      <c r="B443" s="8" t="s">
        <v>342</v>
      </c>
      <c r="C443" s="8" t="s">
        <v>470</v>
      </c>
      <c r="D443" s="9" t="s">
        <v>5</v>
      </c>
      <c r="E443" s="8" t="s">
        <v>101</v>
      </c>
      <c r="F443" s="8" t="s">
        <v>562</v>
      </c>
      <c r="G443" s="9" t="s">
        <v>5</v>
      </c>
      <c r="H443" s="8" t="s">
        <v>101</v>
      </c>
    </row>
    <row r="444" spans="1:8" x14ac:dyDescent="0.15">
      <c r="A444" s="8">
        <v>442</v>
      </c>
      <c r="B444" s="8" t="s">
        <v>342</v>
      </c>
      <c r="C444" s="8" t="s">
        <v>470</v>
      </c>
      <c r="D444" s="9" t="s">
        <v>5</v>
      </c>
      <c r="E444" s="8" t="s">
        <v>101</v>
      </c>
      <c r="F444" s="8" t="s">
        <v>563</v>
      </c>
      <c r="G444" s="9" t="s">
        <v>5</v>
      </c>
      <c r="H444" s="8" t="s">
        <v>101</v>
      </c>
    </row>
    <row r="445" spans="1:8" x14ac:dyDescent="0.15">
      <c r="A445" s="8">
        <v>443</v>
      </c>
      <c r="B445" s="8" t="s">
        <v>342</v>
      </c>
      <c r="C445" s="8" t="s">
        <v>470</v>
      </c>
      <c r="D445" s="9" t="s">
        <v>5</v>
      </c>
      <c r="E445" s="8" t="s">
        <v>101</v>
      </c>
      <c r="F445" s="8" t="s">
        <v>564</v>
      </c>
      <c r="G445" s="9" t="s">
        <v>5</v>
      </c>
      <c r="H445" s="8" t="s">
        <v>101</v>
      </c>
    </row>
    <row r="446" spans="1:8" x14ac:dyDescent="0.15">
      <c r="A446" s="8">
        <v>444</v>
      </c>
      <c r="B446" s="8" t="s">
        <v>342</v>
      </c>
      <c r="C446" s="8" t="s">
        <v>470</v>
      </c>
      <c r="D446" s="9" t="s">
        <v>5</v>
      </c>
      <c r="E446" s="8" t="s">
        <v>101</v>
      </c>
      <c r="F446" s="8" t="s">
        <v>565</v>
      </c>
      <c r="G446" s="9" t="s">
        <v>5</v>
      </c>
      <c r="H446" s="8" t="s">
        <v>101</v>
      </c>
    </row>
    <row r="447" spans="1:8" x14ac:dyDescent="0.15">
      <c r="A447" s="8">
        <v>445</v>
      </c>
      <c r="B447" s="8" t="s">
        <v>342</v>
      </c>
      <c r="C447" s="8" t="s">
        <v>470</v>
      </c>
      <c r="D447" s="9" t="s">
        <v>5</v>
      </c>
      <c r="E447" s="8" t="s">
        <v>101</v>
      </c>
      <c r="F447" s="8" t="s">
        <v>566</v>
      </c>
      <c r="G447" s="9" t="s">
        <v>5</v>
      </c>
      <c r="H447" s="8" t="s">
        <v>101</v>
      </c>
    </row>
    <row r="448" spans="1:8" x14ac:dyDescent="0.15">
      <c r="A448" s="8">
        <v>446</v>
      </c>
      <c r="B448" s="8" t="s">
        <v>342</v>
      </c>
      <c r="C448" s="8" t="s">
        <v>470</v>
      </c>
      <c r="D448" s="9" t="s">
        <v>5</v>
      </c>
      <c r="E448" s="8" t="s">
        <v>101</v>
      </c>
      <c r="F448" s="8" t="s">
        <v>567</v>
      </c>
      <c r="G448" s="9" t="s">
        <v>5</v>
      </c>
      <c r="H448" s="8" t="s">
        <v>101</v>
      </c>
    </row>
    <row r="449" spans="1:8" x14ac:dyDescent="0.15">
      <c r="A449" s="8">
        <v>447</v>
      </c>
      <c r="B449" s="8" t="s">
        <v>342</v>
      </c>
      <c r="C449" s="8" t="s">
        <v>470</v>
      </c>
      <c r="D449" s="9" t="s">
        <v>5</v>
      </c>
      <c r="E449" s="8" t="s">
        <v>101</v>
      </c>
      <c r="F449" s="8" t="s">
        <v>568</v>
      </c>
      <c r="G449" s="9" t="s">
        <v>5</v>
      </c>
      <c r="H449" s="8" t="s">
        <v>101</v>
      </c>
    </row>
    <row r="450" spans="1:8" x14ac:dyDescent="0.15">
      <c r="A450" s="8">
        <v>448</v>
      </c>
      <c r="B450" s="8" t="s">
        <v>342</v>
      </c>
      <c r="C450" s="8" t="s">
        <v>470</v>
      </c>
      <c r="D450" s="9" t="s">
        <v>5</v>
      </c>
      <c r="E450" s="8" t="s">
        <v>101</v>
      </c>
      <c r="F450" s="8" t="s">
        <v>569</v>
      </c>
      <c r="G450" s="9" t="s">
        <v>5</v>
      </c>
      <c r="H450" s="8" t="s">
        <v>101</v>
      </c>
    </row>
    <row r="451" spans="1:8" x14ac:dyDescent="0.15">
      <c r="A451" s="8">
        <v>449</v>
      </c>
      <c r="B451" s="8" t="s">
        <v>342</v>
      </c>
      <c r="C451" s="8" t="s">
        <v>470</v>
      </c>
      <c r="D451" s="9" t="s">
        <v>5</v>
      </c>
      <c r="E451" s="8" t="s">
        <v>101</v>
      </c>
      <c r="F451" s="8" t="s">
        <v>570</v>
      </c>
      <c r="G451" s="9" t="s">
        <v>5</v>
      </c>
      <c r="H451" s="8" t="s">
        <v>101</v>
      </c>
    </row>
    <row r="452" spans="1:8" x14ac:dyDescent="0.15">
      <c r="A452" s="8">
        <v>450</v>
      </c>
      <c r="B452" s="8" t="s">
        <v>342</v>
      </c>
      <c r="C452" s="8" t="s">
        <v>470</v>
      </c>
      <c r="D452" s="9" t="s">
        <v>5</v>
      </c>
      <c r="E452" s="8" t="s">
        <v>101</v>
      </c>
      <c r="F452" s="8" t="s">
        <v>571</v>
      </c>
      <c r="G452" s="9" t="s">
        <v>5</v>
      </c>
      <c r="H452" s="8" t="s">
        <v>101</v>
      </c>
    </row>
    <row r="453" spans="1:8" x14ac:dyDescent="0.15">
      <c r="A453" s="8">
        <v>451</v>
      </c>
      <c r="B453" s="8" t="s">
        <v>342</v>
      </c>
      <c r="C453" s="8" t="s">
        <v>470</v>
      </c>
      <c r="D453" s="9" t="s">
        <v>5</v>
      </c>
      <c r="E453" s="8" t="s">
        <v>101</v>
      </c>
      <c r="F453" s="8" t="s">
        <v>572</v>
      </c>
      <c r="G453" s="9" t="s">
        <v>5</v>
      </c>
      <c r="H453" s="8" t="s">
        <v>101</v>
      </c>
    </row>
    <row r="454" spans="1:8" x14ac:dyDescent="0.15">
      <c r="A454" s="8">
        <v>452</v>
      </c>
      <c r="B454" s="8" t="s">
        <v>342</v>
      </c>
      <c r="C454" s="8" t="s">
        <v>470</v>
      </c>
      <c r="D454" s="9" t="s">
        <v>6</v>
      </c>
      <c r="E454" s="8" t="s">
        <v>101</v>
      </c>
      <c r="F454" s="8" t="s">
        <v>573</v>
      </c>
      <c r="G454" s="9" t="s">
        <v>6</v>
      </c>
      <c r="H454" s="8" t="s">
        <v>101</v>
      </c>
    </row>
    <row r="455" spans="1:8" x14ac:dyDescent="0.15">
      <c r="A455" s="8">
        <v>453</v>
      </c>
      <c r="B455" s="8" t="s">
        <v>342</v>
      </c>
      <c r="C455" s="8" t="s">
        <v>470</v>
      </c>
      <c r="D455" s="9" t="s">
        <v>6</v>
      </c>
      <c r="E455" s="8" t="s">
        <v>107</v>
      </c>
      <c r="F455" s="8" t="s">
        <v>574</v>
      </c>
      <c r="G455" s="9" t="s">
        <v>6</v>
      </c>
      <c r="H455" s="8" t="s">
        <v>107</v>
      </c>
    </row>
    <row r="456" spans="1:8" x14ac:dyDescent="0.15">
      <c r="A456" s="8">
        <v>454</v>
      </c>
      <c r="B456" s="8" t="s">
        <v>342</v>
      </c>
      <c r="C456" s="8" t="s">
        <v>470</v>
      </c>
      <c r="D456" s="9" t="s">
        <v>6</v>
      </c>
      <c r="E456" s="8" t="s">
        <v>107</v>
      </c>
      <c r="F456" s="8" t="s">
        <v>575</v>
      </c>
      <c r="G456" s="9" t="s">
        <v>6</v>
      </c>
      <c r="H456" s="8" t="s">
        <v>107</v>
      </c>
    </row>
    <row r="457" spans="1:8" x14ac:dyDescent="0.15">
      <c r="A457" s="8">
        <v>455</v>
      </c>
      <c r="B457" s="8" t="s">
        <v>342</v>
      </c>
      <c r="C457" s="8" t="s">
        <v>470</v>
      </c>
      <c r="D457" s="9" t="s">
        <v>6</v>
      </c>
      <c r="E457" s="8" t="s">
        <v>107</v>
      </c>
      <c r="F457" s="8" t="s">
        <v>576</v>
      </c>
      <c r="G457" s="9" t="s">
        <v>6</v>
      </c>
      <c r="H457" s="8" t="s">
        <v>107</v>
      </c>
    </row>
    <row r="458" spans="1:8" x14ac:dyDescent="0.15">
      <c r="A458" s="8">
        <v>456</v>
      </c>
      <c r="B458" s="8" t="s">
        <v>342</v>
      </c>
      <c r="C458" s="8" t="s">
        <v>470</v>
      </c>
      <c r="D458" s="9" t="s">
        <v>6</v>
      </c>
      <c r="E458" s="8" t="s">
        <v>107</v>
      </c>
      <c r="F458" s="8" t="s">
        <v>577</v>
      </c>
      <c r="G458" s="9" t="s">
        <v>6</v>
      </c>
      <c r="H458" s="8" t="s">
        <v>107</v>
      </c>
    </row>
    <row r="459" spans="1:8" x14ac:dyDescent="0.15">
      <c r="A459" s="8">
        <v>457</v>
      </c>
      <c r="B459" s="8" t="s">
        <v>342</v>
      </c>
      <c r="C459" s="8" t="s">
        <v>470</v>
      </c>
      <c r="D459" s="9" t="s">
        <v>6</v>
      </c>
      <c r="E459" s="8" t="s">
        <v>107</v>
      </c>
      <c r="F459" s="8" t="s">
        <v>578</v>
      </c>
      <c r="G459" s="9" t="s">
        <v>6</v>
      </c>
      <c r="H459" s="8" t="s">
        <v>107</v>
      </c>
    </row>
    <row r="460" spans="1:8" x14ac:dyDescent="0.15">
      <c r="A460" s="8">
        <v>458</v>
      </c>
      <c r="B460" s="8" t="s">
        <v>342</v>
      </c>
      <c r="C460" s="8" t="s">
        <v>470</v>
      </c>
      <c r="D460" s="9" t="s">
        <v>6</v>
      </c>
      <c r="E460" s="8" t="s">
        <v>107</v>
      </c>
      <c r="F460" s="8" t="s">
        <v>579</v>
      </c>
      <c r="G460" s="9" t="s">
        <v>6</v>
      </c>
      <c r="H460" s="8" t="s">
        <v>107</v>
      </c>
    </row>
    <row r="461" spans="1:8" x14ac:dyDescent="0.15">
      <c r="A461" s="8">
        <v>459</v>
      </c>
      <c r="B461" s="8" t="s">
        <v>342</v>
      </c>
      <c r="C461" s="8" t="s">
        <v>470</v>
      </c>
      <c r="D461" s="9" t="s">
        <v>6</v>
      </c>
      <c r="E461" s="8" t="s">
        <v>107</v>
      </c>
      <c r="F461" s="8" t="s">
        <v>580</v>
      </c>
      <c r="G461" s="9" t="s">
        <v>6</v>
      </c>
      <c r="H461" s="8" t="s">
        <v>107</v>
      </c>
    </row>
    <row r="462" spans="1:8" x14ac:dyDescent="0.15">
      <c r="A462" s="8">
        <v>460</v>
      </c>
      <c r="B462" s="8" t="s">
        <v>342</v>
      </c>
      <c r="C462" s="8" t="s">
        <v>470</v>
      </c>
      <c r="D462" s="9" t="s">
        <v>6</v>
      </c>
      <c r="E462" s="8" t="s">
        <v>107</v>
      </c>
      <c r="F462" s="8" t="s">
        <v>581</v>
      </c>
      <c r="G462" s="9" t="s">
        <v>6</v>
      </c>
      <c r="H462" s="8" t="s">
        <v>107</v>
      </c>
    </row>
    <row r="463" spans="1:8" x14ac:dyDescent="0.15">
      <c r="A463" s="8">
        <v>461</v>
      </c>
      <c r="B463" s="8" t="s">
        <v>342</v>
      </c>
      <c r="C463" s="8" t="s">
        <v>470</v>
      </c>
      <c r="D463" s="9" t="s">
        <v>6</v>
      </c>
      <c r="E463" s="8" t="s">
        <v>107</v>
      </c>
      <c r="F463" s="8" t="s">
        <v>582</v>
      </c>
      <c r="G463" s="9" t="s">
        <v>6</v>
      </c>
      <c r="H463" s="8" t="s">
        <v>107</v>
      </c>
    </row>
    <row r="464" spans="1:8" x14ac:dyDescent="0.15">
      <c r="A464" s="8">
        <v>462</v>
      </c>
      <c r="B464" s="8" t="s">
        <v>342</v>
      </c>
      <c r="C464" s="8" t="s">
        <v>470</v>
      </c>
      <c r="D464" s="9" t="s">
        <v>6</v>
      </c>
      <c r="E464" s="8" t="s">
        <v>107</v>
      </c>
      <c r="F464" s="8" t="s">
        <v>583</v>
      </c>
      <c r="G464" s="9" t="s">
        <v>6</v>
      </c>
      <c r="H464" s="8" t="s">
        <v>107</v>
      </c>
    </row>
    <row r="465" spans="1:8" x14ac:dyDescent="0.15">
      <c r="A465" s="8">
        <v>463</v>
      </c>
      <c r="B465" s="8" t="s">
        <v>342</v>
      </c>
      <c r="C465" s="8" t="s">
        <v>470</v>
      </c>
      <c r="D465" s="9" t="s">
        <v>6</v>
      </c>
      <c r="E465" s="8" t="s">
        <v>107</v>
      </c>
      <c r="F465" s="8" t="s">
        <v>584</v>
      </c>
      <c r="G465" s="9" t="s">
        <v>6</v>
      </c>
      <c r="H465" s="8" t="s">
        <v>107</v>
      </c>
    </row>
    <row r="466" spans="1:8" x14ac:dyDescent="0.15">
      <c r="A466" s="8">
        <v>464</v>
      </c>
      <c r="B466" s="8" t="s">
        <v>342</v>
      </c>
      <c r="C466" s="8" t="s">
        <v>470</v>
      </c>
      <c r="D466" s="9" t="s">
        <v>6</v>
      </c>
      <c r="E466" s="8" t="s">
        <v>107</v>
      </c>
      <c r="F466" s="8" t="s">
        <v>585</v>
      </c>
      <c r="G466" s="9" t="s">
        <v>6</v>
      </c>
      <c r="H466" s="8" t="s">
        <v>107</v>
      </c>
    </row>
    <row r="467" spans="1:8" x14ac:dyDescent="0.15">
      <c r="A467" s="8">
        <v>465</v>
      </c>
      <c r="B467" s="8" t="s">
        <v>342</v>
      </c>
      <c r="C467" s="8" t="s">
        <v>470</v>
      </c>
      <c r="D467" s="9" t="s">
        <v>6</v>
      </c>
      <c r="E467" s="8" t="s">
        <v>107</v>
      </c>
      <c r="F467" s="8" t="s">
        <v>586</v>
      </c>
      <c r="G467" s="9" t="s">
        <v>6</v>
      </c>
      <c r="H467" s="8" t="s">
        <v>107</v>
      </c>
    </row>
    <row r="468" spans="1:8" x14ac:dyDescent="0.15">
      <c r="A468" s="8">
        <v>466</v>
      </c>
      <c r="B468" s="8" t="s">
        <v>342</v>
      </c>
      <c r="C468" s="8" t="s">
        <v>470</v>
      </c>
      <c r="D468" s="9" t="s">
        <v>6</v>
      </c>
      <c r="E468" s="8" t="s">
        <v>107</v>
      </c>
      <c r="F468" s="8" t="s">
        <v>587</v>
      </c>
      <c r="G468" s="9" t="s">
        <v>6</v>
      </c>
      <c r="H468" s="8" t="s">
        <v>107</v>
      </c>
    </row>
    <row r="469" spans="1:8" x14ac:dyDescent="0.15">
      <c r="A469" s="8">
        <v>467</v>
      </c>
      <c r="B469" s="8" t="s">
        <v>342</v>
      </c>
      <c r="C469" s="8" t="s">
        <v>470</v>
      </c>
      <c r="D469" s="9" t="s">
        <v>6</v>
      </c>
      <c r="E469" s="8" t="s">
        <v>107</v>
      </c>
      <c r="F469" s="8" t="s">
        <v>588</v>
      </c>
      <c r="G469" s="9" t="s">
        <v>6</v>
      </c>
      <c r="H469" s="8" t="s">
        <v>107</v>
      </c>
    </row>
    <row r="470" spans="1:8" x14ac:dyDescent="0.15">
      <c r="A470" s="8">
        <v>468</v>
      </c>
      <c r="B470" s="8" t="s">
        <v>342</v>
      </c>
      <c r="C470" s="8" t="s">
        <v>470</v>
      </c>
      <c r="D470" s="9" t="s">
        <v>6</v>
      </c>
      <c r="E470" s="8" t="s">
        <v>107</v>
      </c>
      <c r="F470" s="8" t="s">
        <v>589</v>
      </c>
      <c r="G470" s="9" t="s">
        <v>6</v>
      </c>
      <c r="H470" s="8" t="s">
        <v>107</v>
      </c>
    </row>
    <row r="471" spans="1:8" x14ac:dyDescent="0.15">
      <c r="A471" s="8">
        <v>469</v>
      </c>
      <c r="B471" s="8" t="s">
        <v>342</v>
      </c>
      <c r="C471" s="8" t="s">
        <v>470</v>
      </c>
      <c r="D471" s="9" t="s">
        <v>6</v>
      </c>
      <c r="E471" s="8" t="s">
        <v>107</v>
      </c>
      <c r="F471" s="8" t="s">
        <v>590</v>
      </c>
      <c r="G471" s="9" t="s">
        <v>6</v>
      </c>
      <c r="H471" s="8" t="s">
        <v>107</v>
      </c>
    </row>
    <row r="472" spans="1:8" x14ac:dyDescent="0.15">
      <c r="A472" s="8">
        <v>470</v>
      </c>
      <c r="B472" s="8" t="s">
        <v>342</v>
      </c>
      <c r="C472" s="8" t="s">
        <v>470</v>
      </c>
      <c r="D472" s="9" t="s">
        <v>6</v>
      </c>
      <c r="E472" s="8" t="s">
        <v>107</v>
      </c>
      <c r="F472" s="8" t="s">
        <v>591</v>
      </c>
      <c r="G472" s="9" t="s">
        <v>6</v>
      </c>
      <c r="H472" s="8" t="s">
        <v>107</v>
      </c>
    </row>
    <row r="473" spans="1:8" x14ac:dyDescent="0.15">
      <c r="A473" s="8">
        <v>471</v>
      </c>
      <c r="B473" s="8" t="s">
        <v>342</v>
      </c>
      <c r="C473" s="8" t="s">
        <v>470</v>
      </c>
      <c r="D473" s="9" t="s">
        <v>6</v>
      </c>
      <c r="E473" s="8" t="s">
        <v>107</v>
      </c>
      <c r="F473" s="8" t="s">
        <v>592</v>
      </c>
      <c r="G473" s="9" t="s">
        <v>6</v>
      </c>
      <c r="H473" s="8" t="s">
        <v>107</v>
      </c>
    </row>
    <row r="474" spans="1:8" x14ac:dyDescent="0.15">
      <c r="A474" s="8">
        <v>472</v>
      </c>
      <c r="B474" s="8" t="s">
        <v>342</v>
      </c>
      <c r="C474" s="8" t="s">
        <v>470</v>
      </c>
      <c r="D474" s="9" t="s">
        <v>6</v>
      </c>
      <c r="E474" s="8" t="s">
        <v>107</v>
      </c>
      <c r="F474" s="8" t="s">
        <v>593</v>
      </c>
      <c r="G474" s="9" t="s">
        <v>6</v>
      </c>
      <c r="H474" s="8" t="s">
        <v>107</v>
      </c>
    </row>
    <row r="475" spans="1:8" x14ac:dyDescent="0.15">
      <c r="A475" s="8">
        <v>473</v>
      </c>
      <c r="B475" s="8" t="s">
        <v>342</v>
      </c>
      <c r="C475" s="8" t="s">
        <v>470</v>
      </c>
      <c r="D475" s="9" t="s">
        <v>6</v>
      </c>
      <c r="E475" s="8" t="s">
        <v>107</v>
      </c>
      <c r="F475" s="8" t="s">
        <v>594</v>
      </c>
      <c r="G475" s="9" t="s">
        <v>6</v>
      </c>
      <c r="H475" s="8" t="s">
        <v>107</v>
      </c>
    </row>
    <row r="476" spans="1:8" x14ac:dyDescent="0.15">
      <c r="A476" s="8">
        <v>474</v>
      </c>
      <c r="B476" s="8" t="s">
        <v>342</v>
      </c>
      <c r="C476" s="8" t="s">
        <v>470</v>
      </c>
      <c r="D476" s="9" t="s">
        <v>6</v>
      </c>
      <c r="E476" s="8" t="s">
        <v>107</v>
      </c>
      <c r="F476" s="8" t="s">
        <v>595</v>
      </c>
      <c r="G476" s="9" t="s">
        <v>6</v>
      </c>
      <c r="H476" s="8" t="s">
        <v>107</v>
      </c>
    </row>
    <row r="477" spans="1:8" x14ac:dyDescent="0.15">
      <c r="A477" s="8">
        <v>475</v>
      </c>
      <c r="B477" s="8" t="s">
        <v>342</v>
      </c>
      <c r="C477" s="8" t="s">
        <v>470</v>
      </c>
      <c r="D477" s="9" t="s">
        <v>6</v>
      </c>
      <c r="E477" s="8" t="s">
        <v>107</v>
      </c>
      <c r="F477" s="8" t="s">
        <v>596</v>
      </c>
      <c r="G477" s="9" t="s">
        <v>6</v>
      </c>
      <c r="H477" s="8" t="s">
        <v>107</v>
      </c>
    </row>
    <row r="478" spans="1:8" x14ac:dyDescent="0.15">
      <c r="A478" s="8">
        <v>476</v>
      </c>
      <c r="B478" s="8" t="s">
        <v>342</v>
      </c>
      <c r="C478" s="8" t="s">
        <v>470</v>
      </c>
      <c r="D478" s="9" t="s">
        <v>6</v>
      </c>
      <c r="E478" s="8" t="s">
        <v>107</v>
      </c>
      <c r="F478" s="8" t="s">
        <v>597</v>
      </c>
      <c r="G478" s="9" t="s">
        <v>6</v>
      </c>
      <c r="H478" s="8" t="s">
        <v>107</v>
      </c>
    </row>
    <row r="479" spans="1:8" x14ac:dyDescent="0.15">
      <c r="A479" s="8">
        <v>477</v>
      </c>
      <c r="B479" s="8" t="s">
        <v>342</v>
      </c>
      <c r="C479" s="8" t="s">
        <v>470</v>
      </c>
      <c r="D479" s="9" t="s">
        <v>6</v>
      </c>
      <c r="E479" s="8" t="s">
        <v>107</v>
      </c>
      <c r="F479" s="8" t="s">
        <v>598</v>
      </c>
      <c r="G479" s="9" t="s">
        <v>6</v>
      </c>
      <c r="H479" s="8" t="s">
        <v>107</v>
      </c>
    </row>
    <row r="480" spans="1:8" x14ac:dyDescent="0.15">
      <c r="A480" s="8">
        <v>478</v>
      </c>
      <c r="B480" s="8" t="s">
        <v>342</v>
      </c>
      <c r="C480" s="8" t="s">
        <v>470</v>
      </c>
      <c r="D480" s="9" t="s">
        <v>6</v>
      </c>
      <c r="E480" s="8" t="s">
        <v>107</v>
      </c>
      <c r="F480" s="8" t="s">
        <v>599</v>
      </c>
      <c r="G480" s="9" t="s">
        <v>6</v>
      </c>
      <c r="H480" s="8" t="s">
        <v>107</v>
      </c>
    </row>
    <row r="481" spans="1:8" x14ac:dyDescent="0.15">
      <c r="A481" s="8">
        <v>479</v>
      </c>
      <c r="B481" s="8" t="s">
        <v>342</v>
      </c>
      <c r="C481" s="8" t="s">
        <v>470</v>
      </c>
      <c r="D481" s="9" t="s">
        <v>6</v>
      </c>
      <c r="E481" s="8" t="s">
        <v>107</v>
      </c>
      <c r="F481" s="8" t="s">
        <v>600</v>
      </c>
      <c r="G481" s="9" t="s">
        <v>6</v>
      </c>
      <c r="H481" s="8" t="s">
        <v>107</v>
      </c>
    </row>
    <row r="482" spans="1:8" x14ac:dyDescent="0.15">
      <c r="A482" s="8">
        <v>480</v>
      </c>
      <c r="B482" s="8" t="s">
        <v>342</v>
      </c>
      <c r="C482" s="8" t="s">
        <v>470</v>
      </c>
      <c r="D482" s="9" t="s">
        <v>6</v>
      </c>
      <c r="E482" s="8" t="s">
        <v>107</v>
      </c>
      <c r="F482" s="8" t="s">
        <v>601</v>
      </c>
      <c r="G482" s="9" t="s">
        <v>6</v>
      </c>
      <c r="H482" s="8" t="s">
        <v>107</v>
      </c>
    </row>
    <row r="483" spans="1:8" x14ac:dyDescent="0.15">
      <c r="A483" s="8">
        <v>481</v>
      </c>
      <c r="B483" s="8" t="s">
        <v>342</v>
      </c>
      <c r="C483" s="8" t="s">
        <v>470</v>
      </c>
      <c r="D483" s="9" t="s">
        <v>6</v>
      </c>
      <c r="E483" s="8" t="s">
        <v>107</v>
      </c>
      <c r="F483" s="8" t="s">
        <v>602</v>
      </c>
      <c r="G483" s="9" t="s">
        <v>6</v>
      </c>
      <c r="H483" s="8" t="s">
        <v>107</v>
      </c>
    </row>
    <row r="484" spans="1:8" x14ac:dyDescent="0.15">
      <c r="A484" s="8">
        <v>482</v>
      </c>
      <c r="B484" s="8" t="s">
        <v>342</v>
      </c>
      <c r="C484" s="8" t="s">
        <v>470</v>
      </c>
      <c r="D484" s="9" t="s">
        <v>6</v>
      </c>
      <c r="E484" s="8" t="s">
        <v>107</v>
      </c>
      <c r="F484" s="8" t="s">
        <v>603</v>
      </c>
      <c r="G484" s="9" t="s">
        <v>6</v>
      </c>
      <c r="H484" s="8" t="s">
        <v>107</v>
      </c>
    </row>
    <row r="485" spans="1:8" x14ac:dyDescent="0.15">
      <c r="A485" s="8">
        <v>483</v>
      </c>
      <c r="B485" s="8" t="s">
        <v>342</v>
      </c>
      <c r="C485" s="8" t="s">
        <v>470</v>
      </c>
      <c r="D485" s="9" t="s">
        <v>6</v>
      </c>
      <c r="E485" s="8" t="s">
        <v>107</v>
      </c>
      <c r="F485" s="8" t="s">
        <v>604</v>
      </c>
      <c r="G485" s="9" t="s">
        <v>6</v>
      </c>
      <c r="H485" s="8" t="s">
        <v>107</v>
      </c>
    </row>
    <row r="486" spans="1:8" x14ac:dyDescent="0.15">
      <c r="A486" s="8">
        <v>484</v>
      </c>
      <c r="B486" s="8" t="s">
        <v>342</v>
      </c>
      <c r="C486" s="8" t="s">
        <v>470</v>
      </c>
      <c r="D486" s="9" t="s">
        <v>6</v>
      </c>
      <c r="E486" s="8" t="s">
        <v>107</v>
      </c>
      <c r="F486" s="8" t="s">
        <v>605</v>
      </c>
      <c r="G486" s="9" t="s">
        <v>6</v>
      </c>
      <c r="H486" s="8" t="s">
        <v>107</v>
      </c>
    </row>
    <row r="487" spans="1:8" x14ac:dyDescent="0.15">
      <c r="A487" s="8">
        <v>485</v>
      </c>
      <c r="B487" s="8" t="s">
        <v>342</v>
      </c>
      <c r="C487" s="8" t="s">
        <v>470</v>
      </c>
      <c r="D487" s="9" t="s">
        <v>6</v>
      </c>
      <c r="E487" s="8" t="s">
        <v>107</v>
      </c>
      <c r="F487" s="8" t="s">
        <v>606</v>
      </c>
      <c r="G487" s="9" t="s">
        <v>6</v>
      </c>
      <c r="H487" s="8" t="s">
        <v>107</v>
      </c>
    </row>
    <row r="488" spans="1:8" x14ac:dyDescent="0.15">
      <c r="A488" s="8">
        <v>486</v>
      </c>
      <c r="B488" s="8" t="s">
        <v>342</v>
      </c>
      <c r="C488" s="8" t="s">
        <v>470</v>
      </c>
      <c r="D488" s="9" t="s">
        <v>6</v>
      </c>
      <c r="E488" s="8" t="s">
        <v>107</v>
      </c>
      <c r="F488" s="8" t="s">
        <v>607</v>
      </c>
      <c r="G488" s="9" t="s">
        <v>6</v>
      </c>
      <c r="H488" s="8" t="s">
        <v>107</v>
      </c>
    </row>
    <row r="489" spans="1:8" x14ac:dyDescent="0.15">
      <c r="A489" s="8">
        <v>487</v>
      </c>
      <c r="B489" s="8" t="s">
        <v>342</v>
      </c>
      <c r="C489" s="8" t="s">
        <v>470</v>
      </c>
      <c r="D489" s="9" t="s">
        <v>6</v>
      </c>
      <c r="E489" s="8" t="s">
        <v>107</v>
      </c>
      <c r="F489" s="8" t="s">
        <v>608</v>
      </c>
      <c r="G489" s="9" t="s">
        <v>6</v>
      </c>
      <c r="H489" s="8" t="s">
        <v>107</v>
      </c>
    </row>
    <row r="490" spans="1:8" x14ac:dyDescent="0.15">
      <c r="A490" s="8">
        <v>488</v>
      </c>
      <c r="B490" s="8" t="s">
        <v>342</v>
      </c>
      <c r="C490" s="8" t="s">
        <v>470</v>
      </c>
      <c r="D490" s="9" t="s">
        <v>6</v>
      </c>
      <c r="E490" s="8" t="s">
        <v>107</v>
      </c>
      <c r="F490" s="8" t="s">
        <v>609</v>
      </c>
      <c r="G490" s="9" t="s">
        <v>6</v>
      </c>
      <c r="H490" s="8" t="s">
        <v>107</v>
      </c>
    </row>
    <row r="491" spans="1:8" x14ac:dyDescent="0.15">
      <c r="A491" s="8">
        <v>489</v>
      </c>
      <c r="B491" s="8" t="s">
        <v>342</v>
      </c>
      <c r="C491" s="8" t="s">
        <v>470</v>
      </c>
      <c r="D491" s="9" t="s">
        <v>6</v>
      </c>
      <c r="E491" s="8" t="s">
        <v>107</v>
      </c>
      <c r="F491" s="8" t="s">
        <v>610</v>
      </c>
      <c r="G491" s="9" t="s">
        <v>6</v>
      </c>
      <c r="H491" s="8" t="s">
        <v>107</v>
      </c>
    </row>
    <row r="492" spans="1:8" x14ac:dyDescent="0.15">
      <c r="A492" s="8">
        <v>490</v>
      </c>
      <c r="B492" s="8" t="s">
        <v>342</v>
      </c>
      <c r="C492" s="8" t="s">
        <v>611</v>
      </c>
      <c r="D492" s="9" t="s">
        <v>3</v>
      </c>
      <c r="E492" s="8" t="s">
        <v>139</v>
      </c>
      <c r="F492" s="8" t="s">
        <v>612</v>
      </c>
      <c r="G492" s="9" t="s">
        <v>3</v>
      </c>
      <c r="H492" s="8" t="s">
        <v>139</v>
      </c>
    </row>
    <row r="493" spans="1:8" x14ac:dyDescent="0.15">
      <c r="A493" s="8">
        <v>491</v>
      </c>
      <c r="B493" s="8" t="s">
        <v>342</v>
      </c>
      <c r="C493" s="8" t="s">
        <v>611</v>
      </c>
      <c r="D493" s="9" t="s">
        <v>3</v>
      </c>
      <c r="E493" s="8" t="s">
        <v>139</v>
      </c>
      <c r="F493" s="8" t="s">
        <v>613</v>
      </c>
      <c r="G493" s="9" t="s">
        <v>3</v>
      </c>
      <c r="H493" s="8" t="s">
        <v>139</v>
      </c>
    </row>
    <row r="494" spans="1:8" x14ac:dyDescent="0.15">
      <c r="A494" s="8">
        <v>492</v>
      </c>
      <c r="B494" s="8" t="s">
        <v>342</v>
      </c>
      <c r="C494" s="8" t="s">
        <v>611</v>
      </c>
      <c r="D494" s="9" t="s">
        <v>3</v>
      </c>
      <c r="E494" s="8" t="s">
        <v>139</v>
      </c>
      <c r="F494" s="8" t="s">
        <v>614</v>
      </c>
      <c r="G494" s="9" t="s">
        <v>3</v>
      </c>
      <c r="H494" s="8" t="s">
        <v>139</v>
      </c>
    </row>
    <row r="495" spans="1:8" x14ac:dyDescent="0.15">
      <c r="A495" s="8">
        <v>493</v>
      </c>
      <c r="B495" s="8" t="s">
        <v>342</v>
      </c>
      <c r="C495" s="8" t="s">
        <v>611</v>
      </c>
      <c r="D495" s="9" t="s">
        <v>3</v>
      </c>
      <c r="E495" s="8" t="s">
        <v>139</v>
      </c>
      <c r="F495" s="8" t="s">
        <v>615</v>
      </c>
      <c r="G495" s="9" t="s">
        <v>3</v>
      </c>
      <c r="H495" s="8" t="s">
        <v>139</v>
      </c>
    </row>
    <row r="496" spans="1:8" x14ac:dyDescent="0.15">
      <c r="A496" s="8">
        <v>494</v>
      </c>
      <c r="B496" s="8" t="s">
        <v>342</v>
      </c>
      <c r="C496" s="8" t="s">
        <v>611</v>
      </c>
      <c r="D496" s="9" t="s">
        <v>3</v>
      </c>
      <c r="E496" s="8" t="s">
        <v>139</v>
      </c>
      <c r="F496" s="8" t="s">
        <v>616</v>
      </c>
      <c r="G496" s="9" t="s">
        <v>3</v>
      </c>
      <c r="H496" s="8" t="s">
        <v>139</v>
      </c>
    </row>
    <row r="497" spans="1:8" x14ac:dyDescent="0.15">
      <c r="A497" s="8">
        <v>495</v>
      </c>
      <c r="B497" s="8" t="s">
        <v>342</v>
      </c>
      <c r="C497" s="8" t="s">
        <v>611</v>
      </c>
      <c r="D497" s="9" t="s">
        <v>3</v>
      </c>
      <c r="E497" s="8" t="s">
        <v>139</v>
      </c>
      <c r="F497" s="8" t="s">
        <v>617</v>
      </c>
      <c r="G497" s="9" t="s">
        <v>3</v>
      </c>
      <c r="H497" s="8" t="s">
        <v>139</v>
      </c>
    </row>
    <row r="498" spans="1:8" x14ac:dyDescent="0.15">
      <c r="A498" s="8">
        <v>496</v>
      </c>
      <c r="B498" s="8" t="s">
        <v>342</v>
      </c>
      <c r="C498" s="8" t="s">
        <v>611</v>
      </c>
      <c r="D498" s="9" t="s">
        <v>4</v>
      </c>
      <c r="E498" s="8" t="s">
        <v>98</v>
      </c>
      <c r="F498" s="8" t="s">
        <v>618</v>
      </c>
      <c r="G498" s="9" t="s">
        <v>4</v>
      </c>
      <c r="H498" s="8" t="s">
        <v>98</v>
      </c>
    </row>
    <row r="499" spans="1:8" x14ac:dyDescent="0.15">
      <c r="A499" s="8">
        <v>497</v>
      </c>
      <c r="B499" s="8" t="s">
        <v>342</v>
      </c>
      <c r="C499" s="8" t="s">
        <v>611</v>
      </c>
      <c r="D499" s="9" t="s">
        <v>4</v>
      </c>
      <c r="E499" s="8" t="s">
        <v>98</v>
      </c>
      <c r="F499" s="8" t="s">
        <v>619</v>
      </c>
      <c r="G499" s="9" t="s">
        <v>4</v>
      </c>
      <c r="H499" s="8" t="s">
        <v>98</v>
      </c>
    </row>
    <row r="500" spans="1:8" x14ac:dyDescent="0.15">
      <c r="A500" s="8">
        <v>498</v>
      </c>
      <c r="B500" s="8" t="s">
        <v>342</v>
      </c>
      <c r="C500" s="8" t="s">
        <v>611</v>
      </c>
      <c r="D500" s="9" t="s">
        <v>4</v>
      </c>
      <c r="E500" s="8" t="s">
        <v>98</v>
      </c>
      <c r="F500" s="8" t="s">
        <v>620</v>
      </c>
      <c r="G500" s="9" t="s">
        <v>4</v>
      </c>
      <c r="H500" s="8" t="s">
        <v>98</v>
      </c>
    </row>
    <row r="501" spans="1:8" x14ac:dyDescent="0.15">
      <c r="A501" s="8">
        <v>499</v>
      </c>
      <c r="B501" s="8" t="s">
        <v>342</v>
      </c>
      <c r="C501" s="8" t="s">
        <v>611</v>
      </c>
      <c r="D501" s="9" t="s">
        <v>4</v>
      </c>
      <c r="E501" s="8" t="s">
        <v>98</v>
      </c>
      <c r="F501" s="8" t="s">
        <v>621</v>
      </c>
      <c r="G501" s="9" t="s">
        <v>4</v>
      </c>
      <c r="H501" s="8" t="s">
        <v>98</v>
      </c>
    </row>
    <row r="502" spans="1:8" x14ac:dyDescent="0.15">
      <c r="A502" s="8">
        <v>500</v>
      </c>
      <c r="B502" s="8" t="s">
        <v>342</v>
      </c>
      <c r="C502" s="8" t="s">
        <v>611</v>
      </c>
      <c r="D502" s="9" t="s">
        <v>4</v>
      </c>
      <c r="E502" s="8" t="s">
        <v>98</v>
      </c>
      <c r="F502" s="8" t="s">
        <v>622</v>
      </c>
      <c r="G502" s="9" t="s">
        <v>4</v>
      </c>
      <c r="H502" s="8" t="s">
        <v>98</v>
      </c>
    </row>
    <row r="503" spans="1:8" x14ac:dyDescent="0.15">
      <c r="A503" s="8">
        <v>501</v>
      </c>
      <c r="B503" s="8" t="s">
        <v>342</v>
      </c>
      <c r="C503" s="8" t="s">
        <v>611</v>
      </c>
      <c r="D503" s="9" t="s">
        <v>4</v>
      </c>
      <c r="E503" s="8" t="s">
        <v>98</v>
      </c>
      <c r="F503" s="8" t="s">
        <v>623</v>
      </c>
      <c r="G503" s="9" t="s">
        <v>4</v>
      </c>
      <c r="H503" s="8" t="s">
        <v>98</v>
      </c>
    </row>
    <row r="504" spans="1:8" x14ac:dyDescent="0.15">
      <c r="A504" s="8">
        <v>502</v>
      </c>
      <c r="B504" s="8" t="s">
        <v>342</v>
      </c>
      <c r="C504" s="8" t="s">
        <v>611</v>
      </c>
      <c r="D504" s="9" t="s">
        <v>4</v>
      </c>
      <c r="E504" s="8" t="s">
        <v>98</v>
      </c>
      <c r="F504" s="8" t="s">
        <v>624</v>
      </c>
      <c r="G504" s="9" t="s">
        <v>4</v>
      </c>
      <c r="H504" s="8" t="s">
        <v>98</v>
      </c>
    </row>
    <row r="505" spans="1:8" x14ac:dyDescent="0.15">
      <c r="A505" s="8">
        <v>503</v>
      </c>
      <c r="B505" s="8" t="s">
        <v>342</v>
      </c>
      <c r="C505" s="8" t="s">
        <v>611</v>
      </c>
      <c r="D505" s="9" t="s">
        <v>4</v>
      </c>
      <c r="E505" s="8" t="s">
        <v>98</v>
      </c>
      <c r="F505" s="8" t="s">
        <v>625</v>
      </c>
      <c r="G505" s="9" t="s">
        <v>4</v>
      </c>
      <c r="H505" s="8" t="s">
        <v>98</v>
      </c>
    </row>
    <row r="506" spans="1:8" x14ac:dyDescent="0.15">
      <c r="A506" s="8">
        <v>504</v>
      </c>
      <c r="B506" s="8" t="s">
        <v>342</v>
      </c>
      <c r="C506" s="8" t="s">
        <v>611</v>
      </c>
      <c r="D506" s="9" t="s">
        <v>5</v>
      </c>
      <c r="E506" s="8" t="s">
        <v>101</v>
      </c>
      <c r="F506" s="8" t="s">
        <v>626</v>
      </c>
      <c r="G506" s="9" t="s">
        <v>5</v>
      </c>
      <c r="H506" s="8" t="s">
        <v>101</v>
      </c>
    </row>
    <row r="507" spans="1:8" x14ac:dyDescent="0.15">
      <c r="A507" s="8">
        <v>505</v>
      </c>
      <c r="B507" s="8" t="s">
        <v>342</v>
      </c>
      <c r="C507" s="8" t="s">
        <v>611</v>
      </c>
      <c r="D507" s="9" t="s">
        <v>5</v>
      </c>
      <c r="E507" s="8" t="s">
        <v>101</v>
      </c>
      <c r="F507" s="8" t="s">
        <v>627</v>
      </c>
      <c r="G507" s="9" t="s">
        <v>5</v>
      </c>
      <c r="H507" s="8" t="s">
        <v>101</v>
      </c>
    </row>
    <row r="508" spans="1:8" x14ac:dyDescent="0.15">
      <c r="A508" s="8">
        <v>506</v>
      </c>
      <c r="B508" s="8" t="s">
        <v>342</v>
      </c>
      <c r="C508" s="8" t="s">
        <v>611</v>
      </c>
      <c r="D508" s="9" t="s">
        <v>5</v>
      </c>
      <c r="E508" s="8" t="s">
        <v>101</v>
      </c>
      <c r="F508" s="8" t="s">
        <v>628</v>
      </c>
      <c r="G508" s="9" t="s">
        <v>5</v>
      </c>
      <c r="H508" s="8" t="s">
        <v>101</v>
      </c>
    </row>
    <row r="509" spans="1:8" x14ac:dyDescent="0.15">
      <c r="A509" s="8">
        <v>507</v>
      </c>
      <c r="B509" s="8" t="s">
        <v>342</v>
      </c>
      <c r="C509" s="8" t="s">
        <v>611</v>
      </c>
      <c r="D509" s="9" t="s">
        <v>5</v>
      </c>
      <c r="E509" s="8" t="s">
        <v>101</v>
      </c>
      <c r="F509" s="8" t="s">
        <v>629</v>
      </c>
      <c r="G509" s="9" t="s">
        <v>5</v>
      </c>
      <c r="H509" s="8" t="s">
        <v>101</v>
      </c>
    </row>
    <row r="510" spans="1:8" x14ac:dyDescent="0.15">
      <c r="A510" s="8">
        <v>508</v>
      </c>
      <c r="B510" s="8" t="s">
        <v>342</v>
      </c>
      <c r="C510" s="8" t="s">
        <v>611</v>
      </c>
      <c r="D510" s="9" t="s">
        <v>5</v>
      </c>
      <c r="E510" s="8" t="s">
        <v>101</v>
      </c>
      <c r="F510" s="8" t="s">
        <v>630</v>
      </c>
      <c r="G510" s="9" t="s">
        <v>5</v>
      </c>
      <c r="H510" s="8" t="s">
        <v>101</v>
      </c>
    </row>
    <row r="511" spans="1:8" x14ac:dyDescent="0.15">
      <c r="A511" s="8">
        <v>509</v>
      </c>
      <c r="B511" s="8" t="s">
        <v>342</v>
      </c>
      <c r="C511" s="8" t="s">
        <v>611</v>
      </c>
      <c r="D511" s="9" t="s">
        <v>5</v>
      </c>
      <c r="E511" s="8" t="s">
        <v>101</v>
      </c>
      <c r="F511" s="8" t="s">
        <v>631</v>
      </c>
      <c r="G511" s="9" t="s">
        <v>5</v>
      </c>
      <c r="H511" s="8" t="s">
        <v>101</v>
      </c>
    </row>
    <row r="512" spans="1:8" x14ac:dyDescent="0.15">
      <c r="A512" s="8">
        <v>510</v>
      </c>
      <c r="B512" s="8" t="s">
        <v>342</v>
      </c>
      <c r="C512" s="8" t="s">
        <v>611</v>
      </c>
      <c r="D512" s="9" t="s">
        <v>5</v>
      </c>
      <c r="E512" s="8" t="s">
        <v>101</v>
      </c>
      <c r="F512" s="8" t="s">
        <v>632</v>
      </c>
      <c r="G512" s="9" t="s">
        <v>5</v>
      </c>
      <c r="H512" s="8" t="s">
        <v>101</v>
      </c>
    </row>
    <row r="513" spans="1:8" x14ac:dyDescent="0.15">
      <c r="A513" s="8">
        <v>511</v>
      </c>
      <c r="B513" s="8" t="s">
        <v>342</v>
      </c>
      <c r="C513" s="8" t="s">
        <v>611</v>
      </c>
      <c r="D513" s="9" t="s">
        <v>5</v>
      </c>
      <c r="E513" s="8" t="s">
        <v>101</v>
      </c>
      <c r="F513" s="8" t="s">
        <v>633</v>
      </c>
      <c r="G513" s="9" t="s">
        <v>5</v>
      </c>
      <c r="H513" s="8" t="s">
        <v>101</v>
      </c>
    </row>
    <row r="514" spans="1:8" x14ac:dyDescent="0.15">
      <c r="A514" s="8">
        <v>512</v>
      </c>
      <c r="B514" s="8" t="s">
        <v>342</v>
      </c>
      <c r="C514" s="8" t="s">
        <v>611</v>
      </c>
      <c r="D514" s="9" t="s">
        <v>5</v>
      </c>
      <c r="E514" s="8" t="s">
        <v>101</v>
      </c>
      <c r="F514" s="8" t="s">
        <v>634</v>
      </c>
      <c r="G514" s="9" t="s">
        <v>5</v>
      </c>
      <c r="H514" s="8" t="s">
        <v>101</v>
      </c>
    </row>
    <row r="515" spans="1:8" x14ac:dyDescent="0.15">
      <c r="A515" s="8">
        <v>513</v>
      </c>
      <c r="B515" s="8" t="s">
        <v>342</v>
      </c>
      <c r="C515" s="8" t="s">
        <v>611</v>
      </c>
      <c r="D515" s="9" t="s">
        <v>5</v>
      </c>
      <c r="E515" s="8" t="s">
        <v>101</v>
      </c>
      <c r="F515" s="8" t="s">
        <v>635</v>
      </c>
      <c r="G515" s="9" t="s">
        <v>5</v>
      </c>
      <c r="H515" s="8" t="s">
        <v>101</v>
      </c>
    </row>
    <row r="516" spans="1:8" x14ac:dyDescent="0.15">
      <c r="A516" s="8">
        <v>514</v>
      </c>
      <c r="B516" s="8" t="s">
        <v>342</v>
      </c>
      <c r="C516" s="8" t="s">
        <v>611</v>
      </c>
      <c r="D516" s="9" t="s">
        <v>5</v>
      </c>
      <c r="E516" s="8" t="s">
        <v>101</v>
      </c>
      <c r="F516" s="8" t="s">
        <v>636</v>
      </c>
      <c r="G516" s="9" t="s">
        <v>5</v>
      </c>
      <c r="H516" s="8" t="s">
        <v>101</v>
      </c>
    </row>
    <row r="517" spans="1:8" x14ac:dyDescent="0.15">
      <c r="A517" s="8">
        <v>515</v>
      </c>
      <c r="B517" s="8" t="s">
        <v>342</v>
      </c>
      <c r="C517" s="8" t="s">
        <v>611</v>
      </c>
      <c r="D517" s="9" t="s">
        <v>5</v>
      </c>
      <c r="E517" s="8" t="s">
        <v>101</v>
      </c>
      <c r="F517" s="8" t="s">
        <v>637</v>
      </c>
      <c r="G517" s="9" t="s">
        <v>5</v>
      </c>
      <c r="H517" s="8" t="s">
        <v>101</v>
      </c>
    </row>
    <row r="518" spans="1:8" x14ac:dyDescent="0.15">
      <c r="A518" s="8">
        <v>516</v>
      </c>
      <c r="B518" s="8" t="s">
        <v>342</v>
      </c>
      <c r="C518" s="8" t="s">
        <v>611</v>
      </c>
      <c r="D518" s="9" t="s">
        <v>5</v>
      </c>
      <c r="E518" s="8" t="s">
        <v>101</v>
      </c>
      <c r="F518" s="8" t="s">
        <v>638</v>
      </c>
      <c r="G518" s="9" t="s">
        <v>5</v>
      </c>
      <c r="H518" s="8" t="s">
        <v>101</v>
      </c>
    </row>
    <row r="519" spans="1:8" x14ac:dyDescent="0.15">
      <c r="A519" s="8">
        <v>517</v>
      </c>
      <c r="B519" s="8" t="s">
        <v>342</v>
      </c>
      <c r="C519" s="8" t="s">
        <v>611</v>
      </c>
      <c r="D519" s="9" t="s">
        <v>5</v>
      </c>
      <c r="E519" s="8" t="s">
        <v>101</v>
      </c>
      <c r="F519" s="8" t="s">
        <v>639</v>
      </c>
      <c r="G519" s="9" t="s">
        <v>5</v>
      </c>
      <c r="H519" s="8" t="s">
        <v>101</v>
      </c>
    </row>
    <row r="520" spans="1:8" x14ac:dyDescent="0.15">
      <c r="A520" s="8">
        <v>518</v>
      </c>
      <c r="B520" s="8" t="s">
        <v>342</v>
      </c>
      <c r="C520" s="8" t="s">
        <v>611</v>
      </c>
      <c r="D520" s="9" t="s">
        <v>5</v>
      </c>
      <c r="E520" s="8" t="s">
        <v>101</v>
      </c>
      <c r="F520" s="8" t="s">
        <v>640</v>
      </c>
      <c r="G520" s="9" t="s">
        <v>5</v>
      </c>
      <c r="H520" s="8" t="s">
        <v>101</v>
      </c>
    </row>
    <row r="521" spans="1:8" x14ac:dyDescent="0.15">
      <c r="A521" s="8">
        <v>519</v>
      </c>
      <c r="B521" s="8" t="s">
        <v>342</v>
      </c>
      <c r="C521" s="8" t="s">
        <v>611</v>
      </c>
      <c r="D521" s="9" t="s">
        <v>5</v>
      </c>
      <c r="E521" s="8" t="s">
        <v>101</v>
      </c>
      <c r="F521" s="8" t="s">
        <v>641</v>
      </c>
      <c r="G521" s="9" t="s">
        <v>5</v>
      </c>
      <c r="H521" s="8" t="s">
        <v>101</v>
      </c>
    </row>
    <row r="522" spans="1:8" x14ac:dyDescent="0.15">
      <c r="A522" s="8">
        <v>520</v>
      </c>
      <c r="B522" s="8" t="s">
        <v>342</v>
      </c>
      <c r="C522" s="8" t="s">
        <v>611</v>
      </c>
      <c r="D522" s="9" t="s">
        <v>5</v>
      </c>
      <c r="E522" s="8" t="s">
        <v>101</v>
      </c>
      <c r="F522" s="8" t="s">
        <v>642</v>
      </c>
      <c r="G522" s="9" t="s">
        <v>5</v>
      </c>
      <c r="H522" s="8" t="s">
        <v>101</v>
      </c>
    </row>
    <row r="523" spans="1:8" x14ac:dyDescent="0.15">
      <c r="A523" s="8">
        <v>521</v>
      </c>
      <c r="B523" s="8" t="s">
        <v>342</v>
      </c>
      <c r="C523" s="8" t="s">
        <v>611</v>
      </c>
      <c r="D523" s="9" t="s">
        <v>5</v>
      </c>
      <c r="E523" s="8" t="s">
        <v>101</v>
      </c>
      <c r="F523" s="8" t="s">
        <v>643</v>
      </c>
      <c r="G523" s="9" t="s">
        <v>5</v>
      </c>
      <c r="H523" s="8" t="s">
        <v>101</v>
      </c>
    </row>
    <row r="524" spans="1:8" x14ac:dyDescent="0.15">
      <c r="A524" s="8">
        <v>522</v>
      </c>
      <c r="B524" s="8" t="s">
        <v>342</v>
      </c>
      <c r="C524" s="8" t="s">
        <v>644</v>
      </c>
      <c r="D524" s="9" t="s">
        <v>4</v>
      </c>
      <c r="E524" s="8" t="s">
        <v>98</v>
      </c>
      <c r="F524" s="8" t="s">
        <v>645</v>
      </c>
      <c r="G524" s="9" t="s">
        <v>4</v>
      </c>
      <c r="H524" s="8" t="s">
        <v>98</v>
      </c>
    </row>
    <row r="525" spans="1:8" x14ac:dyDescent="0.15">
      <c r="A525" s="8">
        <v>523</v>
      </c>
      <c r="B525" s="8" t="s">
        <v>342</v>
      </c>
      <c r="C525" s="8" t="s">
        <v>644</v>
      </c>
      <c r="D525" s="9" t="s">
        <v>5</v>
      </c>
      <c r="E525" s="8" t="s">
        <v>101</v>
      </c>
      <c r="F525" s="8" t="s">
        <v>646</v>
      </c>
      <c r="G525" s="9" t="s">
        <v>5</v>
      </c>
      <c r="H525" s="8" t="s">
        <v>101</v>
      </c>
    </row>
    <row r="526" spans="1:8" x14ac:dyDescent="0.15">
      <c r="A526" s="8">
        <v>524</v>
      </c>
      <c r="B526" s="8" t="s">
        <v>342</v>
      </c>
      <c r="C526" s="8" t="s">
        <v>644</v>
      </c>
      <c r="D526" s="9" t="s">
        <v>5</v>
      </c>
      <c r="E526" s="8" t="s">
        <v>101</v>
      </c>
      <c r="F526" s="8" t="s">
        <v>647</v>
      </c>
      <c r="G526" s="9" t="s">
        <v>5</v>
      </c>
      <c r="H526" s="8" t="s">
        <v>101</v>
      </c>
    </row>
    <row r="527" spans="1:8" x14ac:dyDescent="0.15">
      <c r="A527" s="8">
        <v>525</v>
      </c>
      <c r="B527" s="8" t="s">
        <v>342</v>
      </c>
      <c r="C527" s="8" t="s">
        <v>644</v>
      </c>
      <c r="D527" s="9" t="s">
        <v>5</v>
      </c>
      <c r="E527" s="8" t="s">
        <v>101</v>
      </c>
      <c r="F527" s="8" t="s">
        <v>648</v>
      </c>
      <c r="G527" s="9" t="s">
        <v>5</v>
      </c>
      <c r="H527" s="8" t="s">
        <v>101</v>
      </c>
    </row>
    <row r="528" spans="1:8" x14ac:dyDescent="0.15">
      <c r="A528" s="8">
        <v>526</v>
      </c>
      <c r="B528" s="8" t="s">
        <v>342</v>
      </c>
      <c r="C528" s="8" t="s">
        <v>644</v>
      </c>
      <c r="D528" s="9" t="s">
        <v>6</v>
      </c>
      <c r="E528" s="8" t="s">
        <v>107</v>
      </c>
      <c r="F528" s="8" t="s">
        <v>649</v>
      </c>
      <c r="G528" s="9" t="s">
        <v>6</v>
      </c>
      <c r="H528" s="8" t="s">
        <v>107</v>
      </c>
    </row>
    <row r="529" spans="1:8" x14ac:dyDescent="0.15">
      <c r="A529" s="8">
        <v>527</v>
      </c>
      <c r="B529" s="8" t="s">
        <v>650</v>
      </c>
      <c r="C529" s="8" t="s">
        <v>651</v>
      </c>
      <c r="D529" s="9" t="s">
        <v>95</v>
      </c>
      <c r="E529" s="8" t="s">
        <v>93</v>
      </c>
      <c r="F529" s="8" t="s">
        <v>652</v>
      </c>
      <c r="G529" s="9" t="s">
        <v>95</v>
      </c>
      <c r="H529" s="8" t="s">
        <v>93</v>
      </c>
    </row>
    <row r="530" spans="1:8" x14ac:dyDescent="0.15">
      <c r="A530" s="8">
        <v>528</v>
      </c>
      <c r="B530" s="8" t="s">
        <v>650</v>
      </c>
      <c r="C530" s="8" t="s">
        <v>651</v>
      </c>
      <c r="D530" s="9" t="s">
        <v>95</v>
      </c>
      <c r="E530" s="8" t="s">
        <v>93</v>
      </c>
      <c r="F530" s="8" t="s">
        <v>653</v>
      </c>
      <c r="G530" s="9" t="s">
        <v>95</v>
      </c>
      <c r="H530" s="8" t="s">
        <v>93</v>
      </c>
    </row>
    <row r="531" spans="1:8" x14ac:dyDescent="0.15">
      <c r="A531" s="8">
        <v>529</v>
      </c>
      <c r="B531" s="8" t="s">
        <v>650</v>
      </c>
      <c r="C531" s="8" t="s">
        <v>651</v>
      </c>
      <c r="D531" s="9" t="s">
        <v>95</v>
      </c>
      <c r="E531" s="8" t="s">
        <v>93</v>
      </c>
      <c r="F531" s="8" t="s">
        <v>654</v>
      </c>
      <c r="G531" s="9" t="s">
        <v>95</v>
      </c>
      <c r="H531" s="8" t="s">
        <v>93</v>
      </c>
    </row>
    <row r="532" spans="1:8" x14ac:dyDescent="0.15">
      <c r="A532" s="8">
        <v>530</v>
      </c>
      <c r="B532" s="8" t="s">
        <v>650</v>
      </c>
      <c r="C532" s="8" t="s">
        <v>651</v>
      </c>
      <c r="D532" s="9" t="s">
        <v>95</v>
      </c>
      <c r="E532" s="8" t="s">
        <v>93</v>
      </c>
      <c r="F532" s="8" t="s">
        <v>655</v>
      </c>
      <c r="G532" s="9" t="s">
        <v>95</v>
      </c>
      <c r="H532" s="8" t="s">
        <v>93</v>
      </c>
    </row>
    <row r="533" spans="1:8" x14ac:dyDescent="0.15">
      <c r="A533" s="8">
        <v>531</v>
      </c>
      <c r="B533" s="8" t="s">
        <v>650</v>
      </c>
      <c r="C533" s="8" t="s">
        <v>651</v>
      </c>
      <c r="D533" s="9" t="s">
        <v>95</v>
      </c>
      <c r="E533" s="8" t="s">
        <v>93</v>
      </c>
      <c r="F533" s="8" t="s">
        <v>656</v>
      </c>
      <c r="G533" s="9" t="s">
        <v>95</v>
      </c>
      <c r="H533" s="8" t="s">
        <v>93</v>
      </c>
    </row>
    <row r="534" spans="1:8" x14ac:dyDescent="0.15">
      <c r="A534" s="8">
        <v>532</v>
      </c>
      <c r="B534" s="8" t="s">
        <v>650</v>
      </c>
      <c r="C534" s="8" t="s">
        <v>651</v>
      </c>
      <c r="D534" s="9" t="s">
        <v>95</v>
      </c>
      <c r="E534" s="8" t="s">
        <v>93</v>
      </c>
      <c r="F534" s="8" t="s">
        <v>657</v>
      </c>
      <c r="G534" s="9" t="s">
        <v>95</v>
      </c>
      <c r="H534" s="8" t="s">
        <v>93</v>
      </c>
    </row>
    <row r="535" spans="1:8" x14ac:dyDescent="0.15">
      <c r="A535" s="8">
        <v>533</v>
      </c>
      <c r="B535" s="8" t="s">
        <v>650</v>
      </c>
      <c r="C535" s="8" t="s">
        <v>651</v>
      </c>
      <c r="D535" s="9" t="s">
        <v>3</v>
      </c>
      <c r="E535" s="8" t="s">
        <v>139</v>
      </c>
      <c r="F535" s="8" t="s">
        <v>658</v>
      </c>
      <c r="G535" s="9" t="s">
        <v>3</v>
      </c>
      <c r="H535" s="8" t="s">
        <v>139</v>
      </c>
    </row>
    <row r="536" spans="1:8" x14ac:dyDescent="0.15">
      <c r="A536" s="8">
        <v>534</v>
      </c>
      <c r="B536" s="8" t="s">
        <v>650</v>
      </c>
      <c r="C536" s="8" t="s">
        <v>651</v>
      </c>
      <c r="D536" s="9" t="s">
        <v>3</v>
      </c>
      <c r="E536" s="8" t="s">
        <v>139</v>
      </c>
      <c r="F536" s="8" t="s">
        <v>659</v>
      </c>
      <c r="G536" s="9" t="s">
        <v>3</v>
      </c>
      <c r="H536" s="8" t="s">
        <v>139</v>
      </c>
    </row>
    <row r="537" spans="1:8" x14ac:dyDescent="0.15">
      <c r="A537" s="8">
        <v>535</v>
      </c>
      <c r="B537" s="8" t="s">
        <v>650</v>
      </c>
      <c r="C537" s="8" t="s">
        <v>651</v>
      </c>
      <c r="D537" s="9" t="s">
        <v>3</v>
      </c>
      <c r="E537" s="8" t="s">
        <v>139</v>
      </c>
      <c r="F537" s="8" t="s">
        <v>660</v>
      </c>
      <c r="G537" s="9" t="s">
        <v>3</v>
      </c>
      <c r="H537" s="8" t="s">
        <v>139</v>
      </c>
    </row>
    <row r="538" spans="1:8" x14ac:dyDescent="0.15">
      <c r="A538" s="8">
        <v>536</v>
      </c>
      <c r="B538" s="8" t="s">
        <v>650</v>
      </c>
      <c r="C538" s="8" t="s">
        <v>651</v>
      </c>
      <c r="D538" s="9" t="s">
        <v>3</v>
      </c>
      <c r="E538" s="8" t="s">
        <v>139</v>
      </c>
      <c r="F538" s="8" t="s">
        <v>661</v>
      </c>
      <c r="G538" s="9" t="s">
        <v>3</v>
      </c>
      <c r="H538" s="8" t="s">
        <v>139</v>
      </c>
    </row>
    <row r="539" spans="1:8" x14ac:dyDescent="0.15">
      <c r="A539" s="8">
        <v>537</v>
      </c>
      <c r="B539" s="8" t="s">
        <v>650</v>
      </c>
      <c r="C539" s="8" t="s">
        <v>651</v>
      </c>
      <c r="D539" s="9" t="s">
        <v>3</v>
      </c>
      <c r="E539" s="8" t="s">
        <v>139</v>
      </c>
      <c r="F539" s="8" t="s">
        <v>662</v>
      </c>
      <c r="G539" s="9" t="s">
        <v>3</v>
      </c>
      <c r="H539" s="8" t="s">
        <v>139</v>
      </c>
    </row>
    <row r="540" spans="1:8" x14ac:dyDescent="0.15">
      <c r="A540" s="8">
        <v>538</v>
      </c>
      <c r="B540" s="8" t="s">
        <v>650</v>
      </c>
      <c r="C540" s="8" t="s">
        <v>651</v>
      </c>
      <c r="D540" s="9" t="s">
        <v>4</v>
      </c>
      <c r="E540" s="8" t="s">
        <v>98</v>
      </c>
      <c r="F540" s="8" t="s">
        <v>663</v>
      </c>
      <c r="G540" s="9" t="s">
        <v>4</v>
      </c>
      <c r="H540" s="8" t="s">
        <v>98</v>
      </c>
    </row>
    <row r="541" spans="1:8" x14ac:dyDescent="0.15">
      <c r="A541" s="8">
        <v>539</v>
      </c>
      <c r="B541" s="8" t="s">
        <v>650</v>
      </c>
      <c r="C541" s="8" t="s">
        <v>651</v>
      </c>
      <c r="D541" s="9" t="s">
        <v>4</v>
      </c>
      <c r="E541" s="8" t="s">
        <v>98</v>
      </c>
      <c r="F541" s="8" t="s">
        <v>664</v>
      </c>
      <c r="G541" s="9" t="s">
        <v>4</v>
      </c>
      <c r="H541" s="8" t="s">
        <v>98</v>
      </c>
    </row>
    <row r="542" spans="1:8" x14ac:dyDescent="0.15">
      <c r="A542" s="8">
        <v>540</v>
      </c>
      <c r="B542" s="8" t="s">
        <v>650</v>
      </c>
      <c r="C542" s="8" t="s">
        <v>651</v>
      </c>
      <c r="D542" s="9" t="s">
        <v>4</v>
      </c>
      <c r="E542" s="8" t="s">
        <v>98</v>
      </c>
      <c r="F542" s="8" t="s">
        <v>665</v>
      </c>
      <c r="G542" s="9" t="s">
        <v>4</v>
      </c>
      <c r="H542" s="8" t="s">
        <v>98</v>
      </c>
    </row>
    <row r="543" spans="1:8" x14ac:dyDescent="0.15">
      <c r="A543" s="8">
        <v>541</v>
      </c>
      <c r="B543" s="8" t="s">
        <v>650</v>
      </c>
      <c r="C543" s="8" t="s">
        <v>651</v>
      </c>
      <c r="D543" s="9" t="s">
        <v>4</v>
      </c>
      <c r="E543" s="8" t="s">
        <v>98</v>
      </c>
      <c r="F543" s="8" t="s">
        <v>666</v>
      </c>
      <c r="G543" s="9" t="s">
        <v>4</v>
      </c>
      <c r="H543" s="8" t="s">
        <v>98</v>
      </c>
    </row>
    <row r="544" spans="1:8" x14ac:dyDescent="0.15">
      <c r="A544" s="8">
        <v>542</v>
      </c>
      <c r="B544" s="8" t="s">
        <v>650</v>
      </c>
      <c r="C544" s="8" t="s">
        <v>651</v>
      </c>
      <c r="D544" s="9" t="s">
        <v>4</v>
      </c>
      <c r="E544" s="8" t="s">
        <v>98</v>
      </c>
      <c r="F544" s="8" t="s">
        <v>667</v>
      </c>
      <c r="G544" s="9" t="s">
        <v>4</v>
      </c>
      <c r="H544" s="8" t="s">
        <v>98</v>
      </c>
    </row>
    <row r="545" spans="1:8" x14ac:dyDescent="0.15">
      <c r="A545" s="8">
        <v>543</v>
      </c>
      <c r="B545" s="8" t="s">
        <v>650</v>
      </c>
      <c r="C545" s="8" t="s">
        <v>651</v>
      </c>
      <c r="D545" s="9" t="s">
        <v>4</v>
      </c>
      <c r="E545" s="8" t="s">
        <v>98</v>
      </c>
      <c r="F545" s="8" t="s">
        <v>668</v>
      </c>
      <c r="G545" s="9" t="s">
        <v>4</v>
      </c>
      <c r="H545" s="8" t="s">
        <v>98</v>
      </c>
    </row>
    <row r="546" spans="1:8" x14ac:dyDescent="0.15">
      <c r="A546" s="8">
        <v>544</v>
      </c>
      <c r="B546" s="8" t="s">
        <v>650</v>
      </c>
      <c r="C546" s="8" t="s">
        <v>651</v>
      </c>
      <c r="D546" s="9" t="s">
        <v>4</v>
      </c>
      <c r="E546" s="8" t="s">
        <v>98</v>
      </c>
      <c r="F546" s="8" t="s">
        <v>669</v>
      </c>
      <c r="G546" s="9" t="s">
        <v>4</v>
      </c>
      <c r="H546" s="8" t="s">
        <v>98</v>
      </c>
    </row>
    <row r="547" spans="1:8" x14ac:dyDescent="0.15">
      <c r="A547" s="8">
        <v>545</v>
      </c>
      <c r="B547" s="8" t="s">
        <v>650</v>
      </c>
      <c r="C547" s="8" t="s">
        <v>651</v>
      </c>
      <c r="D547" s="9" t="s">
        <v>4</v>
      </c>
      <c r="E547" s="8" t="s">
        <v>98</v>
      </c>
      <c r="F547" s="8" t="s">
        <v>670</v>
      </c>
      <c r="G547" s="9" t="s">
        <v>4</v>
      </c>
      <c r="H547" s="8" t="s">
        <v>98</v>
      </c>
    </row>
    <row r="548" spans="1:8" x14ac:dyDescent="0.15">
      <c r="A548" s="8">
        <v>546</v>
      </c>
      <c r="B548" s="8" t="s">
        <v>650</v>
      </c>
      <c r="C548" s="8" t="s">
        <v>651</v>
      </c>
      <c r="D548" s="9" t="s">
        <v>4</v>
      </c>
      <c r="E548" s="8" t="s">
        <v>98</v>
      </c>
      <c r="F548" s="8" t="s">
        <v>671</v>
      </c>
      <c r="G548" s="9" t="s">
        <v>4</v>
      </c>
      <c r="H548" s="8" t="s">
        <v>98</v>
      </c>
    </row>
    <row r="549" spans="1:8" x14ac:dyDescent="0.15">
      <c r="A549" s="8">
        <v>547</v>
      </c>
      <c r="B549" s="8" t="s">
        <v>650</v>
      </c>
      <c r="C549" s="8" t="s">
        <v>651</v>
      </c>
      <c r="D549" s="9" t="s">
        <v>4</v>
      </c>
      <c r="E549" s="8" t="s">
        <v>98</v>
      </c>
      <c r="F549" s="8" t="s">
        <v>672</v>
      </c>
      <c r="G549" s="9" t="s">
        <v>4</v>
      </c>
      <c r="H549" s="8" t="s">
        <v>98</v>
      </c>
    </row>
    <row r="550" spans="1:8" x14ac:dyDescent="0.15">
      <c r="A550" s="8">
        <v>548</v>
      </c>
      <c r="B550" s="8" t="s">
        <v>650</v>
      </c>
      <c r="C550" s="8" t="s">
        <v>651</v>
      </c>
      <c r="D550" s="9" t="s">
        <v>5</v>
      </c>
      <c r="E550" s="8" t="s">
        <v>101</v>
      </c>
      <c r="F550" s="8" t="s">
        <v>673</v>
      </c>
      <c r="G550" s="9" t="s">
        <v>5</v>
      </c>
      <c r="H550" s="8" t="s">
        <v>101</v>
      </c>
    </row>
    <row r="551" spans="1:8" x14ac:dyDescent="0.15">
      <c r="A551" s="8">
        <v>549</v>
      </c>
      <c r="B551" s="8" t="s">
        <v>650</v>
      </c>
      <c r="C551" s="8" t="s">
        <v>651</v>
      </c>
      <c r="D551" s="9" t="s">
        <v>5</v>
      </c>
      <c r="E551" s="8" t="s">
        <v>101</v>
      </c>
      <c r="F551" s="8" t="s">
        <v>674</v>
      </c>
      <c r="G551" s="9" t="s">
        <v>5</v>
      </c>
      <c r="H551" s="8" t="s">
        <v>101</v>
      </c>
    </row>
    <row r="552" spans="1:8" x14ac:dyDescent="0.15">
      <c r="A552" s="8">
        <v>550</v>
      </c>
      <c r="B552" s="8" t="s">
        <v>650</v>
      </c>
      <c r="C552" s="8" t="s">
        <v>651</v>
      </c>
      <c r="D552" s="9" t="s">
        <v>5</v>
      </c>
      <c r="E552" s="8" t="s">
        <v>101</v>
      </c>
      <c r="F552" s="8" t="s">
        <v>675</v>
      </c>
      <c r="G552" s="9" t="s">
        <v>5</v>
      </c>
      <c r="H552" s="8" t="s">
        <v>101</v>
      </c>
    </row>
    <row r="553" spans="1:8" x14ac:dyDescent="0.15">
      <c r="A553" s="8">
        <v>551</v>
      </c>
      <c r="B553" s="8" t="s">
        <v>650</v>
      </c>
      <c r="C553" s="8" t="s">
        <v>651</v>
      </c>
      <c r="D553" s="9" t="s">
        <v>5</v>
      </c>
      <c r="E553" s="8" t="s">
        <v>101</v>
      </c>
      <c r="F553" s="8" t="s">
        <v>676</v>
      </c>
      <c r="G553" s="9" t="s">
        <v>5</v>
      </c>
      <c r="H553" s="8" t="s">
        <v>101</v>
      </c>
    </row>
    <row r="554" spans="1:8" x14ac:dyDescent="0.15">
      <c r="A554" s="8">
        <v>552</v>
      </c>
      <c r="B554" s="8" t="s">
        <v>650</v>
      </c>
      <c r="C554" s="8" t="s">
        <v>651</v>
      </c>
      <c r="D554" s="9" t="s">
        <v>6</v>
      </c>
      <c r="E554" s="8" t="s">
        <v>107</v>
      </c>
      <c r="F554" s="8" t="s">
        <v>677</v>
      </c>
      <c r="G554" s="9" t="s">
        <v>6</v>
      </c>
      <c r="H554" s="8" t="s">
        <v>107</v>
      </c>
    </row>
    <row r="555" spans="1:8" x14ac:dyDescent="0.15">
      <c r="A555" s="8">
        <v>553</v>
      </c>
      <c r="B555" s="8" t="s">
        <v>650</v>
      </c>
      <c r="C555" s="8" t="s">
        <v>651</v>
      </c>
      <c r="D555" s="9" t="s">
        <v>6</v>
      </c>
      <c r="E555" s="8" t="s">
        <v>107</v>
      </c>
      <c r="F555" s="8" t="s">
        <v>678</v>
      </c>
      <c r="G555" s="9" t="s">
        <v>6</v>
      </c>
      <c r="H555" s="8" t="s">
        <v>107</v>
      </c>
    </row>
    <row r="556" spans="1:8" x14ac:dyDescent="0.15">
      <c r="A556" s="8">
        <v>554</v>
      </c>
      <c r="B556" s="8" t="s">
        <v>650</v>
      </c>
      <c r="C556" s="8" t="s">
        <v>651</v>
      </c>
      <c r="D556" s="9" t="s">
        <v>6</v>
      </c>
      <c r="E556" s="8" t="s">
        <v>107</v>
      </c>
      <c r="F556" s="8" t="s">
        <v>679</v>
      </c>
      <c r="G556" s="9" t="s">
        <v>6</v>
      </c>
      <c r="H556" s="8" t="s">
        <v>107</v>
      </c>
    </row>
    <row r="557" spans="1:8" x14ac:dyDescent="0.15">
      <c r="A557" s="8">
        <v>555</v>
      </c>
      <c r="B557" s="8" t="s">
        <v>650</v>
      </c>
      <c r="C557" s="8" t="s">
        <v>651</v>
      </c>
      <c r="D557" s="9" t="s">
        <v>6</v>
      </c>
      <c r="E557" s="8" t="s">
        <v>107</v>
      </c>
      <c r="F557" s="8" t="s">
        <v>680</v>
      </c>
      <c r="G557" s="9" t="s">
        <v>6</v>
      </c>
      <c r="H557" s="8" t="s">
        <v>107</v>
      </c>
    </row>
    <row r="558" spans="1:8" x14ac:dyDescent="0.15">
      <c r="A558" s="8">
        <v>556</v>
      </c>
      <c r="B558" s="8" t="s">
        <v>342</v>
      </c>
      <c r="C558" s="8" t="s">
        <v>681</v>
      </c>
      <c r="D558" s="9" t="s">
        <v>95</v>
      </c>
      <c r="E558" s="8" t="s">
        <v>93</v>
      </c>
      <c r="F558" s="8" t="s">
        <v>682</v>
      </c>
      <c r="G558" s="9" t="s">
        <v>95</v>
      </c>
      <c r="H558" s="8" t="s">
        <v>93</v>
      </c>
    </row>
    <row r="559" spans="1:8" x14ac:dyDescent="0.15">
      <c r="A559" s="8">
        <v>557</v>
      </c>
      <c r="B559" s="8" t="s">
        <v>342</v>
      </c>
      <c r="C559" s="8" t="s">
        <v>681</v>
      </c>
      <c r="D559" s="9" t="s">
        <v>3</v>
      </c>
      <c r="E559" s="8" t="s">
        <v>139</v>
      </c>
      <c r="F559" s="8" t="s">
        <v>683</v>
      </c>
      <c r="G559" s="9" t="s">
        <v>3</v>
      </c>
      <c r="H559" s="8" t="s">
        <v>139</v>
      </c>
    </row>
    <row r="560" spans="1:8" x14ac:dyDescent="0.15">
      <c r="A560" s="8">
        <v>558</v>
      </c>
      <c r="B560" s="8" t="s">
        <v>342</v>
      </c>
      <c r="C560" s="8" t="s">
        <v>681</v>
      </c>
      <c r="D560" s="9" t="s">
        <v>3</v>
      </c>
      <c r="E560" s="8" t="s">
        <v>139</v>
      </c>
      <c r="F560" s="8" t="s">
        <v>684</v>
      </c>
      <c r="G560" s="9" t="s">
        <v>3</v>
      </c>
      <c r="H560" s="8" t="s">
        <v>139</v>
      </c>
    </row>
    <row r="561" spans="1:8" x14ac:dyDescent="0.15">
      <c r="A561" s="8">
        <v>559</v>
      </c>
      <c r="B561" s="8" t="s">
        <v>342</v>
      </c>
      <c r="C561" s="8" t="s">
        <v>681</v>
      </c>
      <c r="D561" s="9" t="s">
        <v>4</v>
      </c>
      <c r="E561" s="8" t="s">
        <v>98</v>
      </c>
      <c r="F561" s="8" t="s">
        <v>685</v>
      </c>
      <c r="G561" s="9" t="s">
        <v>4</v>
      </c>
      <c r="H561" s="8" t="s">
        <v>98</v>
      </c>
    </row>
    <row r="562" spans="1:8" x14ac:dyDescent="0.15">
      <c r="A562" s="8">
        <v>560</v>
      </c>
      <c r="B562" s="8" t="s">
        <v>342</v>
      </c>
      <c r="C562" s="8" t="s">
        <v>681</v>
      </c>
      <c r="D562" s="9" t="s">
        <v>5</v>
      </c>
      <c r="E562" s="8" t="s">
        <v>101</v>
      </c>
      <c r="F562" s="8" t="s">
        <v>686</v>
      </c>
      <c r="G562" s="9" t="s">
        <v>5</v>
      </c>
      <c r="H562" s="8" t="s">
        <v>101</v>
      </c>
    </row>
    <row r="563" spans="1:8" x14ac:dyDescent="0.15">
      <c r="A563" s="8">
        <v>561</v>
      </c>
      <c r="B563" s="8" t="s">
        <v>342</v>
      </c>
      <c r="C563" s="8" t="s">
        <v>681</v>
      </c>
      <c r="D563" s="9" t="s">
        <v>5</v>
      </c>
      <c r="E563" s="8" t="s">
        <v>101</v>
      </c>
      <c r="F563" s="8" t="s">
        <v>687</v>
      </c>
      <c r="G563" s="9" t="s">
        <v>5</v>
      </c>
      <c r="H563" s="8" t="s">
        <v>101</v>
      </c>
    </row>
    <row r="564" spans="1:8" x14ac:dyDescent="0.15">
      <c r="A564" s="8">
        <v>562</v>
      </c>
      <c r="B564" s="8" t="s">
        <v>342</v>
      </c>
      <c r="C564" s="8" t="s">
        <v>681</v>
      </c>
      <c r="D564" s="9" t="s">
        <v>5</v>
      </c>
      <c r="E564" s="8" t="s">
        <v>101</v>
      </c>
      <c r="F564" s="8" t="s">
        <v>688</v>
      </c>
      <c r="G564" s="9" t="s">
        <v>5</v>
      </c>
      <c r="H564" s="8" t="s">
        <v>101</v>
      </c>
    </row>
    <row r="565" spans="1:8" x14ac:dyDescent="0.15">
      <c r="A565" s="8">
        <v>563</v>
      </c>
      <c r="B565" s="8" t="s">
        <v>342</v>
      </c>
      <c r="C565" s="8" t="s">
        <v>681</v>
      </c>
      <c r="D565" s="9" t="s">
        <v>4</v>
      </c>
      <c r="E565" s="8" t="s">
        <v>98</v>
      </c>
      <c r="F565" s="8" t="s">
        <v>689</v>
      </c>
      <c r="G565" s="9" t="s">
        <v>4</v>
      </c>
      <c r="H565" s="8" t="s">
        <v>98</v>
      </c>
    </row>
    <row r="566" spans="1:8" x14ac:dyDescent="0.15">
      <c r="A566" s="8">
        <v>564</v>
      </c>
      <c r="B566" s="8" t="s">
        <v>342</v>
      </c>
      <c r="C566" s="8" t="s">
        <v>681</v>
      </c>
      <c r="D566" s="9" t="s">
        <v>5</v>
      </c>
      <c r="E566" s="8" t="s">
        <v>101</v>
      </c>
      <c r="F566" s="8" t="s">
        <v>690</v>
      </c>
      <c r="G566" s="9" t="s">
        <v>5</v>
      </c>
      <c r="H566" s="8" t="s">
        <v>101</v>
      </c>
    </row>
    <row r="567" spans="1:8" x14ac:dyDescent="0.15">
      <c r="A567" s="8">
        <v>565</v>
      </c>
      <c r="B567" s="8" t="s">
        <v>342</v>
      </c>
      <c r="C567" s="8" t="s">
        <v>681</v>
      </c>
      <c r="D567" s="9" t="s">
        <v>5</v>
      </c>
      <c r="E567" s="8" t="s">
        <v>101</v>
      </c>
      <c r="F567" s="8" t="s">
        <v>691</v>
      </c>
      <c r="G567" s="9" t="s">
        <v>5</v>
      </c>
      <c r="H567" s="8" t="s">
        <v>101</v>
      </c>
    </row>
    <row r="568" spans="1:8" x14ac:dyDescent="0.15">
      <c r="A568" s="8">
        <v>566</v>
      </c>
      <c r="B568" s="8" t="s">
        <v>342</v>
      </c>
      <c r="C568" s="8" t="s">
        <v>681</v>
      </c>
      <c r="D568" s="9" t="s">
        <v>5</v>
      </c>
      <c r="E568" s="8" t="s">
        <v>101</v>
      </c>
      <c r="F568" s="8" t="s">
        <v>692</v>
      </c>
      <c r="G568" s="9" t="s">
        <v>5</v>
      </c>
      <c r="H568" s="8" t="s">
        <v>101</v>
      </c>
    </row>
    <row r="569" spans="1:8" x14ac:dyDescent="0.15">
      <c r="A569" s="8">
        <v>567</v>
      </c>
      <c r="B569" s="8" t="s">
        <v>342</v>
      </c>
      <c r="C569" s="8" t="s">
        <v>681</v>
      </c>
      <c r="D569" s="9" t="s">
        <v>5</v>
      </c>
      <c r="E569" s="8" t="s">
        <v>101</v>
      </c>
      <c r="F569" s="8" t="s">
        <v>693</v>
      </c>
      <c r="G569" s="9" t="s">
        <v>5</v>
      </c>
      <c r="H569" s="8" t="s">
        <v>101</v>
      </c>
    </row>
    <row r="570" spans="1:8" x14ac:dyDescent="0.15">
      <c r="A570" s="8">
        <v>568</v>
      </c>
      <c r="B570" s="8" t="s">
        <v>342</v>
      </c>
      <c r="C570" s="8" t="s">
        <v>681</v>
      </c>
      <c r="D570" s="9" t="s">
        <v>6</v>
      </c>
      <c r="E570" s="8" t="s">
        <v>107</v>
      </c>
      <c r="F570" s="8" t="s">
        <v>694</v>
      </c>
      <c r="G570" s="9" t="s">
        <v>6</v>
      </c>
      <c r="H570" s="8" t="s">
        <v>107</v>
      </c>
    </row>
    <row r="571" spans="1:8" x14ac:dyDescent="0.15">
      <c r="A571" s="8">
        <v>569</v>
      </c>
      <c r="B571" s="8" t="s">
        <v>342</v>
      </c>
      <c r="C571" s="8" t="s">
        <v>681</v>
      </c>
      <c r="D571" s="9" t="s">
        <v>6</v>
      </c>
      <c r="E571" s="8" t="s">
        <v>107</v>
      </c>
      <c r="F571" s="8" t="s">
        <v>695</v>
      </c>
      <c r="G571" s="9" t="s">
        <v>6</v>
      </c>
      <c r="H571" s="8" t="s">
        <v>107</v>
      </c>
    </row>
    <row r="572" spans="1:8" x14ac:dyDescent="0.15">
      <c r="A572" s="8">
        <v>570</v>
      </c>
      <c r="B572" s="8" t="s">
        <v>342</v>
      </c>
      <c r="C572" s="8" t="s">
        <v>696</v>
      </c>
      <c r="D572" s="9" t="s">
        <v>118</v>
      </c>
      <c r="E572" s="8" t="s">
        <v>93</v>
      </c>
      <c r="F572" s="8" t="s">
        <v>697</v>
      </c>
      <c r="G572" s="9" t="s">
        <v>118</v>
      </c>
      <c r="H572" s="8" t="s">
        <v>93</v>
      </c>
    </row>
    <row r="573" spans="1:8" x14ac:dyDescent="0.15">
      <c r="A573" s="8">
        <v>571</v>
      </c>
      <c r="B573" s="8" t="s">
        <v>342</v>
      </c>
      <c r="C573" s="8" t="s">
        <v>696</v>
      </c>
      <c r="D573" s="9" t="s">
        <v>118</v>
      </c>
      <c r="E573" s="8" t="s">
        <v>93</v>
      </c>
      <c r="F573" s="8" t="s">
        <v>698</v>
      </c>
      <c r="G573" s="9" t="s">
        <v>118</v>
      </c>
      <c r="H573" s="8" t="s">
        <v>93</v>
      </c>
    </row>
    <row r="574" spans="1:8" x14ac:dyDescent="0.15">
      <c r="A574" s="8">
        <v>572</v>
      </c>
      <c r="B574" s="8" t="s">
        <v>342</v>
      </c>
      <c r="C574" s="8" t="s">
        <v>696</v>
      </c>
      <c r="D574" s="9" t="s">
        <v>118</v>
      </c>
      <c r="E574" s="8" t="s">
        <v>93</v>
      </c>
      <c r="F574" s="8" t="s">
        <v>699</v>
      </c>
      <c r="G574" s="9" t="s">
        <v>118</v>
      </c>
      <c r="H574" s="8" t="s">
        <v>93</v>
      </c>
    </row>
    <row r="575" spans="1:8" x14ac:dyDescent="0.15">
      <c r="A575" s="8">
        <v>573</v>
      </c>
      <c r="B575" s="8" t="s">
        <v>342</v>
      </c>
      <c r="C575" s="8" t="s">
        <v>696</v>
      </c>
      <c r="D575" s="9" t="s">
        <v>118</v>
      </c>
      <c r="E575" s="8" t="s">
        <v>93</v>
      </c>
      <c r="F575" s="8" t="s">
        <v>700</v>
      </c>
      <c r="G575" s="9" t="s">
        <v>118</v>
      </c>
      <c r="H575" s="8" t="s">
        <v>93</v>
      </c>
    </row>
    <row r="576" spans="1:8" x14ac:dyDescent="0.15">
      <c r="A576" s="8">
        <v>574</v>
      </c>
      <c r="B576" s="8" t="s">
        <v>342</v>
      </c>
      <c r="C576" s="8" t="s">
        <v>696</v>
      </c>
      <c r="D576" s="9" t="s">
        <v>118</v>
      </c>
      <c r="E576" s="8" t="s">
        <v>93</v>
      </c>
      <c r="F576" s="8" t="s">
        <v>701</v>
      </c>
      <c r="G576" s="9" t="s">
        <v>118</v>
      </c>
      <c r="H576" s="8" t="s">
        <v>93</v>
      </c>
    </row>
    <row r="577" spans="1:8" x14ac:dyDescent="0.15">
      <c r="A577" s="8">
        <v>575</v>
      </c>
      <c r="B577" s="8" t="s">
        <v>342</v>
      </c>
      <c r="C577" s="8" t="s">
        <v>696</v>
      </c>
      <c r="D577" s="9" t="s">
        <v>138</v>
      </c>
      <c r="E577" s="8" t="s">
        <v>139</v>
      </c>
      <c r="F577" s="8" t="s">
        <v>702</v>
      </c>
      <c r="G577" s="9" t="s">
        <v>138</v>
      </c>
      <c r="H577" s="8" t="s">
        <v>139</v>
      </c>
    </row>
    <row r="578" spans="1:8" x14ac:dyDescent="0.15">
      <c r="A578" s="8">
        <v>576</v>
      </c>
      <c r="B578" s="8" t="s">
        <v>342</v>
      </c>
      <c r="C578" s="8" t="s">
        <v>696</v>
      </c>
      <c r="D578" s="9" t="s">
        <v>138</v>
      </c>
      <c r="E578" s="8" t="s">
        <v>139</v>
      </c>
      <c r="F578" s="8" t="s">
        <v>703</v>
      </c>
      <c r="G578" s="9" t="s">
        <v>138</v>
      </c>
      <c r="H578" s="8" t="s">
        <v>139</v>
      </c>
    </row>
    <row r="579" spans="1:8" x14ac:dyDescent="0.15">
      <c r="A579" s="8">
        <v>577</v>
      </c>
      <c r="B579" s="8" t="s">
        <v>342</v>
      </c>
      <c r="C579" s="8" t="s">
        <v>696</v>
      </c>
      <c r="D579" s="9" t="s">
        <v>138</v>
      </c>
      <c r="E579" s="8" t="s">
        <v>139</v>
      </c>
      <c r="F579" s="8" t="s">
        <v>704</v>
      </c>
      <c r="G579" s="9" t="s">
        <v>138</v>
      </c>
      <c r="H579" s="8" t="s">
        <v>139</v>
      </c>
    </row>
    <row r="580" spans="1:8" x14ac:dyDescent="0.15">
      <c r="A580" s="8">
        <v>578</v>
      </c>
      <c r="B580" s="8" t="s">
        <v>342</v>
      </c>
      <c r="C580" s="8" t="s">
        <v>696</v>
      </c>
      <c r="D580" s="9" t="s">
        <v>182</v>
      </c>
      <c r="E580" s="8" t="s">
        <v>98</v>
      </c>
      <c r="F580" s="8" t="s">
        <v>705</v>
      </c>
      <c r="G580" s="9" t="s">
        <v>182</v>
      </c>
      <c r="H580" s="8" t="s">
        <v>98</v>
      </c>
    </row>
    <row r="581" spans="1:8" x14ac:dyDescent="0.15">
      <c r="A581" s="8">
        <v>579</v>
      </c>
      <c r="B581" s="8" t="s">
        <v>342</v>
      </c>
      <c r="C581" s="8" t="s">
        <v>696</v>
      </c>
      <c r="D581" s="9" t="s">
        <v>182</v>
      </c>
      <c r="E581" s="8" t="s">
        <v>98</v>
      </c>
      <c r="F581" s="8" t="s">
        <v>706</v>
      </c>
      <c r="G581" s="9" t="s">
        <v>182</v>
      </c>
      <c r="H581" s="8" t="s">
        <v>98</v>
      </c>
    </row>
    <row r="582" spans="1:8" x14ac:dyDescent="0.15">
      <c r="A582" s="8">
        <v>580</v>
      </c>
      <c r="B582" s="8" t="s">
        <v>342</v>
      </c>
      <c r="C582" s="8" t="s">
        <v>696</v>
      </c>
      <c r="D582" s="9" t="s">
        <v>182</v>
      </c>
      <c r="E582" s="8" t="s">
        <v>98</v>
      </c>
      <c r="F582" s="8" t="s">
        <v>707</v>
      </c>
      <c r="G582" s="9" t="s">
        <v>182</v>
      </c>
      <c r="H582" s="8" t="s">
        <v>98</v>
      </c>
    </row>
    <row r="583" spans="1:8" x14ac:dyDescent="0.15">
      <c r="A583" s="8">
        <v>581</v>
      </c>
      <c r="B583" s="8" t="s">
        <v>342</v>
      </c>
      <c r="C583" s="8" t="s">
        <v>696</v>
      </c>
      <c r="D583" s="9" t="s">
        <v>218</v>
      </c>
      <c r="E583" s="8" t="s">
        <v>101</v>
      </c>
      <c r="F583" s="8" t="s">
        <v>72</v>
      </c>
      <c r="G583" s="9" t="s">
        <v>218</v>
      </c>
      <c r="H583" s="8" t="s">
        <v>101</v>
      </c>
    </row>
    <row r="584" spans="1:8" x14ac:dyDescent="0.15">
      <c r="A584" s="8">
        <v>582</v>
      </c>
      <c r="B584" s="8" t="s">
        <v>342</v>
      </c>
      <c r="C584" s="8" t="s">
        <v>696</v>
      </c>
      <c r="D584" s="9" t="s">
        <v>182</v>
      </c>
      <c r="E584" s="8" t="s">
        <v>98</v>
      </c>
      <c r="F584" s="8" t="s">
        <v>79</v>
      </c>
      <c r="G584" s="9" t="s">
        <v>182</v>
      </c>
      <c r="H584" s="8" t="s">
        <v>98</v>
      </c>
    </row>
    <row r="585" spans="1:8" x14ac:dyDescent="0.15">
      <c r="A585" s="8">
        <v>583</v>
      </c>
      <c r="B585" s="8" t="s">
        <v>342</v>
      </c>
      <c r="C585" s="8" t="s">
        <v>696</v>
      </c>
      <c r="D585" s="9" t="s">
        <v>182</v>
      </c>
      <c r="E585" s="8" t="s">
        <v>98</v>
      </c>
      <c r="F585" s="8" t="s">
        <v>708</v>
      </c>
      <c r="G585" s="9" t="s">
        <v>182</v>
      </c>
      <c r="H585" s="8" t="s">
        <v>98</v>
      </c>
    </row>
    <row r="586" spans="1:8" x14ac:dyDescent="0.15">
      <c r="A586" s="8">
        <v>584</v>
      </c>
      <c r="B586" s="8" t="s">
        <v>342</v>
      </c>
      <c r="C586" s="8" t="s">
        <v>696</v>
      </c>
      <c r="D586" s="9" t="s">
        <v>182</v>
      </c>
      <c r="E586" s="8" t="s">
        <v>98</v>
      </c>
      <c r="F586" s="8" t="s">
        <v>709</v>
      </c>
      <c r="G586" s="9" t="s">
        <v>182</v>
      </c>
      <c r="H586" s="8" t="s">
        <v>98</v>
      </c>
    </row>
    <row r="587" spans="1:8" x14ac:dyDescent="0.15">
      <c r="A587" s="8">
        <v>585</v>
      </c>
      <c r="B587" s="8" t="s">
        <v>342</v>
      </c>
      <c r="C587" s="8" t="s">
        <v>696</v>
      </c>
      <c r="D587" s="9" t="s">
        <v>182</v>
      </c>
      <c r="E587" s="8" t="s">
        <v>98</v>
      </c>
      <c r="F587" s="8" t="s">
        <v>710</v>
      </c>
      <c r="G587" s="9" t="s">
        <v>182</v>
      </c>
      <c r="H587" s="8" t="s">
        <v>98</v>
      </c>
    </row>
    <row r="588" spans="1:8" x14ac:dyDescent="0.15">
      <c r="A588" s="8">
        <v>586</v>
      </c>
      <c r="B588" s="8" t="s">
        <v>342</v>
      </c>
      <c r="C588" s="8" t="s">
        <v>696</v>
      </c>
      <c r="D588" s="9" t="s">
        <v>218</v>
      </c>
      <c r="E588" s="8" t="s">
        <v>101</v>
      </c>
      <c r="F588" s="8" t="s">
        <v>711</v>
      </c>
      <c r="G588" s="9" t="s">
        <v>218</v>
      </c>
      <c r="H588" s="8" t="s">
        <v>101</v>
      </c>
    </row>
    <row r="589" spans="1:8" x14ac:dyDescent="0.15">
      <c r="A589" s="8">
        <v>587</v>
      </c>
      <c r="B589" s="8" t="s">
        <v>342</v>
      </c>
      <c r="C589" s="8" t="s">
        <v>696</v>
      </c>
      <c r="D589" s="9" t="s">
        <v>138</v>
      </c>
      <c r="E589" s="8" t="s">
        <v>139</v>
      </c>
      <c r="F589" s="8" t="s">
        <v>712</v>
      </c>
      <c r="G589" s="9" t="s">
        <v>138</v>
      </c>
      <c r="H589" s="8" t="s">
        <v>139</v>
      </c>
    </row>
    <row r="590" spans="1:8" x14ac:dyDescent="0.15">
      <c r="A590" s="8">
        <v>588</v>
      </c>
      <c r="B590" s="8" t="s">
        <v>342</v>
      </c>
      <c r="C590" s="8" t="s">
        <v>696</v>
      </c>
      <c r="D590" s="9" t="s">
        <v>182</v>
      </c>
      <c r="E590" s="8" t="s">
        <v>98</v>
      </c>
      <c r="F590" s="8" t="s">
        <v>713</v>
      </c>
      <c r="G590" s="9" t="s">
        <v>182</v>
      </c>
      <c r="H590" s="8" t="s">
        <v>98</v>
      </c>
    </row>
    <row r="591" spans="1:8" x14ac:dyDescent="0.15">
      <c r="A591" s="8">
        <v>589</v>
      </c>
      <c r="B591" s="8" t="s">
        <v>342</v>
      </c>
      <c r="C591" s="8" t="s">
        <v>696</v>
      </c>
      <c r="D591" s="9" t="s">
        <v>182</v>
      </c>
      <c r="E591" s="8" t="s">
        <v>98</v>
      </c>
      <c r="F591" s="8" t="s">
        <v>714</v>
      </c>
      <c r="G591" s="9" t="s">
        <v>182</v>
      </c>
      <c r="H591" s="8" t="s">
        <v>98</v>
      </c>
    </row>
    <row r="592" spans="1:8" x14ac:dyDescent="0.15">
      <c r="A592" s="8">
        <v>590</v>
      </c>
      <c r="B592" s="8" t="s">
        <v>342</v>
      </c>
      <c r="C592" s="8" t="s">
        <v>696</v>
      </c>
      <c r="D592" s="9" t="s">
        <v>218</v>
      </c>
      <c r="E592" s="8" t="s">
        <v>101</v>
      </c>
      <c r="F592" s="8" t="s">
        <v>65</v>
      </c>
      <c r="G592" s="9" t="s">
        <v>218</v>
      </c>
      <c r="H592" s="8" t="s">
        <v>101</v>
      </c>
    </row>
    <row r="593" spans="1:8" x14ac:dyDescent="0.15">
      <c r="A593" s="8">
        <v>591</v>
      </c>
      <c r="B593" s="8" t="s">
        <v>342</v>
      </c>
      <c r="C593" s="8" t="s">
        <v>696</v>
      </c>
      <c r="D593" s="9" t="s">
        <v>218</v>
      </c>
      <c r="E593" s="8" t="s">
        <v>101</v>
      </c>
      <c r="F593" s="8" t="s">
        <v>64</v>
      </c>
      <c r="G593" s="9" t="s">
        <v>218</v>
      </c>
      <c r="H593" s="8" t="s">
        <v>101</v>
      </c>
    </row>
    <row r="594" spans="1:8" x14ac:dyDescent="0.15">
      <c r="A594" s="8">
        <v>592</v>
      </c>
      <c r="B594" s="8" t="s">
        <v>342</v>
      </c>
      <c r="C594" s="8" t="s">
        <v>696</v>
      </c>
      <c r="D594" s="9" t="s">
        <v>218</v>
      </c>
      <c r="E594" s="8" t="s">
        <v>101</v>
      </c>
      <c r="F594" s="8" t="s">
        <v>715</v>
      </c>
      <c r="G594" s="9" t="s">
        <v>218</v>
      </c>
      <c r="H594" s="8" t="s">
        <v>101</v>
      </c>
    </row>
    <row r="595" spans="1:8" x14ac:dyDescent="0.15">
      <c r="A595" s="8">
        <v>593</v>
      </c>
      <c r="B595" s="8" t="s">
        <v>342</v>
      </c>
      <c r="C595" s="8" t="s">
        <v>696</v>
      </c>
      <c r="D595" s="9" t="s">
        <v>218</v>
      </c>
      <c r="E595" s="8" t="s">
        <v>101</v>
      </c>
      <c r="F595" s="8" t="s">
        <v>716</v>
      </c>
      <c r="G595" s="9" t="s">
        <v>218</v>
      </c>
      <c r="H595" s="8" t="s">
        <v>101</v>
      </c>
    </row>
    <row r="596" spans="1:8" x14ac:dyDescent="0.15">
      <c r="A596" s="8">
        <v>594</v>
      </c>
      <c r="B596" s="8" t="s">
        <v>342</v>
      </c>
      <c r="C596" s="8" t="s">
        <v>696</v>
      </c>
      <c r="D596" s="9" t="s">
        <v>218</v>
      </c>
      <c r="E596" s="8" t="s">
        <v>101</v>
      </c>
      <c r="F596" s="8" t="s">
        <v>717</v>
      </c>
      <c r="G596" s="9" t="s">
        <v>218</v>
      </c>
      <c r="H596" s="8" t="s">
        <v>101</v>
      </c>
    </row>
    <row r="597" spans="1:8" x14ac:dyDescent="0.15">
      <c r="A597" s="8">
        <v>595</v>
      </c>
      <c r="B597" s="8" t="s">
        <v>342</v>
      </c>
      <c r="C597" s="8" t="s">
        <v>696</v>
      </c>
      <c r="D597" s="9" t="s">
        <v>218</v>
      </c>
      <c r="E597" s="8" t="s">
        <v>101</v>
      </c>
      <c r="F597" s="8" t="s">
        <v>82</v>
      </c>
      <c r="G597" s="9" t="s">
        <v>218</v>
      </c>
      <c r="H597" s="8" t="s">
        <v>101</v>
      </c>
    </row>
    <row r="598" spans="1:8" x14ac:dyDescent="0.15">
      <c r="A598" s="8">
        <v>596</v>
      </c>
      <c r="B598" s="8" t="s">
        <v>342</v>
      </c>
      <c r="C598" s="8" t="s">
        <v>696</v>
      </c>
      <c r="D598" s="9" t="s">
        <v>218</v>
      </c>
      <c r="E598" s="8" t="s">
        <v>101</v>
      </c>
      <c r="F598" s="8" t="s">
        <v>718</v>
      </c>
      <c r="G598" s="9" t="s">
        <v>218</v>
      </c>
      <c r="H598" s="8" t="s">
        <v>101</v>
      </c>
    </row>
    <row r="599" spans="1:8" x14ac:dyDescent="0.15">
      <c r="A599" s="8">
        <v>597</v>
      </c>
      <c r="B599" s="8" t="s">
        <v>342</v>
      </c>
      <c r="C599" s="8" t="s">
        <v>696</v>
      </c>
      <c r="D599" s="9" t="s">
        <v>218</v>
      </c>
      <c r="E599" s="8" t="s">
        <v>101</v>
      </c>
      <c r="F599" s="8" t="s">
        <v>719</v>
      </c>
      <c r="G599" s="9" t="s">
        <v>218</v>
      </c>
      <c r="H599" s="8" t="s">
        <v>101</v>
      </c>
    </row>
    <row r="600" spans="1:8" x14ac:dyDescent="0.15">
      <c r="A600" s="8">
        <v>598</v>
      </c>
      <c r="B600" s="8" t="s">
        <v>342</v>
      </c>
      <c r="C600" s="8" t="s">
        <v>696</v>
      </c>
      <c r="D600" s="9" t="s">
        <v>218</v>
      </c>
      <c r="E600" s="8" t="s">
        <v>101</v>
      </c>
      <c r="F600" s="8" t="s">
        <v>720</v>
      </c>
      <c r="G600" s="9" t="s">
        <v>218</v>
      </c>
      <c r="H600" s="8" t="s">
        <v>101</v>
      </c>
    </row>
    <row r="601" spans="1:8" x14ac:dyDescent="0.15">
      <c r="A601" s="8">
        <v>599</v>
      </c>
      <c r="B601" s="8" t="s">
        <v>342</v>
      </c>
      <c r="C601" s="8" t="s">
        <v>696</v>
      </c>
      <c r="D601" s="9" t="s">
        <v>218</v>
      </c>
      <c r="E601" s="8" t="s">
        <v>101</v>
      </c>
      <c r="F601" s="8" t="s">
        <v>73</v>
      </c>
      <c r="G601" s="9" t="s">
        <v>218</v>
      </c>
      <c r="H601" s="8" t="s">
        <v>101</v>
      </c>
    </row>
    <row r="602" spans="1:8" x14ac:dyDescent="0.15">
      <c r="A602" s="8">
        <v>600</v>
      </c>
      <c r="B602" s="8" t="s">
        <v>342</v>
      </c>
      <c r="C602" s="8" t="s">
        <v>696</v>
      </c>
      <c r="D602" s="9" t="s">
        <v>218</v>
      </c>
      <c r="E602" s="8" t="s">
        <v>101</v>
      </c>
      <c r="F602" s="8" t="s">
        <v>721</v>
      </c>
      <c r="G602" s="9" t="s">
        <v>218</v>
      </c>
      <c r="H602" s="8" t="s">
        <v>101</v>
      </c>
    </row>
    <row r="603" spans="1:8" x14ac:dyDescent="0.15">
      <c r="A603" s="8">
        <v>601</v>
      </c>
      <c r="B603" s="8" t="s">
        <v>342</v>
      </c>
      <c r="C603" s="8" t="s">
        <v>696</v>
      </c>
      <c r="D603" s="9" t="s">
        <v>218</v>
      </c>
      <c r="E603" s="8" t="s">
        <v>101</v>
      </c>
      <c r="F603" s="8" t="s">
        <v>68</v>
      </c>
      <c r="G603" s="9" t="s">
        <v>218</v>
      </c>
      <c r="H603" s="8" t="s">
        <v>101</v>
      </c>
    </row>
    <row r="604" spans="1:8" x14ac:dyDescent="0.15">
      <c r="A604" s="8">
        <v>602</v>
      </c>
      <c r="B604" s="8" t="s">
        <v>342</v>
      </c>
      <c r="C604" s="8" t="s">
        <v>696</v>
      </c>
      <c r="D604" s="9" t="s">
        <v>218</v>
      </c>
      <c r="E604" s="8" t="s">
        <v>101</v>
      </c>
      <c r="F604" s="8" t="s">
        <v>722</v>
      </c>
      <c r="G604" s="9" t="s">
        <v>218</v>
      </c>
      <c r="H604" s="8" t="s">
        <v>101</v>
      </c>
    </row>
    <row r="605" spans="1:8" x14ac:dyDescent="0.15">
      <c r="A605" s="8">
        <v>603</v>
      </c>
      <c r="B605" s="8" t="s">
        <v>342</v>
      </c>
      <c r="C605" s="8" t="s">
        <v>696</v>
      </c>
      <c r="D605" s="9" t="s">
        <v>262</v>
      </c>
      <c r="E605" s="8" t="s">
        <v>107</v>
      </c>
      <c r="F605" s="8" t="s">
        <v>54</v>
      </c>
      <c r="G605" s="9" t="s">
        <v>262</v>
      </c>
      <c r="H605" s="8" t="s">
        <v>107</v>
      </c>
    </row>
    <row r="606" spans="1:8" x14ac:dyDescent="0.15">
      <c r="A606" s="8">
        <v>604</v>
      </c>
      <c r="B606" s="8" t="s">
        <v>342</v>
      </c>
      <c r="C606" s="8" t="s">
        <v>696</v>
      </c>
      <c r="D606" s="9" t="s">
        <v>262</v>
      </c>
      <c r="E606" s="8" t="s">
        <v>107</v>
      </c>
      <c r="F606" s="8" t="s">
        <v>723</v>
      </c>
      <c r="G606" s="9" t="s">
        <v>262</v>
      </c>
      <c r="H606" s="8" t="s">
        <v>107</v>
      </c>
    </row>
    <row r="607" spans="1:8" x14ac:dyDescent="0.15">
      <c r="A607" s="8">
        <v>605</v>
      </c>
      <c r="B607" s="8" t="s">
        <v>342</v>
      </c>
      <c r="C607" s="8" t="s">
        <v>696</v>
      </c>
      <c r="D607" s="9" t="s">
        <v>262</v>
      </c>
      <c r="E607" s="8" t="s">
        <v>107</v>
      </c>
      <c r="F607" s="8" t="s">
        <v>724</v>
      </c>
      <c r="G607" s="9" t="s">
        <v>262</v>
      </c>
      <c r="H607" s="8" t="s">
        <v>107</v>
      </c>
    </row>
    <row r="608" spans="1:8" x14ac:dyDescent="0.15">
      <c r="A608" s="8">
        <v>606</v>
      </c>
      <c r="B608" s="8" t="s">
        <v>342</v>
      </c>
      <c r="C608" s="8" t="s">
        <v>696</v>
      </c>
      <c r="D608" s="9" t="s">
        <v>262</v>
      </c>
      <c r="E608" s="8" t="s">
        <v>107</v>
      </c>
      <c r="F608" s="8" t="s">
        <v>725</v>
      </c>
      <c r="G608" s="9" t="s">
        <v>262</v>
      </c>
      <c r="H608" s="8" t="s">
        <v>107</v>
      </c>
    </row>
    <row r="609" spans="1:8" x14ac:dyDescent="0.15">
      <c r="A609" s="8">
        <v>607</v>
      </c>
      <c r="B609" s="8" t="s">
        <v>342</v>
      </c>
      <c r="C609" s="8" t="s">
        <v>726</v>
      </c>
      <c r="D609" s="9" t="s">
        <v>95</v>
      </c>
      <c r="E609" s="8" t="s">
        <v>93</v>
      </c>
      <c r="F609" s="8" t="s">
        <v>727</v>
      </c>
      <c r="G609" s="9" t="s">
        <v>95</v>
      </c>
      <c r="H609" s="8" t="s">
        <v>93</v>
      </c>
    </row>
    <row r="610" spans="1:8" x14ac:dyDescent="0.15">
      <c r="A610" s="8">
        <v>608</v>
      </c>
      <c r="B610" s="8" t="s">
        <v>342</v>
      </c>
      <c r="C610" s="8" t="s">
        <v>726</v>
      </c>
      <c r="D610" s="9" t="s">
        <v>95</v>
      </c>
      <c r="E610" s="8" t="s">
        <v>93</v>
      </c>
      <c r="F610" s="8" t="s">
        <v>728</v>
      </c>
      <c r="G610" s="9" t="s">
        <v>95</v>
      </c>
      <c r="H610" s="8" t="s">
        <v>93</v>
      </c>
    </row>
    <row r="611" spans="1:8" x14ac:dyDescent="0.15">
      <c r="A611" s="8">
        <v>609</v>
      </c>
      <c r="B611" s="8" t="s">
        <v>342</v>
      </c>
      <c r="C611" s="8" t="s">
        <v>726</v>
      </c>
      <c r="D611" s="9" t="s">
        <v>3</v>
      </c>
      <c r="E611" s="8" t="s">
        <v>139</v>
      </c>
      <c r="F611" s="8" t="s">
        <v>729</v>
      </c>
      <c r="G611" s="9" t="s">
        <v>3</v>
      </c>
      <c r="H611" s="8" t="s">
        <v>139</v>
      </c>
    </row>
    <row r="612" spans="1:8" x14ac:dyDescent="0.15">
      <c r="A612" s="8">
        <v>610</v>
      </c>
      <c r="B612" s="8" t="s">
        <v>342</v>
      </c>
      <c r="C612" s="8" t="s">
        <v>726</v>
      </c>
      <c r="D612" s="9" t="s">
        <v>3</v>
      </c>
      <c r="E612" s="8" t="s">
        <v>139</v>
      </c>
      <c r="F612" s="8" t="s">
        <v>730</v>
      </c>
      <c r="G612" s="9" t="s">
        <v>3</v>
      </c>
      <c r="H612" s="8" t="s">
        <v>139</v>
      </c>
    </row>
    <row r="613" spans="1:8" x14ac:dyDescent="0.15">
      <c r="A613" s="8">
        <v>611</v>
      </c>
      <c r="B613" s="8" t="s">
        <v>342</v>
      </c>
      <c r="C613" s="8" t="s">
        <v>726</v>
      </c>
      <c r="D613" s="9" t="s">
        <v>3</v>
      </c>
      <c r="E613" s="8" t="s">
        <v>139</v>
      </c>
      <c r="F613" s="8" t="s">
        <v>731</v>
      </c>
      <c r="G613" s="9" t="s">
        <v>3</v>
      </c>
      <c r="H613" s="8" t="s">
        <v>139</v>
      </c>
    </row>
    <row r="614" spans="1:8" x14ac:dyDescent="0.15">
      <c r="A614" s="8">
        <v>612</v>
      </c>
      <c r="B614" s="8" t="s">
        <v>342</v>
      </c>
      <c r="C614" s="8" t="s">
        <v>726</v>
      </c>
      <c r="D614" s="9" t="s">
        <v>4</v>
      </c>
      <c r="E614" s="8" t="s">
        <v>98</v>
      </c>
      <c r="F614" s="8" t="s">
        <v>732</v>
      </c>
      <c r="G614" s="9" t="s">
        <v>4</v>
      </c>
      <c r="H614" s="8" t="s">
        <v>98</v>
      </c>
    </row>
    <row r="615" spans="1:8" x14ac:dyDescent="0.15">
      <c r="A615" s="8">
        <v>613</v>
      </c>
      <c r="B615" s="8" t="s">
        <v>342</v>
      </c>
      <c r="C615" s="8" t="s">
        <v>726</v>
      </c>
      <c r="D615" s="9" t="s">
        <v>4</v>
      </c>
      <c r="E615" s="8" t="s">
        <v>98</v>
      </c>
      <c r="F615" s="8" t="s">
        <v>733</v>
      </c>
      <c r="G615" s="9" t="s">
        <v>4</v>
      </c>
      <c r="H615" s="8" t="s">
        <v>98</v>
      </c>
    </row>
    <row r="616" spans="1:8" x14ac:dyDescent="0.15">
      <c r="A616" s="8">
        <v>614</v>
      </c>
      <c r="B616" s="8" t="s">
        <v>342</v>
      </c>
      <c r="C616" s="8" t="s">
        <v>726</v>
      </c>
      <c r="D616" s="9" t="s">
        <v>4</v>
      </c>
      <c r="E616" s="8" t="s">
        <v>98</v>
      </c>
      <c r="F616" s="8" t="s">
        <v>734</v>
      </c>
      <c r="G616" s="9" t="s">
        <v>4</v>
      </c>
      <c r="H616" s="8" t="s">
        <v>98</v>
      </c>
    </row>
    <row r="617" spans="1:8" x14ac:dyDescent="0.15">
      <c r="A617" s="8">
        <v>615</v>
      </c>
      <c r="B617" s="8" t="s">
        <v>342</v>
      </c>
      <c r="C617" s="8" t="s">
        <v>726</v>
      </c>
      <c r="D617" s="9" t="s">
        <v>4</v>
      </c>
      <c r="E617" s="8" t="s">
        <v>98</v>
      </c>
      <c r="F617" s="8" t="s">
        <v>735</v>
      </c>
      <c r="G617" s="9" t="s">
        <v>4</v>
      </c>
      <c r="H617" s="8" t="s">
        <v>98</v>
      </c>
    </row>
    <row r="618" spans="1:8" x14ac:dyDescent="0.15">
      <c r="A618" s="8">
        <v>616</v>
      </c>
      <c r="B618" s="8" t="s">
        <v>342</v>
      </c>
      <c r="C618" s="8" t="s">
        <v>726</v>
      </c>
      <c r="D618" s="9" t="s">
        <v>5</v>
      </c>
      <c r="E618" s="8" t="s">
        <v>101</v>
      </c>
      <c r="F618" s="8" t="s">
        <v>736</v>
      </c>
      <c r="G618" s="9" t="s">
        <v>5</v>
      </c>
      <c r="H618" s="8" t="s">
        <v>101</v>
      </c>
    </row>
    <row r="619" spans="1:8" x14ac:dyDescent="0.15">
      <c r="A619" s="8">
        <v>617</v>
      </c>
      <c r="B619" s="8" t="s">
        <v>342</v>
      </c>
      <c r="C619" s="8" t="s">
        <v>726</v>
      </c>
      <c r="D619" s="9" t="s">
        <v>5</v>
      </c>
      <c r="E619" s="8" t="s">
        <v>101</v>
      </c>
      <c r="F619" s="8" t="s">
        <v>737</v>
      </c>
      <c r="G619" s="9" t="s">
        <v>5</v>
      </c>
      <c r="H619" s="8" t="s">
        <v>101</v>
      </c>
    </row>
    <row r="620" spans="1:8" x14ac:dyDescent="0.15">
      <c r="A620" s="8">
        <v>618</v>
      </c>
      <c r="B620" s="8" t="s">
        <v>342</v>
      </c>
      <c r="C620" s="8" t="s">
        <v>726</v>
      </c>
      <c r="D620" s="9" t="s">
        <v>5</v>
      </c>
      <c r="E620" s="8" t="s">
        <v>101</v>
      </c>
      <c r="F620" s="8" t="s">
        <v>738</v>
      </c>
      <c r="G620" s="9" t="s">
        <v>5</v>
      </c>
      <c r="H620" s="8" t="s">
        <v>101</v>
      </c>
    </row>
    <row r="621" spans="1:8" x14ac:dyDescent="0.15">
      <c r="A621" s="8">
        <v>619</v>
      </c>
      <c r="B621" s="8" t="s">
        <v>342</v>
      </c>
      <c r="C621" s="8" t="s">
        <v>726</v>
      </c>
      <c r="D621" s="9" t="s">
        <v>5</v>
      </c>
      <c r="E621" s="8" t="s">
        <v>101</v>
      </c>
      <c r="F621" s="8" t="s">
        <v>739</v>
      </c>
      <c r="G621" s="9" t="s">
        <v>5</v>
      </c>
      <c r="H621" s="8" t="s">
        <v>101</v>
      </c>
    </row>
    <row r="622" spans="1:8" x14ac:dyDescent="0.15">
      <c r="A622" s="8">
        <v>620</v>
      </c>
      <c r="B622" s="8" t="s">
        <v>342</v>
      </c>
      <c r="C622" s="8" t="s">
        <v>726</v>
      </c>
      <c r="D622" s="9" t="s">
        <v>5</v>
      </c>
      <c r="E622" s="8" t="s">
        <v>101</v>
      </c>
      <c r="F622" s="8" t="s">
        <v>740</v>
      </c>
      <c r="G622" s="9" t="s">
        <v>5</v>
      </c>
      <c r="H622" s="8" t="s">
        <v>101</v>
      </c>
    </row>
    <row r="623" spans="1:8" x14ac:dyDescent="0.15">
      <c r="A623" s="8">
        <v>621</v>
      </c>
      <c r="B623" s="8" t="s">
        <v>342</v>
      </c>
      <c r="C623" s="8" t="s">
        <v>726</v>
      </c>
      <c r="D623" s="9" t="s">
        <v>5</v>
      </c>
      <c r="E623" s="8" t="s">
        <v>101</v>
      </c>
      <c r="F623" s="8" t="s">
        <v>741</v>
      </c>
      <c r="G623" s="9" t="s">
        <v>5</v>
      </c>
      <c r="H623" s="8" t="s">
        <v>101</v>
      </c>
    </row>
    <row r="624" spans="1:8" x14ac:dyDescent="0.15">
      <c r="A624" s="8">
        <v>622</v>
      </c>
      <c r="B624" s="8" t="s">
        <v>342</v>
      </c>
      <c r="C624" s="8" t="s">
        <v>726</v>
      </c>
      <c r="D624" s="9" t="s">
        <v>6</v>
      </c>
      <c r="E624" s="8" t="s">
        <v>107</v>
      </c>
      <c r="F624" s="8" t="s">
        <v>742</v>
      </c>
      <c r="G624" s="9" t="s">
        <v>6</v>
      </c>
      <c r="H624" s="8" t="s">
        <v>107</v>
      </c>
    </row>
    <row r="625" spans="1:8" x14ac:dyDescent="0.15">
      <c r="A625" s="8">
        <v>623</v>
      </c>
      <c r="B625" s="8" t="s">
        <v>342</v>
      </c>
      <c r="C625" s="8" t="s">
        <v>726</v>
      </c>
      <c r="D625" s="9" t="s">
        <v>6</v>
      </c>
      <c r="E625" s="8" t="s">
        <v>107</v>
      </c>
      <c r="F625" s="8" t="s">
        <v>743</v>
      </c>
      <c r="G625" s="9" t="s">
        <v>6</v>
      </c>
      <c r="H625" s="8" t="s">
        <v>107</v>
      </c>
    </row>
    <row r="626" spans="1:8" x14ac:dyDescent="0.15">
      <c r="A626" s="8">
        <v>624</v>
      </c>
      <c r="B626" s="8" t="s">
        <v>342</v>
      </c>
      <c r="C626" s="8" t="s">
        <v>726</v>
      </c>
      <c r="D626" s="9" t="s">
        <v>6</v>
      </c>
      <c r="E626" s="8" t="s">
        <v>107</v>
      </c>
      <c r="F626" s="8" t="s">
        <v>744</v>
      </c>
      <c r="G626" s="9" t="s">
        <v>6</v>
      </c>
      <c r="H626" s="8" t="s">
        <v>107</v>
      </c>
    </row>
    <row r="627" spans="1:8" x14ac:dyDescent="0.15">
      <c r="A627" s="8">
        <v>625</v>
      </c>
      <c r="B627" s="8" t="s">
        <v>342</v>
      </c>
      <c r="C627" s="8" t="s">
        <v>726</v>
      </c>
      <c r="D627" s="9" t="s">
        <v>6</v>
      </c>
      <c r="E627" s="8" t="s">
        <v>107</v>
      </c>
      <c r="F627" s="8" t="s">
        <v>745</v>
      </c>
      <c r="G627" s="9" t="s">
        <v>6</v>
      </c>
      <c r="H627" s="8" t="s">
        <v>107</v>
      </c>
    </row>
    <row r="628" spans="1:8" x14ac:dyDescent="0.15">
      <c r="A628" s="8">
        <v>626</v>
      </c>
      <c r="B628" s="8" t="s">
        <v>342</v>
      </c>
      <c r="C628" s="8" t="s">
        <v>726</v>
      </c>
      <c r="D628" s="9" t="s">
        <v>6</v>
      </c>
      <c r="E628" s="8" t="s">
        <v>107</v>
      </c>
      <c r="F628" s="8" t="s">
        <v>746</v>
      </c>
      <c r="G628" s="9" t="s">
        <v>6</v>
      </c>
      <c r="H628" s="8" t="s">
        <v>107</v>
      </c>
    </row>
    <row r="629" spans="1:8" ht="14.25" thickBot="1" x14ac:dyDescent="0.2">
      <c r="A629" s="4">
        <v>627</v>
      </c>
      <c r="B629" s="4" t="s">
        <v>342</v>
      </c>
      <c r="C629" s="4" t="s">
        <v>726</v>
      </c>
      <c r="D629" s="5" t="s">
        <v>6</v>
      </c>
      <c r="E629" s="4" t="s">
        <v>107</v>
      </c>
      <c r="F629" s="4" t="s">
        <v>747</v>
      </c>
      <c r="G629" s="5" t="s">
        <v>6</v>
      </c>
      <c r="H629" s="4" t="s">
        <v>107</v>
      </c>
    </row>
    <row r="630" spans="1:8" x14ac:dyDescent="0.15">
      <c r="A630" s="6"/>
      <c r="B630" s="6"/>
      <c r="C630" s="6"/>
      <c r="D630" s="7"/>
      <c r="E630" s="6"/>
      <c r="F630" s="6"/>
      <c r="G630" s="7"/>
      <c r="H630" s="6"/>
    </row>
    <row r="631" spans="1:8" x14ac:dyDescent="0.15">
      <c r="A631" s="8"/>
      <c r="B631" s="8"/>
      <c r="C631" s="8"/>
      <c r="D631" s="9"/>
      <c r="E631" s="8"/>
      <c r="F631" s="8"/>
      <c r="G631" s="9"/>
      <c r="H631" s="8"/>
    </row>
    <row r="632" spans="1:8" x14ac:dyDescent="0.15">
      <c r="A632" s="8"/>
      <c r="B632" s="8"/>
      <c r="C632" s="8"/>
      <c r="D632" s="9"/>
      <c r="E632" s="8"/>
      <c r="F632" s="8"/>
      <c r="G632" s="9"/>
      <c r="H632" s="8"/>
    </row>
    <row r="633" spans="1:8" x14ac:dyDescent="0.15">
      <c r="A633" s="8"/>
      <c r="B633" s="8"/>
      <c r="C633" s="8"/>
      <c r="D633" s="9"/>
      <c r="E633" s="8"/>
      <c r="F633" s="8"/>
      <c r="G633" s="9"/>
      <c r="H633" s="8"/>
    </row>
    <row r="634" spans="1:8" x14ac:dyDescent="0.15">
      <c r="A634" s="8"/>
      <c r="B634" s="8"/>
      <c r="C634" s="8"/>
      <c r="D634" s="9"/>
      <c r="E634" s="8"/>
      <c r="F634" s="8"/>
      <c r="G634" s="9"/>
      <c r="H634" s="8"/>
    </row>
    <row r="635" spans="1:8" x14ac:dyDescent="0.15">
      <c r="A635" s="8"/>
      <c r="B635" s="8"/>
      <c r="C635" s="8"/>
      <c r="D635" s="9"/>
      <c r="E635" s="8"/>
      <c r="F635" s="8"/>
      <c r="G635" s="9"/>
      <c r="H635" s="8"/>
    </row>
    <row r="636" spans="1:8" x14ac:dyDescent="0.15">
      <c r="A636" s="8"/>
      <c r="B636" s="8"/>
      <c r="C636" s="8"/>
      <c r="D636" s="9"/>
      <c r="E636" s="8"/>
      <c r="F636" s="8"/>
      <c r="G636" s="9"/>
      <c r="H636" s="8"/>
    </row>
    <row r="637" spans="1:8" x14ac:dyDescent="0.15">
      <c r="A637" s="8"/>
      <c r="B637" s="8"/>
      <c r="C637" s="8"/>
      <c r="D637" s="9"/>
      <c r="E637" s="8"/>
      <c r="F637" s="8"/>
      <c r="G637" s="9"/>
      <c r="H637" s="8"/>
    </row>
    <row r="638" spans="1:8" x14ac:dyDescent="0.15">
      <c r="A638" s="8"/>
      <c r="B638" s="8"/>
      <c r="C638" s="8"/>
      <c r="D638" s="9"/>
      <c r="E638" s="8"/>
      <c r="F638" s="8"/>
      <c r="G638" s="9"/>
      <c r="H638" s="8"/>
    </row>
    <row r="639" spans="1:8" ht="14.25" thickBot="1" x14ac:dyDescent="0.2">
      <c r="A639" s="4"/>
      <c r="B639" s="4"/>
      <c r="C639" s="4"/>
      <c r="D639" s="5"/>
      <c r="E639" s="4"/>
      <c r="F639" s="4"/>
      <c r="G639" s="5"/>
      <c r="H639" s="4"/>
    </row>
    <row r="640" spans="1:8" x14ac:dyDescent="0.15">
      <c r="A640" s="6"/>
      <c r="B640" s="6"/>
      <c r="C640" s="6"/>
      <c r="D640" s="7"/>
      <c r="E640" s="6"/>
      <c r="F640" s="6"/>
      <c r="G640" s="7"/>
      <c r="H640" s="6"/>
    </row>
    <row r="641" spans="1:8" x14ac:dyDescent="0.15">
      <c r="A641" s="8"/>
      <c r="B641" s="8"/>
      <c r="C641" s="8"/>
      <c r="D641" s="9"/>
      <c r="E641" s="8"/>
      <c r="F641" s="8"/>
      <c r="G641" s="9"/>
      <c r="H641" s="8"/>
    </row>
    <row r="642" spans="1:8" x14ac:dyDescent="0.15">
      <c r="A642" s="8"/>
      <c r="B642" s="8"/>
      <c r="C642" s="8"/>
      <c r="D642" s="9"/>
      <c r="E642" s="8"/>
      <c r="F642" s="8"/>
      <c r="G642" s="9"/>
      <c r="H642" s="8"/>
    </row>
    <row r="643" spans="1:8" x14ac:dyDescent="0.15">
      <c r="A643" s="8"/>
      <c r="B643" s="8"/>
      <c r="C643" s="8"/>
      <c r="D643" s="9"/>
      <c r="E643" s="8"/>
      <c r="F643" s="8"/>
      <c r="G643" s="9"/>
      <c r="H643" s="8"/>
    </row>
    <row r="644" spans="1:8" ht="14.25" thickBot="1" x14ac:dyDescent="0.2">
      <c r="A644" s="4"/>
      <c r="B644" s="4"/>
      <c r="C644" s="4"/>
      <c r="D644" s="5"/>
      <c r="E644" s="4"/>
      <c r="F644" s="4"/>
      <c r="G644" s="5"/>
      <c r="H644" s="4"/>
    </row>
    <row r="645" spans="1:8" x14ac:dyDescent="0.15">
      <c r="A645" s="6"/>
      <c r="B645" s="6"/>
      <c r="C645" s="6"/>
      <c r="D645" s="7"/>
      <c r="E645" s="6"/>
      <c r="F645" s="6"/>
      <c r="G645" s="7"/>
      <c r="H645" s="6"/>
    </row>
    <row r="646" spans="1:8" x14ac:dyDescent="0.15">
      <c r="A646" s="8"/>
      <c r="B646" s="8"/>
      <c r="C646" s="8"/>
      <c r="D646" s="9"/>
      <c r="E646" s="8"/>
      <c r="F646" s="8"/>
      <c r="G646" s="9"/>
      <c r="H646" s="8"/>
    </row>
    <row r="647" spans="1:8" x14ac:dyDescent="0.15">
      <c r="A647" s="8"/>
      <c r="B647" s="8"/>
      <c r="C647" s="8"/>
      <c r="D647" s="9"/>
      <c r="E647" s="8"/>
      <c r="F647" s="8"/>
      <c r="G647" s="9"/>
      <c r="H647" s="8"/>
    </row>
    <row r="648" spans="1:8" x14ac:dyDescent="0.15">
      <c r="A648" s="8"/>
      <c r="B648" s="8"/>
      <c r="C648" s="8"/>
      <c r="D648" s="9"/>
      <c r="E648" s="8"/>
      <c r="F648" s="8"/>
      <c r="G648" s="9"/>
      <c r="H648" s="8"/>
    </row>
    <row r="649" spans="1:8" x14ac:dyDescent="0.15">
      <c r="A649" s="8"/>
      <c r="B649" s="8"/>
      <c r="C649" s="8"/>
      <c r="D649" s="9"/>
      <c r="E649" s="8"/>
      <c r="F649" s="8"/>
      <c r="G649" s="9"/>
      <c r="H649" s="8"/>
    </row>
    <row r="650" spans="1:8" x14ac:dyDescent="0.15">
      <c r="A650" s="8"/>
      <c r="B650" s="8"/>
      <c r="C650" s="8"/>
      <c r="D650" s="9"/>
      <c r="E650" s="8"/>
      <c r="F650" s="8"/>
      <c r="G650" s="9"/>
      <c r="H650" s="8"/>
    </row>
    <row r="651" spans="1:8" x14ac:dyDescent="0.15">
      <c r="A651" s="8"/>
      <c r="B651" s="8"/>
      <c r="C651" s="8"/>
      <c r="D651" s="9"/>
      <c r="E651" s="8"/>
      <c r="F651" s="8"/>
      <c r="G651" s="9"/>
      <c r="H651" s="8"/>
    </row>
    <row r="652" spans="1:8" x14ac:dyDescent="0.15">
      <c r="A652" s="8"/>
      <c r="B652" s="8"/>
      <c r="C652" s="8"/>
      <c r="D652" s="9"/>
      <c r="E652" s="8"/>
      <c r="F652" s="8"/>
      <c r="G652" s="9"/>
      <c r="H652" s="8"/>
    </row>
    <row r="653" spans="1:8" x14ac:dyDescent="0.15">
      <c r="A653" s="8"/>
      <c r="B653" s="8"/>
      <c r="C653" s="8"/>
      <c r="D653" s="9"/>
      <c r="E653" s="8"/>
      <c r="F653" s="8"/>
      <c r="G653" s="9"/>
      <c r="H653" s="8"/>
    </row>
    <row r="654" spans="1:8" x14ac:dyDescent="0.15">
      <c r="A654" s="8"/>
      <c r="B654" s="8"/>
      <c r="C654" s="8"/>
      <c r="D654" s="9"/>
      <c r="E654" s="8"/>
      <c r="F654" s="8"/>
      <c r="G654" s="9"/>
      <c r="H654" s="8"/>
    </row>
    <row r="655" spans="1:8" x14ac:dyDescent="0.15">
      <c r="A655" s="8"/>
      <c r="B655" s="8"/>
      <c r="C655" s="8"/>
      <c r="D655" s="9"/>
      <c r="E655" s="8"/>
      <c r="F655" s="8"/>
      <c r="G655" s="9"/>
      <c r="H655" s="8"/>
    </row>
    <row r="656" spans="1:8" x14ac:dyDescent="0.15">
      <c r="A656" s="8"/>
      <c r="B656" s="8"/>
      <c r="C656" s="8"/>
      <c r="D656" s="9"/>
      <c r="E656" s="8"/>
      <c r="F656" s="8"/>
      <c r="G656" s="9"/>
      <c r="H656" s="8"/>
    </row>
    <row r="657" spans="1:8" x14ac:dyDescent="0.15">
      <c r="A657" s="8"/>
      <c r="B657" s="8"/>
      <c r="C657" s="8"/>
      <c r="D657" s="9"/>
      <c r="E657" s="8"/>
      <c r="F657" s="8"/>
      <c r="G657" s="9"/>
      <c r="H657" s="8"/>
    </row>
    <row r="658" spans="1:8" x14ac:dyDescent="0.15">
      <c r="A658" s="8"/>
      <c r="B658" s="8"/>
      <c r="C658" s="8"/>
      <c r="D658" s="9"/>
      <c r="E658" s="8"/>
      <c r="F658" s="8"/>
      <c r="G658" s="9"/>
      <c r="H658" s="8"/>
    </row>
    <row r="659" spans="1:8" x14ac:dyDescent="0.15">
      <c r="A659" s="8"/>
      <c r="B659" s="8"/>
      <c r="C659" s="8"/>
      <c r="D659" s="9"/>
      <c r="E659" s="8"/>
      <c r="F659" s="8"/>
      <c r="G659" s="9"/>
      <c r="H659" s="8"/>
    </row>
    <row r="660" spans="1:8" x14ac:dyDescent="0.15">
      <c r="A660" s="8"/>
      <c r="B660" s="8"/>
      <c r="C660" s="8"/>
      <c r="D660" s="9"/>
      <c r="E660" s="8"/>
      <c r="F660" s="8"/>
      <c r="G660" s="9"/>
      <c r="H660" s="8"/>
    </row>
    <row r="661" spans="1:8" x14ac:dyDescent="0.15">
      <c r="A661" s="8"/>
      <c r="B661" s="8"/>
      <c r="C661" s="8"/>
      <c r="D661" s="9"/>
      <c r="E661" s="8"/>
      <c r="F661" s="8"/>
      <c r="G661" s="9"/>
      <c r="H661" s="8"/>
    </row>
    <row r="662" spans="1:8" x14ac:dyDescent="0.15">
      <c r="A662" s="8"/>
      <c r="B662" s="8"/>
      <c r="C662" s="8"/>
      <c r="D662" s="9"/>
      <c r="E662" s="8"/>
      <c r="F662" s="8"/>
      <c r="G662" s="9"/>
      <c r="H662" s="8"/>
    </row>
    <row r="663" spans="1:8" x14ac:dyDescent="0.15">
      <c r="A663" s="8"/>
      <c r="B663" s="8"/>
      <c r="C663" s="8"/>
      <c r="D663" s="9"/>
      <c r="E663" s="8"/>
      <c r="F663" s="8"/>
      <c r="G663" s="9"/>
      <c r="H663" s="8"/>
    </row>
    <row r="664" spans="1:8" x14ac:dyDescent="0.15">
      <c r="A664" s="8"/>
      <c r="B664" s="8"/>
      <c r="C664" s="8"/>
      <c r="D664" s="9"/>
      <c r="E664" s="8"/>
      <c r="F664" s="8"/>
      <c r="G664" s="9"/>
      <c r="H664" s="8"/>
    </row>
    <row r="665" spans="1:8" x14ac:dyDescent="0.15">
      <c r="A665" s="8"/>
      <c r="B665" s="8"/>
      <c r="C665" s="8"/>
      <c r="D665" s="9"/>
      <c r="E665" s="8"/>
      <c r="F665" s="8"/>
      <c r="G665" s="9"/>
      <c r="H665" s="8"/>
    </row>
    <row r="666" spans="1:8" x14ac:dyDescent="0.15">
      <c r="A666" s="8"/>
      <c r="B666" s="8"/>
      <c r="C666" s="8"/>
      <c r="D666" s="9"/>
      <c r="E666" s="8"/>
      <c r="F666" s="8"/>
      <c r="G666" s="9"/>
      <c r="H666" s="8"/>
    </row>
    <row r="667" spans="1:8" x14ac:dyDescent="0.15">
      <c r="A667" s="8"/>
      <c r="B667" s="8"/>
      <c r="C667" s="8"/>
      <c r="D667" s="9"/>
      <c r="E667" s="8"/>
      <c r="F667" s="8"/>
      <c r="G667" s="9"/>
      <c r="H667" s="8"/>
    </row>
    <row r="668" spans="1:8" x14ac:dyDescent="0.15">
      <c r="A668" s="8"/>
      <c r="B668" s="8"/>
      <c r="C668" s="8"/>
      <c r="D668" s="9"/>
      <c r="E668" s="8"/>
      <c r="F668" s="8"/>
      <c r="G668" s="9"/>
      <c r="H668" s="8"/>
    </row>
    <row r="669" spans="1:8" x14ac:dyDescent="0.15">
      <c r="A669" s="8"/>
      <c r="B669" s="8"/>
      <c r="C669" s="8"/>
      <c r="D669" s="9"/>
      <c r="E669" s="8"/>
      <c r="F669" s="8"/>
      <c r="G669" s="9"/>
      <c r="H669" s="8"/>
    </row>
    <row r="670" spans="1:8" x14ac:dyDescent="0.15">
      <c r="A670" s="8"/>
      <c r="B670" s="8"/>
      <c r="C670" s="8"/>
      <c r="D670" s="9"/>
      <c r="E670" s="8"/>
      <c r="F670" s="8"/>
      <c r="G670" s="9"/>
      <c r="H670" s="8"/>
    </row>
    <row r="671" spans="1:8" x14ac:dyDescent="0.15">
      <c r="A671" s="8"/>
      <c r="B671" s="8"/>
      <c r="C671" s="8"/>
      <c r="D671" s="9"/>
      <c r="E671" s="8"/>
      <c r="F671" s="8"/>
      <c r="G671" s="9"/>
      <c r="H671" s="8"/>
    </row>
    <row r="672" spans="1:8" x14ac:dyDescent="0.15">
      <c r="A672" s="8"/>
      <c r="B672" s="8"/>
      <c r="C672" s="8"/>
      <c r="D672" s="9"/>
      <c r="E672" s="8"/>
      <c r="F672" s="8"/>
      <c r="G672" s="9"/>
      <c r="H672" s="8"/>
    </row>
    <row r="673" spans="1:8" x14ac:dyDescent="0.15">
      <c r="A673" s="8"/>
      <c r="B673" s="8"/>
      <c r="C673" s="8"/>
      <c r="D673" s="9"/>
      <c r="E673" s="8"/>
      <c r="F673" s="8"/>
      <c r="G673" s="9"/>
      <c r="H673" s="8"/>
    </row>
    <row r="674" spans="1:8" ht="14.25" thickBot="1" x14ac:dyDescent="0.2">
      <c r="A674" s="4"/>
      <c r="B674" s="4"/>
      <c r="C674" s="4"/>
      <c r="D674" s="5"/>
      <c r="E674" s="4"/>
      <c r="F674" s="4"/>
      <c r="G674" s="5"/>
      <c r="H674" s="4"/>
    </row>
    <row r="675" spans="1:8" x14ac:dyDescent="0.15">
      <c r="A675" s="6"/>
      <c r="B675" s="6"/>
      <c r="C675" s="6"/>
      <c r="D675" s="7"/>
      <c r="E675" s="6"/>
      <c r="F675" s="6"/>
      <c r="G675" s="7"/>
      <c r="H675" s="6"/>
    </row>
    <row r="676" spans="1:8" x14ac:dyDescent="0.15">
      <c r="A676" s="8"/>
      <c r="B676" s="8"/>
      <c r="C676" s="8"/>
      <c r="D676" s="9"/>
      <c r="E676" s="8"/>
      <c r="F676" s="8"/>
      <c r="G676" s="9"/>
      <c r="H676" s="8"/>
    </row>
    <row r="677" spans="1:8" x14ac:dyDescent="0.15">
      <c r="A677" s="8"/>
      <c r="B677" s="8"/>
      <c r="C677" s="8"/>
      <c r="D677" s="9"/>
      <c r="E677" s="8"/>
      <c r="F677" s="8"/>
      <c r="G677" s="9"/>
      <c r="H677" s="8"/>
    </row>
    <row r="678" spans="1:8" x14ac:dyDescent="0.15">
      <c r="A678" s="8"/>
      <c r="B678" s="8"/>
      <c r="C678" s="8"/>
      <c r="D678" s="9"/>
      <c r="E678" s="8"/>
      <c r="F678" s="8"/>
      <c r="G678" s="9"/>
      <c r="H678" s="8"/>
    </row>
    <row r="679" spans="1:8" x14ac:dyDescent="0.15">
      <c r="A679" s="8"/>
      <c r="B679" s="8"/>
      <c r="C679" s="8"/>
      <c r="D679" s="9"/>
      <c r="E679" s="8"/>
      <c r="F679" s="8"/>
      <c r="G679" s="9"/>
      <c r="H679" s="8"/>
    </row>
    <row r="680" spans="1:8" x14ac:dyDescent="0.15">
      <c r="A680" s="8"/>
      <c r="B680" s="8"/>
      <c r="C680" s="8"/>
      <c r="D680" s="9"/>
      <c r="E680" s="8"/>
      <c r="F680" s="8"/>
      <c r="G680" s="9"/>
      <c r="H680" s="8"/>
    </row>
    <row r="681" spans="1:8" x14ac:dyDescent="0.15">
      <c r="A681" s="8"/>
      <c r="B681" s="8"/>
      <c r="C681" s="8"/>
      <c r="D681" s="9"/>
      <c r="E681" s="8"/>
      <c r="F681" s="8"/>
      <c r="G681" s="9"/>
      <c r="H681" s="8"/>
    </row>
    <row r="682" spans="1:8" x14ac:dyDescent="0.15">
      <c r="A682" s="8"/>
      <c r="B682" s="8"/>
      <c r="C682" s="8"/>
      <c r="D682" s="9"/>
      <c r="E682" s="8"/>
      <c r="F682" s="8"/>
      <c r="G682" s="9"/>
      <c r="H682" s="8"/>
    </row>
    <row r="683" spans="1:8" x14ac:dyDescent="0.15">
      <c r="A683" s="8"/>
      <c r="B683" s="8"/>
      <c r="C683" s="8"/>
      <c r="D683" s="9"/>
      <c r="E683" s="8"/>
      <c r="F683" s="8"/>
      <c r="G683" s="9"/>
      <c r="H683" s="8"/>
    </row>
    <row r="684" spans="1:8" x14ac:dyDescent="0.15">
      <c r="A684" s="8"/>
      <c r="B684" s="8"/>
      <c r="C684" s="8"/>
      <c r="D684" s="9"/>
      <c r="E684" s="8"/>
      <c r="F684" s="8"/>
      <c r="G684" s="9"/>
      <c r="H684" s="8"/>
    </row>
    <row r="685" spans="1:8" x14ac:dyDescent="0.15">
      <c r="A685" s="8"/>
      <c r="B685" s="8"/>
      <c r="C685" s="8"/>
      <c r="D685" s="9"/>
      <c r="E685" s="8"/>
      <c r="F685" s="8"/>
      <c r="G685" s="9"/>
      <c r="H685" s="8"/>
    </row>
    <row r="686" spans="1:8" x14ac:dyDescent="0.15">
      <c r="A686" s="8"/>
      <c r="B686" s="8"/>
      <c r="C686" s="8"/>
      <c r="D686" s="9"/>
      <c r="E686" s="8"/>
      <c r="F686" s="8"/>
      <c r="G686" s="9"/>
      <c r="H686" s="8"/>
    </row>
    <row r="687" spans="1:8" x14ac:dyDescent="0.15">
      <c r="A687" s="8"/>
      <c r="B687" s="8"/>
      <c r="C687" s="8"/>
      <c r="D687" s="9"/>
      <c r="E687" s="8"/>
      <c r="F687" s="8"/>
      <c r="G687" s="9"/>
      <c r="H687" s="8"/>
    </row>
    <row r="688" spans="1:8" x14ac:dyDescent="0.15">
      <c r="A688" s="8"/>
      <c r="B688" s="8"/>
      <c r="C688" s="8"/>
      <c r="D688" s="9"/>
      <c r="E688" s="8"/>
      <c r="F688" s="8"/>
      <c r="G688" s="9"/>
      <c r="H688" s="8"/>
    </row>
    <row r="689" spans="1:8" x14ac:dyDescent="0.15">
      <c r="A689" s="8"/>
      <c r="B689" s="8"/>
      <c r="C689" s="8"/>
      <c r="D689" s="9"/>
      <c r="E689" s="8"/>
      <c r="F689" s="8"/>
      <c r="G689" s="9"/>
      <c r="H689" s="8"/>
    </row>
    <row r="690" spans="1:8" x14ac:dyDescent="0.15">
      <c r="A690" s="8"/>
      <c r="B690" s="8"/>
      <c r="C690" s="8"/>
      <c r="D690" s="9"/>
      <c r="E690" s="8"/>
      <c r="F690" s="8"/>
      <c r="G690" s="9"/>
      <c r="H690" s="8"/>
    </row>
    <row r="691" spans="1:8" x14ac:dyDescent="0.15">
      <c r="A691" s="8"/>
      <c r="B691" s="8"/>
      <c r="C691" s="8"/>
      <c r="D691" s="9"/>
      <c r="E691" s="8"/>
      <c r="F691" s="8"/>
      <c r="G691" s="9"/>
      <c r="H691" s="8"/>
    </row>
    <row r="692" spans="1:8" x14ac:dyDescent="0.15">
      <c r="A692" s="8"/>
      <c r="B692" s="8"/>
      <c r="C692" s="8"/>
      <c r="D692" s="9"/>
      <c r="E692" s="8"/>
      <c r="F692" s="8"/>
      <c r="G692" s="9"/>
      <c r="H692" s="8"/>
    </row>
    <row r="693" spans="1:8" x14ac:dyDescent="0.15">
      <c r="A693" s="8"/>
      <c r="B693" s="8"/>
      <c r="C693" s="8"/>
      <c r="D693" s="9"/>
      <c r="E693" s="8"/>
      <c r="F693" s="8"/>
      <c r="G693" s="9"/>
      <c r="H693" s="8"/>
    </row>
    <row r="694" spans="1:8" x14ac:dyDescent="0.15">
      <c r="A694" s="8"/>
      <c r="B694" s="8"/>
      <c r="C694" s="8"/>
      <c r="D694" s="9"/>
      <c r="E694" s="8"/>
      <c r="F694" s="8"/>
      <c r="G694" s="9"/>
      <c r="H694" s="8"/>
    </row>
    <row r="695" spans="1:8" x14ac:dyDescent="0.15">
      <c r="A695" s="8"/>
      <c r="B695" s="8"/>
      <c r="C695" s="8"/>
      <c r="D695" s="9"/>
      <c r="E695" s="8"/>
      <c r="F695" s="8"/>
      <c r="G695" s="9"/>
      <c r="H695" s="8"/>
    </row>
    <row r="696" spans="1:8" x14ac:dyDescent="0.15">
      <c r="A696" s="8"/>
      <c r="B696" s="8"/>
      <c r="C696" s="8"/>
      <c r="D696" s="9"/>
      <c r="E696" s="8"/>
      <c r="F696" s="8"/>
      <c r="G696" s="9"/>
      <c r="H696" s="8"/>
    </row>
    <row r="697" spans="1:8" x14ac:dyDescent="0.15">
      <c r="A697" s="8"/>
      <c r="B697" s="8"/>
      <c r="C697" s="8"/>
      <c r="D697" s="9"/>
      <c r="E697" s="8"/>
      <c r="F697" s="8"/>
      <c r="G697" s="9"/>
      <c r="H697" s="8"/>
    </row>
    <row r="698" spans="1:8" x14ac:dyDescent="0.15">
      <c r="A698" s="8"/>
      <c r="B698" s="8"/>
      <c r="C698" s="8"/>
      <c r="D698" s="9"/>
      <c r="E698" s="8"/>
      <c r="F698" s="8"/>
      <c r="G698" s="9"/>
      <c r="H698" s="8"/>
    </row>
    <row r="699" spans="1:8" x14ac:dyDescent="0.15">
      <c r="A699" s="8"/>
      <c r="B699" s="8"/>
      <c r="C699" s="8"/>
      <c r="D699" s="9"/>
      <c r="E699" s="8"/>
      <c r="F699" s="8"/>
      <c r="G699" s="9"/>
      <c r="H699" s="8"/>
    </row>
    <row r="700" spans="1:8" x14ac:dyDescent="0.15">
      <c r="A700" s="8"/>
      <c r="B700" s="8"/>
      <c r="C700" s="8"/>
      <c r="D700" s="9"/>
      <c r="E700" s="8"/>
      <c r="F700" s="8"/>
      <c r="G700" s="9"/>
      <c r="H700" s="8"/>
    </row>
    <row r="701" spans="1:8" x14ac:dyDescent="0.15">
      <c r="A701" s="8"/>
      <c r="B701" s="8"/>
      <c r="C701" s="8"/>
      <c r="D701" s="9"/>
      <c r="E701" s="8"/>
      <c r="F701" s="8"/>
      <c r="G701" s="9"/>
      <c r="H701" s="8"/>
    </row>
    <row r="702" spans="1:8" x14ac:dyDescent="0.15">
      <c r="A702" s="8"/>
      <c r="B702" s="8"/>
      <c r="C702" s="8"/>
      <c r="D702" s="9"/>
      <c r="E702" s="8"/>
      <c r="F702" s="8"/>
      <c r="G702" s="9"/>
      <c r="H702" s="8"/>
    </row>
    <row r="703" spans="1:8" x14ac:dyDescent="0.15">
      <c r="A703" s="8"/>
      <c r="B703" s="8"/>
      <c r="C703" s="8"/>
      <c r="D703" s="9"/>
      <c r="E703" s="8"/>
      <c r="F703" s="8"/>
      <c r="G703" s="9"/>
      <c r="H703" s="8"/>
    </row>
    <row r="704" spans="1:8" x14ac:dyDescent="0.15">
      <c r="A704" s="8"/>
      <c r="B704" s="8"/>
      <c r="C704" s="8"/>
      <c r="D704" s="9"/>
      <c r="E704" s="8"/>
      <c r="F704" s="8"/>
      <c r="G704" s="9"/>
      <c r="H704" s="8"/>
    </row>
    <row r="705" spans="1:8" x14ac:dyDescent="0.15">
      <c r="A705" s="8"/>
      <c r="B705" s="8"/>
      <c r="C705" s="8"/>
      <c r="D705" s="9"/>
      <c r="E705" s="8"/>
      <c r="F705" s="8"/>
      <c r="G705" s="9"/>
      <c r="H705" s="8"/>
    </row>
    <row r="706" spans="1:8" x14ac:dyDescent="0.15">
      <c r="A706" s="8"/>
      <c r="B706" s="8"/>
      <c r="C706" s="8"/>
      <c r="D706" s="9"/>
      <c r="E706" s="8"/>
      <c r="F706" s="8"/>
      <c r="G706" s="9"/>
      <c r="H706" s="8"/>
    </row>
    <row r="707" spans="1:8" x14ac:dyDescent="0.15">
      <c r="A707" s="8"/>
      <c r="B707" s="8"/>
      <c r="C707" s="8"/>
      <c r="D707" s="9"/>
      <c r="E707" s="8"/>
      <c r="F707" s="8"/>
      <c r="G707" s="9"/>
      <c r="H707" s="8"/>
    </row>
    <row r="708" spans="1:8" x14ac:dyDescent="0.15">
      <c r="A708" s="8"/>
      <c r="B708" s="8"/>
      <c r="C708" s="8"/>
      <c r="D708" s="9"/>
      <c r="E708" s="8"/>
      <c r="F708" s="8"/>
      <c r="G708" s="9"/>
      <c r="H708" s="8"/>
    </row>
    <row r="709" spans="1:8" x14ac:dyDescent="0.15">
      <c r="A709" s="8"/>
      <c r="B709" s="8"/>
      <c r="C709" s="8"/>
      <c r="D709" s="9"/>
      <c r="E709" s="8"/>
      <c r="F709" s="8"/>
      <c r="G709" s="9"/>
      <c r="H709" s="8"/>
    </row>
    <row r="710" spans="1:8" ht="14.25" thickBot="1" x14ac:dyDescent="0.2">
      <c r="A710" s="4"/>
      <c r="B710" s="4"/>
      <c r="C710" s="4"/>
      <c r="D710" s="5"/>
      <c r="E710" s="4"/>
      <c r="F710" s="4"/>
      <c r="G710" s="5"/>
      <c r="H710" s="4"/>
    </row>
    <row r="711" spans="1:8" x14ac:dyDescent="0.15">
      <c r="A711" s="6"/>
      <c r="B711" s="6"/>
      <c r="C711" s="6"/>
      <c r="D711" s="7"/>
      <c r="E711" s="6"/>
      <c r="F711" s="6"/>
      <c r="G711" s="7"/>
      <c r="H711" s="6"/>
    </row>
    <row r="712" spans="1:8" x14ac:dyDescent="0.15">
      <c r="A712" s="8"/>
      <c r="B712" s="8"/>
      <c r="C712" s="8"/>
      <c r="D712" s="9"/>
      <c r="E712" s="8"/>
      <c r="F712" s="8"/>
      <c r="G712" s="9"/>
      <c r="H712" s="8"/>
    </row>
    <row r="713" spans="1:8" x14ac:dyDescent="0.15">
      <c r="A713" s="8"/>
      <c r="B713" s="8"/>
      <c r="C713" s="8"/>
      <c r="D713" s="9"/>
      <c r="E713" s="8"/>
      <c r="F713" s="8"/>
      <c r="G713" s="9"/>
      <c r="H713" s="8"/>
    </row>
    <row r="714" spans="1:8" x14ac:dyDescent="0.15">
      <c r="A714" s="8"/>
      <c r="B714" s="8"/>
      <c r="C714" s="8"/>
      <c r="D714" s="9"/>
      <c r="E714" s="8"/>
      <c r="F714" s="8"/>
      <c r="G714" s="9"/>
      <c r="H714" s="8"/>
    </row>
    <row r="715" spans="1:8" x14ac:dyDescent="0.15">
      <c r="A715" s="8"/>
      <c r="B715" s="8"/>
      <c r="C715" s="8"/>
      <c r="D715" s="9"/>
      <c r="E715" s="8"/>
      <c r="F715" s="8"/>
      <c r="G715" s="9"/>
      <c r="H715" s="8"/>
    </row>
    <row r="716" spans="1:8" x14ac:dyDescent="0.15">
      <c r="A716" s="8"/>
      <c r="B716" s="8"/>
      <c r="C716" s="8"/>
      <c r="D716" s="9"/>
      <c r="E716" s="8"/>
      <c r="F716" s="8"/>
      <c r="G716" s="9"/>
      <c r="H716" s="8"/>
    </row>
    <row r="717" spans="1:8" x14ac:dyDescent="0.15">
      <c r="A717" s="8"/>
      <c r="B717" s="8"/>
      <c r="C717" s="8"/>
      <c r="D717" s="9"/>
      <c r="E717" s="8"/>
      <c r="F717" s="8"/>
      <c r="G717" s="9"/>
      <c r="H717" s="8"/>
    </row>
    <row r="718" spans="1:8" x14ac:dyDescent="0.15">
      <c r="A718" s="8"/>
      <c r="B718" s="8"/>
      <c r="C718" s="8"/>
      <c r="D718" s="9"/>
      <c r="E718" s="8"/>
      <c r="F718" s="8"/>
      <c r="G718" s="9"/>
      <c r="H718" s="8"/>
    </row>
    <row r="719" spans="1:8" x14ac:dyDescent="0.15">
      <c r="A719" s="8"/>
      <c r="B719" s="8"/>
      <c r="C719" s="8"/>
      <c r="D719" s="9"/>
      <c r="E719" s="8"/>
      <c r="F719" s="8"/>
      <c r="G719" s="9"/>
      <c r="H719" s="8"/>
    </row>
    <row r="720" spans="1:8" x14ac:dyDescent="0.15">
      <c r="A720" s="8"/>
      <c r="B720" s="8"/>
      <c r="C720" s="8"/>
      <c r="D720" s="9"/>
      <c r="E720" s="8"/>
      <c r="F720" s="8"/>
      <c r="G720" s="9"/>
      <c r="H720" s="8"/>
    </row>
    <row r="721" spans="1:8" x14ac:dyDescent="0.15">
      <c r="A721" s="8"/>
      <c r="B721" s="8"/>
      <c r="C721" s="8"/>
      <c r="D721" s="9"/>
      <c r="E721" s="8"/>
      <c r="F721" s="8"/>
      <c r="G721" s="9"/>
      <c r="H721" s="8"/>
    </row>
    <row r="722" spans="1:8" x14ac:dyDescent="0.15">
      <c r="A722" s="8"/>
      <c r="B722" s="8"/>
      <c r="C722" s="8"/>
      <c r="D722" s="9"/>
      <c r="E722" s="8"/>
      <c r="F722" s="8"/>
      <c r="G722" s="9"/>
      <c r="H722" s="8"/>
    </row>
    <row r="723" spans="1:8" x14ac:dyDescent="0.15">
      <c r="A723" s="8"/>
      <c r="B723" s="8"/>
      <c r="C723" s="8"/>
      <c r="D723" s="9"/>
      <c r="E723" s="8"/>
      <c r="F723" s="8"/>
      <c r="G723" s="9"/>
      <c r="H723" s="8"/>
    </row>
    <row r="724" spans="1:8" x14ac:dyDescent="0.15">
      <c r="A724" s="8"/>
      <c r="B724" s="8"/>
      <c r="C724" s="8"/>
      <c r="D724" s="9"/>
      <c r="E724" s="8"/>
      <c r="F724" s="8"/>
      <c r="G724" s="9"/>
      <c r="H724" s="8"/>
    </row>
    <row r="725" spans="1:8" x14ac:dyDescent="0.15">
      <c r="A725" s="8"/>
      <c r="B725" s="8"/>
      <c r="C725" s="8"/>
      <c r="D725" s="9"/>
      <c r="E725" s="8"/>
      <c r="F725" s="8"/>
      <c r="G725" s="9"/>
      <c r="H725" s="8"/>
    </row>
    <row r="726" spans="1:8" x14ac:dyDescent="0.15">
      <c r="A726" s="8"/>
      <c r="B726" s="8"/>
      <c r="C726" s="8"/>
      <c r="D726" s="9"/>
      <c r="E726" s="8"/>
      <c r="F726" s="8"/>
      <c r="G726" s="9"/>
      <c r="H726" s="8"/>
    </row>
    <row r="727" spans="1:8" x14ac:dyDescent="0.15">
      <c r="A727" s="8"/>
      <c r="B727" s="8"/>
      <c r="C727" s="8"/>
      <c r="D727" s="9"/>
      <c r="E727" s="8"/>
      <c r="F727" s="8"/>
      <c r="G727" s="9"/>
      <c r="H727" s="8"/>
    </row>
    <row r="728" spans="1:8" x14ac:dyDescent="0.15">
      <c r="A728" s="8"/>
      <c r="B728" s="8"/>
      <c r="C728" s="8"/>
      <c r="D728" s="9"/>
      <c r="E728" s="8"/>
      <c r="F728" s="8"/>
      <c r="G728" s="9"/>
      <c r="H728" s="8"/>
    </row>
    <row r="729" spans="1:8" x14ac:dyDescent="0.15">
      <c r="A729" s="8"/>
      <c r="B729" s="8"/>
      <c r="C729" s="8"/>
      <c r="D729" s="9"/>
      <c r="E729" s="8"/>
      <c r="F729" s="8"/>
      <c r="G729" s="9"/>
      <c r="H729" s="8"/>
    </row>
    <row r="730" spans="1:8" x14ac:dyDescent="0.15">
      <c r="A730" s="8"/>
      <c r="B730" s="8"/>
      <c r="C730" s="8"/>
      <c r="D730" s="9"/>
      <c r="E730" s="8"/>
      <c r="F730" s="8"/>
      <c r="G730" s="9"/>
      <c r="H730" s="8"/>
    </row>
    <row r="731" spans="1:8" x14ac:dyDescent="0.15">
      <c r="A731" s="8"/>
      <c r="B731" s="8"/>
      <c r="C731" s="8"/>
      <c r="D731" s="9"/>
      <c r="E731" s="8"/>
      <c r="F731" s="8"/>
      <c r="G731" s="9"/>
      <c r="H731" s="8"/>
    </row>
    <row r="732" spans="1:8" x14ac:dyDescent="0.15">
      <c r="A732" s="8"/>
      <c r="B732" s="8"/>
      <c r="C732" s="8"/>
      <c r="D732" s="9"/>
      <c r="E732" s="8"/>
      <c r="F732" s="8"/>
      <c r="G732" s="9"/>
      <c r="H732" s="8"/>
    </row>
    <row r="733" spans="1:8" x14ac:dyDescent="0.15">
      <c r="A733" s="8"/>
      <c r="B733" s="8"/>
      <c r="C733" s="8"/>
      <c r="D733" s="9"/>
      <c r="E733" s="8"/>
      <c r="F733" s="8"/>
      <c r="G733" s="9"/>
      <c r="H733" s="8"/>
    </row>
    <row r="734" spans="1:8" x14ac:dyDescent="0.15">
      <c r="A734" s="8"/>
      <c r="B734" s="8"/>
      <c r="C734" s="8"/>
      <c r="D734" s="9"/>
      <c r="E734" s="8"/>
      <c r="F734" s="8"/>
      <c r="G734" s="9"/>
      <c r="H734" s="8"/>
    </row>
    <row r="735" spans="1:8" x14ac:dyDescent="0.15">
      <c r="A735" s="8"/>
      <c r="B735" s="8"/>
      <c r="C735" s="8"/>
      <c r="D735" s="9"/>
      <c r="E735" s="8"/>
      <c r="F735" s="8"/>
      <c r="G735" s="9"/>
      <c r="H735" s="8"/>
    </row>
    <row r="736" spans="1:8" x14ac:dyDescent="0.15">
      <c r="A736" s="8"/>
      <c r="B736" s="8"/>
      <c r="C736" s="8"/>
      <c r="D736" s="9"/>
      <c r="E736" s="8"/>
      <c r="F736" s="8"/>
      <c r="G736" s="9"/>
      <c r="H736" s="8"/>
    </row>
    <row r="737" spans="1:8" x14ac:dyDescent="0.15">
      <c r="A737" s="8"/>
      <c r="B737" s="8"/>
      <c r="C737" s="8"/>
      <c r="D737" s="9"/>
      <c r="E737" s="8"/>
      <c r="F737" s="8"/>
      <c r="G737" s="9"/>
      <c r="H737" s="8"/>
    </row>
    <row r="738" spans="1:8" x14ac:dyDescent="0.15">
      <c r="A738" s="8"/>
      <c r="B738" s="8"/>
      <c r="C738" s="8"/>
      <c r="D738" s="9"/>
      <c r="E738" s="8"/>
      <c r="F738" s="8"/>
      <c r="G738" s="9"/>
      <c r="H738" s="8"/>
    </row>
    <row r="739" spans="1:8" x14ac:dyDescent="0.15">
      <c r="A739" s="8"/>
      <c r="B739" s="8"/>
      <c r="C739" s="8"/>
      <c r="D739" s="9"/>
      <c r="E739" s="8"/>
      <c r="F739" s="8"/>
      <c r="G739" s="9"/>
      <c r="H739" s="8"/>
    </row>
    <row r="740" spans="1:8" x14ac:dyDescent="0.15">
      <c r="A740" s="8"/>
      <c r="B740" s="8"/>
      <c r="C740" s="8"/>
      <c r="D740" s="9"/>
      <c r="E740" s="8"/>
      <c r="F740" s="8"/>
      <c r="G740" s="9"/>
      <c r="H740" s="8"/>
    </row>
    <row r="741" spans="1:8" x14ac:dyDescent="0.15">
      <c r="A741" s="8"/>
      <c r="B741" s="8"/>
      <c r="C741" s="8"/>
      <c r="D741" s="9"/>
      <c r="E741" s="8"/>
      <c r="F741" s="8"/>
      <c r="G741" s="9"/>
      <c r="H741" s="8"/>
    </row>
    <row r="742" spans="1:8" x14ac:dyDescent="0.15">
      <c r="A742" s="8"/>
      <c r="B742" s="8"/>
      <c r="C742" s="8"/>
      <c r="D742" s="9"/>
      <c r="E742" s="8"/>
      <c r="F742" s="8"/>
      <c r="G742" s="9"/>
      <c r="H742" s="8"/>
    </row>
    <row r="743" spans="1:8" x14ac:dyDescent="0.15">
      <c r="A743" s="8"/>
      <c r="B743" s="8"/>
      <c r="C743" s="8"/>
      <c r="D743" s="9"/>
      <c r="E743" s="8"/>
      <c r="F743" s="8"/>
      <c r="G743" s="9"/>
      <c r="H743" s="8"/>
    </row>
    <row r="744" spans="1:8" x14ac:dyDescent="0.15">
      <c r="A744" s="8"/>
      <c r="B744" s="8"/>
      <c r="C744" s="8"/>
      <c r="D744" s="9"/>
      <c r="E744" s="8"/>
      <c r="F744" s="8"/>
      <c r="G744" s="9"/>
      <c r="H744" s="8"/>
    </row>
    <row r="745" spans="1:8" x14ac:dyDescent="0.15">
      <c r="A745" s="8"/>
      <c r="B745" s="8"/>
      <c r="C745" s="8"/>
      <c r="D745" s="9"/>
      <c r="E745" s="8"/>
      <c r="F745" s="8"/>
      <c r="G745" s="9"/>
      <c r="H745" s="8"/>
    </row>
    <row r="746" spans="1:8" x14ac:dyDescent="0.15">
      <c r="A746" s="8"/>
      <c r="B746" s="8"/>
      <c r="C746" s="8"/>
      <c r="D746" s="9"/>
      <c r="E746" s="8"/>
      <c r="F746" s="8"/>
      <c r="G746" s="9"/>
      <c r="H746" s="8"/>
    </row>
    <row r="747" spans="1:8" x14ac:dyDescent="0.15">
      <c r="A747" s="8"/>
      <c r="B747" s="8"/>
      <c r="C747" s="8"/>
      <c r="D747" s="9"/>
      <c r="E747" s="8"/>
      <c r="F747" s="8"/>
      <c r="G747" s="9"/>
      <c r="H747" s="8"/>
    </row>
    <row r="748" spans="1:8" x14ac:dyDescent="0.15">
      <c r="A748" s="8"/>
      <c r="B748" s="8"/>
      <c r="C748" s="8"/>
      <c r="D748" s="9"/>
      <c r="E748" s="8"/>
      <c r="F748" s="8"/>
      <c r="G748" s="9"/>
      <c r="H748" s="8"/>
    </row>
    <row r="749" spans="1:8" x14ac:dyDescent="0.15">
      <c r="A749" s="8"/>
      <c r="B749" s="8"/>
      <c r="C749" s="8"/>
      <c r="D749" s="9"/>
      <c r="E749" s="8"/>
      <c r="F749" s="8"/>
      <c r="G749" s="9"/>
      <c r="H749" s="8"/>
    </row>
    <row r="750" spans="1:8" x14ac:dyDescent="0.15">
      <c r="A750" s="8"/>
      <c r="B750" s="8"/>
      <c r="C750" s="8"/>
      <c r="D750" s="9"/>
      <c r="E750" s="8"/>
      <c r="F750" s="8"/>
      <c r="G750" s="9"/>
      <c r="H750" s="8"/>
    </row>
    <row r="751" spans="1:8" x14ac:dyDescent="0.15">
      <c r="A751" s="8"/>
      <c r="B751" s="8"/>
      <c r="C751" s="8"/>
      <c r="D751" s="9"/>
      <c r="E751" s="8"/>
      <c r="F751" s="8"/>
      <c r="G751" s="9"/>
      <c r="H751" s="8"/>
    </row>
    <row r="752" spans="1:8" x14ac:dyDescent="0.15">
      <c r="A752" s="8"/>
      <c r="B752" s="8"/>
      <c r="C752" s="8"/>
      <c r="D752" s="9"/>
      <c r="E752" s="8"/>
      <c r="F752" s="8"/>
      <c r="G752" s="9"/>
      <c r="H752" s="8"/>
    </row>
    <row r="753" spans="1:8" x14ac:dyDescent="0.15">
      <c r="A753" s="8"/>
      <c r="B753" s="8"/>
      <c r="C753" s="8"/>
      <c r="D753" s="9"/>
      <c r="E753" s="8"/>
      <c r="F753" s="8"/>
      <c r="G753" s="9"/>
      <c r="H753" s="8"/>
    </row>
    <row r="754" spans="1:8" x14ac:dyDescent="0.15">
      <c r="A754" s="8"/>
      <c r="B754" s="8"/>
      <c r="C754" s="8"/>
      <c r="D754" s="9"/>
      <c r="E754" s="8"/>
      <c r="F754" s="8"/>
      <c r="G754" s="9"/>
      <c r="H754" s="8"/>
    </row>
    <row r="755" spans="1:8" x14ac:dyDescent="0.15">
      <c r="A755" s="8"/>
      <c r="B755" s="8"/>
      <c r="C755" s="8"/>
      <c r="D755" s="9"/>
      <c r="E755" s="8"/>
      <c r="F755" s="8"/>
      <c r="G755" s="9"/>
      <c r="H755" s="8"/>
    </row>
    <row r="756" spans="1:8" x14ac:dyDescent="0.15">
      <c r="A756" s="8"/>
      <c r="B756" s="8"/>
      <c r="C756" s="8"/>
      <c r="D756" s="9"/>
      <c r="E756" s="8"/>
      <c r="F756" s="8"/>
      <c r="G756" s="9"/>
      <c r="H756" s="8"/>
    </row>
    <row r="757" spans="1:8" x14ac:dyDescent="0.15">
      <c r="A757" s="8"/>
      <c r="B757" s="8"/>
      <c r="C757" s="8"/>
      <c r="D757" s="9"/>
      <c r="E757" s="8"/>
      <c r="F757" s="8"/>
      <c r="G757" s="9"/>
      <c r="H757" s="8"/>
    </row>
    <row r="758" spans="1:8" x14ac:dyDescent="0.15">
      <c r="A758" s="8"/>
      <c r="B758" s="8"/>
      <c r="C758" s="8"/>
      <c r="D758" s="9"/>
      <c r="E758" s="8"/>
      <c r="F758" s="8"/>
      <c r="G758" s="9"/>
      <c r="H758" s="8"/>
    </row>
    <row r="759" spans="1:8" x14ac:dyDescent="0.15">
      <c r="A759" s="8"/>
      <c r="B759" s="8"/>
      <c r="C759" s="8"/>
      <c r="D759" s="9"/>
      <c r="E759" s="8"/>
      <c r="F759" s="8"/>
      <c r="G759" s="9"/>
      <c r="H759" s="8"/>
    </row>
    <row r="760" spans="1:8" x14ac:dyDescent="0.15">
      <c r="A760" s="8"/>
      <c r="B760" s="8"/>
      <c r="C760" s="8"/>
      <c r="D760" s="9"/>
      <c r="E760" s="8"/>
      <c r="F760" s="8"/>
      <c r="G760" s="9"/>
      <c r="H760" s="8"/>
    </row>
    <row r="761" spans="1:8" x14ac:dyDescent="0.15">
      <c r="A761" s="8"/>
      <c r="B761" s="8"/>
      <c r="C761" s="8"/>
      <c r="D761" s="9"/>
      <c r="E761" s="8"/>
      <c r="F761" s="8"/>
      <c r="G761" s="9"/>
      <c r="H761" s="8"/>
    </row>
    <row r="762" spans="1:8" x14ac:dyDescent="0.15">
      <c r="A762" s="8"/>
      <c r="B762" s="8"/>
      <c r="C762" s="8"/>
      <c r="D762" s="9"/>
      <c r="E762" s="8"/>
      <c r="F762" s="8"/>
      <c r="G762" s="9"/>
      <c r="H762" s="8"/>
    </row>
    <row r="763" spans="1:8" x14ac:dyDescent="0.15">
      <c r="A763" s="8"/>
      <c r="B763" s="8"/>
      <c r="C763" s="8"/>
      <c r="D763" s="9"/>
      <c r="E763" s="8"/>
      <c r="F763" s="8"/>
      <c r="G763" s="9"/>
      <c r="H763" s="8"/>
    </row>
    <row r="764" spans="1:8" x14ac:dyDescent="0.15">
      <c r="A764" s="8"/>
      <c r="B764" s="8"/>
      <c r="C764" s="8"/>
      <c r="D764" s="9"/>
      <c r="E764" s="8"/>
      <c r="F764" s="8"/>
      <c r="G764" s="9"/>
      <c r="H764" s="8"/>
    </row>
    <row r="765" spans="1:8" x14ac:dyDescent="0.15">
      <c r="A765" s="8"/>
      <c r="B765" s="8"/>
      <c r="C765" s="8"/>
      <c r="D765" s="9"/>
      <c r="E765" s="8"/>
      <c r="F765" s="8"/>
      <c r="G765" s="9"/>
      <c r="H765" s="8"/>
    </row>
    <row r="766" spans="1:8" x14ac:dyDescent="0.15">
      <c r="A766" s="8"/>
      <c r="B766" s="8"/>
      <c r="C766" s="8"/>
      <c r="D766" s="9"/>
      <c r="E766" s="8"/>
      <c r="F766" s="8"/>
      <c r="G766" s="9"/>
      <c r="H766" s="8"/>
    </row>
    <row r="767" spans="1:8" x14ac:dyDescent="0.15">
      <c r="A767" s="8"/>
      <c r="B767" s="8"/>
      <c r="C767" s="8"/>
      <c r="D767" s="9"/>
      <c r="E767" s="8"/>
      <c r="F767" s="8"/>
      <c r="G767" s="9"/>
      <c r="H767" s="8"/>
    </row>
    <row r="768" spans="1:8" x14ac:dyDescent="0.15">
      <c r="A768" s="8"/>
      <c r="B768" s="8"/>
      <c r="C768" s="8"/>
      <c r="D768" s="9"/>
      <c r="E768" s="8"/>
      <c r="F768" s="8"/>
      <c r="G768" s="9"/>
      <c r="H768" s="8"/>
    </row>
    <row r="769" spans="1:8" x14ac:dyDescent="0.15">
      <c r="A769" s="8"/>
      <c r="B769" s="8"/>
      <c r="C769" s="8"/>
      <c r="D769" s="9"/>
      <c r="E769" s="8"/>
      <c r="F769" s="8"/>
      <c r="G769" s="9"/>
      <c r="H769" s="8"/>
    </row>
    <row r="770" spans="1:8" x14ac:dyDescent="0.15">
      <c r="A770" s="8"/>
      <c r="B770" s="8"/>
      <c r="C770" s="8"/>
      <c r="D770" s="9"/>
      <c r="E770" s="8"/>
      <c r="F770" s="8"/>
      <c r="G770" s="9"/>
      <c r="H770" s="8"/>
    </row>
    <row r="771" spans="1:8" x14ac:dyDescent="0.15">
      <c r="A771" s="8"/>
      <c r="B771" s="8"/>
      <c r="C771" s="8"/>
      <c r="D771" s="9"/>
      <c r="E771" s="8"/>
      <c r="F771" s="8"/>
      <c r="G771" s="9"/>
      <c r="H771" s="8"/>
    </row>
    <row r="772" spans="1:8" x14ac:dyDescent="0.15">
      <c r="A772" s="8"/>
      <c r="B772" s="8"/>
      <c r="C772" s="8"/>
      <c r="D772" s="9"/>
      <c r="E772" s="8"/>
      <c r="F772" s="8"/>
      <c r="G772" s="9"/>
      <c r="H772" s="8"/>
    </row>
    <row r="773" spans="1:8" x14ac:dyDescent="0.15">
      <c r="A773" s="8"/>
      <c r="B773" s="8"/>
      <c r="C773" s="8"/>
      <c r="D773" s="9"/>
      <c r="E773" s="8"/>
      <c r="F773" s="8"/>
      <c r="G773" s="9"/>
      <c r="H773" s="8"/>
    </row>
    <row r="774" spans="1:8" x14ac:dyDescent="0.15">
      <c r="A774" s="8"/>
      <c r="B774" s="8"/>
      <c r="C774" s="8"/>
      <c r="D774" s="9"/>
      <c r="E774" s="8"/>
      <c r="F774" s="8"/>
      <c r="G774" s="9"/>
      <c r="H774" s="8"/>
    </row>
    <row r="775" spans="1:8" x14ac:dyDescent="0.15">
      <c r="A775" s="8"/>
      <c r="B775" s="8"/>
      <c r="C775" s="8"/>
      <c r="D775" s="9"/>
      <c r="E775" s="8"/>
      <c r="F775" s="8"/>
      <c r="G775" s="9"/>
      <c r="H775" s="8"/>
    </row>
    <row r="776" spans="1:8" x14ac:dyDescent="0.15">
      <c r="A776" s="8"/>
      <c r="B776" s="8"/>
      <c r="C776" s="8"/>
      <c r="D776" s="9"/>
      <c r="E776" s="8"/>
      <c r="F776" s="8"/>
      <c r="G776" s="9"/>
      <c r="H776" s="8"/>
    </row>
    <row r="777" spans="1:8" x14ac:dyDescent="0.15">
      <c r="A777" s="8"/>
      <c r="B777" s="8"/>
      <c r="C777" s="8"/>
      <c r="D777" s="9"/>
      <c r="E777" s="8"/>
      <c r="F777" s="8"/>
      <c r="G777" s="9"/>
      <c r="H777" s="8"/>
    </row>
    <row r="778" spans="1:8" x14ac:dyDescent="0.15">
      <c r="A778" s="8"/>
      <c r="B778" s="8"/>
      <c r="C778" s="8"/>
      <c r="D778" s="9"/>
      <c r="E778" s="8"/>
      <c r="F778" s="8"/>
      <c r="G778" s="9"/>
      <c r="H778" s="8"/>
    </row>
    <row r="779" spans="1:8" x14ac:dyDescent="0.15">
      <c r="A779" s="8"/>
      <c r="B779" s="8"/>
      <c r="C779" s="8"/>
      <c r="D779" s="9"/>
      <c r="E779" s="8"/>
      <c r="F779" s="8"/>
      <c r="G779" s="9"/>
      <c r="H779" s="8"/>
    </row>
    <row r="780" spans="1:8" x14ac:dyDescent="0.15">
      <c r="A780" s="8"/>
      <c r="B780" s="8"/>
      <c r="C780" s="8"/>
      <c r="D780" s="9"/>
      <c r="E780" s="8"/>
      <c r="F780" s="8"/>
      <c r="G780" s="9"/>
      <c r="H780" s="8"/>
    </row>
    <row r="781" spans="1:8" x14ac:dyDescent="0.15">
      <c r="A781" s="8"/>
      <c r="B781" s="8"/>
      <c r="C781" s="8"/>
      <c r="D781" s="9"/>
      <c r="E781" s="8"/>
      <c r="F781" s="8"/>
      <c r="G781" s="9"/>
      <c r="H781" s="8"/>
    </row>
    <row r="782" spans="1:8" x14ac:dyDescent="0.15">
      <c r="A782" s="8"/>
      <c r="B782" s="8"/>
      <c r="C782" s="8"/>
      <c r="D782" s="9"/>
      <c r="E782" s="8"/>
      <c r="F782" s="8"/>
      <c r="G782" s="9"/>
      <c r="H782" s="8"/>
    </row>
    <row r="783" spans="1:8" x14ac:dyDescent="0.15">
      <c r="A783" s="8"/>
      <c r="B783" s="8"/>
      <c r="C783" s="8"/>
      <c r="D783" s="9"/>
      <c r="E783" s="8"/>
      <c r="F783" s="8"/>
      <c r="G783" s="9"/>
      <c r="H783" s="8"/>
    </row>
    <row r="784" spans="1:8" x14ac:dyDescent="0.15">
      <c r="A784" s="8"/>
      <c r="B784" s="8"/>
      <c r="C784" s="8"/>
      <c r="D784" s="9"/>
      <c r="E784" s="8"/>
      <c r="F784" s="8"/>
      <c r="G784" s="9"/>
      <c r="H784" s="8"/>
    </row>
    <row r="785" spans="1:8" x14ac:dyDescent="0.15">
      <c r="A785" s="8"/>
      <c r="B785" s="8"/>
      <c r="C785" s="8"/>
      <c r="D785" s="9"/>
      <c r="E785" s="8"/>
      <c r="F785" s="8"/>
      <c r="G785" s="9"/>
      <c r="H785" s="8"/>
    </row>
    <row r="786" spans="1:8" x14ac:dyDescent="0.15">
      <c r="A786" s="8"/>
      <c r="B786" s="8"/>
      <c r="C786" s="8"/>
      <c r="D786" s="9"/>
      <c r="E786" s="8"/>
      <c r="F786" s="8"/>
      <c r="G786" s="9"/>
      <c r="H786" s="8"/>
    </row>
    <row r="787" spans="1:8" x14ac:dyDescent="0.15">
      <c r="A787" s="8"/>
      <c r="B787" s="8"/>
      <c r="C787" s="8"/>
      <c r="D787" s="9"/>
      <c r="E787" s="8"/>
      <c r="F787" s="8"/>
      <c r="G787" s="9"/>
      <c r="H787" s="8"/>
    </row>
    <row r="788" spans="1:8" x14ac:dyDescent="0.15">
      <c r="A788" s="8"/>
      <c r="B788" s="8"/>
      <c r="C788" s="8"/>
      <c r="D788" s="9"/>
      <c r="E788" s="8"/>
      <c r="F788" s="8"/>
      <c r="G788" s="9"/>
      <c r="H788" s="8"/>
    </row>
    <row r="789" spans="1:8" x14ac:dyDescent="0.15">
      <c r="A789" s="8"/>
      <c r="B789" s="8"/>
      <c r="C789" s="8"/>
      <c r="D789" s="9"/>
      <c r="E789" s="8"/>
      <c r="F789" s="8"/>
      <c r="G789" s="9"/>
      <c r="H789" s="8"/>
    </row>
    <row r="790" spans="1:8" x14ac:dyDescent="0.15">
      <c r="A790" s="8"/>
      <c r="B790" s="8"/>
      <c r="C790" s="8"/>
      <c r="D790" s="9"/>
      <c r="E790" s="8"/>
      <c r="F790" s="8"/>
      <c r="G790" s="9"/>
      <c r="H790" s="8"/>
    </row>
    <row r="791" spans="1:8" x14ac:dyDescent="0.15">
      <c r="A791" s="8"/>
      <c r="B791" s="8"/>
      <c r="C791" s="8"/>
      <c r="D791" s="9"/>
      <c r="E791" s="8"/>
      <c r="F791" s="8"/>
      <c r="G791" s="9"/>
      <c r="H791" s="8"/>
    </row>
    <row r="792" spans="1:8" x14ac:dyDescent="0.15">
      <c r="A792" s="8"/>
      <c r="B792" s="8"/>
      <c r="C792" s="8"/>
      <c r="D792" s="9"/>
      <c r="E792" s="8"/>
      <c r="F792" s="8"/>
      <c r="G792" s="9"/>
      <c r="H792" s="8"/>
    </row>
    <row r="793" spans="1:8" x14ac:dyDescent="0.15">
      <c r="A793" s="8"/>
      <c r="B793" s="8"/>
      <c r="C793" s="8"/>
      <c r="D793" s="9"/>
      <c r="E793" s="8"/>
      <c r="F793" s="8"/>
      <c r="G793" s="9"/>
      <c r="H793" s="8"/>
    </row>
    <row r="794" spans="1:8" x14ac:dyDescent="0.15">
      <c r="A794" s="8"/>
      <c r="B794" s="8"/>
      <c r="C794" s="8"/>
      <c r="D794" s="9"/>
      <c r="E794" s="8"/>
      <c r="F794" s="8"/>
      <c r="G794" s="9"/>
      <c r="H794" s="8"/>
    </row>
    <row r="795" spans="1:8" x14ac:dyDescent="0.15">
      <c r="A795" s="8"/>
      <c r="B795" s="8"/>
      <c r="C795" s="8"/>
      <c r="D795" s="9"/>
      <c r="E795" s="8"/>
      <c r="F795" s="8"/>
      <c r="G795" s="9"/>
      <c r="H795" s="8"/>
    </row>
    <row r="796" spans="1:8" x14ac:dyDescent="0.15">
      <c r="A796" s="8"/>
      <c r="B796" s="8"/>
      <c r="C796" s="8"/>
      <c r="D796" s="9"/>
      <c r="E796" s="8"/>
      <c r="F796" s="8"/>
      <c r="G796" s="9"/>
      <c r="H796" s="8"/>
    </row>
    <row r="797" spans="1:8" x14ac:dyDescent="0.15">
      <c r="A797" s="8"/>
      <c r="B797" s="8"/>
      <c r="C797" s="8"/>
      <c r="D797" s="9"/>
      <c r="E797" s="8"/>
      <c r="F797" s="8"/>
      <c r="G797" s="9"/>
      <c r="H797" s="8"/>
    </row>
    <row r="798" spans="1:8" x14ac:dyDescent="0.15">
      <c r="A798" s="8"/>
      <c r="B798" s="8"/>
      <c r="C798" s="8"/>
      <c r="D798" s="9"/>
      <c r="E798" s="8"/>
      <c r="F798" s="8"/>
      <c r="G798" s="9"/>
      <c r="H798" s="8"/>
    </row>
    <row r="799" spans="1:8" x14ac:dyDescent="0.15">
      <c r="A799" s="8"/>
      <c r="B799" s="8"/>
      <c r="C799" s="8"/>
      <c r="D799" s="9"/>
      <c r="E799" s="8"/>
      <c r="F799" s="8"/>
      <c r="G799" s="9"/>
      <c r="H799" s="8"/>
    </row>
    <row r="800" spans="1:8" x14ac:dyDescent="0.15">
      <c r="A800" s="8"/>
      <c r="B800" s="8"/>
      <c r="C800" s="8"/>
      <c r="D800" s="9"/>
      <c r="E800" s="8"/>
      <c r="F800" s="8"/>
      <c r="G800" s="9"/>
      <c r="H800" s="8"/>
    </row>
    <row r="801" spans="1:8" x14ac:dyDescent="0.15">
      <c r="A801" s="8"/>
      <c r="B801" s="8"/>
      <c r="C801" s="8"/>
      <c r="D801" s="9"/>
      <c r="E801" s="8"/>
      <c r="F801" s="8"/>
      <c r="G801" s="9"/>
      <c r="H801" s="8"/>
    </row>
    <row r="802" spans="1:8" x14ac:dyDescent="0.15">
      <c r="A802" s="8"/>
      <c r="B802" s="8"/>
      <c r="C802" s="8"/>
      <c r="D802" s="9"/>
      <c r="E802" s="8"/>
      <c r="F802" s="8"/>
      <c r="G802" s="9"/>
      <c r="H802" s="8"/>
    </row>
    <row r="803" spans="1:8" x14ac:dyDescent="0.15">
      <c r="A803" s="8"/>
      <c r="B803" s="8"/>
      <c r="C803" s="8"/>
      <c r="D803" s="9"/>
      <c r="E803" s="8"/>
      <c r="F803" s="8"/>
      <c r="G803" s="9"/>
      <c r="H803" s="8"/>
    </row>
    <row r="804" spans="1:8" x14ac:dyDescent="0.15">
      <c r="A804" s="8"/>
      <c r="B804" s="8"/>
      <c r="C804" s="8"/>
      <c r="D804" s="9"/>
      <c r="E804" s="8"/>
      <c r="F804" s="8"/>
      <c r="G804" s="9"/>
      <c r="H804" s="8"/>
    </row>
    <row r="805" spans="1:8" x14ac:dyDescent="0.15">
      <c r="A805" s="8"/>
      <c r="B805" s="8"/>
      <c r="C805" s="8"/>
      <c r="D805" s="9"/>
      <c r="E805" s="8"/>
      <c r="F805" s="8"/>
      <c r="G805" s="9"/>
      <c r="H805" s="8"/>
    </row>
    <row r="806" spans="1:8" x14ac:dyDescent="0.15">
      <c r="A806" s="8"/>
      <c r="B806" s="8"/>
      <c r="C806" s="8"/>
      <c r="D806" s="9"/>
      <c r="E806" s="8"/>
      <c r="F806" s="8"/>
      <c r="G806" s="9"/>
      <c r="H806" s="8"/>
    </row>
    <row r="807" spans="1:8" x14ac:dyDescent="0.15">
      <c r="A807" s="8"/>
      <c r="B807" s="8"/>
      <c r="C807" s="8"/>
      <c r="D807" s="9"/>
      <c r="E807" s="8"/>
      <c r="F807" s="8"/>
      <c r="G807" s="9"/>
      <c r="H807" s="8"/>
    </row>
    <row r="808" spans="1:8" x14ac:dyDescent="0.15">
      <c r="A808" s="8"/>
      <c r="B808" s="8"/>
      <c r="C808" s="8"/>
      <c r="D808" s="9"/>
      <c r="E808" s="8"/>
      <c r="F808" s="8"/>
      <c r="G808" s="9"/>
      <c r="H808" s="8"/>
    </row>
    <row r="809" spans="1:8" x14ac:dyDescent="0.15">
      <c r="A809" s="8"/>
      <c r="B809" s="8"/>
      <c r="C809" s="8"/>
      <c r="D809" s="9"/>
      <c r="E809" s="8"/>
      <c r="F809" s="8"/>
      <c r="G809" s="9"/>
      <c r="H809" s="8"/>
    </row>
    <row r="810" spans="1:8" x14ac:dyDescent="0.15">
      <c r="A810" s="8"/>
      <c r="B810" s="8"/>
      <c r="C810" s="8"/>
      <c r="D810" s="9"/>
      <c r="E810" s="8"/>
      <c r="F810" s="8"/>
      <c r="G810" s="9"/>
      <c r="H810" s="8"/>
    </row>
    <row r="811" spans="1:8" x14ac:dyDescent="0.15">
      <c r="A811" s="8"/>
      <c r="B811" s="8"/>
      <c r="C811" s="8"/>
      <c r="D811" s="9"/>
      <c r="E811" s="8"/>
      <c r="F811" s="8"/>
      <c r="G811" s="9"/>
      <c r="H811" s="8"/>
    </row>
    <row r="812" spans="1:8" x14ac:dyDescent="0.15">
      <c r="A812" s="8"/>
      <c r="B812" s="8"/>
      <c r="C812" s="8"/>
      <c r="D812" s="9"/>
      <c r="E812" s="8"/>
      <c r="F812" s="8"/>
      <c r="G812" s="9"/>
      <c r="H812" s="8"/>
    </row>
    <row r="813" spans="1:8" x14ac:dyDescent="0.15">
      <c r="A813" s="8"/>
      <c r="B813" s="8"/>
      <c r="C813" s="8"/>
      <c r="D813" s="9"/>
      <c r="E813" s="8"/>
      <c r="F813" s="8"/>
      <c r="G813" s="9"/>
      <c r="H813" s="8"/>
    </row>
    <row r="814" spans="1:8" x14ac:dyDescent="0.15">
      <c r="A814" s="8"/>
      <c r="B814" s="8"/>
      <c r="C814" s="8"/>
      <c r="D814" s="9"/>
      <c r="E814" s="8"/>
      <c r="F814" s="8"/>
      <c r="G814" s="9"/>
      <c r="H814" s="8"/>
    </row>
    <row r="815" spans="1:8" x14ac:dyDescent="0.15">
      <c r="A815" s="8"/>
      <c r="B815" s="8"/>
      <c r="C815" s="8"/>
      <c r="D815" s="9"/>
      <c r="E815" s="8"/>
      <c r="F815" s="8"/>
      <c r="G815" s="9"/>
      <c r="H815" s="8"/>
    </row>
    <row r="816" spans="1:8" x14ac:dyDescent="0.15">
      <c r="A816" s="8"/>
      <c r="B816" s="8"/>
      <c r="C816" s="8"/>
      <c r="D816" s="9"/>
      <c r="E816" s="8"/>
      <c r="F816" s="8"/>
      <c r="G816" s="9"/>
      <c r="H816" s="8"/>
    </row>
    <row r="817" spans="1:8" x14ac:dyDescent="0.15">
      <c r="A817" s="8"/>
      <c r="B817" s="8"/>
      <c r="C817" s="8"/>
      <c r="D817" s="9"/>
      <c r="E817" s="8"/>
      <c r="F817" s="8"/>
      <c r="G817" s="9"/>
      <c r="H817" s="8"/>
    </row>
    <row r="818" spans="1:8" x14ac:dyDescent="0.15">
      <c r="A818" s="8"/>
      <c r="B818" s="8"/>
      <c r="C818" s="8"/>
      <c r="D818" s="9"/>
      <c r="E818" s="8"/>
      <c r="F818" s="8"/>
      <c r="G818" s="9"/>
      <c r="H818" s="8"/>
    </row>
    <row r="819" spans="1:8" x14ac:dyDescent="0.15">
      <c r="A819" s="8"/>
      <c r="B819" s="8"/>
      <c r="C819" s="8"/>
      <c r="D819" s="9"/>
      <c r="E819" s="8"/>
      <c r="F819" s="8"/>
      <c r="G819" s="9"/>
      <c r="H819" s="8"/>
    </row>
    <row r="820" spans="1:8" x14ac:dyDescent="0.15">
      <c r="A820" s="8"/>
      <c r="B820" s="8"/>
      <c r="C820" s="8"/>
      <c r="D820" s="9"/>
      <c r="E820" s="8"/>
      <c r="F820" s="8"/>
      <c r="G820" s="9"/>
      <c r="H820" s="8"/>
    </row>
    <row r="821" spans="1:8" x14ac:dyDescent="0.15">
      <c r="A821" s="8"/>
      <c r="B821" s="8"/>
      <c r="C821" s="8"/>
      <c r="D821" s="9"/>
      <c r="E821" s="8"/>
      <c r="F821" s="8"/>
      <c r="G821" s="9"/>
      <c r="H821" s="8"/>
    </row>
    <row r="822" spans="1:8" x14ac:dyDescent="0.15">
      <c r="A822" s="8"/>
      <c r="B822" s="8"/>
      <c r="C822" s="8"/>
      <c r="D822" s="9"/>
      <c r="E822" s="8"/>
      <c r="F822" s="8"/>
      <c r="G822" s="9"/>
      <c r="H822" s="8"/>
    </row>
    <row r="823" spans="1:8" x14ac:dyDescent="0.15">
      <c r="A823" s="8"/>
      <c r="B823" s="8"/>
      <c r="C823" s="8"/>
      <c r="D823" s="9"/>
      <c r="E823" s="8"/>
      <c r="F823" s="8"/>
      <c r="G823" s="9"/>
      <c r="H823" s="8"/>
    </row>
    <row r="824" spans="1:8" x14ac:dyDescent="0.15">
      <c r="A824" s="8"/>
      <c r="B824" s="8"/>
      <c r="C824" s="8"/>
      <c r="D824" s="9"/>
      <c r="E824" s="8"/>
      <c r="F824" s="8"/>
      <c r="G824" s="9"/>
      <c r="H824" s="8"/>
    </row>
    <row r="825" spans="1:8" x14ac:dyDescent="0.15">
      <c r="A825" s="8"/>
      <c r="B825" s="8"/>
      <c r="C825" s="8"/>
      <c r="D825" s="9"/>
      <c r="E825" s="8"/>
      <c r="F825" s="8"/>
      <c r="G825" s="9"/>
      <c r="H825" s="8"/>
    </row>
    <row r="826" spans="1:8" x14ac:dyDescent="0.15">
      <c r="A826" s="8"/>
      <c r="B826" s="8"/>
      <c r="C826" s="8"/>
      <c r="D826" s="9"/>
      <c r="E826" s="8"/>
      <c r="F826" s="8"/>
      <c r="G826" s="9"/>
      <c r="H826" s="8"/>
    </row>
    <row r="827" spans="1:8" x14ac:dyDescent="0.15">
      <c r="A827" s="8"/>
      <c r="B827" s="8"/>
      <c r="C827" s="8"/>
      <c r="D827" s="9"/>
      <c r="E827" s="8"/>
      <c r="F827" s="8"/>
      <c r="G827" s="9"/>
      <c r="H827" s="8"/>
    </row>
    <row r="828" spans="1:8" x14ac:dyDescent="0.15">
      <c r="A828" s="8"/>
      <c r="B828" s="8"/>
      <c r="C828" s="8"/>
      <c r="D828" s="9"/>
      <c r="E828" s="8"/>
      <c r="F828" s="8"/>
      <c r="G828" s="9"/>
      <c r="H828" s="8"/>
    </row>
    <row r="829" spans="1:8" x14ac:dyDescent="0.15">
      <c r="A829" s="8"/>
      <c r="B829" s="8"/>
      <c r="C829" s="8"/>
      <c r="D829" s="9"/>
      <c r="E829" s="8"/>
      <c r="F829" s="8"/>
      <c r="G829" s="9"/>
      <c r="H829" s="8"/>
    </row>
    <row r="830" spans="1:8" x14ac:dyDescent="0.15">
      <c r="A830" s="8"/>
      <c r="B830" s="8"/>
      <c r="C830" s="8"/>
      <c r="D830" s="9"/>
      <c r="E830" s="8"/>
      <c r="F830" s="8"/>
      <c r="G830" s="9"/>
      <c r="H830" s="8"/>
    </row>
    <row r="831" spans="1:8" x14ac:dyDescent="0.15">
      <c r="A831" s="8"/>
      <c r="B831" s="8"/>
      <c r="C831" s="8"/>
      <c r="D831" s="9"/>
      <c r="E831" s="8"/>
      <c r="F831" s="8"/>
      <c r="G831" s="9"/>
      <c r="H831" s="8"/>
    </row>
    <row r="832" spans="1:8" x14ac:dyDescent="0.15">
      <c r="A832" s="8"/>
      <c r="B832" s="8"/>
      <c r="C832" s="8"/>
      <c r="D832" s="9"/>
      <c r="E832" s="8"/>
      <c r="F832" s="8"/>
      <c r="G832" s="9"/>
      <c r="H832" s="8"/>
    </row>
    <row r="833" spans="1:8" x14ac:dyDescent="0.15">
      <c r="A833" s="8"/>
      <c r="B833" s="8"/>
      <c r="C833" s="8"/>
      <c r="D833" s="9"/>
      <c r="E833" s="8"/>
      <c r="F833" s="8"/>
      <c r="G833" s="9"/>
      <c r="H833" s="8"/>
    </row>
    <row r="834" spans="1:8" x14ac:dyDescent="0.15">
      <c r="A834" s="8"/>
      <c r="B834" s="8"/>
      <c r="C834" s="8"/>
      <c r="D834" s="9"/>
      <c r="E834" s="8"/>
      <c r="F834" s="8"/>
      <c r="G834" s="9"/>
      <c r="H834" s="8"/>
    </row>
    <row r="835" spans="1:8" x14ac:dyDescent="0.15">
      <c r="A835" s="8"/>
      <c r="B835" s="8"/>
      <c r="C835" s="8"/>
      <c r="D835" s="9"/>
      <c r="E835" s="8"/>
      <c r="F835" s="8"/>
      <c r="G835" s="9"/>
      <c r="H835" s="8"/>
    </row>
    <row r="836" spans="1:8" x14ac:dyDescent="0.15">
      <c r="A836" s="8"/>
      <c r="B836" s="8"/>
      <c r="C836" s="8"/>
      <c r="D836" s="9"/>
      <c r="E836" s="8"/>
      <c r="F836" s="8"/>
      <c r="G836" s="9"/>
      <c r="H836" s="8"/>
    </row>
    <row r="837" spans="1:8" x14ac:dyDescent="0.15">
      <c r="A837" s="8"/>
      <c r="B837" s="8"/>
      <c r="C837" s="8"/>
      <c r="D837" s="9"/>
      <c r="E837" s="8"/>
      <c r="F837" s="8"/>
      <c r="G837" s="9"/>
      <c r="H837" s="8"/>
    </row>
    <row r="838" spans="1:8" x14ac:dyDescent="0.15">
      <c r="A838" s="8"/>
      <c r="B838" s="8"/>
      <c r="C838" s="8"/>
      <c r="D838" s="9"/>
      <c r="E838" s="8"/>
      <c r="F838" s="8"/>
      <c r="G838" s="9"/>
      <c r="H838" s="8"/>
    </row>
    <row r="839" spans="1:8" x14ac:dyDescent="0.15">
      <c r="A839" s="8"/>
      <c r="B839" s="8"/>
      <c r="C839" s="8"/>
      <c r="D839" s="9"/>
      <c r="E839" s="8"/>
      <c r="F839" s="8"/>
      <c r="G839" s="9"/>
      <c r="H839" s="8"/>
    </row>
    <row r="840" spans="1:8" x14ac:dyDescent="0.15">
      <c r="A840" s="8"/>
      <c r="B840" s="8"/>
      <c r="C840" s="8"/>
      <c r="D840" s="9"/>
      <c r="E840" s="8"/>
      <c r="F840" s="8"/>
      <c r="G840" s="9"/>
      <c r="H840" s="8"/>
    </row>
    <row r="841" spans="1:8" x14ac:dyDescent="0.15">
      <c r="A841" s="8"/>
      <c r="B841" s="8"/>
      <c r="C841" s="8"/>
      <c r="D841" s="9"/>
      <c r="E841" s="8"/>
      <c r="F841" s="8"/>
      <c r="G841" s="9"/>
      <c r="H841" s="8"/>
    </row>
    <row r="842" spans="1:8" x14ac:dyDescent="0.15">
      <c r="A842" s="8"/>
      <c r="B842" s="8"/>
      <c r="C842" s="8"/>
      <c r="D842" s="9"/>
      <c r="E842" s="8"/>
      <c r="F842" s="8"/>
      <c r="G842" s="9"/>
      <c r="H842" s="8"/>
    </row>
    <row r="843" spans="1:8" x14ac:dyDescent="0.15">
      <c r="A843" s="8"/>
      <c r="B843" s="8"/>
      <c r="C843" s="8"/>
      <c r="D843" s="9"/>
      <c r="E843" s="8"/>
      <c r="F843" s="8"/>
      <c r="G843" s="9"/>
      <c r="H843" s="8"/>
    </row>
    <row r="844" spans="1:8" x14ac:dyDescent="0.15">
      <c r="A844" s="8"/>
      <c r="B844" s="8"/>
      <c r="C844" s="8"/>
      <c r="D844" s="9"/>
      <c r="E844" s="8"/>
      <c r="F844" s="8"/>
      <c r="G844" s="9"/>
      <c r="H844" s="8"/>
    </row>
    <row r="845" spans="1:8" x14ac:dyDescent="0.15">
      <c r="A845" s="8"/>
      <c r="B845" s="8"/>
      <c r="C845" s="8"/>
      <c r="D845" s="9"/>
      <c r="E845" s="8"/>
      <c r="F845" s="8"/>
      <c r="G845" s="9"/>
      <c r="H845" s="8"/>
    </row>
    <row r="846" spans="1:8" x14ac:dyDescent="0.15">
      <c r="A846" s="8"/>
      <c r="B846" s="8"/>
      <c r="C846" s="8"/>
      <c r="D846" s="9"/>
      <c r="E846" s="8"/>
      <c r="F846" s="8"/>
      <c r="G846" s="9"/>
      <c r="H846" s="8"/>
    </row>
    <row r="847" spans="1:8" x14ac:dyDescent="0.15">
      <c r="A847" s="8"/>
      <c r="B847" s="8"/>
      <c r="C847" s="8"/>
      <c r="D847" s="9"/>
      <c r="E847" s="8"/>
      <c r="F847" s="8"/>
      <c r="G847" s="9"/>
      <c r="H847" s="8"/>
    </row>
    <row r="848" spans="1:8" x14ac:dyDescent="0.15">
      <c r="A848" s="8"/>
      <c r="B848" s="8"/>
      <c r="C848" s="8"/>
      <c r="D848" s="9"/>
      <c r="E848" s="8"/>
      <c r="F848" s="8"/>
      <c r="G848" s="9"/>
      <c r="H848" s="8"/>
    </row>
    <row r="849" spans="1:8" x14ac:dyDescent="0.15">
      <c r="A849" s="8"/>
      <c r="B849" s="8"/>
      <c r="C849" s="8"/>
      <c r="D849" s="9"/>
      <c r="E849" s="8"/>
      <c r="F849" s="8"/>
      <c r="G849" s="9"/>
      <c r="H849" s="8"/>
    </row>
    <row r="850" spans="1:8" x14ac:dyDescent="0.15">
      <c r="A850" s="8"/>
      <c r="B850" s="8"/>
      <c r="C850" s="8"/>
      <c r="D850" s="9"/>
      <c r="E850" s="8"/>
      <c r="F850" s="8"/>
      <c r="G850" s="9"/>
      <c r="H850" s="8"/>
    </row>
    <row r="851" spans="1:8" x14ac:dyDescent="0.15">
      <c r="A851" s="8"/>
      <c r="B851" s="8"/>
      <c r="C851" s="8"/>
      <c r="D851" s="9"/>
      <c r="E851" s="8"/>
      <c r="F851" s="8"/>
      <c r="G851" s="9"/>
      <c r="H851" s="8"/>
    </row>
    <row r="852" spans="1:8" x14ac:dyDescent="0.15">
      <c r="A852" s="8"/>
      <c r="B852" s="8"/>
      <c r="C852" s="8"/>
      <c r="D852" s="9"/>
      <c r="E852" s="8"/>
      <c r="F852" s="8"/>
      <c r="G852" s="9"/>
      <c r="H852" s="8"/>
    </row>
    <row r="853" spans="1:8" x14ac:dyDescent="0.15">
      <c r="A853" s="8"/>
      <c r="B853" s="8"/>
      <c r="C853" s="8"/>
      <c r="D853" s="9"/>
      <c r="E853" s="8"/>
      <c r="F853" s="8"/>
      <c r="G853" s="9"/>
      <c r="H853" s="8"/>
    </row>
    <row r="854" spans="1:8" x14ac:dyDescent="0.15">
      <c r="A854" s="8"/>
      <c r="B854" s="8"/>
      <c r="C854" s="8"/>
      <c r="D854" s="9"/>
      <c r="E854" s="8"/>
      <c r="F854" s="8"/>
      <c r="G854" s="9"/>
      <c r="H854" s="8"/>
    </row>
    <row r="855" spans="1:8" x14ac:dyDescent="0.15">
      <c r="A855" s="8"/>
      <c r="B855" s="8"/>
      <c r="C855" s="8"/>
      <c r="D855" s="9"/>
      <c r="E855" s="8"/>
      <c r="F855" s="8"/>
      <c r="G855" s="9"/>
      <c r="H855" s="8"/>
    </row>
    <row r="856" spans="1:8" x14ac:dyDescent="0.15">
      <c r="A856" s="8"/>
      <c r="B856" s="8"/>
      <c r="C856" s="8"/>
      <c r="D856" s="9"/>
      <c r="E856" s="8"/>
      <c r="F856" s="8"/>
      <c r="G856" s="9"/>
      <c r="H856" s="8"/>
    </row>
    <row r="857" spans="1:8" x14ac:dyDescent="0.15">
      <c r="A857" s="8"/>
      <c r="B857" s="8"/>
      <c r="C857" s="8"/>
      <c r="D857" s="9"/>
      <c r="E857" s="8"/>
      <c r="F857" s="8"/>
      <c r="G857" s="9"/>
      <c r="H857" s="8"/>
    </row>
    <row r="858" spans="1:8" x14ac:dyDescent="0.15">
      <c r="A858" s="8"/>
      <c r="B858" s="8"/>
      <c r="C858" s="8"/>
      <c r="D858" s="9"/>
      <c r="E858" s="8"/>
      <c r="F858" s="8"/>
      <c r="G858" s="9"/>
      <c r="H858" s="8"/>
    </row>
    <row r="859" spans="1:8" x14ac:dyDescent="0.15">
      <c r="A859" s="8"/>
      <c r="B859" s="8"/>
      <c r="C859" s="8"/>
      <c r="D859" s="9"/>
      <c r="E859" s="8"/>
      <c r="F859" s="8"/>
      <c r="G859" s="9"/>
      <c r="H859" s="8"/>
    </row>
    <row r="860" spans="1:8" x14ac:dyDescent="0.15">
      <c r="A860" s="8"/>
      <c r="B860" s="8"/>
      <c r="C860" s="8"/>
      <c r="D860" s="9"/>
      <c r="E860" s="8"/>
      <c r="F860" s="8"/>
      <c r="G860" s="9"/>
      <c r="H860" s="8"/>
    </row>
    <row r="861" spans="1:8" x14ac:dyDescent="0.15">
      <c r="A861" s="8"/>
      <c r="B861" s="8"/>
      <c r="C861" s="8"/>
      <c r="D861" s="9"/>
      <c r="E861" s="8"/>
      <c r="F861" s="8"/>
      <c r="G861" s="9"/>
      <c r="H861" s="8"/>
    </row>
    <row r="862" spans="1:8" x14ac:dyDescent="0.15">
      <c r="A862" s="8"/>
      <c r="B862" s="8"/>
      <c r="C862" s="8"/>
      <c r="D862" s="9"/>
      <c r="E862" s="8"/>
      <c r="F862" s="8"/>
      <c r="G862" s="9"/>
      <c r="H862" s="8"/>
    </row>
    <row r="863" spans="1:8" x14ac:dyDescent="0.15">
      <c r="A863" s="8"/>
      <c r="B863" s="8"/>
      <c r="C863" s="8"/>
      <c r="D863" s="9"/>
      <c r="E863" s="8"/>
      <c r="F863" s="8"/>
      <c r="G863" s="9"/>
      <c r="H863" s="8"/>
    </row>
    <row r="864" spans="1:8" x14ac:dyDescent="0.15">
      <c r="A864" s="8"/>
      <c r="B864" s="8"/>
      <c r="C864" s="8"/>
      <c r="D864" s="9"/>
      <c r="E864" s="8"/>
      <c r="F864" s="8"/>
      <c r="G864" s="9"/>
      <c r="H864" s="8"/>
    </row>
    <row r="865" spans="1:8" x14ac:dyDescent="0.15">
      <c r="A865" s="8"/>
      <c r="B865" s="8"/>
      <c r="C865" s="8"/>
      <c r="D865" s="9"/>
      <c r="E865" s="8"/>
      <c r="F865" s="8"/>
      <c r="G865" s="9"/>
      <c r="H865" s="8"/>
    </row>
    <row r="866" spans="1:8" x14ac:dyDescent="0.15">
      <c r="A866" s="8"/>
      <c r="B866" s="8"/>
      <c r="C866" s="8"/>
      <c r="D866" s="9"/>
      <c r="E866" s="8"/>
      <c r="F866" s="8"/>
      <c r="G866" s="9"/>
      <c r="H866" s="8"/>
    </row>
    <row r="867" spans="1:8" x14ac:dyDescent="0.15">
      <c r="A867" s="8"/>
      <c r="B867" s="8"/>
      <c r="C867" s="8"/>
      <c r="D867" s="9"/>
      <c r="E867" s="8"/>
      <c r="F867" s="8"/>
      <c r="G867" s="9"/>
      <c r="H867" s="8"/>
    </row>
    <row r="868" spans="1:8" x14ac:dyDescent="0.15">
      <c r="A868" s="8"/>
      <c r="B868" s="8"/>
      <c r="C868" s="8"/>
      <c r="D868" s="9"/>
      <c r="E868" s="8"/>
      <c r="F868" s="8"/>
      <c r="G868" s="9"/>
      <c r="H868" s="8"/>
    </row>
    <row r="869" spans="1:8" x14ac:dyDescent="0.15">
      <c r="A869" s="8"/>
      <c r="B869" s="8"/>
      <c r="C869" s="8"/>
      <c r="D869" s="9"/>
      <c r="E869" s="8"/>
      <c r="F869" s="8"/>
      <c r="G869" s="9"/>
      <c r="H869" s="8"/>
    </row>
    <row r="870" spans="1:8" x14ac:dyDescent="0.15">
      <c r="A870" s="8"/>
      <c r="B870" s="8"/>
      <c r="C870" s="8"/>
      <c r="D870" s="9"/>
      <c r="E870" s="8"/>
      <c r="F870" s="8"/>
      <c r="G870" s="9"/>
      <c r="H870" s="8"/>
    </row>
    <row r="871" spans="1:8" x14ac:dyDescent="0.15">
      <c r="A871" s="8"/>
      <c r="B871" s="8"/>
      <c r="C871" s="8"/>
      <c r="D871" s="9"/>
      <c r="E871" s="8"/>
      <c r="F871" s="8"/>
      <c r="G871" s="9"/>
      <c r="H871" s="8"/>
    </row>
    <row r="872" spans="1:8" x14ac:dyDescent="0.15">
      <c r="A872" s="8"/>
      <c r="B872" s="8"/>
      <c r="C872" s="8"/>
      <c r="D872" s="9"/>
      <c r="E872" s="8"/>
      <c r="F872" s="8"/>
      <c r="G872" s="9"/>
      <c r="H872" s="8"/>
    </row>
    <row r="873" spans="1:8" x14ac:dyDescent="0.15">
      <c r="A873" s="8"/>
      <c r="B873" s="8"/>
      <c r="C873" s="8"/>
      <c r="D873" s="9"/>
      <c r="E873" s="8"/>
      <c r="F873" s="8"/>
      <c r="G873" s="9"/>
      <c r="H873" s="8"/>
    </row>
    <row r="874" spans="1:8" x14ac:dyDescent="0.15">
      <c r="A874" s="8"/>
      <c r="B874" s="8"/>
      <c r="C874" s="8"/>
      <c r="D874" s="9"/>
      <c r="E874" s="8"/>
      <c r="F874" s="8"/>
      <c r="G874" s="9"/>
      <c r="H874" s="8"/>
    </row>
    <row r="875" spans="1:8" x14ac:dyDescent="0.15">
      <c r="A875" s="8"/>
      <c r="B875" s="8"/>
      <c r="C875" s="8"/>
      <c r="D875" s="9"/>
      <c r="E875" s="8"/>
      <c r="F875" s="8"/>
      <c r="G875" s="9"/>
      <c r="H875" s="8"/>
    </row>
    <row r="876" spans="1:8" x14ac:dyDescent="0.15">
      <c r="A876" s="8"/>
      <c r="B876" s="8"/>
      <c r="C876" s="8"/>
      <c r="D876" s="9"/>
      <c r="E876" s="8"/>
      <c r="F876" s="8"/>
      <c r="G876" s="9"/>
      <c r="H876" s="8"/>
    </row>
    <row r="877" spans="1:8" x14ac:dyDescent="0.15">
      <c r="A877" s="8"/>
      <c r="B877" s="8"/>
      <c r="C877" s="8"/>
      <c r="D877" s="9"/>
      <c r="E877" s="8"/>
      <c r="F877" s="8"/>
      <c r="G877" s="9"/>
      <c r="H877" s="8"/>
    </row>
    <row r="878" spans="1:8" x14ac:dyDescent="0.15">
      <c r="A878" s="8"/>
      <c r="B878" s="8"/>
      <c r="C878" s="8"/>
      <c r="D878" s="9"/>
      <c r="E878" s="8"/>
      <c r="F878" s="8"/>
      <c r="G878" s="9"/>
      <c r="H878" s="8"/>
    </row>
    <row r="879" spans="1:8" x14ac:dyDescent="0.15">
      <c r="A879" s="8"/>
      <c r="B879" s="8"/>
      <c r="C879" s="8"/>
      <c r="D879" s="9"/>
      <c r="E879" s="8"/>
      <c r="F879" s="8"/>
      <c r="G879" s="9"/>
      <c r="H879" s="8"/>
    </row>
    <row r="880" spans="1:8" x14ac:dyDescent="0.15">
      <c r="A880" s="8"/>
      <c r="B880" s="8"/>
      <c r="C880" s="8"/>
      <c r="D880" s="9"/>
      <c r="E880" s="8"/>
      <c r="F880" s="8"/>
      <c r="G880" s="9"/>
      <c r="H880" s="8"/>
    </row>
    <row r="881" spans="1:8" x14ac:dyDescent="0.15">
      <c r="A881" s="8"/>
      <c r="B881" s="8"/>
      <c r="C881" s="8"/>
      <c r="D881" s="9"/>
      <c r="E881" s="8"/>
      <c r="F881" s="8"/>
      <c r="G881" s="9"/>
      <c r="H881" s="8"/>
    </row>
    <row r="882" spans="1:8" x14ac:dyDescent="0.15">
      <c r="A882" s="8"/>
      <c r="B882" s="8"/>
      <c r="C882" s="8"/>
      <c r="D882" s="9"/>
      <c r="E882" s="8"/>
      <c r="F882" s="8"/>
      <c r="G882" s="9"/>
      <c r="H882" s="8"/>
    </row>
    <row r="883" spans="1:8" x14ac:dyDescent="0.15">
      <c r="A883" s="8"/>
      <c r="B883" s="8"/>
      <c r="C883" s="8"/>
      <c r="D883" s="9"/>
      <c r="E883" s="8"/>
      <c r="F883" s="8"/>
      <c r="G883" s="9"/>
      <c r="H883" s="8"/>
    </row>
    <row r="884" spans="1:8" x14ac:dyDescent="0.15">
      <c r="A884" s="8"/>
      <c r="B884" s="8"/>
      <c r="C884" s="8"/>
      <c r="D884" s="9"/>
      <c r="E884" s="8"/>
      <c r="F884" s="8"/>
      <c r="G884" s="9"/>
      <c r="H884" s="8"/>
    </row>
    <row r="885" spans="1:8" x14ac:dyDescent="0.15">
      <c r="A885" s="8"/>
      <c r="B885" s="8"/>
      <c r="C885" s="8"/>
      <c r="D885" s="9"/>
      <c r="E885" s="8"/>
      <c r="F885" s="8"/>
      <c r="G885" s="9"/>
      <c r="H885" s="8"/>
    </row>
    <row r="886" spans="1:8" x14ac:dyDescent="0.15">
      <c r="A886" s="8"/>
      <c r="B886" s="8"/>
      <c r="C886" s="8"/>
      <c r="D886" s="9"/>
      <c r="E886" s="8"/>
      <c r="F886" s="8"/>
      <c r="G886" s="9"/>
      <c r="H886" s="8"/>
    </row>
    <row r="887" spans="1:8" x14ac:dyDescent="0.15">
      <c r="A887" s="8"/>
      <c r="B887" s="8"/>
      <c r="C887" s="8"/>
      <c r="D887" s="9"/>
      <c r="E887" s="8"/>
      <c r="F887" s="8"/>
      <c r="G887" s="9"/>
      <c r="H887" s="8"/>
    </row>
    <row r="888" spans="1:8" x14ac:dyDescent="0.15">
      <c r="A888" s="8"/>
      <c r="B888" s="8"/>
      <c r="C888" s="8"/>
      <c r="D888" s="9"/>
      <c r="E888" s="8"/>
      <c r="F888" s="8"/>
      <c r="G888" s="9"/>
      <c r="H888" s="8"/>
    </row>
    <row r="889" spans="1:8" x14ac:dyDescent="0.15">
      <c r="A889" s="8"/>
      <c r="B889" s="8"/>
      <c r="C889" s="8"/>
      <c r="D889" s="9"/>
      <c r="E889" s="8"/>
      <c r="F889" s="8"/>
      <c r="G889" s="9"/>
      <c r="H889" s="8"/>
    </row>
    <row r="890" spans="1:8" x14ac:dyDescent="0.15">
      <c r="A890" s="8"/>
      <c r="B890" s="8"/>
      <c r="C890" s="8"/>
      <c r="D890" s="9"/>
      <c r="E890" s="8"/>
      <c r="F890" s="8"/>
      <c r="G890" s="9"/>
      <c r="H890" s="8"/>
    </row>
    <row r="891" spans="1:8" x14ac:dyDescent="0.15">
      <c r="A891" s="8"/>
      <c r="B891" s="8"/>
      <c r="C891" s="8"/>
      <c r="D891" s="9"/>
      <c r="E891" s="8"/>
      <c r="F891" s="8"/>
      <c r="G891" s="9"/>
      <c r="H891" s="8"/>
    </row>
    <row r="892" spans="1:8" x14ac:dyDescent="0.15">
      <c r="A892" s="8"/>
      <c r="B892" s="8"/>
      <c r="C892" s="8"/>
      <c r="D892" s="9"/>
      <c r="E892" s="8"/>
      <c r="F892" s="8"/>
      <c r="G892" s="9"/>
      <c r="H892" s="8"/>
    </row>
    <row r="893" spans="1:8" x14ac:dyDescent="0.15">
      <c r="A893" s="8"/>
      <c r="B893" s="8"/>
      <c r="C893" s="8"/>
      <c r="D893" s="9"/>
      <c r="E893" s="8"/>
      <c r="F893" s="8"/>
      <c r="G893" s="9"/>
      <c r="H893" s="8"/>
    </row>
    <row r="894" spans="1:8" x14ac:dyDescent="0.15">
      <c r="A894" s="8"/>
      <c r="B894" s="8"/>
      <c r="C894" s="8"/>
      <c r="D894" s="9"/>
      <c r="E894" s="8"/>
      <c r="F894" s="8"/>
      <c r="G894" s="9"/>
      <c r="H894" s="8"/>
    </row>
    <row r="895" spans="1:8" x14ac:dyDescent="0.15">
      <c r="A895" s="8"/>
      <c r="B895" s="8"/>
      <c r="C895" s="8"/>
      <c r="D895" s="9"/>
      <c r="E895" s="8"/>
      <c r="F895" s="8"/>
      <c r="G895" s="9"/>
      <c r="H895" s="8"/>
    </row>
    <row r="896" spans="1:8" x14ac:dyDescent="0.15">
      <c r="A896" s="8"/>
      <c r="B896" s="8"/>
      <c r="C896" s="8"/>
      <c r="D896" s="9"/>
      <c r="E896" s="8"/>
      <c r="F896" s="8"/>
      <c r="G896" s="9"/>
      <c r="H896" s="8"/>
    </row>
    <row r="897" spans="1:8" x14ac:dyDescent="0.15">
      <c r="A897" s="8"/>
      <c r="B897" s="8"/>
      <c r="C897" s="8"/>
      <c r="D897" s="9"/>
      <c r="E897" s="8"/>
      <c r="F897" s="8"/>
      <c r="G897" s="9"/>
      <c r="H897" s="8"/>
    </row>
    <row r="898" spans="1:8" x14ac:dyDescent="0.15">
      <c r="A898" s="8"/>
      <c r="B898" s="8"/>
      <c r="C898" s="8"/>
      <c r="D898" s="9"/>
      <c r="E898" s="8"/>
      <c r="F898" s="8"/>
      <c r="G898" s="9"/>
      <c r="H898" s="8"/>
    </row>
    <row r="899" spans="1:8" x14ac:dyDescent="0.15">
      <c r="A899" s="8"/>
      <c r="B899" s="8"/>
      <c r="C899" s="8"/>
      <c r="D899" s="9"/>
      <c r="E899" s="8"/>
      <c r="F899" s="8"/>
      <c r="G899" s="9"/>
      <c r="H899" s="8"/>
    </row>
    <row r="900" spans="1:8" x14ac:dyDescent="0.15">
      <c r="A900" s="8"/>
      <c r="B900" s="8"/>
      <c r="C900" s="8"/>
      <c r="D900" s="9"/>
      <c r="E900" s="8"/>
      <c r="F900" s="8"/>
      <c r="G900" s="9"/>
      <c r="H900" s="8"/>
    </row>
    <row r="901" spans="1:8" x14ac:dyDescent="0.15">
      <c r="A901" s="8"/>
      <c r="B901" s="8"/>
      <c r="C901" s="8"/>
      <c r="D901" s="9"/>
      <c r="E901" s="8"/>
      <c r="F901" s="8"/>
      <c r="G901" s="9"/>
      <c r="H901" s="8"/>
    </row>
    <row r="902" spans="1:8" x14ac:dyDescent="0.15">
      <c r="A902" s="8"/>
      <c r="B902" s="8"/>
      <c r="C902" s="8"/>
      <c r="D902" s="9"/>
      <c r="E902" s="8"/>
      <c r="F902" s="8"/>
      <c r="G902" s="9"/>
      <c r="H902" s="8"/>
    </row>
    <row r="903" spans="1:8" x14ac:dyDescent="0.15">
      <c r="A903" s="8"/>
      <c r="B903" s="8"/>
      <c r="C903" s="8"/>
      <c r="D903" s="9"/>
      <c r="E903" s="8"/>
      <c r="F903" s="8"/>
      <c r="G903" s="9"/>
      <c r="H903" s="8"/>
    </row>
    <row r="904" spans="1:8" x14ac:dyDescent="0.15">
      <c r="A904" s="8"/>
      <c r="B904" s="8"/>
      <c r="C904" s="8"/>
      <c r="D904" s="9"/>
      <c r="E904" s="8"/>
      <c r="F904" s="8"/>
      <c r="G904" s="9"/>
      <c r="H904" s="8"/>
    </row>
    <row r="905" spans="1:8" x14ac:dyDescent="0.15">
      <c r="A905" s="8"/>
      <c r="B905" s="8"/>
      <c r="C905" s="8"/>
      <c r="D905" s="9"/>
      <c r="E905" s="8"/>
      <c r="F905" s="8"/>
      <c r="G905" s="9"/>
      <c r="H905" s="8"/>
    </row>
    <row r="906" spans="1:8" ht="14.25" thickBot="1" x14ac:dyDescent="0.2">
      <c r="A906" s="4"/>
      <c r="B906" s="4"/>
      <c r="C906" s="4"/>
      <c r="D906" s="5"/>
      <c r="E906" s="4"/>
      <c r="F906" s="4"/>
      <c r="G906" s="5"/>
      <c r="H906" s="4"/>
    </row>
  </sheetData>
  <phoneticPr fontId="3"/>
  <printOptions horizontalCentered="1" verticalCentered="1"/>
  <pageMargins left="0.33" right="0.19685039370078741" top="0.57999999999999996" bottom="0.27" header="0.31496062992125984" footer="0.19"/>
  <pageSetup paperSize="9" scale="80" orientation="portrait" blackAndWhite="1"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workbookViewId="0">
      <selection activeCell="D16" sqref="D16"/>
    </sheetView>
  </sheetViews>
  <sheetFormatPr defaultRowHeight="13.5" x14ac:dyDescent="0.15"/>
  <cols>
    <col min="1" max="1" width="8.75" style="12" customWidth="1"/>
    <col min="2" max="2" width="18.625" style="12" customWidth="1"/>
    <col min="3" max="3" width="9" style="12"/>
    <col min="4" max="4" width="18.5" customWidth="1"/>
    <col min="5" max="5" width="9" style="12"/>
    <col min="6" max="6" width="16.75" style="14" customWidth="1"/>
  </cols>
  <sheetData>
    <row r="1" spans="1:6" x14ac:dyDescent="0.15">
      <c r="A1" s="11" t="s">
        <v>2929</v>
      </c>
      <c r="B1" s="11" t="s">
        <v>2930</v>
      </c>
      <c r="E1" s="11" t="s">
        <v>2931</v>
      </c>
      <c r="F1" s="13" t="s">
        <v>2930</v>
      </c>
    </row>
    <row r="2" spans="1:6" x14ac:dyDescent="0.15">
      <c r="A2" s="11" t="s">
        <v>2932</v>
      </c>
      <c r="B2" s="11" t="s">
        <v>2933</v>
      </c>
      <c r="E2" s="11" t="s">
        <v>2934</v>
      </c>
      <c r="F2" s="13" t="s">
        <v>2935</v>
      </c>
    </row>
    <row r="3" spans="1:6" x14ac:dyDescent="0.15">
      <c r="A3" s="11" t="s">
        <v>2936</v>
      </c>
      <c r="B3" s="11" t="s">
        <v>2937</v>
      </c>
      <c r="E3" s="11" t="s">
        <v>2936</v>
      </c>
      <c r="F3" s="13" t="s">
        <v>2938</v>
      </c>
    </row>
    <row r="4" spans="1:6" x14ac:dyDescent="0.15">
      <c r="A4" s="11" t="s">
        <v>2939</v>
      </c>
      <c r="B4" s="11" t="s">
        <v>2940</v>
      </c>
      <c r="E4" s="11" t="s">
        <v>2941</v>
      </c>
      <c r="F4" s="13" t="s">
        <v>2942</v>
      </c>
    </row>
    <row r="5" spans="1:6" x14ac:dyDescent="0.15">
      <c r="A5" s="11" t="s">
        <v>40</v>
      </c>
      <c r="B5" s="11" t="s">
        <v>41</v>
      </c>
      <c r="E5" s="11" t="s">
        <v>2943</v>
      </c>
      <c r="F5" s="13" t="s">
        <v>2944</v>
      </c>
    </row>
    <row r="6" spans="1:6" x14ac:dyDescent="0.15">
      <c r="A6" s="11" t="s">
        <v>25</v>
      </c>
      <c r="B6" s="11" t="s">
        <v>26</v>
      </c>
      <c r="E6" s="11" t="s">
        <v>2945</v>
      </c>
      <c r="F6" s="13" t="s">
        <v>2946</v>
      </c>
    </row>
    <row r="7" spans="1:6" x14ac:dyDescent="0.15">
      <c r="A7" s="11" t="s">
        <v>55</v>
      </c>
      <c r="B7" s="11" t="s">
        <v>56</v>
      </c>
      <c r="E7" s="11" t="s">
        <v>2947</v>
      </c>
      <c r="F7" s="13" t="s">
        <v>57</v>
      </c>
    </row>
    <row r="8" spans="1:6" x14ac:dyDescent="0.15">
      <c r="A8" s="11" t="s">
        <v>2948</v>
      </c>
      <c r="B8" s="11" t="s">
        <v>2949</v>
      </c>
      <c r="E8" s="11" t="s">
        <v>2950</v>
      </c>
      <c r="F8" s="13" t="s">
        <v>2951</v>
      </c>
    </row>
    <row r="9" spans="1:6" x14ac:dyDescent="0.15">
      <c r="E9" s="11" t="s">
        <v>2952</v>
      </c>
      <c r="F9" s="13" t="s">
        <v>2953</v>
      </c>
    </row>
    <row r="10" spans="1:6" x14ac:dyDescent="0.15">
      <c r="A10" s="11" t="s">
        <v>2954</v>
      </c>
      <c r="B10" s="11" t="s">
        <v>2955</v>
      </c>
      <c r="C10" s="11" t="s">
        <v>2956</v>
      </c>
    </row>
    <row r="11" spans="1:6" x14ac:dyDescent="0.15">
      <c r="A11" s="11">
        <v>1</v>
      </c>
      <c r="B11" s="11" t="s">
        <v>2957</v>
      </c>
      <c r="C11" s="11">
        <v>1</v>
      </c>
      <c r="D11" s="11" t="s">
        <v>2957</v>
      </c>
    </row>
    <row r="12" spans="1:6" x14ac:dyDescent="0.15">
      <c r="A12" s="11">
        <v>2</v>
      </c>
      <c r="B12" s="11" t="s">
        <v>2958</v>
      </c>
      <c r="C12" s="11">
        <v>2</v>
      </c>
      <c r="D12" s="11" t="s">
        <v>2958</v>
      </c>
    </row>
    <row r="13" spans="1:6" x14ac:dyDescent="0.15">
      <c r="A13" s="11">
        <v>3</v>
      </c>
      <c r="B13" s="11" t="s">
        <v>2959</v>
      </c>
      <c r="C13" s="11">
        <v>3</v>
      </c>
      <c r="D13" s="11" t="s">
        <v>2959</v>
      </c>
    </row>
    <row r="14" spans="1:6" x14ac:dyDescent="0.15">
      <c r="A14" s="11">
        <v>4</v>
      </c>
      <c r="B14" s="11" t="s">
        <v>2960</v>
      </c>
      <c r="C14" s="11">
        <v>4</v>
      </c>
      <c r="D14" s="11" t="s">
        <v>2960</v>
      </c>
    </row>
    <row r="15" spans="1:6" x14ac:dyDescent="0.15">
      <c r="A15" s="11">
        <v>5</v>
      </c>
      <c r="B15" s="11" t="s">
        <v>2961</v>
      </c>
      <c r="C15" s="11">
        <v>5</v>
      </c>
      <c r="D15" s="11" t="s">
        <v>2961</v>
      </c>
    </row>
    <row r="16" spans="1:6" x14ac:dyDescent="0.15">
      <c r="A16" s="11">
        <v>6</v>
      </c>
      <c r="B16" s="11" t="s">
        <v>2962</v>
      </c>
      <c r="C16" s="11">
        <v>6</v>
      </c>
      <c r="D16" s="11" t="s">
        <v>2962</v>
      </c>
    </row>
    <row r="17" spans="1:4" x14ac:dyDescent="0.15">
      <c r="A17" s="11">
        <v>8</v>
      </c>
      <c r="B17" s="11" t="s">
        <v>2963</v>
      </c>
      <c r="C17" s="11">
        <v>7</v>
      </c>
      <c r="D17" s="11" t="s">
        <v>2963</v>
      </c>
    </row>
    <row r="18" spans="1:4" x14ac:dyDescent="0.15">
      <c r="A18" s="11">
        <v>7</v>
      </c>
      <c r="B18" s="11" t="s">
        <v>2964</v>
      </c>
      <c r="C18" s="11">
        <v>8</v>
      </c>
      <c r="D18" s="11" t="s">
        <v>2964</v>
      </c>
    </row>
    <row r="19" spans="1:4" x14ac:dyDescent="0.15">
      <c r="A19" s="11">
        <v>9</v>
      </c>
      <c r="B19" s="11" t="s">
        <v>2965</v>
      </c>
      <c r="C19" s="11">
        <v>9</v>
      </c>
      <c r="D19" s="11" t="s">
        <v>2965</v>
      </c>
    </row>
    <row r="20" spans="1:4" x14ac:dyDescent="0.15">
      <c r="A20" s="11">
        <v>10</v>
      </c>
      <c r="B20" s="11" t="s">
        <v>2966</v>
      </c>
      <c r="C20" s="11">
        <v>10</v>
      </c>
      <c r="D20" s="11" t="s">
        <v>2966</v>
      </c>
    </row>
    <row r="21" spans="1:4" x14ac:dyDescent="0.15">
      <c r="A21" s="11">
        <v>11</v>
      </c>
      <c r="B21" s="11" t="s">
        <v>2967</v>
      </c>
      <c r="C21" s="11">
        <v>11</v>
      </c>
      <c r="D21" s="11" t="s">
        <v>2967</v>
      </c>
    </row>
    <row r="22" spans="1:4" x14ac:dyDescent="0.15">
      <c r="A22" s="11">
        <v>12</v>
      </c>
      <c r="B22" s="11" t="s">
        <v>2968</v>
      </c>
      <c r="C22" s="11">
        <v>12</v>
      </c>
      <c r="D22" s="11" t="s">
        <v>2968</v>
      </c>
    </row>
    <row r="23" spans="1:4" x14ac:dyDescent="0.15">
      <c r="A23" s="11">
        <v>13</v>
      </c>
      <c r="B23" s="11" t="s">
        <v>2969</v>
      </c>
      <c r="C23" s="11">
        <v>13</v>
      </c>
      <c r="D23" s="11" t="s">
        <v>2969</v>
      </c>
    </row>
  </sheetData>
  <phoneticPr fontId="3"/>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12</vt:i4>
      </vt:variant>
      <vt:variant>
        <vt:lpstr>名前付き一覧</vt:lpstr>
      </vt:variant>
      <vt:variant>
        <vt:i4>4</vt:i4>
      </vt:variant>
    </vt:vector>
  </HeadingPairs>
  <TitlesOfParts>
    <vt:vector baseType="lpstr" size="16">
      <vt:lpstr>モニタリング結果</vt:lpstr>
      <vt:lpstr>グラフ</vt:lpstr>
      <vt:lpstr>国RL2020</vt:lpstr>
      <vt:lpstr>国RL2019</vt:lpstr>
      <vt:lpstr>国RL2017</vt:lpstr>
      <vt:lpstr>国RL2006</vt:lpstr>
      <vt:lpstr>県RL2019</vt:lpstr>
      <vt:lpstr>県RL2011</vt:lpstr>
      <vt:lpstr>リスト</vt:lpstr>
      <vt:lpstr>チョウnlist_Bu+Idx</vt:lpstr>
      <vt:lpstr>（鳥類・チョウ）vlookup関数用</vt:lpstr>
      <vt:lpstr>特定外来生物</vt:lpstr>
      <vt:lpstr>'（鳥類・チョウ）vlookup関数用'!Print_Area</vt:lpstr>
      <vt:lpstr>モニタリング結果!Print_Area</vt:lpstr>
      <vt:lpstr>モニタリング結果!Print_Titles</vt:lpstr>
      <vt:lpstr>県RL2011!Print_Titles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2024-09-04T04:44:51Z</cp:lastPrinted>
  <dcterms:created xsi:type="dcterms:W3CDTF">2015-03-16T07:55:43Z</dcterms:created>
  <dcterms:modified xsi:type="dcterms:W3CDTF">2025-11-25T02:20:27Z</dcterms:modified>
</cp:coreProperties>
</file>